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CT\ACT2026\"/>
    </mc:Choice>
  </mc:AlternateContent>
  <xr:revisionPtr revIDLastSave="0" documentId="13_ncr:1_{3737E8EB-B8C9-4F49-AC7D-AB61BF71A336}" xr6:coauthVersionLast="47" xr6:coauthVersionMax="47" xr10:uidLastSave="{00000000-0000-0000-0000-000000000000}"/>
  <bookViews>
    <workbookView xWindow="2355" yWindow="885" windowWidth="21795" windowHeight="13440" xr2:uid="{03FFE17C-2CD1-4D0B-A8BC-04FD74F8EE59}"/>
  </bookViews>
  <sheets>
    <sheet name="Data" sheetId="13" r:id="rId1"/>
    <sheet name="Ccy" sheetId="3" r:id="rId2"/>
    <sheet name="PartNum" sheetId="9" r:id="rId3"/>
    <sheet name="ALM" sheetId="5" r:id="rId4"/>
    <sheet name="SS" sheetId="6" r:id="rId5"/>
    <sheet name="CLAD" sheetId="7" r:id="rId6"/>
    <sheet name="COPP" sheetId="10" r:id="rId7"/>
    <sheet name="Step" sheetId="4" r:id="rId8"/>
    <sheet name="Clad_1" sheetId="14" r:id="rId9"/>
  </sheets>
  <definedNames>
    <definedName name="_xlnm._FilterDatabase" localSheetId="0" hidden="1">Data!$V$1:$V$1</definedName>
    <definedName name="ExternalData_1" localSheetId="0" hidden="1">Data!$A$4:$W$10381</definedName>
  </definedNames>
  <calcPr calcId="191029"/>
  <pivotCaches>
    <pivotCache cacheId="4" r:id="rId10"/>
    <pivotCache cacheId="12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_Clad_de407562-fa9e-4e28-967d-0e80f8447ff6" name="QryApInvDtl_Clad" connection="Query - QryApInvDtl_Cla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13" l="1"/>
  <c r="K1" i="5"/>
  <c r="H9" i="5"/>
  <c r="H10" i="5" s="1"/>
  <c r="H11" i="5" s="1"/>
  <c r="K9" i="5"/>
  <c r="P12" i="5"/>
  <c r="I12" i="5"/>
  <c r="I11" i="5"/>
  <c r="I7" i="6"/>
  <c r="G7" i="6"/>
  <c r="I9" i="5"/>
  <c r="I8" i="5"/>
  <c r="H12" i="5" l="1"/>
  <c r="J11" i="5"/>
  <c r="H7" i="6"/>
  <c r="J12" i="5" l="1"/>
  <c r="K10" i="5"/>
  <c r="K11" i="5" s="1"/>
  <c r="J9" i="5"/>
  <c r="J8" i="5"/>
  <c r="L8" i="5" s="1"/>
  <c r="M8" i="5" s="1"/>
  <c r="L11" i="5" l="1"/>
  <c r="M11" i="5" s="1"/>
  <c r="K12" i="5"/>
  <c r="L9" i="5"/>
  <c r="M9" i="5" s="1"/>
  <c r="L12" i="5" l="1"/>
  <c r="M12" i="5" s="1"/>
  <c r="J10" i="5"/>
  <c r="L10" i="5" s="1"/>
  <c r="M10" i="5" s="1"/>
  <c r="M13" i="5" l="1"/>
  <c r="N13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069E3-6B6A-45E9-8794-7D2F83E6B83F}" keepAlive="1" name="ModelConnection_ExternalData_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7508E0F6-A0A0-4351-9199-AD248ED07507}" name="Query - QryApInvDtl_Clad" description="Connection to the 'QryApInvDtl_Clad' query in the workbook." type="100" refreshedVersion="8" minRefreshableVersion="5">
    <extLst>
      <ext xmlns:x15="http://schemas.microsoft.com/office/spreadsheetml/2010/11/main" uri="{DE250136-89BD-433C-8126-D09CA5730AF9}">
        <x15:connection id="a654b3ca-894e-456a-8de2-3a1e2e24a6f9"/>
      </ext>
    </extLst>
  </connection>
  <connection id="4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5" xr16:uid="{6309BC00-6979-43A5-BC1C-793EE4E2FC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<sst xmlns="http://schemas.openxmlformats.org/spreadsheetml/2006/main" count="127117" uniqueCount="9594">
  <si>
    <t>PONum</t>
  </si>
  <si>
    <t>PartDescription</t>
  </si>
  <si>
    <t>Commodity</t>
  </si>
  <si>
    <t>Div</t>
  </si>
  <si>
    <t>ExchangeRate</t>
  </si>
  <si>
    <t>PO UNIT PRICE USD</t>
  </si>
  <si>
    <t>AMTUSD</t>
  </si>
  <si>
    <t>CurrentRate</t>
  </si>
  <si>
    <t>ExtCost</t>
  </si>
  <si>
    <t>Z0018</t>
  </si>
  <si>
    <t>ZHAOQING SILVERSTONE TRADING CO.,LTD.</t>
  </si>
  <si>
    <t>ALM-8011</t>
  </si>
  <si>
    <t>1</t>
  </si>
  <si>
    <t>KG</t>
  </si>
  <si>
    <t>USD</t>
  </si>
  <si>
    <t>1-1-25260CV333</t>
  </si>
  <si>
    <t>8011-O---2.5X260-SG3-MG3</t>
  </si>
  <si>
    <t>1-1-25310CV333</t>
  </si>
  <si>
    <t>8011-O---2.5X310-SG3-MG3</t>
  </si>
  <si>
    <t>M0053</t>
  </si>
  <si>
    <t>MEYER  ALUMINIUM  (THAILAND) CO., LTD.</t>
  </si>
  <si>
    <t>THB</t>
  </si>
  <si>
    <t>1-1-25335CV333</t>
  </si>
  <si>
    <t>8011-O---2.5X335-SG3-MG3</t>
  </si>
  <si>
    <t>1-1-25350CV333</t>
  </si>
  <si>
    <t>8011-O---2.5X350-SG3-MG3</t>
  </si>
  <si>
    <t>1-1-25390CV333</t>
  </si>
  <si>
    <t>8011-O---2.5X390-SG3-MG3</t>
  </si>
  <si>
    <t>1-1-25515CV333</t>
  </si>
  <si>
    <t>8011-O---2.5X515-SG3-MG3</t>
  </si>
  <si>
    <t>ALM-3003</t>
  </si>
  <si>
    <t>INM-</t>
  </si>
  <si>
    <t>7</t>
  </si>
  <si>
    <t>8</t>
  </si>
  <si>
    <t>1-4-M7262K18820Z</t>
  </si>
  <si>
    <t>MIDCOAT 7262/K18820Z</t>
  </si>
  <si>
    <t>1-4-P7161K18927Z</t>
  </si>
  <si>
    <t>PRIMER 7161/K18927Z</t>
  </si>
  <si>
    <t>1-4-T73320N12693</t>
  </si>
  <si>
    <t>METALLIC BLACK 73-320/N12693</t>
  </si>
  <si>
    <t>1-4-T73353K18821Z</t>
  </si>
  <si>
    <t>TOPCOAT 73-353/K18821Z</t>
  </si>
  <si>
    <t>1-4-T9682K18094</t>
  </si>
  <si>
    <t>TOPCOAT METALLIC BLK 9682/K18094</t>
  </si>
  <si>
    <t>1-4-T9682K22180</t>
  </si>
  <si>
    <t>TOPCOAT METALLIC BLACK 9682/K22180</t>
  </si>
  <si>
    <t>E0131</t>
  </si>
  <si>
    <t>E-ANDE (H.K.) LIMITED</t>
  </si>
  <si>
    <t>2</t>
  </si>
  <si>
    <t>PC</t>
  </si>
  <si>
    <t>HDL-</t>
  </si>
  <si>
    <t>1-5-HSS01</t>
  </si>
  <si>
    <t>LG-- 01 M.BLK</t>
  </si>
  <si>
    <t>1-5-HSS02</t>
  </si>
  <si>
    <t>SH-- 02 M.BLK</t>
  </si>
  <si>
    <t>KNOB</t>
  </si>
  <si>
    <t>SHDL</t>
  </si>
  <si>
    <t>1-5-SSS01</t>
  </si>
  <si>
    <t>STD- 01 M.BLK</t>
  </si>
  <si>
    <t>GSKT</t>
  </si>
  <si>
    <t>MISC</t>
  </si>
  <si>
    <t>1-6-586B</t>
  </si>
  <si>
    <t>BRKT</t>
  </si>
  <si>
    <t>1-6-BK192</t>
  </si>
  <si>
    <t>BRKT+NUT M5 PE FAG28IA C/C21 H5.5</t>
  </si>
  <si>
    <t>FG--</t>
  </si>
  <si>
    <t>M</t>
  </si>
  <si>
    <t>GLID</t>
  </si>
  <si>
    <t>M0165</t>
  </si>
  <si>
    <t>MEYER MANUFACTURING CO.,LTD.</t>
  </si>
  <si>
    <t>SCR-</t>
  </si>
  <si>
    <t>1-6-S96</t>
  </si>
  <si>
    <t>SCR SS M5x153mm+WHR</t>
  </si>
  <si>
    <t>1-6-SS01</t>
  </si>
  <si>
    <t>SCR SS M6x20mm</t>
  </si>
  <si>
    <t>1-6-SS05A</t>
  </si>
  <si>
    <t>SCR SS M5X15MM+WHR</t>
  </si>
  <si>
    <t>K0051</t>
  </si>
  <si>
    <t>KANCHANIT PLASTIC CO., LTD.</t>
  </si>
  <si>
    <t>BAG-</t>
  </si>
  <si>
    <t>A0033</t>
  </si>
  <si>
    <t>ANUWAT TRADING CO., LTD.</t>
  </si>
  <si>
    <t>STKR</t>
  </si>
  <si>
    <t>S0010</t>
  </si>
  <si>
    <t>SANTI MARKETING LTD., PART.</t>
  </si>
  <si>
    <t>1-9-PPE6001</t>
  </si>
  <si>
    <t>MISC-HAND</t>
  </si>
  <si>
    <t>PR</t>
  </si>
  <si>
    <t>K0004</t>
  </si>
  <si>
    <t>KINGS BRITE CO., LTD.</t>
  </si>
  <si>
    <t>POLM-CHEMI</t>
  </si>
  <si>
    <t>L0052</t>
  </si>
  <si>
    <t>L T K INTERTRADING CO., LTD.</t>
  </si>
  <si>
    <t>1-9-T1177</t>
  </si>
  <si>
    <t>HAND PAD 6"x9" RED 3M-7447B (SCOTCH-BRITE)</t>
  </si>
  <si>
    <t>POLM</t>
  </si>
  <si>
    <t>SM</t>
  </si>
  <si>
    <t>MISC-TOOL</t>
  </si>
  <si>
    <t>MISC-CHEMI</t>
  </si>
  <si>
    <t>LT</t>
  </si>
  <si>
    <t>A0288</t>
  </si>
  <si>
    <t>ASIA PACIFIC PETROCHEMICAL CO., LTD.</t>
  </si>
  <si>
    <t>1-9-T2122</t>
  </si>
  <si>
    <t>SOLVENT EXXSOL DSP 80/100 (200 LT/Drum)</t>
  </si>
  <si>
    <t>Z0004</t>
  </si>
  <si>
    <t>ZHEN YA INDUSTRY CO., LTD.</t>
  </si>
  <si>
    <t>K0033</t>
  </si>
  <si>
    <t>K.P.P. HARDWARE CO., LTD.</t>
  </si>
  <si>
    <t>MISC-TAPE</t>
  </si>
  <si>
    <t>RL</t>
  </si>
  <si>
    <t>1-9-T5034</t>
  </si>
  <si>
    <t>PE BAG 0.05MMX40"X60"</t>
  </si>
  <si>
    <t>MISC-IND</t>
  </si>
  <si>
    <t>THAI SPECIAL GAS CO., LTD.</t>
  </si>
  <si>
    <t>M3</t>
  </si>
  <si>
    <t>2-1-20235CV133</t>
  </si>
  <si>
    <t>8011-H18-2.0X235-SG3-MG3</t>
  </si>
  <si>
    <t>2-1-20245CV133F</t>
  </si>
  <si>
    <t>8011-H18-2.0X245-SG3-MG3 (FRYPAN)</t>
  </si>
  <si>
    <t>2-1-20290CV133</t>
  </si>
  <si>
    <t>8011-H18-2.0X290-SG3-MG3</t>
  </si>
  <si>
    <t>2-1-20295CV133</t>
  </si>
  <si>
    <t>8011-H18-2.0X295-SG3-MG3</t>
  </si>
  <si>
    <t>2-1-20390CV133</t>
  </si>
  <si>
    <t>8011-H18-2.0X390-SG3-MG3</t>
  </si>
  <si>
    <t>2-1-25245CV133F</t>
  </si>
  <si>
    <t>8011-H18-2.5X245-SG3-MG3 (FRYPAN)</t>
  </si>
  <si>
    <t>2-1-25420CV133</t>
  </si>
  <si>
    <t>8011-H18-2.5X420-SG3-MG3</t>
  </si>
  <si>
    <t>2-1-30390CV133F</t>
  </si>
  <si>
    <t>8011-H18-3.0X390-SG3-MG3 (FRYPAN)</t>
  </si>
  <si>
    <t>2-3-BSPW3285K21620</t>
  </si>
  <si>
    <t>JET BLACK 3285/K21620 (EAV,ECF)</t>
  </si>
  <si>
    <t>EXM-</t>
  </si>
  <si>
    <t>2-5-KBD01</t>
  </si>
  <si>
    <t>STD- 01 M.BLK M6</t>
  </si>
  <si>
    <t>KNOBP-----</t>
  </si>
  <si>
    <t>2-6-S03</t>
  </si>
  <si>
    <t>SCR SS M5X22mm+WHR</t>
  </si>
  <si>
    <t>S0333</t>
  </si>
  <si>
    <t>S.T. CHEMICAL BUSINESS CO., LTD.</t>
  </si>
  <si>
    <t>2-9-T001A</t>
  </si>
  <si>
    <t>HCL 35% INDUSTRIAL GRADE (200 kg/drum)</t>
  </si>
  <si>
    <t>ALM-1002</t>
  </si>
  <si>
    <t>8011-O---2.5X255-SG3-MG3</t>
  </si>
  <si>
    <t>3-1-25310CV333</t>
  </si>
  <si>
    <t>8011-O---2.5X310-SG3-MG3 EAU24/EAF24</t>
  </si>
  <si>
    <t>8011-O---2.5X395-SG3-MG3</t>
  </si>
  <si>
    <t>3-1-30325CJ333-F</t>
  </si>
  <si>
    <t>3-1-30385CJ333</t>
  </si>
  <si>
    <t>3003-O---3.0X385-SG3-MG3</t>
  </si>
  <si>
    <t>3-5-HOJ325A-X</t>
  </si>
  <si>
    <t>LG-- 325 CIR POL TEJ25IA C/C93 H8.5</t>
  </si>
  <si>
    <t>3-5-HPB205B-Y</t>
  </si>
  <si>
    <t>LG-- 205 KS BSH HAA24QG C/C59.25 H8.5</t>
  </si>
  <si>
    <t>3-5-HPB207B-Y</t>
  </si>
  <si>
    <t>LG-- 207 KS BSH HAN284QG C/C59.25 H8.5</t>
  </si>
  <si>
    <t>3-5-HSW104ABY</t>
  </si>
  <si>
    <t>SH-- 104 NEW CIRCULON GY04A BSH R93 C/C50 H8.5</t>
  </si>
  <si>
    <t>3-5-HSW208ABY</t>
  </si>
  <si>
    <t>LG-- 208 NEW CIRCULON GY04A BSH YBM30AK C/C50 H8.5</t>
  </si>
  <si>
    <t>3-5-HSW213ABY</t>
  </si>
  <si>
    <t>SH-- 213 NEW CIRCULON GY04A BSH EAU20IA C/C50 H8.5</t>
  </si>
  <si>
    <t>LHDL</t>
  </si>
  <si>
    <t>3-5-LMY107-BY</t>
  </si>
  <si>
    <t>STD- 107 GY04A BSH R320 C/C113 H6.5</t>
  </si>
  <si>
    <t>3-5-LMY110-BY</t>
  </si>
  <si>
    <t>STD- 110 GY04A BSH R360 C/C113 H6.5</t>
  </si>
  <si>
    <t>3-5-SMP607-BX</t>
  </si>
  <si>
    <t>3-5-SPB107--Y</t>
  </si>
  <si>
    <t>STD- 107 BSH R123 C/C79 H8.5</t>
  </si>
  <si>
    <t>3-6-D109X</t>
  </si>
  <si>
    <t>RIV-A-----</t>
  </si>
  <si>
    <t>RIV-A-P---</t>
  </si>
  <si>
    <t>3-6-D123X</t>
  </si>
  <si>
    <t>3-6-D124X</t>
  </si>
  <si>
    <t>3-6-D53-0001</t>
  </si>
  <si>
    <t>CAPPED RIVET 6X18MM</t>
  </si>
  <si>
    <t>9</t>
  </si>
  <si>
    <t>U&amp;C-</t>
  </si>
  <si>
    <t>L0078</t>
  </si>
  <si>
    <t>LINDE (THAILAND) PUBLIC COMPANY LIMITED</t>
  </si>
  <si>
    <t>6-9-T0401</t>
  </si>
  <si>
    <t>6-9-T0402</t>
  </si>
  <si>
    <t>6-9-T0403</t>
  </si>
  <si>
    <t>SHDLP-----</t>
  </si>
  <si>
    <t>7-5-SEM03</t>
  </si>
  <si>
    <t>LA-- 03 M.BLK</t>
  </si>
  <si>
    <t>7-5-SX02</t>
  </si>
  <si>
    <t>7-6-D103X</t>
  </si>
  <si>
    <t>RIV-S-----</t>
  </si>
  <si>
    <t>7-6-D106X</t>
  </si>
  <si>
    <t>7-6-D61X</t>
  </si>
  <si>
    <t>7-6-D91X</t>
  </si>
  <si>
    <t>FG--S-F-05</t>
  </si>
  <si>
    <t>7-6-F78-Y</t>
  </si>
  <si>
    <t>FG SS R141.3 BSH</t>
  </si>
  <si>
    <t>7-6-N14</t>
  </si>
  <si>
    <t>SS CAP NUT M5</t>
  </si>
  <si>
    <t>7-6-S02</t>
  </si>
  <si>
    <t>SS WELDING SCR M6x15</t>
  </si>
  <si>
    <t>7-6-SS03A</t>
  </si>
  <si>
    <t>SCR SS M5x25mm+WHR</t>
  </si>
  <si>
    <t>K0073</t>
  </si>
  <si>
    <t>K. SIAM PAPERROLL CO., LTD.</t>
  </si>
  <si>
    <t>PAP-</t>
  </si>
  <si>
    <t>7-8-IR20130600</t>
  </si>
  <si>
    <t>PAPER CORE (THK)2.0X(Inner DIA)130X(L)600MM</t>
  </si>
  <si>
    <t>S0225</t>
  </si>
  <si>
    <t>SUN FAVORITE CO.,LTD.</t>
  </si>
  <si>
    <t>PAP-MED115</t>
  </si>
  <si>
    <t>MEDIUM PAPER 115GSM R/W 1100MM-FSC Recycled 100% P 4.2</t>
  </si>
  <si>
    <t>MEDIUM PAPER 115GSM R/W 1140MM-FSC Recycled 100% P 4.2</t>
  </si>
  <si>
    <t>MEDIUM PAPER 115GSM R/W 1190MM-FSC Recycled 100% P 4.2</t>
  </si>
  <si>
    <t>MEDIUM PAPER 115GSM R/W 1500MM-FSC Recycled 100% P 4.2</t>
  </si>
  <si>
    <t>J0041</t>
  </si>
  <si>
    <t>JTN SUPPLY LIMITED PARTNERSHIP</t>
  </si>
  <si>
    <t>7-9-T0010</t>
  </si>
  <si>
    <t>CLOTH USED (NEW) 13PC/KG (25 KG/Bag)</t>
  </si>
  <si>
    <t>7-9-T0020</t>
  </si>
  <si>
    <t>DUNLOP GLUE (3 KG/GL)</t>
  </si>
  <si>
    <t>GL</t>
  </si>
  <si>
    <t>S0505</t>
  </si>
  <si>
    <t>STAR LAEMCHABANG 2014 CO., LTD.</t>
  </si>
  <si>
    <t>7-9-T0026A</t>
  </si>
  <si>
    <t>S0326</t>
  </si>
  <si>
    <t>SOMCHAT KANKA</t>
  </si>
  <si>
    <t>7-9-T0121</t>
  </si>
  <si>
    <t>WHITE COTTON SOFT(W)36"x(L)40Yds.</t>
  </si>
  <si>
    <t>7-9-T0127</t>
  </si>
  <si>
    <t>MISC-CLOTH</t>
  </si>
  <si>
    <t>7-9-TB001</t>
  </si>
  <si>
    <t>Plastic Rope (White)  - 92LM</t>
  </si>
  <si>
    <t>MISC-ROPE</t>
  </si>
  <si>
    <t>W0014</t>
  </si>
  <si>
    <t>WINWON COMPANY LIMITED</t>
  </si>
  <si>
    <t>MISC-BLOCK</t>
  </si>
  <si>
    <t>7-9-TB023</t>
  </si>
  <si>
    <t>Cutting Rules 3P 23.80F - 92BD</t>
  </si>
  <si>
    <t>7-9-TB024</t>
  </si>
  <si>
    <t>Creasing Rules 3P 22.80  -92BD</t>
  </si>
  <si>
    <t>R0030</t>
  </si>
  <si>
    <t>MISCCHEMI</t>
  </si>
  <si>
    <t>C0257</t>
  </si>
  <si>
    <t>C. ILLIES (THAILAND) CO.,LTD.</t>
  </si>
  <si>
    <t>7-9-TB375</t>
  </si>
  <si>
    <t>Plate Premium Developer 20Lt/Pa  - 93DF</t>
  </si>
  <si>
    <t>MISCGLUE</t>
  </si>
  <si>
    <t>7-9-TB378</t>
  </si>
  <si>
    <t>Dampening Roller washer cleaner -93OP</t>
  </si>
  <si>
    <t>S0549</t>
  </si>
  <si>
    <t>S.S.K. SUPPLY (2015)</t>
  </si>
  <si>
    <t>7-9-TB453A</t>
  </si>
  <si>
    <t>Plastic Creasing Matrix 0.6X1.7mm L70cm -92BD</t>
  </si>
  <si>
    <t>7-9-TB460</t>
  </si>
  <si>
    <t>Roller Cleaning Solution -93OP</t>
  </si>
  <si>
    <t>P0227</t>
  </si>
  <si>
    <t>P&amp;L MARKETING CO., LTD.</t>
  </si>
  <si>
    <t>POLW</t>
  </si>
  <si>
    <t>7-9-W2430178</t>
  </si>
  <si>
    <t>CL.T SISAL BUFF 430x178mm.x6P(14mm),blue</t>
  </si>
  <si>
    <t>7-9-W2457178</t>
  </si>
  <si>
    <t>CL.T SISAL BUFF 457x178mm.x6P(14mm),blue</t>
  </si>
  <si>
    <t>C0066</t>
  </si>
  <si>
    <t>CHAICHAROEN POLISHING  CO., LTD.</t>
  </si>
  <si>
    <t>7-A-5AF23470C-A</t>
  </si>
  <si>
    <t>CDM-S3ALS3</t>
  </si>
  <si>
    <t>STM-</t>
  </si>
  <si>
    <t>LID-S-----</t>
  </si>
  <si>
    <t>I0101</t>
  </si>
  <si>
    <t>INNOVATION DIGITAL PRINTING GROUP CO., LTD.</t>
  </si>
  <si>
    <t>8-9-TS090180</t>
  </si>
  <si>
    <t>BLANK PVC STKR TRANSPARENT THK0.09XDIA 180MM.</t>
  </si>
  <si>
    <t>K0123</t>
  </si>
  <si>
    <t>KPA COLOR EXPRESS AND SUPPLY LIMITED PARTNERSHIP</t>
  </si>
  <si>
    <t>9-3-ABK49</t>
  </si>
  <si>
    <t>INK Oil Base IMPRESSION  Black No.49FT -93OP</t>
  </si>
  <si>
    <t>MISCINKOFS</t>
  </si>
  <si>
    <t>9-3-ABU43</t>
  </si>
  <si>
    <t>INK Oil Base IMPRESSION Cyan No.43FT -93OP</t>
  </si>
  <si>
    <t>9-3-ARD42</t>
  </si>
  <si>
    <t>INK Oil Base IMPRESSION Magenta No.42-93OP</t>
  </si>
  <si>
    <t>9-3-AYL41</t>
  </si>
  <si>
    <t>INK Oil Base IMPRESSION Yellow No.41FT -93OP</t>
  </si>
  <si>
    <t>C0076</t>
  </si>
  <si>
    <t>CHALERMCHAICHAN CO., LTD.</t>
  </si>
  <si>
    <t>9-3-BBKJP9303</t>
  </si>
  <si>
    <t>INK Water Base Black JP7 No.A9303 -92PT</t>
  </si>
  <si>
    <t>MISCINKFLX</t>
  </si>
  <si>
    <t>9-3-BRD193C</t>
  </si>
  <si>
    <t>INK Water Base AQUA Red AMWAY No.193C -92PT</t>
  </si>
  <si>
    <t>C0259</t>
  </si>
  <si>
    <t>CHOL CHAROEN CO.,LTD.</t>
  </si>
  <si>
    <t>9-3-C0007</t>
  </si>
  <si>
    <t>Tapioca Starch -92CG</t>
  </si>
  <si>
    <t>MISCCHMI</t>
  </si>
  <si>
    <t>9-3-D0054</t>
  </si>
  <si>
    <t>Fountain Roland 1A -93OP</t>
  </si>
  <si>
    <t>A0316</t>
  </si>
  <si>
    <t>AWAKE CO., LTD.</t>
  </si>
  <si>
    <t>9-3-D0316</t>
  </si>
  <si>
    <t>Water Base Varnish MV 1974 Satin Matt 25% -93VN</t>
  </si>
  <si>
    <t>9-3-D0475</t>
  </si>
  <si>
    <t>WATER BASE VARNISH (SOOCOAT MV-1974)-93VN</t>
  </si>
  <si>
    <t>8011-H18-2.5X289X324-SG3-MG3 (FRYPAN)</t>
  </si>
  <si>
    <t>2-1-25289NV133F</t>
  </si>
  <si>
    <t>CDM-S3ALS4</t>
  </si>
  <si>
    <t>REF_NO</t>
  </si>
  <si>
    <t>ITEM</t>
  </si>
  <si>
    <t>Vendor_Invoice_No</t>
  </si>
  <si>
    <t>PO_Price_PO CUR</t>
  </si>
  <si>
    <t>PO UNIT PRICE OI_CUR</t>
  </si>
  <si>
    <t>Total_PO_Price_PO CUR</t>
  </si>
  <si>
    <t>Date</t>
  </si>
  <si>
    <t>MIL</t>
  </si>
  <si>
    <t>Po_Issue_Date</t>
  </si>
  <si>
    <t>Supply</t>
  </si>
  <si>
    <t>VendorName</t>
  </si>
  <si>
    <t>Qnty</t>
  </si>
  <si>
    <t>Unit</t>
  </si>
  <si>
    <t>Database</t>
  </si>
  <si>
    <t>Grand Total</t>
  </si>
  <si>
    <t>Values</t>
  </si>
  <si>
    <t xml:space="preserve">Qnty </t>
  </si>
  <si>
    <t>THBCost</t>
  </si>
  <si>
    <t>THB UC</t>
  </si>
  <si>
    <t>USD UC</t>
  </si>
  <si>
    <t xml:space="preserve">USDCost </t>
  </si>
  <si>
    <t>Z0028</t>
  </si>
  <si>
    <t>ZHONGSHAN RACO METALWARE INDUSTRIES LIMITED</t>
  </si>
  <si>
    <t>7-6-306</t>
  </si>
  <si>
    <t>7-8-PRCB30023-F</t>
  </si>
  <si>
    <t>PAP-RCB300</t>
  </si>
  <si>
    <t>PAP-RCB350</t>
  </si>
  <si>
    <t>D0115</t>
  </si>
  <si>
    <t>DEKO SRL</t>
  </si>
  <si>
    <t>K0257</t>
  </si>
  <si>
    <t>KOREA FINE CERAMIC CO., LTD.</t>
  </si>
  <si>
    <t>1-4-PFORTEBS-FC20470</t>
  </si>
  <si>
    <t>LG-- 205 M.BLK TUM AAR24IA C/C25 H5.5</t>
  </si>
  <si>
    <t>HDL-P-SS20</t>
  </si>
  <si>
    <t>1-6-BK193</t>
  </si>
  <si>
    <t>BRKT+NUT M5 QH CAF30AK C/C21 H5.5</t>
  </si>
  <si>
    <t>1-6-BK39</t>
  </si>
  <si>
    <t>BRKT+NUT M5 R101 C/C25 H8.3</t>
  </si>
  <si>
    <t>1-6-FAA205-Z</t>
  </si>
  <si>
    <t>FG AA 205 TUM</t>
  </si>
  <si>
    <t>Z0027</t>
  </si>
  <si>
    <t>ZHONGSHAN GLASSLID INDUSTRIES LTD.</t>
  </si>
  <si>
    <t>1-6-GA14-ZA</t>
  </si>
  <si>
    <t>G-LD A 14CM POL 1H R170</t>
  </si>
  <si>
    <t>1-6-GA16-ZA</t>
  </si>
  <si>
    <t>G-LD A 16CM POL</t>
  </si>
  <si>
    <t>1-6-GA30-ZA</t>
  </si>
  <si>
    <t>G-LD A 30CM POL</t>
  </si>
  <si>
    <t>1-6-GAO16-ZA</t>
  </si>
  <si>
    <t>G-LD AO 16CM POL 1H R220 STRAINING WIDE RIM</t>
  </si>
  <si>
    <t>1-6-GJS24-ZB</t>
  </si>
  <si>
    <t>G-LD JS 24CM BSH</t>
  </si>
  <si>
    <t>1-6-GLT20-ZB</t>
  </si>
  <si>
    <t>1-6-GLT24-ZB</t>
  </si>
  <si>
    <t>1-6-GLT28-ZB</t>
  </si>
  <si>
    <t>1-6-GLU16-ZB</t>
  </si>
  <si>
    <t>G-LD LU 16CM W/SI GASKET BSH</t>
  </si>
  <si>
    <t>1-6-GLU18-ZB</t>
  </si>
  <si>
    <t>G-LD LU 18CM W/SI GASKET BSH</t>
  </si>
  <si>
    <t>1-6-GY30-ZB</t>
  </si>
  <si>
    <t>G-LD Y 30CM BSH CC113 R380</t>
  </si>
  <si>
    <t>3-5-HPB104B-Y</t>
  </si>
  <si>
    <t>SH-- 104 KS BSH R91 C/C59.25 H8.5</t>
  </si>
  <si>
    <t>3-5-HSW110ABY</t>
  </si>
  <si>
    <t>LG-- 110 NEW CIRCULON GY04A BSH R143 C/C50 H8.5</t>
  </si>
  <si>
    <t>3-5-HSW215ABY</t>
  </si>
  <si>
    <t>LG-- 215 NEW CIRCULON GY04A BSH EAU24IA C/C50 H8.5</t>
  </si>
  <si>
    <t>3-5-LPB103--Y</t>
  </si>
  <si>
    <t>STD- 103 BSH R310 C/C113 H6.5</t>
  </si>
  <si>
    <t>3-5-LPB105--Y</t>
  </si>
  <si>
    <t>LA-- 105 BSH R310 C/C155 H6.5</t>
  </si>
  <si>
    <t>3-5-LPB107--Y</t>
  </si>
  <si>
    <t>LA-- 107 BSH R320 C/C155 H6.5</t>
  </si>
  <si>
    <t>3-5-LPB111--Y</t>
  </si>
  <si>
    <t>LA-- 111 BSH R360 C/C155 H6.5</t>
  </si>
  <si>
    <t>3-5-SPB105--Y</t>
  </si>
  <si>
    <t>STD- 105 BSH R103 C/C79 H8.5</t>
  </si>
  <si>
    <t>3-5-SPB110--Y</t>
  </si>
  <si>
    <t>STD- 110 BSH R143 C/C79 H8.5</t>
  </si>
  <si>
    <t>3-5-SSW107ABY</t>
  </si>
  <si>
    <t>STD- 107 NEW CIRCULON GY04A BSH R123 C/C93 H8.5</t>
  </si>
  <si>
    <t>3-5-SSW110ABY</t>
  </si>
  <si>
    <t>STD- 110 NEW CIRCULON GY04A BSH R143 C/C93 H8.5</t>
  </si>
  <si>
    <t>CrtApInvDtl</t>
  </si>
  <si>
    <t>CrtCurrExRate</t>
  </si>
  <si>
    <t>S0232</t>
  </si>
  <si>
    <t>SUMMIT PRODUCT CO., LTD.</t>
  </si>
  <si>
    <t>SWF-</t>
  </si>
  <si>
    <t>3-7-PPB027AA</t>
  </si>
  <si>
    <t>SW FILM PE BLK 0.05MMX30" MIN.30% RECYCLE "ROLL"</t>
  </si>
  <si>
    <t>9-3-ABK6C</t>
  </si>
  <si>
    <t>INK Oil Base Pantone Black No.6C - 93OP</t>
  </si>
  <si>
    <t>1-4-P9682K18093</t>
  </si>
  <si>
    <t>PRIMER BLACK 9682/K18093</t>
  </si>
  <si>
    <t>1-9-T2122B</t>
  </si>
  <si>
    <t>SOLVENT SBP 80/100 (200 LT/Drum)</t>
  </si>
  <si>
    <t>2-3-TSPW3285K21636</t>
  </si>
  <si>
    <t>PEWTER 3285/K21636 (ECF)</t>
  </si>
  <si>
    <t>7-8-IR20110600</t>
  </si>
  <si>
    <t>PAPER CORE (THK)2.0X(Inner DIA)110X(L)600MM</t>
  </si>
  <si>
    <t>7-9-TB080</t>
  </si>
  <si>
    <t>Plate Cleaner Code A4   -93OP</t>
  </si>
  <si>
    <t>7-9-TB101A</t>
  </si>
  <si>
    <t>Sontara Wash Cloth KOMORI - 93OP</t>
  </si>
  <si>
    <t>9-3-D0045</t>
  </si>
  <si>
    <t>Alcohol I.P.A -93OP</t>
  </si>
  <si>
    <t>1-9-T2140A</t>
  </si>
  <si>
    <t>M0166</t>
  </si>
  <si>
    <t>MEYER TRADING COMPANY LIMITED</t>
  </si>
  <si>
    <t>T&amp;G-</t>
  </si>
  <si>
    <t>3-1-25335CV333</t>
  </si>
  <si>
    <t>U0069</t>
  </si>
  <si>
    <t>UNITED PRECISION ENGINEERING CO., LTD.</t>
  </si>
  <si>
    <t>8-9-T0048D</t>
  </si>
  <si>
    <t>VINYL TAPE "TESA"#60760 20MM X 33M. BLUE</t>
  </si>
  <si>
    <t>1-9-T5005</t>
  </si>
  <si>
    <t>DUST PAN</t>
  </si>
  <si>
    <t>N0144</t>
  </si>
  <si>
    <t>NOKAVIS CHEM CO., LTD.</t>
  </si>
  <si>
    <t>7-9-TB459</t>
  </si>
  <si>
    <t>Block Cleaner  -92PT</t>
  </si>
  <si>
    <t>S0037</t>
  </si>
  <si>
    <t>SRIRACHA MONGKOLCHAI CO., LTD.</t>
  </si>
  <si>
    <t>1-4-M7262K16857Z</t>
  </si>
  <si>
    <t>MIDCOAT 7262/K16857Z</t>
  </si>
  <si>
    <t>MISC-BODY</t>
  </si>
  <si>
    <t>P0124</t>
  </si>
  <si>
    <t>POLYASIA CO., LTD.</t>
  </si>
  <si>
    <t>7-9-009A</t>
  </si>
  <si>
    <t>LIQUID COMPOUND(POLISH) PR-22,Blue</t>
  </si>
  <si>
    <t>7-9-010A</t>
  </si>
  <si>
    <t>LIQUID COMPOUND(CUTTING) T-650,Yellow</t>
  </si>
  <si>
    <t>7-9-T0058</t>
  </si>
  <si>
    <t>MASKING TAPE (W)1"x(L)20YD.</t>
  </si>
  <si>
    <t>P0071</t>
  </si>
  <si>
    <t>PERMAFLEX  CO., LTD.</t>
  </si>
  <si>
    <t>9-3-C0003</t>
  </si>
  <si>
    <t>Dextrin Adhesive Waster Base SV-708-92AL</t>
  </si>
  <si>
    <t>B0056</t>
  </si>
  <si>
    <t>BORNEO TECHNICAL (THAILAND) LIMITED</t>
  </si>
  <si>
    <t>1-4-T73353K16858Z</t>
  </si>
  <si>
    <t>TOPCOAT 73-353/K16858Z</t>
  </si>
  <si>
    <t>1-9-PPE2003</t>
  </si>
  <si>
    <t>SAFETY GLASSES 3M SF401AF</t>
  </si>
  <si>
    <t>MISC-EYE</t>
  </si>
  <si>
    <t>2-3-DSP01</t>
  </si>
  <si>
    <t>WHITFORD SOLVENT 46/K2792 (EAW)</t>
  </si>
  <si>
    <t>1-6-GLF18-ZB</t>
  </si>
  <si>
    <t>G-LD LF 18CM BSH</t>
  </si>
  <si>
    <t>1-6-GLF20-ZB</t>
  </si>
  <si>
    <t>G-LD LF 20CM BSH</t>
  </si>
  <si>
    <t>1-9-T1233B</t>
  </si>
  <si>
    <t>SOLID WAX PINK P-1D (25 BR/Box)</t>
  </si>
  <si>
    <t>BR</t>
  </si>
  <si>
    <t>3-5-SDG405-Z</t>
  </si>
  <si>
    <t>O0019</t>
  </si>
  <si>
    <t>ORIENTAL PAINT &amp; CHEMICAL  CO., LTD.</t>
  </si>
  <si>
    <t>Refresh Report</t>
  </si>
  <si>
    <t>(All)</t>
  </si>
  <si>
    <t>CON_STD</t>
  </si>
  <si>
    <t>CON_EXT</t>
  </si>
  <si>
    <t>CON_TTL</t>
  </si>
  <si>
    <t>LME</t>
  </si>
  <si>
    <t>PRICE</t>
  </si>
  <si>
    <t>AMT USD</t>
  </si>
  <si>
    <t>DUPLEX BOARD 300GSM R/W 23 INCH-FSC Recycled 100% P 3.2</t>
  </si>
  <si>
    <t>ROYAL PRESTIGE GY04A POL</t>
  </si>
  <si>
    <t>MISC-MASK</t>
  </si>
  <si>
    <t>7-5-LHT103A-X</t>
  </si>
  <si>
    <t>2-1-25355CV133F</t>
  </si>
  <si>
    <t>8011-H18-2.5X355-SG3-MG3 (FRYPAN)</t>
  </si>
  <si>
    <t>LID-S---06</t>
  </si>
  <si>
    <t>7-C-IEC30KKY-P</t>
  </si>
  <si>
    <t>30CM SS LID</t>
  </si>
  <si>
    <t>1-5-HAJ65-W</t>
  </si>
  <si>
    <t>HDL-T-SS08</t>
  </si>
  <si>
    <t>1-5-HC250--XA</t>
  </si>
  <si>
    <t>XS-- 250 M.BLK TUM FAI05IA C/C24 H5.5</t>
  </si>
  <si>
    <t>HDL-P-SS30</t>
  </si>
  <si>
    <t>3-6-D61X</t>
  </si>
  <si>
    <t>3-5-HRQ223-AZ</t>
  </si>
  <si>
    <t>SH-- 223 GY04A TUM BAD20MA C/C34.8 H8.5</t>
  </si>
  <si>
    <t>1-6-D38X</t>
  </si>
  <si>
    <t>7-6-SS02B</t>
  </si>
  <si>
    <t>SCR SS M5x19mm+WHR</t>
  </si>
  <si>
    <t>RIV-</t>
  </si>
  <si>
    <t>7-6-D89</t>
  </si>
  <si>
    <t>RT SS 2.9X3.0MM D4.8</t>
  </si>
  <si>
    <t>1-5-HLS02--X</t>
  </si>
  <si>
    <t>SH-- 02 M.BLK POL H5.5</t>
  </si>
  <si>
    <t>3-5-SDG105-Z</t>
  </si>
  <si>
    <t>3-1-25365CV333</t>
  </si>
  <si>
    <t>8011-O---2.5X365-SG3-MG3 EAU29/TEJ30</t>
  </si>
  <si>
    <t>1-6-FPE228-Z</t>
  </si>
  <si>
    <t>FG PE 228 FAG30IA TUM</t>
  </si>
  <si>
    <t>MEDIUM PAPER 115GSM R/W 1340MM-FSC Recycled 100% P 4.2</t>
  </si>
  <si>
    <t>MEDIUM PAPER 115GSM R/W 1390MM-FSC Recycled 100% P 4.2</t>
  </si>
  <si>
    <t>MEDIUM PAPER 115GSM R/W 1540MM-FSC Recycled 100% P 4.2</t>
  </si>
  <si>
    <t>7-5-KDG01D-X</t>
  </si>
  <si>
    <t>2-4-5300P917C</t>
  </si>
  <si>
    <t>1-6-FRE127-Z</t>
  </si>
  <si>
    <t>FG AL RE 127 TUM R122.5 (FBM NO.)</t>
  </si>
  <si>
    <t>PAN-</t>
  </si>
  <si>
    <t>MISC-HEAD</t>
  </si>
  <si>
    <t>RT SS 8x13 D15 An POL</t>
  </si>
  <si>
    <t>MILKSHAKE FORTE BS/FC-20470</t>
  </si>
  <si>
    <t>MISC-RUBBER</t>
  </si>
  <si>
    <t>RT SS 6x10mm D12 POL</t>
  </si>
  <si>
    <t>RT AL 8x12mm POL</t>
  </si>
  <si>
    <t>RT AL 5x10mm POL</t>
  </si>
  <si>
    <t>1-6-GEE18-ZA</t>
  </si>
  <si>
    <t>G-LD EE 18CM POL CC113 R220</t>
  </si>
  <si>
    <t>MEDIUM PAPER 115GSM R/W 940MM-FSC Recycled 100% P 4.2</t>
  </si>
  <si>
    <t>MEDIUM PAPER 115GSM R/W 1300MM-FSC Recycled 100% P 4.2</t>
  </si>
  <si>
    <t>B0014</t>
  </si>
  <si>
    <t>B &amp; B SOLIMEC CO., LTD.</t>
  </si>
  <si>
    <t>7-9-T0293</t>
  </si>
  <si>
    <t>SCREW DRIVER BIT PH 7.5CM</t>
  </si>
  <si>
    <t>7-5-LHT108A-X</t>
  </si>
  <si>
    <t>MISC-BRUSH</t>
  </si>
  <si>
    <t>7-9-T0057</t>
  </si>
  <si>
    <t>PAINT BRUSH 3"</t>
  </si>
  <si>
    <t>U0062</t>
  </si>
  <si>
    <t>UNITY PROGRESS CO., LTD.</t>
  </si>
  <si>
    <t>MISC-INK</t>
  </si>
  <si>
    <t>7-9-TB491</t>
  </si>
  <si>
    <t>Paper for general printing  -93</t>
  </si>
  <si>
    <t>MISC-PAPER</t>
  </si>
  <si>
    <t>HDL-T-SS15</t>
  </si>
  <si>
    <t>7-A-5AE27340C</t>
  </si>
  <si>
    <t>1-4-T73353K21259</t>
  </si>
  <si>
    <t>TOPCOAT METALLIC BROWN 73-353/K21259</t>
  </si>
  <si>
    <t>(Multiple Items)</t>
  </si>
  <si>
    <t>RT SS 8x6 D15 An POL</t>
  </si>
  <si>
    <t>LG-- 65 POL VDZ24MA C/C40 H8.5 SS430x0.8</t>
  </si>
  <si>
    <t>BLACK DIAMOND PASTE 5300P917C (IDN)</t>
  </si>
  <si>
    <t>3-5-HSO205A-S</t>
  </si>
  <si>
    <t>LG-- 205 KITCHENAID H.BSH VEF24MA C/C59.25 H8.5</t>
  </si>
  <si>
    <t>3-5-HSO604A-S</t>
  </si>
  <si>
    <t>SH-- 604 KITCHENAID H.BSH VED18MA C/C59.25 H8.5</t>
  </si>
  <si>
    <t>1-1-25255CV333</t>
  </si>
  <si>
    <t>8011-O---2.5X305-SG3-MG3</t>
  </si>
  <si>
    <t>1-1-25395CV333</t>
  </si>
  <si>
    <t>MEDIUM PAPER 115GSM R/W 1590MM-FSC Recycled 100% P 4.2</t>
  </si>
  <si>
    <t>T0503</t>
  </si>
  <si>
    <t>1-6-GLF24-ZB</t>
  </si>
  <si>
    <t>G-LD LF 24CM BSH</t>
  </si>
  <si>
    <t>3-6-FHSS107-Y</t>
  </si>
  <si>
    <t>6</t>
  </si>
  <si>
    <t>1-4-PAP3000-FC30552</t>
  </si>
  <si>
    <t>CERAMIC CLEAR BASECOAT AP-3000/FC-30552</t>
  </si>
  <si>
    <t>1-4-TAP2-FC50547M</t>
  </si>
  <si>
    <t>CERAMIC CLEAR METALLIC TOPCOAT AP-2/FC-50547M</t>
  </si>
  <si>
    <t>7-5-LJO103--X</t>
  </si>
  <si>
    <t>5-6-M3765</t>
  </si>
  <si>
    <t>1-5-HSK203B-X</t>
  </si>
  <si>
    <t>3-5-LSO110A-Y</t>
  </si>
  <si>
    <t>STD- 110 KITCHENAID BSH R360 C/C113 H6.5</t>
  </si>
  <si>
    <t>3-1-30405CJ333-F</t>
  </si>
  <si>
    <t>7-8-PRCB30027-F</t>
  </si>
  <si>
    <t>DUPLEX BOARD 300GSM R/W 27 INCH-FSC Recycled 100% P 3.2</t>
  </si>
  <si>
    <t>3-5-HTD104A-Z</t>
  </si>
  <si>
    <t>SH-- 104 FBW M.BLK+GLOSSY+TUM R91 C/C34.8 H8.5</t>
  </si>
  <si>
    <t>1-6-GA24-ZA</t>
  </si>
  <si>
    <t>G-LD A 24CM POL</t>
  </si>
  <si>
    <t>2-1-24245CV133F</t>
  </si>
  <si>
    <t>8011-H18-2.4X245-SG3-MG3 (FRYPAN)</t>
  </si>
  <si>
    <t>3-1-25340CJ333</t>
  </si>
  <si>
    <t>3003-O---2.5X340-SG3-MG3</t>
  </si>
  <si>
    <t>3-5-HOJ323A-X</t>
  </si>
  <si>
    <t>SH-- 323 CIR POL TEJ21IA C/C79 H8.5</t>
  </si>
  <si>
    <t>3-5-HOJ327A-X</t>
  </si>
  <si>
    <t>LG-- 327 CIR POL TEJ27IA C/C93 H8.5</t>
  </si>
  <si>
    <t>7-5-LJO105--X</t>
  </si>
  <si>
    <t>3-1-30370CJ333-F</t>
  </si>
  <si>
    <t>9X13" COOKIE SHEET, 0.4MM STEEL, "FARBERWARE" EMBOSS ON SIDE HANDLES</t>
  </si>
  <si>
    <t>3-5-HSO603A-S</t>
  </si>
  <si>
    <t>SH-- 603 KITCHENAID H.BSH VEG16MA C/C59.25 H8.5</t>
  </si>
  <si>
    <t>7-8-PMED1150840-F</t>
  </si>
  <si>
    <t>MEDIUM PAPER 115GSM R/W 840MM-FSC Recycled 100% P 4.2</t>
  </si>
  <si>
    <t>7-8-PMED1150890-F</t>
  </si>
  <si>
    <t>MEDIUM PAPER 115GSM R/W 890MM-FSC Recycled 100% P 4.2</t>
  </si>
  <si>
    <t>7-8-PMED1151100-F</t>
  </si>
  <si>
    <t>7-8-PMED1151450-F</t>
  </si>
  <si>
    <t>MEDIUM PAPER 115GSM R/W 1450MM-FSC Recycled 100% P 4.2</t>
  </si>
  <si>
    <t>7-9-W3305075</t>
  </si>
  <si>
    <t>CLOTH BUFF 305X75MM.H</t>
  </si>
  <si>
    <t>3-5-HSO208A-S</t>
  </si>
  <si>
    <t>LG-- 208 KITCHENAID H.BSH VEF30MA C/C59.25 H8.5</t>
  </si>
  <si>
    <t>7-8-PMED1150940-F</t>
  </si>
  <si>
    <t>7-8-PMED1151250-F</t>
  </si>
  <si>
    <t>MEDIUM PAPER 115GSM R/W 1250MM-FSC Recycled 100% P 4.2</t>
  </si>
  <si>
    <t>1-6-GAK16-ZB</t>
  </si>
  <si>
    <t>G-LD AK 16CM BSH POUR CC113 R220</t>
  </si>
  <si>
    <t>1-6-GEE16-ZA</t>
  </si>
  <si>
    <t>G-LD EE 16CM POL CC113 R170</t>
  </si>
  <si>
    <t>S0146</t>
  </si>
  <si>
    <t>SUPAPORN  THONGCHAI LTD., PART.</t>
  </si>
  <si>
    <t>7-8-PMED1150990-F</t>
  </si>
  <si>
    <t>MEDIUM PAPER 115GSM R/W 990MM-FSC Recycled 100% P 4.2</t>
  </si>
  <si>
    <t>7-8-PMED1151190-F</t>
  </si>
  <si>
    <t>7-8-PMED1151140-F</t>
  </si>
  <si>
    <t>7-8-PMED1151040-F</t>
  </si>
  <si>
    <t>MEDIUM PAPER 115GSM R/W 1040MM-FSC Recycled 100% P 4.2</t>
  </si>
  <si>
    <t>7-8-PMED1151300-F</t>
  </si>
  <si>
    <t>7-8-PMED1151340-F</t>
  </si>
  <si>
    <t>7-8-PMED1151390-F</t>
  </si>
  <si>
    <t>7-8-PMED1151500-F</t>
  </si>
  <si>
    <t>7-8-PMED1151540-F</t>
  </si>
  <si>
    <t>7-8-PMED1151590-F</t>
  </si>
  <si>
    <t>1-6-GGE24-ZA</t>
  </si>
  <si>
    <t>G-LD GE 24CM POL CC113 R310</t>
  </si>
  <si>
    <t>SSM-430-</t>
  </si>
  <si>
    <t>3-1-25305CV333</t>
  </si>
  <si>
    <t>LHDLR-SV05</t>
  </si>
  <si>
    <t>STD- 02 M.BLK H5.5</t>
  </si>
  <si>
    <t>3-5-HSQ102A-X</t>
  </si>
  <si>
    <t>SH-- 102 KITCHENAID BK01A POL R73 C/C59.25 H8.5</t>
  </si>
  <si>
    <t>7-6-319</t>
  </si>
  <si>
    <t>3-5-HSP103AAY</t>
  </si>
  <si>
    <t>1-5-KTJ02A</t>
  </si>
  <si>
    <t>KNOB TJ 02 M.BLK W/DISNEY LOGO</t>
  </si>
  <si>
    <t>3-5-LSO107A-Y</t>
  </si>
  <si>
    <t>STD- 107 KITCHENAID BSH R320 C/C113 H6.5</t>
  </si>
  <si>
    <t>3-5-HSW506ABY</t>
  </si>
  <si>
    <t>LG-- 506 NEW CIRCULON GY04A BSH WBT32IA C/C50 H8.5</t>
  </si>
  <si>
    <t>7-5-SEM02</t>
  </si>
  <si>
    <t>STD- 02 M.BLK</t>
  </si>
  <si>
    <t>1-5-SMH105--X</t>
  </si>
  <si>
    <t>STD- 105 POL R101 C/C135 H6.5</t>
  </si>
  <si>
    <t>7-5-LHT105A-X</t>
  </si>
  <si>
    <t>STD- 105 HESTAN POL R223.86 C/C113 WELD</t>
  </si>
  <si>
    <t>RUNGCHAROENPANICH (999) LTD., PART.</t>
  </si>
  <si>
    <t>1-9-PPE1001</t>
  </si>
  <si>
    <t>HAT COVER BLUE COLOUR</t>
  </si>
  <si>
    <t>3-5-STC107A-Z</t>
  </si>
  <si>
    <t>STD- 107 FBW M.BLK TUM R123 C/C79 H8.5</t>
  </si>
  <si>
    <t>3-7-BW309KB</t>
  </si>
  <si>
    <t>BAG LDPE 0.03MMX&lt;O&gt;13"X17" WN 10-LAN MIN.70% RECYCLE</t>
  </si>
  <si>
    <t>1-7-BN512-B</t>
  </si>
  <si>
    <t>BAG LDPE 0.05MMX&lt;OPEN&gt;19"X19" MIN.70% RECYCLE</t>
  </si>
  <si>
    <t>1-9-TBN312-B</t>
  </si>
  <si>
    <t>BAG LDPE 0.03MMX&lt;OPEN&gt;19"X19" MIN.70% RECYCLE</t>
  </si>
  <si>
    <t>3-7-BW311KB</t>
  </si>
  <si>
    <t>BAG LDPE 0.03MMX&lt;O&gt;16.5"X20" WN 10-LAN MIN.70% RECYCLE</t>
  </si>
  <si>
    <t>1-7-BN509-B</t>
  </si>
  <si>
    <t>BAG LDPE 0.05MMX&lt;OPEN&gt;13"X17" MIN.70% RECYCLE</t>
  </si>
  <si>
    <t>3-7-BW305KB</t>
  </si>
  <si>
    <t>BAG LDPE 0.03MMX&lt;OPEN&gt;10"X11" WN 10-LAN MIN.70% RECYCLE</t>
  </si>
  <si>
    <t>3-7-BW310KB</t>
  </si>
  <si>
    <t>BAG LDPE 0.03MMX&lt;O&gt;14.5"X17.5" WN 10-LAN MIN.70% RECYCLE</t>
  </si>
  <si>
    <t>3-7-BW308KB</t>
  </si>
  <si>
    <t>BAG LDPE 0.03MMX&lt;O&gt;11.5"X15" WN 10-LAN MIN.70% RECYCLE</t>
  </si>
  <si>
    <t>3-7-BW313KB</t>
  </si>
  <si>
    <t>BAG LDPE 0.03MMX&lt;O&gt;20"X22" WN 10-LAN MIN.70% RECYCLE</t>
  </si>
  <si>
    <t>3-7-BW306KB</t>
  </si>
  <si>
    <t>BAG LDPE 0.03MMX&lt;O&gt;11.5"X12" WN 10-LAN MIN.70% RECYCLE</t>
  </si>
  <si>
    <t>3-7-BW312KB</t>
  </si>
  <si>
    <t>BAG LDPE 0.03MMX&lt;O&gt;19"X19" WN 10-LAN MIN.70% RECYCLE</t>
  </si>
  <si>
    <t>3-7-BW347KB</t>
  </si>
  <si>
    <t>BAG LDPE 0.03MMX&lt;O&gt;8"X19" WN 10-LAN MIN.70% RECYCLE</t>
  </si>
  <si>
    <t>SH-- 103 KITCHENAID BSH PVD GY27K R83 C/C59.25 H8.5</t>
  </si>
  <si>
    <t>Total_PO_Price</t>
  </si>
  <si>
    <t xml:space="preserve">ExRate </t>
  </si>
  <si>
    <t>1-6-GLK24-ZA</t>
  </si>
  <si>
    <t>G-LD LK 24CM POL</t>
  </si>
  <si>
    <t>7-5-LHT110A-X</t>
  </si>
  <si>
    <t>STD- 110 HESTAN POL R322.2 C/C113 WELD</t>
  </si>
  <si>
    <t>3-5-HTD107A-Z</t>
  </si>
  <si>
    <t>LG-- 107 FBW M.BLK+GLOSSY+TUM R121 C/C34.8 H8.5</t>
  </si>
  <si>
    <t>3-5-SSP508-AY</t>
  </si>
  <si>
    <t>STD- 508 BSH PVD GY27K WCK38QX C/C106 H8.5</t>
  </si>
  <si>
    <t>1-9-TBN310-B</t>
  </si>
  <si>
    <t>BAG LDPE 0.03MMX&lt;OPEN&gt;14.5"X17.5" MIN.70% RECYCLE</t>
  </si>
  <si>
    <t>1-9-TBN308-B</t>
  </si>
  <si>
    <t>BAG LDPE 0.03MMX&lt;OPEN&gt;11.5"X15" MIN.70% RECYCLE</t>
  </si>
  <si>
    <t>1-6-GLK16AZB</t>
  </si>
  <si>
    <t>G-LD LK 16CM OVEN SAFE 350F/180C BSH</t>
  </si>
  <si>
    <t>1-6-GLV16AZB</t>
  </si>
  <si>
    <t>G-LD LV 16CM OVEN SAFE 350F/180C W/SI GASKET BSH</t>
  </si>
  <si>
    <t>1-6-GLK30AZB</t>
  </si>
  <si>
    <t>G-LD LK 30CM OVEN SAFE 350F/180C BSH</t>
  </si>
  <si>
    <t>1-6-GLK20AZB</t>
  </si>
  <si>
    <t>G-LD LK 20CM OVEN SAFE 350F/180C BSH</t>
  </si>
  <si>
    <t>1-6-GLK26AZB</t>
  </si>
  <si>
    <t>G-LD LK 26CM OVEN SAFE 350F/180C BSH</t>
  </si>
  <si>
    <t>1-4-T8005K23651</t>
  </si>
  <si>
    <t>U0016</t>
  </si>
  <si>
    <t>UNION-TECH MACHINERY CO., LTD.</t>
  </si>
  <si>
    <t>8-9-T0010</t>
  </si>
  <si>
    <t>1-7-BN410</t>
  </si>
  <si>
    <t>BAG LDPE 0.04MMX&lt;OPEN&gt;14.5"X17.5" (0.012/PC)</t>
  </si>
  <si>
    <t>1-7-BN412</t>
  </si>
  <si>
    <t>BAG LDPE 0.04MMX&lt;OPEN&gt;19"X19"</t>
  </si>
  <si>
    <t>1-7-BN419</t>
  </si>
  <si>
    <t>BAG LDPE 0.04MMX&lt;OPEN&gt;24"X24" (0.0274/PC)</t>
  </si>
  <si>
    <t>1-7-BN433</t>
  </si>
  <si>
    <t>BAG LDPE 0.04MMX&lt;OPEN&gt;21.5"X30"</t>
  </si>
  <si>
    <t>T0150</t>
  </si>
  <si>
    <t>THREE-D ASIA CO., LTD.</t>
  </si>
  <si>
    <t>1-9-T1P-CTB04</t>
  </si>
  <si>
    <t>R2.0 INSERT DIAMOND TOOL EDGE DWG# K06030-1</t>
  </si>
  <si>
    <t>1-9-T1P-CTB05</t>
  </si>
  <si>
    <t>R2.5 INSERT DIAMOND TOOL EDGE DWG# K06031</t>
  </si>
  <si>
    <t>1-6-GY16-ZA</t>
  </si>
  <si>
    <t>7-1-60150CT2R6</t>
  </si>
  <si>
    <t>1002-MO--6.0X150-SGR-MG6</t>
  </si>
  <si>
    <t>J0037</t>
  </si>
  <si>
    <t>J S MECHANIC CO., LTD.</t>
  </si>
  <si>
    <t>8-9-T0011C-180-A</t>
  </si>
  <si>
    <t>3-5-HTD102A-Z</t>
  </si>
  <si>
    <t>SH-- 102 FBW M.BLK+GLOSSY+TUM R71 C/C34.3 H8.5</t>
  </si>
  <si>
    <t>3-5-HTD245A-Z</t>
  </si>
  <si>
    <t>LG-- 245 FBW M.BLK+GLOSSY+TUM YBM24AK C/C34.8 H8.5</t>
  </si>
  <si>
    <t>3-5-HTD243A-Z</t>
  </si>
  <si>
    <t>SH-- 243 FBW M.BLK+GLOSSY+TUM YBM20AK C/C34.8 H8.5</t>
  </si>
  <si>
    <t>HDL-P-----</t>
  </si>
  <si>
    <t>A0232</t>
  </si>
  <si>
    <t>ACCESS BUSINESS GROUP(KCT)</t>
  </si>
  <si>
    <t>1-4-P70300N12691</t>
  </si>
  <si>
    <t>BLACK PRIMER 70-300/N12691</t>
  </si>
  <si>
    <t>7-1-60205CT2R6</t>
  </si>
  <si>
    <t>1002-MO--6.0X205-SGR-MG6</t>
  </si>
  <si>
    <t>1-7-PPB52-A</t>
  </si>
  <si>
    <t>SW FILM PE CLEAR  0.05MMX32" MIN.30% RECYCLE "ROLL"</t>
  </si>
  <si>
    <t>1-9-PPE3002</t>
  </si>
  <si>
    <t>EAR MUFF PELTOR MODEL OPTIME 105(H10A)</t>
  </si>
  <si>
    <t>MISC-EAR</t>
  </si>
  <si>
    <t>8-9-TS090138</t>
  </si>
  <si>
    <t>BLANK PVC STKR TRANSPARENT THK0.09XDIA 138MM</t>
  </si>
  <si>
    <t>3-5-SDG314-Z</t>
  </si>
  <si>
    <t>3-5-SDG114-Z</t>
  </si>
  <si>
    <t>1-6-GKS24-ZA</t>
  </si>
  <si>
    <t>G-LD KS 24CM POL</t>
  </si>
  <si>
    <t>7-6-X014</t>
  </si>
  <si>
    <t>VENT KNOB L.PT ASSEMBLY</t>
  </si>
  <si>
    <t>1-9-T2141</t>
  </si>
  <si>
    <t>SAND BROWN ALUM OXIDE GRIT#80</t>
  </si>
  <si>
    <t>1-6-GLK26-ZA</t>
  </si>
  <si>
    <t>G-LD LK 26CM POL</t>
  </si>
  <si>
    <t>1-6-GLK16-ZA</t>
  </si>
  <si>
    <t>G-LD LK 16CM POL</t>
  </si>
  <si>
    <t>1-6-FHSS205-A</t>
  </si>
  <si>
    <t>FG AL SS 205 GY15H BAG24IA</t>
  </si>
  <si>
    <t>3-5-HAQ154-AY</t>
  </si>
  <si>
    <t>LG-- 154 BSH PVD GD03K R93 C/C50 H8.5</t>
  </si>
  <si>
    <t>3-5-HAQ163-AY</t>
  </si>
  <si>
    <t>SH-- 163 BSH PVD GD03K HAA20MA C/C50 H8.5</t>
  </si>
  <si>
    <t>3-5-HAQ165-AY</t>
  </si>
  <si>
    <t>LG-- 165 BSH PVD GD03K QCI24MA C/C50 H8.5</t>
  </si>
  <si>
    <t>3-5-LAQ303-AY</t>
  </si>
  <si>
    <t>STD- 303 BSH PVD GD03K R220 C/C113 H6.5</t>
  </si>
  <si>
    <t>3-5-SAQ05-AY</t>
  </si>
  <si>
    <t>7-8-PRCB35030-F</t>
  </si>
  <si>
    <t>DUPLEX BOARD 350GSM R/W 30 INCH- FSC Recycled 100% P 3.2</t>
  </si>
  <si>
    <t>A0007</t>
  </si>
  <si>
    <t>AMERICAN PETROCHEMICAL (THAILAND) CO., LTD.</t>
  </si>
  <si>
    <t>1-9-T5051</t>
  </si>
  <si>
    <t>SPRAY EASTERN NO.121</t>
  </si>
  <si>
    <t>3-5-HSW107ABY</t>
  </si>
  <si>
    <t>LG-- 107 NEW CIRCULON GY04A BSH R123 C/C50 H8.5</t>
  </si>
  <si>
    <t>3-5-LTC107--Z</t>
  </si>
  <si>
    <t>STD- 107 M.BLK TUM R320 C/C113 H6.5</t>
  </si>
  <si>
    <t>3-5-LTC104--Z</t>
  </si>
  <si>
    <t>STD- 104 M.BLK TUM R240 C/C113 H6.5</t>
  </si>
  <si>
    <t>SH-- 902 M.BLK TUM R70 C/C25 H5.5</t>
  </si>
  <si>
    <t>7-9-T0114</t>
  </si>
  <si>
    <t>THINNER 100% AAA</t>
  </si>
  <si>
    <t>1-6-087C</t>
  </si>
  <si>
    <t>BRKT+NUT M5 R120 C/C25 H5.5</t>
  </si>
  <si>
    <t>3-5-HAQ181-AY</t>
  </si>
  <si>
    <t>LG-- 181 BSH PVD GD03K GBU11IA C/C45 H8.5</t>
  </si>
  <si>
    <t>3-1-30390CJ333-F</t>
  </si>
  <si>
    <t>3-1-30395CJ333</t>
  </si>
  <si>
    <t>3003-O---3.0X395-SG3-MG3</t>
  </si>
  <si>
    <t>1-9-T1224B</t>
  </si>
  <si>
    <t>CUTTING SOLID WAX BROWN DA60SM-7 (20 BR/Box)</t>
  </si>
  <si>
    <t>9-3-BGYJP7545C</t>
  </si>
  <si>
    <t>INK Water Base Grey JP13915 No.7545C -92PT</t>
  </si>
  <si>
    <t>1-6-GY18-ZA</t>
  </si>
  <si>
    <t>G-LD Y 18CM POL CC113 R240</t>
  </si>
  <si>
    <t>1-6-GLK20-ZA</t>
  </si>
  <si>
    <t>G-LD LK 20CM POL</t>
  </si>
  <si>
    <t>1-9-T1212</t>
  </si>
  <si>
    <t>SOLID WAX GREEN GL-200 (12 BR/Box)</t>
  </si>
  <si>
    <t>1-4-PFORTEBS-FC30588</t>
  </si>
  <si>
    <t>PRIMER FORTE BS/FC-30588</t>
  </si>
  <si>
    <t>1-4-TMGN1-FC1205M</t>
  </si>
  <si>
    <t>TOPCOAT MATTE METALLIC CLEAR MGN-1/FC-1205M</t>
  </si>
  <si>
    <t>1-4-TMGN1-CLEAR</t>
  </si>
  <si>
    <t>MATTE CLEAR  MGN-1/Clear</t>
  </si>
  <si>
    <t>1-4-TFORTETC-FC20087</t>
  </si>
  <si>
    <t>TOPCOAT FORTE TC/FC20087M</t>
  </si>
  <si>
    <t>1-6-GY24-ZA</t>
  </si>
  <si>
    <t>1-9-T5066</t>
  </si>
  <si>
    <t>K0056</t>
  </si>
  <si>
    <t>KOREA CLAD TECH CO.,LTD.</t>
  </si>
  <si>
    <t>CDM-</t>
  </si>
  <si>
    <t>7-9-W1060125075</t>
  </si>
  <si>
    <t>7-9-W1060150100</t>
  </si>
  <si>
    <t>7-9-W1060125060</t>
  </si>
  <si>
    <t>7-9-W1320100D01</t>
  </si>
  <si>
    <t>7-9-W1320075D01</t>
  </si>
  <si>
    <t>7-9-TB479</t>
  </si>
  <si>
    <t>Ink Cyan P9000 - 93DF</t>
  </si>
  <si>
    <t>1-5-SAH09--Z</t>
  </si>
  <si>
    <t>7-5-LCF103--Z</t>
  </si>
  <si>
    <t>STD- 103 TUM R220 C/C113 H6.5</t>
  </si>
  <si>
    <t>7-6-SS12</t>
  </si>
  <si>
    <t>SCR SS M5x105mm+WHR</t>
  </si>
  <si>
    <t>1-1-25365CV333</t>
  </si>
  <si>
    <t>8011-O---2.5X365-SG3-MG3</t>
  </si>
  <si>
    <t>3-5-LSP105AAY</t>
  </si>
  <si>
    <t>STD- 105 KITCHENAID BSH PVD GY27K R223.86 C/C113 H6.5</t>
  </si>
  <si>
    <t>3-6-D52-0001</t>
  </si>
  <si>
    <t>CAPPED RIVET 6X16MM</t>
  </si>
  <si>
    <t>3-6-D118</t>
  </si>
  <si>
    <t>1-6-BK124</t>
  </si>
  <si>
    <t>BRKT+NUT M5 PE R83 C/C21 H5.5</t>
  </si>
  <si>
    <t>7-5-HEM03</t>
  </si>
  <si>
    <t>3-5-HSO611A-S</t>
  </si>
  <si>
    <t>LG-- 611 KITCHENAID H.BSH VFG30MA C/C59.25 H8.5</t>
  </si>
  <si>
    <t>3-6-519</t>
  </si>
  <si>
    <t>SI GASKET BK01A</t>
  </si>
  <si>
    <t>7-A-7DZ28355CA</t>
  </si>
  <si>
    <t>7-A-2EL27385C</t>
  </si>
  <si>
    <t>CDM-ALS439</t>
  </si>
  <si>
    <t>7-A-2EL27265C</t>
  </si>
  <si>
    <t>7-A-2EL27340C</t>
  </si>
  <si>
    <t>7-A-2EL27310C</t>
  </si>
  <si>
    <t>7-A-2EL27460C</t>
  </si>
  <si>
    <t>1-1-30289NJ333</t>
  </si>
  <si>
    <t>3003-O---3.0X289X324-SG3-MG3</t>
  </si>
  <si>
    <t>1-4-T9682K21818</t>
  </si>
  <si>
    <t>TOPCOAT METALLIC SHEN BLUE GREY 9682/K21818</t>
  </si>
  <si>
    <t>1-6-GY16BZA</t>
  </si>
  <si>
    <t>G-LD Y 16CM OVEN SAFE 350F/180C POL</t>
  </si>
  <si>
    <t>1-5-HSS03</t>
  </si>
  <si>
    <t>XS-- 03 M.BLK</t>
  </si>
  <si>
    <t>1-9-PPE4010A</t>
  </si>
  <si>
    <t>REFILTER 3M-1744C P2</t>
  </si>
  <si>
    <t>9-3-D0046A</t>
  </si>
  <si>
    <t>Anti setoff powder wirbelwind 8163 -93OP</t>
  </si>
  <si>
    <t>7-9-W1060150090</t>
  </si>
  <si>
    <t>1-6-GY26-ZA</t>
  </si>
  <si>
    <t>G-LID Y 26CM POL CC113 R340</t>
  </si>
  <si>
    <t>3-1-25395CJ333</t>
  </si>
  <si>
    <t>3003-O---2.5X395-SG3-MG3</t>
  </si>
  <si>
    <t>3-5-HOJ243B-X</t>
  </si>
  <si>
    <t>SH-- 243 NEW CIRCULON POL HBZ20QG C/C79 H8.5</t>
  </si>
  <si>
    <t>3-5-HOJ245B-X</t>
  </si>
  <si>
    <t>LG-- 245 NEW CIRCULON POL HBZ24QG C/C93 H8.5</t>
  </si>
  <si>
    <t>8-9-TS090130</t>
  </si>
  <si>
    <t>BLANK PVC STKR TRANSPARENT THK0.09XDIA 130MM.</t>
  </si>
  <si>
    <t>C0088</t>
  </si>
  <si>
    <t>CHAI CHAROEN GRINDING WHEELS LTD., PART.</t>
  </si>
  <si>
    <t>1-9-T1173A</t>
  </si>
  <si>
    <t>7-A-5AE27470C</t>
  </si>
  <si>
    <t>7-A-5AE27295S</t>
  </si>
  <si>
    <t>1-6-GAK16-ZA</t>
  </si>
  <si>
    <t>G-LD AK 16CM POL POUR CC113 R220</t>
  </si>
  <si>
    <t>7-5-LCF107--Z</t>
  </si>
  <si>
    <t>STD- 107 TUM R320 C/C113 H6.5</t>
  </si>
  <si>
    <t>7-A-5AE27265CF</t>
  </si>
  <si>
    <t>7-A-5AE27310CF</t>
  </si>
  <si>
    <t>7-A-5AE27425C</t>
  </si>
  <si>
    <t>7-A-5AE27460C</t>
  </si>
  <si>
    <t>7-A-5AE27275C</t>
  </si>
  <si>
    <t>7-6-F48</t>
  </si>
  <si>
    <t>7-B-ZCS18KS-A1Y-Y</t>
  </si>
  <si>
    <t>STM 0.5mm SS304 A1 IN:Y EX:Y</t>
  </si>
  <si>
    <t>Q0019</t>
  </si>
  <si>
    <t>QUAKER HOUGHTON (THAILAND) CO., LTD.</t>
  </si>
  <si>
    <t>SAND BROWN ALUM OXIDE #24(DOVE)</t>
  </si>
  <si>
    <t>3-5-LSP111AAY</t>
  </si>
  <si>
    <t>STD- 111 KITCHENAID BSH PVD GY27K R348.08 C/C113 H6.5</t>
  </si>
  <si>
    <t>2-3-BSPW3285K3541</t>
  </si>
  <si>
    <t>MILL. SILVER 3285/K3541 (EAY)</t>
  </si>
  <si>
    <t>7-A-7DX18410C</t>
  </si>
  <si>
    <t>7-6-F76</t>
  </si>
  <si>
    <t>FG SS R75.915</t>
  </si>
  <si>
    <t>7-A-5AE27385CF</t>
  </si>
  <si>
    <t>1-9-PPE3001A</t>
  </si>
  <si>
    <t>EARPLUGS 3M E-A-R soft Yellow Neon</t>
  </si>
  <si>
    <t>1-6-GLG32-ZB</t>
  </si>
  <si>
    <t>G-LD LG 32CM BSH</t>
  </si>
  <si>
    <t>E0162</t>
  </si>
  <si>
    <t>ECO GREEN SOLUTIONS CO., LTD</t>
  </si>
  <si>
    <t>8-9-T0050A</t>
  </si>
  <si>
    <t>GREENEX NF FOR NON-FERROUS METAL SURFACES CLEANER</t>
  </si>
  <si>
    <t>7-C-IEC26KKY-P</t>
  </si>
  <si>
    <t>26CM SS LID</t>
  </si>
  <si>
    <t>7-9-T0024</t>
  </si>
  <si>
    <t>EVA FOAM TAPE 3X12MMX15M.</t>
  </si>
  <si>
    <t>3-5-HSW108ABY</t>
  </si>
  <si>
    <t>LG-- 108 NEW CIRCULON GY04A BSH R133 C/C50 H8.5</t>
  </si>
  <si>
    <t>7-5-LJO102--X</t>
  </si>
  <si>
    <t>SH-- 203 BSH YBM20AK C/C50 H8.5</t>
  </si>
  <si>
    <t>9-3-ACR9224</t>
  </si>
  <si>
    <t>INK OIL BASE PANTONE CREAM  NO.9224 - 93OP</t>
  </si>
  <si>
    <t>1-6-S97</t>
  </si>
  <si>
    <t>SS SHOULDER SCR M5X14</t>
  </si>
  <si>
    <t>3-5-SSL506--Y</t>
  </si>
  <si>
    <t>STD- 506 BSH WAH32P2 C/C106 H8.5</t>
  </si>
  <si>
    <t>7-5-LHT107A-X</t>
  </si>
  <si>
    <t>Supplier</t>
  </si>
  <si>
    <t>MAT</t>
  </si>
  <si>
    <t>3003-O---3.0X405-SG3-MG3 (VEN24MA)</t>
  </si>
  <si>
    <t>3003-O---3.0X325-SG3-MG3 (VEM18MA)</t>
  </si>
  <si>
    <t>3003-O---3.0X370-SG3-MG3 (VEO30MA)</t>
  </si>
  <si>
    <t>3003-O---3.0X390-SG3-MG3 (VFG30MA)</t>
  </si>
  <si>
    <t>7-9-W1180075D01</t>
  </si>
  <si>
    <t>1-6-GLK24AZB</t>
  </si>
  <si>
    <t>G-LD LK 24CM OVEN SAFE 350F/180C BSH</t>
  </si>
  <si>
    <t>3003-O---2.5X370-SG3-MG3</t>
  </si>
  <si>
    <t>FiscalYear</t>
  </si>
  <si>
    <t>7-6-SS02</t>
  </si>
  <si>
    <t>SCR SS M5X19mm</t>
  </si>
  <si>
    <t>7-5-KDG01DAX</t>
  </si>
  <si>
    <t>1-6-BK51</t>
  </si>
  <si>
    <t>BRKT+NUT M5 GBE24MA C/C25 H8.3</t>
  </si>
  <si>
    <t>3-5-HSO228A-S</t>
  </si>
  <si>
    <t>LG-- 228 KITCHENAID H.BSH HBX30OG C/C59.25 H8.5</t>
  </si>
  <si>
    <t>3-5-HSO225A-S</t>
  </si>
  <si>
    <t>LG-- 225 KITCHENAID H.BSH HBX24OG C/C59.25 H8.5</t>
  </si>
  <si>
    <t>3-5-HSO103A-S</t>
  </si>
  <si>
    <t>SH-- 103 KITCHENAID H.BSH R83 C/C59.25 H8.5</t>
  </si>
  <si>
    <t>3-5-HSO223A-S</t>
  </si>
  <si>
    <t>SH-- 223 KITCHENAID H.BSH HBX20OG C/C59.25 H8.5</t>
  </si>
  <si>
    <t>3-5-HSO105A-S</t>
  </si>
  <si>
    <t>LG-- 105 KITCHENAID H.BSH R103 C/C59.25 H8.5</t>
  </si>
  <si>
    <t>3-5-HQF228ABX</t>
  </si>
  <si>
    <t>LG-- 228 CIR GY04A POL BAD30MA C/C50 H8.5</t>
  </si>
  <si>
    <t>2P 2.7X265mm AL1060(2.2)SS439(0.5) QDY16Q5</t>
  </si>
  <si>
    <t>2P 2.7X385mm AL1060(2.2)SS439(0.5) HBZ30Q5</t>
  </si>
  <si>
    <t>2P 2.7X310mm AL1060(2.2)SS439(0.5) HBZ24Q5</t>
  </si>
  <si>
    <t>1-4-PG7BS-FC10263</t>
  </si>
  <si>
    <t>CREAM G7 BS / FC-10263</t>
  </si>
  <si>
    <t>1-4-TG7TC-FC1703M</t>
  </si>
  <si>
    <t>METALLIC CLEAR G7 TC/FC-1703M</t>
  </si>
  <si>
    <t>A0281</t>
  </si>
  <si>
    <t>AVERY DENNISON HONG KONG B.V.</t>
  </si>
  <si>
    <t>1-6-GAL14-ZB</t>
  </si>
  <si>
    <t>G-LD AL 14CM BSH</t>
  </si>
  <si>
    <t>3-5-SSO228--Y</t>
  </si>
  <si>
    <t>STD- 228 BSH HBX30FE C/C106 H8.5</t>
  </si>
  <si>
    <t>DateStart</t>
  </si>
  <si>
    <t>DateEnd</t>
  </si>
  <si>
    <t>7-5-LHT104A-X</t>
  </si>
  <si>
    <t>STD- 104 HESTAN POL R203.14 C/C113 WELD</t>
  </si>
  <si>
    <t>SH-- 203  NEW ANOLON POL HBH20IA C/C59.25 H8.5 CSK</t>
  </si>
  <si>
    <t>STD- 09 TUM R152 C/C106.5 H8.5</t>
  </si>
  <si>
    <t>1-4-4770K23317</t>
  </si>
  <si>
    <t>MATTE COLLARD 4770/K23317</t>
  </si>
  <si>
    <t>LG-- 02 M.BLK</t>
  </si>
  <si>
    <t>STD- 103 POL R108 C/C113 WELD</t>
  </si>
  <si>
    <t>LA-- 105 POL R181.5 C/C155 WELD</t>
  </si>
  <si>
    <t>STD- 103 HESTAN POL R177.25 C/C113 WELD</t>
  </si>
  <si>
    <t>STD- 108 HESTAN POL R296.34 C/C113 WELD</t>
  </si>
  <si>
    <t>SM-- 102 POL R108 C/C94.5 WELD</t>
  </si>
  <si>
    <t>STD- 107 HESTAN POL R275.61 C/C113 WELD</t>
  </si>
  <si>
    <t>3-5-LSP108AAY</t>
  </si>
  <si>
    <t>STD- 108 KITCHENAID BSH PVD GY27K R296.34 C/C113 H6.5</t>
  </si>
  <si>
    <t>3-5-LSO106A-Y</t>
  </si>
  <si>
    <t>STD- 106 KITCHENAID BSH R310 C/C113 H6.5</t>
  </si>
  <si>
    <t>K0109</t>
  </si>
  <si>
    <t>KRANES CO., LTD.</t>
  </si>
  <si>
    <t>1-9-T4008-060</t>
  </si>
  <si>
    <t>7-9-TB03002</t>
  </si>
  <si>
    <t>PLATE KOMORI SIZE 1030 X 800 X 0.30MM - 93OP</t>
  </si>
  <si>
    <t>MISCPLATE</t>
  </si>
  <si>
    <t>7-9-TB03003</t>
  </si>
  <si>
    <t>PLATE ROLAND SIZE 1410 X 1145 X 0.40MM - 93OP</t>
  </si>
  <si>
    <t>8-9-T0011</t>
  </si>
  <si>
    <t>7-9-W1180100D01</t>
  </si>
  <si>
    <t>9-3-D0476</t>
  </si>
  <si>
    <t>WATER BASE VARNISH  (SOOCOAT AV-701P)</t>
  </si>
  <si>
    <t>FG SS SS 107 BSH R123</t>
  </si>
  <si>
    <t>ROYAL PRESTIGE BK01A POL</t>
  </si>
  <si>
    <t>STD- 05 BSH PVD GD03K R124 C/C106.5 H8.5</t>
  </si>
  <si>
    <t>RT AL 8x14mm POL</t>
  </si>
  <si>
    <t>RT AL CSK HD 8x13mm</t>
  </si>
  <si>
    <t>RT AL 8x10mm POL</t>
  </si>
  <si>
    <t>SS ADAPTOR</t>
  </si>
  <si>
    <t>RT SS 8x9 D15 POL</t>
  </si>
  <si>
    <t>WAVE WASHER</t>
  </si>
  <si>
    <t>FG SS R89.9mm (FOR ABG)</t>
  </si>
  <si>
    <t>STD- 607 BN13A POL TEG24IA C/C34.8 H8.5</t>
  </si>
  <si>
    <t>1-5-HSL203--Y</t>
  </si>
  <si>
    <t>P0364</t>
  </si>
  <si>
    <t>PPG COATINGS (MALAYSIA) SDN. BHD.</t>
  </si>
  <si>
    <t>NYLON CAP FOR KNOB BK01E  (BPA-FREE, LFGB &amp; JFSL GRADE)</t>
  </si>
  <si>
    <t>G-LD LT 28CM BSH</t>
  </si>
  <si>
    <t>G-LD LT 24CM BSH</t>
  </si>
  <si>
    <t>G-LD LT 20CM BSH</t>
  </si>
  <si>
    <t>G-LD Y 16CM POL</t>
  </si>
  <si>
    <t>G-LD Y 24CM POL</t>
  </si>
  <si>
    <t>STD- 405 BK01A TUM QBV30QX C/C106 H8.5</t>
  </si>
  <si>
    <t>STD- 105 BK01A TUM  R103 C/C106 H8.5</t>
  </si>
  <si>
    <t>STD- 314 BK01A TUM GAL25LA C/C110 H8.5</t>
  </si>
  <si>
    <t>STD- 114 BK01A TUM R193 C/C106 H8.5</t>
  </si>
  <si>
    <t>7-A-3EP23460CB</t>
  </si>
  <si>
    <t>7-A-3BR30265CB</t>
  </si>
  <si>
    <t>7-A-3EP23345CB</t>
  </si>
  <si>
    <t>7-A-3EP23275CB</t>
  </si>
  <si>
    <t>7-A-3EP23380CB</t>
  </si>
  <si>
    <t>7-A-3EP23305CB</t>
  </si>
  <si>
    <t>7-A-3EP23340CB</t>
  </si>
  <si>
    <t>7-A-3BR30330CB</t>
  </si>
  <si>
    <t>7-A-3EP23230CB</t>
  </si>
  <si>
    <t>1-4-PMGN3000-FC70625</t>
  </si>
  <si>
    <t>MATTE YELLOW MGN-3000/FC-70625</t>
  </si>
  <si>
    <t>K0152</t>
  </si>
  <si>
    <t>KEY SUCCESS MARKETING CO.,LTD.</t>
  </si>
  <si>
    <t>7-1-50180CT2R6</t>
  </si>
  <si>
    <t>1002-MO--5.0X180-SGR-MG6</t>
  </si>
  <si>
    <t>3-5-STP608B-Z</t>
  </si>
  <si>
    <t>STD- 608 THE PIONEER WOMAN® TUM UEX26MA C/C93 H8.5</t>
  </si>
  <si>
    <t>3-5-LTP108B-Z</t>
  </si>
  <si>
    <t>STD- 108 THE PIONEER WOMAN® TUM R340 C/C113 H6.5</t>
  </si>
  <si>
    <t>3-5-SAQ208-AY</t>
  </si>
  <si>
    <t>STD- 208 BSH PVD GD03K YBM30AK C/C106.5 H8.5</t>
  </si>
  <si>
    <t>3-1-25370CJ333</t>
  </si>
  <si>
    <t>3-1-25170CT133</t>
  </si>
  <si>
    <t>1002-H18-2.5X170-SG3-MG3</t>
  </si>
  <si>
    <t>1-5-SHT111A-X</t>
  </si>
  <si>
    <t>STD- 111 HESTAN POL R152.3 C/C93 H6.5 CSK</t>
  </si>
  <si>
    <t>1-5-SHT108A-X</t>
  </si>
  <si>
    <t>STD- 108 HESTAN POL R132.3 C/C93 H6.5 CSK</t>
  </si>
  <si>
    <t>1-5-SHT507A-X</t>
  </si>
  <si>
    <t>STD- 507 HESTAN POL WBT34VY C/C93 H6.5 CSK</t>
  </si>
  <si>
    <t>1-5-SHT105A-X</t>
  </si>
  <si>
    <t>SM-- 105 HESTAN POL R102.3 C/C78.5 H6.5 CSK</t>
  </si>
  <si>
    <t>1-5-HHT103A-X</t>
  </si>
  <si>
    <t>SH-- 103 HESTAN POL R82.3 C/C50 H6.5 CSK</t>
  </si>
  <si>
    <t>1-5-HHT104A-X</t>
  </si>
  <si>
    <t>SH-- 104 HESTAN POL R92.3 C/C50 H6.5 CSK</t>
  </si>
  <si>
    <t>1-5-HHT206A-X</t>
  </si>
  <si>
    <t>LG-- 206 HESTAN POL HBZ26VW C/C59.25 H6.5 CSK</t>
  </si>
  <si>
    <t>1-5-HHT203A-X</t>
  </si>
  <si>
    <t>SH-- 203 HESTAN POL HBZ20VW C/C50 H6.5 CSK</t>
  </si>
  <si>
    <t>1-5-HHT110A-X</t>
  </si>
  <si>
    <t>XL-- 110 HESTAN POL R142.3 C/C59.25 H6.5 CSK</t>
  </si>
  <si>
    <t>1-5-HHT108A-X</t>
  </si>
  <si>
    <t>LG-- 108 HESTAN POL R132.3 C/C59.25 H6.5 CSK</t>
  </si>
  <si>
    <t>1-5-HHT107A-X</t>
  </si>
  <si>
    <t>LG-- 107 HESTAN POL R122.3 C/C59.25 H6.5 CSK</t>
  </si>
  <si>
    <t>1-5-HHT105A-X</t>
  </si>
  <si>
    <t>SH-- 105 HESTAN POL R102.3 C/C50 H6.5 CSK</t>
  </si>
  <si>
    <t>3-5-HSA311-AZ</t>
  </si>
  <si>
    <t>LG- 311 BK01G TUM GBU11MA C/C34.8 H8.5</t>
  </si>
  <si>
    <t>POLMHAND PAD</t>
  </si>
  <si>
    <t>7-9-W1320125D01</t>
  </si>
  <si>
    <t>7-9-W1320150D01</t>
  </si>
  <si>
    <t>SSM-TTSAR-MY1</t>
  </si>
  <si>
    <t>7P 2.8X355mm SS304(0.4)+AL1050(0.38)+AL3003(0.38)+AL1050(0.38)+AL3003(0.38)+AL1050(0.38)+SS439(0.5) I-D10S7(ABG)</t>
  </si>
  <si>
    <t>5P 2.3X470mm SS304(0.4)+AL1050(0.5)+AL3003(0.5)+AL1050(0.5)+SS304(0.4) IAD36VC(ABG)</t>
  </si>
  <si>
    <t>7-A-TEST0142</t>
  </si>
  <si>
    <t>7-A-7DY23295C</t>
  </si>
  <si>
    <t>7P 1.8X410mm SS304(0.4)+AL1050(0.18)+AL3003(0.18)+AL1050(0.18)+AL3003(0.18)+AL1050(0.18)+SS439(0.5) IAA30O7</t>
  </si>
  <si>
    <t>7-A-3EP23275C</t>
  </si>
  <si>
    <t>3P 2.3X275mm SS304(0.4)AL1060(1.4)SS439(0.5) QDY16VO</t>
  </si>
  <si>
    <t>7-A-3EP23390C</t>
  </si>
  <si>
    <t>3P 2.3X390mm SS304(0.4)AL1060(1.4)SS439(0.5) QFI26VO</t>
  </si>
  <si>
    <t>7-A-3EP23385CF</t>
  </si>
  <si>
    <t>7-A-3EP23265CF</t>
  </si>
  <si>
    <t>7-A-3EP23425C</t>
  </si>
  <si>
    <t>7-A-3EP23340C</t>
  </si>
  <si>
    <t>3P 2.3X340mm SS304(0.4)AL1060(1.4)SS439(0.5) QAE18VO</t>
  </si>
  <si>
    <t>7-A-3EP23310CF</t>
  </si>
  <si>
    <t>3P 2.3X310mm SS304(0.4)AL1060(1.4)SS439(0.5) FAG24VO</t>
  </si>
  <si>
    <t>7-A-3ES23260C</t>
  </si>
  <si>
    <t>7-A-3ES23280C</t>
  </si>
  <si>
    <t>7-A-3ES23305C</t>
  </si>
  <si>
    <t>7-A-3ES23340C</t>
  </si>
  <si>
    <t>7-A-3ES23360C</t>
  </si>
  <si>
    <t>7-A-TEST0141</t>
  </si>
  <si>
    <t>1-4-4770K23627</t>
  </si>
  <si>
    <t>DENIM TEAL 4770/K23627</t>
  </si>
  <si>
    <t>DETERGENT "NOBLA" (20 KG/Box)</t>
  </si>
  <si>
    <t>7-1-60105CT2R6</t>
  </si>
  <si>
    <t>1002-MO--6.0X105-SGR-MG6</t>
  </si>
  <si>
    <t>N0038</t>
  </si>
  <si>
    <t>NANDEE-STRAPAC CO., LTD.</t>
  </si>
  <si>
    <t>2-9-TPC10191000</t>
  </si>
  <si>
    <t>STRAP PET THK1MMXW19MMXL1000M(EMBOSSED GREEN)</t>
  </si>
  <si>
    <t>MISC-STRAP</t>
  </si>
  <si>
    <t>T0023</t>
  </si>
  <si>
    <t>THE SHELL COMPANY OF THAILAND LIMITED</t>
  </si>
  <si>
    <t>1-9-T2006</t>
  </si>
  <si>
    <t>HYDRAULIC OIL"Shell"TELLUS S3 M 46 (209 LT/Drum)</t>
  </si>
  <si>
    <t>3-5-HPB110B-Y</t>
  </si>
  <si>
    <t>LG-- 110 KS BSH R141 C/C59.25 H8.5</t>
  </si>
  <si>
    <t>3-5-HDG314D-XA</t>
  </si>
  <si>
    <t>LG-- 314 RP BK01A POL GBU11QG C/C50 H8.5</t>
  </si>
  <si>
    <t>1-5-HPF11--D</t>
  </si>
  <si>
    <t>LG-- 11 M.BLK+YL08E RING</t>
  </si>
  <si>
    <t>3-5-HPK122--Z</t>
  </si>
  <si>
    <t>XS-- 122 M.BLK TUM R71 C/C34.3 H8.5</t>
  </si>
  <si>
    <t>1-5-HPF11--G</t>
  </si>
  <si>
    <t>LG-- 11 M.BLK+GN32E RING</t>
  </si>
  <si>
    <t>3-5-HSW102ABY</t>
  </si>
  <si>
    <t>SH-- 102 NEW CIRCULON GY04A BSH R73 C/C50 H8.5</t>
  </si>
  <si>
    <t>3-5-HSZ203--X</t>
  </si>
  <si>
    <t>SH-- 203 POL EAU20IA C/C71 H8.5</t>
  </si>
  <si>
    <t>3-5-HSZ205--X</t>
  </si>
  <si>
    <t>LG-- 205 POL EAU24IA C/C71 H8.5</t>
  </si>
  <si>
    <t>3-5-HPK228-FZ</t>
  </si>
  <si>
    <t>LG-- 228 BU40D TUM BAD30MA C/C34.8 H8.5</t>
  </si>
  <si>
    <t>1-5-HRO102ABX</t>
  </si>
  <si>
    <t>XS-- 102 PADERNO BN16A POL R73 C/C50 H8.5 CSK</t>
  </si>
  <si>
    <t>7-6-212</t>
  </si>
  <si>
    <t>RING SS POL</t>
  </si>
  <si>
    <t>MISC--ST--</t>
  </si>
  <si>
    <t>7-6-BK27</t>
  </si>
  <si>
    <t>WELD BRKT FOR STICK HDL (FOR ABG)</t>
  </si>
  <si>
    <t>7-6-SS13</t>
  </si>
  <si>
    <t>SCR SS M5x130mm+WHR</t>
  </si>
  <si>
    <t>7-6-F78</t>
  </si>
  <si>
    <t>FG SS R141.3 POL</t>
  </si>
  <si>
    <t>7-6-212-Y</t>
  </si>
  <si>
    <t>RING SS BSH</t>
  </si>
  <si>
    <t>1-6-BK45</t>
  </si>
  <si>
    <t>BRKT+NUT M5 YBM20AS C/C25 H8.3</t>
  </si>
  <si>
    <t>1-5-SSI142CAY</t>
  </si>
  <si>
    <t>SM-- 142 MADE IN PVD GOLD BSH OAO16CS C/C59.25 H6.5</t>
  </si>
  <si>
    <t>7-6-246</t>
  </si>
  <si>
    <t>SS LOTUS RACK</t>
  </si>
  <si>
    <t>RACK</t>
  </si>
  <si>
    <t>7-6-245</t>
  </si>
  <si>
    <t>SS STEAM RACK 27.5CM</t>
  </si>
  <si>
    <t>1-6-BK52</t>
  </si>
  <si>
    <t>BRKT+NUT M5 LAI20FA C/C25 H8.3</t>
  </si>
  <si>
    <t>7-6-D93X</t>
  </si>
  <si>
    <t>RT SS 8x9 D15 An POL</t>
  </si>
  <si>
    <t>7-6-D62X</t>
  </si>
  <si>
    <t>RT SS 6x12mm D12 POL</t>
  </si>
  <si>
    <t>1-6-BK50</t>
  </si>
  <si>
    <t>BRKT+NUT M5 YBM30AS C/C25 H8.3</t>
  </si>
  <si>
    <t>3-5-LMY104-BY</t>
  </si>
  <si>
    <t>STD- 104 GY04A BSH R240 C/C113 H6.5</t>
  </si>
  <si>
    <t>3-5-LMY102-BY</t>
  </si>
  <si>
    <t>STD- 102 GY04A BSH R170 C/C113 H6.5</t>
  </si>
  <si>
    <t>7-6-D82X</t>
  </si>
  <si>
    <t>RT SS 8x12 D15 An POL</t>
  </si>
  <si>
    <t>1-6-BK48</t>
  </si>
  <si>
    <t>BRKT+NUT M5 YBM26AS C/C25 H8.3</t>
  </si>
  <si>
    <t>1-6-BK191</t>
  </si>
  <si>
    <t>BRKT+NUT M5 BAD24IA C/C25 H8.3</t>
  </si>
  <si>
    <t>7-6-BK24</t>
  </si>
  <si>
    <t>BRKT FOR EM SHDL</t>
  </si>
  <si>
    <t>1-6-576A</t>
  </si>
  <si>
    <t>POSTCURED SILICONE GROMMET CLEAR 500F, PASS FRENCE DECREE 2007-766 &amp; FRENCH ARRETE25 NOV 1992</t>
  </si>
  <si>
    <t>1-6-145</t>
  </si>
  <si>
    <t>Ru GASKET ID5.8mm G-LD</t>
  </si>
  <si>
    <t>7-6-S38</t>
  </si>
  <si>
    <t>PAN HEAD TRILOBULAR SCR SS</t>
  </si>
  <si>
    <t>7-6-S37</t>
  </si>
  <si>
    <t>2-6-BK021</t>
  </si>
  <si>
    <t>BRKT+NUT M5 R151 C/C25 H5.5</t>
  </si>
  <si>
    <t>1-5-SSK107--X</t>
  </si>
  <si>
    <t>STD- 107 POL R122.5 C/C79 H8.5 CSK</t>
  </si>
  <si>
    <t>1-5-SSK108--X</t>
  </si>
  <si>
    <t>STD- 108 POL R132.5 C/C79 H8.5 CSK</t>
  </si>
  <si>
    <t>3-6-FHSS504-Y</t>
  </si>
  <si>
    <t>FG SS SS 504 BSH WCO28IA</t>
  </si>
  <si>
    <t>3-6-FSSS505-Y</t>
  </si>
  <si>
    <t>FG SS SS 505 BSH WAH30AK</t>
  </si>
  <si>
    <t>3-6-FHSS105-Y</t>
  </si>
  <si>
    <t>FG SS SS 105 BSH</t>
  </si>
  <si>
    <t>7-6-S39</t>
  </si>
  <si>
    <t>7-8-PU855</t>
  </si>
  <si>
    <t>U&amp;C AMWAY QUEEN JAPAN (FTP# A2400696 - IIR1700A)</t>
  </si>
  <si>
    <t>1-6-BK143</t>
  </si>
  <si>
    <t>BRKT+NUT M5 PE FAG30IA C/C21 H5.5</t>
  </si>
  <si>
    <t>7-8-PU332F</t>
  </si>
  <si>
    <t>U&amp;C AMWAY QUEEN JAPAN $$$</t>
  </si>
  <si>
    <t>3-5-LMY108-BY</t>
  </si>
  <si>
    <t>STD- 108 GY04A BSH R340 C/C113 H6.5</t>
  </si>
  <si>
    <t>3-6-FHSS312-Y</t>
  </si>
  <si>
    <t>FG SS SS 312 BSH GEG24IA</t>
  </si>
  <si>
    <t>3-5-LAQ307-AY</t>
  </si>
  <si>
    <t>STD- 307 BSH PVD GD03K R320 C/C113 H6.5</t>
  </si>
  <si>
    <t>1-6-W22</t>
  </si>
  <si>
    <t>WHR SS 25mm G-LD</t>
  </si>
  <si>
    <t>WHR-</t>
  </si>
  <si>
    <t>1-6-BK174</t>
  </si>
  <si>
    <t>BRKT+NUT M5 QH WBZ36IA C/C21 H5.5</t>
  </si>
  <si>
    <t>3-5-SLC228-LZ</t>
  </si>
  <si>
    <t>STD- 228 BU40D TUM BAG30IA C/C79 H8.5</t>
  </si>
  <si>
    <t>3-5-LRO103ABX</t>
  </si>
  <si>
    <t>STD- 103 PADERNO BN16A POL R220 C/C113 H6.5</t>
  </si>
  <si>
    <t>3-5-LRO104ABX</t>
  </si>
  <si>
    <t>STD- 104 PADERNO BN16A POL R240 C/C113 H6.5</t>
  </si>
  <si>
    <t>3-5-LRO107ABX</t>
  </si>
  <si>
    <t>STD- 107 PADERNO BN16A POL R320 C/C113 H6.5</t>
  </si>
  <si>
    <t>3-5-LRO102ABX</t>
  </si>
  <si>
    <t>STD- 102 PADERNO BN16A POL R170 C/C113 H6.5</t>
  </si>
  <si>
    <t>3-5-SSP108-AY</t>
  </si>
  <si>
    <t>STD- 108 BSH PVD GY27K R133 C/C106 H8.5</t>
  </si>
  <si>
    <t>3-5-SSW108ABY</t>
  </si>
  <si>
    <t>STD- 108 NEW CIRCULON GY04A BSH R133 C/C93 H8.5</t>
  </si>
  <si>
    <t>3-5-LDG106AY</t>
  </si>
  <si>
    <t>STD- 106 GY04A BSH R310 CC113 H6.5</t>
  </si>
  <si>
    <t>3-5-LPX111AEZ</t>
  </si>
  <si>
    <t>STD- 111 CIR GY04A TUM R380 C/C113 H6.5</t>
  </si>
  <si>
    <t>3-5-LSP103AAY</t>
  </si>
  <si>
    <t>STD- 103 KITCHENAID BSH PVD GY27K R177.25 C/C113 H6.5</t>
  </si>
  <si>
    <t>3-5-HSP203AAY</t>
  </si>
  <si>
    <t>SH-- 203 KITCHENAID BSH PVD GY27K HBZ20QX C/C59.25 H8.5</t>
  </si>
  <si>
    <t>3-5-HSP205AAY</t>
  </si>
  <si>
    <t>LG-- 205 KITCHENAID BSH PVD GY27K HBZ24QX C/C59.25 H8.5</t>
  </si>
  <si>
    <t>3-5-HSP131AAY</t>
  </si>
  <si>
    <t>XL-- 111 KITCHENAID BSH PVD GY27K R153 C/C59.25 H8.5</t>
  </si>
  <si>
    <t>3-5-HSP105AAY</t>
  </si>
  <si>
    <t>LG-- 105 KITCHENAID BSH PVD GY27K R103 C/C59.25 H8.5</t>
  </si>
  <si>
    <t>3-5-HMP603ABX</t>
  </si>
  <si>
    <t>SH-- 603 CIR BN13A POL TEH16IA C/C25 H8.5</t>
  </si>
  <si>
    <t>7-5-LMH110--X</t>
  </si>
  <si>
    <t>STD- 110 POL R321.29 WELD</t>
  </si>
  <si>
    <t>1-6-GA28-ZA</t>
  </si>
  <si>
    <t>G-LD A 28CM POL 1H R360</t>
  </si>
  <si>
    <t>1-6-GA35-ZA</t>
  </si>
  <si>
    <t>G-LD A 35CM POL 1H R460</t>
  </si>
  <si>
    <t>1-6-GAK14-ZA</t>
  </si>
  <si>
    <t>G-LD AK 14CM POL POUR CC113 R170</t>
  </si>
  <si>
    <t>POLWSISAL BUFF</t>
  </si>
  <si>
    <t>POLWCloth Buff</t>
  </si>
  <si>
    <t>POLWFlap Wheel</t>
  </si>
  <si>
    <t>H0187</t>
  </si>
  <si>
    <t>HYPERION ISLEME TEKNOLOJILERI SAN. ve Tic. Ltd.STI</t>
  </si>
  <si>
    <t>1-9-T1P-CTB33</t>
  </si>
  <si>
    <t>INSERT ADW3 R2.00-1212 HPCD DIAMOND TOOL EDGE (DWG # ADW3 R2,00 1210 HPCD.DWG)</t>
  </si>
  <si>
    <t>MISCTOOL</t>
  </si>
  <si>
    <t>1-9-T1P-CTB34</t>
  </si>
  <si>
    <t>INSERT ADW3 R2.50-1212 HPCD DIAMOND TOOL EDGE (DWG # ADW3 R2,50 1210 HPCD.DWG)</t>
  </si>
  <si>
    <t>P0171</t>
  </si>
  <si>
    <t>PHETMONGKOL TRADING</t>
  </si>
  <si>
    <t>7-9-TB421</t>
  </si>
  <si>
    <t>Plywood thickness 15mm - 92BD</t>
  </si>
  <si>
    <t>MISC-WOOD</t>
  </si>
  <si>
    <t>M0296</t>
  </si>
  <si>
    <t>MAXIM SMART MANUFACTURING (THAILAND) CO., LTD.</t>
  </si>
  <si>
    <t>8-9-TS090260</t>
  </si>
  <si>
    <t>BLANK PVC STKR TRANSPARENT THK0.09XDIA 260MM.</t>
  </si>
  <si>
    <t>7-9-TB030</t>
  </si>
  <si>
    <t>Cutting Rules 2 PT 23.8 F    -92BD</t>
  </si>
  <si>
    <t>7-9-TB422</t>
  </si>
  <si>
    <t>ROLAND Mould Plate Paper Size W51"x L 41"xT25mm -93OP</t>
  </si>
  <si>
    <t>A0017</t>
  </si>
  <si>
    <t>A.R.E. TRADING CO., LTD.</t>
  </si>
  <si>
    <t>F0025</t>
  </si>
  <si>
    <t>FACTORY MAX CO.,LTD.</t>
  </si>
  <si>
    <t>B0116</t>
  </si>
  <si>
    <t>BCIS CO., LTD.</t>
  </si>
  <si>
    <t>1-8-PL13530</t>
  </si>
  <si>
    <t>BLANK STKR WHITE TP W102xL152MMxROLL(4"x6")</t>
  </si>
  <si>
    <t>1-8-PL13528</t>
  </si>
  <si>
    <t>BLANK STKR WHITE TP W102xL51MMxROLL(4"x2")</t>
  </si>
  <si>
    <t>7-9-TB424</t>
  </si>
  <si>
    <t>ROLAND Mould Plate Paper Size W51" x L43"xT20mm -93OP</t>
  </si>
  <si>
    <t>POLWNon-Woven Wheel</t>
  </si>
  <si>
    <t>1-9-PPE5001</t>
  </si>
  <si>
    <t>APRON</t>
  </si>
  <si>
    <t>1-9-PPE2004</t>
  </si>
  <si>
    <t>SAFETY GOGGLES UVEX ULTRASONIC 9302</t>
  </si>
  <si>
    <t>R0057</t>
  </si>
  <si>
    <t>RUBBER GREEN COMPANY LIMITED</t>
  </si>
  <si>
    <t>7-9-T0111-60</t>
  </si>
  <si>
    <t>RUBBER NUT SUNRAY H60MM</t>
  </si>
  <si>
    <t>E0026</t>
  </si>
  <si>
    <t>ESCO PREMIUM CO., LTD.</t>
  </si>
  <si>
    <t>1-9-T5047-XL</t>
  </si>
  <si>
    <t>BACK SUPPORT BELT-XL</t>
  </si>
  <si>
    <t>1-9-T5047-M</t>
  </si>
  <si>
    <t>BACK SUPPORT BELT-M</t>
  </si>
  <si>
    <t>1-9-T5047-L</t>
  </si>
  <si>
    <t>BACK SUPPORT BELT-L</t>
  </si>
  <si>
    <t>T0485</t>
  </si>
  <si>
    <t>TOOLS SOLUTION SERVICE CO., LTD.</t>
  </si>
  <si>
    <t>1-9-T1P-CTB24</t>
  </si>
  <si>
    <t>"SANDVIK" INSERTS CCGT 09 T3 04-UM H13A</t>
  </si>
  <si>
    <t>1-9-T1P-CTB26</t>
  </si>
  <si>
    <t>"SANDVIK" T-MAX P INSERTS SNMG 12 04 04-QM 4335</t>
  </si>
  <si>
    <t>1-9-T1P-CTB25</t>
  </si>
  <si>
    <t>"SANDVIK" INSERTS CNMG 12 04 08-MF 1125</t>
  </si>
  <si>
    <t>V0022</t>
  </si>
  <si>
    <t>VISY PAPER PTY LTD</t>
  </si>
  <si>
    <t>PAP-KLB170</t>
  </si>
  <si>
    <t>7-8-PKLB1251310-F</t>
  </si>
  <si>
    <t>KRAFT LINER BOARD 125GSM R/W 1310MM-FSC Mix Credit P 4.1</t>
  </si>
  <si>
    <t>PAP-KLB125</t>
  </si>
  <si>
    <t>7-8-PKLB1701000-F</t>
  </si>
  <si>
    <t>KRAFT LINER BOARD 170GSM R/W 1000MM-FSC Mix Credit P 4.1</t>
  </si>
  <si>
    <t>7-8-PKLB1250900-F</t>
  </si>
  <si>
    <t>KRAFT LINER BOARD 125GSM R/W 900MM-FSC Mix Credit P 4.1</t>
  </si>
  <si>
    <t>7-8-PKLB1251260-F</t>
  </si>
  <si>
    <t>KRAFT LINER BOARD 125GSM R/W 1260MM-FSC Mix Credit P 4.1</t>
  </si>
  <si>
    <t>7-8-PKLB1700950-F</t>
  </si>
  <si>
    <t>KRAFT LINER BOARD 170GSM R/W 950MM-FSC Mix Credit P 4.1</t>
  </si>
  <si>
    <t>EUR</t>
  </si>
  <si>
    <t>7-8-PKLB1251150-F</t>
  </si>
  <si>
    <t>KRAFT LINER BOARD 125GSM R/W 1150MM-FSC Mix Credit P 4.1</t>
  </si>
  <si>
    <t>7-8-PKLB1250850-F</t>
  </si>
  <si>
    <t>KRAFT LINER BOARD 125GSM R/W 850MM-FSC Mix Credit P 4.1</t>
  </si>
  <si>
    <t>7-8-PKLB1250950-F</t>
  </si>
  <si>
    <t>KRAFT LINER BOARD 125GSM R/W 950MM-FSC Mix Credit P 4.1</t>
  </si>
  <si>
    <t>7-8-PKLB1251350-F</t>
  </si>
  <si>
    <t>KRAFT LINER BOARD 125GSM R/W 1350MM-FSC Mix Credit P 4.1</t>
  </si>
  <si>
    <t>7-8-PRCB30029-F</t>
  </si>
  <si>
    <t>DUPLEX BOARD 300GSM R/W 29 INCH-FSC Recycled 100% P 3.2</t>
  </si>
  <si>
    <t>2-1-24265CV133F</t>
  </si>
  <si>
    <t>8011-H18-2.4X265-SG3-MG3 (FRYPAN)</t>
  </si>
  <si>
    <t>2-1-24330CV133</t>
  </si>
  <si>
    <t>8011-H18-2.4X330-SG3-MG3</t>
  </si>
  <si>
    <t>2-1-24325CV133</t>
  </si>
  <si>
    <t>8011-H18-2.4X325-SG3-MG3</t>
  </si>
  <si>
    <t>3-1-25415CJ333</t>
  </si>
  <si>
    <t>3003-O---2.5X415-SG3-MG3</t>
  </si>
  <si>
    <t>3-1-30290CJ333-F</t>
  </si>
  <si>
    <t>3003-O---3.0X290-SG3-MG3 (VEO24MA)</t>
  </si>
  <si>
    <t>3-1-25430CJ333</t>
  </si>
  <si>
    <t>3003-O---2.5X430-SG3-MG3</t>
  </si>
  <si>
    <t>ALM-1100</t>
  </si>
  <si>
    <t>7-A-5AE27300S</t>
  </si>
  <si>
    <t>7-A-2EL27390C</t>
  </si>
  <si>
    <t>2P 2.7X390mm AL1060(2.2)SS439(0.5) QFI26Q5</t>
  </si>
  <si>
    <t>7-A-2EL27275C</t>
  </si>
  <si>
    <t>7-A-2EL27435C</t>
  </si>
  <si>
    <t>2P 2.7X435mm AL1060(2.2)SS439(0.5) QFD24Q5</t>
  </si>
  <si>
    <t>7-A-2EL27345C</t>
  </si>
  <si>
    <t>2P 2.7X345mm AL1060(2.2)SS439(0.5) QFR20Q5</t>
  </si>
  <si>
    <t>7-A-2EL27425C</t>
  </si>
  <si>
    <t>7-A-3BR30335C</t>
  </si>
  <si>
    <t>1-4-T7353J2002Z</t>
  </si>
  <si>
    <t>TOPCOAT 7353/J2002Z</t>
  </si>
  <si>
    <t>1-4-4770K22432</t>
  </si>
  <si>
    <t>METALLIC DARK PEWTER 4770/K22432</t>
  </si>
  <si>
    <t>1-4-8005K20790</t>
  </si>
  <si>
    <t>MILKSHAKE 8005/K20790</t>
  </si>
  <si>
    <t>1-4-T9682K19550</t>
  </si>
  <si>
    <t>TOPCOAT METALLIC 9682/K19550</t>
  </si>
  <si>
    <t>1-4-T9682K22176</t>
  </si>
  <si>
    <t>TOPCOAT METALLIC CHAMPAGNE 9682/K22176</t>
  </si>
  <si>
    <t>E0008</t>
  </si>
  <si>
    <t>ELIM CORPORATION</t>
  </si>
  <si>
    <t>1-9-T1200-60B</t>
  </si>
  <si>
    <t>SAND RIBBON P60 R351(W)0.30m.X(L)50m. (15 SM/Roll)</t>
  </si>
  <si>
    <t>POLMAbrasive Roll</t>
  </si>
  <si>
    <t>1-9-T1200-120D</t>
  </si>
  <si>
    <t>SAND RIBBON CLOTH #120 (W)0.27m.X(L)50m. (13.5 SM/Roll)</t>
  </si>
  <si>
    <t>P0186</t>
  </si>
  <si>
    <t>PHOL DHANYA PUBLIC CO., LTD.</t>
  </si>
  <si>
    <t>6-9-T0902M</t>
  </si>
  <si>
    <t>6-9-T0902L</t>
  </si>
  <si>
    <t>1-9-PPE6004</t>
  </si>
  <si>
    <t>NYLON GLOVES 9" COATED PU M/BLACK</t>
  </si>
  <si>
    <t>1-9-PPE6007</t>
  </si>
  <si>
    <t>"TONGA" HPPE PU GLOVES CUT 5 CODE:TG550C#L</t>
  </si>
  <si>
    <t>S0003</t>
  </si>
  <si>
    <t>SAHAMIT MACHINERY PUBLIC COMPANY LIMITED</t>
  </si>
  <si>
    <t>1-9-T1201-060-B</t>
  </si>
  <si>
    <t>1-9-T1202-100-B</t>
  </si>
  <si>
    <t>ABRASIVE (W)38mmX(L)50M. #100 HERMES RB346 23MX (1.9SM/Roll)</t>
  </si>
  <si>
    <t>1-9-T5063</t>
  </si>
  <si>
    <t>EXTRA PAPER CONE 4,500 PC/BOX</t>
  </si>
  <si>
    <t>BX</t>
  </si>
  <si>
    <t>S0422</t>
  </si>
  <si>
    <t>SIAM-PACK SUPPLY CO., LTD.</t>
  </si>
  <si>
    <t>1-9-T3084</t>
  </si>
  <si>
    <t>STRETCH FILM LLDPE(W)30CMx500Mx17MIC</t>
  </si>
  <si>
    <t>1-9-T5006</t>
  </si>
  <si>
    <t>TISSUE PAPER JUMBO 'Kimsoft' (W)8cm x (L)300m.</t>
  </si>
  <si>
    <t>1-9-T5015A</t>
  </si>
  <si>
    <t>HAND ROLL TOWEL SCOTT WHITE W20CMxL176M #82280</t>
  </si>
  <si>
    <t>1-9-T3085-500</t>
  </si>
  <si>
    <t>STRETCH FILM LLDPE (W)50CMx500Mx17MIC</t>
  </si>
  <si>
    <t>G0106</t>
  </si>
  <si>
    <t>GLOVETEX COMPANY LIMITED</t>
  </si>
  <si>
    <t>1-9-PPE6010</t>
  </si>
  <si>
    <t>RUBBER GLOVES NITRILE 9mil/12" BLUE-L(9)</t>
  </si>
  <si>
    <t>1-9-PPE6006</t>
  </si>
  <si>
    <t>"TONGA" HPPE PU GLOVES CUT 5 CODE:TG550C#M</t>
  </si>
  <si>
    <t>P0290</t>
  </si>
  <si>
    <t>PETRACHEM (THAILAND) CO., LTD.</t>
  </si>
  <si>
    <t>8-9-T0004A-64-60</t>
  </si>
  <si>
    <t>NEAT FORMING OILS PETRA-DRAW 64-60</t>
  </si>
  <si>
    <t>7-9-TB044</t>
  </si>
  <si>
    <t>Glue Gumarabig - 93OP</t>
  </si>
  <si>
    <t>T0495</t>
  </si>
  <si>
    <t>THE CHEMOURS (THAILAND) COMPANY LIMITED</t>
  </si>
  <si>
    <t>INM-ROLL</t>
  </si>
  <si>
    <t>1-4-M456G62280</t>
  </si>
  <si>
    <t>MIDCOAT 456G-62280</t>
  </si>
  <si>
    <t>INM-MRT</t>
  </si>
  <si>
    <t>1-4-P459G73190</t>
  </si>
  <si>
    <t>PRIMER 459G-73190</t>
  </si>
  <si>
    <t>INM-Hi-Mar</t>
  </si>
  <si>
    <t>1-4-T455G62302</t>
  </si>
  <si>
    <t>TOPCOAT CLEAR 455G-62302</t>
  </si>
  <si>
    <t>1-4-M456G62298</t>
  </si>
  <si>
    <t>MIDCOAT BLACK 456G-62298</t>
  </si>
  <si>
    <t>1-4-M456G73290</t>
  </si>
  <si>
    <t>MIDCOAT 456G-73290</t>
  </si>
  <si>
    <t>1-4-T455G81300</t>
  </si>
  <si>
    <t>TOPCOAT CLEAR 455G-81300</t>
  </si>
  <si>
    <t>9-3-D0377</t>
  </si>
  <si>
    <t>Anti Tacking compound gel-93OP</t>
  </si>
  <si>
    <t>1-9-T2138A</t>
  </si>
  <si>
    <t>SAND BROWN ALUM OXIDE #36(DOVE)</t>
  </si>
  <si>
    <t>1-9-TL003A</t>
  </si>
  <si>
    <t>THINNER MEK FOR CLEANING (APC)</t>
  </si>
  <si>
    <t>1-7-PPB52AA</t>
  </si>
  <si>
    <t>SW FILM PE BLK 0.05MMX32" MIN.30% RECYCLE "ROLL"</t>
  </si>
  <si>
    <t>2-7-PPB30AA</t>
  </si>
  <si>
    <t>SW FILM PE BLK 0.05MMX24" MIN.30% RECYCLE "ROLL"</t>
  </si>
  <si>
    <t>3-7-BW304KB</t>
  </si>
  <si>
    <t>BAG LDPE 0.03MMX&lt;O&gt;9"X10" WN 10-LAN MIN.70% RECYCLE</t>
  </si>
  <si>
    <t>1-1-25340CJ333-F</t>
  </si>
  <si>
    <t>3003-O---2.5X340-SG3-MG3 (VEE24IA)</t>
  </si>
  <si>
    <t>1-1-25415CJ333-F</t>
  </si>
  <si>
    <t>3003-O---2.5X415-SG3-MG3 (VED24IA)</t>
  </si>
  <si>
    <t>3-1-30260CJ333</t>
  </si>
  <si>
    <t>3003-O---3.0X260-SG3-MG3</t>
  </si>
  <si>
    <t>3-1-25280CJ333</t>
  </si>
  <si>
    <t>3003-O---2.5X280-SG3-MG3</t>
  </si>
  <si>
    <t>1-1-25245CJ333-F</t>
  </si>
  <si>
    <t>3003-O---2.5X245-SG3-MG3 (VEF20IA)</t>
  </si>
  <si>
    <t>3-1-25320CJ333</t>
  </si>
  <si>
    <t>3003-O---2.5X320-SG3-MG3</t>
  </si>
  <si>
    <t>1-1-25330CJ333-F</t>
  </si>
  <si>
    <t>3003-O---2.5X330-SG3-MG3 (VED18IA)</t>
  </si>
  <si>
    <t>2-1-20400CV133</t>
  </si>
  <si>
    <t>8011-H18-2.0X400-SG3-MG3</t>
  </si>
  <si>
    <t>2-1-24280CV133</t>
  </si>
  <si>
    <t>8011-H18-2.4X280-SG3-MG3</t>
  </si>
  <si>
    <t>2-1-20345CV133F</t>
  </si>
  <si>
    <t>8011-H18-2.0X345-SG3-MG3 (FRYPAN)</t>
  </si>
  <si>
    <t>3-1-25260CV333</t>
  </si>
  <si>
    <t>3-1-25300CV333</t>
  </si>
  <si>
    <t>8011-O---2.5X300-SG3-MG3</t>
  </si>
  <si>
    <t>1-1-25495CV333</t>
  </si>
  <si>
    <t>8011-O---2.5X495-SG3-MG3</t>
  </si>
  <si>
    <t>1-1-30450CV333</t>
  </si>
  <si>
    <t>8011-O---3.0X450-SG3-MG3</t>
  </si>
  <si>
    <t>3-5-HSQ104A-X</t>
  </si>
  <si>
    <t>SH-- 104 KITCHENAID BK01A  POL R93 C/C59.25 H8.5</t>
  </si>
  <si>
    <t>1-5-HPE01</t>
  </si>
  <si>
    <t>LG-- 01 M.BLK H5.5</t>
  </si>
  <si>
    <t>7-6-D81X</t>
  </si>
  <si>
    <t>RT SS 8x10 D15 An POL</t>
  </si>
  <si>
    <t>3-5-LAQ303--Y</t>
  </si>
  <si>
    <t>STD- 303 BSH R220 C/C113 H6.5</t>
  </si>
  <si>
    <t>1-6-D84Z</t>
  </si>
  <si>
    <t>RT AL 6x21mm CSK HEAD TUM</t>
  </si>
  <si>
    <t>3-6-D69X</t>
  </si>
  <si>
    <t>2-6-037</t>
  </si>
  <si>
    <t>SS HANG RING</t>
  </si>
  <si>
    <t>1-6-GFB16-ZA</t>
  </si>
  <si>
    <t>G-LD FB 16CM POL 500F</t>
  </si>
  <si>
    <t>1-5-SSI102C-Y</t>
  </si>
  <si>
    <t>SM-- 102 MADE IN BSH R70.8 C/C59.25 H6.5</t>
  </si>
  <si>
    <t>7-6-S27</t>
  </si>
  <si>
    <t>BRASS INS 1/4-20UNC-2A (FOR ABG)</t>
  </si>
  <si>
    <t>7-6-S30</t>
  </si>
  <si>
    <t>WELDING SCR SS M5X6 (SPOT WELD)</t>
  </si>
  <si>
    <t>3-5-SAQ05--Y</t>
  </si>
  <si>
    <t>STD- 05 BSH R124 C/C106.5 H8.5</t>
  </si>
  <si>
    <t>1-6-637</t>
  </si>
  <si>
    <t>NYLON ZIP TIE 3.6X300mm WHITE</t>
  </si>
  <si>
    <t>1-6-BK115</t>
  </si>
  <si>
    <t>BRKT+NUT M5 AA FAM18IA C/C25 H5.5</t>
  </si>
  <si>
    <t>1-6-BK116</t>
  </si>
  <si>
    <t>BRKT+NUT M5 AA FAM20IA C/C25 H5.5</t>
  </si>
  <si>
    <t>1-6-BK117</t>
  </si>
  <si>
    <t>BRKT+NUT M5 AA FAM22IA C/C25 H5.5</t>
  </si>
  <si>
    <t>1-6-S70</t>
  </si>
  <si>
    <t>SCR M5x135mm+WHR Ni</t>
  </si>
  <si>
    <t>1-6-F153-Z</t>
  </si>
  <si>
    <t>FG SS TUM YBM30AS</t>
  </si>
  <si>
    <t>1-6-FAA213-Z</t>
  </si>
  <si>
    <t>FG AA 213 TUM</t>
  </si>
  <si>
    <t>1-6-FAA212-Z</t>
  </si>
  <si>
    <t>FG AA 212 TUM</t>
  </si>
  <si>
    <t>1-6-FAA214-Z</t>
  </si>
  <si>
    <t>FG AA 214 TUM</t>
  </si>
  <si>
    <t>1-6-FAA215-Z</t>
  </si>
  <si>
    <t>FG AA 215 TUM</t>
  </si>
  <si>
    <t>MI--</t>
  </si>
  <si>
    <t>3-5-SSO607--Y</t>
  </si>
  <si>
    <t>STD- 607 BSH VED24MA C/C106 H8.5</t>
  </si>
  <si>
    <t>3-5-LSO103A-Y</t>
  </si>
  <si>
    <t>STD- 103 KITCHENAID BSH R220 C/C113 H6.5</t>
  </si>
  <si>
    <t>3-5-HMP603AAX</t>
  </si>
  <si>
    <t>SH-- 603 CIR BK01A POL TEH16IA C/C25 H8.5</t>
  </si>
  <si>
    <t>3-5-HMP602AAX</t>
  </si>
  <si>
    <t>XXS- 602 CIR BK01A POL TEK14IA C/C25 H8.5</t>
  </si>
  <si>
    <t>2-5-HBE902</t>
  </si>
  <si>
    <t>1-5-KRZ01</t>
  </si>
  <si>
    <t>KNOB RZ M.BLK</t>
  </si>
  <si>
    <t>3-5-HSQ308A-X</t>
  </si>
  <si>
    <t>LG-- 308 KITCHENAID BK01A POL CAF30AK C/C59.25 H8.5</t>
  </si>
  <si>
    <t>1-8-PL15110</t>
  </si>
  <si>
    <t>SOBAR LABL 17072</t>
  </si>
  <si>
    <t>1-8-PL15296</t>
  </si>
  <si>
    <t>SOBAR LABL 17076</t>
  </si>
  <si>
    <t>P0283</t>
  </si>
  <si>
    <t>PHENSIRI PRECISION CO., LTD.</t>
  </si>
  <si>
    <t>1-9-T5056</t>
  </si>
  <si>
    <t>SPRAY PAINT TOA #1 WHITE</t>
  </si>
  <si>
    <t>1-9-T5057</t>
  </si>
  <si>
    <t>SPRAY PAINT TOA #2 BLACK</t>
  </si>
  <si>
    <t>7-9-T0028</t>
  </si>
  <si>
    <t>GLUE (ELEPHANT BRAND)</t>
  </si>
  <si>
    <t>7-9-T0036</t>
  </si>
  <si>
    <t>HACKSAW BLADES 1/2" X 12"</t>
  </si>
  <si>
    <t>1-6-GLV18AZB</t>
  </si>
  <si>
    <t>G-LD LV 18CM OVEN SAFE 350F/180C W/SI GASKET BSH</t>
  </si>
  <si>
    <t>1-6-GY18-ZF</t>
  </si>
  <si>
    <t>G-LD Y 18CM BSH PVD GD03K</t>
  </si>
  <si>
    <t>1-6-GY24-ZF</t>
  </si>
  <si>
    <t>G-LD Y 24CM BSH PVD GD03K</t>
  </si>
  <si>
    <t>1-4-M7262K21258</t>
  </si>
  <si>
    <t>MIDCOAT BROWN 7262/K21258</t>
  </si>
  <si>
    <t>1-4-P8088K16645-A</t>
  </si>
  <si>
    <t>8088-A/K16645-A ACTIVATOR FOR BLACK BASECOAT</t>
  </si>
  <si>
    <t>1-4-T8089K16646-B</t>
  </si>
  <si>
    <t>8089-B/K16646-B LACQUER FOR CLEAR METALLIC TOPCOAT</t>
  </si>
  <si>
    <t>1-4-T8089K16646-C</t>
  </si>
  <si>
    <t>8089-C/K16646-C PIGMENT FOR CLEAR METALLIC TOPCOAT</t>
  </si>
  <si>
    <t>1-4-P8088K16645-C</t>
  </si>
  <si>
    <t>8088-C/K16645-C PIGMENTS FOR BLACK BASECOAT</t>
  </si>
  <si>
    <t>1-4-P8088K16645-B</t>
  </si>
  <si>
    <t>8088-B/K16645-B LACQUER FOR BLACK BASECOAT</t>
  </si>
  <si>
    <t>1-4-T8089K16646-A</t>
  </si>
  <si>
    <t>8089-A/K16646-A ACTIVATOR FOR CLEAR METALLIC TOPCOAT</t>
  </si>
  <si>
    <t>1-4-TG7TC-FC1507M</t>
  </si>
  <si>
    <t>TOPCOAT G7 TC / FC-1507M</t>
  </si>
  <si>
    <t>1-4-PG7BS-FC8000</t>
  </si>
  <si>
    <t>BLACK G7 BS / FC-8000</t>
  </si>
  <si>
    <t>SSM-304-C</t>
  </si>
  <si>
    <t>3-1-25240CV333</t>
  </si>
  <si>
    <t>8011-O---2.5X240-SG3-MG3</t>
  </si>
  <si>
    <t>POLMCHEMI</t>
  </si>
  <si>
    <t>MISCGLOVE</t>
  </si>
  <si>
    <t>1-7-Z0004</t>
  </si>
  <si>
    <t>RIBBON WAX-RESIN W110MM. x L300M.</t>
  </si>
  <si>
    <t>7-9-T0038B-23-900</t>
  </si>
  <si>
    <t>FORMING OILS(Rolled Rim) PETRA-DRAW 23-900</t>
  </si>
  <si>
    <t>1-9-T1202-150-B</t>
  </si>
  <si>
    <t>ABRASIVE (W)38mmX(L)50M. #150 HERMES RB346 23MX (1.9SM/Roll)</t>
  </si>
  <si>
    <t>7-9-TB040</t>
  </si>
  <si>
    <t>Steel Wire 2.85MM   -92BP</t>
  </si>
  <si>
    <t>MISC-WIRE</t>
  </si>
  <si>
    <t>9-3-ABK9C</t>
  </si>
  <si>
    <t>INK Oil Base Pantone Black No.9C - 93OP</t>
  </si>
  <si>
    <t>9-3-BBU293</t>
  </si>
  <si>
    <t>INK Water Base AQUA BLUE No.293 - 92PT</t>
  </si>
  <si>
    <t>9-3-BWH09338</t>
  </si>
  <si>
    <t>INK Water Base White No.09338 - 92PT</t>
  </si>
  <si>
    <t>3-1-25195CT133</t>
  </si>
  <si>
    <t>1002-H18-2.5X195-SG3-MG3</t>
  </si>
  <si>
    <t>7-1-70200CT2R6</t>
  </si>
  <si>
    <t>1002-MO--7.0X200-SGR-MG6</t>
  </si>
  <si>
    <t>7-1-50130CT2R6</t>
  </si>
  <si>
    <t>1002-MO--5.0X130-SGR-MG6</t>
  </si>
  <si>
    <t>7-1-50120CT2R6</t>
  </si>
  <si>
    <t>1002-MO--5.0X120-SGR-MG6</t>
  </si>
  <si>
    <t>ALM-SW88</t>
  </si>
  <si>
    <t>3-1-25445CJ333</t>
  </si>
  <si>
    <t>3003-O---2.5X445-SG3-MG3</t>
  </si>
  <si>
    <t>3-1-30250CJ333-F</t>
  </si>
  <si>
    <t>3003-O---3.0X250-SG3-MG3 (VEL16MA)</t>
  </si>
  <si>
    <t>3-1-30240CJ333-F</t>
  </si>
  <si>
    <t>3003-O---3.0X240-SG3-MG3 (VEO20MA)</t>
  </si>
  <si>
    <t>1-1-30305CV333</t>
  </si>
  <si>
    <t>8011-O---3.0X305-SG3-MG3</t>
  </si>
  <si>
    <t>8011-O---2.5X380-SG3-MG3</t>
  </si>
  <si>
    <t>3-1-25425CV333</t>
  </si>
  <si>
    <t>8011-O---2.5X425-SG3-MG3</t>
  </si>
  <si>
    <t>2EL27</t>
  </si>
  <si>
    <t>3BR30</t>
  </si>
  <si>
    <t>3EP23</t>
  </si>
  <si>
    <t>3ES23</t>
  </si>
  <si>
    <t>5AE27</t>
  </si>
  <si>
    <t>5AF23</t>
  </si>
  <si>
    <t>7DX18</t>
  </si>
  <si>
    <t>7DY23</t>
  </si>
  <si>
    <t>7DZ28</t>
  </si>
  <si>
    <t>TEST0</t>
  </si>
  <si>
    <t>Clad</t>
  </si>
  <si>
    <t>UnitPrice</t>
  </si>
  <si>
    <t xml:space="preserve">AMTUSD </t>
  </si>
  <si>
    <t>3-5-HSO203A-S</t>
  </si>
  <si>
    <t>SH-- 203 KITCHENAID H.BSH VEF20MA C/C59.25 H8.5</t>
  </si>
  <si>
    <t>3-5-HAQ152-AY</t>
  </si>
  <si>
    <t>SH-- 152 BSH PVD GD03K R83 C/C50 H8.5</t>
  </si>
  <si>
    <t>1-5-HSK108B-X</t>
  </si>
  <si>
    <t>LG-- 108 NEW ANOLON POL R132.5 C/C59.25 H8.5 CSK</t>
  </si>
  <si>
    <t>1-5-HSK217B-X</t>
  </si>
  <si>
    <t>LG-- 217  NEW ANOLON POL HBH29IA C/C59.25 H8.5 CSK</t>
  </si>
  <si>
    <t>1-5-HSK205B-X</t>
  </si>
  <si>
    <t>LG-- 205  NEW ANOLON POL HBH24IA C/C59.25 H8.5 CSK</t>
  </si>
  <si>
    <t>1-5-HSK103B-X</t>
  </si>
  <si>
    <t>SH-- 103  NEW ANOLON POL R82.5 C/C59.25 H8.5 CSK</t>
  </si>
  <si>
    <t>3-5-HOJ203A-X</t>
  </si>
  <si>
    <t>SH-- 203 CIR POL DBX20IA C/C79 H8.5</t>
  </si>
  <si>
    <t>1-5-HRE01</t>
  </si>
  <si>
    <t>LG-- HDL RE -01 MATTE BLK PHENOLIC (MOFRBNRXX2)</t>
  </si>
  <si>
    <t>1-5-HRE02</t>
  </si>
  <si>
    <t>SH-- HDL RE -02 MATTE BLK PHENOLIC (MOFRBNRXX1)</t>
  </si>
  <si>
    <t>3-5-HAQ168-AY</t>
  </si>
  <si>
    <t>LG-- 168 BSH PVD GD03K QCI30IA C/C50 H8.5</t>
  </si>
  <si>
    <t>3-5-HLG318--Z</t>
  </si>
  <si>
    <t>LG-- 318 M.BLK TUM GDH30MA C/C34.8 H8.5</t>
  </si>
  <si>
    <t>3-5-LAQ02X</t>
  </si>
  <si>
    <t>STD- 02  TUM R80 C/C116.09 H6.5</t>
  </si>
  <si>
    <t>3-5-LSI113A-Y</t>
  </si>
  <si>
    <t>STD- 113 M BSH R406 C/C102 H6.5 (1824-34)</t>
  </si>
  <si>
    <t>1-5-SSI102CAY</t>
  </si>
  <si>
    <t>SM-- 102 MADE IN PVD GOLD BSH R70.8 C/C59.25 H6.5</t>
  </si>
  <si>
    <t>3-6-FHSS207-Y</t>
  </si>
  <si>
    <t>FG SS SS 207 BSH BAG28IA</t>
  </si>
  <si>
    <t>3-6-D51-0001</t>
  </si>
  <si>
    <t>CAPPED RIVET 6X14MM</t>
  </si>
  <si>
    <t>1-6-646</t>
  </si>
  <si>
    <t>VOC-FREE HIGH TEAR STRENGTH CLEAR SILICONE RUBBER GROMMET 500F</t>
  </si>
  <si>
    <t>7-6-F77A</t>
  </si>
  <si>
    <t>FG SS R123.45 W/"L" MARK</t>
  </si>
  <si>
    <t>5-6-002</t>
  </si>
  <si>
    <t>HANG RING SS TUM</t>
  </si>
  <si>
    <t>3-5-SRN110A-X</t>
  </si>
  <si>
    <t>STD- 110 PADERNO POL R140.8 C/C106 H8.5</t>
  </si>
  <si>
    <t>1-5-SSI142C-Y</t>
  </si>
  <si>
    <t>SM-- 142 MADE IN BSH OAO16CS C/C59.25 H6.5</t>
  </si>
  <si>
    <t>3-5-LAQ302--Y</t>
  </si>
  <si>
    <t>STD- 302 BSH R170 C/C113 H6.5</t>
  </si>
  <si>
    <t>7-6-S31</t>
  </si>
  <si>
    <t>TAPTITE 10-24UNCX11.7MM</t>
  </si>
  <si>
    <t>7-6-BK42-Y</t>
  </si>
  <si>
    <t>BRKT SS BRUSHED</t>
  </si>
  <si>
    <t>3-6-FHSS203-A</t>
  </si>
  <si>
    <t>FG SS SS 203 GY15H BAG20IA</t>
  </si>
  <si>
    <t>3-6-FSSS507-A</t>
  </si>
  <si>
    <t>FG SS SS 507 GY15H WAO34PK</t>
  </si>
  <si>
    <t>1-6-GJ18-ZA</t>
  </si>
  <si>
    <t>G-LD J 18CM POL CC113 R240</t>
  </si>
  <si>
    <t>3-5-SMP607-AX</t>
  </si>
  <si>
    <t>STD- 607 BK01A POL TEG24IA C/C34.8 H8.5</t>
  </si>
  <si>
    <t>1-6-BK188</t>
  </si>
  <si>
    <t>BRKT+NUT M5 SS UAJ16IA C/C25 H8.3</t>
  </si>
  <si>
    <t>3-6-FHSS603-Y</t>
  </si>
  <si>
    <t>FG SS SS 603 BSH UAH16IA</t>
  </si>
  <si>
    <t>1-6-BK41</t>
  </si>
  <si>
    <t>BRKT+NUT M5 R121 C/C25 H8.3</t>
  </si>
  <si>
    <t>7-6-S26</t>
  </si>
  <si>
    <t>WELD STUD SS 1/4-20UNC-2A (FOR ABG)</t>
  </si>
  <si>
    <t>3-6-FSSS607-Y</t>
  </si>
  <si>
    <t>FG SS SS 607 BSH UAJ24IA</t>
  </si>
  <si>
    <t>7-6-F59AZ</t>
  </si>
  <si>
    <t>FG SS FP TUM</t>
  </si>
  <si>
    <t>3-6-F23-Z</t>
  </si>
  <si>
    <t>FG SS TUM WAR30PS</t>
  </si>
  <si>
    <t>28CM LID 1.0MM SS304 IN:Y5 EX:P</t>
  </si>
  <si>
    <t>LID-</t>
  </si>
  <si>
    <t>7-8-PU748A</t>
  </si>
  <si>
    <t>U&amp;C+WARR KITCHENAID CLAD</t>
  </si>
  <si>
    <t>7-8-PU791A</t>
  </si>
  <si>
    <t>U&amp;C+WARR KITCHENAID SS</t>
  </si>
  <si>
    <t>3-5-HAQ165-W</t>
  </si>
  <si>
    <t>LG-- 165 POL SQK24 C/C50 H8.5 SEALED BTM</t>
  </si>
  <si>
    <t>3-6-FHSS107-A</t>
  </si>
  <si>
    <t>FG SS SS 107 GY15H R123</t>
  </si>
  <si>
    <t>1-6-BK181</t>
  </si>
  <si>
    <t>BRKT+NUT M5 QH TCK18AK C/C21 H5.5</t>
  </si>
  <si>
    <t>1-6-BK177</t>
  </si>
  <si>
    <t>BRKT+NUT M5 QH VED20IA C/C21 H5.5</t>
  </si>
  <si>
    <t>1-6-BK180</t>
  </si>
  <si>
    <t>BRKT+NUT M5 QH TCK16AK C/C21 H5.5</t>
  </si>
  <si>
    <t>7-6-F57AZ</t>
  </si>
  <si>
    <t>FG SS R50 TUM</t>
  </si>
  <si>
    <t>1-6-FAA216-Z</t>
  </si>
  <si>
    <t>FG AA 216 TUM</t>
  </si>
  <si>
    <t>1-6-BK49</t>
  </si>
  <si>
    <t>BRKT+NUT M5 YBM28AS C/C25 H8.3</t>
  </si>
  <si>
    <t>7-6-BK03</t>
  </si>
  <si>
    <t>BRKT SS W.NUT R120</t>
  </si>
  <si>
    <t>1-5-SRO107ABX</t>
  </si>
  <si>
    <t>STD- 107 PADERNO BN16A POL R123 C/C106 H8.5 CSK</t>
  </si>
  <si>
    <t>3-5-SDG113AZ</t>
  </si>
  <si>
    <t>STD- 113 GY04A TUM R178 C/C106 H8.5</t>
  </si>
  <si>
    <t>3-5-LDG111AY</t>
  </si>
  <si>
    <t>STD- 111 GY04A BSH R380 CC113 H6.5</t>
  </si>
  <si>
    <t>7-5-LHT115A-X</t>
  </si>
  <si>
    <t>STD- 115 HESTAN POL R600.08 C/C113 WELD</t>
  </si>
  <si>
    <t>7-5-LHT111A-X</t>
  </si>
  <si>
    <t>STD- 111 HESTAN POL R348.08 C/C113 WELD</t>
  </si>
  <si>
    <t>7-5-LHT106A-X</t>
  </si>
  <si>
    <t>STD- 106 HESTAN POL R249.72 C/C113 WELD</t>
  </si>
  <si>
    <t>3-5-LPX104AEZ</t>
  </si>
  <si>
    <t>STD- 104 CIR GY04A TUM R240 C/C113 H6.5</t>
  </si>
  <si>
    <t>3-5-HTI203A-Y</t>
  </si>
  <si>
    <t>SH-- 203 KITCHENAID BSH VEO20MA C/C59.25 H8.5</t>
  </si>
  <si>
    <t>3-5-HTI603A-Y</t>
  </si>
  <si>
    <t>SH-- 603 KITCHENAID BSH VEL16MA C/C59.25 H8.5</t>
  </si>
  <si>
    <t>3-5-HTI107A-Y</t>
  </si>
  <si>
    <t>LG-- 107 KITCHENAID BSH R123 C/C59.25 H8.5</t>
  </si>
  <si>
    <t>3-5-HTI205A-Y</t>
  </si>
  <si>
    <t>LG-- 205 KITCHENAID BSH VEO24MA C/C59.25 H8.5</t>
  </si>
  <si>
    <t>3-5-KPI-1E</t>
  </si>
  <si>
    <t>KNOB INS+S.CAP PRESTIGE</t>
  </si>
  <si>
    <t>1-5-HBC205</t>
  </si>
  <si>
    <t>ELCO</t>
  </si>
  <si>
    <t>M0070</t>
  </si>
  <si>
    <t>MEYER EUROPE SRL (LTD)</t>
  </si>
  <si>
    <t>1-8-PL15099</t>
  </si>
  <si>
    <t>SOBAR LABL 17068</t>
  </si>
  <si>
    <t>1-8-PL15101</t>
  </si>
  <si>
    <t>SOBAR LABL 17070</t>
  </si>
  <si>
    <t>7-9-W2483178</t>
  </si>
  <si>
    <t>CL.T SISAL BUFF 483x178mm.x6P(14mm),blue</t>
  </si>
  <si>
    <t>7-9-T0037</t>
  </si>
  <si>
    <t>HARD BROOM</t>
  </si>
  <si>
    <t>7-9-T0053</t>
  </si>
  <si>
    <t>MENTHOL POWDER</t>
  </si>
  <si>
    <t>F0097</t>
  </si>
  <si>
    <t>FPC INTERTRADE CO., LTD.</t>
  </si>
  <si>
    <t>7-8-PL8339B</t>
  </si>
  <si>
    <t>CIRCULON TOTAL SEAL</t>
  </si>
  <si>
    <t>1-8-PL13522</t>
  </si>
  <si>
    <t>BLANK STKR WHITE TP W52xL52MMxROLL(2"x2")</t>
  </si>
  <si>
    <t>6-4-T0301A</t>
  </si>
  <si>
    <t>CHROMIUM ALLOY D100*26mm</t>
  </si>
  <si>
    <t>6-4-T0304A</t>
  </si>
  <si>
    <t>ALUMINIUM TITANIUM ALLOY ( ALTI80/20 at%) D100*26mm</t>
  </si>
  <si>
    <t>1-4-M72310N12692</t>
  </si>
  <si>
    <t>BLACK MIDCOAT 72-310/N12692</t>
  </si>
  <si>
    <t>1-4-P8088K13754-C</t>
  </si>
  <si>
    <t>8088-C/K13754-C PIGMENT FOR CREAM BASECOAT</t>
  </si>
  <si>
    <t>1-4-P8088K13754-B</t>
  </si>
  <si>
    <t>8088-B/K13754-B LACQUER FOR CREAM BASECOAT</t>
  </si>
  <si>
    <t>1-4-P8088K13754-A</t>
  </si>
  <si>
    <t>8088-A/K13754-A ACTIVATOR FOR CREAM BASECOAT</t>
  </si>
  <si>
    <t>1-4-T8089K22455-A</t>
  </si>
  <si>
    <t>8089-A/K22455-A ACTIVATOR FOR CLEAR TOPCOAT</t>
  </si>
  <si>
    <t>1-4-T8089K22455-C</t>
  </si>
  <si>
    <t>8089-C/K22455-C PIGMENT FOR CLEAR METALLIC TOPCOAT</t>
  </si>
  <si>
    <t>1-4-T8089K22455-B</t>
  </si>
  <si>
    <t>8089-B/K22455-B LACQUER FOR CLEAR TOPCOAT</t>
  </si>
  <si>
    <t>1-4-4770K23624</t>
  </si>
  <si>
    <t>CREAM 4770/K23624</t>
  </si>
  <si>
    <t>1-4-4770K22774</t>
  </si>
  <si>
    <t>GLOSSY GREY 423C 4770/K22774</t>
  </si>
  <si>
    <t>1-4-T9682K21769</t>
  </si>
  <si>
    <t>TOPCOAT METALLIC CHAMPAGNE 9682/K21769</t>
  </si>
  <si>
    <t>1-4-P4700K20190</t>
  </si>
  <si>
    <t>BASECOAT 4700/K20190 GREY</t>
  </si>
  <si>
    <t>1-4-TFORTETC-FC3303M</t>
  </si>
  <si>
    <t>METALLIC CLEAR FORTE TC / FC-3303M</t>
  </si>
  <si>
    <t>2-4-PD5100147</t>
  </si>
  <si>
    <t>PRIMER DARK GREY 5.100.147 (IDN,IDO,IDP,IDQ)</t>
  </si>
  <si>
    <t>2-4-MD5200257</t>
  </si>
  <si>
    <t>MIDCOAT GREY 5.200.257 (IDN,IDO,IDP,IDQ)</t>
  </si>
  <si>
    <t>7-A-3DR131219L</t>
  </si>
  <si>
    <t>7-A-3DR131219LA</t>
  </si>
  <si>
    <t>7-S-AA050250-C</t>
  </si>
  <si>
    <t>S/S # 304 0.5X250mm.</t>
  </si>
  <si>
    <t>7-8-PKLB1251000-F</t>
  </si>
  <si>
    <t>KRAFT LINER BOARD 125GSM R/W 1000MM-FSC Mix Credit P 4.1</t>
  </si>
  <si>
    <t>7-8-PKLB1251400-F</t>
  </si>
  <si>
    <t>KRAFT LINER BOARD 125GSM R/W 1400MM-FSC Mix Credit P 4.1</t>
  </si>
  <si>
    <t>7-8-PKLB1251510-F</t>
  </si>
  <si>
    <t>KRAFT LINER BOARD 125GSM R/W 1510MM-FSC Mix Credit P 4.1</t>
  </si>
  <si>
    <t>7-8-PKLB1251110-F</t>
  </si>
  <si>
    <t>KRAFT LINER BOARD 125GSM R/W 1110MM-FSC Mix Credit P 4.1</t>
  </si>
  <si>
    <t>7-8-PKLB1251050-F</t>
  </si>
  <si>
    <t>KRAFT LINER BOARD 125GSM R/W 1050MM-FSC Mix Credit P 4.1</t>
  </si>
  <si>
    <t>7-A-7DY23295CA</t>
  </si>
  <si>
    <t>7P 2.3X295mm SS304(0.4)+AL1050(0.28)+AL3003(0.28)+AL1050(0.28)+AL3003(0.28)+AL1050(0.28)+SS439(0.5) I-D-8V7(ABG)</t>
  </si>
  <si>
    <t>7-8-PRCB30036-F</t>
  </si>
  <si>
    <t>DUPLEX BOARD 300GSM R/W 36 INCH-FSC Recycled 100% P 3.2</t>
  </si>
  <si>
    <t>7-8-PRCB30024-F</t>
  </si>
  <si>
    <t>DUPLEX BOARD 300GSM R/W 24 INCH-FSC  Recycled 100% P 3.2</t>
  </si>
  <si>
    <t>7-I-EA0601219LJ</t>
  </si>
  <si>
    <t>S/S # TTSAR-MY1 2B 0.6X1219LXCOIL TISCO</t>
  </si>
  <si>
    <t>7-I-EA0701219LJ</t>
  </si>
  <si>
    <t>S/S # TTSAR-MY1 2B 0.7X1219LXCOIL TISCO</t>
  </si>
  <si>
    <t>7-A-3EA25426S</t>
  </si>
  <si>
    <t>7-A-3EA25465S</t>
  </si>
  <si>
    <t>7-A-3EP23385CB</t>
  </si>
  <si>
    <t>7-A-3EP23415CB</t>
  </si>
  <si>
    <t>7-A-TEST0143</t>
  </si>
  <si>
    <t>7-A-TEST0145</t>
  </si>
  <si>
    <t>7-A-TEST0144</t>
  </si>
  <si>
    <t>7-A-TEST0148</t>
  </si>
  <si>
    <t>7-A-TEST0147</t>
  </si>
  <si>
    <t>7-A-TEST0149</t>
  </si>
  <si>
    <t>7-A-TEST0146</t>
  </si>
  <si>
    <t>7-A-3BR30345C</t>
  </si>
  <si>
    <t>7-A-3BR30305C</t>
  </si>
  <si>
    <t>7-A-3EP23440S</t>
  </si>
  <si>
    <t>7-A-5EM27295S</t>
  </si>
  <si>
    <t>5P 2.7X295X495mm SS304(0.4)+AL1060(0.6)+AL3003(0.6)+AL1060(0.6)+SS439(0.5) GAL25QX</t>
  </si>
  <si>
    <t>7-A-TEST0150</t>
  </si>
  <si>
    <t>7-A-5EM27310CF</t>
  </si>
  <si>
    <t>7-A-5EM27300S</t>
  </si>
  <si>
    <t>7-A-5EM27385CF</t>
  </si>
  <si>
    <t>7-A-5EM27425C</t>
  </si>
  <si>
    <t>5P 2.7X425mm SS304(0.4)+AL1060(0.6)+AL3003(0.6)+AL1060(0.6)+SS439(0.5) QEF30QX</t>
  </si>
  <si>
    <t>7-A-5EM27470C</t>
  </si>
  <si>
    <t>7-A-5EM27460C</t>
  </si>
  <si>
    <t>5P 2.7X460mm SS304(0.4)+AL1060(0.6)+AL3003(0.6)+AL1060(0.6)+SS439(0.5) QDX26QX</t>
  </si>
  <si>
    <t>7-A-5EU23350C</t>
  </si>
  <si>
    <t>7-A-5EU23500S</t>
  </si>
  <si>
    <t>7-A-5EM27265CF</t>
  </si>
  <si>
    <t>7-A-3BR30370S</t>
  </si>
  <si>
    <t>3P 3.0X370X600mm SS304(0.4)AL1060(2.1)SS439(0.5) GEU5130AO</t>
  </si>
  <si>
    <t>7-A-5EM27345C</t>
  </si>
  <si>
    <t>1-9-PPE6012</t>
  </si>
  <si>
    <t>RUBBER GLOVES NITRILE 9mil/12" BLUE-XL(10)</t>
  </si>
  <si>
    <t>1-7-BN408</t>
  </si>
  <si>
    <t>BAG LDPE 0.04MMX&lt;OPEN&gt;11.5"X15" (0.0082/PC)</t>
  </si>
  <si>
    <t>1-7-BN424</t>
  </si>
  <si>
    <t>BAG LDPE 0.04MMX&lt;OPEN&gt;15"X24" (0.0171/PC)</t>
  </si>
  <si>
    <t>3-7-BW307KB</t>
  </si>
  <si>
    <t>BAG LDPE 0.03MMX&lt;O&gt;10.5"X14" WN 10-LAN MIN.70% RECYCLE</t>
  </si>
  <si>
    <t>1-7-BN511-B</t>
  </si>
  <si>
    <t>BAG LDPE 0.05MMX&lt;OPEN&gt;16.5"X20" MIN.70% RECYCLE</t>
  </si>
  <si>
    <t>1-7-BN507-B</t>
  </si>
  <si>
    <t>BAG LDPE 0.05MMX&lt;OPEN&gt;10.5"X14" MIN.70% RECYCLE</t>
  </si>
  <si>
    <t>1-7-BN429</t>
  </si>
  <si>
    <t>BAG LDPE 0.04MMX&lt;OPEN&gt;13"X20" (0.0123/PC)</t>
  </si>
  <si>
    <t>9-3-AGY7540</t>
  </si>
  <si>
    <t>INK Oil Base Pantone Grey No.7540-93OP</t>
  </si>
  <si>
    <t>3-1-25145CT133</t>
  </si>
  <si>
    <t>1002-H18-2.5X145-SG3-MG3</t>
  </si>
  <si>
    <t>3-1-25220CT133</t>
  </si>
  <si>
    <t>1002-H18-2.5X220-SG3-MG3</t>
  </si>
  <si>
    <t>3-1-25175CT133</t>
  </si>
  <si>
    <t>1002-H18-2.5X175-SG3-MG3</t>
  </si>
  <si>
    <t>7-1-60135CT2R6</t>
  </si>
  <si>
    <t>1002-MO--6.0X135-SGR-MG6</t>
  </si>
  <si>
    <t>7-1-50115CT2R6</t>
  </si>
  <si>
    <t>1002-MO--5.0X115-SGR-MG6</t>
  </si>
  <si>
    <t>1-1-30340CJ333-F</t>
  </si>
  <si>
    <t>3003-O---3.0X340-SG3-MG3 (VEE24MA)</t>
  </si>
  <si>
    <t>1-1-30370CJ333-F</t>
  </si>
  <si>
    <t>3003-O---3.0X370-SG3-MG3 (VEF30MA)</t>
  </si>
  <si>
    <t>3-1-25450CJ333</t>
  </si>
  <si>
    <t>3003-O---2.5X450-SG3-MG3</t>
  </si>
  <si>
    <t>3-1-35290CJ333</t>
  </si>
  <si>
    <t>3003-O---3.5X290-SG3-MG3</t>
  </si>
  <si>
    <t>3-1-35435CJ333</t>
  </si>
  <si>
    <t>3003-O---3.5X435-SG3-MG3</t>
  </si>
  <si>
    <t>3-1-35345CJ333</t>
  </si>
  <si>
    <t>3003-O---3.5X345-SG3-MG3</t>
  </si>
  <si>
    <t>3-1-40355CJ333</t>
  </si>
  <si>
    <t>3003-O---4.0X355-SG3-MG3</t>
  </si>
  <si>
    <t>3-1-40395CJ333</t>
  </si>
  <si>
    <t>3003-O---4.0X395-SG3-MG3</t>
  </si>
  <si>
    <t>3-1-25390CV333</t>
  </si>
  <si>
    <t>3-1-25375CV333</t>
  </si>
  <si>
    <t>8011-O---2.5X375-SG3-MG3</t>
  </si>
  <si>
    <t>3-1-25350CV333</t>
  </si>
  <si>
    <t>8011-O---2.5X270-SG3-MG3</t>
  </si>
  <si>
    <t>1-1-25270CV333</t>
  </si>
  <si>
    <t>1-1-25375CV333</t>
  </si>
  <si>
    <t>1-1-30295CV333</t>
  </si>
  <si>
    <t>8011-O---3.0X295-SG3-MG3</t>
  </si>
  <si>
    <t>2-1-25330CV133</t>
  </si>
  <si>
    <t>8011-H18-2.5X330-SG3-MG3</t>
  </si>
  <si>
    <t>2-1-30290CV133F</t>
  </si>
  <si>
    <t>8011-H18-3.0X290-SG3-MG3 (FRYPAN)</t>
  </si>
  <si>
    <t>2-1-25160CV133F</t>
  </si>
  <si>
    <t>8011-H18-2.5X160-SG3-MG3 (FRYPAN)</t>
  </si>
  <si>
    <t>2-1-25290CV133</t>
  </si>
  <si>
    <t>8011-H18-2.5X290-SG3-MG3</t>
  </si>
  <si>
    <t>3DR13</t>
  </si>
  <si>
    <t>3EA25</t>
  </si>
  <si>
    <t>5EM27</t>
  </si>
  <si>
    <t>5EU23</t>
  </si>
  <si>
    <t>2EL27 Total</t>
  </si>
  <si>
    <t>3BR30 Total</t>
  </si>
  <si>
    <t>3DR13 Total</t>
  </si>
  <si>
    <t>3EA25 Total</t>
  </si>
  <si>
    <t>3EP23 Total</t>
  </si>
  <si>
    <t>3ES23 Total</t>
  </si>
  <si>
    <t>5AE27 Total</t>
  </si>
  <si>
    <t>5AF23 Total</t>
  </si>
  <si>
    <t>5EM27 Total</t>
  </si>
  <si>
    <t>5EU23 Total</t>
  </si>
  <si>
    <t>7DX18 Total</t>
  </si>
  <si>
    <t>7DY23 Total</t>
  </si>
  <si>
    <t>7DZ28 Total</t>
  </si>
  <si>
    <t>TEST0 Total</t>
  </si>
  <si>
    <t>3-5-HQV223-BX</t>
  </si>
  <si>
    <t>SH-- 223 BN18A POL BBA20MA C/C50 H8.5</t>
  </si>
  <si>
    <t>3-5-HQV215-BX</t>
  </si>
  <si>
    <t>LG-- 215 BN18A POL FAD24IA C/C50 H8.5</t>
  </si>
  <si>
    <t>3-5-HQV307-BX</t>
  </si>
  <si>
    <t>LG-- 307 BN18A POL YBR2930AR C/C50 H8.5</t>
  </si>
  <si>
    <t>3-5-HQV207-BX</t>
  </si>
  <si>
    <t>LG-- 207 BN18A POL FAG28IA C/C50 H8.5</t>
  </si>
  <si>
    <t>3-5-HSO108A-S</t>
  </si>
  <si>
    <t>LG-- 108 KITCHENAID H.BSH R133 C/C59.25 H8.5</t>
  </si>
  <si>
    <t>3-5-HQF104ABX</t>
  </si>
  <si>
    <t>SH-- 104 CIR GY04A POL R93 C/C50 H8.5</t>
  </si>
  <si>
    <t>3-5-LRN205A-X</t>
  </si>
  <si>
    <t>STD- 205 PADERNO POL R250.7 C/C113 H6.5</t>
  </si>
  <si>
    <t>3-5-HSO203AAS</t>
  </si>
  <si>
    <t>SH-- 203 KITCHENAID GD02K H.BSH VEF2030AA C/C59.25 H8.5</t>
  </si>
  <si>
    <t>3-5-HSO603AAS</t>
  </si>
  <si>
    <t>SH-- 603 KITCHENAID GD02K H.BSH VEG1630AA C/C59.25 H8.5</t>
  </si>
  <si>
    <t>3-5-HSO604AAS</t>
  </si>
  <si>
    <t>SH-- 604 KITCHENAID GD02K H.BSH VED1830AA C/C59.25 H8.5</t>
  </si>
  <si>
    <t>2-5-HOJ107B-X</t>
  </si>
  <si>
    <t>LG-- 107 NEW CIRCULON POL R123 C/C93 H8.5 CSK</t>
  </si>
  <si>
    <t>1-5-SRE01</t>
  </si>
  <si>
    <t>STD- 01 MATTE BLK PHENOLIC (MAFRBNRXXX)</t>
  </si>
  <si>
    <t>7-5-SHT231A-X</t>
  </si>
  <si>
    <t>XS-- 231 HESTAN POL ODG15DS C/C50 WELD</t>
  </si>
  <si>
    <t>1-5-SHT801A-X</t>
  </si>
  <si>
    <t>IRR- 801 HESTAN POL GEU51MG C/C110 H6.5 CSK</t>
  </si>
  <si>
    <t>1-6-FPE226-Z</t>
  </si>
  <si>
    <t>FG PE 226 FAG26IA TUM</t>
  </si>
  <si>
    <t>1-6-FSSS107-A</t>
  </si>
  <si>
    <t>FG AL SS 107 GY15H R122.5</t>
  </si>
  <si>
    <t>3-6-518</t>
  </si>
  <si>
    <t>3-5-LPJ107--X</t>
  </si>
  <si>
    <t>STD- 107 POL R321.89 C/C113 H6.5</t>
  </si>
  <si>
    <t>7-B-YHS20KS-R3Y-Y</t>
  </si>
  <si>
    <t>20CM SS UNIVERSAL STEAMER (0.5mm) (R3)</t>
  </si>
  <si>
    <t>1-6-GAK24-ZA</t>
  </si>
  <si>
    <t>G-LD AK 24CM POL</t>
  </si>
  <si>
    <t>3-6-564</t>
  </si>
  <si>
    <t>KITCHENAID LIFETIME TOOLS - 12.9" x 3.0" WOODEN TURNER KHE601OHWNA</t>
  </si>
  <si>
    <t>3-6-563</t>
  </si>
  <si>
    <t>KITCHENAID LIFETIME TOOLS - 12.8" x 2.5" WOODEN SLOTTED SPOON KHE604OHWNA</t>
  </si>
  <si>
    <t>3-5-LRN104A-X</t>
  </si>
  <si>
    <t>STD- 104 PADERNO POL R240 C/C113 H6.5</t>
  </si>
  <si>
    <t>3-5-LRN103A-X</t>
  </si>
  <si>
    <t>STD- 103 PADERNO POL R220 C/C113 H6.5</t>
  </si>
  <si>
    <t>3-5-LRN107A-X</t>
  </si>
  <si>
    <t>STD- 107 PADERNO POL R320 C/C113 H6.5</t>
  </si>
  <si>
    <t>3-5-KAQ01--Y</t>
  </si>
  <si>
    <t>KNOB AQ BSH</t>
  </si>
  <si>
    <t>26CM LID 1.0MM SS304 IN:Y5 EX:P</t>
  </si>
  <si>
    <t>16CM LID 1.0MM SS304 IN:Y5 EX:P</t>
  </si>
  <si>
    <t>7-6-562</t>
  </si>
  <si>
    <t>HANDLE CAPSULE TIGHTENING TOOL (BLANK)</t>
  </si>
  <si>
    <t>1-6-GCX24-ZA</t>
  </si>
  <si>
    <t>G-LD CX 24CM POL 500F</t>
  </si>
  <si>
    <t>3-6-S07</t>
  </si>
  <si>
    <t>SCR SS M5x35mm+WHR</t>
  </si>
  <si>
    <t>3-6-BK09</t>
  </si>
  <si>
    <t>BRKT+NUT M5 WAR30PS C/C25 H8.2</t>
  </si>
  <si>
    <t>7-6-671A</t>
  </si>
  <si>
    <t>Si RING LFC26DS RD26A W/BUMPS</t>
  </si>
  <si>
    <t>7-6-646</t>
  </si>
  <si>
    <t>ROASTING RACK SS FOR OBI42VG</t>
  </si>
  <si>
    <t>7-6-645</t>
  </si>
  <si>
    <t>ROASTING RACK SS FOR OBI35VG</t>
  </si>
  <si>
    <t>3-5-LAQ01X</t>
  </si>
  <si>
    <t>SM-- 01 TUM R70 C/C91.8 H6.5</t>
  </si>
  <si>
    <t>7-6-F94AZ</t>
  </si>
  <si>
    <t>FG SS YBM24KK TUM</t>
  </si>
  <si>
    <t>7-6-F93AZ</t>
  </si>
  <si>
    <t>FG SS YBM20KK TUM</t>
  </si>
  <si>
    <t>7-6-D50X</t>
  </si>
  <si>
    <t>RT SS 5x8mm POL</t>
  </si>
  <si>
    <t>7-C-WSC36KKY-Y</t>
  </si>
  <si>
    <t>0.5MM CCSS IN:Y EX:Y</t>
  </si>
  <si>
    <t>7-6-449A</t>
  </si>
  <si>
    <t>Si RING BLC20DS RD26A</t>
  </si>
  <si>
    <t>3-6-FSSS507-Y</t>
  </si>
  <si>
    <t>FG SS SS 507 BSH WAO34PK</t>
  </si>
  <si>
    <t>1-6-BK141</t>
  </si>
  <si>
    <t>BRKT+NUT M5 PE FAG26IA C/C21 H5.5</t>
  </si>
  <si>
    <t>7-A-3EI35240C</t>
  </si>
  <si>
    <t>3P 3.5 X240mm 1050(1.0)3003(1.5)1050(1.0) XAA38DS</t>
  </si>
  <si>
    <t>CDM-ALALAL</t>
  </si>
  <si>
    <t>8011-O---2.5X430-SG3-MG3</t>
  </si>
  <si>
    <t>3-1-25435CV333</t>
  </si>
  <si>
    <t>8011-O---2.5X435-SG3-MG3</t>
  </si>
  <si>
    <t>3-1-25430CV333</t>
  </si>
  <si>
    <t>7-A-3EP23260CF</t>
  </si>
  <si>
    <t>7-A-5EM27340C</t>
  </si>
  <si>
    <t>7-A-5EM27290C</t>
  </si>
  <si>
    <t>7-A-3EI35210C</t>
  </si>
  <si>
    <t>7-A-3EP23280C</t>
  </si>
  <si>
    <t>7-A-3EP23360CF</t>
  </si>
  <si>
    <t>7-A-3EP23385C</t>
  </si>
  <si>
    <t>7-A-3EP23480C</t>
  </si>
  <si>
    <t>7-A-3EP23355C</t>
  </si>
  <si>
    <t>7-A-3EP23440C</t>
  </si>
  <si>
    <t>7-A-5EM27470S</t>
  </si>
  <si>
    <t>7-S-AA060270-C</t>
  </si>
  <si>
    <t>S/S # 304 0.6X270MM.</t>
  </si>
  <si>
    <t>7-S-AA060320-C</t>
  </si>
  <si>
    <t>S/S # 304 0.6X320MM.</t>
  </si>
  <si>
    <t>2-3-TSPW3285K21637</t>
  </si>
  <si>
    <t>COPPER METALLIC 3285/K21637 (ECG)</t>
  </si>
  <si>
    <t>7-S-AA080345-C</t>
  </si>
  <si>
    <t>S/S # 304 0.8X345mm.</t>
  </si>
  <si>
    <t>7-S-AA080310-C</t>
  </si>
  <si>
    <t>S/S # 304 0.8X310mm.</t>
  </si>
  <si>
    <t>7-8-PKLB1251550-F</t>
  </si>
  <si>
    <t>KRAFT LINER BOARD 125GSM R/W 1550MM-FSC Mix Credit P 4.1</t>
  </si>
  <si>
    <t>7-8-PKLB1251600-F</t>
  </si>
  <si>
    <t>KRAFT LINER BOARD 125GSM R/W 1600MM-FSC Mix Credit P 4.1</t>
  </si>
  <si>
    <t>7-8-PKLB1701150-F</t>
  </si>
  <si>
    <t>KRAFT LINER BOARD 170GSM R/W 1150MM-FSC Mix Credit P 4.1</t>
  </si>
  <si>
    <t>7-8-PKLB1701400-F</t>
  </si>
  <si>
    <t>KRAFT LINER BOARD 170GSM R/W 1400MM-FSC Mix Credit P 4.1</t>
  </si>
  <si>
    <t>7-8-PKLB1251460-F</t>
  </si>
  <si>
    <t>KRAFT LINER BOARD 125GSM R/W 1460MM-FSC Mix Credit P 4.1</t>
  </si>
  <si>
    <t>7-8-PRCB30030-F</t>
  </si>
  <si>
    <t>DUPLEX BOARD 300GSM R/W 30 INCH-FSC Recycled 100% P 3.2</t>
  </si>
  <si>
    <t>2-4-5300P918C</t>
  </si>
  <si>
    <t>PEWTER DIAMOND PASTE 5300P918C (IDO)</t>
  </si>
  <si>
    <t>2-4-5300056E</t>
  </si>
  <si>
    <t>PTFE ROLLER CONVERTER 5300056E</t>
  </si>
  <si>
    <t>1-4-P7050J1016Z</t>
  </si>
  <si>
    <t>PRIMER 7050/J1016Z</t>
  </si>
  <si>
    <t>1-4-48881K23569-A</t>
  </si>
  <si>
    <t>48-881-A/K23569-A  ACTIVATOR FOR COCONUT CREAM</t>
  </si>
  <si>
    <t>1-4-48881K23569-B</t>
  </si>
  <si>
    <t>48-881-B/K23569-B LACQUER FOR COCONUT CREAM</t>
  </si>
  <si>
    <t>1-4-48881K23569-C</t>
  </si>
  <si>
    <t>48-881-C/K23569-C PIGMENTS FOR COCONUT CREAM</t>
  </si>
  <si>
    <t>1-4-8005K23819</t>
  </si>
  <si>
    <t>METALLIC LIGHT GREY 8005/K23819</t>
  </si>
  <si>
    <t>7-C-IEC28KKY-P</t>
  </si>
  <si>
    <t>28CM SS LID</t>
  </si>
  <si>
    <t>3-5-LSQ103A-Z</t>
  </si>
  <si>
    <t>STD- 103 KITCHENAID BK01A TUM R220 C/C113 H6.5</t>
  </si>
  <si>
    <t>7-C-IEC20KKY-P</t>
  </si>
  <si>
    <t>20CM SS LID</t>
  </si>
  <si>
    <t>3-5-HSQ103A-X</t>
  </si>
  <si>
    <t>SH-- 103 KITCHENAID BK01A POL R83 C/C59.25 H8.5</t>
  </si>
  <si>
    <t>1-6-GY18BZG</t>
  </si>
  <si>
    <t>G-LD Y 18CM OVEN SAFE 350F/180C BSH GD02K</t>
  </si>
  <si>
    <t>1-6-GY16BZG</t>
  </si>
  <si>
    <t>G-LD Y 16CM OVEN SAFE 350F/180C BSH GD02K</t>
  </si>
  <si>
    <t>1-6-GY24BZG</t>
  </si>
  <si>
    <t>G-LD Y 24CM OVEN SAFE 350F/180C BSH GD02K</t>
  </si>
  <si>
    <t>1-6-GIV30AZE</t>
  </si>
  <si>
    <t>G-LD IV 30CM OVEN SAFE 350F/180C BSH GD02K</t>
  </si>
  <si>
    <t>1-6-GV28-ZA</t>
  </si>
  <si>
    <t>G-LD V 28CM POL</t>
  </si>
  <si>
    <t>3-5-SSQ107--Z</t>
  </si>
  <si>
    <t>STD- 107 BK01A TUM R123 C/C106 H8.5</t>
  </si>
  <si>
    <t>3-5-SSW507ABY</t>
  </si>
  <si>
    <t>STD- 507 NEW CIRCULON GY04A BSH R165.12 C/C93 H8.5</t>
  </si>
  <si>
    <t>3-5-SDG108-Z</t>
  </si>
  <si>
    <t>STD- 108 BK01A TUM R133 C/C106 H8.5</t>
  </si>
  <si>
    <t>3-5-SSL105--Y</t>
  </si>
  <si>
    <t>STD- 105 BSH R103 C/C106 H8.5</t>
  </si>
  <si>
    <t>1-5-SHT314A-X</t>
  </si>
  <si>
    <t>IRR- 314 HESTAN POL OBI42VG C/C79 H6.5 CSK</t>
  </si>
  <si>
    <t>3-5-SSP107-AY</t>
  </si>
  <si>
    <t>STD- 107 BSH PVD GY27K R123 C/C106 H8.5</t>
  </si>
  <si>
    <t>1-5-SQK208--Y</t>
  </si>
  <si>
    <t>STD- 208 BSH VEF30LA C/C106 H8.5 CSK</t>
  </si>
  <si>
    <t>7-5-LCF102--Z</t>
  </si>
  <si>
    <t>STD- 102 TUM R170 C/C113 H6.5</t>
  </si>
  <si>
    <t>7-5-LCF104--Z</t>
  </si>
  <si>
    <t>STD- 104 TUM R240 C/C113 H6.5</t>
  </si>
  <si>
    <t>3-5-LSO111AAY</t>
  </si>
  <si>
    <t>STD- 111 KITCHENAID GD02K BSH R380 C/C113 H6.5</t>
  </si>
  <si>
    <t>3-5-LSO104AAY</t>
  </si>
  <si>
    <t>STD- 104 KITCHENAID GD02K BSH R240 C/C113 H6.5</t>
  </si>
  <si>
    <t>3-5-LSO107AAY</t>
  </si>
  <si>
    <t>STD- 107 KITCHENAID GD02K BSH R320 C/C113 H6.5</t>
  </si>
  <si>
    <t>3-5-SSO607-AY</t>
  </si>
  <si>
    <t>STD- 607 GD02K BSH VED2430AA C/C106 H8.5</t>
  </si>
  <si>
    <t>3-5-LSO103AAY</t>
  </si>
  <si>
    <t>STD- 103 KITCHENAID GD02K BSH R220 C/C113 H6.5</t>
  </si>
  <si>
    <t>8011-O---2.5X340-SG3-MG3</t>
  </si>
  <si>
    <t>1-1-25425CV333</t>
  </si>
  <si>
    <t>1-1-25380CV333</t>
  </si>
  <si>
    <t>2-1-24370CV133F</t>
  </si>
  <si>
    <t>8011-H18-2.4X370-SG3-MG3 (FRYPAN)</t>
  </si>
  <si>
    <t>1-1-30290CJ333-F</t>
  </si>
  <si>
    <t>3003-O---3.0X290-SG3-MG3 (VEF24MA)</t>
  </si>
  <si>
    <t>1-1-30240CJ333-F</t>
  </si>
  <si>
    <t>3003-O---3.0X240-SG3-MG3 (VEF20MA)</t>
  </si>
  <si>
    <t>7-1-60115CT2R6</t>
  </si>
  <si>
    <t>1002-MO--6.0X115-SGR-MG6</t>
  </si>
  <si>
    <t>7-1-70230CT2R6</t>
  </si>
  <si>
    <t>1002-MO--7.0X230-SGR-MG6</t>
  </si>
  <si>
    <t>8-9-TS090235235</t>
  </si>
  <si>
    <t>BLANK PVC STKR TRANSPARENT THK0.09XDIA W235xL235MM</t>
  </si>
  <si>
    <t>9-3-ASL877</t>
  </si>
  <si>
    <t>INK Oil Base Pantone Silver No.877 -93OP</t>
  </si>
  <si>
    <t>3-7-PPB029AA</t>
  </si>
  <si>
    <t>SW FILM PE BLK 0.05MMX26" MIN.30% RECYCLE "ROLL"</t>
  </si>
  <si>
    <t>V0025</t>
  </si>
  <si>
    <t>VR GREAT CHEMICAL CO., LTD.</t>
  </si>
  <si>
    <t>2-9-T004</t>
  </si>
  <si>
    <t>NAOH SOLUTION 50% 30KG/GL</t>
  </si>
  <si>
    <t>7-9-TB020</t>
  </si>
  <si>
    <t>Creasing Rules 2PT 22.80  - 92BD</t>
  </si>
  <si>
    <t>POLMSanding Belt</t>
  </si>
  <si>
    <t>1-5-HRN103A-X</t>
  </si>
  <si>
    <t>SH-- 103 PADERNO POL R82.5 C/C70 H8.5 CSK</t>
  </si>
  <si>
    <t>1-5-HRN104A-X</t>
  </si>
  <si>
    <t>SH-- 104 PADERNO POL R92.5 C/C70 H8.5 CSK</t>
  </si>
  <si>
    <t>1-5-HRN107A-X</t>
  </si>
  <si>
    <t>LG-- 107 PADERNO POL R122.5 C/C70 H8.5 CSK</t>
  </si>
  <si>
    <t>1-6-FRE207-Z</t>
  </si>
  <si>
    <t>FG AL RE 207 TUM-- EAZ28IR (AL14-28-R36/953)</t>
  </si>
  <si>
    <t>1-6-GMP30-ZX</t>
  </si>
  <si>
    <t>G-LD MP 30CM AL03A FDA</t>
  </si>
  <si>
    <t>3-6-562</t>
  </si>
  <si>
    <t>LID &amp; TOOL HOLDER - WHITE RACK+GRAY PLASTIC TRAY</t>
  </si>
  <si>
    <t>1-5-SRN107A-X</t>
  </si>
  <si>
    <t>STD- 107 PADERNO POL R122.5 C/C106 H8.5 CSK</t>
  </si>
  <si>
    <t>7-1-70073C41R6</t>
  </si>
  <si>
    <t>1100-H18-7.0X073-SGR-MG6</t>
  </si>
  <si>
    <t>3-1-30326NJ323-F</t>
  </si>
  <si>
    <t>3003-O---3.0X326X334-SG2-MG3 (GEJ28MA)</t>
  </si>
  <si>
    <t>7-A-5EM27350C</t>
  </si>
  <si>
    <t>7-A-3EP23455C</t>
  </si>
  <si>
    <t>7-A-TEST0153</t>
  </si>
  <si>
    <t>7-A-TEST0156</t>
  </si>
  <si>
    <t>7-A-TEST0155</t>
  </si>
  <si>
    <t>7-A-TEST0157</t>
  </si>
  <si>
    <t>7-8-PRCB30037-F</t>
  </si>
  <si>
    <t>DUPLEX BOARD 300GSM R/W 37 INCH-FSC Recycled 100% P 3.2</t>
  </si>
  <si>
    <t>7-S-AA080400-C</t>
  </si>
  <si>
    <t>S/S # 304 0.8X400mm.</t>
  </si>
  <si>
    <t>7-S-AA080350-C</t>
  </si>
  <si>
    <t>S/S # 304 0.8X350mm.</t>
  </si>
  <si>
    <t>1-4-M7252J2031Z</t>
  </si>
  <si>
    <t>MIDCOAT 7252/J2031Z</t>
  </si>
  <si>
    <t>1-4-T9682K21712</t>
  </si>
  <si>
    <t>TOPCOAT METALLIC BLACK WITH DIAMOND 9682/K21712</t>
  </si>
  <si>
    <t>1-4-4770K22631</t>
  </si>
  <si>
    <t>MATT BLACK 4770/K22631</t>
  </si>
  <si>
    <t>1-4-P9682K21711</t>
  </si>
  <si>
    <t>PRIMER BLACK 9682/K21711</t>
  </si>
  <si>
    <t>7-6-583</t>
  </si>
  <si>
    <t>V2 CAPSULE WITH MAIN PCB IN END CAP 31537</t>
  </si>
  <si>
    <t>H0190</t>
  </si>
  <si>
    <t>HESTAN CULINARY, LLC.</t>
  </si>
  <si>
    <t>6-7-Z0001</t>
  </si>
  <si>
    <t>HESTAN PROFESSIONAL GRADE STAINLESS STEEL CLEANER 22ml #94153, BIO-CLEAN HARD WATER STAIN REMOVER</t>
  </si>
  <si>
    <t>1-5-KRE02--AA</t>
  </si>
  <si>
    <t>VENT KNOB RE M.BLK+BK01E+RD01A M6</t>
  </si>
  <si>
    <t>3-5-LN07-ABZ</t>
  </si>
  <si>
    <t>STD- 07 RD09C TUM R296 C/C112.5 H6.5</t>
  </si>
  <si>
    <t>3-5-HTD213A-Z</t>
  </si>
  <si>
    <t>SH-- 213 FBW M.BLK+GLOSSY+TUM QCI20IA C/C34.8 H8.5</t>
  </si>
  <si>
    <t>1-6-GLY24AZB</t>
  </si>
  <si>
    <t>G-LD LY 24CM OVEN SAFE 350F/180C W/SI GASKET BSH</t>
  </si>
  <si>
    <t>1-6-GLV24AZB</t>
  </si>
  <si>
    <t>G-LD LV 24CM OVEN SAFE 350F/180C W/SI GASKET BSH</t>
  </si>
  <si>
    <t>3-5-SDG105AZ</t>
  </si>
  <si>
    <t>STD- 105 GY04A TUM R103 C/C106 H8.5</t>
  </si>
  <si>
    <t>3-5-SSO108--Y</t>
  </si>
  <si>
    <t>STD- 108 BSH R133 C/C106 H8.5</t>
  </si>
  <si>
    <t>3-5-SSQ608--Z</t>
  </si>
  <si>
    <t>STD- 608 BK01A TUM VFE26MA C/C106 H8.5</t>
  </si>
  <si>
    <t>3-5-LSP107AAY</t>
  </si>
  <si>
    <t>STD- 107 KITCHENAID BSH PVD GY27K R275.61 C/C113 H6.5</t>
  </si>
  <si>
    <t>3-5-HSP107AAY</t>
  </si>
  <si>
    <t>LG-- 107 KITCHENAID BSH PVD GY27K R123 C/C59.25 H8.5</t>
  </si>
  <si>
    <t>3-1-25400CV333</t>
  </si>
  <si>
    <t>8011-O---2.5X400-SG3-MG3</t>
  </si>
  <si>
    <t>1-1-25340CV333</t>
  </si>
  <si>
    <t>1-1-30345CV333</t>
  </si>
  <si>
    <t>8011-O---3.0X345-SG3-MG3</t>
  </si>
  <si>
    <t>3-1-25200CJ333</t>
  </si>
  <si>
    <t>3003-O---2.5X200-SG3-MG3</t>
  </si>
  <si>
    <t>3-1-40305CJ333</t>
  </si>
  <si>
    <t>3003-O---4.0X305-SG3-MG3</t>
  </si>
  <si>
    <t>3-1-35325CJ333</t>
  </si>
  <si>
    <t>3003-O---3.5X325-SG3-MG3</t>
  </si>
  <si>
    <t>1-1-30405CJ333-F</t>
  </si>
  <si>
    <t>3003-O---3.0X405-SG3-MG3 (VED24MA)</t>
  </si>
  <si>
    <t>3-1-25115CT133</t>
  </si>
  <si>
    <t>1002-H18-2.5X115-SG3-MG3</t>
  </si>
  <si>
    <t>7-1-70175CT2R6</t>
  </si>
  <si>
    <t>1002-MO--7.0X175-SGR-MG6</t>
  </si>
  <si>
    <t>7-1-70190CT2R6</t>
  </si>
  <si>
    <t>1002-MO--7.0X190-SGR-MG6</t>
  </si>
  <si>
    <t>7-1-60180CT2R6</t>
  </si>
  <si>
    <t>1002-MO--6.0X180-SGR-MG6</t>
  </si>
  <si>
    <t>NITROGEN, INDUSTRIAL GRADE,PURITY 99.99%(7 M3)</t>
  </si>
  <si>
    <t>ARGON (UHP) PURITY 99.999%(7 M3)</t>
  </si>
  <si>
    <t>NITROGEN (UHP) Purity 99.999%(7 M3)</t>
  </si>
  <si>
    <t>1-9-T1P-CTB16</t>
  </si>
  <si>
    <t>R3.5CARBIDE CUTTING TOOLDWG#PHA-CTCURVE35-B,REV.02</t>
  </si>
  <si>
    <t>P0141</t>
  </si>
  <si>
    <t>POWER TUNGSTEN CO., LTD.</t>
  </si>
  <si>
    <t>1-9-T1P-CTB07</t>
  </si>
  <si>
    <t>R1.0 INSERT DIAMOND TOOL EDGE DWG# K06039</t>
  </si>
  <si>
    <t>SPRAY PAINT TOA #007 LIGHT BLUE SIZE 400cc.</t>
  </si>
  <si>
    <t>MISCSPRAY PAINT</t>
  </si>
  <si>
    <t>1-9-T5101-120</t>
  </si>
  <si>
    <t>SANDING CLOTH BELT 30X2500mm. #120</t>
  </si>
  <si>
    <t>7-9-W1180150D01</t>
  </si>
  <si>
    <t>2-8-PL3383A</t>
  </si>
  <si>
    <t>RFID 567128657 FEC 12-PC SET, BLACK</t>
  </si>
  <si>
    <t>2-8-PL3431A</t>
  </si>
  <si>
    <t>RFID 667766227 FEC 22-PIECE SET, BLACK</t>
  </si>
  <si>
    <t>7-9-057A</t>
  </si>
  <si>
    <t>GRAINY GLUE GRADE A</t>
  </si>
  <si>
    <t>9-3-C0489</t>
  </si>
  <si>
    <t>Letdown Water Base vehicle B579 - 92PT</t>
  </si>
  <si>
    <t>FLAP WHEEL #60 SIZE 76X10X6MM.</t>
  </si>
  <si>
    <t>3-5-HSZ103--X</t>
  </si>
  <si>
    <t>SH-- 103 POL R83 C/C71 H8.5</t>
  </si>
  <si>
    <t>SH-- 103 GY04A POL R83 C/C50 H8.5</t>
  </si>
  <si>
    <t>3-5-HSO312A-S</t>
  </si>
  <si>
    <t>LG-- 312 KITCHENAID H.BSH GEQ28MA C/C59.25 H8.5</t>
  </si>
  <si>
    <t>7-6-D83X</t>
  </si>
  <si>
    <t>RT SS 8x14 D15 An POL</t>
  </si>
  <si>
    <t>3-1-30305CJ333</t>
  </si>
  <si>
    <t>3003-O---3.0X305-SG3-MG3</t>
  </si>
  <si>
    <t>7-A-3EP23295S</t>
  </si>
  <si>
    <t>7-A-3EP23220S</t>
  </si>
  <si>
    <t>7-S-AA060240-C</t>
  </si>
  <si>
    <t>S/S # 304 0.6X240MM.</t>
  </si>
  <si>
    <t>7-8-PKLB1250790-F</t>
  </si>
  <si>
    <t>KRAFT LINER BOARD 125GSM R/W 790MM-FSC Mix Credit P 4.1</t>
  </si>
  <si>
    <t>1-4-TG7XTC-FC3303M</t>
  </si>
  <si>
    <t>G7X TC / FC-3303M METALLIC CLEAR TOPCOAT</t>
  </si>
  <si>
    <t>3-5-SDG108AZ</t>
  </si>
  <si>
    <t>STD- 108 GY04A TUM R133 C/C106 H8.5</t>
  </si>
  <si>
    <t>3-5-SSL107--Y</t>
  </si>
  <si>
    <t>STD- 107 BSH R123 C/C106 H8.5</t>
  </si>
  <si>
    <t>3-5-HTI604A-Y</t>
  </si>
  <si>
    <t>SH-- 604 KITCHENAID BSH VEM18MA C/C59.25 H8.5</t>
  </si>
  <si>
    <t>7-7-BZ012</t>
  </si>
  <si>
    <t>ZIP BAG LDPE 0.14mmx15cm(OPEN)X23cm</t>
  </si>
  <si>
    <t>7-7-BZ009</t>
  </si>
  <si>
    <t>ZIP BAG LDPE 0.14mmx4cm(OPEN)x6cm</t>
  </si>
  <si>
    <t>1-9-T4004</t>
  </si>
  <si>
    <t>GRINDING TIP 25X25X6MM. #80</t>
  </si>
  <si>
    <t>3-5-SDB107--X</t>
  </si>
  <si>
    <t>STD- 107 POL R123 C/C106 H8.5</t>
  </si>
  <si>
    <t>1-6-BK175</t>
  </si>
  <si>
    <t>BRKT+NUT M5 QH QCI24IA C/C21 H5.5</t>
  </si>
  <si>
    <t>1-6-GMP18-ZX</t>
  </si>
  <si>
    <t>G-LD MP 18CM AL03A FDA</t>
  </si>
  <si>
    <t>1-6-GMP24-ZX</t>
  </si>
  <si>
    <t>G-LD MP 24CM AL03A FDA</t>
  </si>
  <si>
    <t>3-6-FHSS108-Y</t>
  </si>
  <si>
    <t>FG SS SS 108 BSH R133</t>
  </si>
  <si>
    <t>3-6-FSSS108-Y</t>
  </si>
  <si>
    <t>WELD STUD SS 1/4-20UNC-2A LENGTH 17 (FOR ABG)</t>
  </si>
  <si>
    <t>1-1-25320CV333</t>
  </si>
  <si>
    <t>8011-O---2.5X320-SG3-MG3</t>
  </si>
  <si>
    <t>7-A-3EP23350C</t>
  </si>
  <si>
    <t>1-1-30325CJ333-F</t>
  </si>
  <si>
    <t>3003-O---3.0X325-SG3-MG3 (VED18MA)</t>
  </si>
  <si>
    <t>7-S-AA060325-C</t>
  </si>
  <si>
    <t>S/S # 304 0.6X325MM.</t>
  </si>
  <si>
    <t>3-5-LSO104A-Y</t>
  </si>
  <si>
    <t>STD- 104 KITCHENAID BSH R240 C/C113 H6.5</t>
  </si>
  <si>
    <t>7-1-70240CT2R6</t>
  </si>
  <si>
    <t>1002-MO--7.0X240-SGR-MG6</t>
  </si>
  <si>
    <t>088-4368</t>
  </si>
  <si>
    <t>7-9-T05002</t>
  </si>
  <si>
    <t>VEGETABLE OIL 13.75 LT/PAIL</t>
  </si>
  <si>
    <t>MISC-OIL</t>
  </si>
  <si>
    <t>9-3-AGD875</t>
  </si>
  <si>
    <t>INK Oil Base Pantone Gold No.875 -  93OP</t>
  </si>
  <si>
    <t>7-9-W3483178-S</t>
  </si>
  <si>
    <t>CLOTH BUFF 483X178MM.SOFT</t>
  </si>
  <si>
    <t>3EI35</t>
  </si>
  <si>
    <t>3EI35 Total</t>
  </si>
  <si>
    <t>3-5-HKZ104A-X</t>
  </si>
  <si>
    <t>SH-- 104 FBW POL R93 C/C59.25 H8.5</t>
  </si>
  <si>
    <t>2025-07-31</t>
  </si>
  <si>
    <t>3-5-HQV310-BX</t>
  </si>
  <si>
    <t>LG-- 310 BN18A POL YEK2430AR C/C50 H8.5</t>
  </si>
  <si>
    <t>3-5-HAQ165-WY</t>
  </si>
  <si>
    <t>LG-- 165 BSH SQK24 C/C50 H8.5 SEALED BTM</t>
  </si>
  <si>
    <t>2-5-SA05--Z</t>
  </si>
  <si>
    <t>STD- 05 TUM R122 C/C106 H8.5</t>
  </si>
  <si>
    <t>2-5-SA208--Z</t>
  </si>
  <si>
    <t>STD- 208 TUM BAD30MR C/C106 H8.5</t>
  </si>
  <si>
    <t>1-6-BK127</t>
  </si>
  <si>
    <t>BRKT+NUT M5 PE R113 C/C21 H5.5</t>
  </si>
  <si>
    <t>1-6-SS05</t>
  </si>
  <si>
    <t>SCR SS M5x15mm</t>
  </si>
  <si>
    <t>7-C-REC2610ASY5P</t>
  </si>
  <si>
    <t>7-C-REC1610ASY5P</t>
  </si>
  <si>
    <t>3-5-KAP-2E</t>
  </si>
  <si>
    <t>STD- 2 PRESTIGE POL M5</t>
  </si>
  <si>
    <t>1-6-GJC30-ZA</t>
  </si>
  <si>
    <t>G-LD JC 30CM POL 1H 63.5 R380</t>
  </si>
  <si>
    <t>3-8-PU537B</t>
  </si>
  <si>
    <t>U&amp;C+WARR KITCHENAID HA INDUCTION</t>
  </si>
  <si>
    <t>7-C-ZBC1605AKY-P</t>
  </si>
  <si>
    <t>16CM LID 0.5MM FW2 IN:Y EX:P</t>
  </si>
  <si>
    <t>7-C-ZBC2405AKY-P</t>
  </si>
  <si>
    <t>24CM LID 0.5MM FW2 IN:Y EX:P</t>
  </si>
  <si>
    <t>7-C-REC2010ASY5P</t>
  </si>
  <si>
    <t>20CM LID 1.0MM SS304 IN:Y5 EX:P</t>
  </si>
  <si>
    <t>7-C-REC1810ASY5P</t>
  </si>
  <si>
    <t>18CM LID 1.0MM SS304 IN:Y5 EX:P</t>
  </si>
  <si>
    <t>1-6-FTN215-A</t>
  </si>
  <si>
    <t>1-5-KRA01</t>
  </si>
  <si>
    <t>STD- KNOB RA MATTE BLK PHENOLIC (PO810NR--XB)</t>
  </si>
  <si>
    <t>1-6-GAC26-ZA</t>
  </si>
  <si>
    <t>G-LD AC 26CM POL 1H R340</t>
  </si>
  <si>
    <t>1-6-GAC20-ZA</t>
  </si>
  <si>
    <t>G-LD AC 20CM POL</t>
  </si>
  <si>
    <t>2025-07-30</t>
  </si>
  <si>
    <t>7-C-REC3010ASY5P</t>
  </si>
  <si>
    <t>30CM LID 1.0MM SS304 IN:Y5 EX:P</t>
  </si>
  <si>
    <t>1-6-FRE305-Z</t>
  </si>
  <si>
    <t>FG AL RE 305 TUM-- CAF2406AK (AL14537-R36Z---)</t>
  </si>
  <si>
    <t>7-C-REC2810ASY5P</t>
  </si>
  <si>
    <t>1-6-FRE123-Z</t>
  </si>
  <si>
    <t>FG AL RE 123 TUM R82 (FBM NO.)</t>
  </si>
  <si>
    <t>7-6-448A</t>
  </si>
  <si>
    <t>Si RING BLC16DS RD26A</t>
  </si>
  <si>
    <t>7-8-PU847</t>
  </si>
  <si>
    <t>U&amp;C KITCHENAID STAINLESS STEEL 3-PLY CLAD</t>
  </si>
  <si>
    <t>7-A-TEST0158</t>
  </si>
  <si>
    <t>2-1-20300NJ133</t>
  </si>
  <si>
    <t>3003-H18-2.0X300.5X300.5-SG3-MG3 GBE24 AAP</t>
  </si>
  <si>
    <t>7-S-AA060410-C</t>
  </si>
  <si>
    <t>S/S # 304 0.6X410MM.</t>
  </si>
  <si>
    <t>7-8-PKLB1701350-F</t>
  </si>
  <si>
    <t>KRAFT LINER BOARD 170GSM R/W 1350MM-FSC Mix Credit P 4.1</t>
  </si>
  <si>
    <t>SSM-430-C</t>
  </si>
  <si>
    <t>3-5-HSA111--Z</t>
  </si>
  <si>
    <t>LG- 111 M.BLK TUM R151 C/C34.8 H8.5</t>
  </si>
  <si>
    <t>3-5-HTI208A-Y</t>
  </si>
  <si>
    <t>LG-- 208 KITCHENAID BSH VEO30MA C/C59.25 H8.5</t>
  </si>
  <si>
    <t>7-8-PL12594A</t>
  </si>
  <si>
    <t>RFID 675044924 FEK 14-PC SET, WHITE</t>
  </si>
  <si>
    <t>2025-08-25</t>
  </si>
  <si>
    <t>2025-08-26</t>
  </si>
  <si>
    <t>3-8-PL10398A</t>
  </si>
  <si>
    <t>MEYER MIDNIGHT PAN STKR (NON-REMOVABLE) 85098</t>
  </si>
  <si>
    <t>3-8-PL10393A</t>
  </si>
  <si>
    <t>MEYER MIDNIGHT PAN STKR (NON-REMOVABLE) 85079</t>
  </si>
  <si>
    <t>3-8-PL10394A</t>
  </si>
  <si>
    <t>MEYER MIDNIGHT PAN STKR (NON-REMOVABLE) 85092</t>
  </si>
  <si>
    <t>1-8-PU577</t>
  </si>
  <si>
    <t>BILINGUAL U&amp;C KITCHENAID FORGED ALUMINUM CERAMIC</t>
  </si>
  <si>
    <t>2025-09-04</t>
  </si>
  <si>
    <t>1-5-HQP205B-S</t>
  </si>
  <si>
    <t>LG-- 205 NEW CIRCULON H.BSH VEF2430AA C/C59.25 H8.5 CSK</t>
  </si>
  <si>
    <t>1-5-HQP107B-S</t>
  </si>
  <si>
    <t>LG-- 107 NEW CIRCULON H.BSH R122.5 C/C59.25 H8.5 CSK</t>
  </si>
  <si>
    <t>7-I-AA050155-C</t>
  </si>
  <si>
    <t>S/S # 430 2B 0.5X155mm.</t>
  </si>
  <si>
    <t>2025-09-08</t>
  </si>
  <si>
    <t>2025-09-09</t>
  </si>
  <si>
    <t>2025-09-10</t>
  </si>
  <si>
    <t>2025-09-15</t>
  </si>
  <si>
    <t>2025-09-22</t>
  </si>
  <si>
    <t>NON-WOVEN WHEEL #120 7P OD8"xTHK2"x ID19mm.</t>
  </si>
  <si>
    <t>NON-WOVEN WHEEL MC#180 15P OD10xTHK3xID1/2"</t>
  </si>
  <si>
    <t>NON-WOVEN WHEEL UMC320 15P OD10xTHK3xID1/2"</t>
  </si>
  <si>
    <t>NON-WOVEN WHEEL #180 3P OD304.8xID45xTHK76.2MM</t>
  </si>
  <si>
    <t>P0280</t>
  </si>
  <si>
    <t>POLYURETHANE ENGINEERING SYSTEMS CO.,LTD.</t>
  </si>
  <si>
    <t>7-9-T0450</t>
  </si>
  <si>
    <t>URETHANE PU RUBBER 90 SHORE A OD25xID13xH300 MM.</t>
  </si>
  <si>
    <t>FLAPWHEEL #320 (OD)350x(W)75x155mm. TJ135</t>
  </si>
  <si>
    <t>FLAPWHEEL #60 5"X2.5"X1"</t>
  </si>
  <si>
    <t>FLAPWHEEL #60 5"X3"X1"</t>
  </si>
  <si>
    <t>FLAPWHEEL #60 6"X4"X1"</t>
  </si>
  <si>
    <t>FLAPWHEEL #60 6"X3-1/2"X1"</t>
  </si>
  <si>
    <t>FLAPWHEEL #320 (OD)350x(W)150x155mm. TJ135</t>
  </si>
  <si>
    <t>FLAPWHEEL #320 (OD)350x(W)125x155mm. TJ135</t>
  </si>
  <si>
    <t>FLAPWHEEL #180 (OD)350x(W)100x155mm.</t>
  </si>
  <si>
    <t>FLAPWHEEL #320 (OD)350x(W)100x155mm. TJ135</t>
  </si>
  <si>
    <t>FLAPWHEEL #180 (OD)350x(W)75x155mm.</t>
  </si>
  <si>
    <t>FLAPWHEEL #180 (OD)350x(W)150x155mm.</t>
  </si>
  <si>
    <t>2025-09-19</t>
  </si>
  <si>
    <t>2025-09-12</t>
  </si>
  <si>
    <t>7-7-BZ011</t>
  </si>
  <si>
    <t>ZIP BAG LDPE 0.14mmx12cm(OPEN)x17cm</t>
  </si>
  <si>
    <t>2025-09-03</t>
  </si>
  <si>
    <t>8011-O---2.5X475-SG3-MG3</t>
  </si>
  <si>
    <t>8011-O---2.0X310-SG3-MG3</t>
  </si>
  <si>
    <t>8011-O---2.0X410-SG3-MG3</t>
  </si>
  <si>
    <t>8011-O---2.0X350-SG3-MG3</t>
  </si>
  <si>
    <t>2025-09-17</t>
  </si>
  <si>
    <t>7-6-D150Z</t>
  </si>
  <si>
    <t>RT SS S30433 8x13mm CSK HD D12 TUM</t>
  </si>
  <si>
    <t>2025-09-30</t>
  </si>
  <si>
    <t>2025-09-25</t>
  </si>
  <si>
    <t>E0108</t>
  </si>
  <si>
    <t>EDENTECH CO.,LTD.</t>
  </si>
  <si>
    <t>7-A-3EX23345CD</t>
  </si>
  <si>
    <t>7-A-3EX23415CD</t>
  </si>
  <si>
    <t>7-A-3EX23385CD</t>
  </si>
  <si>
    <t>7-A-3EY30265CD</t>
  </si>
  <si>
    <t>7-A-3EX23470CD</t>
  </si>
  <si>
    <t>7-A-3EX23275CD</t>
  </si>
  <si>
    <t>7-A-3EX23380CD</t>
  </si>
  <si>
    <t>7-A-3EY30330CD</t>
  </si>
  <si>
    <t>1-4-48881K23846-A</t>
  </si>
  <si>
    <t>48-881-A/K23846-A ACTIVATOR FOR JET BLACK</t>
  </si>
  <si>
    <t>1-4-48881K23846-B</t>
  </si>
  <si>
    <t>48-881-B/K23846-B LACQUER FOR JET BLACK</t>
  </si>
  <si>
    <t>1-4-48881K23846-C</t>
  </si>
  <si>
    <t>48-881-C/K23846-C PIGMENTS FOR JET BLACK</t>
  </si>
  <si>
    <t>2025-09-26</t>
  </si>
  <si>
    <t>RUBBER GLOVE LATEX-PERFECT 9" SIZE M</t>
  </si>
  <si>
    <t>RUBBER GLOVE LATEX-PERFECT 9" SIZE L</t>
  </si>
  <si>
    <t>ABRASIVE (W)38mmX(L)40M. #60 RB346 23MX (1.52 SM/Roll)</t>
  </si>
  <si>
    <t>MISCFILM</t>
  </si>
  <si>
    <t>2025-09-29</t>
  </si>
  <si>
    <t>2025-10-01</t>
  </si>
  <si>
    <t>2025-10-02</t>
  </si>
  <si>
    <t>2025-10-09</t>
  </si>
  <si>
    <t>2025-10-03</t>
  </si>
  <si>
    <t>2025-10-17</t>
  </si>
  <si>
    <t>2025-10-14</t>
  </si>
  <si>
    <t>2025-10-20</t>
  </si>
  <si>
    <t>2025-10-23</t>
  </si>
  <si>
    <t>2025-10-07</t>
  </si>
  <si>
    <t>2025-10-22</t>
  </si>
  <si>
    <t>2025-10-15</t>
  </si>
  <si>
    <t>2025-10-16</t>
  </si>
  <si>
    <t>2025-10-27</t>
  </si>
  <si>
    <t>2025-10-24</t>
  </si>
  <si>
    <t>FG AL TN 215 BCM24IA MATT BLK (AL14527-B72/---R120)</t>
  </si>
  <si>
    <t>1-5-HSK105B-X</t>
  </si>
  <si>
    <t>LG-- 105  NEW ANOLON POL R102.5 C/C59.25 H8.5 CSK</t>
  </si>
  <si>
    <t>2025-10-08</t>
  </si>
  <si>
    <t>7-A-3EX23340CD</t>
  </si>
  <si>
    <t>3-5-HSO308A-X</t>
  </si>
  <si>
    <t>LG-- 308 KITCHENAID POL CAF30CK C/C59.25 H8.5</t>
  </si>
  <si>
    <t>3-5-HUA105A-X</t>
  </si>
  <si>
    <t>LG-- 105 NEW ANOLON POL R103 C/C59.25 H8.5</t>
  </si>
  <si>
    <t>2025-10-28</t>
  </si>
  <si>
    <t>3-5-HKY306-AXA</t>
  </si>
  <si>
    <t>LG-- 306 GY04A POL CAF26AK C/C50 H8.5</t>
  </si>
  <si>
    <t>2025-10-30</t>
  </si>
  <si>
    <t>2025-10-31</t>
  </si>
  <si>
    <t>3-5-SKY105-AXA</t>
  </si>
  <si>
    <t>2025-10-10</t>
  </si>
  <si>
    <t>2025-11-04</t>
  </si>
  <si>
    <t>3-6-519B</t>
  </si>
  <si>
    <t>Si GASKET BN13A</t>
  </si>
  <si>
    <t>2025-11-03</t>
  </si>
  <si>
    <t>7-8-PL5295A</t>
  </si>
  <si>
    <t>SERIAL LABL FOR ACCL</t>
  </si>
  <si>
    <t>3-5-LSQ104A-Z</t>
  </si>
  <si>
    <t>STD- 104 KITCHENAID BK01A TUM R240 C/C113 H6.5</t>
  </si>
  <si>
    <t>2025-10-21</t>
  </si>
  <si>
    <t>3-6-MHLC000-Z</t>
  </si>
  <si>
    <t>METAL INSERT LC SS430 3.0mm TUMBLED C/C35 H8.5mm</t>
  </si>
  <si>
    <t>2025-10-29</t>
  </si>
  <si>
    <t>2-3-SPW3285K12187</t>
  </si>
  <si>
    <t>TURQUOISE 3285/K12187 (ECN,EDX)</t>
  </si>
  <si>
    <t>2-3-TSPW3285K21621</t>
  </si>
  <si>
    <t>CLEAR MET 3285/K21621 (EAV,EAW,EAY,EDX,EEA)</t>
  </si>
  <si>
    <t>8005/K23651 CLEAR METALLIC TOPCOAT</t>
  </si>
  <si>
    <t>2025-11-11</t>
  </si>
  <si>
    <t>1-6-GLU18AZA</t>
  </si>
  <si>
    <t>G-LD LU 18CM OVEN SAFE 350F/180C W/SI GASKET POL</t>
  </si>
  <si>
    <t>1-6-GY28-ZB</t>
  </si>
  <si>
    <t>G-LD Y 28CM BSH</t>
  </si>
  <si>
    <t>2025-11-05</t>
  </si>
  <si>
    <t>2025-11-14</t>
  </si>
  <si>
    <t>2025-11-17</t>
  </si>
  <si>
    <t>2025-11-07</t>
  </si>
  <si>
    <t>2025-11-19</t>
  </si>
  <si>
    <t>2025-11-25</t>
  </si>
  <si>
    <t>2025-11-26</t>
  </si>
  <si>
    <t>2025-11-10</t>
  </si>
  <si>
    <t>2025-11-13</t>
  </si>
  <si>
    <t>2025-11-18</t>
  </si>
  <si>
    <t>2025-11-20</t>
  </si>
  <si>
    <t>J0078</t>
  </si>
  <si>
    <t>JFE SHOJI  ELECTRONICS (THAILAND)  LIMITED</t>
  </si>
  <si>
    <t>6-9-T0210</t>
  </si>
  <si>
    <t>GILDAON NPT2, DETERGENT</t>
  </si>
  <si>
    <t>6-9-T0211</t>
  </si>
  <si>
    <t>J CLEAN GTX440(T), DETERGENT</t>
  </si>
  <si>
    <t>2025-11-24</t>
  </si>
  <si>
    <t>2025-11-12</t>
  </si>
  <si>
    <t>1-1-20310CV333</t>
  </si>
  <si>
    <t>1-1-20360CV333</t>
  </si>
  <si>
    <t>8011-O---2.0X360-SG3-MG3</t>
  </si>
  <si>
    <t>1-1-20260CV333</t>
  </si>
  <si>
    <t>8011-O---2.0X260-SG3-MG3</t>
  </si>
  <si>
    <t>1-1-25445CV333</t>
  </si>
  <si>
    <t>8011-O---2.5X445-SG3-MG3</t>
  </si>
  <si>
    <t>2025-11-06</t>
  </si>
  <si>
    <t>2025-11-27</t>
  </si>
  <si>
    <t>1-6-585</t>
  </si>
  <si>
    <t>SILICONE GASKET</t>
  </si>
  <si>
    <t>1-1-25335CJ333</t>
  </si>
  <si>
    <t>3003-O---2.5X335-SG3-MG3</t>
  </si>
  <si>
    <t>3-5-HJH505A-X</t>
  </si>
  <si>
    <t>LG-- 505 ANO POL WBX30IA C/C59.25 H8.5 CSK</t>
  </si>
  <si>
    <t>6-B-QEF3023AGN-N</t>
  </si>
  <si>
    <t>30CM/5QT SAUTE IN:N EX:N</t>
  </si>
  <si>
    <t>6-B-QDX2623AGN-N</t>
  </si>
  <si>
    <t>26CM/8QT STOCKPOT IN:N EX:N</t>
  </si>
  <si>
    <t>6-B-QFI3023AGN-N</t>
  </si>
  <si>
    <t>30CM/6QT RONDEAU IN:N EX:N</t>
  </si>
  <si>
    <t>6-B-QDZ3023AGN-N</t>
  </si>
  <si>
    <t>30CM/9QT RONDEAU IN:N EX:N</t>
  </si>
  <si>
    <t>6-B-BBU2823AGN-N</t>
  </si>
  <si>
    <t>28CM/5QT ESSENTIAL PAN IN:N EX:N</t>
  </si>
  <si>
    <t>6-B-QDY1623AGN-N</t>
  </si>
  <si>
    <t>16CM/1.5QT SAUCEPAN / SAUCEPOT IN:N EX:N</t>
  </si>
  <si>
    <t>6-B-QDZ1823AGN-N</t>
  </si>
  <si>
    <t>18CM/2QT SAUCEPAN IN:N EX:N</t>
  </si>
  <si>
    <t>7-A-3EX23230CD</t>
  </si>
  <si>
    <t>7-A-3EX23425CD</t>
  </si>
  <si>
    <t>7-A-3EX23305CD</t>
  </si>
  <si>
    <t>7-A-TEST0180</t>
  </si>
  <si>
    <t>3P 2.7X425mm SS304(0.4) AL1050(1.7) SS439(0.6)_KCT</t>
  </si>
  <si>
    <t>7-A-TEST0181</t>
  </si>
  <si>
    <t>3P 2.7X350mm SS304(0.4) AL1050(1.7) SS439(0.6)_KCT</t>
  </si>
  <si>
    <t>I0166</t>
  </si>
  <si>
    <t>ILAG HIGH PERFORMANCE COATINGS (SEA) Sdn. Bhd.</t>
  </si>
  <si>
    <t>2025-12-01</t>
  </si>
  <si>
    <t>2025-12-03</t>
  </si>
  <si>
    <t>2025-11-21</t>
  </si>
  <si>
    <t>2025-12-10</t>
  </si>
  <si>
    <t>2025-12-16</t>
  </si>
  <si>
    <t>2025-12-15</t>
  </si>
  <si>
    <t>2025-12-02</t>
  </si>
  <si>
    <t>2025-11-28</t>
  </si>
  <si>
    <t>2025-12-09</t>
  </si>
  <si>
    <t>2025-12-08</t>
  </si>
  <si>
    <t>2025-12-04</t>
  </si>
  <si>
    <t>2025-12-22</t>
  </si>
  <si>
    <t>1-1-25475CV333</t>
  </si>
  <si>
    <t>1-1-20410CV333</t>
  </si>
  <si>
    <t>3-5-HUA627A-X</t>
  </si>
  <si>
    <t>LG-- 627 NEW ANOLON POL TCI2407A9 C/C59.25 H8.5</t>
  </si>
  <si>
    <t>3-5-HUA602A-X</t>
  </si>
  <si>
    <t>XS-- 602 NEW ANOLON POL TCK1407A9 C/C50 H8.5</t>
  </si>
  <si>
    <t>3-5-HUA303A-X</t>
  </si>
  <si>
    <t>SH-- 303 NEW ANOLON POL CAF2007A9 C/C50 H8.5</t>
  </si>
  <si>
    <t>3-5-HUA624A-X</t>
  </si>
  <si>
    <t>SH-- 624 NEW ANOLON POL TCK1807A9 C/C50 H8.5</t>
  </si>
  <si>
    <t>3-5-HUA306A-X</t>
  </si>
  <si>
    <t>LG-- 306 NEW ANOLON POL CAF2607A9 C/C59.25 H8.5</t>
  </si>
  <si>
    <t>1-5-HSK505B-X</t>
  </si>
  <si>
    <t>LG-- 505 NEW ANOLON POL WCV3023AO C/C59.25 H8.5 CSK</t>
  </si>
  <si>
    <t>3-5-HUA305A-X</t>
  </si>
  <si>
    <t>LG-- 305 NEW ANOLON POL CAF2407A9 C/C59.25 H8.5</t>
  </si>
  <si>
    <t>1-5-SSK505--X</t>
  </si>
  <si>
    <t>STD- 505 POL WCV3023AO C/C79 H8.5 CSK</t>
  </si>
  <si>
    <t>3-5-LFD107CCX</t>
  </si>
  <si>
    <t>STD- 107 SELECT GY04A POL R274.67 C/C113 H6.5</t>
  </si>
  <si>
    <t>1-6-GMX18-ZB</t>
  </si>
  <si>
    <t>G-LD MX 18CM BSH</t>
  </si>
  <si>
    <t>1-6-GMX14-ZB</t>
  </si>
  <si>
    <t>G-LD MX 14CM BSH</t>
  </si>
  <si>
    <t>1-6-GMX24-ZB</t>
  </si>
  <si>
    <t>G-LD MX 24CM BSH</t>
  </si>
  <si>
    <t>1-6-GMX16-ZB</t>
  </si>
  <si>
    <t>G-LD MX 16CM BSH</t>
  </si>
  <si>
    <t>1-8-PL13524</t>
  </si>
  <si>
    <t>BLANK STKR WHITE TP W90xL20MMxROLL</t>
  </si>
  <si>
    <t>3P 2.3X425mm SS304(0.4)AL1060(1.4)SS439(0.5) QEY2423AO</t>
  </si>
  <si>
    <t>COTTON GLOVES 50G. (600gm)</t>
  </si>
  <si>
    <t>7A250410</t>
  </si>
  <si>
    <t>APO26010011</t>
  </si>
  <si>
    <t>7A250417</t>
  </si>
  <si>
    <t>APO26010013</t>
  </si>
  <si>
    <t>7A250402</t>
  </si>
  <si>
    <t>APO26010008</t>
  </si>
  <si>
    <t>7A250424</t>
  </si>
  <si>
    <t>APO26010162</t>
  </si>
  <si>
    <t>7A260005</t>
  </si>
  <si>
    <t>APO26010202</t>
  </si>
  <si>
    <t>7A260018</t>
  </si>
  <si>
    <t>APO26010203</t>
  </si>
  <si>
    <t>7A250401</t>
  </si>
  <si>
    <t>APO26010130</t>
  </si>
  <si>
    <t>7A250409</t>
  </si>
  <si>
    <t>APO26010134</t>
  </si>
  <si>
    <t>7A250416</t>
  </si>
  <si>
    <t>APO26010135</t>
  </si>
  <si>
    <t>3-5-HKY107-AXA</t>
  </si>
  <si>
    <t>LG-- 107 GY04A POL R123 C/C50 H8.5</t>
  </si>
  <si>
    <t>7A250423</t>
  </si>
  <si>
    <t>APO26010161</t>
  </si>
  <si>
    <t>7A260004</t>
  </si>
  <si>
    <t>APO26010217</t>
  </si>
  <si>
    <t>2026-01-08</t>
  </si>
  <si>
    <t>7A260017</t>
  </si>
  <si>
    <t>APO26010223</t>
  </si>
  <si>
    <t>7A250407</t>
  </si>
  <si>
    <t>APO26010009</t>
  </si>
  <si>
    <t>7A250399</t>
  </si>
  <si>
    <t>APO26010133</t>
  </si>
  <si>
    <t>7A250425</t>
  </si>
  <si>
    <t>APO26010163</t>
  </si>
  <si>
    <t>7A260003</t>
  </si>
  <si>
    <t>APO26010216</t>
  </si>
  <si>
    <t>7A260016</t>
  </si>
  <si>
    <t>APO26010222</t>
  </si>
  <si>
    <t>3-5-HTZ205A-Z</t>
  </si>
  <si>
    <t>LG-- 205 FBW M.BLK TUM FAV2420AA C/C70 H8.5</t>
  </si>
  <si>
    <t>7A250414</t>
  </si>
  <si>
    <t>APO26010012</t>
  </si>
  <si>
    <t>7A250421</t>
  </si>
  <si>
    <t>APO26010159</t>
  </si>
  <si>
    <t>7A260002</t>
  </si>
  <si>
    <t>APO26010215</t>
  </si>
  <si>
    <t>3-5-HTZ311A-Z</t>
  </si>
  <si>
    <t>LG-- 311 FBW M.BLK TUM GBU1125AA C/C70 H8.5</t>
  </si>
  <si>
    <t>7A250396</t>
  </si>
  <si>
    <t>APO26010060</t>
  </si>
  <si>
    <t>7A250403</t>
  </si>
  <si>
    <t>APO26010061</t>
  </si>
  <si>
    <t>7A250411</t>
  </si>
  <si>
    <t>APO26010062</t>
  </si>
  <si>
    <t>7A250418</t>
  </si>
  <si>
    <t>APO26010063</t>
  </si>
  <si>
    <t>7A260013</t>
  </si>
  <si>
    <t>APO26010214</t>
  </si>
  <si>
    <t>7A260006</t>
  </si>
  <si>
    <t>APO26010218</t>
  </si>
  <si>
    <t>7A260019</t>
  </si>
  <si>
    <t>APO26010224</t>
  </si>
  <si>
    <t>7A250408</t>
  </si>
  <si>
    <t>APO26010010</t>
  </si>
  <si>
    <t>7A260010</t>
  </si>
  <si>
    <t>APO26010204</t>
  </si>
  <si>
    <t>3-5-HTZ103ABZ</t>
  </si>
  <si>
    <t>SH-- 103 FBW GY29D TUM R83 C/C70 H8.5</t>
  </si>
  <si>
    <t>3-5-HTZ103A-Z</t>
  </si>
  <si>
    <t>SH-- 103 FBW M.BLK TUM R83 C/C70 H8.5</t>
  </si>
  <si>
    <t>7A250422</t>
  </si>
  <si>
    <t>APO26010160</t>
  </si>
  <si>
    <t>3-5-HRQ227-AZ</t>
  </si>
  <si>
    <t>LG-- 227 GY04A TUM BAG28IA C/C34.8 H8.5</t>
  </si>
  <si>
    <t>2025-12-11</t>
  </si>
  <si>
    <t>3-5-HTZ208A-Z</t>
  </si>
  <si>
    <t>LG-- 208 FBW M.BLK TUM FAV3020AA C/C70 H8.5</t>
  </si>
  <si>
    <t>3-5-HTZ107ABZ</t>
  </si>
  <si>
    <t>LG-- 107 FBW GY29D TUM R123 C/C70 H8.5</t>
  </si>
  <si>
    <t>3-5-HTZ102A-Z</t>
  </si>
  <si>
    <t>SH-- 102 FBW M.BLK TUM R73 C/C70 H8.5</t>
  </si>
  <si>
    <t>3-5-HSO303A-X</t>
  </si>
  <si>
    <t>SH-- 303 KITCHENAID POL CAF20CK C/C59.25 H8.5</t>
  </si>
  <si>
    <t>3-5-HSO203A-X</t>
  </si>
  <si>
    <t>SH-- 203 KITCHENAID POL VEF20MA C/C59.25 H8.5</t>
  </si>
  <si>
    <t>7A260011</t>
  </si>
  <si>
    <t>APO26010220</t>
  </si>
  <si>
    <t>3-5-HKY102-AXA</t>
  </si>
  <si>
    <t>SH-- 102 GY04A POL R73 C/C50 H8.5</t>
  </si>
  <si>
    <t>3-5-HKY103-AXA</t>
  </si>
  <si>
    <t>3-5-HTZ104A-Z</t>
  </si>
  <si>
    <t>SH-- 104 FBW M.BLK TUM R93 C/C70 H8.5</t>
  </si>
  <si>
    <t>2025-12-23</t>
  </si>
  <si>
    <t>2025-12-24</t>
  </si>
  <si>
    <t>7A250395</t>
  </si>
  <si>
    <t>APO26010094</t>
  </si>
  <si>
    <t>3-5-HOJ206A-X</t>
  </si>
  <si>
    <t>LG-- 206 CIR POL DBV26IA C/C93 H8.5</t>
  </si>
  <si>
    <t>3-5-HDG310-BYA</t>
  </si>
  <si>
    <t>LG-- 310 BN08A BSH YEK24MA C/C50 H8.5</t>
  </si>
  <si>
    <t>7A260012</t>
  </si>
  <si>
    <t>APO26010201</t>
  </si>
  <si>
    <t>7A250415</t>
  </si>
  <si>
    <t>APO26010045</t>
  </si>
  <si>
    <t>2025-12-19</t>
  </si>
  <si>
    <t>2025-12-12</t>
  </si>
  <si>
    <t>2025-12-18</t>
  </si>
  <si>
    <t>7A250393</t>
  </si>
  <si>
    <t>APO26010154</t>
  </si>
  <si>
    <t>1-5-SHT107A-X</t>
  </si>
  <si>
    <t>SM-- 107 HESTAN POL R122.3 C/C79 H6.5 CSK</t>
  </si>
  <si>
    <t>3-5-STZ111A-Z</t>
  </si>
  <si>
    <t>STD- 111 FBW M.BLK TUM R153 C/C118 H8.5</t>
  </si>
  <si>
    <t>3-5-STZ107A-Z</t>
  </si>
  <si>
    <t>STD- 107 FBW M.BLK TUM R123 C/C118 H8.5</t>
  </si>
  <si>
    <t>1-5-SSI503C-Y</t>
  </si>
  <si>
    <t>STD- 503 MADE IN BSH WBF26VX C/C83.6 H6.5</t>
  </si>
  <si>
    <t>3-5-SKY204-AXA</t>
  </si>
  <si>
    <t>STD- 204 GY04A TUM WAH22PK C/C106 H8.5</t>
  </si>
  <si>
    <t>7A250400</t>
  </si>
  <si>
    <t>APO26010007</t>
  </si>
  <si>
    <t>3-5-LSQ108A-Z</t>
  </si>
  <si>
    <t>STD- 108 KITCHENAID BK01A TUM R340 C/C113 H6.5</t>
  </si>
  <si>
    <t>3-5-LSI113ACY</t>
  </si>
  <si>
    <t>STD- 113 M GD04K (PVD AGED COPPER ANTIQUE) BSH R406 C/C102 H6.5 (1824-34)</t>
  </si>
  <si>
    <t>3-5-LSQ102A-Z</t>
  </si>
  <si>
    <t>STD- 102 KITCHENAID BK01A TUM R170 C/C113 H6.5</t>
  </si>
  <si>
    <t>3-5-LFD110CCX</t>
  </si>
  <si>
    <t>STD- 110 SELECT GY04A POL R321.29 C/C113 H6.5</t>
  </si>
  <si>
    <t>3-5-LFD105CCX</t>
  </si>
  <si>
    <t>STD- 105 SELECT GY04A POL R222.97 C/C113 H6.5</t>
  </si>
  <si>
    <t>3-5-LFD108CCX</t>
  </si>
  <si>
    <t>STD- 108 SELECT GY04A POL R295.45 C/C113 H6.5</t>
  </si>
  <si>
    <t>3-5-LSI113AAY</t>
  </si>
  <si>
    <t>STD- 113 M PVD GOLD BSH R406 C/C102 H6.5 (1824-34)</t>
  </si>
  <si>
    <t>3-8-PL9389-T</t>
  </si>
  <si>
    <t>UPC+ADD STKR 051153810893</t>
  </si>
  <si>
    <t>3-6-D56X</t>
  </si>
  <si>
    <t>7A260009</t>
  </si>
  <si>
    <t>APO26010219</t>
  </si>
  <si>
    <t>7A260015</t>
  </si>
  <si>
    <t>APO26010221</t>
  </si>
  <si>
    <t>1-5-KTZ01A-X</t>
  </si>
  <si>
    <t>STD- 01 F M.BLK POL</t>
  </si>
  <si>
    <t>1-5-KTZ01ACX</t>
  </si>
  <si>
    <t>STD- 01 F GN39D POL</t>
  </si>
  <si>
    <t>1-5-KTZ01ABX</t>
  </si>
  <si>
    <t>STD- 01 F GY29D POL</t>
  </si>
  <si>
    <t>1-6-717</t>
  </si>
  <si>
    <t>STC SOURCED 9X13" COOKIE SHEET IN SILVER COLOR W/FARBERWARE LOGO (#826)</t>
  </si>
  <si>
    <t>1-6-718</t>
  </si>
  <si>
    <t>STC SOURCED 9" SILICONE LOCKING TONGS IN BLACK W/PRESTIGE LOGO FDA(#854)</t>
  </si>
  <si>
    <t>1-6-719</t>
  </si>
  <si>
    <t>STC SOURCED KITCHEN SHEARS WITH SHEATH IN BLACK COLOR W/PRESTIGE LOGO (#856)</t>
  </si>
  <si>
    <t>1-9-FSDU0004</t>
  </si>
  <si>
    <t>DISPLAY STEP 60x30x65cm Al frame (THK:1mm / Dia: 6cm, blk paint). Temp glass 5mm. 4 rubber feet</t>
  </si>
  <si>
    <t>3-6-518B</t>
  </si>
  <si>
    <t>7A250394</t>
  </si>
  <si>
    <t>APO26010132</t>
  </si>
  <si>
    <t>7-6-213</t>
  </si>
  <si>
    <t>10" GRATER INSET</t>
  </si>
  <si>
    <t>MISC--SS06</t>
  </si>
  <si>
    <t>2026-12-12</t>
  </si>
  <si>
    <t>7-6-663B</t>
  </si>
  <si>
    <t>SILICONE OVERMOLDED SS GASKET GREY (PANTONE WARM GRAY 4U)</t>
  </si>
  <si>
    <t>7-6-SR09</t>
  </si>
  <si>
    <t>SS STEAM RACK 13CM</t>
  </si>
  <si>
    <t>7-6-710</t>
  </si>
  <si>
    <t>STC SOURCED SS430 UNIVERSAL STEAMER INSERT FITS 15CM/5.9" TO 23CM/9.1" W/PRESTIGE LOGO (#682)</t>
  </si>
  <si>
    <t>1-6-GDI28-ZA</t>
  </si>
  <si>
    <t>G-LD DI 28CM POL 500F</t>
  </si>
  <si>
    <t>2026-01-02</t>
  </si>
  <si>
    <t>1-6-GLU14AZA</t>
  </si>
  <si>
    <t>G-LD LU 14CM OVEN SAFE 350F/180C W/SI GASKET POL</t>
  </si>
  <si>
    <t>7A260022</t>
  </si>
  <si>
    <t>APO26010205</t>
  </si>
  <si>
    <t>7-6-X028</t>
  </si>
  <si>
    <t>WHISTLE ASSEMBLY (7-6-587 BUT W/O BASE AND BASE CAP)</t>
  </si>
  <si>
    <t>7-8-PL12640A-T</t>
  </si>
  <si>
    <t>4C PRODUCT LABEL (W/ IMAGE, ITEM DESC, BC, SKU#) 76312</t>
  </si>
  <si>
    <t>7-8-PL12108B-T</t>
  </si>
  <si>
    <t>4C PRODUCT LABEL (W/ IMAGE, ITEM DESC, BC, SKU#)</t>
  </si>
  <si>
    <t>7-8-PL12445A-T</t>
  </si>
  <si>
    <t>4C PRODUCT LABEL (W/ IMAGE, ITEM DESC, BC, SKU#) 76309</t>
  </si>
  <si>
    <t>7-8-PL4920A</t>
  </si>
  <si>
    <t>HDL STKR VAQ AMWAY QUEEN (FTP# A2100636 - ILS2470B)</t>
  </si>
  <si>
    <t>7-A-TEST0174</t>
  </si>
  <si>
    <t>5P 2.3X425mm SS304(0.4)A11050(0.45)Cu(0.4)A11050(0.45)SS439(0.6) GCT</t>
  </si>
  <si>
    <t>7A250406</t>
  </si>
  <si>
    <t>APO26010093</t>
  </si>
  <si>
    <t>7A260001</t>
  </si>
  <si>
    <t>APO26010200</t>
  </si>
  <si>
    <t>7-A-TEST0200</t>
  </si>
  <si>
    <t>3P 2.3X340mm SS304(0.4)AL1060(1.3)SS430(0.6)_QEY2023AO_Pusai</t>
  </si>
  <si>
    <t>7-A-TEST0199</t>
  </si>
  <si>
    <t>3P 2.3X275mm SS304(0.4)AL1060(1.3)SS430(0.6)_QDY1623AO_Pusai</t>
  </si>
  <si>
    <t>7-I-AA0701219L</t>
  </si>
  <si>
    <t>430 ---- 2B 0.7X1219XCOIL</t>
  </si>
  <si>
    <t>1-1-25195NJ333</t>
  </si>
  <si>
    <t>3003-O---2.5X195X238-SG3-MG3</t>
  </si>
  <si>
    <t>1-1-25195CJ333</t>
  </si>
  <si>
    <t>3003-O---2.5X195-SG3-MG3</t>
  </si>
  <si>
    <t>7A250397</t>
  </si>
  <si>
    <t>APO26010044</t>
  </si>
  <si>
    <t>7A250373</t>
  </si>
  <si>
    <t>APO26010004</t>
  </si>
  <si>
    <t>7A250374</t>
  </si>
  <si>
    <t>APO26010005</t>
  </si>
  <si>
    <t>3-1-25385CJ333</t>
  </si>
  <si>
    <t>3003-O---2.5X385-SG3-MG3</t>
  </si>
  <si>
    <t>7A250398</t>
  </si>
  <si>
    <t>APO26010006</t>
  </si>
  <si>
    <t>3-1-25230CJ333</t>
  </si>
  <si>
    <t>3003-O---2.5X230-SG3-MG3</t>
  </si>
  <si>
    <t>7A250413</t>
  </si>
  <si>
    <t>APO26010095</t>
  </si>
  <si>
    <t>7A250420</t>
  </si>
  <si>
    <t>APO26010158</t>
  </si>
  <si>
    <t>RIL2512008</t>
  </si>
  <si>
    <t>APO26010105</t>
  </si>
  <si>
    <t>RIL2512014</t>
  </si>
  <si>
    <t>APO26010108</t>
  </si>
  <si>
    <t>RIL2512019</t>
  </si>
  <si>
    <t>APO26010069</t>
  </si>
  <si>
    <t>RIL2512036</t>
  </si>
  <si>
    <t>APO26010119</t>
  </si>
  <si>
    <t>RIL2512035</t>
  </si>
  <si>
    <t>APO26010118</t>
  </si>
  <si>
    <t>7-6-X027</t>
  </si>
  <si>
    <t>RIL2512010</t>
  </si>
  <si>
    <t>APO26010033</t>
  </si>
  <si>
    <t>RIL2512016</t>
  </si>
  <si>
    <t>APO26010036</t>
  </si>
  <si>
    <t>RIL2512018</t>
  </si>
  <si>
    <t>APO26010109</t>
  </si>
  <si>
    <t>RIL2512013</t>
  </si>
  <si>
    <t>APO26010107</t>
  </si>
  <si>
    <t>RIL2512020</t>
  </si>
  <si>
    <t>APO26010037</t>
  </si>
  <si>
    <t>RIL2512011</t>
  </si>
  <si>
    <t>APO26010106</t>
  </si>
  <si>
    <t>RIL2512015</t>
  </si>
  <si>
    <t>APO26010035</t>
  </si>
  <si>
    <t>RIL2512025</t>
  </si>
  <si>
    <t>APO26010099</t>
  </si>
  <si>
    <t>RIL2512027</t>
  </si>
  <si>
    <t>APO26010114</t>
  </si>
  <si>
    <t>RIL2512028</t>
  </si>
  <si>
    <t>APO26010100</t>
  </si>
  <si>
    <t>RIL2512022</t>
  </si>
  <si>
    <t>APO26010111</t>
  </si>
  <si>
    <t>RIL2512023</t>
  </si>
  <si>
    <t>APO26010112</t>
  </si>
  <si>
    <t>RIL2512024</t>
  </si>
  <si>
    <t>APO26010113</t>
  </si>
  <si>
    <t>3-5-SHM208-AZ</t>
  </si>
  <si>
    <t>STD- 208 GY04A TUM WAH30PK C/C79 H8.5</t>
  </si>
  <si>
    <t>2025-12-17</t>
  </si>
  <si>
    <t>RIL2512031</t>
  </si>
  <si>
    <t>APO26010116</t>
  </si>
  <si>
    <t>RIL2512041</t>
  </si>
  <si>
    <t>APO26010121</t>
  </si>
  <si>
    <t>RIL2512037</t>
  </si>
  <si>
    <t>APO26010039</t>
  </si>
  <si>
    <t>RIL2512046</t>
  </si>
  <si>
    <t>APO26010102</t>
  </si>
  <si>
    <t>RIL2512047</t>
  </si>
  <si>
    <t>APO26010103</t>
  </si>
  <si>
    <t>RIL2512045</t>
  </si>
  <si>
    <t>APO26010123</t>
  </si>
  <si>
    <t>RIL2512042</t>
  </si>
  <si>
    <t>APO26010050</t>
  </si>
  <si>
    <t>RIL2512043</t>
  </si>
  <si>
    <t>APO26010101</t>
  </si>
  <si>
    <t>RIL2512032</t>
  </si>
  <si>
    <t>APO26010104</t>
  </si>
  <si>
    <t>RIL2601005</t>
  </si>
  <si>
    <t>APO26010198</t>
  </si>
  <si>
    <t>RIL2601002</t>
  </si>
  <si>
    <t>APO26010180</t>
  </si>
  <si>
    <t>RIL2512040</t>
  </si>
  <si>
    <t>APO26010040</t>
  </si>
  <si>
    <t>RIL2512033</t>
  </si>
  <si>
    <t>APO26010038</t>
  </si>
  <si>
    <t>RIL2512017</t>
  </si>
  <si>
    <t>APO26010065</t>
  </si>
  <si>
    <t>RIL2601004</t>
  </si>
  <si>
    <t>APO26010189</t>
  </si>
  <si>
    <t>3-5-LHM110-AZ</t>
  </si>
  <si>
    <t>STD- 110 GY04A TUM R362.06 C/C113 H6.5</t>
  </si>
  <si>
    <t>RIL2512021</t>
  </si>
  <si>
    <t>APO26010110</t>
  </si>
  <si>
    <t>RIL2512034</t>
  </si>
  <si>
    <t>APO26010117</t>
  </si>
  <si>
    <t>RIL2512030</t>
  </si>
  <si>
    <t>APO26010115</t>
  </si>
  <si>
    <t>RIL2601001</t>
  </si>
  <si>
    <t>APO26010197</t>
  </si>
  <si>
    <t>RIL2601006</t>
  </si>
  <si>
    <t>APO26010190</t>
  </si>
  <si>
    <t>RIL2601003</t>
  </si>
  <si>
    <t>APO26010188</t>
  </si>
  <si>
    <t>RIL2512009</t>
  </si>
  <si>
    <t>APO26010032</t>
  </si>
  <si>
    <t>RIL2512026</t>
  </si>
  <si>
    <t>APO26010066</t>
  </si>
  <si>
    <t>RIL2512044</t>
  </si>
  <si>
    <t>APO26010122</t>
  </si>
  <si>
    <t>RIL2512029</t>
  </si>
  <si>
    <t>APO26010067</t>
  </si>
  <si>
    <t>1-5-HTT206A-X</t>
  </si>
  <si>
    <t>LG-- 206 RP LION POL HBZ2630AG C/C59.25 H6.5 CSK</t>
  </si>
  <si>
    <t>1-5-HTT203A-X</t>
  </si>
  <si>
    <t>SH-- 203 RP LION POL HBZ2030AG C/C50 H6.5 CSK</t>
  </si>
  <si>
    <t>RIL2512038</t>
  </si>
  <si>
    <t>APO26010120</t>
  </si>
  <si>
    <t>RIL251212</t>
  </si>
  <si>
    <t>APO26010034</t>
  </si>
  <si>
    <t>3-5-HSO247A-X</t>
  </si>
  <si>
    <t>LG-- 247 KITCHENAID POL YBM2808AK C/C59.25 H8.5</t>
  </si>
  <si>
    <t>3-5-HSO205A-X</t>
  </si>
  <si>
    <t>LG-- 205 KITCHENAID POL VEF24MA C/C59.25 H8.5</t>
  </si>
  <si>
    <t>RIL2512039</t>
  </si>
  <si>
    <t>APO26010070</t>
  </si>
  <si>
    <t>RIL2601007</t>
  </si>
  <si>
    <t>APO26010191</t>
  </si>
  <si>
    <t>FE25/00294</t>
  </si>
  <si>
    <t>APO26010144</t>
  </si>
  <si>
    <t>6-B-WBT3423AGN-N</t>
  </si>
  <si>
    <t>36CM/14" WOK IN:N EX:N</t>
  </si>
  <si>
    <t>6-B-HBZ2630AGN-N</t>
  </si>
  <si>
    <t>28CM/11" SKILLET IN:N EX:N</t>
  </si>
  <si>
    <t>6-B-QDY2223AGN-N</t>
  </si>
  <si>
    <t>22CM/4QT SAUCEPAN IN:N EX:N</t>
  </si>
  <si>
    <t>FE25/00298</t>
  </si>
  <si>
    <t>APO26010145</t>
  </si>
  <si>
    <t>6-B-QEG1223AGN-N</t>
  </si>
  <si>
    <t>12CM/0.75QT BUTTER WARMER IN:N EX:N</t>
  </si>
  <si>
    <t>6-B-QDY2023AGN-N</t>
  </si>
  <si>
    <t>20CM/3QT SAUCEPAN IN:N EX:N</t>
  </si>
  <si>
    <t>6-B-HBZ2030AGN-N</t>
  </si>
  <si>
    <t>22CM/8.5" SKILLET IN:N EX:N</t>
  </si>
  <si>
    <t>6-B-HBZ3030AGN-N</t>
  </si>
  <si>
    <t>32CM/12.5" SKILLET IN:N EX:N</t>
  </si>
  <si>
    <t>6-B-BDQ2023AGN-N</t>
  </si>
  <si>
    <t>20CM/2QT SAUCIER IN:N EX:N</t>
  </si>
  <si>
    <t>FE25/00300</t>
  </si>
  <si>
    <t>APO26010146</t>
  </si>
  <si>
    <t>6-B-QEA2623AGN-N</t>
  </si>
  <si>
    <t>26CM/3.5QT SAUTE IN:N EX:N</t>
  </si>
  <si>
    <t>6-B-BBT2423AGN-N</t>
  </si>
  <si>
    <t>24CM/3.5QT ESSENTIAL PAN IN:N EX:N</t>
  </si>
  <si>
    <t>FE25/00319</t>
  </si>
  <si>
    <t>APO26010147</t>
  </si>
  <si>
    <t>FE25/00384</t>
  </si>
  <si>
    <t>APO26010148</t>
  </si>
  <si>
    <t>FE25/00385</t>
  </si>
  <si>
    <t>APO26010149</t>
  </si>
  <si>
    <t>FE25/00386</t>
  </si>
  <si>
    <t>APO26010150</t>
  </si>
  <si>
    <t>FE25/00288</t>
  </si>
  <si>
    <t>APO26010143</t>
  </si>
  <si>
    <t>2026-01-15</t>
  </si>
  <si>
    <t>FE25/00435</t>
  </si>
  <si>
    <t>APO26010151</t>
  </si>
  <si>
    <t>6-B-BBT2823AGN-N</t>
  </si>
  <si>
    <t>28CM/5QT ESSENTIAL PAN_TORNITA IN:N EX:N</t>
  </si>
  <si>
    <t>FE25/00436</t>
  </si>
  <si>
    <t>APO26010152</t>
  </si>
  <si>
    <t>FE25/00461</t>
  </si>
  <si>
    <t>APO26010153</t>
  </si>
  <si>
    <t>251209-EL18</t>
  </si>
  <si>
    <t>APO26010015</t>
  </si>
  <si>
    <t>65-525167 (65250548)</t>
  </si>
  <si>
    <t>APO26010003</t>
  </si>
  <si>
    <t>SO926794</t>
  </si>
  <si>
    <t>APO26010127</t>
  </si>
  <si>
    <t>2026-01-09</t>
  </si>
  <si>
    <t>SO#132686830-1</t>
  </si>
  <si>
    <t>APO26010208</t>
  </si>
  <si>
    <t>HYA2025000000024</t>
  </si>
  <si>
    <t>APO26010171</t>
  </si>
  <si>
    <t>2A250004</t>
  </si>
  <si>
    <t>APO26010042</t>
  </si>
  <si>
    <t>1A250072</t>
  </si>
  <si>
    <t>APO26010157</t>
  </si>
  <si>
    <t>2A260001</t>
  </si>
  <si>
    <t>APO26010212</t>
  </si>
  <si>
    <t>ed-251110-1</t>
  </si>
  <si>
    <t>APO26010064</t>
  </si>
  <si>
    <t>9026</t>
  </si>
  <si>
    <t>APO26010043</t>
  </si>
  <si>
    <t>1A250069</t>
  </si>
  <si>
    <t>APO26010041</t>
  </si>
  <si>
    <t>7-I-AA040215-C</t>
  </si>
  <si>
    <t>S/S # 430 2B 0.4X215mm.</t>
  </si>
  <si>
    <t>7-I-AA040135-C</t>
  </si>
  <si>
    <t>S/S # 430 2B 0.4X135mm.</t>
  </si>
  <si>
    <t>7-I-AA040180-C</t>
  </si>
  <si>
    <t>S/S # 430 2B 0.4X180mm.</t>
  </si>
  <si>
    <t>1A250070</t>
  </si>
  <si>
    <t>APO26010091</t>
  </si>
  <si>
    <t>10475468</t>
  </si>
  <si>
    <t>APO26010014</t>
  </si>
  <si>
    <t>7-8-PKLB1701550-F</t>
  </si>
  <si>
    <t>KRAFT LINER BOARD 170GSM R/W 1550MM-FSC Mix Credit P 4.1</t>
  </si>
  <si>
    <t>1A250071</t>
  </si>
  <si>
    <t>APO26010092</t>
  </si>
  <si>
    <t>7-I-AA040140-C</t>
  </si>
  <si>
    <t>S/S # 430 2B 0.4X140mm.</t>
  </si>
  <si>
    <t>7-I-AA060265-C</t>
  </si>
  <si>
    <t>S/S # 430 0.6X265mm.</t>
  </si>
  <si>
    <t>7-I-AA060180-C</t>
  </si>
  <si>
    <t>S/S # 430 0.6X180mm</t>
  </si>
  <si>
    <t>7-I-AA060160-C</t>
  </si>
  <si>
    <t>S/S # 430 0.6X160mm.</t>
  </si>
  <si>
    <t>7-I-AA060235-C</t>
  </si>
  <si>
    <t>S/S # 430 0.6X235mm.</t>
  </si>
  <si>
    <t>7-I-AA060145-C</t>
  </si>
  <si>
    <t>S/S # 430 0.6X145mm.</t>
  </si>
  <si>
    <t>7-I-AA060260-C</t>
  </si>
  <si>
    <t>S/S # 430 0.6X260mm.</t>
  </si>
  <si>
    <t>KCT2025-E5172</t>
  </si>
  <si>
    <t>APO26010016</t>
  </si>
  <si>
    <t>193/2025C</t>
  </si>
  <si>
    <t>APO26010018</t>
  </si>
  <si>
    <t>428657</t>
  </si>
  <si>
    <t>APO26010175</t>
  </si>
  <si>
    <t>KCT2025-0145</t>
  </si>
  <si>
    <t>APO26010068</t>
  </si>
  <si>
    <t>ED-251210-1</t>
  </si>
  <si>
    <t>APO26010128</t>
  </si>
  <si>
    <t>429746</t>
  </si>
  <si>
    <t>APO26010184</t>
  </si>
  <si>
    <t>2538</t>
  </si>
  <si>
    <t>APO26010155</t>
  </si>
  <si>
    <t>1A260002</t>
  </si>
  <si>
    <t>APO26010194</t>
  </si>
  <si>
    <t>7-I-AA060245-C</t>
  </si>
  <si>
    <t>S/S # 430 0.6X245mm.</t>
  </si>
  <si>
    <t>7-I-AA060230-C</t>
  </si>
  <si>
    <t>S/S # 430 0.6X230mm.</t>
  </si>
  <si>
    <t>7-I-AA060200-C</t>
  </si>
  <si>
    <t>S/S # 430 0.6X200mm.</t>
  </si>
  <si>
    <t>7-I-AA060250-C</t>
  </si>
  <si>
    <t>S/S # 430 0.6X250mm.</t>
  </si>
  <si>
    <t>7-I-AA060290-C</t>
  </si>
  <si>
    <t>S/S # 430 0.6X290mm.</t>
  </si>
  <si>
    <t>7-I-AA060280-C</t>
  </si>
  <si>
    <t>S/S # 430 0.6X280mm.</t>
  </si>
  <si>
    <t>1A250073</t>
  </si>
  <si>
    <t>APO26010156</t>
  </si>
  <si>
    <t>1A260001</t>
  </si>
  <si>
    <t>APO26010195</t>
  </si>
  <si>
    <t>7-I-AA040170-C</t>
  </si>
  <si>
    <t>S/S # 430 2B 0.4X170mm.</t>
  </si>
  <si>
    <t>7-I-AA040195-C</t>
  </si>
  <si>
    <t>S/S # 430 2B 0.4X195mm.</t>
  </si>
  <si>
    <t>7-I-AA060240-C</t>
  </si>
  <si>
    <t>S/S # 430 0.6X240mm.</t>
  </si>
  <si>
    <t>KCT20260101</t>
  </si>
  <si>
    <t>APO26010199</t>
  </si>
  <si>
    <t>430447</t>
  </si>
  <si>
    <t>APO26010210</t>
  </si>
  <si>
    <t>255027</t>
  </si>
  <si>
    <t>APO26010088</t>
  </si>
  <si>
    <t>254047</t>
  </si>
  <si>
    <t>APO26010090</t>
  </si>
  <si>
    <t>254046</t>
  </si>
  <si>
    <t>APO26010089</t>
  </si>
  <si>
    <t>MIL202512001-6</t>
  </si>
  <si>
    <t>APO26010048</t>
  </si>
  <si>
    <t>MIL202512001-1</t>
  </si>
  <si>
    <t>APO26010046</t>
  </si>
  <si>
    <t>3-5-LTC103--Z</t>
  </si>
  <si>
    <t>STD- 103 M.BLK TUM R220 C/C113 H6.5</t>
  </si>
  <si>
    <t>3-5-LTC102--Z</t>
  </si>
  <si>
    <t>STD- 102 M.BLK TUM R170 C/C113 H6.5</t>
  </si>
  <si>
    <t>MIL202512001-2</t>
  </si>
  <si>
    <t>APO26010047</t>
  </si>
  <si>
    <t>MIL202512001-4</t>
  </si>
  <si>
    <t>APO26010168</t>
  </si>
  <si>
    <t>MIL202512001-8</t>
  </si>
  <si>
    <t>APO26010172</t>
  </si>
  <si>
    <t>MIL202512001-7</t>
  </si>
  <si>
    <t>APO26010170</t>
  </si>
  <si>
    <t>MIL202512001-5</t>
  </si>
  <si>
    <t>APO26010169</t>
  </si>
  <si>
    <t>MIL202512001-3</t>
  </si>
  <si>
    <t>APO26010167</t>
  </si>
  <si>
    <t>3-5-HTD404A-Z</t>
  </si>
  <si>
    <t>LG-- 404 FBW M.BLK+GLOSSY+TUM JAD28MA C/C34.8 H8.5</t>
  </si>
  <si>
    <t>427933B</t>
  </si>
  <si>
    <t>APO26010176</t>
  </si>
  <si>
    <t>428662</t>
  </si>
  <si>
    <t>APO26010177</t>
  </si>
  <si>
    <t>429012</t>
  </si>
  <si>
    <t>APO26010178</t>
  </si>
  <si>
    <t>1-4-T9682K19632</t>
  </si>
  <si>
    <t>TOPCOAT METALLIC 9682/K19632</t>
  </si>
  <si>
    <t>430429</t>
  </si>
  <si>
    <t>APO26010186</t>
  </si>
  <si>
    <t>430126</t>
  </si>
  <si>
    <t>APO26010183</t>
  </si>
  <si>
    <t>1-4-TEST4770K24007</t>
  </si>
  <si>
    <t>4770/K24007 MATTE CREAM</t>
  </si>
  <si>
    <t>430120</t>
  </si>
  <si>
    <t>APO26010185</t>
  </si>
  <si>
    <t>430437</t>
  </si>
  <si>
    <t>APO26010209</t>
  </si>
  <si>
    <t>430765</t>
  </si>
  <si>
    <t>APO26010211</t>
  </si>
  <si>
    <t>1-4-T73753K18068Z</t>
  </si>
  <si>
    <t>TOPCOAT 73-753/K18068Z</t>
  </si>
  <si>
    <t>MYR-INV-251204-1</t>
  </si>
  <si>
    <t>APO26010020</t>
  </si>
  <si>
    <t>1-4-S15</t>
  </si>
  <si>
    <t>SOLVENT S-15 (CLEAR) FOR PAD PRINTING INK</t>
  </si>
  <si>
    <t>MYR-INV-251204-2</t>
  </si>
  <si>
    <t>APO26010019</t>
  </si>
  <si>
    <t>MYR-INV-251230-1</t>
  </si>
  <si>
    <t>APO26010137</t>
  </si>
  <si>
    <t>MYR-INV-251230-2</t>
  </si>
  <si>
    <t>APO26010138</t>
  </si>
  <si>
    <t>MYR-INV-251230-3</t>
  </si>
  <si>
    <t>APO26010139</t>
  </si>
  <si>
    <t>S0693</t>
  </si>
  <si>
    <t>SAMKWANG CO., LTD.</t>
  </si>
  <si>
    <t>202512087-1</t>
  </si>
  <si>
    <t>APO26010017</t>
  </si>
  <si>
    <t>1-4-PNS1033011</t>
  </si>
  <si>
    <t>NS1033011 GREY PRIMER</t>
  </si>
  <si>
    <t>1-4-PNS1064011</t>
  </si>
  <si>
    <t>NS1064011 CREAM PRIMER</t>
  </si>
  <si>
    <t>1-4-TNS2105011</t>
  </si>
  <si>
    <t>NS2105011 METALLIC CLEAR TOPCOAT</t>
  </si>
  <si>
    <t>1-4-5SS400P956</t>
  </si>
  <si>
    <t>BLACK MATT PASTE 5SS400P956</t>
  </si>
  <si>
    <t>2-4-5300P763C</t>
  </si>
  <si>
    <t>CHAMPAGNE DIAMOND METALLIC PASTE 2-4-5300P763C (IDP)</t>
  </si>
  <si>
    <t>2-4-5300P040C</t>
  </si>
  <si>
    <t>CLEAR METALLIC PASTE 5300P040C</t>
  </si>
  <si>
    <t>IV-26002</t>
  </si>
  <si>
    <t>APO26010207</t>
  </si>
  <si>
    <t>1-4-M2290370C1</t>
  </si>
  <si>
    <t>M-229037-0C1 TIRED VIOLET (WILD FLOWER)</t>
  </si>
  <si>
    <t>GIL2512022</t>
  </si>
  <si>
    <t>APO26010075</t>
  </si>
  <si>
    <t>GIL2512019</t>
  </si>
  <si>
    <t>APO26010074</t>
  </si>
  <si>
    <t>GIL2512016</t>
  </si>
  <si>
    <t>APO26010072</t>
  </si>
  <si>
    <t>GIL2512014</t>
  </si>
  <si>
    <t>APO26010071</t>
  </si>
  <si>
    <t>GIL2512017</t>
  </si>
  <si>
    <t>APO26010073</t>
  </si>
  <si>
    <t>GIL2512024</t>
  </si>
  <si>
    <t>APO26010076</t>
  </si>
  <si>
    <t>GIL2512029</t>
  </si>
  <si>
    <t>APO26010078</t>
  </si>
  <si>
    <t>GIL2512032</t>
  </si>
  <si>
    <t>APO26010079</t>
  </si>
  <si>
    <t>GIL2512026</t>
  </si>
  <si>
    <t>APO26010077</t>
  </si>
  <si>
    <t>GIL2512034</t>
  </si>
  <si>
    <t>APO26010080</t>
  </si>
  <si>
    <t>GIL2512040</t>
  </si>
  <si>
    <t>APO26010083</t>
  </si>
  <si>
    <t>GIL2512035</t>
  </si>
  <si>
    <t>APO26010081</t>
  </si>
  <si>
    <t>GIL2512042</t>
  </si>
  <si>
    <t>APO26010084</t>
  </si>
  <si>
    <t>GIL2512038</t>
  </si>
  <si>
    <t>APO26010082</t>
  </si>
  <si>
    <t>1-6-GLV24AZA</t>
  </si>
  <si>
    <t>G-LD LV 24CM OVEN SAFE 350F/180C W/SI GASKET POL</t>
  </si>
  <si>
    <t>GIL2512044</t>
  </si>
  <si>
    <t>APO26010085</t>
  </si>
  <si>
    <t>GIL2512046</t>
  </si>
  <si>
    <t>APO26010086</t>
  </si>
  <si>
    <t>GIL2512048</t>
  </si>
  <si>
    <t>APO26010087</t>
  </si>
  <si>
    <t>1-6-GLV28AZA</t>
  </si>
  <si>
    <t>G-LD LV 28CM OVEN SAFE 350F/180C W/SI GASKET POL</t>
  </si>
  <si>
    <t>GIL2512052</t>
  </si>
  <si>
    <t>APO26010129</t>
  </si>
  <si>
    <t>GIL2601004</t>
  </si>
  <si>
    <t>APO26010196</t>
  </si>
  <si>
    <t>GIL2512023</t>
  </si>
  <si>
    <t>APO26010052</t>
  </si>
  <si>
    <t>GIL2512028</t>
  </si>
  <si>
    <t>APO26010053</t>
  </si>
  <si>
    <t>GIL2512033</t>
  </si>
  <si>
    <t>APO26010054</t>
  </si>
  <si>
    <t>GIL2512018</t>
  </si>
  <si>
    <t>APO26010021</t>
  </si>
  <si>
    <t>GIL2512020</t>
  </si>
  <si>
    <t>APO26010022</t>
  </si>
  <si>
    <t>GIL2512015</t>
  </si>
  <si>
    <t>APO26010002</t>
  </si>
  <si>
    <t>1-6-GMV24-ZZ</t>
  </si>
  <si>
    <t>G-LD MV 24CM GY29A FDA</t>
  </si>
  <si>
    <t>1-6-GMV16-ZD</t>
  </si>
  <si>
    <t>G-LD MV 16CM GN39A FDA</t>
  </si>
  <si>
    <t>1-6-GMV24-ZD</t>
  </si>
  <si>
    <t>G-LD MV 24CM GN39A FDA</t>
  </si>
  <si>
    <t>1-6-GMV30-ZZ</t>
  </si>
  <si>
    <t>G-LD MV 30CM GY29A FDA</t>
  </si>
  <si>
    <t>1-6-GMV24-ZE</t>
  </si>
  <si>
    <t>G-LD MV 24CM BK01A FDA</t>
  </si>
  <si>
    <t>1-6-GMV16-ZE</t>
  </si>
  <si>
    <t>G-LD MV 16CM BK01A FDA</t>
  </si>
  <si>
    <t>1-6-GMV16-ZZ</t>
  </si>
  <si>
    <t>G-LD MV 16CM GY29A FDA</t>
  </si>
  <si>
    <t>1-6-GMV30-ZE</t>
  </si>
  <si>
    <t>G-LD MV 30CM BK01A FDA</t>
  </si>
  <si>
    <t>GIL2512030</t>
  </si>
  <si>
    <t>APO26010026</t>
  </si>
  <si>
    <t>GIL2512025</t>
  </si>
  <si>
    <t>APO26010024</t>
  </si>
  <si>
    <t>1-6-GMV14-ZE</t>
  </si>
  <si>
    <t>G-LD MV 14CM BK01A FDA</t>
  </si>
  <si>
    <t>GIL2512036</t>
  </si>
  <si>
    <t>APO26010055</t>
  </si>
  <si>
    <t>GIL2512045</t>
  </si>
  <si>
    <t>APO26010056</t>
  </si>
  <si>
    <t>GIL2512053</t>
  </si>
  <si>
    <t>APO26010059</t>
  </si>
  <si>
    <t>GIL2512049</t>
  </si>
  <si>
    <t>APO26010058</t>
  </si>
  <si>
    <t>GIL2601005</t>
  </si>
  <si>
    <t>APO26010181</t>
  </si>
  <si>
    <t>GIL2601007</t>
  </si>
  <si>
    <t>APO26010182</t>
  </si>
  <si>
    <t>1-6-GAL30-ZB</t>
  </si>
  <si>
    <t>G-LD AL 30CM BSH</t>
  </si>
  <si>
    <t>1-6-GAL18-ZB</t>
  </si>
  <si>
    <t>G-LD AL 18CM BSH</t>
  </si>
  <si>
    <t>GIL2601002</t>
  </si>
  <si>
    <t>APO26010206</t>
  </si>
  <si>
    <t>GIL2512021</t>
  </si>
  <si>
    <t>APO26010023</t>
  </si>
  <si>
    <t>1-6-TESTG0001</t>
  </si>
  <si>
    <t>G-LD 20CM TEMPERED FLAT GLASS W/O A HOLE</t>
  </si>
  <si>
    <t>GIL2512031</t>
  </si>
  <si>
    <t>APO26010027</t>
  </si>
  <si>
    <t>GIL2512037</t>
  </si>
  <si>
    <t>APO26010028</t>
  </si>
  <si>
    <t>GIL2512041</t>
  </si>
  <si>
    <t>APO26010030</t>
  </si>
  <si>
    <t>GIL2512043</t>
  </si>
  <si>
    <t>APO26010031</t>
  </si>
  <si>
    <t>GIL2512039</t>
  </si>
  <si>
    <t>APO26010029</t>
  </si>
  <si>
    <t>GIL2512054</t>
  </si>
  <si>
    <t>APO26010098</t>
  </si>
  <si>
    <t>GIL2512051</t>
  </si>
  <si>
    <t>APO26010097</t>
  </si>
  <si>
    <t>GIL2512050</t>
  </si>
  <si>
    <t>APO26010096</t>
  </si>
  <si>
    <t>GIL2601006</t>
  </si>
  <si>
    <t>APO26010193</t>
  </si>
  <si>
    <t>GIL2601003</t>
  </si>
  <si>
    <t>APO26010192</t>
  </si>
  <si>
    <t>GIL2512047</t>
  </si>
  <si>
    <t>APO26010057</t>
  </si>
  <si>
    <t>GIL2512013</t>
  </si>
  <si>
    <t>APO26010051</t>
  </si>
  <si>
    <t>GIL2512027</t>
  </si>
  <si>
    <t>APO26010025</t>
  </si>
  <si>
    <t>IV6901001</t>
  </si>
  <si>
    <t>APL26010091</t>
  </si>
  <si>
    <t>2026-01-05</t>
  </si>
  <si>
    <t>IV26/01/578</t>
  </si>
  <si>
    <t>APL26010484</t>
  </si>
  <si>
    <t>2026-01-19</t>
  </si>
  <si>
    <t>IV26/01/751</t>
  </si>
  <si>
    <t>APL26010616</t>
  </si>
  <si>
    <t>20009581</t>
  </si>
  <si>
    <t>APL26010099</t>
  </si>
  <si>
    <t>2026-01-23</t>
  </si>
  <si>
    <t>074-3684</t>
  </si>
  <si>
    <t>APL26010594</t>
  </si>
  <si>
    <t>IV6901-0139</t>
  </si>
  <si>
    <t>APL26010090</t>
  </si>
  <si>
    <t>09050066</t>
  </si>
  <si>
    <t>APL26010098</t>
  </si>
  <si>
    <t>2026-01-20</t>
  </si>
  <si>
    <t>IV6901-112</t>
  </si>
  <si>
    <t>APL26010593</t>
  </si>
  <si>
    <t>2026-01-21</t>
  </si>
  <si>
    <t>09050339</t>
  </si>
  <si>
    <t>APL26010474</t>
  </si>
  <si>
    <t>RY-IV2601-E0562</t>
  </si>
  <si>
    <t>APL26010096</t>
  </si>
  <si>
    <t>IN26-000116</t>
  </si>
  <si>
    <t>APL26010094</t>
  </si>
  <si>
    <t>26/01268</t>
  </si>
  <si>
    <t>APL26010314</t>
  </si>
  <si>
    <t>IV202601216</t>
  </si>
  <si>
    <t>APL26010110</t>
  </si>
  <si>
    <t>A/03808</t>
  </si>
  <si>
    <t>APL26010311</t>
  </si>
  <si>
    <t>2026-01-12</t>
  </si>
  <si>
    <t>088-4385</t>
  </si>
  <si>
    <t>APL26010476</t>
  </si>
  <si>
    <t>IV69/01/225</t>
  </si>
  <si>
    <t>APL26010604</t>
  </si>
  <si>
    <t>IN26-000702</t>
  </si>
  <si>
    <t>APL26010614</t>
  </si>
  <si>
    <t>2026-01-14</t>
  </si>
  <si>
    <t>IV69/01/238</t>
  </si>
  <si>
    <t>APL26010619</t>
  </si>
  <si>
    <t>IV69/01/237</t>
  </si>
  <si>
    <t>APL26010617</t>
  </si>
  <si>
    <t>021-1034</t>
  </si>
  <si>
    <t>APL26010654</t>
  </si>
  <si>
    <t>152434733</t>
  </si>
  <si>
    <t>APL26010068</t>
  </si>
  <si>
    <t>IV6901/005</t>
  </si>
  <si>
    <t>APL26010456</t>
  </si>
  <si>
    <t>26000474</t>
  </si>
  <si>
    <t>APL26010620</t>
  </si>
  <si>
    <t>7-9-T6001</t>
  </si>
  <si>
    <t>METALWORKING FLUID OIL DROMUS BA TH</t>
  </si>
  <si>
    <t>021-1027</t>
  </si>
  <si>
    <t>APL26010076</t>
  </si>
  <si>
    <t>2026-01-06</t>
  </si>
  <si>
    <t>021-1029</t>
  </si>
  <si>
    <t>APL26010108</t>
  </si>
  <si>
    <t>021-1032</t>
  </si>
  <si>
    <t>APL26010468</t>
  </si>
  <si>
    <t>IV2600024</t>
  </si>
  <si>
    <t>APL26010093</t>
  </si>
  <si>
    <t>IV-2600072</t>
  </si>
  <si>
    <t>APL26010340</t>
  </si>
  <si>
    <t>IVD26010774</t>
  </si>
  <si>
    <t>APL26010353</t>
  </si>
  <si>
    <t>IV-2600127</t>
  </si>
  <si>
    <t>APL26010358</t>
  </si>
  <si>
    <t>IV-2600158</t>
  </si>
  <si>
    <t>APL26010485</t>
  </si>
  <si>
    <t>IV6901030</t>
  </si>
  <si>
    <t>APL26010074</t>
  </si>
  <si>
    <t>IV6901034</t>
  </si>
  <si>
    <t>APL26010104</t>
  </si>
  <si>
    <t>IV6901036</t>
  </si>
  <si>
    <t>APL26010106</t>
  </si>
  <si>
    <t>690022</t>
  </si>
  <si>
    <t>APL26010105</t>
  </si>
  <si>
    <t>IV2601780</t>
  </si>
  <si>
    <t>APL26010339</t>
  </si>
  <si>
    <t>IV2602048</t>
  </si>
  <si>
    <t>APL26010343</t>
  </si>
  <si>
    <t>IV0098330</t>
  </si>
  <si>
    <t>APL26010344</t>
  </si>
  <si>
    <t>20260011</t>
  </si>
  <si>
    <t>APL26010345</t>
  </si>
  <si>
    <t>2026-01-13</t>
  </si>
  <si>
    <t>088-4383</t>
  </si>
  <si>
    <t>APL26010352</t>
  </si>
  <si>
    <t>6426G001775</t>
  </si>
  <si>
    <t>APL26010342</t>
  </si>
  <si>
    <t>APL26010612</t>
  </si>
  <si>
    <t>690024</t>
  </si>
  <si>
    <t>APL26010338</t>
  </si>
  <si>
    <t>690035</t>
  </si>
  <si>
    <t>APL26010348</t>
  </si>
  <si>
    <t>226010449</t>
  </si>
  <si>
    <t>APL26010592</t>
  </si>
  <si>
    <t>IV69/01/202</t>
  </si>
  <si>
    <t>APL26010493</t>
  </si>
  <si>
    <t>IV69/01/201</t>
  </si>
  <si>
    <t>APL26010491</t>
  </si>
  <si>
    <t>IV69/01/224</t>
  </si>
  <si>
    <t>APL26010603</t>
  </si>
  <si>
    <t>IV69/01/226</t>
  </si>
  <si>
    <t>APL26010605</t>
  </si>
  <si>
    <t>UTM-260102</t>
  </si>
  <si>
    <t>APL26010069</t>
  </si>
  <si>
    <t>IV6900003</t>
  </si>
  <si>
    <t>APL26010075</t>
  </si>
  <si>
    <t>IVPL69010005</t>
  </si>
  <si>
    <t>APL26010072</t>
  </si>
  <si>
    <t>IVPL69010004</t>
  </si>
  <si>
    <t>APL26010067</t>
  </si>
  <si>
    <t>V2601/0026</t>
  </si>
  <si>
    <t>APL26010081</t>
  </si>
  <si>
    <t>V2601/0035</t>
  </si>
  <si>
    <t>APL26010083</t>
  </si>
  <si>
    <t>V2601/0051</t>
  </si>
  <si>
    <t>APL26010085</t>
  </si>
  <si>
    <t>IV69/00040</t>
  </si>
  <si>
    <t>APL26010095</t>
  </si>
  <si>
    <t>SI69/00415</t>
  </si>
  <si>
    <t>APL26010092</t>
  </si>
  <si>
    <t>IVPL69010017</t>
  </si>
  <si>
    <t>APL26010336</t>
  </si>
  <si>
    <t>V2601/0079</t>
  </si>
  <si>
    <t>APL26010103</t>
  </si>
  <si>
    <t>S6901-10</t>
  </si>
  <si>
    <t>APN26010001</t>
  </si>
  <si>
    <t>69-000114</t>
  </si>
  <si>
    <t>APL26010102</t>
  </si>
  <si>
    <t>INV6901000144</t>
  </si>
  <si>
    <t>APL26010101</t>
  </si>
  <si>
    <t>INV6901000143</t>
  </si>
  <si>
    <t>APL26010100</t>
  </si>
  <si>
    <t>IVPL69010023</t>
  </si>
  <si>
    <t>APL26010109</t>
  </si>
  <si>
    <t>IV6900019</t>
  </si>
  <si>
    <t>APL26010107</t>
  </si>
  <si>
    <t>IV2601628</t>
  </si>
  <si>
    <t>APL26010111</t>
  </si>
  <si>
    <t>INLWN126010300</t>
  </si>
  <si>
    <t>APL26010324</t>
  </si>
  <si>
    <t>INV6901000185</t>
  </si>
  <si>
    <t>APL26010112</t>
  </si>
  <si>
    <t>IV9010403</t>
  </si>
  <si>
    <t>APL26010346</t>
  </si>
  <si>
    <t>IV6901090</t>
  </si>
  <si>
    <t>APL26010337</t>
  </si>
  <si>
    <t>IVPL69010033</t>
  </si>
  <si>
    <t>APL26010349</t>
  </si>
  <si>
    <t>INLWN126010368</t>
  </si>
  <si>
    <t>APL26010350</t>
  </si>
  <si>
    <t>V2601/0177</t>
  </si>
  <si>
    <t>APL26010459</t>
  </si>
  <si>
    <t>INV26010704</t>
  </si>
  <si>
    <t>APL26010347</t>
  </si>
  <si>
    <t>IV6900055</t>
  </si>
  <si>
    <t>APL26010460</t>
  </si>
  <si>
    <t>IV9010537</t>
  </si>
  <si>
    <t>APL26010354</t>
  </si>
  <si>
    <t>2026-01-07</t>
  </si>
  <si>
    <t>INV2026010017</t>
  </si>
  <si>
    <t>APL26010315</t>
  </si>
  <si>
    <t>2026-01-16</t>
  </si>
  <si>
    <t>26/03198</t>
  </si>
  <si>
    <t>APL26010316</t>
  </si>
  <si>
    <t>6-9-T0903</t>
  </si>
  <si>
    <t>SHOE COVER CPE BLUE SIZE 15cmX40cm.(4g.)</t>
  </si>
  <si>
    <t>MISCShoes</t>
  </si>
  <si>
    <t>6-9-T0904</t>
  </si>
  <si>
    <t>BOUFFANT CAP PP BLUE SIZE 52CM. 14GSM.</t>
  </si>
  <si>
    <t>MISCCAP</t>
  </si>
  <si>
    <t>INLWN126010478</t>
  </si>
  <si>
    <t>APL26010487</t>
  </si>
  <si>
    <t>INLWN126010440</t>
  </si>
  <si>
    <t>APL26010486</t>
  </si>
  <si>
    <t>INLWN126010477</t>
  </si>
  <si>
    <t>APL26010488</t>
  </si>
  <si>
    <t>SI69/01430</t>
  </si>
  <si>
    <t>APL26010483</t>
  </si>
  <si>
    <t>IV6900657</t>
  </si>
  <si>
    <t>APL26010357</t>
  </si>
  <si>
    <t>IV690100006</t>
  </si>
  <si>
    <t>APL26010590</t>
  </si>
  <si>
    <t>V2601/0226</t>
  </si>
  <si>
    <t>APL26010469</t>
  </si>
  <si>
    <t>IV26-019</t>
  </si>
  <si>
    <t>APL26010471</t>
  </si>
  <si>
    <t>7-9-TB501</t>
  </si>
  <si>
    <t>TY PAPER SIZE W 1030  X L 750 mm - 93OP</t>
  </si>
  <si>
    <t>INLWN126010595</t>
  </si>
  <si>
    <t>APL26010492</t>
  </si>
  <si>
    <t>PPC09700</t>
  </si>
  <si>
    <t>APL26010473</t>
  </si>
  <si>
    <t>S0130</t>
  </si>
  <si>
    <t>SIAM NATHAN INTERNATIONAL CO., LTD.</t>
  </si>
  <si>
    <t>IV6900229</t>
  </si>
  <si>
    <t>APL26010596</t>
  </si>
  <si>
    <t>7-9-T05015</t>
  </si>
  <si>
    <t>BAG FILTER NYLON 250 MESH/INCH (60 MICRON) SIZE 7" X 16.5"</t>
  </si>
  <si>
    <t>MISCBig Filter</t>
  </si>
  <si>
    <t>7-9-T05014</t>
  </si>
  <si>
    <t>BAG FILTER NYLON 235 MESH/INCH (50 MICRON) SIZE 7" X 16.5"</t>
  </si>
  <si>
    <t>7-9-T05011</t>
  </si>
  <si>
    <t>BAG FILTER NYLON 76mesh/Inch (213 MICRON,JPP30)SIZE 18x43cm</t>
  </si>
  <si>
    <t>7-9-T05012</t>
  </si>
  <si>
    <t>BAG FILTER NYLON 100mesh/Inch (150 MICRON,JPP40)SIZE 18x43cm</t>
  </si>
  <si>
    <t>IV202600492</t>
  </si>
  <si>
    <t>APL26010597</t>
  </si>
  <si>
    <t>IV6901024</t>
  </si>
  <si>
    <t>APL26010598</t>
  </si>
  <si>
    <t>V2601/0273</t>
  </si>
  <si>
    <t>APL26010535</t>
  </si>
  <si>
    <t>INLWN126010658</t>
  </si>
  <si>
    <t>APL26010600</t>
  </si>
  <si>
    <t>IV6900051</t>
  </si>
  <si>
    <t>APL26010591</t>
  </si>
  <si>
    <t>INV6901000406</t>
  </si>
  <si>
    <t>APL26010622</t>
  </si>
  <si>
    <t>INV6901000405</t>
  </si>
  <si>
    <t>APL26010621</t>
  </si>
  <si>
    <t>V2601/0306</t>
  </si>
  <si>
    <t>APL26010653</t>
  </si>
  <si>
    <t>INV2026010027</t>
  </si>
  <si>
    <t>APL26010624</t>
  </si>
  <si>
    <t>2026-01-28</t>
  </si>
  <si>
    <t>IV-MIL690134</t>
  </si>
  <si>
    <t>APL26010626</t>
  </si>
  <si>
    <t>V2601/0327</t>
  </si>
  <si>
    <t>APL26010655</t>
  </si>
  <si>
    <t>V2601/0027</t>
  </si>
  <si>
    <t>APL26010077</t>
  </si>
  <si>
    <t>V2601/0052</t>
  </si>
  <si>
    <t>APL26010084</t>
  </si>
  <si>
    <t>V2601/0138</t>
  </si>
  <si>
    <t>APL26010313</t>
  </si>
  <si>
    <t>V2601/0227</t>
  </si>
  <si>
    <t>APL26010470</t>
  </si>
  <si>
    <t>APL26010066</t>
  </si>
  <si>
    <t>1-8-PL13523</t>
  </si>
  <si>
    <t>BLANK STKR WHITE TP W76xL76MMxROLL(3"X3")</t>
  </si>
  <si>
    <t>IV6901002</t>
  </si>
  <si>
    <t>APL26010071</t>
  </si>
  <si>
    <t>IV6901004</t>
  </si>
  <si>
    <t>APL26010073</t>
  </si>
  <si>
    <t>IV6901005</t>
  </si>
  <si>
    <t>APL26010070</t>
  </si>
  <si>
    <t>IV6901003</t>
  </si>
  <si>
    <t>APL26010065</t>
  </si>
  <si>
    <t>T69-001-015</t>
  </si>
  <si>
    <t>APL26010319</t>
  </si>
  <si>
    <t>IV6901222</t>
  </si>
  <si>
    <t>APL26010317</t>
  </si>
  <si>
    <t>MT-26-01-032</t>
  </si>
  <si>
    <t>APL26010321</t>
  </si>
  <si>
    <t>MT-26-01-033</t>
  </si>
  <si>
    <t>APL26010335</t>
  </si>
  <si>
    <t>MT-26-01-115</t>
  </si>
  <si>
    <t>APL26010589</t>
  </si>
  <si>
    <t>1-8-PL15756</t>
  </si>
  <si>
    <t>RFID 681882693 FGJ 12-PC SET, GREEN</t>
  </si>
  <si>
    <t>1-8-PL15746</t>
  </si>
  <si>
    <t>RFID 681882684 FGI 12-PC SET, BLACK</t>
  </si>
  <si>
    <t>1-8-PL15755</t>
  </si>
  <si>
    <t>RFID 681882690 FGJ 12-PC SET, TAUPE</t>
  </si>
  <si>
    <t>MT-26-01-116</t>
  </si>
  <si>
    <t>APL26010478</t>
  </si>
  <si>
    <t>7-8-PL13095</t>
  </si>
  <si>
    <t>RFID 681882694 FGL 14-PC SET</t>
  </si>
  <si>
    <t>20260001</t>
  </si>
  <si>
    <t>APL26010079</t>
  </si>
  <si>
    <t>1-7-PPB55</t>
  </si>
  <si>
    <t>SW BAND PE 0.05mmX10"X14"(OPEN) W/H</t>
  </si>
  <si>
    <t>IV0013945</t>
  </si>
  <si>
    <t>APL26010087</t>
  </si>
  <si>
    <t>IV0013942</t>
  </si>
  <si>
    <t>APL26010082</t>
  </si>
  <si>
    <t>IV0013943</t>
  </si>
  <si>
    <t>APL26010086</t>
  </si>
  <si>
    <t>2-7-PPB32AA</t>
  </si>
  <si>
    <t>SW FILM PE BLK 0.05mmX36" MIN.30% RECYCLE "ROLL"</t>
  </si>
  <si>
    <t>IV0013944</t>
  </si>
  <si>
    <t>APL26010088</t>
  </si>
  <si>
    <t>IV0013965</t>
  </si>
  <si>
    <t>APL26010602</t>
  </si>
  <si>
    <t>IV0013966</t>
  </si>
  <si>
    <t>APL26010477</t>
  </si>
  <si>
    <t>IV0013967</t>
  </si>
  <si>
    <t>APL26010595</t>
  </si>
  <si>
    <t>IV0002801</t>
  </si>
  <si>
    <t>APL26010080</t>
  </si>
  <si>
    <t>IV26010032</t>
  </si>
  <si>
    <t>APL26010078</t>
  </si>
  <si>
    <t>APL26010089</t>
  </si>
  <si>
    <t>IV6901067</t>
  </si>
  <si>
    <t>APL26010097</t>
  </si>
  <si>
    <t>F690004</t>
  </si>
  <si>
    <t>APL26010310</t>
  </si>
  <si>
    <t>IV2600008</t>
  </si>
  <si>
    <t>APL26010341</t>
  </si>
  <si>
    <t>088-4380</t>
  </si>
  <si>
    <t>APL26010351</t>
  </si>
  <si>
    <t>IV6900033</t>
  </si>
  <si>
    <t>APL26010466</t>
  </si>
  <si>
    <t>ABI-I6901-0403</t>
  </si>
  <si>
    <t>APL26010465</t>
  </si>
  <si>
    <t>SI-26011808</t>
  </si>
  <si>
    <t>APL26010467</t>
  </si>
  <si>
    <t>IV6900057</t>
  </si>
  <si>
    <t>APL26010489</t>
  </si>
  <si>
    <t>7715805673</t>
  </si>
  <si>
    <t>APL26010455</t>
  </si>
  <si>
    <t>7715805674</t>
  </si>
  <si>
    <t>APL26010454</t>
  </si>
  <si>
    <t>7715805675</t>
  </si>
  <si>
    <t>APL26010453</t>
  </si>
  <si>
    <t>IVD260111151</t>
  </si>
  <si>
    <t>APL26010472</t>
  </si>
  <si>
    <t>IV6900059</t>
  </si>
  <si>
    <t>APL26010490</t>
  </si>
  <si>
    <t>C-DG260189</t>
  </si>
  <si>
    <t>APL26010475</t>
  </si>
  <si>
    <t>2026-01-17</t>
  </si>
  <si>
    <t>F690064</t>
  </si>
  <si>
    <t>APL26010536</t>
  </si>
  <si>
    <t>IV6900070</t>
  </si>
  <si>
    <t>APL26010599</t>
  </si>
  <si>
    <t>IV26010671</t>
  </si>
  <si>
    <t>APL26010462</t>
  </si>
  <si>
    <t>IV2600025</t>
  </si>
  <si>
    <t>APL26010606</t>
  </si>
  <si>
    <t>IV6900077</t>
  </si>
  <si>
    <t>APL26010623</t>
  </si>
  <si>
    <t>088-4387</t>
  </si>
  <si>
    <t>APL26010625</t>
  </si>
  <si>
    <t>KA2601-008</t>
  </si>
  <si>
    <t>APL26010312</t>
  </si>
  <si>
    <t>KA2601-132</t>
  </si>
  <si>
    <t>APL26010461</t>
  </si>
  <si>
    <t>INV2026010079</t>
  </si>
  <si>
    <t>APL26010481</t>
  </si>
  <si>
    <t>INV2026010082</t>
  </si>
  <si>
    <t>APL26010356</t>
  </si>
  <si>
    <t>INV2026010077</t>
  </si>
  <si>
    <t>APL26010355</t>
  </si>
  <si>
    <t>INV2026010078</t>
  </si>
  <si>
    <t>APL26010480</t>
  </si>
  <si>
    <t>INV2026010091</t>
  </si>
  <si>
    <t>APL26010610</t>
  </si>
  <si>
    <t>INV2026010090</t>
  </si>
  <si>
    <t>APL26010608</t>
  </si>
  <si>
    <t>INV2026010092</t>
  </si>
  <si>
    <t>APL26010611</t>
  </si>
  <si>
    <t>INV2026010065</t>
  </si>
  <si>
    <t>APL26010318</t>
  </si>
  <si>
    <t>INV2026010075</t>
  </si>
  <si>
    <t>APL26010458</t>
  </si>
  <si>
    <t>INV2026010066</t>
  </si>
  <si>
    <t>APL26010457</t>
  </si>
  <si>
    <t>INV2026010080</t>
  </si>
  <si>
    <t>APL26010463</t>
  </si>
  <si>
    <t>INV2026010081</t>
  </si>
  <si>
    <t>APL26010464</t>
  </si>
  <si>
    <t>INV2026010083</t>
  </si>
  <si>
    <t>APL26010482</t>
  </si>
  <si>
    <t>INV2026010089</t>
  </si>
  <si>
    <t>APL26010601</t>
  </si>
  <si>
    <t>1260104306</t>
  </si>
  <si>
    <t>APL26010479</t>
  </si>
  <si>
    <t>MAT-Z-260011</t>
  </si>
  <si>
    <t>APL26010007</t>
  </si>
  <si>
    <t>MAT-Z-260015</t>
  </si>
  <si>
    <t>APL26010009</t>
  </si>
  <si>
    <t>MAT-Z-260022</t>
  </si>
  <si>
    <t>APL26010013</t>
  </si>
  <si>
    <t>MAT-Z-260027</t>
  </si>
  <si>
    <t>APL26010057</t>
  </si>
  <si>
    <t>MAT-Z-260032</t>
  </si>
  <si>
    <t>APL26010060</t>
  </si>
  <si>
    <t>MAT-Z-260062</t>
  </si>
  <si>
    <t>APL26010505</t>
  </si>
  <si>
    <t>MAT-Z-260003</t>
  </si>
  <si>
    <t>APL26010050</t>
  </si>
  <si>
    <t>MAT-Z-260012</t>
  </si>
  <si>
    <t>APL26010051</t>
  </si>
  <si>
    <t>MAT-Z-260016</t>
  </si>
  <si>
    <t>APL26010052</t>
  </si>
  <si>
    <t>7-1-70155CT2R6</t>
  </si>
  <si>
    <t>1002-MO--7.0X155-SGR-MG6</t>
  </si>
  <si>
    <t>7-1-60140CT2R6</t>
  </si>
  <si>
    <t>1002-MO--6.0X140-SGR-MG6</t>
  </si>
  <si>
    <t>MAT-Z-260023</t>
  </si>
  <si>
    <t>APL26010054</t>
  </si>
  <si>
    <t>MAT-Z-260028</t>
  </si>
  <si>
    <t>APL26010277</t>
  </si>
  <si>
    <t>MAT-Z-260033</t>
  </si>
  <si>
    <t>APL26010278</t>
  </si>
  <si>
    <t>MAT-Z-260046</t>
  </si>
  <si>
    <t>APL26010494</t>
  </si>
  <si>
    <t>MAT-Z-260019</t>
  </si>
  <si>
    <t>APL26010011</t>
  </si>
  <si>
    <t>1-1-25320CR333</t>
  </si>
  <si>
    <t>SW88-O---2.5X320-SG3-MG3</t>
  </si>
  <si>
    <t>3-1-25415CV333</t>
  </si>
  <si>
    <t>8011-O---2.5X415-SG3-MG3</t>
  </si>
  <si>
    <t>MAT-Z-260039</t>
  </si>
  <si>
    <t>APL26010064</t>
  </si>
  <si>
    <t>MAT-Z-260045</t>
  </si>
  <si>
    <t>APL26010281</t>
  </si>
  <si>
    <t>MAT-Z-260004</t>
  </si>
  <si>
    <t>APL26010002</t>
  </si>
  <si>
    <t>MAT-Z-260006</t>
  </si>
  <si>
    <t>APL26010003</t>
  </si>
  <si>
    <t>MAT-Z-260008</t>
  </si>
  <si>
    <t>APL26010004</t>
  </si>
  <si>
    <t>MAT-Z-260009</t>
  </si>
  <si>
    <t>APL26010005</t>
  </si>
  <si>
    <t>MAT-Z-260014</t>
  </si>
  <si>
    <t>APL26010008</t>
  </si>
  <si>
    <t>MAT-Z-260020</t>
  </si>
  <si>
    <t>APL26010012</t>
  </si>
  <si>
    <t>MAT-Z-260026</t>
  </si>
  <si>
    <t>APL26010056</t>
  </si>
  <si>
    <t>MAT-Z-260031</t>
  </si>
  <si>
    <t>APL26010059</t>
  </si>
  <si>
    <t>MAT-Z-260034</t>
  </si>
  <si>
    <t>APL26010061</t>
  </si>
  <si>
    <t>MAT-Z-260036</t>
  </si>
  <si>
    <t>APL26010062</t>
  </si>
  <si>
    <t>MAT-Z-260038</t>
  </si>
  <si>
    <t>APL26010063</t>
  </si>
  <si>
    <t>MAT-Z-260044</t>
  </si>
  <si>
    <t>APL26010280</t>
  </si>
  <si>
    <t>MAT-Z-260051</t>
  </si>
  <si>
    <t>APL26010496</t>
  </si>
  <si>
    <t>MAT-Z-260053</t>
  </si>
  <si>
    <t>APL26010498</t>
  </si>
  <si>
    <t>1-1-20350CV333</t>
  </si>
  <si>
    <t>MAT-Z-260056</t>
  </si>
  <si>
    <t>APL26010500</t>
  </si>
  <si>
    <t>MAT-Z-260059</t>
  </si>
  <si>
    <t>APL26010502</t>
  </si>
  <si>
    <t>MAT-Z-260061</t>
  </si>
  <si>
    <t>APL26010504</t>
  </si>
  <si>
    <t>MAT-Z-260017</t>
  </si>
  <si>
    <t>APL26010010</t>
  </si>
  <si>
    <t>MAT-Z-260010</t>
  </si>
  <si>
    <t>APL26010006</t>
  </si>
  <si>
    <t>MAT-Z-260002</t>
  </si>
  <si>
    <t>APL26010001</t>
  </si>
  <si>
    <t>MAT-Z-260021</t>
  </si>
  <si>
    <t>APL26010053</t>
  </si>
  <si>
    <t>MAT-Z-260025</t>
  </si>
  <si>
    <t>APL26010055</t>
  </si>
  <si>
    <t>MAT-Z-260030</t>
  </si>
  <si>
    <t>APL26010058</t>
  </si>
  <si>
    <t>MAT-Z-260043</t>
  </si>
  <si>
    <t>APL26010279</t>
  </si>
  <si>
    <t>MAT-Z-260050</t>
  </si>
  <si>
    <t>APL26010495</t>
  </si>
  <si>
    <t>MAT-Z-260055</t>
  </si>
  <si>
    <t>APL26010499</t>
  </si>
  <si>
    <t>MAT-Z-260052</t>
  </si>
  <si>
    <t>APL26010497</t>
  </si>
  <si>
    <t>MAT-Z-260058</t>
  </si>
  <si>
    <t>APL26010501</t>
  </si>
  <si>
    <t>MAT-Z-260060</t>
  </si>
  <si>
    <t>APL26010503</t>
  </si>
  <si>
    <t>INV6902000077</t>
  </si>
  <si>
    <t>APL26020056</t>
  </si>
  <si>
    <t>V2602/0016</t>
  </si>
  <si>
    <t>APL26020058</t>
  </si>
  <si>
    <t>2026-01-26</t>
  </si>
  <si>
    <t>20260020</t>
  </si>
  <si>
    <t>APL26020060</t>
  </si>
  <si>
    <t>7-9-TB493</t>
  </si>
  <si>
    <t>Steel Strip Seal size W2 x L3mm - 92BD</t>
  </si>
  <si>
    <t>MISC-SEAL</t>
  </si>
  <si>
    <t>IV6900062</t>
  </si>
  <si>
    <t>APL26020064</t>
  </si>
  <si>
    <t>7-9-T0060A</t>
  </si>
  <si>
    <t>Kraft Tape W2.375" x 40Y - 92DC</t>
  </si>
  <si>
    <t>69-000426</t>
  </si>
  <si>
    <t>APL26020062</t>
  </si>
  <si>
    <t>V2602/0059</t>
  </si>
  <si>
    <t>APL26020065</t>
  </si>
  <si>
    <t>IV6900112</t>
  </si>
  <si>
    <t>APL26020069</t>
  </si>
  <si>
    <t>2026-02-02</t>
  </si>
  <si>
    <t>V2602/0060</t>
  </si>
  <si>
    <t>APL26020067</t>
  </si>
  <si>
    <t>203/2025C</t>
  </si>
  <si>
    <t>APO26020001</t>
  </si>
  <si>
    <t>2-4-5AH064</t>
  </si>
  <si>
    <t>THICKENER 5AH064</t>
  </si>
  <si>
    <t>1-4-5SS400012</t>
  </si>
  <si>
    <t>TRASPARENT PASTE CONVERTER 5SS400012</t>
  </si>
  <si>
    <t>1-4-5SS400P806</t>
  </si>
  <si>
    <t>MATT WARM GRAY</t>
  </si>
  <si>
    <t>20260017</t>
  </si>
  <si>
    <t>APL26020054</t>
  </si>
  <si>
    <t>1-7-PVC013</t>
  </si>
  <si>
    <t>SLV 0.075MMX13X20"&lt;OPEN&gt; $$$</t>
  </si>
  <si>
    <t>1-7-PVC033</t>
  </si>
  <si>
    <t>SW SLV 0.055MMX8X14" W/H $$$</t>
  </si>
  <si>
    <t>2-7-PVC029</t>
  </si>
  <si>
    <t>SW SLV PVC 0.055mmx6x12" W/H $$$</t>
  </si>
  <si>
    <t>3-7-PVC006</t>
  </si>
  <si>
    <t>3-7-PVC019</t>
  </si>
  <si>
    <t>7-7-PVC071</t>
  </si>
  <si>
    <t>SW SLV 0.055mmx6x18" W/ 2 HOLE &amp; OPEN $$$</t>
  </si>
  <si>
    <t>INV2026020104</t>
  </si>
  <si>
    <t>APL26020055</t>
  </si>
  <si>
    <t>IV26020054</t>
  </si>
  <si>
    <t>APL26020059</t>
  </si>
  <si>
    <t>9-3-C0370</t>
  </si>
  <si>
    <t>Glue Latex Emulsion Base SV-116-92LM</t>
  </si>
  <si>
    <t>KA2602-102</t>
  </si>
  <si>
    <t>APL26020061</t>
  </si>
  <si>
    <t>9-3-AGY405</t>
  </si>
  <si>
    <t>INK OIL BASE PANTONE GREY NO.405 - 93OP</t>
  </si>
  <si>
    <t>9-3-AGYC1</t>
  </si>
  <si>
    <t>INK Oil Base Pantone Cool Grey No.1 - 93OP</t>
  </si>
  <si>
    <t>9-3-ACR3819</t>
  </si>
  <si>
    <t>INK OIL BASE PANTONE CREAM NO.3819 - 93OP</t>
  </si>
  <si>
    <t>9-3-ABN4077</t>
  </si>
  <si>
    <t>INK OIL BASE PANTONE BROWN NO.4077 - 93OP</t>
  </si>
  <si>
    <t>9-3-ARD690</t>
  </si>
  <si>
    <t>INK Oil Base Pantone Red No.690 -93OP</t>
  </si>
  <si>
    <t>9-3-ARD187</t>
  </si>
  <si>
    <t>INK Oil Base Pantone Red No.187 - 93OP</t>
  </si>
  <si>
    <t>IV0002883</t>
  </si>
  <si>
    <t>APL26020063</t>
  </si>
  <si>
    <t>ABI-I6902-0112</t>
  </si>
  <si>
    <t>APL26020066</t>
  </si>
  <si>
    <t>9-3-C0008</t>
  </si>
  <si>
    <t>Caustic Soda Flake -92CG</t>
  </si>
  <si>
    <t>MAT-Z-260068</t>
  </si>
  <si>
    <t>APL26020004</t>
  </si>
  <si>
    <t>MAT-Z-260067</t>
  </si>
  <si>
    <t>APL26020003</t>
  </si>
  <si>
    <t>MAT-Z-260066</t>
  </si>
  <si>
    <t>APL26020002</t>
  </si>
  <si>
    <t>MAT-Z-260077</t>
  </si>
  <si>
    <t>APL26020005</t>
  </si>
  <si>
    <t>1-1-30390CV333</t>
  </si>
  <si>
    <t>8011-O---3.0X390-SG3-MG3</t>
  </si>
  <si>
    <t>1-1-30330CV333</t>
  </si>
  <si>
    <t>8011-O---3.0X330-SG3-MG3</t>
  </si>
  <si>
    <t>26/05708</t>
  </si>
  <si>
    <t>APL26020057</t>
  </si>
  <si>
    <t>7-9-T0060</t>
  </si>
  <si>
    <t>Paper Glue size W2.375" X 40Y - 93SC</t>
  </si>
  <si>
    <t>7-9-TB043B</t>
  </si>
  <si>
    <t>Double Tape 36mm X 50m -92CG</t>
  </si>
  <si>
    <t>IV6902/002</t>
  </si>
  <si>
    <t>APL26020068</t>
  </si>
  <si>
    <t>7A260030</t>
  </si>
  <si>
    <t>APO26020054</t>
  </si>
  <si>
    <t>1-5-HHT208A-X</t>
  </si>
  <si>
    <t>XL-- 208 HESTAN POL HBZ30VW C/C59.25 H6.5 CSK</t>
  </si>
  <si>
    <t>7A260025</t>
  </si>
  <si>
    <t>APO26020020</t>
  </si>
  <si>
    <t>7A260027</t>
  </si>
  <si>
    <t>APO26020093</t>
  </si>
  <si>
    <t>7-5-HOI111--X</t>
  </si>
  <si>
    <t>LG- 111 R153 BK01A POL</t>
  </si>
  <si>
    <t>3-5-HPY225--X</t>
  </si>
  <si>
    <t>LG-- 225 POL VEF24IA C/C50 H8.5</t>
  </si>
  <si>
    <t>3-5-HTZ213A-Z</t>
  </si>
  <si>
    <t>SH-- 213 FBW M.BLK TUM YBM2005AK C/C70 H8.5</t>
  </si>
  <si>
    <t>7A260026</t>
  </si>
  <si>
    <t>APO26020021</t>
  </si>
  <si>
    <t>3-5-HTZ111ABZ</t>
  </si>
  <si>
    <t>LG-- 111 FBW GY29D TUM R153 C/C70 H8.5</t>
  </si>
  <si>
    <t>3-5-HTZ205ACZ</t>
  </si>
  <si>
    <t>LG-- 205 FBW GN39D TUM FAV2420AA C/C70 H8.5</t>
  </si>
  <si>
    <t>3-5-HTZ203A-Z</t>
  </si>
  <si>
    <t>SH-- 203 FBW M.BLK TUM BEL2020AA C/C70 H8.5</t>
  </si>
  <si>
    <t>7A260029</t>
  </si>
  <si>
    <t>APO26020017</t>
  </si>
  <si>
    <t>3-5-HMP607ABX</t>
  </si>
  <si>
    <t>LG-- 607 CIR BN13A POL TEG24IA C/C25 H8.5</t>
  </si>
  <si>
    <t>3-5-HMP607AAX</t>
  </si>
  <si>
    <t>LG-- 607 CIR BK01A POL TEG24IA C/C25 H8.5</t>
  </si>
  <si>
    <t>3-5-HMP325AAX</t>
  </si>
  <si>
    <t>LG-- 325 CIR BK01A POL TEJ25IA C/C25 H8.5</t>
  </si>
  <si>
    <t>3-5-HMP325ABX</t>
  </si>
  <si>
    <t>LG-- 325 CIR BN13A POL TEJ25IA C/C25 H8.5</t>
  </si>
  <si>
    <t>7A260036</t>
  </si>
  <si>
    <t>APO26020130</t>
  </si>
  <si>
    <t>3-5-HTZ215A-Z</t>
  </si>
  <si>
    <t>LG-- 215 FBW M.BLK TUM YBM2405AK C/C70 H8.5</t>
  </si>
  <si>
    <t>3-5-HPY103--X</t>
  </si>
  <si>
    <t>SH-- 103 POL R83 C/C50 H8.5</t>
  </si>
  <si>
    <t>3-5-HTZ100A-Z</t>
  </si>
  <si>
    <t>XS-- 100 FBW M.BLK TUM R50.6 C/C50 H8.5</t>
  </si>
  <si>
    <t>7A260038</t>
  </si>
  <si>
    <t>APO26020056</t>
  </si>
  <si>
    <t>3-5-HSZ110--X</t>
  </si>
  <si>
    <t>LG-- 110 POL R143 C/C71 H8.5</t>
  </si>
  <si>
    <t>7A260034</t>
  </si>
  <si>
    <t>APO26020156</t>
  </si>
  <si>
    <t>7A260035</t>
  </si>
  <si>
    <t>APO26020097</t>
  </si>
  <si>
    <t>3-5-HTZ208ABZ</t>
  </si>
  <si>
    <t>LG-- 208 FBW GY29D TUM FAV3020AA C/C70 H8.5</t>
  </si>
  <si>
    <t>3-5-HTZ107ACZ</t>
  </si>
  <si>
    <t>LG-- 107 FBW GN39D TUM R123 C/C70 H8.5</t>
  </si>
  <si>
    <t>3-5-HAQ157-AY</t>
  </si>
  <si>
    <t>LG-- 157 BSH PVD GD03K R123 C/C50 H8.5</t>
  </si>
  <si>
    <t>3-5-HTZ103ACZ</t>
  </si>
  <si>
    <t>SH-- 103 FBW GN39D TUM R83 C/C70 H8.5</t>
  </si>
  <si>
    <t>3-5-HTZ203ACZ</t>
  </si>
  <si>
    <t>SH-- 203 FBW GN39D TUM BEL2020AA C/C70 H8.5</t>
  </si>
  <si>
    <t>3-5-HTZ208ACZ</t>
  </si>
  <si>
    <t>LG-- 208 FBW GN39D TUM FAV3020AA C/C70 H8.5</t>
  </si>
  <si>
    <t>3-5-HTZ205ABZ</t>
  </si>
  <si>
    <t>LG-- 205 FBW GY29D TUM FAV2420AA C/C70 H8.5</t>
  </si>
  <si>
    <t>3-5-HTZ203ABZ</t>
  </si>
  <si>
    <t>SH-- 203 FBW GY29D TUM BEL2020AA C/C70 H8.5</t>
  </si>
  <si>
    <t>2025-12-25</t>
  </si>
  <si>
    <t>7A260039</t>
  </si>
  <si>
    <t>APO26020057</t>
  </si>
  <si>
    <t>1-5-HHT507A-X</t>
  </si>
  <si>
    <t>XL-- 507 HESTAN POL WBT34VG C/C59.25 H6.5 CSK</t>
  </si>
  <si>
    <t>7A260042</t>
  </si>
  <si>
    <t>APO26020157</t>
  </si>
  <si>
    <t>7A260050</t>
  </si>
  <si>
    <t>APO26020102</t>
  </si>
  <si>
    <t>7A260051</t>
  </si>
  <si>
    <t>APO26020101</t>
  </si>
  <si>
    <t>7A260059</t>
  </si>
  <si>
    <t>APO26020160</t>
  </si>
  <si>
    <t>7A260060</t>
  </si>
  <si>
    <t>APO26020096</t>
  </si>
  <si>
    <t>7A260062</t>
  </si>
  <si>
    <t>APO26020180</t>
  </si>
  <si>
    <t>3-5-HKZ622A-X</t>
  </si>
  <si>
    <t>XS-- 622 FBW POL TEL16AK C/C50 H8.5</t>
  </si>
  <si>
    <t>3-5-HKZ621A-X</t>
  </si>
  <si>
    <t>XS-- 621 FBW POL TEL14AK C/C50 H8.5</t>
  </si>
  <si>
    <t>3-5-HDI903--XA</t>
  </si>
  <si>
    <t>IRR- 903 BK01A POL R80.7 C/C34.8 H8.5 500F</t>
  </si>
  <si>
    <t>3-5-HPY107--X</t>
  </si>
  <si>
    <t>LG-- 107 POL R123 C/C50 H8.5</t>
  </si>
  <si>
    <t>3-5-HPY108--X</t>
  </si>
  <si>
    <t>LG-- 108 POL R133 C/C50 H8.5</t>
  </si>
  <si>
    <t>7A260063</t>
  </si>
  <si>
    <t>APO26020181</t>
  </si>
  <si>
    <t>7A260065</t>
  </si>
  <si>
    <t>APO26020099</t>
  </si>
  <si>
    <t>3-5-HQF240ABX</t>
  </si>
  <si>
    <t>LG-- 240 CIR GY04A POL FAG35MA C/C50 H8.5</t>
  </si>
  <si>
    <t>3-5-HPY102--X</t>
  </si>
  <si>
    <t>SH-- 102 POL R73 C/C50 H8.5</t>
  </si>
  <si>
    <t>2026-01-27</t>
  </si>
  <si>
    <t>7A260049</t>
  </si>
  <si>
    <t>APO26020132</t>
  </si>
  <si>
    <t>7A260061</t>
  </si>
  <si>
    <t>APO26020095</t>
  </si>
  <si>
    <t>7A260066</t>
  </si>
  <si>
    <t>APO26020103</t>
  </si>
  <si>
    <t>7A260048</t>
  </si>
  <si>
    <t>APO26020131</t>
  </si>
  <si>
    <t>7A260047</t>
  </si>
  <si>
    <t>APO26020094</t>
  </si>
  <si>
    <t>7A260088</t>
  </si>
  <si>
    <t>APO26020170</t>
  </si>
  <si>
    <t>7A260086</t>
  </si>
  <si>
    <t>APO26020168</t>
  </si>
  <si>
    <t>7A260089</t>
  </si>
  <si>
    <t>APO26020185</t>
  </si>
  <si>
    <t>7A260087</t>
  </si>
  <si>
    <t>APO26020169</t>
  </si>
  <si>
    <t>7A260075</t>
  </si>
  <si>
    <t>APO26020137</t>
  </si>
  <si>
    <t>7A260071</t>
  </si>
  <si>
    <t>APO26020163</t>
  </si>
  <si>
    <t>7A260077</t>
  </si>
  <si>
    <t>APO26020165</t>
  </si>
  <si>
    <t>7A260072</t>
  </si>
  <si>
    <t>APO26020182</t>
  </si>
  <si>
    <t>7A260008</t>
  </si>
  <si>
    <t>APO26020019</t>
  </si>
  <si>
    <t>1-9-FSDU0003</t>
  </si>
  <si>
    <t>DISPLAY STAND_FSDU0003</t>
  </si>
  <si>
    <t>IND-</t>
  </si>
  <si>
    <t>7A260028</t>
  </si>
  <si>
    <t>APO26020053</t>
  </si>
  <si>
    <t>7-8-PL12798-T</t>
  </si>
  <si>
    <t>UPC+ADD STKR 051153320286</t>
  </si>
  <si>
    <t>7-8-PL12799-T</t>
  </si>
  <si>
    <t>UPC+ADD STKR 051153320293</t>
  </si>
  <si>
    <t>7A260040</t>
  </si>
  <si>
    <t>APO26020016</t>
  </si>
  <si>
    <t>1-5-SHT108B-X</t>
  </si>
  <si>
    <t>STD- 108 RP LION POL R132.3 C/C93 H6.5 CSK</t>
  </si>
  <si>
    <t>1-5-SHT106B-X</t>
  </si>
  <si>
    <t>SM-- 106 RP LION POL R112.3 C/C79 H6.5 CSK</t>
  </si>
  <si>
    <t>1-6-GMM18-ZA</t>
  </si>
  <si>
    <t>G-LD MM 18CM POL</t>
  </si>
  <si>
    <t>7-6-S73</t>
  </si>
  <si>
    <t>SS WELD SCREW M6x8</t>
  </si>
  <si>
    <t>1-5-SSK217--X</t>
  </si>
  <si>
    <t>STD- 217 POL HBH29IA C/C79 H8.5 CSK</t>
  </si>
  <si>
    <t>3-6-FHSS203-Y</t>
  </si>
  <si>
    <t>FG SS SS 203 BSH BAG20IA</t>
  </si>
  <si>
    <t>7-8-PL13103-T</t>
  </si>
  <si>
    <t>UPC+ADD STKR 051153320309</t>
  </si>
  <si>
    <t>7-6-F49A</t>
  </si>
  <si>
    <t>FG SS R121.65mm W/"L" MARK</t>
  </si>
  <si>
    <t>7-6-X029</t>
  </si>
  <si>
    <t>WHISTLE ASSEMBLY OI (W/O BASE AND BASE CAP)</t>
  </si>
  <si>
    <t>3-6-FSSS107-Y</t>
  </si>
  <si>
    <t>7-6-703</t>
  </si>
  <si>
    <t>Si RING RD26A FOR CFS3006AS</t>
  </si>
  <si>
    <t>7-6-N18</t>
  </si>
  <si>
    <t>SS HEXAGON SOCKET T-NUT M6x12.8</t>
  </si>
  <si>
    <t>NUT-</t>
  </si>
  <si>
    <t>7-5-SOI111--X</t>
  </si>
  <si>
    <t>STD 111 R153 BK01A POL</t>
  </si>
  <si>
    <t>7-6-S74</t>
  </si>
  <si>
    <t>WELD STUD 10-24UNC 2A 0.67L</t>
  </si>
  <si>
    <t>2025-12-26</t>
  </si>
  <si>
    <t>1-6-GMM16-ZA</t>
  </si>
  <si>
    <t>G-LD MM 16CM POL</t>
  </si>
  <si>
    <t>3-5-STZ107ABZ</t>
  </si>
  <si>
    <t>STD- 107 FBW GY29D TUM R123 C/C118 H8.5</t>
  </si>
  <si>
    <t>3-5-STZ107ACZ</t>
  </si>
  <si>
    <t>STD- 107 FBW GN39D TUM R123 C/C118 H8.5</t>
  </si>
  <si>
    <t>3-6-FHSS104-Y</t>
  </si>
  <si>
    <t>FG SS SS 104 BSH R93</t>
  </si>
  <si>
    <t>1-6-FHSS203-A</t>
  </si>
  <si>
    <t>FG AL SS 203 GY15H BAG20IA</t>
  </si>
  <si>
    <t>3-6-FSSS105-Y</t>
  </si>
  <si>
    <t>FG SS SS 105 BSH R103</t>
  </si>
  <si>
    <t>1-6-FSSS505-A</t>
  </si>
  <si>
    <t>FG AL SS 505 GY15H WCG30IA</t>
  </si>
  <si>
    <t>1-6-GNB24AZB</t>
  </si>
  <si>
    <t>UNIVERSAL G-LD NB 20/22/24CM TOY STORY YL14A</t>
  </si>
  <si>
    <t>1-6-FSSS105-A</t>
  </si>
  <si>
    <t>FG AL SS 105 GY15H R102.5</t>
  </si>
  <si>
    <t>3-6-FHSS103-Y</t>
  </si>
  <si>
    <t>FG SS SS 103 BSH R83</t>
  </si>
  <si>
    <t>3-5-LDB110--X</t>
  </si>
  <si>
    <t>LA-- 110 POL R321.29 C/C113 H6.5</t>
  </si>
  <si>
    <t>1-6-GAU34-ZA</t>
  </si>
  <si>
    <t>G-LD AU 24X35CM OVAL POL CC113 R700</t>
  </si>
  <si>
    <t>3-5-SDB110--X</t>
  </si>
  <si>
    <t>STD- 110 POL R143 C/C106 H8.5</t>
  </si>
  <si>
    <t>3-5-LDB111--X</t>
  </si>
  <si>
    <t>LA-- 111 POL R347.15 C/C113 H6.5</t>
  </si>
  <si>
    <t>1-6-GAL24AZA</t>
  </si>
  <si>
    <t>G-LD AL 24CM PC POL</t>
  </si>
  <si>
    <t>1-6-GDZ26-ZA</t>
  </si>
  <si>
    <t>G-LD DZ 26CM POL CC113 R320</t>
  </si>
  <si>
    <t>7-6-685-X</t>
  </si>
  <si>
    <t>FINGERGUARD POL</t>
  </si>
  <si>
    <t>7-5-SQB507--X</t>
  </si>
  <si>
    <t>STD- 507 POL IAL3523A8 R166.3</t>
  </si>
  <si>
    <t>7-C-ZBC1805AKY-P</t>
  </si>
  <si>
    <t>18CM LID 0.5MM FW2 IN:Y EX:P</t>
  </si>
  <si>
    <t>1-5-SAH05--Z</t>
  </si>
  <si>
    <t>STD- 05 TUM R122 C/C106.5 H8.5</t>
  </si>
  <si>
    <t>7-5-LC09X</t>
  </si>
  <si>
    <t>STD- 09 TUM R375 WELD</t>
  </si>
  <si>
    <t>7-6-384D</t>
  </si>
  <si>
    <t>GLASS 18cm MEYER</t>
  </si>
  <si>
    <t>GLS-</t>
  </si>
  <si>
    <t>3-5-LAQ06X</t>
  </si>
  <si>
    <t>STD- 06 TUM R120 C/C117.66 H6.5</t>
  </si>
  <si>
    <t>7-5-SQB505--X</t>
  </si>
  <si>
    <t>STD- 505 POL IAK3023A8 R141.3 WELD</t>
  </si>
  <si>
    <t>7-6-F58AZ</t>
  </si>
  <si>
    <t>FG SS R100 TUM</t>
  </si>
  <si>
    <t>7-5-KQB01--X</t>
  </si>
  <si>
    <t>KNOB QB SS POL</t>
  </si>
  <si>
    <t>7-5-KTQ02--X</t>
  </si>
  <si>
    <t>KNOB TQ SS POL</t>
  </si>
  <si>
    <t>7-C-ZBC1405AKY-P</t>
  </si>
  <si>
    <t>14CM LID 0.5MM FW2 IN:Y EX:P</t>
  </si>
  <si>
    <t>7-6-706</t>
  </si>
  <si>
    <t>SS SPACER</t>
  </si>
  <si>
    <t>7-6-704</t>
  </si>
  <si>
    <t>Si RING RD26A FOR AQC3010AS</t>
  </si>
  <si>
    <t>7-5-SCP09X</t>
  </si>
  <si>
    <t>STD- 09X TUM R151 C/C95 WELD</t>
  </si>
  <si>
    <t>SHDLR-SR80</t>
  </si>
  <si>
    <t>7A260037</t>
  </si>
  <si>
    <t>APO26020055</t>
  </si>
  <si>
    <t>7-C-WHC36ASY-P</t>
  </si>
  <si>
    <t>0.6MM SS304 IN:Y EX:P + TEMEPED GLASS</t>
  </si>
  <si>
    <t>3-6-FHSS603-A</t>
  </si>
  <si>
    <t>FG SS SS 603 GY15H UAH16IA</t>
  </si>
  <si>
    <t>3-5-LAQ304-AY</t>
  </si>
  <si>
    <t>STD- 304 BSH PVD GD03K R240 C/C113 H6.5</t>
  </si>
  <si>
    <t>3-5-STZ111ABZ</t>
  </si>
  <si>
    <t>STD- 111 FBW GY29D TUM R153 C/C118 H8.5</t>
  </si>
  <si>
    <t>1-5-KTZ01AAX</t>
  </si>
  <si>
    <t>STD- 01 F BU50D POL</t>
  </si>
  <si>
    <t>7A260053</t>
  </si>
  <si>
    <t>APO26020133</t>
  </si>
  <si>
    <t>1-6-GND18-ZA</t>
  </si>
  <si>
    <t>G-LD ND 18CM POL</t>
  </si>
  <si>
    <t>1-6-GBP20-ZA</t>
  </si>
  <si>
    <t>G-LD BP 20CM POL CC113 R282.94</t>
  </si>
  <si>
    <t>7A260043</t>
  </si>
  <si>
    <t>APO26020179</t>
  </si>
  <si>
    <t>7-C-REC2410ASY5P</t>
  </si>
  <si>
    <t>24CM LID 1.0MM SS304 IN:Y5 EX:P</t>
  </si>
  <si>
    <t>7A260052</t>
  </si>
  <si>
    <t>APO26020104</t>
  </si>
  <si>
    <t>6-8-PL0269A</t>
  </si>
  <si>
    <t>DESC+UPC STKR 051153600289</t>
  </si>
  <si>
    <t>6-8-PL0301A</t>
  </si>
  <si>
    <t>6-8-PL0305A</t>
  </si>
  <si>
    <t>DESC+UPC STKR 051153600425</t>
  </si>
  <si>
    <t>6-8-PL0420A</t>
  </si>
  <si>
    <t>6-8-PL0423A</t>
  </si>
  <si>
    <t>DESC+UPC STKR 051153600470</t>
  </si>
  <si>
    <t>6-8-PL0425A</t>
  </si>
  <si>
    <t>DESC+UPC STKR 051153600494</t>
  </si>
  <si>
    <t>6-8-PL0287A</t>
  </si>
  <si>
    <t>DESC+UPC STKR 051153600340</t>
  </si>
  <si>
    <t>6-8-PL0292A</t>
  </si>
  <si>
    <t>6-8-PL0302A</t>
  </si>
  <si>
    <t>DESC+UPC STKR 051153600418</t>
  </si>
  <si>
    <t>6-8-PL0283A</t>
  </si>
  <si>
    <t>6-8-PL0418A</t>
  </si>
  <si>
    <t>6-8-PL0424A</t>
  </si>
  <si>
    <t>DESC+UPC STKR 051153600487</t>
  </si>
  <si>
    <t>6-8-PL0419A</t>
  </si>
  <si>
    <t>6-8-PL0421A</t>
  </si>
  <si>
    <t>6-8-PL0426A</t>
  </si>
  <si>
    <t>6-8-PL0259A</t>
  </si>
  <si>
    <t>6-8-PL0268A</t>
  </si>
  <si>
    <t>6-8-PL0275A</t>
  </si>
  <si>
    <t>DESC+UPC STKR 051153600302</t>
  </si>
  <si>
    <t>6-8-PL0299A</t>
  </si>
  <si>
    <t>DESC+UPC STKR 051153600401</t>
  </si>
  <si>
    <t>6-8-PL0284A</t>
  </si>
  <si>
    <t>DESC+UPC STKR 051153600333</t>
  </si>
  <si>
    <t>6-8-PL0262A</t>
  </si>
  <si>
    <t>6-8-PL0286A</t>
  </si>
  <si>
    <t>6-8-PL0290A</t>
  </si>
  <si>
    <t>DESC+UPC STKR 051153600371</t>
  </si>
  <si>
    <t>6-8-PL0295A</t>
  </si>
  <si>
    <t>6-8-PL0266A</t>
  </si>
  <si>
    <t>DESC+UPC STKR 051153600272</t>
  </si>
  <si>
    <t>6-8-PL0278A</t>
  </si>
  <si>
    <t>DESC+UPC STKR 051153600319</t>
  </si>
  <si>
    <t>6-8-PL0280A</t>
  </si>
  <si>
    <t>6-8-PL0281A</t>
  </si>
  <si>
    <t>DESC+UPC STKR 051153600326</t>
  </si>
  <si>
    <t>6-8-PL0293A</t>
  </si>
  <si>
    <t>DESC+UPC STKR 051153600388</t>
  </si>
  <si>
    <t>6-8-PL0298A</t>
  </si>
  <si>
    <t>6-8-PL0263A</t>
  </si>
  <si>
    <t>DESC+UPC STKR 051153600265</t>
  </si>
  <si>
    <t>6-8-PL0289A</t>
  </si>
  <si>
    <t>6-8-PL0296A</t>
  </si>
  <si>
    <t>DESC+UPC STKR 051153600395</t>
  </si>
  <si>
    <t>6-8-PL0308A</t>
  </si>
  <si>
    <t>DESC+UPC STKR 051153600432</t>
  </si>
  <si>
    <t>6-8-PL0260A</t>
  </si>
  <si>
    <t>DESC+UPC STKR 051153600258</t>
  </si>
  <si>
    <t>6-8-PL0265A</t>
  </si>
  <si>
    <t>6-8-PL0254A</t>
  </si>
  <si>
    <t>DESC+UPC STKR 051153600234</t>
  </si>
  <si>
    <t>6-8-PL0250A</t>
  </si>
  <si>
    <t>6-8-PL0271A</t>
  </si>
  <si>
    <t>6-8-PL0311A</t>
  </si>
  <si>
    <t>DESC+UPC STKR 051153600456</t>
  </si>
  <si>
    <t>6-8-PL0417A</t>
  </si>
  <si>
    <t>6-8-PL0256A</t>
  </si>
  <si>
    <t>6-8-PL0251A</t>
  </si>
  <si>
    <t>DESC+UPC STKR 051153600227</t>
  </si>
  <si>
    <t>6-8-PL0272A</t>
  </si>
  <si>
    <t>DESC+UPC STKR 051153600296</t>
  </si>
  <si>
    <t>6-8-PL0274A</t>
  </si>
  <si>
    <t>6-8-PL0277A</t>
  </si>
  <si>
    <t>6-8-PL0310A</t>
  </si>
  <si>
    <t>6-8-PL0253A</t>
  </si>
  <si>
    <t>6-8-PL0247A</t>
  </si>
  <si>
    <t>6-8-PL0248A</t>
  </si>
  <si>
    <t>DESC+UPC STKR 051153600210</t>
  </si>
  <si>
    <t>6-8-PL0257A</t>
  </si>
  <si>
    <t>DESC+UPC STKR 051153600241</t>
  </si>
  <si>
    <t>6-8-PL0304A</t>
  </si>
  <si>
    <t>6-8-PL0307A</t>
  </si>
  <si>
    <t>6-8-PL0422A</t>
  </si>
  <si>
    <t>DESC+UPC STKR 051153600463</t>
  </si>
  <si>
    <t>7A260045</t>
  </si>
  <si>
    <t>APO26020158</t>
  </si>
  <si>
    <t>1-6-BK173</t>
  </si>
  <si>
    <t>BRKT+NUT M5 QH VEF20IR C/C21 H5.5</t>
  </si>
  <si>
    <t>3-6-FHSS207-A</t>
  </si>
  <si>
    <t>FG SS SS 207 GY15H BAG28IA</t>
  </si>
  <si>
    <t>3-6-FHSS105-A</t>
  </si>
  <si>
    <t>FG SS SS 105 GY15H R103</t>
  </si>
  <si>
    <t>3-5-SQF210-BX</t>
  </si>
  <si>
    <t>STD- 210 GY04A POL FAG35MA C/C71 H8.5</t>
  </si>
  <si>
    <t>7-6-D90X</t>
  </si>
  <si>
    <t>RT SS 8x11 D15 An POL</t>
  </si>
  <si>
    <t>2026-01-22</t>
  </si>
  <si>
    <t>1-6-W20</t>
  </si>
  <si>
    <t>WAVE SPRING WASHER S/S ID16.5 OD24.4</t>
  </si>
  <si>
    <t>1-6-S69</t>
  </si>
  <si>
    <t>SCR M5x110mm+WHR Ni</t>
  </si>
  <si>
    <t>2026-01-30</t>
  </si>
  <si>
    <t>7-6-SS11A</t>
  </si>
  <si>
    <t>SCR SS M5x12mm+WHR</t>
  </si>
  <si>
    <t>1-6-FAA102-Z</t>
  </si>
  <si>
    <t>FG AA 102 TUM</t>
  </si>
  <si>
    <t>1-6-BK126</t>
  </si>
  <si>
    <t>BRKT+NUT M5 PE R103 C/C21 H5.5</t>
  </si>
  <si>
    <t>1-6-FAA218-Z</t>
  </si>
  <si>
    <t>FG AA 218 TUM</t>
  </si>
  <si>
    <t>1-6-BK172</t>
  </si>
  <si>
    <t>BRKT+NUT M5 QH VED24IA C/C21 H5.5</t>
  </si>
  <si>
    <t>1-6-F140-Z</t>
  </si>
  <si>
    <t>FG SS TUM R71</t>
  </si>
  <si>
    <t>1-6-F172-Z</t>
  </si>
  <si>
    <t>FG SS TUM DBN20IA</t>
  </si>
  <si>
    <t>3-6-BK04</t>
  </si>
  <si>
    <t>BRKT+NUT M5 YDD30EA C/C25 H8.2</t>
  </si>
  <si>
    <t>1-6-BK195</t>
  </si>
  <si>
    <t>BRKT+NUT M5 QH TCK24AK C/C21 H5.5</t>
  </si>
  <si>
    <t>7A260024</t>
  </si>
  <si>
    <t>APO26020155</t>
  </si>
  <si>
    <t>1-5-KIB01-AX</t>
  </si>
  <si>
    <t>KNOB IB BK01A POL</t>
  </si>
  <si>
    <t>3-6-S25</t>
  </si>
  <si>
    <t>SS WELDING SCR M5x10</t>
  </si>
  <si>
    <t>1-5-SSI108C-Y</t>
  </si>
  <si>
    <t>STD- 108 MADE IN BSH R132.3 C/C83.6 H6.5</t>
  </si>
  <si>
    <t>1-6-BK125</t>
  </si>
  <si>
    <t>BRKT+NUT M5 PE R93 C/C21 H5.5</t>
  </si>
  <si>
    <t>1-6-GBP28-ZA</t>
  </si>
  <si>
    <t>G-LD BP 28CM POL</t>
  </si>
  <si>
    <t>3-6-BK03</t>
  </si>
  <si>
    <t>BRKT+NUT M5 R120 C/C25 H8.2</t>
  </si>
  <si>
    <t>3-5-LMY103-BY</t>
  </si>
  <si>
    <t>STD- 103 GY04A BSH R220 C/C113 H6.5</t>
  </si>
  <si>
    <t>7-8-PL11986A-T</t>
  </si>
  <si>
    <t>7-8-PL13261-T</t>
  </si>
  <si>
    <t>JAN+ADD STKR 4976667320316</t>
  </si>
  <si>
    <t>7-8-PL13262-T</t>
  </si>
  <si>
    <t>JAN+ADD STKR 4976667320323</t>
  </si>
  <si>
    <t>7-8-PL11980B-T</t>
  </si>
  <si>
    <t>DESC STKR 31722-T</t>
  </si>
  <si>
    <t>7-8-PL11984B-T</t>
  </si>
  <si>
    <t>7-8-PL12451A</t>
  </si>
  <si>
    <t>DESC STKR 31790</t>
  </si>
  <si>
    <t>7-8-PL12452A-T</t>
  </si>
  <si>
    <t>7-8-PL11982A-T</t>
  </si>
  <si>
    <t>DESC STKR 31724-T</t>
  </si>
  <si>
    <t>7-8-PL11706B-T</t>
  </si>
  <si>
    <t>DESC STKR 71047-T</t>
  </si>
  <si>
    <t>7-8-PL11708B-T</t>
  </si>
  <si>
    <t>7-8-PL11983B-T</t>
  </si>
  <si>
    <t>7-8-PL11979B-T</t>
  </si>
  <si>
    <t>DESC STKR 71053-T</t>
  </si>
  <si>
    <t>7A260058</t>
  </si>
  <si>
    <t>APO26020159</t>
  </si>
  <si>
    <t>3-5-SLC228--Z</t>
  </si>
  <si>
    <t>STD- 228 M.BLK TUM BAG30IA C/C79 H8.5</t>
  </si>
  <si>
    <t>3-5-LAQ307Z</t>
  </si>
  <si>
    <t>STD- 307 TUM R320 C/C113 H6.5</t>
  </si>
  <si>
    <t>7A260064</t>
  </si>
  <si>
    <t>APO26020100</t>
  </si>
  <si>
    <t>7-6-BK30</t>
  </si>
  <si>
    <t>WELD BRKT S/S</t>
  </si>
  <si>
    <t>3-5-SUA647A-X</t>
  </si>
  <si>
    <t>STD- 647 NEW ANOLON POL TCL2407A9 C/C71 H8.5</t>
  </si>
  <si>
    <t>7A260046</t>
  </si>
  <si>
    <t>APO26020098</t>
  </si>
  <si>
    <t>7A260069</t>
  </si>
  <si>
    <t>APO26020162</t>
  </si>
  <si>
    <t>2026-01-29</t>
  </si>
  <si>
    <t>1-6-D45X</t>
  </si>
  <si>
    <t>RT AL 5x12mm POL</t>
  </si>
  <si>
    <t>1-6-FRE204-Z</t>
  </si>
  <si>
    <t>FG AL RE 204 TUM-- FAM22IR (AL14-28-R36/949)</t>
  </si>
  <si>
    <t>1-6-BK97</t>
  </si>
  <si>
    <t>BRKT+NUT M5 AA R72.5 C/C25 H5.5</t>
  </si>
  <si>
    <t>1-6-BK118</t>
  </si>
  <si>
    <t>BRKT+NUT M5 AA FAM24IA C/C25 H5.5</t>
  </si>
  <si>
    <t>7A260068</t>
  </si>
  <si>
    <t>APO26020161</t>
  </si>
  <si>
    <t>7A260076</t>
  </si>
  <si>
    <t>APO26020184</t>
  </si>
  <si>
    <t>7-C-ONC3410ASY5P</t>
  </si>
  <si>
    <t>7A260074</t>
  </si>
  <si>
    <t>APO26020136</t>
  </si>
  <si>
    <t>7A260073</t>
  </si>
  <si>
    <t>APO26020183</t>
  </si>
  <si>
    <t>RIL2601013</t>
  </si>
  <si>
    <t>APO26020077</t>
  </si>
  <si>
    <t>7-6-X013C</t>
  </si>
  <si>
    <t>WHISTLE GY04A</t>
  </si>
  <si>
    <t>7-6-X021A</t>
  </si>
  <si>
    <t>WHISTLE BK01A</t>
  </si>
  <si>
    <t>RIL2601018</t>
  </si>
  <si>
    <t>APO26020026</t>
  </si>
  <si>
    <t>7-5-LCF103-Y</t>
  </si>
  <si>
    <t>STD- 103 BSH R220 C/C113 H6.5</t>
  </si>
  <si>
    <t>LHDLR-SR10</t>
  </si>
  <si>
    <t>RIL2601019</t>
  </si>
  <si>
    <t>APO26020058</t>
  </si>
  <si>
    <t>3-5-LDG204BY</t>
  </si>
  <si>
    <t>STD- 204 BN08A BSH R202.19 CC113 H6.5</t>
  </si>
  <si>
    <t>LHDLCB----</t>
  </si>
  <si>
    <t>3-5-LDG111BY</t>
  </si>
  <si>
    <t>STD- 111 BN08A BSH R380 CC113 H6.5</t>
  </si>
  <si>
    <t>RIL2601021</t>
  </si>
  <si>
    <t>APO26020081</t>
  </si>
  <si>
    <t>RIL2601023</t>
  </si>
  <si>
    <t>APO26020061</t>
  </si>
  <si>
    <t>3-5-LBS06C</t>
  </si>
  <si>
    <t>STD- 06 CIRCULON POL RCC24CS R275.61</t>
  </si>
  <si>
    <t>LHDLC-----</t>
  </si>
  <si>
    <t>RIL2602005</t>
  </si>
  <si>
    <t>APO26020143</t>
  </si>
  <si>
    <t>RIL2602007</t>
  </si>
  <si>
    <t>APO26020196</t>
  </si>
  <si>
    <t>RIL2602009</t>
  </si>
  <si>
    <t>APO26020145</t>
  </si>
  <si>
    <t>3-5-SDG507BY</t>
  </si>
  <si>
    <t>STD- 507 BN08A BSH WBH36MA C/C106 H8.5</t>
  </si>
  <si>
    <t>SHDLCB----</t>
  </si>
  <si>
    <t>RIL2601008</t>
  </si>
  <si>
    <t>APO26020075</t>
  </si>
  <si>
    <t>3-5-SBP607--Z</t>
  </si>
  <si>
    <t>STD- 607 TUM TCT24PS C/C79 H8.5</t>
  </si>
  <si>
    <t>RIL2601010</t>
  </si>
  <si>
    <t>APO26020045</t>
  </si>
  <si>
    <t>RIL2601009</t>
  </si>
  <si>
    <t>APO26020076</t>
  </si>
  <si>
    <t>3-5-SLA107--ZA</t>
  </si>
  <si>
    <t>STD- 107 BK01A TUM R123 C/C93 H8.5 500F</t>
  </si>
  <si>
    <t>RIL2601015</t>
  </si>
  <si>
    <t>APO26020078</t>
  </si>
  <si>
    <t>3-5-SBP143--Z</t>
  </si>
  <si>
    <t>STD- 143 TUM OAV34MA C/C79 H8.5</t>
  </si>
  <si>
    <t>3-5-SDG507-Y</t>
  </si>
  <si>
    <t>STD- 507 BK01A BSH WBH36MA C/C106 H8.5</t>
  </si>
  <si>
    <t>3-5-SSP111-AY</t>
  </si>
  <si>
    <t>STD- 111 BSH PVD GY27K R153 C/C106 H8.5</t>
  </si>
  <si>
    <t>3-5-SLA110--ZA</t>
  </si>
  <si>
    <t>STD- 110 BK01A TUM R143 C/C93 H8.5 500F</t>
  </si>
  <si>
    <t>RIL2601016</t>
  </si>
  <si>
    <t>APO26020079</t>
  </si>
  <si>
    <t>RIL2601022</t>
  </si>
  <si>
    <t>APO26020059</t>
  </si>
  <si>
    <t>RIL2602008</t>
  </si>
  <si>
    <t>APO26020144</t>
  </si>
  <si>
    <t>RIL2602001</t>
  </si>
  <si>
    <t>APO26020188</t>
  </si>
  <si>
    <t>RIL2602002</t>
  </si>
  <si>
    <t>APO26020194</t>
  </si>
  <si>
    <t>RIL2602004</t>
  </si>
  <si>
    <t>APO26020189</t>
  </si>
  <si>
    <t>3-5-STP208B-Z</t>
  </si>
  <si>
    <t>STD- 208 THE PIONEER WOMAN® TUM BDZ30MA C/C93 H8.5</t>
  </si>
  <si>
    <t>3-5-STE111A-Y</t>
  </si>
  <si>
    <t>STD- 111 NEW CIRCULON BSH R153 C/C93 H8.5</t>
  </si>
  <si>
    <t>1-5-HRO203ABX</t>
  </si>
  <si>
    <t>SH-- 203 PADERNO BN16A POL QCI20MA C/C50 H8.5 CSK</t>
  </si>
  <si>
    <t>1-5-HRO104ABX</t>
  </si>
  <si>
    <t>SH-- 104 PADERNO BN16A POL R93 C/C50 H8.5 CSK</t>
  </si>
  <si>
    <t>1-5-HRO107ABX</t>
  </si>
  <si>
    <t>LG-- 107 PADERNO BN16A POL R123 C/C50 H8.5 CSK</t>
  </si>
  <si>
    <t>1-5-HRO103ABX</t>
  </si>
  <si>
    <t>SH-- 103 PADERNO BN16A POL R83 C/C50 H8.5 CSK</t>
  </si>
  <si>
    <t>1-5-HQP208B-S</t>
  </si>
  <si>
    <t>LG-- 208 NEW CIRCULON H.BSH VEF3030AA C/C59.25 H8.5 CSK</t>
  </si>
  <si>
    <t>1-5-HQP604B-S</t>
  </si>
  <si>
    <t>SH-- 604 NEW CIRCULON H.BSH VED18MA C/C59.25 H8.5 CSK</t>
  </si>
  <si>
    <t>RIL2602006</t>
  </si>
  <si>
    <t>APO26020195</t>
  </si>
  <si>
    <t>3-5-HTP208--X</t>
  </si>
  <si>
    <t>LG-- 208 POL FAU30MA C/C34.8 H8.5</t>
  </si>
  <si>
    <t>RIL2601014</t>
  </si>
  <si>
    <t>APO26020009</t>
  </si>
  <si>
    <t>3-5-HMP323AAX</t>
  </si>
  <si>
    <t>SH-- 323 CIR BK01A POL TEJ21IA C/C25 H8.5</t>
  </si>
  <si>
    <t>3-5-HSO208AAS</t>
  </si>
  <si>
    <t>LG-- 208 KITCHENAID GD02K H.BSH VEF3030AA C/C59.25 H8.5</t>
  </si>
  <si>
    <t>3-5-HSO205AAS</t>
  </si>
  <si>
    <t>LG-- 205 KITCHENAID GD02K H.BSH VEF2430AA C/C59.25 H8.5</t>
  </si>
  <si>
    <t>3-5-HMP604AAX</t>
  </si>
  <si>
    <t>SH-- 604 CIR BK01A POL TEH18IA C/C25 H8.5</t>
  </si>
  <si>
    <t>RIL2601011</t>
  </si>
  <si>
    <t>APO26020008</t>
  </si>
  <si>
    <t>3-5-HSO107A-S</t>
  </si>
  <si>
    <t>LG-- 107 KITCHENAID H.BSH R123 C/C59.25 H8.5</t>
  </si>
  <si>
    <t>3-5-HMP604ABX</t>
  </si>
  <si>
    <t>SH-- 604 CIR BN13A POL TEH18IA C/C25 H8.5</t>
  </si>
  <si>
    <t>3-5-HMP602ABX</t>
  </si>
  <si>
    <t>XXS- 602 CIR BN13A POL TEK14IA C/C25 H8.5</t>
  </si>
  <si>
    <t>3-5-HMP323ABX</t>
  </si>
  <si>
    <t>SH-- 323 CIR BN13A POL TEJ21IA C/C25 H8.5</t>
  </si>
  <si>
    <t>3-5-HDG208-AYA</t>
  </si>
  <si>
    <t>LG-- 208 GY04A BSH HAA30EA C/C50 H8.5</t>
  </si>
  <si>
    <t>3-5-HDG208-BYA</t>
  </si>
  <si>
    <t>LG-- 208 BN08A BSH HAA30EA C/C50 H8.5</t>
  </si>
  <si>
    <t>3-5-HDG208--YA</t>
  </si>
  <si>
    <t>LG-- 208 BK01A BSH HAA30EA C/C50 H8.5</t>
  </si>
  <si>
    <t>3-5-SDG507AY</t>
  </si>
  <si>
    <t>STD- 507 GY04A BSH WBH36MA C/C106 H8.5</t>
  </si>
  <si>
    <t>3-5-HDG205--YA</t>
  </si>
  <si>
    <t>LG-- 205 BK01A BSH HAA24EA C/C50 H8.5</t>
  </si>
  <si>
    <t>3-5-HDG205-AYA</t>
  </si>
  <si>
    <t>LG-- 205 GY04A BSH HAA24EA C/C50 H8.5</t>
  </si>
  <si>
    <t>RIL2601012</t>
  </si>
  <si>
    <t>APO26020067</t>
  </si>
  <si>
    <t>3-5-LTP111B-Z</t>
  </si>
  <si>
    <t>STD- 111 THE PIONEER WOMAN® TUM R380 C/C113 H6.5</t>
  </si>
  <si>
    <t>3-5-LSO108A-Y</t>
  </si>
  <si>
    <t>STD- 108 KITCHENAID BSH R340 C/C113 H6.5</t>
  </si>
  <si>
    <t>3-5-LSK112B-X</t>
  </si>
  <si>
    <t>STD- 112 NEW ANOLON POL R340 C/C113 H6.5</t>
  </si>
  <si>
    <t>3-5-LLA107--ZA</t>
  </si>
  <si>
    <t>STD- 107 BK01A TUM R320 C/C113 H6.5 500F</t>
  </si>
  <si>
    <t>3-5-LSK103B-X</t>
  </si>
  <si>
    <t>STD- 103  NEW ANOLON POL R180 C/C113 H6.5</t>
  </si>
  <si>
    <t>3-5-LLA110--ZA</t>
  </si>
  <si>
    <t>STD- 110 BK01A TUM R360 C/C113 H6.5 500F</t>
  </si>
  <si>
    <t>3-5-LDZ103--XAA</t>
  </si>
  <si>
    <t>STD- 103 BK01A POL R220 C/C113 H6.5 500F</t>
  </si>
  <si>
    <t>7-5-LCF105--Z</t>
  </si>
  <si>
    <t>STD- 105 TUM R260 C/C113 H6.5</t>
  </si>
  <si>
    <t>3-5-LSK110B-X</t>
  </si>
  <si>
    <t>STD- 110 NEW ANOLON POL R290 C/C113 H6.5</t>
  </si>
  <si>
    <t>3-5-LCF26--Z</t>
  </si>
  <si>
    <t>STD- 26 TUM R700 C/C113 H6.5</t>
  </si>
  <si>
    <t>7-5-LCF102-Y</t>
  </si>
  <si>
    <t>STD- 102 BSH R170 C/C113 H6.5</t>
  </si>
  <si>
    <t>3-5-LSK108B-X</t>
  </si>
  <si>
    <t>STD- 108 NEW ANOLON POL R260 C/C113 H6.5</t>
  </si>
  <si>
    <t>3-5-LSK106B-X</t>
  </si>
  <si>
    <t>STD- 106 NEW ANOLON POL R220 C/C113 H6.5</t>
  </si>
  <si>
    <t>RIL2601017</t>
  </si>
  <si>
    <t>APO26020080</t>
  </si>
  <si>
    <t>RIL2601020</t>
  </si>
  <si>
    <t>APO26020060</t>
  </si>
  <si>
    <t>3-5-LDG204AY</t>
  </si>
  <si>
    <t>STD- 204 GY04A BSH R202.19 CC113 H6.5</t>
  </si>
  <si>
    <t>3-5-LDG204-Y</t>
  </si>
  <si>
    <t>STD- 204 BK01A BSH R202.19 CC113 H6.5</t>
  </si>
  <si>
    <t>1-5-LMP104ABX</t>
  </si>
  <si>
    <t>STD- 104 CIR BN13A POL 1-6-GEE18 C/C114.28 M5</t>
  </si>
  <si>
    <t>1-5-LMP103ABX</t>
  </si>
  <si>
    <t>STD- 103 CIR BN13A POL 1-6-GEE16 C/C114.66 M5</t>
  </si>
  <si>
    <t>1-5-LMP107ABX</t>
  </si>
  <si>
    <t>STD- 107 CIR BN13A POL 1-6-GGE24 C/C113.91 M5</t>
  </si>
  <si>
    <t>RIL2602003</t>
  </si>
  <si>
    <t>APO26020178</t>
  </si>
  <si>
    <t>3-5-LSK111B-X</t>
  </si>
  <si>
    <t>STD- 111 NEW ANOLON POL R320 C/C113 H6.5</t>
  </si>
  <si>
    <t>3-5-LBS06--X</t>
  </si>
  <si>
    <t>STD- 06 POL RCC24CS R275.61</t>
  </si>
  <si>
    <t>RIL2602010</t>
  </si>
  <si>
    <t>APO26020146</t>
  </si>
  <si>
    <t>7-5-LCF111-Y</t>
  </si>
  <si>
    <t>STD- 111 BSH R380 C/C113 H6.5</t>
  </si>
  <si>
    <t>MIL202512001-6A</t>
  </si>
  <si>
    <t>APO26010228</t>
  </si>
  <si>
    <t>MIL202601001-3</t>
  </si>
  <si>
    <t>APO26020071</t>
  </si>
  <si>
    <t>1-5-HLS01--X</t>
  </si>
  <si>
    <t>LG-- 01 M.BLK POL H5.5</t>
  </si>
  <si>
    <t>5-5-KAN02</t>
  </si>
  <si>
    <t>LA-- 02 G.BLK M6</t>
  </si>
  <si>
    <t>MIL202601001B</t>
  </si>
  <si>
    <t>APO26020074</t>
  </si>
  <si>
    <t>MIL202601001-5</t>
  </si>
  <si>
    <t>APO26020072</t>
  </si>
  <si>
    <t>3-5-HTD111A-Z</t>
  </si>
  <si>
    <t>LG-- 111 FBW M.BLK+GLOSSY+TUM R151 C/C34.8 H8.5</t>
  </si>
  <si>
    <t>MIL202601001A</t>
  </si>
  <si>
    <t>APO26020073</t>
  </si>
  <si>
    <t>MIL202601001C</t>
  </si>
  <si>
    <t>APO26020014</t>
  </si>
  <si>
    <t>3-5-LOY110--Z</t>
  </si>
  <si>
    <t>STD- 110 M.BLK TUM R360 C/C113 H6.5</t>
  </si>
  <si>
    <t>MIL202601001-9</t>
  </si>
  <si>
    <t>APO26020013</t>
  </si>
  <si>
    <t>MIL202601001-2</t>
  </si>
  <si>
    <t>APO26020186</t>
  </si>
  <si>
    <t>1-5-HAA03</t>
  </si>
  <si>
    <t>LG-- 03 M.BLK</t>
  </si>
  <si>
    <t>1-5-HAA04</t>
  </si>
  <si>
    <t>SH-- 04 M.BLK</t>
  </si>
  <si>
    <t>MIL202601001-4</t>
  </si>
  <si>
    <t>APO26020187</t>
  </si>
  <si>
    <t>MIL202601001-8</t>
  </si>
  <si>
    <t>APO26020012</t>
  </si>
  <si>
    <t>MIL202601001-1</t>
  </si>
  <si>
    <t>APO26020022</t>
  </si>
  <si>
    <t>MIL202601001-7</t>
  </si>
  <si>
    <t>APO26020024</t>
  </si>
  <si>
    <t>MIL2601001-6</t>
  </si>
  <si>
    <t>APO26020023</t>
  </si>
  <si>
    <t>7-5-HC001-A</t>
  </si>
  <si>
    <t>LG-- 001 M.BLK TUM 430 H8.5 C/C34.5 FLAT INS.</t>
  </si>
  <si>
    <t>HDL-PSH-30</t>
  </si>
  <si>
    <t>B0077</t>
  </si>
  <si>
    <t>BAUMGARTEN HANDLE SYSTEMS KG</t>
  </si>
  <si>
    <t>92943-1</t>
  </si>
  <si>
    <t>APO26010226</t>
  </si>
  <si>
    <t>7-5-KUG01</t>
  </si>
  <si>
    <t>KNOB BLACK (BAUMGARTEN 2091KZM 3 9017)</t>
  </si>
  <si>
    <t>92957-1</t>
  </si>
  <si>
    <t>APO26020034</t>
  </si>
  <si>
    <t>1A260005</t>
  </si>
  <si>
    <t>APO26020050</t>
  </si>
  <si>
    <t>3-5-HSQ305A-X</t>
  </si>
  <si>
    <t>LG-- 305 KITCHENAID BK01A POL CAF24KA C/C59.25 H8.5</t>
  </si>
  <si>
    <t>1A260007</t>
  </si>
  <si>
    <t>APO26020051</t>
  </si>
  <si>
    <t>3-5-SOY111--X</t>
  </si>
  <si>
    <t>STD- 111 M.BLK TUM R153 C/C79 H8.5</t>
  </si>
  <si>
    <t>65260031</t>
  </si>
  <si>
    <t>APO26020018</t>
  </si>
  <si>
    <t>5-6-M12675A</t>
  </si>
  <si>
    <t>CIRCULON SILICONE TRIVET, BLACK</t>
  </si>
  <si>
    <t>1A260010</t>
  </si>
  <si>
    <t>APO26020154</t>
  </si>
  <si>
    <t>7-B-RCS2406AK-R3Y-P</t>
  </si>
  <si>
    <t>STM 0.6MM CCSS R3 IN:Y EX:P</t>
  </si>
  <si>
    <t>1A260012</t>
  </si>
  <si>
    <t>APO26020105</t>
  </si>
  <si>
    <t>7-C-WKC32KK-CBY-Y1</t>
  </si>
  <si>
    <t>32CM LID 0.5MM CCSS CB IN:Y EX:Y1 W/2 HOLES AT RIM</t>
  </si>
  <si>
    <t>2A260002</t>
  </si>
  <si>
    <t>APO26020088</t>
  </si>
  <si>
    <t>7-6-631</t>
  </si>
  <si>
    <t>AAA BATTERY 1.5V ALKALINE VINNIC</t>
  </si>
  <si>
    <t>1A260011</t>
  </si>
  <si>
    <t>APO26020128</t>
  </si>
  <si>
    <t>7-B-CFS3006AS-CBY-P</t>
  </si>
  <si>
    <t>30CM STEAMER INSERT SS304 (0.6mm) RIM:CB IN:Y EX:P</t>
  </si>
  <si>
    <t>G0005</t>
  </si>
  <si>
    <t>GROWING RESOURCES LTD.</t>
  </si>
  <si>
    <t>MIL2026-1</t>
  </si>
  <si>
    <t>APO26020150</t>
  </si>
  <si>
    <t>7-9-W65A</t>
  </si>
  <si>
    <t>SISAL DISCS (OD) 8" x (THK)15mm,Hole 20mm. (Sew 3 LINE/1")</t>
  </si>
  <si>
    <t>POLWSISAL DISCS</t>
  </si>
  <si>
    <t>HKD</t>
  </si>
  <si>
    <t>7-9-W56</t>
  </si>
  <si>
    <t>CLOTH SEWN DISCS (OD)10" x (THK)15 mm,Hole 20mm.</t>
  </si>
  <si>
    <t>POLWCloth Discs</t>
  </si>
  <si>
    <t>7-9-W61A</t>
  </si>
  <si>
    <t>SISAL DISCS (OD) 4" x (THK)15mm,Hole 15mm. (Sew 3 LINE/1")</t>
  </si>
  <si>
    <t>7-9-W55</t>
  </si>
  <si>
    <t>CLOTH SEWN DISCS (OD)9" x (THK)15 mm,Hole 20mm.</t>
  </si>
  <si>
    <t>7-9-W14</t>
  </si>
  <si>
    <t>CLOTH BUFF 394X178MM. M-8</t>
  </si>
  <si>
    <t>7-9-W24T</t>
  </si>
  <si>
    <t>CL.T SISAL BUFF 457X178MM</t>
  </si>
  <si>
    <t>7-9-W1180125B01</t>
  </si>
  <si>
    <t>FLAPWHEEL #180 (OD)350x(W)125x170mm.</t>
  </si>
  <si>
    <t>7-9-W1600075B01</t>
  </si>
  <si>
    <t>FLAPWHEEL #600 (OD)350x(W)75x170mm.</t>
  </si>
  <si>
    <t>7-9-W1600150B01</t>
  </si>
  <si>
    <t>FLAPWHEEL #600 (OD)350x(W)150x170mm.</t>
  </si>
  <si>
    <t>7-9-W1320125B01</t>
  </si>
  <si>
    <t>FLAPWHEEL #320 (OD)350x(W)125x170mm.</t>
  </si>
  <si>
    <t>7-9-W1400150B01</t>
  </si>
  <si>
    <t>FLAPWHEEL #400 (OD)350x(W)150x170mm.</t>
  </si>
  <si>
    <t>7-9-W1400125B01</t>
  </si>
  <si>
    <t>FLAPWHEEL #400 (OD)350x(W)125x170mm.</t>
  </si>
  <si>
    <t>7-9-W1600100B01</t>
  </si>
  <si>
    <t>FLAPWHEEL #600 (OD)350x(W)100x170mm.</t>
  </si>
  <si>
    <t>7-9-W1320030B01</t>
  </si>
  <si>
    <t>FLAPWHEEL #320 (OD)350x(W)30x170mm.</t>
  </si>
  <si>
    <t>7-9-W1320075B01</t>
  </si>
  <si>
    <t>FLAPWHEEL #320 (OD)350x(W)75x170mm.</t>
  </si>
  <si>
    <t>7-9-W1320150B01</t>
  </si>
  <si>
    <t>FLAPWHEEL #320 (OD)350x(W)150x170mm.</t>
  </si>
  <si>
    <t>7-9-W1180100B01</t>
  </si>
  <si>
    <t>FLAPWHEEL #180 (OD)350x(W)100x170mm.</t>
  </si>
  <si>
    <t>7-9-W1180150B01</t>
  </si>
  <si>
    <t>FLAPWHEEL #180 (OD)350x(W)150x170mm.</t>
  </si>
  <si>
    <t>7-9-W1320100B01</t>
  </si>
  <si>
    <t>FLAPWHEEL #320 (OD)350x(W)100x170mm.</t>
  </si>
  <si>
    <t>7-9-W1400075B01</t>
  </si>
  <si>
    <t>FLAPWHEEL #400 (OD)350x(W)75x170mm.</t>
  </si>
  <si>
    <t>7-9-W1600125B01</t>
  </si>
  <si>
    <t>FLAPWHEEL #600 (OD)350x(W)125x170mm.</t>
  </si>
  <si>
    <t>7-9-W1400030B01</t>
  </si>
  <si>
    <t>FLAPWHEEL #400 (OD)350x(W)30x170mm.</t>
  </si>
  <si>
    <t>7-9-W1180075B01</t>
  </si>
  <si>
    <t>FLAPWHEEL #180 (OD)350x(W)75x170mm.</t>
  </si>
  <si>
    <t>7-9-W15</t>
  </si>
  <si>
    <t>CLOTH BUFF 419X178MM. M-8</t>
  </si>
  <si>
    <t>7-9-W71A</t>
  </si>
  <si>
    <t>SISAL DISCS (OD)14" x (THK)15mm,Hole 20mm. (Sew 3 LINE/1")</t>
  </si>
  <si>
    <t>7-9-W71</t>
  </si>
  <si>
    <t>SISAL DISCS (OD)14" x (THK)15mm,Hole 20mm. (Sew 4 LINE/1")</t>
  </si>
  <si>
    <t>7-9-W76T</t>
  </si>
  <si>
    <t>CL.T SISAL BUFF 419X45MM</t>
  </si>
  <si>
    <t>7-9-W23T</t>
  </si>
  <si>
    <t>CL.T SISAL BUFF 431X178MM</t>
  </si>
  <si>
    <t>7-9-W1180030B01</t>
  </si>
  <si>
    <t>FLAPWHEEL #180 (OD)350x(W)30x170mm.</t>
  </si>
  <si>
    <t>1A260004</t>
  </si>
  <si>
    <t>APO26020153</t>
  </si>
  <si>
    <t>IV69/02/007</t>
  </si>
  <si>
    <t>APL26020123</t>
  </si>
  <si>
    <t>7-9-W62B-SD05</t>
  </si>
  <si>
    <t>SISAL DISCS (OD)5"x(THK)1/2",HOLE 20mm. (SEW 6 LINE/1")</t>
  </si>
  <si>
    <t>7-9-W63B-SD06</t>
  </si>
  <si>
    <t>SISAL DISCS (OD)6"x(THK)1/2",HOLE 20mm. (SEW 6 LINE/1")</t>
  </si>
  <si>
    <t>7-9-W64B-SD07</t>
  </si>
  <si>
    <t>SISAL DISCS (OD)7"x(THK)1/2",HOLE 20mm. (SEW 6 LINE/1")</t>
  </si>
  <si>
    <t>7-9-W65B-SD08</t>
  </si>
  <si>
    <t>SISAL DISCS (OD)8"x(THK)1/2",HOLE 20mm. (SEW 6 LINE/1")</t>
  </si>
  <si>
    <t>IV69/02/008</t>
  </si>
  <si>
    <t>APL26020124</t>
  </si>
  <si>
    <t>7-9-W66B-SD09</t>
  </si>
  <si>
    <t>SISAL DISCS (OD)9"x(THK)1/2",HOLE 20mm. (SEW 6 LINE/1")</t>
  </si>
  <si>
    <t>7-9-W67B-SD10</t>
  </si>
  <si>
    <t>SISAL DISCS (OD)10"x(THK)1/2",HOLE 20mm. (SEW 6 LINE/1")</t>
  </si>
  <si>
    <t>6426G004266</t>
  </si>
  <si>
    <t>APL26020243</t>
  </si>
  <si>
    <t>1-9-PPE2004-01</t>
  </si>
  <si>
    <t>SAFETY GOGGLES LENS UVEX(9302) 9302255 HC/AF</t>
  </si>
  <si>
    <t>INLWN126020118</t>
  </si>
  <si>
    <t>APL26020130</t>
  </si>
  <si>
    <t>IV202600810</t>
  </si>
  <si>
    <t>APL26020241</t>
  </si>
  <si>
    <t>8-9-T0011B-180-A</t>
  </si>
  <si>
    <t>NON-WOVEN WHEEL #180 3P OD304.8xID45xTHK50.8MM</t>
  </si>
  <si>
    <t>IVMIL690241</t>
  </si>
  <si>
    <t>APL26020240</t>
  </si>
  <si>
    <t>152435258</t>
  </si>
  <si>
    <t>APL26020143</t>
  </si>
  <si>
    <t>P0242</t>
  </si>
  <si>
    <t>PATTHARA PHAN SHOP</t>
  </si>
  <si>
    <t>69-0207</t>
  </si>
  <si>
    <t>APN26020002</t>
  </si>
  <si>
    <t>1-9-PPE5002</t>
  </si>
  <si>
    <t>APRON THIN CLOTH BLUE COL</t>
  </si>
  <si>
    <t>V2602/0093</t>
  </si>
  <si>
    <t>APL26020145</t>
  </si>
  <si>
    <t>2026-02-03</t>
  </si>
  <si>
    <t>IVPL69020029</t>
  </si>
  <si>
    <t>APL26020142</t>
  </si>
  <si>
    <t>7-9-W1180050D01</t>
  </si>
  <si>
    <t>FLAPWHEEL #180 (OD)350x(W)50x155mm.</t>
  </si>
  <si>
    <t>V2602/0128</t>
  </si>
  <si>
    <t>APL26020146</t>
  </si>
  <si>
    <t>V2602/0129</t>
  </si>
  <si>
    <t>APL26020147</t>
  </si>
  <si>
    <t>2026-02-06</t>
  </si>
  <si>
    <t>IV6902-0783</t>
  </si>
  <si>
    <t>APL26020415</t>
  </si>
  <si>
    <t>7-9-TZIJ2001</t>
  </si>
  <si>
    <t>"SONEX" Mos2 oil no. 300 (400 ml./can)</t>
  </si>
  <si>
    <t>A0230</t>
  </si>
  <si>
    <t>ASIA PAPER TUBE CO.,LTD.</t>
  </si>
  <si>
    <t>IV69000846</t>
  </si>
  <si>
    <t>APL26020416</t>
  </si>
  <si>
    <t>7-8-IA400900978</t>
  </si>
  <si>
    <t>CORNER GUARD (THK) 4.0MM X (W)90MM X (L)978MM</t>
  </si>
  <si>
    <t>INV6902000246</t>
  </si>
  <si>
    <t>APL26020414</t>
  </si>
  <si>
    <t>1-9-T1P-CTB17</t>
  </si>
  <si>
    <t>R4.0 INSERT DIAMOND TOOL EDGE DWG# K07006</t>
  </si>
  <si>
    <t>IV2605981</t>
  </si>
  <si>
    <t>APL26020237</t>
  </si>
  <si>
    <t>M0216</t>
  </si>
  <si>
    <t>MED-CON (THAILAND) CO., LTD.</t>
  </si>
  <si>
    <t>690547</t>
  </si>
  <si>
    <t>APL26020234</t>
  </si>
  <si>
    <t>1-9-PPE4002C</t>
  </si>
  <si>
    <t>NOSE MASK CARBON MED-CON 4 LAYER 50pcs/box</t>
  </si>
  <si>
    <t>MISCMASK</t>
  </si>
  <si>
    <t>021-1037</t>
  </si>
  <si>
    <t>APL26020426</t>
  </si>
  <si>
    <t>7-9-TB055</t>
  </si>
  <si>
    <t>Sponge  -93OP</t>
  </si>
  <si>
    <t>MISC-SPG</t>
  </si>
  <si>
    <t>7-9-TB102</t>
  </si>
  <si>
    <t>Blanket KOMORI 1040X920X1.95mm -93OP</t>
  </si>
  <si>
    <t>INV2026020019</t>
  </si>
  <si>
    <t>APL26020425</t>
  </si>
  <si>
    <t>2026-02-12</t>
  </si>
  <si>
    <t>S6902-14</t>
  </si>
  <si>
    <t>APN26020001</t>
  </si>
  <si>
    <t>1-9-PPE1002</t>
  </si>
  <si>
    <t>HAT CLOTH BLUE COLOR-HOLE</t>
  </si>
  <si>
    <t>IV6902-0891</t>
  </si>
  <si>
    <t>APL26020229</t>
  </si>
  <si>
    <t>7-9-T0031</t>
  </si>
  <si>
    <t>GRINDING WHEEL 100X2X16MM</t>
  </si>
  <si>
    <t>7-9-T0101</t>
  </si>
  <si>
    <t>SAND PAPER NO.320 9"X11"</t>
  </si>
  <si>
    <t>7-9-T0106</t>
  </si>
  <si>
    <t>SOFT BROOM</t>
  </si>
  <si>
    <t>IVPL69020042</t>
  </si>
  <si>
    <t>APL26020227</t>
  </si>
  <si>
    <t>UTM-260217</t>
  </si>
  <si>
    <t>APL26020228</t>
  </si>
  <si>
    <t>T0381</t>
  </si>
  <si>
    <t>THAI ADVANTEC CO.,LTD.</t>
  </si>
  <si>
    <t>THAD-IV26-0217</t>
  </si>
  <si>
    <t>APL26020431</t>
  </si>
  <si>
    <t>6-4-T0304D</t>
  </si>
  <si>
    <t>ALUMINIUM TITANIUM ALLOY ( ALTI80/20 at%) D100*16mm</t>
  </si>
  <si>
    <t>INLWN126020437</t>
  </si>
  <si>
    <t>APL26020433</t>
  </si>
  <si>
    <t>V2602/0219</t>
  </si>
  <si>
    <t>APL26020440</t>
  </si>
  <si>
    <t>V2602/0218</t>
  </si>
  <si>
    <t>APL26020441</t>
  </si>
  <si>
    <t>K0100</t>
  </si>
  <si>
    <t>KORELTO (THAILAND) CO., LTD.</t>
  </si>
  <si>
    <t>KTI26-02001</t>
  </si>
  <si>
    <t>APL26020444</t>
  </si>
  <si>
    <t>1-9-T1P-CTB02</t>
  </si>
  <si>
    <t>"D" INSERT DIAMOND TOOL DCMX150408 DWG# K03181</t>
  </si>
  <si>
    <t>IVPL69020053</t>
  </si>
  <si>
    <t>APL26020445</t>
  </si>
  <si>
    <t>V2602/0233</t>
  </si>
  <si>
    <t>APL26020576</t>
  </si>
  <si>
    <t>V2602/0234</t>
  </si>
  <si>
    <t>APL26020577</t>
  </si>
  <si>
    <t>2026-02-13</t>
  </si>
  <si>
    <t>Q0020</t>
  </si>
  <si>
    <t>QUALITY ABRASIVE PRODUCTS CO., LTD.</t>
  </si>
  <si>
    <t>IV6900136</t>
  </si>
  <si>
    <t>APL26020453</t>
  </si>
  <si>
    <t>7-9-059</t>
  </si>
  <si>
    <t>FIBER DISC P60 Size 4" Hole16mm</t>
  </si>
  <si>
    <t>2026-02-09</t>
  </si>
  <si>
    <t>IV6900111</t>
  </si>
  <si>
    <t>APL26020578</t>
  </si>
  <si>
    <t>T0260</t>
  </si>
  <si>
    <t>THAI P.S. MACHINERY CO., LTD.</t>
  </si>
  <si>
    <t>SI069/0202124</t>
  </si>
  <si>
    <t>APL26020584</t>
  </si>
  <si>
    <t>7-9-T0201</t>
  </si>
  <si>
    <t>HEX.HEAD BOLT 3/8"X1"</t>
  </si>
  <si>
    <t>7-9-T0202</t>
  </si>
  <si>
    <t>HEX.HEAD BOLT 3/8"X1-1/4"</t>
  </si>
  <si>
    <t>2026-02-19</t>
  </si>
  <si>
    <t>M0019</t>
  </si>
  <si>
    <t>M.P.T. SUPPLY CO., LTD.</t>
  </si>
  <si>
    <t>69020232</t>
  </si>
  <si>
    <t>APL26020585</t>
  </si>
  <si>
    <t>7-9-T05004</t>
  </si>
  <si>
    <t>OIL STONE SIZE 2" X 4" (GRAY)</t>
  </si>
  <si>
    <t>2026-02-23</t>
  </si>
  <si>
    <t>INLWN126020660</t>
  </si>
  <si>
    <t>APL26020591</t>
  </si>
  <si>
    <t>1-9-T4007</t>
  </si>
  <si>
    <t>FWW UNITIZED WHEEL(7P) 50x25x6MM.#180</t>
  </si>
  <si>
    <t>V2602/0298</t>
  </si>
  <si>
    <t>APL26020694</t>
  </si>
  <si>
    <t>2026-02-17</t>
  </si>
  <si>
    <t>021-1044</t>
  </si>
  <si>
    <t>APL26020596</t>
  </si>
  <si>
    <t>7-9-TB215</t>
  </si>
  <si>
    <t>Blanket ROLAND size 1440X1315X1.95mm -93OP</t>
  </si>
  <si>
    <t>MISC-BLKT</t>
  </si>
  <si>
    <t>2026-02-26</t>
  </si>
  <si>
    <t>IV6902-1722</t>
  </si>
  <si>
    <t>APL26020594</t>
  </si>
  <si>
    <t>V2602/0334</t>
  </si>
  <si>
    <t>APL26020695</t>
  </si>
  <si>
    <t>2026-02-18</t>
  </si>
  <si>
    <t>IV6902518</t>
  </si>
  <si>
    <t>APL26020580</t>
  </si>
  <si>
    <t>8-9-TS090165</t>
  </si>
  <si>
    <t>BLANK PVC STKR TRANSPARENT THK0.09XDIA 165MM.</t>
  </si>
  <si>
    <t>2026-02-05</t>
  </si>
  <si>
    <t>MT-26-02-171</t>
  </si>
  <si>
    <t>APL26020586</t>
  </si>
  <si>
    <t>MT-26-02-170</t>
  </si>
  <si>
    <t>APL26020600</t>
  </si>
  <si>
    <t>IV69020607</t>
  </si>
  <si>
    <t>APL26020589</t>
  </si>
  <si>
    <t>8-9-TS090195</t>
  </si>
  <si>
    <t>BLANK PVC STKR TRANSPARENT THK0.09XDIA 195MM.</t>
  </si>
  <si>
    <t>8-9-TS090207</t>
  </si>
  <si>
    <t>BLANK PVC STKR TRANSPARENT THK0.09XDIA 207MM.</t>
  </si>
  <si>
    <t>8-9-TS090233</t>
  </si>
  <si>
    <t>BLANK PVC STKR TRANSPARENT THK0.09XDIA 233MM.</t>
  </si>
  <si>
    <t>Z0029</t>
  </si>
  <si>
    <t>ZHEJIANG SHENGHUA GLASSES CO., LTD.</t>
  </si>
  <si>
    <t>2026SHML01</t>
  </si>
  <si>
    <t>APO26020044</t>
  </si>
  <si>
    <t>2026SHML02</t>
  </si>
  <si>
    <t>APO26020108</t>
  </si>
  <si>
    <t>7-C-AQC3010ASY-P</t>
  </si>
  <si>
    <t>30CM CLEAR-VIEW LID (1.0mm SS+glass) RIM:R- IN:Y EX:P</t>
  </si>
  <si>
    <t>2026SHML03</t>
  </si>
  <si>
    <t>APO26020173</t>
  </si>
  <si>
    <t>GIL2601001</t>
  </si>
  <si>
    <t>APO26010225</t>
  </si>
  <si>
    <t>GIL2601016</t>
  </si>
  <si>
    <t>APO26020040</t>
  </si>
  <si>
    <t>GIL2601012</t>
  </si>
  <si>
    <t>APO26020005</t>
  </si>
  <si>
    <t>GIL2601014</t>
  </si>
  <si>
    <t>APO26020006</t>
  </si>
  <si>
    <t>GIL2601008</t>
  </si>
  <si>
    <t>APO26020004</t>
  </si>
  <si>
    <t>1-6-GDO24-ZA</t>
  </si>
  <si>
    <t>G-LD DO 24CM POL 1H R275</t>
  </si>
  <si>
    <t>GIL2601011</t>
  </si>
  <si>
    <t>APO26020039</t>
  </si>
  <si>
    <t>1-6-GY24BZA</t>
  </si>
  <si>
    <t>G-LD Y 24CM OVEN SAFE 350F/180C POL</t>
  </si>
  <si>
    <t>1-6-GMZ18-ZE</t>
  </si>
  <si>
    <t>G-LD MZ 18CM BK01A FDA</t>
  </si>
  <si>
    <t>GIL2601017</t>
  </si>
  <si>
    <t>APO26020007</t>
  </si>
  <si>
    <t>1-6-GY14-ZA</t>
  </si>
  <si>
    <t>G-LD Y 14CM POL CC113 R170</t>
  </si>
  <si>
    <t>GIL2601022</t>
  </si>
  <si>
    <t>APO26020010</t>
  </si>
  <si>
    <t>GIL2601024</t>
  </si>
  <si>
    <t>APO26020011</t>
  </si>
  <si>
    <t>GIL2601019</t>
  </si>
  <si>
    <t>APO26020174</t>
  </si>
  <si>
    <t>GIL2601021</t>
  </si>
  <si>
    <t>APO26020025</t>
  </si>
  <si>
    <t>1-6-GE24-ZB</t>
  </si>
  <si>
    <t>G-LD E 24CM BSH</t>
  </si>
  <si>
    <t>1-6-GE16-ZB</t>
  </si>
  <si>
    <t>G-LD E 16CM BSH</t>
  </si>
  <si>
    <t>1-6-GE16-ZA</t>
  </si>
  <si>
    <t>G-LD E 16CM POL 1H R175</t>
  </si>
  <si>
    <t>GIL2601030</t>
  </si>
  <si>
    <t>APO26020028</t>
  </si>
  <si>
    <t>1-6-GLF16-ZB</t>
  </si>
  <si>
    <t>G-LD LF 16CM BSH</t>
  </si>
  <si>
    <t>GIL2601025</t>
  </si>
  <si>
    <t>APO26020175</t>
  </si>
  <si>
    <t>1-6-GAO18-ZA</t>
  </si>
  <si>
    <t>G-LD AO 18CM POL 1H R240 STRAINING WIDE RIM</t>
  </si>
  <si>
    <t>GIL2601027</t>
  </si>
  <si>
    <t>APO26020029</t>
  </si>
  <si>
    <t>1-6-GE14-ZB</t>
  </si>
  <si>
    <t>G-LD E 14CM BSH</t>
  </si>
  <si>
    <t>GIL2601028</t>
  </si>
  <si>
    <t>APO26020015</t>
  </si>
  <si>
    <t>GIL2601031</t>
  </si>
  <si>
    <t>APO26020176</t>
  </si>
  <si>
    <t>GIL2601044</t>
  </si>
  <si>
    <t>APO26020121</t>
  </si>
  <si>
    <t>GIL2601042</t>
  </si>
  <si>
    <t>APO26020120</t>
  </si>
  <si>
    <t>1-6-GY30-ZA</t>
  </si>
  <si>
    <t>G-LD Y 30CM POL</t>
  </si>
  <si>
    <t>1-6-GLE16-ZB</t>
  </si>
  <si>
    <t>G-LD LE 16CM BSH</t>
  </si>
  <si>
    <t>GIL2601037</t>
  </si>
  <si>
    <t>APO26020177</t>
  </si>
  <si>
    <t>GIL2601034</t>
  </si>
  <si>
    <t>APO26020116</t>
  </si>
  <si>
    <t>1-6-GE24-ZA</t>
  </si>
  <si>
    <t>G-LD E 24CM POL</t>
  </si>
  <si>
    <t>GIL2601036</t>
  </si>
  <si>
    <t>APO26020118</t>
  </si>
  <si>
    <t>1-6-GAK14-ZB</t>
  </si>
  <si>
    <t>G-LD AK 14CM BSH POUR CC113 R170</t>
  </si>
  <si>
    <t>GIL2601035</t>
  </si>
  <si>
    <t>APO26020117</t>
  </si>
  <si>
    <t>1-6-GLT14-ZB</t>
  </si>
  <si>
    <t>G-LD LT 14CM W/SI GASKET BSH</t>
  </si>
  <si>
    <t>GIL2601041</t>
  </si>
  <si>
    <t>APO26020119</t>
  </si>
  <si>
    <t>GIL2602016</t>
  </si>
  <si>
    <t>APO26020149</t>
  </si>
  <si>
    <t>GIL2602011</t>
  </si>
  <si>
    <t>APO26020147</t>
  </si>
  <si>
    <t>1-6-GAL28-ZB</t>
  </si>
  <si>
    <t>G-LD AL 28CM BSH CC113 R360</t>
  </si>
  <si>
    <t>GIL2602013</t>
  </si>
  <si>
    <t>APO26020190</t>
  </si>
  <si>
    <t>1-6-GE18-ZB</t>
  </si>
  <si>
    <t>G-LD E 18CM BSH</t>
  </si>
  <si>
    <t>GIL2602014</t>
  </si>
  <si>
    <t>APO26020148</t>
  </si>
  <si>
    <t>GIL2601013</t>
  </si>
  <si>
    <t>APO26020033</t>
  </si>
  <si>
    <t>GIL2601015</t>
  </si>
  <si>
    <t>APO26020030</t>
  </si>
  <si>
    <t>GIL2601009</t>
  </si>
  <si>
    <t>APO26020032</t>
  </si>
  <si>
    <t>1-6-GCP24-ZA</t>
  </si>
  <si>
    <t>G-LD CP 24CM POL</t>
  </si>
  <si>
    <t>GIL2601010</t>
  </si>
  <si>
    <t>APO26020031</t>
  </si>
  <si>
    <t>GIL2601023</t>
  </si>
  <si>
    <t>APO26020063</t>
  </si>
  <si>
    <t>1-6-GY20-ZA</t>
  </si>
  <si>
    <t>G-LD Y 20CM POL</t>
  </si>
  <si>
    <t>GIL2601020</t>
  </si>
  <si>
    <t>APO26020062</t>
  </si>
  <si>
    <t>1-6-GAL16-ZA</t>
  </si>
  <si>
    <t>G-LD AL 16CM POL CC113 R220</t>
  </si>
  <si>
    <t>GIL2601026</t>
  </si>
  <si>
    <t>APO26020064</t>
  </si>
  <si>
    <t>GIL2601029</t>
  </si>
  <si>
    <t>APO26020065</t>
  </si>
  <si>
    <t>GIL2601039</t>
  </si>
  <si>
    <t>APO26020085</t>
  </si>
  <si>
    <t>GIL2601033</t>
  </si>
  <si>
    <t>APO26020083</t>
  </si>
  <si>
    <t>1-6-GY14BZA</t>
  </si>
  <si>
    <t>G-LD Y 14CM OVEN SAFE 350F/180C POL</t>
  </si>
  <si>
    <t>GIL2601038</t>
  </si>
  <si>
    <t>APO26020084</t>
  </si>
  <si>
    <t>1-6-GCP16-ZA</t>
  </si>
  <si>
    <t>G-LD CP 16CM POL</t>
  </si>
  <si>
    <t>GIL2601043</t>
  </si>
  <si>
    <t>APO26020087</t>
  </si>
  <si>
    <t>GIL2601032</t>
  </si>
  <si>
    <t>APO26020082</t>
  </si>
  <si>
    <t>1-6-GCP14-ZA</t>
  </si>
  <si>
    <t>G-LD CP 14CM POL CC113 R170</t>
  </si>
  <si>
    <t>GIL2601040</t>
  </si>
  <si>
    <t>APO26020086</t>
  </si>
  <si>
    <t>1-6-GLE24-ZB</t>
  </si>
  <si>
    <t>G-LD LE 24CM BSH</t>
  </si>
  <si>
    <t>GIL2602012</t>
  </si>
  <si>
    <t>APO26020192</t>
  </si>
  <si>
    <t>1-6-GA18-ZA</t>
  </si>
  <si>
    <t>G-LD A 18CM POL 1H R240</t>
  </si>
  <si>
    <t>GIL2602015</t>
  </si>
  <si>
    <t>APO26020193</t>
  </si>
  <si>
    <t>GIL2602010</t>
  </si>
  <si>
    <t>APO26020191</t>
  </si>
  <si>
    <t>GIL2601018</t>
  </si>
  <si>
    <t>APO26020027</t>
  </si>
  <si>
    <t>430432</t>
  </si>
  <si>
    <t>APO26020043</t>
  </si>
  <si>
    <t>1-4-4770K17553</t>
  </si>
  <si>
    <t>4770/K17553 PURPLE (Pantone 2088C)</t>
  </si>
  <si>
    <t>430764</t>
  </si>
  <si>
    <t>APO26020042</t>
  </si>
  <si>
    <t>1-4-P9582K22175</t>
  </si>
  <si>
    <t>PRIMER GREY 9582/K22175</t>
  </si>
  <si>
    <t>431557</t>
  </si>
  <si>
    <t>APO26020112</t>
  </si>
  <si>
    <t>430348</t>
  </si>
  <si>
    <t>APO26020113</t>
  </si>
  <si>
    <t>1-4-4770K17551</t>
  </si>
  <si>
    <t>4770/K17551 LIGHT GREEN (Pantone 3570C)</t>
  </si>
  <si>
    <t>1-4-P8005K24209</t>
  </si>
  <si>
    <t>8005/K24209 CREAM PRIMER</t>
  </si>
  <si>
    <t>1-4-P8005K24210</t>
  </si>
  <si>
    <t>8005/K24210 LIGHT GREY PRIMER</t>
  </si>
  <si>
    <t>430772</t>
  </si>
  <si>
    <t>APO26020114</t>
  </si>
  <si>
    <t>430547</t>
  </si>
  <si>
    <t>APO26020115</t>
  </si>
  <si>
    <t>MYR-INV-260115-1</t>
  </si>
  <si>
    <t>APO26020036</t>
  </si>
  <si>
    <t>1-4-PPC4000-FC10263</t>
  </si>
  <si>
    <t>PC-4000/FC-10263 CREAM PRIMER</t>
  </si>
  <si>
    <t>1-4-TPT4-FC10191M</t>
  </si>
  <si>
    <t>PT-4/FC-10191M METALLIC CLEAR</t>
  </si>
  <si>
    <t>1-4-N300-FC41112</t>
  </si>
  <si>
    <t>PI-300/FC-41112 GREEN (Pantone 368C)</t>
  </si>
  <si>
    <t>1-4-N300-FC61009</t>
  </si>
  <si>
    <t>PI-300/FC-61009 BROWN (Pantone 7516C)</t>
  </si>
  <si>
    <t>1-4-N300-FC91903</t>
  </si>
  <si>
    <t>PI-300/FC-91903 PURPLE (Pantone 2088C)</t>
  </si>
  <si>
    <t>MYR-INV-260115-2</t>
  </si>
  <si>
    <t>APO26020037</t>
  </si>
  <si>
    <t>MYR-INV-260115-3</t>
  </si>
  <si>
    <t>APO26020038</t>
  </si>
  <si>
    <t>PO202601097-1</t>
  </si>
  <si>
    <t>APO26020106</t>
  </si>
  <si>
    <t>MYR-INV-260202-1</t>
  </si>
  <si>
    <t>APO26020122</t>
  </si>
  <si>
    <t>MYR-INV-260202-2</t>
  </si>
  <si>
    <t>APO26020107</t>
  </si>
  <si>
    <t>216/2025C</t>
  </si>
  <si>
    <t>APO26020111</t>
  </si>
  <si>
    <t>212/2025C</t>
  </si>
  <si>
    <t>APO26020110</t>
  </si>
  <si>
    <t>213/2025C</t>
  </si>
  <si>
    <t>APO26020109</t>
  </si>
  <si>
    <t>1-4-5SS400P409</t>
  </si>
  <si>
    <t>5SS400P409 MATTE WHITE SAGE PASTE</t>
  </si>
  <si>
    <t>SKCM-MEY-PO202601287-1</t>
  </si>
  <si>
    <t>APO26020172</t>
  </si>
  <si>
    <t>C0108</t>
  </si>
  <si>
    <t>CHEMITECH S.R.L.</t>
  </si>
  <si>
    <t>89/2025</t>
  </si>
  <si>
    <t>APO26020046</t>
  </si>
  <si>
    <t>1-9-T2114B</t>
  </si>
  <si>
    <t>NAMED ALLUCHEM 25/C</t>
  </si>
  <si>
    <t>KCT2026-0104</t>
  </si>
  <si>
    <t>APO26020069</t>
  </si>
  <si>
    <t>7-A-TEST0201</t>
  </si>
  <si>
    <t>5P 2.3X270mm SS316Ti(0.4)+AL1050(0.47)+AL3003(0.46)+AL1050(0.47)+SS439(0.5) KCT</t>
  </si>
  <si>
    <t>7-A-TEST0202</t>
  </si>
  <si>
    <t>5P 2.3X290mm SS316Ti(0.4)+AL1050(0.47)+AL3003(0.46)+AL1050(0.47)+SS439(0.5) KCT</t>
  </si>
  <si>
    <t>7-A-TEST0203</t>
  </si>
  <si>
    <t>5P 2.3X330mm SS316Ti(0.4)+AL1050(0.47)+AL3003(0.46)+AL1050(0.47)+SS439(0.5) KCT</t>
  </si>
  <si>
    <t>7-A-TEST0204</t>
  </si>
  <si>
    <t>5P 2.3X360mm SS316Ti(0.4)+AL1050(0.47)+AL3003(0.46)+AL1050(0.47)+SS439(0.5) KCT</t>
  </si>
  <si>
    <t>7-A-TEST0205</t>
  </si>
  <si>
    <t>5P 2.3X400mm SS316Ti(0.4)+AL1050(0.47)+AL3003(0.46)+AL1050(0.47)+SS439(0.5) KCT</t>
  </si>
  <si>
    <t>7-A-TEST0206</t>
  </si>
  <si>
    <t>5P 2.3X415mm SS316Ti(0.4)+AL1050(0.47)+AL3003(0.46)+AL1050(0.47)+SS439(0.5) KCT</t>
  </si>
  <si>
    <t>7-A-TEST0207</t>
  </si>
  <si>
    <t>5P 2.3X465mm SS316Ti(0.4)+AL1050(0.47)+AL3003(0.46)+AL1050(0.47)+SS439(0.5) KCT</t>
  </si>
  <si>
    <t>7-A-TEST0208</t>
  </si>
  <si>
    <t>5P 2.3X515mm SS316Ti(0.4)+AL1050(0.47)+AL3003(0.46)+AL1050(0.47)+SS439(0.5) KCT</t>
  </si>
  <si>
    <t>7-A-TEST0209</t>
  </si>
  <si>
    <t>5P 2.3X605mm SS316Ti(0.4)+AL1050(0.47)+AL3003(0.46)+AL1050(0.47)+SS439(0.5) KCT</t>
  </si>
  <si>
    <t>10479900</t>
  </si>
  <si>
    <t>APO26020138</t>
  </si>
  <si>
    <t>7-8-PKLB1701260-F</t>
  </si>
  <si>
    <t>KRAFT LINER BOARD 170GSM R/W 1260MM-FSC Mix Credit P 4.1</t>
  </si>
  <si>
    <t>7-8-PKLB1251200-F</t>
  </si>
  <si>
    <t>KRAFT LINER BOARD 125GSM R/W 1200MM-FSC Mix Credit P 4.1</t>
  </si>
  <si>
    <t>ED-260114-1</t>
  </si>
  <si>
    <t>APO26020068</t>
  </si>
  <si>
    <t>7-A-3EY30385CD</t>
  </si>
  <si>
    <t>T0320</t>
  </si>
  <si>
    <t>TOZZHIN ENTERPRISE SDN,BHD</t>
  </si>
  <si>
    <t>26010149</t>
  </si>
  <si>
    <t>APO26020070</t>
  </si>
  <si>
    <t>7-S-AA0601219L</t>
  </si>
  <si>
    <t>304 8%NI 2B 0.6X1219XCOIL</t>
  </si>
  <si>
    <t>SSM-304-</t>
  </si>
  <si>
    <t>7-S-AA1001219L</t>
  </si>
  <si>
    <t>304 8%NI 2B 1.0X1219XCOIL</t>
  </si>
  <si>
    <t>26020082</t>
  </si>
  <si>
    <t>APO26020151</t>
  </si>
  <si>
    <t>7-I-AA0501219L</t>
  </si>
  <si>
    <t>430 ---- 2B 0.5X1219XCOIL</t>
  </si>
  <si>
    <t>7-I-AA0601219L</t>
  </si>
  <si>
    <t>430 ---- 2B 0.6X1219XCOIL</t>
  </si>
  <si>
    <t>A0335</t>
  </si>
  <si>
    <t>ACCESS BUSINESS GROUP (STC)</t>
  </si>
  <si>
    <t>7A260041</t>
  </si>
  <si>
    <t>APO26020135</t>
  </si>
  <si>
    <t>7-S-AA1001219LA</t>
  </si>
  <si>
    <t>304 8%NI 2B 1.0X1219XCOIL "ABG"</t>
  </si>
  <si>
    <t>SSM-304-A</t>
  </si>
  <si>
    <t>255036</t>
  </si>
  <si>
    <t>APO26020041</t>
  </si>
  <si>
    <t>7-8-PMED1150730-F</t>
  </si>
  <si>
    <t>MEDIUM PAPER 115GSM R/W 730MM-FSC Recycled 100% P 4.2</t>
  </si>
  <si>
    <t>7-8-PMED1150780-F</t>
  </si>
  <si>
    <t>MEDIUM PAPER 115GSM R/W 780MM-FSC Recycled 100% P 4.2</t>
  </si>
  <si>
    <t>254049</t>
  </si>
  <si>
    <t>APO26020047</t>
  </si>
  <si>
    <t>7-8-PRCB30025-F</t>
  </si>
  <si>
    <t>DUPLEX BOARD 300GSM R/W 25 INCH-FSC Recycled 100% P 3.2</t>
  </si>
  <si>
    <t>7-8-PRCB30026-F</t>
  </si>
  <si>
    <t>DUPLEX BOARD 300GSM R/W 26 INCH-FSC Recycled 100% P 3.2</t>
  </si>
  <si>
    <t>7-8-PRCB30031-F</t>
  </si>
  <si>
    <t>DUPLEX BOARD 300GSM R/W 31 INCH-FSC Recycled 100% P 3.2</t>
  </si>
  <si>
    <t>7-8-PRCB30035-F</t>
  </si>
  <si>
    <t>DUPLEX BOARD 300GSM R/W 35 INCH-FSC Recycled 100% P 3.2</t>
  </si>
  <si>
    <t>7-8-PRCB30038-F</t>
  </si>
  <si>
    <t>DUPLEX BOARD 300GSM R/W 38 INCH-FSC Recycled 100% P 3.2</t>
  </si>
  <si>
    <t>254050</t>
  </si>
  <si>
    <t>APO26020048</t>
  </si>
  <si>
    <t>7-8-PRCB35020-F</t>
  </si>
  <si>
    <t>DUPLEX BOARD 350GSM R/W 20 INCH-FSC Recycled 100% P 3.2</t>
  </si>
  <si>
    <t>7-8-PRCB35021-F</t>
  </si>
  <si>
    <t>DUPLEX BOARD 350GSM R/W 21 INCH-FSC Recycled 100% P 3.2</t>
  </si>
  <si>
    <t>7-8-PRCB35022-F</t>
  </si>
  <si>
    <t>DUPLEX BOARD 350GSM R/W 22 INCH-FSC Recycled 100% P 3.2</t>
  </si>
  <si>
    <t>7-8-PRCB35025-F</t>
  </si>
  <si>
    <t>DUPLEX BOARD 350GSM R/W 25 INCH-FSC Recycled 100% P 3.2</t>
  </si>
  <si>
    <t>255041</t>
  </si>
  <si>
    <t>APO26020171</t>
  </si>
  <si>
    <t>7-8-PMED1151000-F</t>
  </si>
  <si>
    <t>MEDIUM PAPER 115GSM R/W 1000MM-FSC Recycled 100% P 4.2</t>
  </si>
  <si>
    <t>7-8-PMED1151260-F</t>
  </si>
  <si>
    <t>MEDIUM PAPER 115GSM R/W 1260MM-FSC Recycled 100% P 4.2</t>
  </si>
  <si>
    <t>1A260003</t>
  </si>
  <si>
    <t>APO26010227</t>
  </si>
  <si>
    <t>7-I-AA040175-C</t>
  </si>
  <si>
    <t>S/S # 430 2B 0.4X175mm.</t>
  </si>
  <si>
    <t>7-I-AA040220-C</t>
  </si>
  <si>
    <t>S/S # 430 2B 0.4X220mm.</t>
  </si>
  <si>
    <t>7-I-AA040240-C</t>
  </si>
  <si>
    <t>S/S # 430 2B 0.4X240mm.</t>
  </si>
  <si>
    <t>7-I-AA050190-C</t>
  </si>
  <si>
    <t>S/S # 430 2B 0.5X190mm.</t>
  </si>
  <si>
    <t>1A260006</t>
  </si>
  <si>
    <t>APO26020089</t>
  </si>
  <si>
    <t>1A260008</t>
  </si>
  <si>
    <t>APO26020090</t>
  </si>
  <si>
    <t>7-U-AA060210-C</t>
  </si>
  <si>
    <t>COPPER CIRCLE 0.6X210MM</t>
  </si>
  <si>
    <t>CUM-</t>
  </si>
  <si>
    <t>7-U-AA060195-C</t>
  </si>
  <si>
    <t>COPPER CIRCLE 0.6X195MM</t>
  </si>
  <si>
    <t>7-U-AA060145-C</t>
  </si>
  <si>
    <t>COPPER CIRCLE 0.6X145MM</t>
  </si>
  <si>
    <t>7-U-AA060180-C</t>
  </si>
  <si>
    <t>COPPER CIRCLE 0.6X180MM</t>
  </si>
  <si>
    <t>7-S-AA060355-C</t>
  </si>
  <si>
    <t>S/S # 304 0.6X355MM.</t>
  </si>
  <si>
    <t>7-S-AA060380-C</t>
  </si>
  <si>
    <t>S/S # 304 0.6X380mm.</t>
  </si>
  <si>
    <t>7-S-AA060280-C</t>
  </si>
  <si>
    <t>S/S # 304 0.6X280MM.</t>
  </si>
  <si>
    <t>7-S-AA060305-C</t>
  </si>
  <si>
    <t>S/S # 304 0.6X305mm.</t>
  </si>
  <si>
    <t>7-S-AA060340-C</t>
  </si>
  <si>
    <t>S/S # 304 0.6X340mm.</t>
  </si>
  <si>
    <t>7-S-AA060440-C</t>
  </si>
  <si>
    <t>S/S # 304 0.6X440MM.</t>
  </si>
  <si>
    <t>7-S-AA060435-C</t>
  </si>
  <si>
    <t>S/S # 304 0.6X435MM.</t>
  </si>
  <si>
    <t>7-S-AA060250-C</t>
  </si>
  <si>
    <t>S/S # 304 0.6X250MM.</t>
  </si>
  <si>
    <t>7-S-AA060370-C</t>
  </si>
  <si>
    <t>S/S # 304 0.6X370mm.</t>
  </si>
  <si>
    <t>7-S-AA060395-C</t>
  </si>
  <si>
    <t>S/S # 304 0.6X395MM.</t>
  </si>
  <si>
    <t>7-S-AA080220-C</t>
  </si>
  <si>
    <t>S/S # 304 0.8X220mm.</t>
  </si>
  <si>
    <t>7-S-AA080275-C</t>
  </si>
  <si>
    <t>S/S # 304 0.8X275mm.</t>
  </si>
  <si>
    <t>7-S-AA080460-C</t>
  </si>
  <si>
    <t>S/S # 304 0.8X460mm.</t>
  </si>
  <si>
    <t>7-S-AA050325-C</t>
  </si>
  <si>
    <t>S/S # 304 0.5X325mm.</t>
  </si>
  <si>
    <t>7-S-AA050305-C</t>
  </si>
  <si>
    <t>S/S # 304 0.5X305mm.</t>
  </si>
  <si>
    <t>7-S-AA080240-C</t>
  </si>
  <si>
    <t>S/S # 304 0.8X240mm.</t>
  </si>
  <si>
    <t>7-S-AA080425-C</t>
  </si>
  <si>
    <t>S/S # 304 0.8X425mm.</t>
  </si>
  <si>
    <t>7-S-AA080305-C</t>
  </si>
  <si>
    <t>S/S # 304 0.8X305mm.</t>
  </si>
  <si>
    <t>7-S-AA060245-C</t>
  </si>
  <si>
    <t>S/S # 304 0.6X245mm.</t>
  </si>
  <si>
    <t>7-S-AA080360-C</t>
  </si>
  <si>
    <t>S/S # 304 0.8X360mm.</t>
  </si>
  <si>
    <t>7-S-AA060515-C</t>
  </si>
  <si>
    <t>S/S # 304 0.6X515MM.</t>
  </si>
  <si>
    <t>7-S-AA080265-C</t>
  </si>
  <si>
    <t>S/S # 304 0.8X265mm.</t>
  </si>
  <si>
    <t>7-S-AA060285-C</t>
  </si>
  <si>
    <t>S/S # 304 0.6X285mm.</t>
  </si>
  <si>
    <t>7-S-AA080200-C</t>
  </si>
  <si>
    <t>S/S # 304 0.8X200mm.</t>
  </si>
  <si>
    <t>7-S-AA080280-C</t>
  </si>
  <si>
    <t>S/S # 304 0.8X280mm.</t>
  </si>
  <si>
    <t>7-S-AA080370-C</t>
  </si>
  <si>
    <t>S/S # 304 0.8X370mm.</t>
  </si>
  <si>
    <t>7-S-AA080230-C</t>
  </si>
  <si>
    <t>S/S # 304 0.8X230mm.</t>
  </si>
  <si>
    <t>7-S-AA080380-C</t>
  </si>
  <si>
    <t>S/S # 304 0.8X380mm.</t>
  </si>
  <si>
    <t>7-S-AA080170-C</t>
  </si>
  <si>
    <t>S/S # 304 0.8X170mm.</t>
  </si>
  <si>
    <t>7-S-AA080285-C</t>
  </si>
  <si>
    <t>S/S # 304 0.8X285mm.</t>
  </si>
  <si>
    <t>1A260009</t>
  </si>
  <si>
    <t>APO26020091</t>
  </si>
  <si>
    <t>7A260031</t>
  </si>
  <si>
    <t>APO26020092</t>
  </si>
  <si>
    <t>5P 2.7X265mm SS304(0.4)+AL1060(0.6)+AL3003(0.6)+AL1060(0.6)+SS439(0.5) HBZ20QX-CF</t>
  </si>
  <si>
    <t>5P 2.7X345mm SS304(0.4)+AL1060(0.6)+AL3003(0.6)+AL1060(0.6)+SS439(0.5)</t>
  </si>
  <si>
    <t>7-A-3EP23380C</t>
  </si>
  <si>
    <t>3P 2.3X380mm SS304(0.4)AL1060(1.4)SS439(0.5) BEE24VO</t>
  </si>
  <si>
    <t>7-A-3EP23400C</t>
  </si>
  <si>
    <t>3P 2.3X400mm SS304(0.4)AL1060(1.4)SS439(0.5) QFI26VO</t>
  </si>
  <si>
    <t>3P 2.3X265mm SS304(0.4)AL1060(1.4)SS439(0.5) HBZ20VO</t>
  </si>
  <si>
    <t>7A260057</t>
  </si>
  <si>
    <t>APO26020134</t>
  </si>
  <si>
    <t>7-A-3ET27310CF</t>
  </si>
  <si>
    <t>3P 2.7X310mm SS304(0.4)AL1060(1.8)SS439(0.5) HBZ24QG-CF</t>
  </si>
  <si>
    <t>5P 2.7X385mm SS304(0.4)+AL1060(0.6)+AL3003(0.6)+AL1060(0.6)+SS439(0.5) HBZ30QX-CF</t>
  </si>
  <si>
    <t>7-A-3EV23410C</t>
  </si>
  <si>
    <t>3P 2.3X410mm SS316Ti(0.4) AL1060(1.4) SS439(0.5)_IAK3023A8</t>
  </si>
  <si>
    <t>2P 2.7X275mm AL1060(2.2)SS439(0.5) HBZ20Q5</t>
  </si>
  <si>
    <t>3P 2.3X385mm SS304(0.4)AL1060(1.4)SS439(0.5) HBZ30VO</t>
  </si>
  <si>
    <t>5P 2.7X290mm SS304(0.4)+AL1060(0.6)+AL3003(0.6)+AL1060(0.6)+SS439(0.5)</t>
  </si>
  <si>
    <t>7-A-5ER30445C</t>
  </si>
  <si>
    <t>5P 3.0X445mm SS304(0.4)+AL1060(0.7)+AL3003(0.7)+AL1060(0.7)+SS439(0.5)_BAM3030AX</t>
  </si>
  <si>
    <t>7-A-3EV23470C</t>
  </si>
  <si>
    <t>3P 2.3X470mm SS316Ti(0.4) AL1060(1.4) SS439(0.5)_IAL3523A8</t>
  </si>
  <si>
    <t>5P 2.7X310mm SS304(0.4)+AL1060(0.6)+AL3003(0.6)+AL1060(0.6)+SS439(0.5) HBZ24QX-CF</t>
  </si>
  <si>
    <t>5P 2.7X300X340mm SS304(0.4)+AL1060(0.6)+AL3003(0.6)+AL1060(0.6)+SS439(0.5) GBU11QX</t>
  </si>
  <si>
    <t>7A260032</t>
  </si>
  <si>
    <t>APO26020129</t>
  </si>
  <si>
    <t>7-S-AA0801219L</t>
  </si>
  <si>
    <t>304 8%NI 2B 0.8X1219XCOIL</t>
  </si>
  <si>
    <t>7-I-AA0401219L</t>
  </si>
  <si>
    <t>430 ---- 2B 0.4X1219XCOIL</t>
  </si>
  <si>
    <t>7-S-AA0501219LD</t>
  </si>
  <si>
    <t>304 8%NI 2B 0.5X1219XCOIL (D:NON-CH)</t>
  </si>
  <si>
    <t>SSM-304-D</t>
  </si>
  <si>
    <t>7-A-TEST0214</t>
  </si>
  <si>
    <t>3P 2.5X365mm DC04(0.5)AL1050(1.5)DC04(0.5)</t>
  </si>
  <si>
    <t>1-1-25370CJ333-F</t>
  </si>
  <si>
    <t>3003-O---2.5X370-SG3-MG3 (VEF30IA)</t>
  </si>
  <si>
    <t>1-1-30290CJ333</t>
  </si>
  <si>
    <t>3003-O---3.0X290-SG3-MG3</t>
  </si>
  <si>
    <t>7A260070</t>
  </si>
  <si>
    <t>APO26020164</t>
  </si>
  <si>
    <t>7A260021</t>
  </si>
  <si>
    <t>APO26020052</t>
  </si>
  <si>
    <t>3-1-30405CJ333</t>
  </si>
  <si>
    <t>3003-O---3.0X405-SG3-MG3</t>
  </si>
  <si>
    <t>3-1-30295CJ333</t>
  </si>
  <si>
    <t>3003-O---3.0X295-SG3-MG3</t>
  </si>
  <si>
    <t>3-1-30335CJ333</t>
  </si>
  <si>
    <t>3003-O---3.0X335-SG3-MG3</t>
  </si>
  <si>
    <t>3-1-30320CJ333</t>
  </si>
  <si>
    <t>3003-O---3.0X320-SG3-MG3</t>
  </si>
  <si>
    <t>3-1-30281NJ323</t>
  </si>
  <si>
    <t>3003-O---3.0X281X483-SG2-MG3</t>
  </si>
  <si>
    <t>3-1-30250CJ333</t>
  </si>
  <si>
    <t>3003-O---3.0X250-SG3-MG3</t>
  </si>
  <si>
    <t>3-1-30430NJ323</t>
  </si>
  <si>
    <t>3003-O---3.0X430X500-SG2-MG3</t>
  </si>
  <si>
    <t>3-1-40255CJ333</t>
  </si>
  <si>
    <t>3003-O---4.0X255-SG3-MG3</t>
  </si>
  <si>
    <t>20260016</t>
  </si>
  <si>
    <t>APL26020126</t>
  </si>
  <si>
    <t>3-7-PVC007</t>
  </si>
  <si>
    <t>7-7-PVC022</t>
  </si>
  <si>
    <t>SW SLV 0.075MMX7X14"OPEN" $$$</t>
  </si>
  <si>
    <t>20260018</t>
  </si>
  <si>
    <t>APL26020122</t>
  </si>
  <si>
    <t>2-7-PVC031</t>
  </si>
  <si>
    <t>IV6900098</t>
  </si>
  <si>
    <t>APL26020128</t>
  </si>
  <si>
    <t>ABI-I6902-0115</t>
  </si>
  <si>
    <t>APL26020129</t>
  </si>
  <si>
    <t>088-4390</t>
  </si>
  <si>
    <t>APL26020242</t>
  </si>
  <si>
    <t>IV0013978</t>
  </si>
  <si>
    <t>APL26020248</t>
  </si>
  <si>
    <t>2-7-PPB29-A</t>
  </si>
  <si>
    <t>SW FILM PE CLEAR 0.05MMX28" MIN.30% RECYCLE "ROLL"</t>
  </si>
  <si>
    <t>2-7-PPB36-B</t>
  </si>
  <si>
    <t>SW BAND LDPE 0.05mmx8"x16" &lt;OPEN&gt; MIN.70% RM</t>
  </si>
  <si>
    <t>3-7-PPB029-A</t>
  </si>
  <si>
    <t>SW FILM PE CLEAR 0.05MMX26" MIN.30% RECYCLE "ROLL"</t>
  </si>
  <si>
    <t>IV0013977</t>
  </si>
  <si>
    <t>APL26020134</t>
  </si>
  <si>
    <t>2-7-PPB31-A</t>
  </si>
  <si>
    <t>SW FILM PE CLEAR 0.05mmX20" MIN.30% RECYCLE "ROLL"</t>
  </si>
  <si>
    <t>2-7-PPB31AA</t>
  </si>
  <si>
    <t>SW FILM PE BLK 0.05MMX20" MIN.30% RECYCLE "ROLL"</t>
  </si>
  <si>
    <t>3-7-PPB028-A</t>
  </si>
  <si>
    <t>SW FILM PE CLEAR 0.05MMX22" MIN.30% RECYCLE "ROLL"</t>
  </si>
  <si>
    <t>IV0013980</t>
  </si>
  <si>
    <t>APL26020135</t>
  </si>
  <si>
    <t>IV0013976</t>
  </si>
  <si>
    <t>APL26020137</t>
  </si>
  <si>
    <t>IV0013979</t>
  </si>
  <si>
    <t>APL26020136</t>
  </si>
  <si>
    <t>2-7-PPB29AA</t>
  </si>
  <si>
    <t>SW FILM PE BLK 0.05MMX28" MIN.30% RECYCLE "ROLL"</t>
  </si>
  <si>
    <t>2-7-PPB39-B</t>
  </si>
  <si>
    <t>SW SLV LDPE 0.05mmx8"x15" W/H MIN.70% RM</t>
  </si>
  <si>
    <t>3-7-PPB030AA</t>
  </si>
  <si>
    <t>SW FILM PE BLK 0.05MMX34" MIN.30% RECYCLE "ROLL"</t>
  </si>
  <si>
    <t>INV2026020122</t>
  </si>
  <si>
    <t>APL26020132</t>
  </si>
  <si>
    <t>1-9-TBN335-B</t>
  </si>
  <si>
    <t>BAG LDPE 0.03MMX&lt;OPEN&gt;30"X30" MIN.70% RECYCLE</t>
  </si>
  <si>
    <t>INV2026020124</t>
  </si>
  <si>
    <t>APL26020140</t>
  </si>
  <si>
    <t>3-7-BW509H</t>
  </si>
  <si>
    <t>BAG LDPE 0.05MMX&lt;OPEN&gt;13"X17" WN 6-LAN (0.0131/PC)</t>
  </si>
  <si>
    <t>F690120</t>
  </si>
  <si>
    <t>APL26020252</t>
  </si>
  <si>
    <t>SI-26020565</t>
  </si>
  <si>
    <t>APL26020144</t>
  </si>
  <si>
    <t>9-3-BBUJP5255C</t>
  </si>
  <si>
    <t>INK Water Base Blue JP18659 No.5255C -92PT</t>
  </si>
  <si>
    <t>9-3-BGYJP7534U</t>
  </si>
  <si>
    <t>INK Water Base Grey JP03424 No.7534U -92PT</t>
  </si>
  <si>
    <t>9-3-BGYJP5405C</t>
  </si>
  <si>
    <t>INK Water Base Grey JP19051 No.5405C -92PT</t>
  </si>
  <si>
    <t>9-3-BBKJP6C</t>
  </si>
  <si>
    <t>INK Water Base Black JP12764 No.6C - 92PT</t>
  </si>
  <si>
    <t>9-3-BRD1807U</t>
  </si>
  <si>
    <t>INK Water Base Red No.1807U -92PT</t>
  </si>
  <si>
    <t>KA2602-111</t>
  </si>
  <si>
    <t>APL26020412</t>
  </si>
  <si>
    <t>9-3-AGY2336</t>
  </si>
  <si>
    <t>INK Oil Base Pantone Grey No.2336 - 93OP</t>
  </si>
  <si>
    <t>9-3-AGY419</t>
  </si>
  <si>
    <t>INK Oil Base Pantone Grey No.419 - 93OP</t>
  </si>
  <si>
    <t>9-3-ARD185</t>
  </si>
  <si>
    <t>INK Oil Base Pantone Red No.185 -93OP</t>
  </si>
  <si>
    <t>IV6902166</t>
  </si>
  <si>
    <t>APL26020413</t>
  </si>
  <si>
    <t>IV26020329</t>
  </si>
  <si>
    <t>APL26020417</t>
  </si>
  <si>
    <t>088-4395</t>
  </si>
  <si>
    <t>APL26020232</t>
  </si>
  <si>
    <t>T0114</t>
  </si>
  <si>
    <t>T. KIJVIBOON TRADING LTD.</t>
  </si>
  <si>
    <t>IV260213-003</t>
  </si>
  <si>
    <t>APL26020419</t>
  </si>
  <si>
    <t>7-8-P2AG12806350914A-F</t>
  </si>
  <si>
    <t>C2S GLOSS ART PAPER 128GSM R/W 635MM X 914MM-FSC Mix Credit P2.1.1</t>
  </si>
  <si>
    <t>PAPF2AG128</t>
  </si>
  <si>
    <t>088-4393</t>
  </si>
  <si>
    <t>APL26020230</t>
  </si>
  <si>
    <t>IV260213-004</t>
  </si>
  <si>
    <t>APL26020418</t>
  </si>
  <si>
    <t>7-8-P2AG12806100889-F</t>
  </si>
  <si>
    <t>C2S GLOSS ART PAPER 128GSM R/W 610MM X 889MM-FSC Mix Credit P2.1.1</t>
  </si>
  <si>
    <t>IV260213-005</t>
  </si>
  <si>
    <t>APL26020420</t>
  </si>
  <si>
    <t>7-8-P2AG12807881093-F</t>
  </si>
  <si>
    <t>C2S GLOSS ART PAPER 128GSM R/W 788MM X 1093MM-FSC Mix Credit P2.1.1</t>
  </si>
  <si>
    <t>20260024</t>
  </si>
  <si>
    <t>APL26020233</t>
  </si>
  <si>
    <t>2026-02-10</t>
  </si>
  <si>
    <t>IV260213-006</t>
  </si>
  <si>
    <t>APL26020421</t>
  </si>
  <si>
    <t>7-8-P2AM08006100889A</t>
  </si>
  <si>
    <t>UNCOATED WOODFREE PAPER 80 GSM R/W 610MM X 889MM</t>
  </si>
  <si>
    <t>PAP-2AM80</t>
  </si>
  <si>
    <t>KA2602-118</t>
  </si>
  <si>
    <t>APL26020428</t>
  </si>
  <si>
    <t>IV2600045</t>
  </si>
  <si>
    <t>APL26020429</t>
  </si>
  <si>
    <t>IVD26020820</t>
  </si>
  <si>
    <t>APL26020430</t>
  </si>
  <si>
    <t>021-1039</t>
  </si>
  <si>
    <t>APL26020439</t>
  </si>
  <si>
    <t>INV2026020177</t>
  </si>
  <si>
    <t>APL26020448</t>
  </si>
  <si>
    <t>2026-02-04</t>
  </si>
  <si>
    <t>P0260</t>
  </si>
  <si>
    <t>PEARL POLYMERS CO., LTD.</t>
  </si>
  <si>
    <t>INV6902002</t>
  </si>
  <si>
    <t>APL26020449</t>
  </si>
  <si>
    <t>7-7-P07-R</t>
  </si>
  <si>
    <t>NYLON (PA66) RECYCLE MATERIAL</t>
  </si>
  <si>
    <t>PPPA</t>
  </si>
  <si>
    <t>SI-26021961</t>
  </si>
  <si>
    <t>APL26020575</t>
  </si>
  <si>
    <t>IV6900165</t>
  </si>
  <si>
    <t>APL26020598</t>
  </si>
  <si>
    <t>SI-26022472</t>
  </si>
  <si>
    <t>APL26020597</t>
  </si>
  <si>
    <t>9-3-BCR468C</t>
  </si>
  <si>
    <t>INK Water Base AQUA Cream AMWAY No.468C - 92PT</t>
  </si>
  <si>
    <t>9-3-BRDJP18042</t>
  </si>
  <si>
    <t>INK Water Base Red JP18042 -92PT</t>
  </si>
  <si>
    <t>9-3-BBUJP7463C</t>
  </si>
  <si>
    <t>INK Water Base Blue JP13917 No.7463C -92PT</t>
  </si>
  <si>
    <t>IV6900169</t>
  </si>
  <si>
    <t>APL26020599</t>
  </si>
  <si>
    <t>7-9-058</t>
  </si>
  <si>
    <t>ABRASIVE CEMENT GLUE (KINGS)</t>
  </si>
  <si>
    <t>089-4405</t>
  </si>
  <si>
    <t>APL26020593</t>
  </si>
  <si>
    <t>IV2600058</t>
  </si>
  <si>
    <t>APL26020691</t>
  </si>
  <si>
    <t>INV2026020103</t>
  </si>
  <si>
    <t>APL26020127</t>
  </si>
  <si>
    <t>INV2026020102</t>
  </si>
  <si>
    <t>APL26020125</t>
  </si>
  <si>
    <t>INV2026020125</t>
  </si>
  <si>
    <t>APL26020250</t>
  </si>
  <si>
    <t>INV2026020123</t>
  </si>
  <si>
    <t>APL26020139</t>
  </si>
  <si>
    <t>3-7-BW321KB</t>
  </si>
  <si>
    <t>BAG LDPE 0.03MMX&lt;O&gt;18"X26" WN 10-LAN MIN.70% RECYCLE</t>
  </si>
  <si>
    <t>INV2026020121</t>
  </si>
  <si>
    <t>APL26020138</t>
  </si>
  <si>
    <t>INV2026020120</t>
  </si>
  <si>
    <t>APL26020249</t>
  </si>
  <si>
    <t>3-7-BW311G</t>
  </si>
  <si>
    <t>BAG LDPE 0.03MMX&lt;O&gt;16.5"X20" WN 9-LAN 70% RECYCLE</t>
  </si>
  <si>
    <t>3-7-BW313G</t>
  </si>
  <si>
    <t>BAG LDPE 0.03MMX&lt;O&gt;20"X22" WN 9-LAN 70% RECYCLE</t>
  </si>
  <si>
    <t>1-9-T5040</t>
  </si>
  <si>
    <t>HD BAG 0.03MMX30"X40"</t>
  </si>
  <si>
    <t>INV2026020178</t>
  </si>
  <si>
    <t>APL26020447</t>
  </si>
  <si>
    <t>INV2026020176</t>
  </si>
  <si>
    <t>APL26020581</t>
  </si>
  <si>
    <t>MAT-Z-260078</t>
  </si>
  <si>
    <t>APL26020287</t>
  </si>
  <si>
    <t>7-1-50150CT2R6</t>
  </si>
  <si>
    <t>1002-MO--5.0X150-SGR-MG6</t>
  </si>
  <si>
    <t>7-1-50100CT2R6</t>
  </si>
  <si>
    <t>1002-MO--5.0X100-SGR-MG6</t>
  </si>
  <si>
    <t>7-1-50140CT2R6</t>
  </si>
  <si>
    <t>1002-MO--5.0X140-SGR-MG6</t>
  </si>
  <si>
    <t>MAT-Z-260087</t>
  </si>
  <si>
    <t>APL26020290</t>
  </si>
  <si>
    <t>MAT-Z-260081</t>
  </si>
  <si>
    <t>APL26020288</t>
  </si>
  <si>
    <t>MAT-Z-260082</t>
  </si>
  <si>
    <t>APL26020289</t>
  </si>
  <si>
    <t>MAT-Z-260098</t>
  </si>
  <si>
    <t>APL26020463</t>
  </si>
  <si>
    <t>7-1-60185CT2R6</t>
  </si>
  <si>
    <t>1002-MO--6.0X185-SGR-MG6</t>
  </si>
  <si>
    <t>MAT-Z-260096</t>
  </si>
  <si>
    <t>APL26020462</t>
  </si>
  <si>
    <t>7-1-60125CT2R6</t>
  </si>
  <si>
    <t>1002-MO--6.0X125-SGR-MG6</t>
  </si>
  <si>
    <t>7-1-60120CT2R6</t>
  </si>
  <si>
    <t>1002-MO--6.0X120-SGR-MG6</t>
  </si>
  <si>
    <t>MAT-Z-260100</t>
  </si>
  <si>
    <t>APL26020623</t>
  </si>
  <si>
    <t>MAT-Z-260104</t>
  </si>
  <si>
    <t>APL26020624</t>
  </si>
  <si>
    <t>MAT-Z-260085</t>
  </si>
  <si>
    <t>APL26020149</t>
  </si>
  <si>
    <t>2-1-24285CV133F</t>
  </si>
  <si>
    <t>8011-H18-2.4X285-SG3-MG3 (FRYPAN)</t>
  </si>
  <si>
    <t>2-1-30255CV133F</t>
  </si>
  <si>
    <t>8011-H18-3.0X255-SG3-MG3 (FRYPAN)</t>
  </si>
  <si>
    <t>2-1-25315CV133F</t>
  </si>
  <si>
    <t>8011-H18-2.5X315-SG3-MG3 (FRYPAN)</t>
  </si>
  <si>
    <t>2-1-30350CV133F</t>
  </si>
  <si>
    <t>8011-H18-3.0X350-SG3-MG3 (FRYPAN)</t>
  </si>
  <si>
    <t>MAT-Z-260080</t>
  </si>
  <si>
    <t>APL26020148</t>
  </si>
  <si>
    <t>2-1-25395CV133</t>
  </si>
  <si>
    <t>8011-H18-2.5X395-SG3-MG3</t>
  </si>
  <si>
    <t>2-1-30230CV133F</t>
  </si>
  <si>
    <t>8011-H18-3.0X230-SG3-MG3 (FRYPAN)</t>
  </si>
  <si>
    <t>2-1-20160CV133F</t>
  </si>
  <si>
    <t>8011-H18-2.0X160-SG3-MG3 (FRYPAN)</t>
  </si>
  <si>
    <t>2-1-30265CV133F</t>
  </si>
  <si>
    <t>8011-H18-3.0X265-SG3-MG3 (FRYPAN)</t>
  </si>
  <si>
    <t>2-1-25255CV133F</t>
  </si>
  <si>
    <t>8011-H18-2.5X255-SG3-MG3 (FRYPAN)</t>
  </si>
  <si>
    <t>MAT-Z-260092</t>
  </si>
  <si>
    <t>APL26020291</t>
  </si>
  <si>
    <t>MAT-Z-260102</t>
  </si>
  <si>
    <t>APL26020470</t>
  </si>
  <si>
    <t>2-1-30235CV133</t>
  </si>
  <si>
    <t>8011-H18-3.0X235-SG3-MG3</t>
  </si>
  <si>
    <t>2-1-25385CV133</t>
  </si>
  <si>
    <t>8011-H18-2.5X385-SG3-MG3</t>
  </si>
  <si>
    <t>2-1-25410CV133</t>
  </si>
  <si>
    <t>8011-H18-2.5X410-SG3-MG3</t>
  </si>
  <si>
    <t>MAT-Z-260110</t>
  </si>
  <si>
    <t>APL26020625</t>
  </si>
  <si>
    <t>MAT-Z-260113</t>
  </si>
  <si>
    <t>APL26020627</t>
  </si>
  <si>
    <t>2-1-30345CV133</t>
  </si>
  <si>
    <t>8011-H18-3.0X345-SG3-MG3</t>
  </si>
  <si>
    <t>2-1-30320CV133</t>
  </si>
  <si>
    <t>8011-H18-3.0X320-SG3-MG3</t>
  </si>
  <si>
    <t>MAT-Z-260086</t>
  </si>
  <si>
    <t>APL26020150</t>
  </si>
  <si>
    <t>MAT-Z-260093</t>
  </si>
  <si>
    <t>APL26020292</t>
  </si>
  <si>
    <t>MAT-Z-260095</t>
  </si>
  <si>
    <t>APL26020293</t>
  </si>
  <si>
    <t>1-1-25490CV333</t>
  </si>
  <si>
    <t>8011-O---2.5X490-SG3-MG3</t>
  </si>
  <si>
    <t>MAT-Z-260097</t>
  </si>
  <si>
    <t>APL26020294</t>
  </si>
  <si>
    <t>1-1-25305CV333</t>
  </si>
  <si>
    <t>MAT-Z-260099</t>
  </si>
  <si>
    <t>APL26020468</t>
  </si>
  <si>
    <t>MAT-Z-260103</t>
  </si>
  <si>
    <t>APL26020471</t>
  </si>
  <si>
    <t>MAT-Z-260111</t>
  </si>
  <si>
    <t>APL26020626</t>
  </si>
  <si>
    <t>1-1-25405CV333</t>
  </si>
  <si>
    <t>8011-O---2.5X405-SG3-MG3</t>
  </si>
  <si>
    <t>1-1-25370CV333</t>
  </si>
  <si>
    <t>8011-O---2.5X370-SG3-MG3</t>
  </si>
  <si>
    <t>MAT-Z-260114</t>
  </si>
  <si>
    <t>APL26020628</t>
  </si>
  <si>
    <t>1-1-25360CV333</t>
  </si>
  <si>
    <t>8011-O---2.5X360-SG3-MG3</t>
  </si>
  <si>
    <t>1-1-25290CV333</t>
  </si>
  <si>
    <t>8011-O---2.5X290-SG3-MG3</t>
  </si>
  <si>
    <t>1-1-25295CV333</t>
  </si>
  <si>
    <t>8011-O---2.5X295-SG3-MG3</t>
  </si>
  <si>
    <t>1-1-30280CV333</t>
  </si>
  <si>
    <t>8011-O---3.0X280-SG3-MG3</t>
  </si>
  <si>
    <t>1-9-PPE6005</t>
  </si>
  <si>
    <t>NYLON GLOVES 9" COATED PU L/BLACK</t>
  </si>
  <si>
    <t>1-9-PPE6003</t>
  </si>
  <si>
    <t>NYLON GLOVES 9" COATED PU S/BLACK</t>
  </si>
  <si>
    <t>S0542</t>
  </si>
  <si>
    <t>STANDARD MANUFACTURING CO., LTD.</t>
  </si>
  <si>
    <t>1080125190</t>
  </si>
  <si>
    <t>APL26020245</t>
  </si>
  <si>
    <t>7-9-T0009A-XM10101</t>
  </si>
  <si>
    <t>XAM DISINFECTANT DEODORIZER-0108XM10101 3.8L/GL</t>
  </si>
  <si>
    <t>1080125215</t>
  </si>
  <si>
    <t>APL26020247</t>
  </si>
  <si>
    <t>1-9-T5007C-XM080801</t>
  </si>
  <si>
    <t>XAM HEAVY DUTY HAND SOAP-0501XM080801(ORANGE) 3.8L/GL</t>
  </si>
  <si>
    <t>1080125189</t>
  </si>
  <si>
    <t>APL26020244</t>
  </si>
  <si>
    <t>1-9-T5007B-XM090901</t>
  </si>
  <si>
    <t>XAM HAND SOAP-0501XM090901(BLUE) 3.8L/GL</t>
  </si>
  <si>
    <t>1080125191</t>
  </si>
  <si>
    <t>APL26020246</t>
  </si>
  <si>
    <t>7-9-T0061B-DW30301</t>
  </si>
  <si>
    <t>DAIWA PLUS BATHROOM CLEANER-0105DW30301 3.5L/GL</t>
  </si>
  <si>
    <t>A0333</t>
  </si>
  <si>
    <t>ARMSTRONG RUBBER &amp; CHEMICAL PRODUCTS CO.,  LTD.</t>
  </si>
  <si>
    <t>IN2600006529</t>
  </si>
  <si>
    <t>APL26020131</t>
  </si>
  <si>
    <t>7-9-061A</t>
  </si>
  <si>
    <t>MASKING TAPE TEMP. T.0.15mm. x W22mm x L55M. CVT529</t>
  </si>
  <si>
    <t>MISCTAPE</t>
  </si>
  <si>
    <t>IV-2600277</t>
  </si>
  <si>
    <t>APL26020133</t>
  </si>
  <si>
    <t>7-9-TB376</t>
  </si>
  <si>
    <t>Plate Glue Ipp Gum 1 Lt/1Pail -93DF</t>
  </si>
  <si>
    <t>1-9-T5002A</t>
  </si>
  <si>
    <t>ARM SLEEVES ELASTIC CLOTH</t>
  </si>
  <si>
    <t>690072</t>
  </si>
  <si>
    <t>APL26020239</t>
  </si>
  <si>
    <t>S0347</t>
  </si>
  <si>
    <t>SIAM TECHNO INDUSTRY CO., LTD.</t>
  </si>
  <si>
    <t>BCR6804947</t>
  </si>
  <si>
    <t>APL26020251</t>
  </si>
  <si>
    <t>1-9-T1200-80C</t>
  </si>
  <si>
    <t>SAND RIBBON P80 JA511(W)0.3048m.X(L)50m. (15.24 SM/Roll)</t>
  </si>
  <si>
    <t>09060112</t>
  </si>
  <si>
    <t>APL26020100</t>
  </si>
  <si>
    <t>IV202602252</t>
  </si>
  <si>
    <t>APL26020141</t>
  </si>
  <si>
    <t>RY-IV2602-E1130</t>
  </si>
  <si>
    <t>APL26020099</t>
  </si>
  <si>
    <t>IV202600970</t>
  </si>
  <si>
    <t>APL26020236</t>
  </si>
  <si>
    <t>1-9-T5103-040-A</t>
  </si>
  <si>
    <t>ABRASIVE BELT W228.6x1524MM. #40 EKA102XY (0.3484 SM/PC)</t>
  </si>
  <si>
    <t>1-9-T5104-040-A</t>
  </si>
  <si>
    <t>ABRASIVE BELT W609.6x1524MM.#40 EKA102XY (0.929 SM/PC)</t>
  </si>
  <si>
    <t>1-9-T5105-060-A</t>
  </si>
  <si>
    <t>ABRASIVE BELT W320x1905MM.#60 XZ330 (0.6096 SM/PC)</t>
  </si>
  <si>
    <t>20260023</t>
  </si>
  <si>
    <t>APL26020238</t>
  </si>
  <si>
    <t>7-9-T0045</t>
  </si>
  <si>
    <t>TRANSPARENT OPP. TAPE 48mm X 100YD</t>
  </si>
  <si>
    <t>088-4394</t>
  </si>
  <si>
    <t>APL26020231</t>
  </si>
  <si>
    <t>IV2606170</t>
  </si>
  <si>
    <t>APL26020235</t>
  </si>
  <si>
    <t>IV-2600334</t>
  </si>
  <si>
    <t>APL26020424</t>
  </si>
  <si>
    <t>IV69/02/122</t>
  </si>
  <si>
    <t>APL26020422</t>
  </si>
  <si>
    <t>IV69/02/124</t>
  </si>
  <si>
    <t>APL26020423</t>
  </si>
  <si>
    <t>22024988</t>
  </si>
  <si>
    <t>APL26020432</t>
  </si>
  <si>
    <t>IV69/02/146</t>
  </si>
  <si>
    <t>APL26020434</t>
  </si>
  <si>
    <t>IV2606552</t>
  </si>
  <si>
    <t>APL26020450</t>
  </si>
  <si>
    <t>IV69/02/147</t>
  </si>
  <si>
    <t>APL26020435</t>
  </si>
  <si>
    <t>2026-02-07</t>
  </si>
  <si>
    <t>RY-IV2602-E2161</t>
  </si>
  <si>
    <t>APL26020436</t>
  </si>
  <si>
    <t>7-9-TB472</t>
  </si>
  <si>
    <t>Nitrogen Gas (UHP) Purity 99.999%  - 92BD</t>
  </si>
  <si>
    <t>7-9-TB473</t>
  </si>
  <si>
    <t>Helium Gas (HP) Purity 99.995% - 92BD</t>
  </si>
  <si>
    <t>089-4401</t>
  </si>
  <si>
    <t>APL26020438</t>
  </si>
  <si>
    <t>690085</t>
  </si>
  <si>
    <t>APL26020451</t>
  </si>
  <si>
    <t>IV-2600380</t>
  </si>
  <si>
    <t>APL26020437</t>
  </si>
  <si>
    <t>078-3860</t>
  </si>
  <si>
    <t>APL26020446</t>
  </si>
  <si>
    <t>IV2606988</t>
  </si>
  <si>
    <t>APL26020452</t>
  </si>
  <si>
    <t>6426G007037</t>
  </si>
  <si>
    <t>APL26020582</t>
  </si>
  <si>
    <t>7-7-PT013</t>
  </si>
  <si>
    <t>OPP TAPE 0.047mmX48mmX914m CLR 3M 3647</t>
  </si>
  <si>
    <t>MISC- TAPE</t>
  </si>
  <si>
    <t>IV68/02/172</t>
  </si>
  <si>
    <t>APL26020443</t>
  </si>
  <si>
    <t>IV66/02/168</t>
  </si>
  <si>
    <t>APL26020442</t>
  </si>
  <si>
    <t>09060325</t>
  </si>
  <si>
    <t>APL26020579</t>
  </si>
  <si>
    <t>IV-2600415</t>
  </si>
  <si>
    <t>APL26020583</t>
  </si>
  <si>
    <t>IV26/02/745</t>
  </si>
  <si>
    <t>APL26020588</t>
  </si>
  <si>
    <t>IV6902-1536</t>
  </si>
  <si>
    <t>APL26020587</t>
  </si>
  <si>
    <t>1-9-T1243</t>
  </si>
  <si>
    <t>SILICONE WAX (CAR WAX) 425 ML.</t>
  </si>
  <si>
    <t>BT</t>
  </si>
  <si>
    <t>IV69020595</t>
  </si>
  <si>
    <t>APL26020590</t>
  </si>
  <si>
    <t>IV6902/008</t>
  </si>
  <si>
    <t>APL26020595</t>
  </si>
  <si>
    <t>IV-2600457</t>
  </si>
  <si>
    <t>APL26020692</t>
  </si>
  <si>
    <t>M0144</t>
  </si>
  <si>
    <t>MMP CORPORATION LTD.</t>
  </si>
  <si>
    <t>00-2602-05952</t>
  </si>
  <si>
    <t>APL26020592</t>
  </si>
  <si>
    <t>RY-IV2602-E3323</t>
  </si>
  <si>
    <t>APL26020693</t>
  </si>
  <si>
    <t>1-9-T6002</t>
  </si>
  <si>
    <t>ARGON GAS (IND) PURITY 99.99% (7 M3)</t>
  </si>
  <si>
    <t>1-9-T3061</t>
  </si>
  <si>
    <t>TAPE DOUBLE FACE 1" x 20 YDs.</t>
  </si>
  <si>
    <t>7-9-T0019</t>
  </si>
  <si>
    <t>DISTILLED WATER BATTERY</t>
  </si>
  <si>
    <t>65260024</t>
  </si>
  <si>
    <t>APO26010229</t>
  </si>
  <si>
    <t>5-6-M12051</t>
  </si>
  <si>
    <t>5-PC PP MEASURING SPOONS IN BLACK COLOR WITH PRESTIGE LOGO HOLDER TAG</t>
  </si>
  <si>
    <t>ST</t>
  </si>
  <si>
    <t>7A260079</t>
  </si>
  <si>
    <t>APO26030006</t>
  </si>
  <si>
    <t>7A260111</t>
  </si>
  <si>
    <t>APO26030085</t>
  </si>
  <si>
    <t>7A260110</t>
  </si>
  <si>
    <t>APO26030061</t>
  </si>
  <si>
    <t>7A260109</t>
  </si>
  <si>
    <t>APO26030104</t>
  </si>
  <si>
    <t>7A260128</t>
  </si>
  <si>
    <t>APO26030119</t>
  </si>
  <si>
    <t>7A260093</t>
  </si>
  <si>
    <t>APO26030037</t>
  </si>
  <si>
    <t>7A260103</t>
  </si>
  <si>
    <t>APO26030059</t>
  </si>
  <si>
    <t>7A260115</t>
  </si>
  <si>
    <t>APO26030118</t>
  </si>
  <si>
    <t>3-5-HTZ103AAZ</t>
  </si>
  <si>
    <t>SH-- 103 FBW BU50D TUM R83 C/C70 H8.5</t>
  </si>
  <si>
    <t>3-5-HTZ208AAZ</t>
  </si>
  <si>
    <t>LG-- 208 FBW BU50D TUM FAV3020AA C/C70 H8.5</t>
  </si>
  <si>
    <t>3-5-HTZ102AAZ</t>
  </si>
  <si>
    <t>SH-- 102 FBW BU50D TUM R73 C/C70 H8.5</t>
  </si>
  <si>
    <t>3-5-HTZ205AAZ</t>
  </si>
  <si>
    <t>LG-- 205 FBW BU50D TUM FAV2420AA C/C70 H8.5</t>
  </si>
  <si>
    <t>7A260078</t>
  </si>
  <si>
    <t>APO26030005</t>
  </si>
  <si>
    <t>7A260092</t>
  </si>
  <si>
    <t>APO26030036</t>
  </si>
  <si>
    <t>7A260102</t>
  </si>
  <si>
    <t>APO26030060</t>
  </si>
  <si>
    <t>3-5-HLG319--Z</t>
  </si>
  <si>
    <t>LG-- 319 M.BLK TUM GDH32MA C/C34.8 H8.5</t>
  </si>
  <si>
    <t>3-5-HTL111A-Y</t>
  </si>
  <si>
    <t>LG-- 111 R153 NEW CIRCULON BSH C/C59.25 H8.5</t>
  </si>
  <si>
    <t>3-5-HTL205A-Y</t>
  </si>
  <si>
    <t>LG-- 205 QCI2425AA NEW CIRCULON C/C71 H8.5</t>
  </si>
  <si>
    <t>3-5-HTL217A-Y</t>
  </si>
  <si>
    <t>LG-- 217 QCI2925AA NEW CIRCULON C/C71 H8.5</t>
  </si>
  <si>
    <t>3-5-HTL203A-Y</t>
  </si>
  <si>
    <t>SH-- 203 QCI2025AA NEW CIRCULON C/C71 H8.5</t>
  </si>
  <si>
    <t>3-5-HTL107A-Y</t>
  </si>
  <si>
    <t>LG-- 107 R123 NEW CIRCULON BSH C/C59.25 H8.5</t>
  </si>
  <si>
    <t>7A260084</t>
  </si>
  <si>
    <t>APO26030020</t>
  </si>
  <si>
    <t>7A260108</t>
  </si>
  <si>
    <t>APO26030121</t>
  </si>
  <si>
    <t>7A260121</t>
  </si>
  <si>
    <t>APO26030122</t>
  </si>
  <si>
    <t>7A260080</t>
  </si>
  <si>
    <t>APO26030041</t>
  </si>
  <si>
    <t>7A260081</t>
  </si>
  <si>
    <t>APO26030042</t>
  </si>
  <si>
    <t>7A260095</t>
  </si>
  <si>
    <t>APO26030082</t>
  </si>
  <si>
    <t>7A260094</t>
  </si>
  <si>
    <t>APO26030081</t>
  </si>
  <si>
    <t>7A260105</t>
  </si>
  <si>
    <t>APO26030084</t>
  </si>
  <si>
    <t>3-5-HKY303-AXA</t>
  </si>
  <si>
    <t>SH-- 303 GY04A POL CAF20AK C/C50 H8.5</t>
  </si>
  <si>
    <t>7A260104</t>
  </si>
  <si>
    <t>APO26030083</t>
  </si>
  <si>
    <t>3-5-HPY223--X</t>
  </si>
  <si>
    <t>SH-- 223 POL VEF20IA C/C50 H8.5</t>
  </si>
  <si>
    <t>3-5-HPY105--X</t>
  </si>
  <si>
    <t>LG-- 105 POL R103 C/C50 H8.5</t>
  </si>
  <si>
    <t>7A260083</t>
  </si>
  <si>
    <t>APO26030008</t>
  </si>
  <si>
    <t>3-5-HPY104--X</t>
  </si>
  <si>
    <t>SH-- 104 POL R93 C/C50 H8.5</t>
  </si>
  <si>
    <t>3-5-HPB103B-Y</t>
  </si>
  <si>
    <t>XS-- 103 KS BSH R81 C/C50 H8.5</t>
  </si>
  <si>
    <t>7A260082</t>
  </si>
  <si>
    <t>APO26030007</t>
  </si>
  <si>
    <t>7A260096</t>
  </si>
  <si>
    <t>APO26030038</t>
  </si>
  <si>
    <t>3-5-HTG143A-Y</t>
  </si>
  <si>
    <t>XS-- 143 ANOLON BSH JAD16MA C/C50 H8.5</t>
  </si>
  <si>
    <t>3-5-HQF103ABX</t>
  </si>
  <si>
    <t>SH-- 103 CIR GY04A POL R83 C/C50 H8.5</t>
  </si>
  <si>
    <t>3-5-HQF107ABX</t>
  </si>
  <si>
    <t>LG-- 107 CIR GY04A POL R123 C/C50 H8.5</t>
  </si>
  <si>
    <t>7A260097</t>
  </si>
  <si>
    <t>APO26030039</t>
  </si>
  <si>
    <t>7A260107</t>
  </si>
  <si>
    <t>APO26030062</t>
  </si>
  <si>
    <t>3-5-HOJ318A-X</t>
  </si>
  <si>
    <t>LG-- 318 CIR POL GDH26GA C/C79 H8.5</t>
  </si>
  <si>
    <t>7A260106</t>
  </si>
  <si>
    <t>APO26030063</t>
  </si>
  <si>
    <t>7A260119</t>
  </si>
  <si>
    <t>APO26030087</t>
  </si>
  <si>
    <t>3-5-HSW103ABY</t>
  </si>
  <si>
    <t>SH-- 103 NEW CIRCULON GY04A BSH R83 C/C50 H8.5</t>
  </si>
  <si>
    <t>1-6-GBP22-ZA</t>
  </si>
  <si>
    <t>G-LD BP 22CM POL CC113 R302.20</t>
  </si>
  <si>
    <t>1-6-GBP30-ZA</t>
  </si>
  <si>
    <t>G-LD BP 30CM POL CC113 R404.76</t>
  </si>
  <si>
    <t>3-5-SHT105A-X</t>
  </si>
  <si>
    <t>SM-- 105 HESTAN POL R101 C/C79 H6.5</t>
  </si>
  <si>
    <t>1-6-GBP24-ZA</t>
  </si>
  <si>
    <t>G-LD BP 24CM 2H POL CC113 R321</t>
  </si>
  <si>
    <t>1-6-GND16-ZA</t>
  </si>
  <si>
    <t>G-LD ND 16CM POL</t>
  </si>
  <si>
    <t>1-6-BK151</t>
  </si>
  <si>
    <t>BRKT+NUT M5 MQ FAG26FR C/C25 H8.5</t>
  </si>
  <si>
    <t>1-6-BK23</t>
  </si>
  <si>
    <t>BRKT+NUT M5 DS R103 C/C25 H8.5</t>
  </si>
  <si>
    <t>7-6-F50</t>
  </si>
  <si>
    <t>FG SS R75.62mm #304 (FOR ABG)</t>
  </si>
  <si>
    <t>1-6-F206-Z</t>
  </si>
  <si>
    <t>FG SS TUM FAG26FA</t>
  </si>
  <si>
    <t>1-6-BK152</t>
  </si>
  <si>
    <t>BRKT+NUT M5 MQ FAG28FR C/C25 H8.5</t>
  </si>
  <si>
    <t>3-5-LPJ108--Z</t>
  </si>
  <si>
    <t>STD- 108 TUM R341.86 C/C113 H6.5</t>
  </si>
  <si>
    <t>3-5-LPJ110--Z</t>
  </si>
  <si>
    <t>STD- 110 TUM R362.06 C/C113 H6.5</t>
  </si>
  <si>
    <t>3-5-LPJ106--Z</t>
  </si>
  <si>
    <t>STD- 106 TUM R302.2 C/C113 H6.5</t>
  </si>
  <si>
    <t>1-6-F110-Z</t>
  </si>
  <si>
    <t>FG SS TUM R103</t>
  </si>
  <si>
    <t>1-6-F207-Z</t>
  </si>
  <si>
    <t>FG SS TUM FAG28FA</t>
  </si>
  <si>
    <t>1-6-F98-Z</t>
  </si>
  <si>
    <t>FG SS 18CM TUM</t>
  </si>
  <si>
    <t>3-5-SMP128-AX</t>
  </si>
  <si>
    <t>STD- 128 BK01A POL BAK26IA C/C34.8 H8.5</t>
  </si>
  <si>
    <t>1-5-LMP108AAX</t>
  </si>
  <si>
    <t>STD- 108 CIR BK01A POL 1-6-GGE26 C/C113.88 M5</t>
  </si>
  <si>
    <t>1-5-SHT110A-X</t>
  </si>
  <si>
    <t>STD- 110 HESTAN POL R142.3 C/C93 H6.5 CSK</t>
  </si>
  <si>
    <t>3-5-HAQ157-W</t>
  </si>
  <si>
    <t>LG-- 157 POL R123 C/C50 H8.5 SEALED BTM</t>
  </si>
  <si>
    <t>2-5-KBO01O</t>
  </si>
  <si>
    <t>KNOB BO YL14D W/"STAR" SILKSCREEN PATTERN IN RED</t>
  </si>
  <si>
    <t>1-6-BK36</t>
  </si>
  <si>
    <t>BRKT+NUT M5 R71 C/C25 H8.3</t>
  </si>
  <si>
    <t>1-6-BK16</t>
  </si>
  <si>
    <t>BRKT+NUT M5 DS R93 C/C25 H8.3</t>
  </si>
  <si>
    <t>1-6-BK28</t>
  </si>
  <si>
    <t>BRKT+NUT M5 DS R153 C/C25 H8.5</t>
  </si>
  <si>
    <t>1-6-BK123</t>
  </si>
  <si>
    <t>BRKT+NUT M5 PE R73 C/C21 H5.5</t>
  </si>
  <si>
    <t>1-6-BK137</t>
  </si>
  <si>
    <t>BRKT+NUT M5 PE BAD30IA C/C21 H5.5</t>
  </si>
  <si>
    <t>1-6-BK33</t>
  </si>
  <si>
    <t>BRKT+NUT M5 DS WBX30IA C/C25 H8.3</t>
  </si>
  <si>
    <t>1-5-HDS02</t>
  </si>
  <si>
    <t>SH-- 02 MATT+G.BLK</t>
  </si>
  <si>
    <t>7-5-SDS01</t>
  </si>
  <si>
    <t>STD- 01 MATT+G.BLK H5.5</t>
  </si>
  <si>
    <t>1-6-FPE248-Z</t>
  </si>
  <si>
    <t>FG PE 248 VEF30IA TUM</t>
  </si>
  <si>
    <t>7-6-D136Z</t>
  </si>
  <si>
    <t>RT SS S30433 8x10  D14.9 TUM</t>
  </si>
  <si>
    <t>7-6-083</t>
  </si>
  <si>
    <t>SS RING FOR WOK LID</t>
  </si>
  <si>
    <t>7-6-084</t>
  </si>
  <si>
    <t>WELD PLATE SS FOR WOK LID</t>
  </si>
  <si>
    <t>7A260091</t>
  </si>
  <si>
    <t>APO26030058</t>
  </si>
  <si>
    <t>1-6-BK129</t>
  </si>
  <si>
    <t>BRKT+NUT M5 PE R133 C/C21 H5.5</t>
  </si>
  <si>
    <t>1-6-GJC20-ZA</t>
  </si>
  <si>
    <t>G-LD JC 20CM POL</t>
  </si>
  <si>
    <t>1-6-GJC14-ZA</t>
  </si>
  <si>
    <t>G-LD JC 14CM POL</t>
  </si>
  <si>
    <t>7A260098</t>
  </si>
  <si>
    <t>APO26030040</t>
  </si>
  <si>
    <t>1-5-HDS01</t>
  </si>
  <si>
    <t>LG-- 01 MATT+G.BLK</t>
  </si>
  <si>
    <t>7-5-SR12-L</t>
  </si>
  <si>
    <t>STD- 12 POL R91 C/C105 H8.5</t>
  </si>
  <si>
    <t>SHDLR-SV06</t>
  </si>
  <si>
    <t>2026-02-25</t>
  </si>
  <si>
    <t>7A260101</t>
  </si>
  <si>
    <t>APO26030103</t>
  </si>
  <si>
    <t>3-6-FSSS605-Y</t>
  </si>
  <si>
    <t>FG SS SS 605 BSH UAJ20IA</t>
  </si>
  <si>
    <t>7-C-ZBC2005AKY-P</t>
  </si>
  <si>
    <t>20CM LID 0.5MM FW2 IN:Y EX:P</t>
  </si>
  <si>
    <t>3-6-F02-Z</t>
  </si>
  <si>
    <t>FG SS X SHDL R120 TUM</t>
  </si>
  <si>
    <t>7-6-S69</t>
  </si>
  <si>
    <t>HEXAGON SOCKET COUNTERSUNK HEAD SCREW M3x0.5 16mm LONG</t>
  </si>
  <si>
    <t>1-6-BK128</t>
  </si>
  <si>
    <t>BRKT+NUT M5 PE R123 C/C21 H5.5</t>
  </si>
  <si>
    <t>3-5-KAP-2</t>
  </si>
  <si>
    <t>STD- 2 MEYER POL M5</t>
  </si>
  <si>
    <t>KNOBT-SS06</t>
  </si>
  <si>
    <t>3-8-PL10396A</t>
  </si>
  <si>
    <t>MEYER MIDNIGHT PAN STKR (NON-REMOVABLE) 85094</t>
  </si>
  <si>
    <t>2026-02-28</t>
  </si>
  <si>
    <t>7-8-PL6192B</t>
  </si>
  <si>
    <t>GLASS LID STKR MJP</t>
  </si>
  <si>
    <t>7A260114</t>
  </si>
  <si>
    <t>APO26030117</t>
  </si>
  <si>
    <t>2026-02-11</t>
  </si>
  <si>
    <t>1-6-GA36-ZA</t>
  </si>
  <si>
    <t>G-LD A 36CM POL</t>
  </si>
  <si>
    <t>1-6-615B</t>
  </si>
  <si>
    <t>PAN PROTECTOR (BLACK W/PATTERN IN LIGHT GREY) THK:2mm</t>
  </si>
  <si>
    <t>7A260118</t>
  </si>
  <si>
    <t>APO26030086</t>
  </si>
  <si>
    <t>7-C-WSC36KKY-P</t>
  </si>
  <si>
    <t>0.5MM CCSS IN:Y EX:P</t>
  </si>
  <si>
    <t>1-6-BK44</t>
  </si>
  <si>
    <t>BRKT+NUT M5 R151 C/C25 H8.3</t>
  </si>
  <si>
    <t>3-5-STZ107AAZ</t>
  </si>
  <si>
    <t>STD- 107 FBW BU50D TUM R123 C/C118 H8.5</t>
  </si>
  <si>
    <t>3-6-FHSS504-A</t>
  </si>
  <si>
    <t>FG SS SS 504 GY15H WCO28IA</t>
  </si>
  <si>
    <t>3-6-FSSS505-A</t>
  </si>
  <si>
    <t>FG SS SS 505 GY15H WAH30AK</t>
  </si>
  <si>
    <t>1-6-721</t>
  </si>
  <si>
    <t>STC SOURCED LADLE (NYLON+SS430) WITH PRESTIGE LOGO (#541)</t>
  </si>
  <si>
    <t>1-6-722</t>
  </si>
  <si>
    <t>STC SOURCED SLOTTED TURNER (NYLON+SS430) WITH PRESTIGE LOGO (#542)</t>
  </si>
  <si>
    <t>1-6-720</t>
  </si>
  <si>
    <t>STC SOURCED SOLID SPOON (NYLON+SS430) WITH PRESTIGE LOGO (#540)</t>
  </si>
  <si>
    <t>1-6-FHSS104-A</t>
  </si>
  <si>
    <t>FG AL SS 104 GY15H R92.50</t>
  </si>
  <si>
    <t>1-6-FHSS103-A</t>
  </si>
  <si>
    <t>FG AL SS 103 GY15H R82.50</t>
  </si>
  <si>
    <t>1-6-BK132</t>
  </si>
  <si>
    <t>BRKT+NUT M5 PE BAD20IA C/C21 H5.5</t>
  </si>
  <si>
    <t>1-6-FPE203-Z</t>
  </si>
  <si>
    <t>FG PE 203 BAD20IA TUM</t>
  </si>
  <si>
    <t>3-6-FSSS111-A</t>
  </si>
  <si>
    <t>FG SS SS 111 GY15H R153</t>
  </si>
  <si>
    <t>1-6-175</t>
  </si>
  <si>
    <t>SiRu GASKET BK01A</t>
  </si>
  <si>
    <t>7-S-AA1201219L</t>
  </si>
  <si>
    <t>304 8%NI 2B 1.2X1219XCOIL</t>
  </si>
  <si>
    <t>SSM-</t>
  </si>
  <si>
    <t>7A260033</t>
  </si>
  <si>
    <t>APO26030003</t>
  </si>
  <si>
    <t>7-S-AA1001219LD</t>
  </si>
  <si>
    <t>304 8%NI 2B 1.0X1219XCOIL (D:NON-CH)</t>
  </si>
  <si>
    <t>7A260090</t>
  </si>
  <si>
    <t>APO26030043</t>
  </si>
  <si>
    <t>7A260112</t>
  </si>
  <si>
    <t>APO26030064</t>
  </si>
  <si>
    <t>2025-08-08</t>
  </si>
  <si>
    <t>7A260054</t>
  </si>
  <si>
    <t>APO26030033</t>
  </si>
  <si>
    <t>1-1-25380CJ333</t>
  </si>
  <si>
    <t>3003-O---2.5X380-SG3-MG3</t>
  </si>
  <si>
    <t>7A260056</t>
  </si>
  <si>
    <t>APO26030035</t>
  </si>
  <si>
    <t>3-1-30360NJ323</t>
  </si>
  <si>
    <t>3003-O---3.0X360X360-SG2-MG3</t>
  </si>
  <si>
    <t>3-1-30455CJ333-F</t>
  </si>
  <si>
    <t>3003-O---3.0X455-SG3-MG3 (VEY26MA)</t>
  </si>
  <si>
    <t>3-1-30350NJ323</t>
  </si>
  <si>
    <t>3003-O---3.0X350X392-SG2-MG3</t>
  </si>
  <si>
    <t>3-1-40365CJ333</t>
  </si>
  <si>
    <t>3003-O---4.0X365-SG3-MG3</t>
  </si>
  <si>
    <t>7A260055</t>
  </si>
  <si>
    <t>APO26030034</t>
  </si>
  <si>
    <t>3-1-30380CJ333</t>
  </si>
  <si>
    <t>3003-O---3.0X380-SG3-MG3</t>
  </si>
  <si>
    <t>260304-EL01-DEER</t>
  </si>
  <si>
    <t>APO26030100</t>
  </si>
  <si>
    <t>1-9-T1200-150D</t>
  </si>
  <si>
    <t>SAND RIBBON CLOTH #150 (W)0.27m.X(L)50m. (13.5 SM/Roll)</t>
  </si>
  <si>
    <t>260312-EL01-SUN</t>
  </si>
  <si>
    <t>APO26030128</t>
  </si>
  <si>
    <t>1A260013</t>
  </si>
  <si>
    <t>APO26030021</t>
  </si>
  <si>
    <t>7-S-AA060450-C</t>
  </si>
  <si>
    <t>S/S # 304 0.6X450MM.</t>
  </si>
  <si>
    <t>7-U-AA060240-C</t>
  </si>
  <si>
    <t>COPPER CIRCLE 0.6X240MM</t>
  </si>
  <si>
    <t>7-U-AA060200-C</t>
  </si>
  <si>
    <t>COPPER CIRCLE 0.6X200MM</t>
  </si>
  <si>
    <t>7-S-AA060350-C</t>
  </si>
  <si>
    <t>S/S # 304 0.6X350mm.</t>
  </si>
  <si>
    <t>254055</t>
  </si>
  <si>
    <t>APO26030011</t>
  </si>
  <si>
    <t>7-8-PRCB45023-F</t>
  </si>
  <si>
    <t>DUPLEX BOARD 450GSM R/W 23 INCH-FSC Recycled 100% P 3.2</t>
  </si>
  <si>
    <t>PAP-RCB450</t>
  </si>
  <si>
    <t>7-8-PRCB45024-F</t>
  </si>
  <si>
    <t>DUPLEX BOARD 450GSM R/W 24 INCH-FSC Recycled 100% P 3.2</t>
  </si>
  <si>
    <t>254054</t>
  </si>
  <si>
    <t>APO26030010</t>
  </si>
  <si>
    <t>7-8-PRCB35023-F</t>
  </si>
  <si>
    <t>DUPLEX BOARD 350GSM R/W 23 INCH-FSC Recycled 100% P 3.2</t>
  </si>
  <si>
    <t>7-8-PRCB35024-F</t>
  </si>
  <si>
    <t>DUPLEX BOARD 350GSM R/W 24 INCH-FSC Recycled 100% P 3.2</t>
  </si>
  <si>
    <t>254053</t>
  </si>
  <si>
    <t>APO26030009</t>
  </si>
  <si>
    <t>7-8-PRCB30021-F</t>
  </si>
  <si>
    <t>DUPLEX BOARD 300GSM R/W 21 INCH-FSC Recycled 100% P 3.2</t>
  </si>
  <si>
    <t>7-8-PRCB30022-F</t>
  </si>
  <si>
    <t>DUPLEX BOARD 300GSM R/W 22 INCH-FSC Recycled 100% P 3.2</t>
  </si>
  <si>
    <t>7-8-PRCB30039-F</t>
  </si>
  <si>
    <t>DUPLEX BOARD 300GSM R/W 39 INCH-FSC Recycled 100% P 3.2</t>
  </si>
  <si>
    <t>7-8-PRCB30033-F</t>
  </si>
  <si>
    <t>DUPLEX BOARD 300GSM R/W 33 INCH-FSC Recycled 100% P 3.2</t>
  </si>
  <si>
    <t>264002</t>
  </si>
  <si>
    <t>APO26030031</t>
  </si>
  <si>
    <t>7-8-PRCB35035-F</t>
  </si>
  <si>
    <t>DUPLEX BOARD 350GSM R/W 35 INCH-FSC Recycled 100% P 3.2</t>
  </si>
  <si>
    <t>264001</t>
  </si>
  <si>
    <t>APO26030030</t>
  </si>
  <si>
    <t>ED-260206-1</t>
  </si>
  <si>
    <t>APO26030056</t>
  </si>
  <si>
    <t>10483487</t>
  </si>
  <si>
    <t>APO26030066</t>
  </si>
  <si>
    <t>7-8-PKLB1250740-F</t>
  </si>
  <si>
    <t>KRAFT LINER BOARD 125GSM R/W 740MM-FSC Mix Credit P 4.1</t>
  </si>
  <si>
    <t>7-8-PKLB1701110-F</t>
  </si>
  <si>
    <t>KRAFT LINER BOARD 170GSM R/W 1110MM-FSC Mix Credit P 4.1</t>
  </si>
  <si>
    <t>7-8-PKLB1701050-F</t>
  </si>
  <si>
    <t>KRAFT LINER BOARD 170GSM R/W 1050MM-FSC Mix Credit P 4.1</t>
  </si>
  <si>
    <t>3/2026C</t>
  </si>
  <si>
    <t>APO26030071</t>
  </si>
  <si>
    <t>26030091</t>
  </si>
  <si>
    <t>APO26030088</t>
  </si>
  <si>
    <t>1A260015</t>
  </si>
  <si>
    <t>APO26030080</t>
  </si>
  <si>
    <t>7-I-AA050195-C</t>
  </si>
  <si>
    <t>S/S # 430 2B 0.5X195mm.</t>
  </si>
  <si>
    <t>10484005</t>
  </si>
  <si>
    <t>APO26030101</t>
  </si>
  <si>
    <t>7-8-PKLB1701310-F</t>
  </si>
  <si>
    <t>KRAFT LINER BOARD 170GSM R/W 1310MM-FSC Mix Credit P 4.1</t>
  </si>
  <si>
    <t>265005</t>
  </si>
  <si>
    <t>APO26030032</t>
  </si>
  <si>
    <t>MYR-INV-260212-1</t>
  </si>
  <si>
    <t>APO26030027</t>
  </si>
  <si>
    <t>1-4-PMGN3000-FC8000</t>
  </si>
  <si>
    <t>MATTE BLACK MGN-3000/FC-8000</t>
  </si>
  <si>
    <t>MYR-INV-260212-2</t>
  </si>
  <si>
    <t>APO26030026</t>
  </si>
  <si>
    <t>1-4-5AS015</t>
  </si>
  <si>
    <t>MATT ADDITIVE 5AS015</t>
  </si>
  <si>
    <t>PO202603037-1</t>
  </si>
  <si>
    <t>APO26030112</t>
  </si>
  <si>
    <t>MYR-INV-260312-2</t>
  </si>
  <si>
    <t>APO26030116</t>
  </si>
  <si>
    <t>MYR-INV-260312-1</t>
  </si>
  <si>
    <t>APO26030115</t>
  </si>
  <si>
    <t>431208</t>
  </si>
  <si>
    <t>APO26030023</t>
  </si>
  <si>
    <t>1-4-M72752K18066Z</t>
  </si>
  <si>
    <t>MIDCOAT 72-752/K18066Z</t>
  </si>
  <si>
    <t>429756</t>
  </si>
  <si>
    <t>APO26030025</t>
  </si>
  <si>
    <t>1-4-4770K17550</t>
  </si>
  <si>
    <t>4770/K17550 BLUE (Pantone 2727C)</t>
  </si>
  <si>
    <t>1-4-P9682K19546</t>
  </si>
  <si>
    <t>PRIMER GREY 9682/K19546</t>
  </si>
  <si>
    <t>1-4-4700K17568</t>
  </si>
  <si>
    <t>4770/K17568 MATTE GREY BLUE ***</t>
  </si>
  <si>
    <t>431210</t>
  </si>
  <si>
    <t>APO26030022</t>
  </si>
  <si>
    <t>2026-02-24</t>
  </si>
  <si>
    <t>430438</t>
  </si>
  <si>
    <t>APO26030024</t>
  </si>
  <si>
    <t>1-4-P7050J1001Z</t>
  </si>
  <si>
    <t>PRIMER 7050/J1001Z</t>
  </si>
  <si>
    <t>431211</t>
  </si>
  <si>
    <t>APO26030113</t>
  </si>
  <si>
    <t>431553</t>
  </si>
  <si>
    <t>APO26030114</t>
  </si>
  <si>
    <t>1-4-TEST4770K23329</t>
  </si>
  <si>
    <t>4770/K23329 MAJESTIC YELLOW</t>
  </si>
  <si>
    <t>2026-03-18</t>
  </si>
  <si>
    <t>M0009</t>
  </si>
  <si>
    <t>MEYER CORPORATION,U.S.</t>
  </si>
  <si>
    <t>APO26010230</t>
  </si>
  <si>
    <t>134507891-1</t>
  </si>
  <si>
    <t>APO26030028</t>
  </si>
  <si>
    <t>1-8-PL15102</t>
  </si>
  <si>
    <t>SOBAR LABL 17071</t>
  </si>
  <si>
    <t>93038</t>
  </si>
  <si>
    <t>APO26030044</t>
  </si>
  <si>
    <t>7-5-HUG01</t>
  </si>
  <si>
    <t>DETACHABLE HANDLE BLACK (BAUMGARTEN 8091KM 9017 01)</t>
  </si>
  <si>
    <t>7-5-SUG01</t>
  </si>
  <si>
    <t>DETACHABLE SIDE HANDLE BLACK (BAUMGARTEN 1091KM 3 9017 01)</t>
  </si>
  <si>
    <t>2026-02-20</t>
  </si>
  <si>
    <t>93038-1</t>
  </si>
  <si>
    <t>APO26030045</t>
  </si>
  <si>
    <t>7-6-719</t>
  </si>
  <si>
    <t>BAUMGARTEN WIRE BRACKET FOR SM001-SP</t>
  </si>
  <si>
    <t>7-6-720</t>
  </si>
  <si>
    <t>BAUMGARTEN WIRE BRACKET FOR SM003-PI, SM003-SP, SM009-FP</t>
  </si>
  <si>
    <t>7-6-721</t>
  </si>
  <si>
    <t>BAUMGARTEN WIRE BRACKET FOR SM011-SG, SM016-DO, SM011-FP, SM005-WO, SM007-DO, SM010-DO</t>
  </si>
  <si>
    <t>7-6-728</t>
  </si>
  <si>
    <t>BAUMGARTEN WIRE BRACKET FOR SM014-FP, SM012-FP</t>
  </si>
  <si>
    <t>7-6-725</t>
  </si>
  <si>
    <t>BAUMGARTEN WIRE BRACKET FOR SM008-GB</t>
  </si>
  <si>
    <t>7-6-726</t>
  </si>
  <si>
    <t>BAUMGARTEN WIRE BRACKET FOR SM010-GB</t>
  </si>
  <si>
    <t>7-6-724</t>
  </si>
  <si>
    <t>BAUMGARTEN WIRE BRACKET FOR SM003-WO</t>
  </si>
  <si>
    <t>7-6-727</t>
  </si>
  <si>
    <t>BAUMGARTEN WIRE BRACKET FOR SA715-GB</t>
  </si>
  <si>
    <t>93037</t>
  </si>
  <si>
    <t>APO26030029</t>
  </si>
  <si>
    <t>SO1275156</t>
  </si>
  <si>
    <t>APO26030055</t>
  </si>
  <si>
    <t>1A260014</t>
  </si>
  <si>
    <t>APO26030102</t>
  </si>
  <si>
    <t>1A260016</t>
  </si>
  <si>
    <t>APO26030065</t>
  </si>
  <si>
    <t>2A260003</t>
  </si>
  <si>
    <t>APO26030120</t>
  </si>
  <si>
    <t>7-6-691</t>
  </si>
  <si>
    <t>V2 BATTERY HOUSING FOR FRYPAN</t>
  </si>
  <si>
    <t>2026SHML04</t>
  </si>
  <si>
    <t>APO26030111</t>
  </si>
  <si>
    <t>GIL2603006</t>
  </si>
  <si>
    <t>APO26030057</t>
  </si>
  <si>
    <t>1-6-GH30-ZA</t>
  </si>
  <si>
    <t>G-LD H 30CM POL</t>
  </si>
  <si>
    <t>1-6-GAC24-ZA</t>
  </si>
  <si>
    <t>G-LD AC 24CM POL</t>
  </si>
  <si>
    <t>GIL2602006</t>
  </si>
  <si>
    <t>APO26030004</t>
  </si>
  <si>
    <t>GIL2603001</t>
  </si>
  <si>
    <t>APO26030067</t>
  </si>
  <si>
    <t>GIL2603005</t>
  </si>
  <si>
    <t>APO26030069</t>
  </si>
  <si>
    <t>GIL2603013</t>
  </si>
  <si>
    <t>APO26030107</t>
  </si>
  <si>
    <t>1-6-GMK16-ZB</t>
  </si>
  <si>
    <t>G-LD MK 16CM BSH</t>
  </si>
  <si>
    <t>1-6-GMK20-ZB</t>
  </si>
  <si>
    <t>G-LD MK 20CM BSH</t>
  </si>
  <si>
    <t>GIL2603010</t>
  </si>
  <si>
    <t>APO26030108</t>
  </si>
  <si>
    <t>1-6-GCP18-ZA</t>
  </si>
  <si>
    <t>G-LD CP 18CM POL</t>
  </si>
  <si>
    <t>GIL2603014</t>
  </si>
  <si>
    <t>APO26030109</t>
  </si>
  <si>
    <t>GIL2603018</t>
  </si>
  <si>
    <t>APO26030110</t>
  </si>
  <si>
    <t>GIL2602008</t>
  </si>
  <si>
    <t>APO26030019</t>
  </si>
  <si>
    <t>GIL2602005</t>
  </si>
  <si>
    <t>APO26030017</t>
  </si>
  <si>
    <t>GIL2602004</t>
  </si>
  <si>
    <t>APO26030016</t>
  </si>
  <si>
    <t>1-6-GA20-ZA</t>
  </si>
  <si>
    <t>G-LD A 20CM POL</t>
  </si>
  <si>
    <t>GIL2602001</t>
  </si>
  <si>
    <t>APO26030013</t>
  </si>
  <si>
    <t>1-6-GLK30-ZA</t>
  </si>
  <si>
    <t>G-LD LK 30CM POL</t>
  </si>
  <si>
    <t>GIL2603004</t>
  </si>
  <si>
    <t>APO26030096</t>
  </si>
  <si>
    <t>GIL2603002</t>
  </si>
  <si>
    <t>APO26030095</t>
  </si>
  <si>
    <t>GIL2603009</t>
  </si>
  <si>
    <t>APO26030098</t>
  </si>
  <si>
    <t>GIL2603007</t>
  </si>
  <si>
    <t>APO26030097</t>
  </si>
  <si>
    <t>1-6-GLE20-ZB</t>
  </si>
  <si>
    <t>G-LD LE 20CM BSH</t>
  </si>
  <si>
    <t>GIL2603011</t>
  </si>
  <si>
    <t>APO26030099</t>
  </si>
  <si>
    <t>GIL2602009</t>
  </si>
  <si>
    <t>APO26030012</t>
  </si>
  <si>
    <t>1-6-GLV30AZB</t>
  </si>
  <si>
    <t>G-LD LV 30CM OVEN SAFE 350F/180C W/SI GASKET BSH</t>
  </si>
  <si>
    <t>1-6-GAK18-ZB</t>
  </si>
  <si>
    <t>G-LD AK 18CM BSH</t>
  </si>
  <si>
    <t>GIL2602002</t>
  </si>
  <si>
    <t>APO26030014</t>
  </si>
  <si>
    <t>GIL2602007</t>
  </si>
  <si>
    <t>APO26030018</t>
  </si>
  <si>
    <t>GIL2602003</t>
  </si>
  <si>
    <t>APO26030015</t>
  </si>
  <si>
    <t>1-6-GLE18-ZB</t>
  </si>
  <si>
    <t>G-LD LE 18CM BSH</t>
  </si>
  <si>
    <t>GIL2603003</t>
  </si>
  <si>
    <t>APO26030068</t>
  </si>
  <si>
    <t>1-6-GAL28AZA</t>
  </si>
  <si>
    <t>G-LD AL 28CM PC SILKSCREEN POL</t>
  </si>
  <si>
    <t>GIL2603008</t>
  </si>
  <si>
    <t>APO26030070</t>
  </si>
  <si>
    <t>1-6-GIV30AZA</t>
  </si>
  <si>
    <t>G-LD IV 30CM OVEN SAFE 350F/180C POL</t>
  </si>
  <si>
    <t>1-6-GAL24-ZB</t>
  </si>
  <si>
    <t>G-LD AL 24CM BSH  CC113 R320</t>
  </si>
  <si>
    <t>1-6-GLV26AZB</t>
  </si>
  <si>
    <t>G-LD LV 26CM OVEN SAFE 350F/180C W/SI GASKET BSH</t>
  </si>
  <si>
    <t>GIL2603012</t>
  </si>
  <si>
    <t>APO26030090</t>
  </si>
  <si>
    <t>GIL2603017</t>
  </si>
  <si>
    <t>APO26030091</t>
  </si>
  <si>
    <t>1-6-GY26BZA</t>
  </si>
  <si>
    <t>G-LD Y 26CM OVEN SAFE 350F/180C POL</t>
  </si>
  <si>
    <t>RIL2603004</t>
  </si>
  <si>
    <t>APO26030092</t>
  </si>
  <si>
    <t>RIL2603008</t>
  </si>
  <si>
    <t>APO26030093</t>
  </si>
  <si>
    <t>3-5-LDG111-Y</t>
  </si>
  <si>
    <t>STD- 111 BK01A BSH R380 CC113 H6.5</t>
  </si>
  <si>
    <t>RIL2603002</t>
  </si>
  <si>
    <t>APO26030123</t>
  </si>
  <si>
    <t>RIL2603007</t>
  </si>
  <si>
    <t>APO26030130</t>
  </si>
  <si>
    <t>RIL2603009</t>
  </si>
  <si>
    <t>APO26030127</t>
  </si>
  <si>
    <t>RIL2603001</t>
  </si>
  <si>
    <t>APO26030129</t>
  </si>
  <si>
    <t>2026-03-12</t>
  </si>
  <si>
    <t>RIL2603011</t>
  </si>
  <si>
    <t>APO26030089</t>
  </si>
  <si>
    <t>3-5-HDG205-BYA</t>
  </si>
  <si>
    <t>LG-- 205 BN08A BSH HAA24EA C/C50 H8.5</t>
  </si>
  <si>
    <t>3-5-SDG113-Z</t>
  </si>
  <si>
    <t>STD- 113 BK01A TUM R178 C/C106 H8.5</t>
  </si>
  <si>
    <t>RIL2603005</t>
  </si>
  <si>
    <t>APO26030125</t>
  </si>
  <si>
    <t>3-5-SSO611--Y</t>
  </si>
  <si>
    <t>STD- 611 BSH VFG30MA C/C106 H8.5</t>
  </si>
  <si>
    <t>3-5-SLA627-ANZ</t>
  </si>
  <si>
    <t>STD- 627 BN16A TUM TBN24IA C/C93 H8.5</t>
  </si>
  <si>
    <t>3-5-SLA627-AMZ</t>
  </si>
  <si>
    <t>STD- 627 YL13A TUM TBN24IA C/C93 H8.5</t>
  </si>
  <si>
    <t>RIL2603006</t>
  </si>
  <si>
    <t>APO26030126</t>
  </si>
  <si>
    <t>RIL2603003</t>
  </si>
  <si>
    <t>APO26030124</t>
  </si>
  <si>
    <t>7-6-712</t>
  </si>
  <si>
    <t>WHISTLE BASE CAP M.BLK</t>
  </si>
  <si>
    <t>7-6-711</t>
  </si>
  <si>
    <t>WHISTLE BASE M.BLK</t>
  </si>
  <si>
    <t>RIL2603010</t>
  </si>
  <si>
    <t>APO26030094</t>
  </si>
  <si>
    <t>3-6-MSLC107-Z</t>
  </si>
  <si>
    <t>METAL INSERT FOR 3-5-SLC107 3.0mm TUMBLED C/C79 H8.5mm</t>
  </si>
  <si>
    <t>3-5-SHO507--X</t>
  </si>
  <si>
    <t>STD- 507 POL WAM36IA C/C106 H8.5</t>
  </si>
  <si>
    <t>SHDLC-----</t>
  </si>
  <si>
    <t>MAT-Z-260112</t>
  </si>
  <si>
    <t>APL26030084</t>
  </si>
  <si>
    <t>MAT-Z-260115</t>
  </si>
  <si>
    <t>APL26030085</t>
  </si>
  <si>
    <t>7-1-40155CT2R6</t>
  </si>
  <si>
    <t>1002-MO--4.0X155-SGR-MG6</t>
  </si>
  <si>
    <t>MAT-Z-260122</t>
  </si>
  <si>
    <t>APL26030086</t>
  </si>
  <si>
    <t>MAT-Z-260127</t>
  </si>
  <si>
    <t>APL26030089</t>
  </si>
  <si>
    <t>MAT-Z-260134</t>
  </si>
  <si>
    <t>APL26030355</t>
  </si>
  <si>
    <t>MAT-Z-260145</t>
  </si>
  <si>
    <t>APL26030364</t>
  </si>
  <si>
    <t>MAT-Z-260147</t>
  </si>
  <si>
    <t>APL26030560</t>
  </si>
  <si>
    <t>MAT-Z-260148</t>
  </si>
  <si>
    <t>APL26030561</t>
  </si>
  <si>
    <t>MAT-Z-260151</t>
  </si>
  <si>
    <t>APL26030724</t>
  </si>
  <si>
    <t>7-1-35170CT2R6</t>
  </si>
  <si>
    <t>1002-MO--3.5X170-SGR-MG6</t>
  </si>
  <si>
    <t>7-1-35130CT2R6</t>
  </si>
  <si>
    <t>1002-MO--3.5X130-SGR-MG6</t>
  </si>
  <si>
    <t>7-1-35185CT2R6</t>
  </si>
  <si>
    <t>1002-MO--3.5X185-SGR-MG6</t>
  </si>
  <si>
    <t>MAT-Z-260155</t>
  </si>
  <si>
    <t>APL26030730</t>
  </si>
  <si>
    <t>7-1-40175CT2R6</t>
  </si>
  <si>
    <t>1002-MO--4.0X175-SGR-MG6</t>
  </si>
  <si>
    <t>7-1-40120CT2R6</t>
  </si>
  <si>
    <t>1002-MO--4.0X120-SGR-MG6</t>
  </si>
  <si>
    <t>MAT-Z-260161</t>
  </si>
  <si>
    <t>APL26030736</t>
  </si>
  <si>
    <t>7-1-40170CT2R6</t>
  </si>
  <si>
    <t>1002-MO--4.0X170-SGR-MG6</t>
  </si>
  <si>
    <t>MAT-Z-260117</t>
  </si>
  <si>
    <t>APL26030006</t>
  </si>
  <si>
    <t>1-1-30235CV333</t>
  </si>
  <si>
    <t>8011-O---3.0X235-SG3-MG3</t>
  </si>
  <si>
    <t>1-1-30400CV333</t>
  </si>
  <si>
    <t>8011-O---3.0X400-SG3-MG3</t>
  </si>
  <si>
    <t>1-1-30325CV333</t>
  </si>
  <si>
    <t>8011-O---3.0X325-SG3-MG3</t>
  </si>
  <si>
    <t>1-1-30350CV333</t>
  </si>
  <si>
    <t>8011-O---3.0X350-SG3-MG3</t>
  </si>
  <si>
    <t>MAT-Z-260121</t>
  </si>
  <si>
    <t>APL26030008</t>
  </si>
  <si>
    <t>MAT-Z-260116</t>
  </si>
  <si>
    <t>APL26030005</t>
  </si>
  <si>
    <t>2-1-24260CV133</t>
  </si>
  <si>
    <t>8011-H18-2.4X260-SG3-MG3</t>
  </si>
  <si>
    <t>2-1-25240CV133</t>
  </si>
  <si>
    <t>8011-H18-2.5X240-SG3-MG3</t>
  </si>
  <si>
    <t>2-1-30335CV133</t>
  </si>
  <si>
    <t>8011-H18-3.0X335-SG3-MG3</t>
  </si>
  <si>
    <t>2-1-24390CV133</t>
  </si>
  <si>
    <t>8011-H18-2.4X390-SG3-MG3</t>
  </si>
  <si>
    <t>2-1-30265CV133</t>
  </si>
  <si>
    <t>8011-H18-3.0X265-SG3-MG3</t>
  </si>
  <si>
    <t>2-1-25275CV133</t>
  </si>
  <si>
    <t>8011-H18-2.5X275-SG3-MG3</t>
  </si>
  <si>
    <t>MAT-Z-260120</t>
  </si>
  <si>
    <t>APL26030007</t>
  </si>
  <si>
    <t>2-1-24460CV133</t>
  </si>
  <si>
    <t>8011-H18-2.4X460-SG3-MG3</t>
  </si>
  <si>
    <t>2-1-25335CV133</t>
  </si>
  <si>
    <t>8011-H18-2.5X335-SG3-MG3</t>
  </si>
  <si>
    <t>2-1-25375CV133</t>
  </si>
  <si>
    <t>8011-H18-2.5X375-SG3-MG3</t>
  </si>
  <si>
    <t>2-1-25425CV133</t>
  </si>
  <si>
    <t>8011-H18-2.5X425-SG3-MG3</t>
  </si>
  <si>
    <t>2-1-30295CV133</t>
  </si>
  <si>
    <t>8011-H18-3.0X295-SG3-MG3</t>
  </si>
  <si>
    <t>2-1-25270CV133</t>
  </si>
  <si>
    <t>8011-H18-2.5X270-SG3-MG3</t>
  </si>
  <si>
    <t>MAT-Z-260126</t>
  </si>
  <si>
    <t>APL26030088</t>
  </si>
  <si>
    <t>1-1-40305CV333</t>
  </si>
  <si>
    <t>8011-O---4.0X305-SG3-MG3</t>
  </si>
  <si>
    <t>MAT-Z-260125</t>
  </si>
  <si>
    <t>APL26030087</t>
  </si>
  <si>
    <t>MAT-Z-260133</t>
  </si>
  <si>
    <t>APL26030091</t>
  </si>
  <si>
    <t>MAT-Z-260132</t>
  </si>
  <si>
    <t>APL26030090</t>
  </si>
  <si>
    <t>MAT-Z-260137</t>
  </si>
  <si>
    <t>APL26030092</t>
  </si>
  <si>
    <t>1-1-25300CV333</t>
  </si>
  <si>
    <t>1-1-25355CV333</t>
  </si>
  <si>
    <t>8011-O---2.5X355-SG3-MG3</t>
  </si>
  <si>
    <t>1-1-25400CV333</t>
  </si>
  <si>
    <t>MAT-Z-260140</t>
  </si>
  <si>
    <t>APL26030360</t>
  </si>
  <si>
    <t>MAT-Z-260136</t>
  </si>
  <si>
    <t>APL26030356</t>
  </si>
  <si>
    <t>MAT-Z-260139</t>
  </si>
  <si>
    <t>APL26030358</t>
  </si>
  <si>
    <t>MAT-Z-260144</t>
  </si>
  <si>
    <t>APL26030363</t>
  </si>
  <si>
    <t>3-1-25255CV333</t>
  </si>
  <si>
    <t>3-1-25395CV333</t>
  </si>
  <si>
    <t>MAT-Z-260143</t>
  </si>
  <si>
    <t>APL26030362</t>
  </si>
  <si>
    <t>MAT-Z-260146</t>
  </si>
  <si>
    <t>APL26030365</t>
  </si>
  <si>
    <t>2026-03-06</t>
  </si>
  <si>
    <t>MAT-Z-260149</t>
  </si>
  <si>
    <t>APL26030562</t>
  </si>
  <si>
    <t>MAT-Z-260152</t>
  </si>
  <si>
    <t>APL26030563</t>
  </si>
  <si>
    <t>3-1-25290CV333</t>
  </si>
  <si>
    <t>3-1-25330CV333</t>
  </si>
  <si>
    <t>8011-O---2.5X330-SG3-MG3</t>
  </si>
  <si>
    <t>MAT-Z-260153</t>
  </si>
  <si>
    <t>APL26030726</t>
  </si>
  <si>
    <t>MAT-Z-260159</t>
  </si>
  <si>
    <t>APL26030733</t>
  </si>
  <si>
    <t>MAT-Z-260158</t>
  </si>
  <si>
    <t>APL26030732</t>
  </si>
  <si>
    <t>MAT-Z-260154</t>
  </si>
  <si>
    <t>APL26030728</t>
  </si>
  <si>
    <t>3-1-25355CV333</t>
  </si>
  <si>
    <t>MAT-Z-260160</t>
  </si>
  <si>
    <t>APL26030734</t>
  </si>
  <si>
    <t>3-1-25285CV333</t>
  </si>
  <si>
    <t>8011-O---2.5X285-SG3-MG3</t>
  </si>
  <si>
    <t>2026-03-11</t>
  </si>
  <si>
    <t>KA2602-135</t>
  </si>
  <si>
    <t>APL26030154</t>
  </si>
  <si>
    <t>IV0014011</t>
  </si>
  <si>
    <t>APL26030162</t>
  </si>
  <si>
    <t>IV0014010</t>
  </si>
  <si>
    <t>APL26030159</t>
  </si>
  <si>
    <t>2-7-PPB38-B</t>
  </si>
  <si>
    <t>SW SLV LDPE 0.05mmx8"x14" W/H MIN.70% RM</t>
  </si>
  <si>
    <t>INV6903001</t>
  </si>
  <si>
    <t>APL26030172</t>
  </si>
  <si>
    <t>089-4421</t>
  </si>
  <si>
    <t>APL26030177</t>
  </si>
  <si>
    <t>IV0002955</t>
  </si>
  <si>
    <t>APL26030195</t>
  </si>
  <si>
    <t>24005221</t>
  </si>
  <si>
    <t>APL26030273</t>
  </si>
  <si>
    <t>1-9-T2041A</t>
  </si>
  <si>
    <t>GREASE"Shell"GADUS S2 V220 0 (18 KG/Pail)</t>
  </si>
  <si>
    <t>C-DG260502</t>
  </si>
  <si>
    <t>APL26030167</t>
  </si>
  <si>
    <t>INV2026030216</t>
  </si>
  <si>
    <t>APL26030197</t>
  </si>
  <si>
    <t>INV2026030217</t>
  </si>
  <si>
    <t>APL26030288</t>
  </si>
  <si>
    <t>INV2026030218</t>
  </si>
  <si>
    <t>APL26030289</t>
  </si>
  <si>
    <t>IV6900201</t>
  </si>
  <si>
    <t>APL26030199</t>
  </si>
  <si>
    <t>8-9-T0041A</t>
  </si>
  <si>
    <t>SAND BROWN ALUM OXIDE A#60(DOVE)</t>
  </si>
  <si>
    <t>089-4424</t>
  </si>
  <si>
    <t>APL26030208</t>
  </si>
  <si>
    <t>089-4423</t>
  </si>
  <si>
    <t>APL26030207</t>
  </si>
  <si>
    <t>INV2026030233</t>
  </si>
  <si>
    <t>APL26030296</t>
  </si>
  <si>
    <t>INV2026030232</t>
  </si>
  <si>
    <t>APL26030293</t>
  </si>
  <si>
    <t>INV6903005</t>
  </si>
  <si>
    <t>APL26030298</t>
  </si>
  <si>
    <t>2026-03-02</t>
  </si>
  <si>
    <t>021-1046</t>
  </si>
  <si>
    <t>APL26030269</t>
  </si>
  <si>
    <t>9-3-D0046</t>
  </si>
  <si>
    <t>Anti Set-Off Powder -93OP</t>
  </si>
  <si>
    <t>IV0014020</t>
  </si>
  <si>
    <t>APL26030275</t>
  </si>
  <si>
    <t>3-7-PPB028AA</t>
  </si>
  <si>
    <t>SW FILM PE BLK 0.05MMX22" MIN.30% RECYCLE "ROLL"</t>
  </si>
  <si>
    <t>IV0014019</t>
  </si>
  <si>
    <t>APL26030297</t>
  </si>
  <si>
    <t>IV2600075</t>
  </si>
  <si>
    <t>APL26030299</t>
  </si>
  <si>
    <t>S0021</t>
  </si>
  <si>
    <t>SIAM KRAFT INDUSTRY CO.,LTD.</t>
  </si>
  <si>
    <t>0418579513</t>
  </si>
  <si>
    <t>APL26030268</t>
  </si>
  <si>
    <t>7-8-PWTL1400900-F</t>
  </si>
  <si>
    <t>WHITE TOP LINER 140GSM R/W 900MM-FSC Mix 70% P 4.1</t>
  </si>
  <si>
    <t>PAP-WTL170</t>
  </si>
  <si>
    <t>7-8-PWTL1401000-F</t>
  </si>
  <si>
    <t>WHITE TOP LINER 140GSM R/W 1000MM-FSC Mix 70% P 4.1</t>
  </si>
  <si>
    <t>7-8-PWTL1401150-F</t>
  </si>
  <si>
    <t>WHITE TOP LINER 140GSM R/W 1150MM-FSC Mix 70% P 4.1</t>
  </si>
  <si>
    <t>7-8-PWTL1401350-F</t>
  </si>
  <si>
    <t>WHITE TOP LINER 140GSM R/W 1350MM-FSC Mix 70% P 4.1</t>
  </si>
  <si>
    <t>7-8-PWTL1401460-F</t>
  </si>
  <si>
    <t>WHITE TOP LINER 140GSM R/W 1460MM-FSC Mix 70% P 4.1</t>
  </si>
  <si>
    <t>S0688</t>
  </si>
  <si>
    <t>SAHAPAISAL INDUSTRY CO., LTD.</t>
  </si>
  <si>
    <t>2SA2603-0017</t>
  </si>
  <si>
    <t>APL26030271</t>
  </si>
  <si>
    <t>8-9-T6001</t>
  </si>
  <si>
    <t>SULFURIC ACID 98%</t>
  </si>
  <si>
    <t>1260305322</t>
  </si>
  <si>
    <t>APL26030305</t>
  </si>
  <si>
    <t>7-7-BZ010</t>
  </si>
  <si>
    <t>ZIP BAG LDPE 0.14mmx10cm(OPEN)x15cm</t>
  </si>
  <si>
    <t>IV6903192</t>
  </si>
  <si>
    <t>APL26030283</t>
  </si>
  <si>
    <t>KA2603-110</t>
  </si>
  <si>
    <t>APL26030386</t>
  </si>
  <si>
    <t>9-3-AYL1235</t>
  </si>
  <si>
    <t>INK Oil Base Pantone Yellow No.1235 - 93OP</t>
  </si>
  <si>
    <t>9-3-ACR4045</t>
  </si>
  <si>
    <t>INK OIL BASE PANTONE CREAM NO.4045-93OP</t>
  </si>
  <si>
    <t>2026-03-09</t>
  </si>
  <si>
    <t>KA2603-118</t>
  </si>
  <si>
    <t>APL26030388</t>
  </si>
  <si>
    <t>IV6900233</t>
  </si>
  <si>
    <t>APL26030279</t>
  </si>
  <si>
    <t>IV6900142</t>
  </si>
  <si>
    <t>APL26030391</t>
  </si>
  <si>
    <t>2026-03-16</t>
  </si>
  <si>
    <t>KA2603-125</t>
  </si>
  <si>
    <t>APL26030667</t>
  </si>
  <si>
    <t>9-3-ARD186</t>
  </si>
  <si>
    <t>INK Oil Base Pantone Red No. 186 -93OP</t>
  </si>
  <si>
    <t>9-3-AGY11</t>
  </si>
  <si>
    <t>INK Oil Base Pantone Warm Grey No.11 -93OP</t>
  </si>
  <si>
    <t>9-3-AGN5477</t>
  </si>
  <si>
    <t>INK OIL BASE PANTONE GREEN NO.5477 -93OP</t>
  </si>
  <si>
    <t>9-3-ABN2442</t>
  </si>
  <si>
    <t>INK OIL BASE PANTONE BROWN NO.2442 - 93OP</t>
  </si>
  <si>
    <t>9-3-ABU2131</t>
  </si>
  <si>
    <t>INK OIL BASE PANTONE BLUE No.2131-93OP</t>
  </si>
  <si>
    <t>2026-03-10</t>
  </si>
  <si>
    <t>089-4443</t>
  </si>
  <si>
    <t>APL26030312</t>
  </si>
  <si>
    <t>F690252</t>
  </si>
  <si>
    <t>APL26030668</t>
  </si>
  <si>
    <t>INV6903007</t>
  </si>
  <si>
    <t>APL26030568</t>
  </si>
  <si>
    <t>IV26030672</t>
  </si>
  <si>
    <t>APL26030395</t>
  </si>
  <si>
    <t>7715805772</t>
  </si>
  <si>
    <t>APL26030651</t>
  </si>
  <si>
    <t>2026-03-13</t>
  </si>
  <si>
    <t>INV2026030264</t>
  </si>
  <si>
    <t>APL26030654</t>
  </si>
  <si>
    <t>INV2026030263</t>
  </si>
  <si>
    <t>APL26030653</t>
  </si>
  <si>
    <t>INV2026030262</t>
  </si>
  <si>
    <t>APL26030652</t>
  </si>
  <si>
    <t>ABI-I6903-0491</t>
  </si>
  <si>
    <t>APL26030655</t>
  </si>
  <si>
    <t>7-9-T0064</t>
  </si>
  <si>
    <t>POWDER CLEANING Calcium Carbonate</t>
  </si>
  <si>
    <t>IV6900250</t>
  </si>
  <si>
    <t>APL26030572</t>
  </si>
  <si>
    <t>IV0003007</t>
  </si>
  <si>
    <t>APL26030671</t>
  </si>
  <si>
    <t>P0192</t>
  </si>
  <si>
    <t>PEERAPAT TECHNOLOGY PUBLIC CO., LTD.</t>
  </si>
  <si>
    <t>PPIV260303818</t>
  </si>
  <si>
    <t>APL26030777</t>
  </si>
  <si>
    <t>7-9-T0119</t>
  </si>
  <si>
    <t>DEGREASER LIQUID (20 KG/GL)</t>
  </si>
  <si>
    <t>7-9-T0120</t>
  </si>
  <si>
    <t>WAKS DETERGENT (20 KG/Pail)</t>
  </si>
  <si>
    <t>IV6900271</t>
  </si>
  <si>
    <t>APL26030578</t>
  </si>
  <si>
    <t>2026-03-23</t>
  </si>
  <si>
    <t>SI-26032505</t>
  </si>
  <si>
    <t>APL26030673</t>
  </si>
  <si>
    <t>9-3-BGNJP4166U</t>
  </si>
  <si>
    <t>IV2600091</t>
  </si>
  <si>
    <t>APL26030785</t>
  </si>
  <si>
    <t>INV2026030287</t>
  </si>
  <si>
    <t>APL26030795</t>
  </si>
  <si>
    <t>INV2026030288</t>
  </si>
  <si>
    <t>APL26030796</t>
  </si>
  <si>
    <t>KA2603-137</t>
  </si>
  <si>
    <t>APL26030750</t>
  </si>
  <si>
    <t>9-3-AGN4166</t>
  </si>
  <si>
    <t>INK OIL BASE PANTONE GREEN NO.4166-93OP</t>
  </si>
  <si>
    <t>9-3-AGN4168</t>
  </si>
  <si>
    <t>INK OIL BASE PANTONE GREEN NO.4168-93OP</t>
  </si>
  <si>
    <t>INV2026030289</t>
  </si>
  <si>
    <t>APL26030797</t>
  </si>
  <si>
    <t>2026-03-24</t>
  </si>
  <si>
    <t>IV6900299</t>
  </si>
  <si>
    <t>APL26030799</t>
  </si>
  <si>
    <t>IV2600094</t>
  </si>
  <si>
    <t>APL26030792</t>
  </si>
  <si>
    <t>022-1052</t>
  </si>
  <si>
    <t>APL26030755</t>
  </si>
  <si>
    <t>IV6900301</t>
  </si>
  <si>
    <t>APL26030801</t>
  </si>
  <si>
    <t>2026-03-30</t>
  </si>
  <si>
    <t>SI-26033204</t>
  </si>
  <si>
    <t>APL26030754</t>
  </si>
  <si>
    <t>IV26030646</t>
  </si>
  <si>
    <t>APL26030394</t>
  </si>
  <si>
    <t>20260030</t>
  </si>
  <si>
    <t>APL26030218</t>
  </si>
  <si>
    <t>20260035</t>
  </si>
  <si>
    <t>APL26030790</t>
  </si>
  <si>
    <t>INV2026030203</t>
  </si>
  <si>
    <t>APL26030164</t>
  </si>
  <si>
    <t>INV2026030200</t>
  </si>
  <si>
    <t>APL26030284</t>
  </si>
  <si>
    <t>INV2026030201</t>
  </si>
  <si>
    <t>APL26030285</t>
  </si>
  <si>
    <t>3-7-BW307G</t>
  </si>
  <si>
    <t>BAG LDPE 0.03MMX&lt;O&gt;10.5"X14" WN 9-LAN 70% RECYCLE</t>
  </si>
  <si>
    <t>INV2026030202</t>
  </si>
  <si>
    <t>APL26030165</t>
  </si>
  <si>
    <t>INV2026030230</t>
  </si>
  <si>
    <t>APL26030274</t>
  </si>
  <si>
    <t>INV2026030231</t>
  </si>
  <si>
    <t>APL26030292</t>
  </si>
  <si>
    <t>3-7-BW314KB</t>
  </si>
  <si>
    <t>BAG LDPE 0.03MMX&lt;O&gt;22"X22" WN 10-LAN MIN.70% RECYCLE</t>
  </si>
  <si>
    <t>3-7-BW319KB</t>
  </si>
  <si>
    <t>BAG LDPE 0.03MMX&lt;O&gt;24"X24" WN 10-LAN MIN.70% RECYCLE</t>
  </si>
  <si>
    <t>3-7-BW340KB</t>
  </si>
  <si>
    <t>BAG LDPE 0.03MMX&lt;O&gt;28"X15" WN 10-LAN MIN.70% RECYCLE</t>
  </si>
  <si>
    <t>3-7-BW335KB</t>
  </si>
  <si>
    <t>BAG LDPE 0.03MMX&lt;O&gt;30"X30" WN 10-LAN MIN.70% RECYCLE</t>
  </si>
  <si>
    <t>INV2026030256</t>
  </si>
  <si>
    <t>APL26030569</t>
  </si>
  <si>
    <t>INV2026030257</t>
  </si>
  <si>
    <t>APL26030570</t>
  </si>
  <si>
    <t>INV2026030260</t>
  </si>
  <si>
    <t>APL26030573</t>
  </si>
  <si>
    <t>INV2026030261</t>
  </si>
  <si>
    <t>APL26030676</t>
  </si>
  <si>
    <t>IVPL69030001</t>
  </si>
  <si>
    <t>APL26030157</t>
  </si>
  <si>
    <t>IV6900197</t>
  </si>
  <si>
    <t>APL26030160</t>
  </si>
  <si>
    <t>INV6903000030</t>
  </si>
  <si>
    <t>APL26030158</t>
  </si>
  <si>
    <t>UTM-260302</t>
  </si>
  <si>
    <t>APL26030156</t>
  </si>
  <si>
    <t>IV6903-0209</t>
  </si>
  <si>
    <t>APL26030163</t>
  </si>
  <si>
    <t>IV202601495</t>
  </si>
  <si>
    <t>APL26030170</t>
  </si>
  <si>
    <t>IVPL69030020</t>
  </si>
  <si>
    <t>APL26030171</t>
  </si>
  <si>
    <t>IV69/03/050</t>
  </si>
  <si>
    <t>APL26030180</t>
  </si>
  <si>
    <t>IV69/03/046</t>
  </si>
  <si>
    <t>APL26030179</t>
  </si>
  <si>
    <t>152435683</t>
  </si>
  <si>
    <t>APL26030178</t>
  </si>
  <si>
    <t>6426G008658</t>
  </si>
  <si>
    <t>APL26030174</t>
  </si>
  <si>
    <t>1-9-PPE4006</t>
  </si>
  <si>
    <t>MASK 3M HALF FACEPIECE RESPIRATOR 6502QL-M</t>
  </si>
  <si>
    <t>1-9-PPE4013</t>
  </si>
  <si>
    <t>MASK PARTICULATE RESPIRATOR 3M 9542V W/VALVE</t>
  </si>
  <si>
    <t>1260302293</t>
  </si>
  <si>
    <t>APL26030188</t>
  </si>
  <si>
    <t>7-9-T0012</t>
  </si>
  <si>
    <t>COLOUR PENCIL Red</t>
  </si>
  <si>
    <t>7-9-T0017</t>
  </si>
  <si>
    <t>CUTTER BLADE</t>
  </si>
  <si>
    <t>7-9-T0004</t>
  </si>
  <si>
    <t>BOARD MARKER Blue,Red</t>
  </si>
  <si>
    <t>IV2608625</t>
  </si>
  <si>
    <t>APL26030183</t>
  </si>
  <si>
    <t>V2603/0046</t>
  </si>
  <si>
    <t>APL26030191</t>
  </si>
  <si>
    <t>V2603/0047</t>
  </si>
  <si>
    <t>APL26030193</t>
  </si>
  <si>
    <t>S0317</t>
  </si>
  <si>
    <t>SUNG POU HOU (THAILAND) CO., LTD.</t>
  </si>
  <si>
    <t>6903/0014</t>
  </si>
  <si>
    <t>APL26030287</t>
  </si>
  <si>
    <t>1-7-BB07</t>
  </si>
  <si>
    <t>BUBBLE BAG 9.5X10"</t>
  </si>
  <si>
    <t>A/04615</t>
  </si>
  <si>
    <t>APL26030182</t>
  </si>
  <si>
    <t>7-9-TB482</t>
  </si>
  <si>
    <t>Ink Light Cyan P9000 -93DF</t>
  </si>
  <si>
    <t>7-9-TB478</t>
  </si>
  <si>
    <t>Ink Black P9000 -93DF</t>
  </si>
  <si>
    <t>7-9-TB480</t>
  </si>
  <si>
    <t>Ink Magenta P9000 -93DF</t>
  </si>
  <si>
    <t>7-9-TB487</t>
  </si>
  <si>
    <t>Ink Green P9000 -93DF</t>
  </si>
  <si>
    <t>7-9-TB488</t>
  </si>
  <si>
    <t>Ink Cartridge Cleaner Equipment - 93DF</t>
  </si>
  <si>
    <t>INLWN126030138</t>
  </si>
  <si>
    <t>APL26030181</t>
  </si>
  <si>
    <t>P0291</t>
  </si>
  <si>
    <t>PROFAST HARDWARE AND FASTENER CO.,LTD.</t>
  </si>
  <si>
    <t>IH6903008</t>
  </si>
  <si>
    <t>APL26030205</t>
  </si>
  <si>
    <t>3-9-N06</t>
  </si>
  <si>
    <t>NUT AL BSW 5/16" 6061-T6 (3-6-N06#MSM-11001-1)</t>
  </si>
  <si>
    <t>MISC-NUT</t>
  </si>
  <si>
    <t>T0480</t>
  </si>
  <si>
    <t>THAI EPP FOAM CO., LTD.</t>
  </si>
  <si>
    <t>2603TRV0272</t>
  </si>
  <si>
    <t>APL26030291</t>
  </si>
  <si>
    <t>7-7-PF002</t>
  </si>
  <si>
    <t>P.FOAM 0.75X16.25X13.5"</t>
  </si>
  <si>
    <t>POFM</t>
  </si>
  <si>
    <t>V2603/0101</t>
  </si>
  <si>
    <t>APL26030211</t>
  </si>
  <si>
    <t>V2603/0100</t>
  </si>
  <si>
    <t>APL26030213</t>
  </si>
  <si>
    <t>V2603/0145</t>
  </si>
  <si>
    <t>APL26030387</t>
  </si>
  <si>
    <t>IVPL69030047</t>
  </si>
  <si>
    <t>APL26030276</t>
  </si>
  <si>
    <t>IVPL69030049</t>
  </si>
  <si>
    <t>APL26030277</t>
  </si>
  <si>
    <t>1-9-T5065</t>
  </si>
  <si>
    <t>OPEN STEEL STRAPPING SEAL W2xL3cm. NO.24</t>
  </si>
  <si>
    <t>6426G009900</t>
  </si>
  <si>
    <t>APL26030219</t>
  </si>
  <si>
    <t>1-9-T1179</t>
  </si>
  <si>
    <t>HAND PAD 6"x9" MAROON 3M-7447 PRO (SCOTCH-BRITE)</t>
  </si>
  <si>
    <t>69-0314</t>
  </si>
  <si>
    <t>APN26030001</t>
  </si>
  <si>
    <t>INV2026030027</t>
  </si>
  <si>
    <t>APL26030303</t>
  </si>
  <si>
    <t>N0024</t>
  </si>
  <si>
    <t>NANDEE INTER-TRADE CO., LTD.</t>
  </si>
  <si>
    <t>IV1131172</t>
  </si>
  <si>
    <t>APL26030308</t>
  </si>
  <si>
    <t>7-9-T0296</t>
  </si>
  <si>
    <t>SCREWDRIVER BIT "VESSEL" A14 (P)2 x (L)150 G</t>
  </si>
  <si>
    <t>IVPL69030054</t>
  </si>
  <si>
    <t>APL26030571</t>
  </si>
  <si>
    <t>7-9-W1060200100</t>
  </si>
  <si>
    <t>FLAPWHEEL #60 8"X4"X1"</t>
  </si>
  <si>
    <t>IVPL69030053</t>
  </si>
  <si>
    <t>APL26030280</t>
  </si>
  <si>
    <t>A/04780</t>
  </si>
  <si>
    <t>APL26030390</t>
  </si>
  <si>
    <t>7-9-TB483</t>
  </si>
  <si>
    <t>INK- Magenta P9000 - 93DF</t>
  </si>
  <si>
    <t>INLWN126030410</t>
  </si>
  <si>
    <t>APL26030565</t>
  </si>
  <si>
    <t>69030166</t>
  </si>
  <si>
    <t>APL26030309</t>
  </si>
  <si>
    <t>7-9-T05009</t>
  </si>
  <si>
    <t>"EDM" GRINDING STONE SQUARE 1/2" x 6" (orange) No.400</t>
  </si>
  <si>
    <t>MISC-STONE</t>
  </si>
  <si>
    <t>V2603/0207</t>
  </si>
  <si>
    <t>APL26030666</t>
  </si>
  <si>
    <t>S6903-18</t>
  </si>
  <si>
    <t>APN26030002</t>
  </si>
  <si>
    <t>V2603/0208</t>
  </si>
  <si>
    <t>APL26030665</t>
  </si>
  <si>
    <t>69-000974</t>
  </si>
  <si>
    <t>APL26030393</t>
  </si>
  <si>
    <t>IV26-068</t>
  </si>
  <si>
    <t>APL26030567</t>
  </si>
  <si>
    <t>V2603/0242</t>
  </si>
  <si>
    <t>APL26030669</t>
  </si>
  <si>
    <t>V2603/0241</t>
  </si>
  <si>
    <t>APL26030670</t>
  </si>
  <si>
    <t>IVMIL690393</t>
  </si>
  <si>
    <t>APL26030575</t>
  </si>
  <si>
    <t>6426G011017</t>
  </si>
  <si>
    <t>APL26030574</t>
  </si>
  <si>
    <t>1-9-PPE4008</t>
  </si>
  <si>
    <t>MASK SAFETY 3M-3200</t>
  </si>
  <si>
    <t>1-9-PPE4009A</t>
  </si>
  <si>
    <t>CARTRIDGE 3M-1700</t>
  </si>
  <si>
    <t>2026-03-19</t>
  </si>
  <si>
    <t>IV6903-1339</t>
  </si>
  <si>
    <t>APL26030576</t>
  </si>
  <si>
    <t>1-9-T5059</t>
  </si>
  <si>
    <t>SPRAY PAINT TOA #5 YELLOW</t>
  </si>
  <si>
    <t>INLWN126030577</t>
  </si>
  <si>
    <t>APL26030656</t>
  </si>
  <si>
    <t>021-1049</t>
  </si>
  <si>
    <t>APL26030672</t>
  </si>
  <si>
    <t>IVPL69030063</t>
  </si>
  <si>
    <t>APL26030659</t>
  </si>
  <si>
    <t>IVPL69030064</t>
  </si>
  <si>
    <t>APL26030577</t>
  </si>
  <si>
    <t>INLWN126030616</t>
  </si>
  <si>
    <t>APL26030657</t>
  </si>
  <si>
    <t>2026-03-17</t>
  </si>
  <si>
    <t>IV9030960</t>
  </si>
  <si>
    <t>APL26030779</t>
  </si>
  <si>
    <t>PPC09741</t>
  </si>
  <si>
    <t>APL26030660</t>
  </si>
  <si>
    <t>1-9-T1P-CTB35</t>
  </si>
  <si>
    <t>R1.0 CARBIDE INSERT TOOL EDGE DWG#WHA-CTAMVRIMA1</t>
  </si>
  <si>
    <t>IV2611611</t>
  </si>
  <si>
    <t>APL26030781</t>
  </si>
  <si>
    <t>152436044</t>
  </si>
  <si>
    <t>APL26030674</t>
  </si>
  <si>
    <t>7-9-TB03001</t>
  </si>
  <si>
    <t>PLATE HEIDELBERG SIZE 1030 X 760 X 0.30MM - 93OP</t>
  </si>
  <si>
    <t>6426G011742</t>
  </si>
  <si>
    <t>APL26030782</t>
  </si>
  <si>
    <t>INV26031267</t>
  </si>
  <si>
    <t>APL26030783</t>
  </si>
  <si>
    <t>2026-03-25</t>
  </si>
  <si>
    <t>IVPL69030067</t>
  </si>
  <si>
    <t>APL26030786</t>
  </si>
  <si>
    <t>1-9-T1177C</t>
  </si>
  <si>
    <t>IV6900168</t>
  </si>
  <si>
    <t>APL26030675</t>
  </si>
  <si>
    <t>6903/0165</t>
  </si>
  <si>
    <t>APL26030662</t>
  </si>
  <si>
    <t>1-7-BB08</t>
  </si>
  <si>
    <t>BUBBLE BAG 11.5X12"</t>
  </si>
  <si>
    <t>IV202602098</t>
  </si>
  <si>
    <t>APL26030788</t>
  </si>
  <si>
    <t>V2603/0357</t>
  </si>
  <si>
    <t>APL26030748</t>
  </si>
  <si>
    <t>V2603/0358</t>
  </si>
  <si>
    <t>APL26030749</t>
  </si>
  <si>
    <t>IV6900284</t>
  </si>
  <si>
    <t>APL26030752</t>
  </si>
  <si>
    <t>6903/0173</t>
  </si>
  <si>
    <t>APL26030798</t>
  </si>
  <si>
    <t>6903/0172</t>
  </si>
  <si>
    <t>APL26030664</t>
  </si>
  <si>
    <t>IV6903028</t>
  </si>
  <si>
    <t>APL26030278</t>
  </si>
  <si>
    <t>IV6903027</t>
  </si>
  <si>
    <t>APL26030302</t>
  </si>
  <si>
    <t>IV6903026</t>
  </si>
  <si>
    <t>APL26030282</t>
  </si>
  <si>
    <t>1-8-PL13520</t>
  </si>
  <si>
    <t>BLANK STKR M/WHITE UP W45xL35MM RM-YN (REMOVABLE)</t>
  </si>
  <si>
    <t>IV6903025</t>
  </si>
  <si>
    <t>APL26030396</t>
  </si>
  <si>
    <t>IV6903623</t>
  </si>
  <si>
    <t>APL26030661</t>
  </si>
  <si>
    <t>8-9-TS090150</t>
  </si>
  <si>
    <t>BLANK PVC STKR TRANSPARENT THK0.09XDIA 150MM.</t>
  </si>
  <si>
    <t>IV6903668</t>
  </si>
  <si>
    <t>APL26030663</t>
  </si>
  <si>
    <t>8-9-TS090170</t>
  </si>
  <si>
    <t>BLANK PVC STKR TRANSPARENT THK0.09XDIA 170MM.</t>
  </si>
  <si>
    <t>8-9-TS090240</t>
  </si>
  <si>
    <t>BLANK PVC STKR TRANSPARENT THK0.09XDIA 240MM</t>
  </si>
  <si>
    <t>8-9-TS090122</t>
  </si>
  <si>
    <t>BLANK PVC STKR TRANSPARENT THK0.09XDIA 122MM.</t>
  </si>
  <si>
    <t>RY-IV2603-E0141</t>
  </si>
  <si>
    <t>APL26030155</t>
  </si>
  <si>
    <t>J0028</t>
  </si>
  <si>
    <t>JSM DISTRIBUTION CO., LTD.</t>
  </si>
  <si>
    <t>A006226</t>
  </si>
  <si>
    <t>APL26030286</t>
  </si>
  <si>
    <t>7-7-PT002</t>
  </si>
  <si>
    <t>OPP TAPE 48MMx1000YDS AMWAYQUEEN(FTP# 1014589)</t>
  </si>
  <si>
    <t>IV-2600479</t>
  </si>
  <si>
    <t>APL26030168</t>
  </si>
  <si>
    <t>IV69/03/077</t>
  </si>
  <si>
    <t>APL26030200</t>
  </si>
  <si>
    <t>IV69/03/078</t>
  </si>
  <si>
    <t>APL26030202</t>
  </si>
  <si>
    <t>2026-03-05</t>
  </si>
  <si>
    <t>IVD26030451</t>
  </si>
  <si>
    <t>APL26030290</t>
  </si>
  <si>
    <t>IV69/03/108</t>
  </si>
  <si>
    <t>APL26030294</t>
  </si>
  <si>
    <t>IV69/03/109</t>
  </si>
  <si>
    <t>APL26030295</t>
  </si>
  <si>
    <t>089-4438</t>
  </si>
  <si>
    <t>APL26030270</t>
  </si>
  <si>
    <t>IV69/03/128</t>
  </si>
  <si>
    <t>APL26030300</t>
  </si>
  <si>
    <t>IV69/03/129</t>
  </si>
  <si>
    <t>APL26030301</t>
  </si>
  <si>
    <t>T0054</t>
  </si>
  <si>
    <t>THAI CRIPTON CO., LTD.</t>
  </si>
  <si>
    <t>IV6903322</t>
  </si>
  <si>
    <t>APL26030389</t>
  </si>
  <si>
    <t>6-9-T0102</t>
  </si>
  <si>
    <t>SOLID WAX COMPOUND KM-08 RED</t>
  </si>
  <si>
    <t>IVD26030851</t>
  </si>
  <si>
    <t>APL26030304</t>
  </si>
  <si>
    <t>09070274</t>
  </si>
  <si>
    <t>APL26030392</t>
  </si>
  <si>
    <t>IV202603618</t>
  </si>
  <si>
    <t>APL26030566</t>
  </si>
  <si>
    <t>IVD26031346</t>
  </si>
  <si>
    <t>APL26030658</t>
  </si>
  <si>
    <t>7-9-TB043</t>
  </si>
  <si>
    <t>Double Tape 36mm X 55Y   - 92PT</t>
  </si>
  <si>
    <t>RY-IV2603-E3457</t>
  </si>
  <si>
    <t>APL26030677</t>
  </si>
  <si>
    <t>IV-2600697</t>
  </si>
  <si>
    <t>APL26030794</t>
  </si>
  <si>
    <t>IVD26031597</t>
  </si>
  <si>
    <t>APL26030793</t>
  </si>
  <si>
    <t>IVD26031607</t>
  </si>
  <si>
    <t>APL26030800</t>
  </si>
  <si>
    <t>22036740</t>
  </si>
  <si>
    <t>APL26030153</t>
  </si>
  <si>
    <t>1-9-T2021</t>
  </si>
  <si>
    <t>SLIDEWAY OIL"Shell"TONNA S2 M68 (20 LT/Pail)</t>
  </si>
  <si>
    <t>I0170</t>
  </si>
  <si>
    <t>IDEMITSU APOLLO (THAILAND) CO., LTD.</t>
  </si>
  <si>
    <t>260310183</t>
  </si>
  <si>
    <t>APL26030161</t>
  </si>
  <si>
    <t>1-9-T2003A-32</t>
  </si>
  <si>
    <t>APOLLO DAPHNE SUPER FLUID 32 HYDRAULIC OIL #32 (200 LT/Drum)</t>
  </si>
  <si>
    <t>26/10677</t>
  </si>
  <si>
    <t>APL26030166</t>
  </si>
  <si>
    <t>690117</t>
  </si>
  <si>
    <t>APL26030175</t>
  </si>
  <si>
    <t>APL26030169</t>
  </si>
  <si>
    <t>26001076</t>
  </si>
  <si>
    <t>APL26030272</t>
  </si>
  <si>
    <t>7-9-T0016</t>
  </si>
  <si>
    <t>CUTMAX 570 (205 LT/Drum)</t>
  </si>
  <si>
    <t>6426G008516</t>
  </si>
  <si>
    <t>APL26030173</t>
  </si>
  <si>
    <t>7-9-T0023</t>
  </si>
  <si>
    <t>FOAM TAPE 24MMX33M (3M)#4016</t>
  </si>
  <si>
    <t>1-9-T2022</t>
  </si>
  <si>
    <t>SLIDEWAY OIL"Shell"TONNA S2 M220 (209 LT/Drum)</t>
  </si>
  <si>
    <t>6426G008853</t>
  </si>
  <si>
    <t>APL26030190</t>
  </si>
  <si>
    <t>690118</t>
  </si>
  <si>
    <t>APL26030176</t>
  </si>
  <si>
    <t>690119</t>
  </si>
  <si>
    <t>APL26030204</t>
  </si>
  <si>
    <t>089-4425</t>
  </si>
  <si>
    <t>APL26030209</t>
  </si>
  <si>
    <t>G0112</t>
  </si>
  <si>
    <t>G2B GLOVES LIMITED</t>
  </si>
  <si>
    <t>IV2603/062</t>
  </si>
  <si>
    <t>APL26030214</t>
  </si>
  <si>
    <t>1-9-PPE6001-L</t>
  </si>
  <si>
    <t>LONG COTTON GLOVES 10G, 760garm</t>
  </si>
  <si>
    <t>1-9-PPE6002</t>
  </si>
  <si>
    <t>NYLON GLOVES 13G DOTTED</t>
  </si>
  <si>
    <t>1-9-PPE6014</t>
  </si>
  <si>
    <t>DYNEEMA GLOVES CUT 5</t>
  </si>
  <si>
    <t>1-9-T54001</t>
  </si>
  <si>
    <t>NYLON GLOVES 13G SIZE L</t>
  </si>
  <si>
    <t>MISC-GLOVE</t>
  </si>
  <si>
    <t>IV6903-0774</t>
  </si>
  <si>
    <t>APL26030216</t>
  </si>
  <si>
    <t>7-9-T0050</t>
  </si>
  <si>
    <t>KEROSENE (18 LT/Pail)</t>
  </si>
  <si>
    <t>1080127941</t>
  </si>
  <si>
    <t>APL26030225</t>
  </si>
  <si>
    <t>1080127939</t>
  </si>
  <si>
    <t>APL26030222</t>
  </si>
  <si>
    <t>1080127940</t>
  </si>
  <si>
    <t>APL26030224</t>
  </si>
  <si>
    <t>076-3765</t>
  </si>
  <si>
    <t>APL26030281</t>
  </si>
  <si>
    <t>1080127938</t>
  </si>
  <si>
    <t>APL26030221</t>
  </si>
  <si>
    <t>226030370</t>
  </si>
  <si>
    <t>APL26030307</t>
  </si>
  <si>
    <t>1-9-PPE6009</t>
  </si>
  <si>
    <t>RUBBER GLOVES NITRILE 15mil/13" GREEN-L</t>
  </si>
  <si>
    <t>1-9-PPE6013</t>
  </si>
  <si>
    <t>ARM SLEEVES KNITTED MICROTEX HI-CUT 17" HPPE(Velgo) XXL</t>
  </si>
  <si>
    <t>1-9-PPE6013-L</t>
  </si>
  <si>
    <t>ARM SLEEVES KNITTED MICROTEX HI-CUT 17" HPPE(Velgo)L</t>
  </si>
  <si>
    <t>6426G010149</t>
  </si>
  <si>
    <t>APL26030306</t>
  </si>
  <si>
    <t>1-9-T3061C</t>
  </si>
  <si>
    <t>9448A DOUBLE TAPE 3M 12mmx50M</t>
  </si>
  <si>
    <t>7-9-T05003</t>
  </si>
  <si>
    <t>JEAN CLOTH 14oz (W)55-60" x (L) 100M.</t>
  </si>
  <si>
    <t>MISC-JEAN</t>
  </si>
  <si>
    <t>MT</t>
  </si>
  <si>
    <t>U0058</t>
  </si>
  <si>
    <t>ULTIMATE PLUS SUPPLY CO.,LTD.</t>
  </si>
  <si>
    <t>IV69/04756</t>
  </si>
  <si>
    <t>APL26030311</t>
  </si>
  <si>
    <t>1-9-PPE6015</t>
  </si>
  <si>
    <t>ARGON GLOVES DELIGHT LENGTH 12.5"</t>
  </si>
  <si>
    <t>26/13923</t>
  </si>
  <si>
    <t>APL26030564</t>
  </si>
  <si>
    <t>M0231</t>
  </si>
  <si>
    <t>MASTER GLOVE INDUSTRY CO., LTD.</t>
  </si>
  <si>
    <t>69-06465</t>
  </si>
  <si>
    <t>APL26030778</t>
  </si>
  <si>
    <t>1-9-PPE6008</t>
  </si>
  <si>
    <t>RUBBER GLOVES ORANGE-L</t>
  </si>
  <si>
    <t>IV2611637</t>
  </si>
  <si>
    <t>APL26030780</t>
  </si>
  <si>
    <t>IV2611798</t>
  </si>
  <si>
    <t>APL26030784</t>
  </si>
  <si>
    <t>1-9-T5015</t>
  </si>
  <si>
    <t>HAND TOWELS 'Kimsoft' 207 x 202mm #23821 (250sheets/PACK)</t>
  </si>
  <si>
    <t>PK</t>
  </si>
  <si>
    <t>69-0328</t>
  </si>
  <si>
    <t>APN26030006</t>
  </si>
  <si>
    <t>IV2611912</t>
  </si>
  <si>
    <t>APL26030789</t>
  </si>
  <si>
    <t>1-9-T3073</t>
  </si>
  <si>
    <t>STRAP PP THK0.75MMxW15MMxL1570M(EMBOSSED BLUE)</t>
  </si>
  <si>
    <t>20260036</t>
  </si>
  <si>
    <t>APL26030791</t>
  </si>
  <si>
    <t>26001557</t>
  </si>
  <si>
    <t>APL26030746</t>
  </si>
  <si>
    <t>IN26-002255</t>
  </si>
  <si>
    <t>APL26030787</t>
  </si>
  <si>
    <t>1-9-T5102-400-A</t>
  </si>
  <si>
    <t>ABRASIVE BELT W1380x3250MM RB34623MX #400 (4.485 SM/PC)</t>
  </si>
  <si>
    <t>7A260168</t>
  </si>
  <si>
    <t>APO26040045</t>
  </si>
  <si>
    <t>7A260175</t>
  </si>
  <si>
    <t>APO26040047</t>
  </si>
  <si>
    <t>7A260129</t>
  </si>
  <si>
    <t>APO26030140</t>
  </si>
  <si>
    <t>7A260127</t>
  </si>
  <si>
    <t>APO26030139</t>
  </si>
  <si>
    <t>7A260150</t>
  </si>
  <si>
    <t>APO26040037</t>
  </si>
  <si>
    <t>7A260159</t>
  </si>
  <si>
    <t>APO26040042</t>
  </si>
  <si>
    <t>7A260116</t>
  </si>
  <si>
    <t>APO26030133</t>
  </si>
  <si>
    <t>7A260174</t>
  </si>
  <si>
    <t>APO26040046</t>
  </si>
  <si>
    <t>7A260117</t>
  </si>
  <si>
    <t>APO26030134</t>
  </si>
  <si>
    <t>3-5-HKY104-AXA</t>
  </si>
  <si>
    <t>SH-- 104 GY04A POL R93 C/C50 H8.5</t>
  </si>
  <si>
    <t>3-5-HKZ305A-X</t>
  </si>
  <si>
    <t>LG-- 305 FBW POL CAF24AK C/C59.25 H8.5</t>
  </si>
  <si>
    <t>3-5-HKZ625A-X</t>
  </si>
  <si>
    <t>LG-- 625 FBW POL TCI24AK C/C59.25 H8.5</t>
  </si>
  <si>
    <t>7A260134</t>
  </si>
  <si>
    <t>APO26040030</t>
  </si>
  <si>
    <t>7A260131</t>
  </si>
  <si>
    <t>APO26040035</t>
  </si>
  <si>
    <t>7A260130</t>
  </si>
  <si>
    <t>APO26040038</t>
  </si>
  <si>
    <t>7A260154</t>
  </si>
  <si>
    <t>APO26040049</t>
  </si>
  <si>
    <t>7A260153</t>
  </si>
  <si>
    <t>APO26040048</t>
  </si>
  <si>
    <t>7A260148</t>
  </si>
  <si>
    <t>APO26040039</t>
  </si>
  <si>
    <t>7A260158</t>
  </si>
  <si>
    <t>APO26040041</t>
  </si>
  <si>
    <t>3-5-HTL103A-Y</t>
  </si>
  <si>
    <t>SH-- 103 R83 NEW CIRCULON BSH C/C59.25 H8.5</t>
  </si>
  <si>
    <t>3-5-HTL104A-Y</t>
  </si>
  <si>
    <t>SH-- 104 R93 NEW CIRCULON BSH C/C59.25 H8.5</t>
  </si>
  <si>
    <t>3-5-HTL102A-Y</t>
  </si>
  <si>
    <t>SH-- 102 R73 NEW CIRCULON BSH C/C59.25 H8.5</t>
  </si>
  <si>
    <t>7A260149</t>
  </si>
  <si>
    <t>APO26040036</t>
  </si>
  <si>
    <t>2026-03-04</t>
  </si>
  <si>
    <t>7A260166</t>
  </si>
  <si>
    <t>APO26040043</t>
  </si>
  <si>
    <t>1-5-HPF12--D</t>
  </si>
  <si>
    <t>SH-- 12 M.BLK+YL08E RING</t>
  </si>
  <si>
    <t>7A260167</t>
  </si>
  <si>
    <t>APO26040044</t>
  </si>
  <si>
    <t>1-5-HPF12--I</t>
  </si>
  <si>
    <t>SH-- 12 M.BLK+BN25E RING</t>
  </si>
  <si>
    <t>1-5-HUE01AAX</t>
  </si>
  <si>
    <t>DETACHABLE HDL (KIM'S L573KA) TOY STORY YL14+RD27A BUTTON POL</t>
  </si>
  <si>
    <t>7A260135</t>
  </si>
  <si>
    <t>APO26040031</t>
  </si>
  <si>
    <t>3-5-SHZ314A-X</t>
  </si>
  <si>
    <t>STD- 314 SLT POL GAL25LA C/C110 H8.5</t>
  </si>
  <si>
    <t>7A260132</t>
  </si>
  <si>
    <t>APO26040028</t>
  </si>
  <si>
    <t>3-5-STZ218A-Z</t>
  </si>
  <si>
    <t>STD- 218 FBW M.BLK TUM YBM3006AK C/C118 H8.5</t>
  </si>
  <si>
    <t>7A260136</t>
  </si>
  <si>
    <t>APO26040032</t>
  </si>
  <si>
    <t>3-5-SQF107-BX</t>
  </si>
  <si>
    <t>STD- 107 GY04A POL R123 C/C71 H8.5</t>
  </si>
  <si>
    <t>7A260157</t>
  </si>
  <si>
    <t>APO26040040</t>
  </si>
  <si>
    <t>7A260113</t>
  </si>
  <si>
    <t>APO26030135</t>
  </si>
  <si>
    <t>2-6-BK014</t>
  </si>
  <si>
    <t>BRKT+NUT M5 R81 C/C25 H5.5</t>
  </si>
  <si>
    <t>1-6-F141-Z</t>
  </si>
  <si>
    <t>FG SS TUM R81</t>
  </si>
  <si>
    <t>2-6-BK024</t>
  </si>
  <si>
    <t>BRKT+NUT M5 YBM24AS C/C25 H5.5</t>
  </si>
  <si>
    <t>1-6-BK22</t>
  </si>
  <si>
    <t>BRKT+NUT M5 DS R83 C/C25 H8.5</t>
  </si>
  <si>
    <t>1-6-GLG16-ZB</t>
  </si>
  <si>
    <t>G-LD LG 16CM BSH</t>
  </si>
  <si>
    <t>7-5-KOE-3</t>
  </si>
  <si>
    <t>KNOB O M.BLK</t>
  </si>
  <si>
    <t>3-5-SBM07-X</t>
  </si>
  <si>
    <t>STD- 07 POL R124 C/C79 H8.5</t>
  </si>
  <si>
    <t>1-5-LMP107AAX</t>
  </si>
  <si>
    <t>STD- 107 CIR BK01A POL 1-6-GGE24 C/C113.91 M5</t>
  </si>
  <si>
    <t>1-5-LMP104AAX</t>
  </si>
  <si>
    <t>STD- 104 CIR BK01A POL 1-6-GEE18 C/C114.28 M5</t>
  </si>
  <si>
    <t>2026-02-27</t>
  </si>
  <si>
    <t>1-6-GA26-ZA-A</t>
  </si>
  <si>
    <t>G-LD A 26CM POL SS202 RIM</t>
  </si>
  <si>
    <t>1-6-GA20-ZA-A</t>
  </si>
  <si>
    <t>G-LD A 20CM POL SS202 RIM</t>
  </si>
  <si>
    <t>1-6-FPE105-Z</t>
  </si>
  <si>
    <t>FG PE 105 R103 TUM</t>
  </si>
  <si>
    <t>1-5-KCG01</t>
  </si>
  <si>
    <t>KNOB CG M.BLK S</t>
  </si>
  <si>
    <t>KNOBPR----</t>
  </si>
  <si>
    <t>1-6-GA30-ZA-A</t>
  </si>
  <si>
    <t>G-LD A 30CM POL SS202 RIM</t>
  </si>
  <si>
    <t>1-6-F148-Z</t>
  </si>
  <si>
    <t>FG SS TUM YBM20AS</t>
  </si>
  <si>
    <t>1-6-F98C</t>
  </si>
  <si>
    <t>FG SS MATT BLK 18CM</t>
  </si>
  <si>
    <t>3-6-F03C</t>
  </si>
  <si>
    <t>FG SS X SHDL MATT BLK R150</t>
  </si>
  <si>
    <t>1-6-F115C</t>
  </si>
  <si>
    <t>FG SS MATT BLK R153</t>
  </si>
  <si>
    <t>1-6-F120C</t>
  </si>
  <si>
    <t>FG SS MATT BLK WBX30IA</t>
  </si>
  <si>
    <t>1-6-F207C</t>
  </si>
  <si>
    <t>FG SS MATT BLK FAG28FA</t>
  </si>
  <si>
    <t>3-6-F02C</t>
  </si>
  <si>
    <t>FG SS X SHDL MATT BLK R120</t>
  </si>
  <si>
    <t>3-6-F42C</t>
  </si>
  <si>
    <t>FG SS X SHDL MATT BLK WBH36IR</t>
  </si>
  <si>
    <t>1-6-F92C</t>
  </si>
  <si>
    <t>FG SS MATT BLK BAF20FA</t>
  </si>
  <si>
    <t>1-6-F109C</t>
  </si>
  <si>
    <t>FG SS MATT BLK R83</t>
  </si>
  <si>
    <t>3-6-F23C</t>
  </si>
  <si>
    <t>FG SS MATT BLK WAR30PS</t>
  </si>
  <si>
    <t>1-6-F206C</t>
  </si>
  <si>
    <t>FG SS MATT BLK FAG26FA</t>
  </si>
  <si>
    <t>1-5-KPF11--D</t>
  </si>
  <si>
    <t>STD- 11 M.BLK+YL08E CAP</t>
  </si>
  <si>
    <t>1-6-GY24-ZA-A</t>
  </si>
  <si>
    <t>G-LD Y 24CM POL SS202 RIM</t>
  </si>
  <si>
    <t>3-6-FSSS607-A</t>
  </si>
  <si>
    <t>FG SS SS 607 GY15H UAJ24IA</t>
  </si>
  <si>
    <t>1-6-BK96</t>
  </si>
  <si>
    <t>BRKT+NUT M5 AA EAZ26IA C/C25 H5.5</t>
  </si>
  <si>
    <t>1-6-GY24-ZF-A</t>
  </si>
  <si>
    <t>G-LD Y 24CM BSH PVD GD03K SS202 RIM</t>
  </si>
  <si>
    <t>2-6-BK013</t>
  </si>
  <si>
    <t>BRKT+NUT M5 R71 C/C25 H5.5</t>
  </si>
  <si>
    <t>2-6-BK022</t>
  </si>
  <si>
    <t>BRKT+NUT M5 YBM20AS C/C25 H5.5</t>
  </si>
  <si>
    <t>7A260120</t>
  </si>
  <si>
    <t>APO26030136</t>
  </si>
  <si>
    <t>1-6-BK42</t>
  </si>
  <si>
    <t>BRKT+NUT M5 R131 C/C25 H8.3</t>
  </si>
  <si>
    <t>1-5-SPF11--G</t>
  </si>
  <si>
    <t xml:space="preserve"> STD- 11 M.BLK+GN32E RING MATT H5.5</t>
  </si>
  <si>
    <t>1-6-GV20-ZA-A</t>
  </si>
  <si>
    <t>G-LD V 20CM POL SS202 RIM</t>
  </si>
  <si>
    <t>1-6-GY14-ZA-A</t>
  </si>
  <si>
    <t>G-LD Y 14CM POL SS202 RIM</t>
  </si>
  <si>
    <t>1-6-GV28-ZA-A</t>
  </si>
  <si>
    <t>G-LD V 28CM POL SS202 RIM</t>
  </si>
  <si>
    <t>1-5-KPF11A-I</t>
  </si>
  <si>
    <t>STD- 11 FBW M.BLK+BN25E CAP</t>
  </si>
  <si>
    <t>7A260124</t>
  </si>
  <si>
    <t>APO26030138</t>
  </si>
  <si>
    <t>7-A-3BR30410CB</t>
  </si>
  <si>
    <t>3P 3.0X410mm SS304(0.4)AL1060(2.1)SS439(0.5) BDF28MG</t>
  </si>
  <si>
    <t>7A260123</t>
  </si>
  <si>
    <t>APO26030137</t>
  </si>
  <si>
    <t>3P 2.3X440mm SS304(0.4)AL1060(1.4)SS439(0.5) YAF24VO</t>
  </si>
  <si>
    <t>2P 2.7X460mm AL1060(2.2)SS439(0.5) QDX26Q5</t>
  </si>
  <si>
    <t>7-A-3EP23395C</t>
  </si>
  <si>
    <t>3P 2.3X395mm SS304(0.4)AL1060(1.4)SS439(0.5) YCH26VO</t>
  </si>
  <si>
    <t>3P 2.3X280mm SS304(0.4)AL1060(1.4)SS439(0.5) YAD16VO</t>
  </si>
  <si>
    <t>7-A-2EL27455C</t>
  </si>
  <si>
    <t>2P 2.7X455mm AL1060(2.2)SS439(0.5) QGF3027A5</t>
  </si>
  <si>
    <t>3P 2.3X355mm SS304(0.4)AL1060(1.4)SS439(0.5) YCH24VO</t>
  </si>
  <si>
    <t>3P 2.3X385mm SS304(0.4)AL1060(1.4)SS439(0.5) YAL20VO</t>
  </si>
  <si>
    <t>3P 3.0X335mm SS304(0.4)AL1060(2.1)SS439(0.5) HBJ26MG</t>
  </si>
  <si>
    <t>7A260126</t>
  </si>
  <si>
    <t>APO26040027</t>
  </si>
  <si>
    <t>7A260125</t>
  </si>
  <si>
    <t>APO26040026</t>
  </si>
  <si>
    <t>7A260143</t>
  </si>
  <si>
    <t>APO26040033</t>
  </si>
  <si>
    <t>7-A-TEST0224</t>
  </si>
  <si>
    <t>3P 2.3X276mm SS304(0.4) AL1060(1.4) SS430 (0.5)_Ningtai</t>
  </si>
  <si>
    <t>2P 2.7X340mm AL1060(2.2)SS439(0.5) QFR20Q5</t>
  </si>
  <si>
    <t>7-A-TEST0225</t>
  </si>
  <si>
    <t>3P 2.3X340mm SS304(0.4) AL1060(1.4) SS430 (0.5)_Ningtai</t>
  </si>
  <si>
    <t>5P 2.7X340mm SS304(0.4)+AL1060(0.6)+AL3003(0.6)+AL1060(0.6)+SS439(0.5) GBV30QX</t>
  </si>
  <si>
    <t>3P 2.3X440X520mm SS304(0.40)AL1060(1.40)SS439(0.50) ODG42VO</t>
  </si>
  <si>
    <t>3P 2.3X230mm STS304(0.4) + AL1050(1.4) + STS430 DDQ(0.5)</t>
  </si>
  <si>
    <t>3P 2.3X340mm STS304(0.4) + AL1050(1.4) + STS430 DDQ(0.5)</t>
  </si>
  <si>
    <t>3P 2.3X385mm STS304(0.4) + AL1050(1.4) + STS430 DDQ(0.5)</t>
  </si>
  <si>
    <t>3P 2.3X380mm STS304(0.4) + AL1050(1.4) + STS430 DDQ(0.5)</t>
  </si>
  <si>
    <t>3P 2.3X415mm STS304(0.4) + AL1050(1.4) + STS430 DDQ(0.5)</t>
  </si>
  <si>
    <t>3P 2.3X425mm STS304(0.4) + AL1050(1.4) + STS430 DDQ(0.5)</t>
  </si>
  <si>
    <t>3P 2.3X470mm STS304(0.4) + AL1050(1.4) + STS430 DDQ(0.5)</t>
  </si>
  <si>
    <t>3P 2.3X275mm STS304(0.4) + AL1050(1.4) + STS430 DDQ(0.5)</t>
  </si>
  <si>
    <t>3P 2.3X305mm STS304(0.4) + AL1050(1.4) + STS430 DDQ(0.5)</t>
  </si>
  <si>
    <t>3P 2.3X345mm STS304(0.4) + AL1050(1.4) + STS430 DDQ(0.5)</t>
  </si>
  <si>
    <t>3P 3.0X265mm STS304(0.4) + AL1050(2.1) + STS430 DDQ(0.5)</t>
  </si>
  <si>
    <t>3P 3.0X330mm STS304(0.4) + AL1050(2.1) + STS430 DDQ(0.5)</t>
  </si>
  <si>
    <t>3P 3.0X385mm STS304(0.4) + AL1050(2.1) + STS430 DDQ(0.5)</t>
  </si>
  <si>
    <t>1A260017</t>
  </si>
  <si>
    <t>APO26040025</t>
  </si>
  <si>
    <t>7-I-AA050210-C</t>
  </si>
  <si>
    <t>S/S # 430 2B 0.5X210mm.</t>
  </si>
  <si>
    <t>MIL202603001-4</t>
  </si>
  <si>
    <t>APO26040006</t>
  </si>
  <si>
    <t>MIL202603001-9</t>
  </si>
  <si>
    <t>APO26040010</t>
  </si>
  <si>
    <t>MIL202603001-8</t>
  </si>
  <si>
    <t>APO26040009</t>
  </si>
  <si>
    <t>MIL202603001-3</t>
  </si>
  <si>
    <t>APO26040005</t>
  </si>
  <si>
    <t>3-5-KHG01</t>
  </si>
  <si>
    <t>3-5-HTD248A-Z</t>
  </si>
  <si>
    <t>LG-- 248 FBW M.BLK+GLOSSY+TUM YBM30AK C/C34.8 H8.5</t>
  </si>
  <si>
    <t>3-5-STC111A-Z</t>
  </si>
  <si>
    <t>STD- 111 FBW M.BLK TUM R153 C/C79 H8.5</t>
  </si>
  <si>
    <t>MIL202603001-6</t>
  </si>
  <si>
    <t>APO26040008</t>
  </si>
  <si>
    <t>7-5-KEM01</t>
  </si>
  <si>
    <t>KNOB EM M.BLK</t>
  </si>
  <si>
    <t>MIL202603001-5</t>
  </si>
  <si>
    <t>APO26040007</t>
  </si>
  <si>
    <t>MIL202603001-7</t>
  </si>
  <si>
    <t>APO26040052</t>
  </si>
  <si>
    <t>MIL202603001-1</t>
  </si>
  <si>
    <t>APO26040050</t>
  </si>
  <si>
    <t>7-5-KCF01</t>
  </si>
  <si>
    <t>KNOB CF M.BLK W/1-6-D05</t>
  </si>
  <si>
    <t>3-5-HIW318-MZ</t>
  </si>
  <si>
    <t>LG-- 318 BK01G TUM GDH26LA C/C35 H8.5</t>
  </si>
  <si>
    <t>MIL202603001-2</t>
  </si>
  <si>
    <t>APO26040051</t>
  </si>
  <si>
    <t>1-5-KJE-1</t>
  </si>
  <si>
    <t>VENT KNOB J M.BLK</t>
  </si>
  <si>
    <t>2-5-HJZ902--X</t>
  </si>
  <si>
    <t>2-5-HBE205</t>
  </si>
  <si>
    <t>2-5-SBE907</t>
  </si>
  <si>
    <t>STD- 907 M.BLK TUM R120 C/C25 H5.5</t>
  </si>
  <si>
    <t>2-5-HBE203</t>
  </si>
  <si>
    <t>LG-- 203 M.BLK TUM AAR20IA C/C25 H5.5</t>
  </si>
  <si>
    <t>2-5-HJZ205--X</t>
  </si>
  <si>
    <t>LG-- 205 M.BLK TUM AAR24IR C/C25 H5.5</t>
  </si>
  <si>
    <t>2-5-KBE01</t>
  </si>
  <si>
    <t>M.BLK</t>
  </si>
  <si>
    <t>1-5-K003-1</t>
  </si>
  <si>
    <t>VENT KNOB INNER PT M.BLK</t>
  </si>
  <si>
    <t>2-5-HJZ203--X</t>
  </si>
  <si>
    <t>LG-- 203 M.BLK TUM AAR20IR C/C25 H5.5</t>
  </si>
  <si>
    <t>H0186</t>
  </si>
  <si>
    <t>HAN DA ENTERPRISE CO., LTD.</t>
  </si>
  <si>
    <t>HD260313-01</t>
  </si>
  <si>
    <t>APO26040034</t>
  </si>
  <si>
    <t>7-9-TB04001</t>
  </si>
  <si>
    <t>SPONGE SIZE THK 12 X W300 X L300MM -92BD</t>
  </si>
  <si>
    <t>MISCSPONG</t>
  </si>
  <si>
    <t>7-9-TB04002</t>
  </si>
  <si>
    <t>RUBBER STRIP THK 3xW11 x L285 MM -92BD</t>
  </si>
  <si>
    <t>MISCRUBBER</t>
  </si>
  <si>
    <t>7-9-TB04002-1</t>
  </si>
  <si>
    <t>RUBBER STRIP THK 5XW11 X L285 MM -92BD</t>
  </si>
  <si>
    <t>GIL2603015</t>
  </si>
  <si>
    <t>APO26030132</t>
  </si>
  <si>
    <t>1-6-GAO14-ZA</t>
  </si>
  <si>
    <t>G-LD AO 14CM POL 1H R170 STRAINING WIDE RIM</t>
  </si>
  <si>
    <t>GIL2603020</t>
  </si>
  <si>
    <t>APO26040060</t>
  </si>
  <si>
    <t>1-6-GV14-ZA</t>
  </si>
  <si>
    <t>G-LD V 14CM POL 1H R170</t>
  </si>
  <si>
    <t>1-6-GV18-ZA</t>
  </si>
  <si>
    <t>G-LD V 18CM POL</t>
  </si>
  <si>
    <t>GIL2603044</t>
  </si>
  <si>
    <t>APO26040071</t>
  </si>
  <si>
    <t>1-6-GV24-ZA</t>
  </si>
  <si>
    <t>G-LD V 24CM POL 1H R320</t>
  </si>
  <si>
    <t>GIL2603037</t>
  </si>
  <si>
    <t>APO26040067</t>
  </si>
  <si>
    <t>1-6-GV20-ZA</t>
  </si>
  <si>
    <t>G-LD V 20CM POL 1H R260</t>
  </si>
  <si>
    <t>GIL2603039</t>
  </si>
  <si>
    <t>APO26040069</t>
  </si>
  <si>
    <t>1-6-GV26-ZA</t>
  </si>
  <si>
    <t>G-LD V 26CM POL</t>
  </si>
  <si>
    <t>GIL2603031</t>
  </si>
  <si>
    <t>APO26040065</t>
  </si>
  <si>
    <t>GIL2603055</t>
  </si>
  <si>
    <t>APO26040078</t>
  </si>
  <si>
    <t>GIL2603050</t>
  </si>
  <si>
    <t>APO26040075</t>
  </si>
  <si>
    <t>GIL2603016</t>
  </si>
  <si>
    <t>APO26030131</t>
  </si>
  <si>
    <t>GIL2603021</t>
  </si>
  <si>
    <t>APO26040015</t>
  </si>
  <si>
    <t>GIL2603026</t>
  </si>
  <si>
    <t>APO26040018</t>
  </si>
  <si>
    <t>GIL2603025</t>
  </si>
  <si>
    <t>APO26040017</t>
  </si>
  <si>
    <t>GIL2603023</t>
  </si>
  <si>
    <t>APO26040061</t>
  </si>
  <si>
    <t>GIL2603019</t>
  </si>
  <si>
    <t>APO26040059</t>
  </si>
  <si>
    <t>GIL2603024</t>
  </si>
  <si>
    <t>APO26040062</t>
  </si>
  <si>
    <t>GIL2603029</t>
  </si>
  <si>
    <t>APO26040063</t>
  </si>
  <si>
    <t>GIL2603034</t>
  </si>
  <si>
    <t>APO26040066</t>
  </si>
  <si>
    <t>1-6-GY18BZA</t>
  </si>
  <si>
    <t>G-LD Y 18CM OVEN SAFE 350F/180C POL</t>
  </si>
  <si>
    <t>GIL2603043</t>
  </si>
  <si>
    <t>APO26040070</t>
  </si>
  <si>
    <t>GIL2603047</t>
  </si>
  <si>
    <t>APO26040072</t>
  </si>
  <si>
    <t>1-6-GMP16-ZX</t>
  </si>
  <si>
    <t>G-LD MP 16CM AL03A FDA</t>
  </si>
  <si>
    <t>GIL2603048</t>
  </si>
  <si>
    <t>APO26040073</t>
  </si>
  <si>
    <t>GIL2603038</t>
  </si>
  <si>
    <t>APO26040068</t>
  </si>
  <si>
    <t>GIL2603030</t>
  </si>
  <si>
    <t>APO26040064</t>
  </si>
  <si>
    <t>GIL2603054</t>
  </si>
  <si>
    <t>APO26040077</t>
  </si>
  <si>
    <t>GIL2603053</t>
  </si>
  <si>
    <t>APO26040076</t>
  </si>
  <si>
    <t>GIL2603049</t>
  </si>
  <si>
    <t>APO26040074</t>
  </si>
  <si>
    <t>GIL2603022</t>
  </si>
  <si>
    <t>APO26040016</t>
  </si>
  <si>
    <t>1-6-GAK16AZA</t>
  </si>
  <si>
    <t>G-LD AK 16CM PC POL</t>
  </si>
  <si>
    <t>GIL2603027</t>
  </si>
  <si>
    <t>APO26040019</t>
  </si>
  <si>
    <t>1-6-GJG29-ZB</t>
  </si>
  <si>
    <t>G-LD JG 29CM BSH</t>
  </si>
  <si>
    <t>GIL2603028</t>
  </si>
  <si>
    <t>APO26040020</t>
  </si>
  <si>
    <t>1-6-GAL26-ZB</t>
  </si>
  <si>
    <t>G-LD AL 26CM BSH</t>
  </si>
  <si>
    <t>GIL2603046</t>
  </si>
  <si>
    <t>APO26040024</t>
  </si>
  <si>
    <t>1-6-GY30-ZA-A</t>
  </si>
  <si>
    <t>G-LD Y 30CM POL SS202 RIM</t>
  </si>
  <si>
    <t>GIL2603035</t>
  </si>
  <si>
    <t>APO26040022</t>
  </si>
  <si>
    <t>GIL2603042</t>
  </si>
  <si>
    <t>APO26040023</t>
  </si>
  <si>
    <t>1-6-GA26-ZA</t>
  </si>
  <si>
    <t>G-LD A 26CM POL 1H R340</t>
  </si>
  <si>
    <t>GIL2603033</t>
  </si>
  <si>
    <t>APO26040021</t>
  </si>
  <si>
    <t>RIL2603021</t>
  </si>
  <si>
    <t>APO26040058</t>
  </si>
  <si>
    <t>RIL2603028</t>
  </si>
  <si>
    <t>APO26040013</t>
  </si>
  <si>
    <t>RIL2603022</t>
  </si>
  <si>
    <t>APO26040011</t>
  </si>
  <si>
    <t>RIL2603014</t>
  </si>
  <si>
    <t>APO26040054</t>
  </si>
  <si>
    <t>RIL2603012</t>
  </si>
  <si>
    <t>APO26040053</t>
  </si>
  <si>
    <t>RIL2603030</t>
  </si>
  <si>
    <t>APO26040014</t>
  </si>
  <si>
    <t>RIL2603025</t>
  </si>
  <si>
    <t>APO26040012</t>
  </si>
  <si>
    <t>RIL2603020</t>
  </si>
  <si>
    <t>APO26040057</t>
  </si>
  <si>
    <t>RIL2603015</t>
  </si>
  <si>
    <t>APO26040055</t>
  </si>
  <si>
    <t>RIL2603017</t>
  </si>
  <si>
    <t>APO26040056</t>
  </si>
  <si>
    <t>7-5-LCF107-Y</t>
  </si>
  <si>
    <t>STD- 107 BSH R320 C/C113 H6.5</t>
  </si>
  <si>
    <t>7-5-LCF104-Y</t>
  </si>
  <si>
    <t>STD- 104 BSH R240 C/C113 H6.5</t>
  </si>
  <si>
    <t>3-5-LDG107BY</t>
  </si>
  <si>
    <t>STD- 107 BN08A BSH R320 CC113 H6.5</t>
  </si>
  <si>
    <t>7-5-LHO105--X</t>
  </si>
  <si>
    <t>STD- 105 POL R203.14 C/C102 WELD</t>
  </si>
  <si>
    <t>IV9040129</t>
  </si>
  <si>
    <t>APL26040041</t>
  </si>
  <si>
    <t>UTM-260403</t>
  </si>
  <si>
    <t>APL26040039</t>
  </si>
  <si>
    <t>UTM-260404</t>
  </si>
  <si>
    <t>APL26040038</t>
  </si>
  <si>
    <t>V2604/0021</t>
  </si>
  <si>
    <t>APL26040047</t>
  </si>
  <si>
    <t>V2604/0020</t>
  </si>
  <si>
    <t>APL26040046</t>
  </si>
  <si>
    <t>IV202602211</t>
  </si>
  <si>
    <t>APL26040049</t>
  </si>
  <si>
    <t>INV6904000057</t>
  </si>
  <si>
    <t>APL26040044</t>
  </si>
  <si>
    <t>26/16506</t>
  </si>
  <si>
    <t>APL26040052</t>
  </si>
  <si>
    <t>INV6904000058</t>
  </si>
  <si>
    <t>APL26040045</t>
  </si>
  <si>
    <t>6426G012917</t>
  </si>
  <si>
    <t>APL26040050</t>
  </si>
  <si>
    <t>1-9-PPE1004</t>
  </si>
  <si>
    <t>BUMP CAP ABS BLUE "TONGA"</t>
  </si>
  <si>
    <t>V2604/0056</t>
  </si>
  <si>
    <t>APL26040088</t>
  </si>
  <si>
    <t>2026-04-01</t>
  </si>
  <si>
    <t>inlwn126040128</t>
  </si>
  <si>
    <t>APL26040247</t>
  </si>
  <si>
    <t>IVPL69040020</t>
  </si>
  <si>
    <t>APL26040055</t>
  </si>
  <si>
    <t>2026-03-31</t>
  </si>
  <si>
    <t>IVPL69040017</t>
  </si>
  <si>
    <t>APL26040053</t>
  </si>
  <si>
    <t>6-9-W1320200100</t>
  </si>
  <si>
    <t>152436265</t>
  </si>
  <si>
    <t>APL26040185</t>
  </si>
  <si>
    <t>V2604/0103</t>
  </si>
  <si>
    <t>APL26040186</t>
  </si>
  <si>
    <t>2026-04-06</t>
  </si>
  <si>
    <t>SI069/0400972</t>
  </si>
  <si>
    <t>APL26040260</t>
  </si>
  <si>
    <t>2026-04-07</t>
  </si>
  <si>
    <t>1260403938</t>
  </si>
  <si>
    <t>APL26040259</t>
  </si>
  <si>
    <t>1-9-T5008</t>
  </si>
  <si>
    <t>SAND PAPER NO.180 9X11"</t>
  </si>
  <si>
    <t>IVPL69040033</t>
  </si>
  <si>
    <t>APL26040262</t>
  </si>
  <si>
    <t>IVPL69040032</t>
  </si>
  <si>
    <t>APL26040182</t>
  </si>
  <si>
    <t>6-9-W1180200100</t>
  </si>
  <si>
    <t>6-9-W1600200100</t>
  </si>
  <si>
    <t>V2604/0151</t>
  </si>
  <si>
    <t>APL26040189</t>
  </si>
  <si>
    <t>IV2614440</t>
  </si>
  <si>
    <t>APL26040271</t>
  </si>
  <si>
    <t>691364</t>
  </si>
  <si>
    <t>APL26040270</t>
  </si>
  <si>
    <t>IV690400007</t>
  </si>
  <si>
    <t>APL26040264</t>
  </si>
  <si>
    <t>IVPL69040035</t>
  </si>
  <si>
    <t>APL26040276</t>
  </si>
  <si>
    <t>S6904-20</t>
  </si>
  <si>
    <t>APN26040001</t>
  </si>
  <si>
    <t>7-9-T05000</t>
  </si>
  <si>
    <t>NANO FIBER CLOTH  W400 xL400 x THK 3 mm.</t>
  </si>
  <si>
    <t>6426G014388</t>
  </si>
  <si>
    <t>APL26040265</t>
  </si>
  <si>
    <t>IV0014054</t>
  </si>
  <si>
    <t>APL26040258</t>
  </si>
  <si>
    <t>IV0014055</t>
  </si>
  <si>
    <t>APL26040255</t>
  </si>
  <si>
    <t>IV0014052</t>
  </si>
  <si>
    <t>APL26040275</t>
  </si>
  <si>
    <t>IV0014053</t>
  </si>
  <si>
    <t>APL26040254</t>
  </si>
  <si>
    <t>IV0014056</t>
  </si>
  <si>
    <t>APL26040256</t>
  </si>
  <si>
    <t>3-7-PPB027-A</t>
  </si>
  <si>
    <t>SW FILM PE CLEAR  0.05MMX30" MIN.30% RECYCLE "ROLL"</t>
  </si>
  <si>
    <t>INK WATER BASE GREEN JP260131 NO.4166U-92PT (20kg/Can)</t>
  </si>
  <si>
    <t>090-4459</t>
  </si>
  <si>
    <t>APL26040040</t>
  </si>
  <si>
    <t>0418586139</t>
  </si>
  <si>
    <t>APL26040091</t>
  </si>
  <si>
    <t>7-8-PWTL1400950-F</t>
  </si>
  <si>
    <t>WHITE TOP LINER 140GSM R/W 950MM-FSC Mix 70% P 4.1</t>
  </si>
  <si>
    <t>ABI-I6904-0053</t>
  </si>
  <si>
    <t>APL26040048</t>
  </si>
  <si>
    <t>INV2026040323</t>
  </si>
  <si>
    <t>APL26040238</t>
  </si>
  <si>
    <t>2026-03-26</t>
  </si>
  <si>
    <t>24050414</t>
  </si>
  <si>
    <t>APL26040235</t>
  </si>
  <si>
    <t>U0084</t>
  </si>
  <si>
    <t>UNION PETROCHEMICAL PUBLIC CO., LTD.</t>
  </si>
  <si>
    <t>IV169040075</t>
  </si>
  <si>
    <t>APL26040241</t>
  </si>
  <si>
    <t>1-9-TL003B</t>
  </si>
  <si>
    <t>METHYL ETHYL KETONE(MEK) FOR CLEANING (165kgs)</t>
  </si>
  <si>
    <t>SI-26040419</t>
  </si>
  <si>
    <t>APL26040087</t>
  </si>
  <si>
    <t>9-3-BBU287C</t>
  </si>
  <si>
    <t>INK Water Base AQUA Blue No.287C -92PT</t>
  </si>
  <si>
    <t>9-3-BRDJP241486</t>
  </si>
  <si>
    <t>INK WATER BASE RED JP241486 NO.P.3517U -92PT</t>
  </si>
  <si>
    <t>INV2026040327</t>
  </si>
  <si>
    <t>APL26040251</t>
  </si>
  <si>
    <t>1-7-BN508-B</t>
  </si>
  <si>
    <t>BAG LDPE 0.05MMX&lt;OPEN&gt;11.5"X15" MIN.70% RECYCLE</t>
  </si>
  <si>
    <t>090-4463</t>
  </si>
  <si>
    <t>APL26040245</t>
  </si>
  <si>
    <t>2026-04-03</t>
  </si>
  <si>
    <t>SI-26040539</t>
  </si>
  <si>
    <t>APL26040089</t>
  </si>
  <si>
    <t>INV2026040331</t>
  </si>
  <si>
    <t>APL26040250</t>
  </si>
  <si>
    <t>022-1054</t>
  </si>
  <si>
    <t>APL26040190</t>
  </si>
  <si>
    <t>P0202</t>
  </si>
  <si>
    <t>POSCO-THAINOX PUBLIC CO.,LTD.</t>
  </si>
  <si>
    <t>0000101374</t>
  </si>
  <si>
    <t>APL26040192</t>
  </si>
  <si>
    <t>7-9-TB502</t>
  </si>
  <si>
    <t>SS 430 BA T0.5x1235x16000(mm)Mill edge with Coated Film-93CD</t>
  </si>
  <si>
    <t>MISC-STEEL</t>
  </si>
  <si>
    <t>SI-26041005</t>
  </si>
  <si>
    <t>APL26040187</t>
  </si>
  <si>
    <t>9-3-BGYJP22059</t>
  </si>
  <si>
    <t>INK WATER BASE COOL GREY JP22059 No.1C -92PT</t>
  </si>
  <si>
    <t>090-4464</t>
  </si>
  <si>
    <t>APL26040261</t>
  </si>
  <si>
    <t>IV0003071</t>
  </si>
  <si>
    <t>APL26040191</t>
  </si>
  <si>
    <t>F690316</t>
  </si>
  <si>
    <t>APL26040194</t>
  </si>
  <si>
    <t>090-4473</t>
  </si>
  <si>
    <t>APL26040269</t>
  </si>
  <si>
    <t>ABI-I6904-0439</t>
  </si>
  <si>
    <t>APL26040272</t>
  </si>
  <si>
    <t>IV6900358</t>
  </si>
  <si>
    <t>APL26040273</t>
  </si>
  <si>
    <t>KA2604-112</t>
  </si>
  <si>
    <t>APL26040090</t>
  </si>
  <si>
    <t>9-3-AWH001</t>
  </si>
  <si>
    <t>INK OIL BASE PANTONE TRANSPARENT WHITE - 93OP</t>
  </si>
  <si>
    <t>9-3-ABU285</t>
  </si>
  <si>
    <t>INK Oil Base Pantone Blue No.285 - 93OP</t>
  </si>
  <si>
    <t>9-3-ABU4150</t>
  </si>
  <si>
    <t>INK OIL BASE PANTONE BLUE No.4150 - 93OP</t>
  </si>
  <si>
    <t>9-3-AOR1585</t>
  </si>
  <si>
    <t>INK Oil Base Pantone Orange No.1585 -93OP</t>
  </si>
  <si>
    <t>9-3-AGY426</t>
  </si>
  <si>
    <t>INK Oil Base Pantone Grey No.426 -93OP</t>
  </si>
  <si>
    <t>KA2604-117</t>
  </si>
  <si>
    <t>APL26040188</t>
  </si>
  <si>
    <t>9-3-AGY3818</t>
  </si>
  <si>
    <t>INK OIL BASE PANTONE GREY NO.3818 - 93OP</t>
  </si>
  <si>
    <t>9-3-ABU3025</t>
  </si>
  <si>
    <t>INK Oil Base Pantone Blue No.3025 -93OP</t>
  </si>
  <si>
    <t>9-3-AYL4023</t>
  </si>
  <si>
    <t>INK OIL BASE PANTONE YELLOW NO.4023-93OP</t>
  </si>
  <si>
    <t>090-4458</t>
  </si>
  <si>
    <t>APL26040042</t>
  </si>
  <si>
    <t>IV6904/001</t>
  </si>
  <si>
    <t>APL26040043</t>
  </si>
  <si>
    <t>IV-2600709</t>
  </si>
  <si>
    <t>APL26040181</t>
  </si>
  <si>
    <t>077-3827</t>
  </si>
  <si>
    <t>APL26040242</t>
  </si>
  <si>
    <t>1-9-T2011</t>
  </si>
  <si>
    <t>MORLINA OIL "Shell" S2 BL 10 (20 LT/Pail)</t>
  </si>
  <si>
    <t>6426G012918</t>
  </si>
  <si>
    <t>APL26040051</t>
  </si>
  <si>
    <t>A0353</t>
  </si>
  <si>
    <t>ARMSTRONG ASIA TECHNOLOGY CO., LTD.</t>
  </si>
  <si>
    <t>IN2600017001</t>
  </si>
  <si>
    <t>APL26040183</t>
  </si>
  <si>
    <t>IV6904027</t>
  </si>
  <si>
    <t>APL26040243</t>
  </si>
  <si>
    <t>1-9-T3085</t>
  </si>
  <si>
    <t>STRETCH FILM LLDPE M/C (W)50CMx1800Mx20MIC</t>
  </si>
  <si>
    <t>690158</t>
  </si>
  <si>
    <t>APL26040248</t>
  </si>
  <si>
    <t>26003616</t>
  </si>
  <si>
    <t>APL26040237</t>
  </si>
  <si>
    <t>09080103</t>
  </si>
  <si>
    <t>APL26040184</t>
  </si>
  <si>
    <t>L0094</t>
  </si>
  <si>
    <t>LOUIS ADHESIVE TAPES CO., LTD.</t>
  </si>
  <si>
    <t>SA26001894</t>
  </si>
  <si>
    <t>APL26040257</t>
  </si>
  <si>
    <t>7-9-T0058A</t>
  </si>
  <si>
    <t>MASKING TAPE THK0.188MMxW24MMxL20YD/LOUIS TAPE</t>
  </si>
  <si>
    <t>IV26/04/343</t>
  </si>
  <si>
    <t>APL26040180</t>
  </si>
  <si>
    <t>IV69/04/065</t>
  </si>
  <si>
    <t>APL26040252</t>
  </si>
  <si>
    <t>IV69/04/064</t>
  </si>
  <si>
    <t>APL26040253</t>
  </si>
  <si>
    <t>IV2600107</t>
  </si>
  <si>
    <t>APL26040263</t>
  </si>
  <si>
    <t>090-4472</t>
  </si>
  <si>
    <t>APL26040268</t>
  </si>
  <si>
    <t>090-4474</t>
  </si>
  <si>
    <t>APL26040193</t>
  </si>
  <si>
    <t>690168</t>
  </si>
  <si>
    <t>APL26040267</t>
  </si>
  <si>
    <t>226040347</t>
  </si>
  <si>
    <t>APL26040266</t>
  </si>
  <si>
    <t>INV2026040322</t>
  </si>
  <si>
    <t>APL26040054</t>
  </si>
  <si>
    <t>INV2026040328</t>
  </si>
  <si>
    <t>APL26040239</t>
  </si>
  <si>
    <t>INV2026040330</t>
  </si>
  <si>
    <t>APL26040274</t>
  </si>
  <si>
    <t>INV2026040329</t>
  </si>
  <si>
    <t>APL26040249</t>
  </si>
  <si>
    <t>MAT-Z-260185</t>
  </si>
  <si>
    <t>APL26040137</t>
  </si>
  <si>
    <t>MAT-Z-260181</t>
  </si>
  <si>
    <t>APL26040135</t>
  </si>
  <si>
    <t>3-1-25130CT133</t>
  </si>
  <si>
    <t>1002-H18-2.5X130-SG3-MG3</t>
  </si>
  <si>
    <t>MAT-Z-260190</t>
  </si>
  <si>
    <t>APL26040179</t>
  </si>
  <si>
    <t>MAT-Z-260170</t>
  </si>
  <si>
    <t>APL26040119</t>
  </si>
  <si>
    <t>7-1-60165CT2R6</t>
  </si>
  <si>
    <t>1002-MO--6.0X165-SGR-MG6</t>
  </si>
  <si>
    <t>7-1-60190CT2R6</t>
  </si>
  <si>
    <t>1002-MO--6.0X190-SGR-MG6</t>
  </si>
  <si>
    <t>MAT-Z-260173</t>
  </si>
  <si>
    <t>APL26040127</t>
  </si>
  <si>
    <t>7-1-70215CT2R6</t>
  </si>
  <si>
    <t>1002-MO--7.0X215-SGR-MG6</t>
  </si>
  <si>
    <t>MAT-Z-260179</t>
  </si>
  <si>
    <t>APL26040176</t>
  </si>
  <si>
    <t>7-1-50210CT2R6</t>
  </si>
  <si>
    <t>1002-MO--5.0X210-SGR-MG6</t>
  </si>
  <si>
    <t>7-1-35180CT2R6</t>
  </si>
  <si>
    <t>1002-MO--3.5X180-SGR-MG6</t>
  </si>
  <si>
    <t>MAT-Z-260186</t>
  </si>
  <si>
    <t>APL26040178</t>
  </si>
  <si>
    <t>MAT-Z-260182</t>
  </si>
  <si>
    <t>APL26040177</t>
  </si>
  <si>
    <t>MAT-Z-260168</t>
  </si>
  <si>
    <t>APL26040004</t>
  </si>
  <si>
    <t>MAT-Z-260169</t>
  </si>
  <si>
    <t>APL26040005</t>
  </si>
  <si>
    <t>MAT-Z-260171</t>
  </si>
  <si>
    <t>APL26040006</t>
  </si>
  <si>
    <t>1-1-25430CV333</t>
  </si>
  <si>
    <t>MAT-Z-260172</t>
  </si>
  <si>
    <t>APL26040122</t>
  </si>
  <si>
    <t>MAT-Z-260177</t>
  </si>
  <si>
    <t>APL26040132</t>
  </si>
  <si>
    <t>1-1-25265CV333</t>
  </si>
  <si>
    <t>8011-O---2.5X265-SG3-MG3</t>
  </si>
  <si>
    <t>1-1-25385CV333</t>
  </si>
  <si>
    <t>8011-O---2.5X385-SG3-MG3</t>
  </si>
  <si>
    <t>MAT-Z-260178</t>
  </si>
  <si>
    <t>APL26040133</t>
  </si>
  <si>
    <t>3-1-25280CV333</t>
  </si>
  <si>
    <t>8011-O---2.5X280-SG3-MG3</t>
  </si>
  <si>
    <t>MAT-Z-260180</t>
  </si>
  <si>
    <t>APL26040134</t>
  </si>
  <si>
    <t>MAT-Z-260184</t>
  </si>
  <si>
    <t>APL26040136</t>
  </si>
  <si>
    <t>CUM- Total</t>
  </si>
  <si>
    <t>7A260151</t>
  </si>
  <si>
    <t>APO26040158</t>
  </si>
  <si>
    <t>7A260176</t>
  </si>
  <si>
    <t>APO26040165</t>
  </si>
  <si>
    <t>7A260182</t>
  </si>
  <si>
    <t>APO26040167</t>
  </si>
  <si>
    <t>7A260209</t>
  </si>
  <si>
    <t>APO26040200</t>
  </si>
  <si>
    <t>7A260208</t>
  </si>
  <si>
    <t>APO26040184</t>
  </si>
  <si>
    <t>3-5-HTZ102ABZ</t>
  </si>
  <si>
    <t>SH-- 102 FBW GY29D TUM R73 C/C70 H8.5</t>
  </si>
  <si>
    <t>7A260133</t>
  </si>
  <si>
    <t>APO26040080</t>
  </si>
  <si>
    <t>7A260155</t>
  </si>
  <si>
    <t>APO26040160</t>
  </si>
  <si>
    <t>1-5-HHT111A-X</t>
  </si>
  <si>
    <t>XL-- 111 HESTAN POL R152.3 C/C59.25 H6.5 CSK</t>
  </si>
  <si>
    <t>3-5-HKZ303A-X</t>
  </si>
  <si>
    <t>SH-- 303 FBW POL CAF20AK C/C59.25 H8.5</t>
  </si>
  <si>
    <t>7A260163</t>
  </si>
  <si>
    <t>APO26040093</t>
  </si>
  <si>
    <t>7A260164</t>
  </si>
  <si>
    <t>APO26040081</t>
  </si>
  <si>
    <t>7A260161</t>
  </si>
  <si>
    <t>APO26040162</t>
  </si>
  <si>
    <t>7A260160</t>
  </si>
  <si>
    <t>APO26040161</t>
  </si>
  <si>
    <t>7A260170</t>
  </si>
  <si>
    <t>APO26040164</t>
  </si>
  <si>
    <t>1-5-HC099--XA</t>
  </si>
  <si>
    <t>XS-- 099 M.BLK TUM R51 C/C24 H5.5</t>
  </si>
  <si>
    <t>3-5-HOJ108B-X</t>
  </si>
  <si>
    <t>LG-- 108 NEW CIRCULON POL R133 C/C93 H8.5</t>
  </si>
  <si>
    <t>3-5-HOJ248B-X</t>
  </si>
  <si>
    <t>LG-- 248 NEW CIRCULON POL HBZ30QG C/C93 H8.5</t>
  </si>
  <si>
    <t>3-5-HOJ111B-X</t>
  </si>
  <si>
    <t>LG-- 111 NEW CIRCULON POL R153 C/C93 H8.5</t>
  </si>
  <si>
    <t>7A260172</t>
  </si>
  <si>
    <t>APO26040089</t>
  </si>
  <si>
    <t>7A260169</t>
  </si>
  <si>
    <t>APO26040163</t>
  </si>
  <si>
    <t>7A260184</t>
  </si>
  <si>
    <t>APO26040169</t>
  </si>
  <si>
    <t>7A260198</t>
  </si>
  <si>
    <t>APO26040178</t>
  </si>
  <si>
    <t>7A260181</t>
  </si>
  <si>
    <t>APO26040166</t>
  </si>
  <si>
    <t>7A260188</t>
  </si>
  <si>
    <t>APO26040171</t>
  </si>
  <si>
    <t>7A260179</t>
  </si>
  <si>
    <t>APO26040201</t>
  </si>
  <si>
    <t>7A260196</t>
  </si>
  <si>
    <t>APO26040177</t>
  </si>
  <si>
    <t>1-5-HSL603--Y</t>
  </si>
  <si>
    <t>SH-- 603 BSH UAX16CS C/C50 H8.5</t>
  </si>
  <si>
    <t>7A260185</t>
  </si>
  <si>
    <t>APO26040090</t>
  </si>
  <si>
    <t>7A260183</t>
  </si>
  <si>
    <t>APO26040168</t>
  </si>
  <si>
    <t>7A260195</t>
  </si>
  <si>
    <t>APO26040176</t>
  </si>
  <si>
    <t>7A260201</t>
  </si>
  <si>
    <t>APO26040199</t>
  </si>
  <si>
    <t>3-5-HHT105A-X</t>
  </si>
  <si>
    <t>SH-- 105 HESTAN POL R100.6 C/C50 H6.5</t>
  </si>
  <si>
    <t>3-5-HRR206--Y</t>
  </si>
  <si>
    <t>LG-- 206 BSH BBJ26MO C/C70 H6.5</t>
  </si>
  <si>
    <t>7A260199</t>
  </si>
  <si>
    <t>APO26040202</t>
  </si>
  <si>
    <t>7A260204</t>
  </si>
  <si>
    <t>APO26040181</t>
  </si>
  <si>
    <t>7A260200</t>
  </si>
  <si>
    <t>APO26040179</t>
  </si>
  <si>
    <t>7A260202</t>
  </si>
  <si>
    <t>APO26040180</t>
  </si>
  <si>
    <t>7A260205</t>
  </si>
  <si>
    <t>APO26040182</t>
  </si>
  <si>
    <t>7A260203</t>
  </si>
  <si>
    <t>APO26040095</t>
  </si>
  <si>
    <t>3-5-HTZ218A-Z</t>
  </si>
  <si>
    <t>LG-- 218 FBW M.BLK TUM YBM3005AK C/C70 H8.5</t>
  </si>
  <si>
    <t>3-5-SKY110-AXA</t>
  </si>
  <si>
    <t>STD- 110 GY04A TUM R143 C/C106 H8.5</t>
  </si>
  <si>
    <t>3-5-SKY205-AXA</t>
  </si>
  <si>
    <t>STD- 205 GY04A TUM WAH24PK C/C106 H8.5</t>
  </si>
  <si>
    <t>1-5-SHT233A-X</t>
  </si>
  <si>
    <t>STD- 233 HESTAN POL ODG42VG C/C93 H6.5 CSK</t>
  </si>
  <si>
    <t>3-5-SHT108A-X</t>
  </si>
  <si>
    <t>STD- 108 HESTAN POL R130.6 C/C93 H6.5</t>
  </si>
  <si>
    <t>3-5-SLG107--X</t>
  </si>
  <si>
    <t>STD- 107 M.BLK TUM R123 C/C34.8 H8.5</t>
  </si>
  <si>
    <t>7A260171</t>
  </si>
  <si>
    <t>APO26040088</t>
  </si>
  <si>
    <t>7A260186</t>
  </si>
  <si>
    <t>APO26040091</t>
  </si>
  <si>
    <t>7A260194</t>
  </si>
  <si>
    <t>APO26040175</t>
  </si>
  <si>
    <t>DESC STKR 60045 (AB1200 PNP-007)</t>
  </si>
  <si>
    <t>DESC STKR 60023 (AB1200 PNP-007)</t>
  </si>
  <si>
    <t>DESC STKR 60022 (AB1200 PNP-007)</t>
  </si>
  <si>
    <t>DESC STKR 60029 (AB1200 PNP-007)</t>
  </si>
  <si>
    <t>DESC STKR 60031 (AB1200 PNP-007)</t>
  </si>
  <si>
    <t>DESC STKR 60042 (AB1200 PNP-007)</t>
  </si>
  <si>
    <t>DESC STKR 60043 (AB1200 PNP-007)</t>
  </si>
  <si>
    <t>DESC STKR 60030 (AB1200 PNP-007)</t>
  </si>
  <si>
    <t>DESC STKR 60049 (AB1200 PNP-007)</t>
  </si>
  <si>
    <t>DESC STKR 60021 (AB1200 PNP-007)</t>
  </si>
  <si>
    <t>DESC STKR 60033 (AB1200 PNP-007)</t>
  </si>
  <si>
    <t>DESC STKR 60047 (AB1200 PNP-007)</t>
  </si>
  <si>
    <t>DESC STKR 60041 (AB1200 PNP-007)</t>
  </si>
  <si>
    <t>DESC STKR 60025 (AB1200 PNP-007)</t>
  </si>
  <si>
    <t>DESC STKR 60028 (AB1200 PNP-007)</t>
  </si>
  <si>
    <t>DESC STKR 60038 (AB1200 PNP-007)</t>
  </si>
  <si>
    <t>DESC STKR 60034 (AB1200 PNP-007)</t>
  </si>
  <si>
    <t>DESC STKR 60039 (AB1200 PNP-007)</t>
  </si>
  <si>
    <t>DESC STKR 60048 (AB1200 PNP-007)</t>
  </si>
  <si>
    <t>DESC STKR 60050 (AB1200 PNP-007)</t>
  </si>
  <si>
    <t>UPC+ADD STKR 051153600500</t>
  </si>
  <si>
    <t>DESC STKR 60040 (AB1200 PNP-007)</t>
  </si>
  <si>
    <t>DESC STKR 60026 (AB1200 PNP-007)</t>
  </si>
  <si>
    <t>DESC STKR 60027 (AB1200 PNP-007)</t>
  </si>
  <si>
    <t>DESC STKR 60032 (AB1200 PNP-007)</t>
  </si>
  <si>
    <t>DESC STKR 60046 (AB1200 PNP-007)</t>
  </si>
  <si>
    <t>DESC STKR 60024 (AB1200 PNP-007)</t>
  </si>
  <si>
    <t>DESC STKR 60037 (AB1200 PNP-007)</t>
  </si>
  <si>
    <t>DESC+UPC STKR 051153317248 (AB1200 PNP-007)</t>
  </si>
  <si>
    <t>DESC+UPC STKR 051153710537 (AB1200 PNP-007)</t>
  </si>
  <si>
    <t>DESC+UPC STKR 051153317224 (AB1200 PNP-007)</t>
  </si>
  <si>
    <t>DESC+UPC STKR 051153317903 (AB1200 PNP-007)</t>
  </si>
  <si>
    <t>DESC+UPC STKR 051153710476 (AB1200 PNP-007)</t>
  </si>
  <si>
    <t>7A260152</t>
  </si>
  <si>
    <t>APO26040159</t>
  </si>
  <si>
    <t>5-5-KAN03</t>
  </si>
  <si>
    <t>STD- 03 G.BLK M5</t>
  </si>
  <si>
    <t>1-6-GY18-ZA-A</t>
  </si>
  <si>
    <t>G-LD Y 18CM POL SS202 RIM</t>
  </si>
  <si>
    <t>1-6-GA16-ZA-A</t>
  </si>
  <si>
    <t>G-LD A 16CM POL SS202 RIM</t>
  </si>
  <si>
    <t>7-8-PL13221-T</t>
  </si>
  <si>
    <t>JAN+ADD STKR 4976667330315</t>
  </si>
  <si>
    <t>7-6-450A</t>
  </si>
  <si>
    <t>Si RING BLC26DS RD26A</t>
  </si>
  <si>
    <t>1-6-GA24-ZA-A</t>
  </si>
  <si>
    <t>G-LD A 24CM POL SS202 RIM</t>
  </si>
  <si>
    <t>3-5-SBM08-X</t>
  </si>
  <si>
    <t>STD- 08 POL R134 C/C79 H8.5</t>
  </si>
  <si>
    <t>1-6-FRE124-Z</t>
  </si>
  <si>
    <t>FG AL RE 124 TUM R92.5 (FBM NO.)</t>
  </si>
  <si>
    <t>1-6-FRE122-Z</t>
  </si>
  <si>
    <t>FG AL RE 122 TUM R72.5 (FBM NO.)</t>
  </si>
  <si>
    <t>3-5-SBM05-X</t>
  </si>
  <si>
    <t>STD- 05 POL R104 C/C79 H8.5</t>
  </si>
  <si>
    <t>1-5-LMP103AAX</t>
  </si>
  <si>
    <t>STD- 103 CIR BK01A POL 1-6-GEE16 C/C114.66 M5</t>
  </si>
  <si>
    <t>7A260162</t>
  </si>
  <si>
    <t>APO26040092</t>
  </si>
  <si>
    <t>1-6-GY30-ZB-A</t>
  </si>
  <si>
    <t>G-LD Y 30CM BSH SS202 RIM</t>
  </si>
  <si>
    <t>7-8-PL13058</t>
  </si>
  <si>
    <t>DESC STKR 31857</t>
  </si>
  <si>
    <t>7-8-PL13059-T</t>
  </si>
  <si>
    <t>DESC+UPC STKR 051153318573 (AB1200 PNP-007)</t>
  </si>
  <si>
    <t>7-8-PL11709B-T</t>
  </si>
  <si>
    <t>DESC+UPC STKR 051153710483 (AB1200 PNP-007)</t>
  </si>
  <si>
    <t>7-5-SR06-L</t>
  </si>
  <si>
    <t>STD- 06 POL R101 C/C106.5 H8.5</t>
  </si>
  <si>
    <t>7-8-PU882</t>
  </si>
  <si>
    <t>U&amp;C 30106</t>
  </si>
  <si>
    <t>7-8-PL11707B-T</t>
  </si>
  <si>
    <t>DESC STKR 71048-T</t>
  </si>
  <si>
    <t>3-5-LFD106CCX</t>
  </si>
  <si>
    <t>STD- 106 SELECT GY04A POL R248.81 C/C113 H6.5</t>
  </si>
  <si>
    <t>7-5-LR07-Y</t>
  </si>
  <si>
    <t>STD- 07 BSH R322.2 C/C125 WELD</t>
  </si>
  <si>
    <t>1-5-KSL01--Y</t>
  </si>
  <si>
    <t>STD- 01 BSH WITH M5 WELDING SCREW</t>
  </si>
  <si>
    <t>1-6-BK47</t>
  </si>
  <si>
    <t>BRKT+NUT M5 YBM24AS C/C25 H8.3</t>
  </si>
  <si>
    <t>7A260187</t>
  </si>
  <si>
    <t>APO26040170</t>
  </si>
  <si>
    <t>1-6-615A</t>
  </si>
  <si>
    <t>PAN PROTECTOR (2M85 GREY W/PATTERN IN BLACK) THK:2MM</t>
  </si>
  <si>
    <t>1-6-BK71</t>
  </si>
  <si>
    <t>BRKT+NUT M5 DBN20IA C/C25 H8.3</t>
  </si>
  <si>
    <t>7A260193</t>
  </si>
  <si>
    <t>APO26040174</t>
  </si>
  <si>
    <t>7-6-307</t>
  </si>
  <si>
    <t>SPACER S/S NAT</t>
  </si>
  <si>
    <t>3-8-PL10439-T</t>
  </si>
  <si>
    <t>JAN+ADD STKR 4976667883910 (TBSTV)</t>
  </si>
  <si>
    <t>7A260197</t>
  </si>
  <si>
    <t>APO26040094</t>
  </si>
  <si>
    <t>1-6-GY18-ZF-A</t>
  </si>
  <si>
    <t>G-LD Y 18CM BSH PVD GD03K SS202 RIM</t>
  </si>
  <si>
    <t>1-6-GY16-ZF</t>
  </si>
  <si>
    <t>G-LD Y 16CM BSH PVD GD03K</t>
  </si>
  <si>
    <t>1-6-FPE104-Z</t>
  </si>
  <si>
    <t>FG PE 104 R93 TUM</t>
  </si>
  <si>
    <t>7A260192</t>
  </si>
  <si>
    <t>APO26040173</t>
  </si>
  <si>
    <t>3-5-LAQ204-AY</t>
  </si>
  <si>
    <t>STD- 204 BSH PVD GD03K R202.19 C/C113 H6.5</t>
  </si>
  <si>
    <t>1-6-641</t>
  </si>
  <si>
    <t>SILICONE GASKET BLACK (LFGB GRADE)</t>
  </si>
  <si>
    <t>3-6-FHSS604-A</t>
  </si>
  <si>
    <t>FG SS SS 604 GY15H UAK18IA</t>
  </si>
  <si>
    <t>34CM LID 1.0MM SS304 IN:Y5 EX:P</t>
  </si>
  <si>
    <t>1-6-GA18-ZA-A</t>
  </si>
  <si>
    <t>G-LD A 18CM POL SS202 RIM</t>
  </si>
  <si>
    <t>3-6-D107X</t>
  </si>
  <si>
    <t>LOCK RT SS 4X11MM POL</t>
  </si>
  <si>
    <t>1-6-GA32-ZA-A</t>
  </si>
  <si>
    <t>G-LD A 32CM POL SS202 RIM</t>
  </si>
  <si>
    <t>3-5-LFD111CCX</t>
  </si>
  <si>
    <t>STD- 111 SELECT GY04A POL R347.15 C/C113 H6.5</t>
  </si>
  <si>
    <t>1-6-GLG18-ZB</t>
  </si>
  <si>
    <t>G-LD LG 18CM BSH</t>
  </si>
  <si>
    <t>3-6-FSSS108-A</t>
  </si>
  <si>
    <t>FG SS SS 108 GY15H R133</t>
  </si>
  <si>
    <t>3-6-FHSS111-A</t>
  </si>
  <si>
    <t>3-6-FHSS108-A</t>
  </si>
  <si>
    <t>1-6-642-Y</t>
  </si>
  <si>
    <t>SS CAP WITH WELDING NUT BSH</t>
  </si>
  <si>
    <t>3P 3.5 X210mm 1050(1.0)3003(1.5)1050(1.0) XAA30DS</t>
  </si>
  <si>
    <t>7A260189</t>
  </si>
  <si>
    <t>APO26040172</t>
  </si>
  <si>
    <t>7-S-AA0801219LD</t>
  </si>
  <si>
    <t>304 8%NI 2B 0.8X1219XCOIL (D:NON-CH)</t>
  </si>
  <si>
    <t>7A260207</t>
  </si>
  <si>
    <t>APO26040183</t>
  </si>
  <si>
    <t>7A260122</t>
  </si>
  <si>
    <t>APO26040087</t>
  </si>
  <si>
    <t>1A260018</t>
  </si>
  <si>
    <t>APO26040122</t>
  </si>
  <si>
    <t>7-I-AA050215-C</t>
  </si>
  <si>
    <t>S/S # 430 2B 0.5X215mm.</t>
  </si>
  <si>
    <t>7A260142</t>
  </si>
  <si>
    <t>APO26040102</t>
  </si>
  <si>
    <t>KCT2026-0112</t>
  </si>
  <si>
    <t>APO26040103</t>
  </si>
  <si>
    <t>7-A-TEST0215</t>
  </si>
  <si>
    <t>7-A-TEST0216</t>
  </si>
  <si>
    <t>7-A-TEST0217</t>
  </si>
  <si>
    <t>7-A-TEST0218</t>
  </si>
  <si>
    <t>5P 2.3X505mm SS316Ti(0.4)+AL1050(0.47)+AL3003(0.46)+AL1050(0.47)+SS439(0.5) KCT</t>
  </si>
  <si>
    <t>7-A-TEST0219</t>
  </si>
  <si>
    <t>7-A-TEST0220</t>
  </si>
  <si>
    <t>5P 3.2X293X329mm SS316Ti(0.4)+AL1050(0.77)+AL3003(0.76)+AL1050(0.77)+SS439(0.5) KCT</t>
  </si>
  <si>
    <t>2539</t>
  </si>
  <si>
    <t>APO26040101</t>
  </si>
  <si>
    <t>433283</t>
  </si>
  <si>
    <t>APO26040108</t>
  </si>
  <si>
    <t>2-3-BSPW3285K21632</t>
  </si>
  <si>
    <t>FANATIC RED 3285/K21632 (EAW)</t>
  </si>
  <si>
    <t>1A260022</t>
  </si>
  <si>
    <t>APO26040156</t>
  </si>
  <si>
    <t>7-I-AA060295-C</t>
  </si>
  <si>
    <t>S/S # 430 0.6X295mm.</t>
  </si>
  <si>
    <t>7-S-AA100400-C</t>
  </si>
  <si>
    <t>S/S # 304 1.0X400mm</t>
  </si>
  <si>
    <t>7-S-AA060310-C</t>
  </si>
  <si>
    <t>S/S # 304 0.6X310MM.</t>
  </si>
  <si>
    <t>7-S-AA100310-C</t>
  </si>
  <si>
    <t>S/S # 304 1.0X310mm</t>
  </si>
  <si>
    <t>2026-04-02</t>
  </si>
  <si>
    <t>7-S-TEST0016</t>
  </si>
  <si>
    <t>S/S # 316L 1.0X355mm.</t>
  </si>
  <si>
    <t>434330</t>
  </si>
  <si>
    <t>APO26040106</t>
  </si>
  <si>
    <t>16/2026</t>
  </si>
  <si>
    <t>APO26040117</t>
  </si>
  <si>
    <t>1-9-T2115A</t>
  </si>
  <si>
    <t>OXYTECH 40, DESMUING</t>
  </si>
  <si>
    <t>ED-260401-1</t>
  </si>
  <si>
    <t>APO26040185</t>
  </si>
  <si>
    <t>7-A-3EX23500CD</t>
  </si>
  <si>
    <t>3P 2.3X500mm STS304(0.4) + AL1050(1.4) + STS430 DDQ(0.5)</t>
  </si>
  <si>
    <t>264005</t>
  </si>
  <si>
    <t>APO26040120</t>
  </si>
  <si>
    <t>264004</t>
  </si>
  <si>
    <t>APO26040119</t>
  </si>
  <si>
    <t>7-8-PRCB30020-F</t>
  </si>
  <si>
    <t>DUPLEX BOARD 300GSM R/W 20 INCH-FSC Recycled 100% P 3.2</t>
  </si>
  <si>
    <t>7-8-PRCB30028-F</t>
  </si>
  <si>
    <t>DUPLEX BOARD 300GSM R/W 28 INCH-FSC Recycled 100% P 3.2</t>
  </si>
  <si>
    <t>265020</t>
  </si>
  <si>
    <t>APO26040118</t>
  </si>
  <si>
    <t>7-8-PMED1150900-F</t>
  </si>
  <si>
    <t>MEDIUM PAPER 115GSM R/W 900MM-FSC Recycled 100% P 4.2</t>
  </si>
  <si>
    <t>7-8-PMED1151150-F</t>
  </si>
  <si>
    <t>MEDIUM PAPER 115GSM R/W 1150MM-FSC Recycled 100% P 4.2</t>
  </si>
  <si>
    <t>432970</t>
  </si>
  <si>
    <t>APO26040105</t>
  </si>
  <si>
    <t>1-4-4542K12209</t>
  </si>
  <si>
    <t>LOLLIPOP RED 4542/K12209</t>
  </si>
  <si>
    <t>433304</t>
  </si>
  <si>
    <t>APO26040109</t>
  </si>
  <si>
    <t>1-4-48881K20614-A</t>
  </si>
  <si>
    <t>48-881-A-K20614-A ACTIVATOR FOR MATT BLACK</t>
  </si>
  <si>
    <t>1-4-48881K20614-B</t>
  </si>
  <si>
    <t>48-881-B-K20614-B LACQUER FOR MATT BLACK</t>
  </si>
  <si>
    <t>1-4-48881K20614-C</t>
  </si>
  <si>
    <t>48-881-C-K20614-C PIGMENT FOR MATT BLACK</t>
  </si>
  <si>
    <t>431209</t>
  </si>
  <si>
    <t>APO26040104</t>
  </si>
  <si>
    <t>431983</t>
  </si>
  <si>
    <t>APO26040114</t>
  </si>
  <si>
    <t>1-4-TEST4770K24008</t>
  </si>
  <si>
    <t>HIGH-HEAT SILICONE 4770/K24008</t>
  </si>
  <si>
    <t>1-4-4770K22696</t>
  </si>
  <si>
    <t>4770/K22696 SILICONE GREY</t>
  </si>
  <si>
    <t>1-4-P8088N4275-A</t>
  </si>
  <si>
    <t>8088-A/N4275-A ACTIVATOR FOR BROWN BASECOAT</t>
  </si>
  <si>
    <t>1-4-P8088N4275-B</t>
  </si>
  <si>
    <t>8088-B/N4275-B LACQUER FOR BROWN BASECOAT</t>
  </si>
  <si>
    <t>434373</t>
  </si>
  <si>
    <t>APO26040110</t>
  </si>
  <si>
    <t>434508</t>
  </si>
  <si>
    <t>APO26040112</t>
  </si>
  <si>
    <t>432944</t>
  </si>
  <si>
    <t>APO26040111</t>
  </si>
  <si>
    <t>1-4-8005D4058</t>
  </si>
  <si>
    <t>CLEAR COAT FOR HA EXT.</t>
  </si>
  <si>
    <t>MIL202604001-1</t>
  </si>
  <si>
    <t>APO26040115</t>
  </si>
  <si>
    <t>MIL202604001-2</t>
  </si>
  <si>
    <t>APO26040116</t>
  </si>
  <si>
    <t>1-5-HLS02-EX</t>
  </si>
  <si>
    <t>SH-- 02 BK01G POL H5.5</t>
  </si>
  <si>
    <t>MIL202604001-6</t>
  </si>
  <si>
    <t>APO26040186</t>
  </si>
  <si>
    <t>1A260019</t>
  </si>
  <si>
    <t>APO26040079</t>
  </si>
  <si>
    <t>7-C-REC2210ASY5P</t>
  </si>
  <si>
    <t>22CM LID 1.0MM SS304 IN:Y5 EX:P</t>
  </si>
  <si>
    <t>65260097</t>
  </si>
  <si>
    <t>APO26040121</t>
  </si>
  <si>
    <t>5-6-M12153</t>
  </si>
  <si>
    <t>9.5" SS304 CIRCULON LOCKING TONGS (NORMAL MIRROR FINISH) WITH TPR LOCKING PLATE + LASER LOGO</t>
  </si>
  <si>
    <t>65-526014 (65260104)</t>
  </si>
  <si>
    <t>APO26040154</t>
  </si>
  <si>
    <t>5-6-M10380</t>
  </si>
  <si>
    <t>10"X15" COOKIE PAN IN GREY W/O GRIPS, 0.6MM COLD ROLL STEEL, STAMP LOGO ON HANDLES</t>
  </si>
  <si>
    <t>136344108-1</t>
  </si>
  <si>
    <t>APO26040100</t>
  </si>
  <si>
    <t>2A260004</t>
  </si>
  <si>
    <t>APO26040157</t>
  </si>
  <si>
    <t>7-6-621</t>
  </si>
  <si>
    <t>END CAP WITH V2 CAPSULE &amp; MAIN PCB 31619</t>
  </si>
  <si>
    <t>7-6-622</t>
  </si>
  <si>
    <t>END CAP WITH V2 CAPSULE &amp; MAIN PCB 31620</t>
  </si>
  <si>
    <t>7-6-692</t>
  </si>
  <si>
    <t>V2 BATTERY HOUSING WITHOUT TPE FOR CHEF'S POT ORANGE</t>
  </si>
  <si>
    <t>1A260020</t>
  </si>
  <si>
    <t>APO26040155</t>
  </si>
  <si>
    <t>7-B-RAS1806AK-R3Y-P</t>
  </si>
  <si>
    <t>1A260024</t>
  </si>
  <si>
    <t>APO26040192</t>
  </si>
  <si>
    <t>1A260025</t>
  </si>
  <si>
    <t>APO26040086</t>
  </si>
  <si>
    <t>GIL2604003</t>
  </si>
  <si>
    <t>APO26040135</t>
  </si>
  <si>
    <t>GIL2604002</t>
  </si>
  <si>
    <t>APO26040134</t>
  </si>
  <si>
    <t>GIL2603045</t>
  </si>
  <si>
    <t>APO26040127</t>
  </si>
  <si>
    <t>GIL2603036</t>
  </si>
  <si>
    <t>APO26040124</t>
  </si>
  <si>
    <t>GIL2603040</t>
  </si>
  <si>
    <t>APO26040125</t>
  </si>
  <si>
    <t>GIL2603041</t>
  </si>
  <si>
    <t>APO26040126</t>
  </si>
  <si>
    <t>1-6-GLG24-ZB</t>
  </si>
  <si>
    <t>G-LD LG 24CM BSH</t>
  </si>
  <si>
    <t>GIL2603032</t>
  </si>
  <si>
    <t>APO26040123</t>
  </si>
  <si>
    <t>GIL2603056</t>
  </si>
  <si>
    <t>APO26040131</t>
  </si>
  <si>
    <t>GIL2603051</t>
  </si>
  <si>
    <t>APO26040129</t>
  </si>
  <si>
    <t>GIL2603057</t>
  </si>
  <si>
    <t>APO26040132</t>
  </si>
  <si>
    <t>GIL2604001</t>
  </si>
  <si>
    <t>APO26040193</t>
  </si>
  <si>
    <t>2026-04-10</t>
  </si>
  <si>
    <t>GIL2604004</t>
  </si>
  <si>
    <t>APO26040194</t>
  </si>
  <si>
    <t>GIL2603058</t>
  </si>
  <si>
    <t>APO26040133</t>
  </si>
  <si>
    <t>1-6-GJG20-ZB</t>
  </si>
  <si>
    <t>G-LD JG 20CM BSH CC113 R260</t>
  </si>
  <si>
    <t>GIL2603052</t>
  </si>
  <si>
    <t>APO26040130</t>
  </si>
  <si>
    <t>GIL2604005</t>
  </si>
  <si>
    <t>APO26040187</t>
  </si>
  <si>
    <t>2026-04-08</t>
  </si>
  <si>
    <t>GIL2604006</t>
  </si>
  <si>
    <t>APO26040188</t>
  </si>
  <si>
    <t>RIL2603026</t>
  </si>
  <si>
    <t>APO26040142</t>
  </si>
  <si>
    <t>RIL2603023</t>
  </si>
  <si>
    <t>APO26040140</t>
  </si>
  <si>
    <t>RIL2603016</t>
  </si>
  <si>
    <t>APO26040137</t>
  </si>
  <si>
    <t>RIL2603018</t>
  </si>
  <si>
    <t>APO26040138</t>
  </si>
  <si>
    <t>RIL2603013</t>
  </si>
  <si>
    <t>APO26040136</t>
  </si>
  <si>
    <t>RIL2604001</t>
  </si>
  <si>
    <t>APO26040149</t>
  </si>
  <si>
    <t>3-5-LLA107-AMZ</t>
  </si>
  <si>
    <t>STD- 107 YL13A TUM R320 C/C113 H6.5</t>
  </si>
  <si>
    <t>3-5-LLA104-AMZ</t>
  </si>
  <si>
    <t>STD- 104 YL13A TUM R240 C/C113 H6.5</t>
  </si>
  <si>
    <t>3-5-LLA102-ANZ</t>
  </si>
  <si>
    <t>STD- 102 BN16A TUM R170 C/C113 H6.5</t>
  </si>
  <si>
    <t>3-5-LLA107-ANZ</t>
  </si>
  <si>
    <t>STD- 107 BN16A TUM R320 C/C113 H6.5</t>
  </si>
  <si>
    <t>3-5-LLA102-AMZ</t>
  </si>
  <si>
    <t>STD- 102 YL13A TUM R170 C/C113 H6.5</t>
  </si>
  <si>
    <t>3-5-LLA104-ANZ</t>
  </si>
  <si>
    <t>STD- 104 BN16A TUM R240 C/C113 H6.5</t>
  </si>
  <si>
    <t>RIL2603033</t>
  </si>
  <si>
    <t>APO26040145</t>
  </si>
  <si>
    <t>RIL2604005</t>
  </si>
  <si>
    <t>APO26040152</t>
  </si>
  <si>
    <t>3-5-LPX102AEZ</t>
  </si>
  <si>
    <t>STD- 102 CIR GY04A TUM R170 C/C113 H6.5</t>
  </si>
  <si>
    <t>3-5-LPX103AEZ</t>
  </si>
  <si>
    <t>STD- 103 CIR GY04A TUM R220 C/C113 H6.5</t>
  </si>
  <si>
    <t>3-5-LPX107AEZ</t>
  </si>
  <si>
    <t>STD- 107 CIR GY04A TUM R320 C/C113 H6.5</t>
  </si>
  <si>
    <t>RIL2604003</t>
  </si>
  <si>
    <t>APO26040150</t>
  </si>
  <si>
    <t>3-5-LSP108ABY</t>
  </si>
  <si>
    <t>STD- 108 KITCHENAID BSH PVD GD02K R296.34 C/C113 H6.5</t>
  </si>
  <si>
    <t>3-5-LSO106A-X</t>
  </si>
  <si>
    <t>STD- 106 KITCHENAID POL R310 C/C113 H6.5</t>
  </si>
  <si>
    <t>3-5-LSP103ABY</t>
  </si>
  <si>
    <t>STD- 103 KITCHENAID BSH PVD GD02K R177.25 C/C113 H6.5</t>
  </si>
  <si>
    <t>3-5-LSP105ABY</t>
  </si>
  <si>
    <t>STD- 105 KITCHENAID BSH PVD GD02K R223.86 C/C113 H6.5</t>
  </si>
  <si>
    <t>3-5-LSP111ABY</t>
  </si>
  <si>
    <t>STD- 111 KITCHENAID BSH PVD GD02K R348.08 C/C113 H6.5</t>
  </si>
  <si>
    <t>RIL2604010</t>
  </si>
  <si>
    <t>APO26040191</t>
  </si>
  <si>
    <t>RIL2604006</t>
  </si>
  <si>
    <t>APO26040153</t>
  </si>
  <si>
    <t>RIL2604007</t>
  </si>
  <si>
    <t>APO26040190</t>
  </si>
  <si>
    <t>RIL2604012</t>
  </si>
  <si>
    <t>APO26040198</t>
  </si>
  <si>
    <t>RIL2604008</t>
  </si>
  <si>
    <t>APO26040195</t>
  </si>
  <si>
    <t>RIL2604002</t>
  </si>
  <si>
    <t>APO26040189</t>
  </si>
  <si>
    <t>3-5-HPO208ATZ</t>
  </si>
  <si>
    <t>LG-- 208 RR YL13A TUM QCI30MA C/C34.8 H8.5</t>
  </si>
  <si>
    <t>3-5-HPO203ATZ</t>
  </si>
  <si>
    <t>SH-- 203 RR YL13A TUM QCI20MA C/C34.8 H8.5</t>
  </si>
  <si>
    <t>3-5-HPO607ATZ</t>
  </si>
  <si>
    <t>LG-- 607 RR YL13A TUM TBE24MA C/C34.8 H8.5</t>
  </si>
  <si>
    <t>3-5-HPO205ATZ</t>
  </si>
  <si>
    <t>LG-- 205 RR YL13A TUM QCI24MA C/C34.8 H8.5</t>
  </si>
  <si>
    <t>3-5-HPO602ATZ</t>
  </si>
  <si>
    <t>SH-- 602 RR YL13A TUM TBM14IA C/C34.8 H8.5</t>
  </si>
  <si>
    <t>3-5-HPO604ATZ</t>
  </si>
  <si>
    <t>SH-- 604 RR YL13A TUM TBM18IA C/C34.8 H8.5</t>
  </si>
  <si>
    <t>3-5-HPO205AUZ</t>
  </si>
  <si>
    <t>LG-- 205 RR BN16A TUM QCI24MA C/C34.8 H8.5</t>
  </si>
  <si>
    <t>3-5-HPO604AUZ</t>
  </si>
  <si>
    <t>SH-- 604 RR BN16A TUM TBM18IA C/C34.8 H8.5</t>
  </si>
  <si>
    <t>1-5-HQP623B-S</t>
  </si>
  <si>
    <t>SH-- 623 NEW CIRCULON H.BSH VEG16MA C/C59.25 H8.5 CSK</t>
  </si>
  <si>
    <t>3-5-HPO607ASZ</t>
  </si>
  <si>
    <t>LG-- 607 RR GY06A TUM TBE24MA C/C34.8 H8.5</t>
  </si>
  <si>
    <t>3-5-HPO602AUZ</t>
  </si>
  <si>
    <t>SH-- 602 RR BN16A TUM TBM14IA C/C34.8 H8.5</t>
  </si>
  <si>
    <t>RIL2604004</t>
  </si>
  <si>
    <t>APO26040151</t>
  </si>
  <si>
    <t>1-5-HSL207--Y</t>
  </si>
  <si>
    <t>LG-- 207 BSH YBM28CS C/C50 H8.5</t>
  </si>
  <si>
    <t>1-5-HSL205--Y</t>
  </si>
  <si>
    <t>LG-- 205 BSH YBM24AK C/C50 H8.5</t>
  </si>
  <si>
    <t>RIL2603035</t>
  </si>
  <si>
    <t>APO26040148</t>
  </si>
  <si>
    <t>3-5-STE111A-Z</t>
  </si>
  <si>
    <t>STD- 111 NEW CIRCULON TUM R153 C/C93 H8.5</t>
  </si>
  <si>
    <t>3-5-STE108A-Z</t>
  </si>
  <si>
    <t>STD- 108 NEW CIRCULON TUM R133 C/C93 H8.5</t>
  </si>
  <si>
    <t>RIL2603032</t>
  </si>
  <si>
    <t>APO26040146</t>
  </si>
  <si>
    <t>RIL2603034</t>
  </si>
  <si>
    <t>APO26040147</t>
  </si>
  <si>
    <t>3-5-SDG111AZ</t>
  </si>
  <si>
    <t>STD- 111 GY04A TUM R153 C/C106 H8.5</t>
  </si>
  <si>
    <t>3-5-SDG111-Z</t>
  </si>
  <si>
    <t>STD- 111 BK01A TUM R153 C/C106 H8.5</t>
  </si>
  <si>
    <t>3-5-SSP108-BY</t>
  </si>
  <si>
    <t>STD- 108 BSH PVD GD02K R133 C/C106 H8.5</t>
  </si>
  <si>
    <t>3-5-SSP111-BY</t>
  </si>
  <si>
    <t>STD- 111 BSH PVD GD02K R153 C/C106 H8.5</t>
  </si>
  <si>
    <t>3-5-SBP07--Z</t>
  </si>
  <si>
    <t>STD- 07 TUM R124 C/C79 H8.5</t>
  </si>
  <si>
    <t>3-5-SSO608--Y</t>
  </si>
  <si>
    <t>STD- 608 BSH VEY26MA C/C106 H8.5</t>
  </si>
  <si>
    <t>3-5-SSW506ABY</t>
  </si>
  <si>
    <t>STD- 506 NEW CIRCULON GY04A BSH R156.67 C/C93 H8.5</t>
  </si>
  <si>
    <t>1-5-SQK607--Y</t>
  </si>
  <si>
    <t>STD- 607 BSH VEU24LA C/C106 H8.5 CSK</t>
  </si>
  <si>
    <t>RIL2603029</t>
  </si>
  <si>
    <t>APO26040144</t>
  </si>
  <si>
    <t>3-6-MSLC111-Z</t>
  </si>
  <si>
    <t>METAL INSERT FOR 3-5-SLC111 3.0mm TUMBLED C/C79 H8.5mm</t>
  </si>
  <si>
    <t>RIL2603027</t>
  </si>
  <si>
    <t>APO26040143</t>
  </si>
  <si>
    <t>1-5-HAJ01-W</t>
  </si>
  <si>
    <t>SH-- 01 POL R73 C/C40 H8.5 SS430x0.7</t>
  </si>
  <si>
    <t>HDL-T-SS07</t>
  </si>
  <si>
    <t>RIL2603024</t>
  </si>
  <si>
    <t>APO26040141</t>
  </si>
  <si>
    <t>RIL2603019</t>
  </si>
  <si>
    <t>APO26040139</t>
  </si>
  <si>
    <t>RIL2604009</t>
  </si>
  <si>
    <t>APO26040196</t>
  </si>
  <si>
    <t>RIL2604011</t>
  </si>
  <si>
    <t>APO26040197</t>
  </si>
  <si>
    <t>MAT-Z-260199</t>
  </si>
  <si>
    <t>APL26040352</t>
  </si>
  <si>
    <t>MAT-Z-260205</t>
  </si>
  <si>
    <t>APL26040355</t>
  </si>
  <si>
    <t>MAT-Z-260203</t>
  </si>
  <si>
    <t>APL26040354</t>
  </si>
  <si>
    <t>MAT-Z-260227</t>
  </si>
  <si>
    <t>APL26040647</t>
  </si>
  <si>
    <t>2026-04-22</t>
  </si>
  <si>
    <t>3-1-25200CT133</t>
  </si>
  <si>
    <t>1002-H18-2.5X200-SG3-MG3</t>
  </si>
  <si>
    <t>MAT-Z-260191</t>
  </si>
  <si>
    <t>APL26040345</t>
  </si>
  <si>
    <t>MAT-Z-260197</t>
  </si>
  <si>
    <t>APL26040488</t>
  </si>
  <si>
    <t>MAT-Z-260200</t>
  </si>
  <si>
    <t>APL26040489</t>
  </si>
  <si>
    <t>MAT-Z-260204</t>
  </si>
  <si>
    <t>APL26040490</t>
  </si>
  <si>
    <t>MAT-Z-260218</t>
  </si>
  <si>
    <t>APL26040644</t>
  </si>
  <si>
    <t>MAT-Z-260223</t>
  </si>
  <si>
    <t>APL26040646</t>
  </si>
  <si>
    <t>MAT-Z-260212</t>
  </si>
  <si>
    <t>APL26040642</t>
  </si>
  <si>
    <t>MAT-Z-260228</t>
  </si>
  <si>
    <t>APL26040648</t>
  </si>
  <si>
    <t>MAT-Z-260232</t>
  </si>
  <si>
    <t>APL26040649</t>
  </si>
  <si>
    <t>7-1-50090CT2R6</t>
  </si>
  <si>
    <t>1002-MO--5.0X090-SGR-MG6</t>
  </si>
  <si>
    <t>MAT-Z-260189</t>
  </si>
  <si>
    <t>APL26040341</t>
  </si>
  <si>
    <t>MAT-Z-260195</t>
  </si>
  <si>
    <t>APL26040349</t>
  </si>
  <si>
    <t>MAT-Z-260193</t>
  </si>
  <si>
    <t>APL26040347</t>
  </si>
  <si>
    <t>1-1-25245CV333</t>
  </si>
  <si>
    <t>8011-O---2.5X245-SG3-MG3</t>
  </si>
  <si>
    <t>MAT-Z-260194</t>
  </si>
  <si>
    <t>APL26040348</t>
  </si>
  <si>
    <t>2-1-24335CV133</t>
  </si>
  <si>
    <t>8011-H18-2.4X335-SG3-MG3</t>
  </si>
  <si>
    <t>MAT-Z-260192</t>
  </si>
  <si>
    <t>APL26040346</t>
  </si>
  <si>
    <t>2-1-20230CV133</t>
  </si>
  <si>
    <t>8011-H18-2.0X230-SG3-MG3</t>
  </si>
  <si>
    <t>2-1-20305CV133</t>
  </si>
  <si>
    <t>8011-H18-2.0X305-SG3-MG3</t>
  </si>
  <si>
    <t>2-1-20330CV133</t>
  </si>
  <si>
    <t>8011-H18-2.0X330-SG3-MG3</t>
  </si>
  <si>
    <t>2-1-20425CV133</t>
  </si>
  <si>
    <t>8011-H18-2.0X425-SG3-MG3</t>
  </si>
  <si>
    <t>MAT-Z-260198</t>
  </si>
  <si>
    <t>APL26040351</t>
  </si>
  <si>
    <t>MAT-Z-260196</t>
  </si>
  <si>
    <t>APL26040350</t>
  </si>
  <si>
    <t>MAT-Z-260202</t>
  </si>
  <si>
    <t>APL26040353</t>
  </si>
  <si>
    <t>MAT-Z-260208</t>
  </si>
  <si>
    <t>APL26040357</t>
  </si>
  <si>
    <t>MAT-Z-260207</t>
  </si>
  <si>
    <t>APL26040356</t>
  </si>
  <si>
    <t>MAT-Z-260210</t>
  </si>
  <si>
    <t>APL26040492</t>
  </si>
  <si>
    <t>1-1-30370CV333</t>
  </si>
  <si>
    <t>8011-O---3.0X370-SG3-MG3</t>
  </si>
  <si>
    <t>MAT-Z-260209</t>
  </si>
  <si>
    <t>APL26040491</t>
  </si>
  <si>
    <t>MAT-Z-260211</t>
  </si>
  <si>
    <t>APL26040641</t>
  </si>
  <si>
    <t>MAT-Z-260217</t>
  </si>
  <si>
    <t>APL26040643</t>
  </si>
  <si>
    <t>3-1-25380CV333</t>
  </si>
  <si>
    <t>MAT-Z-260216</t>
  </si>
  <si>
    <t>APL26040494</t>
  </si>
  <si>
    <t>MAT-Z-260221</t>
  </si>
  <si>
    <t>APL26040496</t>
  </si>
  <si>
    <t>MAT-Z-260215</t>
  </si>
  <si>
    <t>APL26040493</t>
  </si>
  <si>
    <t>MAT-Z-260222</t>
  </si>
  <si>
    <t>APL26040645</t>
  </si>
  <si>
    <t>MAT-Z-260226</t>
  </si>
  <si>
    <t>APL26040498</t>
  </si>
  <si>
    <t>MAT-Z-260225</t>
  </si>
  <si>
    <t>APL26040497</t>
  </si>
  <si>
    <t>MAT-Z-260220</t>
  </si>
  <si>
    <t>APL26040495</t>
  </si>
  <si>
    <t>MAT-Z-260231</t>
  </si>
  <si>
    <t>APL26040500</t>
  </si>
  <si>
    <t>MAT-Z-260230</t>
  </si>
  <si>
    <t>APL26040499</t>
  </si>
  <si>
    <t>MAT-Z-260233</t>
  </si>
  <si>
    <t>APL26040650</t>
  </si>
  <si>
    <t>2-1-24340CV133</t>
  </si>
  <si>
    <t>8011-H18-2.4X340-SG3-MG3</t>
  </si>
  <si>
    <t>MAT-Z-260234</t>
  </si>
  <si>
    <t>APL26040651</t>
  </si>
  <si>
    <t>1-1-30225CV333</t>
  </si>
  <si>
    <t>8011-O---3.0X225-SG3-MG3</t>
  </si>
  <si>
    <t>IV26/04/494</t>
  </si>
  <si>
    <t>APL26040459</t>
  </si>
  <si>
    <t>IVD26040701</t>
  </si>
  <si>
    <t>APL26040460</t>
  </si>
  <si>
    <t>IVD26040896</t>
  </si>
  <si>
    <t>APL26040553</t>
  </si>
  <si>
    <t>2026-04-20</t>
  </si>
  <si>
    <t>152436520</t>
  </si>
  <si>
    <t>APL26040560</t>
  </si>
  <si>
    <t>IVD26041245</t>
  </si>
  <si>
    <t>APL26040580</t>
  </si>
  <si>
    <t>IV69/04/081</t>
  </si>
  <si>
    <t>APL26040401</t>
  </si>
  <si>
    <t>IV69/04/082</t>
  </si>
  <si>
    <t>APL26040452</t>
  </si>
  <si>
    <t>IV69/04/088</t>
  </si>
  <si>
    <t>APL26040455</t>
  </si>
  <si>
    <t>IV69/04/087</t>
  </si>
  <si>
    <t>APL26040454</t>
  </si>
  <si>
    <t>RY-IV2604-E1991</t>
  </si>
  <si>
    <t>APL26040279</t>
  </si>
  <si>
    <t>2026-04-17</t>
  </si>
  <si>
    <t>09080279</t>
  </si>
  <si>
    <t>APL26040652</t>
  </si>
  <si>
    <t>IV6904087</t>
  </si>
  <si>
    <t>APL26040547</t>
  </si>
  <si>
    <t>7-7-Z0006</t>
  </si>
  <si>
    <t>IN26-002833</t>
  </si>
  <si>
    <t>APL26040578</t>
  </si>
  <si>
    <t>IV6904075</t>
  </si>
  <si>
    <t>APL26040545</t>
  </si>
  <si>
    <t>IV6904-0978</t>
  </si>
  <si>
    <t>APL26040546</t>
  </si>
  <si>
    <t>IV2614538</t>
  </si>
  <si>
    <t>APL26040544</t>
  </si>
  <si>
    <t>1080131477</t>
  </si>
  <si>
    <t>APL26040550</t>
  </si>
  <si>
    <t>IV6904086</t>
  </si>
  <si>
    <t>APL26040552</t>
  </si>
  <si>
    <t>1080131475</t>
  </si>
  <si>
    <t>APL26040548</t>
  </si>
  <si>
    <t>1080131478</t>
  </si>
  <si>
    <t>APL26040551</t>
  </si>
  <si>
    <t>1080131476</t>
  </si>
  <si>
    <t>APL26040549</t>
  </si>
  <si>
    <t>26002017</t>
  </si>
  <si>
    <t>APL26040564</t>
  </si>
  <si>
    <t>POLMSAND</t>
  </si>
  <si>
    <t>MISCSAND</t>
  </si>
  <si>
    <t>C-DG260826</t>
  </si>
  <si>
    <t>APL26040281</t>
  </si>
  <si>
    <t>IV2600108</t>
  </si>
  <si>
    <t>APL26040453</t>
  </si>
  <si>
    <t>INV6904004</t>
  </si>
  <si>
    <t>APL26040458</t>
  </si>
  <si>
    <t>SI-26041801</t>
  </si>
  <si>
    <t>APL26040463</t>
  </si>
  <si>
    <t>9-3-BGNJP7476C</t>
  </si>
  <si>
    <t>INK WATER BASE GREEN JP260717 NO.7476C-92PT (20KG/CAN)</t>
  </si>
  <si>
    <t>IVD26040897</t>
  </si>
  <si>
    <t>APL26040563</t>
  </si>
  <si>
    <t>IV260425-001</t>
  </si>
  <si>
    <t>APL26040465</t>
  </si>
  <si>
    <t>IV260425-002</t>
  </si>
  <si>
    <t>APL26040466</t>
  </si>
  <si>
    <t>IV6900369</t>
  </si>
  <si>
    <t>APL26040555</t>
  </si>
  <si>
    <t>IV6900374</t>
  </si>
  <si>
    <t>APL26040562</t>
  </si>
  <si>
    <t>2026-04-27</t>
  </si>
  <si>
    <t>060-4482</t>
  </si>
  <si>
    <t>APL26040565</t>
  </si>
  <si>
    <t>SI-26042453</t>
  </si>
  <si>
    <t>APL26040561</t>
  </si>
  <si>
    <t>2026-04-04</t>
  </si>
  <si>
    <t>INV2026040332</t>
  </si>
  <si>
    <t>APL26040398</t>
  </si>
  <si>
    <t>1-7-BN408R</t>
  </si>
  <si>
    <t>P.BAG .04mmX11.5X15" WITH RECYCLE MARK IN BLACK</t>
  </si>
  <si>
    <t>1-7-BN410R</t>
  </si>
  <si>
    <t>P.BAG .04mmX14.5X17.5" WITH RECYCLE MARK IN BLACK</t>
  </si>
  <si>
    <t>1-7-BN412R</t>
  </si>
  <si>
    <t>P.BAG .04mmX19X19" WITH RECYCLE MARK IN BLACK</t>
  </si>
  <si>
    <t>1-7-BN419R</t>
  </si>
  <si>
    <t>P.BAG .04mmX24X24" WITH RECYCLE MARK IN BLACK</t>
  </si>
  <si>
    <t>1-7-BN424R</t>
  </si>
  <si>
    <t>P.BAG .04mmX15X24" WITH RECYCLE MARK IN BLACK</t>
  </si>
  <si>
    <t>1-7-BN429R</t>
  </si>
  <si>
    <t>P.BAG .04mmX13X20" WITH RECYCLE MARK IN BLACK</t>
  </si>
  <si>
    <t>1-7-BN433R</t>
  </si>
  <si>
    <t>P.BAG .04mmX21.5X30" WITH RECYCLE MARK IN BLACK</t>
  </si>
  <si>
    <t>2026-04-23</t>
  </si>
  <si>
    <t>1260406922</t>
  </si>
  <si>
    <t>APL26040558</t>
  </si>
  <si>
    <t>KA2604-133</t>
  </si>
  <si>
    <t>APL26040557</t>
  </si>
  <si>
    <t>9-3-ARD470</t>
  </si>
  <si>
    <t>INK Oil Base Pantone Red No.470 -93OP</t>
  </si>
  <si>
    <t>9-3-AGN368</t>
  </si>
  <si>
    <t>INK Oil Base Pantone Green No.368 - 93OP</t>
  </si>
  <si>
    <t>9-3-AGN7771</t>
  </si>
  <si>
    <t>INK OIL BASE PANTONE GREEN NO.7771 -93OP</t>
  </si>
  <si>
    <t>FLAP WHEEL #320 OD8" x ID1" x W4"</t>
  </si>
  <si>
    <t>FLAP WHEEL #180 OD8" x ID1" x W4"</t>
  </si>
  <si>
    <t>FLAP WHEEL #600 OD8" x ID1" x W4"</t>
  </si>
  <si>
    <t>IVPL69040034</t>
  </si>
  <si>
    <t>APL26040280</t>
  </si>
  <si>
    <t>IVPL69040046</t>
  </si>
  <si>
    <t>APL26040576</t>
  </si>
  <si>
    <t>1-9-T4005</t>
  </si>
  <si>
    <t>FLAP WHEEL #120 SIZE 63X20X6MM.</t>
  </si>
  <si>
    <t>IVPL69040047</t>
  </si>
  <si>
    <t>APL26040654</t>
  </si>
  <si>
    <t>IVPL69040048</t>
  </si>
  <si>
    <t>APL26040653</t>
  </si>
  <si>
    <t>MISCSCREWDRIVER</t>
  </si>
  <si>
    <t>IV69/04/089</t>
  </si>
  <si>
    <t>APL26040456</t>
  </si>
  <si>
    <t>IV69/04/090</t>
  </si>
  <si>
    <t>APL26040457</t>
  </si>
  <si>
    <t>INLWN126040433</t>
  </si>
  <si>
    <t>APL26040461</t>
  </si>
  <si>
    <t>69-001366</t>
  </si>
  <si>
    <t>APL26040278</t>
  </si>
  <si>
    <t>V2604/0221</t>
  </si>
  <si>
    <t>APL26040464</t>
  </si>
  <si>
    <t>P0275</t>
  </si>
  <si>
    <t>PAN ASIA PACKING LTD.</t>
  </si>
  <si>
    <t>41668</t>
  </si>
  <si>
    <t>APL26040554</t>
  </si>
  <si>
    <t>7-7-Z0014</t>
  </si>
  <si>
    <t>WOODEN PALLET HEAT-TREATED WITH IPPC STAMP L1220xW1016xH120MM</t>
  </si>
  <si>
    <t>MISCPLT</t>
  </si>
  <si>
    <t>V2604/0259</t>
  </si>
  <si>
    <t>APL26040468</t>
  </si>
  <si>
    <t>V2604/0258</t>
  </si>
  <si>
    <t>APL26040467</t>
  </si>
  <si>
    <t>PPC09761</t>
  </si>
  <si>
    <t>APL26040462</t>
  </si>
  <si>
    <t>1-9-T1P-CTB13</t>
  </si>
  <si>
    <t>R2.5CARBIDE CUTTING TOOLDWG#PHA-CTCURVE25-A,REV.02</t>
  </si>
  <si>
    <t>1-9-T1P-CTB14</t>
  </si>
  <si>
    <t>R2.5CARBIDE CUTTING TOOLDWG#PHA-CTCURVE25-B,REV.02</t>
  </si>
  <si>
    <t>1260407245</t>
  </si>
  <si>
    <t>APL26040559</t>
  </si>
  <si>
    <t>2026-04-09</t>
  </si>
  <si>
    <t>084-41687</t>
  </si>
  <si>
    <t>APL26040581</t>
  </si>
  <si>
    <t>IV6904036</t>
  </si>
  <si>
    <t>APL26040556</t>
  </si>
  <si>
    <t>1A260023</t>
  </si>
  <si>
    <t>APO26040203</t>
  </si>
  <si>
    <t>7-C-IEC24KKY-P</t>
  </si>
  <si>
    <t>24CM SS LID</t>
  </si>
  <si>
    <t>7-C-IEC14KKY-P</t>
  </si>
  <si>
    <t>14CM SS LID</t>
  </si>
  <si>
    <t>7A260210</t>
  </si>
  <si>
    <t>APO26050064</t>
  </si>
  <si>
    <t>7A260223</t>
  </si>
  <si>
    <t>APO26050065</t>
  </si>
  <si>
    <t>7A260240</t>
  </si>
  <si>
    <t>APO26050037</t>
  </si>
  <si>
    <t>7A260213</t>
  </si>
  <si>
    <t>APO26050060</t>
  </si>
  <si>
    <t>7A260225</t>
  </si>
  <si>
    <t>APO26050025</t>
  </si>
  <si>
    <t>2026-03-27</t>
  </si>
  <si>
    <t>3-5-HAQ154-WY</t>
  </si>
  <si>
    <t>LG-- 154 BSH R93 C/C50 H8.5 SEALED BTM</t>
  </si>
  <si>
    <t>7A260226</t>
  </si>
  <si>
    <t>APO26050026</t>
  </si>
  <si>
    <t>7A260212</t>
  </si>
  <si>
    <t>APO26050059</t>
  </si>
  <si>
    <t>7A260245</t>
  </si>
  <si>
    <t>APO26050062</t>
  </si>
  <si>
    <t>3-5-HKZ205A-X</t>
  </si>
  <si>
    <t>LG-- 205 FBW POL YBM24AK C/C59.25 H8.5</t>
  </si>
  <si>
    <t>3-5-HAQ157-WY</t>
  </si>
  <si>
    <t>LG-- 157 BSH R123 C/C50 H8.5 SEALED BTM</t>
  </si>
  <si>
    <t>7A260246</t>
  </si>
  <si>
    <t>APO26050063</t>
  </si>
  <si>
    <t>7A260258</t>
  </si>
  <si>
    <t>APO26050082</t>
  </si>
  <si>
    <t>7A260238</t>
  </si>
  <si>
    <t>APO26050080</t>
  </si>
  <si>
    <t>7A260228</t>
  </si>
  <si>
    <t>APO26050079</t>
  </si>
  <si>
    <t>1-5-HSL505--Y</t>
  </si>
  <si>
    <t>LG-- 505 BSH WAH30AK C/C50 H8.5</t>
  </si>
  <si>
    <t>7A260215</t>
  </si>
  <si>
    <t>APO26050078</t>
  </si>
  <si>
    <t>3-5-HSO104A-X</t>
  </si>
  <si>
    <t>SH-- 104 KITCHENAID POL R93 C/C59.25 H8.5</t>
  </si>
  <si>
    <t>3-5-HQT308--X</t>
  </si>
  <si>
    <t>LG-- 308 POL CAF30AK C/C50 H8.5</t>
  </si>
  <si>
    <t>1-5-HSL104--Y</t>
  </si>
  <si>
    <t>SH-- 104 BSH R93 C/C50 H8.5</t>
  </si>
  <si>
    <t>7A260227</t>
  </si>
  <si>
    <t>APO26050077</t>
  </si>
  <si>
    <t>7A260214</t>
  </si>
  <si>
    <t>APO26050076</t>
  </si>
  <si>
    <t>3-5-HRR130--Y</t>
  </si>
  <si>
    <t>LG-- 130 BSH BDF26MO C/C70 H6.5</t>
  </si>
  <si>
    <t>7A260229</t>
  </si>
  <si>
    <t>APO26050027</t>
  </si>
  <si>
    <t>3-5-HQF122ABX</t>
  </si>
  <si>
    <t>XS-- 122 CIR GY04A POL R73 C/C50 H8.5</t>
  </si>
  <si>
    <t>7A260216</t>
  </si>
  <si>
    <t>APO26050023</t>
  </si>
  <si>
    <t>7A260239</t>
  </si>
  <si>
    <t>APO26050030</t>
  </si>
  <si>
    <t>7A260217</t>
  </si>
  <si>
    <t>APO26050024</t>
  </si>
  <si>
    <t>7A260249</t>
  </si>
  <si>
    <t>APO26050081</t>
  </si>
  <si>
    <t>3-5-HQF203ABX</t>
  </si>
  <si>
    <t>SH-- 203 CIR GY04A POL QCI20UA C/C50 H8.5</t>
  </si>
  <si>
    <t>3-5-HQF205ABX</t>
  </si>
  <si>
    <t>LG-- 205 CIR GY04A POL QCI24MA C/C50 H8.5</t>
  </si>
  <si>
    <t>3-5-HQF237ABX</t>
  </si>
  <si>
    <t>LG-- 237 CIR GY04A POL QCI29MA C/C50 H8.5</t>
  </si>
  <si>
    <t>7A260260</t>
  </si>
  <si>
    <t>APO26050084</t>
  </si>
  <si>
    <t>7-5-SUC110--X</t>
  </si>
  <si>
    <t>STD- 110 POL R142.3 C/C79 WELD</t>
  </si>
  <si>
    <t>7-5-SUC105--X</t>
  </si>
  <si>
    <t>STD- 105 POL R101 C/C79 WELD</t>
  </si>
  <si>
    <t>1-5-SSK111--X</t>
  </si>
  <si>
    <t>STD- 111 POL R152.5 C/C79 H8.5 CSK</t>
  </si>
  <si>
    <t>3-5-SEW209-DX</t>
  </si>
  <si>
    <t>STD- 209 GY04A POL CAF32AK C/C106 H8.5</t>
  </si>
  <si>
    <t>7A260231</t>
  </si>
  <si>
    <t>APO26050036</t>
  </si>
  <si>
    <t>3-5-LAQ207-AY</t>
  </si>
  <si>
    <t>STD- 207 BSH PVD GD03K R275 C/C113 H6.5</t>
  </si>
  <si>
    <t>1-6-F150-Z</t>
  </si>
  <si>
    <t>FG SS TUM YBM24AS</t>
  </si>
  <si>
    <t>3-8-PL9241A</t>
  </si>
  <si>
    <t>GLASS LID WARNING STKR</t>
  </si>
  <si>
    <t>3-8-PL9861</t>
  </si>
  <si>
    <t>CIRCULON A1 QR CODE ELECTROSTATIC STKR</t>
  </si>
  <si>
    <t>3-8-PU565A</t>
  </si>
  <si>
    <t>U&amp;C PAMPERED CHEF HA</t>
  </si>
  <si>
    <t>7A260147</t>
  </si>
  <si>
    <t>APO26050056</t>
  </si>
  <si>
    <t>3-5-LDB105--X</t>
  </si>
  <si>
    <t>LA-- 105 POL R222.97 C/C113 H6.5</t>
  </si>
  <si>
    <t>3-5-LMY111-BY</t>
  </si>
  <si>
    <t>STD- 111 GY04A BSH R380 C/C113 H6.5</t>
  </si>
  <si>
    <t>3-5-LMY105-BY</t>
  </si>
  <si>
    <t>STD- 105 GY04A BSH R260 C/C113 H6.5</t>
  </si>
  <si>
    <t>1-6-F76C</t>
  </si>
  <si>
    <t>FG SS MATT BLK R155.5-12°</t>
  </si>
  <si>
    <t>7A260145</t>
  </si>
  <si>
    <t>APO26050055</t>
  </si>
  <si>
    <t>1-6-GY16-ZF-A</t>
  </si>
  <si>
    <t>G-LD Y 16CM BSH PVD GD03K SS202 RIM</t>
  </si>
  <si>
    <t>7-B-ZAA2005AK-R3P-P</t>
  </si>
  <si>
    <t>20CM/8" EGG POACHER INSERT CCSS 0.5mm R3 IN:P EX:P</t>
  </si>
  <si>
    <t>3-5-LAQ204--Y</t>
  </si>
  <si>
    <t>STD- 204 BSH R202.19 C/C113 H6.5</t>
  </si>
  <si>
    <t>1-6-FHSS107-A</t>
  </si>
  <si>
    <t>FG AL SS 107 GY15H R122.50</t>
  </si>
  <si>
    <t>3-5-LAQ207--Y</t>
  </si>
  <si>
    <t>STD- 207 BSH R275 C/C113 H6.5</t>
  </si>
  <si>
    <t>2026-04-24</t>
  </si>
  <si>
    <t>2026-04-28</t>
  </si>
  <si>
    <t>2026-04-21</t>
  </si>
  <si>
    <t>1-6-BK08</t>
  </si>
  <si>
    <t>BRKT SS R155.5-12DEG</t>
  </si>
  <si>
    <t>7-5-SCP06X</t>
  </si>
  <si>
    <t>STD- 06X TUM R131 C/C95 WELD</t>
  </si>
  <si>
    <t>7A260237</t>
  </si>
  <si>
    <t>APO26050042</t>
  </si>
  <si>
    <t>7A260253</t>
  </si>
  <si>
    <t>APO26050031</t>
  </si>
  <si>
    <t>7-6-734-X</t>
  </si>
  <si>
    <t>7-8-PL10857A</t>
  </si>
  <si>
    <t>DESC+UPC STKR 051153316562 (AB1200 PNP-007)</t>
  </si>
  <si>
    <t>7-8-PL10855A</t>
  </si>
  <si>
    <t>DESC STKR 31656</t>
  </si>
  <si>
    <t>7-5-LC07X</t>
  </si>
  <si>
    <t>STD- 07 TUM R325 WELD</t>
  </si>
  <si>
    <t>7-8-PL0299A</t>
  </si>
  <si>
    <t>STKR BELLA CLASSICO</t>
  </si>
  <si>
    <t>7-8-PL12531A</t>
  </si>
  <si>
    <t>DESC STKR 71105</t>
  </si>
  <si>
    <t>7-8-PL11953A-T</t>
  </si>
  <si>
    <t>DESC+UPC STKR 051153710520 (AB1200 PNP-007)</t>
  </si>
  <si>
    <t>7-8-PL11952A-T</t>
  </si>
  <si>
    <t>DESC STKR 71052-T</t>
  </si>
  <si>
    <t>7-8-PL12532A</t>
  </si>
  <si>
    <t>DESC STKR 71106</t>
  </si>
  <si>
    <t>7-8-PU891</t>
  </si>
  <si>
    <t>U&amp;C KITCHENAID STAINLESS STEEL 3-PLY BASE W/COLOR</t>
  </si>
  <si>
    <t>7-8-PL12534A</t>
  </si>
  <si>
    <t>DESC+UPC STKR 051153711053 (AB1200 PNP-007)</t>
  </si>
  <si>
    <t>7-8-PL12535A</t>
  </si>
  <si>
    <t>DESC+UPC STKR 051153711060 (AB1200 PNP-007)</t>
  </si>
  <si>
    <t>3-6-FSSS605-A</t>
  </si>
  <si>
    <t>FG SS SS 605 GY15H UAJ20IA</t>
  </si>
  <si>
    <t>7-C-NEC2808ASY5P</t>
  </si>
  <si>
    <t>28CM LID 0.8MM SS304 IN:Y5 EX:P</t>
  </si>
  <si>
    <t>7-6-690</t>
  </si>
  <si>
    <t>SILICONE RING FOR RPC2608AS</t>
  </si>
  <si>
    <t>1-6-FHSS126-A</t>
  </si>
  <si>
    <t>FG AL SS 126 GY15H BAJ22IA</t>
  </si>
  <si>
    <t>7A260230</t>
  </si>
  <si>
    <t>APO26050028</t>
  </si>
  <si>
    <t>3-5-SRC110--YY</t>
  </si>
  <si>
    <t>STD- 110 BSH+BSH RECESS R143 C/C79 H6.5</t>
  </si>
  <si>
    <t>7A260222</t>
  </si>
  <si>
    <t>APO26050032</t>
  </si>
  <si>
    <t>7A260221</t>
  </si>
  <si>
    <t>APO26050034</t>
  </si>
  <si>
    <t>7-A-3EV23470CD</t>
  </si>
  <si>
    <t>3P 2.3X470mm SS316Ti(0.4) AL1060(1.4) SS439(0.5) (D:NON-CH)</t>
  </si>
  <si>
    <t>2P 2.7X425mm AL1060(2.2)SS439(0.5) QEF30Q5</t>
  </si>
  <si>
    <t>7A260243</t>
  </si>
  <si>
    <t>APO26050043</t>
  </si>
  <si>
    <t>7A260252</t>
  </si>
  <si>
    <t>APO26050083</t>
  </si>
  <si>
    <t>7-S-AA0601219LD</t>
  </si>
  <si>
    <t>304 8%NI 2B 0.6X1219XCOIL (D:NON-CH)</t>
  </si>
  <si>
    <t>5P 2.7X470mm SS304(0.4)+AL1060(0.6)+AL3003(0.6)+AL1060(0.6)+SS439(0.5) WCK38QX</t>
  </si>
  <si>
    <t>7-A-3ED23500S</t>
  </si>
  <si>
    <t>3P 2.3X500X620mmSS304(0.6)AL1050(1.0)SS430(0.7)OBI42VL JNT</t>
  </si>
  <si>
    <t>5P 2.7X350mm SS304(0.4)+AL1060(0.6)+AL3003(0.6)+AL1060(0.6)+SS439(0.5) QEF2427AX</t>
  </si>
  <si>
    <t>3P 2.3X295X370mm SS304(0.40)AL1060(1.40)SS439(0.50) ODG30VO</t>
  </si>
  <si>
    <t>7-A-5ER30445CB</t>
  </si>
  <si>
    <t>3P 2.3X350mm SS304(0.4)AL1060(1.4)SS439(0.5) WCR22VO</t>
  </si>
  <si>
    <t>7A260190</t>
  </si>
  <si>
    <t>APO26050058</t>
  </si>
  <si>
    <t>1-1-30250CJ333-F</t>
  </si>
  <si>
    <t>3003-O---3.0X250-SG3-MG3 (VEG16MA)</t>
  </si>
  <si>
    <t>7A260177</t>
  </si>
  <si>
    <t>APO26050057</t>
  </si>
  <si>
    <t>1-1-25300NJ333</t>
  </si>
  <si>
    <t>3003-O---2.5X300.5X300.5-SG3-MG3 GEG24</t>
  </si>
  <si>
    <t>7A260236</t>
  </si>
  <si>
    <t>APO26050029</t>
  </si>
  <si>
    <t>7A260140</t>
  </si>
  <si>
    <t>APO26050054</t>
  </si>
  <si>
    <t>1-1-25295CJ333-F</t>
  </si>
  <si>
    <t>3003-O---2.5X295-SG3-MG3 (VEF24IA)</t>
  </si>
  <si>
    <t>7A260141</t>
  </si>
  <si>
    <t>APO26050019</t>
  </si>
  <si>
    <t>3-1-30280CJ333</t>
  </si>
  <si>
    <t>3003-O---3.0X280-SG3-MG3</t>
  </si>
  <si>
    <t>3-1-35235CJ333</t>
  </si>
  <si>
    <t>3003-O---3.5X235-SG3-MG3</t>
  </si>
  <si>
    <t>3-1-30330CJ333</t>
  </si>
  <si>
    <t>3003-O---3.0X330-SG3-MG3</t>
  </si>
  <si>
    <t>7A260178</t>
  </si>
  <si>
    <t>APO26050020</t>
  </si>
  <si>
    <t>3-1-25390CJ333</t>
  </si>
  <si>
    <t>3003-O---2.5X390-SG3-MG3</t>
  </si>
  <si>
    <t>3-1-30400CJ333</t>
  </si>
  <si>
    <t>3003-O---3.0X400-SG3-MG3</t>
  </si>
  <si>
    <t>7A260191</t>
  </si>
  <si>
    <t>APO26050021</t>
  </si>
  <si>
    <t>3-1-25290CJ333</t>
  </si>
  <si>
    <t>3003-O---2.5X290-SG3-MG3</t>
  </si>
  <si>
    <t>3-1-30200CJ333</t>
  </si>
  <si>
    <t>3003-O---3.0X200-SG3-MG3</t>
  </si>
  <si>
    <t>7A260234</t>
  </si>
  <si>
    <t>APO26050061</t>
  </si>
  <si>
    <t>3-1-25355CJ333</t>
  </si>
  <si>
    <t>3003-O---2.5X355-SG3-MG3</t>
  </si>
  <si>
    <t>3-1-25440CJ333</t>
  </si>
  <si>
    <t>3003-O---2.5X440-SG3-MG3</t>
  </si>
  <si>
    <t>432941</t>
  </si>
  <si>
    <t>APO26040205</t>
  </si>
  <si>
    <t>10487167</t>
  </si>
  <si>
    <t>APO26050009</t>
  </si>
  <si>
    <t>1A260021</t>
  </si>
  <si>
    <t>APO26050035</t>
  </si>
  <si>
    <t>7-S-AA080180-C</t>
  </si>
  <si>
    <t>S/S # 304 0.8X180mm.</t>
  </si>
  <si>
    <t>7-I-AA060175-C</t>
  </si>
  <si>
    <t>S/S # 430 0.6X175mm.</t>
  </si>
  <si>
    <t>7-S-AA080330-C</t>
  </si>
  <si>
    <t>S/S # 304 0.8X330mm.</t>
  </si>
  <si>
    <t>17/2026</t>
  </si>
  <si>
    <t>APO26050010</t>
  </si>
  <si>
    <t>1A260026</t>
  </si>
  <si>
    <t>APO26050017</t>
  </si>
  <si>
    <t>7-I-AA050140-C</t>
  </si>
  <si>
    <t>S/S # 430 2B 0.5X140mm.</t>
  </si>
  <si>
    <t>7-I-AA050160-C</t>
  </si>
  <si>
    <t>S/S # 430 2B 0.5X160mm.</t>
  </si>
  <si>
    <t>7-I-AA050180-C</t>
  </si>
  <si>
    <t>S/S # 430 2B 0.5X180mm.</t>
  </si>
  <si>
    <t>1A260028</t>
  </si>
  <si>
    <t>APO26050018</t>
  </si>
  <si>
    <t>7-I-AA050120-C</t>
  </si>
  <si>
    <t>S/S # 430 2B 0.5X120mm.</t>
  </si>
  <si>
    <t>7-I-AA050185-C</t>
  </si>
  <si>
    <t>S/S # 430 2B 0.5X185mm.</t>
  </si>
  <si>
    <t>264009</t>
  </si>
  <si>
    <t>APO26050040</t>
  </si>
  <si>
    <t>7-8-PRCB35031-F</t>
  </si>
  <si>
    <t>DUPLEX BOARD 350GSM R/W 31 INCH-FSC Recycled 100% P 3.2</t>
  </si>
  <si>
    <t>264008</t>
  </si>
  <si>
    <t>APO26050039</t>
  </si>
  <si>
    <t>KCT2026-E6058</t>
  </si>
  <si>
    <t>APO26050044</t>
  </si>
  <si>
    <t>1A260032</t>
  </si>
  <si>
    <t>APO26050071</t>
  </si>
  <si>
    <t>9027</t>
  </si>
  <si>
    <t>APO26050075</t>
  </si>
  <si>
    <t>265034</t>
  </si>
  <si>
    <t>APO26050041</t>
  </si>
  <si>
    <t>7-8-PMED1151550-F</t>
  </si>
  <si>
    <t>MEDIUM PAPER 115GSM R/W 1550MM-FSC Recycled 100% P 4.2</t>
  </si>
  <si>
    <t>MYR-INV-260409-2</t>
  </si>
  <si>
    <t>APO26050016</t>
  </si>
  <si>
    <t>1-4-PHGN3000-FC60918</t>
  </si>
  <si>
    <t>CHAMPAGNE HGN-3000 / FC-60918</t>
  </si>
  <si>
    <t>1-4-PMGN3000-FC20569</t>
  </si>
  <si>
    <t>PRIMER MATTE ALMOND MGN-3000/FC-20569</t>
  </si>
  <si>
    <t>MYR-INV-260409-1</t>
  </si>
  <si>
    <t>APO26050015</t>
  </si>
  <si>
    <t>1-4-TESTPG7XBS-FC90863</t>
  </si>
  <si>
    <t>G7X-BS/FC-90863 PRIMER MILKSHAKE</t>
  </si>
  <si>
    <t>1-4-TESTTG7XTC-FC20938M</t>
  </si>
  <si>
    <t>G7X-TC/FC-20938M METALLIC TOPCOAT</t>
  </si>
  <si>
    <t>MYR-INV-260416</t>
  </si>
  <si>
    <t>APO26050014</t>
  </si>
  <si>
    <t>433942</t>
  </si>
  <si>
    <t>APO26050013</t>
  </si>
  <si>
    <t>1-4-P8088N4275-C</t>
  </si>
  <si>
    <t>8088-C/N4275-C PIGMENTS FOR BROWN BASECOAT</t>
  </si>
  <si>
    <t>434485-WF</t>
  </si>
  <si>
    <t>APO26050012</t>
  </si>
  <si>
    <t>1-4-P8005K23886</t>
  </si>
  <si>
    <t>CREAM 8005/K23886</t>
  </si>
  <si>
    <t>1-4-P8005K23671</t>
  </si>
  <si>
    <t>CREAM PRIMER 8005/K23671</t>
  </si>
  <si>
    <t>434344-WF</t>
  </si>
  <si>
    <t>APO26050011</t>
  </si>
  <si>
    <t>MIL202604001-4</t>
  </si>
  <si>
    <t>APO26050051</t>
  </si>
  <si>
    <t>MIL202604002-4</t>
  </si>
  <si>
    <t>APO26050087</t>
  </si>
  <si>
    <t>MIL202604002-6</t>
  </si>
  <si>
    <t>APO26050053</t>
  </si>
  <si>
    <t>3-5-HPC203A-X</t>
  </si>
  <si>
    <t>SH-- 203 CIR M.BLK POL RING FAG20IA C/C34.8 H8.5</t>
  </si>
  <si>
    <t>3-5-HPC205A-X</t>
  </si>
  <si>
    <t>LG-- 205 CIR M.BLK POL RING FAG24IA C/C34.8 H8.5</t>
  </si>
  <si>
    <t>3-5-HPC217A-X</t>
  </si>
  <si>
    <t>LG-- 217 CIR M.BLK POL RING EAU29IA C/C34.78 H8.5</t>
  </si>
  <si>
    <t>3-5-HPC103A-X</t>
  </si>
  <si>
    <t>SH-- 103 CIR M.BLK POL RING R83 C/C34.8 H8.5</t>
  </si>
  <si>
    <t>3-5-HPC104A-X</t>
  </si>
  <si>
    <t>SH-- 104 CIR M.BLK POL RING R93 C/C34.8 H8.5</t>
  </si>
  <si>
    <t>3-5-HPC105A-X</t>
  </si>
  <si>
    <t>LG-- 105 CIR M.BLK POL RING R103 C/C34.8 H8.5</t>
  </si>
  <si>
    <t>MIL202604002-1</t>
  </si>
  <si>
    <t>APO26050086</t>
  </si>
  <si>
    <t>3-5-HTD215A-Z</t>
  </si>
  <si>
    <t>LG-- 215 FBW M.BLK+GLOSSY+TUM QCI24MA C/C34.8 H8.5</t>
  </si>
  <si>
    <t>3-5-HTD103A-Z</t>
  </si>
  <si>
    <t>SH-- 103 FBW M.BLK+GLOSSY+TUM R81 C/C34.3 H8.5</t>
  </si>
  <si>
    <t>MIL202604001-3</t>
  </si>
  <si>
    <t>APO26040206</t>
  </si>
  <si>
    <t>2-5-SBE904</t>
  </si>
  <si>
    <t>STD- 904 M.BLK TUM R90 C/C25 H5.5</t>
  </si>
  <si>
    <t>SHDLP-SS20</t>
  </si>
  <si>
    <t>2-5-SBE805</t>
  </si>
  <si>
    <t>STD- 805 M.BLK TUM AAR24IA C/C25 H5.5</t>
  </si>
  <si>
    <t>MIL202604001-5</t>
  </si>
  <si>
    <t>APO26050052</t>
  </si>
  <si>
    <t>MIL202604002-5</t>
  </si>
  <si>
    <t>APO26050088</t>
  </si>
  <si>
    <t>93160</t>
  </si>
  <si>
    <t>APO26050045</t>
  </si>
  <si>
    <t>7-6-722</t>
  </si>
  <si>
    <t>BAUMGARTEN WIRE BRACKET FOR SM015-TSP</t>
  </si>
  <si>
    <t>1A260029</t>
  </si>
  <si>
    <t>APO26050068</t>
  </si>
  <si>
    <t>1A260030</t>
  </si>
  <si>
    <t>APO26050069</t>
  </si>
  <si>
    <t>1A260027</t>
  </si>
  <si>
    <t>APO26050038</t>
  </si>
  <si>
    <t>65260122</t>
  </si>
  <si>
    <t>APO26050033</t>
  </si>
  <si>
    <t>5-6-M2666Y</t>
  </si>
  <si>
    <t>11.75"X3.35" LARGE NYLON TURNER W/RACHAEL RAY LOGO (YL13A)</t>
  </si>
  <si>
    <t>5-6-M2667U</t>
  </si>
  <si>
    <t>9.625"X2.75" MEDIUM TURNER W/RACHAEL RAY LOGO (YL13A)</t>
  </si>
  <si>
    <t>65260138</t>
  </si>
  <si>
    <t>APO26050074</t>
  </si>
  <si>
    <t>5-6-M11941</t>
  </si>
  <si>
    <t>NYLON SOLID SPOON (BLACK 7C) WITH TPR (WARM GRAY 3C) HANDLE</t>
  </si>
  <si>
    <t>5-6-M11943</t>
  </si>
  <si>
    <t>NYLON SOLID TURNER (BLACK 7C) WITH TPR (WARM GRAY 3C) HANDLE</t>
  </si>
  <si>
    <t>65260137</t>
  </si>
  <si>
    <t>APO26050073</t>
  </si>
  <si>
    <t>1A260034</t>
  </si>
  <si>
    <t>APO26050072</t>
  </si>
  <si>
    <t>GIL2604007</t>
  </si>
  <si>
    <t>APO26050089</t>
  </si>
  <si>
    <t>GIL2604008</t>
  </si>
  <si>
    <t>APO26050090</t>
  </si>
  <si>
    <t>GIL2604009</t>
  </si>
  <si>
    <t>APO26050046</t>
  </si>
  <si>
    <t>GIL2604015</t>
  </si>
  <si>
    <t>APO26050094</t>
  </si>
  <si>
    <t>1-6-GY16-ZA-A</t>
  </si>
  <si>
    <t>G-LD Y 16CM POL SS202 RIM</t>
  </si>
  <si>
    <t>GIL2604017</t>
  </si>
  <si>
    <t>APO26050095</t>
  </si>
  <si>
    <t>GIL2604018</t>
  </si>
  <si>
    <t>APO26050048</t>
  </si>
  <si>
    <t>GIL2604012</t>
  </si>
  <si>
    <t>APO26050092</t>
  </si>
  <si>
    <t>GIL2604013</t>
  </si>
  <si>
    <t>APO26050093</t>
  </si>
  <si>
    <t>GIL2604010</t>
  </si>
  <si>
    <t>APO26050091</t>
  </si>
  <si>
    <t>GIL2604014</t>
  </si>
  <si>
    <t>APO26050047</t>
  </si>
  <si>
    <t>GIL2604021</t>
  </si>
  <si>
    <t>APO26050096</t>
  </si>
  <si>
    <t>GIL2604025</t>
  </si>
  <si>
    <t>APO26050097</t>
  </si>
  <si>
    <t>RIL2604016</t>
  </si>
  <si>
    <t>APO26050049</t>
  </si>
  <si>
    <t>RIL2604023</t>
  </si>
  <si>
    <t>APO26050101</t>
  </si>
  <si>
    <t>RIL2604013</t>
  </si>
  <si>
    <t>APO26050098</t>
  </si>
  <si>
    <t>1-5-HQP203B-S</t>
  </si>
  <si>
    <t>SH-- 203 NEW CIRCULON H.BSH VEF2030AA C/C59.25 H8.5 CSK</t>
  </si>
  <si>
    <t>RIL260422</t>
  </si>
  <si>
    <t>APO26050100</t>
  </si>
  <si>
    <t>3-5-HSW216ABY</t>
  </si>
  <si>
    <t>LG-- 216 NEW CIRCULON GY04A BSH EAU26IA C/C50 H8.5</t>
  </si>
  <si>
    <t>RIL2604018</t>
  </si>
  <si>
    <t>APO26050099</t>
  </si>
  <si>
    <t>RIL2604017</t>
  </si>
  <si>
    <t>APO26050050</t>
  </si>
  <si>
    <t>KA2605-102</t>
  </si>
  <si>
    <t>APL26050075</t>
  </si>
  <si>
    <t>9-3-ABU2767</t>
  </si>
  <si>
    <t>INK Oil Base Pantone Blue No.2767 - 93OP</t>
  </si>
  <si>
    <t>9-3-ABU6129</t>
  </si>
  <si>
    <t>INK OIL BASE PANTONE BLUE NO.6129-93OP (1KG/CAN)</t>
  </si>
  <si>
    <t>2026-05-04</t>
  </si>
  <si>
    <t>KA2605-113</t>
  </si>
  <si>
    <t>APL26050120</t>
  </si>
  <si>
    <t>2026-05-11</t>
  </si>
  <si>
    <t>KA2605-124</t>
  </si>
  <si>
    <t>APL26050360</t>
  </si>
  <si>
    <t>9-3-AVL5255</t>
  </si>
  <si>
    <t>INK Oil Base Pantone Violet No.5255 -93OP</t>
  </si>
  <si>
    <t>9-3-ABU2945</t>
  </si>
  <si>
    <t>INK OIL BASE PANTONE BLUE No.2945-93OP</t>
  </si>
  <si>
    <t>2026-04-29</t>
  </si>
  <si>
    <t>IV6900394</t>
  </si>
  <si>
    <t>APL26050066</t>
  </si>
  <si>
    <t>090-4485</t>
  </si>
  <si>
    <t>APL26050150</t>
  </si>
  <si>
    <t>090-4487</t>
  </si>
  <si>
    <t>APL26050148</t>
  </si>
  <si>
    <t>IV2600131</t>
  </si>
  <si>
    <t>APL26050081</t>
  </si>
  <si>
    <t>ABI-I6905-0028</t>
  </si>
  <si>
    <t>APL26050068</t>
  </si>
  <si>
    <t>IV6900403</t>
  </si>
  <si>
    <t>APL26050067</t>
  </si>
  <si>
    <t>022-1058</t>
  </si>
  <si>
    <t>APL26050077</t>
  </si>
  <si>
    <t>IV0003126</t>
  </si>
  <si>
    <t>APL26050078</t>
  </si>
  <si>
    <t>0418596972</t>
  </si>
  <si>
    <t>APL26050109</t>
  </si>
  <si>
    <t>7-8-PWTL1400850-F</t>
  </si>
  <si>
    <t>WHITE TOP LINER 140GSM R/W 850MM-FSC Mix 70% P 4.1</t>
  </si>
  <si>
    <t>2026-04-30</t>
  </si>
  <si>
    <t>F690419</t>
  </si>
  <si>
    <t>APL26050101</t>
  </si>
  <si>
    <t>ABI-I6905-0169</t>
  </si>
  <si>
    <t>APL26050116</t>
  </si>
  <si>
    <t>2026-05-06</t>
  </si>
  <si>
    <t>IV2600137</t>
  </si>
  <si>
    <t>APL26050267</t>
  </si>
  <si>
    <t>B0032</t>
  </si>
  <si>
    <t>BOONTHIEN TRADING CO.,LTD.</t>
  </si>
  <si>
    <t>IV5112371</t>
  </si>
  <si>
    <t>APL26050274</t>
  </si>
  <si>
    <t>9-3-C0009</t>
  </si>
  <si>
    <t>Borax -92CG</t>
  </si>
  <si>
    <t>2026-05-07</t>
  </si>
  <si>
    <t>IV26050245</t>
  </si>
  <si>
    <t>APL26050147</t>
  </si>
  <si>
    <t>022-1060</t>
  </si>
  <si>
    <t>APL26050146</t>
  </si>
  <si>
    <t>IV6900431</t>
  </si>
  <si>
    <t>APL26050271</t>
  </si>
  <si>
    <t>SI-26051080</t>
  </si>
  <si>
    <t>APL26050357</t>
  </si>
  <si>
    <t>9-3-BBKJP22058</t>
  </si>
  <si>
    <t xml:space="preserve"> INK WATER BASE BLACK JP22058 No.7C -92PT</t>
  </si>
  <si>
    <t>INV6905003</t>
  </si>
  <si>
    <t>APL26050431</t>
  </si>
  <si>
    <t>IV26050365</t>
  </si>
  <si>
    <t>APL26050361</t>
  </si>
  <si>
    <t>2026-05-12</t>
  </si>
  <si>
    <t>ABI-I6905-0323</t>
  </si>
  <si>
    <t>APL26050285</t>
  </si>
  <si>
    <t>PPIV260503975</t>
  </si>
  <si>
    <t>APL26050320</t>
  </si>
  <si>
    <t>IV6900449</t>
  </si>
  <si>
    <t>APL26050284</t>
  </si>
  <si>
    <t>2026-05-15</t>
  </si>
  <si>
    <t>T0072</t>
  </si>
  <si>
    <t>THANTHIYA TECHNOLOGY CO., LTD.</t>
  </si>
  <si>
    <t>05-59/69</t>
  </si>
  <si>
    <t>APL26050286</t>
  </si>
  <si>
    <t>1-9-T6006</t>
  </si>
  <si>
    <t>BROAD SPECTRUM MUNICIPAL ANTISCALANT BRAND "GENESYS MP"</t>
  </si>
  <si>
    <t>2026-05-14</t>
  </si>
  <si>
    <t>IV2600146</t>
  </si>
  <si>
    <t>APL26050447</t>
  </si>
  <si>
    <t>2026-05-18</t>
  </si>
  <si>
    <t>SI-26051689</t>
  </si>
  <si>
    <t>APL26050364</t>
  </si>
  <si>
    <t>9-3-BVL7642C</t>
  </si>
  <si>
    <t>INK WATER BASE VIOLET JP252770 NO.7642C - 92PT</t>
  </si>
  <si>
    <t>9-3-BCR7527C</t>
  </si>
  <si>
    <t>INK WATER BASE CREAM JP252769 NO.7527C - 92PT</t>
  </si>
  <si>
    <t>091-04504</t>
  </si>
  <si>
    <t>APL26050531</t>
  </si>
  <si>
    <t>090-4492</t>
  </si>
  <si>
    <t>APL26050530</t>
  </si>
  <si>
    <t>IV6905342</t>
  </si>
  <si>
    <t>APL26050456</t>
  </si>
  <si>
    <t>IV6900461</t>
  </si>
  <si>
    <t>APL26050455</t>
  </si>
  <si>
    <t>T0539</t>
  </si>
  <si>
    <t>THAI PAPER CO., LTD.</t>
  </si>
  <si>
    <t>0518734998</t>
  </si>
  <si>
    <t>APL26050526</t>
  </si>
  <si>
    <t>7-8-P2AM0450660A-F</t>
  </si>
  <si>
    <t>WRAP PAPER 45GSM (MGP) R/W 660MM-FSC Mix 70% P2.3</t>
  </si>
  <si>
    <t>PAP-2AM45</t>
  </si>
  <si>
    <t>7-8-P2AM0450760A-F</t>
  </si>
  <si>
    <t>WRAP PAPER 45GSM (MGP) R/W 760MM-FSC Mix 70% P2.3</t>
  </si>
  <si>
    <t>IVD26050915</t>
  </si>
  <si>
    <t>APL26050457</t>
  </si>
  <si>
    <t>SW SLV 0.055MMX6X13" W/H ***</t>
  </si>
  <si>
    <t>IV0014102</t>
  </si>
  <si>
    <t>APL26050264</t>
  </si>
  <si>
    <t>IV0014103</t>
  </si>
  <si>
    <t>APL26050095</t>
  </si>
  <si>
    <t>IV0014101</t>
  </si>
  <si>
    <t>APL26050263</t>
  </si>
  <si>
    <t>IV0014104</t>
  </si>
  <si>
    <t>APL26050094</t>
  </si>
  <si>
    <t>IV0014100</t>
  </si>
  <si>
    <t>APL26050307</t>
  </si>
  <si>
    <t>INV2026050391</t>
  </si>
  <si>
    <t>APL26050065</t>
  </si>
  <si>
    <t>INV2026050407</t>
  </si>
  <si>
    <t>APL26050084</t>
  </si>
  <si>
    <t>INV2026050404</t>
  </si>
  <si>
    <t>APL26050085</t>
  </si>
  <si>
    <t>INV2026050413</t>
  </si>
  <si>
    <t>APL26050258</t>
  </si>
  <si>
    <t>INV2026050417</t>
  </si>
  <si>
    <t>APL26050260</t>
  </si>
  <si>
    <t>INV2026050416</t>
  </si>
  <si>
    <t>APL26050259</t>
  </si>
  <si>
    <t>INV2026050405</t>
  </si>
  <si>
    <t>APL26050257</t>
  </si>
  <si>
    <t>INV2026050414</t>
  </si>
  <si>
    <t>APL26050093</t>
  </si>
  <si>
    <t>INV2026050415</t>
  </si>
  <si>
    <t>APL26050261</t>
  </si>
  <si>
    <t>INV2026050438</t>
  </si>
  <si>
    <t>APL26050281</t>
  </si>
  <si>
    <t>INV2026050442</t>
  </si>
  <si>
    <t>APL26050434</t>
  </si>
  <si>
    <t>INV2026050441</t>
  </si>
  <si>
    <t>APL26050433</t>
  </si>
  <si>
    <t>3-7-BW350KB</t>
  </si>
  <si>
    <t>BAG LDPE 0.03MMX&lt;O&gt;28"X24" WN 10-LAN MIN.70% RECYCLE</t>
  </si>
  <si>
    <t>INV2026050443</t>
  </si>
  <si>
    <t>APL26050435</t>
  </si>
  <si>
    <t>1-7-BN428R</t>
  </si>
  <si>
    <t>P.BAG .04mmX13X14" WITH RECYCLE MARK IN BLACK</t>
  </si>
  <si>
    <t>INV2026050444</t>
  </si>
  <si>
    <t>APL26050436</t>
  </si>
  <si>
    <t>1-7-BN428</t>
  </si>
  <si>
    <t>BAG LDPE 0.04MMX&lt;OPEN&gt;13"X14" (0.0086/PC)</t>
  </si>
  <si>
    <t>INV2026050440</t>
  </si>
  <si>
    <t>APL26050283</t>
  </si>
  <si>
    <t>INV2026050439</t>
  </si>
  <si>
    <t>APL26050282</t>
  </si>
  <si>
    <t>INV2026050448</t>
  </si>
  <si>
    <t>APL26050494</t>
  </si>
  <si>
    <t>INV2026050450</t>
  </si>
  <si>
    <t>APL26050441</t>
  </si>
  <si>
    <t>3-7-BW511H</t>
  </si>
  <si>
    <t>BAG LDPE 0.05MMX&lt;OPEN&gt;16.5"X20" WN 6-LAN (0.0196/PC)</t>
  </si>
  <si>
    <t>3-7-BW513H</t>
  </si>
  <si>
    <t>BAG LDPE 0.05MMX&lt;OPEN&gt;20"X22" WN 6-LAN (0.0261/PC)</t>
  </si>
  <si>
    <t>2026-05-05</t>
  </si>
  <si>
    <t>INV2026050453</t>
  </si>
  <si>
    <t>APL26050534</t>
  </si>
  <si>
    <t>1-7-BN548LB</t>
  </si>
  <si>
    <t>PB .05mm(OPEN)x15X24"  WITH BLACK RECYCLE MARK LDPE 70% RM</t>
  </si>
  <si>
    <t>INV2026050449</t>
  </si>
  <si>
    <t>APL26050495</t>
  </si>
  <si>
    <t>3-7-BW350G</t>
  </si>
  <si>
    <t>BAG LDPE 0.03MMX&lt;O&gt;28"X24" WN 9-LAN 70% RECYCLE</t>
  </si>
  <si>
    <t>INV2026050451</t>
  </si>
  <si>
    <t>APL26050496</t>
  </si>
  <si>
    <t>1-7-BN414R</t>
  </si>
  <si>
    <t>P.BAG .04mmX5X6" WITH RECYCLE MARK IN BLACK</t>
  </si>
  <si>
    <t>INV2026050452</t>
  </si>
  <si>
    <t>APL26050443</t>
  </si>
  <si>
    <t>INV2026050447</t>
  </si>
  <si>
    <t>APL26050508</t>
  </si>
  <si>
    <t>V2605/0001</t>
  </si>
  <si>
    <t>APL26050069</t>
  </si>
  <si>
    <t>V2605/0053</t>
  </si>
  <si>
    <t>APL26050079</t>
  </si>
  <si>
    <t>V2605/0054</t>
  </si>
  <si>
    <t>APL26050080</t>
  </si>
  <si>
    <t>V2605/0082</t>
  </si>
  <si>
    <t>APL26050118</t>
  </si>
  <si>
    <t>V2605/0112</t>
  </si>
  <si>
    <t>APL26050275</t>
  </si>
  <si>
    <t>V2605/0163</t>
  </si>
  <si>
    <t>APL26050362</t>
  </si>
  <si>
    <t>V2605/0181</t>
  </si>
  <si>
    <t>APL26050365</t>
  </si>
  <si>
    <t>Y0019</t>
  </si>
  <si>
    <t>YUAN LIN (THAILAND) CO., LTD.</t>
  </si>
  <si>
    <t>IV2605001</t>
  </si>
  <si>
    <t>APL26050064</t>
  </si>
  <si>
    <t>IV6900363</t>
  </si>
  <si>
    <t>APL26050070</t>
  </si>
  <si>
    <t>INLWN126050092</t>
  </si>
  <si>
    <t>APL26050073</t>
  </si>
  <si>
    <t>6-9-W21125020</t>
  </si>
  <si>
    <t>SISAL WHEEL 5" x 20mm x 1P(10mm),BLUE</t>
  </si>
  <si>
    <t>POLWSisal Wheel</t>
  </si>
  <si>
    <t>6-9-W21250020</t>
  </si>
  <si>
    <t>SISAL WHEEL 10" x 20mm x 1P(10mm),BLUE</t>
  </si>
  <si>
    <t>INLWN126050108</t>
  </si>
  <si>
    <t>APL26050088</t>
  </si>
  <si>
    <t>1-9-T1177B</t>
  </si>
  <si>
    <t>HAND PAD 6"x9" RED #AVF-110 (GA-HP0469)</t>
  </si>
  <si>
    <t>POLM-HAND PAD</t>
  </si>
  <si>
    <t>INLWN126050200</t>
  </si>
  <si>
    <t>APL26050098</t>
  </si>
  <si>
    <t>6-9-W21175020</t>
  </si>
  <si>
    <t>SISAL WHEEL 7" x 20mm x 1P(10mm),BLUE</t>
  </si>
  <si>
    <t>6-9-W21355020</t>
  </si>
  <si>
    <t>SISAL WHEEL 14" x 20mm x 1P(10mm),BLUE</t>
  </si>
  <si>
    <t>INLWN126050260</t>
  </si>
  <si>
    <t>APL26050099</t>
  </si>
  <si>
    <t>6-9-W21150020</t>
  </si>
  <si>
    <t>SISAL WHEEL 6" x 20mm x 1P(10mm),BLUE</t>
  </si>
  <si>
    <t>6-9-W21200020</t>
  </si>
  <si>
    <t>SISAL WHEEL 8" x 20mm x 1P(10mm),BLUE</t>
  </si>
  <si>
    <t>6-9-W21225020</t>
  </si>
  <si>
    <t>SISAL WHEEL 9" x 20mm x 1P(10mm),BLUE</t>
  </si>
  <si>
    <t>152436744</t>
  </si>
  <si>
    <t>APL26050356</t>
  </si>
  <si>
    <t>IV6900249</t>
  </si>
  <si>
    <t>APL26050359</t>
  </si>
  <si>
    <t>IV6900402</t>
  </si>
  <si>
    <t>APL26050358</t>
  </si>
  <si>
    <t>69-001729</t>
  </si>
  <si>
    <t>APL26050363</t>
  </si>
  <si>
    <t>022-1062</t>
  </si>
  <si>
    <t>APL26050529</t>
  </si>
  <si>
    <t>S0530</t>
  </si>
  <si>
    <t>SIAM SUCCESS CO., LTD.</t>
  </si>
  <si>
    <t>IV26/0660</t>
  </si>
  <si>
    <t>APL26050509</t>
  </si>
  <si>
    <t>1-7-PF037</t>
  </si>
  <si>
    <t>EPE FOAM SHEET TH1.0MMxW13INCHxL13INCH</t>
  </si>
  <si>
    <t>2605trv0033</t>
  </si>
  <si>
    <t>APL26050082</t>
  </si>
  <si>
    <t>INLWN126050091</t>
  </si>
  <si>
    <t>APL26050087</t>
  </si>
  <si>
    <t>7-9-W2305075-OP</t>
  </si>
  <si>
    <t>OP.SISAL BUFF 305X75MM</t>
  </si>
  <si>
    <t>POLWOpen Sisal Buff</t>
  </si>
  <si>
    <t>INLWN126050090</t>
  </si>
  <si>
    <t>APL26050083</t>
  </si>
  <si>
    <t>INLWN126050237</t>
  </si>
  <si>
    <t>APL26050266</t>
  </si>
  <si>
    <t>848-42113</t>
  </si>
  <si>
    <t>APL26050268</t>
  </si>
  <si>
    <t>INV2026050016</t>
  </si>
  <si>
    <t>APL26050276</t>
  </si>
  <si>
    <t>INLWN126050323</t>
  </si>
  <si>
    <t>APL26050432</t>
  </si>
  <si>
    <t>S0307</t>
  </si>
  <si>
    <t>SHIANG EY TECHNOLOGY GROUP CO., LTD.</t>
  </si>
  <si>
    <t>IV69/061</t>
  </si>
  <si>
    <t>APL26050440</t>
  </si>
  <si>
    <t>7-9-T0111-66</t>
  </si>
  <si>
    <t>RUBBER NUT SUNRAY H66MM (SBR70)</t>
  </si>
  <si>
    <t>6905/0118</t>
  </si>
  <si>
    <t>APL26050437</t>
  </si>
  <si>
    <t>IV69/05/176</t>
  </si>
  <si>
    <t>APL26050444</t>
  </si>
  <si>
    <t>IV69/05/177</t>
  </si>
  <si>
    <t>APL26050445</t>
  </si>
  <si>
    <t>IV6905-0119</t>
  </si>
  <si>
    <t>APL26050071</t>
  </si>
  <si>
    <t>IV9050167</t>
  </si>
  <si>
    <t>APL26050152</t>
  </si>
  <si>
    <t>UTM-260503</t>
  </si>
  <si>
    <t>APL26050153</t>
  </si>
  <si>
    <t>IVMIL6905144</t>
  </si>
  <si>
    <t>APL26050154</t>
  </si>
  <si>
    <t>S6905-11</t>
  </si>
  <si>
    <t>APN26050002</t>
  </si>
  <si>
    <t>INV26050454</t>
  </si>
  <si>
    <t>APL26050156</t>
  </si>
  <si>
    <t>6426G017581</t>
  </si>
  <si>
    <t>APL26050157</t>
  </si>
  <si>
    <t>1-9-PPE4004</t>
  </si>
  <si>
    <t>PARTICULATE FILTER 3M 2097 P100 (2pc/pack)</t>
  </si>
  <si>
    <t>6426G017558</t>
  </si>
  <si>
    <t>APL26050159</t>
  </si>
  <si>
    <t>IV2617607</t>
  </si>
  <si>
    <t>APL26050163</t>
  </si>
  <si>
    <t>IV6905-0700</t>
  </si>
  <si>
    <t>APL26050164</t>
  </si>
  <si>
    <t>IV69/00744</t>
  </si>
  <si>
    <t>APL26050161</t>
  </si>
  <si>
    <t>1-9-T5054</t>
  </si>
  <si>
    <t>SPRAY EASTERN NO.160</t>
  </si>
  <si>
    <t>69-0520</t>
  </si>
  <si>
    <t>APN26050003</t>
  </si>
  <si>
    <t>IV202603387</t>
  </si>
  <si>
    <t>APL26050533</t>
  </si>
  <si>
    <t>E0167</t>
  </si>
  <si>
    <t>ESTECH PRO CO., LTD.</t>
  </si>
  <si>
    <t>IV6905082</t>
  </si>
  <si>
    <t>APL26050450</t>
  </si>
  <si>
    <t>6-9-W1600100050</t>
  </si>
  <si>
    <t>FLAP WHEEL #600 OD4" x ID1" x W2"</t>
  </si>
  <si>
    <t>6-9-W1600200050</t>
  </si>
  <si>
    <t>FLAP WHEEL #600 OD8" x ID1" x W2"</t>
  </si>
  <si>
    <t>6-9-W1600200075</t>
  </si>
  <si>
    <t>FLAP WHEEL #600 OD8" x ID1" x W3"</t>
  </si>
  <si>
    <t>IV6905089</t>
  </si>
  <si>
    <t>APL26050452</t>
  </si>
  <si>
    <t>6-9-W1320200050</t>
  </si>
  <si>
    <t>FLAP WHEEL #320 OD8" x ID1" x W2"</t>
  </si>
  <si>
    <t>6-9-W1320100050</t>
  </si>
  <si>
    <t>FLAP WHEEL #320 OD4" x ID1" x W2"</t>
  </si>
  <si>
    <t>IVPL69050022</t>
  </si>
  <si>
    <t>APL26050090</t>
  </si>
  <si>
    <t>IVPL69050021</t>
  </si>
  <si>
    <t>APL26050072</t>
  </si>
  <si>
    <t>IVPL69050033</t>
  </si>
  <si>
    <t>APL26050097</t>
  </si>
  <si>
    <t>6-9-W1180200125</t>
  </si>
  <si>
    <t>FLAP WHEEL #180 OD8" x ID1" x W5"</t>
  </si>
  <si>
    <t>6-9-W1320200125</t>
  </si>
  <si>
    <t>FLAP WHEEL #320 OD8" x ID1" x W5"</t>
  </si>
  <si>
    <t>IVPL69050031</t>
  </si>
  <si>
    <t>APL26050096</t>
  </si>
  <si>
    <t>IVPL69050048</t>
  </si>
  <si>
    <t>APL26050279</t>
  </si>
  <si>
    <t>IVPL69050047</t>
  </si>
  <si>
    <t>APL26050277</t>
  </si>
  <si>
    <t>IVPL69050060</t>
  </si>
  <si>
    <t>APL26050442</t>
  </si>
  <si>
    <t>IVPL69050058</t>
  </si>
  <si>
    <t>APL26050449</t>
  </si>
  <si>
    <t>IVPL69050057</t>
  </si>
  <si>
    <t>APL26050446</t>
  </si>
  <si>
    <t>IV6905047</t>
  </si>
  <si>
    <t>APL26050089</t>
  </si>
  <si>
    <t>IV6905090</t>
  </si>
  <si>
    <t>APL26050092</t>
  </si>
  <si>
    <t>IV6905185</t>
  </si>
  <si>
    <t>APL26050278</t>
  </si>
  <si>
    <t>IV6905040</t>
  </si>
  <si>
    <t>APL26050453</t>
  </si>
  <si>
    <t>1-8-PL15197</t>
  </si>
  <si>
    <t>BLANK STKR WHITE TP W88.9xL63.5MMxROLL (3.5"x2.5")</t>
  </si>
  <si>
    <t>IVD26050121</t>
  </si>
  <si>
    <t>APL26050086</t>
  </si>
  <si>
    <t>022-1057</t>
  </si>
  <si>
    <t>APL26050076</t>
  </si>
  <si>
    <t>IV6905/001</t>
  </si>
  <si>
    <t>APL26050074</t>
  </si>
  <si>
    <t>26002222</t>
  </si>
  <si>
    <t>APL26050091</t>
  </si>
  <si>
    <t>IVD26050265</t>
  </si>
  <si>
    <t>APL26050265</t>
  </si>
  <si>
    <t>IV69/05/098</t>
  </si>
  <si>
    <t>APL26050270</t>
  </si>
  <si>
    <t>IV69/05/097</t>
  </si>
  <si>
    <t>APL26050269</t>
  </si>
  <si>
    <t>IV69/05/120</t>
  </si>
  <si>
    <t>APL26050272</t>
  </si>
  <si>
    <t>IV69/05/121</t>
  </si>
  <si>
    <t>APL26050273</t>
  </si>
  <si>
    <t>IVD26050524</t>
  </si>
  <si>
    <t>APL26050430</t>
  </si>
  <si>
    <t>09090182</t>
  </si>
  <si>
    <t>APL26050280</t>
  </si>
  <si>
    <t>IV69/05/154</t>
  </si>
  <si>
    <t>APL26050438</t>
  </si>
  <si>
    <t>IV69/05/155</t>
  </si>
  <si>
    <t>APL26050439</t>
  </si>
  <si>
    <t>IVD26050746</t>
  </si>
  <si>
    <t>APL26050448</t>
  </si>
  <si>
    <t>090-4494</t>
  </si>
  <si>
    <t>APL26050528</t>
  </si>
  <si>
    <t>IVPL69050063</t>
  </si>
  <si>
    <t>APL26050497</t>
  </si>
  <si>
    <t>1-9-T1200-80E</t>
  </si>
  <si>
    <t>SAND RIBBON P80 TJ935/TJ135(W)0.30 x (L)45m.(13.5sm/roll)</t>
  </si>
  <si>
    <t>RY-IV2605-E2796</t>
  </si>
  <si>
    <t>APL26050451</t>
  </si>
  <si>
    <t>090-4486</t>
  </si>
  <si>
    <t>APL26050151</t>
  </si>
  <si>
    <t>20260046</t>
  </si>
  <si>
    <t>APL26050115</t>
  </si>
  <si>
    <t>099-4905</t>
  </si>
  <si>
    <t>APL26050262</t>
  </si>
  <si>
    <t>6426G017557</t>
  </si>
  <si>
    <t>APL26050160</t>
  </si>
  <si>
    <t>7-9-T0044A</t>
  </si>
  <si>
    <t>TRANS TAPE18MMX66M 3M#605</t>
  </si>
  <si>
    <t>26/23198</t>
  </si>
  <si>
    <t>APL26050308</t>
  </si>
  <si>
    <t>690209</t>
  </si>
  <si>
    <t>APL26050310</t>
  </si>
  <si>
    <t>IV2605/086</t>
  </si>
  <si>
    <t>APL26050309</t>
  </si>
  <si>
    <t>690211</t>
  </si>
  <si>
    <t>APL26050311</t>
  </si>
  <si>
    <t>1080133878</t>
  </si>
  <si>
    <t>APL26050315</t>
  </si>
  <si>
    <t>1080133877</t>
  </si>
  <si>
    <t>APL26050313</t>
  </si>
  <si>
    <t>1080133880</t>
  </si>
  <si>
    <t>APL26050319</t>
  </si>
  <si>
    <t>1080133879</t>
  </si>
  <si>
    <t>APL26050317</t>
  </si>
  <si>
    <t>260511968</t>
  </si>
  <si>
    <t>APL26050287</t>
  </si>
  <si>
    <t>6426G018612</t>
  </si>
  <si>
    <t>APL26050527</t>
  </si>
  <si>
    <t>26002472</t>
  </si>
  <si>
    <t>APL26050454</t>
  </si>
  <si>
    <t>2026-05-19</t>
  </si>
  <si>
    <t>226050536</t>
  </si>
  <si>
    <t>APL26050532</t>
  </si>
  <si>
    <t>MAT-Z-260235</t>
  </si>
  <si>
    <t>APL26050003</t>
  </si>
  <si>
    <t>MAT-Z-260236</t>
  </si>
  <si>
    <t>APL26050004</t>
  </si>
  <si>
    <t>MAT-Z-260241</t>
  </si>
  <si>
    <t>APL26050102</t>
  </si>
  <si>
    <t>MAT-Z-260247</t>
  </si>
  <si>
    <t>APL26050103</t>
  </si>
  <si>
    <t>MAT-Z-260252</t>
  </si>
  <si>
    <t>APL26050104</t>
  </si>
  <si>
    <t>7-1-70185CT2R6</t>
  </si>
  <si>
    <t>1002-MO--7.0X185-SGR-MG6</t>
  </si>
  <si>
    <t>MAT-Z-260262</t>
  </si>
  <si>
    <t>APL26050108</t>
  </si>
  <si>
    <t>MAT-Z-260264</t>
  </si>
  <si>
    <t>APL26050288</t>
  </si>
  <si>
    <t>MAT-Z-260267</t>
  </si>
  <si>
    <t>APL26050291</t>
  </si>
  <si>
    <t>MAT-Z-260269</t>
  </si>
  <si>
    <t>APL26050292</t>
  </si>
  <si>
    <t>MAT-Z-260275</t>
  </si>
  <si>
    <t>APL26050510</t>
  </si>
  <si>
    <t>MAT-Z-260279</t>
  </si>
  <si>
    <t>APL26050511</t>
  </si>
  <si>
    <t>MAT-Z-260289</t>
  </si>
  <si>
    <t>APL26050518</t>
  </si>
  <si>
    <t>MAT-Z-260298</t>
  </si>
  <si>
    <t>APL26050523</t>
  </si>
  <si>
    <t>7-1-40165CT2R6</t>
  </si>
  <si>
    <t>1002-MO--4.0X165-SGR-MG6</t>
  </si>
  <si>
    <t>MAT-Z-260239</t>
  </si>
  <si>
    <t>APL26050006</t>
  </si>
  <si>
    <t>MAT-Z-260240</t>
  </si>
  <si>
    <t>APL26050007</t>
  </si>
  <si>
    <t>MAT-Z-260238</t>
  </si>
  <si>
    <t>APL26050005</t>
  </si>
  <si>
    <t>MAT-Z-260246</t>
  </si>
  <si>
    <t>APL26050010</t>
  </si>
  <si>
    <t>MAT-Z-260244</t>
  </si>
  <si>
    <t>APL26050008</t>
  </si>
  <si>
    <t>MAT-Z-260245</t>
  </si>
  <si>
    <t>APL26050009</t>
  </si>
  <si>
    <t>MAT-Z-260251</t>
  </si>
  <si>
    <t>APL26050013</t>
  </si>
  <si>
    <t>MAT-Z-260250</t>
  </si>
  <si>
    <t>APL26050012</t>
  </si>
  <si>
    <t>MAT-Z-260253</t>
  </si>
  <si>
    <t>APL26050014</t>
  </si>
  <si>
    <t>2-1-30420CV133</t>
  </si>
  <si>
    <t>8011-H18-3.0X420-SG3-MG3</t>
  </si>
  <si>
    <t>2-1-30310CV133F</t>
  </si>
  <si>
    <t>8011-H18-3.0X310-SG3-MG3 (FRYPAN)</t>
  </si>
  <si>
    <t>2-1-30330CV133F</t>
  </si>
  <si>
    <t>8011-H18-3.0X330-SG3-MG3 (FRYPAN)</t>
  </si>
  <si>
    <t>MAT-Z-260254</t>
  </si>
  <si>
    <t>APL26050015</t>
  </si>
  <si>
    <t>MAT-Z-260255</t>
  </si>
  <si>
    <t>APL26050016</t>
  </si>
  <si>
    <t>MAT-Z-260249</t>
  </si>
  <si>
    <t>APL26050011</t>
  </si>
  <si>
    <t>2-1-30360CV133</t>
  </si>
  <si>
    <t>8011-H18-3.0X360-SG3-MG3</t>
  </si>
  <si>
    <t>MAT-Z-260260</t>
  </si>
  <si>
    <t>APL26050106</t>
  </si>
  <si>
    <t>1-1-16280CV333</t>
  </si>
  <si>
    <t>8011-O---1.6X280-SG3-MG3</t>
  </si>
  <si>
    <t>MAT-Z-260261</t>
  </si>
  <si>
    <t>APL26050107</t>
  </si>
  <si>
    <t>MAT-Z-260259</t>
  </si>
  <si>
    <t>APL26050105</t>
  </si>
  <si>
    <t>MAT-Z-260265</t>
  </si>
  <si>
    <t>APL26050289</t>
  </si>
  <si>
    <t>MAT-Z-260266</t>
  </si>
  <si>
    <t>APL26050290</t>
  </si>
  <si>
    <t>MAT-Z-260270</t>
  </si>
  <si>
    <t>APL26050293</t>
  </si>
  <si>
    <t>MAT-Z-260274</t>
  </si>
  <si>
    <t>APL26050295</t>
  </si>
  <si>
    <t>MAT-Z-260273</t>
  </si>
  <si>
    <t>APL26050294</t>
  </si>
  <si>
    <t>MAT-Z-260278</t>
  </si>
  <si>
    <t>APL26050296</t>
  </si>
  <si>
    <t>2-1-10195CV133</t>
  </si>
  <si>
    <t>8011-H18-1.0X195-SG3-MG3</t>
  </si>
  <si>
    <t>MAT-Z-260280</t>
  </si>
  <si>
    <t>APL26050297</t>
  </si>
  <si>
    <t>3-1-25340CV333</t>
  </si>
  <si>
    <t>MAT-Z-260283</t>
  </si>
  <si>
    <t>APL26050512</t>
  </si>
  <si>
    <t>1-1-30320CV333</t>
  </si>
  <si>
    <t>8011-O---3.0X320-SG3-MG3</t>
  </si>
  <si>
    <t>MAT-Z-260287</t>
  </si>
  <si>
    <t>APL26050516</t>
  </si>
  <si>
    <t>MAT-Z-260286</t>
  </si>
  <si>
    <t>APL26050515</t>
  </si>
  <si>
    <t>MAT-Z-260285</t>
  </si>
  <si>
    <t>APL26050514</t>
  </si>
  <si>
    <t>MAT-Z-260288</t>
  </si>
  <si>
    <t>APL26050517</t>
  </si>
  <si>
    <t>MAT-Z-260284</t>
  </si>
  <si>
    <t>APL26050513</t>
  </si>
  <si>
    <t>MAT-Z-260292</t>
  </si>
  <si>
    <t>APL26050519</t>
  </si>
  <si>
    <t>MAT-Z-260293</t>
  </si>
  <si>
    <t>APL26050520</t>
  </si>
  <si>
    <t>MAT-Z-260297</t>
  </si>
  <si>
    <t>APL26050522</t>
  </si>
  <si>
    <t>MAT-Z-260296</t>
  </si>
  <si>
    <t>APL26050521</t>
  </si>
  <si>
    <t>MAT-Z-260301</t>
  </si>
  <si>
    <t>APL26050525</t>
  </si>
  <si>
    <t>7A260244</t>
  </si>
  <si>
    <t>APO26050108</t>
  </si>
  <si>
    <t>7A260257</t>
  </si>
  <si>
    <t>APO26050180</t>
  </si>
  <si>
    <t>3-5-HAQ151-AY</t>
  </si>
  <si>
    <t>SH-- 151 BSH PVD GD03K R73 C/C50 H8.5</t>
  </si>
  <si>
    <t>7A260271</t>
  </si>
  <si>
    <t>APO26050183</t>
  </si>
  <si>
    <t>7A260272</t>
  </si>
  <si>
    <t>APO26050184</t>
  </si>
  <si>
    <t>3-5-HAQ163-WY</t>
  </si>
  <si>
    <t>SH-- 163 BSH -HL20 RT C/C50 H8.5 SEALED BTM</t>
  </si>
  <si>
    <t>3-5-HAQ312-AY</t>
  </si>
  <si>
    <t>LG-- 312 BSH PVD GD03K GEQ28MA C/C50 H8.5</t>
  </si>
  <si>
    <t>2026-05-02</t>
  </si>
  <si>
    <t>7A260232</t>
  </si>
  <si>
    <t>APO26050135</t>
  </si>
  <si>
    <t>7A260218</t>
  </si>
  <si>
    <t>APO26050139</t>
  </si>
  <si>
    <t>7A260251</t>
  </si>
  <si>
    <t>APO26050138</t>
  </si>
  <si>
    <t>7A260262</t>
  </si>
  <si>
    <t>APO26050149</t>
  </si>
  <si>
    <t>7A260268</t>
  </si>
  <si>
    <t>APO26050174</t>
  </si>
  <si>
    <t>7A260269</t>
  </si>
  <si>
    <t>APO26050175</t>
  </si>
  <si>
    <t>7A260256</t>
  </si>
  <si>
    <t>APO26050140</t>
  </si>
  <si>
    <t>7A260275</t>
  </si>
  <si>
    <t>APO26050186</t>
  </si>
  <si>
    <t>7A260276</t>
  </si>
  <si>
    <t>APO26050187</t>
  </si>
  <si>
    <t>7A260146</t>
  </si>
  <si>
    <t>APO26050133</t>
  </si>
  <si>
    <t>3-5-SKY107-AXA</t>
  </si>
  <si>
    <t>STD- 107 GY04A TUM R123 C/C106 H8.5</t>
  </si>
  <si>
    <t>3-5-HKY305-AXA</t>
  </si>
  <si>
    <t>LG-- 305 GY04A POL CAF24AK C/C50 H8.5</t>
  </si>
  <si>
    <t>7A260248</t>
  </si>
  <si>
    <t>APO26050137</t>
  </si>
  <si>
    <t>7A260259</t>
  </si>
  <si>
    <t>APO26050146</t>
  </si>
  <si>
    <t>7A260254</t>
  </si>
  <si>
    <t>APO26050179</t>
  </si>
  <si>
    <t>7A260273</t>
  </si>
  <si>
    <t>APO26050185</t>
  </si>
  <si>
    <t>3-5-HSO102A-X</t>
  </si>
  <si>
    <t>SH-- 102 KITCHENAID POL R73 C/C59.25 H8.5</t>
  </si>
  <si>
    <t>7A260267</t>
  </si>
  <si>
    <t>APO26050173</t>
  </si>
  <si>
    <t>3-5-HDG203-AYA</t>
  </si>
  <si>
    <t>SH- 203 GY04A BSH HAA20EA C/C50 H8.5</t>
  </si>
  <si>
    <t>7A260274</t>
  </si>
  <si>
    <t>APO26050177</t>
  </si>
  <si>
    <t>3-5-HKZ107A-X</t>
  </si>
  <si>
    <t>LG-- 107 FBW POL R123 C/C59.25 H8.5</t>
  </si>
  <si>
    <t>3-5-HOD309-DX</t>
  </si>
  <si>
    <t>LG-- 309 GY04A POLCAF32AK C/C34.8 H8.5</t>
  </si>
  <si>
    <t>3-5-HKZ103A-X</t>
  </si>
  <si>
    <t>XS-- 103 FBW POL R83 C/C50 H8.5</t>
  </si>
  <si>
    <t>3-5-HKZ102A-X</t>
  </si>
  <si>
    <t>XS-- 102 FBW POL R73 C/C50 H8.5</t>
  </si>
  <si>
    <t>7A260219</t>
  </si>
  <si>
    <t>APO26050134</t>
  </si>
  <si>
    <t>7-5-SUC107--X</t>
  </si>
  <si>
    <t>STD- 107 POL R121.5 C/C79 WELD</t>
  </si>
  <si>
    <t>7A260255</t>
  </si>
  <si>
    <t>APO26050145</t>
  </si>
  <si>
    <t>7A260265</t>
  </si>
  <si>
    <t>APO26050182</t>
  </si>
  <si>
    <t>7A260266</t>
  </si>
  <si>
    <t>APO26050151</t>
  </si>
  <si>
    <t>3-5-SBW315DZ</t>
  </si>
  <si>
    <t>IRR- 315 essteele TUM FLAT C/C95 H8.5</t>
  </si>
  <si>
    <t>7-6-689</t>
  </si>
  <si>
    <t>SILICONE RING FOR RPC2208AS</t>
  </si>
  <si>
    <t>7A260261</t>
  </si>
  <si>
    <t>APO26050147</t>
  </si>
  <si>
    <t>1-6-S84</t>
  </si>
  <si>
    <t>SCR SS M5X7MM</t>
  </si>
  <si>
    <t>1-6-FAA219-Z</t>
  </si>
  <si>
    <t>FG AA 219 TUM</t>
  </si>
  <si>
    <t>7A260235</t>
  </si>
  <si>
    <t>APO26050110</t>
  </si>
  <si>
    <t>7A260144</t>
  </si>
  <si>
    <t>APO26050107</t>
  </si>
  <si>
    <t>1-6-GV16-ZA-A</t>
  </si>
  <si>
    <t>G-LD V 16CM POL SS202 RIM</t>
  </si>
  <si>
    <t>1-6-GA14-ZA-A</t>
  </si>
  <si>
    <t>G-LD A 14CM POL SS202 RIM</t>
  </si>
  <si>
    <t>1-6-GV24-ZA-A</t>
  </si>
  <si>
    <t>G-LD V 24CM POL SS202 RIM</t>
  </si>
  <si>
    <t>7A260264</t>
  </si>
  <si>
    <t>APO26050181</t>
  </si>
  <si>
    <t>1-6-BK121</t>
  </si>
  <si>
    <t>BRKT+NUT M5 AA FAM30IA C/C25 H5.5</t>
  </si>
  <si>
    <t>1-6-BK122</t>
  </si>
  <si>
    <t>BRKT+NUT M5 AA FAM32IA C/C25 H5.5</t>
  </si>
  <si>
    <t>3-8-PL10537-T</t>
  </si>
  <si>
    <t>UPC+ADD STKR 051153813634</t>
  </si>
  <si>
    <t>3-8-PL10535-T</t>
  </si>
  <si>
    <t>UPC+ADD STKR 051153813610</t>
  </si>
  <si>
    <t>3-8-PL10536-T</t>
  </si>
  <si>
    <t>UPC+ADD STKR 051153813627</t>
  </si>
  <si>
    <t>7A260247</t>
  </si>
  <si>
    <t>APO26050136</t>
  </si>
  <si>
    <t>7-6-D137Z</t>
  </si>
  <si>
    <t>SS RIVET FOR CERAMIC COATING 8x12mm 14.9mm HEAD TUM</t>
  </si>
  <si>
    <t>7-6-705</t>
  </si>
  <si>
    <t>SS OVAL RACK 320x410mm</t>
  </si>
  <si>
    <t>2026-04-16</t>
  </si>
  <si>
    <t>7-8-PL12347A-T</t>
  </si>
  <si>
    <t>DESC+UPC STKR 051153317880 (AB1200 PNP-007)</t>
  </si>
  <si>
    <t>7-8-PL12345A-T</t>
  </si>
  <si>
    <t>DESC STKR 31788-T</t>
  </si>
  <si>
    <t>1-6-BK194</t>
  </si>
  <si>
    <t>BRKT+NUT M5 PE BAD28IA C/C21 H5.5</t>
  </si>
  <si>
    <t>7A260250</t>
  </si>
  <si>
    <t>APO26050148</t>
  </si>
  <si>
    <t>1-6-GV30-ZA-A</t>
  </si>
  <si>
    <t>G-LD V 30CM POL SS202 RIM</t>
  </si>
  <si>
    <t>1-6-BK170</t>
  </si>
  <si>
    <t>BRKT+NUT M5 QH VED16IA C/C21 H5.5</t>
  </si>
  <si>
    <t>1-6-BK182</t>
  </si>
  <si>
    <t>BRKT+NUT M5 QH TCK20AK C/C21 H5.5</t>
  </si>
  <si>
    <t>7A260270</t>
  </si>
  <si>
    <t>APO26050176</t>
  </si>
  <si>
    <t>7A260263</t>
  </si>
  <si>
    <t>APO26050150</t>
  </si>
  <si>
    <t>7-A-TEST0210</t>
  </si>
  <si>
    <t>3P 2.3X340mm SS304(0.4)AL1060(1.4)SS430(0.5)</t>
  </si>
  <si>
    <t>7-A-TEST0213</t>
  </si>
  <si>
    <t>3P 2.3X425mm SS304(0.4)AL1060(1.4)SS430DQA(0.5)</t>
  </si>
  <si>
    <t>7-A-TEST0212</t>
  </si>
  <si>
    <t>3P 2.3X340mm SS304(0.4)AL1060(1.4)SS430DQA(0.5)</t>
  </si>
  <si>
    <t>7-A-TEST0211</t>
  </si>
  <si>
    <t>3P 2.3X425mm SS304(0.4)AL1060(1.4)SS430(0.5)</t>
  </si>
  <si>
    <t>7A260233</t>
  </si>
  <si>
    <t>APO26050109</t>
  </si>
  <si>
    <t>RIL2605002</t>
  </si>
  <si>
    <t>APO26050165</t>
  </si>
  <si>
    <t>7-8-W015</t>
  </si>
  <si>
    <t>KRAFT PAPER 0.04mm x 25cm x 25cm (RACO's 7-9-PD0006)</t>
  </si>
  <si>
    <t>RIL2604015</t>
  </si>
  <si>
    <t>APO26050162</t>
  </si>
  <si>
    <t>RIL2604021</t>
  </si>
  <si>
    <t>APO26050164</t>
  </si>
  <si>
    <t>RIL2604020</t>
  </si>
  <si>
    <t>APO26050163</t>
  </si>
  <si>
    <t>RIL2605003</t>
  </si>
  <si>
    <t>APO26050166</t>
  </si>
  <si>
    <t>RIL2605001</t>
  </si>
  <si>
    <t>APO26050125</t>
  </si>
  <si>
    <t>RIL2605004</t>
  </si>
  <si>
    <t>APO26050104</t>
  </si>
  <si>
    <t>3-5-SHO105--X</t>
  </si>
  <si>
    <t>STD- 105 POL R103 C/C106 H8.5</t>
  </si>
  <si>
    <t>3-5-SHO107--X</t>
  </si>
  <si>
    <t>RIL2605011</t>
  </si>
  <si>
    <t>APO26050169</t>
  </si>
  <si>
    <t>3-6-MSLC113-Z</t>
  </si>
  <si>
    <t>METAL INSERT FOR 3-5-SLC113 3.0mm TUMBLED C/C79 H8.5mm</t>
  </si>
  <si>
    <t>RIL2605009</t>
  </si>
  <si>
    <t>APO26050167</t>
  </si>
  <si>
    <t>RIL2605006</t>
  </si>
  <si>
    <t>APO26050170</t>
  </si>
  <si>
    <t>RIL2605008</t>
  </si>
  <si>
    <t>APO26050172</t>
  </si>
  <si>
    <t>7-8-PL8581-C</t>
  </si>
  <si>
    <t>MADE IN CHINA STICKER</t>
  </si>
  <si>
    <t>RIL2604019</t>
  </si>
  <si>
    <t>APO26050119</t>
  </si>
  <si>
    <t>RIL2604014</t>
  </si>
  <si>
    <t>APO26050161</t>
  </si>
  <si>
    <t>3-5-SDG208AZ</t>
  </si>
  <si>
    <t>STD- 208 GY04A TUM HAA30EA C/C106 H8.5</t>
  </si>
  <si>
    <t>RIL2605007</t>
  </si>
  <si>
    <t>APO26050171</t>
  </si>
  <si>
    <t>7-5-LHT106C-X</t>
  </si>
  <si>
    <t>STD- 106 RP LION POL R249.72 C/C113</t>
  </si>
  <si>
    <t>7-5-LHT108C-X</t>
  </si>
  <si>
    <t>STD- 108 RP LION POL R296.34 C/C113</t>
  </si>
  <si>
    <t>3-5-HSO107A-X</t>
  </si>
  <si>
    <t>LG-- 107 KITCHENAID POL R123 C/C59.25 H8.5</t>
  </si>
  <si>
    <t>1-5-HSK111B-X</t>
  </si>
  <si>
    <t>LG-- 111 NEW ANOLON POL R152.5 C/C59.25 H8.5 CSK</t>
  </si>
  <si>
    <t>3-5-HSP105ABY</t>
  </si>
  <si>
    <t>LG-- 105 KITCHENAID BSH PVD GD02K R103 C/C59.25 H8.5</t>
  </si>
  <si>
    <t>3-5-HSP103ABY</t>
  </si>
  <si>
    <t>SH-- 103 KITCHENAID BSH PVD GD02K R83 C/C59.25 H8.5</t>
  </si>
  <si>
    <t>3-5-HSP205ABY</t>
  </si>
  <si>
    <t>LG-- 205 KITCHENAID BSH PVD GD02K HBZ24QX C/C59.25 H8.5</t>
  </si>
  <si>
    <t>7-5-HTQ120--X</t>
  </si>
  <si>
    <t>LG-- 120 POL R142.3</t>
  </si>
  <si>
    <t>3-5-HSP131ABY</t>
  </si>
  <si>
    <t>XL-- 111 KITCHENAID BSH PVD GD02K R153 C/C59.25 H8.5</t>
  </si>
  <si>
    <t>7-5-HTQ115--X</t>
  </si>
  <si>
    <t>SH-- 115 POL R102.3</t>
  </si>
  <si>
    <t>7-5-HTQ113--X</t>
  </si>
  <si>
    <t>SH-- 113 POL R82.3</t>
  </si>
  <si>
    <t>3-5-HSP203ABY</t>
  </si>
  <si>
    <t>SH-- 203 KITCHENAID BSH PVD GD02K HBZ20QX C/C59.25 H8.5</t>
  </si>
  <si>
    <t>7-5-HTQ137--X</t>
  </si>
  <si>
    <t>SH-- 137 POL R122.3</t>
  </si>
  <si>
    <t>RIL2605005</t>
  </si>
  <si>
    <t>APO26050105</t>
  </si>
  <si>
    <t>RIL2605010</t>
  </si>
  <si>
    <t>APO26050168</t>
  </si>
  <si>
    <t>MIL202604002-3</t>
  </si>
  <si>
    <t>APO26050115</t>
  </si>
  <si>
    <t>1-5-HBC907</t>
  </si>
  <si>
    <t>SH-- 907 M.BLK TUM R120 C/C25 H5.5</t>
  </si>
  <si>
    <t>MIL202604002-2</t>
  </si>
  <si>
    <t>APO26050116</t>
  </si>
  <si>
    <t>3-5-SLC107--Z</t>
  </si>
  <si>
    <t>STD- 107 M.BLK TUM R123 C/C79 H8.5</t>
  </si>
  <si>
    <t>138073009-1</t>
  </si>
  <si>
    <t>APO26050112</t>
  </si>
  <si>
    <t>1-8-PL15275</t>
  </si>
  <si>
    <t>SOBAR LABL 17075</t>
  </si>
  <si>
    <t>1-8-PL15208</t>
  </si>
  <si>
    <t>SOBAR LABL 17074</t>
  </si>
  <si>
    <t>138101144-1</t>
  </si>
  <si>
    <t>APO26050114</t>
  </si>
  <si>
    <t>138029541-1</t>
  </si>
  <si>
    <t>APO26050111</t>
  </si>
  <si>
    <t>138073004-1</t>
  </si>
  <si>
    <t>APO26050113</t>
  </si>
  <si>
    <t>1A260035</t>
  </si>
  <si>
    <t>APO26050130</t>
  </si>
  <si>
    <t>1A260037</t>
  </si>
  <si>
    <t>APO26050189</t>
  </si>
  <si>
    <t>7-B-JAS18AK-R3Y-P</t>
  </si>
  <si>
    <t>260427-EL02</t>
  </si>
  <si>
    <t>APO26050106</t>
  </si>
  <si>
    <t>431549</t>
  </si>
  <si>
    <t>APO26040212</t>
  </si>
  <si>
    <t>435823-WF</t>
  </si>
  <si>
    <t>APO26050152</t>
  </si>
  <si>
    <t>ED-260430-1</t>
  </si>
  <si>
    <t>APO26050153</t>
  </si>
  <si>
    <t>435806-WF</t>
  </si>
  <si>
    <t>APO26050141</t>
  </si>
  <si>
    <t>1A260036</t>
  </si>
  <si>
    <t>APO26050131</t>
  </si>
  <si>
    <t>7-I-AA050100-C</t>
  </si>
  <si>
    <t>S/S # 430 2B 0.5X100mm.</t>
  </si>
  <si>
    <t>7-I-AA050125-C</t>
  </si>
  <si>
    <t>S/S # 430 2B 0.5X125mm.</t>
  </si>
  <si>
    <t>7-I-AA050165-C</t>
  </si>
  <si>
    <t>S/S # 430 2B 0.5X165mm.</t>
  </si>
  <si>
    <t>1A260033</t>
  </si>
  <si>
    <t>APO26050188</t>
  </si>
  <si>
    <t>7-I-AA060185-C</t>
  </si>
  <si>
    <t>S/S # 430 0.6X185mm.</t>
  </si>
  <si>
    <t>7-I-AA060127-C</t>
  </si>
  <si>
    <t>S/S # 430 0.6X127mm.</t>
  </si>
  <si>
    <t>7-I-AA060215-C</t>
  </si>
  <si>
    <t>S/S # 430 0.6X215mm.</t>
  </si>
  <si>
    <t>7-S-AA100435-C</t>
  </si>
  <si>
    <t>S/S # 304 1.0X430mm</t>
  </si>
  <si>
    <t>7-S-AA100200-C</t>
  </si>
  <si>
    <t>S/S # 304 1.0X200mm</t>
  </si>
  <si>
    <t>7-S-AA100240-C</t>
  </si>
  <si>
    <t>S/S # 304 1.0X240mm</t>
  </si>
  <si>
    <t>1A260040</t>
  </si>
  <si>
    <t>APO26050132</t>
  </si>
  <si>
    <t>7-S-AA060390-C</t>
  </si>
  <si>
    <t>S/S # 304 0.6X390MM.</t>
  </si>
  <si>
    <t>7-S-AA100350-C</t>
  </si>
  <si>
    <t>S/S # 304 1.0X350mm</t>
  </si>
  <si>
    <t>7-S-AA100355-C</t>
  </si>
  <si>
    <t>S/S # 304 1.0X355mm</t>
  </si>
  <si>
    <t>7-S-AA100540-C</t>
  </si>
  <si>
    <t>S/S # 304 1.0X540mm</t>
  </si>
  <si>
    <t>7-S-AA080190-C</t>
  </si>
  <si>
    <t>S/S # 304 0.8X190mm.</t>
  </si>
  <si>
    <t>7-S-AA100305-C</t>
  </si>
  <si>
    <t>S/S # 304 1.0X305mm</t>
  </si>
  <si>
    <t>7-S-AA060495-C</t>
  </si>
  <si>
    <t>S/S # 304 0.6X495mm.</t>
  </si>
  <si>
    <t>7-S-AA100345-C</t>
  </si>
  <si>
    <t>S/S # 304 1.0X345mm</t>
  </si>
  <si>
    <t>7-S-AA100415-C</t>
  </si>
  <si>
    <t>S/S # 304 1.0X415mm</t>
  </si>
  <si>
    <t>7-S-AA080595-C</t>
  </si>
  <si>
    <t>S/S # 304 0.8X595mm.</t>
  </si>
  <si>
    <t>MYR-INV-260507-2</t>
  </si>
  <si>
    <t>APO26050154</t>
  </si>
  <si>
    <t>MYR-INV-260507-1</t>
  </si>
  <si>
    <t>APO26050155</t>
  </si>
  <si>
    <t>2-4-MW7620K23456</t>
  </si>
  <si>
    <t>LIGHT GREY 7620/K23456</t>
  </si>
  <si>
    <t>434843-WF</t>
  </si>
  <si>
    <t>APO26050126</t>
  </si>
  <si>
    <t>434852-WF</t>
  </si>
  <si>
    <t>APO26050127</t>
  </si>
  <si>
    <t>431218-WF</t>
  </si>
  <si>
    <t>APO26050128</t>
  </si>
  <si>
    <t>435817-WF</t>
  </si>
  <si>
    <t>APO26050129</t>
  </si>
  <si>
    <t>1-4-M7253K18056Z</t>
  </si>
  <si>
    <t>MIDCOAT METALLIC DARK SILVER GREY 7253/K18056Z</t>
  </si>
  <si>
    <t>2-4-PW7610K19558</t>
  </si>
  <si>
    <t>PRIMER BLACK 7610/K19558</t>
  </si>
  <si>
    <t>434340-WF</t>
  </si>
  <si>
    <t>APO26050142</t>
  </si>
  <si>
    <t>435819-WF</t>
  </si>
  <si>
    <t>APO26050144</t>
  </si>
  <si>
    <t>GIL2604011</t>
  </si>
  <si>
    <t>APO26050120</t>
  </si>
  <si>
    <t>GIL2604024</t>
  </si>
  <si>
    <t>APO26050157</t>
  </si>
  <si>
    <t>1-6-GMX16-ZB-A</t>
  </si>
  <si>
    <t>G-LD MX 16CM BSH SS202 RIM</t>
  </si>
  <si>
    <t>GIL2604023</t>
  </si>
  <si>
    <t>APO26050124</t>
  </si>
  <si>
    <t>GIL2604019</t>
  </si>
  <si>
    <t>APO26050122</t>
  </si>
  <si>
    <t>1-6-GMK18-ZB</t>
  </si>
  <si>
    <t>G-LD MK 18CM BSH</t>
  </si>
  <si>
    <t>GIL2604020</t>
  </si>
  <si>
    <t>APO26050156</t>
  </si>
  <si>
    <t>GIL2605006</t>
  </si>
  <si>
    <t>APO26050159</t>
  </si>
  <si>
    <t>GIL2605007</t>
  </si>
  <si>
    <t>APO26050178</t>
  </si>
  <si>
    <t>1-6-GMX24-ZB-A</t>
  </si>
  <si>
    <t>G-LD MX 24CM BSH SS202 RIM</t>
  </si>
  <si>
    <t>GIL2605008</t>
  </si>
  <si>
    <t>APO26050160</t>
  </si>
  <si>
    <t>1-6-GJG24-ZA</t>
  </si>
  <si>
    <t>G-LD JG 24CM POL</t>
  </si>
  <si>
    <t>GIL2605005</t>
  </si>
  <si>
    <t>APO26050158</t>
  </si>
  <si>
    <t>1-6-GJG18-ZA</t>
  </si>
  <si>
    <t>G-LD JG 18CM POL</t>
  </si>
  <si>
    <t>GIL2604016</t>
  </si>
  <si>
    <t>APO26050121</t>
  </si>
  <si>
    <t>GIL2604022</t>
  </si>
  <si>
    <t>APO26050123</t>
  </si>
  <si>
    <t>1-6-GJG16-ZA</t>
  </si>
  <si>
    <t>G-LD JG 16CM POL</t>
  </si>
  <si>
    <t>IVD26051071</t>
  </si>
  <si>
    <t>APL26050627</t>
  </si>
  <si>
    <t>2026-05-26</t>
  </si>
  <si>
    <t>IN26-003615</t>
  </si>
  <si>
    <t>APL26050634</t>
  </si>
  <si>
    <t>DIESEL B7 (200 LT/Drum)</t>
  </si>
  <si>
    <t>2026-05-27</t>
  </si>
  <si>
    <t>099-4945</t>
  </si>
  <si>
    <t>APL26050626</t>
  </si>
  <si>
    <t>2026-05-21</t>
  </si>
  <si>
    <t>260512974</t>
  </si>
  <si>
    <t>APL26050629</t>
  </si>
  <si>
    <t>HAND PAD 6"x9" RED #320 (TUL)</t>
  </si>
  <si>
    <t>INLWN126050577</t>
  </si>
  <si>
    <t>APL26050549</t>
  </si>
  <si>
    <t>V2605/0241</t>
  </si>
  <si>
    <t>APL26050540</t>
  </si>
  <si>
    <t>V2605/0240</t>
  </si>
  <si>
    <t>APL26050541</t>
  </si>
  <si>
    <t>V2605/0280</t>
  </si>
  <si>
    <t>APL26050632</t>
  </si>
  <si>
    <t>V2605/0279</t>
  </si>
  <si>
    <t>APL26050633</t>
  </si>
  <si>
    <t>SW SLV 0.055MMX8X12" W/H ***</t>
  </si>
  <si>
    <t>SW SLV 0.055MMX8X15" W/H ***</t>
  </si>
  <si>
    <t>SW SLV PVC 0.055mmx6"x16" W/2 HOLES ***</t>
  </si>
  <si>
    <t>2026-05-20</t>
  </si>
  <si>
    <t>KA2605-138</t>
  </si>
  <si>
    <t>APL26050542</t>
  </si>
  <si>
    <t>9-3-ACR7506</t>
  </si>
  <si>
    <t>INK Oil Base Pantone Cream A No.7506 -93OP (1kg/can)</t>
  </si>
  <si>
    <t>9-3-ABU4147</t>
  </si>
  <si>
    <t>INK OIL BASE PANTONE BLUE NO.4147-93OP (1KG/CAN)</t>
  </si>
  <si>
    <t>0000102155</t>
  </si>
  <si>
    <t>APL26050548</t>
  </si>
  <si>
    <t>0418602452</t>
  </si>
  <si>
    <t>APL26050547</t>
  </si>
  <si>
    <t>7-8-PWTL1401260-F</t>
  </si>
  <si>
    <t>WHITE TOP LINER 140GSM R/W 1260MM-FSC Mix 70% P 4.1</t>
  </si>
  <si>
    <t>IV0014117</t>
  </si>
  <si>
    <t>APL26050628</t>
  </si>
  <si>
    <t>2-7-PPB40-B</t>
  </si>
  <si>
    <t>SW SLV LDPE 0.05mmx8"x18" W/2 HOLE MIN.70% RM</t>
  </si>
  <si>
    <t>F690477</t>
  </si>
  <si>
    <t>APL26050543</t>
  </si>
  <si>
    <t>IV0003182</t>
  </si>
  <si>
    <t>APL26050631</t>
  </si>
  <si>
    <t>7715805915</t>
  </si>
  <si>
    <t>APL26050565</t>
  </si>
  <si>
    <t>IV6900482</t>
  </si>
  <si>
    <t>APL26050630</t>
  </si>
  <si>
    <t>IV0014118</t>
  </si>
  <si>
    <t>APL26050550</t>
  </si>
  <si>
    <t>MAT-Z-260300</t>
  </si>
  <si>
    <t>APL26050524</t>
  </si>
  <si>
    <t>MAT-Z-260304</t>
  </si>
  <si>
    <t>APL26050564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</si>
</sst>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"/>
    <numFmt numFmtId="165" formatCode="_-* #,##0.0000_-;\-* #,##0.0000_-;_-* &quot;-&quot;??_-;_-@_-"/>
    <numFmt numFmtId="166" formatCode="_(* #,##0.0000_);_(* \(#,##0.0000\);_(* &quot;-&quot;??_);_(@_)"/>
    <numFmt numFmtId="167" formatCode="_(* #,##0.000_);_(* \(#,##0.000\);_(* &quot;-&quot;??_);_(@_)"/>
    <numFmt numFmtId="168" formatCode="_-* #,##0.000_-;\-* #,##0.000_-;_-* &quot;-&quot;??_-;_-@_-"/>
    <numFmt numFmtId="169" formatCode="_-* #,##0.0000_-;\-* #,##0.0000_-;_-* &quot;-&quot;??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3" fontId="0" fillId="0" borderId="0" xfId="1" applyFont="1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166" fontId="3" fillId="0" borderId="0" xfId="1" applyNumberFormat="1" applyFont="1"/>
    <xf numFmtId="167" fontId="3" fillId="0" borderId="0" xfId="1" applyNumberFormat="1" applyFont="1"/>
    <xf numFmtId="167" fontId="0" fillId="0" borderId="0" xfId="1" applyNumberFormat="1" applyFont="1"/>
    <xf numFmtId="168" fontId="4" fillId="0" borderId="0" xfId="1" applyNumberFormat="1" applyFont="1"/>
    <xf numFmtId="43" fontId="0" fillId="0" borderId="0" xfId="0" applyNumberFormat="1"/>
    <xf numFmtId="169" fontId="0" fillId="0" borderId="0" xfId="0" applyNumberFormat="1"/>
    <xf numFmtId="164" fontId="4" fillId="0" borderId="0" xfId="0" applyNumberFormat="1" applyFont="1"/>
    <xf numFmtId="168" fontId="0" fillId="0" borderId="0" xfId="1" applyNumberFormat="1" applyFont="1"/>
    <xf numFmtId="0" fontId="0" fillId="0" borderId="0" xfId="0" applyNumberFormat="1"/>
  </cellXfs>
  <cellStyles count="2">
    <cellStyle name="Comma" xfId="1" builtinId="3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-* #,##0.0000_-;\-* #,##0.0000_-;_-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-* #,##0.0000_-;\-* #,##0.00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7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sk" refreshedDate="46198.437068981482" backgroundQuery="1" createdVersion="8" refreshedVersion="8" minRefreshableVersion="3" recordCount="0" supportSubquery="1" supportAdvancedDrill="1" xr:uid="{74D4DDB9-EA57-45A5-8626-E2FF1E09E8B7}">
  <cacheSource type="external" connectionId="5"/>
  <cacheFields count="5">
    <cacheField name="[QryApInvDtl_Clad].[Clad].[Clad]" caption="Clad" numFmtId="0" hierarchy="46" level="1">
      <sharedItems count="15">
        <s v="2EL27"/>
        <s v="3BR30"/>
        <s v="3DR13"/>
        <s v="3EA25"/>
        <s v="3EI35"/>
        <s v="3EP23"/>
        <s v="3ES23"/>
        <s v="5AE27"/>
        <s v="5AF23"/>
        <s v="5EM27"/>
        <s v="5EU23"/>
        <s v="7DX18"/>
        <s v="7DY23"/>
        <s v="7DZ28"/>
        <s v="TEST0"/>
      </sharedItems>
    </cacheField>
    <cacheField name="[QryApInvDtl_Clad].[ITEM].[ITEM]" caption="ITEM" numFmtId="0" hierarchy="30" level="1">
      <sharedItems count="100">
        <s v="7-A-2EL27265C"/>
        <s v="7-A-2EL27275C"/>
        <s v="7-A-2EL27310C"/>
        <s v="7-A-2EL27340C"/>
        <s v="7-A-2EL27345C"/>
        <s v="7-A-2EL27385C"/>
        <s v="7-A-2EL27390C"/>
        <s v="7-A-2EL27425C"/>
        <s v="7-A-2EL27435C"/>
        <s v="7-A-2EL27460C"/>
        <s v="7-A-3BR30265CB"/>
        <s v="7-A-3BR30305C"/>
        <s v="7-A-3BR30330CB"/>
        <s v="7-A-3BR30335C"/>
        <s v="7-A-3BR30345C"/>
        <s v="7-A-3BR30370S"/>
        <s v="7-A-3DR131219L"/>
        <s v="7-A-3DR131219LA"/>
        <s v="7-A-3EA25426S"/>
        <s v="7-A-3EA25465S"/>
        <s v="7-A-3EI35210C"/>
        <s v="7-A-3EI35240C"/>
        <s v="7-A-3EP23220S"/>
        <s v="7-A-3EP23230CB"/>
        <s v="7-A-3EP23260CF"/>
        <s v="7-A-3EP23265CF"/>
        <s v="7-A-3EP23275C"/>
        <s v="7-A-3EP23275CB"/>
        <s v="7-A-3EP23280C"/>
        <s v="7-A-3EP23295S"/>
        <s v="7-A-3EP23305CB"/>
        <s v="7-A-3EP23310CF"/>
        <s v="7-A-3EP23340C"/>
        <s v="7-A-3EP23340CB"/>
        <s v="7-A-3EP23345CB"/>
        <s v="7-A-3EP23350C"/>
        <s v="7-A-3EP23355C"/>
        <s v="7-A-3EP23360CF"/>
        <s v="7-A-3EP23380CB"/>
        <s v="7-A-3EP23385C"/>
        <s v="7-A-3EP23385CB"/>
        <s v="7-A-3EP23385CF"/>
        <s v="7-A-3EP23390C"/>
        <s v="7-A-3EP23415CB"/>
        <s v="7-A-3EP23425C"/>
        <s v="7-A-3EP23440C"/>
        <s v="7-A-3EP23440S"/>
        <s v="7-A-3EP23455C"/>
        <s v="7-A-3EP23460CB"/>
        <s v="7-A-3EP23480C"/>
        <s v="7-A-3ES23260C"/>
        <s v="7-A-3ES23280C"/>
        <s v="7-A-3ES23305C"/>
        <s v="7-A-3ES23340C"/>
        <s v="7-A-3ES23360C"/>
        <s v="7-A-5AE27265CF"/>
        <s v="7-A-5AE27275C"/>
        <s v="7-A-5AE27295S"/>
        <s v="7-A-5AE27300S"/>
        <s v="7-A-5AE27310CF"/>
        <s v="7-A-5AE27340C"/>
        <s v="7-A-5AE27385CF"/>
        <s v="7-A-5AE27425C"/>
        <s v="7-A-5AE27460C"/>
        <s v="7-A-5AE27470C"/>
        <s v="7-A-5AF23470C-A"/>
        <s v="7-A-5EM27265CF"/>
        <s v="7-A-5EM27290C"/>
        <s v="7-A-5EM27295S"/>
        <s v="7-A-5EM27300S"/>
        <s v="7-A-5EM27310CF"/>
        <s v="7-A-5EM27340C"/>
        <s v="7-A-5EM27345C"/>
        <s v="7-A-5EM27350C"/>
        <s v="7-A-5EM27385CF"/>
        <s v="7-A-5EM27425C"/>
        <s v="7-A-5EM27460C"/>
        <s v="7-A-5EM27470C"/>
        <s v="7-A-5EM27470S"/>
        <s v="7-A-5EU23350C"/>
        <s v="7-A-5EU23500S"/>
        <s v="7-A-7DX18410C"/>
        <s v="7-A-7DY23295C"/>
        <s v="7-A-7DY23295CA"/>
        <s v="7-A-7DZ28355CA"/>
        <s v="7-A-TEST0141"/>
        <s v="7-A-TEST0142"/>
        <s v="7-A-TEST0143"/>
        <s v="7-A-TEST0144"/>
        <s v="7-A-TEST0145"/>
        <s v="7-A-TEST0146"/>
        <s v="7-A-TEST0147"/>
        <s v="7-A-TEST0148"/>
        <s v="7-A-TEST0149"/>
        <s v="7-A-TEST0150"/>
        <s v="7-A-TEST0153"/>
        <s v="7-A-TEST0155"/>
        <s v="7-A-TEST0156"/>
        <s v="7-A-TEST0157"/>
        <s v="7-A-TEST0158"/>
      </sharedItems>
    </cacheField>
    <cacheField name="[Measures].[Sum of Qnty]" caption="Sum of Qnty" numFmtId="0" hierarchy="49" level="32767"/>
    <cacheField name="[Measures].[Sum of AMTUSD]" caption="Sum of AMTUSD" numFmtId="0" hierarchy="50" level="32767"/>
    <cacheField name="[Measures].[UnitPrice]" caption="UnitPrice" numFmtId="0" hierarchy="51" level="32767"/>
  </cacheFields>
  <cacheHierarchies count="56">
    <cacheHierarchy uniqueName="[QryApInvDtl].[PONum]" caption="PONum" attribute="1" defaultMemberUniqueName="[QryApInvDtl].[PONum].[All]" allUniqueName="[QryApInvDtl].[PONum].[All]" dimensionUniqueName="[QryApInvDtl]" displayFolder="" count="0" memberValueDatatype="20" unbalanced="0"/>
    <cacheHierarchy uniqueName="[QryApInvDtl].[Date]" caption="Date" attribute="1" time="1" defaultMemberUniqueName="[QryApInvDtl].[Date].[All]" allUniqueName="[QryApInvDtl].[Date].[All]" dimensionUniqueName="[QryApInvDtl]" displayFolder="" count="0" memberValueDatatype="7" unbalanced="0"/>
    <cacheHierarchy uniqueName="[QryApInvDtl].[Po_Issue_Date]" caption="Po_Issue_Date" attribute="1" defaultMemberUniqueName="[QryApInvDtl].[Po_Issue_Date].[All]" allUniqueName="[QryApInvDtl].[Po_Issue_Date].[All]" dimensionUniqueName="[QryApInvDtl]" displayFolder="" count="0" memberValueDatatype="130" unbalanced="0"/>
    <cacheHierarchy uniqueName="[QryApInvDtl].[Supply]" caption="Supply" attribute="1" defaultMemberUniqueName="[QryApInvDtl].[Supply].[All]" allUniqueName="[QryApInvDtl].[Supply].[All]" dimensionUniqueName="[QryApInvDtl]" displayFolder="" count="0" memberValueDatatype="130" unbalanced="0"/>
    <cacheHierarchy uniqueName="[QryApInvDtl].[VendorName]" caption="VendorName" attribute="1" defaultMemberUniqueName="[QryApInvDtl].[VendorName].[All]" allUniqueName="[QryApInvDtl].[VendorName].[All]" dimensionUniqueName="[QryApInvDtl]" displayFolder="" count="0" memberValueDatatype="130" unbalanced="0"/>
    <cacheHierarchy uniqueName="[QryApInvDtl].[Vendor_Invoice_No]" caption="Vendor_Invoice_No" attribute="1" defaultMemberUniqueName="[QryApInvDtl].[Vendor_Invoice_No].[All]" allUniqueName="[QryApInvDtl].[Vendor_Invoice_No].[All]" dimensionUniqueName="[QryApInvDtl]" displayFolder="" count="0" memberValueDatatype="130" unbalanced="0"/>
    <cacheHierarchy uniqueName="[QryApInvDtl].[REF_NO]" caption="REF_NO" attribute="1" defaultMemberUniqueName="[QryApInvDtl].[REF_NO].[All]" allUniqueName="[QryApInvDtl].[REF_NO].[All]" dimensionUniqueName="[QryApInvDtl]" displayFolder="" count="0" memberValueDatatype="130" unbalanced="0"/>
    <cacheHierarchy uniqueName="[QryApInvDtl].[ITEM]" caption="ITEM" attribute="1" defaultMemberUniqueName="[QryApInvDtl].[ITEM].[All]" allUniqueName="[QryApInvDtl].[ITEM].[All]" dimensionUniqueName="[QryApInvDtl]" displayFolder="" count="0" memberValueDatatype="130" unbalanced="0"/>
    <cacheHierarchy uniqueName="[QryApInvDtl].[PartDescription]" caption="PartDescription" attribute="1" defaultMemberUniqueName="[QryApInvDtl].[PartDescription].[All]" allUniqueName="[QryApInvDtl].[PartDescription].[All]" dimensionUniqueName="[QryApInvDtl]" displayFolder="" count="0" memberValueDatatype="130" unbalanced="0"/>
    <cacheHierarchy uniqueName="[QryApInvDtl].[Commodity]" caption="Commodity" attribute="1" defaultMemberUniqueName="[QryApInvDtl].[Commodity].[All]" allUniqueName="[QryApInvDtl].[Commodity].[All]" dimensionUniqueName="[QryApInvDtl]" displayFolder="" count="0" memberValueDatatype="130" unbalanced="0"/>
    <cacheHierarchy uniqueName="[QryApInvDtl].[Div]" caption="Div" attribute="1" defaultMemberUniqueName="[QryApInvDtl].[Div].[All]" allUniqueName="[QryApInvDtl].[Div].[All]" dimensionUniqueName="[QryApInvDtl]" displayFolder="" count="0" memberValueDatatype="130" unbalanced="0"/>
    <cacheHierarchy uniqueName="[QryApInvDtl].[Qnty]" caption="Qnty" attribute="1" defaultMemberUniqueName="[QryApInvDtl].[Qnty].[All]" allUniqueName="[QryApInvDtl].[Qnty].[All]" dimensionUniqueName="[QryApInvDtl]" displayFolder="" count="0" memberValueDatatype="5" unbalanced="0"/>
    <cacheHierarchy uniqueName="[QryApInvDtl].[Unit]" caption="Unit" attribute="1" defaultMemberUniqueName="[QryApInvDtl].[Unit].[All]" allUniqueName="[QryApInvDtl].[Unit].[All]" dimensionUniqueName="[QryApInvDtl]" displayFolder="" count="0" memberValueDatatype="130" unbalanced="0"/>
    <cacheHierarchy uniqueName="[QryApInvDtl].[PO_Price_PO CUR]" caption="PO_Price_PO CUR" attribute="1" defaultMemberUniqueName="[QryApInvDtl].[PO_Price_PO CUR].[All]" allUniqueName="[QryApInvDtl].[PO_Price_PO CUR].[All]" dimensionUniqueName="[QryApInvDtl]" displayFolder="" count="0" memberValueDatatype="130" unbalanced="0"/>
    <cacheHierarchy uniqueName="[QryApInvDtl].[PO UNIT PRICE OI_CUR]" caption="PO UNIT PRICE OI_CUR" attribute="1" defaultMemberUniqueName="[QryApInvDtl].[PO UNIT PRICE OI_CUR].[All]" allUniqueName="[QryApInvDtl].[PO UNIT PRICE OI_CUR].[All]" dimensionUniqueName="[QryApInvDtl]" displayFolder="" count="0" memberValueDatatype="5" unbalanced="0"/>
    <cacheHierarchy uniqueName="[QryApInvDtl].[Total_PO_Price_PO CUR]" caption="Total_PO_Price_PO CUR" attribute="1" defaultMemberUniqueName="[QryApInvDtl].[Total_PO_Price_PO CUR].[All]" allUniqueName="[QryApInvDtl].[Total_PO_Price_PO CUR].[All]" dimensionUniqueName="[QryApInvDtl]" displayFolder="" count="0" memberValueDatatype="5" unbalanced="0"/>
    <cacheHierarchy uniqueName="[QryApInvDtl].[ExchangeRate]" caption="ExchangeRate" attribute="1" defaultMemberUniqueName="[QryApInvDtl].[ExchangeRate].[All]" allUniqueName="[QryApInvDtl].[ExchangeRate].[All]" dimensionUniqueName="[QryApInvDtl]" displayFolder="" count="0" memberValueDatatype="5" unbalanced="0"/>
    <cacheHierarchy uniqueName="[QryApInvDtl].[PO UNIT PRICE USD]" caption="PO UNIT PRICE USD" attribute="1" defaultMemberUniqueName="[QryApInvDtl].[PO UNIT PRICE USD].[All]" allUniqueName="[QryApInvDtl].[PO UNIT PRICE USD].[All]" dimensionUniqueName="[QryApInvDtl]" displayFolder="" count="0" memberValueDatatype="5" unbalanced="0"/>
    <cacheHierarchy uniqueName="[QryApInvDtl].[AMTUSD]" caption="AMTUSD" attribute="1" defaultMemberUniqueName="[QryApInvDtl].[AMTUSD].[All]" allUniqueName="[QryApInvDtl].[AMTUSD].[All]" dimensionUniqueName="[QryApInvDtl]" displayFolder="" count="0" memberValueDatatype="5" unbalanced="0"/>
    <cacheHierarchy uniqueName="[QryApInvDtl].[Database]" caption="Database" attribute="1" defaultMemberUniqueName="[QryApInvDtl].[Database].[All]" allUniqueName="[QryApInvDtl].[Database].[All]" dimensionUniqueName="[QryApInvDtl]" displayFolder="" count="0" memberValueDatatype="130" unbalanced="0"/>
    <cacheHierarchy uniqueName="[QryApInvDtl].[CurrentRate]" caption="CurrentRate" attribute="1" defaultMemberUniqueName="[QryApInvDtl].[CurrentRate].[All]" allUniqueName="[QryApInvDtl].[CurrentRate].[All]" dimensionUniqueName="[QryApInvDtl]" displayFolder="" count="0" memberValueDatatype="5" unbalanced="0"/>
    <cacheHierarchy uniqueName="[QryApInvDtl].[ExtCost]" caption="ExtCost" attribute="1" defaultMemberUniqueName="[QryApInvDtl].[ExtCost].[All]" allUniqueName="[QryApInvDtl].[ExtCost].[All]" dimensionUniqueName="[QryApInvDtl]" displayFolder="" count="0" memberValueDatatype="5" unbalanced="0"/>
    <cacheHierarchy uniqueName="[QryApInvDtl].[FiscalYear]" caption="FiscalYear" attribute="1" defaultMemberUniqueName="[QryApInvDtl].[FiscalYear].[All]" allUniqueName="[QryApInvDtl].[FiscalYear].[All]" dimensionUniqueName="[QryApInvDtl]" displayFolder="" count="0" memberValueDatatype="20" unbalanced="0"/>
    <cacheHierarchy uniqueName="[QryApInvDtl_Clad].[PONum]" caption="PONum" attribute="1" defaultMemberUniqueName="[QryApInvDtl_Clad].[PONum].[All]" allUniqueName="[QryApInvDtl_Clad].[PONum].[All]" dimensionUniqueName="[QryApInvDtl_Clad]" displayFolder="" count="0" memberValueDatatype="20" unbalanced="0"/>
    <cacheHierarchy uniqueName="[QryApInvDtl_Clad].[Date]" caption="Date" attribute="1" time="1" defaultMemberUniqueName="[QryApInvDtl_Clad].[Date].[All]" allUniqueName="[QryApInvDtl_Clad].[Date].[All]" dimensionUniqueName="[QryApInvDtl_Clad]" displayFolder="" count="0" memberValueDatatype="7" unbalanced="0"/>
    <cacheHierarchy uniqueName="[QryApInvDtl_Clad].[Po_Issue_Date]" caption="Po_Issue_Date" attribute="1" defaultMemberUniqueName="[QryApInvDtl_Clad].[Po_Issue_Date].[All]" allUniqueName="[QryApInvDtl_Clad].[Po_Issue_Date].[All]" dimensionUniqueName="[QryApInvDtl_Clad]" displayFolder="" count="0" memberValueDatatype="130" unbalanced="0"/>
    <cacheHierarchy uniqueName="[QryApInvDtl_Clad].[Supply]" caption="Supply" attribute="1" defaultMemberUniqueName="[QryApInvDtl_Clad].[Supply].[All]" allUniqueName="[QryApInvDtl_Clad].[Supply].[All]" dimensionUniqueName="[QryApInvDtl_Clad]" displayFolder="" count="0" memberValueDatatype="130" unbalanced="0"/>
    <cacheHierarchy uniqueName="[QryApInvDtl_Clad].[VendorName]" caption="VendorName" attribute="1" defaultMemberUniqueName="[QryApInvDtl_Clad].[VendorName].[All]" allUniqueName="[QryApInvDtl_Clad].[VendorName].[All]" dimensionUniqueName="[QryApInvDtl_Clad]" displayFolder="" count="0" memberValueDatatype="130" unbalanced="0"/>
    <cacheHierarchy uniqueName="[QryApInvDtl_Clad].[Vendor_Invoice_No]" caption="Vendor_Invoice_No" attribute="1" defaultMemberUniqueName="[QryApInvDtl_Clad].[Vendor_Invoice_No].[All]" allUniqueName="[QryApInvDtl_Clad].[Vendor_Invoice_No].[All]" dimensionUniqueName="[QryApInvDtl_Clad]" displayFolder="" count="0" memberValueDatatype="130" unbalanced="0"/>
    <cacheHierarchy uniqueName="[QryApInvDtl_Clad].[REF_NO]" caption="REF_NO" attribute="1" defaultMemberUniqueName="[QryApInvDtl_Clad].[REF_NO].[All]" allUniqueName="[QryApInvDtl_Clad].[REF_NO].[All]" dimensionUniqueName="[QryApInvDtl_Clad]" displayFolder="" count="0" memberValueDatatype="130" unbalanced="0"/>
    <cacheHierarchy uniqueName="[QryApInvDtl_Clad].[ITEM]" caption="ITEM" attribute="1" defaultMemberUniqueName="[QryApInvDtl_Clad].[ITEM].[All]" allUniqueName="[QryApInvDtl_Clad].[ITEM].[All]" dimensionUniqueName="[QryApInvDtl_Clad]" displayFolder="" count="2" memberValueDatatype="130" unbalanced="0">
      <fieldsUsage count="2">
        <fieldUsage x="-1"/>
        <fieldUsage x="1"/>
      </fieldsUsage>
    </cacheHierarchy>
    <cacheHierarchy uniqueName="[QryApInvDtl_Clad].[PartDescription]" caption="PartDescription" attribute="1" defaultMemberUniqueName="[QryApInvDtl_Clad].[PartDescription].[All]" allUniqueName="[QryApInvDtl_Clad].[PartDescription].[All]" dimensionUniqueName="[QryApInvDtl_Clad]" displayFolder="" count="0" memberValueDatatype="130" unbalanced="0"/>
    <cacheHierarchy uniqueName="[QryApInvDtl_Clad].[Commodity]" caption="Commodity" attribute="1" defaultMemberUniqueName="[QryApInvDtl_Clad].[Commodity].[All]" allUniqueName="[QryApInvDtl_Clad].[Commodity].[All]" dimensionUniqueName="[QryApInvDtl_Clad]" displayFolder="" count="0" memberValueDatatype="130" unbalanced="0"/>
    <cacheHierarchy uniqueName="[QryApInvDtl_Clad].[Div]" caption="Div" attribute="1" defaultMemberUniqueName="[QryApInvDtl_Clad].[Div].[All]" allUniqueName="[QryApInvDtl_Clad].[Div].[All]" dimensionUniqueName="[QryApInvDtl_Clad]" displayFolder="" count="0" memberValueDatatype="130" unbalanced="0"/>
    <cacheHierarchy uniqueName="[QryApInvDtl_Clad].[Qnty]" caption="Qnty" attribute="1" defaultMemberUniqueName="[QryApInvDtl_Clad].[Qnty].[All]" allUniqueName="[QryApInvDtl_Clad].[Qnty].[All]" dimensionUniqueName="[QryApInvDtl_Clad]" displayFolder="" count="0" memberValueDatatype="5" unbalanced="0"/>
    <cacheHierarchy uniqueName="[QryApInvDtl_Clad].[Unit]" caption="Unit" attribute="1" defaultMemberUniqueName="[QryApInvDtl_Clad].[Unit].[All]" allUniqueName="[QryApInvDtl_Clad].[Unit].[All]" dimensionUniqueName="[QryApInvDtl_Clad]" displayFolder="" count="0" memberValueDatatype="130" unbalanced="0"/>
    <cacheHierarchy uniqueName="[QryApInvDtl_Clad].[PO_Price_PO CUR]" caption="PO_Price_PO CUR" attribute="1" defaultMemberUniqueName="[QryApInvDtl_Clad].[PO_Price_PO CUR].[All]" allUniqueName="[QryApInvDtl_Clad].[PO_Price_PO CUR].[All]" dimensionUniqueName="[QryApInvDtl_Clad]" displayFolder="" count="0" memberValueDatatype="130" unbalanced="0"/>
    <cacheHierarchy uniqueName="[QryApInvDtl_Clad].[PO UNIT PRICE OI_CUR]" caption="PO UNIT PRICE OI_CUR" attribute="1" defaultMemberUniqueName="[QryApInvDtl_Clad].[PO UNIT PRICE OI_CUR].[All]" allUniqueName="[QryApInvDtl_Clad].[PO UNIT PRICE OI_CUR].[All]" dimensionUniqueName="[QryApInvDtl_Clad]" displayFolder="" count="0" memberValueDatatype="5" unbalanced="0"/>
    <cacheHierarchy uniqueName="[QryApInvDtl_Clad].[Total_PO_Price_PO CUR]" caption="Total_PO_Price_PO CUR" attribute="1" defaultMemberUniqueName="[QryApInvDtl_Clad].[Total_PO_Price_PO CUR].[All]" allUniqueName="[QryApInvDtl_Clad].[Total_PO_Price_PO CUR].[All]" dimensionUniqueName="[QryApInvDtl_Clad]" displayFolder="" count="0" memberValueDatatype="5" unbalanced="0"/>
    <cacheHierarchy uniqueName="[QryApInvDtl_Clad].[ExchangeRate]" caption="ExchangeRate" attribute="1" defaultMemberUniqueName="[QryApInvDtl_Clad].[ExchangeRate].[All]" allUniqueName="[QryApInvDtl_Clad].[ExchangeRate].[All]" dimensionUniqueName="[QryApInvDtl_Clad]" displayFolder="" count="0" memberValueDatatype="5" unbalanced="0"/>
    <cacheHierarchy uniqueName="[QryApInvDtl_Clad].[PO UNIT PRICE USD]" caption="PO UNIT PRICE USD" attribute="1" defaultMemberUniqueName="[QryApInvDtl_Clad].[PO UNIT PRICE USD].[All]" allUniqueName="[QryApInvDtl_Clad].[PO UNIT PRICE USD].[All]" dimensionUniqueName="[QryApInvDtl_Clad]" displayFolder="" count="0" memberValueDatatype="5" unbalanced="0"/>
    <cacheHierarchy uniqueName="[QryApInvDtl_Clad].[AMTUSD]" caption="AMTUSD" attribute="1" defaultMemberUniqueName="[QryApInvDtl_Clad].[AMTUSD].[All]" allUniqueName="[QryApInvDtl_Clad].[AMTUSD].[All]" dimensionUniqueName="[QryApInvDtl_Clad]" displayFolder="" count="0" memberValueDatatype="5" unbalanced="0"/>
    <cacheHierarchy uniqueName="[QryApInvDtl_Clad].[Database]" caption="Database" attribute="1" defaultMemberUniqueName="[QryApInvDtl_Clad].[Database].[All]" allUniqueName="[QryApInvDtl_Clad].[Database].[All]" dimensionUniqueName="[QryApInvDtl_Clad]" displayFolder="" count="0" memberValueDatatype="130" unbalanced="0"/>
    <cacheHierarchy uniqueName="[QryApInvDtl_Clad].[CurrentRate]" caption="CurrentRate" attribute="1" defaultMemberUniqueName="[QryApInvDtl_Clad].[CurrentRate].[All]" allUniqueName="[QryApInvDtl_Clad].[CurrentRate].[All]" dimensionUniqueName="[QryApInvDtl_Clad]" displayFolder="" count="0" memberValueDatatype="5" unbalanced="0"/>
    <cacheHierarchy uniqueName="[QryApInvDtl_Clad].[ExtCost]" caption="ExtCost" attribute="1" defaultMemberUniqueName="[QryApInvDtl_Clad].[ExtCost].[All]" allUniqueName="[QryApInvDtl_Clad].[ExtCost].[All]" dimensionUniqueName="[QryApInvDtl_Clad]" displayFolder="" count="0" memberValueDatatype="5" unbalanced="0"/>
    <cacheHierarchy uniqueName="[QryApInvDtl_Clad].[FiscalYear]" caption="FiscalYear" attribute="1" defaultMemberUniqueName="[QryApInvDtl_Clad].[FiscalYear].[All]" allUniqueName="[QryApInvDtl_Clad].[FiscalYear].[All]" dimensionUniqueName="[QryApInvDtl_Clad]" displayFolder="" count="0" memberValueDatatype="20" unbalanced="0"/>
    <cacheHierarchy uniqueName="[QryApInvDtl_Clad].[Clad]" caption="Clad" attribute="1" defaultMemberUniqueName="[QryApInvDtl_Clad].[Clad].[All]" allUniqueName="[QryApInvDtl_Clad].[Clad].[All]" dimensionUniqueName="[QryApInvDtl_Clad]" displayFolder="" count="2" memberValueDatatype="130" unbalanced="0">
      <fieldsUsage count="2">
        <fieldUsage x="-1"/>
        <fieldUsage x="0"/>
      </fieldsUsage>
    </cacheHierarchy>
    <cacheHierarchy uniqueName="[RepDate].[DateStart]" caption="DateStart" attribute="1" time="1" defaultMemberUniqueName="[RepDate].[DateStart].[All]" allUniqueName="[RepDate].[DateStart].[All]" dimensionUniqueName="[RepDate]" displayFolder="" count="0" memberValueDatatype="7" unbalanced="0"/>
    <cacheHierarchy uniqueName="[RepDate].[DateEnd]" caption="DateEnd" attribute="1" time="1" defaultMemberUniqueName="[RepDate].[DateEnd].[All]" allUniqueName="[RepDate].[DateEnd].[All]" dimensionUniqueName="[RepDate]" displayFolder="" count="0" memberValueDatatype="7" unbalanced="0"/>
    <cacheHierarchy uniqueName="[Measures].[Sum of Qnty]" caption="Sum of Qnty" measure="1" displayFolder="" measureGroup="QryApInvDtl_Clad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TUSD]" caption="Sum of AMTUSD" measure="1" displayFolder="" measureGroup="QryApInvDtl_Clad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UnitPrice]" caption="UnitPrice" measure="1" displayFolder="" measureGroup="QryApInvDtl" count="0" oneField="1">
      <fieldsUsage count="1">
        <fieldUsage x="4"/>
      </fieldsUsage>
    </cacheHierarchy>
    <cacheHierarchy uniqueName="[Measures].[__XL_Count QryApInvDtl]" caption="__XL_Count QryApInvDtl" measure="1" displayFolder="" measureGroup="QryApInvDtl" count="0" hidden="1"/>
    <cacheHierarchy uniqueName="[Measures].[__XL_Count RepDate]" caption="__XL_Count RepDate" measure="1" displayFolder="" measureGroup="RepDate" count="0" hidden="1"/>
    <cacheHierarchy uniqueName="[Measures].[__XL_Count QryApInvDtl_Clad]" caption="__XL_Count QryApInvDtl_Clad" measure="1" displayFolder="" measureGroup="QryApInvDtl_Clad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QryApInvDtl" uniqueName="[QryApInvDtl]" caption="QryApInvDtl"/>
    <dimension name="QryApInvDtl_Clad" uniqueName="[QryApInvDtl_Clad]" caption="QryApInvDtl_Clad"/>
    <dimension name="RepDate" uniqueName="[RepDate]" caption="RepDate"/>
  </dimensions>
  <measureGroups count="3">
    <measureGroup name="QryApInvDtl" caption="QryApInvDtl"/>
    <measureGroup name="QryApInvDtl_Clad" caption="QryApInvDtl_Clad"/>
    <measureGroup name="RepDate" caption="RepDate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k" refreshedDate="46198.437523263892" missingItemsLimit="0" createdVersion="8" refreshedVersion="8" minRefreshableVersion="3" recordCount="10377" xr:uid="{81D4E9C7-7A04-4DA8-B406-A046A9B15F49}">
  <cacheSource type="worksheet">
    <worksheetSource name="Table_Query_from_MS_Access_Database3"/>
  </cacheSource>
  <cacheFields count="26">
    <cacheField name="PONum" numFmtId="0">
      <sharedItems containsSemiMixedTypes="0" containsString="0" containsNumber="1" containsInteger="1" minValue="72031240" maxValue="72040859"/>
    </cacheField>
    <cacheField name="Date" numFmtId="14">
      <sharedItems containsSemiMixedTypes="0" containsNonDate="0" containsDate="1" containsString="0" minDate="2026-01-05T00:00:00" maxDate="2026-05-31T00:00:00" count="123">
        <d v="2026-01-27T00:00:00"/>
        <d v="2026-01-31T00:00:00"/>
        <d v="2026-02-07T00:00:00"/>
        <d v="2026-02-10T00:00:00"/>
        <d v="2026-02-16T00:00:00"/>
        <d v="2026-02-20T00:00:00"/>
        <d v="2026-02-21T00:00:00"/>
        <d v="2026-02-24T00:00:00"/>
        <d v="2026-03-04T00:00:00"/>
        <d v="2026-03-24T00:00:00"/>
        <d v="2026-03-25T00:00:00"/>
        <d v="2026-03-26T00:00:00"/>
        <d v="2026-03-31T00:00:00"/>
        <d v="2026-03-12T00:00:00"/>
        <d v="2026-03-23T00:00:00"/>
        <d v="2026-03-30T00:00:00"/>
        <d v="2026-04-10T00:00:00"/>
        <d v="2026-01-22T00:00:00"/>
        <d v="2026-01-30T00:00:00"/>
        <d v="2026-02-05T00:00:00"/>
        <d v="2026-02-26T00:00:00"/>
        <d v="2026-04-18T00:00:00"/>
        <d v="2026-04-20T00:00:00"/>
        <d v="2026-04-22T00:00:00"/>
        <d v="2026-04-30T00:00:00"/>
        <d v="2026-01-06T00:00:00"/>
        <d v="2026-01-08T00:00:00"/>
        <d v="2026-01-26T00:00:00"/>
        <d v="2026-04-23T00:00:00"/>
        <d v="2026-05-15T00:00:00"/>
        <d v="2026-05-21T00:00:00"/>
        <d v="2026-05-27T00:00:00"/>
        <d v="2026-05-30T00:00:00"/>
        <d v="2026-04-04T00:00:00"/>
        <d v="2026-04-17T00:00:00"/>
        <d v="2026-05-08T00:00:00"/>
        <d v="2026-05-09T00:00:00"/>
        <d v="2026-05-19T00:00:00"/>
        <d v="2026-01-05T00:00:00"/>
        <d v="2026-01-07T00:00:00"/>
        <d v="2026-04-09T00:00:00"/>
        <d v="2026-04-16T00:00:00"/>
        <d v="2026-05-06T00:00:00"/>
        <d v="2026-05-07T00:00:00"/>
        <d v="2026-05-16T00:00:00"/>
        <d v="2026-03-02T00:00:00"/>
        <d v="2026-04-02T00:00:00"/>
        <d v="2026-05-13T00:00:00"/>
        <d v="2026-01-09T00:00:00"/>
        <d v="2026-02-09T00:00:00"/>
        <d v="2026-02-19T00:00:00"/>
        <d v="2026-04-11T00:00:00"/>
        <d v="2026-05-29T00:00:00"/>
        <d v="2026-04-03T00:00:00"/>
        <d v="2026-01-20T00:00:00"/>
        <d v="2026-02-04T00:00:00"/>
        <d v="2026-02-23T00:00:00"/>
        <d v="2026-04-25T00:00:00"/>
        <d v="2026-05-22T00:00:00"/>
        <d v="2026-02-13T00:00:00"/>
        <d v="2026-05-14T00:00:00"/>
        <d v="2026-01-12T00:00:00"/>
        <d v="2026-01-17T00:00:00"/>
        <d v="2026-02-25T00:00:00"/>
        <d v="2026-03-05T00:00:00"/>
        <d v="2026-03-19T00:00:00"/>
        <d v="2026-04-27T00:00:00"/>
        <d v="2026-05-28T00:00:00"/>
        <d v="2026-03-10T00:00:00"/>
        <d v="2026-05-18T00:00:00"/>
        <d v="2026-01-14T00:00:00"/>
        <d v="2026-02-11T00:00:00"/>
        <d v="2026-05-20T00:00:00"/>
        <d v="2026-02-03T00:00:00"/>
        <d v="2026-02-27T00:00:00"/>
        <d v="2026-04-08T00:00:00"/>
        <d v="2026-05-25T00:00:00"/>
        <d v="2026-04-29T00:00:00"/>
        <d v="2026-01-10T00:00:00"/>
        <d v="2026-02-06T00:00:00"/>
        <d v="2026-05-01T00:00:00"/>
        <d v="2026-04-07T00:00:00"/>
        <d v="2026-05-05T00:00:00"/>
        <d v="2026-01-13T00:00:00"/>
        <d v="2026-01-21T00:00:00"/>
        <d v="2026-03-17T00:00:00"/>
        <d v="2026-04-21T00:00:00"/>
        <d v="2026-04-28T00:00:00"/>
        <d v="2026-01-29T00:00:00"/>
        <d v="2026-03-06T00:00:00"/>
        <d v="2026-01-19T00:00:00"/>
        <d v="2026-01-28T00:00:00"/>
        <d v="2026-02-17T00:00:00"/>
        <d v="2026-02-18T00:00:00"/>
        <d v="2026-03-18T00:00:00"/>
        <d v="2026-03-21T00:00:00"/>
        <d v="2026-03-27T00:00:00"/>
        <d v="2026-04-24T00:00:00"/>
        <d v="2026-05-04T00:00:00"/>
        <d v="2026-01-24T00:00:00"/>
        <d v="2026-03-09T00:00:00"/>
        <d v="2026-03-28T00:00:00"/>
        <d v="2026-05-02T00:00:00"/>
        <d v="2026-03-16T00:00:00"/>
        <d v="2026-02-02T00:00:00"/>
        <d v="2026-04-06T00:00:00"/>
        <d v="2026-01-16T00:00:00"/>
        <d v="2026-01-23T00:00:00"/>
        <d v="2026-05-11T00:00:00"/>
        <d v="2026-03-07T00:00:00"/>
        <d v="2026-03-11T00:00:00"/>
        <d v="2026-03-13T00:00:00"/>
        <d v="2026-05-12T00:00:00"/>
        <d v="2026-01-15T00:00:00"/>
        <d v="2026-02-12T00:00:00"/>
        <d v="2026-02-28T00:00:00"/>
        <d v="2026-04-01T00:00:00"/>
        <d v="2026-02-14T00:00:00"/>
        <d v="2026-03-14T00:00:00"/>
        <d v="2026-03-20T00:00:00"/>
        <d v="2026-05-23T00:00:00"/>
        <d v="2026-05-26T00:00:00"/>
        <d v="2026-03-03T00:00:00"/>
      </sharedItems>
      <fieldGroup base="1">
        <rangePr groupBy="months" startDate="2026-01-05T00:00:00" endDate="2026-05-31T00:00:00"/>
        <groupItems count="14">
          <s v="&lt;5/1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31/5/2026"/>
        </groupItems>
      </fieldGroup>
    </cacheField>
    <cacheField name="Po_Issue_Date" numFmtId="0">
      <sharedItems/>
    </cacheField>
    <cacheField name="Supply" numFmtId="0">
      <sharedItems/>
    </cacheField>
    <cacheField name="VendorName" numFmtId="0">
      <sharedItems count="138">
        <s v="ZHAOQING SILVERSTONE TRADING CO.,LTD."/>
        <s v="ZHONGSHAN RACO METALWARE INDUSTRIES LIMITED"/>
        <s v="E-ANDE (H.K.) LIMITED"/>
        <s v="MEYER TRADING COMPANY LIMITED"/>
        <s v="MEYER CORPORATION,U.S."/>
        <s v="HESTAN CULINARY, LLC."/>
        <s v="MEYER MANUFACTURING CO.,LTD."/>
        <s v="MEYER EUROPE SRL (LTD)"/>
        <s v="AVERY DENNISON HONG KONG B.V."/>
        <s v="HYPERION ISLEME TEKNOLOJILERI SAN. ve Tic. Ltd.STI"/>
        <s v="HAN DA ENTERPRISE CO., LTD."/>
        <s v="BAUMGARTEN HANDLE SYSTEMS KG"/>
        <s v="GROWING RESOURCES LTD."/>
        <s v="ELIM CORPORATION"/>
        <s v="EDENTECH CO.,LTD."/>
        <s v="ACCESS BUSINESS GROUP(KCT)"/>
        <s v="VISY PAPER PTY LTD"/>
        <s v="KOREA CLAD TECH CO.,LTD."/>
        <s v="DEKO SRL"/>
        <s v="PPG COATINGS (MALAYSIA) SDN. BHD."/>
        <s v="SUN FAVORITE CO.,LTD."/>
        <s v="CHEMITECH S.R.L."/>
        <s v="TOZZHIN ENTERPRISE SDN,BHD"/>
        <s v="ACCESS BUSINESS GROUP (STC)"/>
        <s v="SAMKWANG CO., LTD."/>
        <s v="ILAG HIGH PERFORMANCE COATINGS (SEA) Sdn. Bhd."/>
        <s v="KOREA FINE CERAMIC CO., LTD."/>
        <s v="ZHEJIANG SHENGHUA GLASSES CO., LTD."/>
        <s v="ZHONGSHAN GLASSLID INDUSTRIES LTD."/>
        <s v="RUNGCHAROENPANICH (999) LTD., PART."/>
        <s v="ORIENTAL PAINT &amp; CHEMICAL  CO., LTD."/>
        <s v="ASIA PACIFIC PETROCHEMICAL CO., LTD."/>
        <s v="PETRACHEM (THAILAND) CO., LTD."/>
        <s v="QUAKER HOUGHTON (THAILAND) CO., LTD."/>
        <s v="C. ILLIES (THAILAND) CO.,LTD."/>
        <s v="LINDE (THAILAND) PUBLIC COMPANY LIMITED"/>
        <s v="THAI SPECIAL GAS CO., LTD."/>
        <s v="SAHAMIT MACHINERY PUBLIC COMPANY LIMITED"/>
        <s v="PHOL DHANYA PUBLIC CO., LTD."/>
        <s v="UNITED PRECISION ENGINEERING CO., LTD."/>
        <s v="UNITY PROGRESS CO., LTD."/>
        <s v="CHAICHAROEN POLISHING  CO., LTD."/>
        <s v="JTN SUPPLY LIMITED PARTNERSHIP"/>
        <s v="A.R.E. TRADING CO., LTD."/>
        <s v="ARMSTRONG RUBBER &amp; CHEMICAL PRODUCTS CO.,  LTD."/>
        <s v="SIAM TECHNO INDUSTRY CO., LTD."/>
        <s v="BORNEO TECHNICAL (THAILAND) LIMITED"/>
        <s v="INNOVATION DIGITAL PRINTING GROUP CO., LTD."/>
        <s v="JSM DISTRIBUTION CO., LTD."/>
        <s v="THAI CRIPTON CO., LTD."/>
        <s v="ARMSTRONG ASIA TECHNOLOGY CO., LTD."/>
        <s v="SIAM-PACK SUPPLY CO., LTD."/>
        <s v="P&amp;L MARKETING CO., LTD."/>
        <s v="K.P.P. HARDWARE CO., LTD."/>
        <s v="THE SHELL COMPANY OF THAILAND LIMITED"/>
        <s v="SANTI MARKETING LTD., PART."/>
        <s v="L T K INTERTRADING CO., LTD."/>
        <s v="NANDEE-STRAPAC CO., LTD."/>
        <s v="ANUWAT TRADING CO., LTD."/>
        <s v="STAR LAEMCHABANG 2014 CO., LTD."/>
        <s v="GLOVETEX COMPANY LIMITED"/>
        <s v="POLYASIA CO., LTD."/>
        <s v="STANDARD MANUFACTURING CO., LTD."/>
        <s v="PATTHARA PHAN SHOP"/>
        <s v="J S MECHANIC CO., LTD."/>
        <s v="MMP CORPORATION LTD."/>
        <s v="IDEMITSU APOLLO (THAILAND) CO., LTD."/>
        <s v="G2B GLOVES LIMITED"/>
        <s v="ULTIMATE PLUS SUPPLY CO.,LTD."/>
        <s v="MASTER GLOVE INDUSTRY CO., LTD."/>
        <s v="LOUIS ADHESIVE TAPES CO., LTD."/>
        <s v="UNION-TECH MACHINERY CO., LTD."/>
        <s v="AMERICAN PETROCHEMICAL (THAILAND) CO., LTD."/>
        <s v="SOMCHAT KANKA"/>
        <s v="THREE-D ASIA CO., LTD."/>
        <s v="POLYURETHANE ENGINEERING SYSTEMS CO.,LTD."/>
        <s v="ESCO PREMIUM CO., LTD."/>
        <s v="RUBBER GREEN COMPANY LIMITED"/>
        <s v="KEY SUCCESS MARKETING CO.,LTD."/>
        <s v="SUPAPORN  THONGCHAI LTD., PART."/>
        <s v="MED-CON (THAILAND) CO., LTD."/>
        <s v="QUALITY ABRASIVE PRODUCTS CO., LTD."/>
        <s v="THAI P.S. MACHINERY CO., LTD."/>
        <s v="M.P.T. SUPPLY CO., LTD."/>
        <s v="SRIRACHA MONGKOLCHAI CO., LTD."/>
        <s v="PROFAST HARDWARE AND FASTENER CO.,LTD."/>
        <s v="POWER TUNGSTEN CO., LTD."/>
        <s v="KRANES CO., LTD."/>
        <s v="KINGS BRITE CO., LTD."/>
        <s v="TOOLS SOLUTION SERVICE CO., LTD."/>
        <s v="SUNG POU HOU (THAILAND) CO., LTD."/>
        <s v="THAI EPP FOAM CO., LTD."/>
        <s v="PAN ASIA PACKING LTD."/>
        <s v="SHIANG EY TECHNOLOGY GROUP CO., LTD."/>
        <s v="S.S.K. SUPPLY (2015)"/>
        <s v="PHETMONGKOL TRADING"/>
        <s v="PHENSIRI PRECISION CO., LTD."/>
        <s v="WINWON COMPANY LIMITED"/>
        <s v="THAI ADVANTEC CO.,LTD."/>
        <s v="YUAN LIN (THAILAND) CO., LTD."/>
        <s v="SIAM SUCCESS CO., LTD."/>
        <s v="ASIA PAPER TUBE CO.,LTD."/>
        <s v="K. SIAM PAPERROLL CO., LTD."/>
        <s v="ESTECH PRO CO., LTD."/>
        <s v="BCIS CO., LTD."/>
        <s v="MAXIM SMART MANUFACTURING (THAILAND) CO., LTD."/>
        <s v="FPC INTERTRADE CO., LTD."/>
        <s v="PERMAFLEX  CO., LTD."/>
        <s v="AWAKE CO., LTD."/>
        <s v="SUMMIT PRODUCT CO., LTD."/>
        <s v="VR GREAT CHEMICAL CO., LTD."/>
        <s v="CHOL CHAROEN CO.,LTD."/>
        <s v="KPA COLOR EXPRESS AND SUPPLY LIMITED PARTNERSHIP"/>
        <s v="KANCHANIT PLASTIC CO., LTD."/>
        <s v="S.T. CHEMICAL BUSINESS CO., LTD."/>
        <s v="CHALERMCHAICHAN CO., LTD."/>
        <s v="ZHEN YA INDUSTRY CO., LTD."/>
        <s v="THE CHEMOURS (THAILAND) COMPANY LIMITED"/>
        <s v="T. KIJVIBOON TRADING LTD."/>
        <s v="PEARL POLYMERS CO., LTD."/>
        <s v="SIAM KRAFT INDUSTRY CO.,LTD."/>
        <s v="SAHAPAISAL INDUSTRY CO., LTD."/>
        <s v="PEERAPAT TECHNOLOGY PUBLIC CO., LTD."/>
        <s v="UNION PETROCHEMICAL PUBLIC CO., LTD."/>
        <s v="POSCO-THAINOX PUBLIC CO.,LTD."/>
        <s v="BOONTHIEN TRADING CO.,LTD."/>
        <s v="THANTHIYA TECHNOLOGY CO., LTD."/>
        <s v="THAI PAPER CO., LTD."/>
        <s v="ECO GREEN SOLUTIONS CO., LTD"/>
        <s v="NOKAVIS CHEM CO., LTD."/>
        <s v="B &amp; B SOLIMEC CO., LTD."/>
        <s v="FACTORY MAX CO.,LTD."/>
        <s v="JFE SHOJI  ELECTRONICS (THAILAND)  LIMITED"/>
        <s v="NANDEE INTER-TRADE CO., LTD."/>
        <s v="SIAM NATHAN INTERNATIONAL CO., LTD."/>
        <s v="CHAI CHAROEN GRINDING WHEELS LTD., PART."/>
        <s v="KORELTO (THAILAND) CO., LTD."/>
        <s v="MEYER  ALUMINIUM  (THAILAND) CO., LTD."/>
      </sharedItems>
    </cacheField>
    <cacheField name="Vendor_Invoice_No" numFmtId="0">
      <sharedItems/>
    </cacheField>
    <cacheField name="REF_NO" numFmtId="0">
      <sharedItems/>
    </cacheField>
    <cacheField name="ITEM" numFmtId="0">
      <sharedItems count="2560">
        <s v="3-5-HTZ311A-Z"/>
        <s v="3-5-HTZ205A-Z"/>
        <s v="3-5-HTZ208A-Z"/>
        <s v="3-5-HTZ215A-Z"/>
        <s v="3-5-HTZ107ABZ"/>
        <s v="3-5-HTZ111ABZ"/>
        <s v="3-5-HTZ107ACZ"/>
        <s v="3-5-HTZ208ACZ"/>
        <s v="3-5-HTZ205ABZ"/>
        <s v="3-5-HTZ205ACZ"/>
        <s v="3-5-HTZ208AAZ"/>
        <s v="3-5-HTZ205AAZ"/>
        <s v="3-5-HTZ103ABZ"/>
        <s v="3-5-HTZ103A-Z"/>
        <s v="3-5-HTZ104A-Z"/>
        <s v="1-5-HSS01"/>
        <s v="3-5-HTZ102A-Z"/>
        <s v="3-5-HTZ213A-Z"/>
        <s v="3-5-HTZ203A-Z"/>
        <s v="3-5-HTZ100A-Z"/>
        <s v="3-5-HTZ208ABZ"/>
        <s v="3-5-HTZ103ACZ"/>
        <s v="3-5-HTZ203ACZ"/>
        <s v="3-5-HTZ203ABZ"/>
        <s v="3-5-HSZ110--X"/>
        <s v="3-5-HKZ622A-X"/>
        <s v="3-5-HKZ621A-X"/>
        <s v="3-5-HTZ103AAZ"/>
        <s v="3-5-HTZ102AAZ"/>
        <s v="3-5-HTZ102ABZ"/>
        <s v="3-5-HAQ165-AY"/>
        <s v="3-5-HQV215-BX"/>
        <s v="3-5-HQV223-BX"/>
        <s v="3-5-HQV307-BX"/>
        <s v="3-5-HQV207-BX"/>
        <s v="1-5-HPF11--G"/>
        <s v="3-5-HAQ181-AY"/>
        <s v="3-5-HQV310-BX"/>
        <s v="3-5-HAQ154-AY"/>
        <s v="3-5-HPK122--Z"/>
        <s v="1-5-HPF11--D"/>
        <s v="1-5-HRE02"/>
        <s v="1-5-HRE01"/>
        <s v="1-5-HPF12--D"/>
        <s v="3-5-HAQ163-AY"/>
        <s v="3-5-HAQ157-AY"/>
        <s v="3-5-HAQ151-AY"/>
        <s v="3-5-HAQ152-AY"/>
        <s v="1-5-HPE01"/>
        <s v="3-5-HPK228-FZ"/>
        <s v="3-5-HAQ168-AY"/>
        <s v="3-5-HRQ227-AZ"/>
        <s v="1-5-HSS03"/>
        <s v="3-5-HLG318--Z"/>
        <s v="1-5-HSS02"/>
        <s v="3-5-HRQ223-AZ"/>
        <s v="1-5-HRO102ABX"/>
        <s v="3-5-HLG319--Z"/>
        <s v="3-5-HTL111A-Y"/>
        <s v="3-5-HTL205A-Y"/>
        <s v="3-5-HTL217A-Y"/>
        <s v="3-5-HTL203A-Y"/>
        <s v="3-5-HTL107A-Y"/>
        <s v="3-5-HTL103A-Y"/>
        <s v="3-5-HTL104A-Y"/>
        <s v="3-5-HTL102A-Y"/>
        <s v="1-5-HPF12--I"/>
        <s v="1-5-HUE01AAX"/>
        <s v="3-5-HAQ154-WY"/>
        <s v="3-5-HKZ205A-X"/>
        <s v="3-5-HAQ157-WY"/>
        <s v="3-5-HAQ163-WY"/>
        <s v="3-5-HAQ312-AY"/>
        <s v="3-5-HAQ165-WY"/>
        <s v="1-5-HHT108A-X"/>
        <s v="1-5-HHT203A-X"/>
        <s v="1-5-HHT206A-X"/>
        <s v="1-5-HHT107A-X"/>
        <s v="1-5-HHT105A-X"/>
        <s v="1-5-HHT103A-X"/>
        <s v="1-5-HHT104A-X"/>
        <s v="1-5-HHT110A-X"/>
        <s v="1-5-HHT208A-X"/>
        <s v="1-5-HHT507A-X"/>
        <s v="1-5-HHT111A-X"/>
        <s v="1-5-HTT206A-X"/>
        <s v="1-5-HTT203A-X"/>
        <s v="3-5-HSO303A-X"/>
        <s v="3-5-HSO103A-S"/>
        <s v="3-5-HUA303A-X"/>
        <s v="1-5-HSK217B-X"/>
        <s v="3-5-HUA105A-X"/>
        <s v="3-5-HUA305A-X"/>
        <s v="3-5-HSQ102A-X"/>
        <s v="3-5-HSO225A-S"/>
        <s v="3-5-HSO223A-S"/>
        <s v="3-5-HSO308A-X"/>
        <s v="3-5-HSO228A-S"/>
        <s v="3-5-HSO108A-S"/>
        <s v="3-5-HSO105A-S"/>
        <s v="3-5-HSQ104A-X"/>
        <s v="3-5-HKY306-AXA"/>
        <s v="3-5-HSO203A-X"/>
        <s v="1-5-HSL203--Y"/>
        <s v="3-5-HSQ103A-X"/>
        <s v="3-5-HKY102-AXA"/>
        <s v="3-5-HKY103-AXA"/>
        <s v="3-5-HDG314D-XA"/>
        <s v="1-5-HSK505B-X"/>
        <s v="3-5-HKZ104A-X"/>
        <s v="3-5-HSQ308A-X"/>
        <s v="3-5-HOJ243B-X"/>
        <s v="3-5-HOJ245B-X"/>
        <s v="7-5-HOI111--X"/>
        <s v="3-5-HPY225--X"/>
        <s v="3-5-HPY103--X"/>
        <s v="3-5-HDI903--XA"/>
        <s v="3-5-HPY107--X"/>
        <s v="3-5-HUA627A-X"/>
        <s v="3-5-HPY223--X"/>
        <s v="3-5-HKY303-AXA"/>
        <s v="3-5-HKY104-AXA"/>
        <s v="3-5-HKZ305A-X"/>
        <s v="3-5-HKZ625A-X"/>
        <s v="3-5-HUA306A-X"/>
        <s v="3-5-HUA624A-X"/>
        <s v="3-5-HKZ303A-X"/>
        <s v="3-5-HUA602A-X"/>
        <s v="3-5-HOJ108B-X"/>
        <s v="3-5-HOJ248B-X"/>
        <s v="3-5-HOJ111B-X"/>
        <s v="1-5-HSL603--Y"/>
        <s v="3-5-HHT105A-X"/>
        <s v="3-5-HRR206--Y"/>
        <s v="3-5-HTZ218A-Z"/>
        <s v="3-5-HRR130--Y"/>
        <s v="3-5-HSO104A-X"/>
        <s v="3-5-HQT308--X"/>
        <s v="1-5-HSL104--Y"/>
        <s v="1-5-HSL205--Y"/>
        <s v="1-5-HSL505--Y"/>
        <s v="3-5-SKY107-AXA"/>
        <s v="3-5-HKY305-AXA"/>
        <s v="3-5-HSO102A-X"/>
        <s v="2-5-HOJ107B-X"/>
        <s v="3-5-HOJ325A-X"/>
        <s v="3-5-LRN205A-X"/>
        <s v="3-5-HPB110B-Y"/>
        <s v="3-5-HSW213ABY"/>
        <s v="3-5-HSO205A-S"/>
        <s v="3-5-HSO611A-S"/>
        <s v="3-5-HSO208A-S"/>
        <s v="3-5-HJH505A-X"/>
        <s v="3-5-HPB207B-Y"/>
        <s v="3-5-HOJ206A-X"/>
        <s v="3-5-HSO604A-S"/>
        <s v="3-5-HOJ203A-X"/>
        <s v="3-5-HSO203A-S"/>
        <s v="3-5-HDG310-BYA"/>
        <s v="3-5-HPB205B-Y"/>
        <s v="3-5-HSZ205--X"/>
        <s v="3-5-HSZ203--X"/>
        <s v="3-5-HSZ103--X"/>
        <s v="3-5-HOJ327A-X"/>
        <s v="3-5-HSO603A-S"/>
        <s v="3-5-HSW102ABY"/>
        <s v="3-5-HOJ323A-X"/>
        <s v="3-5-HQF228ABX"/>
        <s v="3-5-HQF104ABX"/>
        <s v="1-5-HRN103A-X"/>
        <s v="1-5-HRN107A-X"/>
        <s v="3-5-HSW104ABY"/>
        <s v="1-5-HRN104A-X"/>
        <s v="3-5-HMP607ABX"/>
        <s v="3-5-HMP325ABX"/>
        <s v="3-5-HQF240ABX"/>
        <s v="3-5-HPY102--X"/>
        <s v="3-5-HPY104--X"/>
        <s v="3-5-HSO603AAS"/>
        <s v="3-5-HPB103B-Y"/>
        <s v="3-5-HTG143A-Y"/>
        <s v="3-5-HQF103ABX"/>
        <s v="3-5-HQF107ABX"/>
        <s v="3-5-HOJ318A-X"/>
        <s v="3-5-HSW103ABY"/>
        <s v="3-5-HQF122ABX"/>
        <s v="3-5-HQF203ABX"/>
        <s v="3-5-HQF237ABX"/>
        <s v="3-5-HQF205ABX"/>
        <s v="3-5-HDG203-AYA"/>
        <s v="3-5-HKY107-AXA"/>
        <s v="3-5-HSO312A-S"/>
        <s v="3-5-HSO604AAS"/>
        <s v="3-5-HSO203AAS"/>
        <s v="3-5-HMP607AAX"/>
        <s v="3-5-HMP325AAX"/>
        <s v="3-5-HPY108--X"/>
        <s v="3-5-HPY105--X"/>
        <s v="1-5-HC099--XA"/>
        <s v="3-5-HKZ107A-X"/>
        <s v="3-5-HOD309-DX"/>
        <s v="3-5-HKZ103A-X"/>
        <s v="3-5-HKZ102A-X"/>
        <s v="1-5-SHT105A-X"/>
        <s v="1-5-SSK107--X"/>
        <s v="1-5-SSK108--X"/>
        <s v="2-5-SA208--Z"/>
        <s v="1-5-SSS01"/>
        <s v="1-5-SHT108A-X"/>
        <s v="1-5-SHT107A-X"/>
        <s v="2-5-SA05--Z"/>
        <s v="3-5-SKY105-AXA"/>
        <s v="1-5-SSI102C-Y"/>
        <s v="1-5-SSI503C-Y"/>
        <s v="1-5-SAH09--Z"/>
        <s v="1-5-SSI102CAY"/>
        <s v="3-5-SAQ05--Y"/>
        <s v="3-5-SPB107--Y"/>
        <s v="1-5-SSI142C-Y"/>
        <s v="3-5-SKY204-AXA"/>
        <s v="7-5-SHT231A-X"/>
        <s v="3-5-SRN110A-X"/>
        <s v="3-5-SAQ05-AY"/>
        <s v="1-5-SHT111A-X"/>
        <s v="3-5-SMP607-AX"/>
        <s v="3-5-SMP607-BX"/>
        <s v="1-5-SRN107A-X"/>
        <s v="3-5-SLC228-LZ"/>
        <s v="1-5-SHT507A-X"/>
        <s v="1-5-SRE01"/>
        <s v="1-5-SSI142CAY"/>
        <s v="3-5-SAQ208-AY"/>
        <s v="3-5-STZ111A-Z"/>
        <s v="3-5-STZ107A-Z"/>
        <s v="1-5-SSK505--X"/>
        <s v="1-5-SHT801A-X"/>
        <s v="1-5-SHT108B-X"/>
        <s v="1-5-SHT106B-X"/>
        <s v="1-5-SSK217--X"/>
        <s v="7-5-SOI111--X"/>
        <s v="3-5-STZ107ACZ"/>
        <s v="3-5-STZ107ABZ"/>
        <s v="3-5-SDB110--X"/>
        <s v="3-5-SDB107--X"/>
        <s v="7-5-SQB507--X"/>
        <s v="1-5-SAH05--Z"/>
        <s v="7-5-SQB505--X"/>
        <s v="3-5-STZ111ABZ"/>
        <s v="3-5-SQF210-BX"/>
        <s v="1-5-SSI108C-Y"/>
        <s v="3-5-SUA647A-X"/>
        <s v="3-5-SLC228--Z"/>
        <s v="3-5-SHT105A-X"/>
        <s v="3-5-SMP128-AX"/>
        <s v="1-5-SHT110A-X"/>
        <s v="7-5-SDS01"/>
        <s v="3-5-STZ107AAZ"/>
        <s v="3-5-SKY110-AXA"/>
        <s v="3-5-SKY205-AXA"/>
        <s v="3-5-STZ218A-Z"/>
        <s v="3-5-SHZ314A-X"/>
        <s v="3-5-SQF107-BX"/>
        <s v="1-5-SHT233A-X"/>
        <s v="3-5-SHT108A-X"/>
        <s v="3-5-SLG107--X"/>
        <s v="7-5-SUC110--X"/>
        <s v="7-5-SUC105--X"/>
        <s v="1-5-SSK111--X"/>
        <s v="3-5-SEW209-DX"/>
        <s v="7-5-SUC107--X"/>
        <s v="3-5-SBW315DZ"/>
        <s v="7-C-REC1610ASY5P"/>
        <s v="1-6-F153-Z"/>
        <s v="1-6-GJC30-ZA"/>
        <s v="1-6-S70"/>
        <s v="1-6-GAC26-ZA"/>
        <s v="1-6-GAC20-ZA"/>
        <s v="2-6-BK021"/>
        <s v="7-6-SS13"/>
        <s v="3-8-PL10398A"/>
        <s v="3-5-LRN104A-X"/>
        <s v="3-8-PL10394A"/>
        <s v="3-5-LMY108-BY"/>
        <s v="1-6-BK191"/>
        <s v="3-6-564"/>
        <s v="3-6-563"/>
        <s v="1-6-S97"/>
        <s v="3-5-LSQ108A-Z"/>
        <s v="3-5-LRN107A-X"/>
        <s v="1-6-GEE16-ZA"/>
        <s v="1-6-576A"/>
        <s v="7-C-REC2610ASY5P"/>
        <s v="7-C-REC2010ASY5P"/>
        <s v="1-6-BK117"/>
        <s v="1-6-BK115"/>
        <s v="1-6-BK116"/>
        <s v="1-6-GKS24-ZA"/>
        <s v="1-6-SS05A"/>
        <s v="1-5-KTZ01ACX"/>
        <s v="1-6-717"/>
        <s v="1-6-145"/>
        <s v="1-6-BK193"/>
        <s v="2-6-037"/>
        <s v="3-5-LRO102ABX"/>
        <s v="1-5-KTZ01A-X"/>
        <s v="1-6-GY16BZG"/>
        <s v="1-6-GY18BZG"/>
        <s v="7-C-WSC36KKY-Y"/>
        <s v="3-6-D61X"/>
        <s v="3-6-FSSS507-A"/>
        <s v="3-5-LMY104-BY"/>
        <s v="3-6-519"/>
        <s v="3-6-D53-0001"/>
        <s v="3-5-LPJ107--X"/>
        <s v="1-6-GIV30AZE"/>
        <s v="1-6-GY24BZG"/>
        <s v="1-6-GAK24-ZA"/>
        <s v="1-6-GJ18-ZA"/>
        <s v="3-8-PU537B"/>
        <s v="1-6-D38X"/>
        <s v="1-6-FAA213-Z"/>
        <s v="1-6-BK141"/>
        <s v="2-5-KBD01"/>
        <s v="3-6-D118"/>
        <s v="1-6-FAA205-Z"/>
        <s v="1-6-BK143"/>
        <s v="3-5-LRO104ABX"/>
        <s v="1-6-FTN215-A"/>
        <s v="3-6-D123X"/>
        <s v="3-5-LRO103ABX"/>
        <s v="3-5-LAQ307-AY"/>
        <s v="3-5-LRO107ABX"/>
        <s v="3-5-LMY102-BY"/>
        <s v="3-6-D124X"/>
        <s v="3-5-LMY107-BY"/>
        <s v="3-5-LMY110-BY"/>
        <s v="3-6-D52-0001"/>
        <s v="3-6-FHSS107-Y"/>
        <s v="1-5-KTZ01ABX"/>
        <s v="1-6-BK192"/>
        <s v="7-6-S27"/>
        <s v="7-C-REC2810ASY5P"/>
        <s v="1-6-BK49"/>
        <s v="1-6-GY24-ZF"/>
        <s v="7-C-REC3010ASY5P"/>
        <s v="3-6-FHSS107-A"/>
        <s v="3-6-FHSS203-A"/>
        <s v="3-6-D109X"/>
        <s v="3-8-PL10393A"/>
        <s v="1-6-719"/>
        <s v="1-6-SS01"/>
        <s v="1-6-SS05"/>
        <s v="7-B-ZCS18KS-A1Y-Y"/>
        <s v="2-6-S03"/>
        <s v="3-5-HAQ165-W"/>
        <s v="1-6-BK39"/>
        <s v="1-6-BK51"/>
        <s v="1-6-BK181"/>
        <s v="1-9-FSDU0004"/>
        <s v="1-6-BK174"/>
        <s v="1-6-BK45"/>
        <s v="1-6-BK180"/>
        <s v="1-6-718"/>
        <s v="6-4-T0301A"/>
        <s v="6-4-T0304A"/>
        <s v="1-6-S96"/>
        <s v="3-8-PL9389-T"/>
        <s v="7-6-D91X"/>
        <s v="7-6-D83X"/>
        <s v="1-6-FAA216-Z"/>
        <s v="1-6-FPE228-Z"/>
        <s v="1-6-FAA214-Z"/>
        <s v="1-6-FPE226-Z"/>
        <s v="1-6-FAA215-Z"/>
        <s v="1-6-FAA212-Z"/>
        <s v="1-6-BK50"/>
        <s v="3-5-KAP-2E"/>
        <s v="1-5-HC250--XA"/>
        <s v="3-6-FHSS312-Y"/>
        <s v="3-5-KAQ01--Y"/>
        <s v="1-6-GY18-ZF"/>
        <s v="1-6-W22"/>
        <s v="3-6-519B"/>
        <s v="3-6-518B"/>
        <s v="7-B-YHS20KS-R3Y-Y"/>
        <s v="3-6-518"/>
        <s v="3-6-562"/>
        <s v="1-6-BK52"/>
        <s v="7-C-REC1810ASY5P"/>
        <s v="3-6-FSSS507-Y"/>
        <s v="1-6-BK177"/>
        <s v="3-5-LAQ303-AY"/>
        <s v="1-9-FSDU0003"/>
        <s v="1-6-GNB24AZB"/>
        <s v="3-6-FSSS105-Y"/>
        <s v="3-6-FHSS207-Y"/>
        <s v="3-5-LDB110--X"/>
        <s v="1-6-GAU34-ZA"/>
        <s v="3-5-LDB111--X"/>
        <s v="1-6-GAL24AZA"/>
        <s v="1-6-GDZ26-ZA"/>
        <s v="1-5-KTZ01AAX"/>
        <s v="3-6-FHSS105-Y"/>
        <s v="3-6-FHSS504-Y"/>
        <s v="7-C-WHC36ASY-P"/>
        <s v="1-6-BK173"/>
        <s v="6-8-PL0269A"/>
        <s v="6-8-PL0301A"/>
        <s v="6-8-PL0305A"/>
        <s v="6-8-PL0420A"/>
        <s v="6-8-PL0423A"/>
        <s v="6-8-PL0424A"/>
        <s v="6-8-PL0275A"/>
        <s v="6-8-PL0287A"/>
        <s v="6-8-PL0292A"/>
        <s v="6-8-PL0302A"/>
        <s v="6-8-PL0283A"/>
        <s v="6-8-PL0418A"/>
        <s v="6-8-PL0295A"/>
        <s v="6-8-PL0419A"/>
        <s v="6-8-PL0421A"/>
        <s v="6-8-PL0426A"/>
        <s v="6-8-PL0259A"/>
        <s v="6-8-PL0268A"/>
        <s v="6-8-PL0298A"/>
        <s v="6-8-PL0299A"/>
        <s v="6-8-PL0284A"/>
        <s v="6-8-PL0262A"/>
        <s v="6-8-PL0286A"/>
        <s v="6-8-PL0290A"/>
        <s v="6-8-PL0265A"/>
        <s v="6-8-PL0266A"/>
        <s v="6-8-PL0278A"/>
        <s v="6-8-PL0280A"/>
        <s v="6-8-PL0281A"/>
        <s v="6-8-PL0293A"/>
        <s v="6-8-PL0256A"/>
        <s v="6-8-PL0263A"/>
        <s v="6-8-PL0289A"/>
        <s v="6-8-PL0296A"/>
        <s v="6-8-PL0308A"/>
        <s v="6-8-PL0260A"/>
        <s v="6-8-PL0253A"/>
        <s v="6-8-PL0254A"/>
        <s v="6-8-PL0250A"/>
        <s v="6-8-PL0271A"/>
        <s v="6-8-PL0311A"/>
        <s v="6-8-PL0417A"/>
        <s v="6-8-PL0422A"/>
        <s v="6-8-PL0251A"/>
        <s v="6-8-PL0272A"/>
        <s v="6-8-PL0274A"/>
        <s v="6-8-PL0277A"/>
        <s v="6-8-PL0310A"/>
        <s v="6-8-PL0425A"/>
        <s v="6-8-PL0247A"/>
        <s v="6-8-PL0248A"/>
        <s v="6-8-PL0257A"/>
        <s v="6-8-PL0304A"/>
        <s v="6-8-PL0307A"/>
        <s v="7-C-REC2410ASY5P"/>
        <s v="3-6-FHSS105-A"/>
        <s v="7-6-D90X"/>
        <s v="3-5-LMY103-BY"/>
        <s v="3-5-LAQ307Z"/>
        <s v="7-6-SS02B"/>
        <s v="7-6-SS11A"/>
        <s v="1-6-FAA102-Z"/>
        <s v="1-6-FAA218-Z"/>
        <s v="1-6-BK172"/>
        <s v="3-5-LAQ304-AY"/>
        <s v="1-6-F140-Z"/>
        <s v="7-6-SS03A"/>
        <s v="7-6-SS12"/>
        <s v="1-6-F172-Z"/>
        <s v="3-6-BK09"/>
        <s v="3-6-BK04"/>
        <s v="1-6-BK195"/>
        <s v="3-6-D69X"/>
        <s v="1-6-BK118"/>
        <s v="1-6-BK97"/>
        <s v="1-6-D45X"/>
        <s v="1-6-FRE204-Z"/>
        <s v="1-6-FRE207-Z"/>
        <s v="1-6-BK188"/>
        <s v="1-5-LMP108AAX"/>
        <s v="1-6-BK36"/>
        <s v="1-6-BK16"/>
        <s v="3-5-HAQ157-W"/>
        <s v="2-5-KBO01O"/>
        <s v="7-6-083"/>
        <s v="7-6-084"/>
        <s v="1-6-BK28"/>
        <s v="1-6-BK123"/>
        <s v="1-6-BK137"/>
        <s v="1-6-BK33"/>
        <s v="1-5-HDS02"/>
        <s v="1-6-BK152"/>
        <s v="1-6-FPE248-Z"/>
        <s v="1-6-BK129"/>
        <s v="1-6-GJC20-ZA"/>
        <s v="1-6-GJC14-ZA"/>
        <s v="1-5-HDS01"/>
        <s v="7-5-SR12-L"/>
        <s v="3-5-KAP-2"/>
        <s v="3-8-PL10396A"/>
        <s v="7-8-PL6192B"/>
        <s v="2-6-BK014"/>
        <s v="1-6-F141-Z"/>
        <s v="2-6-BK024"/>
        <s v="7-C-WSC36KKY-P"/>
        <s v="1-6-BK44"/>
        <s v="1-6-FHSS205-A"/>
        <s v="1-6-GA36-ZA"/>
        <s v="1-6-615B"/>
        <s v="7-5-KOE-3"/>
        <s v="7-6-384D"/>
        <s v="1-6-646"/>
        <s v="1-6-GA26-ZA-A"/>
        <s v="1-6-GA20-ZA-A"/>
        <s v="1-6-FPE105-Z"/>
        <s v="1-5-KCG01"/>
        <s v="1-6-GA30-ZA-A"/>
        <s v="3-5-SBM07-X"/>
        <s v="1-5-LMP107AAX"/>
        <s v="1-5-LMP104AAX"/>
        <s v="1-5-LMP103AAX"/>
        <s v="1-6-GY30-ZB-A"/>
        <s v="3-6-FHSS207-A"/>
        <s v="1-6-F148-Z"/>
        <s v="1-6-F98C"/>
        <s v="3-6-F03C"/>
        <s v="1-6-F115C"/>
        <s v="1-6-F120C"/>
        <s v="1-6-F207C"/>
        <s v="3-6-F02C"/>
        <s v="3-6-F42C"/>
        <s v="1-6-F92C"/>
        <s v="1-6-F109C"/>
        <s v="3-6-F23C"/>
        <s v="1-6-F206C"/>
        <s v="1-6-GY26-ZA"/>
        <s v="3-6-FHSS103-Y"/>
        <s v="1-5-KPF11--D"/>
        <s v="1-6-BK126"/>
        <s v="1-6-BK42"/>
        <s v="1-6-BK41"/>
        <s v="1-6-FSSS107-A"/>
        <s v="1-6-FSSS105-A"/>
        <s v="1-6-BK132"/>
        <s v="3-8-PL10439-T"/>
        <s v="7-6-D82X"/>
        <s v="1-6-615A"/>
        <s v="1-6-BK71"/>
        <s v="1-6-GY18-ZF-A"/>
        <s v="1-6-FPE203-Z"/>
        <s v="1-6-GY16-ZF"/>
        <s v="1-6-FPE104-Z"/>
        <s v="3-5-LAQ204-AY"/>
        <s v="1-6-BK48"/>
        <s v="3-5-LDB105--X"/>
        <s v="3-8-PU565A"/>
        <s v="3-5-LMY111-BY"/>
        <s v="3-8-PL9241A"/>
        <s v="3-8-PL9861"/>
        <s v="7-6-689"/>
        <s v="1-8-PU577"/>
        <s v="1-6-F76C"/>
        <s v="3-5-LAQ207-AY"/>
        <s v="2-6-BK022"/>
        <s v="2-6-BK013"/>
        <s v="1-6-F150-Z"/>
        <s v="1-6-BK47"/>
        <s v="3-5-LMY105-BY"/>
        <s v="3-6-FHSS108-Y"/>
        <s v="1-6-585"/>
        <s v="1-6-FHSS203-A"/>
        <s v="1-6-FSSS505-A"/>
        <s v="1-6-FHSS103-A"/>
        <s v="1-5-KPF11A-I"/>
        <s v="1-6-GY16-ZF-A"/>
        <s v="7-B-ZAA2005AK-R3P-P"/>
        <s v="3-6-FSSS108-Y"/>
        <s v="3-5-LAQ204--Y"/>
        <s v="1-6-BK08"/>
        <s v="1-6-FHSS107-A"/>
        <s v="3-5-LAQ207--Y"/>
        <s v="7-6-X028"/>
        <s v="1-6-S84"/>
        <s v="1-6-FAA219-Z"/>
        <s v="1-6-GV16-ZA-A"/>
        <s v="1-6-GA14-ZA-A"/>
        <s v="1-6-GV24-ZA-A"/>
        <s v="1-6-BK96"/>
        <s v="1-6-BK121"/>
        <s v="1-6-BK122"/>
        <s v="3-8-PL10537-T"/>
        <s v="3-8-PL10535-T"/>
        <s v="3-8-PL10536-T"/>
        <s v="1-6-W20"/>
        <s v="7-6-SS02"/>
        <s v="7-6-246"/>
        <s v="7-6-213"/>
        <s v="7-C-ZBC2405AKY-P"/>
        <s v="3-5-LSQ104A-Z"/>
        <s v="3-5-LSQ103A-Z"/>
        <s v="7-6-F78"/>
        <s v="1-6-D84Z"/>
        <s v="7-6-306"/>
        <s v="7-6-D89"/>
        <s v="7-8-PU332F"/>
        <s v="7-5-KDG01DAX"/>
        <s v="7-6-F78-Y"/>
        <s v="7-6-319"/>
        <s v="7-6-F57AZ"/>
        <s v="3-5-LAQ01X"/>
        <s v="7-6-BK24"/>
        <s v="3-5-LSI113A-Y"/>
        <s v="7-6-BK42-Y"/>
        <s v="1-6-637"/>
        <s v="7-C-ZBC1605AKY-P"/>
        <s v="7-6-D61X"/>
        <s v="7-6-D50X"/>
        <s v="7-6-S31"/>
        <s v="3-5-LAQ302--Y"/>
        <s v="7-6-F77A"/>
        <s v="7-8-PU855"/>
        <s v="1-6-GLG32-ZB"/>
        <s v="7-6-D93X"/>
        <s v="3-5-LAQ02X"/>
        <s v="7-8-PU748A"/>
        <s v="3-5-LAQ303--Y"/>
        <s v="7-8-PU847"/>
        <s v="7-6-245"/>
        <s v="7-6-645"/>
        <s v="5-6-002"/>
        <s v="7-6-212"/>
        <s v="7-6-212-Y"/>
        <s v="1-6-BK124"/>
        <s v="7-6-F76"/>
        <s v="1-6-BK175"/>
        <s v="3-6-FHSS603-Y"/>
        <s v="1-6-BK127"/>
        <s v="3-5-LSI113ACY"/>
        <s v="7-8-PL5295A"/>
        <s v="7-5-KDG01D-X"/>
        <s v="7-8-PU791A"/>
        <s v="7-6-S26"/>
        <s v="7-6-S30"/>
        <s v="7-6-S39"/>
        <s v="7-6-S38"/>
        <s v="1-5-KRA01"/>
        <s v="7-6-D103X"/>
        <s v="7-6-N14"/>
        <s v="7-6-D106X"/>
        <s v="1-6-FRE123-Z"/>
        <s v="1-6-FRE127-Z"/>
        <s v="3-6-S07"/>
        <s v="3-6-F23-Z"/>
        <s v="7-6-F94AZ"/>
        <s v="7-6-F93AZ"/>
        <s v="7-6-663B"/>
        <s v="3-6-D51-0001"/>
        <s v="7-6-D62X"/>
        <s v="7-6-D81X"/>
        <s v="7-6-D150Z"/>
        <s v="7-8-PL12108B-T"/>
        <s v="7-8-PL12445A-T"/>
        <s v="7-8-PL12640A-T"/>
        <s v="7-6-SR09"/>
        <s v="7-6-710"/>
        <s v="3-5-LSQ102A-Z"/>
        <s v="1-6-GLU14AZA"/>
        <s v="1-6-GFB16-ZA"/>
        <s v="7-6-646"/>
        <s v="1-6-GDI28-ZA"/>
        <s v="7-6-F48"/>
        <s v="3-6-FSSS607-Y"/>
        <s v="7-6-562"/>
        <s v="3-5-LSI113AAY"/>
        <s v="3-5-LFD105CCX"/>
        <s v="7-6-S37"/>
        <s v="7-8-PL12798-T"/>
        <s v="7-8-PL12799-T"/>
        <s v="1-6-GMM18-ZA"/>
        <s v="7-6-S73"/>
        <s v="3-6-FHSS203-Y"/>
        <s v="7-8-PL13103-T"/>
        <s v="7-6-X029"/>
        <s v="7-6-703"/>
        <s v="7-6-N18"/>
        <s v="7-6-S74"/>
        <s v="1-6-GMM16-ZA"/>
        <s v="7-6-685-X"/>
        <s v="7-C-ZBC1805AKY-P"/>
        <s v="7-5-LC09X"/>
        <s v="3-5-LAQ06X"/>
        <s v="7-6-706"/>
        <s v="7-5-KQB01--X"/>
        <s v="7-5-KTQ02--X"/>
        <s v="7-6-671A"/>
        <s v="7-C-ZBC1405AKY-P"/>
        <s v="7-5-SCP09X"/>
        <s v="7-6-704"/>
        <s v="1-6-GND18-ZA"/>
        <s v="1-6-GBP20-ZA"/>
        <s v="3-5-LFD108CCX"/>
        <s v="1-6-GBP28-ZA"/>
        <s v="3-6-BK03"/>
        <s v="7-6-S02"/>
        <s v="1-5-KIB01-AX"/>
        <s v="3-6-S25"/>
        <s v="1-6-BK125"/>
        <s v="7-8-PL11986A-T"/>
        <s v="7-8-PL13261-T"/>
        <s v="7-8-PL13262-T"/>
        <s v="7-8-PL11980B-T"/>
        <s v="7-8-PL11984B-T"/>
        <s v="7-8-PL12451A"/>
        <s v="7-8-PL12452A-T"/>
        <s v="7-8-PL11982A-T"/>
        <s v="7-8-PL11706B-T"/>
        <s v="7-8-PL11708B-T"/>
        <s v="7-8-PL11983B-T"/>
        <s v="7-8-PL11979B-T"/>
        <s v="1-6-BK151"/>
        <s v="1-6-BK23"/>
        <s v="7-6-F50"/>
        <s v="1-6-F206-Z"/>
        <s v="3-5-LPJ108--Z"/>
        <s v="3-5-LPJ110--Z"/>
        <s v="1-6-GBP24-ZA"/>
        <s v="3-5-LPJ106--Z"/>
        <s v="1-6-GBP22-ZA"/>
        <s v="1-6-F110-Z"/>
        <s v="1-6-F207-Z"/>
        <s v="1-6-F98-Z"/>
        <s v="1-6-GBP30-ZA"/>
        <s v="1-6-GND16-ZA"/>
        <s v="7-6-BK03"/>
        <s v="7-C-ZBC2005AKY-P"/>
        <s v="1-6-BK128"/>
        <s v="3-6-FSSS605-Y"/>
        <s v="3-6-F02-Z"/>
        <s v="7-6-449A"/>
        <s v="7-6-S69"/>
        <s v="1-6-BK22"/>
        <s v="1-6-GLG16-ZB"/>
        <s v="7-6-BK30"/>
        <s v="7-6-F58AZ"/>
        <s v="5-5-KAN03"/>
        <s v="1-6-GY24-ZA-A"/>
        <s v="1-6-GY18-ZA-A"/>
        <s v="1-6-GA16-ZA-A"/>
        <s v="7-8-PL13221-T"/>
        <s v="7-6-450A"/>
        <s v="1-6-GA24-ZA-A"/>
        <s v="1-6-FRE305-Z"/>
        <s v="3-5-SBM08-X"/>
        <s v="1-6-FRE124-Z"/>
        <s v="1-6-FRE122-Z"/>
        <s v="3-5-SBM05-X"/>
        <s v="7-8-PL13058"/>
        <s v="7-8-PL13059-T"/>
        <s v="7-8-PL11709B-T"/>
        <s v="3-5-LFD110CCX"/>
        <s v="7-5-SR06-L"/>
        <s v="7-8-PU882"/>
        <s v="7-8-PL11707B-T"/>
        <s v="3-5-LFD106CCX"/>
        <s v="7-5-LR07-Y"/>
        <s v="1-5-KSL01--Y"/>
        <s v="7-6-BK27"/>
        <s v="7-6-307"/>
        <s v="7-6-F59AZ"/>
        <s v="7-6-734-X"/>
        <s v="7-5-SCP06X"/>
        <s v="7-8-PL0299A"/>
        <s v="1-6-175"/>
        <s v="7-5-LC07X"/>
        <s v="7-8-PL12531A"/>
        <s v="7-8-PL11953A-T"/>
        <s v="7-8-PL11952A-T"/>
        <s v="7-8-PL12532A"/>
        <s v="7-8-PU891"/>
        <s v="3-6-FSSS505-Y"/>
        <s v="7-8-PL12534A"/>
        <s v="7-8-PL12535A"/>
        <s v="7-8-PL10857A"/>
        <s v="7-8-PL10855A"/>
        <s v="1-6-642-Y"/>
        <s v="1-6-GY30-ZA-A"/>
        <s v="7-6-D137Z"/>
        <s v="7-6-705"/>
        <s v="1-6-641"/>
        <s v="7-6-F49A"/>
        <s v="7-8-PL12347A-T"/>
        <s v="7-8-PL12345A-T"/>
        <s v="7-6-D136Z"/>
        <s v="1-6-BK194"/>
        <s v="1-6-087C"/>
        <s v="7-8-PL4920A"/>
        <s v="3-6-D56X"/>
        <s v="3-6-FSSS107-Y"/>
        <s v="3-6-FHSS603-A"/>
        <s v="3-6-FHSS504-A"/>
        <s v="3-6-FSSS505-A"/>
        <s v="1-6-721"/>
        <s v="1-6-722"/>
        <s v="1-6-720"/>
        <s v="1-6-FHSS104-A"/>
        <s v="7-6-448A"/>
        <s v="3-6-FSSS607-A"/>
        <s v="1-6-GY24-ZF-A"/>
        <s v="3-6-FHSS604-A"/>
        <s v="3-6-FSSS605-A"/>
        <s v="7-C-NEC2808ASY5P"/>
        <s v="7-6-690"/>
        <s v="1-6-FHSS126-A"/>
        <s v="1-6-S69"/>
        <s v="3-5-LRN103A-X"/>
        <s v="3-6-FHSS104-Y"/>
        <s v="7-C-ONC3410ASY5P"/>
        <s v="3-6-FSSS111-A"/>
        <s v="1-5-SPF11--G"/>
        <s v="1-6-GV20-ZA-A"/>
        <s v="1-6-GV28-ZA-A"/>
        <s v="3-6-FHSS111-A"/>
        <s v="3-6-FSSS108-A"/>
        <s v="3-6-FHSS108-A"/>
        <s v="1-6-GY14-ZA-A"/>
        <s v="1-6-GY30-ZA"/>
        <s v="1-6-GV30-ZA-A"/>
        <s v="1-6-BK170"/>
        <s v="1-6-BK182"/>
        <s v="3-5-LFD107CCX"/>
        <s v="1-6-GCX24-ZA"/>
        <s v="1-6-GA18-ZA-A"/>
        <s v="3-6-D107X"/>
        <s v="1-6-GA32-ZA-A"/>
        <s v="3-5-LFD111CCX"/>
        <s v="1-6-GLG18-ZB"/>
        <s v="3-5-SRC110--YY"/>
        <s v="7-A-TEST0174"/>
        <s v="7-I-EA0701219LJ"/>
        <s v="7-I-EA0601219LJ"/>
        <s v="7-A-2EL27435C"/>
        <s v="7-A-2EL27310C"/>
        <s v="7-A-2EL27345C"/>
        <s v="7-A-2EL27385C"/>
        <s v="7-A-2EL27265C"/>
        <s v="7-A-2EL27390C"/>
        <s v="7-1-70073C41R6"/>
        <s v="7-A-3EI35240C"/>
        <s v="7-A-TEST0199"/>
        <s v="7-A-TEST0200"/>
        <s v="7-I-AA0701219L"/>
        <s v="7-A-2EL27275C"/>
        <s v="7-S-AA1001219L"/>
        <s v="7-S-AA0801219L"/>
        <s v="7-I-AA0401219L"/>
        <s v="7-S-AA0501219LD"/>
        <s v="7-A-TEST0214"/>
        <s v="7-S-AA1201219L"/>
        <s v="7-S-AA1001219LD"/>
        <s v="7-A-2EL27460C"/>
        <s v="7-A-2EL27455C"/>
        <s v="7-A-3EI35210C"/>
        <s v="7-I-AA0601219L"/>
        <s v="7-S-AA0601219L"/>
        <s v="7-A-TEST0224"/>
        <s v="7-A-2EL27340C"/>
        <s v="7-A-TEST0225"/>
        <s v="7-S-AA0801219LD"/>
        <s v="7-A-3EV23470CD"/>
        <s v="7-A-2EL27425C"/>
        <s v="7-S-AA0601219LD"/>
        <s v="7-I-AA0501219L"/>
        <s v="7-A-TEST0210"/>
        <s v="7-A-TEST0213"/>
        <s v="7-A-TEST0212"/>
        <s v="7-A-TEST0211"/>
        <s v="7-A-3EP23340C"/>
        <s v="7-A-5EM27295S"/>
        <s v="7-A-3BR30370S"/>
        <s v="7-A-3EP23390C"/>
        <s v="7-A-5EM27460C"/>
        <s v="7-A-3EP23310CF"/>
        <s v="7-A-5EM27425C"/>
        <s v="7-A-3EP23425C"/>
        <s v="7-A-3EP23275C"/>
        <s v="7-A-3EP23265CF"/>
        <s v="7-A-5EM27265CF"/>
        <s v="7-A-5EM27345C"/>
        <s v="7-A-3EP23380C"/>
        <s v="7-A-3EP23400C"/>
        <s v="7-A-3ET27310CF"/>
        <s v="7-A-5EM27385CF"/>
        <s v="7-A-3EV23410C"/>
        <s v="7-A-5EM27300S"/>
        <s v="7-A-5EM27290C"/>
        <s v="7-A-3EP23385CF"/>
        <s v="7-A-5ER30445C"/>
        <s v="7-A-3EV23470C"/>
        <s v="7-A-5EM27310CF"/>
        <s v="7-A-3BR30410CB"/>
        <s v="7-A-3EP23440C"/>
        <s v="7-A-3EP23395C"/>
        <s v="7-A-3EP23280C"/>
        <s v="7-A-3EP23355C"/>
        <s v="7-A-3EP23385C"/>
        <s v="7-A-3BR30335C"/>
        <s v="7-A-5EM27340C"/>
        <s v="7-A-3EP23440S"/>
        <s v="7-A-3EP23350C"/>
        <s v="7-A-5ER30445CB"/>
        <s v="7-A-3EP23295S"/>
        <s v="7-A-5EM27470C"/>
        <s v="7-A-3ED23500S"/>
        <s v="7-A-5EM27350C"/>
        <s v="2-1-20300NJ133"/>
        <s v="1-1-30325CJ333-F"/>
        <s v="1-1-30290CJ333-F"/>
        <s v="1-1-25195NJ333"/>
        <s v="1-1-25330CJ333-F"/>
        <s v="1-1-25195CJ333"/>
        <s v="1-1-30370CJ333-F"/>
        <s v="1-1-30289NJ333"/>
        <s v="1-1-30405CJ333-F"/>
        <s v="1-1-30240CJ333-F"/>
        <s v="1-1-25415CJ333-F"/>
        <s v="1-1-30340CJ333-F"/>
        <s v="1-1-25245CJ333-F"/>
        <s v="1-1-25340CJ333-F"/>
        <s v="1-1-25335CJ333"/>
        <s v="1-1-30290CJ333"/>
        <s v="1-1-25370CJ333-F"/>
        <s v="1-1-25380CJ333"/>
        <s v="1-1-30250CJ333-F"/>
        <s v="1-1-25300NJ333"/>
        <s v="1-1-25295CJ333-F"/>
        <s v="3-1-30326NJ323-F"/>
        <s v="3-1-30290CJ333-F"/>
        <s v="3-1-25200CJ333"/>
        <s v="3-1-25385CJ333"/>
        <s v="3-1-40395CJ333"/>
        <s v="3-1-30405CJ333-F"/>
        <s v="3-1-40305CJ333"/>
        <s v="3-1-35345CJ333"/>
        <s v="3-1-35435CJ333"/>
        <s v="3-1-25370CJ333"/>
        <s v="3-1-30240CJ333-F"/>
        <s v="3-1-30325CJ333-F"/>
        <s v="3-1-30390CJ333-F"/>
        <s v="3-1-30250CJ333-F"/>
        <s v="3-1-40355CJ333"/>
        <s v="3-1-25450CJ333"/>
        <s v="3-1-35290CJ333"/>
        <s v="3-1-25230CJ333"/>
        <s v="3-1-25395CJ333"/>
        <s v="3-1-25415CJ333"/>
        <s v="3-1-35325CJ333"/>
        <s v="3-1-25320CJ333"/>
        <s v="3-1-30260CJ333"/>
        <s v="3-1-30370CJ333-F"/>
        <s v="3-1-25445CJ333"/>
        <s v="3-1-25280CJ333"/>
        <s v="3-1-30385CJ333"/>
        <s v="3-1-30395CJ333"/>
        <s v="3-1-25340CJ333"/>
        <s v="3-1-25430CJ333"/>
        <s v="3-1-30305CJ333"/>
        <s v="3-1-30405CJ333"/>
        <s v="3-1-30295CJ333"/>
        <s v="3-1-30335CJ333"/>
        <s v="3-1-30320CJ333"/>
        <s v="3-1-30281NJ323"/>
        <s v="3-1-30250CJ333"/>
        <s v="3-1-30430NJ323"/>
        <s v="3-1-40255CJ333"/>
        <s v="3-1-30360NJ323"/>
        <s v="3-1-30455CJ333-F"/>
        <s v="3-1-30350NJ323"/>
        <s v="3-1-40365CJ333"/>
        <s v="3-1-30380CJ333"/>
        <s v="3-1-30280CJ333"/>
        <s v="3-1-25390CJ333"/>
        <s v="3-1-30400CJ333"/>
        <s v="3-1-35235CJ333"/>
        <s v="3-1-30330CJ333"/>
        <s v="3-1-25290CJ333"/>
        <s v="3-1-30200CJ333"/>
        <s v="3-1-25355CJ333"/>
        <s v="3-1-25440CJ333"/>
        <s v="7-8-W015"/>
        <s v="1-5-HAJ65-W"/>
        <s v="3-6-MHLC000-Z"/>
        <s v="7-6-X014"/>
        <s v="7-6-X027"/>
        <s v="7-6-X013C"/>
        <s v="7-6-X021A"/>
        <s v="3-5-LDG204BY"/>
        <s v="3-5-LDG111BY"/>
        <s v="7-5-LCF103-Y"/>
        <s v="3-5-LBS06C"/>
        <s v="3-5-SDG507BY"/>
        <s v="3-6-MSLC107-Z"/>
        <s v="7-6-712"/>
        <s v="7-6-711"/>
        <s v="3-5-SHO507--X"/>
        <s v="1-5-HAJ01-W"/>
        <s v="7-5-LCF107-Y"/>
        <s v="7-5-LCF104-Y"/>
        <s v="3-5-LDG107BY"/>
        <s v="3-6-MSLC111-Z"/>
        <s v="7-5-LHO105--X"/>
        <s v="3-5-SHO105--X"/>
        <s v="3-5-SHO107--X"/>
        <s v="3-6-MSLC113-Z"/>
        <s v="7-8-PL8581-C"/>
        <s v="3-5-STP608B-Z"/>
        <s v="3-5-SHM208-AZ"/>
        <s v="1-5-SRO107ABX"/>
        <s v="1-5-SQK208--Y"/>
        <s v="3-5-STP208B-Z"/>
        <s v="3-5-STE111A-Y"/>
        <s v="3-5-SLA627-ANZ"/>
        <s v="3-5-SLA627-AMZ"/>
        <s v="1-5-SQK607--Y"/>
        <s v="3-5-SBP07--Z"/>
        <s v="3-5-SSO607--Y"/>
        <s v="3-5-SPB105--Y"/>
        <s v="3-5-SPB110--Y"/>
        <s v="3-5-SSW107ABY"/>
        <s v="3-5-SSW110ABY"/>
        <s v="3-5-SSQ608--Z"/>
        <s v="3-5-SSW507ABY"/>
        <s v="3-5-SSW108ABY"/>
        <s v="3-5-SBP143--Z"/>
        <s v="3-5-SDG507-Y"/>
        <s v="3-5-SSO611--Y"/>
        <s v="3-5-SSO608--Y"/>
        <s v="3-5-SSW506ABY"/>
        <s v="3-5-SSP508-AY"/>
        <s v="3-5-SSP108-AY"/>
        <s v="3-5-SSQ107--Z"/>
        <s v="3-5-SDG114-Z"/>
        <s v="3-5-SSO228--Y"/>
        <s v="1-5-SHT314A-X"/>
        <s v="1-5-SMH105--X"/>
        <s v="3-5-SSL105--Y"/>
        <s v="3-5-SSL506--Y"/>
        <s v="3-5-SSL107--Y"/>
        <s v="3-5-SDG108-Z"/>
        <s v="3-5-SSP107-AY"/>
        <s v="3-5-SDG113AZ"/>
        <s v="3-5-SDG105AZ"/>
        <s v="3-5-SDG108AZ"/>
        <s v="3-5-SDG105-Z"/>
        <s v="3-5-SDG314-Z"/>
        <s v="3-5-SSO108--Y"/>
        <s v="3-5-SDG405-Z"/>
        <s v="3-5-SLA107--ZA"/>
        <s v="3-5-SBP607--Z"/>
        <s v="3-5-SSP111-AY"/>
        <s v="3-5-SLA110--ZA"/>
        <s v="3-5-SDG113-Z"/>
        <s v="3-5-STE111A-Z"/>
        <s v="3-5-STE108A-Z"/>
        <s v="3-5-SDG111AZ"/>
        <s v="3-5-SDG111-Z"/>
        <s v="3-5-SSP108-BY"/>
        <s v="3-5-SSP111-BY"/>
        <s v="3-5-SDG208AZ"/>
        <s v="7-5-LHT105A-X"/>
        <s v="3-5-LSP105AAY"/>
        <s v="3-5-LSP108AAY"/>
        <s v="3-5-LSP103AAY"/>
        <s v="3-5-LPB103--Y"/>
        <s v="3-5-LPB105--Y"/>
        <s v="3-5-LSO107A-Y"/>
        <s v="3-5-LSO104A-Y"/>
        <s v="3-5-LTP108B-Z"/>
        <s v="7-5-LHT104A-X"/>
        <s v="3-5-LSP111AAY"/>
        <s v="3-5-LPB111--Y"/>
        <s v="3-5-LSO106A-Y"/>
        <s v="7-5-LCF104--Z"/>
        <s v="3-5-LHM110-AZ"/>
        <s v="3-5-LSO103A-Y"/>
        <s v="7-5-LHT106A-X"/>
        <s v="3-5-LSP107AAY"/>
        <s v="3-5-LPB107--Y"/>
        <s v="3-5-LDG106AY"/>
        <s v="3-5-LPX104AEZ"/>
        <s v="7-5-LCF107--Z"/>
        <s v="7-5-LCF103--Z"/>
        <s v="7-5-LCF102--Z"/>
        <s v="3-5-LPX111AEZ"/>
        <s v="3-5-LSO110A-Y"/>
        <s v="7-5-LJO105--X"/>
        <s v="7-5-LJO102--X"/>
        <s v="7-5-LJO103--X"/>
        <s v="7-5-LHT107A-X"/>
        <s v="3-5-LDG111AY"/>
        <s v="3-5-LSO108A-Y"/>
        <s v="3-5-LSK112B-X"/>
        <s v="3-5-LLA107--ZA"/>
        <s v="3-5-LSK103B-X"/>
        <s v="3-5-LLA110--ZA"/>
        <s v="3-5-LDZ103--XAA"/>
        <s v="7-5-LCF105--Z"/>
        <s v="3-5-LSK110B-X"/>
        <s v="3-5-LCF26--Z"/>
        <s v="7-5-LHT110A-X"/>
        <s v="3-5-LTP111B-Z"/>
        <s v="3-5-LSK108B-X"/>
        <s v="3-5-LSK106B-X"/>
        <s v="7-5-LCF102-Y"/>
        <s v="1-5-LMP104ABX"/>
        <s v="1-5-LMP103ABX"/>
        <s v="1-5-LMP107ABX"/>
        <s v="3-5-LDG204AY"/>
        <s v="3-5-LDG204-Y"/>
        <s v="7-5-LHT108A-X"/>
        <s v="3-5-LSK111B-X"/>
        <s v="3-5-LBS06--X"/>
        <s v="7-5-LHT111A-X"/>
        <s v="7-5-LCF111-Y"/>
        <s v="3-5-LDG111-Y"/>
        <s v="3-5-LLA107-AMZ"/>
        <s v="3-5-LLA104-AMZ"/>
        <s v="3-5-LLA102-ANZ"/>
        <s v="3-5-LLA107-ANZ"/>
        <s v="3-5-LLA102-AMZ"/>
        <s v="3-5-LLA104-ANZ"/>
        <s v="3-5-LPX107AEZ"/>
        <s v="3-5-LPX102AEZ"/>
        <s v="3-5-LPX103AEZ"/>
        <s v="3-5-LSP108ABY"/>
        <s v="3-5-LSO106A-X"/>
        <s v="3-5-LSP103ABY"/>
        <s v="3-5-LSP105ABY"/>
        <s v="3-5-LSP111ABY"/>
        <s v="7-5-LHT106C-X"/>
        <s v="7-5-LHT108C-X"/>
        <s v="7-5-LHT103A-X"/>
        <s v="7-5-LHT115A-X"/>
        <s v="3-5-HMP603ABX"/>
        <s v="3-5-HMP602AAX"/>
        <s v="3-5-HMP603AAX"/>
        <s v="3-5-HSP131AAY"/>
        <s v="3-5-HSP103AAY"/>
        <s v="3-5-HSP205AAY"/>
        <s v="3-5-HSP105AAY"/>
        <s v="3-5-HPB104B-Y"/>
        <s v="3-5-HTI107A-Y"/>
        <s v="3-5-HTI208A-Y"/>
        <s v="3-5-HTI205A-Y"/>
        <s v="3-5-HTI604A-Y"/>
        <s v="1-5-HQP107B-S"/>
        <s v="3-5-HSO205A-X"/>
        <s v="3-5-HSO247A-X"/>
        <s v="1-5-HSK105B-X"/>
        <s v="1-5-HSK205B-X"/>
        <s v="1-5-HSK103B-X"/>
        <s v="3-5-HSP203AAY"/>
        <s v="3-5-HSW107ABY"/>
        <s v="3-5-HSW110ABY"/>
        <s v="3-5-HSW215ABY"/>
        <s v="7-5-LMH110--X"/>
        <s v="3-5-HTI203A-Y"/>
        <s v="3-5-HSW506ABY"/>
        <s v="1-5-HSK108B-X"/>
        <s v="1-5-HSK203B-X"/>
        <s v="3-5-HSP107AAY"/>
        <s v="3-5-HSW108ABY"/>
        <s v="3-5-HTI603A-Y"/>
        <s v="1-5-HQP205B-S"/>
        <s v="3-5-LSO104AAY"/>
        <s v="3-5-LSO107AAY"/>
        <s v="3-5-LSO111AAY"/>
        <s v="3-5-SSO607-AY"/>
        <s v="3-5-HSW208ABY"/>
        <s v="3-5-LSO103AAY"/>
        <s v="3-5-HMP323AAX"/>
        <s v="3-5-HSO208AAS"/>
        <s v="3-5-HSO205AAS"/>
        <s v="3-5-HMP604AAX"/>
        <s v="1-5-HRO203ABX"/>
        <s v="1-5-HRO104ABX"/>
        <s v="1-5-HRO107ABX"/>
        <s v="1-5-HRO103ABX"/>
        <s v="3-5-HMP604ABX"/>
        <s v="3-5-HMP602ABX"/>
        <s v="3-5-HMP323ABX"/>
        <s v="3-5-HSO107A-S"/>
        <s v="1-5-HQP208B-S"/>
        <s v="1-5-HQP604B-S"/>
        <s v="3-5-HDG208-AYA"/>
        <s v="3-5-HDG208-BYA"/>
        <s v="3-5-HDG208--YA"/>
        <s v="3-5-SDG507AY"/>
        <s v="3-5-HDG205--YA"/>
        <s v="3-5-HDG205-AYA"/>
        <s v="3-5-HTP208--X"/>
        <s v="3-5-HDG205-BYA"/>
        <s v="3-5-HPO208ATZ"/>
        <s v="3-5-HPO203ATZ"/>
        <s v="3-5-HPO607ATZ"/>
        <s v="3-5-HPO205ATZ"/>
        <s v="3-5-HPO602ATZ"/>
        <s v="3-5-HPO604ATZ"/>
        <s v="1-5-HSL207--Y"/>
        <s v="3-5-HPO205AUZ"/>
        <s v="3-5-HPO604AUZ"/>
        <s v="1-5-HQP623B-S"/>
        <s v="3-5-HPO607ASZ"/>
        <s v="3-5-HPO602AUZ"/>
        <s v="3-5-HSO107A-X"/>
        <s v="1-5-HSK111B-X"/>
        <s v="3-5-HSP105ABY"/>
        <s v="3-5-HSP103ABY"/>
        <s v="3-5-HSP205ABY"/>
        <s v="1-5-HQP203B-S"/>
        <s v="3-5-HSW216ABY"/>
        <s v="7-5-HTQ120--X"/>
        <s v="3-5-HSP131ABY"/>
        <s v="7-5-HTQ115--X"/>
        <s v="7-5-HTQ113--X"/>
        <s v="3-5-HSP203ABY"/>
        <s v="7-5-HTQ137--X"/>
        <s v="1-5-HLS02--X"/>
        <s v="3-5-HSA111--Z"/>
        <s v="3-5-HTD213A-Z"/>
        <s v="3-5-HTD104A-Z"/>
        <s v="3-5-HSA311-AZ"/>
        <s v="3-5-HTD404A-Z"/>
        <s v="3-5-HTD107A-Z"/>
        <s v="3-5-HTD102A-Z"/>
        <s v="3-5-HIW318-MZ"/>
        <s v="2-5-HJZ902--X"/>
        <s v="2-5-HBE203"/>
        <s v="2-5-HJZ205--X"/>
        <s v="2-5-HJZ203--X"/>
        <s v="1-5-HLS02-EX"/>
        <s v="3-5-LN07-ABZ"/>
        <s v="3-5-HPC203A-X"/>
        <s v="3-5-HPC205A-X"/>
        <s v="3-5-HPC217A-X"/>
        <s v="3-5-HPC103A-X"/>
        <s v="3-5-HPC104A-X"/>
        <s v="3-5-HPC105A-X"/>
        <s v="3-5-HTD215A-Z"/>
        <s v="3-5-HTD103A-Z"/>
        <s v="3-5-HTD243A-Z"/>
        <s v="3-5-HTD245A-Z"/>
        <s v="1-5-HLS01--X"/>
        <s v="3-5-HTD111A-Z"/>
        <s v="3-5-HTD248A-Z"/>
        <s v="3-5-KPI-1E"/>
        <s v="1-5-KRE02--AA"/>
        <s v="3-5-LTC107--Z"/>
        <s v="3-5-LTC102--Z"/>
        <s v="3-5-LTC103--Z"/>
        <s v="1-5-KTJ02A"/>
        <s v="2-5-HBE902"/>
        <s v="1-6-586B"/>
        <s v="3-5-STC107A-Z"/>
        <s v="1-5-HBC205"/>
        <s v="3-5-LOY110--Z"/>
        <s v="1-5-HAA03"/>
        <s v="1-5-HAA04"/>
        <s v="1-5-KRZ01"/>
        <s v="7-5-HC001-A"/>
        <s v="7-5-KCF01"/>
        <s v="3-5-KHG01"/>
        <s v="1-5-KJE-1"/>
        <s v="2-5-HBE205"/>
        <s v="2-5-SBE907"/>
        <s v="2-5-KBE01"/>
        <s v="1-5-K003-1"/>
        <s v="2-5-SBE904"/>
        <s v="2-5-SBE805"/>
        <s v="1-5-HBC907"/>
        <s v="3-5-SLC107--Z"/>
        <s v="7-5-SEM02"/>
        <s v="7-5-HEM03"/>
        <s v="7-5-SEM03"/>
        <s v="7-5-SX02"/>
        <s v="3-5-LTC104--Z"/>
        <s v="5-5-KAN02"/>
        <s v="3-5-STC111A-Z"/>
        <s v="7-5-KEM01"/>
        <s v="5-6-M3765"/>
        <s v="6-7-Z0001"/>
        <s v="7-C-IEC20KKY-P"/>
        <s v="7-C-IEC28KKY-P"/>
        <s v="7-C-IEC26KKY-P"/>
        <s v="7-C-IEC30KKY-P"/>
        <s v="6-B-HBZ2630AGN-N"/>
        <s v="6-B-QDY1623AGN-N"/>
        <s v="6-B-QDX2623AGN-N"/>
        <s v="6-B-QDY2223AGN-N"/>
        <s v="6-B-QEF3023AGN-N"/>
        <s v="6-B-WBT3423AGN-N"/>
        <s v="6-B-QDZ3023AGN-N"/>
        <s v="6-B-QFI3023AGN-N"/>
        <s v="6-B-BDQ2023AGN-N"/>
        <s v="6-B-QDY2023AGN-N"/>
        <s v="6-B-BBT2423AGN-N"/>
        <s v="6-B-HBZ2030AGN-N"/>
        <s v="6-B-QEA2623AGN-N"/>
        <s v="6-B-BBT2823AGN-N"/>
        <s v="6-B-BBU2823AGN-N"/>
        <s v="6-B-HBZ3030AGN-N"/>
        <s v="6-B-QDZ1823AGN-N"/>
        <s v="6-B-QEG1223AGN-N"/>
        <s v="1-8-PL15101"/>
        <s v="1-8-PL15110"/>
        <s v="1-8-PL15296"/>
        <s v="1-9-T1P-CTB33"/>
        <s v="1-9-T1P-CTB34"/>
        <s v="3-5-SOY111--X"/>
        <s v="5-6-M12675A"/>
        <s v="7-B-RCS2406AK-R3Y-P"/>
        <s v="7-C-WKC32KK-CBY-Y1"/>
        <s v="1-8-PL15102"/>
        <s v="7-9-TB04001"/>
        <s v="7-9-TB04002"/>
        <s v="7-9-TB04002-1"/>
        <s v="7-C-REC2210ASY5P"/>
        <s v="5-6-M10380"/>
        <s v="7-B-RAS1806AK-R3Y-P"/>
        <s v="7-C-IEC24KKY-P"/>
        <s v="7-C-IEC14KKY-P"/>
        <s v="5-6-M2666Y"/>
        <s v="5-6-M2667U"/>
        <s v="5-6-M11941"/>
        <s v="5-6-M11943"/>
        <s v="1-8-PL15275"/>
        <s v="1-8-PL15208"/>
        <s v="7-9-T0024"/>
        <s v="7-6-583"/>
        <s v="7-5-KUG01"/>
        <s v="3-5-HSQ305A-X"/>
        <s v="7-6-631"/>
        <s v="7-B-CFS3006AS-CBY-P"/>
        <s v="7-9-W65A"/>
        <s v="7-9-W56"/>
        <s v="7-9-W61A"/>
        <s v="7-9-W55"/>
        <s v="7-9-W1400150B01"/>
        <s v="7-9-W1320150B01"/>
        <s v="7-9-W1180100B01"/>
        <s v="7-9-W1180125B01"/>
        <s v="7-9-W1600075B01"/>
        <s v="7-9-W1600150B01"/>
        <s v="7-9-W1320125B01"/>
        <s v="7-9-W1400030B01"/>
        <s v="7-9-W1180075B01"/>
        <s v="7-9-W1400125B01"/>
        <s v="7-9-W1600100B01"/>
        <s v="7-9-W1320030B01"/>
        <s v="7-9-W1320075B01"/>
        <s v="7-9-W23T"/>
        <s v="7-9-W1180030B01"/>
        <s v="7-9-W1180150B01"/>
        <s v="7-9-W1320100B01"/>
        <s v="7-9-W1400075B01"/>
        <s v="7-9-W1600125B01"/>
        <s v="7-9-W14"/>
        <s v="7-9-W24T"/>
        <s v="7-9-W15"/>
        <s v="7-9-W71A"/>
        <s v="7-9-W71"/>
        <s v="7-9-W76T"/>
        <s v="7-5-HUG01"/>
        <s v="7-5-SUG01"/>
        <s v="7-6-719"/>
        <s v="7-6-720"/>
        <s v="7-6-721"/>
        <s v="7-6-728"/>
        <s v="7-6-725"/>
        <s v="7-6-726"/>
        <s v="7-6-724"/>
        <s v="7-6-727"/>
        <s v="7-6-691"/>
        <s v="5-6-M12153"/>
        <s v="7-6-621"/>
        <s v="7-6-622"/>
        <s v="7-6-692"/>
        <s v="7-6-722"/>
        <s v="7-B-JAS18AK-R3Y-P"/>
        <s v="1-9-T1200-120D"/>
        <s v="1-9-T1200-60B"/>
        <s v="5-6-M12051"/>
        <s v="1-9-T1200-150D"/>
        <s v="1-8-PL15099"/>
        <s v="7-A-3EX23230CD"/>
        <s v="7-A-3EX23340CD"/>
        <s v="7-A-3EX23385CD"/>
        <s v="7-A-3EX23380CD"/>
        <s v="7-A-3EX23415CD"/>
        <s v="7-A-3EX23425CD"/>
        <s v="7-A-3EX23470CD"/>
        <s v="7-A-7DY23295CA"/>
        <s v="7-A-7DZ28355CA"/>
        <s v="7-8-PKLB1250790-F"/>
        <s v="7-8-PKLB1250850-F"/>
        <s v="7-8-PKLB1250900-F"/>
        <s v="7-8-PKLB1250950-F"/>
        <s v="7-8-PKLB1251000-F"/>
        <s v="7-8-PKLB1251050-F"/>
        <s v="7-8-PKLB1701150-F"/>
        <s v="7-8-PKLB1701350-F"/>
        <s v="7-8-PKLB1701550-F"/>
        <s v="7-8-PKLB1701400-F"/>
        <s v="7-8-PKLB1251460-F"/>
        <s v="7-8-PKLB1251510-F"/>
        <s v="7-8-PKLB1251550-F"/>
        <s v="7-8-PKLB1251600-F"/>
        <s v="7-8-PKLB1700950-F"/>
        <s v="7-8-PKLB1701000-F"/>
        <s v="7-8-PKLB1251110-F"/>
        <s v="7-8-PKLB1251150-F"/>
        <s v="7-8-PKLB1251260-F"/>
        <s v="7-8-PKLB1251310-F"/>
        <s v="7-8-PKLB1251350-F"/>
        <s v="7-8-PKLB1251400-F"/>
        <s v="7-A-7DX18410C"/>
        <s v="2-4-MD5200257"/>
        <s v="2-4-PD5100147"/>
        <s v="2-3-BSPW3285K21620"/>
        <s v="2-3-TSPW3285K21637"/>
        <s v="2-3-DSP01"/>
        <s v="7-A-TEST0180"/>
        <s v="7-8-PRCB35030-F"/>
        <s v="7-8-PRCB30023-F"/>
        <s v="7-8-PRCB30024-F"/>
        <s v="7-8-PRCB30027-F"/>
        <s v="7-8-PRCB30029-F"/>
        <s v="7-8-PRCB30030-F"/>
        <s v="7-8-PRCB30036-F"/>
        <s v="7-8-PRCB30037-F"/>
        <s v="7-A-3EX23275CD"/>
        <s v="7-A-3EX23305CD"/>
        <s v="7-A-3EX23345CD"/>
        <s v="7-A-3EY30265CD"/>
        <s v="7-A-3EY30330CD"/>
        <s v="2-3-BSPW3285K3541"/>
        <s v="2-3-SPW3285K12187"/>
        <s v="2-3-TSPW3285K21636"/>
        <s v="7-A-5AF23470C-A"/>
        <s v="7-A-TEST0181"/>
        <s v="2-3-TSPW3285K21621"/>
        <s v="2-4-5AH064"/>
        <s v="7-8-PRCB30025-F"/>
        <s v="7-8-PRCB30026-F"/>
        <s v="7-8-PRCB30031-F"/>
        <s v="7-8-PRCB30035-F"/>
        <s v="7-8-PRCB30038-F"/>
        <s v="7-8-PRCB35020-F"/>
        <s v="7-8-PRCB35021-F"/>
        <s v="7-8-PRCB35022-F"/>
        <s v="7-8-PRCB35025-F"/>
        <s v="1-9-T2114B"/>
        <s v="7-A-TEST0201"/>
        <s v="7-A-TEST0202"/>
        <s v="7-A-TEST0203"/>
        <s v="7-A-TEST0204"/>
        <s v="7-A-TEST0205"/>
        <s v="7-A-TEST0206"/>
        <s v="7-A-TEST0207"/>
        <s v="7-A-TEST0208"/>
        <s v="7-A-TEST0209"/>
        <s v="7-8-PKLB1701260-F"/>
        <s v="7-8-PKLB1251200-F"/>
        <s v="7-A-3EY30385CD"/>
        <s v="7-S-AA1001219LA"/>
        <s v="7-8-PRCB45023-F"/>
        <s v="7-8-PRCB45024-F"/>
        <s v="7-8-PRCB30021-F"/>
        <s v="7-8-PRCB30022-F"/>
        <s v="7-8-PRCB30039-F"/>
        <s v="7-8-PRCB30033-F"/>
        <s v="7-8-PRCB35023-F"/>
        <s v="7-8-PRCB35024-F"/>
        <s v="7-8-PRCB35035-F"/>
        <s v="7-8-PKLB1250740-F"/>
        <s v="7-8-PKLB1701110-F"/>
        <s v="7-8-PKLB1701050-F"/>
        <s v="7-8-PKLB1701310-F"/>
        <s v="7-A-TEST0215"/>
        <s v="7-A-TEST0216"/>
        <s v="7-A-TEST0217"/>
        <s v="7-A-TEST0218"/>
        <s v="7-A-TEST0219"/>
        <s v="7-A-TEST0220"/>
        <s v="2-3-BSPW3285K21632"/>
        <s v="7-A-3EX23500CD"/>
        <s v="1-9-T2115A"/>
        <s v="7-8-PRCB30020-F"/>
        <s v="7-8-PRCB30028-F"/>
        <s v="7-8-PRCB35031-F"/>
        <s v="7-U-AA060145-C"/>
        <s v="7-U-AA060180-C"/>
        <s v="7-U-AA060195-C"/>
        <s v="7-U-AA060210-C"/>
        <s v="7-U-AA060240-C"/>
        <s v="7-U-AA060200-C"/>
        <s v="7-S-TEST0016"/>
        <s v="7-I-AA040215-C"/>
        <s v="7-I-AA050155-C"/>
        <s v="7-I-AA040135-C"/>
        <s v="7-I-AA040180-C"/>
        <s v="7-I-AA040140-C"/>
        <s v="7-I-AA060180-C"/>
        <s v="7-I-AA060265-C"/>
        <s v="7-I-AA060160-C"/>
        <s v="7-I-AA060235-C"/>
        <s v="7-I-AA060260-C"/>
        <s v="7-I-AA060145-C"/>
        <s v="7-I-AA060280-C"/>
        <s v="7-I-AA060290-C"/>
        <s v="7-I-AA060250-C"/>
        <s v="7-I-AA060230-C"/>
        <s v="7-I-AA060245-C"/>
        <s v="7-I-AA060200-C"/>
        <s v="7-I-AA040170-C"/>
        <s v="7-I-AA040195-C"/>
        <s v="7-I-AA060240-C"/>
        <s v="7-I-AA040175-C"/>
        <s v="7-I-AA040220-C"/>
        <s v="7-I-AA040240-C"/>
        <s v="7-I-AA050190-C"/>
        <s v="7-I-AA050195-C"/>
        <s v="7-I-AA050210-C"/>
        <s v="7-I-AA050215-C"/>
        <s v="7-I-AA060295-C"/>
        <s v="7-I-AA060175-C"/>
        <s v="7-I-AA050120-C"/>
        <s v="7-I-AA050180-C"/>
        <s v="7-I-AA050185-C"/>
        <s v="7-I-AA050140-C"/>
        <s v="7-I-AA050160-C"/>
        <s v="7-I-AA050100-C"/>
        <s v="7-I-AA050125-C"/>
        <s v="7-I-AA050165-C"/>
        <s v="7-I-AA060185-C"/>
        <s v="7-I-AA060127-C"/>
        <s v="7-I-AA060215-C"/>
        <s v="7-S-AA080310-C"/>
        <s v="7-S-AA080350-C"/>
        <s v="7-S-AA050250-C"/>
        <s v="7-S-AA080400-C"/>
        <s v="7-S-AA060270-C"/>
        <s v="7-S-AA080345-C"/>
        <s v="7-S-AA060410-C"/>
        <s v="7-S-AA060325-C"/>
        <s v="7-S-AA060240-C"/>
        <s v="7-S-AA060320-C"/>
        <s v="7-S-AA060355-C"/>
        <s v="7-S-AA060435-C"/>
        <s v="7-S-AA060250-C"/>
        <s v="7-S-AA060440-C"/>
        <s v="7-S-AA060380-C"/>
        <s v="7-S-AA060370-C"/>
        <s v="7-S-AA060395-C"/>
        <s v="7-S-AA060280-C"/>
        <s v="7-S-AA060305-C"/>
        <s v="7-S-AA060340-C"/>
        <s v="7-S-AA080220-C"/>
        <s v="7-S-AA080275-C"/>
        <s v="7-S-AA080460-C"/>
        <s v="7-S-AA050325-C"/>
        <s v="7-S-AA050305-C"/>
        <s v="7-S-AA080240-C"/>
        <s v="7-S-AA080425-C"/>
        <s v="7-S-AA080305-C"/>
        <s v="7-S-AA060245-C"/>
        <s v="7-S-AA080360-C"/>
        <s v="7-S-AA060515-C"/>
        <s v="7-S-AA080265-C"/>
        <s v="7-S-AA060285-C"/>
        <s v="7-S-AA080200-C"/>
        <s v="7-S-AA080280-C"/>
        <s v="7-S-AA080370-C"/>
        <s v="7-S-AA080230-C"/>
        <s v="7-S-AA080380-C"/>
        <s v="7-S-AA080170-C"/>
        <s v="7-S-AA080285-C"/>
        <s v="7-S-AA060450-C"/>
        <s v="7-S-AA060350-C"/>
        <s v="7-S-AA100400-C"/>
        <s v="7-S-AA060310-C"/>
        <s v="7-S-AA100310-C"/>
        <s v="7-S-AA080180-C"/>
        <s v="7-S-AA080330-C"/>
        <s v="7-S-AA100435-C"/>
        <s v="7-S-AA100200-C"/>
        <s v="7-S-AA100240-C"/>
        <s v="7-S-AA060390-C"/>
        <s v="7-S-AA100350-C"/>
        <s v="7-S-AA100355-C"/>
        <s v="7-S-AA100540-C"/>
        <s v="7-S-AA080190-C"/>
        <s v="7-S-AA100305-C"/>
        <s v="7-S-AA060495-C"/>
        <s v="7-S-AA100345-C"/>
        <s v="7-S-AA100415-C"/>
        <s v="7-S-AA080595-C"/>
        <s v="7-8-PMED1150840-F"/>
        <s v="7-8-PMED1150890-F"/>
        <s v="7-8-PMED1150940-F"/>
        <s v="7-8-PMED1150990-F"/>
        <s v="7-8-PMED1151040-F"/>
        <s v="7-8-PMED1151100-F"/>
        <s v="7-8-PMED1151450-F"/>
        <s v="7-8-PMED1151540-F"/>
        <s v="7-8-PMED1151590-F"/>
        <s v="7-8-PMED1151500-F"/>
        <s v="7-8-PMED1151140-F"/>
        <s v="7-8-PMED1151190-F"/>
        <s v="7-8-PMED1151250-F"/>
        <s v="7-8-PMED1151300-F"/>
        <s v="7-8-PMED1151340-F"/>
        <s v="7-8-PMED1151390-F"/>
        <s v="7-8-PMED1150780-F"/>
        <s v="7-8-PMED1151550-F"/>
        <s v="7-8-PMED1151150-F"/>
        <s v="7-8-PMED1150730-F"/>
        <s v="7-8-PMED1151260-F"/>
        <s v="7-8-PMED1151000-F"/>
        <s v="7-8-PMED1150900-F"/>
        <s v="1-4-PNS1033011"/>
        <s v="1-4-PNS1064011"/>
        <s v="1-4-TNS2105011"/>
        <s v="2-4-5300056E"/>
        <s v="2-4-5300P040C"/>
        <s v="2-4-5300P763C"/>
        <s v="2-4-5300P917C"/>
        <s v="2-4-5300P918C"/>
        <s v="1-4-5SS400P956"/>
        <s v="1-4-M2290370C1"/>
        <s v="1-4-5SS400012"/>
        <s v="1-4-5SS400P806"/>
        <s v="1-4-5SS400P409"/>
        <s v="1-4-5AS015"/>
        <s v="1-4-PFORTEBS-FC20470"/>
        <s v="1-4-TFORTETC-FC3303M"/>
        <s v="1-4-PAP3000-FC30552"/>
        <s v="1-4-PG7BS-FC8000"/>
        <s v="1-4-S15"/>
        <s v="1-4-TAP2-FC50547M"/>
        <s v="1-4-TG7TC-FC1507M"/>
        <s v="1-4-TG7XTC-FC3303M"/>
        <s v="1-4-TMGN1-CLEAR"/>
        <s v="1-4-PFORTEBS-FC30588"/>
        <s v="1-4-TFORTETC-FC20087"/>
        <s v="1-4-TG7TC-FC1703M"/>
        <s v="1-4-PMGN3000-FC70625"/>
        <s v="1-4-TMGN1-FC1205M"/>
        <s v="1-4-PG7BS-FC10263"/>
        <s v="1-4-PPC4000-FC10263"/>
        <s v="1-4-TPT4-FC10191M"/>
        <s v="1-4-N300-FC41112"/>
        <s v="1-4-N300-FC61009"/>
        <s v="1-4-N300-FC91903"/>
        <s v="1-4-PMGN3000-FC8000"/>
        <s v="1-4-PHGN3000-FC60918"/>
        <s v="1-4-PMGN3000-FC20569"/>
        <s v="1-4-TESTPG7XBS-FC90863"/>
        <s v="1-4-TESTTG7XTC-FC20938M"/>
        <s v="1-4-48881K23846-A"/>
        <s v="1-4-48881K23846-B"/>
        <s v="1-4-48881K23846-C"/>
        <s v="1-4-P8088K16645-A"/>
        <s v="1-4-4770K23317"/>
        <s v="1-4-P9682K21711"/>
        <s v="1-4-P4700K20190"/>
        <s v="1-4-4770K23624"/>
        <s v="1-4-T9682K21769"/>
        <s v="1-4-T8089K22455-B"/>
        <s v="1-4-T8089K22455-C"/>
        <s v="1-4-4770K22432"/>
        <s v="1-4-P9682K18093"/>
        <s v="1-4-48881K23569-A"/>
        <s v="1-4-T8089K22455-A"/>
        <s v="1-4-48881K23569-C"/>
        <s v="1-4-48881K23569-B"/>
        <s v="1-4-P8088K16645-B"/>
        <s v="1-4-P8088K16645-C"/>
        <s v="1-4-4770K22774"/>
        <s v="1-4-T9682K19632"/>
        <s v="1-4-T8089K16646-A"/>
        <s v="1-4-T8089K16646-B"/>
        <s v="1-4-T8089K16646-C"/>
        <s v="1-4-4770K23627"/>
        <s v="1-4-T73353K16858Z"/>
        <s v="1-4-T9682K19550"/>
        <s v="1-4-T73320N12693"/>
        <s v="1-4-M7252J2031Z"/>
        <s v="1-4-P7050J1016Z"/>
        <s v="1-4-T73753K18068Z"/>
        <s v="1-4-4770K22631"/>
        <s v="1-4-M72310N12692"/>
        <s v="1-4-8005K20790"/>
        <s v="1-4-M7262K21258"/>
        <s v="1-4-P7161K18927Z"/>
        <s v="1-4-T9682K21818"/>
        <s v="1-4-M7262K16857Z"/>
        <s v="1-4-M7262K18820Z"/>
        <s v="1-4-8005K23819"/>
        <s v="1-4-TEST4770K24007"/>
        <s v="1-4-T9682K21712"/>
        <s v="1-4-T7353J2002Z"/>
        <s v="1-4-P70300N12691"/>
        <s v="1-4-T73353K21259"/>
        <s v="1-4-T9682K22176"/>
        <s v="1-4-T8005K23651"/>
        <s v="1-4-P8088K13754-B"/>
        <s v="1-4-P8088K13754-C"/>
        <s v="1-4-P8088K13754-A"/>
        <s v="1-4-T73353K18821Z"/>
        <s v="1-4-T9682K22180"/>
        <s v="1-4-T9682K18094"/>
        <s v="1-4-4770K17553"/>
        <s v="1-4-P9582K22175"/>
        <s v="1-4-4770K17551"/>
        <s v="1-4-P8005K24209"/>
        <s v="1-4-P8005K24210"/>
        <s v="1-4-M72752K18066Z"/>
        <s v="1-4-4770K17550"/>
        <s v="1-4-P9682K19546"/>
        <s v="1-4-4700K17568"/>
        <s v="1-4-P7050J1001Z"/>
        <s v="1-4-TEST4770K23329"/>
        <s v="1-4-4542K12209"/>
        <s v="1-4-48881K20614-A"/>
        <s v="1-4-48881K20614-B"/>
        <s v="1-4-48881K20614-C"/>
        <s v="1-4-TEST4770K24008"/>
        <s v="1-4-4770K22696"/>
        <s v="1-4-P8088N4275-A"/>
        <s v="1-4-P8088N4275-B"/>
        <s v="1-4-8005D4058"/>
        <s v="2-4-MW7620K23456"/>
        <s v="1-4-P8088N4275-C"/>
        <s v="1-4-P8005K23886"/>
        <s v="1-4-P8005K23671"/>
        <s v="1-4-M7253K18056Z"/>
        <s v="2-4-PW7610K19558"/>
        <s v="7-C-AQC3010ASY-P"/>
        <s v="1-6-GMV30-ZE"/>
        <s v="1-6-GMV24-ZE"/>
        <s v="1-6-GMV24-ZZ"/>
        <s v="1-6-GMV16-ZZ"/>
        <s v="1-6-GMV16-ZE"/>
        <s v="1-6-GMV30-ZZ"/>
        <s v="1-6-GMV14-ZE"/>
        <s v="1-6-GV28-ZA"/>
        <s v="1-6-GMX18-ZB"/>
        <s v="1-6-TESTG0001"/>
        <s v="1-6-GLK30AZB"/>
        <s v="1-6-GLK26AZB"/>
        <s v="1-6-GLK24AZB"/>
        <s v="1-6-GLK20AZB"/>
        <s v="1-6-GMX16-ZB"/>
        <s v="1-6-GMX24-ZB"/>
        <s v="1-6-GMX14-ZB"/>
        <s v="1-6-GLU18AZA"/>
        <s v="1-6-GLK16AZB"/>
        <s v="1-6-GLF18-ZB"/>
        <s v="1-6-GMV24-ZD"/>
        <s v="1-6-GMV16-ZD"/>
        <s v="1-6-GLF24-ZB"/>
        <s v="1-6-GMP18-ZX"/>
        <s v="1-6-GLF20-ZB"/>
        <s v="1-6-GAK16-ZA"/>
        <s v="1-6-GY24-ZA"/>
        <s v="1-6-GY28-ZB"/>
        <s v="1-6-GA30-ZA"/>
        <s v="1-6-GA28-ZA"/>
        <s v="1-6-GA24-ZA"/>
        <s v="1-6-GA14-ZA"/>
        <s v="1-6-GLV24AZB"/>
        <s v="1-6-GY18-ZA"/>
        <s v="1-6-GY16-ZA"/>
        <s v="1-6-GLK24-ZA"/>
        <s v="1-6-GLU16-ZB"/>
        <s v="1-6-GLV18AZB"/>
        <s v="1-6-GLT20-ZB"/>
        <s v="1-6-GY30-ZB"/>
        <s v="1-6-GLU18-ZB"/>
        <s v="1-6-GLT28-ZB"/>
        <s v="1-6-GLK20-ZA"/>
        <s v="1-6-GLK26-ZA"/>
        <s v="1-6-GLV16AZB"/>
        <s v="1-6-GLV24AZA"/>
        <s v="1-6-GY16BZA"/>
        <s v="1-6-GA16-ZA"/>
        <s v="1-6-GAO16-ZA"/>
        <s v="1-6-GJS24-ZB"/>
        <s v="1-6-GLV28AZA"/>
        <s v="1-6-GA35-ZA"/>
        <s v="1-6-GAK16-ZB"/>
        <s v="1-6-GAL30-ZB"/>
        <s v="1-6-GAL18-ZB"/>
        <s v="1-6-GAL14-ZB"/>
        <s v="1-6-GGE24-ZA"/>
        <s v="1-6-GEE18-ZA"/>
        <s v="1-6-GCP24-ZA"/>
        <s v="1-6-GY24BZA"/>
        <s v="1-6-GAK14-ZA"/>
        <s v="1-6-GDO24-ZA"/>
        <s v="1-6-GMZ18-ZE"/>
        <s v="1-6-GY14-ZA"/>
        <s v="1-6-GE24-ZB"/>
        <s v="1-6-GY20-ZA"/>
        <s v="1-6-GE14-ZB"/>
        <s v="1-6-GAO18-ZA"/>
        <s v="1-6-GLF16-ZB"/>
        <s v="1-6-GLT14-ZB"/>
        <s v="1-6-GCP14-ZA"/>
        <s v="1-6-GCP16-ZA"/>
        <s v="1-6-GE24-ZA"/>
        <s v="1-6-GLE24-ZB"/>
        <s v="1-6-GY14BZA"/>
        <s v="1-6-GAL28-ZB"/>
        <s v="1-6-GA18-ZA"/>
        <s v="1-6-GE18-ZB"/>
        <s v="1-6-GLT24-ZB"/>
        <s v="1-6-GLV30AZB"/>
        <s v="1-6-GAK18-ZB"/>
        <s v="1-6-GLK30-ZA"/>
        <s v="1-6-GLE18-ZB"/>
        <s v="1-6-GA20-ZA"/>
        <s v="1-6-GAL28AZA"/>
        <s v="1-6-GLE16-ZB"/>
        <s v="1-6-GH30-ZA"/>
        <s v="1-6-GLE20-ZB"/>
        <s v="1-6-GAL24-ZB"/>
        <s v="1-6-GIV30AZA"/>
        <s v="1-6-GLV26AZB"/>
        <s v="1-6-GCP18-ZA"/>
        <s v="1-6-GMK16-ZB"/>
        <s v="1-6-GMK20-ZB"/>
        <s v="1-6-GAO14-ZA"/>
        <s v="1-6-GY26BZA"/>
        <s v="1-6-GV14-ZA"/>
        <s v="1-6-GV18-ZA"/>
        <s v="1-6-GAK14-ZB"/>
        <s v="1-6-GAK16AZA"/>
        <s v="1-6-GJG29-ZB"/>
        <s v="1-6-GAL26-ZB"/>
        <s v="1-6-GV24-ZA"/>
        <s v="1-6-GV20-ZA"/>
        <s v="1-6-GMP24-ZX"/>
        <s v="1-6-GY18BZA"/>
        <s v="1-6-GMP16-ZX"/>
        <s v="1-6-GV26-ZA"/>
        <s v="1-6-GA26-ZA"/>
        <s v="1-6-GLG24-ZB"/>
        <s v="1-6-GLK16-ZA"/>
        <s v="1-6-GLY24AZB"/>
        <s v="1-6-GY16-ZA-A"/>
        <s v="1-6-GMX16-ZB-A"/>
        <s v="1-6-GMK18-ZB"/>
        <s v="1-6-GMX24-ZB-A"/>
        <s v="1-6-GJG24-ZA"/>
        <s v="1-6-GJG18-ZA"/>
        <s v="1-6-GMP30-ZX"/>
        <s v="1-6-GE16-ZB"/>
        <s v="1-6-GE16-ZA"/>
        <s v="1-6-GAL16-ZA"/>
        <s v="1-6-GAC24-ZA"/>
        <s v="1-6-GJG20-ZB"/>
        <s v="1-6-GJG16-ZA"/>
        <s v="7-9-TB378"/>
        <s v="7-9-TB460"/>
        <s v="7-9-TB080"/>
        <s v="1-9-T2122"/>
        <s v="9-3-D0054"/>
        <s v="1-9-T2122B"/>
        <s v="8-9-T0004A-64-60"/>
        <s v="7-9-T6001"/>
        <s v="7-9-TB044"/>
        <s v="7-9-TB376"/>
        <s v="6-9-T0401"/>
        <s v="6-9-T0402"/>
        <s v="6-9-T0403"/>
        <s v="1-9-T1201-060-B"/>
        <s v="1-9-T1202-100-B"/>
        <s v="1-9-T1202-150-B"/>
        <s v="6-9-T0902L"/>
        <s v="6-9-T0902M"/>
        <s v="8-9-T0048D"/>
        <s v="7-9-TB491"/>
        <s v="1-9-T1233B"/>
        <s v="7-9-TB001"/>
        <s v="1-9-T1212"/>
        <s v="7-9-TB101A"/>
        <s v="7-9-TB043B"/>
        <s v="7-9-T0060"/>
        <s v="7-9-061A"/>
        <s v="1-9-T1200-80C"/>
        <s v="7-9-TB472"/>
        <s v="7-9-TB473"/>
        <s v="7-7-PT013"/>
        <s v="1-7-Z0004"/>
        <s v="1-9-T6002"/>
        <s v="7-7-PT002"/>
        <s v="6-9-T0102"/>
        <s v="7-9-TB043"/>
        <s v="7-7-Z0006"/>
        <s v="1-9-T1200-80E"/>
        <s v="7-9-T0020"/>
        <s v="7-9-T0114"/>
        <s v="1-9-T2006"/>
        <s v="1-9-T3085-500"/>
        <s v="1-9-PPE6001"/>
        <s v="7-9-T0121"/>
        <s v="1-9-T3084"/>
        <s v="1-9-T5006"/>
        <s v="1-9-T5063"/>
        <s v="1-9-PPE3001A"/>
        <s v="1-9-PPE6004"/>
        <s v="1-9-PPE6006"/>
        <s v="1-9-PPE6007"/>
        <s v="1-9-T5015A"/>
        <s v="2-9-TPC10191000"/>
        <s v="7-9-T0058"/>
        <s v="7-9-T05002"/>
        <s v="7-9-T0026A"/>
        <s v="1-9-PPE6010"/>
        <s v="1-9-PPE6012"/>
        <s v="1-9-T1224B"/>
        <s v="1-9-PPE6003"/>
        <s v="1-9-PPE6005"/>
        <s v="1-9-T5007C-XM080801"/>
        <s v="7-9-T0061B-DW30301"/>
        <s v="1-9-T5007B-XM090901"/>
        <s v="7-9-T0009A-XM10101"/>
        <s v="1-9-T5002A"/>
        <s v="7-9-T0045"/>
        <s v="1-9-T5103-040-A"/>
        <s v="1-9-T5104-040-A"/>
        <s v="1-9-T5105-060-A"/>
        <s v="1-9-T1243"/>
        <s v="1-9-T3061"/>
        <s v="7-9-T0019"/>
        <s v="1-9-T2003A-32"/>
        <s v="7-9-T0023"/>
        <s v="7-9-T0016"/>
        <s v="1-9-T2022"/>
        <s v="7-9-T0050"/>
        <s v="1-9-PPE6001-L"/>
        <s v="1-9-PPE6002"/>
        <s v="1-9-PPE6014"/>
        <s v="1-9-T54001"/>
        <s v="1-9-T3061C"/>
        <s v="1-9-PPE6009"/>
        <s v="1-9-PPE6013"/>
        <s v="1-9-PPE6013-L"/>
        <s v="1-9-PPE6015"/>
        <s v="1-9-PPE6008"/>
        <s v="1-9-T5015"/>
        <s v="1-9-T3073"/>
        <s v="1-9-T5102-400-A"/>
        <s v="1-9-T2011"/>
        <s v="1-9-T3085"/>
        <s v="7-9-T0058A"/>
        <s v="7-9-T0044A"/>
        <s v="8-9-T0010"/>
        <s v="8-9-T0011"/>
        <s v="1-9-T5057"/>
        <s v="7-9-T0057"/>
        <s v="1-9-T5051"/>
        <s v="1-9-T5005"/>
        <s v="7-9-T0053"/>
        <s v="1-9-T1P-CTB05"/>
        <s v="1-9-T1177"/>
        <s v="1-9-PPE2003"/>
        <s v="1-9-PPE2004"/>
        <s v="1-9-PPE3002"/>
        <s v="1-9-PPE4010A"/>
        <s v="7-9-T0450"/>
        <s v="1-9-T5047-M"/>
        <s v="1-9-T5047-L"/>
        <s v="1-9-T5047-XL"/>
        <s v="7-9-T0111-60"/>
        <s v="1-9-T5056"/>
        <s v="1-9-T5066"/>
        <s v="7-9-T0028"/>
        <s v="7-9-T0036"/>
        <s v="7-9-T0037"/>
        <s v="8-9-T0011C-180-A"/>
        <s v="1-9-T5101-120"/>
        <s v="1-9-T1P-CTB04"/>
        <s v="1-9-PPE5001"/>
        <s v="1-9-PPE2004-01"/>
        <s v="8-9-T0011B-180-A"/>
        <s v="1-9-T1P-CTB17"/>
        <s v="1-9-PPE4002C"/>
        <s v="7-9-T0106"/>
        <s v="7-9-T0101"/>
        <s v="1-9-PPE1002"/>
        <s v="7-9-059"/>
        <s v="7-9-T0201"/>
        <s v="7-9-T0202"/>
        <s v="7-9-T05004"/>
        <s v="1-9-PPE4006"/>
        <s v="1-9-PPE4013"/>
        <s v="7-9-T0004"/>
        <s v="7-9-T0012"/>
        <s v="7-9-T0017"/>
        <s v="3-9-N06"/>
        <s v="1-9-T5065"/>
        <s v="1-9-T1179"/>
        <s v="1-9-PPE5002"/>
        <s v="7-9-T05009"/>
        <s v="1-9-T1P-CTB07"/>
        <s v="1-9-PPE4008"/>
        <s v="1-9-PPE4009A"/>
        <s v="1-9-T5059"/>
        <s v="1-9-T1177C"/>
        <s v="1-9-PPE1004"/>
        <s v="1-9-T5008"/>
        <s v="1-9-T4008-060"/>
        <s v="1-9-PPE1001"/>
        <s v="1-9-PPE4004"/>
        <s v="1-9-T5054"/>
        <s v="7-9-W2430178"/>
        <s v="7-9-W2457178"/>
        <s v="7-9-W2483178"/>
        <s v="7-9-W3305075"/>
        <s v="1-9-T1P-CTB24"/>
        <s v="1-9-T1P-CTB25"/>
        <s v="1-9-T1P-CTB26"/>
        <s v="7-9-W66B-SD09"/>
        <s v="7-9-W67B-SD10"/>
        <s v="7-9-W62B-SD05"/>
        <s v="7-9-W63B-SD06"/>
        <s v="7-9-W64B-SD07"/>
        <s v="7-9-W65B-SD08"/>
        <s v="1-7-BB07"/>
        <s v="7-7-PF002"/>
        <s v="1-7-BB08"/>
        <s v="7-7-Z0014"/>
        <s v="7-9-W2305075-OP"/>
        <s v="7-9-T0111-66"/>
        <s v="7-9-TB453A"/>
        <s v="7-9-TB03002"/>
        <s v="7-9-TB03003"/>
        <s v="7-9-TB421"/>
        <s v="7-9-TB422"/>
        <s v="7-9-TB424"/>
        <s v="7-9-TB479"/>
        <s v="6-9-T0903"/>
        <s v="6-9-T0904"/>
        <s v="7-9-TB501"/>
        <s v="1-9-T1P-CTB16"/>
        <s v="7-9-TB493"/>
        <s v="7-9-T0060A"/>
        <s v="7-9-TB023"/>
        <s v="7-9-TZIJ2001"/>
        <s v="7-9-TB055"/>
        <s v="7-9-TB102"/>
        <s v="6-4-T0304D"/>
        <s v="7-9-TB215"/>
        <s v="7-9-TB482"/>
        <s v="7-9-TB478"/>
        <s v="7-9-TB480"/>
        <s v="7-9-TB487"/>
        <s v="7-9-TB488"/>
        <s v="7-9-TB483"/>
        <s v="1-9-T1P-CTB35"/>
        <s v="7-9-TB03001"/>
        <s v="1-9-T1P-CTB13"/>
        <s v="1-9-T1P-CTB14"/>
        <s v="6-9-W21125020"/>
        <s v="6-9-W21250020"/>
        <s v="1-9-T1177B"/>
        <s v="6-9-W21175020"/>
        <s v="6-9-W21355020"/>
        <s v="6-9-W21150020"/>
        <s v="6-9-W21200020"/>
        <s v="6-9-W21225020"/>
        <s v="1-7-PF037"/>
        <s v="7-8-IA400900978"/>
        <s v="7-8-IR20130600"/>
        <s v="7-8-IR20110600"/>
        <s v="6-9-W1600100050"/>
        <s v="6-9-W1600200050"/>
        <s v="6-9-W1600200075"/>
        <s v="6-9-W1320200050"/>
        <s v="6-9-W1320100050"/>
        <s v="7-9-W1060125075"/>
        <s v="7-9-W1060150090"/>
        <s v="7-9-W1060150100"/>
        <s v="7-9-W1180075D01"/>
        <s v="7-9-W1180100D01"/>
        <s v="7-9-W1180150D01"/>
        <s v="7-9-W1320075D01"/>
        <s v="7-9-W1320100D01"/>
        <s v="7-9-W1320125D01"/>
        <s v="7-9-W1320150D01"/>
        <s v="7-9-W1060125060"/>
        <s v="7-9-W1180050D01"/>
        <s v="7-9-W1060200100"/>
        <s v="6-9-W1320200100"/>
        <s v="6-9-W1180200100"/>
        <s v="6-9-W1600200100"/>
        <s v="6-9-W1180200125"/>
        <s v="6-9-W1320200125"/>
        <s v="1-8-PL13530"/>
        <s v="1-8-PL13522"/>
        <s v="1-8-PL13523"/>
        <s v="1-8-PL13528"/>
        <s v="1-8-PL13524"/>
        <s v="2-8-PL3383A"/>
        <s v="2-8-PL3431A"/>
        <s v="7-8-PL12594A"/>
        <s v="8-9-TS090138"/>
        <s v="8-9-TS090130"/>
        <s v="8-9-TS090180"/>
        <s v="8-9-TS090235235"/>
        <s v="8-9-TS090260"/>
        <s v="7-8-PL8339B"/>
        <s v="1-8-PL15746"/>
        <s v="1-8-PL15756"/>
        <s v="1-8-PL15755"/>
        <s v="7-8-PL13095"/>
        <s v="8-9-TS090165"/>
        <s v="8-9-TS090195"/>
        <s v="8-9-TS090207"/>
        <s v="8-9-TS090233"/>
        <s v="1-8-PL13520"/>
        <s v="8-9-TS090150"/>
        <s v="8-9-TS090170"/>
        <s v="8-9-TS090240"/>
        <s v="8-9-TS090122"/>
        <s v="1-8-PL15197"/>
        <s v="1-7-PPB55"/>
        <s v="9-3-C0003"/>
        <s v="9-3-D0476"/>
        <s v="9-3-D0475"/>
        <s v="2-7-PPB30AA"/>
        <s v="3-7-PPB029AA"/>
        <s v="1-7-PPB52-A"/>
        <s v="1-7-PPB52AA"/>
        <s v="7-9-T0010"/>
        <s v="2-7-PPB32AA"/>
        <s v="2-9-T004"/>
        <s v="9-3-C0007"/>
        <s v="9-3-D0045"/>
        <s v="9-3-D0046A"/>
        <s v="9-3-ACR9224"/>
        <s v="9-3-AGY7540"/>
        <s v="9-3-ASL877"/>
        <s v="9-3-ABU43"/>
        <s v="9-3-ARD42"/>
        <s v="9-3-AYL41"/>
        <s v="9-3-ABK49"/>
        <s v="7-9-009A"/>
        <s v="7-9-010A"/>
        <s v="1-9-T5034"/>
        <s v="3-7-BW311KB"/>
        <s v="3-7-BW309KB"/>
        <s v="3-7-BW310KB"/>
        <s v="3-7-BW308KB"/>
        <s v="7-7-BZ009"/>
        <s v="7-7-BZ011"/>
        <s v="7-7-BZ012"/>
        <s v="7-9-T0127"/>
        <s v="1-9-TBN308-B"/>
        <s v="1-9-TBN312-B"/>
        <s v="3-7-BW312KB"/>
        <s v="1-9-TBN310-B"/>
        <s v="1-7-BN511-B"/>
        <s v="1-7-BN410"/>
        <s v="3-7-BW347KB"/>
        <s v="9-3-ABK6C"/>
        <s v="9-3-ABK9C"/>
        <s v="9-3-AGD875"/>
        <s v="7-9-TB040"/>
        <s v="2-9-T001A"/>
        <s v="9-3-BBKJP9303"/>
        <s v="9-3-BRD193C"/>
        <s v="9-3-BWH09338"/>
        <s v="9-3-BBU293"/>
        <s v="9-3-BGYJP7545C"/>
        <s v="9-3-C0489"/>
        <s v="7-9-057A"/>
        <s v="1-9-T2138A"/>
        <s v="1-9-TL003A"/>
        <s v="1-4-M456G62280"/>
        <s v="1-4-M456G62298"/>
        <s v="1-4-M456G73290"/>
        <s v="1-4-P459G73190"/>
        <s v="1-4-T455G62302"/>
        <s v="1-4-T455G81300"/>
        <s v="1-9-T2140A"/>
        <s v="3-7-PPB027AA"/>
        <s v="1-7-BN419"/>
        <s v="1-7-BN433"/>
        <s v="1-7-BN509-B"/>
        <s v="1-7-BN512-B"/>
        <s v="1-9-T2141"/>
        <s v="9-3-D0377"/>
        <s v="3-7-PVC007"/>
        <s v="7-7-PVC022"/>
        <s v="1-7-PVC013"/>
        <s v="2-7-PVC029"/>
        <s v="3-7-PVC006"/>
        <s v="3-7-PVC019"/>
        <s v="7-7-PVC071"/>
        <s v="2-7-PVC031"/>
        <s v="9-3-ARD187"/>
        <s v="9-3-ARD690"/>
        <s v="9-3-ABN4077"/>
        <s v="9-3-ACR3819"/>
        <s v="9-3-AGYC1"/>
        <s v="9-3-AGY405"/>
        <s v="9-3-C0370"/>
        <s v="9-3-C0008"/>
        <s v="3-7-BW313KB"/>
        <s v="2-7-PPB29-A"/>
        <s v="3-7-PPB029-A"/>
        <s v="9-3-BGYJP7534U"/>
        <s v="9-3-BGYJP5405C"/>
        <s v="9-3-BBKJP6C"/>
        <s v="9-3-BRD1807U"/>
        <s v="9-3-BBUJP5255C"/>
        <s v="2-7-PPB31-A"/>
        <s v="2-7-PPB31AA"/>
        <s v="3-7-PPB028-A"/>
        <s v="2-7-PPB29AA"/>
        <s v="3-7-PPB030AA"/>
        <s v="9-3-AGY2336"/>
        <s v="9-3-AGY419"/>
        <s v="9-3-ARD185"/>
        <s v="1-9-T5040"/>
        <s v="7-8-P2AM08006100889A"/>
        <s v="7-8-P2AG12806100889-F"/>
        <s v="7-8-P2AG12807881093-F"/>
        <s v="7-8-P2AG12806350914A-F"/>
        <s v="7-7-P07-R"/>
        <s v="9-3-BCR468C"/>
        <s v="9-3-BRDJP18042"/>
        <s v="9-3-BBUJP7463C"/>
        <s v="7-9-058"/>
        <s v="3-7-BW311G"/>
        <s v="1-9-T2041A"/>
        <s v="1-9-TBN335-B"/>
        <s v="8-9-T0041A"/>
        <s v="3-7-PPB028AA"/>
        <s v="9-3-D0046"/>
        <s v="7-8-PWTL1400900-F"/>
        <s v="7-8-PWTL1401000-F"/>
        <s v="7-8-PWTL1401150-F"/>
        <s v="7-8-PWTL1401350-F"/>
        <s v="7-8-PWTL1401460-F"/>
        <s v="7-7-BZ010"/>
        <s v="8-9-T6001"/>
        <s v="9-3-AYL1235"/>
        <s v="9-3-ACR4045"/>
        <s v="9-3-ARD186"/>
        <s v="9-3-AGY11"/>
        <s v="9-3-AGN5477"/>
        <s v="9-3-ABN2442"/>
        <s v="9-3-ABU2131"/>
        <s v="7-9-T0064"/>
        <s v="9-3-D0316"/>
        <s v="7-9-T0119"/>
        <s v="7-9-T0120"/>
        <s v="9-3-BGNJP4166U"/>
        <s v="9-3-AGN4166"/>
        <s v="9-3-AGN4168"/>
        <s v="7-8-PWTL1400950-F"/>
        <s v="1-7-BN507-B"/>
        <s v="9-3-BBU287C"/>
        <s v="9-3-BRDJP241486"/>
        <s v="1-9-TL003B"/>
        <s v="1-7-BN508-B"/>
        <s v="9-3-AWH001"/>
        <s v="9-3-ABU285"/>
        <s v="9-3-ABU4150"/>
        <s v="9-3-AOR1585"/>
        <s v="9-3-AGY426"/>
        <s v="3-7-PPB027-A"/>
        <s v="1-7-BN433R"/>
        <s v="9-3-AGY3818"/>
        <s v="9-3-ABU3025"/>
        <s v="9-3-AYL4023"/>
        <s v="9-3-BGYJP22059"/>
        <s v="7-9-TB502"/>
        <s v="9-3-BGNJP7476C"/>
        <s v="9-3-ARD470"/>
        <s v="9-3-AGN368"/>
        <s v="9-3-AGN7771"/>
        <s v="9-3-ABU6129"/>
        <s v="9-3-ABU2767"/>
        <s v="1-7-BN419R"/>
        <s v="7-8-PWTL1400850-F"/>
        <s v="9-3-C0009"/>
        <s v="9-3-BBKJP22058"/>
        <s v="1-7-BN408R"/>
        <s v="9-3-AVL5255"/>
        <s v="9-3-ABU2945"/>
        <s v="1-7-BN410R"/>
        <s v="1-7-BN424R"/>
        <s v="1-9-T6006"/>
        <s v="9-3-BVL7642C"/>
        <s v="9-3-BCR7527C"/>
        <s v="7-8-P2AM0450660A-F"/>
        <s v="7-8-P2AM0450760A-F"/>
        <s v="9-3-ACR7506"/>
        <s v="9-3-ABU4147"/>
        <s v="7-8-PWTL1401260-F"/>
        <s v="2-7-PPB40-B"/>
        <s v="7-9-TB375"/>
        <s v="8-9-T0050A"/>
        <s v="3-7-BW307KB"/>
        <s v="7-9-TB459"/>
        <s v="7-9-T0293"/>
        <s v="3-7-BW304KB"/>
        <s v="1-7-BN408"/>
        <s v="1-9-T4004"/>
        <s v="7-9-T0038B-23-900"/>
        <s v="6-9-T0210"/>
        <s v="6-9-T0211"/>
        <s v="1-7-BN412"/>
        <s v="1-7-BN424"/>
        <s v="1-7-BN429"/>
        <s v="3-7-BW305KB"/>
        <s v="7-9-TB030"/>
        <s v="3-7-BW313G"/>
        <s v="3-7-BW321KB"/>
        <s v="1-9-T2021"/>
        <s v="3-7-BW306KB"/>
        <s v="7-9-T0296"/>
        <s v="1-7-BN412R"/>
        <s v="7-9-T05000"/>
        <s v="3-7-BW350G"/>
        <s v="1-7-BN429R"/>
        <s v="3-7-BW509H"/>
        <s v="2-7-PPB39-B"/>
        <s v="7-9-TB020"/>
        <s v="7-9-TB024"/>
        <s v="7-9-W3483178-S"/>
        <s v="7-9-T05011"/>
        <s v="7-9-T05012"/>
        <s v="7-9-T05014"/>
        <s v="7-9-T05015"/>
        <s v="1-9-T1173A"/>
        <s v="1-7-PVC033"/>
        <s v="2-7-PPB36-B"/>
        <s v="7-9-T0031"/>
        <s v="1-9-T1P-CTB02"/>
        <s v="1-9-T4007"/>
        <s v="3-7-BW307G"/>
        <s v="2-7-PPB38-B"/>
        <s v="3-7-BW314KB"/>
        <s v="3-7-BW319KB"/>
        <s v="3-7-BW340KB"/>
        <s v="3-7-BW335KB"/>
        <s v="7-9-T05003"/>
        <s v="1-9-T4005"/>
        <s v="1-7-BN428R"/>
        <s v="1-7-BN428"/>
        <s v="3-7-BW350KB"/>
        <s v="1-7-BN414R"/>
        <s v="1-7-BN548LB"/>
        <s v="3-7-BW511H"/>
        <s v="3-7-BW513H"/>
        <s v="1-1-25320CR333"/>
        <s v="3-1-25195CT133"/>
        <s v="3-1-25220CT133"/>
        <s v="3-1-25170CT133"/>
        <s v="3-1-25115CT133"/>
        <s v="3-1-25145CT133"/>
        <s v="3-1-25175CT133"/>
        <s v="3-1-25130CT133"/>
        <s v="3-1-25200CT133"/>
        <s v="7-1-50180CT2R6"/>
        <s v="7-1-50130CT2R6"/>
        <s v="7-1-60150CT2R6"/>
        <s v="7-1-60205CT2R6"/>
        <s v="7-1-70230CT2R6"/>
        <s v="7-1-60115CT2R6"/>
        <s v="7-1-70190CT2R6"/>
        <s v="7-1-70155CT2R6"/>
        <s v="7-1-60140CT2R6"/>
        <s v="7-1-60180CT2R6"/>
        <s v="7-1-70200CT2R6"/>
        <s v="7-1-60135CT2R6"/>
        <s v="7-1-50115CT2R6"/>
        <s v="7-1-60105CT2R6"/>
        <s v="7-1-50120CT2R6"/>
        <s v="7-1-70240CT2R6"/>
        <s v="7-1-70175CT2R6"/>
        <s v="7-1-50150CT2R6"/>
        <s v="7-1-50100CT2R6"/>
        <s v="7-1-50140CT2R6"/>
        <s v="7-1-60125CT2R6"/>
        <s v="7-1-60120CT2R6"/>
        <s v="7-1-60185CT2R6"/>
        <s v="7-1-40155CT2R6"/>
        <s v="7-1-35170CT2R6"/>
        <s v="7-1-35130CT2R6"/>
        <s v="7-1-35185CT2R6"/>
        <s v="7-1-40175CT2R6"/>
        <s v="7-1-40120CT2R6"/>
        <s v="7-1-40170CT2R6"/>
        <s v="7-1-60165CT2R6"/>
        <s v="7-1-60190CT2R6"/>
        <s v="7-1-70215CT2R6"/>
        <s v="7-1-35180CT2R6"/>
        <s v="7-1-50210CT2R6"/>
        <s v="7-1-50090CT2R6"/>
        <s v="7-1-70185CT2R6"/>
        <s v="7-1-40165CT2R6"/>
        <s v="1-1-20410CV333"/>
        <s v="1-1-25310CV333"/>
        <s v="1-1-25445CV333"/>
        <s v="1-1-25475CV333"/>
        <s v="1-1-20360CV333"/>
        <s v="1-1-25375CV333"/>
        <s v="1-1-25260CV333"/>
        <s v="1-1-25320CV333"/>
        <s v="1-1-25335CV333"/>
        <s v="1-1-25340CV333"/>
        <s v="1-1-25350CV333"/>
        <s v="1-1-25380CV333"/>
        <s v="1-1-25495CV333"/>
        <s v="1-1-20260CV333"/>
        <s v="1-1-25270CV333"/>
        <s v="2-1-30290CV133F"/>
        <s v="1-1-30345CV333"/>
        <s v="1-1-30305CV333"/>
        <s v="3-1-25375CV333"/>
        <s v="3-1-25260CV333"/>
        <s v="2-1-24265CV133F"/>
        <s v="2-1-25289NV133F"/>
        <s v="2-1-25355CV133F"/>
        <s v="2-1-20345CV133F"/>
        <s v="2-1-24245CV133F"/>
        <s v="1-1-25425CV333"/>
        <s v="3-1-25300CV333"/>
        <s v="3-1-25425CV333"/>
        <s v="3-1-25435CV333"/>
        <s v="1-1-30450CV333"/>
        <s v="3-1-25390CV333"/>
        <s v="3-1-25240CV333"/>
        <s v="3-1-25415CV333"/>
        <s v="1-1-25395CV333"/>
        <s v="1-1-25365CV333"/>
        <s v="1-1-25515CV333"/>
        <s v="1-1-20310CV333"/>
        <s v="2-1-24370CV133F"/>
        <s v="2-1-25330CV133"/>
        <s v="2-1-24330CV133"/>
        <s v="2-1-30390CV133F"/>
        <s v="3-1-25430CV333"/>
        <s v="3-1-25335CV333"/>
        <s v="3-1-25365CV333"/>
        <s v="3-1-25310CV333"/>
        <s v="2-1-20245CV133F"/>
        <s v="3-1-25400CV333"/>
        <s v="3-1-25305CV333"/>
        <s v="2-1-24280CV133"/>
        <s v="2-1-24325CV133"/>
        <s v="2-1-25245CV133F"/>
        <s v="3-1-25350CV333"/>
        <s v="2-1-20400CV133"/>
        <s v="1-1-25255CV333"/>
        <s v="1-1-20350CV333"/>
        <s v="1-1-25390CV333"/>
        <s v="1-1-30295CV333"/>
        <s v="2-1-25420CV133"/>
        <s v="2-1-20235CV133"/>
        <s v="2-1-20290CV133"/>
        <s v="2-1-20390CV133"/>
        <s v="2-1-25290CV133"/>
        <s v="2-1-25160CV133F"/>
        <s v="2-1-20295CV133"/>
        <s v="1-1-30330CV333"/>
        <s v="1-1-30390CV333"/>
        <s v="2-1-25395CV133"/>
        <s v="2-1-30230CV133F"/>
        <s v="2-1-20160CV133F"/>
        <s v="2-1-30265CV133F"/>
        <s v="2-1-25255CV133F"/>
        <s v="2-1-24285CV133F"/>
        <s v="2-1-30255CV133F"/>
        <s v="2-1-25315CV133F"/>
        <s v="2-1-30350CV133F"/>
        <s v="1-1-25490CV333"/>
        <s v="1-1-25305CV333"/>
        <s v="2-1-30235CV133"/>
        <s v="2-1-25385CV133"/>
        <s v="2-1-25410CV133"/>
        <s v="1-1-25405CV333"/>
        <s v="1-1-25370CV333"/>
        <s v="1-1-25360CV333"/>
        <s v="1-1-25290CV333"/>
        <s v="1-1-25295CV333"/>
        <s v="1-1-30280CV333"/>
        <s v="2-1-30345CV133"/>
        <s v="2-1-30320CV133"/>
        <s v="1-1-30235CV333"/>
        <s v="1-1-30400CV333"/>
        <s v="1-1-30325CV333"/>
        <s v="1-1-30350CV333"/>
        <s v="2-1-24460CV133"/>
        <s v="2-1-25335CV133"/>
        <s v="2-1-25375CV133"/>
        <s v="2-1-25425CV133"/>
        <s v="2-1-30295CV133"/>
        <s v="2-1-25270CV133"/>
        <s v="2-1-24260CV133"/>
        <s v="2-1-25240CV133"/>
        <s v="2-1-30335CV133"/>
        <s v="2-1-24390CV133"/>
        <s v="2-1-30265CV133"/>
        <s v="2-1-25275CV133"/>
        <s v="1-1-40305CV333"/>
        <s v="1-1-25300CV333"/>
        <s v="1-1-25355CV333"/>
        <s v="1-1-25400CV333"/>
        <s v="3-1-25255CV333"/>
        <s v="3-1-25395CV333"/>
        <s v="3-1-25290CV333"/>
        <s v="3-1-25330CV333"/>
        <s v="3-1-25355CV333"/>
        <s v="3-1-25285CV333"/>
        <s v="1-1-25430CV333"/>
        <s v="1-1-25265CV333"/>
        <s v="1-1-25385CV333"/>
        <s v="3-1-25280CV333"/>
        <s v="1-1-25245CV333"/>
        <s v="2-1-20230CV133"/>
        <s v="2-1-20305CV133"/>
        <s v="2-1-20330CV133"/>
        <s v="2-1-20425CV133"/>
        <s v="2-1-24335CV133"/>
        <s v="1-1-30370CV333"/>
        <s v="3-1-25380CV333"/>
        <s v="1-1-30225CV333"/>
        <s v="2-1-24340CV133"/>
        <s v="2-1-30420CV133"/>
        <s v="2-1-30310CV133F"/>
        <s v="2-1-30330CV133F"/>
        <s v="2-1-30360CV133"/>
        <s v="1-1-16280CV333"/>
        <s v="2-1-10195CV133"/>
        <s v="3-1-25340CV333"/>
        <s v="1-1-30320CV333"/>
      </sharedItems>
    </cacheField>
    <cacheField name="PartDescription" numFmtId="0">
      <sharedItems/>
    </cacheField>
    <cacheField name="Commodity" numFmtId="0">
      <sharedItems count="158">
        <s v="HDL-"/>
        <s v="SHDL"/>
        <s v="LID-"/>
        <s v="FG--"/>
        <s v="GLID"/>
        <s v="SCR-"/>
        <s v="BRKT"/>
        <s v="STKR"/>
        <s v="LHDL"/>
        <s v="T&amp;G-"/>
        <s v="GSKT"/>
        <s v="KNOB"/>
        <s v="MISC"/>
        <s v="LID-S-----"/>
        <s v="RIV-A-----"/>
        <s v="RIV-A-P---"/>
        <s v="U&amp;C-"/>
        <s v="KNOBP-----"/>
        <s v="STM-"/>
        <s v="HDL-T-SS15"/>
        <s v="INM-"/>
        <s v="RIV-S-----"/>
        <s v="HDL-P-SS30"/>
        <s v="WHR-"/>
        <s v="IND-"/>
        <s v="RIV-"/>
        <s v="HDL-P-----"/>
        <s v="SHDLR-SV06"/>
        <s v="KNOBT-SS06"/>
        <s v="GLS-"/>
        <s v="KNOBPR----"/>
        <s v="SHDLC-----"/>
        <s v="RACK"/>
        <s v="MISC--SS06"/>
        <s v="FG--S-F-05"/>
        <s v="LHDLR-SV05"/>
        <s v="MISC--ST--"/>
        <s v="NUT-"/>
        <s v="SHDLR-SR80"/>
        <s v="CDM-"/>
        <s v="SSM-TTSAR-MY1"/>
        <s v="CDM-ALS439"/>
        <s v="ALM-1100"/>
        <s v="CDM-ALALAL"/>
        <s v="SSM-430-"/>
        <s v="SSM-304-"/>
        <s v="SSM-304-D"/>
        <s v="SSM-"/>
        <s v="CDM-S3ALS4"/>
        <s v="ALM-3003"/>
        <s v="PAP-"/>
        <s v="HDL-T-SS08"/>
        <s v="MI--"/>
        <s v="LHDLCB----"/>
        <s v="LHDLR-SR10"/>
        <s v="LHDLC-----"/>
        <s v="SHDLCB----"/>
        <s v="HDL-T-SS07"/>
        <s v="HDL-P-SS20"/>
        <s v="HDL-PSH-30"/>
        <s v="SHDLP-SS20"/>
        <s v="SHDLP-----"/>
        <s v="PAN-"/>
        <s v="LID-S---06"/>
        <s v="MISCTOOL"/>
        <s v="MISCSPONG"/>
        <s v="MISCRUBBER"/>
        <s v="MISC-TAPE"/>
        <s v="ELCO"/>
        <s v="POLWSISAL DISCS"/>
        <s v="POLWCloth Discs"/>
        <s v="POLWFlap Wheel"/>
        <s v="POLWSISAL BUFF"/>
        <s v="POLWCloth Buff"/>
        <s v="POLMAbrasive Roll"/>
        <s v="PAP-KLB125"/>
        <s v="PAP-KLB170"/>
        <s v="INM-ROLL"/>
        <s v="EXM-"/>
        <s v="PAP-RCB350"/>
        <s v="PAP-RCB300"/>
        <s v="CDM-S3ALS3"/>
        <s v="MISC-CHEMI"/>
        <s v="SSM-304-A"/>
        <s v="PAP-RCB450"/>
        <s v="CUM-"/>
        <s v="SSM-430-C"/>
        <s v="SSM-304-C"/>
        <s v="PAP-MED115"/>
        <s v="MISCCHEMI"/>
        <s v="POLMCHEMI"/>
        <s v="MISCCHMI"/>
        <s v="MISCGLUE"/>
        <s v="MISCGLOVE"/>
        <s v="MISC-PAPER"/>
        <s v="POLM-CHEMI"/>
        <s v="MISC-ROPE"/>
        <s v="MISC-CLOTH"/>
        <s v="MISCTAPE"/>
        <s v="MISC- TAPE"/>
        <s v="MISC-IND"/>
        <s v="MISCFILM"/>
        <s v="MISC-HAND"/>
        <s v="MISC-EAR"/>
        <s v="MISC-STRAP"/>
        <s v="MISC-OIL"/>
        <s v="POLMSanding Belt"/>
        <s v="MISC-GLOVE"/>
        <s v="POLWNon-Woven Wheel"/>
        <s v="MISCSPRAY PAINT"/>
        <s v="MISC-BRUSH"/>
        <s v="MISC-TOOL"/>
        <s v="POLMHAND PAD"/>
        <s v="MISC-EYE"/>
        <s v="MISC-MASK"/>
        <s v="MISC-RUBBER"/>
        <s v="MISC-BODY"/>
        <s v="MISCMASK"/>
        <s v="MISC-HEAD"/>
        <s v="POLM"/>
        <s v="MISC-NUT"/>
        <s v="MISC-STONE"/>
        <s v="POLW"/>
        <s v="BAG-"/>
        <s v="POFM"/>
        <s v="MISCPLT"/>
        <s v="POLWOpen Sisal Buff"/>
        <s v="MISC-BLOCK"/>
        <s v="MISCPLATE"/>
        <s v="MISC-WOOD"/>
        <s v="MISC-INK"/>
        <s v="MISCShoes"/>
        <s v="MISCCAP"/>
        <s v="MISC-SEAL"/>
        <s v="MISC-SPG"/>
        <s v="MISC-BLKT"/>
        <s v="POLWSisal Wheel"/>
        <s v="POLM-HAND PAD"/>
        <s v="SWF-"/>
        <s v="MISCINKOFS"/>
        <s v="MISC-WIRE"/>
        <s v="MISCINKFLX"/>
        <s v="POLMSAND"/>
        <s v="INM-MRT"/>
        <s v="INM-Hi-Mar"/>
        <s v="MISCSAND"/>
        <s v="PAP-2AM80"/>
        <s v="PAPF2AG128"/>
        <s v="PPPA"/>
        <s v="PAP-WTL170"/>
        <s v="MISC-STEEL"/>
        <s v="PAP-2AM45"/>
        <s v="MISCSCREWDRIVER"/>
        <s v="MISCBig Filter"/>
        <s v="MISC-JEAN"/>
        <s v="ALM-SW88"/>
        <s v="ALM-1002"/>
        <s v="ALM-8011"/>
      </sharedItems>
    </cacheField>
    <cacheField name="Div" numFmtId="0">
      <sharedItems/>
    </cacheField>
    <cacheField name="Qnty" numFmtId="0">
      <sharedItems containsSemiMixedTypes="0" containsString="0" containsNumber="1" minValue="0.15" maxValue="600000"/>
    </cacheField>
    <cacheField name="Unit" numFmtId="0">
      <sharedItems/>
    </cacheField>
    <cacheField name="PO_Price_PO CUR" numFmtId="0">
      <sharedItems count="4">
        <s v="USD"/>
        <s v="EUR"/>
        <s v="HKD"/>
        <s v="THB"/>
      </sharedItems>
    </cacheField>
    <cacheField name="PO UNIT PRICE OI_CUR" numFmtId="0">
      <sharedItems containsSemiMixedTypes="0" containsString="0" containsNumber="1" minValue="0" maxValue="6847.83"/>
    </cacheField>
    <cacheField name="Total_PO_Price_PO CUR" numFmtId="0">
      <sharedItems containsSemiMixedTypes="0" containsString="0" containsNumber="1" minValue="0" maxValue="2382688.36"/>
    </cacheField>
    <cacheField name="ExchangeRate" numFmtId="0">
      <sharedItems containsSemiMixedTypes="0" containsString="0" containsNumber="1" minValue="1" maxValue="38.436"/>
    </cacheField>
    <cacheField name="PO UNIT PRICE USD" numFmtId="165">
      <sharedItems containsSemiMixedTypes="0" containsString="0" containsNumber="1" minValue="0" maxValue="217.739812"/>
    </cacheField>
    <cacheField name="AMTUSD" numFmtId="43">
      <sharedItems containsSemiMixedTypes="0" containsString="0" containsNumber="1" minValue="0" maxValue="211575.00007899999"/>
    </cacheField>
    <cacheField name="Database" numFmtId="0">
      <sharedItems/>
    </cacheField>
    <cacheField name="CurrentRate" numFmtId="165">
      <sharedItems containsSemiMixedTypes="0" containsString="0" containsNumber="1" minValue="31.107900000000001" maxValue="33.094299999999997"/>
    </cacheField>
    <cacheField name="ExtCost" numFmtId="43">
      <sharedItems containsSemiMixedTypes="0" containsString="0" containsNumber="1" minValue="0" maxValue="6653885.6500000004"/>
    </cacheField>
    <cacheField name="FiscalYear" numFmtId="0">
      <sharedItems containsSemiMixedTypes="0" containsString="0" containsNumber="1" containsInteger="1" minValue="2026" maxValue="2026"/>
    </cacheField>
    <cacheField name="UC" numFmtId="0" formula="ExtCost/Qnty" databaseField="0"/>
    <cacheField name="USDUC" numFmtId="0" formula="AMTUSD/Qnty" databaseField="0"/>
    <cacheField name="ExRate" numFmtId="0" formula="ExtCost/'Total_PO_Price_PO CU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77">
  <r>
    <n v="72035900"/>
    <x v="0"/>
    <s v="2025-12-02"/>
    <s v="Z0018"/>
    <x v="0"/>
    <s v="7A260002"/>
    <s v="APO26010215"/>
    <x v="0"/>
    <s v="LG-- 311 FBW M.BLK TUM GBU1125AA C/C70 H8.5"/>
    <x v="0"/>
    <s v="2"/>
    <n v="9600"/>
    <s v="PC"/>
    <x v="0"/>
    <n v="0.53969999999999996"/>
    <n v="5181.12"/>
    <n v="31.3291"/>
    <n v="0.53969999999999996"/>
    <n v="5181.1201080000001"/>
    <s v="MIL"/>
    <n v="31.3291"/>
    <n v="162319.82999999999"/>
    <n v="2026"/>
  </r>
  <r>
    <n v="72035900"/>
    <x v="0"/>
    <s v="2025-12-02"/>
    <s v="Z0018"/>
    <x v="0"/>
    <s v="7A260002"/>
    <s v="APO26010215"/>
    <x v="0"/>
    <s v="LG-- 311 FBW M.BLK TUM GBU1125AA C/C70 H8.5"/>
    <x v="0"/>
    <s v="2"/>
    <n v="4500"/>
    <s v="PC"/>
    <x v="0"/>
    <n v="0.53969999999999996"/>
    <n v="2428.65"/>
    <n v="31.3291"/>
    <n v="0.53969999999999996"/>
    <n v="2428.6500409999999"/>
    <s v="MIL"/>
    <n v="31.3291"/>
    <n v="76087.42"/>
    <n v="2026"/>
  </r>
  <r>
    <n v="72036059"/>
    <x v="1"/>
    <s v="2025-12-02"/>
    <s v="Z0018"/>
    <x v="0"/>
    <s v="7A260016"/>
    <s v="APO26010222"/>
    <x v="1"/>
    <s v="LG-- 205 FBW M.BLK TUM FAV2420AA C/C70 H8.5"/>
    <x v="0"/>
    <s v="1"/>
    <n v="1010"/>
    <s v="PC"/>
    <x v="0"/>
    <n v="0.53969999999999996"/>
    <n v="545.09699999999998"/>
    <n v="31.5106"/>
    <n v="0.53969900000000004"/>
    <n v="545.09688800000004"/>
    <s v="MIL"/>
    <n v="31.5106"/>
    <n v="17176.330000000002"/>
    <n v="2026"/>
  </r>
  <r>
    <n v="72036060"/>
    <x v="1"/>
    <s v="2025-12-02"/>
    <s v="Z0018"/>
    <x v="0"/>
    <s v="7A260016"/>
    <s v="APO26010222"/>
    <x v="1"/>
    <s v="LG-- 205 FBW M.BLK TUM FAV2420AA C/C70 H8.5"/>
    <x v="0"/>
    <s v="1"/>
    <n v="1220"/>
    <s v="PC"/>
    <x v="0"/>
    <n v="0.53969999999999996"/>
    <n v="658.43399999999997"/>
    <n v="31.5106"/>
    <n v="0.53969900000000004"/>
    <n v="658.433987"/>
    <s v="MIL"/>
    <n v="31.5106"/>
    <n v="20747.650000000001"/>
    <n v="2026"/>
  </r>
  <r>
    <n v="72035971"/>
    <x v="1"/>
    <s v="2025-12-02"/>
    <s v="Z0018"/>
    <x v="0"/>
    <s v="7A260016"/>
    <s v="APO26010222"/>
    <x v="2"/>
    <s v="LG-- 208 FBW M.BLK TUM FAV3020AA C/C70 H8.5"/>
    <x v="0"/>
    <s v="1"/>
    <n v="2020"/>
    <s v="PC"/>
    <x v="0"/>
    <n v="0.53969999999999996"/>
    <n v="1090.194"/>
    <n v="31.5106"/>
    <n v="0.53969900000000004"/>
    <n v="1090.1940930000001"/>
    <s v="MIL"/>
    <n v="31.5106"/>
    <n v="34352.67"/>
    <n v="2026"/>
  </r>
  <r>
    <n v="72036267"/>
    <x v="1"/>
    <s v="2025-12-02"/>
    <s v="Z0018"/>
    <x v="0"/>
    <s v="7A260016"/>
    <s v="APO26010222"/>
    <x v="1"/>
    <s v="LG-- 205 FBW M.BLK TUM FAV2420AA C/C70 H8.5"/>
    <x v="0"/>
    <s v="1"/>
    <n v="1820"/>
    <s v="PC"/>
    <x v="0"/>
    <n v="0.53969999999999996"/>
    <n v="982.25400000000002"/>
    <n v="31.5106"/>
    <n v="0.53969900000000004"/>
    <n v="982.25390800000002"/>
    <s v="MIL"/>
    <n v="31.5106"/>
    <n v="30951.41"/>
    <n v="2026"/>
  </r>
  <r>
    <n v="72035970"/>
    <x v="1"/>
    <s v="2025-12-02"/>
    <s v="Z0018"/>
    <x v="0"/>
    <s v="7A260016"/>
    <s v="APO26010222"/>
    <x v="1"/>
    <s v="LG-- 205 FBW M.BLK TUM FAV2420AA C/C70 H8.5"/>
    <x v="0"/>
    <s v="1"/>
    <n v="2020"/>
    <s v="PC"/>
    <x v="0"/>
    <n v="0.53969999999999996"/>
    <n v="1090.194"/>
    <n v="31.5106"/>
    <n v="0.53969900000000004"/>
    <n v="1090.1940930000001"/>
    <s v="MIL"/>
    <n v="31.5106"/>
    <n v="34352.67"/>
    <n v="2026"/>
  </r>
  <r>
    <n v="72035972"/>
    <x v="1"/>
    <s v="2025-12-02"/>
    <s v="Z0018"/>
    <x v="0"/>
    <s v="7A260016"/>
    <s v="APO26010222"/>
    <x v="1"/>
    <s v="LG-- 205 FBW M.BLK TUM FAV2420AA C/C70 H8.5"/>
    <x v="0"/>
    <s v="1"/>
    <n v="3420"/>
    <s v="PC"/>
    <x v="0"/>
    <n v="0.53969999999999996"/>
    <n v="1845.7739999999999"/>
    <n v="31.5106"/>
    <n v="0.53969900000000004"/>
    <n v="1845.77412"/>
    <s v="MIL"/>
    <n v="31.5106"/>
    <n v="58161.45"/>
    <n v="2026"/>
  </r>
  <r>
    <n v="72035973"/>
    <x v="2"/>
    <s v="2025-12-02"/>
    <s v="Z0018"/>
    <x v="0"/>
    <s v="7A260026"/>
    <s v="APO26020021"/>
    <x v="2"/>
    <s v="LG-- 208 FBW M.BLK TUM FAV3020AA C/C70 H8.5"/>
    <x v="0"/>
    <s v="1"/>
    <n v="1020"/>
    <s v="PC"/>
    <x v="0"/>
    <n v="0.53969999999999996"/>
    <n v="550.49"/>
    <n v="31.929400000000001"/>
    <n v="0.53969999999999996"/>
    <n v="550.49014299999999"/>
    <s v="MIL"/>
    <n v="31.929400000000001"/>
    <n v="17576.82"/>
    <n v="2026"/>
  </r>
  <r>
    <n v="72035929"/>
    <x v="3"/>
    <s v="2025-12-02"/>
    <s v="Z0018"/>
    <x v="0"/>
    <s v="7A260036"/>
    <s v="APO26020130"/>
    <x v="3"/>
    <s v="LG-- 215 FBW M.BLK TUM YBM2405AK C/C70 H8.5"/>
    <x v="0"/>
    <s v="7"/>
    <n v="1315"/>
    <s v="PC"/>
    <x v="0"/>
    <n v="0.53969999999999996"/>
    <n v="709.70600000000002"/>
    <n v="31.302900000000001"/>
    <n v="0.53969999999999996"/>
    <n v="709.70612900000003"/>
    <s v="MIL"/>
    <n v="31.302900000000001"/>
    <n v="22215.86"/>
    <n v="2026"/>
  </r>
  <r>
    <n v="72035929"/>
    <x v="3"/>
    <s v="2025-12-02"/>
    <s v="Z0018"/>
    <x v="0"/>
    <s v="7A260036"/>
    <s v="APO26020130"/>
    <x v="3"/>
    <s v="LG-- 215 FBW M.BLK TUM YBM2405AK C/C70 H8.5"/>
    <x v="0"/>
    <s v="7"/>
    <n v="1200"/>
    <s v="PC"/>
    <x v="0"/>
    <n v="0.53969999999999996"/>
    <n v="647.64"/>
    <n v="31.302900000000001"/>
    <n v="0.53969999999999996"/>
    <n v="647.639995"/>
    <s v="MIL"/>
    <n v="31.302900000000001"/>
    <n v="20273.009999999998"/>
    <n v="2026"/>
  </r>
  <r>
    <n v="72035924"/>
    <x v="3"/>
    <s v="2025-12-02"/>
    <s v="Z0018"/>
    <x v="0"/>
    <s v="7A260036"/>
    <s v="APO26020130"/>
    <x v="3"/>
    <s v="LG-- 215 FBW M.BLK TUM YBM2405AK C/C70 H8.5"/>
    <x v="0"/>
    <s v="7"/>
    <n v="2000"/>
    <s v="PC"/>
    <x v="0"/>
    <n v="0.53969999999999996"/>
    <n v="1079.4000000000001"/>
    <n v="31.302900000000001"/>
    <n v="0.53969999999999996"/>
    <n v="1079.399991"/>
    <s v="MIL"/>
    <n v="31.302900000000001"/>
    <n v="33788.35"/>
    <n v="2026"/>
  </r>
  <r>
    <n v="72035901"/>
    <x v="3"/>
    <s v="2025-12-02"/>
    <s v="Z0018"/>
    <x v="0"/>
    <s v="7A260034"/>
    <s v="APO26020156"/>
    <x v="0"/>
    <s v="LG-- 311 FBW M.BLK TUM GBU1125AA C/C70 H8.5"/>
    <x v="0"/>
    <s v="2"/>
    <n v="1320"/>
    <s v="PC"/>
    <x v="0"/>
    <n v="0.53969999999999996"/>
    <n v="712.4"/>
    <n v="31.302900000000001"/>
    <n v="0.53969999999999996"/>
    <n v="712.40012899999999"/>
    <s v="MIL"/>
    <n v="31.302900000000001"/>
    <n v="22300.19"/>
    <n v="2026"/>
  </r>
  <r>
    <n v="72036061"/>
    <x v="3"/>
    <s v="2025-12-02"/>
    <s v="Z0018"/>
    <x v="0"/>
    <s v="7A260035"/>
    <s v="APO26020097"/>
    <x v="1"/>
    <s v="LG-- 205 FBW M.BLK TUM FAV2420AA C/C70 H8.5"/>
    <x v="0"/>
    <s v="1"/>
    <n v="2530"/>
    <s v="PC"/>
    <x v="0"/>
    <n v="0.53969999999999996"/>
    <n v="1365.441"/>
    <n v="31.302900000000001"/>
    <n v="0.53969999999999996"/>
    <n v="1365.4409009999999"/>
    <s v="MIL"/>
    <n v="31.302900000000001"/>
    <n v="42742.26"/>
    <n v="2026"/>
  </r>
  <r>
    <n v="72035974"/>
    <x v="3"/>
    <s v="2025-12-02"/>
    <s v="Z0018"/>
    <x v="0"/>
    <s v="7A260035"/>
    <s v="APO26020097"/>
    <x v="1"/>
    <s v="LG-- 205 FBW M.BLK TUM FAV2420AA C/C70 H8.5"/>
    <x v="0"/>
    <s v="1"/>
    <n v="3420"/>
    <s v="PC"/>
    <x v="0"/>
    <n v="0.53969999999999996"/>
    <n v="1845.7739999999999"/>
    <n v="31.302900000000001"/>
    <n v="0.53969999999999996"/>
    <n v="1845.7740329999999"/>
    <s v="MIL"/>
    <n v="31.302900000000001"/>
    <n v="57778.080000000002"/>
    <n v="2026"/>
  </r>
  <r>
    <n v="72035901"/>
    <x v="4"/>
    <s v="2025-12-02"/>
    <s v="Z0018"/>
    <x v="0"/>
    <s v="7A260042"/>
    <s v="APO26020157"/>
    <x v="0"/>
    <s v="LG-- 311 FBW M.BLK TUM GBU1125AA C/C70 H8.5"/>
    <x v="0"/>
    <s v="2"/>
    <n v="1120"/>
    <s v="PC"/>
    <x v="0"/>
    <n v="0.53969999999999996"/>
    <n v="604.46"/>
    <n v="31.205400000000001"/>
    <n v="0.53969900000000004"/>
    <n v="604.46012499999995"/>
    <s v="MIL"/>
    <n v="31.205400000000001"/>
    <n v="18862.419999999998"/>
    <n v="2026"/>
  </r>
  <r>
    <n v="72035934"/>
    <x v="5"/>
    <s v="2025-12-02"/>
    <s v="Z0018"/>
    <x v="0"/>
    <s v="7A260048"/>
    <s v="APO26020131"/>
    <x v="3"/>
    <s v="LG-- 215 FBW M.BLK TUM YBM2405AK C/C70 H8.5"/>
    <x v="0"/>
    <s v="7"/>
    <n v="2515"/>
    <s v="PC"/>
    <x v="0"/>
    <n v="0.53969999999999996"/>
    <n v="1357.35"/>
    <n v="31.347000000000001"/>
    <n v="0.53969999999999996"/>
    <n v="1357.3499850000001"/>
    <s v="MIL"/>
    <n v="31.347000000000001"/>
    <n v="42548.85"/>
    <n v="2026"/>
  </r>
  <r>
    <n v="72035917"/>
    <x v="5"/>
    <s v="2025-12-02"/>
    <s v="Z0018"/>
    <x v="0"/>
    <s v="7A260048"/>
    <s v="APO26020131"/>
    <x v="3"/>
    <s v="LG-- 215 FBW M.BLK TUM YBM2405AK C/C70 H8.5"/>
    <x v="0"/>
    <s v="7"/>
    <n v="1005"/>
    <s v="PC"/>
    <x v="0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19"/>
    <x v="5"/>
    <s v="2025-12-02"/>
    <s v="Z0018"/>
    <x v="0"/>
    <s v="7A260048"/>
    <s v="APO26020131"/>
    <x v="3"/>
    <s v="LG-- 215 FBW M.BLK TUM YBM2405AK C/C70 H8.5"/>
    <x v="0"/>
    <s v="7"/>
    <n v="1005"/>
    <s v="PC"/>
    <x v="0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18"/>
    <x v="5"/>
    <s v="2025-12-02"/>
    <s v="Z0018"/>
    <x v="0"/>
    <s v="7A260048"/>
    <s v="APO26020131"/>
    <x v="3"/>
    <s v="LG-- 215 FBW M.BLK TUM YBM2405AK C/C70 H8.5"/>
    <x v="0"/>
    <s v="7"/>
    <n v="1005"/>
    <s v="PC"/>
    <x v="0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6277"/>
    <x v="6"/>
    <s v="2025-12-02"/>
    <s v="Z0018"/>
    <x v="0"/>
    <s v="7A260047"/>
    <s v="APO26020094"/>
    <x v="1"/>
    <s v="LG-- 205 FBW M.BLK TUM FAV2420AA C/C70 H8.5"/>
    <x v="0"/>
    <s v="1"/>
    <n v="2550"/>
    <s v="PC"/>
    <x v="0"/>
    <n v="0.53969999999999996"/>
    <n v="1376.2349999999999"/>
    <n v="31.347000000000001"/>
    <n v="0.53969999999999996"/>
    <n v="1376.235046"/>
    <s v="MIL"/>
    <n v="31.347000000000001"/>
    <n v="43140.84"/>
    <n v="2026"/>
  </r>
  <r>
    <n v="72035975"/>
    <x v="6"/>
    <s v="2025-12-02"/>
    <s v="Z0018"/>
    <x v="0"/>
    <s v="7A260047"/>
    <s v="APO26020094"/>
    <x v="2"/>
    <s v="LG-- 208 FBW M.BLK TUM FAV3020AA C/C70 H8.5"/>
    <x v="0"/>
    <s v="1"/>
    <n v="3420"/>
    <s v="PC"/>
    <x v="0"/>
    <n v="0.53969999999999996"/>
    <n v="1845.7739999999999"/>
    <n v="31.347000000000001"/>
    <n v="0.53969999999999996"/>
    <n v="1845.774077"/>
    <s v="MIL"/>
    <n v="31.347000000000001"/>
    <n v="57859.48"/>
    <n v="2026"/>
  </r>
  <r>
    <n v="72036272"/>
    <x v="6"/>
    <s v="2025-12-02"/>
    <s v="Z0018"/>
    <x v="0"/>
    <s v="7A260047"/>
    <s v="APO26020094"/>
    <x v="1"/>
    <s v="LG-- 205 FBW M.BLK TUM FAV2420AA C/C70 H8.5"/>
    <x v="0"/>
    <s v="1"/>
    <n v="2220"/>
    <s v="PC"/>
    <x v="0"/>
    <n v="0.53969999999999996"/>
    <n v="1198.134"/>
    <n v="31.347000000000001"/>
    <n v="0.53969999999999996"/>
    <n v="1198.1341110000001"/>
    <s v="MIL"/>
    <n v="31.347000000000001"/>
    <n v="37557.910000000003"/>
    <n v="2026"/>
  </r>
  <r>
    <n v="72035973"/>
    <x v="6"/>
    <s v="2025-12-02"/>
    <s v="Z0018"/>
    <x v="0"/>
    <s v="7A260047"/>
    <s v="APO26020094"/>
    <x v="2"/>
    <s v="LG-- 208 FBW M.BLK TUM FAV3020AA C/C70 H8.5"/>
    <x v="0"/>
    <s v="1"/>
    <n v="2400"/>
    <s v="PC"/>
    <x v="0"/>
    <n v="0.53969999999999996"/>
    <n v="1295.28"/>
    <n v="31.347000000000001"/>
    <n v="0.53969999999999996"/>
    <n v="1295.279931"/>
    <s v="MIL"/>
    <n v="31.347000000000001"/>
    <n v="40603.14"/>
    <n v="2026"/>
  </r>
  <r>
    <n v="72035958"/>
    <x v="7"/>
    <s v="2025-12-02"/>
    <s v="Z0018"/>
    <x v="0"/>
    <s v="7A260089"/>
    <s v="APO26020185"/>
    <x v="3"/>
    <s v="LG-- 215 FBW M.BLK TUM YBM2405AK C/C70 H8.5"/>
    <x v="0"/>
    <s v="7"/>
    <n v="2010"/>
    <s v="PC"/>
    <x v="0"/>
    <n v="0.53969999999999996"/>
    <n v="1084.797"/>
    <n v="31.208400000000001"/>
    <n v="0.53969900000000004"/>
    <n v="1084.797041"/>
    <s v="MIL"/>
    <n v="31.208400000000001"/>
    <n v="33854.78"/>
    <n v="2026"/>
  </r>
  <r>
    <n v="72035980"/>
    <x v="7"/>
    <s v="2025-12-02"/>
    <s v="Z0018"/>
    <x v="0"/>
    <s v="7A260088"/>
    <s v="APO26020170"/>
    <x v="1"/>
    <s v="LG-- 205 FBW M.BLK TUM FAV2420AA C/C70 H8.5"/>
    <x v="0"/>
    <s v="1"/>
    <n v="2420"/>
    <s v="PC"/>
    <x v="0"/>
    <n v="0.53969999999999996"/>
    <n v="1306.0740000000001"/>
    <n v="31.208400000000001"/>
    <n v="0.53969900000000004"/>
    <n v="1306.0740049999999"/>
    <s v="MIL"/>
    <n v="31.208400000000001"/>
    <n v="40760.480000000003"/>
    <n v="2026"/>
  </r>
  <r>
    <n v="72035984"/>
    <x v="7"/>
    <s v="2025-12-02"/>
    <s v="Z0018"/>
    <x v="0"/>
    <s v="7A260088"/>
    <s v="APO26020170"/>
    <x v="1"/>
    <s v="LG-- 205 FBW M.BLK TUM FAV24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067"/>
    <x v="7"/>
    <s v="2025-12-02"/>
    <s v="Z0018"/>
    <x v="0"/>
    <s v="7A260088"/>
    <s v="APO26020170"/>
    <x v="1"/>
    <s v="LG-- 205 FBW M.BLK TUM FAV2420AA C/C70 H8.5"/>
    <x v="0"/>
    <s v="1"/>
    <n v="2530"/>
    <s v="PC"/>
    <x v="0"/>
    <n v="0.53969999999999996"/>
    <n v="1365.441"/>
    <n v="31.208400000000001"/>
    <n v="0.53969900000000004"/>
    <n v="1365.4410350000001"/>
    <s v="MIL"/>
    <n v="31.208400000000001"/>
    <n v="42613.23"/>
    <n v="2026"/>
  </r>
  <r>
    <n v="72036353"/>
    <x v="7"/>
    <s v="2025-12-02"/>
    <s v="Z0018"/>
    <x v="0"/>
    <s v="7A260088"/>
    <s v="APO26020170"/>
    <x v="1"/>
    <s v="LG-- 205 FBW M.BLK TUM FAV2420AA C/C70 H8.5"/>
    <x v="0"/>
    <s v="1"/>
    <n v="1010"/>
    <s v="PC"/>
    <x v="0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5982"/>
    <x v="7"/>
    <s v="2025-12-02"/>
    <s v="Z0018"/>
    <x v="0"/>
    <s v="7A260088"/>
    <s v="APO26020170"/>
    <x v="1"/>
    <s v="LG-- 205 FBW M.BLK TUM FAV24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5985"/>
    <x v="7"/>
    <s v="2025-12-02"/>
    <s v="Z0018"/>
    <x v="0"/>
    <s v="7A260088"/>
    <s v="APO26020170"/>
    <x v="2"/>
    <s v="LG-- 208 FBW M.BLK TUM FAV30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297"/>
    <x v="7"/>
    <s v="2025-12-02"/>
    <s v="Z0018"/>
    <x v="0"/>
    <s v="7A260088"/>
    <s v="APO26020170"/>
    <x v="1"/>
    <s v="LG-- 205 FBW M.BLK TUM FAV2420AA C/C70 H8.5"/>
    <x v="0"/>
    <s v="1"/>
    <n v="1680"/>
    <s v="PC"/>
    <x v="0"/>
    <n v="0.53969999999999996"/>
    <n v="906.7"/>
    <n v="31.208400000000001"/>
    <n v="0.53969900000000004"/>
    <n v="906.70011899999997"/>
    <s v="MIL"/>
    <n v="31.208400000000001"/>
    <n v="28296.66"/>
    <n v="2026"/>
  </r>
  <r>
    <n v="72036352"/>
    <x v="7"/>
    <s v="2025-12-02"/>
    <s v="Z0018"/>
    <x v="0"/>
    <s v="7A260088"/>
    <s v="APO26020170"/>
    <x v="2"/>
    <s v="LG-- 208 FBW M.BLK TUM FAV3020AA C/C70 H8.5"/>
    <x v="0"/>
    <s v="1"/>
    <n v="1010"/>
    <s v="PC"/>
    <x v="0"/>
    <n v="0.53969999999999996"/>
    <n v="545.1"/>
    <n v="31.208400000000001"/>
    <n v="0.53969900000000004"/>
    <n v="545.10003700000004"/>
    <s v="MIL"/>
    <n v="31.208400000000001"/>
    <n v="17011.7"/>
    <n v="2026"/>
  </r>
  <r>
    <n v="72035983"/>
    <x v="7"/>
    <s v="2025-12-02"/>
    <s v="Z0018"/>
    <x v="0"/>
    <s v="7A260088"/>
    <s v="APO26020170"/>
    <x v="2"/>
    <s v="LG-- 208 FBW M.BLK TUM FAV30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5986"/>
    <x v="7"/>
    <s v="2025-12-02"/>
    <s v="Z0018"/>
    <x v="0"/>
    <s v="7A260088"/>
    <s v="APO26020170"/>
    <x v="1"/>
    <s v="LG-- 205 FBW M.BLK TUM FAV24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350"/>
    <x v="7"/>
    <s v="2025-12-02"/>
    <s v="Z0018"/>
    <x v="0"/>
    <s v="7A260088"/>
    <s v="APO26020170"/>
    <x v="2"/>
    <s v="LG-- 208 FBW M.BLK TUM FAV3020AA C/C70 H8.5"/>
    <x v="0"/>
    <s v="1"/>
    <n v="690"/>
    <s v="PC"/>
    <x v="0"/>
    <n v="0.53969999999999996"/>
    <n v="372.39299999999997"/>
    <n v="31.208400000000001"/>
    <n v="0.53969900000000004"/>
    <n v="372.39300900000001"/>
    <s v="MIL"/>
    <n v="31.208400000000001"/>
    <n v="11621.79"/>
    <n v="2026"/>
  </r>
  <r>
    <n v="72036063"/>
    <x v="7"/>
    <s v="2025-12-02"/>
    <s v="Z0018"/>
    <x v="0"/>
    <s v="7A260088"/>
    <s v="APO26020170"/>
    <x v="1"/>
    <s v="LG-- 205 FBW M.BLK TUM FAV2420AA C/C70 H8.5"/>
    <x v="0"/>
    <s v="1"/>
    <n v="1010"/>
    <s v="PC"/>
    <x v="0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6066"/>
    <x v="7"/>
    <s v="2025-12-02"/>
    <s v="Z0018"/>
    <x v="0"/>
    <s v="7A260088"/>
    <s v="APO26020170"/>
    <x v="1"/>
    <s v="LG-- 205 FBW M.BLK TUM FAV2420AA C/C70 H8.5"/>
    <x v="0"/>
    <s v="1"/>
    <n v="2530"/>
    <s v="PC"/>
    <x v="0"/>
    <n v="0.53969999999999996"/>
    <n v="1365.44"/>
    <n v="31.208400000000001"/>
    <n v="0.53969900000000004"/>
    <n v="1365.440073"/>
    <s v="MIL"/>
    <n v="31.208400000000001"/>
    <n v="42613.2"/>
    <n v="2026"/>
  </r>
  <r>
    <n v="72035991"/>
    <x v="7"/>
    <s v="2025-12-02"/>
    <s v="Z0018"/>
    <x v="0"/>
    <s v="7A260088"/>
    <s v="APO26020170"/>
    <x v="2"/>
    <s v="LG-- 208 FBW M.BLK TUM FAV3020AA C/C70 H8.5"/>
    <x v="0"/>
    <s v="1"/>
    <n v="1820"/>
    <s v="PC"/>
    <x v="0"/>
    <n v="0.53969999999999996"/>
    <n v="982.25400000000002"/>
    <n v="31.208400000000001"/>
    <n v="0.53969900000000004"/>
    <n v="982.25413600000002"/>
    <s v="MIL"/>
    <n v="31.208400000000001"/>
    <n v="30654.58"/>
    <n v="2026"/>
  </r>
  <r>
    <n v="72036282"/>
    <x v="7"/>
    <s v="2025-12-02"/>
    <s v="Z0018"/>
    <x v="0"/>
    <s v="7A260088"/>
    <s v="APO26020170"/>
    <x v="1"/>
    <s v="LG-- 205 FBW M.BLK TUM FAV2420AA C/C70 H8.5"/>
    <x v="0"/>
    <s v="1"/>
    <n v="2550"/>
    <s v="PC"/>
    <x v="0"/>
    <n v="0.53969999999999996"/>
    <n v="1376.2349999999999"/>
    <n v="31.208400000000001"/>
    <n v="0.53969900000000004"/>
    <n v="1376.234923"/>
    <s v="MIL"/>
    <n v="31.208400000000001"/>
    <n v="42950.09"/>
    <n v="2026"/>
  </r>
  <r>
    <n v="72035978"/>
    <x v="7"/>
    <s v="2025-12-02"/>
    <s v="Z0018"/>
    <x v="0"/>
    <s v="7A260088"/>
    <s v="APO26020170"/>
    <x v="1"/>
    <s v="LG-- 205 FBW M.BLK TUM FAV2420AA C/C70 H8.5"/>
    <x v="0"/>
    <s v="1"/>
    <n v="1010"/>
    <s v="PC"/>
    <x v="0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6292"/>
    <x v="7"/>
    <s v="2025-12-02"/>
    <s v="Z0018"/>
    <x v="0"/>
    <s v="7A260088"/>
    <s v="APO26020170"/>
    <x v="1"/>
    <s v="LG-- 205 FBW M.BLK TUM FAV2420AA C/C70 H8.5"/>
    <x v="0"/>
    <s v="1"/>
    <n v="2550"/>
    <s v="PC"/>
    <x v="0"/>
    <n v="0.53969999999999996"/>
    <n v="1376.2349999999999"/>
    <n v="31.208400000000001"/>
    <n v="0.53969900000000004"/>
    <n v="1376.234923"/>
    <s v="MIL"/>
    <n v="31.208400000000001"/>
    <n v="42950.09"/>
    <n v="2026"/>
  </r>
  <r>
    <n v="72035901"/>
    <x v="7"/>
    <s v="2025-12-02"/>
    <s v="Z0018"/>
    <x v="0"/>
    <s v="7A260086"/>
    <s v="APO26020168"/>
    <x v="0"/>
    <s v="LG-- 311 FBW M.BLK TUM GBU1125AA C/C70 H8.5"/>
    <x v="0"/>
    <s v="2"/>
    <n v="8160"/>
    <s v="PC"/>
    <x v="0"/>
    <n v="0.53969999999999996"/>
    <n v="4403.95"/>
    <n v="31.208400000000001"/>
    <n v="0.53969900000000004"/>
    <n v="4403.9498979999998"/>
    <s v="MIL"/>
    <n v="31.208400000000001"/>
    <n v="137440.23000000001"/>
    <n v="2026"/>
  </r>
  <r>
    <n v="72035902"/>
    <x v="7"/>
    <s v="2025-12-02"/>
    <s v="Z0018"/>
    <x v="0"/>
    <s v="7A260086"/>
    <s v="APO26020168"/>
    <x v="0"/>
    <s v="LG-- 311 FBW M.BLK TUM GBU1125AA C/C70 H8.5"/>
    <x v="0"/>
    <s v="2"/>
    <n v="2400"/>
    <s v="PC"/>
    <x v="0"/>
    <n v="0.53969999999999996"/>
    <n v="1295.28"/>
    <n v="31.208400000000001"/>
    <n v="0.53969900000000004"/>
    <n v="1295.2801159999999"/>
    <s v="MIL"/>
    <n v="31.208400000000001"/>
    <n v="40423.620000000003"/>
    <n v="2026"/>
  </r>
  <r>
    <n v="72036350"/>
    <x v="8"/>
    <s v="2025-12-02"/>
    <s v="Z0018"/>
    <x v="0"/>
    <s v="7A260079"/>
    <s v="APO26030006"/>
    <x v="2"/>
    <s v="LG-- 208 FBW M.BLK TUM FAV3020AA C/C70 H8.5"/>
    <x v="0"/>
    <s v="1"/>
    <n v="320"/>
    <s v="PC"/>
    <x v="0"/>
    <n v="0.53969999999999996"/>
    <n v="172.70400000000001"/>
    <n v="31.7837"/>
    <n v="0.53969900000000004"/>
    <n v="172.70393300000001"/>
    <s v="MIL"/>
    <n v="31.7837"/>
    <n v="5489.17"/>
    <n v="2026"/>
  </r>
  <r>
    <n v="72035977"/>
    <x v="8"/>
    <s v="2025-12-02"/>
    <s v="Z0018"/>
    <x v="0"/>
    <s v="7A260079"/>
    <s v="APO26030006"/>
    <x v="2"/>
    <s v="LG-- 208 FBW M.BLK TUM FAV3020AA C/C70 H8.5"/>
    <x v="0"/>
    <s v="1"/>
    <n v="3420"/>
    <s v="PC"/>
    <x v="0"/>
    <n v="0.53969999999999996"/>
    <n v="1845.7739999999999"/>
    <n v="31.7837"/>
    <n v="0.53969900000000004"/>
    <n v="1845.774091"/>
    <s v="MIL"/>
    <n v="31.7837"/>
    <n v="58665.53"/>
    <n v="2026"/>
  </r>
  <r>
    <n v="72036062"/>
    <x v="8"/>
    <s v="2025-12-02"/>
    <s v="Z0018"/>
    <x v="0"/>
    <s v="7A260079"/>
    <s v="APO26030006"/>
    <x v="1"/>
    <s v="LG-- 205 FBW M.BLK TUM FAV2420AA C/C70 H8.5"/>
    <x v="0"/>
    <s v="1"/>
    <n v="2530"/>
    <s v="PC"/>
    <x v="0"/>
    <n v="0.53969999999999996"/>
    <n v="1365.441"/>
    <n v="31.7837"/>
    <n v="0.53969900000000004"/>
    <n v="1365.44109"/>
    <s v="MIL"/>
    <n v="31.7837"/>
    <n v="43398.77"/>
    <n v="2026"/>
  </r>
  <r>
    <n v="72035979"/>
    <x v="8"/>
    <s v="2025-12-02"/>
    <s v="Z0018"/>
    <x v="0"/>
    <s v="7A260079"/>
    <s v="APO26030006"/>
    <x v="2"/>
    <s v="LG-- 208 FBW M.BLK TUM FAV3020AA C/C70 H8.5"/>
    <x v="0"/>
    <s v="1"/>
    <n v="1010"/>
    <s v="PC"/>
    <x v="0"/>
    <n v="0.53969999999999996"/>
    <n v="545.09699999999998"/>
    <n v="31.7837"/>
    <n v="0.53969900000000004"/>
    <n v="545.09701500000006"/>
    <s v="MIL"/>
    <n v="31.7837"/>
    <n v="17325.2"/>
    <n v="2026"/>
  </r>
  <r>
    <n v="72035981"/>
    <x v="8"/>
    <s v="2025-12-02"/>
    <s v="Z0018"/>
    <x v="0"/>
    <s v="7A260079"/>
    <s v="APO26030006"/>
    <x v="2"/>
    <s v="LG-- 208 FBW M.BLK TUM FAV3020AA C/C70 H8.5"/>
    <x v="0"/>
    <s v="1"/>
    <n v="2420"/>
    <s v="PC"/>
    <x v="0"/>
    <n v="0.53969999999999996"/>
    <n v="1306.0740000000001"/>
    <n v="31.7837"/>
    <n v="0.53969900000000004"/>
    <n v="1306.0738679999999"/>
    <s v="MIL"/>
    <n v="31.7837"/>
    <n v="41511.86"/>
    <n v="2026"/>
  </r>
  <r>
    <n v="72035976"/>
    <x v="8"/>
    <s v="2025-12-02"/>
    <s v="Z0018"/>
    <x v="0"/>
    <s v="7A260079"/>
    <s v="APO26030006"/>
    <x v="1"/>
    <s v="LG-- 205 FBW M.BLK TUM FAV2420AA C/C70 H8.5"/>
    <x v="0"/>
    <s v="1"/>
    <n v="3420"/>
    <s v="PC"/>
    <x v="0"/>
    <n v="0.53969999999999996"/>
    <n v="1845.7739999999999"/>
    <n v="31.7837"/>
    <n v="0.53969900000000004"/>
    <n v="1845.774091"/>
    <s v="MIL"/>
    <n v="31.7837"/>
    <n v="58665.53"/>
    <n v="2026"/>
  </r>
  <r>
    <n v="72035948"/>
    <x v="9"/>
    <s v="2025-12-02"/>
    <s v="Z0018"/>
    <x v="0"/>
    <s v="7A260111"/>
    <s v="APO26030085"/>
    <x v="3"/>
    <s v="LG-- 215 FBW M.BLK TUM YBM2405AK C/C70 H8.5"/>
    <x v="0"/>
    <s v="7"/>
    <n v="720"/>
    <s v="PC"/>
    <x v="0"/>
    <n v="0.53969999999999996"/>
    <n v="388.584"/>
    <n v="32.649700000000003"/>
    <n v="0.53969900000000004"/>
    <n v="388.58396800000003"/>
    <s v="MIL"/>
    <n v="32.649700000000003"/>
    <n v="12687.15"/>
    <n v="2026"/>
  </r>
  <r>
    <n v="72035943"/>
    <x v="9"/>
    <s v="2025-12-02"/>
    <s v="Z0018"/>
    <x v="0"/>
    <s v="7A260111"/>
    <s v="APO26030085"/>
    <x v="3"/>
    <s v="LG-- 215 FBW M.BLK TUM YBM2405AK C/C70 H8.5"/>
    <x v="0"/>
    <s v="7"/>
    <n v="2515"/>
    <s v="PC"/>
    <x v="0"/>
    <n v="0.53969999999999996"/>
    <n v="1357.346"/>
    <n v="32.649700000000003"/>
    <n v="0.53969900000000004"/>
    <n v="1357.3460090000001"/>
    <s v="MIL"/>
    <n v="32.649700000000003"/>
    <n v="44316.94"/>
    <n v="2026"/>
  </r>
  <r>
    <n v="72035988"/>
    <x v="10"/>
    <s v="2025-12-02"/>
    <s v="Z0018"/>
    <x v="0"/>
    <s v="7A260110"/>
    <s v="APO26030061"/>
    <x v="1"/>
    <s v="LG-- 205 FBW M.BLK TUM FAV2420AA C/C70 H8.5"/>
    <x v="0"/>
    <s v="1"/>
    <n v="1220"/>
    <s v="PC"/>
    <x v="0"/>
    <n v="0.53969999999999996"/>
    <n v="658.43399999999997"/>
    <n v="32.649700000000003"/>
    <n v="0.53759500000000005"/>
    <n v="655.86667599999998"/>
    <s v="MIL"/>
    <n v="32.777500000000003"/>
    <n v="21497.67"/>
    <n v="2026"/>
  </r>
  <r>
    <n v="72036073"/>
    <x v="10"/>
    <s v="2025-12-02"/>
    <s v="Z0018"/>
    <x v="0"/>
    <s v="7A260110"/>
    <s v="APO26030061"/>
    <x v="1"/>
    <s v="LG-- 205 FBW M.BLK TUM FAV2420AA C/C70 H8.5"/>
    <x v="0"/>
    <s v="1"/>
    <n v="1520"/>
    <s v="PC"/>
    <x v="0"/>
    <n v="0.53969999999999996"/>
    <n v="820.34400000000005"/>
    <n v="32.649700000000003"/>
    <n v="0.53759500000000005"/>
    <n v="817.14560200000005"/>
    <s v="MIL"/>
    <n v="32.777500000000003"/>
    <n v="26783.99"/>
    <n v="2026"/>
  </r>
  <r>
    <n v="72035995"/>
    <x v="10"/>
    <s v="2025-12-02"/>
    <s v="Z0018"/>
    <x v="0"/>
    <s v="7A260110"/>
    <s v="APO26030061"/>
    <x v="2"/>
    <s v="LG-- 208 FBW M.BLK TUM FAV3020AA C/C70 H8.5"/>
    <x v="0"/>
    <s v="1"/>
    <n v="610"/>
    <s v="PC"/>
    <x v="0"/>
    <n v="0.53969999999999996"/>
    <n v="329.22"/>
    <n v="32.649700000000003"/>
    <n v="0.53759500000000005"/>
    <n v="327.93623600000001"/>
    <s v="MIL"/>
    <n v="32.777500000000003"/>
    <n v="10748.93"/>
    <n v="2026"/>
  </r>
  <r>
    <n v="72036068"/>
    <x v="10"/>
    <s v="2025-12-02"/>
    <s v="Z0018"/>
    <x v="0"/>
    <s v="7A260110"/>
    <s v="APO26030061"/>
    <x v="1"/>
    <s v="LG-- 205 FBW M.BLK TUM FAV2420AA C/C70 H8.5"/>
    <x v="0"/>
    <s v="1"/>
    <n v="810"/>
    <s v="PC"/>
    <x v="0"/>
    <n v="0.53969999999999996"/>
    <n v="437.16"/>
    <n v="32.649700000000003"/>
    <n v="0.53759500000000005"/>
    <n v="435.45541900000001"/>
    <s v="MIL"/>
    <n v="32.777500000000003"/>
    <n v="14273.14"/>
    <n v="2026"/>
  </r>
  <r>
    <n v="72035992"/>
    <x v="10"/>
    <s v="2025-12-02"/>
    <s v="Z0018"/>
    <x v="0"/>
    <s v="7A260110"/>
    <s v="APO26030061"/>
    <x v="1"/>
    <s v="LG-- 205 FBW M.BLK TUM FAV2420AA C/C70 H8.5"/>
    <x v="0"/>
    <s v="1"/>
    <n v="2820"/>
    <s v="PC"/>
    <x v="0"/>
    <n v="0.53969999999999996"/>
    <n v="1521.954"/>
    <n v="32.649700000000003"/>
    <n v="0.53759500000000005"/>
    <n v="1516.01983"/>
    <s v="MIL"/>
    <n v="32.777500000000003"/>
    <n v="49691.34"/>
    <n v="2026"/>
  </r>
  <r>
    <n v="72036297"/>
    <x v="10"/>
    <s v="2025-12-02"/>
    <s v="Z0018"/>
    <x v="0"/>
    <s v="7A260110"/>
    <s v="APO26030061"/>
    <x v="1"/>
    <s v="LG-- 205 FBW M.BLK TUM FAV2420AA C/C70 H8.5"/>
    <x v="0"/>
    <s v="1"/>
    <n v="870"/>
    <s v="PC"/>
    <x v="0"/>
    <n v="0.53969999999999996"/>
    <n v="469.54"/>
    <n v="32.649700000000003"/>
    <n v="0.53759500000000005"/>
    <n v="467.70925099999999"/>
    <s v="MIL"/>
    <n v="32.777500000000003"/>
    <n v="15330.34"/>
    <n v="2026"/>
  </r>
  <r>
    <n v="72035989"/>
    <x v="10"/>
    <s v="2025-12-02"/>
    <s v="Z0018"/>
    <x v="0"/>
    <s v="7A260110"/>
    <s v="APO26030061"/>
    <x v="2"/>
    <s v="LG-- 208 FBW M.BLK TUM FAV3020AA C/C70 H8.5"/>
    <x v="0"/>
    <s v="1"/>
    <n v="1220"/>
    <s v="PC"/>
    <x v="0"/>
    <n v="0.53969999999999996"/>
    <n v="658.43399999999997"/>
    <n v="32.649700000000003"/>
    <n v="0.53759500000000005"/>
    <n v="655.86667599999998"/>
    <s v="MIL"/>
    <n v="32.777500000000003"/>
    <n v="21497.67"/>
    <n v="2026"/>
  </r>
  <r>
    <n v="72035991"/>
    <x v="10"/>
    <s v="2025-12-02"/>
    <s v="Z0018"/>
    <x v="0"/>
    <s v="7A260110"/>
    <s v="APO26030061"/>
    <x v="2"/>
    <s v="LG-- 208 FBW M.BLK TUM FAV3020AA C/C70 H8.5"/>
    <x v="0"/>
    <s v="1"/>
    <n v="400"/>
    <s v="PC"/>
    <x v="0"/>
    <n v="0.53969999999999996"/>
    <n v="215.88"/>
    <n v="32.649700000000003"/>
    <n v="0.53759500000000005"/>
    <n v="215.038364"/>
    <s v="MIL"/>
    <n v="32.777500000000003"/>
    <n v="7048.42"/>
    <n v="2026"/>
  </r>
  <r>
    <n v="72036069"/>
    <x v="10"/>
    <s v="2025-12-02"/>
    <s v="Z0018"/>
    <x v="0"/>
    <s v="7A260110"/>
    <s v="APO26030061"/>
    <x v="1"/>
    <s v="LG-- 205 FBW M.BLK TUM FAV2420AA C/C70 H8.5"/>
    <x v="0"/>
    <s v="1"/>
    <n v="1720"/>
    <s v="PC"/>
    <x v="0"/>
    <n v="0.53969999999999996"/>
    <n v="928.28399999999999"/>
    <n v="32.649700000000003"/>
    <n v="0.53759500000000005"/>
    <n v="924.66448000000003"/>
    <s v="MIL"/>
    <n v="32.777500000000003"/>
    <n v="30308.19"/>
    <n v="2026"/>
  </r>
  <r>
    <n v="72035990"/>
    <x v="10"/>
    <s v="2025-12-02"/>
    <s v="Z0018"/>
    <x v="0"/>
    <s v="7A260110"/>
    <s v="APO26030061"/>
    <x v="1"/>
    <s v="LG-- 205 FBW M.BLK TUM FAV2420AA C/C70 H8.5"/>
    <x v="0"/>
    <s v="1"/>
    <n v="2220"/>
    <s v="PC"/>
    <x v="0"/>
    <n v="0.53969999999999996"/>
    <n v="1198.134"/>
    <n v="32.649700000000003"/>
    <n v="0.53759500000000005"/>
    <n v="1193.4625880000001"/>
    <s v="MIL"/>
    <n v="32.777500000000003"/>
    <n v="39118.720000000001"/>
    <n v="2026"/>
  </r>
  <r>
    <n v="72035994"/>
    <x v="10"/>
    <s v="2025-12-02"/>
    <s v="Z0018"/>
    <x v="0"/>
    <s v="7A260110"/>
    <s v="APO26030061"/>
    <x v="1"/>
    <s v="LG-- 205 FBW M.BLK TUM FAV2420AA C/C70 H8.5"/>
    <x v="0"/>
    <s v="1"/>
    <n v="610"/>
    <s v="PC"/>
    <x v="0"/>
    <n v="0.53969999999999996"/>
    <n v="329.22"/>
    <n v="32.649700000000003"/>
    <n v="0.53759500000000005"/>
    <n v="327.93623600000001"/>
    <s v="MIL"/>
    <n v="32.777500000000003"/>
    <n v="10748.93"/>
    <n v="2026"/>
  </r>
  <r>
    <n v="72035902"/>
    <x v="11"/>
    <s v="2025-12-02"/>
    <s v="Z0018"/>
    <x v="0"/>
    <s v="7A260109"/>
    <s v="APO26030104"/>
    <x v="0"/>
    <s v="LG-- 311 FBW M.BLK TUM GBU1125AA C/C70 H8.5"/>
    <x v="0"/>
    <s v="2"/>
    <n v="6240"/>
    <s v="PC"/>
    <x v="0"/>
    <n v="0.53969999999999996"/>
    <n v="3367.73"/>
    <n v="32.908299999999997"/>
    <n v="0.53969999999999996"/>
    <n v="3367.7300249999998"/>
    <s v="MIL"/>
    <n v="32.908299999999997"/>
    <n v="110826.27"/>
    <n v="2026"/>
  </r>
  <r>
    <n v="72035903"/>
    <x v="12"/>
    <s v="2025-12-02"/>
    <s v="Z0018"/>
    <x v="0"/>
    <s v="7A260127"/>
    <s v="APO26030139"/>
    <x v="0"/>
    <s v="LG-- 311 FBW M.BLK TUM GBU1125AA C/C70 H8.5"/>
    <x v="0"/>
    <s v="2"/>
    <n v="2800"/>
    <s v="PC"/>
    <x v="0"/>
    <n v="0.53969999999999996"/>
    <n v="1511.16"/>
    <n v="32.993600000000001"/>
    <n v="0.53969999999999996"/>
    <n v="1511.1600430000001"/>
    <s v="MIL"/>
    <n v="32.993600000000001"/>
    <n v="49858.61"/>
    <n v="2026"/>
  </r>
  <r>
    <n v="72035902"/>
    <x v="12"/>
    <s v="2025-12-02"/>
    <s v="Z0018"/>
    <x v="0"/>
    <s v="7A260127"/>
    <s v="APO26030139"/>
    <x v="0"/>
    <s v="LG-- 311 FBW M.BLK TUM GBU1125AA C/C70 H8.5"/>
    <x v="0"/>
    <s v="2"/>
    <n v="5460"/>
    <s v="PC"/>
    <x v="0"/>
    <n v="0.53969999999999996"/>
    <n v="2946.76"/>
    <n v="32.993600000000001"/>
    <n v="0.53969999999999996"/>
    <n v="2946.7599770000002"/>
    <s v="MIL"/>
    <n v="32.993600000000001"/>
    <n v="97224.22"/>
    <n v="2026"/>
  </r>
  <r>
    <n v="72035953"/>
    <x v="12"/>
    <s v="2025-12-02"/>
    <s v="Z0018"/>
    <x v="0"/>
    <s v="7A260129"/>
    <s v="APO26030140"/>
    <x v="3"/>
    <s v="LG-- 215 FBW M.BLK TUM YBM2405AK C/C70 H8.5"/>
    <x v="0"/>
    <s v="7"/>
    <n v="1510"/>
    <s v="PC"/>
    <x v="0"/>
    <n v="0.53969999999999996"/>
    <n v="814.95"/>
    <n v="32.993600000000001"/>
    <n v="0.53969999999999996"/>
    <n v="814.94986900000004"/>
    <s v="MIL"/>
    <n v="32.993600000000001"/>
    <n v="26888.13"/>
    <n v="2026"/>
  </r>
  <r>
    <n v="72035938"/>
    <x v="12"/>
    <s v="2025-12-02"/>
    <s v="Z0018"/>
    <x v="0"/>
    <s v="7A260129"/>
    <s v="APO26030140"/>
    <x v="3"/>
    <s v="LG-- 215 FBW M.BLK TUM YBM2405AK C/C70 H8.5"/>
    <x v="0"/>
    <s v="7"/>
    <n v="1005"/>
    <s v="PC"/>
    <x v="0"/>
    <n v="0.53969999999999996"/>
    <n v="542.4"/>
    <n v="32.993600000000001"/>
    <n v="0.53969999999999996"/>
    <n v="542.40004099999999"/>
    <s v="MIL"/>
    <n v="32.993600000000001"/>
    <n v="17895.73"/>
    <n v="2026"/>
  </r>
  <r>
    <n v="72035948"/>
    <x v="12"/>
    <s v="2025-12-02"/>
    <s v="Z0018"/>
    <x v="0"/>
    <s v="7A260129"/>
    <s v="APO26030140"/>
    <x v="3"/>
    <s v="LG-- 215 FBW M.BLK TUM YBM2405AK C/C70 H8.5"/>
    <x v="0"/>
    <s v="7"/>
    <n v="790"/>
    <s v="PC"/>
    <x v="0"/>
    <n v="0.53969999999999996"/>
    <n v="426.363"/>
    <n v="32.993600000000001"/>
    <n v="0.53969999999999996"/>
    <n v="426.36299100000002"/>
    <s v="MIL"/>
    <n v="32.993600000000001"/>
    <n v="14067.25"/>
    <n v="2026"/>
  </r>
  <r>
    <n v="72036312"/>
    <x v="12"/>
    <s v="2025-12-02"/>
    <s v="Z0018"/>
    <x v="0"/>
    <s v="7A260128"/>
    <s v="APO26030119"/>
    <x v="1"/>
    <s v="LG-- 205 FBW M.BLK TUM FAV2420AA C/C70 H8.5"/>
    <x v="0"/>
    <s v="1"/>
    <n v="2550"/>
    <s v="PC"/>
    <x v="0"/>
    <n v="0.53969999999999996"/>
    <n v="1376.24"/>
    <n v="32.993600000000001"/>
    <n v="0.53969999999999996"/>
    <n v="1376.2399370000001"/>
    <s v="MIL"/>
    <n v="32.993600000000001"/>
    <n v="45407.11"/>
    <n v="2026"/>
  </r>
  <r>
    <n v="72036073"/>
    <x v="12"/>
    <s v="2025-12-02"/>
    <s v="Z0018"/>
    <x v="0"/>
    <s v="7A260128"/>
    <s v="APO26030119"/>
    <x v="1"/>
    <s v="LG-- 205 FBW M.BLK TUM FAV2420AA C/C70 H8.5"/>
    <x v="0"/>
    <s v="1"/>
    <n v="810"/>
    <s v="PC"/>
    <x v="0"/>
    <n v="0.53969999999999996"/>
    <n v="437.15699999999998"/>
    <n v="32.993600000000001"/>
    <n v="0.53969999999999996"/>
    <n v="437.156903"/>
    <s v="MIL"/>
    <n v="32.993600000000001"/>
    <n v="14423.38"/>
    <n v="2026"/>
  </r>
  <r>
    <n v="72036317"/>
    <x v="12"/>
    <s v="2025-12-02"/>
    <s v="Z0018"/>
    <x v="0"/>
    <s v="7A260128"/>
    <s v="APO26030119"/>
    <x v="1"/>
    <s v="LG-- 205 FBW M.BLK TUM FAV2420AA C/C70 H8.5"/>
    <x v="0"/>
    <s v="1"/>
    <n v="2000"/>
    <s v="PC"/>
    <x v="0"/>
    <n v="0.53969999999999996"/>
    <n v="1079.4000000000001"/>
    <n v="32.993600000000001"/>
    <n v="0.53969999999999996"/>
    <n v="1079.399944"/>
    <s v="MIL"/>
    <n v="32.993600000000001"/>
    <n v="35613.29"/>
    <n v="2026"/>
  </r>
  <r>
    <n v="72036307"/>
    <x v="12"/>
    <s v="2025-12-02"/>
    <s v="Z0018"/>
    <x v="0"/>
    <s v="7A260128"/>
    <s v="APO26030119"/>
    <x v="1"/>
    <s v="LG-- 205 FBW M.BLK TUM FAV2420AA C/C70 H8.5"/>
    <x v="0"/>
    <s v="1"/>
    <n v="2550"/>
    <s v="PC"/>
    <x v="0"/>
    <n v="0.53969999999999996"/>
    <n v="1376.24"/>
    <n v="32.993600000000001"/>
    <n v="0.53969999999999996"/>
    <n v="1376.2399370000001"/>
    <s v="MIL"/>
    <n v="32.993600000000001"/>
    <n v="45407.11"/>
    <n v="2026"/>
  </r>
  <r>
    <n v="72036205"/>
    <x v="1"/>
    <s v="2025-12-02"/>
    <s v="Z0018"/>
    <x v="0"/>
    <s v="7A260016"/>
    <s v="APO26010222"/>
    <x v="4"/>
    <s v="LG-- 107 FBW GY29D TUM R123 C/C70 H8.5"/>
    <x v="0"/>
    <s v="1"/>
    <n v="1620"/>
    <s v="PC"/>
    <x v="0"/>
    <n v="0.76949999999999996"/>
    <n v="1246.5899999999999"/>
    <n v="31.5106"/>
    <n v="0.76949999999999996"/>
    <n v="1246.5900360000001"/>
    <s v="MIL"/>
    <n v="31.5106"/>
    <n v="39280.800000000003"/>
    <n v="2026"/>
  </r>
  <r>
    <n v="72036076"/>
    <x v="2"/>
    <s v="2025-12-02"/>
    <s v="Z0018"/>
    <x v="0"/>
    <s v="7A260026"/>
    <s v="APO26020021"/>
    <x v="5"/>
    <s v="LG-- 111 FBW GY29D TUM R153 C/C70 H8.5"/>
    <x v="0"/>
    <s v="1"/>
    <n v="980"/>
    <s v="PC"/>
    <x v="0"/>
    <n v="0.76949999999999996"/>
    <n v="754.11"/>
    <n v="31.929400000000001"/>
    <n v="0.76949900000000004"/>
    <n v="754.110005"/>
    <s v="MIL"/>
    <n v="31.929400000000001"/>
    <n v="24078.28"/>
    <n v="2026"/>
  </r>
  <r>
    <n v="72036078"/>
    <x v="2"/>
    <s v="2025-12-02"/>
    <s v="Z0018"/>
    <x v="0"/>
    <s v="7A260026"/>
    <s v="APO26020021"/>
    <x v="5"/>
    <s v="LG-- 111 FBW GY29D TUM R153 C/C70 H8.5"/>
    <x v="0"/>
    <s v="1"/>
    <n v="2730"/>
    <s v="PC"/>
    <x v="0"/>
    <n v="0.76949999999999996"/>
    <n v="2100.7350000000001"/>
    <n v="31.929400000000001"/>
    <n v="0.76949900000000004"/>
    <n v="2100.7350590000001"/>
    <s v="MIL"/>
    <n v="31.929400000000001"/>
    <n v="67075.210000000006"/>
    <n v="2026"/>
  </r>
  <r>
    <n v="72036200"/>
    <x v="2"/>
    <s v="2025-12-02"/>
    <s v="Z0018"/>
    <x v="0"/>
    <s v="7A260026"/>
    <s v="APO26020021"/>
    <x v="4"/>
    <s v="LG-- 107 FBW GY29D TUM R123 C/C70 H8.5"/>
    <x v="0"/>
    <s v="1"/>
    <n v="1296"/>
    <s v="PC"/>
    <x v="0"/>
    <n v="0.76949999999999996"/>
    <n v="997.27200000000005"/>
    <n v="31.929400000000001"/>
    <n v="0.76949900000000004"/>
    <n v="997.27210600000001"/>
    <s v="MIL"/>
    <n v="31.929400000000001"/>
    <n v="31842.3"/>
    <n v="2026"/>
  </r>
  <r>
    <n v="72036195"/>
    <x v="2"/>
    <s v="2025-12-02"/>
    <s v="Z0018"/>
    <x v="0"/>
    <s v="7A260026"/>
    <s v="APO26020021"/>
    <x v="4"/>
    <s v="LG-- 107 FBW GY29D TUM R123 C/C70 H8.5"/>
    <x v="0"/>
    <s v="1"/>
    <n v="1420"/>
    <s v="PC"/>
    <x v="0"/>
    <n v="0.76949999999999996"/>
    <n v="1092.69"/>
    <n v="31.929400000000001"/>
    <n v="0.76949900000000004"/>
    <n v="1092.690122"/>
    <s v="MIL"/>
    <n v="31.929400000000001"/>
    <n v="34888.94"/>
    <n v="2026"/>
  </r>
  <r>
    <n v="72036120"/>
    <x v="3"/>
    <s v="2025-12-02"/>
    <s v="Z0018"/>
    <x v="0"/>
    <s v="7A260035"/>
    <s v="APO26020097"/>
    <x v="6"/>
    <s v="LG-- 107 FBW GN39D TUM R123 C/C70 H8.5"/>
    <x v="0"/>
    <s v="1"/>
    <n v="1620"/>
    <s v="PC"/>
    <x v="0"/>
    <n v="0.76949999999999996"/>
    <n v="1246.5899999999999"/>
    <n v="31.302900000000001"/>
    <n v="0.76949900000000004"/>
    <n v="1246.5899320000001"/>
    <s v="MIL"/>
    <n v="31.302900000000001"/>
    <n v="39021.879999999997"/>
    <n v="2026"/>
  </r>
  <r>
    <n v="72036115"/>
    <x v="3"/>
    <s v="2025-12-02"/>
    <s v="Z0018"/>
    <x v="0"/>
    <s v="7A260035"/>
    <s v="APO26020097"/>
    <x v="6"/>
    <s v="LG-- 107 FBW GN39D TUM R123 C/C70 H8.5"/>
    <x v="0"/>
    <s v="1"/>
    <n v="756"/>
    <s v="PC"/>
    <x v="0"/>
    <n v="0.76949999999999996"/>
    <n v="581.74199999999996"/>
    <n v="31.302900000000001"/>
    <n v="0.76949900000000004"/>
    <n v="581.74194699999998"/>
    <s v="MIL"/>
    <n v="31.302900000000001"/>
    <n v="18210.21"/>
    <n v="2026"/>
  </r>
  <r>
    <n v="72036028"/>
    <x v="3"/>
    <s v="2025-12-02"/>
    <s v="Z0018"/>
    <x v="0"/>
    <s v="7A260035"/>
    <s v="APO26020097"/>
    <x v="7"/>
    <s v="LG-- 208 FBW GN39D TUM FAV3020AA C/C70 H8.5"/>
    <x v="0"/>
    <s v="1"/>
    <n v="1010"/>
    <s v="PC"/>
    <x v="0"/>
    <n v="0.76949999999999996"/>
    <n v="777.19500000000005"/>
    <n v="31.302900000000001"/>
    <n v="0.76949900000000004"/>
    <n v="777.19508399999995"/>
    <s v="MIL"/>
    <n v="31.302900000000001"/>
    <n v="24328.46"/>
    <n v="2026"/>
  </r>
  <r>
    <n v="72036029"/>
    <x v="3"/>
    <s v="2025-12-02"/>
    <s v="Z0018"/>
    <x v="0"/>
    <s v="7A260035"/>
    <s v="APO26020097"/>
    <x v="7"/>
    <s v="LG-- 208 FBW GN39D TUM FAV3020AA C/C70 H8.5"/>
    <x v="0"/>
    <s v="1"/>
    <n v="648"/>
    <s v="PC"/>
    <x v="0"/>
    <n v="0.76949999999999996"/>
    <n v="498.63600000000002"/>
    <n v="31.302900000000001"/>
    <n v="0.76949900000000004"/>
    <n v="498.63590900000003"/>
    <s v="MIL"/>
    <n v="31.302900000000001"/>
    <n v="15608.75"/>
    <n v="2026"/>
  </r>
  <r>
    <n v="72036215"/>
    <x v="3"/>
    <s v="2025-12-02"/>
    <s v="Z0018"/>
    <x v="0"/>
    <s v="7A260035"/>
    <s v="APO26020097"/>
    <x v="4"/>
    <s v="LG-- 107 FBW GY29D TUM R123 C/C70 H8.5"/>
    <x v="0"/>
    <s v="1"/>
    <n v="686"/>
    <s v="PC"/>
    <x v="0"/>
    <n v="0.76949999999999996"/>
    <n v="527.87699999999995"/>
    <n v="31.302900000000001"/>
    <n v="0.76949900000000004"/>
    <n v="527.87696900000003"/>
    <s v="MIL"/>
    <n v="31.302900000000001"/>
    <n v="16524.080000000002"/>
    <n v="2026"/>
  </r>
  <r>
    <n v="72036027"/>
    <x v="3"/>
    <s v="2025-12-02"/>
    <s v="Z0018"/>
    <x v="0"/>
    <s v="7A260035"/>
    <s v="APO26020097"/>
    <x v="7"/>
    <s v="LG-- 208 FBW GN39D TUM FAV3020AA C/C70 H8.5"/>
    <x v="0"/>
    <s v="1"/>
    <n v="3420"/>
    <s v="PC"/>
    <x v="0"/>
    <n v="0.76949999999999996"/>
    <n v="2631.69"/>
    <n v="31.302900000000001"/>
    <n v="0.76949900000000004"/>
    <n v="2631.6900350000001"/>
    <s v="MIL"/>
    <n v="31.302900000000001"/>
    <n v="82379.53"/>
    <n v="2026"/>
  </r>
  <r>
    <n v="72036200"/>
    <x v="3"/>
    <s v="2025-12-02"/>
    <s v="Z0018"/>
    <x v="0"/>
    <s v="7A260035"/>
    <s v="APO26020097"/>
    <x v="4"/>
    <s v="LG-- 107 FBW GY29D TUM R123 C/C70 H8.5"/>
    <x v="0"/>
    <s v="1"/>
    <n v="324"/>
    <s v="PC"/>
    <x v="0"/>
    <n v="0.76949999999999996"/>
    <n v="249.31800000000001"/>
    <n v="31.302900000000001"/>
    <n v="0.76949900000000004"/>
    <n v="249.31811400000001"/>
    <s v="MIL"/>
    <n v="31.302900000000001"/>
    <n v="7804.38"/>
    <n v="2026"/>
  </r>
  <r>
    <n v="72036125"/>
    <x v="3"/>
    <s v="2025-12-02"/>
    <s v="Z0018"/>
    <x v="0"/>
    <s v="7A260035"/>
    <s v="APO26020097"/>
    <x v="6"/>
    <s v="LG-- 107 FBW GN39D TUM R123 C/C70 H8.5"/>
    <x v="0"/>
    <s v="1"/>
    <n v="1188"/>
    <s v="PC"/>
    <x v="0"/>
    <n v="0.76949999999999996"/>
    <n v="914.16600000000005"/>
    <n v="31.302900000000001"/>
    <n v="0.76949900000000004"/>
    <n v="914.16609900000003"/>
    <s v="MIL"/>
    <n v="31.302900000000001"/>
    <n v="28616.05"/>
    <n v="2026"/>
  </r>
  <r>
    <n v="72036115"/>
    <x v="3"/>
    <s v="2025-12-02"/>
    <s v="Z0018"/>
    <x v="0"/>
    <s v="7A260035"/>
    <s v="APO26020097"/>
    <x v="6"/>
    <s v="LG-- 107 FBW GN39D TUM R123 C/C70 H8.5"/>
    <x v="0"/>
    <s v="1"/>
    <n v="464"/>
    <s v="PC"/>
    <x v="0"/>
    <n v="0.76949999999999996"/>
    <n v="357.05"/>
    <n v="31.302900000000001"/>
    <n v="0.76949900000000004"/>
    <n v="357.04998499999999"/>
    <s v="MIL"/>
    <n v="31.302900000000001"/>
    <n v="11176.7"/>
    <n v="2026"/>
  </r>
  <r>
    <n v="72036024"/>
    <x v="3"/>
    <s v="2025-12-02"/>
    <s v="Z0018"/>
    <x v="0"/>
    <s v="7A260035"/>
    <s v="APO26020097"/>
    <x v="7"/>
    <s v="LG-- 208 FBW GN39D TUM FAV3020AA C/C70 H8.5"/>
    <x v="0"/>
    <s v="1"/>
    <n v="2020"/>
    <s v="PC"/>
    <x v="0"/>
    <n v="0.76949999999999996"/>
    <n v="1554.39"/>
    <n v="31.302900000000001"/>
    <n v="0.76949900000000004"/>
    <n v="1554.389848"/>
    <s v="MIL"/>
    <n v="31.302900000000001"/>
    <n v="48656.91"/>
    <n v="2026"/>
  </r>
  <r>
    <n v="72036225"/>
    <x v="6"/>
    <s v="2025-12-02"/>
    <s v="Z0018"/>
    <x v="0"/>
    <s v="7A260047"/>
    <s v="APO26020094"/>
    <x v="4"/>
    <s v="LG-- 107 FBW GY29D TUM R123 C/C70 H8.5"/>
    <x v="0"/>
    <s v="1"/>
    <n v="1220"/>
    <s v="PC"/>
    <x v="0"/>
    <n v="0.76949999999999996"/>
    <n v="938.79"/>
    <n v="31.347000000000001"/>
    <n v="0.76949999999999996"/>
    <n v="938.78999499999998"/>
    <s v="MIL"/>
    <n v="31.347000000000001"/>
    <n v="29428.25"/>
    <n v="2026"/>
  </r>
  <r>
    <n v="72036089"/>
    <x v="6"/>
    <s v="2025-12-02"/>
    <s v="Z0018"/>
    <x v="0"/>
    <s v="7A260047"/>
    <s v="APO26020094"/>
    <x v="5"/>
    <s v="LG-- 111 FBW GY29D TUM R153 C/C70 H8.5"/>
    <x v="0"/>
    <s v="1"/>
    <n v="2160"/>
    <s v="PC"/>
    <x v="0"/>
    <n v="0.76949999999999996"/>
    <n v="1662.12"/>
    <n v="31.347000000000001"/>
    <n v="0.76949999999999996"/>
    <n v="1662.1201390000001"/>
    <s v="MIL"/>
    <n v="31.347000000000001"/>
    <n v="52102.48"/>
    <n v="2026"/>
  </r>
  <r>
    <n v="72036076"/>
    <x v="6"/>
    <s v="2025-12-02"/>
    <s v="Z0018"/>
    <x v="0"/>
    <s v="7A260047"/>
    <s v="APO26020094"/>
    <x v="5"/>
    <s v="LG-- 111 FBW GY29D TUM R153 C/C70 H8.5"/>
    <x v="0"/>
    <s v="1"/>
    <n v="540"/>
    <s v="PC"/>
    <x v="0"/>
    <n v="0.76949999999999996"/>
    <n v="415.53"/>
    <n v="31.347000000000001"/>
    <n v="0.76949999999999996"/>
    <n v="415.530034"/>
    <s v="MIL"/>
    <n v="31.347000000000001"/>
    <n v="13025.62"/>
    <n v="2026"/>
  </r>
  <r>
    <n v="72036036"/>
    <x v="6"/>
    <s v="2025-12-02"/>
    <s v="Z0018"/>
    <x v="0"/>
    <s v="7A260047"/>
    <s v="APO26020094"/>
    <x v="7"/>
    <s v="LG-- 208 FBW GN39D TUM FAV3020AA C/C70 H8.5"/>
    <x v="0"/>
    <s v="1"/>
    <n v="410"/>
    <s v="PC"/>
    <x v="0"/>
    <n v="0.76949999999999996"/>
    <n v="315.495"/>
    <n v="31.347000000000001"/>
    <n v="0.76949999999999996"/>
    <n v="315.49494299999998"/>
    <s v="MIL"/>
    <n v="31.347000000000001"/>
    <n v="9889.82"/>
    <n v="2026"/>
  </r>
  <r>
    <n v="72036336"/>
    <x v="6"/>
    <s v="2025-12-02"/>
    <s v="Z0018"/>
    <x v="0"/>
    <s v="7A260047"/>
    <s v="APO26020094"/>
    <x v="7"/>
    <s v="LG-- 208 FBW GN39D TUM FAV3020AA C/C70 H8.5"/>
    <x v="0"/>
    <s v="1"/>
    <n v="1010"/>
    <s v="PC"/>
    <x v="0"/>
    <n v="0.76949999999999996"/>
    <n v="777.19500000000005"/>
    <n v="31.347000000000001"/>
    <n v="0.76949999999999996"/>
    <n v="777.19494599999996"/>
    <s v="MIL"/>
    <n v="31.347000000000001"/>
    <n v="24362.73"/>
    <n v="2026"/>
  </r>
  <r>
    <n v="72036220"/>
    <x v="6"/>
    <s v="2025-12-02"/>
    <s v="Z0018"/>
    <x v="0"/>
    <s v="7A260047"/>
    <s v="APO26020094"/>
    <x v="4"/>
    <s v="LG-- 107 FBW GY29D TUM R123 C/C70 H8.5"/>
    <x v="0"/>
    <s v="1"/>
    <n v="1620"/>
    <s v="PC"/>
    <x v="0"/>
    <n v="0.76949999999999996"/>
    <n v="1246.5899999999999"/>
    <n v="31.347000000000001"/>
    <n v="0.76949999999999996"/>
    <n v="1246.5901040000001"/>
    <s v="MIL"/>
    <n v="31.347000000000001"/>
    <n v="39076.86"/>
    <n v="2026"/>
  </r>
  <r>
    <n v="72036032"/>
    <x v="6"/>
    <s v="2025-12-02"/>
    <s v="Z0018"/>
    <x v="0"/>
    <s v="7A260047"/>
    <s v="APO26020094"/>
    <x v="7"/>
    <s v="LG-- 208 FBW GN39D TUM FAV3020AA C/C70 H8.5"/>
    <x v="0"/>
    <s v="1"/>
    <n v="3420"/>
    <s v="PC"/>
    <x v="0"/>
    <n v="0.76949999999999996"/>
    <n v="2631.69"/>
    <n v="31.347000000000001"/>
    <n v="0.76949999999999996"/>
    <n v="2631.6901130000001"/>
    <s v="MIL"/>
    <n v="31.347000000000001"/>
    <n v="82495.59"/>
    <n v="2026"/>
  </r>
  <r>
    <n v="72036029"/>
    <x v="6"/>
    <s v="2025-12-02"/>
    <s v="Z0018"/>
    <x v="0"/>
    <s v="7A260047"/>
    <s v="APO26020094"/>
    <x v="7"/>
    <s v="LG-- 208 FBW GN39D TUM FAV3020AA C/C70 H8.5"/>
    <x v="0"/>
    <s v="1"/>
    <n v="1772"/>
    <s v="PC"/>
    <x v="0"/>
    <n v="0.76949999999999996"/>
    <n v="1363.5540000000001"/>
    <n v="31.347000000000001"/>
    <n v="0.76949999999999996"/>
    <n v="1363.5540880000001"/>
    <s v="MIL"/>
    <n v="31.347000000000001"/>
    <n v="42743.33"/>
    <n v="2026"/>
  </r>
  <r>
    <n v="72036145"/>
    <x v="8"/>
    <s v="2025-12-02"/>
    <s v="Z0018"/>
    <x v="0"/>
    <s v="7A260079"/>
    <s v="APO26030006"/>
    <x v="6"/>
    <s v="LG-- 107 FBW GN39D TUM R123 C/C70 H8.5"/>
    <x v="0"/>
    <s v="1"/>
    <n v="1420"/>
    <s v="PC"/>
    <x v="0"/>
    <n v="0.76949999999999996"/>
    <n v="1092.69"/>
    <n v="31.7837"/>
    <n v="0.76949999999999996"/>
    <n v="1092.689963"/>
    <s v="MIL"/>
    <n v="31.7837"/>
    <n v="34729.730000000003"/>
    <n v="2026"/>
  </r>
  <r>
    <n v="72036007"/>
    <x v="8"/>
    <s v="2025-12-02"/>
    <s v="Z0018"/>
    <x v="0"/>
    <s v="7A260079"/>
    <s v="APO26030006"/>
    <x v="8"/>
    <s v="LG-- 205 FBW GY29D TUM FAV2420AA C/C70 H8.5"/>
    <x v="0"/>
    <s v="1"/>
    <n v="3420"/>
    <s v="PC"/>
    <x v="0"/>
    <n v="0.76949999999999996"/>
    <n v="2631.69"/>
    <n v="31.7837"/>
    <n v="0.76949999999999996"/>
    <n v="2631.6901429999998"/>
    <s v="MIL"/>
    <n v="31.7837"/>
    <n v="83644.850000000006"/>
    <n v="2026"/>
  </r>
  <r>
    <n v="72036091"/>
    <x v="8"/>
    <s v="2025-12-02"/>
    <s v="Z0018"/>
    <x v="0"/>
    <s v="7A260079"/>
    <s v="APO26030006"/>
    <x v="5"/>
    <s v="LG-- 111 FBW GY29D TUM R153 C/C70 H8.5"/>
    <x v="0"/>
    <s v="1"/>
    <n v="2730"/>
    <s v="PC"/>
    <x v="0"/>
    <n v="0.76949999999999996"/>
    <n v="2100.7350000000001"/>
    <n v="31.7837"/>
    <n v="0.76949999999999996"/>
    <n v="2100.7349669999999"/>
    <s v="MIL"/>
    <n v="31.7837"/>
    <n v="66769.13"/>
    <n v="2026"/>
  </r>
  <r>
    <n v="72036009"/>
    <x v="8"/>
    <s v="2025-12-02"/>
    <s v="Z0018"/>
    <x v="0"/>
    <s v="7A260079"/>
    <s v="APO26030006"/>
    <x v="8"/>
    <s v="LG-- 205 FBW GY29D TUM FAV2420AA C/C70 H8.5"/>
    <x v="0"/>
    <s v="1"/>
    <n v="3040"/>
    <s v="PC"/>
    <x v="0"/>
    <n v="0.76949999999999996"/>
    <n v="2339.2800000000002"/>
    <n v="31.7837"/>
    <n v="0.76949999999999996"/>
    <n v="2339.2798819999998"/>
    <s v="MIL"/>
    <n v="31.7837"/>
    <n v="74350.97"/>
    <n v="2026"/>
  </r>
  <r>
    <n v="72036084"/>
    <x v="8"/>
    <s v="2025-12-02"/>
    <s v="Z0018"/>
    <x v="0"/>
    <s v="7A260079"/>
    <s v="APO26030006"/>
    <x v="5"/>
    <s v="LG-- 111 FBW GY29D TUM R153 C/C70 H8.5"/>
    <x v="0"/>
    <s v="1"/>
    <n v="1010"/>
    <s v="PC"/>
    <x v="0"/>
    <n v="0.76949999999999996"/>
    <n v="777.19500000000005"/>
    <n v="31.7837"/>
    <n v="0.76949999999999996"/>
    <n v="777.19491400000004"/>
    <s v="MIL"/>
    <n v="31.7837"/>
    <n v="24702.13"/>
    <n v="2026"/>
  </r>
  <r>
    <n v="72036093"/>
    <x v="8"/>
    <s v="2025-12-02"/>
    <s v="Z0018"/>
    <x v="0"/>
    <s v="7A260079"/>
    <s v="APO26030006"/>
    <x v="5"/>
    <s v="LG-- 111 FBW GY29D TUM R153 C/C70 H8.5"/>
    <x v="0"/>
    <s v="1"/>
    <n v="1320"/>
    <s v="PC"/>
    <x v="0"/>
    <n v="0.76949999999999996"/>
    <n v="1015.74"/>
    <n v="31.7837"/>
    <n v="0.76949999999999996"/>
    <n v="1015.740143"/>
    <s v="MIL"/>
    <n v="31.7837"/>
    <n v="32283.98"/>
    <n v="2026"/>
  </r>
  <r>
    <n v="72036089"/>
    <x v="8"/>
    <s v="2025-12-02"/>
    <s v="Z0018"/>
    <x v="0"/>
    <s v="7A260079"/>
    <s v="APO26030006"/>
    <x v="5"/>
    <s v="LG-- 111 FBW GY29D TUM R153 C/C70 H8.5"/>
    <x v="0"/>
    <s v="1"/>
    <n v="570"/>
    <s v="PC"/>
    <x v="0"/>
    <n v="0.76949999999999996"/>
    <n v="438.61500000000001"/>
    <n v="31.7837"/>
    <n v="0.76949999999999996"/>
    <n v="438.61507599999999"/>
    <s v="MIL"/>
    <n v="31.7837"/>
    <n v="13940.81"/>
    <n v="2026"/>
  </r>
  <r>
    <n v="72036095"/>
    <x v="8"/>
    <s v="2025-12-02"/>
    <s v="Z0018"/>
    <x v="0"/>
    <s v="7A260079"/>
    <s v="APO26030006"/>
    <x v="5"/>
    <s v="LG-- 111 FBW GY29D TUM R153 C/C70 H8.5"/>
    <x v="0"/>
    <s v="1"/>
    <n v="1420"/>
    <s v="PC"/>
    <x v="0"/>
    <n v="0.76949999999999996"/>
    <n v="1092.69"/>
    <n v="31.7837"/>
    <n v="0.76949999999999996"/>
    <n v="1092.689963"/>
    <s v="MIL"/>
    <n v="31.7837"/>
    <n v="34729.730000000003"/>
    <n v="2026"/>
  </r>
  <r>
    <n v="72036122"/>
    <x v="8"/>
    <s v="2025-12-02"/>
    <s v="Z0018"/>
    <x v="0"/>
    <s v="7A260079"/>
    <s v="APO26030006"/>
    <x v="9"/>
    <s v="LG-- 205 FBW GN39D TUM FAV2420AA C/C70 H8.5"/>
    <x v="0"/>
    <s v="1"/>
    <n v="340"/>
    <s v="PC"/>
    <x v="0"/>
    <n v="0.76949999999999996"/>
    <n v="261.63"/>
    <n v="31.7837"/>
    <n v="0.76949999999999996"/>
    <n v="261.63001700000001"/>
    <s v="MIL"/>
    <n v="31.7837"/>
    <n v="8315.57"/>
    <n v="2026"/>
  </r>
  <r>
    <n v="72036125"/>
    <x v="8"/>
    <s v="2025-12-02"/>
    <s v="Z0018"/>
    <x v="0"/>
    <s v="7A260079"/>
    <s v="APO26030006"/>
    <x v="6"/>
    <s v="LG-- 107 FBW GN39D TUM R123 C/C70 H8.5"/>
    <x v="0"/>
    <s v="1"/>
    <n v="432"/>
    <s v="PC"/>
    <x v="0"/>
    <n v="0.76949999999999996"/>
    <n v="332.42500000000001"/>
    <n v="31.7837"/>
    <n v="0.76949999999999996"/>
    <n v="332.42511000000002"/>
    <s v="MIL"/>
    <n v="31.7837"/>
    <n v="10565.7"/>
    <n v="2026"/>
  </r>
  <r>
    <n v="72036150"/>
    <x v="8"/>
    <s v="2025-12-02"/>
    <s v="Z0018"/>
    <x v="0"/>
    <s v="7A260079"/>
    <s v="APO26030006"/>
    <x v="6"/>
    <s v="LG-- 107 FBW GN39D TUM R123 C/C70 H8.5"/>
    <x v="0"/>
    <s v="1"/>
    <n v="1620"/>
    <s v="PC"/>
    <x v="0"/>
    <n v="0.76949999999999996"/>
    <n v="1246.5899999999999"/>
    <n v="31.7837"/>
    <n v="0.76949999999999996"/>
    <n v="1246.5899179999999"/>
    <s v="MIL"/>
    <n v="31.7837"/>
    <n v="39621.24"/>
    <n v="2026"/>
  </r>
  <r>
    <n v="72036130"/>
    <x v="8"/>
    <s v="2025-12-02"/>
    <s v="Z0018"/>
    <x v="0"/>
    <s v="7A260079"/>
    <s v="APO26030006"/>
    <x v="6"/>
    <s v="LG-- 107 FBW GN39D TUM R123 C/C70 H8.5"/>
    <x v="0"/>
    <s v="1"/>
    <n v="1620"/>
    <s v="PC"/>
    <x v="0"/>
    <n v="0.76949999999999996"/>
    <n v="1246.5899999999999"/>
    <n v="31.7837"/>
    <n v="0.76949999999999996"/>
    <n v="1246.5899179999999"/>
    <s v="MIL"/>
    <n v="31.7837"/>
    <n v="39621.24"/>
    <n v="2026"/>
  </r>
  <r>
    <n v="72036135"/>
    <x v="8"/>
    <s v="2025-12-02"/>
    <s v="Z0018"/>
    <x v="0"/>
    <s v="7A260079"/>
    <s v="APO26030006"/>
    <x v="6"/>
    <s v="LG-- 107 FBW GN39D TUM R123 C/C70 H8.5"/>
    <x v="0"/>
    <s v="1"/>
    <n v="1010"/>
    <s v="PC"/>
    <x v="0"/>
    <n v="0.76949999999999996"/>
    <n v="777.19500000000005"/>
    <n v="31.7837"/>
    <n v="0.76949999999999996"/>
    <n v="777.19491400000004"/>
    <s v="MIL"/>
    <n v="31.7837"/>
    <n v="24702.13"/>
    <n v="2026"/>
  </r>
  <r>
    <n v="72036006"/>
    <x v="8"/>
    <s v="2025-12-02"/>
    <s v="Z0018"/>
    <x v="0"/>
    <s v="7A260079"/>
    <s v="APO26030006"/>
    <x v="8"/>
    <s v="LG-- 205 FBW GY29D TUM FAV2420AA C/C70 H8.5"/>
    <x v="0"/>
    <s v="1"/>
    <n v="2020"/>
    <s v="PC"/>
    <x v="0"/>
    <n v="0.76949999999999996"/>
    <n v="1554.39"/>
    <n v="31.7837"/>
    <n v="0.76949999999999996"/>
    <n v="1554.3901430000001"/>
    <s v="MIL"/>
    <n v="31.7837"/>
    <n v="49404.27"/>
    <n v="2026"/>
  </r>
  <r>
    <n v="72036086"/>
    <x v="8"/>
    <s v="2025-12-02"/>
    <s v="Z0018"/>
    <x v="0"/>
    <s v="7A260079"/>
    <s v="APO26030006"/>
    <x v="5"/>
    <s v="LG-- 111 FBW GY29D TUM R153 C/C70 H8.5"/>
    <x v="0"/>
    <s v="1"/>
    <n v="1720"/>
    <s v="PC"/>
    <x v="0"/>
    <n v="0.76949999999999996"/>
    <n v="1323.54"/>
    <n v="31.7837"/>
    <n v="0.76949999999999996"/>
    <n v="1323.5400529999999"/>
    <s v="MIL"/>
    <n v="31.7837"/>
    <n v="42067"/>
    <n v="2026"/>
  </r>
  <r>
    <n v="72036157"/>
    <x v="13"/>
    <s v="2025-12-02"/>
    <s v="Z0018"/>
    <x v="0"/>
    <s v="7A260093"/>
    <s v="APO26030037"/>
    <x v="9"/>
    <s v="LG-- 205 FBW GN39D TUM FAV2420AA C/C70 H8.5"/>
    <x v="0"/>
    <s v="1"/>
    <n v="1620"/>
    <s v="PC"/>
    <x v="0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212"/>
    <x v="13"/>
    <s v="2025-12-02"/>
    <s v="Z0018"/>
    <x v="0"/>
    <s v="7A260093"/>
    <s v="APO26030037"/>
    <x v="8"/>
    <s v="LG-- 205 FBW GY29D TUM FAV2420AA C/C70 H8.5"/>
    <x v="0"/>
    <s v="1"/>
    <n v="1620"/>
    <s v="PC"/>
    <x v="0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237"/>
    <x v="13"/>
    <s v="2025-12-02"/>
    <s v="Z0018"/>
    <x v="0"/>
    <s v="7A260093"/>
    <s v="APO26030037"/>
    <x v="8"/>
    <s v="LG-- 205 FBW GY29D TUM FAV2420AA C/C70 H8.5"/>
    <x v="0"/>
    <s v="1"/>
    <n v="1620"/>
    <s v="PC"/>
    <x v="0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192"/>
    <x v="13"/>
    <s v="2025-12-02"/>
    <s v="Z0018"/>
    <x v="0"/>
    <s v="7A260093"/>
    <s v="APO26030037"/>
    <x v="9"/>
    <s v="LG-- 205 FBW GN39D TUM FAV2420AA C/C70 H8.5"/>
    <x v="0"/>
    <s v="1"/>
    <n v="1420"/>
    <s v="PC"/>
    <x v="0"/>
    <n v="0.76949999999999996"/>
    <n v="1092.69"/>
    <n v="32.016100000000002"/>
    <n v="0.76949999999999996"/>
    <n v="1092.6899269999999"/>
    <s v="MIL"/>
    <n v="32.016100000000002"/>
    <n v="34983.67"/>
    <n v="2026"/>
  </r>
  <r>
    <n v="72036018"/>
    <x v="14"/>
    <s v="2025-12-02"/>
    <s v="Z0018"/>
    <x v="0"/>
    <s v="7A260103"/>
    <s v="APO26030059"/>
    <x v="8"/>
    <s v="LG-- 205 FBW GY29D TUM FAV2420AA C/C70 H8.5"/>
    <x v="0"/>
    <s v="1"/>
    <n v="630"/>
    <s v="PC"/>
    <x v="0"/>
    <n v="0.76949999999999996"/>
    <n v="484.78500000000003"/>
    <n v="33.094299999999997"/>
    <n v="0.76949900000000004"/>
    <n v="484.78499299999999"/>
    <s v="MIL"/>
    <n v="33.094299999999997"/>
    <n v="16043.62"/>
    <n v="2026"/>
  </r>
  <r>
    <n v="72036132"/>
    <x v="14"/>
    <s v="2025-12-02"/>
    <s v="Z0018"/>
    <x v="0"/>
    <s v="7A260103"/>
    <s v="APO26030059"/>
    <x v="9"/>
    <s v="LG-- 205 FBW GN39D TUM FAV2420AA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22"/>
    <x v="14"/>
    <s v="2025-12-02"/>
    <s v="Z0018"/>
    <x v="0"/>
    <s v="7A260103"/>
    <s v="APO26030059"/>
    <x v="8"/>
    <s v="LG-- 205 FBW GY29D TUM FAV2420AA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30"/>
    <x v="14"/>
    <s v="2025-12-02"/>
    <s v="Z0018"/>
    <x v="0"/>
    <s v="7A260103"/>
    <s v="APO26030059"/>
    <x v="4"/>
    <s v="LG-- 107 FBW GY29D TUM R123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10"/>
    <x v="14"/>
    <s v="2025-12-02"/>
    <s v="Z0018"/>
    <x v="0"/>
    <s v="7A260103"/>
    <s v="APO26030059"/>
    <x v="8"/>
    <s v="LG-- 205 FBW GY29D TUM FAV2420AA C/C70 H8.5"/>
    <x v="0"/>
    <s v="1"/>
    <n v="1010"/>
    <s v="PC"/>
    <x v="0"/>
    <n v="0.76949999999999996"/>
    <n v="777.19500000000005"/>
    <n v="33.094299999999997"/>
    <n v="0.76949900000000004"/>
    <n v="777.19486400000005"/>
    <s v="MIL"/>
    <n v="33.094299999999997"/>
    <n v="25720.720000000001"/>
    <n v="2026"/>
  </r>
  <r>
    <n v="72036333"/>
    <x v="14"/>
    <s v="2025-12-02"/>
    <s v="Z0018"/>
    <x v="0"/>
    <s v="7A260103"/>
    <s v="APO26030059"/>
    <x v="9"/>
    <s v="LG-- 205 FBW GN39D TUM FAV2420AA C/C70 H8.5"/>
    <x v="0"/>
    <s v="1"/>
    <n v="1010"/>
    <s v="PC"/>
    <x v="0"/>
    <n v="0.76949999999999996"/>
    <n v="777.19500000000005"/>
    <n v="33.094299999999997"/>
    <n v="0.76949900000000004"/>
    <n v="777.19486400000005"/>
    <s v="MIL"/>
    <n v="33.094299999999997"/>
    <n v="25720.720000000001"/>
    <n v="2026"/>
  </r>
  <r>
    <n v="72036009"/>
    <x v="14"/>
    <s v="2025-12-02"/>
    <s v="Z0018"/>
    <x v="0"/>
    <s v="7A260103"/>
    <s v="APO26030059"/>
    <x v="8"/>
    <s v="LG-- 205 FBW GY29D TUM FAV2420AA C/C70 H8.5"/>
    <x v="0"/>
    <s v="1"/>
    <n v="380"/>
    <s v="PC"/>
    <x v="0"/>
    <n v="0.76949999999999996"/>
    <n v="292.41000000000003"/>
    <n v="33.094299999999997"/>
    <n v="0.76949900000000004"/>
    <n v="292.40987100000001"/>
    <s v="MIL"/>
    <n v="33.094299999999997"/>
    <n v="9677.1"/>
    <n v="2026"/>
  </r>
  <r>
    <n v="72036147"/>
    <x v="14"/>
    <s v="2025-12-02"/>
    <s v="Z0018"/>
    <x v="0"/>
    <s v="7A260103"/>
    <s v="APO26030059"/>
    <x v="9"/>
    <s v="LG-- 205 FBW GN39D TUM FAV2420AA C/C70 H8.5"/>
    <x v="0"/>
    <s v="1"/>
    <n v="1420"/>
    <s v="PC"/>
    <x v="0"/>
    <n v="0.76949999999999996"/>
    <n v="1092.69"/>
    <n v="33.094299999999997"/>
    <n v="0.76949900000000004"/>
    <n v="1092.689979"/>
    <s v="MIL"/>
    <n v="33.094299999999997"/>
    <n v="36161.81"/>
    <n v="2026"/>
  </r>
  <r>
    <n v="72036240"/>
    <x v="14"/>
    <s v="2025-12-02"/>
    <s v="Z0018"/>
    <x v="0"/>
    <s v="7A260103"/>
    <s v="APO26030059"/>
    <x v="4"/>
    <s v="LG-- 107 FBW GY29D TUM R123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11"/>
    <x v="14"/>
    <s v="2025-12-02"/>
    <s v="Z0018"/>
    <x v="0"/>
    <s v="7A260103"/>
    <s v="APO26030059"/>
    <x v="8"/>
    <s v="LG-- 205 FBW GY29D TUM FAV2420AA C/C70 H8.5"/>
    <x v="0"/>
    <s v="1"/>
    <n v="2420"/>
    <s v="PC"/>
    <x v="0"/>
    <n v="0.76949999999999996"/>
    <n v="1862.19"/>
    <n v="33.094299999999997"/>
    <n v="0.76949900000000004"/>
    <n v="1862.1898630000001"/>
    <s v="MIL"/>
    <n v="33.094299999999997"/>
    <n v="61627.87"/>
    <n v="2026"/>
  </r>
  <r>
    <n v="72036155"/>
    <x v="14"/>
    <s v="2025-12-02"/>
    <s v="Z0018"/>
    <x v="0"/>
    <s v="7A260103"/>
    <s v="APO26030059"/>
    <x v="6"/>
    <s v="LG-- 107 FBW GN39D TUM R123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35"/>
    <x v="14"/>
    <s v="2025-12-02"/>
    <s v="Z0018"/>
    <x v="0"/>
    <s v="7A260103"/>
    <s v="APO26030059"/>
    <x v="4"/>
    <s v="LG-- 107 FBW GY29D TUM R123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17"/>
    <x v="14"/>
    <s v="2025-12-02"/>
    <s v="Z0018"/>
    <x v="0"/>
    <s v="7A260103"/>
    <s v="APO26030059"/>
    <x v="8"/>
    <s v="LG-- 205 FBW GY29D TUM FAV2420AA C/C70 H8.5"/>
    <x v="0"/>
    <s v="1"/>
    <n v="2820"/>
    <s v="PC"/>
    <x v="0"/>
    <n v="0.76949999999999996"/>
    <n v="2169.9899999999998"/>
    <n v="33.094299999999997"/>
    <n v="0.76949900000000004"/>
    <n v="2169.989998"/>
    <s v="MIL"/>
    <n v="33.094299999999997"/>
    <n v="71814.3"/>
    <n v="2026"/>
  </r>
  <r>
    <n v="72036097"/>
    <x v="15"/>
    <s v="2025-12-02"/>
    <s v="Z0018"/>
    <x v="0"/>
    <s v="7A260115"/>
    <s v="APO26030118"/>
    <x v="5"/>
    <s v="LG-- 111 FBW GY29D TUM R153 C/C70 H8.5"/>
    <x v="0"/>
    <s v="1"/>
    <n v="2730"/>
    <s v="PC"/>
    <x v="0"/>
    <n v="0.76949999999999996"/>
    <n v="2100.7350000000001"/>
    <n v="33.0319"/>
    <n v="0.76949999999999996"/>
    <n v="2100.7350470000001"/>
    <s v="MIL"/>
    <n v="33.0319"/>
    <n v="69391.27"/>
    <n v="2026"/>
  </r>
  <r>
    <n v="72036099"/>
    <x v="15"/>
    <s v="2025-12-02"/>
    <s v="Z0018"/>
    <x v="0"/>
    <s v="7A260115"/>
    <s v="APO26030118"/>
    <x v="5"/>
    <s v="LG-- 111 FBW GY29D TUM R153 C/C70 H8.5"/>
    <x v="0"/>
    <s v="1"/>
    <n v="1010"/>
    <s v="PC"/>
    <x v="0"/>
    <n v="0.76949999999999996"/>
    <n v="777.19500000000005"/>
    <n v="33.0319"/>
    <n v="0.76949999999999996"/>
    <n v="777.19507499999997"/>
    <s v="MIL"/>
    <n v="33.0319"/>
    <n v="25672.23"/>
    <n v="2026"/>
  </r>
  <r>
    <n v="72036034"/>
    <x v="15"/>
    <s v="2025-12-02"/>
    <s v="Z0018"/>
    <x v="0"/>
    <s v="7A260115"/>
    <s v="APO26030118"/>
    <x v="7"/>
    <s v="LG-- 208 FBW GN39D TUM FAV3020AA C/C70 H8.5"/>
    <x v="0"/>
    <s v="1"/>
    <n v="1230"/>
    <s v="PC"/>
    <x v="0"/>
    <n v="0.76949999999999996"/>
    <n v="946.48500000000001"/>
    <n v="33.0319"/>
    <n v="0.76949999999999996"/>
    <n v="946.48506399999997"/>
    <s v="MIL"/>
    <n v="33.0319"/>
    <n v="31264.2"/>
    <n v="2026"/>
  </r>
  <r>
    <n v="72036367"/>
    <x v="15"/>
    <s v="2025-12-02"/>
    <s v="Z0018"/>
    <x v="0"/>
    <s v="7A260115"/>
    <s v="APO26030118"/>
    <x v="10"/>
    <s v="LG-- 208 FBW BU50D TUM FAV3020AA C/C70 H8.5"/>
    <x v="0"/>
    <s v="1"/>
    <n v="1010"/>
    <s v="PC"/>
    <x v="0"/>
    <n v="0.76949999999999996"/>
    <n v="777.19500000000005"/>
    <n v="33.0319"/>
    <n v="0.76949999999999996"/>
    <n v="777.19507499999997"/>
    <s v="MIL"/>
    <n v="33.0319"/>
    <n v="25672.23"/>
    <n v="2026"/>
  </r>
  <r>
    <n v="72036366"/>
    <x v="15"/>
    <s v="2025-12-02"/>
    <s v="Z0018"/>
    <x v="0"/>
    <s v="7A260115"/>
    <s v="APO26030118"/>
    <x v="11"/>
    <s v="LG-- 205 FBW BU50D TUM FAV2420AA C/C70 H8.5"/>
    <x v="0"/>
    <s v="1"/>
    <n v="1010"/>
    <s v="PC"/>
    <x v="0"/>
    <n v="0.76949999999999996"/>
    <n v="777.19500000000005"/>
    <n v="33.0319"/>
    <n v="0.76949999999999996"/>
    <n v="777.19507499999997"/>
    <s v="MIL"/>
    <n v="33.0319"/>
    <n v="25672.23"/>
    <n v="2026"/>
  </r>
  <r>
    <n v="72036369"/>
    <x v="15"/>
    <s v="2025-12-02"/>
    <s v="Z0018"/>
    <x v="0"/>
    <s v="7A260115"/>
    <s v="APO26030118"/>
    <x v="11"/>
    <s v="LG-- 205 FBW BU50D TUM FAV2420AA C/C70 H8.5"/>
    <x v="0"/>
    <s v="1"/>
    <n v="1010"/>
    <s v="PC"/>
    <x v="0"/>
    <n v="0.76949999999999996"/>
    <n v="777.19500000000005"/>
    <n v="33.0319"/>
    <n v="0.76949999999999996"/>
    <n v="777.19507499999997"/>
    <s v="MIL"/>
    <n v="33.0319"/>
    <n v="25672.23"/>
    <n v="2026"/>
  </r>
  <r>
    <n v="72036014"/>
    <x v="16"/>
    <s v="2025-12-02"/>
    <s v="Z0018"/>
    <x v="0"/>
    <s v="7A260150"/>
    <s v="APO26040037"/>
    <x v="8"/>
    <s v="LG-- 205 FBW GY29D TUM FAV2420AA C/C70 H8.5"/>
    <x v="0"/>
    <s v="1"/>
    <n v="3420"/>
    <s v="PC"/>
    <x v="0"/>
    <n v="0.76949999999999996"/>
    <n v="2631.69"/>
    <n v="32.270899999999997"/>
    <n v="0.76949999999999996"/>
    <n v="2631.6898500000002"/>
    <s v="MIL"/>
    <n v="32.270899999999997"/>
    <n v="84927"/>
    <n v="2026"/>
  </r>
  <r>
    <n v="72036035"/>
    <x v="16"/>
    <s v="2025-12-02"/>
    <s v="Z0018"/>
    <x v="0"/>
    <s v="7A260150"/>
    <s v="APO26040037"/>
    <x v="7"/>
    <s v="LG-- 208 FBW GN39D TUM FAV3020AA C/C70 H8.5"/>
    <x v="0"/>
    <s v="1"/>
    <n v="3420"/>
    <s v="PC"/>
    <x v="0"/>
    <n v="0.76949999999999996"/>
    <n v="2631.69"/>
    <n v="32.270899999999997"/>
    <n v="0.76949999999999996"/>
    <n v="2631.6898500000002"/>
    <s v="MIL"/>
    <n v="32.270899999999997"/>
    <n v="84927"/>
    <n v="2026"/>
  </r>
  <r>
    <n v="72036117"/>
    <x v="16"/>
    <s v="2025-12-02"/>
    <s v="Z0018"/>
    <x v="0"/>
    <s v="7A260150"/>
    <s v="APO26040037"/>
    <x v="9"/>
    <s v="LG-- 205 FBW GN39D TUM FAV2420AA C/C70 H8.5"/>
    <x v="0"/>
    <s v="1"/>
    <n v="1220"/>
    <s v="PC"/>
    <x v="0"/>
    <n v="0.76949999999999996"/>
    <n v="938.79"/>
    <n v="32.270899999999997"/>
    <n v="0.76949999999999996"/>
    <n v="938.79005500000005"/>
    <s v="MIL"/>
    <n v="32.270899999999997"/>
    <n v="30295.599999999999"/>
    <n v="2026"/>
  </r>
  <r>
    <n v="72036335"/>
    <x v="16"/>
    <s v="2025-12-02"/>
    <s v="Z0018"/>
    <x v="0"/>
    <s v="7A260150"/>
    <s v="APO26040037"/>
    <x v="9"/>
    <s v="LG-- 205 FBW GN39D TUM FAV2420AA C/C70 H8.5"/>
    <x v="0"/>
    <s v="1"/>
    <n v="1010"/>
    <s v="PC"/>
    <x v="0"/>
    <n v="0.76949999999999996"/>
    <n v="777.19500000000005"/>
    <n v="32.270899999999997"/>
    <n v="0.76949999999999996"/>
    <n v="777.19493399999999"/>
    <s v="MIL"/>
    <n v="32.270899999999997"/>
    <n v="25080.78"/>
    <n v="2026"/>
  </r>
  <r>
    <n v="72036041"/>
    <x v="16"/>
    <s v="2025-12-02"/>
    <s v="Z0018"/>
    <x v="0"/>
    <s v="7A260150"/>
    <s v="APO26040037"/>
    <x v="7"/>
    <s v="LG-- 208 FBW GN39D TUM FAV3020AA C/C70 H8.5"/>
    <x v="0"/>
    <s v="1"/>
    <n v="2210"/>
    <s v="PC"/>
    <x v="0"/>
    <n v="0.76949999999999996"/>
    <n v="1700.595"/>
    <n v="32.270899999999997"/>
    <n v="0.76949999999999996"/>
    <n v="1700.594963"/>
    <s v="MIL"/>
    <n v="32.270899999999997"/>
    <n v="54879.73"/>
    <n v="2026"/>
  </r>
  <r>
    <n v="72036152"/>
    <x v="16"/>
    <s v="2025-12-02"/>
    <s v="Z0018"/>
    <x v="0"/>
    <s v="7A260150"/>
    <s v="APO26040037"/>
    <x v="9"/>
    <s v="LG-- 205 FBW GN39D TUM FAV2420AA C/C70 H8.5"/>
    <x v="0"/>
    <s v="1"/>
    <n v="1620"/>
    <s v="PC"/>
    <x v="0"/>
    <n v="0.76949999999999996"/>
    <n v="1246.5899999999999"/>
    <n v="32.270899999999997"/>
    <n v="0.76949999999999996"/>
    <n v="1246.5899609999999"/>
    <s v="MIL"/>
    <n v="32.270899999999997"/>
    <n v="40228.58"/>
    <n v="2026"/>
  </r>
  <r>
    <n v="72036227"/>
    <x v="16"/>
    <s v="2025-12-02"/>
    <s v="Z0018"/>
    <x v="0"/>
    <s v="7A260150"/>
    <s v="APO26040037"/>
    <x v="8"/>
    <s v="LG-- 205 FBW GY29D TUM FAV2420AA C/C70 H8.5"/>
    <x v="0"/>
    <s v="1"/>
    <n v="1220"/>
    <s v="PC"/>
    <x v="0"/>
    <n v="0.76949999999999996"/>
    <n v="938.79"/>
    <n v="32.270899999999997"/>
    <n v="0.76949999999999996"/>
    <n v="938.79005500000005"/>
    <s v="MIL"/>
    <n v="32.270899999999997"/>
    <n v="30295.599999999999"/>
    <n v="2026"/>
  </r>
  <r>
    <n v="72036122"/>
    <x v="16"/>
    <s v="2025-12-02"/>
    <s v="Z0018"/>
    <x v="0"/>
    <s v="7A260150"/>
    <s v="APO26040037"/>
    <x v="9"/>
    <s v="LG-- 205 FBW GN39D TUM FAV2420AA C/C70 H8.5"/>
    <x v="0"/>
    <s v="1"/>
    <n v="1280"/>
    <s v="PC"/>
    <x v="0"/>
    <n v="0.76949999999999996"/>
    <n v="984.96"/>
    <n v="32.270899999999997"/>
    <n v="0.76949999999999996"/>
    <n v="984.96013400000004"/>
    <s v="MIL"/>
    <n v="32.270899999999997"/>
    <n v="31785.55"/>
    <n v="2026"/>
  </r>
  <r>
    <n v="72036204"/>
    <x v="17"/>
    <s v="2025-12-02"/>
    <s v="Z0018"/>
    <x v="0"/>
    <s v="7A260010"/>
    <s v="APO26010204"/>
    <x v="12"/>
    <s v="SH-- 103 FBW GY29D TUM R83 C/C70 H8.5"/>
    <x v="0"/>
    <s v="1"/>
    <n v="432"/>
    <s v="PC"/>
    <x v="0"/>
    <n v="0.71169000000000004"/>
    <n v="307.45"/>
    <n v="31.470099999999999"/>
    <n v="0.71169000000000004"/>
    <n v="307.449928"/>
    <s v="MIL"/>
    <n v="31.470099999999999"/>
    <n v="9675.48"/>
    <n v="2026"/>
  </r>
  <r>
    <n v="72036199"/>
    <x v="17"/>
    <s v="2025-12-02"/>
    <s v="Z0018"/>
    <x v="0"/>
    <s v="7A260010"/>
    <s v="APO26010204"/>
    <x v="12"/>
    <s v="SH-- 103 FBW GY29D TUM R83 C/C70 H8.5"/>
    <x v="0"/>
    <s v="1"/>
    <n v="108"/>
    <s v="PC"/>
    <x v="0"/>
    <n v="0.7117"/>
    <n v="76.864000000000004"/>
    <n v="31.470099999999999"/>
    <n v="0.71169899999999997"/>
    <n v="76.864069999999998"/>
    <s v="MIL"/>
    <n v="31.470099999999999"/>
    <n v="2418.92"/>
    <n v="2026"/>
  </r>
  <r>
    <n v="72036284"/>
    <x v="17"/>
    <s v="2025-12-02"/>
    <s v="Z0018"/>
    <x v="0"/>
    <s v="7A260010"/>
    <s v="APO26010204"/>
    <x v="13"/>
    <s v="SH-- 103 FBW M.BLK TUM R83 C/C70 H8.5"/>
    <x v="0"/>
    <s v="1"/>
    <n v="1530"/>
    <s v="PC"/>
    <x v="0"/>
    <n v="0.52580000000000005"/>
    <n v="804.47"/>
    <n v="31.470099999999999"/>
    <n v="0.52580000000000005"/>
    <n v="804.46995700000002"/>
    <s v="MIL"/>
    <n v="31.470099999999999"/>
    <n v="25316.75"/>
    <n v="2026"/>
  </r>
  <r>
    <n v="72036204"/>
    <x v="0"/>
    <s v="2025-12-02"/>
    <s v="Z0018"/>
    <x v="0"/>
    <s v="7A260003"/>
    <s v="APO26010216"/>
    <x v="12"/>
    <s v="SH-- 103 FBW GY29D TUM R83 C/C70 H8.5"/>
    <x v="0"/>
    <s v="1"/>
    <n v="1188"/>
    <s v="PC"/>
    <x v="0"/>
    <n v="0.7117"/>
    <n v="845.5"/>
    <n v="31.3291"/>
    <n v="0.71169899999999997"/>
    <n v="845.49986999999999"/>
    <s v="MIL"/>
    <n v="31.3291"/>
    <n v="26488.75"/>
    <n v="2026"/>
  </r>
  <r>
    <n v="72036209"/>
    <x v="0"/>
    <s v="2025-12-02"/>
    <s v="Z0018"/>
    <x v="0"/>
    <s v="7A260003"/>
    <s v="APO26010216"/>
    <x v="12"/>
    <s v="SH-- 103 FBW GY29D TUM R83 C/C70 H8.5"/>
    <x v="0"/>
    <s v="1"/>
    <n v="1620"/>
    <s v="PC"/>
    <x v="0"/>
    <n v="0.7117"/>
    <n v="1152.954"/>
    <n v="31.3291"/>
    <n v="0.71169899999999997"/>
    <n v="1152.953962"/>
    <s v="MIL"/>
    <n v="31.3291"/>
    <n v="36121.01"/>
    <n v="2026"/>
  </r>
  <r>
    <n v="72035904"/>
    <x v="0"/>
    <s v="2025-12-02"/>
    <s v="Z0018"/>
    <x v="0"/>
    <s v="7A260004"/>
    <s v="APO26010217"/>
    <x v="14"/>
    <s v="SH-- 104 FBW M.BLK TUM R93 C/C70 H8.5"/>
    <x v="0"/>
    <s v="7"/>
    <n v="4800"/>
    <s v="PC"/>
    <x v="0"/>
    <n v="0.50109999999999999"/>
    <n v="2405.2800000000002"/>
    <n v="31.3291"/>
    <n v="0.50109899999999996"/>
    <n v="2405.2800750000001"/>
    <s v="MIL"/>
    <n v="31.3291"/>
    <n v="75355.259999999995"/>
    <n v="2026"/>
  </r>
  <r>
    <n v="72035905"/>
    <x v="0"/>
    <s v="2025-12-02"/>
    <s v="Z0018"/>
    <x v="0"/>
    <s v="7A260004"/>
    <s v="APO26010217"/>
    <x v="14"/>
    <s v="SH-- 104 FBW M.BLK TUM R93 C/C70 H8.5"/>
    <x v="0"/>
    <s v="7"/>
    <n v="2160"/>
    <s v="PC"/>
    <x v="0"/>
    <n v="0.50109999999999999"/>
    <n v="1082.376"/>
    <n v="31.3291"/>
    <n v="0.50109899999999996"/>
    <n v="1082.376129"/>
    <s v="MIL"/>
    <n v="31.3291"/>
    <n v="33909.870000000003"/>
    <n v="2026"/>
  </r>
  <r>
    <n v="72035905"/>
    <x v="18"/>
    <s v="2025-12-02"/>
    <s v="Z0018"/>
    <x v="0"/>
    <s v="7A260017"/>
    <s v="APO26010223"/>
    <x v="14"/>
    <s v="SH-- 104 FBW M.BLK TUM R93 C/C70 H8.5"/>
    <x v="0"/>
    <s v="7"/>
    <n v="1980"/>
    <s v="PC"/>
    <x v="0"/>
    <n v="0.50109999999999999"/>
    <n v="992.17"/>
    <n v="31.5106"/>
    <n v="0.50109899999999996"/>
    <n v="992.16993600000001"/>
    <s v="MIL"/>
    <n v="31.5106"/>
    <n v="31263.87"/>
    <n v="2026"/>
  </r>
  <r>
    <n v="72036370"/>
    <x v="18"/>
    <s v="2025-12-02"/>
    <s v="Z0018"/>
    <x v="0"/>
    <s v="7A260017"/>
    <s v="APO26010223"/>
    <x v="15"/>
    <s v="LG-- 01 M.BLK"/>
    <x v="0"/>
    <s v="7"/>
    <n v="2300"/>
    <s v="PC"/>
    <x v="0"/>
    <n v="0.33979999999999999"/>
    <n v="781.54"/>
    <n v="31.5106"/>
    <n v="0.33979900000000002"/>
    <n v="781.53986199999997"/>
    <s v="MIL"/>
    <n v="31.5106"/>
    <n v="24626.79"/>
    <n v="2026"/>
  </r>
  <r>
    <n v="72036199"/>
    <x v="1"/>
    <s v="2025-12-02"/>
    <s v="Z0018"/>
    <x v="0"/>
    <s v="7A260016"/>
    <s v="APO26010222"/>
    <x v="12"/>
    <s v="SH-- 103 FBW GY29D TUM R83 C/C70 H8.5"/>
    <x v="0"/>
    <s v="1"/>
    <n v="1404"/>
    <s v="PC"/>
    <x v="0"/>
    <n v="0.7117"/>
    <n v="999.22699999999998"/>
    <n v="31.5106"/>
    <n v="0.71169899999999997"/>
    <n v="999.22692600000005"/>
    <s v="MIL"/>
    <n v="31.5106"/>
    <n v="31486.240000000002"/>
    <n v="2026"/>
  </r>
  <r>
    <n v="72036283"/>
    <x v="1"/>
    <s v="2025-12-02"/>
    <s v="Z0018"/>
    <x v="0"/>
    <s v="7A260016"/>
    <s v="APO26010222"/>
    <x v="16"/>
    <s v="SH-- 102 FBW M.BLK TUM R73 C/C70 H8.5"/>
    <x v="0"/>
    <s v="1"/>
    <n v="1530"/>
    <s v="PC"/>
    <x v="0"/>
    <n v="0.52580000000000005"/>
    <n v="804.47400000000005"/>
    <n v="31.5106"/>
    <n v="0.52579900000000002"/>
    <n v="804.47405000000003"/>
    <s v="MIL"/>
    <n v="31.5106"/>
    <n v="25349.46"/>
    <n v="2026"/>
  </r>
  <r>
    <n v="72035940"/>
    <x v="19"/>
    <s v="2025-12-02"/>
    <s v="Z0018"/>
    <x v="0"/>
    <s v="7A260027"/>
    <s v="APO26020093"/>
    <x v="16"/>
    <s v="SH-- 102 FBW M.BLK TUM R73 C/C70 H8.5"/>
    <x v="0"/>
    <s v="7"/>
    <n v="2515"/>
    <s v="PC"/>
    <x v="0"/>
    <n v="0.52580000000000005"/>
    <n v="1322.3869999999999"/>
    <n v="31.923100000000002"/>
    <n v="0.52580000000000005"/>
    <n v="1322.386923"/>
    <s v="MIL"/>
    <n v="31.923100000000002"/>
    <n v="42214.69"/>
    <n v="2026"/>
  </r>
  <r>
    <n v="72035945"/>
    <x v="19"/>
    <s v="2025-12-02"/>
    <s v="Z0018"/>
    <x v="0"/>
    <s v="7A260027"/>
    <s v="APO26020093"/>
    <x v="16"/>
    <s v="SH-- 102 FBW M.BLK TUM R73 C/C70 H8.5"/>
    <x v="0"/>
    <s v="7"/>
    <n v="1510"/>
    <s v="PC"/>
    <x v="0"/>
    <n v="0.52580000000000005"/>
    <n v="793.95799999999997"/>
    <n v="31.923100000000002"/>
    <n v="0.52580000000000005"/>
    <n v="793.95798000000002"/>
    <s v="MIL"/>
    <n v="31.923100000000002"/>
    <n v="25345.599999999999"/>
    <n v="2026"/>
  </r>
  <r>
    <n v="72035935"/>
    <x v="19"/>
    <s v="2025-12-02"/>
    <s v="Z0018"/>
    <x v="0"/>
    <s v="7A260027"/>
    <s v="APO26020093"/>
    <x v="16"/>
    <s v="SH-- 102 FBW M.BLK TUM R73 C/C70 H8.5"/>
    <x v="0"/>
    <s v="7"/>
    <n v="1005"/>
    <s v="PC"/>
    <x v="0"/>
    <n v="0.52580000000000005"/>
    <n v="528.42899999999997"/>
    <n v="31.923100000000002"/>
    <n v="0.52580000000000005"/>
    <n v="528.428943"/>
    <s v="MIL"/>
    <n v="31.923100000000002"/>
    <n v="16869.09"/>
    <n v="2026"/>
  </r>
  <r>
    <n v="72035922"/>
    <x v="19"/>
    <s v="2025-12-02"/>
    <s v="Z0018"/>
    <x v="0"/>
    <s v="7A260027"/>
    <s v="APO26020093"/>
    <x v="13"/>
    <s v="SH-- 103 FBW M.BLK TUM R83 C/C70 H8.5"/>
    <x v="0"/>
    <s v="7"/>
    <n v="1800"/>
    <s v="PC"/>
    <x v="0"/>
    <n v="0.50109999999999999"/>
    <n v="901.98"/>
    <n v="31.923100000000002"/>
    <n v="0.50109999999999999"/>
    <n v="901.98006999999996"/>
    <s v="MIL"/>
    <n v="31.923100000000002"/>
    <n v="28794"/>
    <n v="2026"/>
  </r>
  <r>
    <n v="72035921"/>
    <x v="19"/>
    <s v="2025-12-02"/>
    <s v="Z0018"/>
    <x v="0"/>
    <s v="7A260027"/>
    <s v="APO26020093"/>
    <x v="16"/>
    <s v="SH-- 102 FBW M.BLK TUM R73 C/C70 H8.5"/>
    <x v="0"/>
    <s v="7"/>
    <n v="1800"/>
    <s v="PC"/>
    <x v="0"/>
    <n v="0.50109999999999999"/>
    <n v="901.98"/>
    <n v="31.923100000000002"/>
    <n v="0.50109999999999999"/>
    <n v="901.98006999999996"/>
    <s v="MIL"/>
    <n v="31.923100000000002"/>
    <n v="28794"/>
    <n v="2026"/>
  </r>
  <r>
    <n v="72035905"/>
    <x v="19"/>
    <s v="2025-12-02"/>
    <s v="Z0018"/>
    <x v="0"/>
    <s v="7A260027"/>
    <s v="APO26020093"/>
    <x v="14"/>
    <s v="SH-- 104 FBW M.BLK TUM R93 C/C70 H8.5"/>
    <x v="0"/>
    <s v="7"/>
    <n v="390"/>
    <s v="PC"/>
    <x v="0"/>
    <n v="0.50109999999999999"/>
    <n v="195.43"/>
    <n v="31.923100000000002"/>
    <n v="0.50109999999999999"/>
    <n v="195.42995500000001"/>
    <s v="MIL"/>
    <n v="31.923100000000002"/>
    <n v="6238.73"/>
    <n v="2026"/>
  </r>
  <r>
    <n v="72035923"/>
    <x v="19"/>
    <s v="2025-12-02"/>
    <s v="Z0018"/>
    <x v="0"/>
    <s v="7A260027"/>
    <s v="APO26020093"/>
    <x v="17"/>
    <s v="SH-- 213 FBW M.BLK TUM YBM2005AK C/C70 H8.5"/>
    <x v="0"/>
    <s v="7"/>
    <n v="1800"/>
    <s v="PC"/>
    <x v="0"/>
    <n v="0.50109999999999999"/>
    <n v="901.98"/>
    <n v="31.923100000000002"/>
    <n v="0.50109999999999999"/>
    <n v="901.98006999999996"/>
    <s v="MIL"/>
    <n v="31.923100000000002"/>
    <n v="28794"/>
    <n v="2026"/>
  </r>
  <r>
    <n v="72036219"/>
    <x v="2"/>
    <s v="2025-12-02"/>
    <s v="Z0018"/>
    <x v="0"/>
    <s v="7A260026"/>
    <s v="APO26020021"/>
    <x v="12"/>
    <s v="SH-- 103 FBW GY29D TUM R83 C/C70 H8.5"/>
    <x v="0"/>
    <s v="1"/>
    <n v="648"/>
    <s v="PC"/>
    <x v="0"/>
    <n v="0.7117"/>
    <n v="461.18200000000002"/>
    <n v="31.929400000000001"/>
    <n v="0.71169899999999997"/>
    <n v="461.18185699999998"/>
    <s v="MIL"/>
    <n v="31.929400000000001"/>
    <n v="14725.26"/>
    <n v="2026"/>
  </r>
  <r>
    <n v="72036127"/>
    <x v="2"/>
    <s v="2025-12-02"/>
    <s v="Z0018"/>
    <x v="0"/>
    <s v="7A260026"/>
    <s v="APO26020021"/>
    <x v="9"/>
    <s v="LG-- 205 FBW GN39D TUM FAV2420AA C/C70 H8.5"/>
    <x v="0"/>
    <s v="1"/>
    <n v="1620"/>
    <s v="PC"/>
    <x v="0"/>
    <n v="0.78380000000000005"/>
    <n v="1269.7560000000001"/>
    <n v="31.929400000000001"/>
    <n v="0.78379900000000002"/>
    <n v="1269.7560860000001"/>
    <s v="MIL"/>
    <n v="31.929400000000001"/>
    <n v="40542.550000000003"/>
    <n v="2026"/>
  </r>
  <r>
    <n v="72036266"/>
    <x v="2"/>
    <s v="2025-12-02"/>
    <s v="Z0018"/>
    <x v="0"/>
    <s v="7A260026"/>
    <s v="APO26020021"/>
    <x v="18"/>
    <s v="SH-- 203 FBW M.BLK TUM BEL2020AA C/C70 H8.5"/>
    <x v="0"/>
    <s v="1"/>
    <n v="1820"/>
    <s v="PC"/>
    <x v="0"/>
    <n v="0.50109999999999999"/>
    <n v="912"/>
    <n v="31.929400000000001"/>
    <n v="0.50109899999999996"/>
    <n v="911.99991199999999"/>
    <s v="MIL"/>
    <n v="31.929400000000001"/>
    <n v="29119.61"/>
    <n v="2026"/>
  </r>
  <r>
    <n v="72036263"/>
    <x v="2"/>
    <s v="2025-12-02"/>
    <s v="Z0018"/>
    <x v="0"/>
    <s v="7A260026"/>
    <s v="APO26020021"/>
    <x v="16"/>
    <s v="SH-- 102 FBW M.BLK TUM R73 C/C70 H8.5"/>
    <x v="0"/>
    <s v="1"/>
    <n v="1820"/>
    <s v="PC"/>
    <x v="0"/>
    <n v="0.50109999999999999"/>
    <n v="912.00199999999995"/>
    <n v="31.929400000000001"/>
    <n v="0.50109899999999996"/>
    <n v="912.00210400000003"/>
    <s v="MIL"/>
    <n v="31.929400000000001"/>
    <n v="29119.68"/>
    <n v="2026"/>
  </r>
  <r>
    <n v="72036269"/>
    <x v="2"/>
    <s v="2025-12-02"/>
    <s v="Z0018"/>
    <x v="0"/>
    <s v="7A260026"/>
    <s v="APO26020021"/>
    <x v="13"/>
    <s v="SH-- 103 FBW M.BLK TUM R83 C/C70 H8.5"/>
    <x v="0"/>
    <s v="1"/>
    <n v="2220"/>
    <s v="PC"/>
    <x v="0"/>
    <n v="0.50109999999999999"/>
    <n v="1112.442"/>
    <n v="31.929400000000001"/>
    <n v="0.50109899999999996"/>
    <n v="1112.442137"/>
    <s v="MIL"/>
    <n v="31.929400000000001"/>
    <n v="35519.61"/>
    <n v="2026"/>
  </r>
  <r>
    <n v="72036264"/>
    <x v="2"/>
    <s v="2025-12-02"/>
    <s v="Z0018"/>
    <x v="0"/>
    <s v="7A260026"/>
    <s v="APO26020021"/>
    <x v="13"/>
    <s v="SH-- 103 FBW M.BLK TUM R83 C/C70 H8.5"/>
    <x v="0"/>
    <s v="1"/>
    <n v="1820"/>
    <s v="PC"/>
    <x v="0"/>
    <n v="0.50109999999999999"/>
    <n v="912.00199999999995"/>
    <n v="31.929400000000001"/>
    <n v="0.50109899999999996"/>
    <n v="912.00210400000003"/>
    <s v="MIL"/>
    <n v="31.929400000000001"/>
    <n v="29119.68"/>
    <n v="2026"/>
  </r>
  <r>
    <n v="72036199"/>
    <x v="2"/>
    <s v="2025-12-02"/>
    <s v="Z0018"/>
    <x v="0"/>
    <s v="7A260026"/>
    <s v="APO26020021"/>
    <x v="12"/>
    <s v="SH-- 103 FBW GY29D TUM R83 C/C70 H8.5"/>
    <x v="0"/>
    <s v="1"/>
    <n v="108"/>
    <s v="PC"/>
    <x v="0"/>
    <n v="0.7117"/>
    <n v="76.864000000000004"/>
    <n v="31.929400000000001"/>
    <n v="0.71169899999999997"/>
    <n v="76.863956000000002"/>
    <s v="MIL"/>
    <n v="31.929400000000001"/>
    <n v="2454.2199999999998"/>
    <n v="2026"/>
  </r>
  <r>
    <n v="72036194"/>
    <x v="2"/>
    <s v="2025-12-02"/>
    <s v="Z0018"/>
    <x v="0"/>
    <s v="7A260026"/>
    <s v="APO26020021"/>
    <x v="12"/>
    <s v="SH-- 103 FBW GY29D TUM R83 C/C70 H8.5"/>
    <x v="0"/>
    <s v="1"/>
    <n v="1420"/>
    <s v="PC"/>
    <x v="0"/>
    <n v="0.7117"/>
    <n v="1010.614"/>
    <n v="31.929400000000001"/>
    <n v="0.71169899999999997"/>
    <n v="1010.614042"/>
    <s v="MIL"/>
    <n v="31.929400000000001"/>
    <n v="32268.3"/>
    <n v="2026"/>
  </r>
  <r>
    <n v="72036338"/>
    <x v="3"/>
    <s v="2025-12-02"/>
    <s v="Z0018"/>
    <x v="0"/>
    <s v="7A260036"/>
    <s v="APO26020130"/>
    <x v="19"/>
    <s v="XS-- 100 FBW M.BLK TUM R50.6 C/C50 H8.5"/>
    <x v="0"/>
    <s v="7"/>
    <n v="6030"/>
    <s v="PC"/>
    <x v="0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5955"/>
    <x v="3"/>
    <s v="2025-12-02"/>
    <s v="Z0018"/>
    <x v="0"/>
    <s v="7A260036"/>
    <s v="APO26020130"/>
    <x v="16"/>
    <s v="SH-- 102 FBW M.BLK TUM R73 C/C70 H8.5"/>
    <x v="0"/>
    <s v="7"/>
    <n v="2010"/>
    <s v="PC"/>
    <x v="0"/>
    <n v="0.52580000000000005"/>
    <n v="1056.8579999999999"/>
    <n v="31.302900000000001"/>
    <n v="0.52579900000000002"/>
    <n v="1056.85799"/>
    <s v="MIL"/>
    <n v="31.302900000000001"/>
    <n v="33082.720000000001"/>
    <n v="2026"/>
  </r>
  <r>
    <n v="72036337"/>
    <x v="3"/>
    <s v="2025-12-02"/>
    <s v="Z0018"/>
    <x v="0"/>
    <s v="7A260036"/>
    <s v="APO26020130"/>
    <x v="19"/>
    <s v="XS-- 100 FBW M.BLK TUM R50.6 C/C50 H8.5"/>
    <x v="0"/>
    <s v="7"/>
    <n v="5400"/>
    <s v="PC"/>
    <x v="0"/>
    <n v="0.39829999999999999"/>
    <n v="2150.8200000000002"/>
    <n v="31.302900000000001"/>
    <n v="0.39829999999999999"/>
    <n v="2150.819892"/>
    <s v="MIL"/>
    <n v="31.302900000000001"/>
    <n v="67326.899999999994"/>
    <n v="2026"/>
  </r>
  <r>
    <n v="72036341"/>
    <x v="3"/>
    <s v="2025-12-02"/>
    <s v="Z0018"/>
    <x v="0"/>
    <s v="7A260036"/>
    <s v="APO26020130"/>
    <x v="19"/>
    <s v="XS-- 100 FBW M.BLK TUM R50.6 C/C50 H8.5"/>
    <x v="0"/>
    <s v="7"/>
    <n v="3510"/>
    <s v="PC"/>
    <x v="0"/>
    <n v="0.39829999999999999"/>
    <n v="1398.0329999999999"/>
    <n v="31.302900000000001"/>
    <n v="0.39829999999999999"/>
    <n v="1398.033089"/>
    <s v="MIL"/>
    <n v="31.302900000000001"/>
    <n v="43762.49"/>
    <n v="2026"/>
  </r>
  <r>
    <n v="72036339"/>
    <x v="3"/>
    <s v="2025-12-02"/>
    <s v="Z0018"/>
    <x v="0"/>
    <s v="7A260036"/>
    <s v="APO26020130"/>
    <x v="19"/>
    <s v="XS-- 100 FBW M.BLK TUM R50.6 C/C50 H8.5"/>
    <x v="0"/>
    <s v="7"/>
    <n v="6030"/>
    <s v="PC"/>
    <x v="0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6340"/>
    <x v="3"/>
    <s v="2025-12-02"/>
    <s v="Z0018"/>
    <x v="0"/>
    <s v="7A260036"/>
    <s v="APO26020130"/>
    <x v="19"/>
    <s v="XS-- 100 FBW M.BLK TUM R50.6 C/C50 H8.5"/>
    <x v="0"/>
    <s v="7"/>
    <n v="6030"/>
    <s v="PC"/>
    <x v="0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5950"/>
    <x v="3"/>
    <s v="2025-12-02"/>
    <s v="Z0018"/>
    <x v="0"/>
    <s v="7A260036"/>
    <s v="APO26020130"/>
    <x v="16"/>
    <s v="SH-- 102 FBW M.BLK TUM R73 C/C70 H8.5"/>
    <x v="0"/>
    <s v="7"/>
    <n v="1510"/>
    <s v="PC"/>
    <x v="0"/>
    <n v="0.52580000000000005"/>
    <n v="793.95799999999997"/>
    <n v="31.302900000000001"/>
    <n v="0.52579900000000002"/>
    <n v="793.95806700000003"/>
    <s v="MIL"/>
    <n v="31.302900000000001"/>
    <n v="24853.19"/>
    <n v="2026"/>
  </r>
  <r>
    <n v="72036348"/>
    <x v="3"/>
    <s v="2025-12-02"/>
    <s v="Z0018"/>
    <x v="0"/>
    <s v="7A260035"/>
    <s v="APO26020097"/>
    <x v="20"/>
    <s v="LG-- 208 FBW GY29D TUM FAV3020AA C/C70 H8.5"/>
    <x v="0"/>
    <s v="1"/>
    <n v="1010"/>
    <s v="PC"/>
    <x v="0"/>
    <n v="0.78380000000000005"/>
    <n v="791.64"/>
    <n v="31.302900000000001"/>
    <n v="0.78379900000000002"/>
    <n v="791.64007100000003"/>
    <s v="MIL"/>
    <n v="31.302900000000001"/>
    <n v="24780.63"/>
    <n v="2026"/>
  </r>
  <r>
    <n v="72036123"/>
    <x v="3"/>
    <s v="2025-12-02"/>
    <s v="Z0018"/>
    <x v="0"/>
    <s v="7A260035"/>
    <s v="APO26020097"/>
    <x v="21"/>
    <s v="SH-- 103 FBW GN39D TUM R83 C/C70 H8.5"/>
    <x v="0"/>
    <s v="1"/>
    <n v="1620"/>
    <s v="PC"/>
    <x v="0"/>
    <n v="0.7117"/>
    <n v="1152.954"/>
    <n v="31.302900000000001"/>
    <n v="0.71169899999999997"/>
    <n v="1152.9538789999999"/>
    <s v="MIL"/>
    <n v="31.302900000000001"/>
    <n v="36090.800000000003"/>
    <n v="2026"/>
  </r>
  <r>
    <n v="72036126"/>
    <x v="3"/>
    <s v="2025-12-02"/>
    <s v="Z0018"/>
    <x v="0"/>
    <s v="7A260035"/>
    <s v="APO26020097"/>
    <x v="22"/>
    <s v="SH-- 203 FBW GN39D TUM BEL2020AA C/C70 H8.5"/>
    <x v="0"/>
    <s v="1"/>
    <n v="90"/>
    <s v="PC"/>
    <x v="0"/>
    <n v="0.73250000000000004"/>
    <n v="65.924999999999997"/>
    <n v="31.302900000000001"/>
    <n v="0.73249900000000001"/>
    <n v="65.924881999999997"/>
    <s v="MIL"/>
    <n v="31.302900000000001"/>
    <n v="2063.64"/>
    <n v="2026"/>
  </r>
  <r>
    <n v="72036137"/>
    <x v="3"/>
    <s v="2025-12-02"/>
    <s v="Z0018"/>
    <x v="0"/>
    <s v="7A260035"/>
    <s v="APO26020097"/>
    <x v="9"/>
    <s v="LG-- 205 FBW GN39D TUM FAV2420AA C/C70 H8.5"/>
    <x v="0"/>
    <s v="1"/>
    <n v="1010"/>
    <s v="PC"/>
    <x v="0"/>
    <n v="0.78380000000000005"/>
    <n v="791.63800000000003"/>
    <n v="31.302900000000001"/>
    <n v="0.78379900000000002"/>
    <n v="791.63815399999999"/>
    <s v="MIL"/>
    <n v="31.302900000000001"/>
    <n v="24780.57"/>
    <n v="2026"/>
  </r>
  <r>
    <n v="72036025"/>
    <x v="3"/>
    <s v="2025-12-02"/>
    <s v="Z0018"/>
    <x v="0"/>
    <s v="7A260035"/>
    <s v="APO26020097"/>
    <x v="7"/>
    <s v="LG-- 208 FBW GN39D TUM FAV3020AA C/C70 H8.5"/>
    <x v="0"/>
    <s v="1"/>
    <n v="1020"/>
    <s v="PC"/>
    <x v="0"/>
    <n v="0.78380000000000005"/>
    <n v="799.48"/>
    <n v="31.302900000000001"/>
    <n v="0.78379900000000002"/>
    <n v="799.47991999999999"/>
    <s v="MIL"/>
    <n v="31.302900000000001"/>
    <n v="25026.04"/>
    <n v="2026"/>
  </r>
  <r>
    <n v="72036207"/>
    <x v="3"/>
    <s v="2025-12-02"/>
    <s v="Z0018"/>
    <x v="0"/>
    <s v="7A260035"/>
    <s v="APO26020097"/>
    <x v="8"/>
    <s v="LG-- 205 FBW GY29D TUM FAV2420AA C/C70 H8.5"/>
    <x v="0"/>
    <s v="1"/>
    <n v="1620"/>
    <s v="PC"/>
    <x v="0"/>
    <n v="0.78380000000000005"/>
    <n v="1269.76"/>
    <n v="31.302900000000001"/>
    <n v="0.78379900000000002"/>
    <n v="1269.75999"/>
    <s v="MIL"/>
    <n v="31.302900000000001"/>
    <n v="39747.17"/>
    <n v="2026"/>
  </r>
  <r>
    <n v="72036211"/>
    <x v="3"/>
    <s v="2025-12-02"/>
    <s v="Z0018"/>
    <x v="0"/>
    <s v="7A260035"/>
    <s v="APO26020097"/>
    <x v="23"/>
    <s v="SH-- 203 FBW GY29D TUM BEL2020AA C/C70 H8.5"/>
    <x v="0"/>
    <s v="1"/>
    <n v="1020"/>
    <s v="PC"/>
    <x v="0"/>
    <n v="0.73240000000000005"/>
    <n v="747.048"/>
    <n v="31.302900000000001"/>
    <n v="0.73239900000000002"/>
    <n v="747.04803700000002"/>
    <s v="MIL"/>
    <n v="31.302900000000001"/>
    <n v="23384.77"/>
    <n v="2026"/>
  </r>
  <r>
    <n v="72036288"/>
    <x v="3"/>
    <s v="2025-12-02"/>
    <s v="Z0018"/>
    <x v="0"/>
    <s v="7A260035"/>
    <s v="APO26020097"/>
    <x v="16"/>
    <s v="SH-- 102 FBW M.BLK TUM R73 C/C70 H8.5"/>
    <x v="0"/>
    <s v="1"/>
    <n v="2550"/>
    <s v="PC"/>
    <x v="0"/>
    <n v="0.52580000000000005"/>
    <n v="1340.79"/>
    <n v="31.302900000000001"/>
    <n v="0.52579900000000002"/>
    <n v="1340.79015"/>
    <s v="MIL"/>
    <n v="31.302900000000001"/>
    <n v="41970.62"/>
    <n v="2026"/>
  </r>
  <r>
    <n v="72036351"/>
    <x v="3"/>
    <s v="2025-12-02"/>
    <s v="Z0018"/>
    <x v="0"/>
    <s v="7A260035"/>
    <s v="APO26020097"/>
    <x v="14"/>
    <s v="SH-- 104 FBW M.BLK TUM R93 C/C70 H8.5"/>
    <x v="0"/>
    <s v="1"/>
    <n v="1010"/>
    <s v="PC"/>
    <x v="0"/>
    <n v="0.52580000000000005"/>
    <n v="531.05799999999999"/>
    <n v="31.302900000000001"/>
    <n v="0.52579900000000002"/>
    <n v="531.05814399999997"/>
    <s v="MIL"/>
    <n v="31.302900000000001"/>
    <n v="16623.66"/>
    <n v="2026"/>
  </r>
  <r>
    <n v="72036293"/>
    <x v="3"/>
    <s v="2025-12-02"/>
    <s v="Z0018"/>
    <x v="0"/>
    <s v="7A260035"/>
    <s v="APO26020097"/>
    <x v="16"/>
    <s v="SH-- 102 FBW M.BLK TUM R73 C/C70 H8.5"/>
    <x v="0"/>
    <s v="1"/>
    <n v="2550"/>
    <s v="PC"/>
    <x v="0"/>
    <n v="0.52580000000000005"/>
    <n v="1340.79"/>
    <n v="31.302900000000001"/>
    <n v="0.52579900000000002"/>
    <n v="1340.79015"/>
    <s v="MIL"/>
    <n v="31.302900000000001"/>
    <n v="41970.62"/>
    <n v="2026"/>
  </r>
  <r>
    <n v="72036133"/>
    <x v="3"/>
    <s v="2025-12-02"/>
    <s v="Z0018"/>
    <x v="0"/>
    <s v="7A260035"/>
    <s v="APO26020097"/>
    <x v="21"/>
    <s v="SH-- 103 FBW GN39D TUM R83 C/C70 H8.5"/>
    <x v="0"/>
    <s v="1"/>
    <n v="686"/>
    <s v="PC"/>
    <x v="0"/>
    <n v="0.7117"/>
    <n v="488.226"/>
    <n v="31.302900000000001"/>
    <n v="0.71169899999999997"/>
    <n v="488.22601100000003"/>
    <s v="MIL"/>
    <n v="31.302900000000001"/>
    <n v="15282.89"/>
    <n v="2026"/>
  </r>
  <r>
    <n v="72036008"/>
    <x v="3"/>
    <s v="2025-12-02"/>
    <s v="Z0018"/>
    <x v="0"/>
    <s v="7A260035"/>
    <s v="APO26020097"/>
    <x v="8"/>
    <s v="LG-- 205 FBW GY29D TUM FAV2420AA C/C70 H8.5"/>
    <x v="0"/>
    <s v="1"/>
    <n v="3420"/>
    <s v="PC"/>
    <x v="0"/>
    <n v="0.78380000000000005"/>
    <n v="2680.596"/>
    <n v="31.302900000000001"/>
    <n v="0.78379900000000002"/>
    <n v="2680.596047"/>
    <s v="MIL"/>
    <n v="31.302900000000001"/>
    <n v="83910.43"/>
    <n v="2026"/>
  </r>
  <r>
    <n v="72036126"/>
    <x v="3"/>
    <s v="2025-12-02"/>
    <s v="Z0018"/>
    <x v="0"/>
    <s v="7A260035"/>
    <s v="APO26020097"/>
    <x v="22"/>
    <s v="SH-- 203 FBW GN39D TUM BEL2020AA C/C70 H8.5"/>
    <x v="0"/>
    <s v="1"/>
    <n v="1530"/>
    <s v="PC"/>
    <x v="0"/>
    <n v="0.73240000000000005"/>
    <n v="1120.5719999999999"/>
    <n v="31.302900000000001"/>
    <n v="0.73239900000000002"/>
    <n v="1120.571895"/>
    <s v="MIL"/>
    <n v="31.302900000000001"/>
    <n v="35077.15"/>
    <n v="2026"/>
  </r>
  <r>
    <n v="72036142"/>
    <x v="3"/>
    <s v="2025-12-02"/>
    <s v="Z0018"/>
    <x v="0"/>
    <s v="7A260035"/>
    <s v="APO26020097"/>
    <x v="9"/>
    <s v="LG-- 205 FBW GN39D TUM FAV2420AA C/C70 H8.5"/>
    <x v="0"/>
    <s v="1"/>
    <n v="800"/>
    <s v="PC"/>
    <x v="0"/>
    <n v="0.78380000000000005"/>
    <n v="627.04"/>
    <n v="31.302900000000001"/>
    <n v="0.78379900000000002"/>
    <n v="627.039986"/>
    <s v="MIL"/>
    <n v="31.302900000000001"/>
    <n v="19628.169999999998"/>
    <n v="2026"/>
  </r>
  <r>
    <n v="72035987"/>
    <x v="3"/>
    <s v="2025-12-02"/>
    <s v="Z0018"/>
    <x v="0"/>
    <s v="7A260035"/>
    <s v="APO26020097"/>
    <x v="2"/>
    <s v="LG-- 208 FBW M.BLK TUM FAV3020AA C/C70 H8.5"/>
    <x v="0"/>
    <s v="1"/>
    <n v="3420"/>
    <s v="PC"/>
    <x v="0"/>
    <n v="0.56840000000000002"/>
    <n v="1943.93"/>
    <n v="31.302900000000001"/>
    <n v="0.56840000000000002"/>
    <n v="1943.9301149999999"/>
    <s v="MIL"/>
    <n v="31.302900000000001"/>
    <n v="60850.65"/>
    <n v="2026"/>
  </r>
  <r>
    <n v="72036140"/>
    <x v="3"/>
    <s v="2025-12-02"/>
    <s v="Z0018"/>
    <x v="0"/>
    <s v="7A260035"/>
    <s v="APO26020097"/>
    <x v="6"/>
    <s v="LG-- 107 FBW GN39D TUM R123 C/C70 H8.5"/>
    <x v="0"/>
    <s v="1"/>
    <n v="1620"/>
    <s v="PC"/>
    <x v="0"/>
    <n v="0.78380000000000005"/>
    <n v="1269.76"/>
    <n v="31.302900000000001"/>
    <n v="0.78379900000000002"/>
    <n v="1269.75999"/>
    <s v="MIL"/>
    <n v="31.302900000000001"/>
    <n v="39747.17"/>
    <n v="2026"/>
  </r>
  <r>
    <n v="72036271"/>
    <x v="3"/>
    <s v="2025-12-02"/>
    <s v="Z0018"/>
    <x v="0"/>
    <s v="7A260035"/>
    <s v="APO26020097"/>
    <x v="18"/>
    <s v="SH-- 203 FBW M.BLK TUM BEL2020AA C/C70 H8.5"/>
    <x v="0"/>
    <s v="1"/>
    <n v="690"/>
    <s v="PC"/>
    <x v="0"/>
    <n v="0.50109999999999999"/>
    <n v="345.76"/>
    <n v="31.302900000000001"/>
    <n v="0.50109899999999996"/>
    <n v="345.75997699999999"/>
    <s v="MIL"/>
    <n v="31.302900000000001"/>
    <n v="10823.29"/>
    <n v="2026"/>
  </r>
  <r>
    <n v="72036268"/>
    <x v="3"/>
    <s v="2025-12-02"/>
    <s v="Z0018"/>
    <x v="0"/>
    <s v="7A260035"/>
    <s v="APO26020097"/>
    <x v="16"/>
    <s v="SH-- 102 FBW M.BLK TUM R73 C/C70 H8.5"/>
    <x v="0"/>
    <s v="1"/>
    <n v="2220"/>
    <s v="PC"/>
    <x v="0"/>
    <n v="0.50109999999999999"/>
    <n v="1112.442"/>
    <n v="31.302900000000001"/>
    <n v="0.50109899999999996"/>
    <n v="1112.4419780000001"/>
    <s v="MIL"/>
    <n v="31.302900000000001"/>
    <n v="34822.660000000003"/>
    <n v="2026"/>
  </r>
  <r>
    <n v="72036372"/>
    <x v="3"/>
    <s v="2025-12-02"/>
    <s v="Z0018"/>
    <x v="0"/>
    <s v="7A260038"/>
    <s v="APO26020056"/>
    <x v="24"/>
    <s v="LG-- 110 POL R143 C/C71 H8.5"/>
    <x v="0"/>
    <s v="8"/>
    <n v="1028"/>
    <s v="PC"/>
    <x v="0"/>
    <n v="2.2435999999999998"/>
    <n v="2306.42"/>
    <n v="31.302900000000001"/>
    <n v="2.2435999999999998"/>
    <n v="2306.419852"/>
    <s v="MIL"/>
    <n v="31.302900000000001"/>
    <n v="72197.63"/>
    <n v="2026"/>
  </r>
  <r>
    <n v="72035907"/>
    <x v="5"/>
    <s v="2025-12-02"/>
    <s v="Z0018"/>
    <x v="0"/>
    <s v="7A260048"/>
    <s v="APO26020131"/>
    <x v="14"/>
    <s v="SH-- 104 FBW M.BLK TUM R93 C/C70 H8.5"/>
    <x v="0"/>
    <s v="7"/>
    <n v="4170"/>
    <s v="PC"/>
    <x v="0"/>
    <n v="0.50109999999999999"/>
    <n v="2089.587"/>
    <n v="31.347000000000001"/>
    <n v="0.50109899999999996"/>
    <n v="2089.5868820000001"/>
    <s v="MIL"/>
    <n v="31.347000000000001"/>
    <n v="65502.28"/>
    <n v="2026"/>
  </r>
  <r>
    <n v="72035928"/>
    <x v="5"/>
    <s v="2025-12-02"/>
    <s v="Z0018"/>
    <x v="0"/>
    <s v="7A260048"/>
    <s v="APO26020131"/>
    <x v="17"/>
    <s v="SH-- 213 FBW M.BLK TUM YBM2005AK C/C70 H8.5"/>
    <x v="0"/>
    <s v="7"/>
    <n v="2515"/>
    <s v="PC"/>
    <x v="0"/>
    <n v="0.50109999999999999"/>
    <n v="1260.2670000000001"/>
    <n v="31.347000000000001"/>
    <n v="0.50109899999999996"/>
    <n v="1260.2670109999999"/>
    <s v="MIL"/>
    <n v="31.347000000000001"/>
    <n v="39505.589999999997"/>
    <n v="2026"/>
  </r>
  <r>
    <n v="72035937"/>
    <x v="5"/>
    <s v="2025-12-02"/>
    <s v="Z0018"/>
    <x v="0"/>
    <s v="7A260048"/>
    <s v="APO26020131"/>
    <x v="17"/>
    <s v="SH-- 213 FBW M.BLK TUM YBM2005AK C/C70 H8.5"/>
    <x v="0"/>
    <s v="7"/>
    <n v="465"/>
    <s v="PC"/>
    <x v="0"/>
    <n v="0.50109999999999999"/>
    <n v="233.012"/>
    <n v="31.347000000000001"/>
    <n v="0.50109899999999996"/>
    <n v="233.01209"/>
    <s v="MIL"/>
    <n v="31.347000000000001"/>
    <n v="7304.23"/>
    <n v="2026"/>
  </r>
  <r>
    <n v="72036342"/>
    <x v="5"/>
    <s v="2025-12-02"/>
    <s v="Z0018"/>
    <x v="0"/>
    <s v="7A260048"/>
    <s v="APO26020131"/>
    <x v="19"/>
    <s v="XS-- 100 FBW M.BLK TUM R50.6 C/C50 H8.5"/>
    <x v="0"/>
    <s v="7"/>
    <n v="360"/>
    <s v="PC"/>
    <x v="0"/>
    <n v="0.39829999999999999"/>
    <n v="143.38800000000001"/>
    <n v="31.347000000000001"/>
    <n v="0.39829900000000001"/>
    <n v="143.38788400000001"/>
    <s v="MIL"/>
    <n v="31.347000000000001"/>
    <n v="4494.78"/>
    <n v="2026"/>
  </r>
  <r>
    <n v="72035906"/>
    <x v="5"/>
    <s v="2025-12-02"/>
    <s v="Z0018"/>
    <x v="0"/>
    <s v="7A260048"/>
    <s v="APO26020131"/>
    <x v="14"/>
    <s v="SH-- 104 FBW M.BLK TUM R93 C/C70 H8.5"/>
    <x v="0"/>
    <s v="7"/>
    <n v="4530"/>
    <s v="PC"/>
    <x v="0"/>
    <n v="0.50109999999999999"/>
    <n v="2269.9830000000002"/>
    <n v="31.347000000000001"/>
    <n v="0.50109899999999996"/>
    <n v="2269.9830919999999"/>
    <s v="MIL"/>
    <n v="31.347000000000001"/>
    <n v="71157.16"/>
    <n v="2026"/>
  </r>
  <r>
    <n v="72036341"/>
    <x v="5"/>
    <s v="2025-12-02"/>
    <s v="Z0018"/>
    <x v="0"/>
    <s v="7A260048"/>
    <s v="APO26020131"/>
    <x v="19"/>
    <s v="XS-- 100 FBW M.BLK TUM R50.6 C/C50 H8.5"/>
    <x v="0"/>
    <s v="7"/>
    <n v="2520"/>
    <s v="PC"/>
    <x v="0"/>
    <n v="0.39829999999999999"/>
    <n v="1003.716"/>
    <n v="31.347000000000001"/>
    <n v="0.39829900000000001"/>
    <n v="1003.716145"/>
    <s v="MIL"/>
    <n v="31.347000000000001"/>
    <n v="31463.49"/>
    <n v="2026"/>
  </r>
  <r>
    <n v="72036342"/>
    <x v="5"/>
    <s v="2025-12-02"/>
    <s v="Z0018"/>
    <x v="0"/>
    <s v="7A260048"/>
    <s v="APO26020131"/>
    <x v="19"/>
    <s v="XS-- 100 FBW M.BLK TUM R50.6 C/C50 H8.5"/>
    <x v="0"/>
    <s v="7"/>
    <n v="5670"/>
    <s v="PC"/>
    <x v="0"/>
    <n v="0.39829999999999999"/>
    <n v="2258.3609999999999"/>
    <n v="31.347000000000001"/>
    <n v="0.39829900000000001"/>
    <n v="2258.3609270000002"/>
    <s v="MIL"/>
    <n v="31.347000000000001"/>
    <n v="70792.84"/>
    <n v="2026"/>
  </r>
  <r>
    <n v="72036165"/>
    <x v="5"/>
    <s v="2025-12-02"/>
    <s v="Z0018"/>
    <x v="0"/>
    <s v="7A260061"/>
    <s v="APO26020095"/>
    <x v="6"/>
    <s v="LG-- 107 FBW GN39D TUM R123 C/C70 H8.5"/>
    <x v="0"/>
    <s v="1"/>
    <n v="80"/>
    <s v="PC"/>
    <x v="0"/>
    <n v="0.78380000000000005"/>
    <n v="62.704000000000001"/>
    <n v="31.347000000000001"/>
    <n v="0.78380000000000005"/>
    <n v="62.703927"/>
    <s v="MIL"/>
    <n v="31.347000000000001"/>
    <n v="1965.58"/>
    <n v="2026"/>
  </r>
  <r>
    <n v="72036374"/>
    <x v="5"/>
    <s v="2025-12-02"/>
    <s v="Z0018"/>
    <x v="0"/>
    <s v="7A260062"/>
    <s v="APO26020180"/>
    <x v="25"/>
    <s v="XS-- 622 FBW POL TEL16AK C/C50 H8.5"/>
    <x v="0"/>
    <s v="7"/>
    <n v="1020"/>
    <s v="PC"/>
    <x v="0"/>
    <n v="1.0754999999999999"/>
    <n v="1097.01"/>
    <n v="31.347000000000001"/>
    <n v="1.0754999999999999"/>
    <n v="1097.0099210000001"/>
    <s v="MIL"/>
    <n v="31.347000000000001"/>
    <n v="34387.97"/>
    <n v="2026"/>
  </r>
  <r>
    <n v="72036373"/>
    <x v="5"/>
    <s v="2025-12-02"/>
    <s v="Z0018"/>
    <x v="0"/>
    <s v="7A260062"/>
    <s v="APO26020180"/>
    <x v="26"/>
    <s v="XS-- 621 FBW POL TEL14AK C/C50 H8.5"/>
    <x v="0"/>
    <s v="7"/>
    <n v="1020"/>
    <s v="PC"/>
    <x v="0"/>
    <n v="1.0754999999999999"/>
    <n v="1097.01"/>
    <n v="31.347000000000001"/>
    <n v="1.0754999999999999"/>
    <n v="1097.0099210000001"/>
    <s v="MIL"/>
    <n v="31.347000000000001"/>
    <n v="34387.97"/>
    <n v="2026"/>
  </r>
  <r>
    <n v="72036082"/>
    <x v="6"/>
    <s v="2025-12-02"/>
    <s v="Z0018"/>
    <x v="0"/>
    <s v="7A260047"/>
    <s v="APO26020094"/>
    <x v="5"/>
    <s v="LG-- 111 FBW GY29D TUM R153 C/C70 H8.5"/>
    <x v="0"/>
    <s v="1"/>
    <n v="80"/>
    <s v="PC"/>
    <x v="0"/>
    <n v="0"/>
    <n v="0"/>
    <n v="31.347000000000001"/>
    <n v="0"/>
    <n v="0"/>
    <s v="MIL"/>
    <n v="31.347000000000001"/>
    <n v="0"/>
    <n v="2026"/>
  </r>
  <r>
    <n v="72036020"/>
    <x v="6"/>
    <s v="2025-12-02"/>
    <s v="Z0018"/>
    <x v="0"/>
    <s v="7A260047"/>
    <s v="APO26020094"/>
    <x v="8"/>
    <s v="LG-- 205 FBW GY29D TUM FAV2420AA C/C70 H8.5"/>
    <x v="0"/>
    <s v="1"/>
    <n v="800"/>
    <s v="PC"/>
    <x v="0"/>
    <n v="0"/>
    <n v="0"/>
    <n v="31.347000000000001"/>
    <n v="0"/>
    <n v="0"/>
    <s v="MIL"/>
    <n v="31.347000000000001"/>
    <n v="0"/>
    <n v="2026"/>
  </r>
  <r>
    <n v="72036329"/>
    <x v="6"/>
    <s v="2025-12-02"/>
    <s v="Z0018"/>
    <x v="0"/>
    <s v="7A260047"/>
    <s v="APO26020094"/>
    <x v="13"/>
    <s v="SH-- 103 FBW M.BLK TUM R83 C/C70 H8.5"/>
    <x v="0"/>
    <s v="1"/>
    <n v="2020"/>
    <s v="PC"/>
    <x v="0"/>
    <n v="0.52580000000000005"/>
    <n v="1062.116"/>
    <n v="31.347000000000001"/>
    <n v="0.52579900000000002"/>
    <n v="1062.1159909999999"/>
    <s v="MIL"/>
    <n v="31.347000000000001"/>
    <n v="33294.15"/>
    <n v="2026"/>
  </r>
  <r>
    <n v="72036023"/>
    <x v="6"/>
    <s v="2025-12-02"/>
    <s v="Z0018"/>
    <x v="0"/>
    <s v="7A260047"/>
    <s v="APO26020094"/>
    <x v="8"/>
    <s v="LG-- 205 FBW GY29D TUM FAV2420AA C/C70 H8.5"/>
    <x v="0"/>
    <s v="1"/>
    <n v="1120"/>
    <s v="PC"/>
    <x v="0"/>
    <n v="0.78380000000000005"/>
    <n v="877.85599999999999"/>
    <n v="31.347000000000001"/>
    <n v="0.78380000000000005"/>
    <n v="877.85593500000004"/>
    <s v="MIL"/>
    <n v="31.347000000000001"/>
    <n v="27518.15"/>
    <n v="2026"/>
  </r>
  <r>
    <n v="72036082"/>
    <x v="6"/>
    <s v="2025-12-02"/>
    <s v="Z0018"/>
    <x v="0"/>
    <s v="7A260047"/>
    <s v="APO26020094"/>
    <x v="5"/>
    <s v="LG-- 111 FBW GY29D TUM R153 C/C70 H8.5"/>
    <x v="0"/>
    <s v="1"/>
    <n v="1050"/>
    <s v="PC"/>
    <x v="0"/>
    <n v="0.78380000000000005"/>
    <n v="822.99"/>
    <n v="31.347000000000001"/>
    <n v="0.78380000000000005"/>
    <n v="822.99007800000004"/>
    <s v="MIL"/>
    <n v="31.347000000000001"/>
    <n v="25798.27"/>
    <n v="2026"/>
  </r>
  <r>
    <n v="72036187"/>
    <x v="6"/>
    <s v="2025-12-02"/>
    <s v="Z0018"/>
    <x v="0"/>
    <s v="7A260047"/>
    <s v="APO26020094"/>
    <x v="9"/>
    <s v="LG-- 205 FBW GN39D TUM FAV2420AA C/C70 H8.5"/>
    <x v="0"/>
    <s v="1"/>
    <n v="740"/>
    <s v="PC"/>
    <x v="0"/>
    <n v="0.78380000000000005"/>
    <n v="580.01199999999994"/>
    <n v="31.347000000000001"/>
    <n v="0.78380000000000005"/>
    <n v="580.01212199999998"/>
    <s v="MIL"/>
    <n v="31.347000000000001"/>
    <n v="18181.64"/>
    <n v="2026"/>
  </r>
  <r>
    <n v="72036031"/>
    <x v="6"/>
    <s v="2025-12-02"/>
    <s v="Z0018"/>
    <x v="0"/>
    <s v="7A260047"/>
    <s v="APO26020094"/>
    <x v="7"/>
    <s v="LG-- 208 FBW GN39D TUM FAV3020AA C/C70 H8.5"/>
    <x v="0"/>
    <s v="1"/>
    <n v="1040"/>
    <s v="PC"/>
    <x v="0"/>
    <n v="0.78380000000000005"/>
    <n v="815.15200000000004"/>
    <n v="31.347000000000001"/>
    <n v="0.78380000000000005"/>
    <n v="815.15200800000002"/>
    <s v="MIL"/>
    <n v="31.347000000000001"/>
    <n v="25552.57"/>
    <n v="2026"/>
  </r>
  <r>
    <n v="72036080"/>
    <x v="6"/>
    <s v="2025-12-02"/>
    <s v="Z0018"/>
    <x v="0"/>
    <s v="7A260047"/>
    <s v="APO26020094"/>
    <x v="5"/>
    <s v="LG-- 111 FBW GY29D TUM R153 C/C70 H8.5"/>
    <x v="0"/>
    <s v="1"/>
    <n v="2730"/>
    <s v="PC"/>
    <x v="0"/>
    <n v="0.78380000000000005"/>
    <n v="2139.7739999999999"/>
    <n v="31.347000000000001"/>
    <n v="0.78380000000000005"/>
    <n v="2139.7741409999999"/>
    <s v="MIL"/>
    <n v="31.347000000000001"/>
    <n v="67075.5"/>
    <n v="2026"/>
  </r>
  <r>
    <n v="72036148"/>
    <x v="6"/>
    <s v="2025-12-02"/>
    <s v="Z0018"/>
    <x v="0"/>
    <s v="7A260047"/>
    <s v="APO26020094"/>
    <x v="21"/>
    <s v="SH-- 103 FBW GN39D TUM R83 C/C70 H8.5"/>
    <x v="0"/>
    <s v="1"/>
    <n v="1080"/>
    <s v="PC"/>
    <x v="0"/>
    <n v="0.7117"/>
    <n v="768.63599999999997"/>
    <n v="31.347000000000001"/>
    <n v="0.7117"/>
    <n v="768.63591399999996"/>
    <s v="MIL"/>
    <n v="31.347000000000001"/>
    <n v="24094.43"/>
    <n v="2026"/>
  </r>
  <r>
    <n v="72036229"/>
    <x v="6"/>
    <s v="2025-12-02"/>
    <s v="Z0018"/>
    <x v="0"/>
    <s v="7A260047"/>
    <s v="APO26020094"/>
    <x v="12"/>
    <s v="SH-- 103 FBW GY2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012"/>
    <x v="6"/>
    <s v="2025-12-02"/>
    <s v="Z0018"/>
    <x v="0"/>
    <s v="7A260047"/>
    <s v="APO26020094"/>
    <x v="8"/>
    <s v="LG-- 205 FBW GY29D TUM FAV2420AA C/C70 H8.5"/>
    <x v="0"/>
    <s v="1"/>
    <n v="3420"/>
    <s v="PC"/>
    <x v="0"/>
    <n v="0.78380000000000005"/>
    <n v="2680.596"/>
    <n v="31.347000000000001"/>
    <n v="0.78380000000000005"/>
    <n v="2680.59591"/>
    <s v="MIL"/>
    <n v="31.347000000000001"/>
    <n v="84028.64"/>
    <n v="2026"/>
  </r>
  <r>
    <n v="72036021"/>
    <x v="6"/>
    <s v="2025-12-02"/>
    <s v="Z0018"/>
    <x v="0"/>
    <s v="7A260047"/>
    <s v="APO26020094"/>
    <x v="8"/>
    <s v="LG-- 205 FBW GY29D TUM FAV2420AA C/C70 H8.5"/>
    <x v="0"/>
    <s v="1"/>
    <n v="1450"/>
    <s v="PC"/>
    <x v="0"/>
    <n v="0.78380000000000005"/>
    <n v="1136.51"/>
    <n v="31.347000000000001"/>
    <n v="0.78380000000000005"/>
    <n v="1136.5100319999999"/>
    <s v="MIL"/>
    <n v="31.347000000000001"/>
    <n v="35626.18"/>
    <n v="2026"/>
  </r>
  <r>
    <n v="72036019"/>
    <x v="6"/>
    <s v="2025-12-02"/>
    <s v="Z0018"/>
    <x v="0"/>
    <s v="7A260047"/>
    <s v="APO26020094"/>
    <x v="8"/>
    <s v="LG-- 205 FBW GY29D TUM FAV2420AA C/C70 H8.5"/>
    <x v="0"/>
    <s v="1"/>
    <n v="3420"/>
    <s v="PC"/>
    <x v="0"/>
    <n v="0.78380000000000005"/>
    <n v="2680.6"/>
    <n v="31.347000000000001"/>
    <n v="0.78380000000000005"/>
    <n v="2680.6000570000001"/>
    <s v="MIL"/>
    <n v="31.347000000000001"/>
    <n v="84028.77"/>
    <n v="2026"/>
  </r>
  <r>
    <n v="72036020"/>
    <x v="6"/>
    <s v="2025-12-02"/>
    <s v="Z0018"/>
    <x v="0"/>
    <s v="7A260047"/>
    <s v="APO26020094"/>
    <x v="8"/>
    <s v="LG-- 205 FBW GY29D TUM FAV2420AA C/C70 H8.5"/>
    <x v="0"/>
    <s v="1"/>
    <n v="1220"/>
    <s v="PC"/>
    <x v="0"/>
    <n v="0.78380000000000005"/>
    <n v="956.24"/>
    <n v="31.347000000000001"/>
    <n v="0.78380000000000005"/>
    <n v="956.24014999999997"/>
    <s v="MIL"/>
    <n v="31.347000000000001"/>
    <n v="29975.26"/>
    <n v="2026"/>
  </r>
  <r>
    <n v="72036143"/>
    <x v="6"/>
    <s v="2025-12-02"/>
    <s v="Z0018"/>
    <x v="0"/>
    <s v="7A260047"/>
    <s v="APO26020094"/>
    <x v="21"/>
    <s v="SH-- 103 FBW GN39D TUM R83 C/C70 H8.5"/>
    <x v="0"/>
    <s v="1"/>
    <n v="1420"/>
    <s v="PC"/>
    <x v="0"/>
    <n v="0.7117"/>
    <n v="1010.614"/>
    <n v="31.347000000000001"/>
    <n v="0.7117"/>
    <n v="1010.614093"/>
    <s v="MIL"/>
    <n v="31.347000000000001"/>
    <n v="31679.72"/>
    <n v="2026"/>
  </r>
  <r>
    <n v="72036219"/>
    <x v="6"/>
    <s v="2025-12-02"/>
    <s v="Z0018"/>
    <x v="0"/>
    <s v="7A260047"/>
    <s v="APO26020094"/>
    <x v="12"/>
    <s v="SH-- 103 FBW GY29D TUM R83 C/C70 H8.5"/>
    <x v="0"/>
    <s v="1"/>
    <n v="972"/>
    <s v="PC"/>
    <x v="0"/>
    <n v="0.7117"/>
    <n v="691.77200000000005"/>
    <n v="31.347000000000001"/>
    <n v="0.7117"/>
    <n v="691.77209900000003"/>
    <s v="MIL"/>
    <n v="31.347000000000001"/>
    <n v="21684.98"/>
    <n v="2026"/>
  </r>
  <r>
    <n v="72036224"/>
    <x v="6"/>
    <s v="2025-12-02"/>
    <s v="Z0018"/>
    <x v="0"/>
    <s v="7A260047"/>
    <s v="APO26020094"/>
    <x v="12"/>
    <s v="SH-- 103 FBW GY29D TUM R83 C/C70 H8.5"/>
    <x v="0"/>
    <s v="1"/>
    <n v="1220"/>
    <s v="PC"/>
    <x v="0"/>
    <n v="0.7117"/>
    <n v="868.274"/>
    <n v="31.347000000000001"/>
    <n v="0.7117"/>
    <n v="868.27415699999995"/>
    <s v="MIL"/>
    <n v="31.347000000000001"/>
    <n v="27217.79"/>
    <n v="2026"/>
  </r>
  <r>
    <n v="72036324"/>
    <x v="6"/>
    <s v="2025-12-02"/>
    <s v="Z0018"/>
    <x v="0"/>
    <s v="7A260047"/>
    <s v="APO26020094"/>
    <x v="13"/>
    <s v="SH-- 103 FBW M.BLK TUM R83 C/C70 H8.5"/>
    <x v="0"/>
    <s v="1"/>
    <n v="2550"/>
    <s v="PC"/>
    <x v="0"/>
    <n v="0.52580000000000005"/>
    <n v="1340.79"/>
    <n v="31.347000000000001"/>
    <n v="0.52579900000000002"/>
    <n v="1340.7898680000001"/>
    <s v="MIL"/>
    <n v="31.347000000000001"/>
    <n v="42029.74"/>
    <n v="2026"/>
  </r>
  <r>
    <n v="72036160"/>
    <x v="6"/>
    <s v="2025-12-02"/>
    <s v="Z0018"/>
    <x v="0"/>
    <s v="7A260047"/>
    <s v="APO26020094"/>
    <x v="6"/>
    <s v="LG-- 107 FBW GN39D TUM R123 C/C70 H8.5"/>
    <x v="0"/>
    <s v="1"/>
    <n v="1420"/>
    <s v="PC"/>
    <x v="0"/>
    <n v="0.78380000000000005"/>
    <n v="1112.9960000000001"/>
    <n v="31.347000000000001"/>
    <n v="0.78380000000000005"/>
    <n v="1112.9961390000001"/>
    <s v="MIL"/>
    <n v="31.347000000000001"/>
    <n v="34889.089999999997"/>
    <n v="2026"/>
  </r>
  <r>
    <n v="72036118"/>
    <x v="6"/>
    <s v="2025-12-02"/>
    <s v="Z0018"/>
    <x v="0"/>
    <s v="7A260047"/>
    <s v="APO26020094"/>
    <x v="21"/>
    <s v="SH-- 103 FBW GN3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167"/>
    <x v="6"/>
    <s v="2025-12-02"/>
    <s v="Z0018"/>
    <x v="0"/>
    <s v="7A260047"/>
    <s v="APO26020094"/>
    <x v="9"/>
    <s v="LG-- 205 FBW GN39D TUM FAV2420AA C/C70 H8.5"/>
    <x v="0"/>
    <s v="1"/>
    <n v="210"/>
    <s v="PC"/>
    <x v="0"/>
    <n v="0.78381000000000001"/>
    <n v="164.6"/>
    <n v="31.347000000000001"/>
    <n v="0.78380899999999998"/>
    <n v="164.600121"/>
    <s v="MIL"/>
    <n v="31.347000000000001"/>
    <n v="5159.72"/>
    <n v="2026"/>
  </r>
  <r>
    <n v="72036013"/>
    <x v="6"/>
    <s v="2025-12-02"/>
    <s v="Z0018"/>
    <x v="0"/>
    <s v="7A260047"/>
    <s v="APO26020094"/>
    <x v="8"/>
    <s v="LG-- 205 FBW GY29D TUM FAV2420AA C/C70 H8.5"/>
    <x v="0"/>
    <s v="1"/>
    <n v="3420"/>
    <s v="PC"/>
    <x v="0"/>
    <n v="0.78380000000000005"/>
    <n v="2680.6"/>
    <n v="31.347000000000001"/>
    <n v="0.78380000000000005"/>
    <n v="2680.6000570000001"/>
    <s v="MIL"/>
    <n v="31.347000000000001"/>
    <n v="84028.77"/>
    <n v="2026"/>
  </r>
  <r>
    <n v="72036022"/>
    <x v="6"/>
    <s v="2025-12-02"/>
    <s v="Z0018"/>
    <x v="0"/>
    <s v="7A260047"/>
    <s v="APO26020094"/>
    <x v="8"/>
    <s v="LG-- 205 FBW GY29D TUM FAV2420AA C/C70 H8.5"/>
    <x v="0"/>
    <s v="1"/>
    <n v="3420"/>
    <s v="PC"/>
    <x v="0"/>
    <n v="0.78380000000000005"/>
    <n v="2680.6"/>
    <n v="31.347000000000001"/>
    <n v="0.78380000000000005"/>
    <n v="2680.6000570000001"/>
    <s v="MIL"/>
    <n v="31.347000000000001"/>
    <n v="84028.77"/>
    <n v="2026"/>
  </r>
  <r>
    <n v="72036025"/>
    <x v="6"/>
    <s v="2025-12-02"/>
    <s v="Z0018"/>
    <x v="0"/>
    <s v="7A260047"/>
    <s v="APO26020094"/>
    <x v="7"/>
    <s v="LG-- 208 FBW GN39D TUM FAV3020AA C/C70 H8.5"/>
    <x v="0"/>
    <s v="1"/>
    <n v="2400"/>
    <s v="PC"/>
    <x v="0"/>
    <n v="0.78380000000000005"/>
    <n v="1881.12"/>
    <n v="31.347000000000001"/>
    <n v="0.78380000000000005"/>
    <n v="1881.1200429999999"/>
    <s v="MIL"/>
    <n v="31.347000000000001"/>
    <n v="58967.47"/>
    <n v="2026"/>
  </r>
  <r>
    <n v="72036030"/>
    <x v="6"/>
    <s v="2025-12-02"/>
    <s v="Z0018"/>
    <x v="0"/>
    <s v="7A260047"/>
    <s v="APO26020094"/>
    <x v="7"/>
    <s v="LG-- 208 FBW GN39D TUM FAV3020AA C/C70 H8.5"/>
    <x v="0"/>
    <s v="1"/>
    <n v="3420"/>
    <s v="PC"/>
    <x v="0"/>
    <n v="0.78380000000000005"/>
    <n v="2680.596"/>
    <n v="31.347000000000001"/>
    <n v="0.78380000000000005"/>
    <n v="2680.59591"/>
    <s v="MIL"/>
    <n v="31.347000000000001"/>
    <n v="84028.64"/>
    <n v="2026"/>
  </r>
  <r>
    <n v="72036113"/>
    <x v="6"/>
    <s v="2025-12-02"/>
    <s v="Z0018"/>
    <x v="0"/>
    <s v="7A260047"/>
    <s v="APO26020094"/>
    <x v="21"/>
    <s v="SH-- 103 FBW GN39D TUM R83 C/C70 H8.5"/>
    <x v="0"/>
    <s v="1"/>
    <n v="1220"/>
    <s v="PC"/>
    <x v="0"/>
    <n v="0.7117"/>
    <n v="868.274"/>
    <n v="31.347000000000001"/>
    <n v="0.7117"/>
    <n v="868.27415699999995"/>
    <s v="MIL"/>
    <n v="31.347000000000001"/>
    <n v="27217.79"/>
    <n v="2026"/>
  </r>
  <r>
    <n v="72036128"/>
    <x v="6"/>
    <s v="2025-12-02"/>
    <s v="Z0018"/>
    <x v="0"/>
    <s v="7A260047"/>
    <s v="APO26020094"/>
    <x v="21"/>
    <s v="SH-- 103 FBW GN3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133"/>
    <x v="6"/>
    <s v="2025-12-02"/>
    <s v="Z0018"/>
    <x v="0"/>
    <s v="7A260047"/>
    <s v="APO26020094"/>
    <x v="21"/>
    <s v="SH-- 103 FBW GN39D TUM R83 C/C70 H8.5"/>
    <x v="0"/>
    <s v="1"/>
    <n v="324"/>
    <s v="PC"/>
    <x v="0"/>
    <n v="0.7117"/>
    <n v="230.59100000000001"/>
    <n v="31.347000000000001"/>
    <n v="0.7117"/>
    <n v="230.59112500000001"/>
    <s v="MIL"/>
    <n v="31.347000000000001"/>
    <n v="7228.34"/>
    <n v="2026"/>
  </r>
  <r>
    <n v="72036138"/>
    <x v="6"/>
    <s v="2025-12-02"/>
    <s v="Z0018"/>
    <x v="0"/>
    <s v="7A260047"/>
    <s v="APO26020094"/>
    <x v="21"/>
    <s v="SH-- 103 FBW GN3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162"/>
    <x v="6"/>
    <s v="2025-12-02"/>
    <s v="Z0018"/>
    <x v="0"/>
    <s v="7A260047"/>
    <s v="APO26020094"/>
    <x v="9"/>
    <s v="LG-- 205 FBW GN39D TUM FAV2420AA C/C70 H8.5"/>
    <x v="0"/>
    <s v="1"/>
    <n v="1420"/>
    <s v="PC"/>
    <x v="0"/>
    <n v="0.78380000000000005"/>
    <n v="1112.9960000000001"/>
    <n v="31.347000000000001"/>
    <n v="0.78380000000000005"/>
    <n v="1112.9961390000001"/>
    <s v="MIL"/>
    <n v="31.347000000000001"/>
    <n v="34889.089999999997"/>
    <n v="2026"/>
  </r>
  <r>
    <n v="72036182"/>
    <x v="6"/>
    <s v="2025-12-02"/>
    <s v="Z0018"/>
    <x v="0"/>
    <s v="7A260047"/>
    <s v="APO26020094"/>
    <x v="9"/>
    <s v="LG-- 205 FBW GN39D TUM FAV2420AA C/C70 H8.5"/>
    <x v="0"/>
    <s v="1"/>
    <n v="1010"/>
    <s v="PC"/>
    <x v="0"/>
    <n v="0.78380000000000005"/>
    <n v="791.64"/>
    <n v="31.347000000000001"/>
    <n v="0.78380000000000005"/>
    <n v="791.64002900000003"/>
    <s v="MIL"/>
    <n v="31.347000000000001"/>
    <n v="24815.54"/>
    <n v="2026"/>
  </r>
  <r>
    <n v="72036271"/>
    <x v="6"/>
    <s v="2025-12-02"/>
    <s v="Z0018"/>
    <x v="0"/>
    <s v="7A260047"/>
    <s v="APO26020094"/>
    <x v="18"/>
    <s v="SH-- 203 FBW M.BLK TUM BEL2020AA C/C70 H8.5"/>
    <x v="0"/>
    <s v="1"/>
    <n v="1530"/>
    <s v="PC"/>
    <x v="0"/>
    <n v="0.50109999999999999"/>
    <n v="766.68299999999999"/>
    <n v="31.347000000000001"/>
    <n v="0.50109899999999996"/>
    <n v="766.68293600000004"/>
    <s v="MIL"/>
    <n v="31.347000000000001"/>
    <n v="24033.21"/>
    <n v="2026"/>
  </r>
  <r>
    <n v="72036289"/>
    <x v="6"/>
    <s v="2025-12-02"/>
    <s v="Z0018"/>
    <x v="0"/>
    <s v="7A260047"/>
    <s v="APO26020094"/>
    <x v="13"/>
    <s v="SH-- 103 FBW M.BLK TUM R83 C/C70 H8.5"/>
    <x v="0"/>
    <s v="1"/>
    <n v="2550"/>
    <s v="PC"/>
    <x v="0"/>
    <n v="0.52580000000000005"/>
    <n v="1340.79"/>
    <n v="31.347000000000001"/>
    <n v="0.52579900000000002"/>
    <n v="1340.7898680000001"/>
    <s v="MIL"/>
    <n v="31.347000000000001"/>
    <n v="42029.74"/>
    <n v="2026"/>
  </r>
  <r>
    <n v="72036172"/>
    <x v="6"/>
    <s v="2025-12-02"/>
    <s v="Z0018"/>
    <x v="0"/>
    <s v="7A260047"/>
    <s v="APO26020094"/>
    <x v="9"/>
    <s v="LG-- 205 FBW GN39D TUM FAV2420AA C/C70 H8.5"/>
    <x v="0"/>
    <s v="1"/>
    <n v="1620"/>
    <s v="PC"/>
    <x v="0"/>
    <n v="0.78380000000000005"/>
    <n v="1269.76"/>
    <n v="31.347000000000001"/>
    <n v="0.78380000000000005"/>
    <n v="1269.760104"/>
    <s v="MIL"/>
    <n v="31.347000000000001"/>
    <n v="39803.17"/>
    <n v="2026"/>
  </r>
  <r>
    <n v="72036177"/>
    <x v="6"/>
    <s v="2025-12-02"/>
    <s v="Z0018"/>
    <x v="0"/>
    <s v="7A260047"/>
    <s v="APO26020094"/>
    <x v="9"/>
    <s v="LG-- 205 FBW GN39D TUM FAV2420AA C/C70 H8.5"/>
    <x v="0"/>
    <s v="1"/>
    <n v="610"/>
    <s v="PC"/>
    <x v="0"/>
    <n v="0.78380000000000005"/>
    <n v="478.11799999999999"/>
    <n v="31.347000000000001"/>
    <n v="0.78380000000000005"/>
    <n v="478.117842"/>
    <s v="MIL"/>
    <n v="31.347000000000001"/>
    <n v="14987.56"/>
    <n v="2026"/>
  </r>
  <r>
    <n v="72036142"/>
    <x v="6"/>
    <s v="2025-12-02"/>
    <s v="Z0018"/>
    <x v="0"/>
    <s v="7A260047"/>
    <s v="APO26020094"/>
    <x v="9"/>
    <s v="LG-- 205 FBW GN39D TUM FAV2420AA C/C70 H8.5"/>
    <x v="0"/>
    <s v="1"/>
    <n v="820"/>
    <s v="PC"/>
    <x v="0"/>
    <n v="0.78380000000000005"/>
    <n v="642.71600000000001"/>
    <n v="31.347000000000001"/>
    <n v="0.78380000000000005"/>
    <n v="642.716049"/>
    <s v="MIL"/>
    <n v="31.347000000000001"/>
    <n v="20147.22"/>
    <n v="2026"/>
  </r>
  <r>
    <n v="72036187"/>
    <x v="6"/>
    <s v="2025-12-02"/>
    <s v="Z0018"/>
    <x v="0"/>
    <s v="7A260047"/>
    <s v="APO26020094"/>
    <x v="9"/>
    <s v="LG-- 205 FBW GN39D TUM FAV2420AA C/C70 H8.5"/>
    <x v="0"/>
    <s v="1"/>
    <n v="880"/>
    <s v="PC"/>
    <x v="0"/>
    <n v="0.78380000000000005"/>
    <n v="689.74400000000003"/>
    <n v="31.347000000000001"/>
    <n v="0.78380000000000005"/>
    <n v="689.74415399999998"/>
    <s v="MIL"/>
    <n v="31.347000000000001"/>
    <n v="21621.41"/>
    <n v="2026"/>
  </r>
  <r>
    <n v="72036215"/>
    <x v="6"/>
    <s v="2025-12-02"/>
    <s v="Z0018"/>
    <x v="0"/>
    <s v="7A260047"/>
    <s v="APO26020094"/>
    <x v="4"/>
    <s v="LG-- 107 FBW GY29D TUM R123 C/C70 H8.5"/>
    <x v="0"/>
    <s v="1"/>
    <n v="324"/>
    <s v="PC"/>
    <x v="0"/>
    <n v="0.76951000000000003"/>
    <n v="249.32"/>
    <n v="31.347000000000001"/>
    <n v="0.76951000000000003"/>
    <n v="249.31987100000001"/>
    <s v="MIL"/>
    <n v="31.347000000000001"/>
    <n v="7815.43"/>
    <n v="2026"/>
  </r>
  <r>
    <n v="72035909"/>
    <x v="7"/>
    <s v="2025-12-02"/>
    <s v="Z0018"/>
    <x v="0"/>
    <s v="7A260089"/>
    <s v="APO26020185"/>
    <x v="14"/>
    <s v="SH-- 104 FBW M.BLK TUM R93 C/C70 H8.5"/>
    <x v="0"/>
    <s v="7"/>
    <n v="4530"/>
    <s v="PC"/>
    <x v="0"/>
    <n v="0.50109999999999999"/>
    <n v="2269.9830000000002"/>
    <n v="31.208400000000001"/>
    <n v="0.50109999999999999"/>
    <n v="2269.9830809999999"/>
    <s v="MIL"/>
    <n v="31.208400000000001"/>
    <n v="70842.539999999994"/>
    <n v="2026"/>
  </r>
  <r>
    <n v="72035942"/>
    <x v="7"/>
    <s v="2025-12-02"/>
    <s v="Z0018"/>
    <x v="0"/>
    <s v="7A260089"/>
    <s v="APO26020185"/>
    <x v="17"/>
    <s v="SH-- 213 FBW M.BLK TUM YBM2005AK C/C70 H8.5"/>
    <x v="0"/>
    <s v="7"/>
    <n v="2515"/>
    <s v="PC"/>
    <x v="0"/>
    <n v="0.50109999999999999"/>
    <n v="1260.27"/>
    <n v="31.208400000000001"/>
    <n v="0.50109999999999999"/>
    <n v="1260.2699909999999"/>
    <s v="MIL"/>
    <n v="31.208400000000001"/>
    <n v="39331.01"/>
    <n v="2026"/>
  </r>
  <r>
    <n v="72035937"/>
    <x v="7"/>
    <s v="2025-12-02"/>
    <s v="Z0018"/>
    <x v="0"/>
    <s v="7A260089"/>
    <s v="APO26020185"/>
    <x v="17"/>
    <s v="SH-- 213 FBW M.BLK TUM YBM2005AK C/C70 H8.5"/>
    <x v="0"/>
    <s v="7"/>
    <n v="540"/>
    <s v="PC"/>
    <x v="0"/>
    <n v="0.50109999999999999"/>
    <n v="270.59399999999999"/>
    <n v="31.208400000000001"/>
    <n v="0.50109999999999999"/>
    <n v="270.594134"/>
    <s v="MIL"/>
    <n v="31.208400000000001"/>
    <n v="8444.81"/>
    <n v="2026"/>
  </r>
  <r>
    <n v="72035910"/>
    <x v="7"/>
    <s v="2025-12-02"/>
    <s v="Z0018"/>
    <x v="0"/>
    <s v="7A260089"/>
    <s v="APO26020185"/>
    <x v="14"/>
    <s v="SH-- 104 FBW M.BLK TUM R93 C/C70 H8.5"/>
    <x v="0"/>
    <s v="7"/>
    <n v="4530"/>
    <s v="PC"/>
    <x v="0"/>
    <n v="0.50109999999999999"/>
    <n v="2269.9830000000002"/>
    <n v="31.208400000000001"/>
    <n v="0.50109999999999999"/>
    <n v="2269.9830809999999"/>
    <s v="MIL"/>
    <n v="31.208400000000001"/>
    <n v="70842.539999999994"/>
    <n v="2026"/>
  </r>
  <r>
    <n v="72035907"/>
    <x v="7"/>
    <s v="2025-12-02"/>
    <s v="Z0018"/>
    <x v="0"/>
    <s v="7A260089"/>
    <s v="APO26020185"/>
    <x v="14"/>
    <s v="SH-- 104 FBW M.BLK TUM R93 C/C70 H8.5"/>
    <x v="0"/>
    <s v="7"/>
    <n v="360"/>
    <s v="PC"/>
    <x v="0"/>
    <n v="0.50109999999999999"/>
    <n v="180.39599999999999"/>
    <n v="31.208400000000001"/>
    <n v="0.50109999999999999"/>
    <n v="180.395983"/>
    <s v="MIL"/>
    <n v="31.208400000000001"/>
    <n v="5629.87"/>
    <n v="2026"/>
  </r>
  <r>
    <n v="72035933"/>
    <x v="7"/>
    <s v="2025-12-02"/>
    <s v="Z0018"/>
    <x v="0"/>
    <s v="7A260089"/>
    <s v="APO26020185"/>
    <x v="17"/>
    <s v="SH-- 213 FBW M.BLK TUM YBM2005AK C/C70 H8.5"/>
    <x v="0"/>
    <s v="7"/>
    <n v="2515"/>
    <s v="PC"/>
    <x v="0"/>
    <n v="0.50109999999999999"/>
    <n v="1260.2670000000001"/>
    <n v="31.208400000000001"/>
    <n v="0.50109999999999999"/>
    <n v="1260.2671069999999"/>
    <s v="MIL"/>
    <n v="31.208400000000001"/>
    <n v="39330.92"/>
    <n v="2026"/>
  </r>
  <r>
    <n v="72035908"/>
    <x v="7"/>
    <s v="2025-12-02"/>
    <s v="Z0018"/>
    <x v="0"/>
    <s v="7A260089"/>
    <s v="APO26020185"/>
    <x v="14"/>
    <s v="SH-- 104 FBW M.BLK TUM R93 C/C70 H8.5"/>
    <x v="0"/>
    <s v="7"/>
    <n v="720"/>
    <s v="PC"/>
    <x v="0"/>
    <n v="0.50109999999999999"/>
    <n v="360.79"/>
    <n v="31.208400000000001"/>
    <n v="0.50109999999999999"/>
    <n v="360.79004300000003"/>
    <s v="MIL"/>
    <n v="31.208400000000001"/>
    <n v="11259.68"/>
    <n v="2026"/>
  </r>
  <r>
    <n v="72036186"/>
    <x v="7"/>
    <s v="2025-12-02"/>
    <s v="Z0018"/>
    <x v="0"/>
    <s v="7A260088"/>
    <s v="APO26020170"/>
    <x v="22"/>
    <s v="SH-- 203 FBW GN39D TUM BEL2020AA C/C70 H8.5"/>
    <x v="0"/>
    <s v="1"/>
    <n v="1620"/>
    <s v="PC"/>
    <x v="0"/>
    <n v="0.73240000000000005"/>
    <n v="1186.4880000000001"/>
    <n v="31.208400000000001"/>
    <n v="0.73239900000000002"/>
    <n v="1186.487932"/>
    <s v="MIL"/>
    <n v="31.208400000000001"/>
    <n v="37028.39"/>
    <n v="2026"/>
  </r>
  <r>
    <n v="72036136"/>
    <x v="7"/>
    <s v="2025-12-02"/>
    <s v="Z0018"/>
    <x v="0"/>
    <s v="7A260088"/>
    <s v="APO26020170"/>
    <x v="22"/>
    <s v="SH-- 203 FBW GN39D TUM BEL2020AA C/C70 H8.5"/>
    <x v="0"/>
    <s v="1"/>
    <n v="380"/>
    <s v="PC"/>
    <x v="0"/>
    <n v="0.73240000000000005"/>
    <n v="278.31200000000001"/>
    <n v="31.208400000000001"/>
    <n v="0.73239900000000002"/>
    <n v="278.31192800000002"/>
    <s v="MIL"/>
    <n v="31.208400000000001"/>
    <n v="8685.67"/>
    <n v="2026"/>
  </r>
  <r>
    <n v="72036181"/>
    <x v="7"/>
    <s v="2025-12-02"/>
    <s v="Z0018"/>
    <x v="0"/>
    <s v="7A260088"/>
    <s v="APO26020170"/>
    <x v="22"/>
    <s v="SH-- 203 FBW GN39D TUM BEL2020AA C/C70 H8.5"/>
    <x v="0"/>
    <s v="1"/>
    <n v="1010"/>
    <s v="PC"/>
    <x v="0"/>
    <n v="0.73240000000000005"/>
    <n v="739.72400000000005"/>
    <n v="31.208400000000001"/>
    <n v="0.73239900000000002"/>
    <n v="739.72392000000002"/>
    <s v="MIL"/>
    <n v="31.208400000000001"/>
    <n v="23085.599999999999"/>
    <n v="2026"/>
  </r>
  <r>
    <n v="72036261"/>
    <x v="7"/>
    <s v="2025-12-02"/>
    <s v="Z0018"/>
    <x v="0"/>
    <s v="7A260088"/>
    <s v="APO26020170"/>
    <x v="23"/>
    <s v="SH-- 203 FBW GY29D TUM BEL2020AA C/C70 H8.5"/>
    <x v="0"/>
    <s v="1"/>
    <n v="990"/>
    <s v="PC"/>
    <x v="0"/>
    <n v="0.73240000000000005"/>
    <n v="725.08"/>
    <n v="31.208400000000001"/>
    <n v="0.73239900000000002"/>
    <n v="725.080106"/>
    <s v="MIL"/>
    <n v="31.208400000000001"/>
    <n v="22628.59"/>
    <n v="2026"/>
  </r>
  <r>
    <n v="72036301"/>
    <x v="7"/>
    <s v="2025-12-02"/>
    <s v="Z0018"/>
    <x v="0"/>
    <s v="7A260088"/>
    <s v="APO26020170"/>
    <x v="18"/>
    <s v="SH-- 203 FBW M.BLK TUM BEL2020AA C/C70 H8.5"/>
    <x v="0"/>
    <s v="1"/>
    <n v="750"/>
    <s v="PC"/>
    <x v="0"/>
    <n v="0.50109999999999999"/>
    <n v="375.82499999999999"/>
    <n v="31.208400000000001"/>
    <n v="0.50109999999999999"/>
    <n v="375.82509800000003"/>
    <s v="MIL"/>
    <n v="31.208400000000001"/>
    <n v="11728.9"/>
    <n v="2026"/>
  </r>
  <r>
    <n v="72036252"/>
    <x v="7"/>
    <s v="2025-12-02"/>
    <s v="Z0018"/>
    <x v="0"/>
    <s v="7A260088"/>
    <s v="APO26020170"/>
    <x v="8"/>
    <s v="LG-- 205 FBW GY29D TUM FAV2420AA C/C70 H8.5"/>
    <x v="0"/>
    <s v="1"/>
    <n v="1620"/>
    <s v="PC"/>
    <x v="0"/>
    <n v="0.78380000000000005"/>
    <n v="1269.7560000000001"/>
    <n v="31.208400000000001"/>
    <n v="0.78379900000000002"/>
    <n v="1269.755899"/>
    <s v="MIL"/>
    <n v="31.208400000000001"/>
    <n v="39627.050000000003"/>
    <n v="2026"/>
  </r>
  <r>
    <n v="72036171"/>
    <x v="7"/>
    <s v="2025-12-02"/>
    <s v="Z0018"/>
    <x v="0"/>
    <s v="7A260088"/>
    <s v="APO26020170"/>
    <x v="22"/>
    <s v="SH-- 203 FBW GN39D TUM BEL2020AA C/C70 H8.5"/>
    <x v="0"/>
    <s v="1"/>
    <n v="1620"/>
    <s v="PC"/>
    <x v="0"/>
    <n v="0.73240000000000005"/>
    <n v="1186.4880000000001"/>
    <n v="31.208400000000001"/>
    <n v="0.73239900000000002"/>
    <n v="1186.487932"/>
    <s v="MIL"/>
    <n v="31.208400000000001"/>
    <n v="37028.39"/>
    <n v="2026"/>
  </r>
  <r>
    <n v="72036176"/>
    <x v="7"/>
    <s v="2025-12-02"/>
    <s v="Z0018"/>
    <x v="0"/>
    <s v="7A260088"/>
    <s v="APO26020170"/>
    <x v="22"/>
    <s v="SH-- 203 FBW GN39D TUM BEL2020AA C/C70 H8.5"/>
    <x v="0"/>
    <s v="1"/>
    <n v="610"/>
    <s v="PC"/>
    <x v="0"/>
    <n v="0.73240000000000005"/>
    <n v="446.76400000000001"/>
    <n v="31.208400000000001"/>
    <n v="0.73239900000000002"/>
    <n v="446.76401199999998"/>
    <s v="MIL"/>
    <n v="31.208400000000001"/>
    <n v="13942.79"/>
    <n v="2026"/>
  </r>
  <r>
    <n v="72036257"/>
    <x v="7"/>
    <s v="2025-12-02"/>
    <s v="Z0018"/>
    <x v="0"/>
    <s v="7A260088"/>
    <s v="APO26020170"/>
    <x v="8"/>
    <s v="LG-- 205 FBW GY29D TUM FAV2420AA C/C70 H8.5"/>
    <x v="0"/>
    <s v="1"/>
    <n v="1380"/>
    <s v="PC"/>
    <x v="0"/>
    <n v="0.78380000000000005"/>
    <n v="1081.644"/>
    <n v="31.208400000000001"/>
    <n v="0.78379900000000002"/>
    <n v="1081.6440439999999"/>
    <s v="MIL"/>
    <n v="31.208400000000001"/>
    <n v="33756.379999999997"/>
    <n v="2026"/>
  </r>
  <r>
    <n v="72036191"/>
    <x v="7"/>
    <s v="2025-12-02"/>
    <s v="Z0018"/>
    <x v="0"/>
    <s v="7A260088"/>
    <s v="APO26020170"/>
    <x v="22"/>
    <s v="SH-- 203 FBW GN39D TUM BEL2020AA C/C70 H8.5"/>
    <x v="0"/>
    <s v="1"/>
    <n v="1420"/>
    <s v="PC"/>
    <x v="0"/>
    <n v="0.73240000000000005"/>
    <n v="1040.008"/>
    <n v="31.208400000000001"/>
    <n v="0.73239900000000002"/>
    <n v="1040.0081379999999"/>
    <s v="MIL"/>
    <n v="31.208400000000001"/>
    <n v="32456.99"/>
    <n v="2026"/>
  </r>
  <r>
    <n v="72036065"/>
    <x v="20"/>
    <s v="2025-12-02"/>
    <s v="Z0018"/>
    <x v="0"/>
    <s v="7A260071"/>
    <s v="APO26020163"/>
    <x v="1"/>
    <s v="LG-- 205 FBW M.BLK TUM FAV2420AA C/C70 H8.5"/>
    <x v="0"/>
    <s v="1"/>
    <n v="2530"/>
    <s v="PC"/>
    <x v="0"/>
    <n v="0.56840000000000002"/>
    <n v="1438.05"/>
    <n v="31.232500000000002"/>
    <n v="0.56839899999999999"/>
    <n v="1438.0501079999999"/>
    <s v="MIL"/>
    <n v="31.232500000000002"/>
    <n v="44913.9"/>
    <n v="2026"/>
  </r>
  <r>
    <n v="72036287"/>
    <x v="20"/>
    <s v="2025-12-02"/>
    <s v="Z0018"/>
    <x v="0"/>
    <s v="7A260071"/>
    <s v="APO26020163"/>
    <x v="1"/>
    <s v="LG-- 205 FBW M.BLK TUM FAV2420AA C/C70 H8.5"/>
    <x v="0"/>
    <s v="1"/>
    <n v="1530"/>
    <s v="PC"/>
    <x v="0"/>
    <n v="0.56840000000000002"/>
    <n v="869.65"/>
    <n v="31.232500000000002"/>
    <n v="0.56839899999999999"/>
    <n v="869.64988300000005"/>
    <s v="MIL"/>
    <n v="31.232500000000002"/>
    <n v="27161.34"/>
    <n v="2026"/>
  </r>
  <r>
    <n v="72036210"/>
    <x v="8"/>
    <s v="2025-12-02"/>
    <s v="Z0018"/>
    <x v="0"/>
    <s v="7A260079"/>
    <s v="APO26030006"/>
    <x v="4"/>
    <s v="LG-- 107 FBW GY29D TUM R123 C/C70 H8.5"/>
    <x v="0"/>
    <s v="1"/>
    <n v="1620"/>
    <s v="PC"/>
    <x v="0"/>
    <n v="0.78380000000000005"/>
    <n v="1269.7560000000001"/>
    <n v="31.7837"/>
    <n v="0.78379900000000002"/>
    <n v="1269.755881"/>
    <s v="MIL"/>
    <n v="31.7837"/>
    <n v="40357.54"/>
    <n v="2026"/>
  </r>
  <r>
    <n v="72036247"/>
    <x v="8"/>
    <s v="2025-12-02"/>
    <s v="Z0018"/>
    <x v="0"/>
    <s v="7A260079"/>
    <s v="APO26030006"/>
    <x v="8"/>
    <s v="LG-- 205 FBW GY29D TUM FAV2420AA C/C70 H8.5"/>
    <x v="0"/>
    <s v="1"/>
    <n v="1620"/>
    <s v="PC"/>
    <x v="0"/>
    <n v="0.78380000000000005"/>
    <n v="1269.7560000000001"/>
    <n v="31.7837"/>
    <n v="0.78379900000000002"/>
    <n v="1269.755881"/>
    <s v="MIL"/>
    <n v="31.7837"/>
    <n v="40357.54"/>
    <n v="2026"/>
  </r>
  <r>
    <n v="72036301"/>
    <x v="8"/>
    <s v="2025-12-02"/>
    <s v="Z0018"/>
    <x v="0"/>
    <s v="7A260079"/>
    <s v="APO26030006"/>
    <x v="18"/>
    <s v="SH-- 203 FBW M.BLK TUM BEL2020AA C/C70 H8.5"/>
    <x v="0"/>
    <s v="1"/>
    <n v="1800"/>
    <s v="PC"/>
    <x v="0"/>
    <n v="0.50109999999999999"/>
    <n v="901.98"/>
    <n v="31.7837"/>
    <n v="0.50109899999999996"/>
    <n v="901.97994500000004"/>
    <s v="MIL"/>
    <n v="31.7837"/>
    <n v="28668.26"/>
    <n v="2026"/>
  </r>
  <r>
    <n v="72036334"/>
    <x v="8"/>
    <s v="2025-12-02"/>
    <s v="Z0018"/>
    <x v="0"/>
    <s v="7A260079"/>
    <s v="APO26030006"/>
    <x v="7"/>
    <s v="LG-- 208 FBW GN39D TUM FAV3020AA C/C70 H8.5"/>
    <x v="0"/>
    <s v="1"/>
    <n v="1010"/>
    <s v="PC"/>
    <x v="0"/>
    <n v="0.78380000000000005"/>
    <n v="791.63800000000003"/>
    <n v="31.7837"/>
    <n v="0.78379900000000002"/>
    <n v="791.63785199999995"/>
    <s v="MIL"/>
    <n v="31.7837"/>
    <n v="25161.18"/>
    <n v="2026"/>
  </r>
  <r>
    <n v="72036131"/>
    <x v="8"/>
    <s v="2025-12-02"/>
    <s v="Z0018"/>
    <x v="0"/>
    <s v="7A260079"/>
    <s v="APO26030006"/>
    <x v="22"/>
    <s v="SH-- 203 FBW GN39D TUM BEL2020AA C/C70 H8.5"/>
    <x v="0"/>
    <s v="1"/>
    <n v="1620"/>
    <s v="PC"/>
    <x v="0"/>
    <n v="0.73240000000000005"/>
    <n v="1186.4880000000001"/>
    <n v="31.7837"/>
    <n v="0.73239900000000002"/>
    <n v="1186.488042"/>
    <s v="MIL"/>
    <n v="31.7837"/>
    <n v="37710.980000000003"/>
    <n v="2026"/>
  </r>
  <r>
    <n v="72036211"/>
    <x v="8"/>
    <s v="2025-12-02"/>
    <s v="Z0018"/>
    <x v="0"/>
    <s v="7A260079"/>
    <s v="APO26030006"/>
    <x v="23"/>
    <s v="SH-- 203 FBW GY29D TUM BEL2020AA C/C70 H8.5"/>
    <x v="0"/>
    <s v="1"/>
    <n v="600"/>
    <s v="PC"/>
    <x v="0"/>
    <n v="0.73240000000000005"/>
    <n v="439.44"/>
    <n v="31.7837"/>
    <n v="0.73239900000000002"/>
    <n v="439.44002699999999"/>
    <s v="MIL"/>
    <n v="31.7837"/>
    <n v="13967.03"/>
    <n v="2026"/>
  </r>
  <r>
    <n v="72036023"/>
    <x v="8"/>
    <s v="2025-12-02"/>
    <s v="Z0018"/>
    <x v="0"/>
    <s v="7A260079"/>
    <s v="APO26030006"/>
    <x v="8"/>
    <s v="LG-- 205 FBW GY29D TUM FAV2420AA C/C70 H8.5"/>
    <x v="0"/>
    <s v="1"/>
    <n v="80"/>
    <s v="PC"/>
    <x v="0"/>
    <n v="0.78380000000000005"/>
    <n v="62.704000000000001"/>
    <n v="31.7837"/>
    <n v="0.78379900000000002"/>
    <n v="62.704152999999998"/>
    <s v="MIL"/>
    <n v="31.7837"/>
    <n v="1992.97"/>
    <n v="2026"/>
  </r>
  <r>
    <n v="72036276"/>
    <x v="8"/>
    <s v="2025-12-02"/>
    <s v="Z0018"/>
    <x v="0"/>
    <s v="7A260079"/>
    <s v="APO26030006"/>
    <x v="18"/>
    <s v="SH-- 203 FBW M.BLK TUM BEL2020AA C/C70 H8.5"/>
    <x v="0"/>
    <s v="1"/>
    <n v="2550"/>
    <s v="PC"/>
    <x v="0"/>
    <n v="0.50109999999999999"/>
    <n v="1277.8050000000001"/>
    <n v="31.7837"/>
    <n v="0.50109899999999996"/>
    <n v="1277.804975"/>
    <s v="MIL"/>
    <n v="31.7837"/>
    <n v="40613.370000000003"/>
    <n v="2026"/>
  </r>
  <r>
    <n v="72036242"/>
    <x v="8"/>
    <s v="2025-12-02"/>
    <s v="Z0018"/>
    <x v="0"/>
    <s v="7A260079"/>
    <s v="APO26030006"/>
    <x v="8"/>
    <s v="LG-- 205 FBW GY29D TUM FAV2420AA C/C70 H8.5"/>
    <x v="0"/>
    <s v="1"/>
    <n v="1620"/>
    <s v="PC"/>
    <x v="0"/>
    <n v="0.78380000000000005"/>
    <n v="1269.7560000000001"/>
    <n v="31.7837"/>
    <n v="0.78379900000000002"/>
    <n v="1269.755881"/>
    <s v="MIL"/>
    <n v="31.7837"/>
    <n v="40357.54"/>
    <n v="2026"/>
  </r>
  <r>
    <n v="72036031"/>
    <x v="8"/>
    <s v="2025-12-02"/>
    <s v="Z0018"/>
    <x v="0"/>
    <s v="7A260079"/>
    <s v="APO26030006"/>
    <x v="7"/>
    <s v="LG-- 208 FBW GN39D TUM FAV3020AA C/C70 H8.5"/>
    <x v="0"/>
    <s v="1"/>
    <n v="2380"/>
    <s v="PC"/>
    <x v="0"/>
    <n v="0.78380000000000005"/>
    <n v="1865.444"/>
    <n v="31.7837"/>
    <n v="0.78379900000000002"/>
    <n v="1865.4439219999999"/>
    <s v="MIL"/>
    <n v="31.7837"/>
    <n v="59290.71"/>
    <n v="2026"/>
  </r>
  <r>
    <n v="72036281"/>
    <x v="8"/>
    <s v="2025-12-02"/>
    <s v="Z0018"/>
    <x v="0"/>
    <s v="7A260079"/>
    <s v="APO26030006"/>
    <x v="18"/>
    <s v="SH-- 203 FBW M.BLK TUM BEL2020AA C/C70 H8.5"/>
    <x v="0"/>
    <s v="1"/>
    <n v="2550"/>
    <s v="PC"/>
    <x v="0"/>
    <n v="0.50109999999999999"/>
    <n v="1277.8050000000001"/>
    <n v="31.7837"/>
    <n v="0.50109899999999996"/>
    <n v="1277.804975"/>
    <s v="MIL"/>
    <n v="31.7837"/>
    <n v="40613.370000000003"/>
    <n v="2026"/>
  </r>
  <r>
    <n v="72036026"/>
    <x v="8"/>
    <s v="2025-12-02"/>
    <s v="Z0018"/>
    <x v="0"/>
    <s v="7A260079"/>
    <s v="APO26030006"/>
    <x v="7"/>
    <s v="LG-- 208 FBW GN39D TUM FAV3020AA C/C70 H8.5"/>
    <x v="0"/>
    <s v="1"/>
    <n v="1440"/>
    <s v="PC"/>
    <x v="0"/>
    <n v="0.78380000000000005"/>
    <n v="1128.672"/>
    <n v="31.7837"/>
    <n v="0.78379900000000002"/>
    <n v="1128.6719290000001"/>
    <s v="MIL"/>
    <n v="31.7837"/>
    <n v="35873.370000000003"/>
    <n v="2026"/>
  </r>
  <r>
    <n v="72036037"/>
    <x v="8"/>
    <s v="2025-12-02"/>
    <s v="Z0018"/>
    <x v="0"/>
    <s v="7A260079"/>
    <s v="APO26030006"/>
    <x v="7"/>
    <s v="LG-- 208 FBW GN39D TUM FAV3020AA C/C70 H8.5"/>
    <x v="0"/>
    <s v="1"/>
    <n v="3030"/>
    <s v="PC"/>
    <x v="0"/>
    <n v="0.78380000000000005"/>
    <n v="2374.9140000000002"/>
    <n v="31.7837"/>
    <n v="0.78379900000000002"/>
    <n v="2374.9138699999999"/>
    <s v="MIL"/>
    <n v="31.7837"/>
    <n v="75483.55"/>
    <n v="2026"/>
  </r>
  <r>
    <n v="72036136"/>
    <x v="8"/>
    <s v="2025-12-02"/>
    <s v="Z0018"/>
    <x v="0"/>
    <s v="7A260079"/>
    <s v="APO26030006"/>
    <x v="22"/>
    <s v="SH-- 203 FBW GN39D TUM BEL2020AA C/C70 H8.5"/>
    <x v="0"/>
    <s v="1"/>
    <n v="630"/>
    <s v="PC"/>
    <x v="0"/>
    <n v="0.73240000000000005"/>
    <n v="461.41199999999998"/>
    <n v="31.7837"/>
    <n v="0.73239900000000002"/>
    <n v="461.41198100000003"/>
    <s v="MIL"/>
    <n v="31.7837"/>
    <n v="14665.38"/>
    <n v="2026"/>
  </r>
  <r>
    <n v="72036216"/>
    <x v="8"/>
    <s v="2025-12-02"/>
    <s v="Z0018"/>
    <x v="0"/>
    <s v="7A260079"/>
    <s v="APO26030006"/>
    <x v="23"/>
    <s v="SH-- 203 FBW GY29D TUM BEL2020AA C/C70 H8.5"/>
    <x v="0"/>
    <s v="1"/>
    <n v="1010"/>
    <s v="PC"/>
    <x v="0"/>
    <n v="0.73240000000000005"/>
    <n v="739.72400000000005"/>
    <n v="31.7837"/>
    <n v="0.73239900000000002"/>
    <n v="739.72413500000005"/>
    <s v="MIL"/>
    <n v="31.7837"/>
    <n v="23511.17"/>
    <n v="2026"/>
  </r>
  <r>
    <n v="72036302"/>
    <x v="8"/>
    <s v="2025-12-02"/>
    <s v="Z0018"/>
    <x v="0"/>
    <s v="7A260079"/>
    <s v="APO26030006"/>
    <x v="1"/>
    <s v="LG-- 205 FBW M.BLK TUM FAV2420AA C/C70 H8.5"/>
    <x v="0"/>
    <s v="1"/>
    <n v="2550"/>
    <s v="PC"/>
    <x v="0"/>
    <n v="0.56840000000000002"/>
    <n v="1449.42"/>
    <n v="31.7837"/>
    <n v="0.56840000000000002"/>
    <n v="1449.419985"/>
    <s v="MIL"/>
    <n v="31.7837"/>
    <n v="46067.93"/>
    <n v="2026"/>
  </r>
  <r>
    <n v="72036064"/>
    <x v="8"/>
    <s v="2025-12-02"/>
    <s v="Z0018"/>
    <x v="0"/>
    <s v="7A260079"/>
    <s v="APO26030006"/>
    <x v="1"/>
    <s v="LG-- 205 FBW M.BLK TUM FAV2420AA C/C70 H8.5"/>
    <x v="0"/>
    <s v="1"/>
    <n v="1520"/>
    <s v="PC"/>
    <x v="0"/>
    <n v="0.56840000000000002"/>
    <n v="863.96799999999996"/>
    <n v="31.7837"/>
    <n v="0.56840000000000002"/>
    <n v="863.96800800000005"/>
    <s v="MIL"/>
    <n v="31.7837"/>
    <n v="27460.1"/>
    <n v="2026"/>
  </r>
  <r>
    <n v="72036121"/>
    <x v="13"/>
    <s v="2025-12-02"/>
    <s v="Z0018"/>
    <x v="0"/>
    <s v="7A260093"/>
    <s v="APO26030037"/>
    <x v="22"/>
    <s v="SH-- 203 FBW GN39D TUM BEL2020AA C/C70 H8.5"/>
    <x v="0"/>
    <s v="1"/>
    <n v="1620"/>
    <s v="PC"/>
    <x v="0"/>
    <n v="0.7117"/>
    <n v="1152.95"/>
    <n v="32.016100000000002"/>
    <n v="0.7117"/>
    <n v="1152.949922"/>
    <s v="MIL"/>
    <n v="32.016100000000002"/>
    <n v="36912.959999999999"/>
    <n v="2026"/>
  </r>
  <r>
    <n v="72036153"/>
    <x v="13"/>
    <s v="2025-12-02"/>
    <s v="Z0018"/>
    <x v="0"/>
    <s v="7A260093"/>
    <s v="APO26030037"/>
    <x v="21"/>
    <s v="SH-- 103 FBW GN39D TUM R83 C/C70 H8.5"/>
    <x v="0"/>
    <s v="1"/>
    <n v="1620"/>
    <s v="PC"/>
    <x v="0"/>
    <n v="0.7117"/>
    <n v="1152.95"/>
    <n v="32.016100000000002"/>
    <n v="0.7117"/>
    <n v="1152.949922"/>
    <s v="MIL"/>
    <n v="32.016100000000002"/>
    <n v="36912.959999999999"/>
    <n v="2026"/>
  </r>
  <r>
    <n v="72036158"/>
    <x v="13"/>
    <s v="2025-12-02"/>
    <s v="Z0018"/>
    <x v="0"/>
    <s v="7A260093"/>
    <s v="APO26030037"/>
    <x v="21"/>
    <s v="SH-- 103 FBW GN39D TUM R83 C/C70 H8.5"/>
    <x v="0"/>
    <s v="1"/>
    <n v="1420"/>
    <s v="PC"/>
    <x v="0"/>
    <n v="0.7117"/>
    <n v="1010.61"/>
    <n v="32.016100000000002"/>
    <n v="0.7117"/>
    <n v="1010.609974"/>
    <s v="MIL"/>
    <n v="32.016100000000002"/>
    <n v="32355.79"/>
    <n v="2026"/>
  </r>
  <r>
    <n v="72036161"/>
    <x v="13"/>
    <s v="2025-12-02"/>
    <s v="Z0018"/>
    <x v="0"/>
    <s v="7A260093"/>
    <s v="APO26030037"/>
    <x v="22"/>
    <s v="SH-- 203 FBW GN39D TUM BEL2020AA C/C70 H8.5"/>
    <x v="0"/>
    <s v="1"/>
    <n v="1420"/>
    <s v="PC"/>
    <x v="0"/>
    <n v="0.7117"/>
    <n v="1010.61"/>
    <n v="32.016100000000002"/>
    <n v="0.7117"/>
    <n v="1010.609974"/>
    <s v="MIL"/>
    <n v="32.016100000000002"/>
    <n v="32355.79"/>
    <n v="2026"/>
  </r>
  <r>
    <n v="72036163"/>
    <x v="13"/>
    <s v="2025-12-02"/>
    <s v="Z0018"/>
    <x v="0"/>
    <s v="7A260093"/>
    <s v="APO26030037"/>
    <x v="21"/>
    <s v="SH-- 103 FBW GN39D TUM R83 C/C70 H8.5"/>
    <x v="0"/>
    <s v="1"/>
    <n v="210"/>
    <s v="PC"/>
    <x v="0"/>
    <n v="0.7117"/>
    <n v="149.45699999999999"/>
    <n v="32.016100000000002"/>
    <n v="0.7117"/>
    <n v="149.45699099999999"/>
    <s v="MIL"/>
    <n v="32.016100000000002"/>
    <n v="4785.03"/>
    <n v="2026"/>
  </r>
  <r>
    <n v="72036355"/>
    <x v="13"/>
    <s v="2025-12-02"/>
    <s v="Z0018"/>
    <x v="0"/>
    <s v="7A260093"/>
    <s v="APO26030037"/>
    <x v="12"/>
    <s v="SH-- 103 FBW GY29D TUM R83 C/C70 H8.5"/>
    <x v="0"/>
    <s v="1"/>
    <n v="1010"/>
    <s v="PC"/>
    <x v="0"/>
    <n v="0.7117"/>
    <n v="718.81700000000001"/>
    <n v="32.016100000000002"/>
    <n v="0.7117"/>
    <n v="718.81709499999999"/>
    <s v="MIL"/>
    <n v="32.016100000000002"/>
    <n v="23013.72"/>
    <n v="2026"/>
  </r>
  <r>
    <n v="72036231"/>
    <x v="13"/>
    <s v="2025-12-02"/>
    <s v="Z0018"/>
    <x v="0"/>
    <s v="7A260093"/>
    <s v="APO26030037"/>
    <x v="23"/>
    <s v="SH-- 203 FBW GY29D TUM BEL2020AA C/C70 H8.5"/>
    <x v="0"/>
    <s v="1"/>
    <n v="1072"/>
    <s v="PC"/>
    <x v="0"/>
    <n v="0.7117"/>
    <n v="762.94"/>
    <n v="32.016100000000002"/>
    <n v="0.7117"/>
    <n v="762.93989499999998"/>
    <s v="MIL"/>
    <n v="32.016100000000002"/>
    <n v="24426.36"/>
    <n v="2026"/>
  </r>
  <r>
    <n v="72036116"/>
    <x v="13"/>
    <s v="2025-12-02"/>
    <s v="Z0018"/>
    <x v="0"/>
    <s v="7A260093"/>
    <s v="APO26030037"/>
    <x v="22"/>
    <s v="SH-- 203 FBW GN39D TUM BEL2020AA C/C70 H8.5"/>
    <x v="0"/>
    <s v="1"/>
    <n v="1220"/>
    <s v="PC"/>
    <x v="0"/>
    <n v="0.7117"/>
    <n v="868.274"/>
    <n v="32.016100000000002"/>
    <n v="0.7117"/>
    <n v="868.27408700000001"/>
    <s v="MIL"/>
    <n v="32.016100000000002"/>
    <n v="27798.75"/>
    <n v="2026"/>
  </r>
  <r>
    <n v="72036231"/>
    <x v="14"/>
    <s v="2025-12-02"/>
    <s v="Z0018"/>
    <x v="0"/>
    <s v="7A260103"/>
    <s v="APO26030059"/>
    <x v="23"/>
    <s v="SH-- 203 FBW GY29D TUM BEL2020AA C/C70 H8.5"/>
    <x v="0"/>
    <s v="1"/>
    <n v="548"/>
    <s v="PC"/>
    <x v="0"/>
    <n v="0.7117"/>
    <n v="390.012"/>
    <n v="33.094299999999997"/>
    <n v="0.71169899999999997"/>
    <n v="390.01187499999997"/>
    <s v="MIL"/>
    <n v="33.094299999999997"/>
    <n v="12907.17"/>
    <n v="2026"/>
  </r>
  <r>
    <n v="72036296"/>
    <x v="14"/>
    <s v="2025-12-02"/>
    <s v="Z0018"/>
    <x v="0"/>
    <s v="7A260103"/>
    <s v="APO26030059"/>
    <x v="18"/>
    <s v="SH-- 203 FBW M.BLK TUM BEL2020AA C/C70 H8.5"/>
    <x v="0"/>
    <s v="1"/>
    <n v="2550"/>
    <s v="PC"/>
    <x v="0"/>
    <n v="0.52580000000000005"/>
    <n v="1340.79"/>
    <n v="33.094299999999997"/>
    <n v="0.52579900000000002"/>
    <n v="1340.790105"/>
    <s v="MIL"/>
    <n v="33.094299999999997"/>
    <n v="44372.51"/>
    <n v="2026"/>
  </r>
  <r>
    <n v="72036349"/>
    <x v="14"/>
    <s v="2025-12-02"/>
    <s v="Z0018"/>
    <x v="0"/>
    <s v="7A260103"/>
    <s v="APO26030059"/>
    <x v="18"/>
    <s v="SH-- 203 FBW M.BLK TUM BEL2020AA C/C70 H8.5"/>
    <x v="0"/>
    <s v="1"/>
    <n v="1010"/>
    <s v="PC"/>
    <x v="0"/>
    <n v="0.52581"/>
    <n v="531.06399999999996"/>
    <n v="33.094299999999997"/>
    <n v="0.52580899999999997"/>
    <n v="531.06395899999995"/>
    <s v="MIL"/>
    <n v="33.094299999999997"/>
    <n v="17575.189999999999"/>
    <n v="2026"/>
  </r>
  <r>
    <n v="72036286"/>
    <x v="14"/>
    <s v="2025-12-02"/>
    <s v="Z0018"/>
    <x v="0"/>
    <s v="7A260103"/>
    <s v="APO26030059"/>
    <x v="18"/>
    <s v="SH-- 203 FBW M.BLK TUM BEL2020AA C/C70 H8.5"/>
    <x v="0"/>
    <s v="1"/>
    <n v="1530"/>
    <s v="PC"/>
    <x v="0"/>
    <n v="0.52580000000000005"/>
    <n v="804.47400000000005"/>
    <n v="33.094299999999997"/>
    <n v="0.52579900000000002"/>
    <n v="804.473882"/>
    <s v="MIL"/>
    <n v="33.094299999999997"/>
    <n v="26623.5"/>
    <n v="2026"/>
  </r>
  <r>
    <n v="72036236"/>
    <x v="14"/>
    <s v="2025-12-02"/>
    <s v="Z0018"/>
    <x v="0"/>
    <s v="7A260103"/>
    <s v="APO26030059"/>
    <x v="23"/>
    <s v="SH-- 203 FBW GY29D TUM BEL2020AA C/C70 H8.5"/>
    <x v="0"/>
    <s v="1"/>
    <n v="1620"/>
    <s v="PC"/>
    <x v="0"/>
    <n v="0.7117"/>
    <n v="1152.954"/>
    <n v="33.094299999999997"/>
    <n v="0.71169899999999997"/>
    <n v="1152.9541340000001"/>
    <s v="MIL"/>
    <n v="33.094299999999997"/>
    <n v="38156.21"/>
    <n v="2026"/>
  </r>
  <r>
    <n v="72036166"/>
    <x v="14"/>
    <s v="2025-12-02"/>
    <s v="Z0018"/>
    <x v="0"/>
    <s v="7A260103"/>
    <s v="APO26030059"/>
    <x v="22"/>
    <s v="SH-- 203 FBW GN39D TUM BEL2020AA C/C70 H8.5"/>
    <x v="0"/>
    <s v="1"/>
    <n v="210"/>
    <s v="PC"/>
    <x v="0"/>
    <n v="0.7117"/>
    <n v="149.45699999999999"/>
    <n v="33.094299999999997"/>
    <n v="0.71169899999999997"/>
    <n v="149.45685499999999"/>
    <s v="MIL"/>
    <n v="33.094299999999997"/>
    <n v="4946.17"/>
    <n v="2026"/>
  </r>
  <r>
    <n v="72036291"/>
    <x v="14"/>
    <s v="2025-12-02"/>
    <s v="Z0018"/>
    <x v="0"/>
    <s v="7A260103"/>
    <s v="APO26030059"/>
    <x v="18"/>
    <s v="SH-- 203 FBW M.BLK TUM BEL2020AA C/C70 H8.5"/>
    <x v="0"/>
    <s v="1"/>
    <n v="2550"/>
    <s v="PC"/>
    <x v="0"/>
    <n v="0.52580000000000005"/>
    <n v="1340.79"/>
    <n v="33.094299999999997"/>
    <n v="0.52579900000000002"/>
    <n v="1340.790105"/>
    <s v="MIL"/>
    <n v="33.094299999999997"/>
    <n v="44372.51"/>
    <n v="2026"/>
  </r>
  <r>
    <n v="72036148"/>
    <x v="14"/>
    <s v="2025-12-02"/>
    <s v="Z0018"/>
    <x v="0"/>
    <s v="7A260103"/>
    <s v="APO26030059"/>
    <x v="21"/>
    <s v="SH-- 103 FBW GN39D TUM R83 C/C70 H8.5"/>
    <x v="0"/>
    <s v="1"/>
    <n v="540"/>
    <s v="PC"/>
    <x v="0"/>
    <n v="0.7117"/>
    <n v="384.32"/>
    <n v="33.094299999999997"/>
    <n v="0.71169899999999997"/>
    <n v="384.31995799999999"/>
    <s v="MIL"/>
    <n v="33.094299999999997"/>
    <n v="12718.8"/>
    <n v="2026"/>
  </r>
  <r>
    <n v="72036082"/>
    <x v="14"/>
    <s v="2025-12-02"/>
    <s v="Z0018"/>
    <x v="0"/>
    <s v="7A260103"/>
    <s v="APO26030059"/>
    <x v="5"/>
    <s v="LG-- 111 FBW GY29D TUM R153 C/C70 H8.5"/>
    <x v="0"/>
    <s v="1"/>
    <n v="80"/>
    <s v="PC"/>
    <x v="0"/>
    <n v="0.78380000000000005"/>
    <n v="62.704000000000001"/>
    <n v="33.094299999999997"/>
    <n v="0.78379900000000002"/>
    <n v="62.703848999999998"/>
    <s v="MIL"/>
    <n v="33.094299999999997"/>
    <n v="2075.14"/>
    <n v="2026"/>
  </r>
  <r>
    <n v="72035941"/>
    <x v="9"/>
    <s v="2025-12-02"/>
    <s v="Z0018"/>
    <x v="0"/>
    <s v="7A260111"/>
    <s v="APO26030085"/>
    <x v="13"/>
    <s v="SH-- 103 FBW M.BLK TUM R83 C/C70 H8.5"/>
    <x v="0"/>
    <s v="7"/>
    <n v="2515"/>
    <s v="PC"/>
    <x v="0"/>
    <n v="0.50109999999999999"/>
    <n v="1260.27"/>
    <n v="32.649700000000003"/>
    <n v="0.50109899999999996"/>
    <n v="1260.2700789999999"/>
    <s v="MIL"/>
    <n v="32.649700000000003"/>
    <n v="41147.440000000002"/>
    <n v="2026"/>
  </r>
  <r>
    <n v="72035952"/>
    <x v="9"/>
    <s v="2025-12-02"/>
    <s v="Z0018"/>
    <x v="0"/>
    <s v="7A260111"/>
    <s v="APO26030085"/>
    <x v="17"/>
    <s v="SH-- 213 FBW M.BLK TUM YBM2005AK C/C70 H8.5"/>
    <x v="0"/>
    <s v="7"/>
    <n v="720"/>
    <s v="PC"/>
    <x v="0"/>
    <n v="0.50109999999999999"/>
    <n v="360.79199999999997"/>
    <n v="32.649700000000003"/>
    <n v="0.50109899999999996"/>
    <n v="360.79198200000002"/>
    <s v="MIL"/>
    <n v="32.649700000000003"/>
    <n v="11779.75"/>
    <n v="2026"/>
  </r>
  <r>
    <n v="72035946"/>
    <x v="9"/>
    <s v="2025-12-02"/>
    <s v="Z0018"/>
    <x v="0"/>
    <s v="7A260111"/>
    <s v="APO26030085"/>
    <x v="13"/>
    <s v="SH-- 103 FBW M.BLK TUM R83 C/C70 H8.5"/>
    <x v="0"/>
    <s v="7"/>
    <n v="1510"/>
    <s v="PC"/>
    <x v="0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6343"/>
    <x v="9"/>
    <s v="2025-12-02"/>
    <s v="Z0018"/>
    <x v="0"/>
    <s v="7A260111"/>
    <s v="APO26030085"/>
    <x v="19"/>
    <s v="XS-- 100 FBW M.BLK TUM R50.6 C/C50 H8.5"/>
    <x v="0"/>
    <s v="7"/>
    <n v="4020"/>
    <s v="PC"/>
    <x v="0"/>
    <n v="0.39829999999999999"/>
    <n v="1601.17"/>
    <n v="32.649700000000003"/>
    <n v="0.39829999999999999"/>
    <n v="1601.169995"/>
    <s v="MIL"/>
    <n v="32.649700000000003"/>
    <n v="52277.72"/>
    <n v="2026"/>
  </r>
  <r>
    <n v="72035908"/>
    <x v="9"/>
    <s v="2025-12-02"/>
    <s v="Z0018"/>
    <x v="0"/>
    <s v="7A260111"/>
    <s v="APO26030085"/>
    <x v="14"/>
    <s v="SH-- 104 FBW M.BLK TUM R93 C/C70 H8.5"/>
    <x v="0"/>
    <s v="7"/>
    <n v="1290"/>
    <s v="PC"/>
    <x v="0"/>
    <n v="0.50109999999999999"/>
    <n v="646.41999999999996"/>
    <n v="32.649700000000003"/>
    <n v="0.50109899999999996"/>
    <n v="646.420028"/>
    <s v="MIL"/>
    <n v="32.649700000000003"/>
    <n v="21105.42"/>
    <n v="2026"/>
  </r>
  <r>
    <n v="72035912"/>
    <x v="9"/>
    <s v="2025-12-02"/>
    <s v="Z0018"/>
    <x v="0"/>
    <s v="7A260111"/>
    <s v="APO26030085"/>
    <x v="14"/>
    <s v="SH-- 104 FBW M.BLK TUM R93 C/C70 H8.5"/>
    <x v="0"/>
    <s v="7"/>
    <n v="450"/>
    <s v="PC"/>
    <x v="0"/>
    <n v="0.50111000000000006"/>
    <n v="225.5"/>
    <n v="32.649700000000003"/>
    <n v="0.50110900000000003"/>
    <n v="225.50008099999999"/>
    <s v="MIL"/>
    <n v="32.649700000000003"/>
    <n v="7362.51"/>
    <n v="2026"/>
  </r>
  <r>
    <n v="72035926"/>
    <x v="9"/>
    <s v="2025-12-02"/>
    <s v="Z0018"/>
    <x v="0"/>
    <s v="7A260111"/>
    <s v="APO26030085"/>
    <x v="16"/>
    <s v="SH-- 102 FBW M.BLK TUM R73 C/C70 H8.5"/>
    <x v="0"/>
    <s v="7"/>
    <n v="2515"/>
    <s v="PC"/>
    <x v="0"/>
    <n v="0.50109999999999999"/>
    <n v="1260.2670000000001"/>
    <n v="32.649700000000003"/>
    <n v="0.50109899999999996"/>
    <n v="1260.267016"/>
    <s v="MIL"/>
    <n v="32.649700000000003"/>
    <n v="41147.339999999997"/>
    <n v="2026"/>
  </r>
  <r>
    <n v="72035947"/>
    <x v="9"/>
    <s v="2025-12-02"/>
    <s v="Z0018"/>
    <x v="0"/>
    <s v="7A260111"/>
    <s v="APO26030085"/>
    <x v="17"/>
    <s v="SH-- 213 FBW M.BLK TUM YBM2005AK C/C70 H8.5"/>
    <x v="0"/>
    <s v="7"/>
    <n v="1510"/>
    <s v="PC"/>
    <x v="0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5965"/>
    <x v="9"/>
    <s v="2025-12-02"/>
    <s v="Z0018"/>
    <x v="0"/>
    <s v="7A260111"/>
    <s v="APO26030085"/>
    <x v="16"/>
    <s v="SH-- 102 FBW M.BLK TUM R73 C/C70 H8.5"/>
    <x v="0"/>
    <s v="7"/>
    <n v="360"/>
    <s v="PC"/>
    <x v="0"/>
    <n v="0.50109999999999999"/>
    <n v="180.39599999999999"/>
    <n v="32.649700000000003"/>
    <n v="0.50109899999999996"/>
    <n v="180.39614399999999"/>
    <s v="MIL"/>
    <n v="32.649700000000003"/>
    <n v="5889.88"/>
    <n v="2026"/>
  </r>
  <r>
    <n v="72035911"/>
    <x v="9"/>
    <s v="2025-12-02"/>
    <s v="Z0018"/>
    <x v="0"/>
    <s v="7A260111"/>
    <s v="APO26030085"/>
    <x v="14"/>
    <s v="SH-- 104 FBW M.BLK TUM R93 C/C70 H8.5"/>
    <x v="0"/>
    <s v="7"/>
    <n v="3520"/>
    <s v="PC"/>
    <x v="0"/>
    <n v="0.50109999999999999"/>
    <n v="1763.8720000000001"/>
    <n v="32.649700000000003"/>
    <n v="0.50109899999999996"/>
    <n v="1763.8719490000001"/>
    <s v="MIL"/>
    <n v="32.649700000000003"/>
    <n v="57589.89"/>
    <n v="2026"/>
  </r>
  <r>
    <n v="72035931"/>
    <x v="9"/>
    <s v="2025-12-02"/>
    <s v="Z0018"/>
    <x v="0"/>
    <s v="7A260111"/>
    <s v="APO26030085"/>
    <x v="16"/>
    <s v="SH-- 102 FBW M.BLK TUM R73 C/C70 H8.5"/>
    <x v="0"/>
    <s v="7"/>
    <n v="2515"/>
    <s v="PC"/>
    <x v="0"/>
    <n v="0.50109999999999999"/>
    <n v="1260.27"/>
    <n v="32.649700000000003"/>
    <n v="0.50109899999999996"/>
    <n v="1260.2700789999999"/>
    <s v="MIL"/>
    <n v="32.649700000000003"/>
    <n v="41147.440000000002"/>
    <n v="2026"/>
  </r>
  <r>
    <n v="72035960"/>
    <x v="9"/>
    <s v="2025-12-02"/>
    <s v="Z0018"/>
    <x v="0"/>
    <s v="7A260111"/>
    <s v="APO26030085"/>
    <x v="16"/>
    <s v="SH-- 102 FBW M.BLK TUM R73 C/C70 H8.5"/>
    <x v="0"/>
    <s v="7"/>
    <n v="1510"/>
    <s v="PC"/>
    <x v="0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6170"/>
    <x v="10"/>
    <s v="2025-12-02"/>
    <s v="Z0018"/>
    <x v="0"/>
    <s v="7A260110"/>
    <s v="APO26030061"/>
    <x v="6"/>
    <s v="LG-- 107 FBW GN39D TUM R123 C/C70 H8.5"/>
    <x v="0"/>
    <s v="1"/>
    <n v="1620"/>
    <s v="PC"/>
    <x v="0"/>
    <n v="0.78380000000000005"/>
    <n v="1269.7560000000001"/>
    <n v="32.649700000000003"/>
    <n v="0.78074299999999996"/>
    <n v="1264.8051250000001"/>
    <s v="MIL"/>
    <n v="32.777500000000003"/>
    <n v="41457.15"/>
    <n v="2026"/>
  </r>
  <r>
    <n v="72036101"/>
    <x v="10"/>
    <s v="2025-12-02"/>
    <s v="Z0018"/>
    <x v="0"/>
    <s v="7A260110"/>
    <s v="APO26030061"/>
    <x v="5"/>
    <s v="LG-- 111 FBW GY29D TUM R153 C/C70 H8.5"/>
    <x v="0"/>
    <s v="1"/>
    <n v="1820"/>
    <s v="PC"/>
    <x v="0"/>
    <n v="0.78380000000000005"/>
    <n v="1426.5160000000001"/>
    <n v="32.649700000000003"/>
    <n v="0.78074299999999996"/>
    <n v="1420.9540079999999"/>
    <s v="MIL"/>
    <n v="32.777500000000003"/>
    <n v="46575.32"/>
    <n v="2026"/>
  </r>
  <r>
    <n v="72036107"/>
    <x v="10"/>
    <s v="2025-12-02"/>
    <s v="Z0018"/>
    <x v="0"/>
    <s v="7A260110"/>
    <s v="APO26030061"/>
    <x v="5"/>
    <s v="LG-- 111 FBW GY29D TUM R153 C/C70 H8.5"/>
    <x v="0"/>
    <s v="1"/>
    <n v="1220"/>
    <s v="PC"/>
    <x v="0"/>
    <n v="0.78380000000000005"/>
    <n v="956.23599999999999"/>
    <n v="32.649700000000003"/>
    <n v="0.78074299999999996"/>
    <n v="952.50766499999997"/>
    <s v="MIL"/>
    <n v="32.777500000000003"/>
    <n v="31220.82"/>
    <n v="2026"/>
  </r>
  <r>
    <n v="72036250"/>
    <x v="10"/>
    <s v="2025-12-02"/>
    <s v="Z0018"/>
    <x v="0"/>
    <s v="7A260110"/>
    <s v="APO26030061"/>
    <x v="4"/>
    <s v="LG-- 107 FBW GY29D TUM R123 C/C70 H8.5"/>
    <x v="0"/>
    <s v="1"/>
    <n v="500"/>
    <s v="PC"/>
    <x v="0"/>
    <n v="0.78380000000000005"/>
    <n v="391.9"/>
    <n v="32.649700000000003"/>
    <n v="0.78074299999999996"/>
    <n v="390.37205399999999"/>
    <s v="MIL"/>
    <n v="32.777500000000003"/>
    <n v="12795.42"/>
    <n v="2026"/>
  </r>
  <r>
    <n v="72036316"/>
    <x v="10"/>
    <s v="2025-12-02"/>
    <s v="Z0018"/>
    <x v="0"/>
    <s v="7A260110"/>
    <s v="APO26030061"/>
    <x v="18"/>
    <s v="SH-- 203 FBW M.BLK TUM BEL2020AA C/C70 H8.5"/>
    <x v="0"/>
    <s v="1"/>
    <n v="2550"/>
    <s v="PC"/>
    <x v="0"/>
    <n v="0.50109999999999999"/>
    <n v="1277.8050000000001"/>
    <n v="32.649700000000003"/>
    <n v="0.49914599999999998"/>
    <n v="1272.8228200000001"/>
    <s v="MIL"/>
    <n v="32.777500000000003"/>
    <n v="41719.949999999997"/>
    <n v="2026"/>
  </r>
  <r>
    <n v="72036071"/>
    <x v="10"/>
    <s v="2025-12-02"/>
    <s v="Z0018"/>
    <x v="0"/>
    <s v="7A260110"/>
    <s v="APO26030061"/>
    <x v="1"/>
    <s v="LG-- 205 FBW M.BLK TUM FAV2420AA C/C70 H8.5"/>
    <x v="0"/>
    <s v="1"/>
    <n v="210"/>
    <s v="PC"/>
    <x v="0"/>
    <n v="0.53971000000000002"/>
    <n v="113.34"/>
    <n v="32.649700000000003"/>
    <n v="0.537605"/>
    <n v="112.898177"/>
    <s v="MIL"/>
    <n v="32.777500000000003"/>
    <n v="3700.52"/>
    <n v="2026"/>
  </r>
  <r>
    <n v="72036105"/>
    <x v="10"/>
    <s v="2025-12-02"/>
    <s v="Z0018"/>
    <x v="0"/>
    <s v="7A260110"/>
    <s v="APO26030061"/>
    <x v="5"/>
    <s v="LG-- 111 FBW GY29D TUM R153 C/C70 H8.5"/>
    <x v="0"/>
    <s v="1"/>
    <n v="1520"/>
    <s v="PC"/>
    <x v="0"/>
    <n v="0.78380000000000005"/>
    <n v="1191.3800000000001"/>
    <n v="32.649700000000003"/>
    <n v="0.78074299999999996"/>
    <n v="1186.7348019999999"/>
    <s v="MIL"/>
    <n v="32.777500000000003"/>
    <n v="38898.199999999997"/>
    <n v="2026"/>
  </r>
  <r>
    <n v="72036278"/>
    <x v="10"/>
    <s v="2025-12-02"/>
    <s v="Z0018"/>
    <x v="0"/>
    <s v="7A260110"/>
    <s v="APO26030061"/>
    <x v="16"/>
    <s v="SH-- 102 FBW M.BLK TUM R73 C/C70 H8.5"/>
    <x v="0"/>
    <s v="1"/>
    <n v="2550"/>
    <s v="PC"/>
    <x v="0"/>
    <n v="0.50109999999999999"/>
    <n v="1277.81"/>
    <n v="32.649700000000003"/>
    <n v="0.49914599999999998"/>
    <n v="1272.8277009999999"/>
    <s v="MIL"/>
    <n v="32.777500000000003"/>
    <n v="41720.11"/>
    <n v="2026"/>
  </r>
  <r>
    <n v="72036273"/>
    <x v="10"/>
    <s v="2025-12-02"/>
    <s v="Z0018"/>
    <x v="0"/>
    <s v="7A260110"/>
    <s v="APO26030061"/>
    <x v="16"/>
    <s v="SH-- 102 FBW M.BLK TUM R73 C/C70 H8.5"/>
    <x v="0"/>
    <s v="1"/>
    <n v="2550"/>
    <s v="PC"/>
    <x v="0"/>
    <n v="0.50109999999999999"/>
    <n v="1277.8050000000001"/>
    <n v="32.649700000000003"/>
    <n v="0.49914599999999998"/>
    <n v="1272.8228200000001"/>
    <s v="MIL"/>
    <n v="32.777500000000003"/>
    <n v="41719.949999999997"/>
    <n v="2026"/>
  </r>
  <r>
    <n v="72036274"/>
    <x v="10"/>
    <s v="2025-12-02"/>
    <s v="Z0018"/>
    <x v="0"/>
    <s v="7A260110"/>
    <s v="APO26030061"/>
    <x v="13"/>
    <s v="SH-- 103 FBW M.BLK TUM R83 C/C70 H8.5"/>
    <x v="0"/>
    <s v="1"/>
    <n v="2550"/>
    <s v="PC"/>
    <x v="0"/>
    <n v="0.50109999999999999"/>
    <n v="1277.81"/>
    <n v="32.649700000000003"/>
    <n v="0.49914599999999998"/>
    <n v="1272.8277009999999"/>
    <s v="MIL"/>
    <n v="32.777500000000003"/>
    <n v="41720.11"/>
    <n v="2026"/>
  </r>
  <r>
    <n v="72036279"/>
    <x v="10"/>
    <s v="2025-12-02"/>
    <s v="Z0018"/>
    <x v="0"/>
    <s v="7A260110"/>
    <s v="APO26030061"/>
    <x v="13"/>
    <s v="SH-- 103 FBW M.BLK TUM R83 C/C70 H8.5"/>
    <x v="0"/>
    <s v="1"/>
    <n v="1530"/>
    <s v="PC"/>
    <x v="0"/>
    <n v="0.50109999999999999"/>
    <n v="766.68299999999999"/>
    <n v="32.649700000000003"/>
    <n v="0.49914599999999998"/>
    <n v="763.69369200000006"/>
    <s v="MIL"/>
    <n v="32.777500000000003"/>
    <n v="25031.97"/>
    <n v="2026"/>
  </r>
  <r>
    <n v="72036026"/>
    <x v="10"/>
    <s v="2025-12-02"/>
    <s v="Z0018"/>
    <x v="0"/>
    <s v="7A260110"/>
    <s v="APO26030061"/>
    <x v="7"/>
    <s v="LG-- 208 FBW GN39D TUM FAV3020AA C/C70 H8.5"/>
    <x v="0"/>
    <s v="1"/>
    <n v="1100"/>
    <s v="PC"/>
    <x v="0"/>
    <n v="0.78380000000000005"/>
    <n v="862.18"/>
    <n v="32.649700000000003"/>
    <n v="0.78074299999999996"/>
    <n v="858.81839600000001"/>
    <s v="MIL"/>
    <n v="32.777500000000003"/>
    <n v="28149.919999999998"/>
    <n v="2026"/>
  </r>
  <r>
    <n v="72036175"/>
    <x v="10"/>
    <s v="2025-12-02"/>
    <s v="Z0018"/>
    <x v="0"/>
    <s v="7A260110"/>
    <s v="APO26030061"/>
    <x v="6"/>
    <s v="LG-- 107 FBW GN39D TUM R123 C/C70 H8.5"/>
    <x v="0"/>
    <s v="1"/>
    <n v="610"/>
    <s v="PC"/>
    <x v="0"/>
    <n v="0.78380000000000005"/>
    <n v="478.11799999999999"/>
    <n v="32.649700000000003"/>
    <n v="0.78074299999999996"/>
    <n v="476.25383199999999"/>
    <s v="MIL"/>
    <n v="32.777500000000003"/>
    <n v="15610.41"/>
    <n v="2026"/>
  </r>
  <r>
    <n v="72036180"/>
    <x v="10"/>
    <s v="2025-12-02"/>
    <s v="Z0018"/>
    <x v="0"/>
    <s v="7A260110"/>
    <s v="APO26030061"/>
    <x v="6"/>
    <s v="LG-- 107 FBW GN39D TUM R123 C/C70 H8.5"/>
    <x v="0"/>
    <s v="1"/>
    <n v="690"/>
    <s v="PC"/>
    <x v="0"/>
    <n v="0.78380000000000005"/>
    <n v="540.822"/>
    <n v="32.649700000000003"/>
    <n v="0.78074299999999996"/>
    <n v="538.71344599999998"/>
    <s v="MIL"/>
    <n v="32.777500000000003"/>
    <n v="17657.68"/>
    <n v="2026"/>
  </r>
  <r>
    <n v="72036082"/>
    <x v="10"/>
    <s v="2025-12-02"/>
    <s v="Z0018"/>
    <x v="0"/>
    <s v="7A260110"/>
    <s v="APO26030061"/>
    <x v="5"/>
    <s v="LG-- 111 FBW GY29D TUM R153 C/C70 H8.5"/>
    <x v="0"/>
    <s v="1"/>
    <n v="1600"/>
    <s v="PC"/>
    <x v="0"/>
    <n v="0.78380000000000005"/>
    <n v="1254.08"/>
    <n v="32.649700000000003"/>
    <n v="0.78074299999999996"/>
    <n v="1249.1904500000001"/>
    <s v="MIL"/>
    <n v="32.777500000000003"/>
    <n v="40945.339999999997"/>
    <n v="2026"/>
  </r>
  <r>
    <n v="72036103"/>
    <x v="10"/>
    <s v="2025-12-02"/>
    <s v="Z0018"/>
    <x v="0"/>
    <s v="7A260110"/>
    <s v="APO26030061"/>
    <x v="5"/>
    <s v="LG-- 111 FBW GY29D TUM R153 C/C70 H8.5"/>
    <x v="0"/>
    <s v="1"/>
    <n v="2730"/>
    <s v="PC"/>
    <x v="0"/>
    <n v="0.78380000000000005"/>
    <n v="2139.7739999999999"/>
    <n v="32.649700000000003"/>
    <n v="0.78074299999999996"/>
    <n v="2131.431012"/>
    <s v="MIL"/>
    <n v="32.777500000000003"/>
    <n v="69862.98"/>
    <n v="2026"/>
  </r>
  <r>
    <n v="72036109"/>
    <x v="10"/>
    <s v="2025-12-02"/>
    <s v="Z0018"/>
    <x v="0"/>
    <s v="7A260110"/>
    <s v="APO26030061"/>
    <x v="5"/>
    <s v="LG-- 111 FBW GY29D TUM R153 C/C70 H8.5"/>
    <x v="0"/>
    <s v="1"/>
    <n v="2730"/>
    <s v="PC"/>
    <x v="0"/>
    <n v="0.78380000000000005"/>
    <n v="2139.7739999999999"/>
    <n v="32.649700000000003"/>
    <n v="0.78074299999999996"/>
    <n v="2131.431012"/>
    <s v="MIL"/>
    <n v="32.777500000000003"/>
    <n v="69862.98"/>
    <n v="2026"/>
  </r>
  <r>
    <n v="72036245"/>
    <x v="10"/>
    <s v="2025-12-02"/>
    <s v="Z0018"/>
    <x v="0"/>
    <s v="7A260110"/>
    <s v="APO26030061"/>
    <x v="4"/>
    <s v="LG-- 107 FBW GY29D TUM R123 C/C70 H8.5"/>
    <x v="0"/>
    <s v="1"/>
    <n v="1620"/>
    <s v="PC"/>
    <x v="0"/>
    <n v="0.78380000000000005"/>
    <n v="1269.7560000000001"/>
    <n v="32.649700000000003"/>
    <n v="0.78074299999999996"/>
    <n v="1264.8051250000001"/>
    <s v="MIL"/>
    <n v="32.777500000000003"/>
    <n v="41457.15"/>
    <n v="2026"/>
  </r>
  <r>
    <n v="72036306"/>
    <x v="10"/>
    <s v="2025-12-02"/>
    <s v="Z0018"/>
    <x v="0"/>
    <s v="7A260110"/>
    <s v="APO26030061"/>
    <x v="18"/>
    <s v="SH-- 203 FBW M.BLK TUM BEL2020AA C/C70 H8.5"/>
    <x v="0"/>
    <s v="1"/>
    <n v="2550"/>
    <s v="PC"/>
    <x v="0"/>
    <n v="0.50109999999999999"/>
    <n v="1277.81"/>
    <n v="32.649700000000003"/>
    <n v="0.49914599999999998"/>
    <n v="1272.8277009999999"/>
    <s v="MIL"/>
    <n v="32.777500000000003"/>
    <n v="41720.11"/>
    <n v="2026"/>
  </r>
  <r>
    <n v="72036311"/>
    <x v="10"/>
    <s v="2025-12-02"/>
    <s v="Z0018"/>
    <x v="0"/>
    <s v="7A260110"/>
    <s v="APO26030061"/>
    <x v="18"/>
    <s v="SH-- 203 FBW M.BLK TUM BEL2020AA C/C70 H8.5"/>
    <x v="0"/>
    <s v="1"/>
    <n v="2550"/>
    <s v="PC"/>
    <x v="0"/>
    <n v="0.50109999999999999"/>
    <n v="1277.81"/>
    <n v="32.649700000000003"/>
    <n v="0.49914599999999998"/>
    <n v="1272.8277009999999"/>
    <s v="MIL"/>
    <n v="32.777500000000003"/>
    <n v="41720.11"/>
    <n v="2026"/>
  </r>
  <r>
    <n v="72036165"/>
    <x v="10"/>
    <s v="2025-12-02"/>
    <s v="Z0018"/>
    <x v="0"/>
    <s v="7A260110"/>
    <s v="APO26030061"/>
    <x v="6"/>
    <s v="LG-- 107 FBW GN39D TUM R123 C/C70 H8.5"/>
    <x v="0"/>
    <s v="1"/>
    <n v="130"/>
    <s v="PC"/>
    <x v="0"/>
    <n v="0.78380000000000005"/>
    <n v="101.89400000000001"/>
    <n v="32.649700000000003"/>
    <n v="0.78074299999999996"/>
    <n v="101.496758"/>
    <s v="MIL"/>
    <n v="32.777500000000003"/>
    <n v="3326.81"/>
    <n v="2026"/>
  </r>
  <r>
    <n v="72036239"/>
    <x v="15"/>
    <s v="2025-12-02"/>
    <s v="Z0018"/>
    <x v="0"/>
    <s v="7A260115"/>
    <s v="APO26030118"/>
    <x v="12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331"/>
    <x v="15"/>
    <s v="2025-12-02"/>
    <s v="Z0018"/>
    <x v="0"/>
    <s v="7A260115"/>
    <s v="APO26030118"/>
    <x v="18"/>
    <s v="SH-- 203 FBW M.BLK TUM BEL2020AA C/C70 H8.5"/>
    <x v="0"/>
    <s v="1"/>
    <n v="2020"/>
    <s v="PC"/>
    <x v="0"/>
    <n v="0.52580000000000005"/>
    <n v="1062.116"/>
    <n v="33.0319"/>
    <n v="0.52579900000000002"/>
    <n v="1062.1160150000001"/>
    <s v="MIL"/>
    <n v="33.0319"/>
    <n v="35083.71"/>
    <n v="2026"/>
  </r>
  <r>
    <n v="72036365"/>
    <x v="15"/>
    <s v="2025-12-02"/>
    <s v="Z0018"/>
    <x v="0"/>
    <s v="7A260115"/>
    <s v="APO26030118"/>
    <x v="27"/>
    <s v="SH-- 103 FBW BU50D TUM R83 C/C70 H8.5"/>
    <x v="0"/>
    <s v="1"/>
    <n v="1010"/>
    <s v="PC"/>
    <x v="0"/>
    <n v="0.7117"/>
    <n v="718.81700000000001"/>
    <n v="33.0319"/>
    <n v="0.71169899999999997"/>
    <n v="718.81696099999999"/>
    <s v="MIL"/>
    <n v="33.0319"/>
    <n v="23743.89"/>
    <n v="2026"/>
  </r>
  <r>
    <n v="72036226"/>
    <x v="15"/>
    <s v="2025-12-02"/>
    <s v="Z0018"/>
    <x v="0"/>
    <s v="7A260115"/>
    <s v="APO26030118"/>
    <x v="23"/>
    <s v="SH-- 203 FBW GY29D TUM BEL2020AA C/C70 H8.5"/>
    <x v="0"/>
    <s v="1"/>
    <n v="550"/>
    <s v="PC"/>
    <x v="0"/>
    <n v="0.7117"/>
    <n v="391.435"/>
    <n v="33.0319"/>
    <n v="0.71169899999999997"/>
    <n v="391.43494600000002"/>
    <s v="MIL"/>
    <n v="33.0319"/>
    <n v="12929.84"/>
    <n v="2026"/>
  </r>
  <r>
    <n v="72036254"/>
    <x v="15"/>
    <s v="2025-12-02"/>
    <s v="Z0018"/>
    <x v="0"/>
    <s v="7A260115"/>
    <s v="APO26030118"/>
    <x v="12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259"/>
    <x v="15"/>
    <s v="2025-12-02"/>
    <s v="Z0018"/>
    <x v="0"/>
    <s v="7A260115"/>
    <s v="APO26030118"/>
    <x v="12"/>
    <s v="SH-- 103 FBW GY29D TUM R83 C/C70 H8.5"/>
    <x v="0"/>
    <s v="1"/>
    <n v="1420"/>
    <s v="PC"/>
    <x v="0"/>
    <n v="0.7117"/>
    <n v="1010.614"/>
    <n v="33.0319"/>
    <n v="0.71169899999999997"/>
    <n v="1010.613982"/>
    <s v="MIL"/>
    <n v="33.0319"/>
    <n v="33382.5"/>
    <n v="2026"/>
  </r>
  <r>
    <n v="72036241"/>
    <x v="15"/>
    <s v="2025-12-02"/>
    <s v="Z0018"/>
    <x v="0"/>
    <s v="7A260115"/>
    <s v="APO26030118"/>
    <x v="23"/>
    <s v="SH-- 203 FBW GY29D TUM BEL2020AA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321"/>
    <x v="15"/>
    <s v="2025-12-02"/>
    <s v="Z0018"/>
    <x v="0"/>
    <s v="7A260115"/>
    <s v="APO26030118"/>
    <x v="18"/>
    <s v="SH-- 203 FBW M.BLK TUM BEL2020AA C/C70 H8.5"/>
    <x v="0"/>
    <s v="1"/>
    <n v="2550"/>
    <s v="PC"/>
    <x v="0"/>
    <n v="0.52580000000000005"/>
    <n v="1340.7929999999999"/>
    <n v="33.0319"/>
    <n v="0.52579900000000002"/>
    <n v="1340.792991"/>
    <s v="MIL"/>
    <n v="33.0319"/>
    <n v="44288.94"/>
    <n v="2026"/>
  </r>
  <r>
    <n v="72036234"/>
    <x v="15"/>
    <s v="2025-12-02"/>
    <s v="Z0018"/>
    <x v="0"/>
    <s v="7A260115"/>
    <s v="APO26030118"/>
    <x v="12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244"/>
    <x v="15"/>
    <s v="2025-12-02"/>
    <s v="Z0018"/>
    <x v="0"/>
    <s v="7A260115"/>
    <s v="APO26030118"/>
    <x v="12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364"/>
    <x v="15"/>
    <s v="2025-12-02"/>
    <s v="Z0018"/>
    <x v="0"/>
    <s v="7A260115"/>
    <s v="APO26030118"/>
    <x v="28"/>
    <s v="SH-- 102 FBW BU50D TUM R73 C/C70 H8.5"/>
    <x v="0"/>
    <s v="1"/>
    <n v="1010"/>
    <s v="PC"/>
    <x v="0"/>
    <n v="0.7117"/>
    <n v="718.81700000000001"/>
    <n v="33.0319"/>
    <n v="0.71169899999999997"/>
    <n v="718.81696099999999"/>
    <s v="MIL"/>
    <n v="33.0319"/>
    <n v="23743.89"/>
    <n v="2026"/>
  </r>
  <r>
    <n v="72036249"/>
    <x v="15"/>
    <s v="2025-12-02"/>
    <s v="Z0018"/>
    <x v="0"/>
    <s v="7A260115"/>
    <s v="APO26030118"/>
    <x v="12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326"/>
    <x v="15"/>
    <s v="2025-12-02"/>
    <s v="Z0018"/>
    <x v="0"/>
    <s v="7A260115"/>
    <s v="APO26030118"/>
    <x v="18"/>
    <s v="SH-- 203 FBW M.BLK TUM BEL2020AA C/C70 H8.5"/>
    <x v="0"/>
    <s v="1"/>
    <n v="2550"/>
    <s v="PC"/>
    <x v="0"/>
    <n v="0.52580000000000005"/>
    <n v="1340.7929999999999"/>
    <n v="33.0319"/>
    <n v="0.52579900000000002"/>
    <n v="1340.792991"/>
    <s v="MIL"/>
    <n v="33.0319"/>
    <n v="44288.94"/>
    <n v="2026"/>
  </r>
  <r>
    <n v="72035912"/>
    <x v="15"/>
    <s v="2025-12-02"/>
    <s v="Z0018"/>
    <x v="0"/>
    <s v="7A260116"/>
    <s v="APO26030133"/>
    <x v="14"/>
    <s v="SH-- 104 FBW M.BLK TUM R93 C/C70 H8.5"/>
    <x v="0"/>
    <s v="7"/>
    <n v="1900"/>
    <s v="PC"/>
    <x v="0"/>
    <n v="0.50109999999999999"/>
    <n v="952.09"/>
    <n v="33.0319"/>
    <n v="0.50109999999999999"/>
    <n v="952.08994900000005"/>
    <s v="MIL"/>
    <n v="33.0319"/>
    <n v="31449.34"/>
    <n v="2026"/>
  </r>
  <r>
    <n v="72035912"/>
    <x v="12"/>
    <s v="2025-12-02"/>
    <s v="Z0018"/>
    <x v="0"/>
    <s v="7A260129"/>
    <s v="APO26030140"/>
    <x v="14"/>
    <s v="SH-- 104 FBW M.BLK TUM R93 C/C70 H8.5"/>
    <x v="0"/>
    <s v="7"/>
    <n v="1170"/>
    <s v="PC"/>
    <x v="0"/>
    <n v="0.50109999999999999"/>
    <n v="586.29"/>
    <n v="32.993600000000001"/>
    <n v="0.50109899999999996"/>
    <n v="586.29006800000002"/>
    <s v="MIL"/>
    <n v="32.993600000000001"/>
    <n v="19343.82"/>
    <n v="2026"/>
  </r>
  <r>
    <n v="72036345"/>
    <x v="12"/>
    <s v="2025-12-02"/>
    <s v="Z0018"/>
    <x v="0"/>
    <s v="7A260129"/>
    <s v="APO26030140"/>
    <x v="19"/>
    <s v="XS-- 100 FBW M.BLK TUM R50.6 C/C50 H8.5"/>
    <x v="0"/>
    <s v="7"/>
    <n v="2520"/>
    <s v="PC"/>
    <x v="0"/>
    <n v="0.39829999999999999"/>
    <n v="1003.716"/>
    <n v="32.993600000000001"/>
    <n v="0.39829900000000001"/>
    <n v="1003.715872"/>
    <s v="MIL"/>
    <n v="32.993600000000001"/>
    <n v="33116.199999999997"/>
    <n v="2026"/>
  </r>
  <r>
    <n v="72036344"/>
    <x v="12"/>
    <s v="2025-12-02"/>
    <s v="Z0018"/>
    <x v="0"/>
    <s v="7A260129"/>
    <s v="APO26030140"/>
    <x v="19"/>
    <s v="XS-- 100 FBW M.BLK TUM R50.6 C/C50 H8.5"/>
    <x v="0"/>
    <s v="7"/>
    <n v="2520"/>
    <s v="PC"/>
    <x v="0"/>
    <n v="0.39829999999999999"/>
    <n v="1003.716"/>
    <n v="32.993600000000001"/>
    <n v="0.39829900000000001"/>
    <n v="1003.715872"/>
    <s v="MIL"/>
    <n v="32.993600000000001"/>
    <n v="33116.199999999997"/>
    <n v="2026"/>
  </r>
  <r>
    <n v="72035966"/>
    <x v="12"/>
    <s v="2025-12-02"/>
    <s v="Z0018"/>
    <x v="0"/>
    <s v="7A260129"/>
    <s v="APO26030140"/>
    <x v="13"/>
    <s v="SH-- 103 FBW M.BLK TUM R83 C/C70 H8.5"/>
    <x v="0"/>
    <s v="7"/>
    <n v="1510"/>
    <s v="PC"/>
    <x v="0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5914"/>
    <x v="12"/>
    <s v="2025-12-02"/>
    <s v="Z0018"/>
    <x v="0"/>
    <s v="7A260129"/>
    <s v="APO26030140"/>
    <x v="14"/>
    <s v="SH-- 104 FBW M.BLK TUM R93 C/C70 H8.5"/>
    <x v="0"/>
    <s v="7"/>
    <n v="3330"/>
    <s v="PC"/>
    <x v="0"/>
    <n v="0.50109999999999999"/>
    <n v="1668.663"/>
    <n v="32.993600000000001"/>
    <n v="0.50109899999999996"/>
    <n v="1668.6630130000001"/>
    <s v="MIL"/>
    <n v="32.993600000000001"/>
    <n v="55055.199999999997"/>
    <n v="2026"/>
  </r>
  <r>
    <n v="72035951"/>
    <x v="12"/>
    <s v="2025-12-02"/>
    <s v="Z0018"/>
    <x v="0"/>
    <s v="7A260129"/>
    <s v="APO26030140"/>
    <x v="13"/>
    <s v="SH-- 103 FBW M.BLK TUM R83 C/C70 H8.5"/>
    <x v="0"/>
    <s v="7"/>
    <n v="1510"/>
    <s v="PC"/>
    <x v="0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5961"/>
    <x v="12"/>
    <s v="2025-12-02"/>
    <s v="Z0018"/>
    <x v="0"/>
    <s v="7A260129"/>
    <s v="APO26030140"/>
    <x v="13"/>
    <s v="SH-- 103 FBW M.BLK TUM R83 C/C70 H8.5"/>
    <x v="0"/>
    <s v="7"/>
    <n v="1510"/>
    <s v="PC"/>
    <x v="0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5913"/>
    <x v="12"/>
    <s v="2025-12-02"/>
    <s v="Z0018"/>
    <x v="0"/>
    <s v="7A260129"/>
    <s v="APO26030140"/>
    <x v="14"/>
    <s v="SH-- 104 FBW M.BLK TUM R93 C/C70 H8.5"/>
    <x v="0"/>
    <s v="7"/>
    <n v="4530"/>
    <s v="PC"/>
    <x v="0"/>
    <n v="0.50109999999999999"/>
    <n v="2269.9830000000002"/>
    <n v="32.993600000000001"/>
    <n v="0.50109899999999996"/>
    <n v="2269.982966"/>
    <s v="MIL"/>
    <n v="32.993600000000001"/>
    <n v="74894.91"/>
    <n v="2026"/>
  </r>
  <r>
    <n v="72035956"/>
    <x v="12"/>
    <s v="2025-12-02"/>
    <s v="Z0018"/>
    <x v="0"/>
    <s v="7A260129"/>
    <s v="APO26030140"/>
    <x v="13"/>
    <s v="SH-- 103 FBW M.BLK TUM R83 C/C70 H8.5"/>
    <x v="0"/>
    <s v="7"/>
    <n v="2010"/>
    <s v="PC"/>
    <x v="0"/>
    <n v="0.50109999999999999"/>
    <n v="1007.211"/>
    <n v="32.993600000000001"/>
    <n v="0.50109899999999996"/>
    <n v="1007.211095"/>
    <s v="MIL"/>
    <n v="32.993600000000001"/>
    <n v="33231.519999999997"/>
    <n v="2026"/>
  </r>
  <r>
    <n v="72035965"/>
    <x v="12"/>
    <s v="2025-12-02"/>
    <s v="Z0018"/>
    <x v="0"/>
    <s v="7A260129"/>
    <s v="APO26030140"/>
    <x v="16"/>
    <s v="SH-- 102 FBW M.BLK TUM R73 C/C70 H8.5"/>
    <x v="0"/>
    <s v="7"/>
    <n v="1150"/>
    <s v="PC"/>
    <x v="0"/>
    <n v="0.50109999999999999"/>
    <n v="576.26499999999999"/>
    <n v="32.993600000000001"/>
    <n v="0.50109899999999996"/>
    <n v="576.26509299999998"/>
    <s v="MIL"/>
    <n v="32.993600000000001"/>
    <n v="19013.060000000001"/>
    <n v="2026"/>
  </r>
  <r>
    <n v="72036299"/>
    <x v="12"/>
    <s v="2025-12-02"/>
    <s v="Z0018"/>
    <x v="0"/>
    <s v="7A260128"/>
    <s v="APO26030119"/>
    <x v="13"/>
    <s v="SH-- 103 FBW M.BLK TUM R83 C/C70 H8.5"/>
    <x v="0"/>
    <s v="1"/>
    <n v="1920"/>
    <s v="PC"/>
    <x v="0"/>
    <n v="0.50109999999999999"/>
    <n v="962.11900000000003"/>
    <n v="32.993600000000001"/>
    <n v="0.50109899999999996"/>
    <n v="962.11901699999999"/>
    <s v="MIL"/>
    <n v="32.993600000000001"/>
    <n v="31743.77"/>
    <n v="2026"/>
  </r>
  <r>
    <n v="72036294"/>
    <x v="12"/>
    <s v="2025-12-02"/>
    <s v="Z0018"/>
    <x v="0"/>
    <s v="7A260128"/>
    <s v="APO26030119"/>
    <x v="13"/>
    <s v="SH-- 103 FBW M.BLK TUM R83 C/C70 H8.5"/>
    <x v="0"/>
    <s v="1"/>
    <n v="2550"/>
    <s v="PC"/>
    <x v="0"/>
    <n v="0.50109999999999999"/>
    <n v="1277.81"/>
    <n v="32.993600000000001"/>
    <n v="0.50109899999999996"/>
    <n v="1277.8099380000001"/>
    <s v="MIL"/>
    <n v="32.993600000000001"/>
    <n v="42159.55"/>
    <n v="2026"/>
  </r>
  <r>
    <n v="72036308"/>
    <x v="12"/>
    <s v="2025-12-02"/>
    <s v="Z0018"/>
    <x v="0"/>
    <s v="7A260128"/>
    <s v="APO26030119"/>
    <x v="16"/>
    <s v="SH-- 102 FBW M.BLK TUM R73 C/C70 H8.5"/>
    <x v="0"/>
    <s v="1"/>
    <n v="900"/>
    <s v="PC"/>
    <x v="0"/>
    <n v="0.50109999999999999"/>
    <n v="450.99"/>
    <n v="32.993600000000001"/>
    <n v="0.50109899999999996"/>
    <n v="450.98988800000001"/>
    <s v="MIL"/>
    <n v="32.993600000000001"/>
    <n v="14879.78"/>
    <n v="2026"/>
  </r>
  <r>
    <n v="72036298"/>
    <x v="12"/>
    <s v="2025-12-02"/>
    <s v="Z0018"/>
    <x v="0"/>
    <s v="7A260128"/>
    <s v="APO26030119"/>
    <x v="16"/>
    <s v="SH-- 102 FBW M.BLK TUM R73 C/C70 H8.5"/>
    <x v="0"/>
    <s v="1"/>
    <n v="2550"/>
    <s v="PC"/>
    <x v="0"/>
    <n v="0.50109999999999999"/>
    <n v="1277.81"/>
    <n v="32.993600000000001"/>
    <n v="0.50109899999999996"/>
    <n v="1277.8099380000001"/>
    <s v="MIL"/>
    <n v="32.993600000000001"/>
    <n v="42159.55"/>
    <n v="2026"/>
  </r>
  <r>
    <n v="72036303"/>
    <x v="12"/>
    <s v="2025-12-02"/>
    <s v="Z0018"/>
    <x v="0"/>
    <s v="7A260128"/>
    <s v="APO26030119"/>
    <x v="16"/>
    <s v="SH-- 102 FBW M.BLK TUM R73 C/C70 H8.5"/>
    <x v="0"/>
    <s v="1"/>
    <n v="2550"/>
    <s v="PC"/>
    <x v="0"/>
    <n v="0.50109999999999999"/>
    <n v="1277.81"/>
    <n v="32.993600000000001"/>
    <n v="0.50109899999999996"/>
    <n v="1277.8099380000001"/>
    <s v="MIL"/>
    <n v="32.993600000000001"/>
    <n v="42159.55"/>
    <n v="2026"/>
  </r>
  <r>
    <n v="72036256"/>
    <x v="16"/>
    <s v="2025-12-02"/>
    <s v="Z0018"/>
    <x v="0"/>
    <s v="7A260150"/>
    <s v="APO26040037"/>
    <x v="23"/>
    <s v="SH-- 203 FBW GY29D TUM BEL2020AA C/C70 H8.5"/>
    <x v="0"/>
    <s v="1"/>
    <n v="1620"/>
    <s v="PC"/>
    <x v="0"/>
    <n v="0.7117"/>
    <n v="1152.954"/>
    <n v="32.270899999999997"/>
    <n v="0.7117"/>
    <n v="1152.9538990000001"/>
    <s v="MIL"/>
    <n v="32.270899999999997"/>
    <n v="37206.86"/>
    <n v="2026"/>
  </r>
  <r>
    <n v="72036246"/>
    <x v="16"/>
    <s v="2025-12-02"/>
    <s v="Z0018"/>
    <x v="0"/>
    <s v="7A260150"/>
    <s v="APO26040037"/>
    <x v="23"/>
    <s v="SH-- 203 FBW GY29D TUM BEL2020AA C/C70 H8.5"/>
    <x v="0"/>
    <s v="1"/>
    <n v="1620"/>
    <s v="PC"/>
    <x v="0"/>
    <n v="0.7117"/>
    <n v="1152.954"/>
    <n v="32.270899999999997"/>
    <n v="0.7117"/>
    <n v="1152.9538990000001"/>
    <s v="MIL"/>
    <n v="32.270899999999997"/>
    <n v="37206.86"/>
    <n v="2026"/>
  </r>
  <r>
    <n v="72036251"/>
    <x v="16"/>
    <s v="2025-12-02"/>
    <s v="Z0018"/>
    <x v="0"/>
    <s v="7A260150"/>
    <s v="APO26040037"/>
    <x v="23"/>
    <s v="SH-- 203 FBW GY29D TUM BEL2020AA C/C70 H8.5"/>
    <x v="0"/>
    <s v="1"/>
    <n v="1620"/>
    <s v="PC"/>
    <x v="0"/>
    <n v="0.7117"/>
    <n v="1152.954"/>
    <n v="32.270899999999997"/>
    <n v="0.7117"/>
    <n v="1152.9538990000001"/>
    <s v="MIL"/>
    <n v="32.270899999999997"/>
    <n v="37206.86"/>
    <n v="2026"/>
  </r>
  <r>
    <n v="72035957"/>
    <x v="16"/>
    <s v="2025-12-02"/>
    <s v="Z0018"/>
    <x v="0"/>
    <s v="7A260151"/>
    <s v="APO26040158"/>
    <x v="17"/>
    <s v="SH-- 213 FBW M.BLK TUM YBM2005AK C/C70 H8.5"/>
    <x v="0"/>
    <s v="7"/>
    <n v="2010"/>
    <s v="PC"/>
    <x v="0"/>
    <n v="0.50109999999999999"/>
    <n v="1007.211"/>
    <n v="32.270899999999997"/>
    <n v="0.50109999999999999"/>
    <n v="1007.21114"/>
    <s v="MIL"/>
    <n v="32.270899999999997"/>
    <n v="32503.61"/>
    <n v="2026"/>
  </r>
  <r>
    <n v="72035952"/>
    <x v="16"/>
    <s v="2025-12-02"/>
    <s v="Z0018"/>
    <x v="0"/>
    <s v="7A260151"/>
    <s v="APO26040158"/>
    <x v="17"/>
    <s v="SH-- 213 FBW M.BLK TUM YBM2005AK C/C70 H8.5"/>
    <x v="0"/>
    <s v="7"/>
    <n v="790"/>
    <s v="PC"/>
    <x v="0"/>
    <n v="0.50109999999999999"/>
    <n v="395.86900000000003"/>
    <n v="32.270899999999997"/>
    <n v="0.50109999999999999"/>
    <n v="395.869033"/>
    <s v="MIL"/>
    <n v="32.270899999999997"/>
    <n v="12775.05"/>
    <n v="2026"/>
  </r>
  <r>
    <n v="72035962"/>
    <x v="16"/>
    <s v="2025-12-02"/>
    <s v="Z0018"/>
    <x v="0"/>
    <s v="7A260151"/>
    <s v="APO26040158"/>
    <x v="17"/>
    <s v="SH-- 213 FBW M.BLK TUM YBM2005AK C/C70 H8.5"/>
    <x v="0"/>
    <s v="7"/>
    <n v="270"/>
    <s v="PC"/>
    <x v="0"/>
    <n v="0.50109999999999999"/>
    <n v="135.297"/>
    <n v="32.270899999999997"/>
    <n v="0.50109999999999999"/>
    <n v="135.29712499999999"/>
    <s v="MIL"/>
    <n v="32.270899999999997"/>
    <n v="4366.16"/>
    <n v="2026"/>
  </r>
  <r>
    <n v="72036016"/>
    <x v="21"/>
    <s v="2025-12-02"/>
    <s v="Z0018"/>
    <x v="0"/>
    <s v="7A260159"/>
    <s v="APO26040042"/>
    <x v="8"/>
    <s v="LG-- 205 FBW GY29D TUM FAV2420AA C/C70 H8.5"/>
    <x v="0"/>
    <s v="1"/>
    <n v="1230"/>
    <s v="PC"/>
    <x v="0"/>
    <n v="0.79179999999999995"/>
    <n v="973.91399999999999"/>
    <n v="32.1999"/>
    <n v="0.79179900000000003"/>
    <n v="973.91389400000003"/>
    <s v="MIL"/>
    <n v="32.1999"/>
    <n v="31359.93"/>
    <n v="2026"/>
  </r>
  <r>
    <n v="72036039"/>
    <x v="21"/>
    <s v="2025-12-02"/>
    <s v="Z0018"/>
    <x v="0"/>
    <s v="7A260159"/>
    <s v="APO26040042"/>
    <x v="7"/>
    <s v="LG-- 208 FBW GN39D TUM FAV3020AA C/C70 H8.5"/>
    <x v="0"/>
    <s v="1"/>
    <n v="430"/>
    <s v="PC"/>
    <x v="0"/>
    <n v="0.79179999999999995"/>
    <n v="340.47399999999999"/>
    <n v="32.1999"/>
    <n v="0.79179900000000003"/>
    <n v="340.47403800000001"/>
    <s v="MIL"/>
    <n v="32.1999"/>
    <n v="10963.23"/>
    <n v="2026"/>
  </r>
  <r>
    <n v="72036033"/>
    <x v="21"/>
    <s v="2025-12-02"/>
    <s v="Z0018"/>
    <x v="0"/>
    <s v="7A260159"/>
    <s v="APO26040042"/>
    <x v="7"/>
    <s v="LG-- 208 FBW GN39D TUM FAV3020AA C/C70 H8.5"/>
    <x v="0"/>
    <s v="1"/>
    <n v="2210"/>
    <s v="PC"/>
    <x v="0"/>
    <n v="0.79179999999999995"/>
    <n v="1749.88"/>
    <n v="32.1999"/>
    <n v="0.79179900000000003"/>
    <n v="1749.879968"/>
    <s v="MIL"/>
    <n v="32.1999"/>
    <n v="56345.96"/>
    <n v="2026"/>
  </r>
  <r>
    <n v="72036197"/>
    <x v="21"/>
    <s v="2025-12-02"/>
    <s v="Z0018"/>
    <x v="0"/>
    <s v="7A260159"/>
    <s v="APO26040042"/>
    <x v="8"/>
    <s v="LG-- 205 FBW GY29D TUM FAV2420AA C/C70 H8.5"/>
    <x v="0"/>
    <s v="1"/>
    <n v="1420"/>
    <s v="PC"/>
    <x v="0"/>
    <n v="0.79179999999999995"/>
    <n v="1124.3599999999999"/>
    <n v="32.1999"/>
    <n v="0.79179900000000003"/>
    <n v="1124.360013"/>
    <s v="MIL"/>
    <n v="32.1999"/>
    <n v="36204.28"/>
    <n v="2026"/>
  </r>
  <r>
    <n v="72036038"/>
    <x v="21"/>
    <s v="2025-12-02"/>
    <s v="Z0018"/>
    <x v="0"/>
    <s v="7A260159"/>
    <s v="APO26040042"/>
    <x v="7"/>
    <s v="LG-- 208 FBW GN39D TUM FAV3020AA C/C70 H8.5"/>
    <x v="0"/>
    <s v="1"/>
    <n v="3010"/>
    <s v="PC"/>
    <x v="0"/>
    <n v="0.79179999999999995"/>
    <n v="2383.3180000000002"/>
    <n v="32.1999"/>
    <n v="0.79179900000000003"/>
    <n v="2383.3179599999999"/>
    <s v="MIL"/>
    <n v="32.1999"/>
    <n v="76742.600000000006"/>
    <n v="2026"/>
  </r>
  <r>
    <n v="72036040"/>
    <x v="21"/>
    <s v="2025-12-02"/>
    <s v="Z0018"/>
    <x v="0"/>
    <s v="7A260159"/>
    <s v="APO26040042"/>
    <x v="7"/>
    <s v="LG-- 208 FBW GN39D TUM FAV3020AA C/C70 H8.5"/>
    <x v="0"/>
    <s v="1"/>
    <n v="3420"/>
    <s v="PC"/>
    <x v="0"/>
    <n v="0.79179999999999995"/>
    <n v="2707.96"/>
    <n v="32.1999"/>
    <n v="0.79179900000000003"/>
    <n v="2707.9599619999999"/>
    <s v="MIL"/>
    <n v="32.1999"/>
    <n v="87196.04"/>
    <n v="2026"/>
  </r>
  <r>
    <n v="72036015"/>
    <x v="21"/>
    <s v="2025-12-02"/>
    <s v="Z0018"/>
    <x v="0"/>
    <s v="7A260159"/>
    <s v="APO26040042"/>
    <x v="8"/>
    <s v="LG-- 205 FBW GY29D TUM FAV2420AA C/C70 H8.5"/>
    <x v="0"/>
    <s v="1"/>
    <n v="2210"/>
    <s v="PC"/>
    <x v="0"/>
    <n v="0.79179999999999995"/>
    <n v="1749.8779999999999"/>
    <n v="32.1999"/>
    <n v="0.79179900000000003"/>
    <n v="1749.878105"/>
    <s v="MIL"/>
    <n v="32.1999"/>
    <n v="56345.9"/>
    <n v="2026"/>
  </r>
  <r>
    <n v="72036232"/>
    <x v="21"/>
    <s v="2025-12-02"/>
    <s v="Z0018"/>
    <x v="0"/>
    <s v="7A260159"/>
    <s v="APO26040042"/>
    <x v="8"/>
    <s v="LG-- 205 FBW GY29D TUM FAV2420AA C/C70 H8.5"/>
    <x v="0"/>
    <s v="1"/>
    <n v="1620"/>
    <s v="PC"/>
    <x v="0"/>
    <n v="0.79179999999999995"/>
    <n v="1282.7159999999999"/>
    <n v="32.1999"/>
    <n v="0.79179900000000003"/>
    <n v="1282.716095"/>
    <s v="MIL"/>
    <n v="32.1999"/>
    <n v="41303.33"/>
    <n v="2026"/>
  </r>
  <r>
    <n v="72035997"/>
    <x v="22"/>
    <s v="2025-12-02"/>
    <s v="Z0018"/>
    <x v="0"/>
    <s v="7A260168"/>
    <s v="APO26040045"/>
    <x v="2"/>
    <s v="LG-- 208 FBW M.BLK TUM FAV3020AA C/C70 H8.5"/>
    <x v="0"/>
    <s v="1"/>
    <n v="1760"/>
    <s v="PC"/>
    <x v="0"/>
    <n v="0.55530000000000002"/>
    <n v="977.32799999999997"/>
    <n v="32.226399999999998"/>
    <n v="0.55530000000000002"/>
    <n v="977.32790499999999"/>
    <s v="MIL"/>
    <n v="32.226399999999998"/>
    <n v="31495.759999999998"/>
    <n v="2026"/>
  </r>
  <r>
    <n v="72036002"/>
    <x v="22"/>
    <s v="2025-12-02"/>
    <s v="Z0018"/>
    <x v="0"/>
    <s v="7A260168"/>
    <s v="APO26040045"/>
    <x v="1"/>
    <s v="LG-- 205 FBW M.BLK TUM FAV2420AA C/C70 H8.5"/>
    <x v="0"/>
    <s v="1"/>
    <n v="780"/>
    <s v="PC"/>
    <x v="0"/>
    <n v="0.55528999999999995"/>
    <n v="433.13"/>
    <n v="32.226399999999998"/>
    <n v="0.55528999999999995"/>
    <n v="433.12997999999999"/>
    <s v="MIL"/>
    <n v="32.226399999999998"/>
    <n v="13958.22"/>
    <n v="2026"/>
  </r>
  <r>
    <n v="72036072"/>
    <x v="22"/>
    <s v="2025-12-02"/>
    <s v="Z0018"/>
    <x v="0"/>
    <s v="7A260168"/>
    <s v="APO26040045"/>
    <x v="1"/>
    <s v="LG-- 205 FBW M.BLK TUM FAV2420AA C/C70 H8.5"/>
    <x v="0"/>
    <s v="1"/>
    <n v="2080"/>
    <s v="PC"/>
    <x v="0"/>
    <n v="0.55530000000000002"/>
    <n v="1155.02"/>
    <n v="32.226399999999998"/>
    <n v="0.55530000000000002"/>
    <n v="1155.0201070000001"/>
    <s v="MIL"/>
    <n v="32.226399999999998"/>
    <n v="37222.14"/>
    <n v="2026"/>
  </r>
  <r>
    <n v="72036074"/>
    <x v="22"/>
    <s v="2025-12-02"/>
    <s v="Z0018"/>
    <x v="0"/>
    <s v="7A260168"/>
    <s v="APO26040045"/>
    <x v="1"/>
    <s v="LG-- 205 FBW M.BLK TUM FAV2420AA C/C70 H8.5"/>
    <x v="0"/>
    <s v="1"/>
    <n v="1440"/>
    <s v="PC"/>
    <x v="0"/>
    <n v="0.55530000000000002"/>
    <n v="799.63"/>
    <n v="32.226399999999998"/>
    <n v="0.55530000000000002"/>
    <n v="799.63011600000004"/>
    <s v="MIL"/>
    <n v="32.226399999999998"/>
    <n v="25769.200000000001"/>
    <n v="2026"/>
  </r>
  <r>
    <n v="72036004"/>
    <x v="22"/>
    <s v="2025-12-02"/>
    <s v="Z0018"/>
    <x v="0"/>
    <s v="7A260168"/>
    <s v="APO26040045"/>
    <x v="1"/>
    <s v="LG-- 205 FBW M.BLK TUM FAV2420AA C/C70 H8.5"/>
    <x v="0"/>
    <s v="1"/>
    <n v="1210"/>
    <s v="PC"/>
    <x v="0"/>
    <n v="0.55530000000000002"/>
    <n v="671.91300000000001"/>
    <n v="32.226399999999998"/>
    <n v="0.55530000000000002"/>
    <n v="671.91308900000001"/>
    <s v="MIL"/>
    <n v="32.226399999999998"/>
    <n v="21653.34"/>
    <n v="2026"/>
  </r>
  <r>
    <n v="72036070"/>
    <x v="22"/>
    <s v="2025-12-02"/>
    <s v="Z0018"/>
    <x v="0"/>
    <s v="7A260168"/>
    <s v="APO26040045"/>
    <x v="1"/>
    <s v="LG-- 205 FBW M.BLK TUM FAV2420AA C/C70 H8.5"/>
    <x v="0"/>
    <s v="1"/>
    <n v="2330"/>
    <s v="PC"/>
    <x v="0"/>
    <n v="0.55530000000000002"/>
    <n v="1293.8489999999999"/>
    <n v="32.226399999999998"/>
    <n v="0.55530000000000002"/>
    <n v="1293.849142"/>
    <s v="MIL"/>
    <n v="32.226399999999998"/>
    <n v="41696.1"/>
    <n v="2026"/>
  </r>
  <r>
    <n v="72035915"/>
    <x v="22"/>
    <s v="2025-12-02"/>
    <s v="Z0018"/>
    <x v="0"/>
    <s v="7A260176"/>
    <s v="APO26040165"/>
    <x v="14"/>
    <s v="SH-- 104 FBW M.BLK TUM R93 C/C70 H8.5"/>
    <x v="0"/>
    <s v="7"/>
    <n v="4530"/>
    <s v="PC"/>
    <x v="0"/>
    <n v="0.51570000000000005"/>
    <n v="2336.12"/>
    <n v="32.226399999999998"/>
    <n v="0.51569900000000002"/>
    <n v="2336.1200749999998"/>
    <s v="MIL"/>
    <n v="32.226399999999998"/>
    <n v="75284.740000000005"/>
    <n v="2026"/>
  </r>
  <r>
    <n v="72035916"/>
    <x v="22"/>
    <s v="2025-12-02"/>
    <s v="Z0018"/>
    <x v="0"/>
    <s v="7A260176"/>
    <s v="APO26040165"/>
    <x v="14"/>
    <s v="SH-- 104 FBW M.BLK TUM R93 C/C70 H8.5"/>
    <x v="0"/>
    <s v="7"/>
    <n v="3330"/>
    <s v="PC"/>
    <x v="0"/>
    <n v="0.51570000000000005"/>
    <n v="1717.28"/>
    <n v="32.226399999999998"/>
    <n v="0.51569900000000002"/>
    <n v="1717.279931"/>
    <s v="MIL"/>
    <n v="32.226399999999998"/>
    <n v="55341.75"/>
    <n v="2026"/>
  </r>
  <r>
    <n v="72035962"/>
    <x v="22"/>
    <s v="2025-12-02"/>
    <s v="Z0018"/>
    <x v="0"/>
    <s v="7A260176"/>
    <s v="APO26040165"/>
    <x v="17"/>
    <s v="SH-- 213 FBW M.BLK TUM YBM2005AK C/C70 H8.5"/>
    <x v="0"/>
    <s v="7"/>
    <n v="1240"/>
    <s v="PC"/>
    <x v="0"/>
    <n v="0.51570000000000005"/>
    <n v="639.47"/>
    <n v="32.226399999999998"/>
    <n v="0.51569900000000002"/>
    <n v="639.47012299999994"/>
    <s v="MIL"/>
    <n v="32.226399999999998"/>
    <n v="20607.82"/>
    <n v="2026"/>
  </r>
  <r>
    <n v="72036347"/>
    <x v="22"/>
    <s v="2025-12-02"/>
    <s v="Z0018"/>
    <x v="0"/>
    <s v="7A260176"/>
    <s v="APO26040165"/>
    <x v="19"/>
    <s v="XS-- 100 FBW M.BLK TUM R50.6 C/C50 H8.5"/>
    <x v="0"/>
    <s v="7"/>
    <n v="2520"/>
    <s v="PC"/>
    <x v="0"/>
    <n v="0.40989999999999999"/>
    <n v="1032.95"/>
    <n v="32.226399999999998"/>
    <n v="0.40989900000000001"/>
    <n v="1032.9500029999999"/>
    <s v="MIL"/>
    <n v="32.226399999999998"/>
    <n v="33288.26"/>
    <n v="2026"/>
  </r>
  <r>
    <n v="72035967"/>
    <x v="22"/>
    <s v="2025-12-02"/>
    <s v="Z0018"/>
    <x v="0"/>
    <s v="7A260176"/>
    <s v="APO26040165"/>
    <x v="17"/>
    <s v="SH-- 213 FBW M.BLK TUM YBM2005AK C/C70 H8.5"/>
    <x v="0"/>
    <s v="7"/>
    <n v="1510"/>
    <s v="PC"/>
    <x v="0"/>
    <n v="0.51570000000000005"/>
    <n v="778.70699999999999"/>
    <n v="32.226399999999998"/>
    <n v="0.51569900000000002"/>
    <n v="778.70689800000002"/>
    <s v="MIL"/>
    <n v="32.226399999999998"/>
    <n v="25094.92"/>
    <n v="2026"/>
  </r>
  <r>
    <n v="72035968"/>
    <x v="22"/>
    <s v="2025-12-02"/>
    <s v="Z0018"/>
    <x v="0"/>
    <s v="7A260176"/>
    <s v="APO26040165"/>
    <x v="3"/>
    <s v="LG-- 215 FBW M.BLK TUM YBM2405AK C/C70 H8.5"/>
    <x v="0"/>
    <s v="7"/>
    <n v="1360"/>
    <s v="PC"/>
    <x v="0"/>
    <n v="0.55530000000000002"/>
    <n v="755.21"/>
    <n v="32.226399999999998"/>
    <n v="0.55530000000000002"/>
    <n v="755.210014"/>
    <s v="MIL"/>
    <n v="32.226399999999998"/>
    <n v="24337.7"/>
    <n v="2026"/>
  </r>
  <r>
    <n v="72036346"/>
    <x v="22"/>
    <s v="2025-12-02"/>
    <s v="Z0018"/>
    <x v="0"/>
    <s v="7A260176"/>
    <s v="APO26040165"/>
    <x v="19"/>
    <s v="XS-- 100 FBW M.BLK TUM R50.6 C/C50 H8.5"/>
    <x v="0"/>
    <s v="7"/>
    <n v="2520"/>
    <s v="PC"/>
    <x v="0"/>
    <n v="0.40989999999999999"/>
    <n v="1032.95"/>
    <n v="32.226399999999998"/>
    <n v="0.40989900000000001"/>
    <n v="1032.9500029999999"/>
    <s v="MIL"/>
    <n v="32.226399999999998"/>
    <n v="33288.26"/>
    <n v="2026"/>
  </r>
  <r>
    <n v="72035914"/>
    <x v="22"/>
    <s v="2025-12-02"/>
    <s v="Z0018"/>
    <x v="0"/>
    <s v="7A260176"/>
    <s v="APO26040165"/>
    <x v="14"/>
    <s v="SH-- 104 FBW M.BLK TUM R93 C/C70 H8.5"/>
    <x v="0"/>
    <s v="7"/>
    <n v="1200"/>
    <s v="PC"/>
    <x v="0"/>
    <n v="0.51570000000000005"/>
    <n v="618.84"/>
    <n v="32.226399999999998"/>
    <n v="0.51569900000000002"/>
    <n v="618.84014300000001"/>
    <s v="MIL"/>
    <n v="32.226399999999998"/>
    <n v="19942.990000000002"/>
    <n v="2026"/>
  </r>
  <r>
    <n v="72035963"/>
    <x v="22"/>
    <s v="2025-12-02"/>
    <s v="Z0018"/>
    <x v="0"/>
    <s v="7A260176"/>
    <s v="APO26040165"/>
    <x v="3"/>
    <s v="LG-- 215 FBW M.BLK TUM YBM2405AK C/C70 H8.5"/>
    <x v="0"/>
    <s v="7"/>
    <n v="1510"/>
    <s v="PC"/>
    <x v="0"/>
    <n v="0.55530000000000002"/>
    <n v="838.50300000000004"/>
    <n v="32.226399999999998"/>
    <n v="0.55530000000000002"/>
    <n v="838.50290399999994"/>
    <s v="MIL"/>
    <n v="32.226399999999998"/>
    <n v="27021.93"/>
    <n v="2026"/>
  </r>
  <r>
    <n v="72036002"/>
    <x v="22"/>
    <s v="2025-12-02"/>
    <s v="Z0018"/>
    <x v="0"/>
    <s v="7A260175"/>
    <s v="APO26040047"/>
    <x v="1"/>
    <s v="LG-- 205 FBW M.BLK TUM FAV2420AA C/C70 H8.5"/>
    <x v="0"/>
    <s v="1"/>
    <n v="2640"/>
    <s v="PC"/>
    <x v="0"/>
    <n v="0.55530000000000002"/>
    <n v="1465.992"/>
    <n v="32.226399999999998"/>
    <n v="0.55530000000000002"/>
    <n v="1465.991857"/>
    <s v="MIL"/>
    <n v="32.226399999999998"/>
    <n v="47243.64"/>
    <n v="2026"/>
  </r>
  <r>
    <n v="72036168"/>
    <x v="22"/>
    <s v="2025-12-02"/>
    <s v="Z0018"/>
    <x v="0"/>
    <s v="7A260175"/>
    <s v="APO26040047"/>
    <x v="21"/>
    <s v="SH-- 103 FBW GN39D TUM R83 C/C70 H8.5"/>
    <x v="0"/>
    <s v="1"/>
    <n v="1620"/>
    <s v="PC"/>
    <x v="0"/>
    <n v="0.75370000000000004"/>
    <n v="1220.9939999999999"/>
    <n v="32.226399999999998"/>
    <n v="0.75370000000000004"/>
    <n v="1220.9939670000001"/>
    <s v="MIL"/>
    <n v="32.226399999999998"/>
    <n v="39348.239999999998"/>
    <n v="2026"/>
  </r>
  <r>
    <n v="72036318"/>
    <x v="22"/>
    <s v="2025-12-02"/>
    <s v="Z0018"/>
    <x v="0"/>
    <s v="7A260175"/>
    <s v="APO26040047"/>
    <x v="16"/>
    <s v="SH-- 102 FBW M.BLK TUM R73 C/C70 H8.5"/>
    <x v="0"/>
    <s v="1"/>
    <n v="1830"/>
    <s v="PC"/>
    <x v="0"/>
    <n v="0.51570000000000005"/>
    <n v="943.73099999999999"/>
    <n v="32.226399999999998"/>
    <n v="0.51569900000000002"/>
    <n v="943.73091599999998"/>
    <s v="MIL"/>
    <n v="32.226399999999998"/>
    <n v="30413.05"/>
    <n v="2026"/>
  </r>
  <r>
    <n v="72035999"/>
    <x v="22"/>
    <s v="2025-12-02"/>
    <s v="Z0018"/>
    <x v="0"/>
    <s v="7A260175"/>
    <s v="APO26040047"/>
    <x v="2"/>
    <s v="LG-- 208 FBW M.BLK TUM FAV3020AA C/C70 H8.5"/>
    <x v="0"/>
    <s v="1"/>
    <n v="2020"/>
    <s v="PC"/>
    <x v="0"/>
    <n v="0.55530000000000002"/>
    <n v="1121.7059999999999"/>
    <n v="32.226399999999998"/>
    <n v="0.55530000000000002"/>
    <n v="1121.7061160000001"/>
    <s v="MIL"/>
    <n v="32.226399999999998"/>
    <n v="36148.550000000003"/>
    <n v="2026"/>
  </r>
  <r>
    <n v="72036180"/>
    <x v="22"/>
    <s v="2025-12-02"/>
    <s v="Z0018"/>
    <x v="0"/>
    <s v="7A260175"/>
    <s v="APO26040047"/>
    <x v="6"/>
    <s v="LG-- 107 FBW GN39D TUM R123 C/C70 H8.5"/>
    <x v="0"/>
    <s v="1"/>
    <n v="320"/>
    <s v="PC"/>
    <x v="0"/>
    <n v="0.80649999999999999"/>
    <n v="258.08"/>
    <n v="32.226399999999998"/>
    <n v="0.80649899999999997"/>
    <n v="258.08002099999999"/>
    <s v="MIL"/>
    <n v="32.226399999999998"/>
    <n v="8316.99"/>
    <n v="2026"/>
  </r>
  <r>
    <n v="72035997"/>
    <x v="22"/>
    <s v="2025-12-02"/>
    <s v="Z0018"/>
    <x v="0"/>
    <s v="7A260175"/>
    <s v="APO26040047"/>
    <x v="2"/>
    <s v="LG-- 208 FBW M.BLK TUM FAV3020AA C/C70 H8.5"/>
    <x v="0"/>
    <s v="1"/>
    <n v="160"/>
    <s v="PC"/>
    <x v="0"/>
    <n v="0.55530000000000002"/>
    <n v="88.847999999999999"/>
    <n v="32.226399999999998"/>
    <n v="0.55530000000000002"/>
    <n v="88.847962999999993"/>
    <s v="MIL"/>
    <n v="32.226399999999998"/>
    <n v="2863.25"/>
    <n v="2026"/>
  </r>
  <r>
    <n v="72035998"/>
    <x v="22"/>
    <s v="2025-12-02"/>
    <s v="Z0018"/>
    <x v="0"/>
    <s v="7A260175"/>
    <s v="APO26040047"/>
    <x v="1"/>
    <s v="LG-- 205 FBW M.BLK TUM FAV2420AA C/C70 H8.5"/>
    <x v="0"/>
    <s v="1"/>
    <n v="2020"/>
    <s v="PC"/>
    <x v="0"/>
    <n v="0.55530999999999997"/>
    <n v="1121.72"/>
    <n v="32.226399999999998"/>
    <n v="0.55530900000000005"/>
    <n v="1121.7200800000001"/>
    <s v="MIL"/>
    <n v="32.226399999999998"/>
    <n v="36149"/>
    <n v="2026"/>
  </r>
  <r>
    <n v="72036279"/>
    <x v="22"/>
    <s v="2025-12-02"/>
    <s v="Z0018"/>
    <x v="0"/>
    <s v="7A260175"/>
    <s v="APO26040047"/>
    <x v="13"/>
    <s v="SH-- 103 FBW M.BLK TUM R83 C/C70 H8.5"/>
    <x v="0"/>
    <s v="1"/>
    <n v="1020"/>
    <s v="PC"/>
    <x v="0"/>
    <n v="0.51570000000000005"/>
    <n v="526.01400000000001"/>
    <n v="32.226399999999998"/>
    <n v="0.51569900000000002"/>
    <n v="526.01407500000005"/>
    <s v="MIL"/>
    <n v="32.226399999999998"/>
    <n v="16951.54"/>
    <n v="2026"/>
  </r>
  <r>
    <n v="72036304"/>
    <x v="22"/>
    <s v="2025-12-02"/>
    <s v="Z0018"/>
    <x v="0"/>
    <s v="7A260175"/>
    <s v="APO26040047"/>
    <x v="13"/>
    <s v="SH-- 103 FBW M.BLK TUM R83 C/C70 H8.5"/>
    <x v="0"/>
    <s v="1"/>
    <n v="2550"/>
    <s v="PC"/>
    <x v="0"/>
    <n v="0.51570000000000005"/>
    <n v="1315.03"/>
    <n v="32.226399999999998"/>
    <n v="0.51569900000000002"/>
    <n v="1315.0299130000001"/>
    <s v="MIL"/>
    <n v="32.226399999999998"/>
    <n v="42378.68"/>
    <n v="2026"/>
  </r>
  <r>
    <n v="72036309"/>
    <x v="22"/>
    <s v="2025-12-02"/>
    <s v="Z0018"/>
    <x v="0"/>
    <s v="7A260175"/>
    <s v="APO26040047"/>
    <x v="13"/>
    <s v="SH-- 103 FBW M.BLK TUM R83 C/C70 H8.5"/>
    <x v="0"/>
    <s v="1"/>
    <n v="2550"/>
    <s v="PC"/>
    <x v="0"/>
    <n v="0.51570000000000005"/>
    <n v="1315.03"/>
    <n v="32.226399999999998"/>
    <n v="0.51569900000000002"/>
    <n v="1315.0299130000001"/>
    <s v="MIL"/>
    <n v="32.226399999999998"/>
    <n v="42378.68"/>
    <n v="2026"/>
  </r>
  <r>
    <n v="72036314"/>
    <x v="22"/>
    <s v="2025-12-02"/>
    <s v="Z0018"/>
    <x v="0"/>
    <s v="7A260175"/>
    <s v="APO26040047"/>
    <x v="13"/>
    <s v="SH-- 103 FBW M.BLK TUM R83 C/C70 H8.5"/>
    <x v="0"/>
    <s v="1"/>
    <n v="630"/>
    <s v="PC"/>
    <x v="0"/>
    <n v="0.51570000000000005"/>
    <n v="324.89"/>
    <n v="32.226399999999998"/>
    <n v="0.51569900000000002"/>
    <n v="324.890152"/>
    <s v="MIL"/>
    <n v="32.226399999999998"/>
    <n v="10470.040000000001"/>
    <n v="2026"/>
  </r>
  <r>
    <n v="72035993"/>
    <x v="22"/>
    <s v="2025-12-02"/>
    <s v="Z0018"/>
    <x v="0"/>
    <s v="7A260175"/>
    <s v="APO26040047"/>
    <x v="2"/>
    <s v="LG-- 208 FBW M.BLK TUM FAV3020AA C/C70 H8.5"/>
    <x v="0"/>
    <s v="1"/>
    <n v="2820"/>
    <s v="PC"/>
    <x v="0"/>
    <n v="0.55530000000000002"/>
    <n v="1565.95"/>
    <n v="32.226399999999998"/>
    <n v="0.55530000000000002"/>
    <n v="1565.9499659999999"/>
    <s v="MIL"/>
    <n v="32.226399999999998"/>
    <n v="50464.93"/>
    <n v="2026"/>
  </r>
  <r>
    <n v="72035996"/>
    <x v="22"/>
    <s v="2025-12-02"/>
    <s v="Z0018"/>
    <x v="0"/>
    <s v="7A260175"/>
    <s v="APO26040047"/>
    <x v="1"/>
    <s v="LG-- 205 FBW M.BLK TUM FAV2420AA C/C70 H8.5"/>
    <x v="0"/>
    <s v="1"/>
    <n v="3430"/>
    <s v="PC"/>
    <x v="0"/>
    <n v="0.55530000000000002"/>
    <n v="1904.6790000000001"/>
    <n v="32.226399999999998"/>
    <n v="0.55530000000000002"/>
    <n v="1904.6790820000001"/>
    <s v="MIL"/>
    <n v="32.226399999999998"/>
    <n v="61380.95"/>
    <n v="2026"/>
  </r>
  <r>
    <n v="72036000"/>
    <x v="22"/>
    <s v="2025-12-02"/>
    <s v="Z0018"/>
    <x v="0"/>
    <s v="7A260175"/>
    <s v="APO26040047"/>
    <x v="1"/>
    <s v="LG-- 205 FBW M.BLK TUM FAV2420AA C/C70 H8.5"/>
    <x v="0"/>
    <s v="1"/>
    <n v="1410"/>
    <s v="PC"/>
    <x v="0"/>
    <n v="0.55530000000000002"/>
    <n v="782.97299999999996"/>
    <n v="32.226399999999998"/>
    <n v="0.55530000000000002"/>
    <n v="782.97296600000004"/>
    <s v="MIL"/>
    <n v="32.226399999999998"/>
    <n v="25232.400000000001"/>
    <n v="2026"/>
  </r>
  <r>
    <n v="72036185"/>
    <x v="22"/>
    <s v="2025-12-02"/>
    <s v="Z0018"/>
    <x v="0"/>
    <s v="7A260175"/>
    <s v="APO26040047"/>
    <x v="6"/>
    <s v="LG-- 107 FBW GN39D TUM R123 C/C70 H8.5"/>
    <x v="0"/>
    <s v="1"/>
    <n v="1120"/>
    <s v="PC"/>
    <x v="0"/>
    <n v="0.80649999999999999"/>
    <n v="903.28"/>
    <n v="32.226399999999998"/>
    <n v="0.80649899999999997"/>
    <n v="903.27991899999995"/>
    <s v="MIL"/>
    <n v="32.226399999999998"/>
    <n v="29109.46"/>
    <n v="2026"/>
  </r>
  <r>
    <n v="72036299"/>
    <x v="22"/>
    <s v="2025-12-02"/>
    <s v="Z0018"/>
    <x v="0"/>
    <s v="7A260175"/>
    <s v="APO26040047"/>
    <x v="13"/>
    <s v="SH-- 103 FBW M.BLK TUM R83 C/C70 H8.5"/>
    <x v="0"/>
    <s v="1"/>
    <n v="630"/>
    <s v="PC"/>
    <x v="0"/>
    <n v="0.51570000000000005"/>
    <n v="324.89100000000002"/>
    <n v="32.226399999999998"/>
    <n v="0.51569900000000002"/>
    <n v="324.89108299999998"/>
    <s v="MIL"/>
    <n v="32.226399999999998"/>
    <n v="10470.07"/>
    <n v="2026"/>
  </r>
  <r>
    <n v="72036313"/>
    <x v="22"/>
    <s v="2025-12-02"/>
    <s v="Z0018"/>
    <x v="0"/>
    <s v="7A260175"/>
    <s v="APO26040047"/>
    <x v="16"/>
    <s v="SH-- 102 FBW M.BLK TUM R73 C/C70 H8.5"/>
    <x v="0"/>
    <s v="1"/>
    <n v="2550"/>
    <s v="PC"/>
    <x v="0"/>
    <n v="0.51570000000000005"/>
    <n v="1315.04"/>
    <n v="32.226399999999998"/>
    <n v="0.51569900000000002"/>
    <n v="1315.0401529999999"/>
    <s v="MIL"/>
    <n v="32.226399999999998"/>
    <n v="42379.01"/>
    <n v="2026"/>
  </r>
  <r>
    <n v="72036308"/>
    <x v="22"/>
    <s v="2025-12-02"/>
    <s v="Z0018"/>
    <x v="0"/>
    <s v="7A260175"/>
    <s v="APO26040047"/>
    <x v="16"/>
    <s v="SH-- 102 FBW M.BLK TUM R73 C/C70 H8.5"/>
    <x v="0"/>
    <s v="1"/>
    <n v="1650"/>
    <s v="PC"/>
    <x v="0"/>
    <n v="0.51570000000000005"/>
    <n v="850.91"/>
    <n v="32.226399999999998"/>
    <n v="0.51569900000000002"/>
    <n v="850.910123"/>
    <s v="MIL"/>
    <n v="32.226399999999998"/>
    <n v="27421.77"/>
    <n v="2026"/>
  </r>
  <r>
    <n v="72036188"/>
    <x v="22"/>
    <s v="2025-12-02"/>
    <s v="Z0018"/>
    <x v="0"/>
    <s v="7A260175"/>
    <s v="APO26040047"/>
    <x v="21"/>
    <s v="SH-- 103 FBW GN39D TUM R83 C/C70 H8.5"/>
    <x v="0"/>
    <s v="1"/>
    <n v="1420"/>
    <s v="PC"/>
    <x v="0"/>
    <n v="0.75370000000000004"/>
    <n v="1070.2539999999999"/>
    <n v="32.226399999999998"/>
    <n v="0.75370000000000004"/>
    <n v="1070.2538910000001"/>
    <s v="MIL"/>
    <n v="32.226399999999998"/>
    <n v="34490.43"/>
    <n v="2026"/>
  </r>
  <r>
    <n v="72036317"/>
    <x v="22"/>
    <s v="2025-12-02"/>
    <s v="Z0018"/>
    <x v="0"/>
    <s v="7A260175"/>
    <s v="APO26040047"/>
    <x v="1"/>
    <s v="LG-- 205 FBW M.BLK TUM FAV2420AA C/C70 H8.5"/>
    <x v="0"/>
    <s v="1"/>
    <n v="550"/>
    <s v="PC"/>
    <x v="0"/>
    <n v="0.55530999999999997"/>
    <n v="305.42"/>
    <n v="32.226399999999998"/>
    <n v="0.55530900000000005"/>
    <n v="305.42009000000002"/>
    <s v="MIL"/>
    <n v="32.226399999999998"/>
    <n v="9842.59"/>
    <n v="2026"/>
  </r>
  <r>
    <n v="72035903"/>
    <x v="22"/>
    <s v="2025-12-02"/>
    <s v="Z0018"/>
    <x v="0"/>
    <s v="7A260174"/>
    <s v="APO26040046"/>
    <x v="0"/>
    <s v="LG-- 311 FBW M.BLK TUM GBU1125AA C/C70 H8.5"/>
    <x v="0"/>
    <s v="2"/>
    <n v="7760"/>
    <s v="PC"/>
    <x v="0"/>
    <n v="0.55530000000000002"/>
    <n v="4309.13"/>
    <n v="32.226399999999998"/>
    <n v="0.55530000000000002"/>
    <n v="4309.1300920000003"/>
    <s v="MIL"/>
    <n v="32.226399999999998"/>
    <n v="138867.75"/>
    <n v="2026"/>
  </r>
  <r>
    <n v="72036072"/>
    <x v="23"/>
    <s v="2025-12-02"/>
    <s v="Z0018"/>
    <x v="0"/>
    <s v="7A260182"/>
    <s v="APO26040167"/>
    <x v="1"/>
    <s v="LG-- 205 FBW M.BLK TUM FAV2420AA C/C70 H8.5"/>
    <x v="0"/>
    <s v="1"/>
    <n v="450"/>
    <s v="PC"/>
    <x v="0"/>
    <n v="0.55530999999999997"/>
    <n v="249.89"/>
    <n v="32.363100000000003"/>
    <n v="0.55530900000000005"/>
    <n v="249.890152"/>
    <s v="MIL"/>
    <n v="32.363100000000003"/>
    <n v="8087.22"/>
    <n v="2026"/>
  </r>
  <r>
    <n v="72036075"/>
    <x v="23"/>
    <s v="2025-12-02"/>
    <s v="Z0018"/>
    <x v="0"/>
    <s v="7A260182"/>
    <s v="APO26040167"/>
    <x v="1"/>
    <s v="LG-- 205 FBW M.BLK TUM FAV2420AA C/C70 H8.5"/>
    <x v="0"/>
    <s v="1"/>
    <n v="2520"/>
    <s v="PC"/>
    <x v="0"/>
    <n v="0.55530000000000002"/>
    <n v="1399.356"/>
    <n v="32.363100000000003"/>
    <n v="0.55530000000000002"/>
    <n v="1399.3560560000001"/>
    <s v="MIL"/>
    <n v="32.363100000000003"/>
    <n v="45287.5"/>
    <n v="2026"/>
  </r>
  <r>
    <n v="72035997"/>
    <x v="23"/>
    <s v="2025-12-02"/>
    <s v="Z0018"/>
    <x v="0"/>
    <s v="7A260182"/>
    <s v="APO26040167"/>
    <x v="2"/>
    <s v="LG-- 208 FBW M.BLK TUM FAV3020AA C/C70 H8.5"/>
    <x v="0"/>
    <s v="1"/>
    <n v="1510"/>
    <s v="PC"/>
    <x v="0"/>
    <n v="0.55530000000000002"/>
    <n v="838.50800000000004"/>
    <n v="32.363100000000003"/>
    <n v="0.55530000000000002"/>
    <n v="838.50805300000002"/>
    <s v="MIL"/>
    <n v="32.363100000000003"/>
    <n v="27136.720000000001"/>
    <n v="2026"/>
  </r>
  <r>
    <n v="72036322"/>
    <x v="23"/>
    <s v="2025-12-02"/>
    <s v="Z0018"/>
    <x v="0"/>
    <s v="7A260182"/>
    <s v="APO26040167"/>
    <x v="1"/>
    <s v="LG-- 205 FBW M.BLK TUM FAV2420AA C/C70 H8.5"/>
    <x v="0"/>
    <s v="1"/>
    <n v="160"/>
    <s v="PC"/>
    <x v="0"/>
    <n v="0.55530000000000002"/>
    <n v="88.847999999999999"/>
    <n v="32.363100000000003"/>
    <n v="0.55530000000000002"/>
    <n v="88.848101"/>
    <s v="MIL"/>
    <n v="32.363100000000003"/>
    <n v="2875.4"/>
    <n v="2026"/>
  </r>
  <r>
    <n v="72036074"/>
    <x v="23"/>
    <s v="2025-12-02"/>
    <s v="Z0018"/>
    <x v="0"/>
    <s v="7A260182"/>
    <s v="APO26040167"/>
    <x v="1"/>
    <s v="LG-- 205 FBW M.BLK TUM FAV2420AA C/C70 H8.5"/>
    <x v="0"/>
    <s v="1"/>
    <n v="1090"/>
    <s v="PC"/>
    <x v="0"/>
    <n v="0.55530000000000002"/>
    <n v="605.27700000000004"/>
    <n v="32.363100000000003"/>
    <n v="0.55530000000000002"/>
    <n v="605.27699700000005"/>
    <s v="MIL"/>
    <n v="32.363100000000003"/>
    <n v="19588.64"/>
    <n v="2026"/>
  </r>
  <r>
    <n v="72036001"/>
    <x v="23"/>
    <s v="2025-12-02"/>
    <s v="Z0018"/>
    <x v="0"/>
    <s v="7A260182"/>
    <s v="APO26040167"/>
    <x v="2"/>
    <s v="LG-- 208 FBW M.BLK TUM FAV3020AA C/C70 H8.5"/>
    <x v="0"/>
    <s v="1"/>
    <n v="240"/>
    <s v="PC"/>
    <x v="0"/>
    <n v="0.55532000000000004"/>
    <n v="133.27699999999999"/>
    <n v="32.363100000000003"/>
    <n v="0.55532000000000004"/>
    <n v="133.277096"/>
    <s v="MIL"/>
    <n v="32.363100000000003"/>
    <n v="4313.26"/>
    <n v="2026"/>
  </r>
  <r>
    <n v="72035968"/>
    <x v="24"/>
    <s v="2025-12-02"/>
    <s v="Z0018"/>
    <x v="0"/>
    <s v="7A260209"/>
    <s v="APO26040200"/>
    <x v="3"/>
    <s v="LG-- 215 FBW M.BLK TUM YBM2405AK C/C70 H8.5"/>
    <x v="0"/>
    <s v="7"/>
    <n v="150"/>
    <s v="PC"/>
    <x v="0"/>
    <n v="0.55532999999999999"/>
    <n v="83.3"/>
    <n v="32.925199999999997"/>
    <n v="0.55532899999999996"/>
    <n v="83.300025000000005"/>
    <s v="MIL"/>
    <n v="32.925199999999997"/>
    <n v="2742.67"/>
    <n v="2026"/>
  </r>
  <r>
    <n v="72035916"/>
    <x v="24"/>
    <s v="2025-12-02"/>
    <s v="Z0018"/>
    <x v="0"/>
    <s v="7A260209"/>
    <s v="APO26040200"/>
    <x v="14"/>
    <s v="SH-- 104 FBW M.BLK TUM R93 C/C70 H8.5"/>
    <x v="0"/>
    <s v="7"/>
    <n v="1200"/>
    <s v="PC"/>
    <x v="0"/>
    <n v="0.51570000000000005"/>
    <n v="618.84"/>
    <n v="32.925199999999997"/>
    <n v="0.51570000000000005"/>
    <n v="618.83997599999998"/>
    <s v="MIL"/>
    <n v="32.925199999999997"/>
    <n v="20375.43"/>
    <n v="2026"/>
  </r>
  <r>
    <n v="72036214"/>
    <x v="24"/>
    <s v="2025-12-02"/>
    <s v="Z0018"/>
    <x v="0"/>
    <s v="7A260208"/>
    <s v="APO26040184"/>
    <x v="12"/>
    <s v="SH-- 103 FBW GY29D TUM R83 C/C70 H8.5"/>
    <x v="0"/>
    <s v="1"/>
    <n v="1010"/>
    <s v="PC"/>
    <x v="0"/>
    <n v="0.75370000000000004"/>
    <n v="761.23699999999997"/>
    <n v="32.925199999999997"/>
    <n v="0.75369900000000001"/>
    <n v="761.236985"/>
    <s v="MIL"/>
    <n v="32.925199999999997"/>
    <n v="25063.88"/>
    <n v="2026"/>
  </r>
  <r>
    <n v="72036322"/>
    <x v="24"/>
    <s v="2025-12-02"/>
    <s v="Z0018"/>
    <x v="0"/>
    <s v="7A260208"/>
    <s v="APO26040184"/>
    <x v="1"/>
    <s v="LG-- 205 FBW M.BLK TUM FAV2420AA C/C70 H8.5"/>
    <x v="0"/>
    <s v="1"/>
    <n v="2390"/>
    <s v="PC"/>
    <x v="0"/>
    <n v="0.55530000000000002"/>
    <n v="1327.1669999999999"/>
    <n v="32.925199999999997"/>
    <n v="0.55529899999999999"/>
    <n v="1327.1670329999999"/>
    <s v="MIL"/>
    <n v="32.925199999999997"/>
    <n v="43697.24"/>
    <n v="2026"/>
  </r>
  <r>
    <n v="72036001"/>
    <x v="24"/>
    <s v="2025-12-02"/>
    <s v="Z0018"/>
    <x v="0"/>
    <s v="7A260208"/>
    <s v="APO26040184"/>
    <x v="2"/>
    <s v="LG-- 208 FBW M.BLK TUM FAV3020AA C/C70 H8.5"/>
    <x v="0"/>
    <s v="1"/>
    <n v="1170"/>
    <s v="PC"/>
    <x v="0"/>
    <n v="0.55530000000000002"/>
    <n v="649.70100000000002"/>
    <n v="32.925199999999997"/>
    <n v="0.55529899999999999"/>
    <n v="649.70114000000001"/>
    <s v="MIL"/>
    <n v="32.925199999999997"/>
    <n v="21391.54"/>
    <n v="2026"/>
  </r>
  <r>
    <n v="72036003"/>
    <x v="24"/>
    <s v="2025-12-02"/>
    <s v="Z0018"/>
    <x v="0"/>
    <s v="7A260208"/>
    <s v="APO26040184"/>
    <x v="2"/>
    <s v="LG-- 208 FBW M.BLK TUM FAV3020AA C/C70 H8.5"/>
    <x v="0"/>
    <s v="1"/>
    <n v="3420"/>
    <s v="PC"/>
    <x v="0"/>
    <n v="0.55530000000000002"/>
    <n v="1899.126"/>
    <n v="32.925199999999997"/>
    <n v="0.55529899999999999"/>
    <n v="1899.1258969999999"/>
    <s v="MIL"/>
    <n v="32.925199999999997"/>
    <n v="62529.1"/>
    <n v="2026"/>
  </r>
  <r>
    <n v="72036318"/>
    <x v="24"/>
    <s v="2025-12-02"/>
    <s v="Z0018"/>
    <x v="0"/>
    <s v="7A260208"/>
    <s v="APO26040184"/>
    <x v="16"/>
    <s v="SH-- 102 FBW M.BLK TUM R73 C/C70 H8.5"/>
    <x v="0"/>
    <s v="1"/>
    <n v="720"/>
    <s v="PC"/>
    <x v="0"/>
    <n v="0.51570000000000005"/>
    <n v="371.30399999999997"/>
    <n v="32.925199999999997"/>
    <n v="0.51570000000000005"/>
    <n v="371.30404600000003"/>
    <s v="MIL"/>
    <n v="32.925199999999997"/>
    <n v="12225.26"/>
    <n v="2026"/>
  </r>
  <r>
    <n v="72036323"/>
    <x v="24"/>
    <s v="2025-12-02"/>
    <s v="Z0018"/>
    <x v="0"/>
    <s v="7A260208"/>
    <s v="APO26040184"/>
    <x v="16"/>
    <s v="SH-- 102 FBW M.BLK TUM R73 C/C70 H8.5"/>
    <x v="0"/>
    <s v="1"/>
    <n v="2550"/>
    <s v="PC"/>
    <x v="0"/>
    <n v="0.51570000000000005"/>
    <n v="1315.04"/>
    <n v="32.925199999999997"/>
    <n v="0.51570000000000005"/>
    <n v="1315.0401509999999"/>
    <s v="MIL"/>
    <n v="32.925199999999997"/>
    <n v="43297.96"/>
    <n v="2026"/>
  </r>
  <r>
    <n v="72036357"/>
    <x v="24"/>
    <s v="2025-12-02"/>
    <s v="Z0018"/>
    <x v="0"/>
    <s v="7A260208"/>
    <s v="APO26040184"/>
    <x v="20"/>
    <s v="LG-- 208 FBW GY29D TUM FAV3020AA C/C70 H8.5"/>
    <x v="0"/>
    <s v="1"/>
    <n v="1010"/>
    <s v="PC"/>
    <x v="0"/>
    <n v="0.80649999999999999"/>
    <n v="814.57"/>
    <n v="32.925199999999997"/>
    <n v="0.80649899999999997"/>
    <n v="814.56999499999995"/>
    <s v="MIL"/>
    <n v="32.925199999999997"/>
    <n v="26819.88"/>
    <n v="2026"/>
  </r>
  <r>
    <n v="72036361"/>
    <x v="24"/>
    <s v="2025-12-02"/>
    <s v="Z0018"/>
    <x v="0"/>
    <s v="7A260208"/>
    <s v="APO26040184"/>
    <x v="4"/>
    <s v="LG-- 107 FBW GY29D TUM R123 C/C70 H8.5"/>
    <x v="0"/>
    <s v="1"/>
    <n v="1010"/>
    <s v="PC"/>
    <x v="0"/>
    <n v="0.80649999999999999"/>
    <n v="814.57"/>
    <n v="32.925199999999997"/>
    <n v="0.80649899999999997"/>
    <n v="814.56999499999995"/>
    <s v="MIL"/>
    <n v="32.925199999999997"/>
    <n v="26819.88"/>
    <n v="2026"/>
  </r>
  <r>
    <n v="72036356"/>
    <x v="24"/>
    <s v="2025-12-02"/>
    <s v="Z0018"/>
    <x v="0"/>
    <s v="7A260208"/>
    <s v="APO26040184"/>
    <x v="8"/>
    <s v="LG-- 205 FBW GY29D TUM FAV2420AA C/C70 H8.5"/>
    <x v="0"/>
    <s v="1"/>
    <n v="1010"/>
    <s v="PC"/>
    <x v="0"/>
    <n v="0.80649999999999999"/>
    <n v="814.57"/>
    <n v="32.925199999999997"/>
    <n v="0.80649899999999997"/>
    <n v="814.56999499999995"/>
    <s v="MIL"/>
    <n v="32.925199999999997"/>
    <n v="26819.88"/>
    <n v="2026"/>
  </r>
  <r>
    <n v="72036183"/>
    <x v="24"/>
    <s v="2025-12-02"/>
    <s v="Z0018"/>
    <x v="0"/>
    <s v="7A260208"/>
    <s v="APO26040184"/>
    <x v="21"/>
    <s v="SH-- 103 FBW GN39D TUM R83 C/C70 H8.5"/>
    <x v="0"/>
    <s v="1"/>
    <n v="1620"/>
    <s v="PC"/>
    <x v="0"/>
    <n v="0.75370000000000004"/>
    <n v="1220.9939999999999"/>
    <n v="32.925199999999997"/>
    <n v="0.75369900000000001"/>
    <n v="1220.9939489999999"/>
    <s v="MIL"/>
    <n v="32.925199999999997"/>
    <n v="40201.47"/>
    <n v="2026"/>
  </r>
  <r>
    <n v="72036026"/>
    <x v="24"/>
    <s v="2025-12-02"/>
    <s v="Z0018"/>
    <x v="0"/>
    <s v="7A260208"/>
    <s v="APO26040184"/>
    <x v="7"/>
    <s v="LG-- 208 FBW GN39D TUM FAV3020AA C/C70 H8.5"/>
    <x v="0"/>
    <s v="1"/>
    <n v="880"/>
    <s v="PC"/>
    <x v="0"/>
    <n v="0.80649999999999999"/>
    <n v="709.72"/>
    <n v="32.925199999999997"/>
    <n v="0.80649899999999997"/>
    <n v="709.71991000000003"/>
    <s v="MIL"/>
    <n v="32.925199999999997"/>
    <n v="23367.67"/>
    <n v="2026"/>
  </r>
  <r>
    <n v="72036332"/>
    <x v="24"/>
    <s v="2025-12-02"/>
    <s v="Z0018"/>
    <x v="0"/>
    <s v="7A260208"/>
    <s v="APO26040184"/>
    <x v="1"/>
    <s v="LG-- 205 FBW M.BLK TUM FAV2420AA C/C70 H8.5"/>
    <x v="0"/>
    <s v="1"/>
    <n v="2020"/>
    <s v="PC"/>
    <x v="0"/>
    <n v="0.55530000000000002"/>
    <n v="1121.7059999999999"/>
    <n v="32.925199999999997"/>
    <n v="0.55529899999999999"/>
    <n v="1121.705866"/>
    <s v="MIL"/>
    <n v="32.925199999999997"/>
    <n v="36932.39"/>
    <n v="2026"/>
  </r>
  <r>
    <n v="72036185"/>
    <x v="24"/>
    <s v="2025-12-02"/>
    <s v="Z0018"/>
    <x v="0"/>
    <s v="7A260208"/>
    <s v="APO26040184"/>
    <x v="6"/>
    <s v="LG-- 107 FBW GN39D TUM R123 C/C70 H8.5"/>
    <x v="0"/>
    <s v="1"/>
    <n v="500"/>
    <s v="PC"/>
    <x v="0"/>
    <n v="0.80649999999999999"/>
    <n v="403.25"/>
    <n v="32.925199999999997"/>
    <n v="0.80649899999999997"/>
    <n v="403.25009399999999"/>
    <s v="MIL"/>
    <n v="32.925199999999997"/>
    <n v="13277.09"/>
    <n v="2026"/>
  </r>
  <r>
    <n v="72036250"/>
    <x v="24"/>
    <s v="2025-12-02"/>
    <s v="Z0018"/>
    <x v="0"/>
    <s v="7A260208"/>
    <s v="APO26040184"/>
    <x v="4"/>
    <s v="LG-- 107 FBW GY29D TUM R123 C/C70 H8.5"/>
    <x v="0"/>
    <s v="1"/>
    <n v="1120"/>
    <s v="PC"/>
    <x v="0"/>
    <n v="0.80649999999999999"/>
    <n v="903.28"/>
    <n v="32.925199999999997"/>
    <n v="0.80649899999999997"/>
    <n v="903.27985799999999"/>
    <s v="MIL"/>
    <n v="32.925199999999997"/>
    <n v="29740.67"/>
    <n v="2026"/>
  </r>
  <r>
    <n v="72036257"/>
    <x v="24"/>
    <s v="2025-12-02"/>
    <s v="Z0018"/>
    <x v="0"/>
    <s v="7A260208"/>
    <s v="APO26040184"/>
    <x v="8"/>
    <s v="LG-- 205 FBW GY29D TUM FAV2420AA C/C70 H8.5"/>
    <x v="0"/>
    <s v="1"/>
    <n v="240"/>
    <s v="PC"/>
    <x v="0"/>
    <n v="0.80649999999999999"/>
    <n v="193.56"/>
    <n v="32.925199999999997"/>
    <n v="0.80649899999999997"/>
    <n v="193.55994799999999"/>
    <s v="MIL"/>
    <n v="32.925199999999997"/>
    <n v="6373"/>
    <n v="2026"/>
  </r>
  <r>
    <n v="72036328"/>
    <x v="24"/>
    <s v="2025-12-02"/>
    <s v="Z0018"/>
    <x v="0"/>
    <s v="7A260208"/>
    <s v="APO26040184"/>
    <x v="16"/>
    <s v="SH-- 102 FBW M.BLK TUM R73 C/C70 H8.5"/>
    <x v="0"/>
    <s v="1"/>
    <n v="2020"/>
    <s v="PC"/>
    <x v="0"/>
    <n v="0.51570000000000005"/>
    <n v="1041.7139999999999"/>
    <n v="32.925199999999997"/>
    <n v="0.51570000000000005"/>
    <n v="1041.713945"/>
    <s v="MIL"/>
    <n v="32.925199999999997"/>
    <n v="34298.639999999999"/>
    <n v="2026"/>
  </r>
  <r>
    <n v="72036354"/>
    <x v="24"/>
    <s v="2025-12-02"/>
    <s v="Z0018"/>
    <x v="0"/>
    <s v="7A260208"/>
    <s v="APO26040184"/>
    <x v="29"/>
    <s v="SH-- 102 FBW GY29D TUM R73 C/C70 H8.5"/>
    <x v="0"/>
    <s v="1"/>
    <n v="1010"/>
    <s v="PC"/>
    <x v="0"/>
    <n v="0.75370000000000004"/>
    <n v="761.23699999999997"/>
    <n v="32.925199999999997"/>
    <n v="0.75369900000000001"/>
    <n v="761.236985"/>
    <s v="MIL"/>
    <n v="32.925199999999997"/>
    <n v="25063.88"/>
    <n v="2026"/>
  </r>
  <r>
    <n v="72036362"/>
    <x v="24"/>
    <s v="2025-12-02"/>
    <s v="Z0018"/>
    <x v="0"/>
    <s v="7A260208"/>
    <s v="APO26040184"/>
    <x v="8"/>
    <s v="LG-- 205 FBW GY29D TUM FAV2420AA C/C70 H8.5"/>
    <x v="0"/>
    <s v="1"/>
    <n v="1010"/>
    <s v="PC"/>
    <x v="0"/>
    <n v="0.80649999999999999"/>
    <n v="814.57"/>
    <n v="32.925199999999997"/>
    <n v="0.80649899999999997"/>
    <n v="814.56999499999995"/>
    <s v="MIL"/>
    <n v="32.925199999999997"/>
    <n v="26819.88"/>
    <n v="2026"/>
  </r>
  <r>
    <n v="72036111"/>
    <x v="24"/>
    <s v="2025-12-02"/>
    <s v="Z0018"/>
    <x v="0"/>
    <s v="7A260208"/>
    <s v="APO26040184"/>
    <x v="5"/>
    <s v="LG-- 111 FBW GY29D TUM R153 C/C70 H8.5"/>
    <x v="0"/>
    <s v="1"/>
    <n v="2120"/>
    <s v="PC"/>
    <x v="0"/>
    <n v="0.80649999999999999"/>
    <n v="1709.78"/>
    <n v="32.925199999999997"/>
    <n v="0.80649899999999997"/>
    <n v="1709.7800460000001"/>
    <s v="MIL"/>
    <n v="32.925199999999997"/>
    <n v="56294.85"/>
    <n v="2026"/>
  </r>
  <r>
    <n v="72036255"/>
    <x v="24"/>
    <s v="2025-12-02"/>
    <s v="Z0018"/>
    <x v="0"/>
    <s v="7A260208"/>
    <s v="APO26040184"/>
    <x v="4"/>
    <s v="LG-- 107 FBW GY29D TUM R123 C/C70 H8.5"/>
    <x v="0"/>
    <s v="1"/>
    <n v="1620"/>
    <s v="PC"/>
    <x v="0"/>
    <n v="0.80649999999999999"/>
    <n v="1306.53"/>
    <n v="32.925199999999997"/>
    <n v="0.80649899999999997"/>
    <n v="1306.5299520000001"/>
    <s v="MIL"/>
    <n v="32.925199999999997"/>
    <n v="43017.760000000002"/>
    <n v="2026"/>
  </r>
  <r>
    <n v="72036319"/>
    <x v="24"/>
    <s v="2025-12-02"/>
    <s v="Z0018"/>
    <x v="0"/>
    <s v="7A260208"/>
    <s v="APO26040184"/>
    <x v="13"/>
    <s v="SH-- 103 FBW M.BLK TUM R83 C/C70 H8.5"/>
    <x v="0"/>
    <s v="1"/>
    <n v="2550"/>
    <s v="PC"/>
    <x v="0"/>
    <n v="0.51570000000000005"/>
    <n v="1315.04"/>
    <n v="32.925199999999997"/>
    <n v="0.51570000000000005"/>
    <n v="1315.0401509999999"/>
    <s v="MIL"/>
    <n v="32.925199999999997"/>
    <n v="43297.96"/>
    <n v="2026"/>
  </r>
  <r>
    <n v="72036178"/>
    <x v="24"/>
    <s v="2025-12-02"/>
    <s v="Z0018"/>
    <x v="0"/>
    <s v="7A260208"/>
    <s v="APO26040184"/>
    <x v="21"/>
    <s v="SH-- 103 FBW GN39D TUM R83 C/C70 H8.5"/>
    <x v="0"/>
    <s v="1"/>
    <n v="1010"/>
    <s v="PC"/>
    <x v="0"/>
    <n v="0.75370000000000004"/>
    <n v="761.23699999999997"/>
    <n v="32.925199999999997"/>
    <n v="0.75369900000000001"/>
    <n v="761.236985"/>
    <s v="MIL"/>
    <n v="32.925199999999997"/>
    <n v="25063.88"/>
    <n v="2026"/>
  </r>
  <r>
    <n v="72036190"/>
    <x v="24"/>
    <s v="2025-12-02"/>
    <s v="Z0018"/>
    <x v="0"/>
    <s v="7A260208"/>
    <s v="APO26040184"/>
    <x v="6"/>
    <s v="LG-- 107 FBW GN39D TUM R123 C/C70 H8.5"/>
    <x v="0"/>
    <s v="1"/>
    <n v="1420"/>
    <s v="PC"/>
    <x v="0"/>
    <n v="0.80649999999999999"/>
    <n v="1145.23"/>
    <n v="32.925199999999997"/>
    <n v="0.80649899999999997"/>
    <n v="1145.2300969999999"/>
    <s v="MIL"/>
    <n v="32.925199999999997"/>
    <n v="37706.93"/>
    <n v="2026"/>
  </r>
  <r>
    <n v="72036262"/>
    <x v="24"/>
    <s v="2025-12-02"/>
    <s v="Z0018"/>
    <x v="0"/>
    <s v="7A260208"/>
    <s v="APO26040184"/>
    <x v="8"/>
    <s v="LG-- 205 FBW GY29D TUM FAV2420AA C/C70 H8.5"/>
    <x v="0"/>
    <s v="1"/>
    <n v="1420"/>
    <s v="PC"/>
    <x v="0"/>
    <n v="0.80649999999999999"/>
    <n v="1145.23"/>
    <n v="32.925199999999997"/>
    <n v="0.80649899999999997"/>
    <n v="1145.2300969999999"/>
    <s v="MIL"/>
    <n v="32.925199999999997"/>
    <n v="37706.93"/>
    <n v="2026"/>
  </r>
  <r>
    <n v="72036261"/>
    <x v="24"/>
    <s v="2025-12-02"/>
    <s v="Z0018"/>
    <x v="0"/>
    <s v="7A260208"/>
    <s v="APO26040184"/>
    <x v="23"/>
    <s v="SH-- 203 FBW GY29D TUM BEL2020AA C/C70 H8.5"/>
    <x v="0"/>
    <s v="1"/>
    <n v="430"/>
    <s v="PC"/>
    <x v="0"/>
    <n v="0.75370000000000004"/>
    <n v="324.09100000000001"/>
    <n v="32.925199999999997"/>
    <n v="0.75369900000000001"/>
    <n v="324.09096899999997"/>
    <s v="MIL"/>
    <n v="32.925199999999997"/>
    <n v="10670.76"/>
    <n v="2026"/>
  </r>
  <r>
    <n v="72036359"/>
    <x v="24"/>
    <s v="2025-12-02"/>
    <s v="Z0018"/>
    <x v="0"/>
    <s v="7A260208"/>
    <s v="APO26040184"/>
    <x v="8"/>
    <s v="LG-- 205 FBW GY29D TUM FAV2420AA C/C70 H8.5"/>
    <x v="0"/>
    <s v="1"/>
    <n v="1010"/>
    <s v="PC"/>
    <x v="0"/>
    <n v="0.80649999999999999"/>
    <n v="814.57"/>
    <n v="32.925199999999997"/>
    <n v="0.80649899999999997"/>
    <n v="814.56999499999995"/>
    <s v="MIL"/>
    <n v="32.925199999999997"/>
    <n v="26819.88"/>
    <n v="2026"/>
  </r>
  <r>
    <n v="72036360"/>
    <x v="24"/>
    <s v="2025-12-02"/>
    <s v="Z0018"/>
    <x v="0"/>
    <s v="7A260208"/>
    <s v="APO26040184"/>
    <x v="20"/>
    <s v="LG-- 208 FBW GY29D TUM FAV3020AA C/C70 H8.5"/>
    <x v="0"/>
    <s v="1"/>
    <n v="1010"/>
    <s v="PC"/>
    <x v="0"/>
    <n v="0.80649999999999999"/>
    <n v="814.57"/>
    <n v="32.925199999999997"/>
    <n v="0.80649899999999997"/>
    <n v="814.56999499999995"/>
    <s v="MIL"/>
    <n v="32.925199999999997"/>
    <n v="26819.88"/>
    <n v="2026"/>
  </r>
  <r>
    <n v="72036173"/>
    <x v="24"/>
    <s v="2025-12-02"/>
    <s v="Z0018"/>
    <x v="0"/>
    <s v="7A260208"/>
    <s v="APO26040184"/>
    <x v="21"/>
    <s v="SH-- 103 FBW GN39D TUM R83 C/C70 H8.5"/>
    <x v="0"/>
    <s v="1"/>
    <n v="610"/>
    <s v="PC"/>
    <x v="0"/>
    <n v="0.75370000000000004"/>
    <n v="459.75700000000001"/>
    <n v="32.925199999999997"/>
    <n v="0.75369900000000001"/>
    <n v="459.75696399999998"/>
    <s v="MIL"/>
    <n v="32.925199999999997"/>
    <n v="15137.59"/>
    <n v="2026"/>
  </r>
  <r>
    <n v="72036260"/>
    <x v="24"/>
    <s v="2025-12-02"/>
    <s v="Z0018"/>
    <x v="0"/>
    <s v="7A260208"/>
    <s v="APO26040184"/>
    <x v="4"/>
    <s v="LG-- 107 FBW GY29D TUM R123 C/C70 H8.5"/>
    <x v="0"/>
    <s v="1"/>
    <n v="1420"/>
    <s v="PC"/>
    <x v="0"/>
    <n v="0.80649999999999999"/>
    <n v="1145.23"/>
    <n v="32.925199999999997"/>
    <n v="0.80649899999999997"/>
    <n v="1145.2300969999999"/>
    <s v="MIL"/>
    <n v="32.925199999999997"/>
    <n v="37706.93"/>
    <n v="2026"/>
  </r>
  <r>
    <n v="72036314"/>
    <x v="24"/>
    <s v="2025-12-02"/>
    <s v="Z0018"/>
    <x v="0"/>
    <s v="7A260208"/>
    <s v="APO26040184"/>
    <x v="13"/>
    <s v="SH-- 103 FBW M.BLK TUM R83 C/C70 H8.5"/>
    <x v="0"/>
    <s v="1"/>
    <n v="1920"/>
    <s v="PC"/>
    <x v="0"/>
    <n v="0.51570000000000005"/>
    <n v="990.14400000000001"/>
    <n v="32.925199999999997"/>
    <n v="0.51570000000000005"/>
    <n v="990.14402299999995"/>
    <s v="MIL"/>
    <n v="32.925199999999997"/>
    <n v="32600.69"/>
    <n v="2026"/>
  </r>
  <r>
    <n v="72036327"/>
    <x v="24"/>
    <s v="2025-12-02"/>
    <s v="Z0018"/>
    <x v="0"/>
    <s v="7A260208"/>
    <s v="APO26040184"/>
    <x v="1"/>
    <s v="LG-- 205 FBW M.BLK TUM FAV2420AA C/C70 H8.5"/>
    <x v="0"/>
    <s v="1"/>
    <n v="2550"/>
    <s v="PC"/>
    <x v="0"/>
    <n v="0.55530000000000002"/>
    <n v="1416.02"/>
    <n v="32.925199999999997"/>
    <n v="0.55529899999999999"/>
    <n v="1416.0199480000001"/>
    <s v="MIL"/>
    <n v="32.925199999999997"/>
    <n v="46622.74"/>
    <n v="2026"/>
  </r>
  <r>
    <n v="72036005"/>
    <x v="24"/>
    <s v="2025-12-02"/>
    <s v="Z0018"/>
    <x v="0"/>
    <s v="7A260208"/>
    <s v="APO26040184"/>
    <x v="2"/>
    <s v="LG-- 208 FBW M.BLK TUM FAV3020AA C/C70 H8.5"/>
    <x v="0"/>
    <s v="1"/>
    <n v="1210"/>
    <s v="PC"/>
    <x v="0"/>
    <n v="0.55530000000000002"/>
    <n v="671.91300000000001"/>
    <n v="32.925199999999997"/>
    <n v="0.55529899999999999"/>
    <n v="671.91300200000001"/>
    <s v="MIL"/>
    <n v="32.925199999999997"/>
    <n v="22122.87"/>
    <n v="2026"/>
  </r>
  <r>
    <n v="72034542"/>
    <x v="25"/>
    <s v="2025-10-28"/>
    <s v="Z0018"/>
    <x v="0"/>
    <s v="7A250407"/>
    <s v="APO26010009"/>
    <x v="30"/>
    <s v="LG-- 165 BSH PVD GD03K QCI24MA C/C50 H8.5"/>
    <x v="0"/>
    <s v="2"/>
    <n v="2830"/>
    <s v="PC"/>
    <x v="0"/>
    <n v="1.1395999999999999"/>
    <n v="3225.0680000000002"/>
    <n v="31.425799999999999"/>
    <n v="1.139599"/>
    <n v="3225.0679369999998"/>
    <s v="MIL"/>
    <n v="31.425799999999999"/>
    <n v="101350.34"/>
    <n v="2026"/>
  </r>
  <r>
    <n v="72034942"/>
    <x v="25"/>
    <s v="2025-11-10"/>
    <s v="Z0018"/>
    <x v="0"/>
    <s v="7A250407"/>
    <s v="APO26010009"/>
    <x v="31"/>
    <s v="LG-- 215 BN18A POL FAD24IA C/C50 H8.5"/>
    <x v="0"/>
    <s v="2"/>
    <n v="1010"/>
    <s v="PC"/>
    <x v="0"/>
    <n v="0.88070000000000004"/>
    <n v="889.50699999999995"/>
    <n v="31.425799999999999"/>
    <n v="0.88069900000000001"/>
    <n v="889.50702899999999"/>
    <s v="MIL"/>
    <n v="31.425799999999999"/>
    <n v="27953.47"/>
    <n v="2026"/>
  </r>
  <r>
    <n v="72034943"/>
    <x v="25"/>
    <s v="2025-11-10"/>
    <s v="Z0018"/>
    <x v="0"/>
    <s v="7A250407"/>
    <s v="APO26010009"/>
    <x v="32"/>
    <s v="SH-- 223 BN18A POL BBA20MA C/C50 H8.5"/>
    <x v="0"/>
    <s v="2"/>
    <n v="1010"/>
    <s v="PC"/>
    <x v="0"/>
    <n v="0.76529999999999998"/>
    <n v="772.95299999999997"/>
    <n v="31.425799999999999"/>
    <n v="0.76529899999999995"/>
    <n v="772.95311400000003"/>
    <s v="MIL"/>
    <n v="31.425799999999999"/>
    <n v="24290.67"/>
    <n v="2026"/>
  </r>
  <r>
    <n v="72034407"/>
    <x v="25"/>
    <s v="2025-10-22"/>
    <s v="Z0018"/>
    <x v="0"/>
    <s v="7A250407"/>
    <s v="APO26010009"/>
    <x v="30"/>
    <s v="LG-- 165 BSH PVD GD03K QCI24MA C/C50 H8.5"/>
    <x v="0"/>
    <s v="2"/>
    <n v="1400"/>
    <s v="PC"/>
    <x v="0"/>
    <n v="1.1628000000000001"/>
    <n v="1627.92"/>
    <n v="31.425799999999999"/>
    <n v="1.1627989999999999"/>
    <n v="1627.9200519999999"/>
    <s v="MIL"/>
    <n v="31.425799999999999"/>
    <n v="51158.69"/>
    <n v="2026"/>
  </r>
  <r>
    <n v="72034949"/>
    <x v="25"/>
    <s v="2025-11-10"/>
    <s v="Z0018"/>
    <x v="0"/>
    <s v="7A250407"/>
    <s v="APO26010009"/>
    <x v="33"/>
    <s v="LG-- 307 BN18A POL YBR2930AR C/C50 H8.5"/>
    <x v="0"/>
    <s v="2"/>
    <n v="1155"/>
    <s v="PC"/>
    <x v="0"/>
    <n v="0.86309999999999998"/>
    <n v="996.88099999999997"/>
    <n v="31.425799999999999"/>
    <n v="0.86309999999999998"/>
    <n v="996.88090599999998"/>
    <s v="MIL"/>
    <n v="31.425799999999999"/>
    <n v="31327.78"/>
    <n v="2026"/>
  </r>
  <r>
    <n v="72034944"/>
    <x v="25"/>
    <s v="2025-11-10"/>
    <s v="Z0018"/>
    <x v="0"/>
    <s v="7A250407"/>
    <s v="APO26010009"/>
    <x v="34"/>
    <s v="LG-- 207 BN18A POL FAG28IA C/C50 H8.5"/>
    <x v="0"/>
    <s v="2"/>
    <n v="1000"/>
    <s v="PC"/>
    <x v="0"/>
    <n v="0.88070000000000004"/>
    <n v="880.7"/>
    <n v="31.425799999999999"/>
    <n v="0.88069900000000001"/>
    <n v="880.69993399999998"/>
    <s v="MIL"/>
    <n v="31.425799999999999"/>
    <n v="27676.7"/>
    <n v="2026"/>
  </r>
  <r>
    <n v="72034426"/>
    <x v="25"/>
    <s v="2025-10-23"/>
    <s v="Z0018"/>
    <x v="0"/>
    <s v="7A250407"/>
    <s v="APO26010009"/>
    <x v="35"/>
    <s v="LG-- 11 M.BLK+GN32E RING"/>
    <x v="0"/>
    <s v="2"/>
    <n v="1000"/>
    <s v="PC"/>
    <x v="0"/>
    <n v="0.32090000000000002"/>
    <n v="320.89999999999998"/>
    <n v="31.425799999999999"/>
    <n v="0.32090000000000002"/>
    <n v="320.90002399999997"/>
    <s v="MIL"/>
    <n v="31.425799999999999"/>
    <n v="10084.540000000001"/>
    <n v="2026"/>
  </r>
  <r>
    <n v="72034129"/>
    <x v="25"/>
    <s v="2025-10-15"/>
    <s v="Z0018"/>
    <x v="0"/>
    <s v="7A250399"/>
    <s v="APO26010133"/>
    <x v="36"/>
    <s v="LG-- 181 BSH PVD GD03K GBU11IA C/C45 H8.5"/>
    <x v="0"/>
    <s v="2"/>
    <n v="2680"/>
    <s v="PC"/>
    <x v="0"/>
    <n v="1.1395999999999999"/>
    <n v="3054.1280000000002"/>
    <n v="31.425799999999999"/>
    <n v="1.139599"/>
    <n v="3054.1281359999998"/>
    <s v="MIL"/>
    <n v="31.425799999999999"/>
    <n v="95978.42"/>
    <n v="2026"/>
  </r>
  <r>
    <n v="72034128"/>
    <x v="25"/>
    <s v="2025-10-15"/>
    <s v="Z0018"/>
    <x v="0"/>
    <s v="7A250399"/>
    <s v="APO26010133"/>
    <x v="30"/>
    <s v="LG-- 165 BSH PVD GD03K QCI24MA C/C50 H8.5"/>
    <x v="0"/>
    <s v="2"/>
    <n v="280"/>
    <s v="PC"/>
    <x v="0"/>
    <n v="1.16279"/>
    <n v="325.58"/>
    <n v="31.425799999999999"/>
    <n v="1.16279"/>
    <n v="325.57993699999997"/>
    <s v="MIL"/>
    <n v="31.425799999999999"/>
    <n v="10231.61"/>
    <n v="2026"/>
  </r>
  <r>
    <n v="72034949"/>
    <x v="25"/>
    <s v="2025-11-10"/>
    <s v="Z0018"/>
    <x v="0"/>
    <s v="7A250399"/>
    <s v="APO26010133"/>
    <x v="33"/>
    <s v="LG-- 307 BN18A POL YBR2930AR C/C50 H8.5"/>
    <x v="0"/>
    <s v="2"/>
    <n v="1265"/>
    <s v="PC"/>
    <x v="0"/>
    <n v="0.86309999999999998"/>
    <n v="1091.8219999999999"/>
    <n v="31.425799999999999"/>
    <n v="0.86309999999999998"/>
    <n v="1091.8220060000001"/>
    <s v="MIL"/>
    <n v="31.425799999999999"/>
    <n v="34311.379999999997"/>
    <n v="2026"/>
  </r>
  <r>
    <n v="72034947"/>
    <x v="25"/>
    <s v="2025-11-10"/>
    <s v="Z0018"/>
    <x v="0"/>
    <s v="7A250399"/>
    <s v="APO26010133"/>
    <x v="37"/>
    <s v="LG-- 310 BN18A POL YEK2430AR C/C50 H8.5"/>
    <x v="0"/>
    <s v="2"/>
    <n v="1010"/>
    <s v="PC"/>
    <x v="0"/>
    <n v="0.88070000000000004"/>
    <n v="889.50699999999995"/>
    <n v="31.425799999999999"/>
    <n v="0.88069900000000001"/>
    <n v="889.50702899999999"/>
    <s v="MIL"/>
    <n v="31.425799999999999"/>
    <n v="27953.47"/>
    <n v="2026"/>
  </r>
  <r>
    <n v="72034124"/>
    <x v="25"/>
    <s v="2025-10-15"/>
    <s v="Z0018"/>
    <x v="0"/>
    <s v="7A250399"/>
    <s v="APO26010133"/>
    <x v="38"/>
    <s v="LG-- 154 BSH PVD GD03K R93 C/C50 H8.5"/>
    <x v="0"/>
    <s v="2"/>
    <n v="510"/>
    <s v="PC"/>
    <x v="0"/>
    <n v="1.1512"/>
    <n v="587.11"/>
    <n v="31.425799999999999"/>
    <n v="1.1511990000000001"/>
    <n v="587.10995400000002"/>
    <s v="MIL"/>
    <n v="31.425799999999999"/>
    <n v="18450.400000000001"/>
    <n v="2026"/>
  </r>
  <r>
    <n v="72035783"/>
    <x v="26"/>
    <s v="2025-11-27"/>
    <s v="Z0018"/>
    <x v="0"/>
    <s v="7A250414"/>
    <s v="APO26010012"/>
    <x v="39"/>
    <s v="XS-- 122 M.BLK TUM R71 C/C34.3 H8.5"/>
    <x v="0"/>
    <s v="2"/>
    <n v="9400"/>
    <s v="PC"/>
    <x v="0"/>
    <n v="0.3206"/>
    <n v="3013.64"/>
    <n v="31.5595"/>
    <n v="0.3206"/>
    <n v="3013.6399489999999"/>
    <s v="MIL"/>
    <n v="31.5595"/>
    <n v="95108.97"/>
    <n v="2026"/>
  </r>
  <r>
    <n v="72036428"/>
    <x v="27"/>
    <s v="2025-12-03"/>
    <s v="Z0018"/>
    <x v="0"/>
    <s v="7A250421"/>
    <s v="APO26010159"/>
    <x v="40"/>
    <s v="LG-- 11 M.BLK+YL08E RING"/>
    <x v="0"/>
    <s v="2"/>
    <n v="6050"/>
    <s v="PC"/>
    <x v="0"/>
    <n v="0.31130000000000002"/>
    <n v="1883.365"/>
    <n v="31.228000000000002"/>
    <n v="0.31130000000000002"/>
    <n v="1883.364928"/>
    <s v="MIL"/>
    <n v="31.228000000000002"/>
    <n v="58813.72"/>
    <n v="2026"/>
  </r>
  <r>
    <n v="72037505"/>
    <x v="5"/>
    <s v="2026-01-21"/>
    <s v="Z0018"/>
    <x v="0"/>
    <s v="7A260059"/>
    <s v="APO26020160"/>
    <x v="31"/>
    <s v="LG-- 215 BN18A POL FAD24IA C/C50 H8.5"/>
    <x v="0"/>
    <s v="2"/>
    <n v="105"/>
    <s v="PC"/>
    <x v="0"/>
    <n v="0.86309999999999998"/>
    <n v="90.626000000000005"/>
    <n v="31.347000000000001"/>
    <n v="0.86309999999999998"/>
    <n v="90.625896999999995"/>
    <s v="MIL"/>
    <n v="31.347000000000001"/>
    <n v="2840.85"/>
    <n v="2026"/>
  </r>
  <r>
    <n v="72037502"/>
    <x v="5"/>
    <s v="2026-01-21"/>
    <s v="Z0018"/>
    <x v="0"/>
    <s v="7A260059"/>
    <s v="APO26020160"/>
    <x v="37"/>
    <s v="LG-- 310 BN18A POL YEK2430AR C/C50 H8.5"/>
    <x v="0"/>
    <s v="2"/>
    <n v="105"/>
    <s v="PC"/>
    <x v="0"/>
    <n v="0.88070000000000004"/>
    <n v="92.474000000000004"/>
    <n v="31.347000000000001"/>
    <n v="0.88069900000000001"/>
    <n v="92.473920000000007"/>
    <s v="MIL"/>
    <n v="31.347000000000001"/>
    <n v="2898.78"/>
    <n v="2026"/>
  </r>
  <r>
    <n v="72037489"/>
    <x v="20"/>
    <s v="2026-01-21"/>
    <s v="Z0018"/>
    <x v="0"/>
    <s v="7A260077"/>
    <s v="APO26020165"/>
    <x v="41"/>
    <s v="SH-- HDL RE -02 MATTE BLK PHENOLIC (MOFRBNRXX1)"/>
    <x v="0"/>
    <s v="2"/>
    <n v="5250"/>
    <s v="PC"/>
    <x v="0"/>
    <n v="0.20319999999999999"/>
    <n v="1066.8"/>
    <n v="31.232500000000002"/>
    <n v="0.20319899999999999"/>
    <n v="1066.7999669999999"/>
    <s v="MIL"/>
    <n v="31.232500000000002"/>
    <n v="33318.83"/>
    <n v="2026"/>
  </r>
  <r>
    <n v="72037490"/>
    <x v="20"/>
    <s v="2026-01-21"/>
    <s v="Z0018"/>
    <x v="0"/>
    <s v="7A260077"/>
    <s v="APO26020165"/>
    <x v="42"/>
    <s v="LG-- HDL RE -01 MATTE BLK PHENOLIC (MOFRBNRXX2)"/>
    <x v="0"/>
    <s v="2"/>
    <n v="3040"/>
    <s v="PC"/>
    <x v="0"/>
    <n v="0.22470000000000001"/>
    <n v="683.08799999999997"/>
    <n v="31.232500000000002"/>
    <n v="0.22469900000000001"/>
    <n v="683.08812899999998"/>
    <s v="MIL"/>
    <n v="31.232500000000002"/>
    <n v="21334.55"/>
    <n v="2026"/>
  </r>
  <r>
    <n v="72037966"/>
    <x v="16"/>
    <s v="2026-01-29"/>
    <s v="Z0018"/>
    <x v="0"/>
    <s v="7A260130"/>
    <s v="APO26040038"/>
    <x v="40"/>
    <s v="LG-- 11 M.BLK+YL08E RING"/>
    <x v="0"/>
    <s v="2"/>
    <n v="500"/>
    <s v="PC"/>
    <x v="0"/>
    <n v="0.32090000000000002"/>
    <n v="160.44999999999999"/>
    <n v="32.270899999999997"/>
    <n v="0.32089899999999999"/>
    <n v="160.45012600000001"/>
    <s v="MIL"/>
    <n v="32.270899999999997"/>
    <n v="5177.87"/>
    <n v="2026"/>
  </r>
  <r>
    <n v="72038779"/>
    <x v="16"/>
    <s v="2026-03-10"/>
    <s v="Z0018"/>
    <x v="0"/>
    <s v="7A260148"/>
    <s v="APO26040039"/>
    <x v="35"/>
    <s v="LG-- 11 M.BLK+GN32E RING"/>
    <x v="0"/>
    <s v="2"/>
    <n v="1000"/>
    <s v="PC"/>
    <x v="0"/>
    <n v="0.32090000000000002"/>
    <n v="320.89999999999998"/>
    <n v="32.270899999999997"/>
    <n v="0.32089899999999999"/>
    <n v="320.89994300000001"/>
    <s v="MIL"/>
    <n v="32.270899999999997"/>
    <n v="10355.73"/>
    <n v="2026"/>
  </r>
  <r>
    <n v="72038633"/>
    <x v="22"/>
    <s v="2026-03-04"/>
    <s v="Z0018"/>
    <x v="0"/>
    <s v="7A260166"/>
    <s v="APO26040043"/>
    <x v="43"/>
    <s v="SH-- 12 M.BLK+YL08E RING"/>
    <x v="0"/>
    <s v="2"/>
    <n v="1000"/>
    <s v="PC"/>
    <x v="0"/>
    <n v="0.30869999999999997"/>
    <n v="308.7"/>
    <n v="32.226399999999998"/>
    <n v="0.30869999999999997"/>
    <n v="308.70000900000002"/>
    <s v="MIL"/>
    <n v="32.226399999999998"/>
    <n v="9948.2900000000009"/>
    <n v="2026"/>
  </r>
  <r>
    <n v="72038578"/>
    <x v="23"/>
    <s v="2026-02-27"/>
    <s v="Z0018"/>
    <x v="0"/>
    <s v="7A260179"/>
    <s v="APO26040201"/>
    <x v="44"/>
    <s v="SH-- 163 BSH PVD GD03K HAA20MA C/C50 H8.5"/>
    <x v="0"/>
    <s v="2"/>
    <n v="500"/>
    <s v="PC"/>
    <x v="0"/>
    <n v="1.0947"/>
    <n v="547.35"/>
    <n v="32.363100000000003"/>
    <n v="1.0947"/>
    <n v="547.34991300000002"/>
    <s v="MIL"/>
    <n v="32.363100000000003"/>
    <n v="17713.939999999999"/>
    <n v="2026"/>
  </r>
  <r>
    <n v="72037502"/>
    <x v="23"/>
    <s v="2026-01-21"/>
    <s v="Z0018"/>
    <x v="0"/>
    <s v="7A260179"/>
    <s v="APO26040201"/>
    <x v="37"/>
    <s v="LG-- 310 BN18A POL YEK2430AR C/C50 H8.5"/>
    <x v="0"/>
    <s v="2"/>
    <n v="1295"/>
    <s v="PC"/>
    <x v="0"/>
    <n v="0.90620000000000001"/>
    <n v="1173.53"/>
    <n v="32.363100000000003"/>
    <n v="0.90619899999999998"/>
    <n v="1173.5300380000001"/>
    <s v="MIL"/>
    <n v="32.363100000000003"/>
    <n v="37979.07"/>
    <n v="2026"/>
  </r>
  <r>
    <n v="72038777"/>
    <x v="23"/>
    <s v="2026-03-10"/>
    <s v="Z0018"/>
    <x v="0"/>
    <s v="7A260179"/>
    <s v="APO26040201"/>
    <x v="36"/>
    <s v="LG-- 181 BSH PVD GD03K GBU11IA C/C45 H8.5"/>
    <x v="0"/>
    <s v="2"/>
    <n v="360"/>
    <s v="PC"/>
    <x v="0"/>
    <n v="1.1964999999999999"/>
    <n v="430.74"/>
    <n v="32.363100000000003"/>
    <n v="1.1964999999999999"/>
    <n v="430.73994699999997"/>
    <s v="MIL"/>
    <n v="32.363100000000003"/>
    <n v="13940.08"/>
    <n v="2026"/>
  </r>
  <r>
    <n v="72037501"/>
    <x v="28"/>
    <s v="2026-01-21"/>
    <s v="Z0018"/>
    <x v="0"/>
    <s v="7A260199"/>
    <s v="APO26040202"/>
    <x v="33"/>
    <s v="LG-- 307 BN18A POL YBR2930AR C/C50 H8.5"/>
    <x v="0"/>
    <s v="2"/>
    <n v="3675"/>
    <s v="PC"/>
    <x v="0"/>
    <n v="0.8881"/>
    <n v="3263.77"/>
    <n v="32.465600000000002"/>
    <n v="0.8881"/>
    <n v="3263.7699590000002"/>
    <s v="MIL"/>
    <n v="32.465600000000002"/>
    <n v="105960.25"/>
    <n v="2026"/>
  </r>
  <r>
    <n v="72037501"/>
    <x v="29"/>
    <s v="2026-01-21"/>
    <s v="Z0018"/>
    <x v="0"/>
    <s v="7A260210"/>
    <s v="APO26050064"/>
    <x v="33"/>
    <s v="LG-- 307 BN18A POL YBR2930AR C/C50 H8.5"/>
    <x v="0"/>
    <s v="2"/>
    <n v="385"/>
    <s v="PC"/>
    <x v="0"/>
    <n v="0.8881"/>
    <n v="341.92"/>
    <n v="32.616399999999999"/>
    <n v="0.88809899999999997"/>
    <n v="341.92001499999998"/>
    <s v="MIL"/>
    <n v="32.616399999999999"/>
    <n v="11152.2"/>
    <n v="2026"/>
  </r>
  <r>
    <n v="72037504"/>
    <x v="29"/>
    <s v="2026-01-21"/>
    <s v="Z0018"/>
    <x v="0"/>
    <s v="7A260210"/>
    <s v="APO26050064"/>
    <x v="34"/>
    <s v="LG-- 207 BN18A POL FAG28IA C/C50 H8.5"/>
    <x v="0"/>
    <s v="2"/>
    <n v="2020"/>
    <s v="PC"/>
    <x v="0"/>
    <n v="0.8881"/>
    <n v="1793.962"/>
    <n v="32.616399999999999"/>
    <n v="0.88809899999999997"/>
    <n v="1793.961933"/>
    <s v="MIL"/>
    <n v="32.616399999999999"/>
    <n v="58512.58"/>
    <n v="2026"/>
  </r>
  <r>
    <n v="72037505"/>
    <x v="29"/>
    <s v="2026-01-21"/>
    <s v="Z0018"/>
    <x v="0"/>
    <s v="7A260210"/>
    <s v="APO26050064"/>
    <x v="31"/>
    <s v="LG-- 215 BN18A POL FAD24IA C/C50 H8.5"/>
    <x v="0"/>
    <s v="2"/>
    <n v="1915"/>
    <s v="PC"/>
    <x v="0"/>
    <n v="0.8881"/>
    <n v="1700.712"/>
    <n v="32.616399999999999"/>
    <n v="0.88809899999999997"/>
    <n v="1700.7119110000001"/>
    <s v="MIL"/>
    <n v="32.616399999999999"/>
    <n v="55471.1"/>
    <n v="2026"/>
  </r>
  <r>
    <n v="72037506"/>
    <x v="29"/>
    <s v="2026-01-21"/>
    <s v="Z0018"/>
    <x v="0"/>
    <s v="7A260223"/>
    <s v="APO26050065"/>
    <x v="32"/>
    <s v="SH-- 223 BN18A POL BBA20MA C/C50 H8.5"/>
    <x v="0"/>
    <s v="2"/>
    <n v="1050"/>
    <s v="PC"/>
    <x v="0"/>
    <n v="0.77170000000000005"/>
    <n v="810.28499999999997"/>
    <n v="32.616399999999999"/>
    <n v="0.77170000000000005"/>
    <n v="810.28500899999995"/>
    <s v="MIL"/>
    <n v="32.616399999999999"/>
    <n v="26428.58"/>
    <n v="2026"/>
  </r>
  <r>
    <n v="72037506"/>
    <x v="29"/>
    <s v="2026-01-21"/>
    <s v="Z0018"/>
    <x v="0"/>
    <s v="7A260223"/>
    <s v="APO26050065"/>
    <x v="32"/>
    <s v="SH-- 223 BN18A POL BBA20MA C/C50 H8.5"/>
    <x v="0"/>
    <s v="2"/>
    <n v="970"/>
    <s v="PC"/>
    <x v="0"/>
    <n v="0.77170000000000005"/>
    <n v="748.54899999999998"/>
    <n v="32.616399999999999"/>
    <n v="0.77170000000000005"/>
    <n v="748.54888900000003"/>
    <s v="MIL"/>
    <n v="32.616399999999999"/>
    <n v="24414.97"/>
    <n v="2026"/>
  </r>
  <r>
    <n v="72039148"/>
    <x v="30"/>
    <s v="2026-03-31"/>
    <s v="Z0018"/>
    <x v="0"/>
    <s v="7A260244"/>
    <s v="APO26050108"/>
    <x v="45"/>
    <s v="LG-- 157 BSH PVD GD03K R123 C/C50 H8.5"/>
    <x v="0"/>
    <s v="2"/>
    <n v="510"/>
    <s v="PC"/>
    <x v="0"/>
    <n v="1.1845000000000001"/>
    <n v="604.09500000000003"/>
    <n v="32.7759"/>
    <n v="1.184499"/>
    <n v="604.09508200000005"/>
    <s v="MIL"/>
    <n v="32.7759"/>
    <n v="19799.759999999998"/>
    <n v="2026"/>
  </r>
  <r>
    <n v="72039148"/>
    <x v="31"/>
    <s v="2026-03-31"/>
    <s v="Z0018"/>
    <x v="0"/>
    <s v="7A260257"/>
    <s v="APO26050180"/>
    <x v="46"/>
    <s v="SH-- 151 BSH PVD GD03K R73 C/C50 H8.5"/>
    <x v="0"/>
    <s v="2"/>
    <n v="400"/>
    <s v="PC"/>
    <x v="0"/>
    <n v="1.0834999999999999"/>
    <n v="433.4"/>
    <n v="32.779000000000003"/>
    <n v="1.0834999999999999"/>
    <n v="433.40004199999998"/>
    <s v="MIL"/>
    <n v="32.779000000000003"/>
    <n v="14206.42"/>
    <n v="2026"/>
  </r>
  <r>
    <n v="72039148"/>
    <x v="32"/>
    <s v="2026-03-31"/>
    <s v="Z0018"/>
    <x v="0"/>
    <s v="7A260271"/>
    <s v="APO26050183"/>
    <x v="44"/>
    <s v="SH-- 163 BSH PVD GD03K HAA20MA C/C50 H8.5"/>
    <x v="0"/>
    <s v="2"/>
    <n v="450"/>
    <s v="PC"/>
    <x v="0"/>
    <n v="1.0947"/>
    <n v="492.61500000000001"/>
    <n v="32.746200000000002"/>
    <n v="1.0947"/>
    <n v="492.61502000000002"/>
    <s v="MIL"/>
    <n v="32.746200000000002"/>
    <n v="16131.27"/>
    <n v="2026"/>
  </r>
  <r>
    <n v="72034412"/>
    <x v="25"/>
    <s v="2025-10-22"/>
    <s v="Z0018"/>
    <x v="0"/>
    <s v="7A250408"/>
    <s v="APO26010010"/>
    <x v="47"/>
    <s v="SH-- 152 BSH PVD GD03K R83 C/C50 H8.5"/>
    <x v="0"/>
    <s v="1"/>
    <n v="920"/>
    <s v="PC"/>
    <x v="0"/>
    <n v="1.0319"/>
    <n v="949.34799999999996"/>
    <n v="31.425799999999999"/>
    <n v="1.0318989999999999"/>
    <n v="949.34798699999999"/>
    <s v="MIL"/>
    <n v="31.425799999999999"/>
    <n v="29834.02"/>
    <n v="2026"/>
  </r>
  <r>
    <n v="72034412"/>
    <x v="25"/>
    <s v="2025-10-22"/>
    <s v="Z0018"/>
    <x v="0"/>
    <s v="7A250408"/>
    <s v="APO26010010"/>
    <x v="44"/>
    <s v="SH-- 163 BSH PVD GD03K HAA20MA C/C50 H8.5"/>
    <x v="0"/>
    <s v="1"/>
    <n v="650"/>
    <s v="PC"/>
    <x v="0"/>
    <n v="1.0426"/>
    <n v="677.69"/>
    <n v="31.425799999999999"/>
    <n v="1.0426"/>
    <n v="677.68998699999997"/>
    <s v="MIL"/>
    <n v="31.425799999999999"/>
    <n v="21296.95"/>
    <n v="2026"/>
  </r>
  <r>
    <n v="72034495"/>
    <x v="25"/>
    <s v="2025-10-27"/>
    <s v="Z0018"/>
    <x v="0"/>
    <s v="7A250408"/>
    <s v="APO26010010"/>
    <x v="48"/>
    <s v="LG-- 01 M.BLK H5.5"/>
    <x v="0"/>
    <s v="1"/>
    <n v="1000"/>
    <s v="PC"/>
    <x v="0"/>
    <n v="0.2477"/>
    <n v="247.7"/>
    <n v="31.425799999999999"/>
    <n v="0.247699"/>
    <n v="247.69997799999999"/>
    <s v="MIL"/>
    <n v="31.425799999999999"/>
    <n v="7784.17"/>
    <n v="2026"/>
  </r>
  <r>
    <n v="72034410"/>
    <x v="25"/>
    <s v="2025-10-22"/>
    <s v="Z0018"/>
    <x v="0"/>
    <s v="7A250408"/>
    <s v="APO26010010"/>
    <x v="30"/>
    <s v="LG-- 165 BSH PVD GD03K QCI24MA C/C50 H8.5"/>
    <x v="0"/>
    <s v="1"/>
    <n v="2000"/>
    <s v="PC"/>
    <x v="0"/>
    <n v="1.1395999999999999"/>
    <n v="2279.1999999999998"/>
    <n v="31.425799999999999"/>
    <n v="1.139599"/>
    <n v="2279.199893"/>
    <s v="MIL"/>
    <n v="31.425799999999999"/>
    <n v="71625.679999999993"/>
    <n v="2026"/>
  </r>
  <r>
    <n v="72036649"/>
    <x v="27"/>
    <s v="2025-12-11"/>
    <s v="Z0018"/>
    <x v="0"/>
    <s v="7A250422"/>
    <s v="APO26010160"/>
    <x v="49"/>
    <s v="LG-- 228 BU40D TUM BAD30MA C/C34.8 H8.5"/>
    <x v="0"/>
    <s v="1"/>
    <n v="8100"/>
    <s v="PC"/>
    <x v="0"/>
    <n v="0.64500000000000002"/>
    <n v="5224.5"/>
    <n v="31.228000000000002"/>
    <n v="0.64500000000000002"/>
    <n v="5224.5001279999997"/>
    <s v="MIL"/>
    <n v="31.228000000000002"/>
    <n v="163150.69"/>
    <n v="2026"/>
  </r>
  <r>
    <n v="72034409"/>
    <x v="27"/>
    <s v="2025-10-22"/>
    <s v="Z0018"/>
    <x v="0"/>
    <s v="7A250422"/>
    <s v="APO26010160"/>
    <x v="50"/>
    <s v="LG-- 168 BSH PVD GD03K QCI30IA C/C50 H8.5"/>
    <x v="0"/>
    <s v="1"/>
    <n v="900"/>
    <s v="PC"/>
    <x v="0"/>
    <n v="1.1628000000000001"/>
    <n v="1046.52"/>
    <n v="31.228000000000002"/>
    <n v="1.1628000000000001"/>
    <n v="1046.5201099999999"/>
    <s v="MIL"/>
    <n v="31.228000000000002"/>
    <n v="32680.73"/>
    <n v="2026"/>
  </r>
  <r>
    <n v="72035379"/>
    <x v="27"/>
    <s v="2025-11-18"/>
    <s v="Z0018"/>
    <x v="0"/>
    <s v="7A250422"/>
    <s v="APO26010160"/>
    <x v="51"/>
    <s v="LG-- 227 GY04A TUM BAG28IA C/C34.8 H8.5"/>
    <x v="0"/>
    <s v="1"/>
    <n v="300"/>
    <s v="PC"/>
    <x v="0"/>
    <n v="0.91930000000000001"/>
    <n v="275.79000000000002"/>
    <n v="31.228000000000002"/>
    <n v="0.91929899999999998"/>
    <n v="275.78999599999997"/>
    <s v="MIL"/>
    <n v="31.228000000000002"/>
    <n v="8612.3700000000008"/>
    <n v="2026"/>
  </r>
  <r>
    <n v="72034767"/>
    <x v="27"/>
    <s v="2025-11-03"/>
    <s v="Z0018"/>
    <x v="0"/>
    <s v="7A250422"/>
    <s v="APO26010160"/>
    <x v="52"/>
    <s v="XS-- 03 M.BLK"/>
    <x v="0"/>
    <s v="1"/>
    <n v="2010"/>
    <s v="PC"/>
    <x v="0"/>
    <n v="0.26469999999999999"/>
    <n v="532.04999999999995"/>
    <n v="31.228000000000002"/>
    <n v="0.26469900000000002"/>
    <n v="532.05008299999997"/>
    <s v="MIL"/>
    <n v="31.228000000000002"/>
    <n v="16614.86"/>
    <n v="2026"/>
  </r>
  <r>
    <n v="72036651"/>
    <x v="27"/>
    <s v="2025-12-11"/>
    <s v="Z0018"/>
    <x v="0"/>
    <s v="7A250422"/>
    <s v="APO26010160"/>
    <x v="15"/>
    <s v="LG-- 01 M.BLK"/>
    <x v="0"/>
    <s v="1"/>
    <n v="2000"/>
    <s v="PC"/>
    <x v="0"/>
    <n v="0.33979999999999999"/>
    <n v="679.6"/>
    <n v="31.228000000000002"/>
    <n v="0.33979900000000002"/>
    <n v="679.60003800000004"/>
    <s v="MIL"/>
    <n v="31.228000000000002"/>
    <n v="21222.55"/>
    <n v="2026"/>
  </r>
  <r>
    <n v="72035519"/>
    <x v="27"/>
    <s v="2025-11-20"/>
    <s v="Z0018"/>
    <x v="0"/>
    <s v="7A250422"/>
    <s v="APO26010160"/>
    <x v="53"/>
    <s v="LG-- 318 M.BLK TUM GDH30MA C/C34.8 H8.5"/>
    <x v="0"/>
    <s v="1"/>
    <n v="900"/>
    <s v="PC"/>
    <x v="0"/>
    <n v="0.35439999999999999"/>
    <n v="318.95999999999998"/>
    <n v="31.228000000000002"/>
    <n v="0.35439900000000002"/>
    <n v="318.95990699999999"/>
    <s v="MIL"/>
    <n v="31.228000000000002"/>
    <n v="9960.48"/>
    <n v="2026"/>
  </r>
  <r>
    <n v="72034786"/>
    <x v="27"/>
    <s v="2025-11-04"/>
    <s v="Z0018"/>
    <x v="0"/>
    <s v="7A250422"/>
    <s v="APO26010160"/>
    <x v="54"/>
    <s v="SH-- 02 M.BLK"/>
    <x v="0"/>
    <s v="1"/>
    <n v="2600"/>
    <s v="PC"/>
    <x v="0"/>
    <n v="0.30270000000000002"/>
    <n v="787.02"/>
    <n v="31.228000000000002"/>
    <n v="0.30270000000000002"/>
    <n v="787.01998200000003"/>
    <s v="MIL"/>
    <n v="31.228000000000002"/>
    <n v="24577.06"/>
    <n v="2026"/>
  </r>
  <r>
    <n v="72035378"/>
    <x v="0"/>
    <s v="2025-11-18"/>
    <s v="Z0018"/>
    <x v="0"/>
    <s v="7A260003"/>
    <s v="APO26010216"/>
    <x v="55"/>
    <s v="SH-- 223 GY04A TUM BAD20MA C/C34.8 H8.5"/>
    <x v="0"/>
    <s v="1"/>
    <n v="800"/>
    <s v="PC"/>
    <x v="0"/>
    <n v="0.8538"/>
    <n v="683.04"/>
    <n v="31.3291"/>
    <n v="0.8538"/>
    <n v="683.04004899999995"/>
    <s v="MIL"/>
    <n v="31.3291"/>
    <n v="21399.03"/>
    <n v="2026"/>
  </r>
  <r>
    <n v="72035115"/>
    <x v="0"/>
    <s v="2025-11-12"/>
    <s v="Z0018"/>
    <x v="0"/>
    <s v="7A260003"/>
    <s v="APO26010216"/>
    <x v="54"/>
    <s v="SH-- 02 M.BLK"/>
    <x v="0"/>
    <s v="1"/>
    <n v="3530"/>
    <s v="PC"/>
    <x v="0"/>
    <n v="0.30270000000000002"/>
    <n v="1068.53"/>
    <n v="31.3291"/>
    <n v="0.30270000000000002"/>
    <n v="1068.5298969999999"/>
    <s v="MIL"/>
    <n v="31.3291"/>
    <n v="33476.080000000002"/>
    <n v="2026"/>
  </r>
  <r>
    <n v="72035116"/>
    <x v="0"/>
    <s v="2025-11-12"/>
    <s v="Z0018"/>
    <x v="0"/>
    <s v="7A260003"/>
    <s v="APO26010216"/>
    <x v="15"/>
    <s v="LG-- 01 M.BLK"/>
    <x v="0"/>
    <s v="1"/>
    <n v="1010"/>
    <s v="PC"/>
    <x v="0"/>
    <n v="0.34670000000000001"/>
    <n v="350.16699999999997"/>
    <n v="31.3291"/>
    <n v="0.34670000000000001"/>
    <n v="350.16709700000001"/>
    <s v="MIL"/>
    <n v="31.3291"/>
    <n v="10970.42"/>
    <n v="2026"/>
  </r>
  <r>
    <n v="72034769"/>
    <x v="0"/>
    <s v="2025-11-03"/>
    <s v="Z0018"/>
    <x v="0"/>
    <s v="7A260003"/>
    <s v="APO26010216"/>
    <x v="15"/>
    <s v="LG-- 01 M.BLK"/>
    <x v="0"/>
    <s v="1"/>
    <n v="6510"/>
    <s v="PC"/>
    <x v="0"/>
    <n v="0.33629999999999999"/>
    <n v="2189.3130000000001"/>
    <n v="31.3291"/>
    <n v="0.33629999999999999"/>
    <n v="2189.31313"/>
    <s v="MIL"/>
    <n v="31.3291"/>
    <n v="68589.210000000006"/>
    <n v="2026"/>
  </r>
  <r>
    <n v="72035378"/>
    <x v="0"/>
    <s v="2025-11-18"/>
    <s v="Z0018"/>
    <x v="0"/>
    <s v="7A260003"/>
    <s v="APO26010216"/>
    <x v="55"/>
    <s v="SH-- 223 GY04A TUM BAD20MA C/C34.8 H8.5"/>
    <x v="0"/>
    <s v="1"/>
    <n v="110"/>
    <s v="PC"/>
    <x v="0"/>
    <n v="0.85382000000000002"/>
    <n v="93.92"/>
    <n v="31.3291"/>
    <n v="0.85381899999999999"/>
    <n v="93.920029"/>
    <s v="MIL"/>
    <n v="31.3291"/>
    <n v="2942.43"/>
    <n v="2026"/>
  </r>
  <r>
    <n v="72035856"/>
    <x v="1"/>
    <s v="2025-11-28"/>
    <s v="Z0018"/>
    <x v="0"/>
    <s v="7A260016"/>
    <s v="APO26010222"/>
    <x v="56"/>
    <s v="XS-- 102 PADERNO BN16A POL R73 C/C50 H8.5 CSK"/>
    <x v="0"/>
    <s v="1"/>
    <n v="510"/>
    <s v="PC"/>
    <x v="0"/>
    <n v="1.6916"/>
    <n v="862.71600000000001"/>
    <n v="31.5106"/>
    <n v="1.6915990000000001"/>
    <n v="862.71603800000003"/>
    <s v="MIL"/>
    <n v="31.5106"/>
    <n v="27184.7"/>
    <n v="2026"/>
  </r>
  <r>
    <n v="72035857"/>
    <x v="1"/>
    <s v="2025-11-28"/>
    <s v="Z0018"/>
    <x v="0"/>
    <s v="7A260016"/>
    <s v="APO26010222"/>
    <x v="56"/>
    <s v="XS-- 102 PADERNO BN16A POL R73 C/C50 H8.5 CSK"/>
    <x v="0"/>
    <s v="1"/>
    <n v="510"/>
    <s v="PC"/>
    <x v="0"/>
    <n v="1.6916"/>
    <n v="862.71600000000001"/>
    <n v="31.5106"/>
    <n v="1.6915990000000001"/>
    <n v="862.71603800000003"/>
    <s v="MIL"/>
    <n v="31.5106"/>
    <n v="27184.7"/>
    <n v="2026"/>
  </r>
  <r>
    <n v="72036512"/>
    <x v="1"/>
    <s v="2025-12-04"/>
    <s v="Z0018"/>
    <x v="0"/>
    <s v="7A260016"/>
    <s v="APO26010222"/>
    <x v="52"/>
    <s v="XS-- 03 M.BLK"/>
    <x v="0"/>
    <s v="1"/>
    <n v="2010"/>
    <s v="PC"/>
    <x v="0"/>
    <n v="0.26469999999999999"/>
    <n v="532.04700000000003"/>
    <n v="31.5106"/>
    <n v="0.26469999999999999"/>
    <n v="532.04699300000004"/>
    <s v="MIL"/>
    <n v="31.5106"/>
    <n v="16765.12"/>
    <n v="2026"/>
  </r>
  <r>
    <n v="72037326"/>
    <x v="19"/>
    <s v="2026-01-15"/>
    <s v="Z0018"/>
    <x v="0"/>
    <s v="7A260025"/>
    <s v="APO26020020"/>
    <x v="50"/>
    <s v="LG-- 168 BSH PVD GD03K QCI30IA C/C50 H8.5"/>
    <x v="0"/>
    <s v="1"/>
    <n v="180"/>
    <s v="PC"/>
    <x v="0"/>
    <n v="1.1627799999999999"/>
    <n v="209.3"/>
    <n v="31.923100000000002"/>
    <n v="1.162779"/>
    <n v="209.299848"/>
    <s v="MIL"/>
    <n v="31.923100000000002"/>
    <n v="6681.5"/>
    <n v="2026"/>
  </r>
  <r>
    <n v="72036741"/>
    <x v="2"/>
    <s v="2025-12-16"/>
    <s v="Z0018"/>
    <x v="0"/>
    <s v="7A260026"/>
    <s v="APO26020021"/>
    <x v="38"/>
    <s v="LG-- 154 BSH PVD GD03K R93 C/C50 H8.5"/>
    <x v="0"/>
    <s v="1"/>
    <n v="1700"/>
    <s v="PC"/>
    <x v="0"/>
    <n v="1.1512"/>
    <n v="1957.04"/>
    <n v="31.929400000000001"/>
    <n v="1.1512"/>
    <n v="1957.039906"/>
    <s v="MIL"/>
    <n v="31.929400000000001"/>
    <n v="62487.11"/>
    <n v="2026"/>
  </r>
  <r>
    <n v="72037202"/>
    <x v="2"/>
    <s v="2026-01-09"/>
    <s v="Z0018"/>
    <x v="0"/>
    <s v="7A260026"/>
    <s v="APO26020021"/>
    <x v="38"/>
    <s v="LG-- 154 BSH PVD GD03K R93 C/C50 H8.5"/>
    <x v="0"/>
    <s v="1"/>
    <n v="90"/>
    <s v="PC"/>
    <x v="0"/>
    <n v="1.1512"/>
    <n v="103.608"/>
    <n v="31.929400000000001"/>
    <n v="1.1512"/>
    <n v="103.60796000000001"/>
    <s v="MIL"/>
    <n v="31.929400000000001"/>
    <n v="3308.14"/>
    <n v="2026"/>
  </r>
  <r>
    <n v="72036947"/>
    <x v="3"/>
    <s v="2025-12-22"/>
    <s v="Z0018"/>
    <x v="0"/>
    <s v="7A260035"/>
    <s v="APO26020097"/>
    <x v="54"/>
    <s v="SH-- 02 M.BLK"/>
    <x v="0"/>
    <s v="1"/>
    <n v="4210"/>
    <s v="PC"/>
    <x v="0"/>
    <n v="0.30270000000000002"/>
    <n v="1274.3699999999999"/>
    <n v="31.302900000000001"/>
    <n v="0.30270000000000002"/>
    <n v="1274.3701060000001"/>
    <s v="MIL"/>
    <n v="31.302900000000001"/>
    <n v="39891.480000000003"/>
    <n v="2026"/>
  </r>
  <r>
    <n v="72036654"/>
    <x v="3"/>
    <s v="2025-12-11"/>
    <s v="Z0018"/>
    <x v="0"/>
    <s v="7A260035"/>
    <s v="APO26020097"/>
    <x v="45"/>
    <s v="LG-- 157 BSH PVD GD03K R123 C/C50 H8.5"/>
    <x v="0"/>
    <s v="1"/>
    <n v="1700"/>
    <s v="PC"/>
    <x v="0"/>
    <n v="1.1512"/>
    <n v="1957.04"/>
    <n v="31.302900000000001"/>
    <n v="1.1512"/>
    <n v="1957.040082"/>
    <s v="MIL"/>
    <n v="31.302900000000001"/>
    <n v="61261.03"/>
    <n v="2026"/>
  </r>
  <r>
    <n v="72036803"/>
    <x v="3"/>
    <s v="2025-12-18"/>
    <s v="Z0018"/>
    <x v="0"/>
    <s v="7A260035"/>
    <s v="APO26020097"/>
    <x v="45"/>
    <s v="LG-- 157 BSH PVD GD03K R123 C/C50 H8.5"/>
    <x v="0"/>
    <s v="1"/>
    <n v="1310"/>
    <s v="PC"/>
    <x v="0"/>
    <n v="1.1512"/>
    <n v="1508.0719999999999"/>
    <n v="31.302900000000001"/>
    <n v="1.1512"/>
    <n v="1508.072095"/>
    <s v="MIL"/>
    <n v="31.302900000000001"/>
    <n v="47207.03"/>
    <n v="2026"/>
  </r>
  <r>
    <n v="72036945"/>
    <x v="3"/>
    <s v="2025-12-22"/>
    <s v="Z0018"/>
    <x v="0"/>
    <s v="7A260035"/>
    <s v="APO26020097"/>
    <x v="52"/>
    <s v="XS-- 03 M.BLK"/>
    <x v="0"/>
    <s v="1"/>
    <n v="3000"/>
    <s v="PC"/>
    <x v="0"/>
    <n v="0.26469999999999999"/>
    <n v="794.1"/>
    <n v="31.302900000000001"/>
    <n v="0.26469999999999999"/>
    <n v="794.09990700000003"/>
    <s v="MIL"/>
    <n v="31.302900000000001"/>
    <n v="24857.63"/>
    <n v="2026"/>
  </r>
  <r>
    <n v="72037200"/>
    <x v="3"/>
    <s v="2026-01-09"/>
    <s v="Z0018"/>
    <x v="0"/>
    <s v="7A260035"/>
    <s v="APO26020097"/>
    <x v="52"/>
    <s v="XS-- 03 M.BLK"/>
    <x v="0"/>
    <s v="1"/>
    <n v="2000"/>
    <s v="PC"/>
    <x v="0"/>
    <n v="0.26469999999999999"/>
    <n v="529.4"/>
    <n v="31.302900000000001"/>
    <n v="0.26469999999999999"/>
    <n v="529.40015100000005"/>
    <s v="MIL"/>
    <n v="31.302900000000001"/>
    <n v="16571.759999999998"/>
    <n v="2026"/>
  </r>
  <r>
    <n v="72037030"/>
    <x v="3"/>
    <s v="2025-12-25"/>
    <s v="Z0018"/>
    <x v="0"/>
    <s v="7A260035"/>
    <s v="APO26020097"/>
    <x v="54"/>
    <s v="SH-- 02 M.BLK"/>
    <x v="0"/>
    <s v="1"/>
    <n v="2000"/>
    <s v="PC"/>
    <x v="0"/>
    <n v="0.30270000000000002"/>
    <n v="605.4"/>
    <n v="31.302900000000001"/>
    <n v="0.30270000000000002"/>
    <n v="605.40013799999997"/>
    <s v="MIL"/>
    <n v="31.302900000000001"/>
    <n v="18950.78"/>
    <n v="2026"/>
  </r>
  <r>
    <n v="72037202"/>
    <x v="5"/>
    <s v="2026-01-09"/>
    <s v="Z0018"/>
    <x v="0"/>
    <s v="7A260061"/>
    <s v="APO26020095"/>
    <x v="38"/>
    <s v="LG-- 154 BSH PVD GD03K R93 C/C50 H8.5"/>
    <x v="0"/>
    <s v="1"/>
    <n v="100"/>
    <s v="PC"/>
    <x v="0"/>
    <n v="1.15126"/>
    <n v="115.126"/>
    <n v="31.347000000000001"/>
    <n v="1.15126"/>
    <n v="115.125849"/>
    <s v="MIL"/>
    <n v="31.347000000000001"/>
    <n v="3608.85"/>
    <n v="2026"/>
  </r>
  <r>
    <n v="72037202"/>
    <x v="5"/>
    <s v="2026-01-09"/>
    <s v="Z0018"/>
    <x v="0"/>
    <s v="7A260061"/>
    <s v="APO26020095"/>
    <x v="38"/>
    <s v="LG-- 154 BSH PVD GD03K R93 C/C50 H8.5"/>
    <x v="0"/>
    <s v="1"/>
    <n v="310"/>
    <s v="PC"/>
    <x v="0"/>
    <n v="0"/>
    <n v="0"/>
    <n v="31.347000000000001"/>
    <n v="0"/>
    <n v="0"/>
    <s v="MIL"/>
    <n v="31.347000000000001"/>
    <n v="0"/>
    <n v="2026"/>
  </r>
  <r>
    <n v="72037322"/>
    <x v="5"/>
    <s v="2026-01-15"/>
    <s v="Z0018"/>
    <x v="0"/>
    <s v="7A260060"/>
    <s v="APO26020096"/>
    <x v="44"/>
    <s v="SH-- 163 BSH PVD GD03K HAA20MA C/C50 H8.5"/>
    <x v="0"/>
    <s v="1"/>
    <n v="1000"/>
    <s v="PC"/>
    <x v="0"/>
    <n v="1.0639000000000001"/>
    <n v="1063.9000000000001"/>
    <n v="31.347000000000001"/>
    <n v="1.0638989999999999"/>
    <n v="1063.8998939999999"/>
    <s v="MIL"/>
    <n v="31.347000000000001"/>
    <n v="33350.07"/>
    <n v="2026"/>
  </r>
  <r>
    <n v="72037327"/>
    <x v="5"/>
    <s v="2026-01-15"/>
    <s v="Z0018"/>
    <x v="0"/>
    <s v="7A260060"/>
    <s v="APO26020096"/>
    <x v="45"/>
    <s v="LG-- 157 BSH PVD GD03K R123 C/C50 H8.5"/>
    <x v="0"/>
    <s v="1"/>
    <n v="1530"/>
    <s v="PC"/>
    <x v="0"/>
    <n v="1.1166"/>
    <n v="1708.3979999999999"/>
    <n v="31.347000000000001"/>
    <n v="1.1165989999999999"/>
    <n v="1708.3979320000001"/>
    <s v="MIL"/>
    <n v="31.347000000000001"/>
    <n v="53553.15"/>
    <n v="2026"/>
  </r>
  <r>
    <n v="72037201"/>
    <x v="6"/>
    <s v="2026-01-09"/>
    <s v="Z0018"/>
    <x v="0"/>
    <s v="7A260047"/>
    <s v="APO26020094"/>
    <x v="15"/>
    <s v="LG-- 01 M.BLK"/>
    <x v="0"/>
    <s v="1"/>
    <n v="3000"/>
    <s v="PC"/>
    <x v="0"/>
    <n v="0.33979999999999999"/>
    <n v="1019.4"/>
    <n v="31.347000000000001"/>
    <n v="0.33979900000000002"/>
    <n v="1019.399942"/>
    <s v="MIL"/>
    <n v="31.347000000000001"/>
    <n v="31955.13"/>
    <n v="2026"/>
  </r>
  <r>
    <n v="72036946"/>
    <x v="6"/>
    <s v="2025-12-22"/>
    <s v="Z0018"/>
    <x v="0"/>
    <s v="7A260047"/>
    <s v="APO26020094"/>
    <x v="15"/>
    <s v="LG-- 01 M.BLK"/>
    <x v="0"/>
    <s v="1"/>
    <n v="3000"/>
    <s v="PC"/>
    <x v="0"/>
    <n v="0.33979999999999999"/>
    <n v="1019.4"/>
    <n v="31.347000000000001"/>
    <n v="0.33979900000000002"/>
    <n v="1019.399942"/>
    <s v="MIL"/>
    <n v="31.347000000000001"/>
    <n v="31955.13"/>
    <n v="2026"/>
  </r>
  <r>
    <n v="72037859"/>
    <x v="7"/>
    <s v="2026-01-27"/>
    <s v="Z0018"/>
    <x v="0"/>
    <s v="7A260087"/>
    <s v="APO26020169"/>
    <x v="23"/>
    <s v="SH-- 203 FBW GY29D TUM BEL2020AA C/C70 H8.5"/>
    <x v="0"/>
    <s v="1"/>
    <n v="70"/>
    <s v="PC"/>
    <x v="0"/>
    <n v="0.73243000000000003"/>
    <n v="51.27"/>
    <n v="31.208400000000001"/>
    <n v="0.73243000000000003"/>
    <n v="51.269849999999998"/>
    <s v="MIL"/>
    <n v="31.208400000000001"/>
    <n v="1600.05"/>
    <n v="2026"/>
  </r>
  <r>
    <n v="72037861"/>
    <x v="7"/>
    <s v="2026-01-27"/>
    <s v="Z0018"/>
    <x v="0"/>
    <s v="7A260087"/>
    <s v="APO26020169"/>
    <x v="23"/>
    <s v="SH-- 203 FBW GY29D TUM BEL2020AA C/C70 H8.5"/>
    <x v="0"/>
    <s v="1"/>
    <n v="1620"/>
    <s v="PC"/>
    <x v="0"/>
    <n v="0.73240000000000005"/>
    <n v="1186.49"/>
    <n v="31.208400000000001"/>
    <n v="0.73239900000000002"/>
    <n v="1186.489855"/>
    <s v="MIL"/>
    <n v="31.208400000000001"/>
    <n v="37028.449999999997"/>
    <n v="2026"/>
  </r>
  <r>
    <n v="72037860"/>
    <x v="7"/>
    <s v="2026-01-27"/>
    <s v="Z0018"/>
    <x v="0"/>
    <s v="7A260087"/>
    <s v="APO26020169"/>
    <x v="23"/>
    <s v="SH-- 203 FBW GY29D TUM BEL2020AA C/C70 H8.5"/>
    <x v="0"/>
    <s v="1"/>
    <n v="1620"/>
    <s v="PC"/>
    <x v="0"/>
    <n v="0.73240000000000005"/>
    <n v="1186.49"/>
    <n v="31.208400000000001"/>
    <n v="0.73239900000000002"/>
    <n v="1186.489855"/>
    <s v="MIL"/>
    <n v="31.208400000000001"/>
    <n v="37028.449999999997"/>
    <n v="2026"/>
  </r>
  <r>
    <n v="72037853"/>
    <x v="8"/>
    <s v="2026-01-27"/>
    <s v="Z0018"/>
    <x v="0"/>
    <s v="7A260078"/>
    <s v="APO26030005"/>
    <x v="23"/>
    <s v="SH-- 203 FBW GY29D TUM BEL2020AA C/C70 H8.5"/>
    <x v="0"/>
    <s v="1"/>
    <n v="670"/>
    <s v="PC"/>
    <x v="0"/>
    <n v="0.73240000000000005"/>
    <n v="490.70800000000003"/>
    <n v="31.7837"/>
    <n v="0.73239900000000002"/>
    <n v="490.70812999999998"/>
    <s v="MIL"/>
    <n v="31.7837"/>
    <n v="15596.52"/>
    <n v="2026"/>
  </r>
  <r>
    <n v="72037862"/>
    <x v="8"/>
    <s v="2026-01-27"/>
    <s v="Z0018"/>
    <x v="0"/>
    <s v="7A260078"/>
    <s v="APO26030005"/>
    <x v="23"/>
    <s v="SH-- 203 FBW GY29D TUM BEL2020AA C/C70 H8.5"/>
    <x v="0"/>
    <s v="1"/>
    <n v="1620"/>
    <s v="PC"/>
    <x v="0"/>
    <n v="0.73240000000000005"/>
    <n v="1186.4880000000001"/>
    <n v="31.7837"/>
    <n v="0.73239900000000002"/>
    <n v="1186.488042"/>
    <s v="MIL"/>
    <n v="31.7837"/>
    <n v="37710.980000000003"/>
    <n v="2026"/>
  </r>
  <r>
    <n v="72037859"/>
    <x v="8"/>
    <s v="2026-01-27"/>
    <s v="Z0018"/>
    <x v="0"/>
    <s v="7A260078"/>
    <s v="APO26030005"/>
    <x v="23"/>
    <s v="SH-- 203 FBW GY29D TUM BEL2020AA C/C70 H8.5"/>
    <x v="0"/>
    <s v="1"/>
    <n v="1350"/>
    <s v="PC"/>
    <x v="0"/>
    <n v="0.73240000000000005"/>
    <n v="988.74"/>
    <n v="31.7837"/>
    <n v="0.73239900000000002"/>
    <n v="988.74014"/>
    <s v="MIL"/>
    <n v="31.7837"/>
    <n v="31425.82"/>
    <n v="2026"/>
  </r>
  <r>
    <n v="72037326"/>
    <x v="13"/>
    <s v="2026-01-15"/>
    <s v="Z0018"/>
    <x v="0"/>
    <s v="7A260092"/>
    <s v="APO26030036"/>
    <x v="50"/>
    <s v="LG-- 168 BSH PVD GD03K QCI30IA C/C50 H8.5"/>
    <x v="0"/>
    <s v="1"/>
    <n v="820"/>
    <s v="PC"/>
    <x v="0"/>
    <n v="1.1628000000000001"/>
    <n v="953.49599999999998"/>
    <n v="32.016100000000002"/>
    <n v="1.1627989999999999"/>
    <n v="953.49589700000001"/>
    <s v="MIL"/>
    <n v="32.016100000000002"/>
    <n v="30527.22"/>
    <n v="2026"/>
  </r>
  <r>
    <n v="72037858"/>
    <x v="13"/>
    <s v="2026-01-27"/>
    <s v="Z0018"/>
    <x v="0"/>
    <s v="7A260092"/>
    <s v="APO26030036"/>
    <x v="22"/>
    <s v="SH-- 203 FBW GN39D TUM BEL2020AA C/C70 H8.5"/>
    <x v="0"/>
    <s v="1"/>
    <n v="1420"/>
    <s v="PC"/>
    <x v="0"/>
    <n v="0.7117"/>
    <n v="1010.614"/>
    <n v="32.016100000000002"/>
    <n v="0.7117"/>
    <n v="1010.6140339999999"/>
    <s v="MIL"/>
    <n v="32.016100000000002"/>
    <n v="32355.919999999998"/>
    <n v="2026"/>
  </r>
  <r>
    <n v="72037854"/>
    <x v="13"/>
    <s v="2026-01-27"/>
    <s v="Z0018"/>
    <x v="0"/>
    <s v="7A260092"/>
    <s v="APO26030036"/>
    <x v="22"/>
    <s v="SH-- 203 FBW GN39D TUM BEL2020AA C/C70 H8.5"/>
    <x v="0"/>
    <s v="1"/>
    <n v="1620"/>
    <s v="PC"/>
    <x v="0"/>
    <n v="0.7117"/>
    <n v="1152.954"/>
    <n v="32.016100000000002"/>
    <n v="0.7117"/>
    <n v="1152.953982"/>
    <s v="MIL"/>
    <n v="32.016100000000002"/>
    <n v="36913.089999999997"/>
    <n v="2026"/>
  </r>
  <r>
    <n v="72037709"/>
    <x v="13"/>
    <s v="2026-01-26"/>
    <s v="Z0018"/>
    <x v="0"/>
    <s v="7A260092"/>
    <s v="APO26030036"/>
    <x v="44"/>
    <s v="SH-- 163 BSH PVD GD03K HAA20MA C/C50 H8.5"/>
    <x v="0"/>
    <s v="1"/>
    <n v="720"/>
    <s v="PC"/>
    <x v="0"/>
    <n v="1.0639000000000001"/>
    <n v="766.00800000000004"/>
    <n v="32.016100000000002"/>
    <n v="1.0639000000000001"/>
    <n v="766.00803900000005"/>
    <s v="MIL"/>
    <n v="32.016100000000002"/>
    <n v="24524.59"/>
    <n v="2026"/>
  </r>
  <r>
    <n v="72037856"/>
    <x v="13"/>
    <s v="2026-01-27"/>
    <s v="Z0018"/>
    <x v="0"/>
    <s v="7A260092"/>
    <s v="APO26030036"/>
    <x v="22"/>
    <s v="SH-- 203 FBW GN39D TUM BEL2020AA C/C70 H8.5"/>
    <x v="0"/>
    <s v="1"/>
    <n v="1010"/>
    <s v="PC"/>
    <x v="0"/>
    <n v="0.7117"/>
    <n v="718.81700000000001"/>
    <n v="32.016100000000002"/>
    <n v="0.7117"/>
    <n v="718.81709499999999"/>
    <s v="MIL"/>
    <n v="32.016100000000002"/>
    <n v="23013.72"/>
    <n v="2026"/>
  </r>
  <r>
    <n v="72037327"/>
    <x v="13"/>
    <s v="2026-01-15"/>
    <s v="Z0018"/>
    <x v="0"/>
    <s v="7A260092"/>
    <s v="APO26030036"/>
    <x v="45"/>
    <s v="LG-- 157 BSH PVD GD03K R123 C/C50 H8.5"/>
    <x v="0"/>
    <s v="1"/>
    <n v="5270"/>
    <s v="PC"/>
    <x v="0"/>
    <n v="1.1166"/>
    <n v="5884.482"/>
    <n v="32.016100000000002"/>
    <n v="1.1166"/>
    <n v="5884.4818699999996"/>
    <s v="MIL"/>
    <n v="32.016100000000002"/>
    <n v="188398.16"/>
    <n v="2026"/>
  </r>
  <r>
    <n v="72037842"/>
    <x v="13"/>
    <s v="2026-01-27"/>
    <s v="Z0018"/>
    <x v="0"/>
    <s v="7A260092"/>
    <s v="APO26030036"/>
    <x v="52"/>
    <s v="XS-- 03 M.BLK"/>
    <x v="0"/>
    <s v="1"/>
    <n v="2020"/>
    <s v="PC"/>
    <x v="0"/>
    <n v="0.26469999999999999"/>
    <n v="534.69399999999996"/>
    <n v="32.016100000000002"/>
    <n v="0.26469900000000002"/>
    <n v="534.69410700000003"/>
    <s v="MIL"/>
    <n v="32.016100000000002"/>
    <n v="17118.82"/>
    <n v="2026"/>
  </r>
  <r>
    <n v="72037857"/>
    <x v="13"/>
    <s v="2026-01-27"/>
    <s v="Z0018"/>
    <x v="0"/>
    <s v="7A260092"/>
    <s v="APO26030036"/>
    <x v="22"/>
    <s v="SH-- 203 FBW GN39D TUM BEL2020AA C/C70 H8.5"/>
    <x v="0"/>
    <s v="1"/>
    <n v="1620"/>
    <s v="PC"/>
    <x v="0"/>
    <n v="0.7117"/>
    <n v="1152.954"/>
    <n v="32.016100000000002"/>
    <n v="0.7117"/>
    <n v="1152.953982"/>
    <s v="MIL"/>
    <n v="32.016100000000002"/>
    <n v="36913.089999999997"/>
    <n v="2026"/>
  </r>
  <r>
    <n v="72037503"/>
    <x v="13"/>
    <s v="2026-01-21"/>
    <s v="Z0018"/>
    <x v="0"/>
    <s v="7A260092"/>
    <s v="APO26030036"/>
    <x v="50"/>
    <s v="LG-- 168 BSH PVD GD03K QCI30IA C/C50 H8.5"/>
    <x v="0"/>
    <s v="1"/>
    <n v="290"/>
    <s v="PC"/>
    <x v="0"/>
    <n v="1.1628000000000001"/>
    <n v="337.21199999999999"/>
    <n v="32.016100000000002"/>
    <n v="1.1627989999999999"/>
    <n v="337.21190200000001"/>
    <s v="MIL"/>
    <n v="32.016100000000002"/>
    <n v="10796.21"/>
    <n v="2026"/>
  </r>
  <r>
    <n v="72037709"/>
    <x v="13"/>
    <s v="2026-01-26"/>
    <s v="Z0018"/>
    <x v="0"/>
    <s v="7A260092"/>
    <s v="APO26030036"/>
    <x v="47"/>
    <s v="SH-- 152 BSH PVD GD03K R83 C/C50 H8.5"/>
    <x v="0"/>
    <s v="1"/>
    <n v="480"/>
    <s v="PC"/>
    <x v="0"/>
    <n v="1.0528999999999999"/>
    <n v="505.392"/>
    <n v="32.016100000000002"/>
    <n v="1.052899"/>
    <n v="505.391974"/>
    <s v="MIL"/>
    <n v="32.016100000000002"/>
    <n v="16180.68"/>
    <n v="2026"/>
  </r>
  <r>
    <n v="72038093"/>
    <x v="13"/>
    <s v="2026-02-04"/>
    <s v="Z0018"/>
    <x v="0"/>
    <s v="7A260092"/>
    <s v="APO26030036"/>
    <x v="45"/>
    <s v="LG-- 157 BSH PVD GD03K R123 C/C50 H8.5"/>
    <x v="0"/>
    <s v="1"/>
    <n v="270"/>
    <s v="PC"/>
    <x v="0"/>
    <n v="1.1281000000000001"/>
    <n v="304.58699999999999"/>
    <n v="32.016100000000002"/>
    <n v="1.128099"/>
    <n v="304.58706699999999"/>
    <s v="MIL"/>
    <n v="32.016100000000002"/>
    <n v="9751.69"/>
    <n v="2026"/>
  </r>
  <r>
    <n v="72037507"/>
    <x v="13"/>
    <s v="2026-01-21"/>
    <s v="Z0018"/>
    <x v="0"/>
    <s v="7A260092"/>
    <s v="APO26030036"/>
    <x v="38"/>
    <s v="LG-- 154 BSH PVD GD03K R93 C/C50 H8.5"/>
    <x v="0"/>
    <s v="1"/>
    <n v="1030"/>
    <s v="PC"/>
    <x v="0"/>
    <n v="1.1512"/>
    <n v="1185.7360000000001"/>
    <n v="32.016100000000002"/>
    <n v="1.1511990000000001"/>
    <n v="1185.7359260000001"/>
    <s v="MIL"/>
    <n v="32.016100000000002"/>
    <n v="37962.639999999999"/>
    <n v="2026"/>
  </r>
  <r>
    <n v="72037709"/>
    <x v="13"/>
    <s v="2026-01-26"/>
    <s v="Z0018"/>
    <x v="0"/>
    <s v="7A260092"/>
    <s v="APO26030036"/>
    <x v="38"/>
    <s v="LG-- 154 BSH PVD GD03K R93 C/C50 H8.5"/>
    <x v="0"/>
    <s v="1"/>
    <n v="110"/>
    <s v="PC"/>
    <x v="0"/>
    <n v="1.1512"/>
    <n v="126.63200000000001"/>
    <n v="32.016100000000002"/>
    <n v="1.1511990000000001"/>
    <n v="126.631913"/>
    <s v="MIL"/>
    <n v="32.016100000000002"/>
    <n v="4054.26"/>
    <n v="2026"/>
  </r>
  <r>
    <n v="72037709"/>
    <x v="13"/>
    <s v="2026-01-26"/>
    <s v="Z0018"/>
    <x v="0"/>
    <s v="7A260092"/>
    <s v="APO26030036"/>
    <x v="30"/>
    <s v="LG-- 165 BSH PVD GD03K QCI24MA C/C50 H8.5"/>
    <x v="0"/>
    <s v="1"/>
    <n v="800"/>
    <s v="PC"/>
    <x v="0"/>
    <n v="1.1628000000000001"/>
    <n v="930.24"/>
    <n v="32.016100000000002"/>
    <n v="1.1627989999999999"/>
    <n v="930.24009699999999"/>
    <s v="MIL"/>
    <n v="32.016100000000002"/>
    <n v="29782.66"/>
    <n v="2026"/>
  </r>
  <r>
    <n v="72037426"/>
    <x v="13"/>
    <s v="2026-01-19"/>
    <s v="Z0018"/>
    <x v="0"/>
    <s v="7A260092"/>
    <s v="APO26030036"/>
    <x v="15"/>
    <s v="LG-- 01 M.BLK"/>
    <x v="0"/>
    <s v="1"/>
    <n v="2100"/>
    <s v="PC"/>
    <x v="0"/>
    <n v="0.33979999999999999"/>
    <n v="713.58"/>
    <n v="32.016100000000002"/>
    <n v="0.33979900000000002"/>
    <n v="713.58004200000005"/>
    <s v="MIL"/>
    <n v="32.016100000000002"/>
    <n v="22846.05"/>
    <n v="2026"/>
  </r>
  <r>
    <n v="72037855"/>
    <x v="14"/>
    <s v="2026-01-27"/>
    <s v="Z0018"/>
    <x v="0"/>
    <s v="7A260102"/>
    <s v="APO26030060"/>
    <x v="22"/>
    <s v="SH-- 203 FBW GN39D TUM BEL2020AA C/C70 H8.5"/>
    <x v="0"/>
    <s v="1"/>
    <n v="610"/>
    <s v="PC"/>
    <x v="0"/>
    <n v="0.7117"/>
    <n v="434.137"/>
    <n v="33.094299999999997"/>
    <n v="0.71169899999999997"/>
    <n v="434.13699600000001"/>
    <s v="MIL"/>
    <n v="33.094299999999997"/>
    <n v="14367.46"/>
    <n v="2026"/>
  </r>
  <r>
    <n v="72037841"/>
    <x v="14"/>
    <s v="2026-01-27"/>
    <s v="Z0018"/>
    <x v="0"/>
    <s v="7A260102"/>
    <s v="APO26030060"/>
    <x v="48"/>
    <s v="LG-- 01 M.BLK H5.5"/>
    <x v="0"/>
    <s v="1"/>
    <n v="1010"/>
    <s v="PC"/>
    <x v="0"/>
    <n v="0.2477"/>
    <n v="250.18"/>
    <n v="33.094299999999997"/>
    <n v="0.2477"/>
    <n v="250.17993999999999"/>
    <s v="MIL"/>
    <n v="33.094299999999997"/>
    <n v="8279.5300000000007"/>
    <n v="2026"/>
  </r>
  <r>
    <n v="72037693"/>
    <x v="14"/>
    <s v="2026-01-26"/>
    <s v="Z0018"/>
    <x v="0"/>
    <s v="7A260102"/>
    <s v="APO26030060"/>
    <x v="15"/>
    <s v="LG-- 01 M.BLK"/>
    <x v="0"/>
    <s v="1"/>
    <n v="2400"/>
    <s v="PC"/>
    <x v="0"/>
    <n v="0.33979999999999999"/>
    <n v="815.52"/>
    <n v="33.094299999999997"/>
    <n v="0.33979900000000002"/>
    <n v="815.51989300000002"/>
    <s v="MIL"/>
    <n v="33.094299999999997"/>
    <n v="26989.06"/>
    <n v="2026"/>
  </r>
  <r>
    <n v="72038092"/>
    <x v="14"/>
    <s v="2026-02-04"/>
    <s v="Z0018"/>
    <x v="0"/>
    <s v="7A260102"/>
    <s v="APO26030060"/>
    <x v="57"/>
    <s v="LG-- 319 M.BLK TUM GDH32MA C/C34.8 H8.5"/>
    <x v="0"/>
    <s v="1"/>
    <n v="1010"/>
    <s v="PC"/>
    <x v="0"/>
    <n v="0.35439999999999999"/>
    <n v="357.94400000000002"/>
    <n v="33.094299999999997"/>
    <n v="0.35439999999999999"/>
    <n v="357.94411700000001"/>
    <s v="MIL"/>
    <n v="33.094299999999997"/>
    <n v="11845.91"/>
    <n v="2026"/>
  </r>
  <r>
    <n v="72037844"/>
    <x v="14"/>
    <s v="2026-01-27"/>
    <s v="Z0018"/>
    <x v="0"/>
    <s v="7A260102"/>
    <s v="APO26030060"/>
    <x v="54"/>
    <s v="SH-- 02 M.BLK"/>
    <x v="0"/>
    <s v="1"/>
    <n v="1010"/>
    <s v="PC"/>
    <x v="0"/>
    <n v="0.30880000000000002"/>
    <n v="311.88799999999998"/>
    <n v="33.094299999999997"/>
    <n v="0.30880000000000002"/>
    <n v="311.888149"/>
    <s v="MIL"/>
    <n v="33.094299999999997"/>
    <n v="10321.719999999999"/>
    <n v="2026"/>
  </r>
  <r>
    <n v="72037093"/>
    <x v="15"/>
    <s v="2026-01-07"/>
    <s v="Z0018"/>
    <x v="0"/>
    <s v="7A260115"/>
    <s v="APO26030118"/>
    <x v="58"/>
    <s v="LG-- 111 R153 NEW CIRCULON BSH C/C59.25 H8.5"/>
    <x v="0"/>
    <s v="1"/>
    <n v="2300"/>
    <s v="PC"/>
    <x v="0"/>
    <n v="0.74980000000000002"/>
    <n v="1724.54"/>
    <n v="33.0319"/>
    <n v="0.74980000000000002"/>
    <n v="1724.539914"/>
    <s v="MIL"/>
    <n v="33.0319"/>
    <n v="56964.83"/>
    <n v="2026"/>
  </r>
  <r>
    <n v="72037091"/>
    <x v="15"/>
    <s v="2026-01-07"/>
    <s v="Z0018"/>
    <x v="0"/>
    <s v="7A260115"/>
    <s v="APO26030118"/>
    <x v="59"/>
    <s v="LG-- 205 QCI2425AA NEW CIRCULON C/C71 H8.5"/>
    <x v="0"/>
    <s v="1"/>
    <n v="7300"/>
    <s v="PC"/>
    <x v="0"/>
    <n v="0.74219999999999997"/>
    <n v="5418.0630000000001"/>
    <n v="33.0319"/>
    <n v="0.74219999999999997"/>
    <n v="5418.0631450000001"/>
    <s v="MIL"/>
    <n v="33.0319"/>
    <n v="178968.92"/>
    <n v="2026"/>
  </r>
  <r>
    <n v="72037096"/>
    <x v="15"/>
    <s v="2026-01-07"/>
    <s v="Z0018"/>
    <x v="0"/>
    <s v="7A260115"/>
    <s v="APO26030118"/>
    <x v="58"/>
    <s v="LG-- 111 R153 NEW CIRCULON BSH C/C59.25 H8.5"/>
    <x v="0"/>
    <s v="1"/>
    <n v="1010"/>
    <s v="PC"/>
    <x v="0"/>
    <n v="0.7651"/>
    <n v="772.75099999999998"/>
    <n v="33.0319"/>
    <n v="0.7651"/>
    <n v="772.75088600000004"/>
    <s v="MIL"/>
    <n v="33.0319"/>
    <n v="25525.43"/>
    <n v="2026"/>
  </r>
  <r>
    <n v="72037092"/>
    <x v="15"/>
    <s v="2026-01-07"/>
    <s v="Z0018"/>
    <x v="0"/>
    <s v="7A260115"/>
    <s v="APO26030118"/>
    <x v="60"/>
    <s v="LG-- 217 QCI2925AA NEW CIRCULON C/C71 H8.5"/>
    <x v="0"/>
    <s v="1"/>
    <n v="945"/>
    <s v="PC"/>
    <x v="0"/>
    <n v="0.7651"/>
    <n v="723.02"/>
    <n v="33.0319"/>
    <n v="0.7651"/>
    <n v="723.01986799999997"/>
    <s v="MIL"/>
    <n v="33.0319"/>
    <n v="23882.720000000001"/>
    <n v="2026"/>
  </r>
  <r>
    <n v="72037101"/>
    <x v="15"/>
    <s v="2026-01-07"/>
    <s v="Z0018"/>
    <x v="0"/>
    <s v="7A260115"/>
    <s v="APO26030118"/>
    <x v="59"/>
    <s v="LG-- 205 QCI2425AA NEW CIRCULON C/C71 H8.5"/>
    <x v="0"/>
    <s v="1"/>
    <n v="945"/>
    <s v="PC"/>
    <x v="0"/>
    <n v="0.7651"/>
    <n v="723.02"/>
    <n v="33.0319"/>
    <n v="0.7651"/>
    <n v="723.01986799999997"/>
    <s v="MIL"/>
    <n v="33.0319"/>
    <n v="23882.720000000001"/>
    <n v="2026"/>
  </r>
  <r>
    <n v="72037091"/>
    <x v="15"/>
    <s v="2026-01-07"/>
    <s v="Z0018"/>
    <x v="0"/>
    <s v="7A260115"/>
    <s v="APO26030118"/>
    <x v="61"/>
    <s v="SH-- 203 QCI2025AA NEW CIRCULON C/C71 H8.5"/>
    <x v="0"/>
    <s v="1"/>
    <n v="1155"/>
    <s v="PC"/>
    <x v="0"/>
    <n v="0.6946"/>
    <n v="802.26300000000003"/>
    <n v="33.0319"/>
    <n v="0.6946"/>
    <n v="802.26296300000001"/>
    <s v="MIL"/>
    <n v="33.0319"/>
    <n v="26500.27"/>
    <n v="2026"/>
  </r>
  <r>
    <n v="72037097"/>
    <x v="15"/>
    <s v="2026-01-07"/>
    <s v="Z0018"/>
    <x v="0"/>
    <s v="7A260115"/>
    <s v="APO26030118"/>
    <x v="62"/>
    <s v="LG-- 107 R123 NEW CIRCULON BSH C/C59.25 H8.5"/>
    <x v="0"/>
    <s v="1"/>
    <n v="945"/>
    <s v="PC"/>
    <x v="0"/>
    <n v="0.7651"/>
    <n v="723.02300000000002"/>
    <n v="33.0319"/>
    <n v="0.7651"/>
    <n v="723.02289599999995"/>
    <s v="MIL"/>
    <n v="33.0319"/>
    <n v="23882.82"/>
    <n v="2026"/>
  </r>
  <r>
    <n v="72037099"/>
    <x v="15"/>
    <s v="2026-01-07"/>
    <s v="Z0018"/>
    <x v="0"/>
    <s v="7A260115"/>
    <s v="APO26030118"/>
    <x v="59"/>
    <s v="LG-- 205 QCI2425AA NEW CIRCULON C/C71 H8.5"/>
    <x v="0"/>
    <s v="1"/>
    <n v="1010"/>
    <s v="PC"/>
    <x v="0"/>
    <n v="0.7651"/>
    <n v="772.75099999999998"/>
    <n v="33.0319"/>
    <n v="0.7651"/>
    <n v="772.75088600000004"/>
    <s v="MIL"/>
    <n v="33.0319"/>
    <n v="25525.43"/>
    <n v="2026"/>
  </r>
  <r>
    <n v="72037091"/>
    <x v="15"/>
    <s v="2026-01-07"/>
    <s v="Z0018"/>
    <x v="0"/>
    <s v="7A260115"/>
    <s v="APO26030118"/>
    <x v="62"/>
    <s v="LG-- 107 R123 NEW CIRCULON BSH C/C59.25 H8.5"/>
    <x v="0"/>
    <s v="1"/>
    <n v="2800"/>
    <s v="PC"/>
    <x v="0"/>
    <n v="0.74980000000000002"/>
    <n v="2099.44"/>
    <n v="33.0319"/>
    <n v="0.74980000000000002"/>
    <n v="2099.4399349999999"/>
    <s v="MIL"/>
    <n v="33.0319"/>
    <n v="69348.490000000005"/>
    <n v="2026"/>
  </r>
  <r>
    <n v="72037694"/>
    <x v="33"/>
    <s v="2026-01-26"/>
    <s v="Z0018"/>
    <x v="0"/>
    <s v="7A260131"/>
    <s v="APO26040035"/>
    <x v="15"/>
    <s v="LG-- 01 M.BLK"/>
    <x v="0"/>
    <s v="1"/>
    <n v="3000"/>
    <s v="PC"/>
    <x v="0"/>
    <n v="0.33979999999999999"/>
    <n v="1019.4"/>
    <n v="32.803899999999999"/>
    <n v="0.33979999999999999"/>
    <n v="1019.400132"/>
    <s v="MIL"/>
    <n v="32.803899999999999"/>
    <n v="33440.300000000003"/>
    <n v="2026"/>
  </r>
  <r>
    <n v="72037959"/>
    <x v="33"/>
    <s v="2026-01-29"/>
    <s v="Z0018"/>
    <x v="0"/>
    <s v="7A260131"/>
    <s v="APO26040035"/>
    <x v="54"/>
    <s v="SH-- 02 M.BLK"/>
    <x v="0"/>
    <s v="1"/>
    <n v="8000"/>
    <s v="PC"/>
    <x v="0"/>
    <n v="0.29959999999999998"/>
    <n v="2396.8000000000002"/>
    <n v="32.803899999999999"/>
    <n v="0.29959999999999998"/>
    <n v="2396.8000750000001"/>
    <s v="MIL"/>
    <n v="32.803899999999999"/>
    <n v="78624.39"/>
    <n v="2026"/>
  </r>
  <r>
    <n v="72037969"/>
    <x v="34"/>
    <s v="2026-01-29"/>
    <s v="Z0018"/>
    <x v="0"/>
    <s v="7A260158"/>
    <s v="APO26040041"/>
    <x v="15"/>
    <s v="LG-- 01 M.BLK"/>
    <x v="0"/>
    <s v="1"/>
    <n v="1100"/>
    <s v="PC"/>
    <x v="0"/>
    <n v="0.35680000000000001"/>
    <n v="392.48"/>
    <n v="32.1999"/>
    <n v="0.35679899999999998"/>
    <n v="392.48009999999999"/>
    <s v="MIL"/>
    <n v="32.1999"/>
    <n v="12637.82"/>
    <n v="2026"/>
  </r>
  <r>
    <n v="72038428"/>
    <x v="34"/>
    <s v="2026-02-24"/>
    <s v="Z0018"/>
    <x v="0"/>
    <s v="7A260158"/>
    <s v="APO26040041"/>
    <x v="61"/>
    <s v="SH-- 203 QCI2025AA NEW CIRCULON C/C71 H8.5"/>
    <x v="0"/>
    <s v="1"/>
    <n v="945"/>
    <s v="PC"/>
    <x v="0"/>
    <n v="0.7369"/>
    <n v="696.37099999999998"/>
    <n v="32.1999"/>
    <n v="0.7369"/>
    <n v="696.37110600000005"/>
    <s v="MIL"/>
    <n v="32.1999"/>
    <n v="22423.08"/>
    <n v="2026"/>
  </r>
  <r>
    <n v="72038026"/>
    <x v="34"/>
    <s v="2026-02-02"/>
    <s v="Z0018"/>
    <x v="0"/>
    <s v="7A260158"/>
    <s v="APO26040041"/>
    <x v="15"/>
    <s v="LG-- 01 M.BLK"/>
    <x v="0"/>
    <s v="1"/>
    <n v="2710"/>
    <s v="PC"/>
    <x v="0"/>
    <n v="0.34960000000000002"/>
    <n v="947.41600000000005"/>
    <n v="32.1999"/>
    <n v="0.34960000000000002"/>
    <n v="947.41598499999998"/>
    <s v="MIL"/>
    <n v="32.1999"/>
    <n v="30506.7"/>
    <n v="2026"/>
  </r>
  <r>
    <n v="72037101"/>
    <x v="21"/>
    <s v="2026-01-07"/>
    <s v="Z0018"/>
    <x v="0"/>
    <s v="7A260159"/>
    <s v="APO26040042"/>
    <x v="61"/>
    <s v="SH-- 203 QCI2025AA NEW CIRCULON C/C71 H8.5"/>
    <x v="0"/>
    <s v="1"/>
    <n v="1010"/>
    <s v="PC"/>
    <x v="0"/>
    <n v="0.7369"/>
    <n v="744.26900000000001"/>
    <n v="32.1999"/>
    <n v="0.7369"/>
    <n v="744.26908100000003"/>
    <s v="MIL"/>
    <n v="32.1999"/>
    <n v="23965.39"/>
    <n v="2026"/>
  </r>
  <r>
    <n v="72037091"/>
    <x v="21"/>
    <s v="2026-01-07"/>
    <s v="Z0018"/>
    <x v="0"/>
    <s v="7A260159"/>
    <s v="APO26040042"/>
    <x v="61"/>
    <s v="SH-- 203 QCI2025AA NEW CIRCULON C/C71 H8.5"/>
    <x v="0"/>
    <s v="1"/>
    <n v="7345"/>
    <s v="PC"/>
    <x v="0"/>
    <n v="0.71479999999999999"/>
    <n v="5250.21"/>
    <n v="32.1999"/>
    <n v="0.71479999999999999"/>
    <n v="5250.2100929999997"/>
    <s v="MIL"/>
    <n v="32.1999"/>
    <n v="169056.24"/>
    <n v="2026"/>
  </r>
  <r>
    <n v="72037098"/>
    <x v="21"/>
    <s v="2026-01-07"/>
    <s v="Z0018"/>
    <x v="0"/>
    <s v="7A260159"/>
    <s v="APO26040042"/>
    <x v="61"/>
    <s v="SH-- 203 QCI2025AA NEW CIRCULON C/C71 H8.5"/>
    <x v="0"/>
    <s v="1"/>
    <n v="1010"/>
    <s v="PC"/>
    <x v="0"/>
    <n v="0.7369"/>
    <n v="744.26900000000001"/>
    <n v="32.1999"/>
    <n v="0.7369"/>
    <n v="744.26908100000003"/>
    <s v="MIL"/>
    <n v="32.1999"/>
    <n v="23965.39"/>
    <n v="2026"/>
  </r>
  <r>
    <n v="72037102"/>
    <x v="21"/>
    <s v="2026-01-07"/>
    <s v="Z0018"/>
    <x v="0"/>
    <s v="7A260159"/>
    <s v="APO26040042"/>
    <x v="61"/>
    <s v="SH-- 203 QCI2025AA NEW CIRCULON C/C71 H8.5"/>
    <x v="0"/>
    <s v="1"/>
    <n v="1010"/>
    <s v="PC"/>
    <x v="0"/>
    <n v="0.7369"/>
    <n v="744.26900000000001"/>
    <n v="32.1999"/>
    <n v="0.7369"/>
    <n v="744.26908100000003"/>
    <s v="MIL"/>
    <n v="32.1999"/>
    <n v="23965.39"/>
    <n v="2026"/>
  </r>
  <r>
    <n v="72037092"/>
    <x v="21"/>
    <s v="2026-01-07"/>
    <s v="Z0018"/>
    <x v="0"/>
    <s v="7A260159"/>
    <s v="APO26040042"/>
    <x v="60"/>
    <s v="LG-- 217 QCI2925AA NEW CIRCULON C/C71 H8.5"/>
    <x v="0"/>
    <s v="1"/>
    <n v="75"/>
    <s v="PC"/>
    <x v="0"/>
    <n v="0.78732999999999997"/>
    <n v="59.05"/>
    <n v="32.1999"/>
    <n v="0.78732999999999997"/>
    <n v="59.049872000000001"/>
    <s v="MIL"/>
    <n v="32.1999"/>
    <n v="1901.4"/>
    <n v="2026"/>
  </r>
  <r>
    <n v="72037100"/>
    <x v="21"/>
    <s v="2026-01-07"/>
    <s v="Z0018"/>
    <x v="0"/>
    <s v="7A260159"/>
    <s v="APO26040042"/>
    <x v="60"/>
    <s v="LG-- 217 QCI2925AA NEW CIRCULON C/C71 H8.5"/>
    <x v="0"/>
    <s v="1"/>
    <n v="1010"/>
    <s v="PC"/>
    <x v="0"/>
    <n v="0.7873"/>
    <n v="795.173"/>
    <n v="32.1999"/>
    <n v="0.78729899999999997"/>
    <n v="795.17296599999997"/>
    <s v="MIL"/>
    <n v="32.1999"/>
    <n v="25604.49"/>
    <n v="2026"/>
  </r>
  <r>
    <n v="72037090"/>
    <x v="22"/>
    <s v="2026-01-07"/>
    <s v="Z0018"/>
    <x v="0"/>
    <s v="7A260168"/>
    <s v="APO26040045"/>
    <x v="63"/>
    <s v="SH-- 103 R83 NEW CIRCULON BSH C/C59.25 H8.5"/>
    <x v="0"/>
    <s v="1"/>
    <n v="1900"/>
    <s v="PC"/>
    <x v="0"/>
    <n v="0.7369"/>
    <n v="1400.11"/>
    <n v="32.226399999999998"/>
    <n v="0.73689899999999997"/>
    <n v="1400.1098469999999"/>
    <s v="MIL"/>
    <n v="32.226399999999998"/>
    <n v="45120.5"/>
    <n v="2026"/>
  </r>
  <r>
    <n v="72037091"/>
    <x v="22"/>
    <s v="2026-01-07"/>
    <s v="Z0018"/>
    <x v="0"/>
    <s v="7A260168"/>
    <s v="APO26040045"/>
    <x v="64"/>
    <s v="SH-- 104 R93 NEW CIRCULON BSH C/C59.25 H8.5"/>
    <x v="0"/>
    <s v="1"/>
    <n v="2800"/>
    <s v="PC"/>
    <x v="0"/>
    <n v="0.72209999999999996"/>
    <n v="2021.88"/>
    <n v="32.226399999999998"/>
    <n v="0.72209900000000005"/>
    <n v="2021.8798870000001"/>
    <s v="MIL"/>
    <n v="32.226399999999998"/>
    <n v="65157.91"/>
    <n v="2026"/>
  </r>
  <r>
    <n v="72037094"/>
    <x v="22"/>
    <s v="2026-01-07"/>
    <s v="Z0018"/>
    <x v="0"/>
    <s v="7A260168"/>
    <s v="APO26040045"/>
    <x v="63"/>
    <s v="SH-- 103 R83 NEW CIRCULON BSH C/C59.25 H8.5"/>
    <x v="0"/>
    <s v="1"/>
    <n v="275"/>
    <s v="PC"/>
    <x v="0"/>
    <n v="0.7369"/>
    <n v="202.648"/>
    <n v="32.226399999999998"/>
    <n v="0.73689899999999997"/>
    <n v="202.64813899999999"/>
    <s v="MIL"/>
    <n v="32.226399999999998"/>
    <n v="6530.62"/>
    <n v="2026"/>
  </r>
  <r>
    <n v="72037091"/>
    <x v="22"/>
    <s v="2026-01-07"/>
    <s v="Z0018"/>
    <x v="0"/>
    <s v="7A260168"/>
    <s v="APO26040045"/>
    <x v="65"/>
    <s v="SH-- 102 R73 NEW CIRCULON BSH C/C59.25 H8.5"/>
    <x v="0"/>
    <s v="1"/>
    <n v="2800"/>
    <s v="PC"/>
    <x v="0"/>
    <n v="0.72209999999999996"/>
    <n v="2021.88"/>
    <n v="32.226399999999998"/>
    <n v="0.72209900000000005"/>
    <n v="2021.8798870000001"/>
    <s v="MIL"/>
    <n v="32.226399999999998"/>
    <n v="65157.91"/>
    <n v="2026"/>
  </r>
  <r>
    <n v="72037102"/>
    <x v="22"/>
    <s v="2026-01-07"/>
    <s v="Z0018"/>
    <x v="0"/>
    <s v="7A260168"/>
    <s v="APO26040045"/>
    <x v="64"/>
    <s v="SH-- 104 R93 NEW CIRCULON BSH C/C59.25 H8.5"/>
    <x v="0"/>
    <s v="1"/>
    <n v="170"/>
    <s v="PC"/>
    <x v="0"/>
    <n v="0.7369"/>
    <n v="125.273"/>
    <n v="32.226399999999998"/>
    <n v="0.73689899999999997"/>
    <n v="125.27306799999999"/>
    <s v="MIL"/>
    <n v="32.226399999999998"/>
    <n v="4037.1"/>
    <n v="2026"/>
  </r>
  <r>
    <n v="72037095"/>
    <x v="22"/>
    <s v="2026-01-07"/>
    <s v="Z0018"/>
    <x v="0"/>
    <s v="7A260168"/>
    <s v="APO26040045"/>
    <x v="65"/>
    <s v="SH-- 102 R73 NEW CIRCULON BSH C/C59.25 H8.5"/>
    <x v="0"/>
    <s v="1"/>
    <n v="1010"/>
    <s v="PC"/>
    <x v="0"/>
    <n v="0.7369"/>
    <n v="744.26900000000001"/>
    <n v="32.226399999999998"/>
    <n v="0.73689899999999997"/>
    <n v="744.26898400000005"/>
    <s v="MIL"/>
    <n v="32.226399999999998"/>
    <n v="23985.11"/>
    <n v="2026"/>
  </r>
  <r>
    <n v="72038428"/>
    <x v="22"/>
    <s v="2026-02-24"/>
    <s v="Z0018"/>
    <x v="0"/>
    <s v="7A260167"/>
    <s v="APO26040044"/>
    <x v="65"/>
    <s v="SH-- 102 R73 NEW CIRCULON BSH C/C59.25 H8.5"/>
    <x v="0"/>
    <s v="1"/>
    <n v="65"/>
    <s v="PC"/>
    <x v="0"/>
    <n v="0.73692000000000002"/>
    <n v="47.9"/>
    <n v="32.226399999999998"/>
    <n v="0.73692000000000002"/>
    <n v="47.899858000000002"/>
    <s v="MIL"/>
    <n v="32.226399999999998"/>
    <n v="1543.64"/>
    <n v="2026"/>
  </r>
  <r>
    <n v="72038428"/>
    <x v="22"/>
    <s v="2026-02-24"/>
    <s v="Z0018"/>
    <x v="0"/>
    <s v="7A260167"/>
    <s v="APO26040044"/>
    <x v="61"/>
    <s v="SH-- 203 QCI2025AA NEW CIRCULON C/C71 H8.5"/>
    <x v="0"/>
    <s v="1"/>
    <n v="65"/>
    <s v="PC"/>
    <x v="0"/>
    <n v="0.73692000000000002"/>
    <n v="47.9"/>
    <n v="32.226399999999998"/>
    <n v="0.73692000000000002"/>
    <n v="47.899858000000002"/>
    <s v="MIL"/>
    <n v="32.226399999999998"/>
    <n v="1543.64"/>
    <n v="2026"/>
  </r>
  <r>
    <n v="72038693"/>
    <x v="22"/>
    <s v="2026-03-06"/>
    <s v="Z0018"/>
    <x v="0"/>
    <s v="7A260167"/>
    <s v="APO26040044"/>
    <x v="66"/>
    <s v="SH-- 12 M.BLK+BN25E RING"/>
    <x v="0"/>
    <s v="1"/>
    <n v="1000"/>
    <s v="PC"/>
    <x v="0"/>
    <n v="0.30869999999999997"/>
    <n v="308.7"/>
    <n v="32.226399999999998"/>
    <n v="0.30869999999999997"/>
    <n v="308.70000900000002"/>
    <s v="MIL"/>
    <n v="32.226399999999998"/>
    <n v="9948.2900000000009"/>
    <n v="2026"/>
  </r>
  <r>
    <n v="72038099"/>
    <x v="22"/>
    <s v="2026-02-04"/>
    <s v="Z0018"/>
    <x v="0"/>
    <s v="7A260149"/>
    <s v="APO26040036"/>
    <x v="52"/>
    <s v="XS-- 03 M.BLK"/>
    <x v="0"/>
    <s v="1"/>
    <n v="1310"/>
    <s v="PC"/>
    <x v="0"/>
    <n v="0.27010000000000001"/>
    <n v="353.83199999999999"/>
    <n v="32.226399999999998"/>
    <n v="0.27009899999999998"/>
    <n v="353.831951"/>
    <s v="MIL"/>
    <n v="32.226399999999998"/>
    <n v="11402.73"/>
    <n v="2026"/>
  </r>
  <r>
    <n v="72038100"/>
    <x v="22"/>
    <s v="2026-02-04"/>
    <s v="Z0018"/>
    <x v="0"/>
    <s v="7A260149"/>
    <s v="APO26040036"/>
    <x v="15"/>
    <s v="LG-- 01 M.BLK"/>
    <x v="0"/>
    <s v="1"/>
    <n v="1010"/>
    <s v="PC"/>
    <x v="0"/>
    <n v="0.34670000000000001"/>
    <n v="350.17"/>
    <n v="32.226399999999998"/>
    <n v="0.34669899999999998"/>
    <n v="350.17004600000001"/>
    <s v="MIL"/>
    <n v="32.226399999999998"/>
    <n v="11284.72"/>
    <n v="2026"/>
  </r>
  <r>
    <n v="72038473"/>
    <x v="22"/>
    <s v="2026-02-25"/>
    <s v="Z0018"/>
    <x v="0"/>
    <s v="7A260149"/>
    <s v="APO26040036"/>
    <x v="67"/>
    <s v="DETACHABLE HDL (KIM'S L573KA) TOY STORY YL14+RD27A BUTTON POL"/>
    <x v="0"/>
    <s v="1"/>
    <n v="1520"/>
    <s v="PC"/>
    <x v="0"/>
    <n v="2.5699000000000001"/>
    <n v="3906.25"/>
    <n v="32.226399999999998"/>
    <n v="2.5699000000000001"/>
    <n v="3906.2501550000002"/>
    <s v="MIL"/>
    <n v="32.226399999999998"/>
    <n v="125884.38"/>
    <n v="2026"/>
  </r>
  <r>
    <n v="72037970"/>
    <x v="22"/>
    <s v="2026-01-29"/>
    <s v="Z0018"/>
    <x v="0"/>
    <s v="7A260149"/>
    <s v="APO26040036"/>
    <x v="54"/>
    <s v="SH-- 02 M.BLK"/>
    <x v="0"/>
    <s v="1"/>
    <n v="13300"/>
    <s v="PC"/>
    <x v="0"/>
    <n v="0.29959999999999998"/>
    <n v="3984.68"/>
    <n v="32.226399999999998"/>
    <n v="0.29959999999999998"/>
    <n v="3984.6799510000001"/>
    <s v="MIL"/>
    <n v="32.226399999999998"/>
    <n v="128411.89"/>
    <n v="2026"/>
  </r>
  <r>
    <n v="72038859"/>
    <x v="23"/>
    <s v="2026-03-13"/>
    <s v="Z0018"/>
    <x v="0"/>
    <s v="7A260181"/>
    <s v="APO26040166"/>
    <x v="44"/>
    <s v="SH-- 163 BSH PVD GD03K HAA20MA C/C50 H8.5"/>
    <x v="0"/>
    <s v="1"/>
    <n v="270"/>
    <s v="PC"/>
    <x v="0"/>
    <n v="1.0947"/>
    <n v="295.57"/>
    <n v="32.363100000000003"/>
    <n v="1.0947"/>
    <n v="295.569954"/>
    <s v="MIL"/>
    <n v="32.363100000000003"/>
    <n v="9565.56"/>
    <n v="2026"/>
  </r>
  <r>
    <n v="72037847"/>
    <x v="28"/>
    <s v="2026-01-27"/>
    <s v="Z0018"/>
    <x v="0"/>
    <s v="7A260200"/>
    <s v="APO26040179"/>
    <x v="15"/>
    <s v="LG-- 01 M.BLK"/>
    <x v="0"/>
    <s v="1"/>
    <n v="3600"/>
    <s v="PC"/>
    <x v="0"/>
    <n v="0.34960000000000002"/>
    <n v="1258.56"/>
    <n v="32.465600000000002"/>
    <n v="0.34959899999999999"/>
    <n v="1258.5601369999999"/>
    <s v="MIL"/>
    <n v="32.465600000000002"/>
    <n v="40859.910000000003"/>
    <n v="2026"/>
  </r>
  <r>
    <n v="72038478"/>
    <x v="28"/>
    <s v="2026-02-25"/>
    <s v="Z0018"/>
    <x v="0"/>
    <s v="7A260200"/>
    <s v="APO26040179"/>
    <x v="15"/>
    <s v="LG-- 01 M.BLK"/>
    <x v="0"/>
    <s v="1"/>
    <n v="9000"/>
    <s v="PC"/>
    <x v="0"/>
    <n v="0.34610000000000002"/>
    <n v="3114.9"/>
    <n v="32.465600000000002"/>
    <n v="0.34609899999999999"/>
    <n v="3114.9000780000001"/>
    <s v="MIL"/>
    <n v="32.465600000000002"/>
    <n v="101127.1"/>
    <n v="2026"/>
  </r>
  <r>
    <n v="72037848"/>
    <x v="28"/>
    <s v="2026-01-27"/>
    <s v="Z0018"/>
    <x v="0"/>
    <s v="7A260200"/>
    <s v="APO26040179"/>
    <x v="54"/>
    <s v="SH-- 02 M.BLK"/>
    <x v="0"/>
    <s v="1"/>
    <n v="2000"/>
    <s v="PC"/>
    <x v="0"/>
    <n v="0.31140000000000001"/>
    <n v="622.79999999999995"/>
    <n v="32.465600000000002"/>
    <n v="0.31140000000000001"/>
    <n v="622.80013299999996"/>
    <s v="MIL"/>
    <n v="32.465600000000002"/>
    <n v="20219.580000000002"/>
    <n v="2026"/>
  </r>
  <r>
    <n v="72038097"/>
    <x v="28"/>
    <s v="2026-02-04"/>
    <s v="Z0018"/>
    <x v="0"/>
    <s v="7A260200"/>
    <s v="APO26040179"/>
    <x v="15"/>
    <s v="LG-- 01 M.BLK"/>
    <x v="0"/>
    <s v="1"/>
    <n v="1010"/>
    <s v="PC"/>
    <x v="0"/>
    <n v="0.35680000000000001"/>
    <n v="360.37"/>
    <n v="32.465600000000002"/>
    <n v="0.35680000000000001"/>
    <n v="360.37005299999998"/>
    <s v="MIL"/>
    <n v="32.465600000000002"/>
    <n v="11699.63"/>
    <n v="2026"/>
  </r>
  <r>
    <n v="72038253"/>
    <x v="24"/>
    <s v="2026-02-10"/>
    <s v="Z0018"/>
    <x v="0"/>
    <s v="7A260208"/>
    <s v="APO26040184"/>
    <x v="8"/>
    <s v="LG-- 205 FBW GY29D TUM FAV2420AA C/C70 H8.5"/>
    <x v="0"/>
    <s v="1"/>
    <n v="4050"/>
    <s v="PC"/>
    <x v="0"/>
    <n v="0.80649999999999999"/>
    <n v="3266.33"/>
    <n v="32.925199999999997"/>
    <n v="0.80649899999999997"/>
    <n v="3266.3300450000002"/>
    <s v="MIL"/>
    <n v="32.925199999999997"/>
    <n v="107544.57"/>
    <n v="2026"/>
  </r>
  <r>
    <n v="72037094"/>
    <x v="35"/>
    <s v="2026-01-07"/>
    <s v="Z0018"/>
    <x v="0"/>
    <s v="7A260213"/>
    <s v="APO26050060"/>
    <x v="63"/>
    <s v="SH-- 103 R83 NEW CIRCULON BSH C/C59.25 H8.5"/>
    <x v="0"/>
    <s v="1"/>
    <n v="735"/>
    <s v="PC"/>
    <x v="0"/>
    <n v="0.7369"/>
    <n v="541.62400000000002"/>
    <n v="32.415399999999998"/>
    <n v="0.7369"/>
    <n v="541.62404200000003"/>
    <s v="MIL"/>
    <n v="32.415399999999998"/>
    <n v="17556.96"/>
    <n v="2026"/>
  </r>
  <r>
    <n v="72037102"/>
    <x v="35"/>
    <s v="2026-01-07"/>
    <s v="Z0018"/>
    <x v="0"/>
    <s v="7A260213"/>
    <s v="APO26050060"/>
    <x v="64"/>
    <s v="SH-- 104 R93 NEW CIRCULON BSH C/C59.25 H8.5"/>
    <x v="0"/>
    <s v="1"/>
    <n v="840"/>
    <s v="PC"/>
    <x v="0"/>
    <n v="0.7369"/>
    <n v="618.99599999999998"/>
    <n v="32.415399999999998"/>
    <n v="0.7369"/>
    <n v="618.99590899999998"/>
    <s v="MIL"/>
    <n v="32.415399999999998"/>
    <n v="20065"/>
    <n v="2026"/>
  </r>
  <r>
    <n v="72037097"/>
    <x v="36"/>
    <s v="2026-01-07"/>
    <s v="Z0018"/>
    <x v="0"/>
    <s v="7A260226"/>
    <s v="APO26050026"/>
    <x v="62"/>
    <s v="LG-- 107 R123 NEW CIRCULON BSH C/C59.25 H8.5"/>
    <x v="0"/>
    <s v="1"/>
    <n v="65"/>
    <s v="PC"/>
    <x v="0"/>
    <n v="0.78722999999999999"/>
    <n v="51.17"/>
    <n v="32.415399999999998"/>
    <n v="0.78722999999999999"/>
    <n v="51.170121999999999"/>
    <s v="MIL"/>
    <n v="32.415399999999998"/>
    <n v="1658.7"/>
    <n v="2026"/>
  </r>
  <r>
    <n v="72037715"/>
    <x v="36"/>
    <s v="2026-01-26"/>
    <s v="Z0018"/>
    <x v="0"/>
    <s v="7A260225"/>
    <s v="APO26050025"/>
    <x v="50"/>
    <s v="LG-- 168 BSH PVD GD03K QCI30IA C/C50 H8.5"/>
    <x v="0"/>
    <s v="1"/>
    <n v="90"/>
    <s v="PC"/>
    <x v="0"/>
    <n v="1.1964999999999999"/>
    <n v="107.685"/>
    <n v="32.415399999999998"/>
    <n v="1.1964999999999999"/>
    <n v="107.684927"/>
    <s v="MIL"/>
    <n v="32.415399999999998"/>
    <n v="3490.65"/>
    <n v="2026"/>
  </r>
  <r>
    <n v="72039067"/>
    <x v="36"/>
    <s v="2026-03-27"/>
    <s v="Z0018"/>
    <x v="0"/>
    <s v="7A260225"/>
    <s v="APO26050025"/>
    <x v="68"/>
    <s v="LG-- 154 BSH R93 C/C50 H8.5 SEALED BTM"/>
    <x v="0"/>
    <s v="1"/>
    <n v="800"/>
    <s v="PC"/>
    <x v="0"/>
    <n v="0.70850000000000002"/>
    <n v="566.79999999999995"/>
    <n v="32.415399999999998"/>
    <n v="0.70849899999999999"/>
    <n v="566.80003899999997"/>
    <s v="MIL"/>
    <n v="32.415399999999998"/>
    <n v="18373.05"/>
    <n v="2026"/>
  </r>
  <r>
    <n v="72038093"/>
    <x v="36"/>
    <s v="2026-02-04"/>
    <s v="Z0018"/>
    <x v="0"/>
    <s v="7A260225"/>
    <s v="APO26050025"/>
    <x v="45"/>
    <s v="LG-- 157 BSH PVD GD03K R123 C/C50 H8.5"/>
    <x v="0"/>
    <s v="1"/>
    <n v="1730"/>
    <s v="PC"/>
    <x v="0"/>
    <n v="1.1608000000000001"/>
    <n v="2008.184"/>
    <n v="32.415399999999998"/>
    <n v="1.1608000000000001"/>
    <n v="2008.1840729999999"/>
    <s v="MIL"/>
    <n v="32.415399999999998"/>
    <n v="65096.09"/>
    <n v="2026"/>
  </r>
  <r>
    <n v="72037709"/>
    <x v="36"/>
    <s v="2026-01-26"/>
    <s v="Z0018"/>
    <x v="0"/>
    <s v="7A260225"/>
    <s v="APO26050025"/>
    <x v="45"/>
    <s v="LG-- 157 BSH PVD GD03K R123 C/C50 H8.5"/>
    <x v="0"/>
    <s v="1"/>
    <n v="80"/>
    <s v="PC"/>
    <x v="0"/>
    <n v="1.1845000000000001"/>
    <n v="94.76"/>
    <n v="32.415399999999998"/>
    <n v="1.184499"/>
    <n v="94.759898000000007"/>
    <s v="MIL"/>
    <n v="32.415399999999998"/>
    <n v="3071.68"/>
    <n v="2026"/>
  </r>
  <r>
    <n v="72038428"/>
    <x v="36"/>
    <s v="2026-02-24"/>
    <s v="Z0018"/>
    <x v="0"/>
    <s v="7A260225"/>
    <s v="APO26050025"/>
    <x v="64"/>
    <s v="SH-- 104 R93 NEW CIRCULON BSH C/C59.25 H8.5"/>
    <x v="0"/>
    <s v="1"/>
    <n v="840"/>
    <s v="PC"/>
    <x v="0"/>
    <n v="0.7369"/>
    <n v="618.99599999999998"/>
    <n v="32.415399999999998"/>
    <n v="0.7369"/>
    <n v="618.99590899999998"/>
    <s v="MIL"/>
    <n v="32.415399999999998"/>
    <n v="20065"/>
    <n v="2026"/>
  </r>
  <r>
    <n v="72037503"/>
    <x v="36"/>
    <s v="2026-01-21"/>
    <s v="Z0018"/>
    <x v="0"/>
    <s v="7A260225"/>
    <s v="APO26050025"/>
    <x v="50"/>
    <s v="LG-- 168 BSH PVD GD03K QCI30IA C/C50 H8.5"/>
    <x v="0"/>
    <s v="1"/>
    <n v="720"/>
    <s v="PC"/>
    <x v="0"/>
    <n v="1.1964999999999999"/>
    <n v="861.48"/>
    <n v="32.415399999999998"/>
    <n v="1.1964999999999999"/>
    <n v="861.48003700000004"/>
    <s v="MIL"/>
    <n v="32.415399999999998"/>
    <n v="27925.22"/>
    <n v="2026"/>
  </r>
  <r>
    <n v="72037715"/>
    <x v="36"/>
    <s v="2026-01-26"/>
    <s v="Z0018"/>
    <x v="0"/>
    <s v="7A260225"/>
    <s v="APO26050025"/>
    <x v="50"/>
    <s v="LG-- 168 BSH PVD GD03K QCI30IA C/C50 H8.5"/>
    <x v="0"/>
    <s v="1"/>
    <n v="920"/>
    <s v="PC"/>
    <x v="0"/>
    <n v="1.1964999999999999"/>
    <n v="1100.78"/>
    <n v="32.415399999999998"/>
    <n v="1.1964999999999999"/>
    <n v="1100.7798760000001"/>
    <s v="MIL"/>
    <n v="32.415399999999998"/>
    <n v="35682.22"/>
    <n v="2026"/>
  </r>
  <r>
    <n v="72038428"/>
    <x v="36"/>
    <s v="2026-02-24"/>
    <s v="Z0018"/>
    <x v="0"/>
    <s v="7A260225"/>
    <s v="APO26050025"/>
    <x v="65"/>
    <s v="SH-- 102 R73 NEW CIRCULON BSH C/C59.25 H8.5"/>
    <x v="0"/>
    <s v="1"/>
    <n v="945"/>
    <s v="PC"/>
    <x v="0"/>
    <n v="0.7369"/>
    <n v="696.37"/>
    <n v="32.415399999999998"/>
    <n v="0.7369"/>
    <n v="696.36993500000005"/>
    <s v="MIL"/>
    <n v="32.415399999999998"/>
    <n v="22573.11"/>
    <n v="2026"/>
  </r>
  <r>
    <n v="72038428"/>
    <x v="36"/>
    <s v="2026-02-24"/>
    <s v="Z0018"/>
    <x v="0"/>
    <s v="7A260225"/>
    <s v="APO26050025"/>
    <x v="64"/>
    <s v="SH-- 104 R93 NEW CIRCULON BSH C/C59.25 H8.5"/>
    <x v="0"/>
    <s v="1"/>
    <n v="170"/>
    <s v="PC"/>
    <x v="0"/>
    <n v="0.7369"/>
    <n v="125.273"/>
    <n v="32.415399999999998"/>
    <n v="0.7369"/>
    <n v="125.272864"/>
    <s v="MIL"/>
    <n v="32.415399999999998"/>
    <n v="4060.77"/>
    <n v="2026"/>
  </r>
  <r>
    <n v="72038859"/>
    <x v="36"/>
    <s v="2026-03-13"/>
    <s v="Z0018"/>
    <x v="0"/>
    <s v="7A260225"/>
    <s v="APO26050025"/>
    <x v="45"/>
    <s v="LG-- 157 BSH PVD GD03K R123 C/C50 H8.5"/>
    <x v="0"/>
    <s v="1"/>
    <n v="180"/>
    <s v="PC"/>
    <x v="0"/>
    <n v="1.1845000000000001"/>
    <n v="213.21"/>
    <n v="32.415399999999998"/>
    <n v="1.184499"/>
    <n v="213.21007900000001"/>
    <s v="MIL"/>
    <n v="32.415399999999998"/>
    <n v="6911.29"/>
    <n v="2026"/>
  </r>
  <r>
    <n v="72037709"/>
    <x v="36"/>
    <s v="2026-01-26"/>
    <s v="Z0018"/>
    <x v="0"/>
    <s v="7A260225"/>
    <s v="APO26050025"/>
    <x v="45"/>
    <s v="LG-- 157 BSH PVD GD03K R123 C/C50 H8.5"/>
    <x v="0"/>
    <s v="1"/>
    <n v="720"/>
    <s v="PC"/>
    <x v="0"/>
    <n v="1.1845000000000001"/>
    <n v="852.84"/>
    <n v="32.415399999999998"/>
    <n v="1.184499"/>
    <n v="852.84000800000001"/>
    <s v="MIL"/>
    <n v="32.415399999999998"/>
    <n v="27645.15"/>
    <n v="2026"/>
  </r>
  <r>
    <n v="72038859"/>
    <x v="37"/>
    <s v="2026-03-13"/>
    <s v="Z0018"/>
    <x v="0"/>
    <s v="7A260258"/>
    <s v="APO26050082"/>
    <x v="47"/>
    <s v="SH-- 152 BSH PVD GD03K R83 C/C50 H8.5"/>
    <x v="0"/>
    <s v="1"/>
    <n v="920"/>
    <s v="PC"/>
    <x v="0"/>
    <n v="1.0834999999999999"/>
    <n v="996.82"/>
    <n v="32.739699999999999"/>
    <n v="1.083499"/>
    <n v="996.82006799999999"/>
    <s v="MIL"/>
    <n v="32.739699999999999"/>
    <n v="32635.59"/>
    <n v="2026"/>
  </r>
  <r>
    <n v="72039361"/>
    <x v="37"/>
    <s v="2026-04-10"/>
    <s v="Z0018"/>
    <x v="0"/>
    <s v="7A260245"/>
    <s v="APO26050062"/>
    <x v="69"/>
    <s v="LG-- 205 FBW POL YBM24AK C/C59.25 H8.5"/>
    <x v="0"/>
    <s v="1"/>
    <n v="980"/>
    <s v="PC"/>
    <x v="0"/>
    <n v="1.2277"/>
    <n v="1203.1500000000001"/>
    <n v="32.739699999999999"/>
    <n v="1.2277"/>
    <n v="1203.1499980000001"/>
    <s v="MIL"/>
    <n v="32.739699999999999"/>
    <n v="39390.769999999997"/>
    <n v="2026"/>
  </r>
  <r>
    <n v="72037711"/>
    <x v="37"/>
    <s v="2026-01-26"/>
    <s v="Z0018"/>
    <x v="0"/>
    <s v="7A260245"/>
    <s v="APO26050062"/>
    <x v="38"/>
    <s v="LG-- 154 BSH PVD GD03K R93 C/C50 H8.5"/>
    <x v="0"/>
    <s v="1"/>
    <n v="1010"/>
    <s v="PC"/>
    <x v="0"/>
    <n v="1.1845000000000001"/>
    <n v="1196.345"/>
    <n v="32.739699999999999"/>
    <n v="1.184499"/>
    <n v="1196.34511"/>
    <s v="MIL"/>
    <n v="32.739699999999999"/>
    <n v="39167.980000000003"/>
    <n v="2026"/>
  </r>
  <r>
    <n v="72038859"/>
    <x v="37"/>
    <s v="2026-03-13"/>
    <s v="Z0018"/>
    <x v="0"/>
    <s v="7A260245"/>
    <s v="APO26050062"/>
    <x v="47"/>
    <s v="SH-- 152 BSH PVD GD03K R83 C/C50 H8.5"/>
    <x v="0"/>
    <s v="1"/>
    <n v="90"/>
    <s v="PC"/>
    <x v="0"/>
    <n v="1.0834999999999999"/>
    <n v="97.515000000000001"/>
    <n v="32.739699999999999"/>
    <n v="1.083499"/>
    <n v="97.514943000000002"/>
    <s v="MIL"/>
    <n v="32.739699999999999"/>
    <n v="3192.61"/>
    <n v="2026"/>
  </r>
  <r>
    <n v="72037709"/>
    <x v="37"/>
    <s v="2026-01-26"/>
    <s v="Z0018"/>
    <x v="0"/>
    <s v="7A260245"/>
    <s v="APO26050062"/>
    <x v="38"/>
    <s v="LG-- 154 BSH PVD GD03K R93 C/C50 H8.5"/>
    <x v="0"/>
    <s v="1"/>
    <n v="900"/>
    <s v="PC"/>
    <x v="0"/>
    <n v="1.1845000000000001"/>
    <n v="1066.05"/>
    <n v="32.739699999999999"/>
    <n v="1.184499"/>
    <n v="1066.0500850000001"/>
    <s v="MIL"/>
    <n v="32.739699999999999"/>
    <n v="34902.160000000003"/>
    <n v="2026"/>
  </r>
  <r>
    <n v="72038831"/>
    <x v="37"/>
    <s v="2026-03-12"/>
    <s v="Z0018"/>
    <x v="0"/>
    <s v="7A260245"/>
    <s v="APO26050062"/>
    <x v="63"/>
    <s v="SH-- 103 R83 NEW CIRCULON BSH C/C59.25 H8.5"/>
    <x v="0"/>
    <s v="1"/>
    <n v="895"/>
    <s v="PC"/>
    <x v="0"/>
    <n v="0.7369"/>
    <n v="659.52599999999995"/>
    <n v="32.739699999999999"/>
    <n v="0.73689899999999997"/>
    <n v="659.52589599999999"/>
    <s v="MIL"/>
    <n v="32.739699999999999"/>
    <n v="21592.68"/>
    <n v="2026"/>
  </r>
  <r>
    <n v="72038859"/>
    <x v="37"/>
    <s v="2026-03-13"/>
    <s v="Z0018"/>
    <x v="0"/>
    <s v="7A260245"/>
    <s v="APO26050062"/>
    <x v="38"/>
    <s v="LG-- 154 BSH PVD GD03K R93 C/C50 H8.5"/>
    <x v="0"/>
    <s v="1"/>
    <n v="1010"/>
    <s v="PC"/>
    <x v="0"/>
    <n v="1.1845000000000001"/>
    <n v="1196.345"/>
    <n v="32.739699999999999"/>
    <n v="1.184499"/>
    <n v="1196.34511"/>
    <s v="MIL"/>
    <n v="32.739699999999999"/>
    <n v="39167.980000000003"/>
    <n v="2026"/>
  </r>
  <r>
    <n v="72039404"/>
    <x v="37"/>
    <s v="2026-04-20"/>
    <s v="Z0018"/>
    <x v="0"/>
    <s v="7A260245"/>
    <s v="APO26050062"/>
    <x v="62"/>
    <s v="LG-- 107 R123 NEW CIRCULON BSH C/C59.25 H8.5"/>
    <x v="0"/>
    <s v="1"/>
    <n v="90"/>
    <s v="PC"/>
    <x v="0"/>
    <n v="0.77159999999999995"/>
    <n v="69.444000000000003"/>
    <n v="32.739699999999999"/>
    <n v="0.77159900000000003"/>
    <n v="69.444130000000001"/>
    <s v="MIL"/>
    <n v="32.739699999999999"/>
    <n v="2273.58"/>
    <n v="2026"/>
  </r>
  <r>
    <n v="72037709"/>
    <x v="37"/>
    <s v="2026-01-26"/>
    <s v="Z0018"/>
    <x v="0"/>
    <s v="7A260245"/>
    <s v="APO26050062"/>
    <x v="47"/>
    <s v="SH-- 152 BSH PVD GD03K R83 C/C50 H8.5"/>
    <x v="0"/>
    <s v="1"/>
    <n v="180"/>
    <s v="PC"/>
    <x v="0"/>
    <n v="1.0834999999999999"/>
    <n v="195.03"/>
    <n v="32.739699999999999"/>
    <n v="1.083499"/>
    <n v="195.029887"/>
    <s v="MIL"/>
    <n v="32.739699999999999"/>
    <n v="6385.22"/>
    <n v="2026"/>
  </r>
  <r>
    <n v="72038428"/>
    <x v="37"/>
    <s v="2026-02-24"/>
    <s v="Z0018"/>
    <x v="0"/>
    <s v="7A260245"/>
    <s v="APO26050062"/>
    <x v="62"/>
    <s v="LG-- 107 R123 NEW CIRCULON BSH C/C59.25 H8.5"/>
    <x v="0"/>
    <s v="1"/>
    <n v="1010"/>
    <s v="PC"/>
    <x v="0"/>
    <n v="0.7873"/>
    <n v="795.173"/>
    <n v="32.739699999999999"/>
    <n v="0.7873"/>
    <n v="795.17313799999999"/>
    <s v="MIL"/>
    <n v="32.739699999999999"/>
    <n v="26033.73"/>
    <n v="2026"/>
  </r>
  <r>
    <n v="72039067"/>
    <x v="37"/>
    <s v="2026-03-27"/>
    <s v="Z0018"/>
    <x v="0"/>
    <s v="7A260245"/>
    <s v="APO26050062"/>
    <x v="70"/>
    <s v="LG-- 157 BSH R123 C/C50 H8.5 SEALED BTM"/>
    <x v="0"/>
    <s v="1"/>
    <n v="810"/>
    <s v="PC"/>
    <x v="0"/>
    <n v="0.70850999999999997"/>
    <n v="573.89"/>
    <n v="32.739699999999999"/>
    <n v="0.70850900000000006"/>
    <n v="573.89010800000005"/>
    <s v="MIL"/>
    <n v="32.739699999999999"/>
    <n v="18788.990000000002"/>
    <n v="2026"/>
  </r>
  <r>
    <n v="72038428"/>
    <x v="37"/>
    <s v="2026-02-24"/>
    <s v="Z0018"/>
    <x v="0"/>
    <s v="7A260245"/>
    <s v="APO26050062"/>
    <x v="59"/>
    <s v="LG-- 205 QCI2425AA NEW CIRCULON C/C71 H8.5"/>
    <x v="0"/>
    <s v="1"/>
    <n v="1010"/>
    <s v="PC"/>
    <x v="0"/>
    <n v="0.7873"/>
    <n v="795.173"/>
    <n v="32.739699999999999"/>
    <n v="0.7873"/>
    <n v="795.17313799999999"/>
    <s v="MIL"/>
    <n v="32.739699999999999"/>
    <n v="26033.73"/>
    <n v="2026"/>
  </r>
  <r>
    <n v="72038769"/>
    <x v="37"/>
    <s v="2026-03-10"/>
    <s v="Z0018"/>
    <x v="0"/>
    <s v="7A260245"/>
    <s v="APO26050062"/>
    <x v="45"/>
    <s v="LG-- 157 BSH PVD GD03K R123 C/C50 H8.5"/>
    <x v="0"/>
    <s v="1"/>
    <n v="1010"/>
    <s v="PC"/>
    <x v="0"/>
    <n v="1.1845000000000001"/>
    <n v="1196.3499999999999"/>
    <n v="32.739699999999999"/>
    <n v="1.184499"/>
    <n v="1196.349997"/>
    <s v="MIL"/>
    <n v="32.739699999999999"/>
    <n v="39168.14"/>
    <n v="2026"/>
  </r>
  <r>
    <n v="72038859"/>
    <x v="37"/>
    <s v="2026-03-13"/>
    <s v="Z0018"/>
    <x v="0"/>
    <s v="7A260245"/>
    <s v="APO26050062"/>
    <x v="45"/>
    <s v="LG-- 157 BSH PVD GD03K R123 C/C50 H8.5"/>
    <x v="0"/>
    <s v="1"/>
    <n v="830"/>
    <s v="PC"/>
    <x v="0"/>
    <n v="1.1845000000000001"/>
    <n v="983.13499999999999"/>
    <n v="32.739699999999999"/>
    <n v="1.184499"/>
    <n v="983.13484800000003"/>
    <s v="MIL"/>
    <n v="32.739699999999999"/>
    <n v="32187.54"/>
    <n v="2026"/>
  </r>
  <r>
    <n v="72038642"/>
    <x v="37"/>
    <s v="2026-03-04"/>
    <s v="Z0018"/>
    <x v="0"/>
    <s v="7A260245"/>
    <s v="APO26050062"/>
    <x v="66"/>
    <s v="SH-- 12 M.BLK+BN25E RING"/>
    <x v="0"/>
    <s v="1"/>
    <n v="1000"/>
    <s v="PC"/>
    <x v="0"/>
    <n v="0.30869999999999997"/>
    <n v="308.7"/>
    <n v="32.739699999999999"/>
    <n v="0.30869999999999997"/>
    <n v="308.70013999999998"/>
    <s v="MIL"/>
    <n v="32.739699999999999"/>
    <n v="10106.75"/>
    <n v="2026"/>
  </r>
  <r>
    <n v="72038833"/>
    <x v="37"/>
    <s v="2026-03-12"/>
    <s v="Z0018"/>
    <x v="0"/>
    <s v="7A260245"/>
    <s v="APO26050062"/>
    <x v="66"/>
    <s v="SH-- 12 M.BLK+BN25E RING"/>
    <x v="0"/>
    <s v="1"/>
    <n v="1010"/>
    <s v="PC"/>
    <x v="0"/>
    <n v="0.30869999999999997"/>
    <n v="311.79000000000002"/>
    <n v="32.739699999999999"/>
    <n v="0.30869999999999997"/>
    <n v="311.78996699999999"/>
    <s v="MIL"/>
    <n v="32.739699999999999"/>
    <n v="10207.91"/>
    <n v="2026"/>
  </r>
  <r>
    <n v="72037101"/>
    <x v="37"/>
    <s v="2026-01-07"/>
    <s v="Z0018"/>
    <x v="0"/>
    <s v="7A260246"/>
    <s v="APO26050063"/>
    <x v="59"/>
    <s v="LG-- 205 QCI2425AA NEW CIRCULON C/C71 H8.5"/>
    <x v="0"/>
    <s v="1"/>
    <n v="65"/>
    <s v="PC"/>
    <x v="0"/>
    <n v="0.78722999999999999"/>
    <n v="51.17"/>
    <n v="32.739699999999999"/>
    <n v="0.78722899999999996"/>
    <n v="51.169986000000002"/>
    <s v="MIL"/>
    <n v="32.739699999999999"/>
    <n v="1675.29"/>
    <n v="2026"/>
  </r>
  <r>
    <n v="72038831"/>
    <x v="37"/>
    <s v="2026-03-12"/>
    <s v="Z0018"/>
    <x v="0"/>
    <s v="7A260212"/>
    <s v="APO26050059"/>
    <x v="63"/>
    <s v="SH-- 103 R83 NEW CIRCULON BSH C/C59.25 H8.5"/>
    <x v="0"/>
    <s v="1"/>
    <n v="105"/>
    <s v="PC"/>
    <x v="0"/>
    <n v="0.7369"/>
    <n v="77.375"/>
    <n v="32.739699999999999"/>
    <n v="0.73689899999999997"/>
    <n v="77.374869000000004"/>
    <s v="MIL"/>
    <n v="32.739699999999999"/>
    <n v="2533.23"/>
    <n v="2026"/>
  </r>
  <r>
    <n v="72039142"/>
    <x v="37"/>
    <s v="2026-03-31"/>
    <s v="Z0018"/>
    <x v="0"/>
    <s v="7A260212"/>
    <s v="APO26050059"/>
    <x v="15"/>
    <s v="LG-- 01 M.BLK"/>
    <x v="0"/>
    <s v="1"/>
    <n v="4600"/>
    <s v="PC"/>
    <x v="0"/>
    <n v="0.34960000000000002"/>
    <n v="1608.16"/>
    <n v="32.739699999999999"/>
    <n v="0.34960000000000002"/>
    <n v="1608.1601230000001"/>
    <s v="MIL"/>
    <n v="32.739699999999999"/>
    <n v="52650.68"/>
    <n v="2026"/>
  </r>
  <r>
    <n v="72039143"/>
    <x v="37"/>
    <s v="2026-03-31"/>
    <s v="Z0018"/>
    <x v="0"/>
    <s v="7A260212"/>
    <s v="APO26050059"/>
    <x v="52"/>
    <s v="XS-- 03 M.BLK"/>
    <x v="0"/>
    <s v="1"/>
    <n v="3510"/>
    <s v="PC"/>
    <x v="0"/>
    <n v="0.27229999999999999"/>
    <n v="955.77300000000002"/>
    <n v="32.739699999999999"/>
    <n v="0.27229900000000001"/>
    <n v="955.77296000000001"/>
    <s v="MIL"/>
    <n v="32.739699999999999"/>
    <n v="31291.72"/>
    <n v="2026"/>
  </r>
  <r>
    <n v="72037849"/>
    <x v="37"/>
    <s v="2026-01-27"/>
    <s v="Z0018"/>
    <x v="0"/>
    <s v="7A260212"/>
    <s v="APO26050059"/>
    <x v="52"/>
    <s v="XS-- 03 M.BLK"/>
    <x v="0"/>
    <s v="1"/>
    <n v="2500"/>
    <s v="PC"/>
    <x v="0"/>
    <n v="0.27229999999999999"/>
    <n v="680.75"/>
    <n v="32.739699999999999"/>
    <n v="0.27229900000000001"/>
    <n v="680.74997599999995"/>
    <s v="MIL"/>
    <n v="32.739699999999999"/>
    <n v="22287.55"/>
    <n v="2026"/>
  </r>
  <r>
    <n v="72038478"/>
    <x v="37"/>
    <s v="2026-02-25"/>
    <s v="Z0018"/>
    <x v="0"/>
    <s v="7A260212"/>
    <s v="APO26050059"/>
    <x v="54"/>
    <s v="SH-- 02 M.BLK"/>
    <x v="0"/>
    <s v="1"/>
    <n v="3000"/>
    <s v="PC"/>
    <x v="0"/>
    <n v="0.31140000000000001"/>
    <n v="934.2"/>
    <n v="32.739699999999999"/>
    <n v="0.31139899999999998"/>
    <n v="934.20006899999998"/>
    <s v="MIL"/>
    <n v="32.739699999999999"/>
    <n v="30585.43"/>
    <n v="2026"/>
  </r>
  <r>
    <n v="72038478"/>
    <x v="37"/>
    <s v="2026-02-25"/>
    <s v="Z0018"/>
    <x v="0"/>
    <s v="7A260212"/>
    <s v="APO26050059"/>
    <x v="52"/>
    <s v="XS-- 03 M.BLK"/>
    <x v="0"/>
    <s v="1"/>
    <n v="5000"/>
    <s v="PC"/>
    <x v="0"/>
    <n v="0.26960000000000001"/>
    <n v="1348"/>
    <n v="32.739699999999999"/>
    <n v="0.26959899999999998"/>
    <n v="1348.0001339999999"/>
    <s v="MIL"/>
    <n v="32.739699999999999"/>
    <n v="44133.120000000003"/>
    <n v="2026"/>
  </r>
  <r>
    <n v="72038775"/>
    <x v="32"/>
    <s v="2026-03-10"/>
    <s v="Z0018"/>
    <x v="0"/>
    <s v="7A260272"/>
    <s v="APO26050184"/>
    <x v="30"/>
    <s v="LG-- 165 BSH PVD GD03K QCI24MA C/C50 H8.5"/>
    <x v="0"/>
    <s v="1"/>
    <n v="1010"/>
    <s v="PC"/>
    <x v="0"/>
    <n v="1.1964999999999999"/>
    <n v="1208.47"/>
    <n v="32.746200000000002"/>
    <n v="1.1964999999999999"/>
    <n v="1208.4699900000001"/>
    <s v="MIL"/>
    <n v="32.746200000000002"/>
    <n v="39572.800000000003"/>
    <n v="2026"/>
  </r>
  <r>
    <n v="72039653"/>
    <x v="32"/>
    <s v="2026-04-22"/>
    <s v="Z0018"/>
    <x v="0"/>
    <s v="7A260272"/>
    <s v="APO26050184"/>
    <x v="7"/>
    <s v="LG-- 208 FBW GN39D TUM FAV3020AA C/C70 H8.5"/>
    <x v="0"/>
    <s v="1"/>
    <n v="1400"/>
    <s v="PC"/>
    <x v="0"/>
    <n v="0.79179999999999995"/>
    <n v="1108.52"/>
    <n v="32.746200000000002"/>
    <n v="0.79179900000000003"/>
    <n v="1108.520072"/>
    <s v="MIL"/>
    <n v="32.746200000000002"/>
    <n v="36299.82"/>
    <n v="2026"/>
  </r>
  <r>
    <n v="72039361"/>
    <x v="32"/>
    <s v="2026-04-10"/>
    <s v="Z0018"/>
    <x v="0"/>
    <s v="7A260272"/>
    <s v="APO26050184"/>
    <x v="69"/>
    <s v="LG-- 205 FBW POL YBM24AK C/C59.25 H8.5"/>
    <x v="0"/>
    <s v="1"/>
    <n v="1190"/>
    <s v="PC"/>
    <x v="0"/>
    <n v="1.2277"/>
    <n v="1460.963"/>
    <n v="32.746200000000002"/>
    <n v="1.2277"/>
    <n v="1460.9631039999999"/>
    <s v="MIL"/>
    <n v="32.746200000000002"/>
    <n v="47840.99"/>
    <n v="2026"/>
  </r>
  <r>
    <n v="72039067"/>
    <x v="32"/>
    <s v="2026-03-27"/>
    <s v="Z0018"/>
    <x v="0"/>
    <s v="7A260272"/>
    <s v="APO26050184"/>
    <x v="71"/>
    <s v="SH-- 163 BSH -HL20 RT C/C50 H8.5 SEALED BTM"/>
    <x v="0"/>
    <s v="1"/>
    <n v="700"/>
    <s v="PC"/>
    <x v="0"/>
    <n v="0.65839999999999999"/>
    <n v="460.88"/>
    <n v="32.746200000000002"/>
    <n v="0.65839999999999999"/>
    <n v="460.88004100000001"/>
    <s v="MIL"/>
    <n v="32.746200000000002"/>
    <n v="15092.07"/>
    <n v="2026"/>
  </r>
  <r>
    <n v="72039649"/>
    <x v="32"/>
    <s v="2026-04-22"/>
    <s v="Z0018"/>
    <x v="0"/>
    <s v="7A260272"/>
    <s v="APO26050184"/>
    <x v="2"/>
    <s v="LG-- 208 FBW M.BLK TUM FAV3020AA C/C70 H8.5"/>
    <x v="0"/>
    <s v="1"/>
    <n v="3010"/>
    <s v="PC"/>
    <x v="0"/>
    <n v="0.55530000000000002"/>
    <n v="1671.453"/>
    <n v="32.746200000000002"/>
    <n v="0.55529899999999999"/>
    <n v="1671.4528700000001"/>
    <s v="MIL"/>
    <n v="32.746200000000002"/>
    <n v="54733.73"/>
    <n v="2026"/>
  </r>
  <r>
    <n v="72038776"/>
    <x v="32"/>
    <s v="2026-03-10"/>
    <s v="Z0018"/>
    <x v="0"/>
    <s v="7A260272"/>
    <s v="APO26050184"/>
    <x v="72"/>
    <s v="LG-- 312 BSH PVD GD03K GEQ28MA C/C50 H8.5"/>
    <x v="0"/>
    <s v="1"/>
    <n v="900"/>
    <s v="PC"/>
    <x v="0"/>
    <n v="1.1964999999999999"/>
    <n v="1076.8499999999999"/>
    <n v="32.746200000000002"/>
    <n v="1.1964999999999999"/>
    <n v="1076.850138"/>
    <s v="MIL"/>
    <n v="32.746200000000002"/>
    <n v="35262.75"/>
    <n v="2026"/>
  </r>
  <r>
    <n v="72039003"/>
    <x v="32"/>
    <s v="2026-03-24"/>
    <s v="Z0018"/>
    <x v="0"/>
    <s v="7A260272"/>
    <s v="APO26050184"/>
    <x v="15"/>
    <s v="LG-- 01 M.BLK"/>
    <x v="0"/>
    <s v="1"/>
    <n v="4570"/>
    <s v="PC"/>
    <x v="0"/>
    <n v="0.34960000000000002"/>
    <n v="1597.672"/>
    <n v="32.746200000000002"/>
    <n v="0.34959899999999999"/>
    <n v="1597.672096"/>
    <s v="MIL"/>
    <n v="32.746200000000002"/>
    <n v="52317.69"/>
    <n v="2026"/>
  </r>
  <r>
    <n v="72038859"/>
    <x v="32"/>
    <s v="2026-03-13"/>
    <s v="Z0018"/>
    <x v="0"/>
    <s v="7A260272"/>
    <s v="APO26050184"/>
    <x v="44"/>
    <s v="SH-- 163 BSH PVD GD03K HAA20MA C/C50 H8.5"/>
    <x v="0"/>
    <s v="1"/>
    <n v="740"/>
    <s v="PC"/>
    <x v="0"/>
    <n v="1.0947"/>
    <n v="810.07799999999997"/>
    <n v="32.746200000000002"/>
    <n v="1.0947"/>
    <n v="810.07811500000003"/>
    <s v="MIL"/>
    <n v="32.746200000000002"/>
    <n v="26526.98"/>
    <n v="2026"/>
  </r>
  <r>
    <n v="72039631"/>
    <x v="32"/>
    <s v="2026-04-22"/>
    <s v="Z0018"/>
    <x v="0"/>
    <s v="7A260272"/>
    <s v="APO26050184"/>
    <x v="13"/>
    <s v="SH-- 103 FBW M.BLK TUM R83 C/C70 H8.5"/>
    <x v="0"/>
    <s v="1"/>
    <n v="2600"/>
    <s v="PC"/>
    <x v="0"/>
    <n v="0.51570000000000005"/>
    <n v="1340.82"/>
    <n v="32.746200000000002"/>
    <n v="0.51570000000000005"/>
    <n v="1340.820003"/>
    <s v="MIL"/>
    <n v="32.746200000000002"/>
    <n v="43906.76"/>
    <n v="2026"/>
  </r>
  <r>
    <n v="72039632"/>
    <x v="32"/>
    <s v="2026-04-22"/>
    <s v="Z0018"/>
    <x v="0"/>
    <s v="7A260272"/>
    <s v="APO26050184"/>
    <x v="13"/>
    <s v="SH-- 103 FBW M.BLK TUM R83 C/C70 H8.5"/>
    <x v="0"/>
    <s v="1"/>
    <n v="2500"/>
    <s v="PC"/>
    <x v="0"/>
    <n v="0.51570000000000005"/>
    <n v="1289.25"/>
    <n v="32.746200000000002"/>
    <n v="0.51570000000000005"/>
    <n v="1289.2500500000001"/>
    <s v="MIL"/>
    <n v="32.746200000000002"/>
    <n v="42218.04"/>
    <n v="2026"/>
  </r>
  <r>
    <n v="72039633"/>
    <x v="32"/>
    <s v="2026-04-22"/>
    <s v="Z0018"/>
    <x v="0"/>
    <s v="7A260272"/>
    <s v="APO26050184"/>
    <x v="13"/>
    <s v="SH-- 103 FBW M.BLK TUM R83 C/C70 H8.5"/>
    <x v="0"/>
    <s v="1"/>
    <n v="1710"/>
    <s v="PC"/>
    <x v="0"/>
    <n v="0.51570000000000005"/>
    <n v="881.84699999999998"/>
    <n v="32.746200000000002"/>
    <n v="0.51570000000000005"/>
    <n v="881.84705399999996"/>
    <s v="MIL"/>
    <n v="32.746200000000002"/>
    <n v="28877.14"/>
    <n v="2026"/>
  </r>
  <r>
    <n v="72039627"/>
    <x v="32"/>
    <s v="2026-04-22"/>
    <s v="Z0018"/>
    <x v="0"/>
    <s v="7A260272"/>
    <s v="APO26050184"/>
    <x v="16"/>
    <s v="SH-- 102 FBW M.BLK TUM R73 C/C70 H8.5"/>
    <x v="0"/>
    <s v="1"/>
    <n v="2600"/>
    <s v="PC"/>
    <x v="0"/>
    <n v="0.51570000000000005"/>
    <n v="1340.82"/>
    <n v="32.746200000000002"/>
    <n v="0.51570000000000005"/>
    <n v="1340.820003"/>
    <s v="MIL"/>
    <n v="32.746200000000002"/>
    <n v="43906.76"/>
    <n v="2026"/>
  </r>
  <r>
    <n v="72039648"/>
    <x v="32"/>
    <s v="2026-04-22"/>
    <s v="Z0018"/>
    <x v="0"/>
    <s v="7A260272"/>
    <s v="APO26050184"/>
    <x v="2"/>
    <s v="LG-- 208 FBW M.BLK TUM FAV3020AA C/C70 H8.5"/>
    <x v="0"/>
    <s v="1"/>
    <n v="3010"/>
    <s v="PC"/>
    <x v="0"/>
    <n v="0.55530000000000002"/>
    <n v="1671.453"/>
    <n v="32.746200000000002"/>
    <n v="0.55529899999999999"/>
    <n v="1671.4528700000001"/>
    <s v="MIL"/>
    <n v="32.746200000000002"/>
    <n v="54733.73"/>
    <n v="2026"/>
  </r>
  <r>
    <n v="72039628"/>
    <x v="32"/>
    <s v="2026-04-22"/>
    <s v="Z0018"/>
    <x v="0"/>
    <s v="7A260272"/>
    <s v="APO26050184"/>
    <x v="16"/>
    <s v="SH-- 102 FBW M.BLK TUM R73 C/C70 H8.5"/>
    <x v="0"/>
    <s v="1"/>
    <n v="270"/>
    <s v="PC"/>
    <x v="0"/>
    <n v="0.51570000000000005"/>
    <n v="139.239"/>
    <n v="32.746200000000002"/>
    <n v="0.51570000000000005"/>
    <n v="139.23905600000001"/>
    <s v="MIL"/>
    <n v="32.746200000000002"/>
    <n v="4559.55"/>
    <n v="2026"/>
  </r>
  <r>
    <n v="72040248"/>
    <x v="32"/>
    <s v="2026-05-02"/>
    <s v="Z0018"/>
    <x v="0"/>
    <s v="7A260272"/>
    <s v="APO26050184"/>
    <x v="45"/>
    <s v="LG-- 157 BSH PVD GD03K R123 C/C50 H8.5"/>
    <x v="0"/>
    <s v="1"/>
    <n v="270"/>
    <s v="PC"/>
    <x v="0"/>
    <n v="1.1608000000000001"/>
    <n v="313.416"/>
    <n v="32.746200000000002"/>
    <n v="1.1608000000000001"/>
    <n v="313.415907"/>
    <s v="MIL"/>
    <n v="32.746200000000002"/>
    <n v="10263.18"/>
    <n v="2026"/>
  </r>
  <r>
    <n v="72039067"/>
    <x v="32"/>
    <s v="2026-03-27"/>
    <s v="Z0018"/>
    <x v="0"/>
    <s v="7A260272"/>
    <s v="APO26050184"/>
    <x v="73"/>
    <s v="LG-- 165 BSH SQK24 C/C50 H8.5 SEALED BTM"/>
    <x v="0"/>
    <s v="1"/>
    <n v="800"/>
    <s v="PC"/>
    <x v="0"/>
    <n v="0.72050000000000003"/>
    <n v="576.4"/>
    <n v="32.746200000000002"/>
    <n v="0.72050000000000003"/>
    <n v="576.40000899999995"/>
    <s v="MIL"/>
    <n v="32.746200000000002"/>
    <n v="18874.91"/>
    <n v="2026"/>
  </r>
  <r>
    <n v="72040248"/>
    <x v="32"/>
    <s v="2026-05-02"/>
    <s v="Z0018"/>
    <x v="0"/>
    <s v="7A260272"/>
    <s v="APO26050184"/>
    <x v="38"/>
    <s v="LG-- 154 BSH PVD GD03K R93 C/C50 H8.5"/>
    <x v="0"/>
    <s v="1"/>
    <n v="270"/>
    <s v="PC"/>
    <x v="0"/>
    <n v="1.1608000000000001"/>
    <n v="313.416"/>
    <n v="32.746200000000002"/>
    <n v="1.1608000000000001"/>
    <n v="313.415907"/>
    <s v="MIL"/>
    <n v="32.746200000000002"/>
    <n v="10263.18"/>
    <n v="2026"/>
  </r>
  <r>
    <n v="72039598"/>
    <x v="32"/>
    <s v="2026-04-22"/>
    <s v="Z0018"/>
    <x v="0"/>
    <s v="7A260272"/>
    <s v="APO26050184"/>
    <x v="8"/>
    <s v="LG-- 205 FBW GY29D TUM FAV2420AA C/C70 H8.5"/>
    <x v="0"/>
    <s v="1"/>
    <n v="5000"/>
    <s v="PC"/>
    <x v="0"/>
    <n v="0.79179999999999995"/>
    <n v="3959"/>
    <n v="32.746200000000002"/>
    <n v="0.79179900000000003"/>
    <n v="3959.0001280000001"/>
    <s v="MIL"/>
    <n v="32.746200000000002"/>
    <n v="129642.21"/>
    <n v="2026"/>
  </r>
  <r>
    <n v="72038859"/>
    <x v="32"/>
    <s v="2026-03-13"/>
    <s v="Z0018"/>
    <x v="0"/>
    <s v="7A260272"/>
    <s v="APO26050184"/>
    <x v="30"/>
    <s v="LG-- 165 BSH PVD GD03K QCI24MA C/C50 H8.5"/>
    <x v="0"/>
    <s v="1"/>
    <n v="1010"/>
    <s v="PC"/>
    <x v="0"/>
    <n v="1.1964999999999999"/>
    <n v="1208.47"/>
    <n v="32.746200000000002"/>
    <n v="1.1964999999999999"/>
    <n v="1208.4699900000001"/>
    <s v="MIL"/>
    <n v="32.746200000000002"/>
    <n v="39572.800000000003"/>
    <n v="2026"/>
  </r>
  <r>
    <n v="72033327"/>
    <x v="38"/>
    <s v="2025-09-26"/>
    <s v="Z0018"/>
    <x v="0"/>
    <s v="7A250403"/>
    <s v="APO26010061"/>
    <x v="74"/>
    <s v="LG-- 108 HESTAN POL R132.3 C/C59.25 H6.5 CSK"/>
    <x v="0"/>
    <s v="6"/>
    <n v="420"/>
    <s v="PC"/>
    <x v="0"/>
    <n v="3.5266000000000002"/>
    <n v="1481.17"/>
    <n v="31.591200000000001"/>
    <n v="3.5266000000000002"/>
    <n v="1481.1700719999999"/>
    <s v="MIL"/>
    <n v="31.591200000000001"/>
    <n v="46791.94"/>
    <n v="2026"/>
  </r>
  <r>
    <n v="72031869"/>
    <x v="38"/>
    <s v="2025-08-25"/>
    <s v="Z0018"/>
    <x v="0"/>
    <s v="7A250403"/>
    <s v="APO26010061"/>
    <x v="75"/>
    <s v="SH-- 203 HESTAN POL HBZ20VW C/C50 H6.5 CSK"/>
    <x v="0"/>
    <s v="6"/>
    <n v="180"/>
    <s v="PC"/>
    <x v="0"/>
    <n v="3.0110000000000001"/>
    <n v="541.98"/>
    <n v="31.591200000000001"/>
    <n v="3.010999"/>
    <n v="541.98004500000002"/>
    <s v="MIL"/>
    <n v="31.591200000000001"/>
    <n v="17121.8"/>
    <n v="2026"/>
  </r>
  <r>
    <n v="72033328"/>
    <x v="38"/>
    <s v="2025-09-26"/>
    <s v="Z0018"/>
    <x v="0"/>
    <s v="7A250403"/>
    <s v="APO26010061"/>
    <x v="76"/>
    <s v="LG-- 206 HESTAN POL HBZ26VW C/C59.25 H6.5 CSK"/>
    <x v="0"/>
    <s v="6"/>
    <n v="2580"/>
    <s v="PC"/>
    <x v="0"/>
    <n v="3.5150999999999999"/>
    <n v="9068.9580000000005"/>
    <n v="31.591200000000001"/>
    <n v="3.5150999999999999"/>
    <n v="9068.9581269999999"/>
    <s v="MIL"/>
    <n v="31.591200000000001"/>
    <n v="286499.27"/>
    <n v="2026"/>
  </r>
  <r>
    <n v="72031869"/>
    <x v="38"/>
    <s v="2025-08-25"/>
    <s v="Z0018"/>
    <x v="0"/>
    <s v="7A250396"/>
    <s v="APO26010060"/>
    <x v="75"/>
    <s v="SH-- 203 HESTAN POL HBZ20VW C/C50 H6.5 CSK"/>
    <x v="0"/>
    <s v="6"/>
    <n v="740"/>
    <s v="PC"/>
    <x v="0"/>
    <n v="3.0110000000000001"/>
    <n v="2228.14"/>
    <n v="31.591200000000001"/>
    <n v="3.010999"/>
    <n v="2228.1401139999998"/>
    <s v="MIL"/>
    <n v="31.591200000000001"/>
    <n v="70389.62"/>
    <n v="2026"/>
  </r>
  <r>
    <n v="72033328"/>
    <x v="38"/>
    <s v="2025-09-26"/>
    <s v="Z0018"/>
    <x v="0"/>
    <s v="7A250396"/>
    <s v="APO26010060"/>
    <x v="76"/>
    <s v="LG-- 206 HESTAN POL HBZ26VW C/C59.25 H6.5 CSK"/>
    <x v="0"/>
    <s v="6"/>
    <n v="60"/>
    <s v="PC"/>
    <x v="0"/>
    <n v="3.5150999999999999"/>
    <n v="210.90600000000001"/>
    <n v="31.591200000000001"/>
    <n v="3.5150999999999999"/>
    <n v="210.90588500000001"/>
    <s v="MIL"/>
    <n v="31.591200000000001"/>
    <n v="6662.77"/>
    <n v="2026"/>
  </r>
  <r>
    <n v="72033327"/>
    <x v="38"/>
    <s v="2025-09-26"/>
    <s v="Z0018"/>
    <x v="0"/>
    <s v="7A250396"/>
    <s v="APO26010060"/>
    <x v="74"/>
    <s v="LG-- 108 HESTAN POL R132.3 C/C59.25 H6.5 CSK"/>
    <x v="0"/>
    <s v="6"/>
    <n v="180"/>
    <s v="PC"/>
    <x v="0"/>
    <n v="3.5266099999999998"/>
    <n v="634.79"/>
    <n v="31.591200000000001"/>
    <n v="3.5266090000000001"/>
    <n v="634.79006800000002"/>
    <s v="MIL"/>
    <n v="31.591200000000001"/>
    <n v="20053.78"/>
    <n v="2026"/>
  </r>
  <r>
    <n v="72031869"/>
    <x v="38"/>
    <s v="2025-08-25"/>
    <s v="Z0018"/>
    <x v="0"/>
    <s v="7A250396"/>
    <s v="APO26010060"/>
    <x v="76"/>
    <s v="LG-- 206 HESTAN POL HBZ26VW C/C59.25 H6.5 CSK"/>
    <x v="0"/>
    <s v="6"/>
    <n v="3940"/>
    <s v="PC"/>
    <x v="0"/>
    <n v="3.5150999999999999"/>
    <n v="13849.494000000001"/>
    <n v="31.591200000000001"/>
    <n v="3.5150999999999999"/>
    <n v="13849.493845999999"/>
    <s v="MIL"/>
    <n v="31.591200000000001"/>
    <n v="437522.13"/>
    <n v="2026"/>
  </r>
  <r>
    <n v="72033330"/>
    <x v="25"/>
    <s v="2025-09-26"/>
    <s v="Z0018"/>
    <x v="0"/>
    <s v="7A250411"/>
    <s v="APO26010062"/>
    <x v="74"/>
    <s v="LG-- 108 HESTAN POL R132.3 C/C59.25 H6.5 CSK"/>
    <x v="0"/>
    <s v="6"/>
    <n v="1020"/>
    <s v="PC"/>
    <x v="0"/>
    <n v="3.5266000000000002"/>
    <n v="3597.1320000000001"/>
    <n v="31.425799999999999"/>
    <n v="3.5266000000000002"/>
    <n v="3597.1319739999999"/>
    <s v="MIL"/>
    <n v="31.425799999999999"/>
    <n v="113042.75"/>
    <n v="2026"/>
  </r>
  <r>
    <n v="72033329"/>
    <x v="25"/>
    <s v="2025-09-26"/>
    <s v="Z0018"/>
    <x v="0"/>
    <s v="7A250411"/>
    <s v="APO26010062"/>
    <x v="77"/>
    <s v="LG-- 107 HESTAN POL R122.3 C/C59.25 H6.5 CSK"/>
    <x v="0"/>
    <s v="6"/>
    <n v="780"/>
    <s v="PC"/>
    <x v="0"/>
    <n v="3.2797999999999998"/>
    <n v="2558.2440000000001"/>
    <n v="31.425799999999999"/>
    <n v="3.2797999999999998"/>
    <n v="2558.2438630000001"/>
    <s v="MIL"/>
    <n v="31.425799999999999"/>
    <n v="80394.86"/>
    <n v="2026"/>
  </r>
  <r>
    <n v="72033331"/>
    <x v="25"/>
    <s v="2025-09-26"/>
    <s v="Z0018"/>
    <x v="0"/>
    <s v="7A250411"/>
    <s v="APO26010062"/>
    <x v="78"/>
    <s v="SH-- 105 HESTAN POL R102.3 C/C50 H6.5 CSK"/>
    <x v="0"/>
    <s v="6"/>
    <n v="300"/>
    <s v="PC"/>
    <x v="0"/>
    <n v="2.9821"/>
    <n v="894.63"/>
    <n v="31.425799999999999"/>
    <n v="2.9821"/>
    <n v="894.62989000000005"/>
    <s v="MIL"/>
    <n v="31.425799999999999"/>
    <n v="28114.46"/>
    <n v="2026"/>
  </r>
  <r>
    <n v="72033327"/>
    <x v="25"/>
    <s v="2025-09-26"/>
    <s v="Z0018"/>
    <x v="0"/>
    <s v="7A250411"/>
    <s v="APO26010062"/>
    <x v="74"/>
    <s v="LG-- 108 HESTAN POL R132.3 C/C59.25 H6.5 CSK"/>
    <x v="0"/>
    <s v="6"/>
    <n v="280"/>
    <s v="PC"/>
    <x v="0"/>
    <n v="3.5266000000000002"/>
    <n v="987.44799999999998"/>
    <n v="31.425799999999999"/>
    <n v="3.5266000000000002"/>
    <n v="987.44789300000002"/>
    <s v="MIL"/>
    <n v="31.425799999999999"/>
    <n v="31031.34"/>
    <n v="2026"/>
  </r>
  <r>
    <n v="72033330"/>
    <x v="25"/>
    <s v="2025-09-26"/>
    <s v="Z0018"/>
    <x v="0"/>
    <s v="7A250411"/>
    <s v="APO26010062"/>
    <x v="74"/>
    <s v="LG-- 108 HESTAN POL R132.3 C/C59.25 H6.5 CSK"/>
    <x v="0"/>
    <s v="6"/>
    <n v="180"/>
    <s v="PC"/>
    <x v="0"/>
    <n v="3.5266000000000002"/>
    <n v="634.78800000000001"/>
    <n v="31.425799999999999"/>
    <n v="3.5266000000000002"/>
    <n v="634.78797599999996"/>
    <s v="MIL"/>
    <n v="31.425799999999999"/>
    <n v="19948.72"/>
    <n v="2026"/>
  </r>
  <r>
    <n v="72033328"/>
    <x v="25"/>
    <s v="2025-09-26"/>
    <s v="Z0018"/>
    <x v="0"/>
    <s v="7A250411"/>
    <s v="APO26010062"/>
    <x v="76"/>
    <s v="LG-- 206 HESTAN POL HBZ26VW C/C59.25 H6.5 CSK"/>
    <x v="0"/>
    <s v="6"/>
    <n v="1360"/>
    <s v="PC"/>
    <x v="0"/>
    <n v="3.5150999999999999"/>
    <n v="4780.5360000000001"/>
    <n v="31.425799999999999"/>
    <n v="3.5150999999999999"/>
    <n v="4780.5360559999999"/>
    <s v="MIL"/>
    <n v="31.425799999999999"/>
    <n v="150232.17000000001"/>
    <n v="2026"/>
  </r>
  <r>
    <n v="72033330"/>
    <x v="39"/>
    <s v="2025-09-26"/>
    <s v="Z0018"/>
    <x v="0"/>
    <s v="7A250418"/>
    <s v="APO26010063"/>
    <x v="74"/>
    <s v="LG-- 108 HESTAN POL R132.3 C/C59.25 H6.5 CSK"/>
    <x v="0"/>
    <s v="6"/>
    <n v="1200"/>
    <s v="PC"/>
    <x v="0"/>
    <n v="3.5266000000000002"/>
    <n v="4231.92"/>
    <n v="31.403600000000001"/>
    <n v="3.5266000000000002"/>
    <n v="4231.9199070000004"/>
    <s v="MIL"/>
    <n v="31.403600000000001"/>
    <n v="132897.51999999999"/>
    <n v="2026"/>
  </r>
  <r>
    <n v="72033329"/>
    <x v="39"/>
    <s v="2025-09-26"/>
    <s v="Z0018"/>
    <x v="0"/>
    <s v="7A250418"/>
    <s v="APO26010063"/>
    <x v="77"/>
    <s v="LG-- 107 HESTAN POL R122.3 C/C59.25 H6.5 CSK"/>
    <x v="0"/>
    <s v="6"/>
    <n v="220"/>
    <s v="PC"/>
    <x v="0"/>
    <n v="3.2797999999999998"/>
    <n v="721.55600000000004"/>
    <n v="31.403600000000001"/>
    <n v="3.2797999999999998"/>
    <n v="721.55612699999995"/>
    <s v="MIL"/>
    <n v="31.403600000000001"/>
    <n v="22659.46"/>
    <n v="2026"/>
  </r>
  <r>
    <n v="72031296"/>
    <x v="39"/>
    <s v="2025-07-31"/>
    <s v="Z0018"/>
    <x v="0"/>
    <s v="7A250418"/>
    <s v="APO26010063"/>
    <x v="76"/>
    <s v="LG-- 206 HESTAN POL HBZ26VW C/C59.25 H6.5 CSK"/>
    <x v="0"/>
    <s v="6"/>
    <n v="540"/>
    <s v="PC"/>
    <x v="0"/>
    <n v="3.5150999999999999"/>
    <n v="1898.154"/>
    <n v="31.403600000000001"/>
    <n v="3.5150990000000002"/>
    <n v="1898.154033"/>
    <s v="MIL"/>
    <n v="31.403600000000001"/>
    <n v="59608.87"/>
    <n v="2026"/>
  </r>
  <r>
    <n v="72033339"/>
    <x v="17"/>
    <s v="2025-09-26"/>
    <s v="Z0018"/>
    <x v="0"/>
    <s v="7A260006"/>
    <s v="APO26010218"/>
    <x v="79"/>
    <s v="SH-- 103 HESTAN POL R82.3 C/C50 H6.5 CSK"/>
    <x v="0"/>
    <s v="6"/>
    <n v="60"/>
    <s v="PC"/>
    <x v="0"/>
    <n v="2.7789999999999999"/>
    <n v="166.74"/>
    <n v="31.470099999999999"/>
    <n v="2.7789999999999999"/>
    <n v="166.739857"/>
    <s v="MIL"/>
    <n v="31.470099999999999"/>
    <n v="5247.32"/>
    <n v="2026"/>
  </r>
  <r>
    <n v="72033338"/>
    <x v="17"/>
    <s v="2025-09-26"/>
    <s v="Z0018"/>
    <x v="0"/>
    <s v="7A260013"/>
    <s v="APO26010214"/>
    <x v="76"/>
    <s v="LG-- 206 HESTAN POL HBZ26VW C/C59.25 H6.5 CSK"/>
    <x v="0"/>
    <s v="6"/>
    <n v="300"/>
    <s v="PC"/>
    <x v="0"/>
    <n v="3.5150999999999999"/>
    <n v="1054.53"/>
    <n v="31.470099999999999"/>
    <n v="3.5150999999999999"/>
    <n v="1054.529855"/>
    <s v="MIL"/>
    <n v="31.470099999999999"/>
    <n v="33186.160000000003"/>
    <n v="2026"/>
  </r>
  <r>
    <n v="72033336"/>
    <x v="17"/>
    <s v="2025-09-26"/>
    <s v="Z0018"/>
    <x v="0"/>
    <s v="7A260013"/>
    <s v="APO26010214"/>
    <x v="80"/>
    <s v="SH-- 104 HESTAN POL R92.3 C/C50 H6.5 CSK"/>
    <x v="0"/>
    <s v="6"/>
    <n v="1340"/>
    <s v="PC"/>
    <x v="0"/>
    <n v="2.7905000000000002"/>
    <n v="3739.27"/>
    <n v="31.470099999999999"/>
    <n v="2.7904990000000001"/>
    <n v="3739.2699729999999"/>
    <s v="MIL"/>
    <n v="31.470099999999999"/>
    <n v="117675.2"/>
    <n v="2026"/>
  </r>
  <r>
    <n v="72033337"/>
    <x v="17"/>
    <s v="2025-09-26"/>
    <s v="Z0018"/>
    <x v="0"/>
    <s v="7A260013"/>
    <s v="APO26010214"/>
    <x v="74"/>
    <s v="LG-- 108 HESTAN POL R132.3 C/C59.25 H6.5 CSK"/>
    <x v="0"/>
    <s v="6"/>
    <n v="1140"/>
    <s v="PC"/>
    <x v="0"/>
    <n v="3.5266000000000002"/>
    <n v="4020.3240000000001"/>
    <n v="31.470099999999999"/>
    <n v="3.526599"/>
    <n v="4020.3240529999998"/>
    <s v="MIL"/>
    <n v="31.470099999999999"/>
    <n v="126520"/>
    <n v="2026"/>
  </r>
  <r>
    <n v="72033337"/>
    <x v="17"/>
    <s v="2025-09-26"/>
    <s v="Z0018"/>
    <x v="0"/>
    <s v="7A260013"/>
    <s v="APO26010214"/>
    <x v="75"/>
    <s v="SH-- 203 HESTAN POL HBZ20VW C/C50 H6.5 CSK"/>
    <x v="0"/>
    <s v="6"/>
    <n v="1140"/>
    <s v="PC"/>
    <x v="0"/>
    <n v="3.0110000000000001"/>
    <n v="3432.54"/>
    <n v="31.470099999999999"/>
    <n v="3.010999"/>
    <n v="3432.5400930000001"/>
    <s v="MIL"/>
    <n v="31.470099999999999"/>
    <n v="108022.38"/>
    <n v="2026"/>
  </r>
  <r>
    <n v="72033337"/>
    <x v="17"/>
    <s v="2025-09-26"/>
    <s v="Z0018"/>
    <x v="0"/>
    <s v="7A260013"/>
    <s v="APO26010214"/>
    <x v="78"/>
    <s v="SH-- 105 HESTAN POL R102.3 C/C50 H6.5 CSK"/>
    <x v="0"/>
    <s v="6"/>
    <n v="1650"/>
    <s v="PC"/>
    <x v="0"/>
    <n v="2.9821"/>
    <n v="4920.4650000000001"/>
    <n v="31.470099999999999"/>
    <n v="2.9821"/>
    <n v="4920.4651389999999"/>
    <s v="MIL"/>
    <n v="31.470099999999999"/>
    <n v="154847.53"/>
    <n v="2026"/>
  </r>
  <r>
    <n v="72033339"/>
    <x v="17"/>
    <s v="2025-09-26"/>
    <s v="Z0018"/>
    <x v="0"/>
    <s v="7A260013"/>
    <s v="APO26010214"/>
    <x v="79"/>
    <s v="SH-- 103 HESTAN POL R82.3 C/C50 H6.5 CSK"/>
    <x v="0"/>
    <s v="6"/>
    <n v="1260"/>
    <s v="PC"/>
    <x v="0"/>
    <n v="2.7789999999999999"/>
    <n v="3501.54"/>
    <n v="31.470099999999999"/>
    <n v="2.7789999999999999"/>
    <n v="3501.5398740000001"/>
    <s v="MIL"/>
    <n v="31.470099999999999"/>
    <n v="110193.81"/>
    <n v="2026"/>
  </r>
  <r>
    <n v="72033785"/>
    <x v="17"/>
    <s v="2025-10-08"/>
    <s v="Z0018"/>
    <x v="0"/>
    <s v="7A260013"/>
    <s v="APO26010214"/>
    <x v="81"/>
    <s v="XL-- 110 HESTAN POL R142.3 C/C59.25 H6.5 CSK"/>
    <x v="0"/>
    <s v="6"/>
    <n v="900"/>
    <s v="PC"/>
    <x v="0"/>
    <n v="3.5729000000000002"/>
    <n v="3215.61"/>
    <n v="31.470099999999999"/>
    <n v="3.572899"/>
    <n v="3215.6100550000001"/>
    <s v="MIL"/>
    <n v="31.470099999999999"/>
    <n v="101195.57"/>
    <n v="2026"/>
  </r>
  <r>
    <n v="72031296"/>
    <x v="27"/>
    <s v="2025-07-31"/>
    <s v="Z0018"/>
    <x v="0"/>
    <s v="7A250425"/>
    <s v="APO26010163"/>
    <x v="76"/>
    <s v="LG-- 206 HESTAN POL HBZ26VW C/C59.25 H6.5 CSK"/>
    <x v="0"/>
    <s v="6"/>
    <n v="420"/>
    <s v="PC"/>
    <x v="0"/>
    <n v="3.5150999999999999"/>
    <n v="1476.3420000000001"/>
    <n v="31.228000000000002"/>
    <n v="3.5150990000000002"/>
    <n v="1476.3420639999999"/>
    <s v="MIL"/>
    <n v="31.228000000000002"/>
    <n v="46103.21"/>
    <n v="2026"/>
  </r>
  <r>
    <n v="72033330"/>
    <x v="27"/>
    <s v="2025-09-26"/>
    <s v="Z0018"/>
    <x v="0"/>
    <s v="7A250425"/>
    <s v="APO26010163"/>
    <x v="74"/>
    <s v="LG-- 108 HESTAN POL R132.3 C/C59.25 H6.5 CSK"/>
    <x v="0"/>
    <s v="6"/>
    <n v="420"/>
    <s v="PC"/>
    <x v="0"/>
    <n v="3.5266000000000002"/>
    <n v="1481.172"/>
    <n v="31.228000000000002"/>
    <n v="3.526599"/>
    <n v="1481.1720250000001"/>
    <s v="MIL"/>
    <n v="31.228000000000002"/>
    <n v="46254.04"/>
    <n v="2026"/>
  </r>
  <r>
    <n v="72033332"/>
    <x v="27"/>
    <s v="2025-09-26"/>
    <s v="Z0018"/>
    <x v="0"/>
    <s v="7A250425"/>
    <s v="APO26010163"/>
    <x v="81"/>
    <s v="XL-- 110 HESTAN POL R142.3 C/C59.25 H6.5 CSK"/>
    <x v="0"/>
    <s v="6"/>
    <n v="580"/>
    <s v="PC"/>
    <x v="0"/>
    <n v="3.5729000000000002"/>
    <n v="2072.2820000000002"/>
    <n v="31.228000000000002"/>
    <n v="3.572899"/>
    <n v="2072.2819260000001"/>
    <s v="MIL"/>
    <n v="31.228000000000002"/>
    <n v="64713.22"/>
    <n v="2026"/>
  </r>
  <r>
    <n v="72033337"/>
    <x v="27"/>
    <s v="2025-09-26"/>
    <s v="Z0018"/>
    <x v="0"/>
    <s v="7A250425"/>
    <s v="APO26010163"/>
    <x v="74"/>
    <s v="LG-- 108 HESTAN POL R132.3 C/C59.25 H6.5 CSK"/>
    <x v="0"/>
    <s v="6"/>
    <n v="300"/>
    <s v="PC"/>
    <x v="0"/>
    <n v="3.5266000000000002"/>
    <n v="1057.98"/>
    <n v="31.228000000000002"/>
    <n v="3.526599"/>
    <n v="1057.9800170000001"/>
    <s v="MIL"/>
    <n v="31.228000000000002"/>
    <n v="33038.6"/>
    <n v="2026"/>
  </r>
  <r>
    <n v="72033335"/>
    <x v="27"/>
    <s v="2025-09-26"/>
    <s v="Z0018"/>
    <x v="0"/>
    <s v="7A250425"/>
    <s v="APO26010163"/>
    <x v="79"/>
    <s v="SH-- 103 HESTAN POL R82.3 C/C50 H6.5 CSK"/>
    <x v="0"/>
    <s v="6"/>
    <n v="660"/>
    <s v="PC"/>
    <x v="0"/>
    <n v="2.7789999999999999"/>
    <n v="1834.1410000000001"/>
    <n v="31.228000000000002"/>
    <n v="2.7789990000000002"/>
    <n v="1834.141155"/>
    <s v="MIL"/>
    <n v="31.228000000000002"/>
    <n v="57276.56"/>
    <n v="2026"/>
  </r>
  <r>
    <n v="72033331"/>
    <x v="27"/>
    <s v="2025-09-26"/>
    <s v="Z0018"/>
    <x v="0"/>
    <s v="7A250425"/>
    <s v="APO26010163"/>
    <x v="78"/>
    <s v="SH-- 105 HESTAN POL R102.3 C/C50 H6.5 CSK"/>
    <x v="0"/>
    <s v="6"/>
    <n v="2300"/>
    <s v="PC"/>
    <x v="0"/>
    <n v="2.9821"/>
    <n v="6858.83"/>
    <n v="31.228000000000002"/>
    <n v="2.9821"/>
    <n v="6858.8298960000002"/>
    <s v="MIL"/>
    <n v="31.228000000000002"/>
    <n v="214187.54"/>
    <n v="2026"/>
  </r>
  <r>
    <n v="72033330"/>
    <x v="27"/>
    <s v="2025-09-26"/>
    <s v="Z0018"/>
    <x v="0"/>
    <s v="7A250425"/>
    <s v="APO26010163"/>
    <x v="74"/>
    <s v="LG-- 108 HESTAN POL R132.3 C/C59.25 H6.5 CSK"/>
    <x v="0"/>
    <s v="6"/>
    <n v="840"/>
    <s v="PC"/>
    <x v="0"/>
    <n v="3.5266000000000002"/>
    <n v="2962.3440000000001"/>
    <n v="31.228000000000002"/>
    <n v="3.526599"/>
    <n v="2962.3440500000002"/>
    <s v="MIL"/>
    <n v="31.228000000000002"/>
    <n v="92508.08"/>
    <n v="2026"/>
  </r>
  <r>
    <n v="72033336"/>
    <x v="27"/>
    <s v="2025-09-26"/>
    <s v="Z0018"/>
    <x v="0"/>
    <s v="7A250425"/>
    <s v="APO26010163"/>
    <x v="80"/>
    <s v="SH-- 104 HESTAN POL R92.3 C/C50 H6.5 CSK"/>
    <x v="0"/>
    <s v="6"/>
    <n v="660"/>
    <s v="PC"/>
    <x v="0"/>
    <n v="2.7905000000000002"/>
    <n v="1841.73"/>
    <n v="31.228000000000002"/>
    <n v="2.7904990000000001"/>
    <n v="1841.729857"/>
    <s v="MIL"/>
    <n v="31.228000000000002"/>
    <n v="57513.54"/>
    <n v="2026"/>
  </r>
  <r>
    <n v="72033332"/>
    <x v="27"/>
    <s v="2025-09-26"/>
    <s v="Z0018"/>
    <x v="0"/>
    <s v="7A250425"/>
    <s v="APO26010163"/>
    <x v="81"/>
    <s v="XL-- 110 HESTAN POL R142.3 C/C59.25 H6.5 CSK"/>
    <x v="0"/>
    <s v="6"/>
    <n v="420"/>
    <s v="PC"/>
    <x v="0"/>
    <n v="3.5729000000000002"/>
    <n v="1500.6179999999999"/>
    <n v="31.228000000000002"/>
    <n v="3.572899"/>
    <n v="1500.618035"/>
    <s v="MIL"/>
    <n v="31.228000000000002"/>
    <n v="46861.3"/>
    <n v="2026"/>
  </r>
  <r>
    <n v="72031296"/>
    <x v="27"/>
    <s v="2025-07-31"/>
    <s v="Z0018"/>
    <x v="0"/>
    <s v="7A250425"/>
    <s v="APO26010163"/>
    <x v="76"/>
    <s v="LG-- 206 HESTAN POL HBZ26VW C/C59.25 H6.5 CSK"/>
    <x v="0"/>
    <s v="6"/>
    <n v="410"/>
    <s v="PC"/>
    <x v="0"/>
    <n v="3.5150999999999999"/>
    <n v="1441.191"/>
    <n v="31.228000000000002"/>
    <n v="3.5150990000000002"/>
    <n v="1441.190918"/>
    <s v="MIL"/>
    <n v="31.228000000000002"/>
    <n v="45005.51"/>
    <n v="2026"/>
  </r>
  <r>
    <n v="72033330"/>
    <x v="27"/>
    <s v="2025-09-26"/>
    <s v="Z0018"/>
    <x v="0"/>
    <s v="7A250425"/>
    <s v="APO26010163"/>
    <x v="74"/>
    <s v="LG-- 108 HESTAN POL R132.3 C/C59.25 H6.5 CSK"/>
    <x v="0"/>
    <s v="6"/>
    <n v="360"/>
    <s v="PC"/>
    <x v="0"/>
    <n v="3.5266099999999998"/>
    <n v="1269.58"/>
    <n v="31.228000000000002"/>
    <n v="3.5266099999999998"/>
    <n v="1269.579864"/>
    <s v="MIL"/>
    <n v="31.228000000000002"/>
    <n v="39646.44"/>
    <n v="2026"/>
  </r>
  <r>
    <n v="72031296"/>
    <x v="27"/>
    <s v="2025-07-31"/>
    <s v="Z0018"/>
    <x v="0"/>
    <s v="7A250425"/>
    <s v="APO26010163"/>
    <x v="76"/>
    <s v="LG-- 206 HESTAN POL HBZ26VW C/C59.25 H6.5 CSK"/>
    <x v="0"/>
    <s v="6"/>
    <n v="660"/>
    <s v="PC"/>
    <x v="0"/>
    <n v="3.5150999999999999"/>
    <n v="2319.9659999999999"/>
    <n v="31.228000000000002"/>
    <n v="3.5150990000000002"/>
    <n v="2319.9660560000002"/>
    <s v="MIL"/>
    <n v="31.228000000000002"/>
    <n v="72447.899999999994"/>
    <n v="2026"/>
  </r>
  <r>
    <n v="72031240"/>
    <x v="27"/>
    <s v="2025-07-30"/>
    <s v="Z0018"/>
    <x v="0"/>
    <s v="7A250425"/>
    <s v="APO26010163"/>
    <x v="75"/>
    <s v="SH-- 203 HESTAN POL HBZ20VW C/C50 H6.5 CSK"/>
    <x v="0"/>
    <s v="6"/>
    <n v="780"/>
    <s v="PC"/>
    <x v="0"/>
    <n v="3.0110000000000001"/>
    <n v="2348.58"/>
    <n v="31.228000000000002"/>
    <n v="3.0110000000000001"/>
    <n v="2348.5801200000001"/>
    <s v="MIL"/>
    <n v="31.228000000000002"/>
    <n v="73341.460000000006"/>
    <n v="2026"/>
  </r>
  <r>
    <n v="72031241"/>
    <x v="27"/>
    <s v="2025-07-30"/>
    <s v="Z0018"/>
    <x v="0"/>
    <s v="7A250425"/>
    <s v="APO26010163"/>
    <x v="75"/>
    <s v="SH-- 203 HESTAN POL HBZ20VW C/C50 H6.5 CSK"/>
    <x v="0"/>
    <s v="6"/>
    <n v="2030"/>
    <s v="PC"/>
    <x v="0"/>
    <n v="3.0110000000000001"/>
    <n v="6112.33"/>
    <n v="31.228000000000002"/>
    <n v="3.0110000000000001"/>
    <n v="6112.32996"/>
    <s v="MIL"/>
    <n v="31.228000000000002"/>
    <n v="190875.84"/>
    <n v="2026"/>
  </r>
  <r>
    <n v="72033338"/>
    <x v="27"/>
    <s v="2025-09-26"/>
    <s v="Z0018"/>
    <x v="0"/>
    <s v="7A250425"/>
    <s v="APO26010163"/>
    <x v="76"/>
    <s v="LG-- 206 HESTAN POL HBZ26VW C/C59.25 H6.5 CSK"/>
    <x v="0"/>
    <s v="6"/>
    <n v="240"/>
    <s v="PC"/>
    <x v="0"/>
    <n v="3.5150999999999999"/>
    <n v="843.62400000000002"/>
    <n v="31.228000000000002"/>
    <n v="3.5150990000000002"/>
    <n v="843.62399100000005"/>
    <s v="MIL"/>
    <n v="31.228000000000002"/>
    <n v="26344.69"/>
    <n v="2026"/>
  </r>
  <r>
    <n v="72031240"/>
    <x v="27"/>
    <s v="2025-07-30"/>
    <s v="Z0018"/>
    <x v="0"/>
    <s v="7A250425"/>
    <s v="APO26010163"/>
    <x v="75"/>
    <s v="SH-- 203 HESTAN POL HBZ20VW C/C50 H6.5 CSK"/>
    <x v="0"/>
    <s v="6"/>
    <n v="240"/>
    <s v="PC"/>
    <x v="0"/>
    <n v="3.0110000000000001"/>
    <n v="722.64"/>
    <n v="31.228000000000002"/>
    <n v="3.0110000000000001"/>
    <n v="722.63993800000003"/>
    <s v="MIL"/>
    <n v="31.228000000000002"/>
    <n v="22566.6"/>
    <n v="2026"/>
  </r>
  <r>
    <n v="72031240"/>
    <x v="27"/>
    <s v="2025-07-30"/>
    <s v="Z0018"/>
    <x v="0"/>
    <s v="7A250425"/>
    <s v="APO26010163"/>
    <x v="75"/>
    <s v="SH-- 203 HESTAN POL HBZ20VW C/C50 H6.5 CSK"/>
    <x v="0"/>
    <s v="6"/>
    <n v="1010"/>
    <s v="PC"/>
    <x v="0"/>
    <n v="3.0110000000000001"/>
    <n v="3041.11"/>
    <n v="31.228000000000002"/>
    <n v="3.0110000000000001"/>
    <n v="3041.1099009999998"/>
    <s v="MIL"/>
    <n v="31.228000000000002"/>
    <n v="94967.78"/>
    <n v="2026"/>
  </r>
  <r>
    <n v="72033335"/>
    <x v="27"/>
    <s v="2025-09-26"/>
    <s v="Z0018"/>
    <x v="0"/>
    <s v="7A250425"/>
    <s v="APO26010163"/>
    <x v="79"/>
    <s v="SH-- 103 HESTAN POL R82.3 C/C50 H6.5 CSK"/>
    <x v="0"/>
    <s v="6"/>
    <n v="350"/>
    <s v="PC"/>
    <x v="0"/>
    <n v="2.7789999999999999"/>
    <n v="972.65"/>
    <n v="31.228000000000002"/>
    <n v="2.7789990000000002"/>
    <n v="972.64986499999998"/>
    <s v="MIL"/>
    <n v="31.228000000000002"/>
    <n v="30373.91"/>
    <n v="2026"/>
  </r>
  <r>
    <n v="72033338"/>
    <x v="1"/>
    <s v="2025-09-26"/>
    <s v="Z0018"/>
    <x v="0"/>
    <s v="7A260019"/>
    <s v="APO26010224"/>
    <x v="76"/>
    <s v="LG-- 206 HESTAN POL HBZ26VW C/C59.25 H6.5 CSK"/>
    <x v="0"/>
    <s v="6"/>
    <n v="2480"/>
    <s v="PC"/>
    <x v="0"/>
    <n v="3.5150999999999999"/>
    <n v="8717.4500000000007"/>
    <n v="31.5106"/>
    <n v="3.5150990000000002"/>
    <n v="8717.4500000000007"/>
    <s v="MIL"/>
    <n v="31.5106"/>
    <n v="274692.08"/>
    <n v="2026"/>
  </r>
  <r>
    <n v="72033342"/>
    <x v="1"/>
    <s v="2025-09-26"/>
    <s v="Z0018"/>
    <x v="0"/>
    <s v="7A260019"/>
    <s v="APO26010224"/>
    <x v="79"/>
    <s v="SH-- 103 HESTAN POL R82.3 C/C50 H6.5 CSK"/>
    <x v="0"/>
    <s v="6"/>
    <n v="180"/>
    <s v="PC"/>
    <x v="0"/>
    <n v="2.7789999999999999"/>
    <n v="500.22"/>
    <n v="31.5106"/>
    <n v="2.7789999999999999"/>
    <n v="500.21992499999999"/>
    <s v="MIL"/>
    <n v="31.5106"/>
    <n v="15762.23"/>
    <n v="2026"/>
  </r>
  <r>
    <n v="72033337"/>
    <x v="1"/>
    <s v="2025-09-26"/>
    <s v="Z0018"/>
    <x v="0"/>
    <s v="7A260019"/>
    <s v="APO26010224"/>
    <x v="75"/>
    <s v="SH-- 203 HESTAN POL HBZ20VW C/C50 H6.5 CSK"/>
    <x v="0"/>
    <s v="6"/>
    <n v="240"/>
    <s v="PC"/>
    <x v="0"/>
    <n v="3.0110000000000001"/>
    <n v="722.64"/>
    <n v="31.5106"/>
    <n v="3.0110000000000001"/>
    <n v="722.64"/>
    <s v="MIL"/>
    <n v="31.5106"/>
    <n v="22770.82"/>
    <n v="2026"/>
  </r>
  <r>
    <n v="72033339"/>
    <x v="1"/>
    <s v="2025-09-26"/>
    <s v="Z0018"/>
    <x v="0"/>
    <s v="7A260019"/>
    <s v="APO26010224"/>
    <x v="79"/>
    <s v="SH-- 103 HESTAN POL R82.3 C/C50 H6.5 CSK"/>
    <x v="0"/>
    <s v="6"/>
    <n v="400"/>
    <s v="PC"/>
    <x v="0"/>
    <n v="2.7789999999999999"/>
    <n v="1111.5999999999999"/>
    <n v="31.5106"/>
    <n v="2.7789999999999999"/>
    <n v="1111.5999059999999"/>
    <s v="MIL"/>
    <n v="31.5106"/>
    <n v="35027.18"/>
    <n v="2026"/>
  </r>
  <r>
    <n v="72033339"/>
    <x v="1"/>
    <s v="2025-09-26"/>
    <s v="Z0018"/>
    <x v="0"/>
    <s v="7A260019"/>
    <s v="APO26010224"/>
    <x v="79"/>
    <s v="SH-- 103 HESTAN POL R82.3 C/C50 H6.5 CSK"/>
    <x v="0"/>
    <s v="6"/>
    <n v="1080"/>
    <s v="PC"/>
    <x v="0"/>
    <n v="2.7789999999999999"/>
    <n v="3001.32"/>
    <n v="31.5106"/>
    <n v="2.7789999999999999"/>
    <n v="3001.3198729999999"/>
    <s v="MIL"/>
    <n v="31.5106"/>
    <n v="94573.39"/>
    <n v="2026"/>
  </r>
  <r>
    <n v="72033340"/>
    <x v="1"/>
    <s v="2025-09-26"/>
    <s v="Z0018"/>
    <x v="0"/>
    <s v="7A260019"/>
    <s v="APO26010224"/>
    <x v="75"/>
    <s v="SH-- 203 HESTAN POL HBZ20VW C/C50 H6.5 CSK"/>
    <x v="0"/>
    <s v="6"/>
    <n v="2020"/>
    <s v="PC"/>
    <x v="0"/>
    <n v="3.0110000000000001"/>
    <n v="6082.22"/>
    <n v="31.5106"/>
    <n v="3.0110000000000001"/>
    <n v="6082.219951"/>
    <s v="MIL"/>
    <n v="31.5106"/>
    <n v="191654.39999999999"/>
    <n v="2026"/>
  </r>
  <r>
    <n v="72033337"/>
    <x v="1"/>
    <s v="2025-09-26"/>
    <s v="Z0018"/>
    <x v="0"/>
    <s v="7A260019"/>
    <s v="APO26010224"/>
    <x v="75"/>
    <s v="SH-- 203 HESTAN POL HBZ20VW C/C50 H6.5 CSK"/>
    <x v="0"/>
    <s v="6"/>
    <n v="120"/>
    <s v="PC"/>
    <x v="0"/>
    <n v="3.0110000000000001"/>
    <n v="361.32"/>
    <n v="31.5106"/>
    <n v="3.0110000000000001"/>
    <n v="361.32"/>
    <s v="MIL"/>
    <n v="31.5106"/>
    <n v="11385.41"/>
    <n v="2026"/>
  </r>
  <r>
    <n v="72033785"/>
    <x v="1"/>
    <s v="2025-10-08"/>
    <s v="Z0018"/>
    <x v="0"/>
    <s v="7A260019"/>
    <s v="APO26010224"/>
    <x v="81"/>
    <s v="XL-- 110 HESTAN POL R142.3 C/C59.25 H6.5 CSK"/>
    <x v="0"/>
    <s v="6"/>
    <n v="900"/>
    <s v="PC"/>
    <x v="0"/>
    <n v="3.5729000000000002"/>
    <n v="3215.61"/>
    <n v="31.5106"/>
    <n v="3.572899"/>
    <n v="3215.6099850000001"/>
    <s v="MIL"/>
    <n v="31.5106"/>
    <n v="101325.8"/>
    <n v="2026"/>
  </r>
  <r>
    <n v="72033337"/>
    <x v="1"/>
    <s v="2025-09-26"/>
    <s v="Z0018"/>
    <x v="0"/>
    <s v="7A260019"/>
    <s v="APO26010224"/>
    <x v="74"/>
    <s v="LG-- 108 HESTAN POL R132.3 C/C59.25 H6.5 CSK"/>
    <x v="0"/>
    <s v="6"/>
    <n v="260"/>
    <s v="PC"/>
    <x v="0"/>
    <n v="3.5266000000000002"/>
    <n v="916.91600000000005"/>
    <n v="31.5106"/>
    <n v="3.526599"/>
    <n v="916.91589399999998"/>
    <s v="MIL"/>
    <n v="31.5106"/>
    <n v="28892.57"/>
    <n v="2026"/>
  </r>
  <r>
    <n v="72033338"/>
    <x v="1"/>
    <s v="2025-09-26"/>
    <s v="Z0018"/>
    <x v="0"/>
    <s v="7A260019"/>
    <s v="APO26010224"/>
    <x v="76"/>
    <s v="LG-- 206 HESTAN POL HBZ26VW C/C59.25 H6.5 CSK"/>
    <x v="0"/>
    <s v="6"/>
    <n v="2100"/>
    <s v="PC"/>
    <x v="0"/>
    <n v="3.5150999999999999"/>
    <n v="7381.71"/>
    <n v="31.5106"/>
    <n v="3.5150990000000002"/>
    <n v="7381.7099639999997"/>
    <s v="MIL"/>
    <n v="31.5106"/>
    <n v="232602.11"/>
    <n v="2026"/>
  </r>
  <r>
    <n v="72033784"/>
    <x v="19"/>
    <s v="2025-10-08"/>
    <s v="Z0018"/>
    <x v="0"/>
    <s v="7A260030"/>
    <s v="APO26020054"/>
    <x v="77"/>
    <s v="LG-- 107 HESTAN POL R122.3 C/C59.25 H6.5 CSK"/>
    <x v="0"/>
    <s v="6"/>
    <n v="1260"/>
    <s v="PC"/>
    <x v="0"/>
    <n v="3.2797999999999998"/>
    <n v="4132.55"/>
    <n v="31.923100000000002"/>
    <n v="3.2797990000000001"/>
    <n v="4132.5500959999999"/>
    <s v="MIL"/>
    <n v="31.923100000000002"/>
    <n v="131923.81"/>
    <n v="2026"/>
  </r>
  <r>
    <n v="72033784"/>
    <x v="19"/>
    <s v="2025-10-08"/>
    <s v="Z0018"/>
    <x v="0"/>
    <s v="7A260030"/>
    <s v="APO26020054"/>
    <x v="77"/>
    <s v="LG-- 107 HESTAN POL R122.3 C/C59.25 H6.5 CSK"/>
    <x v="0"/>
    <s v="6"/>
    <n v="760"/>
    <s v="PC"/>
    <x v="0"/>
    <n v="3.2797999999999998"/>
    <n v="2492.65"/>
    <n v="31.923100000000002"/>
    <n v="3.2797990000000001"/>
    <n v="2492.6501490000001"/>
    <s v="MIL"/>
    <n v="31.923100000000002"/>
    <n v="79573.119999999995"/>
    <n v="2026"/>
  </r>
  <r>
    <n v="72033342"/>
    <x v="19"/>
    <s v="2025-09-26"/>
    <s v="Z0018"/>
    <x v="0"/>
    <s v="7A260030"/>
    <s v="APO26020054"/>
    <x v="79"/>
    <s v="SH-- 103 HESTAN POL R82.3 C/C50 H6.5 CSK"/>
    <x v="0"/>
    <s v="6"/>
    <n v="660"/>
    <s v="PC"/>
    <x v="0"/>
    <n v="2.7789999999999999"/>
    <n v="1834.14"/>
    <n v="31.923100000000002"/>
    <n v="2.7789990000000002"/>
    <n v="1834.139854"/>
    <s v="MIL"/>
    <n v="31.923100000000002"/>
    <n v="58551.43"/>
    <n v="2026"/>
  </r>
  <r>
    <n v="72033799"/>
    <x v="19"/>
    <s v="2025-10-08"/>
    <s v="Z0018"/>
    <x v="0"/>
    <s v="7A260030"/>
    <s v="APO26020054"/>
    <x v="82"/>
    <s v="XL-- 208 HESTAN POL HBZ30VW C/C59.25 H6.5 CSK"/>
    <x v="0"/>
    <s v="6"/>
    <n v="60"/>
    <s v="PC"/>
    <x v="0"/>
    <n v="3.7645"/>
    <n v="225.87"/>
    <n v="31.923100000000002"/>
    <n v="3.7645"/>
    <n v="225.869981"/>
    <s v="MIL"/>
    <n v="31.923100000000002"/>
    <n v="7210.47"/>
    <n v="2026"/>
  </r>
  <r>
    <n v="72033342"/>
    <x v="19"/>
    <s v="2025-09-26"/>
    <s v="Z0018"/>
    <x v="0"/>
    <s v="7A260030"/>
    <s v="APO26020054"/>
    <x v="79"/>
    <s v="SH-- 103 HESTAN POL R82.3 C/C50 H6.5 CSK"/>
    <x v="0"/>
    <s v="6"/>
    <n v="660"/>
    <s v="PC"/>
    <x v="0"/>
    <n v="2.7789999999999999"/>
    <n v="1834.14"/>
    <n v="31.923100000000002"/>
    <n v="2.7789990000000002"/>
    <n v="1834.139854"/>
    <s v="MIL"/>
    <n v="31.923100000000002"/>
    <n v="58551.43"/>
    <n v="2026"/>
  </r>
  <r>
    <n v="72033338"/>
    <x v="19"/>
    <s v="2025-09-26"/>
    <s v="Z0018"/>
    <x v="0"/>
    <s v="7A260030"/>
    <s v="APO26020054"/>
    <x v="76"/>
    <s v="LG-- 206 HESTAN POL HBZ26VW C/C59.25 H6.5 CSK"/>
    <x v="0"/>
    <s v="6"/>
    <n v="480"/>
    <s v="PC"/>
    <x v="0"/>
    <n v="3.5150999999999999"/>
    <n v="1687.25"/>
    <n v="31.923100000000002"/>
    <n v="3.5150999999999999"/>
    <n v="1687.2499849999999"/>
    <s v="MIL"/>
    <n v="31.923100000000002"/>
    <n v="53862.25"/>
    <n v="2026"/>
  </r>
  <r>
    <n v="72033341"/>
    <x v="19"/>
    <s v="2025-09-26"/>
    <s v="Z0018"/>
    <x v="0"/>
    <s v="7A260030"/>
    <s v="APO26020054"/>
    <x v="76"/>
    <s v="LG-- 206 HESTAN POL HBZ26VW C/C59.25 H6.5 CSK"/>
    <x v="0"/>
    <s v="6"/>
    <n v="2500"/>
    <s v="PC"/>
    <x v="0"/>
    <n v="3.5150999999999999"/>
    <n v="8787.75"/>
    <n v="31.923100000000002"/>
    <n v="3.5150999999999999"/>
    <n v="8787.7499360000002"/>
    <s v="MIL"/>
    <n v="31.923100000000002"/>
    <n v="280532.21999999997"/>
    <n v="2026"/>
  </r>
  <r>
    <n v="72033785"/>
    <x v="19"/>
    <s v="2025-10-08"/>
    <s v="Z0018"/>
    <x v="0"/>
    <s v="7A260030"/>
    <s v="APO26020054"/>
    <x v="81"/>
    <s v="XL-- 110 HESTAN POL R142.3 C/C59.25 H6.5 CSK"/>
    <x v="0"/>
    <s v="6"/>
    <n v="120"/>
    <s v="PC"/>
    <x v="0"/>
    <n v="3.5729199999999999"/>
    <n v="428.75"/>
    <n v="31.923100000000002"/>
    <n v="3.5729190000000002"/>
    <n v="428.75002699999999"/>
    <s v="MIL"/>
    <n v="31.923100000000002"/>
    <n v="13687.03"/>
    <n v="2026"/>
  </r>
  <r>
    <n v="72033780"/>
    <x v="19"/>
    <s v="2025-10-08"/>
    <s v="Z0018"/>
    <x v="0"/>
    <s v="7A260030"/>
    <s v="APO26020054"/>
    <x v="82"/>
    <s v="XL-- 208 HESTAN POL HBZ30VW C/C59.25 H6.5 CSK"/>
    <x v="0"/>
    <s v="6"/>
    <n v="1960"/>
    <s v="PC"/>
    <x v="0"/>
    <n v="3.7645"/>
    <n v="7378.42"/>
    <n v="31.923100000000002"/>
    <n v="3.7645"/>
    <n v="7378.4200149999997"/>
    <s v="MIL"/>
    <n v="31.923100000000002"/>
    <n v="235542.04"/>
    <n v="2026"/>
  </r>
  <r>
    <n v="72033780"/>
    <x v="19"/>
    <s v="2025-10-08"/>
    <s v="Z0018"/>
    <x v="0"/>
    <s v="7A260030"/>
    <s v="APO26020054"/>
    <x v="82"/>
    <s v="XL-- 208 HESTAN POL HBZ30VW C/C59.25 H6.5 CSK"/>
    <x v="0"/>
    <s v="6"/>
    <n v="540"/>
    <s v="PC"/>
    <x v="0"/>
    <n v="3.7645"/>
    <n v="2032.83"/>
    <n v="31.923100000000002"/>
    <n v="3.7645"/>
    <n v="2032.830144"/>
    <s v="MIL"/>
    <n v="31.923100000000002"/>
    <n v="64894.239999999998"/>
    <n v="2026"/>
  </r>
  <r>
    <n v="72033783"/>
    <x v="19"/>
    <s v="2025-10-08"/>
    <s v="Z0018"/>
    <x v="0"/>
    <s v="7A260030"/>
    <s v="APO26020054"/>
    <x v="77"/>
    <s v="LG-- 107 HESTAN POL R122.3 C/C59.25 H6.5 CSK"/>
    <x v="0"/>
    <s v="6"/>
    <n v="2030"/>
    <s v="PC"/>
    <x v="0"/>
    <n v="3.2797999999999998"/>
    <n v="6657.9939999999997"/>
    <n v="31.923100000000002"/>
    <n v="3.2797990000000001"/>
    <n v="6657.9940539999998"/>
    <s v="MIL"/>
    <n v="31.923100000000002"/>
    <n v="212543.81"/>
    <n v="2026"/>
  </r>
  <r>
    <n v="72033785"/>
    <x v="19"/>
    <s v="2025-10-08"/>
    <s v="Z0018"/>
    <x v="0"/>
    <s v="7A260030"/>
    <s v="APO26020054"/>
    <x v="81"/>
    <s v="XL-- 110 HESTAN POL R142.3 C/C59.25 H6.5 CSK"/>
    <x v="0"/>
    <s v="6"/>
    <n v="580"/>
    <s v="PC"/>
    <x v="0"/>
    <n v="3.5729000000000002"/>
    <n v="2072.2820000000002"/>
    <n v="31.923100000000002"/>
    <n v="3.572899"/>
    <n v="2072.2821399999998"/>
    <s v="MIL"/>
    <n v="31.923100000000002"/>
    <n v="66153.67"/>
    <n v="2026"/>
  </r>
  <r>
    <n v="72033341"/>
    <x v="19"/>
    <s v="2025-09-26"/>
    <s v="Z0018"/>
    <x v="0"/>
    <s v="7A260030"/>
    <s v="APO26020054"/>
    <x v="76"/>
    <s v="LG-- 206 HESTAN POL HBZ26VW C/C59.25 H6.5 CSK"/>
    <x v="0"/>
    <s v="6"/>
    <n v="120"/>
    <s v="PC"/>
    <x v="0"/>
    <n v="3.5150999999999999"/>
    <n v="421.81200000000001"/>
    <n v="31.923100000000002"/>
    <n v="3.5150999999999999"/>
    <n v="421.81210399999998"/>
    <s v="MIL"/>
    <n v="31.923100000000002"/>
    <n v="13465.55"/>
    <n v="2026"/>
  </r>
  <r>
    <n v="72034235"/>
    <x v="3"/>
    <s v="2025-10-16"/>
    <s v="Z0018"/>
    <x v="0"/>
    <s v="7A260039"/>
    <s v="APO26020057"/>
    <x v="83"/>
    <s v="XL-- 507 HESTAN POL WBT34VG C/C59.25 H6.5 CSK"/>
    <x v="0"/>
    <s v="6"/>
    <n v="480"/>
    <s v="PC"/>
    <x v="0"/>
    <n v="3.9207100000000001"/>
    <n v="1881.94"/>
    <n v="31.302900000000001"/>
    <n v="3.920709"/>
    <n v="1881.9400109999999"/>
    <s v="MIL"/>
    <n v="31.302900000000001"/>
    <n v="58910.18"/>
    <n v="2026"/>
  </r>
  <r>
    <n v="72033801"/>
    <x v="3"/>
    <s v="2025-10-08"/>
    <s v="Z0018"/>
    <x v="0"/>
    <s v="7A260039"/>
    <s v="APO26020057"/>
    <x v="80"/>
    <s v="SH-- 104 HESTAN POL R92.3 C/C50 H6.5 CSK"/>
    <x v="0"/>
    <s v="6"/>
    <n v="1380"/>
    <s v="PC"/>
    <x v="0"/>
    <n v="2.7905000000000002"/>
    <n v="3850.89"/>
    <n v="31.302900000000001"/>
    <n v="2.7904990000000001"/>
    <n v="3850.8898530000001"/>
    <s v="MIL"/>
    <n v="31.302900000000001"/>
    <n v="120544.02"/>
    <n v="2026"/>
  </r>
  <r>
    <n v="72033801"/>
    <x v="3"/>
    <s v="2025-10-08"/>
    <s v="Z0018"/>
    <x v="0"/>
    <s v="7A260039"/>
    <s v="APO26020057"/>
    <x v="80"/>
    <s v="SH-- 104 HESTAN POL R92.3 C/C50 H6.5 CSK"/>
    <x v="0"/>
    <s v="6"/>
    <n v="240"/>
    <s v="PC"/>
    <x v="0"/>
    <n v="2.7905000000000002"/>
    <n v="669.72"/>
    <n v="31.302900000000001"/>
    <n v="2.7904990000000001"/>
    <n v="669.720057"/>
    <s v="MIL"/>
    <n v="31.302900000000001"/>
    <n v="20964.18"/>
    <n v="2026"/>
  </r>
  <r>
    <n v="72034235"/>
    <x v="3"/>
    <s v="2025-10-16"/>
    <s v="Z0018"/>
    <x v="0"/>
    <s v="7A260039"/>
    <s v="APO26020057"/>
    <x v="83"/>
    <s v="XL-- 507 HESTAN POL WBT34VG C/C59.25 H6.5 CSK"/>
    <x v="0"/>
    <s v="6"/>
    <n v="520"/>
    <s v="PC"/>
    <x v="0"/>
    <n v="3.9207000000000001"/>
    <n v="2038.7639999999999"/>
    <n v="31.302900000000001"/>
    <n v="3.9206989999999999"/>
    <n v="2038.76414"/>
    <s v="MIL"/>
    <n v="31.302900000000001"/>
    <n v="63819.23"/>
    <n v="2026"/>
  </r>
  <r>
    <n v="72033801"/>
    <x v="3"/>
    <s v="2025-10-08"/>
    <s v="Z0018"/>
    <x v="0"/>
    <s v="7A260039"/>
    <s v="APO26020057"/>
    <x v="80"/>
    <s v="SH-- 104 HESTAN POL R92.3 C/C50 H6.5 CSK"/>
    <x v="0"/>
    <s v="6"/>
    <n v="2400"/>
    <s v="PC"/>
    <x v="0"/>
    <n v="2.7905000000000002"/>
    <n v="6697.2"/>
    <n v="31.302900000000001"/>
    <n v="2.7904990000000001"/>
    <n v="6697.1999390000001"/>
    <s v="MIL"/>
    <n v="31.302900000000001"/>
    <n v="209641.78"/>
    <n v="2026"/>
  </r>
  <r>
    <n v="72035121"/>
    <x v="3"/>
    <s v="2025-11-12"/>
    <s v="Z0018"/>
    <x v="0"/>
    <s v="7A260039"/>
    <s v="APO26020057"/>
    <x v="81"/>
    <s v="XL-- 110 HESTAN POL R142.3 C/C59.25 H6.5 CSK"/>
    <x v="0"/>
    <s v="6"/>
    <n v="180"/>
    <s v="PC"/>
    <x v="0"/>
    <n v="3.5729000000000002"/>
    <n v="643.12199999999996"/>
    <n v="31.302900000000001"/>
    <n v="3.572899"/>
    <n v="643.12188300000003"/>
    <s v="MIL"/>
    <n v="31.302900000000001"/>
    <n v="20131.580000000002"/>
    <n v="2026"/>
  </r>
  <r>
    <n v="72033800"/>
    <x v="3"/>
    <s v="2025-10-08"/>
    <s v="Z0018"/>
    <x v="0"/>
    <s v="7A260039"/>
    <s v="APO26020057"/>
    <x v="81"/>
    <s v="XL-- 110 HESTAN POL R142.3 C/C59.25 H6.5 CSK"/>
    <x v="0"/>
    <s v="6"/>
    <n v="2010"/>
    <s v="PC"/>
    <x v="0"/>
    <n v="3.5729000000000002"/>
    <n v="7181.53"/>
    <n v="31.302900000000001"/>
    <n v="3.572899"/>
    <n v="7181.5301449999997"/>
    <s v="MIL"/>
    <n v="31.302900000000001"/>
    <n v="224802.72"/>
    <n v="2026"/>
  </r>
  <r>
    <n v="72033799"/>
    <x v="3"/>
    <s v="2025-10-08"/>
    <s v="Z0018"/>
    <x v="0"/>
    <s v="7A260039"/>
    <s v="APO26020057"/>
    <x v="82"/>
    <s v="XL-- 208 HESTAN POL HBZ30VW C/C59.25 H6.5 CSK"/>
    <x v="0"/>
    <s v="6"/>
    <n v="3940"/>
    <s v="PC"/>
    <x v="0"/>
    <n v="3.7645"/>
    <n v="14832.13"/>
    <n v="31.302900000000001"/>
    <n v="3.7645"/>
    <n v="14832.129929999999"/>
    <s v="MIL"/>
    <n v="31.302900000000001"/>
    <n v="464288.68"/>
    <n v="2026"/>
  </r>
  <r>
    <n v="72033341"/>
    <x v="3"/>
    <s v="2025-09-26"/>
    <s v="Z0018"/>
    <x v="0"/>
    <s v="7A260039"/>
    <s v="APO26020057"/>
    <x v="76"/>
    <s v="LG-- 206 HESTAN POL HBZ26VW C/C59.25 H6.5 CSK"/>
    <x v="0"/>
    <s v="6"/>
    <n v="1080"/>
    <s v="PC"/>
    <x v="0"/>
    <n v="3.5150999999999999"/>
    <n v="3796.308"/>
    <n v="31.302900000000001"/>
    <n v="3.5150990000000002"/>
    <n v="3796.3080089999999"/>
    <s v="MIL"/>
    <n v="31.302900000000001"/>
    <n v="118835.45"/>
    <n v="2026"/>
  </r>
  <r>
    <n v="72033809"/>
    <x v="3"/>
    <s v="2025-10-08"/>
    <s v="Z0018"/>
    <x v="0"/>
    <s v="7A260039"/>
    <s v="APO26020057"/>
    <x v="76"/>
    <s v="LG-- 206 HESTAN POL HBZ26VW C/C59.25 H6.5 CSK"/>
    <x v="0"/>
    <s v="6"/>
    <n v="180"/>
    <s v="PC"/>
    <x v="0"/>
    <n v="3.5150999999999999"/>
    <n v="632.71799999999996"/>
    <n v="31.302900000000001"/>
    <n v="3.5150990000000002"/>
    <n v="632.71805400000005"/>
    <s v="MIL"/>
    <n v="31.302900000000001"/>
    <n v="19805.91"/>
    <n v="2026"/>
  </r>
  <r>
    <n v="72033809"/>
    <x v="5"/>
    <s v="2025-10-08"/>
    <s v="Z0018"/>
    <x v="0"/>
    <s v="7A260066"/>
    <s v="APO26020103"/>
    <x v="74"/>
    <s v="LG-- 108 HESTAN POL R132.3 C/C59.25 H6.5 CSK"/>
    <x v="0"/>
    <s v="6"/>
    <n v="3000"/>
    <s v="PC"/>
    <x v="0"/>
    <n v="3.5266000000000002"/>
    <n v="10579.8"/>
    <n v="31.347000000000001"/>
    <n v="3.526599"/>
    <n v="10579.79998"/>
    <s v="MIL"/>
    <n v="31.347000000000001"/>
    <n v="331644.99"/>
    <n v="2026"/>
  </r>
  <r>
    <n v="72033809"/>
    <x v="8"/>
    <s v="2025-10-08"/>
    <s v="Z0018"/>
    <x v="0"/>
    <s v="7A260084"/>
    <s v="APO26030020"/>
    <x v="74"/>
    <s v="LG-- 108 HESTAN POL R132.3 C/C59.25 H6.5 CSK"/>
    <x v="0"/>
    <s v="6"/>
    <n v="1980"/>
    <s v="PC"/>
    <x v="0"/>
    <n v="3.5266000000000002"/>
    <n v="6982.6679999999997"/>
    <n v="31.7837"/>
    <n v="3.5266000000000002"/>
    <n v="6982.6678449999999"/>
    <s v="MIL"/>
    <n v="31.7837"/>
    <n v="221935.02"/>
    <n v="2026"/>
  </r>
  <r>
    <n v="72033809"/>
    <x v="8"/>
    <s v="2025-10-08"/>
    <s v="Z0018"/>
    <x v="0"/>
    <s v="7A260084"/>
    <s v="APO26030020"/>
    <x v="75"/>
    <s v="SH-- 203 HESTAN POL HBZ20VW C/C50 H6.5 CSK"/>
    <x v="0"/>
    <s v="6"/>
    <n v="4400"/>
    <s v="PC"/>
    <x v="0"/>
    <n v="3.0110000000000001"/>
    <n v="13248.4"/>
    <n v="31.7837"/>
    <n v="3.010999"/>
    <n v="13248.399966000001"/>
    <s v="MIL"/>
    <n v="31.7837"/>
    <n v="421083.17"/>
    <n v="2026"/>
  </r>
  <r>
    <n v="72034861"/>
    <x v="8"/>
    <s v="2025-11-06"/>
    <s v="Z0018"/>
    <x v="0"/>
    <s v="7A260084"/>
    <s v="APO26030020"/>
    <x v="75"/>
    <s v="SH-- 203 HESTAN POL HBZ20VW C/C50 H6.5 CSK"/>
    <x v="0"/>
    <s v="6"/>
    <n v="180"/>
    <s v="PC"/>
    <x v="0"/>
    <n v="3.0110000000000001"/>
    <n v="541.98"/>
    <n v="31.7837"/>
    <n v="3.010999"/>
    <n v="541.980008"/>
    <s v="MIL"/>
    <n v="31.7837"/>
    <n v="17226.13"/>
    <n v="2026"/>
  </r>
  <r>
    <n v="72033809"/>
    <x v="8"/>
    <s v="2025-10-08"/>
    <s v="Z0018"/>
    <x v="0"/>
    <s v="7A260084"/>
    <s v="APO26030020"/>
    <x v="79"/>
    <s v="SH-- 103 HESTAN POL R82.3 C/C50 H6.5 CSK"/>
    <x v="0"/>
    <s v="6"/>
    <n v="360"/>
    <s v="PC"/>
    <x v="0"/>
    <n v="2.7789999999999999"/>
    <n v="1000.44"/>
    <n v="31.7837"/>
    <n v="2.7789990000000002"/>
    <n v="1000.439848"/>
    <s v="MIL"/>
    <n v="31.7837"/>
    <n v="31797.68"/>
    <n v="2026"/>
  </r>
  <r>
    <n v="72035121"/>
    <x v="8"/>
    <s v="2025-11-12"/>
    <s v="Z0018"/>
    <x v="0"/>
    <s v="7A260084"/>
    <s v="APO26030020"/>
    <x v="81"/>
    <s v="XL-- 110 HESTAN POL R142.3 C/C59.25 H6.5 CSK"/>
    <x v="0"/>
    <s v="6"/>
    <n v="220"/>
    <s v="PC"/>
    <x v="0"/>
    <n v="3.5729000000000002"/>
    <n v="786.03800000000001"/>
    <n v="31.7837"/>
    <n v="3.572899"/>
    <n v="786.03812600000003"/>
    <s v="MIL"/>
    <n v="31.7837"/>
    <n v="24983.200000000001"/>
    <n v="2026"/>
  </r>
  <r>
    <n v="72033809"/>
    <x v="8"/>
    <s v="2025-10-08"/>
    <s v="Z0018"/>
    <x v="0"/>
    <s v="7A260084"/>
    <s v="APO26030020"/>
    <x v="79"/>
    <s v="SH-- 103 HESTAN POL R82.3 C/C50 H6.5 CSK"/>
    <x v="0"/>
    <s v="6"/>
    <n v="2340"/>
    <s v="PC"/>
    <x v="0"/>
    <n v="2.7789999999999999"/>
    <n v="6502.86"/>
    <n v="31.7837"/>
    <n v="2.7789990000000002"/>
    <n v="6502.8599560000002"/>
    <s v="MIL"/>
    <n v="31.7837"/>
    <n v="206684.95"/>
    <n v="2026"/>
  </r>
  <r>
    <n v="72034868"/>
    <x v="8"/>
    <s v="2025-11-06"/>
    <s v="Z0018"/>
    <x v="0"/>
    <s v="7A260084"/>
    <s v="APO26030020"/>
    <x v="78"/>
    <s v="SH-- 105 HESTAN POL R102.3 C/C50 H6.5 CSK"/>
    <x v="0"/>
    <s v="6"/>
    <n v="360"/>
    <s v="PC"/>
    <x v="0"/>
    <n v="2.9821"/>
    <n v="1073.556"/>
    <n v="31.7837"/>
    <n v="2.9820989999999998"/>
    <n v="1073.555942"/>
    <s v="MIL"/>
    <n v="31.7837"/>
    <n v="34121.58"/>
    <n v="2026"/>
  </r>
  <r>
    <n v="72033809"/>
    <x v="8"/>
    <s v="2025-10-08"/>
    <s v="Z0018"/>
    <x v="0"/>
    <s v="7A260084"/>
    <s v="APO26030020"/>
    <x v="74"/>
    <s v="LG-- 108 HESTAN POL R132.3 C/C59.25 H6.5 CSK"/>
    <x v="0"/>
    <s v="6"/>
    <n v="2520"/>
    <s v="PC"/>
    <x v="0"/>
    <n v="3.5266000000000002"/>
    <n v="8887.0319999999992"/>
    <n v="31.7837"/>
    <n v="3.5266000000000002"/>
    <n v="8887.0320319999992"/>
    <s v="MIL"/>
    <n v="31.7837"/>
    <n v="282462.76"/>
    <n v="2026"/>
  </r>
  <r>
    <n v="72034868"/>
    <x v="14"/>
    <s v="2025-11-06"/>
    <s v="Z0018"/>
    <x v="0"/>
    <s v="7A260108"/>
    <s v="APO26030121"/>
    <x v="79"/>
    <s v="SH-- 103 HESTAN POL R82.3 C/C50 H6.5 CSK"/>
    <x v="0"/>
    <s v="6"/>
    <n v="360"/>
    <s v="PC"/>
    <x v="0"/>
    <n v="2.7789999999999999"/>
    <n v="1000.44"/>
    <n v="33.094299999999997"/>
    <n v="2.7789999999999999"/>
    <n v="1000.4399539999999"/>
    <s v="MIL"/>
    <n v="33.094299999999997"/>
    <n v="33108.86"/>
    <n v="2026"/>
  </r>
  <r>
    <n v="72034869"/>
    <x v="14"/>
    <s v="2025-11-06"/>
    <s v="Z0018"/>
    <x v="0"/>
    <s v="7A260108"/>
    <s v="APO26030121"/>
    <x v="74"/>
    <s v="LG-- 108 HESTAN POL R132.3 C/C59.25 H6.5 CSK"/>
    <x v="0"/>
    <s v="6"/>
    <n v="300"/>
    <s v="PC"/>
    <x v="0"/>
    <n v="3.5266000000000002"/>
    <n v="1057.98"/>
    <n v="33.094299999999997"/>
    <n v="3.5266000000000002"/>
    <n v="1057.9800749999999"/>
    <s v="MIL"/>
    <n v="33.094299999999997"/>
    <n v="35013.11"/>
    <n v="2026"/>
  </r>
  <r>
    <n v="72033809"/>
    <x v="14"/>
    <s v="2025-10-08"/>
    <s v="Z0018"/>
    <x v="0"/>
    <s v="7A260108"/>
    <s v="APO26030121"/>
    <x v="79"/>
    <s v="SH-- 103 HESTAN POL R82.3 C/C50 H6.5 CSK"/>
    <x v="0"/>
    <s v="6"/>
    <n v="720"/>
    <s v="PC"/>
    <x v="0"/>
    <n v="2.7789999999999999"/>
    <n v="2000.88"/>
    <n v="33.094299999999997"/>
    <n v="2.7789999999999999"/>
    <n v="2000.879909"/>
    <s v="MIL"/>
    <n v="33.094299999999997"/>
    <n v="66217.72"/>
    <n v="2026"/>
  </r>
  <r>
    <n v="72033809"/>
    <x v="14"/>
    <s v="2025-10-08"/>
    <s v="Z0018"/>
    <x v="0"/>
    <s v="7A260108"/>
    <s v="APO26030121"/>
    <x v="76"/>
    <s v="LG-- 206 HESTAN POL HBZ26VW C/C59.25 H6.5 CSK"/>
    <x v="0"/>
    <s v="6"/>
    <n v="1120"/>
    <s v="PC"/>
    <x v="0"/>
    <n v="3.5150999999999999"/>
    <n v="3936.91"/>
    <n v="33.094299999999997"/>
    <n v="3.5150990000000002"/>
    <n v="3936.9099809999998"/>
    <s v="MIL"/>
    <n v="33.094299999999997"/>
    <n v="130289.28"/>
    <n v="2026"/>
  </r>
  <r>
    <n v="72033809"/>
    <x v="14"/>
    <s v="2025-10-08"/>
    <s v="Z0018"/>
    <x v="0"/>
    <s v="7A260108"/>
    <s v="APO26030121"/>
    <x v="79"/>
    <s v="SH-- 103 HESTAN POL R82.3 C/C50 H6.5 CSK"/>
    <x v="0"/>
    <s v="6"/>
    <n v="700"/>
    <s v="PC"/>
    <x v="0"/>
    <n v="2.7789999999999999"/>
    <n v="1945.3"/>
    <n v="33.094299999999997"/>
    <n v="2.7789999999999999"/>
    <n v="1945.299945"/>
    <s v="MIL"/>
    <n v="33.094299999999997"/>
    <n v="64378.34"/>
    <n v="2026"/>
  </r>
  <r>
    <n v="72033809"/>
    <x v="14"/>
    <s v="2025-10-08"/>
    <s v="Z0018"/>
    <x v="0"/>
    <s v="7A260108"/>
    <s v="APO26030121"/>
    <x v="79"/>
    <s v="SH-- 103 HESTAN POL R82.3 C/C50 H6.5 CSK"/>
    <x v="0"/>
    <s v="6"/>
    <n v="4480"/>
    <s v="PC"/>
    <x v="0"/>
    <n v="2.7789999999999999"/>
    <n v="12449.92"/>
    <n v="33.094299999999997"/>
    <n v="2.7789999999999999"/>
    <n v="12449.920076"/>
    <s v="MIL"/>
    <n v="33.094299999999997"/>
    <n v="412021.39"/>
    <n v="2026"/>
  </r>
  <r>
    <n v="72034867"/>
    <x v="14"/>
    <s v="2025-11-06"/>
    <s v="Z0018"/>
    <x v="0"/>
    <s v="7A260108"/>
    <s v="APO26030121"/>
    <x v="76"/>
    <s v="LG-- 206 HESTAN POL HBZ26VW C/C59.25 H6.5 CSK"/>
    <x v="0"/>
    <s v="6"/>
    <n v="180"/>
    <s v="PC"/>
    <x v="0"/>
    <n v="3.5150999999999999"/>
    <n v="632.71799999999996"/>
    <n v="33.094299999999997"/>
    <n v="3.5150990000000002"/>
    <n v="632.71802000000002"/>
    <s v="MIL"/>
    <n v="33.094299999999997"/>
    <n v="20939.36"/>
    <n v="2026"/>
  </r>
  <r>
    <n v="72033809"/>
    <x v="14"/>
    <s v="2025-10-08"/>
    <s v="Z0018"/>
    <x v="0"/>
    <s v="7A260108"/>
    <s v="APO26030121"/>
    <x v="74"/>
    <s v="LG-- 108 HESTAN POL R132.3 C/C59.25 H6.5 CSK"/>
    <x v="0"/>
    <s v="6"/>
    <n v="1000"/>
    <s v="PC"/>
    <x v="0"/>
    <n v="3.5266000000000002"/>
    <n v="3526.6"/>
    <n v="33.094299999999997"/>
    <n v="3.5266000000000002"/>
    <n v="3526.6000479999998"/>
    <s v="MIL"/>
    <n v="33.094299999999997"/>
    <n v="116710.36"/>
    <n v="2026"/>
  </r>
  <r>
    <n v="72034861"/>
    <x v="15"/>
    <s v="2025-11-06"/>
    <s v="Z0018"/>
    <x v="0"/>
    <s v="7A260121"/>
    <s v="APO26030122"/>
    <x v="75"/>
    <s v="SH-- 203 HESTAN POL HBZ20VW C/C50 H6.5 CSK"/>
    <x v="0"/>
    <s v="6"/>
    <n v="2880"/>
    <s v="PC"/>
    <x v="0"/>
    <n v="3.0110000000000001"/>
    <n v="8671.68"/>
    <n v="33.0319"/>
    <n v="3.010999"/>
    <n v="8671.6801030000006"/>
    <s v="MIL"/>
    <n v="33.0319"/>
    <n v="286442.07"/>
    <n v="2026"/>
  </r>
  <r>
    <n v="72034867"/>
    <x v="15"/>
    <s v="2025-11-06"/>
    <s v="Z0018"/>
    <x v="0"/>
    <s v="7A260121"/>
    <s v="APO26030122"/>
    <x v="76"/>
    <s v="LG-- 206 HESTAN POL HBZ26VW C/C59.25 H6.5 CSK"/>
    <x v="0"/>
    <s v="6"/>
    <n v="2940"/>
    <s v="PC"/>
    <x v="0"/>
    <n v="3.5150999999999999"/>
    <n v="10334.39"/>
    <n v="33.0319"/>
    <n v="3.5150990000000002"/>
    <n v="10334.390089"/>
    <s v="MIL"/>
    <n v="33.0319"/>
    <n v="341364.54"/>
    <n v="2026"/>
  </r>
  <r>
    <n v="72034867"/>
    <x v="40"/>
    <s v="2025-11-06"/>
    <s v="Z0018"/>
    <x v="0"/>
    <s v="7A260155"/>
    <s v="APO26040160"/>
    <x v="76"/>
    <s v="LG-- 206 HESTAN POL HBZ26VW C/C59.25 H6.5 CSK"/>
    <x v="0"/>
    <s v="6"/>
    <n v="180"/>
    <s v="PC"/>
    <x v="0"/>
    <n v="3.5150999999999999"/>
    <n v="632.71799999999996"/>
    <n v="32.238700000000001"/>
    <n v="3.5150990000000002"/>
    <n v="632.71812999999997"/>
    <s v="MIL"/>
    <n v="32.238700000000001"/>
    <n v="20398.009999999998"/>
    <n v="2026"/>
  </r>
  <r>
    <n v="72035122"/>
    <x v="40"/>
    <s v="2025-11-12"/>
    <s v="Z0018"/>
    <x v="0"/>
    <s v="7A260155"/>
    <s v="APO26040160"/>
    <x v="84"/>
    <s v="XL-- 111 HESTAN POL R152.3 C/C59.25 H6.5 CSK"/>
    <x v="0"/>
    <s v="6"/>
    <n v="500"/>
    <s v="PC"/>
    <x v="0"/>
    <n v="3.8050000000000002"/>
    <n v="1902.5"/>
    <n v="32.238700000000001"/>
    <n v="3.804999"/>
    <n v="1902.5001"/>
    <s v="MIL"/>
    <n v="32.238700000000001"/>
    <n v="61334.13"/>
    <n v="2026"/>
  </r>
  <r>
    <n v="72034868"/>
    <x v="40"/>
    <s v="2025-11-06"/>
    <s v="Z0018"/>
    <x v="0"/>
    <s v="7A260155"/>
    <s v="APO26040160"/>
    <x v="75"/>
    <s v="SH-- 203 HESTAN POL HBZ20VW C/C50 H6.5 CSK"/>
    <x v="0"/>
    <s v="6"/>
    <n v="3720"/>
    <s v="PC"/>
    <x v="0"/>
    <n v="3.0110000000000001"/>
    <n v="11200.92"/>
    <n v="32.238700000000001"/>
    <n v="3.0110000000000001"/>
    <n v="11200.920012"/>
    <s v="MIL"/>
    <n v="32.238700000000001"/>
    <n v="361103.1"/>
    <n v="2026"/>
  </r>
  <r>
    <n v="72034868"/>
    <x v="40"/>
    <s v="2025-11-06"/>
    <s v="Z0018"/>
    <x v="0"/>
    <s v="7A260155"/>
    <s v="APO26040160"/>
    <x v="79"/>
    <s v="SH-- 103 HESTAN POL R82.3 C/C50 H6.5 CSK"/>
    <x v="0"/>
    <s v="6"/>
    <n v="600"/>
    <s v="PC"/>
    <x v="0"/>
    <n v="2.7789999999999999"/>
    <n v="1667.4"/>
    <n v="32.238700000000001"/>
    <n v="2.7789999999999999"/>
    <n v="1667.40005"/>
    <s v="MIL"/>
    <n v="32.238700000000001"/>
    <n v="53754.81"/>
    <n v="2026"/>
  </r>
  <r>
    <n v="72034868"/>
    <x v="40"/>
    <s v="2025-11-06"/>
    <s v="Z0018"/>
    <x v="0"/>
    <s v="7A260155"/>
    <s v="APO26040160"/>
    <x v="79"/>
    <s v="SH-- 103 HESTAN POL R82.3 C/C50 H6.5 CSK"/>
    <x v="0"/>
    <s v="6"/>
    <n v="5240"/>
    <s v="PC"/>
    <x v="0"/>
    <n v="2.7789999999999999"/>
    <n v="14561.96"/>
    <n v="32.238700000000001"/>
    <n v="2.7789999999999999"/>
    <n v="14561.960004"/>
    <s v="MIL"/>
    <n v="32.238700000000001"/>
    <n v="469458.66"/>
    <n v="2026"/>
  </r>
  <r>
    <n v="72034868"/>
    <x v="40"/>
    <s v="2025-11-06"/>
    <s v="Z0018"/>
    <x v="0"/>
    <s v="7A260155"/>
    <s v="APO26040160"/>
    <x v="75"/>
    <s v="SH-- 203 HESTAN POL HBZ20VW C/C50 H6.5 CSK"/>
    <x v="0"/>
    <s v="6"/>
    <n v="900"/>
    <s v="PC"/>
    <x v="0"/>
    <n v="3.0110000000000001"/>
    <n v="2709.9"/>
    <n v="32.238700000000001"/>
    <n v="3.0110000000000001"/>
    <n v="2709.8999020000001"/>
    <s v="MIL"/>
    <n v="32.238700000000001"/>
    <n v="87363.65"/>
    <n v="2026"/>
  </r>
  <r>
    <n v="72034868"/>
    <x v="40"/>
    <s v="2025-11-06"/>
    <s v="Z0018"/>
    <x v="0"/>
    <s v="7A260155"/>
    <s v="APO26040160"/>
    <x v="78"/>
    <s v="SH-- 105 HESTAN POL R102.3 C/C50 H6.5 CSK"/>
    <x v="0"/>
    <s v="6"/>
    <n v="2100"/>
    <s v="PC"/>
    <x v="0"/>
    <n v="2.9821"/>
    <n v="6262.41"/>
    <n v="32.238700000000001"/>
    <n v="2.9821"/>
    <n v="6262.4100840000001"/>
    <s v="MIL"/>
    <n v="32.238700000000001"/>
    <n v="201891.96"/>
    <n v="2026"/>
  </r>
  <r>
    <n v="72034861"/>
    <x v="40"/>
    <s v="2025-11-06"/>
    <s v="Z0018"/>
    <x v="0"/>
    <s v="7A260155"/>
    <s v="APO26040160"/>
    <x v="75"/>
    <s v="SH-- 203 HESTAN POL HBZ20VW C/C50 H6.5 CSK"/>
    <x v="0"/>
    <s v="6"/>
    <n v="4140"/>
    <s v="PC"/>
    <x v="0"/>
    <n v="3.0110000000000001"/>
    <n v="12465.54"/>
    <n v="32.238700000000001"/>
    <n v="3.0110000000000001"/>
    <n v="12465.539863"/>
    <s v="MIL"/>
    <n v="32.238700000000001"/>
    <n v="401872.8"/>
    <n v="2026"/>
  </r>
  <r>
    <n v="72035562"/>
    <x v="40"/>
    <s v="2025-11-21"/>
    <s v="Z0018"/>
    <x v="0"/>
    <s v="7A260155"/>
    <s v="APO26040160"/>
    <x v="75"/>
    <s v="SH-- 203 HESTAN POL HBZ20VW C/C50 H6.5 CSK"/>
    <x v="0"/>
    <s v="6"/>
    <n v="1620"/>
    <s v="PC"/>
    <x v="0"/>
    <n v="2.5299999999999998"/>
    <n v="4098.6000000000004"/>
    <n v="32.238700000000001"/>
    <n v="2.5299990000000001"/>
    <n v="4098.6001290000004"/>
    <s v="MIL"/>
    <n v="32.238700000000001"/>
    <n v="132133.54"/>
    <n v="2026"/>
  </r>
  <r>
    <n v="72034867"/>
    <x v="40"/>
    <s v="2025-11-06"/>
    <s v="Z0018"/>
    <x v="0"/>
    <s v="7A260155"/>
    <s v="APO26040160"/>
    <x v="76"/>
    <s v="LG-- 206 HESTAN POL HBZ26VW C/C59.25 H6.5 CSK"/>
    <x v="0"/>
    <s v="6"/>
    <n v="1440"/>
    <s v="PC"/>
    <x v="0"/>
    <n v="3.5150999999999999"/>
    <n v="5061.7439999999997"/>
    <n v="32.238700000000001"/>
    <n v="3.5150990000000002"/>
    <n v="5061.7441140000001"/>
    <s v="MIL"/>
    <n v="32.238700000000001"/>
    <n v="163184.04999999999"/>
    <n v="2026"/>
  </r>
  <r>
    <n v="72034868"/>
    <x v="41"/>
    <s v="2025-11-06"/>
    <s v="Z0018"/>
    <x v="0"/>
    <s v="7A260164"/>
    <s v="APO26040081"/>
    <x v="78"/>
    <s v="SH-- 105 HESTAN POL R102.3 C/C50 H6.5 CSK"/>
    <x v="0"/>
    <s v="6"/>
    <n v="180"/>
    <s v="PC"/>
    <x v="0"/>
    <n v="3.0684999999999998"/>
    <n v="552.33000000000004"/>
    <n v="32.122"/>
    <n v="3.0684999999999998"/>
    <n v="552.32986700000004"/>
    <s v="MIL"/>
    <n v="32.122"/>
    <n v="17741.939999999999"/>
    <n v="2026"/>
  </r>
  <r>
    <n v="72034868"/>
    <x v="23"/>
    <s v="2025-11-06"/>
    <s v="Z0018"/>
    <x v="0"/>
    <s v="7A260198"/>
    <s v="APO26040178"/>
    <x v="78"/>
    <s v="SH-- 105 HESTAN POL R102.3 C/C50 H6.5 CSK"/>
    <x v="0"/>
    <s v="6"/>
    <n v="660"/>
    <s v="PC"/>
    <x v="0"/>
    <n v="3.0684999999999998"/>
    <n v="2025.21"/>
    <n v="32.363100000000003"/>
    <n v="3.0684990000000001"/>
    <n v="2025.2098840000001"/>
    <s v="MIL"/>
    <n v="32.363100000000003"/>
    <n v="65542.070000000007"/>
    <n v="2026"/>
  </r>
  <r>
    <n v="72034868"/>
    <x v="23"/>
    <s v="2025-11-06"/>
    <s v="Z0018"/>
    <x v="0"/>
    <s v="7A260198"/>
    <s v="APO26040178"/>
    <x v="75"/>
    <s v="SH-- 203 HESTAN POL HBZ20VW C/C50 H6.5 CSK"/>
    <x v="0"/>
    <s v="6"/>
    <n v="3420"/>
    <s v="PC"/>
    <x v="0"/>
    <n v="3.0983000000000001"/>
    <n v="10596.19"/>
    <n v="32.363100000000003"/>
    <n v="3.0982989999999999"/>
    <n v="10596.190105"/>
    <s v="MIL"/>
    <n v="32.363100000000003"/>
    <n v="342925.56"/>
    <n v="2026"/>
  </r>
  <r>
    <n v="72034869"/>
    <x v="23"/>
    <s v="2025-11-06"/>
    <s v="Z0018"/>
    <x v="0"/>
    <s v="7A260198"/>
    <s v="APO26040178"/>
    <x v="76"/>
    <s v="LG-- 206 HESTAN POL HBZ26VW C/C59.25 H6.5 CSK"/>
    <x v="0"/>
    <s v="6"/>
    <n v="240"/>
    <s v="PC"/>
    <x v="0"/>
    <n v="3.617"/>
    <n v="868.08"/>
    <n v="32.363100000000003"/>
    <n v="3.6169989999999999"/>
    <n v="868.08000400000003"/>
    <s v="MIL"/>
    <n v="32.363100000000003"/>
    <n v="28093.759999999998"/>
    <n v="2026"/>
  </r>
  <r>
    <n v="72034861"/>
    <x v="23"/>
    <s v="2025-11-06"/>
    <s v="Z0018"/>
    <x v="0"/>
    <s v="7A260198"/>
    <s v="APO26040178"/>
    <x v="75"/>
    <s v="SH-- 203 HESTAN POL HBZ20VW C/C50 H6.5 CSK"/>
    <x v="0"/>
    <s v="6"/>
    <n v="760"/>
    <s v="PC"/>
    <x v="0"/>
    <n v="3.0983000000000001"/>
    <n v="2354.71"/>
    <n v="32.363100000000003"/>
    <n v="3.0982989999999999"/>
    <n v="2354.7101480000001"/>
    <s v="MIL"/>
    <n v="32.363100000000003"/>
    <n v="76205.72"/>
    <n v="2026"/>
  </r>
  <r>
    <n v="72034963"/>
    <x v="23"/>
    <s v="2025-11-10"/>
    <s v="Z0018"/>
    <x v="0"/>
    <s v="7A260198"/>
    <s v="APO26040178"/>
    <x v="79"/>
    <s v="SH-- 103 HESTAN POL R82.3 C/C50 H6.5 CSK"/>
    <x v="0"/>
    <s v="6"/>
    <n v="4380"/>
    <s v="PC"/>
    <x v="0"/>
    <n v="2.8595000000000002"/>
    <n v="12524.61"/>
    <n v="32.363100000000003"/>
    <n v="2.859499"/>
    <n v="12524.610126"/>
    <s v="MIL"/>
    <n v="32.363100000000003"/>
    <n v="405335.21"/>
    <n v="2026"/>
  </r>
  <r>
    <n v="72034867"/>
    <x v="23"/>
    <s v="2025-11-06"/>
    <s v="Z0018"/>
    <x v="0"/>
    <s v="7A260198"/>
    <s v="APO26040178"/>
    <x v="76"/>
    <s v="LG-- 206 HESTAN POL HBZ26VW C/C59.25 H6.5 CSK"/>
    <x v="0"/>
    <s v="6"/>
    <n v="1150"/>
    <s v="PC"/>
    <x v="0"/>
    <n v="3.617"/>
    <n v="4159.55"/>
    <n v="32.363100000000003"/>
    <n v="3.6169989999999999"/>
    <n v="4159.549919"/>
    <s v="MIL"/>
    <n v="32.363100000000003"/>
    <n v="134615.93"/>
    <n v="2026"/>
  </r>
  <r>
    <n v="72034861"/>
    <x v="23"/>
    <s v="2025-11-06"/>
    <s v="Z0018"/>
    <x v="0"/>
    <s v="7A260188"/>
    <s v="APO26040171"/>
    <x v="75"/>
    <s v="SH-- 203 HESTAN POL HBZ20VW C/C50 H6.5 CSK"/>
    <x v="0"/>
    <s v="6"/>
    <n v="2040"/>
    <s v="PC"/>
    <x v="0"/>
    <n v="3.0983000000000001"/>
    <n v="6320.53"/>
    <n v="32.363100000000003"/>
    <n v="3.0982989999999999"/>
    <n v="6320.5298620000003"/>
    <s v="MIL"/>
    <n v="32.363100000000003"/>
    <n v="204551.94"/>
    <n v="2026"/>
  </r>
  <r>
    <n v="72034868"/>
    <x v="23"/>
    <s v="2025-11-06"/>
    <s v="Z0018"/>
    <x v="0"/>
    <s v="7A260188"/>
    <s v="APO26040171"/>
    <x v="75"/>
    <s v="SH-- 203 HESTAN POL HBZ20VW C/C50 H6.5 CSK"/>
    <x v="0"/>
    <s v="6"/>
    <n v="960"/>
    <s v="PC"/>
    <x v="0"/>
    <n v="3.0983000000000001"/>
    <n v="2974.37"/>
    <n v="32.363100000000003"/>
    <n v="3.0982989999999999"/>
    <n v="2974.3698840000002"/>
    <s v="MIL"/>
    <n v="32.363100000000003"/>
    <n v="96259.83"/>
    <n v="2026"/>
  </r>
  <r>
    <n v="72034868"/>
    <x v="23"/>
    <s v="2025-11-06"/>
    <s v="Z0018"/>
    <x v="0"/>
    <s v="7A260188"/>
    <s v="APO26040171"/>
    <x v="78"/>
    <s v="SH-- 105 HESTAN POL R102.3 C/C50 H6.5 CSK"/>
    <x v="0"/>
    <s v="6"/>
    <n v="2640"/>
    <s v="PC"/>
    <x v="0"/>
    <n v="3.0684999999999998"/>
    <n v="8100.84"/>
    <n v="32.363100000000003"/>
    <n v="3.0684990000000001"/>
    <n v="8100.8401540000004"/>
    <s v="MIL"/>
    <n v="32.363100000000003"/>
    <n v="262168.3"/>
    <n v="2026"/>
  </r>
  <r>
    <n v="72034867"/>
    <x v="23"/>
    <s v="2025-11-06"/>
    <s v="Z0018"/>
    <x v="0"/>
    <s v="7A260188"/>
    <s v="APO26040171"/>
    <x v="76"/>
    <s v="LG-- 206 HESTAN POL HBZ26VW C/C59.25 H6.5 CSK"/>
    <x v="0"/>
    <s v="6"/>
    <n v="2160"/>
    <s v="PC"/>
    <x v="0"/>
    <n v="3.617"/>
    <n v="7812.72"/>
    <n v="32.363100000000003"/>
    <n v="3.6169989999999999"/>
    <n v="7812.7200419999999"/>
    <s v="MIL"/>
    <n v="32.363100000000003"/>
    <n v="252843.84"/>
    <n v="2026"/>
  </r>
  <r>
    <n v="72034963"/>
    <x v="23"/>
    <s v="2025-11-10"/>
    <s v="Z0018"/>
    <x v="0"/>
    <s v="7A260188"/>
    <s v="APO26040171"/>
    <x v="79"/>
    <s v="SH-- 103 HESTAN POL R82.3 C/C50 H6.5 CSK"/>
    <x v="0"/>
    <s v="6"/>
    <n v="1680"/>
    <s v="PC"/>
    <x v="0"/>
    <n v="2.8595000000000002"/>
    <n v="4803.96"/>
    <n v="32.363100000000003"/>
    <n v="2.859499"/>
    <n v="4803.9600650000002"/>
    <s v="MIL"/>
    <n v="32.363100000000003"/>
    <n v="155471.04000000001"/>
    <n v="2026"/>
  </r>
  <r>
    <n v="72035562"/>
    <x v="28"/>
    <s v="2025-11-21"/>
    <s v="Z0018"/>
    <x v="0"/>
    <s v="7A260205"/>
    <s v="APO26040182"/>
    <x v="75"/>
    <s v="SH-- 203 HESTAN POL HBZ20VW C/C50 H6.5 CSK"/>
    <x v="0"/>
    <s v="6"/>
    <n v="420"/>
    <s v="PC"/>
    <x v="0"/>
    <n v="2.60331"/>
    <n v="1093.3900000000001"/>
    <n v="32.465600000000002"/>
    <n v="2.6033089999999999"/>
    <n v="1093.3899260000001"/>
    <s v="MIL"/>
    <n v="32.465600000000002"/>
    <n v="35497.56"/>
    <n v="2026"/>
  </r>
  <r>
    <n v="72034869"/>
    <x v="28"/>
    <s v="2025-11-06"/>
    <s v="Z0018"/>
    <x v="0"/>
    <s v="7A260205"/>
    <s v="APO26040182"/>
    <x v="75"/>
    <s v="SH-- 203 HESTAN POL HBZ20VW C/C50 H6.5 CSK"/>
    <x v="0"/>
    <s v="6"/>
    <n v="120"/>
    <s v="PC"/>
    <x v="0"/>
    <n v="3.0983299999999998"/>
    <n v="371.8"/>
    <n v="32.465600000000002"/>
    <n v="3.0983290000000001"/>
    <n v="371.79999700000002"/>
    <s v="MIL"/>
    <n v="32.465600000000002"/>
    <n v="12070.71"/>
    <n v="2026"/>
  </r>
  <r>
    <n v="72034868"/>
    <x v="28"/>
    <s v="2025-11-06"/>
    <s v="Z0018"/>
    <x v="0"/>
    <s v="7A260205"/>
    <s v="APO26040182"/>
    <x v="78"/>
    <s v="SH-- 105 HESTAN POL R102.3 C/C50 H6.5 CSK"/>
    <x v="0"/>
    <s v="6"/>
    <n v="1110"/>
    <s v="PC"/>
    <x v="0"/>
    <n v="3.0684999999999998"/>
    <n v="3406.04"/>
    <n v="32.465600000000002"/>
    <n v="3.0684990000000001"/>
    <n v="3406.0399309999998"/>
    <s v="MIL"/>
    <n v="32.465600000000002"/>
    <n v="110579.13"/>
    <n v="2026"/>
  </r>
  <r>
    <n v="72034868"/>
    <x v="28"/>
    <s v="2025-11-06"/>
    <s v="Z0018"/>
    <x v="0"/>
    <s v="7A260205"/>
    <s v="APO26040182"/>
    <x v="75"/>
    <s v="SH-- 203 HESTAN POL HBZ20VW C/C50 H6.5 CSK"/>
    <x v="0"/>
    <s v="6"/>
    <n v="2100"/>
    <s v="PC"/>
    <x v="0"/>
    <n v="3.0983000000000001"/>
    <n v="6506.43"/>
    <n v="32.465600000000002"/>
    <n v="3.0983000000000001"/>
    <n v="6506.4298820000004"/>
    <s v="MIL"/>
    <n v="32.465600000000002"/>
    <n v="211235.15"/>
    <n v="2026"/>
  </r>
  <r>
    <n v="72034963"/>
    <x v="28"/>
    <s v="2025-11-10"/>
    <s v="Z0018"/>
    <x v="0"/>
    <s v="7A260205"/>
    <s v="APO26040182"/>
    <x v="79"/>
    <s v="SH-- 103 HESTAN POL R82.3 C/C50 H6.5 CSK"/>
    <x v="0"/>
    <s v="6"/>
    <n v="440"/>
    <s v="PC"/>
    <x v="0"/>
    <n v="2.8595000000000002"/>
    <n v="1258.18"/>
    <n v="32.465600000000002"/>
    <n v="2.859499"/>
    <n v="1258.180042"/>
    <s v="MIL"/>
    <n v="32.465600000000002"/>
    <n v="40847.57"/>
    <n v="2026"/>
  </r>
  <r>
    <n v="72037385"/>
    <x v="28"/>
    <s v="2026-01-16"/>
    <s v="Z0018"/>
    <x v="0"/>
    <s v="7A260204"/>
    <s v="APO26040181"/>
    <x v="77"/>
    <s v="LG-- 107 HESTAN POL R122.3 C/C59.25 H6.5 CSK"/>
    <x v="0"/>
    <s v="6"/>
    <n v="300"/>
    <s v="PC"/>
    <x v="0"/>
    <n v="3.3748999999999998"/>
    <n v="1012.47"/>
    <n v="32.465600000000002"/>
    <n v="3.3748990000000001"/>
    <n v="1012.4701219999999"/>
    <s v="MIL"/>
    <n v="32.465600000000002"/>
    <n v="32870.449999999997"/>
    <n v="2026"/>
  </r>
  <r>
    <n v="72034869"/>
    <x v="42"/>
    <s v="2025-11-06"/>
    <s v="Z0018"/>
    <x v="0"/>
    <s v="7A260232"/>
    <s v="APO26050135"/>
    <x v="78"/>
    <s v="SH-- 105 HESTAN POL R102.3 C/C50 H6.5 CSK"/>
    <x v="0"/>
    <s v="6"/>
    <n v="300"/>
    <s v="PC"/>
    <x v="0"/>
    <n v="3.0684999999999998"/>
    <n v="920.55"/>
    <n v="32.632599999999996"/>
    <n v="3.0684990000000001"/>
    <n v="920.55000199999995"/>
    <s v="MIL"/>
    <n v="32.632599999999996"/>
    <n v="30039.94"/>
    <n v="2026"/>
  </r>
  <r>
    <n v="72035562"/>
    <x v="42"/>
    <s v="2025-11-21"/>
    <s v="Z0018"/>
    <x v="0"/>
    <s v="7A260232"/>
    <s v="APO26050135"/>
    <x v="75"/>
    <s v="SH-- 203 HESTAN POL HBZ20VW C/C50 H6.5 CSK"/>
    <x v="0"/>
    <s v="6"/>
    <n v="6000"/>
    <s v="PC"/>
    <x v="0"/>
    <n v="2.6032999999999999"/>
    <n v="15619.8"/>
    <n v="32.632599999999996"/>
    <n v="2.6032999999999999"/>
    <n v="15619.800138000001"/>
    <s v="MIL"/>
    <n v="32.632599999999996"/>
    <n v="509714.69"/>
    <n v="2026"/>
  </r>
  <r>
    <n v="72034869"/>
    <x v="42"/>
    <s v="2025-11-06"/>
    <s v="Z0018"/>
    <x v="0"/>
    <s v="7A260232"/>
    <s v="APO26050135"/>
    <x v="74"/>
    <s v="LG-- 108 HESTAN POL R132.3 C/C59.25 H6.5 CSK"/>
    <x v="0"/>
    <s v="6"/>
    <n v="360"/>
    <s v="PC"/>
    <x v="0"/>
    <n v="3.6288900000000002"/>
    <n v="1306.4000000000001"/>
    <n v="32.632599999999996"/>
    <n v="3.6288900000000002"/>
    <n v="1306.4000410000001"/>
    <s v="MIL"/>
    <n v="32.632599999999996"/>
    <n v="42631.23"/>
    <n v="2026"/>
  </r>
  <r>
    <n v="72035562"/>
    <x v="42"/>
    <s v="2025-11-21"/>
    <s v="Z0018"/>
    <x v="0"/>
    <s v="7A260232"/>
    <s v="APO26050135"/>
    <x v="75"/>
    <s v="SH-- 203 HESTAN POL HBZ20VW C/C50 H6.5 CSK"/>
    <x v="0"/>
    <s v="6"/>
    <n v="1960"/>
    <s v="PC"/>
    <x v="0"/>
    <n v="2.6032999999999999"/>
    <n v="5102.47"/>
    <n v="32.632599999999996"/>
    <n v="2.6032999999999999"/>
    <n v="5102.4699220000002"/>
    <s v="MIL"/>
    <n v="32.632599999999996"/>
    <n v="166506.85999999999"/>
    <n v="2026"/>
  </r>
  <r>
    <n v="72034869"/>
    <x v="42"/>
    <s v="2025-11-06"/>
    <s v="Z0018"/>
    <x v="0"/>
    <s v="7A260232"/>
    <s v="APO26050135"/>
    <x v="78"/>
    <s v="SH-- 105 HESTAN POL R102.3 C/C50 H6.5 CSK"/>
    <x v="0"/>
    <s v="6"/>
    <n v="780"/>
    <s v="PC"/>
    <x v="0"/>
    <n v="3.0684999999999998"/>
    <n v="2393.4299999999998"/>
    <n v="32.632599999999996"/>
    <n v="3.0684990000000001"/>
    <n v="2393.4298829999998"/>
    <s v="MIL"/>
    <n v="32.632599999999996"/>
    <n v="78103.839999999997"/>
    <n v="2026"/>
  </r>
  <r>
    <n v="72034869"/>
    <x v="43"/>
    <s v="2025-11-06"/>
    <s v="Z0018"/>
    <x v="0"/>
    <s v="7A260240"/>
    <s v="APO26050037"/>
    <x v="74"/>
    <s v="LG-- 108 HESTAN POL R132.3 C/C59.25 H6.5 CSK"/>
    <x v="0"/>
    <s v="6"/>
    <n v="420"/>
    <s v="PC"/>
    <x v="0"/>
    <n v="3.6288999999999998"/>
    <n v="1524.14"/>
    <n v="32.410499999999999"/>
    <n v="3.6288990000000001"/>
    <n v="1524.1400160000001"/>
    <s v="MIL"/>
    <n v="32.410499999999999"/>
    <n v="49398.14"/>
    <n v="2026"/>
  </r>
  <r>
    <n v="72037384"/>
    <x v="35"/>
    <s v="2026-01-16"/>
    <s v="Z0018"/>
    <x v="0"/>
    <s v="7A260218"/>
    <s v="APO26050139"/>
    <x v="84"/>
    <s v="XL-- 111 HESTAN POL R152.3 C/C59.25 H6.5 CSK"/>
    <x v="0"/>
    <s v="6"/>
    <n v="500"/>
    <s v="PC"/>
    <x v="0"/>
    <n v="3.9152999999999998"/>
    <n v="1957.65"/>
    <n v="32.415399999999998"/>
    <n v="3.9152999999999998"/>
    <n v="1957.650067"/>
    <s v="MIL"/>
    <n v="32.415399999999998"/>
    <n v="63458.01"/>
    <n v="2026"/>
  </r>
  <r>
    <n v="72037385"/>
    <x v="35"/>
    <s v="2026-01-16"/>
    <s v="Z0018"/>
    <x v="0"/>
    <s v="7A260218"/>
    <s v="APO26050139"/>
    <x v="77"/>
    <s v="LG-- 107 HESTAN POL R122.3 C/C59.25 H6.5 CSK"/>
    <x v="0"/>
    <s v="6"/>
    <n v="700"/>
    <s v="PC"/>
    <x v="0"/>
    <n v="3.3748999999999998"/>
    <n v="2362.4299999999998"/>
    <n v="32.415399999999998"/>
    <n v="3.3748990000000001"/>
    <n v="2362.4298939999999"/>
    <s v="MIL"/>
    <n v="32.415399999999998"/>
    <n v="76579.11"/>
    <n v="2026"/>
  </r>
  <r>
    <n v="72034869"/>
    <x v="44"/>
    <s v="2025-11-06"/>
    <s v="Z0018"/>
    <x v="0"/>
    <s v="7A260251"/>
    <s v="APO26050138"/>
    <x v="74"/>
    <s v="LG-- 108 HESTAN POL R132.3 C/C59.25 H6.5 CSK"/>
    <x v="0"/>
    <s v="6"/>
    <n v="240"/>
    <s v="PC"/>
    <x v="0"/>
    <n v="3.6289199999999999"/>
    <n v="870.94"/>
    <n v="32.616399999999999"/>
    <n v="3.6289199999999999"/>
    <n v="870.94007899999997"/>
    <s v="MIL"/>
    <n v="32.616399999999999"/>
    <n v="28406.93"/>
    <n v="2026"/>
  </r>
  <r>
    <n v="72034869"/>
    <x v="44"/>
    <s v="2025-11-06"/>
    <s v="Z0018"/>
    <x v="0"/>
    <s v="7A260251"/>
    <s v="APO26050138"/>
    <x v="78"/>
    <s v="SH-- 105 HESTAN POL R102.3 C/C50 H6.5 CSK"/>
    <x v="0"/>
    <s v="6"/>
    <n v="1620"/>
    <s v="PC"/>
    <x v="0"/>
    <n v="3.0684999999999998"/>
    <n v="4970.97"/>
    <n v="32.616399999999999"/>
    <n v="3.0684990000000001"/>
    <n v="4970.9701249999998"/>
    <s v="MIL"/>
    <n v="32.616399999999999"/>
    <n v="162135.15"/>
    <n v="2026"/>
  </r>
  <r>
    <n v="72034869"/>
    <x v="44"/>
    <s v="2025-11-06"/>
    <s v="Z0018"/>
    <x v="0"/>
    <s v="7A260251"/>
    <s v="APO26050138"/>
    <x v="76"/>
    <s v="LG-- 206 HESTAN POL HBZ26VW C/C59.25 H6.5 CSK"/>
    <x v="0"/>
    <s v="6"/>
    <n v="540"/>
    <s v="PC"/>
    <x v="0"/>
    <n v="3.617"/>
    <n v="1953.18"/>
    <n v="32.616399999999999"/>
    <n v="3.617"/>
    <n v="1953.179995"/>
    <s v="MIL"/>
    <n v="32.616399999999999"/>
    <n v="63705.7"/>
    <n v="2026"/>
  </r>
  <r>
    <n v="72034869"/>
    <x v="44"/>
    <s v="2025-11-06"/>
    <s v="Z0018"/>
    <x v="0"/>
    <s v="7A260251"/>
    <s v="APO26050138"/>
    <x v="78"/>
    <s v="SH-- 105 HESTAN POL R102.3 C/C50 H6.5 CSK"/>
    <x v="0"/>
    <s v="6"/>
    <n v="660"/>
    <s v="PC"/>
    <x v="0"/>
    <n v="3.0684999999999998"/>
    <n v="2025.21"/>
    <n v="32.616399999999999"/>
    <n v="3.0684990000000001"/>
    <n v="2025.2100170000001"/>
    <s v="MIL"/>
    <n v="32.616399999999999"/>
    <n v="66055.06"/>
    <n v="2026"/>
  </r>
  <r>
    <n v="72034869"/>
    <x v="37"/>
    <s v="2025-11-06"/>
    <s v="Z0018"/>
    <x v="0"/>
    <s v="7A260262"/>
    <s v="APO26050149"/>
    <x v="75"/>
    <s v="SH-- 203 HESTAN POL HBZ20VW C/C50 H6.5 CSK"/>
    <x v="0"/>
    <s v="6"/>
    <n v="1140"/>
    <s v="PC"/>
    <x v="0"/>
    <n v="3.0983000000000001"/>
    <n v="3532.0650000000001"/>
    <n v="32.739699999999999"/>
    <n v="3.0982989999999999"/>
    <n v="3532.0650460000002"/>
    <s v="MIL"/>
    <n v="32.739699999999999"/>
    <n v="115638.75"/>
    <n v="2026"/>
  </r>
  <r>
    <n v="72034869"/>
    <x v="37"/>
    <s v="2025-11-06"/>
    <s v="Z0018"/>
    <x v="0"/>
    <s v="7A260262"/>
    <s v="APO26050149"/>
    <x v="78"/>
    <s v="SH-- 105 HESTAN POL R102.3 C/C50 H6.5 CSK"/>
    <x v="0"/>
    <s v="6"/>
    <n v="4250"/>
    <s v="PC"/>
    <x v="0"/>
    <n v="3.0684999999999998"/>
    <n v="13041.125"/>
    <n v="32.739699999999999"/>
    <n v="3.0684999999999998"/>
    <n v="13041.124995"/>
    <s v="MIL"/>
    <n v="32.739699999999999"/>
    <n v="426962.52"/>
    <n v="2026"/>
  </r>
  <r>
    <n v="72034869"/>
    <x v="37"/>
    <s v="2025-11-06"/>
    <s v="Z0018"/>
    <x v="0"/>
    <s v="7A260262"/>
    <s v="APO26050149"/>
    <x v="76"/>
    <s v="LG-- 206 HESTAN POL HBZ26VW C/C59.25 H6.5 CSK"/>
    <x v="0"/>
    <s v="6"/>
    <n v="1920"/>
    <s v="PC"/>
    <x v="0"/>
    <n v="3.617"/>
    <n v="6944.64"/>
    <n v="32.739699999999999"/>
    <n v="3.6169989999999999"/>
    <n v="6944.6399929999998"/>
    <s v="MIL"/>
    <n v="32.739699999999999"/>
    <n v="227365.43"/>
    <n v="2026"/>
  </r>
  <r>
    <n v="72034869"/>
    <x v="37"/>
    <s v="2025-11-06"/>
    <s v="Z0018"/>
    <x v="0"/>
    <s v="7A260262"/>
    <s v="APO26050149"/>
    <x v="74"/>
    <s v="LG-- 108 HESTAN POL R132.3 C/C59.25 H6.5 CSK"/>
    <x v="0"/>
    <s v="6"/>
    <n v="1110"/>
    <s v="PC"/>
    <x v="0"/>
    <n v="3.6288999999999998"/>
    <n v="4028.08"/>
    <n v="32.739699999999999"/>
    <n v="3.6288999999999998"/>
    <n v="4028.079976"/>
    <s v="MIL"/>
    <n v="32.739699999999999"/>
    <n v="131878.13"/>
    <n v="2026"/>
  </r>
  <r>
    <n v="72038579"/>
    <x v="31"/>
    <s v="2026-02-27"/>
    <s v="Z0018"/>
    <x v="0"/>
    <s v="7A260268"/>
    <s v="APO26050174"/>
    <x v="74"/>
    <s v="LG-- 108 HESTAN POL R132.3 C/C59.25 H6.5 CSK"/>
    <x v="0"/>
    <s v="6"/>
    <n v="240"/>
    <s v="PC"/>
    <x v="0"/>
    <n v="3.6288999999999998"/>
    <n v="870.93600000000004"/>
    <n v="32.779000000000003"/>
    <n v="3.6288990000000001"/>
    <n v="870.93596500000001"/>
    <s v="MIL"/>
    <n v="32.779000000000003"/>
    <n v="28548.41"/>
    <n v="2026"/>
  </r>
  <r>
    <n v="72038816"/>
    <x v="31"/>
    <s v="2026-03-11"/>
    <s v="Z0018"/>
    <x v="0"/>
    <s v="7A260268"/>
    <s v="APO26050174"/>
    <x v="85"/>
    <s v="LG-- 206 RP LION POL HBZ2630AG C/C59.25 H6.5 CSK"/>
    <x v="0"/>
    <s v="6"/>
    <n v="720"/>
    <s v="PC"/>
    <x v="0"/>
    <n v="3.5991"/>
    <n v="2591.3539999999998"/>
    <n v="32.779000000000003"/>
    <n v="3.5991"/>
    <n v="2591.3539150000001"/>
    <s v="MIL"/>
    <n v="32.779000000000003"/>
    <n v="84941.99"/>
    <n v="2026"/>
  </r>
  <r>
    <n v="72034869"/>
    <x v="31"/>
    <s v="2025-11-06"/>
    <s v="Z0018"/>
    <x v="0"/>
    <s v="7A260269"/>
    <s v="APO26050175"/>
    <x v="76"/>
    <s v="LG-- 206 HESTAN POL HBZ26VW C/C59.25 H6.5 CSK"/>
    <x v="0"/>
    <s v="6"/>
    <n v="900"/>
    <s v="PC"/>
    <x v="0"/>
    <n v="3.617"/>
    <n v="3255.3"/>
    <n v="32.779000000000003"/>
    <n v="3.6169989999999999"/>
    <n v="3255.3000390000002"/>
    <s v="MIL"/>
    <n v="32.779000000000003"/>
    <n v="106705.48"/>
    <n v="2026"/>
  </r>
  <r>
    <n v="72034869"/>
    <x v="31"/>
    <s v="2025-11-06"/>
    <s v="Z0018"/>
    <x v="0"/>
    <s v="7A260269"/>
    <s v="APO26050175"/>
    <x v="78"/>
    <s v="SH-- 105 HESTAN POL R102.3 C/C50 H6.5 CSK"/>
    <x v="0"/>
    <s v="6"/>
    <n v="420"/>
    <s v="PC"/>
    <x v="0"/>
    <n v="3.0684999999999998"/>
    <n v="1288.77"/>
    <n v="32.779000000000003"/>
    <n v="3.0684990000000001"/>
    <n v="1288.7699439999999"/>
    <s v="MIL"/>
    <n v="32.779000000000003"/>
    <n v="42244.59"/>
    <n v="2026"/>
  </r>
  <r>
    <n v="72034869"/>
    <x v="31"/>
    <s v="2025-11-06"/>
    <s v="Z0018"/>
    <x v="0"/>
    <s v="7A260269"/>
    <s v="APO26050175"/>
    <x v="74"/>
    <s v="LG-- 108 HESTAN POL R132.3 C/C59.25 H6.5 CSK"/>
    <x v="0"/>
    <s v="6"/>
    <n v="300"/>
    <s v="PC"/>
    <x v="0"/>
    <n v="3.6288999999999998"/>
    <n v="1088.67"/>
    <n v="32.779000000000003"/>
    <n v="3.6288990000000001"/>
    <n v="1088.6698799999999"/>
    <s v="MIL"/>
    <n v="32.779000000000003"/>
    <n v="35685.51"/>
    <n v="2026"/>
  </r>
  <r>
    <n v="72034869"/>
    <x v="31"/>
    <s v="2025-11-06"/>
    <s v="Z0018"/>
    <x v="0"/>
    <s v="7A260269"/>
    <s v="APO26050175"/>
    <x v="75"/>
    <s v="SH-- 203 HESTAN POL HBZ20VW C/C50 H6.5 CSK"/>
    <x v="0"/>
    <s v="6"/>
    <n v="1680"/>
    <s v="PC"/>
    <x v="0"/>
    <n v="3.0983000000000001"/>
    <n v="5205.1400000000003"/>
    <n v="32.779000000000003"/>
    <n v="3.0983000000000001"/>
    <n v="5205.1398760000002"/>
    <s v="MIL"/>
    <n v="32.779000000000003"/>
    <n v="170619.28"/>
    <n v="2026"/>
  </r>
  <r>
    <n v="72034869"/>
    <x v="31"/>
    <s v="2025-11-06"/>
    <s v="Z0018"/>
    <x v="0"/>
    <s v="7A260256"/>
    <s v="APO26050140"/>
    <x v="76"/>
    <s v="LG-- 206 HESTAN POL HBZ26VW C/C59.25 H6.5 CSK"/>
    <x v="0"/>
    <s v="6"/>
    <n v="1380"/>
    <s v="PC"/>
    <x v="0"/>
    <n v="3.617"/>
    <n v="4991.46"/>
    <n v="32.779000000000003"/>
    <n v="3.6169989999999999"/>
    <n v="4991.4600810000002"/>
    <s v="MIL"/>
    <n v="32.779000000000003"/>
    <n v="163615.07"/>
    <n v="2026"/>
  </r>
  <r>
    <n v="72034869"/>
    <x v="31"/>
    <s v="2025-11-06"/>
    <s v="Z0018"/>
    <x v="0"/>
    <s v="7A260256"/>
    <s v="APO26050140"/>
    <x v="74"/>
    <s v="LG-- 108 HESTAN POL R132.3 C/C59.25 H6.5 CSK"/>
    <x v="0"/>
    <s v="6"/>
    <n v="4920"/>
    <s v="PC"/>
    <x v="0"/>
    <n v="3.6288999999999998"/>
    <n v="17854.189999999999"/>
    <n v="32.779000000000003"/>
    <n v="3.6288990000000001"/>
    <n v="17854.189877000001"/>
    <s v="MIL"/>
    <n v="32.779000000000003"/>
    <n v="585242.49"/>
    <n v="2026"/>
  </r>
  <r>
    <n v="72034869"/>
    <x v="31"/>
    <s v="2025-11-06"/>
    <s v="Z0018"/>
    <x v="0"/>
    <s v="7A260256"/>
    <s v="APO26050140"/>
    <x v="78"/>
    <s v="SH-- 105 HESTAN POL R102.3 C/C50 H6.5 CSK"/>
    <x v="0"/>
    <s v="6"/>
    <n v="2820"/>
    <s v="PC"/>
    <x v="0"/>
    <n v="3.0684999999999998"/>
    <n v="8653.17"/>
    <n v="32.779000000000003"/>
    <n v="3.0684990000000001"/>
    <n v="8653.1700170000004"/>
    <s v="MIL"/>
    <n v="32.779000000000003"/>
    <n v="283642.26"/>
    <n v="2026"/>
  </r>
  <r>
    <n v="72038816"/>
    <x v="32"/>
    <s v="2026-03-11"/>
    <s v="Z0018"/>
    <x v="0"/>
    <s v="7A260275"/>
    <s v="APO26050186"/>
    <x v="86"/>
    <s v="SH-- 203 RP LION POL HBZ2030AG C/C50 H6.5 CSK"/>
    <x v="0"/>
    <s v="6"/>
    <n v="510"/>
    <s v="PC"/>
    <x v="0"/>
    <n v="3.0387"/>
    <n v="1549.7370000000001"/>
    <n v="32.746200000000002"/>
    <n v="3.0387"/>
    <n v="1549.7370679999999"/>
    <s v="MIL"/>
    <n v="32.746200000000002"/>
    <n v="50748"/>
    <n v="2026"/>
  </r>
  <r>
    <n v="72039189"/>
    <x v="32"/>
    <s v="2026-04-02"/>
    <s v="Z0018"/>
    <x v="0"/>
    <s v="7A260275"/>
    <s v="APO26050186"/>
    <x v="86"/>
    <s v="SH-- 203 RP LION POL HBZ2030AG C/C50 H6.5 CSK"/>
    <x v="0"/>
    <s v="6"/>
    <n v="260"/>
    <s v="PC"/>
    <x v="0"/>
    <n v="3.0386899999999999"/>
    <n v="790.06"/>
    <n v="32.746200000000002"/>
    <n v="3.0386890000000002"/>
    <n v="790.05991500000005"/>
    <s v="MIL"/>
    <n v="32.746200000000002"/>
    <n v="25871.46"/>
    <n v="2026"/>
  </r>
  <r>
    <n v="72038816"/>
    <x v="32"/>
    <s v="2026-03-11"/>
    <s v="Z0018"/>
    <x v="0"/>
    <s v="7A260275"/>
    <s v="APO26050186"/>
    <x v="85"/>
    <s v="LG-- 206 RP LION POL HBZ2630AG C/C59.25 H6.5 CSK"/>
    <x v="0"/>
    <s v="6"/>
    <n v="800"/>
    <s v="PC"/>
    <x v="0"/>
    <n v="3.5991"/>
    <n v="2879.28"/>
    <n v="32.746200000000002"/>
    <n v="3.5991"/>
    <n v="2879.2800379999999"/>
    <s v="MIL"/>
    <n v="32.746200000000002"/>
    <n v="94285.48"/>
    <n v="2026"/>
  </r>
  <r>
    <n v="72034869"/>
    <x v="32"/>
    <s v="2025-11-06"/>
    <s v="Z0018"/>
    <x v="0"/>
    <s v="7A260276"/>
    <s v="APO26050187"/>
    <x v="75"/>
    <s v="SH-- 203 HESTAN POL HBZ20VW C/C50 H6.5 CSK"/>
    <x v="0"/>
    <s v="6"/>
    <n v="2460"/>
    <s v="PC"/>
    <x v="0"/>
    <n v="3.0983000000000001"/>
    <n v="7621.82"/>
    <n v="32.746200000000002"/>
    <n v="3.0982989999999999"/>
    <n v="7621.8199359999999"/>
    <s v="MIL"/>
    <n v="32.746200000000002"/>
    <n v="249585.64"/>
    <n v="2026"/>
  </r>
  <r>
    <n v="72034869"/>
    <x v="32"/>
    <s v="2025-11-06"/>
    <s v="Z0018"/>
    <x v="0"/>
    <s v="7A260276"/>
    <s v="APO26050187"/>
    <x v="76"/>
    <s v="LG-- 206 HESTAN POL HBZ26VW C/C59.25 H6.5 CSK"/>
    <x v="0"/>
    <s v="6"/>
    <n v="1070"/>
    <s v="PC"/>
    <x v="0"/>
    <n v="3.617"/>
    <n v="3870.19"/>
    <n v="32.746200000000002"/>
    <n v="3.617"/>
    <n v="3870.1901280000002"/>
    <s v="MIL"/>
    <n v="32.746200000000002"/>
    <n v="126734.02"/>
    <n v="2026"/>
  </r>
  <r>
    <n v="72034869"/>
    <x v="32"/>
    <s v="2025-11-06"/>
    <s v="Z0018"/>
    <x v="0"/>
    <s v="7A260276"/>
    <s v="APO26050187"/>
    <x v="75"/>
    <s v="SH-- 203 HESTAN POL HBZ20VW C/C50 H6.5 CSK"/>
    <x v="0"/>
    <s v="6"/>
    <n v="6660"/>
    <s v="PC"/>
    <x v="0"/>
    <n v="3.0983000000000001"/>
    <n v="20634.68"/>
    <n v="32.746200000000002"/>
    <n v="3.0982989999999999"/>
    <n v="20634.680054"/>
    <s v="MIL"/>
    <n v="32.746200000000002"/>
    <n v="675707.36"/>
    <n v="2026"/>
  </r>
  <r>
    <n v="72034870"/>
    <x v="32"/>
    <s v="2025-11-06"/>
    <s v="Z0018"/>
    <x v="0"/>
    <s v="7A260276"/>
    <s v="APO26050187"/>
    <x v="76"/>
    <s v="LG-- 206 HESTAN POL HBZ26VW C/C59.25 H6.5 CSK"/>
    <x v="0"/>
    <s v="6"/>
    <n v="120"/>
    <s v="PC"/>
    <x v="0"/>
    <n v="3.617"/>
    <n v="434.04"/>
    <n v="32.746200000000002"/>
    <n v="3.617"/>
    <n v="434.03998000000001"/>
    <s v="MIL"/>
    <n v="32.746200000000002"/>
    <n v="14213.16"/>
    <n v="2026"/>
  </r>
  <r>
    <n v="72034727"/>
    <x v="38"/>
    <s v="2025-10-31"/>
    <s v="Z0018"/>
    <x v="0"/>
    <s v="7A250401"/>
    <s v="APO26010130"/>
    <x v="73"/>
    <s v="LG-- 165 BSH SQK24 C/C50 H8.5 SEALED BTM"/>
    <x v="0"/>
    <s v="7"/>
    <n v="1020"/>
    <s v="PC"/>
    <x v="0"/>
    <n v="0.70020000000000004"/>
    <n v="714.20399999999995"/>
    <n v="31.591200000000001"/>
    <n v="0.70020000000000004"/>
    <n v="714.20395499999995"/>
    <s v="MIL"/>
    <n v="31.591200000000001"/>
    <n v="22562.560000000001"/>
    <n v="2026"/>
  </r>
  <r>
    <n v="72034082"/>
    <x v="38"/>
    <s v="2025-10-14"/>
    <s v="Z0018"/>
    <x v="0"/>
    <s v="7A250401"/>
    <s v="APO26010130"/>
    <x v="87"/>
    <s v="SH-- 303 KITCHENAID POL CAF20CK C/C59.25 H8.5"/>
    <x v="0"/>
    <s v="7"/>
    <n v="4200"/>
    <s v="PC"/>
    <x v="0"/>
    <n v="1.6384000000000001"/>
    <n v="6881.28"/>
    <n v="31.591200000000001"/>
    <n v="1.6383989999999999"/>
    <n v="6881.2799130000003"/>
    <s v="MIL"/>
    <n v="31.591200000000001"/>
    <n v="217387.89"/>
    <n v="2026"/>
  </r>
  <r>
    <n v="72034010"/>
    <x v="38"/>
    <s v="2025-10-09"/>
    <s v="Z0018"/>
    <x v="0"/>
    <s v="7A250401"/>
    <s v="APO26010130"/>
    <x v="88"/>
    <s v="SH-- 103 KITCHENAID H.BSH R83 C/C59.25 H8.5"/>
    <x v="0"/>
    <s v="7"/>
    <n v="1260"/>
    <s v="PC"/>
    <x v="0"/>
    <n v="1.5381"/>
    <n v="1938.0060000000001"/>
    <n v="31.591200000000001"/>
    <n v="1.5380990000000001"/>
    <n v="1938.006153"/>
    <s v="MIL"/>
    <n v="31.591200000000001"/>
    <n v="61223.94"/>
    <n v="2026"/>
  </r>
  <r>
    <n v="72033067"/>
    <x v="38"/>
    <s v="2025-09-22"/>
    <s v="Z0018"/>
    <x v="0"/>
    <s v="7A250401"/>
    <s v="APO26010130"/>
    <x v="89"/>
    <s v="SH-- 303 NEW ANOLON POL CAF2007A9 C/C50 H8.5"/>
    <x v="0"/>
    <s v="7"/>
    <n v="1280"/>
    <s v="PC"/>
    <x v="0"/>
    <n v="1.7726999999999999"/>
    <n v="2269.056"/>
    <n v="31.591200000000001"/>
    <n v="1.772699"/>
    <n v="2269.0559389999999"/>
    <s v="MIL"/>
    <n v="31.591200000000001"/>
    <n v="71682.2"/>
    <n v="2026"/>
  </r>
  <r>
    <n v="72033913"/>
    <x v="38"/>
    <s v="2025-10-09"/>
    <s v="Z0018"/>
    <x v="0"/>
    <s v="7A250401"/>
    <s v="APO26010130"/>
    <x v="90"/>
    <s v="LG-- 217  NEW ANOLON POL HBH29IA C/C59.25 H8.5 CSK"/>
    <x v="0"/>
    <s v="7"/>
    <n v="700"/>
    <s v="PC"/>
    <x v="0"/>
    <n v="2.2023999999999999"/>
    <n v="1541.68"/>
    <n v="31.591200000000001"/>
    <n v="2.2023999999999999"/>
    <n v="1541.679961"/>
    <s v="MIL"/>
    <n v="31.591200000000001"/>
    <n v="48703.519999999997"/>
    <n v="2026"/>
  </r>
  <r>
    <n v="72033065"/>
    <x v="38"/>
    <s v="2025-09-22"/>
    <s v="Z0018"/>
    <x v="0"/>
    <s v="7A250401"/>
    <s v="APO26010130"/>
    <x v="91"/>
    <s v="LG-- 105 NEW ANOLON POL R103 C/C59.25 H8.5"/>
    <x v="0"/>
    <s v="7"/>
    <n v="1306"/>
    <s v="PC"/>
    <x v="0"/>
    <n v="2.0287000000000002"/>
    <n v="2649.482"/>
    <n v="31.591200000000001"/>
    <n v="2.0287000000000002"/>
    <n v="2649.4821339999999"/>
    <s v="MIL"/>
    <n v="31.591200000000001"/>
    <n v="83700.320000000007"/>
    <n v="2026"/>
  </r>
  <r>
    <n v="72033066"/>
    <x v="38"/>
    <s v="2025-09-22"/>
    <s v="Z0018"/>
    <x v="0"/>
    <s v="7A250401"/>
    <s v="APO26010130"/>
    <x v="89"/>
    <s v="SH-- 303 NEW ANOLON POL CAF2007A9 C/C50 H8.5"/>
    <x v="0"/>
    <s v="7"/>
    <n v="1050"/>
    <s v="PC"/>
    <x v="0"/>
    <n v="1.7372000000000001"/>
    <n v="1824.06"/>
    <n v="31.591200000000001"/>
    <n v="1.7371989999999999"/>
    <n v="1824.0598640000001"/>
    <s v="MIL"/>
    <n v="31.591200000000001"/>
    <n v="57624.24"/>
    <n v="2026"/>
  </r>
  <r>
    <n v="72033022"/>
    <x v="38"/>
    <s v="2025-09-22"/>
    <s v="Z0018"/>
    <x v="0"/>
    <s v="7A250401"/>
    <s v="APO26010130"/>
    <x v="87"/>
    <s v="SH-- 303 KITCHENAID POL CAF20CK C/C59.25 H8.5"/>
    <x v="0"/>
    <s v="7"/>
    <n v="500"/>
    <s v="PC"/>
    <x v="0"/>
    <n v="1.6718"/>
    <n v="835.9"/>
    <n v="31.591200000000001"/>
    <n v="1.6718"/>
    <n v="835.89986999999996"/>
    <s v="MIL"/>
    <n v="31.591200000000001"/>
    <n v="26407.08"/>
    <n v="2026"/>
  </r>
  <r>
    <n v="72033067"/>
    <x v="38"/>
    <s v="2025-09-22"/>
    <s v="Z0018"/>
    <x v="0"/>
    <s v="7A250401"/>
    <s v="APO26010130"/>
    <x v="92"/>
    <s v="LG-- 305 NEW ANOLON POL CAF2407A9 C/C59.25 H8.5"/>
    <x v="0"/>
    <s v="7"/>
    <n v="1270"/>
    <s v="PC"/>
    <x v="0"/>
    <n v="2.0287000000000002"/>
    <n v="2576.4490000000001"/>
    <n v="31.591200000000001"/>
    <n v="2.0287000000000002"/>
    <n v="2576.4491370000001"/>
    <s v="MIL"/>
    <n v="31.591200000000001"/>
    <n v="81393.119999999995"/>
    <n v="2026"/>
  </r>
  <r>
    <n v="72034186"/>
    <x v="38"/>
    <s v="2025-10-15"/>
    <s v="Z0018"/>
    <x v="0"/>
    <s v="7A250401"/>
    <s v="APO26010130"/>
    <x v="93"/>
    <s v="SH-- 102 KITCHENAID BK01A POL R73 C/C59.25 H8.5"/>
    <x v="0"/>
    <s v="7"/>
    <n v="1200"/>
    <s v="PC"/>
    <x v="0"/>
    <n v="1.3619000000000001"/>
    <n v="1634.28"/>
    <n v="31.591200000000001"/>
    <n v="1.3619000000000001"/>
    <n v="1634.280115"/>
    <s v="MIL"/>
    <n v="31.591200000000001"/>
    <n v="51628.87"/>
    <n v="2026"/>
  </r>
  <r>
    <n v="72034075"/>
    <x v="38"/>
    <s v="2025-10-14"/>
    <s v="Z0018"/>
    <x v="0"/>
    <s v="7A250401"/>
    <s v="APO26010130"/>
    <x v="93"/>
    <s v="SH-- 102 KITCHENAID BK01A POL R73 C/C59.25 H8.5"/>
    <x v="0"/>
    <s v="7"/>
    <n v="3770"/>
    <s v="PC"/>
    <x v="0"/>
    <n v="1.3619000000000001"/>
    <n v="5134.3630000000003"/>
    <n v="31.591200000000001"/>
    <n v="1.3619000000000001"/>
    <n v="5134.3630499999999"/>
    <s v="MIL"/>
    <n v="31.591200000000001"/>
    <n v="162200.69"/>
    <n v="2026"/>
  </r>
  <r>
    <n v="72034088"/>
    <x v="38"/>
    <s v="2025-10-14"/>
    <s v="Z0018"/>
    <x v="0"/>
    <s v="7A250401"/>
    <s v="APO26010130"/>
    <x v="94"/>
    <s v="LG-- 225 KITCHENAID H.BSH HBX24OG C/C59.25 H8.5"/>
    <x v="0"/>
    <s v="7"/>
    <n v="1260"/>
    <s v="PC"/>
    <x v="0"/>
    <n v="1.7793000000000001"/>
    <n v="2241.9180000000001"/>
    <n v="31.591200000000001"/>
    <n v="1.779299"/>
    <n v="2241.9180019999999"/>
    <s v="MIL"/>
    <n v="31.591200000000001"/>
    <n v="70824.88"/>
    <n v="2026"/>
  </r>
  <r>
    <n v="72034017"/>
    <x v="38"/>
    <s v="2025-10-09"/>
    <s v="Z0018"/>
    <x v="0"/>
    <s v="7A250401"/>
    <s v="APO26010130"/>
    <x v="95"/>
    <s v="SH-- 223 KITCHENAID H.BSH HBX20OG C/C59.25 H8.5"/>
    <x v="0"/>
    <s v="7"/>
    <n v="1260"/>
    <s v="PC"/>
    <x v="0"/>
    <n v="1.5381"/>
    <n v="1938.0060000000001"/>
    <n v="31.591200000000001"/>
    <n v="1.5380990000000001"/>
    <n v="1938.006153"/>
    <s v="MIL"/>
    <n v="31.591200000000001"/>
    <n v="61223.94"/>
    <n v="2026"/>
  </r>
  <r>
    <n v="72034077"/>
    <x v="38"/>
    <s v="2025-10-14"/>
    <s v="Z0018"/>
    <x v="0"/>
    <s v="7A250401"/>
    <s v="APO26010130"/>
    <x v="96"/>
    <s v="LG-- 308 KITCHENAID POL CAF30CK C/C59.25 H8.5"/>
    <x v="0"/>
    <s v="7"/>
    <n v="2770"/>
    <s v="PC"/>
    <x v="0"/>
    <n v="1.7804"/>
    <n v="4931.7079999999996"/>
    <n v="31.591200000000001"/>
    <n v="1.7803990000000001"/>
    <n v="4931.7078799999999"/>
    <s v="MIL"/>
    <n v="31.591200000000001"/>
    <n v="155798.57"/>
    <n v="2026"/>
  </r>
  <r>
    <n v="72034088"/>
    <x v="38"/>
    <s v="2025-10-14"/>
    <s v="Z0018"/>
    <x v="0"/>
    <s v="7A250401"/>
    <s v="APO26010130"/>
    <x v="97"/>
    <s v="LG-- 228 KITCHENAID H.BSH HBX30OG C/C59.25 H8.5"/>
    <x v="0"/>
    <s v="7"/>
    <n v="1260"/>
    <s v="PC"/>
    <x v="0"/>
    <n v="1.7793000000000001"/>
    <n v="2241.9180000000001"/>
    <n v="31.591200000000001"/>
    <n v="1.779299"/>
    <n v="2241.9180019999999"/>
    <s v="MIL"/>
    <n v="31.591200000000001"/>
    <n v="70824.88"/>
    <n v="2026"/>
  </r>
  <r>
    <n v="72034674"/>
    <x v="38"/>
    <s v="2025-10-30"/>
    <s v="Z0018"/>
    <x v="0"/>
    <s v="7A250401"/>
    <s v="APO26010130"/>
    <x v="93"/>
    <s v="SH-- 102 KITCHENAID BK01A POL R73 C/C59.25 H8.5"/>
    <x v="0"/>
    <s v="7"/>
    <n v="510"/>
    <s v="PC"/>
    <x v="0"/>
    <n v="1.3346"/>
    <n v="680.64599999999996"/>
    <n v="31.591200000000001"/>
    <n v="1.3346"/>
    <n v="680.64587600000004"/>
    <s v="MIL"/>
    <n v="31.591200000000001"/>
    <n v="21502.42"/>
    <n v="2026"/>
  </r>
  <r>
    <n v="72034017"/>
    <x v="25"/>
    <s v="2025-10-09"/>
    <s v="Z0018"/>
    <x v="0"/>
    <s v="7A250409"/>
    <s v="APO26010134"/>
    <x v="98"/>
    <s v="LG-- 108 KITCHENAID H.BSH R133 C/C59.25 H8.5"/>
    <x v="0"/>
    <s v="7"/>
    <n v="1260"/>
    <s v="PC"/>
    <x v="0"/>
    <n v="1.6378999999999999"/>
    <n v="2063.75"/>
    <n v="31.425799999999999"/>
    <n v="1.6378999999999999"/>
    <n v="2063.7498479999999"/>
    <s v="MIL"/>
    <n v="31.425799999999999"/>
    <n v="64854.99"/>
    <n v="2026"/>
  </r>
  <r>
    <n v="72034017"/>
    <x v="26"/>
    <s v="2025-10-09"/>
    <s v="Z0018"/>
    <x v="0"/>
    <s v="7A250416"/>
    <s v="APO26010135"/>
    <x v="99"/>
    <s v="LG-- 105 KITCHENAID H.BSH R103 C/C59.25 H8.5"/>
    <x v="0"/>
    <s v="7"/>
    <n v="1260"/>
    <s v="PC"/>
    <x v="0"/>
    <n v="1.6378999999999999"/>
    <n v="2063.75"/>
    <n v="31.5595"/>
    <n v="1.6378999999999999"/>
    <n v="2063.750059"/>
    <s v="MIL"/>
    <n v="31.5595"/>
    <n v="65130.92"/>
    <n v="2026"/>
  </r>
  <r>
    <n v="72034096"/>
    <x v="26"/>
    <s v="2025-10-14"/>
    <s v="Z0018"/>
    <x v="0"/>
    <s v="7A250416"/>
    <s v="APO26010135"/>
    <x v="100"/>
    <s v="SH-- 104 KITCHENAID BK01A  POL R93 C/C59.25 H8.5"/>
    <x v="0"/>
    <s v="7"/>
    <n v="5270"/>
    <s v="PC"/>
    <x v="0"/>
    <n v="1.4233"/>
    <n v="7500.7910000000002"/>
    <n v="31.5595"/>
    <n v="1.4233"/>
    <n v="7500.7908870000001"/>
    <s v="MIL"/>
    <n v="31.5595"/>
    <n v="236721.21"/>
    <n v="2026"/>
  </r>
  <r>
    <n v="72035263"/>
    <x v="26"/>
    <s v="2025-11-14"/>
    <s v="Z0018"/>
    <x v="0"/>
    <s v="7A250416"/>
    <s v="APO26010135"/>
    <x v="101"/>
    <s v="LG-- 306 GY04A POL CAF26AK C/C50 H8.5"/>
    <x v="0"/>
    <s v="7"/>
    <n v="1050"/>
    <s v="PC"/>
    <x v="0"/>
    <n v="1.2284999999999999"/>
    <n v="1289.925"/>
    <n v="31.5595"/>
    <n v="1.2284999999999999"/>
    <n v="1289.925062"/>
    <s v="MIL"/>
    <n v="31.5595"/>
    <n v="40709.39"/>
    <n v="2026"/>
  </r>
  <r>
    <n v="72034678"/>
    <x v="26"/>
    <s v="2025-10-30"/>
    <s v="Z0018"/>
    <x v="0"/>
    <s v="7A250416"/>
    <s v="APO26010135"/>
    <x v="102"/>
    <s v="SH-- 203 KITCHENAID POL VEF20MA C/C59.25 H8.5"/>
    <x v="0"/>
    <s v="7"/>
    <n v="2040"/>
    <s v="PC"/>
    <x v="0"/>
    <n v="1.6384000000000001"/>
    <n v="3342.3359999999998"/>
    <n v="31.5595"/>
    <n v="1.6383989999999999"/>
    <n v="3342.3359049999999"/>
    <s v="MIL"/>
    <n v="31.5595"/>
    <n v="105482.45"/>
    <n v="2026"/>
  </r>
  <r>
    <n v="72034227"/>
    <x v="26"/>
    <s v="2025-10-16"/>
    <s v="Z0018"/>
    <x v="0"/>
    <s v="7A250416"/>
    <s v="APO26010135"/>
    <x v="100"/>
    <s v="SH-- 104 KITCHENAID BK01A  POL R93 C/C59.25 H8.5"/>
    <x v="0"/>
    <s v="7"/>
    <n v="1010"/>
    <s v="PC"/>
    <x v="0"/>
    <n v="1.4523999999999999"/>
    <n v="1466.924"/>
    <n v="31.5595"/>
    <n v="1.4523999999999999"/>
    <n v="1466.924064"/>
    <s v="MIL"/>
    <n v="31.5595"/>
    <n v="46295.39"/>
    <n v="2026"/>
  </r>
  <r>
    <n v="72035050"/>
    <x v="17"/>
    <s v="2025-11-11"/>
    <s v="Z0018"/>
    <x v="0"/>
    <s v="7A260011"/>
    <s v="APO26010220"/>
    <x v="103"/>
    <s v="SH-- 203 BSH YBM20AK C/C50 H8.5"/>
    <x v="0"/>
    <s v="7"/>
    <n v="705"/>
    <s v="PC"/>
    <x v="0"/>
    <n v="0.90190000000000003"/>
    <n v="635.84"/>
    <n v="31.470099999999999"/>
    <n v="0.90189900000000001"/>
    <n v="635.84005100000002"/>
    <s v="MIL"/>
    <n v="31.470099999999999"/>
    <n v="20009.95"/>
    <n v="2026"/>
  </r>
  <r>
    <n v="72035790"/>
    <x v="17"/>
    <s v="2025-11-27"/>
    <s v="Z0018"/>
    <x v="0"/>
    <s v="7A260011"/>
    <s v="APO26010220"/>
    <x v="88"/>
    <s v="SH-- 103 KITCHENAID H.BSH R83 C/C59.25 H8.5"/>
    <x v="0"/>
    <s v="7"/>
    <n v="1260"/>
    <s v="PC"/>
    <x v="0"/>
    <n v="1.6692"/>
    <n v="2103.19"/>
    <n v="31.470099999999999"/>
    <n v="1.6691990000000001"/>
    <n v="2103.190012"/>
    <s v="MIL"/>
    <n v="31.470099999999999"/>
    <n v="66187.600000000006"/>
    <n v="2026"/>
  </r>
  <r>
    <n v="72035794"/>
    <x v="17"/>
    <s v="2025-11-27"/>
    <s v="Z0018"/>
    <x v="0"/>
    <s v="7A260011"/>
    <s v="APO26010220"/>
    <x v="95"/>
    <s v="SH-- 223 KITCHENAID H.BSH HBX20OG C/C59.25 H8.5"/>
    <x v="0"/>
    <s v="7"/>
    <n v="1200"/>
    <s v="PC"/>
    <x v="0"/>
    <n v="1.6692"/>
    <n v="2003.04"/>
    <n v="31.470099999999999"/>
    <n v="1.6691990000000001"/>
    <n v="2003.0400279999999"/>
    <s v="MIL"/>
    <n v="31.470099999999999"/>
    <n v="63035.87"/>
    <n v="2026"/>
  </r>
  <r>
    <n v="72036943"/>
    <x v="27"/>
    <s v="2025-12-22"/>
    <s v="Z0018"/>
    <x v="0"/>
    <s v="7A250423"/>
    <s v="APO26010161"/>
    <x v="104"/>
    <s v="SH-- 103 KITCHENAID BK01A POL R83 C/C59.25 H8.5"/>
    <x v="0"/>
    <s v="7"/>
    <n v="4000"/>
    <s v="PC"/>
    <x v="0"/>
    <n v="1.3948"/>
    <n v="5579.2"/>
    <n v="31.228000000000002"/>
    <n v="1.3947989999999999"/>
    <n v="5579.2000760000001"/>
    <s v="MIL"/>
    <n v="31.228000000000002"/>
    <n v="174227.26"/>
    <n v="2026"/>
  </r>
  <r>
    <n v="72035523"/>
    <x v="27"/>
    <s v="2025-11-20"/>
    <s v="Z0018"/>
    <x v="0"/>
    <s v="7A250423"/>
    <s v="APO26010161"/>
    <x v="41"/>
    <s v="SH-- HDL RE -02 MATTE BLK PHENOLIC (MOFRBNRXX1)"/>
    <x v="0"/>
    <s v="7"/>
    <n v="2100"/>
    <s v="PC"/>
    <x v="0"/>
    <n v="0.20319999999999999"/>
    <n v="426.72"/>
    <n v="31.228000000000002"/>
    <n v="0.20319999999999999"/>
    <n v="426.71992999999998"/>
    <s v="MIL"/>
    <n v="31.228000000000002"/>
    <n v="13325.61"/>
    <n v="2026"/>
  </r>
  <r>
    <n v="72035265"/>
    <x v="27"/>
    <s v="2025-11-14"/>
    <s v="Z0018"/>
    <x v="0"/>
    <s v="7A250423"/>
    <s v="APO26010161"/>
    <x v="105"/>
    <s v="SH-- 102 GY04A POL R73 C/C50 H8.5"/>
    <x v="0"/>
    <s v="7"/>
    <n v="1000"/>
    <s v="PC"/>
    <x v="0"/>
    <n v="1.1914"/>
    <n v="1191.4000000000001"/>
    <n v="31.228000000000002"/>
    <n v="1.1914"/>
    <n v="1191.4000249999999"/>
    <s v="MIL"/>
    <n v="31.228000000000002"/>
    <n v="37205.040000000001"/>
    <n v="2026"/>
  </r>
  <r>
    <n v="72035521"/>
    <x v="27"/>
    <s v="2025-11-20"/>
    <s v="Z0018"/>
    <x v="0"/>
    <s v="7A250423"/>
    <s v="APO26010161"/>
    <x v="42"/>
    <s v="LG-- HDL RE -01 MATTE BLK PHENOLIC (MOFRBNRXX2)"/>
    <x v="0"/>
    <s v="7"/>
    <n v="4160"/>
    <s v="PC"/>
    <x v="0"/>
    <n v="0.22470000000000001"/>
    <n v="934.75199999999995"/>
    <n v="31.228000000000002"/>
    <n v="0.22469900000000001"/>
    <n v="934.75214500000004"/>
    <s v="MIL"/>
    <n v="31.228000000000002"/>
    <n v="29190.44"/>
    <n v="2026"/>
  </r>
  <r>
    <n v="72035266"/>
    <x v="27"/>
    <s v="2025-11-14"/>
    <s v="Z0018"/>
    <x v="0"/>
    <s v="7A250423"/>
    <s v="APO26010161"/>
    <x v="106"/>
    <s v="SH-- 103 GY04A POL R83 C/C50 H8.5"/>
    <x v="0"/>
    <s v="7"/>
    <n v="1000"/>
    <s v="PC"/>
    <x v="0"/>
    <n v="1.1914"/>
    <n v="1191.4000000000001"/>
    <n v="31.228000000000002"/>
    <n v="1.1914"/>
    <n v="1191.4000249999999"/>
    <s v="MIL"/>
    <n v="31.228000000000002"/>
    <n v="37205.040000000001"/>
    <n v="2026"/>
  </r>
  <r>
    <n v="72035276"/>
    <x v="27"/>
    <s v="2025-11-14"/>
    <s v="Z0018"/>
    <x v="0"/>
    <s v="7A250423"/>
    <s v="APO26010161"/>
    <x v="107"/>
    <s v="LG-- 314 RP BK01A POL GBU11QG C/C50 H8.5"/>
    <x v="0"/>
    <s v="7"/>
    <n v="2000"/>
    <s v="PC"/>
    <x v="0"/>
    <n v="1.9474"/>
    <n v="3894.8"/>
    <n v="31.228000000000002"/>
    <n v="1.9474"/>
    <n v="3894.7998590000002"/>
    <s v="MIL"/>
    <n v="31.228000000000002"/>
    <n v="121626.81"/>
    <n v="2026"/>
  </r>
  <r>
    <n v="72034674"/>
    <x v="27"/>
    <s v="2025-10-30"/>
    <s v="Z0018"/>
    <x v="0"/>
    <s v="7A250423"/>
    <s v="APO26010161"/>
    <x v="93"/>
    <s v="SH-- 102 KITCHENAID BK01A POL R73 C/C59.25 H8.5"/>
    <x v="0"/>
    <s v="7"/>
    <n v="1890"/>
    <s v="PC"/>
    <x v="0"/>
    <n v="1.3346"/>
    <n v="2522.3939999999998"/>
    <n v="31.228000000000002"/>
    <n v="1.3346"/>
    <n v="2522.3940050000001"/>
    <s v="MIL"/>
    <n v="31.228000000000002"/>
    <n v="78769.320000000007"/>
    <n v="2026"/>
  </r>
  <r>
    <n v="72035269"/>
    <x v="27"/>
    <s v="2025-11-14"/>
    <s v="Z0018"/>
    <x v="0"/>
    <s v="7A250423"/>
    <s v="APO26010161"/>
    <x v="95"/>
    <s v="SH-- 223 KITCHENAID H.BSH HBX20OG C/C59.25 H8.5"/>
    <x v="0"/>
    <s v="7"/>
    <n v="200"/>
    <s v="PC"/>
    <x v="0"/>
    <n v="1.6692"/>
    <n v="333.84"/>
    <n v="31.228000000000002"/>
    <n v="1.6692"/>
    <n v="333.84014300000001"/>
    <s v="MIL"/>
    <n v="31.228000000000002"/>
    <n v="10425.16"/>
    <n v="2026"/>
  </r>
  <r>
    <n v="72035269"/>
    <x v="27"/>
    <s v="2025-11-14"/>
    <s v="Z0018"/>
    <x v="0"/>
    <s v="7A250423"/>
    <s v="APO26010161"/>
    <x v="88"/>
    <s v="SH-- 103 KITCHENAID H.BSH R83 C/C59.25 H8.5"/>
    <x v="0"/>
    <s v="7"/>
    <n v="200"/>
    <s v="PC"/>
    <x v="0"/>
    <n v="1.6692"/>
    <n v="333.84"/>
    <n v="31.228000000000002"/>
    <n v="1.6692"/>
    <n v="333.84014300000001"/>
    <s v="MIL"/>
    <n v="31.228000000000002"/>
    <n v="10425.16"/>
    <n v="2026"/>
  </r>
  <r>
    <n v="72034103"/>
    <x v="27"/>
    <s v="2025-10-14"/>
    <s v="Z0018"/>
    <x v="0"/>
    <s v="7A250423"/>
    <s v="APO26010161"/>
    <x v="108"/>
    <s v="LG-- 505 NEW ANOLON POL WCV3023AO C/C59.25 H8.5 CSK"/>
    <x v="0"/>
    <s v="7"/>
    <n v="1034"/>
    <s v="PC"/>
    <x v="0"/>
    <n v="2.2867999999999999"/>
    <n v="2364.5509999999999"/>
    <n v="31.228000000000002"/>
    <n v="2.2867989999999998"/>
    <n v="2364.5510429999999"/>
    <s v="MIL"/>
    <n v="31.228000000000002"/>
    <n v="73840.2"/>
    <n v="2026"/>
  </r>
  <r>
    <n v="72033781"/>
    <x v="0"/>
    <s v="2025-10-08"/>
    <s v="Z0018"/>
    <x v="0"/>
    <s v="7A260004"/>
    <s v="APO26010217"/>
    <x v="89"/>
    <s v="SH-- 303 NEW ANOLON POL CAF2007A9 C/C50 H8.5"/>
    <x v="0"/>
    <s v="7"/>
    <n v="640"/>
    <s v="PC"/>
    <x v="0"/>
    <n v="1.7726999999999999"/>
    <n v="1134.528"/>
    <n v="31.3291"/>
    <n v="1.7726999999999999"/>
    <n v="1134.5279619999999"/>
    <s v="MIL"/>
    <n v="31.3291"/>
    <n v="35543.74"/>
    <n v="2026"/>
  </r>
  <r>
    <n v="72034230"/>
    <x v="0"/>
    <s v="2025-10-16"/>
    <s v="Z0018"/>
    <x v="0"/>
    <s v="7A260004"/>
    <s v="APO26010217"/>
    <x v="109"/>
    <s v="SH-- 104 FBW POL R93 C/C59.25 H8.5"/>
    <x v="0"/>
    <s v="7"/>
    <n v="1020"/>
    <s v="PC"/>
    <x v="0"/>
    <n v="1.1234999999999999"/>
    <n v="1145.97"/>
    <n v="31.3291"/>
    <n v="1.123499"/>
    <n v="1145.9700399999999"/>
    <s v="MIL"/>
    <n v="31.3291"/>
    <n v="35902.21"/>
    <n v="2026"/>
  </r>
  <r>
    <n v="72036964"/>
    <x v="0"/>
    <s v="2025-12-23"/>
    <s v="Z0018"/>
    <x v="0"/>
    <s v="7A260004"/>
    <s v="APO26010217"/>
    <x v="54"/>
    <s v="SH-- 02 M.BLK"/>
    <x v="0"/>
    <s v="7"/>
    <n v="1220"/>
    <s v="PC"/>
    <x v="0"/>
    <n v="0.30880000000000002"/>
    <n v="376.73599999999999"/>
    <n v="31.3291"/>
    <n v="0.30880000000000002"/>
    <n v="376.73600499999998"/>
    <s v="MIL"/>
    <n v="31.3291"/>
    <n v="11802.8"/>
    <n v="2026"/>
  </r>
  <r>
    <n v="72037001"/>
    <x v="0"/>
    <s v="2025-12-24"/>
    <s v="Z0018"/>
    <x v="0"/>
    <s v="7A260004"/>
    <s v="APO26010217"/>
    <x v="93"/>
    <s v="SH-- 102 KITCHENAID BK01A POL R73 C/C59.25 H8.5"/>
    <x v="0"/>
    <s v="7"/>
    <n v="1300"/>
    <s v="PC"/>
    <x v="0"/>
    <n v="1.3948"/>
    <n v="1813.24"/>
    <n v="31.3291"/>
    <n v="1.3948"/>
    <n v="1813.240086"/>
    <s v="MIL"/>
    <n v="31.3291"/>
    <n v="56807.18"/>
    <n v="2026"/>
  </r>
  <r>
    <n v="72037003"/>
    <x v="0"/>
    <s v="2025-12-24"/>
    <s v="Z0018"/>
    <x v="0"/>
    <s v="7A260004"/>
    <s v="APO26010217"/>
    <x v="110"/>
    <s v="LG-- 308 KITCHENAID BK01A POL CAF30AK C/C59.25 H8.5"/>
    <x v="0"/>
    <s v="7"/>
    <n v="800"/>
    <s v="PC"/>
    <x v="0"/>
    <n v="1.76"/>
    <n v="1408"/>
    <n v="31.3291"/>
    <n v="1.76"/>
    <n v="1407.99991"/>
    <s v="MIL"/>
    <n v="31.3291"/>
    <n v="44111.37"/>
    <n v="2026"/>
  </r>
  <r>
    <n v="72035525"/>
    <x v="0"/>
    <s v="2025-11-20"/>
    <s v="Z0018"/>
    <x v="0"/>
    <s v="7A260004"/>
    <s v="APO26010217"/>
    <x v="102"/>
    <s v="SH-- 203 KITCHENAID POL VEF20MA C/C59.25 H8.5"/>
    <x v="0"/>
    <s v="7"/>
    <n v="360"/>
    <s v="PC"/>
    <x v="0"/>
    <n v="1.6718"/>
    <n v="601.84799999999996"/>
    <n v="31.3291"/>
    <n v="1.6718"/>
    <n v="601.84812199999999"/>
    <s v="MIL"/>
    <n v="31.3291"/>
    <n v="18855.36"/>
    <n v="2026"/>
  </r>
  <r>
    <n v="72035525"/>
    <x v="0"/>
    <s v="2025-11-20"/>
    <s v="Z0018"/>
    <x v="0"/>
    <s v="7A260004"/>
    <s v="APO26010217"/>
    <x v="102"/>
    <s v="SH-- 203 KITCHENAID POL VEF20MA C/C59.25 H8.5"/>
    <x v="0"/>
    <s v="7"/>
    <n v="660"/>
    <s v="PC"/>
    <x v="0"/>
    <n v="1.6718"/>
    <n v="1103.3879999999999"/>
    <n v="31.3291"/>
    <n v="1.6718"/>
    <n v="1103.3879039999999"/>
    <s v="MIL"/>
    <n v="31.3291"/>
    <n v="34568.15"/>
    <n v="2026"/>
  </r>
  <r>
    <n v="72033781"/>
    <x v="0"/>
    <s v="2025-10-08"/>
    <s v="Z0018"/>
    <x v="0"/>
    <s v="7A260004"/>
    <s v="APO26010217"/>
    <x v="89"/>
    <s v="SH-- 303 NEW ANOLON POL CAF2007A9 C/C50 H8.5"/>
    <x v="0"/>
    <s v="7"/>
    <n v="365"/>
    <s v="PC"/>
    <x v="0"/>
    <n v="1.7726999999999999"/>
    <n v="647.03599999999994"/>
    <n v="31.3291"/>
    <n v="1.7726999999999999"/>
    <n v="647.03614200000004"/>
    <s v="MIL"/>
    <n v="31.3291"/>
    <n v="20271.060000000001"/>
    <n v="2026"/>
  </r>
  <r>
    <n v="72035672"/>
    <x v="0"/>
    <s v="2025-11-26"/>
    <s v="Z0018"/>
    <x v="0"/>
    <s v="7A260004"/>
    <s v="APO26010217"/>
    <x v="103"/>
    <s v="SH-- 203 BSH YBM20AK C/C50 H8.5"/>
    <x v="0"/>
    <s v="7"/>
    <n v="1010"/>
    <s v="PC"/>
    <x v="0"/>
    <n v="0.90190000000000003"/>
    <n v="910.91899999999998"/>
    <n v="31.3291"/>
    <n v="0.90190000000000003"/>
    <n v="910.91892199999995"/>
    <s v="MIL"/>
    <n v="31.3291"/>
    <n v="28538.27"/>
    <n v="2026"/>
  </r>
  <r>
    <n v="72035050"/>
    <x v="0"/>
    <s v="2025-11-11"/>
    <s v="Z0018"/>
    <x v="0"/>
    <s v="7A260004"/>
    <s v="APO26010217"/>
    <x v="103"/>
    <s v="SH-- 203 BSH YBM20AK C/C50 H8.5"/>
    <x v="0"/>
    <s v="7"/>
    <n v="300"/>
    <s v="PC"/>
    <x v="0"/>
    <n v="0.90190000000000003"/>
    <n v="270.57"/>
    <n v="31.3291"/>
    <n v="0.90190000000000003"/>
    <n v="270.56985300000002"/>
    <s v="MIL"/>
    <n v="31.3291"/>
    <n v="8476.7099999999991"/>
    <n v="2026"/>
  </r>
  <r>
    <n v="72034683"/>
    <x v="18"/>
    <s v="2025-10-30"/>
    <s v="Z0018"/>
    <x v="0"/>
    <s v="7A260017"/>
    <s v="APO26010223"/>
    <x v="100"/>
    <s v="SH-- 104 KITCHENAID BK01A  POL R93 C/C59.25 H8.5"/>
    <x v="0"/>
    <s v="7"/>
    <n v="9440"/>
    <s v="PC"/>
    <x v="0"/>
    <n v="1.4088000000000001"/>
    <n v="13299.072"/>
    <n v="31.5106"/>
    <n v="1.4087989999999999"/>
    <n v="13299.072058"/>
    <s v="MIL"/>
    <n v="31.5106"/>
    <n v="419061.74"/>
    <n v="2026"/>
  </r>
  <r>
    <n v="72034132"/>
    <x v="18"/>
    <s v="2025-10-15"/>
    <s v="Z0018"/>
    <x v="0"/>
    <s v="7A260017"/>
    <s v="APO26010223"/>
    <x v="111"/>
    <s v="SH-- 243 NEW CIRCULON POL HBZ20QG C/C79 H8.5"/>
    <x v="0"/>
    <s v="7"/>
    <n v="375"/>
    <s v="PC"/>
    <x v="0"/>
    <n v="2.2189999999999999"/>
    <n v="832.125"/>
    <n v="31.5106"/>
    <n v="2.2189990000000002"/>
    <n v="832.12506199999996"/>
    <s v="MIL"/>
    <n v="31.5106"/>
    <n v="26220.76"/>
    <n v="2026"/>
  </r>
  <r>
    <n v="72034234"/>
    <x v="18"/>
    <s v="2025-10-16"/>
    <s v="Z0018"/>
    <x v="0"/>
    <s v="7A260017"/>
    <s v="APO26010223"/>
    <x v="112"/>
    <s v="LG-- 245 NEW CIRCULON POL HBZ24QG C/C93 H8.5"/>
    <x v="0"/>
    <s v="7"/>
    <n v="515"/>
    <s v="PC"/>
    <x v="0"/>
    <n v="2.2848999999999999"/>
    <n v="1176.7239999999999"/>
    <n v="31.5106"/>
    <n v="2.2848999999999999"/>
    <n v="1176.724023"/>
    <s v="MIL"/>
    <n v="31.5106"/>
    <n v="37079.279999999999"/>
    <n v="2026"/>
  </r>
  <r>
    <n v="72034139"/>
    <x v="18"/>
    <s v="2025-10-15"/>
    <s v="Z0018"/>
    <x v="0"/>
    <s v="7A260017"/>
    <s v="APO26010223"/>
    <x v="90"/>
    <s v="LG-- 217  NEW ANOLON POL HBH29IA C/C59.25 H8.5 CSK"/>
    <x v="0"/>
    <s v="7"/>
    <n v="1020"/>
    <s v="PC"/>
    <x v="0"/>
    <n v="2.2867999999999999"/>
    <n v="2332.5360000000001"/>
    <n v="31.5106"/>
    <n v="2.2867989999999998"/>
    <n v="2332.5360350000001"/>
    <s v="MIL"/>
    <n v="31.5106"/>
    <n v="73499.61"/>
    <n v="2026"/>
  </r>
  <r>
    <n v="72034234"/>
    <x v="19"/>
    <s v="2025-10-16"/>
    <s v="Z0018"/>
    <x v="0"/>
    <s v="7A260027"/>
    <s v="APO26020093"/>
    <x v="112"/>
    <s v="LG-- 245 NEW CIRCULON POL HBZ24QG C/C93 H8.5"/>
    <x v="0"/>
    <s v="7"/>
    <n v="490"/>
    <s v="PC"/>
    <x v="0"/>
    <n v="2.2848999999999999"/>
    <n v="1119.6010000000001"/>
    <n v="31.923100000000002"/>
    <n v="2.2848989999999998"/>
    <n v="1119.6008529999999"/>
    <s v="MIL"/>
    <n v="31.923100000000002"/>
    <n v="35741.129999999997"/>
    <n v="2026"/>
  </r>
  <r>
    <n v="72034132"/>
    <x v="19"/>
    <s v="2025-10-15"/>
    <s v="Z0018"/>
    <x v="0"/>
    <s v="7A260027"/>
    <s v="APO26020093"/>
    <x v="111"/>
    <s v="SH-- 243 NEW CIRCULON POL HBZ20QG C/C79 H8.5"/>
    <x v="0"/>
    <s v="7"/>
    <n v="280"/>
    <s v="PC"/>
    <x v="0"/>
    <n v="2.2189999999999999"/>
    <n v="621.32000000000005"/>
    <n v="31.923100000000002"/>
    <n v="2.2189999999999999"/>
    <n v="621.31998399999998"/>
    <s v="MIL"/>
    <n v="31.923100000000002"/>
    <n v="19834.46"/>
    <n v="2026"/>
  </r>
  <r>
    <n v="72035117"/>
    <x v="19"/>
    <s v="2025-11-12"/>
    <s v="Z0018"/>
    <x v="0"/>
    <s v="7A260027"/>
    <s v="APO26020093"/>
    <x v="113"/>
    <s v="LG- 111 R153 BK01A POL"/>
    <x v="0"/>
    <s v="7"/>
    <n v="1520"/>
    <s v="PC"/>
    <x v="0"/>
    <n v="3.1189"/>
    <n v="4740.7280000000001"/>
    <n v="31.923100000000002"/>
    <n v="3.1189"/>
    <n v="4740.7278740000002"/>
    <s v="MIL"/>
    <n v="31.923100000000002"/>
    <n v="151338.73000000001"/>
    <n v="2026"/>
  </r>
  <r>
    <n v="72037262"/>
    <x v="19"/>
    <s v="2026-01-13"/>
    <s v="Z0018"/>
    <x v="0"/>
    <s v="7A260027"/>
    <s v="APO26020093"/>
    <x v="93"/>
    <s v="SH-- 102 KITCHENAID BK01A POL R73 C/C59.25 H8.5"/>
    <x v="0"/>
    <s v="7"/>
    <n v="2720"/>
    <s v="PC"/>
    <x v="0"/>
    <n v="1.3948"/>
    <n v="3793.8560000000002"/>
    <n v="31.923100000000002"/>
    <n v="1.3948"/>
    <n v="3793.8558589999998"/>
    <s v="MIL"/>
    <n v="31.923100000000002"/>
    <n v="121111.64"/>
    <n v="2026"/>
  </r>
  <r>
    <n v="72036806"/>
    <x v="19"/>
    <s v="2025-12-18"/>
    <s v="Z0018"/>
    <x v="0"/>
    <s v="7A260027"/>
    <s v="APO26020093"/>
    <x v="114"/>
    <s v="LG-- 225 POL VEF24IA C/C50 H8.5"/>
    <x v="0"/>
    <s v="7"/>
    <n v="3015"/>
    <s v="PC"/>
    <x v="0"/>
    <n v="1.1756"/>
    <n v="3544.4340000000002"/>
    <n v="31.923100000000002"/>
    <n v="1.1756"/>
    <n v="3544.4339669999999"/>
    <s v="MIL"/>
    <n v="31.923100000000002"/>
    <n v="113149.32"/>
    <n v="2026"/>
  </r>
  <r>
    <n v="72034132"/>
    <x v="19"/>
    <s v="2025-10-15"/>
    <s v="Z0018"/>
    <x v="0"/>
    <s v="7A260027"/>
    <s v="APO26020093"/>
    <x v="111"/>
    <s v="SH-- 243 NEW CIRCULON POL HBZ20QG C/C79 H8.5"/>
    <x v="0"/>
    <s v="7"/>
    <n v="350"/>
    <s v="PC"/>
    <x v="0"/>
    <n v="2.2189999999999999"/>
    <n v="776.65"/>
    <n v="31.923100000000002"/>
    <n v="2.2189999999999999"/>
    <n v="776.65013699999997"/>
    <s v="MIL"/>
    <n v="31.923100000000002"/>
    <n v="24793.08"/>
    <n v="2026"/>
  </r>
  <r>
    <n v="72036814"/>
    <x v="3"/>
    <s v="2025-12-18"/>
    <s v="Z0018"/>
    <x v="0"/>
    <s v="7A260036"/>
    <s v="APO26020130"/>
    <x v="115"/>
    <s v="SH-- 103 POL R83 C/C50 H8.5"/>
    <x v="0"/>
    <s v="7"/>
    <n v="1560"/>
    <s v="PC"/>
    <x v="0"/>
    <n v="1.0880000000000001"/>
    <n v="1697.28"/>
    <n v="31.302900000000001"/>
    <n v="1.0880000000000001"/>
    <n v="1697.2801239999999"/>
    <s v="MIL"/>
    <n v="31.302900000000001"/>
    <n v="53129.79"/>
    <n v="2026"/>
  </r>
  <r>
    <n v="72037262"/>
    <x v="3"/>
    <s v="2026-01-13"/>
    <s v="Z0018"/>
    <x v="0"/>
    <s v="7A260036"/>
    <s v="APO26020130"/>
    <x v="104"/>
    <s v="SH-- 103 KITCHENAID BK01A POL R83 C/C59.25 H8.5"/>
    <x v="0"/>
    <s v="7"/>
    <n v="2720"/>
    <s v="PC"/>
    <x v="0"/>
    <n v="1.3948"/>
    <n v="3793.86"/>
    <n v="31.302900000000001"/>
    <n v="1.3947989999999999"/>
    <n v="3793.859993"/>
    <s v="MIL"/>
    <n v="31.302900000000001"/>
    <n v="118758.82"/>
    <n v="2026"/>
  </r>
  <r>
    <n v="72036802"/>
    <x v="5"/>
    <s v="2025-12-18"/>
    <s v="Z0018"/>
    <x v="0"/>
    <s v="7A260062"/>
    <s v="APO26020180"/>
    <x v="116"/>
    <s v="IRR- 903 BK01A POL R80.7 C/C34.8 H8.5 500F"/>
    <x v="0"/>
    <s v="7"/>
    <n v="502"/>
    <s v="PC"/>
    <x v="0"/>
    <n v="0.7349"/>
    <n v="368.92"/>
    <n v="31.347000000000001"/>
    <n v="0.73489899999999997"/>
    <n v="368.92015099999998"/>
    <s v="MIL"/>
    <n v="31.347000000000001"/>
    <n v="11564.54"/>
    <n v="2026"/>
  </r>
  <r>
    <n v="72036806"/>
    <x v="5"/>
    <s v="2025-12-18"/>
    <s v="Z0018"/>
    <x v="0"/>
    <s v="7A260062"/>
    <s v="APO26020180"/>
    <x v="117"/>
    <s v="LG-- 107 POL R123 C/C50 H8.5"/>
    <x v="0"/>
    <s v="7"/>
    <n v="2010"/>
    <s v="PC"/>
    <x v="0"/>
    <n v="1.1756"/>
    <n v="2362.96"/>
    <n v="31.347000000000001"/>
    <n v="1.1755990000000001"/>
    <n v="2362.9600909999999"/>
    <s v="MIL"/>
    <n v="31.347000000000001"/>
    <n v="74071.710000000006"/>
    <n v="2026"/>
  </r>
  <r>
    <n v="72037010"/>
    <x v="5"/>
    <s v="2025-12-24"/>
    <s v="Z0018"/>
    <x v="0"/>
    <s v="7A260062"/>
    <s v="APO26020180"/>
    <x v="87"/>
    <s v="SH-- 303 KITCHENAID POL CAF20CK C/C59.25 H8.5"/>
    <x v="0"/>
    <s v="7"/>
    <n v="180"/>
    <s v="PC"/>
    <x v="0"/>
    <n v="1.67178"/>
    <n v="300.92"/>
    <n v="31.347000000000001"/>
    <n v="1.67178"/>
    <n v="300.92002400000001"/>
    <s v="MIL"/>
    <n v="31.347000000000001"/>
    <n v="9432.94"/>
    <n v="2026"/>
  </r>
  <r>
    <n v="72036814"/>
    <x v="5"/>
    <s v="2025-12-18"/>
    <s v="Z0018"/>
    <x v="0"/>
    <s v="7A260062"/>
    <s v="APO26020180"/>
    <x v="115"/>
    <s v="SH-- 103 POL R83 C/C50 H8.5"/>
    <x v="0"/>
    <s v="7"/>
    <n v="450"/>
    <s v="PC"/>
    <x v="0"/>
    <n v="1.0880000000000001"/>
    <n v="489.6"/>
    <n v="31.347000000000001"/>
    <n v="1.0880000000000001"/>
    <n v="489.59996100000001"/>
    <s v="MIL"/>
    <n v="31.347000000000001"/>
    <n v="15347.49"/>
    <n v="2026"/>
  </r>
  <r>
    <n v="72037838"/>
    <x v="5"/>
    <s v="2026-01-27"/>
    <s v="Z0018"/>
    <x v="0"/>
    <s v="7A260049"/>
    <s v="APO26020132"/>
    <x v="13"/>
    <s v="SH-- 103 FBW M.BLK TUM R83 C/C70 H8.5"/>
    <x v="0"/>
    <s v="7"/>
    <n v="756"/>
    <s v="PC"/>
    <x v="0"/>
    <n v="0.52580000000000005"/>
    <n v="397.505"/>
    <n v="31.347000000000001"/>
    <n v="0.52579900000000002"/>
    <n v="397.50502399999999"/>
    <s v="MIL"/>
    <n v="31.347000000000001"/>
    <n v="12460.59"/>
    <n v="2026"/>
  </r>
  <r>
    <n v="72036766"/>
    <x v="20"/>
    <s v="2025-12-17"/>
    <s v="Z0018"/>
    <x v="0"/>
    <s v="7A260072"/>
    <s v="APO26020182"/>
    <x v="91"/>
    <s v="LG-- 105 NEW ANOLON POL R103 C/C59.25 H8.5"/>
    <x v="0"/>
    <s v="7"/>
    <n v="1030"/>
    <s v="PC"/>
    <x v="0"/>
    <n v="2.0287000000000002"/>
    <n v="2089.56"/>
    <n v="31.232500000000002"/>
    <n v="2.028699"/>
    <n v="2089.5599130000001"/>
    <s v="MIL"/>
    <n v="31.232500000000002"/>
    <n v="65262.18"/>
    <n v="2026"/>
  </r>
  <r>
    <n v="72036767"/>
    <x v="20"/>
    <s v="2025-12-17"/>
    <s v="Z0018"/>
    <x v="0"/>
    <s v="7A260072"/>
    <s v="APO26020182"/>
    <x v="92"/>
    <s v="LG-- 305 NEW ANOLON POL CAF2407A9 C/C59.25 H8.5"/>
    <x v="0"/>
    <s v="7"/>
    <n v="1240"/>
    <s v="PC"/>
    <x v="0"/>
    <n v="2.0287000000000002"/>
    <n v="2515.59"/>
    <n v="31.232500000000002"/>
    <n v="2.028699"/>
    <n v="2515.5898499999998"/>
    <s v="MIL"/>
    <n v="31.232500000000002"/>
    <n v="78568.160000000003"/>
    <n v="2026"/>
  </r>
  <r>
    <n v="72037839"/>
    <x v="45"/>
    <s v="2026-01-27"/>
    <s v="Z0018"/>
    <x v="0"/>
    <s v="7A260081"/>
    <s v="APO26030042"/>
    <x v="13"/>
    <s v="SH-- 103 FBW M.BLK TUM R83 C/C70 H8.5"/>
    <x v="0"/>
    <s v="7"/>
    <n v="2515"/>
    <s v="PC"/>
    <x v="0"/>
    <n v="0.52580000000000005"/>
    <n v="1322.39"/>
    <n v="31.384799999999998"/>
    <n v="0.52580000000000005"/>
    <n v="1322.3901370000001"/>
    <s v="MIL"/>
    <n v="31.384799999999998"/>
    <n v="41502.949999999997"/>
    <n v="2026"/>
  </r>
  <r>
    <n v="72037838"/>
    <x v="45"/>
    <s v="2026-01-27"/>
    <s v="Z0018"/>
    <x v="0"/>
    <s v="7A260081"/>
    <s v="APO26030042"/>
    <x v="13"/>
    <s v="SH-- 103 FBW M.BLK TUM R83 C/C70 H8.5"/>
    <x v="0"/>
    <s v="7"/>
    <n v="1759"/>
    <s v="PC"/>
    <x v="0"/>
    <n v="0.52580000000000005"/>
    <n v="924.88199999999995"/>
    <n v="31.384799999999998"/>
    <n v="0.52580000000000005"/>
    <n v="924.88210800000002"/>
    <s v="MIL"/>
    <n v="31.384799999999998"/>
    <n v="29027.24"/>
    <n v="2026"/>
  </r>
  <r>
    <n v="72036767"/>
    <x v="45"/>
    <s v="2025-12-17"/>
    <s v="Z0018"/>
    <x v="0"/>
    <s v="7A260080"/>
    <s v="APO26030041"/>
    <x v="89"/>
    <s v="SH-- 303 NEW ANOLON POL CAF2007A9 C/C50 H8.5"/>
    <x v="0"/>
    <s v="7"/>
    <n v="1240"/>
    <s v="PC"/>
    <x v="0"/>
    <n v="1.7726999999999999"/>
    <n v="2198.1480000000001"/>
    <n v="31.384799999999998"/>
    <n v="1.772699"/>
    <n v="2198.1481480000002"/>
    <s v="MIL"/>
    <n v="31.384799999999998"/>
    <n v="68988.44"/>
    <n v="2026"/>
  </r>
  <r>
    <n v="72038156"/>
    <x v="13"/>
    <s v="2026-02-05"/>
    <s v="Z0018"/>
    <x v="0"/>
    <s v="7A260095"/>
    <s v="APO26030082"/>
    <x v="96"/>
    <s v="LG-- 308 KITCHENAID POL CAF30CK C/C59.25 H8.5"/>
    <x v="0"/>
    <s v="7"/>
    <n v="200"/>
    <s v="PC"/>
    <x v="0"/>
    <n v="1.8519000000000001"/>
    <n v="370.38"/>
    <n v="32.016100000000002"/>
    <n v="1.8519000000000001"/>
    <n v="370.37990200000002"/>
    <s v="MIL"/>
    <n v="32.016100000000002"/>
    <n v="11858.12"/>
    <n v="2026"/>
  </r>
  <r>
    <n v="72038223"/>
    <x v="13"/>
    <s v="2026-02-06"/>
    <s v="Z0018"/>
    <x v="0"/>
    <s v="7A260095"/>
    <s v="APO26030082"/>
    <x v="104"/>
    <s v="SH-- 103 KITCHENAID BK01A POL R83 C/C59.25 H8.5"/>
    <x v="0"/>
    <s v="7"/>
    <n v="540"/>
    <s v="PC"/>
    <x v="0"/>
    <n v="1.3948"/>
    <n v="753.19"/>
    <n v="32.016100000000002"/>
    <n v="1.3948"/>
    <n v="753.190113"/>
    <s v="MIL"/>
    <n v="32.016100000000002"/>
    <n v="24114.21"/>
    <n v="2026"/>
  </r>
  <r>
    <n v="72038222"/>
    <x v="13"/>
    <s v="2026-02-06"/>
    <s v="Z0018"/>
    <x v="0"/>
    <s v="7A260095"/>
    <s v="APO26030082"/>
    <x v="93"/>
    <s v="SH-- 102 KITCHENAID BK01A POL R73 C/C59.25 H8.5"/>
    <x v="0"/>
    <s v="7"/>
    <n v="540"/>
    <s v="PC"/>
    <x v="0"/>
    <n v="1.3948"/>
    <n v="753.19"/>
    <n v="32.016100000000002"/>
    <n v="1.3948"/>
    <n v="753.190113"/>
    <s v="MIL"/>
    <n v="32.016100000000002"/>
    <n v="24114.21"/>
    <n v="2026"/>
  </r>
  <r>
    <n v="72036676"/>
    <x v="14"/>
    <s v="2025-12-11"/>
    <s v="Z0018"/>
    <x v="0"/>
    <s v="7A260104"/>
    <s v="APO26030083"/>
    <x v="41"/>
    <s v="SH-- HDL RE -02 MATTE BLK PHENOLIC (MOFRBNRXX1)"/>
    <x v="0"/>
    <s v="7"/>
    <n v="7560"/>
    <s v="PC"/>
    <x v="0"/>
    <n v="0.20319999999999999"/>
    <n v="1536.19"/>
    <n v="33.094299999999997"/>
    <n v="0.20319899999999999"/>
    <n v="1536.1899169999999"/>
    <s v="MIL"/>
    <n v="33.094299999999997"/>
    <n v="50839.13"/>
    <n v="2026"/>
  </r>
  <r>
    <n v="72036673"/>
    <x v="14"/>
    <s v="2025-12-11"/>
    <s v="Z0018"/>
    <x v="0"/>
    <s v="7A260104"/>
    <s v="APO26030083"/>
    <x v="42"/>
    <s v="LG-- HDL RE -01 MATTE BLK PHENOLIC (MOFRBNRXX2)"/>
    <x v="0"/>
    <s v="7"/>
    <n v="4320"/>
    <s v="PC"/>
    <x v="0"/>
    <n v="0.22470000000000001"/>
    <n v="970.7"/>
    <n v="33.094299999999997"/>
    <n v="0.22470000000000001"/>
    <n v="970.70009000000005"/>
    <s v="MIL"/>
    <n v="33.094299999999997"/>
    <n v="32124.639999999999"/>
    <n v="2026"/>
  </r>
  <r>
    <n v="72036831"/>
    <x v="14"/>
    <s v="2025-12-18"/>
    <s v="Z0018"/>
    <x v="0"/>
    <s v="7A260104"/>
    <s v="APO26030083"/>
    <x v="118"/>
    <s v="LG-- 627 NEW ANOLON POL TCI2407A9 C/C59.25 H8.5"/>
    <x v="0"/>
    <s v="7"/>
    <n v="420"/>
    <s v="PC"/>
    <x v="0"/>
    <n v="2.0286900000000001"/>
    <n v="852.05"/>
    <n v="33.094299999999997"/>
    <n v="2.0286900000000001"/>
    <n v="852.05005000000006"/>
    <s v="MIL"/>
    <n v="33.094299999999997"/>
    <n v="28198"/>
    <n v="2026"/>
  </r>
  <r>
    <n v="72036815"/>
    <x v="14"/>
    <s v="2025-12-18"/>
    <s v="Z0018"/>
    <x v="0"/>
    <s v="7A260104"/>
    <s v="APO26030083"/>
    <x v="119"/>
    <s v="SH-- 223 POL VEF20IA C/C50 H8.5"/>
    <x v="0"/>
    <s v="7"/>
    <n v="2010"/>
    <s v="PC"/>
    <x v="0"/>
    <n v="1.0880000000000001"/>
    <n v="2186.88"/>
    <n v="33.094299999999997"/>
    <n v="1.0880000000000001"/>
    <n v="2186.879915"/>
    <s v="MIL"/>
    <n v="33.094299999999997"/>
    <n v="72373.259999999995"/>
    <n v="2026"/>
  </r>
  <r>
    <n v="72037010"/>
    <x v="14"/>
    <s v="2025-12-24"/>
    <s v="Z0018"/>
    <x v="0"/>
    <s v="7A260104"/>
    <s v="APO26030083"/>
    <x v="87"/>
    <s v="SH-- 303 KITCHENAID POL CAF20CK C/C59.25 H8.5"/>
    <x v="0"/>
    <s v="7"/>
    <n v="440"/>
    <s v="PC"/>
    <x v="0"/>
    <n v="1.6718"/>
    <n v="735.59199999999998"/>
    <n v="33.094299999999997"/>
    <n v="1.671799"/>
    <n v="735.59192900000005"/>
    <s v="MIL"/>
    <n v="33.094299999999997"/>
    <n v="24343.9"/>
    <n v="2026"/>
  </r>
  <r>
    <n v="72037339"/>
    <x v="14"/>
    <s v="2026-01-15"/>
    <s v="Z0018"/>
    <x v="0"/>
    <s v="7A260105"/>
    <s v="APO26030084"/>
    <x v="120"/>
    <s v="SH-- 303 GY04A POL CAF20AK C/C50 H8.5"/>
    <x v="0"/>
    <s v="7"/>
    <n v="400"/>
    <s v="PC"/>
    <x v="0"/>
    <n v="1.1914"/>
    <n v="476.56"/>
    <n v="33.094299999999997"/>
    <n v="1.1914"/>
    <n v="476.56001099999997"/>
    <s v="MIL"/>
    <n v="33.094299999999997"/>
    <n v="15771.42"/>
    <n v="2026"/>
  </r>
  <r>
    <n v="72037750"/>
    <x v="14"/>
    <s v="2026-01-27"/>
    <s v="Z0018"/>
    <x v="0"/>
    <s v="7A260105"/>
    <s v="APO26030084"/>
    <x v="54"/>
    <s v="SH-- 02 M.BLK"/>
    <x v="0"/>
    <s v="7"/>
    <n v="3500"/>
    <s v="PC"/>
    <x v="0"/>
    <n v="0.30270000000000002"/>
    <n v="1059.45"/>
    <n v="33.094299999999997"/>
    <n v="0.302699"/>
    <n v="1059.450116"/>
    <s v="MIL"/>
    <n v="33.094299999999997"/>
    <n v="35061.760000000002"/>
    <n v="2026"/>
  </r>
  <r>
    <n v="72037342"/>
    <x v="14"/>
    <s v="2026-01-15"/>
    <s v="Z0018"/>
    <x v="0"/>
    <s v="7A260105"/>
    <s v="APO26030084"/>
    <x v="87"/>
    <s v="SH-- 303 KITCHENAID POL CAF20CK C/C59.25 H8.5"/>
    <x v="0"/>
    <s v="7"/>
    <n v="180"/>
    <s v="PC"/>
    <x v="0"/>
    <n v="1.6384000000000001"/>
    <n v="294.91199999999998"/>
    <n v="33.094299999999997"/>
    <n v="1.6383989999999999"/>
    <n v="294.91211399999997"/>
    <s v="MIL"/>
    <n v="33.094299999999997"/>
    <n v="9759.91"/>
    <n v="2026"/>
  </r>
  <r>
    <n v="72037339"/>
    <x v="15"/>
    <s v="2026-01-15"/>
    <s v="Z0018"/>
    <x v="0"/>
    <s v="7A260117"/>
    <s v="APO26030134"/>
    <x v="120"/>
    <s v="SH-- 303 GY04A POL CAF20AK C/C50 H8.5"/>
    <x v="0"/>
    <s v="7"/>
    <n v="605"/>
    <s v="PC"/>
    <x v="0"/>
    <n v="1.1914"/>
    <n v="720.8"/>
    <n v="33.0319"/>
    <n v="1.1914"/>
    <n v="720.799893"/>
    <s v="MIL"/>
    <n v="33.0319"/>
    <n v="23809.39"/>
    <n v="2026"/>
  </r>
  <r>
    <n v="72037340"/>
    <x v="15"/>
    <s v="2026-01-15"/>
    <s v="Z0018"/>
    <x v="0"/>
    <s v="7A260117"/>
    <s v="APO26030134"/>
    <x v="121"/>
    <s v="SH-- 104 GY04A POL R93 C/C50 H8.5"/>
    <x v="0"/>
    <s v="7"/>
    <n v="1040"/>
    <s v="PC"/>
    <x v="0"/>
    <n v="1.1914"/>
    <n v="1239.06"/>
    <n v="33.0319"/>
    <n v="1.1914"/>
    <n v="1239.0601200000001"/>
    <s v="MIL"/>
    <n v="33.0319"/>
    <n v="40928.51"/>
    <n v="2026"/>
  </r>
  <r>
    <n v="72036470"/>
    <x v="15"/>
    <s v="2025-12-03"/>
    <s v="Z0018"/>
    <x v="0"/>
    <s v="7A260116"/>
    <s v="APO26030133"/>
    <x v="122"/>
    <s v="LG-- 305 FBW POL CAF24AK C/C59.25 H8.5"/>
    <x v="0"/>
    <s v="7"/>
    <n v="1020"/>
    <s v="PC"/>
    <x v="0"/>
    <n v="1.2486999999999999"/>
    <n v="1273.674"/>
    <n v="33.0319"/>
    <n v="1.248699"/>
    <n v="1273.673933"/>
    <s v="MIL"/>
    <n v="33.0319"/>
    <n v="42071.87"/>
    <n v="2026"/>
  </r>
  <r>
    <n v="72036470"/>
    <x v="15"/>
    <s v="2025-12-03"/>
    <s v="Z0018"/>
    <x v="0"/>
    <s v="7A260116"/>
    <s v="APO26030133"/>
    <x v="123"/>
    <s v="LG-- 625 FBW POL TCI24AK C/C59.25 H8.5"/>
    <x v="0"/>
    <s v="7"/>
    <n v="720"/>
    <s v="PC"/>
    <x v="0"/>
    <n v="1.2486900000000001"/>
    <n v="899.06"/>
    <n v="33.0319"/>
    <n v="1.2486889999999999"/>
    <n v="899.05999899999995"/>
    <s v="MIL"/>
    <n v="33.0319"/>
    <n v="29697.66"/>
    <n v="2026"/>
  </r>
  <r>
    <n v="72038035"/>
    <x v="46"/>
    <s v="2026-02-02"/>
    <s v="Z0018"/>
    <x v="0"/>
    <s v="7A260133"/>
    <s v="APO26040080"/>
    <x v="54"/>
    <s v="SH-- 02 M.BLK"/>
    <x v="0"/>
    <s v="7"/>
    <n v="3800"/>
    <s v="PC"/>
    <x v="0"/>
    <n v="0.30270000000000002"/>
    <n v="1150.26"/>
    <n v="32.817300000000003"/>
    <n v="0.30270000000000002"/>
    <n v="1150.260076"/>
    <s v="MIL"/>
    <n v="32.817300000000003"/>
    <n v="37748.43"/>
    <n v="2026"/>
  </r>
  <r>
    <n v="72036831"/>
    <x v="16"/>
    <s v="2025-12-18"/>
    <s v="Z0018"/>
    <x v="0"/>
    <s v="7A260151"/>
    <s v="APO26040158"/>
    <x v="89"/>
    <s v="SH-- 303 NEW ANOLON POL CAF2007A9 C/C50 H8.5"/>
    <x v="0"/>
    <s v="7"/>
    <n v="1400"/>
    <s v="PC"/>
    <x v="0"/>
    <n v="1.7726999999999999"/>
    <n v="2481.7800000000002"/>
    <n v="32.270899999999997"/>
    <n v="1.772699"/>
    <n v="2481.779869"/>
    <s v="MIL"/>
    <n v="32.270899999999997"/>
    <n v="80089.27"/>
    <n v="2026"/>
  </r>
  <r>
    <n v="72036831"/>
    <x v="16"/>
    <s v="2025-12-18"/>
    <s v="Z0018"/>
    <x v="0"/>
    <s v="7A260151"/>
    <s v="APO26040158"/>
    <x v="124"/>
    <s v="LG-- 306 NEW ANOLON POL CAF2607A9 C/C59.25 H8.5"/>
    <x v="0"/>
    <s v="7"/>
    <n v="1400"/>
    <s v="PC"/>
    <x v="0"/>
    <n v="2.0287000000000002"/>
    <n v="2840.18"/>
    <n v="32.270899999999997"/>
    <n v="2.028699"/>
    <n v="2840.1798520000002"/>
    <s v="MIL"/>
    <n v="32.270899999999997"/>
    <n v="91655.16"/>
    <n v="2026"/>
  </r>
  <r>
    <n v="72036831"/>
    <x v="16"/>
    <s v="2025-12-18"/>
    <s v="Z0018"/>
    <x v="0"/>
    <s v="7A260151"/>
    <s v="APO26040158"/>
    <x v="125"/>
    <s v="SH-- 624 NEW ANOLON POL TCK1807A9 C/C50 H8.5"/>
    <x v="0"/>
    <s v="7"/>
    <n v="1300"/>
    <s v="PC"/>
    <x v="0"/>
    <n v="1.7726999999999999"/>
    <n v="2304.5100000000002"/>
    <n v="32.270899999999997"/>
    <n v="1.772699"/>
    <n v="2304.5099449999998"/>
    <s v="MIL"/>
    <n v="32.270899999999997"/>
    <n v="74368.61"/>
    <n v="2026"/>
  </r>
  <r>
    <n v="72036471"/>
    <x v="16"/>
    <s v="2025-12-03"/>
    <s v="Z0018"/>
    <x v="0"/>
    <s v="7A260151"/>
    <s v="APO26040158"/>
    <x v="126"/>
    <s v="SH-- 303 FBW POL CAF20AK C/C59.25 H8.5"/>
    <x v="0"/>
    <s v="7"/>
    <n v="1020"/>
    <s v="PC"/>
    <x v="0"/>
    <n v="1.1234999999999999"/>
    <n v="1145.97"/>
    <n v="32.270899999999997"/>
    <n v="1.1234999999999999"/>
    <n v="1145.9698980000001"/>
    <s v="MIL"/>
    <n v="32.270899999999997"/>
    <n v="36981.480000000003"/>
    <n v="2026"/>
  </r>
  <r>
    <n v="72036831"/>
    <x v="16"/>
    <s v="2025-12-18"/>
    <s v="Z0018"/>
    <x v="0"/>
    <s v="7A260151"/>
    <s v="APO26040158"/>
    <x v="127"/>
    <s v="XS-- 602 NEW ANOLON POL TCK1407A9 C/C50 H8.5"/>
    <x v="0"/>
    <s v="7"/>
    <n v="1300"/>
    <s v="PC"/>
    <x v="0"/>
    <n v="1.6908000000000001"/>
    <n v="2198.04"/>
    <n v="32.270899999999997"/>
    <n v="1.6908000000000001"/>
    <n v="2198.0400289999998"/>
    <s v="MIL"/>
    <n v="32.270899999999997"/>
    <n v="70932.73"/>
    <n v="2026"/>
  </r>
  <r>
    <n v="72036831"/>
    <x v="16"/>
    <s v="2025-12-18"/>
    <s v="Z0018"/>
    <x v="0"/>
    <s v="7A260151"/>
    <s v="APO26040158"/>
    <x v="118"/>
    <s v="LG-- 627 NEW ANOLON POL TCI2407A9 C/C59.25 H8.5"/>
    <x v="0"/>
    <s v="7"/>
    <n v="880"/>
    <s v="PC"/>
    <x v="0"/>
    <n v="2.0287000000000002"/>
    <n v="1785.2560000000001"/>
    <n v="32.270899999999997"/>
    <n v="2.028699"/>
    <n v="1785.2560659999999"/>
    <s v="MIL"/>
    <n v="32.270899999999997"/>
    <n v="57611.82"/>
    <n v="2026"/>
  </r>
  <r>
    <n v="72037965"/>
    <x v="41"/>
    <s v="2026-01-29"/>
    <s v="Z0018"/>
    <x v="0"/>
    <s v="7A260161"/>
    <s v="APO26040162"/>
    <x v="15"/>
    <s v="LG-- 01 M.BLK"/>
    <x v="0"/>
    <s v="7"/>
    <n v="2010"/>
    <s v="PC"/>
    <x v="0"/>
    <n v="0.34960000000000002"/>
    <n v="702.69600000000003"/>
    <n v="32.122"/>
    <n v="0.34959899999999999"/>
    <n v="702.69597099999999"/>
    <s v="MIL"/>
    <n v="32.122"/>
    <n v="22572"/>
    <n v="2026"/>
  </r>
  <r>
    <n v="72036470"/>
    <x v="41"/>
    <s v="2025-12-03"/>
    <s v="Z0018"/>
    <x v="0"/>
    <s v="7A260160"/>
    <s v="APO26040161"/>
    <x v="123"/>
    <s v="LG-- 625 FBW POL TCI24AK C/C59.25 H8.5"/>
    <x v="0"/>
    <s v="7"/>
    <n v="300"/>
    <s v="PC"/>
    <x v="0"/>
    <n v="1.2848999999999999"/>
    <n v="385.47"/>
    <n v="32.122"/>
    <n v="1.2848999999999999"/>
    <n v="385.47008199999999"/>
    <s v="MIL"/>
    <n v="32.122"/>
    <n v="12382.07"/>
    <n v="2026"/>
  </r>
  <r>
    <n v="72038966"/>
    <x v="22"/>
    <s v="2026-03-19"/>
    <s v="Z0018"/>
    <x v="0"/>
    <s v="7A260170"/>
    <s v="APO26040164"/>
    <x v="110"/>
    <s v="LG-- 308 KITCHENAID BK01A POL CAF30AK C/C59.25 H8.5"/>
    <x v="0"/>
    <s v="7"/>
    <n v="500"/>
    <s v="PC"/>
    <x v="0"/>
    <n v="1.8109999999999999"/>
    <n v="905.5"/>
    <n v="32.226399999999998"/>
    <n v="1.810999"/>
    <n v="905.50014799999997"/>
    <s v="MIL"/>
    <n v="32.226399999999998"/>
    <n v="29181.01"/>
    <n v="2026"/>
  </r>
  <r>
    <n v="72037596"/>
    <x v="22"/>
    <s v="2026-01-22"/>
    <s v="Z0018"/>
    <x v="0"/>
    <s v="7A260170"/>
    <s v="APO26040164"/>
    <x v="128"/>
    <s v="LG-- 108 NEW CIRCULON POL R133 C/C93 H8.5"/>
    <x v="0"/>
    <s v="7"/>
    <n v="505"/>
    <s v="PC"/>
    <x v="0"/>
    <n v="2.3403"/>
    <n v="1181.8520000000001"/>
    <n v="32.226399999999998"/>
    <n v="2.3402989999999999"/>
    <n v="1181.8521459999999"/>
    <s v="MIL"/>
    <n v="32.226399999999998"/>
    <n v="38086.839999999997"/>
    <n v="2026"/>
  </r>
  <r>
    <n v="72037600"/>
    <x v="22"/>
    <s v="2026-01-22"/>
    <s v="Z0018"/>
    <x v="0"/>
    <s v="7A260170"/>
    <s v="APO26040164"/>
    <x v="112"/>
    <s v="LG-- 245 NEW CIRCULON POL HBZ24QG C/C93 H8.5"/>
    <x v="0"/>
    <s v="7"/>
    <n v="540"/>
    <s v="PC"/>
    <x v="0"/>
    <n v="2.3511000000000002"/>
    <n v="1269.5940000000001"/>
    <n v="32.226399999999998"/>
    <n v="2.3511000000000002"/>
    <n v="1269.593873"/>
    <s v="MIL"/>
    <n v="32.226399999999998"/>
    <n v="40914.44"/>
    <n v="2026"/>
  </r>
  <r>
    <n v="72037600"/>
    <x v="22"/>
    <s v="2026-01-22"/>
    <s v="Z0018"/>
    <x v="0"/>
    <s v="7A260170"/>
    <s v="APO26040164"/>
    <x v="129"/>
    <s v="LG-- 248 NEW CIRCULON POL HBZ30QG C/C93 H8.5"/>
    <x v="0"/>
    <s v="7"/>
    <n v="530"/>
    <s v="PC"/>
    <x v="0"/>
    <n v="2.3511000000000002"/>
    <n v="1246.0830000000001"/>
    <n v="32.226399999999998"/>
    <n v="2.3511000000000002"/>
    <n v="1246.0830249999999"/>
    <s v="MIL"/>
    <n v="32.226399999999998"/>
    <n v="40156.769999999997"/>
    <n v="2026"/>
  </r>
  <r>
    <n v="72037598"/>
    <x v="22"/>
    <s v="2026-01-22"/>
    <s v="Z0018"/>
    <x v="0"/>
    <s v="7A260170"/>
    <s v="APO26040164"/>
    <x v="129"/>
    <s v="LG-- 248 NEW CIRCULON POL HBZ30QG C/C93 H8.5"/>
    <x v="0"/>
    <s v="7"/>
    <n v="100"/>
    <s v="PC"/>
    <x v="0"/>
    <n v="2.3511000000000002"/>
    <n v="235.11"/>
    <n v="32.226399999999998"/>
    <n v="2.3511000000000002"/>
    <n v="235.11003400000001"/>
    <s v="MIL"/>
    <n v="32.226399999999998"/>
    <n v="7576.75"/>
    <n v="2026"/>
  </r>
  <r>
    <n v="72037599"/>
    <x v="22"/>
    <s v="2026-01-22"/>
    <s v="Z0018"/>
    <x v="0"/>
    <s v="7A260170"/>
    <s v="APO26040164"/>
    <x v="130"/>
    <s v="LG-- 111 NEW CIRCULON POL R153 C/C93 H8.5"/>
    <x v="0"/>
    <s v="7"/>
    <n v="520"/>
    <s v="PC"/>
    <x v="0"/>
    <n v="2.3403"/>
    <n v="1216.9559999999999"/>
    <n v="32.226399999999998"/>
    <n v="2.3402989999999999"/>
    <n v="1216.9559730000001"/>
    <s v="MIL"/>
    <n v="32.226399999999998"/>
    <n v="39218.11"/>
    <n v="2026"/>
  </r>
  <r>
    <n v="72037789"/>
    <x v="22"/>
    <s v="2026-01-27"/>
    <s v="Z0018"/>
    <x v="0"/>
    <s v="7A260170"/>
    <s v="APO26040164"/>
    <x v="112"/>
    <s v="LG-- 245 NEW CIRCULON POL HBZ24QG C/C93 H8.5"/>
    <x v="0"/>
    <s v="7"/>
    <n v="350"/>
    <s v="PC"/>
    <x v="0"/>
    <n v="2.3511000000000002"/>
    <n v="822.88499999999999"/>
    <n v="32.226399999999998"/>
    <n v="2.3511000000000002"/>
    <n v="822.88496299999997"/>
    <s v="MIL"/>
    <n v="32.226399999999998"/>
    <n v="26518.62"/>
    <n v="2026"/>
  </r>
  <r>
    <n v="72037161"/>
    <x v="22"/>
    <s v="2026-01-08"/>
    <s v="Z0018"/>
    <x v="0"/>
    <s v="7A260169"/>
    <s v="APO26040163"/>
    <x v="112"/>
    <s v="LG-- 245 NEW CIRCULON POL HBZ24QG C/C93 H8.5"/>
    <x v="0"/>
    <s v="7"/>
    <n v="1280"/>
    <s v="PC"/>
    <x v="0"/>
    <n v="1.8877999999999999"/>
    <n v="2416.3850000000002"/>
    <n v="32.226399999999998"/>
    <n v="1.8877999999999999"/>
    <n v="2416.3850130000001"/>
    <s v="MIL"/>
    <n v="32.226399999999998"/>
    <n v="77871.39"/>
    <n v="2026"/>
  </r>
  <r>
    <n v="72038410"/>
    <x v="23"/>
    <s v="2026-02-23"/>
    <s v="Z0018"/>
    <x v="0"/>
    <s v="7A260196"/>
    <s v="APO26040177"/>
    <x v="131"/>
    <s v="SH-- 603 BSH UAX16CS C/C50 H8.5"/>
    <x v="0"/>
    <s v="7"/>
    <n v="1050"/>
    <s v="PC"/>
    <x v="0"/>
    <n v="0.92810000000000004"/>
    <n v="974.51"/>
    <n v="32.363100000000003"/>
    <n v="0.92809900000000001"/>
    <n v="974.50985800000001"/>
    <s v="MIL"/>
    <n v="32.363100000000003"/>
    <n v="31538.16"/>
    <n v="2026"/>
  </r>
  <r>
    <n v="72037600"/>
    <x v="23"/>
    <s v="2026-01-22"/>
    <s v="Z0018"/>
    <x v="0"/>
    <s v="7A260184"/>
    <s v="APO26040169"/>
    <x v="111"/>
    <s v="SH-- 243 NEW CIRCULON POL HBZ20QG C/C79 H8.5"/>
    <x v="0"/>
    <s v="7"/>
    <n v="520"/>
    <s v="PC"/>
    <x v="0"/>
    <n v="2.2833000000000001"/>
    <n v="1187.316"/>
    <n v="32.363100000000003"/>
    <n v="2.2833000000000001"/>
    <n v="1187.31611"/>
    <s v="MIL"/>
    <n v="32.363100000000003"/>
    <n v="38425.230000000003"/>
    <n v="2026"/>
  </r>
  <r>
    <n v="72037788"/>
    <x v="23"/>
    <s v="2026-01-27"/>
    <s v="Z0018"/>
    <x v="0"/>
    <s v="7A260184"/>
    <s v="APO26040169"/>
    <x v="111"/>
    <s v="SH-- 243 NEW CIRCULON POL HBZ20QG C/C79 H8.5"/>
    <x v="0"/>
    <s v="7"/>
    <n v="1030"/>
    <s v="PC"/>
    <x v="0"/>
    <n v="2.2833000000000001"/>
    <n v="2351.799"/>
    <n v="32.363100000000003"/>
    <n v="2.2833000000000001"/>
    <n v="2351.7991160000001"/>
    <s v="MIL"/>
    <n v="32.363100000000003"/>
    <n v="76111.509999999995"/>
    <n v="2026"/>
  </r>
  <r>
    <n v="72037161"/>
    <x v="23"/>
    <s v="2026-01-08"/>
    <s v="Z0018"/>
    <x v="0"/>
    <s v="7A260195"/>
    <s v="APO26040176"/>
    <x v="112"/>
    <s v="LG-- 245 NEW CIRCULON POL HBZ24QG C/C93 H8.5"/>
    <x v="0"/>
    <s v="7"/>
    <n v="1250"/>
    <s v="PC"/>
    <x v="0"/>
    <n v="1.8877999999999999"/>
    <n v="2359.75"/>
    <n v="32.363100000000003"/>
    <n v="1.887799"/>
    <n v="2359.7501470000002"/>
    <s v="MIL"/>
    <n v="32.363100000000003"/>
    <n v="76368.83"/>
    <n v="2026"/>
  </r>
  <r>
    <n v="72037162"/>
    <x v="23"/>
    <s v="2026-01-08"/>
    <s v="Z0018"/>
    <x v="0"/>
    <s v="7A260195"/>
    <s v="APO26040176"/>
    <x v="112"/>
    <s v="LG-- 245 NEW CIRCULON POL HBZ24QG C/C93 H8.5"/>
    <x v="0"/>
    <s v="7"/>
    <n v="2530"/>
    <s v="PC"/>
    <x v="0"/>
    <n v="1.8877999999999999"/>
    <n v="4776.13"/>
    <n v="32.363100000000003"/>
    <n v="1.887799"/>
    <n v="4776.1299129999998"/>
    <s v="MIL"/>
    <n v="32.363100000000003"/>
    <n v="154570.37"/>
    <n v="2026"/>
  </r>
  <r>
    <n v="72039136"/>
    <x v="28"/>
    <s v="2026-03-31"/>
    <s v="Z0018"/>
    <x v="0"/>
    <s v="7A260202"/>
    <s v="APO26040180"/>
    <x v="112"/>
    <s v="LG-- 245 NEW CIRCULON POL HBZ24QG C/C93 H8.5"/>
    <x v="0"/>
    <s v="7"/>
    <n v="70"/>
    <s v="PC"/>
    <x v="0"/>
    <n v="2.3511000000000002"/>
    <n v="164.577"/>
    <n v="32.465600000000002"/>
    <n v="2.351099"/>
    <n v="164.576967"/>
    <s v="MIL"/>
    <n v="32.465600000000002"/>
    <n v="5343.09"/>
    <n v="2026"/>
  </r>
  <r>
    <n v="72038476"/>
    <x v="28"/>
    <s v="2026-02-25"/>
    <s v="Z0018"/>
    <x v="0"/>
    <s v="7A260202"/>
    <s v="APO26040180"/>
    <x v="54"/>
    <s v="SH-- 02 M.BLK"/>
    <x v="0"/>
    <s v="7"/>
    <n v="3000"/>
    <s v="PC"/>
    <x v="0"/>
    <n v="0.31140000000000001"/>
    <n v="934.2"/>
    <n v="32.465600000000002"/>
    <n v="0.31140000000000001"/>
    <n v="934.19989099999998"/>
    <s v="MIL"/>
    <n v="32.465600000000002"/>
    <n v="30329.360000000001"/>
    <n v="2026"/>
  </r>
  <r>
    <n v="72037794"/>
    <x v="28"/>
    <s v="2026-01-27"/>
    <s v="Z0018"/>
    <x v="0"/>
    <s v="7A260202"/>
    <s v="APO26040180"/>
    <x v="129"/>
    <s v="LG-- 248 NEW CIRCULON POL HBZ30QG C/C93 H8.5"/>
    <x v="0"/>
    <s v="7"/>
    <n v="140"/>
    <s v="PC"/>
    <x v="0"/>
    <n v="2.3511000000000002"/>
    <n v="329.154"/>
    <n v="32.465600000000002"/>
    <n v="2.351099"/>
    <n v="329.15393499999999"/>
    <s v="MIL"/>
    <n v="32.465600000000002"/>
    <n v="10686.18"/>
    <n v="2026"/>
  </r>
  <r>
    <n v="72038554"/>
    <x v="28"/>
    <s v="2026-02-26"/>
    <s v="Z0018"/>
    <x v="0"/>
    <s v="7A260202"/>
    <s v="APO26040180"/>
    <x v="112"/>
    <s v="LG-- 245 NEW CIRCULON POL HBZ24QG C/C93 H8.5"/>
    <x v="0"/>
    <s v="7"/>
    <n v="1050"/>
    <s v="PC"/>
    <x v="0"/>
    <n v="2.3511000000000002"/>
    <n v="2468.66"/>
    <n v="32.465600000000002"/>
    <n v="2.351099"/>
    <n v="2468.6600579999999"/>
    <s v="MIL"/>
    <n v="32.465600000000002"/>
    <n v="80146.53"/>
    <n v="2026"/>
  </r>
  <r>
    <n v="72037787"/>
    <x v="28"/>
    <s v="2026-01-27"/>
    <s v="Z0018"/>
    <x v="0"/>
    <s v="7A260202"/>
    <s v="APO26040180"/>
    <x v="128"/>
    <s v="LG-- 108 NEW CIRCULON POL R133 C/C93 H8.5"/>
    <x v="0"/>
    <s v="7"/>
    <n v="610"/>
    <s v="PC"/>
    <x v="0"/>
    <n v="2.3403"/>
    <n v="1427.5830000000001"/>
    <n v="32.465600000000002"/>
    <n v="2.3402989999999999"/>
    <n v="1427.5830410000001"/>
    <s v="MIL"/>
    <n v="32.465600000000002"/>
    <n v="46347.34"/>
    <n v="2026"/>
  </r>
  <r>
    <n v="72037598"/>
    <x v="28"/>
    <s v="2026-01-22"/>
    <s v="Z0018"/>
    <x v="0"/>
    <s v="7A260202"/>
    <s v="APO26040180"/>
    <x v="129"/>
    <s v="LG-- 248 NEW CIRCULON POL HBZ30QG C/C93 H8.5"/>
    <x v="0"/>
    <s v="7"/>
    <n v="700"/>
    <s v="PC"/>
    <x v="0"/>
    <n v="2.3511000000000002"/>
    <n v="1645.77"/>
    <n v="32.465600000000002"/>
    <n v="2.351099"/>
    <n v="1645.769984"/>
    <s v="MIL"/>
    <n v="32.465600000000002"/>
    <n v="53430.91"/>
    <n v="2026"/>
  </r>
  <r>
    <n v="72037790"/>
    <x v="28"/>
    <s v="2026-01-27"/>
    <s v="Z0018"/>
    <x v="0"/>
    <s v="7A260202"/>
    <s v="APO26040180"/>
    <x v="129"/>
    <s v="LG-- 248 NEW CIRCULON POL HBZ30QG C/C93 H8.5"/>
    <x v="0"/>
    <s v="7"/>
    <n v="1050"/>
    <s v="PC"/>
    <x v="0"/>
    <n v="2.3511000000000002"/>
    <n v="2468.6550000000002"/>
    <n v="32.465600000000002"/>
    <n v="2.351099"/>
    <n v="2468.6551300000001"/>
    <s v="MIL"/>
    <n v="32.465600000000002"/>
    <n v="80146.37"/>
    <n v="2026"/>
  </r>
  <r>
    <n v="72037789"/>
    <x v="28"/>
    <s v="2026-01-27"/>
    <s v="Z0018"/>
    <x v="0"/>
    <s v="7A260202"/>
    <s v="APO26040180"/>
    <x v="112"/>
    <s v="LG-- 245 NEW CIRCULON POL HBZ24QG C/C93 H8.5"/>
    <x v="0"/>
    <s v="7"/>
    <n v="655"/>
    <s v="PC"/>
    <x v="0"/>
    <n v="2.3511000000000002"/>
    <n v="1539.971"/>
    <n v="32.465600000000002"/>
    <n v="2.351099"/>
    <n v="1539.9709230000001"/>
    <s v="MIL"/>
    <n v="32.465600000000002"/>
    <n v="49996.08"/>
    <n v="2026"/>
  </r>
  <r>
    <n v="72037267"/>
    <x v="28"/>
    <s v="2026-01-13"/>
    <s v="Z0018"/>
    <x v="0"/>
    <s v="7A260201"/>
    <s v="APO26040199"/>
    <x v="132"/>
    <s v="SH-- 105 HESTAN POL R100.6 C/C50 H6.5"/>
    <x v="0"/>
    <s v="7"/>
    <n v="720"/>
    <s v="PC"/>
    <x v="0"/>
    <n v="3.0923099999999999"/>
    <n v="2226.46"/>
    <n v="32.465600000000002"/>
    <n v="3.0923099999999999"/>
    <n v="2226.4600059999998"/>
    <s v="MIL"/>
    <n v="32.465600000000002"/>
    <n v="72283.360000000001"/>
    <n v="2026"/>
  </r>
  <r>
    <n v="72037167"/>
    <x v="28"/>
    <s v="2026-01-08"/>
    <s v="Z0018"/>
    <x v="0"/>
    <s v="7A260201"/>
    <s v="APO26040199"/>
    <x v="112"/>
    <s v="LG-- 245 NEW CIRCULON POL HBZ24QG C/C93 H8.5"/>
    <x v="0"/>
    <s v="7"/>
    <n v="560"/>
    <s v="PC"/>
    <x v="0"/>
    <n v="1.8877999999999999"/>
    <n v="1057.17"/>
    <n v="32.465600000000002"/>
    <n v="1.8877999999999999"/>
    <n v="1057.1700499999999"/>
    <s v="MIL"/>
    <n v="32.465600000000002"/>
    <n v="34321.660000000003"/>
    <n v="2026"/>
  </r>
  <r>
    <n v="72037166"/>
    <x v="28"/>
    <s v="2026-01-08"/>
    <s v="Z0018"/>
    <x v="0"/>
    <s v="7A260201"/>
    <s v="APO26040199"/>
    <x v="112"/>
    <s v="LG-- 245 NEW CIRCULON POL HBZ24QG C/C93 H8.5"/>
    <x v="0"/>
    <s v="7"/>
    <n v="2530"/>
    <s v="PC"/>
    <x v="0"/>
    <n v="1.8877999999999999"/>
    <n v="4776.134"/>
    <n v="32.465600000000002"/>
    <n v="1.8877999999999999"/>
    <n v="4776.1341229999998"/>
    <s v="MIL"/>
    <n v="32.465600000000002"/>
    <n v="155060.06"/>
    <n v="2026"/>
  </r>
  <r>
    <n v="72037222"/>
    <x v="28"/>
    <s v="2026-01-12"/>
    <s v="Z0018"/>
    <x v="0"/>
    <s v="7A260201"/>
    <s v="APO26040199"/>
    <x v="133"/>
    <s v="LG-- 206 BSH BBJ26MO C/C70 H6.5"/>
    <x v="0"/>
    <s v="7"/>
    <n v="792"/>
    <s v="PC"/>
    <x v="0"/>
    <n v="2.7505000000000002"/>
    <n v="2178.3960000000002"/>
    <n v="32.465600000000002"/>
    <n v="2.750499"/>
    <n v="2178.3959020000002"/>
    <s v="MIL"/>
    <n v="32.465600000000002"/>
    <n v="70722.929999999993"/>
    <n v="2026"/>
  </r>
  <r>
    <n v="72036438"/>
    <x v="24"/>
    <s v="2025-12-03"/>
    <s v="Z0018"/>
    <x v="0"/>
    <s v="7A260209"/>
    <s v="APO26040200"/>
    <x v="3"/>
    <s v="LG-- 215 FBW M.BLK TUM YBM2405AK C/C70 H8.5"/>
    <x v="0"/>
    <s v="7"/>
    <n v="1050"/>
    <s v="PC"/>
    <x v="0"/>
    <n v="0.55530000000000002"/>
    <n v="583.07000000000005"/>
    <n v="32.925199999999997"/>
    <n v="0.55529899999999999"/>
    <n v="583.07011"/>
    <s v="MIL"/>
    <n v="32.925199999999997"/>
    <n v="19197.7"/>
    <n v="2026"/>
  </r>
  <r>
    <n v="72036453"/>
    <x v="24"/>
    <s v="2025-12-03"/>
    <s v="Z0018"/>
    <x v="0"/>
    <s v="7A260209"/>
    <s v="APO26040200"/>
    <x v="134"/>
    <s v="LG-- 218 FBW M.BLK TUM YBM3005AK C/C70 H8.5"/>
    <x v="0"/>
    <s v="7"/>
    <n v="1050"/>
    <s v="PC"/>
    <x v="0"/>
    <n v="0.55530000000000002"/>
    <n v="583.07000000000005"/>
    <n v="32.925199999999997"/>
    <n v="0.55529899999999999"/>
    <n v="583.07011"/>
    <s v="MIL"/>
    <n v="32.925199999999997"/>
    <n v="19197.7"/>
    <n v="2026"/>
  </r>
  <r>
    <n v="72036444"/>
    <x v="24"/>
    <s v="2025-12-03"/>
    <s v="Z0018"/>
    <x v="0"/>
    <s v="7A260209"/>
    <s v="APO26040200"/>
    <x v="134"/>
    <s v="LG-- 218 FBW M.BLK TUM YBM3005AK C/C70 H8.5"/>
    <x v="0"/>
    <s v="7"/>
    <n v="1050"/>
    <s v="PC"/>
    <x v="0"/>
    <n v="0.55530000000000002"/>
    <n v="583.07000000000005"/>
    <n v="32.925199999999997"/>
    <n v="0.55529899999999999"/>
    <n v="583.07011"/>
    <s v="MIL"/>
    <n v="32.925199999999997"/>
    <n v="19197.7"/>
    <n v="2026"/>
  </r>
  <r>
    <n v="72038125"/>
    <x v="43"/>
    <s v="2026-02-05"/>
    <s v="Z0018"/>
    <x v="0"/>
    <s v="7A260238"/>
    <s v="APO26050080"/>
    <x v="118"/>
    <s v="LG-- 627 NEW ANOLON POL TCI2407A9 C/C59.25 H8.5"/>
    <x v="0"/>
    <s v="7"/>
    <n v="1620"/>
    <s v="PC"/>
    <x v="0"/>
    <n v="2.0874999999999999"/>
    <n v="3381.75"/>
    <n v="32.410499999999999"/>
    <n v="2.0874999999999999"/>
    <n v="3381.7500500000001"/>
    <s v="MIL"/>
    <n v="32.410499999999999"/>
    <n v="109604.21"/>
    <n v="2026"/>
  </r>
  <r>
    <n v="72038124"/>
    <x v="43"/>
    <s v="2026-02-05"/>
    <s v="Z0018"/>
    <x v="0"/>
    <s v="7A260238"/>
    <s v="APO26050080"/>
    <x v="125"/>
    <s v="SH-- 624 NEW ANOLON POL TCK1807A9 C/C50 H8.5"/>
    <x v="0"/>
    <s v="7"/>
    <n v="1620"/>
    <s v="PC"/>
    <x v="0"/>
    <n v="1.8241000000000001"/>
    <n v="2955.04"/>
    <n v="32.410499999999999"/>
    <n v="1.8240989999999999"/>
    <n v="2955.0398789999999"/>
    <s v="MIL"/>
    <n v="32.410499999999999"/>
    <n v="95774.32"/>
    <n v="2026"/>
  </r>
  <r>
    <n v="72038758"/>
    <x v="43"/>
    <s v="2026-03-10"/>
    <s v="Z0018"/>
    <x v="0"/>
    <s v="7A260238"/>
    <s v="APO26050080"/>
    <x v="91"/>
    <s v="LG-- 105 NEW ANOLON POL R103 C/C59.25 H8.5"/>
    <x v="0"/>
    <s v="7"/>
    <n v="700"/>
    <s v="PC"/>
    <x v="0"/>
    <n v="2.0874999999999999"/>
    <n v="1461.25"/>
    <n v="32.410499999999999"/>
    <n v="2.0874999999999999"/>
    <n v="1461.2499029999999"/>
    <s v="MIL"/>
    <n v="32.410499999999999"/>
    <n v="47359.839999999997"/>
    <n v="2026"/>
  </r>
  <r>
    <n v="72038758"/>
    <x v="43"/>
    <s v="2026-03-10"/>
    <s v="Z0018"/>
    <x v="0"/>
    <s v="7A260238"/>
    <s v="APO26050080"/>
    <x v="89"/>
    <s v="SH-- 303 NEW ANOLON POL CAF2007A9 C/C50 H8.5"/>
    <x v="0"/>
    <s v="7"/>
    <n v="240"/>
    <s v="PC"/>
    <x v="0"/>
    <n v="1.8240799999999999"/>
    <n v="437.78"/>
    <n v="32.410499999999999"/>
    <n v="1.824079"/>
    <n v="437.78003999999999"/>
    <s v="MIL"/>
    <n v="32.410499999999999"/>
    <n v="14188.67"/>
    <n v="2026"/>
  </r>
  <r>
    <n v="72038121"/>
    <x v="43"/>
    <s v="2026-02-05"/>
    <s v="Z0018"/>
    <x v="0"/>
    <s v="7A260238"/>
    <s v="APO26050080"/>
    <x v="89"/>
    <s v="SH-- 303 NEW ANOLON POL CAF2007A9 C/C50 H8.5"/>
    <x v="0"/>
    <s v="7"/>
    <n v="1620"/>
    <s v="PC"/>
    <x v="0"/>
    <n v="1.8241000000000001"/>
    <n v="2955.04"/>
    <n v="32.410499999999999"/>
    <n v="1.8240989999999999"/>
    <n v="2955.0398789999999"/>
    <s v="MIL"/>
    <n v="32.410499999999999"/>
    <n v="95774.32"/>
    <n v="2026"/>
  </r>
  <r>
    <n v="72038122"/>
    <x v="43"/>
    <s v="2026-02-05"/>
    <s v="Z0018"/>
    <x v="0"/>
    <s v="7A260238"/>
    <s v="APO26050080"/>
    <x v="124"/>
    <s v="LG-- 306 NEW ANOLON POL CAF2607A9 C/C59.25 H8.5"/>
    <x v="0"/>
    <s v="7"/>
    <n v="1620"/>
    <s v="PC"/>
    <x v="0"/>
    <n v="2.0874999999999999"/>
    <n v="3381.75"/>
    <n v="32.410499999999999"/>
    <n v="2.0874999999999999"/>
    <n v="3381.7500500000001"/>
    <s v="MIL"/>
    <n v="32.410499999999999"/>
    <n v="109604.21"/>
    <n v="2026"/>
  </r>
  <r>
    <n v="72037167"/>
    <x v="35"/>
    <s v="2026-01-08"/>
    <s v="Z0018"/>
    <x v="0"/>
    <s v="7A260214"/>
    <s v="APO26050076"/>
    <x v="112"/>
    <s v="LG-- 245 NEW CIRCULON POL HBZ24QG C/C93 H8.5"/>
    <x v="0"/>
    <s v="7"/>
    <n v="320"/>
    <s v="PC"/>
    <x v="0"/>
    <n v="1.88781"/>
    <n v="604.1"/>
    <n v="32.415399999999998"/>
    <n v="1.88781"/>
    <n v="604.09990300000004"/>
    <s v="MIL"/>
    <n v="32.415399999999998"/>
    <n v="19582.14"/>
    <n v="2026"/>
  </r>
  <r>
    <n v="72037221"/>
    <x v="35"/>
    <s v="2026-01-12"/>
    <s v="Z0018"/>
    <x v="0"/>
    <s v="7A260214"/>
    <s v="APO26050076"/>
    <x v="135"/>
    <s v="LG-- 130 BSH BDF26MO C/C70 H6.5"/>
    <x v="0"/>
    <s v="7"/>
    <n v="1000"/>
    <s v="PC"/>
    <x v="0"/>
    <n v="2.8908999999999998"/>
    <n v="2890.9"/>
    <n v="32.415399999999998"/>
    <n v="2.8908999999999998"/>
    <n v="2890.9000040000001"/>
    <s v="MIL"/>
    <n v="32.415399999999998"/>
    <n v="93709.68"/>
    <n v="2026"/>
  </r>
  <r>
    <n v="72037222"/>
    <x v="35"/>
    <s v="2026-01-12"/>
    <s v="Z0018"/>
    <x v="0"/>
    <s v="7A260214"/>
    <s v="APO26050076"/>
    <x v="133"/>
    <s v="LG-- 206 BSH BBJ26MO C/C70 H6.5"/>
    <x v="0"/>
    <s v="7"/>
    <n v="718"/>
    <s v="PC"/>
    <x v="0"/>
    <n v="2.7505000000000002"/>
    <n v="1974.86"/>
    <n v="32.415399999999998"/>
    <n v="2.7505000000000002"/>
    <n v="1974.860097"/>
    <s v="MIL"/>
    <n v="32.415399999999998"/>
    <n v="64015.88"/>
    <n v="2026"/>
  </r>
  <r>
    <n v="72037267"/>
    <x v="35"/>
    <s v="2026-01-13"/>
    <s v="Z0018"/>
    <x v="0"/>
    <s v="7A260214"/>
    <s v="APO26050076"/>
    <x v="132"/>
    <s v="SH-- 105 HESTAN POL R100.6 C/C50 H6.5"/>
    <x v="0"/>
    <s v="7"/>
    <n v="285"/>
    <s v="PC"/>
    <x v="0"/>
    <n v="3.09232"/>
    <n v="881.31"/>
    <n v="32.415399999999998"/>
    <n v="3.09232"/>
    <n v="881.31011799999999"/>
    <s v="MIL"/>
    <n v="32.415399999999998"/>
    <n v="28568.02"/>
    <n v="2026"/>
  </r>
  <r>
    <n v="72037268"/>
    <x v="35"/>
    <s v="2026-01-13"/>
    <s v="Z0018"/>
    <x v="0"/>
    <s v="7A260214"/>
    <s v="APO26050076"/>
    <x v="132"/>
    <s v="SH-- 105 HESTAN POL R100.6 C/C50 H6.5"/>
    <x v="0"/>
    <s v="7"/>
    <n v="1500"/>
    <s v="PC"/>
    <x v="0"/>
    <n v="3.0922999999999998"/>
    <n v="4638.45"/>
    <n v="32.415399999999998"/>
    <n v="3.0922990000000001"/>
    <n v="4638.4499340000002"/>
    <s v="MIL"/>
    <n v="32.415399999999998"/>
    <n v="150357.21"/>
    <n v="2026"/>
  </r>
  <r>
    <n v="72037167"/>
    <x v="35"/>
    <s v="2026-01-08"/>
    <s v="Z0018"/>
    <x v="0"/>
    <s v="7A260227"/>
    <s v="APO26050077"/>
    <x v="112"/>
    <s v="LG-- 245 NEW CIRCULON POL HBZ24QG C/C93 H8.5"/>
    <x v="0"/>
    <s v="7"/>
    <n v="1650"/>
    <s v="PC"/>
    <x v="0"/>
    <n v="1.8877999999999999"/>
    <n v="3114.87"/>
    <n v="32.415399999999998"/>
    <n v="1.887799"/>
    <n v="3114.8700920000001"/>
    <s v="MIL"/>
    <n v="32.415399999999998"/>
    <n v="100969.76"/>
    <n v="2026"/>
  </r>
  <r>
    <n v="72037338"/>
    <x v="35"/>
    <s v="2026-01-15"/>
    <s v="Z0018"/>
    <x v="0"/>
    <s v="7A260215"/>
    <s v="APO26050078"/>
    <x v="136"/>
    <s v="SH-- 104 KITCHENAID POL R93 C/C59.25 H8.5"/>
    <x v="0"/>
    <s v="7"/>
    <n v="1700"/>
    <s v="PC"/>
    <x v="0"/>
    <n v="1.7202999999999999"/>
    <n v="2924.51"/>
    <n v="32.415399999999998"/>
    <n v="1.720299"/>
    <n v="2924.509955"/>
    <s v="MIL"/>
    <n v="32.415399999999998"/>
    <n v="94799.16"/>
    <n v="2026"/>
  </r>
  <r>
    <n v="72037342"/>
    <x v="35"/>
    <s v="2026-01-15"/>
    <s v="Z0018"/>
    <x v="0"/>
    <s v="7A260215"/>
    <s v="APO26050078"/>
    <x v="87"/>
    <s v="SH-- 303 KITCHENAID POL CAF20CK C/C59.25 H8.5"/>
    <x v="0"/>
    <s v="7"/>
    <n v="1920"/>
    <s v="PC"/>
    <x v="0"/>
    <n v="1.6859"/>
    <n v="3236.9279999999999"/>
    <n v="32.415399999999998"/>
    <n v="1.685899"/>
    <n v="3236.9281259999998"/>
    <s v="MIL"/>
    <n v="32.415399999999998"/>
    <n v="104926.32"/>
    <n v="2026"/>
  </r>
  <r>
    <n v="72037787"/>
    <x v="35"/>
    <s v="2026-01-27"/>
    <s v="Z0018"/>
    <x v="0"/>
    <s v="7A260215"/>
    <s v="APO26050078"/>
    <x v="128"/>
    <s v="LG-- 108 NEW CIRCULON POL R133 C/C93 H8.5"/>
    <x v="0"/>
    <s v="7"/>
    <n v="420"/>
    <s v="PC"/>
    <x v="0"/>
    <n v="2.3403100000000001"/>
    <n v="982.93"/>
    <n v="32.415399999999998"/>
    <n v="2.340309"/>
    <n v="982.930027"/>
    <s v="MIL"/>
    <n v="32.415399999999998"/>
    <n v="31862.07"/>
    <n v="2026"/>
  </r>
  <r>
    <n v="72037752"/>
    <x v="35"/>
    <s v="2026-01-27"/>
    <s v="Z0018"/>
    <x v="0"/>
    <s v="7A260215"/>
    <s v="APO26050078"/>
    <x v="137"/>
    <s v="LG-- 308 POL CAF30AK C/C50 H8.5"/>
    <x v="0"/>
    <s v="7"/>
    <n v="1040"/>
    <s v="PC"/>
    <x v="0"/>
    <n v="2.2564000000000002"/>
    <n v="2346.66"/>
    <n v="32.415399999999998"/>
    <n v="2.2564000000000002"/>
    <n v="2346.6599200000001"/>
    <s v="MIL"/>
    <n v="32.415399999999998"/>
    <n v="76067.92"/>
    <n v="2026"/>
  </r>
  <r>
    <n v="72037794"/>
    <x v="35"/>
    <s v="2026-01-27"/>
    <s v="Z0018"/>
    <x v="0"/>
    <s v="7A260215"/>
    <s v="APO26050078"/>
    <x v="129"/>
    <s v="LG-- 248 NEW CIRCULON POL HBZ30QG C/C93 H8.5"/>
    <x v="0"/>
    <s v="7"/>
    <n v="840"/>
    <s v="PC"/>
    <x v="0"/>
    <n v="2.3511000000000002"/>
    <n v="1974.924"/>
    <n v="32.415399999999998"/>
    <n v="2.3511000000000002"/>
    <n v="1974.923955"/>
    <s v="MIL"/>
    <n v="32.415399999999998"/>
    <n v="64017.95"/>
    <n v="2026"/>
  </r>
  <r>
    <n v="72038660"/>
    <x v="35"/>
    <s v="2026-03-05"/>
    <s v="Z0018"/>
    <x v="0"/>
    <s v="7A260215"/>
    <s v="APO26050078"/>
    <x v="138"/>
    <s v="SH-- 104 BSH R93 C/C50 H8.5"/>
    <x v="0"/>
    <s v="7"/>
    <n v="1050"/>
    <s v="PC"/>
    <x v="0"/>
    <n v="0.92810000000000004"/>
    <n v="974.505"/>
    <n v="32.415399999999998"/>
    <n v="0.92809900000000001"/>
    <n v="974.50501899999995"/>
    <s v="MIL"/>
    <n v="32.415399999999998"/>
    <n v="31588.97"/>
    <n v="2026"/>
  </r>
  <r>
    <n v="72038771"/>
    <x v="35"/>
    <s v="2026-03-10"/>
    <s v="Z0018"/>
    <x v="0"/>
    <s v="7A260215"/>
    <s v="APO26050078"/>
    <x v="87"/>
    <s v="SH-- 303 KITCHENAID POL CAF20CK C/C59.25 H8.5"/>
    <x v="0"/>
    <s v="7"/>
    <n v="270"/>
    <s v="PC"/>
    <x v="0"/>
    <n v="1.7202999999999999"/>
    <n v="464.48099999999999"/>
    <n v="32.415399999999998"/>
    <n v="1.720299"/>
    <n v="464.48107900000002"/>
    <s v="MIL"/>
    <n v="32.415399999999998"/>
    <n v="15056.34"/>
    <n v="2026"/>
  </r>
  <r>
    <n v="72038151"/>
    <x v="35"/>
    <s v="2026-02-05"/>
    <s v="Z0018"/>
    <x v="0"/>
    <s v="7A260215"/>
    <s v="APO26050078"/>
    <x v="87"/>
    <s v="SH-- 303 KITCHENAID POL CAF20CK C/C59.25 H8.5"/>
    <x v="0"/>
    <s v="7"/>
    <n v="1020"/>
    <s v="PC"/>
    <x v="0"/>
    <n v="1.7202999999999999"/>
    <n v="1754.7059999999999"/>
    <n v="32.415399999999998"/>
    <n v="1.720299"/>
    <n v="1754.7060959999999"/>
    <s v="MIL"/>
    <n v="32.415399999999998"/>
    <n v="56879.5"/>
    <n v="2026"/>
  </r>
  <r>
    <n v="72038556"/>
    <x v="35"/>
    <s v="2026-02-26"/>
    <s v="Z0018"/>
    <x v="0"/>
    <s v="7A260228"/>
    <s v="APO26050079"/>
    <x v="139"/>
    <s v="LG-- 205 BSH YBM24AK C/C50 H8.5"/>
    <x v="0"/>
    <s v="7"/>
    <n v="1020"/>
    <s v="PC"/>
    <x v="0"/>
    <n v="1.0087999999999999"/>
    <n v="1028.98"/>
    <n v="32.415399999999998"/>
    <n v="1.0087999999999999"/>
    <n v="1028.9800519999999"/>
    <s v="MIL"/>
    <n v="32.415399999999998"/>
    <n v="33354.800000000003"/>
    <n v="2026"/>
  </r>
  <r>
    <n v="72038556"/>
    <x v="35"/>
    <s v="2026-02-26"/>
    <s v="Z0018"/>
    <x v="0"/>
    <s v="7A260228"/>
    <s v="APO26050079"/>
    <x v="140"/>
    <s v="LG-- 505 BSH WAH30AK C/C50 H8.5"/>
    <x v="0"/>
    <s v="7"/>
    <n v="1020"/>
    <s v="PC"/>
    <x v="0"/>
    <n v="1.0087999999999999"/>
    <n v="1028.98"/>
    <n v="32.415399999999998"/>
    <n v="1.0087999999999999"/>
    <n v="1028.9800519999999"/>
    <s v="MIL"/>
    <n v="32.415399999999998"/>
    <n v="33354.800000000003"/>
    <n v="2026"/>
  </r>
  <r>
    <n v="72038554"/>
    <x v="35"/>
    <s v="2026-02-26"/>
    <s v="Z0018"/>
    <x v="0"/>
    <s v="7A260228"/>
    <s v="APO26050079"/>
    <x v="112"/>
    <s v="LG-- 245 NEW CIRCULON POL HBZ24QG C/C93 H8.5"/>
    <x v="0"/>
    <s v="7"/>
    <n v="450"/>
    <s v="PC"/>
    <x v="0"/>
    <n v="2.3511000000000002"/>
    <n v="1057.9949999999999"/>
    <n v="32.415399999999998"/>
    <n v="2.3511000000000002"/>
    <n v="1057.9949650000001"/>
    <s v="MIL"/>
    <n v="32.415399999999998"/>
    <n v="34295.33"/>
    <n v="2026"/>
  </r>
  <r>
    <n v="72037605"/>
    <x v="35"/>
    <s v="2026-01-22"/>
    <s v="Z0018"/>
    <x v="0"/>
    <s v="7A260228"/>
    <s v="APO26050079"/>
    <x v="107"/>
    <s v="LG-- 314 RP BK01A POL GBU11QG C/C50 H8.5"/>
    <x v="0"/>
    <s v="7"/>
    <n v="1820"/>
    <s v="PC"/>
    <x v="0"/>
    <n v="2.0038999999999998"/>
    <n v="3647.1"/>
    <n v="32.415399999999998"/>
    <n v="2.0038990000000001"/>
    <n v="3647.1001430000001"/>
    <s v="MIL"/>
    <n v="32.415399999999998"/>
    <n v="118222.21"/>
    <n v="2026"/>
  </r>
  <r>
    <n v="72037328"/>
    <x v="47"/>
    <s v="2026-01-15"/>
    <s v="Z0018"/>
    <x v="0"/>
    <s v="7A260146"/>
    <s v="APO26050133"/>
    <x v="141"/>
    <s v="STD- 107 GY04A TUM R123 C/C106 H8.5"/>
    <x v="0"/>
    <s v="7"/>
    <n v="2000"/>
    <s v="PC"/>
    <x v="0"/>
    <n v="0.28639999999999999"/>
    <n v="572.79999999999995"/>
    <n v="32.5383"/>
    <n v="0.28639999999999999"/>
    <n v="572.80005400000005"/>
    <s v="MIL"/>
    <n v="32.5383"/>
    <n v="18637.939999999999"/>
    <n v="2026"/>
  </r>
  <r>
    <n v="72037329"/>
    <x v="47"/>
    <s v="2026-01-15"/>
    <s v="Z0018"/>
    <x v="0"/>
    <s v="7A260146"/>
    <s v="APO26050133"/>
    <x v="142"/>
    <s v="LG-- 305 GY04A POL CAF24AK C/C50 H8.5"/>
    <x v="0"/>
    <s v="7"/>
    <n v="8960"/>
    <s v="PC"/>
    <x v="0"/>
    <n v="0.37519999999999998"/>
    <n v="3361.7919999999999"/>
    <n v="32.5383"/>
    <n v="0.375199"/>
    <n v="3361.7921030000002"/>
    <s v="MIL"/>
    <n v="32.5383"/>
    <n v="109387"/>
    <n v="2026"/>
  </r>
  <r>
    <n v="72037605"/>
    <x v="29"/>
    <s v="2026-01-22"/>
    <s v="Z0018"/>
    <x v="0"/>
    <s v="7A260248"/>
    <s v="APO26050137"/>
    <x v="107"/>
    <s v="LG-- 314 RP BK01A POL GBU11QG C/C50 H8.5"/>
    <x v="0"/>
    <s v="7"/>
    <n v="180"/>
    <s v="PC"/>
    <x v="0"/>
    <n v="2.0038999999999998"/>
    <n v="360.702"/>
    <n v="32.616399999999999"/>
    <n v="2.0038990000000001"/>
    <n v="360.701978"/>
    <s v="MIL"/>
    <n v="32.616399999999999"/>
    <n v="11764.8"/>
    <n v="2026"/>
  </r>
  <r>
    <n v="72038477"/>
    <x v="29"/>
    <s v="2026-02-25"/>
    <s v="Z0018"/>
    <x v="0"/>
    <s v="7A260248"/>
    <s v="APO26050137"/>
    <x v="54"/>
    <s v="SH-- 02 M.BLK"/>
    <x v="0"/>
    <s v="7"/>
    <n v="3000"/>
    <s v="PC"/>
    <x v="0"/>
    <n v="0.31140000000000001"/>
    <n v="934.2"/>
    <n v="32.616399999999999"/>
    <n v="0.31140000000000001"/>
    <n v="934.199973"/>
    <s v="MIL"/>
    <n v="32.616399999999999"/>
    <n v="30470.240000000002"/>
    <n v="2026"/>
  </r>
  <r>
    <n v="72037794"/>
    <x v="29"/>
    <s v="2026-01-27"/>
    <s v="Z0018"/>
    <x v="0"/>
    <s v="7A260248"/>
    <s v="APO26050137"/>
    <x v="129"/>
    <s v="LG-- 248 NEW CIRCULON POL HBZ30QG C/C93 H8.5"/>
    <x v="0"/>
    <s v="7"/>
    <n v="70"/>
    <s v="PC"/>
    <x v="0"/>
    <n v="2.3511000000000002"/>
    <n v="164.577"/>
    <n v="32.616399999999999"/>
    <n v="2.3511000000000002"/>
    <n v="164.577022"/>
    <s v="MIL"/>
    <n v="32.616399999999999"/>
    <n v="5367.91"/>
    <n v="2026"/>
  </r>
  <r>
    <n v="72039897"/>
    <x v="29"/>
    <s v="2026-04-24"/>
    <s v="Z0018"/>
    <x v="0"/>
    <s v="7A260248"/>
    <s v="APO26050137"/>
    <x v="142"/>
    <s v="LG-- 305 GY04A POL CAF24AK C/C50 H8.5"/>
    <x v="0"/>
    <s v="7"/>
    <n v="480"/>
    <s v="PC"/>
    <x v="0"/>
    <n v="1.3192999999999999"/>
    <n v="633.26400000000001"/>
    <n v="32.616399999999999"/>
    <n v="1.3192999999999999"/>
    <n v="633.26394000000005"/>
    <s v="MIL"/>
    <n v="32.616399999999999"/>
    <n v="20654.79"/>
    <n v="2026"/>
  </r>
  <r>
    <n v="72038547"/>
    <x v="29"/>
    <s v="2026-02-26"/>
    <s v="Z0018"/>
    <x v="0"/>
    <s v="7A260248"/>
    <s v="APO26050137"/>
    <x v="102"/>
    <s v="SH-- 203 KITCHENAID POL VEF20MA C/C59.25 H8.5"/>
    <x v="0"/>
    <s v="7"/>
    <n v="750"/>
    <s v="PC"/>
    <x v="0"/>
    <n v="1.7202999999999999"/>
    <n v="1290.2249999999999"/>
    <n v="32.616399999999999"/>
    <n v="1.720299"/>
    <n v="1290.224856"/>
    <s v="MIL"/>
    <n v="32.616399999999999"/>
    <n v="42082.49"/>
    <n v="2026"/>
  </r>
  <r>
    <n v="72038123"/>
    <x v="29"/>
    <s v="2026-02-05"/>
    <s v="Z0018"/>
    <x v="0"/>
    <s v="7A260248"/>
    <s v="APO26050137"/>
    <x v="127"/>
    <s v="XS-- 602 NEW ANOLON POL TCK1407A9 C/C50 H8.5"/>
    <x v="0"/>
    <s v="7"/>
    <n v="1620"/>
    <s v="PC"/>
    <x v="0"/>
    <n v="1.7398"/>
    <n v="2818.4760000000001"/>
    <n v="32.616399999999999"/>
    <n v="1.7397990000000001"/>
    <n v="2818.475981"/>
    <s v="MIL"/>
    <n v="32.616399999999999"/>
    <n v="91928.54"/>
    <n v="2026"/>
  </r>
  <r>
    <n v="72038552"/>
    <x v="29"/>
    <s v="2026-02-26"/>
    <s v="Z0018"/>
    <x v="0"/>
    <s v="7A260248"/>
    <s v="APO26050137"/>
    <x v="102"/>
    <s v="SH-- 203 KITCHENAID POL VEF20MA C/C59.25 H8.5"/>
    <x v="0"/>
    <s v="7"/>
    <n v="1050"/>
    <s v="PC"/>
    <x v="0"/>
    <n v="1.7202999999999999"/>
    <n v="1806.3150000000001"/>
    <n v="32.616399999999999"/>
    <n v="1.720299"/>
    <n v="1806.3149209999999"/>
    <s v="MIL"/>
    <n v="32.616399999999999"/>
    <n v="58915.49"/>
    <n v="2026"/>
  </r>
  <r>
    <n v="72040171"/>
    <x v="37"/>
    <s v="2026-04-29"/>
    <s v="Z0018"/>
    <x v="0"/>
    <s v="7A260259"/>
    <s v="APO26050146"/>
    <x v="103"/>
    <s v="SH-- 203 BSH YBM20AK C/C50 H8.5"/>
    <x v="0"/>
    <s v="7"/>
    <n v="240"/>
    <s v="PC"/>
    <x v="0"/>
    <n v="0.92810000000000004"/>
    <n v="222.745"/>
    <n v="32.739699999999999"/>
    <n v="0.92810000000000004"/>
    <n v="222.74486300000001"/>
    <s v="MIL"/>
    <n v="32.739699999999999"/>
    <n v="7292.6"/>
    <n v="2026"/>
  </r>
  <r>
    <n v="72038758"/>
    <x v="37"/>
    <s v="2026-03-10"/>
    <s v="Z0018"/>
    <x v="0"/>
    <s v="7A260259"/>
    <s v="APO26050146"/>
    <x v="92"/>
    <s v="LG-- 305 NEW ANOLON POL CAF2407A9 C/C59.25 H8.5"/>
    <x v="0"/>
    <s v="7"/>
    <n v="1050"/>
    <s v="PC"/>
    <x v="0"/>
    <n v="2.0874999999999999"/>
    <n v="2191.875"/>
    <n v="32.739699999999999"/>
    <n v="2.0874990000000002"/>
    <n v="2191.8750009999999"/>
    <s v="MIL"/>
    <n v="32.739699999999999"/>
    <n v="71761.33"/>
    <n v="2026"/>
  </r>
  <r>
    <n v="72038758"/>
    <x v="37"/>
    <s v="2026-03-10"/>
    <s v="Z0018"/>
    <x v="0"/>
    <s v="7A260259"/>
    <s v="APO26050146"/>
    <x v="91"/>
    <s v="LG-- 105 NEW ANOLON POL R103 C/C59.25 H8.5"/>
    <x v="0"/>
    <s v="7"/>
    <n v="500"/>
    <s v="PC"/>
    <x v="0"/>
    <n v="2.0874999999999999"/>
    <n v="1043.75"/>
    <n v="32.739699999999999"/>
    <n v="2.0874990000000002"/>
    <n v="1043.7499419999999"/>
    <s v="MIL"/>
    <n v="32.739699999999999"/>
    <n v="34172.06"/>
    <n v="2026"/>
  </r>
  <r>
    <n v="72038547"/>
    <x v="37"/>
    <s v="2026-02-26"/>
    <s v="Z0018"/>
    <x v="0"/>
    <s v="7A260259"/>
    <s v="APO26050146"/>
    <x v="102"/>
    <s v="SH-- 203 KITCHENAID POL VEF20MA C/C59.25 H8.5"/>
    <x v="0"/>
    <s v="7"/>
    <n v="90"/>
    <s v="PC"/>
    <x v="0"/>
    <n v="1.7203299999999999"/>
    <n v="154.83000000000001"/>
    <n v="32.739699999999999"/>
    <n v="1.7203299999999999"/>
    <n v="154.83006800000001"/>
    <s v="MIL"/>
    <n v="32.739699999999999"/>
    <n v="5069.09"/>
    <n v="2026"/>
  </r>
  <r>
    <n v="72038561"/>
    <x v="37"/>
    <s v="2026-02-26"/>
    <s v="Z0018"/>
    <x v="0"/>
    <s v="7A260259"/>
    <s v="APO26050146"/>
    <x v="104"/>
    <s v="SH-- 103 KITCHENAID BK01A POL R83 C/C59.25 H8.5"/>
    <x v="0"/>
    <s v="7"/>
    <n v="1100"/>
    <s v="PC"/>
    <x v="0"/>
    <n v="1.4353"/>
    <n v="1578.83"/>
    <n v="32.739699999999999"/>
    <n v="1.4352990000000001"/>
    <n v="1578.8299830000001"/>
    <s v="MIL"/>
    <n v="32.739699999999999"/>
    <n v="51690.42"/>
    <n v="2026"/>
  </r>
  <r>
    <n v="72038758"/>
    <x v="37"/>
    <s v="2026-03-10"/>
    <s v="Z0018"/>
    <x v="0"/>
    <s v="7A260259"/>
    <s v="APO26050146"/>
    <x v="89"/>
    <s v="SH-- 303 NEW ANOLON POL CAF2007A9 C/C50 H8.5"/>
    <x v="0"/>
    <s v="7"/>
    <n v="810"/>
    <s v="PC"/>
    <x v="0"/>
    <n v="1.8241000000000001"/>
    <n v="1477.521"/>
    <n v="32.739699999999999"/>
    <n v="1.8241000000000001"/>
    <n v="1477.5208689999999"/>
    <s v="MIL"/>
    <n v="32.739699999999999"/>
    <n v="48373.59"/>
    <n v="2026"/>
  </r>
  <r>
    <n v="72038547"/>
    <x v="31"/>
    <s v="2026-02-26"/>
    <s v="Z0018"/>
    <x v="0"/>
    <s v="7A260254"/>
    <s v="APO26050179"/>
    <x v="136"/>
    <s v="SH-- 104 KITCHENAID POL R93 C/C59.25 H8.5"/>
    <x v="0"/>
    <s v="7"/>
    <n v="180"/>
    <s v="PC"/>
    <x v="0"/>
    <n v="1.7202999999999999"/>
    <n v="309.654"/>
    <n v="32.779000000000003"/>
    <n v="1.720299"/>
    <n v="309.65404599999999"/>
    <s v="MIL"/>
    <n v="32.779000000000003"/>
    <n v="10150.15"/>
    <n v="2026"/>
  </r>
  <r>
    <n v="72038552"/>
    <x v="31"/>
    <s v="2026-02-26"/>
    <s v="Z0018"/>
    <x v="0"/>
    <s v="7A260254"/>
    <s v="APO26050179"/>
    <x v="136"/>
    <s v="SH-- 104 KITCHENAID POL R93 C/C59.25 H8.5"/>
    <x v="0"/>
    <s v="7"/>
    <n v="1050"/>
    <s v="PC"/>
    <x v="0"/>
    <n v="1.7202999999999999"/>
    <n v="1806.3150000000001"/>
    <n v="32.779000000000003"/>
    <n v="1.720299"/>
    <n v="1806.315018"/>
    <s v="MIL"/>
    <n v="32.779000000000003"/>
    <n v="59209.2"/>
    <n v="2026"/>
  </r>
  <r>
    <n v="72039738"/>
    <x v="32"/>
    <s v="2026-04-22"/>
    <s v="Z0018"/>
    <x v="0"/>
    <s v="7A260273"/>
    <s v="APO26050185"/>
    <x v="14"/>
    <s v="SH-- 104 FBW M.BLK TUM R93 C/C70 H8.5"/>
    <x v="0"/>
    <s v="7"/>
    <n v="3250"/>
    <s v="PC"/>
    <x v="0"/>
    <n v="0.51570000000000005"/>
    <n v="1676.0250000000001"/>
    <n v="32.746200000000002"/>
    <n v="0.51570000000000005"/>
    <n v="1676.0250040000001"/>
    <s v="MIL"/>
    <n v="32.746200000000002"/>
    <n v="54883.45"/>
    <n v="2026"/>
  </r>
  <r>
    <n v="72039756"/>
    <x v="32"/>
    <s v="2026-04-22"/>
    <s v="Z0018"/>
    <x v="0"/>
    <s v="7A260273"/>
    <s v="APO26050185"/>
    <x v="3"/>
    <s v="LG-- 215 FBW M.BLK TUM YBM2405AK C/C70 H8.5"/>
    <x v="0"/>
    <s v="7"/>
    <n v="2010"/>
    <s v="PC"/>
    <x v="0"/>
    <n v="0.55530000000000002"/>
    <n v="1116.153"/>
    <n v="32.746200000000002"/>
    <n v="0.55529899999999999"/>
    <n v="1116.1530190000001"/>
    <s v="MIL"/>
    <n v="32.746200000000002"/>
    <n v="36549.769999999997"/>
    <n v="2026"/>
  </r>
  <r>
    <n v="72039764"/>
    <x v="32"/>
    <s v="2026-04-22"/>
    <s v="Z0018"/>
    <x v="0"/>
    <s v="7A260273"/>
    <s v="APO26050185"/>
    <x v="3"/>
    <s v="LG-- 215 FBW M.BLK TUM YBM2405AK C/C70 H8.5"/>
    <x v="0"/>
    <s v="7"/>
    <n v="1200"/>
    <s v="PC"/>
    <x v="0"/>
    <n v="0.55530000000000002"/>
    <n v="666.36"/>
    <n v="32.746200000000002"/>
    <n v="0.55529899999999999"/>
    <n v="666.36006599999996"/>
    <s v="MIL"/>
    <n v="32.746200000000002"/>
    <n v="21820.76"/>
    <n v="2026"/>
  </r>
  <r>
    <n v="72038547"/>
    <x v="32"/>
    <s v="2026-02-26"/>
    <s v="Z0018"/>
    <x v="0"/>
    <s v="7A260273"/>
    <s v="APO26050185"/>
    <x v="136"/>
    <s v="SH-- 104 KITCHENAID POL R93 C/C59.25 H8.5"/>
    <x v="0"/>
    <s v="7"/>
    <n v="870"/>
    <s v="PC"/>
    <x v="0"/>
    <n v="1.7202999999999999"/>
    <n v="1496.6610000000001"/>
    <n v="32.746200000000002"/>
    <n v="1.7202999999999999"/>
    <n v="1496.6609860000001"/>
    <s v="MIL"/>
    <n v="32.746200000000002"/>
    <n v="49009.96"/>
    <n v="2026"/>
  </r>
  <r>
    <n v="72037796"/>
    <x v="32"/>
    <s v="2026-01-27"/>
    <s v="Z0018"/>
    <x v="0"/>
    <s v="7A260273"/>
    <s v="APO26050185"/>
    <x v="130"/>
    <s v="LG-- 111 NEW CIRCULON POL R153 C/C93 H8.5"/>
    <x v="0"/>
    <s v="7"/>
    <n v="910"/>
    <s v="PC"/>
    <x v="0"/>
    <n v="2.3403"/>
    <n v="2129.6729999999998"/>
    <n v="32.746200000000002"/>
    <n v="2.3402989999999999"/>
    <n v="2129.673061"/>
    <s v="MIL"/>
    <n v="32.746200000000002"/>
    <n v="69738.7"/>
    <n v="2026"/>
  </r>
  <r>
    <n v="72038547"/>
    <x v="32"/>
    <s v="2026-02-26"/>
    <s v="Z0018"/>
    <x v="0"/>
    <s v="7A260273"/>
    <s v="APO26050185"/>
    <x v="102"/>
    <s v="SH-- 203 KITCHENAID POL VEF20MA C/C59.25 H8.5"/>
    <x v="0"/>
    <s v="7"/>
    <n v="180"/>
    <s v="PC"/>
    <x v="0"/>
    <n v="1.7202999999999999"/>
    <n v="309.654"/>
    <n v="32.746200000000002"/>
    <n v="1.7202999999999999"/>
    <n v="309.65394400000002"/>
    <s v="MIL"/>
    <n v="32.746200000000002"/>
    <n v="10139.99"/>
    <n v="2026"/>
  </r>
  <r>
    <n v="72039144"/>
    <x v="32"/>
    <s v="2026-03-31"/>
    <s v="Z0018"/>
    <x v="0"/>
    <s v="7A260273"/>
    <s v="APO26050185"/>
    <x v="143"/>
    <s v="SH-- 102 KITCHENAID POL R73 C/C59.25 H8.5"/>
    <x v="0"/>
    <s v="7"/>
    <n v="130"/>
    <s v="PC"/>
    <x v="0"/>
    <n v="1.7202999999999999"/>
    <n v="223.63900000000001"/>
    <n v="32.746200000000002"/>
    <n v="1.7202999999999999"/>
    <n v="223.63907800000001"/>
    <s v="MIL"/>
    <n v="32.746200000000002"/>
    <n v="7323.33"/>
    <n v="2026"/>
  </r>
  <r>
    <n v="72038771"/>
    <x v="32"/>
    <s v="2026-03-10"/>
    <s v="Z0018"/>
    <x v="0"/>
    <s v="7A260273"/>
    <s v="APO26050185"/>
    <x v="87"/>
    <s v="SH-- 303 KITCHENAID POL CAF20CK C/C59.25 H8.5"/>
    <x v="0"/>
    <s v="7"/>
    <n v="580"/>
    <s v="PC"/>
    <x v="0"/>
    <n v="1.7202999999999999"/>
    <n v="997.774"/>
    <n v="32.746200000000002"/>
    <n v="1.7202999999999999"/>
    <n v="997.774092"/>
    <s v="MIL"/>
    <n v="32.746200000000002"/>
    <n v="32673.31"/>
    <n v="2026"/>
  </r>
  <r>
    <n v="72038987"/>
    <x v="32"/>
    <s v="2026-03-23"/>
    <s v="Z0018"/>
    <x v="0"/>
    <s v="7A260273"/>
    <s v="APO26050185"/>
    <x v="102"/>
    <s v="SH-- 203 KITCHENAID POL VEF20MA C/C59.25 H8.5"/>
    <x v="0"/>
    <s v="7"/>
    <n v="900"/>
    <s v="PC"/>
    <x v="0"/>
    <n v="1.7202999999999999"/>
    <n v="1548.27"/>
    <n v="32.746200000000002"/>
    <n v="1.7202999999999999"/>
    <n v="1548.2700279999999"/>
    <s v="MIL"/>
    <n v="32.746200000000002"/>
    <n v="50699.96"/>
    <n v="2026"/>
  </r>
  <r>
    <n v="72039727"/>
    <x v="32"/>
    <s v="2026-04-22"/>
    <s v="Z0018"/>
    <x v="0"/>
    <s v="7A260273"/>
    <s v="APO26050185"/>
    <x v="14"/>
    <s v="SH-- 104 FBW M.BLK TUM R93 C/C70 H8.5"/>
    <x v="0"/>
    <s v="7"/>
    <n v="5050"/>
    <s v="PC"/>
    <x v="0"/>
    <n v="0.51570000000000005"/>
    <n v="2604.2849999999999"/>
    <n v="32.746200000000002"/>
    <n v="0.51570000000000005"/>
    <n v="2604.285077"/>
    <s v="MIL"/>
    <n v="32.746200000000002"/>
    <n v="85280.44"/>
    <n v="2026"/>
  </r>
  <r>
    <n v="72039357"/>
    <x v="32"/>
    <s v="2026-04-10"/>
    <s v="Z0018"/>
    <x v="0"/>
    <s v="7A260273"/>
    <s v="APO26050185"/>
    <x v="126"/>
    <s v="SH-- 303 FBW POL CAF20AK C/C59.25 H8.5"/>
    <x v="0"/>
    <s v="7"/>
    <n v="1620"/>
    <s v="PC"/>
    <x v="0"/>
    <n v="1.1304000000000001"/>
    <n v="1831.248"/>
    <n v="32.746200000000002"/>
    <n v="1.1303989999999999"/>
    <n v="1831.2479000000001"/>
    <s v="MIL"/>
    <n v="32.746200000000002"/>
    <n v="59966.41"/>
    <n v="2026"/>
  </r>
  <r>
    <n v="72038648"/>
    <x v="32"/>
    <s v="2026-03-05"/>
    <s v="Z0018"/>
    <x v="0"/>
    <s v="7A260273"/>
    <s v="APO26050185"/>
    <x v="41"/>
    <s v="SH-- HDL RE -02 MATTE BLK PHENOLIC (MOFRBNRXX1)"/>
    <x v="0"/>
    <s v="7"/>
    <n v="6300"/>
    <s v="PC"/>
    <x v="0"/>
    <n v="0.20910000000000001"/>
    <n v="1317.33"/>
    <n v="32.746200000000002"/>
    <n v="0.20909900000000001"/>
    <n v="1317.3299489999999"/>
    <s v="MIL"/>
    <n v="32.746200000000002"/>
    <n v="43137.55"/>
    <n v="2026"/>
  </r>
  <r>
    <n v="72038892"/>
    <x v="32"/>
    <s v="2026-03-16"/>
    <s v="Z0018"/>
    <x v="0"/>
    <s v="7A260273"/>
    <s v="APO26050185"/>
    <x v="41"/>
    <s v="SH-- HDL RE -02 MATTE BLK PHENOLIC (MOFRBNRXX1)"/>
    <x v="0"/>
    <s v="7"/>
    <n v="1050"/>
    <s v="PC"/>
    <x v="0"/>
    <n v="0.20910000000000001"/>
    <n v="219.55500000000001"/>
    <n v="32.746200000000002"/>
    <n v="0.20909900000000001"/>
    <n v="219.55493999999999"/>
    <s v="MIL"/>
    <n v="32.746200000000002"/>
    <n v="7189.59"/>
    <n v="2026"/>
  </r>
  <r>
    <n v="72038560"/>
    <x v="32"/>
    <s v="2026-02-26"/>
    <s v="Z0018"/>
    <x v="0"/>
    <s v="7A260273"/>
    <s v="APO26050185"/>
    <x v="107"/>
    <s v="LG-- 314 RP BK01A POL GBU11QG C/C50 H8.5"/>
    <x v="0"/>
    <s v="7"/>
    <n v="350"/>
    <s v="PC"/>
    <x v="0"/>
    <n v="2.0038999999999998"/>
    <n v="701.36500000000001"/>
    <n v="32.746200000000002"/>
    <n v="2.0038990000000001"/>
    <n v="701.36504300000001"/>
    <s v="MIL"/>
    <n v="32.746200000000002"/>
    <n v="22967.040000000001"/>
    <n v="2026"/>
  </r>
  <r>
    <n v="72037796"/>
    <x v="32"/>
    <s v="2026-01-27"/>
    <s v="Z0018"/>
    <x v="0"/>
    <s v="7A260273"/>
    <s v="APO26050185"/>
    <x v="130"/>
    <s v="LG-- 111 NEW CIRCULON POL R153 C/C93 H8.5"/>
    <x v="0"/>
    <s v="7"/>
    <n v="140"/>
    <s v="PC"/>
    <x v="0"/>
    <n v="2.3403"/>
    <n v="327.642"/>
    <n v="32.746200000000002"/>
    <n v="2.3402989999999999"/>
    <n v="327.64198499999998"/>
    <s v="MIL"/>
    <n v="32.746200000000002"/>
    <n v="10729.03"/>
    <n v="2026"/>
  </r>
  <r>
    <n v="72038648"/>
    <x v="32"/>
    <s v="2026-03-05"/>
    <s v="Z0018"/>
    <x v="0"/>
    <s v="7A260273"/>
    <s v="APO26050185"/>
    <x v="42"/>
    <s v="LG-- HDL RE -01 MATTE BLK PHENOLIC (MOFRBNRXX2)"/>
    <x v="0"/>
    <s v="7"/>
    <n v="4160"/>
    <s v="PC"/>
    <x v="0"/>
    <n v="0.23119999999999999"/>
    <n v="961.79200000000003"/>
    <n v="32.746200000000002"/>
    <n v="0.23119899999999999"/>
    <n v="961.79190200000005"/>
    <s v="MIL"/>
    <n v="32.746200000000002"/>
    <n v="31495.03"/>
    <n v="2026"/>
  </r>
  <r>
    <n v="72039364"/>
    <x v="32"/>
    <s v="2026-04-10"/>
    <s v="Z0018"/>
    <x v="0"/>
    <s v="7A260273"/>
    <s v="APO26050185"/>
    <x v="122"/>
    <s v="LG-- 305 FBW POL CAF24AK C/C59.25 H8.5"/>
    <x v="0"/>
    <s v="7"/>
    <n v="1200"/>
    <s v="PC"/>
    <x v="0"/>
    <n v="1.2277"/>
    <n v="1473.24"/>
    <n v="32.746200000000002"/>
    <n v="1.2277"/>
    <n v="1473.2399479999999"/>
    <s v="MIL"/>
    <n v="32.746200000000002"/>
    <n v="48243.01"/>
    <n v="2026"/>
  </r>
  <r>
    <n v="72038892"/>
    <x v="32"/>
    <s v="2026-03-16"/>
    <s v="Z0018"/>
    <x v="0"/>
    <s v="7A260273"/>
    <s v="APO26050185"/>
    <x v="42"/>
    <s v="LG-- HDL RE -01 MATTE BLK PHENOLIC (MOFRBNRXX2)"/>
    <x v="0"/>
    <s v="7"/>
    <n v="1120"/>
    <s v="PC"/>
    <x v="0"/>
    <n v="0.23119999999999999"/>
    <n v="258.94400000000002"/>
    <n v="32.746200000000002"/>
    <n v="0.23119899999999999"/>
    <n v="258.943938"/>
    <s v="MIL"/>
    <n v="32.746200000000002"/>
    <n v="8479.43"/>
    <n v="2026"/>
  </r>
  <r>
    <n v="72034676"/>
    <x v="38"/>
    <s v="2025-10-30"/>
    <s v="Z0018"/>
    <x v="0"/>
    <s v="7A250395"/>
    <s v="APO26010094"/>
    <x v="144"/>
    <s v="LG-- 107 NEW CIRCULON POL R123 C/C93 H8.5 CSK"/>
    <x v="0"/>
    <s v="8"/>
    <n v="140"/>
    <s v="PC"/>
    <x v="0"/>
    <n v="1.8817999999999999"/>
    <n v="263.452"/>
    <n v="31.591200000000001"/>
    <n v="1.881799"/>
    <n v="263.45184699999999"/>
    <s v="MIL"/>
    <n v="31.591200000000001"/>
    <n v="8322.76"/>
    <n v="2026"/>
  </r>
  <r>
    <n v="72033470"/>
    <x v="38"/>
    <s v="2025-09-30"/>
    <s v="Z0018"/>
    <x v="0"/>
    <s v="7A250395"/>
    <s v="APO26010094"/>
    <x v="145"/>
    <s v="LG-- 325 CIR POL TEJ25IA C/C93 H8.5"/>
    <x v="0"/>
    <s v="8"/>
    <n v="3850"/>
    <s v="PC"/>
    <x v="0"/>
    <n v="2.3693"/>
    <n v="9121.8050000000003"/>
    <n v="31.591200000000001"/>
    <n v="2.3692989999999998"/>
    <n v="9121.8051219999998"/>
    <s v="MIL"/>
    <n v="31.591200000000001"/>
    <n v="288168.77"/>
    <n v="2026"/>
  </r>
  <r>
    <n v="72033960"/>
    <x v="38"/>
    <s v="2025-10-09"/>
    <s v="Z0018"/>
    <x v="0"/>
    <s v="7A250395"/>
    <s v="APO26010094"/>
    <x v="144"/>
    <s v="LG-- 107 NEW CIRCULON POL R123 C/C93 H8.5 CSK"/>
    <x v="0"/>
    <s v="8"/>
    <n v="1120"/>
    <s v="PC"/>
    <x v="0"/>
    <n v="1.8817999999999999"/>
    <n v="2107.62"/>
    <n v="31.591200000000001"/>
    <n v="1.881799"/>
    <n v="2107.6198429999999"/>
    <s v="MIL"/>
    <n v="31.591200000000001"/>
    <n v="66582.240000000005"/>
    <n v="2026"/>
  </r>
  <r>
    <n v="72035108"/>
    <x v="25"/>
    <s v="2025-11-12"/>
    <s v="Z0018"/>
    <x v="0"/>
    <s v="7A250410"/>
    <s v="APO26010011"/>
    <x v="146"/>
    <s v="STD- 205 PADERNO POL R250.7 C/C113 H6.5"/>
    <x v="0"/>
    <s v="8"/>
    <n v="500"/>
    <s v="PC"/>
    <x v="0"/>
    <n v="0.63029999999999997"/>
    <n v="315.14999999999998"/>
    <n v="31.425799999999999"/>
    <n v="0.63029900000000005"/>
    <n v="315.14997199999999"/>
    <s v="MIL"/>
    <n v="31.425799999999999"/>
    <n v="9903.84"/>
    <n v="2026"/>
  </r>
  <r>
    <n v="72034364"/>
    <x v="25"/>
    <s v="2025-10-20"/>
    <s v="Z0018"/>
    <x v="0"/>
    <s v="7A250410"/>
    <s v="APO26010011"/>
    <x v="147"/>
    <s v="LG-- 110 KS BSH R141 C/C59.25 H8.5"/>
    <x v="0"/>
    <s v="8"/>
    <n v="140"/>
    <s v="PC"/>
    <x v="0"/>
    <n v="2.1918000000000002"/>
    <n v="306.85199999999998"/>
    <n v="31.425799999999999"/>
    <n v="2.1918000000000002"/>
    <n v="306.852013"/>
    <s v="MIL"/>
    <n v="31.425799999999999"/>
    <n v="9643.07"/>
    <n v="2026"/>
  </r>
  <r>
    <n v="72034731"/>
    <x v="25"/>
    <s v="2025-10-31"/>
    <s v="Z0018"/>
    <x v="0"/>
    <s v="7A250410"/>
    <s v="APO26010011"/>
    <x v="148"/>
    <s v="SH-- 213 NEW CIRCULON GY04A BSH EAU20IA C/C50 H8.5"/>
    <x v="0"/>
    <s v="8"/>
    <n v="1010"/>
    <s v="PC"/>
    <x v="0"/>
    <n v="1.4805999999999999"/>
    <n v="1495.41"/>
    <n v="31.425799999999999"/>
    <n v="1.4805999999999999"/>
    <n v="1495.41014"/>
    <s v="MIL"/>
    <n v="31.425799999999999"/>
    <n v="46994.46"/>
    <n v="2026"/>
  </r>
  <r>
    <n v="72034002"/>
    <x v="25"/>
    <s v="2025-10-09"/>
    <s v="Z0018"/>
    <x v="0"/>
    <s v="7A250410"/>
    <s v="APO26010011"/>
    <x v="149"/>
    <s v="LG-- 205 KITCHENAID H.BSH VEF24MA C/C59.25 H8.5"/>
    <x v="0"/>
    <s v="8"/>
    <n v="970"/>
    <s v="PC"/>
    <x v="0"/>
    <n v="1.6378999999999999"/>
    <n v="1588.76"/>
    <n v="31.425799999999999"/>
    <n v="1.6378999999999999"/>
    <n v="1588.7598720000001"/>
    <s v="MIL"/>
    <n v="31.425799999999999"/>
    <n v="49928.05"/>
    <n v="2026"/>
  </r>
  <r>
    <n v="72034895"/>
    <x v="25"/>
    <s v="2025-11-07"/>
    <s v="Z0018"/>
    <x v="0"/>
    <s v="7A250410"/>
    <s v="APO26010011"/>
    <x v="148"/>
    <s v="SH-- 213 NEW CIRCULON GY04A BSH EAU20IA C/C50 H8.5"/>
    <x v="0"/>
    <s v="8"/>
    <n v="505"/>
    <s v="PC"/>
    <x v="0"/>
    <n v="1.4805999999999999"/>
    <n v="747.70299999999997"/>
    <n v="31.425799999999999"/>
    <n v="1.4805999999999999"/>
    <n v="747.70284200000003"/>
    <s v="MIL"/>
    <n v="31.425799999999999"/>
    <n v="23497.16"/>
    <n v="2026"/>
  </r>
  <r>
    <n v="72033771"/>
    <x v="25"/>
    <s v="2025-10-08"/>
    <s v="Z0018"/>
    <x v="0"/>
    <s v="7A250410"/>
    <s v="APO26010011"/>
    <x v="147"/>
    <s v="LG-- 110 KS BSH R141 C/C59.25 H8.5"/>
    <x v="0"/>
    <s v="8"/>
    <n v="1760"/>
    <s v="PC"/>
    <x v="0"/>
    <n v="2.1918000000000002"/>
    <n v="3857.5680000000002"/>
    <n v="31.425799999999999"/>
    <n v="2.1918000000000002"/>
    <n v="3857.5679850000001"/>
    <s v="MIL"/>
    <n v="31.425799999999999"/>
    <n v="121227.16"/>
    <n v="2026"/>
  </r>
  <r>
    <n v="72034672"/>
    <x v="25"/>
    <s v="2025-10-30"/>
    <s v="Z0018"/>
    <x v="0"/>
    <s v="7A250410"/>
    <s v="APO26010011"/>
    <x v="15"/>
    <s v="LG-- 01 M.BLK"/>
    <x v="0"/>
    <s v="8"/>
    <n v="3020"/>
    <s v="PC"/>
    <x v="0"/>
    <n v="0.33979999999999999"/>
    <n v="1026.2"/>
    <n v="31.425799999999999"/>
    <n v="0.33979999999999999"/>
    <n v="1026.2001279999999"/>
    <s v="MIL"/>
    <n v="31.425799999999999"/>
    <n v="32249.16"/>
    <n v="2026"/>
  </r>
  <r>
    <n v="72034894"/>
    <x v="25"/>
    <s v="2025-11-07"/>
    <s v="Z0018"/>
    <x v="0"/>
    <s v="7A250410"/>
    <s v="APO26010011"/>
    <x v="148"/>
    <s v="SH-- 213 NEW CIRCULON GY04A BSH EAU20IA C/C50 H8.5"/>
    <x v="0"/>
    <s v="8"/>
    <n v="4440"/>
    <s v="PC"/>
    <x v="0"/>
    <n v="1.4805999999999999"/>
    <n v="6573.8639999999996"/>
    <n v="31.425799999999999"/>
    <n v="1.4805999999999999"/>
    <n v="6573.864149"/>
    <s v="MIL"/>
    <n v="31.425799999999999"/>
    <n v="206588.94"/>
    <n v="2026"/>
  </r>
  <r>
    <n v="72033997"/>
    <x v="25"/>
    <s v="2025-10-09"/>
    <s v="Z0018"/>
    <x v="0"/>
    <s v="7A250410"/>
    <s v="APO26010011"/>
    <x v="149"/>
    <s v="LG-- 205 KITCHENAID H.BSH VEF24MA C/C59.25 H8.5"/>
    <x v="0"/>
    <s v="8"/>
    <n v="720"/>
    <s v="PC"/>
    <x v="0"/>
    <n v="1.6378999999999999"/>
    <n v="1179.29"/>
    <n v="31.425799999999999"/>
    <n v="1.6378999999999999"/>
    <n v="1179.2899460000001"/>
    <s v="MIL"/>
    <n v="31.425799999999999"/>
    <n v="37060.129999999997"/>
    <n v="2026"/>
  </r>
  <r>
    <n v="72034018"/>
    <x v="25"/>
    <s v="2025-10-09"/>
    <s v="Z0018"/>
    <x v="0"/>
    <s v="7A250410"/>
    <s v="APO26010011"/>
    <x v="150"/>
    <s v="LG-- 611 KITCHENAID H.BSH VFG30MA C/C59.25 H8.5"/>
    <x v="0"/>
    <s v="8"/>
    <n v="1230"/>
    <s v="PC"/>
    <x v="0"/>
    <n v="1.6378999999999999"/>
    <n v="2014.617"/>
    <n v="31.425799999999999"/>
    <n v="1.6378999999999999"/>
    <n v="2014.61697"/>
    <s v="MIL"/>
    <n v="31.425799999999999"/>
    <n v="63310.95"/>
    <n v="2026"/>
  </r>
  <r>
    <n v="72034099"/>
    <x v="25"/>
    <s v="2025-10-14"/>
    <s v="Z0018"/>
    <x v="0"/>
    <s v="7A250410"/>
    <s v="APO26010011"/>
    <x v="151"/>
    <s v="LG-- 208 KITCHENAID H.BSH VEF30MA C/C59.25 H8.5"/>
    <x v="0"/>
    <s v="8"/>
    <n v="140"/>
    <s v="PC"/>
    <x v="0"/>
    <n v="1.7804"/>
    <n v="249.256"/>
    <n v="31.425799999999999"/>
    <n v="1.7803990000000001"/>
    <n v="249.25602499999999"/>
    <s v="MIL"/>
    <n v="31.425799999999999"/>
    <n v="7833.07"/>
    <n v="2026"/>
  </r>
  <r>
    <n v="72034211"/>
    <x v="25"/>
    <s v="2025-10-16"/>
    <s v="Z0018"/>
    <x v="0"/>
    <s v="7A250410"/>
    <s v="APO26010011"/>
    <x v="152"/>
    <s v="LG-- 505 ANO POL WBX30IA C/C59.25 H8.5 CSK"/>
    <x v="0"/>
    <s v="8"/>
    <n v="670"/>
    <s v="PC"/>
    <x v="0"/>
    <n v="2.2944"/>
    <n v="1537.248"/>
    <n v="31.425799999999999"/>
    <n v="2.2944"/>
    <n v="1537.248057"/>
    <s v="MIL"/>
    <n v="31.425799999999999"/>
    <n v="48309.25"/>
    <n v="2026"/>
  </r>
  <r>
    <n v="72034101"/>
    <x v="25"/>
    <s v="2025-10-14"/>
    <s v="Z0018"/>
    <x v="0"/>
    <s v="7A250410"/>
    <s v="APO26010011"/>
    <x v="150"/>
    <s v="LG-- 611 KITCHENAID H.BSH VFG30MA C/C59.25 H8.5"/>
    <x v="0"/>
    <s v="8"/>
    <n v="1000"/>
    <s v="PC"/>
    <x v="0"/>
    <n v="1.7804"/>
    <n v="1780.4"/>
    <n v="31.425799999999999"/>
    <n v="1.7803990000000001"/>
    <n v="1780.399862"/>
    <s v="MIL"/>
    <n v="31.425799999999999"/>
    <n v="55950.49"/>
    <n v="2026"/>
  </r>
  <r>
    <n v="72034366"/>
    <x v="25"/>
    <s v="2025-10-20"/>
    <s v="Z0018"/>
    <x v="0"/>
    <s v="7A250410"/>
    <s v="APO26010011"/>
    <x v="153"/>
    <s v="LG-- 207 KS BSH HAN284QG C/C59.25 H8.5"/>
    <x v="0"/>
    <s v="8"/>
    <n v="140"/>
    <s v="PC"/>
    <x v="0"/>
    <n v="2.2075"/>
    <n v="309.05"/>
    <n v="31.425799999999999"/>
    <n v="2.2074989999999999"/>
    <n v="309.04988800000001"/>
    <s v="MIL"/>
    <n v="31.425799999999999"/>
    <n v="9712.14"/>
    <n v="2026"/>
  </r>
  <r>
    <n v="72034004"/>
    <x v="25"/>
    <s v="2025-10-09"/>
    <s v="Z0018"/>
    <x v="0"/>
    <s v="7A250410"/>
    <s v="APO26010011"/>
    <x v="150"/>
    <s v="LG-- 611 KITCHENAID H.BSH VFG30MA C/C59.25 H8.5"/>
    <x v="0"/>
    <s v="8"/>
    <n v="140"/>
    <s v="PC"/>
    <x v="0"/>
    <n v="1.6379300000000001"/>
    <n v="229.31"/>
    <n v="31.425799999999999"/>
    <n v="1.637929"/>
    <n v="229.30999299999999"/>
    <s v="MIL"/>
    <n v="31.425799999999999"/>
    <n v="7206.25"/>
    <n v="2026"/>
  </r>
  <r>
    <n v="72034009"/>
    <x v="25"/>
    <s v="2025-10-09"/>
    <s v="Z0018"/>
    <x v="0"/>
    <s v="7A250410"/>
    <s v="APO26010011"/>
    <x v="151"/>
    <s v="LG-- 208 KITCHENAID H.BSH VEF30MA C/C59.25 H8.5"/>
    <x v="0"/>
    <s v="8"/>
    <n v="810"/>
    <s v="PC"/>
    <x v="0"/>
    <n v="1.6378999999999999"/>
    <n v="1326.6990000000001"/>
    <n v="31.425799999999999"/>
    <n v="1.6378999999999999"/>
    <n v="1326.699081"/>
    <s v="MIL"/>
    <n v="31.425799999999999"/>
    <n v="41692.58"/>
    <n v="2026"/>
  </r>
  <r>
    <n v="72033771"/>
    <x v="25"/>
    <s v="2025-10-08"/>
    <s v="Z0018"/>
    <x v="0"/>
    <s v="7A250410"/>
    <s v="APO26010011"/>
    <x v="147"/>
    <s v="LG-- 110 KS BSH R141 C/C59.25 H8.5"/>
    <x v="0"/>
    <s v="8"/>
    <n v="2800"/>
    <s v="PC"/>
    <x v="0"/>
    <n v="2.1918000000000002"/>
    <n v="6137.04"/>
    <n v="31.425799999999999"/>
    <n v="2.1918000000000002"/>
    <n v="6137.0399479999996"/>
    <s v="MIL"/>
    <n v="31.425799999999999"/>
    <n v="192861.39"/>
    <n v="2026"/>
  </r>
  <r>
    <n v="72033992"/>
    <x v="25"/>
    <s v="2025-10-09"/>
    <s v="Z0018"/>
    <x v="0"/>
    <s v="7A250410"/>
    <s v="APO26010011"/>
    <x v="150"/>
    <s v="LG-- 611 KITCHENAID H.BSH VFG30MA C/C59.25 H8.5"/>
    <x v="0"/>
    <s v="8"/>
    <n v="735"/>
    <s v="PC"/>
    <x v="0"/>
    <n v="1.6378999999999999"/>
    <n v="1203.8599999999999"/>
    <n v="31.425799999999999"/>
    <n v="1.6378999999999999"/>
    <n v="1203.8598850000001"/>
    <s v="MIL"/>
    <n v="31.425799999999999"/>
    <n v="37832.26"/>
    <n v="2026"/>
  </r>
  <r>
    <n v="72033470"/>
    <x v="25"/>
    <s v="2025-09-30"/>
    <s v="Z0018"/>
    <x v="0"/>
    <s v="7A250410"/>
    <s v="APO26010011"/>
    <x v="145"/>
    <s v="LG-- 325 CIR POL TEJ25IA C/C93 H8.5"/>
    <x v="0"/>
    <s v="8"/>
    <n v="1300"/>
    <s v="PC"/>
    <x v="0"/>
    <n v="2.3693"/>
    <n v="3080.09"/>
    <n v="31.425799999999999"/>
    <n v="2.3693"/>
    <n v="3080.0899260000001"/>
    <s v="MIL"/>
    <n v="31.425799999999999"/>
    <n v="96794.29"/>
    <n v="2026"/>
  </r>
  <r>
    <n v="72033774"/>
    <x v="25"/>
    <s v="2025-10-08"/>
    <s v="Z0018"/>
    <x v="0"/>
    <s v="7A250410"/>
    <s v="APO26010011"/>
    <x v="153"/>
    <s v="LG-- 207 KS BSH HAN284QG C/C59.25 H8.5"/>
    <x v="0"/>
    <s v="8"/>
    <n v="1200"/>
    <s v="PC"/>
    <x v="0"/>
    <n v="2.2075"/>
    <n v="2649"/>
    <n v="31.425799999999999"/>
    <n v="2.2074989999999999"/>
    <n v="2648.9998660000001"/>
    <s v="MIL"/>
    <n v="31.425799999999999"/>
    <n v="83246.94"/>
    <n v="2026"/>
  </r>
  <r>
    <n v="72033987"/>
    <x v="25"/>
    <s v="2025-10-09"/>
    <s v="Z0018"/>
    <x v="0"/>
    <s v="7A250410"/>
    <s v="APO26010011"/>
    <x v="154"/>
    <s v="LG-- 206 CIR POL DBV26IA C/C93 H8.5"/>
    <x v="0"/>
    <s v="8"/>
    <n v="420"/>
    <s v="PC"/>
    <x v="0"/>
    <n v="2.3849999999999998"/>
    <n v="1001.7"/>
    <n v="31.425799999999999"/>
    <n v="2.3849990000000001"/>
    <n v="1001.699877"/>
    <s v="MIL"/>
    <n v="31.425799999999999"/>
    <n v="31479.22"/>
    <n v="2026"/>
  </r>
  <r>
    <n v="72033988"/>
    <x v="26"/>
    <s v="2025-10-09"/>
    <s v="Z0018"/>
    <x v="0"/>
    <s v="7A250417"/>
    <s v="APO26010013"/>
    <x v="154"/>
    <s v="LG-- 206 CIR POL DBV26IA C/C93 H8.5"/>
    <x v="0"/>
    <s v="8"/>
    <n v="840"/>
    <s v="PC"/>
    <x v="0"/>
    <n v="2.3849999999999998"/>
    <n v="2003.4"/>
    <n v="31.5595"/>
    <n v="2.3849999999999998"/>
    <n v="2003.3999269999999"/>
    <s v="MIL"/>
    <n v="31.5595"/>
    <n v="63226.3"/>
    <n v="2026"/>
  </r>
  <r>
    <n v="72034015"/>
    <x v="26"/>
    <s v="2025-10-09"/>
    <s v="Z0018"/>
    <x v="0"/>
    <s v="7A250417"/>
    <s v="APO26010013"/>
    <x v="155"/>
    <s v="SH-- 604 KITCHENAID H.BSH VED18MA C/C59.25 H8.5"/>
    <x v="0"/>
    <s v="8"/>
    <n v="600"/>
    <s v="PC"/>
    <x v="0"/>
    <n v="1.5381"/>
    <n v="922.86"/>
    <n v="31.5595"/>
    <n v="1.5381"/>
    <n v="922.85999400000003"/>
    <s v="MIL"/>
    <n v="31.5595"/>
    <n v="29125"/>
    <n v="2026"/>
  </r>
  <r>
    <n v="72034104"/>
    <x v="26"/>
    <s v="2025-10-14"/>
    <s v="Z0018"/>
    <x v="0"/>
    <s v="7A250417"/>
    <s v="APO26010013"/>
    <x v="149"/>
    <s v="LG-- 205 KITCHENAID H.BSH VEF24MA C/C59.25 H8.5"/>
    <x v="0"/>
    <s v="8"/>
    <n v="710"/>
    <s v="PC"/>
    <x v="0"/>
    <n v="1.7804"/>
    <n v="1264.0840000000001"/>
    <n v="31.5595"/>
    <n v="1.7803990000000001"/>
    <n v="1264.0840310000001"/>
    <s v="MIL"/>
    <n v="31.5595"/>
    <n v="39893.86"/>
    <n v="2026"/>
  </r>
  <r>
    <n v="72034002"/>
    <x v="26"/>
    <s v="2025-10-09"/>
    <s v="Z0018"/>
    <x v="0"/>
    <s v="7A250417"/>
    <s v="APO26010013"/>
    <x v="149"/>
    <s v="LG-- 205 KITCHENAID H.BSH VEF24MA C/C59.25 H8.5"/>
    <x v="0"/>
    <s v="8"/>
    <n v="540"/>
    <s v="PC"/>
    <x v="0"/>
    <n v="1.6378999999999999"/>
    <n v="884.46600000000001"/>
    <n v="31.5595"/>
    <n v="1.6378999999999999"/>
    <n v="884.46585000000005"/>
    <s v="MIL"/>
    <n v="31.5595"/>
    <n v="27913.3"/>
    <n v="2026"/>
  </r>
  <r>
    <n v="72033988"/>
    <x v="26"/>
    <s v="2025-10-09"/>
    <s v="Z0018"/>
    <x v="0"/>
    <s v="7A250417"/>
    <s v="APO26010013"/>
    <x v="154"/>
    <s v="LG-- 206 CIR POL DBV26IA C/C93 H8.5"/>
    <x v="0"/>
    <s v="8"/>
    <n v="1170"/>
    <s v="PC"/>
    <x v="0"/>
    <n v="2.3849999999999998"/>
    <n v="2790.45"/>
    <n v="31.5595"/>
    <n v="2.3849999999999998"/>
    <n v="2790.4501019999998"/>
    <s v="MIL"/>
    <n v="31.5595"/>
    <n v="88065.21"/>
    <n v="2026"/>
  </r>
  <r>
    <n v="72034013"/>
    <x v="26"/>
    <s v="2025-10-09"/>
    <s v="Z0018"/>
    <x v="0"/>
    <s v="7A250417"/>
    <s v="APO26010013"/>
    <x v="149"/>
    <s v="LG-- 205 KITCHENAID H.BSH VEF24MA C/C59.25 H8.5"/>
    <x v="0"/>
    <s v="8"/>
    <n v="1310"/>
    <s v="PC"/>
    <x v="0"/>
    <n v="1.6378999999999999"/>
    <n v="2145.6489999999999"/>
    <n v="31.5595"/>
    <n v="1.6378999999999999"/>
    <n v="2145.6490119999999"/>
    <s v="MIL"/>
    <n v="31.5595"/>
    <n v="67715.61"/>
    <n v="2026"/>
  </r>
  <r>
    <n v="72034135"/>
    <x v="26"/>
    <s v="2025-10-15"/>
    <s v="Z0018"/>
    <x v="0"/>
    <s v="7A250417"/>
    <s v="APO26010013"/>
    <x v="156"/>
    <s v="SH-- 203 CIR POL DBX20IA C/C79 H8.5"/>
    <x v="0"/>
    <s v="8"/>
    <n v="210"/>
    <s v="PC"/>
    <x v="0"/>
    <n v="2.2191999999999998"/>
    <n v="466.03199999999998"/>
    <n v="31.5595"/>
    <n v="2.2191990000000001"/>
    <n v="466.03209800000002"/>
    <s v="MIL"/>
    <n v="31.5595"/>
    <n v="14707.74"/>
    <n v="2026"/>
  </r>
  <r>
    <n v="72034676"/>
    <x v="26"/>
    <s v="2025-10-30"/>
    <s v="Z0018"/>
    <x v="0"/>
    <s v="7A250417"/>
    <s v="APO26010013"/>
    <x v="144"/>
    <s v="LG-- 107 NEW CIRCULON POL R123 C/C93 H8.5 CSK"/>
    <x v="0"/>
    <s v="8"/>
    <n v="375"/>
    <s v="PC"/>
    <x v="0"/>
    <n v="1.8817999999999999"/>
    <n v="705.67499999999995"/>
    <n v="31.5595"/>
    <n v="1.8817999999999999"/>
    <n v="705.67499399999997"/>
    <s v="MIL"/>
    <n v="31.5595"/>
    <n v="22270.75"/>
    <n v="2026"/>
  </r>
  <r>
    <n v="72034960"/>
    <x v="26"/>
    <s v="2025-11-10"/>
    <s v="Z0018"/>
    <x v="0"/>
    <s v="7A250417"/>
    <s v="APO26010013"/>
    <x v="148"/>
    <s v="SH-- 213 NEW CIRCULON GY04A BSH EAU20IA C/C50 H8.5"/>
    <x v="0"/>
    <s v="8"/>
    <n v="700"/>
    <s v="PC"/>
    <x v="0"/>
    <n v="1.4805999999999999"/>
    <n v="1036.42"/>
    <n v="31.5595"/>
    <n v="1.4805999999999999"/>
    <n v="1036.4200949999999"/>
    <s v="MIL"/>
    <n v="31.5595"/>
    <n v="32708.9"/>
    <n v="2026"/>
  </r>
  <r>
    <n v="72034029"/>
    <x v="26"/>
    <s v="2025-10-09"/>
    <s v="Z0018"/>
    <x v="0"/>
    <s v="7A250417"/>
    <s v="APO26010013"/>
    <x v="156"/>
    <s v="SH-- 203 CIR POL DBX20IA C/C79 H8.5"/>
    <x v="0"/>
    <s v="8"/>
    <n v="1980"/>
    <s v="PC"/>
    <x v="0"/>
    <n v="2.2191999999999998"/>
    <n v="4394.0159999999996"/>
    <n v="31.5595"/>
    <n v="2.2191990000000001"/>
    <n v="4394.0160640000004"/>
    <s v="MIL"/>
    <n v="31.5595"/>
    <n v="138672.95000000001"/>
    <n v="2026"/>
  </r>
  <r>
    <n v="72034006"/>
    <x v="26"/>
    <s v="2025-10-09"/>
    <s v="Z0018"/>
    <x v="0"/>
    <s v="7A250417"/>
    <s v="APO26010013"/>
    <x v="149"/>
    <s v="LG-- 205 KITCHENAID H.BSH VEF24MA C/C59.25 H8.5"/>
    <x v="0"/>
    <s v="8"/>
    <n v="1410"/>
    <s v="PC"/>
    <x v="0"/>
    <n v="1.6378999999999999"/>
    <n v="2309.4389999999999"/>
    <n v="31.5595"/>
    <n v="1.6378999999999999"/>
    <n v="2309.4389959999999"/>
    <s v="MIL"/>
    <n v="31.5595"/>
    <n v="72884.740000000005"/>
    <n v="2026"/>
  </r>
  <r>
    <n v="72034100"/>
    <x v="26"/>
    <s v="2025-10-14"/>
    <s v="Z0018"/>
    <x v="0"/>
    <s v="7A250417"/>
    <s v="APO26010013"/>
    <x v="155"/>
    <s v="SH-- 604 KITCHENAID H.BSH VED18MA C/C59.25 H8.5"/>
    <x v="0"/>
    <s v="8"/>
    <n v="1300"/>
    <s v="PC"/>
    <x v="0"/>
    <n v="1.6718"/>
    <n v="2173.34"/>
    <n v="31.5595"/>
    <n v="1.671799"/>
    <n v="2173.3398809999999"/>
    <s v="MIL"/>
    <n v="31.5595"/>
    <n v="68589.52"/>
    <n v="2026"/>
  </r>
  <r>
    <n v="72034029"/>
    <x v="26"/>
    <s v="2025-10-09"/>
    <s v="Z0018"/>
    <x v="0"/>
    <s v="7A250417"/>
    <s v="APO26010013"/>
    <x v="156"/>
    <s v="SH-- 203 CIR POL DBX20IA C/C79 H8.5"/>
    <x v="0"/>
    <s v="8"/>
    <n v="1050"/>
    <s v="PC"/>
    <x v="0"/>
    <n v="2.2191999999999998"/>
    <n v="2330.16"/>
    <n v="31.5595"/>
    <n v="2.2191990000000001"/>
    <n v="2330.1598560000002"/>
    <s v="MIL"/>
    <n v="31.5595"/>
    <n v="73538.679999999993"/>
    <n v="2026"/>
  </r>
  <r>
    <n v="72033987"/>
    <x v="26"/>
    <s v="2025-10-09"/>
    <s v="Z0018"/>
    <x v="0"/>
    <s v="7A250417"/>
    <s v="APO26010013"/>
    <x v="154"/>
    <s v="LG-- 206 CIR POL DBV26IA C/C93 H8.5"/>
    <x v="0"/>
    <s v="8"/>
    <n v="1590"/>
    <s v="PC"/>
    <x v="0"/>
    <n v="2.3849999999999998"/>
    <n v="3792.15"/>
    <n v="31.5595"/>
    <n v="2.3849999999999998"/>
    <n v="3792.1500649999998"/>
    <s v="MIL"/>
    <n v="31.5595"/>
    <n v="119678.36"/>
    <n v="2026"/>
  </r>
  <r>
    <n v="72034104"/>
    <x v="26"/>
    <s v="2025-10-14"/>
    <s v="Z0018"/>
    <x v="0"/>
    <s v="7A250417"/>
    <s v="APO26010013"/>
    <x v="149"/>
    <s v="LG-- 205 KITCHENAID H.BSH VEF24MA C/C59.25 H8.5"/>
    <x v="0"/>
    <s v="8"/>
    <n v="540"/>
    <s v="PC"/>
    <x v="0"/>
    <n v="1.7804"/>
    <n v="961.41600000000005"/>
    <n v="31.5595"/>
    <n v="1.7803990000000001"/>
    <n v="961.41605500000003"/>
    <s v="MIL"/>
    <n v="31.5595"/>
    <n v="30341.81"/>
    <n v="2026"/>
  </r>
  <r>
    <n v="72034098"/>
    <x v="26"/>
    <s v="2025-10-14"/>
    <s v="Z0018"/>
    <x v="0"/>
    <s v="7A250417"/>
    <s v="APO26010013"/>
    <x v="157"/>
    <s v="SH-- 203 KITCHENAID H.BSH VEF20MA C/C59.25 H8.5"/>
    <x v="0"/>
    <s v="8"/>
    <n v="450"/>
    <s v="PC"/>
    <x v="0"/>
    <n v="1.6718"/>
    <n v="752.31"/>
    <n v="31.5595"/>
    <n v="1.671799"/>
    <n v="752.31007999999997"/>
    <s v="MIL"/>
    <n v="31.5595"/>
    <n v="23742.53"/>
    <n v="2026"/>
  </r>
  <r>
    <n v="72034028"/>
    <x v="26"/>
    <s v="2025-10-09"/>
    <s v="Z0018"/>
    <x v="0"/>
    <s v="7A250417"/>
    <s v="APO26010013"/>
    <x v="156"/>
    <s v="SH-- 203 CIR POL DBX20IA C/C79 H8.5"/>
    <x v="0"/>
    <s v="8"/>
    <n v="3030"/>
    <s v="PC"/>
    <x v="0"/>
    <n v="2.2191999999999998"/>
    <n v="6724.18"/>
    <n v="31.5595"/>
    <n v="2.2191990000000001"/>
    <n v="6724.1800400000002"/>
    <s v="MIL"/>
    <n v="31.5595"/>
    <n v="212211.76"/>
    <n v="2026"/>
  </r>
  <r>
    <n v="72033777"/>
    <x v="26"/>
    <s v="2025-10-08"/>
    <s v="Z0018"/>
    <x v="0"/>
    <s v="7A250417"/>
    <s v="APO26010013"/>
    <x v="145"/>
    <s v="LG-- 325 CIR POL TEJ25IA C/C93 H8.5"/>
    <x v="0"/>
    <s v="8"/>
    <n v="1120"/>
    <s v="PC"/>
    <x v="0"/>
    <n v="2.3693"/>
    <n v="2653.62"/>
    <n v="31.5595"/>
    <n v="2.3692989999999998"/>
    <n v="2653.619987"/>
    <s v="MIL"/>
    <n v="31.5595"/>
    <n v="83746.92"/>
    <n v="2026"/>
  </r>
  <r>
    <n v="72034676"/>
    <x v="26"/>
    <s v="2025-10-30"/>
    <s v="Z0018"/>
    <x v="0"/>
    <s v="7A250417"/>
    <s v="APO26010013"/>
    <x v="144"/>
    <s v="LG-- 107 NEW CIRCULON POL R123 C/C93 H8.5 CSK"/>
    <x v="0"/>
    <s v="8"/>
    <n v="490"/>
    <s v="PC"/>
    <x v="0"/>
    <n v="1.8817999999999999"/>
    <n v="922.08199999999999"/>
    <n v="31.5595"/>
    <n v="1.8817999999999999"/>
    <n v="922.08209799999997"/>
    <s v="MIL"/>
    <n v="31.5595"/>
    <n v="29100.45"/>
    <n v="2026"/>
  </r>
  <r>
    <n v="72035049"/>
    <x v="48"/>
    <s v="2025-11-11"/>
    <s v="Z0018"/>
    <x v="0"/>
    <s v="7A250402"/>
    <s v="APO26010008"/>
    <x v="158"/>
    <s v="LG-- 310 BN08A BSH YEK24MA C/C50 H8.5"/>
    <x v="0"/>
    <s v="8"/>
    <n v="503"/>
    <s v="PC"/>
    <x v="0"/>
    <n v="1.9872000000000001"/>
    <n v="999.56200000000001"/>
    <n v="31.616499999999998"/>
    <n v="1.9872000000000001"/>
    <n v="999.56193699999994"/>
    <s v="MIL"/>
    <n v="31.616499999999998"/>
    <n v="31602.65"/>
    <n v="2026"/>
  </r>
  <r>
    <n v="72033771"/>
    <x v="48"/>
    <s v="2025-10-08"/>
    <s v="Z0018"/>
    <x v="0"/>
    <s v="7A250402"/>
    <s v="APO26010008"/>
    <x v="159"/>
    <s v="LG-- 205 KS BSH HAA24QG C/C59.25 H8.5"/>
    <x v="0"/>
    <s v="8"/>
    <n v="1550"/>
    <s v="PC"/>
    <x v="0"/>
    <n v="2.2075"/>
    <n v="3421.625"/>
    <n v="31.616499999999998"/>
    <n v="2.2074989999999999"/>
    <n v="3421.6251000000002"/>
    <s v="MIL"/>
    <n v="31.616499999999998"/>
    <n v="108179.81"/>
    <n v="2026"/>
  </r>
  <r>
    <n v="72034004"/>
    <x v="48"/>
    <s v="2025-10-09"/>
    <s v="Z0018"/>
    <x v="0"/>
    <s v="7A250402"/>
    <s v="APO26010008"/>
    <x v="150"/>
    <s v="LG-- 611 KITCHENAID H.BSH VFG30MA C/C59.25 H8.5"/>
    <x v="0"/>
    <s v="8"/>
    <n v="1170"/>
    <s v="PC"/>
    <x v="0"/>
    <n v="1.6378999999999999"/>
    <n v="1916.3430000000001"/>
    <n v="31.616499999999998"/>
    <n v="1.6378999999999999"/>
    <n v="1916.343048"/>
    <s v="MIL"/>
    <n v="31.616499999999998"/>
    <n v="60588.06"/>
    <n v="2026"/>
  </r>
  <r>
    <n v="72034008"/>
    <x v="48"/>
    <s v="2025-10-09"/>
    <s v="Z0018"/>
    <x v="0"/>
    <s v="7A250402"/>
    <s v="APO26010008"/>
    <x v="151"/>
    <s v="LG-- 208 KITCHENAID H.BSH VEF30MA C/C59.25 H8.5"/>
    <x v="0"/>
    <s v="8"/>
    <n v="1030"/>
    <s v="PC"/>
    <x v="0"/>
    <n v="1.6378999999999999"/>
    <n v="1687.037"/>
    <n v="31.616499999999998"/>
    <n v="1.6378999999999999"/>
    <n v="1687.0371479999999"/>
    <s v="MIL"/>
    <n v="31.616499999999998"/>
    <n v="53338.21"/>
    <n v="2026"/>
  </r>
  <r>
    <n v="72034009"/>
    <x v="48"/>
    <s v="2025-10-09"/>
    <s v="Z0018"/>
    <x v="0"/>
    <s v="7A250402"/>
    <s v="APO26010008"/>
    <x v="151"/>
    <s v="LG-- 208 KITCHENAID H.BSH VEF30MA C/C59.25 H8.5"/>
    <x v="0"/>
    <s v="8"/>
    <n v="220"/>
    <s v="PC"/>
    <x v="0"/>
    <n v="1.6378999999999999"/>
    <n v="360.33800000000002"/>
    <n v="31.616499999999998"/>
    <n v="1.6378999999999999"/>
    <n v="360.33811400000002"/>
    <s v="MIL"/>
    <n v="31.616499999999998"/>
    <n v="11392.63"/>
    <n v="2026"/>
  </r>
  <r>
    <n v="72033564"/>
    <x v="48"/>
    <s v="2025-10-07"/>
    <s v="Z0018"/>
    <x v="0"/>
    <s v="7A250402"/>
    <s v="APO26010008"/>
    <x v="160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4018"/>
    <x v="48"/>
    <s v="2025-10-09"/>
    <s v="Z0018"/>
    <x v="0"/>
    <s v="7A250402"/>
    <s v="APO26010008"/>
    <x v="151"/>
    <s v="LG-- 208 KITCHENAID H.BSH VEF30MA C/C59.25 H8.5"/>
    <x v="0"/>
    <s v="8"/>
    <n v="1420"/>
    <s v="PC"/>
    <x v="0"/>
    <n v="1.6378999999999999"/>
    <n v="2325.8200000000002"/>
    <n v="31.616499999999998"/>
    <n v="1.6378999999999999"/>
    <n v="2325.8200619999998"/>
    <s v="MIL"/>
    <n v="31.616499999999998"/>
    <n v="73534.289999999994"/>
    <n v="2026"/>
  </r>
  <r>
    <n v="72033764"/>
    <x v="48"/>
    <s v="2025-10-08"/>
    <s v="Z0018"/>
    <x v="0"/>
    <s v="7A250402"/>
    <s v="APO26010008"/>
    <x v="161"/>
    <s v="SH-- 203 POL EAU20IA C/C71 H8.5"/>
    <x v="0"/>
    <s v="8"/>
    <n v="1010"/>
    <s v="PC"/>
    <x v="0"/>
    <n v="2.1747999999999998"/>
    <n v="2196.5479999999998"/>
    <n v="31.616499999999998"/>
    <n v="2.1747990000000001"/>
    <n v="2196.5480040000002"/>
    <s v="MIL"/>
    <n v="31.616499999999998"/>
    <n v="69447.16"/>
    <n v="2026"/>
  </r>
  <r>
    <n v="72033997"/>
    <x v="48"/>
    <s v="2025-10-09"/>
    <s v="Z0018"/>
    <x v="0"/>
    <s v="7A250402"/>
    <s v="APO26010008"/>
    <x v="151"/>
    <s v="LG-- 208 KITCHENAID H.BSH VEF30MA C/C59.25 H8.5"/>
    <x v="0"/>
    <s v="8"/>
    <n v="540"/>
    <s v="PC"/>
    <x v="0"/>
    <n v="1.63791"/>
    <n v="884.47"/>
    <n v="31.616499999999998"/>
    <n v="1.6379090000000001"/>
    <n v="884.47013400000003"/>
    <s v="MIL"/>
    <n v="31.616499999999998"/>
    <n v="27963.85"/>
    <n v="2026"/>
  </r>
  <r>
    <n v="72033563"/>
    <x v="48"/>
    <s v="2025-10-07"/>
    <s v="Z0018"/>
    <x v="0"/>
    <s v="7A250402"/>
    <s v="APO26010008"/>
    <x v="160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3764"/>
    <x v="48"/>
    <s v="2025-10-08"/>
    <s v="Z0018"/>
    <x v="0"/>
    <s v="7A250402"/>
    <s v="APO26010008"/>
    <x v="160"/>
    <s v="LG-- 205 POL EAU24IA C/C71 H8.5"/>
    <x v="0"/>
    <s v="8"/>
    <n v="1010"/>
    <s v="PC"/>
    <x v="0"/>
    <n v="2.2435999999999998"/>
    <n v="2266.04"/>
    <n v="31.616499999999998"/>
    <n v="2.2435999999999998"/>
    <n v="2266.0398839999998"/>
    <s v="MIL"/>
    <n v="31.616499999999998"/>
    <n v="71644.25"/>
    <n v="2026"/>
  </r>
  <r>
    <n v="72033774"/>
    <x v="48"/>
    <s v="2025-10-08"/>
    <s v="Z0018"/>
    <x v="0"/>
    <s v="7A250402"/>
    <s v="APO26010008"/>
    <x v="153"/>
    <s v="LG-- 207 KS BSH HAN284QG C/C59.25 H8.5"/>
    <x v="0"/>
    <s v="8"/>
    <n v="3360"/>
    <s v="PC"/>
    <x v="0"/>
    <n v="2.2075"/>
    <n v="7417.2"/>
    <n v="31.616499999999998"/>
    <n v="2.2074989999999999"/>
    <n v="7417.1998789999998"/>
    <s v="MIL"/>
    <n v="31.616499999999998"/>
    <n v="234505.9"/>
    <n v="2026"/>
  </r>
  <r>
    <n v="72034098"/>
    <x v="48"/>
    <s v="2025-10-14"/>
    <s v="Z0018"/>
    <x v="0"/>
    <s v="7A250402"/>
    <s v="APO26010008"/>
    <x v="157"/>
    <s v="SH-- 203 KITCHENAID H.BSH VEF20MA C/C59.25 H8.5"/>
    <x v="0"/>
    <s v="8"/>
    <n v="180"/>
    <s v="PC"/>
    <x v="0"/>
    <n v="1.6718"/>
    <n v="300.92399999999998"/>
    <n v="31.616499999999998"/>
    <n v="1.671799"/>
    <n v="300.92388399999999"/>
    <s v="MIL"/>
    <n v="31.616499999999998"/>
    <n v="9514.16"/>
    <n v="2026"/>
  </r>
  <r>
    <n v="72034016"/>
    <x v="48"/>
    <s v="2025-10-09"/>
    <s v="Z0018"/>
    <x v="0"/>
    <s v="7A250402"/>
    <s v="APO26010008"/>
    <x v="150"/>
    <s v="LG-- 611 KITCHENAID H.BSH VFG30MA C/C59.25 H8.5"/>
    <x v="0"/>
    <s v="8"/>
    <n v="1510"/>
    <s v="PC"/>
    <x v="0"/>
    <n v="1.6378999999999999"/>
    <n v="2473.2289999999998"/>
    <n v="31.616499999999998"/>
    <n v="1.6378999999999999"/>
    <n v="2473.2288520000002"/>
    <s v="MIL"/>
    <n v="31.616499999999998"/>
    <n v="78194.84"/>
    <n v="2026"/>
  </r>
  <r>
    <n v="72034099"/>
    <x v="48"/>
    <s v="2025-10-14"/>
    <s v="Z0018"/>
    <x v="0"/>
    <s v="7A250402"/>
    <s v="APO26010008"/>
    <x v="151"/>
    <s v="LG-- 208 KITCHENAID H.BSH VEF30MA C/C59.25 H8.5"/>
    <x v="0"/>
    <s v="8"/>
    <n v="360"/>
    <s v="PC"/>
    <x v="0"/>
    <n v="1.7804"/>
    <n v="640.94399999999996"/>
    <n v="31.616499999999998"/>
    <n v="1.7804"/>
    <n v="640.94412699999998"/>
    <s v="MIL"/>
    <n v="31.616499999999998"/>
    <n v="20264.41"/>
    <n v="2026"/>
  </r>
  <r>
    <n v="72033562"/>
    <x v="48"/>
    <s v="2025-10-07"/>
    <s v="Z0018"/>
    <x v="0"/>
    <s v="7A250402"/>
    <s v="APO26010008"/>
    <x v="162"/>
    <s v="SH-- 103 POL R83 C/C71 H8.5"/>
    <x v="0"/>
    <s v="8"/>
    <n v="1020"/>
    <s v="PC"/>
    <x v="0"/>
    <n v="2.1747999999999998"/>
    <n v="2218.3000000000002"/>
    <n v="31.616499999999998"/>
    <n v="2.1747990000000001"/>
    <n v="2218.2999380000001"/>
    <s v="MIL"/>
    <n v="31.616499999999998"/>
    <n v="70134.880000000005"/>
    <n v="2026"/>
  </r>
  <r>
    <n v="72033565"/>
    <x v="48"/>
    <s v="2025-10-07"/>
    <s v="Z0018"/>
    <x v="0"/>
    <s v="7A250402"/>
    <s v="APO26010008"/>
    <x v="160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3946"/>
    <x v="48"/>
    <s v="2025-10-09"/>
    <s v="Z0018"/>
    <x v="0"/>
    <s v="7A250402"/>
    <s v="APO26010008"/>
    <x v="148"/>
    <s v="SH-- 213 NEW CIRCULON GY04A BSH EAU20IA C/C50 H8.5"/>
    <x v="0"/>
    <s v="8"/>
    <n v="1020"/>
    <s v="PC"/>
    <x v="0"/>
    <n v="1.2557"/>
    <n v="1280.8140000000001"/>
    <n v="31.616499999999998"/>
    <n v="1.2557"/>
    <n v="1280.8141310000001"/>
    <s v="MIL"/>
    <n v="31.616499999999998"/>
    <n v="40494.86"/>
    <n v="2026"/>
  </r>
  <r>
    <n v="72034013"/>
    <x v="48"/>
    <s v="2025-10-09"/>
    <s v="Z0018"/>
    <x v="0"/>
    <s v="7A250402"/>
    <s v="APO26010008"/>
    <x v="151"/>
    <s v="LG-- 208 KITCHENAID H.BSH VEF30MA C/C59.25 H8.5"/>
    <x v="0"/>
    <s v="8"/>
    <n v="1320"/>
    <s v="PC"/>
    <x v="0"/>
    <n v="1.6378999999999999"/>
    <n v="2162.0279999999998"/>
    <n v="31.616499999999998"/>
    <n v="1.6378999999999999"/>
    <n v="2162.0280539999999"/>
    <s v="MIL"/>
    <n v="31.616499999999998"/>
    <n v="68355.759999999995"/>
    <n v="2026"/>
  </r>
  <r>
    <n v="72034018"/>
    <x v="48"/>
    <s v="2025-10-09"/>
    <s v="Z0018"/>
    <x v="0"/>
    <s v="7A250402"/>
    <s v="APO26010008"/>
    <x v="150"/>
    <s v="LG-- 611 KITCHENAID H.BSH VFG30MA C/C59.25 H8.5"/>
    <x v="0"/>
    <s v="8"/>
    <n v="180"/>
    <s v="PC"/>
    <x v="0"/>
    <n v="1.6378999999999999"/>
    <n v="294.822"/>
    <n v="31.616499999999998"/>
    <n v="1.6378999999999999"/>
    <n v="294.82200699999999"/>
    <s v="MIL"/>
    <n v="31.616499999999998"/>
    <n v="9321.24"/>
    <n v="2026"/>
  </r>
  <r>
    <n v="72034364"/>
    <x v="17"/>
    <s v="2025-10-20"/>
    <s v="Z0018"/>
    <x v="0"/>
    <s v="7A260012"/>
    <s v="APO26010201"/>
    <x v="159"/>
    <s v="LG-- 205 KS BSH HAA24QG C/C59.25 H8.5"/>
    <x v="0"/>
    <s v="8"/>
    <n v="1000"/>
    <s v="PC"/>
    <x v="0"/>
    <n v="2.2075"/>
    <n v="2207.5"/>
    <n v="31.470099999999999"/>
    <n v="2.2075"/>
    <n v="2207.5001349999998"/>
    <s v="MIL"/>
    <n v="31.470099999999999"/>
    <n v="69470.25"/>
    <n v="2026"/>
  </r>
  <r>
    <n v="72034687"/>
    <x v="17"/>
    <s v="2025-10-30"/>
    <s v="Z0018"/>
    <x v="0"/>
    <s v="7A260012"/>
    <s v="APO26010201"/>
    <x v="163"/>
    <s v="LG-- 327 CIR POL TEJ27IA C/C93 H8.5"/>
    <x v="0"/>
    <s v="8"/>
    <n v="700"/>
    <s v="PC"/>
    <x v="0"/>
    <n v="2.3693"/>
    <n v="1658.51"/>
    <n v="31.470099999999999"/>
    <n v="2.3693"/>
    <n v="1658.510141"/>
    <s v="MIL"/>
    <n v="31.470099999999999"/>
    <n v="52193.48"/>
    <n v="2026"/>
  </r>
  <r>
    <n v="72035836"/>
    <x v="17"/>
    <s v="2025-11-28"/>
    <s v="Z0018"/>
    <x v="0"/>
    <s v="7A260012"/>
    <s v="APO26010201"/>
    <x v="155"/>
    <s v="SH-- 604 KITCHENAID H.BSH VED18MA C/C59.25 H8.5"/>
    <x v="0"/>
    <s v="8"/>
    <n v="505"/>
    <s v="PC"/>
    <x v="0"/>
    <n v="1.6692100000000001"/>
    <n v="842.95"/>
    <n v="31.470099999999999"/>
    <n v="1.6692100000000001"/>
    <n v="842.949974"/>
    <s v="MIL"/>
    <n v="31.470099999999999"/>
    <n v="26527.72"/>
    <n v="2026"/>
  </r>
  <r>
    <n v="72034366"/>
    <x v="17"/>
    <s v="2025-10-20"/>
    <s v="Z0018"/>
    <x v="0"/>
    <s v="7A260012"/>
    <s v="APO26010201"/>
    <x v="153"/>
    <s v="LG-- 207 KS BSH HAN284QG C/C59.25 H8.5"/>
    <x v="0"/>
    <s v="8"/>
    <n v="160"/>
    <s v="PC"/>
    <x v="0"/>
    <n v="2.2075"/>
    <n v="353.2"/>
    <n v="31.470099999999999"/>
    <n v="2.2075"/>
    <n v="353.20002099999999"/>
    <s v="MIL"/>
    <n v="31.470099999999999"/>
    <n v="11115.24"/>
    <n v="2026"/>
  </r>
  <r>
    <n v="72035834"/>
    <x v="17"/>
    <s v="2025-11-28"/>
    <s v="Z0018"/>
    <x v="0"/>
    <s v="7A260012"/>
    <s v="APO26010201"/>
    <x v="157"/>
    <s v="SH-- 203 KITCHENAID H.BSH VEF20MA C/C59.25 H8.5"/>
    <x v="0"/>
    <s v="8"/>
    <n v="505"/>
    <s v="PC"/>
    <x v="0"/>
    <n v="1.6692"/>
    <n v="842.94600000000003"/>
    <n v="31.470099999999999"/>
    <n v="1.6691990000000001"/>
    <n v="842.94584299999997"/>
    <s v="MIL"/>
    <n v="31.470099999999999"/>
    <n v="26527.59"/>
    <n v="2026"/>
  </r>
  <r>
    <n v="72034137"/>
    <x v="17"/>
    <s v="2025-10-15"/>
    <s v="Z0018"/>
    <x v="0"/>
    <s v="7A260012"/>
    <s v="APO26010201"/>
    <x v="156"/>
    <s v="SH-- 203 CIR POL DBX20IA C/C79 H8.5"/>
    <x v="0"/>
    <s v="8"/>
    <n v="350"/>
    <s v="PC"/>
    <x v="0"/>
    <n v="2.2191999999999998"/>
    <n v="776.72"/>
    <n v="31.470099999999999"/>
    <n v="2.2191999999999998"/>
    <n v="776.72012400000006"/>
    <s v="MIL"/>
    <n v="31.470099999999999"/>
    <n v="24443.46"/>
    <n v="2026"/>
  </r>
  <r>
    <n v="72035836"/>
    <x v="17"/>
    <s v="2025-11-28"/>
    <s v="Z0018"/>
    <x v="0"/>
    <s v="7A260012"/>
    <s v="APO26010201"/>
    <x v="164"/>
    <s v="SH-- 603 KITCHENAID H.BSH VEG16MA C/C59.25 H8.5"/>
    <x v="0"/>
    <s v="8"/>
    <n v="505"/>
    <s v="PC"/>
    <x v="0"/>
    <n v="1.6692100000000001"/>
    <n v="842.95"/>
    <n v="31.470099999999999"/>
    <n v="1.6692100000000001"/>
    <n v="842.949974"/>
    <s v="MIL"/>
    <n v="31.470099999999999"/>
    <n v="26527.72"/>
    <n v="2026"/>
  </r>
  <r>
    <n v="72034899"/>
    <x v="27"/>
    <s v="2025-11-07"/>
    <s v="Z0018"/>
    <x v="0"/>
    <s v="7A250424"/>
    <s v="APO26010162"/>
    <x v="54"/>
    <s v="SH-- 02 M.BLK"/>
    <x v="0"/>
    <s v="8"/>
    <n v="1520"/>
    <s v="PC"/>
    <x v="0"/>
    <n v="0.30880000000000002"/>
    <n v="469.37599999999998"/>
    <n v="31.228000000000002"/>
    <n v="0.30880000000000002"/>
    <n v="469.37588"/>
    <s v="MIL"/>
    <n v="31.228000000000002"/>
    <n v="14657.67"/>
    <n v="2026"/>
  </r>
  <r>
    <n v="72034895"/>
    <x v="27"/>
    <s v="2025-11-07"/>
    <s v="Z0018"/>
    <x v="0"/>
    <s v="7A250424"/>
    <s v="APO26010162"/>
    <x v="165"/>
    <s v="SH-- 102 NEW CIRCULON GY04A BSH R73 C/C50 H8.5"/>
    <x v="0"/>
    <s v="8"/>
    <n v="405"/>
    <s v="PC"/>
    <x v="0"/>
    <n v="1.4701"/>
    <n v="595.39099999999996"/>
    <n v="31.228000000000002"/>
    <n v="1.470099"/>
    <n v="595.39099499999998"/>
    <s v="MIL"/>
    <n v="31.228000000000002"/>
    <n v="18592.87"/>
    <n v="2026"/>
  </r>
  <r>
    <n v="72033777"/>
    <x v="27"/>
    <s v="2025-10-08"/>
    <s v="Z0018"/>
    <x v="0"/>
    <s v="7A250424"/>
    <s v="APO26010162"/>
    <x v="145"/>
    <s v="LG-- 325 CIR POL TEJ25IA C/C93 H8.5"/>
    <x v="0"/>
    <s v="8"/>
    <n v="1910"/>
    <s v="PC"/>
    <x v="0"/>
    <n v="2.3693"/>
    <n v="4525.3630000000003"/>
    <n v="31.228000000000002"/>
    <n v="2.3692989999999998"/>
    <n v="4525.3631349999996"/>
    <s v="MIL"/>
    <n v="31.228000000000002"/>
    <n v="141318.04"/>
    <n v="2026"/>
  </r>
  <r>
    <n v="72035120"/>
    <x v="27"/>
    <s v="2025-11-12"/>
    <s v="Z0018"/>
    <x v="0"/>
    <s v="7A250424"/>
    <s v="APO26010162"/>
    <x v="144"/>
    <s v="LG-- 107 NEW CIRCULON POL R123 C/C93 H8.5 CSK"/>
    <x v="0"/>
    <s v="8"/>
    <n v="280"/>
    <s v="PC"/>
    <x v="0"/>
    <n v="1.8817900000000001"/>
    <n v="526.9"/>
    <n v="31.228000000000002"/>
    <n v="1.8817900000000001"/>
    <n v="526.89989700000001"/>
    <s v="MIL"/>
    <n v="31.228000000000002"/>
    <n v="16454.03"/>
    <n v="2026"/>
  </r>
  <r>
    <n v="72034135"/>
    <x v="27"/>
    <s v="2025-10-15"/>
    <s v="Z0018"/>
    <x v="0"/>
    <s v="7A250424"/>
    <s v="APO26010162"/>
    <x v="156"/>
    <s v="SH-- 203 CIR POL DBX20IA C/C79 H8.5"/>
    <x v="0"/>
    <s v="8"/>
    <n v="420"/>
    <s v="PC"/>
    <x v="0"/>
    <n v="2.2191999999999998"/>
    <n v="932.06399999999996"/>
    <n v="31.228000000000002"/>
    <n v="2.2191999999999998"/>
    <n v="932.063852"/>
    <s v="MIL"/>
    <n v="31.228000000000002"/>
    <n v="29106.49"/>
    <n v="2026"/>
  </r>
  <r>
    <n v="72033777"/>
    <x v="27"/>
    <s v="2025-10-08"/>
    <s v="Z0018"/>
    <x v="0"/>
    <s v="7A250424"/>
    <s v="APO26010162"/>
    <x v="163"/>
    <s v="LG-- 327 CIR POL TEJ27IA C/C93 H8.5"/>
    <x v="0"/>
    <s v="8"/>
    <n v="210"/>
    <s v="PC"/>
    <x v="0"/>
    <n v="2.3693"/>
    <n v="497.553"/>
    <n v="31.228000000000002"/>
    <n v="2.3692989999999998"/>
    <n v="497.553157"/>
    <s v="MIL"/>
    <n v="31.228000000000002"/>
    <n v="15537.59"/>
    <n v="2026"/>
  </r>
  <r>
    <n v="72033777"/>
    <x v="27"/>
    <s v="2025-10-08"/>
    <s v="Z0018"/>
    <x v="0"/>
    <s v="7A250424"/>
    <s v="APO26010162"/>
    <x v="166"/>
    <s v="SH-- 323 CIR POL TEJ21IA C/C79 H8.5"/>
    <x v="0"/>
    <s v="8"/>
    <n v="350"/>
    <s v="PC"/>
    <x v="0"/>
    <n v="2.2086999999999999"/>
    <n v="773.04499999999996"/>
    <n v="31.228000000000002"/>
    <n v="2.2086990000000002"/>
    <n v="773.04502300000001"/>
    <s v="MIL"/>
    <n v="31.228000000000002"/>
    <n v="24140.65"/>
    <n v="2026"/>
  </r>
  <r>
    <n v="72036659"/>
    <x v="27"/>
    <s v="2025-12-11"/>
    <s v="Z0018"/>
    <x v="0"/>
    <s v="7A250424"/>
    <s v="APO26010162"/>
    <x v="158"/>
    <s v="LG-- 310 BN08A BSH YEK24MA C/C50 H8.5"/>
    <x v="0"/>
    <s v="8"/>
    <n v="503"/>
    <s v="PC"/>
    <x v="0"/>
    <n v="1.9872000000000001"/>
    <n v="999.56200000000001"/>
    <n v="31.228000000000002"/>
    <n v="1.9871989999999999"/>
    <n v="999.56193099999996"/>
    <s v="MIL"/>
    <n v="31.228000000000002"/>
    <n v="31214.32"/>
    <n v="2026"/>
  </r>
  <r>
    <n v="72033471"/>
    <x v="27"/>
    <s v="2025-09-30"/>
    <s v="Z0018"/>
    <x v="0"/>
    <s v="7A250424"/>
    <s v="APO26010162"/>
    <x v="145"/>
    <s v="LG-- 325 CIR POL TEJ25IA C/C93 H8.5"/>
    <x v="0"/>
    <s v="8"/>
    <n v="140"/>
    <s v="PC"/>
    <x v="0"/>
    <n v="2.3693"/>
    <n v="331.702"/>
    <n v="31.228000000000002"/>
    <n v="2.3692989999999998"/>
    <n v="331.701998"/>
    <s v="MIL"/>
    <n v="31.228000000000002"/>
    <n v="10358.39"/>
    <n v="2026"/>
  </r>
  <r>
    <n v="72033777"/>
    <x v="27"/>
    <s v="2025-10-08"/>
    <s v="Z0018"/>
    <x v="0"/>
    <s v="7A250424"/>
    <s v="APO26010162"/>
    <x v="163"/>
    <s v="LG-- 327 CIR POL TEJ27IA C/C93 H8.5"/>
    <x v="0"/>
    <s v="8"/>
    <n v="2540"/>
    <s v="PC"/>
    <x v="0"/>
    <n v="2.3693"/>
    <n v="6018.0219999999999"/>
    <n v="31.228000000000002"/>
    <n v="2.3692989999999998"/>
    <n v="6018.0219669999997"/>
    <s v="MIL"/>
    <n v="31.228000000000002"/>
    <n v="187930.79"/>
    <n v="2026"/>
  </r>
  <r>
    <n v="72033777"/>
    <x v="27"/>
    <s v="2025-10-08"/>
    <s v="Z0018"/>
    <x v="0"/>
    <s v="7A250424"/>
    <s v="APO26010162"/>
    <x v="166"/>
    <s v="SH-- 323 CIR POL TEJ21IA C/C79 H8.5"/>
    <x v="0"/>
    <s v="8"/>
    <n v="2400"/>
    <s v="PC"/>
    <x v="0"/>
    <n v="2.2086999999999999"/>
    <n v="5300.88"/>
    <n v="31.228000000000002"/>
    <n v="2.2086990000000002"/>
    <n v="5300.8799790000003"/>
    <s v="MIL"/>
    <n v="31.228000000000002"/>
    <n v="165535.88"/>
    <n v="2026"/>
  </r>
  <r>
    <n v="72034687"/>
    <x v="0"/>
    <s v="2025-10-30"/>
    <s v="Z0018"/>
    <x v="0"/>
    <s v="7A260005"/>
    <s v="APO26010202"/>
    <x v="163"/>
    <s v="LG-- 327 CIR POL TEJ27IA C/C93 H8.5"/>
    <x v="0"/>
    <s v="8"/>
    <n v="140"/>
    <s v="PC"/>
    <x v="0"/>
    <n v="2.3693"/>
    <n v="331.702"/>
    <n v="31.3291"/>
    <n v="2.3693"/>
    <n v="331.702155"/>
    <s v="MIL"/>
    <n v="31.3291"/>
    <n v="10391.93"/>
    <n v="2026"/>
  </r>
  <r>
    <n v="72035057"/>
    <x v="0"/>
    <s v="2025-11-11"/>
    <s v="Z0018"/>
    <x v="0"/>
    <s v="7A260005"/>
    <s v="APO26010202"/>
    <x v="167"/>
    <s v="LG-- 228 CIR GY04A POL BAD30MA C/C50 H8.5"/>
    <x v="0"/>
    <s v="8"/>
    <n v="110"/>
    <s v="PC"/>
    <x v="0"/>
    <n v="1.8365499999999999"/>
    <n v="202.02"/>
    <n v="31.3291"/>
    <n v="1.8365499999999999"/>
    <n v="202.019847"/>
    <s v="MIL"/>
    <n v="31.3291"/>
    <n v="6329.1"/>
    <n v="2026"/>
  </r>
  <r>
    <n v="72035676"/>
    <x v="0"/>
    <s v="2025-11-26"/>
    <s v="Z0018"/>
    <x v="0"/>
    <s v="7A260005"/>
    <s v="APO26010202"/>
    <x v="168"/>
    <s v="SH-- 104 CIR GY04A POL R93 C/C50 H8.5"/>
    <x v="0"/>
    <s v="8"/>
    <n v="180"/>
    <s v="PC"/>
    <x v="0"/>
    <n v="1.6504000000000001"/>
    <n v="297.072"/>
    <n v="31.3291"/>
    <n v="1.6504000000000001"/>
    <n v="297.07205099999999"/>
    <s v="MIL"/>
    <n v="31.3291"/>
    <n v="9307"/>
    <n v="2026"/>
  </r>
  <r>
    <n v="72033777"/>
    <x v="0"/>
    <s v="2025-10-08"/>
    <s v="Z0018"/>
    <x v="0"/>
    <s v="7A260005"/>
    <s v="APO26010202"/>
    <x v="166"/>
    <s v="SH-- 323 CIR POL TEJ21IA C/C79 H8.5"/>
    <x v="0"/>
    <s v="8"/>
    <n v="280"/>
    <s v="PC"/>
    <x v="0"/>
    <n v="2.2087500000000002"/>
    <n v="618.45000000000005"/>
    <n v="31.3291"/>
    <n v="2.2087500000000002"/>
    <n v="618.44993899999997"/>
    <s v="MIL"/>
    <n v="31.3291"/>
    <n v="19375.48"/>
    <n v="2026"/>
  </r>
  <r>
    <n v="72035676"/>
    <x v="0"/>
    <s v="2025-11-26"/>
    <s v="Z0018"/>
    <x v="0"/>
    <s v="7A260005"/>
    <s v="APO26010202"/>
    <x v="168"/>
    <s v="SH-- 104 CIR GY04A POL R93 C/C50 H8.5"/>
    <x v="0"/>
    <s v="8"/>
    <n v="827"/>
    <s v="PC"/>
    <x v="0"/>
    <n v="1.6504000000000001"/>
    <n v="1364.8810000000001"/>
    <n v="31.3291"/>
    <n v="1.6504000000000001"/>
    <n v="1364.880893"/>
    <s v="MIL"/>
    <n v="31.3291"/>
    <n v="42760.49"/>
    <n v="2026"/>
  </r>
  <r>
    <n v="72034366"/>
    <x v="0"/>
    <s v="2025-10-20"/>
    <s v="Z0018"/>
    <x v="0"/>
    <s v="7A260005"/>
    <s v="APO26010202"/>
    <x v="153"/>
    <s v="LG-- 207 KS BSH HAN284QG C/C59.25 H8.5"/>
    <x v="0"/>
    <s v="8"/>
    <n v="700"/>
    <s v="PC"/>
    <x v="0"/>
    <n v="2.2075"/>
    <n v="1545.25"/>
    <n v="31.3291"/>
    <n v="2.2075"/>
    <n v="1545.249943"/>
    <s v="MIL"/>
    <n v="31.3291"/>
    <n v="48411.29"/>
    <n v="2026"/>
  </r>
  <r>
    <n v="72035108"/>
    <x v="0"/>
    <s v="2025-11-12"/>
    <s v="Z0018"/>
    <x v="0"/>
    <s v="7A260005"/>
    <s v="APO26010202"/>
    <x v="169"/>
    <s v="SH-- 103 PADERNO POL R82.5 C/C70 H8.5 CSK"/>
    <x v="0"/>
    <s v="8"/>
    <n v="468"/>
    <s v="PC"/>
    <x v="0"/>
    <n v="1.5508"/>
    <n v="725.77300000000002"/>
    <n v="31.3291"/>
    <n v="1.5508"/>
    <n v="725.77284299999997"/>
    <s v="MIL"/>
    <n v="31.3291"/>
    <n v="22737.81"/>
    <n v="2026"/>
  </r>
  <r>
    <n v="72035108"/>
    <x v="0"/>
    <s v="2025-11-12"/>
    <s v="Z0018"/>
    <x v="0"/>
    <s v="7A260005"/>
    <s v="APO26010202"/>
    <x v="170"/>
    <s v="LG-- 107 PADERNO POL R122.5 C/C70 H8.5 CSK"/>
    <x v="0"/>
    <s v="8"/>
    <n v="390"/>
    <s v="PC"/>
    <x v="0"/>
    <n v="1.9021999999999999"/>
    <n v="741.85799999999995"/>
    <n v="31.3291"/>
    <n v="1.902199"/>
    <n v="741.857889"/>
    <s v="MIL"/>
    <n v="31.3291"/>
    <n v="23241.74"/>
    <n v="2026"/>
  </r>
  <r>
    <n v="72034364"/>
    <x v="0"/>
    <s v="2025-10-20"/>
    <s v="Z0018"/>
    <x v="0"/>
    <s v="7A260005"/>
    <s v="APO26010202"/>
    <x v="147"/>
    <s v="LG-- 110 KS BSH R141 C/C59.25 H8.5"/>
    <x v="0"/>
    <s v="8"/>
    <n v="860"/>
    <s v="PC"/>
    <x v="0"/>
    <n v="2.1918000000000002"/>
    <n v="1884.95"/>
    <n v="31.3291"/>
    <n v="2.1917990000000001"/>
    <n v="1884.950094"/>
    <s v="MIL"/>
    <n v="31.3291"/>
    <n v="59053.79"/>
    <n v="2026"/>
  </r>
  <r>
    <n v="72033471"/>
    <x v="0"/>
    <s v="2025-09-30"/>
    <s v="Z0018"/>
    <x v="0"/>
    <s v="7A260005"/>
    <s v="APO26010202"/>
    <x v="145"/>
    <s v="LG-- 325 CIR POL TEJ25IA C/C93 H8.5"/>
    <x v="0"/>
    <s v="8"/>
    <n v="210"/>
    <s v="PC"/>
    <x v="0"/>
    <n v="2.3693"/>
    <n v="497.553"/>
    <n v="31.3291"/>
    <n v="2.3693"/>
    <n v="497.55307299999998"/>
    <s v="MIL"/>
    <n v="31.3291"/>
    <n v="15587.89"/>
    <n v="2026"/>
  </r>
  <r>
    <n v="72036474"/>
    <x v="0"/>
    <s v="2025-12-03"/>
    <s v="Z0018"/>
    <x v="0"/>
    <s v="7A260005"/>
    <s v="APO26010202"/>
    <x v="155"/>
    <s v="SH-- 604 KITCHENAID H.BSH VED18MA C/C59.25 H8.5"/>
    <x v="0"/>
    <s v="8"/>
    <n v="180"/>
    <s v="PC"/>
    <x v="0"/>
    <n v="1.67178"/>
    <n v="300.92"/>
    <n v="31.3291"/>
    <n v="1.6717789999999999"/>
    <n v="300.91991100000001"/>
    <s v="MIL"/>
    <n v="31.3291"/>
    <n v="9427.5499999999993"/>
    <n v="2026"/>
  </r>
  <r>
    <n v="72034687"/>
    <x v="0"/>
    <s v="2025-10-30"/>
    <s v="Z0018"/>
    <x v="0"/>
    <s v="7A260005"/>
    <s v="APO26010202"/>
    <x v="166"/>
    <s v="SH-- 323 CIR POL TEJ21IA C/C79 H8.5"/>
    <x v="0"/>
    <s v="8"/>
    <n v="420"/>
    <s v="PC"/>
    <x v="0"/>
    <n v="2.2086899999999998"/>
    <n v="927.65"/>
    <n v="31.3291"/>
    <n v="2.2086899999999998"/>
    <n v="927.65001199999995"/>
    <s v="MIL"/>
    <n v="31.3291"/>
    <n v="29062.44"/>
    <n v="2026"/>
  </r>
  <r>
    <n v="72034138"/>
    <x v="18"/>
    <s v="2025-10-15"/>
    <s v="Z0018"/>
    <x v="0"/>
    <s v="7A260018"/>
    <s v="APO26010203"/>
    <x v="154"/>
    <s v="LG-- 206 CIR POL DBV26IA C/C93 H8.5"/>
    <x v="0"/>
    <s v="8"/>
    <n v="1580"/>
    <s v="PC"/>
    <x v="0"/>
    <n v="2.3849999999999998"/>
    <n v="3768.3"/>
    <n v="31.5106"/>
    <n v="2.3849990000000001"/>
    <n v="3768.2998729999999"/>
    <s v="MIL"/>
    <n v="31.5106"/>
    <n v="118741.39"/>
    <n v="2026"/>
  </r>
  <r>
    <n v="72034136"/>
    <x v="18"/>
    <s v="2025-10-15"/>
    <s v="Z0018"/>
    <x v="0"/>
    <s v="7A260018"/>
    <s v="APO26010203"/>
    <x v="154"/>
    <s v="LG-- 206 CIR POL DBV26IA C/C93 H8.5"/>
    <x v="0"/>
    <s v="8"/>
    <n v="2630"/>
    <s v="PC"/>
    <x v="0"/>
    <n v="2.3849999999999998"/>
    <n v="6272.55"/>
    <n v="31.5106"/>
    <n v="2.3849990000000001"/>
    <n v="6272.5498719999996"/>
    <s v="MIL"/>
    <n v="31.5106"/>
    <n v="197651.81"/>
    <n v="2026"/>
  </r>
  <r>
    <n v="72034135"/>
    <x v="18"/>
    <s v="2025-10-15"/>
    <s v="Z0018"/>
    <x v="0"/>
    <s v="7A260018"/>
    <s v="APO26010203"/>
    <x v="156"/>
    <s v="SH-- 203 CIR POL DBX20IA C/C79 H8.5"/>
    <x v="0"/>
    <s v="8"/>
    <n v="1410"/>
    <s v="PC"/>
    <x v="0"/>
    <n v="2.2191999999999998"/>
    <n v="3129.0720000000001"/>
    <n v="31.5106"/>
    <n v="2.2191990000000001"/>
    <n v="3129.0721210000002"/>
    <s v="MIL"/>
    <n v="31.5106"/>
    <n v="98598.94"/>
    <n v="2026"/>
  </r>
  <r>
    <n v="72037153"/>
    <x v="18"/>
    <s v="2026-01-08"/>
    <s v="Z0018"/>
    <x v="0"/>
    <s v="7A260018"/>
    <s v="APO26010203"/>
    <x v="171"/>
    <s v="SH-- 104 NEW CIRCULON GY04A BSH R93 C/C50 H8.5"/>
    <x v="0"/>
    <s v="8"/>
    <n v="120"/>
    <s v="PC"/>
    <x v="0"/>
    <n v="1.2557"/>
    <n v="150.684"/>
    <n v="31.5106"/>
    <n v="1.2556989999999999"/>
    <n v="150.683896"/>
    <s v="MIL"/>
    <n v="31.5106"/>
    <n v="4748.1400000000003"/>
    <n v="2026"/>
  </r>
  <r>
    <n v="72035108"/>
    <x v="18"/>
    <s v="2025-11-12"/>
    <s v="Z0018"/>
    <x v="0"/>
    <s v="7A260018"/>
    <s v="APO26010203"/>
    <x v="170"/>
    <s v="LG-- 107 PADERNO POL R122.5 C/C70 H8.5 CSK"/>
    <x v="0"/>
    <s v="8"/>
    <n v="120"/>
    <s v="PC"/>
    <x v="0"/>
    <n v="1.9021999999999999"/>
    <n v="228.26400000000001"/>
    <n v="31.5106"/>
    <n v="1.902199"/>
    <n v="228.264139"/>
    <s v="MIL"/>
    <n v="31.5106"/>
    <n v="7192.74"/>
    <n v="2026"/>
  </r>
  <r>
    <n v="72034137"/>
    <x v="18"/>
    <s v="2025-10-15"/>
    <s v="Z0018"/>
    <x v="0"/>
    <s v="7A260018"/>
    <s v="APO26010203"/>
    <x v="156"/>
    <s v="SH-- 203 CIR POL DBX20IA C/C79 H8.5"/>
    <x v="0"/>
    <s v="8"/>
    <n v="70"/>
    <s v="PC"/>
    <x v="0"/>
    <n v="2.2191999999999998"/>
    <n v="155.34399999999999"/>
    <n v="31.5106"/>
    <n v="2.2191990000000001"/>
    <n v="155.34391600000001"/>
    <s v="MIL"/>
    <n v="31.5106"/>
    <n v="4894.9799999999996"/>
    <n v="2026"/>
  </r>
  <r>
    <n v="72035057"/>
    <x v="18"/>
    <s v="2025-11-11"/>
    <s v="Z0018"/>
    <x v="0"/>
    <s v="7A260018"/>
    <s v="APO26010203"/>
    <x v="167"/>
    <s v="LG-- 228 CIR GY04A POL BAD30MA C/C50 H8.5"/>
    <x v="0"/>
    <s v="8"/>
    <n v="1530"/>
    <s v="PC"/>
    <x v="0"/>
    <n v="1.8365"/>
    <n v="2809.84"/>
    <n v="31.5106"/>
    <n v="1.8365"/>
    <n v="2809.8398630000002"/>
    <s v="MIL"/>
    <n v="31.5106"/>
    <n v="88539.74"/>
    <n v="2026"/>
  </r>
  <r>
    <n v="72035069"/>
    <x v="18"/>
    <s v="2025-11-11"/>
    <s v="Z0018"/>
    <x v="0"/>
    <s v="7A260018"/>
    <s v="APO26010203"/>
    <x v="15"/>
    <s v="LG-- 01 M.BLK"/>
    <x v="0"/>
    <s v="8"/>
    <n v="2450"/>
    <s v="PC"/>
    <x v="0"/>
    <n v="0.33979999999999999"/>
    <n v="832.51"/>
    <n v="31.5106"/>
    <n v="0.33979900000000002"/>
    <n v="832.51001199999996"/>
    <s v="MIL"/>
    <n v="31.5106"/>
    <n v="26232.89"/>
    <n v="2026"/>
  </r>
  <r>
    <n v="72035108"/>
    <x v="18"/>
    <s v="2025-11-12"/>
    <s v="Z0018"/>
    <x v="0"/>
    <s v="7A260018"/>
    <s v="APO26010203"/>
    <x v="169"/>
    <s v="SH-- 103 PADERNO POL R82.5 C/C70 H8.5 CSK"/>
    <x v="0"/>
    <s v="8"/>
    <n v="552"/>
    <s v="PC"/>
    <x v="0"/>
    <n v="1.5508"/>
    <n v="856.04200000000003"/>
    <n v="31.5106"/>
    <n v="1.5508"/>
    <n v="856.04209300000002"/>
    <s v="MIL"/>
    <n v="31.5106"/>
    <n v="26974.400000000001"/>
    <n v="2026"/>
  </r>
  <r>
    <n v="72037151"/>
    <x v="18"/>
    <s v="2026-01-08"/>
    <s v="Z0018"/>
    <x v="0"/>
    <s v="7A260018"/>
    <s v="APO26010203"/>
    <x v="165"/>
    <s v="SH-- 102 NEW CIRCULON GY04A BSH R73 C/C50 H8.5"/>
    <x v="0"/>
    <s v="8"/>
    <n v="120"/>
    <s v="PC"/>
    <x v="0"/>
    <n v="1.2557"/>
    <n v="150.684"/>
    <n v="31.5106"/>
    <n v="1.2556989999999999"/>
    <n v="150.683896"/>
    <s v="MIL"/>
    <n v="31.5106"/>
    <n v="4748.1400000000003"/>
    <n v="2026"/>
  </r>
  <r>
    <n v="72033471"/>
    <x v="18"/>
    <s v="2025-09-30"/>
    <s v="Z0018"/>
    <x v="0"/>
    <s v="7A260018"/>
    <s v="APO26010203"/>
    <x v="145"/>
    <s v="LG-- 325 CIR POL TEJ25IA C/C93 H8.5"/>
    <x v="0"/>
    <s v="8"/>
    <n v="4700"/>
    <s v="PC"/>
    <x v="0"/>
    <n v="2.3693"/>
    <n v="11135.71"/>
    <n v="31.5106"/>
    <n v="2.3692989999999998"/>
    <n v="11135.709887999999"/>
    <s v="MIL"/>
    <n v="31.5106"/>
    <n v="350892.9"/>
    <n v="2026"/>
  </r>
  <r>
    <n v="72035108"/>
    <x v="18"/>
    <s v="2025-11-12"/>
    <s v="Z0018"/>
    <x v="0"/>
    <s v="7A260018"/>
    <s v="APO26010203"/>
    <x v="172"/>
    <s v="SH-- 104 PADERNO POL R92.5 C/C70 H8.5 CSK"/>
    <x v="0"/>
    <s v="8"/>
    <n v="510"/>
    <s v="PC"/>
    <x v="0"/>
    <n v="1.5508"/>
    <n v="790.91"/>
    <n v="31.5106"/>
    <n v="1.5508"/>
    <n v="790.91004199999998"/>
    <s v="MIL"/>
    <n v="31.5106"/>
    <n v="24922.05"/>
    <n v="2026"/>
  </r>
  <r>
    <n v="72034137"/>
    <x v="18"/>
    <s v="2025-10-15"/>
    <s v="Z0018"/>
    <x v="0"/>
    <s v="7A260018"/>
    <s v="APO26010203"/>
    <x v="156"/>
    <s v="SH-- 203 CIR POL DBX20IA C/C79 H8.5"/>
    <x v="0"/>
    <s v="8"/>
    <n v="1620"/>
    <s v="PC"/>
    <x v="0"/>
    <n v="2.2191999999999998"/>
    <n v="3595.1039999999998"/>
    <n v="31.5106"/>
    <n v="2.2191990000000001"/>
    <n v="3595.103869"/>
    <s v="MIL"/>
    <n v="31.5106"/>
    <n v="113283.88"/>
    <n v="2026"/>
  </r>
  <r>
    <n v="72034136"/>
    <x v="18"/>
    <s v="2025-10-15"/>
    <s v="Z0018"/>
    <x v="0"/>
    <s v="7A260018"/>
    <s v="APO26010203"/>
    <x v="154"/>
    <s v="LG-- 206 CIR POL DBV26IA C/C93 H8.5"/>
    <x v="0"/>
    <s v="8"/>
    <n v="420"/>
    <s v="PC"/>
    <x v="0"/>
    <n v="2.3849999999999998"/>
    <n v="1001.7"/>
    <n v="31.5106"/>
    <n v="2.3849990000000001"/>
    <n v="1001.700062"/>
    <s v="MIL"/>
    <n v="31.5106"/>
    <n v="31564.17"/>
    <n v="2026"/>
  </r>
  <r>
    <n v="72034687"/>
    <x v="18"/>
    <s v="2025-10-30"/>
    <s v="Z0018"/>
    <x v="0"/>
    <s v="7A260018"/>
    <s v="APO26010203"/>
    <x v="145"/>
    <s v="LG-- 325 CIR POL TEJ25IA C/C93 H8.5"/>
    <x v="0"/>
    <s v="8"/>
    <n v="770"/>
    <s v="PC"/>
    <x v="0"/>
    <n v="2.3693"/>
    <n v="1824.3610000000001"/>
    <n v="31.5106"/>
    <n v="2.3692989999999998"/>
    <n v="1824.3610080000001"/>
    <s v="MIL"/>
    <n v="31.5106"/>
    <n v="57486.71"/>
    <n v="2026"/>
  </r>
  <r>
    <n v="72035067"/>
    <x v="18"/>
    <s v="2025-11-11"/>
    <s v="Z0018"/>
    <x v="0"/>
    <s v="7A260018"/>
    <s v="APO26010203"/>
    <x v="54"/>
    <s v="SH-- 02 M.BLK"/>
    <x v="0"/>
    <s v="8"/>
    <n v="1120"/>
    <s v="PC"/>
    <x v="0"/>
    <n v="0.30880000000000002"/>
    <n v="345.85599999999999"/>
    <n v="31.5106"/>
    <n v="0.30879899999999999"/>
    <n v="345.855997"/>
    <s v="MIL"/>
    <n v="31.5106"/>
    <n v="10898.13"/>
    <n v="2026"/>
  </r>
  <r>
    <n v="72036472"/>
    <x v="18"/>
    <s v="2025-12-03"/>
    <s v="Z0018"/>
    <x v="0"/>
    <s v="7A260018"/>
    <s v="APO26010203"/>
    <x v="164"/>
    <s v="SH-- 603 KITCHENAID H.BSH VEG16MA C/C59.25 H8.5"/>
    <x v="0"/>
    <s v="8"/>
    <n v="90"/>
    <s v="PC"/>
    <x v="0"/>
    <n v="1.6718"/>
    <n v="150.46199999999999"/>
    <n v="31.5106"/>
    <n v="1.671799"/>
    <n v="150.46206599999999"/>
    <s v="MIL"/>
    <n v="31.5106"/>
    <n v="4741.1499999999996"/>
    <n v="2026"/>
  </r>
  <r>
    <n v="72034687"/>
    <x v="49"/>
    <s v="2025-10-30"/>
    <s v="Z0018"/>
    <x v="0"/>
    <s v="7A260029"/>
    <s v="APO26020017"/>
    <x v="166"/>
    <s v="SH-- 323 CIR POL TEJ21IA C/C79 H8.5"/>
    <x v="0"/>
    <s v="8"/>
    <n v="1620"/>
    <s v="PC"/>
    <x v="0"/>
    <n v="2.2086999999999999"/>
    <n v="3578.09"/>
    <n v="31.498000000000001"/>
    <n v="2.2086990000000002"/>
    <n v="3578.0900369999999"/>
    <s v="MIL"/>
    <n v="31.498000000000001"/>
    <n v="112702.68"/>
    <n v="2026"/>
  </r>
  <r>
    <n v="72035691"/>
    <x v="49"/>
    <s v="2025-11-26"/>
    <s v="Z0018"/>
    <x v="0"/>
    <s v="7A260029"/>
    <s v="APO26020017"/>
    <x v="173"/>
    <s v="LG-- 607 CIR BN13A POL TEG24IA C/C25 H8.5"/>
    <x v="0"/>
    <s v="8"/>
    <n v="500"/>
    <s v="PC"/>
    <x v="0"/>
    <n v="2.3062999999999998"/>
    <n v="1153.1500000000001"/>
    <n v="31.498000000000001"/>
    <n v="2.3062999999999998"/>
    <n v="1153.1500410000001"/>
    <s v="MIL"/>
    <n v="31.498000000000001"/>
    <n v="36321.919999999998"/>
    <n v="2026"/>
  </r>
  <r>
    <n v="72034138"/>
    <x v="49"/>
    <s v="2025-10-15"/>
    <s v="Z0018"/>
    <x v="0"/>
    <s v="7A260029"/>
    <s v="APO26020017"/>
    <x v="154"/>
    <s v="LG-- 206 CIR POL DBV26IA C/C93 H8.5"/>
    <x v="0"/>
    <s v="8"/>
    <n v="1470"/>
    <s v="PC"/>
    <x v="0"/>
    <n v="2.3849999999999998"/>
    <n v="3505.95"/>
    <n v="31.498000000000001"/>
    <n v="2.3849999999999998"/>
    <n v="3505.949901"/>
    <s v="MIL"/>
    <n v="31.498000000000001"/>
    <n v="110430.41"/>
    <n v="2026"/>
  </r>
  <r>
    <n v="72035691"/>
    <x v="49"/>
    <s v="2025-11-26"/>
    <s v="Z0018"/>
    <x v="0"/>
    <s v="7A260029"/>
    <s v="APO26020017"/>
    <x v="174"/>
    <s v="LG-- 325 CIR BN13A POL TEJ25IA C/C25 H8.5"/>
    <x v="0"/>
    <s v="8"/>
    <n v="500"/>
    <s v="PC"/>
    <x v="0"/>
    <n v="2.3279000000000001"/>
    <n v="1163.95"/>
    <n v="31.498000000000001"/>
    <n v="2.3278989999999999"/>
    <n v="1163.950092"/>
    <s v="MIL"/>
    <n v="31.498000000000001"/>
    <n v="36662.1"/>
    <n v="2026"/>
  </r>
  <r>
    <n v="72034687"/>
    <x v="49"/>
    <s v="2025-10-30"/>
    <s v="Z0018"/>
    <x v="0"/>
    <s v="7A260029"/>
    <s v="APO26020017"/>
    <x v="163"/>
    <s v="LG-- 327 CIR POL TEJ27IA C/C93 H8.5"/>
    <x v="0"/>
    <s v="8"/>
    <n v="500"/>
    <s v="PC"/>
    <x v="0"/>
    <n v="2.3693"/>
    <n v="1184.6500000000001"/>
    <n v="31.498000000000001"/>
    <n v="2.3692989999999998"/>
    <n v="1184.650136"/>
    <s v="MIL"/>
    <n v="31.498000000000001"/>
    <n v="37314.11"/>
    <n v="2026"/>
  </r>
  <r>
    <n v="72034687"/>
    <x v="49"/>
    <s v="2025-10-30"/>
    <s v="Z0018"/>
    <x v="0"/>
    <s v="7A260029"/>
    <s v="APO26020017"/>
    <x v="145"/>
    <s v="LG-- 325 CIR POL TEJ25IA C/C93 H8.5"/>
    <x v="0"/>
    <s v="8"/>
    <n v="910"/>
    <s v="PC"/>
    <x v="0"/>
    <n v="2.3693"/>
    <n v="2156.0630000000001"/>
    <n v="31.498000000000001"/>
    <n v="2.3692989999999998"/>
    <n v="2156.0629239999998"/>
    <s v="MIL"/>
    <n v="31.498000000000001"/>
    <n v="67911.67"/>
    <n v="2026"/>
  </r>
  <r>
    <n v="72034687"/>
    <x v="49"/>
    <s v="2025-10-30"/>
    <s v="Z0018"/>
    <x v="0"/>
    <s v="7A260029"/>
    <s v="APO26020017"/>
    <x v="145"/>
    <s v="LG-- 325 CIR POL TEJ25IA C/C93 H8.5"/>
    <x v="0"/>
    <s v="8"/>
    <n v="360"/>
    <s v="PC"/>
    <x v="0"/>
    <n v="2.3693"/>
    <n v="852.94799999999998"/>
    <n v="31.498000000000001"/>
    <n v="2.3692989999999998"/>
    <n v="852.94812300000001"/>
    <s v="MIL"/>
    <n v="31.498000000000001"/>
    <n v="26866.16"/>
    <n v="2026"/>
  </r>
  <r>
    <n v="72034687"/>
    <x v="49"/>
    <s v="2025-10-30"/>
    <s v="Z0018"/>
    <x v="0"/>
    <s v="7A260029"/>
    <s v="APO26020017"/>
    <x v="163"/>
    <s v="LG-- 327 CIR POL TEJ27IA C/C93 H8.5"/>
    <x v="0"/>
    <s v="8"/>
    <n v="700"/>
    <s v="PC"/>
    <x v="0"/>
    <n v="2.3693"/>
    <n v="1658.51"/>
    <n v="31.498000000000001"/>
    <n v="2.3692989999999998"/>
    <n v="1658.5100640000001"/>
    <s v="MIL"/>
    <n v="31.498000000000001"/>
    <n v="52239.75"/>
    <n v="2026"/>
  </r>
  <r>
    <n v="72036878"/>
    <x v="3"/>
    <s v="2025-12-19"/>
    <s v="Z0018"/>
    <x v="0"/>
    <s v="7A260038"/>
    <s v="APO26020056"/>
    <x v="54"/>
    <s v="SH-- 02 M.BLK"/>
    <x v="0"/>
    <s v="8"/>
    <n v="1710"/>
    <s v="PC"/>
    <x v="0"/>
    <n v="0.30880000000000002"/>
    <n v="528.048"/>
    <n v="31.302900000000001"/>
    <n v="0.30880000000000002"/>
    <n v="528.04787999999996"/>
    <s v="MIL"/>
    <n v="31.302900000000001"/>
    <n v="16529.43"/>
    <n v="2026"/>
  </r>
  <r>
    <n v="72037008"/>
    <x v="50"/>
    <s v="2025-12-24"/>
    <s v="Z0018"/>
    <x v="0"/>
    <s v="7A260051"/>
    <s v="APO26020101"/>
    <x v="15"/>
    <s v="LG-- 01 M.BLK"/>
    <x v="0"/>
    <s v="8"/>
    <n v="505"/>
    <s v="PC"/>
    <x v="0"/>
    <n v="0.34670000000000001"/>
    <n v="175.084"/>
    <n v="31.3918"/>
    <n v="0.34670000000000001"/>
    <n v="175.08393899999999"/>
    <s v="MIL"/>
    <n v="31.3918"/>
    <n v="5496.2"/>
    <n v="2026"/>
  </r>
  <r>
    <n v="72036881"/>
    <x v="50"/>
    <s v="2025-12-19"/>
    <s v="Z0018"/>
    <x v="0"/>
    <s v="7A260051"/>
    <s v="APO26020101"/>
    <x v="15"/>
    <s v="LG-- 01 M.BLK"/>
    <x v="0"/>
    <s v="8"/>
    <n v="1010"/>
    <s v="PC"/>
    <x v="0"/>
    <n v="0.34670000000000001"/>
    <n v="350.17"/>
    <n v="31.3918"/>
    <n v="0.34670000000000001"/>
    <n v="350.17010800000003"/>
    <s v="MIL"/>
    <n v="31.3918"/>
    <n v="10992.47"/>
    <n v="2026"/>
  </r>
  <r>
    <n v="72035563"/>
    <x v="5"/>
    <s v="2025-11-21"/>
    <s v="Z0018"/>
    <x v="0"/>
    <s v="7A260065"/>
    <s v="APO26020099"/>
    <x v="147"/>
    <s v="LG-- 110 KS BSH R141 C/C59.25 H8.5"/>
    <x v="0"/>
    <s v="8"/>
    <n v="1300"/>
    <s v="PC"/>
    <x v="0"/>
    <n v="2.1918000000000002"/>
    <n v="2849.34"/>
    <n v="31.347000000000001"/>
    <n v="2.1917990000000001"/>
    <n v="2849.3399680000002"/>
    <s v="MIL"/>
    <n v="31.347000000000001"/>
    <n v="89318.26"/>
    <n v="2026"/>
  </r>
  <r>
    <n v="72034960"/>
    <x v="5"/>
    <s v="2025-11-10"/>
    <s v="Z0018"/>
    <x v="0"/>
    <s v="7A260065"/>
    <s v="APO26020099"/>
    <x v="148"/>
    <s v="SH-- 213 NEW CIRCULON GY04A BSH EAU20IA C/C50 H8.5"/>
    <x v="0"/>
    <s v="8"/>
    <n v="305"/>
    <s v="PC"/>
    <x v="0"/>
    <n v="1.4805900000000001"/>
    <n v="451.58"/>
    <n v="31.347000000000001"/>
    <n v="1.4805889999999999"/>
    <n v="451.58005500000002"/>
    <s v="MIL"/>
    <n v="31.347000000000001"/>
    <n v="14155.68"/>
    <n v="2026"/>
  </r>
  <r>
    <n v="72036474"/>
    <x v="5"/>
    <s v="2025-12-03"/>
    <s v="Z0018"/>
    <x v="0"/>
    <s v="7A260065"/>
    <s v="APO26020099"/>
    <x v="155"/>
    <s v="SH-- 604 KITCHENAID H.BSH VED18MA C/C59.25 H8.5"/>
    <x v="0"/>
    <s v="8"/>
    <n v="110"/>
    <s v="PC"/>
    <x v="0"/>
    <n v="1.6718"/>
    <n v="183.898"/>
    <n v="31.347000000000001"/>
    <n v="1.671799"/>
    <n v="183.89797999999999"/>
    <s v="MIL"/>
    <n v="31.347000000000001"/>
    <n v="5764.65"/>
    <n v="2026"/>
  </r>
  <r>
    <n v="72036474"/>
    <x v="5"/>
    <s v="2025-12-03"/>
    <s v="Z0018"/>
    <x v="0"/>
    <s v="7A260065"/>
    <s v="APO26020099"/>
    <x v="157"/>
    <s v="SH-- 203 KITCHENAID H.BSH VEF20MA C/C59.25 H8.5"/>
    <x v="0"/>
    <s v="8"/>
    <n v="90"/>
    <s v="PC"/>
    <x v="0"/>
    <n v="1.6718"/>
    <n v="150.46199999999999"/>
    <n v="31.347000000000001"/>
    <n v="1.671799"/>
    <n v="150.46192600000001"/>
    <s v="MIL"/>
    <n v="31.347000000000001"/>
    <n v="4716.53"/>
    <n v="2026"/>
  </r>
  <r>
    <n v="72036474"/>
    <x v="5"/>
    <s v="2025-12-03"/>
    <s v="Z0018"/>
    <x v="0"/>
    <s v="7A260065"/>
    <s v="APO26020099"/>
    <x v="164"/>
    <s v="SH-- 603 KITCHENAID H.BSH VEG16MA C/C59.25 H8.5"/>
    <x v="0"/>
    <s v="8"/>
    <n v="360"/>
    <s v="PC"/>
    <x v="0"/>
    <n v="1.6718"/>
    <n v="601.84799999999996"/>
    <n v="31.347000000000001"/>
    <n v="1.671799"/>
    <n v="601.84802300000001"/>
    <s v="MIL"/>
    <n v="31.347000000000001"/>
    <n v="18866.13"/>
    <n v="2026"/>
  </r>
  <r>
    <n v="72036521"/>
    <x v="5"/>
    <s v="2025-12-04"/>
    <s v="Z0018"/>
    <x v="0"/>
    <s v="7A260065"/>
    <s v="APO26020099"/>
    <x v="147"/>
    <s v="LG-- 110 KS BSH R141 C/C59.25 H8.5"/>
    <x v="0"/>
    <s v="8"/>
    <n v="140"/>
    <s v="PC"/>
    <x v="0"/>
    <n v="2.1918000000000002"/>
    <n v="306.85199999999998"/>
    <n v="31.347000000000001"/>
    <n v="2.1917990000000001"/>
    <n v="306.852011"/>
    <s v="MIL"/>
    <n v="31.347000000000001"/>
    <n v="9618.89"/>
    <n v="2026"/>
  </r>
  <r>
    <n v="72036666"/>
    <x v="5"/>
    <s v="2025-12-11"/>
    <s v="Z0018"/>
    <x v="0"/>
    <s v="7A260065"/>
    <s v="APO26020099"/>
    <x v="175"/>
    <s v="LG-- 240 CIR GY04A POL FAG35MA C/C50 H8.5"/>
    <x v="0"/>
    <s v="8"/>
    <n v="800"/>
    <s v="PC"/>
    <x v="0"/>
    <n v="1.8365"/>
    <n v="1469.2"/>
    <n v="31.347000000000001"/>
    <n v="1.8365"/>
    <n v="1469.1999229999999"/>
    <s v="MIL"/>
    <n v="31.347000000000001"/>
    <n v="46055.01"/>
    <n v="2026"/>
  </r>
  <r>
    <n v="72035563"/>
    <x v="5"/>
    <s v="2025-11-21"/>
    <s v="Z0018"/>
    <x v="0"/>
    <s v="7A260065"/>
    <s v="APO26020099"/>
    <x v="159"/>
    <s v="LG-- 205 KS BSH HAA24QG C/C59.25 H8.5"/>
    <x v="0"/>
    <s v="8"/>
    <n v="1300"/>
    <s v="PC"/>
    <x v="0"/>
    <n v="2.2075"/>
    <n v="2869.75"/>
    <n v="31.347000000000001"/>
    <n v="2.2074989999999999"/>
    <n v="2869.7498959999998"/>
    <s v="MIL"/>
    <n v="31.347000000000001"/>
    <n v="89958.05"/>
    <n v="2026"/>
  </r>
  <r>
    <n v="72036473"/>
    <x v="5"/>
    <s v="2025-12-03"/>
    <s v="Z0018"/>
    <x v="0"/>
    <s v="7A260065"/>
    <s v="APO26020099"/>
    <x v="157"/>
    <s v="SH-- 203 KITCHENAID H.BSH VEF20MA C/C59.25 H8.5"/>
    <x v="0"/>
    <s v="8"/>
    <n v="270"/>
    <s v="PC"/>
    <x v="0"/>
    <n v="1.6718"/>
    <n v="451.38600000000002"/>
    <n v="31.347000000000001"/>
    <n v="1.671799"/>
    <n v="451.38609700000001"/>
    <s v="MIL"/>
    <n v="31.347000000000001"/>
    <n v="14149.6"/>
    <n v="2026"/>
  </r>
  <r>
    <n v="72036514"/>
    <x v="5"/>
    <s v="2025-12-04"/>
    <s v="Z0018"/>
    <x v="0"/>
    <s v="7A260065"/>
    <s v="APO26020099"/>
    <x v="165"/>
    <s v="SH-- 102 NEW CIRCULON GY04A BSH R73 C/C50 H8.5"/>
    <x v="0"/>
    <s v="8"/>
    <n v="350"/>
    <s v="PC"/>
    <x v="0"/>
    <n v="1.4701"/>
    <n v="514.53499999999997"/>
    <n v="31.347000000000001"/>
    <n v="1.470099"/>
    <n v="514.53504299999997"/>
    <s v="MIL"/>
    <n v="31.347000000000001"/>
    <n v="16129.13"/>
    <n v="2026"/>
  </r>
  <r>
    <n v="72036521"/>
    <x v="5"/>
    <s v="2025-12-04"/>
    <s v="Z0018"/>
    <x v="0"/>
    <s v="7A260065"/>
    <s v="APO26020099"/>
    <x v="159"/>
    <s v="LG-- 205 KS BSH HAA24QG C/C59.25 H8.5"/>
    <x v="0"/>
    <s v="8"/>
    <n v="70"/>
    <s v="PC"/>
    <x v="0"/>
    <n v="2.2075"/>
    <n v="154.52500000000001"/>
    <n v="31.347000000000001"/>
    <n v="2.2074989999999999"/>
    <n v="154.52515299999999"/>
    <s v="MIL"/>
    <n v="31.347000000000001"/>
    <n v="4843.8999999999996"/>
    <n v="2026"/>
  </r>
  <r>
    <n v="72036804"/>
    <x v="5"/>
    <s v="2025-12-18"/>
    <s v="Z0018"/>
    <x v="0"/>
    <s v="7A260065"/>
    <s v="APO26020099"/>
    <x v="176"/>
    <s v="SH-- 102 POL R73 C/C50 H8.5"/>
    <x v="0"/>
    <s v="8"/>
    <n v="780"/>
    <s v="PC"/>
    <x v="0"/>
    <n v="1.0880000000000001"/>
    <n v="848.64"/>
    <n v="31.347000000000001"/>
    <n v="1.0880000000000001"/>
    <n v="848.64006099999995"/>
    <s v="MIL"/>
    <n v="31.347000000000001"/>
    <n v="26602.32"/>
    <n v="2026"/>
  </r>
  <r>
    <n v="72035053"/>
    <x v="20"/>
    <s v="2025-11-11"/>
    <s v="Z0018"/>
    <x v="0"/>
    <s v="7A260075"/>
    <s v="APO26020137"/>
    <x v="173"/>
    <s v="LG-- 607 CIR BN13A POL TEG24IA C/C25 H8.5"/>
    <x v="0"/>
    <s v="8"/>
    <n v="980"/>
    <s v="PC"/>
    <x v="0"/>
    <n v="2.3062999999999998"/>
    <n v="2260.174"/>
    <n v="31.232500000000002"/>
    <n v="2.3062990000000001"/>
    <n v="2260.1738570000002"/>
    <s v="MIL"/>
    <n v="31.232500000000002"/>
    <n v="70590.880000000005"/>
    <n v="2026"/>
  </r>
  <r>
    <n v="72035055"/>
    <x v="20"/>
    <s v="2025-11-11"/>
    <s v="Z0018"/>
    <x v="0"/>
    <s v="7A260075"/>
    <s v="APO26020137"/>
    <x v="174"/>
    <s v="LG-- 325 CIR BN13A POL TEJ25IA C/C25 H8.5"/>
    <x v="0"/>
    <s v="8"/>
    <n v="840"/>
    <s v="PC"/>
    <x v="0"/>
    <n v="2.3279000000000001"/>
    <n v="1955.4359999999999"/>
    <n v="31.232500000000002"/>
    <n v="2.3279000000000001"/>
    <n v="1955.4358440000001"/>
    <s v="MIL"/>
    <n v="31.232500000000002"/>
    <n v="61073.15"/>
    <n v="2026"/>
  </r>
  <r>
    <n v="72037816"/>
    <x v="45"/>
    <s v="2026-01-27"/>
    <s v="Z0018"/>
    <x v="0"/>
    <s v="7A260082"/>
    <s v="APO26030007"/>
    <x v="144"/>
    <s v="LG-- 107 NEW CIRCULON POL R123 C/C93 H8.5 CSK"/>
    <x v="0"/>
    <s v="8"/>
    <n v="350"/>
    <s v="PC"/>
    <x v="0"/>
    <n v="1.8817999999999999"/>
    <n v="658.63"/>
    <n v="31.384799999999998"/>
    <n v="1.8817999999999999"/>
    <n v="658.62997299999995"/>
    <s v="MIL"/>
    <n v="31.384799999999998"/>
    <n v="20670.97"/>
    <n v="2026"/>
  </r>
  <r>
    <n v="72036755"/>
    <x v="45"/>
    <s v="2025-12-16"/>
    <s v="Z0018"/>
    <x v="0"/>
    <s v="7A260083"/>
    <s v="APO26030008"/>
    <x v="166"/>
    <s v="SH-- 323 CIR POL TEJ21IA C/C79 H8.5"/>
    <x v="0"/>
    <s v="8"/>
    <n v="280"/>
    <s v="PC"/>
    <x v="0"/>
    <n v="2.20871"/>
    <n v="618.44000000000005"/>
    <n v="31.384799999999998"/>
    <n v="2.2087089999999998"/>
    <n v="618.44013600000005"/>
    <s v="MIL"/>
    <n v="31.384799999999998"/>
    <n v="19409.62"/>
    <n v="2026"/>
  </r>
  <r>
    <n v="72036755"/>
    <x v="45"/>
    <s v="2025-12-16"/>
    <s v="Z0018"/>
    <x v="0"/>
    <s v="7A260083"/>
    <s v="APO26030008"/>
    <x v="163"/>
    <s v="LG-- 327 CIR POL TEJ27IA C/C93 H8.5"/>
    <x v="0"/>
    <s v="8"/>
    <n v="350"/>
    <s v="PC"/>
    <x v="0"/>
    <n v="2.3693"/>
    <n v="829.255"/>
    <n v="31.384799999999998"/>
    <n v="2.3693"/>
    <n v="829.25492499999996"/>
    <s v="MIL"/>
    <n v="31.384799999999998"/>
    <n v="26026"/>
    <n v="2026"/>
  </r>
  <r>
    <n v="72036755"/>
    <x v="45"/>
    <s v="2025-12-16"/>
    <s v="Z0018"/>
    <x v="0"/>
    <s v="7A260083"/>
    <s v="APO26030008"/>
    <x v="145"/>
    <s v="LG-- 325 CIR POL TEJ25IA C/C93 H8.5"/>
    <x v="0"/>
    <s v="8"/>
    <n v="420"/>
    <s v="PC"/>
    <x v="0"/>
    <n v="2.36931"/>
    <n v="995.11"/>
    <n v="31.384799999999998"/>
    <n v="2.3693089999999999"/>
    <n v="995.11005299999999"/>
    <s v="MIL"/>
    <n v="31.384799999999998"/>
    <n v="31231.33"/>
    <n v="2026"/>
  </r>
  <r>
    <n v="72036474"/>
    <x v="45"/>
    <s v="2025-12-03"/>
    <s v="Z0018"/>
    <x v="0"/>
    <s v="7A260083"/>
    <s v="APO26030008"/>
    <x v="164"/>
    <s v="SH-- 603 KITCHENAID H.BSH VEG16MA C/C59.25 H8.5"/>
    <x v="0"/>
    <s v="8"/>
    <n v="660"/>
    <s v="PC"/>
    <x v="0"/>
    <n v="1.6718"/>
    <n v="1103.3900000000001"/>
    <n v="31.384799999999998"/>
    <n v="1.6718"/>
    <n v="1103.3898569999999"/>
    <s v="MIL"/>
    <n v="31.384799999999998"/>
    <n v="34629.67"/>
    <n v="2026"/>
  </r>
  <r>
    <n v="72036474"/>
    <x v="45"/>
    <s v="2025-12-03"/>
    <s v="Z0018"/>
    <x v="0"/>
    <s v="7A260083"/>
    <s v="APO26030008"/>
    <x v="157"/>
    <s v="SH-- 203 KITCHENAID H.BSH VEF20MA C/C59.25 H8.5"/>
    <x v="0"/>
    <s v="8"/>
    <n v="1260"/>
    <s v="PC"/>
    <x v="0"/>
    <n v="1.6718"/>
    <n v="2106.4699999999998"/>
    <n v="31.384799999999998"/>
    <n v="1.6718"/>
    <n v="2106.47001"/>
    <s v="MIL"/>
    <n v="31.384799999999998"/>
    <n v="66111.14"/>
    <n v="2026"/>
  </r>
  <r>
    <n v="72036804"/>
    <x v="45"/>
    <s v="2025-12-18"/>
    <s v="Z0018"/>
    <x v="0"/>
    <s v="7A260083"/>
    <s v="APO26030008"/>
    <x v="177"/>
    <s v="SH-- 104 POL R93 C/C50 H8.5"/>
    <x v="0"/>
    <s v="8"/>
    <n v="2010"/>
    <s v="PC"/>
    <x v="0"/>
    <n v="1.0880000000000001"/>
    <n v="2186.88"/>
    <n v="31.384799999999998"/>
    <n v="1.0879989999999999"/>
    <n v="2186.879954"/>
    <s v="MIL"/>
    <n v="31.384799999999998"/>
    <n v="68634.789999999994"/>
    <n v="2026"/>
  </r>
  <r>
    <n v="72036521"/>
    <x v="45"/>
    <s v="2025-12-04"/>
    <s v="Z0018"/>
    <x v="0"/>
    <s v="7A260083"/>
    <s v="APO26030008"/>
    <x v="153"/>
    <s v="LG-- 207 KS BSH HAN284QG C/C59.25 H8.5"/>
    <x v="0"/>
    <s v="8"/>
    <n v="140"/>
    <s v="PC"/>
    <x v="0"/>
    <n v="2.2075"/>
    <n v="309.05"/>
    <n v="31.384799999999998"/>
    <n v="2.2075"/>
    <n v="309.04992199999998"/>
    <s v="MIL"/>
    <n v="31.384799999999998"/>
    <n v="9699.4699999999993"/>
    <n v="2026"/>
  </r>
  <r>
    <n v="72035120"/>
    <x v="45"/>
    <s v="2025-11-12"/>
    <s v="Z0018"/>
    <x v="0"/>
    <s v="7A260083"/>
    <s v="APO26030008"/>
    <x v="144"/>
    <s v="LG-- 107 NEW CIRCULON POL R123 C/C93 H8.5 CSK"/>
    <x v="0"/>
    <s v="8"/>
    <n v="230"/>
    <s v="PC"/>
    <x v="0"/>
    <n v="1.8817999999999999"/>
    <n v="432.81400000000002"/>
    <n v="31.384799999999998"/>
    <n v="1.8817999999999999"/>
    <n v="432.81397299999998"/>
    <s v="MIL"/>
    <n v="31.384799999999998"/>
    <n v="13583.78"/>
    <n v="2026"/>
  </r>
  <r>
    <n v="72036473"/>
    <x v="45"/>
    <s v="2025-12-03"/>
    <s v="Z0018"/>
    <x v="0"/>
    <s v="7A260083"/>
    <s v="APO26030008"/>
    <x v="157"/>
    <s v="SH-- 203 KITCHENAID H.BSH VEF20MA C/C59.25 H8.5"/>
    <x v="0"/>
    <s v="8"/>
    <n v="1350"/>
    <s v="PC"/>
    <x v="0"/>
    <n v="1.6718"/>
    <n v="2256.9299999999998"/>
    <n v="31.384799999999998"/>
    <n v="1.6718"/>
    <n v="2256.9301059999998"/>
    <s v="MIL"/>
    <n v="31.384799999999998"/>
    <n v="70833.3"/>
    <n v="2026"/>
  </r>
  <r>
    <n v="72035563"/>
    <x v="45"/>
    <s v="2025-11-21"/>
    <s v="Z0018"/>
    <x v="0"/>
    <s v="7A260083"/>
    <s v="APO26030008"/>
    <x v="153"/>
    <s v="LG-- 207 KS BSH HAN284QG C/C59.25 H8.5"/>
    <x v="0"/>
    <s v="8"/>
    <n v="1300"/>
    <s v="PC"/>
    <x v="0"/>
    <n v="2.2075"/>
    <n v="2869.75"/>
    <n v="31.384799999999998"/>
    <n v="2.2075"/>
    <n v="2869.7500060000002"/>
    <s v="MIL"/>
    <n v="31.384799999999998"/>
    <n v="90066.53"/>
    <n v="2026"/>
  </r>
  <r>
    <n v="72036472"/>
    <x v="45"/>
    <s v="2025-12-03"/>
    <s v="Z0018"/>
    <x v="0"/>
    <s v="7A260083"/>
    <s v="APO26030008"/>
    <x v="164"/>
    <s v="SH-- 603 KITCHENAID H.BSH VEG16MA C/C59.25 H8.5"/>
    <x v="0"/>
    <s v="8"/>
    <n v="1920"/>
    <s v="PC"/>
    <x v="0"/>
    <n v="1.6718"/>
    <n v="3209.86"/>
    <n v="31.384799999999998"/>
    <n v="1.6718"/>
    <n v="3209.859868"/>
    <s v="MIL"/>
    <n v="31.384799999999998"/>
    <n v="100740.81"/>
    <n v="2026"/>
  </r>
  <r>
    <n v="72036474"/>
    <x v="45"/>
    <s v="2025-12-03"/>
    <s v="Z0018"/>
    <x v="0"/>
    <s v="7A260083"/>
    <s v="APO26030008"/>
    <x v="155"/>
    <s v="SH-- 604 KITCHENAID H.BSH VED18MA C/C59.25 H8.5"/>
    <x v="0"/>
    <s v="8"/>
    <n v="360"/>
    <s v="PC"/>
    <x v="0"/>
    <n v="1.67181"/>
    <n v="601.85"/>
    <n v="31.384799999999998"/>
    <n v="1.6718090000000001"/>
    <n v="601.84993999999995"/>
    <s v="MIL"/>
    <n v="31.384799999999998"/>
    <n v="18888.939999999999"/>
    <n v="2026"/>
  </r>
  <r>
    <n v="72037156"/>
    <x v="45"/>
    <s v="2026-01-08"/>
    <s v="Z0018"/>
    <x v="0"/>
    <s v="7A260083"/>
    <s v="APO26030008"/>
    <x v="178"/>
    <s v="SH-- 603 KITCHENAID GD02K H.BSH VEG1630AA C/C59.25 H8.5"/>
    <x v="0"/>
    <s v="8"/>
    <n v="465"/>
    <s v="PC"/>
    <x v="0"/>
    <n v="2.3586"/>
    <n v="1096.75"/>
    <n v="31.384799999999998"/>
    <n v="2.3586"/>
    <n v="1096.7500190000001"/>
    <s v="MIL"/>
    <n v="31.384799999999998"/>
    <n v="34421.279999999999"/>
    <n v="2026"/>
  </r>
  <r>
    <n v="72035852"/>
    <x v="45"/>
    <s v="2025-11-28"/>
    <s v="Z0018"/>
    <x v="0"/>
    <s v="7A260083"/>
    <s v="APO26030008"/>
    <x v="179"/>
    <s v="XS-- 103 KS BSH R81 C/C50 H8.5"/>
    <x v="0"/>
    <s v="8"/>
    <n v="2500"/>
    <s v="PC"/>
    <x v="0"/>
    <n v="2.0459999999999998"/>
    <n v="5115"/>
    <n v="31.384799999999998"/>
    <n v="2.0459990000000001"/>
    <n v="5114.9999360000002"/>
    <s v="MIL"/>
    <n v="31.384799999999998"/>
    <n v="160533.25"/>
    <n v="2026"/>
  </r>
  <r>
    <n v="72037156"/>
    <x v="13"/>
    <s v="2026-01-08"/>
    <s v="Z0018"/>
    <x v="0"/>
    <s v="7A260097"/>
    <s v="APO26030039"/>
    <x v="178"/>
    <s v="SH-- 603 KITCHENAID GD02K H.BSH VEG1630AA C/C59.25 H8.5"/>
    <x v="0"/>
    <s v="8"/>
    <n v="540"/>
    <s v="PC"/>
    <x v="0"/>
    <n v="2.35859"/>
    <n v="1273.6400000000001"/>
    <n v="32.016100000000002"/>
    <n v="2.3585889999999998"/>
    <n v="1273.6401370000001"/>
    <s v="MIL"/>
    <n v="32.016100000000002"/>
    <n v="40776.99"/>
    <n v="2026"/>
  </r>
  <r>
    <n v="72036804"/>
    <x v="13"/>
    <s v="2025-12-18"/>
    <s v="Z0018"/>
    <x v="0"/>
    <s v="7A260097"/>
    <s v="APO26030039"/>
    <x v="176"/>
    <s v="SH-- 102 POL R73 C/C50 H8.5"/>
    <x v="0"/>
    <s v="8"/>
    <n v="300"/>
    <s v="PC"/>
    <x v="0"/>
    <n v="1.0880000000000001"/>
    <n v="326.39999999999998"/>
    <n v="32.016100000000002"/>
    <n v="1.0880000000000001"/>
    <n v="326.40015399999999"/>
    <s v="MIL"/>
    <n v="32.016100000000002"/>
    <n v="10450.06"/>
    <n v="2026"/>
  </r>
  <r>
    <n v="72038559"/>
    <x v="13"/>
    <s v="2026-02-26"/>
    <s v="Z0018"/>
    <x v="0"/>
    <s v="7A260096"/>
    <s v="APO26030038"/>
    <x v="180"/>
    <s v="XS-- 143 ANOLON BSH JAD16MA C/C50 H8.5"/>
    <x v="0"/>
    <s v="8"/>
    <n v="120"/>
    <s v="PC"/>
    <x v="0"/>
    <n v="0.82640000000000002"/>
    <n v="99.168000000000006"/>
    <n v="32.016100000000002"/>
    <n v="0.82640000000000002"/>
    <n v="99.167918"/>
    <s v="MIL"/>
    <n v="32.016100000000002"/>
    <n v="3174.97"/>
    <n v="2026"/>
  </r>
  <r>
    <n v="72038406"/>
    <x v="13"/>
    <s v="2026-02-23"/>
    <s v="Z0018"/>
    <x v="0"/>
    <s v="7A260096"/>
    <s v="APO26030038"/>
    <x v="181"/>
    <s v="SH-- 103 CIR GY04A POL R83 C/C50 H8.5"/>
    <x v="0"/>
    <s v="8"/>
    <n v="180"/>
    <s v="PC"/>
    <x v="0"/>
    <n v="1.6504000000000001"/>
    <n v="297.072"/>
    <n v="32.016100000000002"/>
    <n v="1.6503989999999999"/>
    <n v="297.07209799999998"/>
    <s v="MIL"/>
    <n v="32.016100000000002"/>
    <n v="9511.09"/>
    <n v="2026"/>
  </r>
  <r>
    <n v="72038406"/>
    <x v="13"/>
    <s v="2026-02-23"/>
    <s v="Z0018"/>
    <x v="0"/>
    <s v="7A260096"/>
    <s v="APO26030038"/>
    <x v="182"/>
    <s v="LG-- 107 CIR GY04A POL R123 C/C50 H8.5"/>
    <x v="0"/>
    <s v="8"/>
    <n v="90"/>
    <s v="PC"/>
    <x v="0"/>
    <n v="1.83656"/>
    <n v="165.29"/>
    <n v="32.016100000000002"/>
    <n v="1.83656"/>
    <n v="165.289963"/>
    <s v="MIL"/>
    <n v="32.016100000000002"/>
    <n v="5291.94"/>
    <n v="2026"/>
  </r>
  <r>
    <n v="72038550"/>
    <x v="9"/>
    <s v="2026-02-26"/>
    <s v="Z0018"/>
    <x v="0"/>
    <s v="7A260106"/>
    <s v="APO26030063"/>
    <x v="156"/>
    <s v="SH-- 203 CIR POL DBX20IA C/C79 H8.5"/>
    <x v="0"/>
    <s v="8"/>
    <n v="520"/>
    <s v="PC"/>
    <x v="0"/>
    <n v="2.2191999999999998"/>
    <n v="1153.9839999999999"/>
    <n v="32.649700000000003"/>
    <n v="2.2191990000000001"/>
    <n v="1153.983956"/>
    <s v="MIL"/>
    <n v="32.649700000000003"/>
    <n v="37677.230000000003"/>
    <n v="2026"/>
  </r>
  <r>
    <n v="72038326"/>
    <x v="9"/>
    <s v="2026-02-12"/>
    <s v="Z0018"/>
    <x v="0"/>
    <s v="7A260106"/>
    <s v="APO26030063"/>
    <x v="15"/>
    <s v="LG-- 01 M.BLK"/>
    <x v="0"/>
    <s v="8"/>
    <n v="1050"/>
    <s v="PC"/>
    <x v="0"/>
    <n v="0.34670000000000001"/>
    <n v="364.04"/>
    <n v="32.649700000000003"/>
    <n v="0.34669899999999998"/>
    <n v="364.040098"/>
    <s v="MIL"/>
    <n v="32.649700000000003"/>
    <n v="11885.8"/>
    <n v="2026"/>
  </r>
  <r>
    <n v="72038550"/>
    <x v="9"/>
    <s v="2026-02-26"/>
    <s v="Z0018"/>
    <x v="0"/>
    <s v="7A260106"/>
    <s v="APO26030063"/>
    <x v="154"/>
    <s v="LG-- 206 CIR POL DBV26IA C/C93 H8.5"/>
    <x v="0"/>
    <s v="8"/>
    <n v="170"/>
    <s v="PC"/>
    <x v="0"/>
    <n v="2.3849999999999998"/>
    <n v="405.45"/>
    <n v="32.649700000000003"/>
    <n v="2.3849990000000001"/>
    <n v="405.449973"/>
    <s v="MIL"/>
    <n v="32.649700000000003"/>
    <n v="13237.82"/>
    <n v="2026"/>
  </r>
  <r>
    <n v="72036882"/>
    <x v="9"/>
    <s v="2025-12-19"/>
    <s v="Z0018"/>
    <x v="0"/>
    <s v="7A260107"/>
    <s v="APO26030062"/>
    <x v="183"/>
    <s v="LG-- 318 CIR POL GDH26GA C/C79 H8.5"/>
    <x v="0"/>
    <s v="8"/>
    <n v="1020"/>
    <s v="PC"/>
    <x v="0"/>
    <n v="1.7063999999999999"/>
    <n v="1740.53"/>
    <n v="32.649700000000003"/>
    <n v="1.7063999999999999"/>
    <n v="1740.5299279999999"/>
    <s v="MIL"/>
    <n v="32.649700000000003"/>
    <n v="56827.78"/>
    <n v="2026"/>
  </r>
  <r>
    <n v="72036804"/>
    <x v="9"/>
    <s v="2025-12-18"/>
    <s v="Z0018"/>
    <x v="0"/>
    <s v="7A260107"/>
    <s v="APO26030062"/>
    <x v="176"/>
    <s v="SH-- 102 POL R73 C/C50 H8.5"/>
    <x v="0"/>
    <s v="8"/>
    <n v="930"/>
    <s v="PC"/>
    <x v="0"/>
    <n v="1.0880000000000001"/>
    <n v="1011.84"/>
    <n v="32.649700000000003"/>
    <n v="1.0879989999999999"/>
    <n v="1011.839925"/>
    <s v="MIL"/>
    <n v="32.649700000000003"/>
    <n v="33036.269999999997"/>
    <n v="2026"/>
  </r>
  <r>
    <n v="72037139"/>
    <x v="15"/>
    <s v="2026-01-08"/>
    <s v="Z0018"/>
    <x v="0"/>
    <s v="7A260119"/>
    <s v="APO26030087"/>
    <x v="157"/>
    <s v="SH-- 203 KITCHENAID H.BSH VEF20MA C/C59.25 H8.5"/>
    <x v="0"/>
    <s v="8"/>
    <n v="1320"/>
    <s v="PC"/>
    <x v="0"/>
    <n v="1.6692"/>
    <n v="2203.34"/>
    <n v="33.0319"/>
    <n v="1.6692"/>
    <n v="2203.3401039999999"/>
    <s v="MIL"/>
    <n v="33.0319"/>
    <n v="72780.509999999995"/>
    <n v="2026"/>
  </r>
  <r>
    <n v="72037142"/>
    <x v="15"/>
    <s v="2026-01-08"/>
    <s v="Z0018"/>
    <x v="0"/>
    <s v="7A260119"/>
    <s v="APO26030087"/>
    <x v="155"/>
    <s v="SH-- 604 KITCHENAID H.BSH VED18MA C/C59.25 H8.5"/>
    <x v="0"/>
    <s v="8"/>
    <n v="1320"/>
    <s v="PC"/>
    <x v="0"/>
    <n v="1.6692"/>
    <n v="2203.34"/>
    <n v="33.0319"/>
    <n v="1.6692"/>
    <n v="2203.3401039999999"/>
    <s v="MIL"/>
    <n v="33.0319"/>
    <n v="72780.509999999995"/>
    <n v="2026"/>
  </r>
  <r>
    <n v="72037142"/>
    <x v="15"/>
    <s v="2026-01-08"/>
    <s v="Z0018"/>
    <x v="0"/>
    <s v="7A260119"/>
    <s v="APO26030087"/>
    <x v="164"/>
    <s v="SH-- 603 KITCHENAID H.BSH VEG16MA C/C59.25 H8.5"/>
    <x v="0"/>
    <s v="8"/>
    <n v="1320"/>
    <s v="PC"/>
    <x v="0"/>
    <n v="1.6692"/>
    <n v="2203.34"/>
    <n v="33.0319"/>
    <n v="1.6692"/>
    <n v="2203.3401039999999"/>
    <s v="MIL"/>
    <n v="33.0319"/>
    <n v="72780.509999999995"/>
    <n v="2026"/>
  </r>
  <r>
    <n v="72037149"/>
    <x v="15"/>
    <s v="2026-01-08"/>
    <s v="Z0018"/>
    <x v="0"/>
    <s v="7A260119"/>
    <s v="APO26030087"/>
    <x v="184"/>
    <s v="SH-- 103 NEW CIRCULON GY04A BSH R83 C/C50 H8.5"/>
    <x v="0"/>
    <s v="8"/>
    <n v="120"/>
    <s v="PC"/>
    <x v="0"/>
    <n v="1.2556700000000001"/>
    <n v="150.68"/>
    <n v="33.0319"/>
    <n v="1.2556700000000001"/>
    <n v="150.68010000000001"/>
    <s v="MIL"/>
    <n v="33.0319"/>
    <n v="4977.25"/>
    <n v="2026"/>
  </r>
  <r>
    <n v="72037151"/>
    <x v="15"/>
    <s v="2026-01-08"/>
    <s v="Z0018"/>
    <x v="0"/>
    <s v="7A260119"/>
    <s v="APO26030087"/>
    <x v="165"/>
    <s v="SH-- 102 NEW CIRCULON GY04A BSH R73 C/C50 H8.5"/>
    <x v="0"/>
    <s v="8"/>
    <n v="600"/>
    <s v="PC"/>
    <x v="0"/>
    <n v="1.2557"/>
    <n v="753.42"/>
    <n v="33.0319"/>
    <n v="1.2557"/>
    <n v="753.41987500000005"/>
    <s v="MIL"/>
    <n v="33.0319"/>
    <n v="24886.89"/>
    <n v="2026"/>
  </r>
  <r>
    <n v="72037961"/>
    <x v="46"/>
    <s v="2026-01-29"/>
    <s v="Z0018"/>
    <x v="0"/>
    <s v="7A260134"/>
    <s v="APO26040030"/>
    <x v="54"/>
    <s v="SH-- 02 M.BLK"/>
    <x v="0"/>
    <s v="8"/>
    <n v="3050"/>
    <s v="PC"/>
    <x v="0"/>
    <n v="0.30270000000000002"/>
    <n v="923.24"/>
    <n v="32.817300000000003"/>
    <n v="0.30270000000000002"/>
    <n v="923.23987599999998"/>
    <s v="MIL"/>
    <n v="32.817300000000003"/>
    <n v="30298.240000000002"/>
    <n v="2026"/>
  </r>
  <r>
    <n v="72037961"/>
    <x v="46"/>
    <s v="2026-01-29"/>
    <s v="Z0018"/>
    <x v="0"/>
    <s v="7A260134"/>
    <s v="APO26040030"/>
    <x v="15"/>
    <s v="LG-- 01 M.BLK"/>
    <x v="0"/>
    <s v="8"/>
    <n v="2550"/>
    <s v="PC"/>
    <x v="0"/>
    <n v="0.33979999999999999"/>
    <n v="866.49"/>
    <n v="32.817300000000003"/>
    <n v="0.33979999999999999"/>
    <n v="866.48992999999996"/>
    <s v="MIL"/>
    <n v="32.817300000000003"/>
    <n v="28435.86"/>
    <n v="2026"/>
  </r>
  <r>
    <n v="72038698"/>
    <x v="16"/>
    <s v="2026-03-06"/>
    <s v="Z0018"/>
    <x v="0"/>
    <s v="7A260153"/>
    <s v="APO26040048"/>
    <x v="15"/>
    <s v="LG-- 01 M.BLK"/>
    <x v="0"/>
    <s v="8"/>
    <n v="1010"/>
    <s v="PC"/>
    <x v="0"/>
    <n v="0.34670000000000001"/>
    <n v="350.16699999999997"/>
    <n v="32.270899999999997"/>
    <n v="0.34669899999999998"/>
    <n v="350.16686800000002"/>
    <s v="MIL"/>
    <n v="32.270899999999997"/>
    <n v="11300.2"/>
    <n v="2026"/>
  </r>
  <r>
    <n v="72038698"/>
    <x v="16"/>
    <s v="2026-03-06"/>
    <s v="Z0018"/>
    <x v="0"/>
    <s v="7A260153"/>
    <s v="APO26040048"/>
    <x v="54"/>
    <s v="SH-- 02 M.BLK"/>
    <x v="0"/>
    <s v="8"/>
    <n v="1010"/>
    <s v="PC"/>
    <x v="0"/>
    <n v="0.30880000000000002"/>
    <n v="311.89"/>
    <n v="32.270899999999997"/>
    <n v="0.30879899999999999"/>
    <n v="311.88996800000001"/>
    <s v="MIL"/>
    <n v="32.270899999999997"/>
    <n v="10064.969999999999"/>
    <n v="2026"/>
  </r>
  <r>
    <n v="72038879"/>
    <x v="16"/>
    <s v="2026-03-16"/>
    <s v="Z0018"/>
    <x v="0"/>
    <s v="7A260153"/>
    <s v="APO26040048"/>
    <x v="15"/>
    <s v="LG-- 01 M.BLK"/>
    <x v="0"/>
    <s v="8"/>
    <n v="1010"/>
    <s v="PC"/>
    <x v="0"/>
    <n v="0.34670000000000001"/>
    <n v="350.16699999999997"/>
    <n v="32.270899999999997"/>
    <n v="0.34669899999999998"/>
    <n v="350.16686800000002"/>
    <s v="MIL"/>
    <n v="32.270899999999997"/>
    <n v="11300.2"/>
    <n v="2026"/>
  </r>
  <r>
    <n v="72036521"/>
    <x v="16"/>
    <s v="2025-12-04"/>
    <s v="Z0018"/>
    <x v="0"/>
    <s v="7A260154"/>
    <s v="APO26040049"/>
    <x v="153"/>
    <s v="LG-- 207 KS BSH HAN284QG C/C59.25 H8.5"/>
    <x v="0"/>
    <s v="8"/>
    <n v="710"/>
    <s v="PC"/>
    <x v="0"/>
    <n v="2.2075"/>
    <n v="1567.325"/>
    <n v="32.270899999999997"/>
    <n v="2.2074989999999999"/>
    <n v="1567.325051"/>
    <s v="MIL"/>
    <n v="32.270899999999997"/>
    <n v="50578.99"/>
    <n v="2026"/>
  </r>
  <r>
    <n v="72036521"/>
    <x v="16"/>
    <s v="2025-12-04"/>
    <s v="Z0018"/>
    <x v="0"/>
    <s v="7A260154"/>
    <s v="APO26040049"/>
    <x v="159"/>
    <s v="LG-- 205 KS BSH HAA24QG C/C59.25 H8.5"/>
    <x v="0"/>
    <s v="8"/>
    <n v="1550"/>
    <s v="PC"/>
    <x v="0"/>
    <n v="2.2075"/>
    <n v="3421.625"/>
    <n v="32.270899999999997"/>
    <n v="2.2074989999999999"/>
    <n v="3421.625055"/>
    <s v="MIL"/>
    <n v="32.270899999999997"/>
    <n v="110418.92"/>
    <n v="2026"/>
  </r>
  <r>
    <n v="72036521"/>
    <x v="16"/>
    <s v="2025-12-04"/>
    <s v="Z0018"/>
    <x v="0"/>
    <s v="7A260154"/>
    <s v="APO26040049"/>
    <x v="153"/>
    <s v="LG-- 207 KS BSH HAN284QG C/C59.25 H8.5"/>
    <x v="0"/>
    <s v="8"/>
    <n v="1050"/>
    <s v="PC"/>
    <x v="0"/>
    <n v="2.2075"/>
    <n v="2317.875"/>
    <n v="32.270899999999997"/>
    <n v="2.2074989999999999"/>
    <n v="2317.8749269999998"/>
    <s v="MIL"/>
    <n v="32.270899999999997"/>
    <n v="74799.91"/>
    <n v="2026"/>
  </r>
  <r>
    <n v="72036521"/>
    <x v="16"/>
    <s v="2025-12-04"/>
    <s v="Z0018"/>
    <x v="0"/>
    <s v="7A260154"/>
    <s v="APO26040049"/>
    <x v="147"/>
    <s v="LG-- 110 KS BSH R141 C/C59.25 H8.5"/>
    <x v="0"/>
    <s v="8"/>
    <n v="1760"/>
    <s v="PC"/>
    <x v="0"/>
    <n v="2.1918000000000002"/>
    <n v="3857.57"/>
    <n v="32.270899999999997"/>
    <n v="2.1918000000000002"/>
    <n v="3857.5701319999998"/>
    <s v="MIL"/>
    <n v="32.270899999999997"/>
    <n v="124487.26"/>
    <n v="2026"/>
  </r>
  <r>
    <n v="72036755"/>
    <x v="16"/>
    <s v="2025-12-16"/>
    <s v="Z0018"/>
    <x v="0"/>
    <s v="7A260154"/>
    <s v="APO26040049"/>
    <x v="163"/>
    <s v="LG-- 327 CIR POL TEJ27IA C/C93 H8.5"/>
    <x v="0"/>
    <s v="8"/>
    <n v="655"/>
    <s v="PC"/>
    <x v="0"/>
    <n v="2.3693"/>
    <n v="1551.8920000000001"/>
    <n v="32.270899999999997"/>
    <n v="2.3692989999999998"/>
    <n v="1551.8919519999999"/>
    <s v="MIL"/>
    <n v="32.270899999999997"/>
    <n v="50080.95"/>
    <n v="2026"/>
  </r>
  <r>
    <n v="72036521"/>
    <x v="16"/>
    <s v="2025-12-04"/>
    <s v="Z0018"/>
    <x v="0"/>
    <s v="7A260154"/>
    <s v="APO26040049"/>
    <x v="159"/>
    <s v="LG-- 205 KS BSH HAA24QG C/C59.25 H8.5"/>
    <x v="0"/>
    <s v="8"/>
    <n v="280"/>
    <s v="PC"/>
    <x v="0"/>
    <n v="2.2075"/>
    <n v="618.1"/>
    <n v="32.270899999999997"/>
    <n v="2.2074989999999999"/>
    <n v="618.09989800000005"/>
    <s v="MIL"/>
    <n v="32.270899999999997"/>
    <n v="19946.64"/>
    <n v="2026"/>
  </r>
  <r>
    <n v="72036755"/>
    <x v="16"/>
    <s v="2025-12-16"/>
    <s v="Z0018"/>
    <x v="0"/>
    <s v="7A260154"/>
    <s v="APO26040049"/>
    <x v="145"/>
    <s v="LG-- 325 CIR POL TEJ25IA C/C93 H8.5"/>
    <x v="0"/>
    <s v="8"/>
    <n v="585"/>
    <s v="PC"/>
    <x v="0"/>
    <n v="2.3693"/>
    <n v="1386.0409999999999"/>
    <n v="32.270899999999997"/>
    <n v="2.3692989999999998"/>
    <n v="1386.040984"/>
    <s v="MIL"/>
    <n v="32.270899999999997"/>
    <n v="44728.79"/>
    <n v="2026"/>
  </r>
  <r>
    <n v="72037149"/>
    <x v="51"/>
    <s v="2026-01-08"/>
    <s v="Z0018"/>
    <x v="0"/>
    <s v="7A260163"/>
    <s v="APO26040093"/>
    <x v="184"/>
    <s v="SH-- 103 NEW CIRCULON GY04A BSH R83 C/C50 H8.5"/>
    <x v="0"/>
    <s v="8"/>
    <n v="760"/>
    <s v="PC"/>
    <x v="0"/>
    <n v="1.29209"/>
    <n v="981.98900000000003"/>
    <n v="32.270899999999997"/>
    <n v="1.29209"/>
    <n v="981.98903600000006"/>
    <s v="MIL"/>
    <n v="32.270899999999997"/>
    <n v="31689.67"/>
    <n v="2026"/>
  </r>
  <r>
    <n v="72036755"/>
    <x v="51"/>
    <s v="2025-12-16"/>
    <s v="Z0018"/>
    <x v="0"/>
    <s v="7A260163"/>
    <s v="APO26040093"/>
    <x v="166"/>
    <s v="SH-- 323 CIR POL TEJ21IA C/C79 H8.5"/>
    <x v="0"/>
    <s v="8"/>
    <n v="725"/>
    <s v="PC"/>
    <x v="0"/>
    <n v="2.2727200000000001"/>
    <n v="1647.72"/>
    <n v="32.270899999999997"/>
    <n v="2.2727200000000001"/>
    <n v="1647.720082"/>
    <s v="MIL"/>
    <n v="32.270899999999997"/>
    <n v="53173.41"/>
    <n v="2026"/>
  </r>
  <r>
    <n v="72037153"/>
    <x v="51"/>
    <s v="2026-01-08"/>
    <s v="Z0018"/>
    <x v="0"/>
    <s v="7A260163"/>
    <s v="APO26040093"/>
    <x v="171"/>
    <s v="SH-- 104 NEW CIRCULON GY04A BSH R93 C/C50 H8.5"/>
    <x v="0"/>
    <s v="8"/>
    <n v="885"/>
    <s v="PC"/>
    <x v="0"/>
    <n v="1.2921"/>
    <n v="1143.51"/>
    <n v="32.270899999999997"/>
    <n v="1.2921"/>
    <n v="1143.5100970000001"/>
    <s v="MIL"/>
    <n v="32.270899999999997"/>
    <n v="36902.1"/>
    <n v="2026"/>
  </r>
  <r>
    <n v="72037151"/>
    <x v="22"/>
    <s v="2026-01-08"/>
    <s v="Z0018"/>
    <x v="0"/>
    <s v="7A260172"/>
    <s v="APO26040089"/>
    <x v="165"/>
    <s v="SH-- 102 NEW CIRCULON GY04A BSH R73 C/C50 H8.5"/>
    <x v="0"/>
    <s v="8"/>
    <n v="300"/>
    <s v="PC"/>
    <x v="0"/>
    <n v="1.2921"/>
    <n v="387.63"/>
    <n v="32.226399999999998"/>
    <n v="1.2920990000000001"/>
    <n v="387.63001700000001"/>
    <s v="MIL"/>
    <n v="32.226399999999998"/>
    <n v="12491.92"/>
    <n v="2026"/>
  </r>
  <r>
    <n v="72038865"/>
    <x v="23"/>
    <s v="2026-03-13"/>
    <s v="Z0018"/>
    <x v="0"/>
    <s v="7A260185"/>
    <s v="APO26040090"/>
    <x v="167"/>
    <s v="LG-- 228 CIR GY04A POL BAD30MA C/C50 H8.5"/>
    <x v="0"/>
    <s v="8"/>
    <n v="270"/>
    <s v="PC"/>
    <x v="0"/>
    <n v="1.85189"/>
    <n v="500.01"/>
    <n v="32.363100000000003"/>
    <n v="1.8518889999999999"/>
    <n v="500.00988699999999"/>
    <s v="MIL"/>
    <n v="32.363100000000003"/>
    <n v="16181.87"/>
    <n v="2026"/>
  </r>
  <r>
    <n v="72038328"/>
    <x v="23"/>
    <s v="2026-02-12"/>
    <s v="Z0018"/>
    <x v="0"/>
    <s v="7A260185"/>
    <s v="APO26040090"/>
    <x v="158"/>
    <s v="LG-- 310 BN08A BSH YEK24MA C/C50 H8.5"/>
    <x v="0"/>
    <s v="8"/>
    <n v="1007"/>
    <s v="PC"/>
    <x v="0"/>
    <n v="2.0448"/>
    <n v="2059.11"/>
    <n v="32.363100000000003"/>
    <n v="2.0448"/>
    <n v="2059.1099119999999"/>
    <s v="MIL"/>
    <n v="32.363100000000003"/>
    <n v="66639.179999999993"/>
    <n v="2026"/>
  </r>
  <r>
    <n v="72037348"/>
    <x v="23"/>
    <s v="2026-01-15"/>
    <s v="Z0018"/>
    <x v="0"/>
    <s v="7A260185"/>
    <s v="APO26040090"/>
    <x v="145"/>
    <s v="LG-- 325 CIR POL TEJ25IA C/C93 H8.5"/>
    <x v="0"/>
    <s v="8"/>
    <n v="490"/>
    <s v="PC"/>
    <x v="0"/>
    <n v="2.4379"/>
    <n v="1194.57"/>
    <n v="32.363100000000003"/>
    <n v="2.4378989999999998"/>
    <n v="1194.57005"/>
    <s v="MIL"/>
    <n v="32.363100000000003"/>
    <n v="38659.99"/>
    <n v="2026"/>
  </r>
  <r>
    <n v="72037341"/>
    <x v="23"/>
    <s v="2026-01-15"/>
    <s v="Z0018"/>
    <x v="0"/>
    <s v="7A260185"/>
    <s v="APO26040090"/>
    <x v="167"/>
    <s v="LG-- 228 CIR GY04A POL BAD30MA C/C50 H8.5"/>
    <x v="0"/>
    <s v="8"/>
    <n v="1010"/>
    <s v="PC"/>
    <x v="0"/>
    <n v="1.8897999999999999"/>
    <n v="1908.7"/>
    <n v="32.363100000000003"/>
    <n v="1.8897999999999999"/>
    <n v="1908.7000310000001"/>
    <s v="MIL"/>
    <n v="32.363100000000003"/>
    <n v="61771.45"/>
    <n v="2026"/>
  </r>
  <r>
    <n v="72038096"/>
    <x v="28"/>
    <s v="2026-02-04"/>
    <s v="Z0018"/>
    <x v="0"/>
    <s v="7A260203"/>
    <s v="APO26040095"/>
    <x v="15"/>
    <s v="LG-- 01 M.BLK"/>
    <x v="0"/>
    <s v="8"/>
    <n v="1300"/>
    <s v="PC"/>
    <x v="0"/>
    <n v="0.35680000000000001"/>
    <n v="463.84"/>
    <n v="32.465600000000002"/>
    <n v="0.35680000000000001"/>
    <n v="463.839879"/>
    <s v="MIL"/>
    <n v="32.465600000000002"/>
    <n v="15058.84"/>
    <n v="2026"/>
  </r>
  <r>
    <n v="72038550"/>
    <x v="28"/>
    <s v="2026-02-26"/>
    <s v="Z0018"/>
    <x v="0"/>
    <s v="7A260203"/>
    <s v="APO26040095"/>
    <x v="156"/>
    <s v="SH-- 203 CIR POL DBX20IA C/C79 H8.5"/>
    <x v="0"/>
    <s v="8"/>
    <n v="490"/>
    <s v="PC"/>
    <x v="0"/>
    <n v="2.2835100000000002"/>
    <n v="1118.92"/>
    <n v="32.465600000000002"/>
    <n v="2.283509"/>
    <n v="1118.920026"/>
    <s v="MIL"/>
    <n v="32.465600000000002"/>
    <n v="36326.410000000003"/>
    <n v="2026"/>
  </r>
  <r>
    <n v="72038742"/>
    <x v="28"/>
    <s v="2026-03-09"/>
    <s v="Z0018"/>
    <x v="0"/>
    <s v="7A260203"/>
    <s v="APO26040095"/>
    <x v="15"/>
    <s v="LG-- 01 M.BLK"/>
    <x v="0"/>
    <s v="8"/>
    <n v="1020"/>
    <s v="PC"/>
    <x v="0"/>
    <n v="0.35680000000000001"/>
    <n v="363.93599999999998"/>
    <n v="32.465600000000002"/>
    <n v="0.35680000000000001"/>
    <n v="363.93598100000003"/>
    <s v="MIL"/>
    <n v="32.465600000000002"/>
    <n v="11815.4"/>
    <n v="2026"/>
  </r>
  <r>
    <n v="72038765"/>
    <x v="28"/>
    <s v="2026-03-10"/>
    <s v="Z0018"/>
    <x v="0"/>
    <s v="7A260203"/>
    <s v="APO26040095"/>
    <x v="154"/>
    <s v="LG-- 206 CIR POL DBV26IA C/C93 H8.5"/>
    <x v="0"/>
    <s v="8"/>
    <n v="70"/>
    <s v="PC"/>
    <x v="0"/>
    <n v="2.4542000000000002"/>
    <n v="171.79400000000001"/>
    <n v="32.465600000000002"/>
    <n v="2.4542000000000002"/>
    <n v="171.79414499999999"/>
    <s v="MIL"/>
    <n v="32.465600000000002"/>
    <n v="5577.4"/>
    <n v="2026"/>
  </r>
  <r>
    <n v="72038550"/>
    <x v="28"/>
    <s v="2026-02-26"/>
    <s v="Z0018"/>
    <x v="0"/>
    <s v="7A260203"/>
    <s v="APO26040095"/>
    <x v="154"/>
    <s v="LG-- 206 CIR POL DBV26IA C/C93 H8.5"/>
    <x v="0"/>
    <s v="8"/>
    <n v="840"/>
    <s v="PC"/>
    <x v="0"/>
    <n v="2.4542000000000002"/>
    <n v="2061.5300000000002"/>
    <n v="32.465600000000002"/>
    <n v="2.4542000000000002"/>
    <n v="2061.5300499999998"/>
    <s v="MIL"/>
    <n v="32.465600000000002"/>
    <n v="66928.81"/>
    <n v="2026"/>
  </r>
  <r>
    <n v="72038765"/>
    <x v="28"/>
    <s v="2026-03-10"/>
    <s v="Z0018"/>
    <x v="0"/>
    <s v="7A260203"/>
    <s v="APO26040095"/>
    <x v="156"/>
    <s v="SH-- 203 CIR POL DBX20IA C/C79 H8.5"/>
    <x v="0"/>
    <s v="8"/>
    <n v="490"/>
    <s v="PC"/>
    <x v="0"/>
    <n v="2.2835100000000002"/>
    <n v="1118.92"/>
    <n v="32.465600000000002"/>
    <n v="2.283509"/>
    <n v="1118.920026"/>
    <s v="MIL"/>
    <n v="32.465600000000002"/>
    <n v="36326.410000000003"/>
    <n v="2026"/>
  </r>
  <r>
    <n v="72037348"/>
    <x v="42"/>
    <s v="2026-01-15"/>
    <s v="Z0018"/>
    <x v="0"/>
    <s v="7A260229"/>
    <s v="APO26050027"/>
    <x v="145"/>
    <s v="LG-- 325 CIR POL TEJ25IA C/C93 H8.5"/>
    <x v="0"/>
    <s v="8"/>
    <n v="1330"/>
    <s v="PC"/>
    <x v="0"/>
    <n v="2.4379"/>
    <n v="3242.4070000000002"/>
    <n v="32.632599999999996"/>
    <n v="2.4379"/>
    <n v="3242.4069789999999"/>
    <s v="MIL"/>
    <n v="32.632599999999996"/>
    <n v="105808.17"/>
    <n v="2026"/>
  </r>
  <r>
    <n v="72038406"/>
    <x v="42"/>
    <s v="2026-02-23"/>
    <s v="Z0018"/>
    <x v="0"/>
    <s v="7A260229"/>
    <s v="APO26050027"/>
    <x v="182"/>
    <s v="LG-- 107 CIR GY04A POL R123 C/C50 H8.5"/>
    <x v="0"/>
    <s v="8"/>
    <n v="810"/>
    <s v="PC"/>
    <x v="0"/>
    <n v="1.8897999999999999"/>
    <n v="1530.74"/>
    <n v="32.632599999999996"/>
    <n v="1.8897999999999999"/>
    <n v="1530.7401179999999"/>
    <s v="MIL"/>
    <n v="32.632599999999996"/>
    <n v="49952.03"/>
    <n v="2026"/>
  </r>
  <r>
    <n v="72038029"/>
    <x v="42"/>
    <s v="2026-02-02"/>
    <s v="Z0018"/>
    <x v="0"/>
    <s v="7A260229"/>
    <s v="APO26050027"/>
    <x v="168"/>
    <s v="SH-- 104 CIR GY04A POL R93 C/C50 H8.5"/>
    <x v="0"/>
    <s v="8"/>
    <n v="1000"/>
    <s v="PC"/>
    <x v="0"/>
    <n v="1.6982999999999999"/>
    <n v="1698.3"/>
    <n v="32.632599999999996"/>
    <n v="1.698299"/>
    <n v="1698.299859"/>
    <s v="MIL"/>
    <n v="32.632599999999996"/>
    <n v="55419.94"/>
    <n v="2026"/>
  </r>
  <r>
    <n v="72037348"/>
    <x v="42"/>
    <s v="2026-01-15"/>
    <s v="Z0018"/>
    <x v="0"/>
    <s v="7A260229"/>
    <s v="APO26050027"/>
    <x v="166"/>
    <s v="SH-- 323 CIR POL TEJ21IA C/C79 H8.5"/>
    <x v="0"/>
    <s v="8"/>
    <n v="280"/>
    <s v="PC"/>
    <x v="0"/>
    <n v="2.2726999999999999"/>
    <n v="636.35599999999999"/>
    <n v="32.632599999999996"/>
    <n v="2.2726989999999998"/>
    <n v="636.35597499999994"/>
    <s v="MIL"/>
    <n v="32.632599999999996"/>
    <n v="20765.95"/>
    <n v="2026"/>
  </r>
  <r>
    <n v="72037508"/>
    <x v="42"/>
    <s v="2026-01-21"/>
    <s v="Z0018"/>
    <x v="0"/>
    <s v="7A260229"/>
    <s v="APO26050027"/>
    <x v="24"/>
    <s v="LG-- 110 POL R143 C/C71 H8.5"/>
    <x v="0"/>
    <s v="8"/>
    <n v="1020"/>
    <s v="PC"/>
    <x v="0"/>
    <n v="2.3087"/>
    <n v="2354.8739999999998"/>
    <n v="32.632599999999996"/>
    <n v="2.3086989999999998"/>
    <n v="2354.8739599999999"/>
    <s v="MIL"/>
    <n v="32.632599999999996"/>
    <n v="76845.66"/>
    <n v="2026"/>
  </r>
  <r>
    <n v="72038406"/>
    <x v="42"/>
    <s v="2026-02-23"/>
    <s v="Z0018"/>
    <x v="0"/>
    <s v="7A260229"/>
    <s v="APO26050027"/>
    <x v="181"/>
    <s v="SH-- 103 CIR GY04A POL R83 C/C50 H8.5"/>
    <x v="0"/>
    <s v="8"/>
    <n v="825"/>
    <s v="PC"/>
    <x v="0"/>
    <n v="1.6982999999999999"/>
    <n v="1401.098"/>
    <n v="32.632599999999996"/>
    <n v="1.698299"/>
    <n v="1401.0979809999999"/>
    <s v="MIL"/>
    <n v="32.632599999999996"/>
    <n v="45721.47"/>
    <n v="2026"/>
  </r>
  <r>
    <n v="72038029"/>
    <x v="42"/>
    <s v="2026-02-02"/>
    <s v="Z0018"/>
    <x v="0"/>
    <s v="7A260229"/>
    <s v="APO26050027"/>
    <x v="157"/>
    <s v="SH-- 203 KITCHENAID H.BSH VEF20MA C/C59.25 H8.5"/>
    <x v="0"/>
    <s v="8"/>
    <n v="990"/>
    <s v="PC"/>
    <x v="0"/>
    <n v="1.6859"/>
    <n v="1669.04"/>
    <n v="32.632599999999996"/>
    <n v="1.685899"/>
    <n v="1669.039855"/>
    <s v="MIL"/>
    <n v="32.632599999999996"/>
    <n v="54465.11"/>
    <n v="2026"/>
  </r>
  <r>
    <n v="72038406"/>
    <x v="42"/>
    <s v="2026-02-23"/>
    <s v="Z0018"/>
    <x v="0"/>
    <s v="7A260229"/>
    <s v="APO26050027"/>
    <x v="168"/>
    <s v="SH-- 104 CIR GY04A POL R93 C/C50 H8.5"/>
    <x v="0"/>
    <s v="8"/>
    <n v="1007"/>
    <s v="PC"/>
    <x v="0"/>
    <n v="1.6982999999999999"/>
    <n v="1710.1880000000001"/>
    <n v="32.632599999999996"/>
    <n v="1.698299"/>
    <n v="1710.1879710000001"/>
    <s v="MIL"/>
    <n v="32.632599999999996"/>
    <n v="55807.88"/>
    <n v="2026"/>
  </r>
  <r>
    <n v="72038025"/>
    <x v="42"/>
    <s v="2026-02-02"/>
    <s v="Z0018"/>
    <x v="0"/>
    <s v="7A260229"/>
    <s v="APO26050027"/>
    <x v="171"/>
    <s v="SH-- 104 NEW CIRCULON GY04A BSH R93 C/C50 H8.5"/>
    <x v="0"/>
    <s v="8"/>
    <n v="2950"/>
    <s v="PC"/>
    <x v="0"/>
    <n v="1.5126999999999999"/>
    <n v="4462.4650000000001"/>
    <n v="32.632599999999996"/>
    <n v="1.512699"/>
    <n v="4462.465142"/>
    <s v="MIL"/>
    <n v="32.632599999999996"/>
    <n v="145621.84"/>
    <n v="2026"/>
  </r>
  <r>
    <n v="72038406"/>
    <x v="42"/>
    <s v="2026-02-23"/>
    <s v="Z0018"/>
    <x v="0"/>
    <s v="7A260229"/>
    <s v="APO26050027"/>
    <x v="185"/>
    <s v="XS-- 122 CIR GY04A POL R73 C/C50 H8.5"/>
    <x v="0"/>
    <s v="8"/>
    <n v="1000"/>
    <s v="PC"/>
    <x v="0"/>
    <n v="1.4383999999999999"/>
    <n v="1438.4"/>
    <n v="32.632599999999996"/>
    <n v="1.438399"/>
    <n v="1438.3999429999999"/>
    <s v="MIL"/>
    <n v="32.632599999999996"/>
    <n v="46938.73"/>
    <n v="2026"/>
  </r>
  <r>
    <n v="72038475"/>
    <x v="42"/>
    <s v="2026-02-25"/>
    <s v="Z0018"/>
    <x v="0"/>
    <s v="7A260229"/>
    <s v="APO26050027"/>
    <x v="157"/>
    <s v="SH-- 203 KITCHENAID H.BSH VEF20MA C/C59.25 H8.5"/>
    <x v="0"/>
    <s v="8"/>
    <n v="810"/>
    <s v="PC"/>
    <x v="0"/>
    <n v="1.7202999999999999"/>
    <n v="1393.443"/>
    <n v="32.632599999999996"/>
    <n v="1.720299"/>
    <n v="1393.4430600000001"/>
    <s v="MIL"/>
    <n v="32.632599999999996"/>
    <n v="45471.67"/>
    <n v="2026"/>
  </r>
  <r>
    <n v="72038696"/>
    <x v="42"/>
    <s v="2026-03-06"/>
    <s v="Z0018"/>
    <x v="0"/>
    <s v="7A260229"/>
    <s v="APO26050027"/>
    <x v="145"/>
    <s v="LG-- 325 CIR POL TEJ25IA C/C93 H8.5"/>
    <x v="0"/>
    <s v="8"/>
    <n v="3780"/>
    <s v="PC"/>
    <x v="0"/>
    <n v="2.2673000000000001"/>
    <n v="8570.3940000000002"/>
    <n v="32.632599999999996"/>
    <n v="2.267299"/>
    <n v="8570.3940230000007"/>
    <s v="MIL"/>
    <n v="32.632599999999996"/>
    <n v="279674.23999999999"/>
    <n v="2026"/>
  </r>
  <r>
    <n v="72038912"/>
    <x v="42"/>
    <s v="2026-03-17"/>
    <s v="Z0018"/>
    <x v="0"/>
    <s v="7A260229"/>
    <s v="APO26050027"/>
    <x v="157"/>
    <s v="SH-- 203 KITCHENAID H.BSH VEF20MA C/C59.25 H8.5"/>
    <x v="0"/>
    <s v="8"/>
    <n v="200"/>
    <s v="PC"/>
    <x v="0"/>
    <n v="1.7202999999999999"/>
    <n v="344.06"/>
    <n v="32.632599999999996"/>
    <n v="1.720299"/>
    <n v="344.05992700000002"/>
    <s v="MIL"/>
    <n v="32.632599999999996"/>
    <n v="11227.57"/>
    <n v="2026"/>
  </r>
  <r>
    <n v="72038914"/>
    <x v="42"/>
    <s v="2026-03-18"/>
    <s v="Z0018"/>
    <x v="0"/>
    <s v="7A260229"/>
    <s v="APO26050027"/>
    <x v="184"/>
    <s v="SH-- 103 NEW CIRCULON GY04A BSH R83 C/C50 H8.5"/>
    <x v="0"/>
    <s v="8"/>
    <n v="2030"/>
    <s v="PC"/>
    <x v="0"/>
    <n v="1.4371"/>
    <n v="2917.3130000000001"/>
    <n v="32.632599999999996"/>
    <n v="1.4371"/>
    <n v="2917.3130550000001"/>
    <s v="MIL"/>
    <n v="32.632599999999996"/>
    <n v="95199.51"/>
    <n v="2026"/>
  </r>
  <r>
    <n v="72037831"/>
    <x v="42"/>
    <s v="2026-01-27"/>
    <s v="Z0018"/>
    <x v="0"/>
    <s v="7A260229"/>
    <s v="APO26050027"/>
    <x v="184"/>
    <s v="SH-- 103 NEW CIRCULON GY04A BSH R83 C/C50 H8.5"/>
    <x v="0"/>
    <s v="8"/>
    <n v="100"/>
    <s v="PC"/>
    <x v="0"/>
    <n v="1.5126999999999999"/>
    <n v="151.27000000000001"/>
    <n v="32.632599999999996"/>
    <n v="1.512699"/>
    <n v="151.26989499999999"/>
    <s v="MIL"/>
    <n v="32.632599999999996"/>
    <n v="4936.33"/>
    <n v="2026"/>
  </r>
  <r>
    <n v="72036474"/>
    <x v="43"/>
    <s v="2025-12-03"/>
    <s v="Z0018"/>
    <x v="0"/>
    <s v="7A260217"/>
    <s v="APO26050024"/>
    <x v="155"/>
    <s v="SH-- 604 KITCHENAID H.BSH VED18MA C/C59.25 H8.5"/>
    <x v="0"/>
    <s v="8"/>
    <n v="450"/>
    <s v="PC"/>
    <x v="0"/>
    <n v="1.7202999999999999"/>
    <n v="774.13499999999999"/>
    <n v="32.410499999999999"/>
    <n v="1.720299"/>
    <n v="774.13492499999995"/>
    <s v="MIL"/>
    <n v="32.410499999999999"/>
    <n v="25090.1"/>
    <n v="2026"/>
  </r>
  <r>
    <n v="72036474"/>
    <x v="43"/>
    <s v="2025-12-03"/>
    <s v="Z0018"/>
    <x v="0"/>
    <s v="7A260217"/>
    <s v="APO26050024"/>
    <x v="157"/>
    <s v="SH-- 203 KITCHENAID H.BSH VEF20MA C/C59.25 H8.5"/>
    <x v="0"/>
    <s v="8"/>
    <n v="170"/>
    <s v="PC"/>
    <x v="0"/>
    <n v="1.7202999999999999"/>
    <n v="292.45100000000002"/>
    <n v="32.410499999999999"/>
    <n v="1.720299"/>
    <n v="292.45090299999998"/>
    <s v="MIL"/>
    <n v="32.410499999999999"/>
    <n v="9478.48"/>
    <n v="2026"/>
  </r>
  <r>
    <n v="72036474"/>
    <x v="43"/>
    <s v="2025-12-03"/>
    <s v="Z0018"/>
    <x v="0"/>
    <s v="7A260217"/>
    <s v="APO26050024"/>
    <x v="164"/>
    <s v="SH-- 603 KITCHENAID H.BSH VEG16MA C/C59.25 H8.5"/>
    <x v="0"/>
    <s v="8"/>
    <n v="180"/>
    <s v="PC"/>
    <x v="0"/>
    <n v="1.7202999999999999"/>
    <n v="309.654"/>
    <n v="32.410499999999999"/>
    <n v="1.720299"/>
    <n v="309.65397000000002"/>
    <s v="MIL"/>
    <n v="32.410499999999999"/>
    <n v="10036.040000000001"/>
    <n v="2026"/>
  </r>
  <r>
    <n v="72038027"/>
    <x v="43"/>
    <s v="2026-02-02"/>
    <s v="Z0018"/>
    <x v="0"/>
    <s v="7A260239"/>
    <s v="APO26050030"/>
    <x v="155"/>
    <s v="SH-- 604 KITCHENAID H.BSH VED18MA C/C59.25 H8.5"/>
    <x v="0"/>
    <s v="8"/>
    <n v="1620"/>
    <s v="PC"/>
    <x v="0"/>
    <n v="1.7176"/>
    <n v="2782.5120000000002"/>
    <n v="32.410499999999999"/>
    <n v="1.7175990000000001"/>
    <n v="2782.5121479999998"/>
    <s v="MIL"/>
    <n v="32.410499999999999"/>
    <n v="90182.61"/>
    <n v="2026"/>
  </r>
  <r>
    <n v="72038811"/>
    <x v="43"/>
    <s v="2026-03-11"/>
    <s v="Z0018"/>
    <x v="0"/>
    <s v="7A260239"/>
    <s v="APO26050030"/>
    <x v="165"/>
    <s v="SH-- 102 NEW CIRCULON GY04A BSH R73 C/C50 H8.5"/>
    <x v="0"/>
    <s v="8"/>
    <n v="1010"/>
    <s v="PC"/>
    <x v="0"/>
    <n v="1.4371"/>
    <n v="1451.471"/>
    <n v="32.410499999999999"/>
    <n v="1.4371"/>
    <n v="1451.470973"/>
    <s v="MIL"/>
    <n v="32.410499999999999"/>
    <n v="47042.9"/>
    <n v="2026"/>
  </r>
  <r>
    <n v="72038027"/>
    <x v="43"/>
    <s v="2026-02-02"/>
    <s v="Z0018"/>
    <x v="0"/>
    <s v="7A260239"/>
    <s v="APO26050030"/>
    <x v="157"/>
    <s v="SH-- 203 KITCHENAID H.BSH VEF20MA C/C59.25 H8.5"/>
    <x v="0"/>
    <s v="8"/>
    <n v="1620"/>
    <s v="PC"/>
    <x v="0"/>
    <n v="1.7176"/>
    <n v="2782.5120000000002"/>
    <n v="32.410499999999999"/>
    <n v="1.7175990000000001"/>
    <n v="2782.5121479999998"/>
    <s v="MIL"/>
    <n v="32.410499999999999"/>
    <n v="90182.61"/>
    <n v="2026"/>
  </r>
  <r>
    <n v="72038696"/>
    <x v="43"/>
    <s v="2026-03-06"/>
    <s v="Z0018"/>
    <x v="0"/>
    <s v="7A260239"/>
    <s v="APO26050030"/>
    <x v="145"/>
    <s v="LG-- 325 CIR POL TEJ25IA C/C93 H8.5"/>
    <x v="0"/>
    <s v="8"/>
    <n v="1050"/>
    <s v="PC"/>
    <x v="0"/>
    <n v="2.2673000000000001"/>
    <n v="2380.665"/>
    <n v="32.410499999999999"/>
    <n v="2.2673000000000001"/>
    <n v="2380.6649069999999"/>
    <s v="MIL"/>
    <n v="32.410499999999999"/>
    <n v="77158.539999999994"/>
    <n v="2026"/>
  </r>
  <r>
    <n v="72038027"/>
    <x v="43"/>
    <s v="2026-02-02"/>
    <s v="Z0018"/>
    <x v="0"/>
    <s v="7A260239"/>
    <s v="APO26050030"/>
    <x v="164"/>
    <s v="SH-- 603 KITCHENAID H.BSH VEG16MA C/C59.25 H8.5"/>
    <x v="0"/>
    <s v="8"/>
    <n v="1620"/>
    <s v="PC"/>
    <x v="0"/>
    <n v="1.7176"/>
    <n v="2782.51"/>
    <n v="32.410499999999999"/>
    <n v="1.7175990000000001"/>
    <n v="2782.5099890000001"/>
    <s v="MIL"/>
    <n v="32.410499999999999"/>
    <n v="90182.54"/>
    <n v="2026"/>
  </r>
  <r>
    <n v="72037348"/>
    <x v="43"/>
    <s v="2026-01-15"/>
    <s v="Z0018"/>
    <x v="0"/>
    <s v="7A260216"/>
    <s v="APO26050023"/>
    <x v="166"/>
    <s v="SH-- 323 CIR POL TEJ21IA C/C79 H8.5"/>
    <x v="0"/>
    <s v="8"/>
    <n v="1540"/>
    <s v="PC"/>
    <x v="0"/>
    <n v="2.2726999999999999"/>
    <n v="3499.9580000000001"/>
    <n v="32.410499999999999"/>
    <n v="2.2726989999999998"/>
    <n v="3499.9580380000002"/>
    <s v="MIL"/>
    <n v="32.410499999999999"/>
    <n v="113435.39"/>
    <n v="2026"/>
  </r>
  <r>
    <n v="72038029"/>
    <x v="43"/>
    <s v="2026-02-02"/>
    <s v="Z0018"/>
    <x v="0"/>
    <s v="7A260216"/>
    <s v="APO26050023"/>
    <x v="155"/>
    <s v="SH-- 604 KITCHENAID H.BSH VED18MA C/C59.25 H8.5"/>
    <x v="0"/>
    <s v="8"/>
    <n v="2010"/>
    <s v="PC"/>
    <x v="0"/>
    <n v="1.6859"/>
    <n v="3388.6590000000001"/>
    <n v="32.410499999999999"/>
    <n v="1.685899"/>
    <n v="3388.6589220000001"/>
    <s v="MIL"/>
    <n v="32.410499999999999"/>
    <n v="109828.13"/>
    <n v="2026"/>
  </r>
  <r>
    <n v="72038912"/>
    <x v="43"/>
    <s v="2026-03-17"/>
    <s v="Z0018"/>
    <x v="0"/>
    <s v="7A260216"/>
    <s v="APO26050023"/>
    <x v="164"/>
    <s v="SH-- 603 KITCHENAID H.BSH VEG16MA C/C59.25 H8.5"/>
    <x v="0"/>
    <s v="8"/>
    <n v="200"/>
    <s v="PC"/>
    <x v="0"/>
    <n v="1.7202999999999999"/>
    <n v="344.06"/>
    <n v="32.410499999999999"/>
    <n v="1.720299"/>
    <n v="344.06010300000003"/>
    <s v="MIL"/>
    <n v="32.410499999999999"/>
    <n v="11151.16"/>
    <n v="2026"/>
  </r>
  <r>
    <n v="72037348"/>
    <x v="43"/>
    <s v="2026-01-15"/>
    <s v="Z0018"/>
    <x v="0"/>
    <s v="7A260216"/>
    <s v="APO26050023"/>
    <x v="163"/>
    <s v="LG-- 327 CIR POL TEJ27IA C/C93 H8.5"/>
    <x v="0"/>
    <s v="8"/>
    <n v="1820"/>
    <s v="PC"/>
    <x v="0"/>
    <n v="2.4379"/>
    <n v="4436.9780000000001"/>
    <n v="32.410499999999999"/>
    <n v="2.4379"/>
    <n v="4436.9781389999998"/>
    <s v="MIL"/>
    <n v="32.410499999999999"/>
    <n v="143804.68"/>
    <n v="2026"/>
  </r>
  <r>
    <n v="72038025"/>
    <x v="43"/>
    <s v="2026-02-02"/>
    <s v="Z0018"/>
    <x v="0"/>
    <s v="7A260216"/>
    <s v="APO26050023"/>
    <x v="171"/>
    <s v="SH-- 104 NEW CIRCULON GY04A BSH R93 C/C50 H8.5"/>
    <x v="0"/>
    <s v="8"/>
    <n v="300"/>
    <s v="PC"/>
    <x v="0"/>
    <n v="1.5126999999999999"/>
    <n v="453.81"/>
    <n v="32.410499999999999"/>
    <n v="1.512699"/>
    <n v="453.81002999999998"/>
    <s v="MIL"/>
    <n v="32.410499999999999"/>
    <n v="14708.21"/>
    <n v="2026"/>
  </r>
  <r>
    <n v="72038762"/>
    <x v="43"/>
    <s v="2026-03-10"/>
    <s v="Z0018"/>
    <x v="0"/>
    <s v="7A260216"/>
    <s v="APO26050023"/>
    <x v="164"/>
    <s v="SH-- 603 KITCHENAID H.BSH VEG16MA C/C59.25 H8.5"/>
    <x v="0"/>
    <s v="8"/>
    <n v="210"/>
    <s v="PC"/>
    <x v="0"/>
    <n v="1.7202999999999999"/>
    <n v="361.26299999999998"/>
    <n v="32.410499999999999"/>
    <n v="1.720299"/>
    <n v="361.26286199999998"/>
    <s v="MIL"/>
    <n v="32.410499999999999"/>
    <n v="11708.71"/>
    <n v="2026"/>
  </r>
  <r>
    <n v="72038025"/>
    <x v="43"/>
    <s v="2026-02-02"/>
    <s v="Z0018"/>
    <x v="0"/>
    <s v="7A260216"/>
    <s v="APO26050023"/>
    <x v="148"/>
    <s v="SH-- 213 NEW CIRCULON GY04A BSH EAU20IA C/C50 H8.5"/>
    <x v="0"/>
    <s v="8"/>
    <n v="1710"/>
    <s v="PC"/>
    <x v="0"/>
    <n v="1.5235000000000001"/>
    <n v="2605.19"/>
    <n v="32.410499999999999"/>
    <n v="1.5235000000000001"/>
    <n v="2605.1899840000001"/>
    <s v="MIL"/>
    <n v="32.410499999999999"/>
    <n v="84435.51"/>
    <n v="2026"/>
  </r>
  <r>
    <n v="72037801"/>
    <x v="43"/>
    <s v="2026-01-27"/>
    <s v="Z0018"/>
    <x v="0"/>
    <s v="7A260216"/>
    <s v="APO26050023"/>
    <x v="184"/>
    <s v="SH-- 103 NEW CIRCULON GY04A BSH R83 C/C50 H8.5"/>
    <x v="0"/>
    <s v="8"/>
    <n v="1020"/>
    <s v="PC"/>
    <x v="0"/>
    <n v="1.5126999999999999"/>
    <n v="1542.954"/>
    <n v="32.410499999999999"/>
    <n v="1.512699"/>
    <n v="1542.95398"/>
    <s v="MIL"/>
    <n v="32.410499999999999"/>
    <n v="50007.91"/>
    <n v="2026"/>
  </r>
  <r>
    <n v="72037963"/>
    <x v="43"/>
    <s v="2026-01-29"/>
    <s v="Z0018"/>
    <x v="0"/>
    <s v="7A260216"/>
    <s v="APO26050023"/>
    <x v="171"/>
    <s v="SH-- 104 NEW CIRCULON GY04A BSH R93 C/C50 H8.5"/>
    <x v="0"/>
    <s v="8"/>
    <n v="1010"/>
    <s v="PC"/>
    <x v="0"/>
    <n v="1.5126999999999999"/>
    <n v="1527.827"/>
    <n v="32.410499999999999"/>
    <n v="1.512699"/>
    <n v="1527.8270930000001"/>
    <s v="MIL"/>
    <n v="32.410499999999999"/>
    <n v="49517.64"/>
    <n v="2026"/>
  </r>
  <r>
    <n v="72038762"/>
    <x v="43"/>
    <s v="2026-03-10"/>
    <s v="Z0018"/>
    <x v="0"/>
    <s v="7A260216"/>
    <s v="APO26050023"/>
    <x v="155"/>
    <s v="SH-- 604 KITCHENAID H.BSH VED18MA C/C59.25 H8.5"/>
    <x v="0"/>
    <s v="8"/>
    <n v="210"/>
    <s v="PC"/>
    <x v="0"/>
    <n v="1.7202999999999999"/>
    <n v="361.26299999999998"/>
    <n v="32.410499999999999"/>
    <n v="1.720299"/>
    <n v="361.26286199999998"/>
    <s v="MIL"/>
    <n v="32.410499999999999"/>
    <n v="11708.71"/>
    <n v="2026"/>
  </r>
  <r>
    <n v="72038912"/>
    <x v="43"/>
    <s v="2026-03-17"/>
    <s v="Z0018"/>
    <x v="0"/>
    <s v="7A260216"/>
    <s v="APO26050023"/>
    <x v="155"/>
    <s v="SH-- 604 KITCHENAID H.BSH VED18MA C/C59.25 H8.5"/>
    <x v="0"/>
    <s v="8"/>
    <n v="200"/>
    <s v="PC"/>
    <x v="0"/>
    <n v="1.7202999999999999"/>
    <n v="344.06"/>
    <n v="32.410499999999999"/>
    <n v="1.720299"/>
    <n v="344.06010300000003"/>
    <s v="MIL"/>
    <n v="32.410499999999999"/>
    <n v="11151.16"/>
    <n v="2026"/>
  </r>
  <r>
    <n v="72038029"/>
    <x v="43"/>
    <s v="2026-02-02"/>
    <s v="Z0018"/>
    <x v="0"/>
    <s v="7A260216"/>
    <s v="APO26050023"/>
    <x v="157"/>
    <s v="SH-- 203 KITCHENAID H.BSH VEF20MA C/C59.25 H8.5"/>
    <x v="0"/>
    <s v="8"/>
    <n v="1020"/>
    <s v="PC"/>
    <x v="0"/>
    <n v="1.6859"/>
    <n v="1719.6179999999999"/>
    <n v="32.410499999999999"/>
    <n v="1.685899"/>
    <n v="1719.618025"/>
    <s v="MIL"/>
    <n v="32.410499999999999"/>
    <n v="55733.68"/>
    <n v="2026"/>
  </r>
  <r>
    <n v="72038025"/>
    <x v="43"/>
    <s v="2026-02-02"/>
    <s v="Z0018"/>
    <x v="0"/>
    <s v="7A260216"/>
    <s v="APO26050023"/>
    <x v="165"/>
    <s v="SH-- 102 NEW CIRCULON GY04A BSH R73 C/C50 H8.5"/>
    <x v="0"/>
    <s v="8"/>
    <n v="1710"/>
    <s v="PC"/>
    <x v="0"/>
    <n v="1.5126999999999999"/>
    <n v="2586.7170000000001"/>
    <n v="32.410499999999999"/>
    <n v="1.512699"/>
    <n v="2586.7169589999999"/>
    <s v="MIL"/>
    <n v="32.410499999999999"/>
    <n v="83836.789999999994"/>
    <n v="2026"/>
  </r>
  <r>
    <n v="72038029"/>
    <x v="43"/>
    <s v="2026-02-02"/>
    <s v="Z0018"/>
    <x v="0"/>
    <s v="7A260216"/>
    <s v="APO26050023"/>
    <x v="164"/>
    <s v="SH-- 603 KITCHENAID H.BSH VEG16MA C/C59.25 H8.5"/>
    <x v="0"/>
    <s v="8"/>
    <n v="2010"/>
    <s v="PC"/>
    <x v="0"/>
    <n v="1.6859"/>
    <n v="3388.6590000000001"/>
    <n v="32.410499999999999"/>
    <n v="1.685899"/>
    <n v="3388.6589220000001"/>
    <s v="MIL"/>
    <n v="32.410499999999999"/>
    <n v="109828.13"/>
    <n v="2026"/>
  </r>
  <r>
    <n v="72037814"/>
    <x v="43"/>
    <s v="2026-01-27"/>
    <s v="Z0018"/>
    <x v="0"/>
    <s v="7A260216"/>
    <s v="APO26050023"/>
    <x v="171"/>
    <s v="SH-- 104 NEW CIRCULON GY04A BSH R93 C/C50 H8.5"/>
    <x v="0"/>
    <s v="8"/>
    <n v="1010"/>
    <s v="PC"/>
    <x v="0"/>
    <n v="1.5126999999999999"/>
    <n v="1527.827"/>
    <n v="32.410499999999999"/>
    <n v="1.512699"/>
    <n v="1527.8270930000001"/>
    <s v="MIL"/>
    <n v="32.410499999999999"/>
    <n v="49517.64"/>
    <n v="2026"/>
  </r>
  <r>
    <n v="72038549"/>
    <x v="43"/>
    <s v="2026-02-26"/>
    <s v="Z0018"/>
    <x v="0"/>
    <s v="7A260216"/>
    <s v="APO26050023"/>
    <x v="163"/>
    <s v="LG-- 327 CIR POL TEJ27IA C/C93 H8.5"/>
    <x v="0"/>
    <s v="8"/>
    <n v="70"/>
    <s v="PC"/>
    <x v="0"/>
    <n v="2.4379"/>
    <n v="170.65299999999999"/>
    <n v="32.410499999999999"/>
    <n v="2.4379"/>
    <n v="170.653029"/>
    <s v="MIL"/>
    <n v="32.410499999999999"/>
    <n v="5530.95"/>
    <n v="2026"/>
  </r>
  <r>
    <n v="72038742"/>
    <x v="43"/>
    <s v="2026-03-09"/>
    <s v="Z0018"/>
    <x v="0"/>
    <s v="7A260216"/>
    <s v="APO26050023"/>
    <x v="54"/>
    <s v="SH-- 02 M.BLK"/>
    <x v="0"/>
    <s v="8"/>
    <n v="510"/>
    <s v="PC"/>
    <x v="0"/>
    <n v="0.31780000000000003"/>
    <n v="162.078"/>
    <n v="32.410499999999999"/>
    <n v="0.31780000000000003"/>
    <n v="162.07803000000001"/>
    <s v="MIL"/>
    <n v="32.410499999999999"/>
    <n v="5253.03"/>
    <n v="2026"/>
  </r>
  <r>
    <n v="72037802"/>
    <x v="43"/>
    <s v="2026-01-27"/>
    <s v="Z0018"/>
    <x v="0"/>
    <s v="7A260216"/>
    <s v="APO26050023"/>
    <x v="171"/>
    <s v="SH-- 104 NEW CIRCULON GY04A BSH R93 C/C50 H8.5"/>
    <x v="0"/>
    <s v="8"/>
    <n v="1010"/>
    <s v="PC"/>
    <x v="0"/>
    <n v="1.5126999999999999"/>
    <n v="1527.827"/>
    <n v="32.410499999999999"/>
    <n v="1.512699"/>
    <n v="1527.8270930000001"/>
    <s v="MIL"/>
    <n v="32.410499999999999"/>
    <n v="49517.64"/>
    <n v="2026"/>
  </r>
  <r>
    <n v="72037805"/>
    <x v="43"/>
    <s v="2026-01-27"/>
    <s v="Z0018"/>
    <x v="0"/>
    <s v="7A260216"/>
    <s v="APO26050023"/>
    <x v="148"/>
    <s v="SH-- 213 NEW CIRCULON GY04A BSH EAU20IA C/C50 H8.5"/>
    <x v="0"/>
    <s v="8"/>
    <n v="1100"/>
    <s v="PC"/>
    <x v="0"/>
    <n v="1.5235000000000001"/>
    <n v="1675.85"/>
    <n v="32.410499999999999"/>
    <n v="1.5235000000000001"/>
    <n v="1675.8501100000001"/>
    <s v="MIL"/>
    <n v="32.410499999999999"/>
    <n v="54315.14"/>
    <n v="2026"/>
  </r>
  <r>
    <n v="72038583"/>
    <x v="29"/>
    <s v="2026-02-27"/>
    <s v="Z0018"/>
    <x v="0"/>
    <s v="7A260249"/>
    <s v="APO26050081"/>
    <x v="54"/>
    <s v="SH-- 02 M.BLK"/>
    <x v="0"/>
    <s v="8"/>
    <n v="510"/>
    <s v="PC"/>
    <x v="0"/>
    <n v="0.31780000000000003"/>
    <n v="162.078"/>
    <n v="32.616399999999999"/>
    <n v="0.317799"/>
    <n v="162.07797299999999"/>
    <s v="MIL"/>
    <n v="32.616399999999999"/>
    <n v="5286.4"/>
    <n v="2026"/>
  </r>
  <r>
    <n v="72037831"/>
    <x v="29"/>
    <s v="2026-01-27"/>
    <s v="Z0018"/>
    <x v="0"/>
    <s v="7A260249"/>
    <s v="APO26050081"/>
    <x v="184"/>
    <s v="SH-- 103 NEW CIRCULON GY04A BSH R83 C/C50 H8.5"/>
    <x v="0"/>
    <s v="8"/>
    <n v="920"/>
    <s v="PC"/>
    <x v="0"/>
    <n v="1.5126999999999999"/>
    <n v="1391.684"/>
    <n v="32.616399999999999"/>
    <n v="1.5126999999999999"/>
    <n v="1391.6839379999999"/>
    <s v="MIL"/>
    <n v="32.616399999999999"/>
    <n v="45391.72"/>
    <n v="2026"/>
  </r>
  <r>
    <n v="72038811"/>
    <x v="29"/>
    <s v="2026-03-11"/>
    <s v="Z0018"/>
    <x v="0"/>
    <s v="7A260249"/>
    <s v="APO26050081"/>
    <x v="171"/>
    <s v="SH-- 104 NEW CIRCULON GY04A BSH R93 C/C50 H8.5"/>
    <x v="0"/>
    <s v="8"/>
    <n v="1010"/>
    <s v="PC"/>
    <x v="0"/>
    <n v="1.4371"/>
    <n v="1451.471"/>
    <n v="32.616399999999999"/>
    <n v="1.4371"/>
    <n v="1451.471039"/>
    <s v="MIL"/>
    <n v="32.616399999999999"/>
    <n v="47341.760000000002"/>
    <n v="2026"/>
  </r>
  <r>
    <n v="72038914"/>
    <x v="29"/>
    <s v="2026-03-18"/>
    <s v="Z0018"/>
    <x v="0"/>
    <s v="7A260249"/>
    <s v="APO26050081"/>
    <x v="171"/>
    <s v="SH-- 104 NEW CIRCULON GY04A BSH R93 C/C50 H8.5"/>
    <x v="0"/>
    <s v="8"/>
    <n v="1010"/>
    <s v="PC"/>
    <x v="0"/>
    <n v="1.4371"/>
    <n v="1451.471"/>
    <n v="32.616399999999999"/>
    <n v="1.4371"/>
    <n v="1451.471039"/>
    <s v="MIL"/>
    <n v="32.616399999999999"/>
    <n v="47341.760000000002"/>
    <n v="2026"/>
  </r>
  <r>
    <n v="72037823"/>
    <x v="29"/>
    <s v="2026-01-27"/>
    <s v="Z0018"/>
    <x v="0"/>
    <s v="7A260249"/>
    <s v="APO26050081"/>
    <x v="171"/>
    <s v="SH-- 104 NEW CIRCULON GY04A BSH R93 C/C50 H8.5"/>
    <x v="0"/>
    <s v="8"/>
    <n v="200"/>
    <s v="PC"/>
    <x v="0"/>
    <n v="1.5126999999999999"/>
    <n v="302.54000000000002"/>
    <n v="32.616399999999999"/>
    <n v="1.5126999999999999"/>
    <n v="302.54013300000003"/>
    <s v="MIL"/>
    <n v="32.616399999999999"/>
    <n v="9867.77"/>
    <n v="2026"/>
  </r>
  <r>
    <n v="72038033"/>
    <x v="29"/>
    <s v="2026-02-02"/>
    <s v="Z0018"/>
    <x v="0"/>
    <s v="7A260249"/>
    <s v="APO26050081"/>
    <x v="186"/>
    <s v="SH-- 203 CIR GY04A POL QCI20UA C/C50 H8.5"/>
    <x v="0"/>
    <s v="8"/>
    <n v="1000"/>
    <s v="PC"/>
    <x v="0"/>
    <n v="1.6507000000000001"/>
    <n v="1650.7"/>
    <n v="32.616399999999999"/>
    <n v="1.6506989999999999"/>
    <n v="1650.6999539999999"/>
    <s v="MIL"/>
    <n v="32.616399999999999"/>
    <n v="53839.89"/>
    <n v="2026"/>
  </r>
  <r>
    <n v="72038033"/>
    <x v="29"/>
    <s v="2026-02-02"/>
    <s v="Z0018"/>
    <x v="0"/>
    <s v="7A260249"/>
    <s v="APO26050081"/>
    <x v="187"/>
    <s v="LG-- 237 CIR GY04A POL QCI29MA C/C50 H8.5"/>
    <x v="0"/>
    <s v="8"/>
    <n v="700"/>
    <s v="PC"/>
    <x v="0"/>
    <n v="1.8169"/>
    <n v="1271.83"/>
    <n v="32.616399999999999"/>
    <n v="1.8169"/>
    <n v="1271.8301220000001"/>
    <s v="MIL"/>
    <n v="32.616399999999999"/>
    <n v="41482.519999999997"/>
    <n v="2026"/>
  </r>
  <r>
    <n v="72038697"/>
    <x v="29"/>
    <s v="2026-03-06"/>
    <s v="Z0018"/>
    <x v="0"/>
    <s v="7A260249"/>
    <s v="APO26050081"/>
    <x v="145"/>
    <s v="LG-- 325 CIR POL TEJ25IA C/C93 H8.5"/>
    <x v="0"/>
    <s v="8"/>
    <n v="70"/>
    <s v="PC"/>
    <x v="0"/>
    <n v="2.2673000000000001"/>
    <n v="158.71100000000001"/>
    <n v="32.616399999999999"/>
    <n v="2.267299"/>
    <n v="158.71095500000001"/>
    <s v="MIL"/>
    <n v="32.616399999999999"/>
    <n v="5176.58"/>
    <n v="2026"/>
  </r>
  <r>
    <n v="72038811"/>
    <x v="29"/>
    <s v="2026-03-11"/>
    <s v="Z0018"/>
    <x v="0"/>
    <s v="7A260249"/>
    <s v="APO26050081"/>
    <x v="148"/>
    <s v="SH-- 213 NEW CIRCULON GY04A BSH EAU20IA C/C50 H8.5"/>
    <x v="0"/>
    <s v="8"/>
    <n v="800"/>
    <s v="PC"/>
    <x v="0"/>
    <n v="1.4473"/>
    <n v="1157.8399999999999"/>
    <n v="32.616399999999999"/>
    <n v="1.4473"/>
    <n v="1157.839921"/>
    <s v="MIL"/>
    <n v="32.616399999999999"/>
    <n v="37764.57"/>
    <n v="2026"/>
  </r>
  <r>
    <n v="72039320"/>
    <x v="29"/>
    <s v="2026-04-08"/>
    <s v="Z0018"/>
    <x v="0"/>
    <s v="7A260249"/>
    <s v="APO26050081"/>
    <x v="157"/>
    <s v="SH-- 203 KITCHENAID H.BSH VEF20MA C/C59.25 H8.5"/>
    <x v="0"/>
    <s v="8"/>
    <n v="90"/>
    <s v="PC"/>
    <x v="0"/>
    <n v="1.7202999999999999"/>
    <n v="154.827"/>
    <n v="32.616399999999999"/>
    <n v="1.720299"/>
    <n v="154.82701900000001"/>
    <s v="MIL"/>
    <n v="32.616399999999999"/>
    <n v="5049.8999999999996"/>
    <n v="2026"/>
  </r>
  <r>
    <n v="72038697"/>
    <x v="29"/>
    <s v="2026-03-06"/>
    <s v="Z0018"/>
    <x v="0"/>
    <s v="7A260249"/>
    <s v="APO26050081"/>
    <x v="145"/>
    <s v="LG-- 325 CIR POL TEJ25IA C/C93 H8.5"/>
    <x v="0"/>
    <s v="8"/>
    <n v="1540"/>
    <s v="PC"/>
    <x v="0"/>
    <n v="2.2673000000000001"/>
    <n v="3491.6419999999998"/>
    <n v="32.616399999999999"/>
    <n v="2.267299"/>
    <n v="3491.6419340000002"/>
    <s v="MIL"/>
    <n v="32.616399999999999"/>
    <n v="113884.79"/>
    <n v="2026"/>
  </r>
  <r>
    <n v="72038475"/>
    <x v="29"/>
    <s v="2026-02-25"/>
    <s v="Z0018"/>
    <x v="0"/>
    <s v="7A260249"/>
    <s v="APO26050081"/>
    <x v="157"/>
    <s v="SH-- 203 KITCHENAID H.BSH VEF20MA C/C59.25 H8.5"/>
    <x v="0"/>
    <s v="8"/>
    <n v="210"/>
    <s v="PC"/>
    <x v="0"/>
    <n v="1.7202999999999999"/>
    <n v="361.26299999999998"/>
    <n v="32.616399999999999"/>
    <n v="1.720299"/>
    <n v="361.26304499999998"/>
    <s v="MIL"/>
    <n v="32.616399999999999"/>
    <n v="11783.1"/>
    <n v="2026"/>
  </r>
  <r>
    <n v="72037823"/>
    <x v="29"/>
    <s v="2026-01-27"/>
    <s v="Z0018"/>
    <x v="0"/>
    <s v="7A260249"/>
    <s v="APO26050081"/>
    <x v="171"/>
    <s v="SH-- 104 NEW CIRCULON GY04A BSH R93 C/C50 H8.5"/>
    <x v="0"/>
    <s v="8"/>
    <n v="810"/>
    <s v="PC"/>
    <x v="0"/>
    <n v="1.5126999999999999"/>
    <n v="1225.287"/>
    <n v="32.616399999999999"/>
    <n v="1.5126999999999999"/>
    <n v="1225.2869720000001"/>
    <s v="MIL"/>
    <n v="32.616399999999999"/>
    <n v="39964.449999999997"/>
    <n v="2026"/>
  </r>
  <r>
    <n v="72038408"/>
    <x v="29"/>
    <s v="2026-02-23"/>
    <s v="Z0018"/>
    <x v="0"/>
    <s v="7A260249"/>
    <s v="APO26050081"/>
    <x v="186"/>
    <s v="SH-- 203 CIR GY04A POL QCI20UA C/C50 H8.5"/>
    <x v="0"/>
    <s v="8"/>
    <n v="720"/>
    <s v="PC"/>
    <x v="0"/>
    <n v="1.6507000000000001"/>
    <n v="1188.5039999999999"/>
    <n v="32.616399999999999"/>
    <n v="1.6506989999999999"/>
    <n v="1188.5039420000001"/>
    <s v="MIL"/>
    <n v="32.616399999999999"/>
    <n v="38764.720000000001"/>
    <n v="2026"/>
  </r>
  <r>
    <n v="72038762"/>
    <x v="29"/>
    <s v="2026-03-10"/>
    <s v="Z0018"/>
    <x v="0"/>
    <s v="7A260249"/>
    <s v="APO26050081"/>
    <x v="157"/>
    <s v="SH-- 203 KITCHENAID H.BSH VEF20MA C/C59.25 H8.5"/>
    <x v="0"/>
    <s v="8"/>
    <n v="210"/>
    <s v="PC"/>
    <x v="0"/>
    <n v="1.7202999999999999"/>
    <n v="361.26299999999998"/>
    <n v="32.616399999999999"/>
    <n v="1.720299"/>
    <n v="361.26304499999998"/>
    <s v="MIL"/>
    <n v="32.616399999999999"/>
    <n v="11783.1"/>
    <n v="2026"/>
  </r>
  <r>
    <n v="72039185"/>
    <x v="29"/>
    <s v="2026-04-02"/>
    <s v="Z0018"/>
    <x v="0"/>
    <s v="7A260249"/>
    <s v="APO26050081"/>
    <x v="184"/>
    <s v="SH-- 103 NEW CIRCULON GY04A BSH R83 C/C50 H8.5"/>
    <x v="0"/>
    <s v="8"/>
    <n v="400"/>
    <s v="PC"/>
    <x v="0"/>
    <n v="1.4371"/>
    <n v="574.84"/>
    <n v="32.616399999999999"/>
    <n v="1.4371"/>
    <n v="574.83995700000003"/>
    <s v="MIL"/>
    <n v="32.616399999999999"/>
    <n v="18749.21"/>
    <n v="2026"/>
  </r>
  <r>
    <n v="72037822"/>
    <x v="29"/>
    <s v="2026-01-27"/>
    <s v="Z0018"/>
    <x v="0"/>
    <s v="7A260249"/>
    <s v="APO26050081"/>
    <x v="165"/>
    <s v="SH-- 102 NEW CIRCULON GY04A BSH R73 C/C50 H8.5"/>
    <x v="0"/>
    <s v="8"/>
    <n v="300"/>
    <s v="PC"/>
    <x v="0"/>
    <n v="1.5126999999999999"/>
    <n v="453.81"/>
    <n v="32.616399999999999"/>
    <n v="1.5126999999999999"/>
    <n v="453.810046"/>
    <s v="MIL"/>
    <n v="32.616399999999999"/>
    <n v="14801.65"/>
    <n v="2026"/>
  </r>
  <r>
    <n v="72038033"/>
    <x v="29"/>
    <s v="2026-02-02"/>
    <s v="Z0018"/>
    <x v="0"/>
    <s v="7A260249"/>
    <s v="APO26050081"/>
    <x v="188"/>
    <s v="LG-- 205 CIR GY04A POL QCI24MA C/C50 H8.5"/>
    <x v="0"/>
    <s v="8"/>
    <n v="630"/>
    <s v="PC"/>
    <x v="0"/>
    <n v="1.8169"/>
    <n v="1144.6500000000001"/>
    <n v="32.616399999999999"/>
    <n v="1.8169"/>
    <n v="1144.64993"/>
    <s v="MIL"/>
    <n v="32.616399999999999"/>
    <n v="37334.36"/>
    <n v="2026"/>
  </r>
  <r>
    <n v="72038577"/>
    <x v="29"/>
    <s v="2026-02-27"/>
    <s v="Z0018"/>
    <x v="0"/>
    <s v="7A260249"/>
    <s v="APO26050081"/>
    <x v="15"/>
    <s v="LG-- 01 M.BLK"/>
    <x v="0"/>
    <s v="8"/>
    <n v="1530"/>
    <s v="PC"/>
    <x v="0"/>
    <n v="0.35680000000000001"/>
    <n v="545.904"/>
    <n v="32.616399999999999"/>
    <n v="0.35679899999999998"/>
    <n v="545.90390100000002"/>
    <s v="MIL"/>
    <n v="32.616399999999999"/>
    <n v="17805.419999999998"/>
    <n v="2026"/>
  </r>
  <r>
    <n v="72038580"/>
    <x v="29"/>
    <s v="2026-02-27"/>
    <s v="Z0018"/>
    <x v="0"/>
    <s v="7A260249"/>
    <s v="APO26050081"/>
    <x v="160"/>
    <s v="LG-- 205 POL EAU24IA C/C71 H8.5"/>
    <x v="0"/>
    <s v="8"/>
    <n v="1000"/>
    <s v="PC"/>
    <x v="0"/>
    <n v="2.3087"/>
    <n v="2308.6999999999998"/>
    <n v="32.616399999999999"/>
    <n v="2.3086989999999998"/>
    <n v="2308.6999169999999"/>
    <s v="MIL"/>
    <n v="32.616399999999999"/>
    <n v="75301.48"/>
    <n v="2026"/>
  </r>
  <r>
    <n v="72038696"/>
    <x v="29"/>
    <s v="2026-03-06"/>
    <s v="Z0018"/>
    <x v="0"/>
    <s v="7A260249"/>
    <s v="APO26050081"/>
    <x v="145"/>
    <s v="LG-- 325 CIR POL TEJ25IA C/C93 H8.5"/>
    <x v="0"/>
    <s v="8"/>
    <n v="330"/>
    <s v="PC"/>
    <x v="0"/>
    <n v="2.2673000000000001"/>
    <n v="748.20899999999995"/>
    <n v="32.616399999999999"/>
    <n v="2.267299"/>
    <n v="748.20887600000003"/>
    <s v="MIL"/>
    <n v="32.616399999999999"/>
    <n v="24403.88"/>
    <n v="2026"/>
  </r>
  <r>
    <n v="72038703"/>
    <x v="29"/>
    <s v="2026-03-06"/>
    <s v="Z0018"/>
    <x v="0"/>
    <s v="7A260249"/>
    <s v="APO26050081"/>
    <x v="160"/>
    <s v="LG-- 205 POL EAU24IA C/C71 H8.5"/>
    <x v="0"/>
    <s v="8"/>
    <n v="1000"/>
    <s v="PC"/>
    <x v="0"/>
    <n v="2.3087"/>
    <n v="2308.6999999999998"/>
    <n v="32.616399999999999"/>
    <n v="2.3086989999999998"/>
    <n v="2308.6999169999999"/>
    <s v="MIL"/>
    <n v="32.616399999999999"/>
    <n v="75301.48"/>
    <n v="2026"/>
  </r>
  <r>
    <n v="72038914"/>
    <x v="29"/>
    <s v="2026-03-18"/>
    <s v="Z0018"/>
    <x v="0"/>
    <s v="7A260249"/>
    <s v="APO26050081"/>
    <x v="148"/>
    <s v="SH-- 213 NEW CIRCULON GY04A BSH EAU20IA C/C50 H8.5"/>
    <x v="0"/>
    <s v="8"/>
    <n v="2020"/>
    <s v="PC"/>
    <x v="0"/>
    <n v="1.4473"/>
    <n v="2923.5459999999998"/>
    <n v="32.616399999999999"/>
    <n v="1.4473"/>
    <n v="2923.5461300000002"/>
    <s v="MIL"/>
    <n v="32.616399999999999"/>
    <n v="95355.55"/>
    <n v="2026"/>
  </r>
  <r>
    <n v="72038559"/>
    <x v="37"/>
    <s v="2026-02-26"/>
    <s v="Z0018"/>
    <x v="0"/>
    <s v="7A260260"/>
    <s v="APO26050084"/>
    <x v="180"/>
    <s v="XS-- 143 ANOLON BSH JAD16MA C/C50 H8.5"/>
    <x v="0"/>
    <s v="8"/>
    <n v="470"/>
    <s v="PC"/>
    <x v="0"/>
    <n v="0.85029999999999994"/>
    <n v="399.64100000000002"/>
    <n v="32.739699999999999"/>
    <n v="0.85029999999999994"/>
    <n v="399.64110799999997"/>
    <s v="MIL"/>
    <n v="32.739699999999999"/>
    <n v="13084.13"/>
    <n v="2026"/>
  </r>
  <r>
    <n v="72037822"/>
    <x v="37"/>
    <s v="2026-01-27"/>
    <s v="Z0018"/>
    <x v="0"/>
    <s v="7A260260"/>
    <s v="APO26050084"/>
    <x v="165"/>
    <s v="SH-- 102 NEW CIRCULON GY04A BSH R73 C/C50 H8.5"/>
    <x v="0"/>
    <s v="8"/>
    <n v="720"/>
    <s v="PC"/>
    <x v="0"/>
    <n v="1.5126999999999999"/>
    <n v="1089.144"/>
    <n v="32.739699999999999"/>
    <n v="1.512699"/>
    <n v="1089.1440660000001"/>
    <s v="MIL"/>
    <n v="32.739699999999999"/>
    <n v="35658.25"/>
    <n v="2026"/>
  </r>
  <r>
    <n v="72038808"/>
    <x v="37"/>
    <s v="2026-03-11"/>
    <s v="Z0018"/>
    <x v="0"/>
    <s v="7A260260"/>
    <s v="APO26050084"/>
    <x v="180"/>
    <s v="XS-- 143 ANOLON BSH JAD16MA C/C50 H8.5"/>
    <x v="0"/>
    <s v="8"/>
    <n v="3010"/>
    <s v="PC"/>
    <x v="0"/>
    <n v="0.83330000000000004"/>
    <n v="2508.2339999999999"/>
    <n v="32.739699999999999"/>
    <n v="0.83329900000000001"/>
    <n v="2508.2340399999998"/>
    <s v="MIL"/>
    <n v="32.739699999999999"/>
    <n v="82118.83"/>
    <n v="2026"/>
  </r>
  <r>
    <n v="72039261"/>
    <x v="37"/>
    <s v="2026-04-07"/>
    <s v="Z0018"/>
    <x v="0"/>
    <s v="7A260260"/>
    <s v="APO26050084"/>
    <x v="184"/>
    <s v="SH-- 103 NEW CIRCULON GY04A BSH R83 C/C50 H8.5"/>
    <x v="0"/>
    <s v="8"/>
    <n v="100"/>
    <s v="PC"/>
    <x v="0"/>
    <n v="1.4371"/>
    <n v="143.71"/>
    <n v="32.739699999999999"/>
    <n v="1.4370989999999999"/>
    <n v="143.70993000000001"/>
    <s v="MIL"/>
    <n v="32.739699999999999"/>
    <n v="4705.0200000000004"/>
    <n v="2026"/>
  </r>
  <r>
    <n v="72039261"/>
    <x v="37"/>
    <s v="2026-04-07"/>
    <s v="Z0018"/>
    <x v="0"/>
    <s v="7A260260"/>
    <s v="APO26050084"/>
    <x v="148"/>
    <s v="SH-- 213 NEW CIRCULON GY04A BSH EAU20IA C/C50 H8.5"/>
    <x v="0"/>
    <s v="8"/>
    <n v="400"/>
    <s v="PC"/>
    <x v="0"/>
    <n v="1.4473"/>
    <n v="578.91999999999996"/>
    <n v="32.739699999999999"/>
    <n v="1.4473"/>
    <n v="578.92008699999997"/>
    <s v="MIL"/>
    <n v="32.739699999999999"/>
    <n v="18953.669999999998"/>
    <n v="2026"/>
  </r>
  <r>
    <n v="72039185"/>
    <x v="37"/>
    <s v="2026-04-02"/>
    <s v="Z0018"/>
    <x v="0"/>
    <s v="7A260260"/>
    <s v="APO26050084"/>
    <x v="171"/>
    <s v="SH-- 104 NEW CIRCULON GY04A BSH R93 C/C50 H8.5"/>
    <x v="0"/>
    <s v="8"/>
    <n v="1010"/>
    <s v="PC"/>
    <x v="0"/>
    <n v="1.4371"/>
    <n v="1451.471"/>
    <n v="32.739699999999999"/>
    <n v="1.4370989999999999"/>
    <n v="1451.471149"/>
    <s v="MIL"/>
    <n v="32.739699999999999"/>
    <n v="47520.73"/>
    <n v="2026"/>
  </r>
  <r>
    <n v="72039261"/>
    <x v="37"/>
    <s v="2026-04-07"/>
    <s v="Z0018"/>
    <x v="0"/>
    <s v="7A260260"/>
    <s v="APO26050084"/>
    <x v="165"/>
    <s v="SH-- 102 NEW CIRCULON GY04A BSH R73 C/C50 H8.5"/>
    <x v="0"/>
    <s v="8"/>
    <n v="100"/>
    <s v="PC"/>
    <x v="0"/>
    <n v="1.4371"/>
    <n v="143.71"/>
    <n v="32.739699999999999"/>
    <n v="1.4370989999999999"/>
    <n v="143.70993000000001"/>
    <s v="MIL"/>
    <n v="32.739699999999999"/>
    <n v="4705.0200000000004"/>
    <n v="2026"/>
  </r>
  <r>
    <n v="72038697"/>
    <x v="37"/>
    <s v="2026-03-06"/>
    <s v="Z0018"/>
    <x v="0"/>
    <s v="7A260260"/>
    <s v="APO26050084"/>
    <x v="145"/>
    <s v="LG-- 325 CIR POL TEJ25IA C/C93 H8.5"/>
    <x v="0"/>
    <s v="8"/>
    <n v="3450"/>
    <s v="PC"/>
    <x v="0"/>
    <n v="2.2673000000000001"/>
    <n v="7822.1850000000004"/>
    <n v="32.739699999999999"/>
    <n v="2.267299"/>
    <n v="7822.1849920000004"/>
    <s v="MIL"/>
    <n v="32.739699999999999"/>
    <n v="256095.99"/>
    <n v="2026"/>
  </r>
  <r>
    <n v="72038553"/>
    <x v="37"/>
    <s v="2026-02-26"/>
    <s v="Z0018"/>
    <x v="0"/>
    <s v="7A260260"/>
    <s v="APO26050084"/>
    <x v="148"/>
    <s v="SH-- 213 NEW CIRCULON GY04A BSH EAU20IA C/C50 H8.5"/>
    <x v="0"/>
    <s v="8"/>
    <n v="650"/>
    <s v="PC"/>
    <x v="0"/>
    <n v="1.4473"/>
    <n v="940.745"/>
    <n v="32.739699999999999"/>
    <n v="1.4473"/>
    <n v="940.74502800000005"/>
    <s v="MIL"/>
    <n v="32.739699999999999"/>
    <n v="30799.71"/>
    <n v="2026"/>
  </r>
  <r>
    <n v="72039185"/>
    <x v="37"/>
    <s v="2026-04-02"/>
    <s v="Z0018"/>
    <x v="0"/>
    <s v="7A260260"/>
    <s v="APO26050084"/>
    <x v="184"/>
    <s v="SH-- 103 NEW CIRCULON GY04A BSH R83 C/C50 H8.5"/>
    <x v="0"/>
    <s v="8"/>
    <n v="610"/>
    <s v="PC"/>
    <x v="0"/>
    <n v="1.4371"/>
    <n v="876.63099999999997"/>
    <n v="32.739699999999999"/>
    <n v="1.4370989999999999"/>
    <n v="876.631123"/>
    <s v="MIL"/>
    <n v="32.739699999999999"/>
    <n v="28700.639999999999"/>
    <n v="2026"/>
  </r>
  <r>
    <n v="72039185"/>
    <x v="37"/>
    <s v="2026-04-02"/>
    <s v="Z0018"/>
    <x v="0"/>
    <s v="7A260260"/>
    <s v="APO26050084"/>
    <x v="148"/>
    <s v="SH-- 213 NEW CIRCULON GY04A BSH EAU20IA C/C50 H8.5"/>
    <x v="0"/>
    <s v="8"/>
    <n v="1010"/>
    <s v="PC"/>
    <x v="0"/>
    <n v="1.4473"/>
    <n v="1461.7729999999999"/>
    <n v="32.739699999999999"/>
    <n v="1.4473"/>
    <n v="1461.773015"/>
    <s v="MIL"/>
    <n v="32.739699999999999"/>
    <n v="47858.01"/>
    <n v="2026"/>
  </r>
  <r>
    <n v="72038033"/>
    <x v="31"/>
    <s v="2026-02-02"/>
    <s v="Z0018"/>
    <x v="0"/>
    <s v="7A260267"/>
    <s v="APO26050173"/>
    <x v="188"/>
    <s v="LG-- 205 CIR GY04A POL QCI24MA C/C50 H8.5"/>
    <x v="0"/>
    <s v="8"/>
    <n v="370"/>
    <s v="PC"/>
    <x v="0"/>
    <n v="1.8169"/>
    <n v="672.25300000000004"/>
    <n v="32.779000000000003"/>
    <n v="1.8169"/>
    <n v="672.25296600000001"/>
    <s v="MIL"/>
    <n v="32.779000000000003"/>
    <n v="22035.78"/>
    <n v="2026"/>
  </r>
  <r>
    <n v="72038033"/>
    <x v="31"/>
    <s v="2026-02-02"/>
    <s v="Z0018"/>
    <x v="0"/>
    <s v="7A260267"/>
    <s v="APO26050173"/>
    <x v="187"/>
    <s v="LG-- 237 CIR GY04A POL QCI29MA C/C50 H8.5"/>
    <x v="0"/>
    <s v="8"/>
    <n v="320"/>
    <s v="PC"/>
    <x v="0"/>
    <n v="1.8169"/>
    <n v="581.40800000000002"/>
    <n v="32.779000000000003"/>
    <n v="1.8169"/>
    <n v="581.40791300000001"/>
    <s v="MIL"/>
    <n v="32.779000000000003"/>
    <n v="19057.97"/>
    <n v="2026"/>
  </r>
  <r>
    <n v="72038408"/>
    <x v="31"/>
    <s v="2026-02-23"/>
    <s v="Z0018"/>
    <x v="0"/>
    <s v="7A260267"/>
    <s v="APO26050173"/>
    <x v="186"/>
    <s v="SH-- 203 CIR GY04A POL QCI20UA C/C50 H8.5"/>
    <x v="0"/>
    <s v="8"/>
    <n v="285"/>
    <s v="PC"/>
    <x v="0"/>
    <n v="1.6507000000000001"/>
    <n v="470.45"/>
    <n v="32.779000000000003"/>
    <n v="1.6507000000000001"/>
    <n v="470.44998299999997"/>
    <s v="MIL"/>
    <n v="32.779000000000003"/>
    <n v="15420.88"/>
    <n v="2026"/>
  </r>
  <r>
    <n v="72038810"/>
    <x v="31"/>
    <s v="2026-03-11"/>
    <s v="Z0018"/>
    <x v="0"/>
    <s v="7A260267"/>
    <s v="APO26050173"/>
    <x v="188"/>
    <s v="LG-- 205 CIR GY04A POL QCI24MA C/C50 H8.5"/>
    <x v="0"/>
    <s v="8"/>
    <n v="630"/>
    <s v="PC"/>
    <x v="0"/>
    <n v="1.8169"/>
    <n v="1144.6469999999999"/>
    <n v="32.779000000000003"/>
    <n v="1.8169"/>
    <n v="1144.6468769999999"/>
    <s v="MIL"/>
    <n v="32.779000000000003"/>
    <n v="37520.379999999997"/>
    <n v="2026"/>
  </r>
  <r>
    <n v="72038810"/>
    <x v="31"/>
    <s v="2026-03-11"/>
    <s v="Z0018"/>
    <x v="0"/>
    <s v="7A260267"/>
    <s v="APO26050173"/>
    <x v="187"/>
    <s v="LG-- 237 CIR GY04A POL QCI29MA C/C50 H8.5"/>
    <x v="0"/>
    <s v="8"/>
    <n v="840"/>
    <s v="PC"/>
    <x v="0"/>
    <n v="1.8169"/>
    <n v="1526.2"/>
    <n v="32.779000000000003"/>
    <n v="1.8169"/>
    <n v="1526.200006"/>
    <s v="MIL"/>
    <n v="32.779000000000003"/>
    <n v="50027.31"/>
    <n v="2026"/>
  </r>
  <r>
    <n v="72038813"/>
    <x v="31"/>
    <s v="2026-03-11"/>
    <s v="Z0018"/>
    <x v="0"/>
    <s v="7A260267"/>
    <s v="APO26050173"/>
    <x v="189"/>
    <s v="SH- 203 GY04A BSH HAA20EA C/C50 H8.5"/>
    <x v="0"/>
    <s v="8"/>
    <n v="800"/>
    <s v="PC"/>
    <x v="0"/>
    <n v="2.1528"/>
    <n v="1722.24"/>
    <n v="32.779000000000003"/>
    <n v="2.1527989999999999"/>
    <n v="1722.2398479999999"/>
    <s v="MIL"/>
    <n v="32.779000000000003"/>
    <n v="56453.3"/>
    <n v="2026"/>
  </r>
  <r>
    <n v="72039263"/>
    <x v="31"/>
    <s v="2026-04-07"/>
    <s v="Z0018"/>
    <x v="0"/>
    <s v="7A260267"/>
    <s v="APO26050173"/>
    <x v="171"/>
    <s v="SH-- 104 NEW CIRCULON GY04A BSH R93 C/C50 H8.5"/>
    <x v="0"/>
    <s v="8"/>
    <n v="1000"/>
    <s v="PC"/>
    <x v="0"/>
    <n v="1.4371"/>
    <n v="1437.1"/>
    <n v="32.779000000000003"/>
    <n v="1.4370989999999999"/>
    <n v="1437.099972"/>
    <s v="MIL"/>
    <n v="32.779000000000003"/>
    <n v="47106.7"/>
    <n v="2026"/>
  </r>
  <r>
    <n v="72039265"/>
    <x v="31"/>
    <s v="2026-04-07"/>
    <s v="Z0018"/>
    <x v="0"/>
    <s v="7A260267"/>
    <s v="APO26050173"/>
    <x v="171"/>
    <s v="SH-- 104 NEW CIRCULON GY04A BSH R93 C/C50 H8.5"/>
    <x v="0"/>
    <s v="8"/>
    <n v="100"/>
    <s v="PC"/>
    <x v="0"/>
    <n v="1.4371"/>
    <n v="143.71"/>
    <n v="32.779000000000003"/>
    <n v="1.4370989999999999"/>
    <n v="143.70999699999999"/>
    <s v="MIL"/>
    <n v="32.779000000000003"/>
    <n v="4710.67"/>
    <n v="2026"/>
  </r>
  <r>
    <n v="72038810"/>
    <x v="52"/>
    <s v="2026-03-11"/>
    <s v="Z0018"/>
    <x v="0"/>
    <s v="7A260274"/>
    <s v="APO26050177"/>
    <x v="188"/>
    <s v="LG-- 205 CIR GY04A POL QCI24MA C/C50 H8.5"/>
    <x v="0"/>
    <s v="8"/>
    <n v="420"/>
    <s v="PC"/>
    <x v="0"/>
    <n v="1.8169"/>
    <n v="763.09799999999996"/>
    <n v="32.746200000000002"/>
    <n v="1.816899"/>
    <n v="763.09800800000005"/>
    <s v="MIL"/>
    <n v="32.746200000000002"/>
    <n v="24988.560000000001"/>
    <n v="2026"/>
  </r>
  <r>
    <n v="72039315"/>
    <x v="52"/>
    <s v="2026-04-08"/>
    <s v="Z0018"/>
    <x v="0"/>
    <s v="7A260274"/>
    <s v="APO26050177"/>
    <x v="148"/>
    <s v="SH-- 213 NEW CIRCULON GY04A BSH EAU20IA C/C50 H8.5"/>
    <x v="0"/>
    <s v="8"/>
    <n v="2020"/>
    <s v="PC"/>
    <x v="0"/>
    <n v="1.4473"/>
    <n v="2923.55"/>
    <n v="32.746200000000002"/>
    <n v="1.4473"/>
    <n v="2923.549908"/>
    <s v="MIL"/>
    <n v="32.746200000000002"/>
    <n v="95735.15"/>
    <n v="2026"/>
  </r>
  <r>
    <n v="72038810"/>
    <x v="52"/>
    <s v="2026-03-11"/>
    <s v="Z0018"/>
    <x v="0"/>
    <s v="7A260274"/>
    <s v="APO26050177"/>
    <x v="187"/>
    <s v="LG-- 237 CIR GY04A POL QCI29MA C/C50 H8.5"/>
    <x v="0"/>
    <s v="8"/>
    <n v="400"/>
    <s v="PC"/>
    <x v="0"/>
    <n v="1.8169"/>
    <n v="726.76"/>
    <n v="32.746200000000002"/>
    <n v="1.816899"/>
    <n v="726.76005099999998"/>
    <s v="MIL"/>
    <n v="32.746200000000002"/>
    <n v="23798.63"/>
    <n v="2026"/>
  </r>
  <r>
    <n v="72039263"/>
    <x v="52"/>
    <s v="2026-04-07"/>
    <s v="Z0018"/>
    <x v="0"/>
    <s v="7A260274"/>
    <s v="APO26050177"/>
    <x v="148"/>
    <s v="SH-- 213 NEW CIRCULON GY04A BSH EAU20IA C/C50 H8.5"/>
    <x v="0"/>
    <s v="8"/>
    <n v="2000"/>
    <s v="PC"/>
    <x v="0"/>
    <n v="1.4473"/>
    <n v="2894.6"/>
    <n v="32.746200000000002"/>
    <n v="1.4473"/>
    <n v="2894.5999839999999"/>
    <s v="MIL"/>
    <n v="32.746200000000002"/>
    <n v="94787.15"/>
    <n v="2026"/>
  </r>
  <r>
    <n v="72038810"/>
    <x v="52"/>
    <s v="2026-03-11"/>
    <s v="Z0018"/>
    <x v="0"/>
    <s v="7A260274"/>
    <s v="APO26050177"/>
    <x v="186"/>
    <s v="SH-- 203 CIR GY04A POL QCI20UA C/C50 H8.5"/>
    <x v="0"/>
    <s v="8"/>
    <n v="720"/>
    <s v="PC"/>
    <x v="0"/>
    <n v="1.6507000000000001"/>
    <n v="1188.5039999999999"/>
    <n v="32.746200000000002"/>
    <n v="1.6506989999999999"/>
    <n v="1188.504009"/>
    <s v="MIL"/>
    <n v="32.746200000000002"/>
    <n v="38918.99"/>
    <n v="2026"/>
  </r>
  <r>
    <n v="72039265"/>
    <x v="52"/>
    <s v="2026-04-07"/>
    <s v="Z0018"/>
    <x v="0"/>
    <s v="7A260274"/>
    <s v="APO26050177"/>
    <x v="165"/>
    <s v="SH-- 102 NEW CIRCULON GY04A BSH R73 C/C50 H8.5"/>
    <x v="0"/>
    <s v="8"/>
    <n v="100"/>
    <s v="PC"/>
    <x v="0"/>
    <n v="1.4371"/>
    <n v="143.71"/>
    <n v="32.746200000000002"/>
    <n v="1.4370989999999999"/>
    <n v="143.71010899999999"/>
    <s v="MIL"/>
    <n v="32.746200000000002"/>
    <n v="4705.96"/>
    <n v="2026"/>
  </r>
  <r>
    <n v="72038555"/>
    <x v="52"/>
    <s v="2026-02-26"/>
    <s v="Z0018"/>
    <x v="0"/>
    <s v="7A260274"/>
    <s v="APO26050177"/>
    <x v="54"/>
    <s v="SH-- 02 M.BLK"/>
    <x v="0"/>
    <s v="8"/>
    <n v="1010"/>
    <s v="PC"/>
    <x v="0"/>
    <n v="0.31780000000000003"/>
    <n v="320.98"/>
    <n v="32.746200000000002"/>
    <n v="0.317799"/>
    <n v="320.980144"/>
    <s v="MIL"/>
    <n v="32.746200000000002"/>
    <n v="10510.88"/>
    <n v="2026"/>
  </r>
  <r>
    <n v="72038887"/>
    <x v="52"/>
    <s v="2026-03-17"/>
    <s v="Z0018"/>
    <x v="0"/>
    <s v="7A260274"/>
    <s v="APO26050177"/>
    <x v="184"/>
    <s v="SH-- 103 NEW CIRCULON GY04A BSH R83 C/C50 H8.5"/>
    <x v="0"/>
    <s v="8"/>
    <n v="100"/>
    <s v="PC"/>
    <x v="0"/>
    <n v="1.4371"/>
    <n v="143.71"/>
    <n v="32.746200000000002"/>
    <n v="1.4370989999999999"/>
    <n v="143.71010899999999"/>
    <s v="MIL"/>
    <n v="32.746200000000002"/>
    <n v="4705.96"/>
    <n v="2026"/>
  </r>
  <r>
    <n v="72039263"/>
    <x v="52"/>
    <s v="2026-04-07"/>
    <s v="Z0018"/>
    <x v="0"/>
    <s v="7A260274"/>
    <s v="APO26050177"/>
    <x v="165"/>
    <s v="SH-- 102 NEW CIRCULON GY04A BSH R73 C/C50 H8.5"/>
    <x v="0"/>
    <s v="8"/>
    <n v="1050"/>
    <s v="PC"/>
    <x v="0"/>
    <n v="1.4371"/>
    <n v="1508.9549999999999"/>
    <n v="32.746200000000002"/>
    <n v="1.4370989999999999"/>
    <n v="1508.9549320000001"/>
    <s v="MIL"/>
    <n v="32.746200000000002"/>
    <n v="49412.54"/>
    <n v="2026"/>
  </r>
  <r>
    <n v="72039315"/>
    <x v="52"/>
    <s v="2026-04-08"/>
    <s v="Z0018"/>
    <x v="0"/>
    <s v="7A260274"/>
    <s v="APO26050177"/>
    <x v="184"/>
    <s v="SH-- 103 NEW CIRCULON GY04A BSH R83 C/C50 H8.5"/>
    <x v="0"/>
    <s v="8"/>
    <n v="1010"/>
    <s v="PC"/>
    <x v="0"/>
    <n v="1.4371"/>
    <n v="1451.4760000000001"/>
    <n v="32.746200000000002"/>
    <n v="1.4370989999999999"/>
    <n v="1451.4758959999999"/>
    <s v="MIL"/>
    <n v="32.746200000000002"/>
    <n v="47530.32"/>
    <n v="2026"/>
  </r>
  <r>
    <n v="72039843"/>
    <x v="52"/>
    <s v="2026-04-23"/>
    <s v="Z0018"/>
    <x v="0"/>
    <s v="7A260274"/>
    <s v="APO26050177"/>
    <x v="168"/>
    <s v="SH-- 104 CIR GY04A POL R93 C/C50 H8.5"/>
    <x v="0"/>
    <s v="8"/>
    <n v="90"/>
    <s v="PC"/>
    <x v="0"/>
    <n v="1.6982999999999999"/>
    <n v="152.84700000000001"/>
    <n v="32.746200000000002"/>
    <n v="1.698299"/>
    <n v="152.847047"/>
    <s v="MIL"/>
    <n v="32.746200000000002"/>
    <n v="5005.16"/>
    <n v="2026"/>
  </r>
  <r>
    <n v="72038549"/>
    <x v="52"/>
    <s v="2026-02-26"/>
    <s v="Z0018"/>
    <x v="0"/>
    <s v="7A260274"/>
    <s v="APO26050177"/>
    <x v="145"/>
    <s v="LG-- 325 CIR POL TEJ25IA C/C93 H8.5"/>
    <x v="0"/>
    <s v="8"/>
    <n v="210"/>
    <s v="PC"/>
    <x v="0"/>
    <n v="2.4379"/>
    <n v="511.959"/>
    <n v="32.746200000000002"/>
    <n v="2.4378989999999998"/>
    <n v="511.95894399999997"/>
    <s v="MIL"/>
    <n v="32.746200000000002"/>
    <n v="16764.71"/>
    <n v="2026"/>
  </r>
  <r>
    <n v="72038919"/>
    <x v="52"/>
    <s v="2026-03-18"/>
    <s v="Z0018"/>
    <x v="0"/>
    <s v="7A260274"/>
    <s v="APO26050177"/>
    <x v="160"/>
    <s v="LG-- 205 POL EAU24IA C/C71 H8.5"/>
    <x v="0"/>
    <s v="8"/>
    <n v="3040"/>
    <s v="PC"/>
    <x v="0"/>
    <n v="2.2625000000000002"/>
    <n v="6878"/>
    <n v="32.746200000000002"/>
    <n v="2.2625000000000002"/>
    <n v="6877.9998900000001"/>
    <s v="MIL"/>
    <n v="32.746200000000002"/>
    <n v="225228.36"/>
    <n v="2026"/>
  </r>
  <r>
    <n v="72039188"/>
    <x v="52"/>
    <s v="2026-04-02"/>
    <s v="Z0018"/>
    <x v="0"/>
    <s v="7A260274"/>
    <s v="APO26050177"/>
    <x v="180"/>
    <s v="XS-- 143 ANOLON BSH JAD16MA C/C50 H8.5"/>
    <x v="0"/>
    <s v="8"/>
    <n v="1010"/>
    <s v="PC"/>
    <x v="0"/>
    <n v="0.85029999999999994"/>
    <n v="858.803"/>
    <n v="32.746200000000002"/>
    <n v="0.85029900000000003"/>
    <n v="858.80285300000003"/>
    <s v="MIL"/>
    <n v="32.746200000000002"/>
    <n v="28122.53"/>
    <n v="2026"/>
  </r>
  <r>
    <n v="72038861"/>
    <x v="52"/>
    <s v="2026-03-13"/>
    <s v="Z0018"/>
    <x v="0"/>
    <s v="7A260274"/>
    <s v="APO26050177"/>
    <x v="175"/>
    <s v="LG-- 240 CIR GY04A POL FAG35MA C/C50 H8.5"/>
    <x v="0"/>
    <s v="8"/>
    <n v="270"/>
    <s v="PC"/>
    <x v="0"/>
    <n v="1.8897999999999999"/>
    <n v="510.24599999999998"/>
    <n v="32.746200000000002"/>
    <n v="1.8897999999999999"/>
    <n v="510.24607400000002"/>
    <s v="MIL"/>
    <n v="32.746200000000002"/>
    <n v="16708.62"/>
    <n v="2026"/>
  </r>
  <r>
    <n v="72038919"/>
    <x v="52"/>
    <s v="2026-03-18"/>
    <s v="Z0018"/>
    <x v="0"/>
    <s v="7A260274"/>
    <s v="APO26050177"/>
    <x v="161"/>
    <s v="SH-- 203 POL EAU20IA C/C71 H8.5"/>
    <x v="0"/>
    <s v="8"/>
    <n v="1050"/>
    <s v="PC"/>
    <x v="0"/>
    <n v="2.2378999999999998"/>
    <n v="2349.7950000000001"/>
    <n v="32.746200000000002"/>
    <n v="2.2378990000000001"/>
    <n v="2349.7950900000001"/>
    <s v="MIL"/>
    <n v="32.746200000000002"/>
    <n v="76946.86"/>
    <n v="2026"/>
  </r>
  <r>
    <n v="72039261"/>
    <x v="52"/>
    <s v="2026-04-07"/>
    <s v="Z0018"/>
    <x v="0"/>
    <s v="7A260274"/>
    <s v="APO26050177"/>
    <x v="165"/>
    <s v="SH-- 102 NEW CIRCULON GY04A BSH R73 C/C50 H8.5"/>
    <x v="0"/>
    <s v="8"/>
    <n v="400"/>
    <s v="PC"/>
    <x v="0"/>
    <n v="1.4371"/>
    <n v="574.84"/>
    <n v="32.746200000000002"/>
    <n v="1.4370989999999999"/>
    <n v="574.84013400000003"/>
    <s v="MIL"/>
    <n v="32.746200000000002"/>
    <n v="18823.830000000002"/>
    <n v="2026"/>
  </r>
  <r>
    <n v="72039261"/>
    <x v="52"/>
    <s v="2026-04-07"/>
    <s v="Z0018"/>
    <x v="0"/>
    <s v="7A260274"/>
    <s v="APO26050177"/>
    <x v="184"/>
    <s v="SH-- 103 NEW CIRCULON GY04A BSH R83 C/C50 H8.5"/>
    <x v="0"/>
    <s v="8"/>
    <n v="450"/>
    <s v="PC"/>
    <x v="0"/>
    <n v="1.4371"/>
    <n v="646.69500000000005"/>
    <n v="32.746200000000002"/>
    <n v="1.4370989999999999"/>
    <n v="646.694883"/>
    <s v="MIL"/>
    <n v="32.746200000000002"/>
    <n v="21176.799999999999"/>
    <n v="2026"/>
  </r>
  <r>
    <n v="72038101"/>
    <x v="52"/>
    <s v="2026-02-04"/>
    <s v="Z0018"/>
    <x v="0"/>
    <s v="7A260274"/>
    <s v="APO26050177"/>
    <x v="150"/>
    <s v="LG-- 611 KITCHENAID H.BSH VFG30MA C/C59.25 H8.5"/>
    <x v="0"/>
    <s v="8"/>
    <n v="270"/>
    <s v="PC"/>
    <x v="0"/>
    <n v="1.8320000000000001"/>
    <n v="494.64"/>
    <n v="32.746200000000002"/>
    <n v="1.8320000000000001"/>
    <n v="494.63998800000002"/>
    <s v="MIL"/>
    <n v="32.746200000000002"/>
    <n v="16197.58"/>
    <n v="2026"/>
  </r>
  <r>
    <n v="72038865"/>
    <x v="52"/>
    <s v="2026-03-13"/>
    <s v="Z0018"/>
    <x v="0"/>
    <s v="7A260274"/>
    <s v="APO26050177"/>
    <x v="167"/>
    <s v="LG-- 228 CIR GY04A POL BAD30MA C/C50 H8.5"/>
    <x v="0"/>
    <s v="8"/>
    <n v="720"/>
    <s v="PC"/>
    <x v="0"/>
    <n v="1.8519000000000001"/>
    <n v="1333.3679999999999"/>
    <n v="32.746200000000002"/>
    <n v="1.8519000000000001"/>
    <n v="1333.368146"/>
    <s v="MIL"/>
    <n v="32.746200000000002"/>
    <n v="43662.74"/>
    <n v="2026"/>
  </r>
  <r>
    <n v="72040235"/>
    <x v="52"/>
    <s v="2026-04-30"/>
    <s v="Z0018"/>
    <x v="0"/>
    <s v="7A260274"/>
    <s v="APO26050177"/>
    <x v="15"/>
    <s v="LG-- 01 M.BLK"/>
    <x v="0"/>
    <s v="8"/>
    <n v="3200"/>
    <s v="PC"/>
    <x v="0"/>
    <n v="0.34960000000000002"/>
    <n v="1118.7249999999999"/>
    <n v="32.746200000000002"/>
    <n v="0.34959899999999999"/>
    <n v="1118.7249200000001"/>
    <s v="MIL"/>
    <n v="32.746200000000002"/>
    <n v="36633.99"/>
    <n v="2026"/>
  </r>
  <r>
    <n v="72037816"/>
    <x v="52"/>
    <s v="2026-01-27"/>
    <s v="Z0018"/>
    <x v="0"/>
    <s v="7A260274"/>
    <s v="APO26050177"/>
    <x v="144"/>
    <s v="LG-- 107 NEW CIRCULON POL R123 C/C93 H8.5 CSK"/>
    <x v="0"/>
    <s v="8"/>
    <n v="210"/>
    <s v="PC"/>
    <x v="0"/>
    <n v="1.9363999999999999"/>
    <n v="406.64400000000001"/>
    <n v="32.746200000000002"/>
    <n v="1.936399"/>
    <n v="406.64412900000002"/>
    <s v="MIL"/>
    <n v="32.746200000000002"/>
    <n v="13316.05"/>
    <n v="2026"/>
  </r>
  <r>
    <n v="72039843"/>
    <x v="52"/>
    <s v="2026-04-23"/>
    <s v="Z0018"/>
    <x v="0"/>
    <s v="7A260274"/>
    <s v="APO26050177"/>
    <x v="185"/>
    <s v="XS-- 122 CIR GY04A POL R73 C/C50 H8.5"/>
    <x v="0"/>
    <s v="8"/>
    <n v="180"/>
    <s v="PC"/>
    <x v="0"/>
    <n v="1.4383999999999999"/>
    <n v="258.91199999999998"/>
    <n v="32.746200000000002"/>
    <n v="1.438399"/>
    <n v="258.91187300000001"/>
    <s v="MIL"/>
    <n v="32.746200000000002"/>
    <n v="8478.3799999999992"/>
    <n v="2026"/>
  </r>
  <r>
    <n v="72039843"/>
    <x v="52"/>
    <s v="2026-04-23"/>
    <s v="Z0018"/>
    <x v="0"/>
    <s v="7A260274"/>
    <s v="APO26050177"/>
    <x v="186"/>
    <s v="SH-- 203 CIR GY04A POL QCI20UA C/C50 H8.5"/>
    <x v="0"/>
    <s v="8"/>
    <n v="90"/>
    <s v="PC"/>
    <x v="0"/>
    <n v="1.6982999999999999"/>
    <n v="152.84700000000001"/>
    <n v="32.746200000000002"/>
    <n v="1.698299"/>
    <n v="152.847047"/>
    <s v="MIL"/>
    <n v="32.746200000000002"/>
    <n v="5005.16"/>
    <n v="2026"/>
  </r>
  <r>
    <n v="72038808"/>
    <x v="52"/>
    <s v="2026-03-11"/>
    <s v="Z0018"/>
    <x v="0"/>
    <s v="7A260274"/>
    <s v="APO26050177"/>
    <x v="175"/>
    <s v="LG-- 240 CIR GY04A POL FAG35MA C/C50 H8.5"/>
    <x v="0"/>
    <s v="8"/>
    <n v="1010"/>
    <s v="PC"/>
    <x v="0"/>
    <n v="1.8897999999999999"/>
    <n v="1908.6980000000001"/>
    <n v="32.746200000000002"/>
    <n v="1.8897999999999999"/>
    <n v="1908.698108"/>
    <s v="MIL"/>
    <n v="32.746200000000002"/>
    <n v="62502.61"/>
    <n v="2026"/>
  </r>
  <r>
    <n v="72039843"/>
    <x v="52"/>
    <s v="2026-04-23"/>
    <s v="Z0018"/>
    <x v="0"/>
    <s v="7A260274"/>
    <s v="APO26050177"/>
    <x v="182"/>
    <s v="LG-- 107 CIR GY04A POL R123 C/C50 H8.5"/>
    <x v="0"/>
    <s v="8"/>
    <n v="90"/>
    <s v="PC"/>
    <x v="0"/>
    <n v="1.8897999999999999"/>
    <n v="170.08199999999999"/>
    <n v="32.746200000000002"/>
    <n v="1.8897999999999999"/>
    <n v="170.08202399999999"/>
    <s v="MIL"/>
    <n v="32.746200000000002"/>
    <n v="5569.54"/>
    <n v="2026"/>
  </r>
  <r>
    <n v="72038559"/>
    <x v="52"/>
    <s v="2026-02-26"/>
    <s v="Z0018"/>
    <x v="0"/>
    <s v="7A260274"/>
    <s v="APO26050177"/>
    <x v="180"/>
    <s v="XS-- 143 ANOLON BSH JAD16MA C/C50 H8.5"/>
    <x v="0"/>
    <s v="8"/>
    <n v="420"/>
    <s v="PC"/>
    <x v="0"/>
    <n v="0.85029999999999994"/>
    <n v="357.12599999999998"/>
    <n v="32.746200000000002"/>
    <n v="0.85029900000000003"/>
    <n v="357.12601699999999"/>
    <s v="MIL"/>
    <n v="32.746200000000002"/>
    <n v="11694.52"/>
    <n v="2026"/>
  </r>
  <r>
    <n v="72038765"/>
    <x v="52"/>
    <s v="2026-03-10"/>
    <s v="Z0018"/>
    <x v="0"/>
    <s v="7A260274"/>
    <s v="APO26050177"/>
    <x v="156"/>
    <s v="SH-- 203 CIR POL DBX20IA C/C79 H8.5"/>
    <x v="0"/>
    <s v="8"/>
    <n v="2030"/>
    <s v="PC"/>
    <x v="0"/>
    <n v="2.2835000000000001"/>
    <n v="4635.5050000000001"/>
    <n v="32.746200000000002"/>
    <n v="2.2835000000000001"/>
    <n v="4635.5048829999996"/>
    <s v="MIL"/>
    <n v="32.746200000000002"/>
    <n v="151795.17000000001"/>
    <n v="2026"/>
  </r>
  <r>
    <n v="72038765"/>
    <x v="52"/>
    <s v="2026-03-10"/>
    <s v="Z0018"/>
    <x v="0"/>
    <s v="7A260274"/>
    <s v="APO26050177"/>
    <x v="154"/>
    <s v="LG-- 206 CIR POL DBV26IA C/C93 H8.5"/>
    <x v="0"/>
    <s v="8"/>
    <n v="2450"/>
    <s v="PC"/>
    <x v="0"/>
    <n v="2.4542000000000002"/>
    <n v="6012.79"/>
    <n v="32.746200000000002"/>
    <n v="2.454199"/>
    <n v="6012.7898800000003"/>
    <s v="MIL"/>
    <n v="32.746200000000002"/>
    <n v="196896.02"/>
    <n v="2026"/>
  </r>
  <r>
    <n v="72039261"/>
    <x v="52"/>
    <s v="2026-04-07"/>
    <s v="Z0018"/>
    <x v="0"/>
    <s v="7A260274"/>
    <s v="APO26050177"/>
    <x v="148"/>
    <s v="SH-- 213 NEW CIRCULON GY04A BSH EAU20IA C/C50 H8.5"/>
    <x v="0"/>
    <s v="8"/>
    <n v="600"/>
    <s v="PC"/>
    <x v="0"/>
    <n v="1.4473"/>
    <n v="868.38"/>
    <n v="32.746200000000002"/>
    <n v="1.4473"/>
    <n v="868.38014699999997"/>
    <s v="MIL"/>
    <n v="32.746200000000002"/>
    <n v="28436.15"/>
    <n v="2026"/>
  </r>
  <r>
    <n v="72037816"/>
    <x v="52"/>
    <s v="2026-01-27"/>
    <s v="Z0018"/>
    <x v="0"/>
    <s v="7A260274"/>
    <s v="APO26050177"/>
    <x v="144"/>
    <s v="LG-- 107 NEW CIRCULON POL R123 C/C93 H8.5 CSK"/>
    <x v="0"/>
    <s v="8"/>
    <n v="490"/>
    <s v="PC"/>
    <x v="0"/>
    <n v="1.9363999999999999"/>
    <n v="948.83600000000001"/>
    <n v="32.746200000000002"/>
    <n v="1.936399"/>
    <n v="948.83589500000005"/>
    <s v="MIL"/>
    <n v="32.746200000000002"/>
    <n v="31070.77"/>
    <n v="2026"/>
  </r>
  <r>
    <n v="72033191"/>
    <x v="38"/>
    <s v="2025-09-25"/>
    <s v="Z0018"/>
    <x v="0"/>
    <s v="7A250401"/>
    <s v="APO26010130"/>
    <x v="96"/>
    <s v="LG-- 308 KITCHENAID POL CAF30CK C/C59.25 H8.5"/>
    <x v="0"/>
    <s v="7"/>
    <n v="1005"/>
    <s v="PC"/>
    <x v="0"/>
    <n v="1.7804"/>
    <n v="1789.3019999999999"/>
    <n v="31.591200000000001"/>
    <n v="1.7803990000000001"/>
    <n v="1789.3020839999999"/>
    <s v="MIL"/>
    <n v="31.591200000000001"/>
    <n v="56526.2"/>
    <n v="2026"/>
  </r>
  <r>
    <n v="72033999"/>
    <x v="25"/>
    <s v="2025-10-09"/>
    <s v="Z0018"/>
    <x v="0"/>
    <s v="7A250410"/>
    <s v="APO26010011"/>
    <x v="149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4000"/>
    <x v="25"/>
    <s v="2025-10-09"/>
    <s v="Z0018"/>
    <x v="0"/>
    <s v="7A250410"/>
    <s v="APO26010011"/>
    <x v="149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3998"/>
    <x v="25"/>
    <s v="2025-10-09"/>
    <s v="Z0018"/>
    <x v="0"/>
    <s v="7A250410"/>
    <s v="APO26010011"/>
    <x v="149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5818"/>
    <x v="25"/>
    <s v="2025-11-28"/>
    <s v="Z0018"/>
    <x v="0"/>
    <s v="7A250409"/>
    <s v="APO26010134"/>
    <x v="54"/>
    <s v="SH-- 02 M.BLK"/>
    <x v="0"/>
    <s v="7"/>
    <n v="1005"/>
    <s v="PC"/>
    <x v="0"/>
    <n v="0.30880000000000002"/>
    <n v="310.34399999999999"/>
    <n v="31.425799999999999"/>
    <n v="0.30880000000000002"/>
    <n v="310.34404799999999"/>
    <s v="MIL"/>
    <n v="31.425799999999999"/>
    <n v="9752.81"/>
    <n v="2026"/>
  </r>
  <r>
    <n v="72035264"/>
    <x v="26"/>
    <s v="2025-11-14"/>
    <s v="Z0018"/>
    <x v="0"/>
    <s v="7A250416"/>
    <s v="APO26010135"/>
    <x v="190"/>
    <s v="LG-- 107 GY04A POL R123 C/C50 H8.5"/>
    <x v="0"/>
    <s v="7"/>
    <n v="1005"/>
    <s v="PC"/>
    <x v="0"/>
    <n v="1.2284999999999999"/>
    <n v="1234.643"/>
    <n v="31.5595"/>
    <n v="1.2284999999999999"/>
    <n v="1234.6431339999999"/>
    <s v="MIL"/>
    <n v="31.5595"/>
    <n v="38964.720000000001"/>
    <n v="2026"/>
  </r>
  <r>
    <n v="72033993"/>
    <x v="26"/>
    <s v="2025-10-09"/>
    <s v="Z0018"/>
    <x v="0"/>
    <s v="7A250417"/>
    <s v="APO26010013"/>
    <x v="191"/>
    <s v="LG-- 312 KITCHENAID H.BSH GEQ28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3998"/>
    <x v="26"/>
    <s v="2025-10-09"/>
    <s v="Z0018"/>
    <x v="0"/>
    <s v="7A250417"/>
    <s v="APO26010013"/>
    <x v="191"/>
    <s v="LG-- 312 KITCHENAID H.BSH GEQ28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008"/>
    <x v="26"/>
    <s v="2025-10-09"/>
    <s v="Z0018"/>
    <x v="0"/>
    <s v="7A250417"/>
    <s v="APO26010013"/>
    <x v="149"/>
    <s v="LG-- 205 KITCHENAID H.BSH VEF24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003"/>
    <x v="26"/>
    <s v="2025-10-09"/>
    <s v="Z0018"/>
    <x v="0"/>
    <s v="7A250417"/>
    <s v="APO26010013"/>
    <x v="149"/>
    <s v="LG-- 205 KITCHENAID H.BSH VEF24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866"/>
    <x v="26"/>
    <s v="2025-11-06"/>
    <s v="Z0018"/>
    <x v="0"/>
    <s v="7A250417"/>
    <s v="APO26010013"/>
    <x v="191"/>
    <s v="LG-- 312 KITCHENAID H.BSH GEQ28MA C/C59.25 H8.5"/>
    <x v="0"/>
    <s v="8"/>
    <n v="1005"/>
    <s v="PC"/>
    <x v="0"/>
    <n v="1.7804"/>
    <n v="1789.3019999999999"/>
    <n v="31.5595"/>
    <n v="1.7803990000000001"/>
    <n v="1789.302111"/>
    <s v="MIL"/>
    <n v="31.5595"/>
    <n v="56469.48"/>
    <n v="2026"/>
  </r>
  <r>
    <n v="72033564"/>
    <x v="48"/>
    <s v="2025-10-07"/>
    <s v="Z0018"/>
    <x v="0"/>
    <s v="7A250402"/>
    <s v="APO26010008"/>
    <x v="161"/>
    <s v="SH-- 203 POL EAU20IA C/C71 H8.5"/>
    <x v="0"/>
    <s v="8"/>
    <n v="1005"/>
    <s v="PC"/>
    <x v="0"/>
    <n v="2.1747999999999998"/>
    <n v="2185.674"/>
    <n v="31.616499999999998"/>
    <n v="2.1747990000000001"/>
    <n v="2185.6739360000001"/>
    <s v="MIL"/>
    <n v="31.616499999999998"/>
    <n v="69103.360000000001"/>
    <n v="2026"/>
  </r>
  <r>
    <n v="72034012"/>
    <x v="48"/>
    <s v="2025-10-09"/>
    <s v="Z0018"/>
    <x v="0"/>
    <s v="7A250402"/>
    <s v="APO26010008"/>
    <x v="150"/>
    <s v="LG-- 611 KITCHENAID H.BSH VFG30MA C/C59.25 H8.5"/>
    <x v="0"/>
    <s v="8"/>
    <n v="1005"/>
    <s v="PC"/>
    <x v="0"/>
    <n v="1.6378999999999999"/>
    <n v="1646.09"/>
    <n v="31.616499999999998"/>
    <n v="1.6378999999999999"/>
    <n v="1646.089858"/>
    <s v="MIL"/>
    <n v="31.616499999999998"/>
    <n v="52043.6"/>
    <n v="2026"/>
  </r>
  <r>
    <n v="72034007"/>
    <x v="48"/>
    <s v="2025-10-09"/>
    <s v="Z0018"/>
    <x v="0"/>
    <s v="7A250402"/>
    <s v="APO26010008"/>
    <x v="150"/>
    <s v="LG-- 611 KITCHENAID H.BSH VFG30MA C/C59.25 H8.5"/>
    <x v="0"/>
    <s v="8"/>
    <n v="1005"/>
    <s v="PC"/>
    <x v="0"/>
    <n v="1.6378999999999999"/>
    <n v="1646.09"/>
    <n v="31.616499999999998"/>
    <n v="1.6378999999999999"/>
    <n v="1646.089858"/>
    <s v="MIL"/>
    <n v="31.616499999999998"/>
    <n v="52043.6"/>
    <n v="2026"/>
  </r>
  <r>
    <n v="72034958"/>
    <x v="27"/>
    <s v="2025-11-10"/>
    <s v="Z0018"/>
    <x v="0"/>
    <s v="7A250424"/>
    <s v="APO26010162"/>
    <x v="165"/>
    <s v="SH-- 102 NEW CIRCULON GY04A BSH R73 C/C50 H8.5"/>
    <x v="0"/>
    <s v="8"/>
    <n v="1005"/>
    <s v="PC"/>
    <x v="0"/>
    <n v="1.4701"/>
    <n v="1477.451"/>
    <n v="31.228000000000002"/>
    <n v="1.470099"/>
    <n v="1477.4510049999999"/>
    <s v="MIL"/>
    <n v="31.228000000000002"/>
    <n v="46137.84"/>
    <n v="2026"/>
  </r>
  <r>
    <n v="72034962"/>
    <x v="27"/>
    <s v="2025-11-10"/>
    <s v="Z0018"/>
    <x v="0"/>
    <s v="7A250424"/>
    <s v="APO26010162"/>
    <x v="171"/>
    <s v="SH-- 104 NEW CIRCULON GY04A BSH R93 C/C50 H8.5"/>
    <x v="0"/>
    <s v="8"/>
    <n v="1005"/>
    <s v="PC"/>
    <x v="0"/>
    <n v="1.4701"/>
    <n v="1477.45"/>
    <n v="31.228000000000002"/>
    <n v="1.470099"/>
    <n v="1477.4500439999999"/>
    <s v="MIL"/>
    <n v="31.228000000000002"/>
    <n v="46137.81"/>
    <n v="2026"/>
  </r>
  <r>
    <n v="72034898"/>
    <x v="27"/>
    <s v="2025-11-07"/>
    <s v="Z0018"/>
    <x v="0"/>
    <s v="7A250424"/>
    <s v="APO26010162"/>
    <x v="15"/>
    <s v="LG-- 01 M.BLK"/>
    <x v="0"/>
    <s v="8"/>
    <n v="1005"/>
    <s v="PC"/>
    <x v="0"/>
    <n v="0.34670000000000001"/>
    <n v="348.43400000000003"/>
    <n v="31.228000000000002"/>
    <n v="0.34670000000000001"/>
    <n v="348.43409700000001"/>
    <s v="MIL"/>
    <n v="31.228000000000002"/>
    <n v="10880.9"/>
    <n v="2026"/>
  </r>
  <r>
    <n v="72035670"/>
    <x v="27"/>
    <s v="2025-11-26"/>
    <s v="Z0018"/>
    <x v="0"/>
    <s v="7A250423"/>
    <s v="APO26010161"/>
    <x v="54"/>
    <s v="SH-- 02 M.BLK"/>
    <x v="0"/>
    <s v="7"/>
    <n v="1005"/>
    <s v="PC"/>
    <x v="0"/>
    <n v="0.30880000000000002"/>
    <n v="310.33999999999997"/>
    <n v="31.228000000000002"/>
    <n v="0.30880000000000002"/>
    <n v="310.340079"/>
    <s v="MIL"/>
    <n v="31.228000000000002"/>
    <n v="9691.2999999999993"/>
    <n v="2026"/>
  </r>
  <r>
    <n v="72033793"/>
    <x v="0"/>
    <s v="2025-10-08"/>
    <s v="Z0018"/>
    <x v="0"/>
    <s v="7A260004"/>
    <s v="APO26010217"/>
    <x v="124"/>
    <s v="LG-- 306 NEW ANOLON POL CAF2607A9 C/C59.25 H8.5"/>
    <x v="0"/>
    <s v="7"/>
    <n v="1005"/>
    <s v="PC"/>
    <x v="0"/>
    <n v="2.0287000000000002"/>
    <n v="2038.8440000000001"/>
    <n v="31.3291"/>
    <n v="2.0287000000000002"/>
    <n v="2038.844077"/>
    <s v="MIL"/>
    <n v="31.3291"/>
    <n v="63875.15"/>
    <n v="2026"/>
  </r>
  <r>
    <n v="72035045"/>
    <x v="0"/>
    <s v="2025-11-11"/>
    <s v="Z0018"/>
    <x v="0"/>
    <s v="7A260004"/>
    <s v="APO26010217"/>
    <x v="95"/>
    <s v="SH-- 223 KITCHENAID H.BSH HBX20OG C/C59.25 H8.5"/>
    <x v="0"/>
    <s v="7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045"/>
    <x v="0"/>
    <s v="2025-11-11"/>
    <s v="Z0018"/>
    <x v="0"/>
    <s v="7A260004"/>
    <s v="APO26010217"/>
    <x v="88"/>
    <s v="SH-- 103 KITCHENAID H.BSH R83 C/C59.25 H8.5"/>
    <x v="0"/>
    <s v="7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3793"/>
    <x v="0"/>
    <s v="2025-10-08"/>
    <s v="Z0018"/>
    <x v="0"/>
    <s v="7A260004"/>
    <s v="APO26010217"/>
    <x v="118"/>
    <s v="LG-- 627 NEW ANOLON POL TCI2407A9 C/C59.25 H8.5"/>
    <x v="0"/>
    <s v="7"/>
    <n v="1005"/>
    <s v="PC"/>
    <x v="0"/>
    <n v="2.0287000000000002"/>
    <n v="2038.84"/>
    <n v="31.3291"/>
    <n v="2.0287000000000002"/>
    <n v="2038.8399280000001"/>
    <s v="MIL"/>
    <n v="31.3291"/>
    <n v="63875.02"/>
    <n v="2026"/>
  </r>
  <r>
    <n v="72033793"/>
    <x v="0"/>
    <s v="2025-10-08"/>
    <s v="Z0018"/>
    <x v="0"/>
    <s v="7A260004"/>
    <s v="APO26010217"/>
    <x v="125"/>
    <s v="SH-- 624 NEW ANOLON POL TCK1807A9 C/C50 H8.5"/>
    <x v="0"/>
    <s v="7"/>
    <n v="1005"/>
    <s v="PC"/>
    <x v="0"/>
    <n v="1.7726999999999999"/>
    <n v="1781.56"/>
    <n v="31.3291"/>
    <n v="1.7726999999999999"/>
    <n v="1781.5599549999999"/>
    <s v="MIL"/>
    <n v="31.3291"/>
    <n v="55814.67"/>
    <n v="2026"/>
  </r>
  <r>
    <n v="72033793"/>
    <x v="0"/>
    <s v="2025-10-08"/>
    <s v="Z0018"/>
    <x v="0"/>
    <s v="7A260004"/>
    <s v="APO26010217"/>
    <x v="127"/>
    <s v="XS-- 602 NEW ANOLON POL TCK1407A9 C/C50 H8.5"/>
    <x v="0"/>
    <s v="7"/>
    <n v="1005"/>
    <s v="PC"/>
    <x v="0"/>
    <n v="1.6908000000000001"/>
    <n v="1699.25"/>
    <n v="31.3291"/>
    <n v="1.6907989999999999"/>
    <n v="1699.249898"/>
    <s v="MIL"/>
    <n v="31.3291"/>
    <n v="53235.97"/>
    <n v="2026"/>
  </r>
  <r>
    <n v="72035674"/>
    <x v="0"/>
    <s v="2025-11-26"/>
    <s v="Z0018"/>
    <x v="0"/>
    <s v="7A260005"/>
    <s v="APO26010202"/>
    <x v="157"/>
    <s v="SH-- 203 KITCHENAID H.BSH VEF20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734"/>
    <x v="0"/>
    <s v="2025-10-31"/>
    <s v="Z0018"/>
    <x v="0"/>
    <s v="7A260005"/>
    <s v="APO26010202"/>
    <x v="160"/>
    <s v="LG-- 205 POL EAU24IA C/C71 H8.5"/>
    <x v="0"/>
    <s v="8"/>
    <n v="1005"/>
    <s v="PC"/>
    <x v="0"/>
    <n v="2.2435999999999998"/>
    <n v="2254.8200000000002"/>
    <n v="31.3291"/>
    <n v="2.2435999999999998"/>
    <n v="2254.8199589999999"/>
    <s v="MIL"/>
    <n v="31.3291"/>
    <n v="70641.48"/>
    <n v="2026"/>
  </r>
  <r>
    <n v="72035663"/>
    <x v="0"/>
    <s v="2025-11-26"/>
    <s v="Z0018"/>
    <x v="0"/>
    <s v="7A260005"/>
    <s v="APO26010202"/>
    <x v="155"/>
    <s v="SH-- 604 KITCHENAID H.BSH VED18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663"/>
    <x v="0"/>
    <s v="2025-11-26"/>
    <s v="Z0018"/>
    <x v="0"/>
    <s v="7A260005"/>
    <s v="APO26010202"/>
    <x v="164"/>
    <s v="SH-- 603 KITCHENAID H.BSH VEG16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0"/>
    <s v="2025-10-16"/>
    <s v="Z0018"/>
    <x v="0"/>
    <s v="7A260005"/>
    <s v="APO26010202"/>
    <x v="157"/>
    <s v="SH-- 203 KITCHENAID H.BSH VEF20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0"/>
    <s v="2025-10-16"/>
    <s v="Z0018"/>
    <x v="0"/>
    <s v="7A260005"/>
    <s v="APO26010202"/>
    <x v="155"/>
    <s v="SH-- 604 KITCHENAID H.BSH VED18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0"/>
    <s v="2025-10-16"/>
    <s v="Z0018"/>
    <x v="0"/>
    <s v="7A260005"/>
    <s v="APO26010202"/>
    <x v="164"/>
    <s v="SH-- 603 KITCHENAID H.BSH VEG16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0"/>
    <s v="2025-10-16"/>
    <s v="Z0018"/>
    <x v="0"/>
    <s v="7A260005"/>
    <s v="APO26010202"/>
    <x v="191"/>
    <s v="LG-- 312 KITCHENAID H.BSH GEQ28MA C/C59.25 H8.5"/>
    <x v="0"/>
    <s v="8"/>
    <n v="1005"/>
    <s v="PC"/>
    <x v="0"/>
    <n v="1.7793000000000001"/>
    <n v="1788.2"/>
    <n v="31.3291"/>
    <n v="1.7793000000000001"/>
    <n v="1788.2001069999999"/>
    <s v="MIL"/>
    <n v="31.3291"/>
    <n v="56022.7"/>
    <n v="2026"/>
  </r>
  <r>
    <n v="72034231"/>
    <x v="0"/>
    <s v="2025-10-16"/>
    <s v="Z0018"/>
    <x v="0"/>
    <s v="7A260005"/>
    <s v="APO26010202"/>
    <x v="149"/>
    <s v="LG-- 205 KITCHENAID H.BSH VEF24MA C/C59.25 H8.5"/>
    <x v="0"/>
    <s v="8"/>
    <n v="1005"/>
    <s v="PC"/>
    <x v="0"/>
    <n v="1.7793000000000001"/>
    <n v="1788.2"/>
    <n v="31.3291"/>
    <n v="1.7793000000000001"/>
    <n v="1788.2001069999999"/>
    <s v="MIL"/>
    <n v="31.3291"/>
    <n v="56022.7"/>
    <n v="2026"/>
  </r>
  <r>
    <n v="72035675"/>
    <x v="0"/>
    <s v="2025-11-26"/>
    <s v="Z0018"/>
    <x v="0"/>
    <s v="7A260005"/>
    <s v="APO26010202"/>
    <x v="192"/>
    <s v="SH-- 604 KITCHENAID GD02K H.BSH VED1830AA C/C59.25 H8.5"/>
    <x v="0"/>
    <s v="8"/>
    <n v="1005"/>
    <s v="PC"/>
    <x v="0"/>
    <n v="2.3586"/>
    <n v="2370.393"/>
    <n v="31.3291"/>
    <n v="2.3586"/>
    <n v="2370.3930209999999"/>
    <s v="MIL"/>
    <n v="31.3291"/>
    <n v="74262.28"/>
    <n v="2026"/>
  </r>
  <r>
    <n v="72035681"/>
    <x v="18"/>
    <s v="2025-11-26"/>
    <s v="Z0018"/>
    <x v="0"/>
    <s v="7A260018"/>
    <s v="APO26010203"/>
    <x v="193"/>
    <s v="SH-- 203 KITCHENAID GD02K H.BSH VEF2030AA C/C59.25 H8.5"/>
    <x v="0"/>
    <s v="8"/>
    <n v="1005"/>
    <s v="PC"/>
    <x v="0"/>
    <n v="2.3586"/>
    <n v="2370.393"/>
    <n v="31.5106"/>
    <n v="2.3585989999999999"/>
    <n v="2370.393137"/>
    <s v="MIL"/>
    <n v="31.5106"/>
    <n v="74692.509999999995"/>
    <n v="2026"/>
  </r>
  <r>
    <n v="72035675"/>
    <x v="18"/>
    <s v="2025-11-26"/>
    <s v="Z0018"/>
    <x v="0"/>
    <s v="7A260018"/>
    <s v="APO26010203"/>
    <x v="178"/>
    <s v="SH-- 603 KITCHENAID GD02K H.BSH VEG1630AA C/C59.25 H8.5"/>
    <x v="0"/>
    <s v="8"/>
    <n v="1005"/>
    <s v="PC"/>
    <x v="0"/>
    <n v="2.3586"/>
    <n v="2370.393"/>
    <n v="31.5106"/>
    <n v="2.3585989999999999"/>
    <n v="2370.393137"/>
    <s v="MIL"/>
    <n v="31.5106"/>
    <n v="74692.509999999995"/>
    <n v="2026"/>
  </r>
  <r>
    <n v="72037125"/>
    <x v="18"/>
    <s v="2026-01-08"/>
    <s v="Z0018"/>
    <x v="0"/>
    <s v="7A260017"/>
    <s v="APO26010223"/>
    <x v="104"/>
    <s v="SH-- 103 KITCHENAID BK01A POL R83 C/C59.25 H8.5"/>
    <x v="0"/>
    <s v="7"/>
    <n v="1005"/>
    <s v="PC"/>
    <x v="0"/>
    <n v="1.3948"/>
    <n v="1401.7739999999999"/>
    <n v="31.5106"/>
    <n v="1.3947989999999999"/>
    <n v="1401.7740060000001"/>
    <s v="MIL"/>
    <n v="31.5106"/>
    <n v="44170.74"/>
    <n v="2026"/>
  </r>
  <r>
    <n v="72037125"/>
    <x v="18"/>
    <s v="2026-01-08"/>
    <s v="Z0018"/>
    <x v="0"/>
    <s v="7A260017"/>
    <s v="APO26010223"/>
    <x v="93"/>
    <s v="SH-- 102 KITCHENAID BK01A POL R73 C/C59.25 H8.5"/>
    <x v="0"/>
    <s v="7"/>
    <n v="1005"/>
    <s v="PC"/>
    <x v="0"/>
    <n v="1.3948"/>
    <n v="1401.7739999999999"/>
    <n v="31.5106"/>
    <n v="1.3947989999999999"/>
    <n v="1401.7740060000001"/>
    <s v="MIL"/>
    <n v="31.5106"/>
    <n v="44170.74"/>
    <n v="2026"/>
  </r>
  <r>
    <n v="72035705"/>
    <x v="49"/>
    <s v="2025-11-26"/>
    <s v="Z0018"/>
    <x v="0"/>
    <s v="7A260029"/>
    <s v="APO26020017"/>
    <x v="194"/>
    <s v="LG-- 607 CIR BK01A POL TEG24IA C/C25 H8.5"/>
    <x v="0"/>
    <s v="8"/>
    <n v="1005"/>
    <s v="PC"/>
    <x v="0"/>
    <n v="2.3062999999999998"/>
    <n v="2317.83"/>
    <n v="31.498000000000001"/>
    <n v="2.3062999999999998"/>
    <n v="2317.8300199999999"/>
    <s v="MIL"/>
    <n v="31.498000000000001"/>
    <n v="73007.009999999995"/>
    <n v="2026"/>
  </r>
  <r>
    <n v="72035702"/>
    <x v="49"/>
    <s v="2025-11-26"/>
    <s v="Z0018"/>
    <x v="0"/>
    <s v="7A260029"/>
    <s v="APO26020017"/>
    <x v="195"/>
    <s v="LG-- 325 CIR BK01A POL TEJ25IA C/C25 H8.5"/>
    <x v="0"/>
    <s v="8"/>
    <n v="1005"/>
    <s v="PC"/>
    <x v="0"/>
    <n v="2.3279000000000001"/>
    <n v="2339.54"/>
    <n v="31.498000000000001"/>
    <n v="2.3278989999999999"/>
    <n v="2339.5399699999998"/>
    <s v="MIL"/>
    <n v="31.498000000000001"/>
    <n v="73690.83"/>
    <n v="2026"/>
  </r>
  <r>
    <n v="72037319"/>
    <x v="50"/>
    <s v="2026-01-15"/>
    <s v="Z0018"/>
    <x v="0"/>
    <s v="7A260050"/>
    <s v="APO26020102"/>
    <x v="15"/>
    <s v="LG-- 01 M.BLK"/>
    <x v="0"/>
    <s v="8"/>
    <n v="1005"/>
    <s v="PC"/>
    <x v="0"/>
    <n v="0.34670000000000001"/>
    <n v="348.43400000000003"/>
    <n v="31.3918"/>
    <n v="0.34670000000000001"/>
    <n v="348.43398500000001"/>
    <s v="MIL"/>
    <n v="31.3918"/>
    <n v="10937.97"/>
    <n v="2026"/>
  </r>
  <r>
    <n v="72037318"/>
    <x v="5"/>
    <s v="2026-01-15"/>
    <s v="Z0018"/>
    <x v="0"/>
    <s v="7A260063"/>
    <s v="APO26020181"/>
    <x v="54"/>
    <s v="SH-- 02 M.BLK"/>
    <x v="0"/>
    <s v="7"/>
    <n v="1005"/>
    <s v="PC"/>
    <x v="0"/>
    <n v="0.30880000000000002"/>
    <n v="310.34399999999999"/>
    <n v="31.347000000000001"/>
    <n v="0.30879899999999999"/>
    <n v="310.34389199999998"/>
    <s v="MIL"/>
    <n v="31.347000000000001"/>
    <n v="9728.35"/>
    <n v="2026"/>
  </r>
  <r>
    <n v="72036810"/>
    <x v="5"/>
    <s v="2025-12-18"/>
    <s v="Z0018"/>
    <x v="0"/>
    <s v="7A260062"/>
    <s v="APO26020180"/>
    <x v="196"/>
    <s v="LG-- 108 POL R133 C/C50 H8.5"/>
    <x v="0"/>
    <s v="7"/>
    <n v="1005"/>
    <s v="PC"/>
    <x v="0"/>
    <n v="1.1996"/>
    <n v="1205.5999999999999"/>
    <n v="31.347000000000001"/>
    <n v="1.1995990000000001"/>
    <n v="1205.5998970000001"/>
    <s v="MIL"/>
    <n v="31.347000000000001"/>
    <n v="37791.94"/>
    <n v="2026"/>
  </r>
  <r>
    <n v="72037840"/>
    <x v="5"/>
    <s v="2026-01-27"/>
    <s v="Z0018"/>
    <x v="0"/>
    <s v="7A260049"/>
    <s v="APO26020132"/>
    <x v="13"/>
    <s v="SH-- 103 FBW M.BLK TUM R83 C/C70 H8.5"/>
    <x v="0"/>
    <s v="7"/>
    <n v="1005"/>
    <s v="PC"/>
    <x v="0"/>
    <n v="0.52580000000000005"/>
    <n v="528.42999999999995"/>
    <n v="31.347000000000001"/>
    <n v="0.52579900000000002"/>
    <n v="528.43015200000002"/>
    <s v="MIL"/>
    <n v="31.347000000000001"/>
    <n v="16564.7"/>
    <n v="2026"/>
  </r>
  <r>
    <n v="72036466"/>
    <x v="45"/>
    <s v="2025-12-03"/>
    <s v="Z0018"/>
    <x v="0"/>
    <s v="7A260083"/>
    <s v="APO26030008"/>
    <x v="144"/>
    <s v="LG-- 107 NEW CIRCULON POL R123 C/C93 H8.5 CSK"/>
    <x v="0"/>
    <s v="8"/>
    <n v="1005"/>
    <s v="PC"/>
    <x v="0"/>
    <n v="1.8817999999999999"/>
    <n v="1891.21"/>
    <n v="31.384799999999998"/>
    <n v="1.8817999999999999"/>
    <n v="1891.2100760000001"/>
    <s v="MIL"/>
    <n v="31.384799999999998"/>
    <n v="59355.25"/>
    <n v="2026"/>
  </r>
  <r>
    <n v="72037156"/>
    <x v="45"/>
    <s v="2026-01-08"/>
    <s v="Z0018"/>
    <x v="0"/>
    <s v="7A260083"/>
    <s v="APO26030008"/>
    <x v="193"/>
    <s v="SH-- 203 KITCHENAID GD02K H.BSH VEF2030AA C/C59.25 H8.5"/>
    <x v="0"/>
    <s v="8"/>
    <n v="1005"/>
    <s v="PC"/>
    <x v="0"/>
    <n v="2.3586"/>
    <n v="2370.393"/>
    <n v="31.384799999999998"/>
    <n v="2.3586"/>
    <n v="2370.392992"/>
    <s v="MIL"/>
    <n v="31.384799999999998"/>
    <n v="74394.31"/>
    <n v="2026"/>
  </r>
  <r>
    <n v="72036639"/>
    <x v="13"/>
    <s v="2025-12-10"/>
    <s v="Z0018"/>
    <x v="0"/>
    <s v="7A260097"/>
    <s v="APO26030039"/>
    <x v="160"/>
    <s v="LG-- 205 POL EAU24IA C/C71 H8.5"/>
    <x v="0"/>
    <s v="8"/>
    <n v="1005"/>
    <s v="PC"/>
    <x v="0"/>
    <n v="2.2435999999999998"/>
    <n v="2254.8180000000002"/>
    <n v="32.016100000000002"/>
    <n v="2.2435990000000001"/>
    <n v="2254.8180440000001"/>
    <s v="MIL"/>
    <n v="32.016100000000002"/>
    <n v="72190.48"/>
    <n v="2026"/>
  </r>
  <r>
    <n v="72037159"/>
    <x v="13"/>
    <s v="2026-01-08"/>
    <s v="Z0018"/>
    <x v="0"/>
    <s v="7A260097"/>
    <s v="APO26030039"/>
    <x v="192"/>
    <s v="SH-- 604 KITCHENAID GD02K H.BSH VED1830AA C/C59.25 H8.5"/>
    <x v="0"/>
    <s v="8"/>
    <n v="1005"/>
    <s v="PC"/>
    <x v="0"/>
    <n v="2.3586"/>
    <n v="2370.39"/>
    <n v="32.016100000000002"/>
    <n v="2.3585989999999999"/>
    <n v="2370.389897"/>
    <s v="MIL"/>
    <n v="32.016100000000002"/>
    <n v="75890.64"/>
    <n v="2026"/>
  </r>
  <r>
    <n v="72036636"/>
    <x v="13"/>
    <s v="2025-12-10"/>
    <s v="Z0018"/>
    <x v="0"/>
    <s v="7A260097"/>
    <s v="APO26030039"/>
    <x v="160"/>
    <s v="LG-- 205 POL EAU24IA C/C71 H8.5"/>
    <x v="0"/>
    <s v="8"/>
    <n v="1005"/>
    <s v="PC"/>
    <x v="0"/>
    <n v="2.2435999999999998"/>
    <n v="2254.8180000000002"/>
    <n v="32.016100000000002"/>
    <n v="2.2435990000000001"/>
    <n v="2254.8180440000001"/>
    <s v="MIL"/>
    <n v="32.016100000000002"/>
    <n v="72190.48"/>
    <n v="2026"/>
  </r>
  <r>
    <n v="72036640"/>
    <x v="13"/>
    <s v="2025-12-10"/>
    <s v="Z0018"/>
    <x v="0"/>
    <s v="7A260097"/>
    <s v="APO26030039"/>
    <x v="161"/>
    <s v="SH-- 203 POL EAU20IA C/C71 H8.5"/>
    <x v="0"/>
    <s v="8"/>
    <n v="1005"/>
    <s v="PC"/>
    <x v="0"/>
    <n v="2.1747999999999998"/>
    <n v="2185.674"/>
    <n v="32.016100000000002"/>
    <n v="2.1747990000000001"/>
    <n v="2185.674082"/>
    <s v="MIL"/>
    <n v="32.016100000000002"/>
    <n v="69976.759999999995"/>
    <n v="2026"/>
  </r>
  <r>
    <n v="72037265"/>
    <x v="13"/>
    <s v="2026-01-13"/>
    <s v="Z0018"/>
    <x v="0"/>
    <s v="7A260094"/>
    <s v="APO26030081"/>
    <x v="104"/>
    <s v="SH-- 103 KITCHENAID BK01A POL R83 C/C59.25 H8.5"/>
    <x v="0"/>
    <s v="7"/>
    <n v="1005"/>
    <s v="PC"/>
    <x v="0"/>
    <n v="1.3948"/>
    <n v="1401.7739999999999"/>
    <n v="32.016100000000002"/>
    <n v="1.3948"/>
    <n v="1401.774107"/>
    <s v="MIL"/>
    <n v="32.016100000000002"/>
    <n v="44879.34"/>
    <n v="2026"/>
  </r>
  <r>
    <n v="72037265"/>
    <x v="13"/>
    <s v="2026-01-13"/>
    <s v="Z0018"/>
    <x v="0"/>
    <s v="7A260094"/>
    <s v="APO26030081"/>
    <x v="93"/>
    <s v="SH-- 102 KITCHENAID BK01A POL R73 C/C59.25 H8.5"/>
    <x v="0"/>
    <s v="7"/>
    <n v="1005"/>
    <s v="PC"/>
    <x v="0"/>
    <n v="1.3948"/>
    <n v="1401.7739999999999"/>
    <n v="32.016100000000002"/>
    <n v="1.3948"/>
    <n v="1401.774107"/>
    <s v="MIL"/>
    <n v="32.016100000000002"/>
    <n v="44879.34"/>
    <n v="2026"/>
  </r>
  <r>
    <n v="72036812"/>
    <x v="14"/>
    <s v="2025-12-18"/>
    <s v="Z0018"/>
    <x v="0"/>
    <s v="7A260104"/>
    <s v="APO26030083"/>
    <x v="197"/>
    <s v="LG-- 105 POL R103 C/C50 H8.5"/>
    <x v="0"/>
    <s v="7"/>
    <n v="1005"/>
    <s v="PC"/>
    <x v="0"/>
    <n v="1.1996"/>
    <n v="1205.598"/>
    <n v="33.094299999999997"/>
    <n v="1.1995990000000001"/>
    <n v="1205.5979420000001"/>
    <s v="MIL"/>
    <n v="33.094299999999997"/>
    <n v="39898.42"/>
    <n v="2026"/>
  </r>
  <r>
    <n v="72037968"/>
    <x v="16"/>
    <s v="2026-01-29"/>
    <s v="Z0018"/>
    <x v="0"/>
    <s v="7A260153"/>
    <s v="APO26040048"/>
    <x v="15"/>
    <s v="LG-- 01 M.BLK"/>
    <x v="0"/>
    <s v="8"/>
    <n v="1005"/>
    <s v="PC"/>
    <x v="0"/>
    <n v="0.34670000000000001"/>
    <n v="348.43400000000003"/>
    <n v="32.270899999999997"/>
    <n v="0.34669899999999998"/>
    <n v="348.43403799999999"/>
    <s v="MIL"/>
    <n v="32.270899999999997"/>
    <n v="11244.28"/>
    <n v="2026"/>
  </r>
  <r>
    <n v="72038890"/>
    <x v="22"/>
    <s v="2026-03-16"/>
    <s v="Z0018"/>
    <x v="0"/>
    <s v="7A260170"/>
    <s v="APO26040164"/>
    <x v="198"/>
    <s v="XS-- 099 M.BLK TUM R51 C/C24 H5.5"/>
    <x v="0"/>
    <s v="7"/>
    <n v="1005"/>
    <s v="PC"/>
    <x v="0"/>
    <n v="0.26939999999999997"/>
    <n v="270.74700000000001"/>
    <n v="32.226399999999998"/>
    <n v="0.269399"/>
    <n v="270.74696499999999"/>
    <s v="MIL"/>
    <n v="32.226399999999998"/>
    <n v="8725.2000000000007"/>
    <n v="2026"/>
  </r>
  <r>
    <n v="72037165"/>
    <x v="23"/>
    <s v="2026-01-08"/>
    <s v="Z0018"/>
    <x v="0"/>
    <s v="7A260183"/>
    <s v="APO26040168"/>
    <x v="104"/>
    <s v="SH-- 103 KITCHENAID BK01A POL R83 C/C59.25 H8.5"/>
    <x v="0"/>
    <s v="7"/>
    <n v="1005"/>
    <s v="PC"/>
    <x v="0"/>
    <n v="1.4353"/>
    <n v="1442.4770000000001"/>
    <n v="32.363100000000003"/>
    <n v="1.4353"/>
    <n v="1442.4770799999999"/>
    <s v="MIL"/>
    <n v="32.363100000000003"/>
    <n v="46683.03"/>
    <n v="2026"/>
  </r>
  <r>
    <n v="72037165"/>
    <x v="23"/>
    <s v="2026-01-08"/>
    <s v="Z0018"/>
    <x v="0"/>
    <s v="7A260183"/>
    <s v="APO26040168"/>
    <x v="93"/>
    <s v="SH-- 102 KITCHENAID BK01A POL R73 C/C59.25 H8.5"/>
    <x v="0"/>
    <s v="7"/>
    <n v="1005"/>
    <s v="PC"/>
    <x v="0"/>
    <n v="1.4353"/>
    <n v="1442.4770000000001"/>
    <n v="32.363100000000003"/>
    <n v="1.4353"/>
    <n v="1442.4770799999999"/>
    <s v="MIL"/>
    <n v="32.363100000000003"/>
    <n v="46683.03"/>
    <n v="2026"/>
  </r>
  <r>
    <n v="72037965"/>
    <x v="28"/>
    <s v="2026-01-29"/>
    <s v="Z0018"/>
    <x v="0"/>
    <s v="7A260202"/>
    <s v="APO26040180"/>
    <x v="54"/>
    <s v="SH-- 02 M.BLK"/>
    <x v="0"/>
    <s v="7"/>
    <n v="1005"/>
    <s v="PC"/>
    <x v="0"/>
    <n v="0.31780000000000003"/>
    <n v="319.38900000000001"/>
    <n v="32.465600000000002"/>
    <n v="0.31780000000000003"/>
    <n v="319.389138"/>
    <s v="MIL"/>
    <n v="32.465600000000002"/>
    <n v="10369.16"/>
    <n v="2026"/>
  </r>
  <r>
    <n v="72038154"/>
    <x v="28"/>
    <s v="2026-02-05"/>
    <s v="Z0018"/>
    <x v="0"/>
    <s v="7A260202"/>
    <s v="APO26040180"/>
    <x v="131"/>
    <s v="SH-- 603 BSH UAX16CS C/C50 H8.5"/>
    <x v="0"/>
    <s v="7"/>
    <n v="1005"/>
    <s v="PC"/>
    <x v="0"/>
    <n v="0.92810000000000004"/>
    <n v="932.74099999999999"/>
    <n v="32.465600000000002"/>
    <n v="0.92809900000000001"/>
    <n v="932.74111600000003"/>
    <s v="MIL"/>
    <n v="32.465600000000002"/>
    <n v="30282"/>
    <n v="2026"/>
  </r>
  <r>
    <n v="72036447"/>
    <x v="24"/>
    <s v="2025-12-03"/>
    <s v="Z0018"/>
    <x v="0"/>
    <s v="7A260209"/>
    <s v="APO26040200"/>
    <x v="13"/>
    <s v="SH-- 103 FBW M.BLK TUM R83 C/C70 H8.5"/>
    <x v="0"/>
    <s v="7"/>
    <n v="1005"/>
    <s v="PC"/>
    <x v="0"/>
    <n v="0.51570000000000005"/>
    <n v="518.28"/>
    <n v="32.925199999999997"/>
    <n v="0.51570000000000005"/>
    <n v="518.27991899999995"/>
    <s v="MIL"/>
    <n v="32.925199999999997"/>
    <n v="17064.47"/>
    <n v="2026"/>
  </r>
  <r>
    <n v="72036448"/>
    <x v="24"/>
    <s v="2025-12-03"/>
    <s v="Z0018"/>
    <x v="0"/>
    <s v="7A260209"/>
    <s v="APO26040200"/>
    <x v="16"/>
    <s v="SH-- 102 FBW M.BLK TUM R73 C/C70 H8.5"/>
    <x v="0"/>
    <s v="7"/>
    <n v="1005"/>
    <s v="PC"/>
    <x v="0"/>
    <n v="0.51570000000000005"/>
    <n v="518.28"/>
    <n v="32.925199999999997"/>
    <n v="0.51570000000000005"/>
    <n v="518.27991899999995"/>
    <s v="MIL"/>
    <n v="32.925199999999997"/>
    <n v="17064.47"/>
    <n v="2026"/>
  </r>
  <r>
    <n v="72036446"/>
    <x v="24"/>
    <s v="2025-12-03"/>
    <s v="Z0018"/>
    <x v="0"/>
    <s v="7A260209"/>
    <s v="APO26040200"/>
    <x v="14"/>
    <s v="SH-- 104 FBW M.BLK TUM R93 C/C70 H8.5"/>
    <x v="0"/>
    <s v="7"/>
    <n v="1005"/>
    <s v="PC"/>
    <x v="0"/>
    <n v="0.51570000000000005"/>
    <n v="518.28"/>
    <n v="32.925199999999997"/>
    <n v="0.51570000000000005"/>
    <n v="518.27991899999995"/>
    <s v="MIL"/>
    <n v="32.925199999999997"/>
    <n v="17064.47"/>
    <n v="2026"/>
  </r>
  <r>
    <n v="72038406"/>
    <x v="42"/>
    <s v="2026-02-23"/>
    <s v="Z0018"/>
    <x v="0"/>
    <s v="7A260229"/>
    <s v="APO26050027"/>
    <x v="157"/>
    <s v="SH-- 203 KITCHENAID H.BSH VEF20MA C/C59.25 H8.5"/>
    <x v="0"/>
    <s v="8"/>
    <n v="1005"/>
    <s v="PC"/>
    <x v="0"/>
    <n v="1.7202999999999999"/>
    <n v="1728.902"/>
    <n v="32.632599999999996"/>
    <n v="1.720299"/>
    <n v="1728.902079"/>
    <s v="MIL"/>
    <n v="32.632599999999996"/>
    <n v="56418.57"/>
    <n v="2026"/>
  </r>
  <r>
    <n v="72038406"/>
    <x v="43"/>
    <s v="2026-02-23"/>
    <s v="Z0018"/>
    <x v="0"/>
    <s v="7A260216"/>
    <s v="APO26050023"/>
    <x v="164"/>
    <s v="SH-- 603 KITCHENAID H.BSH VEG16MA C/C59.25 H8.5"/>
    <x v="0"/>
    <s v="8"/>
    <n v="1005"/>
    <s v="PC"/>
    <x v="0"/>
    <n v="1.7202999999999999"/>
    <n v="1728.902"/>
    <n v="32.410499999999999"/>
    <n v="1.720299"/>
    <n v="1728.902053"/>
    <s v="MIL"/>
    <n v="32.410499999999999"/>
    <n v="56034.58"/>
    <n v="2026"/>
  </r>
  <r>
    <n v="72038475"/>
    <x v="43"/>
    <s v="2026-02-25"/>
    <s v="Z0018"/>
    <x v="0"/>
    <s v="7A260216"/>
    <s v="APO26050023"/>
    <x v="164"/>
    <s v="SH-- 603 KITCHENAID H.BSH VEG16MA C/C59.25 H8.5"/>
    <x v="0"/>
    <s v="8"/>
    <n v="1005"/>
    <s v="PC"/>
    <x v="0"/>
    <n v="1.7202999999999999"/>
    <n v="1728.902"/>
    <n v="32.410499999999999"/>
    <n v="1.720299"/>
    <n v="1728.902053"/>
    <s v="MIL"/>
    <n v="32.410499999999999"/>
    <n v="56034.58"/>
    <n v="2026"/>
  </r>
  <r>
    <n v="72038475"/>
    <x v="43"/>
    <s v="2026-02-25"/>
    <s v="Z0018"/>
    <x v="0"/>
    <s v="7A260216"/>
    <s v="APO26050023"/>
    <x v="155"/>
    <s v="SH-- 604 KITCHENAID H.BSH VED18MA C/C59.25 H8.5"/>
    <x v="0"/>
    <s v="8"/>
    <n v="1005"/>
    <s v="PC"/>
    <x v="0"/>
    <n v="1.7202999999999999"/>
    <n v="1728.902"/>
    <n v="32.410499999999999"/>
    <n v="1.720299"/>
    <n v="1728.902053"/>
    <s v="MIL"/>
    <n v="32.410499999999999"/>
    <n v="56034.58"/>
    <n v="2026"/>
  </r>
  <r>
    <n v="72038406"/>
    <x v="43"/>
    <s v="2026-02-23"/>
    <s v="Z0018"/>
    <x v="0"/>
    <s v="7A260216"/>
    <s v="APO26050023"/>
    <x v="155"/>
    <s v="SH-- 604 KITCHENAID H.BSH VED18MA C/C59.25 H8.5"/>
    <x v="0"/>
    <s v="8"/>
    <n v="1005"/>
    <s v="PC"/>
    <x v="0"/>
    <n v="1.7202999999999999"/>
    <n v="1728.902"/>
    <n v="32.410499999999999"/>
    <n v="1.720299"/>
    <n v="1728.902053"/>
    <s v="MIL"/>
    <n v="32.410499999999999"/>
    <n v="56034.58"/>
    <n v="2026"/>
  </r>
  <r>
    <n v="72038883"/>
    <x v="29"/>
    <s v="2026-03-16"/>
    <s v="Z0018"/>
    <x v="0"/>
    <s v="7A260248"/>
    <s v="APO26050137"/>
    <x v="199"/>
    <s v="LG-- 107 FBW POL R123 C/C59.25 H8.5"/>
    <x v="0"/>
    <s v="7"/>
    <n v="1005"/>
    <s v="PC"/>
    <x v="0"/>
    <n v="1.2787999999999999"/>
    <n v="1285.194"/>
    <n v="32.616399999999999"/>
    <n v="1.278799"/>
    <n v="1285.193951"/>
    <s v="MIL"/>
    <n v="32.616399999999999"/>
    <n v="41918.400000000001"/>
    <n v="2026"/>
  </r>
  <r>
    <n v="72038784"/>
    <x v="29"/>
    <s v="2026-03-10"/>
    <s v="Z0018"/>
    <x v="0"/>
    <s v="7A260248"/>
    <s v="APO26050137"/>
    <x v="200"/>
    <s v="LG-- 309 GY04A POLCAF32AK C/C34.8 H8.5"/>
    <x v="0"/>
    <s v="7"/>
    <n v="1005"/>
    <s v="PC"/>
    <x v="0"/>
    <n v="1.2078"/>
    <n v="1213.8399999999999"/>
    <n v="32.616399999999999"/>
    <n v="1.2078"/>
    <n v="1213.83997"/>
    <s v="MIL"/>
    <n v="32.616399999999999"/>
    <n v="39591.089999999997"/>
    <n v="2026"/>
  </r>
  <r>
    <n v="72038031"/>
    <x v="29"/>
    <s v="2026-02-02"/>
    <s v="Z0018"/>
    <x v="0"/>
    <s v="7A260249"/>
    <s v="APO26050081"/>
    <x v="192"/>
    <s v="SH-- 604 KITCHENAID GD02K H.BSH VED1830AA C/C59.25 H8.5"/>
    <x v="0"/>
    <s v="8"/>
    <n v="1005"/>
    <s v="PC"/>
    <x v="0"/>
    <n v="2.427"/>
    <n v="2439.1350000000002"/>
    <n v="32.616399999999999"/>
    <n v="2.4269989999999999"/>
    <n v="2439.1349129999999"/>
    <s v="MIL"/>
    <n v="32.616399999999999"/>
    <n v="79555.8"/>
    <n v="2026"/>
  </r>
  <r>
    <n v="72038031"/>
    <x v="29"/>
    <s v="2026-02-02"/>
    <s v="Z0018"/>
    <x v="0"/>
    <s v="7A260249"/>
    <s v="APO26050081"/>
    <x v="193"/>
    <s v="SH-- 203 KITCHENAID GD02K H.BSH VEF2030AA C/C59.25 H8.5"/>
    <x v="0"/>
    <s v="8"/>
    <n v="1005"/>
    <s v="PC"/>
    <x v="0"/>
    <n v="2.427"/>
    <n v="2439.1350000000002"/>
    <n v="32.616399999999999"/>
    <n v="2.4269989999999999"/>
    <n v="2439.1349129999999"/>
    <s v="MIL"/>
    <n v="32.616399999999999"/>
    <n v="79555.8"/>
    <n v="2026"/>
  </r>
  <r>
    <n v="72038031"/>
    <x v="29"/>
    <s v="2026-02-02"/>
    <s v="Z0018"/>
    <x v="0"/>
    <s v="7A260249"/>
    <s v="APO26050081"/>
    <x v="178"/>
    <s v="SH-- 603 KITCHENAID GD02K H.BSH VEG1630AA C/C59.25 H8.5"/>
    <x v="0"/>
    <s v="8"/>
    <n v="1005"/>
    <s v="PC"/>
    <x v="0"/>
    <n v="2.427"/>
    <n v="2439.1350000000002"/>
    <n v="32.616399999999999"/>
    <n v="2.4269989999999999"/>
    <n v="2439.1349129999999"/>
    <s v="MIL"/>
    <n v="32.616399999999999"/>
    <n v="79555.8"/>
    <n v="2026"/>
  </r>
  <r>
    <n v="72037826"/>
    <x v="37"/>
    <s v="2026-01-27"/>
    <s v="Z0018"/>
    <x v="0"/>
    <s v="7A260260"/>
    <s v="APO26050084"/>
    <x v="148"/>
    <s v="SH-- 213 NEW CIRCULON GY04A BSH EAU20IA C/C50 H8.5"/>
    <x v="0"/>
    <s v="8"/>
    <n v="1005"/>
    <s v="PC"/>
    <x v="0"/>
    <n v="1.5235000000000001"/>
    <n v="1531.12"/>
    <n v="32.739699999999999"/>
    <n v="1.5234989999999999"/>
    <n v="1531.1200160000001"/>
    <s v="MIL"/>
    <n v="32.739699999999999"/>
    <n v="50128.41"/>
    <n v="2026"/>
  </r>
  <r>
    <n v="72038552"/>
    <x v="31"/>
    <s v="2026-02-26"/>
    <s v="Z0018"/>
    <x v="0"/>
    <s v="7A260254"/>
    <s v="APO26050179"/>
    <x v="143"/>
    <s v="SH-- 102 KITCHENAID POL R73 C/C59.25 H8.5"/>
    <x v="0"/>
    <s v="7"/>
    <n v="1005"/>
    <s v="PC"/>
    <x v="0"/>
    <n v="1.7202999999999999"/>
    <n v="1728.902"/>
    <n v="32.779000000000003"/>
    <n v="1.720299"/>
    <n v="1728.9020399999999"/>
    <s v="MIL"/>
    <n v="32.779000000000003"/>
    <n v="56671.68"/>
    <n v="2026"/>
  </r>
  <r>
    <n v="72038771"/>
    <x v="31"/>
    <s v="2026-03-10"/>
    <s v="Z0018"/>
    <x v="0"/>
    <s v="7A260254"/>
    <s v="APO26050179"/>
    <x v="136"/>
    <s v="SH-- 104 KITCHENAID POL R93 C/C59.25 H8.5"/>
    <x v="0"/>
    <s v="7"/>
    <n v="1005"/>
    <s v="PC"/>
    <x v="0"/>
    <n v="1.7202999999999999"/>
    <n v="1728.902"/>
    <n v="32.779000000000003"/>
    <n v="1.720299"/>
    <n v="1728.9020399999999"/>
    <s v="MIL"/>
    <n v="32.779000000000003"/>
    <n v="56671.68"/>
    <n v="2026"/>
  </r>
  <r>
    <n v="72038408"/>
    <x v="31"/>
    <s v="2026-02-23"/>
    <s v="Z0018"/>
    <x v="0"/>
    <s v="7A260267"/>
    <s v="APO26050173"/>
    <x v="188"/>
    <s v="LG-- 205 CIR GY04A POL QCI24MA C/C50 H8.5"/>
    <x v="0"/>
    <s v="8"/>
    <n v="1005"/>
    <s v="PC"/>
    <x v="0"/>
    <n v="1.8169"/>
    <n v="1825.9849999999999"/>
    <n v="32.779000000000003"/>
    <n v="1.8169"/>
    <n v="1825.984929"/>
    <s v="MIL"/>
    <n v="32.779000000000003"/>
    <n v="59853.96"/>
    <n v="2026"/>
  </r>
  <r>
    <n v="72039063"/>
    <x v="52"/>
    <s v="2026-03-26"/>
    <s v="Z0018"/>
    <x v="0"/>
    <s v="7A260274"/>
    <s v="APO26050177"/>
    <x v="175"/>
    <s v="LG-- 240 CIR GY04A POL FAG35MA C/C50 H8.5"/>
    <x v="0"/>
    <s v="8"/>
    <n v="1005"/>
    <s v="PC"/>
    <x v="0"/>
    <n v="1.8897999999999999"/>
    <n v="1899.249"/>
    <n v="32.746200000000002"/>
    <n v="1.8897999999999999"/>
    <n v="1899.249073"/>
    <s v="MIL"/>
    <n v="32.746200000000002"/>
    <n v="62193.19"/>
    <n v="2026"/>
  </r>
  <r>
    <n v="72038771"/>
    <x v="32"/>
    <s v="2026-03-10"/>
    <s v="Z0018"/>
    <x v="0"/>
    <s v="7A260273"/>
    <s v="APO26050185"/>
    <x v="143"/>
    <s v="SH-- 102 KITCHENAID POL R73 C/C59.25 H8.5"/>
    <x v="0"/>
    <s v="7"/>
    <n v="1005"/>
    <s v="PC"/>
    <x v="0"/>
    <n v="1.7202999999999999"/>
    <n v="1728.902"/>
    <n v="32.746200000000002"/>
    <n v="1.7202999999999999"/>
    <n v="1728.901979"/>
    <s v="MIL"/>
    <n v="32.746200000000002"/>
    <n v="56614.97"/>
    <n v="2026"/>
  </r>
  <r>
    <n v="72038882"/>
    <x v="32"/>
    <s v="2026-03-16"/>
    <s v="Z0018"/>
    <x v="0"/>
    <s v="7A260273"/>
    <s v="APO26050185"/>
    <x v="201"/>
    <s v="XS-- 103 FBW POL R83 C/C50 H8.5"/>
    <x v="0"/>
    <s v="7"/>
    <n v="1005"/>
    <s v="PC"/>
    <x v="0"/>
    <n v="1.1067"/>
    <n v="1112.2339999999999"/>
    <n v="32.746200000000002"/>
    <n v="1.1067"/>
    <n v="1112.234091"/>
    <s v="MIL"/>
    <n v="32.746200000000002"/>
    <n v="36421.440000000002"/>
    <n v="2026"/>
  </r>
  <r>
    <n v="72038882"/>
    <x v="32"/>
    <s v="2026-03-16"/>
    <s v="Z0018"/>
    <x v="0"/>
    <s v="7A260273"/>
    <s v="APO26050185"/>
    <x v="202"/>
    <s v="XS-- 102 FBW POL R73 C/C50 H8.5"/>
    <x v="0"/>
    <s v="7"/>
    <n v="1005"/>
    <s v="PC"/>
    <x v="0"/>
    <n v="1.1067"/>
    <n v="1112.2339999999999"/>
    <n v="32.746200000000002"/>
    <n v="1.1067"/>
    <n v="1112.234091"/>
    <s v="MIL"/>
    <n v="32.746200000000002"/>
    <n v="36421.440000000002"/>
    <n v="2026"/>
  </r>
  <r>
    <n v="72039769"/>
    <x v="32"/>
    <s v="2026-04-22"/>
    <s v="Z0018"/>
    <x v="0"/>
    <s v="7A260273"/>
    <s v="APO26050185"/>
    <x v="16"/>
    <s v="SH-- 102 FBW M.BLK TUM R73 C/C70 H8.5"/>
    <x v="0"/>
    <s v="7"/>
    <n v="1005"/>
    <s v="PC"/>
    <x v="0"/>
    <n v="0.54110000000000003"/>
    <n v="543.80600000000004"/>
    <n v="32.746200000000002"/>
    <n v="0.54110000000000003"/>
    <n v="543.80599800000005"/>
    <s v="MIL"/>
    <n v="32.746200000000002"/>
    <n v="17807.580000000002"/>
    <n v="2026"/>
  </r>
  <r>
    <n v="72033325"/>
    <x v="38"/>
    <s v="2025-09-26"/>
    <s v="Z0018"/>
    <x v="0"/>
    <s v="7A250403"/>
    <s v="APO26010061"/>
    <x v="203"/>
    <s v="SM-- 105 HESTAN POL R102.3 C/C78.5 H6.5 CSK"/>
    <x v="1"/>
    <s v="6"/>
    <n v="2160"/>
    <s v="PC"/>
    <x v="0"/>
    <n v="1.4267000000000001"/>
    <n v="3081.672"/>
    <n v="31.591200000000001"/>
    <n v="1.4267000000000001"/>
    <n v="3081.6721109999999"/>
    <s v="MIL"/>
    <n v="31.591200000000001"/>
    <n v="97353.72"/>
    <n v="2026"/>
  </r>
  <r>
    <n v="72033264"/>
    <x v="38"/>
    <s v="2025-09-26"/>
    <s v="Z0018"/>
    <x v="0"/>
    <s v="7A250401"/>
    <s v="APO26010130"/>
    <x v="204"/>
    <s v="STD- 107 POL R122.5 C/C79 H8.5 CSK"/>
    <x v="1"/>
    <s v="7"/>
    <n v="2010"/>
    <s v="PC"/>
    <x v="0"/>
    <n v="1.1084000000000001"/>
    <n v="2227.884"/>
    <n v="31.591200000000001"/>
    <n v="1.1084000000000001"/>
    <n v="2227.8840300000002"/>
    <s v="MIL"/>
    <n v="31.591200000000001"/>
    <n v="70381.53"/>
    <n v="2026"/>
  </r>
  <r>
    <n v="72033285"/>
    <x v="38"/>
    <s v="2025-09-26"/>
    <s v="Z0018"/>
    <x v="0"/>
    <s v="7A250401"/>
    <s v="APO26010130"/>
    <x v="204"/>
    <s v="STD- 107 POL R122.5 C/C79 H8.5 CSK"/>
    <x v="1"/>
    <s v="7"/>
    <n v="2010"/>
    <s v="PC"/>
    <x v="0"/>
    <n v="1.1084000000000001"/>
    <n v="2227.884"/>
    <n v="31.591200000000001"/>
    <n v="1.1084000000000001"/>
    <n v="2227.8840300000002"/>
    <s v="MIL"/>
    <n v="31.591200000000001"/>
    <n v="70381.53"/>
    <n v="2026"/>
  </r>
  <r>
    <n v="72033285"/>
    <x v="38"/>
    <s v="2025-09-26"/>
    <s v="Z0018"/>
    <x v="0"/>
    <s v="7A250401"/>
    <s v="APO26010130"/>
    <x v="205"/>
    <s v="STD- 108 POL R132.5 C/C79 H8.5 CSK"/>
    <x v="1"/>
    <s v="7"/>
    <n v="645"/>
    <s v="PC"/>
    <x v="0"/>
    <n v="1.1084000000000001"/>
    <n v="714.91800000000001"/>
    <n v="31.591200000000001"/>
    <n v="1.1084000000000001"/>
    <n v="714.91807800000004"/>
    <s v="MIL"/>
    <n v="31.591200000000001"/>
    <n v="22585.119999999999"/>
    <n v="2026"/>
  </r>
  <r>
    <n v="72034945"/>
    <x v="25"/>
    <s v="2025-11-10"/>
    <s v="Z0018"/>
    <x v="0"/>
    <s v="7A250407"/>
    <s v="APO26010009"/>
    <x v="206"/>
    <s v="STD- 208 TUM BAD30MR C/C106 H8.5"/>
    <x v="1"/>
    <s v="2"/>
    <n v="4020"/>
    <s v="PC"/>
    <x v="0"/>
    <n v="0.23069999999999999"/>
    <n v="927.41399999999999"/>
    <n v="31.425799999999999"/>
    <n v="0.23069899999999999"/>
    <n v="927.41409899999996"/>
    <s v="MIL"/>
    <n v="31.425799999999999"/>
    <n v="29144.73"/>
    <n v="2026"/>
  </r>
  <r>
    <n v="72034671"/>
    <x v="25"/>
    <s v="2025-10-30"/>
    <s v="Z0018"/>
    <x v="0"/>
    <s v="7A250410"/>
    <s v="APO26010011"/>
    <x v="207"/>
    <s v="STD- 01 M.BLK"/>
    <x v="1"/>
    <s v="8"/>
    <n v="1010"/>
    <s v="PC"/>
    <x v="0"/>
    <n v="0.24929999999999999"/>
    <n v="251.79300000000001"/>
    <n v="31.425799999999999"/>
    <n v="0.24929899999999999"/>
    <n v="251.79311200000001"/>
    <s v="MIL"/>
    <n v="31.425799999999999"/>
    <n v="7912.8"/>
    <n v="2026"/>
  </r>
  <r>
    <n v="72031296"/>
    <x v="25"/>
    <s v="2025-07-31"/>
    <s v="Z0018"/>
    <x v="0"/>
    <s v="7A250411"/>
    <s v="APO26010062"/>
    <x v="208"/>
    <s v="STD- 108 HESTAN POL R132.3 C/C93 H6.5 CSK"/>
    <x v="1"/>
    <s v="6"/>
    <n v="2690"/>
    <s v="PC"/>
    <x v="0"/>
    <n v="1.4557"/>
    <n v="3915.83"/>
    <n v="31.425799999999999"/>
    <n v="1.4557"/>
    <n v="3915.8299860000002"/>
    <s v="MIL"/>
    <n v="31.425799999999999"/>
    <n v="123058.09"/>
    <n v="2026"/>
  </r>
  <r>
    <n v="72033325"/>
    <x v="25"/>
    <s v="2025-09-26"/>
    <s v="Z0018"/>
    <x v="0"/>
    <s v="7A250411"/>
    <s v="APO26010062"/>
    <x v="203"/>
    <s v="SM-- 105 HESTAN POL R102.3 C/C78.5 H6.5 CSK"/>
    <x v="1"/>
    <s v="6"/>
    <n v="640"/>
    <s v="PC"/>
    <x v="0"/>
    <n v="1.4267000000000001"/>
    <n v="913.08799999999997"/>
    <n v="31.425799999999999"/>
    <n v="1.4267000000000001"/>
    <n v="913.08797200000004"/>
    <s v="MIL"/>
    <n v="31.425799999999999"/>
    <n v="28694.52"/>
    <n v="2026"/>
  </r>
  <r>
    <n v="72033333"/>
    <x v="25"/>
    <s v="2025-09-26"/>
    <s v="Z0018"/>
    <x v="0"/>
    <s v="7A250411"/>
    <s v="APO26010062"/>
    <x v="209"/>
    <s v="SM-- 107 HESTAN POL R122.3 C/C79 H6.5 CSK"/>
    <x v="1"/>
    <s v="6"/>
    <n v="1620"/>
    <s v="PC"/>
    <x v="0"/>
    <n v="1.4557"/>
    <n v="2358.2339999999999"/>
    <n v="31.425799999999999"/>
    <n v="1.4557"/>
    <n v="2358.2339980000002"/>
    <s v="MIL"/>
    <n v="31.425799999999999"/>
    <n v="74109.39"/>
    <n v="2026"/>
  </r>
  <r>
    <n v="72034659"/>
    <x v="25"/>
    <s v="2025-10-30"/>
    <s v="Z0018"/>
    <x v="0"/>
    <s v="7A250409"/>
    <s v="APO26010134"/>
    <x v="210"/>
    <s v="STD- 05 TUM R122 C/C106 H8.5"/>
    <x v="1"/>
    <s v="7"/>
    <n v="3000"/>
    <s v="PC"/>
    <x v="0"/>
    <n v="0.23069999999999999"/>
    <n v="692.1"/>
    <n v="31.425799999999999"/>
    <n v="0.23069899999999999"/>
    <n v="692.10012099999994"/>
    <s v="MIL"/>
    <n v="31.425799999999999"/>
    <n v="21749.8"/>
    <n v="2026"/>
  </r>
  <r>
    <n v="72035267"/>
    <x v="26"/>
    <s v="2025-11-14"/>
    <s v="Z0018"/>
    <x v="0"/>
    <s v="7A250416"/>
    <s v="APO26010135"/>
    <x v="211"/>
    <s v="STD- 105 GY04A TUM R103 C/C106 H8.5"/>
    <x v="1"/>
    <s v="7"/>
    <n v="2100"/>
    <s v="PC"/>
    <x v="0"/>
    <n v="0.61060000000000003"/>
    <n v="1282.26"/>
    <n v="31.5595"/>
    <n v="0.610599"/>
    <n v="1282.2598579999999"/>
    <s v="MIL"/>
    <n v="31.5595"/>
    <n v="40467.480000000003"/>
    <n v="2026"/>
  </r>
  <r>
    <n v="72034669"/>
    <x v="26"/>
    <s v="2025-10-30"/>
    <s v="Z0018"/>
    <x v="0"/>
    <s v="7A250416"/>
    <s v="APO26010135"/>
    <x v="212"/>
    <s v="SM-- 102 MADE IN BSH R70.8 C/C59.25 H6.5"/>
    <x v="1"/>
    <s v="7"/>
    <n v="2030"/>
    <s v="PC"/>
    <x v="0"/>
    <n v="0.7581"/>
    <n v="1538.943"/>
    <n v="31.5595"/>
    <n v="0.7581"/>
    <n v="1538.942949"/>
    <s v="MIL"/>
    <n v="31.5595"/>
    <n v="48568.27"/>
    <n v="2026"/>
  </r>
  <r>
    <n v="72034673"/>
    <x v="26"/>
    <s v="2025-10-30"/>
    <s v="Z0018"/>
    <x v="0"/>
    <s v="7A250416"/>
    <s v="APO26010135"/>
    <x v="213"/>
    <s v="STD- 503 MADE IN BSH WBF26VX C/C83.6 H6.5"/>
    <x v="1"/>
    <s v="7"/>
    <n v="6200"/>
    <s v="PC"/>
    <x v="0"/>
    <n v="1.2586999999999999"/>
    <n v="7803.94"/>
    <n v="31.5595"/>
    <n v="1.258699"/>
    <n v="7803.9398590000001"/>
    <s v="MIL"/>
    <n v="31.5595"/>
    <n v="246288.44"/>
    <n v="2026"/>
  </r>
  <r>
    <n v="72035065"/>
    <x v="26"/>
    <s v="2025-11-11"/>
    <s v="Z0018"/>
    <x v="0"/>
    <s v="7A250416"/>
    <s v="APO26010135"/>
    <x v="214"/>
    <s v="STD- 09 TUM R152 C/C106.5 H8.5"/>
    <x v="1"/>
    <s v="7"/>
    <n v="1020"/>
    <s v="PC"/>
    <x v="0"/>
    <n v="0.21909999999999999"/>
    <n v="223.482"/>
    <n v="31.5595"/>
    <n v="0.21909999999999999"/>
    <n v="223.48199399999999"/>
    <s v="MIL"/>
    <n v="31.5595"/>
    <n v="7052.98"/>
    <n v="2026"/>
  </r>
  <r>
    <n v="72034677"/>
    <x v="26"/>
    <s v="2025-10-30"/>
    <s v="Z0018"/>
    <x v="0"/>
    <s v="7A250416"/>
    <s v="APO26010135"/>
    <x v="215"/>
    <s v="SM-- 102 MADE IN PVD GOLD BSH R70.8 C/C59.25 H6.5"/>
    <x v="1"/>
    <s v="7"/>
    <n v="2030"/>
    <s v="PC"/>
    <x v="0"/>
    <n v="0.90839999999999999"/>
    <n v="1844.0519999999999"/>
    <n v="31.5595"/>
    <n v="0.90839999999999999"/>
    <n v="1844.0520280000001"/>
    <s v="MIL"/>
    <n v="31.5595"/>
    <n v="58197.36"/>
    <n v="2026"/>
  </r>
  <r>
    <n v="72034728"/>
    <x v="26"/>
    <s v="2025-10-31"/>
    <s v="Z0018"/>
    <x v="0"/>
    <s v="7A250416"/>
    <s v="APO26010135"/>
    <x v="216"/>
    <s v="STD- 05 BSH R124 C/C106.5 H8.5"/>
    <x v="1"/>
    <s v="7"/>
    <n v="2040"/>
    <s v="PC"/>
    <x v="0"/>
    <n v="0.29530000000000001"/>
    <n v="602.41200000000003"/>
    <n v="31.5595"/>
    <n v="0.29529899999999998"/>
    <n v="602.41195200000004"/>
    <s v="MIL"/>
    <n v="31.5595"/>
    <n v="19011.82"/>
    <n v="2026"/>
  </r>
  <r>
    <n v="72034364"/>
    <x v="48"/>
    <s v="2025-10-20"/>
    <s v="Z0018"/>
    <x v="0"/>
    <s v="7A250402"/>
    <s v="APO26010008"/>
    <x v="217"/>
    <s v="STD- 107 BSH R123 C/C79 H8.5"/>
    <x v="1"/>
    <s v="8"/>
    <n v="450"/>
    <s v="PC"/>
    <x v="0"/>
    <n v="1.1375"/>
    <n v="511.875"/>
    <n v="31.616499999999998"/>
    <n v="1.1375"/>
    <n v="511.87512800000002"/>
    <s v="MIL"/>
    <n v="31.616499999999998"/>
    <n v="16183.7"/>
    <n v="2026"/>
  </r>
  <r>
    <n v="72033760"/>
    <x v="48"/>
    <s v="2025-10-08"/>
    <s v="Z0018"/>
    <x v="0"/>
    <s v="7A250402"/>
    <s v="APO26010008"/>
    <x v="217"/>
    <s v="STD- 107 BSH R123 C/C79 H8.5"/>
    <x v="1"/>
    <s v="8"/>
    <n v="7350"/>
    <s v="PC"/>
    <x v="0"/>
    <n v="1.1375"/>
    <n v="8360.625"/>
    <n v="31.616499999999998"/>
    <n v="1.1375"/>
    <n v="8360.6249900000003"/>
    <s v="MIL"/>
    <n v="31.616499999999998"/>
    <n v="264333.7"/>
    <n v="2026"/>
  </r>
  <r>
    <n v="72034686"/>
    <x v="17"/>
    <s v="2025-10-30"/>
    <s v="Z0018"/>
    <x v="0"/>
    <s v="7A260011"/>
    <s v="APO26010220"/>
    <x v="218"/>
    <s v="SM-- 142 MADE IN BSH OAO16CS C/C59.25 H6.5"/>
    <x v="1"/>
    <s v="7"/>
    <n v="12200"/>
    <s v="PC"/>
    <x v="0"/>
    <n v="0.7581"/>
    <n v="9248.82"/>
    <n v="31.470099999999999"/>
    <n v="0.75809899999999997"/>
    <n v="9248.8199910000003"/>
    <s v="MIL"/>
    <n v="31.470099999999999"/>
    <n v="291061.28999999998"/>
    <n v="2026"/>
  </r>
  <r>
    <n v="72035520"/>
    <x v="17"/>
    <s v="2025-11-20"/>
    <s v="Z0018"/>
    <x v="0"/>
    <s v="7A260011"/>
    <s v="APO26010220"/>
    <x v="219"/>
    <s v="STD- 204 GY04A TUM WAH22PK C/C106 H8.5"/>
    <x v="1"/>
    <s v="7"/>
    <n v="300"/>
    <s v="PC"/>
    <x v="0"/>
    <n v="0.57350000000000001"/>
    <n v="172.05"/>
    <n v="31.470099999999999"/>
    <n v="0.57349899999999998"/>
    <n v="172.04997700000001"/>
    <s v="MIL"/>
    <n v="31.470099999999999"/>
    <n v="5414.43"/>
    <n v="2026"/>
  </r>
  <r>
    <n v="72034134"/>
    <x v="17"/>
    <s v="2025-10-15"/>
    <s v="Z0018"/>
    <x v="0"/>
    <s v="7A260011"/>
    <s v="APO26010220"/>
    <x v="220"/>
    <s v="XS-- 231 HESTAN POL ODG15DS C/C50 WELD"/>
    <x v="1"/>
    <s v="7"/>
    <n v="5200"/>
    <s v="PC"/>
    <x v="0"/>
    <n v="1.0909"/>
    <n v="5672.68"/>
    <n v="31.470099999999999"/>
    <n v="1.0908990000000001"/>
    <n v="5672.6800990000002"/>
    <s v="MIL"/>
    <n v="31.470099999999999"/>
    <n v="178519.81"/>
    <n v="2026"/>
  </r>
  <r>
    <n v="72035113"/>
    <x v="17"/>
    <s v="2025-11-12"/>
    <s v="Z0018"/>
    <x v="0"/>
    <s v="7A260011"/>
    <s v="APO26010220"/>
    <x v="221"/>
    <s v="STD- 110 PADERNO POL R140.8 C/C106 H8.5"/>
    <x v="1"/>
    <s v="7"/>
    <n v="1200"/>
    <s v="PC"/>
    <x v="0"/>
    <n v="1.4593"/>
    <n v="1751.16"/>
    <n v="31.470099999999999"/>
    <n v="1.4593"/>
    <n v="1751.159989"/>
    <s v="MIL"/>
    <n v="31.470099999999999"/>
    <n v="55109.18"/>
    <n v="2026"/>
  </r>
  <r>
    <n v="72034429"/>
    <x v="17"/>
    <s v="2025-10-23"/>
    <s v="Z0018"/>
    <x v="0"/>
    <s v="7A260010"/>
    <s v="APO26010204"/>
    <x v="222"/>
    <s v="STD- 05 BSH PVD GD03K R124 C/C106.5 H8.5"/>
    <x v="1"/>
    <s v="1"/>
    <n v="620"/>
    <s v="PC"/>
    <x v="0"/>
    <n v="0.52190000000000003"/>
    <n v="323.57799999999997"/>
    <n v="31.470099999999999"/>
    <n v="0.52190000000000003"/>
    <n v="323.57793500000002"/>
    <s v="MIL"/>
    <n v="31.470099999999999"/>
    <n v="10183.030000000001"/>
    <n v="2026"/>
  </r>
  <r>
    <n v="72033782"/>
    <x v="17"/>
    <s v="2025-10-08"/>
    <s v="Z0018"/>
    <x v="0"/>
    <s v="7A260013"/>
    <s v="APO26010214"/>
    <x v="203"/>
    <s v="SM-- 105 HESTAN POL R102.3 C/C78.5 H6.5 CSK"/>
    <x v="1"/>
    <s v="6"/>
    <n v="4220"/>
    <s v="PC"/>
    <x v="0"/>
    <n v="1.4267000000000001"/>
    <n v="6020.6729999999998"/>
    <n v="31.470099999999999"/>
    <n v="1.4266989999999999"/>
    <n v="6020.6729560000003"/>
    <s v="MIL"/>
    <n v="31.470099999999999"/>
    <n v="189471.18"/>
    <n v="2026"/>
  </r>
  <r>
    <n v="72034236"/>
    <x v="17"/>
    <s v="2025-10-16"/>
    <s v="Z0018"/>
    <x v="0"/>
    <s v="7A260013"/>
    <s v="APO26010214"/>
    <x v="223"/>
    <s v="STD- 111 HESTAN POL R152.3 C/C93 H6.5 CSK"/>
    <x v="1"/>
    <s v="6"/>
    <n v="900"/>
    <s v="PC"/>
    <x v="0"/>
    <n v="1.4962"/>
    <n v="1346.58"/>
    <n v="31.470099999999999"/>
    <n v="1.4961990000000001"/>
    <n v="1346.580087"/>
    <s v="MIL"/>
    <n v="31.470099999999999"/>
    <n v="42377.01"/>
    <n v="2026"/>
  </r>
  <r>
    <n v="72033339"/>
    <x v="17"/>
    <s v="2025-09-26"/>
    <s v="Z0018"/>
    <x v="0"/>
    <s v="7A260013"/>
    <s v="APO26010214"/>
    <x v="208"/>
    <s v="STD- 108 HESTAN POL R132.3 C/C93 H6.5 CSK"/>
    <x v="1"/>
    <s v="6"/>
    <n v="1620"/>
    <s v="PC"/>
    <x v="0"/>
    <n v="1.4557"/>
    <n v="2358.2339999999999"/>
    <n v="31.470099999999999"/>
    <n v="1.4556990000000001"/>
    <n v="2358.2340060000001"/>
    <s v="MIL"/>
    <n v="31.470099999999999"/>
    <n v="74213.86"/>
    <n v="2026"/>
  </r>
  <r>
    <n v="72033342"/>
    <x v="17"/>
    <s v="2025-09-26"/>
    <s v="Z0018"/>
    <x v="0"/>
    <s v="7A260013"/>
    <s v="APO26010214"/>
    <x v="208"/>
    <s v="STD- 108 HESTAN POL R132.3 C/C93 H6.5 CSK"/>
    <x v="1"/>
    <s v="6"/>
    <n v="1540"/>
    <s v="PC"/>
    <x v="0"/>
    <n v="1.4557"/>
    <n v="2241.7779999999998"/>
    <n v="31.470099999999999"/>
    <n v="1.4556990000000001"/>
    <n v="2241.7780680000001"/>
    <s v="MIL"/>
    <n v="31.470099999999999"/>
    <n v="70548.98"/>
    <n v="2026"/>
  </r>
  <r>
    <n v="72033809"/>
    <x v="17"/>
    <s v="2025-10-08"/>
    <s v="Z0018"/>
    <x v="0"/>
    <s v="7A260013"/>
    <s v="APO26010214"/>
    <x v="208"/>
    <s v="STD- 108 HESTAN POL R132.3 C/C93 H6.5 CSK"/>
    <x v="1"/>
    <s v="6"/>
    <n v="3780"/>
    <s v="PC"/>
    <x v="0"/>
    <n v="1.4557"/>
    <n v="5502.5460000000003"/>
    <n v="31.470099999999999"/>
    <n v="1.4556990000000001"/>
    <n v="5502.5459080000001"/>
    <s v="MIL"/>
    <n v="31.470099999999999"/>
    <n v="173165.67"/>
    <n v="2026"/>
  </r>
  <r>
    <n v="72035678"/>
    <x v="17"/>
    <s v="2025-11-26"/>
    <s v="Z0018"/>
    <x v="0"/>
    <s v="7A260012"/>
    <s v="APO26010201"/>
    <x v="224"/>
    <s v="STD- 607 BK01A POL TEG24IA C/C34.8 H8.5"/>
    <x v="1"/>
    <s v="8"/>
    <n v="2010"/>
    <s v="PC"/>
    <x v="0"/>
    <n v="1.2294"/>
    <n v="2471.0940000000001"/>
    <n v="31.470099999999999"/>
    <n v="1.2293989999999999"/>
    <n v="2471.094149"/>
    <s v="MIL"/>
    <n v="31.470099999999999"/>
    <n v="77765.58"/>
    <n v="2026"/>
  </r>
  <r>
    <n v="72035052"/>
    <x v="17"/>
    <s v="2025-11-11"/>
    <s v="Z0018"/>
    <x v="0"/>
    <s v="7A260012"/>
    <s v="APO26010201"/>
    <x v="225"/>
    <s v="STD- 607 BN13A POL TEG24IA C/C34.8 H8.5"/>
    <x v="1"/>
    <s v="8"/>
    <n v="300"/>
    <s v="PC"/>
    <x v="0"/>
    <n v="1.2294"/>
    <n v="368.82"/>
    <n v="31.470099999999999"/>
    <n v="1.2293989999999999"/>
    <n v="368.81992700000001"/>
    <s v="MIL"/>
    <n v="31.470099999999999"/>
    <n v="11606.8"/>
    <n v="2026"/>
  </r>
  <r>
    <n v="72035109"/>
    <x v="17"/>
    <s v="2025-11-12"/>
    <s v="Z0018"/>
    <x v="0"/>
    <s v="7A260012"/>
    <s v="APO26010201"/>
    <x v="226"/>
    <s v="STD- 107 PADERNO POL R122.5 C/C106 H8.5 CSK"/>
    <x v="1"/>
    <s v="8"/>
    <n v="1020"/>
    <s v="PC"/>
    <x v="0"/>
    <n v="1.4593"/>
    <n v="1488.49"/>
    <n v="31.470099999999999"/>
    <n v="1.4593"/>
    <n v="1488.4900270000001"/>
    <s v="MIL"/>
    <n v="31.470099999999999"/>
    <n v="46842.93"/>
    <n v="2026"/>
  </r>
  <r>
    <n v="72034429"/>
    <x v="27"/>
    <s v="2025-10-23"/>
    <s v="Z0018"/>
    <x v="0"/>
    <s v="7A250422"/>
    <s v="APO26010160"/>
    <x v="222"/>
    <s v="STD- 05 BSH PVD GD03K R124 C/C106.5 H8.5"/>
    <x v="1"/>
    <s v="1"/>
    <n v="3400"/>
    <s v="PC"/>
    <x v="0"/>
    <n v="0.52190000000000003"/>
    <n v="1774.46"/>
    <n v="31.228000000000002"/>
    <n v="0.521899"/>
    <n v="1774.4600989999999"/>
    <s v="MIL"/>
    <n v="31.228000000000002"/>
    <n v="55412.84"/>
    <n v="2026"/>
  </r>
  <r>
    <n v="72036648"/>
    <x v="27"/>
    <s v="2025-12-11"/>
    <s v="Z0018"/>
    <x v="0"/>
    <s v="7A250422"/>
    <s v="APO26010160"/>
    <x v="227"/>
    <s v="STD- 228 BU40D TUM BAG30IA C/C79 H8.5"/>
    <x v="1"/>
    <s v="1"/>
    <n v="8100"/>
    <s v="PC"/>
    <x v="0"/>
    <n v="0.48259999999999997"/>
    <n v="3909.06"/>
    <n v="31.228000000000002"/>
    <n v="0.482599"/>
    <n v="3909.0601379999998"/>
    <s v="MIL"/>
    <n v="31.228000000000002"/>
    <n v="122072.13"/>
    <n v="2026"/>
  </r>
  <r>
    <n v="72031242"/>
    <x v="27"/>
    <s v="2025-07-30"/>
    <s v="Z0018"/>
    <x v="0"/>
    <s v="7A250425"/>
    <s v="APO26010163"/>
    <x v="228"/>
    <s v="STD- 507 HESTAN POL WBT34VY C/C93 H6.5 CSK"/>
    <x v="1"/>
    <s v="6"/>
    <n v="2340"/>
    <s v="PC"/>
    <x v="0"/>
    <n v="1.4962"/>
    <n v="3501.1080000000002"/>
    <n v="31.228000000000002"/>
    <n v="1.4961990000000001"/>
    <n v="3501.1079800000002"/>
    <s v="MIL"/>
    <n v="31.228000000000002"/>
    <n v="109332.6"/>
    <n v="2026"/>
  </r>
  <r>
    <n v="72033333"/>
    <x v="27"/>
    <s v="2025-09-26"/>
    <s v="Z0018"/>
    <x v="0"/>
    <s v="7A250425"/>
    <s v="APO26010163"/>
    <x v="209"/>
    <s v="SM-- 107 HESTAN POL R122.3 C/C79 H6.5 CSK"/>
    <x v="1"/>
    <s v="6"/>
    <n v="880"/>
    <s v="PC"/>
    <x v="0"/>
    <n v="1.4557"/>
    <n v="1281.0160000000001"/>
    <n v="31.228000000000002"/>
    <n v="1.4557"/>
    <n v="1281.016075"/>
    <s v="MIL"/>
    <n v="31.228000000000002"/>
    <n v="40003.57"/>
    <n v="2026"/>
  </r>
  <r>
    <n v="72033334"/>
    <x v="27"/>
    <s v="2025-09-26"/>
    <s v="Z0018"/>
    <x v="0"/>
    <s v="7A250425"/>
    <s v="APO26010163"/>
    <x v="208"/>
    <s v="STD- 108 HESTAN POL R132.3 C/C93 H6.5 CSK"/>
    <x v="1"/>
    <s v="6"/>
    <n v="3800"/>
    <s v="PC"/>
    <x v="0"/>
    <n v="1.4557"/>
    <n v="5531.66"/>
    <n v="31.228000000000002"/>
    <n v="1.4557"/>
    <n v="5531.6600479999997"/>
    <s v="MIL"/>
    <n v="31.228000000000002"/>
    <n v="172742.68"/>
    <n v="2026"/>
  </r>
  <r>
    <n v="72034237"/>
    <x v="27"/>
    <s v="2025-10-16"/>
    <s v="Z0018"/>
    <x v="0"/>
    <s v="7A250425"/>
    <s v="APO26010163"/>
    <x v="209"/>
    <s v="SM-- 107 HESTAN POL R122.3 C/C79 H6.5 CSK"/>
    <x v="1"/>
    <s v="6"/>
    <n v="180"/>
    <s v="PC"/>
    <x v="0"/>
    <n v="1.4557"/>
    <n v="262.02600000000001"/>
    <n v="31.228000000000002"/>
    <n v="1.4557"/>
    <n v="262.02606600000001"/>
    <s v="MIL"/>
    <n v="31.228000000000002"/>
    <n v="8182.55"/>
    <n v="2026"/>
  </r>
  <r>
    <n v="72031296"/>
    <x v="27"/>
    <s v="2025-07-31"/>
    <s v="Z0018"/>
    <x v="0"/>
    <s v="7A250425"/>
    <s v="APO26010163"/>
    <x v="208"/>
    <s v="STD- 108 HESTAN POL R132.3 C/C93 H6.5 CSK"/>
    <x v="1"/>
    <s v="6"/>
    <n v="360"/>
    <s v="PC"/>
    <x v="0"/>
    <n v="1.4557"/>
    <n v="524.05200000000002"/>
    <n v="31.228000000000002"/>
    <n v="1.4557"/>
    <n v="524.05213200000003"/>
    <s v="MIL"/>
    <n v="31.228000000000002"/>
    <n v="16365.1"/>
    <n v="2026"/>
  </r>
  <r>
    <n v="72031242"/>
    <x v="27"/>
    <s v="2025-07-30"/>
    <s v="Z0018"/>
    <x v="0"/>
    <s v="7A250425"/>
    <s v="APO26010163"/>
    <x v="228"/>
    <s v="STD- 507 HESTAN POL WBT34VY C/C93 H6.5 CSK"/>
    <x v="1"/>
    <s v="6"/>
    <n v="1360"/>
    <s v="PC"/>
    <x v="0"/>
    <n v="1.4962"/>
    <n v="2034.8320000000001"/>
    <n v="31.228000000000002"/>
    <n v="1.4961990000000001"/>
    <n v="2034.8318810000001"/>
    <s v="MIL"/>
    <n v="31.228000000000002"/>
    <n v="63543.73"/>
    <n v="2026"/>
  </r>
  <r>
    <n v="72034896"/>
    <x v="27"/>
    <s v="2025-11-07"/>
    <s v="Z0018"/>
    <x v="0"/>
    <s v="7A250424"/>
    <s v="APO26010162"/>
    <x v="207"/>
    <s v="STD- 01 M.BLK"/>
    <x v="1"/>
    <s v="8"/>
    <n v="1005"/>
    <s v="PC"/>
    <x v="0"/>
    <n v="0.24929999999999999"/>
    <n v="250.547"/>
    <n v="31.228000000000002"/>
    <n v="0.24929899999999999"/>
    <n v="250.54694499999999"/>
    <s v="MIL"/>
    <n v="31.228000000000002"/>
    <n v="7824.08"/>
    <n v="2026"/>
  </r>
  <r>
    <n v="72034428"/>
    <x v="27"/>
    <s v="2025-10-23"/>
    <s v="Z0018"/>
    <x v="0"/>
    <s v="7A250421"/>
    <s v="APO26010159"/>
    <x v="222"/>
    <s v="STD- 05 BSH PVD GD03K R124 C/C106.5 H8.5"/>
    <x v="1"/>
    <s v="2"/>
    <n v="1810"/>
    <s v="PC"/>
    <x v="0"/>
    <n v="0.52190000000000003"/>
    <n v="944.64"/>
    <n v="31.228000000000002"/>
    <n v="0.521899"/>
    <n v="944.64006600000005"/>
    <s v="MIL"/>
    <n v="31.228000000000002"/>
    <n v="29499.22"/>
    <n v="2026"/>
  </r>
  <r>
    <n v="72035119"/>
    <x v="27"/>
    <s v="2025-11-12"/>
    <s v="Z0018"/>
    <x v="0"/>
    <s v="7A250423"/>
    <s v="APO26010161"/>
    <x v="204"/>
    <s v="STD- 107 POL R122.5 C/C79 H8.5 CSK"/>
    <x v="1"/>
    <s v="7"/>
    <n v="2100"/>
    <s v="PC"/>
    <x v="0"/>
    <n v="1.0786"/>
    <n v="2265.06"/>
    <n v="31.228000000000002"/>
    <n v="1.0785990000000001"/>
    <n v="2265.059882"/>
    <s v="MIL"/>
    <n v="31.228000000000002"/>
    <n v="70733.289999999994"/>
    <n v="2026"/>
  </r>
  <r>
    <n v="72035119"/>
    <x v="27"/>
    <s v="2025-11-12"/>
    <s v="Z0018"/>
    <x v="0"/>
    <s v="7A250423"/>
    <s v="APO26010161"/>
    <x v="205"/>
    <s v="STD- 108 POL R132.5 C/C79 H8.5 CSK"/>
    <x v="1"/>
    <s v="7"/>
    <n v="1100"/>
    <s v="PC"/>
    <x v="0"/>
    <n v="1.1006"/>
    <n v="1210.6600000000001"/>
    <n v="31.228000000000002"/>
    <n v="1.1006"/>
    <n v="1210.6599839999999"/>
    <s v="MIL"/>
    <n v="31.228000000000002"/>
    <n v="37806.49"/>
    <n v="2026"/>
  </r>
  <r>
    <n v="72035522"/>
    <x v="27"/>
    <s v="2025-11-20"/>
    <s v="Z0018"/>
    <x v="0"/>
    <s v="7A250423"/>
    <s v="APO26010161"/>
    <x v="229"/>
    <s v="STD- 01 MATTE BLK PHENOLIC (MAFRBNRXXX)"/>
    <x v="1"/>
    <s v="7"/>
    <n v="2880"/>
    <s v="PC"/>
    <x v="0"/>
    <n v="0.16830000000000001"/>
    <n v="484.70400000000001"/>
    <n v="31.228000000000002"/>
    <n v="0.168299"/>
    <n v="484.70411100000001"/>
    <s v="MIL"/>
    <n v="31.228000000000002"/>
    <n v="15136.34"/>
    <n v="2026"/>
  </r>
  <r>
    <n v="72034679"/>
    <x v="27"/>
    <s v="2025-10-30"/>
    <s v="Z0018"/>
    <x v="0"/>
    <s v="7A250423"/>
    <s v="APO26010161"/>
    <x v="230"/>
    <s v="SM-- 142 MADE IN PVD GOLD BSH OAO16CS C/C59.25 H6.5"/>
    <x v="1"/>
    <s v="7"/>
    <n v="1830"/>
    <s v="PC"/>
    <x v="0"/>
    <n v="0.90839999999999999"/>
    <n v="1662.37"/>
    <n v="31.228000000000002"/>
    <n v="0.90839999999999999"/>
    <n v="1662.3699879999999"/>
    <s v="MIL"/>
    <n v="31.228000000000002"/>
    <n v="51912.49"/>
    <n v="2026"/>
  </r>
  <r>
    <n v="72034771"/>
    <x v="0"/>
    <s v="2025-11-03"/>
    <s v="Z0018"/>
    <x v="0"/>
    <s v="7A260003"/>
    <s v="APO26010216"/>
    <x v="207"/>
    <s v="STD- 01 M.BLK"/>
    <x v="1"/>
    <s v="1"/>
    <n v="6510"/>
    <s v="PC"/>
    <x v="0"/>
    <n v="0.24179999999999999"/>
    <n v="1574.12"/>
    <n v="31.3291"/>
    <n v="0.24179999999999999"/>
    <n v="1574.119907"/>
    <s v="MIL"/>
    <n v="31.3291"/>
    <n v="49315.76"/>
    <n v="2026"/>
  </r>
  <r>
    <n v="72034365"/>
    <x v="0"/>
    <s v="2025-10-20"/>
    <s v="Z0018"/>
    <x v="0"/>
    <s v="7A260003"/>
    <s v="APO26010216"/>
    <x v="231"/>
    <s v="STD- 208 BSH PVD GD03K YBM30AK C/C106.5 H8.5"/>
    <x v="1"/>
    <s v="1"/>
    <n v="410"/>
    <s v="PC"/>
    <x v="0"/>
    <n v="0.53280000000000005"/>
    <n v="218.45"/>
    <n v="31.3291"/>
    <n v="0.53279900000000002"/>
    <n v="218.449939"/>
    <s v="MIL"/>
    <n v="31.3291"/>
    <n v="6843.84"/>
    <n v="2026"/>
  </r>
  <r>
    <n v="72034365"/>
    <x v="0"/>
    <s v="2025-10-20"/>
    <s v="Z0018"/>
    <x v="0"/>
    <s v="7A260003"/>
    <s v="APO26010216"/>
    <x v="231"/>
    <s v="STD- 208 BSH PVD GD03K YBM30AK C/C106.5 H8.5"/>
    <x v="1"/>
    <s v="1"/>
    <n v="600"/>
    <s v="PC"/>
    <x v="0"/>
    <n v="0.53280000000000005"/>
    <n v="319.68"/>
    <n v="31.3291"/>
    <n v="0.53279900000000002"/>
    <n v="319.68010500000003"/>
    <s v="MIL"/>
    <n v="31.3291"/>
    <n v="10015.290000000001"/>
    <n v="2026"/>
  </r>
  <r>
    <n v="72036043"/>
    <x v="0"/>
    <s v="2025-12-02"/>
    <s v="Z0018"/>
    <x v="0"/>
    <s v="7A260003"/>
    <s v="APO26010216"/>
    <x v="232"/>
    <s v="STD- 111 FBW M.BLK TUM R153 C/C118 H8.5"/>
    <x v="1"/>
    <s v="1"/>
    <n v="6060"/>
    <s v="PC"/>
    <x v="0"/>
    <n v="0.39929999999999999"/>
    <n v="2419.7600000000002"/>
    <n v="31.3291"/>
    <n v="0.39929999999999999"/>
    <n v="2419.7599030000001"/>
    <s v="MIL"/>
    <n v="31.3291"/>
    <n v="75808.899999999994"/>
    <n v="2026"/>
  </r>
  <r>
    <n v="72036042"/>
    <x v="0"/>
    <s v="2025-12-02"/>
    <s v="Z0018"/>
    <x v="0"/>
    <s v="7A260003"/>
    <s v="APO26010216"/>
    <x v="232"/>
    <s v="STD- 111 FBW M.BLK TUM R153 C/C118 H8.5"/>
    <x v="1"/>
    <s v="1"/>
    <n v="6060"/>
    <s v="PC"/>
    <x v="0"/>
    <n v="0.39929999999999999"/>
    <n v="2419.7600000000002"/>
    <n v="31.3291"/>
    <n v="0.39929999999999999"/>
    <n v="2419.7599030000001"/>
    <s v="MIL"/>
    <n v="31.3291"/>
    <n v="75808.899999999994"/>
    <n v="2026"/>
  </r>
  <r>
    <n v="72035939"/>
    <x v="0"/>
    <s v="2025-12-02"/>
    <s v="Z0018"/>
    <x v="0"/>
    <s v="7A260004"/>
    <s v="APO26010217"/>
    <x v="233"/>
    <s v="STD- 107 FBW M.BLK TUM R123 C/C118 H8.5"/>
    <x v="1"/>
    <s v="7"/>
    <n v="3840"/>
    <s v="PC"/>
    <x v="0"/>
    <n v="0.39829999999999999"/>
    <n v="1529.472"/>
    <n v="31.3291"/>
    <n v="0.39829900000000001"/>
    <n v="1529.4719600000001"/>
    <s v="MIL"/>
    <n v="31.3291"/>
    <n v="47916.98"/>
    <n v="2026"/>
  </r>
  <r>
    <n v="72035520"/>
    <x v="0"/>
    <s v="2025-11-20"/>
    <s v="Z0018"/>
    <x v="0"/>
    <s v="7A260004"/>
    <s v="APO26010217"/>
    <x v="219"/>
    <s v="STD- 204 GY04A TUM WAH22PK C/C106 H8.5"/>
    <x v="1"/>
    <s v="7"/>
    <n v="1800"/>
    <s v="PC"/>
    <x v="0"/>
    <n v="0.57350000000000001"/>
    <n v="1032.3"/>
    <n v="31.3291"/>
    <n v="0.57350000000000001"/>
    <n v="1032.3000019999999"/>
    <s v="MIL"/>
    <n v="31.3291"/>
    <n v="32341.03"/>
    <n v="2026"/>
  </r>
  <r>
    <n v="72034729"/>
    <x v="0"/>
    <s v="2025-10-31"/>
    <s v="Z0018"/>
    <x v="0"/>
    <s v="7A260004"/>
    <s v="APO26010217"/>
    <x v="221"/>
    <s v="STD- 110 PADERNO POL R140.8 C/C106 H8.5"/>
    <x v="1"/>
    <s v="7"/>
    <n v="1102"/>
    <s v="PC"/>
    <x v="0"/>
    <n v="1.4601999999999999"/>
    <n v="1609.14"/>
    <n v="31.3291"/>
    <n v="1.460199"/>
    <n v="1609.1400639999999"/>
    <s v="MIL"/>
    <n v="31.3291"/>
    <n v="50412.91"/>
    <n v="2026"/>
  </r>
  <r>
    <n v="72034729"/>
    <x v="0"/>
    <s v="2025-10-31"/>
    <s v="Z0018"/>
    <x v="0"/>
    <s v="7A260004"/>
    <s v="APO26010217"/>
    <x v="221"/>
    <s v="STD- 110 PADERNO POL R140.8 C/C106 H8.5"/>
    <x v="1"/>
    <s v="7"/>
    <n v="918"/>
    <s v="PC"/>
    <x v="0"/>
    <n v="1.4601999999999999"/>
    <n v="1340.46"/>
    <n v="31.3291"/>
    <n v="1.460199"/>
    <n v="1340.460147"/>
    <s v="MIL"/>
    <n v="31.3291"/>
    <n v="41995.41"/>
    <n v="2026"/>
  </r>
  <r>
    <n v="72034095"/>
    <x v="0"/>
    <s v="2025-10-14"/>
    <s v="Z0018"/>
    <x v="0"/>
    <s v="7A260004"/>
    <s v="APO26010217"/>
    <x v="234"/>
    <s v="STD- 505 POL WCV3023AO C/C79 H8.5 CSK"/>
    <x v="1"/>
    <s v="7"/>
    <n v="1024"/>
    <s v="PC"/>
    <x v="0"/>
    <n v="1.1305000000000001"/>
    <n v="1157.633"/>
    <n v="31.3291"/>
    <n v="1.1305000000000001"/>
    <n v="1157.6329989999999"/>
    <s v="MIL"/>
    <n v="31.3291"/>
    <n v="36267.599999999999"/>
    <n v="2026"/>
  </r>
  <r>
    <n v="72034364"/>
    <x v="18"/>
    <s v="2025-10-20"/>
    <s v="Z0018"/>
    <x v="0"/>
    <s v="7A260018"/>
    <s v="APO26010203"/>
    <x v="217"/>
    <s v="STD- 107 BSH R123 C/C79 H8.5"/>
    <x v="1"/>
    <s v="8"/>
    <n v="1550"/>
    <s v="PC"/>
    <x v="0"/>
    <n v="1.1375"/>
    <n v="1763.12"/>
    <n v="31.5106"/>
    <n v="1.1375"/>
    <n v="1763.1200289999999"/>
    <s v="MIL"/>
    <n v="31.5106"/>
    <n v="55556.97"/>
    <n v="2026"/>
  </r>
  <r>
    <n v="72035534"/>
    <x v="18"/>
    <s v="2025-11-20"/>
    <s v="Z0018"/>
    <x v="0"/>
    <s v="7A260018"/>
    <s v="APO26010203"/>
    <x v="225"/>
    <s v="STD- 607 BN13A POL TEG24IA C/C34.8 H8.5"/>
    <x v="1"/>
    <s v="8"/>
    <n v="310"/>
    <s v="PC"/>
    <x v="0"/>
    <n v="1.2544999999999999"/>
    <n v="388.89499999999998"/>
    <n v="31.5106"/>
    <n v="1.2544999999999999"/>
    <n v="388.89484800000002"/>
    <s v="MIL"/>
    <n v="31.5106"/>
    <n v="12254.31"/>
    <n v="2026"/>
  </r>
  <r>
    <n v="72035052"/>
    <x v="18"/>
    <s v="2025-11-11"/>
    <s v="Z0018"/>
    <x v="0"/>
    <s v="7A260018"/>
    <s v="APO26010203"/>
    <x v="225"/>
    <s v="STD- 607 BN13A POL TEG24IA C/C34.8 H8.5"/>
    <x v="1"/>
    <s v="8"/>
    <n v="1710"/>
    <s v="PC"/>
    <x v="0"/>
    <n v="1.2294"/>
    <n v="2102.2739999999999"/>
    <n v="31.5106"/>
    <n v="1.2293989999999999"/>
    <n v="2102.2741550000001"/>
    <s v="MIL"/>
    <n v="31.5106"/>
    <n v="66243.92"/>
    <n v="2026"/>
  </r>
  <r>
    <n v="72035944"/>
    <x v="18"/>
    <s v="2025-12-02"/>
    <s v="Z0018"/>
    <x v="0"/>
    <s v="7A260017"/>
    <s v="APO26010223"/>
    <x v="233"/>
    <s v="STD- 107 FBW M.BLK TUM R123 C/C118 H8.5"/>
    <x v="1"/>
    <s v="7"/>
    <n v="2400"/>
    <s v="PC"/>
    <x v="0"/>
    <n v="0.39829999999999999"/>
    <n v="955.92"/>
    <n v="31.5106"/>
    <n v="0.39829900000000001"/>
    <n v="955.91991199999995"/>
    <s v="MIL"/>
    <n v="31.5106"/>
    <n v="30121.61"/>
    <n v="2026"/>
  </r>
  <r>
    <n v="72034134"/>
    <x v="18"/>
    <s v="2025-10-15"/>
    <s v="Z0018"/>
    <x v="0"/>
    <s v="7A260017"/>
    <s v="APO26010223"/>
    <x v="220"/>
    <s v="XS-- 231 HESTAN POL ODG15DS C/C50 WELD"/>
    <x v="1"/>
    <s v="7"/>
    <n v="3100"/>
    <s v="PC"/>
    <x v="0"/>
    <n v="1.0909"/>
    <n v="3381.79"/>
    <n v="31.5106"/>
    <n v="1.0908990000000001"/>
    <n v="3381.789937"/>
    <s v="MIL"/>
    <n v="31.5106"/>
    <n v="106562.23"/>
    <n v="2026"/>
  </r>
  <r>
    <n v="72034357"/>
    <x v="18"/>
    <s v="2025-10-20"/>
    <s v="Z0018"/>
    <x v="0"/>
    <s v="7A260017"/>
    <s v="APO26010223"/>
    <x v="235"/>
    <s v="IRR- 801 HESTAN POL GEU51MG C/C110 H6.5 CSK"/>
    <x v="1"/>
    <s v="7"/>
    <n v="192"/>
    <s v="PC"/>
    <x v="0"/>
    <n v="1.8552"/>
    <n v="356.19799999999998"/>
    <n v="31.5106"/>
    <n v="1.8552"/>
    <n v="356.19791400000003"/>
    <s v="MIL"/>
    <n v="31.5106"/>
    <n v="11224.01"/>
    <n v="2026"/>
  </r>
  <r>
    <n v="72034688"/>
    <x v="18"/>
    <s v="2025-10-30"/>
    <s v="Z0018"/>
    <x v="0"/>
    <s v="7A260017"/>
    <s v="APO26010223"/>
    <x v="218"/>
    <s v="SM-- 142 MADE IN BSH OAO16CS C/C59.25 H6.5"/>
    <x v="1"/>
    <s v="7"/>
    <n v="12200"/>
    <s v="PC"/>
    <x v="0"/>
    <n v="0.7581"/>
    <n v="9248.82"/>
    <n v="31.5106"/>
    <n v="0.7581"/>
    <n v="9248.8200789999992"/>
    <s v="MIL"/>
    <n v="31.5106"/>
    <n v="291435.87"/>
    <n v="2026"/>
  </r>
  <r>
    <n v="72035939"/>
    <x v="18"/>
    <s v="2025-12-02"/>
    <s v="Z0018"/>
    <x v="0"/>
    <s v="7A260017"/>
    <s v="APO26010223"/>
    <x v="233"/>
    <s v="STD- 107 FBW M.BLK TUM R123 C/C118 H8.5"/>
    <x v="1"/>
    <s v="7"/>
    <n v="1190"/>
    <s v="PC"/>
    <x v="0"/>
    <n v="0.39829999999999999"/>
    <n v="473.97699999999998"/>
    <n v="31.5106"/>
    <n v="0.39829900000000001"/>
    <n v="473.97701000000001"/>
    <s v="MIL"/>
    <n v="31.5106"/>
    <n v="14935.3"/>
    <n v="2026"/>
  </r>
  <r>
    <n v="72035925"/>
    <x v="18"/>
    <s v="2025-12-02"/>
    <s v="Z0018"/>
    <x v="0"/>
    <s v="7A260017"/>
    <s v="APO26010223"/>
    <x v="233"/>
    <s v="STD- 107 FBW M.BLK TUM R123 C/C118 H8.5"/>
    <x v="1"/>
    <s v="7"/>
    <n v="3600"/>
    <s v="PC"/>
    <x v="0"/>
    <n v="0.39929999999999999"/>
    <n v="1437.48"/>
    <n v="31.5106"/>
    <n v="0.39929900000000002"/>
    <n v="1437.480086"/>
    <s v="MIL"/>
    <n v="31.5106"/>
    <n v="45295.86"/>
    <n v="2026"/>
  </r>
  <r>
    <n v="72033782"/>
    <x v="1"/>
    <s v="2025-10-08"/>
    <s v="Z0018"/>
    <x v="0"/>
    <s v="7A260019"/>
    <s v="APO26010224"/>
    <x v="203"/>
    <s v="SM-- 105 HESTAN POL R102.3 C/C78.5 H6.5 CSK"/>
    <x v="1"/>
    <s v="6"/>
    <n v="180"/>
    <s v="PC"/>
    <x v="0"/>
    <n v="1.42672"/>
    <n v="256.81"/>
    <n v="31.5106"/>
    <n v="1.4267190000000001"/>
    <n v="256.810089"/>
    <s v="MIL"/>
    <n v="31.5106"/>
    <n v="8092.24"/>
    <n v="2026"/>
  </r>
  <r>
    <n v="72033339"/>
    <x v="1"/>
    <s v="2025-09-26"/>
    <s v="Z0018"/>
    <x v="0"/>
    <s v="7A260019"/>
    <s v="APO26010224"/>
    <x v="208"/>
    <s v="STD- 108 HESTAN POL R132.3 C/C93 H6.5 CSK"/>
    <x v="1"/>
    <s v="6"/>
    <n v="1600"/>
    <s v="PC"/>
    <x v="0"/>
    <n v="1.4557"/>
    <n v="2329.12"/>
    <n v="31.5106"/>
    <n v="1.4556990000000001"/>
    <n v="2329.120042"/>
    <s v="MIL"/>
    <n v="31.5106"/>
    <n v="73391.97"/>
    <n v="2026"/>
  </r>
  <r>
    <n v="72033809"/>
    <x v="1"/>
    <s v="2025-10-08"/>
    <s v="Z0018"/>
    <x v="0"/>
    <s v="7A260019"/>
    <s v="APO26010224"/>
    <x v="208"/>
    <s v="STD- 108 HESTAN POL R132.3 C/C93 H6.5 CSK"/>
    <x v="1"/>
    <s v="6"/>
    <n v="540"/>
    <s v="PC"/>
    <x v="0"/>
    <n v="1.4557"/>
    <n v="786.08"/>
    <n v="31.5106"/>
    <n v="1.4556990000000001"/>
    <n v="786.07992200000001"/>
    <s v="MIL"/>
    <n v="31.5106"/>
    <n v="24769.85"/>
    <n v="2026"/>
  </r>
  <r>
    <n v="72034236"/>
    <x v="1"/>
    <s v="2025-10-16"/>
    <s v="Z0018"/>
    <x v="0"/>
    <s v="7A260019"/>
    <s v="APO26010224"/>
    <x v="223"/>
    <s v="STD- 111 HESTAN POL R152.3 C/C93 H6.5 CSK"/>
    <x v="1"/>
    <s v="6"/>
    <n v="1120"/>
    <s v="PC"/>
    <x v="0"/>
    <n v="1.4962"/>
    <n v="1675.7439999999999"/>
    <n v="31.5106"/>
    <n v="1.4962"/>
    <n v="1675.7440349999999"/>
    <s v="MIL"/>
    <n v="31.5106"/>
    <n v="52803.7"/>
    <n v="2026"/>
  </r>
  <r>
    <n v="72036046"/>
    <x v="1"/>
    <s v="2025-12-02"/>
    <s v="Z0018"/>
    <x v="0"/>
    <s v="7A260016"/>
    <s v="APO26010222"/>
    <x v="232"/>
    <s v="STD- 111 FBW M.BLK TUM R153 C/C118 H8.5"/>
    <x v="1"/>
    <s v="1"/>
    <n v="2020"/>
    <s v="PC"/>
    <x v="0"/>
    <n v="0.39929999999999999"/>
    <n v="806.58600000000001"/>
    <n v="31.5106"/>
    <n v="0.39929900000000002"/>
    <n v="806.58603700000003"/>
    <s v="MIL"/>
    <n v="31.5106"/>
    <n v="25416.01"/>
    <n v="2026"/>
  </r>
  <r>
    <n v="72036047"/>
    <x v="1"/>
    <s v="2025-12-02"/>
    <s v="Z0018"/>
    <x v="0"/>
    <s v="7A260016"/>
    <s v="APO26010222"/>
    <x v="232"/>
    <s v="STD- 111 FBW M.BLK TUM R153 C/C118 H8.5"/>
    <x v="1"/>
    <s v="1"/>
    <n v="4040"/>
    <s v="PC"/>
    <x v="0"/>
    <n v="0.39929999999999999"/>
    <n v="1613.17"/>
    <n v="31.5106"/>
    <n v="0.39929900000000002"/>
    <n v="1613.1698530000001"/>
    <s v="MIL"/>
    <n v="31.5106"/>
    <n v="50831.95"/>
    <n v="2026"/>
  </r>
  <r>
    <n v="72036265"/>
    <x v="1"/>
    <s v="2025-12-02"/>
    <s v="Z0018"/>
    <x v="0"/>
    <s v="7A260016"/>
    <s v="APO26010222"/>
    <x v="233"/>
    <s v="STD- 107 FBW M.BLK TUM R123 C/C118 H8.5"/>
    <x v="1"/>
    <s v="1"/>
    <n v="3630"/>
    <s v="PC"/>
    <x v="0"/>
    <n v="0.39929999999999999"/>
    <n v="1449.4590000000001"/>
    <n v="31.5106"/>
    <n v="0.39929900000000002"/>
    <n v="1449.4589120000001"/>
    <s v="MIL"/>
    <n v="31.5106"/>
    <n v="45673.32"/>
    <n v="2026"/>
  </r>
  <r>
    <n v="72036752"/>
    <x v="19"/>
    <s v="2025-12-16"/>
    <s v="Z0018"/>
    <x v="0"/>
    <s v="7A260030"/>
    <s v="APO26020054"/>
    <x v="228"/>
    <s v="STD- 507 HESTAN POL WBT34VY C/C93 H6.5 CSK"/>
    <x v="1"/>
    <s v="6"/>
    <n v="300"/>
    <s v="PC"/>
    <x v="0"/>
    <n v="1.4962"/>
    <n v="448.86"/>
    <n v="31.923100000000002"/>
    <n v="1.4961990000000001"/>
    <n v="448.859916"/>
    <s v="MIL"/>
    <n v="31.923100000000002"/>
    <n v="14329"/>
    <n v="2026"/>
  </r>
  <r>
    <n v="72034237"/>
    <x v="19"/>
    <s v="2025-10-16"/>
    <s v="Z0018"/>
    <x v="0"/>
    <s v="7A260030"/>
    <s v="APO26020054"/>
    <x v="209"/>
    <s v="SM-- 107 HESTAN POL R122.3 C/C79 H6.5 CSK"/>
    <x v="1"/>
    <s v="6"/>
    <n v="3870"/>
    <s v="PC"/>
    <x v="0"/>
    <n v="1.4557"/>
    <n v="5633.56"/>
    <n v="31.923100000000002"/>
    <n v="1.4557"/>
    <n v="5633.560023"/>
    <s v="MIL"/>
    <n v="31.923100000000002"/>
    <n v="179840.7"/>
    <n v="2026"/>
  </r>
  <r>
    <n v="72033809"/>
    <x v="19"/>
    <s v="2025-10-08"/>
    <s v="Z0018"/>
    <x v="0"/>
    <s v="7A260030"/>
    <s v="APO26020054"/>
    <x v="208"/>
    <s v="STD- 108 HESTAN POL R132.3 C/C93 H6.5 CSK"/>
    <x v="1"/>
    <s v="6"/>
    <n v="2180"/>
    <s v="PC"/>
    <x v="0"/>
    <n v="1.4557"/>
    <n v="3173.4259999999999"/>
    <n v="31.923100000000002"/>
    <n v="1.4557"/>
    <n v="3173.4261390000001"/>
    <s v="MIL"/>
    <n v="31.923100000000002"/>
    <n v="101305.60000000001"/>
    <n v="2026"/>
  </r>
  <r>
    <n v="72033342"/>
    <x v="19"/>
    <s v="2025-09-26"/>
    <s v="Z0018"/>
    <x v="0"/>
    <s v="7A260030"/>
    <s v="APO26020054"/>
    <x v="208"/>
    <s v="STD- 108 HESTAN POL R132.3 C/C93 H6.5 CSK"/>
    <x v="1"/>
    <s v="6"/>
    <n v="1980"/>
    <s v="PC"/>
    <x v="0"/>
    <n v="1.4557"/>
    <n v="2882.2860000000001"/>
    <n v="31.923100000000002"/>
    <n v="1.4557"/>
    <n v="2882.2858679999999"/>
    <s v="MIL"/>
    <n v="31.923100000000002"/>
    <n v="92011.5"/>
    <n v="2026"/>
  </r>
  <r>
    <n v="72035575"/>
    <x v="19"/>
    <s v="2025-11-24"/>
    <s v="Z0018"/>
    <x v="0"/>
    <s v="7A260040"/>
    <s v="APO26020016"/>
    <x v="236"/>
    <s v="STD- 108 RP LION POL R132.3 C/C93 H6.5 CSK"/>
    <x v="1"/>
    <s v="6"/>
    <n v="1800"/>
    <s v="PC"/>
    <x v="0"/>
    <n v="1.4962"/>
    <n v="2693.16"/>
    <n v="31.923100000000002"/>
    <n v="1.4961990000000001"/>
    <n v="2693.1601249999999"/>
    <s v="MIL"/>
    <n v="31.923100000000002"/>
    <n v="85974.02"/>
    <n v="2026"/>
  </r>
  <r>
    <n v="72035575"/>
    <x v="19"/>
    <s v="2025-11-24"/>
    <s v="Z0018"/>
    <x v="0"/>
    <s v="7A260040"/>
    <s v="APO26020016"/>
    <x v="237"/>
    <s v="SM-- 106 RP LION POL R112.3 C/C79 H6.5 CSK"/>
    <x v="1"/>
    <s v="6"/>
    <n v="1400"/>
    <s v="PC"/>
    <x v="0"/>
    <n v="1.4209000000000001"/>
    <n v="1989.26"/>
    <n v="31.923100000000002"/>
    <n v="1.4208989999999999"/>
    <n v="1989.2601279999999"/>
    <s v="MIL"/>
    <n v="31.923100000000002"/>
    <n v="63503.35"/>
    <n v="2026"/>
  </r>
  <r>
    <n v="72035920"/>
    <x v="19"/>
    <s v="2025-12-02"/>
    <s v="Z0018"/>
    <x v="0"/>
    <s v="7A260027"/>
    <s v="APO26020093"/>
    <x v="233"/>
    <s v="STD- 107 FBW M.BLK TUM R123 C/C118 H8.5"/>
    <x v="1"/>
    <s v="7"/>
    <n v="2010"/>
    <s v="PC"/>
    <x v="0"/>
    <n v="0.39929999999999999"/>
    <n v="802.59299999999996"/>
    <n v="31.923100000000002"/>
    <n v="0.39929900000000002"/>
    <n v="802.59310600000003"/>
    <s v="MIL"/>
    <n v="31.923100000000002"/>
    <n v="25621.26"/>
    <n v="2026"/>
  </r>
  <r>
    <n v="72035930"/>
    <x v="19"/>
    <s v="2025-12-02"/>
    <s v="Z0018"/>
    <x v="0"/>
    <s v="7A260027"/>
    <s v="APO26020093"/>
    <x v="233"/>
    <s v="STD- 107 FBW M.BLK TUM R123 C/C118 H8.5"/>
    <x v="1"/>
    <s v="7"/>
    <n v="5030"/>
    <s v="PC"/>
    <x v="0"/>
    <n v="0.39929999999999999"/>
    <n v="2008.48"/>
    <n v="31.923100000000002"/>
    <n v="0.39929900000000002"/>
    <n v="2008.4800660000001"/>
    <s v="MIL"/>
    <n v="31.923100000000002"/>
    <n v="64116.91"/>
    <n v="2026"/>
  </r>
  <r>
    <n v="72035944"/>
    <x v="19"/>
    <s v="2025-12-02"/>
    <s v="Z0018"/>
    <x v="0"/>
    <s v="7A260027"/>
    <s v="APO26020093"/>
    <x v="233"/>
    <s v="STD- 107 FBW M.BLK TUM R123 C/C118 H8.5"/>
    <x v="1"/>
    <s v="7"/>
    <n v="2630"/>
    <s v="PC"/>
    <x v="0"/>
    <n v="0.39829999999999999"/>
    <n v="1047.53"/>
    <n v="31.923100000000002"/>
    <n v="0.39829900000000001"/>
    <n v="1047.529845"/>
    <s v="MIL"/>
    <n v="31.923100000000002"/>
    <n v="33440.400000000001"/>
    <n v="2026"/>
  </r>
  <r>
    <n v="72036656"/>
    <x v="19"/>
    <s v="2025-12-11"/>
    <s v="Z0018"/>
    <x v="0"/>
    <s v="7A260027"/>
    <s v="APO26020093"/>
    <x v="205"/>
    <s v="STD- 108 POL R132.5 C/C79 H8.5 CSK"/>
    <x v="1"/>
    <s v="7"/>
    <n v="1005"/>
    <s v="PC"/>
    <x v="0"/>
    <n v="1.1006"/>
    <n v="1106.1030000000001"/>
    <n v="31.923100000000002"/>
    <n v="1.1005990000000001"/>
    <n v="1106.103104"/>
    <s v="MIL"/>
    <n v="31.923100000000002"/>
    <n v="35310.239999999998"/>
    <n v="2026"/>
  </r>
  <r>
    <n v="72034133"/>
    <x v="19"/>
    <s v="2025-10-15"/>
    <s v="Z0018"/>
    <x v="0"/>
    <s v="7A260027"/>
    <s v="APO26020093"/>
    <x v="238"/>
    <s v="STD- 217 POL HBH29IA C/C79 H8.5 CSK"/>
    <x v="1"/>
    <s v="7"/>
    <n v="1020"/>
    <s v="PC"/>
    <x v="0"/>
    <n v="1.1305000000000001"/>
    <n v="1153.1099999999999"/>
    <n v="31.923100000000002"/>
    <n v="1.1304989999999999"/>
    <n v="1153.11013"/>
    <s v="MIL"/>
    <n v="31.923100000000002"/>
    <n v="36810.85"/>
    <n v="2026"/>
  </r>
  <r>
    <n v="72035117"/>
    <x v="19"/>
    <s v="2025-11-12"/>
    <s v="Z0018"/>
    <x v="0"/>
    <s v="7A260027"/>
    <s v="APO26020093"/>
    <x v="239"/>
    <s v="STD 111 R153 BK01A POL"/>
    <x v="1"/>
    <s v="7"/>
    <n v="4550"/>
    <s v="PC"/>
    <x v="0"/>
    <n v="2.0880000000000001"/>
    <n v="9500.4"/>
    <n v="31.923100000000002"/>
    <n v="2.0879989999999999"/>
    <n v="9500.4000230000001"/>
    <s v="MIL"/>
    <n v="31.923100000000002"/>
    <n v="303282.21999999997"/>
    <n v="2026"/>
  </r>
  <r>
    <n v="72034357"/>
    <x v="19"/>
    <s v="2025-10-20"/>
    <s v="Z0018"/>
    <x v="0"/>
    <s v="7A260027"/>
    <s v="APO26020093"/>
    <x v="235"/>
    <s v="IRR- 801 HESTAN POL GEU51MG C/C110 H6.5 CSK"/>
    <x v="1"/>
    <s v="7"/>
    <n v="1818"/>
    <s v="PC"/>
    <x v="0"/>
    <n v="1.8552"/>
    <n v="3372.7539999999999"/>
    <n v="31.923100000000002"/>
    <n v="1.8552"/>
    <n v="3372.7538989999998"/>
    <s v="MIL"/>
    <n v="31.923100000000002"/>
    <n v="107668.76"/>
    <n v="2026"/>
  </r>
  <r>
    <n v="72036371"/>
    <x v="19"/>
    <s v="2025-12-02"/>
    <s v="Z0018"/>
    <x v="0"/>
    <s v="7A260027"/>
    <s v="APO26020093"/>
    <x v="207"/>
    <s v="STD- 01 M.BLK"/>
    <x v="1"/>
    <s v="7"/>
    <n v="4300"/>
    <s v="PC"/>
    <x v="0"/>
    <n v="0.24429999999999999"/>
    <n v="1050.49"/>
    <n v="31.923100000000002"/>
    <n v="0.24429899999999999"/>
    <n v="1050.4900829999999"/>
    <s v="MIL"/>
    <n v="31.923100000000002"/>
    <n v="33534.9"/>
    <n v="2026"/>
  </r>
  <r>
    <n v="72035949"/>
    <x v="19"/>
    <s v="2025-12-02"/>
    <s v="Z0018"/>
    <x v="0"/>
    <s v="7A260027"/>
    <s v="APO26020093"/>
    <x v="233"/>
    <s v="STD- 107 FBW M.BLK TUM R123 C/C118 H8.5"/>
    <x v="1"/>
    <s v="7"/>
    <n v="3020"/>
    <s v="PC"/>
    <x v="0"/>
    <n v="0.39829999999999999"/>
    <n v="1202.866"/>
    <n v="31.923100000000002"/>
    <n v="0.39829900000000001"/>
    <n v="1202.865949"/>
    <s v="MIL"/>
    <n v="31.923100000000002"/>
    <n v="38399.21"/>
    <n v="2026"/>
  </r>
  <r>
    <n v="72035059"/>
    <x v="19"/>
    <s v="2025-11-11"/>
    <s v="Z0018"/>
    <x v="0"/>
    <s v="7A260027"/>
    <s v="APO26020093"/>
    <x v="207"/>
    <s v="STD- 01 M.BLK"/>
    <x v="1"/>
    <s v="7"/>
    <n v="4100"/>
    <s v="PC"/>
    <x v="0"/>
    <n v="0.24429999999999999"/>
    <n v="1001.63"/>
    <n v="31.923100000000002"/>
    <n v="0.24429899999999999"/>
    <n v="1001.629854"/>
    <s v="MIL"/>
    <n v="31.923100000000002"/>
    <n v="31975.13"/>
    <n v="2026"/>
  </r>
  <r>
    <n v="72036660"/>
    <x v="19"/>
    <s v="2025-12-11"/>
    <s v="Z0018"/>
    <x v="0"/>
    <s v="7A260027"/>
    <s v="APO26020093"/>
    <x v="238"/>
    <s v="STD- 217 POL HBH29IA C/C79 H8.5 CSK"/>
    <x v="1"/>
    <s v="7"/>
    <n v="900"/>
    <s v="PC"/>
    <x v="0"/>
    <n v="1.1160000000000001"/>
    <n v="1004.4"/>
    <n v="31.923100000000002"/>
    <n v="1.1160000000000001"/>
    <n v="1004.399948"/>
    <s v="MIL"/>
    <n v="31.923100000000002"/>
    <n v="32063.56"/>
    <n v="2026"/>
  </r>
  <r>
    <n v="72036658"/>
    <x v="19"/>
    <s v="2025-12-11"/>
    <s v="Z0018"/>
    <x v="0"/>
    <s v="7A260027"/>
    <s v="APO26020093"/>
    <x v="204"/>
    <s v="STD- 107 POL R122.5 C/C79 H8.5 CSK"/>
    <x v="1"/>
    <s v="7"/>
    <n v="2010"/>
    <s v="PC"/>
    <x v="0"/>
    <n v="1.0786"/>
    <n v="2167.9859999999999"/>
    <n v="31.923100000000002"/>
    <n v="1.0786"/>
    <n v="2167.985878"/>
    <s v="MIL"/>
    <n v="31.923100000000002"/>
    <n v="69208.83"/>
    <n v="2026"/>
  </r>
  <r>
    <n v="72036275"/>
    <x v="2"/>
    <s v="2025-12-02"/>
    <s v="Z0018"/>
    <x v="0"/>
    <s v="7A260026"/>
    <s v="APO26020021"/>
    <x v="233"/>
    <s v="STD- 107 FBW M.BLK TUM R123 C/C118 H8.5"/>
    <x v="1"/>
    <s v="1"/>
    <n v="5100"/>
    <s v="PC"/>
    <x v="0"/>
    <n v="0.39829999999999999"/>
    <n v="2031.33"/>
    <n v="31.929400000000001"/>
    <n v="0.39829900000000001"/>
    <n v="2031.3300589999999"/>
    <s v="MIL"/>
    <n v="31.929400000000001"/>
    <n v="64859.15"/>
    <n v="2026"/>
  </r>
  <r>
    <n v="72036119"/>
    <x v="2"/>
    <s v="2025-12-02"/>
    <s v="Z0018"/>
    <x v="0"/>
    <s v="7A260026"/>
    <s v="APO26020021"/>
    <x v="240"/>
    <s v="STD- 107 FBW GN39D TUM R123 C/C118 H8.5"/>
    <x v="1"/>
    <s v="1"/>
    <n v="3240"/>
    <s v="PC"/>
    <x v="0"/>
    <n v="0.60389999999999999"/>
    <n v="1956.636"/>
    <n v="31.929400000000001"/>
    <n v="0.60389899999999996"/>
    <n v="1956.63589"/>
    <s v="MIL"/>
    <n v="31.929400000000001"/>
    <n v="62474.21"/>
    <n v="2026"/>
  </r>
  <r>
    <n v="72036114"/>
    <x v="2"/>
    <s v="2025-12-02"/>
    <s v="Z0018"/>
    <x v="0"/>
    <s v="7A260026"/>
    <s v="APO26020021"/>
    <x v="240"/>
    <s v="STD- 107 FBW GN39D TUM R123 C/C118 H8.5"/>
    <x v="1"/>
    <s v="1"/>
    <n v="2440"/>
    <s v="PC"/>
    <x v="0"/>
    <n v="0.60389999999999999"/>
    <n v="1473.5160000000001"/>
    <n v="31.929400000000001"/>
    <n v="0.60389899999999996"/>
    <n v="1473.515944"/>
    <s v="MIL"/>
    <n v="31.929400000000001"/>
    <n v="47048.480000000003"/>
    <n v="2026"/>
  </r>
  <r>
    <n v="72036270"/>
    <x v="2"/>
    <s v="2025-12-02"/>
    <s v="Z0018"/>
    <x v="0"/>
    <s v="7A260026"/>
    <s v="APO26020021"/>
    <x v="233"/>
    <s v="STD- 107 FBW M.BLK TUM R123 C/C118 H8.5"/>
    <x v="1"/>
    <s v="1"/>
    <n v="4440"/>
    <s v="PC"/>
    <x v="0"/>
    <n v="0.39929999999999999"/>
    <n v="1772.8920000000001"/>
    <n v="31.929400000000001"/>
    <n v="0.39929999999999999"/>
    <n v="1772.8920680000001"/>
    <s v="MIL"/>
    <n v="31.929400000000001"/>
    <n v="56607.38"/>
    <n v="2026"/>
  </r>
  <r>
    <n v="72036049"/>
    <x v="2"/>
    <s v="2025-12-02"/>
    <s v="Z0018"/>
    <x v="0"/>
    <s v="7A260026"/>
    <s v="APO26020021"/>
    <x v="232"/>
    <s v="STD- 111 FBW M.BLK TUM R153 C/C118 H8.5"/>
    <x v="1"/>
    <s v="1"/>
    <n v="4040"/>
    <s v="PC"/>
    <x v="0"/>
    <n v="0.39929999999999999"/>
    <n v="1613.172"/>
    <n v="31.929400000000001"/>
    <n v="0.39929999999999999"/>
    <n v="1613.1718719999999"/>
    <s v="MIL"/>
    <n v="31.929400000000001"/>
    <n v="51507.61"/>
    <n v="2026"/>
  </r>
  <r>
    <n v="72036193"/>
    <x v="2"/>
    <s v="2025-12-02"/>
    <s v="Z0018"/>
    <x v="0"/>
    <s v="7A260026"/>
    <s v="APO26020021"/>
    <x v="241"/>
    <s v="STD- 107 FBW GY29D TUM R123 C/C118 H8.5"/>
    <x v="1"/>
    <s v="1"/>
    <n v="2840"/>
    <s v="PC"/>
    <x v="0"/>
    <n v="0.60389999999999999"/>
    <n v="1715.076"/>
    <n v="31.929400000000001"/>
    <n v="0.60389899999999996"/>
    <n v="1715.0760740000001"/>
    <s v="MIL"/>
    <n v="31.929400000000001"/>
    <n v="54761.35"/>
    <n v="2026"/>
  </r>
  <r>
    <n v="72037006"/>
    <x v="49"/>
    <s v="2025-12-24"/>
    <s v="Z0018"/>
    <x v="0"/>
    <s v="7A260029"/>
    <s v="APO26020017"/>
    <x v="207"/>
    <s v="STD- 01 M.BLK"/>
    <x v="1"/>
    <s v="8"/>
    <n v="505"/>
    <s v="PC"/>
    <x v="0"/>
    <n v="0.24929999999999999"/>
    <n v="125.89700000000001"/>
    <n v="31.498000000000001"/>
    <n v="0.24929899999999999"/>
    <n v="125.89688200000001"/>
    <s v="MIL"/>
    <n v="31.498000000000001"/>
    <n v="3965.5"/>
    <n v="2026"/>
  </r>
  <r>
    <n v="72036879"/>
    <x v="49"/>
    <s v="2025-12-19"/>
    <s v="Z0018"/>
    <x v="0"/>
    <s v="7A260029"/>
    <s v="APO26020017"/>
    <x v="207"/>
    <s v="STD- 01 M.BLK"/>
    <x v="1"/>
    <s v="8"/>
    <n v="1010"/>
    <s v="PC"/>
    <x v="0"/>
    <n v="0.24929999999999999"/>
    <n v="251.79300000000001"/>
    <n v="31.498000000000001"/>
    <n v="0.24929899999999999"/>
    <n v="251.79312899999999"/>
    <s v="MIL"/>
    <n v="31.498000000000001"/>
    <n v="7930.98"/>
    <n v="2026"/>
  </r>
  <r>
    <n v="72035573"/>
    <x v="49"/>
    <s v="2025-11-24"/>
    <s v="Z0018"/>
    <x v="0"/>
    <s v="7A260029"/>
    <s v="APO26020017"/>
    <x v="217"/>
    <s v="STD- 107 BSH R123 C/C79 H8.5"/>
    <x v="1"/>
    <s v="8"/>
    <n v="2900"/>
    <s v="PC"/>
    <x v="0"/>
    <n v="1.1032999999999999"/>
    <n v="3199.57"/>
    <n v="31.498000000000001"/>
    <n v="1.103299"/>
    <n v="3199.5701309999999"/>
    <s v="MIL"/>
    <n v="31.498000000000001"/>
    <n v="100780.06"/>
    <n v="2026"/>
  </r>
  <r>
    <n v="72036440"/>
    <x v="49"/>
    <s v="2025-12-03"/>
    <s v="Z0018"/>
    <x v="0"/>
    <s v="7A260029"/>
    <s v="APO26020017"/>
    <x v="242"/>
    <s v="STD- 110 POL R143 C/C106 H8.5"/>
    <x v="1"/>
    <s v="8"/>
    <n v="1005"/>
    <s v="PC"/>
    <x v="0"/>
    <n v="0.46920000000000001"/>
    <n v="471.54599999999999"/>
    <n v="31.498000000000001"/>
    <n v="0.46919899999999998"/>
    <n v="471.54612900000001"/>
    <s v="MIL"/>
    <n v="31.498000000000001"/>
    <n v="14852.76"/>
    <n v="2026"/>
  </r>
  <r>
    <n v="72036431"/>
    <x v="49"/>
    <s v="2025-12-03"/>
    <s v="Z0018"/>
    <x v="0"/>
    <s v="7A260029"/>
    <s v="APO26020017"/>
    <x v="243"/>
    <s v="STD- 107 POL R123 C/C106 H8.5"/>
    <x v="1"/>
    <s v="8"/>
    <n v="1050"/>
    <s v="PC"/>
    <x v="0"/>
    <n v="0.45979999999999999"/>
    <n v="482.79"/>
    <n v="31.498000000000001"/>
    <n v="0.45979900000000001"/>
    <n v="482.79001799999998"/>
    <s v="MIL"/>
    <n v="31.498000000000001"/>
    <n v="15206.92"/>
    <n v="2026"/>
  </r>
  <r>
    <n v="72035562"/>
    <x v="3"/>
    <s v="2025-11-21"/>
    <s v="Z0018"/>
    <x v="0"/>
    <s v="7A260039"/>
    <s v="APO26020057"/>
    <x v="208"/>
    <s v="STD- 108 HESTAN POL R132.3 C/C93 H6.5 CSK"/>
    <x v="1"/>
    <s v="6"/>
    <n v="1960"/>
    <s v="PC"/>
    <x v="0"/>
    <n v="1.2606999999999999"/>
    <n v="2470.9720000000002"/>
    <n v="31.302900000000001"/>
    <n v="1.2606999999999999"/>
    <n v="2470.9720179999999"/>
    <s v="MIL"/>
    <n v="31.302900000000001"/>
    <n v="77348.59"/>
    <n v="2026"/>
  </r>
  <r>
    <n v="72036452"/>
    <x v="3"/>
    <s v="2025-12-03"/>
    <s v="Z0018"/>
    <x v="0"/>
    <s v="7A260036"/>
    <s v="APO26020130"/>
    <x v="244"/>
    <s v="STD- 507 POL IAL3523A8 R166.3"/>
    <x v="1"/>
    <s v="7"/>
    <n v="600"/>
    <s v="PC"/>
    <x v="0"/>
    <n v="0.62990000000000002"/>
    <n v="377.94"/>
    <n v="31.302900000000001"/>
    <n v="0.62990000000000002"/>
    <n v="377.94006300000001"/>
    <s v="MIL"/>
    <n v="31.302900000000001"/>
    <n v="11830.62"/>
    <n v="2026"/>
  </r>
  <r>
    <n v="72037282"/>
    <x v="3"/>
    <s v="2026-01-14"/>
    <s v="Z0018"/>
    <x v="0"/>
    <s v="7A260036"/>
    <s v="APO26020130"/>
    <x v="245"/>
    <s v="STD- 05 TUM R122 C/C106.5 H8.5"/>
    <x v="1"/>
    <s v="7"/>
    <n v="800"/>
    <s v="PC"/>
    <x v="0"/>
    <n v="0.2147"/>
    <n v="171.76"/>
    <n v="31.302900000000001"/>
    <n v="0.214699"/>
    <n v="171.76012399999999"/>
    <s v="MIL"/>
    <n v="31.302900000000001"/>
    <n v="5376.59"/>
    <n v="2026"/>
  </r>
  <r>
    <n v="72035959"/>
    <x v="3"/>
    <s v="2025-12-02"/>
    <s v="Z0018"/>
    <x v="0"/>
    <s v="7A260036"/>
    <s v="APO26020130"/>
    <x v="233"/>
    <s v="STD- 107 FBW M.BLK TUM R123 C/C118 H8.5"/>
    <x v="1"/>
    <s v="7"/>
    <n v="4020"/>
    <s v="PC"/>
    <x v="0"/>
    <n v="0.39929999999999999"/>
    <n v="1605.19"/>
    <n v="31.302900000000001"/>
    <n v="0.39929999999999999"/>
    <n v="1605.189934"/>
    <s v="MIL"/>
    <n v="31.302900000000001"/>
    <n v="50247.1"/>
    <n v="2026"/>
  </r>
  <r>
    <n v="72035954"/>
    <x v="3"/>
    <s v="2025-12-02"/>
    <s v="Z0018"/>
    <x v="0"/>
    <s v="7A260036"/>
    <s v="APO26020130"/>
    <x v="233"/>
    <s v="STD- 107 FBW M.BLK TUM R123 C/C118 H8.5"/>
    <x v="1"/>
    <s v="7"/>
    <n v="3020"/>
    <s v="PC"/>
    <x v="0"/>
    <n v="0.39929999999999999"/>
    <n v="1205.8900000000001"/>
    <n v="31.302900000000001"/>
    <n v="0.39929999999999999"/>
    <n v="1205.8898690000001"/>
    <s v="MIL"/>
    <n v="31.302900000000001"/>
    <n v="37747.85"/>
    <n v="2026"/>
  </r>
  <r>
    <n v="72036464"/>
    <x v="3"/>
    <s v="2025-12-03"/>
    <s v="Z0018"/>
    <x v="0"/>
    <s v="7A260036"/>
    <s v="APO26020130"/>
    <x v="246"/>
    <s v="STD- 505 POL IAK3023A8 R141.3 WELD"/>
    <x v="1"/>
    <s v="7"/>
    <n v="600"/>
    <s v="PC"/>
    <x v="0"/>
    <n v="0.62990000000000002"/>
    <n v="377.94"/>
    <n v="31.302900000000001"/>
    <n v="0.62990000000000002"/>
    <n v="377.94006300000001"/>
    <s v="MIL"/>
    <n v="31.302900000000001"/>
    <n v="11830.62"/>
    <n v="2026"/>
  </r>
  <r>
    <n v="72036628"/>
    <x v="3"/>
    <s v="2025-12-10"/>
    <s v="Z0018"/>
    <x v="0"/>
    <s v="7A260036"/>
    <s v="APO26020130"/>
    <x v="230"/>
    <s v="SM-- 142 MADE IN PVD GOLD BSH OAO16CS C/C59.25 H6.5"/>
    <x v="1"/>
    <s v="7"/>
    <n v="4050"/>
    <s v="PC"/>
    <x v="0"/>
    <n v="0.90839999999999999"/>
    <n v="3679.02"/>
    <n v="31.302900000000001"/>
    <n v="0.90839899999999996"/>
    <n v="3679.0201539999998"/>
    <s v="MIL"/>
    <n v="31.302900000000001"/>
    <n v="115164"/>
    <n v="2026"/>
  </r>
  <r>
    <n v="72036628"/>
    <x v="3"/>
    <s v="2025-12-10"/>
    <s v="Z0018"/>
    <x v="0"/>
    <s v="7A260036"/>
    <s v="APO26020130"/>
    <x v="230"/>
    <s v="SM-- 142 MADE IN PVD GOLD BSH OAO16CS C/C59.25 H6.5"/>
    <x v="1"/>
    <s v="7"/>
    <n v="4050"/>
    <s v="PC"/>
    <x v="0"/>
    <n v="0.90839999999999999"/>
    <n v="3679.02"/>
    <n v="31.302900000000001"/>
    <n v="0.90839899999999996"/>
    <n v="3679.0201539999998"/>
    <s v="MIL"/>
    <n v="31.302900000000001"/>
    <n v="115164"/>
    <n v="2026"/>
  </r>
  <r>
    <n v="72036045"/>
    <x v="3"/>
    <s v="2025-12-02"/>
    <s v="Z0018"/>
    <x v="0"/>
    <s v="7A260035"/>
    <s v="APO26020097"/>
    <x v="232"/>
    <s v="STD- 111 FBW M.BLK TUM R153 C/C118 H8.5"/>
    <x v="1"/>
    <s v="1"/>
    <n v="1600"/>
    <s v="PC"/>
    <x v="0"/>
    <n v="0.39829999999999999"/>
    <n v="637.28"/>
    <n v="31.302900000000001"/>
    <n v="0.39829999999999999"/>
    <n v="637.27993200000003"/>
    <s v="MIL"/>
    <n v="31.302900000000001"/>
    <n v="19948.71"/>
    <n v="2026"/>
  </r>
  <r>
    <n v="72036280"/>
    <x v="3"/>
    <s v="2025-12-02"/>
    <s v="Z0018"/>
    <x v="0"/>
    <s v="7A260035"/>
    <s v="APO26020097"/>
    <x v="233"/>
    <s v="STD- 107 FBW M.BLK TUM R123 C/C118 H8.5"/>
    <x v="1"/>
    <s v="1"/>
    <n v="5100"/>
    <s v="PC"/>
    <x v="0"/>
    <n v="0.39829999999999999"/>
    <n v="2031.33"/>
    <n v="31.302900000000001"/>
    <n v="0.39829999999999999"/>
    <n v="2031.3300039999999"/>
    <s v="MIL"/>
    <n v="31.302900000000001"/>
    <n v="63586.52"/>
    <n v="2026"/>
  </r>
  <r>
    <n v="72036295"/>
    <x v="3"/>
    <s v="2025-12-02"/>
    <s v="Z0018"/>
    <x v="0"/>
    <s v="7A260035"/>
    <s v="APO26020097"/>
    <x v="233"/>
    <s v="STD- 107 FBW M.BLK TUM R123 C/C118 H8.5"/>
    <x v="1"/>
    <s v="1"/>
    <n v="5100"/>
    <s v="PC"/>
    <x v="0"/>
    <n v="0.39929999999999999"/>
    <n v="2036.43"/>
    <n v="31.302900000000001"/>
    <n v="0.39929999999999999"/>
    <n v="2036.4298510000001"/>
    <s v="MIL"/>
    <n v="31.302900000000001"/>
    <n v="63746.16"/>
    <n v="2026"/>
  </r>
  <r>
    <n v="72036045"/>
    <x v="3"/>
    <s v="2025-12-02"/>
    <s v="Z0018"/>
    <x v="0"/>
    <s v="7A260035"/>
    <s v="APO26020097"/>
    <x v="232"/>
    <s v="STD- 111 FBW M.BLK TUM R153 C/C118 H8.5"/>
    <x v="1"/>
    <s v="1"/>
    <n v="4460"/>
    <s v="PC"/>
    <x v="0"/>
    <n v="0.39829999999999999"/>
    <n v="1776.4179999999999"/>
    <n v="31.302900000000001"/>
    <n v="0.39829999999999999"/>
    <n v="1776.4181590000001"/>
    <s v="MIL"/>
    <n v="31.302900000000001"/>
    <n v="55607.040000000001"/>
    <n v="2026"/>
  </r>
  <r>
    <n v="72036079"/>
    <x v="3"/>
    <s v="2025-12-02"/>
    <s v="Z0018"/>
    <x v="0"/>
    <s v="7A260035"/>
    <s v="APO26020097"/>
    <x v="247"/>
    <s v="STD- 111 FBW GY29D TUM R153 C/C118 H8.5"/>
    <x v="1"/>
    <s v="1"/>
    <n v="320"/>
    <s v="PC"/>
    <x v="0"/>
    <n v="0.60390999999999995"/>
    <n v="193.25"/>
    <n v="31.302900000000001"/>
    <n v="0.60390900000000003"/>
    <n v="193.250146"/>
    <s v="MIL"/>
    <n v="31.302900000000001"/>
    <n v="6049.29"/>
    <n v="2026"/>
  </r>
  <r>
    <n v="72036077"/>
    <x v="3"/>
    <s v="2025-12-02"/>
    <s v="Z0018"/>
    <x v="0"/>
    <s v="7A260035"/>
    <s v="APO26020097"/>
    <x v="247"/>
    <s v="STD- 111 FBW GY29D TUM R153 C/C118 H8.5"/>
    <x v="1"/>
    <s v="1"/>
    <n v="1520"/>
    <s v="PC"/>
    <x v="0"/>
    <n v="0.60389999999999999"/>
    <n v="917.93"/>
    <n v="31.302900000000001"/>
    <n v="0.60389899999999996"/>
    <n v="917.92996800000003"/>
    <s v="MIL"/>
    <n v="31.302900000000001"/>
    <n v="28733.87"/>
    <n v="2026"/>
  </r>
  <r>
    <n v="72036290"/>
    <x v="3"/>
    <s v="2025-12-02"/>
    <s v="Z0018"/>
    <x v="0"/>
    <s v="7A260035"/>
    <s v="APO26020097"/>
    <x v="233"/>
    <s v="STD- 107 FBW M.BLK TUM R123 C/C118 H8.5"/>
    <x v="1"/>
    <s v="1"/>
    <n v="5100"/>
    <s v="PC"/>
    <x v="0"/>
    <n v="0.39929999999999999"/>
    <n v="2036.43"/>
    <n v="31.302900000000001"/>
    <n v="0.39929999999999999"/>
    <n v="2036.4298510000001"/>
    <s v="MIL"/>
    <n v="31.302900000000001"/>
    <n v="63746.16"/>
    <n v="2026"/>
  </r>
  <r>
    <n v="72036048"/>
    <x v="3"/>
    <s v="2025-12-02"/>
    <s v="Z0018"/>
    <x v="0"/>
    <s v="7A260035"/>
    <s v="APO26020097"/>
    <x v="232"/>
    <s v="STD- 111 FBW M.BLK TUM R153 C/C118 H8.5"/>
    <x v="1"/>
    <s v="1"/>
    <n v="3240"/>
    <s v="PC"/>
    <x v="0"/>
    <n v="0.39929999999999999"/>
    <n v="1293.732"/>
    <n v="31.302900000000001"/>
    <n v="0.39929999999999999"/>
    <n v="1293.73189"/>
    <s v="MIL"/>
    <n v="31.302900000000001"/>
    <n v="40497.56"/>
    <n v="2026"/>
  </r>
  <r>
    <n v="72036285"/>
    <x v="3"/>
    <s v="2025-12-02"/>
    <s v="Z0018"/>
    <x v="0"/>
    <s v="7A260035"/>
    <s v="APO26020097"/>
    <x v="233"/>
    <s v="STD- 107 FBW M.BLK TUM R123 C/C118 H8.5"/>
    <x v="1"/>
    <s v="1"/>
    <n v="3030"/>
    <s v="PC"/>
    <x v="0"/>
    <n v="0.39929999999999999"/>
    <n v="1209.8800000000001"/>
    <n v="31.302900000000001"/>
    <n v="0.39929999999999999"/>
    <n v="1209.879915"/>
    <s v="MIL"/>
    <n v="31.302900000000001"/>
    <n v="37872.75"/>
    <n v="2026"/>
  </r>
  <r>
    <n v="72036198"/>
    <x v="3"/>
    <s v="2025-12-02"/>
    <s v="Z0018"/>
    <x v="0"/>
    <s v="7A260035"/>
    <s v="APO26020097"/>
    <x v="241"/>
    <s v="STD- 107 FBW GY29D TUM R123 C/C118 H8.5"/>
    <x v="1"/>
    <s v="1"/>
    <n v="2560"/>
    <s v="PC"/>
    <x v="0"/>
    <n v="0.60389999999999999"/>
    <n v="1545.9839999999999"/>
    <n v="31.302900000000001"/>
    <n v="0.60389899999999996"/>
    <n v="1545.9839179999999"/>
    <s v="MIL"/>
    <n v="31.302900000000001"/>
    <n v="48393.78"/>
    <n v="2026"/>
  </r>
  <r>
    <n v="72036079"/>
    <x v="3"/>
    <s v="2025-12-02"/>
    <s v="Z0018"/>
    <x v="0"/>
    <s v="7A260035"/>
    <s v="APO26020097"/>
    <x v="247"/>
    <s v="STD- 111 FBW GY29D TUM R153 C/C118 H8.5"/>
    <x v="1"/>
    <s v="1"/>
    <n v="2410"/>
    <s v="PC"/>
    <x v="0"/>
    <n v="0.60389999999999999"/>
    <n v="1455.4"/>
    <n v="31.302900000000001"/>
    <n v="0.60389899999999996"/>
    <n v="1455.3999779999999"/>
    <s v="MIL"/>
    <n v="31.302900000000001"/>
    <n v="45558.239999999998"/>
    <n v="2026"/>
  </r>
  <r>
    <n v="72036044"/>
    <x v="3"/>
    <s v="2025-12-02"/>
    <s v="Z0018"/>
    <x v="0"/>
    <s v="7A260035"/>
    <s v="APO26020097"/>
    <x v="232"/>
    <s v="STD- 111 FBW M.BLK TUM R153 C/C118 H8.5"/>
    <x v="1"/>
    <s v="1"/>
    <n v="6060"/>
    <s v="PC"/>
    <x v="0"/>
    <n v="0.39829999999999999"/>
    <n v="2413.6999999999998"/>
    <n v="31.302900000000001"/>
    <n v="0.39829999999999999"/>
    <n v="2413.7000079999998"/>
    <s v="MIL"/>
    <n v="31.302900000000001"/>
    <n v="75555.81"/>
    <n v="2026"/>
  </r>
  <r>
    <n v="72035562"/>
    <x v="50"/>
    <s v="2025-11-21"/>
    <s v="Z0018"/>
    <x v="0"/>
    <s v="7A260043"/>
    <s v="APO26020179"/>
    <x v="208"/>
    <s v="STD- 108 HESTAN POL R132.3 C/C93 H6.5 CSK"/>
    <x v="1"/>
    <s v="6"/>
    <n v="8160"/>
    <s v="PC"/>
    <x v="0"/>
    <n v="1.2606999999999999"/>
    <n v="10287.31"/>
    <n v="31.3918"/>
    <n v="1.260699"/>
    <n v="10287.310061"/>
    <s v="MIL"/>
    <n v="31.3918"/>
    <n v="322937.18"/>
    <n v="2026"/>
  </r>
  <r>
    <n v="72036655"/>
    <x v="50"/>
    <s v="2025-12-11"/>
    <s v="Z0018"/>
    <x v="0"/>
    <s v="7A260051"/>
    <s v="APO26020101"/>
    <x v="248"/>
    <s v="STD- 210 GY04A POL FAG35MA C/C71 H8.5"/>
    <x v="1"/>
    <s v="8"/>
    <n v="820"/>
    <s v="PC"/>
    <x v="0"/>
    <n v="0.61780000000000002"/>
    <n v="506.596"/>
    <n v="31.3918"/>
    <n v="0.61779899999999999"/>
    <n v="506.59598999999997"/>
    <s v="MIL"/>
    <n v="31.3918"/>
    <n v="15902.96"/>
    <n v="2026"/>
  </r>
  <r>
    <n v="72036635"/>
    <x v="5"/>
    <s v="2025-12-10"/>
    <s v="Z0018"/>
    <x v="0"/>
    <s v="7A260048"/>
    <s v="APO26020131"/>
    <x v="230"/>
    <s v="SM-- 142 MADE IN PVD GOLD BSH OAO16CS C/C59.25 H6.5"/>
    <x v="1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6685"/>
    <x v="5"/>
    <s v="2025-12-12"/>
    <s v="Z0018"/>
    <x v="0"/>
    <s v="7A260048"/>
    <s v="APO26020131"/>
    <x v="230"/>
    <s v="SM-- 142 MADE IN PVD GOLD BSH OAO16CS C/C59.25 H6.5"/>
    <x v="1"/>
    <s v="7"/>
    <n v="2150"/>
    <s v="PC"/>
    <x v="0"/>
    <n v="0.90839999999999999"/>
    <n v="1953.06"/>
    <n v="31.347000000000001"/>
    <n v="0.90839899999999996"/>
    <n v="1953.059941"/>
    <s v="MIL"/>
    <n v="31.347000000000001"/>
    <n v="61222.57"/>
    <n v="2026"/>
  </r>
  <r>
    <n v="72036626"/>
    <x v="5"/>
    <s v="2025-12-10"/>
    <s v="Z0018"/>
    <x v="0"/>
    <s v="7A260048"/>
    <s v="APO26020131"/>
    <x v="249"/>
    <s v="STD- 108 MADE IN BSH R132.3 C/C83.6 H6.5"/>
    <x v="1"/>
    <s v="7"/>
    <n v="2050"/>
    <s v="PC"/>
    <x v="0"/>
    <n v="1.2586999999999999"/>
    <n v="2580.34"/>
    <n v="31.347000000000001"/>
    <n v="1.2586999999999999"/>
    <n v="2580.340064"/>
    <s v="MIL"/>
    <n v="31.347000000000001"/>
    <n v="80885.919999999998"/>
    <n v="2026"/>
  </r>
  <r>
    <n v="72036632"/>
    <x v="5"/>
    <s v="2025-12-10"/>
    <s v="Z0018"/>
    <x v="0"/>
    <s v="7A260048"/>
    <s v="APO26020131"/>
    <x v="249"/>
    <s v="STD- 108 MADE IN BSH R132.3 C/C83.6 H6.5"/>
    <x v="1"/>
    <s v="7"/>
    <n v="2050"/>
    <s v="PC"/>
    <x v="0"/>
    <n v="1.2586999999999999"/>
    <n v="2580.34"/>
    <n v="31.347000000000001"/>
    <n v="1.2586999999999999"/>
    <n v="2580.340064"/>
    <s v="MIL"/>
    <n v="31.347000000000001"/>
    <n v="80885.919999999998"/>
    <n v="2026"/>
  </r>
  <r>
    <n v="72035969"/>
    <x v="5"/>
    <s v="2025-12-02"/>
    <s v="Z0018"/>
    <x v="0"/>
    <s v="7A260048"/>
    <s v="APO26020131"/>
    <x v="233"/>
    <s v="STD- 107 FBW M.BLK TUM R123 C/C118 H8.5"/>
    <x v="1"/>
    <s v="7"/>
    <n v="3020"/>
    <s v="PC"/>
    <x v="0"/>
    <n v="0.39929999999999999"/>
    <n v="1205.8900000000001"/>
    <n v="31.347000000000001"/>
    <n v="0.39929999999999999"/>
    <n v="1205.8898770000001"/>
    <s v="MIL"/>
    <n v="31.347000000000001"/>
    <n v="37801.03"/>
    <n v="2026"/>
  </r>
  <r>
    <n v="72036765"/>
    <x v="5"/>
    <s v="2025-12-17"/>
    <s v="Z0018"/>
    <x v="0"/>
    <s v="7A260048"/>
    <s v="APO26020131"/>
    <x v="250"/>
    <s v="STD- 647 NEW ANOLON POL TCL2407A9 C/C71 H8.5"/>
    <x v="1"/>
    <s v="7"/>
    <n v="2050"/>
    <s v="PC"/>
    <x v="0"/>
    <n v="1.5587"/>
    <n v="3195.34"/>
    <n v="31.347000000000001"/>
    <n v="1.5587"/>
    <n v="3195.3399039999999"/>
    <s v="MIL"/>
    <n v="31.347000000000001"/>
    <n v="100164.32"/>
    <n v="2026"/>
  </r>
  <r>
    <n v="72035964"/>
    <x v="5"/>
    <s v="2025-12-02"/>
    <s v="Z0018"/>
    <x v="0"/>
    <s v="7A260048"/>
    <s v="APO26020131"/>
    <x v="233"/>
    <s v="STD- 107 FBW M.BLK TUM R123 C/C118 H8.5"/>
    <x v="1"/>
    <s v="7"/>
    <n v="3020"/>
    <s v="PC"/>
    <x v="0"/>
    <n v="0.39929999999999999"/>
    <n v="1205.886"/>
    <n v="31.347000000000001"/>
    <n v="0.39929999999999999"/>
    <n v="1205.886049"/>
    <s v="MIL"/>
    <n v="31.347000000000001"/>
    <n v="37800.910000000003"/>
    <n v="2026"/>
  </r>
  <r>
    <n v="72036629"/>
    <x v="5"/>
    <s v="2025-12-10"/>
    <s v="Z0018"/>
    <x v="0"/>
    <s v="7A260048"/>
    <s v="APO26020131"/>
    <x v="230"/>
    <s v="SM-- 142 MADE IN PVD GOLD BSH OAO16CS C/C59.25 H6.5"/>
    <x v="1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6629"/>
    <x v="5"/>
    <s v="2025-12-10"/>
    <s v="Z0018"/>
    <x v="0"/>
    <s v="7A260048"/>
    <s v="APO26020131"/>
    <x v="230"/>
    <s v="SM-- 142 MADE IN PVD GOLD BSH OAO16CS C/C59.25 H6.5"/>
    <x v="1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6630"/>
    <x v="5"/>
    <s v="2025-12-10"/>
    <s v="Z0018"/>
    <x v="0"/>
    <s v="7A260048"/>
    <s v="APO26020131"/>
    <x v="230"/>
    <s v="SM-- 142 MADE IN PVD GOLD BSH OAO16CS C/C59.25 H6.5"/>
    <x v="1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6686"/>
    <x v="5"/>
    <s v="2025-12-12"/>
    <s v="Z0018"/>
    <x v="0"/>
    <s v="7A260048"/>
    <s v="APO26020131"/>
    <x v="218"/>
    <s v="SM-- 142 MADE IN BSH OAO16CS C/C59.25 H6.5"/>
    <x v="1"/>
    <s v="7"/>
    <n v="4100"/>
    <s v="PC"/>
    <x v="0"/>
    <n v="0.7581"/>
    <n v="3108.21"/>
    <n v="31.347000000000001"/>
    <n v="0.75809899999999997"/>
    <n v="3108.2100359999999"/>
    <s v="MIL"/>
    <n v="31.347000000000001"/>
    <n v="97433.06"/>
    <n v="2026"/>
  </r>
  <r>
    <n v="72036660"/>
    <x v="5"/>
    <s v="2025-12-11"/>
    <s v="Z0018"/>
    <x v="0"/>
    <s v="7A260062"/>
    <s v="APO26020180"/>
    <x v="238"/>
    <s v="STD- 217 POL HBH29IA C/C79 H8.5 CSK"/>
    <x v="1"/>
    <s v="7"/>
    <n v="200"/>
    <s v="PC"/>
    <x v="0"/>
    <n v="1.1160000000000001"/>
    <n v="223.2"/>
    <n v="31.347000000000001"/>
    <n v="1.115999"/>
    <n v="223.19998699999999"/>
    <s v="MIL"/>
    <n v="31.347000000000001"/>
    <n v="6996.65"/>
    <n v="2026"/>
  </r>
  <r>
    <n v="72036631"/>
    <x v="5"/>
    <s v="2025-12-10"/>
    <s v="Z0018"/>
    <x v="0"/>
    <s v="7A260062"/>
    <s v="APO26020180"/>
    <x v="249"/>
    <s v="STD- 108 MADE IN BSH R132.3 C/C83.6 H6.5"/>
    <x v="1"/>
    <s v="7"/>
    <n v="5050"/>
    <s v="PC"/>
    <x v="0"/>
    <n v="1.2586999999999999"/>
    <n v="6356.4350000000004"/>
    <n v="31.347000000000001"/>
    <n v="1.2586999999999999"/>
    <n v="6356.4350649999997"/>
    <s v="MIL"/>
    <n v="31.347000000000001"/>
    <n v="199255.17"/>
    <n v="2026"/>
  </r>
  <r>
    <n v="72037253"/>
    <x v="5"/>
    <s v="2026-01-13"/>
    <s v="Z0018"/>
    <x v="0"/>
    <s v="7A260058"/>
    <s v="APO26020159"/>
    <x v="251"/>
    <s v="STD- 228 M.BLK TUM BAG30IA C/C79 H8.5"/>
    <x v="1"/>
    <s v="2"/>
    <n v="2800"/>
    <s v="PC"/>
    <x v="0"/>
    <n v="0.3498"/>
    <n v="979.44"/>
    <n v="31.347000000000001"/>
    <n v="0.34979900000000003"/>
    <n v="979.44013700000005"/>
    <s v="MIL"/>
    <n v="31.347000000000001"/>
    <n v="30702.51"/>
    <n v="2026"/>
  </r>
  <r>
    <n v="72035575"/>
    <x v="5"/>
    <s v="2025-11-24"/>
    <s v="Z0018"/>
    <x v="0"/>
    <s v="7A260066"/>
    <s v="APO26020103"/>
    <x v="236"/>
    <s v="STD- 108 RP LION POL R132.3 C/C93 H6.5 CSK"/>
    <x v="1"/>
    <s v="6"/>
    <n v="200"/>
    <s v="PC"/>
    <x v="0"/>
    <n v="1.4962"/>
    <n v="299.24"/>
    <n v="31.347000000000001"/>
    <n v="1.4961990000000001"/>
    <n v="299.240118"/>
    <s v="MIL"/>
    <n v="31.347000000000001"/>
    <n v="9380.2800000000007"/>
    <n v="2026"/>
  </r>
  <r>
    <n v="72035575"/>
    <x v="5"/>
    <s v="2025-11-24"/>
    <s v="Z0018"/>
    <x v="0"/>
    <s v="7A260066"/>
    <s v="APO26020103"/>
    <x v="237"/>
    <s v="SM-- 106 RP LION POL R112.3 C/C79 H6.5 CSK"/>
    <x v="1"/>
    <s v="6"/>
    <n v="100"/>
    <s v="PC"/>
    <x v="0"/>
    <n v="1.4209000000000001"/>
    <n v="142.09"/>
    <n v="31.347000000000001"/>
    <n v="1.4208989999999999"/>
    <n v="142.09015199999999"/>
    <s v="MIL"/>
    <n v="31.347000000000001"/>
    <n v="4454.1000000000004"/>
    <n v="2026"/>
  </r>
  <r>
    <n v="72036083"/>
    <x v="6"/>
    <s v="2025-12-02"/>
    <s v="Z0018"/>
    <x v="0"/>
    <s v="7A260047"/>
    <s v="APO26020094"/>
    <x v="247"/>
    <s v="STD- 111 FBW GY29D TUM R153 C/C118 H8.5"/>
    <x v="1"/>
    <s v="1"/>
    <n v="1280"/>
    <s v="PC"/>
    <x v="0"/>
    <n v="0.60389999999999999"/>
    <n v="772.99199999999996"/>
    <n v="31.347000000000001"/>
    <n v="0.60389899999999996"/>
    <n v="772.99199199999998"/>
    <s v="MIL"/>
    <n v="31.347000000000001"/>
    <n v="24230.98"/>
    <n v="2026"/>
  </r>
  <r>
    <n v="72036050"/>
    <x v="6"/>
    <s v="2025-12-02"/>
    <s v="Z0018"/>
    <x v="0"/>
    <s v="7A260047"/>
    <s v="APO26020094"/>
    <x v="232"/>
    <s v="STD- 111 FBW M.BLK TUM R153 C/C118 H8.5"/>
    <x v="1"/>
    <s v="1"/>
    <n v="6060"/>
    <s v="PC"/>
    <x v="0"/>
    <n v="0.39929999999999999"/>
    <n v="2419.7579999999998"/>
    <n v="31.347000000000001"/>
    <n v="0.39929999999999999"/>
    <n v="2419.7578709999998"/>
    <s v="MIL"/>
    <n v="31.347000000000001"/>
    <n v="75852.149999999994"/>
    <n v="2026"/>
  </r>
  <r>
    <n v="72036300"/>
    <x v="6"/>
    <s v="2025-12-02"/>
    <s v="Z0018"/>
    <x v="0"/>
    <s v="7A260047"/>
    <s v="APO26020094"/>
    <x v="233"/>
    <s v="STD- 107 FBW M.BLK TUM R123 C/C118 H8.5"/>
    <x v="1"/>
    <s v="1"/>
    <n v="5100"/>
    <s v="PC"/>
    <x v="0"/>
    <n v="0.39929999999999999"/>
    <n v="2036.43"/>
    <n v="31.347000000000001"/>
    <n v="0.39929999999999999"/>
    <n v="2036.429961"/>
    <s v="MIL"/>
    <n v="31.347000000000001"/>
    <n v="63835.97"/>
    <n v="2026"/>
  </r>
  <r>
    <n v="72036048"/>
    <x v="6"/>
    <s v="2025-12-02"/>
    <s v="Z0018"/>
    <x v="0"/>
    <s v="7A260047"/>
    <s v="APO26020094"/>
    <x v="232"/>
    <s v="STD- 111 FBW M.BLK TUM R153 C/C118 H8.5"/>
    <x v="1"/>
    <s v="1"/>
    <n v="2820"/>
    <s v="PC"/>
    <x v="0"/>
    <n v="0.39929999999999999"/>
    <n v="1126.0260000000001"/>
    <n v="31.347000000000001"/>
    <n v="0.39929999999999999"/>
    <n v="1126.0260949999999"/>
    <s v="MIL"/>
    <n v="31.347000000000001"/>
    <n v="35297.54"/>
    <n v="2026"/>
  </r>
  <r>
    <n v="72036051"/>
    <x v="6"/>
    <s v="2025-12-02"/>
    <s v="Z0018"/>
    <x v="0"/>
    <s v="7A260047"/>
    <s v="APO26020094"/>
    <x v="232"/>
    <s v="STD- 111 FBW M.BLK TUM R153 C/C118 H8.5"/>
    <x v="1"/>
    <s v="1"/>
    <n v="2020"/>
    <s v="PC"/>
    <x v="0"/>
    <n v="0.39929999999999999"/>
    <n v="806.58600000000001"/>
    <n v="31.347000000000001"/>
    <n v="0.39929999999999999"/>
    <n v="806.58595700000001"/>
    <s v="MIL"/>
    <n v="31.347000000000001"/>
    <n v="25284.05"/>
    <n v="2026"/>
  </r>
  <r>
    <n v="72036198"/>
    <x v="6"/>
    <s v="2025-12-02"/>
    <s v="Z0018"/>
    <x v="0"/>
    <s v="7A260047"/>
    <s v="APO26020094"/>
    <x v="241"/>
    <s v="STD- 107 FBW GY29D TUM R123 C/C118 H8.5"/>
    <x v="1"/>
    <s v="1"/>
    <n v="670"/>
    <s v="PC"/>
    <x v="0"/>
    <n v="0.60389999999999999"/>
    <n v="404.613"/>
    <n v="31.347000000000001"/>
    <n v="0.60389899999999996"/>
    <n v="404.61288100000002"/>
    <s v="MIL"/>
    <n v="31.347000000000001"/>
    <n v="12683.4"/>
    <n v="2026"/>
  </r>
  <r>
    <n v="72036203"/>
    <x v="6"/>
    <s v="2025-12-02"/>
    <s v="Z0018"/>
    <x v="0"/>
    <s v="7A260047"/>
    <s v="APO26020094"/>
    <x v="241"/>
    <s v="STD- 107 FBW GY29D TUM R123 C/C118 H8.5"/>
    <x v="1"/>
    <s v="1"/>
    <n v="2560"/>
    <s v="PC"/>
    <x v="0"/>
    <n v="0.60389999999999999"/>
    <n v="1545.9839999999999"/>
    <n v="31.347000000000001"/>
    <n v="0.60389899999999996"/>
    <n v="1545.9839850000001"/>
    <s v="MIL"/>
    <n v="31.347000000000001"/>
    <n v="48461.96"/>
    <n v="2026"/>
  </r>
  <r>
    <n v="72036081"/>
    <x v="6"/>
    <s v="2025-12-02"/>
    <s v="Z0018"/>
    <x v="0"/>
    <s v="7A260047"/>
    <s v="APO26020094"/>
    <x v="247"/>
    <s v="STD- 111 FBW GY29D TUM R153 C/C118 H8.5"/>
    <x v="1"/>
    <s v="1"/>
    <n v="2730"/>
    <s v="PC"/>
    <x v="0"/>
    <n v="0.60389999999999999"/>
    <n v="1648.65"/>
    <n v="31.347000000000001"/>
    <n v="0.60389899999999996"/>
    <n v="1648.64995"/>
    <s v="MIL"/>
    <n v="31.347000000000001"/>
    <n v="51680.23"/>
    <n v="2026"/>
  </r>
  <r>
    <n v="72036085"/>
    <x v="6"/>
    <s v="2025-12-02"/>
    <s v="Z0018"/>
    <x v="0"/>
    <s v="7A260047"/>
    <s v="APO26020094"/>
    <x v="247"/>
    <s v="STD- 111 FBW GY29D TUM R153 C/C118 H8.5"/>
    <x v="1"/>
    <s v="1"/>
    <n v="1010"/>
    <s v="PC"/>
    <x v="0"/>
    <n v="0.60389999999999999"/>
    <n v="609.94000000000005"/>
    <n v="31.347000000000001"/>
    <n v="0.60389899999999996"/>
    <n v="609.94002599999999"/>
    <s v="MIL"/>
    <n v="31.347000000000001"/>
    <n v="19119.79"/>
    <n v="2026"/>
  </r>
  <r>
    <n v="72036134"/>
    <x v="7"/>
    <s v="2025-12-02"/>
    <s v="Z0018"/>
    <x v="0"/>
    <s v="7A260088"/>
    <s v="APO26020170"/>
    <x v="240"/>
    <s v="STD- 107 FBW GN39D TUM R123 C/C118 H8.5"/>
    <x v="1"/>
    <s v="1"/>
    <n v="2020"/>
    <s v="PC"/>
    <x v="0"/>
    <n v="0.60389999999999999"/>
    <n v="1219.8779999999999"/>
    <n v="31.208400000000001"/>
    <n v="0.60389899999999996"/>
    <n v="1219.8779810000001"/>
    <s v="MIL"/>
    <n v="31.208400000000001"/>
    <n v="38070.44"/>
    <n v="2026"/>
  </r>
  <r>
    <n v="72036092"/>
    <x v="7"/>
    <s v="2025-12-02"/>
    <s v="Z0018"/>
    <x v="0"/>
    <s v="7A260088"/>
    <s v="APO26020170"/>
    <x v="247"/>
    <s v="STD- 111 FBW GY29D TUM R153 C/C118 H8.5"/>
    <x v="1"/>
    <s v="1"/>
    <n v="800"/>
    <s v="PC"/>
    <x v="0"/>
    <n v="0.60389999999999999"/>
    <n v="483.12"/>
    <n v="31.208400000000001"/>
    <n v="0.60389899999999996"/>
    <n v="483.11992900000001"/>
    <s v="MIL"/>
    <n v="31.208400000000001"/>
    <n v="15077.4"/>
    <n v="2026"/>
  </r>
  <r>
    <n v="72036124"/>
    <x v="7"/>
    <s v="2025-12-02"/>
    <s v="Z0018"/>
    <x v="0"/>
    <s v="7A260088"/>
    <s v="APO26020170"/>
    <x v="240"/>
    <s v="STD- 107 FBW GN39D TUM R123 C/C118 H8.5"/>
    <x v="1"/>
    <s v="1"/>
    <n v="3240"/>
    <s v="PC"/>
    <x v="0"/>
    <n v="0.60389999999999999"/>
    <n v="1956.64"/>
    <n v="31.208400000000001"/>
    <n v="0.60389899999999996"/>
    <n v="1956.6398790000001"/>
    <s v="MIL"/>
    <n v="31.208400000000001"/>
    <n v="61063.6"/>
    <n v="2026"/>
  </r>
  <r>
    <n v="72036144"/>
    <x v="7"/>
    <s v="2025-12-02"/>
    <s v="Z0018"/>
    <x v="0"/>
    <s v="7A260088"/>
    <s v="APO26020170"/>
    <x v="240"/>
    <s v="STD- 107 FBW GN39D TUM R123 C/C118 H8.5"/>
    <x v="1"/>
    <s v="1"/>
    <n v="2840"/>
    <s v="PC"/>
    <x v="0"/>
    <n v="0.60389999999999999"/>
    <n v="1715.08"/>
    <n v="31.208400000000001"/>
    <n v="0.60389899999999996"/>
    <n v="1715.0799139999999"/>
    <s v="MIL"/>
    <n v="31.208400000000001"/>
    <n v="53524.9"/>
    <n v="2026"/>
  </r>
  <r>
    <n v="72036213"/>
    <x v="7"/>
    <s v="2025-12-02"/>
    <s v="Z0018"/>
    <x v="0"/>
    <s v="7A260088"/>
    <s v="APO26020170"/>
    <x v="241"/>
    <s v="STD- 107 FBW GY29D TUM R123 C/C118 H8.5"/>
    <x v="1"/>
    <s v="1"/>
    <n v="2020"/>
    <s v="PC"/>
    <x v="0"/>
    <n v="0.60389999999999999"/>
    <n v="1219.8779999999999"/>
    <n v="31.208400000000001"/>
    <n v="0.60389899999999996"/>
    <n v="1219.8779810000001"/>
    <s v="MIL"/>
    <n v="31.208400000000001"/>
    <n v="38070.44"/>
    <n v="2026"/>
  </r>
  <r>
    <n v="72036218"/>
    <x v="7"/>
    <s v="2025-12-02"/>
    <s v="Z0018"/>
    <x v="0"/>
    <s v="7A260088"/>
    <s v="APO26020170"/>
    <x v="241"/>
    <s v="STD- 107 FBW GY29D TUM R123 C/C118 H8.5"/>
    <x v="1"/>
    <s v="1"/>
    <n v="3230"/>
    <s v="PC"/>
    <x v="0"/>
    <n v="0.60389999999999999"/>
    <n v="1950.6"/>
    <n v="31.208400000000001"/>
    <n v="0.60389899999999996"/>
    <n v="1950.600158"/>
    <s v="MIL"/>
    <n v="31.208400000000001"/>
    <n v="60875.11"/>
    <n v="2026"/>
  </r>
  <r>
    <n v="72036139"/>
    <x v="7"/>
    <s v="2025-12-02"/>
    <s v="Z0018"/>
    <x v="0"/>
    <s v="7A260088"/>
    <s v="APO26020170"/>
    <x v="240"/>
    <s v="STD- 107 FBW GN39D TUM R123 C/C118 H8.5"/>
    <x v="1"/>
    <s v="1"/>
    <n v="3240"/>
    <s v="PC"/>
    <x v="0"/>
    <n v="0.60389999999999999"/>
    <n v="1956.636"/>
    <n v="31.208400000000001"/>
    <n v="0.60389899999999996"/>
    <n v="1956.636033"/>
    <s v="MIL"/>
    <n v="31.208400000000001"/>
    <n v="61063.48"/>
    <n v="2026"/>
  </r>
  <r>
    <n v="72036223"/>
    <x v="7"/>
    <s v="2025-12-02"/>
    <s v="Z0018"/>
    <x v="0"/>
    <s v="7A260088"/>
    <s v="APO26020170"/>
    <x v="241"/>
    <s v="STD- 107 FBW GY29D TUM R123 C/C118 H8.5"/>
    <x v="1"/>
    <s v="1"/>
    <n v="2440"/>
    <s v="PC"/>
    <x v="0"/>
    <n v="0.60389999999999999"/>
    <n v="1473.5160000000001"/>
    <n v="31.208400000000001"/>
    <n v="0.60389899999999996"/>
    <n v="1473.516104"/>
    <s v="MIL"/>
    <n v="31.208400000000001"/>
    <n v="45986.080000000002"/>
    <n v="2026"/>
  </r>
  <r>
    <n v="72036129"/>
    <x v="7"/>
    <s v="2025-12-02"/>
    <s v="Z0018"/>
    <x v="0"/>
    <s v="7A260088"/>
    <s v="APO26020170"/>
    <x v="240"/>
    <s v="STD- 107 FBW GN39D TUM R123 C/C118 H8.5"/>
    <x v="1"/>
    <s v="1"/>
    <n v="3240"/>
    <s v="PC"/>
    <x v="0"/>
    <n v="0.60389999999999999"/>
    <n v="1956.64"/>
    <n v="31.208400000000001"/>
    <n v="0.60389899999999996"/>
    <n v="1956.6398790000001"/>
    <s v="MIL"/>
    <n v="31.208400000000001"/>
    <n v="61063.6"/>
    <n v="2026"/>
  </r>
  <r>
    <n v="72034904"/>
    <x v="20"/>
    <s v="2025-11-07"/>
    <s v="Z0018"/>
    <x v="0"/>
    <s v="7A260076"/>
    <s v="APO26020184"/>
    <x v="208"/>
    <s v="STD- 108 HESTAN POL R132.3 C/C93 H6.5 CSK"/>
    <x v="1"/>
    <s v="6"/>
    <n v="6050"/>
    <s v="PC"/>
    <x v="0"/>
    <n v="1.4557"/>
    <n v="8806.9850000000006"/>
    <n v="31.232500000000002"/>
    <n v="1.4556990000000001"/>
    <n v="8806.9850310000002"/>
    <s v="MIL"/>
    <n v="31.232500000000002"/>
    <n v="275064.15999999997"/>
    <n v="2026"/>
  </r>
  <r>
    <n v="72034905"/>
    <x v="20"/>
    <s v="2025-11-07"/>
    <s v="Z0018"/>
    <x v="0"/>
    <s v="7A260076"/>
    <s v="APO26020184"/>
    <x v="208"/>
    <s v="STD- 108 HESTAN POL R132.3 C/C93 H6.5 CSK"/>
    <x v="1"/>
    <s v="6"/>
    <n v="2820"/>
    <s v="PC"/>
    <x v="0"/>
    <n v="1.4557"/>
    <n v="4105.0749999999998"/>
    <n v="31.232500000000002"/>
    <n v="1.4556990000000001"/>
    <n v="4105.0748409999997"/>
    <s v="MIL"/>
    <n v="31.232500000000002"/>
    <n v="128211.75"/>
    <n v="2026"/>
  </r>
  <r>
    <n v="72035846"/>
    <x v="20"/>
    <s v="2025-11-28"/>
    <s v="Z0018"/>
    <x v="0"/>
    <s v="7A260072"/>
    <s v="APO26020182"/>
    <x v="234"/>
    <s v="STD- 505 POL WCV3023AO C/C79 H8.5 CSK"/>
    <x v="1"/>
    <s v="7"/>
    <n v="1020"/>
    <s v="PC"/>
    <x v="0"/>
    <n v="1.1305000000000001"/>
    <n v="1153.1099999999999"/>
    <n v="31.232500000000002"/>
    <n v="1.1304989999999999"/>
    <n v="1153.1100610000001"/>
    <s v="MIL"/>
    <n v="31.232500000000002"/>
    <n v="36014.51"/>
    <n v="2026"/>
  </r>
  <r>
    <n v="72035847"/>
    <x v="20"/>
    <s v="2025-11-28"/>
    <s v="Z0018"/>
    <x v="0"/>
    <s v="7A260072"/>
    <s v="APO26020182"/>
    <x v="205"/>
    <s v="STD- 108 POL R132.5 C/C79 H8.5 CSK"/>
    <x v="1"/>
    <s v="7"/>
    <n v="1260"/>
    <s v="PC"/>
    <x v="0"/>
    <n v="1.1084000000000001"/>
    <n v="1396.58"/>
    <n v="31.232500000000002"/>
    <n v="1.1083989999999999"/>
    <n v="1396.5798440000001"/>
    <s v="MIL"/>
    <n v="31.232500000000002"/>
    <n v="43618.68"/>
    <n v="2026"/>
  </r>
  <r>
    <n v="72035850"/>
    <x v="20"/>
    <s v="2025-11-28"/>
    <s v="Z0018"/>
    <x v="0"/>
    <s v="7A260072"/>
    <s v="APO26020182"/>
    <x v="238"/>
    <s v="STD- 217 POL HBH29IA C/C79 H8.5 CSK"/>
    <x v="1"/>
    <s v="7"/>
    <n v="1480"/>
    <s v="PC"/>
    <x v="0"/>
    <n v="1.1305000000000001"/>
    <n v="1673.14"/>
    <n v="31.232500000000002"/>
    <n v="1.1304989999999999"/>
    <n v="1673.1401579999999"/>
    <s v="MIL"/>
    <n v="31.232500000000002"/>
    <n v="52256.35"/>
    <n v="2026"/>
  </r>
  <r>
    <n v="72035851"/>
    <x v="20"/>
    <s v="2025-11-28"/>
    <s v="Z0018"/>
    <x v="0"/>
    <s v="7A260072"/>
    <s v="APO26020182"/>
    <x v="204"/>
    <s v="STD- 107 POL R122.5 C/C79 H8.5 CSK"/>
    <x v="1"/>
    <s v="7"/>
    <n v="2100"/>
    <s v="PC"/>
    <x v="0"/>
    <n v="1.1084000000000001"/>
    <n v="2327.64"/>
    <n v="31.232500000000002"/>
    <n v="1.1083989999999999"/>
    <n v="2327.6401179999998"/>
    <s v="MIL"/>
    <n v="31.232500000000002"/>
    <n v="72698.02"/>
    <n v="2026"/>
  </r>
  <r>
    <n v="72037321"/>
    <x v="45"/>
    <s v="2026-01-15"/>
    <s v="Z0018"/>
    <x v="0"/>
    <s v="7A260082"/>
    <s v="APO26030007"/>
    <x v="207"/>
    <s v="STD- 01 M.BLK"/>
    <x v="1"/>
    <s v="8"/>
    <n v="1005"/>
    <s v="PC"/>
    <x v="0"/>
    <n v="0.24929999999999999"/>
    <n v="250.55"/>
    <n v="31.384799999999998"/>
    <n v="0.24929899999999999"/>
    <n v="250.549947"/>
    <s v="MIL"/>
    <n v="31.384799999999998"/>
    <n v="7863.46"/>
    <n v="2026"/>
  </r>
  <r>
    <n v="72035849"/>
    <x v="45"/>
    <s v="2025-11-28"/>
    <s v="Z0018"/>
    <x v="0"/>
    <s v="7A260080"/>
    <s v="APO26030041"/>
    <x v="238"/>
    <s v="STD- 217 POL HBH29IA C/C79 H8.5 CSK"/>
    <x v="1"/>
    <s v="7"/>
    <n v="2020"/>
    <s v="PC"/>
    <x v="0"/>
    <n v="1.1305000000000001"/>
    <n v="2283.61"/>
    <n v="31.384799999999998"/>
    <n v="1.1305000000000001"/>
    <n v="2283.6098999999999"/>
    <s v="MIL"/>
    <n v="31.384799999999998"/>
    <n v="71670.64"/>
    <n v="2026"/>
  </r>
  <r>
    <n v="72035853"/>
    <x v="45"/>
    <s v="2025-11-28"/>
    <s v="Z0018"/>
    <x v="0"/>
    <s v="7A260080"/>
    <s v="APO26030041"/>
    <x v="205"/>
    <s v="STD- 108 POL R132.5 C/C79 H8.5 CSK"/>
    <x v="1"/>
    <s v="7"/>
    <n v="1100"/>
    <s v="PC"/>
    <x v="0"/>
    <n v="1.1084000000000001"/>
    <n v="1219.24"/>
    <n v="31.384799999999998"/>
    <n v="1.1083989999999999"/>
    <n v="1219.2398860000001"/>
    <s v="MIL"/>
    <n v="31.384799999999998"/>
    <n v="38265.599999999999"/>
    <n v="2026"/>
  </r>
  <r>
    <n v="72035847"/>
    <x v="45"/>
    <s v="2025-11-28"/>
    <s v="Z0018"/>
    <x v="0"/>
    <s v="7A260080"/>
    <s v="APO26030041"/>
    <x v="205"/>
    <s v="STD- 108 POL R132.5 C/C79 H8.5 CSK"/>
    <x v="1"/>
    <s v="7"/>
    <n v="840"/>
    <s v="PC"/>
    <x v="0"/>
    <n v="1.1084000000000001"/>
    <n v="931.06"/>
    <n v="31.384799999999998"/>
    <n v="1.1083989999999999"/>
    <n v="931.05993899999999"/>
    <s v="MIL"/>
    <n v="31.384799999999998"/>
    <n v="29221.13"/>
    <n v="2026"/>
  </r>
  <r>
    <n v="72035850"/>
    <x v="45"/>
    <s v="2025-11-28"/>
    <s v="Z0018"/>
    <x v="0"/>
    <s v="7A260080"/>
    <s v="APO26030041"/>
    <x v="238"/>
    <s v="STD- 217 POL HBH29IA C/C79 H8.5 CSK"/>
    <x v="1"/>
    <s v="7"/>
    <n v="540"/>
    <s v="PC"/>
    <x v="0"/>
    <n v="1.1305000000000001"/>
    <n v="610.47"/>
    <n v="31.384799999999998"/>
    <n v="1.1305000000000001"/>
    <n v="610.47003600000005"/>
    <s v="MIL"/>
    <n v="31.384799999999998"/>
    <n v="19159.48"/>
    <n v="2026"/>
  </r>
  <r>
    <n v="72037132"/>
    <x v="45"/>
    <s v="2026-01-08"/>
    <s v="Z0018"/>
    <x v="0"/>
    <s v="7A260080"/>
    <s v="APO26030041"/>
    <x v="219"/>
    <s v="STD- 204 GY04A TUM WAH22PK C/C106 H8.5"/>
    <x v="1"/>
    <s v="7"/>
    <n v="420"/>
    <s v="PC"/>
    <x v="0"/>
    <n v="0.58520000000000005"/>
    <n v="245.78399999999999"/>
    <n v="31.384799999999998"/>
    <n v="0.58519900000000002"/>
    <n v="245.78394599999999"/>
    <s v="MIL"/>
    <n v="31.384799999999998"/>
    <n v="7713.88"/>
    <n v="2026"/>
  </r>
  <r>
    <n v="72036633"/>
    <x v="45"/>
    <s v="2025-12-10"/>
    <s v="Z0018"/>
    <x v="0"/>
    <s v="7A260080"/>
    <s v="APO26030041"/>
    <x v="249"/>
    <s v="STD- 108 MADE IN BSH R132.3 C/C83.6 H6.5"/>
    <x v="1"/>
    <s v="7"/>
    <n v="5050"/>
    <s v="PC"/>
    <x v="0"/>
    <n v="1.2586999999999999"/>
    <n v="6356.44"/>
    <n v="31.384799999999998"/>
    <n v="1.2586999999999999"/>
    <n v="6356.4400599999999"/>
    <s v="MIL"/>
    <n v="31.384799999999998"/>
    <n v="199495.6"/>
    <n v="2026"/>
  </r>
  <r>
    <n v="72036634"/>
    <x v="45"/>
    <s v="2025-12-10"/>
    <s v="Z0018"/>
    <x v="0"/>
    <s v="7A260080"/>
    <s v="APO26030041"/>
    <x v="249"/>
    <s v="STD- 108 MADE IN BSH R132.3 C/C83.6 H6.5"/>
    <x v="1"/>
    <s v="7"/>
    <n v="2050"/>
    <s v="PC"/>
    <x v="0"/>
    <n v="1.2586999999999999"/>
    <n v="2580.34"/>
    <n v="31.384799999999998"/>
    <n v="1.2586999999999999"/>
    <n v="2580.3398459999999"/>
    <s v="MIL"/>
    <n v="31.384799999999998"/>
    <n v="80983.45"/>
    <n v="2026"/>
  </r>
  <r>
    <n v="72035614"/>
    <x v="45"/>
    <s v="2025-11-25"/>
    <s v="Z0018"/>
    <x v="0"/>
    <s v="7A260080"/>
    <s v="APO26030041"/>
    <x v="252"/>
    <s v="SM-- 105 HESTAN POL R101 C/C79 H6.5"/>
    <x v="1"/>
    <s v="7"/>
    <n v="3620"/>
    <s v="PC"/>
    <x v="0"/>
    <n v="1.4730000000000001"/>
    <n v="5332.26"/>
    <n v="31.384799999999998"/>
    <n v="1.4729989999999999"/>
    <n v="5332.2598829999997"/>
    <s v="MIL"/>
    <n v="31.384799999999998"/>
    <n v="167351.91"/>
    <n v="2026"/>
  </r>
  <r>
    <n v="72036521"/>
    <x v="45"/>
    <s v="2025-12-04"/>
    <s v="Z0018"/>
    <x v="0"/>
    <s v="7A260083"/>
    <s v="APO26030008"/>
    <x v="217"/>
    <s v="STD- 107 BSH R123 C/C79 H8.5"/>
    <x v="1"/>
    <s v="8"/>
    <n v="581"/>
    <s v="PC"/>
    <x v="0"/>
    <n v="1.1375"/>
    <n v="660.89"/>
    <n v="31.384799999999998"/>
    <n v="1.1375"/>
    <n v="660.88998400000003"/>
    <s v="MIL"/>
    <n v="31.384799999999998"/>
    <n v="20741.900000000001"/>
    <n v="2026"/>
  </r>
  <r>
    <n v="72036664"/>
    <x v="45"/>
    <s v="2025-12-11"/>
    <s v="Z0018"/>
    <x v="0"/>
    <s v="7A260083"/>
    <s v="APO26030008"/>
    <x v="253"/>
    <s v="STD- 128 BK01A POL BAK26IA C/C34.8 H8.5"/>
    <x v="1"/>
    <s v="8"/>
    <n v="1800"/>
    <s v="PC"/>
    <x v="0"/>
    <n v="1.2544999999999999"/>
    <n v="2258.1"/>
    <n v="31.384799999999998"/>
    <n v="1.254499"/>
    <n v="2258.1000989999998"/>
    <s v="MIL"/>
    <n v="31.384799999999998"/>
    <n v="70870.02"/>
    <n v="2026"/>
  </r>
  <r>
    <n v="72034243"/>
    <x v="8"/>
    <s v="2025-10-16"/>
    <s v="Z0018"/>
    <x v="0"/>
    <s v="7A260084"/>
    <s v="APO26030020"/>
    <x v="223"/>
    <s v="STD- 111 HESTAN POL R152.3 C/C93 H6.5 CSK"/>
    <x v="1"/>
    <s v="6"/>
    <n v="900"/>
    <s v="PC"/>
    <x v="0"/>
    <n v="1.4962"/>
    <n v="1346.58"/>
    <n v="31.7837"/>
    <n v="1.4961990000000001"/>
    <n v="1346.5798500000001"/>
    <s v="MIL"/>
    <n v="31.7837"/>
    <n v="42799.29"/>
    <n v="2026"/>
  </r>
  <r>
    <n v="72034239"/>
    <x v="8"/>
    <s v="2025-10-16"/>
    <s v="Z0018"/>
    <x v="0"/>
    <s v="7A260084"/>
    <s v="APO26030020"/>
    <x v="254"/>
    <s v="STD- 110 HESTAN POL R142.3 C/C93 H6.5 CSK"/>
    <x v="1"/>
    <s v="6"/>
    <n v="4040"/>
    <s v="PC"/>
    <x v="0"/>
    <n v="1.4962"/>
    <n v="6044.6480000000001"/>
    <n v="31.7837"/>
    <n v="1.4961990000000001"/>
    <n v="6044.6480419999998"/>
    <s v="MIL"/>
    <n v="31.7837"/>
    <n v="192121.28"/>
    <n v="2026"/>
  </r>
  <r>
    <n v="72035562"/>
    <x v="8"/>
    <s v="2025-11-21"/>
    <s v="Z0018"/>
    <x v="0"/>
    <s v="7A260084"/>
    <s v="APO26030020"/>
    <x v="208"/>
    <s v="STD- 108 HESTAN POL R132.3 C/C93 H6.5 CSK"/>
    <x v="1"/>
    <s v="6"/>
    <n v="6720"/>
    <s v="PC"/>
    <x v="0"/>
    <n v="1.2606999999999999"/>
    <n v="8471.9040000000005"/>
    <n v="31.7837"/>
    <n v="1.260699"/>
    <n v="8471.9041519999992"/>
    <s v="MIL"/>
    <n v="31.7837"/>
    <n v="269268.46000000002"/>
    <n v="2026"/>
  </r>
  <r>
    <n v="72034240"/>
    <x v="8"/>
    <s v="2025-10-16"/>
    <s v="Z0018"/>
    <x v="0"/>
    <s v="7A260084"/>
    <s v="APO26030020"/>
    <x v="254"/>
    <s v="STD- 110 HESTAN POL R142.3 C/C93 H6.5 CSK"/>
    <x v="1"/>
    <s v="6"/>
    <n v="1650"/>
    <s v="PC"/>
    <x v="0"/>
    <n v="1.4962"/>
    <n v="2468.73"/>
    <n v="31.7837"/>
    <n v="1.4961990000000001"/>
    <n v="2468.729883"/>
    <s v="MIL"/>
    <n v="31.7837"/>
    <n v="78465.37"/>
    <n v="2026"/>
  </r>
  <r>
    <n v="72034242"/>
    <x v="8"/>
    <s v="2025-10-16"/>
    <s v="Z0018"/>
    <x v="0"/>
    <s v="7A260084"/>
    <s v="APO26030020"/>
    <x v="228"/>
    <s v="STD- 507 HESTAN POL WBT34VY C/C93 H6.5 CSK"/>
    <x v="1"/>
    <s v="6"/>
    <n v="1020"/>
    <s v="PC"/>
    <x v="0"/>
    <n v="1.4962"/>
    <n v="1526.124"/>
    <n v="31.7837"/>
    <n v="1.4961990000000001"/>
    <n v="1526.124082"/>
    <s v="MIL"/>
    <n v="31.7837"/>
    <n v="48505.87"/>
    <n v="2026"/>
  </r>
  <r>
    <n v="72033809"/>
    <x v="8"/>
    <s v="2025-10-08"/>
    <s v="Z0018"/>
    <x v="0"/>
    <s v="7A260084"/>
    <s v="APO26030020"/>
    <x v="208"/>
    <s v="STD- 108 HESTAN POL R132.3 C/C93 H6.5 CSK"/>
    <x v="1"/>
    <s v="6"/>
    <n v="3000"/>
    <s v="PC"/>
    <x v="0"/>
    <n v="1.4557"/>
    <n v="4367.1000000000004"/>
    <n v="31.7837"/>
    <n v="1.4556990000000001"/>
    <n v="4367.100117"/>
    <s v="MIL"/>
    <n v="31.7837"/>
    <n v="138802.6"/>
    <n v="2026"/>
  </r>
  <r>
    <n v="72033809"/>
    <x v="8"/>
    <s v="2025-10-08"/>
    <s v="Z0018"/>
    <x v="0"/>
    <s v="7A260084"/>
    <s v="APO26030020"/>
    <x v="208"/>
    <s v="STD- 108 HESTAN POL R132.3 C/C93 H6.5 CSK"/>
    <x v="1"/>
    <s v="6"/>
    <n v="5000"/>
    <s v="PC"/>
    <x v="0"/>
    <n v="1.4557"/>
    <n v="7278.5"/>
    <n v="31.7837"/>
    <n v="1.4556990000000001"/>
    <n v="7278.4999850000004"/>
    <s v="MIL"/>
    <n v="31.7837"/>
    <n v="231337.66"/>
    <n v="2026"/>
  </r>
  <r>
    <n v="72033809"/>
    <x v="8"/>
    <s v="2025-10-08"/>
    <s v="Z0018"/>
    <x v="0"/>
    <s v="7A260084"/>
    <s v="APO26030020"/>
    <x v="208"/>
    <s v="STD- 108 HESTAN POL R132.3 C/C93 H6.5 CSK"/>
    <x v="1"/>
    <s v="6"/>
    <n v="5100"/>
    <s v="PC"/>
    <x v="0"/>
    <n v="1.4557"/>
    <n v="7424.07"/>
    <n v="31.7837"/>
    <n v="1.4556990000000001"/>
    <n v="7424.0698839999995"/>
    <s v="MIL"/>
    <n v="31.7837"/>
    <n v="235964.41"/>
    <n v="2026"/>
  </r>
  <r>
    <n v="72033809"/>
    <x v="8"/>
    <s v="2025-10-08"/>
    <s v="Z0018"/>
    <x v="0"/>
    <s v="7A260084"/>
    <s v="APO26030020"/>
    <x v="208"/>
    <s v="STD- 108 HESTAN POL R132.3 C/C93 H6.5 CSK"/>
    <x v="1"/>
    <s v="6"/>
    <n v="2220"/>
    <s v="PC"/>
    <x v="0"/>
    <n v="1.4557"/>
    <n v="3231.654"/>
    <n v="31.7837"/>
    <n v="1.4556990000000001"/>
    <n v="3231.6539600000001"/>
    <s v="MIL"/>
    <n v="31.7837"/>
    <n v="102713.92"/>
    <n v="2026"/>
  </r>
  <r>
    <n v="72033809"/>
    <x v="8"/>
    <s v="2025-10-08"/>
    <s v="Z0018"/>
    <x v="0"/>
    <s v="7A260084"/>
    <s v="APO26030020"/>
    <x v="208"/>
    <s v="STD- 108 HESTAN POL R132.3 C/C93 H6.5 CSK"/>
    <x v="1"/>
    <s v="6"/>
    <n v="3780"/>
    <s v="PC"/>
    <x v="0"/>
    <n v="1.4557"/>
    <n v="5502.5460000000003"/>
    <n v="31.7837"/>
    <n v="1.4556990000000001"/>
    <n v="5502.545959"/>
    <s v="MIL"/>
    <n v="31.7837"/>
    <n v="174891.27"/>
    <n v="2026"/>
  </r>
  <r>
    <n v="72036310"/>
    <x v="8"/>
    <s v="2025-12-02"/>
    <s v="Z0018"/>
    <x v="0"/>
    <s v="7A260079"/>
    <s v="APO26030006"/>
    <x v="233"/>
    <s v="STD- 107 FBW M.BLK TUM R123 C/C118 H8.5"/>
    <x v="1"/>
    <s v="1"/>
    <n v="5100"/>
    <s v="PC"/>
    <x v="0"/>
    <n v="0.39929999999999999"/>
    <n v="2036.43"/>
    <n v="31.7837"/>
    <n v="0.39929900000000002"/>
    <n v="2036.429993"/>
    <s v="MIL"/>
    <n v="31.7837"/>
    <n v="64725.279999999999"/>
    <n v="2026"/>
  </r>
  <r>
    <n v="72036315"/>
    <x v="8"/>
    <s v="2025-12-02"/>
    <s v="Z0018"/>
    <x v="0"/>
    <s v="7A260079"/>
    <s v="APO26030006"/>
    <x v="233"/>
    <s v="STD- 107 FBW M.BLK TUM R123 C/C118 H8.5"/>
    <x v="1"/>
    <s v="1"/>
    <n v="5100"/>
    <s v="PC"/>
    <x v="0"/>
    <n v="0.39929999999999999"/>
    <n v="2036.43"/>
    <n v="31.7837"/>
    <n v="0.39929900000000002"/>
    <n v="2036.429993"/>
    <s v="MIL"/>
    <n v="31.7837"/>
    <n v="64725.279999999999"/>
    <n v="2026"/>
  </r>
  <r>
    <n v="72036325"/>
    <x v="8"/>
    <s v="2025-12-02"/>
    <s v="Z0018"/>
    <x v="0"/>
    <s v="7A260079"/>
    <s v="APO26030006"/>
    <x v="233"/>
    <s v="STD- 107 FBW M.BLK TUM R123 C/C118 H8.5"/>
    <x v="1"/>
    <s v="1"/>
    <n v="5100"/>
    <s v="PC"/>
    <x v="0"/>
    <n v="0.39929999999999999"/>
    <n v="2036.43"/>
    <n v="31.7837"/>
    <n v="0.39929900000000002"/>
    <n v="2036.429993"/>
    <s v="MIL"/>
    <n v="31.7837"/>
    <n v="64725.279999999999"/>
    <n v="2026"/>
  </r>
  <r>
    <n v="72036052"/>
    <x v="8"/>
    <s v="2025-12-02"/>
    <s v="Z0018"/>
    <x v="0"/>
    <s v="7A260079"/>
    <s v="APO26030006"/>
    <x v="232"/>
    <s v="STD- 111 FBW M.BLK TUM R153 C/C118 H8.5"/>
    <x v="1"/>
    <s v="1"/>
    <n v="4040"/>
    <s v="PC"/>
    <x v="0"/>
    <n v="0.39929999999999999"/>
    <n v="1613.172"/>
    <n v="31.7837"/>
    <n v="0.39929900000000002"/>
    <n v="1613.1718450000001"/>
    <s v="MIL"/>
    <n v="31.7837"/>
    <n v="51272.57"/>
    <n v="2026"/>
  </r>
  <r>
    <n v="72036092"/>
    <x v="8"/>
    <s v="2025-12-02"/>
    <s v="Z0018"/>
    <x v="0"/>
    <s v="7A260079"/>
    <s v="APO26030006"/>
    <x v="247"/>
    <s v="STD- 111 FBW GY29D TUM R153 C/C118 H8.5"/>
    <x v="1"/>
    <s v="1"/>
    <n v="1610"/>
    <s v="PC"/>
    <x v="0"/>
    <n v="0.60389999999999999"/>
    <n v="972.279"/>
    <n v="31.7837"/>
    <n v="0.60389999999999999"/>
    <n v="972.27887199999998"/>
    <s v="MIL"/>
    <n v="31.7837"/>
    <n v="30902.62"/>
    <n v="2026"/>
  </r>
  <r>
    <n v="72036083"/>
    <x v="8"/>
    <s v="2025-12-02"/>
    <s v="Z0018"/>
    <x v="0"/>
    <s v="7A260079"/>
    <s v="APO26030006"/>
    <x v="247"/>
    <s v="STD- 111 FBW GY29D TUM R153 C/C118 H8.5"/>
    <x v="1"/>
    <s v="1"/>
    <n v="1450"/>
    <s v="PC"/>
    <x v="0"/>
    <n v="0.60389999999999999"/>
    <n v="875.65499999999997"/>
    <n v="31.7837"/>
    <n v="0.60389999999999999"/>
    <n v="875.65513099999998"/>
    <s v="MIL"/>
    <n v="31.7837"/>
    <n v="27831.56"/>
    <n v="2026"/>
  </r>
  <r>
    <n v="72036208"/>
    <x v="8"/>
    <s v="2025-12-02"/>
    <s v="Z0018"/>
    <x v="0"/>
    <s v="7A260079"/>
    <s v="APO26030006"/>
    <x v="241"/>
    <s v="STD- 107 FBW GY29D TUM R123 C/C118 H8.5"/>
    <x v="1"/>
    <s v="1"/>
    <n v="3200"/>
    <s v="PC"/>
    <x v="0"/>
    <n v="0.60389999999999999"/>
    <n v="1932.48"/>
    <n v="31.7837"/>
    <n v="0.60389999999999999"/>
    <n v="1932.4798559999999"/>
    <s v="MIL"/>
    <n v="31.7837"/>
    <n v="61421.36"/>
    <n v="2026"/>
  </r>
  <r>
    <n v="72036087"/>
    <x v="8"/>
    <s v="2025-12-02"/>
    <s v="Z0018"/>
    <x v="0"/>
    <s v="7A260079"/>
    <s v="APO26030006"/>
    <x v="247"/>
    <s v="STD- 111 FBW GY29D TUM R153 C/C118 H8.5"/>
    <x v="1"/>
    <s v="1"/>
    <n v="1720"/>
    <s v="PC"/>
    <x v="0"/>
    <n v="0.60389999999999999"/>
    <n v="1038.7080000000001"/>
    <n v="31.7837"/>
    <n v="0.60389999999999999"/>
    <n v="1038.707891"/>
    <s v="MIL"/>
    <n v="31.7837"/>
    <n v="33013.980000000003"/>
    <n v="2026"/>
  </r>
  <r>
    <n v="72036090"/>
    <x v="8"/>
    <s v="2025-12-02"/>
    <s v="Z0018"/>
    <x v="0"/>
    <s v="7A260079"/>
    <s v="APO26030006"/>
    <x v="247"/>
    <s v="STD- 111 FBW GY29D TUM R153 C/C118 H8.5"/>
    <x v="1"/>
    <s v="1"/>
    <n v="2730"/>
    <s v="PC"/>
    <x v="0"/>
    <n v="0.60389999999999999"/>
    <n v="1648.6469999999999"/>
    <n v="31.7837"/>
    <n v="0.60389999999999999"/>
    <n v="1648.646947"/>
    <s v="MIL"/>
    <n v="31.7837"/>
    <n v="52400.1"/>
    <n v="2026"/>
  </r>
  <r>
    <n v="72037200"/>
    <x v="8"/>
    <s v="2026-01-09"/>
    <s v="Z0018"/>
    <x v="0"/>
    <s v="7A260079"/>
    <s v="APO26030006"/>
    <x v="207"/>
    <s v="STD- 01 M.BLK"/>
    <x v="1"/>
    <s v="1"/>
    <n v="4000"/>
    <s v="PC"/>
    <x v="0"/>
    <n v="0.24429999999999999"/>
    <n v="977.2"/>
    <n v="31.7837"/>
    <n v="0.24429999999999999"/>
    <n v="977.19994799999995"/>
    <s v="MIL"/>
    <n v="31.7837"/>
    <n v="31059.03"/>
    <n v="2026"/>
  </r>
  <r>
    <n v="72036203"/>
    <x v="8"/>
    <s v="2025-12-02"/>
    <s v="Z0018"/>
    <x v="0"/>
    <s v="7A260079"/>
    <s v="APO26030006"/>
    <x v="241"/>
    <s v="STD- 107 FBW GY29D TUM R123 C/C118 H8.5"/>
    <x v="1"/>
    <s v="1"/>
    <n v="670"/>
    <s v="PC"/>
    <x v="0"/>
    <n v="0.60389999999999999"/>
    <n v="404.613"/>
    <n v="31.7837"/>
    <n v="0.60389999999999999"/>
    <n v="404.61305599999997"/>
    <s v="MIL"/>
    <n v="31.7837"/>
    <n v="12860.1"/>
    <n v="2026"/>
  </r>
  <r>
    <n v="72036305"/>
    <x v="8"/>
    <s v="2025-12-02"/>
    <s v="Z0018"/>
    <x v="0"/>
    <s v="7A260079"/>
    <s v="APO26030006"/>
    <x v="233"/>
    <s v="STD- 107 FBW M.BLK TUM R123 C/C118 H8.5"/>
    <x v="1"/>
    <s v="1"/>
    <n v="5100"/>
    <s v="PC"/>
    <x v="0"/>
    <n v="0.39929999999999999"/>
    <n v="2036.43"/>
    <n v="31.7837"/>
    <n v="0.39929900000000002"/>
    <n v="2036.429993"/>
    <s v="MIL"/>
    <n v="31.7837"/>
    <n v="64725.279999999999"/>
    <n v="2026"/>
  </r>
  <r>
    <n v="72037751"/>
    <x v="13"/>
    <s v="2026-01-27"/>
    <s v="Z0018"/>
    <x v="0"/>
    <s v="7A260095"/>
    <s v="APO26030082"/>
    <x v="207"/>
    <s v="STD- 01 M.BLK"/>
    <x v="1"/>
    <s v="7"/>
    <n v="4080"/>
    <s v="PC"/>
    <x v="0"/>
    <n v="0.24429999999999999"/>
    <n v="996.74"/>
    <n v="32.016100000000002"/>
    <n v="0.24429899999999999"/>
    <n v="996.74007700000004"/>
    <s v="MIL"/>
    <n v="32.016100000000002"/>
    <n v="31911.73"/>
    <n v="2026"/>
  </r>
  <r>
    <n v="72037972"/>
    <x v="13"/>
    <s v="2026-01-29"/>
    <s v="Z0018"/>
    <x v="0"/>
    <s v="7A260095"/>
    <s v="APO26030082"/>
    <x v="255"/>
    <s v="STD- 01 MATT+G.BLK H5.5"/>
    <x v="1"/>
    <s v="7"/>
    <n v="4400"/>
    <s v="PC"/>
    <x v="0"/>
    <n v="0.20849999999999999"/>
    <n v="917.4"/>
    <n v="32.016100000000002"/>
    <n v="0.20849999999999999"/>
    <n v="917.39999499999999"/>
    <s v="MIL"/>
    <n v="32.016100000000002"/>
    <n v="29371.57"/>
    <n v="2026"/>
  </r>
  <r>
    <n v="72036442"/>
    <x v="13"/>
    <s v="2025-12-03"/>
    <s v="Z0018"/>
    <x v="0"/>
    <s v="7A260094"/>
    <s v="APO26030081"/>
    <x v="233"/>
    <s v="STD- 107 FBW M.BLK TUM R123 C/C118 H8.5"/>
    <x v="1"/>
    <s v="7"/>
    <n v="1200"/>
    <s v="PC"/>
    <x v="0"/>
    <n v="0.39929999999999999"/>
    <n v="479.16"/>
    <n v="32.016100000000002"/>
    <n v="0.39929999999999999"/>
    <n v="479.15985999999998"/>
    <s v="MIL"/>
    <n v="32.016100000000002"/>
    <n v="15340.83"/>
    <n v="2026"/>
  </r>
  <r>
    <n v="72036443"/>
    <x v="13"/>
    <s v="2025-12-03"/>
    <s v="Z0018"/>
    <x v="0"/>
    <s v="7A260094"/>
    <s v="APO26030081"/>
    <x v="233"/>
    <s v="STD- 107 FBW M.BLK TUM R123 C/C118 H8.5"/>
    <x v="1"/>
    <s v="7"/>
    <n v="2010"/>
    <s v="PC"/>
    <x v="0"/>
    <n v="0.39929999999999999"/>
    <n v="802.59299999999996"/>
    <n v="32.016100000000002"/>
    <n v="0.39929999999999999"/>
    <n v="802.59307000000001"/>
    <s v="MIL"/>
    <n v="32.016100000000002"/>
    <n v="25695.9"/>
    <n v="2026"/>
  </r>
  <r>
    <n v="72037845"/>
    <x v="13"/>
    <s v="2026-01-27"/>
    <s v="Z0018"/>
    <x v="0"/>
    <s v="7A260092"/>
    <s v="APO26030036"/>
    <x v="207"/>
    <s v="STD- 01 M.BLK"/>
    <x v="1"/>
    <s v="1"/>
    <n v="3030"/>
    <s v="PC"/>
    <x v="0"/>
    <n v="0.24429999999999999"/>
    <n v="740.23"/>
    <n v="32.016100000000002"/>
    <n v="0.24429899999999999"/>
    <n v="740.23007099999995"/>
    <s v="MIL"/>
    <n v="32.016100000000002"/>
    <n v="23699.279999999999"/>
    <n v="2026"/>
  </r>
  <r>
    <n v="72037952"/>
    <x v="13"/>
    <s v="2026-01-29"/>
    <s v="Z0018"/>
    <x v="0"/>
    <s v="7A260092"/>
    <s v="APO26030036"/>
    <x v="255"/>
    <s v="STD- 01 MATT+G.BLK H5.5"/>
    <x v="1"/>
    <s v="1"/>
    <n v="3550"/>
    <s v="PC"/>
    <x v="0"/>
    <n v="0.20849999999999999"/>
    <n v="740.17499999999995"/>
    <n v="32.016100000000002"/>
    <n v="0.20849999999999999"/>
    <n v="740.17509900000005"/>
    <s v="MIL"/>
    <n v="32.016100000000002"/>
    <n v="23697.52"/>
    <n v="2026"/>
  </r>
  <r>
    <n v="72036671"/>
    <x v="14"/>
    <s v="2025-12-11"/>
    <s v="Z0018"/>
    <x v="0"/>
    <s v="7A260104"/>
    <s v="APO26030083"/>
    <x v="229"/>
    <s v="STD- 01 MATTE BLK PHENOLIC (MAFRBNRXXX)"/>
    <x v="1"/>
    <s v="7"/>
    <n v="7360"/>
    <s v="PC"/>
    <x v="0"/>
    <n v="0.16830000000000001"/>
    <n v="1238.69"/>
    <n v="33.094299999999997"/>
    <n v="0.168299"/>
    <n v="1238.6900459999999"/>
    <s v="MIL"/>
    <n v="33.094299999999997"/>
    <n v="40993.58"/>
    <n v="2026"/>
  </r>
  <r>
    <n v="72034241"/>
    <x v="14"/>
    <s v="2025-10-16"/>
    <s v="Z0018"/>
    <x v="0"/>
    <s v="7A260108"/>
    <s v="APO26030121"/>
    <x v="223"/>
    <s v="STD- 111 HESTAN POL R152.3 C/C93 H6.5 CSK"/>
    <x v="1"/>
    <s v="6"/>
    <n v="360"/>
    <s v="PC"/>
    <x v="0"/>
    <n v="1.4962"/>
    <n v="538.63199999999995"/>
    <n v="33.094299999999997"/>
    <n v="1.4961990000000001"/>
    <n v="538.63202999999999"/>
    <s v="MIL"/>
    <n v="33.094299999999997"/>
    <n v="17825.650000000001"/>
    <n v="2026"/>
  </r>
  <r>
    <n v="72034243"/>
    <x v="14"/>
    <s v="2025-10-16"/>
    <s v="Z0018"/>
    <x v="0"/>
    <s v="7A260108"/>
    <s v="APO26030121"/>
    <x v="223"/>
    <s v="STD- 111 HESTAN POL R152.3 C/C93 H6.5 CSK"/>
    <x v="1"/>
    <s v="6"/>
    <n v="400"/>
    <s v="PC"/>
    <x v="0"/>
    <n v="1.4962"/>
    <n v="598.48"/>
    <n v="33.094299999999997"/>
    <n v="1.4961990000000001"/>
    <n v="598.48009999999999"/>
    <s v="MIL"/>
    <n v="33.094299999999997"/>
    <n v="19806.28"/>
    <n v="2026"/>
  </r>
  <r>
    <n v="72038327"/>
    <x v="9"/>
    <s v="2026-02-12"/>
    <s v="Z0018"/>
    <x v="0"/>
    <s v="7A260106"/>
    <s v="APO26030063"/>
    <x v="207"/>
    <s v="STD- 01 M.BLK"/>
    <x v="1"/>
    <s v="8"/>
    <n v="1020"/>
    <s v="PC"/>
    <x v="0"/>
    <n v="0.24929999999999999"/>
    <n v="254.29"/>
    <n v="32.649700000000003"/>
    <n v="0.24929899999999999"/>
    <n v="254.28993199999999"/>
    <s v="MIL"/>
    <n v="32.649700000000003"/>
    <n v="8302.49"/>
    <n v="2026"/>
  </r>
  <r>
    <n v="72036092"/>
    <x v="10"/>
    <s v="2025-12-02"/>
    <s v="Z0018"/>
    <x v="0"/>
    <s v="7A260110"/>
    <s v="APO26030061"/>
    <x v="247"/>
    <s v="STD- 111 FBW GY29D TUM R153 C/C118 H8.5"/>
    <x v="1"/>
    <s v="1"/>
    <n v="320"/>
    <s v="PC"/>
    <x v="0"/>
    <n v="0.60389999999999999"/>
    <n v="193.24799999999999"/>
    <n v="32.649700000000003"/>
    <n v="0.601545"/>
    <n v="192.49454600000001"/>
    <s v="MIL"/>
    <n v="32.777500000000003"/>
    <n v="6309.49"/>
    <n v="2026"/>
  </r>
  <r>
    <n v="72036096"/>
    <x v="10"/>
    <s v="2025-12-02"/>
    <s v="Z0018"/>
    <x v="0"/>
    <s v="7A260110"/>
    <s v="APO26030061"/>
    <x v="247"/>
    <s v="STD- 111 FBW GY29D TUM R153 C/C118 H8.5"/>
    <x v="1"/>
    <s v="1"/>
    <n v="1420"/>
    <s v="PC"/>
    <x v="0"/>
    <n v="0.60389999999999999"/>
    <n v="857.53800000000001"/>
    <n v="32.649700000000003"/>
    <n v="0.601545"/>
    <n v="854.19449299999997"/>
    <s v="MIL"/>
    <n v="32.777500000000003"/>
    <n v="27998.36"/>
    <n v="2026"/>
  </r>
  <r>
    <n v="72036154"/>
    <x v="10"/>
    <s v="2025-12-02"/>
    <s v="Z0018"/>
    <x v="0"/>
    <s v="7A260110"/>
    <s v="APO26030061"/>
    <x v="240"/>
    <s v="STD- 107 FBW GN39D TUM R123 C/C118 H8.5"/>
    <x v="1"/>
    <s v="1"/>
    <n v="3240"/>
    <s v="PC"/>
    <x v="0"/>
    <n v="0.60389999999999999"/>
    <n v="1956.64"/>
    <n v="32.649700000000003"/>
    <n v="0.601545"/>
    <n v="1949.0110589999999"/>
    <s v="MIL"/>
    <n v="32.777500000000003"/>
    <n v="63883.71"/>
    <n v="2026"/>
  </r>
  <r>
    <n v="72036094"/>
    <x v="10"/>
    <s v="2025-12-02"/>
    <s v="Z0018"/>
    <x v="0"/>
    <s v="7A260110"/>
    <s v="APO26030061"/>
    <x v="247"/>
    <s v="STD- 111 FBW GY29D TUM R153 C/C118 H8.5"/>
    <x v="1"/>
    <s v="1"/>
    <n v="1320"/>
    <s v="PC"/>
    <x v="0"/>
    <n v="0.60389999999999999"/>
    <n v="797.14800000000002"/>
    <n v="32.649700000000003"/>
    <n v="0.601545"/>
    <n v="794.03981299999998"/>
    <s v="MIL"/>
    <n v="32.777500000000003"/>
    <n v="26026.639999999999"/>
    <n v="2026"/>
  </r>
  <r>
    <n v="72036228"/>
    <x v="10"/>
    <s v="2025-12-02"/>
    <s v="Z0018"/>
    <x v="0"/>
    <s v="7A260110"/>
    <s v="APO26030061"/>
    <x v="241"/>
    <s v="STD- 107 FBW GY29D TUM R123 C/C118 H8.5"/>
    <x v="1"/>
    <s v="1"/>
    <n v="3230"/>
    <s v="PC"/>
    <x v="0"/>
    <n v="0.60389999999999999"/>
    <n v="1950.597"/>
    <n v="32.649700000000003"/>
    <n v="0.601545"/>
    <n v="1942.9916860000001"/>
    <s v="MIL"/>
    <n v="32.777500000000003"/>
    <n v="63686.41"/>
    <n v="2026"/>
  </r>
  <r>
    <n v="72036149"/>
    <x v="10"/>
    <s v="2025-12-02"/>
    <s v="Z0018"/>
    <x v="0"/>
    <s v="7A260110"/>
    <s v="APO26030061"/>
    <x v="240"/>
    <s v="STD- 107 FBW GN39D TUM R123 C/C118 H8.5"/>
    <x v="1"/>
    <s v="1"/>
    <n v="3240"/>
    <s v="PC"/>
    <x v="0"/>
    <n v="0.60389999999999999"/>
    <n v="1956.636"/>
    <n v="32.649700000000003"/>
    <n v="0.601545"/>
    <n v="1949.0070929999999"/>
    <s v="MIL"/>
    <n v="32.777500000000003"/>
    <n v="63883.58"/>
    <n v="2026"/>
  </r>
  <r>
    <n v="72034241"/>
    <x v="15"/>
    <s v="2025-10-16"/>
    <s v="Z0018"/>
    <x v="0"/>
    <s v="7A260121"/>
    <s v="APO26030122"/>
    <x v="223"/>
    <s v="STD- 111 HESTAN POL R152.3 C/C93 H6.5 CSK"/>
    <x v="1"/>
    <s v="6"/>
    <n v="1260"/>
    <s v="PC"/>
    <x v="0"/>
    <n v="1.4962"/>
    <n v="1885.21"/>
    <n v="33.0319"/>
    <n v="1.4962"/>
    <n v="1885.2100539999999"/>
    <s v="MIL"/>
    <n v="33.0319"/>
    <n v="62272.07"/>
    <n v="2026"/>
  </r>
  <r>
    <n v="72035562"/>
    <x v="15"/>
    <s v="2025-11-21"/>
    <s v="Z0018"/>
    <x v="0"/>
    <s v="7A260121"/>
    <s v="APO26030122"/>
    <x v="208"/>
    <s v="STD- 108 HESTAN POL R132.3 C/C93 H6.5 CSK"/>
    <x v="1"/>
    <s v="6"/>
    <n v="3160"/>
    <s v="PC"/>
    <x v="0"/>
    <n v="1.2606999999999999"/>
    <n v="3983.81"/>
    <n v="33.0319"/>
    <n v="1.2606999999999999"/>
    <n v="3983.8098920000002"/>
    <s v="MIL"/>
    <n v="33.0319"/>
    <n v="131592.81"/>
    <n v="2026"/>
  </r>
  <r>
    <n v="72036969"/>
    <x v="15"/>
    <s v="2025-12-23"/>
    <s v="Z0018"/>
    <x v="0"/>
    <s v="7A260116"/>
    <s v="APO26030133"/>
    <x v="249"/>
    <s v="STD- 108 MADE IN BSH R132.3 C/C83.6 H6.5"/>
    <x v="1"/>
    <s v="7"/>
    <n v="1040"/>
    <s v="PC"/>
    <x v="0"/>
    <n v="1.2586999999999999"/>
    <n v="1309.048"/>
    <n v="33.0319"/>
    <n v="1.258699"/>
    <n v="1309.04792"/>
    <s v="MIL"/>
    <n v="33.0319"/>
    <n v="43240.34"/>
    <n v="2026"/>
  </r>
  <r>
    <n v="72036970"/>
    <x v="15"/>
    <s v="2025-12-23"/>
    <s v="Z0018"/>
    <x v="0"/>
    <s v="7A260116"/>
    <s v="APO26030133"/>
    <x v="249"/>
    <s v="STD- 108 MADE IN BSH R132.3 C/C83.6 H6.5"/>
    <x v="1"/>
    <s v="7"/>
    <n v="1040"/>
    <s v="PC"/>
    <x v="0"/>
    <n v="1.2586999999999999"/>
    <n v="1309.048"/>
    <n v="33.0319"/>
    <n v="1.258699"/>
    <n v="1309.04792"/>
    <s v="MIL"/>
    <n v="33.0319"/>
    <n v="43240.34"/>
    <n v="2026"/>
  </r>
  <r>
    <n v="72036208"/>
    <x v="12"/>
    <s v="2025-12-02"/>
    <s v="Z0018"/>
    <x v="0"/>
    <s v="7A260129"/>
    <s v="APO26030140"/>
    <x v="241"/>
    <s v="STD- 107 FBW GY29D TUM R123 C/C118 H8.5"/>
    <x v="1"/>
    <s v="1"/>
    <n v="30"/>
    <s v="PC"/>
    <x v="0"/>
    <n v="0"/>
    <n v="0"/>
    <n v="32.993600000000001"/>
    <n v="0"/>
    <n v="0"/>
    <s v="MIL"/>
    <n v="32.993600000000001"/>
    <n v="0"/>
    <n v="2026"/>
  </r>
  <r>
    <n v="72036164"/>
    <x v="12"/>
    <s v="2025-12-02"/>
    <s v="Z0018"/>
    <x v="0"/>
    <s v="7A260128"/>
    <s v="APO26030119"/>
    <x v="240"/>
    <s v="STD- 107 FBW GN39D TUM R123 C/C118 H8.5"/>
    <x v="1"/>
    <s v="1"/>
    <n v="410"/>
    <s v="PC"/>
    <x v="0"/>
    <n v="0.60389999999999999"/>
    <n v="247.59899999999999"/>
    <n v="32.993600000000001"/>
    <n v="0.60389999999999999"/>
    <n v="247.598928"/>
    <s v="MIL"/>
    <n v="32.993600000000001"/>
    <n v="8169.18"/>
    <n v="2026"/>
  </r>
  <r>
    <n v="72036159"/>
    <x v="12"/>
    <s v="2025-12-02"/>
    <s v="Z0018"/>
    <x v="0"/>
    <s v="7A260128"/>
    <s v="APO26030119"/>
    <x v="240"/>
    <s v="STD- 107 FBW GN39D TUM R123 C/C118 H8.5"/>
    <x v="1"/>
    <s v="1"/>
    <n v="2840"/>
    <s v="PC"/>
    <x v="0"/>
    <n v="0.60389999999999999"/>
    <n v="1715.08"/>
    <n v="32.993600000000001"/>
    <n v="0.60389999999999999"/>
    <n v="1715.079894"/>
    <s v="MIL"/>
    <n v="32.993600000000001"/>
    <n v="56586.66"/>
    <n v="2026"/>
  </r>
  <r>
    <n v="72036053"/>
    <x v="12"/>
    <s v="2025-12-02"/>
    <s v="Z0018"/>
    <x v="0"/>
    <s v="7A260128"/>
    <s v="APO26030119"/>
    <x v="232"/>
    <s v="STD- 111 FBW M.BLK TUM R153 C/C118 H8.5"/>
    <x v="1"/>
    <s v="1"/>
    <n v="6060"/>
    <s v="PC"/>
    <x v="0"/>
    <n v="0.39829999999999999"/>
    <n v="2413.6979999999999"/>
    <n v="32.993600000000001"/>
    <n v="0.39829900000000001"/>
    <n v="2413.6981110000002"/>
    <s v="MIL"/>
    <n v="32.993600000000001"/>
    <n v="79636.59"/>
    <n v="2026"/>
  </r>
  <r>
    <n v="72036368"/>
    <x v="12"/>
    <s v="2025-12-02"/>
    <s v="Z0018"/>
    <x v="0"/>
    <s v="7A260128"/>
    <s v="APO26030119"/>
    <x v="256"/>
    <s v="STD- 107 FBW BU50D TUM R123 C/C118 H8.5"/>
    <x v="1"/>
    <s v="1"/>
    <n v="2010"/>
    <s v="PC"/>
    <x v="0"/>
    <n v="0.60389999999999999"/>
    <n v="1213.8389999999999"/>
    <n v="32.993600000000001"/>
    <n v="0.60389999999999999"/>
    <n v="1213.8390469999999"/>
    <s v="MIL"/>
    <n v="32.993600000000001"/>
    <n v="40048.92"/>
    <n v="2026"/>
  </r>
  <r>
    <n v="72036054"/>
    <x v="12"/>
    <s v="2025-12-02"/>
    <s v="Z0018"/>
    <x v="0"/>
    <s v="7A260128"/>
    <s v="APO26030119"/>
    <x v="232"/>
    <s v="STD- 111 FBW M.BLK TUM R153 C/C118 H8.5"/>
    <x v="1"/>
    <s v="1"/>
    <n v="6060"/>
    <s v="PC"/>
    <x v="0"/>
    <n v="0.39829999999999999"/>
    <n v="2413.6979999999999"/>
    <n v="32.993600000000001"/>
    <n v="0.39829900000000001"/>
    <n v="2413.6981110000002"/>
    <s v="MIL"/>
    <n v="32.993600000000001"/>
    <n v="79636.59"/>
    <n v="2026"/>
  </r>
  <r>
    <n v="72037323"/>
    <x v="46"/>
    <s v="2026-01-15"/>
    <s v="Z0018"/>
    <x v="0"/>
    <s v="7A260133"/>
    <s v="APO26040080"/>
    <x v="257"/>
    <s v="STD- 110 GY04A TUM R143 C/C106 H8.5"/>
    <x v="1"/>
    <s v="7"/>
    <n v="2010"/>
    <s v="PC"/>
    <x v="0"/>
    <n v="0.61060000000000003"/>
    <n v="1227.31"/>
    <n v="32.817300000000003"/>
    <n v="0.610599"/>
    <n v="1227.3099850000001"/>
    <s v="MIL"/>
    <n v="32.817300000000003"/>
    <n v="40277"/>
    <n v="2026"/>
  </r>
  <r>
    <n v="72037325"/>
    <x v="46"/>
    <s v="2026-01-15"/>
    <s v="Z0018"/>
    <x v="0"/>
    <s v="7A260133"/>
    <s v="APO26040080"/>
    <x v="258"/>
    <s v="STD- 205 GY04A TUM WAH24PK C/C106 H8.5"/>
    <x v="1"/>
    <s v="7"/>
    <n v="2010"/>
    <s v="PC"/>
    <x v="0"/>
    <n v="0.61060000000000003"/>
    <n v="1227.31"/>
    <n v="32.817300000000003"/>
    <n v="0.610599"/>
    <n v="1227.3099850000001"/>
    <s v="MIL"/>
    <n v="32.817300000000003"/>
    <n v="40277"/>
    <n v="2026"/>
  </r>
  <r>
    <n v="72036513"/>
    <x v="46"/>
    <s v="2025-12-04"/>
    <s v="Z0018"/>
    <x v="0"/>
    <s v="7A260132"/>
    <s v="APO26040028"/>
    <x v="259"/>
    <s v="STD- 218 FBW M.BLK TUM YBM3006AK C/C118 H8.5"/>
    <x v="1"/>
    <s v="7"/>
    <n v="2100"/>
    <s v="PC"/>
    <x v="0"/>
    <n v="0.39929999999999999"/>
    <n v="838.53"/>
    <n v="32.817300000000003"/>
    <n v="0.39929999999999999"/>
    <n v="838.52998200000002"/>
    <s v="MIL"/>
    <n v="32.817300000000003"/>
    <n v="27518.29"/>
    <n v="2026"/>
  </r>
  <r>
    <n v="72037961"/>
    <x v="46"/>
    <s v="2026-01-29"/>
    <s v="Z0018"/>
    <x v="0"/>
    <s v="7A260134"/>
    <s v="APO26040030"/>
    <x v="207"/>
    <s v="STD- 01 M.BLK"/>
    <x v="1"/>
    <s v="8"/>
    <n v="4020"/>
    <s v="PC"/>
    <x v="0"/>
    <n v="0.24429999999999999"/>
    <n v="982.09"/>
    <n v="32.817300000000003"/>
    <n v="0.24429999999999999"/>
    <n v="982.08993399999997"/>
    <s v="MIL"/>
    <n v="32.817300000000003"/>
    <n v="32229.54"/>
    <n v="2026"/>
  </r>
  <r>
    <n v="72036797"/>
    <x v="46"/>
    <s v="2025-12-18"/>
    <s v="Z0018"/>
    <x v="0"/>
    <s v="7A260135"/>
    <s v="APO26040031"/>
    <x v="260"/>
    <s v="STD- 314 SLT POL GAL25LA C/C110 H8.5"/>
    <x v="1"/>
    <s v="8"/>
    <n v="800"/>
    <s v="PC"/>
    <x v="0"/>
    <n v="0.94110000000000005"/>
    <n v="752.88"/>
    <n v="32.817300000000003"/>
    <n v="0.94109900000000002"/>
    <n v="752.88003500000002"/>
    <s v="MIL"/>
    <n v="32.817300000000003"/>
    <n v="24707.49"/>
    <n v="2026"/>
  </r>
  <r>
    <n v="72034241"/>
    <x v="53"/>
    <s v="2025-10-16"/>
    <s v="Z0018"/>
    <x v="0"/>
    <s v="7A260136"/>
    <s v="APO26040032"/>
    <x v="223"/>
    <s v="STD- 111 HESTAN POL R152.3 C/C93 H6.5 CSK"/>
    <x v="1"/>
    <s v="6"/>
    <n v="1440"/>
    <s v="PC"/>
    <x v="0"/>
    <n v="1.4962"/>
    <n v="2154.5300000000002"/>
    <n v="32.803899999999999"/>
    <n v="1.4962"/>
    <n v="2154.5301009999998"/>
    <s v="MIL"/>
    <n v="32.803899999999999"/>
    <n v="70676.990000000005"/>
    <n v="2026"/>
  </r>
  <r>
    <n v="72034905"/>
    <x v="53"/>
    <s v="2025-11-07"/>
    <s v="Z0018"/>
    <x v="0"/>
    <s v="7A260136"/>
    <s v="APO26040032"/>
    <x v="208"/>
    <s v="STD- 108 HESTAN POL R132.3 C/C93 H6.5 CSK"/>
    <x v="1"/>
    <s v="6"/>
    <n v="2700"/>
    <s v="PC"/>
    <x v="0"/>
    <n v="1.4557"/>
    <n v="3930.39"/>
    <n v="32.803899999999999"/>
    <n v="1.4557"/>
    <n v="3930.3899839999999"/>
    <s v="MIL"/>
    <n v="32.803899999999999"/>
    <n v="128932.12"/>
    <n v="2026"/>
  </r>
  <r>
    <n v="72034905"/>
    <x v="53"/>
    <s v="2025-11-07"/>
    <s v="Z0018"/>
    <x v="0"/>
    <s v="7A260136"/>
    <s v="APO26040032"/>
    <x v="208"/>
    <s v="STD- 108 HESTAN POL R132.3 C/C93 H6.5 CSK"/>
    <x v="1"/>
    <s v="6"/>
    <n v="180"/>
    <s v="PC"/>
    <x v="0"/>
    <n v="1.4557199999999999"/>
    <n v="262.02999999999997"/>
    <n v="32.803899999999999"/>
    <n v="1.455719"/>
    <n v="262.030124"/>
    <s v="MIL"/>
    <n v="32.803899999999999"/>
    <n v="8595.61"/>
    <n v="2026"/>
  </r>
  <r>
    <n v="72035124"/>
    <x v="53"/>
    <s v="2025-11-12"/>
    <s v="Z0018"/>
    <x v="0"/>
    <s v="7A260136"/>
    <s v="APO26040032"/>
    <x v="228"/>
    <s v="STD- 507 HESTAN POL WBT34VY C/C93 H6.5 CSK"/>
    <x v="1"/>
    <s v="6"/>
    <n v="2100"/>
    <s v="PC"/>
    <x v="0"/>
    <n v="1.4962"/>
    <n v="3142.02"/>
    <n v="32.803899999999999"/>
    <n v="1.4962"/>
    <n v="3142.0200030000001"/>
    <s v="MIL"/>
    <n v="32.803899999999999"/>
    <n v="103070.51"/>
    <n v="2026"/>
  </r>
  <r>
    <n v="72034241"/>
    <x v="40"/>
    <s v="2025-10-16"/>
    <s v="Z0018"/>
    <x v="0"/>
    <s v="7A260155"/>
    <s v="APO26040160"/>
    <x v="223"/>
    <s v="STD- 111 HESTAN POL R152.3 C/C93 H6.5 CSK"/>
    <x v="1"/>
    <s v="6"/>
    <n v="2520"/>
    <s v="PC"/>
    <x v="0"/>
    <n v="1.4962"/>
    <n v="3770.424"/>
    <n v="32.238700000000001"/>
    <n v="1.4961990000000001"/>
    <n v="3770.424055"/>
    <s v="MIL"/>
    <n v="32.238700000000001"/>
    <n v="121553.57"/>
    <n v="2026"/>
  </r>
  <r>
    <n v="72034905"/>
    <x v="40"/>
    <s v="2025-11-07"/>
    <s v="Z0018"/>
    <x v="0"/>
    <s v="7A260155"/>
    <s v="APO26040160"/>
    <x v="208"/>
    <s v="STD- 108 HESTAN POL R132.3 C/C93 H6.5 CSK"/>
    <x v="1"/>
    <s v="6"/>
    <n v="1040"/>
    <s v="PC"/>
    <x v="0"/>
    <n v="1.4557"/>
    <n v="1513.9280000000001"/>
    <n v="32.238700000000001"/>
    <n v="1.4557"/>
    <n v="1513.9279799999999"/>
    <s v="MIL"/>
    <n v="32.238700000000001"/>
    <n v="48807.07"/>
    <n v="2026"/>
  </r>
  <r>
    <n v="72035122"/>
    <x v="40"/>
    <s v="2025-11-12"/>
    <s v="Z0018"/>
    <x v="0"/>
    <s v="7A260155"/>
    <s v="APO26040160"/>
    <x v="223"/>
    <s v="STD- 111 HESTAN POL R152.3 C/C93 H6.5 CSK"/>
    <x v="1"/>
    <s v="6"/>
    <n v="200"/>
    <s v="PC"/>
    <x v="0"/>
    <n v="1.4962"/>
    <n v="299.24"/>
    <n v="32.238700000000001"/>
    <n v="1.4961990000000001"/>
    <n v="299.24004300000001"/>
    <s v="MIL"/>
    <n v="32.238700000000001"/>
    <n v="9647.11"/>
    <n v="2026"/>
  </r>
  <r>
    <n v="72034241"/>
    <x v="40"/>
    <s v="2025-10-16"/>
    <s v="Z0018"/>
    <x v="0"/>
    <s v="7A260155"/>
    <s v="APO26040160"/>
    <x v="223"/>
    <s v="STD- 111 HESTAN POL R152.3 C/C93 H6.5 CSK"/>
    <x v="1"/>
    <s v="6"/>
    <n v="980"/>
    <s v="PC"/>
    <x v="0"/>
    <n v="1.4962"/>
    <n v="1466.28"/>
    <n v="32.238700000000001"/>
    <n v="1.4961990000000001"/>
    <n v="1466.2799669999999"/>
    <s v="MIL"/>
    <n v="32.238700000000001"/>
    <n v="47270.96"/>
    <n v="2026"/>
  </r>
  <r>
    <n v="72034905"/>
    <x v="40"/>
    <s v="2025-11-07"/>
    <s v="Z0018"/>
    <x v="0"/>
    <s v="7A260155"/>
    <s v="APO26040160"/>
    <x v="208"/>
    <s v="STD- 108 HESTAN POL R132.3 C/C93 H6.5 CSK"/>
    <x v="1"/>
    <s v="6"/>
    <n v="1260"/>
    <s v="PC"/>
    <x v="0"/>
    <n v="1.4557"/>
    <n v="1834.182"/>
    <n v="32.238700000000001"/>
    <n v="1.4557"/>
    <n v="1834.1818989999999"/>
    <s v="MIL"/>
    <n v="32.238700000000001"/>
    <n v="59131.64"/>
    <n v="2026"/>
  </r>
  <r>
    <n v="72034241"/>
    <x v="40"/>
    <s v="2025-10-16"/>
    <s v="Z0018"/>
    <x v="0"/>
    <s v="7A260155"/>
    <s v="APO26040160"/>
    <x v="223"/>
    <s v="STD- 111 HESTAN POL R152.3 C/C93 H6.5 CSK"/>
    <x v="1"/>
    <s v="6"/>
    <n v="1440"/>
    <s v="PC"/>
    <x v="0"/>
    <n v="1.4962"/>
    <n v="2154.5279999999998"/>
    <n v="32.238700000000001"/>
    <n v="1.4961990000000001"/>
    <n v="2154.5279430000001"/>
    <s v="MIL"/>
    <n v="32.238700000000001"/>
    <n v="69459.179999999993"/>
    <n v="2026"/>
  </r>
  <r>
    <n v="72034906"/>
    <x v="40"/>
    <s v="2025-11-07"/>
    <s v="Z0018"/>
    <x v="0"/>
    <s v="7A260155"/>
    <s v="APO26040160"/>
    <x v="208"/>
    <s v="STD- 108 HESTAN POL R132.3 C/C93 H6.5 CSK"/>
    <x v="1"/>
    <s v="6"/>
    <n v="180"/>
    <s v="PC"/>
    <x v="0"/>
    <n v="1.4557"/>
    <n v="262.02600000000001"/>
    <n v="32.238700000000001"/>
    <n v="1.4557"/>
    <n v="262.02607399999999"/>
    <s v="MIL"/>
    <n v="32.238700000000001"/>
    <n v="8447.3799999999992"/>
    <n v="2026"/>
  </r>
  <r>
    <n v="72038409"/>
    <x v="16"/>
    <s v="2026-02-23"/>
    <s v="Z0018"/>
    <x v="0"/>
    <s v="7A260153"/>
    <s v="APO26040048"/>
    <x v="261"/>
    <s v="STD- 107 GY04A POL R123 C/C71 H8.5"/>
    <x v="1"/>
    <s v="8"/>
    <n v="2010"/>
    <s v="PC"/>
    <x v="0"/>
    <n v="0.62370000000000003"/>
    <n v="1253.6369999999999"/>
    <n v="32.270899999999997"/>
    <n v="0.623699"/>
    <n v="1253.6368669999999"/>
    <s v="MIL"/>
    <n v="32.270899999999997"/>
    <n v="40455.99"/>
    <n v="2026"/>
  </r>
  <r>
    <n v="72038698"/>
    <x v="16"/>
    <s v="2026-03-06"/>
    <s v="Z0018"/>
    <x v="0"/>
    <s v="7A260153"/>
    <s v="APO26040048"/>
    <x v="207"/>
    <s v="STD- 01 M.BLK"/>
    <x v="1"/>
    <s v="8"/>
    <n v="1010"/>
    <s v="PC"/>
    <x v="0"/>
    <n v="0.24929999999999999"/>
    <n v="251.79300000000001"/>
    <n v="32.270899999999997"/>
    <n v="0.24929999999999999"/>
    <n v="251.79310100000001"/>
    <s v="MIL"/>
    <n v="32.270899999999997"/>
    <n v="8125.59"/>
    <n v="2026"/>
  </r>
  <r>
    <n v="72037243"/>
    <x v="16"/>
    <s v="2026-01-13"/>
    <s v="Z0018"/>
    <x v="0"/>
    <s v="7A260151"/>
    <s v="APO26040158"/>
    <x v="262"/>
    <s v="STD- 233 HESTAN POL ODG42VG C/C93 H6.5 CSK"/>
    <x v="1"/>
    <s v="7"/>
    <n v="1560"/>
    <s v="PC"/>
    <x v="0"/>
    <n v="1.5250999999999999"/>
    <n v="2379.1559999999999"/>
    <n v="32.270899999999997"/>
    <n v="1.5250999999999999"/>
    <n v="2379.1561430000002"/>
    <s v="MIL"/>
    <n v="32.270899999999997"/>
    <n v="76777.509999999995"/>
    <n v="2026"/>
  </r>
  <r>
    <n v="72037243"/>
    <x v="16"/>
    <s v="2026-01-13"/>
    <s v="Z0018"/>
    <x v="0"/>
    <s v="7A260151"/>
    <s v="APO26040158"/>
    <x v="262"/>
    <s v="STD- 233 HESTAN POL ODG42VG C/C93 H6.5 CSK"/>
    <x v="1"/>
    <s v="7"/>
    <n v="900"/>
    <s v="PC"/>
    <x v="0"/>
    <n v="1.5250999999999999"/>
    <n v="1372.59"/>
    <n v="32.270899999999997"/>
    <n v="1.5250999999999999"/>
    <n v="1372.5898560000001"/>
    <s v="MIL"/>
    <n v="32.270899999999997"/>
    <n v="44294.71"/>
    <n v="2026"/>
  </r>
  <r>
    <n v="72036521"/>
    <x v="16"/>
    <s v="2025-12-04"/>
    <s v="Z0018"/>
    <x v="0"/>
    <s v="7A260154"/>
    <s v="APO26040049"/>
    <x v="217"/>
    <s v="STD- 107 BSH R123 C/C79 H8.5"/>
    <x v="1"/>
    <s v="8"/>
    <n v="3419"/>
    <s v="PC"/>
    <x v="0"/>
    <n v="1.1375"/>
    <n v="3889.1129999999998"/>
    <n v="32.270899999999997"/>
    <n v="1.1375"/>
    <n v="3889.1131009999999"/>
    <s v="MIL"/>
    <n v="32.270899999999997"/>
    <n v="125505.18"/>
    <n v="2026"/>
  </r>
  <r>
    <n v="72037335"/>
    <x v="41"/>
    <s v="2026-01-15"/>
    <s v="Z0018"/>
    <x v="0"/>
    <s v="7A260161"/>
    <s v="APO26040162"/>
    <x v="263"/>
    <s v="STD- 108 HESTAN POL R130.6 C/C93 H6.5"/>
    <x v="1"/>
    <s v="7"/>
    <n v="1260"/>
    <s v="PC"/>
    <x v="0"/>
    <n v="1.5396000000000001"/>
    <n v="1939.896"/>
    <n v="32.122"/>
    <n v="1.5395989999999999"/>
    <n v="1939.896021"/>
    <s v="MIL"/>
    <n v="32.122"/>
    <n v="62313.34"/>
    <n v="2026"/>
  </r>
  <r>
    <n v="72037591"/>
    <x v="41"/>
    <s v="2026-01-22"/>
    <s v="Z0018"/>
    <x v="0"/>
    <s v="7A260157"/>
    <s v="APO26040040"/>
    <x v="210"/>
    <s v="STD- 05 TUM R122 C/C106 H8.5"/>
    <x v="1"/>
    <s v="2"/>
    <n v="2030"/>
    <s v="PC"/>
    <x v="0"/>
    <n v="0.2374"/>
    <n v="481.92"/>
    <n v="32.122"/>
    <n v="0.237399"/>
    <n v="481.91986800000001"/>
    <s v="MIL"/>
    <n v="32.122"/>
    <n v="15480.23"/>
    <n v="2026"/>
  </r>
  <r>
    <n v="72037248"/>
    <x v="41"/>
    <s v="2026-01-13"/>
    <s v="Z0018"/>
    <x v="0"/>
    <s v="7A260160"/>
    <s v="APO26040161"/>
    <x v="252"/>
    <s v="SM-- 105 HESTAN POL R101 C/C79 H6.5"/>
    <x v="1"/>
    <s v="7"/>
    <n v="800"/>
    <s v="PC"/>
    <x v="0"/>
    <n v="1.5157"/>
    <n v="1212.56"/>
    <n v="32.122"/>
    <n v="1.5157"/>
    <n v="1212.559927"/>
    <s v="MIL"/>
    <n v="32.122"/>
    <n v="38949.85"/>
    <n v="2026"/>
  </r>
  <r>
    <n v="72036848"/>
    <x v="41"/>
    <s v="2025-12-18"/>
    <s v="Z0018"/>
    <x v="0"/>
    <s v="7A260160"/>
    <s v="APO26040161"/>
    <x v="250"/>
    <s v="STD- 647 NEW ANOLON POL TCL2407A9 C/C71 H8.5"/>
    <x v="1"/>
    <s v="7"/>
    <n v="900"/>
    <s v="PC"/>
    <x v="0"/>
    <n v="1.6039000000000001"/>
    <n v="1443.51"/>
    <n v="32.122"/>
    <n v="1.6039000000000001"/>
    <n v="1443.510055"/>
    <s v="MIL"/>
    <n v="32.122"/>
    <n v="46368.43"/>
    <n v="2026"/>
  </r>
  <r>
    <n v="72037249"/>
    <x v="41"/>
    <s v="2026-01-13"/>
    <s v="Z0018"/>
    <x v="0"/>
    <s v="7A260160"/>
    <s v="APO26040161"/>
    <x v="262"/>
    <s v="STD- 233 HESTAN POL ODG42VG C/C93 H6.5 CSK"/>
    <x v="1"/>
    <s v="7"/>
    <n v="2460"/>
    <s v="PC"/>
    <x v="0"/>
    <n v="1.5692999999999999"/>
    <n v="3860.48"/>
    <n v="32.122"/>
    <n v="1.569299"/>
    <n v="3860.4800439999999"/>
    <s v="MIL"/>
    <n v="32.122"/>
    <n v="124006.34"/>
    <n v="2026"/>
  </r>
  <r>
    <n v="72037974"/>
    <x v="22"/>
    <s v="2026-01-30"/>
    <s v="Z0018"/>
    <x v="0"/>
    <s v="7A260167"/>
    <s v="APO26040044"/>
    <x v="207"/>
    <s v="STD- 01 M.BLK"/>
    <x v="1"/>
    <s v="1"/>
    <n v="6510"/>
    <s v="PC"/>
    <x v="0"/>
    <n v="0.24879999999999999"/>
    <n v="1619.69"/>
    <n v="32.226399999999998"/>
    <n v="0.24879999999999999"/>
    <n v="1619.690067"/>
    <s v="MIL"/>
    <n v="32.226399999999998"/>
    <n v="52196.78"/>
    <n v="2026"/>
  </r>
  <r>
    <n v="72038965"/>
    <x v="22"/>
    <s v="2026-03-19"/>
    <s v="Z0018"/>
    <x v="0"/>
    <s v="7A260170"/>
    <s v="APO26040164"/>
    <x v="264"/>
    <s v="STD- 107 M.BLK TUM R123 C/C34.8 H8.5"/>
    <x v="1"/>
    <s v="7"/>
    <n v="1020"/>
    <s v="PC"/>
    <x v="0"/>
    <n v="0.28999999999999998"/>
    <n v="295.8"/>
    <n v="32.226399999999998"/>
    <n v="0.28999999999999998"/>
    <n v="295.800027"/>
    <s v="MIL"/>
    <n v="32.226399999999998"/>
    <n v="9532.57"/>
    <n v="2026"/>
  </r>
  <r>
    <n v="72037965"/>
    <x v="22"/>
    <s v="2026-01-29"/>
    <s v="Z0018"/>
    <x v="0"/>
    <s v="7A260170"/>
    <s v="APO26040164"/>
    <x v="207"/>
    <s v="STD- 01 M.BLK"/>
    <x v="1"/>
    <s v="7"/>
    <n v="1020"/>
    <s v="PC"/>
    <x v="0"/>
    <n v="0.25650000000000001"/>
    <n v="261.63"/>
    <n v="32.226399999999998"/>
    <n v="0.25649899999999998"/>
    <n v="261.62990500000001"/>
    <s v="MIL"/>
    <n v="32.226399999999998"/>
    <n v="8431.39"/>
    <n v="2026"/>
  </r>
  <r>
    <n v="72038126"/>
    <x v="22"/>
    <s v="2026-02-05"/>
    <s v="Z0018"/>
    <x v="0"/>
    <s v="7A260170"/>
    <s v="APO26040164"/>
    <x v="250"/>
    <s v="STD- 647 NEW ANOLON POL TCL2407A9 C/C71 H8.5"/>
    <x v="1"/>
    <s v="7"/>
    <n v="200"/>
    <s v="PC"/>
    <x v="0"/>
    <n v="1.6039000000000001"/>
    <n v="320.77999999999997"/>
    <n v="32.226399999999998"/>
    <n v="1.603899"/>
    <n v="320.77985699999999"/>
    <s v="MIL"/>
    <n v="32.226399999999998"/>
    <n v="10337.58"/>
    <n v="2026"/>
  </r>
  <r>
    <n v="72037335"/>
    <x v="22"/>
    <s v="2026-01-15"/>
    <s v="Z0018"/>
    <x v="0"/>
    <s v="7A260170"/>
    <s v="APO26040164"/>
    <x v="263"/>
    <s v="STD- 108 HESTAN POL R130.6 C/C93 H6.5"/>
    <x v="1"/>
    <s v="7"/>
    <n v="750"/>
    <s v="PC"/>
    <x v="0"/>
    <n v="1.5396000000000001"/>
    <n v="1154.7"/>
    <n v="32.226399999999998"/>
    <n v="1.5396000000000001"/>
    <n v="1154.699873"/>
    <s v="MIL"/>
    <n v="32.226399999999998"/>
    <n v="37211.82"/>
    <n v="2026"/>
  </r>
  <r>
    <n v="72037595"/>
    <x v="22"/>
    <s v="2026-01-22"/>
    <s v="Z0018"/>
    <x v="0"/>
    <s v="7A260171"/>
    <s v="APO26040088"/>
    <x v="242"/>
    <s v="STD- 110 POL R143 C/C106 H8.5"/>
    <x v="1"/>
    <s v="8"/>
    <n v="1005"/>
    <s v="PC"/>
    <x v="0"/>
    <n v="0.48280000000000001"/>
    <n v="485.21"/>
    <n v="32.226399999999998"/>
    <n v="0.48280000000000001"/>
    <n v="485.20995199999999"/>
    <s v="MIL"/>
    <n v="32.226399999999998"/>
    <n v="15636.57"/>
    <n v="2026"/>
  </r>
  <r>
    <n v="72036056"/>
    <x v="22"/>
    <s v="2025-12-02"/>
    <s v="Z0018"/>
    <x v="0"/>
    <s v="7A260175"/>
    <s v="APO26040047"/>
    <x v="232"/>
    <s v="STD- 111 FBW M.BLK TUM R153 C/C118 H8.5"/>
    <x v="1"/>
    <s v="1"/>
    <n v="6060"/>
    <s v="PC"/>
    <x v="0"/>
    <n v="0.40989999999999999"/>
    <n v="2483.9940000000001"/>
    <n v="32.226399999999998"/>
    <n v="0.40989900000000001"/>
    <n v="2483.993868"/>
    <s v="MIL"/>
    <n v="32.226399999999998"/>
    <n v="80050.179999999993"/>
    <n v="2026"/>
  </r>
  <r>
    <n v="72036320"/>
    <x v="22"/>
    <s v="2025-12-02"/>
    <s v="Z0018"/>
    <x v="0"/>
    <s v="7A260175"/>
    <s v="APO26040047"/>
    <x v="233"/>
    <s v="STD- 107 FBW M.BLK TUM R123 C/C118 H8.5"/>
    <x v="1"/>
    <s v="1"/>
    <n v="160"/>
    <s v="PC"/>
    <x v="0"/>
    <n v="0.40989999999999999"/>
    <n v="65.584000000000003"/>
    <n v="32.226399999999998"/>
    <n v="0.40989900000000001"/>
    <n v="65.584117000000006"/>
    <s v="MIL"/>
    <n v="32.226399999999998"/>
    <n v="2113.54"/>
    <n v="2026"/>
  </r>
  <r>
    <n v="72036106"/>
    <x v="22"/>
    <s v="2025-12-02"/>
    <s v="Z0018"/>
    <x v="0"/>
    <s v="7A260175"/>
    <s v="APO26040047"/>
    <x v="247"/>
    <s v="STD- 111 FBW GY29D TUM R153 C/C118 H8.5"/>
    <x v="1"/>
    <s v="1"/>
    <n v="1520"/>
    <s v="PC"/>
    <x v="0"/>
    <n v="0.62139999999999995"/>
    <n v="944.52800000000002"/>
    <n v="32.226399999999998"/>
    <n v="0.62139900000000003"/>
    <n v="944.52808800000003"/>
    <s v="MIL"/>
    <n v="32.226399999999998"/>
    <n v="30438.74"/>
    <n v="2026"/>
  </r>
  <r>
    <n v="72036330"/>
    <x v="22"/>
    <s v="2025-12-02"/>
    <s v="Z0018"/>
    <x v="0"/>
    <s v="7A260175"/>
    <s v="APO26040047"/>
    <x v="233"/>
    <s v="STD- 107 FBW M.BLK TUM R123 C/C118 H8.5"/>
    <x v="1"/>
    <s v="1"/>
    <n v="4040"/>
    <s v="PC"/>
    <x v="0"/>
    <n v="0.40989999999999999"/>
    <n v="1655.9960000000001"/>
    <n v="32.226399999999998"/>
    <n v="0.40989900000000001"/>
    <n v="1655.9960149999999"/>
    <s v="MIL"/>
    <n v="32.226399999999998"/>
    <n v="53366.79"/>
    <n v="2026"/>
  </r>
  <r>
    <n v="72036098"/>
    <x v="22"/>
    <s v="2025-12-02"/>
    <s v="Z0018"/>
    <x v="0"/>
    <s v="7A260175"/>
    <s v="APO26040047"/>
    <x v="247"/>
    <s v="STD- 111 FBW GY29D TUM R153 C/C118 H8.5"/>
    <x v="1"/>
    <s v="1"/>
    <n v="2730"/>
    <s v="PC"/>
    <x v="0"/>
    <n v="0.62139999999999995"/>
    <n v="1696.422"/>
    <n v="32.226399999999998"/>
    <n v="0.62139900000000003"/>
    <n v="1696.421877"/>
    <s v="MIL"/>
    <n v="32.226399999999998"/>
    <n v="54669.57"/>
    <n v="2026"/>
  </r>
  <r>
    <n v="72036055"/>
    <x v="22"/>
    <s v="2025-12-02"/>
    <s v="Z0018"/>
    <x v="0"/>
    <s v="7A260175"/>
    <s v="APO26040047"/>
    <x v="232"/>
    <s v="STD- 111 FBW M.BLK TUM R153 C/C118 H8.5"/>
    <x v="1"/>
    <s v="1"/>
    <n v="4040"/>
    <s v="PC"/>
    <x v="0"/>
    <n v="0.40989999999999999"/>
    <n v="1655.9960000000001"/>
    <n v="32.226399999999998"/>
    <n v="0.40989900000000001"/>
    <n v="1655.9960149999999"/>
    <s v="MIL"/>
    <n v="32.226399999999998"/>
    <n v="53366.79"/>
    <n v="2026"/>
  </r>
  <r>
    <n v="72036102"/>
    <x v="22"/>
    <s v="2025-12-02"/>
    <s v="Z0018"/>
    <x v="0"/>
    <s v="7A260175"/>
    <s v="APO26040047"/>
    <x v="247"/>
    <s v="STD- 111 FBW GY29D TUM R153 C/C118 H8.5"/>
    <x v="1"/>
    <s v="1"/>
    <n v="1820"/>
    <s v="PC"/>
    <x v="0"/>
    <n v="0.62139999999999995"/>
    <n v="1130.9480000000001"/>
    <n v="32.226399999999998"/>
    <n v="0.62139900000000003"/>
    <n v="1130.9479180000001"/>
    <s v="MIL"/>
    <n v="32.226399999999998"/>
    <n v="36446.379999999997"/>
    <n v="2026"/>
  </r>
  <r>
    <n v="72038098"/>
    <x v="22"/>
    <s v="2026-02-04"/>
    <s v="Z0018"/>
    <x v="0"/>
    <s v="7A260149"/>
    <s v="APO26040036"/>
    <x v="207"/>
    <s v="STD- 01 M.BLK"/>
    <x v="1"/>
    <s v="1"/>
    <n v="1010"/>
    <s v="PC"/>
    <x v="0"/>
    <n v="0.24929999999999999"/>
    <n v="251.79300000000001"/>
    <n v="32.226399999999998"/>
    <n v="0.24929899999999999"/>
    <n v="251.79293899999999"/>
    <s v="MIL"/>
    <n v="32.226399999999998"/>
    <n v="8114.38"/>
    <n v="2026"/>
  </r>
  <r>
    <n v="72036848"/>
    <x v="22"/>
    <s v="2025-12-18"/>
    <s v="Z0018"/>
    <x v="0"/>
    <s v="7A260169"/>
    <s v="APO26040163"/>
    <x v="250"/>
    <s v="STD- 647 NEW ANOLON POL TCL2407A9 C/C71 H8.5"/>
    <x v="1"/>
    <s v="7"/>
    <n v="1350"/>
    <s v="PC"/>
    <x v="0"/>
    <n v="1.6039000000000001"/>
    <n v="2165.2649999999999"/>
    <n v="32.226399999999998"/>
    <n v="1.603899"/>
    <n v="2165.265124"/>
    <s v="MIL"/>
    <n v="32.226399999999998"/>
    <n v="69778.7"/>
    <n v="2026"/>
  </r>
  <r>
    <n v="72036057"/>
    <x v="23"/>
    <s v="2025-12-02"/>
    <s v="Z0018"/>
    <x v="0"/>
    <s v="7A260182"/>
    <s v="APO26040167"/>
    <x v="232"/>
    <s v="STD- 111 FBW M.BLK TUM R153 C/C118 H8.5"/>
    <x v="1"/>
    <s v="1"/>
    <n v="4040"/>
    <s v="PC"/>
    <x v="0"/>
    <n v="0.40989999999999999"/>
    <n v="1655.9960000000001"/>
    <n v="32.363100000000003"/>
    <n v="0.40989900000000001"/>
    <n v="1655.9958710000001"/>
    <s v="MIL"/>
    <n v="32.363100000000003"/>
    <n v="53593.16"/>
    <n v="2026"/>
  </r>
  <r>
    <n v="72036058"/>
    <x v="23"/>
    <s v="2025-12-02"/>
    <s v="Z0018"/>
    <x v="0"/>
    <s v="7A260182"/>
    <s v="APO26040167"/>
    <x v="232"/>
    <s v="STD- 111 FBW M.BLK TUM R153 C/C118 H8.5"/>
    <x v="1"/>
    <s v="1"/>
    <n v="2020"/>
    <s v="PC"/>
    <x v="0"/>
    <n v="0.40989999999999999"/>
    <n v="827.99800000000005"/>
    <n v="32.363100000000003"/>
    <n v="0.40989900000000001"/>
    <n v="827.99793499999998"/>
    <s v="MIL"/>
    <n v="32.363100000000003"/>
    <n v="26796.58"/>
    <n v="2026"/>
  </r>
  <r>
    <n v="72036174"/>
    <x v="23"/>
    <s v="2025-12-02"/>
    <s v="Z0018"/>
    <x v="0"/>
    <s v="7A260194"/>
    <s v="APO26040175"/>
    <x v="240"/>
    <s v="STD- 107 FBW GN39D TUM R123 C/C118 H8.5"/>
    <x v="1"/>
    <s v="1"/>
    <n v="1220"/>
    <s v="PC"/>
    <x v="0"/>
    <n v="0.62139999999999995"/>
    <n v="758.11"/>
    <n v="32.363100000000003"/>
    <n v="0.62139900000000003"/>
    <n v="758.11000799999999"/>
    <s v="MIL"/>
    <n v="32.363100000000003"/>
    <n v="24534.79"/>
    <n v="2026"/>
  </r>
  <r>
    <n v="72036179"/>
    <x v="23"/>
    <s v="2025-12-02"/>
    <s v="Z0018"/>
    <x v="0"/>
    <s v="7A260194"/>
    <s v="APO26040175"/>
    <x v="240"/>
    <s v="STD- 107 FBW GN39D TUM R123 C/C118 H8.5"/>
    <x v="1"/>
    <s v="1"/>
    <n v="1860"/>
    <s v="PC"/>
    <x v="0"/>
    <n v="0.62139999999999995"/>
    <n v="1155.8"/>
    <n v="32.363100000000003"/>
    <n v="0.62139900000000003"/>
    <n v="1155.7999689999999"/>
    <s v="MIL"/>
    <n v="32.363100000000003"/>
    <n v="37405.269999999997"/>
    <n v="2026"/>
  </r>
  <r>
    <n v="72036169"/>
    <x v="23"/>
    <s v="2025-12-02"/>
    <s v="Z0018"/>
    <x v="0"/>
    <s v="7A260194"/>
    <s v="APO26040175"/>
    <x v="240"/>
    <s v="STD- 107 FBW GN39D TUM R123 C/C118 H8.5"/>
    <x v="1"/>
    <s v="1"/>
    <n v="3240"/>
    <s v="PC"/>
    <x v="0"/>
    <n v="0.62139999999999995"/>
    <n v="2013.336"/>
    <n v="32.363100000000003"/>
    <n v="0.62139900000000003"/>
    <n v="2013.335867"/>
    <s v="MIL"/>
    <n v="32.363100000000003"/>
    <n v="65157.79"/>
    <n v="2026"/>
  </r>
  <r>
    <n v="72036243"/>
    <x v="23"/>
    <s v="2025-12-02"/>
    <s v="Z0018"/>
    <x v="0"/>
    <s v="7A260194"/>
    <s v="APO26040175"/>
    <x v="241"/>
    <s v="STD- 107 FBW GY29D TUM R123 C/C118 H8.5"/>
    <x v="1"/>
    <s v="1"/>
    <n v="2910"/>
    <s v="PC"/>
    <x v="0"/>
    <n v="0.62139999999999995"/>
    <n v="1808.2739999999999"/>
    <n v="32.363100000000003"/>
    <n v="0.62139900000000003"/>
    <n v="1808.273929"/>
    <s v="MIL"/>
    <n v="32.363100000000003"/>
    <n v="58521.35"/>
    <n v="2026"/>
  </r>
  <r>
    <n v="72036233"/>
    <x v="23"/>
    <s v="2025-12-02"/>
    <s v="Z0018"/>
    <x v="0"/>
    <s v="7A260194"/>
    <s v="APO26040175"/>
    <x v="241"/>
    <s v="STD- 107 FBW GY29D TUM R123 C/C118 H8.5"/>
    <x v="1"/>
    <s v="1"/>
    <n v="3230"/>
    <s v="PC"/>
    <x v="0"/>
    <n v="0.62139999999999995"/>
    <n v="2007.12"/>
    <n v="32.363100000000003"/>
    <n v="0.62139900000000003"/>
    <n v="2007.120146"/>
    <s v="MIL"/>
    <n v="32.363100000000003"/>
    <n v="64956.63"/>
    <n v="2026"/>
  </r>
  <r>
    <n v="72036238"/>
    <x v="23"/>
    <s v="2025-12-02"/>
    <s v="Z0018"/>
    <x v="0"/>
    <s v="7A260194"/>
    <s v="APO26040175"/>
    <x v="241"/>
    <s v="STD- 107 FBW GY29D TUM R123 C/C118 H8.5"/>
    <x v="1"/>
    <s v="1"/>
    <n v="3230"/>
    <s v="PC"/>
    <x v="0"/>
    <n v="0.62139999999999995"/>
    <n v="2007.12"/>
    <n v="32.363100000000003"/>
    <n v="0.62139900000000003"/>
    <n v="2007.120146"/>
    <s v="MIL"/>
    <n v="32.363100000000003"/>
    <n v="64956.63"/>
    <n v="2026"/>
  </r>
  <r>
    <n v="72038022"/>
    <x v="23"/>
    <s v="2026-02-02"/>
    <s v="Z0018"/>
    <x v="0"/>
    <s v="7A260184"/>
    <s v="APO26040169"/>
    <x v="249"/>
    <s v="STD- 108 MADE IN BSH R132.3 C/C83.6 H6.5"/>
    <x v="1"/>
    <s v="7"/>
    <n v="840"/>
    <s v="PC"/>
    <x v="0"/>
    <n v="1.3136000000000001"/>
    <n v="1103.424"/>
    <n v="32.363100000000003"/>
    <n v="1.3136000000000001"/>
    <n v="1103.423961"/>
    <s v="MIL"/>
    <n v="32.363100000000003"/>
    <n v="35710.22"/>
    <n v="2026"/>
  </r>
  <r>
    <n v="72036797"/>
    <x v="23"/>
    <s v="2025-12-18"/>
    <s v="Z0018"/>
    <x v="0"/>
    <s v="7A260186"/>
    <s v="APO26040091"/>
    <x v="260"/>
    <s v="STD- 314 SLT POL GAL25LA C/C110 H8.5"/>
    <x v="1"/>
    <s v="8"/>
    <n v="210"/>
    <s v="PC"/>
    <x v="0"/>
    <n v="0.96838000000000002"/>
    <n v="203.36"/>
    <n v="32.363100000000003"/>
    <n v="0.96838000000000002"/>
    <n v="203.35999899999999"/>
    <s v="MIL"/>
    <n v="32.363100000000003"/>
    <n v="6581.36"/>
    <n v="2026"/>
  </r>
  <r>
    <n v="72034906"/>
    <x v="23"/>
    <s v="2025-11-07"/>
    <s v="Z0018"/>
    <x v="0"/>
    <s v="7A260188"/>
    <s v="APO26040171"/>
    <x v="208"/>
    <s v="STD- 108 HESTAN POL R132.3 C/C93 H6.5 CSK"/>
    <x v="1"/>
    <s v="6"/>
    <n v="3060"/>
    <s v="PC"/>
    <x v="0"/>
    <n v="1.4979"/>
    <n v="4583.57"/>
    <n v="32.363100000000003"/>
    <n v="1.4979"/>
    <n v="4583.5698679999996"/>
    <s v="MIL"/>
    <n v="32.363100000000003"/>
    <n v="148338.53"/>
    <n v="2026"/>
  </r>
  <r>
    <n v="72036883"/>
    <x v="23"/>
    <s v="2025-12-19"/>
    <s v="Z0018"/>
    <x v="0"/>
    <s v="7A260188"/>
    <s v="APO26040171"/>
    <x v="254"/>
    <s v="STD- 110 HESTAN POL R142.3 C/C93 H6.5 CSK"/>
    <x v="1"/>
    <s v="6"/>
    <n v="740"/>
    <s v="PC"/>
    <x v="0"/>
    <n v="1.53959"/>
    <n v="1139.3"/>
    <n v="32.363100000000003"/>
    <n v="1.53959"/>
    <n v="1139.3000050000001"/>
    <s v="MIL"/>
    <n v="32.363100000000003"/>
    <n v="36871.279999999999"/>
    <n v="2026"/>
  </r>
  <r>
    <n v="72037766"/>
    <x v="28"/>
    <s v="2026-01-27"/>
    <s v="Z0018"/>
    <x v="0"/>
    <s v="7A260202"/>
    <s v="APO26040180"/>
    <x v="238"/>
    <s v="STD- 217 POL HBH29IA C/C79 H8.5 CSK"/>
    <x v="1"/>
    <s v="7"/>
    <n v="540"/>
    <s v="PC"/>
    <x v="0"/>
    <n v="1.1633"/>
    <n v="628.18200000000002"/>
    <n v="32.465600000000002"/>
    <n v="1.1632990000000001"/>
    <n v="628.18213700000001"/>
    <s v="MIL"/>
    <n v="32.465600000000002"/>
    <n v="20394.310000000001"/>
    <n v="2026"/>
  </r>
  <r>
    <n v="72037760"/>
    <x v="28"/>
    <s v="2026-01-27"/>
    <s v="Z0018"/>
    <x v="0"/>
    <s v="7A260202"/>
    <s v="APO26040180"/>
    <x v="238"/>
    <s v="STD- 217 POL HBH29IA C/C79 H8.5 CSK"/>
    <x v="1"/>
    <s v="7"/>
    <n v="1040"/>
    <s v="PC"/>
    <x v="0"/>
    <n v="1.1633"/>
    <n v="1209.8320000000001"/>
    <n v="32.465600000000002"/>
    <n v="1.1632990000000001"/>
    <n v="1209.8319449999999"/>
    <s v="MIL"/>
    <n v="32.465600000000002"/>
    <n v="39277.919999999998"/>
    <n v="2026"/>
  </r>
  <r>
    <n v="72037266"/>
    <x v="28"/>
    <s v="2026-01-13"/>
    <s v="Z0018"/>
    <x v="0"/>
    <s v="7A260201"/>
    <s v="APO26040199"/>
    <x v="244"/>
    <s v="STD- 507 POL IAL3523A8 R166.3"/>
    <x v="1"/>
    <s v="7"/>
    <n v="5500"/>
    <s v="PC"/>
    <x v="0"/>
    <n v="0.62870000000000004"/>
    <n v="3457.85"/>
    <n v="32.465600000000002"/>
    <n v="0.62869900000000001"/>
    <n v="3457.849847"/>
    <s v="MIL"/>
    <n v="32.465600000000002"/>
    <n v="112261.17"/>
    <n v="2026"/>
  </r>
  <r>
    <n v="72036883"/>
    <x v="28"/>
    <s v="2025-12-19"/>
    <s v="Z0018"/>
    <x v="0"/>
    <s v="7A260205"/>
    <s v="APO26040182"/>
    <x v="254"/>
    <s v="STD- 110 HESTAN POL R142.3 C/C93 H6.5 CSK"/>
    <x v="1"/>
    <s v="6"/>
    <n v="360"/>
    <s v="PC"/>
    <x v="0"/>
    <n v="1.5396099999999999"/>
    <n v="554.26"/>
    <n v="32.465600000000002"/>
    <n v="1.539609"/>
    <n v="554.25989300000003"/>
    <s v="MIL"/>
    <n v="32.465600000000002"/>
    <n v="17994.38"/>
    <n v="2026"/>
  </r>
  <r>
    <n v="72038221"/>
    <x v="28"/>
    <s v="2026-02-06"/>
    <s v="Z0018"/>
    <x v="0"/>
    <s v="7A260203"/>
    <s v="APO26040095"/>
    <x v="207"/>
    <s v="STD- 01 M.BLK"/>
    <x v="1"/>
    <s v="8"/>
    <n v="1050"/>
    <s v="PC"/>
    <x v="0"/>
    <n v="0.25650000000000001"/>
    <n v="269.33"/>
    <n v="32.465600000000002"/>
    <n v="0.25650000000000001"/>
    <n v="269.32999799999999"/>
    <s v="MIL"/>
    <n v="32.465600000000002"/>
    <n v="8743.9599999999991"/>
    <n v="2026"/>
  </r>
  <r>
    <n v="72037384"/>
    <x v="28"/>
    <s v="2026-01-16"/>
    <s v="Z0018"/>
    <x v="0"/>
    <s v="7A260204"/>
    <s v="APO26040181"/>
    <x v="223"/>
    <s v="STD- 111 HESTAN POL R152.3 C/C93 H6.5 CSK"/>
    <x v="1"/>
    <s v="6"/>
    <n v="500"/>
    <s v="PC"/>
    <x v="0"/>
    <n v="1.5396000000000001"/>
    <n v="769.8"/>
    <n v="32.465600000000002"/>
    <n v="1.5396000000000001"/>
    <n v="769.80003399999998"/>
    <s v="MIL"/>
    <n v="32.465600000000002"/>
    <n v="24992.02"/>
    <n v="2026"/>
  </r>
  <r>
    <n v="72037387"/>
    <x v="28"/>
    <s v="2026-01-16"/>
    <s v="Z0018"/>
    <x v="0"/>
    <s v="7A260204"/>
    <s v="APO26040181"/>
    <x v="254"/>
    <s v="STD- 110 HESTAN POL R142.3 C/C93 H6.5 CSK"/>
    <x v="1"/>
    <s v="6"/>
    <n v="1260"/>
    <s v="PC"/>
    <x v="0"/>
    <n v="1.5396000000000001"/>
    <n v="1939.9"/>
    <n v="32.465600000000002"/>
    <n v="1.5396000000000001"/>
    <n v="1939.9000779999999"/>
    <s v="MIL"/>
    <n v="32.465600000000002"/>
    <n v="62980.02"/>
    <n v="2026"/>
  </r>
  <r>
    <n v="72038478"/>
    <x v="28"/>
    <s v="2026-02-25"/>
    <s v="Z0018"/>
    <x v="0"/>
    <s v="7A260200"/>
    <s v="APO26040179"/>
    <x v="207"/>
    <s v="STD- 01 M.BLK"/>
    <x v="1"/>
    <s v="1"/>
    <n v="6000"/>
    <s v="PC"/>
    <x v="0"/>
    <n v="0.24879999999999999"/>
    <n v="1492.8"/>
    <n v="32.465600000000002"/>
    <n v="0.24879899999999999"/>
    <n v="1492.8000709999999"/>
    <s v="MIL"/>
    <n v="32.465600000000002"/>
    <n v="48464.65"/>
    <n v="2026"/>
  </r>
  <r>
    <n v="72036104"/>
    <x v="24"/>
    <s v="2025-12-02"/>
    <s v="Z0018"/>
    <x v="0"/>
    <s v="7A260208"/>
    <s v="APO26040184"/>
    <x v="247"/>
    <s v="STD- 111 FBW GY29D TUM R153 C/C118 H8.5"/>
    <x v="1"/>
    <s v="1"/>
    <n v="2730"/>
    <s v="PC"/>
    <x v="0"/>
    <n v="0.62139999999999995"/>
    <n v="1696.422"/>
    <n v="32.925199999999997"/>
    <n v="0.62139999999999995"/>
    <n v="1696.421889"/>
    <s v="MIL"/>
    <n v="32.925199999999997"/>
    <n v="55855.03"/>
    <n v="2026"/>
  </r>
  <r>
    <n v="72036112"/>
    <x v="24"/>
    <s v="2025-12-02"/>
    <s v="Z0018"/>
    <x v="0"/>
    <s v="7A260208"/>
    <s v="APO26040184"/>
    <x v="247"/>
    <s v="STD- 111 FBW GY29D TUM R153 C/C118 H8.5"/>
    <x v="1"/>
    <s v="1"/>
    <n v="2120"/>
    <s v="PC"/>
    <x v="0"/>
    <n v="0.62139999999999995"/>
    <n v="1317.3679999999999"/>
    <n v="32.925199999999997"/>
    <n v="0.62139999999999995"/>
    <n v="1317.367851"/>
    <s v="MIL"/>
    <n v="32.925199999999997"/>
    <n v="43374.6"/>
    <n v="2026"/>
  </r>
  <r>
    <n v="72036179"/>
    <x v="24"/>
    <s v="2025-12-02"/>
    <s v="Z0018"/>
    <x v="0"/>
    <s v="7A260208"/>
    <s v="APO26040184"/>
    <x v="240"/>
    <s v="STD- 107 FBW GN39D TUM R123 C/C118 H8.5"/>
    <x v="1"/>
    <s v="1"/>
    <n v="160"/>
    <s v="PC"/>
    <x v="0"/>
    <n v="0.62139999999999995"/>
    <n v="99.424000000000007"/>
    <n v="32.925199999999997"/>
    <n v="0.62139999999999995"/>
    <n v="99.424149"/>
    <s v="MIL"/>
    <n v="32.925199999999997"/>
    <n v="3273.56"/>
    <n v="2026"/>
  </r>
  <r>
    <n v="72036358"/>
    <x v="24"/>
    <s v="2025-12-02"/>
    <s v="Z0018"/>
    <x v="0"/>
    <s v="7A260208"/>
    <s v="APO26040184"/>
    <x v="241"/>
    <s v="STD- 107 FBW GY29D TUM R123 C/C118 H8.5"/>
    <x v="1"/>
    <s v="1"/>
    <n v="2020"/>
    <s v="PC"/>
    <x v="0"/>
    <n v="0.62139999999999995"/>
    <n v="1255.2280000000001"/>
    <n v="32.925199999999997"/>
    <n v="0.62139999999999995"/>
    <n v="1255.2279100000001"/>
    <s v="MIL"/>
    <n v="32.925199999999997"/>
    <n v="41328.629999999997"/>
    <n v="2026"/>
  </r>
  <r>
    <n v="72036243"/>
    <x v="24"/>
    <s v="2025-12-02"/>
    <s v="Z0018"/>
    <x v="0"/>
    <s v="7A260208"/>
    <s v="APO26040184"/>
    <x v="241"/>
    <s v="STD- 107 FBW GY29D TUM R123 C/C118 H8.5"/>
    <x v="1"/>
    <s v="1"/>
    <n v="320"/>
    <s v="PC"/>
    <x v="0"/>
    <n v="0.62139999999999995"/>
    <n v="198.84800000000001"/>
    <n v="32.925199999999997"/>
    <n v="0.62139999999999995"/>
    <n v="198.847994"/>
    <s v="MIL"/>
    <n v="32.925199999999997"/>
    <n v="6547.11"/>
    <n v="2026"/>
  </r>
  <r>
    <n v="72036320"/>
    <x v="24"/>
    <s v="2025-12-02"/>
    <s v="Z0018"/>
    <x v="0"/>
    <s v="7A260208"/>
    <s v="APO26040184"/>
    <x v="233"/>
    <s v="STD- 107 FBW M.BLK TUM R123 C/C118 H8.5"/>
    <x v="1"/>
    <s v="1"/>
    <n v="4940"/>
    <s v="PC"/>
    <x v="0"/>
    <n v="0.40989999999999999"/>
    <n v="2024.9059999999999"/>
    <n v="32.925199999999997"/>
    <n v="0.40989999999999999"/>
    <n v="2024.90615"/>
    <s v="MIL"/>
    <n v="32.925199999999997"/>
    <n v="66670.44"/>
    <n v="2026"/>
  </r>
  <r>
    <n v="72036248"/>
    <x v="24"/>
    <s v="2025-12-02"/>
    <s v="Z0018"/>
    <x v="0"/>
    <s v="7A260208"/>
    <s v="APO26040184"/>
    <x v="241"/>
    <s v="STD- 107 FBW GY29D TUM R123 C/C118 H8.5"/>
    <x v="1"/>
    <s v="1"/>
    <n v="3230"/>
    <s v="PC"/>
    <x v="0"/>
    <n v="0.62139999999999995"/>
    <n v="2007.1220000000001"/>
    <n v="32.925199999999997"/>
    <n v="0.62139999999999995"/>
    <n v="2007.1219000000001"/>
    <s v="MIL"/>
    <n v="32.925199999999997"/>
    <n v="66084.89"/>
    <n v="2026"/>
  </r>
  <r>
    <n v="72036189"/>
    <x v="24"/>
    <s v="2025-12-02"/>
    <s v="Z0018"/>
    <x v="0"/>
    <s v="7A260208"/>
    <s v="APO26040184"/>
    <x v="240"/>
    <s v="STD- 107 FBW GN39D TUM R123 C/C118 H8.5"/>
    <x v="1"/>
    <s v="1"/>
    <n v="2840"/>
    <s v="PC"/>
    <x v="0"/>
    <n v="0.62139999999999995"/>
    <n v="1764.7760000000001"/>
    <n v="32.925199999999997"/>
    <n v="0.62139999999999995"/>
    <n v="1764.7759160000001"/>
    <s v="MIL"/>
    <n v="32.925199999999997"/>
    <n v="58105.599999999999"/>
    <n v="2026"/>
  </r>
  <r>
    <n v="72036253"/>
    <x v="24"/>
    <s v="2025-12-02"/>
    <s v="Z0018"/>
    <x v="0"/>
    <s v="7A260208"/>
    <s v="APO26040184"/>
    <x v="241"/>
    <s v="STD- 107 FBW GY29D TUM R123 C/C118 H8.5"/>
    <x v="1"/>
    <s v="1"/>
    <n v="3230"/>
    <s v="PC"/>
    <x v="0"/>
    <n v="0.62139999999999995"/>
    <n v="2007.1220000000001"/>
    <n v="32.925199999999997"/>
    <n v="0.62139999999999995"/>
    <n v="2007.1219000000001"/>
    <s v="MIL"/>
    <n v="32.925199999999997"/>
    <n v="66084.89"/>
    <n v="2026"/>
  </r>
  <r>
    <n v="72036258"/>
    <x v="24"/>
    <s v="2025-12-02"/>
    <s v="Z0018"/>
    <x v="0"/>
    <s v="7A260208"/>
    <s v="APO26040184"/>
    <x v="241"/>
    <s v="STD- 107 FBW GY29D TUM R123 C/C118 H8.5"/>
    <x v="1"/>
    <s v="1"/>
    <n v="2830"/>
    <s v="PC"/>
    <x v="0"/>
    <n v="0.62139999999999995"/>
    <n v="1758.5619999999999"/>
    <n v="32.925199999999997"/>
    <n v="0.62139999999999995"/>
    <n v="1758.562134"/>
    <s v="MIL"/>
    <n v="32.925199999999997"/>
    <n v="57901.01"/>
    <n v="2026"/>
  </r>
  <r>
    <n v="72036184"/>
    <x v="24"/>
    <s v="2025-12-02"/>
    <s v="Z0018"/>
    <x v="0"/>
    <s v="7A260208"/>
    <s v="APO26040184"/>
    <x v="240"/>
    <s v="STD- 107 FBW GN39D TUM R123 C/C118 H8.5"/>
    <x v="1"/>
    <s v="1"/>
    <n v="3240"/>
    <s v="PC"/>
    <x v="0"/>
    <n v="0.62139999999999995"/>
    <n v="2013.34"/>
    <n v="32.925199999999997"/>
    <n v="0.62139999999999995"/>
    <n v="2013.3399340000001"/>
    <s v="MIL"/>
    <n v="32.925199999999997"/>
    <n v="66289.62"/>
    <n v="2026"/>
  </r>
  <r>
    <n v="72036110"/>
    <x v="24"/>
    <s v="2025-12-02"/>
    <s v="Z0018"/>
    <x v="0"/>
    <s v="7A260208"/>
    <s v="APO26040184"/>
    <x v="247"/>
    <s v="STD- 111 FBW GY29D TUM R153 C/C118 H8.5"/>
    <x v="1"/>
    <s v="1"/>
    <n v="2730"/>
    <s v="PC"/>
    <x v="0"/>
    <n v="0.62139999999999995"/>
    <n v="1696.422"/>
    <n v="32.925199999999997"/>
    <n v="0.62139999999999995"/>
    <n v="1696.421889"/>
    <s v="MIL"/>
    <n v="32.925199999999997"/>
    <n v="55855.03"/>
    <n v="2026"/>
  </r>
  <r>
    <n v="72036100"/>
    <x v="24"/>
    <s v="2025-12-02"/>
    <s v="Z0018"/>
    <x v="0"/>
    <s v="7A260208"/>
    <s v="APO26040184"/>
    <x v="247"/>
    <s v="STD- 111 FBW GY29D TUM R153 C/C118 H8.5"/>
    <x v="1"/>
    <s v="1"/>
    <n v="1010"/>
    <s v="PC"/>
    <x v="0"/>
    <n v="0.62139999999999995"/>
    <n v="627.61400000000003"/>
    <n v="32.925199999999997"/>
    <n v="0.62139999999999995"/>
    <n v="627.61410699999999"/>
    <s v="MIL"/>
    <n v="32.925199999999997"/>
    <n v="20664.32"/>
    <n v="2026"/>
  </r>
  <r>
    <n v="72036108"/>
    <x v="24"/>
    <s v="2025-12-02"/>
    <s v="Z0018"/>
    <x v="0"/>
    <s v="7A260208"/>
    <s v="APO26040184"/>
    <x v="247"/>
    <s v="STD- 111 FBW GY29D TUM R153 C/C118 H8.5"/>
    <x v="1"/>
    <s v="1"/>
    <n v="1220"/>
    <s v="PC"/>
    <x v="0"/>
    <n v="0.62139999999999995"/>
    <n v="758.10799999999995"/>
    <n v="32.925199999999997"/>
    <n v="0.62139999999999995"/>
    <n v="758.10807499999999"/>
    <s v="MIL"/>
    <n v="32.925199999999997"/>
    <n v="24960.86"/>
    <n v="2026"/>
  </r>
  <r>
    <n v="72039064"/>
    <x v="42"/>
    <s v="2026-03-26"/>
    <s v="Z0018"/>
    <x v="0"/>
    <s v="7A260229"/>
    <s v="APO26050027"/>
    <x v="248"/>
    <s v="STD- 210 GY04A POL FAG35MA C/C71 H8.5"/>
    <x v="1"/>
    <s v="8"/>
    <n v="360"/>
    <s v="PC"/>
    <x v="0"/>
    <n v="0.63570000000000004"/>
    <n v="228.852"/>
    <n v="32.632599999999996"/>
    <n v="0.63569900000000001"/>
    <n v="228.85212899999999"/>
    <s v="MIL"/>
    <n v="32.632599999999996"/>
    <n v="7468.04"/>
    <n v="2026"/>
  </r>
  <r>
    <n v="72038251"/>
    <x v="43"/>
    <s v="2026-02-09"/>
    <s v="Z0018"/>
    <x v="0"/>
    <s v="7A260238"/>
    <s v="APO26050080"/>
    <x v="265"/>
    <s v="STD- 110 POL R142.3 C/C79 WELD"/>
    <x v="1"/>
    <s v="7"/>
    <n v="600"/>
    <s v="PC"/>
    <x v="0"/>
    <n v="0.57589999999999997"/>
    <n v="345.54"/>
    <n v="32.410499999999999"/>
    <n v="0.57589999999999997"/>
    <n v="345.53987100000001"/>
    <s v="MIL"/>
    <n v="32.410499999999999"/>
    <n v="11199.12"/>
    <n v="2026"/>
  </r>
  <r>
    <n v="72038251"/>
    <x v="43"/>
    <s v="2026-02-09"/>
    <s v="Z0018"/>
    <x v="0"/>
    <s v="7A260238"/>
    <s v="APO26050080"/>
    <x v="266"/>
    <s v="STD- 105 POL R101 C/C79 WELD"/>
    <x v="1"/>
    <s v="7"/>
    <n v="4960"/>
    <s v="PC"/>
    <x v="0"/>
    <n v="0.56430000000000002"/>
    <n v="2798.9279999999999"/>
    <n v="32.410499999999999"/>
    <n v="0.56430000000000002"/>
    <n v="2798.9281249999999"/>
    <s v="MIL"/>
    <n v="32.410499999999999"/>
    <n v="90714.66"/>
    <n v="2026"/>
  </r>
  <r>
    <n v="72039214"/>
    <x v="43"/>
    <s v="2026-04-03"/>
    <s v="Z0018"/>
    <x v="0"/>
    <s v="7A260238"/>
    <s v="APO26050080"/>
    <x v="210"/>
    <s v="STD- 05 TUM R122 C/C106 H8.5"/>
    <x v="1"/>
    <s v="7"/>
    <n v="5700"/>
    <s v="PC"/>
    <x v="0"/>
    <n v="0.23499999999999999"/>
    <n v="1339.5"/>
    <n v="32.410499999999999"/>
    <n v="0.23499999999999999"/>
    <n v="1339.499853"/>
    <s v="MIL"/>
    <n v="32.410499999999999"/>
    <n v="43413.86"/>
    <n v="2026"/>
  </r>
  <r>
    <n v="72037282"/>
    <x v="35"/>
    <s v="2026-01-14"/>
    <s v="Z0018"/>
    <x v="0"/>
    <s v="7A260214"/>
    <s v="APO26050076"/>
    <x v="245"/>
    <s v="STD- 05 TUM R122 C/C106.5 H8.5"/>
    <x v="1"/>
    <s v="7"/>
    <n v="250"/>
    <s v="PC"/>
    <x v="0"/>
    <n v="0.22092000000000001"/>
    <n v="55.23"/>
    <n v="32.415399999999998"/>
    <n v="0.220919"/>
    <n v="55.229920999999997"/>
    <s v="MIL"/>
    <n v="32.415399999999998"/>
    <n v="1790.3"/>
    <n v="2026"/>
  </r>
  <r>
    <n v="72037280"/>
    <x v="35"/>
    <s v="2026-01-14"/>
    <s v="Z0018"/>
    <x v="0"/>
    <s v="7A260214"/>
    <s v="APO26050076"/>
    <x v="214"/>
    <s v="STD- 09 TUM R152 C/C106.5 H8.5"/>
    <x v="1"/>
    <s v="7"/>
    <n v="530"/>
    <s v="PC"/>
    <x v="0"/>
    <n v="0.22550999999999999"/>
    <n v="119.52"/>
    <n v="32.415399999999998"/>
    <n v="0.22550999999999999"/>
    <n v="119.520042"/>
    <s v="MIL"/>
    <n v="32.415399999999998"/>
    <n v="3874.29"/>
    <n v="2026"/>
  </r>
  <r>
    <n v="72037387"/>
    <x v="35"/>
    <s v="2026-01-16"/>
    <s v="Z0018"/>
    <x v="0"/>
    <s v="7A260218"/>
    <s v="APO26050139"/>
    <x v="254"/>
    <s v="STD- 110 HESTAN POL R142.3 C/C93 H6.5 CSK"/>
    <x v="1"/>
    <s v="6"/>
    <n v="2040"/>
    <s v="PC"/>
    <x v="0"/>
    <n v="1.5396000000000001"/>
    <n v="3140.78"/>
    <n v="32.415399999999998"/>
    <n v="1.5396000000000001"/>
    <n v="3140.7799989999999"/>
    <s v="MIL"/>
    <n v="32.415399999999998"/>
    <n v="101809.64"/>
    <n v="2026"/>
  </r>
  <r>
    <n v="72038213"/>
    <x v="35"/>
    <s v="2026-02-06"/>
    <s v="Z0018"/>
    <x v="0"/>
    <s v="7A260215"/>
    <s v="APO26050078"/>
    <x v="204"/>
    <s v="STD- 107 POL R122.5 C/C79 H8.5 CSK"/>
    <x v="1"/>
    <s v="7"/>
    <n v="720"/>
    <s v="PC"/>
    <x v="0"/>
    <n v="1.1405000000000001"/>
    <n v="821.16"/>
    <n v="32.415399999999998"/>
    <n v="1.1404989999999999"/>
    <n v="821.16000399999996"/>
    <s v="MIL"/>
    <n v="32.415399999999998"/>
    <n v="26618.23"/>
    <n v="2026"/>
  </r>
  <r>
    <n v="72038022"/>
    <x v="35"/>
    <s v="2026-02-02"/>
    <s v="Z0018"/>
    <x v="0"/>
    <s v="7A260215"/>
    <s v="APO26050078"/>
    <x v="249"/>
    <s v="STD- 108 MADE IN BSH R132.3 C/C83.6 H6.5"/>
    <x v="1"/>
    <s v="7"/>
    <n v="260"/>
    <s v="PC"/>
    <x v="0"/>
    <n v="1.31362"/>
    <n v="341.54"/>
    <n v="32.415399999999998"/>
    <n v="1.31362"/>
    <n v="341.54013200000003"/>
    <s v="MIL"/>
    <n v="32.415399999999998"/>
    <n v="11071.16"/>
    <n v="2026"/>
  </r>
  <r>
    <n v="72038545"/>
    <x v="35"/>
    <s v="2026-02-26"/>
    <s v="Z0018"/>
    <x v="0"/>
    <s v="7A260215"/>
    <s v="APO26050078"/>
    <x v="263"/>
    <s v="STD- 108 HESTAN POL R130.6 C/C93 H6.5"/>
    <x v="1"/>
    <s v="7"/>
    <n v="2250"/>
    <s v="PC"/>
    <x v="0"/>
    <n v="1.5396000000000001"/>
    <n v="3464.1"/>
    <n v="32.415399999999998"/>
    <n v="1.5396000000000001"/>
    <n v="3464.1000880000001"/>
    <s v="MIL"/>
    <n v="32.415399999999998"/>
    <n v="112290.19"/>
    <n v="2026"/>
  </r>
  <r>
    <n v="72037759"/>
    <x v="35"/>
    <s v="2026-01-27"/>
    <s v="Z0018"/>
    <x v="0"/>
    <s v="7A260215"/>
    <s v="APO26050078"/>
    <x v="204"/>
    <s v="STD- 107 POL R122.5 C/C79 H8.5 CSK"/>
    <x v="1"/>
    <s v="7"/>
    <n v="900"/>
    <s v="PC"/>
    <x v="0"/>
    <n v="1.1405000000000001"/>
    <n v="1026.45"/>
    <n v="32.415399999999998"/>
    <n v="1.1404989999999999"/>
    <n v="1026.4500820000001"/>
    <s v="MIL"/>
    <n v="32.415399999999998"/>
    <n v="33272.79"/>
    <n v="2026"/>
  </r>
  <r>
    <n v="72037769"/>
    <x v="35"/>
    <s v="2026-01-27"/>
    <s v="Z0018"/>
    <x v="0"/>
    <s v="7A260215"/>
    <s v="APO26050078"/>
    <x v="238"/>
    <s v="STD- 217 POL HBH29IA C/C79 H8.5 CSK"/>
    <x v="1"/>
    <s v="7"/>
    <n v="820"/>
    <s v="PC"/>
    <x v="0"/>
    <n v="1.1633"/>
    <n v="953.90599999999995"/>
    <n v="32.415399999999998"/>
    <n v="1.1632990000000001"/>
    <n v="953.90585899999996"/>
    <s v="MIL"/>
    <n v="32.415399999999998"/>
    <n v="30921.24"/>
    <n v="2026"/>
  </r>
  <r>
    <n v="72038196"/>
    <x v="35"/>
    <s v="2026-02-06"/>
    <s v="Z0018"/>
    <x v="0"/>
    <s v="7A260215"/>
    <s v="APO26050078"/>
    <x v="205"/>
    <s v="STD- 108 POL R132.5 C/C79 H8.5 CSK"/>
    <x v="1"/>
    <s v="7"/>
    <n v="1250"/>
    <s v="PC"/>
    <x v="0"/>
    <n v="1.1405000000000001"/>
    <n v="1425.63"/>
    <n v="32.415399999999998"/>
    <n v="1.1404989999999999"/>
    <n v="1425.630101"/>
    <s v="MIL"/>
    <n v="32.415399999999998"/>
    <n v="46212.37"/>
    <n v="2026"/>
  </r>
  <r>
    <n v="72037759"/>
    <x v="35"/>
    <s v="2026-01-27"/>
    <s v="Z0018"/>
    <x v="0"/>
    <s v="7A260215"/>
    <s v="APO26050078"/>
    <x v="204"/>
    <s v="STD- 107 POL R122.5 C/C79 H8.5 CSK"/>
    <x v="1"/>
    <s v="7"/>
    <n v="1110"/>
    <s v="PC"/>
    <x v="0"/>
    <n v="1.1405000000000001"/>
    <n v="1265.96"/>
    <n v="32.415399999999998"/>
    <n v="1.1404989999999999"/>
    <n v="1265.960006"/>
    <s v="MIL"/>
    <n v="32.415399999999998"/>
    <n v="41036.6"/>
    <n v="2026"/>
  </r>
  <r>
    <n v="72038148"/>
    <x v="35"/>
    <s v="2026-02-05"/>
    <s v="Z0018"/>
    <x v="0"/>
    <s v="7A260215"/>
    <s v="APO26050078"/>
    <x v="238"/>
    <s v="STD- 217 POL HBH29IA C/C79 H8.5 CSK"/>
    <x v="1"/>
    <s v="7"/>
    <n v="360"/>
    <s v="PC"/>
    <x v="0"/>
    <n v="1.1633"/>
    <n v="418.78800000000001"/>
    <n v="32.415399999999998"/>
    <n v="1.1632990000000001"/>
    <n v="418.787983"/>
    <s v="MIL"/>
    <n v="32.415399999999998"/>
    <n v="13575.18"/>
    <n v="2026"/>
  </r>
  <r>
    <n v="72037769"/>
    <x v="35"/>
    <s v="2026-01-27"/>
    <s v="Z0018"/>
    <x v="0"/>
    <s v="7A260215"/>
    <s v="APO26050078"/>
    <x v="238"/>
    <s v="STD- 217 POL HBH29IA C/C79 H8.5 CSK"/>
    <x v="1"/>
    <s v="7"/>
    <n v="720"/>
    <s v="PC"/>
    <x v="0"/>
    <n v="1.1633"/>
    <n v="837.57600000000002"/>
    <n v="32.415399999999998"/>
    <n v="1.1632990000000001"/>
    <n v="837.57596599999999"/>
    <s v="MIL"/>
    <n v="32.415399999999998"/>
    <n v="27150.36"/>
    <n v="2026"/>
  </r>
  <r>
    <n v="72034906"/>
    <x v="35"/>
    <s v="2025-11-07"/>
    <s v="Z0018"/>
    <x v="0"/>
    <s v="7A260219"/>
    <s v="APO26050134"/>
    <x v="208"/>
    <s v="STD- 108 HESTAN POL R132.3 C/C93 H6.5 CSK"/>
    <x v="1"/>
    <s v="6"/>
    <n v="2860"/>
    <s v="PC"/>
    <x v="0"/>
    <n v="1.4979"/>
    <n v="4283.99"/>
    <n v="32.415399999999998"/>
    <n v="1.4979"/>
    <n v="4283.9900170000001"/>
    <s v="MIL"/>
    <n v="32.415399999999998"/>
    <n v="138867.25"/>
    <n v="2026"/>
  </r>
  <r>
    <n v="72038199"/>
    <x v="35"/>
    <s v="2026-02-06"/>
    <s v="Z0018"/>
    <x v="0"/>
    <s v="7A260228"/>
    <s v="APO26050079"/>
    <x v="267"/>
    <s v="STD- 111 POL R152.5 C/C79 H8.5 CSK"/>
    <x v="1"/>
    <s v="7"/>
    <n v="1050"/>
    <s v="PC"/>
    <x v="0"/>
    <n v="1.1405000000000001"/>
    <n v="1197.53"/>
    <n v="32.415399999999998"/>
    <n v="1.1404989999999999"/>
    <n v="1197.5298769999999"/>
    <s v="MIL"/>
    <n v="32.415399999999998"/>
    <n v="38818.410000000003"/>
    <n v="2026"/>
  </r>
  <r>
    <n v="72038207"/>
    <x v="35"/>
    <s v="2026-02-06"/>
    <s v="Z0018"/>
    <x v="0"/>
    <s v="7A260228"/>
    <s v="APO26050079"/>
    <x v="234"/>
    <s v="STD- 505 POL WCV3023AO C/C79 H8.5 CSK"/>
    <x v="1"/>
    <s v="7"/>
    <n v="1050"/>
    <s v="PC"/>
    <x v="0"/>
    <n v="1.1633"/>
    <n v="1221.47"/>
    <n v="32.415399999999998"/>
    <n v="1.1632990000000001"/>
    <n v="1221.4700419999999"/>
    <s v="MIL"/>
    <n v="32.415399999999998"/>
    <n v="39594.44"/>
    <n v="2026"/>
  </r>
  <r>
    <n v="72038785"/>
    <x v="35"/>
    <s v="2026-03-10"/>
    <s v="Z0018"/>
    <x v="0"/>
    <s v="7A260228"/>
    <s v="APO26050079"/>
    <x v="268"/>
    <s v="STD- 209 GY04A POL CAF32AK C/C106 H8.5"/>
    <x v="1"/>
    <s v="7"/>
    <n v="1005"/>
    <s v="PC"/>
    <x v="0"/>
    <n v="0.43469999999999998"/>
    <n v="436.87400000000002"/>
    <n v="32.415399999999998"/>
    <n v="0.434699"/>
    <n v="436.87414000000001"/>
    <s v="MIL"/>
    <n v="32.415399999999998"/>
    <n v="14161.45"/>
    <n v="2026"/>
  </r>
  <r>
    <n v="72038148"/>
    <x v="35"/>
    <s v="2026-02-05"/>
    <s v="Z0018"/>
    <x v="0"/>
    <s v="7A260228"/>
    <s v="APO26050079"/>
    <x v="238"/>
    <s v="STD- 217 POL HBH29IA C/C79 H8.5 CSK"/>
    <x v="1"/>
    <s v="7"/>
    <n v="980"/>
    <s v="PC"/>
    <x v="0"/>
    <n v="1.1633"/>
    <n v="1140.0340000000001"/>
    <n v="32.415399999999998"/>
    <n v="1.1632990000000001"/>
    <n v="1140.0340570000001"/>
    <s v="MIL"/>
    <n v="32.415399999999998"/>
    <n v="36954.660000000003"/>
    <n v="2026"/>
  </r>
  <r>
    <n v="72037778"/>
    <x v="35"/>
    <s v="2026-01-27"/>
    <s v="Z0018"/>
    <x v="0"/>
    <s v="7A260228"/>
    <s v="APO26050079"/>
    <x v="204"/>
    <s v="STD- 107 POL R122.5 C/C79 H8.5 CSK"/>
    <x v="1"/>
    <s v="7"/>
    <n v="540"/>
    <s v="PC"/>
    <x v="0"/>
    <n v="1.1405000000000001"/>
    <n v="615.87"/>
    <n v="32.415399999999998"/>
    <n v="1.1404989999999999"/>
    <n v="615.86992599999996"/>
    <s v="MIL"/>
    <n v="32.415399999999998"/>
    <n v="19963.669999999998"/>
    <n v="2026"/>
  </r>
  <r>
    <n v="72038213"/>
    <x v="35"/>
    <s v="2026-02-06"/>
    <s v="Z0018"/>
    <x v="0"/>
    <s v="7A260228"/>
    <s v="APO26050079"/>
    <x v="204"/>
    <s v="STD- 107 POL R122.5 C/C79 H8.5 CSK"/>
    <x v="1"/>
    <s v="7"/>
    <n v="530"/>
    <s v="PC"/>
    <x v="0"/>
    <n v="1.1405099999999999"/>
    <n v="604.47"/>
    <n v="32.415399999999998"/>
    <n v="1.1405099999999999"/>
    <n v="604.47009700000001"/>
    <s v="MIL"/>
    <n v="32.415399999999998"/>
    <n v="19594.14"/>
    <n v="2026"/>
  </r>
  <r>
    <n v="72037958"/>
    <x v="35"/>
    <s v="2026-01-29"/>
    <s v="Z0018"/>
    <x v="0"/>
    <s v="7A260228"/>
    <s v="APO26050079"/>
    <x v="244"/>
    <s v="STD- 507 POL IAL3523A8 R166.3"/>
    <x v="1"/>
    <s v="7"/>
    <n v="1485"/>
    <s v="PC"/>
    <x v="0"/>
    <n v="0.62870000000000004"/>
    <n v="933.62"/>
    <n v="32.415399999999998"/>
    <n v="0.62869900000000001"/>
    <n v="933.62013100000001"/>
    <s v="MIL"/>
    <n v="32.415399999999998"/>
    <n v="30263.67"/>
    <n v="2026"/>
  </r>
  <r>
    <n v="72038214"/>
    <x v="35"/>
    <s v="2026-02-06"/>
    <s v="Z0018"/>
    <x v="0"/>
    <s v="7A260228"/>
    <s v="APO26050079"/>
    <x v="205"/>
    <s v="STD- 108 POL R132.5 C/C79 H8.5 CSK"/>
    <x v="1"/>
    <s v="7"/>
    <n v="630"/>
    <s v="PC"/>
    <x v="0"/>
    <n v="1.1405099999999999"/>
    <n v="718.52"/>
    <n v="32.415399999999998"/>
    <n v="1.1405099999999999"/>
    <n v="718.519901"/>
    <s v="MIL"/>
    <n v="32.415399999999998"/>
    <n v="23291.11"/>
    <n v="2026"/>
  </r>
  <r>
    <n v="72038662"/>
    <x v="35"/>
    <s v="2026-03-05"/>
    <s v="Z0018"/>
    <x v="0"/>
    <s v="7A260228"/>
    <s v="APO26050079"/>
    <x v="204"/>
    <s v="STD- 107 POL R122.5 C/C79 H8.5 CSK"/>
    <x v="1"/>
    <s v="7"/>
    <n v="180"/>
    <s v="PC"/>
    <x v="0"/>
    <n v="1.1405000000000001"/>
    <n v="205.29"/>
    <n v="32.415399999999998"/>
    <n v="1.1404989999999999"/>
    <n v="205.29007799999999"/>
    <s v="MIL"/>
    <n v="32.415399999999998"/>
    <n v="6654.56"/>
    <n v="2026"/>
  </r>
  <r>
    <n v="72038205"/>
    <x v="35"/>
    <s v="2026-02-06"/>
    <s v="Z0018"/>
    <x v="0"/>
    <s v="7A260228"/>
    <s v="APO26050079"/>
    <x v="238"/>
    <s v="STD- 217 POL HBH29IA C/C79 H8.5 CSK"/>
    <x v="1"/>
    <s v="7"/>
    <n v="1050"/>
    <s v="PC"/>
    <x v="0"/>
    <n v="1.1633"/>
    <n v="1221.47"/>
    <n v="32.415399999999998"/>
    <n v="1.1632990000000001"/>
    <n v="1221.4700419999999"/>
    <s v="MIL"/>
    <n v="32.415399999999998"/>
    <n v="39594.44"/>
    <n v="2026"/>
  </r>
  <r>
    <n v="72038554"/>
    <x v="35"/>
    <s v="2026-02-26"/>
    <s v="Z0018"/>
    <x v="0"/>
    <s v="7A260228"/>
    <s v="APO26050079"/>
    <x v="249"/>
    <s v="STD- 108 MADE IN BSH R132.3 C/C83.6 H6.5"/>
    <x v="1"/>
    <s v="7"/>
    <n v="1100"/>
    <s v="PC"/>
    <x v="0"/>
    <n v="1.3136000000000001"/>
    <n v="1444.96"/>
    <n v="32.415399999999998"/>
    <n v="1.3136000000000001"/>
    <n v="1444.9601110000001"/>
    <s v="MIL"/>
    <n v="32.415399999999998"/>
    <n v="46838.96"/>
    <n v="2026"/>
  </r>
  <r>
    <n v="72037778"/>
    <x v="35"/>
    <s v="2026-01-27"/>
    <s v="Z0018"/>
    <x v="0"/>
    <s v="7A260228"/>
    <s v="APO26050079"/>
    <x v="204"/>
    <s v="STD- 107 POL R122.5 C/C79 H8.5 CSK"/>
    <x v="1"/>
    <s v="7"/>
    <n v="1470"/>
    <s v="PC"/>
    <x v="0"/>
    <n v="1.1405000000000001"/>
    <n v="1676.54"/>
    <n v="32.415399999999998"/>
    <n v="1.1404989999999999"/>
    <n v="1676.5398540000001"/>
    <s v="MIL"/>
    <n v="32.415399999999998"/>
    <n v="54345.71"/>
    <n v="2026"/>
  </r>
  <r>
    <n v="72038202"/>
    <x v="35"/>
    <s v="2026-02-06"/>
    <s v="Z0018"/>
    <x v="0"/>
    <s v="7A260228"/>
    <s v="APO26050079"/>
    <x v="238"/>
    <s v="STD- 217 POL HBH29IA C/C79 H8.5 CSK"/>
    <x v="1"/>
    <s v="7"/>
    <n v="1050"/>
    <s v="PC"/>
    <x v="0"/>
    <n v="1.1633"/>
    <n v="1221.47"/>
    <n v="32.415399999999998"/>
    <n v="1.1632990000000001"/>
    <n v="1221.4700419999999"/>
    <s v="MIL"/>
    <n v="32.415399999999998"/>
    <n v="39594.44"/>
    <n v="2026"/>
  </r>
  <r>
    <n v="72037710"/>
    <x v="36"/>
    <s v="2026-01-26"/>
    <s v="Z0018"/>
    <x v="0"/>
    <s v="7A260225"/>
    <s v="APO26050025"/>
    <x v="222"/>
    <s v="STD- 05 BSH PVD GD03K R124 C/C106.5 H8.5"/>
    <x v="1"/>
    <s v="1"/>
    <n v="2010"/>
    <s v="PC"/>
    <x v="0"/>
    <n v="0.53710000000000002"/>
    <n v="1079.57"/>
    <n v="32.415399999999998"/>
    <n v="0.53709899999999999"/>
    <n v="1079.5698950000001"/>
    <s v="MIL"/>
    <n v="32.415399999999998"/>
    <n v="34994.69"/>
    <n v="2026"/>
  </r>
  <r>
    <n v="72038662"/>
    <x v="29"/>
    <s v="2026-03-05"/>
    <s v="Z0018"/>
    <x v="0"/>
    <s v="7A260248"/>
    <s v="APO26050137"/>
    <x v="204"/>
    <s v="STD- 107 POL R122.5 C/C79 H8.5 CSK"/>
    <x v="1"/>
    <s v="7"/>
    <n v="720"/>
    <s v="PC"/>
    <x v="0"/>
    <n v="1.1405000000000001"/>
    <n v="821.16"/>
    <n v="32.616399999999999"/>
    <n v="1.1404989999999999"/>
    <n v="821.15990699999998"/>
    <s v="MIL"/>
    <n v="32.616399999999999"/>
    <n v="26783.279999999999"/>
    <n v="2026"/>
  </r>
  <r>
    <n v="72039214"/>
    <x v="29"/>
    <s v="2026-04-03"/>
    <s v="Z0018"/>
    <x v="0"/>
    <s v="7A260248"/>
    <s v="APO26050137"/>
    <x v="210"/>
    <s v="STD- 05 TUM R122 C/C106 H8.5"/>
    <x v="1"/>
    <s v="7"/>
    <n v="900"/>
    <s v="PC"/>
    <x v="0"/>
    <n v="0.23499999999999999"/>
    <n v="211.5"/>
    <n v="32.616399999999999"/>
    <n v="0.23499900000000001"/>
    <n v="211.50004200000001"/>
    <s v="MIL"/>
    <n v="32.616399999999999"/>
    <n v="6898.37"/>
    <n v="2026"/>
  </r>
  <r>
    <n v="72037785"/>
    <x v="29"/>
    <s v="2026-01-27"/>
    <s v="Z0018"/>
    <x v="0"/>
    <s v="7A260248"/>
    <s v="APO26050137"/>
    <x v="238"/>
    <s v="STD- 217 POL HBH29IA C/C79 H8.5 CSK"/>
    <x v="1"/>
    <s v="7"/>
    <n v="540"/>
    <s v="PC"/>
    <x v="0"/>
    <n v="1.1633"/>
    <n v="628.18200000000002"/>
    <n v="32.616399999999999"/>
    <n v="1.1633"/>
    <n v="628.182141"/>
    <s v="MIL"/>
    <n v="32.616399999999999"/>
    <n v="20489.04"/>
    <n v="2026"/>
  </r>
  <r>
    <n v="72038126"/>
    <x v="29"/>
    <s v="2026-02-05"/>
    <s v="Z0018"/>
    <x v="0"/>
    <s v="7A260248"/>
    <s v="APO26050137"/>
    <x v="250"/>
    <s v="STD- 647 NEW ANOLON POL TCL2407A9 C/C71 H8.5"/>
    <x v="1"/>
    <s v="7"/>
    <n v="1200"/>
    <s v="PC"/>
    <x v="0"/>
    <n v="1.6039000000000001"/>
    <n v="1924.68"/>
    <n v="32.616399999999999"/>
    <n v="1.603899"/>
    <n v="1924.6799149999999"/>
    <s v="MIL"/>
    <n v="32.616399999999999"/>
    <n v="62776.13"/>
    <n v="2026"/>
  </r>
  <r>
    <n v="72038251"/>
    <x v="29"/>
    <s v="2026-02-09"/>
    <s v="Z0018"/>
    <x v="0"/>
    <s v="7A260248"/>
    <s v="APO26050137"/>
    <x v="269"/>
    <s v="STD- 107 POL R121.5 C/C79 WELD"/>
    <x v="1"/>
    <s v="7"/>
    <n v="11200"/>
    <s v="PC"/>
    <x v="0"/>
    <n v="0.55859999999999999"/>
    <n v="6256.32"/>
    <n v="32.616399999999999"/>
    <n v="0.55859899999999996"/>
    <n v="6256.3201330000002"/>
    <s v="MIL"/>
    <n v="32.616399999999999"/>
    <n v="204058.64"/>
    <n v="2026"/>
  </r>
  <r>
    <n v="72037779"/>
    <x v="29"/>
    <s v="2026-01-27"/>
    <s v="Z0018"/>
    <x v="0"/>
    <s v="7A260248"/>
    <s v="APO26050137"/>
    <x v="205"/>
    <s v="STD- 108 POL R132.5 C/C79 H8.5 CSK"/>
    <x v="1"/>
    <s v="7"/>
    <n v="1005"/>
    <s v="PC"/>
    <x v="0"/>
    <n v="1.1405000000000001"/>
    <n v="1146.203"/>
    <n v="32.616399999999999"/>
    <n v="1.1404989999999999"/>
    <n v="1146.203137"/>
    <s v="MIL"/>
    <n v="32.616399999999999"/>
    <n v="37385.019999999997"/>
    <n v="2026"/>
  </r>
  <r>
    <n v="72037958"/>
    <x v="29"/>
    <s v="2026-01-29"/>
    <s v="Z0018"/>
    <x v="0"/>
    <s v="7A260248"/>
    <s v="APO26050137"/>
    <x v="244"/>
    <s v="STD- 507 POL IAL3523A8 R166.3"/>
    <x v="1"/>
    <s v="7"/>
    <n v="1980"/>
    <s v="PC"/>
    <x v="0"/>
    <n v="0.62870000000000004"/>
    <n v="1244.826"/>
    <n v="32.616399999999999"/>
    <n v="0.62869900000000001"/>
    <n v="1244.8259149999999"/>
    <s v="MIL"/>
    <n v="32.616399999999999"/>
    <n v="40601.74"/>
    <n v="2026"/>
  </r>
  <r>
    <n v="72038548"/>
    <x v="29"/>
    <s v="2026-02-26"/>
    <s v="Z0018"/>
    <x v="0"/>
    <s v="7A260248"/>
    <s v="APO26050137"/>
    <x v="207"/>
    <s v="STD- 01 M.BLK"/>
    <x v="1"/>
    <s v="7"/>
    <n v="4100"/>
    <s v="PC"/>
    <x v="0"/>
    <n v="0.25140000000000001"/>
    <n v="1030.74"/>
    <n v="32.616399999999999"/>
    <n v="0.25139899999999998"/>
    <n v="1030.740057"/>
    <s v="MIL"/>
    <n v="32.616399999999999"/>
    <n v="33619.03"/>
    <n v="2026"/>
  </r>
  <r>
    <n v="72038583"/>
    <x v="29"/>
    <s v="2026-02-27"/>
    <s v="Z0018"/>
    <x v="0"/>
    <s v="7A260249"/>
    <s v="APO26050081"/>
    <x v="207"/>
    <s v="STD- 01 M.BLK"/>
    <x v="1"/>
    <s v="8"/>
    <n v="1020"/>
    <s v="PC"/>
    <x v="0"/>
    <n v="0.25650000000000001"/>
    <n v="261.63"/>
    <n v="32.616399999999999"/>
    <n v="0.25650000000000001"/>
    <n v="261.63003800000001"/>
    <s v="MIL"/>
    <n v="32.616399999999999"/>
    <n v="8533.43"/>
    <n v="2026"/>
  </r>
  <r>
    <n v="72039945"/>
    <x v="29"/>
    <s v="2026-04-27"/>
    <s v="Z0018"/>
    <x v="0"/>
    <s v="7A260249"/>
    <s v="APO26050081"/>
    <x v="260"/>
    <s v="STD- 314 SLT POL GAL25LA C/C110 H8.5"/>
    <x v="1"/>
    <s v="8"/>
    <n v="40"/>
    <s v="PC"/>
    <x v="0"/>
    <n v="0.98819999999999997"/>
    <n v="39.527999999999999"/>
    <n v="32.616399999999999"/>
    <n v="0.98819999999999997"/>
    <n v="39.527966999999997"/>
    <s v="MIL"/>
    <n v="32.616399999999999"/>
    <n v="1289.26"/>
    <n v="2026"/>
  </r>
  <r>
    <n v="72039068"/>
    <x v="37"/>
    <s v="2026-03-27"/>
    <s v="Z0018"/>
    <x v="0"/>
    <s v="7A260212"/>
    <s v="APO26050059"/>
    <x v="216"/>
    <s v="STD- 05 BSH R124 C/C106.5 H8.5"/>
    <x v="1"/>
    <s v="1"/>
    <n v="1900"/>
    <s v="PC"/>
    <x v="0"/>
    <n v="0.31"/>
    <n v="589"/>
    <n v="32.739699999999999"/>
    <n v="0.31"/>
    <n v="588.99989900000003"/>
    <s v="MIL"/>
    <n v="32.739699999999999"/>
    <n v="19283.68"/>
    <n v="2026"/>
  </r>
  <r>
    <n v="72039142"/>
    <x v="37"/>
    <s v="2026-03-31"/>
    <s v="Z0018"/>
    <x v="0"/>
    <s v="7A260212"/>
    <s v="APO26050059"/>
    <x v="207"/>
    <s v="STD- 01 M.BLK"/>
    <x v="1"/>
    <s v="1"/>
    <n v="8550"/>
    <s v="PC"/>
    <x v="0"/>
    <n v="0.24879999999999999"/>
    <n v="2127.2399999999998"/>
    <n v="32.739699999999999"/>
    <n v="0.24879999999999999"/>
    <n v="2127.2400170000001"/>
    <s v="MIL"/>
    <n v="32.739699999999999"/>
    <n v="69645.2"/>
    <n v="2026"/>
  </r>
  <r>
    <n v="72037785"/>
    <x v="37"/>
    <s v="2026-01-27"/>
    <s v="Z0018"/>
    <x v="0"/>
    <s v="7A260259"/>
    <s v="APO26050146"/>
    <x v="238"/>
    <s v="STD- 217 POL HBH29IA C/C79 H8.5 CSK"/>
    <x v="1"/>
    <s v="7"/>
    <n v="500"/>
    <s v="PC"/>
    <x v="0"/>
    <n v="1.1633"/>
    <n v="581.65"/>
    <n v="32.739699999999999"/>
    <n v="1.1632990000000001"/>
    <n v="581.65010600000005"/>
    <s v="MIL"/>
    <n v="32.739699999999999"/>
    <n v="19043.05"/>
    <n v="2026"/>
  </r>
  <r>
    <n v="72038760"/>
    <x v="37"/>
    <s v="2026-03-10"/>
    <s v="Z0018"/>
    <x v="0"/>
    <s v="7A260259"/>
    <s v="APO26050146"/>
    <x v="250"/>
    <s v="STD- 647 NEW ANOLON POL TCL2407A9 C/C71 H8.5"/>
    <x v="1"/>
    <s v="7"/>
    <n v="500"/>
    <s v="PC"/>
    <x v="0"/>
    <n v="1.6039000000000001"/>
    <n v="801.95"/>
    <n v="32.739699999999999"/>
    <n v="1.603899"/>
    <n v="801.949926"/>
    <s v="MIL"/>
    <n v="32.739699999999999"/>
    <n v="26255.599999999999"/>
    <n v="2026"/>
  </r>
  <r>
    <n v="72038126"/>
    <x v="37"/>
    <s v="2026-02-05"/>
    <s v="Z0018"/>
    <x v="0"/>
    <s v="7A260259"/>
    <s v="APO26050146"/>
    <x v="250"/>
    <s v="STD- 647 NEW ANOLON POL TCL2407A9 C/C71 H8.5"/>
    <x v="1"/>
    <s v="7"/>
    <n v="1850"/>
    <s v="PC"/>
    <x v="0"/>
    <n v="1.6039000000000001"/>
    <n v="2967.2150000000001"/>
    <n v="32.739699999999999"/>
    <n v="1.603899"/>
    <n v="2967.2150320000001"/>
    <s v="MIL"/>
    <n v="32.739699999999999"/>
    <n v="97145.73"/>
    <n v="2026"/>
  </r>
  <r>
    <n v="72038662"/>
    <x v="37"/>
    <s v="2026-03-05"/>
    <s v="Z0018"/>
    <x v="0"/>
    <s v="7A260259"/>
    <s v="APO26050146"/>
    <x v="238"/>
    <s v="STD- 217 POL HBH29IA C/C79 H8.5 CSK"/>
    <x v="1"/>
    <s v="7"/>
    <n v="180"/>
    <s v="PC"/>
    <x v="0"/>
    <n v="1.1633"/>
    <n v="209.39400000000001"/>
    <n v="32.739699999999999"/>
    <n v="1.1632990000000001"/>
    <n v="209.39409900000001"/>
    <s v="MIL"/>
    <n v="32.739699999999999"/>
    <n v="6855.5"/>
    <n v="2026"/>
  </r>
  <r>
    <n v="72038475"/>
    <x v="31"/>
    <s v="2026-02-25"/>
    <s v="Z0018"/>
    <x v="0"/>
    <s v="7A260255"/>
    <s v="APO26050145"/>
    <x v="253"/>
    <s v="STD- 128 BK01A POL BAK26IA C/C34.8 H8.5"/>
    <x v="1"/>
    <s v="8"/>
    <n v="1940"/>
    <s v="PC"/>
    <x v="0"/>
    <n v="1.2649999999999999"/>
    <n v="2454.1"/>
    <n v="32.779000000000003"/>
    <n v="1.2649999999999999"/>
    <n v="2454.0998810000001"/>
    <s v="MIL"/>
    <n v="32.779000000000003"/>
    <n v="80442.94"/>
    <n v="2026"/>
  </r>
  <r>
    <n v="72038857"/>
    <x v="31"/>
    <s v="2026-03-13"/>
    <s v="Z0018"/>
    <x v="0"/>
    <s v="7A260265"/>
    <s v="APO26050182"/>
    <x v="222"/>
    <s v="STD- 05 BSH PVD GD03K R124 C/C106.5 H8.5"/>
    <x v="1"/>
    <s v="1"/>
    <n v="2610"/>
    <s v="PC"/>
    <x v="0"/>
    <n v="0.53710000000000002"/>
    <n v="1401.83"/>
    <n v="32.779000000000003"/>
    <n v="0.53709899999999999"/>
    <n v="1401.8301349999999"/>
    <s v="MIL"/>
    <n v="32.779000000000003"/>
    <n v="45950.59"/>
    <n v="2026"/>
  </r>
  <r>
    <n v="72037958"/>
    <x v="31"/>
    <s v="2026-01-29"/>
    <s v="Z0018"/>
    <x v="0"/>
    <s v="7A260266"/>
    <s v="APO26050151"/>
    <x v="244"/>
    <s v="STD- 507 POL IAL3523A8 R166.3"/>
    <x v="1"/>
    <s v="7"/>
    <n v="660"/>
    <s v="PC"/>
    <x v="0"/>
    <n v="0.62870000000000004"/>
    <n v="414.94"/>
    <n v="32.779000000000003"/>
    <n v="0.62870000000000004"/>
    <n v="414.94005299999998"/>
    <s v="MIL"/>
    <n v="32.779000000000003"/>
    <n v="13601.32"/>
    <n v="2026"/>
  </r>
  <r>
    <n v="72038760"/>
    <x v="31"/>
    <s v="2026-03-10"/>
    <s v="Z0018"/>
    <x v="0"/>
    <s v="7A260266"/>
    <s v="APO26050151"/>
    <x v="250"/>
    <s v="STD- 647 NEW ANOLON POL TCL2407A9 C/C71 H8.5"/>
    <x v="1"/>
    <s v="7"/>
    <n v="800"/>
    <s v="PC"/>
    <x v="0"/>
    <n v="1.6039000000000001"/>
    <n v="1283.1199999999999"/>
    <n v="32.779000000000003"/>
    <n v="1.6039000000000001"/>
    <n v="1283.119985"/>
    <s v="MIL"/>
    <n v="32.779000000000003"/>
    <n v="42059.39"/>
    <n v="2026"/>
  </r>
  <r>
    <n v="72039821"/>
    <x v="31"/>
    <s v="2026-04-23"/>
    <s v="Z0018"/>
    <x v="0"/>
    <s v="7A260266"/>
    <s v="APO26050151"/>
    <x v="270"/>
    <s v="IRR- 315 essteele TUM FLAT C/C95 H8.5"/>
    <x v="1"/>
    <s v="7"/>
    <n v="1005"/>
    <s v="PC"/>
    <x v="0"/>
    <n v="0.31030000000000002"/>
    <n v="311.85000000000002"/>
    <n v="32.779000000000003"/>
    <n v="0.31029899999999999"/>
    <n v="311.849964"/>
    <s v="MIL"/>
    <n v="32.779000000000003"/>
    <n v="10222.129999999999"/>
    <n v="2026"/>
  </r>
  <r>
    <n v="72038809"/>
    <x v="31"/>
    <s v="2026-03-11"/>
    <s v="Z0018"/>
    <x v="0"/>
    <s v="7A260267"/>
    <s v="APO26050173"/>
    <x v="248"/>
    <s v="STD- 210 GY04A POL FAG35MA C/C71 H8.5"/>
    <x v="1"/>
    <s v="8"/>
    <n v="1010"/>
    <s v="PC"/>
    <x v="0"/>
    <n v="0.63570000000000004"/>
    <n v="642.05700000000002"/>
    <n v="32.779000000000003"/>
    <n v="0.63569900000000001"/>
    <n v="642.05710899999997"/>
    <s v="MIL"/>
    <n v="32.779000000000003"/>
    <n v="21045.99"/>
    <n v="2026"/>
  </r>
  <r>
    <n v="72038862"/>
    <x v="31"/>
    <s v="2026-03-13"/>
    <s v="Z0018"/>
    <x v="0"/>
    <s v="7A260267"/>
    <s v="APO26050173"/>
    <x v="248"/>
    <s v="STD- 210 GY04A POL FAG35MA C/C71 H8.5"/>
    <x v="1"/>
    <s v="8"/>
    <n v="960"/>
    <s v="PC"/>
    <x v="0"/>
    <n v="0.63570000000000004"/>
    <n v="610.27200000000005"/>
    <n v="32.779000000000003"/>
    <n v="0.63569900000000001"/>
    <n v="610.27212499999996"/>
    <s v="MIL"/>
    <n v="32.779000000000003"/>
    <n v="20004.11"/>
    <n v="2026"/>
  </r>
  <r>
    <n v="72039064"/>
    <x v="31"/>
    <s v="2026-03-26"/>
    <s v="Z0018"/>
    <x v="0"/>
    <s v="7A260267"/>
    <s v="APO26050173"/>
    <x v="248"/>
    <s v="STD- 210 GY04A POL FAG35MA C/C71 H8.5"/>
    <x v="1"/>
    <s v="8"/>
    <n v="640"/>
    <s v="PC"/>
    <x v="0"/>
    <n v="0.63570000000000004"/>
    <n v="406.84800000000001"/>
    <n v="32.779000000000003"/>
    <n v="0.63569900000000001"/>
    <n v="406.847981"/>
    <s v="MIL"/>
    <n v="32.779000000000003"/>
    <n v="13336.07"/>
    <n v="2026"/>
  </r>
  <r>
    <n v="72038816"/>
    <x v="32"/>
    <s v="2026-03-11"/>
    <s v="Z0018"/>
    <x v="0"/>
    <s v="7A260275"/>
    <s v="APO26050186"/>
    <x v="236"/>
    <s v="STD- 108 RP LION POL R132.3 C/C93 H6.5 CSK"/>
    <x v="1"/>
    <s v="6"/>
    <n v="3600"/>
    <s v="PC"/>
    <x v="0"/>
    <n v="1.5396000000000001"/>
    <n v="5542.56"/>
    <n v="32.746200000000002"/>
    <n v="1.5396000000000001"/>
    <n v="5542.5600519999998"/>
    <s v="MIL"/>
    <n v="32.746200000000002"/>
    <n v="181497.78"/>
    <n v="2026"/>
  </r>
  <r>
    <n v="72038816"/>
    <x v="32"/>
    <s v="2026-03-11"/>
    <s v="Z0018"/>
    <x v="0"/>
    <s v="7A260275"/>
    <s v="APO26050186"/>
    <x v="237"/>
    <s v="SM-- 106 RP LION POL R112.3 C/C79 H6.5 CSK"/>
    <x v="1"/>
    <s v="6"/>
    <n v="3030"/>
    <s v="PC"/>
    <x v="0"/>
    <n v="1.4621"/>
    <n v="4430.1629999999996"/>
    <n v="32.746200000000002"/>
    <n v="1.4621"/>
    <n v="4430.1628890000002"/>
    <s v="MIL"/>
    <n v="32.746200000000002"/>
    <n v="145071"/>
    <n v="2026"/>
  </r>
  <r>
    <n v="72038816"/>
    <x v="32"/>
    <s v="2026-03-11"/>
    <s v="Z0018"/>
    <x v="0"/>
    <s v="7A260275"/>
    <s v="APO26050186"/>
    <x v="236"/>
    <s v="STD- 108 RP LION POL R132.3 C/C93 H6.5 CSK"/>
    <x v="1"/>
    <s v="6"/>
    <n v="300"/>
    <s v="PC"/>
    <x v="0"/>
    <n v="1.5396000000000001"/>
    <n v="461.88"/>
    <n v="32.746200000000002"/>
    <n v="1.5396000000000001"/>
    <n v="461.87985099999997"/>
    <s v="MIL"/>
    <n v="32.746200000000002"/>
    <n v="15124.81"/>
    <n v="2026"/>
  </r>
  <r>
    <n v="72038760"/>
    <x v="32"/>
    <s v="2026-03-10"/>
    <s v="Z0018"/>
    <x v="0"/>
    <s v="7A260273"/>
    <s v="APO26050185"/>
    <x v="250"/>
    <s v="STD- 647 NEW ANOLON POL TCL2407A9 C/C71 H8.5"/>
    <x v="1"/>
    <s v="7"/>
    <n v="710"/>
    <s v="PC"/>
    <x v="0"/>
    <n v="1.6039000000000001"/>
    <n v="1138.769"/>
    <n v="32.746200000000002"/>
    <n v="1.603899"/>
    <n v="1138.769078"/>
    <s v="MIL"/>
    <n v="32.746200000000002"/>
    <n v="37290.36"/>
    <n v="2026"/>
  </r>
  <r>
    <n v="72038648"/>
    <x v="32"/>
    <s v="2026-03-05"/>
    <s v="Z0018"/>
    <x v="0"/>
    <s v="7A260273"/>
    <s v="APO26050185"/>
    <x v="229"/>
    <s v="STD- 01 MATTE BLK PHENOLIC (MAFRBNRXXX)"/>
    <x v="1"/>
    <s v="7"/>
    <n v="6400"/>
    <s v="PC"/>
    <x v="0"/>
    <n v="0.1731"/>
    <n v="1107.8399999999999"/>
    <n v="32.746200000000002"/>
    <n v="0.1731"/>
    <n v="1107.839993"/>
    <s v="MIL"/>
    <n v="32.746200000000002"/>
    <n v="36277.550000000003"/>
    <n v="2026"/>
  </r>
  <r>
    <n v="72037958"/>
    <x v="32"/>
    <s v="2026-01-29"/>
    <s v="Z0018"/>
    <x v="0"/>
    <s v="7A260273"/>
    <s v="APO26050185"/>
    <x v="244"/>
    <s v="STD- 507 POL IAL3523A8 R166.3"/>
    <x v="1"/>
    <s v="7"/>
    <n v="4290"/>
    <s v="PC"/>
    <x v="0"/>
    <n v="0.62870000000000004"/>
    <n v="2697.123"/>
    <n v="32.746200000000002"/>
    <n v="0.62870000000000004"/>
    <n v="2697.123024"/>
    <s v="MIL"/>
    <n v="32.746200000000002"/>
    <n v="88320.53"/>
    <n v="2026"/>
  </r>
  <r>
    <n v="72033484"/>
    <x v="38"/>
    <s v="2025-10-01"/>
    <s v="Z0018"/>
    <x v="0"/>
    <s v="7A250403"/>
    <s v="APO26010061"/>
    <x v="271"/>
    <s v="16CM LID 1.0MM SS304 IN:Y5 EX:P"/>
    <x v="2"/>
    <s v="6"/>
    <n v="1800"/>
    <s v="PC"/>
    <x v="0"/>
    <n v="1.4672000000000001"/>
    <n v="2640.96"/>
    <n v="31.591200000000001"/>
    <n v="1.4672000000000001"/>
    <n v="2640.9601400000001"/>
    <s v="MIL"/>
    <n v="31.591200000000001"/>
    <n v="83431.100000000006"/>
    <n v="2026"/>
  </r>
  <r>
    <n v="72036400"/>
    <x v="25"/>
    <s v="2025-12-03"/>
    <s v="Z0018"/>
    <x v="0"/>
    <s v="7A250407"/>
    <s v="APO26010009"/>
    <x v="272"/>
    <s v="FG SS TUM YBM30AS"/>
    <x v="3"/>
    <s v="2"/>
    <n v="1530"/>
    <s v="PC"/>
    <x v="0"/>
    <n v="0.1138"/>
    <n v="174.114"/>
    <n v="31.425799999999999"/>
    <n v="0.1138"/>
    <n v="174.113944"/>
    <s v="MIL"/>
    <n v="31.425799999999999"/>
    <n v="5471.67"/>
    <n v="2026"/>
  </r>
  <r>
    <n v="72034985"/>
    <x v="25"/>
    <s v="2025-11-11"/>
    <s v="Z0018"/>
    <x v="0"/>
    <s v="7A250407"/>
    <s v="APO26010009"/>
    <x v="273"/>
    <s v="G-LD JC 30CM POL 1H 63.5 R380"/>
    <x v="4"/>
    <s v="2"/>
    <n v="1019"/>
    <s v="PC"/>
    <x v="0"/>
    <n v="0.97470000000000001"/>
    <n v="993.22"/>
    <n v="31.425799999999999"/>
    <n v="0.97470000000000001"/>
    <n v="993.21990200000005"/>
    <s v="MIL"/>
    <n v="31.425799999999999"/>
    <n v="31212.73"/>
    <n v="2026"/>
  </r>
  <r>
    <n v="72035076"/>
    <x v="25"/>
    <s v="2025-11-12"/>
    <s v="Z0018"/>
    <x v="0"/>
    <s v="7A250407"/>
    <s v="APO26010009"/>
    <x v="274"/>
    <s v="SCR M5x135mm+WHR Ni"/>
    <x v="5"/>
    <s v="2"/>
    <n v="10500"/>
    <s v="PC"/>
    <x v="0"/>
    <n v="4.7399999999999998E-2"/>
    <n v="497.7"/>
    <n v="31.425799999999999"/>
    <n v="4.7398999999999997E-2"/>
    <n v="497.69997799999999"/>
    <s v="MIL"/>
    <n v="31.425799999999999"/>
    <n v="15640.62"/>
    <n v="2026"/>
  </r>
  <r>
    <n v="72035094"/>
    <x v="25"/>
    <s v="2025-11-12"/>
    <s v="Z0018"/>
    <x v="0"/>
    <s v="7A250407"/>
    <s v="APO26010009"/>
    <x v="275"/>
    <s v="G-LD AC 26CM POL 1H R340"/>
    <x v="4"/>
    <s v="2"/>
    <n v="940"/>
    <s v="PC"/>
    <x v="0"/>
    <n v="0.72519999999999996"/>
    <n v="681.68799999999999"/>
    <n v="31.425799999999999"/>
    <n v="0.72519900000000004"/>
    <n v="681.68797600000005"/>
    <s v="MIL"/>
    <n v="31.425799999999999"/>
    <n v="21422.59"/>
    <n v="2026"/>
  </r>
  <r>
    <n v="72035095"/>
    <x v="25"/>
    <s v="2025-11-12"/>
    <s v="Z0018"/>
    <x v="0"/>
    <s v="7A250407"/>
    <s v="APO26010009"/>
    <x v="276"/>
    <s v="G-LD AC 20CM POL"/>
    <x v="4"/>
    <s v="2"/>
    <n v="1030"/>
    <s v="PC"/>
    <x v="0"/>
    <n v="0.59"/>
    <n v="607.70000000000005"/>
    <n v="31.425799999999999"/>
    <n v="0.58999900000000005"/>
    <n v="607.70004200000005"/>
    <s v="MIL"/>
    <n v="31.425799999999999"/>
    <n v="19097.46"/>
    <n v="2026"/>
  </r>
  <r>
    <n v="72035133"/>
    <x v="25"/>
    <s v="2025-11-13"/>
    <s v="Z0018"/>
    <x v="0"/>
    <s v="7A250407"/>
    <s v="APO26010009"/>
    <x v="277"/>
    <s v="BRKT+NUT M5 R151 C/C25 H5.5"/>
    <x v="6"/>
    <s v="2"/>
    <n v="1250"/>
    <s v="PC"/>
    <x v="0"/>
    <n v="7.4700000000000003E-2"/>
    <n v="93.375"/>
    <n v="31.425799999999999"/>
    <n v="7.4700000000000003E-2"/>
    <n v="93.374870000000001"/>
    <s v="MIL"/>
    <n v="31.425799999999999"/>
    <n v="2934.38"/>
    <n v="2026"/>
  </r>
  <r>
    <n v="72034856"/>
    <x v="25"/>
    <s v="2025-11-06"/>
    <s v="Z0018"/>
    <x v="0"/>
    <s v="7A250410"/>
    <s v="APO26010011"/>
    <x v="278"/>
    <s v="SCR SS M5x130mm+WHR"/>
    <x v="5"/>
    <s v="8"/>
    <n v="3000"/>
    <s v="PC"/>
    <x v="0"/>
    <n v="5.6099999999999997E-2"/>
    <n v="168.3"/>
    <n v="31.425799999999999"/>
    <n v="5.6099999999999997E-2"/>
    <n v="168.29993099999999"/>
    <s v="MIL"/>
    <n v="31.425799999999999"/>
    <n v="5288.96"/>
    <n v="2026"/>
  </r>
  <r>
    <n v="72036504"/>
    <x v="25"/>
    <s v="2025-12-04"/>
    <s v="Z0018"/>
    <x v="0"/>
    <s v="7A250410"/>
    <s v="APO26010011"/>
    <x v="279"/>
    <s v="MEYER MIDNIGHT PAN STKR (NON-REMOVABLE) 85098"/>
    <x v="7"/>
    <s v="8"/>
    <n v="1020"/>
    <s v="PC"/>
    <x v="0"/>
    <n v="3.6299999999999999E-2"/>
    <n v="37.03"/>
    <n v="31.425799999999999"/>
    <n v="3.6299999999999999E-2"/>
    <n v="37.030082999999998"/>
    <s v="MIL"/>
    <n v="31.425799999999999"/>
    <n v="1163.7"/>
    <n v="2026"/>
  </r>
  <r>
    <n v="72035114"/>
    <x v="25"/>
    <s v="2025-11-12"/>
    <s v="Z0018"/>
    <x v="0"/>
    <s v="7A250410"/>
    <s v="APO26010011"/>
    <x v="280"/>
    <s v="STD- 104 PADERNO POL R240 C/C113 H6.5"/>
    <x v="8"/>
    <s v="8"/>
    <n v="510"/>
    <s v="PC"/>
    <x v="0"/>
    <n v="0.63029999999999997"/>
    <n v="321.45299999999997"/>
    <n v="31.425799999999999"/>
    <n v="0.63029900000000005"/>
    <n v="321.45307300000002"/>
    <s v="MIL"/>
    <n v="31.425799999999999"/>
    <n v="10101.92"/>
    <n v="2026"/>
  </r>
  <r>
    <n v="72036504"/>
    <x v="25"/>
    <s v="2025-12-04"/>
    <s v="Z0018"/>
    <x v="0"/>
    <s v="7A250410"/>
    <s v="APO26010011"/>
    <x v="281"/>
    <s v="MEYER MIDNIGHT PAN STKR (NON-REMOVABLE) 85092"/>
    <x v="7"/>
    <s v="8"/>
    <n v="1030"/>
    <s v="PC"/>
    <x v="0"/>
    <n v="3.6299999999999999E-2"/>
    <n v="37.389000000000003"/>
    <n v="31.425799999999999"/>
    <n v="3.6299999999999999E-2"/>
    <n v="37.389023999999999"/>
    <s v="MIL"/>
    <n v="31.425799999999999"/>
    <n v="1174.98"/>
    <n v="2026"/>
  </r>
  <r>
    <n v="72034893"/>
    <x v="25"/>
    <s v="2025-11-07"/>
    <s v="Z0018"/>
    <x v="0"/>
    <s v="7A250410"/>
    <s v="APO26010011"/>
    <x v="282"/>
    <s v="STD- 108 GY04A BSH R340 C/C113 H6.5"/>
    <x v="8"/>
    <s v="8"/>
    <n v="2520"/>
    <s v="PC"/>
    <x v="0"/>
    <n v="0.81269999999999998"/>
    <n v="2048.0039999999999"/>
    <n v="31.425799999999999"/>
    <n v="0.81269999999999998"/>
    <n v="2048.0038690000001"/>
    <s v="MIL"/>
    <n v="31.425799999999999"/>
    <n v="64360.160000000003"/>
    <n v="2026"/>
  </r>
  <r>
    <n v="72034513"/>
    <x v="25"/>
    <s v="2025-10-28"/>
    <s v="Z0018"/>
    <x v="0"/>
    <s v="7A250410"/>
    <s v="APO26010011"/>
    <x v="283"/>
    <s v="BRKT+NUT M5 BAD24IA C/C25 H8.3"/>
    <x v="6"/>
    <s v="8"/>
    <n v="3200"/>
    <s v="PC"/>
    <x v="0"/>
    <n v="0.1023"/>
    <n v="327.36"/>
    <n v="31.425799999999999"/>
    <n v="0.1023"/>
    <n v="327.36000300000001"/>
    <s v="MIL"/>
    <n v="31.425799999999999"/>
    <n v="10287.549999999999"/>
    <n v="2026"/>
  </r>
  <r>
    <n v="72033849"/>
    <x v="25"/>
    <s v="2025-10-09"/>
    <s v="Z0018"/>
    <x v="0"/>
    <s v="7A250410"/>
    <s v="APO26010011"/>
    <x v="284"/>
    <s v="KITCHENAID LIFETIME TOOLS - 12.9&quot; x 3.0&quot; WOODEN TURNER KHE601OHWNA"/>
    <x v="9"/>
    <s v="8"/>
    <n v="1500"/>
    <s v="PC"/>
    <x v="0"/>
    <n v="3.0013000000000001"/>
    <n v="4501.95"/>
    <n v="31.425799999999999"/>
    <n v="3.0012989999999999"/>
    <n v="4501.9499900000001"/>
    <s v="MIL"/>
    <n v="31.425799999999999"/>
    <n v="141477.38"/>
    <n v="2026"/>
  </r>
  <r>
    <n v="72033849"/>
    <x v="25"/>
    <s v="2025-10-09"/>
    <s v="Z0018"/>
    <x v="0"/>
    <s v="7A250410"/>
    <s v="APO26010011"/>
    <x v="285"/>
    <s v="KITCHENAID LIFETIME TOOLS - 12.8&quot; x 2.5&quot; WOODEN SLOTTED SPOON KHE604OHWNA"/>
    <x v="9"/>
    <s v="8"/>
    <n v="1500"/>
    <s v="PC"/>
    <x v="0"/>
    <n v="3.0491999999999999"/>
    <n v="4573.8"/>
    <n v="31.425799999999999"/>
    <n v="3.0491999999999999"/>
    <n v="4573.7998710000002"/>
    <s v="MIL"/>
    <n v="31.425799999999999"/>
    <n v="143735.32"/>
    <n v="2026"/>
  </r>
  <r>
    <n v="72035395"/>
    <x v="25"/>
    <s v="2025-11-19"/>
    <s v="Z0018"/>
    <x v="0"/>
    <s v="7A250410"/>
    <s v="APO26010011"/>
    <x v="286"/>
    <s v="SS SHOULDER SCR M5X14"/>
    <x v="5"/>
    <s v="8"/>
    <n v="8000"/>
    <s v="PC"/>
    <x v="0"/>
    <n v="4.2099999999999999E-2"/>
    <n v="336.8"/>
    <n v="31.425799999999999"/>
    <n v="4.2099999999999999E-2"/>
    <n v="336.80001700000003"/>
    <s v="MIL"/>
    <n v="31.425799999999999"/>
    <n v="10584.21"/>
    <n v="2026"/>
  </r>
  <r>
    <n v="72034359"/>
    <x v="25"/>
    <s v="2025-10-20"/>
    <s v="Z0018"/>
    <x v="0"/>
    <s v="7A250410"/>
    <s v="APO26010011"/>
    <x v="287"/>
    <s v="STD- 108 KITCHENAID BK01A TUM R340 C/C113 H6.5"/>
    <x v="8"/>
    <s v="8"/>
    <n v="240"/>
    <s v="PC"/>
    <x v="0"/>
    <n v="0.93700000000000006"/>
    <n v="224.88"/>
    <n v="31.425799999999999"/>
    <n v="0.93699900000000003"/>
    <n v="224.879875"/>
    <s v="MIL"/>
    <n v="31.425799999999999"/>
    <n v="7067.03"/>
    <n v="2026"/>
  </r>
  <r>
    <n v="72035110"/>
    <x v="25"/>
    <s v="2025-11-12"/>
    <s v="Z0018"/>
    <x v="0"/>
    <s v="7A250410"/>
    <s v="APO26010011"/>
    <x v="288"/>
    <s v="STD- 107 PADERNO POL R320 C/C113 H6.5"/>
    <x v="8"/>
    <s v="8"/>
    <n v="300"/>
    <s v="PC"/>
    <x v="0"/>
    <n v="0.63029999999999997"/>
    <n v="189.09"/>
    <n v="31.425799999999999"/>
    <n v="0.63029900000000005"/>
    <n v="189.089856"/>
    <s v="MIL"/>
    <n v="31.425799999999999"/>
    <n v="5942.3"/>
    <n v="2026"/>
  </r>
  <r>
    <n v="72034509"/>
    <x v="25"/>
    <s v="2025-10-28"/>
    <s v="Z0018"/>
    <x v="0"/>
    <s v="7A250410"/>
    <s v="APO26010011"/>
    <x v="278"/>
    <s v="SCR SS M5x130mm+WHR"/>
    <x v="5"/>
    <s v="8"/>
    <n v="1100"/>
    <s v="PC"/>
    <x v="0"/>
    <n v="5.6099999999999997E-2"/>
    <n v="61.71"/>
    <n v="31.425799999999999"/>
    <n v="5.6099999999999997E-2"/>
    <n v="61.710123000000003"/>
    <s v="MIL"/>
    <n v="31.425799999999999"/>
    <n v="1939.29"/>
    <n v="2026"/>
  </r>
  <r>
    <n v="72034990"/>
    <x v="25"/>
    <s v="2025-11-11"/>
    <s v="Z0018"/>
    <x v="0"/>
    <s v="7A250410"/>
    <s v="APO26010011"/>
    <x v="289"/>
    <s v="G-LD EE 16CM POL CC113 R170"/>
    <x v="4"/>
    <s v="8"/>
    <n v="989"/>
    <s v="PC"/>
    <x v="0"/>
    <n v="0.84830000000000005"/>
    <n v="838.96900000000005"/>
    <n v="31.425799999999999"/>
    <n v="0.84830000000000005"/>
    <n v="838.96893599999999"/>
    <s v="MIL"/>
    <n v="31.425799999999999"/>
    <n v="26365.27"/>
    <n v="2026"/>
  </r>
  <r>
    <n v="72035604"/>
    <x v="25"/>
    <s v="2025-11-25"/>
    <s v="Z0018"/>
    <x v="0"/>
    <s v="7A250410"/>
    <s v="APO26010011"/>
    <x v="289"/>
    <s v="G-LD EE 16CM POL CC113 R170"/>
    <x v="4"/>
    <s v="8"/>
    <n v="50"/>
    <s v="PC"/>
    <x v="0"/>
    <n v="0.84830000000000005"/>
    <n v="42.414999999999999"/>
    <n v="31.425799999999999"/>
    <n v="0.84830000000000005"/>
    <n v="42.415149"/>
    <s v="MIL"/>
    <n v="31.425799999999999"/>
    <n v="1332.93"/>
    <n v="2026"/>
  </r>
  <r>
    <n v="72034782"/>
    <x v="25"/>
    <s v="2025-11-04"/>
    <s v="Z0018"/>
    <x v="0"/>
    <s v="7A250410"/>
    <s v="APO26010011"/>
    <x v="290"/>
    <s v="POSTCURED SILICONE GROMMET CLEAR 500F, PASS FRENCE DECREE 2007-766 &amp; FRENCH ARRETE25 NOV 1992"/>
    <x v="10"/>
    <s v="8"/>
    <n v="200000"/>
    <s v="PC"/>
    <x v="0"/>
    <n v="1.5900000000000001E-2"/>
    <n v="3180"/>
    <n v="31.425799999999999"/>
    <n v="1.5899E-2"/>
    <n v="3179.9998719999999"/>
    <s v="MIL"/>
    <n v="31.425799999999999"/>
    <n v="99934.04"/>
    <n v="2026"/>
  </r>
  <r>
    <n v="72033483"/>
    <x v="25"/>
    <s v="2025-10-01"/>
    <s v="Z0018"/>
    <x v="0"/>
    <s v="7A250411"/>
    <s v="APO26010062"/>
    <x v="291"/>
    <s v="26CM LID 1.0MM SS304 IN:Y5 EX:P"/>
    <x v="2"/>
    <s v="6"/>
    <n v="6000"/>
    <s v="PC"/>
    <x v="0"/>
    <n v="2.7338"/>
    <n v="16402.8"/>
    <n v="31.425799999999999"/>
    <n v="2.7337989999999999"/>
    <n v="16402.799928"/>
    <s v="MIL"/>
    <n v="31.425799999999999"/>
    <n v="515471.11"/>
    <n v="2026"/>
  </r>
  <r>
    <n v="72033484"/>
    <x v="25"/>
    <s v="2025-10-01"/>
    <s v="Z0018"/>
    <x v="0"/>
    <s v="7A250411"/>
    <s v="APO26010062"/>
    <x v="271"/>
    <s v="16CM LID 1.0MM SS304 IN:Y5 EX:P"/>
    <x v="2"/>
    <s v="6"/>
    <n v="1200"/>
    <s v="PC"/>
    <x v="0"/>
    <n v="1.4672000000000001"/>
    <n v="1760.64"/>
    <n v="31.425799999999999"/>
    <n v="1.4671989999999999"/>
    <n v="1760.639983"/>
    <s v="MIL"/>
    <n v="31.425799999999999"/>
    <n v="55329.52"/>
    <n v="2026"/>
  </r>
  <r>
    <n v="72033484"/>
    <x v="25"/>
    <s v="2025-10-01"/>
    <s v="Z0018"/>
    <x v="0"/>
    <s v="7A250411"/>
    <s v="APO26010062"/>
    <x v="292"/>
    <s v="20CM LID 1.0MM SS304 IN:Y5 EX:P"/>
    <x v="2"/>
    <s v="6"/>
    <n v="3000"/>
    <s v="PC"/>
    <x v="0"/>
    <n v="1.9732000000000001"/>
    <n v="5919.6"/>
    <n v="31.425799999999999"/>
    <n v="1.9732000000000001"/>
    <n v="5919.6001370000004"/>
    <s v="MIL"/>
    <n v="31.425799999999999"/>
    <n v="186028.17"/>
    <n v="2026"/>
  </r>
  <r>
    <n v="72035077"/>
    <x v="25"/>
    <s v="2025-11-12"/>
    <s v="Z0018"/>
    <x v="0"/>
    <s v="7A250399"/>
    <s v="APO26010133"/>
    <x v="293"/>
    <s v="BRKT+NUT M5 AA FAM22IA C/C25 H5.5"/>
    <x v="6"/>
    <s v="2"/>
    <n v="1800"/>
    <s v="PC"/>
    <x v="0"/>
    <n v="7.9699999999999993E-2"/>
    <n v="143.46"/>
    <n v="31.425799999999999"/>
    <n v="7.9699999999999993E-2"/>
    <n v="143.46015"/>
    <s v="MIL"/>
    <n v="31.425799999999999"/>
    <n v="4508.3500000000004"/>
    <n v="2026"/>
  </r>
  <r>
    <n v="72035083"/>
    <x v="25"/>
    <s v="2025-11-12"/>
    <s v="Z0018"/>
    <x v="0"/>
    <s v="7A250399"/>
    <s v="APO26010133"/>
    <x v="294"/>
    <s v="BRKT+NUT M5 AA FAM18IA C/C25 H5.5"/>
    <x v="6"/>
    <s v="2"/>
    <n v="2030"/>
    <s v="PC"/>
    <x v="0"/>
    <n v="7.8100000000000003E-2"/>
    <n v="158.54300000000001"/>
    <n v="31.425799999999999"/>
    <n v="7.8099000000000002E-2"/>
    <n v="158.54298"/>
    <s v="MIL"/>
    <n v="31.425799999999999"/>
    <n v="4982.34"/>
    <n v="2026"/>
  </r>
  <r>
    <n v="72035074"/>
    <x v="25"/>
    <s v="2025-11-12"/>
    <s v="Z0018"/>
    <x v="0"/>
    <s v="7A250399"/>
    <s v="APO26010133"/>
    <x v="295"/>
    <s v="BRKT+NUT M5 AA FAM20IA C/C25 H5.5"/>
    <x v="6"/>
    <s v="2"/>
    <n v="3000"/>
    <s v="PC"/>
    <x v="0"/>
    <n v="7.8100000000000003E-2"/>
    <n v="234.3"/>
    <n v="31.425799999999999"/>
    <n v="7.8099000000000002E-2"/>
    <n v="234.29984200000001"/>
    <s v="MIL"/>
    <n v="31.425799999999999"/>
    <n v="7363.06"/>
    <n v="2026"/>
  </r>
  <r>
    <n v="72035076"/>
    <x v="25"/>
    <s v="2025-11-12"/>
    <s v="Z0018"/>
    <x v="0"/>
    <s v="7A250399"/>
    <s v="APO26010133"/>
    <x v="274"/>
    <s v="SCR M5x135mm+WHR Ni"/>
    <x v="5"/>
    <s v="2"/>
    <n v="4500"/>
    <s v="PC"/>
    <x v="0"/>
    <n v="4.7399999999999998E-2"/>
    <n v="213.3"/>
    <n v="31.425799999999999"/>
    <n v="4.7398999999999997E-2"/>
    <n v="213.29990000000001"/>
    <s v="MIL"/>
    <n v="31.425799999999999"/>
    <n v="6703.12"/>
    <n v="2026"/>
  </r>
  <r>
    <n v="72034279"/>
    <x v="25"/>
    <s v="2025-10-20"/>
    <s v="Z0018"/>
    <x v="0"/>
    <s v="7A250408"/>
    <s v="APO26010010"/>
    <x v="296"/>
    <s v="G-LD KS 24CM POL"/>
    <x v="4"/>
    <s v="1"/>
    <n v="1064"/>
    <s v="PC"/>
    <x v="0"/>
    <n v="0.67869999999999997"/>
    <n v="722.13699999999994"/>
    <n v="31.425799999999999"/>
    <n v="0.67869900000000005"/>
    <n v="722.13690599999995"/>
    <s v="MIL"/>
    <n v="31.425799999999999"/>
    <n v="22693.73"/>
    <n v="2026"/>
  </r>
  <r>
    <n v="72034533"/>
    <x v="25"/>
    <s v="2025-10-28"/>
    <s v="Z0018"/>
    <x v="0"/>
    <s v="7A250408"/>
    <s v="APO26010010"/>
    <x v="297"/>
    <s v="SCR SS M5X15MM+WHR"/>
    <x v="5"/>
    <s v="1"/>
    <n v="4000"/>
    <s v="PC"/>
    <x v="0"/>
    <n v="1.11E-2"/>
    <n v="44.4"/>
    <n v="31.425799999999999"/>
    <n v="1.11E-2"/>
    <n v="44.400142000000002"/>
    <s v="MIL"/>
    <n v="31.425799999999999"/>
    <n v="1395.31"/>
    <n v="2026"/>
  </r>
  <r>
    <n v="72035638"/>
    <x v="25"/>
    <s v="2025-11-26"/>
    <s v="Z0018"/>
    <x v="0"/>
    <s v="7A250408"/>
    <s v="APO26010010"/>
    <x v="298"/>
    <s v="STD- 01 F GN39D POL"/>
    <x v="11"/>
    <s v="1"/>
    <n v="8920"/>
    <s v="PC"/>
    <x v="0"/>
    <n v="0.3"/>
    <n v="2676"/>
    <n v="31.425799999999999"/>
    <n v="0.3"/>
    <n v="2675.9999739999998"/>
    <s v="MIL"/>
    <n v="31.425799999999999"/>
    <n v="84095.44"/>
    <n v="2026"/>
  </r>
  <r>
    <n v="72034510"/>
    <x v="25"/>
    <s v="2025-10-28"/>
    <s v="Z0018"/>
    <x v="0"/>
    <s v="7A250408"/>
    <s v="APO26010010"/>
    <x v="278"/>
    <s v="SCR SS M5x130mm+WHR"/>
    <x v="5"/>
    <s v="1"/>
    <n v="4000"/>
    <s v="PC"/>
    <x v="0"/>
    <n v="5.6099999999999997E-2"/>
    <n v="224.4"/>
    <n v="31.425799999999999"/>
    <n v="5.6099999999999997E-2"/>
    <n v="224.400015"/>
    <s v="MIL"/>
    <n v="31.425799999999999"/>
    <n v="7051.95"/>
    <n v="2026"/>
  </r>
  <r>
    <n v="72035288"/>
    <x v="25"/>
    <s v="2025-11-17"/>
    <s v="Z0018"/>
    <x v="0"/>
    <s v="7A250408"/>
    <s v="APO26010010"/>
    <x v="299"/>
    <s v="STC SOURCED 9X13&quot; COOKIE SHEET IN SILVER COLOR W/FARBERWARE LOGO (#826)"/>
    <x v="9"/>
    <s v="1"/>
    <n v="5400"/>
    <s v="PC"/>
    <x v="0"/>
    <n v="1.0019"/>
    <n v="5410.26"/>
    <n v="31.425799999999999"/>
    <n v="1.0019"/>
    <n v="5410.2600409999995"/>
    <s v="MIL"/>
    <n v="31.425799999999999"/>
    <n v="170021.75"/>
    <n v="2026"/>
  </r>
  <r>
    <n v="72034928"/>
    <x v="25"/>
    <s v="2025-11-10"/>
    <s v="Z0018"/>
    <x v="0"/>
    <s v="7A250408"/>
    <s v="APO26010010"/>
    <x v="300"/>
    <s v="Ru GASKET ID5.8mm G-LD"/>
    <x v="10"/>
    <s v="1"/>
    <n v="100000"/>
    <s v="PC"/>
    <x v="0"/>
    <n v="8.9999999999999993E-3"/>
    <n v="900"/>
    <n v="31.425799999999999"/>
    <n v="8.9990000000000001E-3"/>
    <n v="900"/>
    <s v="MIL"/>
    <n v="31.425799999999999"/>
    <n v="28283.22"/>
    <n v="2026"/>
  </r>
  <r>
    <n v="72035003"/>
    <x v="25"/>
    <s v="2025-11-11"/>
    <s v="Z0018"/>
    <x v="0"/>
    <s v="7A250408"/>
    <s v="APO26010010"/>
    <x v="301"/>
    <s v="BRKT+NUT M5 QH CAF30AK C/C21 H5.5"/>
    <x v="6"/>
    <s v="1"/>
    <n v="1010"/>
    <s v="PC"/>
    <x v="0"/>
    <n v="8.5599999999999996E-2"/>
    <n v="86.46"/>
    <n v="31.425799999999999"/>
    <n v="8.5599999999999996E-2"/>
    <n v="86.459851"/>
    <s v="MIL"/>
    <n v="31.425799999999999"/>
    <n v="2717.07"/>
    <n v="2026"/>
  </r>
  <r>
    <n v="72034718"/>
    <x v="25"/>
    <s v="2025-10-31"/>
    <s v="Z0018"/>
    <x v="0"/>
    <s v="7A250408"/>
    <s v="APO26010010"/>
    <x v="300"/>
    <s v="Ru GASKET ID5.8mm G-LD"/>
    <x v="10"/>
    <s v="1"/>
    <n v="150000"/>
    <s v="PC"/>
    <x v="0"/>
    <n v="8.9999999999999993E-3"/>
    <n v="1350"/>
    <n v="31.425799999999999"/>
    <n v="8.9990000000000001E-3"/>
    <n v="1350"/>
    <s v="MIL"/>
    <n v="31.425799999999999"/>
    <n v="42424.83"/>
    <n v="2026"/>
  </r>
  <r>
    <n v="72034718"/>
    <x v="25"/>
    <s v="2025-10-31"/>
    <s v="Z0018"/>
    <x v="0"/>
    <s v="7A250408"/>
    <s v="APO26010010"/>
    <x v="300"/>
    <s v="Ru GASKET ID5.8mm G-LD"/>
    <x v="10"/>
    <s v="1"/>
    <n v="150000"/>
    <s v="PC"/>
    <x v="0"/>
    <n v="8.9999999999999993E-3"/>
    <n v="1350"/>
    <n v="31.425799999999999"/>
    <n v="8.9990000000000001E-3"/>
    <n v="1350"/>
    <s v="MIL"/>
    <n v="31.425799999999999"/>
    <n v="42424.83"/>
    <n v="2026"/>
  </r>
  <r>
    <n v="72035580"/>
    <x v="25"/>
    <s v="2025-11-25"/>
    <s v="Z0018"/>
    <x v="0"/>
    <s v="7A250408"/>
    <s v="APO26010010"/>
    <x v="302"/>
    <s v="SS HANG RING"/>
    <x v="12"/>
    <s v="1"/>
    <n v="5000"/>
    <s v="PC"/>
    <x v="0"/>
    <n v="2.6100000000000002E-2"/>
    <n v="130.5"/>
    <n v="31.425799999999999"/>
    <n v="2.6099000000000001E-2"/>
    <n v="130.50009800000001"/>
    <s v="MIL"/>
    <n v="31.425799999999999"/>
    <n v="4101.07"/>
    <n v="2026"/>
  </r>
  <r>
    <n v="72035843"/>
    <x v="25"/>
    <s v="2025-11-28"/>
    <s v="Z0018"/>
    <x v="0"/>
    <s v="7A250408"/>
    <s v="APO26010010"/>
    <x v="303"/>
    <s v="STD- 102 PADERNO BN16A POL R170 C/C113 H6.5"/>
    <x v="8"/>
    <s v="1"/>
    <n v="400"/>
    <s v="PC"/>
    <x v="0"/>
    <n v="0.68859999999999999"/>
    <n v="275.44"/>
    <n v="31.425799999999999"/>
    <n v="0.68859999999999999"/>
    <n v="275.43992500000002"/>
    <s v="MIL"/>
    <n v="31.425799999999999"/>
    <n v="8655.92"/>
    <n v="2026"/>
  </r>
  <r>
    <n v="72035634"/>
    <x v="25"/>
    <s v="2025-11-26"/>
    <s v="Z0018"/>
    <x v="0"/>
    <s v="7A250408"/>
    <s v="APO26010010"/>
    <x v="304"/>
    <s v="STD- 01 F M.BLK POL"/>
    <x v="11"/>
    <s v="1"/>
    <n v="28890"/>
    <s v="PC"/>
    <x v="0"/>
    <n v="0.1714"/>
    <n v="4951.75"/>
    <n v="31.425799999999999"/>
    <n v="0.171399"/>
    <n v="4951.7501540000003"/>
    <s v="MIL"/>
    <n v="31.425799999999999"/>
    <n v="155612.71"/>
    <n v="2026"/>
  </r>
  <r>
    <n v="72035287"/>
    <x v="25"/>
    <s v="2025-11-17"/>
    <s v="Z0018"/>
    <x v="0"/>
    <s v="7A250408"/>
    <s v="APO26010010"/>
    <x v="299"/>
    <s v="STC SOURCED 9X13&quot; COOKIE SHEET IN SILVER COLOR W/FARBERWARE LOGO (#826)"/>
    <x v="9"/>
    <s v="1"/>
    <n v="4400"/>
    <s v="PC"/>
    <x v="0"/>
    <n v="1.0019"/>
    <n v="4408.3599999999997"/>
    <n v="31.425799999999999"/>
    <n v="1.0019"/>
    <n v="4408.360009"/>
    <s v="MIL"/>
    <n v="31.425799999999999"/>
    <n v="138536.24"/>
    <n v="2026"/>
  </r>
  <r>
    <n v="72035819"/>
    <x v="25"/>
    <s v="2025-11-28"/>
    <s v="Z0018"/>
    <x v="0"/>
    <s v="7A250408"/>
    <s v="APO26010010"/>
    <x v="303"/>
    <s v="STD- 102 PADERNO BN16A POL R170 C/C113 H6.5"/>
    <x v="8"/>
    <s v="1"/>
    <n v="500"/>
    <s v="PC"/>
    <x v="0"/>
    <n v="0.68859999999999999"/>
    <n v="344.3"/>
    <n v="31.425799999999999"/>
    <n v="0.68859999999999999"/>
    <n v="344.29990600000002"/>
    <s v="MIL"/>
    <n v="31.425799999999999"/>
    <n v="10819.9"/>
    <n v="2026"/>
  </r>
  <r>
    <n v="72033678"/>
    <x v="39"/>
    <s v="2025-10-08"/>
    <s v="Z0018"/>
    <x v="0"/>
    <s v="7A250418"/>
    <s v="APO26010063"/>
    <x v="291"/>
    <s v="26CM LID 1.0MM SS304 IN:Y5 EX:P"/>
    <x v="2"/>
    <s v="6"/>
    <n v="6000"/>
    <s v="PC"/>
    <x v="0"/>
    <n v="2.7338"/>
    <n v="16402.8"/>
    <n v="31.403600000000001"/>
    <n v="2.7337989999999999"/>
    <n v="16402.799996999998"/>
    <s v="MIL"/>
    <n v="31.403600000000001"/>
    <n v="515106.97"/>
    <n v="2026"/>
  </r>
  <r>
    <n v="72033680"/>
    <x v="39"/>
    <s v="2025-10-08"/>
    <s v="Z0018"/>
    <x v="0"/>
    <s v="7A250418"/>
    <s v="APO26010063"/>
    <x v="292"/>
    <s v="20CM LID 1.0MM SS304 IN:Y5 EX:P"/>
    <x v="2"/>
    <s v="6"/>
    <n v="3000"/>
    <s v="PC"/>
    <x v="0"/>
    <n v="1.9732000000000001"/>
    <n v="5919.6"/>
    <n v="31.403600000000001"/>
    <n v="1.9731989999999999"/>
    <n v="5919.5999819999997"/>
    <s v="MIL"/>
    <n v="31.403600000000001"/>
    <n v="185896.75"/>
    <n v="2026"/>
  </r>
  <r>
    <n v="72033682"/>
    <x v="39"/>
    <s v="2025-10-08"/>
    <s v="Z0018"/>
    <x v="0"/>
    <s v="7A250418"/>
    <s v="APO26010063"/>
    <x v="271"/>
    <s v="16CM LID 1.0MM SS304 IN:Y5 EX:P"/>
    <x v="2"/>
    <s v="6"/>
    <n v="3000"/>
    <s v="PC"/>
    <x v="0"/>
    <n v="1.4672000000000001"/>
    <n v="4401.6000000000004"/>
    <n v="31.403600000000001"/>
    <n v="1.4671989999999999"/>
    <n v="4401.6001349999997"/>
    <s v="MIL"/>
    <n v="31.403600000000001"/>
    <n v="138226.09"/>
    <n v="2026"/>
  </r>
  <r>
    <n v="72035592"/>
    <x v="26"/>
    <s v="2025-11-25"/>
    <s v="Z0018"/>
    <x v="0"/>
    <s v="7A250417"/>
    <s v="APO26010013"/>
    <x v="305"/>
    <s v="G-LD Y 16CM OVEN SAFE 350F/180C BSH GD02K"/>
    <x v="4"/>
    <s v="8"/>
    <n v="1009"/>
    <s v="PC"/>
    <x v="0"/>
    <n v="0.81850000000000001"/>
    <n v="825.86699999999996"/>
    <n v="31.5595"/>
    <n v="0.81849899999999998"/>
    <n v="825.86701300000004"/>
    <s v="MIL"/>
    <n v="31.5595"/>
    <n v="26063.95"/>
    <n v="2026"/>
  </r>
  <r>
    <n v="72035592"/>
    <x v="26"/>
    <s v="2025-11-25"/>
    <s v="Z0018"/>
    <x v="0"/>
    <s v="7A250417"/>
    <s v="APO26010013"/>
    <x v="306"/>
    <s v="G-LD Y 18CM OVEN SAFE 350F/180C BSH GD02K"/>
    <x v="4"/>
    <s v="8"/>
    <n v="1009"/>
    <s v="PC"/>
    <x v="0"/>
    <n v="0.91059999999999997"/>
    <n v="918.8"/>
    <n v="31.5595"/>
    <n v="0.91059900000000005"/>
    <n v="918.80004399999996"/>
    <s v="MIL"/>
    <n v="31.5595"/>
    <n v="28996.87"/>
    <n v="2026"/>
  </r>
  <r>
    <n v="72034450"/>
    <x v="26"/>
    <s v="2025-10-23"/>
    <s v="Z0018"/>
    <x v="0"/>
    <s v="7A250417"/>
    <s v="APO26010013"/>
    <x v="307"/>
    <s v="0.5MM CCSS IN:Y EX:Y"/>
    <x v="13"/>
    <s v="8"/>
    <n v="900"/>
    <s v="PC"/>
    <x v="0"/>
    <n v="3.03"/>
    <n v="2727"/>
    <n v="31.5595"/>
    <n v="3.03"/>
    <n v="2727.0001099999999"/>
    <s v="MIL"/>
    <n v="31.5595"/>
    <n v="86062.76"/>
    <n v="2026"/>
  </r>
  <r>
    <n v="72034780"/>
    <x v="26"/>
    <s v="2025-11-04"/>
    <s v="Z0018"/>
    <x v="0"/>
    <s v="7A250417"/>
    <s v="APO26010013"/>
    <x v="308"/>
    <s v="RT AL 8x12mm POL"/>
    <x v="14"/>
    <s v="8"/>
    <n v="60000"/>
    <s v="PC"/>
    <x v="0"/>
    <n v="9.9000000000000008E-3"/>
    <n v="594"/>
    <n v="31.5595"/>
    <n v="9.9000000000000008E-3"/>
    <n v="593.99990400000002"/>
    <s v="MIL"/>
    <n v="31.5595"/>
    <n v="18746.34"/>
    <n v="2026"/>
  </r>
  <r>
    <n v="72034514"/>
    <x v="26"/>
    <s v="2025-10-28"/>
    <s v="Z0018"/>
    <x v="0"/>
    <s v="7A250417"/>
    <s v="APO26010013"/>
    <x v="309"/>
    <s v="FG SS SS 507 GY15H WAO34PK"/>
    <x v="3"/>
    <s v="8"/>
    <n v="200"/>
    <s v="PC"/>
    <x v="0"/>
    <n v="0.23710000000000001"/>
    <n v="47.42"/>
    <n v="31.5595"/>
    <n v="0.23710000000000001"/>
    <n v="47.419952000000002"/>
    <s v="MIL"/>
    <n v="31.5595"/>
    <n v="1496.55"/>
    <n v="2026"/>
  </r>
  <r>
    <n v="72034960"/>
    <x v="26"/>
    <s v="2025-11-10"/>
    <s v="Z0018"/>
    <x v="0"/>
    <s v="7A250417"/>
    <s v="APO26010013"/>
    <x v="310"/>
    <s v="STD- 104 GY04A BSH R240 C/C113 H6.5"/>
    <x v="8"/>
    <s v="8"/>
    <n v="1005"/>
    <s v="PC"/>
    <x v="0"/>
    <n v="0.81269999999999998"/>
    <n v="816.76400000000001"/>
    <n v="31.5595"/>
    <n v="0.81269999999999998"/>
    <n v="816.76388999999995"/>
    <s v="MIL"/>
    <n v="31.5595"/>
    <n v="25776.66"/>
    <n v="2026"/>
  </r>
  <r>
    <n v="72035744"/>
    <x v="26"/>
    <s v="2025-11-27"/>
    <s v="Z0018"/>
    <x v="0"/>
    <s v="7A250417"/>
    <s v="APO26010013"/>
    <x v="311"/>
    <s v="SI GASKET BK01A"/>
    <x v="10"/>
    <s v="8"/>
    <n v="5000"/>
    <s v="PC"/>
    <x v="0"/>
    <n v="2.7E-2"/>
    <n v="135"/>
    <n v="31.5595"/>
    <n v="2.7E-2"/>
    <n v="134.99992"/>
    <s v="MIL"/>
    <n v="31.5595"/>
    <n v="4260.53"/>
    <n v="2026"/>
  </r>
  <r>
    <n v="72034670"/>
    <x v="26"/>
    <s v="2025-10-30"/>
    <s v="Z0018"/>
    <x v="0"/>
    <s v="7A250417"/>
    <s v="APO26010013"/>
    <x v="310"/>
    <s v="STD- 104 GY04A BSH R240 C/C113 H6.5"/>
    <x v="8"/>
    <s v="8"/>
    <n v="1010"/>
    <s v="PC"/>
    <x v="0"/>
    <n v="0.81269999999999998"/>
    <n v="820.827"/>
    <n v="31.5595"/>
    <n v="0.81269999999999998"/>
    <n v="820.82700899999998"/>
    <s v="MIL"/>
    <n v="31.5595"/>
    <n v="25904.89"/>
    <n v="2026"/>
  </r>
  <r>
    <n v="72034702"/>
    <x v="26"/>
    <s v="2025-10-30"/>
    <s v="Z0018"/>
    <x v="0"/>
    <s v="7A250417"/>
    <s v="APO26010013"/>
    <x v="312"/>
    <s v="CAPPED RIVET 6X18MM"/>
    <x v="15"/>
    <s v="8"/>
    <n v="22000"/>
    <s v="PC"/>
    <x v="0"/>
    <n v="1.43E-2"/>
    <n v="314.60000000000002"/>
    <n v="31.5595"/>
    <n v="1.4298999999999999E-2"/>
    <n v="314.60004099999998"/>
    <s v="MIL"/>
    <n v="31.5595"/>
    <n v="9928.6200000000008"/>
    <n v="2026"/>
  </r>
  <r>
    <n v="72035727"/>
    <x v="26"/>
    <s v="2025-11-26"/>
    <s v="Z0018"/>
    <x v="0"/>
    <s v="7A250417"/>
    <s v="APO26010013"/>
    <x v="283"/>
    <s v="BRKT+NUT M5 BAD24IA C/C25 H8.3"/>
    <x v="6"/>
    <s v="8"/>
    <n v="2600"/>
    <s v="PC"/>
    <x v="0"/>
    <n v="0.1023"/>
    <n v="265.98"/>
    <n v="31.5595"/>
    <n v="0.1023"/>
    <n v="265.98013200000003"/>
    <s v="MIL"/>
    <n v="31.5595"/>
    <n v="8394.2000000000007"/>
    <n v="2026"/>
  </r>
  <r>
    <n v="72034699"/>
    <x v="26"/>
    <s v="2025-10-30"/>
    <s v="Z0018"/>
    <x v="0"/>
    <s v="7A250417"/>
    <s v="APO26010013"/>
    <x v="308"/>
    <s v="RT AL 8x12mm POL"/>
    <x v="14"/>
    <s v="8"/>
    <n v="66000"/>
    <s v="PC"/>
    <x v="0"/>
    <n v="9.9000000000000008E-3"/>
    <n v="653.4"/>
    <n v="31.5595"/>
    <n v="9.9000000000000008E-3"/>
    <n v="653.40008499999999"/>
    <s v="MIL"/>
    <n v="31.5595"/>
    <n v="20620.98"/>
    <n v="2026"/>
  </r>
  <r>
    <n v="72034895"/>
    <x v="26"/>
    <s v="2025-11-07"/>
    <s v="Z0018"/>
    <x v="0"/>
    <s v="7A250417"/>
    <s v="APO26010013"/>
    <x v="310"/>
    <s v="STD- 104 GY04A BSH R240 C/C113 H6.5"/>
    <x v="8"/>
    <s v="8"/>
    <n v="505"/>
    <s v="PC"/>
    <x v="0"/>
    <n v="0.81269999999999998"/>
    <n v="410.41399999999999"/>
    <n v="31.5595"/>
    <n v="0.81269999999999998"/>
    <n v="410.41397899999998"/>
    <s v="MIL"/>
    <n v="31.5595"/>
    <n v="12952.46"/>
    <n v="2026"/>
  </r>
  <r>
    <n v="72035784"/>
    <x v="26"/>
    <s v="2025-11-27"/>
    <s v="Z0018"/>
    <x v="0"/>
    <s v="7A250417"/>
    <s v="APO26010013"/>
    <x v="313"/>
    <s v="STD- 107 POL R321.89 C/C113 H6.5"/>
    <x v="8"/>
    <s v="8"/>
    <n v="1005"/>
    <s v="PC"/>
    <x v="0"/>
    <n v="0.38640000000000002"/>
    <n v="388.33199999999999"/>
    <n v="31.5595"/>
    <n v="0.38639899999999999"/>
    <n v="388.33188100000001"/>
    <s v="MIL"/>
    <n v="31.5595"/>
    <n v="12255.56"/>
    <n v="2026"/>
  </r>
  <r>
    <n v="72035592"/>
    <x v="26"/>
    <s v="2025-11-25"/>
    <s v="Z0018"/>
    <x v="0"/>
    <s v="7A250417"/>
    <s v="APO26010013"/>
    <x v="314"/>
    <s v="G-LD IV 30CM OVEN SAFE 350F/180C BSH GD02K"/>
    <x v="4"/>
    <s v="8"/>
    <n v="1009"/>
    <s v="PC"/>
    <x v="0"/>
    <n v="1.4572000000000001"/>
    <n v="1470.3150000000001"/>
    <n v="31.5595"/>
    <n v="1.4571989999999999"/>
    <n v="1470.3151190000001"/>
    <s v="MIL"/>
    <n v="31.5595"/>
    <n v="46402.41"/>
    <n v="2026"/>
  </r>
  <r>
    <n v="72035592"/>
    <x v="26"/>
    <s v="2025-11-25"/>
    <s v="Z0018"/>
    <x v="0"/>
    <s v="7A250417"/>
    <s v="APO26010013"/>
    <x v="315"/>
    <s v="G-LD Y 24CM OVEN SAFE 350F/180C BSH GD02K"/>
    <x v="4"/>
    <s v="8"/>
    <n v="1009"/>
    <s v="PC"/>
    <x v="0"/>
    <n v="1.1763999999999999"/>
    <n v="1186.9880000000001"/>
    <n v="31.5595"/>
    <n v="1.1763999999999999"/>
    <n v="1186.9880700000001"/>
    <s v="MIL"/>
    <n v="31.5595"/>
    <n v="37460.75"/>
    <n v="2026"/>
  </r>
  <r>
    <n v="72035600"/>
    <x v="26"/>
    <s v="2025-11-25"/>
    <s v="Z0018"/>
    <x v="0"/>
    <s v="7A250417"/>
    <s v="APO26010013"/>
    <x v="289"/>
    <s v="G-LD EE 16CM POL CC113 R170"/>
    <x v="4"/>
    <s v="8"/>
    <n v="1189"/>
    <s v="PC"/>
    <x v="0"/>
    <n v="0.84830000000000005"/>
    <n v="1008.63"/>
    <n v="31.5595"/>
    <n v="0.84829900000000003"/>
    <n v="1008.630048"/>
    <s v="MIL"/>
    <n v="31.5595"/>
    <n v="31831.86"/>
    <n v="2026"/>
  </r>
  <r>
    <n v="72036479"/>
    <x v="26"/>
    <s v="2025-12-03"/>
    <s v="Z0018"/>
    <x v="0"/>
    <s v="7A250417"/>
    <s v="APO26010013"/>
    <x v="316"/>
    <s v="G-LD AK 24CM POL"/>
    <x v="4"/>
    <s v="8"/>
    <n v="1020"/>
    <s v="PC"/>
    <x v="0"/>
    <n v="1.042"/>
    <n v="1062.8399999999999"/>
    <n v="31.5595"/>
    <n v="1.042"/>
    <n v="1062.8400320000001"/>
    <s v="MIL"/>
    <n v="31.5595"/>
    <n v="33542.699999999997"/>
    <n v="2026"/>
  </r>
  <r>
    <n v="72034702"/>
    <x v="26"/>
    <s v="2025-10-30"/>
    <s v="Z0018"/>
    <x v="0"/>
    <s v="7A250417"/>
    <s v="APO26010013"/>
    <x v="312"/>
    <s v="CAPPED RIVET 6X18MM"/>
    <x v="15"/>
    <s v="8"/>
    <n v="48000"/>
    <s v="PC"/>
    <x v="0"/>
    <n v="1.43E-2"/>
    <n v="686.4"/>
    <n v="31.5595"/>
    <n v="1.4298999999999999E-2"/>
    <n v="686.39997400000004"/>
    <s v="MIL"/>
    <n v="31.5595"/>
    <n v="21662.44"/>
    <n v="2026"/>
  </r>
  <r>
    <n v="72036515"/>
    <x v="26"/>
    <s v="2025-12-04"/>
    <s v="Z0018"/>
    <x v="0"/>
    <s v="7A250417"/>
    <s v="APO26010013"/>
    <x v="313"/>
    <s v="STD- 107 POL R321.89 C/C113 H6.5"/>
    <x v="8"/>
    <s v="8"/>
    <n v="1010"/>
    <s v="PC"/>
    <x v="0"/>
    <n v="0.38640000000000002"/>
    <n v="390.26400000000001"/>
    <n v="31.5595"/>
    <n v="0.38639899999999999"/>
    <n v="390.26410399999997"/>
    <s v="MIL"/>
    <n v="31.5595"/>
    <n v="12316.54"/>
    <n v="2026"/>
  </r>
  <r>
    <n v="72035593"/>
    <x v="26"/>
    <s v="2025-11-25"/>
    <s v="Z0018"/>
    <x v="0"/>
    <s v="7A250417"/>
    <s v="APO26010013"/>
    <x v="316"/>
    <s v="G-LD AK 24CM POL"/>
    <x v="4"/>
    <s v="8"/>
    <n v="889"/>
    <s v="PC"/>
    <x v="0"/>
    <n v="1.042"/>
    <n v="926.33799999999997"/>
    <n v="31.5595"/>
    <n v="1.042"/>
    <n v="926.33786899999996"/>
    <s v="MIL"/>
    <n v="31.5595"/>
    <n v="29234.76"/>
    <n v="2026"/>
  </r>
  <r>
    <n v="72035591"/>
    <x v="26"/>
    <s v="2025-11-25"/>
    <s v="Z0018"/>
    <x v="0"/>
    <s v="7A250417"/>
    <s v="APO26010013"/>
    <x v="317"/>
    <s v="G-LD J 18CM POL CC113 R240"/>
    <x v="4"/>
    <s v="8"/>
    <n v="989"/>
    <s v="PC"/>
    <x v="0"/>
    <n v="0.78949999999999998"/>
    <n v="780.82"/>
    <n v="31.5595"/>
    <n v="0.78949999999999998"/>
    <n v="780.82003799999995"/>
    <s v="MIL"/>
    <n v="31.5595"/>
    <n v="24642.29"/>
    <n v="2026"/>
  </r>
  <r>
    <n v="72036505"/>
    <x v="26"/>
    <s v="2025-12-04"/>
    <s v="Z0018"/>
    <x v="0"/>
    <s v="7A250417"/>
    <s v="APO26010013"/>
    <x v="318"/>
    <s v="U&amp;C+WARR KITCHENAID HA INDUCTION"/>
    <x v="16"/>
    <s v="8"/>
    <n v="1520"/>
    <s v="PC"/>
    <x v="0"/>
    <n v="8.2799999999999999E-2"/>
    <n v="125.86"/>
    <n v="31.5595"/>
    <n v="8.2799999999999999E-2"/>
    <n v="125.86004200000001"/>
    <s v="MIL"/>
    <n v="31.5595"/>
    <n v="3972.08"/>
    <n v="2026"/>
  </r>
  <r>
    <n v="72035603"/>
    <x v="26"/>
    <s v="2025-11-25"/>
    <s v="Z0018"/>
    <x v="0"/>
    <s v="7A250414"/>
    <s v="APO26010012"/>
    <x v="273"/>
    <s v="G-LD JC 30CM POL 1H 63.5 R380"/>
    <x v="4"/>
    <s v="2"/>
    <n v="1029"/>
    <s v="PC"/>
    <x v="0"/>
    <n v="0.97470000000000001"/>
    <n v="1002.97"/>
    <n v="31.5595"/>
    <n v="0.97469899999999998"/>
    <n v="1002.9699450000001"/>
    <s v="MIL"/>
    <n v="31.5595"/>
    <n v="31653.23"/>
    <n v="2026"/>
  </r>
  <r>
    <n v="72035774"/>
    <x v="26"/>
    <s v="2025-11-27"/>
    <s v="Z0018"/>
    <x v="0"/>
    <s v="7A250414"/>
    <s v="APO26010012"/>
    <x v="319"/>
    <s v="RT AL 5x10mm POL"/>
    <x v="14"/>
    <s v="2"/>
    <n v="50000"/>
    <s v="PC"/>
    <x v="0"/>
    <n v="4.3E-3"/>
    <n v="215"/>
    <n v="31.5595"/>
    <n v="4.3E-3"/>
    <n v="214.99992"/>
    <s v="MIL"/>
    <n v="31.5595"/>
    <n v="6785.29"/>
    <n v="2026"/>
  </r>
  <r>
    <n v="72035086"/>
    <x v="26"/>
    <s v="2025-11-12"/>
    <s v="Z0018"/>
    <x v="0"/>
    <s v="7A250414"/>
    <s v="APO26010012"/>
    <x v="320"/>
    <s v="FG AA 213 TUM"/>
    <x v="3"/>
    <s v="2"/>
    <n v="2950"/>
    <s v="PC"/>
    <x v="0"/>
    <n v="0.1077"/>
    <n v="317.72000000000003"/>
    <n v="31.5595"/>
    <n v="0.1077"/>
    <n v="317.71986199999998"/>
    <s v="MIL"/>
    <n v="31.5595"/>
    <n v="10027.08"/>
    <n v="2026"/>
  </r>
  <r>
    <n v="72036391"/>
    <x v="26"/>
    <s v="2025-12-03"/>
    <s v="Z0018"/>
    <x v="0"/>
    <s v="7A250414"/>
    <s v="APO26010012"/>
    <x v="321"/>
    <s v="BRKT+NUT M5 PE FAG26IA C/C21 H5.5"/>
    <x v="6"/>
    <s v="2"/>
    <n v="5050"/>
    <s v="PC"/>
    <x v="0"/>
    <n v="8.2799999999999999E-2"/>
    <n v="418.14"/>
    <n v="31.5595"/>
    <n v="8.2799999999999999E-2"/>
    <n v="418.14002099999999"/>
    <s v="MIL"/>
    <n v="31.5595"/>
    <n v="13196.29"/>
    <n v="2026"/>
  </r>
  <r>
    <n v="72035781"/>
    <x v="26"/>
    <s v="2025-11-27"/>
    <s v="Z0018"/>
    <x v="0"/>
    <s v="7A250414"/>
    <s v="APO26010012"/>
    <x v="322"/>
    <s v="STD- 01 M.BLK M6"/>
    <x v="17"/>
    <s v="2"/>
    <n v="9200"/>
    <s v="PC"/>
    <x v="0"/>
    <n v="0.13700000000000001"/>
    <n v="1260.4000000000001"/>
    <n v="31.5595"/>
    <n v="0.13699900000000001"/>
    <n v="1260.3998790000001"/>
    <s v="MIL"/>
    <n v="31.5595"/>
    <n v="39777.589999999997"/>
    <n v="2026"/>
  </r>
  <r>
    <n v="72035773"/>
    <x v="26"/>
    <s v="2025-11-27"/>
    <s v="Z0018"/>
    <x v="0"/>
    <s v="7A250414"/>
    <s v="APO26010012"/>
    <x v="323"/>
    <s v="RT AL CSK HD 8x13mm"/>
    <x v="14"/>
    <s v="2"/>
    <n v="50000"/>
    <s v="PC"/>
    <x v="0"/>
    <n v="7.4999999999999997E-3"/>
    <n v="375"/>
    <n v="31.5595"/>
    <n v="7.4999999999999997E-3"/>
    <n v="374.99991999999997"/>
    <s v="MIL"/>
    <n v="31.5595"/>
    <n v="11834.81"/>
    <n v="2026"/>
  </r>
  <r>
    <n v="72034700"/>
    <x v="26"/>
    <s v="2025-10-30"/>
    <s v="Z0018"/>
    <x v="0"/>
    <s v="7A250414"/>
    <s v="APO26010012"/>
    <x v="308"/>
    <s v="RT AL 8x12mm POL"/>
    <x v="14"/>
    <s v="2"/>
    <n v="100000"/>
    <s v="PC"/>
    <x v="0"/>
    <n v="9.9000000000000008E-3"/>
    <n v="990"/>
    <n v="31.5595"/>
    <n v="9.9000000000000008E-3"/>
    <n v="990.00015800000006"/>
    <s v="MIL"/>
    <n v="31.5595"/>
    <n v="31243.91"/>
    <n v="2026"/>
  </r>
  <r>
    <n v="72035085"/>
    <x v="26"/>
    <s v="2025-11-12"/>
    <s v="Z0018"/>
    <x v="0"/>
    <s v="7A250414"/>
    <s v="APO26010012"/>
    <x v="324"/>
    <s v="FG AA 205 TUM"/>
    <x v="3"/>
    <s v="2"/>
    <n v="4550"/>
    <s v="PC"/>
    <x v="0"/>
    <n v="0.1052"/>
    <n v="478.66"/>
    <n v="31.5595"/>
    <n v="0.1052"/>
    <n v="478.65999099999999"/>
    <s v="MIL"/>
    <n v="31.5595"/>
    <n v="15106.27"/>
    <n v="2026"/>
  </r>
  <r>
    <n v="72036396"/>
    <x v="26"/>
    <s v="2025-12-03"/>
    <s v="Z0018"/>
    <x v="0"/>
    <s v="7A250414"/>
    <s v="APO26010012"/>
    <x v="325"/>
    <s v="BRKT+NUT M5 PE FAG30IA C/C21 H5.5"/>
    <x v="6"/>
    <s v="2"/>
    <n v="1020"/>
    <s v="PC"/>
    <x v="0"/>
    <n v="8.5400000000000004E-2"/>
    <n v="87.11"/>
    <n v="31.5595"/>
    <n v="8.5399000000000003E-2"/>
    <n v="87.110061000000002"/>
    <s v="MIL"/>
    <n v="31.5595"/>
    <n v="2749.15"/>
    <n v="2026"/>
  </r>
  <r>
    <n v="72035819"/>
    <x v="48"/>
    <s v="2025-11-28"/>
    <s v="Z0018"/>
    <x v="0"/>
    <s v="7A250400"/>
    <s v="APO26010007"/>
    <x v="326"/>
    <s v="STD- 104 PADERNO BN16A POL R240 C/C113 H6.5"/>
    <x v="8"/>
    <s v="1"/>
    <n v="510"/>
    <s v="PC"/>
    <x v="0"/>
    <n v="0.68861000000000006"/>
    <n v="351.19"/>
    <n v="31.616499999999998"/>
    <n v="0.68861000000000006"/>
    <n v="351.190043"/>
    <s v="MIL"/>
    <n v="31.616499999999998"/>
    <n v="11103.4"/>
    <n v="2026"/>
  </r>
  <r>
    <n v="72035126"/>
    <x v="48"/>
    <s v="2025-11-13"/>
    <s v="Z0018"/>
    <x v="0"/>
    <s v="7A250400"/>
    <s v="APO26010007"/>
    <x v="327"/>
    <s v="FG AL TN 215 BCM24IA MATT BLK (AL14527-B72/---R120)"/>
    <x v="3"/>
    <s v="1"/>
    <n v="4800"/>
    <s v="PC"/>
    <x v="0"/>
    <n v="0.1888"/>
    <n v="906.24"/>
    <n v="31.616499999999998"/>
    <n v="0.1888"/>
    <n v="906.24009599999999"/>
    <s v="MIL"/>
    <n v="31.616499999999998"/>
    <n v="28652.14"/>
    <n v="2026"/>
  </r>
  <r>
    <n v="72035845"/>
    <x v="48"/>
    <s v="2025-11-28"/>
    <s v="Z0018"/>
    <x v="0"/>
    <s v="7A250400"/>
    <s v="APO26010007"/>
    <x v="326"/>
    <s v="STD- 104 PADERNO BN16A POL R240 C/C113 H6.5"/>
    <x v="8"/>
    <s v="1"/>
    <n v="500"/>
    <s v="PC"/>
    <x v="0"/>
    <n v="0.68859999999999999"/>
    <n v="344.3"/>
    <n v="31.616499999999998"/>
    <n v="0.68859899999999996"/>
    <n v="344.29996899999998"/>
    <s v="MIL"/>
    <n v="31.616499999999998"/>
    <n v="10885.56"/>
    <n v="2026"/>
  </r>
  <r>
    <n v="72035396"/>
    <x v="48"/>
    <s v="2025-11-19"/>
    <s v="Z0018"/>
    <x v="0"/>
    <s v="7A250400"/>
    <s v="APO26010007"/>
    <x v="328"/>
    <s v="RT AL 8x12mm POL"/>
    <x v="14"/>
    <s v="1"/>
    <n v="50000"/>
    <s v="PC"/>
    <x v="0"/>
    <n v="1.03E-2"/>
    <n v="515"/>
    <n v="31.616499999999998"/>
    <n v="1.03E-2"/>
    <n v="515.00007900000003"/>
    <s v="MIL"/>
    <n v="31.616499999999998"/>
    <n v="16282.5"/>
    <n v="2026"/>
  </r>
  <r>
    <n v="72035845"/>
    <x v="48"/>
    <s v="2025-11-28"/>
    <s v="Z0018"/>
    <x v="0"/>
    <s v="7A250400"/>
    <s v="APO26010007"/>
    <x v="329"/>
    <s v="STD- 103 PADERNO BN16A POL R220 C/C113 H6.5"/>
    <x v="8"/>
    <s v="1"/>
    <n v="500"/>
    <s v="PC"/>
    <x v="0"/>
    <n v="0.68859999999999999"/>
    <n v="344.3"/>
    <n v="31.616499999999998"/>
    <n v="0.68859899999999996"/>
    <n v="344.29996899999998"/>
    <s v="MIL"/>
    <n v="31.616499999999998"/>
    <n v="10885.56"/>
    <n v="2026"/>
  </r>
  <r>
    <n v="72034429"/>
    <x v="48"/>
    <s v="2025-10-23"/>
    <s v="Z0018"/>
    <x v="0"/>
    <s v="7A250400"/>
    <s v="APO26010007"/>
    <x v="330"/>
    <s v="STD- 307 BSH PVD GD03K R320 C/C113 H6.5"/>
    <x v="8"/>
    <s v="1"/>
    <n v="900"/>
    <s v="PC"/>
    <x v="0"/>
    <n v="0.51400000000000001"/>
    <n v="462.6"/>
    <n v="31.616499999999998"/>
    <n v="0.51399899999999998"/>
    <n v="462.59990800000003"/>
    <s v="MIL"/>
    <n v="31.616499999999998"/>
    <n v="14625.79"/>
    <n v="2026"/>
  </r>
  <r>
    <n v="72035578"/>
    <x v="48"/>
    <s v="2025-11-25"/>
    <s v="Z0018"/>
    <x v="0"/>
    <s v="7A250400"/>
    <s v="APO26010007"/>
    <x v="328"/>
    <s v="RT AL 8x12mm POL"/>
    <x v="14"/>
    <s v="1"/>
    <n v="100000"/>
    <s v="PC"/>
    <x v="0"/>
    <n v="1.03E-2"/>
    <n v="1030"/>
    <n v="31.616499999999998"/>
    <n v="1.03E-2"/>
    <n v="1030.0001580000001"/>
    <s v="MIL"/>
    <n v="31.616499999999998"/>
    <n v="32565"/>
    <n v="2026"/>
  </r>
  <r>
    <n v="72035819"/>
    <x v="48"/>
    <s v="2025-11-28"/>
    <s v="Z0018"/>
    <x v="0"/>
    <s v="7A250400"/>
    <s v="APO26010007"/>
    <x v="331"/>
    <s v="STD- 107 PADERNO BN16A POL R320 C/C113 H6.5"/>
    <x v="8"/>
    <s v="1"/>
    <n v="1020"/>
    <s v="PC"/>
    <x v="0"/>
    <n v="0.68859999999999999"/>
    <n v="702.37"/>
    <n v="31.616499999999998"/>
    <n v="0.68859899999999996"/>
    <n v="702.36996499999998"/>
    <s v="MIL"/>
    <n v="31.616499999999998"/>
    <n v="22206.48"/>
    <n v="2026"/>
  </r>
  <r>
    <n v="72035819"/>
    <x v="48"/>
    <s v="2025-11-28"/>
    <s v="Z0018"/>
    <x v="0"/>
    <s v="7A250400"/>
    <s v="APO26010007"/>
    <x v="329"/>
    <s v="STD- 103 PADERNO BN16A POL R220 C/C113 H6.5"/>
    <x v="8"/>
    <s v="1"/>
    <n v="510"/>
    <s v="PC"/>
    <x v="0"/>
    <n v="0.68861000000000006"/>
    <n v="351.19"/>
    <n v="31.616499999999998"/>
    <n v="0.68861000000000006"/>
    <n v="351.190043"/>
    <s v="MIL"/>
    <n v="31.616499999999998"/>
    <n v="11103.4"/>
    <n v="2026"/>
  </r>
  <r>
    <n v="72034323"/>
    <x v="48"/>
    <s v="2025-10-20"/>
    <s v="Z0018"/>
    <x v="0"/>
    <s v="7A250402"/>
    <s v="APO26010008"/>
    <x v="312"/>
    <s v="CAPPED RIVET 6X18MM"/>
    <x v="15"/>
    <s v="8"/>
    <n v="6000"/>
    <s v="PC"/>
    <x v="0"/>
    <n v="1.43E-2"/>
    <n v="85.8"/>
    <n v="31.616499999999998"/>
    <n v="1.43E-2"/>
    <n v="85.800135999999995"/>
    <s v="MIL"/>
    <n v="31.616499999999998"/>
    <n v="2712.7"/>
    <n v="2026"/>
  </r>
  <r>
    <n v="72034121"/>
    <x v="48"/>
    <s v="2025-10-15"/>
    <s v="Z0018"/>
    <x v="0"/>
    <s v="7A250402"/>
    <s v="APO26010008"/>
    <x v="332"/>
    <s v="STD- 102 GY04A BSH R170 C/C113 H6.5"/>
    <x v="8"/>
    <s v="8"/>
    <n v="1020"/>
    <s v="PC"/>
    <x v="0"/>
    <n v="0.81269999999999998"/>
    <n v="828.95399999999995"/>
    <n v="31.616499999999998"/>
    <n v="0.81269999999999998"/>
    <n v="828.95386900000005"/>
    <s v="MIL"/>
    <n v="31.616499999999998"/>
    <n v="26208.62"/>
    <n v="2026"/>
  </r>
  <r>
    <n v="72035584"/>
    <x v="48"/>
    <s v="2025-11-25"/>
    <s v="Z0018"/>
    <x v="0"/>
    <s v="7A250402"/>
    <s v="APO26010008"/>
    <x v="333"/>
    <s v="RT AL 8x14mm POL"/>
    <x v="14"/>
    <s v="8"/>
    <n v="50000"/>
    <s v="PC"/>
    <x v="0"/>
    <n v="1.0500000000000001E-2"/>
    <n v="525"/>
    <n v="31.616499999999998"/>
    <n v="1.0499E-2"/>
    <n v="524.99991999999997"/>
    <s v="MIL"/>
    <n v="31.616499999999998"/>
    <n v="16598.66"/>
    <n v="2026"/>
  </r>
  <r>
    <n v="72034675"/>
    <x v="48"/>
    <s v="2025-10-30"/>
    <s v="Z0018"/>
    <x v="0"/>
    <s v="7A250402"/>
    <s v="APO26010008"/>
    <x v="334"/>
    <s v="STD- 107 GY04A BSH R320 C/C113 H6.5"/>
    <x v="8"/>
    <s v="8"/>
    <n v="1010"/>
    <s v="PC"/>
    <x v="0"/>
    <n v="0.81269999999999998"/>
    <n v="820.827"/>
    <n v="31.616499999999998"/>
    <n v="0.81269999999999998"/>
    <n v="820.82709899999998"/>
    <s v="MIL"/>
    <n v="31.616499999999998"/>
    <n v="25951.68"/>
    <n v="2026"/>
  </r>
  <r>
    <n v="72034359"/>
    <x v="48"/>
    <s v="2025-10-20"/>
    <s v="Z0018"/>
    <x v="0"/>
    <s v="7A250402"/>
    <s v="APO26010008"/>
    <x v="287"/>
    <s v="STD- 108 KITCHENAID BK01A TUM R340 C/C113 H6.5"/>
    <x v="8"/>
    <s v="8"/>
    <n v="765"/>
    <s v="PC"/>
    <x v="0"/>
    <n v="0.93700000000000006"/>
    <n v="716.80499999999995"/>
    <n v="31.616499999999998"/>
    <n v="0.93699900000000003"/>
    <n v="716.80514900000003"/>
    <s v="MIL"/>
    <n v="31.616499999999998"/>
    <n v="22662.87"/>
    <n v="2026"/>
  </r>
  <r>
    <n v="72034702"/>
    <x v="48"/>
    <s v="2025-10-30"/>
    <s v="Z0018"/>
    <x v="0"/>
    <s v="7A250402"/>
    <s v="APO26010008"/>
    <x v="312"/>
    <s v="CAPPED RIVET 6X18MM"/>
    <x v="15"/>
    <s v="8"/>
    <n v="30000"/>
    <s v="PC"/>
    <x v="0"/>
    <n v="1.43E-2"/>
    <n v="429"/>
    <n v="31.616499999999998"/>
    <n v="1.43E-2"/>
    <n v="429.000047"/>
    <s v="MIL"/>
    <n v="31.616499999999998"/>
    <n v="13563.48"/>
    <n v="2026"/>
  </r>
  <r>
    <n v="72034122"/>
    <x v="48"/>
    <s v="2025-10-15"/>
    <s v="Z0018"/>
    <x v="0"/>
    <s v="7A250402"/>
    <s v="APO26010008"/>
    <x v="335"/>
    <s v="STD- 110 GY04A BSH R360 C/C113 H6.5"/>
    <x v="8"/>
    <s v="8"/>
    <n v="280"/>
    <s v="PC"/>
    <x v="0"/>
    <n v="0.81271000000000004"/>
    <n v="227.56"/>
    <n v="31.616499999999998"/>
    <n v="0.81271000000000004"/>
    <n v="227.55997600000001"/>
    <s v="MIL"/>
    <n v="31.616499999999998"/>
    <n v="7194.65"/>
    <n v="2026"/>
  </r>
  <r>
    <n v="72035346"/>
    <x v="48"/>
    <s v="2025-11-18"/>
    <s v="Z0018"/>
    <x v="0"/>
    <s v="7A250415"/>
    <s v="APO26010045"/>
    <x v="336"/>
    <s v="CAPPED RIVET 6X16MM"/>
    <x v="15"/>
    <s v="1"/>
    <n v="50000"/>
    <s v="PC"/>
    <x v="0"/>
    <n v="1.35E-2"/>
    <n v="675"/>
    <n v="31.616499999999998"/>
    <n v="1.3499000000000001E-2"/>
    <n v="675.00007900000003"/>
    <s v="MIL"/>
    <n v="31.616499999999998"/>
    <n v="21341.14"/>
    <n v="2026"/>
  </r>
  <r>
    <n v="72036392"/>
    <x v="48"/>
    <s v="2025-12-03"/>
    <s v="Z0018"/>
    <x v="0"/>
    <s v="7A250415"/>
    <s v="APO26010045"/>
    <x v="301"/>
    <s v="BRKT+NUT M5 QH CAF30AK C/C21 H5.5"/>
    <x v="6"/>
    <s v="1"/>
    <n v="1010"/>
    <s v="PC"/>
    <x v="0"/>
    <n v="8.5599999999999996E-2"/>
    <n v="86.456000000000003"/>
    <n v="31.616499999999998"/>
    <n v="8.5598999999999995E-2"/>
    <n v="86.456121999999993"/>
    <s v="MIL"/>
    <n v="31.616499999999998"/>
    <n v="2733.44"/>
    <n v="2026"/>
  </r>
  <r>
    <n v="72035131"/>
    <x v="48"/>
    <s v="2025-11-13"/>
    <s v="Z0018"/>
    <x v="0"/>
    <s v="7A250415"/>
    <s v="APO26010045"/>
    <x v="323"/>
    <s v="RT AL CSK HD 8x13mm"/>
    <x v="14"/>
    <s v="1"/>
    <n v="50000"/>
    <s v="PC"/>
    <x v="0"/>
    <n v="7.4999999999999997E-3"/>
    <n v="375"/>
    <n v="31.616499999999998"/>
    <n v="7.4989999999999996E-3"/>
    <n v="375.00007900000003"/>
    <s v="MIL"/>
    <n v="31.616499999999998"/>
    <n v="11856.19"/>
    <n v="2026"/>
  </r>
  <r>
    <n v="72035645"/>
    <x v="48"/>
    <s v="2025-11-26"/>
    <s v="Z0018"/>
    <x v="0"/>
    <s v="7A250415"/>
    <s v="APO26010045"/>
    <x v="304"/>
    <s v="STD- 01 F M.BLK POL"/>
    <x v="11"/>
    <s v="1"/>
    <n v="10630"/>
    <s v="PC"/>
    <x v="0"/>
    <n v="0.1714"/>
    <n v="1821.98"/>
    <n v="31.616499999999998"/>
    <n v="0.1714"/>
    <n v="1821.9799780000001"/>
    <s v="MIL"/>
    <n v="31.616499999999998"/>
    <n v="57604.63"/>
    <n v="2026"/>
  </r>
  <r>
    <n v="72035644"/>
    <x v="48"/>
    <s v="2025-11-26"/>
    <s v="Z0018"/>
    <x v="0"/>
    <s v="7A250415"/>
    <s v="APO26010045"/>
    <x v="298"/>
    <s v="STD- 01 F GN39D POL"/>
    <x v="11"/>
    <s v="1"/>
    <n v="3240"/>
    <s v="PC"/>
    <x v="0"/>
    <n v="0.3"/>
    <n v="972"/>
    <n v="31.616499999999998"/>
    <n v="0.3"/>
    <n v="972.00006299999995"/>
    <s v="MIL"/>
    <n v="31.616499999999998"/>
    <n v="30731.24"/>
    <n v="2026"/>
  </r>
  <r>
    <n v="72034525"/>
    <x v="48"/>
    <s v="2025-10-28"/>
    <s v="Z0018"/>
    <x v="0"/>
    <s v="7A250415"/>
    <s v="APO26010045"/>
    <x v="337"/>
    <s v="FG SS SS 107 BSH R123"/>
    <x v="3"/>
    <s v="1"/>
    <n v="3000"/>
    <s v="PC"/>
    <x v="0"/>
    <n v="0.1391"/>
    <n v="417.3"/>
    <n v="31.616499999999998"/>
    <n v="0.1391"/>
    <n v="417.30014299999999"/>
    <s v="MIL"/>
    <n v="31.616499999999998"/>
    <n v="13193.57"/>
    <n v="2026"/>
  </r>
  <r>
    <n v="72034779"/>
    <x v="48"/>
    <s v="2025-11-04"/>
    <s v="Z0018"/>
    <x v="0"/>
    <s v="7A250415"/>
    <s v="APO26010045"/>
    <x v="308"/>
    <s v="RT AL 8x12mm POL"/>
    <x v="14"/>
    <s v="1"/>
    <n v="20000"/>
    <s v="PC"/>
    <x v="0"/>
    <n v="0.01"/>
    <n v="200"/>
    <n v="31.616499999999998"/>
    <n v="0.01"/>
    <n v="200"/>
    <s v="MIL"/>
    <n v="31.616499999999998"/>
    <n v="6323.3"/>
    <n v="2026"/>
  </r>
  <r>
    <n v="72034784"/>
    <x v="48"/>
    <s v="2025-11-04"/>
    <s v="Z0018"/>
    <x v="0"/>
    <s v="7A250415"/>
    <s v="APO26010045"/>
    <x v="290"/>
    <s v="POSTCURED SILICONE GROMMET CLEAR 500F, PASS FRENCE DECREE 2007-766 &amp; FRENCH ARRETE25 NOV 1992"/>
    <x v="10"/>
    <s v="1"/>
    <n v="100000"/>
    <s v="PC"/>
    <x v="0"/>
    <n v="1.5900000000000001E-2"/>
    <n v="1590"/>
    <n v="31.616499999999998"/>
    <n v="1.5899E-2"/>
    <n v="1590.0001580000001"/>
    <s v="MIL"/>
    <n v="31.616499999999998"/>
    <n v="50270.239999999998"/>
    <n v="2026"/>
  </r>
  <r>
    <n v="72035631"/>
    <x v="48"/>
    <s v="2025-11-26"/>
    <s v="Z0018"/>
    <x v="0"/>
    <s v="7A250415"/>
    <s v="APO26010045"/>
    <x v="338"/>
    <s v="STD- 01 F GY29D POL"/>
    <x v="11"/>
    <s v="1"/>
    <n v="16280"/>
    <s v="PC"/>
    <x v="0"/>
    <n v="0.3"/>
    <n v="4884"/>
    <n v="31.616499999999998"/>
    <n v="0.3"/>
    <n v="4884.0001259999999"/>
    <s v="MIL"/>
    <n v="31.616499999999998"/>
    <n v="154414.99"/>
    <n v="2026"/>
  </r>
  <r>
    <n v="72036388"/>
    <x v="48"/>
    <s v="2025-12-03"/>
    <s v="Z0018"/>
    <x v="0"/>
    <s v="7A250415"/>
    <s v="APO26010045"/>
    <x v="339"/>
    <s v="BRKT+NUT M5 PE FAG28IA C/C21 H5.5"/>
    <x v="6"/>
    <s v="1"/>
    <n v="2520"/>
    <s v="PC"/>
    <x v="0"/>
    <n v="8.6099999999999996E-2"/>
    <n v="216.97"/>
    <n v="31.616499999999998"/>
    <n v="8.6098999999999995E-2"/>
    <n v="216.96993599999999"/>
    <s v="MIL"/>
    <n v="31.616499999999998"/>
    <n v="6859.83"/>
    <n v="2026"/>
  </r>
  <r>
    <n v="72034532"/>
    <x v="54"/>
    <s v="2025-10-28"/>
    <s v="Z0018"/>
    <x v="0"/>
    <s v="7A250393"/>
    <s v="APO26010154"/>
    <x v="325"/>
    <s v="BRKT+NUT M5 PE FAG30IA C/C21 H5.5"/>
    <x v="6"/>
    <s v="1"/>
    <n v="1010"/>
    <s v="PC"/>
    <x v="0"/>
    <n v="8.5400000000000004E-2"/>
    <n v="86.254000000000005"/>
    <n v="31.3596"/>
    <n v="8.5400000000000004E-2"/>
    <n v="86.253969999999995"/>
    <s v="MIL"/>
    <n v="31.3596"/>
    <n v="2704.89"/>
    <n v="2026"/>
  </r>
  <r>
    <n v="72035816"/>
    <x v="17"/>
    <s v="2025-11-28"/>
    <s v="Z0018"/>
    <x v="0"/>
    <s v="7A260011"/>
    <s v="APO26010220"/>
    <x v="340"/>
    <s v="BRASS INS 1/4-20UNC-2A (FOR ABG)"/>
    <x v="5"/>
    <s v="M"/>
    <n v="75000"/>
    <s v="PC"/>
    <x v="0"/>
    <n v="6.2300000000000001E-2"/>
    <n v="4672.5"/>
    <n v="31.470099999999999"/>
    <n v="6.2300000000000001E-2"/>
    <n v="4672.4999280000002"/>
    <s v="MIL"/>
    <n v="31.470099999999999"/>
    <n v="147044.04"/>
    <n v="2026"/>
  </r>
  <r>
    <n v="72033683"/>
    <x v="17"/>
    <s v="2025-10-08"/>
    <s v="Z0018"/>
    <x v="0"/>
    <s v="7A260006"/>
    <s v="APO26010218"/>
    <x v="271"/>
    <s v="16CM LID 1.0MM SS304 IN:Y5 EX:P"/>
    <x v="2"/>
    <s v="6"/>
    <n v="2520"/>
    <s v="PC"/>
    <x v="0"/>
    <n v="1.4672000000000001"/>
    <n v="3697.34"/>
    <n v="31.470099999999999"/>
    <n v="1.4671989999999999"/>
    <n v="3697.3400139999999"/>
    <s v="MIL"/>
    <n v="31.470099999999999"/>
    <n v="116355.66"/>
    <n v="2026"/>
  </r>
  <r>
    <n v="72033679"/>
    <x v="17"/>
    <s v="2025-10-08"/>
    <s v="Z0018"/>
    <x v="0"/>
    <s v="7A260006"/>
    <s v="APO26010218"/>
    <x v="291"/>
    <s v="26CM LID 1.0MM SS304 IN:Y5 EX:P"/>
    <x v="2"/>
    <s v="6"/>
    <n v="1800"/>
    <s v="PC"/>
    <x v="0"/>
    <n v="2.7338"/>
    <n v="4920.84"/>
    <n v="31.470099999999999"/>
    <n v="2.7338"/>
    <n v="4920.840099"/>
    <s v="MIL"/>
    <n v="31.470099999999999"/>
    <n v="154859.32999999999"/>
    <n v="2026"/>
  </r>
  <r>
    <n v="72033681"/>
    <x v="17"/>
    <s v="2025-10-08"/>
    <s v="Z0018"/>
    <x v="0"/>
    <s v="7A260006"/>
    <s v="APO26010218"/>
    <x v="292"/>
    <s v="20CM LID 1.0MM SS304 IN:Y5 EX:P"/>
    <x v="2"/>
    <s v="6"/>
    <n v="4000"/>
    <s v="PC"/>
    <x v="0"/>
    <n v="1.9732000000000001"/>
    <n v="7892.8"/>
    <n v="31.470099999999999"/>
    <n v="1.9731989999999999"/>
    <n v="7892.8001489999997"/>
    <s v="MIL"/>
    <n v="31.470099999999999"/>
    <n v="248387.21"/>
    <n v="2026"/>
  </r>
  <r>
    <n v="72032985"/>
    <x v="17"/>
    <s v="2025-09-19"/>
    <s v="Z0018"/>
    <x v="0"/>
    <s v="7A260006"/>
    <s v="APO26010218"/>
    <x v="291"/>
    <s v="26CM LID 1.0MM SS304 IN:Y5 EX:P"/>
    <x v="2"/>
    <s v="6"/>
    <n v="900"/>
    <s v="PC"/>
    <x v="0"/>
    <n v="2.7480000000000002"/>
    <n v="2473.1999999999998"/>
    <n v="31.470099999999999"/>
    <n v="2.7479990000000001"/>
    <n v="2473.1999580000002"/>
    <s v="MIL"/>
    <n v="31.470099999999999"/>
    <n v="77831.850000000006"/>
    <n v="2026"/>
  </r>
  <r>
    <n v="72034848"/>
    <x v="17"/>
    <s v="2025-11-06"/>
    <s v="Z0018"/>
    <x v="0"/>
    <s v="7A260006"/>
    <s v="APO26010218"/>
    <x v="341"/>
    <s v="28CM LID 1.0MM SS304 IN:Y5 EX:P"/>
    <x v="2"/>
    <s v="6"/>
    <n v="1500"/>
    <s v="PC"/>
    <x v="0"/>
    <n v="3.1055999999999999"/>
    <n v="4658.3999999999996"/>
    <n v="31.470099999999999"/>
    <n v="3.1055990000000002"/>
    <n v="4658.3998769999998"/>
    <s v="MIL"/>
    <n v="31.470099999999999"/>
    <n v="146600.31"/>
    <n v="2026"/>
  </r>
  <r>
    <n v="72035689"/>
    <x v="17"/>
    <s v="2025-11-26"/>
    <s v="Z0018"/>
    <x v="0"/>
    <s v="7A260010"/>
    <s v="APO26010204"/>
    <x v="298"/>
    <s v="STD- 01 F GN39D POL"/>
    <x v="11"/>
    <s v="1"/>
    <n v="3240"/>
    <s v="PC"/>
    <x v="0"/>
    <n v="0.3"/>
    <n v="972"/>
    <n v="31.470099999999999"/>
    <n v="0.3"/>
    <n v="972.00008800000001"/>
    <s v="MIL"/>
    <n v="31.470099999999999"/>
    <n v="30588.94"/>
    <n v="2026"/>
  </r>
  <r>
    <n v="72035708"/>
    <x v="17"/>
    <s v="2025-11-26"/>
    <s v="Z0018"/>
    <x v="0"/>
    <s v="7A260010"/>
    <s v="APO26010204"/>
    <x v="298"/>
    <s v="STD- 01 F GN39D POL"/>
    <x v="11"/>
    <s v="1"/>
    <n v="3250"/>
    <s v="PC"/>
    <x v="0"/>
    <n v="0.3"/>
    <n v="975"/>
    <n v="31.470099999999999"/>
    <n v="0.3"/>
    <n v="975.00007900000003"/>
    <s v="MIL"/>
    <n v="31.470099999999999"/>
    <n v="30683.35"/>
    <n v="2026"/>
  </r>
  <r>
    <n v="72035710"/>
    <x v="17"/>
    <s v="2025-11-26"/>
    <s v="Z0018"/>
    <x v="0"/>
    <s v="7A260010"/>
    <s v="APO26010204"/>
    <x v="298"/>
    <s v="STD- 01 F GN39D POL"/>
    <x v="11"/>
    <s v="1"/>
    <n v="5400"/>
    <s v="PC"/>
    <x v="0"/>
    <n v="0.3"/>
    <n v="1620"/>
    <n v="31.470099999999999"/>
    <n v="0.3"/>
    <n v="1619.9999359999999"/>
    <s v="MIL"/>
    <n v="31.470099999999999"/>
    <n v="50981.56"/>
    <n v="2026"/>
  </r>
  <r>
    <n v="72035682"/>
    <x v="17"/>
    <s v="2025-11-26"/>
    <s v="Z0018"/>
    <x v="0"/>
    <s v="7A260010"/>
    <s v="APO26010204"/>
    <x v="298"/>
    <s v="STD- 01 F GN39D POL"/>
    <x v="11"/>
    <s v="1"/>
    <n v="320"/>
    <s v="PC"/>
    <x v="0"/>
    <n v="0.3"/>
    <n v="96"/>
    <n v="31.470099999999999"/>
    <n v="0.3"/>
    <n v="96.000011999999998"/>
    <s v="MIL"/>
    <n v="31.470099999999999"/>
    <n v="3021.13"/>
    <n v="2026"/>
  </r>
  <r>
    <n v="72035307"/>
    <x v="17"/>
    <s v="2025-11-17"/>
    <s v="Z0018"/>
    <x v="0"/>
    <s v="7A260010"/>
    <s v="APO26010204"/>
    <x v="299"/>
    <s v="STC SOURCED 9X13&quot; COOKIE SHEET IN SILVER COLOR W/FARBERWARE LOGO (#826)"/>
    <x v="9"/>
    <s v="1"/>
    <n v="5100"/>
    <s v="PC"/>
    <x v="0"/>
    <n v="1.0019"/>
    <n v="5109.6899999999996"/>
    <n v="31.470099999999999"/>
    <n v="1.0018990000000001"/>
    <n v="5109.6901500000004"/>
    <s v="MIL"/>
    <n v="31.470099999999999"/>
    <n v="160802.46"/>
    <n v="2026"/>
  </r>
  <r>
    <n v="72036399"/>
    <x v="17"/>
    <s v="2025-12-03"/>
    <s v="Z0018"/>
    <x v="0"/>
    <s v="7A260010"/>
    <s v="APO26010204"/>
    <x v="323"/>
    <s v="RT AL CSK HD 8x13mm"/>
    <x v="14"/>
    <s v="1"/>
    <n v="50000"/>
    <s v="PC"/>
    <x v="0"/>
    <n v="7.4999999999999997E-3"/>
    <n v="375"/>
    <n v="31.470099999999999"/>
    <n v="7.4999999999999997E-3"/>
    <n v="375.00007900000003"/>
    <s v="MIL"/>
    <n v="31.470099999999999"/>
    <n v="11801.29"/>
    <n v="2026"/>
  </r>
  <r>
    <n v="72035686"/>
    <x v="17"/>
    <s v="2025-11-26"/>
    <s v="Z0018"/>
    <x v="0"/>
    <s v="7A260010"/>
    <s v="APO26010204"/>
    <x v="338"/>
    <s v="STD- 01 F GY29D POL"/>
    <x v="11"/>
    <s v="1"/>
    <n v="5170"/>
    <s v="PC"/>
    <x v="0"/>
    <n v="0.3"/>
    <n v="1551"/>
    <n v="31.470099999999999"/>
    <n v="0.3"/>
    <n v="1551.0001549999999"/>
    <s v="MIL"/>
    <n v="31.470099999999999"/>
    <n v="48810.13"/>
    <n v="2026"/>
  </r>
  <r>
    <n v="72036860"/>
    <x v="17"/>
    <s v="2025-12-19"/>
    <s v="Z0018"/>
    <x v="0"/>
    <s v="7A260010"/>
    <s v="APO26010204"/>
    <x v="342"/>
    <s v="BRKT+NUT M5 YBM28AS C/C25 H8.3"/>
    <x v="6"/>
    <s v="1"/>
    <n v="800"/>
    <s v="PC"/>
    <x v="0"/>
    <n v="8.0199999999999994E-2"/>
    <n v="64.16"/>
    <n v="31.470099999999999"/>
    <n v="8.0199000000000006E-2"/>
    <n v="64.159948"/>
    <s v="MIL"/>
    <n v="31.470099999999999"/>
    <n v="2019.12"/>
    <n v="2026"/>
  </r>
  <r>
    <n v="72034920"/>
    <x v="17"/>
    <s v="2025-11-10"/>
    <s v="Z0018"/>
    <x v="0"/>
    <s v="7A260010"/>
    <s v="APO26010204"/>
    <x v="343"/>
    <s v="G-LD Y 24CM BSH PVD GD03K"/>
    <x v="4"/>
    <s v="1"/>
    <n v="4000"/>
    <s v="PC"/>
    <x v="0"/>
    <n v="0.87309999999999999"/>
    <n v="3492.4"/>
    <n v="31.470099999999999"/>
    <n v="0.87309899999999996"/>
    <n v="3492.400087"/>
    <s v="MIL"/>
    <n v="31.470099999999999"/>
    <n v="109906.18"/>
    <n v="2026"/>
  </r>
  <r>
    <n v="72035695"/>
    <x v="17"/>
    <s v="2025-11-26"/>
    <s v="Z0018"/>
    <x v="0"/>
    <s v="7A260010"/>
    <s v="APO26010204"/>
    <x v="298"/>
    <s v="STD- 01 F GN39D POL"/>
    <x v="11"/>
    <s v="1"/>
    <n v="3240"/>
    <s v="PC"/>
    <x v="0"/>
    <n v="0.3"/>
    <n v="972"/>
    <n v="31.470099999999999"/>
    <n v="0.3"/>
    <n v="972.00008800000001"/>
    <s v="MIL"/>
    <n v="31.470099999999999"/>
    <n v="30588.94"/>
    <n v="2026"/>
  </r>
  <r>
    <n v="72032985"/>
    <x v="17"/>
    <s v="2025-09-19"/>
    <s v="Z0018"/>
    <x v="0"/>
    <s v="7A260013"/>
    <s v="APO26010214"/>
    <x v="291"/>
    <s v="26CM LID 1.0MM SS304 IN:Y5 EX:P"/>
    <x v="2"/>
    <s v="6"/>
    <n v="1100"/>
    <s v="PC"/>
    <x v="0"/>
    <n v="2.7480000000000002"/>
    <n v="3022.8"/>
    <n v="31.470099999999999"/>
    <n v="2.7479990000000001"/>
    <n v="3022.8000539999998"/>
    <s v="MIL"/>
    <n v="31.470099999999999"/>
    <n v="95127.82"/>
    <n v="2026"/>
  </r>
  <r>
    <n v="72032985"/>
    <x v="17"/>
    <s v="2025-09-19"/>
    <s v="Z0018"/>
    <x v="0"/>
    <s v="7A260013"/>
    <s v="APO26010214"/>
    <x v="271"/>
    <s v="16CM LID 1.0MM SS304 IN:Y5 EX:P"/>
    <x v="2"/>
    <s v="6"/>
    <n v="1500"/>
    <s v="PC"/>
    <x v="0"/>
    <n v="1.4748000000000001"/>
    <n v="2212.1999999999998"/>
    <n v="31.470099999999999"/>
    <n v="1.474799"/>
    <n v="2212.200151"/>
    <s v="MIL"/>
    <n v="31.470099999999999"/>
    <n v="69618.16"/>
    <n v="2026"/>
  </r>
  <r>
    <n v="72034847"/>
    <x v="17"/>
    <s v="2025-11-06"/>
    <s v="Z0018"/>
    <x v="0"/>
    <s v="7A260013"/>
    <s v="APO26010214"/>
    <x v="344"/>
    <s v="30CM LID 1.0MM SS304 IN:Y5 EX:P"/>
    <x v="2"/>
    <s v="6"/>
    <n v="1500"/>
    <s v="PC"/>
    <x v="0"/>
    <n v="3.5600999999999998"/>
    <n v="5340.15"/>
    <n v="31.470099999999999"/>
    <n v="3.5600990000000001"/>
    <n v="5340.149856"/>
    <s v="MIL"/>
    <n v="31.470099999999999"/>
    <n v="168055.05"/>
    <n v="2026"/>
  </r>
  <r>
    <n v="72034720"/>
    <x v="17"/>
    <s v="2025-10-31"/>
    <s v="Z0018"/>
    <x v="0"/>
    <s v="7A260009"/>
    <s v="APO26010219"/>
    <x v="308"/>
    <s v="RT AL 8x12mm POL"/>
    <x v="14"/>
    <s v="2"/>
    <n v="128000"/>
    <s v="PC"/>
    <x v="0"/>
    <n v="9.9000000000000008E-3"/>
    <n v="1267.2"/>
    <n v="31.470099999999999"/>
    <n v="9.8989999999999998E-3"/>
    <n v="1267.199977"/>
    <s v="MIL"/>
    <n v="31.470099999999999"/>
    <n v="39878.910000000003"/>
    <n v="2026"/>
  </r>
  <r>
    <n v="72036462"/>
    <x v="17"/>
    <s v="2025-12-03"/>
    <s v="Z0018"/>
    <x v="0"/>
    <s v="7A260012"/>
    <s v="APO26010201"/>
    <x v="335"/>
    <s v="STD- 110 GY04A BSH R360 C/C113 H6.5"/>
    <x v="8"/>
    <s v="8"/>
    <n v="800"/>
    <s v="PC"/>
    <x v="0"/>
    <n v="0.81269999999999998"/>
    <n v="650.16"/>
    <n v="31.470099999999999"/>
    <n v="0.81269899999999995"/>
    <n v="650.15999299999999"/>
    <s v="MIL"/>
    <n v="31.470099999999999"/>
    <n v="20460.599999999999"/>
    <n v="2026"/>
  </r>
  <r>
    <n v="72034859"/>
    <x v="17"/>
    <s v="2025-11-06"/>
    <s v="Z0018"/>
    <x v="0"/>
    <s v="7A260012"/>
    <s v="APO26010201"/>
    <x v="345"/>
    <s v="FG SS SS 107 GY15H R123"/>
    <x v="3"/>
    <s v="8"/>
    <n v="3100"/>
    <s v="PC"/>
    <x v="0"/>
    <n v="0.2351"/>
    <n v="728.81"/>
    <n v="31.470099999999999"/>
    <n v="0.235099"/>
    <n v="728.80988600000001"/>
    <s v="MIL"/>
    <n v="31.470099999999999"/>
    <n v="22935.72"/>
    <n v="2026"/>
  </r>
  <r>
    <n v="72036940"/>
    <x v="17"/>
    <s v="2025-12-22"/>
    <s v="Z0018"/>
    <x v="0"/>
    <s v="7A260012"/>
    <s v="APO26010201"/>
    <x v="312"/>
    <s v="CAPPED RIVET 6X18MM"/>
    <x v="15"/>
    <s v="8"/>
    <n v="50000"/>
    <s v="PC"/>
    <x v="0"/>
    <n v="1.43E-2"/>
    <n v="715"/>
    <n v="31.470099999999999"/>
    <n v="1.4298999999999999E-2"/>
    <n v="714.99995200000001"/>
    <s v="MIL"/>
    <n v="31.470099999999999"/>
    <n v="22501.119999999999"/>
    <n v="2026"/>
  </r>
  <r>
    <n v="72034960"/>
    <x v="17"/>
    <s v="2025-11-10"/>
    <s v="Z0018"/>
    <x v="0"/>
    <s v="7A260012"/>
    <s v="APO26010201"/>
    <x v="332"/>
    <s v="STD- 102 GY04A BSH R170 C/C113 H6.5"/>
    <x v="8"/>
    <s v="8"/>
    <n v="1005"/>
    <s v="PC"/>
    <x v="0"/>
    <n v="0.81269999999999998"/>
    <n v="816.76400000000001"/>
    <n v="31.470099999999999"/>
    <n v="0.81269899999999995"/>
    <n v="816.76384800000005"/>
    <s v="MIL"/>
    <n v="31.470099999999999"/>
    <n v="25703.64"/>
    <n v="2026"/>
  </r>
  <r>
    <n v="72035755"/>
    <x v="17"/>
    <s v="2025-11-27"/>
    <s v="Z0018"/>
    <x v="0"/>
    <s v="7A260012"/>
    <s v="APO26010201"/>
    <x v="346"/>
    <s v="FG SS SS 203 GY15H BAG20IA"/>
    <x v="3"/>
    <s v="8"/>
    <n v="2200"/>
    <s v="PC"/>
    <x v="0"/>
    <n v="0.24440000000000001"/>
    <n v="537.67999999999995"/>
    <n v="31.470099999999999"/>
    <n v="0.24439900000000001"/>
    <n v="537.679892"/>
    <s v="MIL"/>
    <n v="31.470099999999999"/>
    <n v="16920.84"/>
    <n v="2026"/>
  </r>
  <r>
    <n v="72036787"/>
    <x v="17"/>
    <s v="2025-12-18"/>
    <s v="Z0018"/>
    <x v="0"/>
    <s v="7A260012"/>
    <s v="APO26010201"/>
    <x v="347"/>
    <s v="RT AL 8x10mm POL"/>
    <x v="14"/>
    <s v="8"/>
    <n v="50000"/>
    <s v="PC"/>
    <x v="0"/>
    <n v="8.8000000000000005E-3"/>
    <n v="440"/>
    <n v="31.470099999999999"/>
    <n v="8.8000000000000005E-3"/>
    <n v="439.99987199999998"/>
    <s v="MIL"/>
    <n v="31.470099999999999"/>
    <n v="13846.84"/>
    <n v="2026"/>
  </r>
  <r>
    <n v="72036996"/>
    <x v="17"/>
    <s v="2025-12-24"/>
    <s v="Z0018"/>
    <x v="0"/>
    <s v="7A260012"/>
    <s v="APO26010201"/>
    <x v="348"/>
    <s v="MEYER MIDNIGHT PAN STKR (NON-REMOVABLE) 85079"/>
    <x v="7"/>
    <s v="8"/>
    <n v="1020"/>
    <s v="PC"/>
    <x v="0"/>
    <n v="3.6299999999999999E-2"/>
    <n v="37.026000000000003"/>
    <n v="31.470099999999999"/>
    <n v="3.6298999999999998E-2"/>
    <n v="37.025937999999996"/>
    <s v="MIL"/>
    <n v="31.470099999999999"/>
    <n v="1165.21"/>
    <n v="2026"/>
  </r>
  <r>
    <n v="72034721"/>
    <x v="17"/>
    <s v="2025-10-31"/>
    <s v="Z0018"/>
    <x v="0"/>
    <s v="7A260012"/>
    <s v="APO26010201"/>
    <x v="308"/>
    <s v="RT AL 8x12mm POL"/>
    <x v="14"/>
    <s v="8"/>
    <n v="100000"/>
    <s v="PC"/>
    <x v="0"/>
    <n v="9.9000000000000008E-3"/>
    <n v="990"/>
    <n v="31.470099999999999"/>
    <n v="9.8989999999999998E-3"/>
    <n v="990.00003100000004"/>
    <s v="MIL"/>
    <n v="31.470099999999999"/>
    <n v="31155.4"/>
    <n v="2026"/>
  </r>
  <r>
    <n v="72035337"/>
    <x v="27"/>
    <s v="2025-11-18"/>
    <s v="Z0018"/>
    <x v="0"/>
    <s v="7A250422"/>
    <s v="APO26010160"/>
    <x v="349"/>
    <s v="STC SOURCED KITCHEN SHEARS WITH SHEATH IN BLACK COLOR W/PRESTIGE LOGO (#856)"/>
    <x v="9"/>
    <s v="1"/>
    <n v="2720"/>
    <s v="PC"/>
    <x v="0"/>
    <n v="0.34050000000000002"/>
    <n v="926.16"/>
    <n v="31.228000000000002"/>
    <n v="0.340499"/>
    <n v="926.15985599999999"/>
    <s v="MIL"/>
    <n v="31.228000000000002"/>
    <n v="28922.12"/>
    <n v="2026"/>
  </r>
  <r>
    <n v="72035666"/>
    <x v="27"/>
    <s v="2025-11-26"/>
    <s v="Z0018"/>
    <x v="0"/>
    <s v="7A250422"/>
    <s v="APO26010160"/>
    <x v="298"/>
    <s v="STD- 01 F GN39D POL"/>
    <x v="11"/>
    <s v="1"/>
    <n v="3240"/>
    <s v="PC"/>
    <x v="0"/>
    <n v="0.3"/>
    <n v="972"/>
    <n v="31.228000000000002"/>
    <n v="0.3"/>
    <n v="972.00012800000002"/>
    <s v="MIL"/>
    <n v="31.228000000000002"/>
    <n v="30353.62"/>
    <n v="2026"/>
  </r>
  <r>
    <n v="72035339"/>
    <x v="27"/>
    <s v="2025-11-18"/>
    <s v="Z0018"/>
    <x v="0"/>
    <s v="7A250422"/>
    <s v="APO26010160"/>
    <x v="349"/>
    <s v="STC SOURCED KITCHEN SHEARS WITH SHEATH IN BLACK COLOR W/PRESTIGE LOGO (#856)"/>
    <x v="9"/>
    <s v="1"/>
    <n v="3200"/>
    <s v="PC"/>
    <x v="0"/>
    <n v="0.34050000000000002"/>
    <n v="1089.5999999999999"/>
    <n v="31.228000000000002"/>
    <n v="0.340499"/>
    <n v="1089.600038"/>
    <s v="MIL"/>
    <n v="31.228000000000002"/>
    <n v="34026.03"/>
    <n v="2026"/>
  </r>
  <r>
    <n v="72035658"/>
    <x v="27"/>
    <s v="2025-11-26"/>
    <s v="Z0018"/>
    <x v="0"/>
    <s v="7A250422"/>
    <s v="APO26010160"/>
    <x v="304"/>
    <s v="STD- 01 F M.BLK POL"/>
    <x v="11"/>
    <s v="1"/>
    <n v="8640"/>
    <s v="PC"/>
    <x v="0"/>
    <n v="0.1714"/>
    <n v="1480.896"/>
    <n v="31.228000000000002"/>
    <n v="0.1714"/>
    <n v="1480.89599"/>
    <s v="MIL"/>
    <n v="31.228000000000002"/>
    <n v="46245.42"/>
    <n v="2026"/>
  </r>
  <r>
    <n v="72035657"/>
    <x v="27"/>
    <s v="2025-11-26"/>
    <s v="Z0018"/>
    <x v="0"/>
    <s v="7A250422"/>
    <s v="APO26010160"/>
    <x v="298"/>
    <s v="STD- 01 F GN39D POL"/>
    <x v="11"/>
    <s v="1"/>
    <n v="2020"/>
    <s v="PC"/>
    <x v="0"/>
    <n v="0.3"/>
    <n v="606"/>
    <n v="31.228000000000002"/>
    <n v="0.3"/>
    <n v="606.00006399999995"/>
    <s v="MIL"/>
    <n v="31.228000000000002"/>
    <n v="18924.169999999998"/>
    <n v="2026"/>
  </r>
  <r>
    <n v="72035751"/>
    <x v="27"/>
    <s v="2025-11-27"/>
    <s v="Z0018"/>
    <x v="0"/>
    <s v="7A250422"/>
    <s v="APO26010160"/>
    <x v="350"/>
    <s v="SCR SS M6x20mm"/>
    <x v="5"/>
    <s v="1"/>
    <n v="15000"/>
    <s v="PC"/>
    <x v="0"/>
    <n v="1.84E-2"/>
    <n v="276"/>
    <n v="31.228000000000002"/>
    <n v="1.84E-2"/>
    <n v="276.00006400000001"/>
    <s v="MIL"/>
    <n v="31.228000000000002"/>
    <n v="8618.93"/>
    <n v="2026"/>
  </r>
  <r>
    <n v="72035752"/>
    <x v="27"/>
    <s v="2025-11-27"/>
    <s v="Z0018"/>
    <x v="0"/>
    <s v="7A250422"/>
    <s v="APO26010160"/>
    <x v="351"/>
    <s v="SCR SS M5x15mm"/>
    <x v="5"/>
    <s v="1"/>
    <n v="5000"/>
    <s v="PC"/>
    <x v="0"/>
    <n v="0.01"/>
    <n v="50"/>
    <n v="31.228000000000002"/>
    <n v="0.01"/>
    <n v="50"/>
    <s v="MIL"/>
    <n v="31.228000000000002"/>
    <n v="1561.4"/>
    <n v="2026"/>
  </r>
  <r>
    <n v="72036486"/>
    <x v="27"/>
    <s v="2025-12-04"/>
    <s v="Z0018"/>
    <x v="0"/>
    <s v="7A250422"/>
    <s v="APO26010160"/>
    <x v="352"/>
    <s v="STM 0.5mm SS304 A1 IN:Y EX:Y"/>
    <x v="18"/>
    <s v="1"/>
    <n v="500"/>
    <s v="PC"/>
    <x v="0"/>
    <n v="2.2804000000000002"/>
    <n v="1140.2"/>
    <n v="31.228000000000002"/>
    <n v="2.2803990000000001"/>
    <n v="1140.2001399999999"/>
    <s v="MIL"/>
    <n v="31.228000000000002"/>
    <n v="35606.17"/>
    <n v="2026"/>
  </r>
  <r>
    <n v="72035537"/>
    <x v="27"/>
    <s v="2025-11-20"/>
    <s v="Z0018"/>
    <x v="0"/>
    <s v="7A250422"/>
    <s v="APO26010160"/>
    <x v="353"/>
    <s v="SCR SS M5X22mm+WHR"/>
    <x v="5"/>
    <s v="1"/>
    <n v="5000"/>
    <s v="PC"/>
    <x v="0"/>
    <n v="1.5800000000000002E-2"/>
    <n v="79"/>
    <n v="31.228000000000002"/>
    <n v="1.5799000000000001E-2"/>
    <n v="78.999934999999994"/>
    <s v="MIL"/>
    <n v="31.228000000000002"/>
    <n v="2467.0100000000002"/>
    <n v="2026"/>
  </r>
  <r>
    <n v="72036394"/>
    <x v="27"/>
    <s v="2025-12-03"/>
    <s v="Z0018"/>
    <x v="0"/>
    <s v="7A250422"/>
    <s v="APO26010160"/>
    <x v="350"/>
    <s v="SCR SS M6x20mm"/>
    <x v="5"/>
    <s v="1"/>
    <n v="50000"/>
    <s v="PC"/>
    <x v="0"/>
    <n v="1.78E-2"/>
    <n v="890"/>
    <n v="31.228000000000002"/>
    <n v="1.78E-2"/>
    <n v="890"/>
    <s v="MIL"/>
    <n v="31.228000000000002"/>
    <n v="27792.92"/>
    <n v="2026"/>
  </r>
  <r>
    <n v="72035320"/>
    <x v="27"/>
    <s v="2025-11-17"/>
    <s v="Z0018"/>
    <x v="0"/>
    <s v="7A250422"/>
    <s v="APO26010160"/>
    <x v="354"/>
    <s v="LG-- 165 POL SQK24 C/C50 H8.5 SEALED BTM"/>
    <x v="19"/>
    <s v="1"/>
    <n v="500"/>
    <s v="PC"/>
    <x v="0"/>
    <n v="0.73880000000000001"/>
    <n v="369.4"/>
    <n v="31.228000000000002"/>
    <n v="0.73880000000000001"/>
    <n v="369.39989700000001"/>
    <s v="MIL"/>
    <n v="31.228000000000002"/>
    <n v="11535.62"/>
    <n v="2026"/>
  </r>
  <r>
    <n v="72035093"/>
    <x v="27"/>
    <s v="2025-11-12"/>
    <s v="Z0018"/>
    <x v="0"/>
    <s v="7A250422"/>
    <s v="APO26010160"/>
    <x v="355"/>
    <s v="BRKT+NUT M5 R101 C/C25 H8.3"/>
    <x v="6"/>
    <s v="1"/>
    <n v="220"/>
    <s v="PC"/>
    <x v="0"/>
    <n v="7.6819999999999999E-2"/>
    <n v="16.899999999999999"/>
    <n v="31.228000000000002"/>
    <n v="7.6818999999999998E-2"/>
    <n v="16.899896999999999"/>
    <s v="MIL"/>
    <n v="31.228000000000002"/>
    <n v="527.75"/>
    <n v="2026"/>
  </r>
  <r>
    <n v="72036690"/>
    <x v="27"/>
    <s v="2025-12-12"/>
    <s v="Z0018"/>
    <x v="0"/>
    <s v="7A250422"/>
    <s v="APO26010160"/>
    <x v="356"/>
    <s v="BRKT+NUT M5 GBE24MA C/C25 H8.3"/>
    <x v="6"/>
    <s v="1"/>
    <n v="900"/>
    <s v="PC"/>
    <x v="0"/>
    <n v="9.9299999999999999E-2"/>
    <n v="89.37"/>
    <n v="31.228000000000002"/>
    <n v="9.9298999999999998E-2"/>
    <n v="89.370115999999996"/>
    <s v="MIL"/>
    <n v="31.228000000000002"/>
    <n v="2790.85"/>
    <n v="2026"/>
  </r>
  <r>
    <n v="72036784"/>
    <x v="27"/>
    <s v="2025-12-18"/>
    <s v="Z0018"/>
    <x v="0"/>
    <s v="7A250422"/>
    <s v="APO26010160"/>
    <x v="357"/>
    <s v="BRKT+NUT M5 QH TCK18AK C/C21 H5.5"/>
    <x v="6"/>
    <s v="1"/>
    <n v="900"/>
    <s v="PC"/>
    <x v="0"/>
    <n v="8.5599999999999996E-2"/>
    <n v="77.040000000000006"/>
    <n v="31.228000000000002"/>
    <n v="8.5599999999999996E-2"/>
    <n v="77.040155999999996"/>
    <s v="MIL"/>
    <n v="31.228000000000002"/>
    <n v="2405.81"/>
    <n v="2026"/>
  </r>
  <r>
    <n v="72036858"/>
    <x v="27"/>
    <s v="2025-12-19"/>
    <s v="Z0018"/>
    <x v="0"/>
    <s v="7A250422"/>
    <s v="APO26010160"/>
    <x v="301"/>
    <s v="BRKT+NUT M5 QH CAF30AK C/C21 H5.5"/>
    <x v="6"/>
    <s v="1"/>
    <n v="600"/>
    <s v="PC"/>
    <x v="0"/>
    <n v="8.5599999999999996E-2"/>
    <n v="51.36"/>
    <n v="31.228000000000002"/>
    <n v="8.5599999999999996E-2"/>
    <n v="51.359997"/>
    <s v="MIL"/>
    <n v="31.228000000000002"/>
    <n v="1603.87"/>
    <n v="2026"/>
  </r>
  <r>
    <n v="72036485"/>
    <x v="27"/>
    <s v="2025-12-04"/>
    <s v="Z0018"/>
    <x v="0"/>
    <s v="7A250422"/>
    <s v="APO26010160"/>
    <x v="352"/>
    <s v="STM 0.5mm SS304 A1 IN:Y EX:Y"/>
    <x v="18"/>
    <s v="1"/>
    <n v="500"/>
    <s v="PC"/>
    <x v="0"/>
    <n v="2.2804000000000002"/>
    <n v="1140.2"/>
    <n v="31.228000000000002"/>
    <n v="2.2803990000000001"/>
    <n v="1140.2001399999999"/>
    <s v="MIL"/>
    <n v="31.228000000000002"/>
    <n v="35606.17"/>
    <n v="2026"/>
  </r>
  <r>
    <n v="72036733"/>
    <x v="27"/>
    <s v="2025-12-16"/>
    <s v="Z0018"/>
    <x v="0"/>
    <s v="7A250422"/>
    <s v="APO26010160"/>
    <x v="358"/>
    <s v="DISPLAY STEP 60x30x65cm Al frame (THK:1mm / Dia: 6cm, blk paint). Temp glass 5mm. 4 rubber feet"/>
    <x v="12"/>
    <s v="1"/>
    <n v="100"/>
    <s v="PC"/>
    <x v="0"/>
    <n v="50.046500000000002"/>
    <n v="5004.6499999999996"/>
    <n v="31.228000000000002"/>
    <n v="50.046498999999997"/>
    <n v="5004.649993"/>
    <s v="MIL"/>
    <n v="31.228000000000002"/>
    <n v="156285.21"/>
    <n v="2026"/>
  </r>
  <r>
    <n v="72036862"/>
    <x v="27"/>
    <s v="2025-12-19"/>
    <s v="Z0018"/>
    <x v="0"/>
    <s v="7A250422"/>
    <s v="APO26010160"/>
    <x v="356"/>
    <s v="BRKT+NUT M5 GBE24MA C/C25 H8.3"/>
    <x v="6"/>
    <s v="1"/>
    <n v="500"/>
    <s v="PC"/>
    <x v="0"/>
    <n v="9.9299999999999999E-2"/>
    <n v="49.65"/>
    <n v="31.228000000000002"/>
    <n v="9.9298999999999998E-2"/>
    <n v="49.649993000000002"/>
    <s v="MIL"/>
    <n v="31.228000000000002"/>
    <n v="1550.47"/>
    <n v="2026"/>
  </r>
  <r>
    <n v="72036861"/>
    <x v="27"/>
    <s v="2025-12-19"/>
    <s v="Z0018"/>
    <x v="0"/>
    <s v="7A250422"/>
    <s v="APO26010160"/>
    <x v="359"/>
    <s v="BRKT+NUT M5 QH WBZ36IA C/C21 H5.5"/>
    <x v="6"/>
    <s v="1"/>
    <n v="800"/>
    <s v="PC"/>
    <x v="0"/>
    <n v="8.5599999999999996E-2"/>
    <n v="68.48"/>
    <n v="31.228000000000002"/>
    <n v="8.5599999999999996E-2"/>
    <n v="68.479889"/>
    <s v="MIL"/>
    <n v="31.228000000000002"/>
    <n v="2138.4899999999998"/>
    <n v="2026"/>
  </r>
  <r>
    <n v="72036792"/>
    <x v="27"/>
    <s v="2025-12-18"/>
    <s v="Z0018"/>
    <x v="0"/>
    <s v="7A250422"/>
    <s v="APO26010160"/>
    <x v="360"/>
    <s v="BRKT+NUT M5 YBM20AS C/C25 H8.3"/>
    <x v="6"/>
    <s v="1"/>
    <n v="4440"/>
    <s v="PC"/>
    <x v="0"/>
    <n v="7.8600000000000003E-2"/>
    <n v="348.98399999999998"/>
    <n v="31.228000000000002"/>
    <n v="7.8599000000000002E-2"/>
    <n v="348.983924"/>
    <s v="MIL"/>
    <n v="31.228000000000002"/>
    <n v="10898.07"/>
    <n v="2026"/>
  </r>
  <r>
    <n v="72036856"/>
    <x v="27"/>
    <s v="2025-12-19"/>
    <s v="Z0018"/>
    <x v="0"/>
    <s v="7A250422"/>
    <s v="APO26010160"/>
    <x v="361"/>
    <s v="BRKT+NUT M5 QH TCK16AK C/C21 H5.5"/>
    <x v="6"/>
    <s v="1"/>
    <n v="600"/>
    <s v="PC"/>
    <x v="0"/>
    <n v="8.5599999999999996E-2"/>
    <n v="51.36"/>
    <n v="31.228000000000002"/>
    <n v="8.5599999999999996E-2"/>
    <n v="51.359997"/>
    <s v="MIL"/>
    <n v="31.228000000000002"/>
    <n v="1603.87"/>
    <n v="2026"/>
  </r>
  <r>
    <n v="72035291"/>
    <x v="27"/>
    <s v="2025-11-17"/>
    <s v="Z0018"/>
    <x v="0"/>
    <s v="7A250422"/>
    <s v="APO26010160"/>
    <x v="299"/>
    <s v="STC SOURCED 9X13&quot; COOKIE SHEET IN SILVER COLOR W/FARBERWARE LOGO (#826)"/>
    <x v="9"/>
    <s v="1"/>
    <n v="5700"/>
    <s v="PC"/>
    <x v="0"/>
    <n v="1.0019"/>
    <n v="5710.83"/>
    <n v="31.228000000000002"/>
    <n v="1.0018990000000001"/>
    <n v="5710.8300239999999"/>
    <s v="MIL"/>
    <n v="31.228000000000002"/>
    <n v="178337.8"/>
    <n v="2026"/>
  </r>
  <r>
    <n v="72035333"/>
    <x v="27"/>
    <s v="2025-11-18"/>
    <s v="Z0018"/>
    <x v="0"/>
    <s v="7A250422"/>
    <s v="APO26010160"/>
    <x v="362"/>
    <s v="STC SOURCED 9&quot; SILICONE LOCKING TONGS IN BLACK W/PRESTIGE LOGO FDA(#854)"/>
    <x v="9"/>
    <s v="1"/>
    <n v="5600"/>
    <s v="PC"/>
    <x v="0"/>
    <n v="0.42399999999999999"/>
    <n v="2374.4"/>
    <n v="31.228000000000002"/>
    <n v="0.42399900000000001"/>
    <n v="2374.3998969999998"/>
    <s v="MIL"/>
    <n v="31.228000000000002"/>
    <n v="74147.759999999995"/>
    <n v="2026"/>
  </r>
  <r>
    <n v="72035334"/>
    <x v="27"/>
    <s v="2025-11-18"/>
    <s v="Z0018"/>
    <x v="0"/>
    <s v="7A250422"/>
    <s v="APO26010160"/>
    <x v="349"/>
    <s v="STC SOURCED KITCHEN SHEARS WITH SHEATH IN BLACK COLOR W/PRESTIGE LOGO (#856)"/>
    <x v="9"/>
    <s v="1"/>
    <n v="3200"/>
    <s v="PC"/>
    <x v="0"/>
    <n v="0.34050000000000002"/>
    <n v="1089.5999999999999"/>
    <n v="31.228000000000002"/>
    <n v="0.340499"/>
    <n v="1089.600038"/>
    <s v="MIL"/>
    <n v="31.228000000000002"/>
    <n v="34026.03"/>
    <n v="2026"/>
  </r>
  <r>
    <n v="72035654"/>
    <x v="27"/>
    <s v="2025-11-26"/>
    <s v="Z0018"/>
    <x v="0"/>
    <s v="7A250422"/>
    <s v="APO26010160"/>
    <x v="338"/>
    <s v="STD- 01 F GY29D POL"/>
    <x v="11"/>
    <s v="1"/>
    <n v="5960"/>
    <s v="PC"/>
    <x v="0"/>
    <n v="0.3"/>
    <n v="1788"/>
    <n v="31.228000000000002"/>
    <n v="0.3"/>
    <n v="1787.999871"/>
    <s v="MIL"/>
    <n v="31.228000000000002"/>
    <n v="55835.66"/>
    <n v="2026"/>
  </r>
  <r>
    <n v="72035336"/>
    <x v="27"/>
    <s v="2025-11-18"/>
    <s v="Z0018"/>
    <x v="0"/>
    <s v="7A250422"/>
    <s v="APO26010160"/>
    <x v="362"/>
    <s v="STC SOURCED 9&quot; SILICONE LOCKING TONGS IN BLACK W/PRESTIGE LOGO FDA(#854)"/>
    <x v="9"/>
    <s v="1"/>
    <n v="4480"/>
    <s v="PC"/>
    <x v="0"/>
    <n v="0.42399999999999999"/>
    <n v="1899.52"/>
    <n v="31.228000000000002"/>
    <n v="0.42399900000000001"/>
    <n v="1899.519982"/>
    <s v="MIL"/>
    <n v="31.228000000000002"/>
    <n v="59318.21"/>
    <n v="2026"/>
  </r>
  <r>
    <n v="72035682"/>
    <x v="27"/>
    <s v="2025-11-26"/>
    <s v="Z0018"/>
    <x v="0"/>
    <s v="7A250422"/>
    <s v="APO26010160"/>
    <x v="298"/>
    <s v="STD- 01 F GN39D POL"/>
    <x v="11"/>
    <s v="1"/>
    <n v="2520"/>
    <s v="PC"/>
    <x v="0"/>
    <n v="0.3"/>
    <n v="756"/>
    <n v="31.228000000000002"/>
    <n v="0.3"/>
    <n v="756.00006399999995"/>
    <s v="MIL"/>
    <n v="31.228000000000002"/>
    <n v="23608.37"/>
    <n v="2026"/>
  </r>
  <r>
    <n v="72035874"/>
    <x v="27"/>
    <s v="2025-12-01"/>
    <s v="Z0018"/>
    <x v="0"/>
    <s v="7A250422"/>
    <s v="APO26010160"/>
    <x v="328"/>
    <s v="RT AL 8x12mm POL"/>
    <x v="14"/>
    <s v="1"/>
    <n v="300000"/>
    <s v="PC"/>
    <x v="0"/>
    <n v="1.03E-2"/>
    <n v="3090"/>
    <n v="31.228000000000002"/>
    <n v="1.03E-2"/>
    <n v="3090"/>
    <s v="MIL"/>
    <n v="31.228000000000002"/>
    <n v="96494.52"/>
    <n v="2026"/>
  </r>
  <r>
    <n v="72035877"/>
    <x v="27"/>
    <s v="2025-12-01"/>
    <s v="Z0018"/>
    <x v="0"/>
    <s v="7A250422"/>
    <s v="APO26010160"/>
    <x v="328"/>
    <s v="RT AL 8x12mm POL"/>
    <x v="14"/>
    <s v="1"/>
    <n v="30000"/>
    <s v="PC"/>
    <x v="0"/>
    <n v="1.03E-2"/>
    <n v="309"/>
    <n v="31.228000000000002"/>
    <n v="1.03E-2"/>
    <n v="308.99993499999999"/>
    <s v="MIL"/>
    <n v="31.228000000000002"/>
    <n v="9649.4500000000007"/>
    <n v="2026"/>
  </r>
  <r>
    <n v="72036525"/>
    <x v="27"/>
    <s v="2025-12-08"/>
    <s v="Z0018"/>
    <x v="0"/>
    <s v="7A250422"/>
    <s v="APO26010160"/>
    <x v="328"/>
    <s v="RT AL 8x12mm POL"/>
    <x v="14"/>
    <s v="1"/>
    <n v="48000"/>
    <s v="PC"/>
    <x v="0"/>
    <n v="1.03E-2"/>
    <n v="494.4"/>
    <n v="31.228000000000002"/>
    <n v="1.03E-2"/>
    <n v="494.39989700000001"/>
    <s v="MIL"/>
    <n v="31.228000000000002"/>
    <n v="15439.12"/>
    <n v="2026"/>
  </r>
  <r>
    <n v="72032282"/>
    <x v="27"/>
    <s v="2025-09-03"/>
    <s v="Z0018"/>
    <x v="0"/>
    <s v="7A250425"/>
    <s v="APO26010163"/>
    <x v="292"/>
    <s v="20CM LID 1.0MM SS304 IN:Y5 EX:P"/>
    <x v="2"/>
    <s v="6"/>
    <n v="2500"/>
    <s v="PC"/>
    <x v="0"/>
    <n v="1.9835"/>
    <n v="4958.75"/>
    <n v="31.228000000000002"/>
    <n v="1.9835"/>
    <n v="4958.7501599999996"/>
    <s v="MIL"/>
    <n v="31.228000000000002"/>
    <n v="154851.85"/>
    <n v="2026"/>
  </r>
  <r>
    <n v="72032584"/>
    <x v="27"/>
    <s v="2025-09-09"/>
    <s v="Z0018"/>
    <x v="0"/>
    <s v="7A250425"/>
    <s v="APO26010163"/>
    <x v="271"/>
    <s v="16CM LID 1.0MM SS304 IN:Y5 EX:P"/>
    <x v="2"/>
    <s v="6"/>
    <n v="2100"/>
    <s v="PC"/>
    <x v="0"/>
    <n v="1.4748000000000001"/>
    <n v="3097.08"/>
    <n v="31.228000000000002"/>
    <n v="1.474799"/>
    <n v="3097.0798639999998"/>
    <s v="MIL"/>
    <n v="31.228000000000002"/>
    <n v="96715.61"/>
    <n v="2026"/>
  </r>
  <r>
    <n v="72033683"/>
    <x v="27"/>
    <s v="2025-10-08"/>
    <s v="Z0018"/>
    <x v="0"/>
    <s v="7A250425"/>
    <s v="APO26010163"/>
    <x v="271"/>
    <s v="16CM LID 1.0MM SS304 IN:Y5 EX:P"/>
    <x v="2"/>
    <s v="6"/>
    <n v="1480"/>
    <s v="PC"/>
    <x v="0"/>
    <n v="1.4672000000000001"/>
    <n v="2171.4560000000001"/>
    <n v="31.228000000000002"/>
    <n v="1.4671989999999999"/>
    <n v="2171.4560649999999"/>
    <s v="MIL"/>
    <n v="31.228000000000002"/>
    <n v="67810.23"/>
    <n v="2026"/>
  </r>
  <r>
    <n v="72032582"/>
    <x v="27"/>
    <s v="2025-09-09"/>
    <s v="Z0018"/>
    <x v="0"/>
    <s v="7A250425"/>
    <s v="APO26010163"/>
    <x v="291"/>
    <s v="26CM LID 1.0MM SS304 IN:Y5 EX:P"/>
    <x v="2"/>
    <s v="6"/>
    <n v="3000"/>
    <s v="PC"/>
    <x v="0"/>
    <n v="2.7480000000000002"/>
    <n v="8244"/>
    <n v="31.228000000000002"/>
    <n v="2.7479990000000001"/>
    <n v="8243.9999349999998"/>
    <s v="MIL"/>
    <n v="31.228000000000002"/>
    <n v="257443.63"/>
    <n v="2026"/>
  </r>
  <r>
    <n v="72034566"/>
    <x v="27"/>
    <s v="2025-10-29"/>
    <s v="Z0018"/>
    <x v="0"/>
    <s v="7A250425"/>
    <s v="APO26010163"/>
    <x v="363"/>
    <s v="CHROMIUM ALLOY D100*26mm"/>
    <x v="20"/>
    <s v="6"/>
    <n v="1100"/>
    <s v="PC"/>
    <x v="0"/>
    <n v="77.214600000000004"/>
    <n v="84936.06"/>
    <n v="31.228000000000002"/>
    <n v="77.214600000000004"/>
    <n v="84936.059945999994"/>
    <s v="MIL"/>
    <n v="31.228000000000002"/>
    <n v="2652383.2799999998"/>
    <n v="2026"/>
  </r>
  <r>
    <n v="72034566"/>
    <x v="27"/>
    <s v="2025-10-29"/>
    <s v="Z0018"/>
    <x v="0"/>
    <s v="7A250425"/>
    <s v="APO26010163"/>
    <x v="364"/>
    <s v="ALUMINIUM TITANIUM ALLOY ( ALTI80/20 at%) D100*26mm"/>
    <x v="20"/>
    <s v="6"/>
    <n v="850"/>
    <s v="PC"/>
    <x v="0"/>
    <n v="82.250799999999998"/>
    <n v="69913.179999999993"/>
    <n v="31.228000000000002"/>
    <n v="82.250799000000001"/>
    <n v="69913.180158000003"/>
    <s v="MIL"/>
    <n v="31.228000000000002"/>
    <n v="2183248.79"/>
    <n v="2026"/>
  </r>
  <r>
    <n v="72035585"/>
    <x v="27"/>
    <s v="2025-11-25"/>
    <s v="Z0018"/>
    <x v="0"/>
    <s v="7A250424"/>
    <s v="APO26010162"/>
    <x v="286"/>
    <s v="SS SHOULDER SCR M5X14"/>
    <x v="5"/>
    <s v="8"/>
    <n v="20000"/>
    <s v="PC"/>
    <x v="0"/>
    <n v="4.1200000000000001E-2"/>
    <n v="824"/>
    <n v="31.228000000000002"/>
    <n v="4.1199E-2"/>
    <n v="823.99993500000005"/>
    <s v="MIL"/>
    <n v="31.228000000000002"/>
    <n v="25731.87"/>
    <n v="2026"/>
  </r>
  <r>
    <n v="72035005"/>
    <x v="27"/>
    <s v="2025-11-11"/>
    <s v="Z0018"/>
    <x v="0"/>
    <s v="7A250424"/>
    <s v="APO26010162"/>
    <x v="365"/>
    <s v="SCR SS M5x153mm+WHR"/>
    <x v="5"/>
    <s v="8"/>
    <n v="5000"/>
    <s v="PC"/>
    <x v="0"/>
    <n v="8.6800000000000002E-2"/>
    <n v="434"/>
    <n v="31.228000000000002"/>
    <n v="8.6799000000000001E-2"/>
    <n v="433.99993499999999"/>
    <s v="MIL"/>
    <n v="31.228000000000002"/>
    <n v="13552.95"/>
    <n v="2026"/>
  </r>
  <r>
    <n v="72036682"/>
    <x v="27"/>
    <s v="2025-12-12"/>
    <s v="Z0018"/>
    <x v="0"/>
    <s v="7A250424"/>
    <s v="APO26010162"/>
    <x v="366"/>
    <s v="UPC+ADD STKR 051153810893"/>
    <x v="7"/>
    <s v="8"/>
    <n v="5000"/>
    <s v="PC"/>
    <x v="0"/>
    <n v="9.9000000000000008E-3"/>
    <n v="49.5"/>
    <n v="31.228000000000002"/>
    <n v="9.9000000000000008E-3"/>
    <n v="49.500127999999997"/>
    <s v="MIL"/>
    <n v="31.228000000000002"/>
    <n v="1545.79"/>
    <n v="2026"/>
  </r>
  <r>
    <n v="72034929"/>
    <x v="27"/>
    <s v="2025-11-10"/>
    <s v="Z0018"/>
    <x v="0"/>
    <s v="7A250424"/>
    <s v="APO26010162"/>
    <x v="365"/>
    <s v="SCR SS M5x153mm+WHR"/>
    <x v="5"/>
    <s v="8"/>
    <n v="3000"/>
    <s v="PC"/>
    <x v="0"/>
    <n v="8.6800000000000002E-2"/>
    <n v="260.39999999999998"/>
    <n v="31.228000000000002"/>
    <n v="8.6799000000000001E-2"/>
    <n v="260.39996100000002"/>
    <s v="MIL"/>
    <n v="31.228000000000002"/>
    <n v="8131.77"/>
    <n v="2026"/>
  </r>
  <r>
    <n v="72035002"/>
    <x v="27"/>
    <s v="2025-11-11"/>
    <s v="Z0018"/>
    <x v="0"/>
    <s v="7A250424"/>
    <s v="APO26010162"/>
    <x v="367"/>
    <s v="RT SS 8x13 D15 An POL"/>
    <x v="21"/>
    <s v="8"/>
    <n v="50000"/>
    <s v="PC"/>
    <x v="0"/>
    <n v="3.2800000000000003E-2"/>
    <n v="1640"/>
    <n v="31.228000000000002"/>
    <n v="3.2800000000000003E-2"/>
    <n v="1640"/>
    <s v="MIL"/>
    <n v="31.228000000000002"/>
    <n v="51213.919999999998"/>
    <n v="2026"/>
  </r>
  <r>
    <n v="72034960"/>
    <x v="27"/>
    <s v="2025-11-10"/>
    <s v="Z0018"/>
    <x v="0"/>
    <s v="7A250424"/>
    <s v="APO26010162"/>
    <x v="334"/>
    <s v="STD- 107 GY04A BSH R320 C/C113 H6.5"/>
    <x v="8"/>
    <s v="8"/>
    <n v="480"/>
    <s v="PC"/>
    <x v="0"/>
    <n v="0.81269999999999998"/>
    <n v="390.096"/>
    <n v="31.228000000000002"/>
    <n v="0.81269999999999998"/>
    <n v="390.09606700000001"/>
    <s v="MIL"/>
    <n v="31.228000000000002"/>
    <n v="12181.92"/>
    <n v="2026"/>
  </r>
  <r>
    <n v="72035765"/>
    <x v="27"/>
    <s v="2025-11-27"/>
    <s v="Z0018"/>
    <x v="0"/>
    <s v="7A250424"/>
    <s v="APO26010162"/>
    <x v="312"/>
    <s v="CAPPED RIVET 6X18MM"/>
    <x v="15"/>
    <s v="8"/>
    <n v="50000"/>
    <s v="PC"/>
    <x v="0"/>
    <n v="1.43E-2"/>
    <n v="715"/>
    <n v="31.228000000000002"/>
    <n v="1.4298999999999999E-2"/>
    <n v="715"/>
    <s v="MIL"/>
    <n v="31.228000000000002"/>
    <n v="22328.02"/>
    <n v="2026"/>
  </r>
  <r>
    <n v="72036857"/>
    <x v="27"/>
    <s v="2025-12-19"/>
    <s v="Z0018"/>
    <x v="0"/>
    <s v="7A250424"/>
    <s v="APO26010162"/>
    <x v="283"/>
    <s v="BRKT+NUT M5 BAD24IA C/C25 H8.3"/>
    <x v="6"/>
    <s v="8"/>
    <n v="1600"/>
    <s v="PC"/>
    <x v="0"/>
    <n v="0.10440000000000001"/>
    <n v="167.04"/>
    <n v="31.228000000000002"/>
    <n v="0.10439900000000001"/>
    <n v="167.040156"/>
    <s v="MIL"/>
    <n v="31.228000000000002"/>
    <n v="5216.33"/>
    <n v="2026"/>
  </r>
  <r>
    <n v="72034895"/>
    <x v="27"/>
    <s v="2025-11-07"/>
    <s v="Z0018"/>
    <x v="0"/>
    <s v="7A250424"/>
    <s v="APO26010162"/>
    <x v="334"/>
    <s v="STD- 107 GY04A BSH R320 C/C113 H6.5"/>
    <x v="8"/>
    <s v="8"/>
    <n v="1005"/>
    <s v="PC"/>
    <x v="0"/>
    <n v="0.81269999999999998"/>
    <n v="816.76400000000001"/>
    <n v="31.228000000000002"/>
    <n v="0.81269999999999998"/>
    <n v="816.76412100000005"/>
    <s v="MIL"/>
    <n v="31.228000000000002"/>
    <n v="25505.91"/>
    <n v="2026"/>
  </r>
  <r>
    <n v="72034895"/>
    <x v="27"/>
    <s v="2025-11-07"/>
    <s v="Z0018"/>
    <x v="0"/>
    <s v="7A250424"/>
    <s v="APO26010162"/>
    <x v="332"/>
    <s v="STD- 102 GY04A BSH R170 C/C113 H6.5"/>
    <x v="8"/>
    <s v="8"/>
    <n v="505"/>
    <s v="PC"/>
    <x v="0"/>
    <n v="0.81269000000000002"/>
    <n v="410.41"/>
    <n v="31.228000000000002"/>
    <n v="0.81268899999999999"/>
    <n v="410.40988800000002"/>
    <s v="MIL"/>
    <n v="31.228000000000002"/>
    <n v="12816.28"/>
    <n v="2026"/>
  </r>
  <r>
    <n v="72035297"/>
    <x v="27"/>
    <s v="2025-11-17"/>
    <s v="Z0018"/>
    <x v="0"/>
    <s v="7A250424"/>
    <s v="APO26010162"/>
    <x v="368"/>
    <s v="RT SS 8x14 D15 An POL"/>
    <x v="21"/>
    <s v="8"/>
    <n v="50000"/>
    <s v="PC"/>
    <x v="0"/>
    <n v="3.4299999999999997E-2"/>
    <n v="1715"/>
    <n v="31.228000000000002"/>
    <n v="3.4299000000000003E-2"/>
    <n v="1715"/>
    <s v="MIL"/>
    <n v="31.228000000000002"/>
    <n v="53556.02"/>
    <n v="2026"/>
  </r>
  <r>
    <n v="72035088"/>
    <x v="27"/>
    <s v="2025-11-12"/>
    <s v="Z0018"/>
    <x v="0"/>
    <s v="7A250421"/>
    <s v="APO26010159"/>
    <x v="369"/>
    <s v="FG AA 216 TUM"/>
    <x v="3"/>
    <s v="2"/>
    <n v="720"/>
    <s v="PC"/>
    <x v="0"/>
    <n v="0.1099"/>
    <n v="79.128"/>
    <n v="31.228000000000002"/>
    <n v="0.1099"/>
    <n v="79.128026000000006"/>
    <s v="MIL"/>
    <n v="31.228000000000002"/>
    <n v="2471.0100000000002"/>
    <n v="2026"/>
  </r>
  <r>
    <n v="72036395"/>
    <x v="27"/>
    <s v="2025-12-03"/>
    <s v="Z0018"/>
    <x v="0"/>
    <s v="7A250421"/>
    <s v="APO26010159"/>
    <x v="370"/>
    <s v="FG PE 228 FAG30IA TUM"/>
    <x v="3"/>
    <s v="2"/>
    <n v="1010"/>
    <s v="PC"/>
    <x v="0"/>
    <n v="0.1245"/>
    <n v="125.75"/>
    <n v="31.228000000000002"/>
    <n v="0.1245"/>
    <n v="125.749967"/>
    <s v="MIL"/>
    <n v="31.228000000000002"/>
    <n v="3926.92"/>
    <n v="2026"/>
  </r>
  <r>
    <n v="72035084"/>
    <x v="27"/>
    <s v="2025-11-12"/>
    <s v="Z0018"/>
    <x v="0"/>
    <s v="7A250421"/>
    <s v="APO26010159"/>
    <x v="371"/>
    <s v="FG AA 214 TUM"/>
    <x v="3"/>
    <s v="2"/>
    <n v="720"/>
    <s v="PC"/>
    <x v="0"/>
    <n v="0.1077"/>
    <n v="77.543999999999997"/>
    <n v="31.228000000000002"/>
    <n v="0.1077"/>
    <n v="77.543869999999998"/>
    <s v="MIL"/>
    <n v="31.228000000000002"/>
    <n v="2421.54"/>
    <n v="2026"/>
  </r>
  <r>
    <n v="72036390"/>
    <x v="27"/>
    <s v="2025-12-03"/>
    <s v="Z0018"/>
    <x v="0"/>
    <s v="7A250421"/>
    <s v="APO26010159"/>
    <x v="372"/>
    <s v="FG PE 226 FAG26IA TUM"/>
    <x v="3"/>
    <s v="2"/>
    <n v="5050"/>
    <s v="PC"/>
    <x v="0"/>
    <n v="0.1207"/>
    <n v="609.54"/>
    <n v="31.228000000000002"/>
    <n v="0.1207"/>
    <n v="609.54015600000002"/>
    <s v="MIL"/>
    <n v="31.228000000000002"/>
    <n v="19034.72"/>
    <n v="2026"/>
  </r>
  <r>
    <n v="72035087"/>
    <x v="27"/>
    <s v="2025-11-12"/>
    <s v="Z0018"/>
    <x v="0"/>
    <s v="7A250421"/>
    <s v="APO26010159"/>
    <x v="373"/>
    <s v="FG AA 215 TUM"/>
    <x v="3"/>
    <s v="2"/>
    <n v="2420"/>
    <s v="PC"/>
    <x v="0"/>
    <n v="0.1077"/>
    <n v="260.63400000000001"/>
    <n v="31.228000000000002"/>
    <n v="0.1077"/>
    <n v="260.63404600000001"/>
    <s v="MIL"/>
    <n v="31.228000000000002"/>
    <n v="8139.08"/>
    <n v="2026"/>
  </r>
  <r>
    <n v="72035091"/>
    <x v="27"/>
    <s v="2025-11-12"/>
    <s v="Z0018"/>
    <x v="0"/>
    <s v="7A250421"/>
    <s v="APO26010159"/>
    <x v="374"/>
    <s v="FG AA 212 TUM"/>
    <x v="3"/>
    <s v="2"/>
    <n v="590"/>
    <s v="PC"/>
    <x v="0"/>
    <n v="0.1077"/>
    <n v="63.542999999999999"/>
    <n v="31.228000000000002"/>
    <n v="0.1077"/>
    <n v="63.542974000000001"/>
    <s v="MIL"/>
    <n v="31.228000000000002"/>
    <n v="1984.32"/>
    <n v="2026"/>
  </r>
  <r>
    <n v="72035084"/>
    <x v="27"/>
    <s v="2025-11-12"/>
    <s v="Z0018"/>
    <x v="0"/>
    <s v="7A250421"/>
    <s v="APO26010159"/>
    <x v="371"/>
    <s v="FG AA 214 TUM"/>
    <x v="3"/>
    <s v="2"/>
    <n v="1280"/>
    <s v="PC"/>
    <x v="0"/>
    <n v="0.1077"/>
    <n v="137.85599999999999"/>
    <n v="31.228000000000002"/>
    <n v="0.1077"/>
    <n v="137.85608999999999"/>
    <s v="MIL"/>
    <n v="31.228000000000002"/>
    <n v="4304.97"/>
    <n v="2026"/>
  </r>
  <r>
    <n v="72036644"/>
    <x v="27"/>
    <s v="2025-12-11"/>
    <s v="Z0018"/>
    <x v="0"/>
    <s v="7A250421"/>
    <s v="APO26010159"/>
    <x v="375"/>
    <s v="BRKT+NUT M5 YBM30AS C/C25 H8.3"/>
    <x v="6"/>
    <s v="2"/>
    <n v="600"/>
    <s v="PC"/>
    <x v="0"/>
    <n v="8.0199999999999994E-2"/>
    <n v="48.12"/>
    <n v="31.228000000000002"/>
    <n v="8.0199999999999994E-2"/>
    <n v="48.119956000000002"/>
    <s v="MIL"/>
    <n v="31.228000000000002"/>
    <n v="1502.69"/>
    <n v="2026"/>
  </r>
  <r>
    <n v="72036389"/>
    <x v="27"/>
    <s v="2025-12-03"/>
    <s v="Z0018"/>
    <x v="0"/>
    <s v="7A250421"/>
    <s v="APO26010159"/>
    <x v="353"/>
    <s v="SCR SS M5X22mm+WHR"/>
    <x v="5"/>
    <s v="2"/>
    <n v="5000"/>
    <s v="PC"/>
    <x v="0"/>
    <n v="1.5800000000000002E-2"/>
    <n v="79"/>
    <n v="31.228000000000002"/>
    <n v="1.5799000000000001E-2"/>
    <n v="78.999934999999994"/>
    <s v="MIL"/>
    <n v="31.228000000000002"/>
    <n v="2467.0100000000002"/>
    <n v="2026"/>
  </r>
  <r>
    <n v="72034720"/>
    <x v="0"/>
    <s v="2025-10-31"/>
    <s v="Z0018"/>
    <x v="0"/>
    <s v="7A260002"/>
    <s v="APO26010215"/>
    <x v="308"/>
    <s v="RT AL 8x12mm POL"/>
    <x v="14"/>
    <s v="2"/>
    <n v="72000"/>
    <s v="PC"/>
    <x v="0"/>
    <n v="9.9000000000000008E-3"/>
    <n v="712.8"/>
    <n v="31.3291"/>
    <n v="9.9000000000000008E-3"/>
    <n v="712.79992000000004"/>
    <s v="MIL"/>
    <n v="31.3291"/>
    <n v="22331.38"/>
    <n v="2026"/>
  </r>
  <r>
    <n v="72035803"/>
    <x v="0"/>
    <s v="2025-11-27"/>
    <s v="Z0018"/>
    <x v="0"/>
    <s v="7A260002"/>
    <s v="APO26010215"/>
    <x v="322"/>
    <s v="STD- 01 M.BLK M6"/>
    <x v="17"/>
    <s v="2"/>
    <n v="1600"/>
    <s v="PC"/>
    <x v="0"/>
    <n v="0.13700000000000001"/>
    <n v="219.2"/>
    <n v="31.3291"/>
    <n v="0.13700000000000001"/>
    <n v="219.20004"/>
    <s v="MIL"/>
    <n v="31.3291"/>
    <n v="6867.34"/>
    <n v="2026"/>
  </r>
  <r>
    <n v="72037014"/>
    <x v="0"/>
    <s v="2025-12-24"/>
    <s v="Z0018"/>
    <x v="0"/>
    <s v="7A260002"/>
    <s v="APO26010215"/>
    <x v="322"/>
    <s v="STD- 01 M.BLK M6"/>
    <x v="17"/>
    <s v="2"/>
    <n v="2400"/>
    <s v="PC"/>
    <x v="0"/>
    <n v="0.1384"/>
    <n v="332.16"/>
    <n v="31.3291"/>
    <n v="0.1384"/>
    <n v="332.159876"/>
    <s v="MIL"/>
    <n v="31.3291"/>
    <n v="10406.27"/>
    <n v="2026"/>
  </r>
  <r>
    <n v="72035787"/>
    <x v="0"/>
    <s v="2025-11-27"/>
    <s v="Z0018"/>
    <x v="0"/>
    <s v="7A260002"/>
    <s v="APO26010215"/>
    <x v="322"/>
    <s v="STD- 01 M.BLK M6"/>
    <x v="17"/>
    <s v="2"/>
    <n v="9200"/>
    <s v="PC"/>
    <x v="0"/>
    <n v="0.13700000000000001"/>
    <n v="1260.4000000000001"/>
    <n v="31.3291"/>
    <n v="0.13700000000000001"/>
    <n v="1260.400075"/>
    <s v="MIL"/>
    <n v="31.3291"/>
    <n v="39487.199999999997"/>
    <n v="2026"/>
  </r>
  <r>
    <n v="72035791"/>
    <x v="0"/>
    <s v="2025-11-27"/>
    <s v="Z0018"/>
    <x v="0"/>
    <s v="7A260002"/>
    <s v="APO26010215"/>
    <x v="376"/>
    <s v="STD- 2 PRESTIGE POL M5"/>
    <x v="11"/>
    <s v="2"/>
    <n v="1920"/>
    <s v="PC"/>
    <x v="0"/>
    <n v="0.33660000000000001"/>
    <n v="646.27200000000005"/>
    <n v="31.3291"/>
    <n v="0.33660000000000001"/>
    <n v="646.27199599999994"/>
    <s v="MIL"/>
    <n v="31.3291"/>
    <n v="20247.12"/>
    <n v="2026"/>
  </r>
  <r>
    <n v="72035797"/>
    <x v="0"/>
    <s v="2025-11-27"/>
    <s v="Z0018"/>
    <x v="0"/>
    <s v="7A260002"/>
    <s v="APO26010215"/>
    <x v="377"/>
    <s v="XS-- 250 M.BLK TUM FAI05IA C/C24 H5.5"/>
    <x v="22"/>
    <s v="2"/>
    <n v="1010"/>
    <s v="PC"/>
    <x v="0"/>
    <n v="0.26179999999999998"/>
    <n v="264.41800000000001"/>
    <n v="31.3291"/>
    <n v="0.26179999999999998"/>
    <n v="264.41806400000002"/>
    <s v="MIL"/>
    <n v="31.3291"/>
    <n v="8283.98"/>
    <n v="2026"/>
  </r>
  <r>
    <n v="72035294"/>
    <x v="0"/>
    <s v="2025-11-17"/>
    <s v="Z0018"/>
    <x v="0"/>
    <s v="7A260003"/>
    <s v="APO26010216"/>
    <x v="299"/>
    <s v="STC SOURCED 9X13&quot; COOKIE SHEET IN SILVER COLOR W/FARBERWARE LOGO (#826)"/>
    <x v="9"/>
    <s v="1"/>
    <n v="5700"/>
    <s v="PC"/>
    <x v="0"/>
    <n v="1.0019"/>
    <n v="5710.83"/>
    <n v="31.3291"/>
    <n v="1.0019"/>
    <n v="5710.8298670000004"/>
    <s v="MIL"/>
    <n v="31.3291"/>
    <n v="178915.16"/>
    <n v="2026"/>
  </r>
  <r>
    <n v="72035345"/>
    <x v="0"/>
    <s v="2025-11-18"/>
    <s v="Z0018"/>
    <x v="0"/>
    <s v="7A260003"/>
    <s v="APO26010216"/>
    <x v="362"/>
    <s v="STC SOURCED 9&quot; SILICONE LOCKING TONGS IN BLACK W/PRESTIGE LOGO FDA(#854)"/>
    <x v="9"/>
    <s v="1"/>
    <n v="5760"/>
    <s v="PC"/>
    <x v="0"/>
    <n v="0.42399999999999999"/>
    <n v="2442.2399999999998"/>
    <n v="31.3291"/>
    <n v="0.42399999999999999"/>
    <n v="2442.2399620000001"/>
    <s v="MIL"/>
    <n v="31.3291"/>
    <n v="76513.179999999993"/>
    <n v="2026"/>
  </r>
  <r>
    <n v="72035340"/>
    <x v="0"/>
    <s v="2025-11-18"/>
    <s v="Z0018"/>
    <x v="0"/>
    <s v="7A260003"/>
    <s v="APO26010216"/>
    <x v="349"/>
    <s v="STC SOURCED KITCHEN SHEARS WITH SHEATH IN BLACK COLOR W/PRESTIGE LOGO (#856)"/>
    <x v="9"/>
    <s v="1"/>
    <n v="3200"/>
    <s v="PC"/>
    <x v="0"/>
    <n v="0.34050000000000002"/>
    <n v="1089.5999999999999"/>
    <n v="31.3291"/>
    <n v="0.34050000000000002"/>
    <n v="1089.6000839999999"/>
    <s v="MIL"/>
    <n v="31.3291"/>
    <n v="34136.19"/>
    <n v="2026"/>
  </r>
  <r>
    <n v="72035343"/>
    <x v="0"/>
    <s v="2025-11-18"/>
    <s v="Z0018"/>
    <x v="0"/>
    <s v="7A260003"/>
    <s v="APO26010216"/>
    <x v="362"/>
    <s v="STC SOURCED 9&quot; SILICONE LOCKING TONGS IN BLACK W/PRESTIGE LOGO FDA(#854)"/>
    <x v="9"/>
    <s v="1"/>
    <n v="5760"/>
    <s v="PC"/>
    <x v="0"/>
    <n v="0.42399999999999999"/>
    <n v="2442.2399999999998"/>
    <n v="31.3291"/>
    <n v="0.42399999999999999"/>
    <n v="2442.2399620000001"/>
    <s v="MIL"/>
    <n v="31.3291"/>
    <n v="76513.179999999993"/>
    <n v="2026"/>
  </r>
  <r>
    <n v="72036690"/>
    <x v="0"/>
    <s v="2025-12-12"/>
    <s v="Z0018"/>
    <x v="0"/>
    <s v="7A260003"/>
    <s v="APO26010216"/>
    <x v="378"/>
    <s v="FG SS SS 312 BSH GEG24IA"/>
    <x v="3"/>
    <s v="1"/>
    <n v="1300"/>
    <s v="PC"/>
    <x v="0"/>
    <n v="0.14099999999999999"/>
    <n v="183.3"/>
    <n v="31.3291"/>
    <n v="0.14099900000000001"/>
    <n v="183.299871"/>
    <s v="MIL"/>
    <n v="31.3291"/>
    <n v="5742.62"/>
    <n v="2026"/>
  </r>
  <r>
    <n v="72036798"/>
    <x v="0"/>
    <s v="2025-12-18"/>
    <s v="Z0018"/>
    <x v="0"/>
    <s v="7A260003"/>
    <s v="APO26010216"/>
    <x v="330"/>
    <s v="STD- 307 BSH PVD GD03K R320 C/C113 H6.5"/>
    <x v="8"/>
    <s v="1"/>
    <n v="600"/>
    <s v="PC"/>
    <x v="0"/>
    <n v="0.51400000000000001"/>
    <n v="308.39999999999998"/>
    <n v="31.3291"/>
    <n v="0.51400000000000001"/>
    <n v="308.39985799999999"/>
    <s v="MIL"/>
    <n v="31.3291"/>
    <n v="9661.89"/>
    <n v="2026"/>
  </r>
  <r>
    <n v="72036963"/>
    <x v="0"/>
    <s v="2025-12-23"/>
    <s v="Z0018"/>
    <x v="0"/>
    <s v="7A260003"/>
    <s v="APO26010216"/>
    <x v="303"/>
    <s v="STD- 102 PADERNO BN16A POL R170 C/C113 H6.5"/>
    <x v="8"/>
    <s v="1"/>
    <n v="100"/>
    <s v="PC"/>
    <x v="0"/>
    <n v="0.68859999999999999"/>
    <n v="68.86"/>
    <n v="31.3291"/>
    <n v="0.68859999999999999"/>
    <n v="68.859941000000006"/>
    <s v="MIL"/>
    <n v="31.3291"/>
    <n v="2157.3200000000002"/>
    <n v="2026"/>
  </r>
  <r>
    <n v="72035659"/>
    <x v="0"/>
    <s v="2025-11-26"/>
    <s v="Z0018"/>
    <x v="0"/>
    <s v="7A260003"/>
    <s v="APO26010216"/>
    <x v="338"/>
    <s v="STD- 01 F GY29D POL"/>
    <x v="11"/>
    <s v="1"/>
    <n v="4750"/>
    <s v="PC"/>
    <x v="0"/>
    <n v="0.3"/>
    <n v="1425"/>
    <n v="31.3291"/>
    <n v="0.3"/>
    <n v="1425.0000789999999"/>
    <s v="MIL"/>
    <n v="31.3291"/>
    <n v="44643.97"/>
    <n v="2026"/>
  </r>
  <r>
    <n v="72035661"/>
    <x v="0"/>
    <s v="2025-11-26"/>
    <s v="Z0018"/>
    <x v="0"/>
    <s v="7A260003"/>
    <s v="APO26010216"/>
    <x v="338"/>
    <s v="STD- 01 F GY29D POL"/>
    <x v="11"/>
    <s v="1"/>
    <n v="5960"/>
    <s v="PC"/>
    <x v="0"/>
    <n v="0.3"/>
    <n v="1788"/>
    <n v="31.3291"/>
    <n v="0.3"/>
    <n v="1787.9999740000001"/>
    <s v="MIL"/>
    <n v="31.3291"/>
    <n v="56016.43"/>
    <n v="2026"/>
  </r>
  <r>
    <n v="72035785"/>
    <x v="0"/>
    <s v="2025-11-27"/>
    <s v="Z0018"/>
    <x v="0"/>
    <s v="7A260003"/>
    <s v="APO26010216"/>
    <x v="379"/>
    <s v="KNOB AQ BSH"/>
    <x v="11"/>
    <s v="1"/>
    <n v="2100"/>
    <s v="PC"/>
    <x v="0"/>
    <n v="0.47020000000000001"/>
    <n v="987.42"/>
    <n v="31.3291"/>
    <n v="0.47019899999999998"/>
    <n v="987.42000199999995"/>
    <s v="MIL"/>
    <n v="31.3291"/>
    <n v="30934.98"/>
    <n v="2026"/>
  </r>
  <r>
    <n v="72035808"/>
    <x v="0"/>
    <s v="2025-11-27"/>
    <s v="Z0018"/>
    <x v="0"/>
    <s v="7A260003"/>
    <s v="APO26010216"/>
    <x v="379"/>
    <s v="KNOB AQ BSH"/>
    <x v="11"/>
    <s v="1"/>
    <n v="1010"/>
    <s v="PC"/>
    <x v="0"/>
    <n v="0.4798"/>
    <n v="484.59800000000001"/>
    <n v="31.3291"/>
    <n v="0.47979899999999998"/>
    <n v="484.59802500000001"/>
    <s v="MIL"/>
    <n v="31.3291"/>
    <n v="15182.02"/>
    <n v="2026"/>
  </r>
  <r>
    <n v="72036088"/>
    <x v="0"/>
    <s v="2025-12-02"/>
    <s v="Z0018"/>
    <x v="0"/>
    <s v="7A260003"/>
    <s v="APO26010216"/>
    <x v="338"/>
    <s v="STD- 01 F GY29D POL"/>
    <x v="11"/>
    <s v="1"/>
    <n v="1720"/>
    <s v="PC"/>
    <x v="0"/>
    <n v="0.3"/>
    <n v="516"/>
    <n v="31.3291"/>
    <n v="0.3"/>
    <n v="516.00013999999999"/>
    <s v="MIL"/>
    <n v="31.3291"/>
    <n v="16165.82"/>
    <n v="2026"/>
  </r>
  <r>
    <n v="72035140"/>
    <x v="0"/>
    <s v="2025-11-13"/>
    <s v="Z0018"/>
    <x v="0"/>
    <s v="7A260003"/>
    <s v="APO26010216"/>
    <x v="380"/>
    <s v="G-LD Y 18CM BSH PVD GD03K"/>
    <x v="4"/>
    <s v="1"/>
    <n v="2009"/>
    <s v="PC"/>
    <x v="0"/>
    <n v="0.67949999999999999"/>
    <n v="1365.12"/>
    <n v="31.3291"/>
    <n v="0.67949899999999996"/>
    <n v="1365.119968"/>
    <s v="MIL"/>
    <n v="31.3291"/>
    <n v="42767.98"/>
    <n v="2026"/>
  </r>
  <r>
    <n v="72035296"/>
    <x v="0"/>
    <s v="2025-11-17"/>
    <s v="Z0018"/>
    <x v="0"/>
    <s v="7A260003"/>
    <s v="APO26010216"/>
    <x v="299"/>
    <s v="STC SOURCED 9X13&quot; COOKIE SHEET IN SILVER COLOR W/FARBERWARE LOGO (#826)"/>
    <x v="9"/>
    <s v="1"/>
    <n v="5700"/>
    <s v="PC"/>
    <x v="0"/>
    <n v="1.0019"/>
    <n v="5710.83"/>
    <n v="31.3291"/>
    <n v="1.0019"/>
    <n v="5710.8298670000004"/>
    <s v="MIL"/>
    <n v="31.3291"/>
    <n v="178915.16"/>
    <n v="2026"/>
  </r>
  <r>
    <n v="72035377"/>
    <x v="0"/>
    <s v="2025-11-18"/>
    <s v="Z0018"/>
    <x v="0"/>
    <s v="7A260003"/>
    <s v="APO26010216"/>
    <x v="379"/>
    <s v="KNOB AQ BSH"/>
    <x v="11"/>
    <s v="1"/>
    <n v="3030"/>
    <s v="PC"/>
    <x v="0"/>
    <n v="0.47020000000000001"/>
    <n v="1424.7059999999999"/>
    <n v="31.3291"/>
    <n v="0.47019899999999998"/>
    <n v="1424.706103"/>
    <s v="MIL"/>
    <n v="31.3291"/>
    <n v="44634.76"/>
    <n v="2026"/>
  </r>
  <r>
    <n v="72035664"/>
    <x v="0"/>
    <s v="2025-11-26"/>
    <s v="Z0018"/>
    <x v="0"/>
    <s v="7A260003"/>
    <s v="APO26010216"/>
    <x v="304"/>
    <s v="STD- 01 F M.BLK POL"/>
    <x v="11"/>
    <s v="1"/>
    <n v="10630"/>
    <s v="PC"/>
    <x v="0"/>
    <n v="0.1714"/>
    <n v="1821.982"/>
    <n v="31.3291"/>
    <n v="0.1714"/>
    <n v="1821.9821179999999"/>
    <s v="MIL"/>
    <n v="31.3291"/>
    <n v="57081.06"/>
    <n v="2026"/>
  </r>
  <r>
    <n v="72034716"/>
    <x v="0"/>
    <s v="2025-10-31"/>
    <s v="Z0018"/>
    <x v="0"/>
    <s v="7A260003"/>
    <s v="APO26010216"/>
    <x v="381"/>
    <s v="WHR SS 25mm G-LD"/>
    <x v="23"/>
    <s v="1"/>
    <n v="150000"/>
    <s v="PC"/>
    <x v="0"/>
    <n v="5.7999999999999996E-3"/>
    <n v="870"/>
    <n v="31.3291"/>
    <n v="5.7999999999999996E-3"/>
    <n v="870.00009499999999"/>
    <s v="MIL"/>
    <n v="31.3291"/>
    <n v="27256.32"/>
    <n v="2026"/>
  </r>
  <r>
    <n v="72035341"/>
    <x v="0"/>
    <s v="2025-11-18"/>
    <s v="Z0018"/>
    <x v="0"/>
    <s v="7A260003"/>
    <s v="APO26010216"/>
    <x v="349"/>
    <s v="STC SOURCED KITCHEN SHEARS WITH SHEATH IN BLACK COLOR W/PRESTIGE LOGO (#856)"/>
    <x v="9"/>
    <s v="1"/>
    <n v="2080"/>
    <s v="PC"/>
    <x v="0"/>
    <n v="0.34050000000000002"/>
    <n v="708.24"/>
    <n v="31.3291"/>
    <n v="0.34050000000000002"/>
    <n v="708.23994300000004"/>
    <s v="MIL"/>
    <n v="31.3291"/>
    <n v="22188.52"/>
    <n v="2026"/>
  </r>
  <r>
    <n v="72035293"/>
    <x v="0"/>
    <s v="2025-11-17"/>
    <s v="Z0018"/>
    <x v="0"/>
    <s v="7A260003"/>
    <s v="APO26010216"/>
    <x v="299"/>
    <s v="STC SOURCED 9X13&quot; COOKIE SHEET IN SILVER COLOR W/FARBERWARE LOGO (#826)"/>
    <x v="9"/>
    <s v="1"/>
    <n v="3500"/>
    <s v="PC"/>
    <x v="0"/>
    <n v="1.0019"/>
    <n v="3506.65"/>
    <n v="31.3291"/>
    <n v="1.0019"/>
    <n v="3506.6500470000001"/>
    <s v="MIL"/>
    <n v="31.3291"/>
    <n v="109860.19"/>
    <n v="2026"/>
  </r>
  <r>
    <n v="72036650"/>
    <x v="0"/>
    <s v="2025-12-11"/>
    <s v="Z0018"/>
    <x v="0"/>
    <s v="7A260003"/>
    <s v="APO26010216"/>
    <x v="322"/>
    <s v="STD- 01 M.BLK M6"/>
    <x v="17"/>
    <s v="1"/>
    <n v="5100"/>
    <s v="PC"/>
    <x v="0"/>
    <n v="0.13700000000000001"/>
    <n v="698.7"/>
    <n v="31.3291"/>
    <n v="0.13700000000000001"/>
    <n v="698.69992999999999"/>
    <s v="MIL"/>
    <n v="31.3291"/>
    <n v="21889.64"/>
    <n v="2026"/>
  </r>
  <r>
    <n v="72035769"/>
    <x v="0"/>
    <s v="2025-11-27"/>
    <s v="Z0018"/>
    <x v="0"/>
    <s v="7A260005"/>
    <s v="APO26010202"/>
    <x v="382"/>
    <s v="Si GASKET BN13A"/>
    <x v="10"/>
    <s v="8"/>
    <n v="5000"/>
    <s v="PC"/>
    <x v="0"/>
    <n v="2.7E-2"/>
    <n v="135"/>
    <n v="31.3291"/>
    <n v="2.7E-2"/>
    <n v="135.000047"/>
    <s v="MIL"/>
    <n v="31.3291"/>
    <n v="4229.43"/>
    <n v="2026"/>
  </r>
  <r>
    <n v="72035769"/>
    <x v="0"/>
    <s v="2025-11-27"/>
    <s v="Z0018"/>
    <x v="0"/>
    <s v="7A260005"/>
    <s v="APO26010202"/>
    <x v="383"/>
    <s v="Si GASKET BN13A"/>
    <x v="10"/>
    <s v="8"/>
    <n v="5000"/>
    <s v="PC"/>
    <x v="0"/>
    <n v="2.76E-2"/>
    <n v="138"/>
    <n v="31.3291"/>
    <n v="2.7598999999999999E-2"/>
    <n v="138.000134"/>
    <s v="MIL"/>
    <n v="31.3291"/>
    <n v="4323.42"/>
    <n v="2026"/>
  </r>
  <r>
    <n v="72036558"/>
    <x v="0"/>
    <s v="2025-12-10"/>
    <s v="Z0018"/>
    <x v="0"/>
    <s v="7A260005"/>
    <s v="APO26010202"/>
    <x v="384"/>
    <s v="20CM SS UNIVERSAL STEAMER (0.5mm) (R3)"/>
    <x v="18"/>
    <s v="8"/>
    <n v="505"/>
    <s v="PC"/>
    <x v="0"/>
    <n v="2.1983999999999999"/>
    <n v="1110.192"/>
    <n v="31.3291"/>
    <n v="2.1983990000000002"/>
    <n v="1110.192121"/>
    <s v="MIL"/>
    <n v="31.3291"/>
    <n v="34781.32"/>
    <n v="2026"/>
  </r>
  <r>
    <n v="72035744"/>
    <x v="0"/>
    <s v="2025-11-27"/>
    <s v="Z0018"/>
    <x v="0"/>
    <s v="7A260005"/>
    <s v="APO26010202"/>
    <x v="385"/>
    <s v="SI GASKET BK01A"/>
    <x v="10"/>
    <s v="8"/>
    <n v="5000"/>
    <s v="PC"/>
    <x v="0"/>
    <n v="2.76E-2"/>
    <n v="138"/>
    <n v="31.3291"/>
    <n v="2.7598999999999999E-2"/>
    <n v="138.000134"/>
    <s v="MIL"/>
    <n v="31.3291"/>
    <n v="4323.42"/>
    <n v="2026"/>
  </r>
  <r>
    <n v="72035590"/>
    <x v="18"/>
    <s v="2025-11-25"/>
    <s v="Z0018"/>
    <x v="0"/>
    <s v="7A260018"/>
    <s v="APO26010203"/>
    <x v="386"/>
    <s v="LID &amp; TOOL HOLDER - WHITE RACK+GRAY PLASTIC TRAY"/>
    <x v="9"/>
    <s v="8"/>
    <n v="2010"/>
    <s v="PC"/>
    <x v="0"/>
    <n v="2.0327999999999999"/>
    <n v="4085.9279999999999"/>
    <n v="31.5106"/>
    <n v="2.0327999999999999"/>
    <n v="4085.927909"/>
    <s v="MIL"/>
    <n v="31.5106"/>
    <n v="128750.04"/>
    <n v="2026"/>
  </r>
  <r>
    <n v="72035767"/>
    <x v="18"/>
    <s v="2025-11-27"/>
    <s v="Z0018"/>
    <x v="0"/>
    <s v="7A260018"/>
    <s v="APO26010203"/>
    <x v="308"/>
    <s v="RT AL 8x12mm POL"/>
    <x v="14"/>
    <s v="8"/>
    <n v="100000"/>
    <s v="PC"/>
    <x v="0"/>
    <n v="9.9000000000000008E-3"/>
    <n v="990"/>
    <n v="31.5106"/>
    <n v="9.8989999999999998E-3"/>
    <n v="989.99987299999998"/>
    <s v="MIL"/>
    <n v="31.5106"/>
    <n v="31195.49"/>
    <n v="2026"/>
  </r>
  <r>
    <n v="72035779"/>
    <x v="18"/>
    <s v="2025-11-27"/>
    <s v="Z0018"/>
    <x v="0"/>
    <s v="7A260018"/>
    <s v="APO26010203"/>
    <x v="367"/>
    <s v="RT SS 8x13 D15 An POL"/>
    <x v="21"/>
    <s v="8"/>
    <n v="50000"/>
    <s v="PC"/>
    <x v="0"/>
    <n v="3.1800000000000002E-2"/>
    <n v="1590"/>
    <n v="31.5106"/>
    <n v="3.1800000000000002E-2"/>
    <n v="1589.999873"/>
    <s v="MIL"/>
    <n v="31.5106"/>
    <n v="50101.85"/>
    <n v="2026"/>
  </r>
  <r>
    <n v="72036935"/>
    <x v="18"/>
    <s v="2025-12-22"/>
    <s v="Z0018"/>
    <x v="0"/>
    <s v="7A260018"/>
    <s v="APO26010203"/>
    <x v="375"/>
    <s v="BRKT+NUT M5 YBM30AS C/C25 H8.3"/>
    <x v="6"/>
    <s v="8"/>
    <n v="400"/>
    <s v="PC"/>
    <x v="0"/>
    <n v="8.0199999999999994E-2"/>
    <n v="32.08"/>
    <n v="31.5106"/>
    <n v="8.0199000000000006E-2"/>
    <n v="32.079998000000003"/>
    <s v="MIL"/>
    <n v="31.5106"/>
    <n v="1010.86"/>
    <n v="2026"/>
  </r>
  <r>
    <n v="72036859"/>
    <x v="18"/>
    <s v="2025-12-19"/>
    <s v="Z0018"/>
    <x v="0"/>
    <s v="7A260018"/>
    <s v="APO26010203"/>
    <x v="297"/>
    <s v="SCR SS M5X15MM+WHR"/>
    <x v="5"/>
    <s v="8"/>
    <n v="5000"/>
    <s v="PC"/>
    <x v="0"/>
    <n v="1.11E-2"/>
    <n v="55.5"/>
    <n v="31.5106"/>
    <n v="1.11E-2"/>
    <n v="55.500053000000001"/>
    <s v="MIL"/>
    <n v="31.5106"/>
    <n v="1748.84"/>
    <n v="2026"/>
  </r>
  <r>
    <n v="72036589"/>
    <x v="18"/>
    <s v="2025-12-10"/>
    <s v="Z0018"/>
    <x v="0"/>
    <s v="7A260018"/>
    <s v="APO26010203"/>
    <x v="387"/>
    <s v="BRKT+NUT M5 LAI20FA C/C25 H8.3"/>
    <x v="6"/>
    <s v="8"/>
    <n v="520"/>
    <s v="PC"/>
    <x v="0"/>
    <n v="8.4699999999999998E-2"/>
    <n v="44.043999999999997"/>
    <n v="31.5106"/>
    <n v="8.4699999999999998E-2"/>
    <n v="44.043908999999999"/>
    <s v="MIL"/>
    <n v="31.5106"/>
    <n v="1387.85"/>
    <n v="2026"/>
  </r>
  <r>
    <n v="72035768"/>
    <x v="18"/>
    <s v="2025-11-27"/>
    <s v="Z0018"/>
    <x v="0"/>
    <s v="7A260015"/>
    <s v="APO26010221"/>
    <x v="308"/>
    <s v="RT AL 8x12mm POL"/>
    <x v="14"/>
    <s v="2"/>
    <n v="162000"/>
    <s v="PC"/>
    <x v="0"/>
    <n v="9.9000000000000008E-3"/>
    <n v="1603.8"/>
    <n v="31.5106"/>
    <n v="9.8989999999999998E-3"/>
    <n v="1603.7999910000001"/>
    <s v="MIL"/>
    <n v="31.5106"/>
    <n v="50536.7"/>
    <n v="2026"/>
  </r>
  <r>
    <n v="72035816"/>
    <x v="18"/>
    <s v="2025-11-28"/>
    <s v="Z0018"/>
    <x v="0"/>
    <s v="7A260017"/>
    <s v="APO26010223"/>
    <x v="340"/>
    <s v="BRASS INS 1/4-20UNC-2A (FOR ABG)"/>
    <x v="5"/>
    <s v="M"/>
    <n v="15000"/>
    <s v="PC"/>
    <x v="0"/>
    <n v="6.2300000000000001E-2"/>
    <n v="934.5"/>
    <n v="31.5106"/>
    <n v="6.2299E-2"/>
    <n v="934.500136"/>
    <s v="MIL"/>
    <n v="31.5106"/>
    <n v="29446.66"/>
    <n v="2026"/>
  </r>
  <r>
    <n v="72033822"/>
    <x v="1"/>
    <s v="2025-10-09"/>
    <s v="Z0018"/>
    <x v="0"/>
    <s v="7A260019"/>
    <s v="APO26010224"/>
    <x v="271"/>
    <s v="16CM LID 1.0MM SS304 IN:Y5 EX:P"/>
    <x v="2"/>
    <s v="6"/>
    <n v="3000"/>
    <s v="PC"/>
    <x v="0"/>
    <n v="1.4672000000000001"/>
    <n v="4401.6000000000004"/>
    <n v="31.5106"/>
    <n v="1.4671989999999999"/>
    <n v="4401.6000960000001"/>
    <s v="MIL"/>
    <n v="31.5106"/>
    <n v="138697.06"/>
    <n v="2026"/>
  </r>
  <r>
    <n v="72033823"/>
    <x v="1"/>
    <s v="2025-10-09"/>
    <s v="Z0018"/>
    <x v="0"/>
    <s v="7A260019"/>
    <s v="APO26010224"/>
    <x v="291"/>
    <s v="26CM LID 1.0MM SS304 IN:Y5 EX:P"/>
    <x v="2"/>
    <s v="6"/>
    <n v="1800"/>
    <s v="PC"/>
    <x v="0"/>
    <n v="2.7338"/>
    <n v="4920.84"/>
    <n v="31.5106"/>
    <n v="2.7338"/>
    <n v="4920.8399710000003"/>
    <s v="MIL"/>
    <n v="31.5106"/>
    <n v="155058.62"/>
    <n v="2026"/>
  </r>
  <r>
    <n v="72034850"/>
    <x v="1"/>
    <s v="2025-11-06"/>
    <s v="Z0018"/>
    <x v="0"/>
    <s v="7A260019"/>
    <s v="APO26010224"/>
    <x v="388"/>
    <s v="18CM LID 1.0MM SS304 IN:Y5 EX:P"/>
    <x v="2"/>
    <s v="6"/>
    <n v="1100"/>
    <s v="PC"/>
    <x v="0"/>
    <n v="1.7192000000000001"/>
    <n v="1891.12"/>
    <n v="31.5106"/>
    <n v="1.7191989999999999"/>
    <n v="1891.1201309999999"/>
    <s v="MIL"/>
    <n v="31.5106"/>
    <n v="59590.33"/>
    <n v="2026"/>
  </r>
  <r>
    <n v="72033824"/>
    <x v="1"/>
    <s v="2025-10-09"/>
    <s v="Z0018"/>
    <x v="0"/>
    <s v="7A260019"/>
    <s v="APO26010224"/>
    <x v="292"/>
    <s v="20CM LID 1.0MM SS304 IN:Y5 EX:P"/>
    <x v="2"/>
    <s v="6"/>
    <n v="3000"/>
    <s v="PC"/>
    <x v="0"/>
    <n v="1.9732000000000001"/>
    <n v="5919.6"/>
    <n v="31.5106"/>
    <n v="1.9732000000000001"/>
    <n v="5919.6000709999998"/>
    <s v="MIL"/>
    <n v="31.5106"/>
    <n v="186530.15"/>
    <n v="2026"/>
  </r>
  <r>
    <n v="72033679"/>
    <x v="1"/>
    <s v="2025-10-08"/>
    <s v="Z0018"/>
    <x v="0"/>
    <s v="7A260019"/>
    <s v="APO26010224"/>
    <x v="291"/>
    <s v="26CM LID 1.0MM SS304 IN:Y5 EX:P"/>
    <x v="2"/>
    <s v="6"/>
    <n v="6200"/>
    <s v="PC"/>
    <x v="0"/>
    <n v="2.7338"/>
    <n v="16949.560000000001"/>
    <n v="31.5106"/>
    <n v="2.7338"/>
    <n v="16949.560148"/>
    <s v="MIL"/>
    <n v="31.5106"/>
    <n v="534090.81000000006"/>
    <n v="2026"/>
  </r>
  <r>
    <n v="72035748"/>
    <x v="1"/>
    <s v="2025-11-27"/>
    <s v="Z0018"/>
    <x v="0"/>
    <s v="7A260016"/>
    <s v="APO26010222"/>
    <x v="389"/>
    <s v="FG SS SS 507 BSH WAO34PK"/>
    <x v="3"/>
    <s v="1"/>
    <n v="1400"/>
    <s v="PC"/>
    <x v="0"/>
    <n v="0.1411"/>
    <n v="197.54"/>
    <n v="31.5106"/>
    <n v="0.1411"/>
    <n v="197.53987499999999"/>
    <s v="MIL"/>
    <n v="31.5106"/>
    <n v="6224.6"/>
    <n v="2026"/>
  </r>
  <r>
    <n v="72035685"/>
    <x v="1"/>
    <s v="2025-11-26"/>
    <s v="Z0018"/>
    <x v="0"/>
    <s v="7A260016"/>
    <s v="APO26010222"/>
    <x v="304"/>
    <s v="STD- 01 F M.BLK POL"/>
    <x v="11"/>
    <s v="1"/>
    <n v="4200"/>
    <s v="PC"/>
    <x v="0"/>
    <n v="0.1714"/>
    <n v="719.88"/>
    <n v="31.5106"/>
    <n v="0.1714"/>
    <n v="719.87997600000006"/>
    <s v="MIL"/>
    <n v="31.5106"/>
    <n v="22683.85"/>
    <n v="2026"/>
  </r>
  <r>
    <n v="72035877"/>
    <x v="1"/>
    <s v="2025-12-01"/>
    <s v="Z0018"/>
    <x v="0"/>
    <s v="7A260016"/>
    <s v="APO26010222"/>
    <x v="328"/>
    <s v="RT AL 8x12mm POL"/>
    <x v="14"/>
    <s v="1"/>
    <n v="170000"/>
    <s v="PC"/>
    <x v="0"/>
    <n v="1.03E-2"/>
    <n v="1751"/>
    <n v="31.5106"/>
    <n v="1.03E-2"/>
    <n v="1750.9999800000001"/>
    <s v="MIL"/>
    <n v="31.5106"/>
    <n v="55175.06"/>
    <n v="2026"/>
  </r>
  <r>
    <n v="72037117"/>
    <x v="1"/>
    <s v="2026-01-08"/>
    <s v="Z0018"/>
    <x v="0"/>
    <s v="7A260016"/>
    <s v="APO26010222"/>
    <x v="390"/>
    <s v="BRKT+NUT M5 QH VED20IA C/C21 H5.5"/>
    <x v="6"/>
    <s v="1"/>
    <n v="1180"/>
    <s v="PC"/>
    <x v="0"/>
    <n v="8.5599999999999996E-2"/>
    <n v="101.008"/>
    <n v="31.5106"/>
    <n v="8.5599999999999996E-2"/>
    <n v="101.007914"/>
    <s v="MIL"/>
    <n v="31.5106"/>
    <n v="3182.82"/>
    <n v="2026"/>
  </r>
  <r>
    <n v="72036852"/>
    <x v="1"/>
    <s v="2025-12-19"/>
    <s v="Z0018"/>
    <x v="0"/>
    <s v="7A260016"/>
    <s v="APO26010222"/>
    <x v="387"/>
    <s v="BRKT+NUT M5 LAI20FA C/C25 H8.3"/>
    <x v="6"/>
    <s v="1"/>
    <n v="6100"/>
    <s v="PC"/>
    <x v="0"/>
    <n v="8.2100000000000006E-2"/>
    <n v="500.81"/>
    <n v="31.5106"/>
    <n v="8.2099000000000005E-2"/>
    <n v="500.80988600000001"/>
    <s v="MIL"/>
    <n v="31.5106"/>
    <n v="15780.82"/>
    <n v="2026"/>
  </r>
  <r>
    <n v="72036790"/>
    <x v="1"/>
    <s v="2025-12-18"/>
    <s v="Z0018"/>
    <x v="0"/>
    <s v="7A260016"/>
    <s v="APO26010222"/>
    <x v="365"/>
    <s v="SCR SS M5x153mm+WHR"/>
    <x v="5"/>
    <s v="1"/>
    <n v="4000"/>
    <s v="PC"/>
    <x v="0"/>
    <n v="8.6800000000000002E-2"/>
    <n v="347.2"/>
    <n v="31.5106"/>
    <n v="8.6799000000000001E-2"/>
    <n v="347.19998900000002"/>
    <s v="MIL"/>
    <n v="31.5106"/>
    <n v="10940.48"/>
    <n v="2026"/>
  </r>
  <r>
    <n v="72036854"/>
    <x v="1"/>
    <s v="2025-12-19"/>
    <s v="Z0018"/>
    <x v="0"/>
    <s v="7A260016"/>
    <s v="APO26010222"/>
    <x v="278"/>
    <s v="SCR SS M5x130mm+WHR"/>
    <x v="5"/>
    <s v="1"/>
    <n v="7000"/>
    <s v="PC"/>
    <x v="0"/>
    <n v="5.6099999999999997E-2"/>
    <n v="392.7"/>
    <n v="31.5106"/>
    <n v="5.6099000000000003E-2"/>
    <n v="392.69991599999997"/>
    <s v="MIL"/>
    <n v="31.5106"/>
    <n v="12374.21"/>
    <n v="2026"/>
  </r>
  <r>
    <n v="72034432"/>
    <x v="1"/>
    <s v="2025-10-23"/>
    <s v="Z0018"/>
    <x v="0"/>
    <s v="7A260016"/>
    <s v="APO26010222"/>
    <x v="391"/>
    <s v="STD- 303 BSH PVD GD03K R220 C/C113 H6.5"/>
    <x v="8"/>
    <s v="1"/>
    <n v="2800"/>
    <s v="PC"/>
    <x v="0"/>
    <n v="0.50370000000000004"/>
    <n v="1410.36"/>
    <n v="31.5106"/>
    <n v="0.50370000000000004"/>
    <n v="1410.360005"/>
    <s v="MIL"/>
    <n v="31.5106"/>
    <n v="44441.29"/>
    <n v="2026"/>
  </r>
  <r>
    <n v="72036598"/>
    <x v="55"/>
    <s v="2025-12-10"/>
    <s v="Z0018"/>
    <x v="0"/>
    <s v="7A260008"/>
    <s v="APO26020019"/>
    <x v="392"/>
    <s v="DISPLAY STAND_FSDU0003"/>
    <x v="24"/>
    <s v="1"/>
    <n v="200"/>
    <s v="PC"/>
    <x v="0"/>
    <n v="29.648299999999999"/>
    <n v="5929.66"/>
    <n v="31.786100000000001"/>
    <n v="29.648299999999999"/>
    <n v="5929.6601339999997"/>
    <s v="MIL"/>
    <n v="31.786100000000001"/>
    <n v="188480.77"/>
    <n v="2026"/>
  </r>
  <r>
    <n v="72033823"/>
    <x v="19"/>
    <s v="2025-10-09"/>
    <s v="Z0018"/>
    <x v="0"/>
    <s v="7A260030"/>
    <s v="APO26020054"/>
    <x v="291"/>
    <s v="26CM LID 1.0MM SS304 IN:Y5 EX:P"/>
    <x v="2"/>
    <s v="6"/>
    <n v="4200"/>
    <s v="PC"/>
    <x v="0"/>
    <n v="2.7338"/>
    <n v="11481.96"/>
    <n v="31.923100000000002"/>
    <n v="2.7337989999999999"/>
    <n v="11481.960085000001"/>
    <s v="MIL"/>
    <n v="31.923100000000002"/>
    <n v="366539.76"/>
    <n v="2026"/>
  </r>
  <r>
    <n v="72034850"/>
    <x v="19"/>
    <s v="2025-11-06"/>
    <s v="Z0018"/>
    <x v="0"/>
    <s v="7A260030"/>
    <s v="APO26020054"/>
    <x v="388"/>
    <s v="18CM LID 1.0MM SS304 IN:Y5 EX:P"/>
    <x v="2"/>
    <s v="6"/>
    <n v="1400"/>
    <s v="PC"/>
    <x v="0"/>
    <n v="1.7192000000000001"/>
    <n v="2406.88"/>
    <n v="31.923100000000002"/>
    <n v="1.7191989999999999"/>
    <n v="2406.87997"/>
    <s v="MIL"/>
    <n v="31.923100000000002"/>
    <n v="76835.070000000007"/>
    <n v="2026"/>
  </r>
  <r>
    <n v="72033826"/>
    <x v="19"/>
    <s v="2025-10-09"/>
    <s v="Z0018"/>
    <x v="0"/>
    <s v="7A260030"/>
    <s v="APO26020054"/>
    <x v="291"/>
    <s v="26CM LID 1.0MM SS304 IN:Y5 EX:P"/>
    <x v="2"/>
    <s v="6"/>
    <n v="1800"/>
    <s v="PC"/>
    <x v="0"/>
    <n v="2.7338"/>
    <n v="4920.84"/>
    <n v="31.923100000000002"/>
    <n v="2.7337989999999999"/>
    <n v="4920.8400810000003"/>
    <s v="MIL"/>
    <n v="31.923100000000002"/>
    <n v="157088.47"/>
    <n v="2026"/>
  </r>
  <r>
    <n v="72033826"/>
    <x v="19"/>
    <s v="2025-10-09"/>
    <s v="Z0018"/>
    <x v="0"/>
    <s v="7A260030"/>
    <s v="APO26020054"/>
    <x v="291"/>
    <s v="26CM LID 1.0MM SS304 IN:Y5 EX:P"/>
    <x v="2"/>
    <s v="6"/>
    <n v="900"/>
    <s v="PC"/>
    <x v="0"/>
    <n v="2.7338"/>
    <n v="2460.42"/>
    <n v="31.923100000000002"/>
    <n v="2.7337989999999999"/>
    <n v="2460.4198839999999"/>
    <s v="MIL"/>
    <n v="31.923100000000002"/>
    <n v="78544.23"/>
    <n v="2026"/>
  </r>
  <r>
    <n v="72035351"/>
    <x v="2"/>
    <s v="2025-11-18"/>
    <s v="Z0018"/>
    <x v="0"/>
    <s v="7A260026"/>
    <s v="APO26020021"/>
    <x v="362"/>
    <s v="STC SOURCED 9&quot; SILICONE LOCKING TONGS IN BLACK W/PRESTIGE LOGO FDA(#854)"/>
    <x v="9"/>
    <s v="1"/>
    <n v="5760"/>
    <s v="PC"/>
    <x v="0"/>
    <n v="0.42399999999999999"/>
    <n v="2442.2399999999998"/>
    <n v="31.929400000000001"/>
    <n v="0.42399999999999999"/>
    <n v="2442.2400670000002"/>
    <s v="MIL"/>
    <n v="31.929400000000001"/>
    <n v="77979.259999999995"/>
    <n v="2026"/>
  </r>
  <r>
    <n v="72035410"/>
    <x v="2"/>
    <s v="2025-11-19"/>
    <s v="Z0018"/>
    <x v="0"/>
    <s v="7A260026"/>
    <s v="APO26020021"/>
    <x v="393"/>
    <s v="UNIVERSAL G-LD NB 20/22/24CM TOY STORY YL14A"/>
    <x v="4"/>
    <s v="1"/>
    <n v="2039"/>
    <s v="PC"/>
    <x v="0"/>
    <n v="2.1187"/>
    <n v="4320.0290000000005"/>
    <n v="31.929400000000001"/>
    <n v="2.1187"/>
    <n v="4320.0288760000003"/>
    <s v="MIL"/>
    <n v="31.929400000000001"/>
    <n v="137935.93"/>
    <n v="2026"/>
  </r>
  <r>
    <n v="72035347"/>
    <x v="2"/>
    <s v="2025-11-18"/>
    <s v="Z0018"/>
    <x v="0"/>
    <s v="7A260026"/>
    <s v="APO26020021"/>
    <x v="349"/>
    <s v="STC SOURCED KITCHEN SHEARS WITH SHEATH IN BLACK COLOR W/PRESTIGE LOGO (#856)"/>
    <x v="9"/>
    <s v="1"/>
    <n v="3200"/>
    <s v="PC"/>
    <x v="0"/>
    <n v="0.34050000000000002"/>
    <n v="1089.5999999999999"/>
    <n v="31.929400000000001"/>
    <n v="0.340499"/>
    <n v="1089.5998669999999"/>
    <s v="MIL"/>
    <n v="31.929400000000001"/>
    <n v="34790.269999999997"/>
    <n v="2026"/>
  </r>
  <r>
    <n v="72035344"/>
    <x v="2"/>
    <s v="2025-11-18"/>
    <s v="Z0018"/>
    <x v="0"/>
    <s v="7A260026"/>
    <s v="APO26020021"/>
    <x v="362"/>
    <s v="STC SOURCED 9&quot; SILICONE LOCKING TONGS IN BLACK W/PRESTIGE LOGO FDA(#854)"/>
    <x v="9"/>
    <s v="1"/>
    <n v="3520"/>
    <s v="PC"/>
    <x v="0"/>
    <n v="0.42399999999999999"/>
    <n v="1492.48"/>
    <n v="31.929400000000001"/>
    <n v="0.42399999999999999"/>
    <n v="1492.479971"/>
    <s v="MIL"/>
    <n v="31.929400000000001"/>
    <n v="47653.99"/>
    <n v="2026"/>
  </r>
  <r>
    <n v="72035757"/>
    <x v="2"/>
    <s v="2025-11-27"/>
    <s v="Z0018"/>
    <x v="0"/>
    <s v="7A260026"/>
    <s v="APO26020021"/>
    <x v="394"/>
    <s v="FG SS SS 105 BSH R103"/>
    <x v="3"/>
    <s v="1"/>
    <n v="2200"/>
    <s v="PC"/>
    <x v="0"/>
    <n v="0.1411"/>
    <n v="310.42"/>
    <n v="31.929400000000001"/>
    <n v="0.1411"/>
    <n v="310.41986300000002"/>
    <s v="MIL"/>
    <n v="31.929400000000001"/>
    <n v="9911.52"/>
    <n v="2026"/>
  </r>
  <r>
    <n v="72035881"/>
    <x v="2"/>
    <s v="2025-12-01"/>
    <s v="Z0018"/>
    <x v="0"/>
    <s v="7A260026"/>
    <s v="APO26020021"/>
    <x v="328"/>
    <s v="RT AL 8x12mm POL"/>
    <x v="14"/>
    <s v="1"/>
    <n v="114000"/>
    <s v="PC"/>
    <x v="0"/>
    <n v="1.03E-2"/>
    <n v="1174.2"/>
    <n v="31.929400000000001"/>
    <n v="1.0299000000000001E-2"/>
    <n v="1174.1999530000001"/>
    <s v="MIL"/>
    <n v="31.929400000000001"/>
    <n v="37491.5"/>
    <n v="2026"/>
  </r>
  <r>
    <n v="72036866"/>
    <x v="2"/>
    <s v="2025-12-19"/>
    <s v="Z0018"/>
    <x v="0"/>
    <s v="7A260026"/>
    <s v="APO26020021"/>
    <x v="395"/>
    <s v="FG SS SS 207 BSH BAG28IA"/>
    <x v="3"/>
    <s v="1"/>
    <n v="600"/>
    <s v="PC"/>
    <x v="0"/>
    <n v="0.14680000000000001"/>
    <n v="88.08"/>
    <n v="31.929400000000001"/>
    <n v="0.14680000000000001"/>
    <n v="88.079950999999994"/>
    <s v="MIL"/>
    <n v="31.929400000000001"/>
    <n v="2812.34"/>
    <n v="2026"/>
  </r>
  <r>
    <n v="72035685"/>
    <x v="2"/>
    <s v="2025-11-26"/>
    <s v="Z0018"/>
    <x v="0"/>
    <s v="7A260026"/>
    <s v="APO26020021"/>
    <x v="304"/>
    <s v="STD- 01 F M.BLK POL"/>
    <x v="11"/>
    <s v="1"/>
    <n v="4580"/>
    <s v="PC"/>
    <x v="0"/>
    <n v="0.1714"/>
    <n v="785.01199999999994"/>
    <n v="31.929400000000001"/>
    <n v="0.1714"/>
    <n v="785.011932"/>
    <s v="MIL"/>
    <n v="31.929400000000001"/>
    <n v="25064.959999999999"/>
    <n v="2026"/>
  </r>
  <r>
    <n v="72035688"/>
    <x v="2"/>
    <s v="2025-11-26"/>
    <s v="Z0018"/>
    <x v="0"/>
    <s v="7A260026"/>
    <s v="APO26020021"/>
    <x v="338"/>
    <s v="STD- 01 F GY29D POL"/>
    <x v="11"/>
    <s v="1"/>
    <n v="5970"/>
    <s v="PC"/>
    <x v="0"/>
    <n v="0.3"/>
    <n v="1791"/>
    <n v="31.929400000000001"/>
    <n v="0.3"/>
    <n v="1791.0001440000001"/>
    <s v="MIL"/>
    <n v="31.929400000000001"/>
    <n v="57185.56"/>
    <n v="2026"/>
  </r>
  <r>
    <n v="72036429"/>
    <x v="49"/>
    <s v="2025-12-03"/>
    <s v="Z0018"/>
    <x v="0"/>
    <s v="7A260029"/>
    <s v="APO26020017"/>
    <x v="396"/>
    <s v="LA-- 110 POL R321.29 C/C113 H6.5"/>
    <x v="8"/>
    <s v="8"/>
    <n v="1030"/>
    <s v="PC"/>
    <x v="0"/>
    <n v="0.42399999999999999"/>
    <n v="436.72"/>
    <n v="31.498000000000001"/>
    <n v="0.42399900000000001"/>
    <n v="436.72010899999998"/>
    <s v="MIL"/>
    <n v="31.498000000000001"/>
    <n v="13755.81"/>
    <n v="2026"/>
  </r>
  <r>
    <n v="72037081"/>
    <x v="49"/>
    <s v="2026-01-07"/>
    <s v="Z0018"/>
    <x v="0"/>
    <s v="7A260029"/>
    <s v="APO26020017"/>
    <x v="318"/>
    <s v="U&amp;C+WARR KITCHENAID HA INDUCTION"/>
    <x v="16"/>
    <s v="8"/>
    <n v="1520"/>
    <s v="PC"/>
    <x v="0"/>
    <n v="8.2799999999999999E-2"/>
    <n v="125.85599999999999"/>
    <n v="31.498000000000001"/>
    <n v="8.2798999999999998E-2"/>
    <n v="125.85592699999999"/>
    <s v="MIL"/>
    <n v="31.498000000000001"/>
    <n v="3964.21"/>
    <n v="2026"/>
  </r>
  <r>
    <n v="72036953"/>
    <x v="49"/>
    <s v="2025-12-23"/>
    <s v="Z0018"/>
    <x v="0"/>
    <s v="7A260029"/>
    <s v="APO26020017"/>
    <x v="397"/>
    <s v="G-LD AU 24X35CM OVAL POL CC113 R700"/>
    <x v="4"/>
    <s v="8"/>
    <n v="829"/>
    <s v="PC"/>
    <x v="0"/>
    <n v="1.2614000000000001"/>
    <n v="1045.701"/>
    <n v="31.498000000000001"/>
    <n v="1.2614000000000001"/>
    <n v="1045.700996"/>
    <s v="MIL"/>
    <n v="31.498000000000001"/>
    <n v="32937.49"/>
    <n v="2026"/>
  </r>
  <r>
    <n v="72036440"/>
    <x v="49"/>
    <s v="2025-12-03"/>
    <s v="Z0018"/>
    <x v="0"/>
    <s v="7A260029"/>
    <s v="APO26020017"/>
    <x v="398"/>
    <s v="LA-- 111 POL R347.15 C/C113 H6.5"/>
    <x v="8"/>
    <s v="8"/>
    <n v="1032"/>
    <s v="PC"/>
    <x v="0"/>
    <n v="0.42399999999999999"/>
    <n v="437.56799999999998"/>
    <n v="31.498000000000001"/>
    <n v="0.42399900000000001"/>
    <n v="437.56809900000002"/>
    <s v="MIL"/>
    <n v="31.498000000000001"/>
    <n v="13782.52"/>
    <n v="2026"/>
  </r>
  <r>
    <n v="72036539"/>
    <x v="49"/>
    <s v="2025-12-08"/>
    <s v="Z0018"/>
    <x v="0"/>
    <s v="7A260029"/>
    <s v="APO26020017"/>
    <x v="399"/>
    <s v="G-LD AL 24CM PC POL"/>
    <x v="4"/>
    <s v="8"/>
    <n v="1008"/>
    <s v="PC"/>
    <x v="0"/>
    <n v="0.6956"/>
    <n v="701.16499999999996"/>
    <n v="31.498000000000001"/>
    <n v="0.6956"/>
    <n v="701.16515300000003"/>
    <s v="MIL"/>
    <n v="31.498000000000001"/>
    <n v="22085.3"/>
    <n v="2026"/>
  </r>
  <r>
    <n v="72036723"/>
    <x v="49"/>
    <s v="2025-12-16"/>
    <s v="Z0018"/>
    <x v="0"/>
    <s v="7A260029"/>
    <s v="APO26020017"/>
    <x v="400"/>
    <s v="G-LD DZ 26CM POL CC113 R320"/>
    <x v="4"/>
    <s v="8"/>
    <n v="989"/>
    <s v="PC"/>
    <x v="0"/>
    <n v="1.3125"/>
    <n v="1298.0630000000001"/>
    <n v="31.498000000000001"/>
    <n v="1.3125"/>
    <n v="1298.0630510000001"/>
    <s v="MIL"/>
    <n v="31.498000000000001"/>
    <n v="40886.39"/>
    <n v="2026"/>
  </r>
  <r>
    <n v="72033831"/>
    <x v="3"/>
    <s v="2025-10-09"/>
    <s v="Z0018"/>
    <x v="0"/>
    <s v="7A260039"/>
    <s v="APO26020057"/>
    <x v="344"/>
    <s v="30CM LID 1.0MM SS304 IN:Y5 EX:P"/>
    <x v="2"/>
    <s v="6"/>
    <n v="600"/>
    <s v="PC"/>
    <x v="0"/>
    <n v="3.5600999999999998"/>
    <n v="2136.06"/>
    <n v="31.302900000000001"/>
    <n v="3.5600990000000001"/>
    <n v="2136.059917"/>
    <s v="MIL"/>
    <n v="31.302900000000001"/>
    <n v="66864.87"/>
    <n v="2026"/>
  </r>
  <r>
    <n v="72033830"/>
    <x v="3"/>
    <s v="2025-10-09"/>
    <s v="Z0018"/>
    <x v="0"/>
    <s v="7A260039"/>
    <s v="APO26020057"/>
    <x v="291"/>
    <s v="26CM LID 1.0MM SS304 IN:Y5 EX:P"/>
    <x v="2"/>
    <s v="6"/>
    <n v="3600"/>
    <s v="PC"/>
    <x v="0"/>
    <n v="2.7338"/>
    <n v="9841.68"/>
    <n v="31.302900000000001"/>
    <n v="2.7338"/>
    <n v="9841.6798440000002"/>
    <s v="MIL"/>
    <n v="31.302900000000001"/>
    <n v="308073.12"/>
    <n v="2026"/>
  </r>
  <r>
    <n v="72035369"/>
    <x v="3"/>
    <s v="2025-11-18"/>
    <s v="Z0018"/>
    <x v="0"/>
    <s v="7A260039"/>
    <s v="APO26020057"/>
    <x v="364"/>
    <s v="ALUMINIUM TITANIUM ALLOY ( ALTI80/20 at%) D100*26mm"/>
    <x v="20"/>
    <s v="6"/>
    <n v="820"/>
    <s v="PC"/>
    <x v="0"/>
    <n v="82.250799999999998"/>
    <n v="67445.656000000003"/>
    <n v="31.302900000000001"/>
    <n v="82.250799999999998"/>
    <n v="67445.656153000004"/>
    <s v="MIL"/>
    <n v="31.302900000000001"/>
    <n v="2111244.63"/>
    <n v="2026"/>
  </r>
  <r>
    <n v="72035369"/>
    <x v="3"/>
    <s v="2025-11-18"/>
    <s v="Z0018"/>
    <x v="0"/>
    <s v="7A260039"/>
    <s v="APO26020057"/>
    <x v="363"/>
    <s v="CHROMIUM ALLOY D100*26mm"/>
    <x v="20"/>
    <s v="6"/>
    <n v="1100"/>
    <s v="PC"/>
    <x v="0"/>
    <n v="77.214600000000004"/>
    <n v="84936.06"/>
    <n v="31.302900000000001"/>
    <n v="77.214599000000007"/>
    <n v="84936.059917000006"/>
    <s v="MIL"/>
    <n v="31.302900000000001"/>
    <n v="2658744.9900000002"/>
    <n v="2026"/>
  </r>
  <r>
    <n v="72033826"/>
    <x v="3"/>
    <s v="2025-10-09"/>
    <s v="Z0018"/>
    <x v="0"/>
    <s v="7A260039"/>
    <s v="APO26020057"/>
    <x v="291"/>
    <s v="26CM LID 1.0MM SS304 IN:Y5 EX:P"/>
    <x v="2"/>
    <s v="6"/>
    <n v="3300"/>
    <s v="PC"/>
    <x v="0"/>
    <n v="2.7338"/>
    <n v="9021.5400000000009"/>
    <n v="31.302900000000001"/>
    <n v="2.7338"/>
    <n v="9021.5398569999998"/>
    <s v="MIL"/>
    <n v="31.302900000000001"/>
    <n v="282400.36"/>
    <n v="2026"/>
  </r>
  <r>
    <n v="72035772"/>
    <x v="3"/>
    <s v="2025-11-27"/>
    <s v="Z0018"/>
    <x v="0"/>
    <s v="7A260034"/>
    <s v="APO26020156"/>
    <x v="308"/>
    <s v="RT AL 8x12mm POL"/>
    <x v="14"/>
    <s v="2"/>
    <n v="152000"/>
    <s v="PC"/>
    <x v="0"/>
    <n v="9.9000000000000008E-3"/>
    <n v="1504.8"/>
    <n v="31.302900000000001"/>
    <n v="9.9000000000000008E-3"/>
    <n v="1504.799874"/>
    <s v="MIL"/>
    <n v="31.302900000000001"/>
    <n v="47104.6"/>
    <n v="2026"/>
  </r>
  <r>
    <n v="72035311"/>
    <x v="3"/>
    <s v="2025-11-17"/>
    <s v="Z0018"/>
    <x v="0"/>
    <s v="7A260035"/>
    <s v="APO26020097"/>
    <x v="299"/>
    <s v="STC SOURCED 9X13&quot; COOKIE SHEET IN SILVER COLOR W/FARBERWARE LOGO (#826)"/>
    <x v="9"/>
    <s v="1"/>
    <n v="5700"/>
    <s v="PC"/>
    <x v="0"/>
    <n v="1.0019"/>
    <n v="5710.83"/>
    <n v="31.302900000000001"/>
    <n v="1.0019"/>
    <n v="5710.8299859999997"/>
    <s v="MIL"/>
    <n v="31.302900000000001"/>
    <n v="178765.54"/>
    <n v="2026"/>
  </r>
  <r>
    <n v="72035685"/>
    <x v="3"/>
    <s v="2025-11-26"/>
    <s v="Z0018"/>
    <x v="0"/>
    <s v="7A260035"/>
    <s v="APO26020097"/>
    <x v="304"/>
    <s v="STD- 01 F M.BLK POL"/>
    <x v="11"/>
    <s v="1"/>
    <n v="840"/>
    <s v="PC"/>
    <x v="0"/>
    <n v="0.17141999999999999"/>
    <n v="143.99"/>
    <n v="31.302900000000001"/>
    <n v="0.17141899999999999"/>
    <n v="143.98985300000001"/>
    <s v="MIL"/>
    <n v="31.302900000000001"/>
    <n v="4507.3"/>
    <n v="2026"/>
  </r>
  <r>
    <n v="72035354"/>
    <x v="3"/>
    <s v="2025-11-18"/>
    <s v="Z0018"/>
    <x v="0"/>
    <s v="7A260035"/>
    <s v="APO26020097"/>
    <x v="362"/>
    <s v="STC SOURCED 9&quot; SILICONE LOCKING TONGS IN BLACK W/PRESTIGE LOGO FDA(#854)"/>
    <x v="9"/>
    <s v="1"/>
    <n v="5760"/>
    <s v="PC"/>
    <x v="0"/>
    <n v="0.42399999999999999"/>
    <n v="2442.2399999999998"/>
    <n v="31.302900000000001"/>
    <n v="0.42399999999999999"/>
    <n v="2442.2398560000001"/>
    <s v="MIL"/>
    <n v="31.302900000000001"/>
    <n v="76449.19"/>
    <n v="2026"/>
  </r>
  <r>
    <n v="72035353"/>
    <x v="3"/>
    <s v="2025-11-18"/>
    <s v="Z0018"/>
    <x v="0"/>
    <s v="7A260035"/>
    <s v="APO26020097"/>
    <x v="349"/>
    <s v="STC SOURCED KITCHEN SHEARS WITH SHEATH IN BLACK COLOR W/PRESTIGE LOGO (#856)"/>
    <x v="9"/>
    <s v="1"/>
    <n v="2720"/>
    <s v="PC"/>
    <x v="0"/>
    <n v="0.34050000000000002"/>
    <n v="926.16"/>
    <n v="31.302900000000001"/>
    <n v="0.34050000000000002"/>
    <n v="926.15987600000005"/>
    <s v="MIL"/>
    <n v="31.302900000000001"/>
    <n v="28991.49"/>
    <n v="2026"/>
  </r>
  <r>
    <n v="72035357"/>
    <x v="3"/>
    <s v="2025-11-18"/>
    <s v="Z0018"/>
    <x v="0"/>
    <s v="7A260035"/>
    <s v="APO26020097"/>
    <x v="349"/>
    <s v="STC SOURCED KITCHEN SHEARS WITH SHEATH IN BLACK COLOR W/PRESTIGE LOGO (#856)"/>
    <x v="9"/>
    <s v="1"/>
    <n v="3200"/>
    <s v="PC"/>
    <x v="0"/>
    <n v="0.34050000000000002"/>
    <n v="1089.5999999999999"/>
    <n v="31.302900000000001"/>
    <n v="0.34050000000000002"/>
    <n v="1089.600005"/>
    <s v="MIL"/>
    <n v="31.302900000000001"/>
    <n v="34107.64"/>
    <n v="2026"/>
  </r>
  <r>
    <n v="72037086"/>
    <x v="3"/>
    <s v="2026-01-07"/>
    <s v="Z0018"/>
    <x v="0"/>
    <s v="7A260035"/>
    <s v="APO26020097"/>
    <x v="377"/>
    <s v="XS-- 250 M.BLK TUM FAI05IA C/C24 H5.5"/>
    <x v="22"/>
    <s v="1"/>
    <n v="1010"/>
    <s v="PC"/>
    <x v="0"/>
    <n v="0.26179999999999998"/>
    <n v="264.41800000000001"/>
    <n v="31.302900000000001"/>
    <n v="0.26179999999999998"/>
    <n v="264.41799300000002"/>
    <s v="MIL"/>
    <n v="31.302900000000001"/>
    <n v="8277.0499999999993"/>
    <n v="2026"/>
  </r>
  <r>
    <n v="72035352"/>
    <x v="3"/>
    <s v="2025-11-18"/>
    <s v="Z0018"/>
    <x v="0"/>
    <s v="7A260035"/>
    <s v="APO26020097"/>
    <x v="362"/>
    <s v="STC SOURCED 9&quot; SILICONE LOCKING TONGS IN BLACK W/PRESTIGE LOGO FDA(#854)"/>
    <x v="9"/>
    <s v="1"/>
    <n v="5120"/>
    <s v="PC"/>
    <x v="0"/>
    <n v="0.42399999999999999"/>
    <n v="2170.88"/>
    <n v="31.302900000000001"/>
    <n v="0.42399999999999999"/>
    <n v="2170.8800139999998"/>
    <s v="MIL"/>
    <n v="31.302900000000001"/>
    <n v="67954.84"/>
    <n v="2026"/>
  </r>
  <r>
    <n v="72035356"/>
    <x v="3"/>
    <s v="2025-11-18"/>
    <s v="Z0018"/>
    <x v="0"/>
    <s v="7A260035"/>
    <s v="APO26020097"/>
    <x v="362"/>
    <s v="STC SOURCED 9&quot; SILICONE LOCKING TONGS IN BLACK W/PRESTIGE LOGO FDA(#854)"/>
    <x v="9"/>
    <s v="1"/>
    <n v="5760"/>
    <s v="PC"/>
    <x v="0"/>
    <n v="0.42399999999999999"/>
    <n v="2442.2399999999998"/>
    <n v="31.302900000000001"/>
    <n v="0.42399999999999999"/>
    <n v="2442.2398560000001"/>
    <s v="MIL"/>
    <n v="31.302900000000001"/>
    <n v="76449.19"/>
    <n v="2026"/>
  </r>
  <r>
    <n v="72036363"/>
    <x v="3"/>
    <s v="2025-12-02"/>
    <s v="Z0018"/>
    <x v="0"/>
    <s v="7A260035"/>
    <s v="APO26020097"/>
    <x v="401"/>
    <s v="STD- 01 F BU50D POL"/>
    <x v="11"/>
    <s v="1"/>
    <n v="3030"/>
    <s v="PC"/>
    <x v="0"/>
    <n v="0.3"/>
    <n v="909"/>
    <n v="31.302900000000001"/>
    <n v="0.3"/>
    <n v="909.00012400000003"/>
    <s v="MIL"/>
    <n v="31.302900000000001"/>
    <n v="28454.34"/>
    <n v="2026"/>
  </r>
  <r>
    <n v="72035355"/>
    <x v="3"/>
    <s v="2025-11-18"/>
    <s v="Z0018"/>
    <x v="0"/>
    <s v="7A260035"/>
    <s v="APO26020097"/>
    <x v="349"/>
    <s v="STC SOURCED KITCHEN SHEARS WITH SHEATH IN BLACK COLOR W/PRESTIGE LOGO (#856)"/>
    <x v="9"/>
    <s v="1"/>
    <n v="3200"/>
    <s v="PC"/>
    <x v="0"/>
    <n v="0.34050000000000002"/>
    <n v="1089.5999999999999"/>
    <n v="31.302900000000001"/>
    <n v="0.34050000000000002"/>
    <n v="1089.600005"/>
    <s v="MIL"/>
    <n v="31.302900000000001"/>
    <n v="34107.64"/>
    <n v="2026"/>
  </r>
  <r>
    <n v="72036865"/>
    <x v="3"/>
    <s v="2025-12-19"/>
    <s v="Z0018"/>
    <x v="0"/>
    <s v="7A260035"/>
    <s v="APO26020097"/>
    <x v="402"/>
    <s v="FG SS SS 105 BSH"/>
    <x v="3"/>
    <s v="1"/>
    <n v="600"/>
    <s v="PC"/>
    <x v="0"/>
    <n v="0.1391"/>
    <n v="83.46"/>
    <n v="31.302900000000001"/>
    <n v="0.139099"/>
    <n v="83.459997999999999"/>
    <s v="MIL"/>
    <n v="31.302900000000001"/>
    <n v="2612.54"/>
    <n v="2026"/>
  </r>
  <r>
    <n v="72036791"/>
    <x v="3"/>
    <s v="2025-12-18"/>
    <s v="Z0018"/>
    <x v="0"/>
    <s v="7A260035"/>
    <s v="APO26020097"/>
    <x v="403"/>
    <s v="FG SS SS 504 BSH WCO28IA"/>
    <x v="3"/>
    <s v="1"/>
    <n v="4300"/>
    <s v="PC"/>
    <x v="0"/>
    <n v="0.13819999999999999"/>
    <n v="594.26"/>
    <n v="31.302900000000001"/>
    <n v="0.13819899999999999"/>
    <n v="594.25995599999999"/>
    <s v="MIL"/>
    <n v="31.302900000000001"/>
    <n v="18602.060000000001"/>
    <n v="2026"/>
  </r>
  <r>
    <n v="72035710"/>
    <x v="3"/>
    <s v="2025-11-26"/>
    <s v="Z0018"/>
    <x v="0"/>
    <s v="7A260035"/>
    <s v="APO26020097"/>
    <x v="298"/>
    <s v="STD- 01 F GN39D POL"/>
    <x v="11"/>
    <s v="1"/>
    <n v="5400"/>
    <s v="PC"/>
    <x v="0"/>
    <n v="0.3"/>
    <n v="1620"/>
    <n v="31.302900000000001"/>
    <n v="0.3"/>
    <n v="1620.000063"/>
    <s v="MIL"/>
    <n v="31.302900000000001"/>
    <n v="50710.7"/>
    <n v="2026"/>
  </r>
  <r>
    <n v="72035698"/>
    <x v="3"/>
    <s v="2025-11-26"/>
    <s v="Z0018"/>
    <x v="0"/>
    <s v="7A260035"/>
    <s v="APO26020097"/>
    <x v="338"/>
    <s v="STD- 01 F GY29D POL"/>
    <x v="11"/>
    <s v="1"/>
    <n v="5400"/>
    <s v="PC"/>
    <x v="0"/>
    <n v="0.3"/>
    <n v="1620"/>
    <n v="31.302900000000001"/>
    <n v="0.3"/>
    <n v="1620.000063"/>
    <s v="MIL"/>
    <n v="31.302900000000001"/>
    <n v="50710.7"/>
    <n v="2026"/>
  </r>
  <r>
    <n v="72035308"/>
    <x v="3"/>
    <s v="2025-11-17"/>
    <s v="Z0018"/>
    <x v="0"/>
    <s v="7A260035"/>
    <s v="APO26020097"/>
    <x v="299"/>
    <s v="STC SOURCED 9X13&quot; COOKIE SHEET IN SILVER COLOR W/FARBERWARE LOGO (#826)"/>
    <x v="9"/>
    <s v="1"/>
    <n v="5700"/>
    <s v="PC"/>
    <x v="0"/>
    <n v="1.0019"/>
    <n v="5710.83"/>
    <n v="31.302900000000001"/>
    <n v="1.0019"/>
    <n v="5710.8299859999997"/>
    <s v="MIL"/>
    <n v="31.302900000000001"/>
    <n v="178765.54"/>
    <n v="2026"/>
  </r>
  <r>
    <n v="72035309"/>
    <x v="3"/>
    <s v="2025-11-17"/>
    <s v="Z0018"/>
    <x v="0"/>
    <s v="7A260035"/>
    <s v="APO26020097"/>
    <x v="299"/>
    <s v="STC SOURCED 9X13&quot; COOKIE SHEET IN SILVER COLOR W/FARBERWARE LOGO (#826)"/>
    <x v="9"/>
    <s v="1"/>
    <n v="5700"/>
    <s v="PC"/>
    <x v="0"/>
    <n v="1.0019"/>
    <n v="5710.83"/>
    <n v="31.302900000000001"/>
    <n v="1.0019"/>
    <n v="5710.8299859999997"/>
    <s v="MIL"/>
    <n v="31.302900000000001"/>
    <n v="178765.54"/>
    <n v="2026"/>
  </r>
  <r>
    <n v="72035771"/>
    <x v="3"/>
    <s v="2025-11-27"/>
    <s v="Z0018"/>
    <x v="0"/>
    <s v="7A260035"/>
    <s v="APO26020097"/>
    <x v="308"/>
    <s v="RT AL 8x12mm POL"/>
    <x v="14"/>
    <s v="1"/>
    <n v="50000"/>
    <s v="PC"/>
    <x v="0"/>
    <n v="9.9000000000000008E-3"/>
    <n v="495"/>
    <n v="31.302900000000001"/>
    <n v="9.9000000000000008E-3"/>
    <n v="495.00014299999998"/>
    <s v="MIL"/>
    <n v="31.302900000000001"/>
    <n v="15494.94"/>
    <n v="2026"/>
  </r>
  <r>
    <n v="72035692"/>
    <x v="3"/>
    <s v="2025-11-26"/>
    <s v="Z0018"/>
    <x v="0"/>
    <s v="7A260035"/>
    <s v="APO26020097"/>
    <x v="304"/>
    <s v="STD- 01 F M.BLK POL"/>
    <x v="11"/>
    <s v="1"/>
    <n v="11640"/>
    <s v="PC"/>
    <x v="0"/>
    <n v="0.1714"/>
    <n v="1995.1"/>
    <n v="31.302900000000001"/>
    <n v="0.1714"/>
    <n v="1995.100134"/>
    <s v="MIL"/>
    <n v="31.302900000000001"/>
    <n v="62452.42"/>
    <n v="2026"/>
  </r>
  <r>
    <n v="72037119"/>
    <x v="3"/>
    <s v="2026-01-08"/>
    <s v="Z0018"/>
    <x v="0"/>
    <s v="7A260038"/>
    <s v="APO26020056"/>
    <x v="375"/>
    <s v="BRKT+NUT M5 YBM30AS C/C25 H8.3"/>
    <x v="6"/>
    <s v="8"/>
    <n v="1100"/>
    <s v="PC"/>
    <x v="0"/>
    <n v="8.0199999999999994E-2"/>
    <n v="88.22"/>
    <n v="31.302900000000001"/>
    <n v="8.0199000000000006E-2"/>
    <n v="88.219941000000006"/>
    <s v="MIL"/>
    <n v="31.302900000000001"/>
    <n v="2761.54"/>
    <n v="2026"/>
  </r>
  <r>
    <n v="72037273"/>
    <x v="3"/>
    <s v="2026-01-14"/>
    <s v="Z0018"/>
    <x v="0"/>
    <s v="7A260038"/>
    <s v="APO26020056"/>
    <x v="312"/>
    <s v="CAPPED RIVET 6X18MM"/>
    <x v="15"/>
    <s v="8"/>
    <n v="54000"/>
    <s v="PC"/>
    <x v="0"/>
    <n v="1.43E-2"/>
    <n v="772.2"/>
    <n v="31.302900000000001"/>
    <n v="1.4298999999999999E-2"/>
    <n v="772.200019"/>
    <s v="MIL"/>
    <n v="31.302900000000001"/>
    <n v="24172.1"/>
    <n v="2026"/>
  </r>
  <r>
    <n v="72036700"/>
    <x v="3"/>
    <s v="2025-12-15"/>
    <s v="Z0018"/>
    <x v="0"/>
    <s v="7A260038"/>
    <s v="APO26020056"/>
    <x v="404"/>
    <s v="0.6MM SS304 IN:Y EX:P + TEMEPED GLASS"/>
    <x v="13"/>
    <s v="8"/>
    <n v="1500"/>
    <s v="PC"/>
    <x v="0"/>
    <n v="4.1376999999999997"/>
    <n v="6206.55"/>
    <n v="31.302900000000001"/>
    <n v="4.1376999999999997"/>
    <n v="6206.5498719999996"/>
    <s v="MIL"/>
    <n v="31.302900000000001"/>
    <n v="194283.01"/>
    <n v="2026"/>
  </r>
  <r>
    <n v="72033833"/>
    <x v="3"/>
    <s v="2025-10-09"/>
    <s v="Z0018"/>
    <x v="0"/>
    <s v="7A260038"/>
    <s v="APO26020056"/>
    <x v="307"/>
    <s v="0.5MM CCSS IN:Y EX:Y"/>
    <x v="13"/>
    <s v="8"/>
    <n v="1600"/>
    <s v="PC"/>
    <x v="0"/>
    <n v="3.03"/>
    <n v="4848"/>
    <n v="31.302900000000001"/>
    <n v="3.03"/>
    <n v="4848.0000250000003"/>
    <s v="MIL"/>
    <n v="31.302900000000001"/>
    <n v="151756.46"/>
    <n v="2026"/>
  </r>
  <r>
    <n v="72035772"/>
    <x v="4"/>
    <s v="2025-11-27"/>
    <s v="Z0018"/>
    <x v="0"/>
    <s v="7A260042"/>
    <s v="APO26020157"/>
    <x v="308"/>
    <s v="RT AL 8x12mm POL"/>
    <x v="14"/>
    <s v="2"/>
    <n v="48000"/>
    <s v="PC"/>
    <x v="0"/>
    <n v="9.9000000000000008E-3"/>
    <n v="475.2"/>
    <n v="31.205400000000001"/>
    <n v="9.8989999999999998E-3"/>
    <n v="475.20012500000001"/>
    <s v="MIL"/>
    <n v="31.205400000000001"/>
    <n v="14828.81"/>
    <n v="2026"/>
  </r>
  <r>
    <n v="72037476"/>
    <x v="50"/>
    <s v="2026-01-21"/>
    <s v="Z0018"/>
    <x v="0"/>
    <s v="7A260045"/>
    <s v="APO26020158"/>
    <x v="405"/>
    <s v="BRKT+NUT M5 QH VEF20IR C/C21 H5.5"/>
    <x v="6"/>
    <s v="2"/>
    <n v="5300"/>
    <s v="PC"/>
    <x v="0"/>
    <n v="8.3000000000000004E-2"/>
    <n v="439.9"/>
    <n v="31.3918"/>
    <n v="8.3000000000000004E-2"/>
    <n v="439.89990999999998"/>
    <s v="MIL"/>
    <n v="31.3918"/>
    <n v="13809.25"/>
    <n v="2026"/>
  </r>
  <r>
    <n v="72037373"/>
    <x v="50"/>
    <s v="2026-01-16"/>
    <s v="Z0018"/>
    <x v="0"/>
    <s v="7A260052"/>
    <s v="APO26020104"/>
    <x v="406"/>
    <s v="DESC+UPC STKR 051153600289"/>
    <x v="7"/>
    <s v="6"/>
    <n v="2700"/>
    <s v="PC"/>
    <x v="0"/>
    <n v="3.0499999999999999E-2"/>
    <n v="82.35"/>
    <n v="31.3918"/>
    <n v="3.0499999999999999E-2"/>
    <n v="82.349849000000006"/>
    <s v="MIL"/>
    <n v="31.3918"/>
    <n v="2585.11"/>
    <n v="2026"/>
  </r>
  <r>
    <n v="72037373"/>
    <x v="50"/>
    <s v="2026-01-16"/>
    <s v="Z0018"/>
    <x v="0"/>
    <s v="7A260052"/>
    <s v="APO26020104"/>
    <x v="407"/>
    <s v="DESC STKR 60041 (AB1200 PNP-007)"/>
    <x v="7"/>
    <s v="6"/>
    <n v="10200"/>
    <s v="PC"/>
    <x v="0"/>
    <n v="1.7399999999999999E-2"/>
    <n v="177.48"/>
    <n v="31.3918"/>
    <n v="1.7399999999999999E-2"/>
    <n v="177.48010600000001"/>
    <s v="MIL"/>
    <n v="31.3918"/>
    <n v="5571.42"/>
    <n v="2026"/>
  </r>
  <r>
    <n v="72037373"/>
    <x v="50"/>
    <s v="2026-01-16"/>
    <s v="Z0018"/>
    <x v="0"/>
    <s v="7A260052"/>
    <s v="APO26020104"/>
    <x v="408"/>
    <s v="DESC+UPC STKR 051153600425"/>
    <x v="7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50"/>
    <s v="2026-01-16"/>
    <s v="Z0018"/>
    <x v="0"/>
    <s v="7A260052"/>
    <s v="APO26020104"/>
    <x v="409"/>
    <s v="DESC STKR 60049 (AB1200 PNP-007)"/>
    <x v="7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50"/>
    <s v="2026-01-16"/>
    <s v="Z0018"/>
    <x v="0"/>
    <s v="7A260052"/>
    <s v="APO26020104"/>
    <x v="410"/>
    <s v="DESC+UPC STKR 051153600470"/>
    <x v="7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50"/>
    <s v="2026-01-16"/>
    <s v="Z0018"/>
    <x v="0"/>
    <s v="7A260052"/>
    <s v="APO26020104"/>
    <x v="411"/>
    <s v="DESC+UPC STKR 051153600487"/>
    <x v="7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50"/>
    <s v="2026-01-16"/>
    <s v="Z0018"/>
    <x v="0"/>
    <s v="7A260052"/>
    <s v="APO26020104"/>
    <x v="412"/>
    <s v="DESC+UPC STKR 051153600302"/>
    <x v="7"/>
    <s v="6"/>
    <n v="4300"/>
    <s v="PC"/>
    <x v="0"/>
    <n v="2.6100000000000002E-2"/>
    <n v="112.23"/>
    <n v="31.3918"/>
    <n v="2.6100000000000002E-2"/>
    <n v="112.229945"/>
    <s v="MIL"/>
    <n v="31.3918"/>
    <n v="3523.1"/>
    <n v="2026"/>
  </r>
  <r>
    <n v="72037373"/>
    <x v="50"/>
    <s v="2026-01-16"/>
    <s v="Z0018"/>
    <x v="0"/>
    <s v="7A260052"/>
    <s v="APO26020104"/>
    <x v="413"/>
    <s v="DESC+UPC STKR 051153600340"/>
    <x v="7"/>
    <s v="6"/>
    <n v="10400"/>
    <s v="PC"/>
    <x v="0"/>
    <n v="1.89E-2"/>
    <n v="196.56"/>
    <n v="31.3918"/>
    <n v="1.89E-2"/>
    <n v="196.55992900000001"/>
    <s v="MIL"/>
    <n v="31.3918"/>
    <n v="6170.37"/>
    <n v="2026"/>
  </r>
  <r>
    <n v="72037373"/>
    <x v="50"/>
    <s v="2026-01-16"/>
    <s v="Z0018"/>
    <x v="0"/>
    <s v="7A260052"/>
    <s v="APO26020104"/>
    <x v="414"/>
    <s v="DESC STKR 60038 (AB1200 PNP-007)"/>
    <x v="7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50"/>
    <s v="2026-01-16"/>
    <s v="Z0018"/>
    <x v="0"/>
    <s v="7A260052"/>
    <s v="APO26020104"/>
    <x v="415"/>
    <s v="DESC+UPC STKR 051153600418"/>
    <x v="7"/>
    <s v="6"/>
    <n v="10200"/>
    <s v="PC"/>
    <x v="0"/>
    <n v="1.89E-2"/>
    <n v="192.78"/>
    <n v="31.3918"/>
    <n v="1.89E-2"/>
    <n v="192.77996099999999"/>
    <s v="MIL"/>
    <n v="31.3918"/>
    <n v="6051.71"/>
    <n v="2026"/>
  </r>
  <r>
    <n v="72037373"/>
    <x v="50"/>
    <s v="2026-01-16"/>
    <s v="Z0018"/>
    <x v="0"/>
    <s v="7A260052"/>
    <s v="APO26020104"/>
    <x v="416"/>
    <s v="DESC STKR 60033 (AB1200 PNP-007)"/>
    <x v="7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50"/>
    <s v="2026-01-16"/>
    <s v="Z0018"/>
    <x v="0"/>
    <s v="7A260052"/>
    <s v="APO26020104"/>
    <x v="417"/>
    <s v="DESC STKR 60047 (AB1200 PNP-007)"/>
    <x v="7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50"/>
    <s v="2026-01-16"/>
    <s v="Z0018"/>
    <x v="0"/>
    <s v="7A260052"/>
    <s v="APO26020104"/>
    <x v="418"/>
    <s v="DESC STKR 60039 (AB1200 PNP-007)"/>
    <x v="7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50"/>
    <s v="2026-01-16"/>
    <s v="Z0018"/>
    <x v="0"/>
    <s v="7A260052"/>
    <s v="APO26020104"/>
    <x v="419"/>
    <s v="DESC STKR 60048 (AB1200 PNP-007)"/>
    <x v="7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50"/>
    <s v="2026-01-16"/>
    <s v="Z0018"/>
    <x v="0"/>
    <s v="7A260052"/>
    <s v="APO26020104"/>
    <x v="420"/>
    <s v="DESC STKR 60050 (AB1200 PNP-007)"/>
    <x v="7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50"/>
    <s v="2026-01-16"/>
    <s v="Z0018"/>
    <x v="0"/>
    <s v="7A260052"/>
    <s v="APO26020104"/>
    <x v="421"/>
    <s v="UPC+ADD STKR 051153600500"/>
    <x v="7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50"/>
    <s v="2026-01-16"/>
    <s v="Z0018"/>
    <x v="0"/>
    <s v="7A260052"/>
    <s v="APO26020104"/>
    <x v="422"/>
    <s v="DESC STKR 60025 (AB1200 PNP-007)"/>
    <x v="7"/>
    <s v="6"/>
    <n v="1100"/>
    <s v="PC"/>
    <x v="0"/>
    <n v="2.9000000000000001E-2"/>
    <n v="31.9"/>
    <n v="31.3918"/>
    <n v="2.8999E-2"/>
    <n v="31.90005"/>
    <s v="MIL"/>
    <n v="31.3918"/>
    <n v="1001.4"/>
    <n v="2026"/>
  </r>
  <r>
    <n v="72037373"/>
    <x v="50"/>
    <s v="2026-01-16"/>
    <s v="Z0018"/>
    <x v="0"/>
    <s v="7A260052"/>
    <s v="APO26020104"/>
    <x v="423"/>
    <s v="DESC STKR 60028 (AB1200 PNP-007)"/>
    <x v="7"/>
    <s v="6"/>
    <n v="2700"/>
    <s v="PC"/>
    <x v="0"/>
    <n v="2.9000000000000001E-2"/>
    <n v="78.3"/>
    <n v="31.3918"/>
    <n v="2.8999E-2"/>
    <n v="78.300065000000004"/>
    <s v="MIL"/>
    <n v="31.3918"/>
    <n v="2457.98"/>
    <n v="2026"/>
  </r>
  <r>
    <n v="72037373"/>
    <x v="50"/>
    <s v="2026-01-16"/>
    <s v="Z0018"/>
    <x v="0"/>
    <s v="7A260052"/>
    <s v="APO26020104"/>
    <x v="424"/>
    <s v="DESC STKR 60040 (AB1200 PNP-007)"/>
    <x v="7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50"/>
    <s v="2026-01-16"/>
    <s v="Z0018"/>
    <x v="0"/>
    <s v="7A260052"/>
    <s v="APO26020104"/>
    <x v="425"/>
    <s v="DESC+UPC STKR 051153600401"/>
    <x v="7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50"/>
    <s v="2026-01-16"/>
    <s v="Z0018"/>
    <x v="0"/>
    <s v="7A260052"/>
    <s v="APO26020104"/>
    <x v="426"/>
    <s v="DESC+UPC STKR 051153600333"/>
    <x v="7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50"/>
    <s v="2026-01-16"/>
    <s v="Z0018"/>
    <x v="0"/>
    <s v="7A260052"/>
    <s v="APO26020104"/>
    <x v="427"/>
    <s v="DESC STKR 60026 (AB1200 PNP-007)"/>
    <x v="7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50"/>
    <s v="2026-01-16"/>
    <s v="Z0018"/>
    <x v="0"/>
    <s v="7A260052"/>
    <s v="APO26020104"/>
    <x v="428"/>
    <s v="DESC STKR 60034 (AB1200 PNP-007)"/>
    <x v="7"/>
    <s v="6"/>
    <n v="10400"/>
    <s v="PC"/>
    <x v="0"/>
    <n v="1.7399999999999999E-2"/>
    <n v="180.96"/>
    <n v="31.3918"/>
    <n v="1.7399999999999999E-2"/>
    <n v="180.95999499999999"/>
    <s v="MIL"/>
    <n v="31.3918"/>
    <n v="5680.66"/>
    <n v="2026"/>
  </r>
  <r>
    <n v="72037373"/>
    <x v="50"/>
    <s v="2026-01-16"/>
    <s v="Z0018"/>
    <x v="0"/>
    <s v="7A260052"/>
    <s v="APO26020104"/>
    <x v="429"/>
    <s v="DESC+UPC STKR 051153600371"/>
    <x v="7"/>
    <s v="6"/>
    <n v="2700"/>
    <s v="PC"/>
    <x v="0"/>
    <n v="3.0499999999999999E-2"/>
    <n v="82.35"/>
    <n v="31.3918"/>
    <n v="3.0499999999999999E-2"/>
    <n v="82.349849000000006"/>
    <s v="MIL"/>
    <n v="31.3918"/>
    <n v="2585.11"/>
    <n v="2026"/>
  </r>
  <r>
    <n v="72037373"/>
    <x v="50"/>
    <s v="2026-01-16"/>
    <s v="Z0018"/>
    <x v="0"/>
    <s v="7A260052"/>
    <s v="APO26020104"/>
    <x v="430"/>
    <s v="DESC STKR 60027 (AB1200 PNP-007)"/>
    <x v="7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50"/>
    <s v="2026-01-16"/>
    <s v="Z0018"/>
    <x v="0"/>
    <s v="7A260052"/>
    <s v="APO26020104"/>
    <x v="431"/>
    <s v="DESC+UPC STKR 051153600272"/>
    <x v="7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50"/>
    <s v="2026-01-16"/>
    <s v="Z0018"/>
    <x v="0"/>
    <s v="7A260052"/>
    <s v="APO26020104"/>
    <x v="432"/>
    <s v="DESC+UPC STKR 051153600319"/>
    <x v="7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50"/>
    <s v="2026-01-16"/>
    <s v="Z0018"/>
    <x v="0"/>
    <s v="7A260052"/>
    <s v="APO26020104"/>
    <x v="433"/>
    <s v="DESC STKR 60032 (AB1200 PNP-007)"/>
    <x v="7"/>
    <s v="6"/>
    <n v="4800"/>
    <s v="PC"/>
    <x v="0"/>
    <n v="2.47E-2"/>
    <n v="118.56"/>
    <n v="31.3918"/>
    <n v="2.47E-2"/>
    <n v="118.55994200000001"/>
    <s v="MIL"/>
    <n v="31.3918"/>
    <n v="3721.81"/>
    <n v="2026"/>
  </r>
  <r>
    <n v="72037373"/>
    <x v="50"/>
    <s v="2026-01-16"/>
    <s v="Z0018"/>
    <x v="0"/>
    <s v="7A260052"/>
    <s v="APO26020104"/>
    <x v="434"/>
    <s v="DESC+UPC STKR 051153600326"/>
    <x v="7"/>
    <s v="6"/>
    <n v="4800"/>
    <s v="PC"/>
    <x v="0"/>
    <n v="2.6100000000000002E-2"/>
    <n v="125.28"/>
    <n v="31.3918"/>
    <n v="2.6100000000000002E-2"/>
    <n v="125.27985"/>
    <s v="MIL"/>
    <n v="31.3918"/>
    <n v="3932.76"/>
    <n v="2026"/>
  </r>
  <r>
    <n v="72037373"/>
    <x v="50"/>
    <s v="2026-01-16"/>
    <s v="Z0018"/>
    <x v="0"/>
    <s v="7A260052"/>
    <s v="APO26020104"/>
    <x v="435"/>
    <s v="DESC+UPC STKR 051153600388"/>
    <x v="7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50"/>
    <s v="2026-01-16"/>
    <s v="Z0018"/>
    <x v="0"/>
    <s v="7A260052"/>
    <s v="APO26020104"/>
    <x v="436"/>
    <s v="DESC STKR 60024 (AB1200 PNP-007)"/>
    <x v="7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50"/>
    <s v="2026-01-16"/>
    <s v="Z0018"/>
    <x v="0"/>
    <s v="7A260052"/>
    <s v="APO26020104"/>
    <x v="437"/>
    <s v="DESC+UPC STKR 051153600265"/>
    <x v="7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50"/>
    <s v="2026-01-16"/>
    <s v="Z0018"/>
    <x v="0"/>
    <s v="7A260052"/>
    <s v="APO26020104"/>
    <x v="438"/>
    <s v="DESC STKR 60037 (AB1200 PNP-007)"/>
    <x v="7"/>
    <s v="6"/>
    <n v="2700"/>
    <s v="PC"/>
    <x v="0"/>
    <n v="2.9000000000000001E-2"/>
    <n v="78.3"/>
    <n v="31.3918"/>
    <n v="2.8999E-2"/>
    <n v="78.300065000000004"/>
    <s v="MIL"/>
    <n v="31.3918"/>
    <n v="2457.98"/>
    <n v="2026"/>
  </r>
  <r>
    <n v="72037373"/>
    <x v="50"/>
    <s v="2026-01-16"/>
    <s v="Z0018"/>
    <x v="0"/>
    <s v="7A260052"/>
    <s v="APO26020104"/>
    <x v="439"/>
    <s v="DESC+UPC STKR 051153600395"/>
    <x v="7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50"/>
    <s v="2026-01-16"/>
    <s v="Z0018"/>
    <x v="0"/>
    <s v="7A260052"/>
    <s v="APO26020104"/>
    <x v="440"/>
    <s v="DESC+UPC STKR 051153600432"/>
    <x v="7"/>
    <s v="6"/>
    <n v="2700"/>
    <s v="PC"/>
    <x v="0"/>
    <n v="3.0499999999999999E-2"/>
    <n v="82.35"/>
    <n v="31.3918"/>
    <n v="3.0499999999999999E-2"/>
    <n v="82.349849000000006"/>
    <s v="MIL"/>
    <n v="31.3918"/>
    <n v="2585.11"/>
    <n v="2026"/>
  </r>
  <r>
    <n v="72037373"/>
    <x v="50"/>
    <s v="2026-01-16"/>
    <s v="Z0018"/>
    <x v="0"/>
    <s v="7A260052"/>
    <s v="APO26020104"/>
    <x v="441"/>
    <s v="DESC+UPC STKR 051153600258"/>
    <x v="7"/>
    <s v="6"/>
    <n v="1100"/>
    <s v="PC"/>
    <x v="0"/>
    <n v="3.0499999999999999E-2"/>
    <n v="33.549999999999997"/>
    <n v="31.3918"/>
    <n v="3.0499999999999999E-2"/>
    <n v="33.549844"/>
    <s v="MIL"/>
    <n v="31.3918"/>
    <n v="1053.19"/>
    <n v="2026"/>
  </r>
  <r>
    <n v="72037373"/>
    <x v="50"/>
    <s v="2026-01-16"/>
    <s v="Z0018"/>
    <x v="0"/>
    <s v="7A260052"/>
    <s v="APO26020104"/>
    <x v="442"/>
    <s v="DESC STKR 60023 (AB1200 PNP-007)"/>
    <x v="7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50"/>
    <s v="2026-01-16"/>
    <s v="Z0018"/>
    <x v="0"/>
    <s v="7A260052"/>
    <s v="APO26020104"/>
    <x v="443"/>
    <s v="DESC+UPC STKR 051153600234"/>
    <x v="7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50"/>
    <s v="2026-01-16"/>
    <s v="Z0018"/>
    <x v="0"/>
    <s v="7A260052"/>
    <s v="APO26020104"/>
    <x v="444"/>
    <s v="DESC STKR 60022 (AB1200 PNP-007)"/>
    <x v="7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50"/>
    <s v="2026-01-16"/>
    <s v="Z0018"/>
    <x v="0"/>
    <s v="7A260052"/>
    <s v="APO26020104"/>
    <x v="445"/>
    <s v="DESC STKR 60029 (AB1200 PNP-007)"/>
    <x v="7"/>
    <s v="6"/>
    <n v="13700"/>
    <s v="PC"/>
    <x v="0"/>
    <n v="1.7399999999999999E-2"/>
    <n v="238.38"/>
    <n v="31.3918"/>
    <n v="1.7399999999999999E-2"/>
    <n v="238.38008600000001"/>
    <s v="MIL"/>
    <n v="31.3918"/>
    <n v="7483.18"/>
    <n v="2026"/>
  </r>
  <r>
    <n v="72037373"/>
    <x v="50"/>
    <s v="2026-01-16"/>
    <s v="Z0018"/>
    <x v="0"/>
    <s v="7A260052"/>
    <s v="APO26020104"/>
    <x v="446"/>
    <s v="DESC+UPC STKR 051153600456"/>
    <x v="7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50"/>
    <s v="2026-01-16"/>
    <s v="Z0018"/>
    <x v="0"/>
    <s v="7A260052"/>
    <s v="APO26020104"/>
    <x v="447"/>
    <s v="DESC STKR 60046 (AB1200 PNP-007)"/>
    <x v="7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50"/>
    <s v="2026-01-16"/>
    <s v="Z0018"/>
    <x v="0"/>
    <s v="7A260052"/>
    <s v="APO26020104"/>
    <x v="448"/>
    <s v="DESC+UPC STKR 051153600463"/>
    <x v="7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50"/>
    <s v="2026-01-16"/>
    <s v="Z0018"/>
    <x v="0"/>
    <s v="7A260052"/>
    <s v="APO26020104"/>
    <x v="449"/>
    <s v="DESC+UPC STKR 051153600227"/>
    <x v="7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50"/>
    <s v="2026-01-16"/>
    <s v="Z0018"/>
    <x v="0"/>
    <s v="7A260052"/>
    <s v="APO26020104"/>
    <x v="450"/>
    <s v="DESC+UPC STKR 051153600296"/>
    <x v="7"/>
    <s v="6"/>
    <n v="13700"/>
    <s v="PC"/>
    <x v="0"/>
    <n v="1.89E-2"/>
    <n v="258.93"/>
    <n v="31.3918"/>
    <n v="1.89E-2"/>
    <n v="258.93003900000002"/>
    <s v="MIL"/>
    <n v="31.3918"/>
    <n v="8128.28"/>
    <n v="2026"/>
  </r>
  <r>
    <n v="72037373"/>
    <x v="50"/>
    <s v="2026-01-16"/>
    <s v="Z0018"/>
    <x v="0"/>
    <s v="7A260052"/>
    <s v="APO26020104"/>
    <x v="451"/>
    <s v="DESC STKR 60030 (AB1200 PNP-007)"/>
    <x v="7"/>
    <s v="6"/>
    <n v="4300"/>
    <s v="PC"/>
    <x v="0"/>
    <n v="2.47E-2"/>
    <n v="106.21"/>
    <n v="31.3918"/>
    <n v="2.47E-2"/>
    <n v="106.209901"/>
    <s v="MIL"/>
    <n v="31.3918"/>
    <n v="3334.12"/>
    <n v="2026"/>
  </r>
  <r>
    <n v="72037373"/>
    <x v="50"/>
    <s v="2026-01-16"/>
    <s v="Z0018"/>
    <x v="0"/>
    <s v="7A260052"/>
    <s v="APO26020104"/>
    <x v="452"/>
    <s v="DESC STKR 60031 (AB1200 PNP-007)"/>
    <x v="7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50"/>
    <s v="2026-01-16"/>
    <s v="Z0018"/>
    <x v="0"/>
    <s v="7A260052"/>
    <s v="APO26020104"/>
    <x v="453"/>
    <s v="DESC STKR 60045 (AB1200 PNP-007)"/>
    <x v="7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50"/>
    <s v="2026-01-16"/>
    <s v="Z0018"/>
    <x v="0"/>
    <s v="7A260052"/>
    <s v="APO26020104"/>
    <x v="454"/>
    <s v="DESC+UPC STKR 051153600494"/>
    <x v="7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50"/>
    <s v="2026-01-16"/>
    <s v="Z0018"/>
    <x v="0"/>
    <s v="7A260052"/>
    <s v="APO26020104"/>
    <x v="455"/>
    <s v="DESC STKR 60021 (AB1200 PNP-007)"/>
    <x v="7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50"/>
    <s v="2026-01-16"/>
    <s v="Z0018"/>
    <x v="0"/>
    <s v="7A260052"/>
    <s v="APO26020104"/>
    <x v="456"/>
    <s v="DESC+UPC STKR 051153600210"/>
    <x v="7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50"/>
    <s v="2026-01-16"/>
    <s v="Z0018"/>
    <x v="0"/>
    <s v="7A260052"/>
    <s v="APO26020104"/>
    <x v="457"/>
    <s v="DESC+UPC STKR 051153600241"/>
    <x v="7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50"/>
    <s v="2026-01-16"/>
    <s v="Z0018"/>
    <x v="0"/>
    <s v="7A260052"/>
    <s v="APO26020104"/>
    <x v="458"/>
    <s v="DESC STKR 60042 (AB1200 PNP-007)"/>
    <x v="7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50"/>
    <s v="2026-01-16"/>
    <s v="Z0018"/>
    <x v="0"/>
    <s v="7A260052"/>
    <s v="APO26020104"/>
    <x v="459"/>
    <s v="DESC STKR 60043 (AB1200 PNP-007)"/>
    <x v="7"/>
    <s v="6"/>
    <n v="2700"/>
    <s v="PC"/>
    <x v="0"/>
    <n v="2.9000000000000001E-2"/>
    <n v="78.3"/>
    <n v="31.3918"/>
    <n v="2.8999E-2"/>
    <n v="78.300065000000004"/>
    <s v="MIL"/>
    <n v="31.3918"/>
    <n v="2457.98"/>
    <n v="2026"/>
  </r>
  <r>
    <n v="72033831"/>
    <x v="50"/>
    <s v="2025-10-09"/>
    <s v="Z0018"/>
    <x v="0"/>
    <s v="7A260043"/>
    <s v="APO26020179"/>
    <x v="344"/>
    <s v="30CM LID 1.0MM SS304 IN:Y5 EX:P"/>
    <x v="2"/>
    <s v="6"/>
    <n v="1400"/>
    <s v="PC"/>
    <x v="0"/>
    <n v="3.5600999999999998"/>
    <n v="4984.1400000000003"/>
    <n v="31.3918"/>
    <n v="3.5600999999999998"/>
    <n v="4984.1401249999999"/>
    <s v="MIL"/>
    <n v="31.3918"/>
    <n v="156461.13"/>
    <n v="2026"/>
  </r>
  <r>
    <n v="72033829"/>
    <x v="50"/>
    <s v="2025-10-09"/>
    <s v="Z0018"/>
    <x v="0"/>
    <s v="7A260043"/>
    <s v="APO26020179"/>
    <x v="460"/>
    <s v="24CM LID 1.0MM SS304 IN:Y5 EX:P"/>
    <x v="2"/>
    <s v="6"/>
    <n v="900"/>
    <s v="PC"/>
    <x v="0"/>
    <n v="2.3639999999999999"/>
    <n v="2127.6"/>
    <n v="31.3918"/>
    <n v="2.3639999999999999"/>
    <n v="2127.599882"/>
    <s v="MIL"/>
    <n v="31.3918"/>
    <n v="66789.19"/>
    <n v="2026"/>
  </r>
  <r>
    <n v="72033829"/>
    <x v="50"/>
    <s v="2025-10-09"/>
    <s v="Z0018"/>
    <x v="0"/>
    <s v="7A260043"/>
    <s v="APO26020179"/>
    <x v="460"/>
    <s v="24CM LID 1.0MM SS304 IN:Y5 EX:P"/>
    <x v="2"/>
    <s v="6"/>
    <n v="180"/>
    <s v="PC"/>
    <x v="0"/>
    <n v="2.3639999999999999"/>
    <n v="425.52"/>
    <n v="31.3918"/>
    <n v="2.3639999999999999"/>
    <n v="425.52003999999999"/>
    <s v="MIL"/>
    <n v="31.3918"/>
    <n v="13357.84"/>
    <n v="2026"/>
  </r>
  <r>
    <n v="72037294"/>
    <x v="50"/>
    <s v="2026-01-14"/>
    <s v="Z0018"/>
    <x v="0"/>
    <s v="7A260050"/>
    <s v="APO26020102"/>
    <x v="348"/>
    <s v="MEYER MIDNIGHT PAN STKR (NON-REMOVABLE) 85079"/>
    <x v="7"/>
    <s v="8"/>
    <n v="1020"/>
    <s v="PC"/>
    <x v="0"/>
    <n v="3.6299999999999999E-2"/>
    <n v="37.026000000000003"/>
    <n v="31.3918"/>
    <n v="3.6298999999999998E-2"/>
    <n v="37.025911000000001"/>
    <s v="MIL"/>
    <n v="31.3918"/>
    <n v="1162.31"/>
    <n v="2026"/>
  </r>
  <r>
    <n v="72036588"/>
    <x v="50"/>
    <s v="2025-12-10"/>
    <s v="Z0018"/>
    <x v="0"/>
    <s v="7A260051"/>
    <s v="APO26020101"/>
    <x v="461"/>
    <s v="FG SS SS 105 GY15H R103"/>
    <x v="3"/>
    <s v="8"/>
    <n v="1100"/>
    <s v="PC"/>
    <x v="0"/>
    <n v="0.2399"/>
    <n v="263.89"/>
    <n v="31.3918"/>
    <n v="0.239899"/>
    <n v="263.88993299999998"/>
    <s v="MIL"/>
    <n v="31.3918"/>
    <n v="8283.98"/>
    <n v="2026"/>
  </r>
  <r>
    <n v="72036698"/>
    <x v="50"/>
    <s v="2025-12-12"/>
    <s v="Z0018"/>
    <x v="0"/>
    <s v="7A260051"/>
    <s v="APO26020101"/>
    <x v="462"/>
    <s v="RT SS 8x11 D15 An POL"/>
    <x v="21"/>
    <s v="8"/>
    <n v="50000"/>
    <s v="PC"/>
    <x v="0"/>
    <n v="2.63E-2"/>
    <n v="1315"/>
    <n v="31.3918"/>
    <n v="2.6298999999999999E-2"/>
    <n v="1315.0000950000001"/>
    <s v="MIL"/>
    <n v="31.3918"/>
    <n v="41280.22"/>
    <n v="2026"/>
  </r>
  <r>
    <n v="72036403"/>
    <x v="50"/>
    <s v="2025-12-03"/>
    <s v="Z0018"/>
    <x v="0"/>
    <s v="7A260051"/>
    <s v="APO26020101"/>
    <x v="284"/>
    <s v="KITCHENAID LIFETIME TOOLS - 12.9&quot; x 3.0&quot; WOODEN TURNER KHE601OHWNA"/>
    <x v="9"/>
    <s v="8"/>
    <n v="1500"/>
    <s v="PC"/>
    <x v="0"/>
    <n v="3.0013000000000001"/>
    <n v="4501.95"/>
    <n v="31.3918"/>
    <n v="3.0013000000000001"/>
    <n v="4501.9498720000001"/>
    <s v="MIL"/>
    <n v="31.3918"/>
    <n v="141324.31"/>
    <n v="2026"/>
  </r>
  <r>
    <n v="72036403"/>
    <x v="50"/>
    <s v="2025-12-03"/>
    <s v="Z0018"/>
    <x v="0"/>
    <s v="7A260051"/>
    <s v="APO26020101"/>
    <x v="285"/>
    <s v="KITCHENAID LIFETIME TOOLS - 12.8&quot; x 2.5&quot; WOODEN SLOTTED SPOON KHE604OHWNA"/>
    <x v="9"/>
    <s v="8"/>
    <n v="1500"/>
    <s v="PC"/>
    <x v="0"/>
    <n v="3.0491999999999999"/>
    <n v="4573.8"/>
    <n v="31.3918"/>
    <n v="3.0491999999999999"/>
    <n v="4573.7998449999996"/>
    <s v="MIL"/>
    <n v="31.3918"/>
    <n v="143579.81"/>
    <n v="2026"/>
  </r>
  <r>
    <n v="72037169"/>
    <x v="5"/>
    <s v="2026-01-08"/>
    <s v="Z0018"/>
    <x v="0"/>
    <s v="7A260065"/>
    <s v="APO26020099"/>
    <x v="335"/>
    <s v="STD- 110 GY04A BSH R360 C/C113 H6.5"/>
    <x v="8"/>
    <s v="8"/>
    <n v="1400"/>
    <s v="PC"/>
    <x v="0"/>
    <n v="0.81269999999999998"/>
    <n v="1137.78"/>
    <n v="31.347000000000001"/>
    <n v="0.81269999999999998"/>
    <n v="1137.7800099999999"/>
    <s v="MIL"/>
    <n v="31.347000000000001"/>
    <n v="35665.99"/>
    <n v="2026"/>
  </r>
  <r>
    <n v="72037181"/>
    <x v="5"/>
    <s v="2026-01-09"/>
    <s v="Z0018"/>
    <x v="0"/>
    <s v="7A260065"/>
    <s v="APO26020099"/>
    <x v="314"/>
    <s v="G-LD IV 30CM OVEN SAFE 350F/180C BSH GD02K"/>
    <x v="4"/>
    <s v="8"/>
    <n v="1009"/>
    <s v="PC"/>
    <x v="0"/>
    <n v="1.4572000000000001"/>
    <n v="1470.3150000000001"/>
    <n v="31.347000000000001"/>
    <n v="1.4572000000000001"/>
    <n v="1470.3148619999999"/>
    <s v="MIL"/>
    <n v="31.347000000000001"/>
    <n v="46089.96"/>
    <n v="2026"/>
  </r>
  <r>
    <n v="72036672"/>
    <x v="5"/>
    <s v="2025-12-11"/>
    <s v="Z0018"/>
    <x v="0"/>
    <s v="7A260065"/>
    <s v="APO26020099"/>
    <x v="463"/>
    <s v="STD- 103 GY04A BSH R220 C/C113 H6.5"/>
    <x v="8"/>
    <s v="8"/>
    <n v="1500"/>
    <s v="PC"/>
    <x v="0"/>
    <n v="0.81269999999999998"/>
    <n v="1219.05"/>
    <n v="31.347000000000001"/>
    <n v="0.81269999999999998"/>
    <n v="1219.049988"/>
    <s v="MIL"/>
    <n v="31.347000000000001"/>
    <n v="38213.56"/>
    <n v="2026"/>
  </r>
  <r>
    <n v="72036461"/>
    <x v="5"/>
    <s v="2025-12-03"/>
    <s v="Z0018"/>
    <x v="0"/>
    <s v="7A260065"/>
    <s v="APO26020099"/>
    <x v="463"/>
    <s v="STD- 103 GY04A BSH R220 C/C113 H6.5"/>
    <x v="8"/>
    <s v="8"/>
    <n v="1005"/>
    <s v="PC"/>
    <x v="0"/>
    <n v="0.81269999999999998"/>
    <n v="816.76400000000001"/>
    <n v="31.347000000000001"/>
    <n v="0.81269999999999998"/>
    <n v="816.76396399999999"/>
    <s v="MIL"/>
    <n v="31.347000000000001"/>
    <n v="25603.1"/>
    <n v="2026"/>
  </r>
  <r>
    <n v="72036699"/>
    <x v="5"/>
    <s v="2025-12-15"/>
    <s v="Z0018"/>
    <x v="0"/>
    <s v="7A260065"/>
    <s v="APO26020099"/>
    <x v="404"/>
    <s v="0.6MM SS304 IN:Y EX:P + TEMEPED GLASS"/>
    <x v="13"/>
    <s v="8"/>
    <n v="568"/>
    <s v="PC"/>
    <x v="0"/>
    <n v="4.1376999999999997"/>
    <n v="2350.2139999999999"/>
    <n v="31.347000000000001"/>
    <n v="4.1376989999999996"/>
    <n v="2350.2140549999999"/>
    <s v="MIL"/>
    <n v="31.347000000000001"/>
    <n v="73672.160000000003"/>
    <n v="2026"/>
  </r>
  <r>
    <n v="72034960"/>
    <x v="5"/>
    <s v="2025-11-10"/>
    <s v="Z0018"/>
    <x v="0"/>
    <s v="7A260065"/>
    <s v="APO26020099"/>
    <x v="334"/>
    <s v="STD- 107 GY04A BSH R320 C/C113 H6.5"/>
    <x v="8"/>
    <s v="8"/>
    <n v="1530"/>
    <s v="PC"/>
    <x v="0"/>
    <n v="0.81269999999999998"/>
    <n v="1243.431"/>
    <n v="31.347000000000001"/>
    <n v="0.81269999999999998"/>
    <n v="1243.4309499999999"/>
    <s v="MIL"/>
    <n v="31.347000000000001"/>
    <n v="38977.83"/>
    <n v="2026"/>
  </r>
  <r>
    <n v="72035768"/>
    <x v="5"/>
    <s v="2025-11-27"/>
    <s v="Z0018"/>
    <x v="0"/>
    <s v="7A260024"/>
    <s v="APO26020155"/>
    <x v="308"/>
    <s v="RT AL 8x12mm POL"/>
    <x v="14"/>
    <s v="2"/>
    <n v="38000"/>
    <s v="PC"/>
    <x v="0"/>
    <n v="9.9000000000000008E-3"/>
    <n v="376.2"/>
    <n v="31.347000000000001"/>
    <n v="9.9000000000000008E-3"/>
    <n v="376.19995499999999"/>
    <s v="MIL"/>
    <n v="31.347000000000001"/>
    <n v="11792.74"/>
    <n v="2026"/>
  </r>
  <r>
    <n v="72036758"/>
    <x v="5"/>
    <s v="2025-12-16"/>
    <s v="Z0018"/>
    <x v="0"/>
    <s v="7A260061"/>
    <s v="APO26020095"/>
    <x v="464"/>
    <s v="STD- 307 TUM R320 C/C113 H6.5"/>
    <x v="8"/>
    <s v="1"/>
    <n v="470"/>
    <s v="PC"/>
    <x v="0"/>
    <n v="0.2336"/>
    <n v="109.792"/>
    <n v="31.347000000000001"/>
    <n v="0.2336"/>
    <n v="109.792005"/>
    <s v="MIL"/>
    <n v="31.347000000000001"/>
    <n v="3441.65"/>
    <n v="2026"/>
  </r>
  <r>
    <n v="72035312"/>
    <x v="5"/>
    <s v="2025-11-17"/>
    <s v="Z0018"/>
    <x v="0"/>
    <s v="7A260061"/>
    <s v="APO26020095"/>
    <x v="299"/>
    <s v="STC SOURCED 9X13&quot; COOKIE SHEET IN SILVER COLOR W/FARBERWARE LOGO (#826)"/>
    <x v="9"/>
    <s v="1"/>
    <n v="5700"/>
    <s v="PC"/>
    <x v="0"/>
    <n v="1.0019"/>
    <n v="5710.8360000000002"/>
    <n v="31.347000000000001"/>
    <n v="1.0019"/>
    <n v="5710.8361240000004"/>
    <s v="MIL"/>
    <n v="31.347000000000001"/>
    <n v="179017.58"/>
    <n v="2026"/>
  </r>
  <r>
    <n v="72037303"/>
    <x v="5"/>
    <s v="2026-01-15"/>
    <s v="Z0018"/>
    <x v="0"/>
    <s v="7A260064"/>
    <s v="APO26020100"/>
    <x v="347"/>
    <s v="RT AL 8x10mm POL"/>
    <x v="14"/>
    <s v="8"/>
    <n v="5000"/>
    <s v="PC"/>
    <x v="0"/>
    <n v="0.01"/>
    <n v="50"/>
    <n v="31.347000000000001"/>
    <n v="0.01"/>
    <n v="50"/>
    <s v="MIL"/>
    <n v="31.347000000000001"/>
    <n v="1567.35"/>
    <n v="2026"/>
  </r>
  <r>
    <n v="72037595"/>
    <x v="5"/>
    <s v="2026-01-22"/>
    <s v="Z0018"/>
    <x v="0"/>
    <s v="7A260064"/>
    <s v="APO26020100"/>
    <x v="398"/>
    <s v="LA-- 111 POL R347.15 C/C113 H6.5"/>
    <x v="8"/>
    <s v="8"/>
    <n v="1005"/>
    <s v="PC"/>
    <x v="0"/>
    <n v="0.42399999999999999"/>
    <n v="426.12"/>
    <n v="31.347000000000001"/>
    <n v="0.42399999999999999"/>
    <n v="426.11988300000002"/>
    <s v="MIL"/>
    <n v="31.347000000000001"/>
    <n v="13357.58"/>
    <n v="2026"/>
  </r>
  <r>
    <n v="72037550"/>
    <x v="5"/>
    <s v="2026-01-22"/>
    <s v="Z0018"/>
    <x v="0"/>
    <s v="7A260059"/>
    <s v="APO26020160"/>
    <x v="374"/>
    <s v="FG AA 212 TUM"/>
    <x v="3"/>
    <s v="2"/>
    <n v="1010"/>
    <s v="PC"/>
    <x v="0"/>
    <n v="0.1099"/>
    <n v="111"/>
    <n v="31.347000000000001"/>
    <n v="0.1099"/>
    <n v="111.000095"/>
    <s v="MIL"/>
    <n v="31.347000000000001"/>
    <n v="3479.52"/>
    <n v="2026"/>
  </r>
  <r>
    <n v="72037992"/>
    <x v="5"/>
    <s v="2026-01-30"/>
    <s v="Z0018"/>
    <x v="0"/>
    <s v="7A260059"/>
    <s v="APO26020160"/>
    <x v="350"/>
    <s v="SCR SS M6x20mm"/>
    <x v="5"/>
    <s v="2"/>
    <n v="5000"/>
    <s v="PC"/>
    <x v="0"/>
    <n v="1.84E-2"/>
    <n v="92"/>
    <n v="31.347000000000001"/>
    <n v="1.8398999999999999E-2"/>
    <n v="91.999871999999996"/>
    <s v="MIL"/>
    <n v="31.347000000000001"/>
    <n v="2883.92"/>
    <n v="2026"/>
  </r>
  <r>
    <n v="72037992"/>
    <x v="5"/>
    <s v="2026-01-30"/>
    <s v="Z0018"/>
    <x v="0"/>
    <s v="7A260059"/>
    <s v="APO26020160"/>
    <x v="465"/>
    <s v="SCR SS M5x19mm+WHR"/>
    <x v="5"/>
    <s v="2"/>
    <n v="3000"/>
    <s v="PC"/>
    <x v="0"/>
    <n v="1.4200000000000001E-2"/>
    <n v="42.6"/>
    <n v="31.347000000000001"/>
    <n v="1.4200000000000001E-2"/>
    <n v="42.599929000000003"/>
    <s v="MIL"/>
    <n v="31.347000000000001"/>
    <n v="1335.38"/>
    <n v="2026"/>
  </r>
  <r>
    <n v="72037471"/>
    <x v="5"/>
    <s v="2026-01-21"/>
    <s v="Z0018"/>
    <x v="0"/>
    <s v="7A260059"/>
    <s v="APO26020160"/>
    <x v="466"/>
    <s v="SCR SS M5x12mm+WHR"/>
    <x v="5"/>
    <s v="2"/>
    <n v="1500"/>
    <s v="PC"/>
    <x v="0"/>
    <n v="1.1599999999999999E-2"/>
    <n v="17.399999999999999"/>
    <n v="31.347000000000001"/>
    <n v="1.1599999999999999E-2"/>
    <n v="17.400069999999999"/>
    <s v="MIL"/>
    <n v="31.347000000000001"/>
    <n v="545.44000000000005"/>
    <n v="2026"/>
  </r>
  <r>
    <n v="72037557"/>
    <x v="5"/>
    <s v="2026-01-22"/>
    <s v="Z0018"/>
    <x v="0"/>
    <s v="7A260059"/>
    <s v="APO26020160"/>
    <x v="467"/>
    <s v="FG AA 102 TUM"/>
    <x v="3"/>
    <s v="2"/>
    <n v="980"/>
    <s v="PC"/>
    <x v="0"/>
    <n v="0.1036"/>
    <n v="101.52800000000001"/>
    <n v="31.347000000000001"/>
    <n v="0.1036"/>
    <n v="101.52805600000001"/>
    <s v="MIL"/>
    <n v="31.347000000000001"/>
    <n v="3182.6"/>
    <n v="2026"/>
  </r>
  <r>
    <n v="72037473"/>
    <x v="5"/>
    <s v="2026-01-21"/>
    <s v="Z0018"/>
    <x v="0"/>
    <s v="7A260059"/>
    <s v="APO26020160"/>
    <x v="465"/>
    <s v="SCR SS M5x19mm+WHR"/>
    <x v="5"/>
    <s v="2"/>
    <n v="5000"/>
    <s v="PC"/>
    <x v="0"/>
    <n v="1.4200000000000001E-2"/>
    <n v="71"/>
    <n v="31.347000000000001"/>
    <n v="1.4200000000000001E-2"/>
    <n v="71.000095000000002"/>
    <s v="MIL"/>
    <n v="31.347000000000001"/>
    <n v="2225.64"/>
    <n v="2026"/>
  </r>
  <r>
    <n v="72037559"/>
    <x v="5"/>
    <s v="2026-01-22"/>
    <s v="Z0018"/>
    <x v="0"/>
    <s v="7A260059"/>
    <s v="APO26020160"/>
    <x v="468"/>
    <s v="FG AA 218 TUM"/>
    <x v="3"/>
    <s v="2"/>
    <n v="980"/>
    <s v="PC"/>
    <x v="0"/>
    <n v="0.1099"/>
    <n v="107.702"/>
    <n v="31.347000000000001"/>
    <n v="0.1099"/>
    <n v="107.701853"/>
    <s v="MIL"/>
    <n v="31.347000000000001"/>
    <n v="3376.13"/>
    <n v="2026"/>
  </r>
  <r>
    <n v="72037718"/>
    <x v="5"/>
    <s v="2026-01-27"/>
    <s v="Z0018"/>
    <x v="0"/>
    <s v="7A260060"/>
    <s v="APO26020096"/>
    <x v="359"/>
    <s v="BRKT+NUT M5 QH WBZ36IA C/C21 H5.5"/>
    <x v="6"/>
    <s v="1"/>
    <n v="800"/>
    <s v="PC"/>
    <x v="0"/>
    <n v="8.5599999999999996E-2"/>
    <n v="68.48"/>
    <n v="31.347000000000001"/>
    <n v="8.5598999999999995E-2"/>
    <n v="68.479917999999998"/>
    <s v="MIL"/>
    <n v="31.347000000000001"/>
    <n v="2146.64"/>
    <n v="2026"/>
  </r>
  <r>
    <n v="72037721"/>
    <x v="5"/>
    <s v="2026-01-27"/>
    <s v="Z0018"/>
    <x v="0"/>
    <s v="7A260060"/>
    <s v="APO26020096"/>
    <x v="390"/>
    <s v="BRKT+NUT M5 QH VED20IA C/C21 H5.5"/>
    <x v="6"/>
    <s v="1"/>
    <n v="3040"/>
    <s v="PC"/>
    <x v="0"/>
    <n v="8.3799999999999999E-2"/>
    <n v="254.75200000000001"/>
    <n v="31.347000000000001"/>
    <n v="8.3799999999999999E-2"/>
    <n v="254.751969"/>
    <s v="MIL"/>
    <n v="31.347000000000001"/>
    <n v="7985.71"/>
    <n v="2026"/>
  </r>
  <r>
    <n v="72037469"/>
    <x v="5"/>
    <s v="2026-01-21"/>
    <s v="Z0018"/>
    <x v="0"/>
    <s v="7A260060"/>
    <s v="APO26020096"/>
    <x v="350"/>
    <s v="SCR SS M6x20mm"/>
    <x v="5"/>
    <s v="1"/>
    <n v="13000"/>
    <s v="PC"/>
    <x v="0"/>
    <n v="1.84E-2"/>
    <n v="239.2"/>
    <n v="31.347000000000001"/>
    <n v="1.8398999999999999E-2"/>
    <n v="239.19992300000001"/>
    <s v="MIL"/>
    <n v="31.347000000000001"/>
    <n v="7498.2"/>
    <n v="2026"/>
  </r>
  <r>
    <n v="72037726"/>
    <x v="5"/>
    <s v="2026-01-27"/>
    <s v="Z0018"/>
    <x v="0"/>
    <s v="7A260060"/>
    <s v="APO26020096"/>
    <x v="469"/>
    <s v="BRKT+NUT M5 QH VED24IA C/C21 H5.5"/>
    <x v="6"/>
    <s v="1"/>
    <n v="2450"/>
    <s v="PC"/>
    <x v="0"/>
    <n v="8.3799999999999999E-2"/>
    <n v="205.31"/>
    <n v="31.347000000000001"/>
    <n v="8.3799999999999999E-2"/>
    <n v="205.30991800000001"/>
    <s v="MIL"/>
    <n v="31.347000000000001"/>
    <n v="6435.85"/>
    <n v="2026"/>
  </r>
  <r>
    <n v="72037602"/>
    <x v="5"/>
    <s v="2026-01-22"/>
    <s v="Z0018"/>
    <x v="0"/>
    <s v="7A260060"/>
    <s v="APO26020096"/>
    <x v="470"/>
    <s v="STD- 304 BSH PVD GD03K R240 C/C113 H6.5"/>
    <x v="8"/>
    <s v="1"/>
    <n v="1050"/>
    <s v="PC"/>
    <x v="0"/>
    <n v="0.51400000000000001"/>
    <n v="539.70000000000005"/>
    <n v="31.347000000000001"/>
    <n v="0.51400000000000001"/>
    <n v="539.70012999999994"/>
    <s v="MIL"/>
    <n v="31.347000000000001"/>
    <n v="16917.98"/>
    <n v="2026"/>
  </r>
  <r>
    <n v="72037320"/>
    <x v="5"/>
    <s v="2026-01-15"/>
    <s v="Z0018"/>
    <x v="0"/>
    <s v="7A260060"/>
    <s v="APO26020096"/>
    <x v="330"/>
    <s v="STD- 307 BSH PVD GD03K R320 C/C113 H6.5"/>
    <x v="8"/>
    <s v="1"/>
    <n v="6400"/>
    <s v="PC"/>
    <x v="0"/>
    <n v="0.49859999999999999"/>
    <n v="3191.04"/>
    <n v="31.347000000000001"/>
    <n v="0.49859900000000001"/>
    <n v="3191.0399710000002"/>
    <s v="MIL"/>
    <n v="31.347000000000001"/>
    <n v="100029.53"/>
    <n v="2026"/>
  </r>
  <r>
    <n v="72037482"/>
    <x v="5"/>
    <s v="2026-01-21"/>
    <s v="Z0018"/>
    <x v="0"/>
    <s v="7A260060"/>
    <s v="APO26020096"/>
    <x v="283"/>
    <s v="BRKT+NUT M5 BAD24IA C/C25 H8.3"/>
    <x v="6"/>
    <s v="1"/>
    <n v="1100"/>
    <s v="PC"/>
    <x v="0"/>
    <n v="0.10440000000000001"/>
    <n v="114.84"/>
    <n v="31.347000000000001"/>
    <n v="0.10440000000000001"/>
    <n v="114.84001600000001"/>
    <s v="MIL"/>
    <n v="31.347000000000001"/>
    <n v="3599.89"/>
    <n v="2026"/>
  </r>
  <r>
    <n v="72037349"/>
    <x v="5"/>
    <s v="2026-01-15"/>
    <s v="Z0018"/>
    <x v="0"/>
    <s v="7A260060"/>
    <s v="APO26020096"/>
    <x v="380"/>
    <s v="G-LD Y 18CM BSH PVD GD03K"/>
    <x v="4"/>
    <s v="1"/>
    <n v="989"/>
    <s v="PC"/>
    <x v="0"/>
    <n v="0.67949999999999999"/>
    <n v="672.02599999999995"/>
    <n v="31.347000000000001"/>
    <n v="0.67949999999999999"/>
    <n v="672.02603099999999"/>
    <s v="MIL"/>
    <n v="31.347000000000001"/>
    <n v="21066"/>
    <n v="2026"/>
  </r>
  <r>
    <n v="72037552"/>
    <x v="5"/>
    <s v="2026-01-22"/>
    <s v="Z0018"/>
    <x v="0"/>
    <s v="7A260060"/>
    <s v="APO26020096"/>
    <x v="471"/>
    <s v="FG SS TUM R71"/>
    <x v="3"/>
    <s v="1"/>
    <n v="1010"/>
    <s v="PC"/>
    <x v="0"/>
    <n v="0.1021"/>
    <n v="103.121"/>
    <n v="31.347000000000001"/>
    <n v="0.1021"/>
    <n v="103.12087200000001"/>
    <s v="MIL"/>
    <n v="31.347000000000001"/>
    <n v="3232.53"/>
    <n v="2026"/>
  </r>
  <r>
    <n v="72037991"/>
    <x v="5"/>
    <s v="2026-01-30"/>
    <s v="Z0018"/>
    <x v="0"/>
    <s v="7A260060"/>
    <s v="APO26020096"/>
    <x v="472"/>
    <s v="SCR SS M5x25mm+WHR"/>
    <x v="5"/>
    <s v="1"/>
    <n v="3000"/>
    <s v="PC"/>
    <x v="0"/>
    <n v="1.7000000000000001E-2"/>
    <n v="51"/>
    <n v="31.347000000000001"/>
    <n v="1.7000000000000001E-2"/>
    <n v="51.000095000000002"/>
    <s v="MIL"/>
    <n v="31.347000000000001"/>
    <n v="1598.7"/>
    <n v="2026"/>
  </r>
  <r>
    <n v="72037643"/>
    <x v="5"/>
    <s v="2026-01-23"/>
    <s v="Z0018"/>
    <x v="0"/>
    <s v="7A260060"/>
    <s v="APO26020096"/>
    <x v="472"/>
    <s v="SCR SS M5x25mm+WHR"/>
    <x v="5"/>
    <s v="1"/>
    <n v="20000"/>
    <s v="PC"/>
    <x v="0"/>
    <n v="1.66E-2"/>
    <n v="332"/>
    <n v="31.347000000000001"/>
    <n v="1.6598999999999999E-2"/>
    <n v="331.99987199999998"/>
    <s v="MIL"/>
    <n v="31.347000000000001"/>
    <n v="10407.200000000001"/>
    <n v="2026"/>
  </r>
  <r>
    <n v="72037717"/>
    <x v="5"/>
    <s v="2026-01-27"/>
    <s v="Z0018"/>
    <x v="0"/>
    <s v="7A260060"/>
    <s v="APO26020096"/>
    <x v="473"/>
    <s v="SCR SS M5x105mm+WHR"/>
    <x v="5"/>
    <s v="1"/>
    <n v="6000"/>
    <s v="PC"/>
    <x v="0"/>
    <n v="5.2999999999999999E-2"/>
    <n v="318"/>
    <n v="31.347000000000001"/>
    <n v="5.2998999999999998E-2"/>
    <n v="318.00012700000002"/>
    <s v="MIL"/>
    <n v="31.347000000000001"/>
    <n v="9968.35"/>
    <n v="2026"/>
  </r>
  <r>
    <n v="72037484"/>
    <x v="5"/>
    <s v="2026-01-21"/>
    <s v="Z0018"/>
    <x v="0"/>
    <s v="7A260060"/>
    <s v="APO26020096"/>
    <x v="474"/>
    <s v="FG SS TUM DBN20IA"/>
    <x v="3"/>
    <s v="1"/>
    <n v="1020"/>
    <s v="PC"/>
    <x v="0"/>
    <n v="0.1255"/>
    <n v="128.01"/>
    <n v="31.347000000000001"/>
    <n v="0.1255"/>
    <n v="128.01001600000001"/>
    <s v="MIL"/>
    <n v="31.347000000000001"/>
    <n v="4012.73"/>
    <n v="2026"/>
  </r>
  <r>
    <n v="72037644"/>
    <x v="5"/>
    <s v="2026-01-23"/>
    <s v="Z0018"/>
    <x v="0"/>
    <s v="7A260060"/>
    <s v="APO26020096"/>
    <x v="475"/>
    <s v="BRKT+NUT M5 WAR30PS C/C25 H8.2"/>
    <x v="6"/>
    <s v="1"/>
    <n v="2550"/>
    <s v="PC"/>
    <x v="0"/>
    <n v="9.5699999999999993E-2"/>
    <n v="244.04"/>
    <n v="31.347000000000001"/>
    <n v="9.5699999999999993E-2"/>
    <n v="244.03994"/>
    <s v="MIL"/>
    <n v="31.347000000000001"/>
    <n v="7649.92"/>
    <n v="2026"/>
  </r>
  <r>
    <n v="72037645"/>
    <x v="5"/>
    <s v="2026-01-23"/>
    <s v="Z0018"/>
    <x v="0"/>
    <s v="7A260060"/>
    <s v="APO26020096"/>
    <x v="476"/>
    <s v="BRKT+NUT M5 YDD30EA C/C25 H8.2"/>
    <x v="6"/>
    <s v="1"/>
    <n v="600"/>
    <s v="PC"/>
    <x v="0"/>
    <n v="9.4200000000000006E-2"/>
    <n v="56.52"/>
    <n v="31.347000000000001"/>
    <n v="9.4200000000000006E-2"/>
    <n v="56.519922000000001"/>
    <s v="MIL"/>
    <n v="31.347000000000001"/>
    <n v="1771.73"/>
    <n v="2026"/>
  </r>
  <r>
    <n v="72037728"/>
    <x v="5"/>
    <s v="2026-01-27"/>
    <s v="Z0018"/>
    <x v="0"/>
    <s v="7A260060"/>
    <s v="APO26020096"/>
    <x v="477"/>
    <s v="BRKT+NUT M5 QH TCK24AK C/C21 H5.5"/>
    <x v="6"/>
    <s v="1"/>
    <n v="1100"/>
    <s v="PC"/>
    <x v="0"/>
    <n v="8.8599999999999998E-2"/>
    <n v="97.46"/>
    <n v="31.347000000000001"/>
    <n v="8.8598999999999997E-2"/>
    <n v="97.460043999999996"/>
    <s v="MIL"/>
    <n v="31.347000000000001"/>
    <n v="3055.08"/>
    <n v="2026"/>
  </r>
  <r>
    <n v="72034453"/>
    <x v="5"/>
    <s v="2025-10-23"/>
    <s v="Z0018"/>
    <x v="0"/>
    <s v="7A260066"/>
    <s v="APO26020103"/>
    <x v="291"/>
    <s v="26CM LID 1.0MM SS304 IN:Y5 EX:P"/>
    <x v="2"/>
    <s v="6"/>
    <n v="1800"/>
    <s v="PC"/>
    <x v="0"/>
    <n v="2.7338"/>
    <n v="4920.84"/>
    <n v="31.347000000000001"/>
    <n v="2.7338"/>
    <n v="4920.8399520000003"/>
    <s v="MIL"/>
    <n v="31.347000000000001"/>
    <n v="154253.57"/>
    <n v="2026"/>
  </r>
  <r>
    <n v="72034453"/>
    <x v="5"/>
    <s v="2025-10-23"/>
    <s v="Z0018"/>
    <x v="0"/>
    <s v="7A260066"/>
    <s v="APO26020103"/>
    <x v="292"/>
    <s v="20CM LID 1.0MM SS304 IN:Y5 EX:P"/>
    <x v="2"/>
    <s v="6"/>
    <n v="3000"/>
    <s v="PC"/>
    <x v="0"/>
    <n v="1.9732000000000001"/>
    <n v="5919.6"/>
    <n v="31.347000000000001"/>
    <n v="1.9731989999999999"/>
    <n v="5919.5999609999999"/>
    <s v="MIL"/>
    <n v="31.347000000000001"/>
    <n v="185561.7"/>
    <n v="2026"/>
  </r>
  <r>
    <n v="72033828"/>
    <x v="5"/>
    <s v="2025-10-09"/>
    <s v="Z0018"/>
    <x v="0"/>
    <s v="7A260066"/>
    <s v="APO26020103"/>
    <x v="271"/>
    <s v="16CM LID 1.0MM SS304 IN:Y5 EX:P"/>
    <x v="2"/>
    <s v="6"/>
    <n v="3000"/>
    <s v="PC"/>
    <x v="0"/>
    <n v="1.4672000000000001"/>
    <n v="4401.6000000000004"/>
    <n v="31.347000000000001"/>
    <n v="1.4672000000000001"/>
    <n v="4401.6001530000003"/>
    <s v="MIL"/>
    <n v="31.347000000000001"/>
    <n v="137976.95999999999"/>
    <n v="2026"/>
  </r>
  <r>
    <n v="72035710"/>
    <x v="6"/>
    <s v="2025-11-26"/>
    <s v="Z0018"/>
    <x v="0"/>
    <s v="7A260047"/>
    <s v="APO26020094"/>
    <x v="298"/>
    <s v="STD- 01 F GN39D POL"/>
    <x v="11"/>
    <s v="1"/>
    <n v="1760"/>
    <s v="PC"/>
    <x v="0"/>
    <n v="0.3"/>
    <n v="528"/>
    <n v="31.347000000000001"/>
    <n v="0.3"/>
    <n v="528.00012700000002"/>
    <s v="MIL"/>
    <n v="31.347000000000001"/>
    <n v="16551.22"/>
    <n v="2026"/>
  </r>
  <r>
    <n v="72036591"/>
    <x v="6"/>
    <s v="2025-12-10"/>
    <s v="Z0018"/>
    <x v="0"/>
    <s v="7A260047"/>
    <s v="APO26020094"/>
    <x v="328"/>
    <s v="RT AL 8x12mm POL"/>
    <x v="14"/>
    <s v="1"/>
    <n v="100000"/>
    <s v="PC"/>
    <x v="0"/>
    <n v="1.03E-2"/>
    <n v="1030"/>
    <n v="31.347000000000001"/>
    <n v="1.0299000000000001E-2"/>
    <n v="1030"/>
    <s v="MIL"/>
    <n v="31.347000000000001"/>
    <n v="32287.41"/>
    <n v="2026"/>
  </r>
  <r>
    <n v="72035310"/>
    <x v="6"/>
    <s v="2025-11-17"/>
    <s v="Z0018"/>
    <x v="0"/>
    <s v="7A260047"/>
    <s v="APO26020094"/>
    <x v="299"/>
    <s v="STC SOURCED 9X13&quot; COOKIE SHEET IN SILVER COLOR W/FARBERWARE LOGO (#826)"/>
    <x v="9"/>
    <s v="1"/>
    <n v="5700"/>
    <s v="PC"/>
    <x v="0"/>
    <n v="1.0019"/>
    <n v="5710.83"/>
    <n v="31.347000000000001"/>
    <n v="1.0019"/>
    <n v="5710.8300630000003"/>
    <s v="MIL"/>
    <n v="31.347000000000001"/>
    <n v="179017.39"/>
    <n v="2026"/>
  </r>
  <r>
    <n v="72035881"/>
    <x v="6"/>
    <s v="2025-12-01"/>
    <s v="Z0018"/>
    <x v="0"/>
    <s v="7A260047"/>
    <s v="APO26020094"/>
    <x v="328"/>
    <s v="RT AL 8x12mm POL"/>
    <x v="14"/>
    <s v="1"/>
    <n v="136000"/>
    <s v="PC"/>
    <x v="0"/>
    <n v="1.03E-2"/>
    <n v="1400.8"/>
    <n v="31.347000000000001"/>
    <n v="1.0299000000000001E-2"/>
    <n v="1400.800076"/>
    <s v="MIL"/>
    <n v="31.347000000000001"/>
    <n v="43910.879999999997"/>
    <n v="2026"/>
  </r>
  <r>
    <n v="72035700"/>
    <x v="6"/>
    <s v="2025-11-26"/>
    <s v="Z0018"/>
    <x v="0"/>
    <s v="7A260047"/>
    <s v="APO26020094"/>
    <x v="304"/>
    <s v="STD- 01 F M.BLK POL"/>
    <x v="11"/>
    <s v="1"/>
    <n v="1680"/>
    <s v="PC"/>
    <x v="0"/>
    <n v="0.1714"/>
    <n v="287.952"/>
    <n v="31.347000000000001"/>
    <n v="0.1714"/>
    <n v="287.95195699999999"/>
    <s v="MIL"/>
    <n v="31.347000000000001"/>
    <n v="9026.43"/>
    <n v="2026"/>
  </r>
  <r>
    <n v="72035313"/>
    <x v="6"/>
    <s v="2025-11-17"/>
    <s v="Z0018"/>
    <x v="0"/>
    <s v="7A260047"/>
    <s v="APO26020094"/>
    <x v="299"/>
    <s v="STC SOURCED 9X13&quot; COOKIE SHEET IN SILVER COLOR W/FARBERWARE LOGO (#826)"/>
    <x v="9"/>
    <s v="1"/>
    <n v="5700"/>
    <s v="PC"/>
    <x v="0"/>
    <n v="1.0019"/>
    <n v="5710.83"/>
    <n v="31.347000000000001"/>
    <n v="1.0019"/>
    <n v="5710.8300630000003"/>
    <s v="MIL"/>
    <n v="31.347000000000001"/>
    <n v="179017.39"/>
    <n v="2026"/>
  </r>
  <r>
    <n v="72037228"/>
    <x v="6"/>
    <s v="2026-01-13"/>
    <s v="Z0018"/>
    <x v="0"/>
    <s v="7A260047"/>
    <s v="APO26020094"/>
    <x v="403"/>
    <s v="FG SS SS 504 BSH WCO28IA"/>
    <x v="3"/>
    <s v="1"/>
    <n v="2100"/>
    <s v="PC"/>
    <x v="0"/>
    <n v="0.13819999999999999"/>
    <n v="290.22000000000003"/>
    <n v="31.347000000000001"/>
    <n v="0.13819999999999999"/>
    <n v="290.22011600000002"/>
    <s v="MIL"/>
    <n v="31.347000000000001"/>
    <n v="9097.5300000000007"/>
    <n v="2026"/>
  </r>
  <r>
    <n v="72035314"/>
    <x v="6"/>
    <s v="2025-11-17"/>
    <s v="Z0018"/>
    <x v="0"/>
    <s v="7A260047"/>
    <s v="APO26020094"/>
    <x v="299"/>
    <s v="STC SOURCED 9X13&quot; COOKIE SHEET IN SILVER COLOR W/FARBERWARE LOGO (#826)"/>
    <x v="9"/>
    <s v="1"/>
    <n v="3800"/>
    <s v="PC"/>
    <x v="0"/>
    <n v="1.0019"/>
    <n v="3807.22"/>
    <n v="31.347000000000001"/>
    <n v="1.0019"/>
    <n v="3807.2201479999999"/>
    <s v="MIL"/>
    <n v="31.347000000000001"/>
    <n v="119344.93"/>
    <n v="2026"/>
  </r>
  <r>
    <n v="72037478"/>
    <x v="56"/>
    <s v="2026-01-21"/>
    <s v="Z0018"/>
    <x v="0"/>
    <s v="7A260046"/>
    <s v="APO26020098"/>
    <x v="301"/>
    <s v="BRKT+NUT M5 QH CAF30AK C/C21 H5.5"/>
    <x v="6"/>
    <s v="1"/>
    <n v="2020"/>
    <s v="PC"/>
    <x v="0"/>
    <n v="8.3799999999999999E-2"/>
    <n v="169.28"/>
    <n v="31.196400000000001"/>
    <n v="8.3799999999999999E-2"/>
    <n v="169.28010900000001"/>
    <s v="MIL"/>
    <n v="31.196400000000001"/>
    <n v="5280.93"/>
    <n v="2026"/>
  </r>
  <r>
    <n v="72037527"/>
    <x v="56"/>
    <s v="2026-01-22"/>
    <s v="Z0018"/>
    <x v="0"/>
    <s v="7A260046"/>
    <s v="APO26020098"/>
    <x v="297"/>
    <s v="SCR SS M5X15MM+WHR"/>
    <x v="5"/>
    <s v="1"/>
    <n v="15000"/>
    <s v="PC"/>
    <x v="0"/>
    <n v="1.11E-2"/>
    <n v="166.5"/>
    <n v="31.196400000000001"/>
    <n v="1.1098999999999999E-2"/>
    <n v="166.49997999999999"/>
    <s v="MIL"/>
    <n v="31.196400000000001"/>
    <n v="5194.2"/>
    <n v="2026"/>
  </r>
  <r>
    <n v="72035700"/>
    <x v="20"/>
    <s v="2025-11-26"/>
    <s v="Z0018"/>
    <x v="0"/>
    <s v="7A260071"/>
    <s v="APO26020163"/>
    <x v="304"/>
    <s v="STD- 01 F M.BLK POL"/>
    <x v="11"/>
    <s v="1"/>
    <n v="10080"/>
    <s v="PC"/>
    <x v="0"/>
    <n v="0.1714"/>
    <n v="1727.71"/>
    <n v="31.232500000000002"/>
    <n v="0.171399"/>
    <n v="1727.7099169999999"/>
    <s v="MIL"/>
    <n v="31.232500000000002"/>
    <n v="53960.7"/>
    <n v="2026"/>
  </r>
  <r>
    <n v="72037109"/>
    <x v="20"/>
    <s v="2026-01-08"/>
    <s v="Z0018"/>
    <x v="0"/>
    <s v="7A260071"/>
    <s v="APO26020163"/>
    <x v="343"/>
    <s v="G-LD Y 24CM BSH PVD GD03K"/>
    <x v="4"/>
    <s v="1"/>
    <n v="5820"/>
    <s v="PC"/>
    <x v="0"/>
    <n v="0.87309999999999999"/>
    <n v="5081.4399999999996"/>
    <n v="31.232500000000002"/>
    <n v="0.87309999999999999"/>
    <n v="5081.4398460000002"/>
    <s v="MIL"/>
    <n v="31.232500000000002"/>
    <n v="158706.07"/>
    <n v="2026"/>
  </r>
  <r>
    <n v="72037538"/>
    <x v="20"/>
    <s v="2026-01-22"/>
    <s v="Z0018"/>
    <x v="0"/>
    <s v="7A260069"/>
    <s v="APO26020162"/>
    <x v="319"/>
    <s v="RT AL 5x10mm POL"/>
    <x v="14"/>
    <s v="2"/>
    <n v="70000"/>
    <s v="PC"/>
    <x v="0"/>
    <n v="4.8999999999999998E-3"/>
    <n v="343"/>
    <n v="31.232500000000002"/>
    <n v="4.8999999999999998E-3"/>
    <n v="343.00008000000003"/>
    <s v="MIL"/>
    <n v="31.232500000000002"/>
    <n v="10712.75"/>
    <n v="2026"/>
  </r>
  <r>
    <n v="72037555"/>
    <x v="20"/>
    <s v="2026-01-22"/>
    <s v="Z0018"/>
    <x v="0"/>
    <s v="7A260069"/>
    <s v="APO26020162"/>
    <x v="274"/>
    <s v="SCR M5x135mm+WHR Ni"/>
    <x v="5"/>
    <s v="2"/>
    <n v="6000"/>
    <s v="PC"/>
    <x v="0"/>
    <n v="4.7399999999999998E-2"/>
    <n v="284.39999999999998"/>
    <n v="31.232500000000002"/>
    <n v="4.7398999999999997E-2"/>
    <n v="284.39990299999999"/>
    <s v="MIL"/>
    <n v="31.232500000000002"/>
    <n v="8882.52"/>
    <n v="2026"/>
  </r>
  <r>
    <n v="72037921"/>
    <x v="20"/>
    <s v="2026-01-29"/>
    <s v="Z0018"/>
    <x v="0"/>
    <s v="7A260069"/>
    <s v="APO26020162"/>
    <x v="319"/>
    <s v="RT AL 5x10mm POL"/>
    <x v="14"/>
    <s v="2"/>
    <n v="50000"/>
    <s v="PC"/>
    <x v="0"/>
    <n v="4.8999999999999998E-3"/>
    <n v="245"/>
    <n v="31.232500000000002"/>
    <n v="4.8999999999999998E-3"/>
    <n v="244.99991900000001"/>
    <s v="MIL"/>
    <n v="31.232500000000002"/>
    <n v="7651.96"/>
    <n v="2026"/>
  </r>
  <r>
    <n v="72037240"/>
    <x v="20"/>
    <s v="2026-01-13"/>
    <s v="Z0018"/>
    <x v="0"/>
    <s v="7A260075"/>
    <s v="APO26020137"/>
    <x v="308"/>
    <s v="RT AL 8x12mm POL"/>
    <x v="14"/>
    <s v="8"/>
    <n v="200000"/>
    <s v="PC"/>
    <x v="0"/>
    <n v="1.1299999999999999E-2"/>
    <n v="2260"/>
    <n v="31.232500000000002"/>
    <n v="1.1299999999999999E-2"/>
    <n v="2260"/>
    <s v="MIL"/>
    <n v="31.232500000000002"/>
    <n v="70585.45"/>
    <n v="2026"/>
  </r>
  <r>
    <n v="72037241"/>
    <x v="20"/>
    <s v="2026-01-13"/>
    <s v="Z0018"/>
    <x v="0"/>
    <s v="7A260068"/>
    <s v="APO26020161"/>
    <x v="308"/>
    <s v="RT AL 8x12mm POL"/>
    <x v="14"/>
    <s v="2"/>
    <n v="300000"/>
    <s v="PC"/>
    <x v="0"/>
    <n v="1.1299999999999999E-2"/>
    <n v="3390"/>
    <n v="31.232500000000002"/>
    <n v="1.1299999999999999E-2"/>
    <n v="3390.0001600000001"/>
    <s v="MIL"/>
    <n v="31.232500000000002"/>
    <n v="105878.18"/>
    <n v="2026"/>
  </r>
  <r>
    <n v="72033829"/>
    <x v="20"/>
    <s v="2025-10-09"/>
    <s v="Z0018"/>
    <x v="0"/>
    <s v="7A260076"/>
    <s v="APO26020184"/>
    <x v="460"/>
    <s v="24CM LID 1.0MM SS304 IN:Y5 EX:P"/>
    <x v="2"/>
    <s v="6"/>
    <n v="920"/>
    <s v="PC"/>
    <x v="0"/>
    <n v="2.3639999999999999"/>
    <n v="2174.88"/>
    <n v="31.232500000000002"/>
    <n v="2.3639999999999999"/>
    <n v="2174.8800120000001"/>
    <s v="MIL"/>
    <n v="31.232500000000002"/>
    <n v="67926.94"/>
    <n v="2026"/>
  </r>
  <r>
    <n v="72033830"/>
    <x v="20"/>
    <s v="2025-10-09"/>
    <s v="Z0018"/>
    <x v="0"/>
    <s v="7A260076"/>
    <s v="APO26020184"/>
    <x v="291"/>
    <s v="26CM LID 1.0MM SS304 IN:Y5 EX:P"/>
    <x v="2"/>
    <s v="6"/>
    <n v="2400"/>
    <s v="PC"/>
    <x v="0"/>
    <n v="2.7338"/>
    <n v="6561.12"/>
    <n v="31.232500000000002"/>
    <n v="2.7338"/>
    <n v="6561.119987"/>
    <s v="MIL"/>
    <n v="31.232500000000002"/>
    <n v="204920.18"/>
    <n v="2026"/>
  </r>
  <r>
    <n v="72033832"/>
    <x v="20"/>
    <s v="2025-10-09"/>
    <s v="Z0018"/>
    <x v="0"/>
    <s v="7A260076"/>
    <s v="APO26020184"/>
    <x v="292"/>
    <s v="20CM LID 1.0MM SS304 IN:Y5 EX:P"/>
    <x v="2"/>
    <s v="6"/>
    <n v="3000"/>
    <s v="PC"/>
    <x v="0"/>
    <n v="1.9732000000000001"/>
    <n v="5919.6"/>
    <n v="31.232500000000002"/>
    <n v="1.9732000000000001"/>
    <n v="5919.6000960000001"/>
    <s v="MIL"/>
    <n v="31.232500000000002"/>
    <n v="184883.91"/>
    <n v="2026"/>
  </r>
  <r>
    <n v="72034453"/>
    <x v="20"/>
    <s v="2025-10-23"/>
    <s v="Z0018"/>
    <x v="0"/>
    <s v="7A260076"/>
    <s v="APO26020184"/>
    <x v="291"/>
    <s v="26CM LID 1.0MM SS304 IN:Y5 EX:P"/>
    <x v="2"/>
    <s v="6"/>
    <n v="1800"/>
    <s v="PC"/>
    <x v="0"/>
    <n v="2.7338"/>
    <n v="4920.84"/>
    <n v="31.232500000000002"/>
    <n v="2.7338"/>
    <n v="4920.84015"/>
    <s v="MIL"/>
    <n v="31.232500000000002"/>
    <n v="153690.14000000001"/>
    <n v="2026"/>
  </r>
  <r>
    <n v="72034453"/>
    <x v="20"/>
    <s v="2025-10-23"/>
    <s v="Z0018"/>
    <x v="0"/>
    <s v="7A260076"/>
    <s v="APO26020184"/>
    <x v="271"/>
    <s v="16CM LID 1.0MM SS304 IN:Y5 EX:P"/>
    <x v="2"/>
    <s v="6"/>
    <n v="1200"/>
    <s v="PC"/>
    <x v="0"/>
    <n v="1.4672000000000001"/>
    <n v="1760.64"/>
    <n v="31.232500000000002"/>
    <n v="1.4671989999999999"/>
    <n v="1760.640038"/>
    <s v="MIL"/>
    <n v="31.232500000000002"/>
    <n v="54989.19"/>
    <n v="2026"/>
  </r>
  <r>
    <n v="72037540"/>
    <x v="20"/>
    <s v="2026-01-22"/>
    <s v="Z0018"/>
    <x v="0"/>
    <s v="7A260077"/>
    <s v="APO26020165"/>
    <x v="478"/>
    <s v="RT AL 8x12mm POL"/>
    <x v="14"/>
    <s v="2"/>
    <n v="16000"/>
    <s v="PC"/>
    <x v="0"/>
    <n v="1.06E-2"/>
    <n v="169.6"/>
    <n v="31.232500000000002"/>
    <n v="1.0599000000000001E-2"/>
    <n v="169.59993499999999"/>
    <s v="MIL"/>
    <n v="31.232500000000002"/>
    <n v="5297.03"/>
    <n v="2026"/>
  </r>
  <r>
    <n v="72037894"/>
    <x v="20"/>
    <s v="2026-01-28"/>
    <s v="Z0018"/>
    <x v="0"/>
    <s v="7A260077"/>
    <s v="APO26020165"/>
    <x v="381"/>
    <s v="WHR SS 25mm G-LD"/>
    <x v="23"/>
    <s v="2"/>
    <n v="40000"/>
    <s v="PC"/>
    <x v="0"/>
    <n v="5.7999999999999996E-3"/>
    <n v="232"/>
    <n v="31.232500000000002"/>
    <n v="5.7999999999999996E-3"/>
    <n v="232"/>
    <s v="MIL"/>
    <n v="31.232500000000002"/>
    <n v="7245.94"/>
    <n v="2026"/>
  </r>
  <r>
    <n v="72037535"/>
    <x v="20"/>
    <s v="2026-01-22"/>
    <s v="Z0018"/>
    <x v="0"/>
    <s v="7A260077"/>
    <s v="APO26020165"/>
    <x v="479"/>
    <s v="BRKT+NUT M5 AA FAM24IA C/C25 H5.5"/>
    <x v="6"/>
    <s v="2"/>
    <n v="2030"/>
    <s v="PC"/>
    <x v="0"/>
    <n v="7.8100000000000003E-2"/>
    <n v="158.54300000000001"/>
    <n v="31.232500000000002"/>
    <n v="7.8100000000000003E-2"/>
    <n v="158.54286400000001"/>
    <s v="MIL"/>
    <n v="31.232500000000002"/>
    <n v="4951.6899999999996"/>
    <n v="2026"/>
  </r>
  <r>
    <n v="72037537"/>
    <x v="20"/>
    <s v="2026-01-22"/>
    <s v="Z0018"/>
    <x v="0"/>
    <s v="7A260077"/>
    <s v="APO26020165"/>
    <x v="294"/>
    <s v="BRKT+NUT M5 AA FAM18IA C/C25 H5.5"/>
    <x v="6"/>
    <s v="2"/>
    <n v="1010"/>
    <s v="PC"/>
    <x v="0"/>
    <n v="7.9699999999999993E-2"/>
    <n v="80.5"/>
    <n v="31.232500000000002"/>
    <n v="7.9699000000000006E-2"/>
    <n v="80.500119999999995"/>
    <s v="MIL"/>
    <n v="31.232500000000002"/>
    <n v="2514.2199999999998"/>
    <n v="2026"/>
  </r>
  <r>
    <n v="72037545"/>
    <x v="20"/>
    <s v="2026-01-22"/>
    <s v="Z0018"/>
    <x v="0"/>
    <s v="7A260077"/>
    <s v="APO26020165"/>
    <x v="480"/>
    <s v="BRKT+NUT M5 AA R72.5 C/C25 H5.5"/>
    <x v="6"/>
    <s v="2"/>
    <n v="970"/>
    <s v="PC"/>
    <x v="0"/>
    <n v="7.9699999999999993E-2"/>
    <n v="77.308999999999997"/>
    <n v="31.232500000000002"/>
    <n v="7.9699000000000006E-2"/>
    <n v="77.308892"/>
    <s v="MIL"/>
    <n v="31.232500000000002"/>
    <n v="2414.5500000000002"/>
    <n v="2026"/>
  </r>
  <r>
    <n v="72037534"/>
    <x v="20"/>
    <s v="2026-01-22"/>
    <s v="Z0018"/>
    <x v="0"/>
    <s v="7A260077"/>
    <s v="APO26020165"/>
    <x v="481"/>
    <s v="RT AL 5x12mm POL"/>
    <x v="25"/>
    <s v="2"/>
    <n v="15000"/>
    <s v="PC"/>
    <x v="0"/>
    <n v="5.4999999999999997E-3"/>
    <n v="82.5"/>
    <n v="31.232500000000002"/>
    <n v="5.4999999999999997E-3"/>
    <n v="82.499959000000004"/>
    <s v="MIL"/>
    <n v="31.232500000000002"/>
    <n v="2576.6799999999998"/>
    <n v="2026"/>
  </r>
  <r>
    <n v="72037475"/>
    <x v="20"/>
    <s v="2026-01-21"/>
    <s v="Z0018"/>
    <x v="0"/>
    <s v="7A260077"/>
    <s v="APO26020165"/>
    <x v="482"/>
    <s v="FG AL RE 204 TUM-- FAM22IR (AL14-28-R36/949)"/>
    <x v="3"/>
    <s v="2"/>
    <n v="5000"/>
    <s v="PC"/>
    <x v="0"/>
    <n v="5.9200000000000003E-2"/>
    <n v="296"/>
    <n v="31.232500000000002"/>
    <n v="5.9199000000000002E-2"/>
    <n v="296"/>
    <s v="MIL"/>
    <n v="31.232500000000002"/>
    <n v="9244.82"/>
    <n v="2026"/>
  </r>
  <r>
    <n v="72037480"/>
    <x v="20"/>
    <s v="2026-01-21"/>
    <s v="Z0018"/>
    <x v="0"/>
    <s v="7A260077"/>
    <s v="APO26020165"/>
    <x v="483"/>
    <s v="FG AL RE 207 TUM-- EAZ28IR (AL14-28-R36/953)"/>
    <x v="3"/>
    <s v="2"/>
    <n v="2500"/>
    <s v="PC"/>
    <x v="0"/>
    <n v="5.9200000000000003E-2"/>
    <n v="148"/>
    <n v="31.232500000000002"/>
    <n v="5.9199000000000002E-2"/>
    <n v="148"/>
    <s v="MIL"/>
    <n v="31.232500000000002"/>
    <n v="4622.41"/>
    <n v="2026"/>
  </r>
  <r>
    <n v="72037577"/>
    <x v="20"/>
    <s v="2026-01-22"/>
    <s v="Z0018"/>
    <x v="0"/>
    <s v="7A260074"/>
    <s v="APO26020136"/>
    <x v="333"/>
    <s v="RT AL 8x14mm POL"/>
    <x v="14"/>
    <s v="8"/>
    <n v="50000"/>
    <s v="PC"/>
    <x v="0"/>
    <n v="1.2E-2"/>
    <n v="600"/>
    <n v="31.232500000000002"/>
    <n v="1.2E-2"/>
    <n v="600"/>
    <s v="MIL"/>
    <n v="31.232500000000002"/>
    <n v="18739.5"/>
    <n v="2026"/>
  </r>
  <r>
    <n v="72037868"/>
    <x v="20"/>
    <s v="2026-01-28"/>
    <s v="Z0018"/>
    <x v="0"/>
    <s v="7A260074"/>
    <s v="APO26020136"/>
    <x v="333"/>
    <s v="RT AL 8x14mm POL"/>
    <x v="14"/>
    <s v="8"/>
    <n v="42000"/>
    <s v="PC"/>
    <x v="0"/>
    <n v="1.2E-2"/>
    <n v="504"/>
    <n v="31.232500000000002"/>
    <n v="1.2E-2"/>
    <n v="504"/>
    <s v="MIL"/>
    <n v="31.232500000000002"/>
    <n v="15741.18"/>
    <n v="2026"/>
  </r>
  <r>
    <n v="72037876"/>
    <x v="45"/>
    <s v="2026-01-28"/>
    <s v="Z0018"/>
    <x v="0"/>
    <s v="7A260082"/>
    <s v="APO26030007"/>
    <x v="484"/>
    <s v="BRKT+NUT M5 SS UAJ16IA C/C25 H8.3"/>
    <x v="6"/>
    <s v="8"/>
    <n v="1600"/>
    <s v="PC"/>
    <x v="0"/>
    <n v="8.14E-2"/>
    <n v="130.24"/>
    <n v="31.384799999999998"/>
    <n v="8.1398999999999999E-2"/>
    <n v="130.240116"/>
    <s v="MIL"/>
    <n v="31.384799999999998"/>
    <n v="4087.56"/>
    <n v="2026"/>
  </r>
  <r>
    <n v="72037868"/>
    <x v="45"/>
    <s v="2026-01-28"/>
    <s v="Z0018"/>
    <x v="0"/>
    <s v="7A260082"/>
    <s v="APO26030007"/>
    <x v="312"/>
    <s v="CAPPED RIVET 6X18MM"/>
    <x v="15"/>
    <s v="8"/>
    <n v="100000"/>
    <s v="PC"/>
    <x v="0"/>
    <n v="1.6400000000000001E-2"/>
    <n v="1640"/>
    <n v="31.384799999999998"/>
    <n v="1.6399E-2"/>
    <n v="1639.9999359999999"/>
    <s v="MIL"/>
    <n v="31.384799999999998"/>
    <n v="51471.07"/>
    <n v="2026"/>
  </r>
  <r>
    <n v="72037926"/>
    <x v="45"/>
    <s v="2026-01-29"/>
    <s v="Z0018"/>
    <x v="0"/>
    <s v="7A260082"/>
    <s v="APO26030007"/>
    <x v="312"/>
    <s v="CAPPED RIVET 6X18MM"/>
    <x v="15"/>
    <s v="8"/>
    <n v="150000"/>
    <s v="PC"/>
    <x v="0"/>
    <n v="1.6400000000000001E-2"/>
    <n v="2460"/>
    <n v="31.384799999999998"/>
    <n v="1.6399E-2"/>
    <n v="2460.000063"/>
    <s v="MIL"/>
    <n v="31.384799999999998"/>
    <n v="77206.61"/>
    <n v="2026"/>
  </r>
  <r>
    <n v="72037947"/>
    <x v="45"/>
    <s v="2026-01-29"/>
    <s v="Z0018"/>
    <x v="0"/>
    <s v="7A260082"/>
    <s v="APO26030007"/>
    <x v="347"/>
    <s v="RT AL 8x10mm POL"/>
    <x v="14"/>
    <s v="8"/>
    <n v="14000"/>
    <s v="PC"/>
    <x v="0"/>
    <n v="0.01"/>
    <n v="140"/>
    <n v="31.384799999999998"/>
    <n v="0.01"/>
    <n v="139.99993599999999"/>
    <s v="MIL"/>
    <n v="31.384799999999998"/>
    <n v="4393.87"/>
    <n v="2026"/>
  </r>
  <r>
    <n v="72037273"/>
    <x v="45"/>
    <s v="2026-01-14"/>
    <s v="Z0018"/>
    <x v="0"/>
    <s v="7A260083"/>
    <s v="APO26030008"/>
    <x v="312"/>
    <s v="CAPPED RIVET 6X18MM"/>
    <x v="15"/>
    <s v="8"/>
    <n v="46000"/>
    <s v="PC"/>
    <x v="0"/>
    <n v="1.43E-2"/>
    <n v="657.803"/>
    <n v="31.384799999999998"/>
    <n v="1.4298999999999999E-2"/>
    <n v="657.80313999999998"/>
    <s v="MIL"/>
    <n v="31.384799999999998"/>
    <n v="20645.02"/>
    <n v="2026"/>
  </r>
  <r>
    <n v="72037181"/>
    <x v="45"/>
    <s v="2026-01-09"/>
    <s v="Z0018"/>
    <x v="0"/>
    <s v="7A260083"/>
    <s v="APO26030008"/>
    <x v="315"/>
    <s v="G-LD Y 24CM OVEN SAFE 350F/180C BSH GD02K"/>
    <x v="4"/>
    <s v="8"/>
    <n v="1009"/>
    <s v="PC"/>
    <x v="0"/>
    <n v="1.1763999999999999"/>
    <n v="1186.99"/>
    <n v="31.384799999999998"/>
    <n v="1.1763999999999999"/>
    <n v="1186.9898800000001"/>
    <s v="MIL"/>
    <n v="31.384799999999998"/>
    <n v="37253.440000000002"/>
    <n v="2026"/>
  </r>
  <r>
    <n v="72037181"/>
    <x v="45"/>
    <s v="2026-01-09"/>
    <s v="Z0018"/>
    <x v="0"/>
    <s v="7A260083"/>
    <s v="APO26030008"/>
    <x v="305"/>
    <s v="G-LD Y 16CM OVEN SAFE 350F/180C BSH GD02K"/>
    <x v="4"/>
    <s v="8"/>
    <n v="1009"/>
    <s v="PC"/>
    <x v="0"/>
    <n v="0.81850000000000001"/>
    <n v="825.87"/>
    <n v="31.384799999999998"/>
    <n v="0.81850000000000001"/>
    <n v="825.86984700000005"/>
    <s v="MIL"/>
    <n v="31.384799999999998"/>
    <n v="25919.759999999998"/>
    <n v="2026"/>
  </r>
  <r>
    <n v="72037181"/>
    <x v="45"/>
    <s v="2026-01-09"/>
    <s v="Z0018"/>
    <x v="0"/>
    <s v="7A260083"/>
    <s v="APO26030008"/>
    <x v="306"/>
    <s v="G-LD Y 18CM OVEN SAFE 350F/180C BSH GD02K"/>
    <x v="4"/>
    <s v="8"/>
    <n v="1009"/>
    <s v="PC"/>
    <x v="0"/>
    <n v="0.91059999999999997"/>
    <n v="918.79499999999996"/>
    <n v="31.384799999999998"/>
    <n v="0.91059999999999997"/>
    <n v="918.79508499999997"/>
    <s v="MIL"/>
    <n v="31.384799999999998"/>
    <n v="28836.2"/>
    <n v="2026"/>
  </r>
  <r>
    <n v="72037237"/>
    <x v="45"/>
    <s v="2026-01-13"/>
    <s v="Z0018"/>
    <x v="0"/>
    <s v="7A260083"/>
    <s v="APO26030008"/>
    <x v="347"/>
    <s v="RT AL 8x10mm POL"/>
    <x v="14"/>
    <s v="8"/>
    <n v="5000"/>
    <s v="PC"/>
    <x v="0"/>
    <n v="0.01"/>
    <n v="50"/>
    <n v="31.384799999999998"/>
    <n v="0.01"/>
    <n v="50"/>
    <s v="MIL"/>
    <n v="31.384799999999998"/>
    <n v="1569.24"/>
    <n v="2026"/>
  </r>
  <r>
    <n v="72036687"/>
    <x v="45"/>
    <s v="2025-12-12"/>
    <s v="Z0018"/>
    <x v="0"/>
    <s v="7A260083"/>
    <s v="APO26030008"/>
    <x v="485"/>
    <s v="STD- 108 CIR BK01A POL 1-6-GGE26 C/C113.88 M5"/>
    <x v="8"/>
    <s v="8"/>
    <n v="950"/>
    <s v="PC"/>
    <x v="0"/>
    <n v="1.5859099999999999"/>
    <n v="1506.61"/>
    <n v="31.384799999999998"/>
    <n v="1.5859099999999999"/>
    <n v="1506.6098870000001"/>
    <s v="MIL"/>
    <n v="31.384799999999998"/>
    <n v="47284.65"/>
    <n v="2026"/>
  </r>
  <r>
    <n v="72036699"/>
    <x v="45"/>
    <s v="2025-12-15"/>
    <s v="Z0018"/>
    <x v="0"/>
    <s v="7A260083"/>
    <s v="APO26030008"/>
    <x v="404"/>
    <s v="0.6MM SS304 IN:Y EX:P + TEMEPED GLASS"/>
    <x v="13"/>
    <s v="8"/>
    <n v="432"/>
    <s v="PC"/>
    <x v="0"/>
    <n v="4.1377100000000002"/>
    <n v="1787.49"/>
    <n v="31.384799999999998"/>
    <n v="4.1377090000000001"/>
    <n v="1787.4901219999999"/>
    <s v="MIL"/>
    <n v="31.384799999999998"/>
    <n v="56100.02"/>
    <n v="2026"/>
  </r>
  <r>
    <n v="72037922"/>
    <x v="8"/>
    <s v="2026-01-29"/>
    <s v="Z0018"/>
    <x v="0"/>
    <s v="7A260078"/>
    <s v="APO26030005"/>
    <x v="342"/>
    <s v="BRKT+NUT M5 YBM28AS C/C25 H8.3"/>
    <x v="6"/>
    <s v="1"/>
    <n v="1010"/>
    <s v="PC"/>
    <x v="0"/>
    <n v="8.0199999999999994E-2"/>
    <n v="81.001999999999995"/>
    <n v="31.7837"/>
    <n v="8.0199000000000006E-2"/>
    <n v="81.001897"/>
    <s v="MIL"/>
    <n v="31.7837"/>
    <n v="2574.54"/>
    <n v="2026"/>
  </r>
  <r>
    <n v="72037994"/>
    <x v="8"/>
    <s v="2026-01-30"/>
    <s v="Z0018"/>
    <x v="0"/>
    <s v="7A260078"/>
    <s v="APO26030005"/>
    <x v="339"/>
    <s v="BRKT+NUT M5 PE FAG28IA C/C21 H5.5"/>
    <x v="6"/>
    <s v="1"/>
    <n v="2030"/>
    <s v="PC"/>
    <x v="0"/>
    <n v="8.6099999999999996E-2"/>
    <n v="174.78299999999999"/>
    <n v="31.7837"/>
    <n v="8.6099999999999996E-2"/>
    <n v="174.78298599999999"/>
    <s v="MIL"/>
    <n v="31.7837"/>
    <n v="5555.25"/>
    <n v="2026"/>
  </r>
  <r>
    <n v="72037881"/>
    <x v="8"/>
    <s v="2026-01-28"/>
    <s v="Z0018"/>
    <x v="0"/>
    <s v="7A260078"/>
    <s v="APO26030005"/>
    <x v="342"/>
    <s v="BRKT+NUT M5 YBM28AS C/C25 H8.3"/>
    <x v="6"/>
    <s v="1"/>
    <n v="1020"/>
    <s v="PC"/>
    <x v="0"/>
    <n v="8.0199999999999994E-2"/>
    <n v="81.8"/>
    <n v="31.7837"/>
    <n v="8.0199000000000006E-2"/>
    <n v="81.800105000000002"/>
    <s v="MIL"/>
    <n v="31.7837"/>
    <n v="2599.91"/>
    <n v="2026"/>
  </r>
  <r>
    <n v="72037548"/>
    <x v="8"/>
    <s v="2026-01-22"/>
    <s v="Z0018"/>
    <x v="0"/>
    <s v="7A260078"/>
    <s v="APO26030005"/>
    <x v="486"/>
    <s v="BRKT+NUT M5 R71 C/C25 H8.3"/>
    <x v="6"/>
    <s v="1"/>
    <n v="1010"/>
    <s v="PC"/>
    <x v="0"/>
    <n v="7.8399999999999997E-2"/>
    <n v="79.180000000000007"/>
    <n v="31.7837"/>
    <n v="7.8398999999999996E-2"/>
    <n v="79.179894000000004"/>
    <s v="MIL"/>
    <n v="31.7837"/>
    <n v="2516.63"/>
    <n v="2026"/>
  </r>
  <r>
    <n v="72037546"/>
    <x v="8"/>
    <s v="2026-01-22"/>
    <s v="Z0018"/>
    <x v="0"/>
    <s v="7A260078"/>
    <s v="APO26030005"/>
    <x v="355"/>
    <s v="BRKT+NUT M5 R101 C/C25 H8.3"/>
    <x v="6"/>
    <s v="1"/>
    <n v="3000"/>
    <s v="PC"/>
    <x v="0"/>
    <n v="7.6799999999999993E-2"/>
    <n v="230.4"/>
    <n v="31.7837"/>
    <n v="7.6799999999999993E-2"/>
    <n v="230.39985899999999"/>
    <s v="MIL"/>
    <n v="31.7837"/>
    <n v="7322.96"/>
    <n v="2026"/>
  </r>
  <r>
    <n v="72037640"/>
    <x v="8"/>
    <s v="2026-01-23"/>
    <s v="Z0018"/>
    <x v="0"/>
    <s v="7A260078"/>
    <s v="APO26030005"/>
    <x v="487"/>
    <s v="BRKT+NUT M5 DS R93 C/C25 H8.3"/>
    <x v="6"/>
    <s v="1"/>
    <n v="1600"/>
    <s v="PC"/>
    <x v="0"/>
    <n v="8.2199999999999995E-2"/>
    <n v="131.52000000000001"/>
    <n v="31.7837"/>
    <n v="8.2198999999999994E-2"/>
    <n v="131.51992999999999"/>
    <s v="MIL"/>
    <n v="31.7837"/>
    <n v="4180.1899999999996"/>
    <n v="2026"/>
  </r>
  <r>
    <n v="72037923"/>
    <x v="8"/>
    <s v="2026-01-29"/>
    <s v="Z0018"/>
    <x v="0"/>
    <s v="7A260078"/>
    <s v="APO26030005"/>
    <x v="347"/>
    <s v="RT AL 8x10mm POL"/>
    <x v="14"/>
    <s v="1"/>
    <n v="100000"/>
    <s v="PC"/>
    <x v="0"/>
    <n v="0.01"/>
    <n v="1000"/>
    <n v="31.7837"/>
    <n v="0.01"/>
    <n v="1000"/>
    <s v="MIL"/>
    <n v="31.7837"/>
    <n v="31783.7"/>
    <n v="2026"/>
  </r>
  <r>
    <n v="72037425"/>
    <x v="8"/>
    <s v="2026-01-19"/>
    <s v="Z0018"/>
    <x v="0"/>
    <s v="7A260078"/>
    <s v="APO26030005"/>
    <x v="322"/>
    <s v="STD- 01 M.BLK M6"/>
    <x v="17"/>
    <s v="1"/>
    <n v="5100"/>
    <s v="PC"/>
    <x v="0"/>
    <n v="0.13700000000000001"/>
    <n v="698.7"/>
    <n v="31.7837"/>
    <n v="0.13700000000000001"/>
    <n v="698.69996200000003"/>
    <s v="MIL"/>
    <n v="31.7837"/>
    <n v="22207.27"/>
    <n v="2026"/>
  </r>
  <r>
    <n v="72037638"/>
    <x v="8"/>
    <s v="2026-01-23"/>
    <s v="Z0018"/>
    <x v="0"/>
    <s v="7A260078"/>
    <s v="APO26030005"/>
    <x v="402"/>
    <s v="FG SS SS 105 BSH"/>
    <x v="3"/>
    <s v="1"/>
    <n v="1020"/>
    <s v="PC"/>
    <x v="0"/>
    <n v="0.1391"/>
    <n v="141.88200000000001"/>
    <n v="31.7837"/>
    <n v="0.139099"/>
    <n v="141.881845"/>
    <s v="MIL"/>
    <n v="31.7837"/>
    <n v="4509.53"/>
    <n v="2026"/>
  </r>
  <r>
    <n v="72037897"/>
    <x v="8"/>
    <s v="2026-01-28"/>
    <s v="Z0018"/>
    <x v="0"/>
    <s v="7A260078"/>
    <s v="APO26030005"/>
    <x v="339"/>
    <s v="BRKT+NUT M5 PE FAG28IA C/C21 H5.5"/>
    <x v="6"/>
    <s v="1"/>
    <n v="2770"/>
    <s v="PC"/>
    <x v="0"/>
    <n v="8.6099999999999996E-2"/>
    <n v="238.49700000000001"/>
    <n v="31.7837"/>
    <n v="8.6099999999999996E-2"/>
    <n v="238.49709100000001"/>
    <s v="MIL"/>
    <n v="31.7837"/>
    <n v="7580.32"/>
    <n v="2026"/>
  </r>
  <r>
    <n v="72037727"/>
    <x v="8"/>
    <s v="2026-01-27"/>
    <s v="Z0018"/>
    <x v="0"/>
    <s v="7A260078"/>
    <s v="APO26030005"/>
    <x v="339"/>
    <s v="BRKT+NUT M5 PE FAG28IA C/C21 H5.5"/>
    <x v="6"/>
    <s v="1"/>
    <n v="1800"/>
    <s v="PC"/>
    <x v="0"/>
    <n v="8.7800000000000003E-2"/>
    <n v="158.04"/>
    <n v="31.7837"/>
    <n v="8.7800000000000003E-2"/>
    <n v="158.04012700000001"/>
    <s v="MIL"/>
    <n v="31.7837"/>
    <n v="5023.1000000000004"/>
    <n v="2026"/>
  </r>
  <r>
    <n v="72037391"/>
    <x v="8"/>
    <s v="2026-01-16"/>
    <s v="Z0018"/>
    <x v="0"/>
    <s v="7A260078"/>
    <s v="APO26030005"/>
    <x v="387"/>
    <s v="BRKT+NUT M5 LAI20FA C/C25 H8.3"/>
    <x v="6"/>
    <s v="1"/>
    <n v="2700"/>
    <s v="PC"/>
    <x v="0"/>
    <n v="8.3000000000000004E-2"/>
    <n v="224.1"/>
    <n v="31.7837"/>
    <n v="8.3000000000000004E-2"/>
    <n v="224.100089"/>
    <s v="MIL"/>
    <n v="31.7837"/>
    <n v="7122.73"/>
    <n v="2026"/>
  </r>
  <r>
    <n v="72037923"/>
    <x v="8"/>
    <s v="2026-01-29"/>
    <s v="Z0018"/>
    <x v="0"/>
    <s v="7A260078"/>
    <s v="APO26030005"/>
    <x v="387"/>
    <s v="BRKT+NUT M5 LAI20FA C/C25 H8.3"/>
    <x v="6"/>
    <s v="1"/>
    <n v="10300"/>
    <s v="PC"/>
    <x v="0"/>
    <n v="8.2100000000000006E-2"/>
    <n v="845.63"/>
    <n v="31.7837"/>
    <n v="8.2099000000000005E-2"/>
    <n v="845.62999200000002"/>
    <s v="MIL"/>
    <n v="31.7837"/>
    <n v="26877.25"/>
    <n v="2026"/>
  </r>
  <r>
    <n v="72037571"/>
    <x v="8"/>
    <s v="2026-01-22"/>
    <s v="Z0018"/>
    <x v="0"/>
    <s v="7A260078"/>
    <s v="APO26030005"/>
    <x v="328"/>
    <s v="RT AL 8x12mm POL"/>
    <x v="14"/>
    <s v="1"/>
    <n v="182000"/>
    <s v="PC"/>
    <x v="0"/>
    <n v="1.18E-2"/>
    <n v="2147.6"/>
    <n v="31.7837"/>
    <n v="1.18E-2"/>
    <n v="2147.59987"/>
    <s v="MIL"/>
    <n v="31.7837"/>
    <n v="68258.67"/>
    <n v="2026"/>
  </r>
  <r>
    <n v="72037574"/>
    <x v="8"/>
    <s v="2026-01-22"/>
    <s v="Z0018"/>
    <x v="0"/>
    <s v="7A260078"/>
    <s v="APO26030005"/>
    <x v="347"/>
    <s v="RT AL 8x10mm POL"/>
    <x v="14"/>
    <s v="1"/>
    <n v="3000"/>
    <s v="PC"/>
    <x v="0"/>
    <n v="0.01"/>
    <n v="30"/>
    <n v="31.7837"/>
    <n v="0.01"/>
    <n v="29.999967999999999"/>
    <s v="MIL"/>
    <n v="31.7837"/>
    <n v="953.51"/>
    <n v="2026"/>
  </r>
  <r>
    <n v="72034453"/>
    <x v="8"/>
    <s v="2025-10-23"/>
    <s v="Z0018"/>
    <x v="0"/>
    <s v="7A260084"/>
    <s v="APO26030020"/>
    <x v="271"/>
    <s v="16CM LID 1.0MM SS304 IN:Y5 EX:P"/>
    <x v="2"/>
    <s v="6"/>
    <n v="1800"/>
    <s v="PC"/>
    <x v="0"/>
    <n v="1.4672000000000001"/>
    <n v="2640.96"/>
    <n v="31.7837"/>
    <n v="1.4671989999999999"/>
    <n v="2640.9599880000001"/>
    <s v="MIL"/>
    <n v="31.7837"/>
    <n v="83939.48"/>
    <n v="2026"/>
  </r>
  <r>
    <n v="72034453"/>
    <x v="8"/>
    <s v="2025-10-23"/>
    <s v="Z0018"/>
    <x v="0"/>
    <s v="7A260084"/>
    <s v="APO26030020"/>
    <x v="291"/>
    <s v="26CM LID 1.0MM SS304 IN:Y5 EX:P"/>
    <x v="2"/>
    <s v="6"/>
    <n v="2400"/>
    <s v="PC"/>
    <x v="0"/>
    <n v="2.7338"/>
    <n v="6561.12"/>
    <n v="31.7837"/>
    <n v="2.7338"/>
    <n v="6561.1200079999999"/>
    <s v="MIL"/>
    <n v="31.7837"/>
    <n v="208536.67"/>
    <n v="2026"/>
  </r>
  <r>
    <n v="72035698"/>
    <x v="8"/>
    <s v="2025-11-26"/>
    <s v="Z0018"/>
    <x v="0"/>
    <s v="7A260079"/>
    <s v="APO26030006"/>
    <x v="338"/>
    <s v="STD- 01 F GY29D POL"/>
    <x v="11"/>
    <s v="1"/>
    <n v="560"/>
    <s v="PC"/>
    <x v="0"/>
    <n v="0.3"/>
    <n v="168"/>
    <n v="31.7837"/>
    <n v="0.3"/>
    <n v="167.99994899999999"/>
    <s v="MIL"/>
    <n v="31.7837"/>
    <n v="5339.66"/>
    <n v="2026"/>
  </r>
  <r>
    <n v="72035360"/>
    <x v="8"/>
    <s v="2025-11-18"/>
    <s v="Z0018"/>
    <x v="0"/>
    <s v="7A260079"/>
    <s v="APO26030006"/>
    <x v="362"/>
    <s v="STC SOURCED 9&quot; SILICONE LOCKING TONGS IN BLACK W/PRESTIGE LOGO FDA(#854)"/>
    <x v="9"/>
    <s v="1"/>
    <n v="5760"/>
    <s v="PC"/>
    <x v="0"/>
    <n v="0.42399999999999999"/>
    <n v="2442.2399999999998"/>
    <n v="31.7837"/>
    <n v="0.42399999999999999"/>
    <n v="2442.2398899999998"/>
    <s v="MIL"/>
    <n v="31.7837"/>
    <n v="77623.42"/>
    <n v="2026"/>
  </r>
  <r>
    <n v="72035364"/>
    <x v="8"/>
    <s v="2025-11-18"/>
    <s v="Z0018"/>
    <x v="0"/>
    <s v="7A260079"/>
    <s v="APO26030006"/>
    <x v="349"/>
    <s v="STC SOURCED KITCHEN SHEARS WITH SHEATH IN BLACK COLOR W/PRESTIGE LOGO (#856)"/>
    <x v="9"/>
    <s v="1"/>
    <n v="3200"/>
    <s v="PC"/>
    <x v="0"/>
    <n v="0.34050000000000002"/>
    <n v="1089.5999999999999"/>
    <n v="31.7837"/>
    <n v="0.34050000000000002"/>
    <n v="1089.600015"/>
    <s v="MIL"/>
    <n v="31.7837"/>
    <n v="34631.519999999997"/>
    <n v="2026"/>
  </r>
  <r>
    <n v="72035367"/>
    <x v="8"/>
    <s v="2025-11-18"/>
    <s v="Z0018"/>
    <x v="0"/>
    <s v="7A260079"/>
    <s v="APO26030006"/>
    <x v="349"/>
    <s v="STC SOURCED KITCHEN SHEARS WITH SHEATH IN BLACK COLOR W/PRESTIGE LOGO (#856)"/>
    <x v="9"/>
    <s v="1"/>
    <n v="2880"/>
    <s v="PC"/>
    <x v="0"/>
    <n v="0.34050000000000002"/>
    <n v="980.64"/>
    <n v="31.7837"/>
    <n v="0.34050000000000002"/>
    <n v="980.64007600000002"/>
    <s v="MIL"/>
    <n v="31.7837"/>
    <n v="31168.37"/>
    <n v="2026"/>
  </r>
  <r>
    <n v="72035358"/>
    <x v="8"/>
    <s v="2025-11-18"/>
    <s v="Z0018"/>
    <x v="0"/>
    <s v="7A260079"/>
    <s v="APO26030006"/>
    <x v="362"/>
    <s v="STC SOURCED 9&quot; SILICONE LOCKING TONGS IN BLACK W/PRESTIGE LOGO FDA(#854)"/>
    <x v="9"/>
    <s v="1"/>
    <n v="5760"/>
    <s v="PC"/>
    <x v="0"/>
    <n v="0.42399999999999999"/>
    <n v="2442.2399999999998"/>
    <n v="31.7837"/>
    <n v="0.42399999999999999"/>
    <n v="2442.2398899999998"/>
    <s v="MIL"/>
    <n v="31.7837"/>
    <n v="77623.42"/>
    <n v="2026"/>
  </r>
  <r>
    <n v="72035359"/>
    <x v="8"/>
    <s v="2025-11-18"/>
    <s v="Z0018"/>
    <x v="0"/>
    <s v="7A260079"/>
    <s v="APO26030006"/>
    <x v="362"/>
    <s v="STC SOURCED 9&quot; SILICONE LOCKING TONGS IN BLACK W/PRESTIGE LOGO FDA(#854)"/>
    <x v="9"/>
    <s v="1"/>
    <n v="5760"/>
    <s v="PC"/>
    <x v="0"/>
    <n v="0.42399999999999999"/>
    <n v="2442.2399999999998"/>
    <n v="31.7837"/>
    <n v="0.42399999999999999"/>
    <n v="2442.2398899999998"/>
    <s v="MIL"/>
    <n v="31.7837"/>
    <n v="77623.42"/>
    <n v="2026"/>
  </r>
  <r>
    <n v="72035363"/>
    <x v="8"/>
    <s v="2025-11-18"/>
    <s v="Z0018"/>
    <x v="0"/>
    <s v="7A260079"/>
    <s v="APO26030006"/>
    <x v="349"/>
    <s v="STC SOURCED KITCHEN SHEARS WITH SHEATH IN BLACK COLOR W/PRESTIGE LOGO (#856)"/>
    <x v="9"/>
    <s v="1"/>
    <n v="3200"/>
    <s v="PC"/>
    <x v="0"/>
    <n v="0.34050000000000002"/>
    <n v="1089.5999999999999"/>
    <n v="31.7837"/>
    <n v="0.34050000000000002"/>
    <n v="1089.600015"/>
    <s v="MIL"/>
    <n v="31.7837"/>
    <n v="34631.519999999997"/>
    <n v="2026"/>
  </r>
  <r>
    <n v="72035366"/>
    <x v="8"/>
    <s v="2025-11-18"/>
    <s v="Z0018"/>
    <x v="0"/>
    <s v="7A260079"/>
    <s v="APO26030006"/>
    <x v="362"/>
    <s v="STC SOURCED 9&quot; SILICONE LOCKING TONGS IN BLACK W/PRESTIGE LOGO FDA(#854)"/>
    <x v="9"/>
    <s v="1"/>
    <n v="4800"/>
    <s v="PC"/>
    <x v="0"/>
    <n v="0.42399999999999999"/>
    <n v="2035.2"/>
    <n v="31.7837"/>
    <n v="0.42399999999999999"/>
    <n v="2035.200118"/>
    <s v="MIL"/>
    <n v="31.7837"/>
    <n v="64686.19"/>
    <n v="2026"/>
  </r>
  <r>
    <n v="72035365"/>
    <x v="8"/>
    <s v="2025-11-18"/>
    <s v="Z0018"/>
    <x v="0"/>
    <s v="7A260079"/>
    <s v="APO26030006"/>
    <x v="349"/>
    <s v="STC SOURCED KITCHEN SHEARS WITH SHEATH IN BLACK COLOR W/PRESTIGE LOGO (#856)"/>
    <x v="9"/>
    <s v="1"/>
    <n v="3200"/>
    <s v="PC"/>
    <x v="0"/>
    <n v="0.34050000000000002"/>
    <n v="1089.5999999999999"/>
    <n v="31.7837"/>
    <n v="0.34050000000000002"/>
    <n v="1089.600015"/>
    <s v="MIL"/>
    <n v="31.7837"/>
    <n v="34631.519999999997"/>
    <n v="2026"/>
  </r>
  <r>
    <n v="72035362"/>
    <x v="8"/>
    <s v="2025-11-18"/>
    <s v="Z0018"/>
    <x v="0"/>
    <s v="7A260079"/>
    <s v="APO26030006"/>
    <x v="349"/>
    <s v="STC SOURCED KITCHEN SHEARS WITH SHEATH IN BLACK COLOR W/PRESTIGE LOGO (#856)"/>
    <x v="9"/>
    <s v="1"/>
    <n v="3200"/>
    <s v="PC"/>
    <x v="0"/>
    <n v="0.34050000000000002"/>
    <n v="1089.5999999999999"/>
    <n v="31.7837"/>
    <n v="0.34050000000000002"/>
    <n v="1089.600015"/>
    <s v="MIL"/>
    <n v="31.7837"/>
    <n v="34631.519999999997"/>
    <n v="2026"/>
  </r>
  <r>
    <n v="72036540"/>
    <x v="8"/>
    <s v="2025-12-08"/>
    <s v="Z0018"/>
    <x v="0"/>
    <s v="7A260079"/>
    <s v="APO26030006"/>
    <x v="488"/>
    <s v="LG-- 157 POL R123 C/C50 H8.5 SEALED BTM"/>
    <x v="19"/>
    <s v="1"/>
    <n v="500"/>
    <s v="PC"/>
    <x v="0"/>
    <n v="0.72709999999999997"/>
    <n v="363.55"/>
    <n v="31.7837"/>
    <n v="0.72709999999999997"/>
    <n v="363.549869"/>
    <s v="MIL"/>
    <n v="31.7837"/>
    <n v="11554.96"/>
    <n v="2026"/>
  </r>
  <r>
    <n v="72035361"/>
    <x v="8"/>
    <s v="2025-11-18"/>
    <s v="Z0018"/>
    <x v="0"/>
    <s v="7A260079"/>
    <s v="APO26030006"/>
    <x v="362"/>
    <s v="STC SOURCED 9&quot; SILICONE LOCKING TONGS IN BLACK W/PRESTIGE LOGO FDA(#854)"/>
    <x v="9"/>
    <s v="1"/>
    <n v="5760"/>
    <s v="PC"/>
    <x v="0"/>
    <n v="0.42399999999999999"/>
    <n v="2442.2399999999998"/>
    <n v="31.7837"/>
    <n v="0.42399999999999999"/>
    <n v="2442.2398899999998"/>
    <s v="MIL"/>
    <n v="31.7837"/>
    <n v="77623.42"/>
    <n v="2026"/>
  </r>
  <r>
    <n v="72036519"/>
    <x v="8"/>
    <s v="2025-12-04"/>
    <s v="Z0018"/>
    <x v="0"/>
    <s v="7A260079"/>
    <s v="APO26030006"/>
    <x v="489"/>
    <s v="KNOB BO YL14D W/&quot;STAR&quot; SILKSCREEN PATTERN IN RED"/>
    <x v="11"/>
    <s v="1"/>
    <n v="2050"/>
    <s v="PC"/>
    <x v="0"/>
    <n v="0.36270000000000002"/>
    <n v="743.53499999999997"/>
    <n v="31.7837"/>
    <n v="0.36270000000000002"/>
    <n v="743.53489300000001"/>
    <s v="MIL"/>
    <n v="31.7837"/>
    <n v="23632.29"/>
    <n v="2026"/>
  </r>
  <r>
    <n v="72037892"/>
    <x v="13"/>
    <s v="2026-01-28"/>
    <s v="Z0018"/>
    <x v="0"/>
    <s v="7A260096"/>
    <s v="APO26030038"/>
    <x v="278"/>
    <s v="SCR SS M5x130mm+WHR"/>
    <x v="5"/>
    <s v="8"/>
    <n v="30000"/>
    <s v="PC"/>
    <x v="0"/>
    <n v="5.45E-2"/>
    <n v="1635"/>
    <n v="32.016100000000002"/>
    <n v="5.45E-2"/>
    <n v="1634.9998900000001"/>
    <s v="MIL"/>
    <n v="32.016100000000002"/>
    <n v="52346.32"/>
    <n v="2026"/>
  </r>
  <r>
    <n v="72037306"/>
    <x v="13"/>
    <s v="2026-01-15"/>
    <s v="Z0018"/>
    <x v="0"/>
    <s v="7A260096"/>
    <s v="APO26030038"/>
    <x v="490"/>
    <s v="SS RING FOR WOK LID"/>
    <x v="12"/>
    <s v="8"/>
    <n v="500"/>
    <s v="PC"/>
    <x v="0"/>
    <n v="3.6600000000000001E-2"/>
    <n v="18.3"/>
    <n v="32.016100000000002"/>
    <n v="3.6600000000000001E-2"/>
    <n v="18.299855000000001"/>
    <s v="MIL"/>
    <n v="32.016100000000002"/>
    <n v="585.89"/>
    <n v="2026"/>
  </r>
  <r>
    <n v="72038193"/>
    <x v="13"/>
    <s v="2026-02-06"/>
    <s v="Z0018"/>
    <x v="0"/>
    <s v="7A260096"/>
    <s v="APO26030038"/>
    <x v="315"/>
    <s v="G-LD Y 24CM OVEN SAFE 350F/180C BSH GD02K"/>
    <x v="4"/>
    <s v="8"/>
    <n v="46"/>
    <s v="PC"/>
    <x v="0"/>
    <n v="1.1100000000000001"/>
    <n v="51.06"/>
    <n v="32.016100000000002"/>
    <n v="1.109999"/>
    <n v="51.059935000000003"/>
    <s v="MIL"/>
    <n v="32.016100000000002"/>
    <n v="1634.74"/>
    <n v="2026"/>
  </r>
  <r>
    <n v="72037306"/>
    <x v="13"/>
    <s v="2026-01-15"/>
    <s v="Z0018"/>
    <x v="0"/>
    <s v="7A260096"/>
    <s v="APO26030038"/>
    <x v="491"/>
    <s v="WELD PLATE SS FOR WOK LID"/>
    <x v="12"/>
    <s v="8"/>
    <n v="500"/>
    <s v="PC"/>
    <x v="0"/>
    <n v="2.5100000000000001E-2"/>
    <n v="12.55"/>
    <n v="32.016100000000002"/>
    <n v="2.5099E-2"/>
    <n v="12.549935"/>
    <s v="MIL"/>
    <n v="32.016100000000002"/>
    <n v="401.8"/>
    <n v="2026"/>
  </r>
  <r>
    <n v="72037667"/>
    <x v="13"/>
    <s v="2026-01-26"/>
    <s v="Z0018"/>
    <x v="0"/>
    <s v="7A260092"/>
    <s v="APO26030036"/>
    <x v="492"/>
    <s v="BRKT+NUT M5 DS R153 C/C25 H8.5"/>
    <x v="6"/>
    <s v="1"/>
    <n v="520"/>
    <s v="PC"/>
    <x v="0"/>
    <n v="8.7800000000000003E-2"/>
    <n v="45.655999999999999"/>
    <n v="32.016100000000002"/>
    <n v="8.7799000000000002E-2"/>
    <n v="45.656091000000004"/>
    <s v="MIL"/>
    <n v="32.016100000000002"/>
    <n v="1461.73"/>
    <n v="2026"/>
  </r>
  <r>
    <n v="72038248"/>
    <x v="13"/>
    <s v="2026-02-09"/>
    <s v="Z0018"/>
    <x v="0"/>
    <s v="7A260092"/>
    <s v="APO26030036"/>
    <x v="493"/>
    <s v="BRKT+NUT M5 PE R73 C/C21 H5.5"/>
    <x v="6"/>
    <s v="1"/>
    <n v="510"/>
    <s v="PC"/>
    <x v="0"/>
    <n v="8.3610000000000004E-2"/>
    <n v="42.64"/>
    <n v="32.016100000000002"/>
    <n v="8.3610000000000004E-2"/>
    <n v="42.640109000000002"/>
    <s v="MIL"/>
    <n v="32.016100000000002"/>
    <n v="1365.17"/>
    <n v="2026"/>
  </r>
  <r>
    <n v="72037435"/>
    <x v="13"/>
    <s v="2026-01-20"/>
    <s v="Z0018"/>
    <x v="0"/>
    <s v="7A260092"/>
    <s v="APO26030036"/>
    <x v="494"/>
    <s v="BRKT+NUT M5 PE BAD30IA C/C21 H5.5"/>
    <x v="6"/>
    <s v="1"/>
    <n v="1010"/>
    <s v="PC"/>
    <x v="0"/>
    <n v="8.4099999999999994E-2"/>
    <n v="84.941000000000003"/>
    <n v="32.016100000000002"/>
    <n v="8.4098999999999993E-2"/>
    <n v="84.941013999999996"/>
    <s v="MIL"/>
    <n v="32.016100000000002"/>
    <n v="2719.48"/>
    <n v="2026"/>
  </r>
  <r>
    <n v="72037532"/>
    <x v="13"/>
    <s v="2026-01-22"/>
    <s v="Z0018"/>
    <x v="0"/>
    <s v="7A260092"/>
    <s v="APO26030036"/>
    <x v="495"/>
    <s v="BRKT+NUT M5 DS WBX30IA C/C25 H8.3"/>
    <x v="6"/>
    <s v="1"/>
    <n v="100"/>
    <s v="PC"/>
    <x v="0"/>
    <n v="8.7599999999999997E-2"/>
    <n v="8.76"/>
    <n v="32.016100000000002"/>
    <n v="8.7598999999999996E-2"/>
    <n v="8.7599669999999996"/>
    <s v="MIL"/>
    <n v="32.016100000000002"/>
    <n v="280.45999999999998"/>
    <n v="2026"/>
  </r>
  <r>
    <n v="72037952"/>
    <x v="13"/>
    <s v="2026-01-29"/>
    <s v="Z0018"/>
    <x v="0"/>
    <s v="7A260092"/>
    <s v="APO26030036"/>
    <x v="496"/>
    <s v="SH-- 02 MATT+G.BLK"/>
    <x v="26"/>
    <s v="1"/>
    <n v="1550"/>
    <s v="PC"/>
    <x v="0"/>
    <n v="0.21779999999999999"/>
    <n v="337.59"/>
    <n v="32.016100000000002"/>
    <n v="0.21779999999999999"/>
    <n v="337.590149"/>
    <s v="MIL"/>
    <n v="32.016100000000002"/>
    <n v="10808.32"/>
    <n v="2026"/>
  </r>
  <r>
    <n v="72038043"/>
    <x v="13"/>
    <s v="2026-02-03"/>
    <s v="Z0018"/>
    <x v="0"/>
    <s v="7A260092"/>
    <s v="APO26030036"/>
    <x v="365"/>
    <s v="SCR SS M5x153mm+WHR"/>
    <x v="5"/>
    <s v="1"/>
    <n v="3000"/>
    <s v="PC"/>
    <x v="0"/>
    <n v="8.6800000000000002E-2"/>
    <n v="260.39999999999998"/>
    <n v="32.016100000000002"/>
    <n v="8.6800000000000002E-2"/>
    <n v="260.399923"/>
    <s v="MIL"/>
    <n v="32.016100000000002"/>
    <n v="8336.99"/>
    <n v="2026"/>
  </r>
  <r>
    <n v="72037531"/>
    <x v="13"/>
    <s v="2026-01-22"/>
    <s v="Z0018"/>
    <x v="0"/>
    <s v="7A260092"/>
    <s v="APO26030036"/>
    <x v="497"/>
    <s v="BRKT+NUT M5 MQ FAG28FR C/C25 H8.5"/>
    <x v="6"/>
    <s v="1"/>
    <n v="2550"/>
    <s v="PC"/>
    <x v="0"/>
    <n v="9.8799999999999999E-2"/>
    <n v="251.94"/>
    <n v="32.016100000000002"/>
    <n v="9.8798999999999998E-2"/>
    <n v="251.94011699999999"/>
    <s v="MIL"/>
    <n v="32.016100000000002"/>
    <n v="8066.14"/>
    <n v="2026"/>
  </r>
  <r>
    <n v="72037434"/>
    <x v="13"/>
    <s v="2026-01-20"/>
    <s v="Z0018"/>
    <x v="0"/>
    <s v="7A260092"/>
    <s v="APO26030036"/>
    <x v="498"/>
    <s v="FG PE 248 VEF30IA TUM"/>
    <x v="3"/>
    <s v="1"/>
    <n v="1020"/>
    <s v="PC"/>
    <x v="0"/>
    <n v="0.1125"/>
    <n v="114.75"/>
    <n v="32.016100000000002"/>
    <n v="0.112499"/>
    <n v="114.750078"/>
    <s v="MIL"/>
    <n v="32.016100000000002"/>
    <n v="3673.85"/>
    <n v="2026"/>
  </r>
  <r>
    <n v="72037895"/>
    <x v="13"/>
    <s v="2026-01-28"/>
    <s v="Z0018"/>
    <x v="0"/>
    <s v="7A260091"/>
    <s v="APO26030058"/>
    <x v="499"/>
    <s v="BRKT+NUT M5 PE R133 C/C21 H5.5"/>
    <x v="6"/>
    <s v="2"/>
    <n v="500"/>
    <s v="PC"/>
    <x v="0"/>
    <n v="8.3599999999999994E-2"/>
    <n v="41.8"/>
    <n v="32.016100000000002"/>
    <n v="8.3599999999999994E-2"/>
    <n v="41.799906"/>
    <s v="MIL"/>
    <n v="32.016100000000002"/>
    <n v="1338.27"/>
    <n v="2026"/>
  </r>
  <r>
    <n v="72037674"/>
    <x v="13"/>
    <s v="2026-01-26"/>
    <s v="Z0018"/>
    <x v="0"/>
    <s v="7A260091"/>
    <s v="APO26030058"/>
    <x v="500"/>
    <s v="G-LD JC 20CM POL"/>
    <x v="4"/>
    <s v="2"/>
    <n v="900"/>
    <s v="PC"/>
    <x v="0"/>
    <n v="0.61180000000000001"/>
    <n v="550.62"/>
    <n v="32.016100000000002"/>
    <n v="0.61180000000000001"/>
    <n v="550.61984399999994"/>
    <s v="MIL"/>
    <n v="32.016100000000002"/>
    <n v="17628.7"/>
    <n v="2026"/>
  </r>
  <r>
    <n v="72037673"/>
    <x v="13"/>
    <s v="2026-01-26"/>
    <s v="Z0018"/>
    <x v="0"/>
    <s v="7A260091"/>
    <s v="APO26030058"/>
    <x v="501"/>
    <s v="G-LD JC 14CM POL"/>
    <x v="4"/>
    <s v="2"/>
    <n v="1020"/>
    <s v="PC"/>
    <x v="0"/>
    <n v="0.4627"/>
    <n v="471.95"/>
    <n v="32.016100000000002"/>
    <n v="0.4627"/>
    <n v="471.95004999999998"/>
    <s v="MIL"/>
    <n v="32.016100000000002"/>
    <n v="15110"/>
    <n v="2026"/>
  </r>
  <r>
    <n v="72036847"/>
    <x v="13"/>
    <s v="2025-12-18"/>
    <s v="Z0018"/>
    <x v="0"/>
    <s v="7A260098"/>
    <s v="APO26030040"/>
    <x v="341"/>
    <s v="28CM LID 1.0MM SS304 IN:Y5 EX:P"/>
    <x v="2"/>
    <s v="6"/>
    <n v="2500"/>
    <s v="PC"/>
    <x v="0"/>
    <n v="3.1055999999999999"/>
    <n v="7764"/>
    <n v="32.016100000000002"/>
    <n v="3.1055990000000002"/>
    <n v="7763.9999870000001"/>
    <s v="MIL"/>
    <n v="32.016100000000002"/>
    <n v="248573"/>
    <n v="2026"/>
  </r>
  <r>
    <n v="72035711"/>
    <x v="13"/>
    <s v="2025-11-26"/>
    <s v="Z0018"/>
    <x v="0"/>
    <s v="7A260093"/>
    <s v="APO26030037"/>
    <x v="304"/>
    <s v="STD- 01 F M.BLK POL"/>
    <x v="11"/>
    <s v="1"/>
    <n v="8080"/>
    <s v="PC"/>
    <x v="0"/>
    <n v="0.1714"/>
    <n v="1384.912"/>
    <n v="32.016100000000002"/>
    <n v="0.1714"/>
    <n v="1384.9119659999999"/>
    <s v="MIL"/>
    <n v="32.016100000000002"/>
    <n v="44339.48"/>
    <n v="2026"/>
  </r>
  <r>
    <n v="72035707"/>
    <x v="13"/>
    <s v="2025-11-26"/>
    <s v="Z0018"/>
    <x v="0"/>
    <s v="7A260093"/>
    <s v="APO26030037"/>
    <x v="338"/>
    <s v="STD- 01 F GY29D POL"/>
    <x v="11"/>
    <s v="1"/>
    <n v="9090"/>
    <s v="PC"/>
    <x v="0"/>
    <n v="0.3"/>
    <n v="2727"/>
    <n v="32.016100000000002"/>
    <n v="0.3"/>
    <n v="2726.9998529999998"/>
    <s v="MIL"/>
    <n v="32.016100000000002"/>
    <n v="87307.9"/>
    <n v="2026"/>
  </r>
  <r>
    <n v="72035780"/>
    <x v="13"/>
    <s v="2025-11-27"/>
    <s v="Z0018"/>
    <x v="0"/>
    <s v="7A260093"/>
    <s v="APO26030037"/>
    <x v="304"/>
    <s v="STD- 01 F M.BLK POL"/>
    <x v="11"/>
    <s v="1"/>
    <n v="1400"/>
    <s v="PC"/>
    <x v="0"/>
    <n v="0.1714"/>
    <n v="239.96"/>
    <n v="32.016100000000002"/>
    <n v="0.1714"/>
    <n v="239.95989499999999"/>
    <s v="MIL"/>
    <n v="32.016100000000002"/>
    <n v="7682.58"/>
    <n v="2026"/>
  </r>
  <r>
    <n v="72035700"/>
    <x v="13"/>
    <s v="2025-11-26"/>
    <s v="Z0018"/>
    <x v="0"/>
    <s v="7A260093"/>
    <s v="APO26030037"/>
    <x v="304"/>
    <s v="STD- 01 F M.BLK POL"/>
    <x v="11"/>
    <s v="1"/>
    <n v="13060"/>
    <s v="PC"/>
    <x v="0"/>
    <n v="0.1714"/>
    <n v="2238.48"/>
    <n v="32.016100000000002"/>
    <n v="0.1714"/>
    <n v="2238.4800140000002"/>
    <s v="MIL"/>
    <n v="32.016100000000002"/>
    <n v="71667.399999999994"/>
    <n v="2026"/>
  </r>
  <r>
    <n v="72037897"/>
    <x v="14"/>
    <s v="2026-01-28"/>
    <s v="Z0018"/>
    <x v="0"/>
    <s v="7A260102"/>
    <s v="APO26030060"/>
    <x v="361"/>
    <s v="BRKT+NUT M5 QH TCK16AK C/C21 H5.5"/>
    <x v="6"/>
    <s v="1"/>
    <n v="1440"/>
    <s v="PC"/>
    <x v="0"/>
    <n v="8.5599999999999996E-2"/>
    <n v="123.264"/>
    <n v="33.094299999999997"/>
    <n v="8.5598999999999995E-2"/>
    <n v="123.264127"/>
    <s v="MIL"/>
    <n v="33.094299999999997"/>
    <n v="4079.34"/>
    <n v="2026"/>
  </r>
  <r>
    <n v="72037896"/>
    <x v="14"/>
    <s v="2026-01-28"/>
    <s v="Z0018"/>
    <x v="0"/>
    <s v="7A260102"/>
    <s v="APO26030060"/>
    <x v="469"/>
    <s v="BRKT+NUT M5 QH VED24IA C/C21 H5.5"/>
    <x v="6"/>
    <s v="1"/>
    <n v="2030"/>
    <s v="PC"/>
    <x v="0"/>
    <n v="8.3799999999999999E-2"/>
    <n v="170.114"/>
    <n v="33.094299999999997"/>
    <n v="8.3798999999999998E-2"/>
    <n v="170.11388600000001"/>
    <s v="MIL"/>
    <n v="33.094299999999997"/>
    <n v="5629.8"/>
    <n v="2026"/>
  </r>
  <r>
    <n v="72038109"/>
    <x v="14"/>
    <s v="2026-02-05"/>
    <s v="Z0018"/>
    <x v="0"/>
    <s v="7A260102"/>
    <s v="APO26030060"/>
    <x v="405"/>
    <s v="BRKT+NUT M5 QH VEF20IR C/C21 H5.5"/>
    <x v="6"/>
    <s v="1"/>
    <n v="510"/>
    <s v="PC"/>
    <x v="0"/>
    <n v="8.5599999999999996E-2"/>
    <n v="43.655999999999999"/>
    <n v="33.094299999999997"/>
    <n v="8.5598999999999995E-2"/>
    <n v="43.655856"/>
    <s v="MIL"/>
    <n v="33.094299999999997"/>
    <n v="1444.76"/>
    <n v="2026"/>
  </r>
  <r>
    <n v="72037897"/>
    <x v="14"/>
    <s v="2026-01-28"/>
    <s v="Z0018"/>
    <x v="0"/>
    <s v="7A260102"/>
    <s v="APO26030060"/>
    <x v="357"/>
    <s v="BRKT+NUT M5 QH TCK18AK C/C21 H5.5"/>
    <x v="6"/>
    <s v="1"/>
    <n v="1800"/>
    <s v="PC"/>
    <x v="0"/>
    <n v="8.5599999999999996E-2"/>
    <n v="154.08000000000001"/>
    <n v="33.094299999999997"/>
    <n v="8.5598999999999995E-2"/>
    <n v="154.08000699999999"/>
    <s v="MIL"/>
    <n v="33.094299999999997"/>
    <n v="5099.17"/>
    <n v="2026"/>
  </r>
  <r>
    <n v="72037952"/>
    <x v="14"/>
    <s v="2026-01-29"/>
    <s v="Z0018"/>
    <x v="0"/>
    <s v="7A260102"/>
    <s v="APO26030060"/>
    <x v="502"/>
    <s v="LG-- 01 MATT+G.BLK"/>
    <x v="26"/>
    <s v="1"/>
    <n v="6100"/>
    <s v="PC"/>
    <x v="0"/>
    <n v="0.24790000000000001"/>
    <n v="1512.19"/>
    <n v="33.094299999999997"/>
    <n v="0.24790000000000001"/>
    <n v="1512.190014"/>
    <s v="MIL"/>
    <n v="33.094299999999997"/>
    <n v="50044.87"/>
    <n v="2026"/>
  </r>
  <r>
    <n v="72037481"/>
    <x v="14"/>
    <s v="2026-01-21"/>
    <s v="Z0018"/>
    <x v="0"/>
    <s v="7A260102"/>
    <s v="APO26030060"/>
    <x v="339"/>
    <s v="BRKT+NUT M5 PE FAG28IA C/C21 H5.5"/>
    <x v="6"/>
    <s v="1"/>
    <n v="1020"/>
    <s v="PC"/>
    <x v="0"/>
    <n v="8.7800000000000003E-2"/>
    <n v="89.555999999999997"/>
    <n v="33.094299999999997"/>
    <n v="8.7800000000000003E-2"/>
    <n v="89.555904999999996"/>
    <s v="MIL"/>
    <n v="33.094299999999997"/>
    <n v="2963.79"/>
    <n v="2026"/>
  </r>
  <r>
    <n v="72037567"/>
    <x v="14"/>
    <s v="2026-01-22"/>
    <s v="Z0018"/>
    <x v="0"/>
    <s v="7A260102"/>
    <s v="APO26030060"/>
    <x v="337"/>
    <s v="FG SS SS 107 BSH R123"/>
    <x v="3"/>
    <s v="1"/>
    <n v="1500"/>
    <s v="PC"/>
    <x v="0"/>
    <n v="0.1391"/>
    <n v="208.65"/>
    <n v="33.094299999999997"/>
    <n v="0.1391"/>
    <n v="208.65012999999999"/>
    <s v="MIL"/>
    <n v="33.094299999999997"/>
    <n v="6905.13"/>
    <n v="2026"/>
  </r>
  <r>
    <n v="72037954"/>
    <x v="14"/>
    <s v="2026-01-29"/>
    <s v="Z0018"/>
    <x v="0"/>
    <s v="7A260102"/>
    <s v="APO26030060"/>
    <x v="503"/>
    <s v="STD- 12 POL R91 C/C105 H8.5"/>
    <x v="27"/>
    <s v="1"/>
    <n v="1010"/>
    <s v="PC"/>
    <x v="0"/>
    <n v="0.27729999999999999"/>
    <n v="280.07299999999998"/>
    <n v="33.094299999999997"/>
    <n v="0.27729999999999999"/>
    <n v="280.07300300000003"/>
    <s v="MIL"/>
    <n v="33.094299999999997"/>
    <n v="9268.82"/>
    <n v="2026"/>
  </r>
  <r>
    <n v="72038474"/>
    <x v="14"/>
    <s v="2026-02-25"/>
    <s v="Z0018"/>
    <x v="0"/>
    <s v="7A260102"/>
    <s v="APO26030060"/>
    <x v="489"/>
    <s v="KNOB BO YL14D W/&quot;STAR&quot; SILKSCREEN PATTERN IN RED"/>
    <x v="11"/>
    <s v="1"/>
    <n v="510"/>
    <s v="PC"/>
    <x v="0"/>
    <n v="0.37009999999999998"/>
    <n v="188.751"/>
    <n v="33.094299999999997"/>
    <n v="0.37009900000000001"/>
    <n v="188.75093200000001"/>
    <s v="MIL"/>
    <n v="33.094299999999997"/>
    <n v="6246.58"/>
    <n v="2026"/>
  </r>
  <r>
    <n v="72037388"/>
    <x v="14"/>
    <s v="2026-01-16"/>
    <s v="Z0018"/>
    <x v="0"/>
    <s v="7A260101"/>
    <s v="APO26030103"/>
    <x v="377"/>
    <s v="XS-- 250 M.BLK TUM FAI05IA C/C24 H5.5"/>
    <x v="22"/>
    <s v="2"/>
    <n v="1010"/>
    <s v="PC"/>
    <x v="0"/>
    <n v="0.26179999999999998"/>
    <n v="264.41800000000001"/>
    <n v="33.094299999999997"/>
    <n v="0.26179999999999998"/>
    <n v="264.41804100000002"/>
    <s v="MIL"/>
    <n v="33.094299999999997"/>
    <n v="8750.73"/>
    <n v="2026"/>
  </r>
  <r>
    <n v="72037488"/>
    <x v="14"/>
    <s v="2026-01-21"/>
    <s v="Z0018"/>
    <x v="0"/>
    <s v="7A260101"/>
    <s v="APO26030103"/>
    <x v="377"/>
    <s v="XS-- 250 M.BLK TUM FAI05IA C/C24 H5.5"/>
    <x v="22"/>
    <s v="2"/>
    <n v="3070"/>
    <s v="PC"/>
    <x v="0"/>
    <n v="0.25659999999999999"/>
    <n v="787.76199999999994"/>
    <n v="33.094299999999997"/>
    <n v="0.25659999999999999"/>
    <n v="787.76193999999998"/>
    <s v="MIL"/>
    <n v="33.094299999999997"/>
    <n v="26070.43"/>
    <n v="2026"/>
  </r>
  <r>
    <n v="72035709"/>
    <x v="14"/>
    <s v="2025-11-26"/>
    <s v="Z0018"/>
    <x v="0"/>
    <s v="7A260103"/>
    <s v="APO26030059"/>
    <x v="338"/>
    <s v="STD- 01 F GY29D POL"/>
    <x v="11"/>
    <s v="1"/>
    <n v="9680"/>
    <s v="PC"/>
    <x v="0"/>
    <n v="0.3"/>
    <n v="2904"/>
    <n v="33.094299999999997"/>
    <n v="0.3"/>
    <n v="2904.0000839999998"/>
    <s v="MIL"/>
    <n v="33.094299999999997"/>
    <n v="96105.85"/>
    <n v="2026"/>
  </r>
  <r>
    <n v="72038551"/>
    <x v="9"/>
    <s v="2026-02-26"/>
    <s v="Z0018"/>
    <x v="0"/>
    <s v="7A260106"/>
    <s v="APO26030063"/>
    <x v="504"/>
    <s v="STD- 2 MEYER POL M5"/>
    <x v="28"/>
    <s v="8"/>
    <n v="2010"/>
    <s v="PC"/>
    <x v="0"/>
    <n v="0.32990000000000003"/>
    <n v="663.1"/>
    <n v="32.649700000000003"/>
    <n v="0.32990000000000003"/>
    <n v="663.10011999999995"/>
    <s v="MIL"/>
    <n v="32.649700000000003"/>
    <n v="21650.02"/>
    <n v="2026"/>
  </r>
  <r>
    <n v="72038165"/>
    <x v="9"/>
    <s v="2026-02-06"/>
    <s v="Z0018"/>
    <x v="0"/>
    <s v="7A260106"/>
    <s v="APO26030063"/>
    <x v="505"/>
    <s v="MEYER MIDNIGHT PAN STKR (NON-REMOVABLE) 85094"/>
    <x v="7"/>
    <s v="8"/>
    <n v="1020"/>
    <s v="PC"/>
    <x v="0"/>
    <n v="3.6299999999999999E-2"/>
    <n v="37.026000000000003"/>
    <n v="32.649700000000003"/>
    <n v="3.6298999999999998E-2"/>
    <n v="37.026066999999998"/>
    <s v="MIL"/>
    <n v="32.649700000000003"/>
    <n v="1208.8900000000001"/>
    <n v="2026"/>
  </r>
  <r>
    <n v="72038347"/>
    <x v="9"/>
    <s v="2026-02-12"/>
    <s v="Z0018"/>
    <x v="0"/>
    <s v="7A260106"/>
    <s v="APO26030063"/>
    <x v="348"/>
    <s v="MEYER MIDNIGHT PAN STKR (NON-REMOVABLE) 85079"/>
    <x v="7"/>
    <s v="8"/>
    <n v="1030"/>
    <s v="PC"/>
    <x v="0"/>
    <n v="3.6299999999999999E-2"/>
    <n v="37.39"/>
    <n v="32.649700000000003"/>
    <n v="3.6298999999999998E-2"/>
    <n v="37.38993"/>
    <s v="MIL"/>
    <n v="32.649700000000003"/>
    <n v="1220.77"/>
    <n v="2026"/>
  </r>
  <r>
    <n v="72038588"/>
    <x v="9"/>
    <s v="2026-02-28"/>
    <s v="Z0018"/>
    <x v="0"/>
    <s v="7A260106"/>
    <s v="APO26030063"/>
    <x v="506"/>
    <s v="GLASS LID STKR MJP"/>
    <x v="7"/>
    <s v="8"/>
    <n v="21000"/>
    <s v="PC"/>
    <x v="0"/>
    <n v="5.1000000000000004E-3"/>
    <n v="107.1"/>
    <n v="32.649700000000003"/>
    <n v="5.0990000000000002E-3"/>
    <n v="107.099912"/>
    <s v="MIL"/>
    <n v="32.649700000000003"/>
    <n v="3496.78"/>
    <n v="2026"/>
  </r>
  <r>
    <n v="72038265"/>
    <x v="11"/>
    <s v="2026-02-10"/>
    <s v="Z0018"/>
    <x v="0"/>
    <s v="7A260113"/>
    <s v="APO26030135"/>
    <x v="471"/>
    <s v="FG SS TUM R71"/>
    <x v="3"/>
    <s v="2"/>
    <n v="1010"/>
    <s v="PC"/>
    <x v="0"/>
    <n v="0.1021"/>
    <n v="103.121"/>
    <n v="32.908299999999997"/>
    <n v="0.1021"/>
    <n v="103.12109700000001"/>
    <s v="MIL"/>
    <n v="32.908299999999997"/>
    <n v="3393.54"/>
    <n v="2026"/>
  </r>
  <r>
    <n v="72038267"/>
    <x v="11"/>
    <s v="2026-02-10"/>
    <s v="Z0018"/>
    <x v="0"/>
    <s v="7A260113"/>
    <s v="APO26030135"/>
    <x v="507"/>
    <s v="BRKT+NUT M5 R81 C/C25 H5.5"/>
    <x v="6"/>
    <s v="2"/>
    <n v="950"/>
    <s v="PC"/>
    <x v="0"/>
    <n v="7.4700000000000003E-2"/>
    <n v="70.965000000000003"/>
    <n v="32.908299999999997"/>
    <n v="7.4699000000000002E-2"/>
    <n v="70.965074999999999"/>
    <s v="MIL"/>
    <n v="32.908299999999997"/>
    <n v="2335.34"/>
    <n v="2026"/>
  </r>
  <r>
    <n v="72037685"/>
    <x v="11"/>
    <s v="2026-01-26"/>
    <s v="Z0018"/>
    <x v="0"/>
    <s v="7A260113"/>
    <s v="APO26030135"/>
    <x v="275"/>
    <s v="G-LD AC 26CM POL 1H R340"/>
    <x v="4"/>
    <s v="2"/>
    <n v="1040"/>
    <s v="PC"/>
    <x v="0"/>
    <n v="0.72519999999999996"/>
    <n v="754.20799999999997"/>
    <n v="32.908299999999997"/>
    <n v="0.72519999999999996"/>
    <n v="754.20790399999998"/>
    <s v="MIL"/>
    <n v="32.908299999999997"/>
    <n v="24819.7"/>
    <n v="2026"/>
  </r>
  <r>
    <n v="72038265"/>
    <x v="11"/>
    <s v="2026-02-10"/>
    <s v="Z0018"/>
    <x v="0"/>
    <s v="7A260113"/>
    <s v="APO26030135"/>
    <x v="508"/>
    <s v="FG SS TUM R81"/>
    <x v="3"/>
    <s v="2"/>
    <n v="1010"/>
    <s v="PC"/>
    <x v="0"/>
    <n v="0.1021"/>
    <n v="103.121"/>
    <n v="32.908299999999997"/>
    <n v="0.1021"/>
    <n v="103.12109700000001"/>
    <s v="MIL"/>
    <n v="32.908299999999997"/>
    <n v="3393.54"/>
    <n v="2026"/>
  </r>
  <r>
    <n v="72038266"/>
    <x v="11"/>
    <s v="2026-02-10"/>
    <s v="Z0018"/>
    <x v="0"/>
    <s v="7A260113"/>
    <s v="APO26030135"/>
    <x v="509"/>
    <s v="BRKT+NUT M5 YBM24AS C/C25 H5.5"/>
    <x v="6"/>
    <s v="2"/>
    <n v="1010"/>
    <s v="PC"/>
    <x v="0"/>
    <n v="8.0199999999999994E-2"/>
    <n v="81.004999999999995"/>
    <n v="32.908299999999997"/>
    <n v="8.0199999999999994E-2"/>
    <n v="81.005094999999997"/>
    <s v="MIL"/>
    <n v="32.908299999999997"/>
    <n v="2665.74"/>
    <n v="2026"/>
  </r>
  <r>
    <n v="72035709"/>
    <x v="15"/>
    <s v="2025-11-26"/>
    <s v="Z0018"/>
    <x v="0"/>
    <s v="7A260115"/>
    <s v="APO26030118"/>
    <x v="338"/>
    <s v="STD- 01 F GY29D POL"/>
    <x v="11"/>
    <s v="1"/>
    <n v="13160"/>
    <s v="PC"/>
    <x v="0"/>
    <n v="0.3"/>
    <n v="3948"/>
    <n v="33.0319"/>
    <n v="0.3"/>
    <n v="3947.9999630000002"/>
    <s v="MIL"/>
    <n v="33.0319"/>
    <n v="130409.94"/>
    <n v="2026"/>
  </r>
  <r>
    <n v="72037369"/>
    <x v="15"/>
    <s v="2026-01-16"/>
    <s v="Z0018"/>
    <x v="0"/>
    <s v="7A260118"/>
    <s v="APO26030086"/>
    <x v="510"/>
    <s v="0.5MM CCSS IN:Y EX:P"/>
    <x v="13"/>
    <s v="8"/>
    <n v="470"/>
    <s v="PC"/>
    <x v="0"/>
    <n v="3.1025999999999998"/>
    <n v="1458.22"/>
    <n v="33.0319"/>
    <n v="3.1025990000000001"/>
    <n v="1458.220084"/>
    <s v="MIL"/>
    <n v="33.0319"/>
    <n v="48167.78"/>
    <n v="2026"/>
  </r>
  <r>
    <n v="72038303"/>
    <x v="15"/>
    <s v="2026-02-11"/>
    <s v="Z0018"/>
    <x v="0"/>
    <s v="7A260118"/>
    <s v="APO26030086"/>
    <x v="484"/>
    <s v="BRKT+NUT M5 SS UAJ16IA C/C25 H8.3"/>
    <x v="6"/>
    <s v="8"/>
    <n v="450"/>
    <s v="PC"/>
    <x v="0"/>
    <n v="8.14E-2"/>
    <n v="36.630000000000003"/>
    <n v="33.0319"/>
    <n v="8.14E-2"/>
    <n v="36.630045000000003"/>
    <s v="MIL"/>
    <n v="33.0319"/>
    <n v="1209.96"/>
    <n v="2026"/>
  </r>
  <r>
    <n v="72038469"/>
    <x v="15"/>
    <s v="2026-02-25"/>
    <s v="Z0018"/>
    <x v="0"/>
    <s v="7A260118"/>
    <s v="APO26030086"/>
    <x v="317"/>
    <s v="G-LD J 18CM POL CC113 R240"/>
    <x v="4"/>
    <s v="8"/>
    <n v="1020"/>
    <s v="PC"/>
    <x v="0"/>
    <n v="0.78949999999999998"/>
    <n v="805.29"/>
    <n v="33.0319"/>
    <n v="0.78949999999999998"/>
    <n v="805.29003699999998"/>
    <s v="MIL"/>
    <n v="33.0319"/>
    <n v="26600.26"/>
    <n v="2026"/>
  </r>
  <r>
    <n v="72037947"/>
    <x v="15"/>
    <s v="2026-01-29"/>
    <s v="Z0018"/>
    <x v="0"/>
    <s v="7A260118"/>
    <s v="APO26030086"/>
    <x v="511"/>
    <s v="BRKT+NUT M5 R151 C/C25 H8.3"/>
    <x v="6"/>
    <s v="8"/>
    <n v="500"/>
    <s v="PC"/>
    <x v="0"/>
    <n v="7.8399999999999997E-2"/>
    <n v="39.200000000000003"/>
    <n v="33.0319"/>
    <n v="7.8398999999999996E-2"/>
    <n v="39.199984999999998"/>
    <s v="MIL"/>
    <n v="33.0319"/>
    <n v="1294.8499999999999"/>
    <n v="2026"/>
  </r>
  <r>
    <n v="72038184"/>
    <x v="15"/>
    <s v="2026-02-06"/>
    <s v="Z0018"/>
    <x v="0"/>
    <s v="7A260118"/>
    <s v="APO26030086"/>
    <x v="317"/>
    <s v="G-LD J 18CM POL CC113 R240"/>
    <x v="4"/>
    <s v="8"/>
    <n v="991"/>
    <s v="PC"/>
    <x v="0"/>
    <n v="0.78949999999999998"/>
    <n v="782.39"/>
    <n v="33.0319"/>
    <n v="0.78949999999999998"/>
    <n v="782.39005299999997"/>
    <s v="MIL"/>
    <n v="33.0319"/>
    <n v="25843.83"/>
    <n v="2026"/>
  </r>
  <r>
    <n v="72037869"/>
    <x v="15"/>
    <s v="2026-01-28"/>
    <s v="Z0018"/>
    <x v="0"/>
    <s v="7A260118"/>
    <s v="APO26030086"/>
    <x v="387"/>
    <s v="BRKT+NUT M5 LAI20FA C/C25 H8.3"/>
    <x v="6"/>
    <s v="8"/>
    <n v="800"/>
    <s v="PC"/>
    <x v="0"/>
    <n v="8.4699999999999998E-2"/>
    <n v="67.760000000000005"/>
    <n v="33.0319"/>
    <n v="8.4698999999999997E-2"/>
    <n v="67.759952999999996"/>
    <s v="MIL"/>
    <n v="33.0319"/>
    <n v="2238.2399999999998"/>
    <n v="2026"/>
  </r>
  <r>
    <n v="72037901"/>
    <x v="15"/>
    <s v="2026-01-28"/>
    <s v="Z0018"/>
    <x v="0"/>
    <s v="7A260114"/>
    <s v="APO26030117"/>
    <x v="512"/>
    <s v="FG AL SS 205 GY15H BAG24IA"/>
    <x v="3"/>
    <s v="1"/>
    <n v="4300"/>
    <s v="PC"/>
    <x v="0"/>
    <n v="0.25819999999999999"/>
    <n v="1110.26"/>
    <n v="33.0319"/>
    <n v="0.25819999999999999"/>
    <n v="1110.2600809999999"/>
    <s v="MIL"/>
    <n v="33.0319"/>
    <n v="36674"/>
    <n v="2026"/>
  </r>
  <r>
    <n v="72038450"/>
    <x v="15"/>
    <s v="2026-02-25"/>
    <s v="Z0018"/>
    <x v="0"/>
    <s v="7A260114"/>
    <s v="APO26030117"/>
    <x v="472"/>
    <s v="SCR SS M5x25mm+WHR"/>
    <x v="5"/>
    <s v="1"/>
    <n v="5000"/>
    <s v="PC"/>
    <x v="0"/>
    <n v="1.7000000000000001E-2"/>
    <n v="85"/>
    <n v="33.0319"/>
    <n v="1.6999E-2"/>
    <n v="84.999954000000002"/>
    <s v="MIL"/>
    <n v="33.0319"/>
    <n v="2807.71"/>
    <n v="2026"/>
  </r>
  <r>
    <n v="72037919"/>
    <x v="15"/>
    <s v="2026-01-29"/>
    <s v="Z0018"/>
    <x v="0"/>
    <s v="7A260114"/>
    <s v="APO26030117"/>
    <x v="345"/>
    <s v="FG SS SS 107 GY15H R123"/>
    <x v="3"/>
    <s v="1"/>
    <n v="10250"/>
    <s v="PC"/>
    <x v="0"/>
    <n v="0.23269999999999999"/>
    <n v="2385.1750000000002"/>
    <n v="33.0319"/>
    <n v="0.23269899999999999"/>
    <n v="2385.1749359999999"/>
    <s v="MIL"/>
    <n v="33.0319"/>
    <n v="78786.86"/>
    <n v="2026"/>
  </r>
  <r>
    <n v="72038296"/>
    <x v="15"/>
    <s v="2026-02-11"/>
    <s v="Z0018"/>
    <x v="0"/>
    <s v="7A260114"/>
    <s v="APO26030117"/>
    <x v="513"/>
    <s v="G-LD A 36CM POL"/>
    <x v="4"/>
    <s v="1"/>
    <n v="989"/>
    <s v="PC"/>
    <x v="0"/>
    <n v="1.2758"/>
    <n v="1261.77"/>
    <n v="33.0319"/>
    <n v="1.2758"/>
    <n v="1261.7699849999999"/>
    <s v="MIL"/>
    <n v="33.0319"/>
    <n v="41678.660000000003"/>
    <n v="2026"/>
  </r>
  <r>
    <n v="72038484"/>
    <x v="15"/>
    <s v="2026-02-25"/>
    <s v="Z0018"/>
    <x v="0"/>
    <s v="7A260114"/>
    <s v="APO26030117"/>
    <x v="473"/>
    <s v="SCR SS M5x105mm+WHR"/>
    <x v="5"/>
    <s v="1"/>
    <n v="4000"/>
    <s v="PC"/>
    <x v="0"/>
    <n v="5.2999999999999999E-2"/>
    <n v="212"/>
    <n v="33.0319"/>
    <n v="5.2998999999999998E-2"/>
    <n v="211.99991499999999"/>
    <s v="MIL"/>
    <n v="33.0319"/>
    <n v="7002.76"/>
    <n v="2026"/>
  </r>
  <r>
    <n v="72037582"/>
    <x v="15"/>
    <s v="2026-01-22"/>
    <s v="Z0018"/>
    <x v="0"/>
    <s v="7A260114"/>
    <s v="APO26030117"/>
    <x v="296"/>
    <s v="G-LD KS 24CM POL"/>
    <x v="4"/>
    <s v="1"/>
    <n v="600"/>
    <s v="PC"/>
    <x v="0"/>
    <n v="0.67869999999999997"/>
    <n v="407.22"/>
    <n v="33.0319"/>
    <n v="0.67869900000000005"/>
    <n v="407.21999"/>
    <s v="MIL"/>
    <n v="33.0319"/>
    <n v="13451.25"/>
    <n v="2026"/>
  </r>
  <r>
    <n v="72037725"/>
    <x v="15"/>
    <s v="2026-01-27"/>
    <s v="Z0018"/>
    <x v="0"/>
    <s v="7A260114"/>
    <s v="APO26030117"/>
    <x v="514"/>
    <s v="PAN PROTECTOR (BLACK W/PATTERN IN LIGHT GREY) THK:2mm"/>
    <x v="9"/>
    <s v="1"/>
    <n v="3130"/>
    <s v="PC"/>
    <x v="0"/>
    <n v="0.18629999999999999"/>
    <n v="583.12"/>
    <n v="33.0319"/>
    <n v="0.18629899999999999"/>
    <n v="583.11995300000001"/>
    <s v="MIL"/>
    <n v="33.0319"/>
    <n v="19261.560000000001"/>
    <n v="2026"/>
  </r>
  <r>
    <n v="72037906"/>
    <x v="15"/>
    <s v="2026-01-28"/>
    <s v="Z0018"/>
    <x v="0"/>
    <s v="7A260114"/>
    <s v="APO26030117"/>
    <x v="473"/>
    <s v="SCR SS M5x105mm+WHR"/>
    <x v="5"/>
    <s v="1"/>
    <n v="2400"/>
    <s v="PC"/>
    <x v="0"/>
    <n v="5.2999999999999999E-2"/>
    <n v="127.2"/>
    <n v="33.0319"/>
    <n v="5.2998999999999998E-2"/>
    <n v="127.20007"/>
    <s v="MIL"/>
    <n v="33.0319"/>
    <n v="4201.66"/>
    <n v="2026"/>
  </r>
  <r>
    <n v="72038457"/>
    <x v="15"/>
    <s v="2026-02-25"/>
    <s v="Z0018"/>
    <x v="0"/>
    <s v="7A260114"/>
    <s v="APO26030117"/>
    <x v="353"/>
    <s v="SCR SS M5X22mm+WHR"/>
    <x v="5"/>
    <s v="1"/>
    <n v="5000"/>
    <s v="PC"/>
    <x v="0"/>
    <n v="1.5800000000000002E-2"/>
    <n v="79"/>
    <n v="33.0319"/>
    <n v="1.5799000000000001E-2"/>
    <n v="78.999995999999996"/>
    <s v="MIL"/>
    <n v="33.0319"/>
    <n v="2609.52"/>
    <n v="2026"/>
  </r>
  <r>
    <n v="72038613"/>
    <x v="46"/>
    <s v="2026-03-04"/>
    <s v="Z0018"/>
    <x v="0"/>
    <s v="7A260134"/>
    <s v="APO26040030"/>
    <x v="342"/>
    <s v="BRKT+NUT M5 YBM28AS C/C25 H8.3"/>
    <x v="6"/>
    <s v="8"/>
    <n v="1010"/>
    <s v="PC"/>
    <x v="0"/>
    <n v="8.0199999999999994E-2"/>
    <n v="81"/>
    <n v="32.817300000000003"/>
    <n v="8.0199999999999994E-2"/>
    <n v="80.999960000000002"/>
    <s v="MIL"/>
    <n v="32.817300000000003"/>
    <n v="2658.2"/>
    <n v="2026"/>
  </r>
  <r>
    <n v="72036701"/>
    <x v="46"/>
    <s v="2025-12-15"/>
    <s v="Z0018"/>
    <x v="0"/>
    <s v="7A260135"/>
    <s v="APO26040031"/>
    <x v="307"/>
    <s v="0.5MM CCSS IN:Y EX:Y"/>
    <x v="13"/>
    <s v="8"/>
    <n v="1100"/>
    <s v="PC"/>
    <x v="0"/>
    <n v="3.03"/>
    <n v="3333"/>
    <n v="32.817300000000003"/>
    <n v="3.03"/>
    <n v="3332.9999720000001"/>
    <s v="MIL"/>
    <n v="32.817300000000003"/>
    <n v="109380.06"/>
    <n v="2026"/>
  </r>
  <r>
    <n v="72037143"/>
    <x v="46"/>
    <s v="2026-01-08"/>
    <s v="Z0018"/>
    <x v="0"/>
    <s v="7A260135"/>
    <s v="APO26040031"/>
    <x v="332"/>
    <s v="STD- 102 GY04A BSH R170 C/C113 H6.5"/>
    <x v="8"/>
    <s v="8"/>
    <n v="1005"/>
    <s v="PC"/>
    <x v="0"/>
    <n v="0.85240000000000005"/>
    <n v="856.66"/>
    <n v="32.817300000000003"/>
    <n v="0.85240000000000005"/>
    <n v="856.66005399999995"/>
    <s v="MIL"/>
    <n v="32.817300000000003"/>
    <n v="28113.27"/>
    <n v="2026"/>
  </r>
  <r>
    <n v="72037138"/>
    <x v="46"/>
    <s v="2026-01-08"/>
    <s v="Z0018"/>
    <x v="0"/>
    <s v="7A260135"/>
    <s v="APO26040031"/>
    <x v="463"/>
    <s v="STD- 103 GY04A BSH R220 C/C113 H6.5"/>
    <x v="8"/>
    <s v="8"/>
    <n v="1005"/>
    <s v="PC"/>
    <x v="0"/>
    <n v="0.85240000000000005"/>
    <n v="856.66"/>
    <n v="32.817300000000003"/>
    <n v="0.85240000000000005"/>
    <n v="856.66005399999995"/>
    <s v="MIL"/>
    <n v="32.817300000000003"/>
    <n v="28113.27"/>
    <n v="2026"/>
  </r>
  <r>
    <n v="72037140"/>
    <x v="46"/>
    <s v="2026-01-08"/>
    <s v="Z0018"/>
    <x v="0"/>
    <s v="7A260135"/>
    <s v="APO26040031"/>
    <x v="310"/>
    <s v="STD- 104 GY04A BSH R240 C/C113 H6.5"/>
    <x v="8"/>
    <s v="8"/>
    <n v="700"/>
    <s v="PC"/>
    <x v="0"/>
    <n v="0.85240000000000005"/>
    <n v="596.67999999999995"/>
    <n v="32.817300000000003"/>
    <n v="0.85240000000000005"/>
    <n v="596.68010400000003"/>
    <s v="MIL"/>
    <n v="32.817300000000003"/>
    <n v="19581.43"/>
    <n v="2026"/>
  </r>
  <r>
    <n v="72036795"/>
    <x v="46"/>
    <s v="2025-12-18"/>
    <s v="Z0018"/>
    <x v="0"/>
    <s v="7A260135"/>
    <s v="APO26040031"/>
    <x v="404"/>
    <s v="0.6MM SS304 IN:Y EX:P + TEMEPED GLASS"/>
    <x v="13"/>
    <s v="8"/>
    <n v="720"/>
    <s v="PC"/>
    <x v="0"/>
    <n v="4.1376900000000001"/>
    <n v="2979.14"/>
    <n v="32.817300000000003"/>
    <n v="4.137689"/>
    <n v="2979.1399649999998"/>
    <s v="MIL"/>
    <n v="32.817300000000003"/>
    <n v="97767.33"/>
    <n v="2026"/>
  </r>
  <r>
    <n v="72038109"/>
    <x v="33"/>
    <s v="2026-02-05"/>
    <s v="Z0018"/>
    <x v="0"/>
    <s v="7A260131"/>
    <s v="APO26040035"/>
    <x v="342"/>
    <s v="BRKT+NUT M5 YBM28AS C/C25 H8.3"/>
    <x v="6"/>
    <s v="1"/>
    <n v="530"/>
    <s v="PC"/>
    <x v="0"/>
    <n v="9.9299999999999999E-2"/>
    <n v="52.63"/>
    <n v="32.803899999999999"/>
    <n v="9.9299999999999999E-2"/>
    <n v="52.630021999999997"/>
    <s v="MIL"/>
    <n v="32.803899999999999"/>
    <n v="1726.47"/>
    <n v="2026"/>
  </r>
  <r>
    <n v="72037571"/>
    <x v="33"/>
    <s v="2026-01-22"/>
    <s v="Z0018"/>
    <x v="0"/>
    <s v="7A260131"/>
    <s v="APO26040035"/>
    <x v="328"/>
    <s v="RT AL 8x12mm POL"/>
    <x v="14"/>
    <s v="1"/>
    <n v="18000"/>
    <s v="PC"/>
    <x v="0"/>
    <n v="1.18E-2"/>
    <n v="212.4"/>
    <n v="32.803899999999999"/>
    <n v="1.18E-2"/>
    <n v="212.400049"/>
    <s v="MIL"/>
    <n v="32.803899999999999"/>
    <n v="6967.55"/>
    <n v="2026"/>
  </r>
  <r>
    <n v="72037873"/>
    <x v="33"/>
    <s v="2026-01-28"/>
    <s v="Z0018"/>
    <x v="0"/>
    <s v="7A260131"/>
    <s v="APO26040035"/>
    <x v="328"/>
    <s v="RT AL 8x12mm POL"/>
    <x v="14"/>
    <s v="1"/>
    <n v="50000"/>
    <s v="PC"/>
    <x v="0"/>
    <n v="1.18E-2"/>
    <n v="590"/>
    <n v="32.803899999999999"/>
    <n v="1.18E-2"/>
    <n v="589.99996899999996"/>
    <s v="MIL"/>
    <n v="32.803899999999999"/>
    <n v="19354.3"/>
    <n v="2026"/>
  </r>
  <r>
    <n v="72036494"/>
    <x v="40"/>
    <s v="2025-12-04"/>
    <s v="Z0018"/>
    <x v="0"/>
    <s v="7A260155"/>
    <s v="APO26040160"/>
    <x v="344"/>
    <s v="30CM LID 1.0MM SS304 IN:Y5 EX:P"/>
    <x v="2"/>
    <s v="6"/>
    <n v="3000"/>
    <s v="PC"/>
    <x v="0"/>
    <n v="3.5600999999999998"/>
    <n v="10680.3"/>
    <n v="32.238700000000001"/>
    <n v="3.5600999999999998"/>
    <n v="10680.300074000001"/>
    <s v="MIL"/>
    <n v="32.238700000000001"/>
    <n v="344318.99"/>
    <n v="2026"/>
  </r>
  <r>
    <n v="72037498"/>
    <x v="16"/>
    <s v="2026-01-21"/>
    <s v="Z0018"/>
    <x v="0"/>
    <s v="7A260130"/>
    <s v="APO26040038"/>
    <x v="515"/>
    <s v="KNOB O M.BLK"/>
    <x v="17"/>
    <s v="2"/>
    <n v="830"/>
    <s v="PC"/>
    <x v="0"/>
    <n v="0.1318"/>
    <n v="109.39"/>
    <n v="32.270899999999997"/>
    <n v="0.131799"/>
    <n v="109.389883"/>
    <s v="MIL"/>
    <n v="32.270899999999997"/>
    <n v="3530.11"/>
    <n v="2026"/>
  </r>
  <r>
    <n v="72038595"/>
    <x v="16"/>
    <s v="2026-03-02"/>
    <s v="Z0018"/>
    <x v="0"/>
    <s v="7A260130"/>
    <s v="APO26040038"/>
    <x v="319"/>
    <s v="RT AL 5x10mm POL"/>
    <x v="14"/>
    <s v="2"/>
    <n v="50000"/>
    <s v="PC"/>
    <x v="0"/>
    <n v="4.8999999999999998E-3"/>
    <n v="245"/>
    <n v="32.270899999999997"/>
    <n v="4.8999999999999998E-3"/>
    <n v="244.99998400000001"/>
    <s v="MIL"/>
    <n v="32.270899999999997"/>
    <n v="7906.37"/>
    <n v="2026"/>
  </r>
  <r>
    <n v="72038598"/>
    <x v="16"/>
    <s v="2026-03-04"/>
    <s v="Z0018"/>
    <x v="0"/>
    <s v="7A260130"/>
    <s v="APO26040038"/>
    <x v="319"/>
    <s v="RT AL 5x10mm POL"/>
    <x v="14"/>
    <s v="2"/>
    <n v="50000"/>
    <s v="PC"/>
    <x v="0"/>
    <n v="4.8999999999999998E-3"/>
    <n v="245"/>
    <n v="32.270899999999997"/>
    <n v="4.8999999999999998E-3"/>
    <n v="244.99998400000001"/>
    <s v="MIL"/>
    <n v="32.270899999999997"/>
    <n v="7906.37"/>
    <n v="2026"/>
  </r>
  <r>
    <n v="72035706"/>
    <x v="16"/>
    <s v="2025-11-26"/>
    <s v="Z0018"/>
    <x v="0"/>
    <s v="7A260150"/>
    <s v="APO26040037"/>
    <x v="304"/>
    <s v="STD- 01 F M.BLK POL"/>
    <x v="11"/>
    <s v="1"/>
    <n v="15120"/>
    <s v="PC"/>
    <x v="0"/>
    <n v="0.1714"/>
    <n v="2591.5680000000002"/>
    <n v="32.270899999999997"/>
    <n v="0.171399"/>
    <n v="2591.5679449999998"/>
    <s v="MIL"/>
    <n v="32.270899999999997"/>
    <n v="83632.23"/>
    <n v="2026"/>
  </r>
  <r>
    <n v="72037298"/>
    <x v="16"/>
    <s v="2026-01-14"/>
    <s v="Z0018"/>
    <x v="0"/>
    <s v="7A260153"/>
    <s v="APO26040048"/>
    <x v="404"/>
    <s v="0.6MM SS304 IN:Y EX:P + TEMEPED GLASS"/>
    <x v="13"/>
    <s v="8"/>
    <n v="432"/>
    <s v="PC"/>
    <x v="0"/>
    <n v="4.1377100000000002"/>
    <n v="1787.49"/>
    <n v="32.270899999999997"/>
    <n v="4.1377100000000002"/>
    <n v="1787.489967"/>
    <s v="MIL"/>
    <n v="32.270899999999997"/>
    <n v="57683.91"/>
    <n v="2026"/>
  </r>
  <r>
    <n v="72038501"/>
    <x v="16"/>
    <s v="2026-02-26"/>
    <s v="Z0018"/>
    <x v="0"/>
    <s v="7A260153"/>
    <s v="APO26040048"/>
    <x v="516"/>
    <s v="GLASS 18cm MEYER"/>
    <x v="29"/>
    <s v="8"/>
    <n v="7200"/>
    <s v="PC"/>
    <x v="0"/>
    <n v="1.47"/>
    <n v="10584"/>
    <n v="32.270899999999997"/>
    <n v="1.4699990000000001"/>
    <n v="10584.000136000001"/>
    <s v="MIL"/>
    <n v="32.270899999999997"/>
    <n v="341555.21"/>
    <n v="2026"/>
  </r>
  <r>
    <n v="72038091"/>
    <x v="16"/>
    <s v="2026-02-04"/>
    <s v="Z0018"/>
    <x v="0"/>
    <s v="7A260153"/>
    <s v="APO26040048"/>
    <x v="308"/>
    <s v="RT AL 8x12mm POL"/>
    <x v="14"/>
    <s v="8"/>
    <n v="100000"/>
    <s v="PC"/>
    <x v="0"/>
    <n v="1.1299999999999999E-2"/>
    <n v="1130"/>
    <n v="32.270899999999997"/>
    <n v="1.1299E-2"/>
    <n v="1130.000092"/>
    <s v="MIL"/>
    <n v="32.270899999999997"/>
    <n v="36466.120000000003"/>
    <n v="2026"/>
  </r>
  <r>
    <n v="72038573"/>
    <x v="16"/>
    <s v="2026-02-27"/>
    <s v="Z0018"/>
    <x v="0"/>
    <s v="7A260153"/>
    <s v="APO26040048"/>
    <x v="517"/>
    <s v="VOC-FREE HIGH TEAR STRENGTH CLEAR SILICONE RUBBER GROMMET 500F"/>
    <x v="10"/>
    <s v="8"/>
    <n v="27000"/>
    <s v="PC"/>
    <x v="0"/>
    <n v="1.21E-2"/>
    <n v="326.7"/>
    <n v="32.270899999999997"/>
    <n v="1.21E-2"/>
    <n v="326.699906"/>
    <s v="MIL"/>
    <n v="32.270899999999997"/>
    <n v="10542.9"/>
    <n v="2026"/>
  </r>
  <r>
    <n v="72038510"/>
    <x v="16"/>
    <s v="2026-02-26"/>
    <s v="Z0018"/>
    <x v="0"/>
    <s v="7A260153"/>
    <s v="APO26040048"/>
    <x v="518"/>
    <s v="G-LD A 26CM POL SS202 RIM"/>
    <x v="4"/>
    <s v="8"/>
    <n v="989"/>
    <s v="PC"/>
    <x v="0"/>
    <n v="0.51929999999999998"/>
    <n v="513.59"/>
    <n v="32.270899999999997"/>
    <n v="0.51929999999999998"/>
    <n v="513.58995200000004"/>
    <s v="MIL"/>
    <n v="32.270899999999997"/>
    <n v="16574.009999999998"/>
    <n v="2026"/>
  </r>
  <r>
    <n v="72038616"/>
    <x v="16"/>
    <s v="2026-03-04"/>
    <s v="Z0018"/>
    <x v="0"/>
    <s v="7A260153"/>
    <s v="APO26040048"/>
    <x v="336"/>
    <s v="CAPPED RIVET 6X16MM"/>
    <x v="15"/>
    <s v="8"/>
    <n v="50000"/>
    <s v="PC"/>
    <x v="0"/>
    <n v="1.55E-2"/>
    <n v="775"/>
    <n v="32.270899999999997"/>
    <n v="1.55E-2"/>
    <n v="775.00007700000003"/>
    <s v="MIL"/>
    <n v="32.270899999999997"/>
    <n v="25009.95"/>
    <n v="2026"/>
  </r>
  <r>
    <n v="72037990"/>
    <x v="16"/>
    <s v="2026-01-30"/>
    <s v="Z0018"/>
    <x v="0"/>
    <s v="7A260153"/>
    <s v="APO26040048"/>
    <x v="386"/>
    <s v="LID &amp; TOOL HOLDER - WHITE RACK+GRAY PLASTIC TRAY"/>
    <x v="9"/>
    <s v="8"/>
    <n v="1020"/>
    <s v="PC"/>
    <x v="0"/>
    <n v="2.0327999999999999"/>
    <n v="2073.46"/>
    <n v="32.270899999999997"/>
    <n v="2.0327999999999999"/>
    <n v="2073.4599899999998"/>
    <s v="MIL"/>
    <n v="32.270899999999997"/>
    <n v="66912.42"/>
    <n v="2026"/>
  </r>
  <r>
    <n v="72037554"/>
    <x v="16"/>
    <s v="2026-01-22"/>
    <s v="Z0018"/>
    <x v="0"/>
    <s v="7A260153"/>
    <s v="APO26040048"/>
    <x v="290"/>
    <s v="POSTCURED SILICONE GROMMET CLEAR 500F, PASS FRENCE DECREE 2007-766 &amp; FRENCH ARRETE25 NOV 1992"/>
    <x v="10"/>
    <s v="8"/>
    <n v="150000"/>
    <s v="PC"/>
    <x v="0"/>
    <n v="1.5900000000000001E-2"/>
    <n v="2385"/>
    <n v="32.270899999999997"/>
    <n v="1.5900000000000001E-2"/>
    <n v="2385.0001080000002"/>
    <s v="MIL"/>
    <n v="32.270899999999997"/>
    <n v="76966.100000000006"/>
    <n v="2026"/>
  </r>
  <r>
    <n v="72037817"/>
    <x v="16"/>
    <s v="2026-01-27"/>
    <s v="Z0018"/>
    <x v="0"/>
    <s v="7A260153"/>
    <s v="APO26040048"/>
    <x v="313"/>
    <s v="STD- 107 POL R321.89 C/C113 H6.5"/>
    <x v="8"/>
    <s v="8"/>
    <n v="1005"/>
    <s v="PC"/>
    <x v="0"/>
    <n v="0.38640000000000002"/>
    <n v="388.33199999999999"/>
    <n v="32.270899999999997"/>
    <n v="0.38640000000000002"/>
    <n v="388.33190200000001"/>
    <s v="MIL"/>
    <n v="32.270899999999997"/>
    <n v="12531.82"/>
    <n v="2026"/>
  </r>
  <r>
    <n v="72038510"/>
    <x v="16"/>
    <s v="2026-02-26"/>
    <s v="Z0018"/>
    <x v="0"/>
    <s v="7A260153"/>
    <s v="APO26040048"/>
    <x v="519"/>
    <s v="G-LD A 20CM POL SS202 RIM"/>
    <x v="4"/>
    <s v="8"/>
    <n v="989"/>
    <s v="PC"/>
    <x v="0"/>
    <n v="0.37"/>
    <n v="365.93"/>
    <n v="32.270899999999997"/>
    <n v="0.36999900000000002"/>
    <n v="365.92998599999999"/>
    <s v="MIL"/>
    <n v="32.270899999999997"/>
    <n v="11808.89"/>
    <n v="2026"/>
  </r>
  <r>
    <n v="72038456"/>
    <x v="16"/>
    <s v="2026-02-25"/>
    <s v="Z0018"/>
    <x v="0"/>
    <s v="7A260148"/>
    <s v="APO26040039"/>
    <x v="520"/>
    <s v="FG PE 105 R103 TUM"/>
    <x v="3"/>
    <s v="2"/>
    <n v="1010"/>
    <s v="PC"/>
    <x v="0"/>
    <n v="0.1028"/>
    <n v="103.83"/>
    <n v="32.270899999999997"/>
    <n v="0.1028"/>
    <n v="103.83007600000001"/>
    <s v="MIL"/>
    <n v="32.270899999999997"/>
    <n v="3350.69"/>
    <n v="2026"/>
  </r>
  <r>
    <n v="72037499"/>
    <x v="16"/>
    <s v="2026-01-21"/>
    <s v="Z0018"/>
    <x v="0"/>
    <s v="7A260148"/>
    <s v="APO26040039"/>
    <x v="521"/>
    <s v="KNOB CG M.BLK S"/>
    <x v="30"/>
    <s v="2"/>
    <n v="950"/>
    <s v="PC"/>
    <x v="0"/>
    <n v="0.1118"/>
    <n v="106.21"/>
    <n v="32.270899999999997"/>
    <n v="0.1118"/>
    <n v="106.209929"/>
    <s v="MIL"/>
    <n v="32.270899999999997"/>
    <n v="3427.49"/>
    <n v="2026"/>
  </r>
  <r>
    <n v="72038525"/>
    <x v="16"/>
    <s v="2026-02-26"/>
    <s v="Z0018"/>
    <x v="0"/>
    <s v="7A260148"/>
    <s v="APO26040039"/>
    <x v="522"/>
    <s v="G-LD A 30CM POL SS202 RIM"/>
    <x v="4"/>
    <s v="2"/>
    <n v="1018"/>
    <s v="PC"/>
    <x v="0"/>
    <n v="0.63639999999999997"/>
    <n v="647.86"/>
    <n v="32.270899999999997"/>
    <n v="0.63639900000000005"/>
    <n v="647.86014599999999"/>
    <s v="MIL"/>
    <n v="32.270899999999997"/>
    <n v="20907.03"/>
    <n v="2026"/>
  </r>
  <r>
    <n v="72036827"/>
    <x v="16"/>
    <s v="2025-12-18"/>
    <s v="Z0018"/>
    <x v="0"/>
    <s v="7A260154"/>
    <s v="APO26040049"/>
    <x v="523"/>
    <s v="STD- 07 POL R124 C/C79 H8.5"/>
    <x v="31"/>
    <s v="8"/>
    <n v="1610"/>
    <s v="PC"/>
    <x v="0"/>
    <n v="0.98209999999999997"/>
    <n v="1581.183"/>
    <n v="32.270899999999997"/>
    <n v="0.98209900000000006"/>
    <n v="1581.183047"/>
    <s v="MIL"/>
    <n v="32.270899999999997"/>
    <n v="51026.2"/>
    <n v="2026"/>
  </r>
  <r>
    <n v="72036795"/>
    <x v="16"/>
    <s v="2025-12-18"/>
    <s v="Z0018"/>
    <x v="0"/>
    <s v="7A260154"/>
    <s v="APO26040049"/>
    <x v="404"/>
    <s v="0.6MM SS304 IN:Y EX:P + TEMEPED GLASS"/>
    <x v="13"/>
    <s v="8"/>
    <n v="280"/>
    <s v="PC"/>
    <x v="0"/>
    <n v="4.1376999999999997"/>
    <n v="1158.556"/>
    <n v="32.270899999999997"/>
    <n v="4.1376989999999996"/>
    <n v="1158.55585"/>
    <s v="MIL"/>
    <n v="32.270899999999997"/>
    <n v="37387.64"/>
    <n v="2026"/>
  </r>
  <r>
    <n v="72036757"/>
    <x v="16"/>
    <s v="2025-12-16"/>
    <s v="Z0018"/>
    <x v="0"/>
    <s v="7A260154"/>
    <s v="APO26040049"/>
    <x v="524"/>
    <s v="STD- 107 CIR BK01A POL 1-6-GGE24 C/C113.91 M5"/>
    <x v="8"/>
    <s v="8"/>
    <n v="1410"/>
    <s v="PC"/>
    <x v="0"/>
    <n v="1.5859000000000001"/>
    <n v="2236.12"/>
    <n v="32.270899999999997"/>
    <n v="1.5858989999999999"/>
    <n v="2236.1198469999999"/>
    <s v="MIL"/>
    <n v="32.270899999999997"/>
    <n v="72161.600000000006"/>
    <n v="2026"/>
  </r>
  <r>
    <n v="72036796"/>
    <x v="16"/>
    <s v="2025-12-18"/>
    <s v="Z0018"/>
    <x v="0"/>
    <s v="7A260154"/>
    <s v="APO26040049"/>
    <x v="404"/>
    <s v="0.6MM SS304 IN:Y EX:P + TEMEPED GLASS"/>
    <x v="13"/>
    <s v="8"/>
    <n v="1200"/>
    <s v="PC"/>
    <x v="0"/>
    <n v="4.1376999999999997"/>
    <n v="4965.24"/>
    <n v="32.270899999999997"/>
    <n v="4.1376989999999996"/>
    <n v="4965.2398910000002"/>
    <s v="MIL"/>
    <n v="32.270899999999997"/>
    <n v="160232.76"/>
    <n v="2026"/>
  </r>
  <r>
    <n v="72036757"/>
    <x v="16"/>
    <s v="2025-12-16"/>
    <s v="Z0018"/>
    <x v="0"/>
    <s v="7A260154"/>
    <s v="APO26040049"/>
    <x v="525"/>
    <s v="STD- 104 CIR BK01A POL 1-6-GEE18 C/C114.28 M5"/>
    <x v="8"/>
    <s v="8"/>
    <n v="1005"/>
    <s v="PC"/>
    <x v="0"/>
    <n v="1.5859000000000001"/>
    <n v="1593.83"/>
    <n v="32.270899999999997"/>
    <n v="1.5858989999999999"/>
    <n v="1593.8300449999999"/>
    <s v="MIL"/>
    <n v="32.270899999999997"/>
    <n v="51434.33"/>
    <n v="2026"/>
  </r>
  <r>
    <n v="72036757"/>
    <x v="51"/>
    <s v="2025-12-16"/>
    <s v="Z0018"/>
    <x v="0"/>
    <s v="7A260163"/>
    <s v="APO26040093"/>
    <x v="524"/>
    <s v="STD- 107 CIR BK01A POL 1-6-GGE24 C/C113.91 M5"/>
    <x v="8"/>
    <s v="8"/>
    <n v="600"/>
    <s v="PC"/>
    <x v="0"/>
    <n v="1.6318999999999999"/>
    <n v="979.14"/>
    <n v="32.270899999999997"/>
    <n v="1.631899"/>
    <n v="979.14003000000002"/>
    <s v="MIL"/>
    <n v="32.270899999999997"/>
    <n v="31597.73"/>
    <n v="2026"/>
  </r>
  <r>
    <n v="72036754"/>
    <x v="51"/>
    <s v="2025-12-16"/>
    <s v="Z0018"/>
    <x v="0"/>
    <s v="7A260163"/>
    <s v="APO26040093"/>
    <x v="526"/>
    <s v="STD- 103 CIR BK01A POL 1-6-GEE16 C/C114.66 M5"/>
    <x v="8"/>
    <s v="8"/>
    <n v="1005"/>
    <s v="PC"/>
    <x v="0"/>
    <n v="1.6661999999999999"/>
    <n v="1674.5309999999999"/>
    <n v="32.270899999999997"/>
    <n v="1.666199"/>
    <n v="1674.5309239999999"/>
    <s v="MIL"/>
    <n v="32.270899999999997"/>
    <n v="54038.62"/>
    <n v="2026"/>
  </r>
  <r>
    <n v="72038510"/>
    <x v="51"/>
    <s v="2026-02-26"/>
    <s v="Z0018"/>
    <x v="0"/>
    <s v="7A260162"/>
    <s v="APO26040092"/>
    <x v="527"/>
    <s v="G-LD Y 30CM BSH SS202 RIM"/>
    <x v="4"/>
    <s v="8"/>
    <n v="2520"/>
    <s v="PC"/>
    <x v="0"/>
    <n v="0.7167"/>
    <n v="1806.08"/>
    <n v="32.270899999999997"/>
    <n v="0.71669899999999997"/>
    <n v="1806.0800899999999"/>
    <s v="MIL"/>
    <n v="32.270899999999997"/>
    <n v="58283.83"/>
    <n v="2026"/>
  </r>
  <r>
    <n v="72038563"/>
    <x v="51"/>
    <s v="2026-02-27"/>
    <s v="Z0018"/>
    <x v="0"/>
    <s v="7A260162"/>
    <s v="APO26040092"/>
    <x v="400"/>
    <s v="G-LD DZ 26CM POL CC113 R320"/>
    <x v="4"/>
    <s v="8"/>
    <n v="1078"/>
    <s v="PC"/>
    <x v="0"/>
    <n v="1.4674"/>
    <n v="1581.86"/>
    <n v="32.270899999999997"/>
    <n v="1.4674"/>
    <n v="1581.8601269999999"/>
    <s v="MIL"/>
    <n v="32.270899999999997"/>
    <n v="51048.05"/>
    <n v="2026"/>
  </r>
  <r>
    <n v="72038187"/>
    <x v="51"/>
    <s v="2026-02-06"/>
    <s v="Z0018"/>
    <x v="0"/>
    <s v="7A260162"/>
    <s v="APO26040092"/>
    <x v="305"/>
    <s v="G-LD Y 16CM OVEN SAFE 350F/180C BSH GD02K"/>
    <x v="4"/>
    <s v="8"/>
    <n v="1009"/>
    <s v="PC"/>
    <x v="0"/>
    <n v="0.88639999999999997"/>
    <n v="894.38"/>
    <n v="32.270899999999997"/>
    <n v="0.88639999999999997"/>
    <n v="894.38007600000003"/>
    <s v="MIL"/>
    <n v="32.270899999999997"/>
    <n v="28862.45"/>
    <n v="2026"/>
  </r>
  <r>
    <n v="72038186"/>
    <x v="51"/>
    <s v="2026-02-06"/>
    <s v="Z0018"/>
    <x v="0"/>
    <s v="7A260162"/>
    <s v="APO26040092"/>
    <x v="314"/>
    <s v="G-LD IV 30CM OVEN SAFE 350F/180C BSH GD02K"/>
    <x v="4"/>
    <s v="8"/>
    <n v="989"/>
    <s v="PC"/>
    <x v="0"/>
    <n v="1.5701000000000001"/>
    <n v="1552.83"/>
    <n v="32.270899999999997"/>
    <n v="1.5700989999999999"/>
    <n v="1552.8299480000001"/>
    <s v="MIL"/>
    <n v="32.270899999999997"/>
    <n v="50111.22"/>
    <n v="2026"/>
  </r>
  <r>
    <n v="72038803"/>
    <x v="51"/>
    <s v="2026-03-11"/>
    <s v="Z0018"/>
    <x v="0"/>
    <s v="7A260162"/>
    <s v="APO26040092"/>
    <x v="506"/>
    <s v="GLASS LID STKR MJP"/>
    <x v="7"/>
    <s v="8"/>
    <n v="15000"/>
    <s v="PC"/>
    <x v="0"/>
    <n v="5.1999999999999998E-3"/>
    <n v="78"/>
    <n v="32.270899999999997"/>
    <n v="5.1999999999999998E-3"/>
    <n v="77.999993000000003"/>
    <s v="MIL"/>
    <n v="32.270899999999997"/>
    <n v="2517.13"/>
    <n v="2026"/>
  </r>
  <r>
    <n v="72037905"/>
    <x v="51"/>
    <s v="2026-01-28"/>
    <s v="Z0018"/>
    <x v="0"/>
    <s v="7A260162"/>
    <s v="APO26040092"/>
    <x v="528"/>
    <s v="FG SS SS 207 GY15H BAG28IA"/>
    <x v="3"/>
    <s v="8"/>
    <n v="2120"/>
    <s v="PC"/>
    <x v="0"/>
    <n v="0.24970000000000001"/>
    <n v="529.36"/>
    <n v="32.270899999999997"/>
    <n v="0.249699"/>
    <n v="529.35988699999996"/>
    <s v="MIL"/>
    <n v="32.270899999999997"/>
    <n v="17082.919999999998"/>
    <n v="2026"/>
  </r>
  <r>
    <n v="72038574"/>
    <x v="51"/>
    <s v="2026-02-27"/>
    <s v="Z0018"/>
    <x v="0"/>
    <s v="7A260162"/>
    <s v="APO26040092"/>
    <x v="375"/>
    <s v="BRKT+NUT M5 YBM30AS C/C25 H8.3"/>
    <x v="6"/>
    <s v="8"/>
    <n v="3100"/>
    <s v="PC"/>
    <x v="0"/>
    <n v="8.09E-2"/>
    <n v="250.79"/>
    <n v="32.270899999999997"/>
    <n v="8.09E-2"/>
    <n v="250.79003"/>
    <s v="MIL"/>
    <n v="32.270899999999997"/>
    <n v="8093.22"/>
    <n v="2026"/>
  </r>
  <r>
    <n v="72038041"/>
    <x v="51"/>
    <s v="2026-02-03"/>
    <s v="Z0018"/>
    <x v="0"/>
    <s v="7A260162"/>
    <s v="APO26040092"/>
    <x v="375"/>
    <s v="BRKT+NUT M5 YBM30AS C/C25 H8.3"/>
    <x v="6"/>
    <s v="8"/>
    <n v="520"/>
    <s v="PC"/>
    <x v="0"/>
    <n v="8.2500000000000004E-2"/>
    <n v="42.9"/>
    <n v="32.270899999999997"/>
    <n v="8.2500000000000004E-2"/>
    <n v="42.899949999999997"/>
    <s v="MIL"/>
    <n v="32.270899999999997"/>
    <n v="1384.42"/>
    <n v="2026"/>
  </r>
  <r>
    <n v="72038188"/>
    <x v="51"/>
    <s v="2026-02-06"/>
    <s v="Z0018"/>
    <x v="0"/>
    <s v="7A260162"/>
    <s v="APO26040092"/>
    <x v="306"/>
    <s v="G-LD Y 18CM OVEN SAFE 350F/180C BSH GD02K"/>
    <x v="4"/>
    <s v="8"/>
    <n v="1009"/>
    <s v="PC"/>
    <x v="0"/>
    <n v="0.97919999999999996"/>
    <n v="988.01"/>
    <n v="32.270899999999997"/>
    <n v="0.97919999999999996"/>
    <n v="988.00994000000003"/>
    <s v="MIL"/>
    <n v="32.270899999999997"/>
    <n v="31883.97"/>
    <n v="2026"/>
  </r>
  <r>
    <n v="72038189"/>
    <x v="51"/>
    <s v="2026-02-06"/>
    <s v="Z0018"/>
    <x v="0"/>
    <s v="7A260162"/>
    <s v="APO26040092"/>
    <x v="315"/>
    <s v="G-LD Y 24CM OVEN SAFE 350F/180C BSH GD02K"/>
    <x v="4"/>
    <s v="8"/>
    <n v="1049"/>
    <s v="PC"/>
    <x v="0"/>
    <n v="1.2408999999999999"/>
    <n v="1301.7"/>
    <n v="32.270899999999997"/>
    <n v="1.2408999999999999"/>
    <n v="1301.699983"/>
    <s v="MIL"/>
    <n v="32.270899999999997"/>
    <n v="42007.03"/>
    <n v="2026"/>
  </r>
  <r>
    <n v="72038445"/>
    <x v="51"/>
    <s v="2026-02-24"/>
    <s v="Z0018"/>
    <x v="0"/>
    <s v="7A260162"/>
    <s v="APO26040092"/>
    <x v="527"/>
    <s v="G-LD Y 30CM BSH SS202 RIM"/>
    <x v="4"/>
    <s v="8"/>
    <n v="1200"/>
    <s v="PC"/>
    <x v="0"/>
    <n v="0.7167"/>
    <n v="860.04"/>
    <n v="32.270899999999997"/>
    <n v="0.71669899999999997"/>
    <n v="860.03985"/>
    <s v="MIL"/>
    <n v="32.270899999999997"/>
    <n v="27754.26"/>
    <n v="2026"/>
  </r>
  <r>
    <n v="72038265"/>
    <x v="41"/>
    <s v="2026-02-10"/>
    <s v="Z0018"/>
    <x v="0"/>
    <s v="7A260157"/>
    <s v="APO26040040"/>
    <x v="529"/>
    <s v="FG SS TUM YBM20AS"/>
    <x v="3"/>
    <s v="2"/>
    <n v="1010"/>
    <s v="PC"/>
    <x v="0"/>
    <n v="0.1171"/>
    <n v="118.27"/>
    <n v="32.122"/>
    <n v="0.1171"/>
    <n v="118.270032"/>
    <s v="MIL"/>
    <n v="32.122"/>
    <n v="3799.07"/>
    <n v="2026"/>
  </r>
  <r>
    <n v="72037867"/>
    <x v="34"/>
    <s v="2026-01-28"/>
    <s v="Z0018"/>
    <x v="0"/>
    <s v="7A260158"/>
    <s v="APO26040041"/>
    <x v="530"/>
    <s v="FG SS MATT BLK 18CM"/>
    <x v="3"/>
    <s v="1"/>
    <n v="515"/>
    <s v="PC"/>
    <x v="0"/>
    <n v="0.2359"/>
    <n v="121.489"/>
    <n v="32.1999"/>
    <n v="0.2359"/>
    <n v="121.48888599999999"/>
    <s v="MIL"/>
    <n v="32.1999"/>
    <n v="3911.93"/>
    <n v="2026"/>
  </r>
  <r>
    <n v="72037919"/>
    <x v="34"/>
    <s v="2026-01-29"/>
    <s v="Z0018"/>
    <x v="0"/>
    <s v="7A260158"/>
    <s v="APO26040041"/>
    <x v="531"/>
    <s v="FG SS X SHDL MATT BLK R150"/>
    <x v="3"/>
    <s v="1"/>
    <n v="1530"/>
    <s v="PC"/>
    <x v="0"/>
    <n v="0.21329999999999999"/>
    <n v="326.35000000000002"/>
    <n v="32.1999"/>
    <n v="0.21329999999999999"/>
    <n v="326.35008099999999"/>
    <s v="MIL"/>
    <n v="32.1999"/>
    <n v="10508.44"/>
    <n v="2026"/>
  </r>
  <r>
    <n v="72037867"/>
    <x v="34"/>
    <s v="2026-01-28"/>
    <s v="Z0018"/>
    <x v="0"/>
    <s v="7A260158"/>
    <s v="APO26040041"/>
    <x v="532"/>
    <s v="FG SS MATT BLK R153"/>
    <x v="3"/>
    <s v="1"/>
    <n v="512"/>
    <s v="PC"/>
    <x v="0"/>
    <n v="0.24030000000000001"/>
    <n v="123.03400000000001"/>
    <n v="32.1999"/>
    <n v="0.24030000000000001"/>
    <n v="123.033922"/>
    <s v="MIL"/>
    <n v="32.1999"/>
    <n v="3961.68"/>
    <n v="2026"/>
  </r>
  <r>
    <n v="72037867"/>
    <x v="34"/>
    <s v="2026-01-28"/>
    <s v="Z0018"/>
    <x v="0"/>
    <s v="7A260158"/>
    <s v="APO26040041"/>
    <x v="533"/>
    <s v="FG SS MATT BLK WBX30IA"/>
    <x v="3"/>
    <s v="1"/>
    <n v="515"/>
    <s v="PC"/>
    <x v="0"/>
    <n v="0.24030000000000001"/>
    <n v="123.755"/>
    <n v="32.1999"/>
    <n v="0.24030000000000001"/>
    <n v="123.755042"/>
    <s v="MIL"/>
    <n v="32.1999"/>
    <n v="3984.9"/>
    <n v="2026"/>
  </r>
  <r>
    <n v="72037867"/>
    <x v="34"/>
    <s v="2026-01-28"/>
    <s v="Z0018"/>
    <x v="0"/>
    <s v="7A260158"/>
    <s v="APO26040041"/>
    <x v="534"/>
    <s v="FG SS MATT BLK FAG28FA"/>
    <x v="3"/>
    <s v="1"/>
    <n v="2550"/>
    <s v="PC"/>
    <x v="0"/>
    <n v="0.2442"/>
    <n v="622.71"/>
    <n v="32.1999"/>
    <n v="0.2442"/>
    <n v="622.71000800000002"/>
    <s v="MIL"/>
    <n v="32.1999"/>
    <n v="20051.2"/>
    <n v="2026"/>
  </r>
  <r>
    <n v="72037919"/>
    <x v="34"/>
    <s v="2026-01-29"/>
    <s v="Z0018"/>
    <x v="0"/>
    <s v="7A260158"/>
    <s v="APO26040041"/>
    <x v="535"/>
    <s v="FG SS X SHDL MATT BLK R120"/>
    <x v="3"/>
    <s v="1"/>
    <n v="1020"/>
    <s v="PC"/>
    <x v="0"/>
    <n v="0.21329999999999999"/>
    <n v="217.566"/>
    <n v="32.1999"/>
    <n v="0.21329999999999999"/>
    <n v="217.56589299999999"/>
    <s v="MIL"/>
    <n v="32.1999"/>
    <n v="7005.6"/>
    <n v="2026"/>
  </r>
  <r>
    <n v="72037919"/>
    <x v="34"/>
    <s v="2026-01-29"/>
    <s v="Z0018"/>
    <x v="0"/>
    <s v="7A260158"/>
    <s v="APO26040041"/>
    <x v="536"/>
    <s v="FG SS X SHDL MATT BLK WBH36IR"/>
    <x v="3"/>
    <s v="1"/>
    <n v="518"/>
    <s v="PC"/>
    <x v="0"/>
    <n v="0.29680000000000001"/>
    <n v="153.74199999999999"/>
    <n v="32.1999"/>
    <n v="0.29679899999999998"/>
    <n v="153.74209200000001"/>
    <s v="MIL"/>
    <n v="32.1999"/>
    <n v="4950.4799999999996"/>
    <n v="2026"/>
  </r>
  <r>
    <n v="72037867"/>
    <x v="34"/>
    <s v="2026-01-28"/>
    <s v="Z0018"/>
    <x v="0"/>
    <s v="7A260158"/>
    <s v="APO26040041"/>
    <x v="537"/>
    <s v="FG SS MATT BLK BAF20FA"/>
    <x v="3"/>
    <s v="1"/>
    <n v="515"/>
    <s v="PC"/>
    <x v="0"/>
    <n v="0.23960000000000001"/>
    <n v="123.39400000000001"/>
    <n v="32.1999"/>
    <n v="0.23960000000000001"/>
    <n v="123.393861"/>
    <s v="MIL"/>
    <n v="32.1999"/>
    <n v="3973.27"/>
    <n v="2026"/>
  </r>
  <r>
    <n v="72037867"/>
    <x v="34"/>
    <s v="2026-01-28"/>
    <s v="Z0018"/>
    <x v="0"/>
    <s v="7A260158"/>
    <s v="APO26040041"/>
    <x v="538"/>
    <s v="FG SS MATT BLK R83"/>
    <x v="3"/>
    <s v="1"/>
    <n v="520"/>
    <s v="PC"/>
    <x v="0"/>
    <n v="0.24030000000000001"/>
    <n v="124.956"/>
    <n v="32.1999"/>
    <n v="0.24030000000000001"/>
    <n v="124.955978"/>
    <s v="MIL"/>
    <n v="32.1999"/>
    <n v="4023.57"/>
    <n v="2026"/>
  </r>
  <r>
    <n v="72037919"/>
    <x v="34"/>
    <s v="2026-01-29"/>
    <s v="Z0018"/>
    <x v="0"/>
    <s v="7A260158"/>
    <s v="APO26040041"/>
    <x v="539"/>
    <s v="FG SS MATT BLK WAR30PS"/>
    <x v="3"/>
    <s v="1"/>
    <n v="520"/>
    <s v="PC"/>
    <x v="0"/>
    <n v="0.24399999999999999"/>
    <n v="126.88"/>
    <n v="32.1999"/>
    <n v="0.24399999999999999"/>
    <n v="126.879897"/>
    <s v="MIL"/>
    <n v="32.1999"/>
    <n v="4085.52"/>
    <n v="2026"/>
  </r>
  <r>
    <n v="72037867"/>
    <x v="34"/>
    <s v="2026-01-28"/>
    <s v="Z0018"/>
    <x v="0"/>
    <s v="7A260158"/>
    <s v="APO26040041"/>
    <x v="540"/>
    <s v="FG SS MATT BLK FAG26FA"/>
    <x v="3"/>
    <s v="1"/>
    <n v="2023"/>
    <s v="PC"/>
    <x v="0"/>
    <n v="0.2442"/>
    <n v="494.017"/>
    <n v="32.1999"/>
    <n v="0.2442"/>
    <n v="494.01706200000001"/>
    <s v="MIL"/>
    <n v="32.1999"/>
    <n v="15907.3"/>
    <n v="2026"/>
  </r>
  <r>
    <n v="72035706"/>
    <x v="21"/>
    <s v="2025-11-26"/>
    <s v="Z0018"/>
    <x v="0"/>
    <s v="7A260159"/>
    <s v="APO26040042"/>
    <x v="304"/>
    <s v="STD- 01 F M.BLK POL"/>
    <x v="11"/>
    <s v="1"/>
    <n v="9170"/>
    <s v="PC"/>
    <x v="0"/>
    <n v="0.1764"/>
    <n v="1617.59"/>
    <n v="32.1999"/>
    <n v="0.176399"/>
    <n v="1617.5901160000001"/>
    <s v="MIL"/>
    <n v="32.1999"/>
    <n v="52086.239999999998"/>
    <n v="2026"/>
  </r>
  <r>
    <n v="72037483"/>
    <x v="22"/>
    <s v="2026-01-21"/>
    <s v="Z0018"/>
    <x v="0"/>
    <s v="7A260167"/>
    <s v="APO26040044"/>
    <x v="394"/>
    <s v="FG SS SS 105 BSH R103"/>
    <x v="3"/>
    <s v="1"/>
    <n v="4400"/>
    <s v="PC"/>
    <x v="0"/>
    <n v="0.1452"/>
    <n v="638.88"/>
    <n v="32.226399999999998"/>
    <n v="0.14519899999999999"/>
    <n v="638.87992399999996"/>
    <s v="MIL"/>
    <n v="32.226399999999998"/>
    <n v="20588.8"/>
    <n v="2026"/>
  </r>
  <r>
    <n v="72037713"/>
    <x v="22"/>
    <s v="2026-01-26"/>
    <s v="Z0018"/>
    <x v="0"/>
    <s v="7A260167"/>
    <s v="APO26040044"/>
    <x v="379"/>
    <s v="KNOB AQ BSH"/>
    <x v="11"/>
    <s v="1"/>
    <n v="800"/>
    <s v="PC"/>
    <x v="0"/>
    <n v="0.49370000000000003"/>
    <n v="394.96"/>
    <n v="32.226399999999998"/>
    <n v="0.493699"/>
    <n v="394.96003200000001"/>
    <s v="MIL"/>
    <n v="32.226399999999998"/>
    <n v="12728.14"/>
    <n v="2026"/>
  </r>
  <r>
    <n v="72038566"/>
    <x v="22"/>
    <s v="2026-02-27"/>
    <s v="Z0018"/>
    <x v="0"/>
    <s v="7A260167"/>
    <s v="APO26040044"/>
    <x v="541"/>
    <s v="G-LID Y 26CM POL CC113 R340"/>
    <x v="4"/>
    <s v="1"/>
    <n v="7200"/>
    <s v="PC"/>
    <x v="0"/>
    <n v="0.60340000000000005"/>
    <n v="4344.4799999999996"/>
    <n v="32.226399999999998"/>
    <n v="0.60340000000000005"/>
    <n v="4344.4799910000002"/>
    <s v="MIL"/>
    <n v="32.226399999999998"/>
    <n v="140006.95000000001"/>
    <n v="2026"/>
  </r>
  <r>
    <n v="72037884"/>
    <x v="22"/>
    <s v="2026-01-28"/>
    <s v="Z0018"/>
    <x v="0"/>
    <s v="7A260167"/>
    <s v="APO26040044"/>
    <x v="345"/>
    <s v="FG SS SS 107 GY15H R123"/>
    <x v="3"/>
    <s v="1"/>
    <n v="9230"/>
    <s v="PC"/>
    <x v="0"/>
    <n v="0.23949999999999999"/>
    <n v="2210.59"/>
    <n v="32.226399999999998"/>
    <n v="0.23949899999999999"/>
    <n v="2210.5900750000001"/>
    <s v="MIL"/>
    <n v="32.226399999999998"/>
    <n v="71239.360000000001"/>
    <n v="2026"/>
  </r>
  <r>
    <n v="72038819"/>
    <x v="22"/>
    <s v="2026-03-11"/>
    <s v="Z0018"/>
    <x v="0"/>
    <s v="7A260167"/>
    <s v="APO26040044"/>
    <x v="353"/>
    <s v="SCR SS M5X22mm+WHR"/>
    <x v="5"/>
    <s v="1"/>
    <n v="30000"/>
    <s v="PC"/>
    <x v="0"/>
    <n v="1.5800000000000002E-2"/>
    <n v="474"/>
    <n v="32.226399999999998"/>
    <n v="1.5800000000000002E-2"/>
    <n v="473.999888"/>
    <s v="MIL"/>
    <n v="32.226399999999998"/>
    <n v="15275.31"/>
    <n v="2026"/>
  </r>
  <r>
    <n v="72037546"/>
    <x v="22"/>
    <s v="2026-01-22"/>
    <s v="Z0018"/>
    <x v="0"/>
    <s v="7A260167"/>
    <s v="APO26040044"/>
    <x v="355"/>
    <s v="BRKT+NUT M5 R101 C/C25 H8.3"/>
    <x v="6"/>
    <s v="1"/>
    <n v="1150"/>
    <s v="PC"/>
    <x v="0"/>
    <n v="7.9100000000000004E-2"/>
    <n v="90.97"/>
    <n v="32.226399999999998"/>
    <n v="7.9100000000000004E-2"/>
    <n v="90.970135999999997"/>
    <s v="MIL"/>
    <n v="32.226399999999998"/>
    <n v="2931.64"/>
    <n v="2026"/>
  </r>
  <r>
    <n v="72037710"/>
    <x v="22"/>
    <s v="2026-01-26"/>
    <s v="Z0018"/>
    <x v="0"/>
    <s v="7A260167"/>
    <s v="APO26040044"/>
    <x v="330"/>
    <s v="STD- 307 BSH PVD GD03K R320 C/C113 H6.5"/>
    <x v="8"/>
    <s v="1"/>
    <n v="1800"/>
    <s v="PC"/>
    <x v="0"/>
    <n v="0.51829999999999998"/>
    <n v="932.94"/>
    <n v="32.226399999999998"/>
    <n v="0.51829899999999995"/>
    <n v="932.94007299999998"/>
    <s v="MIL"/>
    <n v="32.226399999999998"/>
    <n v="30065.3"/>
    <n v="2026"/>
  </r>
  <r>
    <n v="72037903"/>
    <x v="22"/>
    <s v="2026-01-28"/>
    <s v="Z0018"/>
    <x v="0"/>
    <s v="7A260167"/>
    <s v="APO26040044"/>
    <x v="542"/>
    <s v="FG SS SS 103 BSH R83"/>
    <x v="3"/>
    <s v="1"/>
    <n v="500"/>
    <s v="PC"/>
    <x v="0"/>
    <n v="0.1431"/>
    <n v="71.55"/>
    <n v="32.226399999999998"/>
    <n v="0.1431"/>
    <n v="71.550032999999999"/>
    <s v="MIL"/>
    <n v="32.226399999999998"/>
    <n v="2305.8000000000002"/>
    <n v="2026"/>
  </r>
  <r>
    <n v="72038053"/>
    <x v="22"/>
    <s v="2026-02-03"/>
    <s v="Z0018"/>
    <x v="0"/>
    <s v="7A260167"/>
    <s v="APO26040044"/>
    <x v="301"/>
    <s v="BRKT+NUT M5 QH CAF30AK C/C21 H5.5"/>
    <x v="6"/>
    <s v="1"/>
    <n v="1320"/>
    <s v="PC"/>
    <x v="0"/>
    <n v="8.7999999999999995E-2"/>
    <n v="116.16"/>
    <n v="32.226399999999998"/>
    <n v="8.7998999999999994E-2"/>
    <n v="116.160042"/>
    <s v="MIL"/>
    <n v="32.226399999999998"/>
    <n v="3743.42"/>
    <n v="2026"/>
  </r>
  <r>
    <n v="72038857"/>
    <x v="22"/>
    <s v="2026-03-13"/>
    <s v="Z0018"/>
    <x v="0"/>
    <s v="7A260167"/>
    <s v="APO26040044"/>
    <x v="330"/>
    <s v="STD- 307 BSH PVD GD03K R320 C/C113 H6.5"/>
    <x v="8"/>
    <s v="1"/>
    <n v="600"/>
    <s v="PC"/>
    <x v="0"/>
    <n v="0.51829999999999998"/>
    <n v="310.98"/>
    <n v="32.226399999999998"/>
    <n v="0.51829899999999995"/>
    <n v="310.98012799999998"/>
    <s v="MIL"/>
    <n v="32.226399999999998"/>
    <n v="10021.77"/>
    <n v="2026"/>
  </r>
  <r>
    <n v="72037879"/>
    <x v="22"/>
    <s v="2026-01-28"/>
    <s v="Z0018"/>
    <x v="0"/>
    <s v="7A260167"/>
    <s v="APO26040044"/>
    <x v="301"/>
    <s v="BRKT+NUT M5 QH CAF30AK C/C21 H5.5"/>
    <x v="6"/>
    <s v="1"/>
    <n v="2020"/>
    <s v="PC"/>
    <x v="0"/>
    <n v="8.6300000000000002E-2"/>
    <n v="174.33"/>
    <n v="32.226399999999998"/>
    <n v="8.6300000000000002E-2"/>
    <n v="174.33005199999999"/>
    <s v="MIL"/>
    <n v="32.226399999999998"/>
    <n v="5618.03"/>
    <n v="2026"/>
  </r>
  <r>
    <n v="72036827"/>
    <x v="22"/>
    <s v="2025-12-18"/>
    <s v="Z0018"/>
    <x v="0"/>
    <s v="7A260172"/>
    <s v="APO26040089"/>
    <x v="523"/>
    <s v="STD- 07 POL R124 C/C79 H8.5"/>
    <x v="31"/>
    <s v="8"/>
    <n v="400"/>
    <s v="PC"/>
    <x v="0"/>
    <n v="1.0105999999999999"/>
    <n v="404.24"/>
    <n v="32.226399999999998"/>
    <n v="1.0105999999999999"/>
    <n v="404.24000100000001"/>
    <s v="MIL"/>
    <n v="32.226399999999998"/>
    <n v="13027.2"/>
    <n v="2026"/>
  </r>
  <r>
    <n v="72038633"/>
    <x v="22"/>
    <s v="2026-03-04"/>
    <s v="Z0018"/>
    <x v="0"/>
    <s v="7A260166"/>
    <s v="APO26040043"/>
    <x v="543"/>
    <s v="STD- 11 M.BLK+YL08E CAP"/>
    <x v="11"/>
    <s v="2"/>
    <n v="620"/>
    <s v="PC"/>
    <x v="0"/>
    <n v="0.1804"/>
    <n v="111.85"/>
    <n v="32.226399999999998"/>
    <n v="0.180399"/>
    <n v="111.84991100000001"/>
    <s v="MIL"/>
    <n v="32.226399999999998"/>
    <n v="3604.52"/>
    <n v="2026"/>
  </r>
  <r>
    <n v="72038839"/>
    <x v="22"/>
    <s v="2026-03-12"/>
    <s v="Z0018"/>
    <x v="0"/>
    <s v="7A260166"/>
    <s v="APO26040043"/>
    <x v="350"/>
    <s v="SCR SS M6x20mm"/>
    <x v="5"/>
    <s v="2"/>
    <n v="100000"/>
    <s v="PC"/>
    <x v="0"/>
    <n v="1.83E-2"/>
    <n v="1830"/>
    <n v="32.226399999999998"/>
    <n v="1.8298999999999999E-2"/>
    <n v="1829.999937"/>
    <s v="MIL"/>
    <n v="32.226399999999998"/>
    <n v="58974.31"/>
    <n v="2026"/>
  </r>
  <r>
    <n v="72038455"/>
    <x v="22"/>
    <s v="2026-02-25"/>
    <s v="Z0018"/>
    <x v="0"/>
    <s v="7A260166"/>
    <s v="APO26040043"/>
    <x v="544"/>
    <s v="BRKT+NUT M5 PE R103 C/C21 H5.5"/>
    <x v="6"/>
    <s v="2"/>
    <n v="1040"/>
    <s v="PC"/>
    <x v="0"/>
    <n v="8.3599999999999994E-2"/>
    <n v="86.94"/>
    <n v="32.226399999999998"/>
    <n v="8.3599999999999994E-2"/>
    <n v="86.939899999999994"/>
    <s v="MIL"/>
    <n v="32.226399999999998"/>
    <n v="2801.76"/>
    <n v="2026"/>
  </r>
  <r>
    <n v="72037876"/>
    <x v="22"/>
    <s v="2026-01-28"/>
    <s v="Z0018"/>
    <x v="0"/>
    <s v="7A260171"/>
    <s v="APO26040088"/>
    <x v="355"/>
    <s v="BRKT+NUT M5 R101 C/C25 H8.3"/>
    <x v="6"/>
    <s v="8"/>
    <n v="2150"/>
    <s v="PC"/>
    <x v="0"/>
    <n v="7.9100000000000004E-2"/>
    <n v="170.065"/>
    <n v="32.226399999999998"/>
    <n v="7.9100000000000004E-2"/>
    <n v="170.06491500000001"/>
    <s v="MIL"/>
    <n v="32.226399999999998"/>
    <n v="5480.58"/>
    <n v="2026"/>
  </r>
  <r>
    <n v="72037947"/>
    <x v="22"/>
    <s v="2026-01-29"/>
    <s v="Z0018"/>
    <x v="0"/>
    <s v="7A260171"/>
    <s v="APO26040088"/>
    <x v="545"/>
    <s v="BRKT+NUT M5 R131 C/C25 H8.3"/>
    <x v="6"/>
    <s v="8"/>
    <n v="1100"/>
    <s v="PC"/>
    <x v="0"/>
    <n v="8.0699999999999994E-2"/>
    <n v="88.77"/>
    <n v="32.226399999999998"/>
    <n v="8.0699000000000007E-2"/>
    <n v="88.770076000000003"/>
    <s v="MIL"/>
    <n v="32.226399999999998"/>
    <n v="2860.74"/>
    <n v="2026"/>
  </r>
  <r>
    <n v="72037949"/>
    <x v="22"/>
    <s v="2026-01-29"/>
    <s v="Z0018"/>
    <x v="0"/>
    <s v="7A260171"/>
    <s v="APO26040088"/>
    <x v="461"/>
    <s v="FG SS SS 105 GY15H R103"/>
    <x v="3"/>
    <s v="8"/>
    <n v="1600"/>
    <s v="PC"/>
    <x v="0"/>
    <n v="0.24690000000000001"/>
    <n v="395.04"/>
    <n v="32.226399999999998"/>
    <n v="0.24690000000000001"/>
    <n v="395.04009100000002"/>
    <s v="MIL"/>
    <n v="32.226399999999998"/>
    <n v="12730.72"/>
    <n v="2026"/>
  </r>
  <r>
    <n v="72037947"/>
    <x v="22"/>
    <s v="2026-01-29"/>
    <s v="Z0018"/>
    <x v="0"/>
    <s v="7A260171"/>
    <s v="APO26040088"/>
    <x v="546"/>
    <s v="BRKT+NUT M5 R121 C/C25 H8.3"/>
    <x v="6"/>
    <s v="8"/>
    <n v="1030"/>
    <s v="PC"/>
    <x v="0"/>
    <n v="8.0699999999999994E-2"/>
    <n v="83.120999999999995"/>
    <n v="32.226399999999998"/>
    <n v="8.0699000000000007E-2"/>
    <n v="83.120981"/>
    <s v="MIL"/>
    <n v="32.226399999999998"/>
    <n v="2678.69"/>
    <n v="2026"/>
  </r>
  <r>
    <n v="72038611"/>
    <x v="22"/>
    <s v="2026-03-04"/>
    <s v="Z0018"/>
    <x v="0"/>
    <s v="7A260171"/>
    <s v="APO26040088"/>
    <x v="511"/>
    <s v="BRKT+NUT M5 R151 C/C25 H8.3"/>
    <x v="6"/>
    <s v="8"/>
    <n v="500"/>
    <s v="PC"/>
    <x v="0"/>
    <n v="8.0699999999999994E-2"/>
    <n v="40.35"/>
    <n v="32.226399999999998"/>
    <n v="8.0699000000000007E-2"/>
    <n v="40.350147"/>
    <s v="MIL"/>
    <n v="32.226399999999998"/>
    <n v="1300.3399999999999"/>
    <n v="2026"/>
  </r>
  <r>
    <n v="72038040"/>
    <x v="22"/>
    <s v="2026-02-03"/>
    <s v="Z0018"/>
    <x v="0"/>
    <s v="7A260171"/>
    <s v="APO26040088"/>
    <x v="283"/>
    <s v="BRKT+NUT M5 BAD24IA C/C25 H8.3"/>
    <x v="6"/>
    <s v="8"/>
    <n v="2020"/>
    <s v="PC"/>
    <x v="0"/>
    <n v="0.1052"/>
    <n v="212.50399999999999"/>
    <n v="32.226399999999998"/>
    <n v="0.1052"/>
    <n v="212.50403299999999"/>
    <s v="MIL"/>
    <n v="32.226399999999998"/>
    <n v="6848.24"/>
    <n v="2026"/>
  </r>
  <r>
    <n v="72037867"/>
    <x v="22"/>
    <s v="2026-01-28"/>
    <s v="Z0018"/>
    <x v="0"/>
    <s v="7A260149"/>
    <s v="APO26040036"/>
    <x v="547"/>
    <s v="FG AL SS 107 GY15H R122.5"/>
    <x v="3"/>
    <s v="1"/>
    <n v="3000"/>
    <s v="PC"/>
    <x v="0"/>
    <n v="0.27710000000000001"/>
    <n v="831.3"/>
    <n v="32.226399999999998"/>
    <n v="0.27710000000000001"/>
    <n v="831.30011400000001"/>
    <s v="MIL"/>
    <n v="32.226399999999998"/>
    <n v="26789.81"/>
    <n v="2026"/>
  </r>
  <r>
    <n v="72038523"/>
    <x v="22"/>
    <s v="2026-02-26"/>
    <s v="Z0018"/>
    <x v="0"/>
    <s v="7A260149"/>
    <s v="APO26040036"/>
    <x v="522"/>
    <s v="G-LD A 30CM POL SS202 RIM"/>
    <x v="4"/>
    <s v="1"/>
    <n v="1220"/>
    <s v="PC"/>
    <x v="0"/>
    <n v="0.63639999999999997"/>
    <n v="776.41"/>
    <n v="32.226399999999998"/>
    <n v="0.63639900000000005"/>
    <n v="776.41002400000002"/>
    <s v="MIL"/>
    <n v="32.226399999999998"/>
    <n v="25020.9"/>
    <n v="2026"/>
  </r>
  <r>
    <n v="72037867"/>
    <x v="22"/>
    <s v="2026-01-28"/>
    <s v="Z0018"/>
    <x v="0"/>
    <s v="7A260149"/>
    <s v="APO26040036"/>
    <x v="548"/>
    <s v="FG AL SS 105 GY15H R102.5"/>
    <x v="3"/>
    <s v="1"/>
    <n v="3100"/>
    <s v="PC"/>
    <x v="0"/>
    <n v="0.27710000000000001"/>
    <n v="859.01"/>
    <n v="32.226399999999998"/>
    <n v="0.27710000000000001"/>
    <n v="859.01000399999998"/>
    <s v="MIL"/>
    <n v="32.226399999999998"/>
    <n v="27682.799999999999"/>
    <n v="2026"/>
  </r>
  <r>
    <n v="72038180"/>
    <x v="22"/>
    <s v="2026-02-06"/>
    <s v="Z0018"/>
    <x v="0"/>
    <s v="7A260149"/>
    <s v="APO26040036"/>
    <x v="393"/>
    <s v="UNIVERSAL G-LD NB 20/22/24CM TOY STORY YL14A"/>
    <x v="4"/>
    <s v="1"/>
    <n v="519"/>
    <s v="PC"/>
    <x v="0"/>
    <n v="2.1187"/>
    <n v="1099.605"/>
    <n v="32.226399999999998"/>
    <n v="2.1186989999999999"/>
    <n v="1099.6049820000001"/>
    <s v="MIL"/>
    <n v="32.226399999999998"/>
    <n v="35436.31"/>
    <n v="2026"/>
  </r>
  <r>
    <n v="72038527"/>
    <x v="22"/>
    <s v="2026-02-26"/>
    <s v="Z0018"/>
    <x v="0"/>
    <s v="7A260149"/>
    <s v="APO26040036"/>
    <x v="522"/>
    <s v="G-LD A 30CM POL SS202 RIM"/>
    <x v="4"/>
    <s v="1"/>
    <n v="1609"/>
    <s v="PC"/>
    <x v="0"/>
    <n v="0.63639999999999997"/>
    <n v="1023.97"/>
    <n v="32.226399999999998"/>
    <n v="0.63639900000000005"/>
    <n v="1023.970099"/>
    <s v="MIL"/>
    <n v="32.226399999999998"/>
    <n v="32998.870000000003"/>
    <n v="2026"/>
  </r>
  <r>
    <n v="72038508"/>
    <x v="22"/>
    <s v="2026-02-26"/>
    <s v="Z0018"/>
    <x v="0"/>
    <s v="7A260149"/>
    <s v="APO26040036"/>
    <x v="522"/>
    <s v="G-LD A 30CM POL SS202 RIM"/>
    <x v="4"/>
    <s v="1"/>
    <n v="1350"/>
    <s v="PC"/>
    <x v="0"/>
    <n v="0.63639999999999997"/>
    <n v="859.14"/>
    <n v="32.226399999999998"/>
    <n v="0.63639900000000005"/>
    <n v="859.14002100000005"/>
    <s v="MIL"/>
    <n v="32.226399999999998"/>
    <n v="27686.99"/>
    <n v="2026"/>
  </r>
  <r>
    <n v="72038508"/>
    <x v="22"/>
    <s v="2026-02-26"/>
    <s v="Z0018"/>
    <x v="0"/>
    <s v="7A260149"/>
    <s v="APO26040036"/>
    <x v="522"/>
    <s v="G-LD A 30CM POL SS202 RIM"/>
    <x v="4"/>
    <s v="1"/>
    <n v="675"/>
    <s v="PC"/>
    <x v="0"/>
    <n v="0.63639999999999997"/>
    <n v="429.57"/>
    <n v="32.226399999999998"/>
    <n v="0.63639900000000005"/>
    <n v="429.56985500000002"/>
    <s v="MIL"/>
    <n v="32.226399999999998"/>
    <n v="13843.49"/>
    <n v="2026"/>
  </r>
  <r>
    <n v="72038569"/>
    <x v="22"/>
    <s v="2026-02-27"/>
    <s v="Z0018"/>
    <x v="0"/>
    <s v="7A260149"/>
    <s v="APO26040036"/>
    <x v="290"/>
    <s v="POSTCURED SILICONE GROMMET CLEAR 500F, PASS FRENCE DECREE 2007-766 &amp; FRENCH ARRETE25 NOV 1992"/>
    <x v="10"/>
    <s v="1"/>
    <n v="72000"/>
    <s v="PC"/>
    <x v="0"/>
    <n v="1.5900000000000001E-2"/>
    <n v="1144.8"/>
    <n v="32.226399999999998"/>
    <n v="1.5900000000000001E-2"/>
    <n v="1144.7999150000001"/>
    <s v="MIL"/>
    <n v="32.226399999999998"/>
    <n v="36892.78"/>
    <n v="2026"/>
  </r>
  <r>
    <n v="72036980"/>
    <x v="23"/>
    <s v="2025-12-24"/>
    <s v="Z0018"/>
    <x v="0"/>
    <s v="7A260198"/>
    <s v="APO26040178"/>
    <x v="460"/>
    <s v="24CM LID 1.0MM SS304 IN:Y5 EX:P"/>
    <x v="2"/>
    <s v="6"/>
    <n v="3000"/>
    <s v="PC"/>
    <x v="0"/>
    <n v="2.4325999999999999"/>
    <n v="7297.8"/>
    <n v="32.363100000000003"/>
    <n v="2.4325999999999999"/>
    <n v="7297.7999630000004"/>
    <s v="MIL"/>
    <n v="32.363100000000003"/>
    <n v="236179.43"/>
    <n v="2026"/>
  </r>
  <r>
    <n v="72036977"/>
    <x v="23"/>
    <s v="2025-12-24"/>
    <s v="Z0018"/>
    <x v="0"/>
    <s v="7A260198"/>
    <s v="APO26040178"/>
    <x v="341"/>
    <s v="28CM LID 1.0MM SS304 IN:Y5 EX:P"/>
    <x v="2"/>
    <s v="6"/>
    <n v="3500"/>
    <s v="PC"/>
    <x v="0"/>
    <n v="3.1956000000000002"/>
    <n v="11184.6"/>
    <n v="32.363100000000003"/>
    <n v="3.1955990000000001"/>
    <n v="11184.600053"/>
    <s v="MIL"/>
    <n v="32.363100000000003"/>
    <n v="361968.33"/>
    <n v="2026"/>
  </r>
  <r>
    <n v="72037899"/>
    <x v="23"/>
    <s v="2026-01-28"/>
    <s v="Z0018"/>
    <x v="0"/>
    <s v="7A260193"/>
    <s v="APO26040174"/>
    <x v="378"/>
    <s v="FG SS SS 312 BSH GEG24IA"/>
    <x v="3"/>
    <s v="1"/>
    <n v="500"/>
    <s v="PC"/>
    <x v="0"/>
    <n v="0.14510000000000001"/>
    <n v="72.55"/>
    <n v="32.363100000000003"/>
    <n v="0.14510000000000001"/>
    <n v="72.549909999999997"/>
    <s v="MIL"/>
    <n v="32.363100000000003"/>
    <n v="2347.94"/>
    <n v="2026"/>
  </r>
  <r>
    <n v="72038711"/>
    <x v="23"/>
    <s v="2026-03-09"/>
    <s v="Z0018"/>
    <x v="0"/>
    <s v="7A260193"/>
    <s v="APO26040174"/>
    <x v="549"/>
    <s v="BRKT+NUT M5 PE BAD20IA C/C21 H5.5"/>
    <x v="6"/>
    <s v="1"/>
    <n v="1010"/>
    <s v="PC"/>
    <x v="0"/>
    <n v="8.6499999999999994E-2"/>
    <n v="87.37"/>
    <n v="32.363100000000003"/>
    <n v="8.6499999999999994E-2"/>
    <n v="87.369873999999996"/>
    <s v="MIL"/>
    <n v="32.363100000000003"/>
    <n v="2827.56"/>
    <n v="2026"/>
  </r>
  <r>
    <n v="72039060"/>
    <x v="23"/>
    <s v="2026-03-26"/>
    <s v="Z0018"/>
    <x v="0"/>
    <s v="7A260187"/>
    <s v="APO26040170"/>
    <x v="422"/>
    <s v="DESC STKR 60025 (AB1200 PNP-007)"/>
    <x v="7"/>
    <s v="6"/>
    <n v="1400"/>
    <s v="PC"/>
    <x v="0"/>
    <n v="2.9899999999999999E-2"/>
    <n v="41.86"/>
    <n v="32.363100000000003"/>
    <n v="2.9899999999999999E-2"/>
    <n v="41.860019000000001"/>
    <s v="MIL"/>
    <n v="32.363100000000003"/>
    <n v="1354.72"/>
    <n v="2026"/>
  </r>
  <r>
    <n v="72039060"/>
    <x v="23"/>
    <s v="2026-03-26"/>
    <s v="Z0018"/>
    <x v="0"/>
    <s v="7A260187"/>
    <s v="APO26040170"/>
    <x v="441"/>
    <s v="DESC+UPC STKR 051153600258"/>
    <x v="7"/>
    <s v="6"/>
    <n v="1400"/>
    <s v="PC"/>
    <x v="0"/>
    <n v="3.1399999999999997E-2"/>
    <n v="43.96"/>
    <n v="32.363100000000003"/>
    <n v="3.1399000000000003E-2"/>
    <n v="43.959941999999998"/>
    <s v="MIL"/>
    <n v="32.363100000000003"/>
    <n v="1422.68"/>
    <n v="2026"/>
  </r>
  <r>
    <n v="72039060"/>
    <x v="23"/>
    <s v="2026-03-26"/>
    <s v="Z0018"/>
    <x v="0"/>
    <s v="7A260187"/>
    <s v="APO26040170"/>
    <x v="428"/>
    <s v="DESC STKR 60034 (AB1200 PNP-007)"/>
    <x v="7"/>
    <s v="6"/>
    <n v="1500"/>
    <s v="PC"/>
    <x v="0"/>
    <n v="2.9899999999999999E-2"/>
    <n v="44.85"/>
    <n v="32.363100000000003"/>
    <n v="2.9899999999999999E-2"/>
    <n v="44.850152999999999"/>
    <s v="MIL"/>
    <n v="32.363100000000003"/>
    <n v="1451.49"/>
    <n v="2026"/>
  </r>
  <r>
    <n v="72039060"/>
    <x v="23"/>
    <s v="2026-03-26"/>
    <s v="Z0018"/>
    <x v="0"/>
    <s v="7A260187"/>
    <s v="APO26040170"/>
    <x v="418"/>
    <s v="DESC STKR 60039 (AB1200 PNP-007)"/>
    <x v="7"/>
    <s v="6"/>
    <n v="2100"/>
    <s v="PC"/>
    <x v="0"/>
    <n v="2.9899999999999999E-2"/>
    <n v="62.79"/>
    <n v="32.363100000000003"/>
    <n v="2.9899999999999999E-2"/>
    <n v="62.790028999999997"/>
    <s v="MIL"/>
    <n v="32.363100000000003"/>
    <n v="2032.08"/>
    <n v="2026"/>
  </r>
  <r>
    <n v="72039060"/>
    <x v="23"/>
    <s v="2026-03-26"/>
    <s v="Z0018"/>
    <x v="0"/>
    <s v="7A260187"/>
    <s v="APO26040170"/>
    <x v="432"/>
    <s v="DESC+UPC STKR 051153600319"/>
    <x v="7"/>
    <s v="6"/>
    <n v="1700"/>
    <s v="PC"/>
    <x v="0"/>
    <n v="3.1399999999999997E-2"/>
    <n v="53.38"/>
    <n v="32.363100000000003"/>
    <n v="3.1399000000000003E-2"/>
    <n v="53.379928999999997"/>
    <s v="MIL"/>
    <n v="32.363100000000003"/>
    <n v="1727.54"/>
    <n v="2026"/>
  </r>
  <r>
    <n v="72039060"/>
    <x v="23"/>
    <s v="2026-03-26"/>
    <s v="Z0018"/>
    <x v="0"/>
    <s v="7A260187"/>
    <s v="APO26040170"/>
    <x v="452"/>
    <s v="DESC STKR 60031 (AB1200 PNP-007)"/>
    <x v="7"/>
    <s v="6"/>
    <n v="1700"/>
    <s v="PC"/>
    <x v="0"/>
    <n v="2.9899999999999999E-2"/>
    <n v="50.83"/>
    <n v="32.363100000000003"/>
    <n v="2.9899999999999999E-2"/>
    <n v="50.830112"/>
    <s v="MIL"/>
    <n v="32.363100000000003"/>
    <n v="1645.02"/>
    <n v="2026"/>
  </r>
  <r>
    <n v="72039060"/>
    <x v="23"/>
    <s v="2026-03-26"/>
    <s v="Z0018"/>
    <x v="0"/>
    <s v="7A260187"/>
    <s v="APO26040170"/>
    <x v="413"/>
    <s v="DESC+UPC STKR 051153600340"/>
    <x v="7"/>
    <s v="6"/>
    <n v="1500"/>
    <s v="PC"/>
    <x v="0"/>
    <n v="3.1399999999999997E-2"/>
    <n v="47.1"/>
    <n v="32.363100000000003"/>
    <n v="3.1399000000000003E-2"/>
    <n v="47.099936999999997"/>
    <s v="MIL"/>
    <n v="32.363100000000003"/>
    <n v="1524.3"/>
    <n v="2026"/>
  </r>
  <r>
    <n v="72039060"/>
    <x v="23"/>
    <s v="2026-03-26"/>
    <s v="Z0018"/>
    <x v="0"/>
    <s v="7A260187"/>
    <s v="APO26040170"/>
    <x v="439"/>
    <s v="DESC+UPC STKR 051153600395"/>
    <x v="7"/>
    <s v="6"/>
    <n v="2100"/>
    <s v="PC"/>
    <x v="0"/>
    <n v="3.1399999999999997E-2"/>
    <n v="65.94"/>
    <n v="32.363100000000003"/>
    <n v="3.1399000000000003E-2"/>
    <n v="65.939913000000004"/>
    <s v="MIL"/>
    <n v="32.363100000000003"/>
    <n v="2134.02"/>
    <n v="2026"/>
  </r>
  <r>
    <n v="72039060"/>
    <x v="23"/>
    <s v="2026-03-26"/>
    <s v="Z0018"/>
    <x v="0"/>
    <s v="7A260187"/>
    <s v="APO26040170"/>
    <x v="451"/>
    <s v="DESC STKR 60030 (AB1200 PNP-007)"/>
    <x v="7"/>
    <s v="6"/>
    <n v="3000"/>
    <s v="PC"/>
    <x v="0"/>
    <n v="2.5399999999999999E-2"/>
    <n v="76.2"/>
    <n v="32.363100000000003"/>
    <n v="2.5399000000000001E-2"/>
    <n v="76.200055000000006"/>
    <s v="MIL"/>
    <n v="32.363100000000003"/>
    <n v="2466.0700000000002"/>
    <n v="2026"/>
  </r>
  <r>
    <n v="72039060"/>
    <x v="23"/>
    <s v="2026-03-26"/>
    <s v="Z0018"/>
    <x v="0"/>
    <s v="7A260187"/>
    <s v="APO26040170"/>
    <x v="412"/>
    <s v="DESC+UPC STKR 051153600302"/>
    <x v="7"/>
    <s v="6"/>
    <n v="3000"/>
    <s v="PC"/>
    <x v="0"/>
    <n v="2.69E-2"/>
    <n v="80.7"/>
    <n v="32.363100000000003"/>
    <n v="2.69E-2"/>
    <n v="80.699932000000004"/>
    <s v="MIL"/>
    <n v="32.363100000000003"/>
    <n v="2611.6999999999998"/>
    <n v="2026"/>
  </r>
  <r>
    <n v="72037947"/>
    <x v="23"/>
    <s v="2026-01-29"/>
    <s v="Z0018"/>
    <x v="0"/>
    <s v="7A260185"/>
    <s v="APO26040090"/>
    <x v="347"/>
    <s v="RT AL 8x10mm POL"/>
    <x v="14"/>
    <s v="8"/>
    <n v="36000"/>
    <s v="PC"/>
    <x v="0"/>
    <n v="1.03E-2"/>
    <n v="370.8"/>
    <n v="32.363100000000003"/>
    <n v="1.03E-2"/>
    <n v="370.80007699999999"/>
    <s v="MIL"/>
    <n v="32.363100000000003"/>
    <n v="12000.24"/>
    <n v="2026"/>
  </r>
  <r>
    <n v="72038039"/>
    <x v="23"/>
    <s v="2026-02-03"/>
    <s v="Z0018"/>
    <x v="0"/>
    <s v="7A260185"/>
    <s v="APO26040090"/>
    <x v="290"/>
    <s v="POSTCURED SILICONE GROMMET CLEAR 500F, PASS FRENCE DECREE 2007-766 &amp; FRENCH ARRETE25 NOV 1992"/>
    <x v="10"/>
    <s v="8"/>
    <n v="72000"/>
    <s v="PC"/>
    <x v="0"/>
    <n v="1.6400000000000001E-2"/>
    <n v="1180.8"/>
    <n v="32.363100000000003"/>
    <n v="1.6399E-2"/>
    <n v="1180.8000460000001"/>
    <s v="MIL"/>
    <n v="32.363100000000003"/>
    <n v="38214.35"/>
    <n v="2026"/>
  </r>
  <r>
    <n v="72038607"/>
    <x v="23"/>
    <s v="2026-03-04"/>
    <s v="Z0018"/>
    <x v="0"/>
    <s v="7A260185"/>
    <s v="APO26040090"/>
    <x v="347"/>
    <s v="RT AL 8x10mm POL"/>
    <x v="14"/>
    <s v="8"/>
    <n v="50000"/>
    <s v="PC"/>
    <x v="0"/>
    <n v="1.03E-2"/>
    <n v="515"/>
    <n v="32.363100000000003"/>
    <n v="1.03E-2"/>
    <n v="515.00010799999995"/>
    <s v="MIL"/>
    <n v="32.363100000000003"/>
    <n v="16667"/>
    <n v="2026"/>
  </r>
  <r>
    <n v="72039058"/>
    <x v="23"/>
    <s v="2026-03-26"/>
    <s v="Z0018"/>
    <x v="0"/>
    <s v="7A260185"/>
    <s v="APO26040090"/>
    <x v="550"/>
    <s v="JAN+ADD STKR 4976667883910 (TBSTV)"/>
    <x v="7"/>
    <s v="8"/>
    <n v="20100"/>
    <s v="PC"/>
    <x v="0"/>
    <n v="6.3E-3"/>
    <n v="126.63"/>
    <n v="32.363100000000003"/>
    <n v="6.3E-3"/>
    <n v="126.630019"/>
    <s v="MIL"/>
    <n v="32.363100000000003"/>
    <n v="4098.1400000000003"/>
    <n v="2026"/>
  </r>
  <r>
    <n v="72037893"/>
    <x v="23"/>
    <s v="2026-01-28"/>
    <s v="Z0018"/>
    <x v="0"/>
    <s v="7A260185"/>
    <s v="APO26040090"/>
    <x v="290"/>
    <s v="POSTCURED SILICONE GROMMET CLEAR 500F, PASS FRENCE DECREE 2007-766 &amp; FRENCH ARRETE25 NOV 1992"/>
    <x v="10"/>
    <s v="8"/>
    <n v="150000"/>
    <s v="PC"/>
    <x v="0"/>
    <n v="1.6400000000000001E-2"/>
    <n v="2460"/>
    <n v="32.363100000000003"/>
    <n v="1.6399E-2"/>
    <n v="2460.0001229999998"/>
    <s v="MIL"/>
    <n v="32.363100000000003"/>
    <n v="79613.23"/>
    <n v="2026"/>
  </r>
  <r>
    <n v="72037868"/>
    <x v="23"/>
    <s v="2026-01-28"/>
    <s v="Z0018"/>
    <x v="0"/>
    <s v="7A260197"/>
    <s v="APO26040094"/>
    <x v="333"/>
    <s v="RT AL 8x14mm POL"/>
    <x v="14"/>
    <s v="8"/>
    <n v="8000"/>
    <s v="PC"/>
    <x v="0"/>
    <n v="1.24E-2"/>
    <n v="99.2"/>
    <n v="32.363100000000003"/>
    <n v="1.2399E-2"/>
    <n v="99.200013999999996"/>
    <s v="MIL"/>
    <n v="32.363100000000003"/>
    <n v="3210.42"/>
    <n v="2026"/>
  </r>
  <r>
    <n v="72038716"/>
    <x v="23"/>
    <s v="2026-03-09"/>
    <s v="Z0018"/>
    <x v="0"/>
    <s v="7A260197"/>
    <s v="APO26040094"/>
    <x v="365"/>
    <s v="SCR SS M5x153mm+WHR"/>
    <x v="5"/>
    <s v="8"/>
    <n v="5000"/>
    <s v="PC"/>
    <x v="0"/>
    <n v="8.9300000000000004E-2"/>
    <n v="446.5"/>
    <n v="32.363100000000003"/>
    <n v="8.9299000000000003E-2"/>
    <n v="446.49987099999998"/>
    <s v="MIL"/>
    <n v="32.363100000000003"/>
    <n v="14450.12"/>
    <n v="2026"/>
  </r>
  <r>
    <n v="72037891"/>
    <x v="23"/>
    <s v="2026-01-28"/>
    <s v="Z0018"/>
    <x v="0"/>
    <s v="7A260197"/>
    <s v="APO26040094"/>
    <x v="368"/>
    <s v="RT SS 8x14 D15 An POL"/>
    <x v="21"/>
    <s v="8"/>
    <n v="100000"/>
    <s v="PC"/>
    <x v="0"/>
    <n v="3.4200000000000001E-2"/>
    <n v="3420"/>
    <n v="32.363100000000003"/>
    <n v="3.4200000000000001E-2"/>
    <n v="3419.9999379999999"/>
    <s v="MIL"/>
    <n v="32.363100000000003"/>
    <n v="110681.8"/>
    <n v="2026"/>
  </r>
  <r>
    <n v="72037907"/>
    <x v="23"/>
    <s v="2026-01-28"/>
    <s v="Z0018"/>
    <x v="0"/>
    <s v="7A260197"/>
    <s v="APO26040094"/>
    <x v="297"/>
    <s v="SCR SS M5X15MM+WHR"/>
    <x v="5"/>
    <s v="8"/>
    <n v="15000"/>
    <s v="PC"/>
    <x v="0"/>
    <n v="1.14E-2"/>
    <n v="171"/>
    <n v="32.363100000000003"/>
    <n v="1.14E-2"/>
    <n v="170.99999600000001"/>
    <s v="MIL"/>
    <n v="32.363100000000003"/>
    <n v="5534.09"/>
    <n v="2026"/>
  </r>
  <r>
    <n v="72038016"/>
    <x v="23"/>
    <s v="2026-02-02"/>
    <s v="Z0018"/>
    <x v="0"/>
    <s v="7A260197"/>
    <s v="APO26040094"/>
    <x v="285"/>
    <s v="KITCHENAID LIFETIME TOOLS - 12.8&quot; x 2.5&quot; WOODEN SLOTTED SPOON KHE604OHWNA"/>
    <x v="9"/>
    <s v="8"/>
    <n v="1500"/>
    <s v="PC"/>
    <x v="0"/>
    <n v="3.1375999999999999"/>
    <n v="4706.3999999999996"/>
    <n v="32.363100000000003"/>
    <n v="3.1375989999999998"/>
    <n v="4706.3998810000003"/>
    <s v="MIL"/>
    <n v="32.363100000000003"/>
    <n v="152313.69"/>
    <n v="2026"/>
  </r>
  <r>
    <n v="72037579"/>
    <x v="23"/>
    <s v="2026-01-22"/>
    <s v="Z0018"/>
    <x v="0"/>
    <s v="7A260197"/>
    <s v="APO26040094"/>
    <x v="551"/>
    <s v="RT SS 8x12 D15 An POL"/>
    <x v="21"/>
    <s v="8"/>
    <n v="100000"/>
    <s v="PC"/>
    <x v="0"/>
    <n v="3.1300000000000001E-2"/>
    <n v="3130"/>
    <n v="32.363100000000003"/>
    <n v="3.1300000000000001E-2"/>
    <n v="3129.9999069999999"/>
    <s v="MIL"/>
    <n v="32.363100000000003"/>
    <n v="101296.5"/>
    <n v="2026"/>
  </r>
  <r>
    <n v="72038016"/>
    <x v="23"/>
    <s v="2026-02-02"/>
    <s v="Z0018"/>
    <x v="0"/>
    <s v="7A260197"/>
    <s v="APO26040094"/>
    <x v="284"/>
    <s v="KITCHENAID LIFETIME TOOLS - 12.9&quot; x 3.0&quot; WOODEN TURNER KHE601OHWNA"/>
    <x v="9"/>
    <s v="8"/>
    <n v="1500"/>
    <s v="PC"/>
    <x v="0"/>
    <n v="3.0882999999999998"/>
    <n v="4632.45"/>
    <n v="32.363100000000003"/>
    <n v="3.0882990000000001"/>
    <n v="4632.4499189999997"/>
    <s v="MIL"/>
    <n v="32.363100000000003"/>
    <n v="149920.44"/>
    <n v="2026"/>
  </r>
  <r>
    <n v="72037745"/>
    <x v="23"/>
    <s v="2026-01-27"/>
    <s v="Z0018"/>
    <x v="0"/>
    <s v="7A260197"/>
    <s v="APO26040094"/>
    <x v="365"/>
    <s v="SCR SS M5x153mm+WHR"/>
    <x v="5"/>
    <s v="8"/>
    <n v="15000"/>
    <s v="PC"/>
    <x v="0"/>
    <n v="8.9300000000000004E-2"/>
    <n v="1339.5"/>
    <n v="32.363100000000003"/>
    <n v="8.9299000000000003E-2"/>
    <n v="1339.499924"/>
    <s v="MIL"/>
    <n v="32.363100000000003"/>
    <n v="43350.37"/>
    <n v="2026"/>
  </r>
  <r>
    <n v="72038054"/>
    <x v="23"/>
    <s v="2026-02-03"/>
    <s v="Z0018"/>
    <x v="0"/>
    <s v="7A260181"/>
    <s v="APO26040166"/>
    <x v="356"/>
    <s v="BRKT+NUT M5 GBE24MA C/C25 H8.3"/>
    <x v="6"/>
    <s v="1"/>
    <n v="500"/>
    <s v="PC"/>
    <x v="0"/>
    <n v="0.1021"/>
    <n v="51.05"/>
    <n v="32.363100000000003"/>
    <n v="0.102099"/>
    <n v="51.050114999999998"/>
    <s v="MIL"/>
    <n v="32.363100000000003"/>
    <n v="1652.14"/>
    <n v="2026"/>
  </r>
  <r>
    <n v="72038569"/>
    <x v="23"/>
    <s v="2026-02-27"/>
    <s v="Z0018"/>
    <x v="0"/>
    <s v="7A260181"/>
    <s v="APO26040166"/>
    <x v="290"/>
    <s v="POSTCURED SILICONE GROMMET CLEAR 500F, PASS FRENCE DECREE 2007-766 &amp; FRENCH ARRETE25 NOV 1992"/>
    <x v="10"/>
    <s v="1"/>
    <n v="28000"/>
    <s v="PC"/>
    <x v="0"/>
    <n v="1.6400000000000001E-2"/>
    <n v="459.2"/>
    <n v="32.363100000000003"/>
    <n v="1.6399E-2"/>
    <n v="459.20013799999998"/>
    <s v="MIL"/>
    <n v="32.363100000000003"/>
    <n v="14861.14"/>
    <n v="2026"/>
  </r>
  <r>
    <n v="72037412"/>
    <x v="23"/>
    <s v="2026-01-19"/>
    <s v="Z0018"/>
    <x v="0"/>
    <s v="7A260181"/>
    <s v="APO26040166"/>
    <x v="541"/>
    <s v="G-LID Y 26CM POL CC113 R340"/>
    <x v="4"/>
    <s v="1"/>
    <n v="1905"/>
    <s v="PC"/>
    <x v="0"/>
    <n v="0.60340000000000005"/>
    <n v="1149.48"/>
    <n v="32.363100000000003"/>
    <n v="0.60339900000000002"/>
    <n v="1149.4801170000001"/>
    <s v="MIL"/>
    <n v="32.363100000000003"/>
    <n v="37200.74"/>
    <n v="2026"/>
  </r>
  <r>
    <n v="72037739"/>
    <x v="23"/>
    <s v="2026-01-27"/>
    <s v="Z0018"/>
    <x v="0"/>
    <s v="7A260181"/>
    <s v="APO26040166"/>
    <x v="552"/>
    <s v="PAN PROTECTOR (2M85 GREY W/PATTERN IN BLACK) THK:2MM"/>
    <x v="9"/>
    <s v="1"/>
    <n v="4000"/>
    <s v="PC"/>
    <x v="0"/>
    <n v="0.26"/>
    <n v="1040"/>
    <n v="32.363100000000003"/>
    <n v="0.26"/>
    <n v="1039.9998760000001"/>
    <s v="MIL"/>
    <n v="32.363100000000003"/>
    <n v="33657.620000000003"/>
    <n v="2026"/>
  </r>
  <r>
    <n v="72037740"/>
    <x v="23"/>
    <s v="2026-01-27"/>
    <s v="Z0018"/>
    <x v="0"/>
    <s v="7A260181"/>
    <s v="APO26040166"/>
    <x v="356"/>
    <s v="BRKT+NUT M5 GBE24MA C/C25 H8.3"/>
    <x v="6"/>
    <s v="1"/>
    <n v="1020"/>
    <s v="PC"/>
    <x v="0"/>
    <n v="0.1021"/>
    <n v="104.142"/>
    <n v="32.363100000000003"/>
    <n v="0.102099"/>
    <n v="104.14206299999999"/>
    <s v="MIL"/>
    <n v="32.363100000000003"/>
    <n v="3370.36"/>
    <n v="2026"/>
  </r>
  <r>
    <n v="72037744"/>
    <x v="23"/>
    <s v="2026-01-27"/>
    <s v="Z0018"/>
    <x v="0"/>
    <s v="7A260181"/>
    <s v="APO26040166"/>
    <x v="553"/>
    <s v="BRKT+NUT M5 DBN20IA C/C25 H8.3"/>
    <x v="6"/>
    <s v="1"/>
    <n v="1020"/>
    <s v="PC"/>
    <x v="0"/>
    <n v="9.74E-2"/>
    <n v="99.347999999999999"/>
    <n v="32.363100000000003"/>
    <n v="9.74E-2"/>
    <n v="99.348022"/>
    <s v="MIL"/>
    <n v="32.363100000000003"/>
    <n v="3215.21"/>
    <n v="2026"/>
  </r>
  <r>
    <n v="72038566"/>
    <x v="23"/>
    <s v="2026-02-27"/>
    <s v="Z0018"/>
    <x v="0"/>
    <s v="7A260181"/>
    <s v="APO26040166"/>
    <x v="541"/>
    <s v="G-LID Y 26CM POL CC113 R340"/>
    <x v="4"/>
    <s v="1"/>
    <n v="1800"/>
    <s v="PC"/>
    <x v="0"/>
    <n v="0.60340000000000005"/>
    <n v="1086.1199999999999"/>
    <n v="32.363100000000003"/>
    <n v="0.60339900000000002"/>
    <n v="1086.1199939999999"/>
    <s v="MIL"/>
    <n v="32.363100000000003"/>
    <n v="35150.21"/>
    <n v="2026"/>
  </r>
  <r>
    <n v="72038607"/>
    <x v="28"/>
    <s v="2026-03-04"/>
    <s v="Z0018"/>
    <x v="0"/>
    <s v="7A260203"/>
    <s v="APO26040095"/>
    <x v="308"/>
    <s v="RT AL 8x12mm POL"/>
    <x v="14"/>
    <s v="8"/>
    <n v="300000"/>
    <s v="PC"/>
    <x v="0"/>
    <n v="1.1599999999999999E-2"/>
    <n v="3480"/>
    <n v="32.465600000000002"/>
    <n v="1.1599E-2"/>
    <n v="3480.0000610000002"/>
    <s v="MIL"/>
    <n v="32.465600000000002"/>
    <n v="112980.29"/>
    <n v="2026"/>
  </r>
  <r>
    <n v="72038438"/>
    <x v="28"/>
    <s v="2026-02-24"/>
    <s v="Z0018"/>
    <x v="0"/>
    <s v="7A260200"/>
    <s v="APO26040179"/>
    <x v="554"/>
    <s v="G-LD Y 18CM BSH PVD GD03K SS202 RIM"/>
    <x v="4"/>
    <s v="1"/>
    <n v="80"/>
    <s v="PC"/>
    <x v="0"/>
    <n v="0.73760000000000003"/>
    <n v="59.008000000000003"/>
    <n v="32.465600000000002"/>
    <n v="0.73760000000000003"/>
    <n v="59.007995999999999"/>
    <s v="MIL"/>
    <n v="32.465600000000002"/>
    <n v="1915.73"/>
    <n v="2026"/>
  </r>
  <r>
    <n v="72038461"/>
    <x v="28"/>
    <s v="2026-02-25"/>
    <s v="Z0018"/>
    <x v="0"/>
    <s v="7A260200"/>
    <s v="APO26040179"/>
    <x v="301"/>
    <s v="BRKT+NUT M5 QH CAF30AK C/C21 H5.5"/>
    <x v="6"/>
    <s v="1"/>
    <n v="3030"/>
    <s v="PC"/>
    <x v="0"/>
    <n v="8.6300000000000002E-2"/>
    <n v="261.48899999999998"/>
    <n v="32.465600000000002"/>
    <n v="8.6299000000000001E-2"/>
    <n v="261.48908299999999"/>
    <s v="MIL"/>
    <n v="32.465600000000002"/>
    <n v="8489.4"/>
    <n v="2026"/>
  </r>
  <r>
    <n v="72038825"/>
    <x v="28"/>
    <s v="2026-03-12"/>
    <s v="Z0018"/>
    <x v="0"/>
    <s v="7A260200"/>
    <s v="APO26040179"/>
    <x v="319"/>
    <s v="RT AL 5x10mm POL"/>
    <x v="14"/>
    <s v="1"/>
    <n v="50000"/>
    <s v="PC"/>
    <x v="0"/>
    <n v="5.1000000000000004E-3"/>
    <n v="255"/>
    <n v="32.465600000000002"/>
    <n v="5.0990000000000002E-3"/>
    <n v="255.00006099999999"/>
    <s v="MIL"/>
    <n v="32.465600000000002"/>
    <n v="8278.73"/>
    <n v="2026"/>
  </r>
  <r>
    <n v="72038983"/>
    <x v="28"/>
    <s v="2026-03-23"/>
    <s v="Z0018"/>
    <x v="0"/>
    <s v="7A260200"/>
    <s v="APO26040179"/>
    <x v="477"/>
    <s v="BRKT+NUT M5 QH TCK24AK C/C21 H5.5"/>
    <x v="6"/>
    <s v="1"/>
    <n v="1020"/>
    <s v="PC"/>
    <x v="0"/>
    <n v="9.1200000000000003E-2"/>
    <n v="93.024000000000001"/>
    <n v="32.465600000000002"/>
    <n v="9.1199000000000002E-2"/>
    <n v="93.024000000000001"/>
    <s v="MIL"/>
    <n v="32.465600000000002"/>
    <n v="3020.08"/>
    <n v="2026"/>
  </r>
  <r>
    <n v="72038461"/>
    <x v="28"/>
    <s v="2026-02-25"/>
    <s v="Z0018"/>
    <x v="0"/>
    <s v="7A260200"/>
    <s v="APO26040179"/>
    <x v="402"/>
    <s v="FG SS SS 105 BSH"/>
    <x v="3"/>
    <s v="1"/>
    <n v="500"/>
    <s v="PC"/>
    <x v="0"/>
    <n v="0.1431"/>
    <n v="71.55"/>
    <n v="32.465600000000002"/>
    <n v="0.1431"/>
    <n v="71.549886000000001"/>
    <s v="MIL"/>
    <n v="32.465600000000002"/>
    <n v="2322.91"/>
    <n v="2026"/>
  </r>
  <r>
    <n v="72038983"/>
    <x v="28"/>
    <s v="2026-03-23"/>
    <s v="Z0018"/>
    <x v="0"/>
    <s v="7A260200"/>
    <s v="APO26040179"/>
    <x v="469"/>
    <s v="BRKT+NUT M5 QH VED24IA C/C21 H5.5"/>
    <x v="6"/>
    <s v="1"/>
    <n v="2030"/>
    <s v="PC"/>
    <x v="0"/>
    <n v="8.6300000000000002E-2"/>
    <n v="175.18899999999999"/>
    <n v="32.465600000000002"/>
    <n v="8.6299000000000001E-2"/>
    <n v="175.189123"/>
    <s v="MIL"/>
    <n v="32.465600000000002"/>
    <n v="5687.62"/>
    <n v="2026"/>
  </r>
  <r>
    <n v="72038462"/>
    <x v="28"/>
    <s v="2026-02-25"/>
    <s v="Z0018"/>
    <x v="0"/>
    <s v="7A260200"/>
    <s v="APO26040179"/>
    <x v="359"/>
    <s v="BRKT+NUT M5 QH WBZ36IA C/C21 H5.5"/>
    <x v="6"/>
    <s v="1"/>
    <n v="420"/>
    <s v="PC"/>
    <x v="0"/>
    <n v="8.7999999999999995E-2"/>
    <n v="36.96"/>
    <n v="32.465600000000002"/>
    <n v="8.7998999999999994E-2"/>
    <n v="36.960042999999999"/>
    <s v="MIL"/>
    <n v="32.465600000000002"/>
    <n v="1199.93"/>
    <n v="2026"/>
  </r>
  <r>
    <n v="72038461"/>
    <x v="28"/>
    <s v="2026-02-25"/>
    <s v="Z0018"/>
    <x v="0"/>
    <s v="7A260200"/>
    <s v="APO26040179"/>
    <x v="361"/>
    <s v="BRKT+NUT M5 QH TCK16AK C/C21 H5.5"/>
    <x v="6"/>
    <s v="1"/>
    <n v="1100"/>
    <s v="PC"/>
    <x v="0"/>
    <n v="8.7999999999999995E-2"/>
    <n v="96.8"/>
    <n v="32.465600000000002"/>
    <n v="8.7998999999999994E-2"/>
    <n v="96.799997000000005"/>
    <s v="MIL"/>
    <n v="32.465600000000002"/>
    <n v="3142.67"/>
    <n v="2026"/>
  </r>
  <r>
    <n v="72038712"/>
    <x v="28"/>
    <s v="2026-03-09"/>
    <s v="Z0018"/>
    <x v="0"/>
    <s v="7A260200"/>
    <s v="APO26040179"/>
    <x v="555"/>
    <s v="FG PE 203 BAD20IA TUM"/>
    <x v="3"/>
    <s v="1"/>
    <n v="1010"/>
    <s v="PC"/>
    <x v="0"/>
    <n v="0.1158"/>
    <n v="116.958"/>
    <n v="32.465600000000002"/>
    <n v="0.1158"/>
    <n v="116.957949"/>
    <s v="MIL"/>
    <n v="32.465600000000002"/>
    <n v="3797.11"/>
    <n v="2026"/>
  </r>
  <r>
    <n v="72038726"/>
    <x v="28"/>
    <s v="2026-03-09"/>
    <s v="Z0018"/>
    <x v="0"/>
    <s v="7A260200"/>
    <s v="APO26040179"/>
    <x v="556"/>
    <s v="G-LD Y 16CM BSH PVD GD03K"/>
    <x v="4"/>
    <s v="1"/>
    <n v="933"/>
    <s v="PC"/>
    <x v="0"/>
    <n v="0.68879999999999997"/>
    <n v="642.65"/>
    <n v="32.465600000000002"/>
    <n v="0.68879999999999997"/>
    <n v="642.65006600000004"/>
    <s v="MIL"/>
    <n v="32.465600000000002"/>
    <n v="20864.02"/>
    <n v="2026"/>
  </r>
  <r>
    <n v="72038726"/>
    <x v="28"/>
    <s v="2026-03-09"/>
    <s v="Z0018"/>
    <x v="0"/>
    <s v="7A260200"/>
    <s v="APO26040179"/>
    <x v="343"/>
    <s v="G-LD Y 24CM BSH PVD GD03K"/>
    <x v="4"/>
    <s v="1"/>
    <n v="4200"/>
    <s v="PC"/>
    <x v="0"/>
    <n v="0.99609999999999999"/>
    <n v="4183.62"/>
    <n v="32.465600000000002"/>
    <n v="0.99609899999999996"/>
    <n v="4183.619893"/>
    <s v="MIL"/>
    <n v="32.465600000000002"/>
    <n v="135823.73000000001"/>
    <n v="2026"/>
  </r>
  <r>
    <n v="72038730"/>
    <x v="28"/>
    <s v="2026-03-09"/>
    <s v="Z0018"/>
    <x v="0"/>
    <s v="7A260200"/>
    <s v="APO26040179"/>
    <x v="557"/>
    <s v="FG PE 104 R93 TUM"/>
    <x v="3"/>
    <s v="1"/>
    <n v="1010"/>
    <s v="PC"/>
    <x v="0"/>
    <n v="0.10580000000000001"/>
    <n v="106.858"/>
    <n v="32.465600000000002"/>
    <n v="0.105799"/>
    <n v="106.858028"/>
    <s v="MIL"/>
    <n v="32.465600000000002"/>
    <n v="3469.21"/>
    <n v="2026"/>
  </r>
  <r>
    <n v="72038461"/>
    <x v="28"/>
    <s v="2026-02-25"/>
    <s v="Z0018"/>
    <x v="0"/>
    <s v="7A260200"/>
    <s v="APO26040179"/>
    <x v="477"/>
    <s v="BRKT+NUT M5 QH TCK24AK C/C21 H5.5"/>
    <x v="6"/>
    <s v="1"/>
    <n v="1520"/>
    <s v="PC"/>
    <x v="0"/>
    <n v="9.1200000000000003E-2"/>
    <n v="138.624"/>
    <n v="32.465600000000002"/>
    <n v="9.1199000000000002E-2"/>
    <n v="138.62395799999999"/>
    <s v="MIL"/>
    <n v="32.465600000000002"/>
    <n v="4500.51"/>
    <n v="2026"/>
  </r>
  <r>
    <n v="72038461"/>
    <x v="28"/>
    <s v="2026-02-25"/>
    <s v="Z0018"/>
    <x v="0"/>
    <s v="7A260200"/>
    <s v="APO26040179"/>
    <x v="357"/>
    <s v="BRKT+NUT M5 QH TCK18AK C/C21 H5.5"/>
    <x v="6"/>
    <s v="1"/>
    <n v="700"/>
    <s v="PC"/>
    <x v="0"/>
    <n v="8.7999999999999995E-2"/>
    <n v="61.6"/>
    <n v="32.465600000000002"/>
    <n v="8.7998999999999994E-2"/>
    <n v="61.599969999999999"/>
    <s v="MIL"/>
    <n v="32.465600000000002"/>
    <n v="1999.88"/>
    <n v="2026"/>
  </r>
  <r>
    <n v="72038983"/>
    <x v="28"/>
    <s v="2026-03-23"/>
    <s v="Z0018"/>
    <x v="0"/>
    <s v="7A260200"/>
    <s v="APO26040179"/>
    <x v="357"/>
    <s v="BRKT+NUT M5 QH TCK18AK C/C21 H5.5"/>
    <x v="6"/>
    <s v="1"/>
    <n v="1020"/>
    <s v="PC"/>
    <x v="0"/>
    <n v="8.7999999999999995E-2"/>
    <n v="89.76"/>
    <n v="32.465600000000002"/>
    <n v="8.7998999999999994E-2"/>
    <n v="89.759929999999997"/>
    <s v="MIL"/>
    <n v="32.465600000000002"/>
    <n v="2914.11"/>
    <n v="2026"/>
  </r>
  <r>
    <n v="72038461"/>
    <x v="28"/>
    <s v="2026-02-25"/>
    <s v="Z0018"/>
    <x v="0"/>
    <s v="7A260200"/>
    <s v="APO26040179"/>
    <x v="469"/>
    <s v="BRKT+NUT M5 QH VED24IA C/C21 H5.5"/>
    <x v="6"/>
    <s v="1"/>
    <n v="2020"/>
    <s v="PC"/>
    <x v="0"/>
    <n v="8.6300000000000002E-2"/>
    <n v="174.33"/>
    <n v="32.465600000000002"/>
    <n v="8.6299000000000001E-2"/>
    <n v="174.33006"/>
    <s v="MIL"/>
    <n v="32.465600000000002"/>
    <n v="5659.73"/>
    <n v="2026"/>
  </r>
  <r>
    <n v="72038461"/>
    <x v="28"/>
    <s v="2026-02-25"/>
    <s v="Z0018"/>
    <x v="0"/>
    <s v="7A260200"/>
    <s v="APO26040179"/>
    <x v="390"/>
    <s v="BRKT+NUT M5 QH VED20IA C/C21 H5.5"/>
    <x v="6"/>
    <s v="1"/>
    <n v="3300"/>
    <s v="PC"/>
    <x v="0"/>
    <n v="8.6300000000000002E-2"/>
    <n v="284.79000000000002"/>
    <n v="32.465600000000002"/>
    <n v="8.6299000000000001E-2"/>
    <n v="284.790054"/>
    <s v="MIL"/>
    <n v="32.465600000000002"/>
    <n v="9245.8799999999992"/>
    <n v="2026"/>
  </r>
  <r>
    <n v="72037601"/>
    <x v="57"/>
    <s v="2026-01-22"/>
    <s v="Z0018"/>
    <x v="0"/>
    <s v="7A260192"/>
    <s v="APO26040173"/>
    <x v="558"/>
    <s v="STD- 204 BSH PVD GD03K R202.19 C/C113 H6.5"/>
    <x v="8"/>
    <s v="2"/>
    <n v="450"/>
    <s v="PC"/>
    <x v="0"/>
    <n v="0.52890999999999999"/>
    <n v="238.01"/>
    <n v="32.628300000000003"/>
    <n v="0.52890899999999996"/>
    <n v="238.00994800000001"/>
    <s v="MIL"/>
    <n v="32.628300000000003"/>
    <n v="7765.86"/>
    <n v="2026"/>
  </r>
  <r>
    <n v="72038868"/>
    <x v="57"/>
    <s v="2026-03-13"/>
    <s v="Z0018"/>
    <x v="0"/>
    <s v="7A260192"/>
    <s v="APO26040173"/>
    <x v="481"/>
    <s v="RT AL 5x12mm POL"/>
    <x v="25"/>
    <s v="2"/>
    <n v="50000"/>
    <s v="PC"/>
    <x v="0"/>
    <n v="5.5999999999999999E-3"/>
    <n v="280"/>
    <n v="32.628300000000003"/>
    <n v="5.5999999999999999E-3"/>
    <n v="279.99987700000003"/>
    <s v="MIL"/>
    <n v="32.628300000000003"/>
    <n v="9135.92"/>
    <n v="2026"/>
  </r>
  <r>
    <n v="72038729"/>
    <x v="42"/>
    <s v="2026-03-09"/>
    <s v="Z0018"/>
    <x v="0"/>
    <s v="7A260229"/>
    <s v="APO26050027"/>
    <x v="559"/>
    <s v="BRKT+NUT M5 YBM26AS C/C25 H8.3"/>
    <x v="6"/>
    <s v="8"/>
    <n v="520"/>
    <s v="PC"/>
    <x v="0"/>
    <n v="8.2500000000000004E-2"/>
    <n v="42.9"/>
    <n v="32.632599999999996"/>
    <n v="8.2500000000000004E-2"/>
    <n v="42.900044000000001"/>
    <s v="MIL"/>
    <n v="32.632599999999996"/>
    <n v="1399.94"/>
    <n v="2026"/>
  </r>
  <r>
    <n v="72038811"/>
    <x v="42"/>
    <s v="2026-03-11"/>
    <s v="Z0018"/>
    <x v="0"/>
    <s v="7A260229"/>
    <s v="APO26050027"/>
    <x v="332"/>
    <s v="STD- 102 GY04A BSH R170 C/C113 H6.5"/>
    <x v="8"/>
    <s v="8"/>
    <n v="900"/>
    <s v="PC"/>
    <x v="0"/>
    <n v="0.83630000000000004"/>
    <n v="752.67"/>
    <n v="32.632599999999996"/>
    <n v="0.83629900000000001"/>
    <n v="752.670029"/>
    <s v="MIL"/>
    <n v="32.632599999999996"/>
    <n v="24561.58"/>
    <n v="2026"/>
  </r>
  <r>
    <n v="72038025"/>
    <x v="42"/>
    <s v="2026-02-02"/>
    <s v="Z0018"/>
    <x v="0"/>
    <s v="7A260229"/>
    <s v="APO26050027"/>
    <x v="334"/>
    <s v="STD- 107 GY04A BSH R320 C/C113 H6.5"/>
    <x v="8"/>
    <s v="8"/>
    <n v="1260"/>
    <s v="PC"/>
    <x v="0"/>
    <n v="0.83630000000000004"/>
    <n v="1053.7380000000001"/>
    <n v="32.632599999999996"/>
    <n v="0.83629900000000001"/>
    <n v="1053.737979"/>
    <s v="MIL"/>
    <n v="32.632599999999996"/>
    <n v="34386.21"/>
    <n v="2026"/>
  </r>
  <r>
    <n v="72038510"/>
    <x v="42"/>
    <s v="2026-02-26"/>
    <s v="Z0018"/>
    <x v="0"/>
    <s v="7A260229"/>
    <s v="APO26050027"/>
    <x v="527"/>
    <s v="G-LD Y 30CM BSH SS202 RIM"/>
    <x v="4"/>
    <s v="8"/>
    <n v="234"/>
    <s v="PC"/>
    <x v="0"/>
    <n v="0.7167"/>
    <n v="167.708"/>
    <n v="32.632599999999996"/>
    <n v="0.71669899999999997"/>
    <n v="167.70805799999999"/>
    <s v="MIL"/>
    <n v="32.632599999999996"/>
    <n v="5472.75"/>
    <n v="2026"/>
  </r>
  <r>
    <n v="72037827"/>
    <x v="42"/>
    <s v="2026-01-27"/>
    <s v="Z0018"/>
    <x v="0"/>
    <s v="7A260229"/>
    <s v="APO26050027"/>
    <x v="332"/>
    <s v="STD- 102 GY04A BSH R170 C/C113 H6.5"/>
    <x v="8"/>
    <s v="8"/>
    <n v="1005"/>
    <s v="PC"/>
    <x v="0"/>
    <n v="0.83630000000000004"/>
    <n v="840.48199999999997"/>
    <n v="32.632599999999996"/>
    <n v="0.83629900000000001"/>
    <n v="840.48190999999997"/>
    <s v="MIL"/>
    <n v="32.632599999999996"/>
    <n v="27427.11"/>
    <n v="2026"/>
  </r>
  <r>
    <n v="72038570"/>
    <x v="42"/>
    <s v="2026-02-27"/>
    <s v="Z0018"/>
    <x v="0"/>
    <s v="7A260229"/>
    <s v="APO26050027"/>
    <x v="333"/>
    <s v="RT AL 8x14mm POL"/>
    <x v="14"/>
    <s v="8"/>
    <n v="50000"/>
    <s v="PC"/>
    <x v="0"/>
    <n v="1.24E-2"/>
    <n v="620"/>
    <n v="32.632599999999996"/>
    <n v="1.2399E-2"/>
    <n v="619.99993800000004"/>
    <s v="MIL"/>
    <n v="32.632599999999996"/>
    <n v="20232.21"/>
    <n v="2026"/>
  </r>
  <r>
    <n v="72038034"/>
    <x v="42"/>
    <s v="2026-02-02"/>
    <s v="Z0018"/>
    <x v="0"/>
    <s v="7A260229"/>
    <s v="APO26050027"/>
    <x v="560"/>
    <s v="LA-- 105 POL R222.97 C/C113 H6.5"/>
    <x v="8"/>
    <s v="8"/>
    <n v="1100"/>
    <s v="PC"/>
    <x v="0"/>
    <n v="0.43630000000000002"/>
    <n v="479.93"/>
    <n v="32.632599999999996"/>
    <n v="0.43629899999999999"/>
    <n v="479.92988600000001"/>
    <s v="MIL"/>
    <n v="32.632599999999996"/>
    <n v="15661.36"/>
    <n v="2026"/>
  </r>
  <r>
    <n v="72038811"/>
    <x v="42"/>
    <s v="2026-03-11"/>
    <s v="Z0018"/>
    <x v="0"/>
    <s v="7A260229"/>
    <s v="APO26050027"/>
    <x v="334"/>
    <s v="STD- 107 GY04A BSH R320 C/C113 H6.5"/>
    <x v="8"/>
    <s v="8"/>
    <n v="960"/>
    <s v="PC"/>
    <x v="0"/>
    <n v="0.83630000000000004"/>
    <n v="802.85"/>
    <n v="32.632599999999996"/>
    <n v="0.83629900000000001"/>
    <n v="802.84991000000002"/>
    <s v="MIL"/>
    <n v="32.632599999999996"/>
    <n v="26199.08"/>
    <n v="2026"/>
  </r>
  <r>
    <n v="72036975"/>
    <x v="43"/>
    <s v="2025-12-23"/>
    <s v="Z0018"/>
    <x v="0"/>
    <s v="7A260217"/>
    <s v="APO26050024"/>
    <x v="334"/>
    <s v="STD- 107 GY04A BSH R320 C/C113 H6.5"/>
    <x v="8"/>
    <s v="8"/>
    <n v="1500"/>
    <s v="PC"/>
    <x v="0"/>
    <n v="0.83630000000000004"/>
    <n v="1254.45"/>
    <n v="32.410499999999999"/>
    <n v="0.83629900000000001"/>
    <n v="1254.449946"/>
    <s v="MIL"/>
    <n v="32.410499999999999"/>
    <n v="40657.35"/>
    <n v="2026"/>
  </r>
  <r>
    <n v="72039185"/>
    <x v="43"/>
    <s v="2026-04-02"/>
    <s v="Z0018"/>
    <x v="0"/>
    <s v="7A260239"/>
    <s v="APO26050030"/>
    <x v="463"/>
    <s v="STD- 103 GY04A BSH R220 C/C113 H6.5"/>
    <x v="8"/>
    <s v="8"/>
    <n v="720"/>
    <s v="PC"/>
    <x v="0"/>
    <n v="0.83630000000000004"/>
    <n v="602.13599999999997"/>
    <n v="32.410499999999999"/>
    <n v="0.83629900000000001"/>
    <n v="602.13603599999999"/>
    <s v="MIL"/>
    <n v="32.410499999999999"/>
    <n v="19515.53"/>
    <n v="2026"/>
  </r>
  <r>
    <n v="72038870"/>
    <x v="43"/>
    <s v="2026-03-16"/>
    <s v="Z0018"/>
    <x v="0"/>
    <s v="7A260239"/>
    <s v="APO26050030"/>
    <x v="404"/>
    <s v="0.6MM SS304 IN:Y EX:P + TEMEPED GLASS"/>
    <x v="13"/>
    <s v="8"/>
    <n v="864"/>
    <s v="PC"/>
    <x v="0"/>
    <n v="4.2576000000000001"/>
    <n v="3678.5659999999998"/>
    <n v="32.410499999999999"/>
    <n v="4.2575989999999999"/>
    <n v="3678.5658960000001"/>
    <s v="MIL"/>
    <n v="32.410499999999999"/>
    <n v="119224.16"/>
    <n v="2026"/>
  </r>
  <r>
    <n v="72037832"/>
    <x v="43"/>
    <s v="2026-01-27"/>
    <s v="Z0018"/>
    <x v="0"/>
    <s v="7A260239"/>
    <s v="APO26050030"/>
    <x v="463"/>
    <s v="STD- 103 GY04A BSH R220 C/C113 H6.5"/>
    <x v="8"/>
    <s v="8"/>
    <n v="1007"/>
    <s v="PC"/>
    <x v="0"/>
    <n v="0.83630000000000004"/>
    <n v="842.154"/>
    <n v="32.410499999999999"/>
    <n v="0.83629900000000001"/>
    <n v="842.15393099999994"/>
    <s v="MIL"/>
    <n v="32.410499999999999"/>
    <n v="27294.63"/>
    <n v="2026"/>
  </r>
  <r>
    <n v="72037820"/>
    <x v="43"/>
    <s v="2026-01-27"/>
    <s v="Z0018"/>
    <x v="0"/>
    <s v="7A260239"/>
    <s v="APO26050030"/>
    <x v="463"/>
    <s v="STD- 103 GY04A BSH R220 C/C113 H6.5"/>
    <x v="8"/>
    <s v="8"/>
    <n v="1005"/>
    <s v="PC"/>
    <x v="0"/>
    <n v="0.83630000000000004"/>
    <n v="840.48"/>
    <n v="32.410499999999999"/>
    <n v="0.83629900000000001"/>
    <n v="840.48009100000002"/>
    <s v="MIL"/>
    <n v="32.410499999999999"/>
    <n v="27240.38"/>
    <n v="2026"/>
  </r>
  <r>
    <n v="72037810"/>
    <x v="43"/>
    <s v="2026-01-27"/>
    <s v="Z0018"/>
    <x v="0"/>
    <s v="7A260216"/>
    <s v="APO26050023"/>
    <x v="335"/>
    <s v="STD- 110 GY04A BSH R360 C/C113 H6.5"/>
    <x v="8"/>
    <s v="8"/>
    <n v="1020"/>
    <s v="PC"/>
    <x v="0"/>
    <n v="0.83630000000000004"/>
    <n v="853.02599999999995"/>
    <n v="32.410499999999999"/>
    <n v="0.83629900000000001"/>
    <n v="853.026025"/>
    <s v="MIL"/>
    <n v="32.410499999999999"/>
    <n v="27647"/>
    <n v="2026"/>
  </r>
  <r>
    <n v="72038025"/>
    <x v="43"/>
    <s v="2026-02-02"/>
    <s v="Z0018"/>
    <x v="0"/>
    <s v="7A260216"/>
    <s v="APO26050023"/>
    <x v="332"/>
    <s v="STD- 102 GY04A BSH R170 C/C113 H6.5"/>
    <x v="8"/>
    <s v="8"/>
    <n v="1710"/>
    <s v="PC"/>
    <x v="0"/>
    <n v="0.83630000000000004"/>
    <n v="1430.0730000000001"/>
    <n v="32.410499999999999"/>
    <n v="0.83629900000000001"/>
    <n v="1430.0729699999999"/>
    <s v="MIL"/>
    <n v="32.410499999999999"/>
    <n v="46349.38"/>
    <n v="2026"/>
  </r>
  <r>
    <n v="72038025"/>
    <x v="43"/>
    <s v="2026-02-02"/>
    <s v="Z0018"/>
    <x v="0"/>
    <s v="7A260216"/>
    <s v="APO26050023"/>
    <x v="334"/>
    <s v="STD- 107 GY04A BSH R320 C/C113 H6.5"/>
    <x v="8"/>
    <s v="8"/>
    <n v="2160"/>
    <s v="PC"/>
    <x v="0"/>
    <n v="0.83630000000000004"/>
    <n v="1806.41"/>
    <n v="32.410499999999999"/>
    <n v="0.83629900000000001"/>
    <n v="1806.4099590000001"/>
    <s v="MIL"/>
    <n v="32.410499999999999"/>
    <n v="58546.65"/>
    <n v="2026"/>
  </r>
  <r>
    <n v="72037807"/>
    <x v="43"/>
    <s v="2026-01-27"/>
    <s v="Z0018"/>
    <x v="0"/>
    <s v="7A260216"/>
    <s v="APO26050023"/>
    <x v="463"/>
    <s v="STD- 103 GY04A BSH R220 C/C113 H6.5"/>
    <x v="8"/>
    <s v="8"/>
    <n v="1005"/>
    <s v="PC"/>
    <x v="0"/>
    <n v="0.83630000000000004"/>
    <n v="840.48199999999997"/>
    <n v="32.410499999999999"/>
    <n v="0.83629900000000001"/>
    <n v="840.481942"/>
    <s v="MIL"/>
    <n v="32.410499999999999"/>
    <n v="27240.44"/>
    <n v="2026"/>
  </r>
  <r>
    <n v="72038039"/>
    <x v="43"/>
    <s v="2026-02-03"/>
    <s v="Z0018"/>
    <x v="0"/>
    <s v="7A260216"/>
    <s v="APO26050023"/>
    <x v="290"/>
    <s v="POSTCURED SILICONE GROMMET CLEAR 500F, PASS FRENCE DECREE 2007-766 &amp; FRENCH ARRETE25 NOV 1992"/>
    <x v="10"/>
    <s v="8"/>
    <n v="28000"/>
    <s v="PC"/>
    <x v="0"/>
    <n v="1.6400000000000001E-2"/>
    <n v="459.2"/>
    <n v="32.410499999999999"/>
    <n v="1.6399E-2"/>
    <n v="459.19995"/>
    <s v="MIL"/>
    <n v="32.410499999999999"/>
    <n v="14882.9"/>
    <n v="2026"/>
  </r>
  <r>
    <n v="72039058"/>
    <x v="43"/>
    <s v="2026-03-26"/>
    <s v="Z0018"/>
    <x v="0"/>
    <s v="7A260216"/>
    <s v="APO26050023"/>
    <x v="561"/>
    <s v="U&amp;C PAMPERED CHEF HA"/>
    <x v="16"/>
    <s v="8"/>
    <n v="4000"/>
    <s v="PC"/>
    <x v="0"/>
    <n v="3.8800000000000001E-2"/>
    <n v="155.19999999999999"/>
    <n v="32.410499999999999"/>
    <n v="3.8800000000000001E-2"/>
    <n v="155.20001199999999"/>
    <s v="MIL"/>
    <n v="32.410499999999999"/>
    <n v="5030.1099999999997"/>
    <n v="2026"/>
  </r>
  <r>
    <n v="72038015"/>
    <x v="43"/>
    <s v="2026-02-02"/>
    <s v="Z0018"/>
    <x v="0"/>
    <s v="7A260216"/>
    <s v="APO26050023"/>
    <x v="333"/>
    <s v="RT AL 8x14mm POL"/>
    <x v="14"/>
    <s v="8"/>
    <n v="20000"/>
    <s v="PC"/>
    <x v="0"/>
    <n v="1.24E-2"/>
    <n v="248"/>
    <n v="32.410499999999999"/>
    <n v="1.2399E-2"/>
    <n v="247.999876"/>
    <s v="MIL"/>
    <n v="32.410499999999999"/>
    <n v="8037.8"/>
    <n v="2026"/>
  </r>
  <r>
    <n v="72038263"/>
    <x v="43"/>
    <s v="2026-02-10"/>
    <s v="Z0018"/>
    <x v="0"/>
    <s v="7A260216"/>
    <s v="APO26050023"/>
    <x v="333"/>
    <s v="RT AL 8x14mm POL"/>
    <x v="14"/>
    <s v="8"/>
    <n v="50000"/>
    <s v="PC"/>
    <x v="0"/>
    <n v="1.24E-2"/>
    <n v="620"/>
    <n v="32.410499999999999"/>
    <n v="1.2399E-2"/>
    <n v="620"/>
    <s v="MIL"/>
    <n v="32.410499999999999"/>
    <n v="20094.509999999998"/>
    <n v="2026"/>
  </r>
  <r>
    <n v="72038766"/>
    <x v="43"/>
    <s v="2026-03-10"/>
    <s v="Z0018"/>
    <x v="0"/>
    <s v="7A260216"/>
    <s v="APO26050023"/>
    <x v="504"/>
    <s v="STD- 2 MEYER POL M5"/>
    <x v="28"/>
    <s v="8"/>
    <n v="5000"/>
    <s v="PC"/>
    <x v="0"/>
    <n v="0.33600000000000002"/>
    <n v="1680"/>
    <n v="32.410499999999999"/>
    <n v="0.33600000000000002"/>
    <n v="1680"/>
    <s v="MIL"/>
    <n v="32.410499999999999"/>
    <n v="54449.64"/>
    <n v="2026"/>
  </r>
  <r>
    <n v="72038042"/>
    <x v="43"/>
    <s v="2026-02-03"/>
    <s v="Z0018"/>
    <x v="0"/>
    <s v="7A260216"/>
    <s v="APO26050023"/>
    <x v="309"/>
    <s v="FG SS SS 507 GY15H WAO34PK"/>
    <x v="3"/>
    <s v="8"/>
    <n v="2100"/>
    <s v="PC"/>
    <x v="0"/>
    <n v="0.24390000000000001"/>
    <n v="512.19000000000005"/>
    <n v="32.410499999999999"/>
    <n v="0.243899"/>
    <n v="512.18987600000003"/>
    <s v="MIL"/>
    <n v="32.410499999999999"/>
    <n v="16600.330000000002"/>
    <n v="2026"/>
  </r>
  <r>
    <n v="72037799"/>
    <x v="43"/>
    <s v="2026-01-27"/>
    <s v="Z0018"/>
    <x v="0"/>
    <s v="7A260216"/>
    <s v="APO26050023"/>
    <x v="334"/>
    <s v="STD- 107 GY04A BSH R320 C/C113 H6.5"/>
    <x v="8"/>
    <s v="8"/>
    <n v="1005"/>
    <s v="PC"/>
    <x v="0"/>
    <n v="0.83630000000000004"/>
    <n v="840.48199999999997"/>
    <n v="32.410499999999999"/>
    <n v="0.83629900000000001"/>
    <n v="840.481942"/>
    <s v="MIL"/>
    <n v="32.410499999999999"/>
    <n v="27240.44"/>
    <n v="2026"/>
  </r>
  <r>
    <n v="72037811"/>
    <x v="43"/>
    <s v="2026-01-27"/>
    <s v="Z0018"/>
    <x v="0"/>
    <s v="7A260216"/>
    <s v="APO26050023"/>
    <x v="562"/>
    <s v="STD- 111 GY04A BSH R380 C/C113 H6.5"/>
    <x v="8"/>
    <s v="8"/>
    <n v="950"/>
    <s v="PC"/>
    <x v="0"/>
    <n v="0.83630000000000004"/>
    <n v="794.48500000000001"/>
    <n v="32.410499999999999"/>
    <n v="0.83629900000000001"/>
    <n v="794.48512000000005"/>
    <s v="MIL"/>
    <n v="32.410499999999999"/>
    <n v="25749.66"/>
    <n v="2026"/>
  </r>
  <r>
    <n v="72037963"/>
    <x v="43"/>
    <s v="2026-01-29"/>
    <s v="Z0018"/>
    <x v="0"/>
    <s v="7A260216"/>
    <s v="APO26050023"/>
    <x v="310"/>
    <s v="STD- 104 GY04A BSH R240 C/C113 H6.5"/>
    <x v="8"/>
    <s v="8"/>
    <n v="1010"/>
    <s v="PC"/>
    <x v="0"/>
    <n v="0.83630000000000004"/>
    <n v="844.66300000000001"/>
    <n v="32.410499999999999"/>
    <n v="0.83629900000000001"/>
    <n v="844.66299500000002"/>
    <s v="MIL"/>
    <n v="32.410499999999999"/>
    <n v="27375.95"/>
    <n v="2026"/>
  </r>
  <r>
    <n v="72039059"/>
    <x v="43"/>
    <s v="2026-03-26"/>
    <s v="Z0018"/>
    <x v="0"/>
    <s v="7A260216"/>
    <s v="APO26050023"/>
    <x v="563"/>
    <s v="GLASS LID WARNING STKR"/>
    <x v="7"/>
    <s v="8"/>
    <n v="1050"/>
    <s v="PC"/>
    <x v="0"/>
    <n v="7.4999999999999997E-3"/>
    <n v="7.88"/>
    <n v="32.410499999999999"/>
    <n v="7.4999999999999997E-3"/>
    <n v="7.8798529999999998"/>
    <s v="MIL"/>
    <n v="32.410499999999999"/>
    <n v="255.39"/>
    <n v="2026"/>
  </r>
  <r>
    <n v="72037809"/>
    <x v="43"/>
    <s v="2026-01-27"/>
    <s v="Z0018"/>
    <x v="0"/>
    <s v="7A260216"/>
    <s v="APO26050023"/>
    <x v="334"/>
    <s v="STD- 107 GY04A BSH R320 C/C113 H6.5"/>
    <x v="8"/>
    <s v="8"/>
    <n v="1005"/>
    <s v="PC"/>
    <x v="0"/>
    <n v="0.83630000000000004"/>
    <n v="840.48199999999997"/>
    <n v="32.410499999999999"/>
    <n v="0.83629900000000001"/>
    <n v="840.481942"/>
    <s v="MIL"/>
    <n v="32.410499999999999"/>
    <n v="27240.44"/>
    <n v="2026"/>
  </r>
  <r>
    <n v="72039059"/>
    <x v="43"/>
    <s v="2026-03-26"/>
    <s v="Z0018"/>
    <x v="0"/>
    <s v="7A260216"/>
    <s v="APO26050023"/>
    <x v="564"/>
    <s v="CIRCULON A1 QR CODE ELECTROSTATIC STKR"/>
    <x v="7"/>
    <s v="8"/>
    <n v="2700"/>
    <s v="PC"/>
    <x v="0"/>
    <n v="3.2899999999999999E-2"/>
    <n v="88.83"/>
    <n v="32.410499999999999"/>
    <n v="3.2899999999999999E-2"/>
    <n v="88.829853999999997"/>
    <s v="MIL"/>
    <n v="32.410499999999999"/>
    <n v="2879.02"/>
    <n v="2026"/>
  </r>
  <r>
    <n v="72038025"/>
    <x v="43"/>
    <s v="2026-02-02"/>
    <s v="Z0018"/>
    <x v="0"/>
    <s v="7A260216"/>
    <s v="APO26050023"/>
    <x v="310"/>
    <s v="STD- 104 GY04A BSH R240 C/C113 H6.5"/>
    <x v="8"/>
    <s v="8"/>
    <n v="3250"/>
    <s v="PC"/>
    <x v="0"/>
    <n v="0.83630000000000004"/>
    <n v="2717.9749999999999"/>
    <n v="32.410499999999999"/>
    <n v="0.83629900000000001"/>
    <n v="2717.975038"/>
    <s v="MIL"/>
    <n v="32.410499999999999"/>
    <n v="88090.93"/>
    <n v="2026"/>
  </r>
  <r>
    <n v="72038817"/>
    <x v="35"/>
    <s v="2026-03-11"/>
    <s v="Z0018"/>
    <x v="0"/>
    <s v="7A260218"/>
    <s v="APO26050139"/>
    <x v="565"/>
    <s v="SILICONE RING FOR RPC2208AS"/>
    <x v="23"/>
    <s v="6"/>
    <n v="1500"/>
    <s v="PC"/>
    <x v="0"/>
    <n v="0.31380000000000002"/>
    <n v="470.7"/>
    <n v="32.415399999999998"/>
    <n v="0.31379899999999999"/>
    <n v="470.70003700000001"/>
    <s v="MIL"/>
    <n v="32.415399999999998"/>
    <n v="15257.93"/>
    <n v="2026"/>
  </r>
  <r>
    <n v="72038591"/>
    <x v="35"/>
    <s v="2026-03-02"/>
    <s v="Z0018"/>
    <x v="0"/>
    <s v="7A260231"/>
    <s v="APO26050036"/>
    <x v="388"/>
    <s v="18CM LID 1.0MM SS304 IN:Y5 EX:P"/>
    <x v="2"/>
    <s v="6"/>
    <n v="3000"/>
    <s v="PC"/>
    <x v="0"/>
    <n v="1.7599"/>
    <n v="5279.7"/>
    <n v="32.415399999999998"/>
    <n v="1.7598990000000001"/>
    <n v="5279.7000799999996"/>
    <s v="MIL"/>
    <n v="32.415399999999998"/>
    <n v="171143.59"/>
    <n v="2026"/>
  </r>
  <r>
    <n v="72038499"/>
    <x v="36"/>
    <s v="2026-02-26"/>
    <s v="Z0018"/>
    <x v="0"/>
    <s v="7A260225"/>
    <s v="APO26050025"/>
    <x v="365"/>
    <s v="SCR SS M5x153mm+WHR"/>
    <x v="5"/>
    <s v="1"/>
    <n v="12000"/>
    <s v="PC"/>
    <x v="0"/>
    <n v="8.9300000000000004E-2"/>
    <n v="1071.5999999999999"/>
    <n v="32.415399999999998"/>
    <n v="8.9300000000000004E-2"/>
    <n v="1071.5999179999999"/>
    <s v="MIL"/>
    <n v="32.415399999999998"/>
    <n v="34736.339999999997"/>
    <n v="2026"/>
  </r>
  <r>
    <n v="72038727"/>
    <x v="36"/>
    <s v="2026-03-09"/>
    <s v="Z0018"/>
    <x v="0"/>
    <s v="7A260225"/>
    <s v="APO26050025"/>
    <x v="380"/>
    <s v="G-LD Y 18CM BSH PVD GD03K"/>
    <x v="4"/>
    <s v="1"/>
    <n v="945"/>
    <s v="PC"/>
    <x v="0"/>
    <n v="0.75970000000000004"/>
    <n v="717.91700000000003"/>
    <n v="32.415399999999998"/>
    <n v="0.75970000000000004"/>
    <n v="717.917101"/>
    <s v="MIL"/>
    <n v="32.415399999999998"/>
    <n v="23271.57"/>
    <n v="2026"/>
  </r>
  <r>
    <n v="72039178"/>
    <x v="36"/>
    <s v="2026-04-02"/>
    <s v="Z0018"/>
    <x v="0"/>
    <s v="7A260225"/>
    <s v="APO26050025"/>
    <x v="566"/>
    <s v="BILINGUAL U&amp;C KITCHENAID FORGED ALUMINUM CERAMIC"/>
    <x v="16"/>
    <s v="1"/>
    <n v="3000"/>
    <s v="PC"/>
    <x v="0"/>
    <n v="6.4199999999999993E-2"/>
    <n v="192.6"/>
    <n v="32.415399999999998"/>
    <n v="6.4199999999999993E-2"/>
    <n v="192.600122"/>
    <s v="MIL"/>
    <n v="32.415399999999998"/>
    <n v="6243.21"/>
    <n v="2026"/>
  </r>
  <r>
    <n v="72038505"/>
    <x v="36"/>
    <s v="2026-02-26"/>
    <s v="Z0018"/>
    <x v="0"/>
    <s v="7A260225"/>
    <s v="APO26050025"/>
    <x v="297"/>
    <s v="SCR SS M5X15MM+WHR"/>
    <x v="5"/>
    <s v="1"/>
    <n v="20000"/>
    <s v="PC"/>
    <x v="0"/>
    <n v="1.12E-2"/>
    <n v="224"/>
    <n v="32.415399999999998"/>
    <n v="1.1199000000000001E-2"/>
    <n v="224.000012"/>
    <s v="MIL"/>
    <n v="32.415399999999998"/>
    <n v="7261.05"/>
    <n v="2026"/>
  </r>
  <r>
    <n v="72037708"/>
    <x v="36"/>
    <s v="2026-01-26"/>
    <s v="Z0018"/>
    <x v="0"/>
    <s v="7A260225"/>
    <s v="APO26050025"/>
    <x v="470"/>
    <s v="STD- 304 BSH PVD GD03K R240 C/C113 H6.5"/>
    <x v="8"/>
    <s v="1"/>
    <n v="1010"/>
    <s v="PC"/>
    <x v="0"/>
    <n v="0.52890000000000004"/>
    <n v="534.18899999999996"/>
    <n v="32.415399999999998"/>
    <n v="0.52890000000000004"/>
    <n v="534.18899599999997"/>
    <s v="MIL"/>
    <n v="32.415399999999998"/>
    <n v="17315.95"/>
    <n v="2026"/>
  </r>
  <r>
    <n v="72037710"/>
    <x v="36"/>
    <s v="2026-01-26"/>
    <s v="Z0018"/>
    <x v="0"/>
    <s v="7A260225"/>
    <s v="APO26050025"/>
    <x v="470"/>
    <s v="STD- 304 BSH PVD GD03K R240 C/C113 H6.5"/>
    <x v="8"/>
    <s v="1"/>
    <n v="1010"/>
    <s v="PC"/>
    <x v="0"/>
    <n v="0.52890000000000004"/>
    <n v="534.18899999999996"/>
    <n v="32.415399999999998"/>
    <n v="0.52890000000000004"/>
    <n v="534.18899599999997"/>
    <s v="MIL"/>
    <n v="32.415399999999998"/>
    <n v="17315.95"/>
    <n v="2026"/>
  </r>
  <r>
    <n v="72038857"/>
    <x v="36"/>
    <s v="2026-03-13"/>
    <s v="Z0018"/>
    <x v="0"/>
    <s v="7A260225"/>
    <s v="APO26050025"/>
    <x v="470"/>
    <s v="STD- 304 BSH PVD GD03K R240 C/C113 H6.5"/>
    <x v="8"/>
    <s v="1"/>
    <n v="1010"/>
    <s v="PC"/>
    <x v="0"/>
    <n v="0.52890000000000004"/>
    <n v="534.18899999999996"/>
    <n v="32.415399999999998"/>
    <n v="0.52890000000000004"/>
    <n v="534.18899599999997"/>
    <s v="MIL"/>
    <n v="32.415399999999998"/>
    <n v="17315.95"/>
    <n v="2026"/>
  </r>
  <r>
    <n v="72037867"/>
    <x v="36"/>
    <s v="2026-01-28"/>
    <s v="Z0018"/>
    <x v="0"/>
    <s v="7A260225"/>
    <s v="APO26050025"/>
    <x v="567"/>
    <s v="FG SS MATT BLK R155.5-12°"/>
    <x v="3"/>
    <s v="1"/>
    <n v="520"/>
    <s v="PC"/>
    <x v="0"/>
    <n v="0.2387"/>
    <n v="124.124"/>
    <n v="32.415399999999998"/>
    <n v="0.2387"/>
    <n v="124.124027"/>
    <s v="MIL"/>
    <n v="32.415399999999998"/>
    <n v="4023.53"/>
    <n v="2026"/>
  </r>
  <r>
    <n v="72039209"/>
    <x v="36"/>
    <s v="2026-04-03"/>
    <s v="Z0018"/>
    <x v="0"/>
    <s v="7A260225"/>
    <s v="APO26050025"/>
    <x v="342"/>
    <s v="BRKT+NUT M5 YBM28AS C/C25 H8.3"/>
    <x v="6"/>
    <s v="1"/>
    <n v="400"/>
    <s v="PC"/>
    <x v="0"/>
    <n v="8.2500000000000004E-2"/>
    <n v="33"/>
    <n v="32.415399999999998"/>
    <n v="8.2499000000000003E-2"/>
    <n v="33.000055000000003"/>
    <s v="MIL"/>
    <n v="32.415399999999998"/>
    <n v="1069.71"/>
    <n v="2026"/>
  </r>
  <r>
    <n v="72038506"/>
    <x v="36"/>
    <s v="2026-02-26"/>
    <s v="Z0018"/>
    <x v="0"/>
    <s v="7A260225"/>
    <s v="APO26050025"/>
    <x v="512"/>
    <s v="FG AL SS 205 GY15H BAG24IA"/>
    <x v="3"/>
    <s v="1"/>
    <n v="3600"/>
    <s v="PC"/>
    <x v="0"/>
    <n v="0.26569999999999999"/>
    <n v="956.52"/>
    <n v="32.415399999999998"/>
    <n v="0.26569900000000002"/>
    <n v="956.52004899999997"/>
    <s v="MIL"/>
    <n v="32.415399999999998"/>
    <n v="31005.98"/>
    <n v="2026"/>
  </r>
  <r>
    <n v="72038968"/>
    <x v="36"/>
    <s v="2026-03-19"/>
    <s v="Z0018"/>
    <x v="0"/>
    <s v="7A260225"/>
    <s v="APO26050025"/>
    <x v="333"/>
    <s v="RT AL 8x14mm POL"/>
    <x v="14"/>
    <s v="1"/>
    <n v="50000"/>
    <s v="PC"/>
    <x v="0"/>
    <n v="1.24E-2"/>
    <n v="620"/>
    <n v="32.415399999999998"/>
    <n v="1.2399E-2"/>
    <n v="620.00006099999996"/>
    <s v="MIL"/>
    <n v="32.415399999999998"/>
    <n v="20097.55"/>
    <n v="2026"/>
  </r>
  <r>
    <n v="72037298"/>
    <x v="47"/>
    <s v="2026-01-14"/>
    <s v="Z0018"/>
    <x v="0"/>
    <s v="7A260147"/>
    <s v="APO26050056"/>
    <x v="404"/>
    <s v="0.6MM SS304 IN:Y EX:P + TEMEPED GLASS"/>
    <x v="13"/>
    <s v="8"/>
    <n v="1028"/>
    <s v="PC"/>
    <x v="0"/>
    <n v="4.2576000000000001"/>
    <n v="4376.8100000000004"/>
    <n v="32.5383"/>
    <n v="4.2576000000000001"/>
    <n v="4376.8100969999996"/>
    <s v="MIL"/>
    <n v="32.5383"/>
    <n v="142413.96"/>
    <n v="2026"/>
  </r>
  <r>
    <n v="72038510"/>
    <x v="47"/>
    <s v="2026-02-26"/>
    <s v="Z0018"/>
    <x v="0"/>
    <s v="7A260147"/>
    <s v="APO26050056"/>
    <x v="527"/>
    <s v="G-LD Y 30CM BSH SS202 RIM"/>
    <x v="4"/>
    <s v="8"/>
    <n v="675"/>
    <s v="PC"/>
    <x v="0"/>
    <n v="0.7167"/>
    <n v="483.77"/>
    <n v="32.5383"/>
    <n v="0.7167"/>
    <n v="483.76989500000002"/>
    <s v="MIL"/>
    <n v="32.5383"/>
    <n v="15741.05"/>
    <n v="2026"/>
  </r>
  <r>
    <n v="72037558"/>
    <x v="29"/>
    <s v="2026-01-22"/>
    <s v="Z0018"/>
    <x v="0"/>
    <s v="7A260210"/>
    <s v="APO26050064"/>
    <x v="320"/>
    <s v="FG AA 213 TUM"/>
    <x v="3"/>
    <s v="2"/>
    <n v="960"/>
    <s v="PC"/>
    <x v="0"/>
    <n v="0.11310000000000001"/>
    <n v="108.57599999999999"/>
    <n v="32.616399999999999"/>
    <n v="0.11309900000000001"/>
    <n v="108.576053"/>
    <s v="MIL"/>
    <n v="32.616399999999999"/>
    <n v="3541.36"/>
    <n v="2026"/>
  </r>
  <r>
    <n v="72038606"/>
    <x v="29"/>
    <s v="2026-03-04"/>
    <s v="Z0018"/>
    <x v="0"/>
    <s v="7A260210"/>
    <s v="APO26050064"/>
    <x v="272"/>
    <s v="FG SS TUM YBM30AS"/>
    <x v="3"/>
    <s v="2"/>
    <n v="700"/>
    <s v="PC"/>
    <x v="0"/>
    <n v="0.1147"/>
    <n v="80.290000000000006"/>
    <n v="32.616399999999999"/>
    <n v="0.114699"/>
    <n v="80.289975999999996"/>
    <s v="MIL"/>
    <n v="32.616399999999999"/>
    <n v="2618.77"/>
    <n v="2026"/>
  </r>
  <r>
    <n v="72038708"/>
    <x v="29"/>
    <s v="2026-03-09"/>
    <s v="Z0018"/>
    <x v="0"/>
    <s v="7A260210"/>
    <s v="APO26050064"/>
    <x v="481"/>
    <s v="RT AL 5x12mm POL"/>
    <x v="25"/>
    <s v="2"/>
    <n v="150000"/>
    <s v="PC"/>
    <x v="0"/>
    <n v="5.5999999999999999E-3"/>
    <n v="840"/>
    <n v="32.616399999999999"/>
    <n v="5.5989999999999998E-3"/>
    <n v="840.00012200000003"/>
    <s v="MIL"/>
    <n v="32.616399999999999"/>
    <n v="27397.78"/>
    <n v="2026"/>
  </r>
  <r>
    <n v="72038850"/>
    <x v="29"/>
    <s v="2026-03-13"/>
    <s v="Z0018"/>
    <x v="0"/>
    <s v="7A260210"/>
    <s v="APO26050064"/>
    <x v="381"/>
    <s v="WHR SS 25mm G-LD"/>
    <x v="23"/>
    <s v="2"/>
    <n v="100000"/>
    <s v="PC"/>
    <x v="0"/>
    <n v="5.8999999999999999E-3"/>
    <n v="590"/>
    <n v="32.616399999999999"/>
    <n v="5.8999999999999999E-3"/>
    <n v="590.00012200000003"/>
    <s v="MIL"/>
    <n v="32.616399999999999"/>
    <n v="19243.68"/>
    <n v="2026"/>
  </r>
  <r>
    <n v="72039156"/>
    <x v="29"/>
    <s v="2026-04-01"/>
    <s v="Z0018"/>
    <x v="0"/>
    <s v="7A260223"/>
    <s v="APO26050065"/>
    <x v="568"/>
    <s v="STD- 207 BSH PVD GD03K R275 C/C113 H6.5"/>
    <x v="8"/>
    <s v="2"/>
    <n v="650"/>
    <s v="PC"/>
    <x v="0"/>
    <n v="0.52890999999999999"/>
    <n v="343.79"/>
    <n v="32.616399999999999"/>
    <n v="0.52890899999999996"/>
    <n v="343.78993300000002"/>
    <s v="MIL"/>
    <n v="32.616399999999999"/>
    <n v="11213.19"/>
    <n v="2026"/>
  </r>
  <r>
    <n v="72039307"/>
    <x v="29"/>
    <s v="2026-04-08"/>
    <s v="Z0018"/>
    <x v="0"/>
    <s v="7A260223"/>
    <s v="APO26050065"/>
    <x v="569"/>
    <s v="BRKT+NUT M5 YBM20AS C/C25 H5.5"/>
    <x v="6"/>
    <s v="2"/>
    <n v="1010"/>
    <s v="PC"/>
    <x v="0"/>
    <n v="8.2500000000000004E-2"/>
    <n v="83.33"/>
    <n v="32.616399999999999"/>
    <n v="8.2499000000000003E-2"/>
    <n v="83.329858000000002"/>
    <s v="MIL"/>
    <n v="32.616399999999999"/>
    <n v="2717.92"/>
    <n v="2026"/>
  </r>
  <r>
    <n v="72039307"/>
    <x v="29"/>
    <s v="2026-04-08"/>
    <s v="Z0018"/>
    <x v="0"/>
    <s v="7A260223"/>
    <s v="APO26050065"/>
    <x v="570"/>
    <s v="BRKT+NUT M5 R71 C/C25 H5.5"/>
    <x v="6"/>
    <s v="2"/>
    <n v="1010"/>
    <s v="PC"/>
    <x v="0"/>
    <n v="7.6799999999999993E-2"/>
    <n v="77.567999999999998"/>
    <n v="32.616399999999999"/>
    <n v="7.6799999999999993E-2"/>
    <n v="77.568033"/>
    <s v="MIL"/>
    <n v="32.616399999999999"/>
    <n v="2529.9899999999998"/>
    <n v="2026"/>
  </r>
  <r>
    <n v="72039307"/>
    <x v="29"/>
    <s v="2026-04-08"/>
    <s v="Z0018"/>
    <x v="0"/>
    <s v="7A260223"/>
    <s v="APO26050065"/>
    <x v="507"/>
    <s v="BRKT+NUT M5 R81 C/C25 H5.5"/>
    <x v="6"/>
    <s v="2"/>
    <n v="1010"/>
    <s v="PC"/>
    <x v="0"/>
    <n v="7.6799999999999993E-2"/>
    <n v="77.567999999999998"/>
    <n v="32.616399999999999"/>
    <n v="7.6799999999999993E-2"/>
    <n v="77.568033"/>
    <s v="MIL"/>
    <n v="32.616399999999999"/>
    <n v="2529.9899999999998"/>
    <n v="2026"/>
  </r>
  <r>
    <n v="72039221"/>
    <x v="29"/>
    <s v="2026-04-03"/>
    <s v="Z0018"/>
    <x v="0"/>
    <s v="7A260223"/>
    <s v="APO26050065"/>
    <x v="571"/>
    <s v="FG SS TUM YBM24AS"/>
    <x v="3"/>
    <s v="2"/>
    <n v="800"/>
    <s v="PC"/>
    <x v="0"/>
    <n v="0.1171"/>
    <n v="93.68"/>
    <n v="32.616399999999999"/>
    <n v="0.11709899999999999"/>
    <n v="93.679866000000004"/>
    <s v="MIL"/>
    <n v="32.616399999999999"/>
    <n v="3055.5"/>
    <n v="2026"/>
  </r>
  <r>
    <n v="72038778"/>
    <x v="29"/>
    <s v="2026-03-10"/>
    <s v="Z0018"/>
    <x v="0"/>
    <s v="7A260223"/>
    <s v="APO26050065"/>
    <x v="568"/>
    <s v="STD- 207 BSH PVD GD03K R275 C/C113 H6.5"/>
    <x v="8"/>
    <s v="2"/>
    <n v="500"/>
    <s v="PC"/>
    <x v="0"/>
    <n v="0.52890000000000004"/>
    <n v="264.45"/>
    <n v="32.616399999999999"/>
    <n v="0.52889900000000001"/>
    <n v="264.45009199999998"/>
    <s v="MIL"/>
    <n v="32.616399999999999"/>
    <n v="8625.41"/>
    <n v="2026"/>
  </r>
  <r>
    <n v="72039220"/>
    <x v="29"/>
    <s v="2026-04-03"/>
    <s v="Z0018"/>
    <x v="0"/>
    <s v="7A260223"/>
    <s v="APO26050065"/>
    <x v="481"/>
    <s v="RT AL 5x12mm POL"/>
    <x v="25"/>
    <s v="2"/>
    <n v="50000"/>
    <s v="PC"/>
    <x v="0"/>
    <n v="5.5999999999999999E-3"/>
    <n v="280"/>
    <n v="32.616399999999999"/>
    <n v="5.5989999999999998E-3"/>
    <n v="279.99993799999999"/>
    <s v="MIL"/>
    <n v="32.616399999999999"/>
    <n v="9132.59"/>
    <n v="2026"/>
  </r>
  <r>
    <n v="72038654"/>
    <x v="29"/>
    <s v="2026-03-05"/>
    <s v="Z0018"/>
    <x v="0"/>
    <s v="7A260249"/>
    <s v="APO26050081"/>
    <x v="282"/>
    <s v="STD- 108 GY04A BSH R340 C/C113 H6.5"/>
    <x v="8"/>
    <s v="8"/>
    <n v="500"/>
    <s v="PC"/>
    <x v="0"/>
    <n v="0.83630000000000004"/>
    <n v="418.15"/>
    <n v="32.616399999999999"/>
    <n v="0.83630000000000004"/>
    <n v="418.15007100000003"/>
    <s v="MIL"/>
    <n v="32.616399999999999"/>
    <n v="13638.55"/>
    <n v="2026"/>
  </r>
  <r>
    <n v="72039315"/>
    <x v="29"/>
    <s v="2026-04-08"/>
    <s v="Z0018"/>
    <x v="0"/>
    <s v="7A260249"/>
    <s v="APO26050081"/>
    <x v="334"/>
    <s v="STD- 107 GY04A BSH R320 C/C113 H6.5"/>
    <x v="8"/>
    <s v="8"/>
    <n v="1200"/>
    <s v="PC"/>
    <x v="0"/>
    <n v="0.83630000000000004"/>
    <n v="1003.56"/>
    <n v="32.616399999999999"/>
    <n v="0.83630000000000004"/>
    <n v="1003.5598649999999"/>
    <s v="MIL"/>
    <n v="32.616399999999999"/>
    <n v="32732.51"/>
    <n v="2026"/>
  </r>
  <r>
    <n v="72037829"/>
    <x v="29"/>
    <s v="2026-01-27"/>
    <s v="Z0018"/>
    <x v="0"/>
    <s v="7A260249"/>
    <s v="APO26050081"/>
    <x v="334"/>
    <s v="STD- 107 GY04A BSH R320 C/C113 H6.5"/>
    <x v="8"/>
    <s v="8"/>
    <n v="2010"/>
    <s v="PC"/>
    <x v="0"/>
    <n v="0.83630000000000004"/>
    <n v="1680.963"/>
    <n v="32.616399999999999"/>
    <n v="0.83630000000000004"/>
    <n v="1680.962951"/>
    <s v="MIL"/>
    <n v="32.616399999999999"/>
    <n v="54826.96"/>
    <n v="2026"/>
  </r>
  <r>
    <n v="72038811"/>
    <x v="29"/>
    <s v="2026-03-11"/>
    <s v="Z0018"/>
    <x v="0"/>
    <s v="7A260249"/>
    <s v="APO26050081"/>
    <x v="310"/>
    <s v="STD- 104 GY04A BSH R240 C/C113 H6.5"/>
    <x v="8"/>
    <s v="8"/>
    <n v="900"/>
    <s v="PC"/>
    <x v="0"/>
    <n v="0.83630000000000004"/>
    <n v="752.67"/>
    <n v="32.616399999999999"/>
    <n v="0.83630000000000004"/>
    <n v="752.67012899999997"/>
    <s v="MIL"/>
    <n v="32.616399999999999"/>
    <n v="24549.39"/>
    <n v="2026"/>
  </r>
  <r>
    <n v="72038914"/>
    <x v="29"/>
    <s v="2026-03-18"/>
    <s v="Z0018"/>
    <x v="0"/>
    <s v="7A260249"/>
    <s v="APO26050081"/>
    <x v="334"/>
    <s v="STD- 107 GY04A BSH R320 C/C113 H6.5"/>
    <x v="8"/>
    <s v="8"/>
    <n v="3000"/>
    <s v="PC"/>
    <x v="0"/>
    <n v="0.83630000000000004"/>
    <n v="2508.9"/>
    <n v="32.616399999999999"/>
    <n v="0.83630000000000004"/>
    <n v="2508.9001229999999"/>
    <s v="MIL"/>
    <n v="32.616399999999999"/>
    <n v="81831.289999999994"/>
    <n v="2026"/>
  </r>
  <r>
    <n v="72039185"/>
    <x v="29"/>
    <s v="2026-04-02"/>
    <s v="Z0018"/>
    <x v="0"/>
    <s v="7A260249"/>
    <s v="APO26050081"/>
    <x v="335"/>
    <s v="STD- 110 GY04A BSH R360 C/C113 H6.5"/>
    <x v="8"/>
    <s v="8"/>
    <n v="1010"/>
    <s v="PC"/>
    <x v="0"/>
    <n v="0.83630000000000004"/>
    <n v="844.66300000000001"/>
    <n v="32.616399999999999"/>
    <n v="0.83630000000000004"/>
    <n v="844.66311399999995"/>
    <s v="MIL"/>
    <n v="32.616399999999999"/>
    <n v="27549.87"/>
    <n v="2026"/>
  </r>
  <r>
    <n v="72038870"/>
    <x v="29"/>
    <s v="2026-03-16"/>
    <s v="Z0018"/>
    <x v="0"/>
    <s v="7A260249"/>
    <s v="APO26050081"/>
    <x v="404"/>
    <s v="0.6MM SS304 IN:Y EX:P + TEMEPED GLASS"/>
    <x v="13"/>
    <s v="8"/>
    <n v="488"/>
    <s v="PC"/>
    <x v="0"/>
    <n v="4.2576000000000001"/>
    <n v="2077.7089999999998"/>
    <n v="32.616399999999999"/>
    <n v="4.2575989999999999"/>
    <n v="2077.7090659999999"/>
    <s v="MIL"/>
    <n v="32.616399999999999"/>
    <n v="67767.39"/>
    <n v="2026"/>
  </r>
  <r>
    <n v="72038657"/>
    <x v="29"/>
    <s v="2026-03-05"/>
    <s v="Z0018"/>
    <x v="0"/>
    <s v="7A260249"/>
    <s v="APO26050081"/>
    <x v="335"/>
    <s v="STD- 110 GY04A BSH R360 C/C113 H6.5"/>
    <x v="8"/>
    <s v="8"/>
    <n v="1530"/>
    <s v="PC"/>
    <x v="0"/>
    <n v="0.83630000000000004"/>
    <n v="1279.539"/>
    <n v="32.616399999999999"/>
    <n v="0.83630000000000004"/>
    <n v="1279.539127"/>
    <s v="MIL"/>
    <n v="32.616399999999999"/>
    <n v="41733.96"/>
    <n v="2026"/>
  </r>
  <r>
    <n v="72038887"/>
    <x v="29"/>
    <s v="2026-03-17"/>
    <s v="Z0018"/>
    <x v="0"/>
    <s v="7A260249"/>
    <s v="APO26050081"/>
    <x v="310"/>
    <s v="STD- 104 GY04A BSH R240 C/C113 H6.5"/>
    <x v="8"/>
    <s v="8"/>
    <n v="240"/>
    <s v="PC"/>
    <x v="0"/>
    <n v="0.83630000000000004"/>
    <n v="200.71199999999999"/>
    <n v="32.616399999999999"/>
    <n v="0.83630000000000004"/>
    <n v="200.71191099999999"/>
    <s v="MIL"/>
    <n v="32.616399999999999"/>
    <n v="6546.5"/>
    <n v="2026"/>
  </r>
  <r>
    <n v="72038811"/>
    <x v="29"/>
    <s v="2026-03-11"/>
    <s v="Z0018"/>
    <x v="0"/>
    <s v="7A260249"/>
    <s v="APO26050081"/>
    <x v="334"/>
    <s v="STD- 107 GY04A BSH R320 C/C113 H6.5"/>
    <x v="8"/>
    <s v="8"/>
    <n v="1060"/>
    <s v="PC"/>
    <x v="0"/>
    <n v="0.83630000000000004"/>
    <n v="886.47799999999995"/>
    <n v="32.616399999999999"/>
    <n v="0.83630000000000004"/>
    <n v="886.47796800000003"/>
    <s v="MIL"/>
    <n v="32.616399999999999"/>
    <n v="28913.72"/>
    <n v="2026"/>
  </r>
  <r>
    <n v="72039185"/>
    <x v="29"/>
    <s v="2026-04-02"/>
    <s v="Z0018"/>
    <x v="0"/>
    <s v="7A260249"/>
    <s v="APO26050081"/>
    <x v="463"/>
    <s v="STD- 103 GY04A BSH R220 C/C113 H6.5"/>
    <x v="8"/>
    <s v="8"/>
    <n v="290"/>
    <s v="PC"/>
    <x v="0"/>
    <n v="0.83631"/>
    <n v="242.53"/>
    <n v="32.616399999999999"/>
    <n v="0.83630899999999997"/>
    <n v="242.53013799999999"/>
    <s v="MIL"/>
    <n v="32.616399999999999"/>
    <n v="7910.46"/>
    <n v="2026"/>
  </r>
  <r>
    <n v="72037742"/>
    <x v="29"/>
    <s v="2026-01-27"/>
    <s v="Z0018"/>
    <x v="0"/>
    <s v="7A260249"/>
    <s v="APO26050081"/>
    <x v="307"/>
    <s v="0.5MM CCSS IN:Y EX:Y"/>
    <x v="13"/>
    <s v="8"/>
    <n v="1020"/>
    <s v="PC"/>
    <x v="0"/>
    <n v="3.1177999999999999"/>
    <n v="3180.1559999999999"/>
    <n v="32.616399999999999"/>
    <n v="3.1177990000000002"/>
    <n v="3180.1559950000001"/>
    <s v="MIL"/>
    <n v="32.616399999999999"/>
    <n v="103725.24"/>
    <n v="2026"/>
  </r>
  <r>
    <n v="72039185"/>
    <x v="29"/>
    <s v="2026-04-02"/>
    <s v="Z0018"/>
    <x v="0"/>
    <s v="7A260249"/>
    <s v="APO26050081"/>
    <x v="310"/>
    <s v="STD- 104 GY04A BSH R240 C/C113 H6.5"/>
    <x v="8"/>
    <s v="8"/>
    <n v="1010"/>
    <s v="PC"/>
    <x v="0"/>
    <n v="0.83630000000000004"/>
    <n v="844.66300000000001"/>
    <n v="32.616399999999999"/>
    <n v="0.83630000000000004"/>
    <n v="844.66311399999995"/>
    <s v="MIL"/>
    <n v="32.616399999999999"/>
    <n v="27549.87"/>
    <n v="2026"/>
  </r>
  <r>
    <n v="72039185"/>
    <x v="29"/>
    <s v="2026-04-02"/>
    <s v="Z0018"/>
    <x v="0"/>
    <s v="7A260249"/>
    <s v="APO26050081"/>
    <x v="334"/>
    <s v="STD- 107 GY04A BSH R320 C/C113 H6.5"/>
    <x v="8"/>
    <s v="8"/>
    <n v="1010"/>
    <s v="PC"/>
    <x v="0"/>
    <n v="0.83630000000000004"/>
    <n v="844.66300000000001"/>
    <n v="32.616399999999999"/>
    <n v="0.83630000000000004"/>
    <n v="844.66311399999995"/>
    <s v="MIL"/>
    <n v="32.616399999999999"/>
    <n v="27549.87"/>
    <n v="2026"/>
  </r>
  <r>
    <n v="72038504"/>
    <x v="29"/>
    <s v="2026-02-26"/>
    <s v="Z0018"/>
    <x v="0"/>
    <s v="7A260249"/>
    <s v="APO26050081"/>
    <x v="551"/>
    <s v="RT SS 8x12 D15 An POL"/>
    <x v="21"/>
    <s v="8"/>
    <n v="50000"/>
    <s v="PC"/>
    <x v="0"/>
    <n v="3.2300000000000002E-2"/>
    <n v="1615"/>
    <n v="32.616399999999999"/>
    <n v="3.2300000000000002E-2"/>
    <n v="1615.0001219999999"/>
    <s v="MIL"/>
    <n v="32.616399999999999"/>
    <n v="52675.49"/>
    <n v="2026"/>
  </r>
  <r>
    <n v="72037834"/>
    <x v="29"/>
    <s v="2026-01-27"/>
    <s v="Z0018"/>
    <x v="0"/>
    <s v="7A260249"/>
    <s v="APO26050081"/>
    <x v="335"/>
    <s v="STD- 110 GY04A BSH R360 C/C113 H6.5"/>
    <x v="8"/>
    <s v="8"/>
    <n v="1020"/>
    <s v="PC"/>
    <x v="0"/>
    <n v="0.83630000000000004"/>
    <n v="853.02599999999995"/>
    <n v="32.616399999999999"/>
    <n v="0.83630000000000004"/>
    <n v="853.02608499999997"/>
    <s v="MIL"/>
    <n v="32.616399999999999"/>
    <n v="27822.639999999999"/>
    <n v="2026"/>
  </r>
  <r>
    <n v="72038870"/>
    <x v="29"/>
    <s v="2026-03-16"/>
    <s v="Z0018"/>
    <x v="0"/>
    <s v="7A260249"/>
    <s v="APO26050081"/>
    <x v="404"/>
    <s v="0.6MM SS304 IN:Y EX:P + TEMEPED GLASS"/>
    <x v="13"/>
    <s v="8"/>
    <n v="1948"/>
    <s v="PC"/>
    <x v="0"/>
    <n v="4.2576000000000001"/>
    <n v="8293.8050000000003"/>
    <n v="32.616399999999999"/>
    <n v="4.2575989999999999"/>
    <n v="8293.8049570000003"/>
    <s v="MIL"/>
    <n v="32.616399999999999"/>
    <n v="270514.06"/>
    <n v="2026"/>
  </r>
  <r>
    <n v="72038728"/>
    <x v="37"/>
    <s v="2026-03-09"/>
    <s v="Z0018"/>
    <x v="0"/>
    <s v="7A260260"/>
    <s v="APO26050084"/>
    <x v="360"/>
    <s v="BRKT+NUT M5 YBM20AS C/C25 H8.3"/>
    <x v="6"/>
    <s v="8"/>
    <n v="520"/>
    <s v="PC"/>
    <x v="0"/>
    <n v="8.2500000000000004E-2"/>
    <n v="42.9"/>
    <n v="32.739699999999999"/>
    <n v="8.2500000000000004E-2"/>
    <n v="42.899903999999999"/>
    <s v="MIL"/>
    <n v="32.739699999999999"/>
    <n v="1404.53"/>
    <n v="2026"/>
  </r>
  <r>
    <n v="72039504"/>
    <x v="37"/>
    <s v="2026-04-22"/>
    <s v="Z0018"/>
    <x v="0"/>
    <s v="7A260260"/>
    <s v="APO26050084"/>
    <x v="312"/>
    <s v="CAPPED RIVET 6X18MM"/>
    <x v="15"/>
    <s v="8"/>
    <n v="96000"/>
    <s v="PC"/>
    <x v="0"/>
    <n v="1.6899999999999998E-2"/>
    <n v="1622.4"/>
    <n v="32.739699999999999"/>
    <n v="1.6899000000000001E-2"/>
    <n v="1622.4000209999999"/>
    <s v="MIL"/>
    <n v="32.739699999999999"/>
    <n v="53116.89"/>
    <n v="2026"/>
  </r>
  <r>
    <n v="72039505"/>
    <x v="37"/>
    <s v="2026-04-22"/>
    <s v="Z0018"/>
    <x v="0"/>
    <s v="7A260260"/>
    <s v="APO26050084"/>
    <x v="572"/>
    <s v="BRKT+NUT M5 YBM24AS C/C25 H8.3"/>
    <x v="6"/>
    <s v="8"/>
    <n v="2050"/>
    <s v="PC"/>
    <x v="0"/>
    <n v="8.09E-2"/>
    <n v="165.845"/>
    <n v="32.739699999999999"/>
    <n v="8.0898999999999999E-2"/>
    <n v="165.845136"/>
    <s v="MIL"/>
    <n v="32.739699999999999"/>
    <n v="5429.72"/>
    <n v="2026"/>
  </r>
  <r>
    <n v="72039508"/>
    <x v="37"/>
    <s v="2026-04-22"/>
    <s v="Z0018"/>
    <x v="0"/>
    <s v="7A260260"/>
    <s v="APO26050084"/>
    <x v="375"/>
    <s v="BRKT+NUT M5 YBM30AS C/C25 H8.3"/>
    <x v="6"/>
    <s v="8"/>
    <n v="2050"/>
    <s v="PC"/>
    <x v="0"/>
    <n v="8.09E-2"/>
    <n v="165.845"/>
    <n v="32.739699999999999"/>
    <n v="8.0898999999999999E-2"/>
    <n v="165.845136"/>
    <s v="MIL"/>
    <n v="32.739699999999999"/>
    <n v="5429.72"/>
    <n v="2026"/>
  </r>
  <r>
    <n v="72039509"/>
    <x v="37"/>
    <s v="2026-04-22"/>
    <s v="Z0018"/>
    <x v="0"/>
    <s v="7A260260"/>
    <s v="APO26050084"/>
    <x v="342"/>
    <s v="BRKT+NUT M5 YBM28AS C/C25 H8.3"/>
    <x v="6"/>
    <s v="8"/>
    <n v="200"/>
    <s v="PC"/>
    <x v="0"/>
    <n v="8.2500000000000004E-2"/>
    <n v="16.5"/>
    <n v="32.739699999999999"/>
    <n v="8.2500000000000004E-2"/>
    <n v="16.500150999999999"/>
    <s v="MIL"/>
    <n v="32.739699999999999"/>
    <n v="540.21"/>
    <n v="2026"/>
  </r>
  <r>
    <n v="72039185"/>
    <x v="37"/>
    <s v="2026-04-02"/>
    <s v="Z0018"/>
    <x v="0"/>
    <s v="7A260260"/>
    <s v="APO26050084"/>
    <x v="562"/>
    <s v="STD- 111 GY04A BSH R380 C/C113 H6.5"/>
    <x v="8"/>
    <s v="8"/>
    <n v="1010"/>
    <s v="PC"/>
    <x v="0"/>
    <n v="0.83630000000000004"/>
    <n v="844.66300000000001"/>
    <n v="32.739699999999999"/>
    <n v="0.83629900000000001"/>
    <n v="844.66290100000003"/>
    <s v="MIL"/>
    <n v="32.739699999999999"/>
    <n v="27654.01"/>
    <n v="2026"/>
  </r>
  <r>
    <n v="72038826"/>
    <x v="37"/>
    <s v="2026-03-12"/>
    <s v="Z0018"/>
    <x v="0"/>
    <s v="7A260260"/>
    <s v="APO26050084"/>
    <x v="516"/>
    <s v="GLASS 18cm MEYER"/>
    <x v="29"/>
    <s v="8"/>
    <n v="3800"/>
    <s v="PC"/>
    <x v="0"/>
    <n v="1.6435"/>
    <n v="6245.3"/>
    <n v="32.739699999999999"/>
    <n v="1.6435"/>
    <n v="6245.3000480000001"/>
    <s v="MIL"/>
    <n v="32.739699999999999"/>
    <n v="204469.25"/>
    <n v="2026"/>
  </r>
  <r>
    <n v="72038918"/>
    <x v="37"/>
    <s v="2026-03-18"/>
    <s v="Z0018"/>
    <x v="0"/>
    <s v="7A260260"/>
    <s v="APO26050084"/>
    <x v="573"/>
    <s v="STD- 105 GY04A BSH R260 C/C113 H6.5"/>
    <x v="8"/>
    <s v="8"/>
    <n v="1010"/>
    <s v="PC"/>
    <x v="0"/>
    <n v="0.83630000000000004"/>
    <n v="844.66300000000001"/>
    <n v="32.739699999999999"/>
    <n v="0.83629900000000001"/>
    <n v="844.66290100000003"/>
    <s v="MIL"/>
    <n v="32.739699999999999"/>
    <n v="27654.01"/>
    <n v="2026"/>
  </r>
  <r>
    <n v="72038857"/>
    <x v="37"/>
    <s v="2026-03-13"/>
    <s v="Z0018"/>
    <x v="0"/>
    <s v="7A260258"/>
    <s v="APO26050082"/>
    <x v="391"/>
    <s v="STD- 303 BSH PVD GD03K R220 C/C113 H6.5"/>
    <x v="8"/>
    <s v="1"/>
    <n v="1010"/>
    <s v="PC"/>
    <x v="0"/>
    <n v="0.52890000000000004"/>
    <n v="534.19000000000005"/>
    <n v="32.739699999999999"/>
    <n v="0.52890000000000004"/>
    <n v="534.18998899999997"/>
    <s v="MIL"/>
    <n v="32.739699999999999"/>
    <n v="17489.22"/>
    <n v="2026"/>
  </r>
  <r>
    <n v="72039498"/>
    <x v="37"/>
    <s v="2026-04-22"/>
    <s v="Z0018"/>
    <x v="0"/>
    <s v="7A260258"/>
    <s v="APO26050082"/>
    <x v="328"/>
    <s v="RT AL 8x12mm POL"/>
    <x v="14"/>
    <s v="1"/>
    <n v="100000"/>
    <s v="PC"/>
    <x v="0"/>
    <n v="1.21E-2"/>
    <n v="1210"/>
    <n v="32.739699999999999"/>
    <n v="1.2099E-2"/>
    <n v="1210.0000910000001"/>
    <s v="MIL"/>
    <n v="32.739699999999999"/>
    <n v="39615.040000000001"/>
    <n v="2026"/>
  </r>
  <r>
    <n v="72039887"/>
    <x v="37"/>
    <s v="2026-04-24"/>
    <s v="Z0018"/>
    <x v="0"/>
    <s v="7A260258"/>
    <s v="APO26050082"/>
    <x v="300"/>
    <s v="Ru GASKET ID5.8mm G-LD"/>
    <x v="10"/>
    <s v="1"/>
    <n v="100000"/>
    <s v="PC"/>
    <x v="0"/>
    <n v="9.2999999999999992E-3"/>
    <n v="930"/>
    <n v="32.739699999999999"/>
    <n v="9.2999999999999992E-3"/>
    <n v="929.99996899999996"/>
    <s v="MIL"/>
    <n v="32.739699999999999"/>
    <n v="30447.919999999998"/>
    <n v="2026"/>
  </r>
  <r>
    <n v="72039085"/>
    <x v="37"/>
    <s v="2026-03-31"/>
    <s v="Z0018"/>
    <x v="0"/>
    <s v="7A260258"/>
    <s v="APO26050082"/>
    <x v="517"/>
    <s v="VOC-FREE HIGH TEAR STRENGTH CLEAR SILICONE RUBBER GROMMET 500F"/>
    <x v="10"/>
    <s v="1"/>
    <n v="30800"/>
    <s v="PC"/>
    <x v="0"/>
    <n v="1.24E-2"/>
    <n v="381.92"/>
    <n v="32.739699999999999"/>
    <n v="1.2399E-2"/>
    <n v="381.92011500000001"/>
    <s v="MIL"/>
    <n v="32.739699999999999"/>
    <n v="12503.95"/>
    <n v="2026"/>
  </r>
  <r>
    <n v="72039225"/>
    <x v="37"/>
    <s v="2026-04-03"/>
    <s v="Z0018"/>
    <x v="0"/>
    <s v="7A260258"/>
    <s v="APO26050082"/>
    <x v="574"/>
    <s v="FG SS SS 108 BSH R133"/>
    <x v="3"/>
    <s v="1"/>
    <n v="400"/>
    <s v="PC"/>
    <x v="0"/>
    <n v="0.1431"/>
    <n v="57.24"/>
    <n v="32.739699999999999"/>
    <n v="0.143099"/>
    <n v="57.239986000000002"/>
    <s v="MIL"/>
    <n v="32.739699999999999"/>
    <n v="1874.02"/>
    <n v="2026"/>
  </r>
  <r>
    <n v="72039207"/>
    <x v="37"/>
    <s v="2026-04-03"/>
    <s v="Z0018"/>
    <x v="0"/>
    <s v="7A260258"/>
    <s v="APO26050082"/>
    <x v="361"/>
    <s v="BRKT+NUT M5 QH TCK16AK C/C21 H5.5"/>
    <x v="6"/>
    <s v="1"/>
    <n v="1510"/>
    <s v="PC"/>
    <x v="0"/>
    <n v="8.7999999999999995E-2"/>
    <n v="132.88"/>
    <n v="32.739699999999999"/>
    <n v="8.7998999999999994E-2"/>
    <n v="132.87995900000001"/>
    <s v="MIL"/>
    <n v="32.739699999999999"/>
    <n v="4350.45"/>
    <n v="2026"/>
  </r>
  <r>
    <n v="72039225"/>
    <x v="37"/>
    <s v="2026-04-03"/>
    <s v="Z0018"/>
    <x v="0"/>
    <s v="7A260258"/>
    <s v="APO26050082"/>
    <x v="389"/>
    <s v="FG SS SS 507 BSH WAO34PK"/>
    <x v="3"/>
    <s v="1"/>
    <n v="500"/>
    <s v="PC"/>
    <x v="0"/>
    <n v="0.1452"/>
    <n v="72.599999999999994"/>
    <n v="32.739699999999999"/>
    <n v="0.14519899999999999"/>
    <n v="72.599931999999995"/>
    <s v="MIL"/>
    <n v="32.739699999999999"/>
    <n v="2376.9"/>
    <n v="2026"/>
  </r>
  <r>
    <n v="72039982"/>
    <x v="37"/>
    <s v="2026-04-28"/>
    <s v="Z0018"/>
    <x v="0"/>
    <s v="7A260258"/>
    <s v="APO26050082"/>
    <x v="575"/>
    <s v="SILICONE GASKET"/>
    <x v="12"/>
    <s v="1"/>
    <n v="8000"/>
    <s v="PC"/>
    <x v="0"/>
    <n v="1.7399999999999999E-2"/>
    <n v="139.19999999999999"/>
    <n v="32.739699999999999"/>
    <n v="1.7399000000000001E-2"/>
    <n v="139.20011400000001"/>
    <s v="MIL"/>
    <n v="32.739699999999999"/>
    <n v="4557.37"/>
    <n v="2026"/>
  </r>
  <r>
    <n v="72038612"/>
    <x v="37"/>
    <s v="2026-03-04"/>
    <s v="Z0018"/>
    <x v="0"/>
    <s v="7A260258"/>
    <s v="APO26050082"/>
    <x v="559"/>
    <s v="BRKT+NUT M5 YBM26AS C/C25 H8.3"/>
    <x v="6"/>
    <s v="1"/>
    <n v="400"/>
    <s v="PC"/>
    <x v="0"/>
    <n v="8.2500000000000004E-2"/>
    <n v="33"/>
    <n v="32.739699999999999"/>
    <n v="8.2500000000000004E-2"/>
    <n v="32.999996000000003"/>
    <s v="MIL"/>
    <n v="32.739699999999999"/>
    <n v="1080.4100000000001"/>
    <n v="2026"/>
  </r>
  <r>
    <n v="72039219"/>
    <x v="37"/>
    <s v="2026-04-03"/>
    <s v="Z0018"/>
    <x v="0"/>
    <s v="7A260258"/>
    <s v="APO26050082"/>
    <x v="387"/>
    <s v="BRKT+NUT M5 LAI20FA C/C25 H8.3"/>
    <x v="6"/>
    <s v="1"/>
    <n v="13000"/>
    <s v="PC"/>
    <x v="0"/>
    <n v="8.4500000000000006E-2"/>
    <n v="1098.5"/>
    <n v="32.739699999999999"/>
    <n v="8.4499000000000005E-2"/>
    <n v="1098.499986"/>
    <s v="MIL"/>
    <n v="32.739699999999999"/>
    <n v="35964.559999999998"/>
    <n v="2026"/>
  </r>
  <r>
    <n v="72039808"/>
    <x v="37"/>
    <s v="2026-04-23"/>
    <s v="Z0018"/>
    <x v="0"/>
    <s v="7A260258"/>
    <s v="APO26050082"/>
    <x v="328"/>
    <s v="RT AL 8x12mm POL"/>
    <x v="14"/>
    <s v="1"/>
    <n v="120000"/>
    <s v="PC"/>
    <x v="0"/>
    <n v="1.21E-2"/>
    <n v="1452"/>
    <n v="32.739699999999999"/>
    <n v="1.2099E-2"/>
    <n v="1451.999865"/>
    <s v="MIL"/>
    <n v="32.739699999999999"/>
    <n v="47538.04"/>
    <n v="2026"/>
  </r>
  <r>
    <n v="72039207"/>
    <x v="37"/>
    <s v="2026-04-03"/>
    <s v="Z0018"/>
    <x v="0"/>
    <s v="7A260258"/>
    <s v="APO26050082"/>
    <x v="357"/>
    <s v="BRKT+NUT M5 QH TCK18AK C/C21 H5.5"/>
    <x v="6"/>
    <s v="1"/>
    <n v="1500"/>
    <s v="PC"/>
    <x v="0"/>
    <n v="8.7999999999999995E-2"/>
    <n v="132"/>
    <n v="32.739699999999999"/>
    <n v="8.7998999999999994E-2"/>
    <n v="131.999987"/>
    <s v="MIL"/>
    <n v="32.739699999999999"/>
    <n v="4321.6400000000003"/>
    <n v="2026"/>
  </r>
  <r>
    <n v="72039207"/>
    <x v="37"/>
    <s v="2026-04-03"/>
    <s v="Z0018"/>
    <x v="0"/>
    <s v="7A260258"/>
    <s v="APO26050082"/>
    <x v="477"/>
    <s v="BRKT+NUT M5 QH TCK24AK C/C21 H5.5"/>
    <x v="6"/>
    <s v="1"/>
    <n v="1520"/>
    <s v="PC"/>
    <x v="0"/>
    <n v="9.1200000000000003E-2"/>
    <n v="138.62"/>
    <n v="32.739699999999999"/>
    <n v="9.1199000000000002E-2"/>
    <n v="138.62008499999999"/>
    <s v="MIL"/>
    <n v="32.739699999999999"/>
    <n v="4538.38"/>
    <n v="2026"/>
  </r>
  <r>
    <n v="72039498"/>
    <x v="37"/>
    <s v="2026-04-22"/>
    <s v="Z0018"/>
    <x v="0"/>
    <s v="7A260258"/>
    <s v="APO26050082"/>
    <x v="308"/>
    <s v="RT AL 8x12mm POL"/>
    <x v="14"/>
    <s v="1"/>
    <n v="312000"/>
    <s v="PC"/>
    <x v="0"/>
    <n v="1.1599999999999999E-2"/>
    <n v="3619.2"/>
    <n v="32.739699999999999"/>
    <n v="1.1599E-2"/>
    <n v="3619.1999310000001"/>
    <s v="MIL"/>
    <n v="32.739699999999999"/>
    <n v="118491.52"/>
    <n v="2026"/>
  </r>
  <r>
    <n v="72039507"/>
    <x v="37"/>
    <s v="2026-04-22"/>
    <s v="Z0018"/>
    <x v="0"/>
    <s v="7A260258"/>
    <s v="APO26050082"/>
    <x v="360"/>
    <s v="BRKT+NUT M5 YBM20AS C/C25 H8.3"/>
    <x v="6"/>
    <s v="1"/>
    <n v="4600"/>
    <s v="PC"/>
    <x v="0"/>
    <n v="0.08"/>
    <n v="368"/>
    <n v="32.739699999999999"/>
    <n v="0.08"/>
    <n v="368.00001200000003"/>
    <s v="MIL"/>
    <n v="32.739699999999999"/>
    <n v="12048.21"/>
    <n v="2026"/>
  </r>
  <r>
    <n v="72039878"/>
    <x v="37"/>
    <s v="2026-04-24"/>
    <s v="Z0018"/>
    <x v="0"/>
    <s v="7A260258"/>
    <s v="APO26050082"/>
    <x v="381"/>
    <s v="WHR SS 25mm G-LD"/>
    <x v="23"/>
    <s v="1"/>
    <n v="200000"/>
    <s v="PC"/>
    <x v="0"/>
    <n v="5.8999999999999999E-3"/>
    <n v="1180"/>
    <n v="32.739699999999999"/>
    <n v="5.8989999999999997E-3"/>
    <n v="1180.0001219999999"/>
    <s v="MIL"/>
    <n v="32.739699999999999"/>
    <n v="38632.85"/>
    <n v="2026"/>
  </r>
  <r>
    <n v="72039207"/>
    <x v="37"/>
    <s v="2026-04-03"/>
    <s v="Z0018"/>
    <x v="0"/>
    <s v="7A260258"/>
    <s v="APO26050082"/>
    <x v="469"/>
    <s v="BRKT+NUT M5 QH VED24IA C/C21 H5.5"/>
    <x v="6"/>
    <s v="1"/>
    <n v="5050"/>
    <s v="PC"/>
    <x v="0"/>
    <n v="8.5400000000000004E-2"/>
    <n v="431.27"/>
    <n v="32.739699999999999"/>
    <n v="8.5399000000000003E-2"/>
    <n v="431.26998700000001"/>
    <s v="MIL"/>
    <n v="32.739699999999999"/>
    <n v="14119.65"/>
    <n v="2026"/>
  </r>
  <r>
    <n v="72039207"/>
    <x v="37"/>
    <s v="2026-04-03"/>
    <s v="Z0018"/>
    <x v="0"/>
    <s v="7A260258"/>
    <s v="APO26050082"/>
    <x v="390"/>
    <s v="BRKT+NUT M5 QH VED20IA C/C21 H5.5"/>
    <x v="6"/>
    <s v="1"/>
    <n v="3400"/>
    <s v="PC"/>
    <x v="0"/>
    <n v="8.6300000000000002E-2"/>
    <n v="293.42"/>
    <n v="32.739699999999999"/>
    <n v="8.6300000000000002E-2"/>
    <n v="293.419915"/>
    <s v="MIL"/>
    <n v="32.739699999999999"/>
    <n v="9606.48"/>
    <n v="2026"/>
  </r>
  <r>
    <n v="72039225"/>
    <x v="37"/>
    <s v="2026-04-03"/>
    <s v="Z0018"/>
    <x v="0"/>
    <s v="7A260258"/>
    <s v="APO26050082"/>
    <x v="395"/>
    <s v="FG SS SS 207 BSH BAG28IA"/>
    <x v="3"/>
    <s v="1"/>
    <n v="400"/>
    <s v="PC"/>
    <x v="0"/>
    <n v="0.15110000000000001"/>
    <n v="60.44"/>
    <n v="32.739699999999999"/>
    <n v="0.15110000000000001"/>
    <n v="60.440077000000002"/>
    <s v="MIL"/>
    <n v="32.739699999999999"/>
    <n v="1978.79"/>
    <n v="2026"/>
  </r>
  <r>
    <n v="72039392"/>
    <x v="37"/>
    <s v="2026-04-20"/>
    <s v="Z0018"/>
    <x v="0"/>
    <s v="7A260258"/>
    <s v="APO26050082"/>
    <x v="300"/>
    <s v="Ru GASKET ID5.8mm G-LD"/>
    <x v="10"/>
    <s v="1"/>
    <n v="100000"/>
    <s v="PC"/>
    <x v="0"/>
    <n v="9.2999999999999992E-3"/>
    <n v="930"/>
    <n v="32.739699999999999"/>
    <n v="9.2999999999999992E-3"/>
    <n v="929.99996899999996"/>
    <s v="MIL"/>
    <n v="32.739699999999999"/>
    <n v="30447.919999999998"/>
    <n v="2026"/>
  </r>
  <r>
    <n v="72039393"/>
    <x v="37"/>
    <s v="2026-04-20"/>
    <s v="Z0018"/>
    <x v="0"/>
    <s v="7A260258"/>
    <s v="APO26050082"/>
    <x v="381"/>
    <s v="WHR SS 25mm G-LD"/>
    <x v="23"/>
    <s v="1"/>
    <n v="100000"/>
    <s v="PC"/>
    <x v="0"/>
    <n v="5.8999999999999999E-3"/>
    <n v="590"/>
    <n v="32.739699999999999"/>
    <n v="5.8989999999999997E-3"/>
    <n v="589.999908"/>
    <s v="MIL"/>
    <n v="32.739699999999999"/>
    <n v="19316.419999999998"/>
    <n v="2026"/>
  </r>
  <r>
    <n v="72039438"/>
    <x v="37"/>
    <s v="2026-04-21"/>
    <s v="Z0018"/>
    <x v="0"/>
    <s v="7A260258"/>
    <s v="APO26050082"/>
    <x v="575"/>
    <s v="SILICONE GASKET"/>
    <x v="12"/>
    <s v="1"/>
    <n v="5000"/>
    <s v="PC"/>
    <x v="0"/>
    <n v="1.7399999999999999E-2"/>
    <n v="87"/>
    <n v="32.739699999999999"/>
    <n v="1.7399000000000001E-2"/>
    <n v="86.999880000000005"/>
    <s v="MIL"/>
    <n v="32.739699999999999"/>
    <n v="2848.35"/>
    <n v="2026"/>
  </r>
  <r>
    <n v="72038506"/>
    <x v="37"/>
    <s v="2026-02-26"/>
    <s v="Z0018"/>
    <x v="0"/>
    <s v="7A260245"/>
    <s v="APO26050062"/>
    <x v="576"/>
    <s v="FG AL SS 203 GY15H BAG20IA"/>
    <x v="3"/>
    <s v="1"/>
    <n v="2500"/>
    <s v="PC"/>
    <x v="0"/>
    <n v="0.26860000000000001"/>
    <n v="671.5"/>
    <n v="32.739699999999999"/>
    <n v="0.26859899999999998"/>
    <n v="671.500044"/>
    <s v="MIL"/>
    <n v="32.739699999999999"/>
    <n v="21984.71"/>
    <n v="2026"/>
  </r>
  <r>
    <n v="72038506"/>
    <x v="37"/>
    <s v="2026-02-26"/>
    <s v="Z0018"/>
    <x v="0"/>
    <s v="7A260245"/>
    <s v="APO26050062"/>
    <x v="577"/>
    <s v="FG AL SS 505 GY15H WCG30IA"/>
    <x v="3"/>
    <s v="1"/>
    <n v="2020"/>
    <s v="PC"/>
    <x v="0"/>
    <n v="0.30959999999999999"/>
    <n v="625.39200000000005"/>
    <n v="32.739699999999999"/>
    <n v="0.30959900000000001"/>
    <n v="625.39210800000001"/>
    <s v="MIL"/>
    <n v="32.739699999999999"/>
    <n v="20475.150000000001"/>
    <n v="2026"/>
  </r>
  <r>
    <n v="72037710"/>
    <x v="37"/>
    <s v="2026-01-26"/>
    <s v="Z0018"/>
    <x v="0"/>
    <s v="7A260245"/>
    <s v="APO26050062"/>
    <x v="330"/>
    <s v="STD- 307 BSH PVD GD03K R320 C/C113 H6.5"/>
    <x v="8"/>
    <s v="1"/>
    <n v="200"/>
    <s v="PC"/>
    <x v="0"/>
    <n v="0.51829999999999998"/>
    <n v="103.66"/>
    <n v="32.739699999999999"/>
    <n v="0.51829999999999998"/>
    <n v="103.660082"/>
    <s v="MIL"/>
    <n v="32.739699999999999"/>
    <n v="3393.8"/>
    <n v="2026"/>
  </r>
  <r>
    <n v="72038857"/>
    <x v="37"/>
    <s v="2026-03-13"/>
    <s v="Z0018"/>
    <x v="0"/>
    <s v="7A260245"/>
    <s v="APO26050062"/>
    <x v="330"/>
    <s v="STD- 307 BSH PVD GD03K R320 C/C113 H6.5"/>
    <x v="8"/>
    <s v="1"/>
    <n v="1710"/>
    <s v="PC"/>
    <x v="0"/>
    <n v="0.51829999999999998"/>
    <n v="886.29300000000001"/>
    <n v="32.739699999999999"/>
    <n v="0.51829999999999998"/>
    <n v="886.293093"/>
    <s v="MIL"/>
    <n v="32.739699999999999"/>
    <n v="29016.97"/>
    <n v="2026"/>
  </r>
  <r>
    <n v="72039084"/>
    <x v="37"/>
    <s v="2026-03-31"/>
    <s v="Z0018"/>
    <x v="0"/>
    <s v="7A260245"/>
    <s v="APO26050062"/>
    <x v="549"/>
    <s v="BRKT+NUT M5 PE BAD20IA C/C21 H5.5"/>
    <x v="6"/>
    <s v="1"/>
    <n v="13230"/>
    <s v="PC"/>
    <x v="0"/>
    <n v="8.3900000000000002E-2"/>
    <n v="1109.9970000000001"/>
    <n v="32.739699999999999"/>
    <n v="8.3899000000000001E-2"/>
    <n v="1109.9970370000001"/>
    <s v="MIL"/>
    <n v="32.739699999999999"/>
    <n v="36340.97"/>
    <n v="2026"/>
  </r>
  <r>
    <n v="72039391"/>
    <x v="37"/>
    <s v="2026-04-20"/>
    <s v="Z0018"/>
    <x v="0"/>
    <s v="7A260245"/>
    <s v="APO26050062"/>
    <x v="350"/>
    <s v="SCR SS M6x20mm"/>
    <x v="5"/>
    <s v="1"/>
    <n v="130000"/>
    <s v="PC"/>
    <x v="0"/>
    <n v="1.83E-2"/>
    <n v="2379"/>
    <n v="32.739699999999999"/>
    <n v="1.83E-2"/>
    <n v="2379.0001130000001"/>
    <s v="MIL"/>
    <n v="32.739699999999999"/>
    <n v="77887.75"/>
    <n v="2026"/>
  </r>
  <r>
    <n v="72038506"/>
    <x v="37"/>
    <s v="2026-02-26"/>
    <s v="Z0018"/>
    <x v="0"/>
    <s v="7A260245"/>
    <s v="APO26050062"/>
    <x v="547"/>
    <s v="FG AL SS 107 GY15H R122.5"/>
    <x v="3"/>
    <s v="1"/>
    <n v="2020"/>
    <s v="PC"/>
    <x v="0"/>
    <n v="0.28810000000000002"/>
    <n v="581.96199999999999"/>
    <n v="32.739699999999999"/>
    <n v="0.28810000000000002"/>
    <n v="581.96195999999998"/>
    <s v="MIL"/>
    <n v="32.739699999999999"/>
    <n v="19053.259999999998"/>
    <n v="2026"/>
  </r>
  <r>
    <n v="72038984"/>
    <x v="37"/>
    <s v="2026-03-23"/>
    <s v="Z0018"/>
    <x v="0"/>
    <s v="7A260245"/>
    <s v="APO26050062"/>
    <x v="547"/>
    <s v="FG AL SS 107 GY15H R122.5"/>
    <x v="3"/>
    <s v="1"/>
    <n v="2050"/>
    <s v="PC"/>
    <x v="0"/>
    <n v="0.28810000000000002"/>
    <n v="590.61"/>
    <n v="32.739699999999999"/>
    <n v="0.28810000000000002"/>
    <n v="590.609871"/>
    <s v="MIL"/>
    <n v="32.739699999999999"/>
    <n v="19336.39"/>
    <n v="2026"/>
  </r>
  <r>
    <n v="72038984"/>
    <x v="37"/>
    <s v="2026-03-23"/>
    <s v="Z0018"/>
    <x v="0"/>
    <s v="7A260245"/>
    <s v="APO26050062"/>
    <x v="548"/>
    <s v="FG AL SS 105 GY15H R102.5"/>
    <x v="3"/>
    <s v="1"/>
    <n v="2050"/>
    <s v="PC"/>
    <x v="0"/>
    <n v="0.28810000000000002"/>
    <n v="590.61300000000006"/>
    <n v="32.739699999999999"/>
    <n v="0.28810000000000002"/>
    <n v="590.61292500000002"/>
    <s v="MIL"/>
    <n v="32.739699999999999"/>
    <n v="19336.490000000002"/>
    <n v="2026"/>
  </r>
  <r>
    <n v="72038506"/>
    <x v="37"/>
    <s v="2026-02-26"/>
    <s v="Z0018"/>
    <x v="0"/>
    <s v="7A260245"/>
    <s v="APO26050062"/>
    <x v="578"/>
    <s v="FG AL SS 103 GY15H R82.50"/>
    <x v="3"/>
    <s v="1"/>
    <n v="2200"/>
    <s v="PC"/>
    <x v="0"/>
    <n v="0.26140000000000002"/>
    <n v="575.08299999999997"/>
    <n v="32.739699999999999"/>
    <n v="0.26140000000000002"/>
    <n v="575.08285000000001"/>
    <s v="MIL"/>
    <n v="32.739699999999999"/>
    <n v="18828.04"/>
    <n v="2026"/>
  </r>
  <r>
    <n v="72038833"/>
    <x v="37"/>
    <s v="2026-03-12"/>
    <s v="Z0018"/>
    <x v="0"/>
    <s v="7A260245"/>
    <s v="APO26050062"/>
    <x v="579"/>
    <s v="STD- 11 FBW M.BLK+BN25E CAP"/>
    <x v="11"/>
    <s v="1"/>
    <n v="1010"/>
    <s v="PC"/>
    <x v="0"/>
    <n v="0.1804"/>
    <n v="182.20400000000001"/>
    <n v="32.739699999999999"/>
    <n v="0.180399"/>
    <n v="182.203868"/>
    <s v="MIL"/>
    <n v="32.739699999999999"/>
    <n v="5965.3"/>
    <n v="2026"/>
  </r>
  <r>
    <n v="72038984"/>
    <x v="37"/>
    <s v="2026-03-23"/>
    <s v="Z0018"/>
    <x v="0"/>
    <s v="7A260245"/>
    <s v="APO26050062"/>
    <x v="512"/>
    <s v="FG AL SS 205 GY15H BAG24IA"/>
    <x v="3"/>
    <s v="1"/>
    <n v="3000"/>
    <s v="PC"/>
    <x v="0"/>
    <n v="0.26569999999999999"/>
    <n v="797.1"/>
    <n v="32.739699999999999"/>
    <n v="0.26569999999999999"/>
    <n v="797.09985099999994"/>
    <s v="MIL"/>
    <n v="32.739699999999999"/>
    <n v="26096.81"/>
    <n v="2026"/>
  </r>
  <r>
    <n v="72038506"/>
    <x v="37"/>
    <s v="2026-02-26"/>
    <s v="Z0018"/>
    <x v="0"/>
    <s v="7A260245"/>
    <s v="APO26050062"/>
    <x v="548"/>
    <s v="FG AL SS 105 GY15H R102.5"/>
    <x v="3"/>
    <s v="1"/>
    <n v="3400"/>
    <s v="PC"/>
    <x v="0"/>
    <n v="0.28810000000000002"/>
    <n v="979.54"/>
    <n v="32.739699999999999"/>
    <n v="0.28810000000000002"/>
    <n v="979.54012999999998"/>
    <s v="MIL"/>
    <n v="32.739699999999999"/>
    <n v="32069.85"/>
    <n v="2026"/>
  </r>
  <r>
    <n v="72038438"/>
    <x v="37"/>
    <s v="2026-02-24"/>
    <s v="Z0018"/>
    <x v="0"/>
    <s v="7A260145"/>
    <s v="APO26050055"/>
    <x v="580"/>
    <s v="G-LD Y 16CM BSH PVD GD03K SS202 RIM"/>
    <x v="4"/>
    <s v="1"/>
    <n v="500"/>
    <s v="PC"/>
    <x v="0"/>
    <n v="0.66859999999999997"/>
    <n v="334.3"/>
    <n v="32.739699999999999"/>
    <n v="0.66859900000000005"/>
    <n v="334.29994699999997"/>
    <s v="MIL"/>
    <n v="32.739699999999999"/>
    <n v="10944.88"/>
    <n v="2026"/>
  </r>
  <r>
    <n v="72038508"/>
    <x v="37"/>
    <s v="2026-02-26"/>
    <s v="Z0018"/>
    <x v="0"/>
    <s v="7A260145"/>
    <s v="APO26050055"/>
    <x v="522"/>
    <s v="G-LD A 30CM POL SS202 RIM"/>
    <x v="4"/>
    <s v="1"/>
    <n v="675"/>
    <s v="PC"/>
    <x v="0"/>
    <n v="0.71150000000000002"/>
    <n v="480.26"/>
    <n v="32.739699999999999"/>
    <n v="0.71150000000000002"/>
    <n v="480.26005099999998"/>
    <s v="MIL"/>
    <n v="32.739699999999999"/>
    <n v="15723.57"/>
    <n v="2026"/>
  </r>
  <r>
    <n v="72038438"/>
    <x v="37"/>
    <s v="2026-02-24"/>
    <s v="Z0018"/>
    <x v="0"/>
    <s v="7A260145"/>
    <s v="APO26050055"/>
    <x v="554"/>
    <s v="G-LD Y 18CM BSH PVD GD03K SS202 RIM"/>
    <x v="4"/>
    <s v="1"/>
    <n v="1920"/>
    <s v="PC"/>
    <x v="0"/>
    <n v="0.73760000000000003"/>
    <n v="1416.19"/>
    <n v="32.739699999999999"/>
    <n v="0.737599"/>
    <n v="1416.19013"/>
    <s v="MIL"/>
    <n v="32.739699999999999"/>
    <n v="46365.64"/>
    <n v="2026"/>
  </r>
  <r>
    <n v="72038463"/>
    <x v="37"/>
    <s v="2026-02-25"/>
    <s v="Z0018"/>
    <x v="0"/>
    <s v="7A260212"/>
    <s v="APO26050059"/>
    <x v="345"/>
    <s v="FG SS SS 107 GY15H R123"/>
    <x v="3"/>
    <s v="1"/>
    <n v="4000"/>
    <s v="PC"/>
    <x v="0"/>
    <n v="0.2419"/>
    <n v="967.6"/>
    <n v="32.739699999999999"/>
    <n v="0.241899"/>
    <n v="967.59988599999997"/>
    <s v="MIL"/>
    <n v="32.739699999999999"/>
    <n v="31678.93"/>
    <n v="2026"/>
  </r>
  <r>
    <n v="72038970"/>
    <x v="37"/>
    <s v="2026-03-19"/>
    <s v="Z0018"/>
    <x v="0"/>
    <s v="7A260212"/>
    <s v="APO26050059"/>
    <x v="581"/>
    <s v="20CM/8&quot; EGG POACHER INSERT CCSS 0.5mm R3 IN:P EX:P"/>
    <x v="18"/>
    <s v="1"/>
    <n v="920"/>
    <s v="PC"/>
    <x v="0"/>
    <n v="2.1389"/>
    <n v="1967.788"/>
    <n v="32.739699999999999"/>
    <n v="2.1388989999999999"/>
    <n v="1967.788037"/>
    <s v="MIL"/>
    <n v="32.739699999999999"/>
    <n v="64424.79"/>
    <n v="2026"/>
  </r>
  <r>
    <n v="72038983"/>
    <x v="37"/>
    <s v="2026-03-23"/>
    <s v="Z0018"/>
    <x v="0"/>
    <s v="7A260212"/>
    <s v="APO26050059"/>
    <x v="390"/>
    <s v="BRKT+NUT M5 QH VED20IA C/C21 H5.5"/>
    <x v="6"/>
    <s v="1"/>
    <n v="2030"/>
    <s v="PC"/>
    <x v="0"/>
    <n v="8.6300000000000002E-2"/>
    <n v="175.18899999999999"/>
    <n v="32.739699999999999"/>
    <n v="8.6300000000000002E-2"/>
    <n v="175.189143"/>
    <s v="MIL"/>
    <n v="32.739699999999999"/>
    <n v="5735.64"/>
    <n v="2026"/>
  </r>
  <r>
    <n v="72039207"/>
    <x v="37"/>
    <s v="2026-04-03"/>
    <s v="Z0018"/>
    <x v="0"/>
    <s v="7A260212"/>
    <s v="APO26050059"/>
    <x v="359"/>
    <s v="BRKT+NUT M5 QH WBZ36IA C/C21 H5.5"/>
    <x v="6"/>
    <s v="1"/>
    <n v="510"/>
    <s v="PC"/>
    <x v="0"/>
    <n v="8.7999999999999995E-2"/>
    <n v="44.88"/>
    <n v="32.739699999999999"/>
    <n v="8.7998999999999994E-2"/>
    <n v="44.880068999999999"/>
    <s v="MIL"/>
    <n v="32.739699999999999"/>
    <n v="1469.36"/>
    <n v="2026"/>
  </r>
  <r>
    <n v="72037412"/>
    <x v="37"/>
    <s v="2026-01-19"/>
    <s v="Z0018"/>
    <x v="0"/>
    <s v="7A260212"/>
    <s v="APO26050059"/>
    <x v="541"/>
    <s v="G-LID Y 26CM POL CC113 R340"/>
    <x v="4"/>
    <s v="1"/>
    <n v="84"/>
    <s v="PC"/>
    <x v="0"/>
    <n v="0.60340000000000005"/>
    <n v="50.686"/>
    <n v="32.739699999999999"/>
    <n v="0.60339900000000002"/>
    <n v="50.685864000000002"/>
    <s v="MIL"/>
    <n v="32.739699999999999"/>
    <n v="1659.44"/>
    <n v="2026"/>
  </r>
  <r>
    <n v="72038726"/>
    <x v="37"/>
    <s v="2026-03-09"/>
    <s v="Z0018"/>
    <x v="0"/>
    <s v="7A260212"/>
    <s v="APO26050059"/>
    <x v="343"/>
    <s v="G-LD Y 24CM BSH PVD GD03K"/>
    <x v="4"/>
    <s v="1"/>
    <n v="78"/>
    <s v="PC"/>
    <x v="0"/>
    <n v="0.99609999999999999"/>
    <n v="77.695999999999998"/>
    <n v="32.739699999999999"/>
    <n v="0.99609999999999999"/>
    <n v="77.695886000000002"/>
    <s v="MIL"/>
    <n v="32.739699999999999"/>
    <n v="2543.7399999999998"/>
    <n v="2026"/>
  </r>
  <r>
    <n v="72039225"/>
    <x v="37"/>
    <s v="2026-04-03"/>
    <s v="Z0018"/>
    <x v="0"/>
    <s v="7A260212"/>
    <s v="APO26050059"/>
    <x v="582"/>
    <s v="FG SS SS 108 BSH R133"/>
    <x v="3"/>
    <s v="1"/>
    <n v="400"/>
    <s v="PC"/>
    <x v="0"/>
    <n v="0.14069999999999999"/>
    <n v="56.28"/>
    <n v="32.739699999999999"/>
    <n v="0.14069999999999999"/>
    <n v="56.279989999999998"/>
    <s v="MIL"/>
    <n v="32.739699999999999"/>
    <n v="1842.59"/>
    <n v="2026"/>
  </r>
  <r>
    <n v="72039087"/>
    <x v="37"/>
    <s v="2026-03-31"/>
    <s v="Z0018"/>
    <x v="0"/>
    <s v="7A260212"/>
    <s v="APO26050059"/>
    <x v="319"/>
    <s v="RT AL 5x10mm POL"/>
    <x v="14"/>
    <s v="1"/>
    <n v="100000"/>
    <s v="PC"/>
    <x v="0"/>
    <n v="5.1000000000000004E-3"/>
    <n v="510"/>
    <n v="32.739699999999999"/>
    <n v="5.0990000000000002E-3"/>
    <n v="510.000091"/>
    <s v="MIL"/>
    <n v="32.739699999999999"/>
    <n v="16697.25"/>
    <n v="2026"/>
  </r>
  <r>
    <n v="72038726"/>
    <x v="37"/>
    <s v="2026-03-09"/>
    <s v="Z0018"/>
    <x v="0"/>
    <s v="7A260212"/>
    <s v="APO26050059"/>
    <x v="556"/>
    <s v="G-LD Y 16CM BSH PVD GD03K"/>
    <x v="4"/>
    <s v="1"/>
    <n v="56"/>
    <s v="PC"/>
    <x v="0"/>
    <n v="0.68879999999999997"/>
    <n v="38.573"/>
    <n v="32.739699999999999"/>
    <n v="0.68879999999999997"/>
    <n v="38.573047000000003"/>
    <s v="MIL"/>
    <n v="32.739699999999999"/>
    <n v="1262.8699999999999"/>
    <n v="2026"/>
  </r>
  <r>
    <n v="72039217"/>
    <x v="37"/>
    <s v="2026-04-03"/>
    <s v="Z0018"/>
    <x v="0"/>
    <s v="7A260212"/>
    <s v="APO26050059"/>
    <x v="575"/>
    <s v="SILICONE GASKET"/>
    <x v="12"/>
    <s v="1"/>
    <n v="12000"/>
    <s v="PC"/>
    <x v="0"/>
    <n v="1.7399999999999999E-2"/>
    <n v="208.8"/>
    <n v="32.739699999999999"/>
    <n v="1.7399000000000001E-2"/>
    <n v="208.80001899999999"/>
    <s v="MIL"/>
    <n v="32.739699999999999"/>
    <n v="6836.05"/>
    <n v="2026"/>
  </r>
  <r>
    <n v="72038508"/>
    <x v="37"/>
    <s v="2026-02-26"/>
    <s v="Z0018"/>
    <x v="0"/>
    <s v="7A260212"/>
    <s v="APO26050059"/>
    <x v="522"/>
    <s v="G-LD A 30CM POL SS202 RIM"/>
    <x v="4"/>
    <s v="1"/>
    <n v="119"/>
    <s v="PC"/>
    <x v="0"/>
    <n v="0.71150000000000002"/>
    <n v="84.668999999999997"/>
    <n v="32.739699999999999"/>
    <n v="0.71150000000000002"/>
    <n v="84.669071000000002"/>
    <s v="MIL"/>
    <n v="32.739699999999999"/>
    <n v="2772.04"/>
    <n v="2026"/>
  </r>
  <r>
    <n v="72038727"/>
    <x v="37"/>
    <s v="2026-03-09"/>
    <s v="Z0018"/>
    <x v="0"/>
    <s v="7A260212"/>
    <s v="APO26050059"/>
    <x v="380"/>
    <s v="G-LD Y 18CM BSH PVD GD03K"/>
    <x v="4"/>
    <s v="1"/>
    <n v="44"/>
    <s v="PC"/>
    <x v="0"/>
    <n v="0.75970000000000004"/>
    <n v="33.427"/>
    <n v="32.739699999999999"/>
    <n v="0.75969900000000001"/>
    <n v="33.427000999999997"/>
    <s v="MIL"/>
    <n v="32.739699999999999"/>
    <n v="1094.3900000000001"/>
    <n v="2026"/>
  </r>
  <r>
    <n v="72038983"/>
    <x v="37"/>
    <s v="2026-03-23"/>
    <s v="Z0018"/>
    <x v="0"/>
    <s v="7A260212"/>
    <s v="APO26050059"/>
    <x v="339"/>
    <s v="BRKT+NUT M5 PE FAG28IA C/C21 H5.5"/>
    <x v="6"/>
    <s v="1"/>
    <n v="2520"/>
    <s v="PC"/>
    <x v="0"/>
    <n v="8.8599999999999998E-2"/>
    <n v="223.27199999999999"/>
    <n v="32.739699999999999"/>
    <n v="8.8599999999999998E-2"/>
    <n v="223.272051"/>
    <s v="MIL"/>
    <n v="32.739699999999999"/>
    <n v="7309.86"/>
    <n v="2026"/>
  </r>
  <r>
    <n v="72039068"/>
    <x v="37"/>
    <s v="2026-03-27"/>
    <s v="Z0018"/>
    <x v="0"/>
    <s v="7A260212"/>
    <s v="APO26050059"/>
    <x v="583"/>
    <s v="STD- 204 BSH R202.19 C/C113 H6.5"/>
    <x v="8"/>
    <s v="1"/>
    <n v="900"/>
    <s v="PC"/>
    <x v="0"/>
    <n v="0.29089999999999999"/>
    <n v="261.81"/>
    <n v="32.739699999999999"/>
    <n v="0.29089999999999999"/>
    <n v="261.80997300000001"/>
    <s v="MIL"/>
    <n v="32.739699999999999"/>
    <n v="8571.58"/>
    <n v="2026"/>
  </r>
  <r>
    <n v="72037866"/>
    <x v="37"/>
    <s v="2026-01-28"/>
    <s v="Z0018"/>
    <x v="0"/>
    <s v="7A260212"/>
    <s v="APO26050059"/>
    <x v="584"/>
    <s v="BRKT SS R155.5-12DEG"/>
    <x v="6"/>
    <s v="1"/>
    <n v="520"/>
    <s v="PC"/>
    <x v="0"/>
    <n v="9.7299999999999998E-2"/>
    <n v="50.595999999999997"/>
    <n v="32.739699999999999"/>
    <n v="9.7298999999999997E-2"/>
    <n v="50.596065000000003"/>
    <s v="MIL"/>
    <n v="32.739699999999999"/>
    <n v="1656.5"/>
    <n v="2026"/>
  </r>
  <r>
    <n v="72039140"/>
    <x v="37"/>
    <s v="2026-03-31"/>
    <s v="Z0018"/>
    <x v="0"/>
    <s v="7A260212"/>
    <s v="APO26050059"/>
    <x v="377"/>
    <s v="XS-- 250 M.BLK TUM FAI05IA C/C24 H5.5"/>
    <x v="22"/>
    <s v="1"/>
    <n v="3020"/>
    <s v="PC"/>
    <x v="0"/>
    <n v="0.26400000000000001"/>
    <n v="797.28"/>
    <n v="32.739699999999999"/>
    <n v="0.26399899999999998"/>
    <n v="797.28006000000005"/>
    <s v="MIL"/>
    <n v="32.739699999999999"/>
    <n v="26102.71"/>
    <n v="2026"/>
  </r>
  <r>
    <n v="72037900"/>
    <x v="37"/>
    <s v="2026-01-28"/>
    <s v="Z0018"/>
    <x v="0"/>
    <s v="7A260212"/>
    <s v="APO26050059"/>
    <x v="585"/>
    <s v="FG AL SS 107 GY15H R122.50"/>
    <x v="3"/>
    <s v="1"/>
    <n v="1120"/>
    <s v="PC"/>
    <x v="0"/>
    <n v="0.26669999999999999"/>
    <n v="298.7"/>
    <n v="32.739699999999999"/>
    <n v="0.26669999999999999"/>
    <n v="298.70004899999998"/>
    <s v="MIL"/>
    <n v="32.739699999999999"/>
    <n v="9779.35"/>
    <n v="2026"/>
  </r>
  <r>
    <n v="72038264"/>
    <x v="37"/>
    <s v="2026-02-10"/>
    <s v="Z0018"/>
    <x v="0"/>
    <s v="7A260212"/>
    <s v="APO26050059"/>
    <x v="333"/>
    <s v="RT AL 8x14mm POL"/>
    <x v="14"/>
    <s v="1"/>
    <n v="50000"/>
    <s v="PC"/>
    <x v="0"/>
    <n v="1.24E-2"/>
    <n v="620"/>
    <n v="32.739699999999999"/>
    <n v="1.2399E-2"/>
    <n v="619.99987699999997"/>
    <s v="MIL"/>
    <n v="32.739699999999999"/>
    <n v="20298.61"/>
    <n v="2026"/>
  </r>
  <r>
    <n v="72038461"/>
    <x v="37"/>
    <s v="2026-02-25"/>
    <s v="Z0018"/>
    <x v="0"/>
    <s v="7A260212"/>
    <s v="APO26050059"/>
    <x v="339"/>
    <s v="BRKT+NUT M5 PE FAG28IA C/C21 H5.5"/>
    <x v="6"/>
    <s v="1"/>
    <n v="4440"/>
    <s v="PC"/>
    <x v="0"/>
    <n v="8.8599999999999998E-2"/>
    <n v="393.38400000000001"/>
    <n v="32.739699999999999"/>
    <n v="8.8599999999999998E-2"/>
    <n v="393.38387299999999"/>
    <s v="MIL"/>
    <n v="32.739699999999999"/>
    <n v="12879.27"/>
    <n v="2026"/>
  </r>
  <r>
    <n v="72038462"/>
    <x v="37"/>
    <s v="2026-02-25"/>
    <s v="Z0018"/>
    <x v="0"/>
    <s v="7A260212"/>
    <s v="APO26050059"/>
    <x v="356"/>
    <s v="BRKT+NUT M5 GBE24MA C/C25 H8.3"/>
    <x v="6"/>
    <s v="1"/>
    <n v="1010"/>
    <s v="PC"/>
    <x v="0"/>
    <n v="0.1021"/>
    <n v="103.121"/>
    <n v="32.739699999999999"/>
    <n v="0.102099"/>
    <n v="103.120981"/>
    <s v="MIL"/>
    <n v="32.739699999999999"/>
    <n v="3376.15"/>
    <n v="2026"/>
  </r>
  <r>
    <n v="72038818"/>
    <x v="37"/>
    <s v="2026-03-11"/>
    <s v="Z0018"/>
    <x v="0"/>
    <s v="7A260212"/>
    <s v="APO26050059"/>
    <x v="356"/>
    <s v="BRKT+NUT M5 GBE24MA C/C25 H8.3"/>
    <x v="6"/>
    <s v="1"/>
    <n v="1010"/>
    <s v="PC"/>
    <x v="0"/>
    <n v="0.1021"/>
    <n v="103.121"/>
    <n v="32.739699999999999"/>
    <n v="0.102099"/>
    <n v="103.120981"/>
    <s v="MIL"/>
    <n v="32.739699999999999"/>
    <n v="3376.15"/>
    <n v="2026"/>
  </r>
  <r>
    <n v="72039068"/>
    <x v="37"/>
    <s v="2026-03-27"/>
    <s v="Z0018"/>
    <x v="0"/>
    <s v="7A260212"/>
    <s v="APO26050059"/>
    <x v="586"/>
    <s v="STD- 207 BSH R275 C/C113 H6.5"/>
    <x v="8"/>
    <s v="1"/>
    <n v="1900"/>
    <s v="PC"/>
    <x v="0"/>
    <n v="0.29089999999999999"/>
    <n v="552.71"/>
    <n v="32.739699999999999"/>
    <n v="0.29089999999999999"/>
    <n v="552.71001200000001"/>
    <s v="MIL"/>
    <n v="32.739699999999999"/>
    <n v="18095.560000000001"/>
    <n v="2026"/>
  </r>
  <r>
    <n v="72038849"/>
    <x v="37"/>
    <s v="2026-03-13"/>
    <s v="Z0018"/>
    <x v="0"/>
    <s v="7A260261"/>
    <s v="APO26050147"/>
    <x v="587"/>
    <s v="WHISTLE ASSEMBLY (7-6-587 BUT W/O BASE AND BASE CAP)"/>
    <x v="11"/>
    <s v="6"/>
    <n v="3500"/>
    <s v="PC"/>
    <x v="0"/>
    <n v="2.7925"/>
    <n v="9773.75"/>
    <n v="32.739699999999999"/>
    <n v="2.7924989999999998"/>
    <n v="9773.7499119999993"/>
    <s v="MIL"/>
    <n v="32.739699999999999"/>
    <n v="319989.64"/>
    <n v="2026"/>
  </r>
  <r>
    <n v="72039428"/>
    <x v="30"/>
    <s v="2026-04-21"/>
    <s v="Z0018"/>
    <x v="0"/>
    <s v="7A260244"/>
    <s v="APO26050108"/>
    <x v="588"/>
    <s v="SCR SS M5X7MM"/>
    <x v="5"/>
    <s v="2"/>
    <n v="3000"/>
    <s v="PC"/>
    <x v="0"/>
    <n v="7.6E-3"/>
    <n v="22.8"/>
    <n v="32.7759"/>
    <n v="7.6E-3"/>
    <n v="22.799983999999998"/>
    <s v="MIL"/>
    <n v="32.7759"/>
    <n v="747.29"/>
    <n v="2026"/>
  </r>
  <r>
    <n v="72039500"/>
    <x v="30"/>
    <s v="2026-04-22"/>
    <s v="Z0018"/>
    <x v="0"/>
    <s v="7A260244"/>
    <s v="APO26050108"/>
    <x v="324"/>
    <s v="FG AA 205 TUM"/>
    <x v="3"/>
    <s v="2"/>
    <n v="1500"/>
    <s v="PC"/>
    <x v="0"/>
    <n v="0.10829999999999999"/>
    <n v="162.44999999999999"/>
    <n v="32.7759"/>
    <n v="0.10829999999999999"/>
    <n v="162.449848"/>
    <s v="MIL"/>
    <n v="32.7759"/>
    <n v="5324.44"/>
    <n v="2026"/>
  </r>
  <r>
    <n v="72039500"/>
    <x v="30"/>
    <s v="2026-04-22"/>
    <s v="Z0018"/>
    <x v="0"/>
    <s v="7A260244"/>
    <s v="APO26050108"/>
    <x v="374"/>
    <s v="FG AA 212 TUM"/>
    <x v="3"/>
    <s v="2"/>
    <n v="1220"/>
    <s v="PC"/>
    <x v="0"/>
    <n v="0.11310000000000001"/>
    <n v="137.982"/>
    <n v="32.7759"/>
    <n v="0.11309900000000001"/>
    <n v="137.98186999999999"/>
    <s v="MIL"/>
    <n v="32.7759"/>
    <n v="4522.4799999999996"/>
    <n v="2026"/>
  </r>
  <r>
    <n v="72039501"/>
    <x v="30"/>
    <s v="2026-04-22"/>
    <s v="Z0018"/>
    <x v="0"/>
    <s v="7A260244"/>
    <s v="APO26050108"/>
    <x v="468"/>
    <s v="FG AA 218 TUM"/>
    <x v="3"/>
    <s v="2"/>
    <n v="1020"/>
    <s v="PC"/>
    <x v="0"/>
    <n v="0.11310000000000001"/>
    <n v="115.36199999999999"/>
    <n v="32.7759"/>
    <n v="0.11309900000000001"/>
    <n v="115.361897"/>
    <s v="MIL"/>
    <n v="32.7759"/>
    <n v="3781.09"/>
    <n v="2026"/>
  </r>
  <r>
    <n v="72039500"/>
    <x v="30"/>
    <s v="2026-04-22"/>
    <s v="Z0018"/>
    <x v="0"/>
    <s v="7A260244"/>
    <s v="APO26050108"/>
    <x v="589"/>
    <s v="FG AA 219 TUM"/>
    <x v="3"/>
    <s v="2"/>
    <n v="1210"/>
    <s v="PC"/>
    <x v="0"/>
    <n v="0.11310000000000001"/>
    <n v="136.851"/>
    <n v="32.7759"/>
    <n v="0.11309900000000001"/>
    <n v="136.85085599999999"/>
    <s v="MIL"/>
    <n v="32.7759"/>
    <n v="4485.41"/>
    <n v="2026"/>
  </r>
  <r>
    <n v="72038606"/>
    <x v="58"/>
    <s v="2026-03-04"/>
    <s v="Z0018"/>
    <x v="0"/>
    <s v="7A260235"/>
    <s v="APO26050110"/>
    <x v="272"/>
    <s v="FG SS TUM YBM30AS"/>
    <x v="3"/>
    <s v="2"/>
    <n v="1300"/>
    <s v="PC"/>
    <x v="0"/>
    <n v="0.1147"/>
    <n v="149.11000000000001"/>
    <n v="32.791400000000003"/>
    <n v="0.114699"/>
    <n v="149.11013199999999"/>
    <s v="MIL"/>
    <n v="32.791400000000003"/>
    <n v="4889.53"/>
    <n v="2026"/>
  </r>
  <r>
    <n v="72039156"/>
    <x v="58"/>
    <s v="2026-04-01"/>
    <s v="Z0018"/>
    <x v="0"/>
    <s v="7A260235"/>
    <s v="APO26050110"/>
    <x v="568"/>
    <s v="STD- 207 BSH PVD GD03K R275 C/C113 H6.5"/>
    <x v="8"/>
    <s v="2"/>
    <n v="300"/>
    <s v="PC"/>
    <x v="0"/>
    <n v="0.52890000000000004"/>
    <n v="158.66999999999999"/>
    <n v="32.791400000000003"/>
    <n v="0.52889900000000001"/>
    <n v="158.66995600000001"/>
    <s v="MIL"/>
    <n v="32.791400000000003"/>
    <n v="5203.01"/>
    <n v="2026"/>
  </r>
  <r>
    <n v="72038432"/>
    <x v="58"/>
    <s v="2026-02-24"/>
    <s v="Z0018"/>
    <x v="0"/>
    <s v="7A260144"/>
    <s v="APO26050107"/>
    <x v="590"/>
    <s v="G-LD V 16CM POL SS202 RIM"/>
    <x v="4"/>
    <s v="2"/>
    <n v="1850"/>
    <s v="PC"/>
    <x v="0"/>
    <n v="0.33310000000000001"/>
    <n v="616.24"/>
    <n v="32.791400000000003"/>
    <n v="0.33310000000000001"/>
    <n v="616.23992799999996"/>
    <s v="MIL"/>
    <n v="32.791400000000003"/>
    <n v="20207.37"/>
    <n v="2026"/>
  </r>
  <r>
    <n v="72038524"/>
    <x v="58"/>
    <s v="2026-02-26"/>
    <s v="Z0018"/>
    <x v="0"/>
    <s v="7A260144"/>
    <s v="APO26050107"/>
    <x v="591"/>
    <s v="G-LD A 14CM POL SS202 RIM"/>
    <x v="4"/>
    <s v="2"/>
    <n v="1300"/>
    <s v="PC"/>
    <x v="0"/>
    <n v="0.28639999999999999"/>
    <n v="372.32"/>
    <n v="32.791400000000003"/>
    <n v="0.28639999999999999"/>
    <n v="372.31987600000002"/>
    <s v="MIL"/>
    <n v="32.791400000000003"/>
    <n v="12208.89"/>
    <n v="2026"/>
  </r>
  <r>
    <n v="72038434"/>
    <x v="58"/>
    <s v="2026-02-24"/>
    <s v="Z0018"/>
    <x v="0"/>
    <s v="7A260144"/>
    <s v="APO26050107"/>
    <x v="592"/>
    <s v="G-LD V 24CM POL SS202 RIM"/>
    <x v="4"/>
    <s v="2"/>
    <n v="1380"/>
    <s v="PC"/>
    <x v="0"/>
    <n v="0.52159999999999995"/>
    <n v="719.81"/>
    <n v="32.791400000000003"/>
    <n v="0.52159900000000003"/>
    <n v="719.81007199999999"/>
    <s v="MIL"/>
    <n v="32.791400000000003"/>
    <n v="23603.58"/>
    <n v="2026"/>
  </r>
  <r>
    <n v="72039498"/>
    <x v="31"/>
    <s v="2026-04-22"/>
    <s v="Z0018"/>
    <x v="0"/>
    <s v="7A260265"/>
    <s v="APO26050182"/>
    <x v="308"/>
    <s v="RT AL 8x12mm POL"/>
    <x v="14"/>
    <s v="1"/>
    <n v="38000"/>
    <s v="PC"/>
    <x v="0"/>
    <n v="1.1599999999999999E-2"/>
    <n v="440.8"/>
    <n v="32.779000000000003"/>
    <n v="1.1599999999999999E-2"/>
    <n v="440.79990199999997"/>
    <s v="MIL"/>
    <n v="32.779000000000003"/>
    <n v="14448.98"/>
    <n v="2026"/>
  </r>
  <r>
    <n v="72039500"/>
    <x v="31"/>
    <s v="2026-04-22"/>
    <s v="Z0018"/>
    <x v="0"/>
    <s v="7A260264"/>
    <s v="APO26050181"/>
    <x v="274"/>
    <s v="SCR M5x135mm+WHR Ni"/>
    <x v="5"/>
    <s v="2"/>
    <n v="12000"/>
    <s v="PC"/>
    <x v="0"/>
    <n v="4.8800000000000003E-2"/>
    <n v="585.6"/>
    <n v="32.779000000000003"/>
    <n v="4.8800000000000003E-2"/>
    <n v="585.59992599999998"/>
    <s v="MIL"/>
    <n v="32.779000000000003"/>
    <n v="19195.38"/>
    <n v="2026"/>
  </r>
  <r>
    <n v="72039504"/>
    <x v="31"/>
    <s v="2026-04-22"/>
    <s v="Z0018"/>
    <x v="0"/>
    <s v="7A260267"/>
    <s v="APO26050173"/>
    <x v="333"/>
    <s v="RT AL 8x14mm POL"/>
    <x v="14"/>
    <s v="8"/>
    <n v="42000"/>
    <s v="PC"/>
    <x v="0"/>
    <n v="1.24E-2"/>
    <n v="520.79999999999995"/>
    <n v="32.779000000000003"/>
    <n v="1.24E-2"/>
    <n v="520.79990199999997"/>
    <s v="MIL"/>
    <n v="32.779000000000003"/>
    <n v="17071.3"/>
    <n v="2026"/>
  </r>
  <r>
    <n v="72039504"/>
    <x v="31"/>
    <s v="2026-04-22"/>
    <s v="Z0018"/>
    <x v="0"/>
    <s v="7A260267"/>
    <s v="APO26050173"/>
    <x v="336"/>
    <s v="CAPPED RIVET 6X16MM"/>
    <x v="15"/>
    <s v="8"/>
    <n v="24000"/>
    <s v="PC"/>
    <x v="0"/>
    <n v="1.5900000000000001E-2"/>
    <n v="381.6"/>
    <n v="32.779000000000003"/>
    <n v="1.5900000000000001E-2"/>
    <n v="381.60010899999997"/>
    <s v="MIL"/>
    <n v="32.779000000000003"/>
    <n v="12508.47"/>
    <n v="2026"/>
  </r>
  <r>
    <n v="72039505"/>
    <x v="31"/>
    <s v="2026-04-22"/>
    <s v="Z0018"/>
    <x v="0"/>
    <s v="7A260267"/>
    <s v="APO26050173"/>
    <x v="308"/>
    <s v="RT AL 8x12mm POL"/>
    <x v="14"/>
    <s v="8"/>
    <n v="116000"/>
    <s v="PC"/>
    <x v="0"/>
    <n v="1.1599999999999999E-2"/>
    <n v="1345.6"/>
    <n v="32.779000000000003"/>
    <n v="1.1599999999999999E-2"/>
    <n v="1345.5999260000001"/>
    <s v="MIL"/>
    <n v="32.779000000000003"/>
    <n v="44107.42"/>
    <n v="2026"/>
  </r>
  <r>
    <n v="72039515"/>
    <x v="31"/>
    <s v="2026-04-22"/>
    <s v="Z0018"/>
    <x v="0"/>
    <s v="7A260267"/>
    <s v="APO26050173"/>
    <x v="347"/>
    <s v="RT AL 8x10mm POL"/>
    <x v="14"/>
    <s v="8"/>
    <n v="6000"/>
    <s v="PC"/>
    <x v="0"/>
    <n v="1.03E-2"/>
    <n v="61.8"/>
    <n v="32.779000000000003"/>
    <n v="1.0299000000000001E-2"/>
    <n v="61.799931999999998"/>
    <s v="MIL"/>
    <n v="32.779000000000003"/>
    <n v="2025.74"/>
    <n v="2026"/>
  </r>
  <r>
    <n v="72039499"/>
    <x v="31"/>
    <s v="2026-04-22"/>
    <s v="Z0018"/>
    <x v="0"/>
    <s v="7A260257"/>
    <s v="APO26050180"/>
    <x v="293"/>
    <s v="BRKT+NUT M5 AA FAM22IA C/C25 H5.5"/>
    <x v="6"/>
    <s v="2"/>
    <n v="2020"/>
    <s v="PC"/>
    <x v="0"/>
    <n v="8.0399999999999999E-2"/>
    <n v="162.40799999999999"/>
    <n v="32.779000000000003"/>
    <n v="8.0398999999999998E-2"/>
    <n v="162.40794399999999"/>
    <s v="MIL"/>
    <n v="32.779000000000003"/>
    <n v="5323.57"/>
    <n v="2026"/>
  </r>
  <r>
    <n v="72039499"/>
    <x v="31"/>
    <s v="2026-04-22"/>
    <s v="Z0018"/>
    <x v="0"/>
    <s v="7A260257"/>
    <s v="APO26050180"/>
    <x v="593"/>
    <s v="BRKT+NUT M5 AA EAZ26IA C/C25 H5.5"/>
    <x v="6"/>
    <s v="2"/>
    <n v="3640"/>
    <s v="PC"/>
    <x v="0"/>
    <n v="8.0399999999999999E-2"/>
    <n v="292.66000000000003"/>
    <n v="32.779000000000003"/>
    <n v="8.0398999999999998E-2"/>
    <n v="292.65993400000002"/>
    <s v="MIL"/>
    <n v="32.779000000000003"/>
    <n v="9593.1"/>
    <n v="2026"/>
  </r>
  <r>
    <n v="72039156"/>
    <x v="31"/>
    <s v="2026-04-01"/>
    <s v="Z0018"/>
    <x v="0"/>
    <s v="7A260257"/>
    <s v="APO26050180"/>
    <x v="391"/>
    <s v="STD- 303 BSH PVD GD03K R220 C/C113 H6.5"/>
    <x v="8"/>
    <s v="2"/>
    <n v="230"/>
    <s v="PC"/>
    <x v="0"/>
    <n v="0.52890999999999999"/>
    <n v="121.65"/>
    <n v="32.779000000000003"/>
    <n v="0.52890899999999996"/>
    <n v="121.650141"/>
    <s v="MIL"/>
    <n v="32.779000000000003"/>
    <n v="3987.57"/>
    <n v="2026"/>
  </r>
  <r>
    <n v="72039500"/>
    <x v="31"/>
    <s v="2026-04-22"/>
    <s v="Z0018"/>
    <x v="0"/>
    <s v="7A260257"/>
    <s v="APO26050180"/>
    <x v="594"/>
    <s v="BRKT+NUT M5 AA FAM30IA C/C25 H5.5"/>
    <x v="6"/>
    <s v="2"/>
    <n v="1020"/>
    <s v="PC"/>
    <x v="0"/>
    <n v="8.2000000000000003E-2"/>
    <n v="83.64"/>
    <n v="32.779000000000003"/>
    <n v="8.2000000000000003E-2"/>
    <n v="83.640135000000001"/>
    <s v="MIL"/>
    <n v="32.779000000000003"/>
    <n v="2741.64"/>
    <n v="2026"/>
  </r>
  <r>
    <n v="72039499"/>
    <x v="31"/>
    <s v="2026-04-22"/>
    <s v="Z0018"/>
    <x v="0"/>
    <s v="7A260257"/>
    <s v="APO26050180"/>
    <x v="294"/>
    <s v="BRKT+NUT M5 AA FAM18IA C/C25 H5.5"/>
    <x v="6"/>
    <s v="2"/>
    <n v="1210"/>
    <s v="PC"/>
    <x v="0"/>
    <n v="8.2000000000000003E-2"/>
    <n v="99.22"/>
    <n v="32.779000000000003"/>
    <n v="8.2000000000000003E-2"/>
    <n v="99.219926999999998"/>
    <s v="MIL"/>
    <n v="32.779000000000003"/>
    <n v="3252.33"/>
    <n v="2026"/>
  </r>
  <r>
    <n v="72039501"/>
    <x v="31"/>
    <s v="2026-04-22"/>
    <s v="Z0018"/>
    <x v="0"/>
    <s v="7A260257"/>
    <s v="APO26050180"/>
    <x v="508"/>
    <s v="FG SS TUM R81"/>
    <x v="3"/>
    <s v="2"/>
    <n v="1020"/>
    <s v="PC"/>
    <x v="0"/>
    <n v="0.105"/>
    <n v="107.1"/>
    <n v="32.779000000000003"/>
    <n v="0.105"/>
    <n v="107.09997199999999"/>
    <s v="MIL"/>
    <n v="32.779000000000003"/>
    <n v="3510.63"/>
    <n v="2026"/>
  </r>
  <r>
    <n v="72039499"/>
    <x v="31"/>
    <s v="2026-04-22"/>
    <s v="Z0018"/>
    <x v="0"/>
    <s v="7A260257"/>
    <s v="APO26050180"/>
    <x v="479"/>
    <s v="BRKT+NUT M5 AA FAM24IA C/C25 H5.5"/>
    <x v="6"/>
    <s v="2"/>
    <n v="2030"/>
    <s v="PC"/>
    <x v="0"/>
    <n v="8.0399999999999999E-2"/>
    <n v="163.21199999999999"/>
    <n v="32.779000000000003"/>
    <n v="8.0398999999999998E-2"/>
    <n v="163.21211700000001"/>
    <s v="MIL"/>
    <n v="32.779000000000003"/>
    <n v="5349.93"/>
    <n v="2026"/>
  </r>
  <r>
    <n v="72039499"/>
    <x v="31"/>
    <s v="2026-04-22"/>
    <s v="Z0018"/>
    <x v="0"/>
    <s v="7A260257"/>
    <s v="APO26050180"/>
    <x v="595"/>
    <s v="BRKT+NUT M5 AA FAM32IA C/C25 H5.5"/>
    <x v="6"/>
    <s v="2"/>
    <n v="1210"/>
    <s v="PC"/>
    <x v="0"/>
    <n v="8.2000000000000003E-2"/>
    <n v="99.22"/>
    <n v="32.779000000000003"/>
    <n v="8.2000000000000003E-2"/>
    <n v="99.219926999999998"/>
    <s v="MIL"/>
    <n v="32.779000000000003"/>
    <n v="3252.33"/>
    <n v="2026"/>
  </r>
  <r>
    <n v="72039905"/>
    <x v="52"/>
    <s v="2026-04-24"/>
    <s v="Z0018"/>
    <x v="0"/>
    <s v="7A260274"/>
    <s v="APO26050177"/>
    <x v="596"/>
    <s v="UPC+ADD STKR 051153813634"/>
    <x v="7"/>
    <s v="8"/>
    <n v="1030"/>
    <s v="PC"/>
    <x v="0"/>
    <n v="0.01"/>
    <n v="10.305"/>
    <n v="32.746200000000002"/>
    <n v="9.9989999999999992E-3"/>
    <n v="10.305012"/>
    <s v="MIL"/>
    <n v="32.746200000000002"/>
    <n v="337.45"/>
    <n v="2026"/>
  </r>
  <r>
    <n v="72039905"/>
    <x v="52"/>
    <s v="2026-04-24"/>
    <s v="Z0018"/>
    <x v="0"/>
    <s v="7A260274"/>
    <s v="APO26050177"/>
    <x v="597"/>
    <s v="UPC+ADD STKR 051153813610"/>
    <x v="7"/>
    <s v="8"/>
    <n v="1030"/>
    <s v="PC"/>
    <x v="0"/>
    <n v="0.01"/>
    <n v="10.3"/>
    <n v="32.746200000000002"/>
    <n v="9.9989999999999992E-3"/>
    <n v="10.300126000000001"/>
    <s v="MIL"/>
    <n v="32.746200000000002"/>
    <n v="337.29"/>
    <n v="2026"/>
  </r>
  <r>
    <n v="72039905"/>
    <x v="52"/>
    <s v="2026-04-24"/>
    <s v="Z0018"/>
    <x v="0"/>
    <s v="7A260274"/>
    <s v="APO26050177"/>
    <x v="598"/>
    <s v="UPC+ADD STKR 051153813627"/>
    <x v="7"/>
    <s v="8"/>
    <n v="1030"/>
    <s v="PC"/>
    <x v="0"/>
    <n v="0.01"/>
    <n v="10.305"/>
    <n v="32.746200000000002"/>
    <n v="9.9989999999999992E-3"/>
    <n v="10.305012"/>
    <s v="MIL"/>
    <n v="32.746200000000002"/>
    <n v="337.45"/>
    <n v="2026"/>
  </r>
  <r>
    <n v="72039505"/>
    <x v="52"/>
    <s v="2026-04-22"/>
    <s v="Z0018"/>
    <x v="0"/>
    <s v="7A260274"/>
    <s v="APO26050177"/>
    <x v="308"/>
    <s v="RT AL 8x12mm POL"/>
    <x v="14"/>
    <s v="8"/>
    <n v="84000"/>
    <s v="PC"/>
    <x v="0"/>
    <n v="1.1599999999999999E-2"/>
    <n v="974.4"/>
    <n v="32.746200000000002"/>
    <n v="1.1599999999999999E-2"/>
    <n v="974.400083"/>
    <s v="MIL"/>
    <n v="32.746200000000002"/>
    <n v="31907.9"/>
    <n v="2026"/>
  </r>
  <r>
    <n v="72040353"/>
    <x v="52"/>
    <s v="2026-05-07"/>
    <s v="Z0018"/>
    <x v="0"/>
    <s v="7A260274"/>
    <s v="APO26050177"/>
    <x v="308"/>
    <s v="RT AL 8x12mm POL"/>
    <x v="14"/>
    <s v="8"/>
    <n v="200000"/>
    <s v="PC"/>
    <x v="0"/>
    <n v="1.1599999999999999E-2"/>
    <n v="2320"/>
    <n v="32.746200000000002"/>
    <n v="1.1599999999999999E-2"/>
    <n v="2319.9998770000002"/>
    <s v="MIL"/>
    <n v="32.746200000000002"/>
    <n v="75971.179999999993"/>
    <n v="2026"/>
  </r>
  <r>
    <n v="72040220"/>
    <x v="52"/>
    <s v="2026-04-30"/>
    <s v="Z0018"/>
    <x v="0"/>
    <s v="7A260274"/>
    <s v="APO26050177"/>
    <x v="290"/>
    <s v="POSTCURED SILICONE GROMMET CLEAR 500F, PASS FRENCE DECREE 2007-766 &amp; FRENCH ARRETE25 NOV 1992"/>
    <x v="10"/>
    <s v="8"/>
    <n v="100000"/>
    <s v="PC"/>
    <x v="0"/>
    <n v="1.6400000000000001E-2"/>
    <n v="1640"/>
    <n v="32.746200000000002"/>
    <n v="1.6400000000000001E-2"/>
    <n v="1640.000061"/>
    <s v="MIL"/>
    <n v="32.746200000000002"/>
    <n v="53703.77"/>
    <n v="2026"/>
  </r>
  <r>
    <n v="72039429"/>
    <x v="32"/>
    <s v="2026-04-21"/>
    <s v="Z0018"/>
    <x v="0"/>
    <s v="7A260271"/>
    <s v="APO26050183"/>
    <x v="599"/>
    <s v="WAVE SPRING WASHER S/S ID16.5 OD24.4"/>
    <x v="23"/>
    <s v="2"/>
    <n v="3000"/>
    <s v="PC"/>
    <x v="0"/>
    <n v="4.8099999999999997E-2"/>
    <n v="144.304"/>
    <n v="32.746200000000002"/>
    <n v="4.8099000000000003E-2"/>
    <n v="144.30407099999999"/>
    <s v="MIL"/>
    <n v="32.746200000000002"/>
    <n v="4725.41"/>
    <n v="2026"/>
  </r>
  <r>
    <n v="72040138"/>
    <x v="32"/>
    <s v="2026-04-29"/>
    <s v="Z0018"/>
    <x v="0"/>
    <s v="7A260271"/>
    <s v="APO26050183"/>
    <x v="273"/>
    <s v="G-LD JC 30CM POL 1H 63.5 R380"/>
    <x v="4"/>
    <s v="2"/>
    <n v="997"/>
    <s v="PC"/>
    <x v="0"/>
    <n v="1.0898000000000001"/>
    <n v="1086.5309999999999"/>
    <n v="32.746200000000002"/>
    <n v="1.0898000000000001"/>
    <n v="1086.5309560000001"/>
    <s v="MIL"/>
    <n v="32.746200000000002"/>
    <n v="35579.760000000002"/>
    <n v="2026"/>
  </r>
  <r>
    <n v="72039855"/>
    <x v="32"/>
    <s v="2026-04-23"/>
    <s v="Z0018"/>
    <x v="0"/>
    <s v="7A260271"/>
    <s v="APO26050183"/>
    <x v="322"/>
    <s v="STD- 01 M.BLK M6"/>
    <x v="17"/>
    <s v="2"/>
    <n v="1500"/>
    <s v="PC"/>
    <x v="0"/>
    <n v="0.14530000000000001"/>
    <n v="217.95"/>
    <n v="32.746200000000002"/>
    <n v="0.14529900000000001"/>
    <n v="217.94986800000001"/>
    <s v="MIL"/>
    <n v="32.746200000000002"/>
    <n v="7137.03"/>
    <n v="2026"/>
  </r>
  <r>
    <n v="72039499"/>
    <x v="32"/>
    <s v="2026-04-22"/>
    <s v="Z0018"/>
    <x v="0"/>
    <s v="7A260271"/>
    <s v="APO26050183"/>
    <x v="481"/>
    <s v="RT AL 5x12mm POL"/>
    <x v="25"/>
    <s v="2"/>
    <n v="100000"/>
    <s v="PC"/>
    <x v="0"/>
    <n v="5.5999999999999999E-3"/>
    <n v="560"/>
    <n v="32.746200000000002"/>
    <n v="5.5999999999999999E-3"/>
    <n v="559.99993800000004"/>
    <s v="MIL"/>
    <n v="32.746200000000002"/>
    <n v="18337.87"/>
    <n v="2026"/>
  </r>
  <r>
    <n v="72040191"/>
    <x v="32"/>
    <s v="2026-04-30"/>
    <s v="Z0018"/>
    <x v="0"/>
    <s v="7A260271"/>
    <s v="APO26050183"/>
    <x v="319"/>
    <s v="RT AL 5x10mm POL"/>
    <x v="14"/>
    <s v="2"/>
    <n v="200000"/>
    <s v="PC"/>
    <x v="0"/>
    <n v="5.1000000000000004E-3"/>
    <n v="1020"/>
    <n v="32.746200000000002"/>
    <n v="5.1000000000000004E-3"/>
    <n v="1019.999877"/>
    <s v="MIL"/>
    <n v="32.746200000000002"/>
    <n v="33401.120000000003"/>
    <n v="2026"/>
  </r>
  <r>
    <n v="72039455"/>
    <x v="32"/>
    <s v="2026-04-21"/>
    <s v="Z0018"/>
    <x v="0"/>
    <s v="7A260271"/>
    <s v="APO26050183"/>
    <x v="377"/>
    <s v="XS-- 250 M.BLK TUM FAI05IA C/C24 H5.5"/>
    <x v="22"/>
    <s v="2"/>
    <n v="6000"/>
    <s v="PC"/>
    <x v="0"/>
    <n v="0.26129999999999998"/>
    <n v="1567.8"/>
    <n v="32.746200000000002"/>
    <n v="0.261299"/>
    <n v="1567.799927"/>
    <s v="MIL"/>
    <n v="32.746200000000002"/>
    <n v="51339.49"/>
    <n v="2026"/>
  </r>
  <r>
    <n v="72039907"/>
    <x v="32"/>
    <s v="2026-04-24"/>
    <s v="Z0018"/>
    <x v="0"/>
    <s v="7A260275"/>
    <s v="APO26050186"/>
    <x v="428"/>
    <s v="DESC STKR 60034 (AB1200 PNP-007)"/>
    <x v="7"/>
    <s v="6"/>
    <n v="2100"/>
    <s v="PC"/>
    <x v="0"/>
    <n v="2.9899999999999999E-2"/>
    <n v="62.79"/>
    <n v="32.746200000000002"/>
    <n v="2.9898999999999998E-2"/>
    <n v="62.789879999999997"/>
    <s v="MIL"/>
    <n v="32.746200000000002"/>
    <n v="2056.13"/>
    <n v="2026"/>
  </r>
  <r>
    <n v="72039907"/>
    <x v="32"/>
    <s v="2026-04-24"/>
    <s v="Z0018"/>
    <x v="0"/>
    <s v="7A260275"/>
    <s v="APO26050186"/>
    <x v="415"/>
    <s v="DESC+UPC STKR 051153600418"/>
    <x v="7"/>
    <s v="6"/>
    <n v="3100"/>
    <s v="PC"/>
    <x v="0"/>
    <n v="2.69E-2"/>
    <n v="83.39"/>
    <n v="32.746200000000002"/>
    <n v="2.6898999999999999E-2"/>
    <n v="83.390133000000006"/>
    <s v="MIL"/>
    <n v="32.746200000000002"/>
    <n v="2730.71"/>
    <n v="2026"/>
  </r>
  <r>
    <n v="72039907"/>
    <x v="32"/>
    <s v="2026-04-24"/>
    <s v="Z0018"/>
    <x v="0"/>
    <s v="7A260275"/>
    <s v="APO26050186"/>
    <x v="453"/>
    <s v="DESC STKR 60045 (AB1200 PNP-007)"/>
    <x v="7"/>
    <s v="6"/>
    <n v="1200"/>
    <s v="PC"/>
    <x v="0"/>
    <n v="2.9899999999999999E-2"/>
    <n v="35.880000000000003"/>
    <n v="32.746200000000002"/>
    <n v="2.9898999999999998E-2"/>
    <n v="35.879888000000001"/>
    <s v="MIL"/>
    <n v="32.746200000000002"/>
    <n v="1174.93"/>
    <n v="2026"/>
  </r>
  <r>
    <n v="72039907"/>
    <x v="32"/>
    <s v="2026-04-24"/>
    <s v="Z0018"/>
    <x v="0"/>
    <s v="7A260275"/>
    <s v="APO26050186"/>
    <x v="413"/>
    <s v="DESC+UPC STKR 051153600340"/>
    <x v="7"/>
    <s v="6"/>
    <n v="2100"/>
    <s v="PC"/>
    <x v="0"/>
    <n v="3.1399999999999997E-2"/>
    <n v="65.94"/>
    <n v="32.746200000000002"/>
    <n v="3.1399000000000003E-2"/>
    <n v="65.939864"/>
    <s v="MIL"/>
    <n v="32.746200000000002"/>
    <n v="2159.2800000000002"/>
    <n v="2026"/>
  </r>
  <r>
    <n v="72039907"/>
    <x v="32"/>
    <s v="2026-04-24"/>
    <s v="Z0018"/>
    <x v="0"/>
    <s v="7A260275"/>
    <s v="APO26050186"/>
    <x v="407"/>
    <s v="DESC STKR 60041 (AB1200 PNP-007)"/>
    <x v="7"/>
    <s v="6"/>
    <n v="3100"/>
    <s v="PC"/>
    <x v="0"/>
    <n v="2.5399999999999999E-2"/>
    <n v="78.739999999999995"/>
    <n v="32.746200000000002"/>
    <n v="2.5399000000000001E-2"/>
    <n v="78.740127999999999"/>
    <s v="MIL"/>
    <n v="32.746200000000002"/>
    <n v="2578.44"/>
    <n v="2026"/>
  </r>
  <r>
    <n v="72039907"/>
    <x v="32"/>
    <s v="2026-04-24"/>
    <s v="Z0018"/>
    <x v="0"/>
    <s v="7A260275"/>
    <s v="APO26050186"/>
    <x v="446"/>
    <s v="DESC+UPC STKR 051153600456"/>
    <x v="7"/>
    <s v="6"/>
    <n v="1200"/>
    <s v="PC"/>
    <x v="0"/>
    <n v="3.1399999999999997E-2"/>
    <n v="37.68"/>
    <n v="32.746200000000002"/>
    <n v="3.1399000000000003E-2"/>
    <n v="37.680097000000004"/>
    <s v="MIL"/>
    <n v="32.746200000000002"/>
    <n v="1233.8800000000001"/>
    <n v="2026"/>
  </r>
  <r>
    <n v="72039207"/>
    <x v="32"/>
    <s v="2026-04-03"/>
    <s v="Z0018"/>
    <x v="0"/>
    <s v="7A260272"/>
    <s v="APO26050184"/>
    <x v="301"/>
    <s v="BRKT+NUT M5 QH CAF30AK C/C21 H5.5"/>
    <x v="6"/>
    <s v="1"/>
    <n v="1480"/>
    <s v="PC"/>
    <x v="0"/>
    <n v="8.7999999999999995E-2"/>
    <n v="130.24"/>
    <n v="32.746200000000002"/>
    <n v="8.7999999999999995E-2"/>
    <n v="130.24015"/>
    <s v="MIL"/>
    <n v="32.746200000000002"/>
    <n v="4264.87"/>
    <n v="2026"/>
  </r>
  <r>
    <n v="72039619"/>
    <x v="32"/>
    <s v="2026-04-22"/>
    <s v="Z0018"/>
    <x v="0"/>
    <s v="7A260272"/>
    <s v="APO26050184"/>
    <x v="304"/>
    <s v="STD- 01 F M.BLK POL"/>
    <x v="11"/>
    <s v="1"/>
    <n v="3000"/>
    <s v="PC"/>
    <x v="0"/>
    <n v="0.1764"/>
    <n v="529.20000000000005"/>
    <n v="32.746200000000002"/>
    <n v="0.1764"/>
    <n v="529.20002899999997"/>
    <s v="MIL"/>
    <n v="32.746200000000002"/>
    <n v="17329.29"/>
    <n v="2026"/>
  </r>
  <r>
    <n v="72040159"/>
    <x v="32"/>
    <s v="2026-04-29"/>
    <s v="Z0018"/>
    <x v="0"/>
    <s v="7A260272"/>
    <s v="APO26050184"/>
    <x v="322"/>
    <s v="STD- 01 M.BLK M6"/>
    <x v="17"/>
    <s v="1"/>
    <n v="24200"/>
    <s v="PC"/>
    <x v="0"/>
    <n v="0.1195"/>
    <n v="2891.9"/>
    <n v="32.746200000000002"/>
    <n v="0.11949899999999999"/>
    <n v="2891.9001280000002"/>
    <s v="MIL"/>
    <n v="32.746200000000002"/>
    <n v="94698.74"/>
    <n v="2026"/>
  </r>
  <r>
    <n v="72039887"/>
    <x v="32"/>
    <s v="2026-04-24"/>
    <s v="Z0018"/>
    <x v="0"/>
    <s v="7A260272"/>
    <s v="APO26050184"/>
    <x v="300"/>
    <s v="Ru GASKET ID5.8mm G-LD"/>
    <x v="10"/>
    <s v="1"/>
    <n v="100000"/>
    <s v="PC"/>
    <x v="0"/>
    <n v="9.2999999999999992E-3"/>
    <n v="930"/>
    <n v="32.746200000000002"/>
    <n v="9.2999999999999992E-3"/>
    <n v="930.00012200000003"/>
    <s v="MIL"/>
    <n v="32.746200000000002"/>
    <n v="30453.97"/>
    <n v="2026"/>
  </r>
  <r>
    <n v="72039207"/>
    <x v="32"/>
    <s v="2026-04-03"/>
    <s v="Z0018"/>
    <x v="0"/>
    <s v="7A260272"/>
    <s v="APO26050184"/>
    <x v="283"/>
    <s v="BRKT+NUT M5 BAD24IA C/C25 H8.3"/>
    <x v="6"/>
    <s v="1"/>
    <n v="410"/>
    <s v="PC"/>
    <x v="0"/>
    <n v="0.1074"/>
    <n v="44.033999999999999"/>
    <n v="32.746200000000002"/>
    <n v="0.10739899999999999"/>
    <n v="44.034115999999997"/>
    <s v="MIL"/>
    <n v="32.746200000000002"/>
    <n v="1441.95"/>
    <n v="2026"/>
  </r>
  <r>
    <n v="72039783"/>
    <x v="32"/>
    <s v="2026-04-23"/>
    <s v="Z0018"/>
    <x v="0"/>
    <s v="7A260272"/>
    <s v="APO26050184"/>
    <x v="600"/>
    <s v="SCR SS M5X19mm"/>
    <x v="5"/>
    <s v="1"/>
    <n v="8000"/>
    <s v="PC"/>
    <x v="0"/>
    <n v="1.2E-2"/>
    <n v="96"/>
    <n v="32.746200000000002"/>
    <n v="1.1998999999999999E-2"/>
    <n v="96.000146000000001"/>
    <s v="MIL"/>
    <n v="32.746200000000002"/>
    <n v="3143.64"/>
    <n v="2026"/>
  </r>
  <r>
    <n v="72040051"/>
    <x v="32"/>
    <s v="2026-04-28"/>
    <s v="Z0018"/>
    <x v="0"/>
    <s v="7A260272"/>
    <s v="APO26050184"/>
    <x v="473"/>
    <s v="SCR SS M5x105mm+WHR"/>
    <x v="5"/>
    <s v="1"/>
    <n v="4000"/>
    <s v="PC"/>
    <x v="0"/>
    <n v="5.45E-2"/>
    <n v="218"/>
    <n v="32.746200000000002"/>
    <n v="5.45E-2"/>
    <n v="217.99995100000001"/>
    <s v="MIL"/>
    <n v="32.746200000000002"/>
    <n v="7138.67"/>
    <n v="2026"/>
  </r>
  <r>
    <n v="72039207"/>
    <x v="32"/>
    <s v="2026-04-03"/>
    <s v="Z0018"/>
    <x v="0"/>
    <s v="7A260272"/>
    <s v="APO26050184"/>
    <x v="339"/>
    <s v="BRKT+NUT M5 PE FAG28IA C/C21 H5.5"/>
    <x v="6"/>
    <s v="1"/>
    <n v="3230"/>
    <s v="PC"/>
    <x v="0"/>
    <n v="8.8599999999999998E-2"/>
    <n v="286.18"/>
    <n v="32.746200000000002"/>
    <n v="8.8598999999999997E-2"/>
    <n v="286.18007499999999"/>
    <s v="MIL"/>
    <n v="32.746200000000002"/>
    <n v="9371.31"/>
    <n v="2026"/>
  </r>
  <r>
    <n v="72039786"/>
    <x v="32"/>
    <s v="2026-04-23"/>
    <s v="Z0018"/>
    <x v="0"/>
    <s v="7A260272"/>
    <s v="APO26050184"/>
    <x v="473"/>
    <s v="SCR SS M5x105mm+WHR"/>
    <x v="5"/>
    <s v="1"/>
    <n v="8000"/>
    <s v="PC"/>
    <x v="0"/>
    <n v="5.45E-2"/>
    <n v="436"/>
    <n v="32.746200000000002"/>
    <n v="5.45E-2"/>
    <n v="435.99990200000002"/>
    <s v="MIL"/>
    <n v="32.746200000000002"/>
    <n v="14277.34"/>
    <n v="2026"/>
  </r>
  <r>
    <n v="72039431"/>
    <x v="32"/>
    <s v="2026-04-21"/>
    <s v="Z0018"/>
    <x v="0"/>
    <s v="7A260272"/>
    <s v="APO26050184"/>
    <x v="350"/>
    <s v="SCR SS M6x20mm"/>
    <x v="5"/>
    <s v="1"/>
    <n v="100000"/>
    <s v="PC"/>
    <x v="0"/>
    <n v="1.83E-2"/>
    <n v="1830"/>
    <n v="32.746200000000002"/>
    <n v="1.83E-2"/>
    <n v="1830.0001219999999"/>
    <s v="MIL"/>
    <n v="32.746200000000002"/>
    <n v="59925.55"/>
    <n v="2026"/>
  </r>
  <r>
    <n v="72039444"/>
    <x v="32"/>
    <s v="2026-04-21"/>
    <s v="Z0018"/>
    <x v="0"/>
    <s v="7A260272"/>
    <s v="APO26050184"/>
    <x v="283"/>
    <s v="BRKT+NUT M5 BAD24IA C/C25 H8.3"/>
    <x v="6"/>
    <s v="1"/>
    <n v="2050"/>
    <s v="PC"/>
    <x v="0"/>
    <n v="0.1052"/>
    <n v="215.66"/>
    <n v="32.746200000000002"/>
    <n v="0.105199"/>
    <n v="215.66013699999999"/>
    <s v="MIL"/>
    <n v="32.746200000000002"/>
    <n v="7062.05"/>
    <n v="2026"/>
  </r>
  <r>
    <n v="72039811"/>
    <x v="32"/>
    <s v="2026-04-23"/>
    <s v="Z0018"/>
    <x v="0"/>
    <s v="7A260272"/>
    <s v="APO26050184"/>
    <x v="350"/>
    <s v="SCR SS M6x20mm"/>
    <x v="5"/>
    <s v="1"/>
    <n v="200000"/>
    <s v="PC"/>
    <x v="0"/>
    <n v="1.83E-2"/>
    <n v="3660"/>
    <n v="32.746200000000002"/>
    <n v="1.83E-2"/>
    <n v="3659.9999379999999"/>
    <s v="MIL"/>
    <n v="32.746200000000002"/>
    <n v="119851.09"/>
    <n v="2026"/>
  </r>
  <r>
    <n v="72039936"/>
    <x v="32"/>
    <s v="2026-04-27"/>
    <s v="Z0018"/>
    <x v="0"/>
    <s v="7A260272"/>
    <s v="APO26050184"/>
    <x v="319"/>
    <s v="RT AL 5x10mm POL"/>
    <x v="14"/>
    <s v="1"/>
    <n v="50000"/>
    <s v="PC"/>
    <x v="0"/>
    <n v="5.1000000000000004E-3"/>
    <n v="255"/>
    <n v="32.746200000000002"/>
    <n v="5.1000000000000004E-3"/>
    <n v="254.99996899999999"/>
    <s v="MIL"/>
    <n v="32.746200000000002"/>
    <n v="8350.2800000000007"/>
    <n v="2026"/>
  </r>
  <r>
    <n v="72040047"/>
    <x v="32"/>
    <s v="2026-04-28"/>
    <s v="Z0018"/>
    <x v="0"/>
    <s v="7A260272"/>
    <s v="APO26050184"/>
    <x v="301"/>
    <s v="BRKT+NUT M5 QH CAF30AK C/C21 H5.5"/>
    <x v="6"/>
    <s v="1"/>
    <n v="3030"/>
    <s v="PC"/>
    <x v="0"/>
    <n v="8.6300000000000002E-2"/>
    <n v="261.48899999999998"/>
    <n v="32.746200000000002"/>
    <n v="8.6300000000000002E-2"/>
    <n v="261.488966"/>
    <s v="MIL"/>
    <n v="32.746200000000002"/>
    <n v="8562.77"/>
    <n v="2026"/>
  </r>
  <r>
    <n v="72039344"/>
    <x v="32"/>
    <s v="2026-04-10"/>
    <s v="Z0018"/>
    <x v="0"/>
    <s v="7A260272"/>
    <s v="APO26050184"/>
    <x v="405"/>
    <s v="BRKT+NUT M5 QH VEF20IR C/C21 H5.5"/>
    <x v="6"/>
    <s v="1"/>
    <n v="1010"/>
    <s v="PC"/>
    <x v="0"/>
    <n v="8.7999999999999995E-2"/>
    <n v="88.88"/>
    <n v="32.746200000000002"/>
    <n v="8.7999999999999995E-2"/>
    <n v="88.879930999999999"/>
    <s v="MIL"/>
    <n v="32.746200000000002"/>
    <n v="2910.48"/>
    <n v="2026"/>
  </r>
  <r>
    <n v="72034335"/>
    <x v="38"/>
    <s v="2025-10-20"/>
    <s v="Z0018"/>
    <x v="0"/>
    <s v="7A250394"/>
    <s v="APO26010132"/>
    <x v="601"/>
    <s v="SS LOTUS RACK"/>
    <x v="32"/>
    <s v="7"/>
    <n v="800"/>
    <s v="PC"/>
    <x v="0"/>
    <n v="1.6125"/>
    <n v="1290"/>
    <n v="31.591200000000001"/>
    <n v="1.6125"/>
    <n v="1290.000063"/>
    <s v="MIL"/>
    <n v="31.591200000000001"/>
    <n v="40752.65"/>
    <n v="2026"/>
  </r>
  <r>
    <n v="72033035"/>
    <x v="38"/>
    <s v="2025-09-22"/>
    <s v="Z0018"/>
    <x v="0"/>
    <s v="7A250394"/>
    <s v="APO26010132"/>
    <x v="602"/>
    <s v="10&quot; GRATER INSET"/>
    <x v="33"/>
    <s v="7"/>
    <n v="3000"/>
    <s v="PC"/>
    <x v="0"/>
    <n v="3.4125000000000001"/>
    <n v="10237.5"/>
    <n v="31.591200000000001"/>
    <n v="3.4125000000000001"/>
    <n v="10237.5"/>
    <s v="MIL"/>
    <n v="31.591200000000001"/>
    <n v="323414.90999999997"/>
    <n v="2026"/>
  </r>
  <r>
    <n v="72034849"/>
    <x v="38"/>
    <s v="2025-11-06"/>
    <s v="Z0018"/>
    <x v="0"/>
    <s v="7A250401"/>
    <s v="APO26010130"/>
    <x v="603"/>
    <s v="24CM LID 0.5MM FW2 IN:Y EX:P"/>
    <x v="2"/>
    <s v="7"/>
    <n v="660"/>
    <s v="PC"/>
    <x v="0"/>
    <n v="2.2467999999999999"/>
    <n v="1482.8879999999999"/>
    <n v="31.591200000000001"/>
    <n v="2.2467999999999999"/>
    <n v="1482.887956"/>
    <s v="MIL"/>
    <n v="31.591200000000001"/>
    <n v="46846.21"/>
    <n v="2026"/>
  </r>
  <r>
    <n v="72034117"/>
    <x v="38"/>
    <s v="2025-10-15"/>
    <s v="Z0018"/>
    <x v="0"/>
    <s v="7A250401"/>
    <s v="APO26010130"/>
    <x v="604"/>
    <s v="STD- 104 KITCHENAID BK01A TUM R240 C/C113 H6.5"/>
    <x v="8"/>
    <s v="7"/>
    <n v="2150"/>
    <s v="PC"/>
    <x v="0"/>
    <n v="0.93700000000000006"/>
    <n v="2014.55"/>
    <n v="31.591200000000001"/>
    <n v="0.93699900000000003"/>
    <n v="2014.549937"/>
    <s v="MIL"/>
    <n v="31.591200000000001"/>
    <n v="63642.05"/>
    <n v="2026"/>
  </r>
  <r>
    <n v="72034184"/>
    <x v="38"/>
    <s v="2025-10-15"/>
    <s v="Z0018"/>
    <x v="0"/>
    <s v="7A250401"/>
    <s v="APO26010130"/>
    <x v="605"/>
    <s v="STD- 103 KITCHENAID BK01A TUM R220 C/C113 H6.5"/>
    <x v="8"/>
    <s v="7"/>
    <n v="3200"/>
    <s v="PC"/>
    <x v="0"/>
    <n v="0.93700000000000006"/>
    <n v="2998.4"/>
    <n v="31.591200000000001"/>
    <n v="0.93699900000000003"/>
    <n v="2998.3998700000002"/>
    <s v="MIL"/>
    <n v="31.591200000000001"/>
    <n v="94723.05"/>
    <n v="2026"/>
  </r>
  <r>
    <n v="72034335"/>
    <x v="38"/>
    <s v="2025-10-20"/>
    <s v="Z0018"/>
    <x v="0"/>
    <s v="7A250401"/>
    <s v="APO26010130"/>
    <x v="601"/>
    <s v="SS LOTUS RACK"/>
    <x v="32"/>
    <s v="7"/>
    <n v="500"/>
    <s v="PC"/>
    <x v="0"/>
    <n v="1.6125"/>
    <n v="806.25"/>
    <n v="31.591200000000001"/>
    <n v="1.6125"/>
    <n v="806.25015800000006"/>
    <s v="MIL"/>
    <n v="31.591200000000001"/>
    <n v="25470.41"/>
    <n v="2026"/>
  </r>
  <r>
    <n v="72034358"/>
    <x v="38"/>
    <s v="2025-10-20"/>
    <s v="Z0018"/>
    <x v="0"/>
    <s v="7A250401"/>
    <s v="APO26010130"/>
    <x v="604"/>
    <s v="STD- 104 KITCHENAID BK01A TUM R240 C/C113 H6.5"/>
    <x v="8"/>
    <s v="7"/>
    <n v="1010"/>
    <s v="PC"/>
    <x v="0"/>
    <n v="0.93700000000000006"/>
    <n v="946.37"/>
    <n v="31.591200000000001"/>
    <n v="0.93699900000000003"/>
    <n v="946.36987499999998"/>
    <s v="MIL"/>
    <n v="31.591200000000001"/>
    <n v="29896.959999999999"/>
    <n v="2026"/>
  </r>
  <r>
    <n v="72034460"/>
    <x v="38"/>
    <s v="2025-10-24"/>
    <s v="Z0018"/>
    <x v="0"/>
    <s v="7A250401"/>
    <s v="APO26010130"/>
    <x v="587"/>
    <s v="WHISTLE ASSEMBLY (7-6-587 BUT W/O BASE AND BASE CAP)"/>
    <x v="11"/>
    <s v="7"/>
    <n v="5100"/>
    <s v="PC"/>
    <x v="0"/>
    <n v="2.7139000000000002"/>
    <n v="13840.89"/>
    <n v="31.591200000000001"/>
    <n v="2.7139000000000002"/>
    <n v="13840.889868"/>
    <s v="MIL"/>
    <n v="31.591200000000001"/>
    <n v="437250.32"/>
    <n v="2026"/>
  </r>
  <r>
    <n v="72033359"/>
    <x v="38"/>
    <s v="2025-09-29"/>
    <s v="Z0018"/>
    <x v="0"/>
    <s v="7A250401"/>
    <s v="APO26010130"/>
    <x v="606"/>
    <s v="FG SS R141.3 POL"/>
    <x v="34"/>
    <s v="7"/>
    <n v="1040"/>
    <s v="PC"/>
    <x v="0"/>
    <n v="0.18790000000000001"/>
    <n v="195.416"/>
    <n v="31.591200000000001"/>
    <n v="0.18790000000000001"/>
    <n v="195.41612799999999"/>
    <s v="MIL"/>
    <n v="31.591200000000001"/>
    <n v="6173.43"/>
    <n v="2026"/>
  </r>
  <r>
    <n v="72034117"/>
    <x v="38"/>
    <s v="2025-10-15"/>
    <s v="Z0018"/>
    <x v="0"/>
    <s v="7A250401"/>
    <s v="APO26010130"/>
    <x v="604"/>
    <s v="STD- 104 KITCHENAID BK01A TUM R240 C/C113 H6.5"/>
    <x v="8"/>
    <s v="7"/>
    <n v="2160"/>
    <s v="PC"/>
    <x v="0"/>
    <n v="0.93700000000000006"/>
    <n v="2023.92"/>
    <n v="31.591200000000001"/>
    <n v="0.93699900000000003"/>
    <n v="2023.919952"/>
    <s v="MIL"/>
    <n v="31.591200000000001"/>
    <n v="63938.06"/>
    <n v="2026"/>
  </r>
  <r>
    <n v="72035766"/>
    <x v="38"/>
    <s v="2025-11-27"/>
    <s v="Z0018"/>
    <x v="0"/>
    <s v="7A250401"/>
    <s v="APO26010130"/>
    <x v="607"/>
    <s v="RT AL 6x21mm CSK HEAD TUM"/>
    <x v="25"/>
    <s v="7"/>
    <n v="5000"/>
    <s v="PC"/>
    <x v="0"/>
    <n v="7.0000000000000001E-3"/>
    <n v="35.015999999999998"/>
    <n v="31.591200000000001"/>
    <n v="7.0000000000000001E-3"/>
    <n v="35.016080000000002"/>
    <s v="MIL"/>
    <n v="31.591200000000001"/>
    <n v="1106.2"/>
    <n v="2026"/>
  </r>
  <r>
    <n v="72034516"/>
    <x v="38"/>
    <s v="2025-10-28"/>
    <s v="Z0018"/>
    <x v="0"/>
    <s v="7A250401"/>
    <s v="APO26010130"/>
    <x v="608"/>
    <s v="WAVE WASHER"/>
    <x v="12"/>
    <s v="7"/>
    <n v="5000"/>
    <s v="PC"/>
    <x v="0"/>
    <n v="4.8899999999999999E-2"/>
    <n v="244.5"/>
    <n v="31.591200000000001"/>
    <n v="4.8899999999999999E-2"/>
    <n v="244.50004999999999"/>
    <s v="MIL"/>
    <n v="31.591200000000001"/>
    <n v="7724.05"/>
    <n v="2026"/>
  </r>
  <r>
    <n v="72035348"/>
    <x v="38"/>
    <s v="2025-11-18"/>
    <s v="Z0018"/>
    <x v="0"/>
    <s v="7A250401"/>
    <s v="APO26010130"/>
    <x v="609"/>
    <s v="RT SS 2.9X3.0MM D4.8"/>
    <x v="21"/>
    <s v="7"/>
    <n v="5000"/>
    <s v="PC"/>
    <x v="0"/>
    <n v="1.44E-2"/>
    <n v="72"/>
    <n v="31.591200000000001"/>
    <n v="1.4399E-2"/>
    <n v="72.000112999999999"/>
    <s v="MIL"/>
    <n v="31.591200000000001"/>
    <n v="2274.5700000000002"/>
    <n v="2026"/>
  </r>
  <r>
    <n v="72034118"/>
    <x v="38"/>
    <s v="2025-10-15"/>
    <s v="Z0018"/>
    <x v="0"/>
    <s v="7A250401"/>
    <s v="APO26010130"/>
    <x v="604"/>
    <s v="STD- 104 KITCHENAID BK01A TUM R240 C/C113 H6.5"/>
    <x v="8"/>
    <s v="7"/>
    <n v="1020"/>
    <s v="PC"/>
    <x v="0"/>
    <n v="0.93700000000000006"/>
    <n v="955.74"/>
    <n v="31.591200000000001"/>
    <n v="0.93699900000000003"/>
    <n v="955.73988899999995"/>
    <s v="MIL"/>
    <n v="31.591200000000001"/>
    <n v="30192.97"/>
    <n v="2026"/>
  </r>
  <r>
    <n v="72035257"/>
    <x v="38"/>
    <s v="2025-11-14"/>
    <s v="Z0018"/>
    <x v="0"/>
    <s v="7A250401"/>
    <s v="APO26010130"/>
    <x v="610"/>
    <s v="U&amp;C AMWAY QUEEN JAPAN $$$"/>
    <x v="16"/>
    <s v="7"/>
    <n v="3050"/>
    <s v="PC"/>
    <x v="0"/>
    <n v="0.12720000000000001"/>
    <n v="387.96"/>
    <n v="31.591200000000001"/>
    <n v="0.12719900000000001"/>
    <n v="387.95993800000002"/>
    <s v="MIL"/>
    <n v="31.591200000000001"/>
    <n v="12256.12"/>
    <n v="2026"/>
  </r>
  <r>
    <n v="72034349"/>
    <x v="38"/>
    <s v="2025-10-20"/>
    <s v="Z0018"/>
    <x v="0"/>
    <s v="7A250401"/>
    <s v="APO26010130"/>
    <x v="611"/>
    <s v="ROYAL PRESTIGE GY04A POL"/>
    <x v="17"/>
    <s v="7"/>
    <n v="1005"/>
    <s v="PC"/>
    <x v="0"/>
    <n v="0.74050000000000005"/>
    <n v="744.20299999999997"/>
    <n v="31.591200000000001"/>
    <n v="0.74049900000000002"/>
    <n v="744.20313199999998"/>
    <s v="MIL"/>
    <n v="31.591200000000001"/>
    <n v="23510.27"/>
    <n v="2026"/>
  </r>
  <r>
    <n v="72034451"/>
    <x v="38"/>
    <s v="2025-10-23"/>
    <s v="Z0018"/>
    <x v="0"/>
    <s v="7A250401"/>
    <s v="APO26010130"/>
    <x v="603"/>
    <s v="24CM LID 0.5MM FW2 IN:Y EX:P"/>
    <x v="2"/>
    <s v="7"/>
    <n v="420"/>
    <s v="PC"/>
    <x v="0"/>
    <n v="2.2467999999999999"/>
    <n v="943.65599999999995"/>
    <n v="31.591200000000001"/>
    <n v="2.2467999999999999"/>
    <n v="943.65614400000004"/>
    <s v="MIL"/>
    <n v="31.591200000000001"/>
    <n v="29811.23"/>
    <n v="2026"/>
  </r>
  <r>
    <n v="72034693"/>
    <x v="38"/>
    <s v="2025-10-30"/>
    <s v="Z0018"/>
    <x v="0"/>
    <s v="7A250401"/>
    <s v="APO26010130"/>
    <x v="612"/>
    <s v="FG SS R141.3 BSH"/>
    <x v="3"/>
    <s v="7"/>
    <n v="880"/>
    <s v="PC"/>
    <x v="0"/>
    <n v="0.186"/>
    <n v="163.68"/>
    <n v="31.591200000000001"/>
    <n v="0.185999"/>
    <n v="163.68007499999999"/>
    <s v="MIL"/>
    <n v="31.591200000000001"/>
    <n v="5170.8500000000004"/>
    <n v="2026"/>
  </r>
  <r>
    <n v="72035335"/>
    <x v="38"/>
    <s v="2025-11-18"/>
    <s v="Z0018"/>
    <x v="0"/>
    <s v="7A250401"/>
    <s v="APO26010130"/>
    <x v="613"/>
    <s v="SS ADAPTOR"/>
    <x v="12"/>
    <s v="7"/>
    <n v="15000"/>
    <s v="PC"/>
    <x v="0"/>
    <n v="0.09"/>
    <n v="1350"/>
    <n v="31.591200000000001"/>
    <n v="0.09"/>
    <n v="1350"/>
    <s v="MIL"/>
    <n v="31.591200000000001"/>
    <n v="42648.12"/>
    <n v="2026"/>
  </r>
  <r>
    <n v="72034185"/>
    <x v="38"/>
    <s v="2025-10-15"/>
    <s v="Z0018"/>
    <x v="0"/>
    <s v="7A250401"/>
    <s v="APO26010130"/>
    <x v="605"/>
    <s v="STD- 103 KITCHENAID BK01A TUM R220 C/C113 H6.5"/>
    <x v="8"/>
    <s v="7"/>
    <n v="1020"/>
    <s v="PC"/>
    <x v="0"/>
    <n v="0.93700000000000006"/>
    <n v="955.74"/>
    <n v="31.591200000000001"/>
    <n v="0.93699900000000003"/>
    <n v="955.73988899999995"/>
    <s v="MIL"/>
    <n v="31.591200000000001"/>
    <n v="30192.97"/>
    <n v="2026"/>
  </r>
  <r>
    <n v="72034273"/>
    <x v="38"/>
    <s v="2025-10-17"/>
    <s v="Z0018"/>
    <x v="0"/>
    <s v="7A250401"/>
    <s v="APO26010130"/>
    <x v="605"/>
    <s v="STD- 103 KITCHENAID BK01A TUM R220 C/C113 H6.5"/>
    <x v="8"/>
    <s v="7"/>
    <n v="1005"/>
    <s v="PC"/>
    <x v="0"/>
    <n v="0.93700000000000006"/>
    <n v="941.68499999999995"/>
    <n v="31.591200000000001"/>
    <n v="0.93699900000000003"/>
    <n v="941.68502599999999"/>
    <s v="MIL"/>
    <n v="31.591200000000001"/>
    <n v="29748.959999999999"/>
    <n v="2026"/>
  </r>
  <r>
    <n v="72034328"/>
    <x v="38"/>
    <s v="2025-10-20"/>
    <s v="Z0018"/>
    <x v="0"/>
    <s v="7A250401"/>
    <s v="APO26010130"/>
    <x v="614"/>
    <s v="FG SS R50 TUM"/>
    <x v="3"/>
    <s v="7"/>
    <n v="2500"/>
    <s v="PC"/>
    <x v="0"/>
    <n v="0.14699999999999999"/>
    <n v="367.5"/>
    <n v="31.591200000000001"/>
    <n v="0.14699999999999999"/>
    <n v="367.50012600000002"/>
    <s v="MIL"/>
    <n v="31.591200000000001"/>
    <n v="11609.77"/>
    <n v="2026"/>
  </r>
  <r>
    <n v="72034698"/>
    <x v="38"/>
    <s v="2025-10-30"/>
    <s v="Z0018"/>
    <x v="0"/>
    <s v="7A250401"/>
    <s v="APO26010130"/>
    <x v="312"/>
    <s v="CAPPED RIVET 6X18MM"/>
    <x v="15"/>
    <s v="7"/>
    <n v="50000"/>
    <s v="PC"/>
    <x v="0"/>
    <n v="1.43E-2"/>
    <n v="715"/>
    <n v="31.591200000000001"/>
    <n v="1.4298999999999999E-2"/>
    <n v="715.00006299999995"/>
    <s v="MIL"/>
    <n v="31.591200000000001"/>
    <n v="22587.71"/>
    <n v="2026"/>
  </r>
  <r>
    <n v="72034712"/>
    <x v="38"/>
    <s v="2025-10-31"/>
    <s v="Z0018"/>
    <x v="0"/>
    <s v="7A250401"/>
    <s v="APO26010130"/>
    <x v="606"/>
    <s v="FG SS R141.3 POL"/>
    <x v="34"/>
    <s v="7"/>
    <n v="480"/>
    <s v="PC"/>
    <x v="0"/>
    <n v="0.18790000000000001"/>
    <n v="90.191999999999993"/>
    <n v="31.591200000000001"/>
    <n v="0.18790000000000001"/>
    <n v="90.191888000000006"/>
    <s v="MIL"/>
    <n v="31.591200000000001"/>
    <n v="2849.27"/>
    <n v="2026"/>
  </r>
  <r>
    <n v="72035061"/>
    <x v="38"/>
    <s v="2025-11-11"/>
    <s v="Z0018"/>
    <x v="0"/>
    <s v="7A250401"/>
    <s v="APO26010130"/>
    <x v="615"/>
    <s v="SM-- 01 TUM R70 C/C91.8 H6.5"/>
    <x v="35"/>
    <s v="7"/>
    <n v="1200"/>
    <s v="PC"/>
    <x v="0"/>
    <n v="0.21360000000000001"/>
    <n v="256.32"/>
    <n v="31.591200000000001"/>
    <n v="0.21359900000000001"/>
    <n v="256.32011399999999"/>
    <s v="MIL"/>
    <n v="31.591200000000001"/>
    <n v="8097.46"/>
    <n v="2026"/>
  </r>
  <r>
    <n v="72035547"/>
    <x v="38"/>
    <s v="2025-11-20"/>
    <s v="Z0018"/>
    <x v="0"/>
    <s v="7A250401"/>
    <s v="APO26010130"/>
    <x v="616"/>
    <s v="BRKT FOR EM SHDL"/>
    <x v="6"/>
    <s v="7"/>
    <n v="20000"/>
    <s v="PC"/>
    <x v="0"/>
    <n v="5.3199999999999997E-2"/>
    <n v="1064"/>
    <n v="31.591200000000001"/>
    <n v="5.3199000000000003E-2"/>
    <n v="1064.0001010000001"/>
    <s v="MIL"/>
    <n v="31.591200000000001"/>
    <n v="33613.040000000001"/>
    <n v="2026"/>
  </r>
  <r>
    <n v="72033326"/>
    <x v="25"/>
    <s v="2025-09-26"/>
    <s v="Z0018"/>
    <x v="0"/>
    <s v="7A250409"/>
    <s v="APO26010134"/>
    <x v="617"/>
    <s v="STD- 113 M BSH R406 C/C102 H6.5 (1824-34)"/>
    <x v="8"/>
    <s v="7"/>
    <n v="860"/>
    <s v="PC"/>
    <x v="0"/>
    <n v="1.0934999999999999"/>
    <n v="940.41"/>
    <n v="31.425799999999999"/>
    <n v="1.093499"/>
    <n v="940.41010800000004"/>
    <s v="MIL"/>
    <n v="31.425799999999999"/>
    <n v="29553.14"/>
    <n v="2026"/>
  </r>
  <r>
    <n v="72034599"/>
    <x v="25"/>
    <s v="2025-10-30"/>
    <s v="Z0018"/>
    <x v="0"/>
    <s v="7A250409"/>
    <s v="APO26010134"/>
    <x v="618"/>
    <s v="BRKT SS BRUSHED"/>
    <x v="6"/>
    <s v="7"/>
    <n v="5000"/>
    <s v="PC"/>
    <x v="0"/>
    <n v="0.23449999999999999"/>
    <n v="1172.5"/>
    <n v="31.425799999999999"/>
    <n v="0.23449900000000001"/>
    <n v="1172.499984"/>
    <s v="MIL"/>
    <n v="31.425799999999999"/>
    <n v="36846.75"/>
    <n v="2026"/>
  </r>
  <r>
    <n v="72034712"/>
    <x v="25"/>
    <s v="2025-10-31"/>
    <s v="Z0018"/>
    <x v="0"/>
    <s v="7A250409"/>
    <s v="APO26010134"/>
    <x v="606"/>
    <s v="FG SS R141.3 POL"/>
    <x v="34"/>
    <s v="7"/>
    <n v="1520"/>
    <s v="PC"/>
    <x v="0"/>
    <n v="0.18789"/>
    <n v="285.60000000000002"/>
    <n v="31.425799999999999"/>
    <n v="0.187889"/>
    <n v="285.60004800000002"/>
    <s v="MIL"/>
    <n v="31.425799999999999"/>
    <n v="8975.2099999999991"/>
    <n v="2026"/>
  </r>
  <r>
    <n v="72035635"/>
    <x v="25"/>
    <s v="2025-11-26"/>
    <s v="Z0018"/>
    <x v="0"/>
    <s v="7A250409"/>
    <s v="APO26010134"/>
    <x v="304"/>
    <s v="STD- 01 F M.BLK POL"/>
    <x v="11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636"/>
    <x v="25"/>
    <s v="2025-11-26"/>
    <s v="Z0018"/>
    <x v="0"/>
    <s v="7A250409"/>
    <s v="APO26010134"/>
    <x v="304"/>
    <s v="STD- 01 F M.BLK POL"/>
    <x v="11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629"/>
    <x v="25"/>
    <s v="2025-11-26"/>
    <s v="Z0018"/>
    <x v="0"/>
    <s v="7A250409"/>
    <s v="APO26010134"/>
    <x v="304"/>
    <s v="STD- 01 F M.BLK POL"/>
    <x v="11"/>
    <s v="7"/>
    <n v="4900"/>
    <s v="PC"/>
    <x v="0"/>
    <n v="0.1714"/>
    <n v="839.86"/>
    <n v="31.425799999999999"/>
    <n v="0.171399"/>
    <n v="839.85992399999998"/>
    <s v="MIL"/>
    <n v="31.425799999999999"/>
    <n v="26393.27"/>
    <n v="2026"/>
  </r>
  <r>
    <n v="72035723"/>
    <x v="25"/>
    <s v="2025-11-26"/>
    <s v="Z0018"/>
    <x v="0"/>
    <s v="7A250409"/>
    <s v="APO26010134"/>
    <x v="619"/>
    <s v="NYLON ZIP TIE 3.6X300mm WHITE"/>
    <x v="12"/>
    <s v="7"/>
    <n v="50000"/>
    <s v="PC"/>
    <x v="0"/>
    <n v="4.7899999999999998E-2"/>
    <n v="2395"/>
    <n v="31.425799999999999"/>
    <n v="4.7899999999999998E-2"/>
    <n v="2394.9999680000001"/>
    <s v="MIL"/>
    <n v="31.425799999999999"/>
    <n v="75264.789999999994"/>
    <n v="2026"/>
  </r>
  <r>
    <n v="72033442"/>
    <x v="25"/>
    <s v="2025-09-30"/>
    <s v="Z0018"/>
    <x v="0"/>
    <s v="7A250409"/>
    <s v="APO26010134"/>
    <x v="620"/>
    <s v="16CM LID 0.5MM FW2 IN:Y EX:P"/>
    <x v="2"/>
    <s v="7"/>
    <n v="2500"/>
    <s v="PC"/>
    <x v="0"/>
    <n v="1.5558000000000001"/>
    <n v="3889.5"/>
    <n v="31.425799999999999"/>
    <n v="1.5558000000000001"/>
    <n v="3889.5000279999999"/>
    <s v="MIL"/>
    <n v="31.425799999999999"/>
    <n v="122230.65"/>
    <n v="2026"/>
  </r>
  <r>
    <n v="72034486"/>
    <x v="25"/>
    <s v="2025-10-24"/>
    <s v="Z0018"/>
    <x v="0"/>
    <s v="7A250409"/>
    <s v="APO26010134"/>
    <x v="621"/>
    <s v="RT SS 6x10mm D12 POL"/>
    <x v="21"/>
    <s v="7"/>
    <n v="50000"/>
    <s v="PC"/>
    <x v="0"/>
    <n v="1.66E-2"/>
    <n v="830"/>
    <n v="31.425799999999999"/>
    <n v="1.66E-2"/>
    <n v="829.99987199999998"/>
    <s v="MIL"/>
    <n v="31.425799999999999"/>
    <n v="26083.41"/>
    <n v="2026"/>
  </r>
  <r>
    <n v="72034849"/>
    <x v="25"/>
    <s v="2025-11-06"/>
    <s v="Z0018"/>
    <x v="0"/>
    <s v="7A250409"/>
    <s v="APO26010134"/>
    <x v="603"/>
    <s v="24CM LID 0.5MM FW2 IN:Y EX:P"/>
    <x v="2"/>
    <s v="7"/>
    <n v="1620"/>
    <s v="PC"/>
    <x v="0"/>
    <n v="2.2467999999999999"/>
    <n v="3639.8159999999998"/>
    <n v="31.425799999999999"/>
    <n v="2.2467999999999999"/>
    <n v="3639.8160109999999"/>
    <s v="MIL"/>
    <n v="31.425799999999999"/>
    <n v="114384.13"/>
    <n v="2026"/>
  </r>
  <r>
    <n v="72035150"/>
    <x v="25"/>
    <s v="2025-11-14"/>
    <s v="Z0018"/>
    <x v="0"/>
    <s v="7A250409"/>
    <s v="APO26010134"/>
    <x v="622"/>
    <s v="RT SS 5x8mm POL"/>
    <x v="21"/>
    <s v="7"/>
    <n v="4000"/>
    <s v="PC"/>
    <x v="0"/>
    <n v="1.2E-2"/>
    <n v="48"/>
    <n v="31.425799999999999"/>
    <n v="1.2E-2"/>
    <n v="48.000050000000002"/>
    <s v="MIL"/>
    <n v="31.425799999999999"/>
    <n v="1508.44"/>
    <n v="2026"/>
  </r>
  <r>
    <n v="72035633"/>
    <x v="25"/>
    <s v="2025-11-26"/>
    <s v="Z0018"/>
    <x v="0"/>
    <s v="7A250409"/>
    <s v="APO26010134"/>
    <x v="304"/>
    <s v="STD- 01 F M.BLK POL"/>
    <x v="11"/>
    <s v="7"/>
    <n v="4530"/>
    <s v="PC"/>
    <x v="0"/>
    <n v="0.1714"/>
    <n v="776.44200000000001"/>
    <n v="31.425799999999999"/>
    <n v="0.171399"/>
    <n v="776.44196799999997"/>
    <s v="MIL"/>
    <n v="31.425799999999999"/>
    <n v="24400.31"/>
    <n v="2026"/>
  </r>
  <r>
    <n v="72035637"/>
    <x v="25"/>
    <s v="2025-11-26"/>
    <s v="Z0018"/>
    <x v="0"/>
    <s v="7A250409"/>
    <s v="APO26010134"/>
    <x v="304"/>
    <s v="STD- 01 F M.BLK POL"/>
    <x v="11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5632"/>
    <x v="25"/>
    <s v="2025-11-26"/>
    <s v="Z0018"/>
    <x v="0"/>
    <s v="7A250409"/>
    <s v="APO26010134"/>
    <x v="304"/>
    <s v="STD- 01 F M.BLK POL"/>
    <x v="11"/>
    <s v="7"/>
    <n v="4700"/>
    <s v="PC"/>
    <x v="0"/>
    <n v="0.1714"/>
    <n v="805.58"/>
    <n v="31.425799999999999"/>
    <n v="0.171399"/>
    <n v="805.58012799999995"/>
    <s v="MIL"/>
    <n v="31.425799999999999"/>
    <n v="25316"/>
    <n v="2026"/>
  </r>
  <r>
    <n v="72035637"/>
    <x v="25"/>
    <s v="2025-11-26"/>
    <s v="Z0018"/>
    <x v="0"/>
    <s v="7A250409"/>
    <s v="APO26010134"/>
    <x v="304"/>
    <s v="STD- 01 F M.BLK POL"/>
    <x v="11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3326"/>
    <x v="25"/>
    <s v="2025-09-26"/>
    <s v="Z0018"/>
    <x v="0"/>
    <s v="7A250409"/>
    <s v="APO26010134"/>
    <x v="617"/>
    <s v="STD- 113 M BSH R406 C/C102 H6.5 (1824-34)"/>
    <x v="8"/>
    <s v="7"/>
    <n v="1440"/>
    <s v="PC"/>
    <x v="0"/>
    <n v="1.0934999999999999"/>
    <n v="1574.64"/>
    <n v="31.425799999999999"/>
    <n v="1.093499"/>
    <n v="1574.6399449999999"/>
    <s v="MIL"/>
    <n v="31.425799999999999"/>
    <n v="49484.32"/>
    <n v="2026"/>
  </r>
  <r>
    <n v="72035639"/>
    <x v="25"/>
    <s v="2025-11-26"/>
    <s v="Z0018"/>
    <x v="0"/>
    <s v="7A250409"/>
    <s v="APO26010134"/>
    <x v="304"/>
    <s v="STD- 01 F M.BLK POL"/>
    <x v="11"/>
    <s v="7"/>
    <n v="4530"/>
    <s v="PC"/>
    <x v="0"/>
    <n v="0.1714"/>
    <n v="776.44200000000001"/>
    <n v="31.425799999999999"/>
    <n v="0.171399"/>
    <n v="776.44196799999997"/>
    <s v="MIL"/>
    <n v="31.425799999999999"/>
    <n v="24400.31"/>
    <n v="2026"/>
  </r>
  <r>
    <n v="72035635"/>
    <x v="25"/>
    <s v="2025-11-26"/>
    <s v="Z0018"/>
    <x v="0"/>
    <s v="7A250409"/>
    <s v="APO26010134"/>
    <x v="304"/>
    <s v="STD- 01 F M.BLK POL"/>
    <x v="11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763"/>
    <x v="25"/>
    <s v="2025-11-27"/>
    <s v="Z0018"/>
    <x v="0"/>
    <s v="7A250409"/>
    <s v="APO26010134"/>
    <x v="606"/>
    <s v="FG SS R141.3 POL"/>
    <x v="34"/>
    <s v="7"/>
    <n v="2040"/>
    <s v="PC"/>
    <x v="0"/>
    <n v="0.18790000000000001"/>
    <n v="383.31599999999997"/>
    <n v="31.425799999999999"/>
    <n v="0.18790000000000001"/>
    <n v="383.31593700000002"/>
    <s v="MIL"/>
    <n v="31.425799999999999"/>
    <n v="12046.01"/>
    <n v="2026"/>
  </r>
  <r>
    <n v="72036495"/>
    <x v="25"/>
    <s v="2025-12-04"/>
    <s v="Z0018"/>
    <x v="0"/>
    <s v="7A250409"/>
    <s v="APO26010134"/>
    <x v="623"/>
    <s v="TAPTITE 10-24UNCX11.7MM"/>
    <x v="5"/>
    <s v="7"/>
    <n v="30000"/>
    <s v="PC"/>
    <x v="0"/>
    <n v="2.8299999999999999E-2"/>
    <n v="849"/>
    <n v="31.425799999999999"/>
    <n v="2.8299000000000001E-2"/>
    <n v="848.999866"/>
    <s v="MIL"/>
    <n v="31.425799999999999"/>
    <n v="26680.5"/>
    <n v="2026"/>
  </r>
  <r>
    <n v="72033821"/>
    <x v="25"/>
    <s v="2025-10-09"/>
    <s v="Z0018"/>
    <x v="0"/>
    <s v="7A250409"/>
    <s v="APO26010134"/>
    <x v="620"/>
    <s v="16CM LID 0.5MM FW2 IN:Y EX:P"/>
    <x v="2"/>
    <s v="7"/>
    <n v="940"/>
    <s v="PC"/>
    <x v="0"/>
    <n v="1.5558000000000001"/>
    <n v="1462.452"/>
    <n v="31.425799999999999"/>
    <n v="1.5558000000000001"/>
    <n v="1462.4518700000001"/>
    <s v="MIL"/>
    <n v="31.425799999999999"/>
    <n v="45958.720000000001"/>
    <n v="2026"/>
  </r>
  <r>
    <n v="72035637"/>
    <x v="25"/>
    <s v="2025-11-26"/>
    <s v="Z0018"/>
    <x v="0"/>
    <s v="7A250409"/>
    <s v="APO26010134"/>
    <x v="304"/>
    <s v="STD- 01 F M.BLK POL"/>
    <x v="11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4849"/>
    <x v="25"/>
    <s v="2025-11-06"/>
    <s v="Z0018"/>
    <x v="0"/>
    <s v="7A250409"/>
    <s v="APO26010134"/>
    <x v="603"/>
    <s v="24CM LID 0.5MM FW2 IN:Y EX:P"/>
    <x v="2"/>
    <s v="7"/>
    <n v="220"/>
    <s v="PC"/>
    <x v="0"/>
    <n v="2.2467999999999999"/>
    <n v="494.29599999999999"/>
    <n v="31.425799999999999"/>
    <n v="2.2467999999999999"/>
    <n v="494.296087"/>
    <s v="MIL"/>
    <n v="31.425799999999999"/>
    <n v="15533.65"/>
    <n v="2026"/>
  </r>
  <r>
    <n v="72035628"/>
    <x v="25"/>
    <s v="2025-11-26"/>
    <s v="Z0018"/>
    <x v="0"/>
    <s v="7A250409"/>
    <s v="APO26010134"/>
    <x v="304"/>
    <s v="STD- 01 F M.BLK POL"/>
    <x v="11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4728"/>
    <x v="25"/>
    <s v="2025-10-31"/>
    <s v="Z0018"/>
    <x v="0"/>
    <s v="7A250409"/>
    <s v="APO26010134"/>
    <x v="624"/>
    <s v="STD- 302 BSH R170 C/C113 H6.5"/>
    <x v="8"/>
    <s v="7"/>
    <n v="420"/>
    <s v="PC"/>
    <x v="0"/>
    <n v="0.28269"/>
    <n v="118.73"/>
    <n v="31.425799999999999"/>
    <n v="0.28269"/>
    <n v="118.73015100000001"/>
    <s v="MIL"/>
    <n v="31.425799999999999"/>
    <n v="3731.19"/>
    <n v="2026"/>
  </r>
  <r>
    <n v="72035536"/>
    <x v="25"/>
    <s v="2025-11-20"/>
    <s v="Z0018"/>
    <x v="0"/>
    <s v="7A250409"/>
    <s v="APO26010134"/>
    <x v="625"/>
    <s v="FG SS R123.45 W/&quot;L&quot; MARK"/>
    <x v="34"/>
    <s v="7"/>
    <n v="1800"/>
    <s v="PC"/>
    <x v="0"/>
    <n v="0.16020000000000001"/>
    <n v="288.36"/>
    <n v="31.425799999999999"/>
    <n v="0.16019900000000001"/>
    <n v="288.35988200000003"/>
    <s v="MIL"/>
    <n v="31.425799999999999"/>
    <n v="9061.94"/>
    <n v="2026"/>
  </r>
  <r>
    <n v="72035636"/>
    <x v="25"/>
    <s v="2025-11-26"/>
    <s v="Z0018"/>
    <x v="0"/>
    <s v="7A250409"/>
    <s v="APO26010134"/>
    <x v="304"/>
    <s v="STD- 01 F M.BLK POL"/>
    <x v="11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4526"/>
    <x v="25"/>
    <s v="2025-10-28"/>
    <s v="Z0018"/>
    <x v="0"/>
    <s v="7A250409"/>
    <s v="APO26010134"/>
    <x v="278"/>
    <s v="SCR SS M5x130mm+WHR"/>
    <x v="5"/>
    <s v="7"/>
    <n v="1700"/>
    <s v="PC"/>
    <x v="0"/>
    <n v="5.6099999999999997E-2"/>
    <n v="95.37"/>
    <n v="31.425799999999999"/>
    <n v="5.6099999999999997E-2"/>
    <n v="95.370046000000002"/>
    <s v="MIL"/>
    <n v="31.425799999999999"/>
    <n v="2997.08"/>
    <n v="2026"/>
  </r>
  <r>
    <n v="72034695"/>
    <x v="25"/>
    <s v="2025-10-30"/>
    <s v="Z0018"/>
    <x v="0"/>
    <s v="7A250409"/>
    <s v="APO26010134"/>
    <x v="283"/>
    <s v="BRKT+NUT M5 BAD24IA C/C25 H8.3"/>
    <x v="6"/>
    <s v="7"/>
    <n v="2600"/>
    <s v="PC"/>
    <x v="0"/>
    <n v="0.1023"/>
    <n v="265.98"/>
    <n v="31.425799999999999"/>
    <n v="0.1023"/>
    <n v="265.97986300000002"/>
    <s v="MIL"/>
    <n v="31.425799999999999"/>
    <n v="8358.6299999999992"/>
    <n v="2026"/>
  </r>
  <r>
    <n v="72035348"/>
    <x v="25"/>
    <s v="2025-11-18"/>
    <s v="Z0018"/>
    <x v="0"/>
    <s v="7A250409"/>
    <s v="APO26010134"/>
    <x v="618"/>
    <s v="BRKT SS BRUSHED"/>
    <x v="6"/>
    <s v="7"/>
    <n v="840"/>
    <s v="PC"/>
    <x v="0"/>
    <n v="0.23449999999999999"/>
    <n v="196.98"/>
    <n v="31.425799999999999"/>
    <n v="0.23449900000000001"/>
    <n v="196.97987000000001"/>
    <s v="MIL"/>
    <n v="31.425799999999999"/>
    <n v="6190.25"/>
    <n v="2026"/>
  </r>
  <r>
    <n v="72035859"/>
    <x v="25"/>
    <s v="2025-11-28"/>
    <s v="Z0018"/>
    <x v="0"/>
    <s v="7A250409"/>
    <s v="APO26010134"/>
    <x v="626"/>
    <s v="U&amp;C AMWAY QUEEN JAPAN (FTP# A2400696 - IIR1700A)"/>
    <x v="16"/>
    <s v="7"/>
    <n v="970"/>
    <s v="PC"/>
    <x v="0"/>
    <n v="9.6390000000000003E-2"/>
    <n v="93.5"/>
    <n v="31.425799999999999"/>
    <n v="9.6389000000000002E-2"/>
    <n v="93.499926000000002"/>
    <s v="MIL"/>
    <n v="31.425799999999999"/>
    <n v="2938.31"/>
    <n v="2026"/>
  </r>
  <r>
    <n v="72034624"/>
    <x v="25"/>
    <s v="2025-10-30"/>
    <s v="Z0018"/>
    <x v="0"/>
    <s v="7A250409"/>
    <s v="APO26010134"/>
    <x v="627"/>
    <s v="G-LD LG 32CM BSH"/>
    <x v="4"/>
    <s v="7"/>
    <n v="11"/>
    <s v="PC"/>
    <x v="0"/>
    <n v="1.4054500000000001"/>
    <n v="15.46"/>
    <n v="31.425799999999999"/>
    <n v="1.4054489999999999"/>
    <n v="15.459908"/>
    <s v="MIL"/>
    <n v="31.425799999999999"/>
    <n v="485.84"/>
    <n v="2026"/>
  </r>
  <r>
    <n v="72034726"/>
    <x v="25"/>
    <s v="2025-10-31"/>
    <s v="Z0018"/>
    <x v="0"/>
    <s v="7A250409"/>
    <s v="APO26010134"/>
    <x v="604"/>
    <s v="STD- 104 KITCHENAID BK01A TUM R240 C/C113 H6.5"/>
    <x v="8"/>
    <s v="7"/>
    <n v="3300"/>
    <s v="PC"/>
    <x v="0"/>
    <n v="0.82989999999999997"/>
    <n v="2738.67"/>
    <n v="31.425799999999999"/>
    <n v="0.82989900000000005"/>
    <n v="2738.6701370000001"/>
    <s v="MIL"/>
    <n v="31.425799999999999"/>
    <n v="86064.9"/>
    <n v="2026"/>
  </r>
  <r>
    <n v="72035149"/>
    <x v="25"/>
    <s v="2025-11-14"/>
    <s v="Z0018"/>
    <x v="0"/>
    <s v="7A250409"/>
    <s v="APO26010134"/>
    <x v="628"/>
    <s v="RT SS 8x9 D15 An POL"/>
    <x v="21"/>
    <s v="7"/>
    <n v="100000"/>
    <s v="PC"/>
    <x v="0"/>
    <n v="2.3400000000000001E-2"/>
    <n v="2340"/>
    <n v="31.425799999999999"/>
    <n v="2.3399E-2"/>
    <n v="2339.9999360000002"/>
    <s v="MIL"/>
    <n v="31.425799999999999"/>
    <n v="73536.37"/>
    <n v="2026"/>
  </r>
  <r>
    <n v="72035636"/>
    <x v="25"/>
    <s v="2025-11-26"/>
    <s v="Z0018"/>
    <x v="0"/>
    <s v="7A250409"/>
    <s v="APO26010134"/>
    <x v="304"/>
    <s v="STD- 01 F M.BLK POL"/>
    <x v="11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3443"/>
    <x v="25"/>
    <s v="2025-09-30"/>
    <s v="Z0018"/>
    <x v="0"/>
    <s v="7A250409"/>
    <s v="APO26010134"/>
    <x v="603"/>
    <s v="24CM LID 0.5MM FW2 IN:Y EX:P"/>
    <x v="2"/>
    <s v="7"/>
    <n v="1500"/>
    <s v="PC"/>
    <x v="0"/>
    <n v="2.2467999999999999"/>
    <n v="3370.2"/>
    <n v="31.425799999999999"/>
    <n v="2.2467999999999999"/>
    <n v="3370.199963"/>
    <s v="MIL"/>
    <n v="31.425799999999999"/>
    <n v="105911.23"/>
    <n v="2026"/>
  </r>
  <r>
    <n v="72034693"/>
    <x v="25"/>
    <s v="2025-10-30"/>
    <s v="Z0018"/>
    <x v="0"/>
    <s v="7A250409"/>
    <s v="APO26010134"/>
    <x v="612"/>
    <s v="FG SS R141.3 BSH"/>
    <x v="3"/>
    <s v="7"/>
    <n v="9120"/>
    <s v="PC"/>
    <x v="0"/>
    <n v="0.186"/>
    <n v="1696.32"/>
    <n v="31.425799999999999"/>
    <n v="0.186"/>
    <n v="1696.319902"/>
    <s v="MIL"/>
    <n v="31.425799999999999"/>
    <n v="53308.21"/>
    <n v="2026"/>
  </r>
  <r>
    <n v="72035348"/>
    <x v="25"/>
    <s v="2025-11-18"/>
    <s v="Z0018"/>
    <x v="0"/>
    <s v="7A250409"/>
    <s v="APO26010134"/>
    <x v="612"/>
    <s v="FG SS R141.3 BSH"/>
    <x v="3"/>
    <s v="7"/>
    <n v="960"/>
    <s v="PC"/>
    <x v="0"/>
    <n v="0.186"/>
    <n v="178.56"/>
    <n v="31.425799999999999"/>
    <n v="0.186"/>
    <n v="178.55997300000001"/>
    <s v="MIL"/>
    <n v="31.425799999999999"/>
    <n v="5611.39"/>
    <n v="2026"/>
  </r>
  <r>
    <n v="72036488"/>
    <x v="25"/>
    <s v="2025-12-04"/>
    <s v="Z0018"/>
    <x v="0"/>
    <s v="7A250409"/>
    <s v="APO26010134"/>
    <x v="603"/>
    <s v="24CM LID 0.5MM FW2 IN:Y EX:P"/>
    <x v="2"/>
    <s v="7"/>
    <n v="780"/>
    <s v="PC"/>
    <x v="0"/>
    <n v="2.2467999999999999"/>
    <n v="1752.5039999999999"/>
    <n v="31.425799999999999"/>
    <n v="2.2467999999999999"/>
    <n v="1752.503993"/>
    <s v="MIL"/>
    <n v="31.425799999999999"/>
    <n v="55073.84"/>
    <n v="2026"/>
  </r>
  <r>
    <n v="72034226"/>
    <x v="25"/>
    <s v="2025-10-16"/>
    <s v="Z0018"/>
    <x v="0"/>
    <s v="7A250409"/>
    <s v="APO26010134"/>
    <x v="629"/>
    <s v="STD- 02  TUM R80 C/C116.09 H6.5"/>
    <x v="35"/>
    <s v="7"/>
    <n v="1005"/>
    <s v="PC"/>
    <x v="0"/>
    <n v="0.2379"/>
    <n v="239.09"/>
    <n v="31.425799999999999"/>
    <n v="0.2379"/>
    <n v="239.089856"/>
    <s v="MIL"/>
    <n v="31.425799999999999"/>
    <n v="7513.59"/>
    <n v="2026"/>
  </r>
  <r>
    <n v="72036506"/>
    <x v="26"/>
    <s v="2025-12-04"/>
    <s v="Z0018"/>
    <x v="0"/>
    <s v="7A250416"/>
    <s v="APO26010135"/>
    <x v="630"/>
    <s v="U&amp;C+WARR KITCHENAID CLAD"/>
    <x v="16"/>
    <s v="7"/>
    <n v="1500"/>
    <s v="PC"/>
    <x v="0"/>
    <n v="4.9399999999999999E-2"/>
    <n v="74.099999999999994"/>
    <n v="31.5595"/>
    <n v="4.9399999999999999E-2"/>
    <n v="74.100032999999996"/>
    <s v="MIL"/>
    <n v="31.5595"/>
    <n v="2338.56"/>
    <n v="2026"/>
  </r>
  <r>
    <n v="72034728"/>
    <x v="26"/>
    <s v="2025-10-31"/>
    <s v="Z0018"/>
    <x v="0"/>
    <s v="7A250416"/>
    <s v="APO26010135"/>
    <x v="631"/>
    <s v="STD- 303 BSH R220 C/C113 H6.5"/>
    <x v="8"/>
    <s v="7"/>
    <n v="1020"/>
    <s v="PC"/>
    <x v="0"/>
    <n v="0.28270000000000001"/>
    <n v="288.35000000000002"/>
    <n v="31.5595"/>
    <n v="0.28269899999999998"/>
    <n v="288.349942"/>
    <s v="MIL"/>
    <n v="31.5595"/>
    <n v="9100.18"/>
    <n v="2026"/>
  </r>
  <r>
    <n v="72036506"/>
    <x v="26"/>
    <s v="2025-12-04"/>
    <s v="Z0018"/>
    <x v="0"/>
    <s v="7A250416"/>
    <s v="APO26010135"/>
    <x v="632"/>
    <s v="U&amp;C KITCHENAID STAINLESS STEEL 3-PLY CLAD"/>
    <x v="16"/>
    <s v="7"/>
    <n v="3400"/>
    <s v="PC"/>
    <x v="0"/>
    <n v="7.2599999999999998E-2"/>
    <n v="246.84"/>
    <n v="31.5595"/>
    <n v="7.2599999999999998E-2"/>
    <n v="246.84009499999999"/>
    <s v="MIL"/>
    <n v="31.5595"/>
    <n v="7790.15"/>
    <n v="2026"/>
  </r>
  <r>
    <n v="72034726"/>
    <x v="26"/>
    <s v="2025-10-31"/>
    <s v="Z0018"/>
    <x v="0"/>
    <s v="7A250416"/>
    <s v="APO26010135"/>
    <x v="604"/>
    <s v="STD- 104 KITCHENAID BK01A TUM R240 C/C113 H6.5"/>
    <x v="8"/>
    <s v="7"/>
    <n v="2400"/>
    <s v="PC"/>
    <x v="0"/>
    <n v="0.82989999999999997"/>
    <n v="1991.76"/>
    <n v="31.5595"/>
    <n v="0.82989999999999997"/>
    <n v="1991.760008"/>
    <s v="MIL"/>
    <n v="31.5595"/>
    <n v="62858.95"/>
    <n v="2026"/>
  </r>
  <r>
    <n v="72035873"/>
    <x v="26"/>
    <s v="2025-12-01"/>
    <s v="Z0018"/>
    <x v="0"/>
    <s v="7A250416"/>
    <s v="APO26010135"/>
    <x v="614"/>
    <s v="FG SS R50 TUM"/>
    <x v="3"/>
    <s v="7"/>
    <n v="5000"/>
    <s v="PC"/>
    <x v="0"/>
    <n v="0.14549999999999999"/>
    <n v="727.5"/>
    <n v="31.5595"/>
    <n v="0.14549999999999999"/>
    <n v="727.50011800000004"/>
    <s v="MIL"/>
    <n v="31.5595"/>
    <n v="22959.54"/>
    <n v="2026"/>
  </r>
  <r>
    <n v="72035652"/>
    <x v="26"/>
    <s v="2025-11-26"/>
    <s v="Z0018"/>
    <x v="0"/>
    <s v="7A250416"/>
    <s v="APO26010135"/>
    <x v="304"/>
    <s v="STD- 01 F M.BLK POL"/>
    <x v="11"/>
    <s v="7"/>
    <n v="1510"/>
    <s v="PC"/>
    <x v="0"/>
    <n v="0.1714"/>
    <n v="258.81400000000002"/>
    <n v="31.5595"/>
    <n v="0.1714"/>
    <n v="258.813986"/>
    <s v="MIL"/>
    <n v="31.5595"/>
    <n v="8168.04"/>
    <n v="2026"/>
  </r>
  <r>
    <n v="72035743"/>
    <x v="26"/>
    <s v="2025-11-27"/>
    <s v="Z0018"/>
    <x v="0"/>
    <s v="7A250416"/>
    <s v="APO26010135"/>
    <x v="633"/>
    <s v="SS STEAM RACK 27.5CM"/>
    <x v="32"/>
    <s v="7"/>
    <n v="2200"/>
    <s v="PC"/>
    <x v="0"/>
    <n v="1.5755999999999999"/>
    <n v="3466.32"/>
    <n v="31.5595"/>
    <n v="1.5755999999999999"/>
    <n v="3466.3201250000002"/>
    <s v="MIL"/>
    <n v="31.5595"/>
    <n v="109395.33"/>
    <n v="2026"/>
  </r>
  <r>
    <n v="72034783"/>
    <x v="26"/>
    <s v="2025-11-04"/>
    <s v="Z0018"/>
    <x v="0"/>
    <s v="7A250416"/>
    <s v="APO26010135"/>
    <x v="290"/>
    <s v="POSTCURED SILICONE GROMMET CLEAR 500F, PASS FRENCE DECREE 2007-766 &amp; FRENCH ARRETE25 NOV 1992"/>
    <x v="10"/>
    <s v="7"/>
    <n v="170000"/>
    <s v="PC"/>
    <x v="0"/>
    <n v="1.5900000000000001E-2"/>
    <n v="2703"/>
    <n v="31.5595"/>
    <n v="1.5900000000000001E-2"/>
    <n v="2703.000047"/>
    <s v="MIL"/>
    <n v="31.5595"/>
    <n v="85305.33"/>
    <n v="2026"/>
  </r>
  <r>
    <n v="72035642"/>
    <x v="26"/>
    <s v="2025-11-26"/>
    <s v="Z0018"/>
    <x v="0"/>
    <s v="7A250416"/>
    <s v="APO26010135"/>
    <x v="304"/>
    <s v="STD- 01 F M.BLK POL"/>
    <x v="11"/>
    <s v="7"/>
    <n v="4530"/>
    <s v="PC"/>
    <x v="0"/>
    <n v="0.1714"/>
    <n v="776.44200000000001"/>
    <n v="31.5595"/>
    <n v="0.1714"/>
    <n v="776.441958"/>
    <s v="MIL"/>
    <n v="31.5595"/>
    <n v="24504.12"/>
    <n v="2026"/>
  </r>
  <r>
    <n v="72035649"/>
    <x v="26"/>
    <s v="2025-11-26"/>
    <s v="Z0018"/>
    <x v="0"/>
    <s v="7A250416"/>
    <s v="APO26010135"/>
    <x v="304"/>
    <s v="STD- 01 F M.BLK POL"/>
    <x v="11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49"/>
    <x v="26"/>
    <s v="2025-11-26"/>
    <s v="Z0018"/>
    <x v="0"/>
    <s v="7A250416"/>
    <s v="APO26010135"/>
    <x v="304"/>
    <s v="STD- 01 F M.BLK POL"/>
    <x v="11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51"/>
    <x v="26"/>
    <s v="2025-11-26"/>
    <s v="Z0018"/>
    <x v="0"/>
    <s v="7A250416"/>
    <s v="APO26010135"/>
    <x v="304"/>
    <s v="STD- 01 F M.BLK POL"/>
    <x v="11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6393"/>
    <x v="26"/>
    <s v="2025-12-03"/>
    <s v="Z0018"/>
    <x v="0"/>
    <s v="7A250416"/>
    <s v="APO26010135"/>
    <x v="606"/>
    <s v="FG SS R141.3 POL"/>
    <x v="34"/>
    <s v="7"/>
    <n v="2400"/>
    <s v="PC"/>
    <x v="0"/>
    <n v="0.186"/>
    <n v="446.4"/>
    <n v="31.5595"/>
    <n v="0.186"/>
    <n v="446.39997399999999"/>
    <s v="MIL"/>
    <n v="31.5595"/>
    <n v="14088.16"/>
    <n v="2026"/>
  </r>
  <r>
    <n v="72034534"/>
    <x v="26"/>
    <s v="2025-10-28"/>
    <s v="Z0018"/>
    <x v="0"/>
    <s v="7A250416"/>
    <s v="APO26010135"/>
    <x v="634"/>
    <s v="ROASTING RACK SS FOR OBI35VG"/>
    <x v="32"/>
    <s v="7"/>
    <n v="700"/>
    <s v="PC"/>
    <x v="0"/>
    <n v="3.3645999999999998"/>
    <n v="2355.2199999999998"/>
    <n v="31.5595"/>
    <n v="3.3645990000000001"/>
    <n v="2355.220139"/>
    <s v="MIL"/>
    <n v="31.5595"/>
    <n v="74329.570000000007"/>
    <n v="2026"/>
  </r>
  <r>
    <n v="72034590"/>
    <x v="26"/>
    <s v="2025-10-30"/>
    <s v="Z0018"/>
    <x v="0"/>
    <s v="7A250416"/>
    <s v="APO26010135"/>
    <x v="484"/>
    <s v="BRKT+NUT M5 SS UAJ16IA C/C25 H8.3"/>
    <x v="6"/>
    <s v="7"/>
    <n v="2900"/>
    <s v="PC"/>
    <x v="0"/>
    <n v="7.9699999999999993E-2"/>
    <n v="231.13"/>
    <n v="31.5595"/>
    <n v="7.9699000000000006E-2"/>
    <n v="231.130087"/>
    <s v="MIL"/>
    <n v="31.5595"/>
    <n v="7294.35"/>
    <n v="2026"/>
  </r>
  <r>
    <n v="72034713"/>
    <x v="26"/>
    <s v="2025-10-31"/>
    <s v="Z0018"/>
    <x v="0"/>
    <s v="7A250416"/>
    <s v="APO26010135"/>
    <x v="601"/>
    <s v="SS LOTUS RACK"/>
    <x v="32"/>
    <s v="7"/>
    <n v="1400"/>
    <s v="PC"/>
    <x v="0"/>
    <n v="1.6125"/>
    <n v="2257.5"/>
    <n v="31.5595"/>
    <n v="1.6124989999999999"/>
    <n v="2257.4999600000001"/>
    <s v="MIL"/>
    <n v="31.5595"/>
    <n v="71245.570000000007"/>
    <n v="2026"/>
  </r>
  <r>
    <n v="72034715"/>
    <x v="26"/>
    <s v="2025-10-31"/>
    <s v="Z0018"/>
    <x v="0"/>
    <s v="7A250416"/>
    <s v="APO26010135"/>
    <x v="381"/>
    <s v="WHR SS 25mm G-LD"/>
    <x v="23"/>
    <s v="7"/>
    <n v="20000"/>
    <s v="PC"/>
    <x v="0"/>
    <n v="5.7999999999999996E-3"/>
    <n v="116"/>
    <n v="31.5595"/>
    <n v="5.7999999999999996E-3"/>
    <n v="115.99993600000001"/>
    <s v="MIL"/>
    <n v="31.5595"/>
    <n v="3660.9"/>
    <n v="2026"/>
  </r>
  <r>
    <n v="72035154"/>
    <x v="26"/>
    <s v="2025-11-14"/>
    <s v="Z0018"/>
    <x v="0"/>
    <s v="7A250416"/>
    <s v="APO26010135"/>
    <x v="635"/>
    <s v="HANG RING SS TUM"/>
    <x v="12"/>
    <s v="7"/>
    <n v="5000"/>
    <s v="PC"/>
    <x v="0"/>
    <n v="2.64E-2"/>
    <n v="132"/>
    <n v="31.5595"/>
    <n v="2.6398999999999999E-2"/>
    <n v="131.99987300000001"/>
    <s v="MIL"/>
    <n v="31.5595"/>
    <n v="4165.8500000000004"/>
    <n v="2026"/>
  </r>
  <r>
    <n v="72035641"/>
    <x v="26"/>
    <s v="2025-11-26"/>
    <s v="Z0018"/>
    <x v="0"/>
    <s v="7A250416"/>
    <s v="APO26010135"/>
    <x v="304"/>
    <s v="STD- 01 F M.BLK POL"/>
    <x v="11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47"/>
    <x v="26"/>
    <s v="2025-11-26"/>
    <s v="Z0018"/>
    <x v="0"/>
    <s v="7A250416"/>
    <s v="APO26010135"/>
    <x v="304"/>
    <s v="STD- 01 F M.BLK POL"/>
    <x v="11"/>
    <s v="7"/>
    <n v="3520"/>
    <s v="PC"/>
    <x v="0"/>
    <n v="0.1714"/>
    <n v="603.32799999999997"/>
    <n v="31.5595"/>
    <n v="0.1714"/>
    <n v="603.32799899999998"/>
    <s v="MIL"/>
    <n v="31.5595"/>
    <n v="19040.73"/>
    <n v="2026"/>
  </r>
  <r>
    <n v="72035649"/>
    <x v="26"/>
    <s v="2025-11-26"/>
    <s v="Z0018"/>
    <x v="0"/>
    <s v="7A250416"/>
    <s v="APO26010135"/>
    <x v="304"/>
    <s v="STD- 01 F M.BLK POL"/>
    <x v="11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750"/>
    <x v="26"/>
    <s v="2025-11-27"/>
    <s v="Z0018"/>
    <x v="0"/>
    <s v="7A250416"/>
    <s v="APO26010135"/>
    <x v="635"/>
    <s v="HANG RING SS TUM"/>
    <x v="12"/>
    <s v="7"/>
    <n v="20000"/>
    <s v="PC"/>
    <x v="0"/>
    <n v="2.64E-2"/>
    <n v="528"/>
    <n v="31.5595"/>
    <n v="2.6398999999999999E-2"/>
    <n v="528.00012600000002"/>
    <s v="MIL"/>
    <n v="31.5595"/>
    <n v="16663.419999999998"/>
    <n v="2026"/>
  </r>
  <r>
    <n v="72035763"/>
    <x v="26"/>
    <s v="2025-11-27"/>
    <s v="Z0018"/>
    <x v="0"/>
    <s v="7A250416"/>
    <s v="APO26010135"/>
    <x v="606"/>
    <s v="FG SS R141.3 POL"/>
    <x v="34"/>
    <s v="7"/>
    <n v="960"/>
    <s v="PC"/>
    <x v="0"/>
    <n v="0.18790000000000001"/>
    <n v="180.38399999999999"/>
    <n v="31.5595"/>
    <n v="0.18789900000000001"/>
    <n v="180.38403600000001"/>
    <s v="MIL"/>
    <n v="31.5595"/>
    <n v="5692.83"/>
    <n v="2026"/>
  </r>
  <r>
    <n v="72035880"/>
    <x v="26"/>
    <s v="2025-12-01"/>
    <s v="Z0018"/>
    <x v="0"/>
    <s v="7A250416"/>
    <s v="APO26010135"/>
    <x v="636"/>
    <s v="RING SS POL"/>
    <x v="36"/>
    <s v="7"/>
    <n v="1800"/>
    <s v="PC"/>
    <x v="0"/>
    <n v="0.1115"/>
    <n v="200.7"/>
    <n v="31.5595"/>
    <n v="0.111499"/>
    <n v="200.69994700000001"/>
    <s v="MIL"/>
    <n v="31.5595"/>
    <n v="6333.99"/>
    <n v="2026"/>
  </r>
  <r>
    <n v="72034515"/>
    <x v="26"/>
    <s v="2025-10-28"/>
    <s v="Z0018"/>
    <x v="0"/>
    <s v="7A250416"/>
    <s v="APO26010135"/>
    <x v="637"/>
    <s v="RING SS BSH"/>
    <x v="12"/>
    <s v="7"/>
    <n v="5000"/>
    <s v="PC"/>
    <x v="0"/>
    <n v="0.12559999999999999"/>
    <n v="628"/>
    <n v="31.5595"/>
    <n v="0.12559899999999999"/>
    <n v="628.00012600000002"/>
    <s v="MIL"/>
    <n v="31.5595"/>
    <n v="19819.37"/>
    <n v="2026"/>
  </r>
  <r>
    <n v="72034726"/>
    <x v="26"/>
    <s v="2025-10-31"/>
    <s v="Z0018"/>
    <x v="0"/>
    <s v="7A250416"/>
    <s v="APO26010135"/>
    <x v="604"/>
    <s v="STD- 104 KITCHENAID BK01A TUM R240 C/C113 H6.5"/>
    <x v="8"/>
    <s v="7"/>
    <n v="2600"/>
    <s v="PC"/>
    <x v="0"/>
    <n v="0.82989999999999997"/>
    <n v="2157.7399999999998"/>
    <n v="31.5595"/>
    <n v="0.82989999999999997"/>
    <n v="2157.7401410000002"/>
    <s v="MIL"/>
    <n v="31.5595"/>
    <n v="68097.2"/>
    <n v="2026"/>
  </r>
  <r>
    <n v="72035137"/>
    <x v="26"/>
    <s v="2025-11-13"/>
    <s v="Z0018"/>
    <x v="0"/>
    <s v="7A250416"/>
    <s v="APO26010135"/>
    <x v="575"/>
    <s v="SILICONE GASKET"/>
    <x v="12"/>
    <s v="7"/>
    <n v="5000"/>
    <s v="PC"/>
    <x v="0"/>
    <n v="1.6899999999999998E-2"/>
    <n v="84.5"/>
    <n v="31.5595"/>
    <n v="1.6899999999999998E-2"/>
    <n v="84.500071000000005"/>
    <s v="MIL"/>
    <n v="31.5595"/>
    <n v="2666.78"/>
    <n v="2026"/>
  </r>
  <r>
    <n v="72035648"/>
    <x v="26"/>
    <s v="2025-11-26"/>
    <s v="Z0018"/>
    <x v="0"/>
    <s v="7A250416"/>
    <s v="APO26010135"/>
    <x v="304"/>
    <s v="STD- 01 F M.BLK POL"/>
    <x v="11"/>
    <s v="7"/>
    <n v="3520"/>
    <s v="PC"/>
    <x v="0"/>
    <n v="0.1714"/>
    <n v="603.32799999999997"/>
    <n v="31.5595"/>
    <n v="0.1714"/>
    <n v="603.32799899999998"/>
    <s v="MIL"/>
    <n v="31.5595"/>
    <n v="19040.73"/>
    <n v="2026"/>
  </r>
  <r>
    <n v="72035650"/>
    <x v="26"/>
    <s v="2025-11-26"/>
    <s v="Z0018"/>
    <x v="0"/>
    <s v="7A250416"/>
    <s v="APO26010135"/>
    <x v="304"/>
    <s v="STD- 01 F M.BLK POL"/>
    <x v="11"/>
    <s v="7"/>
    <n v="1510"/>
    <s v="PC"/>
    <x v="0"/>
    <n v="0.1714"/>
    <n v="258.81400000000002"/>
    <n v="31.5595"/>
    <n v="0.1714"/>
    <n v="258.813986"/>
    <s v="MIL"/>
    <n v="31.5595"/>
    <n v="8168.04"/>
    <n v="2026"/>
  </r>
  <r>
    <n v="72035653"/>
    <x v="26"/>
    <s v="2025-11-26"/>
    <s v="Z0018"/>
    <x v="0"/>
    <s v="7A250416"/>
    <s v="APO26010135"/>
    <x v="304"/>
    <s v="STD- 01 F M.BLK POL"/>
    <x v="11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5538"/>
    <x v="26"/>
    <s v="2025-11-20"/>
    <s v="Z0018"/>
    <x v="0"/>
    <s v="7A250416"/>
    <s v="APO26010135"/>
    <x v="638"/>
    <s v="BRKT+NUT M5 PE R83 C/C21 H5.5"/>
    <x v="6"/>
    <s v="7"/>
    <n v="2030"/>
    <s v="PC"/>
    <x v="0"/>
    <n v="7.9600000000000004E-2"/>
    <n v="161.58799999999999"/>
    <n v="31.5595"/>
    <n v="7.9600000000000004E-2"/>
    <n v="161.588111"/>
    <s v="MIL"/>
    <n v="31.5595"/>
    <n v="5099.6400000000003"/>
    <n v="2026"/>
  </r>
  <r>
    <n v="72035646"/>
    <x v="26"/>
    <s v="2025-11-26"/>
    <s v="Z0018"/>
    <x v="0"/>
    <s v="7A250416"/>
    <s v="APO26010135"/>
    <x v="304"/>
    <s v="STD- 01 F M.BLK POL"/>
    <x v="11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4524"/>
    <x v="26"/>
    <s v="2025-10-28"/>
    <s v="Z0018"/>
    <x v="0"/>
    <s v="7A250416"/>
    <s v="APO26010135"/>
    <x v="395"/>
    <s v="FG SS SS 207 BSH BAG28IA"/>
    <x v="3"/>
    <s v="7"/>
    <n v="1200"/>
    <s v="PC"/>
    <x v="0"/>
    <n v="0.14680000000000001"/>
    <n v="176.16"/>
    <n v="31.5595"/>
    <n v="0.14679900000000001"/>
    <n v="176.15995100000001"/>
    <s v="MIL"/>
    <n v="31.5595"/>
    <n v="5559.52"/>
    <n v="2026"/>
  </r>
  <r>
    <n v="72034695"/>
    <x v="26"/>
    <s v="2025-10-30"/>
    <s v="Z0018"/>
    <x v="0"/>
    <s v="7A250416"/>
    <s v="APO26010135"/>
    <x v="395"/>
    <s v="FG SS SS 207 BSH BAG28IA"/>
    <x v="3"/>
    <s v="7"/>
    <n v="3100"/>
    <s v="PC"/>
    <x v="0"/>
    <n v="0.1439"/>
    <n v="446.09"/>
    <n v="31.5595"/>
    <n v="0.143899"/>
    <n v="446.09008299999999"/>
    <s v="MIL"/>
    <n v="31.5595"/>
    <n v="14078.38"/>
    <n v="2026"/>
  </r>
  <r>
    <n v="72034694"/>
    <x v="26"/>
    <s v="2025-10-30"/>
    <s v="Z0018"/>
    <x v="0"/>
    <s v="7A250416"/>
    <s v="APO26010135"/>
    <x v="484"/>
    <s v="BRKT+NUT M5 SS UAJ16IA C/C25 H8.3"/>
    <x v="6"/>
    <s v="7"/>
    <n v="3900"/>
    <s v="PC"/>
    <x v="0"/>
    <n v="7.9699999999999993E-2"/>
    <n v="310.83"/>
    <n v="31.5595"/>
    <n v="7.9699000000000006E-2"/>
    <n v="310.83001899999999"/>
    <s v="MIL"/>
    <n v="31.5595"/>
    <n v="9809.64"/>
    <n v="2026"/>
  </r>
  <r>
    <n v="72035332"/>
    <x v="26"/>
    <s v="2025-11-18"/>
    <s v="Z0018"/>
    <x v="0"/>
    <s v="7A250416"/>
    <s v="APO26010135"/>
    <x v="639"/>
    <s v="FG SS R75.915"/>
    <x v="34"/>
    <s v="7"/>
    <n v="9000"/>
    <s v="PC"/>
    <x v="0"/>
    <n v="0.16020000000000001"/>
    <n v="1441.8"/>
    <n v="31.5595"/>
    <n v="0.16019900000000001"/>
    <n v="1441.8000910000001"/>
    <s v="MIL"/>
    <n v="31.5595"/>
    <n v="45502.49"/>
    <n v="2026"/>
  </r>
  <r>
    <n v="72035544"/>
    <x v="26"/>
    <s v="2025-11-20"/>
    <s v="Z0018"/>
    <x v="0"/>
    <s v="7A250416"/>
    <s v="APO26010135"/>
    <x v="640"/>
    <s v="BRKT+NUT M5 QH QCI24IA C/C21 H5.5"/>
    <x v="6"/>
    <s v="7"/>
    <n v="1010"/>
    <s v="PC"/>
    <x v="0"/>
    <n v="8.5599999999999996E-2"/>
    <n v="86.456000000000003"/>
    <n v="31.5595"/>
    <n v="8.5598999999999995E-2"/>
    <n v="86.456058999999996"/>
    <s v="MIL"/>
    <n v="31.5595"/>
    <n v="2728.51"/>
    <n v="2026"/>
  </r>
  <r>
    <n v="72035550"/>
    <x v="26"/>
    <s v="2025-11-20"/>
    <s v="Z0018"/>
    <x v="0"/>
    <s v="7A250416"/>
    <s v="APO26010135"/>
    <x v="636"/>
    <s v="RING SS POL"/>
    <x v="36"/>
    <s v="7"/>
    <n v="9000"/>
    <s v="PC"/>
    <x v="0"/>
    <n v="0.1115"/>
    <n v="1003.5"/>
    <n v="31.5595"/>
    <n v="0.111499"/>
    <n v="1003.500055"/>
    <s v="MIL"/>
    <n v="31.5595"/>
    <n v="31669.96"/>
    <n v="2026"/>
  </r>
  <r>
    <n v="72035579"/>
    <x v="26"/>
    <s v="2025-11-25"/>
    <s v="Z0018"/>
    <x v="0"/>
    <s v="7A250416"/>
    <s v="APO26010135"/>
    <x v="600"/>
    <s v="SCR SS M5X19mm"/>
    <x v="5"/>
    <s v="7"/>
    <n v="7000"/>
    <s v="PC"/>
    <x v="0"/>
    <n v="1.1599999999999999E-2"/>
    <n v="81.2"/>
    <n v="31.5595"/>
    <n v="1.1599E-2"/>
    <n v="81.199955000000003"/>
    <s v="MIL"/>
    <n v="31.5595"/>
    <n v="2562.63"/>
    <n v="2026"/>
  </r>
  <r>
    <n v="72035643"/>
    <x v="26"/>
    <s v="2025-11-26"/>
    <s v="Z0018"/>
    <x v="0"/>
    <s v="7A250416"/>
    <s v="APO26010135"/>
    <x v="304"/>
    <s v="STD- 01 F M.BLK POL"/>
    <x v="11"/>
    <s v="7"/>
    <n v="4530"/>
    <s v="PC"/>
    <x v="0"/>
    <n v="0.1714"/>
    <n v="776.44"/>
    <n v="31.5595"/>
    <n v="0.1714"/>
    <n v="776.44005700000002"/>
    <s v="MIL"/>
    <n v="31.5595"/>
    <n v="24504.06"/>
    <n v="2026"/>
  </r>
  <r>
    <n v="72034522"/>
    <x v="26"/>
    <s v="2025-10-28"/>
    <s v="Z0018"/>
    <x v="0"/>
    <s v="7A250416"/>
    <s v="APO26010135"/>
    <x v="641"/>
    <s v="FG SS SS 603 BSH UAH16IA"/>
    <x v="6"/>
    <s v="7"/>
    <n v="2700"/>
    <s v="PC"/>
    <x v="0"/>
    <n v="0.13589999999999999"/>
    <n v="366.93"/>
    <n v="31.5595"/>
    <n v="0.13589999999999999"/>
    <n v="366.93008400000002"/>
    <s v="MIL"/>
    <n v="31.5595"/>
    <n v="11580.13"/>
    <n v="2026"/>
  </r>
  <r>
    <n v="72035539"/>
    <x v="26"/>
    <s v="2025-11-20"/>
    <s v="Z0018"/>
    <x v="0"/>
    <s v="7A250416"/>
    <s v="APO26010135"/>
    <x v="642"/>
    <s v="BRKT+NUT M5 PE R113 C/C21 H5.5"/>
    <x v="6"/>
    <s v="7"/>
    <n v="2030"/>
    <s v="PC"/>
    <x v="0"/>
    <n v="8.1900000000000001E-2"/>
    <n v="166.25700000000001"/>
    <n v="31.5595"/>
    <n v="8.1899E-2"/>
    <n v="166.257069"/>
    <s v="MIL"/>
    <n v="31.5595"/>
    <n v="5246.99"/>
    <n v="2026"/>
  </r>
  <r>
    <n v="72035640"/>
    <x v="26"/>
    <s v="2025-11-26"/>
    <s v="Z0018"/>
    <x v="0"/>
    <s v="7A250416"/>
    <s v="APO26010135"/>
    <x v="304"/>
    <s v="STD- 01 F M.BLK POL"/>
    <x v="11"/>
    <s v="7"/>
    <n v="1510"/>
    <s v="PC"/>
    <x v="0"/>
    <n v="0.1714"/>
    <n v="258.81"/>
    <n v="31.5595"/>
    <n v="0.1714"/>
    <n v="258.809867"/>
    <s v="MIL"/>
    <n v="31.5595"/>
    <n v="8167.91"/>
    <n v="2026"/>
  </r>
  <r>
    <n v="72035656"/>
    <x v="26"/>
    <s v="2025-11-26"/>
    <s v="Z0018"/>
    <x v="0"/>
    <s v="7A250416"/>
    <s v="APO26010135"/>
    <x v="304"/>
    <s v="STD- 01 F M.BLK POL"/>
    <x v="11"/>
    <s v="7"/>
    <n v="1510"/>
    <s v="PC"/>
    <x v="0"/>
    <n v="0.1714"/>
    <n v="258.81"/>
    <n v="31.5595"/>
    <n v="0.1714"/>
    <n v="258.809867"/>
    <s v="MIL"/>
    <n v="31.5595"/>
    <n v="8167.91"/>
    <n v="2026"/>
  </r>
  <r>
    <n v="72034565"/>
    <x v="17"/>
    <s v="2025-10-29"/>
    <s v="Z0018"/>
    <x v="0"/>
    <s v="7A260011"/>
    <s v="APO26010220"/>
    <x v="388"/>
    <s v="18CM LID 1.0MM SS304 IN:Y5 EX:P"/>
    <x v="2"/>
    <s v="7"/>
    <n v="2300"/>
    <s v="PC"/>
    <x v="0"/>
    <n v="1.7192000000000001"/>
    <n v="3954.16"/>
    <n v="31.470099999999999"/>
    <n v="1.7192000000000001"/>
    <n v="3954.1599799999999"/>
    <s v="MIL"/>
    <n v="31.470099999999999"/>
    <n v="124437.81"/>
    <n v="2026"/>
  </r>
  <r>
    <n v="72035826"/>
    <x v="17"/>
    <s v="2025-11-28"/>
    <s v="Z0018"/>
    <x v="0"/>
    <s v="7A260011"/>
    <s v="APO26010220"/>
    <x v="643"/>
    <s v="STD- 113 M GD04K (PVD AGED COPPER ANTIQUE) BSH R406 C/C102 H6.5 (1824-34)"/>
    <x v="8"/>
    <s v="7"/>
    <n v="2300"/>
    <s v="PC"/>
    <x v="0"/>
    <n v="1.3552"/>
    <n v="3116.96"/>
    <n v="31.470099999999999"/>
    <n v="1.3552"/>
    <n v="3116.9599069999999"/>
    <s v="MIL"/>
    <n v="31.470099999999999"/>
    <n v="98091.04"/>
    <n v="2026"/>
  </r>
  <r>
    <n v="72036393"/>
    <x v="17"/>
    <s v="2025-12-03"/>
    <s v="Z0018"/>
    <x v="0"/>
    <s v="7A260011"/>
    <s v="APO26010220"/>
    <x v="625"/>
    <s v="FG SS R123.45 W/&quot;L&quot; MARK"/>
    <x v="34"/>
    <s v="7"/>
    <n v="5000"/>
    <s v="PC"/>
    <x v="0"/>
    <n v="0.16020000000000001"/>
    <n v="801"/>
    <n v="31.470099999999999"/>
    <n v="0.16019900000000001"/>
    <n v="800.99999600000001"/>
    <s v="MIL"/>
    <n v="31.470099999999999"/>
    <n v="25207.55"/>
    <n v="2026"/>
  </r>
  <r>
    <n v="72036684"/>
    <x v="17"/>
    <s v="2025-12-12"/>
    <s v="Z0018"/>
    <x v="0"/>
    <s v="7A260011"/>
    <s v="APO26010220"/>
    <x v="644"/>
    <s v="SERIAL LABL FOR ACCL"/>
    <x v="7"/>
    <s v="7"/>
    <n v="100000"/>
    <s v="PC"/>
    <x v="0"/>
    <n v="2.0299999999999999E-2"/>
    <n v="2030"/>
    <n v="31.470099999999999"/>
    <n v="2.0299000000000001E-2"/>
    <n v="2029.999904"/>
    <s v="MIL"/>
    <n v="31.470099999999999"/>
    <n v="63884.3"/>
    <n v="2026"/>
  </r>
  <r>
    <n v="72035157"/>
    <x v="17"/>
    <s v="2025-11-19"/>
    <s v="Z0018"/>
    <x v="0"/>
    <s v="7A260011"/>
    <s v="APO26010220"/>
    <x v="299"/>
    <s v="STC SOURCED 9X13&quot; COOKIE SHEET IN SILVER COLOR W/FARBERWARE LOGO (#826)"/>
    <x v="9"/>
    <s v="7"/>
    <n v="2500"/>
    <s v="PC"/>
    <x v="0"/>
    <n v="1.0019"/>
    <n v="2504.75"/>
    <n v="31.470099999999999"/>
    <n v="1.0018990000000001"/>
    <n v="2504.7499050000001"/>
    <s v="MIL"/>
    <n v="31.470099999999999"/>
    <n v="78824.73"/>
    <n v="2026"/>
  </r>
  <r>
    <n v="72035275"/>
    <x v="17"/>
    <s v="2025-11-14"/>
    <s v="Z0018"/>
    <x v="0"/>
    <s v="7A260011"/>
    <s v="APO26010220"/>
    <x v="645"/>
    <s v="ROYAL PRESTIGE BK01A POL"/>
    <x v="17"/>
    <s v="7"/>
    <n v="1200"/>
    <s v="PC"/>
    <x v="0"/>
    <n v="0.74050000000000005"/>
    <n v="888.6"/>
    <n v="31.470099999999999"/>
    <n v="0.74050000000000005"/>
    <n v="888.59997199999998"/>
    <s v="MIL"/>
    <n v="31.470099999999999"/>
    <n v="27964.33"/>
    <n v="2026"/>
  </r>
  <r>
    <n v="72036941"/>
    <x v="17"/>
    <s v="2025-12-22"/>
    <s v="Z0018"/>
    <x v="0"/>
    <s v="7A260011"/>
    <s v="APO26010220"/>
    <x v="312"/>
    <s v="CAPPED RIVET 6X18MM"/>
    <x v="15"/>
    <s v="7"/>
    <n v="50000"/>
    <s v="PC"/>
    <x v="0"/>
    <n v="1.43E-2"/>
    <n v="715"/>
    <n v="31.470099999999999"/>
    <n v="1.4298999999999999E-2"/>
    <n v="714.99995200000001"/>
    <s v="MIL"/>
    <n v="31.470099999999999"/>
    <n v="22501.119999999999"/>
    <n v="2026"/>
  </r>
  <r>
    <n v="72036997"/>
    <x v="17"/>
    <s v="2025-12-24"/>
    <s v="Z0018"/>
    <x v="0"/>
    <s v="7A260011"/>
    <s v="APO26010220"/>
    <x v="646"/>
    <s v="U&amp;C+WARR KITCHENAID SS"/>
    <x v="16"/>
    <s v="7"/>
    <n v="1020"/>
    <s v="PC"/>
    <x v="0"/>
    <n v="9.8699999999999996E-2"/>
    <n v="100.67"/>
    <n v="31.470099999999999"/>
    <n v="9.8699999999999996E-2"/>
    <n v="100.669842"/>
    <s v="MIL"/>
    <n v="31.470099999999999"/>
    <n v="3168.09"/>
    <n v="2026"/>
  </r>
  <r>
    <n v="72036643"/>
    <x v="17"/>
    <s v="2025-12-11"/>
    <s v="Z0018"/>
    <x v="0"/>
    <s v="7A260022"/>
    <s v="APO26010205"/>
    <x v="606"/>
    <s v="FG SS R141.3 POL"/>
    <x v="34"/>
    <s v="7"/>
    <n v="960"/>
    <s v="PC"/>
    <x v="0"/>
    <n v="0.186"/>
    <n v="178.56"/>
    <n v="31.470099999999999"/>
    <n v="0.186"/>
    <n v="178.559966"/>
    <s v="MIL"/>
    <n v="31.470099999999999"/>
    <n v="5619.3"/>
    <n v="2026"/>
  </r>
  <r>
    <n v="72034563"/>
    <x v="27"/>
    <s v="2025-10-29"/>
    <s v="Z0018"/>
    <x v="0"/>
    <s v="7A250423"/>
    <s v="APO26010161"/>
    <x v="344"/>
    <s v="30CM LID 1.0MM SS304 IN:Y5 EX:P"/>
    <x v="2"/>
    <s v="7"/>
    <n v="480"/>
    <s v="PC"/>
    <x v="0"/>
    <n v="3.5600800000000001"/>
    <n v="1708.84"/>
    <n v="31.228000000000002"/>
    <n v="3.5600800000000001"/>
    <n v="1708.8401429999999"/>
    <s v="MIL"/>
    <n v="31.228000000000002"/>
    <n v="53363.66"/>
    <n v="2026"/>
  </r>
  <r>
    <n v="72035871"/>
    <x v="27"/>
    <s v="2025-12-01"/>
    <s v="Z0018"/>
    <x v="0"/>
    <s v="7A250423"/>
    <s v="APO26010161"/>
    <x v="621"/>
    <s v="RT SS 6x10mm D12 POL"/>
    <x v="21"/>
    <s v="7"/>
    <n v="50000"/>
    <s v="PC"/>
    <x v="0"/>
    <n v="1.66E-2"/>
    <n v="830"/>
    <n v="31.228000000000002"/>
    <n v="1.6598999999999999E-2"/>
    <n v="830"/>
    <s v="MIL"/>
    <n v="31.228000000000002"/>
    <n v="25919.24"/>
    <n v="2026"/>
  </r>
  <r>
    <n v="72034564"/>
    <x v="27"/>
    <s v="2025-10-29"/>
    <s v="Z0018"/>
    <x v="0"/>
    <s v="7A250423"/>
    <s v="APO26010161"/>
    <x v="341"/>
    <s v="28CM LID 1.0MM SS304 IN:Y5 EX:P"/>
    <x v="2"/>
    <s v="7"/>
    <n v="2500"/>
    <s v="PC"/>
    <x v="0"/>
    <n v="3.1055999999999999"/>
    <n v="7764"/>
    <n v="31.228000000000002"/>
    <n v="3.1055999999999999"/>
    <n v="7763.9999349999998"/>
    <s v="MIL"/>
    <n v="31.228000000000002"/>
    <n v="242454.19"/>
    <n v="2026"/>
  </r>
  <r>
    <n v="72034715"/>
    <x v="27"/>
    <s v="2025-10-31"/>
    <s v="Z0018"/>
    <x v="0"/>
    <s v="7A250423"/>
    <s v="APO26010161"/>
    <x v="381"/>
    <s v="WHR SS 25mm G-LD"/>
    <x v="23"/>
    <s v="7"/>
    <n v="30000"/>
    <s v="PC"/>
    <x v="0"/>
    <n v="5.7999999999999996E-3"/>
    <n v="174"/>
    <n v="31.228000000000002"/>
    <n v="5.7990000000000003E-3"/>
    <n v="173.99993499999999"/>
    <s v="MIL"/>
    <n v="31.228000000000002"/>
    <n v="5433.67"/>
    <n v="2026"/>
  </r>
  <r>
    <n v="72035587"/>
    <x v="27"/>
    <s v="2025-11-25"/>
    <s v="Z0018"/>
    <x v="0"/>
    <s v="7A250423"/>
    <s v="APO26010161"/>
    <x v="621"/>
    <s v="RT SS 6x10mm D12 POL"/>
    <x v="21"/>
    <s v="7"/>
    <n v="20000"/>
    <s v="PC"/>
    <x v="0"/>
    <n v="1.6799999999999999E-2"/>
    <n v="336"/>
    <n v="31.228000000000002"/>
    <n v="1.6799000000000001E-2"/>
    <n v="336.00006400000001"/>
    <s v="MIL"/>
    <n v="31.228000000000002"/>
    <n v="10492.61"/>
    <n v="2026"/>
  </r>
  <r>
    <n v="72035548"/>
    <x v="27"/>
    <s v="2025-11-20"/>
    <s v="Z0018"/>
    <x v="0"/>
    <s v="7A250423"/>
    <s v="APO26010161"/>
    <x v="647"/>
    <s v="WELD STUD SS 1/4-20UNC-2A (FOR ABG)"/>
    <x v="5"/>
    <s v="7"/>
    <n v="20000"/>
    <s v="PC"/>
    <x v="0"/>
    <n v="1.7899999999999999E-2"/>
    <n v="358"/>
    <n v="31.228000000000002"/>
    <n v="1.7899000000000002E-2"/>
    <n v="357.99987099999998"/>
    <s v="MIL"/>
    <n v="31.228000000000002"/>
    <n v="11179.62"/>
    <n v="2026"/>
  </r>
  <r>
    <n v="72035777"/>
    <x v="27"/>
    <s v="2025-11-27"/>
    <s v="Z0018"/>
    <x v="0"/>
    <s v="7A250423"/>
    <s v="APO26010161"/>
    <x v="278"/>
    <s v="SCR SS M5x130mm+WHR"/>
    <x v="5"/>
    <s v="7"/>
    <n v="5000"/>
    <s v="PC"/>
    <x v="0"/>
    <n v="5.6099999999999997E-2"/>
    <n v="280.5"/>
    <n v="31.228000000000002"/>
    <n v="5.6099000000000003E-2"/>
    <n v="280.49987099999998"/>
    <s v="MIL"/>
    <n v="31.228000000000002"/>
    <n v="8759.4500000000007"/>
    <n v="2026"/>
  </r>
  <r>
    <n v="72036492"/>
    <x v="27"/>
    <s v="2025-12-04"/>
    <s v="Z0018"/>
    <x v="0"/>
    <s v="7A250423"/>
    <s v="APO26010161"/>
    <x v="620"/>
    <s v="16CM LID 0.5MM FW2 IN:Y EX:P"/>
    <x v="2"/>
    <s v="7"/>
    <n v="1600"/>
    <s v="PC"/>
    <x v="0"/>
    <n v="1.5558000000000001"/>
    <n v="2489.2800000000002"/>
    <n v="31.228000000000002"/>
    <n v="1.5557989999999999"/>
    <n v="2489.2801330000002"/>
    <s v="MIL"/>
    <n v="31.228000000000002"/>
    <n v="77735.240000000005"/>
    <n v="2026"/>
  </r>
  <r>
    <n v="72035301"/>
    <x v="27"/>
    <s v="2025-11-17"/>
    <s v="Z0018"/>
    <x v="0"/>
    <s v="7A250423"/>
    <s v="APO26010161"/>
    <x v="648"/>
    <s v="WELDING SCR SS M5X6 (SPOT WELD)"/>
    <x v="5"/>
    <s v="7"/>
    <n v="50000"/>
    <s v="PC"/>
    <x v="0"/>
    <n v="5.4999999999999997E-3"/>
    <n v="275"/>
    <n v="31.228000000000002"/>
    <n v="5.4990000000000004E-3"/>
    <n v="275"/>
    <s v="MIL"/>
    <n v="31.228000000000002"/>
    <n v="8587.7000000000007"/>
    <n v="2026"/>
  </r>
  <r>
    <n v="72035305"/>
    <x v="27"/>
    <s v="2025-11-17"/>
    <s v="Z0018"/>
    <x v="0"/>
    <s v="7A250423"/>
    <s v="APO26010161"/>
    <x v="649"/>
    <s v="WELD STUD SS 1/4-20UNC-2A LENGTH 17 (FOR ABG)"/>
    <x v="5"/>
    <s v="7"/>
    <n v="5000"/>
    <s v="PC"/>
    <x v="0"/>
    <n v="2.1499999999999998E-2"/>
    <n v="107.5"/>
    <n v="31.228000000000002"/>
    <n v="2.1499000000000001E-2"/>
    <n v="107.5"/>
    <s v="MIL"/>
    <n v="31.228000000000002"/>
    <n v="3357.01"/>
    <n v="2026"/>
  </r>
  <r>
    <n v="72035549"/>
    <x v="27"/>
    <s v="2025-11-20"/>
    <s v="Z0018"/>
    <x v="0"/>
    <s v="7A250423"/>
    <s v="APO26010161"/>
    <x v="650"/>
    <s v="PAN HEAD TRILOBULAR SCR SS"/>
    <x v="5"/>
    <s v="7"/>
    <n v="5000"/>
    <s v="PC"/>
    <x v="0"/>
    <n v="8.1699999999999995E-2"/>
    <n v="408.5"/>
    <n v="31.228000000000002"/>
    <n v="8.1699999999999995E-2"/>
    <n v="408.50006400000001"/>
    <s v="MIL"/>
    <n v="31.228000000000002"/>
    <n v="12756.64"/>
    <n v="2026"/>
  </r>
  <r>
    <n v="72035526"/>
    <x v="27"/>
    <s v="2025-11-20"/>
    <s v="Z0018"/>
    <x v="0"/>
    <s v="7A250423"/>
    <s v="APO26010161"/>
    <x v="651"/>
    <s v="STD- KNOB RA MATTE BLK PHENOLIC (PO810NR--XB)"/>
    <x v="11"/>
    <s v="7"/>
    <n v="3150"/>
    <s v="PC"/>
    <x v="0"/>
    <n v="0.18079999999999999"/>
    <n v="569.52"/>
    <n v="31.228000000000002"/>
    <n v="0.18079899999999999"/>
    <n v="569.51998200000003"/>
    <s v="MIL"/>
    <n v="31.228000000000002"/>
    <n v="17784.97"/>
    <n v="2026"/>
  </r>
  <r>
    <n v="72036587"/>
    <x v="27"/>
    <s v="2025-12-10"/>
    <s v="Z0018"/>
    <x v="0"/>
    <s v="7A250423"/>
    <s v="APO26010161"/>
    <x v="465"/>
    <s v="SCR SS M5x19mm+WHR"/>
    <x v="5"/>
    <s v="7"/>
    <n v="20000"/>
    <s v="PC"/>
    <x v="0"/>
    <n v="1.3899999999999999E-2"/>
    <n v="278"/>
    <n v="31.228000000000002"/>
    <n v="1.3899999999999999E-2"/>
    <n v="277.99987099999998"/>
    <s v="MIL"/>
    <n v="31.228000000000002"/>
    <n v="8681.3799999999992"/>
    <n v="2026"/>
  </r>
  <r>
    <n v="72034703"/>
    <x v="27"/>
    <s v="2025-10-30"/>
    <s v="Z0018"/>
    <x v="0"/>
    <s v="7A250423"/>
    <s v="APO26010161"/>
    <x v="628"/>
    <s v="RT SS 8x9 D15 An POL"/>
    <x v="21"/>
    <s v="7"/>
    <n v="140000"/>
    <s v="PC"/>
    <x v="0"/>
    <n v="2.3400000000000001E-2"/>
    <n v="3276"/>
    <n v="31.228000000000002"/>
    <n v="2.3400000000000001E-2"/>
    <n v="3276.0000639999998"/>
    <s v="MIL"/>
    <n v="31.228000000000002"/>
    <n v="102302.93"/>
    <n v="2026"/>
  </r>
  <r>
    <n v="72035299"/>
    <x v="27"/>
    <s v="2025-11-17"/>
    <s v="Z0018"/>
    <x v="0"/>
    <s v="7A250423"/>
    <s v="APO26010161"/>
    <x v="652"/>
    <s v="RT SS 8x9 D15 POL"/>
    <x v="21"/>
    <s v="7"/>
    <n v="50000"/>
    <s v="PC"/>
    <x v="0"/>
    <n v="2.7400000000000001E-2"/>
    <n v="1370"/>
    <n v="31.228000000000002"/>
    <n v="2.7400000000000001E-2"/>
    <n v="1370"/>
    <s v="MIL"/>
    <n v="31.228000000000002"/>
    <n v="42782.36"/>
    <n v="2026"/>
  </r>
  <r>
    <n v="72035304"/>
    <x v="27"/>
    <s v="2025-11-17"/>
    <s v="Z0018"/>
    <x v="0"/>
    <s v="7A250423"/>
    <s v="APO26010161"/>
    <x v="653"/>
    <s v="SS CAP NUT M5"/>
    <x v="12"/>
    <s v="7"/>
    <n v="50000"/>
    <s v="PC"/>
    <x v="0"/>
    <n v="9.2999999999999999E-2"/>
    <n v="4650"/>
    <n v="31.228000000000002"/>
    <n v="9.2998999999999998E-2"/>
    <n v="4650"/>
    <s v="MIL"/>
    <n v="31.228000000000002"/>
    <n v="145210.20000000001"/>
    <n v="2026"/>
  </r>
  <r>
    <n v="72035549"/>
    <x v="27"/>
    <s v="2025-11-20"/>
    <s v="Z0018"/>
    <x v="0"/>
    <s v="7A250423"/>
    <s v="APO26010161"/>
    <x v="623"/>
    <s v="TAPTITE 10-24UNCX11.7MM"/>
    <x v="5"/>
    <s v="7"/>
    <n v="20000"/>
    <s v="PC"/>
    <x v="0"/>
    <n v="2.86E-2"/>
    <n v="572"/>
    <n v="31.228000000000002"/>
    <n v="2.8598999999999999E-2"/>
    <n v="572.00012800000002"/>
    <s v="MIL"/>
    <n v="31.228000000000002"/>
    <n v="17862.419999999998"/>
    <n v="2026"/>
  </r>
  <r>
    <n v="72035300"/>
    <x v="27"/>
    <s v="2025-11-17"/>
    <s v="Z0018"/>
    <x v="0"/>
    <s v="7A250423"/>
    <s v="APO26010161"/>
    <x v="654"/>
    <s v="RT SS 8x6 D15 An POL"/>
    <x v="21"/>
    <s v="7"/>
    <n v="50000"/>
    <s v="PC"/>
    <x v="0"/>
    <n v="2.35E-2"/>
    <n v="1175"/>
    <n v="31.228000000000002"/>
    <n v="2.35E-2"/>
    <n v="1175"/>
    <s v="MIL"/>
    <n v="31.228000000000002"/>
    <n v="36692.9"/>
    <n v="2026"/>
  </r>
  <r>
    <n v="72035540"/>
    <x v="27"/>
    <s v="2025-11-20"/>
    <s v="Z0018"/>
    <x v="0"/>
    <s v="7A250423"/>
    <s v="APO26010161"/>
    <x v="655"/>
    <s v="FG AL RE 123 TUM R82 (FBM NO.)"/>
    <x v="3"/>
    <s v="7"/>
    <n v="2500"/>
    <s v="PC"/>
    <x v="0"/>
    <n v="5.9200000000000003E-2"/>
    <n v="148"/>
    <n v="31.228000000000002"/>
    <n v="5.9200000000000003E-2"/>
    <n v="147.99987100000001"/>
    <s v="MIL"/>
    <n v="31.228000000000002"/>
    <n v="4621.74"/>
    <n v="2026"/>
  </r>
  <r>
    <n v="72035541"/>
    <x v="27"/>
    <s v="2025-11-20"/>
    <s v="Z0018"/>
    <x v="0"/>
    <s v="7A250423"/>
    <s v="APO26010161"/>
    <x v="656"/>
    <s v="FG AL RE 127 TUM R122.5 (FBM NO.)"/>
    <x v="3"/>
    <s v="7"/>
    <n v="2700"/>
    <s v="PC"/>
    <x v="0"/>
    <n v="5.9200000000000003E-2"/>
    <n v="159.84"/>
    <n v="31.228000000000002"/>
    <n v="5.9200000000000003E-2"/>
    <n v="159.839887"/>
    <s v="MIL"/>
    <n v="31.228000000000002"/>
    <n v="4991.4799999999996"/>
    <n v="2026"/>
  </r>
  <r>
    <n v="72035543"/>
    <x v="27"/>
    <s v="2025-11-20"/>
    <s v="Z0018"/>
    <x v="0"/>
    <s v="7A250423"/>
    <s v="APO26010161"/>
    <x v="351"/>
    <s v="SCR SS M5x15mm"/>
    <x v="5"/>
    <s v="7"/>
    <n v="3000"/>
    <s v="PC"/>
    <x v="0"/>
    <n v="0.01"/>
    <n v="30"/>
    <n v="31.228000000000002"/>
    <n v="0.01"/>
    <n v="30"/>
    <s v="MIL"/>
    <n v="31.228000000000002"/>
    <n v="936.84"/>
    <n v="2026"/>
  </r>
  <r>
    <n v="72035542"/>
    <x v="27"/>
    <s v="2025-11-20"/>
    <s v="Z0018"/>
    <x v="0"/>
    <s v="7A250423"/>
    <s v="APO26010161"/>
    <x v="483"/>
    <s v="FG AL RE 207 TUM-- EAZ28IR (AL14-28-R36/953)"/>
    <x v="3"/>
    <s v="7"/>
    <n v="2500"/>
    <s v="PC"/>
    <x v="0"/>
    <n v="5.9200000000000003E-2"/>
    <n v="148"/>
    <n v="31.228000000000002"/>
    <n v="5.9200000000000003E-2"/>
    <n v="147.99987100000001"/>
    <s v="MIL"/>
    <n v="31.228000000000002"/>
    <n v="4621.74"/>
    <n v="2026"/>
  </r>
  <r>
    <n v="72035746"/>
    <x v="27"/>
    <s v="2025-11-27"/>
    <s v="Z0018"/>
    <x v="0"/>
    <s v="7A250423"/>
    <s v="APO26010161"/>
    <x v="657"/>
    <s v="SCR SS M5x35mm+WHR"/>
    <x v="5"/>
    <s v="7"/>
    <n v="20000"/>
    <s v="PC"/>
    <x v="0"/>
    <n v="2.0199999999999999E-2"/>
    <n v="404"/>
    <n v="31.228000000000002"/>
    <n v="2.0199999999999999E-2"/>
    <n v="403.99993499999999"/>
    <s v="MIL"/>
    <n v="31.228000000000002"/>
    <n v="12616.11"/>
    <n v="2026"/>
  </r>
  <r>
    <n v="72036397"/>
    <x v="27"/>
    <s v="2025-12-03"/>
    <s v="Z0018"/>
    <x v="0"/>
    <s v="7A250423"/>
    <s v="APO26010161"/>
    <x v="647"/>
    <s v="WELD STUD SS 1/4-20UNC-2A (FOR ABG)"/>
    <x v="5"/>
    <s v="7"/>
    <n v="13000"/>
    <s v="PC"/>
    <x v="0"/>
    <n v="1.83E-2"/>
    <n v="237.9"/>
    <n v="31.228000000000002"/>
    <n v="1.8298999999999999E-2"/>
    <n v="237.89996099999999"/>
    <s v="MIL"/>
    <n v="31.228000000000002"/>
    <n v="7429.14"/>
    <n v="2026"/>
  </r>
  <r>
    <n v="72036526"/>
    <x v="27"/>
    <s v="2025-12-08"/>
    <s v="Z0018"/>
    <x v="0"/>
    <s v="7A250423"/>
    <s v="APO26010161"/>
    <x v="465"/>
    <s v="SCR SS M5x19mm+WHR"/>
    <x v="5"/>
    <s v="7"/>
    <n v="15000"/>
    <s v="PC"/>
    <x v="0"/>
    <n v="1.4200000000000001E-2"/>
    <n v="213"/>
    <n v="31.228000000000002"/>
    <n v="1.4200000000000001E-2"/>
    <n v="212.99987100000001"/>
    <s v="MIL"/>
    <n v="31.228000000000002"/>
    <n v="6651.56"/>
    <n v="2026"/>
  </r>
  <r>
    <n v="72036694"/>
    <x v="27"/>
    <s v="2025-12-12"/>
    <s v="Z0018"/>
    <x v="0"/>
    <s v="7A250423"/>
    <s v="APO26010161"/>
    <x v="658"/>
    <s v="FG SS TUM WAR30PS"/>
    <x v="3"/>
    <s v="7"/>
    <n v="1500"/>
    <s v="PC"/>
    <x v="0"/>
    <n v="0.12820000000000001"/>
    <n v="192.3"/>
    <n v="31.228000000000002"/>
    <n v="0.12820000000000001"/>
    <n v="192.299859"/>
    <s v="MIL"/>
    <n v="31.228000000000002"/>
    <n v="6005.14"/>
    <n v="2026"/>
  </r>
  <r>
    <n v="72036696"/>
    <x v="27"/>
    <s v="2025-12-12"/>
    <s v="Z0018"/>
    <x v="0"/>
    <s v="7A250423"/>
    <s v="APO26010161"/>
    <x v="659"/>
    <s v="FG SS YBM24KK TUM"/>
    <x v="3"/>
    <s v="7"/>
    <n v="2700"/>
    <s v="PC"/>
    <x v="0"/>
    <n v="0.1966"/>
    <n v="530.82000000000005"/>
    <n v="31.228000000000002"/>
    <n v="0.196599"/>
    <n v="530.82009700000003"/>
    <s v="MIL"/>
    <n v="31.228000000000002"/>
    <n v="16576.45"/>
    <n v="2026"/>
  </r>
  <r>
    <n v="72035764"/>
    <x v="27"/>
    <s v="2025-11-27"/>
    <s v="Z0018"/>
    <x v="0"/>
    <s v="7A250423"/>
    <s v="APO26010161"/>
    <x v="312"/>
    <s v="CAPPED RIVET 6X18MM"/>
    <x v="15"/>
    <s v="7"/>
    <n v="50000"/>
    <s v="PC"/>
    <x v="0"/>
    <n v="1.43E-2"/>
    <n v="715"/>
    <n v="31.228000000000002"/>
    <n v="1.4298999999999999E-2"/>
    <n v="715"/>
    <s v="MIL"/>
    <n v="31.228000000000002"/>
    <n v="22328.02"/>
    <n v="2026"/>
  </r>
  <r>
    <n v="72036693"/>
    <x v="27"/>
    <s v="2025-12-12"/>
    <s v="Z0018"/>
    <x v="0"/>
    <s v="7A250423"/>
    <s v="APO26010161"/>
    <x v="475"/>
    <s v="BRKT+NUT M5 WAR30PS C/C25 H8.2"/>
    <x v="6"/>
    <s v="7"/>
    <n v="1500"/>
    <s v="PC"/>
    <x v="0"/>
    <n v="9.7600000000000006E-2"/>
    <n v="146.4"/>
    <n v="31.228000000000002"/>
    <n v="9.7599000000000005E-2"/>
    <n v="146.400025"/>
    <s v="MIL"/>
    <n v="31.228000000000002"/>
    <n v="4571.78"/>
    <n v="2026"/>
  </r>
  <r>
    <n v="72036697"/>
    <x v="27"/>
    <s v="2025-12-12"/>
    <s v="Z0018"/>
    <x v="0"/>
    <s v="7A250423"/>
    <s v="APO26010161"/>
    <x v="660"/>
    <s v="FG SS YBM20KK TUM"/>
    <x v="3"/>
    <s v="7"/>
    <n v="2400"/>
    <s v="PC"/>
    <x v="0"/>
    <n v="0.1966"/>
    <n v="471.84"/>
    <n v="31.228000000000002"/>
    <n v="0.196599"/>
    <n v="471.84001499999999"/>
    <s v="MIL"/>
    <n v="31.228000000000002"/>
    <n v="14734.62"/>
    <n v="2026"/>
  </r>
  <r>
    <n v="72036783"/>
    <x v="27"/>
    <s v="2025-12-18"/>
    <s v="Z0018"/>
    <x v="0"/>
    <s v="7A250423"/>
    <s v="APO26010161"/>
    <x v="661"/>
    <s v="SILICONE OVERMOLDED SS GASKET GREY (PANTONE WARM GRAY 4U)"/>
    <x v="10"/>
    <s v="7"/>
    <n v="900"/>
    <s v="PC"/>
    <x v="0"/>
    <n v="0.1205"/>
    <n v="108.45"/>
    <n v="31.228000000000002"/>
    <n v="0.120499"/>
    <n v="108.450108"/>
    <s v="MIL"/>
    <n v="31.228000000000002"/>
    <n v="3386.68"/>
    <n v="2026"/>
  </r>
  <r>
    <n v="72035536"/>
    <x v="27"/>
    <s v="2025-11-20"/>
    <s v="Z0018"/>
    <x v="0"/>
    <s v="7A250423"/>
    <s v="APO26010161"/>
    <x v="625"/>
    <s v="FG SS R123.45 W/&quot;L&quot; MARK"/>
    <x v="34"/>
    <s v="7"/>
    <n v="3200"/>
    <s v="PC"/>
    <x v="0"/>
    <n v="0.16020000000000001"/>
    <n v="512.64"/>
    <n v="31.228000000000002"/>
    <n v="0.16020000000000001"/>
    <n v="512.63993800000003"/>
    <s v="MIL"/>
    <n v="31.228000000000002"/>
    <n v="16008.72"/>
    <n v="2026"/>
  </r>
  <r>
    <n v="72036689"/>
    <x v="27"/>
    <s v="2026-12-12"/>
    <s v="Z0018"/>
    <x v="0"/>
    <s v="7A250423"/>
    <s v="APO26010161"/>
    <x v="662"/>
    <s v="CAPPED RIVET 6X14MM"/>
    <x v="15"/>
    <s v="7"/>
    <n v="8000"/>
    <s v="PC"/>
    <x v="0"/>
    <n v="1.3299999999999999E-2"/>
    <n v="106.4"/>
    <n v="31.228000000000002"/>
    <n v="1.3299E-2"/>
    <n v="106.400025"/>
    <s v="MIL"/>
    <n v="31.228000000000002"/>
    <n v="3322.66"/>
    <n v="2026"/>
  </r>
  <r>
    <n v="72035151"/>
    <x v="27"/>
    <s v="2025-11-19"/>
    <s v="Z0018"/>
    <x v="0"/>
    <s v="7A250423"/>
    <s v="APO26010161"/>
    <x v="299"/>
    <s v="STC SOURCED 9X13&quot; COOKIE SHEET IN SILVER COLOR W/FARBERWARE LOGO (#826)"/>
    <x v="9"/>
    <s v="7"/>
    <n v="1600"/>
    <s v="PC"/>
    <x v="0"/>
    <n v="1.0019"/>
    <n v="1603.04"/>
    <n v="31.228000000000002"/>
    <n v="1.0018990000000001"/>
    <n v="1603.0399"/>
    <s v="MIL"/>
    <n v="31.228000000000002"/>
    <n v="50059.73"/>
    <n v="2026"/>
  </r>
  <r>
    <n v="72036695"/>
    <x v="27"/>
    <s v="2025-12-12"/>
    <s v="Z0018"/>
    <x v="0"/>
    <s v="7A250423"/>
    <s v="APO26010161"/>
    <x v="616"/>
    <s v="BRKT FOR EM SHDL"/>
    <x v="6"/>
    <s v="7"/>
    <n v="20000"/>
    <s v="PC"/>
    <x v="0"/>
    <n v="5.3199999999999997E-2"/>
    <n v="1064"/>
    <n v="31.228000000000002"/>
    <n v="5.3199999999999997E-2"/>
    <n v="1063.9999350000001"/>
    <s v="MIL"/>
    <n v="31.228000000000002"/>
    <n v="33226.589999999997"/>
    <n v="2026"/>
  </r>
  <r>
    <n v="72036782"/>
    <x v="27"/>
    <s v="2025-12-18"/>
    <s v="Z0018"/>
    <x v="0"/>
    <s v="7A250423"/>
    <s v="APO26010161"/>
    <x v="663"/>
    <s v="RT SS 6x12mm D12 POL"/>
    <x v="21"/>
    <s v="7"/>
    <n v="1200"/>
    <s v="PC"/>
    <x v="0"/>
    <n v="1.9699999999999999E-2"/>
    <n v="23.64"/>
    <n v="31.228000000000002"/>
    <n v="1.9699000000000001E-2"/>
    <n v="23.640001999999999"/>
    <s v="MIL"/>
    <n v="31.228000000000002"/>
    <n v="738.23"/>
    <n v="2026"/>
  </r>
  <r>
    <n v="72035332"/>
    <x v="27"/>
    <s v="2025-11-18"/>
    <s v="Z0018"/>
    <x v="0"/>
    <s v="7A250423"/>
    <s v="APO26010161"/>
    <x v="639"/>
    <s v="FG SS R75.915"/>
    <x v="34"/>
    <s v="7"/>
    <n v="6000"/>
    <s v="PC"/>
    <x v="0"/>
    <n v="0.16020000000000001"/>
    <n v="961.2"/>
    <n v="31.228000000000002"/>
    <n v="0.16020000000000001"/>
    <n v="961.199884"/>
    <s v="MIL"/>
    <n v="31.228000000000002"/>
    <n v="30016.35"/>
    <n v="2026"/>
  </r>
  <r>
    <n v="72035303"/>
    <x v="27"/>
    <s v="2025-11-17"/>
    <s v="Z0018"/>
    <x v="0"/>
    <s v="7A250423"/>
    <s v="APO26010161"/>
    <x v="622"/>
    <s v="RT SS 5x8mm POL"/>
    <x v="21"/>
    <s v="7"/>
    <n v="20000"/>
    <s v="PC"/>
    <x v="0"/>
    <n v="1.17E-2"/>
    <n v="234"/>
    <n v="31.228000000000002"/>
    <n v="1.17E-2"/>
    <n v="233.99993499999999"/>
    <s v="MIL"/>
    <n v="31.228000000000002"/>
    <n v="7307.35"/>
    <n v="2026"/>
  </r>
  <r>
    <n v="72035306"/>
    <x v="27"/>
    <s v="2025-11-17"/>
    <s v="Z0018"/>
    <x v="0"/>
    <s v="7A250423"/>
    <s v="APO26010161"/>
    <x v="551"/>
    <s v="RT SS 8x12 D15 An POL"/>
    <x v="21"/>
    <s v="7"/>
    <n v="80000"/>
    <s v="PC"/>
    <x v="0"/>
    <n v="3.1399999999999997E-2"/>
    <n v="2512"/>
    <n v="31.228000000000002"/>
    <n v="3.1399999999999997E-2"/>
    <n v="2512.0001280000001"/>
    <s v="MIL"/>
    <n v="31.228000000000002"/>
    <n v="78444.740000000005"/>
    <n v="2026"/>
  </r>
  <r>
    <n v="72035298"/>
    <x v="27"/>
    <s v="2025-11-17"/>
    <s v="Z0018"/>
    <x v="0"/>
    <s v="7A250423"/>
    <s v="APO26010161"/>
    <x v="664"/>
    <s v="RT SS 8x10 D15 An POL"/>
    <x v="21"/>
    <s v="7"/>
    <n v="100000"/>
    <s v="PC"/>
    <x v="0"/>
    <n v="2.41E-2"/>
    <n v="2410"/>
    <n v="31.228000000000002"/>
    <n v="2.4098999999999999E-2"/>
    <n v="2410"/>
    <s v="MIL"/>
    <n v="31.228000000000002"/>
    <n v="75259.48"/>
    <n v="2026"/>
  </r>
  <r>
    <n v="72035776"/>
    <x v="27"/>
    <s v="2025-11-27"/>
    <s v="Z0018"/>
    <x v="0"/>
    <s v="7A250423"/>
    <s v="APO26010161"/>
    <x v="665"/>
    <s v="RT SS S30433 8x13mm CSK HD D12 TUM"/>
    <x v="25"/>
    <s v="7"/>
    <n v="50000"/>
    <s v="PC"/>
    <x v="0"/>
    <n v="3.1E-2"/>
    <n v="1550"/>
    <n v="31.228000000000002"/>
    <n v="3.1E-2"/>
    <n v="1550"/>
    <s v="MIL"/>
    <n v="31.228000000000002"/>
    <n v="48403.4"/>
    <n v="2026"/>
  </r>
  <r>
    <n v="72035724"/>
    <x v="27"/>
    <s v="2025-11-26"/>
    <s v="Z0018"/>
    <x v="0"/>
    <s v="7A250423"/>
    <s v="APO26010161"/>
    <x v="517"/>
    <s v="VOC-FREE HIGH TEAR STRENGTH CLEAR SILICONE RUBBER GROMMET 500F"/>
    <x v="10"/>
    <s v="7"/>
    <n v="6000"/>
    <s v="PC"/>
    <x v="0"/>
    <n v="1.23E-2"/>
    <n v="73.8"/>
    <n v="31.228000000000002"/>
    <n v="1.2298999999999999E-2"/>
    <n v="73.800115000000005"/>
    <s v="MIL"/>
    <n v="31.228000000000002"/>
    <n v="2304.63"/>
    <n v="2026"/>
  </r>
  <r>
    <n v="72034563"/>
    <x v="0"/>
    <s v="2025-10-29"/>
    <s v="Z0018"/>
    <x v="0"/>
    <s v="7A260004"/>
    <s v="APO26010217"/>
    <x v="344"/>
    <s v="30CM LID 1.0MM SS304 IN:Y5 EX:P"/>
    <x v="2"/>
    <s v="7"/>
    <n v="2020"/>
    <s v="PC"/>
    <x v="0"/>
    <n v="3.5600999999999998"/>
    <n v="7191.402"/>
    <n v="31.3291"/>
    <n v="3.5600999999999998"/>
    <n v="7191.4019230000004"/>
    <s v="MIL"/>
    <n v="31.3291"/>
    <n v="225300.15"/>
    <n v="2026"/>
  </r>
  <r>
    <n v="72035880"/>
    <x v="0"/>
    <s v="2025-12-01"/>
    <s v="Z0018"/>
    <x v="0"/>
    <s v="7A260004"/>
    <s v="APO26010217"/>
    <x v="636"/>
    <s v="RING SS POL"/>
    <x v="36"/>
    <s v="7"/>
    <n v="1800"/>
    <s v="PC"/>
    <x v="0"/>
    <n v="0.1115"/>
    <n v="200.7"/>
    <n v="31.3291"/>
    <n v="0.111499"/>
    <n v="200.69998799999999"/>
    <s v="MIL"/>
    <n v="31.3291"/>
    <n v="6287.75"/>
    <n v="2026"/>
  </r>
  <r>
    <n v="72035156"/>
    <x v="0"/>
    <s v="2025-11-19"/>
    <s v="Z0018"/>
    <x v="0"/>
    <s v="7A260004"/>
    <s v="APO26010217"/>
    <x v="299"/>
    <s v="STC SOURCED 9X13&quot; COOKIE SHEET IN SILVER COLOR W/FARBERWARE LOGO (#826)"/>
    <x v="9"/>
    <s v="7"/>
    <n v="2500"/>
    <s v="PC"/>
    <x v="0"/>
    <n v="1.0019"/>
    <n v="2504.75"/>
    <n v="31.3291"/>
    <n v="1.0019"/>
    <n v="2504.7498970000001"/>
    <s v="MIL"/>
    <n v="31.3291"/>
    <n v="78471.56"/>
    <n v="2026"/>
  </r>
  <r>
    <n v="72036958"/>
    <x v="0"/>
    <s v="2025-12-23"/>
    <s v="Z0018"/>
    <x v="0"/>
    <s v="7A260004"/>
    <s v="APO26010217"/>
    <x v="666"/>
    <s v="4C PRODUCT LABEL (W/ IMAGE, ITEM DESC, BC, SKU#)"/>
    <x v="7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6958"/>
    <x v="0"/>
    <s v="2025-12-23"/>
    <s v="Z0018"/>
    <x v="0"/>
    <s v="7A260004"/>
    <s v="APO26010217"/>
    <x v="667"/>
    <s v="4C PRODUCT LABEL (W/ IMAGE, ITEM DESC, BC, SKU#) 76309"/>
    <x v="7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6958"/>
    <x v="0"/>
    <s v="2025-12-23"/>
    <s v="Z0018"/>
    <x v="0"/>
    <s v="7A260004"/>
    <s v="APO26010217"/>
    <x v="668"/>
    <s v="4C PRODUCT LABEL (W/ IMAGE, ITEM DESC, BC, SKU#) 76312"/>
    <x v="7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5156"/>
    <x v="0"/>
    <s v="2025-11-19"/>
    <s v="Z0018"/>
    <x v="0"/>
    <s v="7A260004"/>
    <s v="APO26010217"/>
    <x v="299"/>
    <s v="STC SOURCED 9X13&quot; COOKIE SHEET IN SILVER COLOR W/FARBERWARE LOGO (#826)"/>
    <x v="9"/>
    <s v="7"/>
    <n v="2500"/>
    <s v="PC"/>
    <x v="0"/>
    <n v="1.0019"/>
    <n v="2504.75"/>
    <n v="31.3291"/>
    <n v="1.0019"/>
    <n v="2504.7498970000001"/>
    <s v="MIL"/>
    <n v="31.3291"/>
    <n v="78471.56"/>
    <n v="2026"/>
  </r>
  <r>
    <n v="72035348"/>
    <x v="0"/>
    <s v="2025-11-18"/>
    <s v="Z0018"/>
    <x v="0"/>
    <s v="7A260004"/>
    <s v="APO26010217"/>
    <x v="618"/>
    <s v="BRKT SS BRUSHED"/>
    <x v="6"/>
    <s v="7"/>
    <n v="9160"/>
    <s v="PC"/>
    <x v="0"/>
    <n v="0.23449999999999999"/>
    <n v="2148.02"/>
    <n v="31.3291"/>
    <n v="0.23449900000000001"/>
    <n v="2148.0198919999998"/>
    <s v="MIL"/>
    <n v="31.3291"/>
    <n v="67295.53"/>
    <n v="2026"/>
  </r>
  <r>
    <n v="72035873"/>
    <x v="0"/>
    <s v="2025-12-01"/>
    <s v="Z0018"/>
    <x v="0"/>
    <s v="7A260004"/>
    <s v="APO26010217"/>
    <x v="614"/>
    <s v="FG SS R50 TUM"/>
    <x v="3"/>
    <s v="7"/>
    <n v="3000"/>
    <s v="PC"/>
    <x v="0"/>
    <n v="0.14549999999999999"/>
    <n v="436.5"/>
    <n v="31.3291"/>
    <n v="0.14549899999999999"/>
    <n v="436.499931"/>
    <s v="MIL"/>
    <n v="31.3291"/>
    <n v="13675.15"/>
    <n v="2026"/>
  </r>
  <r>
    <n v="72035880"/>
    <x v="0"/>
    <s v="2025-12-01"/>
    <s v="Z0018"/>
    <x v="0"/>
    <s v="7A260004"/>
    <s v="APO26010217"/>
    <x v="636"/>
    <s v="RING SS POL"/>
    <x v="36"/>
    <s v="7"/>
    <n v="7200"/>
    <s v="PC"/>
    <x v="0"/>
    <n v="0.1115"/>
    <n v="802.8"/>
    <n v="31.3291"/>
    <n v="0.111499"/>
    <n v="802.79995199999996"/>
    <s v="MIL"/>
    <n v="31.3291"/>
    <n v="25151"/>
    <n v="2026"/>
  </r>
  <r>
    <n v="72034388"/>
    <x v="0"/>
    <s v="2025-10-22"/>
    <s v="Z0018"/>
    <x v="0"/>
    <s v="7A260004"/>
    <s v="APO26010217"/>
    <x v="669"/>
    <s v="SS STEAM RACK 13CM"/>
    <x v="32"/>
    <s v="7"/>
    <n v="5300"/>
    <s v="PC"/>
    <x v="0"/>
    <n v="0.69389999999999996"/>
    <n v="3677.67"/>
    <n v="31.3291"/>
    <n v="0.69389900000000004"/>
    <n v="3677.6699610000001"/>
    <s v="MIL"/>
    <n v="31.3291"/>
    <n v="115218.09"/>
    <n v="2026"/>
  </r>
  <r>
    <n v="72034389"/>
    <x v="0"/>
    <s v="2025-10-22"/>
    <s v="Z0018"/>
    <x v="0"/>
    <s v="7A260004"/>
    <s v="APO26010217"/>
    <x v="669"/>
    <s v="SS STEAM RACK 13CM"/>
    <x v="32"/>
    <s v="7"/>
    <n v="6000"/>
    <s v="PC"/>
    <x v="0"/>
    <n v="0.69389999999999996"/>
    <n v="4163.3999999999996"/>
    <n v="31.3291"/>
    <n v="0.69389900000000004"/>
    <n v="4163.3998419999998"/>
    <s v="MIL"/>
    <n v="31.3291"/>
    <n v="130435.57"/>
    <n v="2026"/>
  </r>
  <r>
    <n v="72036393"/>
    <x v="0"/>
    <s v="2025-12-03"/>
    <s v="Z0018"/>
    <x v="0"/>
    <s v="7A260004"/>
    <s v="APO26010217"/>
    <x v="606"/>
    <s v="FG SS R141.3 POL"/>
    <x v="34"/>
    <s v="7"/>
    <n v="2600"/>
    <s v="PC"/>
    <x v="0"/>
    <n v="0.186"/>
    <n v="483.6"/>
    <n v="31.3291"/>
    <n v="0.185999"/>
    <n v="483.59991100000002"/>
    <s v="MIL"/>
    <n v="31.3291"/>
    <n v="15150.75"/>
    <n v="2026"/>
  </r>
  <r>
    <n v="72036496"/>
    <x v="0"/>
    <s v="2025-12-04"/>
    <s v="Z0018"/>
    <x v="0"/>
    <s v="7A260004"/>
    <s v="APO26010217"/>
    <x v="625"/>
    <s v="FG SS R123.45 W/&quot;L&quot; MARK"/>
    <x v="34"/>
    <s v="7"/>
    <n v="3000"/>
    <s v="PC"/>
    <x v="0"/>
    <n v="0.16189999999999999"/>
    <n v="485.7"/>
    <n v="31.3291"/>
    <n v="0.16189899999999999"/>
    <n v="485.69987600000002"/>
    <s v="MIL"/>
    <n v="31.3291"/>
    <n v="15216.54"/>
    <n v="2026"/>
  </r>
  <r>
    <n v="72035398"/>
    <x v="0"/>
    <s v="2025-11-19"/>
    <s v="Z0018"/>
    <x v="0"/>
    <s v="7A260004"/>
    <s v="APO26010217"/>
    <x v="670"/>
    <s v="STC SOURCED SS430 UNIVERSAL STEAMER INSERT FITS 15CM/5.9&quot; TO 23CM/9.1&quot; W/PRESTIGE LOGO (#682)"/>
    <x v="9"/>
    <s v="7"/>
    <n v="2500"/>
    <s v="PC"/>
    <x v="0"/>
    <n v="0.84809999999999997"/>
    <n v="2120.25"/>
    <n v="31.3291"/>
    <n v="0.84809999999999997"/>
    <n v="2120.249863"/>
    <s v="MIL"/>
    <n v="31.3291"/>
    <n v="66425.52"/>
    <n v="2026"/>
  </r>
  <r>
    <n v="72037000"/>
    <x v="0"/>
    <s v="2025-12-24"/>
    <s v="Z0018"/>
    <x v="0"/>
    <s v="7A260004"/>
    <s v="APO26010217"/>
    <x v="671"/>
    <s v="STD- 102 KITCHENAID BK01A TUM R170 C/C113 H6.5"/>
    <x v="8"/>
    <s v="7"/>
    <n v="500"/>
    <s v="PC"/>
    <x v="0"/>
    <n v="0.91120000000000001"/>
    <n v="455.6"/>
    <n v="31.3291"/>
    <n v="0.91120000000000001"/>
    <n v="455.60006499999997"/>
    <s v="MIL"/>
    <n v="31.3291"/>
    <n v="14273.54"/>
    <n v="2026"/>
  </r>
  <r>
    <n v="72035398"/>
    <x v="0"/>
    <s v="2025-11-19"/>
    <s v="Z0018"/>
    <x v="0"/>
    <s v="7A260004"/>
    <s v="APO26010217"/>
    <x v="670"/>
    <s v="STC SOURCED SS430 UNIVERSAL STEAMER INSERT FITS 15CM/5.9&quot; TO 23CM/9.1&quot; W/PRESTIGE LOGO (#682)"/>
    <x v="9"/>
    <s v="7"/>
    <n v="2500"/>
    <s v="PC"/>
    <x v="0"/>
    <n v="0.84809999999999997"/>
    <n v="2120.25"/>
    <n v="31.3291"/>
    <n v="0.84809999999999997"/>
    <n v="2120.249863"/>
    <s v="MIL"/>
    <n v="31.3291"/>
    <n v="66425.52"/>
    <n v="2026"/>
  </r>
  <r>
    <n v="72035398"/>
    <x v="0"/>
    <s v="2025-11-19"/>
    <s v="Z0018"/>
    <x v="0"/>
    <s v="7A260004"/>
    <s v="APO26010217"/>
    <x v="670"/>
    <s v="STC SOURCED SS430 UNIVERSAL STEAMER INSERT FITS 15CM/5.9&quot; TO 23CM/9.1&quot; W/PRESTIGE LOGO (#682)"/>
    <x v="9"/>
    <s v="7"/>
    <n v="1600"/>
    <s v="PC"/>
    <x v="0"/>
    <n v="0.84809999999999997"/>
    <n v="1356.96"/>
    <n v="31.3291"/>
    <n v="0.84809999999999997"/>
    <n v="1356.9601419999999"/>
    <s v="MIL"/>
    <n v="31.3291"/>
    <n v="42512.34"/>
    <n v="2026"/>
  </r>
  <r>
    <n v="72034719"/>
    <x v="0"/>
    <s v="2025-10-31"/>
    <s v="Z0018"/>
    <x v="0"/>
    <s v="7A260004"/>
    <s v="APO26010217"/>
    <x v="300"/>
    <s v="Ru GASKET ID5.8mm G-LD"/>
    <x v="10"/>
    <s v="7"/>
    <n v="40000"/>
    <s v="PC"/>
    <x v="0"/>
    <n v="8.9999999999999993E-3"/>
    <n v="360"/>
    <n v="31.3291"/>
    <n v="8.9990000000000001E-3"/>
    <n v="360.00012700000002"/>
    <s v="MIL"/>
    <n v="31.3291"/>
    <n v="11278.48"/>
    <n v="2026"/>
  </r>
  <r>
    <n v="72037127"/>
    <x v="18"/>
    <s v="2026-01-08"/>
    <s v="Z0018"/>
    <x v="0"/>
    <s v="7A260017"/>
    <s v="APO26010223"/>
    <x v="671"/>
    <s v="STD- 102 KITCHENAID BK01A TUM R170 C/C113 H6.5"/>
    <x v="8"/>
    <s v="7"/>
    <n v="1005"/>
    <s v="PC"/>
    <x v="0"/>
    <n v="0.91119000000000006"/>
    <n v="915.75"/>
    <n v="31.5106"/>
    <n v="0.91118900000000003"/>
    <n v="915.74993800000004"/>
    <s v="MIL"/>
    <n v="31.5106"/>
    <n v="28855.83"/>
    <n v="2026"/>
  </r>
  <r>
    <n v="72037043"/>
    <x v="18"/>
    <s v="2026-01-02"/>
    <s v="Z0018"/>
    <x v="0"/>
    <s v="7A260017"/>
    <s v="APO26010223"/>
    <x v="672"/>
    <s v="G-LD LU 14CM OVEN SAFE 350F/180C W/SI GASKET POL"/>
    <x v="4"/>
    <s v="7"/>
    <n v="1139"/>
    <s v="PC"/>
    <x v="0"/>
    <n v="0.7732"/>
    <n v="880.67499999999995"/>
    <n v="31.5106"/>
    <n v="0.7732"/>
    <n v="880.675074"/>
    <s v="MIL"/>
    <n v="31.5106"/>
    <n v="27750.6"/>
    <n v="2026"/>
  </r>
  <r>
    <n v="72036776"/>
    <x v="18"/>
    <s v="2025-12-18"/>
    <s v="Z0018"/>
    <x v="0"/>
    <s v="7A260017"/>
    <s v="APO26010223"/>
    <x v="673"/>
    <s v="G-LD FB 16CM POL 500F"/>
    <x v="4"/>
    <s v="7"/>
    <n v="989"/>
    <s v="PC"/>
    <x v="0"/>
    <n v="0.66208999999999996"/>
    <n v="654.80999999999995"/>
    <n v="31.5106"/>
    <n v="0.66208900000000004"/>
    <n v="654.81012699999997"/>
    <s v="MIL"/>
    <n v="31.5106"/>
    <n v="20633.46"/>
    <n v="2026"/>
  </r>
  <r>
    <n v="72035677"/>
    <x v="18"/>
    <s v="2025-11-26"/>
    <s v="Z0018"/>
    <x v="0"/>
    <s v="7A260017"/>
    <s v="APO26010223"/>
    <x v="304"/>
    <s v="STD- 01 F M.BLK POL"/>
    <x v="11"/>
    <s v="7"/>
    <n v="4530"/>
    <s v="PC"/>
    <x v="0"/>
    <n v="0.1714"/>
    <n v="776.44200000000001"/>
    <n v="31.5106"/>
    <n v="0.1714"/>
    <n v="776.44189500000005"/>
    <s v="MIL"/>
    <n v="31.5106"/>
    <n v="24466.15"/>
    <n v="2026"/>
  </r>
  <r>
    <n v="72035829"/>
    <x v="18"/>
    <s v="2025-11-28"/>
    <s v="Z0018"/>
    <x v="0"/>
    <s v="7A260017"/>
    <s v="APO26010223"/>
    <x v="611"/>
    <s v="ROYAL PRESTIGE GY04A POL"/>
    <x v="17"/>
    <s v="7"/>
    <n v="1820"/>
    <s v="PC"/>
    <x v="0"/>
    <n v="0.74050000000000005"/>
    <n v="1347.71"/>
    <n v="31.5106"/>
    <n v="0.74050000000000005"/>
    <n v="1347.7099760000001"/>
    <s v="MIL"/>
    <n v="31.5106"/>
    <n v="42467.15"/>
    <n v="2026"/>
  </r>
  <r>
    <n v="72035878"/>
    <x v="18"/>
    <s v="2025-12-01"/>
    <s v="Z0018"/>
    <x v="0"/>
    <s v="7A260017"/>
    <s v="APO26010223"/>
    <x v="674"/>
    <s v="ROASTING RACK SS FOR OBI42VG"/>
    <x v="32"/>
    <s v="7"/>
    <n v="700"/>
    <s v="PC"/>
    <x v="0"/>
    <n v="3.4352"/>
    <n v="2404.64"/>
    <n v="31.5106"/>
    <n v="3.4351989999999999"/>
    <n v="2404.6400250000002"/>
    <s v="MIL"/>
    <n v="31.5106"/>
    <n v="75771.649999999994"/>
    <n v="2026"/>
  </r>
  <r>
    <n v="72036643"/>
    <x v="18"/>
    <s v="2025-12-11"/>
    <s v="Z0018"/>
    <x v="0"/>
    <s v="7A260017"/>
    <s v="APO26010223"/>
    <x v="606"/>
    <s v="FG SS R141.3 POL"/>
    <x v="34"/>
    <s v="7"/>
    <n v="960"/>
    <s v="PC"/>
    <x v="0"/>
    <n v="0.186"/>
    <n v="178.56"/>
    <n v="31.5106"/>
    <n v="0.185999"/>
    <n v="178.55991299999999"/>
    <s v="MIL"/>
    <n v="31.5106"/>
    <n v="5626.53"/>
    <n v="2026"/>
  </r>
  <r>
    <n v="72037043"/>
    <x v="18"/>
    <s v="2026-01-02"/>
    <s v="Z0018"/>
    <x v="0"/>
    <s v="7A260017"/>
    <s v="APO26010223"/>
    <x v="672"/>
    <s v="G-LD LU 14CM OVEN SAFE 350F/180C W/SI GASKET POL"/>
    <x v="4"/>
    <s v="7"/>
    <n v="1150"/>
    <s v="PC"/>
    <x v="0"/>
    <n v="0.7732"/>
    <n v="889.18"/>
    <n v="31.5106"/>
    <n v="0.7732"/>
    <n v="889.18014800000003"/>
    <s v="MIL"/>
    <n v="31.5106"/>
    <n v="28018.6"/>
    <n v="2026"/>
  </r>
  <r>
    <n v="72035348"/>
    <x v="18"/>
    <s v="2025-11-18"/>
    <s v="Z0018"/>
    <x v="0"/>
    <s v="7A260017"/>
    <s v="APO26010223"/>
    <x v="612"/>
    <s v="FG SS R141.3 BSH"/>
    <x v="3"/>
    <s v="7"/>
    <n v="9040"/>
    <s v="PC"/>
    <x v="0"/>
    <n v="0.186"/>
    <n v="1681.44"/>
    <n v="31.5106"/>
    <n v="0.185999"/>
    <n v="1681.4398960000001"/>
    <s v="MIL"/>
    <n v="31.5106"/>
    <n v="52983.18"/>
    <n v="2026"/>
  </r>
  <r>
    <n v="72035828"/>
    <x v="18"/>
    <s v="2025-11-28"/>
    <s v="Z0018"/>
    <x v="0"/>
    <s v="7A260017"/>
    <s v="APO26010223"/>
    <x v="611"/>
    <s v="ROYAL PRESTIGE GY04A POL"/>
    <x v="17"/>
    <s v="7"/>
    <n v="3000"/>
    <s v="PC"/>
    <x v="0"/>
    <n v="0.74050000000000005"/>
    <n v="2221.5"/>
    <n v="31.5106"/>
    <n v="0.74050000000000005"/>
    <n v="2221.5000660000001"/>
    <s v="MIL"/>
    <n v="31.5106"/>
    <n v="70000.800000000003"/>
    <n v="2026"/>
  </r>
  <r>
    <n v="72036774"/>
    <x v="18"/>
    <s v="2025-12-18"/>
    <s v="Z0018"/>
    <x v="0"/>
    <s v="7A260017"/>
    <s v="APO26010223"/>
    <x v="675"/>
    <s v="G-LD DI 28CM POL 500F"/>
    <x v="4"/>
    <s v="7"/>
    <n v="989"/>
    <s v="PC"/>
    <x v="0"/>
    <n v="0.90880000000000005"/>
    <n v="898.803"/>
    <n v="31.5106"/>
    <n v="0.90879900000000002"/>
    <n v="898.80294200000003"/>
    <s v="MIL"/>
    <n v="31.5106"/>
    <n v="28321.82"/>
    <n v="2026"/>
  </r>
  <r>
    <n v="72035827"/>
    <x v="18"/>
    <s v="2025-11-28"/>
    <s v="Z0018"/>
    <x v="0"/>
    <s v="7A260017"/>
    <s v="APO26010223"/>
    <x v="611"/>
    <s v="ROYAL PRESTIGE GY04A POL"/>
    <x v="17"/>
    <s v="7"/>
    <n v="5000"/>
    <s v="PC"/>
    <x v="0"/>
    <n v="0.74050000000000005"/>
    <n v="3702.5"/>
    <n v="31.5106"/>
    <n v="0.74050000000000005"/>
    <n v="3702.5001109999998"/>
    <s v="MIL"/>
    <n v="31.5106"/>
    <n v="116668"/>
    <n v="2026"/>
  </r>
  <r>
    <n v="72035679"/>
    <x v="18"/>
    <s v="2025-11-26"/>
    <s v="Z0018"/>
    <x v="0"/>
    <s v="7A260017"/>
    <s v="APO26010223"/>
    <x v="304"/>
    <s v="STD- 01 F M.BLK POL"/>
    <x v="11"/>
    <s v="7"/>
    <n v="1510"/>
    <s v="PC"/>
    <x v="0"/>
    <n v="0.1714"/>
    <n v="258.81400000000002"/>
    <n v="31.5106"/>
    <n v="0.1714"/>
    <n v="258.81385899999998"/>
    <s v="MIL"/>
    <n v="31.5106"/>
    <n v="8155.38"/>
    <n v="2026"/>
  </r>
  <r>
    <n v="72035680"/>
    <x v="18"/>
    <s v="2025-11-26"/>
    <s v="Z0018"/>
    <x v="0"/>
    <s v="7A260017"/>
    <s v="APO26010223"/>
    <x v="304"/>
    <s v="STD- 01 F M.BLK POL"/>
    <x v="11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6393"/>
    <x v="18"/>
    <s v="2025-12-03"/>
    <s v="Z0018"/>
    <x v="0"/>
    <s v="7A260017"/>
    <s v="APO26010223"/>
    <x v="676"/>
    <s v="FG SS R89.9mm (FOR ABG)"/>
    <x v="34"/>
    <s v="7"/>
    <n v="3600"/>
    <s v="PC"/>
    <x v="0"/>
    <n v="0.16309999999999999"/>
    <n v="587.16"/>
    <n v="31.5106"/>
    <n v="0.16309999999999999"/>
    <n v="587.15987600000005"/>
    <s v="MIL"/>
    <n v="31.5106"/>
    <n v="18501.759999999998"/>
    <n v="2026"/>
  </r>
  <r>
    <n v="72035684"/>
    <x v="18"/>
    <s v="2025-11-26"/>
    <s v="Z0018"/>
    <x v="0"/>
    <s v="7A260017"/>
    <s v="APO26010223"/>
    <x v="304"/>
    <s v="STD- 01 F M.BLK POL"/>
    <x v="11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5747"/>
    <x v="18"/>
    <s v="2025-11-27"/>
    <s v="Z0018"/>
    <x v="0"/>
    <s v="7A260017"/>
    <s v="APO26010223"/>
    <x v="677"/>
    <s v="FG SS SS 607 BSH UAJ24IA"/>
    <x v="6"/>
    <s v="7"/>
    <n v="5100"/>
    <s v="PC"/>
    <x v="0"/>
    <n v="0.13020000000000001"/>
    <n v="664.02"/>
    <n v="31.5106"/>
    <n v="0.13019900000000001"/>
    <n v="664.02004399999998"/>
    <s v="MIL"/>
    <n v="31.5106"/>
    <n v="20923.669999999998"/>
    <n v="2026"/>
  </r>
  <r>
    <n v="72035879"/>
    <x v="18"/>
    <s v="2025-12-01"/>
    <s v="Z0018"/>
    <x v="0"/>
    <s v="7A260017"/>
    <s v="APO26010223"/>
    <x v="633"/>
    <s v="SS STEAM RACK 27.5CM"/>
    <x v="32"/>
    <s v="7"/>
    <n v="1500"/>
    <s v="PC"/>
    <x v="0"/>
    <n v="1.5755999999999999"/>
    <n v="2363.4"/>
    <n v="31.5106"/>
    <n v="1.575599"/>
    <n v="2363.3999349999999"/>
    <s v="MIL"/>
    <n v="31.5106"/>
    <n v="74472.149999999994"/>
    <n v="2026"/>
  </r>
  <r>
    <n v="72035680"/>
    <x v="18"/>
    <s v="2025-11-26"/>
    <s v="Z0018"/>
    <x v="0"/>
    <s v="7A260017"/>
    <s v="APO26010223"/>
    <x v="304"/>
    <s v="STD- 01 F M.BLK POL"/>
    <x v="11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6786"/>
    <x v="18"/>
    <s v="2025-12-18"/>
    <s v="Z0018"/>
    <x v="0"/>
    <s v="7A260017"/>
    <s v="APO26010223"/>
    <x v="678"/>
    <s v="HANDLE CAPSULE TIGHTENING TOOL (BLANK)"/>
    <x v="12"/>
    <s v="7"/>
    <n v="1800"/>
    <s v="PC"/>
    <x v="0"/>
    <n v="0.1646"/>
    <n v="296.27999999999997"/>
    <n v="31.5106"/>
    <n v="0.164599"/>
    <n v="296.27998100000002"/>
    <s v="MIL"/>
    <n v="31.5106"/>
    <n v="9335.9599999999991"/>
    <n v="2026"/>
  </r>
  <r>
    <n v="72037118"/>
    <x v="18"/>
    <s v="2026-01-08"/>
    <s v="Z0018"/>
    <x v="0"/>
    <s v="7A260017"/>
    <s v="APO26010223"/>
    <x v="302"/>
    <s v="SS HANG RING"/>
    <x v="12"/>
    <s v="7"/>
    <n v="5000"/>
    <s v="PC"/>
    <x v="0"/>
    <n v="2.6100000000000002E-2"/>
    <n v="130.5"/>
    <n v="31.5106"/>
    <n v="2.6100000000000002E-2"/>
    <n v="130.49989500000001"/>
    <s v="MIL"/>
    <n v="31.5106"/>
    <n v="4112.13"/>
    <n v="2026"/>
  </r>
  <r>
    <n v="72035683"/>
    <x v="18"/>
    <s v="2025-11-26"/>
    <s v="Z0018"/>
    <x v="0"/>
    <s v="7A260017"/>
    <s v="APO26010223"/>
    <x v="304"/>
    <s v="STD- 01 F M.BLK POL"/>
    <x v="11"/>
    <s v="7"/>
    <n v="1510"/>
    <s v="PC"/>
    <x v="0"/>
    <n v="0.1714"/>
    <n v="258.81400000000002"/>
    <n v="31.5106"/>
    <n v="0.1714"/>
    <n v="258.81385899999998"/>
    <s v="MIL"/>
    <n v="31.5106"/>
    <n v="8155.38"/>
    <n v="2026"/>
  </r>
  <r>
    <n v="72036398"/>
    <x v="18"/>
    <s v="2025-12-03"/>
    <s v="Z0018"/>
    <x v="0"/>
    <s v="7A260017"/>
    <s v="APO26010223"/>
    <x v="623"/>
    <s v="TAPTITE 10-24UNCX11.7MM"/>
    <x v="5"/>
    <s v="7"/>
    <n v="30000"/>
    <s v="PC"/>
    <x v="0"/>
    <n v="2.8299999999999999E-2"/>
    <n v="849"/>
    <n v="31.5106"/>
    <n v="2.8299999999999999E-2"/>
    <n v="849.00001899999995"/>
    <s v="MIL"/>
    <n v="31.5106"/>
    <n v="26752.5"/>
    <n v="2026"/>
  </r>
  <r>
    <n v="72036592"/>
    <x v="18"/>
    <s v="2025-12-10"/>
    <s v="Z0018"/>
    <x v="0"/>
    <s v="7A260017"/>
    <s v="APO26010223"/>
    <x v="551"/>
    <s v="RT SS 8x12 D15 An POL"/>
    <x v="21"/>
    <s v="7"/>
    <n v="50000"/>
    <s v="PC"/>
    <x v="0"/>
    <n v="3.1399999999999997E-2"/>
    <n v="1570"/>
    <n v="31.5106"/>
    <n v="3.1399000000000003E-2"/>
    <n v="1569.9999359999999"/>
    <s v="MIL"/>
    <n v="31.5106"/>
    <n v="49471.64"/>
    <n v="2026"/>
  </r>
  <r>
    <n v="72035529"/>
    <x v="18"/>
    <s v="2025-11-20"/>
    <s v="Z0018"/>
    <x v="0"/>
    <s v="7A260017"/>
    <s v="APO26010223"/>
    <x v="679"/>
    <s v="STD- 113 M PVD GOLD BSH R406 C/C102 H6.5 (1824-34)"/>
    <x v="8"/>
    <s v="7"/>
    <n v="8500"/>
    <s v="PC"/>
    <x v="0"/>
    <n v="1.1429"/>
    <n v="9714.65"/>
    <n v="31.5106"/>
    <n v="1.1428990000000001"/>
    <n v="9714.6499899999999"/>
    <s v="MIL"/>
    <n v="31.5106"/>
    <n v="306114.45"/>
    <n v="2026"/>
  </r>
  <r>
    <n v="72037127"/>
    <x v="18"/>
    <s v="2026-01-08"/>
    <s v="Z0018"/>
    <x v="0"/>
    <s v="7A260017"/>
    <s v="APO26010223"/>
    <x v="605"/>
    <s v="STD- 103 KITCHENAID BK01A TUM R220 C/C113 H6.5"/>
    <x v="8"/>
    <s v="7"/>
    <n v="1005"/>
    <s v="PC"/>
    <x v="0"/>
    <n v="0.91120000000000001"/>
    <n v="915.75599999999997"/>
    <n v="31.5106"/>
    <n v="0.91120000000000001"/>
    <n v="915.75596700000006"/>
    <s v="MIL"/>
    <n v="31.5106"/>
    <n v="28856.02"/>
    <n v="2026"/>
  </r>
  <r>
    <n v="72035273"/>
    <x v="18"/>
    <s v="2025-11-14"/>
    <s v="Z0018"/>
    <x v="0"/>
    <s v="7A260017"/>
    <s v="APO26010223"/>
    <x v="680"/>
    <s v="STD- 105 SELECT GY04A POL R222.97 C/C113 H6.5"/>
    <x v="8"/>
    <s v="7"/>
    <n v="1005"/>
    <s v="PC"/>
    <x v="0"/>
    <n v="0.72389999999999999"/>
    <n v="727.52"/>
    <n v="31.5106"/>
    <n v="0.72389899999999996"/>
    <n v="727.51994500000001"/>
    <s v="MIL"/>
    <n v="31.5106"/>
    <n v="22924.59"/>
    <n v="2026"/>
  </r>
  <r>
    <n v="72035551"/>
    <x v="18"/>
    <s v="2025-11-20"/>
    <s v="Z0018"/>
    <x v="0"/>
    <s v="7A260017"/>
    <s v="APO26010223"/>
    <x v="628"/>
    <s v="RT SS 8x9 D15 An POL"/>
    <x v="21"/>
    <s v="7"/>
    <n v="50000"/>
    <s v="PC"/>
    <x v="0"/>
    <n v="2.4199999999999999E-2"/>
    <n v="1210"/>
    <n v="31.5106"/>
    <n v="2.4199999999999999E-2"/>
    <n v="1210.0001259999999"/>
    <s v="MIL"/>
    <n v="31.5106"/>
    <n v="38127.83"/>
    <n v="2026"/>
  </r>
  <r>
    <n v="72036713"/>
    <x v="18"/>
    <s v="2025-12-15"/>
    <s v="Z0018"/>
    <x v="0"/>
    <s v="7A260017"/>
    <s v="APO26010223"/>
    <x v="681"/>
    <s v="PAN HEAD TRILOBULAR SCR SS"/>
    <x v="5"/>
    <s v="7"/>
    <n v="25000"/>
    <s v="PC"/>
    <x v="0"/>
    <n v="4.1200000000000001E-2"/>
    <n v="1030"/>
    <n v="31.5106"/>
    <n v="4.1200000000000001E-2"/>
    <n v="1030.000063"/>
    <s v="MIL"/>
    <n v="31.5106"/>
    <n v="32455.919999999998"/>
    <n v="2026"/>
  </r>
  <r>
    <n v="72035726"/>
    <x v="18"/>
    <s v="2025-11-26"/>
    <s v="Z0018"/>
    <x v="0"/>
    <s v="7A260017"/>
    <s v="APO26010223"/>
    <x v="546"/>
    <s v="BRKT+NUT M5 R121 C/C25 H8.3"/>
    <x v="6"/>
    <s v="7"/>
    <n v="4000"/>
    <s v="PC"/>
    <x v="0"/>
    <n v="7.6799999999999993E-2"/>
    <n v="307.2"/>
    <n v="31.5106"/>
    <n v="7.6799000000000006E-2"/>
    <n v="307.20011599999998"/>
    <s v="MIL"/>
    <n v="31.5106"/>
    <n v="9680.06"/>
    <n v="2026"/>
  </r>
  <r>
    <n v="72036785"/>
    <x v="18"/>
    <s v="2025-12-18"/>
    <s v="Z0018"/>
    <x v="0"/>
    <s v="7A260017"/>
    <s v="APO26010223"/>
    <x v="387"/>
    <s v="BRKT+NUT M5 LAI20FA C/C25 H8.3"/>
    <x v="6"/>
    <s v="7"/>
    <n v="1200"/>
    <s v="PC"/>
    <x v="0"/>
    <n v="8.4699999999999998E-2"/>
    <n v="101.64"/>
    <n v="31.5106"/>
    <n v="8.4699999999999998E-2"/>
    <n v="101.640083"/>
    <s v="MIL"/>
    <n v="31.5106"/>
    <n v="3202.74"/>
    <n v="2026"/>
  </r>
  <r>
    <n v="72037185"/>
    <x v="19"/>
    <s v="2026-01-09"/>
    <s v="Z0018"/>
    <x v="0"/>
    <s v="7A260028"/>
    <s v="APO26020053"/>
    <x v="682"/>
    <s v="UPC+ADD STKR 051153320286"/>
    <x v="7"/>
    <s v="7"/>
    <n v="1100"/>
    <s v="PC"/>
    <x v="0"/>
    <n v="9.7000000000000003E-3"/>
    <n v="10.67"/>
    <n v="31.923100000000002"/>
    <n v="9.6989999999999993E-3"/>
    <n v="10.670016"/>
    <s v="MIL"/>
    <n v="31.923100000000002"/>
    <n v="340.62"/>
    <n v="2026"/>
  </r>
  <r>
    <n v="72037185"/>
    <x v="19"/>
    <s v="2026-01-09"/>
    <s v="Z0018"/>
    <x v="0"/>
    <s v="7A260028"/>
    <s v="APO26020053"/>
    <x v="683"/>
    <s v="UPC+ADD STKR 051153320293"/>
    <x v="7"/>
    <s v="7"/>
    <n v="1070"/>
    <s v="PC"/>
    <x v="0"/>
    <n v="9.7000000000000003E-3"/>
    <n v="10.38"/>
    <n v="31.923100000000002"/>
    <n v="9.6989999999999993E-3"/>
    <n v="10.379944"/>
    <s v="MIL"/>
    <n v="31.923100000000002"/>
    <n v="331.36"/>
    <n v="2026"/>
  </r>
  <r>
    <n v="72035399"/>
    <x v="19"/>
    <s v="2025-11-19"/>
    <s v="Z0018"/>
    <x v="0"/>
    <s v="7A260027"/>
    <s v="APO26020093"/>
    <x v="670"/>
    <s v="STC SOURCED SS430 UNIVERSAL STEAMER INSERT FITS 15CM/5.9&quot; TO 23CM/9.1&quot; W/PRESTIGE LOGO (#682)"/>
    <x v="9"/>
    <s v="7"/>
    <n v="1500"/>
    <s v="PC"/>
    <x v="0"/>
    <n v="0.84809999999999997"/>
    <n v="1272.1500000000001"/>
    <n v="31.923100000000002"/>
    <n v="0.84809900000000005"/>
    <n v="1272.1499470000001"/>
    <s v="MIL"/>
    <n v="31.923100000000002"/>
    <n v="40610.97"/>
    <n v="2026"/>
  </r>
  <r>
    <n v="72037024"/>
    <x v="19"/>
    <s v="2025-12-25"/>
    <s v="Z0018"/>
    <x v="0"/>
    <s v="7A260027"/>
    <s v="APO26020093"/>
    <x v="684"/>
    <s v="G-LD MM 18CM POL"/>
    <x v="4"/>
    <s v="7"/>
    <n v="489"/>
    <s v="PC"/>
    <x v="0"/>
    <n v="0.83640000000000003"/>
    <n v="409"/>
    <n v="31.923100000000002"/>
    <n v="0.836399"/>
    <n v="409.00006500000001"/>
    <s v="MIL"/>
    <n v="31.923100000000002"/>
    <n v="13056.55"/>
    <n v="2026"/>
  </r>
  <r>
    <n v="72035880"/>
    <x v="19"/>
    <s v="2025-12-01"/>
    <s v="Z0018"/>
    <x v="0"/>
    <s v="7A260027"/>
    <s v="APO26020093"/>
    <x v="636"/>
    <s v="RING SS POL"/>
    <x v="36"/>
    <s v="7"/>
    <n v="7200"/>
    <s v="PC"/>
    <x v="0"/>
    <n v="0.1115"/>
    <n v="802.8"/>
    <n v="31.923100000000002"/>
    <n v="0.1115"/>
    <n v="802.79985299999998"/>
    <s v="MIL"/>
    <n v="31.923100000000002"/>
    <n v="25627.86"/>
    <n v="2026"/>
  </r>
  <r>
    <n v="72036498"/>
    <x v="19"/>
    <s v="2025-12-04"/>
    <s v="Z0018"/>
    <x v="0"/>
    <s v="7A260027"/>
    <s v="APO26020093"/>
    <x v="685"/>
    <s v="SS WELD SCREW M6x8"/>
    <x v="5"/>
    <s v="7"/>
    <n v="12500"/>
    <s v="PC"/>
    <x v="0"/>
    <n v="1.4500000000000001E-2"/>
    <n v="181.25"/>
    <n v="31.923100000000002"/>
    <n v="1.4499E-2"/>
    <n v="181.24994100000001"/>
    <s v="MIL"/>
    <n v="31.923100000000002"/>
    <n v="5786.06"/>
    <n v="2026"/>
  </r>
  <r>
    <n v="72037073"/>
    <x v="19"/>
    <s v="2026-01-06"/>
    <s v="Z0018"/>
    <x v="0"/>
    <s v="7A260027"/>
    <s v="APO26020093"/>
    <x v="646"/>
    <s v="U&amp;C+WARR KITCHENAID SS"/>
    <x v="16"/>
    <s v="7"/>
    <n v="5540"/>
    <s v="PC"/>
    <x v="0"/>
    <n v="9.8699999999999996E-2"/>
    <n v="546.798"/>
    <n v="31.923100000000002"/>
    <n v="9.8699999999999996E-2"/>
    <n v="546.79808600000001"/>
    <s v="MIL"/>
    <n v="31.923100000000002"/>
    <n v="17455.490000000002"/>
    <n v="2026"/>
  </r>
  <r>
    <n v="72035693"/>
    <x v="19"/>
    <s v="2025-11-26"/>
    <s v="Z0018"/>
    <x v="0"/>
    <s v="7A260027"/>
    <s v="APO26020093"/>
    <x v="304"/>
    <s v="STD- 01 F M.BLK POL"/>
    <x v="11"/>
    <s v="7"/>
    <n v="1510"/>
    <s v="PC"/>
    <x v="0"/>
    <n v="0.1714"/>
    <n v="258.81400000000002"/>
    <n v="31.923100000000002"/>
    <n v="0.1714"/>
    <n v="258.81414999999998"/>
    <s v="MIL"/>
    <n v="31.923100000000002"/>
    <n v="8262.15"/>
    <n v="2026"/>
  </r>
  <r>
    <n v="72035754"/>
    <x v="19"/>
    <s v="2025-11-27"/>
    <s v="Z0018"/>
    <x v="0"/>
    <s v="7A260027"/>
    <s v="APO26020093"/>
    <x v="686"/>
    <s v="FG SS SS 203 BSH BAG20IA"/>
    <x v="3"/>
    <s v="7"/>
    <n v="1100"/>
    <s v="PC"/>
    <x v="0"/>
    <n v="0.14130000000000001"/>
    <n v="155.43"/>
    <n v="31.923100000000002"/>
    <n v="0.14129900000000001"/>
    <n v="155.43008"/>
    <s v="MIL"/>
    <n v="31.923100000000002"/>
    <n v="4961.8100000000004"/>
    <n v="2026"/>
  </r>
  <r>
    <n v="72037123"/>
    <x v="19"/>
    <s v="2026-01-08"/>
    <s v="Z0018"/>
    <x v="0"/>
    <s v="7A260027"/>
    <s v="APO26020093"/>
    <x v="687"/>
    <s v="UPC+ADD STKR 051153320309"/>
    <x v="7"/>
    <s v="7"/>
    <n v="1650"/>
    <s v="PC"/>
    <x v="0"/>
    <n v="9.7000000000000003E-3"/>
    <n v="16.004999999999999"/>
    <n v="31.923100000000002"/>
    <n v="9.6989999999999993E-3"/>
    <n v="16.005023999999999"/>
    <s v="MIL"/>
    <n v="31.923100000000002"/>
    <n v="510.93"/>
    <n v="2026"/>
  </r>
  <r>
    <n v="72035560"/>
    <x v="19"/>
    <s v="2025-11-21"/>
    <s v="Z0018"/>
    <x v="0"/>
    <s v="7A260027"/>
    <s v="APO26020093"/>
    <x v="645"/>
    <s v="ROYAL PRESTIGE BK01A POL"/>
    <x v="17"/>
    <s v="7"/>
    <n v="5000"/>
    <s v="PC"/>
    <x v="0"/>
    <n v="0.74050000000000005"/>
    <n v="3702.5"/>
    <n v="31.923100000000002"/>
    <n v="0.74050000000000005"/>
    <n v="3702.5000700000001"/>
    <s v="MIL"/>
    <n v="31.923100000000002"/>
    <n v="118195.28"/>
    <n v="2026"/>
  </r>
  <r>
    <n v="72035693"/>
    <x v="19"/>
    <s v="2025-11-26"/>
    <s v="Z0018"/>
    <x v="0"/>
    <s v="7A260027"/>
    <s v="APO26020093"/>
    <x v="304"/>
    <s v="STD- 01 F M.BLK POL"/>
    <x v="11"/>
    <s v="7"/>
    <n v="1510"/>
    <s v="PC"/>
    <x v="0"/>
    <n v="0.1714"/>
    <n v="258.81400000000002"/>
    <n v="31.923100000000002"/>
    <n v="0.1714"/>
    <n v="258.81414999999998"/>
    <s v="MIL"/>
    <n v="31.923100000000002"/>
    <n v="8262.15"/>
    <n v="2026"/>
  </r>
  <r>
    <n v="72035693"/>
    <x v="19"/>
    <s v="2025-11-26"/>
    <s v="Z0018"/>
    <x v="0"/>
    <s v="7A260027"/>
    <s v="APO26020093"/>
    <x v="304"/>
    <s v="STD- 01 F M.BLK POL"/>
    <x v="11"/>
    <s v="7"/>
    <n v="1510"/>
    <s v="PC"/>
    <x v="0"/>
    <n v="0.1714"/>
    <n v="258.81400000000002"/>
    <n v="31.923100000000002"/>
    <n v="0.1714"/>
    <n v="258.81414999999998"/>
    <s v="MIL"/>
    <n v="31.923100000000002"/>
    <n v="8262.15"/>
    <n v="2026"/>
  </r>
  <r>
    <n v="72035402"/>
    <x v="19"/>
    <s v="2025-11-19"/>
    <s v="Z0018"/>
    <x v="0"/>
    <s v="7A260027"/>
    <s v="APO26020093"/>
    <x v="670"/>
    <s v="STC SOURCED SS430 UNIVERSAL STEAMER INSERT FITS 15CM/5.9&quot; TO 23CM/9.1&quot; W/PRESTIGE LOGO (#682)"/>
    <x v="9"/>
    <s v="7"/>
    <n v="1300"/>
    <s v="PC"/>
    <x v="0"/>
    <n v="0.84809999999999997"/>
    <n v="1102.53"/>
    <n v="31.923100000000002"/>
    <n v="0.84809900000000005"/>
    <n v="1102.5301420000001"/>
    <s v="MIL"/>
    <n v="31.923100000000002"/>
    <n v="35196.18"/>
    <n v="2026"/>
  </r>
  <r>
    <n v="72036645"/>
    <x v="19"/>
    <s v="2025-12-11"/>
    <s v="Z0018"/>
    <x v="0"/>
    <s v="7A260027"/>
    <s v="APO26020093"/>
    <x v="688"/>
    <s v="WHISTLE ASSEMBLY OI (W/O BASE AND BASE CAP)"/>
    <x v="11"/>
    <s v="7"/>
    <n v="1700"/>
    <s v="PC"/>
    <x v="0"/>
    <n v="1.4802999999999999"/>
    <n v="2516.5100000000002"/>
    <n v="31.923100000000002"/>
    <n v="1.480299"/>
    <n v="2516.5099879999998"/>
    <s v="MIL"/>
    <n v="31.923100000000002"/>
    <n v="80334.8"/>
    <n v="2026"/>
  </r>
  <r>
    <n v="72036497"/>
    <x v="19"/>
    <s v="2025-12-04"/>
    <s v="Z0018"/>
    <x v="0"/>
    <s v="7A260027"/>
    <s v="APO26020093"/>
    <x v="689"/>
    <s v="Si RING RD26A FOR CFS3006AS"/>
    <x v="12"/>
    <s v="7"/>
    <n v="1700"/>
    <s v="PC"/>
    <x v="0"/>
    <n v="0.4864"/>
    <n v="826.88"/>
    <n v="31.923100000000002"/>
    <n v="0.4864"/>
    <n v="826.879908"/>
    <s v="MIL"/>
    <n v="31.923100000000002"/>
    <n v="26396.57"/>
    <n v="2026"/>
  </r>
  <r>
    <n v="72036498"/>
    <x v="19"/>
    <s v="2025-12-04"/>
    <s v="Z0018"/>
    <x v="0"/>
    <s v="7A260027"/>
    <s v="APO26020093"/>
    <x v="690"/>
    <s v="SS HEXAGON SOCKET T-NUT M6x12.8"/>
    <x v="37"/>
    <s v="7"/>
    <n v="12500"/>
    <s v="PC"/>
    <x v="0"/>
    <n v="0.1162"/>
    <n v="1452.5"/>
    <n v="31.923100000000002"/>
    <n v="0.116199"/>
    <n v="1452.4999130000001"/>
    <s v="MIL"/>
    <n v="31.923100000000002"/>
    <n v="46368.3"/>
    <n v="2026"/>
  </r>
  <r>
    <n v="72035399"/>
    <x v="19"/>
    <s v="2025-11-19"/>
    <s v="Z0018"/>
    <x v="0"/>
    <s v="7A260027"/>
    <s v="APO26020093"/>
    <x v="670"/>
    <s v="STC SOURCED SS430 UNIVERSAL STEAMER INSERT FITS 15CM/5.9&quot; TO 23CM/9.1&quot; W/PRESTIGE LOGO (#682)"/>
    <x v="9"/>
    <s v="7"/>
    <n v="1300"/>
    <s v="PC"/>
    <x v="0"/>
    <n v="0.84809999999999997"/>
    <n v="1102.53"/>
    <n v="31.923100000000002"/>
    <n v="0.84809900000000005"/>
    <n v="1102.5301420000001"/>
    <s v="MIL"/>
    <n v="31.923100000000002"/>
    <n v="35196.18"/>
    <n v="2026"/>
  </r>
  <r>
    <n v="72035401"/>
    <x v="19"/>
    <s v="2025-11-19"/>
    <s v="Z0018"/>
    <x v="0"/>
    <s v="7A260027"/>
    <s v="APO26020093"/>
    <x v="670"/>
    <s v="STC SOURCED SS430 UNIVERSAL STEAMER INSERT FITS 15CM/5.9&quot; TO 23CM/9.1&quot; W/PRESTIGE LOGO (#682)"/>
    <x v="9"/>
    <s v="7"/>
    <n v="1500"/>
    <s v="PC"/>
    <x v="0"/>
    <n v="0.84809999999999997"/>
    <n v="1272.1500000000001"/>
    <n v="31.923100000000002"/>
    <n v="0.84809900000000005"/>
    <n v="1272.1499470000001"/>
    <s v="MIL"/>
    <n v="31.923100000000002"/>
    <n v="40610.97"/>
    <n v="2026"/>
  </r>
  <r>
    <n v="72034390"/>
    <x v="19"/>
    <s v="2025-10-22"/>
    <s v="Z0018"/>
    <x v="0"/>
    <s v="7A260027"/>
    <s v="APO26020093"/>
    <x v="669"/>
    <s v="SS STEAM RACK 13CM"/>
    <x v="32"/>
    <s v="7"/>
    <n v="6000"/>
    <s v="PC"/>
    <x v="0"/>
    <n v="0.69389999999999996"/>
    <n v="4163.3999999999996"/>
    <n v="31.923100000000002"/>
    <n v="0.69389999999999996"/>
    <n v="4163.3998570000003"/>
    <s v="MIL"/>
    <n v="31.923100000000002"/>
    <n v="132908.63"/>
    <n v="2026"/>
  </r>
  <r>
    <n v="72036788"/>
    <x v="19"/>
    <s v="2025-12-18"/>
    <s v="Z0018"/>
    <x v="0"/>
    <s v="7A260027"/>
    <s v="APO26020093"/>
    <x v="337"/>
    <s v="FG SS SS 107 BSH R123"/>
    <x v="3"/>
    <s v="7"/>
    <n v="1600"/>
    <s v="PC"/>
    <x v="0"/>
    <n v="0.1391"/>
    <n v="222.56"/>
    <n v="31.923100000000002"/>
    <n v="0.139099"/>
    <n v="222.56015199999999"/>
    <s v="MIL"/>
    <n v="31.923100000000002"/>
    <n v="7104.81"/>
    <n v="2026"/>
  </r>
  <r>
    <n v="72037079"/>
    <x v="19"/>
    <s v="2026-01-07"/>
    <s v="Z0018"/>
    <x v="0"/>
    <s v="7A260027"/>
    <s v="APO26020093"/>
    <x v="691"/>
    <s v="WELD STUD 10-24UNC 2A 0.67L"/>
    <x v="5"/>
    <s v="7"/>
    <n v="23300"/>
    <s v="PC"/>
    <x v="0"/>
    <n v="1.5699999999999999E-2"/>
    <n v="365.81"/>
    <n v="31.923100000000002"/>
    <n v="1.5699000000000001E-2"/>
    <n v="365.810024"/>
    <s v="MIL"/>
    <n v="31.923100000000002"/>
    <n v="11677.79"/>
    <n v="2026"/>
  </r>
  <r>
    <n v="72035399"/>
    <x v="19"/>
    <s v="2025-11-19"/>
    <s v="Z0018"/>
    <x v="0"/>
    <s v="7A260027"/>
    <s v="APO26020093"/>
    <x v="670"/>
    <s v="STC SOURCED SS430 UNIVERSAL STEAMER INSERT FITS 15CM/5.9&quot; TO 23CM/9.1&quot; W/PRESTIGE LOGO (#682)"/>
    <x v="9"/>
    <s v="7"/>
    <n v="200"/>
    <s v="PC"/>
    <x v="0"/>
    <n v="0.84809999999999997"/>
    <n v="169.62"/>
    <n v="31.923100000000002"/>
    <n v="0.84809900000000005"/>
    <n v="169.62011799999999"/>
    <s v="MIL"/>
    <n v="31.923100000000002"/>
    <n v="5414.8"/>
    <n v="2026"/>
  </r>
  <r>
    <n v="72036643"/>
    <x v="19"/>
    <s v="2025-12-11"/>
    <s v="Z0018"/>
    <x v="0"/>
    <s v="7A260027"/>
    <s v="APO26020093"/>
    <x v="606"/>
    <s v="FG SS R141.3 POL"/>
    <x v="34"/>
    <s v="7"/>
    <n v="3080"/>
    <s v="PC"/>
    <x v="0"/>
    <n v="0.186"/>
    <n v="572.88"/>
    <n v="31.923100000000002"/>
    <n v="0.186"/>
    <n v="572.88013999999998"/>
    <s v="MIL"/>
    <n v="31.923100000000002"/>
    <n v="18288.11"/>
    <n v="2026"/>
  </r>
  <r>
    <n v="72037035"/>
    <x v="19"/>
    <s v="2025-12-26"/>
    <s v="Z0018"/>
    <x v="0"/>
    <s v="7A260027"/>
    <s v="APO26020093"/>
    <x v="672"/>
    <s v="G-LD LU 14CM OVEN SAFE 350F/180C W/SI GASKET POL"/>
    <x v="4"/>
    <s v="7"/>
    <n v="620"/>
    <s v="PC"/>
    <x v="0"/>
    <n v="0.77319000000000004"/>
    <n v="479.38"/>
    <n v="31.923100000000002"/>
    <n v="0.77318900000000002"/>
    <n v="479.380135"/>
    <s v="MIL"/>
    <n v="31.923100000000002"/>
    <n v="15303.3"/>
    <n v="2026"/>
  </r>
  <r>
    <n v="72035061"/>
    <x v="19"/>
    <s v="2025-11-11"/>
    <s v="Z0018"/>
    <x v="0"/>
    <s v="7A260027"/>
    <s v="APO26020093"/>
    <x v="615"/>
    <s v="SM-- 01 TUM R70 C/C91.8 H6.5"/>
    <x v="35"/>
    <s v="7"/>
    <n v="400"/>
    <s v="PC"/>
    <x v="0"/>
    <n v="0.21360000000000001"/>
    <n v="85.44"/>
    <n v="31.923100000000002"/>
    <n v="0.21359900000000001"/>
    <n v="85.440010000000001"/>
    <s v="MIL"/>
    <n v="31.923100000000002"/>
    <n v="2727.51"/>
    <n v="2026"/>
  </r>
  <r>
    <n v="72037025"/>
    <x v="19"/>
    <s v="2025-12-25"/>
    <s v="Z0018"/>
    <x v="0"/>
    <s v="7A260027"/>
    <s v="APO26020093"/>
    <x v="692"/>
    <s v="G-LD MM 16CM POL"/>
    <x v="4"/>
    <s v="7"/>
    <n v="989"/>
    <s v="PC"/>
    <x v="0"/>
    <n v="0.76170000000000004"/>
    <n v="753.32"/>
    <n v="31.923100000000002"/>
    <n v="0.76170000000000004"/>
    <n v="753.32000900000003"/>
    <s v="MIL"/>
    <n v="31.923100000000002"/>
    <n v="24048.31"/>
    <n v="2026"/>
  </r>
  <r>
    <n v="72035882"/>
    <x v="3"/>
    <s v="2025-12-01"/>
    <s v="Z0018"/>
    <x v="0"/>
    <s v="7A260036"/>
    <s v="APO26020130"/>
    <x v="693"/>
    <s v="FINGERGUARD POL"/>
    <x v="11"/>
    <s v="7"/>
    <n v="300"/>
    <s v="PC"/>
    <x v="0"/>
    <n v="0.155"/>
    <n v="46.5"/>
    <n v="31.302900000000001"/>
    <n v="0.155"/>
    <n v="46.499845000000001"/>
    <s v="MIL"/>
    <n v="31.302900000000001"/>
    <n v="1455.58"/>
    <n v="2026"/>
  </r>
  <r>
    <n v="72036491"/>
    <x v="3"/>
    <s v="2025-12-04"/>
    <s v="Z0018"/>
    <x v="0"/>
    <s v="7A260036"/>
    <s v="APO26020130"/>
    <x v="694"/>
    <s v="18CM LID 0.5MM FW2 IN:Y EX:P"/>
    <x v="2"/>
    <s v="7"/>
    <n v="1400"/>
    <s v="PC"/>
    <x v="0"/>
    <n v="1.6572"/>
    <n v="2320.08"/>
    <n v="31.302900000000001"/>
    <n v="1.6572"/>
    <n v="2320.0799280000001"/>
    <s v="MIL"/>
    <n v="31.302900000000001"/>
    <n v="72625.23"/>
    <n v="2026"/>
  </r>
  <r>
    <n v="72037281"/>
    <x v="3"/>
    <s v="2026-01-14"/>
    <s v="Z0018"/>
    <x v="0"/>
    <s v="7A260036"/>
    <s v="APO26020130"/>
    <x v="629"/>
    <s v="STD- 02  TUM R80 C/C116.09 H6.5"/>
    <x v="35"/>
    <s v="7"/>
    <n v="1210"/>
    <s v="PC"/>
    <x v="0"/>
    <n v="0.2379"/>
    <n v="287.85899999999998"/>
    <n v="31.302900000000001"/>
    <n v="0.2379"/>
    <n v="287.85895199999999"/>
    <s v="MIL"/>
    <n v="31.302900000000001"/>
    <n v="9010.82"/>
    <n v="2026"/>
  </r>
  <r>
    <n v="72035401"/>
    <x v="3"/>
    <s v="2025-11-19"/>
    <s v="Z0018"/>
    <x v="0"/>
    <s v="7A260036"/>
    <s v="APO26020130"/>
    <x v="670"/>
    <s v="STC SOURCED SS430 UNIVERSAL STEAMER INSERT FITS 15CM/5.9&quot; TO 23CM/9.1&quot; W/PRESTIGE LOGO (#682)"/>
    <x v="9"/>
    <s v="7"/>
    <n v="1500"/>
    <s v="PC"/>
    <x v="0"/>
    <n v="0.84809999999999997"/>
    <n v="1272.1500000000001"/>
    <n v="31.302900000000001"/>
    <n v="0.84809999999999997"/>
    <n v="1272.149864"/>
    <s v="MIL"/>
    <n v="31.302900000000001"/>
    <n v="39821.980000000003"/>
    <n v="2026"/>
  </r>
  <r>
    <n v="72035402"/>
    <x v="3"/>
    <s v="2025-11-19"/>
    <s v="Z0018"/>
    <x v="0"/>
    <s v="7A260036"/>
    <s v="APO26020130"/>
    <x v="670"/>
    <s v="STC SOURCED SS430 UNIVERSAL STEAMER INSERT FITS 15CM/5.9&quot; TO 23CM/9.1&quot; W/PRESTIGE LOGO (#682)"/>
    <x v="9"/>
    <s v="7"/>
    <n v="1200"/>
    <s v="PC"/>
    <x v="0"/>
    <n v="0.84809999999999997"/>
    <n v="1017.72"/>
    <n v="31.302900000000001"/>
    <n v="0.84809999999999997"/>
    <n v="1017.720083"/>
    <s v="MIL"/>
    <n v="31.302900000000001"/>
    <n v="31857.59"/>
    <n v="2026"/>
  </r>
  <r>
    <n v="72035690"/>
    <x v="3"/>
    <s v="2025-11-26"/>
    <s v="Z0018"/>
    <x v="0"/>
    <s v="7A260036"/>
    <s v="APO26020130"/>
    <x v="304"/>
    <s v="STD- 01 F M.BLK POL"/>
    <x v="11"/>
    <s v="7"/>
    <n v="4530"/>
    <s v="PC"/>
    <x v="0"/>
    <n v="0.1714"/>
    <n v="776.44200000000001"/>
    <n v="31.302900000000001"/>
    <n v="0.1714"/>
    <n v="776.44211800000005"/>
    <s v="MIL"/>
    <n v="31.302900000000001"/>
    <n v="24304.89"/>
    <n v="2026"/>
  </r>
  <r>
    <n v="72037263"/>
    <x v="3"/>
    <s v="2026-01-13"/>
    <s v="Z0018"/>
    <x v="0"/>
    <s v="7A260036"/>
    <s v="APO26020130"/>
    <x v="695"/>
    <s v="STD- 09 TUM R375 WELD"/>
    <x v="8"/>
    <s v="7"/>
    <n v="1100"/>
    <s v="PC"/>
    <x v="0"/>
    <n v="0.25419999999999998"/>
    <n v="279.62"/>
    <n v="31.302900000000001"/>
    <n v="0.25419999999999998"/>
    <n v="279.62009899999998"/>
    <s v="MIL"/>
    <n v="31.302900000000001"/>
    <n v="8752.92"/>
    <n v="2026"/>
  </r>
  <r>
    <n v="72037282"/>
    <x v="3"/>
    <s v="2026-01-14"/>
    <s v="Z0018"/>
    <x v="0"/>
    <s v="7A260036"/>
    <s v="APO26020130"/>
    <x v="696"/>
    <s v="STD- 06 TUM R120 C/C117.66 H6.5"/>
    <x v="35"/>
    <s v="7"/>
    <n v="1020"/>
    <s v="PC"/>
    <x v="0"/>
    <n v="0.2379"/>
    <n v="242.65799999999999"/>
    <n v="31.302900000000001"/>
    <n v="0.2379"/>
    <n v="242.658028"/>
    <s v="MIL"/>
    <n v="31.302900000000001"/>
    <n v="7595.9"/>
    <n v="2026"/>
  </r>
  <r>
    <n v="72035760"/>
    <x v="3"/>
    <s v="2025-11-27"/>
    <s v="Z0018"/>
    <x v="0"/>
    <s v="7A260036"/>
    <s v="APO26020130"/>
    <x v="694"/>
    <s v="18CM LID 0.5MM FW2 IN:Y EX:P"/>
    <x v="2"/>
    <s v="7"/>
    <n v="1032"/>
    <s v="PC"/>
    <x v="0"/>
    <n v="1.6572"/>
    <n v="1710.23"/>
    <n v="31.302900000000001"/>
    <n v="1.6572"/>
    <n v="1710.2300419999999"/>
    <s v="MIL"/>
    <n v="31.302900000000001"/>
    <n v="53535.16"/>
    <n v="2026"/>
  </r>
  <r>
    <n v="72035761"/>
    <x v="3"/>
    <s v="2025-11-27"/>
    <s v="Z0018"/>
    <x v="0"/>
    <s v="7A260036"/>
    <s v="APO26020130"/>
    <x v="620"/>
    <s v="16CM LID 0.5MM FW2 IN:Y EX:P"/>
    <x v="2"/>
    <s v="7"/>
    <n v="1700"/>
    <s v="PC"/>
    <x v="0"/>
    <n v="1.5558000000000001"/>
    <n v="2644.86"/>
    <n v="31.302900000000001"/>
    <n v="1.5557989999999999"/>
    <n v="2644.86006"/>
    <s v="MIL"/>
    <n v="31.302900000000001"/>
    <n v="82791.789999999994"/>
    <n v="2026"/>
  </r>
  <r>
    <n v="72035883"/>
    <x v="3"/>
    <s v="2025-12-01"/>
    <s v="Z0018"/>
    <x v="0"/>
    <s v="7A260036"/>
    <s v="APO26020130"/>
    <x v="697"/>
    <s v="SS SPACER"/>
    <x v="12"/>
    <s v="7"/>
    <n v="300"/>
    <s v="PC"/>
    <x v="0"/>
    <n v="0.2069"/>
    <n v="62.07"/>
    <n v="31.302900000000001"/>
    <n v="0.206899"/>
    <n v="62.069966999999998"/>
    <s v="MIL"/>
    <n v="31.302900000000001"/>
    <n v="1942.97"/>
    <n v="2026"/>
  </r>
  <r>
    <n v="72036437"/>
    <x v="3"/>
    <s v="2025-12-03"/>
    <s v="Z0018"/>
    <x v="0"/>
    <s v="7A260036"/>
    <s v="APO26020130"/>
    <x v="698"/>
    <s v="KNOB QB SS POL"/>
    <x v="11"/>
    <s v="7"/>
    <n v="300"/>
    <s v="PC"/>
    <x v="0"/>
    <n v="0.70809999999999995"/>
    <n v="212.43"/>
    <n v="31.302900000000001"/>
    <n v="0.70809900000000003"/>
    <n v="212.43015800000001"/>
    <s v="MIL"/>
    <n v="31.302900000000001"/>
    <n v="6649.68"/>
    <n v="2026"/>
  </r>
  <r>
    <n v="72036452"/>
    <x v="3"/>
    <s v="2025-12-03"/>
    <s v="Z0018"/>
    <x v="0"/>
    <s v="7A260036"/>
    <s v="APO26020130"/>
    <x v="699"/>
    <s v="KNOB TQ SS POL"/>
    <x v="11"/>
    <s v="7"/>
    <n v="300"/>
    <s v="PC"/>
    <x v="0"/>
    <n v="0.67600000000000005"/>
    <n v="202.8"/>
    <n v="31.302900000000001"/>
    <n v="0.67599900000000002"/>
    <n v="202.80006"/>
    <s v="MIL"/>
    <n v="31.302900000000001"/>
    <n v="6348.23"/>
    <n v="2026"/>
  </r>
  <r>
    <n v="72036794"/>
    <x v="3"/>
    <s v="2025-12-18"/>
    <s v="Z0018"/>
    <x v="0"/>
    <s v="7A260036"/>
    <s v="APO26020130"/>
    <x v="603"/>
    <s v="24CM LID 0.5MM FW2 IN:Y EX:P"/>
    <x v="2"/>
    <s v="7"/>
    <n v="880"/>
    <s v="PC"/>
    <x v="0"/>
    <n v="2.2467999999999999"/>
    <n v="1977.184"/>
    <n v="31.302900000000001"/>
    <n v="2.2467999999999999"/>
    <n v="1977.1839030000001"/>
    <s v="MIL"/>
    <n v="31.302900000000001"/>
    <n v="61891.59"/>
    <n v="2026"/>
  </r>
  <r>
    <n v="72036789"/>
    <x v="3"/>
    <s v="2025-12-18"/>
    <s v="Z0018"/>
    <x v="0"/>
    <s v="7A260036"/>
    <s v="APO26020130"/>
    <x v="700"/>
    <s v="Si RING LFC26DS RD26A W/BUMPS"/>
    <x v="12"/>
    <s v="7"/>
    <n v="500"/>
    <s v="PC"/>
    <x v="0"/>
    <n v="1.4535"/>
    <n v="726.75"/>
    <n v="31.302900000000001"/>
    <n v="1.4535"/>
    <n v="726.74991699999998"/>
    <s v="MIL"/>
    <n v="31.302900000000001"/>
    <n v="22749.38"/>
    <n v="2026"/>
  </r>
  <r>
    <n v="72036979"/>
    <x v="3"/>
    <s v="2025-12-24"/>
    <s v="Z0018"/>
    <x v="0"/>
    <s v="7A260036"/>
    <s v="APO26020130"/>
    <x v="701"/>
    <s v="14CM LID 0.5MM FW2 IN:Y EX:P"/>
    <x v="2"/>
    <s v="7"/>
    <n v="1328"/>
    <s v="PC"/>
    <x v="0"/>
    <n v="1.4372"/>
    <n v="1908.6020000000001"/>
    <n v="31.302900000000001"/>
    <n v="1.4372"/>
    <n v="1908.6020779999999"/>
    <s v="MIL"/>
    <n v="31.302900000000001"/>
    <n v="59744.78"/>
    <n v="2026"/>
  </r>
  <r>
    <n v="72037263"/>
    <x v="3"/>
    <s v="2026-01-13"/>
    <s v="Z0018"/>
    <x v="0"/>
    <s v="7A260036"/>
    <s v="APO26020130"/>
    <x v="702"/>
    <s v="STD- 09X TUM R151 C/C95 WELD"/>
    <x v="38"/>
    <s v="7"/>
    <n v="1800"/>
    <s v="PC"/>
    <x v="0"/>
    <n v="0.3211"/>
    <n v="577.98"/>
    <n v="31.302900000000001"/>
    <n v="0.32109900000000002"/>
    <n v="577.97999500000003"/>
    <s v="MIL"/>
    <n v="31.302900000000001"/>
    <n v="18092.45"/>
    <n v="2026"/>
  </r>
  <r>
    <n v="72036488"/>
    <x v="3"/>
    <s v="2025-12-04"/>
    <s v="Z0018"/>
    <x v="0"/>
    <s v="7A260036"/>
    <s v="APO26020130"/>
    <x v="603"/>
    <s v="24CM LID 0.5MM FW2 IN:Y EX:P"/>
    <x v="2"/>
    <s v="7"/>
    <n v="420"/>
    <s v="PC"/>
    <x v="0"/>
    <n v="2.2467999999999999"/>
    <n v="943.65599999999995"/>
    <n v="31.302900000000001"/>
    <n v="2.2467999999999999"/>
    <n v="943.65601900000001"/>
    <s v="MIL"/>
    <n v="31.302900000000001"/>
    <n v="29539.17"/>
    <n v="2026"/>
  </r>
  <r>
    <n v="72036497"/>
    <x v="3"/>
    <s v="2025-12-04"/>
    <s v="Z0018"/>
    <x v="0"/>
    <s v="7A260036"/>
    <s v="APO26020130"/>
    <x v="703"/>
    <s v="Si RING RD26A FOR AQC3010AS"/>
    <x v="12"/>
    <s v="7"/>
    <n v="1700"/>
    <s v="PC"/>
    <x v="0"/>
    <n v="2.0546000000000002"/>
    <n v="3492.82"/>
    <n v="31.302900000000001"/>
    <n v="2.0546000000000002"/>
    <n v="3492.820154"/>
    <s v="MIL"/>
    <n v="31.302900000000001"/>
    <n v="109335.4"/>
    <n v="2026"/>
  </r>
  <r>
    <n v="72035159"/>
    <x v="3"/>
    <s v="2025-11-19"/>
    <s v="Z0018"/>
    <x v="0"/>
    <s v="7A260036"/>
    <s v="APO26020130"/>
    <x v="299"/>
    <s v="STC SOURCED 9X13&quot; COOKIE SHEET IN SILVER COLOR W/FARBERWARE LOGO (#826)"/>
    <x v="9"/>
    <s v="7"/>
    <n v="1500"/>
    <s v="PC"/>
    <x v="0"/>
    <n v="1.0019"/>
    <n v="1502.85"/>
    <n v="31.302900000000001"/>
    <n v="1.0019"/>
    <n v="1502.8498950000001"/>
    <s v="MIL"/>
    <n v="31.302900000000001"/>
    <n v="47043.56"/>
    <n v="2026"/>
  </r>
  <r>
    <n v="72036489"/>
    <x v="3"/>
    <s v="2025-12-04"/>
    <s v="Z0018"/>
    <x v="0"/>
    <s v="7A260036"/>
    <s v="APO26020130"/>
    <x v="603"/>
    <s v="24CM LID 0.5MM FW2 IN:Y EX:P"/>
    <x v="2"/>
    <s v="7"/>
    <n v="1200"/>
    <s v="PC"/>
    <x v="0"/>
    <n v="2.2467999999999999"/>
    <n v="2696.16"/>
    <n v="31.302900000000001"/>
    <n v="2.2467999999999999"/>
    <n v="2696.1601000000001"/>
    <s v="MIL"/>
    <n v="31.302900000000001"/>
    <n v="84397.63"/>
    <n v="2026"/>
  </r>
  <r>
    <n v="72036493"/>
    <x v="3"/>
    <s v="2025-12-04"/>
    <s v="Z0018"/>
    <x v="0"/>
    <s v="7A260036"/>
    <s v="APO26020130"/>
    <x v="701"/>
    <s v="14CM LID 0.5MM FW2 IN:Y EX:P"/>
    <x v="2"/>
    <s v="7"/>
    <n v="1400"/>
    <s v="PC"/>
    <x v="0"/>
    <n v="1.4372"/>
    <n v="2012.08"/>
    <n v="31.302900000000001"/>
    <n v="1.4372"/>
    <n v="2012.0800300000001"/>
    <s v="MIL"/>
    <n v="31.302900000000001"/>
    <n v="62983.94"/>
    <n v="2026"/>
  </r>
  <r>
    <n v="72037286"/>
    <x v="3"/>
    <s v="2026-01-14"/>
    <s v="Z0018"/>
    <x v="0"/>
    <s v="7A260036"/>
    <s v="APO26020130"/>
    <x v="695"/>
    <s v="STD- 09 TUM R375 WELD"/>
    <x v="8"/>
    <s v="7"/>
    <n v="1120"/>
    <s v="PC"/>
    <x v="0"/>
    <n v="0.25419999999999998"/>
    <n v="284.70299999999997"/>
    <n v="31.302900000000001"/>
    <n v="0.25419999999999998"/>
    <n v="284.703014"/>
    <s v="MIL"/>
    <n v="31.302900000000001"/>
    <n v="8912.0300000000007"/>
    <n v="2026"/>
  </r>
  <r>
    <n v="72036978"/>
    <x v="3"/>
    <s v="2025-12-24"/>
    <s v="Z0018"/>
    <x v="0"/>
    <s v="7A260036"/>
    <s v="APO26020130"/>
    <x v="620"/>
    <s v="16CM LID 0.5MM FW2 IN:Y EX:P"/>
    <x v="2"/>
    <s v="7"/>
    <n v="750"/>
    <s v="PC"/>
    <x v="0"/>
    <n v="1.5558000000000001"/>
    <n v="1166.8499999999999"/>
    <n v="31.302900000000001"/>
    <n v="1.5557989999999999"/>
    <n v="1166.850036"/>
    <s v="MIL"/>
    <n v="31.302900000000001"/>
    <n v="36525.79"/>
    <n v="2026"/>
  </r>
  <r>
    <n v="72037026"/>
    <x v="59"/>
    <s v="2025-12-25"/>
    <s v="Z0018"/>
    <x v="0"/>
    <s v="7A260053"/>
    <s v="APO26020133"/>
    <x v="704"/>
    <s v="G-LD ND 18CM POL"/>
    <x v="4"/>
    <s v="7"/>
    <n v="1150"/>
    <s v="PC"/>
    <x v="0"/>
    <n v="0.89849999999999997"/>
    <n v="1033.28"/>
    <n v="31.247499999999999"/>
    <n v="0.89849999999999997"/>
    <n v="1033.2801019999999"/>
    <s v="MIL"/>
    <n v="31.247499999999999"/>
    <n v="32287.42"/>
    <n v="2026"/>
  </r>
  <r>
    <n v="72034266"/>
    <x v="59"/>
    <s v="2025-10-17"/>
    <s v="Z0018"/>
    <x v="0"/>
    <s v="7A260053"/>
    <s v="APO26020133"/>
    <x v="705"/>
    <s v="G-LD BP 20CM POL CC113 R282.94"/>
    <x v="4"/>
    <s v="7"/>
    <n v="986"/>
    <s v="PC"/>
    <x v="0"/>
    <n v="0.86080000000000001"/>
    <n v="848.75"/>
    <n v="31.247499999999999"/>
    <n v="0.86080000000000001"/>
    <n v="848.75013999999999"/>
    <s v="MIL"/>
    <n v="31.247499999999999"/>
    <n v="26521.32"/>
    <n v="2026"/>
  </r>
  <r>
    <n v="72035756"/>
    <x v="5"/>
    <s v="2025-11-27"/>
    <s v="Z0018"/>
    <x v="0"/>
    <s v="7A260048"/>
    <s v="APO26020131"/>
    <x v="516"/>
    <s v="GLASS 18cm MEYER"/>
    <x v="29"/>
    <s v="7"/>
    <n v="4000"/>
    <s v="PC"/>
    <x v="0"/>
    <n v="1.2027000000000001"/>
    <n v="4810.8"/>
    <n v="31.347000000000001"/>
    <n v="1.2027000000000001"/>
    <n v="4810.8000760000004"/>
    <s v="MIL"/>
    <n v="31.347000000000001"/>
    <n v="150804.15"/>
    <n v="2026"/>
  </r>
  <r>
    <n v="72035163"/>
    <x v="5"/>
    <s v="2025-11-19"/>
    <s v="Z0018"/>
    <x v="0"/>
    <s v="7A260048"/>
    <s v="APO26020131"/>
    <x v="299"/>
    <s v="STC SOURCED 9X13&quot; COOKIE SHEET IN SILVER COLOR W/FARBERWARE LOGO (#826)"/>
    <x v="9"/>
    <s v="7"/>
    <n v="1500"/>
    <s v="PC"/>
    <x v="0"/>
    <n v="1.0019"/>
    <n v="1502.85"/>
    <n v="31.347000000000001"/>
    <n v="1.0019"/>
    <n v="1502.8500329999999"/>
    <s v="MIL"/>
    <n v="31.347000000000001"/>
    <n v="47109.84"/>
    <n v="2026"/>
  </r>
  <r>
    <n v="72036393"/>
    <x v="5"/>
    <s v="2025-12-03"/>
    <s v="Z0018"/>
    <x v="0"/>
    <s v="7A260048"/>
    <s v="APO26020131"/>
    <x v="676"/>
    <s v="FG SS R89.9mm (FOR ABG)"/>
    <x v="34"/>
    <s v="7"/>
    <n v="21400"/>
    <s v="PC"/>
    <x v="0"/>
    <n v="0.16309999999999999"/>
    <n v="3490.34"/>
    <n v="31.347000000000001"/>
    <n v="0.16309999999999999"/>
    <n v="3490.340064"/>
    <s v="MIL"/>
    <n v="31.347000000000001"/>
    <n v="109411.69"/>
    <n v="2026"/>
  </r>
  <r>
    <n v="72036627"/>
    <x v="5"/>
    <s v="2025-12-10"/>
    <s v="Z0018"/>
    <x v="0"/>
    <s v="7A260048"/>
    <s v="APO26020131"/>
    <x v="617"/>
    <s v="STD- 113 M BSH R406 C/C102 H6.5 (1824-34)"/>
    <x v="8"/>
    <s v="7"/>
    <n v="1600"/>
    <s v="PC"/>
    <x v="0"/>
    <n v="0.99919999999999998"/>
    <n v="1598.72"/>
    <n v="31.347000000000001"/>
    <n v="0.99919899999999995"/>
    <n v="1598.7201319999999"/>
    <s v="MIL"/>
    <n v="31.347000000000001"/>
    <n v="50115.08"/>
    <n v="2026"/>
  </r>
  <r>
    <n v="72035160"/>
    <x v="5"/>
    <s v="2025-11-19"/>
    <s v="Z0018"/>
    <x v="0"/>
    <s v="7A260048"/>
    <s v="APO26020131"/>
    <x v="299"/>
    <s v="STC SOURCED 9X13&quot; COOKIE SHEET IN SILVER COLOR W/FARBERWARE LOGO (#826)"/>
    <x v="9"/>
    <s v="7"/>
    <n v="1500"/>
    <s v="PC"/>
    <x v="0"/>
    <n v="1.0019"/>
    <n v="1502.85"/>
    <n v="31.347000000000001"/>
    <n v="1.0019"/>
    <n v="1502.8500329999999"/>
    <s v="MIL"/>
    <n v="31.347000000000001"/>
    <n v="47109.84"/>
    <n v="2026"/>
  </r>
  <r>
    <n v="72037128"/>
    <x v="5"/>
    <s v="2026-01-08"/>
    <s v="Z0018"/>
    <x v="0"/>
    <s v="7A260048"/>
    <s v="APO26020131"/>
    <x v="706"/>
    <s v="STD- 108 SELECT GY04A POL R295.45 C/C113 H6.5"/>
    <x v="8"/>
    <s v="7"/>
    <n v="210"/>
    <s v="PC"/>
    <x v="0"/>
    <n v="0.72389999999999999"/>
    <n v="152.01900000000001"/>
    <n v="31.347000000000001"/>
    <n v="0.72389899999999996"/>
    <n v="152.019012"/>
    <s v="MIL"/>
    <n v="31.347000000000001"/>
    <n v="4765.34"/>
    <n v="2026"/>
  </r>
  <r>
    <n v="72036972"/>
    <x v="5"/>
    <s v="2025-12-23"/>
    <s v="Z0018"/>
    <x v="0"/>
    <s v="7A260048"/>
    <s v="APO26020131"/>
    <x v="617"/>
    <s v="STD- 113 M BSH R406 C/C102 H6.5 (1824-34)"/>
    <x v="8"/>
    <s v="7"/>
    <n v="4000"/>
    <s v="PC"/>
    <x v="0"/>
    <n v="0.99919999999999998"/>
    <n v="3996.8"/>
    <n v="31.347000000000001"/>
    <n v="0.99919899999999995"/>
    <n v="3996.8000120000002"/>
    <s v="MIL"/>
    <n v="31.347000000000001"/>
    <n v="125287.69"/>
    <n v="2026"/>
  </r>
  <r>
    <n v="72035704"/>
    <x v="5"/>
    <s v="2025-11-26"/>
    <s v="Z0018"/>
    <x v="0"/>
    <s v="7A260048"/>
    <s v="APO26020131"/>
    <x v="304"/>
    <s v="STD- 01 F M.BLK POL"/>
    <x v="11"/>
    <s v="7"/>
    <n v="1510"/>
    <s v="PC"/>
    <x v="0"/>
    <n v="0.1714"/>
    <n v="258.81400000000002"/>
    <n v="31.347000000000001"/>
    <n v="0.1714"/>
    <n v="258.81392099999999"/>
    <s v="MIL"/>
    <n v="31.347000000000001"/>
    <n v="8113.04"/>
    <n v="2026"/>
  </r>
  <r>
    <n v="72035696"/>
    <x v="5"/>
    <s v="2025-11-26"/>
    <s v="Z0018"/>
    <x v="0"/>
    <s v="7A260048"/>
    <s v="APO26020131"/>
    <x v="304"/>
    <s v="STD- 01 F M.BLK POL"/>
    <x v="11"/>
    <s v="7"/>
    <n v="4530"/>
    <s v="PC"/>
    <x v="0"/>
    <n v="0.1714"/>
    <n v="776.44200000000001"/>
    <n v="31.347000000000001"/>
    <n v="0.1714"/>
    <n v="776.44208300000003"/>
    <s v="MIL"/>
    <n v="31.347000000000001"/>
    <n v="24339.13"/>
    <n v="2026"/>
  </r>
  <r>
    <n v="72035704"/>
    <x v="5"/>
    <s v="2025-11-26"/>
    <s v="Z0018"/>
    <x v="0"/>
    <s v="7A260048"/>
    <s v="APO26020131"/>
    <x v="304"/>
    <s v="STD- 01 F M.BLK POL"/>
    <x v="11"/>
    <s v="7"/>
    <n v="1510"/>
    <s v="PC"/>
    <x v="0"/>
    <n v="0.1714"/>
    <n v="258.81400000000002"/>
    <n v="31.347000000000001"/>
    <n v="0.1714"/>
    <n v="258.81392099999999"/>
    <s v="MIL"/>
    <n v="31.347000000000001"/>
    <n v="8113.04"/>
    <n v="2026"/>
  </r>
  <r>
    <n v="72036714"/>
    <x v="5"/>
    <s v="2025-12-15"/>
    <s v="Z0018"/>
    <x v="0"/>
    <s v="7A260048"/>
    <s v="APO26020131"/>
    <x v="628"/>
    <s v="RT SS 8x9 D15 An POL"/>
    <x v="21"/>
    <s v="7"/>
    <n v="60000"/>
    <s v="PC"/>
    <x v="0"/>
    <n v="2.4199999999999999E-2"/>
    <n v="1452"/>
    <n v="31.347000000000001"/>
    <n v="2.4199999999999999E-2"/>
    <n v="1451.9998720000001"/>
    <s v="MIL"/>
    <n v="31.347000000000001"/>
    <n v="45515.839999999997"/>
    <n v="2026"/>
  </r>
  <r>
    <n v="72035161"/>
    <x v="5"/>
    <s v="2025-11-19"/>
    <s v="Z0018"/>
    <x v="0"/>
    <s v="7A260048"/>
    <s v="APO26020131"/>
    <x v="299"/>
    <s v="STC SOURCED 9X13&quot; COOKIE SHEET IN SILVER COLOR W/FARBERWARE LOGO (#826)"/>
    <x v="9"/>
    <s v="7"/>
    <n v="1500"/>
    <s v="PC"/>
    <x v="0"/>
    <n v="1.0019"/>
    <n v="1502.85"/>
    <n v="31.347000000000001"/>
    <n v="1.0019"/>
    <n v="1502.8500329999999"/>
    <s v="MIL"/>
    <n v="31.347000000000001"/>
    <n v="47109.84"/>
    <n v="2026"/>
  </r>
  <r>
    <n v="72035697"/>
    <x v="5"/>
    <s v="2025-11-26"/>
    <s v="Z0018"/>
    <x v="0"/>
    <s v="7A260048"/>
    <s v="APO26020131"/>
    <x v="304"/>
    <s v="STD- 01 F M.BLK POL"/>
    <x v="11"/>
    <s v="7"/>
    <n v="4530"/>
    <s v="PC"/>
    <x v="0"/>
    <n v="0.1714"/>
    <n v="776.44200000000001"/>
    <n v="31.347000000000001"/>
    <n v="0.1714"/>
    <n v="776.44208300000003"/>
    <s v="MIL"/>
    <n v="31.347000000000001"/>
    <n v="24339.13"/>
    <n v="2026"/>
  </r>
  <r>
    <n v="72035848"/>
    <x v="5"/>
    <s v="2025-11-28"/>
    <s v="Z0018"/>
    <x v="0"/>
    <s v="7A260048"/>
    <s v="APO26020131"/>
    <x v="617"/>
    <s v="STD- 113 M BSH R406 C/C102 H6.5 (1824-34)"/>
    <x v="8"/>
    <s v="7"/>
    <n v="4300"/>
    <s v="PC"/>
    <x v="0"/>
    <n v="1.0474000000000001"/>
    <n v="4503.82"/>
    <n v="31.347000000000001"/>
    <n v="1.0474000000000001"/>
    <n v="4503.8201419999996"/>
    <s v="MIL"/>
    <n v="31.347000000000001"/>
    <n v="141181.25"/>
    <n v="2026"/>
  </r>
  <r>
    <n v="72036938"/>
    <x v="5"/>
    <s v="2025-12-22"/>
    <s v="Z0018"/>
    <x v="0"/>
    <s v="7A260048"/>
    <s v="APO26020131"/>
    <x v="664"/>
    <s v="RT SS 8x10 D15 An POL"/>
    <x v="21"/>
    <s v="7"/>
    <n v="50000"/>
    <s v="PC"/>
    <x v="0"/>
    <n v="2.4799999999999999E-2"/>
    <n v="1240"/>
    <n v="31.347000000000001"/>
    <n v="2.4799999999999999E-2"/>
    <n v="1240"/>
    <s v="MIL"/>
    <n v="31.347000000000001"/>
    <n v="38870.28"/>
    <n v="2026"/>
  </r>
  <r>
    <n v="72035704"/>
    <x v="5"/>
    <s v="2025-11-26"/>
    <s v="Z0018"/>
    <x v="0"/>
    <s v="7A260048"/>
    <s v="APO26020131"/>
    <x v="304"/>
    <s v="STD- 01 F M.BLK POL"/>
    <x v="11"/>
    <s v="7"/>
    <n v="1510"/>
    <s v="PC"/>
    <x v="0"/>
    <n v="0.1714"/>
    <n v="258.81400000000002"/>
    <n v="31.347000000000001"/>
    <n v="0.1714"/>
    <n v="258.81392099999999"/>
    <s v="MIL"/>
    <n v="31.347000000000001"/>
    <n v="8113.04"/>
    <n v="2026"/>
  </r>
  <r>
    <n v="72036971"/>
    <x v="5"/>
    <s v="2025-12-23"/>
    <s v="Z0018"/>
    <x v="0"/>
    <s v="7A260048"/>
    <s v="APO26020131"/>
    <x v="617"/>
    <s v="STD- 113 M BSH R406 C/C102 H6.5 (1824-34)"/>
    <x v="8"/>
    <s v="7"/>
    <n v="4000"/>
    <s v="PC"/>
    <x v="0"/>
    <n v="0.99919999999999998"/>
    <n v="3996.8"/>
    <n v="31.347000000000001"/>
    <n v="0.99919899999999995"/>
    <n v="3996.8000120000002"/>
    <s v="MIL"/>
    <n v="31.347000000000001"/>
    <n v="125287.69"/>
    <n v="2026"/>
  </r>
  <r>
    <n v="72036793"/>
    <x v="5"/>
    <s v="2025-12-18"/>
    <s v="Z0018"/>
    <x v="0"/>
    <s v="7A260048"/>
    <s v="APO26020131"/>
    <x v="621"/>
    <s v="RT SS 6x10mm D12 POL"/>
    <x v="21"/>
    <s v="7"/>
    <n v="60000"/>
    <s v="PC"/>
    <x v="0"/>
    <n v="1.66E-2"/>
    <n v="996"/>
    <n v="31.347000000000001"/>
    <n v="1.6598999999999999E-2"/>
    <n v="995.99993600000005"/>
    <s v="MIL"/>
    <n v="31.347000000000001"/>
    <n v="31221.61"/>
    <n v="2026"/>
  </r>
  <r>
    <n v="72036974"/>
    <x v="5"/>
    <s v="2025-12-23"/>
    <s v="Z0018"/>
    <x v="0"/>
    <s v="7A260048"/>
    <s v="APO26020131"/>
    <x v="679"/>
    <s v="STD- 113 M PVD GOLD BSH R406 C/C102 H6.5 (1824-34)"/>
    <x v="8"/>
    <s v="7"/>
    <n v="2220"/>
    <s v="PC"/>
    <x v="0"/>
    <n v="1.1429"/>
    <n v="2537.2379999999998"/>
    <n v="31.347000000000001"/>
    <n v="1.1429"/>
    <n v="2537.2380130000001"/>
    <s v="MIL"/>
    <n v="31.347000000000001"/>
    <n v="79534.8"/>
    <n v="2026"/>
  </r>
  <r>
    <n v="72037351"/>
    <x v="5"/>
    <s v="2026-01-15"/>
    <s v="Z0018"/>
    <x v="0"/>
    <s v="7A260063"/>
    <s v="APO26020181"/>
    <x v="707"/>
    <s v="G-LD BP 28CM POL"/>
    <x v="4"/>
    <s v="7"/>
    <n v="1009"/>
    <s v="PC"/>
    <x v="0"/>
    <n v="1.5994999999999999"/>
    <n v="1613.896"/>
    <n v="31.347000000000001"/>
    <n v="1.5994999999999999"/>
    <n v="1613.896066"/>
    <s v="MIL"/>
    <n v="31.347000000000001"/>
    <n v="50590.8"/>
    <n v="2026"/>
  </r>
  <r>
    <n v="72037734"/>
    <x v="5"/>
    <s v="2026-01-27"/>
    <s v="Z0018"/>
    <x v="0"/>
    <s v="7A260063"/>
    <s v="APO26020181"/>
    <x v="657"/>
    <s v="SCR SS M5x35mm+WHR"/>
    <x v="5"/>
    <s v="7"/>
    <n v="6000"/>
    <s v="PC"/>
    <x v="0"/>
    <n v="2.06E-2"/>
    <n v="123.6"/>
    <n v="31.347000000000001"/>
    <n v="2.06E-2"/>
    <n v="123.600025"/>
    <s v="MIL"/>
    <n v="31.347000000000001"/>
    <n v="3874.49"/>
    <n v="2026"/>
  </r>
  <r>
    <n v="72037389"/>
    <x v="5"/>
    <s v="2026-01-16"/>
    <s v="Z0018"/>
    <x v="0"/>
    <s v="7A260063"/>
    <s v="APO26020181"/>
    <x v="472"/>
    <s v="SCR SS M5x25mm+WHR"/>
    <x v="5"/>
    <s v="7"/>
    <n v="5000"/>
    <s v="PC"/>
    <x v="0"/>
    <n v="1.7000000000000001E-2"/>
    <n v="85"/>
    <n v="31.347000000000001"/>
    <n v="1.7000000000000001E-2"/>
    <n v="85.000158999999996"/>
    <s v="MIL"/>
    <n v="31.347000000000001"/>
    <n v="2664.5"/>
    <n v="2026"/>
  </r>
  <r>
    <n v="72037390"/>
    <x v="5"/>
    <s v="2026-01-16"/>
    <s v="Z0018"/>
    <x v="0"/>
    <s v="7A260063"/>
    <s v="APO26020181"/>
    <x v="475"/>
    <s v="BRKT+NUT M5 WAR30PS C/C25 H8.2"/>
    <x v="6"/>
    <s v="7"/>
    <n v="2020"/>
    <s v="PC"/>
    <x v="0"/>
    <n v="9.5699999999999993E-2"/>
    <n v="193.31"/>
    <n v="31.347000000000001"/>
    <n v="9.5699999999999993E-2"/>
    <n v="193.310045"/>
    <s v="MIL"/>
    <n v="31.347000000000001"/>
    <n v="6059.69"/>
    <n v="2026"/>
  </r>
  <r>
    <n v="72037633"/>
    <x v="5"/>
    <s v="2026-01-23"/>
    <s v="Z0018"/>
    <x v="0"/>
    <s v="7A260063"/>
    <s v="APO26020181"/>
    <x v="708"/>
    <s v="BRKT+NUT M5 R120 C/C25 H8.2"/>
    <x v="6"/>
    <s v="7"/>
    <n v="1550"/>
    <s v="PC"/>
    <x v="0"/>
    <n v="8.7999999999999995E-2"/>
    <n v="136.4"/>
    <n v="31.347000000000001"/>
    <n v="8.7999999999999995E-2"/>
    <n v="136.39997399999999"/>
    <s v="MIL"/>
    <n v="31.347000000000001"/>
    <n v="4275.7299999999996"/>
    <n v="2026"/>
  </r>
  <r>
    <n v="72037730"/>
    <x v="5"/>
    <s v="2026-01-27"/>
    <s v="Z0018"/>
    <x v="0"/>
    <s v="7A260063"/>
    <s v="APO26020181"/>
    <x v="649"/>
    <s v="WELD STUD SS 1/4-20UNC-2A LENGTH 17 (FOR ABG)"/>
    <x v="5"/>
    <s v="7"/>
    <n v="25000"/>
    <s v="PC"/>
    <x v="0"/>
    <n v="2.1100000000000001E-2"/>
    <n v="527.5"/>
    <n v="31.347000000000001"/>
    <n v="2.1099E-2"/>
    <n v="527.49991999999997"/>
    <s v="MIL"/>
    <n v="31.347000000000001"/>
    <n v="16535.54"/>
    <n v="2026"/>
  </r>
  <r>
    <n v="72037634"/>
    <x v="5"/>
    <s v="2026-01-23"/>
    <s v="Z0018"/>
    <x v="0"/>
    <s v="7A260063"/>
    <s v="APO26020181"/>
    <x v="658"/>
    <s v="FG SS TUM WAR30PS"/>
    <x v="3"/>
    <s v="7"/>
    <n v="1900"/>
    <s v="PC"/>
    <x v="0"/>
    <n v="0.12820000000000001"/>
    <n v="243.58"/>
    <n v="31.347000000000001"/>
    <n v="0.12820000000000001"/>
    <n v="243.579927"/>
    <s v="MIL"/>
    <n v="31.347000000000001"/>
    <n v="7635.5"/>
    <n v="2026"/>
  </r>
  <r>
    <n v="72037722"/>
    <x v="5"/>
    <s v="2026-01-27"/>
    <s v="Z0018"/>
    <x v="0"/>
    <s v="7A260063"/>
    <s v="APO26020181"/>
    <x v="709"/>
    <s v="SS WELDING SCR M6x15"/>
    <x v="5"/>
    <s v="7"/>
    <n v="5000"/>
    <s v="PC"/>
    <x v="0"/>
    <n v="1.0200000000000001E-2"/>
    <n v="51"/>
    <n v="31.347000000000001"/>
    <n v="1.0200000000000001E-2"/>
    <n v="51.000095000000002"/>
    <s v="MIL"/>
    <n v="31.347000000000001"/>
    <n v="1598.7"/>
    <n v="2026"/>
  </r>
  <r>
    <n v="72037007"/>
    <x v="5"/>
    <s v="2025-12-24"/>
    <s v="Z0018"/>
    <x v="0"/>
    <s v="7A260062"/>
    <s v="APO26020180"/>
    <x v="710"/>
    <s v="KNOB IB BK01A POL"/>
    <x v="11"/>
    <s v="7"/>
    <n v="1540"/>
    <s v="PC"/>
    <x v="0"/>
    <n v="0.48959999999999998"/>
    <n v="753.98"/>
    <n v="31.347000000000001"/>
    <n v="0.48959900000000001"/>
    <n v="753.97996599999999"/>
    <s v="MIL"/>
    <n v="31.347000000000001"/>
    <n v="23635.01"/>
    <n v="2026"/>
  </r>
  <r>
    <n v="72036939"/>
    <x v="5"/>
    <s v="2025-12-22"/>
    <s v="Z0018"/>
    <x v="0"/>
    <s v="7A260062"/>
    <s v="APO26020180"/>
    <x v="711"/>
    <s v="SS WELDING SCR M5x10"/>
    <x v="5"/>
    <s v="7"/>
    <n v="30000"/>
    <s v="PC"/>
    <x v="0"/>
    <n v="5.8999999999999999E-3"/>
    <n v="177"/>
    <n v="31.347000000000001"/>
    <n v="5.8999999999999999E-3"/>
    <n v="177.00003100000001"/>
    <s v="MIL"/>
    <n v="31.347000000000001"/>
    <n v="5548.42"/>
    <n v="2026"/>
  </r>
  <r>
    <n v="72037239"/>
    <x v="5"/>
    <s v="2026-01-13"/>
    <s v="Z0018"/>
    <x v="0"/>
    <s v="7A260062"/>
    <s v="APO26020180"/>
    <x v="351"/>
    <s v="SCR SS M5x15mm"/>
    <x v="5"/>
    <s v="7"/>
    <n v="4000"/>
    <s v="PC"/>
    <x v="0"/>
    <n v="0.01"/>
    <n v="40"/>
    <n v="31.347000000000001"/>
    <n v="0.01"/>
    <n v="40"/>
    <s v="MIL"/>
    <n v="31.347000000000001"/>
    <n v="1253.8800000000001"/>
    <n v="2026"/>
  </r>
  <r>
    <n v="72037263"/>
    <x v="5"/>
    <s v="2026-01-13"/>
    <s v="Z0018"/>
    <x v="0"/>
    <s v="7A260062"/>
    <s v="APO26020180"/>
    <x v="702"/>
    <s v="STD- 09X TUM R151 C/C95 WELD"/>
    <x v="38"/>
    <s v="7"/>
    <n v="300"/>
    <s v="PC"/>
    <x v="0"/>
    <n v="0.3211"/>
    <n v="96.33"/>
    <n v="31.347000000000001"/>
    <n v="0.32109900000000002"/>
    <n v="96.330111000000002"/>
    <s v="MIL"/>
    <n v="31.347000000000001"/>
    <n v="3019.66"/>
    <n v="2026"/>
  </r>
  <r>
    <n v="72037080"/>
    <x v="5"/>
    <s v="2026-01-07"/>
    <s v="Z0018"/>
    <x v="0"/>
    <s v="7A260062"/>
    <s v="APO26020180"/>
    <x v="544"/>
    <s v="BRKT+NUT M5 PE R103 C/C21 H5.5"/>
    <x v="6"/>
    <s v="7"/>
    <n v="3100"/>
    <s v="PC"/>
    <x v="0"/>
    <n v="7.9600000000000004E-2"/>
    <n v="246.76"/>
    <n v="31.347000000000001"/>
    <n v="7.9599000000000003E-2"/>
    <n v="246.76013599999999"/>
    <s v="MIL"/>
    <n v="31.347000000000001"/>
    <n v="7735.19"/>
    <n v="2026"/>
  </r>
  <r>
    <n v="72037080"/>
    <x v="5"/>
    <s v="2026-01-07"/>
    <s v="Z0018"/>
    <x v="0"/>
    <s v="7A260062"/>
    <s v="APO26020180"/>
    <x v="405"/>
    <s v="BRKT+NUT M5 QH VEF20IR C/C21 H5.5"/>
    <x v="6"/>
    <s v="7"/>
    <n v="4320"/>
    <s v="PC"/>
    <x v="0"/>
    <n v="8.3799999999999999E-2"/>
    <n v="362.02"/>
    <n v="31.347000000000001"/>
    <n v="8.3799999999999999E-2"/>
    <n v="362.01997"/>
    <s v="MIL"/>
    <n v="31.347000000000001"/>
    <n v="11348.24"/>
    <n v="2026"/>
  </r>
  <r>
    <n v="72037080"/>
    <x v="5"/>
    <s v="2026-01-07"/>
    <s v="Z0018"/>
    <x v="0"/>
    <s v="7A260062"/>
    <s v="APO26020180"/>
    <x v="640"/>
    <s v="BRKT+NUT M5 QH QCI24IA C/C21 H5.5"/>
    <x v="6"/>
    <s v="7"/>
    <n v="3100"/>
    <s v="PC"/>
    <x v="0"/>
    <n v="8.3799999999999999E-2"/>
    <n v="259.77999999999997"/>
    <n v="31.347000000000001"/>
    <n v="8.3799999999999999E-2"/>
    <n v="259.77988299999998"/>
    <s v="MIL"/>
    <n v="31.347000000000001"/>
    <n v="8143.32"/>
    <n v="2026"/>
  </r>
  <r>
    <n v="72037080"/>
    <x v="5"/>
    <s v="2026-01-07"/>
    <s v="Z0018"/>
    <x v="0"/>
    <s v="7A260062"/>
    <s v="APO26020180"/>
    <x v="712"/>
    <s v="BRKT+NUT M5 PE R93 C/C21 H5.5"/>
    <x v="6"/>
    <s v="7"/>
    <n v="1620"/>
    <s v="PC"/>
    <x v="0"/>
    <n v="8.1199999999999994E-2"/>
    <n v="131.54499999999999"/>
    <n v="31.347000000000001"/>
    <n v="8.1199999999999994E-2"/>
    <n v="131.54496399999999"/>
    <s v="MIL"/>
    <n v="31.347000000000001"/>
    <n v="4123.54"/>
    <n v="2026"/>
  </r>
  <r>
    <n v="72037374"/>
    <x v="5"/>
    <s v="2026-01-16"/>
    <s v="Z0018"/>
    <x v="0"/>
    <s v="7A260049"/>
    <s v="APO26020132"/>
    <x v="713"/>
    <s v="DESC+UPC STKR 051153317248 (AB1200 PNP-007)"/>
    <x v="7"/>
    <s v="7"/>
    <n v="1050"/>
    <s v="PC"/>
    <x v="0"/>
    <n v="3.0499999999999999E-2"/>
    <n v="32.024999999999999"/>
    <n v="31.347000000000001"/>
    <n v="3.0498999999999998E-2"/>
    <n v="32.025073999999996"/>
    <s v="MIL"/>
    <n v="31.347000000000001"/>
    <n v="1003.89"/>
    <n v="2026"/>
  </r>
  <r>
    <n v="72037627"/>
    <x v="5"/>
    <s v="2026-01-23"/>
    <s v="Z0018"/>
    <x v="0"/>
    <s v="7A260049"/>
    <s v="APO26020132"/>
    <x v="714"/>
    <s v="JAN+ADD STKR 4976667320316"/>
    <x v="7"/>
    <s v="7"/>
    <n v="1100"/>
    <s v="PC"/>
    <x v="0"/>
    <n v="9.7000000000000003E-3"/>
    <n v="10.670999999999999"/>
    <n v="31.347000000000001"/>
    <n v="9.7000000000000003E-3"/>
    <n v="10.670877000000001"/>
    <s v="MIL"/>
    <n v="31.347000000000001"/>
    <n v="334.5"/>
    <n v="2026"/>
  </r>
  <r>
    <n v="72037390"/>
    <x v="5"/>
    <s v="2026-01-16"/>
    <s v="Z0018"/>
    <x v="0"/>
    <s v="7A260049"/>
    <s v="APO26020132"/>
    <x v="658"/>
    <s v="FG SS TUM WAR30PS"/>
    <x v="3"/>
    <s v="7"/>
    <n v="2020"/>
    <s v="PC"/>
    <x v="0"/>
    <n v="0.12570000000000001"/>
    <n v="253.91399999999999"/>
    <n v="31.347000000000001"/>
    <n v="0.12570000000000001"/>
    <n v="253.91393099999999"/>
    <s v="MIL"/>
    <n v="31.347000000000001"/>
    <n v="7959.44"/>
    <n v="2026"/>
  </r>
  <r>
    <n v="72037627"/>
    <x v="5"/>
    <s v="2026-01-23"/>
    <s v="Z0018"/>
    <x v="0"/>
    <s v="7A260049"/>
    <s v="APO26020132"/>
    <x v="715"/>
    <s v="JAN+ADD STKR 4976667320323"/>
    <x v="7"/>
    <s v="7"/>
    <n v="1100"/>
    <s v="PC"/>
    <x v="0"/>
    <n v="9.7000000000000003E-3"/>
    <n v="10.67"/>
    <n v="31.347000000000001"/>
    <n v="9.7000000000000003E-3"/>
    <n v="10.669919999999999"/>
    <s v="MIL"/>
    <n v="31.347000000000001"/>
    <n v="334.47"/>
    <n v="2026"/>
  </r>
  <r>
    <n v="72037374"/>
    <x v="5"/>
    <s v="2026-01-16"/>
    <s v="Z0018"/>
    <x v="0"/>
    <s v="7A260049"/>
    <s v="APO26020132"/>
    <x v="716"/>
    <s v="DESC STKR 31722-T"/>
    <x v="7"/>
    <s v="7"/>
    <n v="1050"/>
    <s v="PC"/>
    <x v="0"/>
    <n v="2.0299999999999999E-2"/>
    <n v="21.32"/>
    <n v="31.347000000000001"/>
    <n v="2.0299000000000001E-2"/>
    <n v="21.320062"/>
    <s v="MIL"/>
    <n v="31.347000000000001"/>
    <n v="668.32"/>
    <n v="2026"/>
  </r>
  <r>
    <n v="72037374"/>
    <x v="5"/>
    <s v="2026-01-16"/>
    <s v="Z0018"/>
    <x v="0"/>
    <s v="7A260049"/>
    <s v="APO26020132"/>
    <x v="717"/>
    <s v="DESC+UPC STKR 051153317224 (AB1200 PNP-007)"/>
    <x v="7"/>
    <s v="7"/>
    <n v="1050"/>
    <s v="PC"/>
    <x v="0"/>
    <n v="3.0499999999999999E-2"/>
    <n v="32.03"/>
    <n v="31.347000000000001"/>
    <n v="3.0498999999999998E-2"/>
    <n v="32.029859000000002"/>
    <s v="MIL"/>
    <n v="31.347000000000001"/>
    <n v="1004.04"/>
    <n v="2026"/>
  </r>
  <r>
    <n v="72037374"/>
    <x v="5"/>
    <s v="2026-01-16"/>
    <s v="Z0018"/>
    <x v="0"/>
    <s v="7A260049"/>
    <s v="APO26020132"/>
    <x v="718"/>
    <s v="DESC STKR 31790"/>
    <x v="7"/>
    <s v="7"/>
    <n v="1050"/>
    <s v="PC"/>
    <x v="0"/>
    <n v="2.0299999999999999E-2"/>
    <n v="21.32"/>
    <n v="31.347000000000001"/>
    <n v="2.0299000000000001E-2"/>
    <n v="21.320062"/>
    <s v="MIL"/>
    <n v="31.347000000000001"/>
    <n v="668.32"/>
    <n v="2026"/>
  </r>
  <r>
    <n v="72037374"/>
    <x v="5"/>
    <s v="2026-01-16"/>
    <s v="Z0018"/>
    <x v="0"/>
    <s v="7A260049"/>
    <s v="APO26020132"/>
    <x v="719"/>
    <s v="DESC+UPC STKR 051153317903 (AB1200 PNP-007)"/>
    <x v="7"/>
    <s v="7"/>
    <n v="1050"/>
    <s v="PC"/>
    <x v="0"/>
    <n v="3.0499999999999999E-2"/>
    <n v="32.024999999999999"/>
    <n v="31.347000000000001"/>
    <n v="3.0498999999999998E-2"/>
    <n v="32.025073999999996"/>
    <s v="MIL"/>
    <n v="31.347000000000001"/>
    <n v="1003.89"/>
    <n v="2026"/>
  </r>
  <r>
    <n v="72037374"/>
    <x v="5"/>
    <s v="2026-01-16"/>
    <s v="Z0018"/>
    <x v="0"/>
    <s v="7A260049"/>
    <s v="APO26020132"/>
    <x v="720"/>
    <s v="DESC STKR 31724-T"/>
    <x v="7"/>
    <s v="7"/>
    <n v="1050"/>
    <s v="PC"/>
    <x v="0"/>
    <n v="2.0299999999999999E-2"/>
    <n v="21.32"/>
    <n v="31.347000000000001"/>
    <n v="2.0299000000000001E-2"/>
    <n v="21.320062"/>
    <s v="MIL"/>
    <n v="31.347000000000001"/>
    <n v="668.32"/>
    <n v="2026"/>
  </r>
  <r>
    <n v="72037302"/>
    <x v="5"/>
    <s v="2026-01-15"/>
    <s v="Z0018"/>
    <x v="0"/>
    <s v="7A260049"/>
    <s v="APO26020132"/>
    <x v="337"/>
    <s v="FG SS SS 107 BSH R123"/>
    <x v="3"/>
    <s v="7"/>
    <n v="1100"/>
    <s v="PC"/>
    <x v="0"/>
    <n v="0.1391"/>
    <n v="153.01"/>
    <n v="31.347000000000001"/>
    <n v="0.1391"/>
    <n v="153.00985700000001"/>
    <s v="MIL"/>
    <n v="31.347000000000001"/>
    <n v="4796.3999999999996"/>
    <n v="2026"/>
  </r>
  <r>
    <n v="72037374"/>
    <x v="5"/>
    <s v="2026-01-16"/>
    <s v="Z0018"/>
    <x v="0"/>
    <s v="7A260049"/>
    <s v="APO26020132"/>
    <x v="721"/>
    <s v="DESC STKR 71047-T"/>
    <x v="7"/>
    <s v="7"/>
    <n v="2700"/>
    <s v="PC"/>
    <x v="0"/>
    <n v="2.9000000000000001E-2"/>
    <n v="78.3"/>
    <n v="31.347000000000001"/>
    <n v="2.8999E-2"/>
    <n v="78.299995999999993"/>
    <s v="MIL"/>
    <n v="31.347000000000001"/>
    <n v="2454.4699999999998"/>
    <n v="2026"/>
  </r>
  <r>
    <n v="72037374"/>
    <x v="5"/>
    <s v="2026-01-16"/>
    <s v="Z0018"/>
    <x v="0"/>
    <s v="7A260049"/>
    <s v="APO26020132"/>
    <x v="722"/>
    <s v="DESC+UPC STKR 051153710476 (AB1200 PNP-007)"/>
    <x v="7"/>
    <s v="7"/>
    <n v="2700"/>
    <s v="PC"/>
    <x v="0"/>
    <n v="3.0499999999999999E-2"/>
    <n v="82.35"/>
    <n v="31.347000000000001"/>
    <n v="3.0498999999999998E-2"/>
    <n v="82.350144999999998"/>
    <s v="MIL"/>
    <n v="31.347000000000001"/>
    <n v="2581.4299999999998"/>
    <n v="2026"/>
  </r>
  <r>
    <n v="72037374"/>
    <x v="5"/>
    <s v="2026-01-16"/>
    <s v="Z0018"/>
    <x v="0"/>
    <s v="7A260049"/>
    <s v="APO26020132"/>
    <x v="723"/>
    <s v="DESC+UPC STKR 051153710537 (AB1200 PNP-007)"/>
    <x v="7"/>
    <s v="7"/>
    <n v="2600"/>
    <s v="PC"/>
    <x v="0"/>
    <n v="3.0499999999999999E-2"/>
    <n v="79.3"/>
    <n v="31.347000000000001"/>
    <n v="3.0498999999999998E-2"/>
    <n v="79.300092000000006"/>
    <s v="MIL"/>
    <n v="31.347000000000001"/>
    <n v="2485.8200000000002"/>
    <n v="2026"/>
  </r>
  <r>
    <n v="72037374"/>
    <x v="5"/>
    <s v="2026-01-16"/>
    <s v="Z0018"/>
    <x v="0"/>
    <s v="7A260049"/>
    <s v="APO26020132"/>
    <x v="724"/>
    <s v="DESC STKR 71053-T"/>
    <x v="7"/>
    <s v="7"/>
    <n v="2600"/>
    <s v="PC"/>
    <x v="0"/>
    <n v="2.0299999999999999E-2"/>
    <n v="52.78"/>
    <n v="31.347000000000001"/>
    <n v="2.0299000000000001E-2"/>
    <n v="52.779851000000001"/>
    <s v="MIL"/>
    <n v="31.347000000000001"/>
    <n v="1654.49"/>
    <n v="2026"/>
  </r>
  <r>
    <n v="72037470"/>
    <x v="20"/>
    <s v="2026-01-21"/>
    <s v="Z0018"/>
    <x v="0"/>
    <s v="7A260073"/>
    <s v="APO26020183"/>
    <x v="601"/>
    <s v="SS LOTUS RACK"/>
    <x v="32"/>
    <s v="7"/>
    <n v="500"/>
    <s v="PC"/>
    <x v="0"/>
    <n v="1.6125"/>
    <n v="806.25"/>
    <n v="31.232500000000002"/>
    <n v="1.6125"/>
    <n v="806.24989900000003"/>
    <s v="MIL"/>
    <n v="31.232500000000002"/>
    <n v="25181.200000000001"/>
    <n v="2026"/>
  </r>
  <r>
    <n v="72037539"/>
    <x v="20"/>
    <s v="2026-01-22"/>
    <s v="Z0018"/>
    <x v="0"/>
    <s v="7A260073"/>
    <s v="APO26020183"/>
    <x v="601"/>
    <s v="SS LOTUS RACK"/>
    <x v="32"/>
    <s v="7"/>
    <n v="1700"/>
    <s v="PC"/>
    <x v="0"/>
    <n v="1.6125"/>
    <n v="2741.25"/>
    <n v="31.232500000000002"/>
    <n v="1.6125"/>
    <n v="2741.2499790000002"/>
    <s v="MIL"/>
    <n v="31.232500000000002"/>
    <n v="85616.09"/>
    <n v="2026"/>
  </r>
  <r>
    <n v="72037541"/>
    <x v="20"/>
    <s v="2026-01-22"/>
    <s v="Z0018"/>
    <x v="0"/>
    <s v="7A260073"/>
    <s v="APO26020183"/>
    <x v="633"/>
    <s v="SS STEAM RACK 27.5CM"/>
    <x v="32"/>
    <s v="7"/>
    <n v="650"/>
    <s v="PC"/>
    <x v="0"/>
    <n v="1.5755999999999999"/>
    <n v="1024.1400000000001"/>
    <n v="31.232500000000002"/>
    <n v="1.5755999999999999"/>
    <n v="1024.1399180000001"/>
    <s v="MIL"/>
    <n v="31.232500000000002"/>
    <n v="31986.45"/>
    <n v="2026"/>
  </r>
  <r>
    <n v="72037580"/>
    <x v="20"/>
    <s v="2026-01-22"/>
    <s v="Z0018"/>
    <x v="0"/>
    <s v="7A260073"/>
    <s v="APO26020183"/>
    <x v="336"/>
    <s v="CAPPED RIVET 6X16MM"/>
    <x v="15"/>
    <s v="7"/>
    <n v="100000"/>
    <s v="PC"/>
    <x v="0"/>
    <n v="1.55E-2"/>
    <n v="1550"/>
    <n v="31.232500000000002"/>
    <n v="1.5499000000000001E-2"/>
    <n v="1550.0001600000001"/>
    <s v="MIL"/>
    <n v="31.232500000000002"/>
    <n v="48410.38"/>
    <n v="2026"/>
  </r>
  <r>
    <n v="72036487"/>
    <x v="20"/>
    <s v="2025-12-04"/>
    <s v="Z0018"/>
    <x v="0"/>
    <s v="7A260072"/>
    <s v="APO26020182"/>
    <x v="341"/>
    <s v="28CM LID 1.0MM SS304 IN:Y5 EX:P"/>
    <x v="2"/>
    <s v="7"/>
    <n v="2200"/>
    <s v="PC"/>
    <x v="0"/>
    <n v="3.1055999999999999"/>
    <n v="6832.32"/>
    <n v="31.232500000000002"/>
    <n v="3.1055990000000002"/>
    <n v="6832.3198590000002"/>
    <s v="MIL"/>
    <n v="31.232500000000002"/>
    <n v="213390.43"/>
    <n v="2026"/>
  </r>
  <r>
    <n v="72037635"/>
    <x v="45"/>
    <s v="2026-01-23"/>
    <s v="Z0018"/>
    <x v="0"/>
    <s v="7A260081"/>
    <s v="APO26030042"/>
    <x v="725"/>
    <s v="BRKT+NUT M5 MQ FAG26FR C/C25 H8.5"/>
    <x v="6"/>
    <s v="7"/>
    <n v="1500"/>
    <s v="PC"/>
    <x v="0"/>
    <n v="0.1008"/>
    <n v="151.19999999999999"/>
    <n v="31.384799999999998"/>
    <n v="0.1008"/>
    <n v="151.19994299999999"/>
    <s v="MIL"/>
    <n v="31.384799999999998"/>
    <n v="4745.38"/>
    <n v="2026"/>
  </r>
  <r>
    <n v="72037666"/>
    <x v="45"/>
    <s v="2026-01-26"/>
    <s v="Z0018"/>
    <x v="0"/>
    <s v="7A260081"/>
    <s v="APO26030042"/>
    <x v="726"/>
    <s v="BRKT+NUT M5 DS R103 C/C25 H8.5"/>
    <x v="6"/>
    <s v="7"/>
    <n v="1030"/>
    <s v="PC"/>
    <x v="0"/>
    <n v="8.4199999999999997E-2"/>
    <n v="86.725999999999999"/>
    <n v="31.384799999999998"/>
    <n v="8.4198999999999996E-2"/>
    <n v="86.726057999999995"/>
    <s v="MIL"/>
    <n v="31.384799999999998"/>
    <n v="2721.88"/>
    <n v="2026"/>
  </r>
  <r>
    <n v="72037870"/>
    <x v="45"/>
    <s v="2026-01-28"/>
    <s v="Z0018"/>
    <x v="0"/>
    <s v="7A260081"/>
    <s v="APO26030042"/>
    <x v="727"/>
    <s v="FG SS R75.62mm #304 (FOR ABG)"/>
    <x v="34"/>
    <s v="7"/>
    <n v="3000"/>
    <s v="PC"/>
    <x v="0"/>
    <n v="0.1565"/>
    <n v="469.5"/>
    <n v="31.384799999999998"/>
    <n v="0.156499"/>
    <n v="469.49988500000001"/>
    <s v="MIL"/>
    <n v="31.384799999999998"/>
    <n v="14735.16"/>
    <n v="2026"/>
  </r>
  <r>
    <n v="72037635"/>
    <x v="45"/>
    <s v="2026-01-23"/>
    <s v="Z0018"/>
    <x v="0"/>
    <s v="7A260081"/>
    <s v="APO26030042"/>
    <x v="728"/>
    <s v="FG SS TUM FAG26FA"/>
    <x v="3"/>
    <s v="7"/>
    <n v="1450"/>
    <s v="PC"/>
    <x v="0"/>
    <n v="0.1042"/>
    <n v="151.09"/>
    <n v="31.384799999999998"/>
    <n v="0.1042"/>
    <n v="151.09001799999999"/>
    <s v="MIL"/>
    <n v="31.384799999999998"/>
    <n v="4741.93"/>
    <n v="2026"/>
  </r>
  <r>
    <n v="72037636"/>
    <x v="45"/>
    <s v="2026-01-23"/>
    <s v="Z0018"/>
    <x v="0"/>
    <s v="7A260081"/>
    <s v="APO26030042"/>
    <x v="497"/>
    <s v="BRKT+NUT M5 MQ FAG28FR C/C25 H8.5"/>
    <x v="6"/>
    <s v="7"/>
    <n v="2020"/>
    <s v="PC"/>
    <x v="0"/>
    <n v="9.8799999999999999E-2"/>
    <n v="199.57599999999999"/>
    <n v="31.384799999999998"/>
    <n v="9.8799999999999999E-2"/>
    <n v="199.575909"/>
    <s v="MIL"/>
    <n v="31.384799999999998"/>
    <n v="6263.65"/>
    <n v="2026"/>
  </r>
  <r>
    <n v="72037589"/>
    <x v="45"/>
    <s v="2026-01-22"/>
    <s v="Z0018"/>
    <x v="0"/>
    <s v="7A260081"/>
    <s v="APO26030042"/>
    <x v="729"/>
    <s v="STD- 108 TUM R341.86 C/C113 H6.5"/>
    <x v="8"/>
    <s v="7"/>
    <n v="800"/>
    <s v="PC"/>
    <x v="0"/>
    <n v="0.38640000000000002"/>
    <n v="309.12"/>
    <n v="31.384799999999998"/>
    <n v="0.38640000000000002"/>
    <n v="309.12001900000001"/>
    <s v="MIL"/>
    <n v="31.384799999999998"/>
    <n v="9701.67"/>
    <n v="2026"/>
  </r>
  <r>
    <n v="72037360"/>
    <x v="45"/>
    <s v="2026-01-15"/>
    <s v="Z0018"/>
    <x v="0"/>
    <s v="7A260081"/>
    <s v="APO26030042"/>
    <x v="672"/>
    <s v="G-LD LU 14CM OVEN SAFE 350F/180C W/SI GASKET POL"/>
    <x v="4"/>
    <s v="7"/>
    <n v="2209"/>
    <s v="PC"/>
    <x v="0"/>
    <n v="0.7732"/>
    <n v="1707.999"/>
    <n v="31.384799999999998"/>
    <n v="0.7732"/>
    <n v="1707.9990949999999"/>
    <s v="MIL"/>
    <n v="31.384799999999998"/>
    <n v="53605.21"/>
    <n v="2026"/>
  </r>
  <r>
    <n v="72037584"/>
    <x v="45"/>
    <s v="2026-01-22"/>
    <s v="Z0018"/>
    <x v="0"/>
    <s v="7A260081"/>
    <s v="APO26030042"/>
    <x v="611"/>
    <s v="ROYAL PRESTIGE GY04A POL"/>
    <x v="17"/>
    <s v="7"/>
    <n v="2100"/>
    <s v="PC"/>
    <x v="0"/>
    <n v="0.74050000000000005"/>
    <n v="1555.05"/>
    <n v="31.384799999999998"/>
    <n v="0.74049900000000002"/>
    <n v="1555.049896"/>
    <s v="MIL"/>
    <n v="31.384799999999998"/>
    <n v="48804.93"/>
    <n v="2026"/>
  </r>
  <r>
    <n v="72037590"/>
    <x v="45"/>
    <s v="2026-01-22"/>
    <s v="Z0018"/>
    <x v="0"/>
    <s v="7A260081"/>
    <s v="APO26030042"/>
    <x v="645"/>
    <s v="ROYAL PRESTIGE BK01A POL"/>
    <x v="17"/>
    <s v="7"/>
    <n v="3600"/>
    <s v="PC"/>
    <x v="0"/>
    <n v="0.74050000000000005"/>
    <n v="2665.8"/>
    <n v="31.384799999999998"/>
    <n v="0.74049900000000002"/>
    <n v="2665.8000050000001"/>
    <s v="MIL"/>
    <n v="31.384799999999998"/>
    <n v="83665.600000000006"/>
    <n v="2026"/>
  </r>
  <r>
    <n v="72037585"/>
    <x v="45"/>
    <s v="2026-01-22"/>
    <s v="Z0018"/>
    <x v="0"/>
    <s v="7A260081"/>
    <s v="APO26030042"/>
    <x v="730"/>
    <s v="STD- 110 TUM R362.06 C/C113 H6.5"/>
    <x v="8"/>
    <s v="7"/>
    <n v="1350"/>
    <s v="PC"/>
    <x v="0"/>
    <n v="0.38640000000000002"/>
    <n v="521.64"/>
    <n v="31.384799999999998"/>
    <n v="0.38640000000000002"/>
    <n v="521.64009299999998"/>
    <s v="MIL"/>
    <n v="31.384799999999998"/>
    <n v="16371.57"/>
    <n v="2026"/>
  </r>
  <r>
    <n v="72037924"/>
    <x v="45"/>
    <s v="2026-01-29"/>
    <s v="Z0018"/>
    <x v="0"/>
    <s v="7A260081"/>
    <s v="APO26030042"/>
    <x v="387"/>
    <s v="BRKT+NUT M5 LAI20FA C/C25 H8.3"/>
    <x v="6"/>
    <s v="7"/>
    <n v="7000"/>
    <s v="PC"/>
    <x v="0"/>
    <n v="8.2100000000000006E-2"/>
    <n v="574.70000000000005"/>
    <n v="31.384799999999998"/>
    <n v="8.2099000000000005E-2"/>
    <n v="574.69985399999996"/>
    <s v="MIL"/>
    <n v="31.384799999999998"/>
    <n v="18036.84"/>
    <n v="2026"/>
  </r>
  <r>
    <n v="72037352"/>
    <x v="45"/>
    <s v="2026-01-15"/>
    <s v="Z0018"/>
    <x v="0"/>
    <s v="7A260081"/>
    <s v="APO26030042"/>
    <x v="731"/>
    <s v="G-LD BP 24CM 2H POL CC113 R321"/>
    <x v="4"/>
    <s v="7"/>
    <n v="2030"/>
    <s v="PC"/>
    <x v="0"/>
    <n v="1.0758000000000001"/>
    <n v="2183.8739999999998"/>
    <n v="31.384799999999998"/>
    <n v="1.0758000000000001"/>
    <n v="2183.8740400000002"/>
    <s v="MIL"/>
    <n v="31.384799999999998"/>
    <n v="68540.45"/>
    <n v="2026"/>
  </r>
  <r>
    <n v="72037529"/>
    <x v="45"/>
    <s v="2026-01-22"/>
    <s v="Z0018"/>
    <x v="0"/>
    <s v="7A260081"/>
    <s v="APO26030042"/>
    <x v="575"/>
    <s v="SILICONE GASKET"/>
    <x v="12"/>
    <s v="7"/>
    <n v="20000"/>
    <s v="PC"/>
    <x v="0"/>
    <n v="1.6899999999999998E-2"/>
    <n v="338"/>
    <n v="31.384799999999998"/>
    <n v="1.6899000000000001E-2"/>
    <n v="337.99992300000002"/>
    <s v="MIL"/>
    <n v="31.384799999999998"/>
    <n v="10608.06"/>
    <n v="2026"/>
  </r>
  <r>
    <n v="72037586"/>
    <x v="45"/>
    <s v="2026-01-22"/>
    <s v="Z0018"/>
    <x v="0"/>
    <s v="7A260081"/>
    <s v="APO26030042"/>
    <x v="732"/>
    <s v="STD- 106 TUM R302.2 C/C113 H6.5"/>
    <x v="8"/>
    <s v="7"/>
    <n v="700"/>
    <s v="PC"/>
    <x v="0"/>
    <n v="0.38640000000000002"/>
    <n v="270.48"/>
    <n v="31.384799999999998"/>
    <n v="0.38640000000000002"/>
    <n v="270.47997700000002"/>
    <s v="MIL"/>
    <n v="31.384799999999998"/>
    <n v="8488.9599999999991"/>
    <n v="2026"/>
  </r>
  <r>
    <n v="72037353"/>
    <x v="45"/>
    <s v="2026-01-15"/>
    <s v="Z0018"/>
    <x v="0"/>
    <s v="7A260081"/>
    <s v="APO26030042"/>
    <x v="733"/>
    <s v="G-LD BP 22CM POL CC113 R302.20"/>
    <x v="4"/>
    <s v="7"/>
    <n v="209"/>
    <s v="PC"/>
    <x v="0"/>
    <n v="1.00502"/>
    <n v="210.05"/>
    <n v="31.384799999999998"/>
    <n v="1.0050190000000001"/>
    <n v="210.05008699999999"/>
    <s v="MIL"/>
    <n v="31.384799999999998"/>
    <n v="6592.38"/>
    <n v="2026"/>
  </r>
  <r>
    <n v="72037573"/>
    <x v="45"/>
    <s v="2026-01-22"/>
    <s v="Z0018"/>
    <x v="0"/>
    <s v="7A260081"/>
    <s v="APO26030042"/>
    <x v="387"/>
    <s v="BRKT+NUT M5 LAI20FA C/C25 H8.3"/>
    <x v="6"/>
    <s v="7"/>
    <n v="1250"/>
    <s v="PC"/>
    <x v="0"/>
    <n v="8.4699999999999998E-2"/>
    <n v="105.88"/>
    <n v="31.384799999999998"/>
    <n v="8.4698999999999997E-2"/>
    <n v="105.87991599999999"/>
    <s v="MIL"/>
    <n v="31.384799999999998"/>
    <n v="3323.02"/>
    <n v="2026"/>
  </r>
  <r>
    <n v="72037874"/>
    <x v="45"/>
    <s v="2026-01-28"/>
    <s v="Z0018"/>
    <x v="0"/>
    <s v="7A260081"/>
    <s v="APO26030042"/>
    <x v="612"/>
    <s v="FG SS R141.3 BSH"/>
    <x v="3"/>
    <s v="7"/>
    <n v="8560"/>
    <s v="PC"/>
    <x v="0"/>
    <n v="0.186"/>
    <n v="1592.16"/>
    <n v="31.384799999999998"/>
    <n v="0.185999"/>
    <n v="1592.159899"/>
    <s v="MIL"/>
    <n v="31.384799999999998"/>
    <n v="49969.62"/>
    <n v="2026"/>
  </r>
  <r>
    <n v="72037570"/>
    <x v="45"/>
    <s v="2026-01-22"/>
    <s v="Z0018"/>
    <x v="0"/>
    <s v="7A260081"/>
    <s v="APO26030042"/>
    <x v="402"/>
    <s v="FG SS SS 105 BSH"/>
    <x v="3"/>
    <s v="7"/>
    <n v="1200"/>
    <s v="PC"/>
    <x v="0"/>
    <n v="0.1391"/>
    <n v="166.92"/>
    <n v="31.384799999999998"/>
    <n v="0.1391"/>
    <n v="166.919974"/>
    <s v="MIL"/>
    <n v="31.384799999999998"/>
    <n v="5238.75"/>
    <n v="2026"/>
  </r>
  <r>
    <n v="72037666"/>
    <x v="45"/>
    <s v="2026-01-26"/>
    <s v="Z0018"/>
    <x v="0"/>
    <s v="7A260081"/>
    <s v="APO26030042"/>
    <x v="734"/>
    <s v="FG SS TUM R103"/>
    <x v="3"/>
    <s v="7"/>
    <n v="1030"/>
    <s v="PC"/>
    <x v="0"/>
    <n v="9.5600000000000004E-2"/>
    <n v="98.47"/>
    <n v="31.384799999999998"/>
    <n v="9.5600000000000004E-2"/>
    <n v="98.469959000000003"/>
    <s v="MIL"/>
    <n v="31.384799999999998"/>
    <n v="3090.46"/>
    <n v="2026"/>
  </r>
  <r>
    <n v="72037350"/>
    <x v="45"/>
    <s v="2026-01-15"/>
    <s v="Z0018"/>
    <x v="0"/>
    <s v="7A260081"/>
    <s v="APO26030042"/>
    <x v="704"/>
    <s v="G-LD ND 18CM POL"/>
    <x v="4"/>
    <s v="7"/>
    <n v="1009"/>
    <s v="PC"/>
    <x v="0"/>
    <n v="1.054"/>
    <n v="1063.49"/>
    <n v="31.384799999999998"/>
    <n v="1.054"/>
    <n v="1063.489969"/>
    <s v="MIL"/>
    <n v="31.384799999999998"/>
    <n v="33377.42"/>
    <n v="2026"/>
  </r>
  <r>
    <n v="72038047"/>
    <x v="45"/>
    <s v="2026-02-03"/>
    <s v="Z0018"/>
    <x v="0"/>
    <s v="7A260081"/>
    <s v="APO26030042"/>
    <x v="635"/>
    <s v="HANG RING SS TUM"/>
    <x v="12"/>
    <s v="7"/>
    <n v="35000"/>
    <s v="PC"/>
    <x v="0"/>
    <n v="2.64E-2"/>
    <n v="924"/>
    <n v="31.384799999999998"/>
    <n v="2.64E-2"/>
    <n v="924.00015199999996"/>
    <s v="MIL"/>
    <n v="31.384799999999998"/>
    <n v="28999.56"/>
    <n v="2026"/>
  </r>
  <r>
    <n v="72037870"/>
    <x v="45"/>
    <s v="2026-01-28"/>
    <s v="Z0018"/>
    <x v="0"/>
    <s v="7A260081"/>
    <s v="APO26030042"/>
    <x v="608"/>
    <s v="WAVE WASHER"/>
    <x v="12"/>
    <s v="7"/>
    <n v="16000"/>
    <s v="PC"/>
    <x v="0"/>
    <n v="4.8899999999999999E-2"/>
    <n v="782.4"/>
    <n v="31.384799999999998"/>
    <n v="4.8899999999999999E-2"/>
    <n v="782.40007900000001"/>
    <s v="MIL"/>
    <n v="31.384799999999998"/>
    <n v="24555.47"/>
    <n v="2026"/>
  </r>
  <r>
    <n v="72037392"/>
    <x v="45"/>
    <s v="2026-01-16"/>
    <s v="Z0018"/>
    <x v="0"/>
    <s v="7A260081"/>
    <s v="APO26030042"/>
    <x v="697"/>
    <s v="SS SPACER"/>
    <x v="12"/>
    <s v="7"/>
    <n v="2700"/>
    <s v="PC"/>
    <x v="0"/>
    <n v="0.20269999999999999"/>
    <n v="547.29"/>
    <n v="31.384799999999998"/>
    <n v="0.20269999999999999"/>
    <n v="547.29008899999997"/>
    <s v="MIL"/>
    <n v="31.384799999999998"/>
    <n v="17176.59"/>
    <n v="2026"/>
  </r>
  <r>
    <n v="72037470"/>
    <x v="45"/>
    <s v="2026-01-21"/>
    <s v="Z0018"/>
    <x v="0"/>
    <s v="7A260081"/>
    <s v="APO26030042"/>
    <x v="601"/>
    <s v="SS LOTUS RACK"/>
    <x v="32"/>
    <s v="7"/>
    <n v="500"/>
    <s v="PC"/>
    <x v="0"/>
    <n v="1.6125"/>
    <n v="806.25"/>
    <n v="31.384799999999998"/>
    <n v="1.6125"/>
    <n v="806.25015900000005"/>
    <s v="MIL"/>
    <n v="31.384799999999998"/>
    <n v="25304"/>
    <n v="2026"/>
  </r>
  <r>
    <n v="72037665"/>
    <x v="45"/>
    <s v="2026-01-26"/>
    <s v="Z0018"/>
    <x v="0"/>
    <s v="7A260081"/>
    <s v="APO26030042"/>
    <x v="735"/>
    <s v="FG SS TUM FAG28FA"/>
    <x v="3"/>
    <s v="7"/>
    <n v="2050"/>
    <s v="PC"/>
    <x v="0"/>
    <n v="0.1021"/>
    <n v="209.31"/>
    <n v="31.384799999999998"/>
    <n v="0.1021"/>
    <n v="209.30992000000001"/>
    <s v="MIL"/>
    <n v="31.384799999999998"/>
    <n v="6569.15"/>
    <n v="2026"/>
  </r>
  <r>
    <n v="72037664"/>
    <x v="45"/>
    <s v="2026-01-26"/>
    <s v="Z0018"/>
    <x v="0"/>
    <s v="7A260081"/>
    <s v="APO26030042"/>
    <x v="736"/>
    <s v="FG SS 18CM TUM"/>
    <x v="3"/>
    <s v="7"/>
    <n v="1030"/>
    <s v="PC"/>
    <x v="0"/>
    <n v="9.1300000000000006E-2"/>
    <n v="94.04"/>
    <n v="31.384799999999998"/>
    <n v="9.1299000000000005E-2"/>
    <n v="94.040108000000004"/>
    <s v="MIL"/>
    <n v="31.384799999999998"/>
    <n v="2951.43"/>
    <n v="2026"/>
  </r>
  <r>
    <n v="72037929"/>
    <x v="45"/>
    <s v="2026-01-29"/>
    <s v="Z0018"/>
    <x v="0"/>
    <s v="7A260081"/>
    <s v="APO26030042"/>
    <x v="726"/>
    <s v="BRKT+NUT M5 DS R103 C/C25 H8.5"/>
    <x v="6"/>
    <s v="7"/>
    <n v="1040"/>
    <s v="PC"/>
    <x v="0"/>
    <n v="8.4199999999999997E-2"/>
    <n v="87.572999999999993"/>
    <n v="31.384799999999998"/>
    <n v="8.4198999999999996E-2"/>
    <n v="87.572964999999996"/>
    <s v="MIL"/>
    <n v="31.384799999999998"/>
    <n v="2748.46"/>
    <n v="2026"/>
  </r>
  <r>
    <n v="72036478"/>
    <x v="45"/>
    <s v="2025-12-03"/>
    <s v="Z0018"/>
    <x v="0"/>
    <s v="7A260080"/>
    <s v="APO26030041"/>
    <x v="733"/>
    <s v="G-LD BP 22CM POL CC113 R302.20"/>
    <x v="4"/>
    <s v="7"/>
    <n v="1030"/>
    <s v="PC"/>
    <x v="0"/>
    <n v="1.0049999999999999"/>
    <n v="1035.1500000000001"/>
    <n v="31.384799999999998"/>
    <n v="1.004999"/>
    <n v="1035.150136"/>
    <s v="MIL"/>
    <n v="31.384799999999998"/>
    <n v="32487.98"/>
    <n v="2026"/>
  </r>
  <r>
    <n v="72036476"/>
    <x v="45"/>
    <s v="2025-12-03"/>
    <s v="Z0018"/>
    <x v="0"/>
    <s v="7A260080"/>
    <s v="APO26030041"/>
    <x v="705"/>
    <s v="G-LD BP 20CM POL CC113 R282.94"/>
    <x v="4"/>
    <s v="7"/>
    <n v="509"/>
    <s v="PC"/>
    <x v="0"/>
    <n v="0.86080000000000001"/>
    <n v="438.14699999999999"/>
    <n v="31.384799999999998"/>
    <n v="0.86080000000000001"/>
    <n v="438.14712800000001"/>
    <s v="MIL"/>
    <n v="31.384799999999998"/>
    <n v="13751.16"/>
    <n v="2026"/>
  </r>
  <r>
    <n v="72037133"/>
    <x v="45"/>
    <s v="2026-01-08"/>
    <s v="Z0018"/>
    <x v="0"/>
    <s v="7A260080"/>
    <s v="APO26030041"/>
    <x v="645"/>
    <s v="ROYAL PRESTIGE BK01A POL"/>
    <x v="17"/>
    <s v="7"/>
    <n v="6000"/>
    <s v="PC"/>
    <x v="0"/>
    <n v="0.74050000000000005"/>
    <n v="4443"/>
    <n v="31.384799999999998"/>
    <n v="0.74049900000000002"/>
    <n v="4443.0001140000004"/>
    <s v="MIL"/>
    <n v="31.384799999999998"/>
    <n v="139442.67000000001"/>
    <n v="2026"/>
  </r>
  <r>
    <n v="72034266"/>
    <x v="45"/>
    <s v="2025-10-17"/>
    <s v="Z0018"/>
    <x v="0"/>
    <s v="7A260080"/>
    <s v="APO26030041"/>
    <x v="737"/>
    <s v="G-LD BP 30CM POL CC113 R404.76"/>
    <x v="4"/>
    <s v="7"/>
    <n v="1020"/>
    <s v="PC"/>
    <x v="0"/>
    <n v="1.2262"/>
    <n v="1250.7239999999999"/>
    <n v="31.384799999999998"/>
    <n v="1.226199"/>
    <n v="1250.723917"/>
    <s v="MIL"/>
    <n v="31.384799999999998"/>
    <n v="39253.72"/>
    <n v="2026"/>
  </r>
  <r>
    <n v="72036517"/>
    <x v="45"/>
    <s v="2025-12-04"/>
    <s v="Z0018"/>
    <x v="0"/>
    <s v="7A260080"/>
    <s v="APO26030041"/>
    <x v="645"/>
    <s v="ROYAL PRESTIGE BK01A POL"/>
    <x v="17"/>
    <s v="7"/>
    <n v="5000"/>
    <s v="PC"/>
    <x v="0"/>
    <n v="0.74050000000000005"/>
    <n v="3702.5"/>
    <n v="31.384799999999998"/>
    <n v="0.74049900000000002"/>
    <n v="3702.4999360000002"/>
    <s v="MIL"/>
    <n v="31.384799999999998"/>
    <n v="116202.22"/>
    <n v="2026"/>
  </r>
  <r>
    <n v="72036475"/>
    <x v="45"/>
    <s v="2025-12-03"/>
    <s v="Z0018"/>
    <x v="0"/>
    <s v="7A260080"/>
    <s v="APO26030041"/>
    <x v="731"/>
    <s v="G-LD BP 24CM 2H POL CC113 R321"/>
    <x v="4"/>
    <s v="7"/>
    <n v="1040"/>
    <s v="PC"/>
    <x v="0"/>
    <n v="1.0758000000000001"/>
    <n v="1118.8320000000001"/>
    <n v="31.384799999999998"/>
    <n v="1.0758000000000001"/>
    <n v="1118.832046"/>
    <s v="MIL"/>
    <n v="31.384799999999998"/>
    <n v="35114.32"/>
    <n v="2026"/>
  </r>
  <r>
    <n v="72036518"/>
    <x v="45"/>
    <s v="2025-12-04"/>
    <s v="Z0018"/>
    <x v="0"/>
    <s v="7A260080"/>
    <s v="APO26030041"/>
    <x v="611"/>
    <s v="ROYAL PRESTIGE GY04A POL"/>
    <x v="17"/>
    <s v="7"/>
    <n v="2600"/>
    <s v="PC"/>
    <x v="0"/>
    <n v="0.74050000000000005"/>
    <n v="1925.3"/>
    <n v="31.384799999999998"/>
    <n v="0.74049900000000002"/>
    <n v="1925.3001449999999"/>
    <s v="MIL"/>
    <n v="31.384799999999998"/>
    <n v="60425.16"/>
    <n v="2026"/>
  </r>
  <r>
    <n v="72036973"/>
    <x v="45"/>
    <s v="2025-12-23"/>
    <s v="Z0018"/>
    <x v="0"/>
    <s v="7A260080"/>
    <s v="APO26030041"/>
    <x v="679"/>
    <s v="STD- 113 M PVD GOLD BSH R406 C/C102 H6.5 (1824-34)"/>
    <x v="8"/>
    <s v="7"/>
    <n v="4020"/>
    <s v="PC"/>
    <x v="0"/>
    <n v="1.1429"/>
    <n v="4594.4579999999996"/>
    <n v="31.384799999999998"/>
    <n v="1.1429"/>
    <n v="4594.4581449999996"/>
    <s v="MIL"/>
    <n v="31.384799999999998"/>
    <n v="144196.15"/>
    <n v="2026"/>
  </r>
  <r>
    <n v="72037027"/>
    <x v="45"/>
    <s v="2025-12-25"/>
    <s v="Z0018"/>
    <x v="0"/>
    <s v="7A260080"/>
    <s v="APO26030041"/>
    <x v="738"/>
    <s v="G-LD ND 16CM POL"/>
    <x v="4"/>
    <s v="7"/>
    <n v="1019"/>
    <s v="PC"/>
    <x v="0"/>
    <n v="0.97099999999999997"/>
    <n v="989.45"/>
    <n v="31.384799999999998"/>
    <n v="0.97099899999999995"/>
    <n v="989.44998799999996"/>
    <s v="MIL"/>
    <n v="31.384799999999998"/>
    <n v="31053.69"/>
    <n v="2026"/>
  </r>
  <r>
    <n v="72034266"/>
    <x v="45"/>
    <s v="2025-10-17"/>
    <s v="Z0018"/>
    <x v="0"/>
    <s v="7A260080"/>
    <s v="APO26030041"/>
    <x v="705"/>
    <s v="G-LD BP 20CM POL CC113 R282.94"/>
    <x v="4"/>
    <s v="7"/>
    <n v="34"/>
    <s v="PC"/>
    <x v="0"/>
    <n v="0.86080000000000001"/>
    <n v="29.266999999999999"/>
    <n v="31.384799999999998"/>
    <n v="0.86080000000000001"/>
    <n v="29.267033000000001"/>
    <s v="MIL"/>
    <n v="31.384799999999998"/>
    <n v="918.54"/>
    <n v="2026"/>
  </r>
  <r>
    <n v="72036821"/>
    <x v="45"/>
    <s v="2025-12-18"/>
    <s v="Z0018"/>
    <x v="0"/>
    <s v="7A260080"/>
    <s v="APO26030041"/>
    <x v="645"/>
    <s v="ROYAL PRESTIGE BK01A POL"/>
    <x v="17"/>
    <s v="7"/>
    <n v="1500"/>
    <s v="PC"/>
    <x v="0"/>
    <n v="0.74050000000000005"/>
    <n v="1110.75"/>
    <n v="31.384799999999998"/>
    <n v="0.74049900000000002"/>
    <n v="1110.750108"/>
    <s v="MIL"/>
    <n v="31.384799999999998"/>
    <n v="34860.67"/>
    <n v="2026"/>
  </r>
  <r>
    <n v="72037972"/>
    <x v="13"/>
    <s v="2026-01-29"/>
    <s v="Z0018"/>
    <x v="0"/>
    <s v="7A260095"/>
    <s v="APO26030082"/>
    <x v="496"/>
    <s v="SH-- 02 MATT+G.BLK"/>
    <x v="26"/>
    <s v="7"/>
    <n v="3120"/>
    <s v="PC"/>
    <x v="0"/>
    <n v="0.21340000000000001"/>
    <n v="665.81"/>
    <n v="32.016100000000002"/>
    <n v="0.21340000000000001"/>
    <n v="665.81001400000002"/>
    <s v="MIL"/>
    <n v="32.016100000000002"/>
    <n v="21316.639999999999"/>
    <n v="2026"/>
  </r>
  <r>
    <n v="72038018"/>
    <x v="13"/>
    <s v="2026-02-02"/>
    <s v="Z0018"/>
    <x v="0"/>
    <s v="7A260095"/>
    <s v="APO26030082"/>
    <x v="603"/>
    <s v="24CM LID 0.5MM FW2 IN:Y EX:P"/>
    <x v="2"/>
    <s v="7"/>
    <n v="1080"/>
    <s v="PC"/>
    <x v="0"/>
    <n v="2.2467999999999999"/>
    <n v="2426.54"/>
    <n v="32.016100000000002"/>
    <n v="2.2467990000000002"/>
    <n v="2426.5400840000002"/>
    <s v="MIL"/>
    <n v="32.016100000000002"/>
    <n v="77688.350000000006"/>
    <n v="2026"/>
  </r>
  <r>
    <n v="72038057"/>
    <x v="13"/>
    <s v="2026-02-03"/>
    <s v="Z0018"/>
    <x v="0"/>
    <s v="7A260095"/>
    <s v="APO26030082"/>
    <x v="739"/>
    <s v="BRKT SS W.NUT R120"/>
    <x v="6"/>
    <s v="7"/>
    <n v="8000"/>
    <s v="PC"/>
    <x v="0"/>
    <n v="7.0599999999999996E-2"/>
    <n v="564.79999999999995"/>
    <n v="32.016100000000002"/>
    <n v="7.0599999999999996E-2"/>
    <n v="564.79989699999999"/>
    <s v="MIL"/>
    <n v="32.016100000000002"/>
    <n v="18082.689999999999"/>
    <n v="2026"/>
  </r>
  <r>
    <n v="72038279"/>
    <x v="13"/>
    <s v="2026-02-10"/>
    <s v="Z0018"/>
    <x v="0"/>
    <s v="7A260095"/>
    <s v="APO26030082"/>
    <x v="620"/>
    <s v="16CM LID 0.5MM FW2 IN:Y EX:P"/>
    <x v="2"/>
    <s v="7"/>
    <n v="104"/>
    <s v="PC"/>
    <x v="0"/>
    <n v="1.5557700000000001"/>
    <n v="161.80000000000001"/>
    <n v="32.016100000000002"/>
    <n v="1.5557700000000001"/>
    <n v="161.79984400000001"/>
    <s v="MIL"/>
    <n v="32.016100000000002"/>
    <n v="5180.2"/>
    <n v="2026"/>
  </r>
  <r>
    <n v="72037539"/>
    <x v="13"/>
    <s v="2026-01-22"/>
    <s v="Z0018"/>
    <x v="0"/>
    <s v="7A260095"/>
    <s v="APO26030082"/>
    <x v="601"/>
    <s v="SS LOTUS RACK"/>
    <x v="32"/>
    <s v="7"/>
    <n v="2300"/>
    <s v="PC"/>
    <x v="0"/>
    <n v="1.6125"/>
    <n v="3708.75"/>
    <n v="32.016100000000002"/>
    <n v="1.6124989999999999"/>
    <n v="3708.7499720000001"/>
    <s v="MIL"/>
    <n v="32.016100000000002"/>
    <n v="118739.71"/>
    <n v="2026"/>
  </r>
  <r>
    <n v="72037637"/>
    <x v="13"/>
    <s v="2026-01-23"/>
    <s v="Z0018"/>
    <x v="0"/>
    <s v="7A260095"/>
    <s v="APO26030082"/>
    <x v="654"/>
    <s v="RT SS 8x6 D15 An POL"/>
    <x v="21"/>
    <s v="7"/>
    <n v="20000"/>
    <s v="PC"/>
    <x v="0"/>
    <n v="2.3800000000000002E-2"/>
    <n v="476"/>
    <n v="32.016100000000002"/>
    <n v="2.3799000000000001E-2"/>
    <n v="475.999887"/>
    <s v="MIL"/>
    <n v="32.016100000000002"/>
    <n v="15239.66"/>
    <n v="2026"/>
  </r>
  <r>
    <n v="72037542"/>
    <x v="13"/>
    <s v="2026-01-22"/>
    <s v="Z0018"/>
    <x v="0"/>
    <s v="7A260095"/>
    <s v="APO26030082"/>
    <x v="654"/>
    <s v="RT SS 8x6 D15 An POL"/>
    <x v="21"/>
    <s v="7"/>
    <n v="30000"/>
    <s v="PC"/>
    <x v="0"/>
    <n v="2.35E-2"/>
    <n v="705"/>
    <n v="32.016100000000002"/>
    <n v="2.35E-2"/>
    <n v="704.99998400000004"/>
    <s v="MIL"/>
    <n v="32.016100000000002"/>
    <n v="22571.35"/>
    <n v="2026"/>
  </r>
  <r>
    <n v="72037886"/>
    <x v="13"/>
    <s v="2026-01-28"/>
    <s v="Z0018"/>
    <x v="0"/>
    <s v="7A260095"/>
    <s v="APO26030082"/>
    <x v="652"/>
    <s v="RT SS 8x9 D15 POL"/>
    <x v="21"/>
    <s v="7"/>
    <n v="20000"/>
    <s v="PC"/>
    <x v="0"/>
    <n v="2.7699999999999999E-2"/>
    <n v="554"/>
    <n v="32.016100000000002"/>
    <n v="2.7699999999999999E-2"/>
    <n v="554.00001799999995"/>
    <s v="MIL"/>
    <n v="32.016100000000002"/>
    <n v="17736.919999999998"/>
    <n v="2026"/>
  </r>
  <r>
    <n v="72037533"/>
    <x v="13"/>
    <s v="2026-01-22"/>
    <s v="Z0018"/>
    <x v="0"/>
    <s v="7A260095"/>
    <s v="APO26030082"/>
    <x v="278"/>
    <s v="SCR SS M5x130mm+WHR"/>
    <x v="5"/>
    <s v="7"/>
    <n v="5000"/>
    <s v="PC"/>
    <x v="0"/>
    <n v="5.6099999999999997E-2"/>
    <n v="280.5"/>
    <n v="32.016100000000002"/>
    <n v="5.6099000000000003E-2"/>
    <n v="280.50012299999997"/>
    <s v="MIL"/>
    <n v="32.016100000000002"/>
    <n v="8980.52"/>
    <n v="2026"/>
  </r>
  <r>
    <n v="72037541"/>
    <x v="13"/>
    <s v="2026-01-22"/>
    <s v="Z0018"/>
    <x v="0"/>
    <s v="7A260095"/>
    <s v="APO26030082"/>
    <x v="633"/>
    <s v="SS STEAM RACK 27.5CM"/>
    <x v="32"/>
    <s v="7"/>
    <n v="3350"/>
    <s v="PC"/>
    <x v="0"/>
    <n v="1.5755999999999999"/>
    <n v="5278.26"/>
    <n v="32.016100000000002"/>
    <n v="1.5755999999999999"/>
    <n v="5278.26"/>
    <s v="MIL"/>
    <n v="32.016100000000002"/>
    <n v="168989.3"/>
    <n v="2026"/>
  </r>
  <r>
    <n v="72037639"/>
    <x v="13"/>
    <s v="2026-01-23"/>
    <s v="Z0018"/>
    <x v="0"/>
    <s v="7A260095"/>
    <s v="APO26030082"/>
    <x v="297"/>
    <s v="SCR SS M5X15MM+WHR"/>
    <x v="5"/>
    <s v="7"/>
    <n v="3000"/>
    <s v="PC"/>
    <x v="0"/>
    <n v="1.11E-2"/>
    <n v="33.299999999999997"/>
    <n v="32.016100000000002"/>
    <n v="1.11E-2"/>
    <n v="33.30012"/>
    <s v="MIL"/>
    <n v="32.016100000000002"/>
    <n v="1066.1400000000001"/>
    <n v="2026"/>
  </r>
  <r>
    <n v="72036450"/>
    <x v="13"/>
    <s v="2025-12-03"/>
    <s v="Z0018"/>
    <x v="0"/>
    <s v="7A260094"/>
    <s v="APO26030081"/>
    <x v="304"/>
    <s v="STD- 01 F M.BLK POL"/>
    <x v="11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6978"/>
    <x v="13"/>
    <s v="2025-12-24"/>
    <s v="Z0018"/>
    <x v="0"/>
    <s v="7A260094"/>
    <s v="APO26030081"/>
    <x v="694"/>
    <s v="18CM LID 0.5MM FW2 IN:Y EX:P"/>
    <x v="2"/>
    <s v="7"/>
    <n v="850"/>
    <s v="PC"/>
    <x v="0"/>
    <n v="1.6572"/>
    <n v="1408.62"/>
    <n v="32.016100000000002"/>
    <n v="1.6571990000000001"/>
    <n v="1408.620038"/>
    <s v="MIL"/>
    <n v="32.016100000000002"/>
    <n v="45098.52"/>
    <n v="2026"/>
  </r>
  <r>
    <n v="72037230"/>
    <x v="13"/>
    <s v="2026-01-13"/>
    <s v="Z0018"/>
    <x v="0"/>
    <s v="7A260094"/>
    <s v="APO26030081"/>
    <x v="551"/>
    <s v="RT SS 8x12 D15 An POL"/>
    <x v="21"/>
    <s v="7"/>
    <n v="50000"/>
    <s v="PC"/>
    <x v="0"/>
    <n v="3.1399999999999997E-2"/>
    <n v="1570"/>
    <n v="32.016100000000002"/>
    <n v="3.1399999999999997E-2"/>
    <n v="1570.0000930000001"/>
    <s v="MIL"/>
    <n v="32.016100000000002"/>
    <n v="50265.279999999999"/>
    <n v="2026"/>
  </r>
  <r>
    <n v="72036451"/>
    <x v="13"/>
    <s v="2025-12-03"/>
    <s v="Z0018"/>
    <x v="0"/>
    <s v="7A260094"/>
    <s v="APO26030081"/>
    <x v="304"/>
    <s v="STD- 01 F M.BLK POL"/>
    <x v="11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7024"/>
    <x v="13"/>
    <s v="2025-12-25"/>
    <s v="Z0018"/>
    <x v="0"/>
    <s v="7A260094"/>
    <s v="APO26030081"/>
    <x v="684"/>
    <s v="G-LD MM 18CM POL"/>
    <x v="4"/>
    <s v="7"/>
    <n v="11"/>
    <s v="PC"/>
    <x v="0"/>
    <n v="0.83640000000000003"/>
    <n v="9.1999999999999993"/>
    <n v="32.016100000000002"/>
    <n v="0.83640000000000003"/>
    <n v="9.2000580000000003"/>
    <s v="MIL"/>
    <n v="32.016100000000002"/>
    <n v="294.55"/>
    <n v="2026"/>
  </r>
  <r>
    <n v="72036451"/>
    <x v="13"/>
    <s v="2025-12-03"/>
    <s v="Z0018"/>
    <x v="0"/>
    <s v="7A260094"/>
    <s v="APO26030081"/>
    <x v="304"/>
    <s v="STD- 01 F M.BLK POL"/>
    <x v="11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7025"/>
    <x v="13"/>
    <s v="2025-12-25"/>
    <s v="Z0018"/>
    <x v="0"/>
    <s v="7A260094"/>
    <s v="APO26030081"/>
    <x v="692"/>
    <s v="G-LD MM 16CM POL"/>
    <x v="4"/>
    <s v="7"/>
    <n v="11"/>
    <s v="PC"/>
    <x v="0"/>
    <n v="0.76170000000000004"/>
    <n v="8.3789999999999996"/>
    <n v="32.016100000000002"/>
    <n v="0.76169900000000001"/>
    <n v="8.3789090000000002"/>
    <s v="MIL"/>
    <n v="32.016100000000002"/>
    <n v="268.26"/>
    <n v="2026"/>
  </r>
  <r>
    <n v="72035760"/>
    <x v="13"/>
    <s v="2025-11-27"/>
    <s v="Z0018"/>
    <x v="0"/>
    <s v="7A260094"/>
    <s v="APO26030081"/>
    <x v="694"/>
    <s v="18CM LID 0.5MM FW2 IN:Y EX:P"/>
    <x v="2"/>
    <s v="7"/>
    <n v="468"/>
    <s v="PC"/>
    <x v="0"/>
    <n v="1.6572"/>
    <n v="775.57"/>
    <n v="32.016100000000002"/>
    <n v="1.6571990000000001"/>
    <n v="775.57010300000002"/>
    <s v="MIL"/>
    <n v="32.016100000000002"/>
    <n v="24830.73"/>
    <n v="2026"/>
  </r>
  <r>
    <n v="72036451"/>
    <x v="13"/>
    <s v="2025-12-03"/>
    <s v="Z0018"/>
    <x v="0"/>
    <s v="7A260094"/>
    <s v="APO26030081"/>
    <x v="304"/>
    <s v="STD- 01 F M.BLK POL"/>
    <x v="11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7231"/>
    <x v="13"/>
    <s v="2026-01-13"/>
    <s v="Z0018"/>
    <x v="0"/>
    <s v="7A260094"/>
    <s v="APO26030081"/>
    <x v="739"/>
    <s v="BRKT SS W.NUT R120"/>
    <x v="6"/>
    <s v="7"/>
    <n v="30000"/>
    <s v="PC"/>
    <x v="0"/>
    <n v="7.0599999999999996E-2"/>
    <n v="2118"/>
    <n v="32.016100000000002"/>
    <n v="7.0599999999999996E-2"/>
    <n v="2118.0000060000002"/>
    <s v="MIL"/>
    <n v="32.016100000000002"/>
    <n v="67810.100000000006"/>
    <n v="2026"/>
  </r>
  <r>
    <n v="72036449"/>
    <x v="13"/>
    <s v="2025-12-03"/>
    <s v="Z0018"/>
    <x v="0"/>
    <s v="7A260094"/>
    <s v="APO26030081"/>
    <x v="304"/>
    <s v="STD- 01 F M.BLK POL"/>
    <x v="11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6794"/>
    <x v="13"/>
    <s v="2025-12-18"/>
    <s v="Z0018"/>
    <x v="0"/>
    <s v="7A260094"/>
    <s v="APO26030081"/>
    <x v="603"/>
    <s v="24CM LID 0.5MM FW2 IN:Y EX:P"/>
    <x v="2"/>
    <s v="7"/>
    <n v="120"/>
    <s v="PC"/>
    <x v="0"/>
    <n v="2.24675"/>
    <n v="269.61"/>
    <n v="32.016100000000002"/>
    <n v="2.2467489999999999"/>
    <n v="269.60997700000001"/>
    <s v="MIL"/>
    <n v="32.016100000000002"/>
    <n v="8631.86"/>
    <n v="2026"/>
  </r>
  <r>
    <n v="72037234"/>
    <x v="13"/>
    <s v="2026-01-13"/>
    <s v="Z0018"/>
    <x v="0"/>
    <s v="7A260094"/>
    <s v="APO26030081"/>
    <x v="462"/>
    <s v="RT SS 8x11 D15 An POL"/>
    <x v="21"/>
    <s v="7"/>
    <n v="100000"/>
    <s v="PC"/>
    <x v="0"/>
    <n v="2.5399999999999999E-2"/>
    <n v="2540"/>
    <n v="32.016100000000002"/>
    <n v="2.5399999999999999E-2"/>
    <n v="2539.999875"/>
    <s v="MIL"/>
    <n v="32.016100000000002"/>
    <n v="81320.89"/>
    <n v="2026"/>
  </r>
  <r>
    <n v="72036670"/>
    <x v="14"/>
    <s v="2025-12-11"/>
    <s v="Z0018"/>
    <x v="0"/>
    <s v="7A260104"/>
    <s v="APO26030083"/>
    <x v="651"/>
    <s v="STD- KNOB RA MATTE BLK PHENOLIC (PO810NR--XB)"/>
    <x v="11"/>
    <s v="7"/>
    <n v="9000"/>
    <s v="PC"/>
    <x v="0"/>
    <n v="0.18079999999999999"/>
    <n v="1627.2"/>
    <n v="33.094299999999997"/>
    <n v="0.18079999999999999"/>
    <n v="1627.19985"/>
    <s v="MIL"/>
    <n v="33.094299999999997"/>
    <n v="53851.040000000001"/>
    <n v="2026"/>
  </r>
  <r>
    <n v="72036490"/>
    <x v="14"/>
    <s v="2025-12-04"/>
    <s v="Z0018"/>
    <x v="0"/>
    <s v="7A260104"/>
    <s v="APO26030083"/>
    <x v="740"/>
    <s v="20CM LID 0.5MM FW2 IN:Y EX:P"/>
    <x v="2"/>
    <s v="7"/>
    <n v="600"/>
    <s v="PC"/>
    <x v="0"/>
    <n v="1.8454999999999999"/>
    <n v="1107.3"/>
    <n v="33.094299999999997"/>
    <n v="1.845499"/>
    <n v="1107.3000480000001"/>
    <s v="MIL"/>
    <n v="33.094299999999997"/>
    <n v="36645.32"/>
    <n v="2026"/>
  </r>
  <r>
    <n v="72037235"/>
    <x v="14"/>
    <s v="2026-01-13"/>
    <s v="Z0018"/>
    <x v="0"/>
    <s v="7A260104"/>
    <s v="APO26030083"/>
    <x v="622"/>
    <s v="RT SS 5x8mm POL"/>
    <x v="21"/>
    <s v="7"/>
    <n v="50000"/>
    <s v="PC"/>
    <x v="0"/>
    <n v="1.1599999999999999E-2"/>
    <n v="580"/>
    <n v="33.094299999999997"/>
    <n v="1.1599E-2"/>
    <n v="579.99987899999996"/>
    <s v="MIL"/>
    <n v="33.094299999999997"/>
    <n v="19194.689999999999"/>
    <n v="2026"/>
  </r>
  <r>
    <n v="72037120"/>
    <x v="14"/>
    <s v="2026-01-08"/>
    <s v="Z0018"/>
    <x v="0"/>
    <s v="7A260104"/>
    <s v="APO26030083"/>
    <x v="741"/>
    <s v="BRKT+NUT M5 PE R123 C/C21 H5.5"/>
    <x v="6"/>
    <s v="7"/>
    <n v="3100"/>
    <s v="PC"/>
    <x v="0"/>
    <n v="8.1900000000000001E-2"/>
    <n v="253.89"/>
    <n v="33.094299999999997"/>
    <n v="8.1899E-2"/>
    <n v="253.88994400000001"/>
    <s v="MIL"/>
    <n v="33.094299999999997"/>
    <n v="8402.31"/>
    <n v="2026"/>
  </r>
  <r>
    <n v="72037233"/>
    <x v="14"/>
    <s v="2026-01-13"/>
    <s v="Z0018"/>
    <x v="0"/>
    <s v="7A260104"/>
    <s v="APO26030083"/>
    <x v="621"/>
    <s v="RT SS 6x10mm D12 POL"/>
    <x v="21"/>
    <s v="7"/>
    <n v="50000"/>
    <s v="PC"/>
    <x v="0"/>
    <n v="1.66E-2"/>
    <n v="830"/>
    <n v="33.094299999999997"/>
    <n v="1.66E-2"/>
    <n v="830.00003000000004"/>
    <s v="MIL"/>
    <n v="33.094299999999997"/>
    <n v="27468.27"/>
    <n v="2026"/>
  </r>
  <r>
    <n v="72037120"/>
    <x v="14"/>
    <s v="2026-01-08"/>
    <s v="Z0018"/>
    <x v="0"/>
    <s v="7A260104"/>
    <s v="APO26030083"/>
    <x v="493"/>
    <s v="BRKT+NUT M5 PE R73 C/C21 H5.5"/>
    <x v="6"/>
    <s v="7"/>
    <n v="1520"/>
    <s v="PC"/>
    <x v="0"/>
    <n v="8.3599999999999994E-2"/>
    <n v="127.07"/>
    <n v="33.094299999999997"/>
    <n v="8.3599000000000007E-2"/>
    <n v="127.069918"/>
    <s v="MIL"/>
    <n v="33.094299999999997"/>
    <n v="4205.29"/>
    <n v="2026"/>
  </r>
  <r>
    <n v="72037566"/>
    <x v="14"/>
    <s v="2026-01-22"/>
    <s v="Z0018"/>
    <x v="0"/>
    <s v="7A260105"/>
    <s v="APO26030084"/>
    <x v="742"/>
    <s v="FG SS SS 605 BSH UAJ20IA"/>
    <x v="6"/>
    <s v="7"/>
    <n v="2050"/>
    <s v="PC"/>
    <x v="0"/>
    <n v="0.13159999999999999"/>
    <n v="269.77999999999997"/>
    <n v="33.094299999999997"/>
    <n v="0.13159999999999999"/>
    <n v="269.77999199999999"/>
    <s v="MIL"/>
    <n v="33.094299999999997"/>
    <n v="8928.18"/>
    <n v="2026"/>
  </r>
  <r>
    <n v="72038277"/>
    <x v="14"/>
    <s v="2026-02-10"/>
    <s v="Z0018"/>
    <x v="0"/>
    <s v="7A260105"/>
    <s v="APO26030084"/>
    <x v="740"/>
    <s v="20CM LID 0.5MM FW2 IN:Y EX:P"/>
    <x v="2"/>
    <s v="7"/>
    <n v="52"/>
    <s v="PC"/>
    <x v="0"/>
    <n v="1.8454999999999999"/>
    <n v="95.965999999999994"/>
    <n v="33.094299999999997"/>
    <n v="1.845499"/>
    <n v="95.966071999999997"/>
    <s v="MIL"/>
    <n v="33.094299999999997"/>
    <n v="3175.93"/>
    <n v="2026"/>
  </r>
  <r>
    <n v="72037646"/>
    <x v="14"/>
    <s v="2026-01-23"/>
    <s v="Z0018"/>
    <x v="0"/>
    <s v="7A260105"/>
    <s v="APO26030084"/>
    <x v="743"/>
    <s v="FG SS X SHDL R120 TUM"/>
    <x v="3"/>
    <s v="7"/>
    <n v="1650"/>
    <s v="PC"/>
    <x v="0"/>
    <n v="0.1143"/>
    <n v="188.6"/>
    <n v="33.094299999999997"/>
    <n v="0.1143"/>
    <n v="188.59984900000001"/>
    <s v="MIL"/>
    <n v="33.094299999999997"/>
    <n v="6241.58"/>
    <n v="2026"/>
  </r>
  <r>
    <n v="72037955"/>
    <x v="14"/>
    <s v="2026-01-29"/>
    <s v="Z0018"/>
    <x v="0"/>
    <s v="7A260105"/>
    <s v="APO26030084"/>
    <x v="502"/>
    <s v="LG-- 01 MATT+G.BLK"/>
    <x v="26"/>
    <s v="7"/>
    <n v="4680"/>
    <s v="PC"/>
    <x v="0"/>
    <n v="0.25040000000000001"/>
    <n v="1171.8720000000001"/>
    <n v="33.094299999999997"/>
    <n v="0.25039899999999998"/>
    <n v="1171.871893"/>
    <s v="MIL"/>
    <n v="33.094299999999997"/>
    <n v="38782.28"/>
    <n v="2026"/>
  </r>
  <r>
    <n v="72037724"/>
    <x v="14"/>
    <s v="2026-01-27"/>
    <s v="Z0018"/>
    <x v="0"/>
    <s v="7A260105"/>
    <s v="APO26030084"/>
    <x v="744"/>
    <s v="Si RING BLC20DS RD26A"/>
    <x v="10"/>
    <s v="7"/>
    <n v="3000"/>
    <s v="PC"/>
    <x v="0"/>
    <n v="0.85660000000000003"/>
    <n v="2569.8000000000002"/>
    <n v="33.094299999999997"/>
    <n v="0.85660000000000003"/>
    <n v="2569.799935"/>
    <s v="MIL"/>
    <n v="33.094299999999997"/>
    <n v="85045.73"/>
    <n v="2026"/>
  </r>
  <r>
    <n v="72038495"/>
    <x v="14"/>
    <s v="2026-02-26"/>
    <s v="Z0018"/>
    <x v="0"/>
    <s v="7A260105"/>
    <s v="APO26030084"/>
    <x v="681"/>
    <s v="PAN HEAD TRILOBULAR SCR SS"/>
    <x v="5"/>
    <s v="7"/>
    <n v="30000"/>
    <s v="PC"/>
    <x v="0"/>
    <n v="4.0800000000000003E-2"/>
    <n v="1224"/>
    <n v="33.094299999999997"/>
    <n v="4.0800000000000003E-2"/>
    <n v="1223.9999029999999"/>
    <s v="MIL"/>
    <n v="33.094299999999997"/>
    <n v="40507.42"/>
    <n v="2026"/>
  </r>
  <r>
    <n v="72038047"/>
    <x v="14"/>
    <s v="2026-02-03"/>
    <s v="Z0018"/>
    <x v="0"/>
    <s v="7A260105"/>
    <s v="APO26030084"/>
    <x v="302"/>
    <s v="SS HANG RING"/>
    <x v="12"/>
    <s v="7"/>
    <n v="16000"/>
    <s v="PC"/>
    <x v="0"/>
    <n v="2.6100000000000002E-2"/>
    <n v="417.6"/>
    <n v="33.094299999999997"/>
    <n v="2.6099000000000001E-2"/>
    <n v="417.600009"/>
    <s v="MIL"/>
    <n v="33.094299999999997"/>
    <n v="13820.18"/>
    <n v="2026"/>
  </r>
  <r>
    <n v="72038367"/>
    <x v="14"/>
    <s v="2026-02-19"/>
    <s v="Z0018"/>
    <x v="0"/>
    <s v="7A260105"/>
    <s v="APO26030084"/>
    <x v="628"/>
    <s v="RT SS 8x9 D15 An POL"/>
    <x v="21"/>
    <s v="7"/>
    <n v="80000"/>
    <s v="PC"/>
    <x v="0"/>
    <n v="2.4199999999999999E-2"/>
    <n v="1936"/>
    <n v="33.094299999999997"/>
    <n v="2.4198999999999998E-2"/>
    <n v="1935.9998539999999"/>
    <s v="MIL"/>
    <n v="33.094299999999997"/>
    <n v="64070.559999999998"/>
    <n v="2026"/>
  </r>
  <r>
    <n v="72037648"/>
    <x v="14"/>
    <s v="2026-01-23"/>
    <s v="Z0018"/>
    <x v="0"/>
    <s v="7A260105"/>
    <s v="APO26030084"/>
    <x v="745"/>
    <s v="HEXAGON SOCKET COUNTERSUNK HEAD SCREW M3x0.5 16mm LONG"/>
    <x v="5"/>
    <s v="7"/>
    <n v="5000"/>
    <s v="PC"/>
    <x v="0"/>
    <n v="8.0000000000000002E-3"/>
    <n v="40"/>
    <n v="33.094299999999997"/>
    <n v="7.9989999999999992E-3"/>
    <n v="39.999938999999998"/>
    <s v="MIL"/>
    <n v="33.094299999999997"/>
    <n v="1323.77"/>
    <n v="2026"/>
  </r>
  <r>
    <n v="72037734"/>
    <x v="14"/>
    <s v="2026-01-27"/>
    <s v="Z0018"/>
    <x v="0"/>
    <s v="7A260105"/>
    <s v="APO26030084"/>
    <x v="657"/>
    <s v="SCR SS M5x35mm+WHR"/>
    <x v="5"/>
    <s v="7"/>
    <n v="4000"/>
    <s v="PC"/>
    <x v="0"/>
    <n v="2.06E-2"/>
    <n v="82.4"/>
    <n v="33.094299999999997"/>
    <n v="2.0598999999999999E-2"/>
    <n v="82.399990000000003"/>
    <s v="MIL"/>
    <n v="33.094299999999997"/>
    <n v="2726.97"/>
    <n v="2026"/>
  </r>
  <r>
    <n v="72038166"/>
    <x v="14"/>
    <s v="2026-02-06"/>
    <s v="Z0018"/>
    <x v="0"/>
    <s v="7A260105"/>
    <s v="APO26030084"/>
    <x v="646"/>
    <s v="U&amp;C+WARR KITCHENAID SS"/>
    <x v="16"/>
    <s v="7"/>
    <n v="4000"/>
    <s v="PC"/>
    <x v="0"/>
    <n v="9.8699999999999996E-2"/>
    <n v="394.8"/>
    <n v="33.094299999999997"/>
    <n v="9.8699999999999996E-2"/>
    <n v="394.80000999999999"/>
    <s v="MIL"/>
    <n v="33.094299999999997"/>
    <n v="13065.63"/>
    <n v="2026"/>
  </r>
  <r>
    <n v="72037864"/>
    <x v="15"/>
    <s v="2026-01-28"/>
    <s v="Z0018"/>
    <x v="0"/>
    <s v="7A260117"/>
    <s v="APO26030134"/>
    <x v="746"/>
    <s v="BRKT+NUT M5 DS R83 C/C25 H8.5"/>
    <x v="6"/>
    <s v="7"/>
    <n v="120"/>
    <s v="PC"/>
    <x v="0"/>
    <n v="8.2199999999999995E-2"/>
    <n v="9.8640000000000008"/>
    <n v="33.0319"/>
    <n v="8.2198999999999994E-2"/>
    <n v="9.8641009999999998"/>
    <s v="MIL"/>
    <n v="33.0319"/>
    <n v="325.83"/>
    <n v="2026"/>
  </r>
  <r>
    <n v="72038240"/>
    <x v="15"/>
    <s v="2026-02-09"/>
    <s v="Z0018"/>
    <x v="0"/>
    <s v="7A260117"/>
    <s v="APO26030134"/>
    <x v="608"/>
    <s v="WAVE WASHER"/>
    <x v="12"/>
    <s v="7"/>
    <n v="9000"/>
    <s v="PC"/>
    <x v="0"/>
    <n v="4.8899999999999999E-2"/>
    <n v="440.1"/>
    <n v="33.0319"/>
    <n v="4.8899999999999999E-2"/>
    <n v="440.10002400000002"/>
    <s v="MIL"/>
    <n v="33.0319"/>
    <n v="14537.34"/>
    <n v="2026"/>
  </r>
  <r>
    <n v="72038279"/>
    <x v="15"/>
    <s v="2026-02-10"/>
    <s v="Z0018"/>
    <x v="0"/>
    <s v="7A260117"/>
    <s v="APO26030134"/>
    <x v="620"/>
    <s v="16CM LID 0.5MM FW2 IN:Y EX:P"/>
    <x v="2"/>
    <s v="7"/>
    <n v="896"/>
    <s v="PC"/>
    <x v="0"/>
    <n v="1.5558000000000001"/>
    <n v="1393.998"/>
    <n v="33.0319"/>
    <n v="1.5557989999999999"/>
    <n v="1393.9979229999999"/>
    <s v="MIL"/>
    <n v="33.0319"/>
    <n v="46046.400000000001"/>
    <n v="2026"/>
  </r>
  <r>
    <n v="72037575"/>
    <x v="15"/>
    <s v="2026-01-22"/>
    <s v="Z0018"/>
    <x v="0"/>
    <s v="7A260117"/>
    <s v="APO26030134"/>
    <x v="606"/>
    <s v="FG SS R141.3 POL"/>
    <x v="34"/>
    <s v="7"/>
    <n v="6720"/>
    <s v="PC"/>
    <x v="0"/>
    <n v="0.186"/>
    <n v="1249.92"/>
    <n v="33.0319"/>
    <n v="0.185999"/>
    <n v="1249.9199249999999"/>
    <s v="MIL"/>
    <n v="33.0319"/>
    <n v="41287.230000000003"/>
    <n v="2026"/>
  </r>
  <r>
    <n v="72038724"/>
    <x v="15"/>
    <s v="2026-03-09"/>
    <s v="Z0018"/>
    <x v="0"/>
    <s v="7A260117"/>
    <s v="APO26030134"/>
    <x v="620"/>
    <s v="16CM LID 0.5MM FW2 IN:Y EX:P"/>
    <x v="2"/>
    <s v="7"/>
    <n v="1704"/>
    <s v="PC"/>
    <x v="0"/>
    <n v="1.5558000000000001"/>
    <n v="2651.0830000000001"/>
    <n v="33.0319"/>
    <n v="1.5557989999999999"/>
    <n v="2651.0830430000001"/>
    <s v="MIL"/>
    <n v="33.0319"/>
    <n v="87570.31"/>
    <n v="2026"/>
  </r>
  <r>
    <n v="72038451"/>
    <x v="15"/>
    <s v="2026-02-25"/>
    <s v="Z0018"/>
    <x v="0"/>
    <s v="7A260117"/>
    <s v="APO26030134"/>
    <x v="649"/>
    <s v="WELD STUD SS 1/4-20UNC-2A LENGTH 17 (FOR ABG)"/>
    <x v="5"/>
    <s v="7"/>
    <n v="15000"/>
    <s v="PC"/>
    <x v="0"/>
    <n v="2.1499999999999998E-2"/>
    <n v="322.5"/>
    <n v="33.0319"/>
    <n v="2.1499999999999998E-2"/>
    <n v="322.500068"/>
    <s v="MIL"/>
    <n v="33.0319"/>
    <n v="10652.79"/>
    <n v="2026"/>
  </r>
  <r>
    <n v="72038046"/>
    <x v="15"/>
    <s v="2026-02-03"/>
    <s v="Z0018"/>
    <x v="0"/>
    <s v="7A260117"/>
    <s v="APO26030134"/>
    <x v="607"/>
    <s v="RT AL 6x21mm CSK HEAD TUM"/>
    <x v="25"/>
    <s v="7"/>
    <n v="9100"/>
    <s v="PC"/>
    <x v="0"/>
    <n v="7.7000000000000002E-3"/>
    <n v="70.069999999999993"/>
    <n v="33.0319"/>
    <n v="7.7000000000000002E-3"/>
    <n v="70.070143999999999"/>
    <s v="MIL"/>
    <n v="33.0319"/>
    <n v="2314.5500000000002"/>
    <n v="2026"/>
  </r>
  <r>
    <n v="72038258"/>
    <x v="15"/>
    <s v="2026-02-10"/>
    <s v="Z0018"/>
    <x v="0"/>
    <s v="7A260117"/>
    <s v="APO26030134"/>
    <x v="648"/>
    <s v="WELDING SCR SS M5X6 (SPOT WELD)"/>
    <x v="5"/>
    <s v="7"/>
    <n v="20000"/>
    <s v="PC"/>
    <x v="0"/>
    <n v="5.4999999999999997E-3"/>
    <n v="110"/>
    <n v="33.0319"/>
    <n v="5.4999999999999997E-3"/>
    <n v="110.00003"/>
    <s v="MIL"/>
    <n v="33.0319"/>
    <n v="3633.51"/>
    <n v="2026"/>
  </r>
  <r>
    <n v="72038048"/>
    <x v="15"/>
    <s v="2026-02-03"/>
    <s v="Z0018"/>
    <x v="0"/>
    <s v="7A260117"/>
    <s v="APO26030134"/>
    <x v="709"/>
    <s v="SS WELDING SCR M6x15"/>
    <x v="5"/>
    <s v="7"/>
    <n v="5000"/>
    <s v="PC"/>
    <x v="0"/>
    <n v="1.0200000000000001E-2"/>
    <n v="51"/>
    <n v="33.0319"/>
    <n v="1.0200000000000001E-2"/>
    <n v="51.000093"/>
    <s v="MIL"/>
    <n v="33.0319"/>
    <n v="1684.63"/>
    <n v="2026"/>
  </r>
  <r>
    <n v="72038058"/>
    <x v="15"/>
    <s v="2026-02-03"/>
    <s v="Z0018"/>
    <x v="0"/>
    <s v="7A260117"/>
    <s v="APO26030134"/>
    <x v="711"/>
    <s v="SS WELDING SCR M5x10"/>
    <x v="5"/>
    <s v="7"/>
    <n v="50000"/>
    <s v="PC"/>
    <x v="0"/>
    <n v="5.8999999999999999E-3"/>
    <n v="295"/>
    <n v="33.0319"/>
    <n v="5.8999999999999999E-3"/>
    <n v="294.99998399999998"/>
    <s v="MIL"/>
    <n v="33.0319"/>
    <n v="9744.41"/>
    <n v="2026"/>
  </r>
  <r>
    <n v="72038058"/>
    <x v="15"/>
    <s v="2026-02-03"/>
    <s v="Z0018"/>
    <x v="0"/>
    <s v="7A260117"/>
    <s v="APO26030134"/>
    <x v="657"/>
    <s v="SCR SS M5x35mm+WHR"/>
    <x v="5"/>
    <s v="7"/>
    <n v="35000"/>
    <s v="PC"/>
    <x v="0"/>
    <n v="0.02"/>
    <n v="700"/>
    <n v="33.0319"/>
    <n v="0.02"/>
    <n v="700"/>
    <s v="MIL"/>
    <n v="33.0319"/>
    <n v="23122.33"/>
    <n v="2026"/>
  </r>
  <r>
    <n v="72038249"/>
    <x v="15"/>
    <s v="2026-02-09"/>
    <s v="Z0018"/>
    <x v="0"/>
    <s v="7A260117"/>
    <s v="APO26030134"/>
    <x v="353"/>
    <s v="SCR SS M5X22mm+WHR"/>
    <x v="5"/>
    <s v="7"/>
    <n v="3000"/>
    <s v="PC"/>
    <x v="0"/>
    <n v="1.5800000000000002E-2"/>
    <n v="47.4"/>
    <n v="33.0319"/>
    <n v="1.5799000000000001E-2"/>
    <n v="47.399937000000001"/>
    <s v="MIL"/>
    <n v="33.0319"/>
    <n v="1565.71"/>
    <n v="2026"/>
  </r>
  <r>
    <n v="72038468"/>
    <x v="15"/>
    <s v="2026-02-25"/>
    <s v="Z0018"/>
    <x v="0"/>
    <s v="7A260117"/>
    <s v="APO26030134"/>
    <x v="747"/>
    <s v="G-LD LG 16CM BSH"/>
    <x v="4"/>
    <s v="7"/>
    <n v="1009"/>
    <s v="PC"/>
    <x v="0"/>
    <n v="0.69279999999999997"/>
    <n v="699.03499999999997"/>
    <n v="33.0319"/>
    <n v="0.69279900000000005"/>
    <n v="699.03487199999995"/>
    <s v="MIL"/>
    <n v="33.0319"/>
    <n v="23090.45"/>
    <n v="2026"/>
  </r>
  <r>
    <n v="72038259"/>
    <x v="15"/>
    <s v="2026-02-10"/>
    <s v="Z0018"/>
    <x v="0"/>
    <s v="7A260117"/>
    <s v="APO26030134"/>
    <x v="653"/>
    <s v="SS CAP NUT M5"/>
    <x v="12"/>
    <s v="7"/>
    <n v="40000"/>
    <s v="PC"/>
    <x v="0"/>
    <n v="9.2999999999999999E-2"/>
    <n v="3720"/>
    <n v="33.0319"/>
    <n v="9.2999999999999999E-2"/>
    <n v="3720.0000599999998"/>
    <s v="MIL"/>
    <n v="33.0319"/>
    <n v="122878.67"/>
    <n v="2026"/>
  </r>
  <r>
    <n v="72038301"/>
    <x v="15"/>
    <s v="2026-02-11"/>
    <s v="Z0018"/>
    <x v="0"/>
    <s v="7A260117"/>
    <s v="APO26030134"/>
    <x v="657"/>
    <s v="SCR SS M5x35mm+WHR"/>
    <x v="5"/>
    <s v="7"/>
    <n v="5000"/>
    <s v="PC"/>
    <x v="0"/>
    <n v="2.06E-2"/>
    <n v="103"/>
    <n v="33.0319"/>
    <n v="2.06E-2"/>
    <n v="103.00013"/>
    <s v="MIL"/>
    <n v="33.0319"/>
    <n v="3402.29"/>
    <n v="2026"/>
  </r>
  <r>
    <n v="72037865"/>
    <x v="15"/>
    <s v="2026-01-28"/>
    <s v="Z0018"/>
    <x v="0"/>
    <s v="7A260117"/>
    <s v="APO26030134"/>
    <x v="272"/>
    <s v="FG SS TUM YBM30AS"/>
    <x v="3"/>
    <s v="7"/>
    <n v="1400"/>
    <s v="PC"/>
    <x v="0"/>
    <n v="0.1115"/>
    <n v="156.1"/>
    <n v="33.0319"/>
    <n v="0.1115"/>
    <n v="156.10001199999999"/>
    <s v="MIL"/>
    <n v="33.0319"/>
    <n v="5156.28"/>
    <n v="2026"/>
  </r>
  <r>
    <n v="72038050"/>
    <x v="15"/>
    <s v="2026-02-03"/>
    <s v="Z0018"/>
    <x v="0"/>
    <s v="7A260117"/>
    <s v="APO26030134"/>
    <x v="648"/>
    <s v="WELDING SCR SS M5X6 (SPOT WELD)"/>
    <x v="5"/>
    <s v="7"/>
    <n v="20000"/>
    <s v="PC"/>
    <x v="0"/>
    <n v="5.4999999999999997E-3"/>
    <n v="110"/>
    <n v="33.0319"/>
    <n v="5.4999999999999997E-3"/>
    <n v="110.00003"/>
    <s v="MIL"/>
    <n v="33.0319"/>
    <n v="3633.51"/>
    <n v="2026"/>
  </r>
  <r>
    <n v="72037948"/>
    <x v="15"/>
    <s v="2026-01-29"/>
    <s v="Z0018"/>
    <x v="0"/>
    <s v="7A260117"/>
    <s v="APO26030134"/>
    <x v="748"/>
    <s v="WELD BRKT S/S"/>
    <x v="6"/>
    <s v="7"/>
    <n v="9000"/>
    <s v="PC"/>
    <x v="0"/>
    <n v="7.2700000000000001E-2"/>
    <n v="654.29999999999995"/>
    <n v="33.0319"/>
    <n v="7.2700000000000001E-2"/>
    <n v="654.29993400000001"/>
    <s v="MIL"/>
    <n v="33.0319"/>
    <n v="21612.77"/>
    <n v="2026"/>
  </r>
  <r>
    <n v="72037207"/>
    <x v="15"/>
    <s v="2026-01-09"/>
    <s v="Z0018"/>
    <x v="0"/>
    <s v="7A260116"/>
    <s v="APO26030133"/>
    <x v="605"/>
    <s v="STD- 103 KITCHENAID BK01A TUM R220 C/C113 H6.5"/>
    <x v="8"/>
    <s v="7"/>
    <n v="3725"/>
    <s v="PC"/>
    <x v="0"/>
    <n v="0.91120000000000001"/>
    <n v="3394.22"/>
    <n v="33.0319"/>
    <n v="0.91120000000000001"/>
    <n v="3394.2201319999999"/>
    <s v="MIL"/>
    <n v="33.0319"/>
    <n v="112117.54"/>
    <n v="2026"/>
  </r>
  <r>
    <n v="72037207"/>
    <x v="15"/>
    <s v="2026-01-09"/>
    <s v="Z0018"/>
    <x v="0"/>
    <s v="7A260116"/>
    <s v="APO26030133"/>
    <x v="671"/>
    <s v="STD- 102 KITCHENAID BK01A TUM R170 C/C113 H6.5"/>
    <x v="8"/>
    <s v="7"/>
    <n v="4000"/>
    <s v="PC"/>
    <x v="0"/>
    <n v="0.91120000000000001"/>
    <n v="3644.8"/>
    <n v="33.0319"/>
    <n v="0.91120000000000001"/>
    <n v="3644.8000259999999"/>
    <s v="MIL"/>
    <n v="33.0319"/>
    <n v="120394.67"/>
    <n v="2026"/>
  </r>
  <r>
    <n v="72036968"/>
    <x v="15"/>
    <s v="2025-12-23"/>
    <s v="Z0018"/>
    <x v="0"/>
    <s v="7A260116"/>
    <s v="APO26030133"/>
    <x v="617"/>
    <s v="STD- 113 M BSH R406 C/C102 H6.5 (1824-34)"/>
    <x v="8"/>
    <s v="7"/>
    <n v="1100"/>
    <s v="PC"/>
    <x v="0"/>
    <n v="0.99919999999999998"/>
    <n v="1099.1199999999999"/>
    <n v="33.0319"/>
    <n v="0.99919899999999995"/>
    <n v="1099.1199409999999"/>
    <s v="MIL"/>
    <n v="33.0319"/>
    <n v="36306.019999999997"/>
    <n v="2026"/>
  </r>
  <r>
    <n v="72037575"/>
    <x v="46"/>
    <s v="2026-01-22"/>
    <s v="Z0018"/>
    <x v="0"/>
    <s v="7A260133"/>
    <s v="APO26040080"/>
    <x v="606"/>
    <s v="FG SS R141.3 POL"/>
    <x v="34"/>
    <s v="7"/>
    <n v="5760"/>
    <s v="PC"/>
    <x v="0"/>
    <n v="0.186"/>
    <n v="1071.3599999999999"/>
    <n v="32.817300000000003"/>
    <n v="0.186"/>
    <n v="1071.3599220000001"/>
    <s v="MIL"/>
    <n v="32.817300000000003"/>
    <n v="35159.14"/>
    <n v="2026"/>
  </r>
  <r>
    <n v="72038169"/>
    <x v="46"/>
    <s v="2026-02-06"/>
    <s v="Z0018"/>
    <x v="0"/>
    <s v="7A260133"/>
    <s v="APO26040080"/>
    <x v="662"/>
    <s v="CAPPED RIVET 6X14MM"/>
    <x v="15"/>
    <s v="7"/>
    <n v="20000"/>
    <s v="PC"/>
    <x v="0"/>
    <n v="1.4800000000000001E-2"/>
    <n v="296"/>
    <n v="32.817300000000003"/>
    <n v="1.4800000000000001E-2"/>
    <n v="295.99997500000001"/>
    <s v="MIL"/>
    <n v="32.817300000000003"/>
    <n v="9713.92"/>
    <n v="2026"/>
  </r>
  <r>
    <n v="72038306"/>
    <x v="46"/>
    <s v="2026-02-11"/>
    <s v="Z0018"/>
    <x v="0"/>
    <s v="7A260133"/>
    <s v="APO26040080"/>
    <x v="662"/>
    <s v="CAPPED RIVET 6X14MM"/>
    <x v="15"/>
    <s v="7"/>
    <n v="42000"/>
    <s v="PC"/>
    <x v="0"/>
    <n v="1.4800000000000001E-2"/>
    <n v="621.6"/>
    <n v="32.817300000000003"/>
    <n v="1.4800000000000001E-2"/>
    <n v="621.59988699999997"/>
    <s v="MIL"/>
    <n v="32.817300000000003"/>
    <n v="20399.23"/>
    <n v="2026"/>
  </r>
  <r>
    <n v="72038600"/>
    <x v="46"/>
    <s v="2026-03-04"/>
    <s v="Z0018"/>
    <x v="0"/>
    <s v="7A260133"/>
    <s v="APO26040080"/>
    <x v="616"/>
    <s v="BRKT FOR EM SHDL"/>
    <x v="6"/>
    <s v="7"/>
    <n v="6000"/>
    <s v="PC"/>
    <x v="0"/>
    <n v="5.3199999999999997E-2"/>
    <n v="319.2"/>
    <n v="32.817300000000003"/>
    <n v="5.3199000000000003E-2"/>
    <n v="319.19993399999998"/>
    <s v="MIL"/>
    <n v="32.817300000000003"/>
    <n v="10475.280000000001"/>
    <n v="2026"/>
  </r>
  <r>
    <n v="72038052"/>
    <x v="46"/>
    <s v="2026-02-03"/>
    <s v="Z0018"/>
    <x v="0"/>
    <s v="7A260133"/>
    <s v="APO26040080"/>
    <x v="659"/>
    <s v="FG SS YBM24KK TUM"/>
    <x v="3"/>
    <s v="7"/>
    <n v="4000"/>
    <s v="PC"/>
    <x v="0"/>
    <n v="0.1966"/>
    <n v="786.4"/>
    <n v="32.817300000000003"/>
    <n v="0.196599"/>
    <n v="786.399856"/>
    <s v="MIL"/>
    <n v="32.817300000000003"/>
    <n v="25807.52"/>
    <n v="2026"/>
  </r>
  <r>
    <n v="72038626"/>
    <x v="46"/>
    <s v="2026-03-04"/>
    <s v="Z0018"/>
    <x v="0"/>
    <s v="7A260133"/>
    <s v="APO26040080"/>
    <x v="701"/>
    <s v="14CM LID 0.5MM FW2 IN:Y EX:P"/>
    <x v="2"/>
    <s v="7"/>
    <n v="932"/>
    <s v="PC"/>
    <x v="0"/>
    <n v="1.4372"/>
    <n v="1339.47"/>
    <n v="32.817300000000003"/>
    <n v="1.4371989999999999"/>
    <n v="1339.4700350000001"/>
    <s v="MIL"/>
    <n v="32.817300000000003"/>
    <n v="43957.79"/>
    <n v="2026"/>
  </r>
  <r>
    <n v="72037939"/>
    <x v="46"/>
    <s v="2026-01-29"/>
    <s v="Z0018"/>
    <x v="0"/>
    <s v="7A260133"/>
    <s v="APO26040080"/>
    <x v="633"/>
    <s v="SS STEAM RACK 27.5CM"/>
    <x v="32"/>
    <s v="7"/>
    <n v="600"/>
    <s v="PC"/>
    <x v="0"/>
    <n v="1.5755999999999999"/>
    <n v="945.36"/>
    <n v="32.817300000000003"/>
    <n v="1.5755999999999999"/>
    <n v="945.359916"/>
    <s v="MIL"/>
    <n v="32.817300000000003"/>
    <n v="31024.16"/>
    <n v="2026"/>
  </r>
  <r>
    <n v="72038602"/>
    <x v="46"/>
    <s v="2026-03-04"/>
    <s v="Z0018"/>
    <x v="0"/>
    <s v="7A260133"/>
    <s v="APO26040080"/>
    <x v="613"/>
    <s v="SS ADAPTOR"/>
    <x v="12"/>
    <s v="7"/>
    <n v="20000"/>
    <s v="PC"/>
    <x v="0"/>
    <n v="0.09"/>
    <n v="1800"/>
    <n v="32.817300000000003"/>
    <n v="0.09"/>
    <n v="1800"/>
    <s v="MIL"/>
    <n v="32.817300000000003"/>
    <n v="59071.14"/>
    <n v="2026"/>
  </r>
  <r>
    <n v="72037578"/>
    <x v="46"/>
    <s v="2026-01-22"/>
    <s v="Z0018"/>
    <x v="0"/>
    <s v="7A260133"/>
    <s v="APO26040080"/>
    <x v="302"/>
    <s v="SS HANG RING"/>
    <x v="12"/>
    <s v="7"/>
    <n v="6000"/>
    <s v="PC"/>
    <x v="0"/>
    <n v="2.6100000000000002E-2"/>
    <n v="156.6"/>
    <n v="32.817300000000003"/>
    <n v="2.6099000000000001E-2"/>
    <n v="156.60002399999999"/>
    <s v="MIL"/>
    <n v="32.817300000000003"/>
    <n v="5139.1899999999996"/>
    <n v="2026"/>
  </r>
  <r>
    <n v="72038111"/>
    <x v="46"/>
    <s v="2026-02-05"/>
    <s v="Z0018"/>
    <x v="0"/>
    <s v="7A260133"/>
    <s v="APO26040080"/>
    <x v="749"/>
    <s v="FG SS R100 TUM"/>
    <x v="3"/>
    <s v="7"/>
    <n v="3000"/>
    <s v="PC"/>
    <x v="0"/>
    <n v="0.14699999999999999"/>
    <n v="441"/>
    <n v="32.817300000000003"/>
    <n v="0.14699899999999999"/>
    <n v="441.000021"/>
    <s v="MIL"/>
    <n v="32.817300000000003"/>
    <n v="14472.43"/>
    <n v="2026"/>
  </r>
  <r>
    <n v="72037948"/>
    <x v="46"/>
    <s v="2026-01-29"/>
    <s v="Z0018"/>
    <x v="0"/>
    <s v="7A260133"/>
    <s v="APO26040080"/>
    <x v="618"/>
    <s v="BRKT SS BRUSHED"/>
    <x v="6"/>
    <s v="7"/>
    <n v="6600"/>
    <s v="PC"/>
    <x v="0"/>
    <n v="0.23449999999999999"/>
    <n v="1547.7"/>
    <n v="32.817300000000003"/>
    <n v="0.23449999999999999"/>
    <n v="1547.700145"/>
    <s v="MIL"/>
    <n v="32.817300000000003"/>
    <n v="50791.34"/>
    <n v="2026"/>
  </r>
  <r>
    <n v="72037939"/>
    <x v="46"/>
    <s v="2026-01-29"/>
    <s v="Z0018"/>
    <x v="0"/>
    <s v="7A260133"/>
    <s v="APO26040080"/>
    <x v="601"/>
    <s v="SS LOTUS RACK"/>
    <x v="32"/>
    <s v="7"/>
    <n v="3000"/>
    <s v="PC"/>
    <x v="0"/>
    <n v="1.6125"/>
    <n v="4837.5"/>
    <n v="32.817300000000003"/>
    <n v="1.6125"/>
    <n v="4837.5000380000001"/>
    <s v="MIL"/>
    <n v="32.817300000000003"/>
    <n v="158753.69"/>
    <n v="2026"/>
  </r>
  <r>
    <n v="72038111"/>
    <x v="46"/>
    <s v="2026-02-05"/>
    <s v="Z0018"/>
    <x v="0"/>
    <s v="7A260133"/>
    <s v="APO26040080"/>
    <x v="749"/>
    <s v="FG SS R100 TUM"/>
    <x v="3"/>
    <s v="7"/>
    <n v="6000"/>
    <s v="PC"/>
    <x v="0"/>
    <n v="0.14549999999999999"/>
    <n v="873"/>
    <n v="32.817300000000003"/>
    <n v="0.14549999999999999"/>
    <n v="872.999911"/>
    <s v="MIL"/>
    <n v="32.817300000000003"/>
    <n v="28649.5"/>
    <n v="2026"/>
  </r>
  <r>
    <n v="72038300"/>
    <x v="46"/>
    <s v="2026-02-11"/>
    <s v="Z0018"/>
    <x v="0"/>
    <s v="7A260133"/>
    <s v="APO26040080"/>
    <x v="302"/>
    <s v="SS HANG RING"/>
    <x v="12"/>
    <s v="7"/>
    <n v="45000"/>
    <s v="PC"/>
    <x v="0"/>
    <n v="2.6100000000000002E-2"/>
    <n v="1174.5"/>
    <n v="32.817300000000003"/>
    <n v="2.6099000000000001E-2"/>
    <n v="1174.500035"/>
    <s v="MIL"/>
    <n v="32.817300000000003"/>
    <n v="38543.919999999998"/>
    <n v="2026"/>
  </r>
  <r>
    <n v="72036979"/>
    <x v="46"/>
    <s v="2025-12-24"/>
    <s v="Z0018"/>
    <x v="0"/>
    <s v="7A260132"/>
    <s v="APO26040028"/>
    <x v="701"/>
    <s v="14CM LID 0.5MM FW2 IN:Y EX:P"/>
    <x v="2"/>
    <s v="7"/>
    <n v="672"/>
    <s v="PC"/>
    <x v="0"/>
    <n v="1.4372"/>
    <n v="965.8"/>
    <n v="32.817300000000003"/>
    <n v="1.4371989999999999"/>
    <n v="965.80005000000006"/>
    <s v="MIL"/>
    <n v="32.817300000000003"/>
    <n v="31694.95"/>
    <n v="2026"/>
  </r>
  <r>
    <n v="72038044"/>
    <x v="16"/>
    <s v="2026-02-03"/>
    <s v="Z0018"/>
    <x v="0"/>
    <s v="7A260152"/>
    <s v="APO26040159"/>
    <x v="516"/>
    <s v="GLASS 18cm MEYER"/>
    <x v="29"/>
    <s v="7"/>
    <n v="2400"/>
    <s v="PC"/>
    <x v="0"/>
    <n v="1.7373000000000001"/>
    <n v="4169.5200000000004"/>
    <n v="32.270899999999997"/>
    <n v="1.7372989999999999"/>
    <n v="4169.5199080000002"/>
    <s v="MIL"/>
    <n v="32.270899999999997"/>
    <n v="134554.16"/>
    <n v="2026"/>
  </r>
  <r>
    <n v="72037753"/>
    <x v="16"/>
    <s v="2026-01-27"/>
    <s v="Z0018"/>
    <x v="0"/>
    <s v="7A260152"/>
    <s v="APO26040159"/>
    <x v="750"/>
    <s v="STD- 03 G.BLK M5"/>
    <x v="11"/>
    <s v="7"/>
    <n v="1050"/>
    <s v="PC"/>
    <x v="0"/>
    <n v="9.8500000000000004E-2"/>
    <n v="103.425"/>
    <n v="32.270899999999997"/>
    <n v="9.8499000000000003E-2"/>
    <n v="103.425067"/>
    <s v="MIL"/>
    <n v="32.270899999999997"/>
    <n v="3337.62"/>
    <n v="2026"/>
  </r>
  <r>
    <n v="72037939"/>
    <x v="16"/>
    <s v="2026-01-29"/>
    <s v="Z0018"/>
    <x v="0"/>
    <s v="7A260152"/>
    <s v="APO26040159"/>
    <x v="633"/>
    <s v="SS STEAM RACK 27.5CM"/>
    <x v="32"/>
    <s v="7"/>
    <n v="5400"/>
    <s v="PC"/>
    <x v="0"/>
    <n v="1.5755999999999999"/>
    <n v="8508.24"/>
    <n v="32.270899999999997"/>
    <n v="1.575599"/>
    <n v="8508.2399310000001"/>
    <s v="MIL"/>
    <n v="32.270899999999997"/>
    <n v="274568.56"/>
    <n v="2026"/>
  </r>
  <r>
    <n v="72038076"/>
    <x v="16"/>
    <s v="2026-02-04"/>
    <s v="Z0018"/>
    <x v="0"/>
    <s v="7A260152"/>
    <s v="APO26040159"/>
    <x v="621"/>
    <s v="RT SS 6x10mm D12 POL"/>
    <x v="21"/>
    <s v="7"/>
    <n v="30000"/>
    <s v="PC"/>
    <x v="0"/>
    <n v="1.6799999999999999E-2"/>
    <n v="504"/>
    <n v="32.270899999999997"/>
    <n v="1.6799000000000001E-2"/>
    <n v="503.999888"/>
    <s v="MIL"/>
    <n v="32.270899999999997"/>
    <n v="16264.53"/>
    <n v="2026"/>
  </r>
  <r>
    <n v="72038528"/>
    <x v="16"/>
    <s v="2026-02-26"/>
    <s v="Z0018"/>
    <x v="0"/>
    <s v="7A260152"/>
    <s v="APO26040159"/>
    <x v="751"/>
    <s v="G-LD Y 24CM POL SS202 RIM"/>
    <x v="4"/>
    <s v="7"/>
    <n v="2600"/>
    <s v="PC"/>
    <x v="0"/>
    <n v="0.46350000000000002"/>
    <n v="1205.0999999999999"/>
    <n v="32.270899999999997"/>
    <n v="0.46349899999999999"/>
    <n v="1205.09995"/>
    <s v="MIL"/>
    <n v="32.270899999999997"/>
    <n v="38889.660000000003"/>
    <n v="2026"/>
  </r>
  <r>
    <n v="72038449"/>
    <x v="16"/>
    <s v="2026-02-25"/>
    <s v="Z0018"/>
    <x v="0"/>
    <s v="7A260152"/>
    <s v="APO26040159"/>
    <x v="744"/>
    <s v="Si RING BLC20DS RD26A"/>
    <x v="10"/>
    <s v="7"/>
    <n v="1300"/>
    <s v="PC"/>
    <x v="0"/>
    <n v="0.87409999999999999"/>
    <n v="1136.33"/>
    <n v="32.270899999999997"/>
    <n v="0.87409899999999996"/>
    <n v="1136.3299440000001"/>
    <s v="MIL"/>
    <n v="32.270899999999997"/>
    <n v="36670.39"/>
    <n v="2026"/>
  </r>
  <r>
    <n v="72038522"/>
    <x v="16"/>
    <s v="2026-02-26"/>
    <s v="Z0018"/>
    <x v="0"/>
    <s v="7A260152"/>
    <s v="APO26040159"/>
    <x v="752"/>
    <s v="G-LD Y 18CM POL SS202 RIM"/>
    <x v="4"/>
    <s v="7"/>
    <n v="3500"/>
    <s v="PC"/>
    <x v="0"/>
    <n v="0.33560000000000001"/>
    <n v="1174.5999999999999"/>
    <n v="32.270899999999997"/>
    <n v="0.33559899999999998"/>
    <n v="1174.6000260000001"/>
    <s v="MIL"/>
    <n v="32.270899999999997"/>
    <n v="37905.4"/>
    <n v="2026"/>
  </r>
  <r>
    <n v="72038507"/>
    <x v="16"/>
    <s v="2026-02-26"/>
    <s v="Z0018"/>
    <x v="0"/>
    <s v="7A260152"/>
    <s v="APO26040159"/>
    <x v="752"/>
    <s v="G-LD Y 18CM POL SS202 RIM"/>
    <x v="4"/>
    <s v="7"/>
    <n v="7200"/>
    <s v="PC"/>
    <x v="0"/>
    <n v="0.33560000000000001"/>
    <n v="2416.3200000000002"/>
    <n v="32.270899999999997"/>
    <n v="0.33559899999999998"/>
    <n v="2416.319966"/>
    <s v="MIL"/>
    <n v="32.270899999999997"/>
    <n v="77976.820000000007"/>
    <n v="2026"/>
  </r>
  <r>
    <n v="72038244"/>
    <x v="16"/>
    <s v="2026-02-09"/>
    <s v="Z0018"/>
    <x v="0"/>
    <s v="7A260152"/>
    <s v="APO26040159"/>
    <x v="744"/>
    <s v="Si RING BLC20DS RD26A"/>
    <x v="10"/>
    <s v="7"/>
    <n v="3000"/>
    <s v="PC"/>
    <x v="0"/>
    <n v="0.85660000000000003"/>
    <n v="2569.8000000000002"/>
    <n v="32.270899999999997"/>
    <n v="0.856599"/>
    <n v="2569.8000360000001"/>
    <s v="MIL"/>
    <n v="32.270899999999997"/>
    <n v="82929.759999999995"/>
    <n v="2026"/>
  </r>
  <r>
    <n v="72038443"/>
    <x v="16"/>
    <s v="2026-02-24"/>
    <s v="Z0018"/>
    <x v="0"/>
    <s v="7A260152"/>
    <s v="APO26040159"/>
    <x v="753"/>
    <s v="G-LD A 16CM POL SS202 RIM"/>
    <x v="4"/>
    <s v="7"/>
    <n v="1400"/>
    <s v="PC"/>
    <x v="0"/>
    <n v="0.2903"/>
    <n v="406.42"/>
    <n v="32.270899999999997"/>
    <n v="0.29029899999999997"/>
    <n v="406.42002500000001"/>
    <s v="MIL"/>
    <n v="32.270899999999997"/>
    <n v="13115.54"/>
    <n v="2026"/>
  </r>
  <r>
    <n v="72038807"/>
    <x v="16"/>
    <s v="2026-03-11"/>
    <s v="Z0018"/>
    <x v="0"/>
    <s v="7A260152"/>
    <s v="APO26040159"/>
    <x v="754"/>
    <s v="JAN+ADD STKR 4976667330315"/>
    <x v="7"/>
    <s v="7"/>
    <n v="10400"/>
    <s v="PC"/>
    <x v="0"/>
    <n v="4.1999999999999997E-3"/>
    <n v="43.68"/>
    <n v="32.270899999999997"/>
    <n v="4.1999999999999997E-3"/>
    <n v="43.679909000000002"/>
    <s v="MIL"/>
    <n v="32.270899999999997"/>
    <n v="1409.59"/>
    <n v="2026"/>
  </r>
  <r>
    <n v="72037890"/>
    <x v="16"/>
    <s v="2026-01-28"/>
    <s v="Z0018"/>
    <x v="0"/>
    <s v="7A260152"/>
    <s v="APO26040159"/>
    <x v="664"/>
    <s v="RT SS 8x10 D15 An POL"/>
    <x v="21"/>
    <s v="7"/>
    <n v="100000"/>
    <s v="PC"/>
    <x v="0"/>
    <n v="2.41E-2"/>
    <n v="2410"/>
    <n v="32.270899999999997"/>
    <n v="2.41E-2"/>
    <n v="2410.0000300000002"/>
    <s v="MIL"/>
    <n v="32.270899999999997"/>
    <n v="77772.87"/>
    <n v="2026"/>
  </r>
  <r>
    <n v="72038440"/>
    <x v="16"/>
    <s v="2026-02-24"/>
    <s v="Z0018"/>
    <x v="0"/>
    <s v="7A260152"/>
    <s v="APO26040159"/>
    <x v="753"/>
    <s v="G-LD A 16CM POL SS202 RIM"/>
    <x v="4"/>
    <s v="7"/>
    <n v="1400"/>
    <s v="PC"/>
    <x v="0"/>
    <n v="0.2903"/>
    <n v="406.42"/>
    <n v="32.270899999999997"/>
    <n v="0.29029899999999997"/>
    <n v="406.42002500000001"/>
    <s v="MIL"/>
    <n v="32.270899999999997"/>
    <n v="13115.54"/>
    <n v="2026"/>
  </r>
  <r>
    <n v="72038244"/>
    <x v="16"/>
    <s v="2026-02-09"/>
    <s v="Z0018"/>
    <x v="0"/>
    <s v="7A260152"/>
    <s v="APO26040159"/>
    <x v="755"/>
    <s v="Si RING BLC26DS RD26A"/>
    <x v="10"/>
    <s v="7"/>
    <n v="1300"/>
    <s v="PC"/>
    <x v="0"/>
    <n v="1.1155999999999999"/>
    <n v="1450.28"/>
    <n v="32.270899999999997"/>
    <n v="1.1155999999999999"/>
    <n v="1450.2799729999999"/>
    <s v="MIL"/>
    <n v="32.270899999999997"/>
    <n v="46801.84"/>
    <n v="2026"/>
  </r>
  <r>
    <n v="72038078"/>
    <x v="16"/>
    <s v="2026-02-04"/>
    <s v="Z0018"/>
    <x v="0"/>
    <s v="7A260152"/>
    <s v="APO26040159"/>
    <x v="654"/>
    <s v="RT SS 8x6 D15 An POL"/>
    <x v="21"/>
    <s v="7"/>
    <n v="15000"/>
    <s v="PC"/>
    <x v="0"/>
    <n v="2.4299999999999999E-2"/>
    <n v="364.5"/>
    <n v="32.270899999999997"/>
    <n v="2.4299000000000001E-2"/>
    <n v="364.49990500000001"/>
    <s v="MIL"/>
    <n v="32.270899999999997"/>
    <n v="11762.74"/>
    <n v="2026"/>
  </r>
  <r>
    <n v="72037428"/>
    <x v="16"/>
    <s v="2026-01-19"/>
    <s v="Z0018"/>
    <x v="0"/>
    <s v="7A260152"/>
    <s v="APO26040159"/>
    <x v="679"/>
    <s v="STD- 113 M PVD GOLD BSH R406 C/C102 H6.5 (1824-34)"/>
    <x v="8"/>
    <s v="7"/>
    <n v="3500"/>
    <s v="PC"/>
    <x v="0"/>
    <n v="1.1429"/>
    <n v="4000.15"/>
    <n v="32.270899999999997"/>
    <n v="1.1428990000000001"/>
    <n v="4000.1499800000001"/>
    <s v="MIL"/>
    <n v="32.270899999999997"/>
    <n v="129088.44"/>
    <n v="2026"/>
  </r>
  <r>
    <n v="72038509"/>
    <x v="16"/>
    <s v="2026-02-26"/>
    <s v="Z0018"/>
    <x v="0"/>
    <s v="7A260152"/>
    <s v="APO26040159"/>
    <x v="753"/>
    <s v="G-LD A 16CM POL SS202 RIM"/>
    <x v="4"/>
    <s v="7"/>
    <n v="958"/>
    <s v="PC"/>
    <x v="0"/>
    <n v="0.2903"/>
    <n v="278.11"/>
    <n v="32.270899999999997"/>
    <n v="0.29029899999999997"/>
    <n v="278.11"/>
    <s v="MIL"/>
    <n v="32.270899999999997"/>
    <n v="8974.86"/>
    <n v="2026"/>
  </r>
  <r>
    <n v="72038057"/>
    <x v="16"/>
    <s v="2026-02-03"/>
    <s v="Z0018"/>
    <x v="0"/>
    <s v="7A260152"/>
    <s v="APO26040159"/>
    <x v="739"/>
    <s v="BRKT SS W.NUT R120"/>
    <x v="6"/>
    <s v="7"/>
    <n v="5000"/>
    <s v="PC"/>
    <x v="0"/>
    <n v="7.0599999999999996E-2"/>
    <n v="353"/>
    <n v="32.270899999999997"/>
    <n v="7.0599999999999996E-2"/>
    <n v="353.00007099999999"/>
    <s v="MIL"/>
    <n v="32.270899999999997"/>
    <n v="11391.63"/>
    <n v="2026"/>
  </r>
  <r>
    <n v="72038441"/>
    <x v="16"/>
    <s v="2026-02-24"/>
    <s v="Z0018"/>
    <x v="0"/>
    <s v="7A260152"/>
    <s v="APO26040159"/>
    <x v="756"/>
    <s v="G-LD A 24CM POL SS202 RIM"/>
    <x v="4"/>
    <s v="7"/>
    <n v="989"/>
    <s v="PC"/>
    <x v="0"/>
    <n v="0.45889999999999997"/>
    <n v="453.85500000000002"/>
    <n v="32.270899999999997"/>
    <n v="0.45889999999999997"/>
    <n v="453.85502100000002"/>
    <s v="MIL"/>
    <n v="32.270899999999997"/>
    <n v="14646.31"/>
    <n v="2026"/>
  </r>
  <r>
    <n v="72038572"/>
    <x v="16"/>
    <s v="2026-02-27"/>
    <s v="Z0018"/>
    <x v="0"/>
    <s v="7A260152"/>
    <s v="APO26040159"/>
    <x v="336"/>
    <s v="CAPPED RIVET 6X16MM"/>
    <x v="15"/>
    <s v="7"/>
    <n v="50000"/>
    <s v="PC"/>
    <x v="0"/>
    <n v="1.55E-2"/>
    <n v="775"/>
    <n v="32.270899999999997"/>
    <n v="1.55E-2"/>
    <n v="775.00007700000003"/>
    <s v="MIL"/>
    <n v="32.270899999999997"/>
    <n v="25009.95"/>
    <n v="2026"/>
  </r>
  <r>
    <n v="72037173"/>
    <x v="16"/>
    <s v="2026-01-09"/>
    <s v="Z0018"/>
    <x v="0"/>
    <s v="7A260151"/>
    <s v="APO26040158"/>
    <x v="483"/>
    <s v="FG AL RE 207 TUM-- EAZ28IR (AL14-28-R36/953)"/>
    <x v="3"/>
    <s v="7"/>
    <n v="5000"/>
    <s v="PC"/>
    <x v="0"/>
    <n v="5.9200000000000003E-2"/>
    <n v="296"/>
    <n v="32.270899999999997"/>
    <n v="5.9200000000000003E-2"/>
    <n v="296.000111"/>
    <s v="MIL"/>
    <n v="32.270899999999997"/>
    <n v="9552.19"/>
    <n v="2026"/>
  </r>
  <r>
    <n v="72037173"/>
    <x v="16"/>
    <s v="2026-01-09"/>
    <s v="Z0018"/>
    <x v="0"/>
    <s v="7A260151"/>
    <s v="APO26040158"/>
    <x v="655"/>
    <s v="FG AL RE 123 TUM R82 (FBM NO.)"/>
    <x v="3"/>
    <s v="7"/>
    <n v="2500"/>
    <s v="PC"/>
    <x v="0"/>
    <n v="5.9200000000000003E-2"/>
    <n v="148"/>
    <n v="32.270899999999997"/>
    <n v="5.9200000000000003E-2"/>
    <n v="147.9999"/>
    <s v="MIL"/>
    <n v="32.270899999999997"/>
    <n v="4776.09"/>
    <n v="2026"/>
  </r>
  <r>
    <n v="72037173"/>
    <x v="16"/>
    <s v="2026-01-09"/>
    <s v="Z0018"/>
    <x v="0"/>
    <s v="7A260151"/>
    <s v="APO26040158"/>
    <x v="757"/>
    <s v="FG AL RE 305 TUM-- CAF2406AK (AL14537-R36Z---)"/>
    <x v="3"/>
    <s v="7"/>
    <n v="4000"/>
    <s v="PC"/>
    <x v="0"/>
    <n v="5.9200000000000003E-2"/>
    <n v="236.804"/>
    <n v="32.270899999999997"/>
    <n v="5.9200000000000003E-2"/>
    <n v="236.80405500000001"/>
    <s v="MIL"/>
    <n v="32.270899999999997"/>
    <n v="7641.88"/>
    <n v="2026"/>
  </r>
  <r>
    <n v="72036826"/>
    <x v="16"/>
    <s v="2025-12-18"/>
    <s v="Z0018"/>
    <x v="0"/>
    <s v="7A260151"/>
    <s v="APO26040158"/>
    <x v="523"/>
    <s v="STD- 07 POL R124 C/C79 H8.5"/>
    <x v="31"/>
    <s v="7"/>
    <n v="2010"/>
    <s v="PC"/>
    <x v="0"/>
    <n v="0.98209999999999997"/>
    <n v="1974.021"/>
    <n v="32.270899999999997"/>
    <n v="0.98209900000000006"/>
    <n v="1974.020867"/>
    <s v="MIL"/>
    <n v="32.270899999999997"/>
    <n v="63703.43"/>
    <n v="2026"/>
  </r>
  <r>
    <n v="72036829"/>
    <x v="16"/>
    <s v="2025-12-18"/>
    <s v="Z0018"/>
    <x v="0"/>
    <s v="7A260151"/>
    <s v="APO26040158"/>
    <x v="758"/>
    <s v="STD- 08 POL R134 C/C79 H8.5"/>
    <x v="31"/>
    <s v="7"/>
    <n v="1005"/>
    <s v="PC"/>
    <x v="0"/>
    <n v="0.98209999999999997"/>
    <n v="987.01099999999997"/>
    <n v="32.270899999999997"/>
    <n v="0.98209900000000006"/>
    <n v="987.010898"/>
    <s v="MIL"/>
    <n v="32.270899999999997"/>
    <n v="31851.73"/>
    <n v="2026"/>
  </r>
  <r>
    <n v="72037173"/>
    <x v="16"/>
    <s v="2026-01-09"/>
    <s v="Z0018"/>
    <x v="0"/>
    <s v="7A260151"/>
    <s v="APO26040158"/>
    <x v="759"/>
    <s v="FG AL RE 124 TUM R92.5 (FBM NO.)"/>
    <x v="3"/>
    <s v="7"/>
    <n v="2200"/>
    <s v="PC"/>
    <x v="0"/>
    <n v="5.9200000000000003E-2"/>
    <n v="130.244"/>
    <n v="32.270899999999997"/>
    <n v="5.9200000000000003E-2"/>
    <n v="130.243965"/>
    <s v="MIL"/>
    <n v="32.270899999999997"/>
    <n v="4203.09"/>
    <n v="2026"/>
  </r>
  <r>
    <n v="72037173"/>
    <x v="16"/>
    <s v="2026-01-09"/>
    <s v="Z0018"/>
    <x v="0"/>
    <s v="7A260151"/>
    <s v="APO26040158"/>
    <x v="760"/>
    <s v="FG AL RE 122 TUM R72.5 (FBM NO.)"/>
    <x v="3"/>
    <s v="7"/>
    <n v="2200"/>
    <s v="PC"/>
    <x v="0"/>
    <n v="5.9200000000000003E-2"/>
    <n v="130.24"/>
    <n v="32.270899999999997"/>
    <n v="5.9200000000000003E-2"/>
    <n v="130.239937"/>
    <s v="MIL"/>
    <n v="32.270899999999997"/>
    <n v="4202.96"/>
    <n v="2026"/>
  </r>
  <r>
    <n v="72036828"/>
    <x v="16"/>
    <s v="2025-12-18"/>
    <s v="Z0018"/>
    <x v="0"/>
    <s v="7A260151"/>
    <s v="APO26040158"/>
    <x v="761"/>
    <s v="STD- 05 POL R104 C/C79 H8.5"/>
    <x v="31"/>
    <s v="7"/>
    <n v="1005"/>
    <s v="PC"/>
    <x v="0"/>
    <n v="0.98209999999999997"/>
    <n v="987.01099999999997"/>
    <n v="32.270899999999997"/>
    <n v="0.98209900000000006"/>
    <n v="987.010898"/>
    <s v="MIL"/>
    <n v="32.270899999999997"/>
    <n v="31851.73"/>
    <n v="2026"/>
  </r>
  <r>
    <n v="72037173"/>
    <x v="16"/>
    <s v="2026-01-09"/>
    <s v="Z0018"/>
    <x v="0"/>
    <s v="7A260151"/>
    <s v="APO26040158"/>
    <x v="656"/>
    <s v="FG AL RE 127 TUM R122.5 (FBM NO.)"/>
    <x v="3"/>
    <s v="7"/>
    <n v="5400"/>
    <s v="PC"/>
    <x v="0"/>
    <n v="5.9200000000000003E-2"/>
    <n v="319.68"/>
    <n v="32.270899999999997"/>
    <n v="5.9200000000000003E-2"/>
    <n v="319.679959"/>
    <s v="MIL"/>
    <n v="32.270899999999997"/>
    <n v="10316.36"/>
    <n v="2026"/>
  </r>
  <r>
    <n v="72038051"/>
    <x v="41"/>
    <s v="2026-02-03"/>
    <s v="Z0018"/>
    <x v="0"/>
    <s v="7A260161"/>
    <s v="APO26040162"/>
    <x v="660"/>
    <s v="FG SS YBM20KK TUM"/>
    <x v="3"/>
    <s v="7"/>
    <n v="4000"/>
    <s v="PC"/>
    <x v="0"/>
    <n v="0.20230000000000001"/>
    <n v="809.2"/>
    <n v="32.122"/>
    <n v="0.20229900000000001"/>
    <n v="809.19992500000001"/>
    <s v="MIL"/>
    <n v="32.122"/>
    <n v="25993.119999999999"/>
    <n v="2026"/>
  </r>
  <r>
    <n v="72038939"/>
    <x v="41"/>
    <s v="2026-03-18"/>
    <s v="Z0018"/>
    <x v="0"/>
    <s v="7A260161"/>
    <s v="APO26040162"/>
    <x v="762"/>
    <s v="DESC STKR 31857"/>
    <x v="7"/>
    <s v="7"/>
    <n v="2500"/>
    <s v="PC"/>
    <x v="0"/>
    <n v="2.0899999999999998E-2"/>
    <n v="52.25"/>
    <n v="32.122"/>
    <n v="2.0899999999999998E-2"/>
    <n v="52.249859000000001"/>
    <s v="MIL"/>
    <n v="32.122"/>
    <n v="1678.37"/>
    <n v="2026"/>
  </r>
  <r>
    <n v="72038565"/>
    <x v="41"/>
    <s v="2026-02-27"/>
    <s v="Z0018"/>
    <x v="0"/>
    <s v="7A260161"/>
    <s v="APO26040162"/>
    <x v="675"/>
    <s v="G-LD DI 28CM POL 500F"/>
    <x v="4"/>
    <s v="7"/>
    <n v="1049"/>
    <s v="PC"/>
    <x v="0"/>
    <n v="1.0161"/>
    <n v="1065.8900000000001"/>
    <n v="32.122"/>
    <n v="1.0160990000000001"/>
    <n v="1065.890044"/>
    <s v="MIL"/>
    <n v="32.122"/>
    <n v="34238.519999999997"/>
    <n v="2026"/>
  </r>
  <r>
    <n v="72038565"/>
    <x v="41"/>
    <s v="2026-02-27"/>
    <s v="Z0018"/>
    <x v="0"/>
    <s v="7A260161"/>
    <s v="APO26040162"/>
    <x v="672"/>
    <s v="G-LD LU 14CM OVEN SAFE 350F/180C W/SI GASKET POL"/>
    <x v="4"/>
    <s v="7"/>
    <n v="2129"/>
    <s v="PC"/>
    <x v="0"/>
    <n v="0.86439999999999995"/>
    <n v="1840.31"/>
    <n v="32.122"/>
    <n v="0.86439999999999995"/>
    <n v="1840.3100669999999"/>
    <s v="MIL"/>
    <n v="32.122"/>
    <n v="59114.44"/>
    <n v="2026"/>
  </r>
  <r>
    <n v="72038939"/>
    <x v="41"/>
    <s v="2026-03-18"/>
    <s v="Z0018"/>
    <x v="0"/>
    <s v="7A260161"/>
    <s v="APO26040162"/>
    <x v="763"/>
    <s v="DESC+UPC STKR 051153318573 (AB1200 PNP-007)"/>
    <x v="7"/>
    <s v="7"/>
    <n v="2500"/>
    <s v="PC"/>
    <x v="0"/>
    <n v="3.1399999999999997E-2"/>
    <n v="78.5"/>
    <n v="32.122"/>
    <n v="3.1399000000000003E-2"/>
    <n v="78.500093000000007"/>
    <s v="MIL"/>
    <n v="32.122"/>
    <n v="2521.58"/>
    <n v="2026"/>
  </r>
  <r>
    <n v="72038939"/>
    <x v="41"/>
    <s v="2026-03-18"/>
    <s v="Z0018"/>
    <x v="0"/>
    <s v="7A260161"/>
    <s v="APO26040162"/>
    <x v="764"/>
    <s v="DESC+UPC STKR 051153710483 (AB1200 PNP-007)"/>
    <x v="7"/>
    <s v="7"/>
    <n v="2200"/>
    <s v="PC"/>
    <x v="0"/>
    <n v="3.1399999999999997E-2"/>
    <n v="69.08"/>
    <n v="32.122"/>
    <n v="3.1399000000000003E-2"/>
    <n v="69.080068999999995"/>
    <s v="MIL"/>
    <n v="32.122"/>
    <n v="2218.9899999999998"/>
    <n v="2026"/>
  </r>
  <r>
    <n v="72037336"/>
    <x v="41"/>
    <s v="2026-01-15"/>
    <s v="Z0018"/>
    <x v="0"/>
    <s v="7A260161"/>
    <s v="APO26040162"/>
    <x v="765"/>
    <s v="STD- 110 SELECT GY04A POL R321.29 C/C113 H6.5"/>
    <x v="8"/>
    <s v="7"/>
    <n v="2060"/>
    <s v="PC"/>
    <x v="0"/>
    <n v="0.72989999999999999"/>
    <n v="1503.5940000000001"/>
    <n v="32.122"/>
    <n v="0.72989999999999999"/>
    <n v="1503.5941089999999"/>
    <s v="MIL"/>
    <n v="32.122"/>
    <n v="48298.45"/>
    <n v="2026"/>
  </r>
  <r>
    <n v="72037957"/>
    <x v="41"/>
    <s v="2026-01-29"/>
    <s v="Z0018"/>
    <x v="0"/>
    <s v="7A260161"/>
    <s v="APO26040162"/>
    <x v="766"/>
    <s v="STD- 06 POL R101 C/C106.5 H8.5"/>
    <x v="27"/>
    <s v="7"/>
    <n v="1020"/>
    <s v="PC"/>
    <x v="0"/>
    <n v="0.2853"/>
    <n v="291.01"/>
    <n v="32.122"/>
    <n v="0.2853"/>
    <n v="291.00989900000002"/>
    <s v="MIL"/>
    <n v="32.122"/>
    <n v="9347.82"/>
    <n v="2026"/>
  </r>
  <r>
    <n v="72038240"/>
    <x v="41"/>
    <s v="2026-02-09"/>
    <s v="Z0018"/>
    <x v="0"/>
    <s v="7A260161"/>
    <s v="APO26040162"/>
    <x v="618"/>
    <s v="BRKT SS BRUSHED"/>
    <x v="6"/>
    <s v="7"/>
    <n v="2400"/>
    <s v="PC"/>
    <x v="0"/>
    <n v="0.24129999999999999"/>
    <n v="579.12"/>
    <n v="32.122"/>
    <n v="0.24129999999999999"/>
    <n v="579.11991699999999"/>
    <s v="MIL"/>
    <n v="32.122"/>
    <n v="18602.490000000002"/>
    <n v="2026"/>
  </r>
  <r>
    <n v="72038567"/>
    <x v="41"/>
    <s v="2026-02-27"/>
    <s v="Z0018"/>
    <x v="0"/>
    <s v="7A260161"/>
    <s v="APO26040162"/>
    <x v="627"/>
    <s v="G-LD LG 32CM BSH"/>
    <x v="4"/>
    <s v="7"/>
    <n v="1009"/>
    <s v="PC"/>
    <x v="0"/>
    <n v="1.5722"/>
    <n v="1586.35"/>
    <n v="32.122"/>
    <n v="1.5722"/>
    <n v="1586.3498529999999"/>
    <s v="MIL"/>
    <n v="32.122"/>
    <n v="50956.73"/>
    <n v="2026"/>
  </r>
  <r>
    <n v="72038804"/>
    <x v="41"/>
    <s v="2026-03-11"/>
    <s v="Z0018"/>
    <x v="0"/>
    <s v="7A260161"/>
    <s v="APO26040162"/>
    <x v="767"/>
    <s v="U&amp;C 30106"/>
    <x v="16"/>
    <s v="7"/>
    <n v="1420"/>
    <s v="PC"/>
    <x v="0"/>
    <n v="8.5199999999999998E-2"/>
    <n v="120.98399999999999"/>
    <n v="32.122"/>
    <n v="8.5198999999999997E-2"/>
    <n v="120.98406"/>
    <s v="MIL"/>
    <n v="32.122"/>
    <n v="3886.25"/>
    <n v="2026"/>
  </r>
  <r>
    <n v="72038939"/>
    <x v="41"/>
    <s v="2026-03-18"/>
    <s v="Z0018"/>
    <x v="0"/>
    <s v="7A260161"/>
    <s v="APO26040162"/>
    <x v="768"/>
    <s v="DESC STKR 71048-T"/>
    <x v="7"/>
    <s v="7"/>
    <n v="2200"/>
    <s v="PC"/>
    <x v="0"/>
    <n v="2.9899999999999999E-2"/>
    <n v="65.78"/>
    <n v="32.122"/>
    <n v="2.9899999999999999E-2"/>
    <n v="65.780150000000006"/>
    <s v="MIL"/>
    <n v="32.122"/>
    <n v="2112.9899999999998"/>
    <n v="2026"/>
  </r>
  <r>
    <n v="72037333"/>
    <x v="41"/>
    <s v="2026-01-15"/>
    <s v="Z0018"/>
    <x v="0"/>
    <s v="7A260161"/>
    <s v="APO26040162"/>
    <x v="769"/>
    <s v="STD- 106 SELECT GY04A POL R248.81 C/C113 H6.5"/>
    <x v="8"/>
    <s v="7"/>
    <n v="1030"/>
    <s v="PC"/>
    <x v="0"/>
    <n v="0.74490000000000001"/>
    <n v="767.25"/>
    <n v="32.122"/>
    <n v="0.74490000000000001"/>
    <n v="767.24985900000001"/>
    <s v="MIL"/>
    <n v="32.122"/>
    <n v="24645.599999999999"/>
    <n v="2026"/>
  </r>
  <r>
    <n v="72037647"/>
    <x v="41"/>
    <s v="2026-01-23"/>
    <s v="Z0018"/>
    <x v="0"/>
    <s v="7A260161"/>
    <s v="APO26040162"/>
    <x v="663"/>
    <s v="RT SS 6x12mm D12 POL"/>
    <x v="21"/>
    <s v="7"/>
    <n v="5000"/>
    <s v="PC"/>
    <x v="0"/>
    <n v="2.0299999999999999E-2"/>
    <n v="101.5"/>
    <n v="32.122"/>
    <n v="2.0299999999999999E-2"/>
    <n v="101.499906"/>
    <s v="MIL"/>
    <n v="32.122"/>
    <n v="3260.38"/>
    <n v="2026"/>
  </r>
  <r>
    <n v="72037948"/>
    <x v="41"/>
    <s v="2026-01-29"/>
    <s v="Z0018"/>
    <x v="0"/>
    <s v="7A260161"/>
    <s v="APO26040162"/>
    <x v="618"/>
    <s v="BRKT SS BRUSHED"/>
    <x v="6"/>
    <s v="7"/>
    <n v="4400"/>
    <s v="PC"/>
    <x v="0"/>
    <n v="0.24129999999999999"/>
    <n v="1061.72"/>
    <n v="32.122"/>
    <n v="0.24129999999999999"/>
    <n v="1061.720004"/>
    <s v="MIL"/>
    <n v="32.122"/>
    <n v="34104.57"/>
    <n v="2026"/>
  </r>
  <r>
    <n v="72038304"/>
    <x v="41"/>
    <s v="2026-02-11"/>
    <s v="Z0018"/>
    <x v="0"/>
    <s v="7A260161"/>
    <s v="APO26040162"/>
    <x v="614"/>
    <s v="FG SS R50 TUM"/>
    <x v="3"/>
    <s v="7"/>
    <n v="9000"/>
    <s v="PC"/>
    <x v="0"/>
    <n v="0.1497"/>
    <n v="1347.3"/>
    <n v="32.122"/>
    <n v="0.149699"/>
    <n v="1347.2999809999999"/>
    <s v="MIL"/>
    <n v="32.122"/>
    <n v="43277.97"/>
    <n v="2026"/>
  </r>
  <r>
    <n v="72037889"/>
    <x v="41"/>
    <s v="2026-01-28"/>
    <s v="Z0018"/>
    <x v="0"/>
    <s v="7A260161"/>
    <s v="APO26040162"/>
    <x v="621"/>
    <s v="RT SS 6x10mm D12 POL"/>
    <x v="21"/>
    <s v="7"/>
    <n v="100000"/>
    <s v="PC"/>
    <x v="0"/>
    <n v="1.7100000000000001E-2"/>
    <n v="1710"/>
    <n v="32.122"/>
    <n v="1.7100000000000001E-2"/>
    <n v="1710"/>
    <s v="MIL"/>
    <n v="32.122"/>
    <n v="54928.62"/>
    <n v="2026"/>
  </r>
  <r>
    <n v="72037220"/>
    <x v="41"/>
    <s v="2026-01-12"/>
    <s v="Z0018"/>
    <x v="0"/>
    <s v="7A260160"/>
    <s v="APO26040161"/>
    <x v="770"/>
    <s v="STD- 07 BSH R322.2 C/C125 WELD"/>
    <x v="8"/>
    <s v="7"/>
    <n v="500"/>
    <s v="PC"/>
    <x v="0"/>
    <n v="0.3609"/>
    <n v="180.45"/>
    <n v="32.122"/>
    <n v="0.3609"/>
    <n v="180.44984700000001"/>
    <s v="MIL"/>
    <n v="32.122"/>
    <n v="5796.41"/>
    <n v="2026"/>
  </r>
  <r>
    <n v="72038485"/>
    <x v="22"/>
    <s v="2026-02-25"/>
    <s v="Z0018"/>
    <x v="0"/>
    <s v="7A260170"/>
    <s v="APO26040164"/>
    <x v="465"/>
    <s v="SCR SS M5x19mm+WHR"/>
    <x v="5"/>
    <s v="7"/>
    <n v="20000"/>
    <s v="PC"/>
    <x v="0"/>
    <n v="1.43E-2"/>
    <n v="286"/>
    <n v="32.226399999999998"/>
    <n v="1.43E-2"/>
    <n v="285.99998699999998"/>
    <s v="MIL"/>
    <n v="32.226399999999998"/>
    <n v="9216.75"/>
    <n v="2026"/>
  </r>
  <r>
    <n v="72038493"/>
    <x v="22"/>
    <s v="2026-02-26"/>
    <s v="Z0018"/>
    <x v="0"/>
    <s v="7A260170"/>
    <s v="APO26040164"/>
    <x v="691"/>
    <s v="WELD STUD 10-24UNC 2A 0.67L"/>
    <x v="5"/>
    <s v="7"/>
    <n v="45000"/>
    <s v="PC"/>
    <x v="0"/>
    <n v="1.5900000000000001E-2"/>
    <n v="715.5"/>
    <n v="32.226399999999998"/>
    <n v="1.5900000000000001E-2"/>
    <n v="715.50002400000005"/>
    <s v="MIL"/>
    <n v="32.226399999999998"/>
    <n v="23057.99"/>
    <n v="2026"/>
  </r>
  <r>
    <n v="72038724"/>
    <x v="22"/>
    <s v="2026-03-09"/>
    <s v="Z0018"/>
    <x v="0"/>
    <s v="7A260170"/>
    <s v="APO26040164"/>
    <x v="701"/>
    <s v="14CM LID 0.5MM FW2 IN:Y EX:P"/>
    <x v="2"/>
    <s v="7"/>
    <n v="352"/>
    <s v="PC"/>
    <x v="0"/>
    <n v="1.4787999999999999"/>
    <n v="520.53800000000001"/>
    <n v="32.226399999999998"/>
    <n v="1.478799"/>
    <n v="520.53813000000002"/>
    <s v="MIL"/>
    <n v="32.226399999999998"/>
    <n v="16775.07"/>
    <n v="2026"/>
  </r>
  <r>
    <n v="72038448"/>
    <x v="22"/>
    <s v="2026-02-25"/>
    <s v="Z0018"/>
    <x v="0"/>
    <s v="7A260170"/>
    <s v="APO26040164"/>
    <x v="653"/>
    <s v="SS CAP NUT M5"/>
    <x v="12"/>
    <s v="7"/>
    <n v="20000"/>
    <s v="PC"/>
    <x v="0"/>
    <n v="9.6600000000000005E-2"/>
    <n v="1932"/>
    <n v="32.226399999999998"/>
    <n v="9.6599000000000004E-2"/>
    <n v="1931.999851"/>
    <s v="MIL"/>
    <n v="32.226399999999998"/>
    <n v="62261.4"/>
    <n v="2026"/>
  </r>
  <r>
    <n v="72038507"/>
    <x v="22"/>
    <s v="2026-02-26"/>
    <s v="Z0018"/>
    <x v="0"/>
    <s v="7A260170"/>
    <s v="APO26040164"/>
    <x v="751"/>
    <s v="G-LD Y 24CM POL SS202 RIM"/>
    <x v="4"/>
    <s v="7"/>
    <n v="5600"/>
    <s v="PC"/>
    <x v="0"/>
    <n v="0.51819999999999999"/>
    <n v="2901.92"/>
    <n v="32.226399999999998"/>
    <n v="0.51819899999999997"/>
    <n v="2901.9198540000002"/>
    <s v="MIL"/>
    <n v="32.226399999999998"/>
    <n v="93518.43"/>
    <n v="2026"/>
  </r>
  <r>
    <n v="72038610"/>
    <x v="22"/>
    <s v="2026-03-04"/>
    <s v="Z0018"/>
    <x v="0"/>
    <s v="7A260170"/>
    <s v="APO26040164"/>
    <x v="546"/>
    <s v="BRKT+NUT M5 R121 C/C25 H8.3"/>
    <x v="6"/>
    <s v="7"/>
    <n v="4000"/>
    <s v="PC"/>
    <x v="0"/>
    <n v="7.9100000000000004E-2"/>
    <n v="316.39999999999998"/>
    <n v="32.226399999999998"/>
    <n v="7.9100000000000004E-2"/>
    <n v="316.39990799999998"/>
    <s v="MIL"/>
    <n v="32.226399999999998"/>
    <n v="10196.43"/>
    <n v="2026"/>
  </r>
  <r>
    <n v="72038226"/>
    <x v="22"/>
    <s v="2026-02-06"/>
    <s v="Z0018"/>
    <x v="0"/>
    <s v="7A260170"/>
    <s v="APO26040164"/>
    <x v="605"/>
    <s v="STD- 103 KITCHENAID BK01A TUM R220 C/C113 H6.5"/>
    <x v="8"/>
    <s v="7"/>
    <n v="540"/>
    <s v="PC"/>
    <x v="0"/>
    <n v="0.93759999999999999"/>
    <n v="506.30399999999997"/>
    <n v="32.226399999999998"/>
    <n v="0.93759899999999996"/>
    <n v="506.304148"/>
    <s v="MIL"/>
    <n v="32.226399999999998"/>
    <n v="16316.36"/>
    <n v="2026"/>
  </r>
  <r>
    <n v="72038449"/>
    <x v="22"/>
    <s v="2026-02-25"/>
    <s v="Z0018"/>
    <x v="0"/>
    <s v="7A260170"/>
    <s v="APO26040164"/>
    <x v="755"/>
    <s v="Si RING BLC26DS RD26A"/>
    <x v="10"/>
    <s v="7"/>
    <n v="1300"/>
    <s v="PC"/>
    <x v="0"/>
    <n v="1.1714"/>
    <n v="1522.82"/>
    <n v="32.226399999999998"/>
    <n v="1.1713990000000001"/>
    <n v="1522.8201100000001"/>
    <s v="MIL"/>
    <n v="32.226399999999998"/>
    <n v="49075.01"/>
    <n v="2026"/>
  </r>
  <r>
    <n v="72038724"/>
    <x v="22"/>
    <s v="2026-03-09"/>
    <s v="Z0018"/>
    <x v="0"/>
    <s v="7A260170"/>
    <s v="APO26040164"/>
    <x v="620"/>
    <s v="16CM LID 0.5MM FW2 IN:Y EX:P"/>
    <x v="2"/>
    <s v="7"/>
    <n v="1872"/>
    <s v="PC"/>
    <x v="0"/>
    <n v="1.6009"/>
    <n v="2996.8850000000002"/>
    <n v="32.226399999999998"/>
    <n v="1.6008990000000001"/>
    <n v="2996.8848520000001"/>
    <s v="MIL"/>
    <n v="32.226399999999998"/>
    <n v="96578.81"/>
    <n v="2026"/>
  </r>
  <r>
    <n v="72038240"/>
    <x v="22"/>
    <s v="2026-02-09"/>
    <s v="Z0018"/>
    <x v="0"/>
    <s v="7A260170"/>
    <s v="APO26040164"/>
    <x v="748"/>
    <s v="WELD BRKT S/S"/>
    <x v="6"/>
    <s v="7"/>
    <n v="30000"/>
    <s v="PC"/>
    <x v="0"/>
    <n v="7.4800000000000005E-2"/>
    <n v="2244"/>
    <n v="32.226399999999998"/>
    <n v="7.4799000000000004E-2"/>
    <n v="2243.9999499999999"/>
    <s v="MIL"/>
    <n v="32.226399999999998"/>
    <n v="72316.039999999994"/>
    <n v="2026"/>
  </r>
  <r>
    <n v="72038244"/>
    <x v="22"/>
    <s v="2026-02-09"/>
    <s v="Z0018"/>
    <x v="0"/>
    <s v="7A260170"/>
    <s v="APO26040164"/>
    <x v="755"/>
    <s v="Si RING BLC26DS RD26A"/>
    <x v="10"/>
    <s v="7"/>
    <n v="700"/>
    <s v="PC"/>
    <x v="0"/>
    <n v="1.1478999999999999"/>
    <n v="803.53"/>
    <n v="32.226399999999998"/>
    <n v="1.147899"/>
    <n v="803.53002500000002"/>
    <s v="MIL"/>
    <n v="32.226399999999998"/>
    <n v="25894.880000000001"/>
    <n v="2026"/>
  </r>
  <r>
    <n v="72038628"/>
    <x v="22"/>
    <s v="2026-03-04"/>
    <s v="Z0018"/>
    <x v="0"/>
    <s v="7A260170"/>
    <s v="APO26040164"/>
    <x v="694"/>
    <s v="18CM LID 0.5MM FW2 IN:Y EX:P"/>
    <x v="2"/>
    <s v="7"/>
    <n v="104"/>
    <s v="PC"/>
    <x v="0"/>
    <n v="1.70529"/>
    <n v="177.35"/>
    <n v="32.226399999999998"/>
    <n v="1.70529"/>
    <n v="177.34993600000001"/>
    <s v="MIL"/>
    <n v="32.226399999999998"/>
    <n v="5715.35"/>
    <n v="2026"/>
  </r>
  <r>
    <n v="72039053"/>
    <x v="22"/>
    <s v="2026-03-26"/>
    <s v="Z0018"/>
    <x v="0"/>
    <s v="7A260170"/>
    <s v="APO26040164"/>
    <x v="465"/>
    <s v="SCR SS M5x19mm+WHR"/>
    <x v="5"/>
    <s v="7"/>
    <n v="20000"/>
    <s v="PC"/>
    <x v="0"/>
    <n v="1.43E-2"/>
    <n v="286"/>
    <n v="32.226399999999998"/>
    <n v="1.43E-2"/>
    <n v="285.99998699999998"/>
    <s v="MIL"/>
    <n v="32.226399999999998"/>
    <n v="9216.75"/>
    <n v="2026"/>
  </r>
  <r>
    <n v="72038277"/>
    <x v="22"/>
    <s v="2026-02-10"/>
    <s v="Z0018"/>
    <x v="0"/>
    <s v="7A260170"/>
    <s v="APO26040164"/>
    <x v="740"/>
    <s v="20CM LID 0.5MM FW2 IN:Y EX:P"/>
    <x v="2"/>
    <s v="7"/>
    <n v="104"/>
    <s v="PC"/>
    <x v="0"/>
    <n v="1.899"/>
    <n v="197.49600000000001"/>
    <n v="32.226399999999998"/>
    <n v="1.8989990000000001"/>
    <n v="197.496152"/>
    <s v="MIL"/>
    <n v="32.226399999999998"/>
    <n v="6364.59"/>
    <n v="2026"/>
  </r>
  <r>
    <n v="72038411"/>
    <x v="22"/>
    <s v="2026-02-23"/>
    <s v="Z0018"/>
    <x v="0"/>
    <s v="7A260170"/>
    <s v="APO26040164"/>
    <x v="771"/>
    <s v="STD- 01 BSH WITH M5 WELDING SCREW"/>
    <x v="11"/>
    <s v="7"/>
    <n v="1050"/>
    <s v="PC"/>
    <x v="0"/>
    <n v="0.66700000000000004"/>
    <n v="700.35"/>
    <n v="32.226399999999998"/>
    <n v="0.66700000000000004"/>
    <n v="700.35002299999996"/>
    <s v="MIL"/>
    <n v="32.226399999999998"/>
    <n v="22569.759999999998"/>
    <n v="2026"/>
  </r>
  <r>
    <n v="72038804"/>
    <x v="22"/>
    <s v="2026-03-11"/>
    <s v="Z0018"/>
    <x v="0"/>
    <s v="7A260170"/>
    <s v="APO26040164"/>
    <x v="767"/>
    <s v="U&amp;C 30106"/>
    <x v="16"/>
    <s v="7"/>
    <n v="100"/>
    <s v="PC"/>
    <x v="0"/>
    <n v="8.5199999999999998E-2"/>
    <n v="8.52"/>
    <n v="32.226399999999998"/>
    <n v="8.5199999999999998E-2"/>
    <n v="8.5200329999999997"/>
    <s v="MIL"/>
    <n v="32.226399999999998"/>
    <n v="274.57"/>
    <n v="2026"/>
  </r>
  <r>
    <n v="72038448"/>
    <x v="22"/>
    <s v="2026-02-25"/>
    <s v="Z0018"/>
    <x v="0"/>
    <s v="7A260170"/>
    <s v="APO26040164"/>
    <x v="648"/>
    <s v="WELDING SCR SS M5X6 (SPOT WELD)"/>
    <x v="5"/>
    <s v="7"/>
    <n v="20000"/>
    <s v="PC"/>
    <x v="0"/>
    <n v="5.7000000000000002E-3"/>
    <n v="114"/>
    <n v="32.226399999999998"/>
    <n v="5.6990000000000001E-3"/>
    <n v="114.000012"/>
    <s v="MIL"/>
    <n v="32.226399999999998"/>
    <n v="3673.81"/>
    <n v="2026"/>
  </r>
  <r>
    <n v="72037865"/>
    <x v="22"/>
    <s v="2026-01-28"/>
    <s v="Z0018"/>
    <x v="0"/>
    <s v="7A260170"/>
    <s v="APO26040164"/>
    <x v="272"/>
    <s v="FG SS TUM YBM30AS"/>
    <x v="3"/>
    <s v="7"/>
    <n v="600"/>
    <s v="PC"/>
    <x v="0"/>
    <n v="0.1147"/>
    <n v="68.819999999999993"/>
    <n v="32.226399999999998"/>
    <n v="0.1147"/>
    <n v="68.819973000000005"/>
    <s v="MIL"/>
    <n v="32.226399999999998"/>
    <n v="2217.8200000000002"/>
    <n v="2026"/>
  </r>
  <r>
    <n v="72037904"/>
    <x v="22"/>
    <s v="2026-01-28"/>
    <s v="Z0018"/>
    <x v="0"/>
    <s v="7A260170"/>
    <s v="APO26040164"/>
    <x v="402"/>
    <s v="FG SS SS 105 BSH"/>
    <x v="3"/>
    <s v="7"/>
    <n v="3800"/>
    <s v="PC"/>
    <x v="0"/>
    <n v="0.14030000000000001"/>
    <n v="533.14"/>
    <n v="32.226399999999998"/>
    <n v="0.14029900000000001"/>
    <n v="533.13990999999999"/>
    <s v="MIL"/>
    <n v="32.226399999999998"/>
    <n v="17181.18"/>
    <n v="2026"/>
  </r>
  <r>
    <n v="72038306"/>
    <x v="22"/>
    <s v="2026-02-11"/>
    <s v="Z0018"/>
    <x v="0"/>
    <s v="7A260170"/>
    <s v="APO26040164"/>
    <x v="662"/>
    <s v="CAPPED RIVET 6X14MM"/>
    <x v="15"/>
    <s v="7"/>
    <n v="8000"/>
    <s v="PC"/>
    <x v="0"/>
    <n v="1.52E-2"/>
    <n v="121.6"/>
    <n v="32.226399999999998"/>
    <n v="1.5199000000000001E-2"/>
    <n v="121.599992"/>
    <s v="MIL"/>
    <n v="32.226399999999998"/>
    <n v="3918.73"/>
    <n v="2026"/>
  </r>
  <r>
    <n v="72038488"/>
    <x v="22"/>
    <s v="2026-02-25"/>
    <s v="Z0018"/>
    <x v="0"/>
    <s v="7A260170"/>
    <s v="APO26040164"/>
    <x v="351"/>
    <s v="SCR SS M5x15mm"/>
    <x v="5"/>
    <s v="7"/>
    <n v="8000"/>
    <s v="PC"/>
    <x v="0"/>
    <n v="1.03E-2"/>
    <n v="82.4"/>
    <n v="32.226399999999998"/>
    <n v="1.0299000000000001E-2"/>
    <n v="82.400143"/>
    <s v="MIL"/>
    <n v="32.226399999999998"/>
    <n v="2655.46"/>
    <n v="2026"/>
  </r>
  <r>
    <n v="72038600"/>
    <x v="22"/>
    <s v="2026-03-04"/>
    <s v="Z0018"/>
    <x v="0"/>
    <s v="7A260170"/>
    <s v="APO26040164"/>
    <x v="748"/>
    <s v="WELD BRKT S/S"/>
    <x v="6"/>
    <s v="7"/>
    <n v="12000"/>
    <s v="PC"/>
    <x v="0"/>
    <n v="7.4800000000000005E-2"/>
    <n v="897.6"/>
    <n v="32.226399999999998"/>
    <n v="7.4799000000000004E-2"/>
    <n v="897.60010399999999"/>
    <s v="MIL"/>
    <n v="32.226399999999998"/>
    <n v="28926.42"/>
    <n v="2026"/>
  </r>
  <r>
    <n v="72038626"/>
    <x v="22"/>
    <s v="2026-03-04"/>
    <s v="Z0018"/>
    <x v="0"/>
    <s v="7A260170"/>
    <s v="APO26040164"/>
    <x v="701"/>
    <s v="14CM LID 0.5MM FW2 IN:Y EX:P"/>
    <x v="2"/>
    <s v="7"/>
    <n v="768"/>
    <s v="PC"/>
    <x v="0"/>
    <n v="1.4787999999999999"/>
    <n v="1135.7180000000001"/>
    <n v="32.226399999999998"/>
    <n v="1.478799"/>
    <n v="1135.71792"/>
    <s v="MIL"/>
    <n v="32.226399999999998"/>
    <n v="36600.1"/>
    <n v="2026"/>
  </r>
  <r>
    <n v="72038225"/>
    <x v="22"/>
    <s v="2026-02-06"/>
    <s v="Z0018"/>
    <x v="0"/>
    <s v="7A260170"/>
    <s v="APO26040164"/>
    <x v="671"/>
    <s v="STD- 102 KITCHENAID BK01A TUM R170 C/C113 H6.5"/>
    <x v="8"/>
    <s v="7"/>
    <n v="540"/>
    <s v="PC"/>
    <x v="0"/>
    <n v="0.93759999999999999"/>
    <n v="506.30399999999997"/>
    <n v="32.226399999999998"/>
    <n v="0.93759899999999996"/>
    <n v="506.304148"/>
    <s v="MIL"/>
    <n v="32.226399999999998"/>
    <n v="16316.36"/>
    <n v="2026"/>
  </r>
  <r>
    <n v="72037948"/>
    <x v="22"/>
    <s v="2026-01-29"/>
    <s v="Z0018"/>
    <x v="0"/>
    <s v="7A260170"/>
    <s v="APO26040164"/>
    <x v="748"/>
    <s v="WELD BRKT S/S"/>
    <x v="6"/>
    <s v="7"/>
    <n v="13000"/>
    <s v="PC"/>
    <x v="0"/>
    <n v="7.4800000000000005E-2"/>
    <n v="972.4"/>
    <n v="32.226399999999998"/>
    <n v="7.4799000000000004E-2"/>
    <n v="972.39995699999997"/>
    <s v="MIL"/>
    <n v="32.226399999999998"/>
    <n v="31336.95"/>
    <n v="2026"/>
  </r>
  <r>
    <n v="72037575"/>
    <x v="22"/>
    <s v="2026-01-22"/>
    <s v="Z0018"/>
    <x v="0"/>
    <s v="7A260170"/>
    <s v="APO26040164"/>
    <x v="606"/>
    <s v="FG SS R141.3 POL"/>
    <x v="34"/>
    <s v="7"/>
    <n v="2520"/>
    <s v="PC"/>
    <x v="0"/>
    <n v="0.19139999999999999"/>
    <n v="482.32799999999997"/>
    <n v="32.226399999999998"/>
    <n v="0.19139900000000001"/>
    <n v="482.32815299999999"/>
    <s v="MIL"/>
    <n v="32.226399999999998"/>
    <n v="15543.7"/>
    <n v="2026"/>
  </r>
  <r>
    <n v="72037735"/>
    <x v="22"/>
    <s v="2026-01-27"/>
    <s v="Z0018"/>
    <x v="0"/>
    <s v="7A260170"/>
    <s v="APO26040164"/>
    <x v="755"/>
    <s v="Si RING BLC26DS RD26A"/>
    <x v="10"/>
    <s v="7"/>
    <n v="1100"/>
    <s v="PC"/>
    <x v="0"/>
    <n v="1.1714"/>
    <n v="1288.54"/>
    <n v="32.226399999999998"/>
    <n v="1.1713990000000001"/>
    <n v="1288.5401409999999"/>
    <s v="MIL"/>
    <n v="32.226399999999998"/>
    <n v="41525.01"/>
    <n v="2026"/>
  </r>
  <r>
    <n v="72037948"/>
    <x v="22"/>
    <s v="2026-01-29"/>
    <s v="Z0018"/>
    <x v="0"/>
    <s v="7A260170"/>
    <s v="APO26040164"/>
    <x v="772"/>
    <s v="WELD BRKT FOR STICK HDL (FOR ABG)"/>
    <x v="6"/>
    <s v="7"/>
    <n v="5000"/>
    <s v="PC"/>
    <x v="0"/>
    <n v="5.0200000000000002E-2"/>
    <n v="251"/>
    <n v="32.226399999999998"/>
    <n v="5.0200000000000002E-2"/>
    <n v="251.000111"/>
    <s v="MIL"/>
    <n v="32.226399999999998"/>
    <n v="8088.83"/>
    <n v="2026"/>
  </r>
  <r>
    <n v="72038608"/>
    <x v="22"/>
    <s v="2026-03-04"/>
    <s v="Z0018"/>
    <x v="0"/>
    <s v="7A260170"/>
    <s v="APO26040164"/>
    <x v="607"/>
    <s v="RT AL 6x21mm CSK HEAD TUM"/>
    <x v="25"/>
    <s v="7"/>
    <n v="2400"/>
    <s v="PC"/>
    <x v="0"/>
    <n v="8.0000000000000002E-3"/>
    <n v="19.2"/>
    <n v="32.226399999999998"/>
    <n v="7.9989999999999992E-3"/>
    <n v="19.200095999999998"/>
    <s v="MIL"/>
    <n v="32.226399999999998"/>
    <n v="618.75"/>
    <n v="2026"/>
  </r>
  <r>
    <n v="72037080"/>
    <x v="22"/>
    <s v="2026-01-07"/>
    <s v="Z0018"/>
    <x v="0"/>
    <s v="7A260169"/>
    <s v="APO26040163"/>
    <x v="638"/>
    <s v="BRKT+NUT M5 PE R83 C/C21 H5.5"/>
    <x v="6"/>
    <s v="7"/>
    <n v="2850"/>
    <s v="PC"/>
    <x v="0"/>
    <n v="8.1900000000000001E-2"/>
    <n v="233.42"/>
    <n v="32.226399999999998"/>
    <n v="8.1899E-2"/>
    <n v="233.42011500000001"/>
    <s v="MIL"/>
    <n v="32.226399999999998"/>
    <n v="7522.29"/>
    <n v="2026"/>
  </r>
  <r>
    <n v="72038073"/>
    <x v="23"/>
    <s v="2026-02-04"/>
    <s v="Z0018"/>
    <x v="0"/>
    <s v="7A260196"/>
    <s v="APO26040177"/>
    <x v="681"/>
    <s v="PAN HEAD TRILOBULAR SCR SS"/>
    <x v="5"/>
    <s v="7"/>
    <n v="30000"/>
    <s v="PC"/>
    <x v="0"/>
    <n v="4.2000000000000003E-2"/>
    <n v="1260"/>
    <n v="32.363100000000003"/>
    <n v="4.1999000000000002E-2"/>
    <n v="1260.000123"/>
    <s v="MIL"/>
    <n v="32.363100000000003"/>
    <n v="40777.51"/>
    <n v="2026"/>
  </r>
  <r>
    <n v="72038600"/>
    <x v="23"/>
    <s v="2026-03-04"/>
    <s v="Z0018"/>
    <x v="0"/>
    <s v="7A260196"/>
    <s v="APO26040177"/>
    <x v="609"/>
    <s v="RT SS 2.9X3.0MM D4.8"/>
    <x v="21"/>
    <s v="7"/>
    <n v="5000"/>
    <s v="PC"/>
    <x v="0"/>
    <n v="1.6500000000000001E-2"/>
    <n v="82.5"/>
    <n v="32.363100000000003"/>
    <n v="1.6499E-2"/>
    <n v="82.500130999999996"/>
    <s v="MIL"/>
    <n v="32.363100000000003"/>
    <n v="2669.96"/>
    <n v="2026"/>
  </r>
  <r>
    <n v="72037649"/>
    <x v="23"/>
    <s v="2026-01-23"/>
    <s v="Z0018"/>
    <x v="0"/>
    <s v="7A260196"/>
    <s v="APO26040177"/>
    <x v="681"/>
    <s v="PAN HEAD TRILOBULAR SCR SS"/>
    <x v="5"/>
    <s v="7"/>
    <n v="20000"/>
    <s v="PC"/>
    <x v="0"/>
    <n v="4.24E-2"/>
    <n v="848"/>
    <n v="32.363100000000003"/>
    <n v="4.24E-2"/>
    <n v="848.00003700000002"/>
    <s v="MIL"/>
    <n v="32.363100000000003"/>
    <n v="27443.91"/>
    <n v="2026"/>
  </r>
  <r>
    <n v="72037888"/>
    <x v="23"/>
    <s v="2026-01-28"/>
    <s v="Z0018"/>
    <x v="0"/>
    <s v="7A260196"/>
    <s v="APO26040177"/>
    <x v="665"/>
    <s v="RT SS S30433 8x13mm CSK HD D12 TUM"/>
    <x v="25"/>
    <s v="7"/>
    <n v="50000"/>
    <s v="PC"/>
    <x v="0"/>
    <n v="3.1899999999999998E-2"/>
    <n v="1595"/>
    <n v="32.363100000000003"/>
    <n v="3.1898999999999997E-2"/>
    <n v="1594.9998599999999"/>
    <s v="MIL"/>
    <n v="32.363100000000003"/>
    <n v="51619.14"/>
    <n v="2026"/>
  </r>
  <r>
    <n v="72038494"/>
    <x v="23"/>
    <s v="2026-02-26"/>
    <s v="Z0018"/>
    <x v="0"/>
    <s v="7A260196"/>
    <s v="APO26040177"/>
    <x v="654"/>
    <s v="RT SS 8x6 D15 An POL"/>
    <x v="21"/>
    <s v="7"/>
    <n v="50000"/>
    <s v="PC"/>
    <x v="0"/>
    <n v="2.4199999999999999E-2"/>
    <n v="1210"/>
    <n v="32.363100000000003"/>
    <n v="2.4199999999999999E-2"/>
    <n v="1209.999969"/>
    <s v="MIL"/>
    <n v="32.363100000000003"/>
    <n v="39159.35"/>
    <n v="2026"/>
  </r>
  <r>
    <n v="72038174"/>
    <x v="23"/>
    <s v="2026-02-06"/>
    <s v="Z0018"/>
    <x v="0"/>
    <s v="7A260196"/>
    <s v="APO26040177"/>
    <x v="601"/>
    <s v="SS LOTUS RACK"/>
    <x v="32"/>
    <s v="7"/>
    <n v="4000"/>
    <s v="PC"/>
    <x v="0"/>
    <n v="1.6592"/>
    <n v="6636.8"/>
    <n v="32.363100000000003"/>
    <n v="1.6592"/>
    <n v="6636.799935"/>
    <s v="MIL"/>
    <n v="32.363100000000003"/>
    <n v="214787.42"/>
    <n v="2026"/>
  </r>
  <r>
    <n v="72038245"/>
    <x v="23"/>
    <s v="2026-02-09"/>
    <s v="Z0018"/>
    <x v="0"/>
    <s v="7A260196"/>
    <s v="APO26040177"/>
    <x v="628"/>
    <s v="RT SS 8x9 D15 An POL"/>
    <x v="21"/>
    <s v="7"/>
    <n v="50000"/>
    <s v="PC"/>
    <x v="0"/>
    <n v="2.4899999999999999E-2"/>
    <n v="1245"/>
    <n v="32.363100000000003"/>
    <n v="2.4899000000000001E-2"/>
    <n v="1245.0000150000001"/>
    <s v="MIL"/>
    <n v="32.363100000000003"/>
    <n v="40292.06"/>
    <n v="2026"/>
  </r>
  <r>
    <n v="72038600"/>
    <x v="23"/>
    <s v="2026-03-04"/>
    <s v="Z0018"/>
    <x v="0"/>
    <s v="7A260196"/>
    <s v="APO26040177"/>
    <x v="773"/>
    <s v="SPACER S/S NAT"/>
    <x v="12"/>
    <s v="7"/>
    <n v="4000"/>
    <s v="PC"/>
    <x v="0"/>
    <n v="0.192"/>
    <n v="768"/>
    <n v="32.363100000000003"/>
    <n v="0.192"/>
    <n v="767.99997499999995"/>
    <s v="MIL"/>
    <n v="32.363100000000003"/>
    <n v="24854.86"/>
    <n v="2026"/>
  </r>
  <r>
    <n v="72038171"/>
    <x v="23"/>
    <s v="2026-02-06"/>
    <s v="Z0018"/>
    <x v="0"/>
    <s v="7A260196"/>
    <s v="APO26040177"/>
    <x v="654"/>
    <s v="RT SS 8x6 D15 An POL"/>
    <x v="21"/>
    <s v="7"/>
    <n v="20000"/>
    <s v="PC"/>
    <x v="0"/>
    <n v="2.4500000000000001E-2"/>
    <n v="490"/>
    <n v="32.363100000000003"/>
    <n v="2.4500000000000001E-2"/>
    <n v="490.00002999999998"/>
    <s v="MIL"/>
    <n v="32.363100000000003"/>
    <n v="15857.92"/>
    <n v="2026"/>
  </r>
  <r>
    <n v="72038732"/>
    <x v="23"/>
    <s v="2026-03-09"/>
    <s v="Z0018"/>
    <x v="0"/>
    <s v="7A260196"/>
    <s v="APO26040177"/>
    <x v="655"/>
    <s v="FG AL RE 123 TUM R82 (FBM NO.)"/>
    <x v="3"/>
    <s v="7"/>
    <n v="2500"/>
    <s v="PC"/>
    <x v="0"/>
    <n v="6.0900000000000003E-2"/>
    <n v="152.25"/>
    <n v="32.363100000000003"/>
    <n v="6.0899000000000002E-2"/>
    <n v="152.24993799999999"/>
    <s v="MIL"/>
    <n v="32.363100000000003"/>
    <n v="4927.28"/>
    <n v="2026"/>
  </r>
  <r>
    <n v="72037871"/>
    <x v="23"/>
    <s v="2026-01-28"/>
    <s v="Z0018"/>
    <x v="0"/>
    <s v="7A260196"/>
    <s v="APO26040177"/>
    <x v="773"/>
    <s v="SPACER S/S NAT"/>
    <x v="12"/>
    <s v="7"/>
    <n v="12000"/>
    <s v="PC"/>
    <x v="0"/>
    <n v="0.192"/>
    <n v="2304"/>
    <n v="32.363100000000003"/>
    <n v="0.192"/>
    <n v="2303.9999250000001"/>
    <s v="MIL"/>
    <n v="32.363100000000003"/>
    <n v="74564.58"/>
    <n v="2026"/>
  </r>
  <r>
    <n v="72038009"/>
    <x v="23"/>
    <s v="2026-02-02"/>
    <s v="Z0018"/>
    <x v="0"/>
    <s v="7A260196"/>
    <s v="APO26040177"/>
    <x v="652"/>
    <s v="RT SS 8x9 D15 POL"/>
    <x v="21"/>
    <s v="7"/>
    <n v="30000"/>
    <s v="PC"/>
    <x v="0"/>
    <n v="2.8199999999999999E-2"/>
    <n v="846"/>
    <n v="32.363100000000003"/>
    <n v="2.8199999999999999E-2"/>
    <n v="845.99991899999998"/>
    <s v="MIL"/>
    <n v="32.363100000000003"/>
    <n v="27379.18"/>
    <n v="2026"/>
  </r>
  <r>
    <n v="72038011"/>
    <x v="23"/>
    <s v="2026-02-02"/>
    <s v="Z0018"/>
    <x v="0"/>
    <s v="7A260196"/>
    <s v="APO26040177"/>
    <x v="665"/>
    <s v="RT SS S30433 8x13mm CSK HD D12 TUM"/>
    <x v="25"/>
    <s v="7"/>
    <n v="20000"/>
    <s v="PC"/>
    <x v="0"/>
    <n v="3.2199999999999999E-2"/>
    <n v="644"/>
    <n v="32.363100000000003"/>
    <n v="3.2198999999999998E-2"/>
    <n v="644.00011099999995"/>
    <s v="MIL"/>
    <n v="32.363100000000003"/>
    <n v="20841.84"/>
    <n v="2026"/>
  </r>
  <r>
    <n v="72038174"/>
    <x v="23"/>
    <s v="2026-02-06"/>
    <s v="Z0018"/>
    <x v="0"/>
    <s v="7A260196"/>
    <s v="APO26040177"/>
    <x v="633"/>
    <s v="SS STEAM RACK 27.5CM"/>
    <x v="32"/>
    <s v="7"/>
    <n v="4000"/>
    <s v="PC"/>
    <x v="0"/>
    <n v="1.6213"/>
    <n v="6485.2"/>
    <n v="32.363100000000003"/>
    <n v="1.621299"/>
    <n v="6485.2001190000001"/>
    <s v="MIL"/>
    <n v="32.363100000000003"/>
    <n v="209881.18"/>
    <n v="2026"/>
  </r>
  <r>
    <n v="72037904"/>
    <x v="23"/>
    <s v="2026-01-28"/>
    <s v="Z0018"/>
    <x v="0"/>
    <s v="7A260196"/>
    <s v="APO26040177"/>
    <x v="337"/>
    <s v="FG SS SS 107 BSH R123"/>
    <x v="3"/>
    <s v="7"/>
    <n v="4060"/>
    <s v="PC"/>
    <x v="0"/>
    <n v="0.14030000000000001"/>
    <n v="569.62"/>
    <n v="32.363100000000003"/>
    <n v="0.14029900000000001"/>
    <n v="569.62003000000004"/>
    <s v="MIL"/>
    <n v="32.363100000000003"/>
    <n v="18434.669999999998"/>
    <n v="2026"/>
  </r>
  <r>
    <n v="72037597"/>
    <x v="23"/>
    <s v="2026-01-22"/>
    <s v="Z0018"/>
    <x v="0"/>
    <s v="7A260196"/>
    <s v="APO26040177"/>
    <x v="617"/>
    <s v="STD- 113 M BSH R406 C/C102 H6.5 (1824-34)"/>
    <x v="8"/>
    <s v="7"/>
    <n v="1200"/>
    <s v="PC"/>
    <x v="0"/>
    <n v="1.0778000000000001"/>
    <n v="1293.3599999999999"/>
    <n v="32.363100000000003"/>
    <n v="1.0778000000000001"/>
    <n v="1293.3600300000001"/>
    <s v="MIL"/>
    <n v="32.363100000000003"/>
    <n v="41857.14"/>
    <n v="2026"/>
  </r>
  <r>
    <n v="72038240"/>
    <x v="23"/>
    <s v="2026-02-09"/>
    <s v="Z0018"/>
    <x v="0"/>
    <s v="7A260196"/>
    <s v="APO26040177"/>
    <x v="609"/>
    <s v="RT SS 2.9X3.0MM D4.8"/>
    <x v="21"/>
    <s v="7"/>
    <n v="15000"/>
    <s v="PC"/>
    <x v="0"/>
    <n v="1.6500000000000001E-2"/>
    <n v="247.5"/>
    <n v="32.363100000000003"/>
    <n v="1.6499E-2"/>
    <n v="247.50008399999999"/>
    <s v="MIL"/>
    <n v="32.363100000000003"/>
    <n v="8009.87"/>
    <n v="2026"/>
  </r>
  <r>
    <n v="72038242"/>
    <x v="23"/>
    <s v="2026-02-09"/>
    <s v="Z0018"/>
    <x v="0"/>
    <s v="7A260196"/>
    <s v="APO26040177"/>
    <x v="697"/>
    <s v="SS SPACER"/>
    <x v="12"/>
    <s v="7"/>
    <n v="11000"/>
    <s v="PC"/>
    <x v="0"/>
    <n v="0.20649999999999999"/>
    <n v="2271.5"/>
    <n v="32.363100000000003"/>
    <n v="0.20649899999999999"/>
    <n v="2271.499949"/>
    <s v="MIL"/>
    <n v="32.363100000000003"/>
    <n v="73512.78"/>
    <n v="2026"/>
  </r>
  <r>
    <n v="72038546"/>
    <x v="23"/>
    <s v="2026-02-26"/>
    <s v="Z0018"/>
    <x v="0"/>
    <s v="7A260196"/>
    <s v="APO26040177"/>
    <x v="645"/>
    <s v="ROYAL PRESTIGE BK01A POL"/>
    <x v="17"/>
    <s v="7"/>
    <n v="6600"/>
    <s v="PC"/>
    <x v="0"/>
    <n v="0.76200000000000001"/>
    <n v="5029.2"/>
    <n v="32.363100000000003"/>
    <n v="0.76199899999999998"/>
    <n v="5029.1999219999998"/>
    <s v="MIL"/>
    <n v="32.363100000000003"/>
    <n v="162760.5"/>
    <n v="2026"/>
  </r>
  <r>
    <n v="72037795"/>
    <x v="23"/>
    <s v="2026-01-27"/>
    <s v="Z0018"/>
    <x v="0"/>
    <s v="7A260184"/>
    <s v="APO26040169"/>
    <x v="730"/>
    <s v="STD- 110 TUM R362.06 C/C113 H6.5"/>
    <x v="8"/>
    <s v="7"/>
    <n v="1050"/>
    <s v="PC"/>
    <x v="0"/>
    <n v="0.39760000000000001"/>
    <n v="417.48"/>
    <n v="32.363100000000003"/>
    <n v="0.39760000000000001"/>
    <n v="417.48009300000001"/>
    <s v="MIL"/>
    <n v="32.363100000000003"/>
    <n v="13510.95"/>
    <n v="2026"/>
  </r>
  <r>
    <n v="72037597"/>
    <x v="23"/>
    <s v="2026-01-22"/>
    <s v="Z0018"/>
    <x v="0"/>
    <s v="7A260184"/>
    <s v="APO26040169"/>
    <x v="617"/>
    <s v="STD- 113 M BSH R406 C/C102 H6.5 (1824-34)"/>
    <x v="8"/>
    <s v="7"/>
    <n v="1080"/>
    <s v="PC"/>
    <x v="0"/>
    <n v="1.0778000000000001"/>
    <n v="1164.0239999999999"/>
    <n v="32.363100000000003"/>
    <n v="1.0778000000000001"/>
    <n v="1164.02415"/>
    <s v="MIL"/>
    <n v="32.363100000000003"/>
    <n v="37671.43"/>
    <n v="2026"/>
  </r>
  <r>
    <n v="72037791"/>
    <x v="23"/>
    <s v="2026-01-27"/>
    <s v="Z0018"/>
    <x v="0"/>
    <s v="7A260184"/>
    <s v="APO26040169"/>
    <x v="732"/>
    <s v="STD- 106 TUM R302.2 C/C113 H6.5"/>
    <x v="8"/>
    <s v="7"/>
    <n v="2010"/>
    <s v="PC"/>
    <x v="0"/>
    <n v="0.3896"/>
    <n v="783.096"/>
    <n v="32.363100000000003"/>
    <n v="0.38959899999999997"/>
    <n v="783.09587099999999"/>
    <s v="MIL"/>
    <n v="32.363100000000003"/>
    <n v="25343.41"/>
    <n v="2026"/>
  </r>
  <r>
    <n v="72038724"/>
    <x v="23"/>
    <s v="2026-03-09"/>
    <s v="Z0018"/>
    <x v="0"/>
    <s v="7A260184"/>
    <s v="APO26040169"/>
    <x v="620"/>
    <s v="16CM LID 0.5MM FW2 IN:Y EX:P"/>
    <x v="2"/>
    <s v="7"/>
    <n v="312"/>
    <s v="PC"/>
    <x v="0"/>
    <n v="1.6009"/>
    <n v="499.48099999999999"/>
    <n v="32.363100000000003"/>
    <n v="1.6009"/>
    <n v="499.48088999999999"/>
    <s v="MIL"/>
    <n v="32.363100000000003"/>
    <n v="16164.75"/>
    <n v="2026"/>
  </r>
  <r>
    <n v="72037880"/>
    <x v="23"/>
    <s v="2026-01-28"/>
    <s v="Z0018"/>
    <x v="0"/>
    <s v="7A260184"/>
    <s v="APO26040169"/>
    <x v="572"/>
    <s v="BRKT+NUT M5 YBM24AS C/C25 H8.3"/>
    <x v="6"/>
    <s v="7"/>
    <n v="1020"/>
    <s v="PC"/>
    <x v="0"/>
    <n v="8.2500000000000004E-2"/>
    <n v="84.15"/>
    <n v="32.363100000000003"/>
    <n v="8.2500000000000004E-2"/>
    <n v="84.149849000000003"/>
    <s v="MIL"/>
    <n v="32.363100000000003"/>
    <n v="2723.35"/>
    <n v="2026"/>
  </r>
  <r>
    <n v="72037732"/>
    <x v="23"/>
    <s v="2026-01-27"/>
    <s v="Z0018"/>
    <x v="0"/>
    <s v="7A260184"/>
    <s v="APO26040169"/>
    <x v="635"/>
    <s v="HANG RING SS TUM"/>
    <x v="12"/>
    <s v="7"/>
    <n v="20000"/>
    <s v="PC"/>
    <x v="0"/>
    <n v="2.7099999999999999E-2"/>
    <n v="542"/>
    <n v="32.363100000000003"/>
    <n v="2.7099000000000002E-2"/>
    <n v="541.99999300000002"/>
    <s v="MIL"/>
    <n v="32.363100000000003"/>
    <n v="17540.8"/>
    <n v="2026"/>
  </r>
  <r>
    <n v="72037792"/>
    <x v="23"/>
    <s v="2026-01-27"/>
    <s v="Z0018"/>
    <x v="0"/>
    <s v="7A260184"/>
    <s v="APO26040169"/>
    <x v="729"/>
    <s v="STD- 108 TUM R341.86 C/C113 H6.5"/>
    <x v="8"/>
    <s v="7"/>
    <n v="2100"/>
    <s v="PC"/>
    <x v="0"/>
    <n v="0.3896"/>
    <n v="818.16"/>
    <n v="32.363100000000003"/>
    <n v="0.38959899999999997"/>
    <n v="818.15987900000005"/>
    <s v="MIL"/>
    <n v="32.363100000000003"/>
    <n v="26478.19"/>
    <n v="2026"/>
  </r>
  <r>
    <n v="72037770"/>
    <x v="23"/>
    <s v="2026-01-27"/>
    <s v="Z0018"/>
    <x v="0"/>
    <s v="7A260184"/>
    <s v="APO26040169"/>
    <x v="732"/>
    <s v="STD- 106 TUM R302.2 C/C113 H6.5"/>
    <x v="8"/>
    <s v="7"/>
    <n v="1100"/>
    <s v="PC"/>
    <x v="0"/>
    <n v="0.39760000000000001"/>
    <n v="437.36"/>
    <n v="32.363100000000003"/>
    <n v="0.39760000000000001"/>
    <n v="437.360141"/>
    <s v="MIL"/>
    <n v="32.363100000000003"/>
    <n v="14154.33"/>
    <n v="2026"/>
  </r>
  <r>
    <n v="72038603"/>
    <x v="23"/>
    <s v="2026-03-04"/>
    <s v="Z0018"/>
    <x v="0"/>
    <s v="7A260184"/>
    <s v="APO26040169"/>
    <x v="637"/>
    <s v="RING SS BSH"/>
    <x v="12"/>
    <s v="7"/>
    <n v="8000"/>
    <s v="PC"/>
    <x v="0"/>
    <n v="0.12920000000000001"/>
    <n v="1033.5999999999999"/>
    <n v="32.363100000000003"/>
    <n v="0.12919900000000001"/>
    <n v="1033.599995"/>
    <s v="MIL"/>
    <n v="32.363100000000003"/>
    <n v="33450.5"/>
    <n v="2026"/>
  </r>
  <r>
    <n v="72037771"/>
    <x v="23"/>
    <s v="2026-01-27"/>
    <s v="Z0018"/>
    <x v="0"/>
    <s v="7A260184"/>
    <s v="APO26040169"/>
    <x v="730"/>
    <s v="STD- 110 TUM R362.06 C/C113 H6.5"/>
    <x v="8"/>
    <s v="7"/>
    <n v="1005"/>
    <s v="PC"/>
    <x v="0"/>
    <n v="0.39760000000000001"/>
    <n v="399.58800000000002"/>
    <n v="32.363100000000003"/>
    <n v="0.39760000000000001"/>
    <n v="399.58811100000003"/>
    <s v="MIL"/>
    <n v="32.363100000000003"/>
    <n v="12931.91"/>
    <n v="2026"/>
  </r>
  <r>
    <n v="72037924"/>
    <x v="23"/>
    <s v="2026-01-29"/>
    <s v="Z0018"/>
    <x v="0"/>
    <s v="7A260184"/>
    <s v="APO26040169"/>
    <x v="387"/>
    <s v="BRKT+NUT M5 LAI20FA C/C25 H8.3"/>
    <x v="6"/>
    <s v="7"/>
    <n v="9800"/>
    <s v="PC"/>
    <x v="0"/>
    <n v="8.4500000000000006E-2"/>
    <n v="828.1"/>
    <n v="32.363100000000003"/>
    <n v="8.4499000000000005E-2"/>
    <n v="828.09990300000004"/>
    <s v="MIL"/>
    <n v="32.363100000000003"/>
    <n v="26799.88"/>
    <n v="2026"/>
  </r>
  <r>
    <n v="72038013"/>
    <x v="23"/>
    <s v="2026-02-02"/>
    <s v="Z0018"/>
    <x v="0"/>
    <s v="7A260184"/>
    <s v="APO26040169"/>
    <x v="636"/>
    <s v="RING SS POL"/>
    <x v="36"/>
    <s v="7"/>
    <n v="23400"/>
    <s v="PC"/>
    <x v="0"/>
    <n v="0.1147"/>
    <n v="2683.98"/>
    <n v="32.363100000000003"/>
    <n v="0.1147"/>
    <n v="2683.9799029999999"/>
    <s v="MIL"/>
    <n v="32.363100000000003"/>
    <n v="86861.91"/>
    <n v="2026"/>
  </r>
  <r>
    <n v="72038038"/>
    <x v="23"/>
    <s v="2026-02-03"/>
    <s v="Z0018"/>
    <x v="0"/>
    <s v="7A260184"/>
    <s v="APO26040169"/>
    <x v="637"/>
    <s v="RING SS BSH"/>
    <x v="12"/>
    <s v="7"/>
    <n v="11400"/>
    <s v="PC"/>
    <x v="0"/>
    <n v="0.12920000000000001"/>
    <n v="1472.88"/>
    <n v="32.363100000000003"/>
    <n v="0.12919900000000001"/>
    <n v="1472.879915"/>
    <s v="MIL"/>
    <n v="32.363100000000003"/>
    <n v="47666.96"/>
    <n v="2026"/>
  </r>
  <r>
    <n v="72037797"/>
    <x v="23"/>
    <s v="2026-01-27"/>
    <s v="Z0018"/>
    <x v="0"/>
    <s v="7A260184"/>
    <s v="APO26040169"/>
    <x v="730"/>
    <s v="STD- 110 TUM R362.06 C/C113 H6.5"/>
    <x v="8"/>
    <s v="7"/>
    <n v="1050"/>
    <s v="PC"/>
    <x v="0"/>
    <n v="0.39760000000000001"/>
    <n v="417.48"/>
    <n v="32.363100000000003"/>
    <n v="0.39760000000000001"/>
    <n v="417.48009300000001"/>
    <s v="MIL"/>
    <n v="32.363100000000003"/>
    <n v="13510.95"/>
    <n v="2026"/>
  </r>
  <r>
    <n v="72038018"/>
    <x v="23"/>
    <s v="2026-02-02"/>
    <s v="Z0018"/>
    <x v="0"/>
    <s v="7A260184"/>
    <s v="APO26040169"/>
    <x v="603"/>
    <s v="24CM LID 0.5MM FW2 IN:Y EX:P"/>
    <x v="2"/>
    <s v="7"/>
    <n v="260"/>
    <s v="PC"/>
    <x v="0"/>
    <n v="2.3119000000000001"/>
    <n v="601.09400000000005"/>
    <n v="32.363100000000003"/>
    <n v="2.3118989999999999"/>
    <n v="601.09414700000002"/>
    <s v="MIL"/>
    <n v="32.363100000000003"/>
    <n v="19453.27"/>
    <n v="2026"/>
  </r>
  <r>
    <n v="72038507"/>
    <x v="23"/>
    <s v="2026-02-26"/>
    <s v="Z0018"/>
    <x v="0"/>
    <s v="7A260184"/>
    <s v="APO26040169"/>
    <x v="752"/>
    <s v="G-LD Y 18CM POL SS202 RIM"/>
    <x v="4"/>
    <s v="7"/>
    <n v="240"/>
    <s v="PC"/>
    <x v="0"/>
    <n v="0.37519999999999998"/>
    <n v="90.048000000000002"/>
    <n v="32.363100000000003"/>
    <n v="0.37519999999999998"/>
    <n v="90.047923999999995"/>
    <s v="MIL"/>
    <n v="32.363100000000003"/>
    <n v="2914.23"/>
    <n v="2026"/>
  </r>
  <r>
    <n v="72038509"/>
    <x v="23"/>
    <s v="2026-02-26"/>
    <s v="Z0018"/>
    <x v="0"/>
    <s v="7A260184"/>
    <s v="APO26040169"/>
    <x v="753"/>
    <s v="G-LD A 16CM POL SS202 RIM"/>
    <x v="4"/>
    <s v="7"/>
    <n v="31"/>
    <s v="PC"/>
    <x v="0"/>
    <n v="0.32450000000000001"/>
    <n v="10.06"/>
    <n v="32.363100000000003"/>
    <n v="0.32450000000000001"/>
    <n v="10.059913"/>
    <s v="MIL"/>
    <n v="32.363100000000003"/>
    <n v="325.57"/>
    <n v="2026"/>
  </r>
  <r>
    <n v="72038507"/>
    <x v="23"/>
    <s v="2026-02-26"/>
    <s v="Z0018"/>
    <x v="0"/>
    <s v="7A260184"/>
    <s v="APO26040169"/>
    <x v="751"/>
    <s v="G-LD Y 24CM POL SS202 RIM"/>
    <x v="4"/>
    <s v="7"/>
    <n v="840"/>
    <s v="PC"/>
    <x v="0"/>
    <n v="0.51819999999999999"/>
    <n v="435.29"/>
    <n v="32.363100000000003"/>
    <n v="0.51819999999999999"/>
    <n v="435.28988199999998"/>
    <s v="MIL"/>
    <n v="32.363100000000003"/>
    <n v="14087.33"/>
    <n v="2026"/>
  </r>
  <r>
    <n v="72037165"/>
    <x v="23"/>
    <s v="2026-01-08"/>
    <s v="Z0018"/>
    <x v="0"/>
    <s v="7A260183"/>
    <s v="APO26040168"/>
    <x v="605"/>
    <s v="STD- 103 KITCHENAID BK01A TUM R220 C/C113 H6.5"/>
    <x v="8"/>
    <s v="7"/>
    <n v="1300"/>
    <s v="PC"/>
    <x v="0"/>
    <n v="0.93759999999999999"/>
    <n v="1218.884"/>
    <n v="32.363100000000003"/>
    <n v="0.93759899999999996"/>
    <n v="1218.8838519999999"/>
    <s v="MIL"/>
    <n v="32.363100000000003"/>
    <n v="39446.86"/>
    <n v="2026"/>
  </r>
  <r>
    <n v="72037165"/>
    <x v="23"/>
    <s v="2026-01-08"/>
    <s v="Z0018"/>
    <x v="0"/>
    <s v="7A260183"/>
    <s v="APO26040168"/>
    <x v="671"/>
    <s v="STD- 102 KITCHENAID BK01A TUM R170 C/C113 H6.5"/>
    <x v="8"/>
    <s v="7"/>
    <n v="1005"/>
    <s v="PC"/>
    <x v="0"/>
    <n v="0.93759999999999999"/>
    <n v="942.28800000000001"/>
    <n v="32.363100000000003"/>
    <n v="0.93759899999999996"/>
    <n v="942.28797599999996"/>
    <s v="MIL"/>
    <n v="32.363100000000003"/>
    <n v="30495.360000000001"/>
    <n v="2026"/>
  </r>
  <r>
    <n v="72038240"/>
    <x v="28"/>
    <s v="2026-02-09"/>
    <s v="Z0018"/>
    <x v="0"/>
    <s v="7A260202"/>
    <s v="APO26040180"/>
    <x v="618"/>
    <s v="BRKT SS BRUSHED"/>
    <x v="6"/>
    <s v="7"/>
    <n v="11400"/>
    <s v="PC"/>
    <x v="0"/>
    <n v="0.24129999999999999"/>
    <n v="2750.82"/>
    <n v="32.465600000000002"/>
    <n v="0.24129999999999999"/>
    <n v="2750.8199439999999"/>
    <s v="MIL"/>
    <n v="32.465600000000002"/>
    <n v="89307.02"/>
    <n v="2026"/>
  </r>
  <r>
    <n v="72038731"/>
    <x v="28"/>
    <s v="2026-03-09"/>
    <s v="Z0018"/>
    <x v="0"/>
    <s v="7A260202"/>
    <s v="APO26040180"/>
    <x v="760"/>
    <s v="FG AL RE 122 TUM R72.5 (FBM NO.)"/>
    <x v="3"/>
    <s v="7"/>
    <n v="2200"/>
    <s v="PC"/>
    <x v="0"/>
    <n v="0"/>
    <n v="0"/>
    <n v="32.465600000000002"/>
    <n v="0"/>
    <n v="0"/>
    <s v="MIL"/>
    <n v="32.465600000000002"/>
    <n v="0"/>
    <n v="2026"/>
  </r>
  <r>
    <n v="72038731"/>
    <x v="28"/>
    <s v="2026-03-09"/>
    <s v="Z0018"/>
    <x v="0"/>
    <s v="7A260202"/>
    <s v="APO26040180"/>
    <x v="483"/>
    <s v="FG AL RE 207 TUM-- EAZ28IR (AL14-28-R36/953)"/>
    <x v="3"/>
    <s v="7"/>
    <n v="5000"/>
    <s v="PC"/>
    <x v="0"/>
    <n v="6.0900000000000003E-2"/>
    <n v="304.5"/>
    <n v="32.465600000000002"/>
    <n v="6.0900000000000003E-2"/>
    <n v="304.50014700000003"/>
    <s v="MIL"/>
    <n v="32.465600000000002"/>
    <n v="9885.7800000000007"/>
    <n v="2026"/>
  </r>
  <r>
    <n v="72037989"/>
    <x v="28"/>
    <s v="2026-01-30"/>
    <s v="Z0018"/>
    <x v="0"/>
    <s v="7A260202"/>
    <s v="APO26040180"/>
    <x v="606"/>
    <s v="FG SS R141.3 POL"/>
    <x v="34"/>
    <s v="7"/>
    <n v="3360"/>
    <s v="PC"/>
    <x v="0"/>
    <n v="0.19139999999999999"/>
    <n v="643.10400000000004"/>
    <n v="32.465600000000002"/>
    <n v="0.19139999999999999"/>
    <n v="643.10408500000005"/>
    <s v="MIL"/>
    <n v="32.465600000000002"/>
    <n v="20878.759999999998"/>
    <n v="2026"/>
  </r>
  <r>
    <n v="72038562"/>
    <x v="28"/>
    <s v="2026-02-26"/>
    <s v="Z0018"/>
    <x v="0"/>
    <s v="7A260202"/>
    <s v="APO26040180"/>
    <x v="645"/>
    <s v="ROYAL PRESTIGE BK01A POL"/>
    <x v="17"/>
    <s v="7"/>
    <n v="4400"/>
    <s v="PC"/>
    <x v="0"/>
    <n v="0.76200000000000001"/>
    <n v="3352.8"/>
    <n v="32.465600000000002"/>
    <n v="0.76200000000000001"/>
    <n v="3352.7998859999998"/>
    <s v="MIL"/>
    <n v="32.465600000000002"/>
    <n v="108850.66"/>
    <n v="2026"/>
  </r>
  <r>
    <n v="72038737"/>
    <x v="28"/>
    <s v="2026-03-09"/>
    <s v="Z0018"/>
    <x v="0"/>
    <s v="7A260202"/>
    <s v="APO26040180"/>
    <x v="635"/>
    <s v="HANG RING SS TUM"/>
    <x v="12"/>
    <s v="7"/>
    <n v="20000"/>
    <s v="PC"/>
    <x v="0"/>
    <n v="2.7099999999999999E-2"/>
    <n v="542"/>
    <n v="32.465600000000002"/>
    <n v="2.7099999999999999E-2"/>
    <n v="542.00014699999997"/>
    <s v="MIL"/>
    <n v="32.465600000000002"/>
    <n v="17596.36"/>
    <n v="2026"/>
  </r>
  <r>
    <n v="72038969"/>
    <x v="28"/>
    <s v="2026-03-19"/>
    <s v="Z0018"/>
    <x v="0"/>
    <s v="7A260202"/>
    <s v="APO26040180"/>
    <x v="774"/>
    <s v="FG SS FP TUM"/>
    <x v="3"/>
    <s v="7"/>
    <n v="2200"/>
    <s v="PC"/>
    <x v="0"/>
    <n v="0.18959999999999999"/>
    <n v="417.12"/>
    <n v="32.465600000000002"/>
    <n v="0.18959999999999999"/>
    <n v="417.11996599999998"/>
    <s v="MIL"/>
    <n v="32.465600000000002"/>
    <n v="13542.05"/>
    <n v="2026"/>
  </r>
  <r>
    <n v="72037597"/>
    <x v="28"/>
    <s v="2026-01-22"/>
    <s v="Z0018"/>
    <x v="0"/>
    <s v="7A260202"/>
    <s v="APO26040180"/>
    <x v="617"/>
    <s v="STD- 113 M BSH R406 C/C102 H6.5 (1824-34)"/>
    <x v="8"/>
    <s v="7"/>
    <n v="2520"/>
    <s v="PC"/>
    <x v="0"/>
    <n v="1.0778000000000001"/>
    <n v="2716.056"/>
    <n v="32.465600000000002"/>
    <n v="1.077799"/>
    <n v="2716.056071"/>
    <s v="MIL"/>
    <n v="32.465600000000002"/>
    <n v="88178.39"/>
    <n v="2026"/>
  </r>
  <r>
    <n v="72038489"/>
    <x v="28"/>
    <s v="2026-02-25"/>
    <s v="Z0018"/>
    <x v="0"/>
    <s v="7A260202"/>
    <s v="APO26040180"/>
    <x v="302"/>
    <s v="SS HANG RING"/>
    <x v="12"/>
    <s v="7"/>
    <n v="30000"/>
    <s v="PC"/>
    <x v="0"/>
    <n v="2.6800000000000001E-2"/>
    <n v="804"/>
    <n v="32.465600000000002"/>
    <n v="2.6800000000000001E-2"/>
    <n v="803.99992599999996"/>
    <s v="MIL"/>
    <n v="32.465600000000002"/>
    <n v="26102.34"/>
    <n v="2026"/>
  </r>
  <r>
    <n v="72038731"/>
    <x v="28"/>
    <s v="2026-03-09"/>
    <s v="Z0018"/>
    <x v="0"/>
    <s v="7A260202"/>
    <s v="APO26040180"/>
    <x v="759"/>
    <s v="FG AL RE 124 TUM R92.5 (FBM NO.)"/>
    <x v="3"/>
    <s v="7"/>
    <n v="2200"/>
    <s v="PC"/>
    <x v="0"/>
    <n v="6.0900000000000003E-2"/>
    <n v="133.97999999999999"/>
    <n v="32.465600000000002"/>
    <n v="6.0900000000000003E-2"/>
    <n v="133.97996599999999"/>
    <s v="MIL"/>
    <n v="32.465600000000002"/>
    <n v="4349.74"/>
    <n v="2026"/>
  </r>
  <r>
    <n v="72038731"/>
    <x v="28"/>
    <s v="2026-03-09"/>
    <s v="Z0018"/>
    <x v="0"/>
    <s v="7A260202"/>
    <s v="APO26040180"/>
    <x v="757"/>
    <s v="FG AL RE 305 TUM-- CAF2406AK (AL14537-R36Z---)"/>
    <x v="3"/>
    <s v="7"/>
    <n v="4000"/>
    <s v="PC"/>
    <x v="0"/>
    <n v="6.0900000000000003E-2"/>
    <n v="243.6"/>
    <n v="32.465600000000002"/>
    <n v="6.0900000000000003E-2"/>
    <n v="243.59999500000001"/>
    <s v="MIL"/>
    <n v="32.465600000000002"/>
    <n v="7908.62"/>
    <n v="2026"/>
  </r>
  <r>
    <n v="72038460"/>
    <x v="28"/>
    <s v="2026-02-25"/>
    <s v="Z0018"/>
    <x v="0"/>
    <s v="7A260202"/>
    <s v="APO26040180"/>
    <x v="544"/>
    <s v="BRKT+NUT M5 PE R103 C/C21 H5.5"/>
    <x v="6"/>
    <s v="7"/>
    <n v="2020"/>
    <s v="PC"/>
    <x v="0"/>
    <n v="8.1900000000000001E-2"/>
    <n v="165.43799999999999"/>
    <n v="32.465600000000002"/>
    <n v="8.1899E-2"/>
    <n v="165.43787800000001"/>
    <s v="MIL"/>
    <n v="32.465600000000002"/>
    <n v="5371.04"/>
    <n v="2026"/>
  </r>
  <r>
    <n v="72038460"/>
    <x v="28"/>
    <s v="2026-02-25"/>
    <s v="Z0018"/>
    <x v="0"/>
    <s v="7A260202"/>
    <s v="APO26040180"/>
    <x v="712"/>
    <s v="BRKT+NUT M5 PE R93 C/C21 H5.5"/>
    <x v="6"/>
    <s v="7"/>
    <n v="2020"/>
    <s v="PC"/>
    <x v="0"/>
    <n v="8.1900000000000001E-2"/>
    <n v="165.43799999999999"/>
    <n v="32.465600000000002"/>
    <n v="8.1899E-2"/>
    <n v="165.43787800000001"/>
    <s v="MIL"/>
    <n v="32.465600000000002"/>
    <n v="5371.04"/>
    <n v="2026"/>
  </r>
  <r>
    <n v="72038731"/>
    <x v="28"/>
    <s v="2026-03-09"/>
    <s v="Z0018"/>
    <x v="0"/>
    <s v="7A260202"/>
    <s v="APO26040180"/>
    <x v="656"/>
    <s v="FG AL RE 127 TUM R122.5 (FBM NO.)"/>
    <x v="3"/>
    <s v="7"/>
    <n v="5400"/>
    <s v="PC"/>
    <x v="0"/>
    <n v="6.0900000000000003E-2"/>
    <n v="328.86"/>
    <n v="32.465600000000002"/>
    <n v="6.0900000000000003E-2"/>
    <n v="328.86008500000003"/>
    <s v="MIL"/>
    <n v="32.465600000000002"/>
    <n v="10676.64"/>
    <n v="2026"/>
  </r>
  <r>
    <n v="72039879"/>
    <x v="43"/>
    <s v="2026-04-24"/>
    <s v="Z0018"/>
    <x v="0"/>
    <s v="7A260253"/>
    <s v="APO26050031"/>
    <x v="775"/>
    <s v="RING SS POL"/>
    <x v="12"/>
    <s v="7"/>
    <n v="3500"/>
    <s v="PC"/>
    <x v="0"/>
    <n v="0.1183"/>
    <n v="414.05"/>
    <n v="32.410499999999999"/>
    <n v="0.118299"/>
    <n v="414.05007599999999"/>
    <s v="MIL"/>
    <n v="32.410499999999999"/>
    <n v="13419.57"/>
    <n v="2026"/>
  </r>
  <r>
    <n v="72037266"/>
    <x v="43"/>
    <s v="2026-01-13"/>
    <s v="Z0018"/>
    <x v="0"/>
    <s v="7A260237"/>
    <s v="APO26050042"/>
    <x v="699"/>
    <s v="KNOB TQ SS POL"/>
    <x v="11"/>
    <s v="7"/>
    <n v="2100"/>
    <s v="PC"/>
    <x v="0"/>
    <n v="0.68169999999999997"/>
    <n v="1431.57"/>
    <n v="32.410499999999999"/>
    <n v="0.68169999999999997"/>
    <n v="1431.570015"/>
    <s v="MIL"/>
    <n v="32.410499999999999"/>
    <n v="46397.9"/>
    <n v="2026"/>
  </r>
  <r>
    <n v="72038604"/>
    <x v="43"/>
    <s v="2026-03-04"/>
    <s v="Z0018"/>
    <x v="0"/>
    <s v="7A260238"/>
    <s v="APO26050080"/>
    <x v="312"/>
    <s v="CAPPED RIVET 6X18MM"/>
    <x v="15"/>
    <s v="7"/>
    <n v="90000"/>
    <s v="PC"/>
    <x v="0"/>
    <n v="1.6899999999999998E-2"/>
    <n v="1521"/>
    <n v="32.410499999999999"/>
    <n v="1.6899999999999998E-2"/>
    <n v="1520.999984"/>
    <s v="MIL"/>
    <n v="32.410499999999999"/>
    <n v="49296.37"/>
    <n v="2026"/>
  </r>
  <r>
    <n v="72038145"/>
    <x v="43"/>
    <s v="2026-02-05"/>
    <s v="Z0018"/>
    <x v="0"/>
    <s v="7A260238"/>
    <s v="APO26050080"/>
    <x v="776"/>
    <s v="STD- 06X TUM R131 C/C95 WELD"/>
    <x v="38"/>
    <s v="7"/>
    <n v="850"/>
    <s v="PC"/>
    <x v="0"/>
    <n v="0.33040000000000003"/>
    <n v="280.83999999999997"/>
    <n v="32.410499999999999"/>
    <n v="0.33040000000000003"/>
    <n v="280.83985100000001"/>
    <s v="MIL"/>
    <n v="32.410499999999999"/>
    <n v="9102.16"/>
    <n v="2026"/>
  </r>
  <r>
    <n v="72038600"/>
    <x v="43"/>
    <s v="2026-03-04"/>
    <s v="Z0018"/>
    <x v="0"/>
    <s v="7A260238"/>
    <s v="APO26050080"/>
    <x v="616"/>
    <s v="BRKT FOR EM SHDL"/>
    <x v="6"/>
    <s v="7"/>
    <n v="6000"/>
    <s v="PC"/>
    <x v="0"/>
    <n v="5.4699999999999999E-2"/>
    <n v="328.2"/>
    <n v="32.410499999999999"/>
    <n v="5.4698999999999998E-2"/>
    <n v="328.20012000000003"/>
    <s v="MIL"/>
    <n v="32.410499999999999"/>
    <n v="10637.13"/>
    <n v="2026"/>
  </r>
  <r>
    <n v="72038600"/>
    <x v="43"/>
    <s v="2026-03-04"/>
    <s v="Z0018"/>
    <x v="0"/>
    <s v="7A260238"/>
    <s v="APO26050080"/>
    <x v="616"/>
    <s v="BRKT FOR EM SHDL"/>
    <x v="6"/>
    <s v="7"/>
    <n v="8000"/>
    <s v="PC"/>
    <x v="0"/>
    <n v="5.4699999999999999E-2"/>
    <n v="437.6"/>
    <n v="32.410499999999999"/>
    <n v="5.4698999999999998E-2"/>
    <n v="437.599851"/>
    <s v="MIL"/>
    <n v="32.410499999999999"/>
    <n v="14182.83"/>
    <n v="2026"/>
  </r>
  <r>
    <n v="72038153"/>
    <x v="43"/>
    <s v="2026-02-05"/>
    <s v="Z0018"/>
    <x v="0"/>
    <s v="7A260238"/>
    <s v="APO26050080"/>
    <x v="776"/>
    <s v="STD- 06X TUM R131 C/C95 WELD"/>
    <x v="38"/>
    <s v="7"/>
    <n v="2250"/>
    <s v="PC"/>
    <x v="0"/>
    <n v="0.33040000000000003"/>
    <n v="743.4"/>
    <n v="32.410499999999999"/>
    <n v="0.33040000000000003"/>
    <n v="743.40013199999999"/>
    <s v="MIL"/>
    <n v="32.410499999999999"/>
    <n v="24093.97"/>
    <n v="2026"/>
  </r>
  <r>
    <n v="72038012"/>
    <x v="43"/>
    <s v="2026-02-02"/>
    <s v="Z0018"/>
    <x v="0"/>
    <s v="7A260238"/>
    <s v="APO26050080"/>
    <x v="612"/>
    <s v="FG SS R141.3 BSH"/>
    <x v="3"/>
    <s v="7"/>
    <n v="5280"/>
    <s v="PC"/>
    <x v="0"/>
    <n v="0.19139999999999999"/>
    <n v="1010.592"/>
    <n v="32.410499999999999"/>
    <n v="0.19139999999999999"/>
    <n v="1010.591937"/>
    <s v="MIL"/>
    <n v="32.410499999999999"/>
    <n v="32753.79"/>
    <n v="2026"/>
  </r>
  <r>
    <n v="72039160"/>
    <x v="43"/>
    <s v="2026-04-01"/>
    <s v="Z0018"/>
    <x v="0"/>
    <s v="7A260238"/>
    <s v="APO26050080"/>
    <x v="607"/>
    <s v="RT AL 6x21mm CSK HEAD TUM"/>
    <x v="25"/>
    <s v="7"/>
    <n v="12000"/>
    <s v="PC"/>
    <x v="0"/>
    <n v="8.0000000000000002E-3"/>
    <n v="96"/>
    <n v="32.410499999999999"/>
    <n v="7.9989999999999992E-3"/>
    <n v="96.000061000000002"/>
    <s v="MIL"/>
    <n v="32.410499999999999"/>
    <n v="3111.41"/>
    <n v="2026"/>
  </r>
  <r>
    <n v="72037279"/>
    <x v="35"/>
    <s v="2026-01-14"/>
    <s v="Z0018"/>
    <x v="0"/>
    <s v="7A260214"/>
    <s v="APO26050076"/>
    <x v="702"/>
    <s v="STD- 09X TUM R151 C/C95 WELD"/>
    <x v="38"/>
    <s v="7"/>
    <n v="2200"/>
    <s v="PC"/>
    <x v="0"/>
    <n v="0.33040000000000003"/>
    <n v="726.88"/>
    <n v="32.415399999999998"/>
    <n v="0.33040000000000003"/>
    <n v="726.88012400000002"/>
    <s v="MIL"/>
    <n v="32.415399999999998"/>
    <n v="23562.11"/>
    <n v="2026"/>
  </r>
  <r>
    <n v="72038022"/>
    <x v="35"/>
    <s v="2026-02-02"/>
    <s v="Z0018"/>
    <x v="0"/>
    <s v="7A260215"/>
    <s v="APO26050078"/>
    <x v="617"/>
    <s v="STD- 113 M BSH R406 C/C102 H6.5 (1824-34)"/>
    <x v="8"/>
    <s v="7"/>
    <n v="1100"/>
    <s v="PC"/>
    <x v="0"/>
    <n v="1.0778000000000001"/>
    <n v="1185.58"/>
    <n v="32.415399999999998"/>
    <n v="1.0778000000000001"/>
    <n v="1185.5800019999999"/>
    <s v="MIL"/>
    <n v="32.415399999999998"/>
    <n v="38431.050000000003"/>
    <n v="2026"/>
  </r>
  <r>
    <n v="72038130"/>
    <x v="35"/>
    <s v="2026-02-05"/>
    <s v="Z0018"/>
    <x v="0"/>
    <s v="7A260215"/>
    <s v="APO26050078"/>
    <x v="695"/>
    <s v="STD- 09 TUM R375 WELD"/>
    <x v="8"/>
    <s v="7"/>
    <n v="1100"/>
    <s v="PC"/>
    <x v="0"/>
    <n v="0.26150000000000001"/>
    <n v="287.64999999999998"/>
    <n v="32.415399999999998"/>
    <n v="0.26150000000000001"/>
    <n v="287.65000500000002"/>
    <s v="MIL"/>
    <n v="32.415399999999998"/>
    <n v="9324.2900000000009"/>
    <n v="2026"/>
  </r>
  <r>
    <n v="72039081"/>
    <x v="35"/>
    <s v="2026-03-31"/>
    <s v="Z0018"/>
    <x v="0"/>
    <s v="7A260215"/>
    <s v="APO26050078"/>
    <x v="465"/>
    <s v="SCR SS M5x19mm+WHR"/>
    <x v="5"/>
    <s v="7"/>
    <n v="20000"/>
    <s v="PC"/>
    <x v="0"/>
    <n v="1.43E-2"/>
    <n v="286"/>
    <n v="32.415399999999998"/>
    <n v="1.4298999999999999E-2"/>
    <n v="285.999864"/>
    <s v="MIL"/>
    <n v="32.415399999999998"/>
    <n v="9270.7999999999993"/>
    <n v="2026"/>
  </r>
  <r>
    <n v="72037738"/>
    <x v="35"/>
    <s v="2026-01-27"/>
    <s v="Z0018"/>
    <x v="0"/>
    <s v="7A260215"/>
    <s v="APO26050078"/>
    <x v="674"/>
    <s v="ROASTING RACK SS FOR OBI42VG"/>
    <x v="32"/>
    <s v="7"/>
    <n v="500"/>
    <s v="PC"/>
    <x v="0"/>
    <n v="3.5347"/>
    <n v="1767.35"/>
    <n v="32.415399999999998"/>
    <n v="3.5346989999999998"/>
    <n v="1767.3500859999999"/>
    <s v="MIL"/>
    <n v="32.415399999999998"/>
    <n v="57289.36"/>
    <n v="2026"/>
  </r>
  <r>
    <n v="72039055"/>
    <x v="35"/>
    <s v="2026-03-26"/>
    <s v="Z0018"/>
    <x v="0"/>
    <s v="7A260215"/>
    <s v="APO26050078"/>
    <x v="777"/>
    <s v="STKR BELLA CLASSICO"/>
    <x v="7"/>
    <s v="7"/>
    <n v="3200"/>
    <s v="PC"/>
    <x v="0"/>
    <n v="4.7800000000000002E-2"/>
    <n v="152.96"/>
    <n v="32.415399999999998"/>
    <n v="4.7800000000000002E-2"/>
    <n v="152.96001200000001"/>
    <s v="MIL"/>
    <n v="32.415399999999998"/>
    <n v="4958.26"/>
    <n v="2026"/>
  </r>
  <r>
    <n v="72039061"/>
    <x v="35"/>
    <s v="2026-03-26"/>
    <s v="Z0018"/>
    <x v="0"/>
    <s v="7A260215"/>
    <s v="APO26050078"/>
    <x v="666"/>
    <s v="4C PRODUCT LABEL (W/ IMAGE, ITEM DESC, BC, SKU#)"/>
    <x v="7"/>
    <s v="7"/>
    <n v="1020"/>
    <s v="PC"/>
    <x v="0"/>
    <n v="6.8699999999999997E-2"/>
    <n v="70.073999999999998"/>
    <n v="32.415399999999998"/>
    <n v="6.8699999999999997E-2"/>
    <n v="70.074100000000001"/>
    <s v="MIL"/>
    <n v="32.415399999999998"/>
    <n v="2271.48"/>
    <n v="2026"/>
  </r>
  <r>
    <n v="72038562"/>
    <x v="35"/>
    <s v="2026-02-26"/>
    <s v="Z0018"/>
    <x v="0"/>
    <s v="7A260215"/>
    <s v="APO26050078"/>
    <x v="645"/>
    <s v="ROYAL PRESTIGE BK01A POL"/>
    <x v="17"/>
    <s v="7"/>
    <n v="5740"/>
    <s v="PC"/>
    <x v="0"/>
    <n v="0.76200000000000001"/>
    <n v="4373.88"/>
    <n v="32.415399999999998"/>
    <n v="0.76199899999999998"/>
    <n v="4373.8800069999998"/>
    <s v="MIL"/>
    <n v="32.415399999999998"/>
    <n v="141781.07"/>
    <n v="2026"/>
  </r>
  <r>
    <n v="72039088"/>
    <x v="35"/>
    <s v="2026-03-31"/>
    <s v="Z0018"/>
    <x v="0"/>
    <s v="7A260215"/>
    <s v="APO26050078"/>
    <x v="778"/>
    <s v="SiRu GASKET BK01A"/>
    <x v="10"/>
    <s v="7"/>
    <n v="3000"/>
    <s v="PC"/>
    <x v="0"/>
    <n v="6.59E-2"/>
    <n v="197.7"/>
    <n v="32.415399999999998"/>
    <n v="6.5898999999999999E-2"/>
    <n v="197.69985800000001"/>
    <s v="MIL"/>
    <n v="32.415399999999998"/>
    <n v="6408.52"/>
    <n v="2026"/>
  </r>
  <r>
    <n v="72037950"/>
    <x v="35"/>
    <s v="2026-01-29"/>
    <s v="Z0018"/>
    <x v="0"/>
    <s v="7A260215"/>
    <s v="APO26050078"/>
    <x v="686"/>
    <s v="FG SS SS 203 BSH BAG20IA"/>
    <x v="3"/>
    <s v="7"/>
    <n v="1300"/>
    <s v="PC"/>
    <x v="0"/>
    <n v="0.1454"/>
    <n v="189.02"/>
    <n v="32.415399999999998"/>
    <n v="0.1454"/>
    <n v="189.02003300000001"/>
    <s v="MIL"/>
    <n v="32.415399999999998"/>
    <n v="6127.16"/>
    <n v="2026"/>
  </r>
  <r>
    <n v="72038023"/>
    <x v="35"/>
    <s v="2026-02-02"/>
    <s v="Z0018"/>
    <x v="0"/>
    <s v="7A260215"/>
    <s v="APO26050078"/>
    <x v="779"/>
    <s v="STD- 07 TUM R325 WELD"/>
    <x v="8"/>
    <s v="7"/>
    <n v="1100"/>
    <s v="PC"/>
    <x v="0"/>
    <n v="0.26150000000000001"/>
    <n v="287.64999999999998"/>
    <n v="32.415399999999998"/>
    <n v="0.26150000000000001"/>
    <n v="287.65000500000002"/>
    <s v="MIL"/>
    <n v="32.415399999999998"/>
    <n v="9324.2900000000009"/>
    <n v="2026"/>
  </r>
  <r>
    <n v="72038262"/>
    <x v="35"/>
    <s v="2026-02-10"/>
    <s v="Z0018"/>
    <x v="0"/>
    <s v="7A260215"/>
    <s v="APO26050078"/>
    <x v="676"/>
    <s v="FG SS R89.9mm (FOR ABG)"/>
    <x v="34"/>
    <s v="7"/>
    <n v="2400"/>
    <s v="PC"/>
    <x v="0"/>
    <n v="0.1678"/>
    <n v="402.72"/>
    <n v="32.415399999999998"/>
    <n v="0.167799"/>
    <n v="402.72000300000002"/>
    <s v="MIL"/>
    <n v="32.415399999999998"/>
    <n v="13054.33"/>
    <n v="2026"/>
  </r>
  <r>
    <n v="72038278"/>
    <x v="35"/>
    <s v="2026-02-10"/>
    <s v="Z0018"/>
    <x v="0"/>
    <s v="7A260215"/>
    <s v="APO26050078"/>
    <x v="603"/>
    <s v="24CM LID 0.5MM FW2 IN:Y EX:P"/>
    <x v="2"/>
    <s v="7"/>
    <n v="120"/>
    <s v="PC"/>
    <x v="0"/>
    <n v="2.3119000000000001"/>
    <n v="277.428"/>
    <n v="32.415399999999998"/>
    <n v="2.3118989999999999"/>
    <n v="277.42801200000002"/>
    <s v="MIL"/>
    <n v="32.415399999999998"/>
    <n v="8992.94"/>
    <n v="2026"/>
  </r>
  <r>
    <n v="72039126"/>
    <x v="35"/>
    <s v="2026-03-31"/>
    <s v="Z0018"/>
    <x v="0"/>
    <s v="7A260215"/>
    <s v="APO26050078"/>
    <x v="780"/>
    <s v="DESC STKR 71105"/>
    <x v="7"/>
    <s v="7"/>
    <n v="2060"/>
    <s v="PC"/>
    <x v="0"/>
    <n v="2.0899999999999998E-2"/>
    <n v="43.054000000000002"/>
    <n v="32.415399999999998"/>
    <n v="2.0899000000000001E-2"/>
    <n v="43.053918000000003"/>
    <s v="MIL"/>
    <n v="32.415399999999998"/>
    <n v="1395.61"/>
    <n v="2026"/>
  </r>
  <r>
    <n v="72039126"/>
    <x v="35"/>
    <s v="2026-03-31"/>
    <s v="Z0018"/>
    <x v="0"/>
    <s v="7A260215"/>
    <s v="APO26050078"/>
    <x v="781"/>
    <s v="DESC+UPC STKR 051153710520 (AB1200 PNP-007)"/>
    <x v="7"/>
    <s v="7"/>
    <n v="1030"/>
    <s v="PC"/>
    <x v="0"/>
    <n v="3.1399999999999997E-2"/>
    <n v="32.341999999999999"/>
    <n v="32.415399999999998"/>
    <n v="3.1399000000000003E-2"/>
    <n v="32.342033999999998"/>
    <s v="MIL"/>
    <n v="32.415399999999998"/>
    <n v="1048.3800000000001"/>
    <n v="2026"/>
  </r>
  <r>
    <n v="72038023"/>
    <x v="35"/>
    <s v="2026-02-02"/>
    <s v="Z0018"/>
    <x v="0"/>
    <s v="7A260215"/>
    <s v="APO26050078"/>
    <x v="776"/>
    <s v="STD- 06X TUM R131 C/C95 WELD"/>
    <x v="38"/>
    <s v="7"/>
    <n v="2100"/>
    <s v="PC"/>
    <x v="0"/>
    <n v="0.33040000000000003"/>
    <n v="693.84"/>
    <n v="32.415399999999998"/>
    <n v="0.33040000000000003"/>
    <n v="693.83996400000001"/>
    <s v="MIL"/>
    <n v="32.415399999999998"/>
    <n v="22491.1"/>
    <n v="2026"/>
  </r>
  <r>
    <n v="72038131"/>
    <x v="35"/>
    <s v="2026-02-05"/>
    <s v="Z0018"/>
    <x v="0"/>
    <s v="7A260215"/>
    <s v="APO26050078"/>
    <x v="702"/>
    <s v="STD- 09X TUM R151 C/C95 WELD"/>
    <x v="38"/>
    <s v="7"/>
    <n v="2250"/>
    <s v="PC"/>
    <x v="0"/>
    <n v="0.33040000000000003"/>
    <n v="743.4"/>
    <n v="32.415399999999998"/>
    <n v="0.33040000000000003"/>
    <n v="743.40004999999996"/>
    <s v="MIL"/>
    <n v="32.415399999999998"/>
    <n v="24097.61"/>
    <n v="2026"/>
  </r>
  <r>
    <n v="72038152"/>
    <x v="35"/>
    <s v="2026-02-05"/>
    <s v="Z0018"/>
    <x v="0"/>
    <s v="7A260215"/>
    <s v="APO26050078"/>
    <x v="779"/>
    <s v="STD- 07 TUM R325 WELD"/>
    <x v="8"/>
    <s v="7"/>
    <n v="800"/>
    <s v="PC"/>
    <x v="0"/>
    <n v="0.26150000000000001"/>
    <n v="209.2"/>
    <n v="32.415399999999998"/>
    <n v="0.26150000000000001"/>
    <n v="209.19994800000001"/>
    <s v="MIL"/>
    <n v="32.415399999999998"/>
    <n v="6781.3"/>
    <n v="2026"/>
  </r>
  <r>
    <n v="72038155"/>
    <x v="35"/>
    <s v="2026-02-05"/>
    <s v="Z0018"/>
    <x v="0"/>
    <s v="7A260215"/>
    <s v="APO26050078"/>
    <x v="771"/>
    <s v="STD- 01 BSH WITH M5 WELDING SCREW"/>
    <x v="11"/>
    <s v="7"/>
    <n v="1005"/>
    <s v="PC"/>
    <x v="0"/>
    <n v="0.66700000000000004"/>
    <n v="670.34"/>
    <n v="32.415399999999998"/>
    <n v="0.66699900000000001"/>
    <n v="670.34002299999997"/>
    <s v="MIL"/>
    <n v="32.415399999999998"/>
    <n v="21729.34"/>
    <n v="2026"/>
  </r>
  <r>
    <n v="72037872"/>
    <x v="35"/>
    <s v="2026-01-28"/>
    <s v="Z0018"/>
    <x v="0"/>
    <s v="7A260215"/>
    <s v="APO26050078"/>
    <x v="697"/>
    <s v="SS SPACER"/>
    <x v="12"/>
    <s v="7"/>
    <n v="3000"/>
    <s v="PC"/>
    <x v="0"/>
    <n v="0.20649999999999999"/>
    <n v="619.5"/>
    <n v="32.415399999999998"/>
    <n v="0.20649899999999999"/>
    <n v="619.49999000000003"/>
    <s v="MIL"/>
    <n v="32.415399999999998"/>
    <n v="20081.34"/>
    <n v="2026"/>
  </r>
  <r>
    <n v="72038240"/>
    <x v="35"/>
    <s v="2026-02-09"/>
    <s v="Z0018"/>
    <x v="0"/>
    <s v="7A260215"/>
    <s v="APO26050078"/>
    <x v="608"/>
    <s v="WAVE WASHER"/>
    <x v="12"/>
    <s v="7"/>
    <n v="6000"/>
    <s v="PC"/>
    <x v="0"/>
    <n v="5.04E-2"/>
    <n v="302.39999999999998"/>
    <n v="32.415399999999998"/>
    <n v="5.04E-2"/>
    <n v="302.40009300000003"/>
    <s v="MIL"/>
    <n v="32.415399999999998"/>
    <n v="9802.42"/>
    <n v="2026"/>
  </r>
  <r>
    <n v="72038557"/>
    <x v="35"/>
    <s v="2026-02-26"/>
    <s v="Z0018"/>
    <x v="0"/>
    <s v="7A260215"/>
    <s v="APO26050078"/>
    <x v="771"/>
    <s v="STD- 01 BSH WITH M5 WELDING SCREW"/>
    <x v="11"/>
    <s v="7"/>
    <n v="1005"/>
    <s v="PC"/>
    <x v="0"/>
    <n v="0.66700000000000004"/>
    <n v="670.33500000000004"/>
    <n v="32.415399999999998"/>
    <n v="0.66699900000000001"/>
    <n v="670.33508700000004"/>
    <s v="MIL"/>
    <n v="32.415399999999998"/>
    <n v="21729.18"/>
    <n v="2026"/>
  </r>
  <r>
    <n v="72038608"/>
    <x v="35"/>
    <s v="2026-03-04"/>
    <s v="Z0018"/>
    <x v="0"/>
    <s v="7A260215"/>
    <s v="APO26050078"/>
    <x v="607"/>
    <s v="RT AL 6x21mm CSK HEAD TUM"/>
    <x v="25"/>
    <s v="7"/>
    <n v="6000"/>
    <s v="PC"/>
    <x v="0"/>
    <n v="8.0000000000000002E-3"/>
    <n v="48"/>
    <n v="32.415399999999998"/>
    <n v="7.9989999999999992E-3"/>
    <n v="48.000024000000003"/>
    <s v="MIL"/>
    <n v="32.415399999999998"/>
    <n v="1555.94"/>
    <n v="2026"/>
  </r>
  <r>
    <n v="72039126"/>
    <x v="35"/>
    <s v="2026-03-31"/>
    <s v="Z0018"/>
    <x v="0"/>
    <s v="7A260215"/>
    <s v="APO26050078"/>
    <x v="782"/>
    <s v="DESC STKR 71052-T"/>
    <x v="7"/>
    <s v="7"/>
    <n v="1030"/>
    <s v="PC"/>
    <x v="0"/>
    <n v="2.9899999999999999E-2"/>
    <n v="30.797000000000001"/>
    <n v="32.415399999999998"/>
    <n v="2.9898999999999998E-2"/>
    <n v="30.797090000000001"/>
    <s v="MIL"/>
    <n v="32.415399999999998"/>
    <n v="998.3"/>
    <n v="2026"/>
  </r>
  <r>
    <n v="72038144"/>
    <x v="35"/>
    <s v="2026-02-05"/>
    <s v="Z0018"/>
    <x v="0"/>
    <s v="7A260215"/>
    <s v="APO26050078"/>
    <x v="779"/>
    <s v="STD- 07 TUM R325 WELD"/>
    <x v="8"/>
    <s v="7"/>
    <n v="1220"/>
    <s v="PC"/>
    <x v="0"/>
    <n v="0.26150000000000001"/>
    <n v="319.02999999999997"/>
    <n v="32.415399999999998"/>
    <n v="0.26150000000000001"/>
    <n v="319.03015199999999"/>
    <s v="MIL"/>
    <n v="32.415399999999998"/>
    <n v="10341.49"/>
    <n v="2026"/>
  </r>
  <r>
    <n v="72039126"/>
    <x v="35"/>
    <s v="2026-03-31"/>
    <s v="Z0018"/>
    <x v="0"/>
    <s v="7A260215"/>
    <s v="APO26050078"/>
    <x v="783"/>
    <s v="DESC STKR 71106"/>
    <x v="7"/>
    <s v="7"/>
    <n v="1050"/>
    <s v="PC"/>
    <x v="0"/>
    <n v="2.0899999999999998E-2"/>
    <n v="21.95"/>
    <n v="32.415399999999998"/>
    <n v="2.0899000000000001E-2"/>
    <n v="21.950060000000001"/>
    <s v="MIL"/>
    <n v="32.415399999999998"/>
    <n v="711.52"/>
    <n v="2026"/>
  </r>
  <r>
    <n v="72037597"/>
    <x v="35"/>
    <s v="2026-01-22"/>
    <s v="Z0018"/>
    <x v="0"/>
    <s v="7A260215"/>
    <s v="APO26050078"/>
    <x v="617"/>
    <s v="STD- 113 M BSH R406 C/C102 H6.5 (1824-34)"/>
    <x v="8"/>
    <s v="7"/>
    <n v="1800"/>
    <s v="PC"/>
    <x v="0"/>
    <n v="1.0778000000000001"/>
    <n v="1940.04"/>
    <n v="32.415399999999998"/>
    <n v="1.0778000000000001"/>
    <n v="1940.0399190000001"/>
    <s v="MIL"/>
    <n v="32.415399999999998"/>
    <n v="62887.17"/>
    <n v="2026"/>
  </r>
  <r>
    <n v="72037874"/>
    <x v="35"/>
    <s v="2026-01-28"/>
    <s v="Z0018"/>
    <x v="0"/>
    <s v="7A260215"/>
    <s v="APO26050078"/>
    <x v="612"/>
    <s v="FG SS R141.3 BSH"/>
    <x v="3"/>
    <s v="7"/>
    <n v="1440"/>
    <s v="PC"/>
    <x v="0"/>
    <n v="0.19139999999999999"/>
    <n v="275.61599999999999"/>
    <n v="32.415399999999998"/>
    <n v="0.19139999999999999"/>
    <n v="275.61590999999999"/>
    <s v="MIL"/>
    <n v="32.415399999999998"/>
    <n v="8934.2000000000007"/>
    <n v="2026"/>
  </r>
  <r>
    <n v="72038018"/>
    <x v="35"/>
    <s v="2026-02-02"/>
    <s v="Z0018"/>
    <x v="0"/>
    <s v="7A260215"/>
    <s v="APO26050078"/>
    <x v="603"/>
    <s v="24CM LID 0.5MM FW2 IN:Y EX:P"/>
    <x v="2"/>
    <s v="7"/>
    <n v="660"/>
    <s v="PC"/>
    <x v="0"/>
    <n v="2.3119000000000001"/>
    <n v="1525.854"/>
    <n v="32.415399999999998"/>
    <n v="2.3118989999999999"/>
    <n v="1525.854069"/>
    <s v="MIL"/>
    <n v="32.415399999999998"/>
    <n v="49461.17"/>
    <n v="2026"/>
  </r>
  <r>
    <n v="72038305"/>
    <x v="35"/>
    <s v="2026-02-11"/>
    <s v="Z0018"/>
    <x v="0"/>
    <s v="7A260215"/>
    <s v="APO26050078"/>
    <x v="727"/>
    <s v="FG SS R75.62mm #304 (FOR ABG)"/>
    <x v="34"/>
    <s v="7"/>
    <n v="5000"/>
    <s v="PC"/>
    <x v="0"/>
    <n v="0.15939999999999999"/>
    <n v="797"/>
    <n v="32.415399999999998"/>
    <n v="0.15939900000000001"/>
    <n v="796.99988199999996"/>
    <s v="MIL"/>
    <n v="32.415399999999998"/>
    <n v="25835.07"/>
    <n v="2026"/>
  </r>
  <r>
    <n v="72038734"/>
    <x v="35"/>
    <s v="2026-03-09"/>
    <s v="Z0018"/>
    <x v="0"/>
    <s v="7A260215"/>
    <s v="APO26050078"/>
    <x v="290"/>
    <s v="POSTCURED SILICONE GROMMET CLEAR 500F, PASS FRENCE DECREE 2007-766 &amp; FRENCH ARRETE25 NOV 1992"/>
    <x v="10"/>
    <s v="7"/>
    <n v="100000"/>
    <s v="PC"/>
    <x v="0"/>
    <n v="1.6400000000000001E-2"/>
    <n v="1640"/>
    <n v="32.415399999999998"/>
    <n v="1.6399E-2"/>
    <n v="1640.000123"/>
    <s v="MIL"/>
    <n v="32.415399999999998"/>
    <n v="53161.26"/>
    <n v="2026"/>
  </r>
  <r>
    <n v="72039062"/>
    <x v="35"/>
    <s v="2026-03-26"/>
    <s v="Z0018"/>
    <x v="0"/>
    <s v="7A260215"/>
    <s v="APO26050078"/>
    <x v="784"/>
    <s v="U&amp;C KITCHENAID STAINLESS STEEL 3-PLY BASE W/COLOR"/>
    <x v="16"/>
    <s v="7"/>
    <n v="4050"/>
    <s v="PC"/>
    <x v="0"/>
    <n v="9.7100000000000006E-2"/>
    <n v="393.26"/>
    <n v="32.415399999999998"/>
    <n v="9.7100000000000006E-2"/>
    <n v="393.25999300000001"/>
    <s v="MIL"/>
    <n v="32.415399999999998"/>
    <n v="12747.68"/>
    <n v="2026"/>
  </r>
  <r>
    <n v="72038145"/>
    <x v="35"/>
    <s v="2026-02-05"/>
    <s v="Z0018"/>
    <x v="0"/>
    <s v="7A260215"/>
    <s v="APO26050078"/>
    <x v="776"/>
    <s v="STD- 06X TUM R131 C/C95 WELD"/>
    <x v="38"/>
    <s v="7"/>
    <n v="1600"/>
    <s v="PC"/>
    <x v="0"/>
    <n v="0.33040000000000003"/>
    <n v="528.64"/>
    <n v="32.415399999999998"/>
    <n v="0.33040000000000003"/>
    <n v="528.64008999999999"/>
    <s v="MIL"/>
    <n v="32.415399999999998"/>
    <n v="17136.080000000002"/>
    <n v="2026"/>
  </r>
  <r>
    <n v="72038013"/>
    <x v="35"/>
    <s v="2026-02-02"/>
    <s v="Z0018"/>
    <x v="0"/>
    <s v="7A260215"/>
    <s v="APO26050078"/>
    <x v="636"/>
    <s v="RING SS POL"/>
    <x v="36"/>
    <s v="7"/>
    <n v="16600"/>
    <s v="PC"/>
    <x v="0"/>
    <n v="0.1147"/>
    <n v="1904.02"/>
    <n v="32.415399999999998"/>
    <n v="0.1147"/>
    <n v="1904.020002"/>
    <s v="MIL"/>
    <n v="32.415399999999998"/>
    <n v="61719.57"/>
    <n v="2026"/>
  </r>
  <r>
    <n v="72037743"/>
    <x v="35"/>
    <s v="2026-01-27"/>
    <s v="Z0018"/>
    <x v="0"/>
    <s v="7A260215"/>
    <s v="APO26050078"/>
    <x v="403"/>
    <s v="FG SS SS 504 BSH WCO28IA"/>
    <x v="3"/>
    <s v="7"/>
    <n v="1400"/>
    <s v="PC"/>
    <x v="0"/>
    <n v="0.14510000000000001"/>
    <n v="203.14"/>
    <n v="32.415399999999998"/>
    <n v="0.14509900000000001"/>
    <n v="203.13986499999999"/>
    <s v="MIL"/>
    <n v="32.415399999999998"/>
    <n v="6584.86"/>
    <n v="2026"/>
  </r>
  <r>
    <n v="72037950"/>
    <x v="35"/>
    <s v="2026-01-29"/>
    <s v="Z0018"/>
    <x v="0"/>
    <s v="7A260215"/>
    <s v="APO26050078"/>
    <x v="785"/>
    <s v="FG SS SS 505 BSH WAH30AK"/>
    <x v="3"/>
    <s v="7"/>
    <n v="1400"/>
    <s v="PC"/>
    <x v="0"/>
    <n v="0.1452"/>
    <n v="203.28"/>
    <n v="32.415399999999998"/>
    <n v="0.1452"/>
    <n v="203.279922"/>
    <s v="MIL"/>
    <n v="32.415399999999998"/>
    <n v="6589.4"/>
    <n v="2026"/>
  </r>
  <r>
    <n v="72039126"/>
    <x v="35"/>
    <s v="2026-03-31"/>
    <s v="Z0018"/>
    <x v="0"/>
    <s v="7A260215"/>
    <s v="APO26050078"/>
    <x v="786"/>
    <s v="DESC+UPC STKR 051153711053 (AB1200 PNP-007)"/>
    <x v="7"/>
    <s v="7"/>
    <n v="2060"/>
    <s v="PC"/>
    <x v="0"/>
    <n v="3.1399999999999997E-2"/>
    <n v="64.683999999999997"/>
    <n v="32.415399999999998"/>
    <n v="3.1399000000000003E-2"/>
    <n v="64.684068999999994"/>
    <s v="MIL"/>
    <n v="32.415399999999998"/>
    <n v="2096.7600000000002"/>
    <n v="2026"/>
  </r>
  <r>
    <n v="72039126"/>
    <x v="35"/>
    <s v="2026-03-31"/>
    <s v="Z0018"/>
    <x v="0"/>
    <s v="7A260215"/>
    <s v="APO26050078"/>
    <x v="787"/>
    <s v="DESC+UPC STKR 051153711060 (AB1200 PNP-007)"/>
    <x v="7"/>
    <s v="7"/>
    <n v="1050"/>
    <s v="PC"/>
    <x v="0"/>
    <n v="3.1399999999999997E-2"/>
    <n v="32.97"/>
    <n v="32.415399999999998"/>
    <n v="3.1399000000000003E-2"/>
    <n v="32.970131000000002"/>
    <s v="MIL"/>
    <n v="32.415399999999998"/>
    <n v="1068.74"/>
    <n v="2026"/>
  </r>
  <r>
    <n v="72039173"/>
    <x v="35"/>
    <s v="2026-04-02"/>
    <s v="Z0018"/>
    <x v="0"/>
    <s v="7A260215"/>
    <s v="APO26050078"/>
    <x v="290"/>
    <s v="POSTCURED SILICONE GROMMET CLEAR 500F, PASS FRENCE DECREE 2007-766 &amp; FRENCH ARRETE25 NOV 1992"/>
    <x v="10"/>
    <s v="7"/>
    <n v="54000"/>
    <s v="PC"/>
    <x v="0"/>
    <n v="1.6400000000000001E-2"/>
    <n v="885.6"/>
    <n v="32.415399999999998"/>
    <n v="1.6399E-2"/>
    <n v="885.600054"/>
    <s v="MIL"/>
    <n v="32.415399999999998"/>
    <n v="28707.08"/>
    <n v="2026"/>
  </r>
  <r>
    <n v="72038012"/>
    <x v="35"/>
    <s v="2026-02-02"/>
    <s v="Z0018"/>
    <x v="0"/>
    <s v="7A260215"/>
    <s v="APO26050078"/>
    <x v="612"/>
    <s v="FG SS R141.3 BSH"/>
    <x v="3"/>
    <s v="7"/>
    <n v="480"/>
    <s v="PC"/>
    <x v="0"/>
    <n v="0.19139999999999999"/>
    <n v="91.872"/>
    <n v="32.415399999999998"/>
    <n v="0.19139999999999999"/>
    <n v="91.872073"/>
    <s v="MIL"/>
    <n v="32.415399999999998"/>
    <n v="2978.07"/>
    <n v="2026"/>
  </r>
  <r>
    <n v="72038038"/>
    <x v="35"/>
    <s v="2026-02-03"/>
    <s v="Z0018"/>
    <x v="0"/>
    <s v="7A260215"/>
    <s v="APO26050078"/>
    <x v="637"/>
    <s v="RING SS BSH"/>
    <x v="12"/>
    <s v="7"/>
    <n v="3600"/>
    <s v="PC"/>
    <x v="0"/>
    <n v="0.12920000000000001"/>
    <n v="465.12"/>
    <n v="32.415399999999998"/>
    <n v="0.12920000000000001"/>
    <n v="465.11997300000002"/>
    <s v="MIL"/>
    <n v="32.415399999999998"/>
    <n v="15077.05"/>
    <n v="2026"/>
  </r>
  <r>
    <n v="72038605"/>
    <x v="35"/>
    <s v="2026-03-04"/>
    <s v="Z0018"/>
    <x v="0"/>
    <s v="7A260228"/>
    <s v="APO26050079"/>
    <x v="375"/>
    <s v="BRKT+NUT M5 YBM30AS C/C25 H8.3"/>
    <x v="6"/>
    <s v="7"/>
    <n v="4000"/>
    <s v="PC"/>
    <x v="0"/>
    <n v="8.09E-2"/>
    <n v="323.60000000000002"/>
    <n v="32.415399999999998"/>
    <n v="8.09E-2"/>
    <n v="323.59989300000001"/>
    <s v="MIL"/>
    <n v="32.415399999999998"/>
    <n v="10489.62"/>
    <n v="2026"/>
  </r>
  <r>
    <n v="72038240"/>
    <x v="35"/>
    <s v="2026-02-09"/>
    <s v="Z0018"/>
    <x v="0"/>
    <s v="7A260228"/>
    <s v="APO26050079"/>
    <x v="618"/>
    <s v="BRKT SS BRUSHED"/>
    <x v="6"/>
    <s v="7"/>
    <n v="6200"/>
    <s v="PC"/>
    <x v="0"/>
    <n v="0.24129999999999999"/>
    <n v="1496.06"/>
    <n v="32.415399999999998"/>
    <n v="0.24129999999999999"/>
    <n v="1496.0598970000001"/>
    <s v="MIL"/>
    <n v="32.415399999999998"/>
    <n v="48495.38"/>
    <n v="2026"/>
  </r>
  <r>
    <n v="72038496"/>
    <x v="35"/>
    <s v="2026-02-26"/>
    <s v="Z0018"/>
    <x v="0"/>
    <s v="7A260228"/>
    <s v="APO26050079"/>
    <x v="652"/>
    <s v="RT SS 8x9 D15 POL"/>
    <x v="21"/>
    <s v="7"/>
    <n v="30000"/>
    <s v="PC"/>
    <x v="0"/>
    <n v="2.8199999999999999E-2"/>
    <n v="846"/>
    <n v="32.415399999999998"/>
    <n v="2.8198999999999998E-2"/>
    <n v="846.00004899999999"/>
    <s v="MIL"/>
    <n v="32.415399999999998"/>
    <n v="27423.43"/>
    <n v="2026"/>
  </r>
  <r>
    <n v="72038739"/>
    <x v="35"/>
    <s v="2026-03-09"/>
    <s v="Z0018"/>
    <x v="0"/>
    <s v="7A260228"/>
    <s v="APO26050079"/>
    <x v="628"/>
    <s v="RT SS 8x9 D15 An POL"/>
    <x v="21"/>
    <s v="7"/>
    <n v="70000"/>
    <s v="PC"/>
    <x v="0"/>
    <n v="2.4899999999999999E-2"/>
    <n v="1743"/>
    <n v="32.415399999999998"/>
    <n v="2.4899000000000001E-2"/>
    <n v="1742.9999319999999"/>
    <s v="MIL"/>
    <n v="32.415399999999998"/>
    <n v="56500.04"/>
    <n v="2026"/>
  </r>
  <r>
    <n v="72038714"/>
    <x v="35"/>
    <s v="2026-03-09"/>
    <s v="Z0018"/>
    <x v="0"/>
    <s v="7A260228"/>
    <s v="APO26050079"/>
    <x v="621"/>
    <s v="RT SS 6x10mm D12 POL"/>
    <x v="21"/>
    <s v="7"/>
    <n v="50000"/>
    <s v="PC"/>
    <x v="0"/>
    <n v="1.7100000000000001E-2"/>
    <n v="855"/>
    <n v="32.415399999999998"/>
    <n v="1.7099E-2"/>
    <n v="855.000092"/>
    <s v="MIL"/>
    <n v="32.415399999999998"/>
    <n v="27715.17"/>
    <n v="2026"/>
  </r>
  <r>
    <n v="72039351"/>
    <x v="35"/>
    <s v="2026-04-10"/>
    <s v="Z0018"/>
    <x v="0"/>
    <s v="7A260228"/>
    <s v="APO26050079"/>
    <x v="788"/>
    <s v="DESC+UPC STKR 051153316562 (AB1200 PNP-007)"/>
    <x v="7"/>
    <s v="7"/>
    <n v="1030"/>
    <s v="PC"/>
    <x v="0"/>
    <n v="3.1399999999999997E-2"/>
    <n v="32.341999999999999"/>
    <n v="32.415399999999998"/>
    <n v="3.1399000000000003E-2"/>
    <n v="32.342033999999998"/>
    <s v="MIL"/>
    <n v="32.415399999999998"/>
    <n v="1048.3800000000001"/>
    <n v="2026"/>
  </r>
  <r>
    <n v="72038486"/>
    <x v="35"/>
    <s v="2026-02-25"/>
    <s v="Z0018"/>
    <x v="0"/>
    <s v="7A260228"/>
    <s v="APO26050079"/>
    <x v="622"/>
    <s v="RT SS 5x8mm POL"/>
    <x v="21"/>
    <s v="7"/>
    <n v="20000"/>
    <s v="PC"/>
    <x v="0"/>
    <n v="1.21E-2"/>
    <n v="242"/>
    <n v="32.415399999999998"/>
    <n v="1.21E-2"/>
    <n v="242.00009800000001"/>
    <s v="MIL"/>
    <n v="32.415399999999998"/>
    <n v="7844.53"/>
    <n v="2026"/>
  </r>
  <r>
    <n v="72039089"/>
    <x v="35"/>
    <s v="2026-03-31"/>
    <s v="Z0018"/>
    <x v="0"/>
    <s v="7A260228"/>
    <s v="APO26050079"/>
    <x v="600"/>
    <s v="SCR SS M5X19mm"/>
    <x v="5"/>
    <s v="7"/>
    <n v="4000"/>
    <s v="PC"/>
    <x v="0"/>
    <n v="1.2E-2"/>
    <n v="48"/>
    <n v="32.415399999999998"/>
    <n v="1.1998999999999999E-2"/>
    <n v="48.000024000000003"/>
    <s v="MIL"/>
    <n v="32.415399999999998"/>
    <n v="1555.94"/>
    <n v="2026"/>
  </r>
  <r>
    <n v="72038077"/>
    <x v="35"/>
    <s v="2026-02-04"/>
    <s v="Z0018"/>
    <x v="0"/>
    <s v="7A260228"/>
    <s v="APO26050079"/>
    <x v="462"/>
    <s v="RT SS 8x11 D15 An POL"/>
    <x v="21"/>
    <s v="7"/>
    <n v="50000"/>
    <s v="PC"/>
    <x v="0"/>
    <n v="2.7E-2"/>
    <n v="1350"/>
    <n v="32.415399999999998"/>
    <n v="2.7E-2"/>
    <n v="1350"/>
    <s v="MIL"/>
    <n v="32.415399999999998"/>
    <n v="43760.79"/>
    <n v="2026"/>
  </r>
  <r>
    <n v="72038173"/>
    <x v="35"/>
    <s v="2026-02-06"/>
    <s v="Z0018"/>
    <x v="0"/>
    <s v="7A260228"/>
    <s v="APO26050079"/>
    <x v="621"/>
    <s v="RT SS 6x10mm D12 POL"/>
    <x v="21"/>
    <s v="7"/>
    <n v="20000"/>
    <s v="PC"/>
    <x v="0"/>
    <n v="1.7299999999999999E-2"/>
    <n v="346"/>
    <n v="32.415399999999998"/>
    <n v="1.7299999999999999E-2"/>
    <n v="346.00004899999999"/>
    <s v="MIL"/>
    <n v="32.415399999999998"/>
    <n v="11215.73"/>
    <n v="2026"/>
  </r>
  <r>
    <n v="72038740"/>
    <x v="35"/>
    <s v="2026-03-09"/>
    <s v="Z0018"/>
    <x v="0"/>
    <s v="7A260228"/>
    <s v="APO26050079"/>
    <x v="621"/>
    <s v="RT SS 6x10mm D12 POL"/>
    <x v="21"/>
    <s v="7"/>
    <n v="50000"/>
    <s v="PC"/>
    <x v="0"/>
    <n v="1.7100000000000001E-2"/>
    <n v="855"/>
    <n v="32.415399999999998"/>
    <n v="1.7099E-2"/>
    <n v="855.000092"/>
    <s v="MIL"/>
    <n v="32.415399999999998"/>
    <n v="27715.17"/>
    <n v="2026"/>
  </r>
  <r>
    <n v="72039351"/>
    <x v="35"/>
    <s v="2026-04-10"/>
    <s v="Z0018"/>
    <x v="0"/>
    <s v="7A260228"/>
    <s v="APO26050079"/>
    <x v="789"/>
    <s v="DESC STKR 31656"/>
    <x v="7"/>
    <s v="7"/>
    <n v="1030"/>
    <s v="PC"/>
    <x v="0"/>
    <n v="2.9899999999999999E-2"/>
    <n v="30.8"/>
    <n v="32.415399999999998"/>
    <n v="2.9898999999999998E-2"/>
    <n v="30.799866000000002"/>
    <s v="MIL"/>
    <n v="32.415399999999998"/>
    <n v="998.39"/>
    <n v="2026"/>
  </r>
  <r>
    <n v="72038459"/>
    <x v="35"/>
    <s v="2026-02-25"/>
    <s v="Z0018"/>
    <x v="0"/>
    <s v="7A260228"/>
    <s v="APO26050079"/>
    <x v="493"/>
    <s v="BRKT+NUT M5 PE R73 C/C21 H5.5"/>
    <x v="6"/>
    <s v="7"/>
    <n v="2020"/>
    <s v="PC"/>
    <x v="0"/>
    <n v="8.43E-2"/>
    <n v="170.29"/>
    <n v="32.415399999999998"/>
    <n v="8.43E-2"/>
    <n v="170.29004699999999"/>
    <s v="MIL"/>
    <n v="32.415399999999998"/>
    <n v="5520.02"/>
    <n v="2026"/>
  </r>
  <r>
    <n v="72039234"/>
    <x v="35"/>
    <s v="2026-04-04"/>
    <s v="Z0018"/>
    <x v="0"/>
    <s v="7A260228"/>
    <s v="APO26050079"/>
    <x v="630"/>
    <s v="U&amp;C+WARR KITCHENAID CLAD"/>
    <x v="16"/>
    <s v="7"/>
    <n v="3000"/>
    <s v="PC"/>
    <x v="0"/>
    <n v="5.0799999999999998E-2"/>
    <n v="152.4"/>
    <n v="32.415399999999998"/>
    <n v="5.0798999999999997E-2"/>
    <n v="152.400093"/>
    <s v="MIL"/>
    <n v="32.415399999999998"/>
    <n v="4940.1099999999997"/>
    <n v="2026"/>
  </r>
  <r>
    <n v="72038077"/>
    <x v="35"/>
    <s v="2026-02-04"/>
    <s v="Z0018"/>
    <x v="0"/>
    <s v="7A260228"/>
    <s v="APO26050079"/>
    <x v="664"/>
    <s v="RT SS 8x10 D15 An POL"/>
    <x v="21"/>
    <s v="7"/>
    <n v="50000"/>
    <s v="PC"/>
    <x v="0"/>
    <n v="2.5600000000000001E-2"/>
    <n v="1280"/>
    <n v="32.415399999999998"/>
    <n v="2.5599E-2"/>
    <n v="1279.9999379999999"/>
    <s v="MIL"/>
    <n v="32.415399999999998"/>
    <n v="41491.71"/>
    <n v="2026"/>
  </r>
  <r>
    <n v="72038460"/>
    <x v="35"/>
    <s v="2026-02-25"/>
    <s v="Z0018"/>
    <x v="0"/>
    <s v="7A260228"/>
    <s v="APO26050079"/>
    <x v="640"/>
    <s v="BRKT+NUT M5 QH QCI24IA C/C21 H5.5"/>
    <x v="6"/>
    <s v="7"/>
    <n v="4040"/>
    <s v="PC"/>
    <x v="0"/>
    <n v="8.6300000000000002E-2"/>
    <n v="348.65199999999999"/>
    <n v="32.415399999999998"/>
    <n v="8.6300000000000002E-2"/>
    <n v="348.65187500000002"/>
    <s v="MIL"/>
    <n v="32.415399999999998"/>
    <n v="11301.69"/>
    <n v="2026"/>
  </r>
  <r>
    <n v="72038617"/>
    <x v="35"/>
    <s v="2026-03-04"/>
    <s v="Z0018"/>
    <x v="0"/>
    <s v="7A260228"/>
    <s v="APO26050079"/>
    <x v="790"/>
    <s v="SS CAP WITH WELDING NUT BSH"/>
    <x v="37"/>
    <s v="7"/>
    <n v="1200"/>
    <s v="PC"/>
    <x v="0"/>
    <n v="0.32069999999999999"/>
    <n v="384.84"/>
    <n v="32.415399999999998"/>
    <n v="0.32069999999999999"/>
    <n v="384.839921"/>
    <s v="MIL"/>
    <n v="32.415399999999998"/>
    <n v="12474.74"/>
    <n v="2026"/>
  </r>
  <r>
    <n v="72039215"/>
    <x v="35"/>
    <s v="2026-04-03"/>
    <s v="Z0018"/>
    <x v="0"/>
    <s v="7A260228"/>
    <s v="APO26050079"/>
    <x v="504"/>
    <s v="STD- 2 MEYER POL M5"/>
    <x v="28"/>
    <s v="7"/>
    <n v="3680"/>
    <s v="PC"/>
    <x v="0"/>
    <n v="0.33939999999999998"/>
    <n v="1248.992"/>
    <n v="32.415399999999998"/>
    <n v="0.33939999999999998"/>
    <n v="1248.9921449999999"/>
    <s v="MIL"/>
    <n v="32.415399999999998"/>
    <n v="40486.58"/>
    <n v="2026"/>
  </r>
  <r>
    <n v="72038278"/>
    <x v="35"/>
    <s v="2026-02-10"/>
    <s v="Z0018"/>
    <x v="0"/>
    <s v="7A260228"/>
    <s v="APO26050079"/>
    <x v="603"/>
    <s v="24CM LID 0.5MM FW2 IN:Y EX:P"/>
    <x v="2"/>
    <s v="7"/>
    <n v="320"/>
    <s v="PC"/>
    <x v="0"/>
    <n v="2.3119000000000001"/>
    <n v="739.80799999999999"/>
    <n v="32.415399999999998"/>
    <n v="2.3118989999999999"/>
    <n v="739.80793000000006"/>
    <s v="MIL"/>
    <n v="32.415399999999998"/>
    <n v="23981.17"/>
    <n v="2026"/>
  </r>
  <r>
    <n v="72038497"/>
    <x v="35"/>
    <s v="2026-02-26"/>
    <s v="Z0018"/>
    <x v="0"/>
    <s v="7A260228"/>
    <s v="APO26050079"/>
    <x v="654"/>
    <s v="RT SS 8x6 D15 An POL"/>
    <x v="21"/>
    <s v="7"/>
    <n v="20000"/>
    <s v="PC"/>
    <x v="0"/>
    <n v="2.4500000000000001E-2"/>
    <n v="490"/>
    <n v="32.415399999999998"/>
    <n v="2.4500000000000001E-2"/>
    <n v="490.00012299999997"/>
    <s v="MIL"/>
    <n v="32.415399999999998"/>
    <n v="15883.55"/>
    <n v="2026"/>
  </r>
  <r>
    <n v="72038459"/>
    <x v="35"/>
    <s v="2026-02-25"/>
    <s v="Z0018"/>
    <x v="0"/>
    <s v="7A260228"/>
    <s v="APO26050079"/>
    <x v="741"/>
    <s v="BRKT+NUT M5 PE R123 C/C21 H5.5"/>
    <x v="6"/>
    <s v="7"/>
    <n v="2020"/>
    <s v="PC"/>
    <x v="0"/>
    <n v="8.43E-2"/>
    <n v="170.286"/>
    <n v="32.415399999999998"/>
    <n v="8.43E-2"/>
    <n v="170.286036"/>
    <s v="MIL"/>
    <n v="32.415399999999998"/>
    <n v="5519.89"/>
    <n v="2026"/>
  </r>
  <r>
    <n v="72038558"/>
    <x v="35"/>
    <s v="2026-02-26"/>
    <s v="Z0018"/>
    <x v="0"/>
    <s v="7A260228"/>
    <s v="APO26050079"/>
    <x v="771"/>
    <s v="STD- 01 BSH WITH M5 WELDING SCREW"/>
    <x v="11"/>
    <s v="7"/>
    <n v="505"/>
    <s v="PC"/>
    <x v="0"/>
    <n v="0.66700999999999999"/>
    <n v="336.84"/>
    <n v="32.415399999999998"/>
    <n v="0.66700999999999999"/>
    <n v="336.83989700000001"/>
    <s v="MIL"/>
    <n v="32.415399999999998"/>
    <n v="10918.8"/>
    <n v="2026"/>
  </r>
  <r>
    <n v="72038608"/>
    <x v="35"/>
    <s v="2026-03-04"/>
    <s v="Z0018"/>
    <x v="0"/>
    <s v="7A260228"/>
    <s v="APO26050079"/>
    <x v="607"/>
    <s v="RT AL 6x21mm CSK HEAD TUM"/>
    <x v="25"/>
    <s v="7"/>
    <n v="20100"/>
    <s v="PC"/>
    <x v="0"/>
    <n v="8.0000000000000002E-3"/>
    <n v="160.80000000000001"/>
    <n v="32.415399999999998"/>
    <n v="7.9989999999999992E-3"/>
    <n v="160.80011300000001"/>
    <s v="MIL"/>
    <n v="32.415399999999998"/>
    <n v="5212.3999999999996"/>
    <n v="2026"/>
  </r>
  <r>
    <n v="72039160"/>
    <x v="35"/>
    <s v="2026-04-01"/>
    <s v="Z0018"/>
    <x v="0"/>
    <s v="7A260228"/>
    <s v="APO26050079"/>
    <x v="607"/>
    <s v="RT AL 6x21mm CSK HEAD TUM"/>
    <x v="25"/>
    <s v="7"/>
    <n v="8000"/>
    <s v="PC"/>
    <x v="0"/>
    <n v="8.0000000000000002E-3"/>
    <n v="64"/>
    <n v="32.415399999999998"/>
    <n v="7.9989999999999992E-3"/>
    <n v="64.000135"/>
    <s v="MIL"/>
    <n v="32.415399999999998"/>
    <n v="2074.59"/>
    <n v="2026"/>
  </r>
  <r>
    <n v="72037880"/>
    <x v="35"/>
    <s v="2026-01-28"/>
    <s v="Z0018"/>
    <x v="0"/>
    <s v="7A260228"/>
    <s v="APO26050079"/>
    <x v="360"/>
    <s v="BRKT+NUT M5 YBM20AS C/C25 H8.3"/>
    <x v="6"/>
    <s v="7"/>
    <n v="2030"/>
    <s v="PC"/>
    <x v="0"/>
    <n v="8.09E-2"/>
    <n v="164.227"/>
    <n v="32.415399999999998"/>
    <n v="8.09E-2"/>
    <n v="164.226879"/>
    <s v="MIL"/>
    <n v="32.415399999999998"/>
    <n v="5323.48"/>
    <n v="2026"/>
  </r>
  <r>
    <n v="72038599"/>
    <x v="35"/>
    <s v="2026-03-04"/>
    <s v="Z0018"/>
    <x v="0"/>
    <s v="7A260228"/>
    <s v="APO26050079"/>
    <x v="639"/>
    <s v="FG SS R75.915"/>
    <x v="34"/>
    <s v="7"/>
    <n v="6300"/>
    <s v="PC"/>
    <x v="0"/>
    <n v="0.16489999999999999"/>
    <n v="1038.8699999999999"/>
    <n v="32.415399999999998"/>
    <n v="0.16489999999999999"/>
    <n v="1038.8701040000001"/>
    <s v="MIL"/>
    <n v="32.415399999999998"/>
    <n v="33675.39"/>
    <n v="2026"/>
  </r>
  <r>
    <n v="72038738"/>
    <x v="35"/>
    <s v="2026-03-09"/>
    <s v="Z0018"/>
    <x v="0"/>
    <s v="7A260228"/>
    <s v="APO26050079"/>
    <x v="614"/>
    <s v="FG SS R50 TUM"/>
    <x v="3"/>
    <s v="7"/>
    <n v="3500"/>
    <s v="PC"/>
    <x v="0"/>
    <n v="0.15129999999999999"/>
    <n v="529.54999999999995"/>
    <n v="32.415399999999998"/>
    <n v="0.15129899999999999"/>
    <n v="529.55015200000003"/>
    <s v="MIL"/>
    <n v="32.415399999999998"/>
    <n v="17165.580000000002"/>
    <n v="2026"/>
  </r>
  <r>
    <n v="72037872"/>
    <x v="35"/>
    <s v="2026-01-28"/>
    <s v="Z0018"/>
    <x v="0"/>
    <s v="7A260228"/>
    <s v="APO26050079"/>
    <x v="697"/>
    <s v="SS SPACER"/>
    <x v="12"/>
    <s v="7"/>
    <n v="3300"/>
    <s v="PC"/>
    <x v="0"/>
    <n v="0.20649999999999999"/>
    <n v="681.45"/>
    <n v="32.415399999999998"/>
    <n v="0.20649899999999999"/>
    <n v="681.44986600000004"/>
    <s v="MIL"/>
    <n v="32.415399999999998"/>
    <n v="22089.47"/>
    <n v="2026"/>
  </r>
  <r>
    <n v="72038152"/>
    <x v="35"/>
    <s v="2026-02-05"/>
    <s v="Z0018"/>
    <x v="0"/>
    <s v="7A260228"/>
    <s v="APO26050079"/>
    <x v="779"/>
    <s v="STD- 07 TUM R325 WELD"/>
    <x v="8"/>
    <s v="7"/>
    <n v="250"/>
    <s v="PC"/>
    <x v="0"/>
    <n v="0.26151999999999997"/>
    <n v="65.38"/>
    <n v="32.415399999999998"/>
    <n v="0.26151999999999997"/>
    <n v="65.380035000000007"/>
    <s v="MIL"/>
    <n v="32.415399999999998"/>
    <n v="2119.3200000000002"/>
    <n v="2026"/>
  </r>
  <r>
    <n v="72038507"/>
    <x v="47"/>
    <s v="2026-02-26"/>
    <s v="Z0018"/>
    <x v="0"/>
    <s v="7A260146"/>
    <s v="APO26050133"/>
    <x v="752"/>
    <s v="G-LD Y 18CM POL SS202 RIM"/>
    <x v="4"/>
    <s v="7"/>
    <n v="8160"/>
    <s v="PC"/>
    <x v="0"/>
    <n v="0.51819999999999999"/>
    <n v="4228.5119999999997"/>
    <n v="32.5383"/>
    <n v="0.51819999999999999"/>
    <n v="4228.5119379999996"/>
    <s v="MIL"/>
    <n v="32.5383"/>
    <n v="137588.59"/>
    <n v="2026"/>
  </r>
  <r>
    <n v="72038507"/>
    <x v="47"/>
    <s v="2026-02-26"/>
    <s v="Z0018"/>
    <x v="0"/>
    <s v="7A260146"/>
    <s v="APO26050133"/>
    <x v="751"/>
    <s v="G-LD Y 24CM POL SS202 RIM"/>
    <x v="4"/>
    <s v="7"/>
    <n v="2010"/>
    <s v="PC"/>
    <x v="0"/>
    <n v="0.56389999999999996"/>
    <n v="1133.44"/>
    <n v="32.5383"/>
    <n v="0.56389999999999996"/>
    <n v="1133.4399759999999"/>
    <s v="MIL"/>
    <n v="32.5383"/>
    <n v="36880.21"/>
    <n v="2026"/>
  </r>
  <r>
    <n v="72038509"/>
    <x v="47"/>
    <s v="2026-02-26"/>
    <s v="Z0018"/>
    <x v="0"/>
    <s v="7A260146"/>
    <s v="APO26050133"/>
    <x v="591"/>
    <s v="G-LD A 14CM POL SS202 RIM"/>
    <x v="4"/>
    <s v="7"/>
    <n v="1050"/>
    <s v="PC"/>
    <x v="0"/>
    <n v="0.7167"/>
    <n v="752.53499999999997"/>
    <n v="32.5383"/>
    <n v="0.7167"/>
    <n v="752.53501200000005"/>
    <s v="MIL"/>
    <n v="32.5383"/>
    <n v="24486.21"/>
    <n v="2026"/>
  </r>
  <r>
    <n v="72038509"/>
    <x v="47"/>
    <s v="2026-02-26"/>
    <s v="Z0018"/>
    <x v="0"/>
    <s v="7A260146"/>
    <s v="APO26050133"/>
    <x v="791"/>
    <s v="G-LD Y 30CM POL SS202 RIM"/>
    <x v="4"/>
    <s v="7"/>
    <n v="1900"/>
    <s v="PC"/>
    <x v="0"/>
    <n v="0.7167"/>
    <n v="1361.73"/>
    <n v="32.5383"/>
    <n v="0.7167"/>
    <n v="1361.730022"/>
    <s v="MIL"/>
    <n v="32.5383"/>
    <n v="44308.38"/>
    <n v="2026"/>
  </r>
  <r>
    <n v="72038507"/>
    <x v="47"/>
    <s v="2026-02-26"/>
    <s v="Z0018"/>
    <x v="0"/>
    <s v="7A260146"/>
    <s v="APO26050133"/>
    <x v="791"/>
    <s v="G-LD Y 30CM POL SS202 RIM"/>
    <x v="4"/>
    <s v="7"/>
    <n v="1005"/>
    <s v="PC"/>
    <x v="0"/>
    <n v="1.2641"/>
    <n v="1270.421"/>
    <n v="32.5383"/>
    <n v="1.2641"/>
    <n v="1270.4210109999999"/>
    <s v="MIL"/>
    <n v="32.5383"/>
    <n v="41337.339999999997"/>
    <n v="2026"/>
  </r>
  <r>
    <n v="72037266"/>
    <x v="60"/>
    <s v="2026-01-13"/>
    <s v="Z0018"/>
    <x v="0"/>
    <s v="7A260247"/>
    <s v="APO26050136"/>
    <x v="699"/>
    <s v="KNOB TQ SS POL"/>
    <x v="11"/>
    <s v="7"/>
    <n v="600"/>
    <s v="PC"/>
    <x v="0"/>
    <n v="0.68169999999999997"/>
    <n v="409.02"/>
    <n v="32.503500000000003"/>
    <n v="0.68169999999999997"/>
    <n v="409.01995099999999"/>
    <s v="MIL"/>
    <n v="32.503500000000003"/>
    <n v="13294.58"/>
    <n v="2026"/>
  </r>
  <r>
    <n v="72038503"/>
    <x v="29"/>
    <s v="2026-02-26"/>
    <s v="Z0018"/>
    <x v="0"/>
    <s v="7A260248"/>
    <s v="APO26050137"/>
    <x v="664"/>
    <s v="RT SS 8x10 D15 An POL"/>
    <x v="21"/>
    <s v="7"/>
    <n v="100000"/>
    <s v="PC"/>
    <x v="0"/>
    <n v="2.4799999999999999E-2"/>
    <n v="2480"/>
    <n v="32.616399999999999"/>
    <n v="2.4799999999999999E-2"/>
    <n v="2479.9999379999999"/>
    <s v="MIL"/>
    <n v="32.616399999999999"/>
    <n v="80888.67"/>
    <n v="2026"/>
  </r>
  <r>
    <n v="72038837"/>
    <x v="29"/>
    <s v="2026-03-12"/>
    <s v="Z0018"/>
    <x v="0"/>
    <s v="7A260248"/>
    <s v="APO26050137"/>
    <x v="628"/>
    <s v="RT SS 8x9 D15 An POL"/>
    <x v="21"/>
    <s v="7"/>
    <n v="50000"/>
    <s v="PC"/>
    <x v="0"/>
    <n v="2.4899999999999999E-2"/>
    <n v="1245"/>
    <n v="32.616399999999999"/>
    <n v="2.4899999999999999E-2"/>
    <n v="1245.000061"/>
    <s v="MIL"/>
    <n v="32.616399999999999"/>
    <n v="40607.42"/>
    <n v="2026"/>
  </r>
  <r>
    <n v="72038111"/>
    <x v="29"/>
    <s v="2026-02-05"/>
    <s v="Z0018"/>
    <x v="0"/>
    <s v="7A260248"/>
    <s v="APO26050137"/>
    <x v="749"/>
    <s v="FG SS R100 TUM"/>
    <x v="3"/>
    <s v="7"/>
    <n v="19000"/>
    <s v="PC"/>
    <x v="0"/>
    <n v="0.1497"/>
    <n v="2844.3"/>
    <n v="32.616399999999999"/>
    <n v="0.1497"/>
    <n v="2844.3001060000001"/>
    <s v="MIL"/>
    <n v="32.616399999999999"/>
    <n v="92770.83"/>
    <n v="2026"/>
  </r>
  <r>
    <n v="72038278"/>
    <x v="29"/>
    <s v="2026-02-10"/>
    <s v="Z0018"/>
    <x v="0"/>
    <s v="7A260248"/>
    <s v="APO26050137"/>
    <x v="603"/>
    <s v="24CM LID 0.5MM FW2 IN:Y EX:P"/>
    <x v="2"/>
    <s v="7"/>
    <n v="960"/>
    <s v="PC"/>
    <x v="0"/>
    <n v="2.3119000000000001"/>
    <n v="2219.424"/>
    <n v="32.616399999999999"/>
    <n v="2.3119000000000001"/>
    <n v="2219.4239699999998"/>
    <s v="MIL"/>
    <n v="32.616399999999999"/>
    <n v="72389.62"/>
    <n v="2026"/>
  </r>
  <r>
    <n v="72038604"/>
    <x v="29"/>
    <s v="2026-03-04"/>
    <s v="Z0018"/>
    <x v="0"/>
    <s v="7A260248"/>
    <s v="APO26050137"/>
    <x v="387"/>
    <s v="BRKT+NUT M5 LAI20FA C/C25 H8.3"/>
    <x v="6"/>
    <s v="7"/>
    <n v="10100"/>
    <s v="PC"/>
    <x v="0"/>
    <n v="8.4500000000000006E-2"/>
    <n v="853.45"/>
    <n v="32.616399999999999"/>
    <n v="8.4500000000000006E-2"/>
    <n v="853.45010400000001"/>
    <s v="MIL"/>
    <n v="32.616399999999999"/>
    <n v="27836.47"/>
    <n v="2026"/>
  </r>
  <r>
    <n v="72039083"/>
    <x v="29"/>
    <s v="2026-03-31"/>
    <s v="Z0018"/>
    <x v="0"/>
    <s v="7A260248"/>
    <s v="APO26050137"/>
    <x v="622"/>
    <s v="RT SS 5x8mm POL"/>
    <x v="21"/>
    <s v="7"/>
    <n v="56000"/>
    <s v="PC"/>
    <x v="0"/>
    <n v="1.2E-2"/>
    <n v="672"/>
    <n v="32.616399999999999"/>
    <n v="1.2E-2"/>
    <n v="671.99997499999995"/>
    <s v="MIL"/>
    <n v="32.616399999999999"/>
    <n v="21918.22"/>
    <n v="2026"/>
  </r>
  <r>
    <n v="72038277"/>
    <x v="29"/>
    <s v="2026-02-10"/>
    <s v="Z0018"/>
    <x v="0"/>
    <s v="7A260248"/>
    <s v="APO26050137"/>
    <x v="740"/>
    <s v="20CM LID 0.5MM FW2 IN:Y EX:P"/>
    <x v="2"/>
    <s v="7"/>
    <n v="5844"/>
    <s v="PC"/>
    <x v="0"/>
    <n v="1.899"/>
    <n v="11097.76"/>
    <n v="32.616399999999999"/>
    <n v="1.8989990000000001"/>
    <n v="11097.760022"/>
    <s v="MIL"/>
    <n v="32.616399999999999"/>
    <n v="361968.98"/>
    <n v="2026"/>
  </r>
  <r>
    <n v="72039161"/>
    <x v="29"/>
    <s v="2026-04-01"/>
    <s v="Z0018"/>
    <x v="0"/>
    <s v="7A260248"/>
    <s v="APO26050137"/>
    <x v="672"/>
    <s v="G-LD LU 14CM OVEN SAFE 350F/180C W/SI GASKET POL"/>
    <x v="4"/>
    <s v="7"/>
    <n v="1989"/>
    <s v="PC"/>
    <x v="0"/>
    <n v="0.86439999999999995"/>
    <n v="1719.2919999999999"/>
    <n v="32.616399999999999"/>
    <n v="0.86439999999999995"/>
    <n v="1719.2921349999999"/>
    <s v="MIL"/>
    <n v="32.616399999999999"/>
    <n v="56077.120000000003"/>
    <n v="2026"/>
  </r>
  <r>
    <n v="72037989"/>
    <x v="29"/>
    <s v="2026-01-30"/>
    <s v="Z0018"/>
    <x v="0"/>
    <s v="7A260248"/>
    <s v="APO26050137"/>
    <x v="606"/>
    <s v="FG SS R141.3 POL"/>
    <x v="34"/>
    <s v="7"/>
    <n v="7640"/>
    <s v="PC"/>
    <x v="0"/>
    <n v="0.19139999999999999"/>
    <n v="1462.296"/>
    <n v="32.616399999999999"/>
    <n v="0.19139999999999999"/>
    <n v="1462.295961"/>
    <s v="MIL"/>
    <n v="32.616399999999999"/>
    <n v="47694.83"/>
    <n v="2026"/>
  </r>
  <r>
    <n v="72038460"/>
    <x v="29"/>
    <s v="2026-02-25"/>
    <s v="Z0018"/>
    <x v="0"/>
    <s v="7A260248"/>
    <s v="APO26050137"/>
    <x v="405"/>
    <s v="BRKT+NUT M5 QH VEF20IR C/C21 H5.5"/>
    <x v="6"/>
    <s v="7"/>
    <n v="4040"/>
    <s v="PC"/>
    <x v="0"/>
    <n v="8.6300000000000002E-2"/>
    <n v="348.65199999999999"/>
    <n v="32.616399999999999"/>
    <n v="8.6300000000000002E-2"/>
    <n v="348.651905"/>
    <s v="MIL"/>
    <n v="32.616399999999999"/>
    <n v="11371.77"/>
    <n v="2026"/>
  </r>
  <r>
    <n v="72038600"/>
    <x v="29"/>
    <s v="2026-03-04"/>
    <s v="Z0018"/>
    <x v="0"/>
    <s v="7A260248"/>
    <s v="APO26050137"/>
    <x v="773"/>
    <s v="SPACER S/S NAT"/>
    <x v="12"/>
    <s v="7"/>
    <n v="6000"/>
    <s v="PC"/>
    <x v="0"/>
    <n v="0.192"/>
    <n v="1152"/>
    <n v="32.616399999999999"/>
    <n v="0.192"/>
    <n v="1151.999914"/>
    <s v="MIL"/>
    <n v="32.616399999999999"/>
    <n v="37574.089999999997"/>
    <n v="2026"/>
  </r>
  <r>
    <n v="72039230"/>
    <x v="29"/>
    <s v="2026-04-03"/>
    <s v="Z0018"/>
    <x v="0"/>
    <s v="7A260248"/>
    <s v="APO26050137"/>
    <x v="663"/>
    <s v="RT SS 6x12mm D12 POL"/>
    <x v="21"/>
    <s v="7"/>
    <n v="21500"/>
    <s v="PC"/>
    <x v="0"/>
    <n v="1.9800000000000002E-2"/>
    <n v="425.7"/>
    <n v="32.616399999999999"/>
    <n v="1.9799000000000001E-2"/>
    <n v="425.69995399999999"/>
    <s v="MIL"/>
    <n v="32.616399999999999"/>
    <n v="13884.8"/>
    <n v="2026"/>
  </r>
  <r>
    <n v="72038012"/>
    <x v="29"/>
    <s v="2026-02-02"/>
    <s v="Z0018"/>
    <x v="0"/>
    <s v="7A260248"/>
    <s v="APO26050137"/>
    <x v="612"/>
    <s v="FG SS R141.3 BSH"/>
    <x v="3"/>
    <s v="7"/>
    <n v="4240"/>
    <s v="PC"/>
    <x v="0"/>
    <n v="0.19139999999999999"/>
    <n v="811.54"/>
    <n v="32.616399999999999"/>
    <n v="0.19139999999999999"/>
    <n v="811.53989999999999"/>
    <s v="MIL"/>
    <n v="32.616399999999999"/>
    <n v="26469.51"/>
    <n v="2026"/>
  </r>
  <r>
    <n v="72038262"/>
    <x v="29"/>
    <s v="2026-02-10"/>
    <s v="Z0018"/>
    <x v="0"/>
    <s v="7A260248"/>
    <s v="APO26050137"/>
    <x v="676"/>
    <s v="FG SS R89.9mm (FOR ABG)"/>
    <x v="34"/>
    <s v="7"/>
    <n v="3600"/>
    <s v="PC"/>
    <x v="0"/>
    <n v="0.1678"/>
    <n v="604.08000000000004"/>
    <n v="32.616399999999999"/>
    <n v="0.167799"/>
    <n v="604.07984899999997"/>
    <s v="MIL"/>
    <n v="32.616399999999999"/>
    <n v="19702.91"/>
    <n v="2026"/>
  </r>
  <r>
    <n v="72039171"/>
    <x v="29"/>
    <s v="2026-04-02"/>
    <s v="Z0018"/>
    <x v="0"/>
    <s v="7A260248"/>
    <s v="APO26050137"/>
    <x v="792"/>
    <s v="SS RIVET FOR CERAMIC COATING 8x12mm 14.9mm HEAD TUM"/>
    <x v="25"/>
    <s v="7"/>
    <n v="30000"/>
    <s v="PC"/>
    <x v="0"/>
    <n v="3.9100000000000003E-2"/>
    <n v="1173"/>
    <n v="32.616399999999999"/>
    <n v="3.9099000000000002E-2"/>
    <n v="1173.0000849999999"/>
    <s v="MIL"/>
    <n v="32.616399999999999"/>
    <n v="38259.040000000001"/>
    <n v="2026"/>
  </r>
  <r>
    <n v="72038503"/>
    <x v="29"/>
    <s v="2026-02-26"/>
    <s v="Z0018"/>
    <x v="0"/>
    <s v="7A260248"/>
    <s v="APO26050137"/>
    <x v="665"/>
    <s v="RT SS S30433 8x13mm CSK HD D12 TUM"/>
    <x v="25"/>
    <s v="7"/>
    <n v="5000"/>
    <s v="PC"/>
    <x v="0"/>
    <n v="3.2899999999999999E-2"/>
    <n v="164.5"/>
    <n v="32.616399999999999"/>
    <n v="3.2899999999999999E-2"/>
    <n v="164.500067"/>
    <s v="MIL"/>
    <n v="32.616399999999999"/>
    <n v="5365.4"/>
    <n v="2026"/>
  </r>
  <r>
    <n v="72038597"/>
    <x v="29"/>
    <s v="2026-03-04"/>
    <s v="Z0018"/>
    <x v="0"/>
    <s v="7A260248"/>
    <s v="APO26050137"/>
    <x v="612"/>
    <s v="FG SS R141.3 BSH"/>
    <x v="3"/>
    <s v="7"/>
    <n v="480"/>
    <s v="PC"/>
    <x v="0"/>
    <n v="0.19139999999999999"/>
    <n v="91.872"/>
    <n v="32.616399999999999"/>
    <n v="0.19139999999999999"/>
    <n v="91.871880000000004"/>
    <s v="MIL"/>
    <n v="32.616399999999999"/>
    <n v="2996.53"/>
    <n v="2026"/>
  </r>
  <r>
    <n v="72037737"/>
    <x v="29"/>
    <s v="2026-01-27"/>
    <s v="Z0018"/>
    <x v="0"/>
    <s v="7A260248"/>
    <s v="APO26050137"/>
    <x v="793"/>
    <s v="SS OVAL RACK 320x410mm"/>
    <x v="32"/>
    <s v="7"/>
    <n v="2500"/>
    <s v="PC"/>
    <x v="0"/>
    <n v="2.9773999999999998"/>
    <n v="7443.5"/>
    <n v="32.616399999999999"/>
    <n v="2.9773999999999998"/>
    <n v="7443.4998949999999"/>
    <s v="MIL"/>
    <n v="32.616399999999999"/>
    <n v="242780.17"/>
    <n v="2026"/>
  </r>
  <r>
    <n v="72038503"/>
    <x v="29"/>
    <s v="2026-02-26"/>
    <s v="Z0018"/>
    <x v="0"/>
    <s v="7A260248"/>
    <s v="APO26050137"/>
    <x v="628"/>
    <s v="RT SS 8x9 D15 An POL"/>
    <x v="21"/>
    <s v="7"/>
    <n v="30000"/>
    <s v="PC"/>
    <x v="0"/>
    <n v="2.4899999999999999E-2"/>
    <n v="747"/>
    <n v="32.616399999999999"/>
    <n v="2.4899999999999999E-2"/>
    <n v="746.99997499999995"/>
    <s v="MIL"/>
    <n v="32.616399999999999"/>
    <n v="24364.45"/>
    <n v="2026"/>
  </r>
  <r>
    <n v="72039306"/>
    <x v="29"/>
    <s v="2026-04-08"/>
    <s v="Z0018"/>
    <x v="0"/>
    <s v="7A260248"/>
    <s v="APO26050137"/>
    <x v="628"/>
    <s v="RT SS 8x9 D15 An POL"/>
    <x v="21"/>
    <s v="7"/>
    <n v="50000"/>
    <s v="PC"/>
    <x v="0"/>
    <n v="2.4899999999999999E-2"/>
    <n v="1245"/>
    <n v="32.616399999999999"/>
    <n v="2.4899999999999999E-2"/>
    <n v="1245.000061"/>
    <s v="MIL"/>
    <n v="32.616399999999999"/>
    <n v="40607.42"/>
    <n v="2026"/>
  </r>
  <r>
    <n v="72038618"/>
    <x v="29"/>
    <s v="2026-03-04"/>
    <s v="Z0018"/>
    <x v="0"/>
    <s v="7A260248"/>
    <s v="APO26050137"/>
    <x v="665"/>
    <s v="RT SS S30433 8x13mm CSK HD D12 TUM"/>
    <x v="25"/>
    <s v="7"/>
    <n v="50000"/>
    <s v="PC"/>
    <x v="0"/>
    <n v="3.1899999999999998E-2"/>
    <n v="1595"/>
    <n v="32.616399999999999"/>
    <n v="3.1898999999999997E-2"/>
    <n v="1595.000061"/>
    <s v="MIL"/>
    <n v="32.616399999999999"/>
    <n v="52023.16"/>
    <n v="2026"/>
  </r>
  <r>
    <n v="72039086"/>
    <x v="29"/>
    <s v="2026-03-31"/>
    <s v="Z0018"/>
    <x v="0"/>
    <s v="7A260248"/>
    <s v="APO26050137"/>
    <x v="353"/>
    <s v="SCR SS M5X22mm+WHR"/>
    <x v="5"/>
    <s v="7"/>
    <n v="30000"/>
    <s v="PC"/>
    <x v="0"/>
    <n v="1.5800000000000002E-2"/>
    <n v="474"/>
    <n v="32.616399999999999"/>
    <n v="1.5800000000000002E-2"/>
    <n v="473.999889"/>
    <s v="MIL"/>
    <n v="32.616399999999999"/>
    <n v="15460.17"/>
    <n v="2026"/>
  </r>
  <r>
    <n v="72039224"/>
    <x v="37"/>
    <s v="2026-04-03"/>
    <s v="Z0018"/>
    <x v="0"/>
    <s v="7A260259"/>
    <s v="APO26050146"/>
    <x v="337"/>
    <s v="FG SS SS 107 BSH R123"/>
    <x v="3"/>
    <s v="7"/>
    <n v="500"/>
    <s v="PC"/>
    <x v="0"/>
    <n v="0.1431"/>
    <n v="71.55"/>
    <n v="32.739699999999999"/>
    <n v="0.143099"/>
    <n v="71.550135999999995"/>
    <s v="MIL"/>
    <n v="32.739699999999999"/>
    <n v="2342.5300000000002"/>
    <n v="2026"/>
  </r>
  <r>
    <n v="72039218"/>
    <x v="37"/>
    <s v="2026-04-03"/>
    <s v="Z0018"/>
    <x v="0"/>
    <s v="7A260259"/>
    <s v="APO26050146"/>
    <x v="375"/>
    <s v="BRKT+NUT M5 YBM30AS C/C25 H8.3"/>
    <x v="6"/>
    <s v="7"/>
    <n v="420"/>
    <s v="PC"/>
    <x v="0"/>
    <n v="8.2500000000000004E-2"/>
    <n v="34.65"/>
    <n v="32.739699999999999"/>
    <n v="8.2500000000000004E-2"/>
    <n v="34.649980999999997"/>
    <s v="MIL"/>
    <n v="32.739699999999999"/>
    <n v="1134.43"/>
    <n v="2026"/>
  </r>
  <r>
    <n v="72038502"/>
    <x v="37"/>
    <s v="2026-02-26"/>
    <s v="Z0018"/>
    <x v="0"/>
    <s v="7A260259"/>
    <s v="APO26050146"/>
    <x v="516"/>
    <s v="GLASS 18cm MEYER"/>
    <x v="29"/>
    <s v="7"/>
    <n v="7000"/>
    <s v="PC"/>
    <x v="0"/>
    <n v="1.6435"/>
    <n v="11504.5"/>
    <n v="32.739699999999999"/>
    <n v="1.6435"/>
    <n v="11504.500040999999"/>
    <s v="MIL"/>
    <n v="32.739699999999999"/>
    <n v="376653.88"/>
    <n v="2026"/>
  </r>
  <r>
    <n v="72039226"/>
    <x v="37"/>
    <s v="2026-04-03"/>
    <s v="Z0018"/>
    <x v="0"/>
    <s v="7A260259"/>
    <s v="APO26050146"/>
    <x v="641"/>
    <s v="FG SS SS 603 BSH UAH16IA"/>
    <x v="6"/>
    <s v="7"/>
    <n v="1500"/>
    <s v="PC"/>
    <x v="0"/>
    <n v="0.14269999999999999"/>
    <n v="214.05"/>
    <n v="32.739699999999999"/>
    <n v="0.14269999999999999"/>
    <n v="214.049914"/>
    <s v="MIL"/>
    <n v="32.739699999999999"/>
    <n v="7007.93"/>
    <n v="2026"/>
  </r>
  <r>
    <n v="72039437"/>
    <x v="37"/>
    <s v="2026-04-21"/>
    <s v="Z0018"/>
    <x v="0"/>
    <s v="7A260259"/>
    <s v="APO26050146"/>
    <x v="778"/>
    <s v="SiRu GASKET BK01A"/>
    <x v="10"/>
    <s v="7"/>
    <n v="3000"/>
    <s v="PC"/>
    <x v="0"/>
    <n v="6.59E-2"/>
    <n v="197.7"/>
    <n v="32.739699999999999"/>
    <n v="6.59E-2"/>
    <n v="197.70004"/>
    <s v="MIL"/>
    <n v="32.739699999999999"/>
    <n v="6472.64"/>
    <n v="2026"/>
  </r>
  <r>
    <n v="72039440"/>
    <x v="37"/>
    <s v="2026-04-21"/>
    <s v="Z0018"/>
    <x v="0"/>
    <s v="7A260259"/>
    <s v="APO26050146"/>
    <x v="790"/>
    <s v="SS CAP WITH WELDING NUT BSH"/>
    <x v="37"/>
    <s v="7"/>
    <n v="500"/>
    <s v="PC"/>
    <x v="0"/>
    <n v="0.32069999999999999"/>
    <n v="160.35"/>
    <n v="32.739699999999999"/>
    <n v="0.32069900000000001"/>
    <n v="160.34997200000001"/>
    <s v="MIL"/>
    <n v="32.739699999999999"/>
    <n v="5249.81"/>
    <n v="2026"/>
  </r>
  <r>
    <n v="72038561"/>
    <x v="37"/>
    <s v="2026-02-26"/>
    <s v="Z0018"/>
    <x v="0"/>
    <s v="7A260259"/>
    <s v="APO26050146"/>
    <x v="605"/>
    <s v="STD- 103 KITCHENAID BK01A TUM R220 C/C113 H6.5"/>
    <x v="8"/>
    <s v="7"/>
    <n v="1100"/>
    <s v="PC"/>
    <x v="0"/>
    <n v="0.93759999999999999"/>
    <n v="1031.3599999999999"/>
    <n v="32.739699999999999"/>
    <n v="0.93759899999999996"/>
    <n v="1031.360091"/>
    <s v="MIL"/>
    <n v="32.739699999999999"/>
    <n v="33766.42"/>
    <n v="2026"/>
  </r>
  <r>
    <n v="72039224"/>
    <x v="37"/>
    <s v="2026-04-03"/>
    <s v="Z0018"/>
    <x v="0"/>
    <s v="7A260259"/>
    <s v="APO26050146"/>
    <x v="402"/>
    <s v="FG SS SS 105 BSH"/>
    <x v="3"/>
    <s v="7"/>
    <n v="2100"/>
    <s v="PC"/>
    <x v="0"/>
    <n v="0.14030000000000001"/>
    <n v="294.63"/>
    <n v="32.739699999999999"/>
    <n v="0.14030000000000001"/>
    <n v="294.630066"/>
    <s v="MIL"/>
    <n v="32.739699999999999"/>
    <n v="9646.1"/>
    <n v="2026"/>
  </r>
  <r>
    <n v="72039386"/>
    <x v="37"/>
    <s v="2026-04-16"/>
    <s v="Z0018"/>
    <x v="0"/>
    <s v="7A260259"/>
    <s v="APO26050146"/>
    <x v="546"/>
    <s v="BRKT+NUT M5 R121 C/C25 H8.3"/>
    <x v="6"/>
    <s v="7"/>
    <n v="200"/>
    <s v="PC"/>
    <x v="0"/>
    <n v="8.0699999999999994E-2"/>
    <n v="16.14"/>
    <n v="32.739699999999999"/>
    <n v="8.0699000000000007E-2"/>
    <n v="16.140037"/>
    <s v="MIL"/>
    <n v="32.739699999999999"/>
    <n v="528.41999999999996"/>
    <n v="2026"/>
  </r>
  <r>
    <n v="72039806"/>
    <x v="37"/>
    <s v="2026-04-23"/>
    <s v="Z0018"/>
    <x v="0"/>
    <s v="7A260259"/>
    <s v="APO26050146"/>
    <x v="794"/>
    <s v="SILICONE GASKET BLACK (LFGB GRADE)"/>
    <x v="23"/>
    <s v="7"/>
    <n v="700"/>
    <s v="PC"/>
    <x v="0"/>
    <n v="3.7400000000000003E-2"/>
    <n v="26.18"/>
    <n v="32.739699999999999"/>
    <n v="3.7399000000000002E-2"/>
    <n v="26.180142"/>
    <s v="MIL"/>
    <n v="32.739699999999999"/>
    <n v="857.13"/>
    <n v="2026"/>
  </r>
  <r>
    <n v="72038045"/>
    <x v="37"/>
    <s v="2026-02-03"/>
    <s v="Z0018"/>
    <x v="0"/>
    <s v="7A260259"/>
    <s v="APO26050146"/>
    <x v="517"/>
    <s v="VOC-FREE HIGH TEAR STRENGTH CLEAR SILICONE RUBBER GROMMET 500F"/>
    <x v="10"/>
    <s v="7"/>
    <n v="9100"/>
    <s v="PC"/>
    <x v="0"/>
    <n v="1.2699999999999999E-2"/>
    <n v="115.57"/>
    <n v="32.739699999999999"/>
    <n v="1.2699E-2"/>
    <n v="115.570087"/>
    <s v="MIL"/>
    <n v="32.739699999999999"/>
    <n v="3783.73"/>
    <n v="2026"/>
  </r>
  <r>
    <n v="72038628"/>
    <x v="31"/>
    <s v="2026-03-04"/>
    <s v="Z0018"/>
    <x v="0"/>
    <s v="7A260254"/>
    <s v="APO26050179"/>
    <x v="603"/>
    <s v="24CM LID 0.5MM FW2 IN:Y EX:P"/>
    <x v="2"/>
    <s v="7"/>
    <n v="420"/>
    <s v="PC"/>
    <x v="0"/>
    <n v="2.3119000000000001"/>
    <n v="970.99699999999996"/>
    <n v="32.779000000000003"/>
    <n v="2.3118989999999999"/>
    <n v="970.99697900000001"/>
    <s v="MIL"/>
    <n v="32.779000000000003"/>
    <n v="31828.31"/>
    <n v="2026"/>
  </r>
  <r>
    <n v="72038111"/>
    <x v="31"/>
    <s v="2026-02-05"/>
    <s v="Z0018"/>
    <x v="0"/>
    <s v="7A260254"/>
    <s v="APO26050179"/>
    <x v="749"/>
    <s v="FG SS R100 TUM"/>
    <x v="3"/>
    <s v="7"/>
    <n v="5000"/>
    <s v="PC"/>
    <x v="0"/>
    <n v="0.1497"/>
    <n v="748.5"/>
    <n v="32.779000000000003"/>
    <n v="0.1497"/>
    <n v="748.499954"/>
    <s v="MIL"/>
    <n v="32.779000000000003"/>
    <n v="24535.08"/>
    <n v="2026"/>
  </r>
  <r>
    <n v="72038262"/>
    <x v="31"/>
    <s v="2026-02-10"/>
    <s v="Z0018"/>
    <x v="0"/>
    <s v="7A260254"/>
    <s v="APO26050179"/>
    <x v="676"/>
    <s v="FG SS R89.9mm (FOR ABG)"/>
    <x v="34"/>
    <s v="7"/>
    <n v="4000"/>
    <s v="PC"/>
    <x v="0"/>
    <n v="0.1678"/>
    <n v="671.2"/>
    <n v="32.779000000000003"/>
    <n v="0.1678"/>
    <n v="671.19985299999996"/>
    <s v="MIL"/>
    <n v="32.779000000000003"/>
    <n v="22001.26"/>
    <n v="2026"/>
  </r>
  <r>
    <n v="72038242"/>
    <x v="31"/>
    <s v="2026-02-09"/>
    <s v="Z0018"/>
    <x v="0"/>
    <s v="7A260254"/>
    <s v="APO26050179"/>
    <x v="676"/>
    <s v="FG SS R89.9mm (FOR ABG)"/>
    <x v="34"/>
    <s v="7"/>
    <n v="2400"/>
    <s v="PC"/>
    <x v="0"/>
    <n v="0.1678"/>
    <n v="402.72"/>
    <n v="32.779000000000003"/>
    <n v="0.1678"/>
    <n v="402.720034"/>
    <s v="MIL"/>
    <n v="32.779000000000003"/>
    <n v="13200.76"/>
    <n v="2026"/>
  </r>
  <r>
    <n v="72038278"/>
    <x v="31"/>
    <s v="2026-02-10"/>
    <s v="Z0018"/>
    <x v="0"/>
    <s v="7A260254"/>
    <s v="APO26050179"/>
    <x v="603"/>
    <s v="24CM LID 0.5MM FW2 IN:Y EX:P"/>
    <x v="2"/>
    <s v="7"/>
    <n v="1800"/>
    <s v="PC"/>
    <x v="0"/>
    <n v="2.3119000000000001"/>
    <n v="4161.42"/>
    <n v="32.779000000000003"/>
    <n v="2.3118989999999999"/>
    <n v="4161.4201160000002"/>
    <s v="MIL"/>
    <n v="32.779000000000003"/>
    <n v="136407.19"/>
    <n v="2026"/>
  </r>
  <r>
    <n v="72038014"/>
    <x v="31"/>
    <s v="2026-02-02"/>
    <s v="Z0018"/>
    <x v="0"/>
    <s v="7A260266"/>
    <s v="APO26050151"/>
    <x v="693"/>
    <s v="FINGERGUARD POL"/>
    <x v="11"/>
    <s v="7"/>
    <n v="1500"/>
    <s v="PC"/>
    <x v="0"/>
    <n v="0.15629999999999999"/>
    <n v="234.45"/>
    <n v="32.779000000000003"/>
    <n v="0.15629999999999999"/>
    <n v="234.45010500000001"/>
    <s v="MIL"/>
    <n v="32.779000000000003"/>
    <n v="7685.04"/>
    <n v="2026"/>
  </r>
  <r>
    <n v="72038599"/>
    <x v="31"/>
    <s v="2026-03-04"/>
    <s v="Z0018"/>
    <x v="0"/>
    <s v="7A260266"/>
    <s v="APO26050151"/>
    <x v="795"/>
    <s v="FG SS R121.65mm W/&quot;L&quot; MARK"/>
    <x v="34"/>
    <s v="7"/>
    <n v="3600"/>
    <s v="PC"/>
    <x v="0"/>
    <n v="0.1676"/>
    <n v="603.36"/>
    <n v="32.779000000000003"/>
    <n v="0.167599"/>
    <n v="603.36007800000004"/>
    <s v="MIL"/>
    <n v="32.779000000000003"/>
    <n v="19777.54"/>
    <n v="2026"/>
  </r>
  <r>
    <n v="72038601"/>
    <x v="31"/>
    <s v="2026-03-04"/>
    <s v="Z0018"/>
    <x v="0"/>
    <s v="7A260266"/>
    <s v="APO26050151"/>
    <x v="618"/>
    <s v="BRKT SS BRUSHED"/>
    <x v="6"/>
    <s v="7"/>
    <n v="4440"/>
    <s v="PC"/>
    <x v="0"/>
    <n v="0.24129999999999999"/>
    <n v="1071.3699999999999"/>
    <n v="32.779000000000003"/>
    <n v="0.24129900000000001"/>
    <n v="1071.3700839999999"/>
    <s v="MIL"/>
    <n v="32.779000000000003"/>
    <n v="35118.44"/>
    <n v="2026"/>
  </r>
  <r>
    <n v="72038835"/>
    <x v="31"/>
    <s v="2026-03-12"/>
    <s v="Z0018"/>
    <x v="0"/>
    <s v="7A260266"/>
    <s v="APO26050151"/>
    <x v="699"/>
    <s v="KNOB TQ SS POL"/>
    <x v="11"/>
    <s v="7"/>
    <n v="300"/>
    <s v="PC"/>
    <x v="0"/>
    <n v="0.6956"/>
    <n v="208.68"/>
    <n v="32.779000000000003"/>
    <n v="0.69559899999999997"/>
    <n v="208.679947"/>
    <s v="MIL"/>
    <n v="32.779000000000003"/>
    <n v="6840.32"/>
    <n v="2026"/>
  </r>
  <r>
    <n v="72039516"/>
    <x v="31"/>
    <s v="2026-04-22"/>
    <s v="Z0018"/>
    <x v="0"/>
    <s v="7A260266"/>
    <s v="APO26050151"/>
    <x v="662"/>
    <s v="CAPPED RIVET 6X14MM"/>
    <x v="15"/>
    <s v="7"/>
    <n v="20000"/>
    <s v="PC"/>
    <x v="0"/>
    <n v="1.52E-2"/>
    <n v="304"/>
    <n v="32.779000000000003"/>
    <n v="1.5199000000000001E-2"/>
    <n v="304.00012199999998"/>
    <s v="MIL"/>
    <n v="32.779000000000003"/>
    <n v="9964.82"/>
    <n v="2026"/>
  </r>
  <r>
    <n v="72039908"/>
    <x v="31"/>
    <s v="2026-04-24"/>
    <s v="Z0018"/>
    <x v="0"/>
    <s v="7A260266"/>
    <s v="APO26050151"/>
    <x v="506"/>
    <s v="GLASS LID STKR MJP"/>
    <x v="7"/>
    <s v="7"/>
    <n v="5000"/>
    <s v="PC"/>
    <x v="0"/>
    <n v="5.1999999999999998E-3"/>
    <n v="26"/>
    <n v="32.779000000000003"/>
    <n v="5.1989999999999996E-3"/>
    <n v="25.999877000000001"/>
    <s v="MIL"/>
    <n v="32.779000000000003"/>
    <n v="852.25"/>
    <n v="2026"/>
  </r>
  <r>
    <n v="72039909"/>
    <x v="31"/>
    <s v="2026-04-24"/>
    <s v="Z0018"/>
    <x v="0"/>
    <s v="7A260266"/>
    <s v="APO26050151"/>
    <x v="626"/>
    <s v="U&amp;C AMWAY QUEEN JAPAN (FTP# A2400696 - IIR1700A)"/>
    <x v="16"/>
    <s v="7"/>
    <n v="3000"/>
    <s v="PC"/>
    <x v="0"/>
    <n v="9.9199999999999997E-2"/>
    <n v="297.60000000000002"/>
    <n v="32.779000000000003"/>
    <n v="9.9199999999999997E-2"/>
    <n v="297.599987"/>
    <s v="MIL"/>
    <n v="32.779000000000003"/>
    <n v="9755.0300000000007"/>
    <n v="2026"/>
  </r>
  <r>
    <n v="72040099"/>
    <x v="32"/>
    <s v="2026-04-28"/>
    <s v="Z0018"/>
    <x v="0"/>
    <s v="7A260273"/>
    <s v="APO26050185"/>
    <x v="796"/>
    <s v="DESC+UPC STKR 051153317880 (AB1200 PNP-007)"/>
    <x v="7"/>
    <s v="7"/>
    <n v="1030"/>
    <s v="PC"/>
    <x v="0"/>
    <n v="3.1399999999999997E-2"/>
    <n v="32.341999999999999"/>
    <n v="32.746200000000002"/>
    <n v="3.1399000000000003E-2"/>
    <n v="32.342072999999999"/>
    <s v="MIL"/>
    <n v="32.746200000000002"/>
    <n v="1059.08"/>
    <n v="2026"/>
  </r>
  <r>
    <n v="72038628"/>
    <x v="32"/>
    <s v="2026-03-04"/>
    <s v="Z0018"/>
    <x v="0"/>
    <s v="7A260273"/>
    <s v="APO26050185"/>
    <x v="694"/>
    <s v="18CM LID 0.5MM FW2 IN:Y EX:P"/>
    <x v="2"/>
    <s v="7"/>
    <n v="1664"/>
    <s v="PC"/>
    <x v="0"/>
    <n v="1.7053"/>
    <n v="2837.6190000000001"/>
    <n v="32.746200000000002"/>
    <n v="1.7052989999999999"/>
    <n v="2837.619021"/>
    <s v="MIL"/>
    <n v="32.746200000000002"/>
    <n v="92921.24"/>
    <n v="2026"/>
  </r>
  <r>
    <n v="72038998"/>
    <x v="32"/>
    <s v="2026-03-24"/>
    <s v="Z0018"/>
    <x v="0"/>
    <s v="7A260273"/>
    <s v="APO26050185"/>
    <x v="645"/>
    <s v="ROYAL PRESTIGE BK01A POL"/>
    <x v="17"/>
    <s v="7"/>
    <n v="2380"/>
    <s v="PC"/>
    <x v="0"/>
    <n v="0.76200000000000001"/>
    <n v="1813.56"/>
    <n v="32.746200000000002"/>
    <n v="0.76199899999999998"/>
    <n v="1813.5600460000001"/>
    <s v="MIL"/>
    <n v="32.746200000000002"/>
    <n v="59387.199999999997"/>
    <n v="2026"/>
  </r>
  <r>
    <n v="72038724"/>
    <x v="32"/>
    <s v="2026-03-09"/>
    <s v="Z0018"/>
    <x v="0"/>
    <s v="7A260273"/>
    <s v="APO26050185"/>
    <x v="701"/>
    <s v="14CM LID 0.5MM FW2 IN:Y EX:P"/>
    <x v="2"/>
    <s v="7"/>
    <n v="3024"/>
    <s v="PC"/>
    <x v="0"/>
    <n v="1.4787999999999999"/>
    <n v="4471.8909999999996"/>
    <n v="32.746200000000002"/>
    <n v="1.478799"/>
    <n v="4471.8910889999997"/>
    <s v="MIL"/>
    <n v="32.746200000000002"/>
    <n v="146437.44"/>
    <n v="2026"/>
  </r>
  <r>
    <n v="72039434"/>
    <x v="32"/>
    <s v="2026-04-21"/>
    <s v="Z0018"/>
    <x v="0"/>
    <s v="7A260273"/>
    <s v="APO26050185"/>
    <x v="628"/>
    <s v="RT SS 8x9 D15 An POL"/>
    <x v="21"/>
    <s v="7"/>
    <n v="120000"/>
    <s v="PC"/>
    <x v="0"/>
    <n v="2.41E-2"/>
    <n v="2892"/>
    <n v="32.746200000000002"/>
    <n v="2.4098999999999999E-2"/>
    <n v="2891.9999870000001"/>
    <s v="MIL"/>
    <n v="32.746200000000002"/>
    <n v="94702.01"/>
    <n v="2026"/>
  </r>
  <r>
    <n v="72039306"/>
    <x v="32"/>
    <s v="2026-04-08"/>
    <s v="Z0018"/>
    <x v="0"/>
    <s v="7A260273"/>
    <s v="APO26050185"/>
    <x v="278"/>
    <s v="SCR SS M5x130mm+WHR"/>
    <x v="5"/>
    <s v="7"/>
    <n v="15000"/>
    <s v="PC"/>
    <x v="0"/>
    <n v="5.7799999999999997E-2"/>
    <n v="867"/>
    <n v="32.746200000000002"/>
    <n v="5.7799000000000003E-2"/>
    <n v="867.00013999999999"/>
    <s v="MIL"/>
    <n v="32.746200000000002"/>
    <n v="28390.959999999999"/>
    <n v="2026"/>
  </r>
  <r>
    <n v="72040099"/>
    <x v="32"/>
    <s v="2026-04-28"/>
    <s v="Z0018"/>
    <x v="0"/>
    <s v="7A260273"/>
    <s v="APO26050185"/>
    <x v="797"/>
    <s v="DESC STKR 31788-T"/>
    <x v="7"/>
    <s v="7"/>
    <n v="1030"/>
    <s v="PC"/>
    <x v="0"/>
    <n v="2.9899999999999999E-2"/>
    <n v="30.797000000000001"/>
    <n v="32.746200000000002"/>
    <n v="2.9898999999999998E-2"/>
    <n v="30.796855000000001"/>
    <s v="MIL"/>
    <n v="32.746200000000002"/>
    <n v="1008.48"/>
    <n v="2026"/>
  </r>
  <r>
    <n v="72040136"/>
    <x v="32"/>
    <s v="2026-04-29"/>
    <s v="Z0018"/>
    <x v="0"/>
    <s v="7A260273"/>
    <s v="APO26050185"/>
    <x v="665"/>
    <s v="RT SS S30433 8x13mm CSK HD D12 TUM"/>
    <x v="25"/>
    <s v="7"/>
    <n v="30000"/>
    <s v="PC"/>
    <x v="0"/>
    <n v="3.1899999999999998E-2"/>
    <n v="957"/>
    <n v="32.746200000000002"/>
    <n v="3.1898999999999997E-2"/>
    <n v="956.99989600000004"/>
    <s v="MIL"/>
    <n v="32.746200000000002"/>
    <n v="31338.11"/>
    <n v="2026"/>
  </r>
  <r>
    <n v="72039782"/>
    <x v="32"/>
    <s v="2026-04-23"/>
    <s v="Z0018"/>
    <x v="0"/>
    <s v="7A260273"/>
    <s v="APO26050185"/>
    <x v="653"/>
    <s v="SS CAP NUT M5"/>
    <x v="12"/>
    <s v="7"/>
    <n v="100000"/>
    <s v="PC"/>
    <x v="0"/>
    <n v="9.5699999999999993E-2"/>
    <n v="9570"/>
    <n v="32.746200000000002"/>
    <n v="9.5699000000000006E-2"/>
    <n v="9569.9998770000002"/>
    <s v="MIL"/>
    <n v="32.746200000000002"/>
    <n v="313381.13"/>
    <n v="2026"/>
  </r>
  <r>
    <n v="72039888"/>
    <x v="32"/>
    <s v="2026-04-24"/>
    <s v="Z0018"/>
    <x v="0"/>
    <s v="7A260273"/>
    <s v="APO26050185"/>
    <x v="353"/>
    <s v="SCR SS M5X22mm+WHR"/>
    <x v="5"/>
    <s v="7"/>
    <n v="5000"/>
    <s v="PC"/>
    <x v="0"/>
    <n v="1.6299999999999999E-2"/>
    <n v="81.5"/>
    <n v="32.746200000000002"/>
    <n v="1.6299000000000001E-2"/>
    <n v="81.500142999999994"/>
    <s v="MIL"/>
    <n v="32.746200000000002"/>
    <n v="2668.82"/>
    <n v="2026"/>
  </r>
  <r>
    <n v="72040217"/>
    <x v="32"/>
    <s v="2026-04-30"/>
    <s v="Z0018"/>
    <x v="0"/>
    <s v="7A260273"/>
    <s v="APO26050185"/>
    <x v="302"/>
    <s v="SS HANG RING"/>
    <x v="12"/>
    <s v="7"/>
    <n v="5000"/>
    <s v="PC"/>
    <x v="0"/>
    <n v="2.6800000000000001E-2"/>
    <n v="134"/>
    <n v="32.746200000000002"/>
    <n v="2.6800000000000001E-2"/>
    <n v="133.99997500000001"/>
    <s v="MIL"/>
    <n v="32.746200000000002"/>
    <n v="4387.99"/>
    <n v="2026"/>
  </r>
  <r>
    <n v="72039435"/>
    <x v="32"/>
    <s v="2026-04-21"/>
    <s v="Z0018"/>
    <x v="0"/>
    <s v="7A260273"/>
    <s v="APO26050185"/>
    <x v="628"/>
    <s v="RT SS 8x9 D15 An POL"/>
    <x v="21"/>
    <s v="7"/>
    <n v="150000"/>
    <s v="PC"/>
    <x v="0"/>
    <n v="2.41E-2"/>
    <n v="3615"/>
    <n v="32.746200000000002"/>
    <n v="2.4098999999999999E-2"/>
    <n v="3614.9999079999998"/>
    <s v="MIL"/>
    <n v="32.746200000000002"/>
    <n v="118377.51"/>
    <n v="2026"/>
  </r>
  <r>
    <n v="72039781"/>
    <x v="32"/>
    <s v="2026-04-23"/>
    <s v="Z0018"/>
    <x v="0"/>
    <s v="7A260273"/>
    <s v="APO26050185"/>
    <x v="798"/>
    <s v="RT SS S30433 8x10  D14.9 TUM"/>
    <x v="25"/>
    <s v="7"/>
    <n v="15000"/>
    <s v="PC"/>
    <x v="0"/>
    <n v="3.7400000000000003E-2"/>
    <n v="561"/>
    <n v="32.746200000000002"/>
    <n v="3.7400000000000003E-2"/>
    <n v="561.00005399999998"/>
    <s v="MIL"/>
    <n v="32.746200000000002"/>
    <n v="18370.62"/>
    <n v="2026"/>
  </r>
  <r>
    <n v="72040044"/>
    <x v="32"/>
    <s v="2026-04-28"/>
    <s v="Z0018"/>
    <x v="0"/>
    <s v="7A260273"/>
    <s v="APO26050185"/>
    <x v="711"/>
    <s v="SS WELDING SCR M5x10"/>
    <x v="5"/>
    <s v="7"/>
    <n v="30000"/>
    <s v="PC"/>
    <x v="0"/>
    <n v="6.1000000000000004E-3"/>
    <n v="183"/>
    <n v="32.746200000000002"/>
    <n v="6.0990000000000003E-3"/>
    <n v="182.99985899999999"/>
    <s v="MIL"/>
    <n v="32.746200000000002"/>
    <n v="5992.55"/>
    <n v="2026"/>
  </r>
  <r>
    <n v="72038466"/>
    <x v="32"/>
    <s v="2026-02-25"/>
    <s v="Z0018"/>
    <x v="0"/>
    <s v="7A260273"/>
    <s v="APO26050185"/>
    <x v="601"/>
    <s v="SS LOTUS RACK"/>
    <x v="32"/>
    <s v="7"/>
    <n v="3000"/>
    <s v="PC"/>
    <x v="0"/>
    <n v="1.6592"/>
    <n v="4977.6000000000004"/>
    <n v="32.746200000000002"/>
    <n v="1.6592"/>
    <n v="4977.6001489999999"/>
    <s v="MIL"/>
    <n v="32.746200000000002"/>
    <n v="162997.49"/>
    <n v="2026"/>
  </r>
  <r>
    <n v="72038998"/>
    <x v="32"/>
    <s v="2026-03-24"/>
    <s v="Z0018"/>
    <x v="0"/>
    <s v="7A260273"/>
    <s v="APO26050185"/>
    <x v="645"/>
    <s v="ROYAL PRESTIGE BK01A POL"/>
    <x v="17"/>
    <s v="7"/>
    <n v="3620"/>
    <s v="PC"/>
    <x v="0"/>
    <n v="0.76200000000000001"/>
    <n v="2758.44"/>
    <n v="32.746200000000002"/>
    <n v="0.76199899999999998"/>
    <n v="2758.440063"/>
    <s v="MIL"/>
    <n v="32.746200000000002"/>
    <n v="90328.43"/>
    <n v="2026"/>
  </r>
  <r>
    <n v="72039785"/>
    <x v="32"/>
    <s v="2026-04-23"/>
    <s v="Z0018"/>
    <x v="0"/>
    <s v="7A260273"/>
    <s v="APO26050185"/>
    <x v="709"/>
    <s v="SS WELDING SCR M6x15"/>
    <x v="5"/>
    <s v="7"/>
    <n v="20000"/>
    <s v="PC"/>
    <x v="0"/>
    <n v="1.0200000000000001E-2"/>
    <n v="204"/>
    <n v="32.746200000000002"/>
    <n v="1.0199E-2"/>
    <n v="203.999853"/>
    <s v="MIL"/>
    <n v="32.746200000000002"/>
    <n v="6680.22"/>
    <n v="2026"/>
  </r>
  <r>
    <n v="72038601"/>
    <x v="32"/>
    <s v="2026-03-04"/>
    <s v="Z0018"/>
    <x v="0"/>
    <s v="7A260273"/>
    <s v="APO26050185"/>
    <x v="618"/>
    <s v="BRKT SS BRUSHED"/>
    <x v="6"/>
    <s v="7"/>
    <n v="7920"/>
    <s v="PC"/>
    <x v="0"/>
    <n v="0.24129999999999999"/>
    <n v="1911.096"/>
    <n v="32.746200000000002"/>
    <n v="0.24129999999999999"/>
    <n v="1911.095943"/>
    <s v="MIL"/>
    <n v="32.746200000000002"/>
    <n v="62581.13"/>
    <n v="2026"/>
  </r>
  <r>
    <n v="72039082"/>
    <x v="32"/>
    <s v="2026-03-31"/>
    <s v="Z0018"/>
    <x v="0"/>
    <s v="7A260273"/>
    <s v="APO26050185"/>
    <x v="799"/>
    <s v="BRKT+NUT M5 PE BAD28IA C/C21 H5.5"/>
    <x v="6"/>
    <s v="7"/>
    <n v="3000"/>
    <s v="PC"/>
    <x v="0"/>
    <n v="9.0300000000000005E-2"/>
    <n v="270.89999999999998"/>
    <n v="32.746200000000002"/>
    <n v="9.0299000000000004E-2"/>
    <n v="270.90013399999998"/>
    <s v="MIL"/>
    <n v="32.746200000000002"/>
    <n v="8870.9500000000007"/>
    <n v="2026"/>
  </r>
  <r>
    <n v="72039782"/>
    <x v="32"/>
    <s v="2026-04-23"/>
    <s v="Z0018"/>
    <x v="0"/>
    <s v="7A260273"/>
    <s v="APO26050185"/>
    <x v="648"/>
    <s v="WELDING SCR SS M5X6 (SPOT WELD)"/>
    <x v="5"/>
    <s v="7"/>
    <n v="100000"/>
    <s v="PC"/>
    <x v="0"/>
    <n v="5.5999999999999999E-3"/>
    <n v="560"/>
    <n v="32.746200000000002"/>
    <n v="5.5999999999999999E-3"/>
    <n v="559.99993800000004"/>
    <s v="MIL"/>
    <n v="32.746200000000002"/>
    <n v="18337.87"/>
    <n v="2026"/>
  </r>
  <r>
    <n v="72038599"/>
    <x v="32"/>
    <s v="2026-03-04"/>
    <s v="Z0018"/>
    <x v="0"/>
    <s v="7A260273"/>
    <s v="APO26050185"/>
    <x v="693"/>
    <s v="FINGERGUARD POL"/>
    <x v="11"/>
    <s v="7"/>
    <n v="7000"/>
    <s v="PC"/>
    <x v="0"/>
    <n v="0.1595"/>
    <n v="1116.5"/>
    <n v="32.746200000000002"/>
    <n v="0.1595"/>
    <n v="1116.4999290000001"/>
    <s v="MIL"/>
    <n v="32.746200000000002"/>
    <n v="36561.129999999997"/>
    <n v="2026"/>
  </r>
  <r>
    <n v="72039824"/>
    <x v="32"/>
    <s v="2026-04-23"/>
    <s v="Z0018"/>
    <x v="0"/>
    <s v="7A260273"/>
    <s v="APO26050185"/>
    <x v="304"/>
    <s v="STD- 01 F M.BLK POL"/>
    <x v="11"/>
    <s v="7"/>
    <n v="7060"/>
    <s v="PC"/>
    <x v="0"/>
    <n v="0.1764"/>
    <n v="1245.384"/>
    <n v="32.746200000000002"/>
    <n v="0.1764"/>
    <n v="1245.3838909999999"/>
    <s v="MIL"/>
    <n v="32.746200000000002"/>
    <n v="40781.589999999997"/>
    <n v="2026"/>
  </r>
  <r>
    <n v="72038892"/>
    <x v="32"/>
    <s v="2026-03-16"/>
    <s v="Z0018"/>
    <x v="0"/>
    <s v="7A260273"/>
    <s v="APO26050185"/>
    <x v="651"/>
    <s v="STD- KNOB RA MATTE BLK PHENOLIC (PO810NR--XB)"/>
    <x v="11"/>
    <s v="7"/>
    <n v="1350"/>
    <s v="PC"/>
    <x v="0"/>
    <n v="0.18609999999999999"/>
    <n v="251.23500000000001"/>
    <n v="32.746200000000002"/>
    <n v="0.18609999999999999"/>
    <n v="251.23495199999999"/>
    <s v="MIL"/>
    <n v="32.746200000000002"/>
    <n v="8226.99"/>
    <n v="2026"/>
  </r>
  <r>
    <n v="72038999"/>
    <x v="32"/>
    <s v="2026-03-24"/>
    <s v="Z0018"/>
    <x v="0"/>
    <s v="7A260273"/>
    <s v="APO26050185"/>
    <x v="645"/>
    <s v="ROYAL PRESTIGE BK01A POL"/>
    <x v="17"/>
    <s v="7"/>
    <n v="980"/>
    <s v="PC"/>
    <x v="0"/>
    <n v="0.76200000000000001"/>
    <n v="746.76"/>
    <n v="32.746200000000002"/>
    <n v="0.76199899999999998"/>
    <n v="746.75992900000006"/>
    <s v="MIL"/>
    <n v="32.746200000000002"/>
    <n v="24453.55"/>
    <n v="2026"/>
  </r>
  <r>
    <n v="72039206"/>
    <x v="32"/>
    <s v="2026-04-03"/>
    <s v="Z0018"/>
    <x v="0"/>
    <s v="7A260273"/>
    <s v="APO26050185"/>
    <x v="638"/>
    <s v="BRKT+NUT M5 PE R83 C/C21 H5.5"/>
    <x v="6"/>
    <s v="7"/>
    <n v="1020"/>
    <s v="PC"/>
    <x v="0"/>
    <n v="8.3599999999999994E-2"/>
    <n v="85.272000000000006"/>
    <n v="32.746200000000002"/>
    <n v="8.3599000000000007E-2"/>
    <n v="85.271878000000001"/>
    <s v="MIL"/>
    <n v="32.746200000000002"/>
    <n v="2792.33"/>
    <n v="2026"/>
  </r>
  <r>
    <n v="72039524"/>
    <x v="32"/>
    <s v="2026-04-22"/>
    <s v="Z0018"/>
    <x v="0"/>
    <s v="7A260273"/>
    <s v="APO26050185"/>
    <x v="657"/>
    <s v="SCR SS M5x35mm+WHR"/>
    <x v="5"/>
    <s v="7"/>
    <n v="15000"/>
    <s v="PC"/>
    <x v="0"/>
    <n v="2.12E-2"/>
    <n v="318"/>
    <n v="32.746200000000002"/>
    <n v="2.12E-2"/>
    <n v="317.99995100000001"/>
    <s v="MIL"/>
    <n v="32.746200000000002"/>
    <n v="10413.290000000001"/>
    <n v="2026"/>
  </r>
  <r>
    <n v="72039701"/>
    <x v="32"/>
    <s v="2026-04-22"/>
    <s v="Z0018"/>
    <x v="0"/>
    <s v="7A260273"/>
    <s v="APO26050185"/>
    <x v="304"/>
    <s v="STD- 01 F M.BLK POL"/>
    <x v="11"/>
    <s v="7"/>
    <n v="2060"/>
    <s v="PC"/>
    <x v="0"/>
    <n v="0.1764"/>
    <n v="363.38400000000001"/>
    <n v="32.746200000000002"/>
    <n v="0.1764"/>
    <n v="363.38414799999998"/>
    <s v="MIL"/>
    <n v="32.746200000000002"/>
    <n v="11899.45"/>
    <n v="2026"/>
  </r>
  <r>
    <n v="72039748"/>
    <x v="32"/>
    <s v="2026-04-22"/>
    <s v="Z0018"/>
    <x v="0"/>
    <s v="7A260273"/>
    <s v="APO26050185"/>
    <x v="304"/>
    <s v="STD- 01 F M.BLK POL"/>
    <x v="11"/>
    <s v="7"/>
    <n v="5040"/>
    <s v="PC"/>
    <x v="0"/>
    <n v="0.1764"/>
    <n v="889.05600000000004"/>
    <n v="32.746200000000002"/>
    <n v="0.1764"/>
    <n v="889.05613400000004"/>
    <s v="MIL"/>
    <n v="32.746200000000002"/>
    <n v="29113.21"/>
    <n v="2026"/>
  </r>
  <r>
    <n v="72039206"/>
    <x v="32"/>
    <s v="2026-04-03"/>
    <s v="Z0018"/>
    <x v="0"/>
    <s v="7A260273"/>
    <s v="APO26050185"/>
    <x v="405"/>
    <s v="BRKT+NUT M5 QH VEF20IR C/C21 H5.5"/>
    <x v="6"/>
    <s v="7"/>
    <n v="1020"/>
    <s v="PC"/>
    <x v="0"/>
    <n v="8.7999999999999995E-2"/>
    <n v="89.76"/>
    <n v="32.746200000000002"/>
    <n v="8.7999999999999995E-2"/>
    <n v="89.760033000000007"/>
    <s v="MIL"/>
    <n v="32.746200000000002"/>
    <n v="2939.3"/>
    <n v="2026"/>
  </r>
  <r>
    <n v="72039525"/>
    <x v="32"/>
    <s v="2026-04-22"/>
    <s v="Z0018"/>
    <x v="0"/>
    <s v="7A260273"/>
    <s v="APO26050185"/>
    <x v="351"/>
    <s v="SCR SS M5x15mm"/>
    <x v="5"/>
    <s v="7"/>
    <n v="30000"/>
    <s v="PC"/>
    <x v="0"/>
    <n v="0.01"/>
    <n v="300"/>
    <n v="32.746200000000002"/>
    <n v="9.9989999999999992E-3"/>
    <n v="300"/>
    <s v="MIL"/>
    <n v="32.746200000000002"/>
    <n v="9823.86"/>
    <n v="2026"/>
  </r>
  <r>
    <n v="72039831"/>
    <x v="32"/>
    <s v="2026-04-23"/>
    <s v="Z0018"/>
    <x v="0"/>
    <s v="7A260273"/>
    <s v="APO26050185"/>
    <x v="771"/>
    <s v="STD- 01 BSH WITH M5 WELDING SCREW"/>
    <x v="11"/>
    <s v="7"/>
    <n v="1005"/>
    <s v="PC"/>
    <x v="0"/>
    <n v="0.66700000000000004"/>
    <n v="670.33500000000004"/>
    <n v="32.746200000000002"/>
    <n v="0.66700000000000004"/>
    <n v="670.334878"/>
    <s v="MIL"/>
    <n v="32.746200000000002"/>
    <n v="21950.92"/>
    <n v="2026"/>
  </r>
  <r>
    <n v="72038648"/>
    <x v="32"/>
    <s v="2026-03-05"/>
    <s v="Z0018"/>
    <x v="0"/>
    <s v="7A260273"/>
    <s v="APO26050185"/>
    <x v="651"/>
    <s v="STD- KNOB RA MATTE BLK PHENOLIC (PO810NR--XB)"/>
    <x v="11"/>
    <s v="7"/>
    <n v="6300"/>
    <s v="PC"/>
    <x v="0"/>
    <n v="0.18609999999999999"/>
    <n v="1172.43"/>
    <n v="32.746200000000002"/>
    <n v="0.18609999999999999"/>
    <n v="1172.430083"/>
    <s v="MIL"/>
    <n v="32.746200000000002"/>
    <n v="38392.629999999997"/>
    <n v="2026"/>
  </r>
  <r>
    <n v="72039699"/>
    <x v="32"/>
    <s v="2026-04-22"/>
    <s v="Z0018"/>
    <x v="0"/>
    <s v="7A260273"/>
    <s v="APO26050185"/>
    <x v="304"/>
    <s v="STD- 01 F M.BLK POL"/>
    <x v="11"/>
    <s v="7"/>
    <n v="2060"/>
    <s v="PC"/>
    <x v="0"/>
    <n v="0.1764"/>
    <n v="363.38400000000001"/>
    <n v="32.746200000000002"/>
    <n v="0.1764"/>
    <n v="363.38414799999998"/>
    <s v="MIL"/>
    <n v="32.746200000000002"/>
    <n v="11899.45"/>
    <n v="2026"/>
  </r>
  <r>
    <n v="72039700"/>
    <x v="32"/>
    <s v="2026-04-22"/>
    <s v="Z0018"/>
    <x v="0"/>
    <s v="7A260273"/>
    <s v="APO26050185"/>
    <x v="304"/>
    <s v="STD- 01 F M.BLK POL"/>
    <x v="11"/>
    <s v="7"/>
    <n v="2060"/>
    <s v="PC"/>
    <x v="0"/>
    <n v="0.1764"/>
    <n v="363.38400000000001"/>
    <n v="32.746200000000002"/>
    <n v="0.1764"/>
    <n v="363.38414799999998"/>
    <s v="MIL"/>
    <n v="32.746200000000002"/>
    <n v="11899.45"/>
    <n v="2026"/>
  </r>
  <r>
    <n v="72038838"/>
    <x v="32"/>
    <s v="2026-03-12"/>
    <s v="Z0018"/>
    <x v="0"/>
    <s v="7A260273"/>
    <s v="APO26050185"/>
    <x v="749"/>
    <s v="FG SS R100 TUM"/>
    <x v="3"/>
    <s v="7"/>
    <n v="6000"/>
    <s v="PC"/>
    <x v="0"/>
    <n v="0.1497"/>
    <n v="898.2"/>
    <n v="32.746200000000002"/>
    <n v="0.1497"/>
    <n v="898.20009600000003"/>
    <s v="MIL"/>
    <n v="32.746200000000002"/>
    <n v="29412.639999999999"/>
    <n v="2026"/>
  </r>
  <r>
    <n v="72040042"/>
    <x v="32"/>
    <s v="2026-04-28"/>
    <s v="Z0018"/>
    <x v="0"/>
    <s v="7A260273"/>
    <s v="APO26050185"/>
    <x v="635"/>
    <s v="HANG RING SS TUM"/>
    <x v="12"/>
    <s v="7"/>
    <n v="15000"/>
    <s v="PC"/>
    <x v="0"/>
    <n v="2.7099999999999999E-2"/>
    <n v="406.5"/>
    <n v="32.746200000000002"/>
    <n v="2.7099000000000002E-2"/>
    <n v="406.49999000000003"/>
    <s v="MIL"/>
    <n v="32.746200000000002"/>
    <n v="13311.33"/>
    <n v="2026"/>
  </r>
  <r>
    <n v="72038599"/>
    <x v="32"/>
    <s v="2026-03-04"/>
    <s v="Z0018"/>
    <x v="0"/>
    <s v="7A260273"/>
    <s v="APO26050185"/>
    <x v="639"/>
    <s v="FG SS R75.915"/>
    <x v="34"/>
    <s v="7"/>
    <n v="3700"/>
    <s v="PC"/>
    <x v="0"/>
    <n v="0.16489999999999999"/>
    <n v="610.13"/>
    <n v="32.746200000000002"/>
    <n v="0.16489999999999999"/>
    <n v="610.13003000000003"/>
    <s v="MIL"/>
    <n v="32.746200000000002"/>
    <n v="19979.439999999999"/>
    <n v="2026"/>
  </r>
  <r>
    <n v="72035550"/>
    <x v="38"/>
    <s v="2025-11-20"/>
    <s v="Z0018"/>
    <x v="0"/>
    <s v="7A250401"/>
    <s v="APO26010130"/>
    <x v="613"/>
    <s v="SS ADAPTOR"/>
    <x v="12"/>
    <s v="7"/>
    <n v="10000"/>
    <s v="PC"/>
    <x v="0"/>
    <n v="0.09"/>
    <n v="900"/>
    <n v="31.591200000000001"/>
    <n v="0.09"/>
    <n v="900"/>
    <s v="MIL"/>
    <n v="31.591200000000001"/>
    <n v="28432.080000000002"/>
    <n v="2026"/>
  </r>
  <r>
    <n v="72034331"/>
    <x v="38"/>
    <s v="2025-10-20"/>
    <s v="Z0018"/>
    <x v="0"/>
    <s v="7A250401"/>
    <s v="APO26010130"/>
    <x v="612"/>
    <s v="FG SS R141.3 BSH"/>
    <x v="3"/>
    <s v="7"/>
    <n v="10000"/>
    <s v="PC"/>
    <x v="0"/>
    <n v="0.186"/>
    <n v="1860"/>
    <n v="31.591200000000001"/>
    <n v="0.185999"/>
    <n v="1859.9999359999999"/>
    <s v="MIL"/>
    <n v="31.591200000000001"/>
    <n v="58759.63"/>
    <n v="2026"/>
  </r>
  <r>
    <n v="72035581"/>
    <x v="38"/>
    <s v="2025-11-25"/>
    <s v="Z0018"/>
    <x v="0"/>
    <s v="7A250401"/>
    <s v="APO26010130"/>
    <x v="613"/>
    <s v="SS ADAPTOR"/>
    <x v="12"/>
    <s v="7"/>
    <n v="10000"/>
    <s v="PC"/>
    <x v="0"/>
    <n v="0.09"/>
    <n v="900"/>
    <n v="31.591200000000001"/>
    <n v="0.09"/>
    <n v="900"/>
    <s v="MIL"/>
    <n v="31.591200000000001"/>
    <n v="28432.080000000002"/>
    <n v="2026"/>
  </r>
  <r>
    <n v="72035076"/>
    <x v="25"/>
    <s v="2025-11-12"/>
    <s v="Z0018"/>
    <x v="0"/>
    <s v="7A250399"/>
    <s v="APO26010133"/>
    <x v="478"/>
    <s v="RT AL 8x12mm POL"/>
    <x v="14"/>
    <s v="2"/>
    <n v="10000"/>
    <s v="PC"/>
    <x v="0"/>
    <n v="9.4999999999999998E-3"/>
    <n v="95"/>
    <n v="31.425799999999999"/>
    <n v="9.4999999999999998E-3"/>
    <n v="94.999967999999996"/>
    <s v="MIL"/>
    <n v="31.425799999999999"/>
    <n v="2985.45"/>
    <n v="2026"/>
  </r>
  <r>
    <n v="72034719"/>
    <x v="25"/>
    <s v="2025-10-31"/>
    <s v="Z0018"/>
    <x v="0"/>
    <s v="7A250409"/>
    <s v="APO26010134"/>
    <x v="300"/>
    <s v="Ru GASKET ID5.8mm G-LD"/>
    <x v="10"/>
    <s v="7"/>
    <n v="10000"/>
    <s v="PC"/>
    <x v="0"/>
    <n v="8.9999999999999993E-3"/>
    <n v="90"/>
    <n v="31.425799999999999"/>
    <n v="8.9990000000000001E-3"/>
    <n v="89.999936000000005"/>
    <s v="MIL"/>
    <n v="31.425799999999999"/>
    <n v="2828.32"/>
    <n v="2026"/>
  </r>
  <r>
    <n v="72036495"/>
    <x v="25"/>
    <s v="2025-12-04"/>
    <s v="Z0018"/>
    <x v="0"/>
    <s v="7A250409"/>
    <s v="APO26010134"/>
    <x v="650"/>
    <s v="PAN HEAD TRILOBULAR SCR SS"/>
    <x v="5"/>
    <s v="7"/>
    <n v="10000"/>
    <s v="PC"/>
    <x v="0"/>
    <n v="8.1699999999999995E-2"/>
    <n v="817"/>
    <n v="31.425799999999999"/>
    <n v="8.1699999999999995E-2"/>
    <n v="817.000044"/>
    <s v="MIL"/>
    <n v="31.425799999999999"/>
    <n v="25674.880000000001"/>
    <n v="2026"/>
  </r>
  <r>
    <n v="72036387"/>
    <x v="25"/>
    <s v="2025-12-03"/>
    <s v="Z0018"/>
    <x v="0"/>
    <s v="7A250409"/>
    <s v="APO26010134"/>
    <x v="650"/>
    <s v="PAN HEAD TRILOBULAR SCR SS"/>
    <x v="5"/>
    <s v="7"/>
    <n v="10000"/>
    <s v="PC"/>
    <x v="0"/>
    <n v="8.1699999999999995E-2"/>
    <n v="817"/>
    <n v="31.425799999999999"/>
    <n v="8.1699999999999995E-2"/>
    <n v="817.000044"/>
    <s v="MIL"/>
    <n v="31.425799999999999"/>
    <n v="25674.880000000001"/>
    <n v="2026"/>
  </r>
  <r>
    <n v="72034602"/>
    <x v="25"/>
    <s v="2025-10-30"/>
    <s v="Z0018"/>
    <x v="0"/>
    <s v="7A250409"/>
    <s v="APO26010134"/>
    <x v="665"/>
    <s v="RT SS S30433 8x13mm CSK HD D12 TUM"/>
    <x v="25"/>
    <s v="7"/>
    <n v="10000"/>
    <s v="PC"/>
    <x v="0"/>
    <n v="3.1899999999999998E-2"/>
    <n v="319"/>
    <n v="31.425799999999999"/>
    <n v="3.1898999999999997E-2"/>
    <n v="318.99999300000002"/>
    <s v="MIL"/>
    <n v="31.425799999999999"/>
    <n v="10024.83"/>
    <n v="2026"/>
  </r>
  <r>
    <n v="72034600"/>
    <x v="25"/>
    <s v="2025-10-30"/>
    <s v="Z0018"/>
    <x v="0"/>
    <s v="7A250409"/>
    <s v="APO26010134"/>
    <x v="681"/>
    <s v="PAN HEAD TRILOBULAR SCR SS"/>
    <x v="5"/>
    <s v="7"/>
    <n v="10000"/>
    <s v="PC"/>
    <x v="0"/>
    <n v="4.2099999999999999E-2"/>
    <n v="421"/>
    <n v="31.425799999999999"/>
    <n v="4.2099999999999999E-2"/>
    <n v="420.99994199999998"/>
    <s v="MIL"/>
    <n v="31.425799999999999"/>
    <n v="13230.26"/>
    <n v="2026"/>
  </r>
  <r>
    <n v="72034528"/>
    <x v="25"/>
    <s v="2025-10-28"/>
    <s v="Z0018"/>
    <x v="0"/>
    <s v="7A250408"/>
    <s v="APO26010010"/>
    <x v="365"/>
    <s v="SCR SS M5x153mm+WHR"/>
    <x v="5"/>
    <s v="1"/>
    <n v="10000"/>
    <s v="PC"/>
    <x v="0"/>
    <n v="8.6800000000000002E-2"/>
    <n v="868"/>
    <n v="31.425799999999999"/>
    <n v="8.6800000000000002E-2"/>
    <n v="867.99985900000001"/>
    <s v="MIL"/>
    <n v="31.425799999999999"/>
    <n v="27277.59"/>
    <n v="2026"/>
  </r>
  <r>
    <n v="72035547"/>
    <x v="26"/>
    <s v="2025-11-20"/>
    <s v="Z0018"/>
    <x v="0"/>
    <s v="7A250416"/>
    <s v="APO26010135"/>
    <x v="772"/>
    <s v="WELD BRKT FOR STICK HDL (FOR ABG)"/>
    <x v="6"/>
    <s v="7"/>
    <n v="10000"/>
    <s v="PC"/>
    <x v="0"/>
    <n v="4.87E-2"/>
    <n v="487"/>
    <n v="31.5595"/>
    <n v="4.87E-2"/>
    <n v="487.00011000000001"/>
    <s v="MIL"/>
    <n v="31.5595"/>
    <n v="15369.48"/>
    <n v="2026"/>
  </r>
  <r>
    <n v="72035348"/>
    <x v="26"/>
    <s v="2025-11-18"/>
    <s v="Z0018"/>
    <x v="0"/>
    <s v="7A250416"/>
    <s v="APO26010135"/>
    <x v="772"/>
    <s v="WELD BRKT FOR STICK HDL (FOR ABG)"/>
    <x v="6"/>
    <s v="7"/>
    <n v="10000"/>
    <s v="PC"/>
    <x v="0"/>
    <n v="4.87E-2"/>
    <n v="487"/>
    <n v="31.5595"/>
    <n v="4.87E-2"/>
    <n v="487.00011000000001"/>
    <s v="MIL"/>
    <n v="31.5595"/>
    <n v="15369.48"/>
    <n v="2026"/>
  </r>
  <r>
    <n v="72035127"/>
    <x v="26"/>
    <s v="2025-11-13"/>
    <s v="Z0018"/>
    <x v="0"/>
    <s v="7A250414"/>
    <s v="APO26010012"/>
    <x v="800"/>
    <s v="BRKT+NUT M5 R120 C/C25 H5.5"/>
    <x v="6"/>
    <s v="2"/>
    <n v="10000"/>
    <s v="PC"/>
    <x v="0"/>
    <n v="7.6499999999999999E-2"/>
    <n v="765"/>
    <n v="31.5595"/>
    <n v="7.6498999999999998E-2"/>
    <n v="765.00007900000003"/>
    <s v="MIL"/>
    <n v="31.5595"/>
    <n v="24143.02"/>
    <n v="2026"/>
  </r>
  <r>
    <n v="72034858"/>
    <x v="48"/>
    <s v="2025-11-06"/>
    <s v="Z0018"/>
    <x v="0"/>
    <s v="7A250415"/>
    <s v="APO26010045"/>
    <x v="381"/>
    <s v="WHR SS 25mm G-LD"/>
    <x v="23"/>
    <s v="1"/>
    <n v="10000"/>
    <s v="PC"/>
    <x v="0"/>
    <n v="5.7999999999999996E-3"/>
    <n v="58"/>
    <n v="31.616499999999998"/>
    <n v="5.7999999999999996E-3"/>
    <n v="58.000093999999997"/>
    <s v="MIL"/>
    <n v="31.616499999999998"/>
    <n v="1833.76"/>
    <n v="2026"/>
  </r>
  <r>
    <n v="72035588"/>
    <x v="48"/>
    <s v="2025-11-25"/>
    <s v="Z0018"/>
    <x v="0"/>
    <s v="7A250415"/>
    <s v="APO26010045"/>
    <x v="575"/>
    <s v="SILICONE GASKET"/>
    <x v="12"/>
    <s v="1"/>
    <n v="10000"/>
    <s v="PC"/>
    <x v="0"/>
    <n v="1.6899999999999998E-2"/>
    <n v="169"/>
    <n v="31.616499999999998"/>
    <n v="1.6899999999999998E-2"/>
    <n v="169.000047"/>
    <s v="MIL"/>
    <n v="31.616499999999998"/>
    <n v="5343.19"/>
    <n v="2026"/>
  </r>
  <r>
    <n v="72035770"/>
    <x v="27"/>
    <s v="2025-11-27"/>
    <s v="Z0018"/>
    <x v="0"/>
    <s v="7A250423"/>
    <s v="APO26010161"/>
    <x v="709"/>
    <s v="SS WELDING SCR M6x15"/>
    <x v="5"/>
    <s v="7"/>
    <n v="10000"/>
    <s v="PC"/>
    <x v="0"/>
    <n v="1.0200000000000001E-2"/>
    <n v="102"/>
    <n v="31.228000000000002"/>
    <n v="1.0200000000000001E-2"/>
    <n v="102.000128"/>
    <s v="MIL"/>
    <n v="31.228000000000002"/>
    <n v="3185.26"/>
    <n v="2026"/>
  </r>
  <r>
    <n v="72035155"/>
    <x v="27"/>
    <s v="2025-11-14"/>
    <s v="Z0018"/>
    <x v="0"/>
    <s v="7A250423"/>
    <s v="APO26010161"/>
    <x v="657"/>
    <s v="SCR SS M5x35mm+WHR"/>
    <x v="5"/>
    <s v="7"/>
    <n v="10000"/>
    <s v="PC"/>
    <x v="0"/>
    <n v="2.06E-2"/>
    <n v="206"/>
    <n v="31.228000000000002"/>
    <n v="2.06E-2"/>
    <n v="206.00006400000001"/>
    <s v="MIL"/>
    <n v="31.228000000000002"/>
    <n v="6432.97"/>
    <n v="2026"/>
  </r>
  <r>
    <n v="72035397"/>
    <x v="27"/>
    <s v="2025-11-19"/>
    <s v="Z0018"/>
    <x v="0"/>
    <s v="7A250423"/>
    <s v="APO26010161"/>
    <x v="653"/>
    <s v="SS CAP NUT M5"/>
    <x v="12"/>
    <s v="7"/>
    <n v="10000"/>
    <s v="PC"/>
    <x v="0"/>
    <n v="9.5799999999999996E-2"/>
    <n v="958"/>
    <n v="31.228000000000002"/>
    <n v="9.5798999999999995E-2"/>
    <n v="957.99987099999998"/>
    <s v="MIL"/>
    <n v="31.228000000000002"/>
    <n v="29916.42"/>
    <n v="2026"/>
  </r>
  <r>
    <n v="72035397"/>
    <x v="27"/>
    <s v="2025-11-19"/>
    <s v="Z0018"/>
    <x v="0"/>
    <s v="7A250423"/>
    <s v="APO26010161"/>
    <x v="648"/>
    <s v="WELDING SCR SS M5X6 (SPOT WELD)"/>
    <x v="5"/>
    <s v="7"/>
    <n v="10000"/>
    <s v="PC"/>
    <x v="0"/>
    <n v="5.7000000000000002E-3"/>
    <n v="57"/>
    <n v="31.228000000000002"/>
    <n v="5.7000000000000002E-3"/>
    <n v="57.000127999999997"/>
    <s v="MIL"/>
    <n v="31.228000000000002"/>
    <n v="1780"/>
    <n v="2026"/>
  </r>
  <r>
    <n v="72036683"/>
    <x v="27"/>
    <s v="2025-12-12"/>
    <s v="Z0018"/>
    <x v="0"/>
    <s v="7A250423"/>
    <s v="APO26010161"/>
    <x v="801"/>
    <s v="HDL STKR VAQ AMWAY QUEEN (FTP# A2100636 - ILS2470B)"/>
    <x v="7"/>
    <s v="7"/>
    <n v="10000"/>
    <s v="PC"/>
    <x v="0"/>
    <n v="2.5000000000000001E-3"/>
    <n v="25"/>
    <n v="31.228000000000002"/>
    <n v="2.5000000000000001E-3"/>
    <n v="25"/>
    <s v="MIL"/>
    <n v="31.228000000000002"/>
    <n v="780.7"/>
    <n v="2026"/>
  </r>
  <r>
    <n v="72035128"/>
    <x v="27"/>
    <s v="2025-11-13"/>
    <s v="Z0018"/>
    <x v="0"/>
    <s v="7A250423"/>
    <s v="APO26010161"/>
    <x v="681"/>
    <s v="PAN HEAD TRILOBULAR SCR SS"/>
    <x v="5"/>
    <s v="7"/>
    <n v="10000"/>
    <s v="PC"/>
    <x v="0"/>
    <n v="4.2099999999999999E-2"/>
    <n v="421"/>
    <n v="31.228000000000002"/>
    <n v="4.2099999999999999E-2"/>
    <n v="421.00006400000001"/>
    <s v="MIL"/>
    <n v="31.228000000000002"/>
    <n v="13146.99"/>
    <n v="2026"/>
  </r>
  <r>
    <n v="72035543"/>
    <x v="27"/>
    <s v="2025-11-20"/>
    <s v="Z0018"/>
    <x v="0"/>
    <s v="7A250423"/>
    <s v="APO26010161"/>
    <x v="465"/>
    <s v="SCR SS M5x19mm+WHR"/>
    <x v="5"/>
    <s v="7"/>
    <n v="10000"/>
    <s v="PC"/>
    <x v="0"/>
    <n v="1.4200000000000001E-2"/>
    <n v="142"/>
    <n v="31.228000000000002"/>
    <n v="1.4200000000000001E-2"/>
    <n v="142.00012799999999"/>
    <s v="MIL"/>
    <n v="31.228000000000002"/>
    <n v="4434.38"/>
    <n v="2026"/>
  </r>
  <r>
    <n v="72035338"/>
    <x v="27"/>
    <s v="2025-11-18"/>
    <s v="Z0018"/>
    <x v="0"/>
    <s v="7A250423"/>
    <s v="APO26010161"/>
    <x v="639"/>
    <s v="FG SS R75.915"/>
    <x v="34"/>
    <s v="7"/>
    <n v="10000"/>
    <s v="PC"/>
    <x v="0"/>
    <n v="0.16020000000000001"/>
    <n v="1602"/>
    <n v="31.228000000000002"/>
    <n v="0.16020000000000001"/>
    <n v="1602.0001279999999"/>
    <s v="MIL"/>
    <n v="31.228000000000002"/>
    <n v="50027.26"/>
    <n v="2026"/>
  </r>
  <r>
    <n v="72035152"/>
    <x v="27"/>
    <s v="2025-11-14"/>
    <s v="Z0018"/>
    <x v="0"/>
    <s v="7A250423"/>
    <s v="APO26010161"/>
    <x v="709"/>
    <s v="SS WELDING SCR M6x15"/>
    <x v="5"/>
    <s v="7"/>
    <n v="10000"/>
    <s v="PC"/>
    <x v="0"/>
    <n v="1.0200000000000001E-2"/>
    <n v="102"/>
    <n v="31.228000000000002"/>
    <n v="1.0200000000000001E-2"/>
    <n v="102.000128"/>
    <s v="MIL"/>
    <n v="31.228000000000002"/>
    <n v="3185.26"/>
    <n v="2026"/>
  </r>
  <r>
    <n v="72035153"/>
    <x v="27"/>
    <s v="2025-11-14"/>
    <s v="Z0018"/>
    <x v="0"/>
    <s v="7A250423"/>
    <s v="APO26010161"/>
    <x v="650"/>
    <s v="PAN HEAD TRILOBULAR SCR SS"/>
    <x v="5"/>
    <s v="7"/>
    <n v="10000"/>
    <s v="PC"/>
    <x v="0"/>
    <n v="8.1699999999999995E-2"/>
    <n v="817"/>
    <n v="31.228000000000002"/>
    <n v="8.1699999999999995E-2"/>
    <n v="817.00012800000002"/>
    <s v="MIL"/>
    <n v="31.228000000000002"/>
    <n v="25513.279999999999"/>
    <n v="2026"/>
  </r>
  <r>
    <n v="72036691"/>
    <x v="27"/>
    <s v="2025-12-12"/>
    <s v="Z0018"/>
    <x v="0"/>
    <s v="7A250423"/>
    <s v="APO26010161"/>
    <x v="302"/>
    <s v="SS HANG RING"/>
    <x v="12"/>
    <s v="7"/>
    <n v="10000"/>
    <s v="PC"/>
    <x v="0"/>
    <n v="2.6100000000000002E-2"/>
    <n v="261"/>
    <n v="31.228000000000002"/>
    <n v="2.6099000000000001E-2"/>
    <n v="261.00006400000001"/>
    <s v="MIL"/>
    <n v="31.228000000000002"/>
    <n v="8150.51"/>
    <n v="2026"/>
  </r>
  <r>
    <n v="72035778"/>
    <x v="27"/>
    <s v="2025-11-27"/>
    <s v="Z0018"/>
    <x v="0"/>
    <s v="7A250423"/>
    <s v="APO26010161"/>
    <x v="621"/>
    <s v="RT SS 6x10mm D12 POL"/>
    <x v="21"/>
    <s v="7"/>
    <n v="10000"/>
    <s v="PC"/>
    <x v="0"/>
    <n v="1.7100000000000001E-2"/>
    <n v="171"/>
    <n v="31.228000000000002"/>
    <n v="1.7100000000000001E-2"/>
    <n v="171.00006400000001"/>
    <s v="MIL"/>
    <n v="31.228000000000002"/>
    <n v="5339.99"/>
    <n v="2026"/>
  </r>
  <r>
    <n v="72035292"/>
    <x v="27"/>
    <s v="2025-11-17"/>
    <s v="Z0018"/>
    <x v="0"/>
    <s v="7A250423"/>
    <s v="APO26010161"/>
    <x v="739"/>
    <s v="BRKT SS W.NUT R120"/>
    <x v="6"/>
    <s v="7"/>
    <n v="10000"/>
    <s v="PC"/>
    <x v="0"/>
    <n v="7.0599999999999996E-2"/>
    <n v="706"/>
    <n v="31.228000000000002"/>
    <n v="7.0599999999999996E-2"/>
    <n v="706.00006399999995"/>
    <s v="MIL"/>
    <n v="31.228000000000002"/>
    <n v="22046.97"/>
    <n v="2026"/>
  </r>
  <r>
    <n v="72036853"/>
    <x v="18"/>
    <s v="2025-12-19"/>
    <s v="Z0018"/>
    <x v="0"/>
    <s v="7A260018"/>
    <s v="APO26010203"/>
    <x v="365"/>
    <s v="SCR SS M5x153mm+WHR"/>
    <x v="5"/>
    <s v="8"/>
    <n v="10000"/>
    <s v="PC"/>
    <x v="0"/>
    <n v="8.6800000000000002E-2"/>
    <n v="868"/>
    <n v="31.5106"/>
    <n v="8.6799000000000001E-2"/>
    <n v="867.99997399999995"/>
    <s v="MIL"/>
    <n v="31.5106"/>
    <n v="27351.200000000001"/>
    <n v="2026"/>
  </r>
  <r>
    <n v="72035816"/>
    <x v="19"/>
    <s v="2025-11-28"/>
    <s v="Z0018"/>
    <x v="0"/>
    <s v="7A260027"/>
    <s v="APO26020093"/>
    <x v="340"/>
    <s v="BRASS INS 1/4-20UNC-2A (FOR ABG)"/>
    <x v="5"/>
    <s v="M"/>
    <n v="10000"/>
    <s v="PC"/>
    <x v="0"/>
    <n v="6.2300000000000001E-2"/>
    <n v="623"/>
    <n v="31.923100000000002"/>
    <n v="6.2300000000000001E-2"/>
    <n v="622.99995899999999"/>
    <s v="MIL"/>
    <n v="31.923100000000002"/>
    <n v="19888.09"/>
    <n v="2026"/>
  </r>
  <r>
    <n v="72035586"/>
    <x v="19"/>
    <s v="2025-11-25"/>
    <s v="Z0018"/>
    <x v="0"/>
    <s v="7A260027"/>
    <s v="APO26020093"/>
    <x v="795"/>
    <s v="FG SS R121.65mm W/&quot;L&quot; MARK"/>
    <x v="34"/>
    <s v="7"/>
    <n v="10000"/>
    <s v="PC"/>
    <x v="0"/>
    <n v="0.1628"/>
    <n v="1628"/>
    <n v="31.923100000000002"/>
    <n v="0.162799"/>
    <n v="1628.0001"/>
    <s v="MIL"/>
    <n v="31.923100000000002"/>
    <n v="51970.81"/>
    <n v="2026"/>
  </r>
  <r>
    <n v="72036527"/>
    <x v="3"/>
    <s v="2025-12-08"/>
    <s v="Z0018"/>
    <x v="0"/>
    <s v="7A260036"/>
    <s v="APO26020130"/>
    <x v="749"/>
    <s v="FG SS R100 TUM"/>
    <x v="3"/>
    <s v="7"/>
    <n v="10000"/>
    <s v="PC"/>
    <x v="0"/>
    <n v="0.14549999999999999"/>
    <n v="1455"/>
    <n v="31.302900000000001"/>
    <n v="0.14549899999999999"/>
    <n v="1455.0000150000001"/>
    <s v="MIL"/>
    <n v="31.302900000000001"/>
    <n v="45545.72"/>
    <n v="2026"/>
  </r>
  <r>
    <n v="72037242"/>
    <x v="3"/>
    <s v="2026-01-13"/>
    <s v="Z0018"/>
    <x v="0"/>
    <s v="7A260036"/>
    <s v="APO26020130"/>
    <x v="662"/>
    <s v="CAPPED RIVET 6X14MM"/>
    <x v="15"/>
    <s v="7"/>
    <n v="10000"/>
    <s v="PC"/>
    <x v="0"/>
    <n v="1.3299999999999999E-2"/>
    <n v="133"/>
    <n v="31.302900000000001"/>
    <n v="1.3299999999999999E-2"/>
    <n v="133.000137"/>
    <s v="MIL"/>
    <n v="31.302900000000001"/>
    <n v="4163.29"/>
    <n v="2026"/>
  </r>
  <r>
    <n v="72036692"/>
    <x v="5"/>
    <s v="2025-12-12"/>
    <s v="Z0018"/>
    <x v="0"/>
    <s v="7A260048"/>
    <s v="APO26020131"/>
    <x v="748"/>
    <s v="WELD BRKT S/S"/>
    <x v="6"/>
    <s v="7"/>
    <n v="10000"/>
    <s v="PC"/>
    <x v="0"/>
    <n v="7.2700000000000001E-2"/>
    <n v="727"/>
    <n v="31.347000000000001"/>
    <n v="7.2700000000000001E-2"/>
    <n v="727.00003100000004"/>
    <s v="MIL"/>
    <n v="31.347000000000001"/>
    <n v="22789.27"/>
    <n v="2026"/>
  </r>
  <r>
    <n v="72037271"/>
    <x v="5"/>
    <s v="2026-01-14"/>
    <s v="Z0018"/>
    <x v="0"/>
    <s v="7A260048"/>
    <s v="APO26020131"/>
    <x v="748"/>
    <s v="WELD BRKT S/S"/>
    <x v="6"/>
    <s v="7"/>
    <n v="10000"/>
    <s v="PC"/>
    <x v="0"/>
    <n v="7.2700000000000001E-2"/>
    <n v="727"/>
    <n v="31.347000000000001"/>
    <n v="7.2700000000000001E-2"/>
    <n v="727.00003100000004"/>
    <s v="MIL"/>
    <n v="31.347000000000001"/>
    <n v="22789.27"/>
    <n v="2026"/>
  </r>
  <r>
    <n v="72037576"/>
    <x v="5"/>
    <s v="2026-01-22"/>
    <s v="Z0018"/>
    <x v="0"/>
    <s v="7A260063"/>
    <s v="APO26020181"/>
    <x v="647"/>
    <s v="WELD STUD SS 1/4-20UNC-2A (FOR ABG)"/>
    <x v="5"/>
    <s v="7"/>
    <n v="10000"/>
    <s v="PC"/>
    <x v="0"/>
    <n v="1.83E-2"/>
    <n v="183"/>
    <n v="31.347000000000001"/>
    <n v="1.8298999999999999E-2"/>
    <n v="182.999968"/>
    <s v="MIL"/>
    <n v="31.347000000000001"/>
    <n v="5736.5"/>
    <n v="2026"/>
  </r>
  <r>
    <n v="72037433"/>
    <x v="5"/>
    <s v="2026-01-20"/>
    <s v="Z0018"/>
    <x v="0"/>
    <s v="7A260063"/>
    <s v="APO26020181"/>
    <x v="709"/>
    <s v="SS WELDING SCR M6x15"/>
    <x v="5"/>
    <s v="7"/>
    <n v="10000"/>
    <s v="PC"/>
    <x v="0"/>
    <n v="1.0200000000000001E-2"/>
    <n v="102"/>
    <n v="31.347000000000001"/>
    <n v="1.0200000000000001E-2"/>
    <n v="101.999872"/>
    <s v="MIL"/>
    <n v="31.347000000000001"/>
    <n v="3197.39"/>
    <n v="2026"/>
  </r>
  <r>
    <n v="72037723"/>
    <x v="5"/>
    <s v="2026-01-27"/>
    <s v="Z0018"/>
    <x v="0"/>
    <s v="7A260063"/>
    <s v="APO26020181"/>
    <x v="648"/>
    <s v="WELDING SCR SS M5X6 (SPOT WELD)"/>
    <x v="5"/>
    <s v="7"/>
    <n v="10000"/>
    <s v="PC"/>
    <x v="0"/>
    <n v="5.7000000000000002E-3"/>
    <n v="57"/>
    <n v="31.347000000000001"/>
    <n v="5.7000000000000002E-3"/>
    <n v="57.000031"/>
    <s v="MIL"/>
    <n v="31.347000000000001"/>
    <n v="1786.78"/>
    <n v="2026"/>
  </r>
  <r>
    <n v="72036939"/>
    <x v="5"/>
    <s v="2025-12-22"/>
    <s v="Z0018"/>
    <x v="0"/>
    <s v="7A260062"/>
    <s v="APO26020180"/>
    <x v="657"/>
    <s v="SCR SS M5x35mm+WHR"/>
    <x v="5"/>
    <s v="7"/>
    <n v="10000"/>
    <s v="PC"/>
    <x v="0"/>
    <n v="2.06E-2"/>
    <n v="206"/>
    <n v="31.347000000000001"/>
    <n v="2.06E-2"/>
    <n v="205.99993599999999"/>
    <s v="MIL"/>
    <n v="31.347000000000001"/>
    <n v="6457.48"/>
    <n v="2026"/>
  </r>
  <r>
    <n v="72037736"/>
    <x v="5"/>
    <s v="2026-01-27"/>
    <s v="Z0018"/>
    <x v="0"/>
    <s v="7A260059"/>
    <s v="APO26020160"/>
    <x v="350"/>
    <s v="SCR SS M6x20mm"/>
    <x v="5"/>
    <s v="2"/>
    <n v="10000"/>
    <s v="PC"/>
    <x v="0"/>
    <n v="1.84E-2"/>
    <n v="184"/>
    <n v="31.347000000000001"/>
    <n v="1.8398999999999999E-2"/>
    <n v="184.00006300000001"/>
    <s v="MIL"/>
    <n v="31.347000000000001"/>
    <n v="5767.85"/>
    <n v="2026"/>
  </r>
  <r>
    <n v="72037562"/>
    <x v="5"/>
    <s v="2026-01-22"/>
    <s v="Z0018"/>
    <x v="0"/>
    <s v="7A260060"/>
    <s v="APO26020096"/>
    <x v="600"/>
    <s v="SCR SS M5X19mm"/>
    <x v="5"/>
    <s v="1"/>
    <n v="10000"/>
    <s v="PC"/>
    <x v="0"/>
    <n v="1.0800000000000001E-2"/>
    <n v="108"/>
    <n v="31.347000000000001"/>
    <n v="1.0800000000000001E-2"/>
    <n v="108.00012700000001"/>
    <s v="MIL"/>
    <n v="31.347000000000001"/>
    <n v="3385.48"/>
    <n v="2026"/>
  </r>
  <r>
    <n v="72037921"/>
    <x v="20"/>
    <s v="2026-01-29"/>
    <s v="Z0018"/>
    <x v="0"/>
    <s v="7A260077"/>
    <s v="APO26020165"/>
    <x v="481"/>
    <s v="RT AL 5x12mm POL"/>
    <x v="25"/>
    <s v="2"/>
    <n v="10000"/>
    <s v="PC"/>
    <x v="0"/>
    <n v="5.4999999999999997E-3"/>
    <n v="55"/>
    <n v="31.232500000000002"/>
    <n v="5.4999999999999997E-3"/>
    <n v="55.000079999999997"/>
    <s v="MIL"/>
    <n v="31.232500000000002"/>
    <n v="1717.79"/>
    <n v="2026"/>
  </r>
  <r>
    <n v="72037870"/>
    <x v="45"/>
    <s v="2026-01-28"/>
    <s v="Z0018"/>
    <x v="0"/>
    <s v="7A260081"/>
    <s v="APO26030042"/>
    <x v="609"/>
    <s v="RT SS 2.9X3.0MM D4.8"/>
    <x v="21"/>
    <s v="7"/>
    <n v="10000"/>
    <s v="PC"/>
    <x v="0"/>
    <n v="1.6E-2"/>
    <n v="160"/>
    <n v="31.384799999999998"/>
    <n v="1.6E-2"/>
    <n v="160.00006300000001"/>
    <s v="MIL"/>
    <n v="31.384799999999998"/>
    <n v="5021.57"/>
    <n v="2026"/>
  </r>
  <r>
    <n v="72037394"/>
    <x v="45"/>
    <s v="2026-01-16"/>
    <s v="Z0018"/>
    <x v="0"/>
    <s v="7A260081"/>
    <s v="APO26030042"/>
    <x v="612"/>
    <s v="FG SS R141.3 BSH"/>
    <x v="3"/>
    <s v="7"/>
    <n v="10000"/>
    <s v="PC"/>
    <x v="0"/>
    <n v="0.186"/>
    <n v="1860"/>
    <n v="31.384799999999998"/>
    <n v="0.185999"/>
    <n v="1860.000063"/>
    <s v="MIL"/>
    <n v="31.384799999999998"/>
    <n v="58375.73"/>
    <n v="2026"/>
  </r>
  <r>
    <n v="72037887"/>
    <x v="13"/>
    <s v="2026-01-28"/>
    <s v="Z0018"/>
    <x v="0"/>
    <s v="7A260095"/>
    <s v="APO26030082"/>
    <x v="798"/>
    <s v="RT SS S30433 8x10  D14.9 TUM"/>
    <x v="25"/>
    <s v="7"/>
    <n v="10000"/>
    <s v="PC"/>
    <x v="0"/>
    <n v="3.6299999999999999E-2"/>
    <n v="363"/>
    <n v="32.016100000000002"/>
    <n v="3.6298999999999998E-2"/>
    <n v="362.999865"/>
    <s v="MIL"/>
    <n v="32.016100000000002"/>
    <n v="11621.84"/>
    <n v="2026"/>
  </r>
  <r>
    <n v="72037232"/>
    <x v="13"/>
    <s v="2026-01-13"/>
    <s v="Z0018"/>
    <x v="0"/>
    <s v="7A260094"/>
    <s v="APO26030081"/>
    <x v="654"/>
    <s v="RT SS 8x6 D15 An POL"/>
    <x v="21"/>
    <s v="7"/>
    <n v="10000"/>
    <s v="PC"/>
    <x v="0"/>
    <n v="2.4299999999999999E-2"/>
    <n v="243"/>
    <n v="32.016100000000002"/>
    <n v="2.4299000000000001E-2"/>
    <n v="242.99992800000001"/>
    <s v="MIL"/>
    <n v="32.016100000000002"/>
    <n v="7779.91"/>
    <n v="2026"/>
  </r>
  <r>
    <n v="72038010"/>
    <x v="14"/>
    <s v="2026-02-02"/>
    <s v="Z0018"/>
    <x v="0"/>
    <s v="7A260105"/>
    <s v="APO26030084"/>
    <x v="798"/>
    <s v="RT SS S30433 8x10  D14.9 TUM"/>
    <x v="25"/>
    <s v="7"/>
    <n v="10000"/>
    <s v="PC"/>
    <x v="0"/>
    <n v="3.6299999999999999E-2"/>
    <n v="363"/>
    <n v="33.094299999999997"/>
    <n v="3.6298999999999998E-2"/>
    <n v="362.99997200000001"/>
    <s v="MIL"/>
    <n v="33.094299999999997"/>
    <n v="12013.23"/>
    <n v="2026"/>
  </r>
  <r>
    <n v="72038243"/>
    <x v="15"/>
    <s v="2026-02-09"/>
    <s v="Z0018"/>
    <x v="0"/>
    <s v="7A260117"/>
    <s v="APO26030134"/>
    <x v="647"/>
    <s v="WELD STUD SS 1/4-20UNC-2A (FOR ABG)"/>
    <x v="5"/>
    <s v="7"/>
    <n v="10000"/>
    <s v="PC"/>
    <x v="0"/>
    <n v="1.83E-2"/>
    <n v="183"/>
    <n v="33.0319"/>
    <n v="1.8298999999999999E-2"/>
    <n v="183.000069"/>
    <s v="MIL"/>
    <n v="33.0319"/>
    <n v="6044.84"/>
    <n v="2026"/>
  </r>
  <r>
    <n v="72038452"/>
    <x v="15"/>
    <s v="2026-02-25"/>
    <s v="Z0018"/>
    <x v="0"/>
    <s v="7A260117"/>
    <s v="APO26030134"/>
    <x v="647"/>
    <s v="WELD STUD SS 1/4-20UNC-2A (FOR ABG)"/>
    <x v="5"/>
    <s v="7"/>
    <n v="10000"/>
    <s v="PC"/>
    <x v="0"/>
    <n v="1.83E-2"/>
    <n v="183"/>
    <n v="33.0319"/>
    <n v="1.8298999999999999E-2"/>
    <n v="183.000069"/>
    <s v="MIL"/>
    <n v="33.0319"/>
    <n v="6044.84"/>
    <n v="2026"/>
  </r>
  <r>
    <n v="72038302"/>
    <x v="15"/>
    <s v="2026-02-11"/>
    <s v="Z0018"/>
    <x v="0"/>
    <s v="7A260117"/>
    <s v="APO26030134"/>
    <x v="709"/>
    <s v="SS WELDING SCR M6x15"/>
    <x v="5"/>
    <s v="7"/>
    <n v="10000"/>
    <s v="PC"/>
    <x v="0"/>
    <n v="1.0200000000000001E-2"/>
    <n v="102"/>
    <n v="33.0319"/>
    <n v="1.0200000000000001E-2"/>
    <n v="101.99988399999999"/>
    <s v="MIL"/>
    <n v="33.0319"/>
    <n v="3369.25"/>
    <n v="2026"/>
  </r>
  <r>
    <n v="72038260"/>
    <x v="15"/>
    <s v="2026-02-10"/>
    <s v="Z0018"/>
    <x v="0"/>
    <s v="7A260117"/>
    <s v="APO26030134"/>
    <x v="709"/>
    <s v="SS WELDING SCR M6x15"/>
    <x v="5"/>
    <s v="7"/>
    <n v="10000"/>
    <s v="PC"/>
    <x v="0"/>
    <n v="1.0200000000000001E-2"/>
    <n v="102"/>
    <n v="33.0319"/>
    <n v="1.0200000000000001E-2"/>
    <n v="101.99988399999999"/>
    <s v="MIL"/>
    <n v="33.0319"/>
    <n v="3369.25"/>
    <n v="2026"/>
  </r>
  <r>
    <n v="72037993"/>
    <x v="15"/>
    <s v="2026-01-30"/>
    <s v="Z0018"/>
    <x v="0"/>
    <s v="7A260117"/>
    <s v="APO26030134"/>
    <x v="657"/>
    <s v="SCR SS M5x35mm+WHR"/>
    <x v="5"/>
    <s v="7"/>
    <n v="10000"/>
    <s v="PC"/>
    <x v="0"/>
    <n v="2.06E-2"/>
    <n v="206"/>
    <n v="33.0319"/>
    <n v="2.06E-2"/>
    <n v="205.99995699999999"/>
    <s v="MIL"/>
    <n v="33.0319"/>
    <n v="6804.57"/>
    <n v="2026"/>
  </r>
  <r>
    <n v="72038074"/>
    <x v="15"/>
    <s v="2026-02-04"/>
    <s v="Z0018"/>
    <x v="0"/>
    <s v="7A260117"/>
    <s v="APO26030134"/>
    <x v="647"/>
    <s v="WELD STUD SS 1/4-20UNC-2A (FOR ABG)"/>
    <x v="5"/>
    <s v="7"/>
    <n v="10000"/>
    <s v="PC"/>
    <x v="0"/>
    <n v="1.83E-2"/>
    <n v="183"/>
    <n v="33.0319"/>
    <n v="1.8298999999999999E-2"/>
    <n v="183.000069"/>
    <s v="MIL"/>
    <n v="33.0319"/>
    <n v="6044.84"/>
    <n v="2026"/>
  </r>
  <r>
    <n v="72038452"/>
    <x v="15"/>
    <s v="2026-02-25"/>
    <s v="Z0018"/>
    <x v="0"/>
    <s v="7A260117"/>
    <s v="APO26030134"/>
    <x v="709"/>
    <s v="SS WELDING SCR M6x15"/>
    <x v="5"/>
    <s v="7"/>
    <n v="10000"/>
    <s v="PC"/>
    <x v="0"/>
    <n v="1.0200000000000001E-2"/>
    <n v="102"/>
    <n v="33.0319"/>
    <n v="1.0200000000000001E-2"/>
    <n v="101.99988399999999"/>
    <s v="MIL"/>
    <n v="33.0319"/>
    <n v="3369.25"/>
    <n v="2026"/>
  </r>
  <r>
    <n v="72038261"/>
    <x v="15"/>
    <s v="2026-02-10"/>
    <s v="Z0018"/>
    <x v="0"/>
    <s v="7A260114"/>
    <s v="APO26030117"/>
    <x v="350"/>
    <s v="SCR SS M6x20mm"/>
    <x v="5"/>
    <s v="1"/>
    <n v="10000"/>
    <s v="PC"/>
    <x v="0"/>
    <n v="1.84E-2"/>
    <n v="184"/>
    <n v="33.0319"/>
    <n v="1.84E-2"/>
    <n v="184.000012"/>
    <s v="MIL"/>
    <n v="33.0319"/>
    <n v="6077.87"/>
    <n v="2026"/>
  </r>
  <r>
    <n v="72037875"/>
    <x v="46"/>
    <s v="2026-01-28"/>
    <s v="Z0018"/>
    <x v="0"/>
    <s v="7A260133"/>
    <s v="APO26040080"/>
    <x v="749"/>
    <s v="FG SS R100 TUM"/>
    <x v="3"/>
    <s v="7"/>
    <n v="10000"/>
    <s v="PC"/>
    <x v="0"/>
    <n v="0.14549999999999999"/>
    <n v="1455"/>
    <n v="32.817300000000003"/>
    <n v="0.14549999999999999"/>
    <n v="1454.9999539999999"/>
    <s v="MIL"/>
    <n v="32.817300000000003"/>
    <n v="47749.17"/>
    <n v="2026"/>
  </r>
  <r>
    <n v="72038013"/>
    <x v="46"/>
    <s v="2026-02-02"/>
    <s v="Z0018"/>
    <x v="0"/>
    <s v="7A260133"/>
    <s v="APO26040080"/>
    <x v="749"/>
    <s v="FG SS R100 TUM"/>
    <x v="3"/>
    <s v="7"/>
    <n v="10000"/>
    <s v="PC"/>
    <x v="0"/>
    <n v="0.14549999999999999"/>
    <n v="1455"/>
    <n v="32.817300000000003"/>
    <n v="0.14549999999999999"/>
    <n v="1454.9999539999999"/>
    <s v="MIL"/>
    <n v="32.817300000000003"/>
    <n v="47749.17"/>
    <n v="2026"/>
  </r>
  <r>
    <n v="72037948"/>
    <x v="46"/>
    <s v="2026-01-29"/>
    <s v="Z0018"/>
    <x v="0"/>
    <s v="7A260133"/>
    <s v="APO26040080"/>
    <x v="772"/>
    <s v="WELD BRKT FOR STICK HDL (FOR ABG)"/>
    <x v="6"/>
    <s v="7"/>
    <n v="10000"/>
    <s v="PC"/>
    <x v="0"/>
    <n v="4.87E-2"/>
    <n v="487"/>
    <n v="32.817300000000003"/>
    <n v="4.8698999999999999E-2"/>
    <n v="487.00014900000002"/>
    <s v="MIL"/>
    <n v="32.817300000000003"/>
    <n v="15982.03"/>
    <n v="2026"/>
  </r>
  <r>
    <n v="72037272"/>
    <x v="46"/>
    <s v="2026-01-14"/>
    <s v="Z0018"/>
    <x v="0"/>
    <s v="7A260132"/>
    <s v="APO26040028"/>
    <x v="772"/>
    <s v="WELD BRKT FOR STICK HDL (FOR ABG)"/>
    <x v="6"/>
    <s v="7"/>
    <n v="10000"/>
    <s v="PC"/>
    <x v="0"/>
    <n v="4.87E-2"/>
    <n v="487"/>
    <n v="32.817300000000003"/>
    <n v="4.8698999999999999E-2"/>
    <n v="487.00014900000002"/>
    <s v="MIL"/>
    <n v="32.817300000000003"/>
    <n v="15982.03"/>
    <n v="2026"/>
  </r>
  <r>
    <n v="72038498"/>
    <x v="22"/>
    <s v="2026-02-26"/>
    <s v="Z0018"/>
    <x v="0"/>
    <s v="7A260167"/>
    <s v="APO26040044"/>
    <x v="278"/>
    <s v="SCR SS M5x130mm+WHR"/>
    <x v="5"/>
    <s v="1"/>
    <n v="10000"/>
    <s v="PC"/>
    <x v="0"/>
    <n v="5.7799999999999997E-2"/>
    <n v="578"/>
    <n v="32.226399999999998"/>
    <n v="5.7799999999999997E-2"/>
    <n v="578.00002400000005"/>
    <s v="MIL"/>
    <n v="32.226399999999998"/>
    <n v="18626.86"/>
    <n v="2026"/>
  </r>
  <r>
    <n v="72038571"/>
    <x v="22"/>
    <s v="2026-02-27"/>
    <s v="Z0018"/>
    <x v="0"/>
    <s v="7A260170"/>
    <s v="APO26040164"/>
    <x v="662"/>
    <s v="CAPPED RIVET 6X14MM"/>
    <x v="15"/>
    <s v="7"/>
    <n v="10000"/>
    <s v="PC"/>
    <x v="0"/>
    <n v="1.52E-2"/>
    <n v="152"/>
    <n v="32.226399999999998"/>
    <n v="1.5199000000000001E-2"/>
    <n v="151.99991299999999"/>
    <s v="MIL"/>
    <n v="32.226399999999998"/>
    <n v="4898.41"/>
    <n v="2026"/>
  </r>
  <r>
    <n v="72038869"/>
    <x v="22"/>
    <s v="2026-03-13"/>
    <s v="Z0018"/>
    <x v="0"/>
    <s v="7A260170"/>
    <s v="APO26040164"/>
    <x v="662"/>
    <s v="CAPPED RIVET 6X14MM"/>
    <x v="15"/>
    <s v="7"/>
    <n v="10000"/>
    <s v="PC"/>
    <x v="0"/>
    <n v="1.52E-2"/>
    <n v="152"/>
    <n v="32.226399999999998"/>
    <n v="1.5199000000000001E-2"/>
    <n v="151.99991299999999"/>
    <s v="MIL"/>
    <n v="32.226399999999998"/>
    <n v="4898.41"/>
    <n v="2026"/>
  </r>
  <r>
    <n v="72038240"/>
    <x v="22"/>
    <s v="2026-02-09"/>
    <s v="Z0018"/>
    <x v="0"/>
    <s v="7A260170"/>
    <s v="APO26040164"/>
    <x v="772"/>
    <s v="WELD BRKT FOR STICK HDL (FOR ABG)"/>
    <x v="6"/>
    <s v="7"/>
    <n v="10000"/>
    <s v="PC"/>
    <x v="0"/>
    <n v="5.0200000000000002E-2"/>
    <n v="502"/>
    <n v="32.226399999999998"/>
    <n v="5.0200000000000002E-2"/>
    <n v="501.99991299999999"/>
    <s v="MIL"/>
    <n v="32.226399999999998"/>
    <n v="16177.65"/>
    <n v="2026"/>
  </r>
  <r>
    <n v="72038615"/>
    <x v="22"/>
    <s v="2026-03-04"/>
    <s v="Z0018"/>
    <x v="0"/>
    <s v="7A260170"/>
    <s v="APO26040164"/>
    <x v="662"/>
    <s v="CAPPED RIVET 6X14MM"/>
    <x v="15"/>
    <s v="7"/>
    <n v="10000"/>
    <s v="PC"/>
    <x v="0"/>
    <n v="1.52E-2"/>
    <n v="152"/>
    <n v="32.226399999999998"/>
    <n v="1.5199000000000001E-2"/>
    <n v="151.99991299999999"/>
    <s v="MIL"/>
    <n v="32.226399999999998"/>
    <n v="4898.41"/>
    <n v="2026"/>
  </r>
  <r>
    <n v="72038736"/>
    <x v="22"/>
    <s v="2026-03-09"/>
    <s v="Z0018"/>
    <x v="0"/>
    <s v="7A260170"/>
    <s v="APO26040164"/>
    <x v="657"/>
    <s v="SCR SS M5x35mm+WHR"/>
    <x v="5"/>
    <s v="7"/>
    <n v="10000"/>
    <s v="PC"/>
    <x v="0"/>
    <n v="2.12E-2"/>
    <n v="212"/>
    <n v="32.226399999999998"/>
    <n v="2.12E-2"/>
    <n v="212.00009900000001"/>
    <s v="MIL"/>
    <n v="32.226399999999998"/>
    <n v="6832"/>
    <n v="2026"/>
  </r>
  <r>
    <n v="72037909"/>
    <x v="22"/>
    <s v="2026-01-28"/>
    <s v="Z0018"/>
    <x v="0"/>
    <s v="7A260149"/>
    <s v="APO26040036"/>
    <x v="575"/>
    <s v="SILICONE GASKET"/>
    <x v="12"/>
    <s v="1"/>
    <n v="10000"/>
    <s v="PC"/>
    <x v="0"/>
    <n v="1.6899999999999998E-2"/>
    <n v="169"/>
    <n v="32.226399999999998"/>
    <n v="1.6899999999999998E-2"/>
    <n v="168.99995000000001"/>
    <s v="MIL"/>
    <n v="32.226399999999998"/>
    <n v="5446.26"/>
    <n v="2026"/>
  </r>
  <r>
    <n v="72037928"/>
    <x v="23"/>
    <s v="2026-01-29"/>
    <s v="Z0018"/>
    <x v="0"/>
    <s v="7A260196"/>
    <s v="APO26040177"/>
    <x v="654"/>
    <s v="RT SS 8x6 D15 An POL"/>
    <x v="21"/>
    <s v="7"/>
    <n v="10000"/>
    <s v="PC"/>
    <x v="0"/>
    <n v="2.5000000000000001E-2"/>
    <n v="250"/>
    <n v="32.363100000000003"/>
    <n v="2.5000000000000001E-2"/>
    <n v="250.00015400000001"/>
    <s v="MIL"/>
    <n v="32.363100000000003"/>
    <n v="8090.78"/>
    <n v="2026"/>
  </r>
  <r>
    <n v="72038075"/>
    <x v="23"/>
    <s v="2026-02-04"/>
    <s v="Z0018"/>
    <x v="0"/>
    <s v="7A260196"/>
    <s v="APO26040177"/>
    <x v="628"/>
    <s v="RT SS 8x9 D15 An POL"/>
    <x v="21"/>
    <s v="7"/>
    <n v="10000"/>
    <s v="PC"/>
    <x v="0"/>
    <n v="2.5700000000000001E-2"/>
    <n v="257"/>
    <n v="32.363100000000003"/>
    <n v="2.5699E-2"/>
    <n v="257.00010099999997"/>
    <s v="MIL"/>
    <n v="32.363100000000003"/>
    <n v="8317.32"/>
    <n v="2026"/>
  </r>
  <r>
    <n v="72037870"/>
    <x v="23"/>
    <s v="2026-01-28"/>
    <s v="Z0018"/>
    <x v="0"/>
    <s v="7A260184"/>
    <s v="APO26040169"/>
    <x v="636"/>
    <s v="RING SS POL"/>
    <x v="36"/>
    <s v="7"/>
    <n v="10000"/>
    <s v="PC"/>
    <x v="0"/>
    <n v="0.1147"/>
    <n v="1147"/>
    <n v="32.363100000000003"/>
    <n v="0.1147"/>
    <n v="1147.0001319999999"/>
    <s v="MIL"/>
    <n v="32.363100000000003"/>
    <n v="37120.480000000003"/>
    <n v="2026"/>
  </r>
  <r>
    <n v="72038247"/>
    <x v="28"/>
    <s v="2026-02-09"/>
    <s v="Z0018"/>
    <x v="0"/>
    <s v="7A260202"/>
    <s v="APO26040180"/>
    <x v="635"/>
    <s v="HANG RING SS TUM"/>
    <x v="12"/>
    <s v="7"/>
    <n v="10000"/>
    <s v="PC"/>
    <x v="0"/>
    <n v="2.7099999999999999E-2"/>
    <n v="271"/>
    <n v="32.465600000000002"/>
    <n v="2.7099999999999999E-2"/>
    <n v="271.00007299999999"/>
    <s v="MIL"/>
    <n v="32.465600000000002"/>
    <n v="8798.18"/>
    <n v="2026"/>
  </r>
  <r>
    <n v="72038735"/>
    <x v="28"/>
    <s v="2026-03-09"/>
    <s v="Z0018"/>
    <x v="0"/>
    <s v="7A260200"/>
    <s v="APO26040179"/>
    <x v="302"/>
    <s v="SS HANG RING"/>
    <x v="12"/>
    <s v="1"/>
    <n v="10000"/>
    <s v="PC"/>
    <x v="0"/>
    <n v="2.6800000000000001E-2"/>
    <n v="268"/>
    <n v="32.465600000000002"/>
    <n v="2.6800000000000001E-2"/>
    <n v="267.99997500000001"/>
    <s v="MIL"/>
    <n v="32.465600000000002"/>
    <n v="8700.7800000000007"/>
    <n v="2026"/>
  </r>
  <r>
    <n v="72038718"/>
    <x v="42"/>
    <s v="2026-03-09"/>
    <s v="Z0018"/>
    <x v="0"/>
    <s v="7A260229"/>
    <s v="APO26050027"/>
    <x v="517"/>
    <s v="VOC-FREE HIGH TEAR STRENGTH CLEAR SILICONE RUBBER GROMMET 500F"/>
    <x v="10"/>
    <s v="8"/>
    <n v="10000"/>
    <s v="PC"/>
    <x v="0"/>
    <n v="1.2699999999999999E-2"/>
    <n v="127"/>
    <n v="32.632599999999996"/>
    <n v="1.2699E-2"/>
    <n v="126.999993"/>
    <s v="MIL"/>
    <n v="32.632599999999996"/>
    <n v="4144.34"/>
    <n v="2026"/>
  </r>
  <r>
    <n v="72038600"/>
    <x v="43"/>
    <s v="2026-03-04"/>
    <s v="Z0018"/>
    <x v="0"/>
    <s v="7A260238"/>
    <s v="APO26050080"/>
    <x v="772"/>
    <s v="WELD BRKT FOR STICK HDL (FOR ABG)"/>
    <x v="6"/>
    <s v="7"/>
    <n v="10000"/>
    <s v="PC"/>
    <x v="0"/>
    <n v="5.0200000000000002E-2"/>
    <n v="502"/>
    <n v="32.410499999999999"/>
    <n v="5.0200000000000002E-2"/>
    <n v="501.99996900000002"/>
    <s v="MIL"/>
    <n v="32.410499999999999"/>
    <n v="16270.07"/>
    <n v="2026"/>
  </r>
  <r>
    <n v="72038603"/>
    <x v="35"/>
    <s v="2026-03-04"/>
    <s v="Z0018"/>
    <x v="0"/>
    <s v="7A260215"/>
    <s v="APO26050078"/>
    <x v="636"/>
    <s v="RING SS POL"/>
    <x v="36"/>
    <s v="7"/>
    <n v="10000"/>
    <s v="PC"/>
    <x v="0"/>
    <n v="0.1147"/>
    <n v="1147"/>
    <n v="32.415399999999998"/>
    <n v="0.1147"/>
    <n v="1146.9998820000001"/>
    <s v="MIL"/>
    <n v="32.415399999999998"/>
    <n v="37180.46"/>
    <n v="2026"/>
  </r>
  <r>
    <n v="72038255"/>
    <x v="35"/>
    <s v="2026-02-10"/>
    <s v="Z0018"/>
    <x v="0"/>
    <s v="7A260228"/>
    <s v="APO26050079"/>
    <x v="652"/>
    <s v="RT SS 8x9 D15 POL"/>
    <x v="21"/>
    <s v="7"/>
    <n v="10000"/>
    <s v="PC"/>
    <x v="0"/>
    <n v="2.9000000000000001E-2"/>
    <n v="290"/>
    <n v="32.415399999999998"/>
    <n v="2.9000000000000001E-2"/>
    <n v="290.00012299999997"/>
    <s v="MIL"/>
    <n v="32.415399999999998"/>
    <n v="9400.4699999999993"/>
    <n v="2026"/>
  </r>
  <r>
    <n v="72038496"/>
    <x v="35"/>
    <s v="2026-02-26"/>
    <s v="Z0018"/>
    <x v="0"/>
    <s v="7A260228"/>
    <s v="APO26050079"/>
    <x v="650"/>
    <s v="PAN HEAD TRILOBULAR SCR SS"/>
    <x v="5"/>
    <s v="7"/>
    <n v="10000"/>
    <s v="PC"/>
    <x v="0"/>
    <n v="8.4000000000000005E-2"/>
    <n v="840"/>
    <n v="32.415399999999998"/>
    <n v="8.3999000000000004E-2"/>
    <n v="840.00012300000003"/>
    <s v="MIL"/>
    <n v="32.415399999999998"/>
    <n v="27228.94"/>
    <n v="2026"/>
  </r>
  <r>
    <n v="72038256"/>
    <x v="35"/>
    <s v="2026-02-10"/>
    <s v="Z0018"/>
    <x v="0"/>
    <s v="7A260228"/>
    <s v="APO26050079"/>
    <x v="654"/>
    <s v="RT SS 8x6 D15 An POL"/>
    <x v="21"/>
    <s v="7"/>
    <n v="10000"/>
    <s v="PC"/>
    <x v="0"/>
    <n v="2.5000000000000001E-2"/>
    <n v="250"/>
    <n v="32.415399999999998"/>
    <n v="2.5000000000000001E-2"/>
    <n v="250"/>
    <s v="MIL"/>
    <n v="32.415399999999998"/>
    <n v="8103.85"/>
    <n v="2026"/>
  </r>
  <r>
    <n v="72037894"/>
    <x v="29"/>
    <s v="2026-01-28"/>
    <s v="Z0018"/>
    <x v="0"/>
    <s v="7A260223"/>
    <s v="APO26050065"/>
    <x v="381"/>
    <s v="WHR SS 25mm G-LD"/>
    <x v="23"/>
    <s v="2"/>
    <n v="10000"/>
    <s v="PC"/>
    <x v="0"/>
    <n v="5.8999999999999999E-3"/>
    <n v="59"/>
    <n v="32.616399999999999"/>
    <n v="5.8999999999999999E-3"/>
    <n v="59.000073"/>
    <s v="MIL"/>
    <n v="32.616399999999999"/>
    <n v="1924.37"/>
    <n v="2026"/>
  </r>
  <r>
    <n v="72038112"/>
    <x v="29"/>
    <s v="2026-02-05"/>
    <s v="Z0018"/>
    <x v="0"/>
    <s v="7A260248"/>
    <s v="APO26050137"/>
    <x v="606"/>
    <s v="FG SS R141.3 POL"/>
    <x v="34"/>
    <s v="7"/>
    <n v="10000"/>
    <s v="PC"/>
    <x v="0"/>
    <n v="0.19139999999999999"/>
    <n v="1914"/>
    <n v="32.616399999999999"/>
    <n v="0.19139999999999999"/>
    <n v="1914.000012"/>
    <s v="MIL"/>
    <n v="32.616399999999999"/>
    <n v="62427.79"/>
    <n v="2026"/>
  </r>
  <r>
    <n v="72038604"/>
    <x v="29"/>
    <s v="2026-03-04"/>
    <s v="Z0018"/>
    <x v="0"/>
    <s v="7A260248"/>
    <s v="APO26050137"/>
    <x v="312"/>
    <s v="CAPPED RIVET 6X18MM"/>
    <x v="15"/>
    <s v="7"/>
    <n v="10000"/>
    <s v="PC"/>
    <x v="0"/>
    <n v="1.6899999999999998E-2"/>
    <n v="169"/>
    <n v="32.616399999999999"/>
    <n v="1.6899999999999998E-2"/>
    <n v="168.99995000000001"/>
    <s v="MIL"/>
    <n v="32.616399999999999"/>
    <n v="5512.17"/>
    <n v="2026"/>
  </r>
  <r>
    <n v="72039086"/>
    <x v="29"/>
    <s v="2026-03-31"/>
    <s v="Z0018"/>
    <x v="0"/>
    <s v="7A260248"/>
    <s v="APO26050137"/>
    <x v="653"/>
    <s v="SS CAP NUT M5"/>
    <x v="12"/>
    <s v="7"/>
    <n v="10000"/>
    <s v="PC"/>
    <x v="0"/>
    <n v="9.8599999999999993E-2"/>
    <n v="986"/>
    <n v="32.616399999999999"/>
    <n v="9.8599999999999993E-2"/>
    <n v="985.99998700000003"/>
    <s v="MIL"/>
    <n v="32.616399999999999"/>
    <n v="32159.77"/>
    <n v="2026"/>
  </r>
  <r>
    <n v="72039309"/>
    <x v="31"/>
    <s v="2026-04-08"/>
    <s v="Z0018"/>
    <x v="0"/>
    <s v="7A260265"/>
    <s v="APO26050182"/>
    <x v="802"/>
    <s v="RT AL 8x14mm POL"/>
    <x v="14"/>
    <s v="1"/>
    <n v="10000"/>
    <s v="PC"/>
    <x v="0"/>
    <n v="1.26E-2"/>
    <n v="126"/>
    <n v="32.779000000000003"/>
    <n v="1.26E-2"/>
    <n v="125.999877"/>
    <s v="MIL"/>
    <n v="32.779000000000003"/>
    <n v="4130.1499999999996"/>
    <n v="2026"/>
  </r>
  <r>
    <n v="72039498"/>
    <x v="31"/>
    <s v="2026-04-22"/>
    <s v="Z0018"/>
    <x v="0"/>
    <s v="7A260265"/>
    <s v="APO26050182"/>
    <x v="478"/>
    <s v="RT AL 8x12mm POL"/>
    <x v="14"/>
    <s v="1"/>
    <n v="10000"/>
    <s v="PC"/>
    <x v="0"/>
    <n v="1.09E-2"/>
    <n v="109"/>
    <n v="32.779000000000003"/>
    <n v="1.0899000000000001E-2"/>
    <n v="108.99996899999999"/>
    <s v="MIL"/>
    <n v="32.779000000000003"/>
    <n v="3572.91"/>
    <n v="2026"/>
  </r>
  <r>
    <n v="72040045"/>
    <x v="32"/>
    <s v="2026-04-28"/>
    <s v="Z0018"/>
    <x v="0"/>
    <s v="7A260271"/>
    <s v="APO26050183"/>
    <x v="472"/>
    <s v="SCR SS M5x25mm+WHR"/>
    <x v="5"/>
    <s v="2"/>
    <n v="10000"/>
    <s v="PC"/>
    <x v="0"/>
    <n v="1.7500000000000002E-2"/>
    <n v="175"/>
    <n v="32.746200000000002"/>
    <n v="1.7500000000000002E-2"/>
    <n v="175.00015200000001"/>
    <s v="MIL"/>
    <n v="32.746200000000002"/>
    <n v="5730.59"/>
    <n v="2026"/>
  </r>
  <r>
    <n v="72039223"/>
    <x v="32"/>
    <s v="2026-04-03"/>
    <s v="Z0018"/>
    <x v="0"/>
    <s v="7A260272"/>
    <s v="APO26050184"/>
    <x v="297"/>
    <s v="SCR SS M5X15MM+WHR"/>
    <x v="5"/>
    <s v="1"/>
    <n v="10000"/>
    <s v="PC"/>
    <x v="0"/>
    <n v="1.14E-2"/>
    <n v="114"/>
    <n v="32.746200000000002"/>
    <n v="1.14E-2"/>
    <n v="114.000097"/>
    <s v="MIL"/>
    <n v="32.746200000000002"/>
    <n v="3733.07"/>
    <n v="2026"/>
  </r>
  <r>
    <n v="72039223"/>
    <x v="32"/>
    <s v="2026-04-03"/>
    <s v="Z0018"/>
    <x v="0"/>
    <s v="7A260272"/>
    <s v="APO26050184"/>
    <x v="365"/>
    <s v="SCR SS M5x153mm+WHR"/>
    <x v="5"/>
    <s v="1"/>
    <n v="10000"/>
    <s v="PC"/>
    <x v="0"/>
    <n v="8.9300000000000004E-2"/>
    <n v="893"/>
    <n v="32.746200000000002"/>
    <n v="8.9300000000000004E-2"/>
    <n v="893.00010299999997"/>
    <s v="MIL"/>
    <n v="32.746200000000002"/>
    <n v="29242.36"/>
    <n v="2026"/>
  </r>
  <r>
    <n v="72040043"/>
    <x v="32"/>
    <s v="2026-04-28"/>
    <s v="Z0018"/>
    <x v="0"/>
    <s v="7A260273"/>
    <s v="APO26050185"/>
    <x v="657"/>
    <s v="SCR SS M5x35mm+WHR"/>
    <x v="5"/>
    <s v="7"/>
    <n v="10000"/>
    <s v="PC"/>
    <x v="0"/>
    <n v="2.12E-2"/>
    <n v="212"/>
    <n v="32.746200000000002"/>
    <n v="2.12E-2"/>
    <n v="211.999865"/>
    <s v="MIL"/>
    <n v="32.746200000000002"/>
    <n v="6942.19"/>
    <n v="2026"/>
  </r>
  <r>
    <n v="72039443"/>
    <x v="32"/>
    <s v="2026-04-21"/>
    <s v="Z0018"/>
    <x v="0"/>
    <s v="7A260273"/>
    <s v="APO26050185"/>
    <x v="302"/>
    <s v="SS HANG RING"/>
    <x v="12"/>
    <s v="7"/>
    <n v="10000"/>
    <s v="PC"/>
    <x v="0"/>
    <n v="2.6800000000000001E-2"/>
    <n v="268"/>
    <n v="32.746200000000002"/>
    <n v="2.6800000000000001E-2"/>
    <n v="267.99995100000001"/>
    <s v="MIL"/>
    <n v="32.746200000000002"/>
    <n v="8775.98"/>
    <n v="2026"/>
  </r>
  <r>
    <n v="72034324"/>
    <x v="38"/>
    <s v="2025-10-20"/>
    <s v="Z0018"/>
    <x v="0"/>
    <s v="7A250401"/>
    <s v="APO26010130"/>
    <x v="606"/>
    <s v="FG SS R141.3 POL"/>
    <x v="34"/>
    <s v="7"/>
    <n v="2000"/>
    <s v="PC"/>
    <x v="0"/>
    <n v="0.18790000000000001"/>
    <n v="375.8"/>
    <n v="31.591200000000001"/>
    <n v="0.18790000000000001"/>
    <n v="375.79990600000002"/>
    <s v="MIL"/>
    <n v="31.591200000000001"/>
    <n v="11871.97"/>
    <n v="2026"/>
  </r>
  <r>
    <n v="72034946"/>
    <x v="25"/>
    <s v="2025-11-10"/>
    <s v="Z0018"/>
    <x v="0"/>
    <s v="7A250407"/>
    <s v="APO26010009"/>
    <x v="210"/>
    <s v="STD- 05 TUM R122 C/C106 H8.5"/>
    <x v="1"/>
    <s v="2"/>
    <n v="2000"/>
    <s v="PC"/>
    <x v="0"/>
    <n v="0.23069999999999999"/>
    <n v="461.4"/>
    <n v="31.425799999999999"/>
    <n v="0.23069899999999999"/>
    <n v="461.39986800000003"/>
    <s v="MIL"/>
    <n v="31.425799999999999"/>
    <n v="14499.86"/>
    <n v="2026"/>
  </r>
  <r>
    <n v="72034601"/>
    <x v="25"/>
    <s v="2025-10-30"/>
    <s v="Z0018"/>
    <x v="0"/>
    <s v="7A250409"/>
    <s v="APO26010134"/>
    <x v="774"/>
    <s v="FG SS FP TUM"/>
    <x v="3"/>
    <s v="7"/>
    <n v="2000"/>
    <s v="PC"/>
    <x v="0"/>
    <n v="0.18429999999999999"/>
    <n v="368.6"/>
    <n v="31.425799999999999"/>
    <n v="0.18429899999999999"/>
    <n v="368.60000300000002"/>
    <s v="MIL"/>
    <n v="31.425799999999999"/>
    <n v="11583.55"/>
    <n v="2026"/>
  </r>
  <r>
    <n v="72035289"/>
    <x v="26"/>
    <s v="2025-11-17"/>
    <s v="Z0018"/>
    <x v="0"/>
    <s v="7A250416"/>
    <s v="APO26010135"/>
    <x v="744"/>
    <s v="Si RING BLC20DS RD26A"/>
    <x v="10"/>
    <s v="7"/>
    <n v="2000"/>
    <s v="PC"/>
    <x v="0"/>
    <n v="0.85660000000000003"/>
    <n v="1713.2"/>
    <n v="31.5595"/>
    <n v="0.85660000000000003"/>
    <n v="1713.200145"/>
    <s v="MIL"/>
    <n v="31.5595"/>
    <n v="54067.74"/>
    <n v="2026"/>
  </r>
  <r>
    <n v="72034713"/>
    <x v="26"/>
    <s v="2025-10-31"/>
    <s v="Z0018"/>
    <x v="0"/>
    <s v="7A250416"/>
    <s v="APO26010135"/>
    <x v="633"/>
    <s v="SS STEAM RACK 27.5CM"/>
    <x v="32"/>
    <s v="7"/>
    <n v="2000"/>
    <s v="PC"/>
    <x v="0"/>
    <n v="1.5755999999999999"/>
    <n v="3151.2"/>
    <n v="31.5595"/>
    <n v="1.5755999999999999"/>
    <n v="3151.2001140000002"/>
    <s v="MIL"/>
    <n v="31.5595"/>
    <n v="99450.3"/>
    <n v="2026"/>
  </r>
  <r>
    <n v="72035518"/>
    <x v="48"/>
    <s v="2025-11-20"/>
    <s v="Z0018"/>
    <x v="0"/>
    <s v="7A250400"/>
    <s v="APO26010007"/>
    <x v="330"/>
    <s v="STD- 307 BSH PVD GD03K R320 C/C113 H6.5"/>
    <x v="8"/>
    <s v="1"/>
    <n v="2000"/>
    <s v="PC"/>
    <x v="0"/>
    <n v="0.50370000000000004"/>
    <n v="1007.4"/>
    <n v="31.616499999999998"/>
    <n v="0.50369900000000001"/>
    <n v="1007.399933"/>
    <s v="MIL"/>
    <n v="31.616499999999998"/>
    <n v="31850.46"/>
    <n v="2026"/>
  </r>
  <r>
    <n v="72034535"/>
    <x v="48"/>
    <s v="2025-10-28"/>
    <s v="Z0018"/>
    <x v="0"/>
    <s v="7A250415"/>
    <s v="APO26010045"/>
    <x v="402"/>
    <s v="FG SS SS 105 BSH"/>
    <x v="3"/>
    <s v="1"/>
    <n v="2000"/>
    <s v="PC"/>
    <x v="0"/>
    <n v="0.1363"/>
    <n v="272.60000000000002"/>
    <n v="31.616499999999998"/>
    <n v="0.1363"/>
    <n v="272.60006600000003"/>
    <s v="MIL"/>
    <n v="31.616499999999998"/>
    <n v="8618.66"/>
    <n v="2026"/>
  </r>
  <r>
    <n v="72032583"/>
    <x v="17"/>
    <s v="2025-09-09"/>
    <s v="Z0018"/>
    <x v="0"/>
    <s v="7A260006"/>
    <s v="APO26010218"/>
    <x v="292"/>
    <s v="20CM LID 1.0MM SS304 IN:Y5 EX:P"/>
    <x v="2"/>
    <s v="6"/>
    <n v="2000"/>
    <s v="PC"/>
    <x v="0"/>
    <n v="1.9835"/>
    <n v="3967"/>
    <n v="31.470099999999999"/>
    <n v="1.9834989999999999"/>
    <n v="3967.0001040000002"/>
    <s v="MIL"/>
    <n v="31.470099999999999"/>
    <n v="124841.89"/>
    <n v="2026"/>
  </r>
  <r>
    <n v="72035753"/>
    <x v="17"/>
    <s v="2025-11-27"/>
    <s v="Z0018"/>
    <x v="0"/>
    <s v="7A260010"/>
    <s v="APO26010204"/>
    <x v="345"/>
    <s v="FG SS SS 107 GY15H R123"/>
    <x v="3"/>
    <s v="1"/>
    <n v="2000"/>
    <s v="PC"/>
    <x v="0"/>
    <n v="0.2351"/>
    <n v="470.2"/>
    <n v="31.470099999999999"/>
    <n v="0.235099"/>
    <n v="470.19996700000002"/>
    <s v="MIL"/>
    <n v="31.470099999999999"/>
    <n v="14797.24"/>
    <n v="2026"/>
  </r>
  <r>
    <n v="72036934"/>
    <x v="17"/>
    <s v="2025-12-22"/>
    <s v="Z0018"/>
    <x v="0"/>
    <s v="7A260010"/>
    <s v="APO26010204"/>
    <x v="802"/>
    <s v="RT AL 8x14mm POL"/>
    <x v="14"/>
    <s v="1"/>
    <n v="2000"/>
    <s v="PC"/>
    <x v="0"/>
    <n v="1.0999999999999999E-2"/>
    <n v="22"/>
    <n v="31.470099999999999"/>
    <n v="1.0999E-2"/>
    <n v="21.999929999999999"/>
    <s v="MIL"/>
    <n v="31.470099999999999"/>
    <n v="692.34"/>
    <n v="2026"/>
  </r>
  <r>
    <n v="72035295"/>
    <x v="17"/>
    <s v="2025-11-17"/>
    <s v="Z0018"/>
    <x v="0"/>
    <s v="7A260010"/>
    <s v="APO26010204"/>
    <x v="547"/>
    <s v="FG AL SS 107 GY15H R122.5"/>
    <x v="3"/>
    <s v="1"/>
    <n v="2000"/>
    <s v="PC"/>
    <x v="0"/>
    <n v="0.28000000000000003"/>
    <n v="560"/>
    <n v="31.470099999999999"/>
    <n v="0.28000000000000003"/>
    <n v="560.00012700000002"/>
    <s v="MIL"/>
    <n v="31.470099999999999"/>
    <n v="17623.259999999998"/>
    <n v="2026"/>
  </r>
  <r>
    <n v="72032281"/>
    <x v="27"/>
    <s v="2025-09-03"/>
    <s v="Z0018"/>
    <x v="0"/>
    <s v="7A250425"/>
    <s v="APO26010163"/>
    <x v="291"/>
    <s v="26CM LID 1.0MM SS304 IN:Y5 EX:P"/>
    <x v="2"/>
    <s v="6"/>
    <n v="2000"/>
    <s v="PC"/>
    <x v="0"/>
    <n v="2.7480000000000002"/>
    <n v="5496"/>
    <n v="31.228000000000002"/>
    <n v="2.7479990000000001"/>
    <n v="5496.0000639999998"/>
    <s v="MIL"/>
    <n v="31.228000000000002"/>
    <n v="171629.09"/>
    <n v="2026"/>
  </r>
  <r>
    <n v="72034883"/>
    <x v="27"/>
    <s v="2025-11-07"/>
    <s v="Z0018"/>
    <x v="0"/>
    <s v="7A250424"/>
    <s v="APO26010162"/>
    <x v="387"/>
    <s v="BRKT+NUT M5 LAI20FA C/C25 H8.3"/>
    <x v="6"/>
    <s v="8"/>
    <n v="2000"/>
    <s v="PC"/>
    <x v="0"/>
    <n v="8.3000000000000004E-2"/>
    <n v="166"/>
    <n v="31.228000000000002"/>
    <n v="8.2999000000000003E-2"/>
    <n v="166.00006400000001"/>
    <s v="MIL"/>
    <n v="31.228000000000002"/>
    <n v="5183.8500000000004"/>
    <n v="2026"/>
  </r>
  <r>
    <n v="72036586"/>
    <x v="27"/>
    <s v="2025-12-10"/>
    <s v="Z0018"/>
    <x v="0"/>
    <s v="7A250421"/>
    <s v="APO26010159"/>
    <x v="472"/>
    <s v="SCR SS M5x25mm+WHR"/>
    <x v="5"/>
    <s v="2"/>
    <n v="2000"/>
    <s v="PC"/>
    <x v="0"/>
    <n v="1.7000000000000001E-2"/>
    <n v="34"/>
    <n v="31.228000000000002"/>
    <n v="1.7000000000000001E-2"/>
    <n v="33.999935000000001"/>
    <s v="MIL"/>
    <n v="31.228000000000002"/>
    <n v="1061.75"/>
    <n v="2026"/>
  </r>
  <r>
    <n v="72035546"/>
    <x v="27"/>
    <s v="2025-11-20"/>
    <s v="Z0018"/>
    <x v="0"/>
    <s v="7A250423"/>
    <s v="APO26010161"/>
    <x v="757"/>
    <s v="FG AL RE 305 TUM-- CAF2406AK (AL14537-R36Z---)"/>
    <x v="3"/>
    <s v="7"/>
    <n v="2000"/>
    <s v="PC"/>
    <x v="0"/>
    <n v="5.9200000000000003E-2"/>
    <n v="118.4"/>
    <n v="31.228000000000002"/>
    <n v="5.9200000000000003E-2"/>
    <n v="118.400153"/>
    <s v="MIL"/>
    <n v="31.228000000000002"/>
    <n v="3697.4"/>
    <n v="2026"/>
  </r>
  <r>
    <n v="72035873"/>
    <x v="27"/>
    <s v="2025-12-01"/>
    <s v="Z0018"/>
    <x v="0"/>
    <s v="7A250423"/>
    <s v="APO26010161"/>
    <x v="614"/>
    <s v="FG SS R50 TUM"/>
    <x v="3"/>
    <s v="7"/>
    <n v="2000"/>
    <s v="PC"/>
    <x v="0"/>
    <n v="0.14549999999999999"/>
    <n v="291"/>
    <n v="31.228000000000002"/>
    <n v="0.14549899999999999"/>
    <n v="291.00006400000001"/>
    <s v="MIL"/>
    <n v="31.228000000000002"/>
    <n v="9087.35"/>
    <n v="2026"/>
  </r>
  <r>
    <n v="72036525"/>
    <x v="0"/>
    <s v="2025-12-08"/>
    <s v="Z0018"/>
    <x v="0"/>
    <s v="7A260003"/>
    <s v="APO26010216"/>
    <x v="328"/>
    <s v="RT AL 8x12mm POL"/>
    <x v="14"/>
    <s v="1"/>
    <n v="2000"/>
    <s v="PC"/>
    <x v="0"/>
    <n v="1.03E-2"/>
    <n v="20.6"/>
    <n v="31.3291"/>
    <n v="1.03E-2"/>
    <n v="20.600017000000001"/>
    <s v="MIL"/>
    <n v="31.3291"/>
    <n v="645.38"/>
    <n v="2026"/>
  </r>
  <r>
    <n v="72036855"/>
    <x v="0"/>
    <s v="2025-12-19"/>
    <s v="Z0018"/>
    <x v="0"/>
    <s v="7A260003"/>
    <s v="APO26010216"/>
    <x v="473"/>
    <s v="SCR SS M5x105mm+WHR"/>
    <x v="5"/>
    <s v="1"/>
    <n v="2000"/>
    <s v="PC"/>
    <x v="0"/>
    <n v="5.2999999999999999E-2"/>
    <n v="106"/>
    <n v="31.3291"/>
    <n v="5.2998999999999998E-2"/>
    <n v="105.999853"/>
    <s v="MIL"/>
    <n v="31.3291"/>
    <n v="3320.88"/>
    <n v="2026"/>
  </r>
  <r>
    <n v="72036712"/>
    <x v="18"/>
    <s v="2025-12-15"/>
    <s v="Z0018"/>
    <x v="0"/>
    <s v="7A260017"/>
    <s v="APO26010223"/>
    <x v="633"/>
    <s v="SS STEAM RACK 27.5CM"/>
    <x v="32"/>
    <s v="7"/>
    <n v="2000"/>
    <s v="PC"/>
    <x v="0"/>
    <n v="1.5755999999999999"/>
    <n v="3151.2"/>
    <n v="31.5106"/>
    <n v="1.575599"/>
    <n v="3151.1999129999999"/>
    <s v="MIL"/>
    <n v="31.5106"/>
    <n v="99296.2"/>
    <n v="2026"/>
  </r>
  <r>
    <n v="72034134"/>
    <x v="18"/>
    <s v="2025-10-15"/>
    <s v="Z0018"/>
    <x v="0"/>
    <s v="7A260017"/>
    <s v="APO26010223"/>
    <x v="220"/>
    <s v="XS-- 231 HESTAN POL ODG15DS C/C50 WELD"/>
    <x v="1"/>
    <s v="7"/>
    <n v="2000"/>
    <s v="PC"/>
    <x v="0"/>
    <n v="1.0909"/>
    <n v="2181.8000000000002"/>
    <n v="31.5106"/>
    <n v="1.0908990000000001"/>
    <n v="2181.8000919999999"/>
    <s v="MIL"/>
    <n v="31.5106"/>
    <n v="68749.83"/>
    <n v="2026"/>
  </r>
  <r>
    <n v="72035758"/>
    <x v="19"/>
    <s v="2025-11-27"/>
    <s v="Z0018"/>
    <x v="0"/>
    <s v="7A260027"/>
    <s v="APO26020093"/>
    <x v="803"/>
    <s v="FG SS SS 107 BSH R123"/>
    <x v="3"/>
    <s v="7"/>
    <n v="2000"/>
    <s v="PC"/>
    <x v="0"/>
    <n v="0.13400000000000001"/>
    <n v="268"/>
    <n v="31.923100000000002"/>
    <n v="0.13400000000000001"/>
    <n v="267.99997400000001"/>
    <s v="MIL"/>
    <n v="31.923100000000002"/>
    <n v="8555.39"/>
    <n v="2026"/>
  </r>
  <r>
    <n v="72035400"/>
    <x v="19"/>
    <s v="2025-11-19"/>
    <s v="Z0018"/>
    <x v="0"/>
    <s v="7A260027"/>
    <s v="APO26020093"/>
    <x v="670"/>
    <s v="STC SOURCED SS430 UNIVERSAL STEAMER INSERT FITS 15CM/5.9&quot; TO 23CM/9.1&quot; W/PRESTIGE LOGO (#682)"/>
    <x v="9"/>
    <s v="7"/>
    <n v="2000"/>
    <s v="PC"/>
    <x v="0"/>
    <n v="0.84809999999999997"/>
    <n v="1696.2"/>
    <n v="31.923100000000002"/>
    <n v="0.84809900000000005"/>
    <n v="1696.19993"/>
    <s v="MIL"/>
    <n v="31.923100000000002"/>
    <n v="54147.96"/>
    <n v="2026"/>
  </r>
  <r>
    <n v="72037114"/>
    <x v="2"/>
    <s v="2026-01-08"/>
    <s v="Z0018"/>
    <x v="0"/>
    <s v="7A260026"/>
    <s v="APO26020021"/>
    <x v="548"/>
    <s v="FG AL SS 105 GY15H R102.5"/>
    <x v="3"/>
    <s v="1"/>
    <n v="2000"/>
    <s v="PC"/>
    <x v="0"/>
    <n v="0.28000000000000003"/>
    <n v="560"/>
    <n v="31.929400000000001"/>
    <n v="0.279999"/>
    <n v="559.99987399999998"/>
    <s v="MIL"/>
    <n v="31.929400000000001"/>
    <n v="17880.46"/>
    <n v="2026"/>
  </r>
  <r>
    <n v="72036946"/>
    <x v="2"/>
    <s v="2025-12-22"/>
    <s v="Z0018"/>
    <x v="0"/>
    <s v="7A260026"/>
    <s v="APO26020021"/>
    <x v="207"/>
    <s v="STD- 01 M.BLK"/>
    <x v="1"/>
    <s v="1"/>
    <n v="2000"/>
    <s v="PC"/>
    <x v="0"/>
    <n v="0.24429999999999999"/>
    <n v="488.6"/>
    <n v="31.929400000000001"/>
    <n v="0.24429899999999999"/>
    <n v="488.59984800000001"/>
    <s v="MIL"/>
    <n v="31.929400000000001"/>
    <n v="15600.7"/>
    <n v="2026"/>
  </r>
  <r>
    <n v="72037115"/>
    <x v="2"/>
    <s v="2026-01-08"/>
    <s v="Z0018"/>
    <x v="0"/>
    <s v="7A260026"/>
    <s v="APO26020021"/>
    <x v="512"/>
    <s v="FG AL SS 205 GY15H BAG24IA"/>
    <x v="3"/>
    <s v="1"/>
    <n v="2000"/>
    <s v="PC"/>
    <x v="0"/>
    <n v="0.25819999999999999"/>
    <n v="516.4"/>
    <n v="31.929400000000001"/>
    <n v="0.25819900000000001"/>
    <n v="516.39993200000004"/>
    <s v="MIL"/>
    <n v="31.929400000000001"/>
    <n v="16488.34"/>
    <n v="2026"/>
  </r>
  <r>
    <n v="72036867"/>
    <x v="2"/>
    <s v="2025-12-19"/>
    <s v="Z0018"/>
    <x v="0"/>
    <s v="7A260026"/>
    <s v="APO26020021"/>
    <x v="576"/>
    <s v="FG AL SS 203 GY15H BAG20IA"/>
    <x v="3"/>
    <s v="1"/>
    <n v="2000"/>
    <s v="PC"/>
    <x v="0"/>
    <n v="0.26100000000000001"/>
    <n v="522"/>
    <n v="31.929400000000001"/>
    <n v="0.26099899999999998"/>
    <n v="522.00009999999997"/>
    <s v="MIL"/>
    <n v="31.929400000000001"/>
    <n v="16667.150000000001"/>
    <n v="2026"/>
  </r>
  <r>
    <n v="72037113"/>
    <x v="2"/>
    <s v="2026-01-08"/>
    <s v="Z0018"/>
    <x v="0"/>
    <s v="7A260026"/>
    <s v="APO26020021"/>
    <x v="577"/>
    <s v="FG AL SS 505 GY15H WCG30IA"/>
    <x v="3"/>
    <s v="1"/>
    <n v="2000"/>
    <s v="PC"/>
    <x v="0"/>
    <n v="0.3009"/>
    <n v="601.79999999999995"/>
    <n v="31.929400000000001"/>
    <n v="0.3009"/>
    <n v="601.79990799999996"/>
    <s v="MIL"/>
    <n v="31.929400000000001"/>
    <n v="19215.11"/>
    <n v="2026"/>
  </r>
  <r>
    <n v="72033825"/>
    <x v="3"/>
    <s v="2025-10-09"/>
    <s v="Z0018"/>
    <x v="0"/>
    <s v="7A260039"/>
    <s v="APO26020057"/>
    <x v="292"/>
    <s v="20CM LID 1.0MM SS304 IN:Y5 EX:P"/>
    <x v="2"/>
    <s v="6"/>
    <n v="2000"/>
    <s v="PC"/>
    <x v="0"/>
    <n v="1.9732000000000001"/>
    <n v="3946.4"/>
    <n v="31.302900000000001"/>
    <n v="1.9731989999999999"/>
    <n v="3946.3998539999998"/>
    <s v="MIL"/>
    <n v="31.302900000000001"/>
    <n v="123533.75999999999"/>
    <n v="2026"/>
  </r>
  <r>
    <n v="72033827"/>
    <x v="3"/>
    <s v="2025-10-09"/>
    <s v="Z0018"/>
    <x v="0"/>
    <s v="7A260039"/>
    <s v="APO26020057"/>
    <x v="271"/>
    <s v="16CM LID 1.0MM SS304 IN:Y5 EX:P"/>
    <x v="2"/>
    <s v="6"/>
    <n v="2000"/>
    <s v="PC"/>
    <x v="0"/>
    <n v="1.4672000000000001"/>
    <n v="2934.4"/>
    <n v="31.302900000000001"/>
    <n v="1.4671989999999999"/>
    <n v="2934.4000070000002"/>
    <s v="MIL"/>
    <n v="31.302900000000001"/>
    <n v="91855.23"/>
    <n v="2026"/>
  </r>
  <r>
    <n v="72035162"/>
    <x v="3"/>
    <s v="2025-11-19"/>
    <s v="Z0018"/>
    <x v="0"/>
    <s v="7A260036"/>
    <s v="APO26020130"/>
    <x v="299"/>
    <s v="STC SOURCED 9X13&quot; COOKIE SHEET IN SILVER COLOR W/FARBERWARE LOGO (#826)"/>
    <x v="9"/>
    <s v="7"/>
    <n v="2000"/>
    <s v="PC"/>
    <x v="0"/>
    <n v="1.0019"/>
    <n v="2003.8"/>
    <n v="31.302900000000001"/>
    <n v="1.0019"/>
    <n v="2003.7999669999999"/>
    <s v="MIL"/>
    <n v="31.302900000000001"/>
    <n v="62724.75"/>
    <n v="2026"/>
  </r>
  <r>
    <n v="72037303"/>
    <x v="3"/>
    <s v="2026-01-15"/>
    <s v="Z0018"/>
    <x v="0"/>
    <s v="7A260037"/>
    <s v="APO26020055"/>
    <x v="375"/>
    <s v="BRKT+NUT M5 YBM30AS C/C25 H8.3"/>
    <x v="6"/>
    <s v="8"/>
    <n v="2000"/>
    <s v="PC"/>
    <x v="0"/>
    <n v="7.8600000000000003E-2"/>
    <n v="157.19999999999999"/>
    <n v="31.302900000000001"/>
    <n v="7.8600000000000003E-2"/>
    <n v="157.200131"/>
    <s v="MIL"/>
    <n v="31.302900000000001"/>
    <n v="4920.82"/>
    <n v="2026"/>
  </r>
  <r>
    <n v="72036740"/>
    <x v="3"/>
    <s v="2025-12-16"/>
    <s v="Z0018"/>
    <x v="0"/>
    <s v="7A260035"/>
    <s v="APO26020097"/>
    <x v="470"/>
    <s v="STD- 304 BSH PVD GD03K R240 C/C113 H6.5"/>
    <x v="8"/>
    <s v="1"/>
    <n v="2000"/>
    <s v="PC"/>
    <x v="0"/>
    <n v="0.50370000000000004"/>
    <n v="1007.4"/>
    <n v="31.302900000000001"/>
    <n v="0.50369900000000001"/>
    <n v="1007.399953"/>
    <s v="MIL"/>
    <n v="31.302900000000001"/>
    <n v="31534.54"/>
    <n v="2026"/>
  </r>
  <r>
    <n v="72037270"/>
    <x v="3"/>
    <s v="2026-01-14"/>
    <s v="Z0018"/>
    <x v="0"/>
    <s v="7A260035"/>
    <s v="APO26020097"/>
    <x v="360"/>
    <s v="BRKT+NUT M5 YBM20AS C/C25 H8.3"/>
    <x v="6"/>
    <s v="1"/>
    <n v="2000"/>
    <s v="PC"/>
    <x v="0"/>
    <n v="7.8600000000000003E-2"/>
    <n v="157.19999999999999"/>
    <n v="31.302900000000001"/>
    <n v="7.8600000000000003E-2"/>
    <n v="157.200131"/>
    <s v="MIL"/>
    <n v="31.302900000000001"/>
    <n v="4920.82"/>
    <n v="2026"/>
  </r>
  <r>
    <n v="72036937"/>
    <x v="3"/>
    <s v="2025-12-22"/>
    <s v="Z0018"/>
    <x v="0"/>
    <s v="7A260038"/>
    <s v="APO26020056"/>
    <x v="804"/>
    <s v="FG SS SS 603 GY15H UAH16IA"/>
    <x v="3"/>
    <s v="8"/>
    <n v="2000"/>
    <s v="PC"/>
    <x v="0"/>
    <n v="0.24179999999999999"/>
    <n v="483.6"/>
    <n v="31.302900000000001"/>
    <n v="0.24179899999999999"/>
    <n v="483.59992199999999"/>
    <s v="MIL"/>
    <n v="31.302900000000001"/>
    <n v="15138.08"/>
    <n v="2026"/>
  </r>
  <r>
    <n v="72036936"/>
    <x v="3"/>
    <s v="2025-12-22"/>
    <s v="Z0018"/>
    <x v="0"/>
    <s v="7A260038"/>
    <s v="APO26020056"/>
    <x v="309"/>
    <s v="FG SS SS 507 GY15H WAO34PK"/>
    <x v="3"/>
    <s v="8"/>
    <n v="2000"/>
    <s v="PC"/>
    <x v="0"/>
    <n v="0.23710000000000001"/>
    <n v="474.2"/>
    <n v="31.302900000000001"/>
    <n v="0.23710000000000001"/>
    <n v="474.200153"/>
    <s v="MIL"/>
    <n v="31.302900000000001"/>
    <n v="14843.84"/>
    <n v="2026"/>
  </r>
  <r>
    <n v="72036942"/>
    <x v="50"/>
    <s v="2025-12-22"/>
    <s v="Z0018"/>
    <x v="0"/>
    <s v="7A260051"/>
    <s v="APO26020101"/>
    <x v="528"/>
    <s v="FG SS SS 207 GY15H BAG28IA"/>
    <x v="3"/>
    <s v="8"/>
    <n v="2000"/>
    <s v="PC"/>
    <x v="0"/>
    <n v="0.2427"/>
    <n v="485.4"/>
    <n v="31.3918"/>
    <n v="0.2427"/>
    <n v="485.40000800000001"/>
    <s v="MIL"/>
    <n v="31.3918"/>
    <n v="15237.58"/>
    <n v="2026"/>
  </r>
  <r>
    <n v="72037227"/>
    <x v="5"/>
    <s v="2026-01-13"/>
    <s v="Z0018"/>
    <x v="0"/>
    <s v="7A260048"/>
    <s v="APO26020131"/>
    <x v="278"/>
    <s v="SCR SS M5x130mm+WHR"/>
    <x v="5"/>
    <s v="7"/>
    <n v="2000"/>
    <s v="PC"/>
    <x v="0"/>
    <n v="5.6099999999999997E-2"/>
    <n v="112.2"/>
    <n v="31.347000000000001"/>
    <n v="5.6099999999999997E-2"/>
    <n v="112.19989099999999"/>
    <s v="MIL"/>
    <n v="31.347000000000001"/>
    <n v="3517.13"/>
    <n v="2026"/>
  </r>
  <r>
    <n v="72037729"/>
    <x v="5"/>
    <s v="2026-01-27"/>
    <s v="Z0018"/>
    <x v="0"/>
    <s v="7A260063"/>
    <s v="APO26020181"/>
    <x v="465"/>
    <s v="SCR SS M5x19mm+WHR"/>
    <x v="5"/>
    <s v="7"/>
    <n v="2000"/>
    <s v="PC"/>
    <x v="0"/>
    <n v="1.4200000000000001E-2"/>
    <n v="28.4"/>
    <n v="31.347000000000001"/>
    <n v="1.4200000000000001E-2"/>
    <n v="28.399846"/>
    <s v="MIL"/>
    <n v="31.347000000000001"/>
    <n v="890.25"/>
    <n v="2026"/>
  </r>
  <r>
    <n v="72037447"/>
    <x v="5"/>
    <s v="2026-01-20"/>
    <s v="Z0018"/>
    <x v="0"/>
    <s v="7A260063"/>
    <s v="APO26020181"/>
    <x v="353"/>
    <s v="SCR SS M5X22mm+WHR"/>
    <x v="5"/>
    <s v="7"/>
    <n v="2000"/>
    <s v="PC"/>
    <x v="0"/>
    <n v="1.5800000000000002E-2"/>
    <n v="31.6"/>
    <n v="31.347000000000001"/>
    <n v="1.5799000000000001E-2"/>
    <n v="31.600152999999999"/>
    <s v="MIL"/>
    <n v="31.347000000000001"/>
    <n v="990.57"/>
    <n v="2026"/>
  </r>
  <r>
    <n v="72037553"/>
    <x v="5"/>
    <s v="2026-01-22"/>
    <s v="Z0018"/>
    <x v="0"/>
    <s v="7A260059"/>
    <s v="APO26020160"/>
    <x v="599"/>
    <s v="WAVE SPRING WASHER S/S ID16.5 OD24.4"/>
    <x v="23"/>
    <s v="2"/>
    <n v="2000"/>
    <s v="PC"/>
    <x v="0"/>
    <n v="4.6800000000000001E-2"/>
    <n v="93.6"/>
    <n v="31.347000000000001"/>
    <n v="4.6800000000000001E-2"/>
    <n v="93.600025000000002"/>
    <s v="MIL"/>
    <n v="31.347000000000001"/>
    <n v="2934.08"/>
    <n v="2026"/>
  </r>
  <r>
    <n v="72037535"/>
    <x v="5"/>
    <s v="2026-01-22"/>
    <s v="Z0018"/>
    <x v="0"/>
    <s v="7A260059"/>
    <s v="APO26020160"/>
    <x v="373"/>
    <s v="FG AA 215 TUM"/>
    <x v="3"/>
    <s v="2"/>
    <n v="2000"/>
    <s v="PC"/>
    <x v="0"/>
    <n v="0.1077"/>
    <n v="215.4"/>
    <n v="31.347000000000001"/>
    <n v="0.107699"/>
    <n v="215.399878"/>
    <s v="MIL"/>
    <n v="31.347000000000001"/>
    <n v="6752.14"/>
    <n v="2026"/>
  </r>
  <r>
    <n v="72037592"/>
    <x v="20"/>
    <s v="2026-01-22"/>
    <s v="Z0018"/>
    <x v="0"/>
    <s v="7A260077"/>
    <s v="APO26020165"/>
    <x v="206"/>
    <s v="STD- 208 TUM BAD30MR C/C106 H8.5"/>
    <x v="1"/>
    <s v="2"/>
    <n v="2000"/>
    <s v="PC"/>
    <x v="0"/>
    <n v="0.23069999999999999"/>
    <n v="461.4"/>
    <n v="31.232500000000002"/>
    <n v="0.23069999999999999"/>
    <n v="461.40014400000001"/>
    <s v="MIL"/>
    <n v="31.232500000000002"/>
    <n v="14410.68"/>
    <n v="2026"/>
  </r>
  <r>
    <n v="72037305"/>
    <x v="45"/>
    <s v="2026-01-15"/>
    <s v="Z0018"/>
    <x v="0"/>
    <s v="7A260082"/>
    <s v="APO26030007"/>
    <x v="805"/>
    <s v="FG SS SS 504 GY15H WCO28IA"/>
    <x v="3"/>
    <s v="8"/>
    <n v="2000"/>
    <s v="PC"/>
    <x v="0"/>
    <n v="0.23699999999999999"/>
    <n v="474"/>
    <n v="31.384799999999998"/>
    <n v="0.23699999999999999"/>
    <n v="474.00015200000001"/>
    <s v="MIL"/>
    <n v="31.384799999999998"/>
    <n v="14876.4"/>
    <n v="2026"/>
  </r>
  <r>
    <n v="72037305"/>
    <x v="45"/>
    <s v="2026-01-15"/>
    <s v="Z0018"/>
    <x v="0"/>
    <s v="7A260082"/>
    <s v="APO26030007"/>
    <x v="806"/>
    <s v="FG SS SS 505 GY15H WAH30AK"/>
    <x v="3"/>
    <s v="8"/>
    <n v="2000"/>
    <s v="PC"/>
    <x v="0"/>
    <n v="0.23710000000000001"/>
    <n v="474.2"/>
    <n v="31.384799999999998"/>
    <n v="0.23710000000000001"/>
    <n v="474.19993099999999"/>
    <s v="MIL"/>
    <n v="31.384799999999998"/>
    <n v="14882.67"/>
    <n v="2026"/>
  </r>
  <r>
    <n v="72037564"/>
    <x v="45"/>
    <s v="2026-01-22"/>
    <s v="Z0018"/>
    <x v="0"/>
    <s v="7A260081"/>
    <s v="APO26030042"/>
    <x v="355"/>
    <s v="BRKT+NUT M5 R101 C/C25 H8.3"/>
    <x v="6"/>
    <s v="7"/>
    <n v="2000"/>
    <s v="PC"/>
    <x v="0"/>
    <n v="7.6799999999999993E-2"/>
    <n v="153.6"/>
    <n v="31.384799999999998"/>
    <n v="7.6799000000000006E-2"/>
    <n v="153.60015000000001"/>
    <s v="MIL"/>
    <n v="31.384799999999998"/>
    <n v="4820.71"/>
    <n v="2026"/>
  </r>
  <r>
    <n v="72037565"/>
    <x v="45"/>
    <s v="2026-01-22"/>
    <s v="Z0018"/>
    <x v="0"/>
    <s v="7A260081"/>
    <s v="APO26030042"/>
    <x v="546"/>
    <s v="BRKT+NUT M5 R121 C/C25 H8.3"/>
    <x v="6"/>
    <s v="7"/>
    <n v="2000"/>
    <s v="PC"/>
    <x v="0"/>
    <n v="7.6799999999999993E-2"/>
    <n v="153.6"/>
    <n v="31.384799999999998"/>
    <n v="7.6799000000000006E-2"/>
    <n v="153.60015000000001"/>
    <s v="MIL"/>
    <n v="31.384799999999998"/>
    <n v="4820.71"/>
    <n v="2026"/>
  </r>
  <r>
    <n v="72037925"/>
    <x v="45"/>
    <s v="2026-01-29"/>
    <s v="Z0018"/>
    <x v="0"/>
    <s v="7A260081"/>
    <s v="APO26030042"/>
    <x v="375"/>
    <s v="BRKT+NUT M5 YBM30AS C/C25 H8.3"/>
    <x v="6"/>
    <s v="7"/>
    <n v="2000"/>
    <s v="PC"/>
    <x v="0"/>
    <n v="7.8600000000000003E-2"/>
    <n v="157.19999999999999"/>
    <n v="31.384799999999998"/>
    <n v="7.8600000000000003E-2"/>
    <n v="157.19998200000001"/>
    <s v="MIL"/>
    <n v="31.384799999999998"/>
    <n v="4933.6899999999996"/>
    <n v="2026"/>
  </r>
  <r>
    <n v="72037568"/>
    <x v="45"/>
    <s v="2026-01-22"/>
    <s v="Z0018"/>
    <x v="0"/>
    <s v="7A260081"/>
    <s v="APO26030042"/>
    <x v="641"/>
    <s v="FG SS SS 603 BSH UAH16IA"/>
    <x v="6"/>
    <s v="7"/>
    <n v="2000"/>
    <s v="PC"/>
    <x v="0"/>
    <n v="0.13589999999999999"/>
    <n v="271.8"/>
    <n v="31.384799999999998"/>
    <n v="0.13589899999999999"/>
    <n v="271.80004300000002"/>
    <s v="MIL"/>
    <n v="31.384799999999998"/>
    <n v="8530.39"/>
    <n v="2026"/>
  </r>
  <r>
    <n v="72037864"/>
    <x v="45"/>
    <s v="2026-01-28"/>
    <s v="Z0018"/>
    <x v="0"/>
    <s v="7A260081"/>
    <s v="APO26030042"/>
    <x v="375"/>
    <s v="BRKT+NUT M5 YBM30AS C/C25 H8.3"/>
    <x v="6"/>
    <s v="7"/>
    <n v="2000"/>
    <s v="PC"/>
    <x v="0"/>
    <n v="7.8600000000000003E-2"/>
    <n v="157.19999999999999"/>
    <n v="31.384799999999998"/>
    <n v="7.8600000000000003E-2"/>
    <n v="157.19998200000001"/>
    <s v="MIL"/>
    <n v="31.384799999999998"/>
    <n v="4933.6899999999996"/>
    <n v="2026"/>
  </r>
  <r>
    <n v="72034238"/>
    <x v="8"/>
    <s v="2025-10-16"/>
    <s v="Z0018"/>
    <x v="0"/>
    <s v="7A260084"/>
    <s v="APO26030020"/>
    <x v="254"/>
    <s v="STD- 110 HESTAN POL R142.3 C/C93 H6.5 CSK"/>
    <x v="1"/>
    <s v="6"/>
    <n v="2000"/>
    <s v="PC"/>
    <x v="0"/>
    <n v="1.4962"/>
    <n v="2992.4"/>
    <n v="31.7837"/>
    <n v="1.4961990000000001"/>
    <n v="2992.3998769999998"/>
    <s v="MIL"/>
    <n v="31.7837"/>
    <n v="95109.54"/>
    <n v="2026"/>
  </r>
  <r>
    <n v="72035730"/>
    <x v="8"/>
    <s v="2025-11-26"/>
    <s v="Z0018"/>
    <x v="0"/>
    <s v="7A260079"/>
    <s v="APO26030006"/>
    <x v="807"/>
    <s v="STC SOURCED LADLE (NYLON+SS430) WITH PRESTIGE LOGO (#541)"/>
    <x v="9"/>
    <s v="1"/>
    <n v="2000"/>
    <s v="PC"/>
    <x v="0"/>
    <n v="0.41120000000000001"/>
    <n v="822.4"/>
    <n v="31.7837"/>
    <n v="0.41120000000000001"/>
    <n v="822.39984600000003"/>
    <s v="MIL"/>
    <n v="31.7837"/>
    <n v="26138.91"/>
    <n v="2026"/>
  </r>
  <r>
    <n v="72035730"/>
    <x v="8"/>
    <s v="2025-11-26"/>
    <s v="Z0018"/>
    <x v="0"/>
    <s v="7A260079"/>
    <s v="APO26030006"/>
    <x v="808"/>
    <s v="STC SOURCED SLOTTED TURNER (NYLON+SS430) WITH PRESTIGE LOGO (#542)"/>
    <x v="9"/>
    <s v="1"/>
    <n v="2000"/>
    <s v="PC"/>
    <x v="0"/>
    <n v="0.41120000000000001"/>
    <n v="822.4"/>
    <n v="31.7837"/>
    <n v="0.41120000000000001"/>
    <n v="822.39984600000003"/>
    <s v="MIL"/>
    <n v="31.7837"/>
    <n v="26138.91"/>
    <n v="2026"/>
  </r>
  <r>
    <n v="72035730"/>
    <x v="8"/>
    <s v="2025-11-26"/>
    <s v="Z0018"/>
    <x v="0"/>
    <s v="7A260079"/>
    <s v="APO26030006"/>
    <x v="809"/>
    <s v="STC SOURCED SOLID SPOON (NYLON+SS430) WITH PRESTIGE LOGO (#540)"/>
    <x v="9"/>
    <s v="1"/>
    <n v="2000"/>
    <s v="PC"/>
    <x v="0"/>
    <n v="0.41120000000000001"/>
    <n v="822.4"/>
    <n v="31.7837"/>
    <n v="0.41120000000000001"/>
    <n v="822.39984600000003"/>
    <s v="MIL"/>
    <n v="31.7837"/>
    <n v="26138.91"/>
    <n v="2026"/>
  </r>
  <r>
    <n v="72038257"/>
    <x v="13"/>
    <s v="2026-02-10"/>
    <s v="Z0018"/>
    <x v="0"/>
    <s v="7A260096"/>
    <s v="APO26030038"/>
    <x v="365"/>
    <s v="SCR SS M5x153mm+WHR"/>
    <x v="5"/>
    <s v="8"/>
    <n v="2000"/>
    <s v="PC"/>
    <x v="0"/>
    <n v="8.6800000000000002E-2"/>
    <n v="173.6"/>
    <n v="32.016100000000002"/>
    <n v="8.6800000000000002E-2"/>
    <n v="173.59984499999999"/>
    <s v="MIL"/>
    <n v="32.016100000000002"/>
    <n v="5557.99"/>
    <n v="2026"/>
  </r>
  <r>
    <n v="72037528"/>
    <x v="13"/>
    <s v="2026-01-22"/>
    <s v="Z0018"/>
    <x v="0"/>
    <s v="7A260092"/>
    <s v="APO26030036"/>
    <x v="725"/>
    <s v="BRKT+NUT M5 MQ FAG26FR C/C25 H8.5"/>
    <x v="6"/>
    <s v="1"/>
    <n v="2000"/>
    <s v="PC"/>
    <x v="0"/>
    <n v="9.8799999999999999E-2"/>
    <n v="197.6"/>
    <n v="32.016100000000002"/>
    <n v="9.8798999999999998E-2"/>
    <n v="197.59995699999999"/>
    <s v="MIL"/>
    <n v="32.016100000000002"/>
    <n v="6326.38"/>
    <n v="2026"/>
  </r>
  <r>
    <n v="72037530"/>
    <x v="13"/>
    <s v="2026-01-22"/>
    <s v="Z0018"/>
    <x v="0"/>
    <s v="7A260092"/>
    <s v="APO26030036"/>
    <x v="365"/>
    <s v="SCR SS M5x153mm+WHR"/>
    <x v="5"/>
    <s v="1"/>
    <n v="2000"/>
    <s v="PC"/>
    <x v="0"/>
    <n v="8.6800000000000002E-2"/>
    <n v="173.6"/>
    <n v="32.016100000000002"/>
    <n v="8.6800000000000002E-2"/>
    <n v="173.59984499999999"/>
    <s v="MIL"/>
    <n v="32.016100000000002"/>
    <n v="5557.99"/>
    <n v="2026"/>
  </r>
  <r>
    <n v="72037897"/>
    <x v="14"/>
    <s v="2026-01-28"/>
    <s v="Z0018"/>
    <x v="0"/>
    <s v="7A260102"/>
    <s v="APO26030060"/>
    <x v="390"/>
    <s v="BRKT+NUT M5 QH VED20IA C/C21 H5.5"/>
    <x v="6"/>
    <s v="1"/>
    <n v="2000"/>
    <s v="PC"/>
    <x v="0"/>
    <n v="8.3799999999999999E-2"/>
    <n v="167.6"/>
    <n v="33.094299999999997"/>
    <n v="8.3798999999999998E-2"/>
    <n v="167.59985800000001"/>
    <s v="MIL"/>
    <n v="33.094299999999997"/>
    <n v="5546.6"/>
    <n v="2026"/>
  </r>
  <r>
    <n v="72038052"/>
    <x v="14"/>
    <s v="2026-02-03"/>
    <s v="Z0018"/>
    <x v="0"/>
    <s v="7A260105"/>
    <s v="APO26030084"/>
    <x v="774"/>
    <s v="FG SS FP TUM"/>
    <x v="3"/>
    <s v="7"/>
    <n v="2000"/>
    <s v="PC"/>
    <x v="0"/>
    <n v="0.18429999999999999"/>
    <n v="368.6"/>
    <n v="33.094299999999997"/>
    <n v="0.18429999999999999"/>
    <n v="368.60003"/>
    <s v="MIL"/>
    <n v="33.094299999999997"/>
    <n v="12198.56"/>
    <n v="2026"/>
  </r>
  <r>
    <n v="72037569"/>
    <x v="14"/>
    <s v="2026-01-22"/>
    <s v="Z0018"/>
    <x v="0"/>
    <s v="7A260105"/>
    <s v="APO26030084"/>
    <x v="677"/>
    <s v="FG SS SS 607 BSH UAJ24IA"/>
    <x v="6"/>
    <s v="7"/>
    <n v="2000"/>
    <s v="PC"/>
    <x v="0"/>
    <n v="0.13159999999999999"/>
    <n v="263.2"/>
    <n v="33.094299999999997"/>
    <n v="0.13159999999999999"/>
    <n v="263.20000700000003"/>
    <s v="MIL"/>
    <n v="33.094299999999997"/>
    <n v="8710.42"/>
    <n v="2026"/>
  </r>
  <r>
    <n v="72037541"/>
    <x v="14"/>
    <s v="2026-01-22"/>
    <s v="Z0018"/>
    <x v="0"/>
    <s v="7A260105"/>
    <s v="APO26030084"/>
    <x v="633"/>
    <s v="SS STEAM RACK 27.5CM"/>
    <x v="32"/>
    <s v="7"/>
    <n v="2000"/>
    <s v="PC"/>
    <x v="0"/>
    <n v="1.5755999999999999"/>
    <n v="3151.2"/>
    <n v="33.094299999999997"/>
    <n v="1.5755999999999999"/>
    <n v="3151.2000549999998"/>
    <s v="MIL"/>
    <n v="33.094299999999997"/>
    <n v="104286.76"/>
    <n v="2026"/>
  </r>
  <r>
    <n v="72036967"/>
    <x v="15"/>
    <s v="2025-12-23"/>
    <s v="Z0018"/>
    <x v="0"/>
    <s v="7A260116"/>
    <s v="APO26030133"/>
    <x v="617"/>
    <s v="STD- 113 M BSH R406 C/C102 H6.5 (1824-34)"/>
    <x v="8"/>
    <s v="7"/>
    <n v="2000"/>
    <s v="PC"/>
    <x v="0"/>
    <n v="0.99919999999999998"/>
    <n v="1998.4"/>
    <n v="33.0319"/>
    <n v="0.99919899999999995"/>
    <n v="1998.4000309999999"/>
    <s v="MIL"/>
    <n v="33.0319"/>
    <n v="66010.95"/>
    <n v="2026"/>
  </r>
  <r>
    <n v="72037920"/>
    <x v="15"/>
    <s v="2026-01-29"/>
    <s v="Z0018"/>
    <x v="0"/>
    <s v="7A260114"/>
    <s v="APO26030117"/>
    <x v="810"/>
    <s v="FG AL SS 104 GY15H R92.50"/>
    <x v="3"/>
    <s v="1"/>
    <n v="2000"/>
    <s v="PC"/>
    <x v="0"/>
    <n v="0.254"/>
    <n v="508"/>
    <n v="33.0319"/>
    <n v="0.25399899999999997"/>
    <n v="508.00014499999997"/>
    <s v="MIL"/>
    <n v="33.0319"/>
    <n v="16780.21"/>
    <n v="2026"/>
  </r>
  <r>
    <n v="72037882"/>
    <x v="15"/>
    <s v="2026-01-28"/>
    <s v="Z0018"/>
    <x v="0"/>
    <s v="7A260114"/>
    <s v="APO26030117"/>
    <x v="578"/>
    <s v="FG AL SS 103 GY15H R82.50"/>
    <x v="3"/>
    <s v="1"/>
    <n v="2000"/>
    <s v="PC"/>
    <x v="0"/>
    <n v="0.254"/>
    <n v="508"/>
    <n v="33.0319"/>
    <n v="0.25399899999999997"/>
    <n v="508.00014499999997"/>
    <s v="MIL"/>
    <n v="33.0319"/>
    <n v="16780.21"/>
    <n v="2026"/>
  </r>
  <r>
    <n v="72038170"/>
    <x v="15"/>
    <s v="2026-02-06"/>
    <s v="Z0018"/>
    <x v="0"/>
    <s v="7A260114"/>
    <s v="APO26030117"/>
    <x v="478"/>
    <s v="RT AL 8x12mm POL"/>
    <x v="14"/>
    <s v="1"/>
    <n v="2000"/>
    <s v="PC"/>
    <x v="0"/>
    <n v="1.06E-2"/>
    <n v="21.2"/>
    <n v="33.0319"/>
    <n v="1.06E-2"/>
    <n v="21.200112000000001"/>
    <s v="MIL"/>
    <n v="33.0319"/>
    <n v="700.28"/>
    <n v="2026"/>
  </r>
  <r>
    <n v="72038056"/>
    <x v="15"/>
    <s v="2026-02-03"/>
    <s v="Z0018"/>
    <x v="0"/>
    <s v="7A260114"/>
    <s v="APO26030117"/>
    <x v="473"/>
    <s v="SCR SS M5x105mm+WHR"/>
    <x v="5"/>
    <s v="1"/>
    <n v="2000"/>
    <s v="PC"/>
    <x v="0"/>
    <n v="5.2999999999999999E-2"/>
    <n v="106"/>
    <n v="33.0319"/>
    <n v="5.2998999999999998E-2"/>
    <n v="105.99995699999999"/>
    <s v="MIL"/>
    <n v="33.0319"/>
    <n v="3501.38"/>
    <n v="2026"/>
  </r>
  <r>
    <n v="72038269"/>
    <x v="46"/>
    <s v="2026-02-10"/>
    <s v="Z0018"/>
    <x v="0"/>
    <s v="7A260134"/>
    <s v="APO26040030"/>
    <x v="387"/>
    <s v="BRKT+NUT M5 LAI20FA C/C25 H8.3"/>
    <x v="6"/>
    <s v="8"/>
    <n v="2000"/>
    <s v="PC"/>
    <x v="0"/>
    <n v="8.3000000000000004E-2"/>
    <n v="166"/>
    <n v="32.817300000000003"/>
    <n v="8.3000000000000004E-2"/>
    <n v="165.999945"/>
    <s v="MIL"/>
    <n v="32.817300000000003"/>
    <n v="5447.67"/>
    <n v="2026"/>
  </r>
  <r>
    <n v="72038609"/>
    <x v="16"/>
    <s v="2026-03-04"/>
    <s v="Z0018"/>
    <x v="0"/>
    <s v="7A260152"/>
    <s v="APO26040159"/>
    <x v="794"/>
    <s v="SILICONE GASKET BLACK (LFGB GRADE)"/>
    <x v="23"/>
    <s v="7"/>
    <n v="2000"/>
    <s v="PC"/>
    <x v="0"/>
    <n v="3.56E-2"/>
    <n v="71.2"/>
    <n v="32.270899999999997"/>
    <n v="3.5598999999999999E-2"/>
    <n v="71.200058999999996"/>
    <s v="MIL"/>
    <n v="32.270899999999997"/>
    <n v="2297.69"/>
    <n v="2026"/>
  </r>
  <r>
    <n v="72038057"/>
    <x v="16"/>
    <s v="2026-02-03"/>
    <s v="Z0018"/>
    <x v="0"/>
    <s v="7A260152"/>
    <s v="APO26040159"/>
    <x v="739"/>
    <s v="BRKT SS W.NUT R120"/>
    <x v="6"/>
    <s v="7"/>
    <n v="2000"/>
    <s v="PC"/>
    <x v="0"/>
    <n v="7.0599999999999996E-2"/>
    <n v="141.19999999999999"/>
    <n v="32.270899999999997"/>
    <n v="7.0599999999999996E-2"/>
    <n v="141.19996599999999"/>
    <s v="MIL"/>
    <n v="32.270899999999997"/>
    <n v="4556.6499999999996"/>
    <n v="2026"/>
  </r>
  <r>
    <n v="72038244"/>
    <x v="16"/>
    <s v="2026-02-09"/>
    <s v="Z0018"/>
    <x v="0"/>
    <s v="7A260152"/>
    <s v="APO26040159"/>
    <x v="811"/>
    <s v="Si RING BLC16DS RD26A"/>
    <x v="10"/>
    <s v="7"/>
    <n v="2000"/>
    <s v="PC"/>
    <x v="0"/>
    <n v="0.66739999999999999"/>
    <n v="1334.8"/>
    <n v="32.270899999999997"/>
    <n v="0.66739999999999999"/>
    <n v="1334.8000830000001"/>
    <s v="MIL"/>
    <n v="32.270899999999997"/>
    <n v="43075.199999999997"/>
    <n v="2026"/>
  </r>
  <r>
    <n v="72037939"/>
    <x v="16"/>
    <s v="2026-01-29"/>
    <s v="Z0018"/>
    <x v="0"/>
    <s v="7A260152"/>
    <s v="APO26040159"/>
    <x v="601"/>
    <s v="SS LOTUS RACK"/>
    <x v="32"/>
    <s v="7"/>
    <n v="2000"/>
    <s v="PC"/>
    <x v="0"/>
    <n v="1.6125"/>
    <n v="3225"/>
    <n v="32.270899999999997"/>
    <n v="1.6125"/>
    <n v="3224.999922"/>
    <s v="MIL"/>
    <n v="32.270899999999997"/>
    <n v="104073.65"/>
    <n v="2026"/>
  </r>
  <r>
    <n v="72038529"/>
    <x v="16"/>
    <s v="2026-02-26"/>
    <s v="Z0018"/>
    <x v="0"/>
    <s v="7A260153"/>
    <s v="APO26040048"/>
    <x v="751"/>
    <s v="G-LD Y 24CM POL SS202 RIM"/>
    <x v="4"/>
    <s v="8"/>
    <n v="2000"/>
    <s v="PC"/>
    <x v="0"/>
    <n v="0.46350000000000002"/>
    <n v="927"/>
    <n v="32.270899999999997"/>
    <n v="0.46349899999999999"/>
    <n v="926.999866"/>
    <s v="MIL"/>
    <n v="32.270899999999997"/>
    <n v="29915.119999999999"/>
    <n v="2026"/>
  </r>
  <r>
    <n v="72037878"/>
    <x v="16"/>
    <s v="2026-01-28"/>
    <s v="Z0018"/>
    <x v="0"/>
    <s v="7A260153"/>
    <s v="APO26040048"/>
    <x v="812"/>
    <s v="FG SS SS 607 GY15H UAJ24IA"/>
    <x v="3"/>
    <s v="8"/>
    <n v="2000"/>
    <s v="PC"/>
    <x v="0"/>
    <n v="0.23749999999999999"/>
    <n v="475"/>
    <n v="32.270899999999997"/>
    <n v="0.23749999999999999"/>
    <n v="475.00007699999998"/>
    <s v="MIL"/>
    <n v="32.270899999999997"/>
    <n v="15328.68"/>
    <n v="2026"/>
  </r>
  <r>
    <n v="72038710"/>
    <x v="16"/>
    <s v="2026-03-09"/>
    <s v="Z0018"/>
    <x v="0"/>
    <s v="7A260148"/>
    <s v="APO26040039"/>
    <x v="370"/>
    <s v="FG PE 228 FAG30IA TUM"/>
    <x v="3"/>
    <s v="2"/>
    <n v="2000"/>
    <s v="PC"/>
    <x v="0"/>
    <n v="0.122"/>
    <n v="244"/>
    <n v="32.270899999999997"/>
    <n v="0.122"/>
    <n v="244.000012"/>
    <s v="MIL"/>
    <n v="32.270899999999997"/>
    <n v="7874.1"/>
    <n v="2026"/>
  </r>
  <r>
    <n v="72038679"/>
    <x v="41"/>
    <s v="2026-03-06"/>
    <s v="Z0018"/>
    <x v="0"/>
    <s v="7A260161"/>
    <s v="APO26040162"/>
    <x v="672"/>
    <s v="G-LD LU 14CM OVEN SAFE 350F/180C W/SI GASKET POL"/>
    <x v="4"/>
    <s v="7"/>
    <n v="2000"/>
    <s v="PC"/>
    <x v="0"/>
    <n v="0.86439999999999995"/>
    <n v="1728.8"/>
    <n v="32.122"/>
    <n v="0.86439999999999995"/>
    <n v="1728.7998869999999"/>
    <s v="MIL"/>
    <n v="32.122"/>
    <n v="55532.51"/>
    <n v="2026"/>
  </r>
  <r>
    <n v="72038444"/>
    <x v="22"/>
    <s v="2026-02-24"/>
    <s v="Z0018"/>
    <x v="0"/>
    <s v="7A260167"/>
    <s v="APO26040044"/>
    <x v="813"/>
    <s v="G-LD Y 24CM BSH PVD GD03K SS202 RIM"/>
    <x v="4"/>
    <s v="1"/>
    <n v="2000"/>
    <s v="PC"/>
    <x v="0"/>
    <n v="0.96709999999999996"/>
    <n v="1934.2"/>
    <n v="32.226399999999998"/>
    <n v="0.96709900000000004"/>
    <n v="1934.19991"/>
    <s v="MIL"/>
    <n v="32.226399999999998"/>
    <n v="62332.3"/>
    <n v="2026"/>
  </r>
  <r>
    <n v="72037483"/>
    <x v="22"/>
    <s v="2026-01-21"/>
    <s v="Z0018"/>
    <x v="0"/>
    <s v="7A260167"/>
    <s v="APO26040044"/>
    <x v="542"/>
    <s v="FG SS SS 103 BSH R83"/>
    <x v="3"/>
    <s v="1"/>
    <n v="2000"/>
    <s v="PC"/>
    <x v="0"/>
    <n v="0.14030000000000001"/>
    <n v="280.60000000000002"/>
    <n v="32.226399999999998"/>
    <n v="0.14029900000000001"/>
    <n v="280.60006700000002"/>
    <s v="MIL"/>
    <n v="32.226399999999998"/>
    <n v="9042.73"/>
    <n v="2026"/>
  </r>
  <r>
    <n v="72038094"/>
    <x v="22"/>
    <s v="2026-02-04"/>
    <s v="Z0018"/>
    <x v="0"/>
    <s v="7A260167"/>
    <s v="APO26040044"/>
    <x v="330"/>
    <s v="STD- 307 BSH PVD GD03K R320 C/C113 H6.5"/>
    <x v="8"/>
    <s v="1"/>
    <n v="2000"/>
    <s v="PC"/>
    <x v="0"/>
    <n v="0.51829999999999998"/>
    <n v="1036.5999999999999"/>
    <n v="32.226399999999998"/>
    <n v="0.51829899999999995"/>
    <n v="1036.6001160000001"/>
    <s v="MIL"/>
    <n v="32.226399999999998"/>
    <n v="33405.89"/>
    <n v="2026"/>
  </r>
  <r>
    <n v="72038840"/>
    <x v="22"/>
    <s v="2026-03-12"/>
    <s v="Z0018"/>
    <x v="0"/>
    <s v="7A260167"/>
    <s v="APO26040044"/>
    <x v="473"/>
    <s v="SCR SS M5x105mm+WHR"/>
    <x v="5"/>
    <s v="1"/>
    <n v="2000"/>
    <s v="PC"/>
    <x v="0"/>
    <n v="5.45E-2"/>
    <n v="109"/>
    <n v="32.226399999999998"/>
    <n v="5.45E-2"/>
    <n v="109.000074"/>
    <s v="MIL"/>
    <n v="32.226399999999998"/>
    <n v="3512.68"/>
    <n v="2026"/>
  </r>
  <r>
    <n v="72037852"/>
    <x v="22"/>
    <s v="2026-01-27"/>
    <s v="Z0018"/>
    <x v="0"/>
    <s v="7A260167"/>
    <s v="APO26040044"/>
    <x v="379"/>
    <s v="KNOB AQ BSH"/>
    <x v="11"/>
    <s v="1"/>
    <n v="2000"/>
    <s v="PC"/>
    <x v="0"/>
    <n v="0.48380000000000001"/>
    <n v="967.6"/>
    <n v="32.226399999999998"/>
    <n v="0.48379899999999998"/>
    <n v="967.59985600000005"/>
    <s v="MIL"/>
    <n v="32.226399999999998"/>
    <n v="31182.26"/>
    <n v="2026"/>
  </r>
  <r>
    <n v="72038508"/>
    <x v="22"/>
    <s v="2026-02-26"/>
    <s v="Z0018"/>
    <x v="0"/>
    <s v="7A260167"/>
    <s v="APO26040044"/>
    <x v="813"/>
    <s v="G-LD Y 24CM BSH PVD GD03K SS202 RIM"/>
    <x v="4"/>
    <s v="1"/>
    <n v="2000"/>
    <s v="PC"/>
    <x v="0"/>
    <n v="0.96709999999999996"/>
    <n v="1934.2"/>
    <n v="32.226399999999998"/>
    <n v="0.96709900000000004"/>
    <n v="1934.19991"/>
    <s v="MIL"/>
    <n v="32.226399999999998"/>
    <n v="62332.3"/>
    <n v="2026"/>
  </r>
  <r>
    <n v="72037549"/>
    <x v="22"/>
    <s v="2026-01-22"/>
    <s v="Z0018"/>
    <x v="0"/>
    <s v="7A260166"/>
    <s v="APO26040043"/>
    <x v="593"/>
    <s v="BRKT+NUT M5 AA EAZ26IA C/C25 H5.5"/>
    <x v="6"/>
    <s v="2"/>
    <n v="2000"/>
    <s v="PC"/>
    <x v="0"/>
    <n v="8.0399999999999999E-2"/>
    <n v="160.80000000000001"/>
    <n v="32.226399999999998"/>
    <n v="8.0398999999999998E-2"/>
    <n v="160.800151"/>
    <s v="MIL"/>
    <n v="32.226399999999998"/>
    <n v="5182.01"/>
    <n v="2026"/>
  </r>
  <r>
    <n v="72037949"/>
    <x v="22"/>
    <s v="2026-01-29"/>
    <s v="Z0018"/>
    <x v="0"/>
    <s v="7A260171"/>
    <s v="APO26040088"/>
    <x v="804"/>
    <s v="FG SS SS 603 GY15H UAH16IA"/>
    <x v="3"/>
    <s v="8"/>
    <n v="2000"/>
    <s v="PC"/>
    <x v="0"/>
    <n v="0.24879999999999999"/>
    <n v="497.6"/>
    <n v="32.226399999999998"/>
    <n v="0.24879999999999999"/>
    <n v="497.60010399999999"/>
    <s v="MIL"/>
    <n v="32.226399999999998"/>
    <n v="16035.86"/>
    <n v="2026"/>
  </r>
  <r>
    <n v="72038620"/>
    <x v="22"/>
    <s v="2026-03-04"/>
    <s v="Z0018"/>
    <x v="0"/>
    <s v="7A260171"/>
    <s v="APO26040088"/>
    <x v="814"/>
    <s v="FG SS SS 604 GY15H UAK18IA"/>
    <x v="3"/>
    <s v="8"/>
    <n v="2000"/>
    <s v="PC"/>
    <x v="0"/>
    <n v="0.24149999999999999"/>
    <n v="483"/>
    <n v="32.226399999999998"/>
    <n v="0.24149999999999999"/>
    <n v="482.99996199999998"/>
    <s v="MIL"/>
    <n v="32.226399999999998"/>
    <n v="15565.35"/>
    <n v="2026"/>
  </r>
  <r>
    <n v="72038500"/>
    <x v="22"/>
    <s v="2026-02-26"/>
    <s v="Z0018"/>
    <x v="0"/>
    <s v="7A260171"/>
    <s v="APO26040088"/>
    <x v="805"/>
    <s v="FG SS SS 504 GY15H WCO28IA"/>
    <x v="3"/>
    <s v="8"/>
    <n v="2000"/>
    <s v="PC"/>
    <x v="0"/>
    <n v="0.24390000000000001"/>
    <n v="487.8"/>
    <n v="32.226399999999998"/>
    <n v="0.24390000000000001"/>
    <n v="487.80006400000002"/>
    <s v="MIL"/>
    <n v="32.226399999999998"/>
    <n v="15720.04"/>
    <n v="2026"/>
  </r>
  <r>
    <n v="72038620"/>
    <x v="22"/>
    <s v="2026-03-04"/>
    <s v="Z0018"/>
    <x v="0"/>
    <s v="7A260171"/>
    <s v="APO26040088"/>
    <x v="806"/>
    <s v="FG SS SS 505 GY15H WAH30AK"/>
    <x v="3"/>
    <s v="8"/>
    <n v="2000"/>
    <s v="PC"/>
    <x v="0"/>
    <n v="0.24390000000000001"/>
    <n v="487.8"/>
    <n v="32.226399999999998"/>
    <n v="0.24390000000000001"/>
    <n v="487.80006400000002"/>
    <s v="MIL"/>
    <n v="32.226399999999998"/>
    <n v="15720.04"/>
    <n v="2026"/>
  </r>
  <r>
    <n v="72038464"/>
    <x v="22"/>
    <s v="2026-02-25"/>
    <s v="Z0018"/>
    <x v="0"/>
    <s v="7A260171"/>
    <s v="APO26040088"/>
    <x v="461"/>
    <s v="FG SS SS 105 GY15H R103"/>
    <x v="3"/>
    <s v="8"/>
    <n v="2000"/>
    <s v="PC"/>
    <x v="0"/>
    <n v="0.2419"/>
    <n v="483.8"/>
    <n v="32.226399999999998"/>
    <n v="0.2419"/>
    <n v="483.79992800000002"/>
    <s v="MIL"/>
    <n v="32.226399999999998"/>
    <n v="15591.13"/>
    <n v="2026"/>
  </r>
  <r>
    <n v="72038717"/>
    <x v="22"/>
    <s v="2026-03-09"/>
    <s v="Z0018"/>
    <x v="0"/>
    <s v="7A260171"/>
    <s v="APO26040088"/>
    <x v="528"/>
    <s v="FG SS SS 207 GY15H BAG28IA"/>
    <x v="3"/>
    <s v="8"/>
    <n v="2000"/>
    <s v="PC"/>
    <x v="0"/>
    <n v="0.24970000000000001"/>
    <n v="499.4"/>
    <n v="32.226399999999998"/>
    <n v="0.249699"/>
    <n v="499.39987000000002"/>
    <s v="MIL"/>
    <n v="32.226399999999998"/>
    <n v="16093.86"/>
    <n v="2026"/>
  </r>
  <r>
    <n v="72038055"/>
    <x v="22"/>
    <s v="2026-02-03"/>
    <s v="Z0018"/>
    <x v="0"/>
    <s v="7A260149"/>
    <s v="APO26040036"/>
    <x v="576"/>
    <s v="FG AL SS 203 GY15H BAG20IA"/>
    <x v="3"/>
    <s v="1"/>
    <n v="2000"/>
    <s v="PC"/>
    <x v="0"/>
    <n v="0.26100000000000001"/>
    <n v="522"/>
    <n v="32.226399999999998"/>
    <n v="0.26099899999999998"/>
    <n v="521.99997499999995"/>
    <s v="MIL"/>
    <n v="32.226399999999998"/>
    <n v="16822.18"/>
    <n v="2026"/>
  </r>
  <r>
    <n v="72037883"/>
    <x v="22"/>
    <s v="2026-01-28"/>
    <s v="Z0018"/>
    <x v="0"/>
    <s v="7A260149"/>
    <s v="APO26040036"/>
    <x v="576"/>
    <s v="FG AL SS 203 GY15H BAG20IA"/>
    <x v="3"/>
    <s v="1"/>
    <n v="2000"/>
    <s v="PC"/>
    <x v="0"/>
    <n v="0.26100000000000001"/>
    <n v="522"/>
    <n v="32.226399999999998"/>
    <n v="0.26099899999999998"/>
    <n v="521.99997499999995"/>
    <s v="MIL"/>
    <n v="32.226399999999998"/>
    <n v="16822.18"/>
    <n v="2026"/>
  </r>
  <r>
    <n v="72036976"/>
    <x v="23"/>
    <s v="2025-12-24"/>
    <s v="Z0018"/>
    <x v="0"/>
    <s v="7A260198"/>
    <s v="APO26040178"/>
    <x v="344"/>
    <s v="30CM LID 1.0MM SS304 IN:Y5 EX:P"/>
    <x v="2"/>
    <s v="6"/>
    <n v="2000"/>
    <s v="PC"/>
    <x v="0"/>
    <n v="3.6633"/>
    <n v="7326.6"/>
    <n v="32.363100000000003"/>
    <n v="3.6632989999999999"/>
    <n v="7326.6000469999999"/>
    <s v="MIL"/>
    <n v="32.363100000000003"/>
    <n v="237111.49"/>
    <n v="2026"/>
  </r>
  <r>
    <n v="72039060"/>
    <x v="23"/>
    <s v="2026-03-26"/>
    <s v="Z0018"/>
    <x v="0"/>
    <s v="7A260187"/>
    <s v="APO26040170"/>
    <x v="433"/>
    <s v="DESC STKR 60032 (AB1200 PNP-007)"/>
    <x v="7"/>
    <s v="6"/>
    <n v="2000"/>
    <s v="PC"/>
    <x v="0"/>
    <n v="2.9899999999999999E-2"/>
    <n v="59.8"/>
    <n v="32.363100000000003"/>
    <n v="2.9899999999999999E-2"/>
    <n v="59.799894999999999"/>
    <s v="MIL"/>
    <n v="32.363100000000003"/>
    <n v="1935.31"/>
    <n v="2026"/>
  </r>
  <r>
    <n v="72039060"/>
    <x v="23"/>
    <s v="2026-03-26"/>
    <s v="Z0018"/>
    <x v="0"/>
    <s v="7A260187"/>
    <s v="APO26040170"/>
    <x v="434"/>
    <s v="DESC+UPC STKR 051153600326"/>
    <x v="7"/>
    <s v="6"/>
    <n v="2000"/>
    <s v="PC"/>
    <x v="0"/>
    <n v="3.1399999999999997E-2"/>
    <n v="62.8"/>
    <n v="32.363100000000003"/>
    <n v="3.1399000000000003E-2"/>
    <n v="62.799917000000001"/>
    <s v="MIL"/>
    <n v="32.363100000000003"/>
    <n v="2032.4"/>
    <n v="2026"/>
  </r>
  <r>
    <n v="72038246"/>
    <x v="23"/>
    <s v="2026-02-09"/>
    <s v="Z0018"/>
    <x v="0"/>
    <s v="7A260184"/>
    <s v="APO26040169"/>
    <x v="739"/>
    <s v="BRKT SS W.NUT R120"/>
    <x v="6"/>
    <s v="7"/>
    <n v="2000"/>
    <s v="PC"/>
    <x v="0"/>
    <n v="7.3400000000000007E-2"/>
    <n v="146.80000000000001"/>
    <n v="32.363100000000003"/>
    <n v="7.3399000000000006E-2"/>
    <n v="146.799904"/>
    <s v="MIL"/>
    <n v="32.363100000000003"/>
    <n v="4750.8999999999996"/>
    <n v="2026"/>
  </r>
  <r>
    <n v="72038483"/>
    <x v="28"/>
    <s v="2026-02-25"/>
    <s v="Z0018"/>
    <x v="0"/>
    <s v="7A260202"/>
    <s v="APO26040180"/>
    <x v="677"/>
    <s v="FG SS SS 607 BSH UAJ24IA"/>
    <x v="6"/>
    <s v="7"/>
    <n v="2000"/>
    <s v="PC"/>
    <x v="0"/>
    <n v="0.13539999999999999"/>
    <n v="270.8"/>
    <n v="32.465600000000002"/>
    <n v="0.13539899999999999"/>
    <n v="270.79986200000002"/>
    <s v="MIL"/>
    <n v="32.465600000000002"/>
    <n v="8791.68"/>
    <n v="2026"/>
  </r>
  <r>
    <n v="72037850"/>
    <x v="28"/>
    <s v="2026-01-27"/>
    <s v="Z0018"/>
    <x v="0"/>
    <s v="7A260200"/>
    <s v="APO26040179"/>
    <x v="207"/>
    <s v="STD- 01 M.BLK"/>
    <x v="1"/>
    <s v="1"/>
    <n v="2000"/>
    <s v="PC"/>
    <x v="0"/>
    <n v="0.25140000000000001"/>
    <n v="502.8"/>
    <n v="32.465600000000002"/>
    <n v="0.25139899999999998"/>
    <n v="502.79988600000001"/>
    <s v="MIL"/>
    <n v="32.465600000000002"/>
    <n v="16323.7"/>
    <n v="2026"/>
  </r>
  <r>
    <n v="72038709"/>
    <x v="57"/>
    <s v="2026-03-09"/>
    <s v="Z0018"/>
    <x v="0"/>
    <s v="7A260192"/>
    <s v="APO26040173"/>
    <x v="325"/>
    <s v="BRKT+NUT M5 PE FAG30IA C/C21 H5.5"/>
    <x v="6"/>
    <s v="2"/>
    <n v="2000"/>
    <s v="PC"/>
    <x v="0"/>
    <n v="8.6099999999999996E-2"/>
    <n v="172.2"/>
    <n v="32.628300000000003"/>
    <n v="8.6099999999999996E-2"/>
    <n v="172.19990000000001"/>
    <s v="MIL"/>
    <n v="32.628300000000003"/>
    <n v="5618.59"/>
    <n v="2026"/>
  </r>
  <r>
    <n v="72038621"/>
    <x v="42"/>
    <s v="2026-03-04"/>
    <s v="Z0018"/>
    <x v="0"/>
    <s v="7A260229"/>
    <s v="APO26050027"/>
    <x v="278"/>
    <s v="SCR SS M5x130mm+WHR"/>
    <x v="5"/>
    <s v="8"/>
    <n v="2000"/>
    <s v="PC"/>
    <x v="0"/>
    <n v="5.7799999999999997E-2"/>
    <n v="115.6"/>
    <n v="32.632599999999996"/>
    <n v="5.7799000000000003E-2"/>
    <n v="115.600044"/>
    <s v="MIL"/>
    <n v="32.632599999999996"/>
    <n v="3772.33"/>
    <n v="2026"/>
  </r>
  <r>
    <n v="72038914"/>
    <x v="42"/>
    <s v="2026-03-18"/>
    <s v="Z0018"/>
    <x v="0"/>
    <s v="7A260229"/>
    <s v="APO26050027"/>
    <x v="463"/>
    <s v="STD- 103 GY04A BSH R220 C/C113 H6.5"/>
    <x v="8"/>
    <s v="8"/>
    <n v="2000"/>
    <s v="PC"/>
    <x v="0"/>
    <n v="0.83630000000000004"/>
    <n v="1672.6"/>
    <n v="32.632599999999996"/>
    <n v="0.83629900000000001"/>
    <n v="1672.600099"/>
    <s v="MIL"/>
    <n v="32.632599999999996"/>
    <n v="54581.29"/>
    <n v="2026"/>
  </r>
  <r>
    <n v="72038500"/>
    <x v="42"/>
    <s v="2026-02-26"/>
    <s v="Z0018"/>
    <x v="0"/>
    <s v="7A260229"/>
    <s v="APO26050027"/>
    <x v="815"/>
    <s v="FG SS SS 605 GY15H UAJ20IA"/>
    <x v="3"/>
    <s v="8"/>
    <n v="2000"/>
    <s v="PC"/>
    <x v="0"/>
    <n v="0.24440000000000001"/>
    <n v="488.8"/>
    <n v="32.632599999999996"/>
    <n v="0.24440000000000001"/>
    <n v="488.79984999999999"/>
    <s v="MIL"/>
    <n v="32.632599999999996"/>
    <n v="15950.81"/>
    <n v="2026"/>
  </r>
  <r>
    <n v="72038733"/>
    <x v="43"/>
    <s v="2026-03-09"/>
    <s v="Z0018"/>
    <x v="0"/>
    <s v="7A260216"/>
    <s v="APO26050023"/>
    <x v="346"/>
    <s v="FG SS SS 203 GY15H BAG20IA"/>
    <x v="3"/>
    <s v="8"/>
    <n v="2000"/>
    <s v="PC"/>
    <x v="0"/>
    <n v="0.25140000000000001"/>
    <n v="502.8"/>
    <n v="32.410499999999999"/>
    <n v="0.25140000000000001"/>
    <n v="502.80001800000002"/>
    <s v="MIL"/>
    <n v="32.410499999999999"/>
    <n v="16296"/>
    <n v="2026"/>
  </r>
  <r>
    <n v="72038042"/>
    <x v="43"/>
    <s v="2026-02-03"/>
    <s v="Z0018"/>
    <x v="0"/>
    <s v="7A260216"/>
    <s v="APO26050023"/>
    <x v="528"/>
    <s v="FG SS SS 207 GY15H BAG28IA"/>
    <x v="3"/>
    <s v="8"/>
    <n v="2000"/>
    <s v="PC"/>
    <x v="0"/>
    <n v="0.24970000000000001"/>
    <n v="499.4"/>
    <n v="32.410499999999999"/>
    <n v="0.249699"/>
    <n v="499.39988499999998"/>
    <s v="MIL"/>
    <n v="32.410499999999999"/>
    <n v="16185.8"/>
    <n v="2026"/>
  </r>
  <r>
    <n v="72038454"/>
    <x v="35"/>
    <s v="2026-02-25"/>
    <s v="Z0018"/>
    <x v="0"/>
    <s v="7A260215"/>
    <s v="APO26050078"/>
    <x v="517"/>
    <s v="VOC-FREE HIGH TEAR STRENGTH CLEAR SILICONE RUBBER GROMMET 500F"/>
    <x v="10"/>
    <s v="7"/>
    <n v="2000"/>
    <s v="PC"/>
    <x v="0"/>
    <n v="1.2699999999999999E-2"/>
    <n v="25.4"/>
    <n v="32.415399999999998"/>
    <n v="1.2699999999999999E-2"/>
    <n v="25.399964000000001"/>
    <s v="MIL"/>
    <n v="32.415399999999998"/>
    <n v="823.35"/>
    <n v="2026"/>
  </r>
  <r>
    <n v="72038453"/>
    <x v="35"/>
    <s v="2026-02-25"/>
    <s v="Z0018"/>
    <x v="0"/>
    <s v="7A260215"/>
    <s v="APO26050078"/>
    <x v="337"/>
    <s v="FG SS SS 107 BSH R123"/>
    <x v="3"/>
    <s v="7"/>
    <n v="2000"/>
    <s v="PC"/>
    <x v="0"/>
    <n v="0.14030000000000001"/>
    <n v="280.60000000000002"/>
    <n v="32.415399999999998"/>
    <n v="0.14029900000000001"/>
    <n v="280.59996100000001"/>
    <s v="MIL"/>
    <n v="32.415399999999998"/>
    <n v="9095.76"/>
    <n v="2026"/>
  </r>
  <r>
    <n v="72038625"/>
    <x v="35"/>
    <s v="2026-03-04"/>
    <s v="Z0018"/>
    <x v="0"/>
    <s v="7A260228"/>
    <s v="APO26050079"/>
    <x v="603"/>
    <s v="24CM LID 0.5MM FW2 IN:Y EX:P"/>
    <x v="2"/>
    <s v="7"/>
    <n v="2000"/>
    <s v="PC"/>
    <x v="0"/>
    <n v="2.3119000000000001"/>
    <n v="4623.8"/>
    <n v="32.415399999999998"/>
    <n v="2.3118989999999999"/>
    <n v="4623.800107"/>
    <s v="MIL"/>
    <n v="32.415399999999998"/>
    <n v="149882.32999999999"/>
    <n v="2026"/>
  </r>
  <r>
    <n v="72037561"/>
    <x v="35"/>
    <s v="2026-01-22"/>
    <s v="Z0018"/>
    <x v="0"/>
    <s v="7A260231"/>
    <s v="APO26050036"/>
    <x v="816"/>
    <s v="28CM LID 0.8MM SS304 IN:Y5 EX:P"/>
    <x v="2"/>
    <s v="6"/>
    <n v="2000"/>
    <s v="PC"/>
    <x v="0"/>
    <n v="3.2955000000000001"/>
    <n v="6591"/>
    <n v="32.415399999999998"/>
    <n v="3.295499"/>
    <n v="6590.9999559999997"/>
    <s v="MIL"/>
    <n v="32.415399999999998"/>
    <n v="213649.9"/>
    <n v="2026"/>
  </r>
  <r>
    <n v="72038817"/>
    <x v="35"/>
    <s v="2026-03-11"/>
    <s v="Z0018"/>
    <x v="0"/>
    <s v="7A260231"/>
    <s v="APO26050036"/>
    <x v="817"/>
    <s v="SILICONE RING FOR RPC2608AS"/>
    <x v="23"/>
    <s v="6"/>
    <n v="2000"/>
    <s v="PC"/>
    <x v="0"/>
    <n v="0.35139999999999999"/>
    <n v="702.8"/>
    <n v="32.415399999999998"/>
    <n v="0.35139900000000002"/>
    <n v="702.79990299999997"/>
    <s v="MIL"/>
    <n v="32.415399999999998"/>
    <n v="22781.54"/>
    <n v="2026"/>
  </r>
  <r>
    <n v="72038506"/>
    <x v="36"/>
    <s v="2026-02-26"/>
    <s v="Z0018"/>
    <x v="0"/>
    <s v="7A260225"/>
    <s v="APO26050025"/>
    <x v="810"/>
    <s v="FG AL SS 104 GY15H R92.50"/>
    <x v="3"/>
    <s v="1"/>
    <n v="2000"/>
    <s v="PC"/>
    <x v="0"/>
    <n v="0.26140000000000002"/>
    <n v="522.79999999999995"/>
    <n v="32.415399999999998"/>
    <n v="0.26140000000000002"/>
    <n v="522.79996500000004"/>
    <s v="MIL"/>
    <n v="32.415399999999998"/>
    <n v="16946.77"/>
    <n v="2026"/>
  </r>
  <r>
    <n v="72038857"/>
    <x v="36"/>
    <s v="2026-03-13"/>
    <s v="Z0018"/>
    <x v="0"/>
    <s v="7A260225"/>
    <s v="APO26050025"/>
    <x v="222"/>
    <s v="STD- 05 BSH PVD GD03K R124 C/C106.5 H8.5"/>
    <x v="1"/>
    <s v="1"/>
    <n v="2000"/>
    <s v="PC"/>
    <x v="0"/>
    <n v="0.53710000000000002"/>
    <n v="1074.2"/>
    <n v="32.415399999999998"/>
    <n v="0.53709899999999999"/>
    <n v="1074.1999169999999"/>
    <s v="MIL"/>
    <n v="32.415399999999998"/>
    <n v="34820.620000000003"/>
    <n v="2026"/>
  </r>
  <r>
    <n v="72038576"/>
    <x v="29"/>
    <s v="2026-02-27"/>
    <s v="Z0018"/>
    <x v="0"/>
    <s v="7A260210"/>
    <s v="APO26050064"/>
    <x v="377"/>
    <s v="XS-- 250 M.BLK TUM FAI05IA C/C24 H5.5"/>
    <x v="22"/>
    <s v="2"/>
    <n v="2000"/>
    <s v="PC"/>
    <x v="0"/>
    <n v="0.26400000000000001"/>
    <n v="528"/>
    <n v="32.616399999999999"/>
    <n v="0.26400000000000001"/>
    <n v="528.00002400000005"/>
    <s v="MIL"/>
    <n v="32.616399999999999"/>
    <n v="17221.46"/>
    <n v="2026"/>
  </r>
  <r>
    <n v="72037556"/>
    <x v="29"/>
    <s v="2026-01-22"/>
    <s v="Z0018"/>
    <x v="0"/>
    <s v="7A260223"/>
    <s v="APO26050065"/>
    <x v="324"/>
    <s v="FG AA 205 TUM"/>
    <x v="3"/>
    <s v="2"/>
    <n v="2000"/>
    <s v="PC"/>
    <x v="0"/>
    <n v="0.10829999999999999"/>
    <n v="216.6"/>
    <n v="32.616399999999999"/>
    <n v="0.10829999999999999"/>
    <n v="216.599931"/>
    <s v="MIL"/>
    <n v="32.616399999999999"/>
    <n v="7064.71"/>
    <n v="2026"/>
  </r>
  <r>
    <n v="72038483"/>
    <x v="29"/>
    <s v="2026-02-25"/>
    <s v="Z0018"/>
    <x v="0"/>
    <s v="7A260248"/>
    <s v="APO26050137"/>
    <x v="803"/>
    <s v="FG SS SS 107 BSH R123"/>
    <x v="3"/>
    <s v="7"/>
    <n v="2000"/>
    <s v="PC"/>
    <x v="0"/>
    <n v="0.13789999999999999"/>
    <n v="275.8"/>
    <n v="32.616399999999999"/>
    <n v="0.13789899999999999"/>
    <n v="275.79990400000003"/>
    <s v="MIL"/>
    <n v="32.616399999999999"/>
    <n v="8995.6"/>
    <n v="2026"/>
  </r>
  <r>
    <n v="72038725"/>
    <x v="44"/>
    <s v="2026-03-09"/>
    <s v="Z0018"/>
    <x v="0"/>
    <s v="7A260250"/>
    <s v="APO26050148"/>
    <x v="292"/>
    <s v="20CM LID 1.0MM SS304 IN:Y5 EX:P"/>
    <x v="2"/>
    <s v="6"/>
    <n v="2000"/>
    <s v="PC"/>
    <x v="0"/>
    <n v="2.0304000000000002"/>
    <n v="4060.8"/>
    <n v="32.616399999999999"/>
    <n v="2.0304000000000002"/>
    <n v="4060.800088"/>
    <s v="MIL"/>
    <n v="32.616399999999999"/>
    <n v="132448.68"/>
    <n v="2026"/>
  </r>
  <r>
    <n v="72038506"/>
    <x v="37"/>
    <s v="2026-02-26"/>
    <s v="Z0018"/>
    <x v="0"/>
    <s v="7A260245"/>
    <s v="APO26050062"/>
    <x v="585"/>
    <s v="FG AL SS 107 GY15H R122.50"/>
    <x v="3"/>
    <s v="1"/>
    <n v="2000"/>
    <s v="PC"/>
    <x v="0"/>
    <n v="0.26140000000000002"/>
    <n v="522.79999999999995"/>
    <n v="32.739699999999999"/>
    <n v="0.26140000000000002"/>
    <n v="522.80014700000004"/>
    <s v="MIL"/>
    <n v="32.739699999999999"/>
    <n v="17116.32"/>
    <n v="2026"/>
  </r>
  <r>
    <n v="72038984"/>
    <x v="37"/>
    <s v="2026-03-23"/>
    <s v="Z0018"/>
    <x v="0"/>
    <s v="7A260245"/>
    <s v="APO26050062"/>
    <x v="810"/>
    <s v="FG AL SS 104 GY15H R92.50"/>
    <x v="3"/>
    <s v="1"/>
    <n v="2000"/>
    <s v="PC"/>
    <x v="0"/>
    <n v="0.26140000000000002"/>
    <n v="522.79999999999995"/>
    <n v="32.739699999999999"/>
    <n v="0.26140000000000002"/>
    <n v="522.80014700000004"/>
    <s v="MIL"/>
    <n v="32.739699999999999"/>
    <n v="17116.32"/>
    <n v="2026"/>
  </r>
  <r>
    <n v="72038984"/>
    <x v="37"/>
    <s v="2026-03-23"/>
    <s v="Z0018"/>
    <x v="0"/>
    <s v="7A260245"/>
    <s v="APO26050062"/>
    <x v="585"/>
    <s v="FG AL SS 107 GY15H R122.50"/>
    <x v="3"/>
    <s v="1"/>
    <n v="2000"/>
    <s v="PC"/>
    <x v="0"/>
    <n v="0.26140000000000002"/>
    <n v="522.79999999999995"/>
    <n v="32.739699999999999"/>
    <n v="0.26140000000000002"/>
    <n v="522.80014700000004"/>
    <s v="MIL"/>
    <n v="32.739699999999999"/>
    <n v="17116.32"/>
    <n v="2026"/>
  </r>
  <r>
    <n v="72038663"/>
    <x v="37"/>
    <s v="2026-03-05"/>
    <s v="Z0018"/>
    <x v="0"/>
    <s v="7A260245"/>
    <s v="APO26050062"/>
    <x v="330"/>
    <s v="STD- 307 BSH PVD GD03K R320 C/C113 H6.5"/>
    <x v="8"/>
    <s v="1"/>
    <n v="2000"/>
    <s v="PC"/>
    <x v="0"/>
    <n v="0.51829999999999998"/>
    <n v="1036.5999999999999"/>
    <n v="32.739699999999999"/>
    <n v="0.51829999999999998"/>
    <n v="1036.599907"/>
    <s v="MIL"/>
    <n v="32.739699999999999"/>
    <n v="33937.97"/>
    <n v="2026"/>
  </r>
  <r>
    <n v="72038506"/>
    <x v="37"/>
    <s v="2026-02-26"/>
    <s v="Z0018"/>
    <x v="0"/>
    <s v="7A260245"/>
    <s v="APO26050062"/>
    <x v="818"/>
    <s v="FG AL SS 126 GY15H BAJ22IA"/>
    <x v="3"/>
    <s v="1"/>
    <n v="2000"/>
    <s v="PC"/>
    <x v="0"/>
    <n v="0.26569999999999999"/>
    <n v="531.4"/>
    <n v="32.739699999999999"/>
    <n v="0.26569999999999999"/>
    <n v="531.40010400000006"/>
    <s v="MIL"/>
    <n v="32.739699999999999"/>
    <n v="17397.88"/>
    <n v="2026"/>
  </r>
  <r>
    <n v="72038438"/>
    <x v="37"/>
    <s v="2026-02-24"/>
    <s v="Z0018"/>
    <x v="0"/>
    <s v="7A260145"/>
    <s v="APO26050055"/>
    <x v="813"/>
    <s v="G-LD Y 24CM BSH PVD GD03K SS202 RIM"/>
    <x v="4"/>
    <s v="1"/>
    <n v="2000"/>
    <s v="PC"/>
    <x v="0"/>
    <n v="0.96709999999999996"/>
    <n v="1934.2"/>
    <n v="32.739699999999999"/>
    <n v="0.96709900000000004"/>
    <n v="1934.200069"/>
    <s v="MIL"/>
    <n v="32.739699999999999"/>
    <n v="63325.13"/>
    <n v="2026"/>
  </r>
  <r>
    <n v="72038614"/>
    <x v="37"/>
    <s v="2026-03-04"/>
    <s v="Z0018"/>
    <x v="0"/>
    <s v="7A260212"/>
    <s v="APO26050059"/>
    <x v="542"/>
    <s v="FG SS SS 103 BSH R83"/>
    <x v="3"/>
    <s v="1"/>
    <n v="2000"/>
    <s v="PC"/>
    <x v="0"/>
    <n v="0.1431"/>
    <n v="286.2"/>
    <n v="32.739699999999999"/>
    <n v="0.143099"/>
    <n v="286.19993399999998"/>
    <s v="MIL"/>
    <n v="32.739699999999999"/>
    <n v="9370.1"/>
    <n v="2026"/>
  </r>
  <r>
    <n v="72039428"/>
    <x v="30"/>
    <s v="2026-04-21"/>
    <s v="Z0018"/>
    <x v="0"/>
    <s v="7A260244"/>
    <s v="APO26050108"/>
    <x v="819"/>
    <s v="SCR M5x110mm+WHR Ni"/>
    <x v="5"/>
    <s v="2"/>
    <n v="2000"/>
    <s v="PC"/>
    <x v="0"/>
    <n v="4.3299999999999998E-2"/>
    <n v="86.6"/>
    <n v="32.7759"/>
    <n v="4.3299999999999998E-2"/>
    <n v="86.599909999999994"/>
    <s v="MIL"/>
    <n v="32.7759"/>
    <n v="2838.39"/>
    <n v="2026"/>
  </r>
  <r>
    <n v="72038858"/>
    <x v="31"/>
    <s v="2026-03-13"/>
    <s v="Z0018"/>
    <x v="0"/>
    <s v="7A260265"/>
    <s v="APO26050182"/>
    <x v="222"/>
    <s v="STD- 05 BSH PVD GD03K R124 C/C106.5 H8.5"/>
    <x v="1"/>
    <s v="1"/>
    <n v="2000"/>
    <s v="PC"/>
    <x v="0"/>
    <n v="0.53710000000000002"/>
    <n v="1074.2"/>
    <n v="32.779000000000003"/>
    <n v="0.53709899999999999"/>
    <n v="1074.1999450000001"/>
    <s v="MIL"/>
    <n v="32.779000000000003"/>
    <n v="35211.199999999997"/>
    <n v="2026"/>
  </r>
  <r>
    <n v="72039909"/>
    <x v="31"/>
    <s v="2026-04-24"/>
    <s v="Z0018"/>
    <x v="0"/>
    <s v="7A260266"/>
    <s v="APO26050151"/>
    <x v="610"/>
    <s v="U&amp;C AMWAY QUEEN JAPAN $$$"/>
    <x v="16"/>
    <s v="7"/>
    <n v="2000"/>
    <s v="PC"/>
    <x v="0"/>
    <n v="0.1719"/>
    <n v="343.8"/>
    <n v="32.779000000000003"/>
    <n v="0.171899"/>
    <n v="343.79999299999997"/>
    <s v="MIL"/>
    <n v="32.779000000000003"/>
    <n v="11269.42"/>
    <n v="2026"/>
  </r>
  <r>
    <n v="72039906"/>
    <x v="31"/>
    <s v="2026-04-24"/>
    <s v="Z0018"/>
    <x v="0"/>
    <s v="7A260267"/>
    <s v="APO26050173"/>
    <x v="564"/>
    <s v="CIRCULON A1 QR CODE ELECTROSTATIC STKR"/>
    <x v="7"/>
    <s v="8"/>
    <n v="2000"/>
    <s v="PC"/>
    <x v="0"/>
    <n v="3.2899999999999999E-2"/>
    <n v="65.8"/>
    <n v="32.779000000000003"/>
    <n v="3.2899999999999999E-2"/>
    <n v="65.800054000000003"/>
    <s v="MIL"/>
    <n v="32.779000000000003"/>
    <n v="2156.86"/>
    <n v="2026"/>
  </r>
  <r>
    <n v="72039308"/>
    <x v="52"/>
    <s v="2026-04-08"/>
    <s v="Z0018"/>
    <x v="0"/>
    <s v="7A260274"/>
    <s v="APO26050177"/>
    <x v="311"/>
    <s v="SI GASKET BK01A"/>
    <x v="10"/>
    <s v="8"/>
    <n v="2000"/>
    <s v="PC"/>
    <x v="0"/>
    <n v="2.7799999999999998E-2"/>
    <n v="55.604999999999997"/>
    <n v="32.746200000000002"/>
    <n v="2.7799000000000001E-2"/>
    <n v="55.604925000000001"/>
    <s v="MIL"/>
    <n v="32.746200000000002"/>
    <n v="1820.85"/>
    <n v="2026"/>
  </r>
  <r>
    <n v="72039784"/>
    <x v="32"/>
    <s v="2026-04-23"/>
    <s v="Z0018"/>
    <x v="0"/>
    <s v="7A260271"/>
    <s v="APO26050183"/>
    <x v="472"/>
    <s v="SCR SS M5x25mm+WHR"/>
    <x v="5"/>
    <s v="2"/>
    <n v="2000"/>
    <s v="PC"/>
    <x v="0"/>
    <n v="1.7500000000000002E-2"/>
    <n v="35"/>
    <n v="32.746200000000002"/>
    <n v="1.7500000000000002E-2"/>
    <n v="35.000090999999998"/>
    <s v="MIL"/>
    <n v="32.746200000000002"/>
    <n v="1146.1199999999999"/>
    <n v="2026"/>
  </r>
  <r>
    <n v="72039430"/>
    <x v="32"/>
    <s v="2026-04-21"/>
    <s v="Z0018"/>
    <x v="0"/>
    <s v="7A260271"/>
    <s v="APO26050183"/>
    <x v="466"/>
    <s v="SCR SS M5x12mm+WHR"/>
    <x v="5"/>
    <s v="2"/>
    <n v="2000"/>
    <s v="PC"/>
    <x v="0"/>
    <n v="1.2E-2"/>
    <n v="24"/>
    <n v="32.746200000000002"/>
    <n v="1.1998999999999999E-2"/>
    <n v="24.000036000000001"/>
    <s v="MIL"/>
    <n v="32.746200000000002"/>
    <n v="785.91"/>
    <n v="2026"/>
  </r>
  <r>
    <n v="72039907"/>
    <x v="32"/>
    <s v="2026-04-24"/>
    <s v="Z0018"/>
    <x v="0"/>
    <s v="7A260275"/>
    <s v="APO26050186"/>
    <x v="412"/>
    <s v="DESC+UPC STKR 051153600302"/>
    <x v="7"/>
    <s v="6"/>
    <n v="2000"/>
    <s v="PC"/>
    <x v="0"/>
    <n v="3.1399999999999997E-2"/>
    <n v="62.8"/>
    <n v="32.746200000000002"/>
    <n v="3.1399000000000003E-2"/>
    <n v="62.799957999999997"/>
    <s v="MIL"/>
    <n v="32.746200000000002"/>
    <n v="2056.46"/>
    <n v="2026"/>
  </r>
  <r>
    <n v="72039907"/>
    <x v="32"/>
    <s v="2026-04-24"/>
    <s v="Z0018"/>
    <x v="0"/>
    <s v="7A260275"/>
    <s v="APO26050186"/>
    <x v="434"/>
    <s v="DESC+UPC STKR 051153600326"/>
    <x v="7"/>
    <s v="6"/>
    <n v="2000"/>
    <s v="PC"/>
    <x v="0"/>
    <n v="3.1399999999999997E-2"/>
    <n v="62.8"/>
    <n v="32.746200000000002"/>
    <n v="3.1399000000000003E-2"/>
    <n v="62.799957999999997"/>
    <s v="MIL"/>
    <n v="32.746200000000002"/>
    <n v="2056.46"/>
    <n v="2026"/>
  </r>
  <r>
    <n v="72039907"/>
    <x v="32"/>
    <s v="2026-04-24"/>
    <s v="Z0018"/>
    <x v="0"/>
    <s v="7A260275"/>
    <s v="APO26050186"/>
    <x v="433"/>
    <s v="DESC STKR 60032 (AB1200 PNP-007)"/>
    <x v="7"/>
    <s v="6"/>
    <n v="2000"/>
    <s v="PC"/>
    <x v="0"/>
    <n v="2.9899999999999999E-2"/>
    <n v="59.8"/>
    <n v="32.746200000000002"/>
    <n v="2.9898999999999998E-2"/>
    <n v="59.799914999999999"/>
    <s v="MIL"/>
    <n v="32.746200000000002"/>
    <n v="1958.22"/>
    <n v="2026"/>
  </r>
  <r>
    <n v="72039907"/>
    <x v="32"/>
    <s v="2026-04-24"/>
    <s v="Z0018"/>
    <x v="0"/>
    <s v="7A260275"/>
    <s v="APO26050186"/>
    <x v="451"/>
    <s v="DESC STKR 60030 (AB1200 PNP-007)"/>
    <x v="7"/>
    <s v="6"/>
    <n v="2000"/>
    <s v="PC"/>
    <x v="0"/>
    <n v="2.9899999999999999E-2"/>
    <n v="59.8"/>
    <n v="32.746200000000002"/>
    <n v="2.9898999999999998E-2"/>
    <n v="59.799914999999999"/>
    <s v="MIL"/>
    <n v="32.746200000000002"/>
    <n v="1958.22"/>
    <n v="2026"/>
  </r>
  <r>
    <n v="72040114"/>
    <x v="32"/>
    <s v="2026-04-29"/>
    <s v="Z0018"/>
    <x v="0"/>
    <s v="7A260273"/>
    <s v="APO26050185"/>
    <x v="749"/>
    <s v="FG SS R100 TUM"/>
    <x v="3"/>
    <s v="7"/>
    <n v="2000"/>
    <s v="PC"/>
    <x v="0"/>
    <n v="0.1497"/>
    <n v="299.39999999999998"/>
    <n v="32.746200000000002"/>
    <n v="0.1497"/>
    <n v="299.39992999999998"/>
    <s v="MIL"/>
    <n v="32.746200000000002"/>
    <n v="9804.2099999999991"/>
    <n v="2026"/>
  </r>
  <r>
    <n v="72035110"/>
    <x v="25"/>
    <s v="2025-11-12"/>
    <s v="Z0018"/>
    <x v="0"/>
    <s v="7A250410"/>
    <s v="APO26010011"/>
    <x v="820"/>
    <s v="STD- 103 PADERNO POL R220 C/C113 H6.5"/>
    <x v="8"/>
    <s v="8"/>
    <n v="1000"/>
    <s v="PC"/>
    <x v="0"/>
    <n v="0.63029999999999997"/>
    <n v="630.29999999999995"/>
    <n v="31.425799999999999"/>
    <n v="0.63029900000000005"/>
    <n v="630.29994399999998"/>
    <s v="MIL"/>
    <n v="31.425799999999999"/>
    <n v="19807.68"/>
    <n v="2026"/>
  </r>
  <r>
    <n v="72033482"/>
    <x v="39"/>
    <s v="2025-10-01"/>
    <s v="Z0018"/>
    <x v="0"/>
    <s v="7A250418"/>
    <s v="APO26010063"/>
    <x v="341"/>
    <s v="28CM LID 1.0MM SS304 IN:Y5 EX:P"/>
    <x v="2"/>
    <s v="6"/>
    <n v="1000"/>
    <s v="PC"/>
    <x v="0"/>
    <n v="3.1055999999999999"/>
    <n v="3105.6"/>
    <n v="31.403600000000001"/>
    <n v="3.1055990000000002"/>
    <n v="3105.5999940000002"/>
    <s v="MIL"/>
    <n v="31.403600000000001"/>
    <n v="97527.02"/>
    <n v="2026"/>
  </r>
  <r>
    <n v="72036642"/>
    <x v="26"/>
    <s v="2025-12-11"/>
    <s v="Z0018"/>
    <x v="0"/>
    <s v="7A250417"/>
    <s v="APO26010013"/>
    <x v="311"/>
    <s v="SI GASKET BK01A"/>
    <x v="10"/>
    <s v="8"/>
    <n v="1000"/>
    <s v="PC"/>
    <x v="0"/>
    <n v="2.7E-2"/>
    <n v="27"/>
    <n v="31.5595"/>
    <n v="2.7E-2"/>
    <n v="27.000109999999999"/>
    <s v="MIL"/>
    <n v="31.5595"/>
    <n v="852.11"/>
    <n v="2026"/>
  </r>
  <r>
    <n v="72034336"/>
    <x v="26"/>
    <s v="2025-10-20"/>
    <s v="Z0018"/>
    <x v="0"/>
    <s v="7A250417"/>
    <s v="APO26010013"/>
    <x v="311"/>
    <s v="SI GASKET BK01A"/>
    <x v="10"/>
    <s v="8"/>
    <n v="1000"/>
    <s v="PC"/>
    <x v="0"/>
    <n v="2.7E-2"/>
    <n v="27"/>
    <n v="31.5595"/>
    <n v="2.7E-2"/>
    <n v="27.000109999999999"/>
    <s v="MIL"/>
    <n v="31.5595"/>
    <n v="852.11"/>
    <n v="2026"/>
  </r>
  <r>
    <n v="72035845"/>
    <x v="48"/>
    <s v="2025-11-28"/>
    <s v="Z0018"/>
    <x v="0"/>
    <s v="7A250400"/>
    <s v="APO26010007"/>
    <x v="331"/>
    <s v="STD- 107 PADERNO BN16A POL R320 C/C113 H6.5"/>
    <x v="8"/>
    <s v="1"/>
    <n v="1000"/>
    <s v="PC"/>
    <x v="0"/>
    <n v="0.68859999999999999"/>
    <n v="688.6"/>
    <n v="31.616499999999998"/>
    <n v="0.68859899999999996"/>
    <n v="688.59993899999995"/>
    <s v="MIL"/>
    <n v="31.616499999999998"/>
    <n v="21771.119999999999"/>
    <n v="2026"/>
  </r>
  <r>
    <n v="72034855"/>
    <x v="48"/>
    <s v="2025-11-06"/>
    <s v="Z0018"/>
    <x v="0"/>
    <s v="7A250400"/>
    <s v="APO26010007"/>
    <x v="333"/>
    <s v="RT AL 8x14mm POL"/>
    <x v="14"/>
    <s v="1"/>
    <n v="1000"/>
    <s v="PC"/>
    <x v="0"/>
    <n v="1.0500000000000001E-2"/>
    <n v="10.5"/>
    <n v="31.616499999999998"/>
    <n v="1.0499E-2"/>
    <n v="10.499897000000001"/>
    <s v="MIL"/>
    <n v="31.616499999999998"/>
    <n v="331.97"/>
    <n v="2026"/>
  </r>
  <r>
    <n v="72034521"/>
    <x v="48"/>
    <s v="2025-10-28"/>
    <s v="Z0018"/>
    <x v="0"/>
    <s v="7A250415"/>
    <s v="APO26010045"/>
    <x v="785"/>
    <s v="FG SS SS 505 BSH WAH30AK"/>
    <x v="3"/>
    <s v="1"/>
    <n v="1000"/>
    <s v="PC"/>
    <x v="0"/>
    <n v="0.1411"/>
    <n v="141.1"/>
    <n v="31.616499999999998"/>
    <n v="0.1411"/>
    <n v="141.10005799999999"/>
    <s v="MIL"/>
    <n v="31.616499999999998"/>
    <n v="4461.09"/>
    <n v="2026"/>
  </r>
  <r>
    <n v="72034604"/>
    <x v="48"/>
    <s v="2025-10-30"/>
    <s v="Z0018"/>
    <x v="0"/>
    <s v="7A250415"/>
    <s v="APO26010045"/>
    <x v="512"/>
    <s v="FG AL SS 205 GY15H BAG24IA"/>
    <x v="3"/>
    <s v="1"/>
    <n v="1000"/>
    <s v="PC"/>
    <x v="0"/>
    <n v="0.25819999999999999"/>
    <n v="258.2"/>
    <n v="31.616499999999998"/>
    <n v="0.25819900000000001"/>
    <n v="258.19999000000001"/>
    <s v="MIL"/>
    <n v="31.616499999999998"/>
    <n v="8163.38"/>
    <n v="2026"/>
  </r>
  <r>
    <n v="72034523"/>
    <x v="48"/>
    <s v="2025-10-28"/>
    <s v="Z0018"/>
    <x v="0"/>
    <s v="7A250415"/>
    <s v="APO26010045"/>
    <x v="403"/>
    <s v="FG SS SS 504 BSH WCO28IA"/>
    <x v="3"/>
    <s v="1"/>
    <n v="1000"/>
    <s v="PC"/>
    <x v="0"/>
    <n v="0.14099999999999999"/>
    <n v="141"/>
    <n v="31.616499999999998"/>
    <n v="0.14099999999999999"/>
    <n v="141.00011000000001"/>
    <s v="MIL"/>
    <n v="31.616499999999998"/>
    <n v="4457.93"/>
    <n v="2026"/>
  </r>
  <r>
    <n v="72036995"/>
    <x v="17"/>
    <s v="2025-12-24"/>
    <s v="Z0018"/>
    <x v="0"/>
    <s v="7A260010"/>
    <s v="APO26010204"/>
    <x v="566"/>
    <s v="BILINGUAL U&amp;C KITCHENAID FORGED ALUMINUM CERAMIC"/>
    <x v="16"/>
    <s v="1"/>
    <n v="1000"/>
    <s v="PC"/>
    <x v="0"/>
    <n v="7.2599999999999998E-2"/>
    <n v="72.599999999999994"/>
    <n v="31.470099999999999"/>
    <n v="7.2599999999999998E-2"/>
    <n v="72.600022999999993"/>
    <s v="MIL"/>
    <n v="31.470099999999999"/>
    <n v="2284.73"/>
    <n v="2026"/>
  </r>
  <r>
    <n v="72036431"/>
    <x v="17"/>
    <s v="2025-12-03"/>
    <s v="Z0018"/>
    <x v="0"/>
    <s v="7A260012"/>
    <s v="APO26010201"/>
    <x v="243"/>
    <s v="STD- 107 POL R123 C/C106 H8.5"/>
    <x v="1"/>
    <s v="8"/>
    <n v="1000"/>
    <s v="PC"/>
    <x v="0"/>
    <n v="0.45979999999999999"/>
    <n v="459.8"/>
    <n v="31.470099999999999"/>
    <n v="0.45979900000000001"/>
    <n v="459.799937"/>
    <s v="MIL"/>
    <n v="31.470099999999999"/>
    <n v="14469.95"/>
    <n v="2026"/>
  </r>
  <r>
    <n v="72034883"/>
    <x v="18"/>
    <s v="2025-11-07"/>
    <s v="Z0018"/>
    <x v="0"/>
    <s v="7A260018"/>
    <s v="APO26010203"/>
    <x v="387"/>
    <s v="BRKT+NUT M5 LAI20FA C/C25 H8.3"/>
    <x v="6"/>
    <s v="8"/>
    <n v="1000"/>
    <s v="PC"/>
    <x v="0"/>
    <n v="8.3000000000000004E-2"/>
    <n v="83"/>
    <n v="31.5106"/>
    <n v="8.3000000000000004E-2"/>
    <n v="83.000005999999999"/>
    <s v="MIL"/>
    <n v="31.5106"/>
    <n v="2615.38"/>
    <n v="2026"/>
  </r>
  <r>
    <n v="72036590"/>
    <x v="18"/>
    <s v="2025-12-10"/>
    <s v="Z0018"/>
    <x v="0"/>
    <s v="7A260018"/>
    <s v="APO26010203"/>
    <x v="559"/>
    <s v="BRKT+NUT M5 YBM26AS C/C25 H8.3"/>
    <x v="6"/>
    <s v="8"/>
    <n v="1000"/>
    <s v="PC"/>
    <x v="0"/>
    <n v="8.0199999999999994E-2"/>
    <n v="80.2"/>
    <n v="31.5106"/>
    <n v="8.0199000000000006E-2"/>
    <n v="80.199995999999999"/>
    <s v="MIL"/>
    <n v="31.5106"/>
    <n v="2527.15"/>
    <n v="2026"/>
  </r>
  <r>
    <n v="72037116"/>
    <x v="1"/>
    <s v="2026-01-08"/>
    <s v="Z0018"/>
    <x v="0"/>
    <s v="7A260016"/>
    <s v="APO26010222"/>
    <x v="339"/>
    <s v="BRKT+NUT M5 PE FAG28IA C/C21 H5.5"/>
    <x v="6"/>
    <s v="1"/>
    <n v="1000"/>
    <s v="PC"/>
    <x v="0"/>
    <n v="8.7800000000000003E-2"/>
    <n v="87.8"/>
    <n v="31.5106"/>
    <n v="8.7799000000000002E-2"/>
    <n v="87.799977999999996"/>
    <s v="MIL"/>
    <n v="31.5106"/>
    <n v="2766.63"/>
    <n v="2026"/>
  </r>
  <r>
    <n v="72035745"/>
    <x v="1"/>
    <s v="2025-11-27"/>
    <s v="Z0018"/>
    <x v="0"/>
    <s v="7A260016"/>
    <s v="APO26010222"/>
    <x v="574"/>
    <s v="FG SS SS 108 BSH R133"/>
    <x v="3"/>
    <s v="1"/>
    <n v="1000"/>
    <s v="PC"/>
    <x v="0"/>
    <n v="0.1391"/>
    <n v="139.1"/>
    <n v="31.5106"/>
    <n v="0.139099"/>
    <n v="139.09985800000001"/>
    <s v="MIL"/>
    <n v="31.5106"/>
    <n v="4383.12"/>
    <n v="2026"/>
  </r>
  <r>
    <n v="72035749"/>
    <x v="1"/>
    <s v="2025-11-27"/>
    <s v="Z0018"/>
    <x v="0"/>
    <s v="7A260016"/>
    <s v="APO26010222"/>
    <x v="582"/>
    <s v="FG SS SS 108 BSH R133"/>
    <x v="3"/>
    <s v="1"/>
    <n v="1000"/>
    <s v="PC"/>
    <x v="0"/>
    <n v="0.13669999999999999"/>
    <n v="136.69999999999999"/>
    <n v="31.5106"/>
    <n v="0.13669999999999999"/>
    <n v="136.700031"/>
    <s v="MIL"/>
    <n v="31.5106"/>
    <n v="4307.5"/>
    <n v="2026"/>
  </r>
  <r>
    <n v="72036402"/>
    <x v="1"/>
    <s v="2025-12-03"/>
    <s v="Z0018"/>
    <x v="0"/>
    <s v="7A260016"/>
    <s v="APO26010222"/>
    <x v="387"/>
    <s v="BRKT+NUT M5 LAI20FA C/C25 H8.3"/>
    <x v="6"/>
    <s v="1"/>
    <n v="1000"/>
    <s v="PC"/>
    <x v="0"/>
    <n v="8.4699999999999998E-2"/>
    <n v="84.7"/>
    <n v="31.5106"/>
    <n v="8.4699999999999998E-2"/>
    <n v="84.700068999999999"/>
    <s v="MIL"/>
    <n v="31.5106"/>
    <n v="2668.95"/>
    <n v="2026"/>
  </r>
  <r>
    <n v="72036863"/>
    <x v="2"/>
    <s v="2025-12-19"/>
    <s v="Z0018"/>
    <x v="0"/>
    <s v="7A260026"/>
    <s v="APO26020021"/>
    <x v="542"/>
    <s v="FG SS SS 103 BSH R83"/>
    <x v="3"/>
    <s v="1"/>
    <n v="1000"/>
    <s v="PC"/>
    <x v="0"/>
    <n v="0.1391"/>
    <n v="139.1"/>
    <n v="31.929400000000001"/>
    <n v="0.1391"/>
    <n v="139.10001399999999"/>
    <s v="MIL"/>
    <n v="31.929400000000001"/>
    <n v="4441.38"/>
    <n v="2026"/>
  </r>
  <r>
    <n v="72036864"/>
    <x v="2"/>
    <s v="2025-12-19"/>
    <s v="Z0018"/>
    <x v="0"/>
    <s v="7A260026"/>
    <s v="APO26020021"/>
    <x v="821"/>
    <s v="FG SS SS 104 BSH R93"/>
    <x v="3"/>
    <s v="1"/>
    <n v="1000"/>
    <s v="PC"/>
    <x v="0"/>
    <n v="0.1391"/>
    <n v="139.1"/>
    <n v="31.929400000000001"/>
    <n v="0.1391"/>
    <n v="139.10001399999999"/>
    <s v="MIL"/>
    <n v="31.929400000000001"/>
    <n v="4441.38"/>
    <n v="2026"/>
  </r>
  <r>
    <n v="72036865"/>
    <x v="2"/>
    <s v="2025-12-19"/>
    <s v="Z0018"/>
    <x v="0"/>
    <s v="7A260026"/>
    <s v="APO26020021"/>
    <x v="402"/>
    <s v="FG SS SS 105 BSH"/>
    <x v="3"/>
    <s v="1"/>
    <n v="1000"/>
    <s v="PC"/>
    <x v="0"/>
    <n v="0.1391"/>
    <n v="139.1"/>
    <n v="31.929400000000001"/>
    <n v="0.1391"/>
    <n v="139.10001399999999"/>
    <s v="MIL"/>
    <n v="31.929400000000001"/>
    <n v="4441.38"/>
    <n v="2026"/>
  </r>
  <r>
    <n v="72037477"/>
    <x v="50"/>
    <s v="2026-01-21"/>
    <s v="Z0018"/>
    <x v="0"/>
    <s v="7A260045"/>
    <s v="APO26020158"/>
    <x v="638"/>
    <s v="BRKT+NUT M5 PE R83 C/C21 H5.5"/>
    <x v="6"/>
    <s v="2"/>
    <n v="1000"/>
    <s v="PC"/>
    <x v="0"/>
    <n v="8.1199999999999994E-2"/>
    <n v="81.2"/>
    <n v="31.3918"/>
    <n v="8.1198999999999993E-2"/>
    <n v="81.199866999999998"/>
    <s v="MIL"/>
    <n v="31.3918"/>
    <n v="2549.0100000000002"/>
    <n v="2026"/>
  </r>
  <r>
    <n v="72035314"/>
    <x v="5"/>
    <s v="2025-11-17"/>
    <s v="Z0018"/>
    <x v="0"/>
    <s v="7A260061"/>
    <s v="APO26020095"/>
    <x v="299"/>
    <s v="STC SOURCED 9X13&quot; COOKIE SHEET IN SILVER COLOR W/FARBERWARE LOGO (#826)"/>
    <x v="9"/>
    <s v="1"/>
    <n v="1000"/>
    <s v="PC"/>
    <x v="0"/>
    <n v="1.0019"/>
    <n v="1001.9"/>
    <n v="31.347000000000001"/>
    <n v="1.0019"/>
    <n v="1001.900022"/>
    <s v="MIL"/>
    <n v="31.347000000000001"/>
    <n v="31406.560000000001"/>
    <n v="2026"/>
  </r>
  <r>
    <n v="72037472"/>
    <x v="5"/>
    <s v="2026-01-21"/>
    <s v="Z0018"/>
    <x v="0"/>
    <s v="7A260059"/>
    <s v="APO26020160"/>
    <x v="819"/>
    <s v="SCR M5x110mm+WHR Ni"/>
    <x v="5"/>
    <s v="2"/>
    <n v="1000"/>
    <s v="PC"/>
    <x v="0"/>
    <n v="4.2099999999999999E-2"/>
    <n v="42.1"/>
    <n v="31.347000000000001"/>
    <n v="4.2099999999999999E-2"/>
    <n v="42.100040999999997"/>
    <s v="MIL"/>
    <n v="31.347000000000001"/>
    <n v="1319.71"/>
    <n v="2026"/>
  </r>
  <r>
    <n v="72037551"/>
    <x v="5"/>
    <s v="2026-01-22"/>
    <s v="Z0018"/>
    <x v="0"/>
    <s v="7A260059"/>
    <s v="APO26020160"/>
    <x v="371"/>
    <s v="FG AA 214 TUM"/>
    <x v="3"/>
    <s v="2"/>
    <n v="1000"/>
    <s v="PC"/>
    <x v="0"/>
    <n v="0.1099"/>
    <n v="109.9"/>
    <n v="31.347000000000001"/>
    <n v="0.1099"/>
    <n v="109.900149"/>
    <s v="MIL"/>
    <n v="31.347000000000001"/>
    <n v="3445.04"/>
    <n v="2026"/>
  </r>
  <r>
    <n v="72037479"/>
    <x v="5"/>
    <s v="2026-01-21"/>
    <s v="Z0018"/>
    <x v="0"/>
    <s v="7A260059"/>
    <s v="APO26020160"/>
    <x v="544"/>
    <s v="BRKT+NUT M5 PE R103 C/C21 H5.5"/>
    <x v="6"/>
    <s v="2"/>
    <n v="1000"/>
    <s v="PC"/>
    <x v="0"/>
    <n v="8.1199999999999994E-2"/>
    <n v="81.2"/>
    <n v="31.347000000000001"/>
    <n v="8.1199999999999994E-2"/>
    <n v="81.200113999999999"/>
    <s v="MIL"/>
    <n v="31.347000000000001"/>
    <n v="2545.38"/>
    <n v="2026"/>
  </r>
  <r>
    <n v="72035729"/>
    <x v="6"/>
    <s v="2025-11-26"/>
    <s v="Z0018"/>
    <x v="0"/>
    <s v="7A260047"/>
    <s v="APO26020094"/>
    <x v="299"/>
    <s v="STC SOURCED 9X13&quot; COOKIE SHEET IN SILVER COLOR W/FARBERWARE LOGO (#826)"/>
    <x v="9"/>
    <s v="1"/>
    <n v="1000"/>
    <s v="PC"/>
    <x v="0"/>
    <n v="1.0019"/>
    <n v="1001.9"/>
    <n v="31.347000000000001"/>
    <n v="1.0019"/>
    <n v="1001.900022"/>
    <s v="MIL"/>
    <n v="31.347000000000001"/>
    <n v="31406.560000000001"/>
    <n v="2026"/>
  </r>
  <r>
    <n v="72032984"/>
    <x v="20"/>
    <s v="2025-09-19"/>
    <s v="Z0018"/>
    <x v="0"/>
    <s v="7A260076"/>
    <s v="APO26020184"/>
    <x v="822"/>
    <s v="34CM LID 1.0MM SS304 IN:Y5 EX:P"/>
    <x v="2"/>
    <s v="6"/>
    <n v="1000"/>
    <s v="PC"/>
    <x v="0"/>
    <n v="5.4165999999999999"/>
    <n v="5416.6"/>
    <n v="31.232500000000002"/>
    <n v="5.4165999999999999"/>
    <n v="5416.6000160000003"/>
    <s v="MIL"/>
    <n v="31.232500000000002"/>
    <n v="169173.96"/>
    <n v="2026"/>
  </r>
  <r>
    <n v="72037547"/>
    <x v="20"/>
    <s v="2026-01-22"/>
    <s v="Z0018"/>
    <x v="0"/>
    <s v="7A260077"/>
    <s v="APO26020165"/>
    <x v="295"/>
    <s v="BRKT+NUT M5 AA FAM20IA C/C25 H5.5"/>
    <x v="6"/>
    <s v="2"/>
    <n v="1000"/>
    <s v="PC"/>
    <x v="0"/>
    <n v="7.9699999999999993E-2"/>
    <n v="79.7"/>
    <n v="31.232500000000002"/>
    <n v="7.9699000000000006E-2"/>
    <n v="79.699990999999997"/>
    <s v="MIL"/>
    <n v="31.232500000000002"/>
    <n v="2489.23"/>
    <n v="2026"/>
  </r>
  <r>
    <n v="72037536"/>
    <x v="20"/>
    <s v="2026-01-22"/>
    <s v="Z0018"/>
    <x v="0"/>
    <s v="7A260077"/>
    <s v="APO26020165"/>
    <x v="293"/>
    <s v="BRKT+NUT M5 AA FAM22IA C/C25 H5.5"/>
    <x v="6"/>
    <s v="2"/>
    <n v="1000"/>
    <s v="PC"/>
    <x v="0"/>
    <n v="7.9699999999999993E-2"/>
    <n v="79.7"/>
    <n v="31.232500000000002"/>
    <n v="7.9699000000000006E-2"/>
    <n v="79.699990999999997"/>
    <s v="MIL"/>
    <n v="31.232500000000002"/>
    <n v="2489.23"/>
    <n v="2026"/>
  </r>
  <r>
    <n v="72037869"/>
    <x v="45"/>
    <s v="2026-01-28"/>
    <s v="Z0018"/>
    <x v="0"/>
    <s v="7A260082"/>
    <s v="APO26030007"/>
    <x v="387"/>
    <s v="BRKT+NUT M5 LAI20FA C/C25 H8.3"/>
    <x v="6"/>
    <s v="8"/>
    <n v="1000"/>
    <s v="PC"/>
    <x v="0"/>
    <n v="8.4699999999999998E-2"/>
    <n v="84.7"/>
    <n v="31.384799999999998"/>
    <n v="8.4698999999999997E-2"/>
    <n v="84.699917999999997"/>
    <s v="MIL"/>
    <n v="31.384799999999998"/>
    <n v="2658.29"/>
    <n v="2026"/>
  </r>
  <r>
    <n v="72037719"/>
    <x v="8"/>
    <s v="2026-01-27"/>
    <s v="Z0018"/>
    <x v="0"/>
    <s v="7A260078"/>
    <s v="APO26030005"/>
    <x v="357"/>
    <s v="BRKT+NUT M5 QH TCK18AK C/C21 H5.5"/>
    <x v="6"/>
    <s v="1"/>
    <n v="1000"/>
    <s v="PC"/>
    <x v="0"/>
    <n v="8.5599999999999996E-2"/>
    <n v="85.6"/>
    <n v="31.7837"/>
    <n v="8.5598999999999995E-2"/>
    <n v="85.599851000000001"/>
    <s v="MIL"/>
    <n v="31.7837"/>
    <n v="2720.68"/>
    <n v="2026"/>
  </r>
  <r>
    <n v="72037720"/>
    <x v="8"/>
    <s v="2026-01-27"/>
    <s v="Z0018"/>
    <x v="0"/>
    <s v="7A260078"/>
    <s v="APO26030005"/>
    <x v="361"/>
    <s v="BRKT+NUT M5 QH TCK16AK C/C21 H5.5"/>
    <x v="6"/>
    <s v="1"/>
    <n v="1000"/>
    <s v="PC"/>
    <x v="0"/>
    <n v="8.5599999999999996E-2"/>
    <n v="85.6"/>
    <n v="31.7837"/>
    <n v="8.5598999999999995E-2"/>
    <n v="85.599851000000001"/>
    <s v="MIL"/>
    <n v="31.7837"/>
    <n v="2720.68"/>
    <n v="2026"/>
  </r>
  <r>
    <n v="72037572"/>
    <x v="8"/>
    <s v="2026-01-22"/>
    <s v="Z0018"/>
    <x v="0"/>
    <s v="7A260078"/>
    <s v="APO26030005"/>
    <x v="387"/>
    <s v="BRKT+NUT M5 LAI20FA C/C25 H8.3"/>
    <x v="6"/>
    <s v="1"/>
    <n v="1000"/>
    <s v="PC"/>
    <x v="0"/>
    <n v="8.4699999999999998E-2"/>
    <n v="84.7"/>
    <n v="31.7837"/>
    <n v="8.4699999999999998E-2"/>
    <n v="84.700018999999998"/>
    <s v="MIL"/>
    <n v="31.7837"/>
    <n v="2692.08"/>
    <n v="2026"/>
  </r>
  <r>
    <n v="72037935"/>
    <x v="13"/>
    <s v="2026-01-29"/>
    <s v="Z0018"/>
    <x v="0"/>
    <s v="7A260096"/>
    <s v="APO26030038"/>
    <x v="316"/>
    <s v="G-LD AK 24CM POL"/>
    <x v="4"/>
    <s v="8"/>
    <n v="1000"/>
    <s v="PC"/>
    <x v="0"/>
    <n v="1.042"/>
    <n v="1042"/>
    <n v="32.016100000000002"/>
    <n v="1.042"/>
    <n v="1042.0001179999999"/>
    <s v="MIL"/>
    <n v="32.016100000000002"/>
    <n v="33360.78"/>
    <n v="2026"/>
  </r>
  <r>
    <n v="72038298"/>
    <x v="13"/>
    <s v="2026-02-11"/>
    <s v="Z0018"/>
    <x v="0"/>
    <s v="7A260092"/>
    <s v="APO26030036"/>
    <x v="549"/>
    <s v="BRKT+NUT M5 PE BAD20IA C/C21 H5.5"/>
    <x v="6"/>
    <s v="1"/>
    <n v="1000"/>
    <s v="PC"/>
    <x v="0"/>
    <n v="8.4099999999999994E-2"/>
    <n v="84.1"/>
    <n v="32.016100000000002"/>
    <n v="8.4098999999999993E-2"/>
    <n v="84.099874"/>
    <s v="MIL"/>
    <n v="32.016100000000002"/>
    <n v="2692.55"/>
    <n v="2026"/>
  </r>
  <r>
    <n v="72038271"/>
    <x v="13"/>
    <s v="2026-02-10"/>
    <s v="Z0018"/>
    <x v="0"/>
    <s v="7A260092"/>
    <s v="APO26030036"/>
    <x v="555"/>
    <s v="FG PE 203 BAD20IA TUM"/>
    <x v="3"/>
    <s v="1"/>
    <n v="1000"/>
    <s v="PC"/>
    <x v="0"/>
    <n v="0.1125"/>
    <n v="112.5"/>
    <n v="32.016100000000002"/>
    <n v="0.112499"/>
    <n v="112.49996"/>
    <s v="MIL"/>
    <n v="32.016100000000002"/>
    <n v="3601.81"/>
    <n v="2026"/>
  </r>
  <r>
    <n v="72037468"/>
    <x v="13"/>
    <s v="2026-01-21"/>
    <s v="Z0018"/>
    <x v="0"/>
    <s v="7A260091"/>
    <s v="APO26030058"/>
    <x v="493"/>
    <s v="BRKT+NUT M5 PE R73 C/C21 H5.5"/>
    <x v="6"/>
    <s v="2"/>
    <n v="1000"/>
    <s v="PC"/>
    <x v="0"/>
    <n v="8.3599999999999994E-2"/>
    <n v="83.6"/>
    <n v="32.016100000000002"/>
    <n v="8.3599999999999994E-2"/>
    <n v="83.600126000000003"/>
    <s v="MIL"/>
    <n v="32.016100000000002"/>
    <n v="2676.55"/>
    <n v="2026"/>
  </r>
  <r>
    <n v="72037966"/>
    <x v="14"/>
    <s v="2026-01-29"/>
    <s v="Z0018"/>
    <x v="0"/>
    <s v="7A260101"/>
    <s v="APO26030103"/>
    <x v="377"/>
    <s v="XS-- 250 M.BLK TUM FAI05IA C/C24 H5.5"/>
    <x v="22"/>
    <s v="2"/>
    <n v="1000"/>
    <s v="PC"/>
    <x v="0"/>
    <n v="0.26179999999999998"/>
    <n v="261.8"/>
    <n v="33.094299999999997"/>
    <n v="0.26179999999999998"/>
    <n v="261.80006800000001"/>
    <s v="MIL"/>
    <n v="33.094299999999997"/>
    <n v="8664.09"/>
    <n v="2026"/>
  </r>
  <r>
    <n v="72035762"/>
    <x v="14"/>
    <s v="2025-11-27"/>
    <s v="Z0018"/>
    <x v="0"/>
    <s v="7A260108"/>
    <s v="APO26030121"/>
    <x v="460"/>
    <s v="24CM LID 1.0MM SS304 IN:Y5 EX:P"/>
    <x v="2"/>
    <s v="6"/>
    <n v="1000"/>
    <s v="PC"/>
    <x v="0"/>
    <n v="2.3639999999999999"/>
    <n v="2364"/>
    <n v="33.094299999999997"/>
    <n v="2.3639999999999999"/>
    <n v="2364.000145"/>
    <s v="MIL"/>
    <n v="33.094299999999997"/>
    <n v="78234.929999999993"/>
    <n v="2026"/>
  </r>
  <r>
    <n v="72038089"/>
    <x v="9"/>
    <s v="2026-02-04"/>
    <s v="Z0018"/>
    <x v="0"/>
    <s v="7A260106"/>
    <s v="APO26030063"/>
    <x v="823"/>
    <s v="FG SS SS 111 GY15H R153"/>
    <x v="3"/>
    <s v="8"/>
    <n v="1000"/>
    <s v="PC"/>
    <x v="0"/>
    <n v="0.23749999999999999"/>
    <n v="237.5"/>
    <n v="32.649700000000003"/>
    <n v="0.23749899999999999"/>
    <n v="237.49988500000001"/>
    <s v="MIL"/>
    <n v="32.649700000000003"/>
    <n v="7754.3"/>
    <n v="2026"/>
  </r>
  <r>
    <n v="72037898"/>
    <x v="9"/>
    <s v="2026-01-28"/>
    <s v="Z0018"/>
    <x v="0"/>
    <s v="7A260106"/>
    <s v="APO26030063"/>
    <x v="283"/>
    <s v="BRKT+NUT M5 BAD24IA C/C25 H8.3"/>
    <x v="6"/>
    <s v="8"/>
    <n v="1000"/>
    <s v="PC"/>
    <x v="0"/>
    <n v="0.10440000000000001"/>
    <n v="104.4"/>
    <n v="32.649700000000003"/>
    <n v="0.10440000000000001"/>
    <n v="104.40004"/>
    <s v="MIL"/>
    <n v="32.649700000000003"/>
    <n v="3408.63"/>
    <n v="2026"/>
  </r>
  <r>
    <n v="72037642"/>
    <x v="9"/>
    <s v="2026-01-23"/>
    <s v="Z0018"/>
    <x v="0"/>
    <s v="7A260106"/>
    <s v="APO26030063"/>
    <x v="778"/>
    <s v="SiRu GASKET BK01A"/>
    <x v="10"/>
    <s v="8"/>
    <n v="1000"/>
    <s v="PC"/>
    <x v="0"/>
    <n v="6.5299999999999997E-2"/>
    <n v="65.3"/>
    <n v="32.649700000000003"/>
    <n v="6.5299999999999997E-2"/>
    <n v="65.300139999999999"/>
    <s v="MIL"/>
    <n v="32.649700000000003"/>
    <n v="2132.0300000000002"/>
    <n v="2026"/>
  </r>
  <r>
    <n v="72038266"/>
    <x v="11"/>
    <s v="2026-02-10"/>
    <s v="Z0018"/>
    <x v="0"/>
    <s v="7A260113"/>
    <s v="APO26030135"/>
    <x v="570"/>
    <s v="BRKT+NUT M5 R71 C/C25 H5.5"/>
    <x v="6"/>
    <s v="2"/>
    <n v="1000"/>
    <s v="PC"/>
    <x v="0"/>
    <n v="7.4700000000000003E-2"/>
    <n v="74.7"/>
    <n v="32.908299999999997"/>
    <n v="7.4699000000000002E-2"/>
    <n v="74.699999000000005"/>
    <s v="MIL"/>
    <n v="32.908299999999997"/>
    <n v="2458.25"/>
    <n v="2026"/>
  </r>
  <r>
    <n v="72038266"/>
    <x v="11"/>
    <s v="2026-02-10"/>
    <s v="Z0018"/>
    <x v="0"/>
    <s v="7A260113"/>
    <s v="APO26030135"/>
    <x v="569"/>
    <s v="BRKT+NUT M5 YBM20AS C/C25 H5.5"/>
    <x v="6"/>
    <s v="2"/>
    <n v="1000"/>
    <s v="PC"/>
    <x v="0"/>
    <n v="8.0199999999999994E-2"/>
    <n v="80.2"/>
    <n v="32.908299999999997"/>
    <n v="8.0199999999999994E-2"/>
    <n v="80.200130999999999"/>
    <s v="MIL"/>
    <n v="32.908299999999997"/>
    <n v="2639.25"/>
    <n v="2026"/>
  </r>
  <r>
    <n v="72038270"/>
    <x v="15"/>
    <s v="2026-02-10"/>
    <s v="Z0018"/>
    <x v="0"/>
    <s v="7A260118"/>
    <s v="APO26030086"/>
    <x v="375"/>
    <s v="BRKT+NUT M5 YBM30AS C/C25 H8.3"/>
    <x v="6"/>
    <s v="8"/>
    <n v="1000"/>
    <s v="PC"/>
    <x v="0"/>
    <n v="7.8600000000000003E-2"/>
    <n v="78.599999999999994"/>
    <n v="33.0319"/>
    <n v="7.8600000000000003E-2"/>
    <n v="78.600080000000005"/>
    <s v="MIL"/>
    <n v="33.0319"/>
    <n v="2596.31"/>
    <n v="2026"/>
  </r>
  <r>
    <n v="72038480"/>
    <x v="15"/>
    <s v="2026-02-25"/>
    <s v="Z0018"/>
    <x v="0"/>
    <s v="7A260120"/>
    <s v="APO26030136"/>
    <x v="441"/>
    <s v="DESC+UPC STKR 051153600258"/>
    <x v="7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589"/>
    <x v="15"/>
    <s v="2026-02-28"/>
    <s v="Z0018"/>
    <x v="0"/>
    <s v="7A260120"/>
    <s v="APO26030136"/>
    <x v="438"/>
    <s v="DESC STKR 60037 (AB1200 PNP-007)"/>
    <x v="7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643"/>
    <x v="15"/>
    <s v="2026-03-05"/>
    <s v="Z0018"/>
    <x v="0"/>
    <s v="7A260120"/>
    <s v="APO26030136"/>
    <x v="452"/>
    <s v="DESC STKR 60031 (AB1200 PNP-007)"/>
    <x v="7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589"/>
    <x v="15"/>
    <s v="2026-02-28"/>
    <s v="Z0018"/>
    <x v="0"/>
    <s v="7A260120"/>
    <s v="APO26030136"/>
    <x v="423"/>
    <s v="DESC STKR 60028 (AB1200 PNP-007)"/>
    <x v="7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643"/>
    <x v="15"/>
    <s v="2026-03-05"/>
    <s v="Z0018"/>
    <x v="0"/>
    <s v="7A260120"/>
    <s v="APO26030136"/>
    <x v="459"/>
    <s v="DESC STKR 60043 (AB1200 PNP-007)"/>
    <x v="7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589"/>
    <x v="15"/>
    <s v="2026-02-28"/>
    <s v="Z0018"/>
    <x v="0"/>
    <s v="7A260120"/>
    <s v="APO26030136"/>
    <x v="406"/>
    <s v="DESC+UPC STKR 051153600289"/>
    <x v="7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643"/>
    <x v="15"/>
    <s v="2026-03-05"/>
    <s v="Z0018"/>
    <x v="0"/>
    <s v="7A260120"/>
    <s v="APO26030136"/>
    <x v="446"/>
    <s v="DESC+UPC STKR 051153600456"/>
    <x v="7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643"/>
    <x v="15"/>
    <s v="2026-03-05"/>
    <s v="Z0018"/>
    <x v="0"/>
    <s v="7A260120"/>
    <s v="APO26030136"/>
    <x v="453"/>
    <s v="DESC STKR 60045 (AB1200 PNP-007)"/>
    <x v="7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480"/>
    <x v="15"/>
    <s v="2026-02-25"/>
    <s v="Z0018"/>
    <x v="0"/>
    <s v="7A260120"/>
    <s v="APO26030136"/>
    <x v="422"/>
    <s v="DESC STKR 60025 (AB1200 PNP-007)"/>
    <x v="7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480"/>
    <x v="15"/>
    <s v="2026-02-25"/>
    <s v="Z0018"/>
    <x v="0"/>
    <s v="7A260120"/>
    <s v="APO26030136"/>
    <x v="437"/>
    <s v="DESC+UPC STKR 051153600265"/>
    <x v="7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643"/>
    <x v="15"/>
    <s v="2026-03-05"/>
    <s v="Z0018"/>
    <x v="0"/>
    <s v="7A260120"/>
    <s v="APO26030136"/>
    <x v="440"/>
    <s v="DESC+UPC STKR 051153600432"/>
    <x v="7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480"/>
    <x v="15"/>
    <s v="2026-02-25"/>
    <s v="Z0018"/>
    <x v="0"/>
    <s v="7A260120"/>
    <s v="APO26030136"/>
    <x v="427"/>
    <s v="DESC STKR 60026 (AB1200 PNP-007)"/>
    <x v="7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589"/>
    <x v="15"/>
    <s v="2026-02-28"/>
    <s v="Z0018"/>
    <x v="0"/>
    <s v="7A260120"/>
    <s v="APO26030136"/>
    <x v="429"/>
    <s v="DESC+UPC STKR 051153600371"/>
    <x v="7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643"/>
    <x v="15"/>
    <s v="2026-03-05"/>
    <s v="Z0018"/>
    <x v="0"/>
    <s v="7A260120"/>
    <s v="APO26030136"/>
    <x v="432"/>
    <s v="DESC+UPC STKR 051153600319"/>
    <x v="7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272"/>
    <x v="33"/>
    <s v="2026-02-10"/>
    <s v="Z0018"/>
    <x v="0"/>
    <s v="7A260131"/>
    <s v="APO26040035"/>
    <x v="574"/>
    <s v="FG SS SS 108 BSH R133"/>
    <x v="3"/>
    <s v="1"/>
    <n v="1000"/>
    <s v="PC"/>
    <x v="0"/>
    <n v="0.1391"/>
    <n v="139.1"/>
    <n v="32.803899999999999"/>
    <n v="0.139099"/>
    <n v="139.09992399999999"/>
    <s v="MIL"/>
    <n v="32.803899999999999"/>
    <n v="4563.0200000000004"/>
    <n v="2026"/>
  </r>
  <r>
    <n v="72038268"/>
    <x v="33"/>
    <s v="2026-02-10"/>
    <s v="Z0018"/>
    <x v="0"/>
    <s v="7A260131"/>
    <s v="APO26040035"/>
    <x v="545"/>
    <s v="BRKT+NUT M5 R131 C/C25 H8.3"/>
    <x v="6"/>
    <s v="1"/>
    <n v="1000"/>
    <s v="PC"/>
    <x v="0"/>
    <n v="7.8399999999999997E-2"/>
    <n v="78.400000000000006"/>
    <n v="32.803899999999999"/>
    <n v="7.8399999999999997E-2"/>
    <n v="78.400129000000007"/>
    <s v="MIL"/>
    <n v="32.803899999999999"/>
    <n v="2571.83"/>
    <n v="2026"/>
  </r>
  <r>
    <n v="72038273"/>
    <x v="33"/>
    <s v="2026-02-10"/>
    <s v="Z0018"/>
    <x v="0"/>
    <s v="7A260131"/>
    <s v="APO26040035"/>
    <x v="582"/>
    <s v="FG SS SS 108 BSH R133"/>
    <x v="3"/>
    <s v="1"/>
    <n v="1000"/>
    <s v="PC"/>
    <x v="0"/>
    <n v="0.13669999999999999"/>
    <n v="136.69999999999999"/>
    <n v="32.803899999999999"/>
    <n v="0.13669899999999999"/>
    <n v="136.699904"/>
    <s v="MIL"/>
    <n v="32.803899999999999"/>
    <n v="4484.29"/>
    <n v="2026"/>
  </r>
  <r>
    <n v="72038713"/>
    <x v="16"/>
    <s v="2026-03-09"/>
    <s v="Z0018"/>
    <x v="0"/>
    <s v="7A260153"/>
    <s v="APO26040048"/>
    <x v="778"/>
    <s v="SiRu GASKET BK01A"/>
    <x v="10"/>
    <s v="8"/>
    <n v="1000"/>
    <s v="PC"/>
    <x v="0"/>
    <n v="6.5299999999999997E-2"/>
    <n v="65.3"/>
    <n v="32.270899999999997"/>
    <n v="6.5299999999999997E-2"/>
    <n v="65.300006999999994"/>
    <s v="MIL"/>
    <n v="32.270899999999997"/>
    <n v="2107.29"/>
    <n v="2026"/>
  </r>
  <r>
    <n v="72038779"/>
    <x v="16"/>
    <s v="2026-03-10"/>
    <s v="Z0018"/>
    <x v="0"/>
    <s v="7A260148"/>
    <s v="APO26040039"/>
    <x v="824"/>
    <s v=" STD- 11 M.BLK+GN32E RING MATT H5.5"/>
    <x v="1"/>
    <s v="2"/>
    <n v="1000"/>
    <s v="PC"/>
    <x v="0"/>
    <n v="0.24859999999999999"/>
    <n v="248.6"/>
    <n v="32.270899999999997"/>
    <n v="0.24859999999999999"/>
    <n v="248.600132"/>
    <s v="MIL"/>
    <n v="32.270899999999997"/>
    <n v="8022.55"/>
    <n v="2026"/>
  </r>
  <r>
    <n v="72038511"/>
    <x v="16"/>
    <s v="2026-02-26"/>
    <s v="Z0018"/>
    <x v="0"/>
    <s v="7A260148"/>
    <s v="APO26040039"/>
    <x v="825"/>
    <s v="G-LD V 20CM POL SS202 RIM"/>
    <x v="4"/>
    <s v="2"/>
    <n v="1000"/>
    <s v="PC"/>
    <x v="0"/>
    <n v="0.37769999999999998"/>
    <n v="377.7"/>
    <n v="32.270899999999997"/>
    <n v="0.37769999999999998"/>
    <n v="377.70003300000002"/>
    <s v="MIL"/>
    <n v="32.270899999999997"/>
    <n v="12188.72"/>
    <n v="2026"/>
  </r>
  <r>
    <n v="72036797"/>
    <x v="51"/>
    <s v="2025-12-18"/>
    <s v="Z0018"/>
    <x v="0"/>
    <s v="7A260163"/>
    <s v="APO26040093"/>
    <x v="260"/>
    <s v="STD- 314 SLT POL GAL25LA C/C110 H8.5"/>
    <x v="1"/>
    <s v="8"/>
    <n v="1000"/>
    <s v="PC"/>
    <x v="0"/>
    <n v="0.96840000000000004"/>
    <n v="968.4"/>
    <n v="32.270899999999997"/>
    <n v="0.96840000000000004"/>
    <n v="968.40001299999994"/>
    <s v="MIL"/>
    <n v="32.270899999999997"/>
    <n v="31251.14"/>
    <n v="2026"/>
  </r>
  <r>
    <n v="72038270"/>
    <x v="51"/>
    <s v="2026-02-10"/>
    <s v="Z0018"/>
    <x v="0"/>
    <s v="7A260162"/>
    <s v="APO26040092"/>
    <x v="375"/>
    <s v="BRKT+NUT M5 YBM30AS C/C25 H8.3"/>
    <x v="6"/>
    <s v="8"/>
    <n v="1000"/>
    <s v="PC"/>
    <x v="0"/>
    <n v="8.09E-2"/>
    <n v="80.900000000000006"/>
    <n v="32.270899999999997"/>
    <n v="8.09E-2"/>
    <n v="80.900129000000007"/>
    <s v="MIL"/>
    <n v="32.270899999999997"/>
    <n v="2610.7199999999998"/>
    <n v="2026"/>
  </r>
  <r>
    <n v="72037016"/>
    <x v="41"/>
    <s v="2025-12-24"/>
    <s v="Z0018"/>
    <x v="0"/>
    <s v="7A260164"/>
    <s v="APO26040081"/>
    <x v="203"/>
    <s v="SM-- 105 HESTAN POL R102.3 C/C78.5 H6.5 CSK"/>
    <x v="1"/>
    <s v="6"/>
    <n v="1000"/>
    <s v="PC"/>
    <x v="0"/>
    <n v="1.4681"/>
    <n v="1468.1"/>
    <n v="32.122"/>
    <n v="1.4681"/>
    <n v="1468.100056"/>
    <s v="MIL"/>
    <n v="32.122"/>
    <n v="47158.31"/>
    <n v="2026"/>
  </r>
  <r>
    <n v="72038053"/>
    <x v="22"/>
    <s v="2026-02-03"/>
    <s v="Z0018"/>
    <x v="0"/>
    <s v="7A260167"/>
    <s v="APO26040044"/>
    <x v="395"/>
    <s v="FG SS SS 207 BSH BAG28IA"/>
    <x v="3"/>
    <s v="1"/>
    <n v="1000"/>
    <s v="PC"/>
    <x v="0"/>
    <n v="0.15110000000000001"/>
    <n v="151.1"/>
    <n v="32.226399999999998"/>
    <n v="0.15110000000000001"/>
    <n v="151.10002900000001"/>
    <s v="MIL"/>
    <n v="32.226399999999998"/>
    <n v="4869.41"/>
    <n v="2026"/>
  </r>
  <r>
    <n v="72037867"/>
    <x v="22"/>
    <s v="2026-01-28"/>
    <s v="Z0018"/>
    <x v="0"/>
    <s v="7A260167"/>
    <s v="APO26040044"/>
    <x v="547"/>
    <s v="FG AL SS 107 GY15H R122.5"/>
    <x v="3"/>
    <s v="1"/>
    <n v="1000"/>
    <s v="PC"/>
    <x v="0"/>
    <n v="0.28520000000000001"/>
    <n v="285.2"/>
    <n v="32.226399999999998"/>
    <n v="0.28520000000000001"/>
    <n v="285.20002199999999"/>
    <s v="MIL"/>
    <n v="32.226399999999998"/>
    <n v="9190.9699999999993"/>
    <n v="2026"/>
  </r>
  <r>
    <n v="72038053"/>
    <x v="22"/>
    <s v="2026-02-03"/>
    <s v="Z0018"/>
    <x v="0"/>
    <s v="7A260167"/>
    <s v="APO26040044"/>
    <x v="389"/>
    <s v="FG SS SS 507 BSH WAO34PK"/>
    <x v="3"/>
    <s v="1"/>
    <n v="1000"/>
    <s v="PC"/>
    <x v="0"/>
    <n v="0.1452"/>
    <n v="145.19999999999999"/>
    <n v="32.226399999999998"/>
    <n v="0.14519899999999999"/>
    <n v="145.19989799999999"/>
    <s v="MIL"/>
    <n v="32.226399999999998"/>
    <n v="4679.2700000000004"/>
    <n v="2026"/>
  </r>
  <r>
    <n v="72038693"/>
    <x v="22"/>
    <s v="2026-03-06"/>
    <s v="Z0018"/>
    <x v="0"/>
    <s v="7A260167"/>
    <s v="APO26040044"/>
    <x v="579"/>
    <s v="STD- 11 FBW M.BLK+BN25E CAP"/>
    <x v="11"/>
    <s v="1"/>
    <n v="1000"/>
    <s v="PC"/>
    <x v="0"/>
    <n v="0.1804"/>
    <n v="180.4"/>
    <n v="32.226399999999998"/>
    <n v="0.180399"/>
    <n v="180.39992000000001"/>
    <s v="MIL"/>
    <n v="32.226399999999998"/>
    <n v="5813.64"/>
    <n v="2026"/>
  </r>
  <r>
    <n v="72038433"/>
    <x v="22"/>
    <s v="2026-02-24"/>
    <s v="Z0018"/>
    <x v="0"/>
    <s v="7A260166"/>
    <s v="APO26040043"/>
    <x v="826"/>
    <s v="G-LD V 28CM POL SS202 RIM"/>
    <x v="4"/>
    <s v="2"/>
    <n v="1000"/>
    <s v="PC"/>
    <x v="0"/>
    <n v="0.65610000000000002"/>
    <n v="656.1"/>
    <n v="32.226399999999998"/>
    <n v="0.65609899999999999"/>
    <n v="656.09996699999999"/>
    <s v="MIL"/>
    <n v="32.226399999999998"/>
    <n v="21143.74"/>
    <n v="2026"/>
  </r>
  <r>
    <n v="72037949"/>
    <x v="22"/>
    <s v="2026-01-29"/>
    <s v="Z0018"/>
    <x v="0"/>
    <s v="7A260171"/>
    <s v="APO26040088"/>
    <x v="827"/>
    <s v="FG SS SS 111 GY15H R153"/>
    <x v="3"/>
    <s v="8"/>
    <n v="1000"/>
    <s v="PC"/>
    <x v="0"/>
    <n v="0.24690000000000001"/>
    <n v="246.9"/>
    <n v="32.226399999999998"/>
    <n v="0.24690000000000001"/>
    <n v="246.900057"/>
    <s v="MIL"/>
    <n v="32.226399999999998"/>
    <n v="7956.7"/>
    <n v="2026"/>
  </r>
  <r>
    <n v="72038107"/>
    <x v="22"/>
    <s v="2026-02-05"/>
    <s v="Z0018"/>
    <x v="0"/>
    <s v="7A260171"/>
    <s v="APO26040088"/>
    <x v="828"/>
    <s v="FG SS SS 108 GY15H R133"/>
    <x v="3"/>
    <s v="8"/>
    <n v="1000"/>
    <s v="PC"/>
    <x v="0"/>
    <n v="0.24440000000000001"/>
    <n v="244.4"/>
    <n v="32.226399999999998"/>
    <n v="0.24439900000000001"/>
    <n v="244.39993200000001"/>
    <s v="MIL"/>
    <n v="32.226399999999998"/>
    <n v="7876.13"/>
    <n v="2026"/>
  </r>
  <r>
    <n v="72037949"/>
    <x v="22"/>
    <s v="2026-01-29"/>
    <s v="Z0018"/>
    <x v="0"/>
    <s v="7A260171"/>
    <s v="APO26040088"/>
    <x v="829"/>
    <s v="FG SS SS 108 GY15H R133"/>
    <x v="3"/>
    <s v="8"/>
    <n v="1000"/>
    <s v="PC"/>
    <x v="0"/>
    <n v="0.24690000000000001"/>
    <n v="246.9"/>
    <n v="32.226399999999998"/>
    <n v="0.24690000000000001"/>
    <n v="246.900057"/>
    <s v="MIL"/>
    <n v="32.226399999999998"/>
    <n v="7956.7"/>
    <n v="2026"/>
  </r>
  <r>
    <n v="72038619"/>
    <x v="22"/>
    <s v="2026-03-04"/>
    <s v="Z0018"/>
    <x v="0"/>
    <s v="7A260171"/>
    <s v="APO26040088"/>
    <x v="355"/>
    <s v="BRKT+NUT M5 R101 C/C25 H8.3"/>
    <x v="6"/>
    <s v="8"/>
    <n v="1000"/>
    <s v="PC"/>
    <x v="0"/>
    <n v="8.0699999999999994E-2"/>
    <n v="80.7"/>
    <n v="32.226399999999998"/>
    <n v="8.0699000000000007E-2"/>
    <n v="80.699984999999998"/>
    <s v="MIL"/>
    <n v="32.226399999999998"/>
    <n v="2600.67"/>
    <n v="2026"/>
  </r>
  <r>
    <n v="72038431"/>
    <x v="22"/>
    <s v="2026-02-24"/>
    <s v="Z0018"/>
    <x v="0"/>
    <s v="7A260149"/>
    <s v="APO26040036"/>
    <x v="830"/>
    <s v="G-LD Y 14CM POL SS202 RIM"/>
    <x v="4"/>
    <s v="1"/>
    <n v="1000"/>
    <s v="PC"/>
    <x v="0"/>
    <n v="0.26079999999999998"/>
    <n v="260.8"/>
    <n v="32.226399999999998"/>
    <n v="0.26079999999999998"/>
    <n v="260.80015100000003"/>
    <s v="MIL"/>
    <n v="32.226399999999998"/>
    <n v="8404.65"/>
    <n v="2026"/>
  </r>
  <r>
    <n v="72038437"/>
    <x v="22"/>
    <s v="2026-02-24"/>
    <s v="Z0018"/>
    <x v="0"/>
    <s v="7A260149"/>
    <s v="APO26040036"/>
    <x v="518"/>
    <s v="G-LD A 26CM POL SS202 RIM"/>
    <x v="4"/>
    <s v="1"/>
    <n v="1000"/>
    <s v="PC"/>
    <x v="0"/>
    <n v="0.51929999999999998"/>
    <n v="519.29999999999995"/>
    <n v="32.226399999999998"/>
    <n v="0.51929999999999998"/>
    <n v="519.30001400000003"/>
    <s v="MIL"/>
    <n v="32.226399999999998"/>
    <n v="16735.169999999998"/>
    <n v="2026"/>
  </r>
  <r>
    <n v="72037330"/>
    <x v="22"/>
    <s v="2026-01-15"/>
    <s v="Z0018"/>
    <x v="0"/>
    <s v="7A260149"/>
    <s v="APO26040036"/>
    <x v="379"/>
    <s v="KNOB AQ BSH"/>
    <x v="11"/>
    <s v="1"/>
    <n v="1000"/>
    <s v="PC"/>
    <x v="0"/>
    <n v="0.4798"/>
    <n v="479.8"/>
    <n v="32.226399999999998"/>
    <n v="0.4798"/>
    <n v="479.80010099999998"/>
    <s v="MIL"/>
    <n v="32.226399999999998"/>
    <n v="15462.23"/>
    <n v="2026"/>
  </r>
  <r>
    <n v="72038435"/>
    <x v="22"/>
    <s v="2026-02-24"/>
    <s v="Z0018"/>
    <x v="0"/>
    <s v="7A260149"/>
    <s v="APO26040036"/>
    <x v="522"/>
    <s v="G-LD A 30CM POL SS202 RIM"/>
    <x v="4"/>
    <s v="1"/>
    <n v="1000"/>
    <s v="PC"/>
    <x v="0"/>
    <n v="0.63639999999999997"/>
    <n v="636.4"/>
    <n v="32.226399999999998"/>
    <n v="0.63639900000000005"/>
    <n v="636.39997000000005"/>
    <s v="MIL"/>
    <n v="32.226399999999998"/>
    <n v="20508.88"/>
    <n v="2026"/>
  </r>
  <r>
    <n v="72038054"/>
    <x v="23"/>
    <s v="2026-02-03"/>
    <s v="Z0018"/>
    <x v="0"/>
    <s v="7A260193"/>
    <s v="APO26040174"/>
    <x v="378"/>
    <s v="FG SS SS 312 BSH GEG24IA"/>
    <x v="3"/>
    <s v="1"/>
    <n v="1000"/>
    <s v="PC"/>
    <x v="0"/>
    <n v="0.14510000000000001"/>
    <n v="145.1"/>
    <n v="32.363100000000003"/>
    <n v="0.14510000000000001"/>
    <n v="145.10012900000001"/>
    <s v="MIL"/>
    <n v="32.363100000000003"/>
    <n v="4695.8900000000003"/>
    <n v="2026"/>
  </r>
  <r>
    <n v="72039060"/>
    <x v="23"/>
    <s v="2026-03-26"/>
    <s v="Z0018"/>
    <x v="0"/>
    <s v="7A260187"/>
    <s v="APO26040170"/>
    <x v="456"/>
    <s v="DESC+UPC STKR 051153600210"/>
    <x v="7"/>
    <s v="6"/>
    <n v="1000"/>
    <s v="PC"/>
    <x v="0"/>
    <n v="3.1399999999999997E-2"/>
    <n v="31.4"/>
    <n v="32.363100000000003"/>
    <n v="3.1399000000000003E-2"/>
    <n v="31.399958000000002"/>
    <s v="MIL"/>
    <n v="32.363100000000003"/>
    <n v="1016.2"/>
    <n v="2026"/>
  </r>
  <r>
    <n v="72039060"/>
    <x v="23"/>
    <s v="2026-03-26"/>
    <s v="Z0018"/>
    <x v="0"/>
    <s v="7A260187"/>
    <s v="APO26040170"/>
    <x v="443"/>
    <s v="DESC+UPC STKR 051153600234"/>
    <x v="7"/>
    <s v="6"/>
    <n v="1000"/>
    <s v="PC"/>
    <x v="0"/>
    <n v="3.1399999999999997E-2"/>
    <n v="31.4"/>
    <n v="32.363100000000003"/>
    <n v="3.1399000000000003E-2"/>
    <n v="31.399958000000002"/>
    <s v="MIL"/>
    <n v="32.363100000000003"/>
    <n v="1016.2"/>
    <n v="2026"/>
  </r>
  <r>
    <n v="72039060"/>
    <x v="23"/>
    <s v="2026-03-26"/>
    <s v="Z0018"/>
    <x v="0"/>
    <s v="7A260187"/>
    <s v="APO26040170"/>
    <x v="455"/>
    <s v="DESC STKR 60021 (AB1200 PNP-007)"/>
    <x v="7"/>
    <s v="6"/>
    <n v="1000"/>
    <s v="PC"/>
    <x v="0"/>
    <n v="2.9899999999999999E-2"/>
    <n v="29.9"/>
    <n v="32.363100000000003"/>
    <n v="2.9899999999999999E-2"/>
    <n v="29.900102"/>
    <s v="MIL"/>
    <n v="32.363100000000003"/>
    <n v="967.66"/>
    <n v="2026"/>
  </r>
  <r>
    <n v="72039060"/>
    <x v="23"/>
    <s v="2026-03-26"/>
    <s v="Z0018"/>
    <x v="0"/>
    <s v="7A260187"/>
    <s v="APO26040170"/>
    <x v="442"/>
    <s v="DESC STKR 60023 (AB1200 PNP-007)"/>
    <x v="7"/>
    <s v="6"/>
    <n v="1000"/>
    <s v="PC"/>
    <x v="0"/>
    <n v="2.9899999999999999E-2"/>
    <n v="29.9"/>
    <n v="32.363100000000003"/>
    <n v="2.9899999999999999E-2"/>
    <n v="29.900102"/>
    <s v="MIL"/>
    <n v="32.363100000000003"/>
    <n v="967.66"/>
    <n v="2026"/>
  </r>
  <r>
    <n v="72038715"/>
    <x v="23"/>
    <s v="2026-03-09"/>
    <s v="Z0018"/>
    <x v="0"/>
    <s v="7A260185"/>
    <s v="APO26040090"/>
    <x v="283"/>
    <s v="BRKT+NUT M5 BAD24IA C/C25 H8.3"/>
    <x v="6"/>
    <s v="8"/>
    <n v="1000"/>
    <s v="PC"/>
    <x v="0"/>
    <n v="0.1074"/>
    <n v="107.4"/>
    <n v="32.363100000000003"/>
    <n v="0.1074"/>
    <n v="107.400094"/>
    <s v="MIL"/>
    <n v="32.363100000000003"/>
    <n v="3475.8"/>
    <n v="2026"/>
  </r>
  <r>
    <n v="72037899"/>
    <x v="23"/>
    <s v="2026-01-28"/>
    <s v="Z0018"/>
    <x v="0"/>
    <s v="7A260181"/>
    <s v="APO26040166"/>
    <x v="477"/>
    <s v="BRKT+NUT M5 QH TCK24AK C/C21 H5.5"/>
    <x v="6"/>
    <s v="1"/>
    <n v="1000"/>
    <s v="PC"/>
    <x v="0"/>
    <n v="9.1200000000000003E-2"/>
    <n v="91.2"/>
    <n v="32.363100000000003"/>
    <n v="9.1199000000000002E-2"/>
    <n v="91.199854000000002"/>
    <s v="MIL"/>
    <n v="32.363100000000003"/>
    <n v="2951.51"/>
    <n v="2026"/>
  </r>
  <r>
    <n v="72037733"/>
    <x v="23"/>
    <s v="2026-01-27"/>
    <s v="Z0018"/>
    <x v="0"/>
    <s v="7A260181"/>
    <s v="APO26040166"/>
    <x v="283"/>
    <s v="BRKT+NUT M5 BAD24IA C/C25 H8.3"/>
    <x v="6"/>
    <s v="1"/>
    <n v="1000"/>
    <s v="PC"/>
    <x v="0"/>
    <n v="0.1074"/>
    <n v="107.4"/>
    <n v="32.363100000000003"/>
    <n v="0.1074"/>
    <n v="107.400094"/>
    <s v="MIL"/>
    <n v="32.363100000000003"/>
    <n v="3475.8"/>
    <n v="2026"/>
  </r>
  <r>
    <n v="72037412"/>
    <x v="23"/>
    <s v="2026-01-19"/>
    <s v="Z0018"/>
    <x v="0"/>
    <s v="7A260181"/>
    <s v="APO26040166"/>
    <x v="831"/>
    <s v="G-LD Y 30CM POL"/>
    <x v="4"/>
    <s v="1"/>
    <n v="1000"/>
    <s v="PC"/>
    <x v="0"/>
    <n v="0.73819999999999997"/>
    <n v="738.2"/>
    <n v="32.363100000000003"/>
    <n v="0.73819900000000005"/>
    <n v="738.19998699999996"/>
    <s v="MIL"/>
    <n v="32.363100000000003"/>
    <n v="23890.44"/>
    <n v="2026"/>
  </r>
  <r>
    <n v="72037015"/>
    <x v="28"/>
    <s v="2025-12-24"/>
    <s v="Z0018"/>
    <x v="0"/>
    <s v="7A260205"/>
    <s v="APO26040182"/>
    <x v="228"/>
    <s v="STD- 507 HESTAN POL WBT34VY C/C93 H6.5 CSK"/>
    <x v="1"/>
    <s v="6"/>
    <n v="1000"/>
    <s v="PC"/>
    <x v="0"/>
    <n v="1.5396000000000001"/>
    <n v="1539.6"/>
    <n v="32.465600000000002"/>
    <n v="1.5396000000000001"/>
    <n v="1539.600068"/>
    <s v="MIL"/>
    <n v="32.465600000000002"/>
    <n v="49984.04"/>
    <n v="2026"/>
  </r>
  <r>
    <n v="72038120"/>
    <x v="28"/>
    <s v="2026-02-05"/>
    <s v="Z0018"/>
    <x v="0"/>
    <s v="7A260203"/>
    <s v="APO26040095"/>
    <x v="207"/>
    <s v="STD- 01 M.BLK"/>
    <x v="1"/>
    <s v="8"/>
    <n v="1000"/>
    <s v="PC"/>
    <x v="0"/>
    <n v="0.25650000000000001"/>
    <n v="256.5"/>
    <n v="32.465600000000002"/>
    <n v="0.25650000000000001"/>
    <n v="256.50011000000001"/>
    <s v="MIL"/>
    <n v="32.465600000000002"/>
    <n v="8327.43"/>
    <n v="2026"/>
  </r>
  <r>
    <n v="72038461"/>
    <x v="28"/>
    <s v="2026-02-25"/>
    <s v="Z0018"/>
    <x v="0"/>
    <s v="7A260200"/>
    <s v="APO26040179"/>
    <x v="283"/>
    <s v="BRKT+NUT M5 BAD24IA C/C25 H8.3"/>
    <x v="6"/>
    <s v="1"/>
    <n v="1000"/>
    <s v="PC"/>
    <x v="0"/>
    <n v="0.1074"/>
    <n v="107.4"/>
    <n v="32.465600000000002"/>
    <n v="0.1074"/>
    <n v="107.40013999999999"/>
    <s v="MIL"/>
    <n v="32.465600000000002"/>
    <n v="3486.81"/>
    <n v="2026"/>
  </r>
  <r>
    <n v="72036999"/>
    <x v="42"/>
    <s v="2025-12-24"/>
    <s v="Z0018"/>
    <x v="0"/>
    <s v="7A260230"/>
    <s v="APO26050028"/>
    <x v="404"/>
    <s v="0.6MM SS304 IN:Y EX:P + TEMEPED GLASS"/>
    <x v="13"/>
    <s v="8"/>
    <n v="1000"/>
    <s v="PC"/>
    <x v="0"/>
    <n v="4.2576000000000001"/>
    <n v="4257.6000000000004"/>
    <n v="32.632599999999996"/>
    <n v="4.2576000000000001"/>
    <n v="4257.6000679999997"/>
    <s v="MIL"/>
    <n v="32.632599999999996"/>
    <n v="138936.56"/>
    <n v="2026"/>
  </r>
  <r>
    <n v="72037808"/>
    <x v="43"/>
    <s v="2026-01-27"/>
    <s v="Z0018"/>
    <x v="0"/>
    <s v="7A260216"/>
    <s v="APO26050023"/>
    <x v="310"/>
    <s v="STD- 104 GY04A BSH R240 C/C113 H6.5"/>
    <x v="8"/>
    <s v="8"/>
    <n v="1000"/>
    <s v="PC"/>
    <x v="0"/>
    <n v="0.83630000000000004"/>
    <n v="836.3"/>
    <n v="32.410499999999999"/>
    <n v="0.83629900000000001"/>
    <n v="836.29996400000005"/>
    <s v="MIL"/>
    <n v="32.410499999999999"/>
    <n v="27104.9"/>
    <n v="2026"/>
  </r>
  <r>
    <n v="72037815"/>
    <x v="43"/>
    <s v="2026-01-27"/>
    <s v="Z0018"/>
    <x v="0"/>
    <s v="7A260216"/>
    <s v="APO26050023"/>
    <x v="310"/>
    <s v="STD- 104 GY04A BSH R240 C/C113 H6.5"/>
    <x v="8"/>
    <s v="8"/>
    <n v="1000"/>
    <s v="PC"/>
    <x v="0"/>
    <n v="0.83630000000000004"/>
    <n v="836.3"/>
    <n v="32.410499999999999"/>
    <n v="0.83629900000000001"/>
    <n v="836.29996400000005"/>
    <s v="MIL"/>
    <n v="32.410499999999999"/>
    <n v="27104.9"/>
    <n v="2026"/>
  </r>
  <r>
    <n v="72038526"/>
    <x v="47"/>
    <s v="2026-02-26"/>
    <s v="Z0018"/>
    <x v="0"/>
    <s v="7A260147"/>
    <s v="APO26050056"/>
    <x v="830"/>
    <s v="G-LD Y 14CM POL SS202 RIM"/>
    <x v="4"/>
    <s v="8"/>
    <n v="1000"/>
    <s v="PC"/>
    <x v="0"/>
    <n v="0.29160000000000003"/>
    <n v="291.60000000000002"/>
    <n v="32.5383"/>
    <n v="0.29160000000000003"/>
    <n v="291.60005200000001"/>
    <s v="MIL"/>
    <n v="32.5383"/>
    <n v="9488.17"/>
    <n v="2026"/>
  </r>
  <r>
    <n v="72039221"/>
    <x v="29"/>
    <s v="2026-04-03"/>
    <s v="Z0018"/>
    <x v="0"/>
    <s v="7A260223"/>
    <s v="APO26050065"/>
    <x v="529"/>
    <s v="FG SS TUM YBM20AS"/>
    <x v="3"/>
    <s v="2"/>
    <n v="1000"/>
    <s v="PC"/>
    <x v="0"/>
    <n v="0.1171"/>
    <n v="117.1"/>
    <n v="32.616399999999999"/>
    <n v="0.11709899999999999"/>
    <n v="117.099986"/>
    <s v="MIL"/>
    <n v="32.616399999999999"/>
    <n v="3819.38"/>
    <n v="2026"/>
  </r>
  <r>
    <n v="72039221"/>
    <x v="29"/>
    <s v="2026-04-03"/>
    <s v="Z0018"/>
    <x v="0"/>
    <s v="7A260223"/>
    <s v="APO26050065"/>
    <x v="471"/>
    <s v="FG SS TUM R71"/>
    <x v="3"/>
    <s v="2"/>
    <n v="1000"/>
    <s v="PC"/>
    <x v="0"/>
    <n v="0.105"/>
    <n v="105"/>
    <n v="32.616399999999999"/>
    <n v="0.104999"/>
    <n v="104.999938"/>
    <s v="MIL"/>
    <n v="32.616399999999999"/>
    <n v="3424.72"/>
    <n v="2026"/>
  </r>
  <r>
    <n v="72038914"/>
    <x v="29"/>
    <s v="2026-03-18"/>
    <s v="Z0018"/>
    <x v="0"/>
    <s v="7A260249"/>
    <s v="APO26050081"/>
    <x v="310"/>
    <s v="STD- 104 GY04A BSH R240 C/C113 H6.5"/>
    <x v="8"/>
    <s v="8"/>
    <n v="1000"/>
    <s v="PC"/>
    <x v="0"/>
    <n v="0.83630000000000004"/>
    <n v="836.3"/>
    <n v="32.616399999999999"/>
    <n v="0.83630000000000004"/>
    <n v="836.30014300000005"/>
    <s v="MIL"/>
    <n v="32.616399999999999"/>
    <n v="27277.1"/>
    <n v="2026"/>
  </r>
  <r>
    <n v="72038914"/>
    <x v="29"/>
    <s v="2026-03-18"/>
    <s v="Z0018"/>
    <x v="0"/>
    <s v="7A260249"/>
    <s v="APO26050081"/>
    <x v="335"/>
    <s v="STD- 110 GY04A BSH R360 C/C113 H6.5"/>
    <x v="8"/>
    <s v="8"/>
    <n v="1000"/>
    <s v="PC"/>
    <x v="0"/>
    <n v="0.83630000000000004"/>
    <n v="836.3"/>
    <n v="32.616399999999999"/>
    <n v="0.83630000000000004"/>
    <n v="836.30014300000005"/>
    <s v="MIL"/>
    <n v="32.616399999999999"/>
    <n v="27277.1"/>
    <n v="2026"/>
  </r>
  <r>
    <n v="72038995"/>
    <x v="29"/>
    <s v="2026-03-24"/>
    <s v="Z0018"/>
    <x v="0"/>
    <s v="7A260249"/>
    <s v="APO26050081"/>
    <x v="334"/>
    <s v="STD- 107 GY04A BSH R320 C/C113 H6.5"/>
    <x v="8"/>
    <s v="8"/>
    <n v="1000"/>
    <s v="PC"/>
    <x v="0"/>
    <n v="0.83630000000000004"/>
    <n v="836.3"/>
    <n v="32.616399999999999"/>
    <n v="0.83630000000000004"/>
    <n v="836.30014300000005"/>
    <s v="MIL"/>
    <n v="32.616399999999999"/>
    <n v="27277.1"/>
    <n v="2026"/>
  </r>
  <r>
    <n v="72039905"/>
    <x v="29"/>
    <s v="2026-04-24"/>
    <s v="Z0018"/>
    <x v="0"/>
    <s v="7A260249"/>
    <s v="APO26050081"/>
    <x v="318"/>
    <s v="U&amp;C+WARR KITCHENAID HA INDUCTION"/>
    <x v="16"/>
    <s v="8"/>
    <n v="1000"/>
    <s v="PC"/>
    <x v="0"/>
    <n v="8.5199999999999998E-2"/>
    <n v="85.2"/>
    <n v="32.616399999999999"/>
    <n v="8.5199999999999998E-2"/>
    <n v="85.200083000000006"/>
    <s v="MIL"/>
    <n v="32.616399999999999"/>
    <n v="2778.92"/>
    <n v="2026"/>
  </r>
  <r>
    <n v="72038995"/>
    <x v="29"/>
    <s v="2026-03-24"/>
    <s v="Z0018"/>
    <x v="0"/>
    <s v="7A260249"/>
    <s v="APO26050081"/>
    <x v="335"/>
    <s v="STD- 110 GY04A BSH R360 C/C113 H6.5"/>
    <x v="8"/>
    <s v="8"/>
    <n v="1000"/>
    <s v="PC"/>
    <x v="0"/>
    <n v="0.83630000000000004"/>
    <n v="836.3"/>
    <n v="32.616399999999999"/>
    <n v="0.83630000000000004"/>
    <n v="836.30014300000005"/>
    <s v="MIL"/>
    <n v="32.616399999999999"/>
    <n v="27277.1"/>
    <n v="2026"/>
  </r>
  <r>
    <n v="72037828"/>
    <x v="29"/>
    <s v="2026-01-27"/>
    <s v="Z0018"/>
    <x v="0"/>
    <s v="7A260249"/>
    <s v="APO26050081"/>
    <x v="310"/>
    <s v="STD- 104 GY04A BSH R240 C/C113 H6.5"/>
    <x v="8"/>
    <s v="8"/>
    <n v="1000"/>
    <s v="PC"/>
    <x v="0"/>
    <n v="0.83630000000000004"/>
    <n v="836.3"/>
    <n v="32.616399999999999"/>
    <n v="0.83630000000000004"/>
    <n v="836.30014300000005"/>
    <s v="MIL"/>
    <n v="32.616399999999999"/>
    <n v="27277.1"/>
    <n v="2026"/>
  </r>
  <r>
    <n v="72038764"/>
    <x v="37"/>
    <s v="2026-03-10"/>
    <s v="Z0018"/>
    <x v="0"/>
    <s v="7A260245"/>
    <s v="APO26050062"/>
    <x v="330"/>
    <s v="STD- 307 BSH PVD GD03K R320 C/C113 H6.5"/>
    <x v="8"/>
    <s v="1"/>
    <n v="1000"/>
    <s v="PC"/>
    <x v="0"/>
    <n v="0.52890000000000004"/>
    <n v="528.9"/>
    <n v="32.739699999999999"/>
    <n v="0.52890000000000004"/>
    <n v="528.900081"/>
    <s v="MIL"/>
    <n v="32.739699999999999"/>
    <n v="17316.03"/>
    <n v="2026"/>
  </r>
  <r>
    <n v="72038461"/>
    <x v="37"/>
    <s v="2026-02-25"/>
    <s v="Z0018"/>
    <x v="0"/>
    <s v="7A260245"/>
    <s v="APO26050062"/>
    <x v="821"/>
    <s v="FG SS SS 104 BSH R93"/>
    <x v="3"/>
    <s v="1"/>
    <n v="1000"/>
    <s v="PC"/>
    <x v="0"/>
    <n v="0.1431"/>
    <n v="143.1"/>
    <n v="32.739699999999999"/>
    <n v="0.143099"/>
    <n v="143.09996699999999"/>
    <s v="MIL"/>
    <n v="32.739699999999999"/>
    <n v="4685.05"/>
    <n v="2026"/>
  </r>
  <r>
    <n v="72038818"/>
    <x v="37"/>
    <s v="2026-03-11"/>
    <s v="Z0018"/>
    <x v="0"/>
    <s v="7A260245"/>
    <s v="APO26050062"/>
    <x v="378"/>
    <s v="FG SS SS 312 BSH GEG24IA"/>
    <x v="3"/>
    <s v="1"/>
    <n v="1000"/>
    <s v="PC"/>
    <x v="0"/>
    <n v="0.14510000000000001"/>
    <n v="145.1"/>
    <n v="32.739699999999999"/>
    <n v="0.14509900000000001"/>
    <n v="145.099985"/>
    <s v="MIL"/>
    <n v="32.739699999999999"/>
    <n v="4750.53"/>
    <n v="2026"/>
  </r>
  <r>
    <n v="72038858"/>
    <x v="37"/>
    <s v="2026-03-13"/>
    <s v="Z0018"/>
    <x v="0"/>
    <s v="7A260245"/>
    <s v="APO26050062"/>
    <x v="330"/>
    <s v="STD- 307 BSH PVD GD03K R320 C/C113 H6.5"/>
    <x v="8"/>
    <s v="1"/>
    <n v="1000"/>
    <s v="PC"/>
    <x v="0"/>
    <n v="0.52890000000000004"/>
    <n v="528.9"/>
    <n v="32.739699999999999"/>
    <n v="0.52890000000000004"/>
    <n v="528.900081"/>
    <s v="MIL"/>
    <n v="32.739699999999999"/>
    <n v="17316.03"/>
    <n v="2026"/>
  </r>
  <r>
    <n v="72038702"/>
    <x v="37"/>
    <s v="2026-03-06"/>
    <s v="Z0018"/>
    <x v="0"/>
    <s v="7A260245"/>
    <s v="APO26050062"/>
    <x v="579"/>
    <s v="STD- 11 FBW M.BLK+BN25E CAP"/>
    <x v="11"/>
    <s v="1"/>
    <n v="1000"/>
    <s v="PC"/>
    <x v="0"/>
    <n v="0.1804"/>
    <n v="180.4"/>
    <n v="32.739699999999999"/>
    <n v="0.180399"/>
    <n v="180.39994200000001"/>
    <s v="MIL"/>
    <n v="32.739699999999999"/>
    <n v="5906.24"/>
    <n v="2026"/>
  </r>
  <r>
    <n v="72037713"/>
    <x v="37"/>
    <s v="2026-01-26"/>
    <s v="Z0018"/>
    <x v="0"/>
    <s v="7A260212"/>
    <s v="APO26050059"/>
    <x v="379"/>
    <s v="KNOB AQ BSH"/>
    <x v="11"/>
    <s v="1"/>
    <n v="1000"/>
    <s v="PC"/>
    <x v="0"/>
    <n v="0.49370000000000003"/>
    <n v="493.7"/>
    <n v="32.739699999999999"/>
    <n v="0.49370000000000003"/>
    <n v="493.70000299999998"/>
    <s v="MIL"/>
    <n v="32.739699999999999"/>
    <n v="16163.59"/>
    <n v="2026"/>
  </r>
  <r>
    <n v="72038482"/>
    <x v="37"/>
    <s v="2026-02-25"/>
    <s v="Z0018"/>
    <x v="0"/>
    <s v="7A260212"/>
    <s v="APO26050059"/>
    <x v="378"/>
    <s v="FG SS SS 312 BSH GEG24IA"/>
    <x v="3"/>
    <s v="1"/>
    <n v="1000"/>
    <s v="PC"/>
    <x v="0"/>
    <n v="0.14510000000000001"/>
    <n v="145.1"/>
    <n v="32.739699999999999"/>
    <n v="0.14509900000000001"/>
    <n v="145.099985"/>
    <s v="MIL"/>
    <n v="32.739699999999999"/>
    <n v="4750.53"/>
    <n v="2026"/>
  </r>
  <r>
    <n v="72038436"/>
    <x v="58"/>
    <s v="2026-02-24"/>
    <s v="Z0018"/>
    <x v="0"/>
    <s v="7A260144"/>
    <s v="APO26050107"/>
    <x v="832"/>
    <s v="G-LD V 30CM POL SS202 RIM"/>
    <x v="4"/>
    <s v="2"/>
    <n v="1000"/>
    <s v="PC"/>
    <x v="0"/>
    <n v="0.72009999999999996"/>
    <n v="720.1"/>
    <n v="32.791400000000003"/>
    <n v="0.72009999999999996"/>
    <n v="720.10008700000003"/>
    <s v="MIL"/>
    <n v="32.791400000000003"/>
    <n v="23613.09"/>
    <n v="2026"/>
  </r>
  <r>
    <n v="72040158"/>
    <x v="52"/>
    <s v="2026-04-29"/>
    <s v="Z0018"/>
    <x v="0"/>
    <s v="7A260274"/>
    <s v="APO26050177"/>
    <x v="766"/>
    <s v="STD- 06 POL R101 C/C106.5 H8.5"/>
    <x v="27"/>
    <s v="8"/>
    <n v="1000"/>
    <s v="PC"/>
    <x v="0"/>
    <n v="0.28531000000000001"/>
    <n v="285.30500000000001"/>
    <n v="32.746200000000002"/>
    <n v="0.28531000000000001"/>
    <n v="285.30485900000002"/>
    <s v="MIL"/>
    <n v="32.746200000000002"/>
    <n v="9342.65"/>
    <n v="2026"/>
  </r>
  <r>
    <n v="72039147"/>
    <x v="32"/>
    <s v="2026-03-31"/>
    <s v="Z0018"/>
    <x v="0"/>
    <s v="7A260271"/>
    <s v="APO26050183"/>
    <x v="377"/>
    <s v="XS-- 250 M.BLK TUM FAI05IA C/C24 H5.5"/>
    <x v="22"/>
    <s v="2"/>
    <n v="1000"/>
    <s v="PC"/>
    <x v="0"/>
    <n v="0.26939999999999997"/>
    <n v="269.39999999999998"/>
    <n v="32.746200000000002"/>
    <n v="0.26939999999999997"/>
    <n v="269.40011299999998"/>
    <s v="MIL"/>
    <n v="32.746200000000002"/>
    <n v="8821.83"/>
    <n v="2026"/>
  </r>
  <r>
    <n v="72038095"/>
    <x v="32"/>
    <s v="2026-02-04"/>
    <s v="Z0018"/>
    <x v="0"/>
    <s v="7A260275"/>
    <s v="APO26050186"/>
    <x v="254"/>
    <s v="STD- 110 HESTAN POL R142.3 C/C93 H6.5 CSK"/>
    <x v="1"/>
    <s v="6"/>
    <n v="1000"/>
    <s v="PC"/>
    <x v="0"/>
    <n v="1.5396000000000001"/>
    <n v="1539.6"/>
    <n v="32.746200000000002"/>
    <n v="1.5396000000000001"/>
    <n v="1539.6000140000001"/>
    <s v="MIL"/>
    <n v="32.746200000000002"/>
    <n v="50416.05"/>
    <n v="2026"/>
  </r>
  <r>
    <n v="72040047"/>
    <x v="32"/>
    <s v="2026-04-28"/>
    <s v="Z0018"/>
    <x v="0"/>
    <s v="7A260272"/>
    <s v="APO26050184"/>
    <x v="833"/>
    <s v="BRKT+NUT M5 QH VED16IA C/C21 H5.5"/>
    <x v="6"/>
    <s v="1"/>
    <n v="1000"/>
    <s v="PC"/>
    <x v="0"/>
    <n v="8.7999999999999995E-2"/>
    <n v="88"/>
    <n v="32.746200000000002"/>
    <n v="8.7999999999999995E-2"/>
    <n v="88.000134000000003"/>
    <s v="MIL"/>
    <n v="32.746200000000002"/>
    <n v="2881.67"/>
    <n v="2026"/>
  </r>
  <r>
    <n v="72040047"/>
    <x v="32"/>
    <s v="2026-04-28"/>
    <s v="Z0018"/>
    <x v="0"/>
    <s v="7A260272"/>
    <s v="APO26050184"/>
    <x v="834"/>
    <s v="BRKT+NUT M5 QH TCK20AK C/C21 H5.5"/>
    <x v="6"/>
    <s v="1"/>
    <n v="1000"/>
    <s v="PC"/>
    <x v="0"/>
    <n v="8.7999999999999995E-2"/>
    <n v="88"/>
    <n v="32.746200000000002"/>
    <n v="8.7999999999999995E-2"/>
    <n v="88.000134000000003"/>
    <s v="MIL"/>
    <n v="32.746200000000002"/>
    <n v="2881.67"/>
    <n v="2026"/>
  </r>
  <r>
    <n v="72033358"/>
    <x v="38"/>
    <s v="2025-09-29"/>
    <s v="Z0018"/>
    <x v="0"/>
    <s v="7A250401"/>
    <s v="APO26010130"/>
    <x v="614"/>
    <s v="FG SS R50 TUM"/>
    <x v="3"/>
    <s v="7"/>
    <n v="1000"/>
    <s v="PC"/>
    <x v="0"/>
    <n v="0.14699999999999999"/>
    <n v="147"/>
    <n v="31.591200000000001"/>
    <n v="0.14699999999999999"/>
    <n v="147.000113"/>
    <s v="MIL"/>
    <n v="31.591200000000001"/>
    <n v="4643.91"/>
    <n v="2026"/>
  </r>
  <r>
    <n v="72034696"/>
    <x v="26"/>
    <s v="2025-10-30"/>
    <s v="Z0018"/>
    <x v="0"/>
    <s v="7A250416"/>
    <s v="APO26010135"/>
    <x v="641"/>
    <s v="FG SS SS 603 BSH UAH16IA"/>
    <x v="6"/>
    <s v="7"/>
    <n v="1000"/>
    <s v="PC"/>
    <x v="0"/>
    <n v="0.13869999999999999"/>
    <n v="138.69999999999999"/>
    <n v="31.5595"/>
    <n v="0.13869899999999999"/>
    <n v="138.699916"/>
    <s v="MIL"/>
    <n v="31.5595"/>
    <n v="4377.3"/>
    <n v="2026"/>
  </r>
  <r>
    <n v="72035132"/>
    <x v="26"/>
    <s v="2025-11-13"/>
    <s v="Z0018"/>
    <x v="0"/>
    <s v="7A250416"/>
    <s v="APO26010135"/>
    <x v="475"/>
    <s v="BRKT+NUT M5 WAR30PS C/C25 H8.2"/>
    <x v="6"/>
    <s v="7"/>
    <n v="1000"/>
    <s v="PC"/>
    <x v="0"/>
    <n v="9.7600000000000006E-2"/>
    <n v="97.6"/>
    <n v="31.5595"/>
    <n v="9.7600000000000006E-2"/>
    <n v="97.600088"/>
    <s v="MIL"/>
    <n v="31.5595"/>
    <n v="3080.21"/>
    <n v="2026"/>
  </r>
  <r>
    <n v="72035290"/>
    <x v="26"/>
    <s v="2025-11-17"/>
    <s v="Z0018"/>
    <x v="0"/>
    <s v="7A250416"/>
    <s v="APO26010135"/>
    <x v="811"/>
    <s v="Si RING BLC16DS RD26A"/>
    <x v="10"/>
    <s v="7"/>
    <n v="1000"/>
    <s v="PC"/>
    <x v="0"/>
    <n v="0.68100000000000005"/>
    <n v="681"/>
    <n v="31.5595"/>
    <n v="0.68100000000000005"/>
    <n v="681.00001499999996"/>
    <s v="MIL"/>
    <n v="31.5595"/>
    <n v="21492.02"/>
    <n v="2026"/>
  </r>
  <r>
    <n v="72035158"/>
    <x v="17"/>
    <s v="2025-11-19"/>
    <s v="Z0018"/>
    <x v="0"/>
    <s v="7A260011"/>
    <s v="APO26010220"/>
    <x v="299"/>
    <s v="STC SOURCED 9X13&quot; COOKIE SHEET IN SILVER COLOR W/FARBERWARE LOGO (#826)"/>
    <x v="9"/>
    <s v="7"/>
    <n v="1000"/>
    <s v="PC"/>
    <x v="0"/>
    <n v="1.0019"/>
    <n v="1001.9"/>
    <n v="31.470099999999999"/>
    <n v="1.0018990000000001"/>
    <n v="1001.899898"/>
    <s v="MIL"/>
    <n v="31.470099999999999"/>
    <n v="31529.89"/>
    <n v="2026"/>
  </r>
  <r>
    <n v="72035302"/>
    <x v="27"/>
    <s v="2025-11-17"/>
    <s v="Z0018"/>
    <x v="0"/>
    <s v="7A250423"/>
    <s v="APO26010161"/>
    <x v="700"/>
    <s v="Si RING LFC26DS RD26A W/BUMPS"/>
    <x v="12"/>
    <s v="7"/>
    <n v="1000"/>
    <s v="PC"/>
    <x v="0"/>
    <n v="1.4535"/>
    <n v="1453.5"/>
    <n v="31.228000000000002"/>
    <n v="1.4535"/>
    <n v="1453.5000640000001"/>
    <s v="MIL"/>
    <n v="31.228000000000002"/>
    <n v="45389.9"/>
    <n v="2026"/>
  </r>
  <r>
    <n v="72036401"/>
    <x v="27"/>
    <s v="2025-12-03"/>
    <s v="Z0018"/>
    <x v="0"/>
    <s v="7A250423"/>
    <s v="APO26010161"/>
    <x v="375"/>
    <s v="BRKT+NUT M5 YBM30AS C/C25 H8.3"/>
    <x v="6"/>
    <s v="7"/>
    <n v="1000"/>
    <s v="PC"/>
    <x v="0"/>
    <n v="8.0199999999999994E-2"/>
    <n v="80.2"/>
    <n v="31.228000000000002"/>
    <n v="8.0199999999999994E-2"/>
    <n v="80.200140000000005"/>
    <s v="MIL"/>
    <n v="31.228000000000002"/>
    <n v="2504.4899999999998"/>
    <n v="2026"/>
  </r>
  <r>
    <n v="72035725"/>
    <x v="27"/>
    <s v="2025-11-26"/>
    <s v="Z0018"/>
    <x v="0"/>
    <s v="7A250423"/>
    <s v="APO26010161"/>
    <x v="360"/>
    <s v="BRKT+NUT M5 YBM20AS C/C25 H8.3"/>
    <x v="6"/>
    <s v="7"/>
    <n v="1000"/>
    <s v="PC"/>
    <x v="0"/>
    <n v="8.0199999999999994E-2"/>
    <n v="80.2"/>
    <n v="31.228000000000002"/>
    <n v="8.0199999999999994E-2"/>
    <n v="80.200140000000005"/>
    <s v="MIL"/>
    <n v="31.228000000000002"/>
    <n v="2504.4899999999998"/>
    <n v="2026"/>
  </r>
  <r>
    <n v="72035550"/>
    <x v="0"/>
    <s v="2025-11-20"/>
    <s v="Z0018"/>
    <x v="0"/>
    <s v="7A260004"/>
    <s v="APO26010217"/>
    <x v="636"/>
    <s v="RING SS POL"/>
    <x v="36"/>
    <s v="7"/>
    <n v="1000"/>
    <s v="PC"/>
    <x v="0"/>
    <n v="0.1115"/>
    <n v="111.5"/>
    <n v="31.3291"/>
    <n v="0.111499"/>
    <n v="111.49985100000001"/>
    <s v="MIL"/>
    <n v="31.3291"/>
    <n v="3493.19"/>
    <n v="2026"/>
  </r>
  <r>
    <n v="72035271"/>
    <x v="18"/>
    <s v="2025-11-14"/>
    <s v="Z0018"/>
    <x v="0"/>
    <s v="7A260017"/>
    <s v="APO26010223"/>
    <x v="765"/>
    <s v="STD- 110 SELECT GY04A POL R321.29 C/C113 H6.5"/>
    <x v="8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5272"/>
    <x v="18"/>
    <s v="2025-11-14"/>
    <s v="Z0018"/>
    <x v="0"/>
    <s v="7A260017"/>
    <s v="APO26010223"/>
    <x v="835"/>
    <s v="STD- 107 SELECT GY04A POL R274.67 C/C113 H6.5"/>
    <x v="8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7042"/>
    <x v="18"/>
    <s v="2026-01-02"/>
    <s v="Z0018"/>
    <x v="0"/>
    <s v="7A260017"/>
    <s v="APO26010223"/>
    <x v="672"/>
    <s v="G-LD LU 14CM OVEN SAFE 350F/180C W/SI GASKET POL"/>
    <x v="4"/>
    <s v="7"/>
    <n v="1000"/>
    <s v="PC"/>
    <x v="0"/>
    <n v="0.7732"/>
    <n v="773.2"/>
    <n v="31.5106"/>
    <n v="0.7732"/>
    <n v="773.20012899999995"/>
    <s v="MIL"/>
    <n v="31.5106"/>
    <n v="24364"/>
    <n v="2026"/>
  </r>
  <r>
    <n v="72036775"/>
    <x v="18"/>
    <s v="2025-12-18"/>
    <s v="Z0018"/>
    <x v="0"/>
    <s v="7A260017"/>
    <s v="APO26010223"/>
    <x v="836"/>
    <s v="G-LD CX 24CM POL 500F"/>
    <x v="4"/>
    <s v="7"/>
    <n v="1000"/>
    <s v="PC"/>
    <x v="0"/>
    <n v="0.64600000000000002"/>
    <n v="646"/>
    <n v="31.5106"/>
    <n v="0.64600000000000002"/>
    <n v="646.00007600000004"/>
    <s v="MIL"/>
    <n v="31.5106"/>
    <n v="20355.849999999999"/>
    <n v="2026"/>
  </r>
  <r>
    <n v="72035274"/>
    <x v="18"/>
    <s v="2025-11-14"/>
    <s v="Z0018"/>
    <x v="0"/>
    <s v="7A260017"/>
    <s v="APO26010223"/>
    <x v="706"/>
    <s v="STD- 108 SELECT GY04A POL R295.45 C/C113 H6.5"/>
    <x v="8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7038"/>
    <x v="19"/>
    <s v="2025-12-26"/>
    <s v="Z0018"/>
    <x v="0"/>
    <s v="7A260027"/>
    <s v="APO26020093"/>
    <x v="672"/>
    <s v="G-LD LU 14CM OVEN SAFE 350F/180C W/SI GASKET POL"/>
    <x v="4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36"/>
    <x v="19"/>
    <s v="2025-12-26"/>
    <s v="Z0018"/>
    <x v="0"/>
    <s v="7A260027"/>
    <s v="APO26020093"/>
    <x v="672"/>
    <s v="G-LD LU 14CM OVEN SAFE 350F/180C W/SI GASKET POL"/>
    <x v="4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39"/>
    <x v="19"/>
    <s v="2025-12-26"/>
    <s v="Z0018"/>
    <x v="0"/>
    <s v="7A260027"/>
    <s v="APO26020093"/>
    <x v="672"/>
    <s v="G-LD LU 14CM OVEN SAFE 350F/180C W/SI GASKET POL"/>
    <x v="4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37"/>
    <x v="19"/>
    <s v="2025-12-26"/>
    <s v="Z0018"/>
    <x v="0"/>
    <s v="7A260027"/>
    <s v="APO26020093"/>
    <x v="672"/>
    <s v="G-LD LU 14CM OVEN SAFE 350F/180C W/SI GASKET POL"/>
    <x v="4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40"/>
    <x v="19"/>
    <s v="2025-12-26"/>
    <s v="Z0018"/>
    <x v="0"/>
    <s v="7A260027"/>
    <s v="APO26020093"/>
    <x v="672"/>
    <s v="G-LD LU 14CM OVEN SAFE 350F/180C W/SI GASKET POL"/>
    <x v="4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41"/>
    <x v="19"/>
    <s v="2025-12-26"/>
    <s v="Z0018"/>
    <x v="0"/>
    <s v="7A260027"/>
    <s v="APO26020093"/>
    <x v="672"/>
    <s v="G-LD LU 14CM OVEN SAFE 350F/180C W/SI GASKET POL"/>
    <x v="4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5403"/>
    <x v="3"/>
    <s v="2025-11-19"/>
    <s v="Z0018"/>
    <x v="0"/>
    <s v="7A260036"/>
    <s v="APO26020130"/>
    <x v="670"/>
    <s v="STC SOURCED SS430 UNIVERSAL STEAMER INSERT FITS 15CM/5.9&quot; TO 23CM/9.1&quot; W/PRESTIGE LOGO (#682)"/>
    <x v="9"/>
    <s v="7"/>
    <n v="1000"/>
    <s v="PC"/>
    <x v="0"/>
    <n v="0.84809999999999997"/>
    <n v="848.1"/>
    <n v="31.302900000000001"/>
    <n v="0.84809999999999997"/>
    <n v="848.10001599999998"/>
    <s v="MIL"/>
    <n v="31.302900000000001"/>
    <n v="26547.99"/>
    <n v="2026"/>
  </r>
  <r>
    <n v="72035872"/>
    <x v="3"/>
    <s v="2025-12-01"/>
    <s v="Z0018"/>
    <x v="0"/>
    <s v="7A260036"/>
    <s v="APO26020130"/>
    <x v="670"/>
    <s v="STC SOURCED SS430 UNIVERSAL STEAMER INSERT FITS 15CM/5.9&quot; TO 23CM/9.1&quot; W/PRESTIGE LOGO (#682)"/>
    <x v="9"/>
    <s v="7"/>
    <n v="1000"/>
    <s v="PC"/>
    <x v="0"/>
    <n v="0.84809999999999997"/>
    <n v="848.1"/>
    <n v="31.302900000000001"/>
    <n v="0.84809999999999997"/>
    <n v="848.10001599999998"/>
    <s v="MIL"/>
    <n v="31.302900000000001"/>
    <n v="26547.99"/>
    <n v="2026"/>
  </r>
  <r>
    <n v="72035756"/>
    <x v="3"/>
    <s v="2025-11-27"/>
    <s v="Z0018"/>
    <x v="0"/>
    <s v="7A260036"/>
    <s v="APO26020130"/>
    <x v="516"/>
    <s v="GLASS 18cm MEYER"/>
    <x v="29"/>
    <s v="7"/>
    <n v="1000"/>
    <s v="PC"/>
    <x v="0"/>
    <n v="1.2027000000000001"/>
    <n v="1202.7"/>
    <n v="31.302900000000001"/>
    <n v="1.2027000000000001"/>
    <n v="1202.700069"/>
    <s v="MIL"/>
    <n v="31.302900000000001"/>
    <n v="37648"/>
    <n v="2026"/>
  </r>
  <r>
    <n v="72036794"/>
    <x v="3"/>
    <s v="2025-12-18"/>
    <s v="Z0018"/>
    <x v="0"/>
    <s v="7A260036"/>
    <s v="APO26020130"/>
    <x v="694"/>
    <s v="18CM LID 0.5MM FW2 IN:Y EX:P"/>
    <x v="2"/>
    <s v="7"/>
    <n v="1000"/>
    <s v="PC"/>
    <x v="0"/>
    <n v="1.6572"/>
    <n v="1657.2"/>
    <n v="31.302900000000001"/>
    <n v="1.6572"/>
    <n v="1657.2001310000001"/>
    <s v="MIL"/>
    <n v="31.302900000000001"/>
    <n v="51875.17"/>
    <n v="2026"/>
  </r>
  <r>
    <n v="72036794"/>
    <x v="3"/>
    <s v="2025-12-18"/>
    <s v="Z0018"/>
    <x v="0"/>
    <s v="7A260036"/>
    <s v="APO26020130"/>
    <x v="620"/>
    <s v="16CM LID 0.5MM FW2 IN:Y EX:P"/>
    <x v="2"/>
    <s v="7"/>
    <n v="1000"/>
    <s v="PC"/>
    <x v="0"/>
    <n v="1.5558000000000001"/>
    <n v="1555.8"/>
    <n v="31.302900000000001"/>
    <n v="1.5557989999999999"/>
    <n v="1555.799941"/>
    <s v="MIL"/>
    <n v="31.302900000000001"/>
    <n v="48701.05"/>
    <n v="2026"/>
  </r>
  <r>
    <n v="72037280"/>
    <x v="3"/>
    <s v="2026-01-14"/>
    <s v="Z0018"/>
    <x v="0"/>
    <s v="7A260036"/>
    <s v="APO26020130"/>
    <x v="214"/>
    <s v="STD- 09 TUM R152 C/C106.5 H8.5"/>
    <x v="1"/>
    <s v="7"/>
    <n v="1000"/>
    <s v="PC"/>
    <x v="0"/>
    <n v="0.21909999999999999"/>
    <n v="219.1"/>
    <n v="31.302900000000001"/>
    <n v="0.21909999999999999"/>
    <n v="219.10014699999999"/>
    <s v="MIL"/>
    <n v="31.302900000000001"/>
    <n v="6858.47"/>
    <n v="2026"/>
  </r>
  <r>
    <n v="72036499"/>
    <x v="5"/>
    <s v="2025-12-04"/>
    <s v="Z0018"/>
    <x v="0"/>
    <s v="7A260048"/>
    <s v="APO26020131"/>
    <x v="299"/>
    <s v="STC SOURCED 9X13&quot; COOKIE SHEET IN SILVER COLOR W/FARBERWARE LOGO (#826)"/>
    <x v="9"/>
    <s v="7"/>
    <n v="1000"/>
    <s v="PC"/>
    <x v="0"/>
    <n v="1.0019"/>
    <n v="1001.9"/>
    <n v="31.347000000000001"/>
    <n v="1.0019"/>
    <n v="1001.900022"/>
    <s v="MIL"/>
    <n v="31.347000000000001"/>
    <n v="31406.560000000001"/>
    <n v="2026"/>
  </r>
  <r>
    <n v="72037239"/>
    <x v="5"/>
    <s v="2026-01-13"/>
    <s v="Z0018"/>
    <x v="0"/>
    <s v="7A260062"/>
    <s v="APO26020180"/>
    <x v="353"/>
    <s v="SCR SS M5X22mm+WHR"/>
    <x v="5"/>
    <s v="7"/>
    <n v="1000"/>
    <s v="PC"/>
    <x v="0"/>
    <n v="1.5800000000000002E-2"/>
    <n v="15.8"/>
    <n v="31.347000000000001"/>
    <n v="1.5799000000000001E-2"/>
    <n v="15.799917000000001"/>
    <s v="MIL"/>
    <n v="31.347000000000001"/>
    <n v="495.28"/>
    <n v="2026"/>
  </r>
  <r>
    <n v="72037238"/>
    <x v="5"/>
    <s v="2026-01-13"/>
    <s v="Z0018"/>
    <x v="0"/>
    <s v="7A260062"/>
    <s v="APO26020180"/>
    <x v="709"/>
    <s v="SS WELDING SCR M6x15"/>
    <x v="5"/>
    <s v="7"/>
    <n v="1000"/>
    <s v="PC"/>
    <x v="0"/>
    <n v="1.0200000000000001E-2"/>
    <n v="10.199999999999999"/>
    <n v="31.347000000000001"/>
    <n v="1.0200000000000001E-2"/>
    <n v="10.200018999999999"/>
    <s v="MIL"/>
    <n v="31.347000000000001"/>
    <n v="319.74"/>
    <n v="2026"/>
  </r>
  <r>
    <n v="72037304"/>
    <x v="5"/>
    <s v="2026-01-15"/>
    <s v="Z0018"/>
    <x v="0"/>
    <s v="7A260049"/>
    <s v="APO26020132"/>
    <x v="606"/>
    <s v="FG SS R141.3 POL"/>
    <x v="34"/>
    <s v="7"/>
    <n v="1000"/>
    <s v="PC"/>
    <x v="0"/>
    <n v="0.19170000000000001"/>
    <n v="191.7"/>
    <n v="31.347000000000001"/>
    <n v="0.19170000000000001"/>
    <n v="191.70000300000001"/>
    <s v="MIL"/>
    <n v="31.347000000000001"/>
    <n v="6009.22"/>
    <n v="2026"/>
  </r>
  <r>
    <n v="72037470"/>
    <x v="20"/>
    <s v="2026-01-21"/>
    <s v="Z0018"/>
    <x v="0"/>
    <s v="7A260073"/>
    <s v="APO26020183"/>
    <x v="633"/>
    <s v="SS STEAM RACK 27.5CM"/>
    <x v="32"/>
    <s v="7"/>
    <n v="1000"/>
    <s v="PC"/>
    <x v="0"/>
    <n v="1.5755999999999999"/>
    <n v="1575.6"/>
    <n v="31.232500000000002"/>
    <n v="1.5755999999999999"/>
    <n v="1575.6000959999999"/>
    <s v="MIL"/>
    <n v="31.232500000000002"/>
    <n v="49209.93"/>
    <n v="2026"/>
  </r>
  <r>
    <n v="72037563"/>
    <x v="45"/>
    <s v="2026-01-22"/>
    <s v="Z0018"/>
    <x v="0"/>
    <s v="7A260081"/>
    <s v="APO26030042"/>
    <x v="484"/>
    <s v="BRKT+NUT M5 SS UAJ16IA C/C25 H8.3"/>
    <x v="6"/>
    <s v="7"/>
    <n v="1000"/>
    <s v="PC"/>
    <x v="0"/>
    <n v="8.14E-2"/>
    <n v="81.400000000000006"/>
    <n v="31.384799999999998"/>
    <n v="8.1398999999999999E-2"/>
    <n v="81.399912999999998"/>
    <s v="MIL"/>
    <n v="31.384799999999998"/>
    <n v="2554.7199999999998"/>
    <n v="2026"/>
  </r>
  <r>
    <n v="72037226"/>
    <x v="45"/>
    <s v="2026-01-13"/>
    <s v="Z0018"/>
    <x v="0"/>
    <s v="7A260080"/>
    <s v="APO26030041"/>
    <x v="575"/>
    <s v="SILICONE GASKET"/>
    <x v="12"/>
    <s v="7"/>
    <n v="1000"/>
    <s v="PC"/>
    <x v="0"/>
    <n v="1.7399999999999999E-2"/>
    <n v="17.399999999999999"/>
    <n v="31.384799999999998"/>
    <n v="1.7399999999999999E-2"/>
    <n v="17.400141999999999"/>
    <s v="MIL"/>
    <n v="31.384799999999998"/>
    <n v="546.1"/>
    <n v="2026"/>
  </r>
  <r>
    <n v="72037641"/>
    <x v="13"/>
    <s v="2026-01-23"/>
    <s v="Z0018"/>
    <x v="0"/>
    <s v="7A260095"/>
    <s v="APO26030082"/>
    <x v="278"/>
    <s v="SCR SS M5x130mm+WHR"/>
    <x v="5"/>
    <s v="7"/>
    <n v="1000"/>
    <s v="PC"/>
    <x v="0"/>
    <n v="5.6099999999999997E-2"/>
    <n v="56.1"/>
    <n v="32.016100000000002"/>
    <n v="5.6099000000000003E-2"/>
    <n v="56.099899000000001"/>
    <s v="MIL"/>
    <n v="32.016100000000002"/>
    <n v="1796.1"/>
    <n v="2026"/>
  </r>
  <r>
    <n v="72038090"/>
    <x v="15"/>
    <s v="2026-02-04"/>
    <s v="Z0018"/>
    <x v="0"/>
    <s v="7A260117"/>
    <s v="APO26030134"/>
    <x v="614"/>
    <s v="FG SS R50 TUM"/>
    <x v="3"/>
    <s v="7"/>
    <n v="1000"/>
    <s v="PC"/>
    <x v="0"/>
    <n v="0.15"/>
    <n v="150"/>
    <n v="33.0319"/>
    <n v="0.15"/>
    <n v="150.00015099999999"/>
    <s v="MIL"/>
    <n v="33.0319"/>
    <n v="4954.79"/>
    <n v="2026"/>
  </r>
  <r>
    <n v="72038644"/>
    <x v="15"/>
    <s v="2026-03-05"/>
    <s v="Z0018"/>
    <x v="0"/>
    <s v="7A260117"/>
    <s v="APO26030134"/>
    <x v="721"/>
    <s v="DESC STKR 71047-T"/>
    <x v="7"/>
    <s v="7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304"/>
    <x v="15"/>
    <s v="2026-02-11"/>
    <s v="Z0018"/>
    <x v="0"/>
    <s v="7A260117"/>
    <s v="APO26030134"/>
    <x v="614"/>
    <s v="FG SS R50 TUM"/>
    <x v="3"/>
    <s v="7"/>
    <n v="1000"/>
    <s v="PC"/>
    <x v="0"/>
    <n v="0.14549999999999999"/>
    <n v="145.5"/>
    <n v="33.0319"/>
    <n v="0.14549899999999999"/>
    <n v="145.499956"/>
    <s v="MIL"/>
    <n v="33.0319"/>
    <n v="4806.1400000000003"/>
    <n v="2026"/>
  </r>
  <r>
    <n v="72038644"/>
    <x v="15"/>
    <s v="2026-03-05"/>
    <s v="Z0018"/>
    <x v="0"/>
    <s v="7A260117"/>
    <s v="APO26030134"/>
    <x v="722"/>
    <s v="DESC+UPC STKR 051153710476 (AB1200 PNP-007)"/>
    <x v="7"/>
    <s v="7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280"/>
    <x v="15"/>
    <s v="2026-02-10"/>
    <s v="Z0018"/>
    <x v="0"/>
    <s v="7A260117"/>
    <s v="APO26030134"/>
    <x v="620"/>
    <s v="16CM LID 0.5MM FW2 IN:Y EX:P"/>
    <x v="2"/>
    <s v="7"/>
    <n v="1000"/>
    <s v="PC"/>
    <x v="0"/>
    <n v="1.5558000000000001"/>
    <n v="1555.8"/>
    <n v="33.0319"/>
    <n v="1.5557989999999999"/>
    <n v="1555.7999990000001"/>
    <s v="MIL"/>
    <n v="33.0319"/>
    <n v="51391.03"/>
    <n v="2026"/>
  </r>
  <r>
    <n v="72038442"/>
    <x v="16"/>
    <s v="2026-02-24"/>
    <s v="Z0018"/>
    <x v="0"/>
    <s v="7A260152"/>
    <s v="APO26040159"/>
    <x v="837"/>
    <s v="G-LD A 18CM POL SS202 RIM"/>
    <x v="4"/>
    <s v="7"/>
    <n v="1000"/>
    <s v="PC"/>
    <x v="0"/>
    <n v="0.33100000000000002"/>
    <n v="331"/>
    <n v="32.270899999999997"/>
    <n v="0.33100000000000002"/>
    <n v="331.00006500000001"/>
    <s v="MIL"/>
    <n v="32.270899999999997"/>
    <n v="10681.67"/>
    <n v="2026"/>
  </r>
  <r>
    <n v="72038443"/>
    <x v="16"/>
    <s v="2026-02-24"/>
    <s v="Z0018"/>
    <x v="0"/>
    <s v="7A260152"/>
    <s v="APO26040159"/>
    <x v="756"/>
    <s v="G-LD A 24CM POL SS202 RIM"/>
    <x v="4"/>
    <s v="7"/>
    <n v="1000"/>
    <s v="PC"/>
    <x v="0"/>
    <n v="0.45889999999999997"/>
    <n v="458.9"/>
    <n v="32.270899999999997"/>
    <n v="0.45889999999999997"/>
    <n v="458.90012300000001"/>
    <s v="MIL"/>
    <n v="32.270899999999997"/>
    <n v="14809.12"/>
    <n v="2026"/>
  </r>
  <r>
    <n v="72038443"/>
    <x v="16"/>
    <s v="2026-02-24"/>
    <s v="Z0018"/>
    <x v="0"/>
    <s v="7A260152"/>
    <s v="APO26040159"/>
    <x v="837"/>
    <s v="G-LD A 18CM POL SS202 RIM"/>
    <x v="4"/>
    <s v="7"/>
    <n v="1000"/>
    <s v="PC"/>
    <x v="0"/>
    <n v="0.33100000000000002"/>
    <n v="331"/>
    <n v="32.270899999999997"/>
    <n v="0.33100000000000002"/>
    <n v="331.00006500000001"/>
    <s v="MIL"/>
    <n v="32.270899999999997"/>
    <n v="10681.67"/>
    <n v="2026"/>
  </r>
  <r>
    <n v="72038246"/>
    <x v="16"/>
    <s v="2026-02-09"/>
    <s v="Z0018"/>
    <x v="0"/>
    <s v="7A260152"/>
    <s v="APO26040159"/>
    <x v="739"/>
    <s v="BRKT SS W.NUT R120"/>
    <x v="6"/>
    <s v="7"/>
    <n v="1000"/>
    <s v="PC"/>
    <x v="0"/>
    <n v="7.1400000000000005E-2"/>
    <n v="71.400000000000006"/>
    <n v="32.270899999999997"/>
    <n v="7.1399000000000004E-2"/>
    <n v="71.399929"/>
    <s v="MIL"/>
    <n v="32.270899999999997"/>
    <n v="2304.14"/>
    <n v="2026"/>
  </r>
  <r>
    <n v="72038078"/>
    <x v="16"/>
    <s v="2026-02-04"/>
    <s v="Z0018"/>
    <x v="0"/>
    <s v="7A260152"/>
    <s v="APO26040159"/>
    <x v="838"/>
    <s v="LOCK RT SS 4X11MM POL"/>
    <x v="21"/>
    <s v="7"/>
    <n v="1000"/>
    <s v="PC"/>
    <x v="0"/>
    <n v="1.46E-2"/>
    <n v="14.6"/>
    <n v="32.270899999999997"/>
    <n v="1.46E-2"/>
    <n v="14.600149999999999"/>
    <s v="MIL"/>
    <n v="32.270899999999997"/>
    <n v="471.16"/>
    <n v="2026"/>
  </r>
  <r>
    <n v="72038509"/>
    <x v="16"/>
    <s v="2026-02-26"/>
    <s v="Z0018"/>
    <x v="0"/>
    <s v="7A260152"/>
    <s v="APO26040159"/>
    <x v="756"/>
    <s v="G-LD A 24CM POL SS202 RIM"/>
    <x v="4"/>
    <s v="7"/>
    <n v="1000"/>
    <s v="PC"/>
    <x v="0"/>
    <n v="0.45889999999999997"/>
    <n v="458.9"/>
    <n v="32.270899999999997"/>
    <n v="0.45889999999999997"/>
    <n v="458.90012300000001"/>
    <s v="MIL"/>
    <n v="32.270899999999997"/>
    <n v="14809.12"/>
    <n v="2026"/>
  </r>
  <r>
    <n v="72038250"/>
    <x v="16"/>
    <s v="2026-02-09"/>
    <s v="Z0018"/>
    <x v="0"/>
    <s v="7A260152"/>
    <s v="APO26040159"/>
    <x v="794"/>
    <s v="SILICONE GASKET BLACK (LFGB GRADE)"/>
    <x v="23"/>
    <s v="7"/>
    <n v="1000"/>
    <s v="PC"/>
    <x v="0"/>
    <n v="3.6299999999999999E-2"/>
    <n v="36.299999999999997"/>
    <n v="32.270899999999997"/>
    <n v="3.6298999999999998E-2"/>
    <n v="36.299886000000001"/>
    <s v="MIL"/>
    <n v="32.270899999999997"/>
    <n v="1171.43"/>
    <n v="2026"/>
  </r>
  <r>
    <n v="72038509"/>
    <x v="16"/>
    <s v="2026-02-26"/>
    <s v="Z0018"/>
    <x v="0"/>
    <s v="7A260152"/>
    <s v="APO26040159"/>
    <x v="519"/>
    <s v="G-LD A 20CM POL SS202 RIM"/>
    <x v="4"/>
    <s v="7"/>
    <n v="1000"/>
    <s v="PC"/>
    <x v="0"/>
    <n v="0.37"/>
    <n v="370"/>
    <n v="32.270899999999997"/>
    <n v="0.36999900000000002"/>
    <n v="369.99990700000001"/>
    <s v="MIL"/>
    <n v="32.270899999999997"/>
    <n v="11940.23"/>
    <n v="2026"/>
  </r>
  <r>
    <n v="72038439"/>
    <x v="41"/>
    <s v="2026-02-24"/>
    <s v="Z0018"/>
    <x v="0"/>
    <s v="7A260161"/>
    <s v="APO26040162"/>
    <x v="839"/>
    <s v="G-LD A 32CM POL SS202 RIM"/>
    <x v="4"/>
    <s v="7"/>
    <n v="1000"/>
    <s v="PC"/>
    <x v="0"/>
    <n v="0.81299999999999994"/>
    <n v="813"/>
    <n v="32.122"/>
    <n v="0.81299999999999994"/>
    <n v="813.00012400000003"/>
    <s v="MIL"/>
    <n v="32.122"/>
    <n v="26115.19"/>
    <n v="2026"/>
  </r>
  <r>
    <n v="72037334"/>
    <x v="41"/>
    <s v="2026-01-15"/>
    <s v="Z0018"/>
    <x v="0"/>
    <s v="7A260161"/>
    <s v="APO26040162"/>
    <x v="840"/>
    <s v="STD- 111 SELECT GY04A POL R347.15 C/C113 H6.5"/>
    <x v="8"/>
    <s v="7"/>
    <n v="1000"/>
    <s v="PC"/>
    <x v="0"/>
    <n v="0.74490000000000001"/>
    <n v="744.9"/>
    <n v="32.122"/>
    <n v="0.74490000000000001"/>
    <n v="744.90006800000003"/>
    <s v="MIL"/>
    <n v="32.122"/>
    <n v="23927.68"/>
    <n v="2026"/>
  </r>
  <r>
    <n v="72038443"/>
    <x v="41"/>
    <s v="2026-02-24"/>
    <s v="Z0018"/>
    <x v="0"/>
    <s v="7A260161"/>
    <s v="APO26040162"/>
    <x v="839"/>
    <s v="G-LD A 32CM POL SS202 RIM"/>
    <x v="4"/>
    <s v="7"/>
    <n v="1000"/>
    <s v="PC"/>
    <x v="0"/>
    <n v="0.81299999999999994"/>
    <n v="813"/>
    <n v="32.122"/>
    <n v="0.81299999999999994"/>
    <n v="813.00012400000003"/>
    <s v="MIL"/>
    <n v="32.122"/>
    <n v="26115.19"/>
    <n v="2026"/>
  </r>
  <r>
    <n v="72038299"/>
    <x v="41"/>
    <s v="2026-02-11"/>
    <s v="Z0018"/>
    <x v="0"/>
    <s v="7A260161"/>
    <s v="APO26040162"/>
    <x v="674"/>
    <s v="ROASTING RACK SS FOR OBI42VG"/>
    <x v="32"/>
    <s v="7"/>
    <n v="1000"/>
    <s v="PC"/>
    <x v="0"/>
    <n v="3.5347"/>
    <n v="3534.7"/>
    <n v="32.122"/>
    <n v="3.5346989999999998"/>
    <n v="3534.6998939999999"/>
    <s v="MIL"/>
    <n v="32.122"/>
    <n v="113541.63"/>
    <n v="2026"/>
  </r>
  <r>
    <n v="72038629"/>
    <x v="41"/>
    <s v="2026-03-04"/>
    <s v="Z0018"/>
    <x v="0"/>
    <s v="7A260161"/>
    <s v="APO26040162"/>
    <x v="841"/>
    <s v="G-LD LG 18CM BSH"/>
    <x v="4"/>
    <s v="7"/>
    <n v="1000"/>
    <s v="PC"/>
    <x v="0"/>
    <n v="0.85160000000000002"/>
    <n v="851.6"/>
    <n v="32.122"/>
    <n v="0.85160000000000002"/>
    <n v="851.60014899999999"/>
    <s v="MIL"/>
    <n v="32.122"/>
    <n v="27355.1"/>
    <n v="2026"/>
  </r>
  <r>
    <n v="72037950"/>
    <x v="22"/>
    <s v="2026-01-29"/>
    <s v="Z0018"/>
    <x v="0"/>
    <s v="7A260170"/>
    <s v="APO26040164"/>
    <x v="395"/>
    <s v="FG SS SS 207 BSH BAG28IA"/>
    <x v="3"/>
    <s v="7"/>
    <n v="1000"/>
    <s v="PC"/>
    <x v="0"/>
    <n v="0.15110000000000001"/>
    <n v="151.1"/>
    <n v="32.226399999999998"/>
    <n v="0.15110000000000001"/>
    <n v="151.10002900000001"/>
    <s v="MIL"/>
    <n v="32.226399999999998"/>
    <n v="4869.41"/>
    <n v="2026"/>
  </r>
  <r>
    <n v="72038449"/>
    <x v="22"/>
    <s v="2026-02-25"/>
    <s v="Z0018"/>
    <x v="0"/>
    <s v="7A260170"/>
    <s v="APO26040164"/>
    <x v="811"/>
    <s v="Si RING BLC16DS RD26A"/>
    <x v="10"/>
    <s v="7"/>
    <n v="1000"/>
    <s v="PC"/>
    <x v="0"/>
    <n v="0.70069999999999999"/>
    <n v="700.7"/>
    <n v="32.226399999999998"/>
    <n v="0.70069999999999999"/>
    <n v="700.70004700000004"/>
    <s v="MIL"/>
    <n v="32.226399999999998"/>
    <n v="22581.040000000001"/>
    <n v="2026"/>
  </r>
  <r>
    <n v="72037282"/>
    <x v="23"/>
    <s v="2026-01-14"/>
    <s v="Z0018"/>
    <x v="0"/>
    <s v="7A260183"/>
    <s v="APO26040168"/>
    <x v="245"/>
    <s v="STD- 05 TUM R122 C/C106.5 H8.5"/>
    <x v="1"/>
    <s v="7"/>
    <n v="1000"/>
    <s v="PC"/>
    <x v="0"/>
    <n v="0.22090000000000001"/>
    <n v="220.904"/>
    <n v="32.363100000000003"/>
    <n v="0.22090000000000001"/>
    <n v="220.904054"/>
    <s v="MIL"/>
    <n v="32.363100000000003"/>
    <n v="7149.14"/>
    <n v="2026"/>
  </r>
  <r>
    <n v="72038110"/>
    <x v="28"/>
    <s v="2026-02-05"/>
    <s v="Z0018"/>
    <x v="0"/>
    <s v="7A260202"/>
    <s v="APO26040180"/>
    <x v="790"/>
    <s v="SS CAP WITH WELDING NUT BSH"/>
    <x v="37"/>
    <s v="7"/>
    <n v="1000"/>
    <s v="PC"/>
    <x v="0"/>
    <n v="0.32069999999999999"/>
    <n v="320.7"/>
    <n v="32.465600000000002"/>
    <n v="0.32069999999999999"/>
    <n v="320.700064"/>
    <s v="MIL"/>
    <n v="32.465600000000002"/>
    <n v="10411.719999999999"/>
    <n v="2026"/>
  </r>
  <r>
    <n v="72038458"/>
    <x v="28"/>
    <s v="2026-02-25"/>
    <s v="Z0018"/>
    <x v="0"/>
    <s v="7A260202"/>
    <s v="APO26040180"/>
    <x v="790"/>
    <s v="SS CAP WITH WELDING NUT BSH"/>
    <x v="37"/>
    <s v="7"/>
    <n v="1000"/>
    <s v="PC"/>
    <x v="0"/>
    <n v="0.32069999999999999"/>
    <n v="320.7"/>
    <n v="32.465600000000002"/>
    <n v="0.32069999999999999"/>
    <n v="320.700064"/>
    <s v="MIL"/>
    <n v="32.465600000000002"/>
    <n v="10411.719999999999"/>
    <n v="2026"/>
  </r>
  <r>
    <n v="72038465"/>
    <x v="28"/>
    <s v="2026-02-25"/>
    <s v="Z0018"/>
    <x v="0"/>
    <s v="7A260202"/>
    <s v="APO26040180"/>
    <x v="658"/>
    <s v="FG SS TUM WAR30PS"/>
    <x v="3"/>
    <s v="7"/>
    <n v="1000"/>
    <s v="PC"/>
    <x v="0"/>
    <n v="0.13189999999999999"/>
    <n v="131.9"/>
    <n v="32.465600000000002"/>
    <n v="0.13189899999999999"/>
    <n v="131.89991800000001"/>
    <s v="MIL"/>
    <n v="32.465600000000002"/>
    <n v="4282.21"/>
    <n v="2026"/>
  </r>
  <r>
    <n v="72038903"/>
    <x v="28"/>
    <s v="2026-03-17"/>
    <s v="Z0018"/>
    <x v="0"/>
    <s v="7A260202"/>
    <s v="APO26040180"/>
    <x v="484"/>
    <s v="BRKT+NUT M5 SS UAJ16IA C/C25 H8.3"/>
    <x v="6"/>
    <s v="7"/>
    <n v="1000"/>
    <s v="PC"/>
    <x v="0"/>
    <n v="8.3699999999999997E-2"/>
    <n v="83.7"/>
    <n v="32.465600000000002"/>
    <n v="8.3698999999999996E-2"/>
    <n v="83.699977000000004"/>
    <s v="MIL"/>
    <n v="32.465600000000002"/>
    <n v="2717.37"/>
    <n v="2026"/>
  </r>
  <r>
    <n v="72038460"/>
    <x v="28"/>
    <s v="2026-02-25"/>
    <s v="Z0018"/>
    <x v="0"/>
    <s v="7A260202"/>
    <s v="APO26040180"/>
    <x v="638"/>
    <s v="BRKT+NUT M5 PE R83 C/C21 H5.5"/>
    <x v="6"/>
    <s v="7"/>
    <n v="1000"/>
    <s v="PC"/>
    <x v="0"/>
    <n v="8.3599999999999994E-2"/>
    <n v="83.6"/>
    <n v="32.465600000000002"/>
    <n v="8.3599000000000007E-2"/>
    <n v="83.599870999999993"/>
    <s v="MIL"/>
    <n v="32.465600000000002"/>
    <n v="2714.12"/>
    <n v="2026"/>
  </r>
  <r>
    <n v="72038487"/>
    <x v="28"/>
    <s v="2026-02-25"/>
    <s v="Z0018"/>
    <x v="0"/>
    <s v="7A260202"/>
    <s v="APO26040180"/>
    <x v="475"/>
    <s v="BRKT+NUT M5 WAR30PS C/C25 H8.2"/>
    <x v="6"/>
    <s v="7"/>
    <n v="1000"/>
    <s v="PC"/>
    <x v="0"/>
    <n v="0.1004"/>
    <n v="100.4"/>
    <n v="32.465600000000002"/>
    <n v="0.1004"/>
    <n v="100.400115"/>
    <s v="MIL"/>
    <n v="32.465600000000002"/>
    <n v="3259.55"/>
    <n v="2026"/>
  </r>
  <r>
    <n v="72037221"/>
    <x v="35"/>
    <s v="2026-01-12"/>
    <s v="Z0018"/>
    <x v="0"/>
    <s v="7A260214"/>
    <s v="APO26050076"/>
    <x v="842"/>
    <s v="STD- 110 BSH+BSH RECESS R143 C/C79 H6.5"/>
    <x v="1"/>
    <s v="7"/>
    <n v="1000"/>
    <s v="PC"/>
    <x v="0"/>
    <n v="2.0933000000000002"/>
    <n v="2093.3000000000002"/>
    <n v="32.415399999999998"/>
    <n v="2.0933000000000002"/>
    <n v="2093.3000980000002"/>
    <s v="MIL"/>
    <n v="32.415399999999998"/>
    <n v="67855.16"/>
    <n v="2026"/>
  </r>
  <r>
    <n v="72037766"/>
    <x v="35"/>
    <s v="2026-01-27"/>
    <s v="Z0018"/>
    <x v="0"/>
    <s v="7A260215"/>
    <s v="APO26050078"/>
    <x v="238"/>
    <s v="STD- 217 POL HBH29IA C/C79 H8.5 CSK"/>
    <x v="1"/>
    <s v="7"/>
    <n v="1000"/>
    <s v="PC"/>
    <x v="0"/>
    <n v="1.1633"/>
    <n v="1163.3"/>
    <n v="32.415399999999998"/>
    <n v="1.1632990000000001"/>
    <n v="1163.299851"/>
    <s v="MIL"/>
    <n v="32.415399999999998"/>
    <n v="37708.83"/>
    <n v="2026"/>
  </r>
  <r>
    <n v="72038242"/>
    <x v="35"/>
    <s v="2026-02-09"/>
    <s v="Z0018"/>
    <x v="0"/>
    <s v="7A260215"/>
    <s v="APO26050078"/>
    <x v="697"/>
    <s v="SS SPACER"/>
    <x v="12"/>
    <s v="7"/>
    <n v="1000"/>
    <s v="PC"/>
    <x v="0"/>
    <n v="0.20649999999999999"/>
    <n v="206.5"/>
    <n v="32.415399999999998"/>
    <n v="0.20649899999999999"/>
    <n v="206.49999600000001"/>
    <s v="MIL"/>
    <n v="32.415399999999998"/>
    <n v="6693.78"/>
    <n v="2026"/>
  </r>
  <r>
    <n v="72040131"/>
    <x v="37"/>
    <s v="2026-04-29"/>
    <s v="Z0018"/>
    <x v="0"/>
    <s v="7A260259"/>
    <s v="APO26050146"/>
    <x v="794"/>
    <s v="SILICONE GASKET BLACK (LFGB GRADE)"/>
    <x v="23"/>
    <s v="7"/>
    <n v="1000"/>
    <s v="PC"/>
    <x v="0"/>
    <n v="3.7400000000000003E-2"/>
    <n v="37.4"/>
    <n v="32.739699999999999"/>
    <n v="3.7399000000000002E-2"/>
    <n v="37.399853"/>
    <s v="MIL"/>
    <n v="32.739699999999999"/>
    <n v="1224.46"/>
    <n v="2026"/>
  </r>
  <r>
    <n v="72038014"/>
    <x v="32"/>
    <s v="2026-02-02"/>
    <s v="Z0018"/>
    <x v="0"/>
    <s v="7A260273"/>
    <s v="APO26050185"/>
    <x v="693"/>
    <s v="FINGERGUARD POL"/>
    <x v="11"/>
    <s v="7"/>
    <n v="1000"/>
    <s v="PC"/>
    <x v="0"/>
    <n v="0.15629999999999999"/>
    <n v="156.30000000000001"/>
    <n v="32.746200000000002"/>
    <n v="0.15629899999999999"/>
    <n v="156.29996700000001"/>
    <s v="MIL"/>
    <n v="32.746200000000002"/>
    <n v="5118.2299999999996"/>
    <n v="2026"/>
  </r>
  <r>
    <n v="72032774"/>
    <x v="26"/>
    <s v="2025-09-15"/>
    <s v="Z0018"/>
    <x v="0"/>
    <s v="7A250416"/>
    <s v="APO26010135"/>
    <x v="843"/>
    <s v="5P 2.3X425mm SS304(0.4)A11050(0.45)Cu(0.4)A11050(0.45)SS439(0.6) GCT"/>
    <x v="39"/>
    <s v="7"/>
    <n v="94"/>
    <s v="KG"/>
    <x v="0"/>
    <n v="9.2626600000000003"/>
    <n v="870.69"/>
    <n v="31.5595"/>
    <n v="9.2626600000000003"/>
    <n v="870.68996600000003"/>
    <s v="MIL"/>
    <n v="31.5595"/>
    <n v="27478.54"/>
    <n v="2026"/>
  </r>
  <r>
    <n v="72032342"/>
    <x v="61"/>
    <s v="2025-09-04"/>
    <s v="Z0018"/>
    <x v="0"/>
    <s v="7A250406"/>
    <s v="APO26010093"/>
    <x v="844"/>
    <s v="S/S # TTSAR-MY1 2B 0.7X1219LXCOIL TISCO"/>
    <x v="40"/>
    <s v="7"/>
    <n v="13899"/>
    <s v="KG"/>
    <x v="0"/>
    <n v="1.8373999999999999"/>
    <n v="25538.023000000001"/>
    <n v="31.4496"/>
    <n v="1.8373999999999999"/>
    <n v="25538.023058999999"/>
    <s v="MIL"/>
    <n v="31.4496"/>
    <n v="803160.61"/>
    <n v="2026"/>
  </r>
  <r>
    <n v="72032342"/>
    <x v="61"/>
    <s v="2025-09-04"/>
    <s v="Z0018"/>
    <x v="0"/>
    <s v="7A250406"/>
    <s v="APO26010093"/>
    <x v="845"/>
    <s v="S/S # TTSAR-MY1 2B 0.6X1219LXCOIL TISCO"/>
    <x v="40"/>
    <s v="7"/>
    <n v="8693"/>
    <s v="KG"/>
    <x v="0"/>
    <n v="1.8516999999999999"/>
    <n v="16096.826999999999"/>
    <n v="31.4496"/>
    <n v="1.851699"/>
    <n v="16096.826986"/>
    <s v="MIL"/>
    <n v="31.4496"/>
    <n v="506238.77"/>
    <n v="2026"/>
  </r>
  <r>
    <n v="72035616"/>
    <x v="62"/>
    <s v="2025-11-25"/>
    <s v="Z0018"/>
    <x v="0"/>
    <s v="7A260001"/>
    <s v="APO26010200"/>
    <x v="846"/>
    <s v="2P 2.7X435mm AL1060(2.2)SS439(0.5) QFD24Q5"/>
    <x v="41"/>
    <s v="7"/>
    <n v="2029"/>
    <s v="KG"/>
    <x v="0"/>
    <n v="3.0116000000000001"/>
    <n v="6110.54"/>
    <n v="31.566700000000001"/>
    <n v="3.0115989999999999"/>
    <n v="6110.5399040000002"/>
    <s v="MIL"/>
    <n v="31.566700000000001"/>
    <n v="192889.58"/>
    <n v="2026"/>
  </r>
  <r>
    <n v="72035616"/>
    <x v="62"/>
    <s v="2025-11-25"/>
    <s v="Z0018"/>
    <x v="0"/>
    <s v="7A260001"/>
    <s v="APO26010200"/>
    <x v="847"/>
    <s v="2P 2.7X310mm AL1060(2.2)SS439(0.5) HBZ24Q5"/>
    <x v="41"/>
    <s v="7"/>
    <n v="2575"/>
    <s v="KG"/>
    <x v="0"/>
    <n v="3.0116000000000001"/>
    <n v="7754.87"/>
    <n v="31.566700000000001"/>
    <n v="3.0115989999999999"/>
    <n v="7754.8698469999999"/>
    <s v="MIL"/>
    <n v="31.566700000000001"/>
    <n v="244795.65"/>
    <n v="2026"/>
  </r>
  <r>
    <n v="72035616"/>
    <x v="62"/>
    <s v="2025-11-25"/>
    <s v="Z0018"/>
    <x v="0"/>
    <s v="7A260001"/>
    <s v="APO26010200"/>
    <x v="848"/>
    <s v="2P 2.7X345mm AL1060(2.2)SS439(0.5) QFR20Q5"/>
    <x v="41"/>
    <s v="7"/>
    <n v="1028"/>
    <s v="KG"/>
    <x v="0"/>
    <n v="3.0116000000000001"/>
    <n v="3095.9250000000002"/>
    <n v="31.566700000000001"/>
    <n v="3.0115989999999999"/>
    <n v="3095.9251359999998"/>
    <s v="MIL"/>
    <n v="31.566700000000001"/>
    <n v="97728.14"/>
    <n v="2026"/>
  </r>
  <r>
    <n v="72035616"/>
    <x v="62"/>
    <s v="2025-11-25"/>
    <s v="Z0018"/>
    <x v="0"/>
    <s v="7A260001"/>
    <s v="APO26010200"/>
    <x v="849"/>
    <s v="2P 2.7X385mm AL1060(2.2)SS439(0.5) HBZ30Q5"/>
    <x v="41"/>
    <s v="7"/>
    <n v="1024"/>
    <s v="KG"/>
    <x v="0"/>
    <n v="3.0116000000000001"/>
    <n v="3083.8780000000002"/>
    <n v="31.566700000000001"/>
    <n v="3.0115989999999999"/>
    <n v="3083.8779469999999"/>
    <s v="MIL"/>
    <n v="31.566700000000001"/>
    <n v="97347.85"/>
    <n v="2026"/>
  </r>
  <r>
    <n v="72035616"/>
    <x v="62"/>
    <s v="2025-11-25"/>
    <s v="Z0018"/>
    <x v="0"/>
    <s v="7A260001"/>
    <s v="APO26010200"/>
    <x v="850"/>
    <s v="2P 2.7X265mm AL1060(2.2)SS439(0.5) QDY16Q5"/>
    <x v="41"/>
    <s v="7"/>
    <n v="1029"/>
    <s v="KG"/>
    <x v="0"/>
    <n v="3.0116000000000001"/>
    <n v="3098.94"/>
    <n v="31.566700000000001"/>
    <n v="3.0115989999999999"/>
    <n v="3098.9400220000002"/>
    <s v="MIL"/>
    <n v="31.566700000000001"/>
    <n v="97823.31"/>
    <n v="2026"/>
  </r>
  <r>
    <n v="72035616"/>
    <x v="62"/>
    <s v="2025-11-25"/>
    <s v="Z0018"/>
    <x v="0"/>
    <s v="7A260001"/>
    <s v="APO26010200"/>
    <x v="851"/>
    <s v="2P 2.7X390mm AL1060(2.2)SS439(0.5) QFI26Q5"/>
    <x v="41"/>
    <s v="7"/>
    <n v="1532"/>
    <s v="KG"/>
    <x v="0"/>
    <n v="3.0116000000000001"/>
    <n v="4613.7709999999997"/>
    <n v="31.566700000000001"/>
    <n v="3.0115989999999999"/>
    <n v="4613.7711570000001"/>
    <s v="MIL"/>
    <n v="31.566700000000001"/>
    <n v="145641.53"/>
    <n v="2026"/>
  </r>
  <r>
    <n v="72036538"/>
    <x v="27"/>
    <s v="2025-12-08"/>
    <s v="Z0018"/>
    <x v="0"/>
    <s v="7A250423"/>
    <s v="APO26010161"/>
    <x v="852"/>
    <s v="1100-H18-7.0X073-SGR-MG6"/>
    <x v="42"/>
    <s v="7"/>
    <n v="2000"/>
    <s v="KG"/>
    <x v="0"/>
    <n v="3.6825999999999999"/>
    <n v="7365.2"/>
    <n v="31.228000000000002"/>
    <n v="3.6825990000000002"/>
    <n v="7365.2001399999999"/>
    <s v="MIL"/>
    <n v="31.228000000000002"/>
    <n v="230000.47"/>
    <n v="2026"/>
  </r>
  <r>
    <n v="72035738"/>
    <x v="27"/>
    <s v="2025-11-26"/>
    <s v="Z0018"/>
    <x v="0"/>
    <s v="7A250423"/>
    <s v="APO26010161"/>
    <x v="853"/>
    <s v="3P 3.5 X240mm 1050(1.0)3003(1.5)1050(1.0) XAA38DS"/>
    <x v="43"/>
    <s v="7"/>
    <n v="3038"/>
    <s v="KG"/>
    <x v="0"/>
    <n v="5.1475999999999997"/>
    <n v="15638.409"/>
    <n v="31.228000000000002"/>
    <n v="5.1475989999999996"/>
    <n v="15638.40912"/>
    <s v="MIL"/>
    <n v="31.228000000000002"/>
    <n v="488356.24"/>
    <n v="2026"/>
  </r>
  <r>
    <n v="72036538"/>
    <x v="27"/>
    <s v="2025-12-08"/>
    <s v="Z0018"/>
    <x v="0"/>
    <s v="7A250423"/>
    <s v="APO26010161"/>
    <x v="852"/>
    <s v="1100-H18-7.0X073-SGR-MG6"/>
    <x v="42"/>
    <s v="7"/>
    <n v="3000"/>
    <s v="KG"/>
    <x v="0"/>
    <n v="3.6825999999999999"/>
    <n v="11047.8"/>
    <n v="31.228000000000002"/>
    <n v="3.6825990000000002"/>
    <n v="11047.800051"/>
    <s v="MIL"/>
    <n v="31.228000000000002"/>
    <n v="345000.7"/>
    <n v="2026"/>
  </r>
  <r>
    <n v="72036962"/>
    <x v="0"/>
    <s v="2025-12-23"/>
    <s v="Z0018"/>
    <x v="0"/>
    <s v="7A260004"/>
    <s v="APO26010217"/>
    <x v="854"/>
    <s v="3P 2.3X275mm SS304(0.4)AL1060(1.3)SS430(0.6)_QDY1623AO_Pusai"/>
    <x v="39"/>
    <s v="7"/>
    <n v="21"/>
    <s v="KG"/>
    <x v="0"/>
    <n v="2.3029999999999999"/>
    <n v="48.363"/>
    <n v="31.3291"/>
    <n v="2.3029999999999999"/>
    <n v="48.363022999999998"/>
    <s v="MIL"/>
    <n v="31.3291"/>
    <n v="1515.17"/>
    <n v="2026"/>
  </r>
  <r>
    <n v="72036962"/>
    <x v="0"/>
    <s v="2025-12-23"/>
    <s v="Z0018"/>
    <x v="0"/>
    <s v="7A260004"/>
    <s v="APO26010217"/>
    <x v="855"/>
    <s v="3P 2.3X340mm SS304(0.4)AL1060(1.3)SS430(0.6)_QEY2023AO_Pusai"/>
    <x v="39"/>
    <s v="7"/>
    <n v="31"/>
    <s v="KG"/>
    <x v="0"/>
    <n v="2.3029999999999999"/>
    <n v="71.393000000000001"/>
    <n v="31.3291"/>
    <n v="2.3029999999999999"/>
    <n v="71.393049000000005"/>
    <s v="MIL"/>
    <n v="31.3291"/>
    <n v="2236.6799999999998"/>
    <n v="2026"/>
  </r>
  <r>
    <n v="72036596"/>
    <x v="0"/>
    <s v="2025-12-10"/>
    <s v="Z0018"/>
    <x v="0"/>
    <s v="7A260004"/>
    <s v="APO26010217"/>
    <x v="852"/>
    <s v="1100-H18-7.0X073-SGR-MG6"/>
    <x v="42"/>
    <s v="7"/>
    <n v="2000"/>
    <s v="KG"/>
    <x v="0"/>
    <n v="3.6486999999999998"/>
    <n v="7297.4"/>
    <n v="31.3291"/>
    <n v="3.6486999999999998"/>
    <n v="7297.3998609999999"/>
    <s v="MIL"/>
    <n v="31.3291"/>
    <n v="228620.97"/>
    <n v="2026"/>
  </r>
  <r>
    <n v="72036500"/>
    <x v="18"/>
    <s v="2025-12-04"/>
    <s v="Z0018"/>
    <x v="0"/>
    <s v="7A260017"/>
    <s v="APO26010223"/>
    <x v="856"/>
    <s v="430 ---- 2B 0.7X1219XCOIL"/>
    <x v="44"/>
    <s v="7"/>
    <n v="4991"/>
    <s v="KG"/>
    <x v="0"/>
    <n v="1.0795999999999999"/>
    <n v="5388.2839999999997"/>
    <n v="31.5106"/>
    <n v="1.079599"/>
    <n v="5388.283942"/>
    <s v="MIL"/>
    <n v="31.5106"/>
    <n v="169788.06"/>
    <n v="2026"/>
  </r>
  <r>
    <n v="72032342"/>
    <x v="3"/>
    <s v="2025-09-04"/>
    <s v="Z0018"/>
    <x v="0"/>
    <s v="7A260036"/>
    <s v="APO26020130"/>
    <x v="845"/>
    <s v="S/S # TTSAR-MY1 2B 0.6X1219LXCOIL TISCO"/>
    <x v="40"/>
    <s v="7"/>
    <n v="4707"/>
    <s v="KG"/>
    <x v="0"/>
    <n v="1.8516999999999999"/>
    <n v="8715.9519999999993"/>
    <n v="31.302900000000001"/>
    <n v="1.8516999999999999"/>
    <n v="8715.9518759999992"/>
    <s v="MIL"/>
    <n v="31.302900000000001"/>
    <n v="272834.57"/>
    <n v="2026"/>
  </r>
  <r>
    <n v="72032342"/>
    <x v="3"/>
    <s v="2025-09-04"/>
    <s v="Z0018"/>
    <x v="0"/>
    <s v="7A260036"/>
    <s v="APO26020130"/>
    <x v="845"/>
    <s v="S/S # TTSAR-MY1 2B 0.6X1219LXCOIL TISCO"/>
    <x v="40"/>
    <s v="7"/>
    <n v="5054"/>
    <s v="KG"/>
    <x v="0"/>
    <n v="1.8516999999999999"/>
    <n v="9358.4920000000002"/>
    <n v="31.302900000000001"/>
    <n v="1.8516999999999999"/>
    <n v="9358.4920239999992"/>
    <s v="MIL"/>
    <n v="31.302900000000001"/>
    <n v="292947.94"/>
    <n v="2026"/>
  </r>
  <r>
    <n v="72036534"/>
    <x v="5"/>
    <s v="2025-12-08"/>
    <s v="Z0018"/>
    <x v="0"/>
    <s v="7A260031"/>
    <s v="APO26020092"/>
    <x v="847"/>
    <s v="2P 2.7X310mm AL1060(2.2)SS439(0.5) HBZ24Q5"/>
    <x v="41"/>
    <s v="7"/>
    <n v="2046"/>
    <s v="KG"/>
    <x v="0"/>
    <n v="3.0116000000000001"/>
    <n v="6161.73"/>
    <n v="31.347000000000001"/>
    <n v="3.0116000000000001"/>
    <n v="6161.7299899999998"/>
    <s v="MIL"/>
    <n v="31.347000000000001"/>
    <n v="193151.75"/>
    <n v="2026"/>
  </r>
  <r>
    <n v="72036534"/>
    <x v="5"/>
    <s v="2025-12-08"/>
    <s v="Z0018"/>
    <x v="0"/>
    <s v="7A260031"/>
    <s v="APO26020092"/>
    <x v="849"/>
    <s v="2P 2.7X385mm AL1060(2.2)SS439(0.5) HBZ30Q5"/>
    <x v="41"/>
    <s v="7"/>
    <n v="2565"/>
    <s v="KG"/>
    <x v="0"/>
    <n v="3.0116000000000001"/>
    <n v="7724.7539999999999"/>
    <n v="31.347000000000001"/>
    <n v="3.0116000000000001"/>
    <n v="7724.7538830000003"/>
    <s v="MIL"/>
    <n v="31.347000000000001"/>
    <n v="242147.86"/>
    <n v="2026"/>
  </r>
  <r>
    <n v="72036534"/>
    <x v="5"/>
    <s v="2025-12-08"/>
    <s v="Z0018"/>
    <x v="0"/>
    <s v="7A260031"/>
    <s v="APO26020092"/>
    <x v="850"/>
    <s v="2P 2.7X265mm AL1060(2.2)SS439(0.5) QDY16Q5"/>
    <x v="41"/>
    <s v="7"/>
    <n v="1542"/>
    <s v="KG"/>
    <x v="0"/>
    <n v="3.0116000000000001"/>
    <n v="4643.8869999999997"/>
    <n v="31.347000000000001"/>
    <n v="3.0116000000000001"/>
    <n v="4643.8871339999996"/>
    <s v="MIL"/>
    <n v="31.347000000000001"/>
    <n v="145571.93"/>
    <n v="2026"/>
  </r>
  <r>
    <n v="72036534"/>
    <x v="6"/>
    <s v="2025-12-08"/>
    <s v="Z0018"/>
    <x v="0"/>
    <s v="7A260057"/>
    <s v="APO26020134"/>
    <x v="857"/>
    <s v="2P 2.7X275mm AL1060(2.2)SS439(0.5) HBZ20Q5"/>
    <x v="41"/>
    <s v="7"/>
    <n v="1021"/>
    <s v="KG"/>
    <x v="0"/>
    <n v="3.0116000000000001"/>
    <n v="3074.8440000000001"/>
    <n v="31.347000000000001"/>
    <n v="3.0116000000000001"/>
    <n v="3074.843844"/>
    <s v="MIL"/>
    <n v="31.347000000000001"/>
    <n v="96387.13"/>
    <n v="2026"/>
  </r>
  <r>
    <n v="72036681"/>
    <x v="63"/>
    <s v="2025-12-12"/>
    <s v="Z0018"/>
    <x v="0"/>
    <s v="7A260032"/>
    <s v="APO26020129"/>
    <x v="858"/>
    <s v="304 8%NI 2B 1.0X1219XCOIL"/>
    <x v="45"/>
    <s v="7"/>
    <n v="3948"/>
    <s v="KG"/>
    <x v="0"/>
    <n v="1.9089"/>
    <n v="7536.3370000000004"/>
    <n v="31.202400000000001"/>
    <n v="1.9088989999999999"/>
    <n v="7536.3369480000001"/>
    <s v="MIL"/>
    <n v="31.202400000000001"/>
    <n v="235151.8"/>
    <n v="2026"/>
  </r>
  <r>
    <n v="72036681"/>
    <x v="63"/>
    <s v="2025-12-12"/>
    <s v="Z0018"/>
    <x v="0"/>
    <s v="7A260032"/>
    <s v="APO26020129"/>
    <x v="859"/>
    <s v="304 8%NI 2B 0.8X1219XCOIL"/>
    <x v="45"/>
    <s v="7"/>
    <n v="7030"/>
    <s v="KG"/>
    <x v="0"/>
    <n v="1.8803000000000001"/>
    <n v="13218.509"/>
    <n v="31.202400000000001"/>
    <n v="1.8802989999999999"/>
    <n v="13218.509153000001"/>
    <s v="MIL"/>
    <n v="31.202400000000001"/>
    <n v="412449.21"/>
    <n v="2026"/>
  </r>
  <r>
    <n v="72036835"/>
    <x v="63"/>
    <s v="2025-12-18"/>
    <s v="Z0018"/>
    <x v="0"/>
    <s v="7A260032"/>
    <s v="APO26020129"/>
    <x v="860"/>
    <s v="430 ---- 2B 0.4X1219XCOIL"/>
    <x v="44"/>
    <s v="7"/>
    <n v="7497"/>
    <s v="KG"/>
    <x v="0"/>
    <n v="1.1295999999999999"/>
    <n v="8468.6110000000008"/>
    <n v="31.202400000000001"/>
    <n v="1.129599"/>
    <n v="8468.6110680000002"/>
    <s v="MIL"/>
    <n v="31.202400000000001"/>
    <n v="264240.99"/>
    <n v="2026"/>
  </r>
  <r>
    <n v="72036835"/>
    <x v="63"/>
    <s v="2025-12-18"/>
    <s v="Z0018"/>
    <x v="0"/>
    <s v="7A260032"/>
    <s v="APO26020129"/>
    <x v="861"/>
    <s v="304 8%NI 2B 0.5X1219XCOIL (D:NON-CH)"/>
    <x v="46"/>
    <s v="7"/>
    <n v="4552"/>
    <s v="KG"/>
    <x v="0"/>
    <n v="2.0019"/>
    <n v="9112.6489999999994"/>
    <n v="31.202400000000001"/>
    <n v="2.0018989999999999"/>
    <n v="9112.6490259999991"/>
    <s v="MIL"/>
    <n v="31.202400000000001"/>
    <n v="284336.52"/>
    <n v="2026"/>
  </r>
  <r>
    <n v="72036681"/>
    <x v="63"/>
    <s v="2025-12-12"/>
    <s v="Z0018"/>
    <x v="0"/>
    <s v="7A260032"/>
    <s v="APO26020129"/>
    <x v="859"/>
    <s v="304 8%NI 2B 0.8X1219XCOIL"/>
    <x v="45"/>
    <s v="7"/>
    <n v="13970"/>
    <s v="KG"/>
    <x v="0"/>
    <n v="1.8803000000000001"/>
    <n v="26267.79"/>
    <n v="31.202400000000001"/>
    <n v="1.8802989999999999"/>
    <n v="26267.789977"/>
    <s v="MIL"/>
    <n v="31.202400000000001"/>
    <n v="819618.09"/>
    <n v="2026"/>
  </r>
  <r>
    <n v="72036681"/>
    <x v="63"/>
    <s v="2025-12-12"/>
    <s v="Z0018"/>
    <x v="0"/>
    <s v="7A260032"/>
    <s v="APO26020129"/>
    <x v="859"/>
    <s v="304 8%NI 2B 0.8X1219XCOIL"/>
    <x v="45"/>
    <s v="7"/>
    <n v="279"/>
    <s v="KG"/>
    <x v="0"/>
    <n v="1.8803000000000001"/>
    <n v="524.60400000000004"/>
    <n v="31.202400000000001"/>
    <n v="1.8802989999999999"/>
    <n v="524.60387600000001"/>
    <s v="MIL"/>
    <n v="31.202400000000001"/>
    <n v="16368.9"/>
    <n v="2026"/>
  </r>
  <r>
    <n v="72038239"/>
    <x v="20"/>
    <s v="2026-02-09"/>
    <s v="Z0018"/>
    <x v="0"/>
    <s v="7A260073"/>
    <s v="APO26020183"/>
    <x v="862"/>
    <s v="3P 2.5X365mm DC04(0.5)AL1050(1.5)DC04(0.5)"/>
    <x v="39"/>
    <s v="7"/>
    <n v="35"/>
    <s v="KG"/>
    <x v="0"/>
    <n v="2.04257"/>
    <n v="71.489999999999995"/>
    <n v="31.232500000000002"/>
    <n v="2.04257"/>
    <n v="71.489953999999997"/>
    <s v="MIL"/>
    <n v="31.232500000000002"/>
    <n v="2232.81"/>
    <n v="2026"/>
  </r>
  <r>
    <n v="72037372"/>
    <x v="45"/>
    <s v="2026-01-16"/>
    <s v="Z0018"/>
    <x v="0"/>
    <s v="7A260081"/>
    <s v="APO26030042"/>
    <x v="863"/>
    <s v="304 8%NI 2B 1.2X1219XCOIL"/>
    <x v="47"/>
    <s v="7"/>
    <n v="5014"/>
    <s v="KG"/>
    <x v="0"/>
    <n v="1.8791"/>
    <n v="9421.81"/>
    <n v="31.384799999999998"/>
    <n v="1.8791"/>
    <n v="9421.8099199999997"/>
    <s v="MIL"/>
    <n v="31.384799999999998"/>
    <n v="295701.62"/>
    <n v="2026"/>
  </r>
  <r>
    <n v="72036869"/>
    <x v="64"/>
    <s v="2025-12-19"/>
    <s v="Z0018"/>
    <x v="0"/>
    <s v="7A260033"/>
    <s v="APO26030003"/>
    <x v="864"/>
    <s v="304 8%NI 2B 1.0X1219XCOIL (D:NON-CH)"/>
    <x v="46"/>
    <s v="7"/>
    <n v="20727"/>
    <s v="KG"/>
    <x v="0"/>
    <n v="2.0019999999999998"/>
    <n v="41495.449999999997"/>
    <n v="31.723600000000001"/>
    <n v="2.0019999999999998"/>
    <n v="41495.450075000001"/>
    <s v="MIL"/>
    <n v="31.723600000000001"/>
    <n v="1316385.06"/>
    <n v="2026"/>
  </r>
  <r>
    <n v="72032342"/>
    <x v="13"/>
    <s v="2025-09-04"/>
    <s v="Z0018"/>
    <x v="0"/>
    <s v="7A260090"/>
    <s v="APO26030043"/>
    <x v="844"/>
    <s v="S/S # TTSAR-MY1 2B 0.7X1219LXCOIL TISCO"/>
    <x v="40"/>
    <s v="7"/>
    <n v="23340"/>
    <s v="KG"/>
    <x v="0"/>
    <n v="1.8373999999999999"/>
    <n v="42884.92"/>
    <n v="32.016100000000002"/>
    <n v="1.837399"/>
    <n v="42884.920086999999"/>
    <s v="MIL"/>
    <n v="32.016100000000002"/>
    <n v="1373007.89"/>
    <n v="2026"/>
  </r>
  <r>
    <n v="72032342"/>
    <x v="65"/>
    <s v="2025-09-04"/>
    <s v="Z0018"/>
    <x v="0"/>
    <s v="7A260112"/>
    <s v="APO26030064"/>
    <x v="844"/>
    <s v="S/S # TTSAR-MY1 2B 0.7X1219LXCOIL TISCO"/>
    <x v="40"/>
    <s v="7"/>
    <n v="4761"/>
    <s v="KG"/>
    <x v="0"/>
    <n v="1.8373999999999999"/>
    <n v="8747.86"/>
    <n v="32.922699999999999"/>
    <n v="1.8373999999999999"/>
    <n v="8747.8599869999998"/>
    <s v="MIL"/>
    <n v="32.922699999999999"/>
    <n v="288003.17"/>
    <n v="2026"/>
  </r>
  <r>
    <n v="72031462"/>
    <x v="65"/>
    <s v="2025-08-08"/>
    <s v="Z0018"/>
    <x v="0"/>
    <s v="7A260112"/>
    <s v="APO26030064"/>
    <x v="858"/>
    <s v="304 8%NI 2B 1.0X1219XCOIL"/>
    <x v="45"/>
    <s v="7"/>
    <n v="10703"/>
    <s v="KG"/>
    <x v="0"/>
    <n v="2.0472000000000001"/>
    <n v="21911.18"/>
    <n v="32.922699999999999"/>
    <n v="2.047199"/>
    <n v="21911.180127"/>
    <s v="MIL"/>
    <n v="32.922699999999999"/>
    <n v="721375.21"/>
    <n v="2026"/>
  </r>
  <r>
    <n v="72032342"/>
    <x v="65"/>
    <s v="2025-09-04"/>
    <s v="Z0018"/>
    <x v="0"/>
    <s v="7A260112"/>
    <s v="APO26030064"/>
    <x v="844"/>
    <s v="S/S # TTSAR-MY1 2B 0.7X1219LXCOIL TISCO"/>
    <x v="40"/>
    <s v="7"/>
    <n v="65"/>
    <s v="KG"/>
    <x v="0"/>
    <n v="1.83738"/>
    <n v="119.43"/>
    <n v="32.922699999999999"/>
    <n v="1.8373790000000001"/>
    <n v="119.430058"/>
    <s v="MIL"/>
    <n v="32.922699999999999"/>
    <n v="3931.96"/>
    <n v="2026"/>
  </r>
  <r>
    <n v="72036991"/>
    <x v="12"/>
    <s v="2025-12-24"/>
    <s v="Z0018"/>
    <x v="0"/>
    <s v="7A260123"/>
    <s v="APO26030137"/>
    <x v="847"/>
    <s v="2P 2.7X310mm AL1060(2.2)SS439(0.5) HBZ24Q5"/>
    <x v="41"/>
    <s v="7"/>
    <n v="1011"/>
    <s v="KG"/>
    <x v="0"/>
    <n v="3.0116000000000001"/>
    <n v="3044.7280000000001"/>
    <n v="32.993600000000001"/>
    <n v="3.0116000000000001"/>
    <n v="3044.7280679999999"/>
    <s v="MIL"/>
    <n v="32.993600000000001"/>
    <n v="100456.54"/>
    <n v="2026"/>
  </r>
  <r>
    <n v="72036991"/>
    <x v="12"/>
    <s v="2025-12-24"/>
    <s v="Z0018"/>
    <x v="0"/>
    <s v="7A260123"/>
    <s v="APO26030137"/>
    <x v="851"/>
    <s v="2P 2.7X390mm AL1060(2.2)SS439(0.5) QFI26Q5"/>
    <x v="41"/>
    <s v="7"/>
    <n v="1013"/>
    <s v="KG"/>
    <x v="0"/>
    <n v="3.0116000000000001"/>
    <n v="3050.7510000000002"/>
    <n v="32.993600000000001"/>
    <n v="3.0116000000000001"/>
    <n v="3050.7510539999998"/>
    <s v="MIL"/>
    <n v="32.993600000000001"/>
    <n v="100655.26"/>
    <n v="2026"/>
  </r>
  <r>
    <n v="72036991"/>
    <x v="12"/>
    <s v="2025-12-24"/>
    <s v="Z0018"/>
    <x v="0"/>
    <s v="7A260123"/>
    <s v="APO26030137"/>
    <x v="848"/>
    <s v="2P 2.7X345mm AL1060(2.2)SS439(0.5) QFR20Q5"/>
    <x v="41"/>
    <s v="7"/>
    <n v="1027"/>
    <s v="KG"/>
    <x v="0"/>
    <n v="3.0116000000000001"/>
    <n v="3092.913"/>
    <n v="32.993600000000001"/>
    <n v="3.0116000000000001"/>
    <n v="3092.912867"/>
    <s v="MIL"/>
    <n v="32.993600000000001"/>
    <n v="102046.33"/>
    <n v="2026"/>
  </r>
  <r>
    <n v="72036991"/>
    <x v="12"/>
    <s v="2025-12-24"/>
    <s v="Z0018"/>
    <x v="0"/>
    <s v="7A260123"/>
    <s v="APO26030137"/>
    <x v="865"/>
    <s v="2P 2.7X460mm AL1060(2.2)SS439(0.5) QDX26Q5"/>
    <x v="41"/>
    <s v="7"/>
    <n v="1033"/>
    <s v="KG"/>
    <x v="0"/>
    <n v="3.0116000000000001"/>
    <n v="3110.9830000000002"/>
    <n v="32.993600000000001"/>
    <n v="3.0116000000000001"/>
    <n v="3110.9830390000002"/>
    <s v="MIL"/>
    <n v="32.993600000000001"/>
    <n v="102642.53"/>
    <n v="2026"/>
  </r>
  <r>
    <n v="72036991"/>
    <x v="12"/>
    <s v="2025-12-24"/>
    <s v="Z0018"/>
    <x v="0"/>
    <s v="7A260123"/>
    <s v="APO26030137"/>
    <x v="866"/>
    <s v="2P 2.7X455mm AL1060(2.2)SS439(0.5) QGF3027A5"/>
    <x v="41"/>
    <s v="7"/>
    <n v="1012"/>
    <s v="KG"/>
    <x v="0"/>
    <n v="3.0116000000000001"/>
    <n v="3047.739"/>
    <n v="32.993600000000001"/>
    <n v="3.0116000000000001"/>
    <n v="3047.7389549999998"/>
    <s v="MIL"/>
    <n v="32.993600000000001"/>
    <n v="100555.88"/>
    <n v="2026"/>
  </r>
  <r>
    <n v="72036991"/>
    <x v="12"/>
    <s v="2025-12-24"/>
    <s v="Z0018"/>
    <x v="0"/>
    <s v="7A260123"/>
    <s v="APO26030137"/>
    <x v="846"/>
    <s v="2P 2.7X435mm AL1060(2.2)SS439(0.5) QFD24Q5"/>
    <x v="41"/>
    <s v="7"/>
    <n v="1001"/>
    <s v="KG"/>
    <x v="0"/>
    <n v="3.1128999999999998"/>
    <n v="3116.0129999999999"/>
    <n v="32.993600000000001"/>
    <n v="3.1128999999999998"/>
    <n v="3116.013105"/>
    <s v="MIL"/>
    <n v="32.993600000000001"/>
    <n v="102808.49"/>
    <n v="2026"/>
  </r>
  <r>
    <n v="72036991"/>
    <x v="12"/>
    <s v="2025-12-24"/>
    <s v="Z0018"/>
    <x v="0"/>
    <s v="7A260123"/>
    <s v="APO26030137"/>
    <x v="849"/>
    <s v="2P 2.7X385mm AL1060(2.2)SS439(0.5) HBZ30Q5"/>
    <x v="41"/>
    <s v="7"/>
    <n v="1015"/>
    <s v="KG"/>
    <x v="0"/>
    <n v="3.0116000000000001"/>
    <n v="3056.7739999999999"/>
    <n v="32.993600000000001"/>
    <n v="3.0116000000000001"/>
    <n v="3056.7740410000001"/>
    <s v="MIL"/>
    <n v="32.993600000000001"/>
    <n v="100853.98"/>
    <n v="2026"/>
  </r>
  <r>
    <n v="72038481"/>
    <x v="46"/>
    <s v="2026-02-25"/>
    <s v="Z0018"/>
    <x v="0"/>
    <s v="7A260133"/>
    <s v="APO26040080"/>
    <x v="867"/>
    <s v="3P 3.5 X210mm 1050(1.0)3003(1.5)1050(1.0) XAA30DS"/>
    <x v="43"/>
    <s v="7"/>
    <n v="3006"/>
    <s v="KG"/>
    <x v="0"/>
    <n v="5.1905000000000001"/>
    <n v="15602.644"/>
    <n v="32.817300000000003"/>
    <n v="5.1905000000000001"/>
    <n v="15602.644032"/>
    <s v="MIL"/>
    <n v="32.817300000000003"/>
    <n v="512036.65"/>
    <n v="2026"/>
  </r>
  <r>
    <n v="72038481"/>
    <x v="46"/>
    <s v="2026-02-25"/>
    <s v="Z0018"/>
    <x v="0"/>
    <s v="7A260133"/>
    <s v="APO26040080"/>
    <x v="853"/>
    <s v="3P 3.5 X240mm 1050(1.0)3003(1.5)1050(1.0) XAA38DS"/>
    <x v="43"/>
    <s v="7"/>
    <n v="6011"/>
    <s v="KG"/>
    <x v="0"/>
    <n v="5.1905000000000001"/>
    <n v="31200.096000000001"/>
    <n v="32.817300000000003"/>
    <n v="5.1905000000000001"/>
    <n v="31200.095985"/>
    <s v="MIL"/>
    <n v="32.817300000000003"/>
    <n v="1023902.91"/>
    <n v="2026"/>
  </r>
  <r>
    <n v="72037510"/>
    <x v="46"/>
    <s v="2026-01-21"/>
    <s v="Z0018"/>
    <x v="0"/>
    <s v="7A260125"/>
    <s v="APO26040026"/>
    <x v="845"/>
    <s v="S/S # TTSAR-MY1 2B 0.6X1219LXCOIL TISCO"/>
    <x v="40"/>
    <s v="7"/>
    <n v="18218"/>
    <s v="KG"/>
    <x v="0"/>
    <n v="1.8847"/>
    <n v="34335.464999999997"/>
    <n v="32.817300000000003"/>
    <n v="1.8847"/>
    <n v="34335.465134999999"/>
    <s v="MIL"/>
    <n v="32.817300000000003"/>
    <n v="1126797.26"/>
    <n v="2026"/>
  </r>
  <r>
    <n v="72037510"/>
    <x v="46"/>
    <s v="2026-01-21"/>
    <s v="Z0018"/>
    <x v="0"/>
    <s v="7A260125"/>
    <s v="APO26040026"/>
    <x v="844"/>
    <s v="S/S # TTSAR-MY1 2B 0.7X1219LXCOIL TISCO"/>
    <x v="40"/>
    <s v="7"/>
    <n v="14840"/>
    <s v="KG"/>
    <x v="0"/>
    <n v="1.8703000000000001"/>
    <n v="27755.252"/>
    <n v="32.817300000000003"/>
    <n v="1.8703000000000001"/>
    <n v="27755.251955"/>
    <s v="MIL"/>
    <n v="32.817300000000003"/>
    <n v="910852.43"/>
    <n v="2026"/>
  </r>
  <r>
    <n v="72037510"/>
    <x v="46"/>
    <s v="2026-01-21"/>
    <s v="Z0018"/>
    <x v="0"/>
    <s v="7A260125"/>
    <s v="APO26040026"/>
    <x v="845"/>
    <s v="S/S # TTSAR-MY1 2B 0.6X1219LXCOIL TISCO"/>
    <x v="40"/>
    <s v="7"/>
    <n v="4606"/>
    <s v="KG"/>
    <x v="0"/>
    <n v="1.8847"/>
    <n v="8680.9279999999999"/>
    <n v="32.817300000000003"/>
    <n v="1.8847"/>
    <n v="8680.9280469999994"/>
    <s v="MIL"/>
    <n v="32.817300000000003"/>
    <n v="284884.62"/>
    <n v="2026"/>
  </r>
  <r>
    <n v="72037510"/>
    <x v="46"/>
    <s v="2026-01-21"/>
    <s v="Z0018"/>
    <x v="0"/>
    <s v="7A260125"/>
    <s v="APO26040026"/>
    <x v="845"/>
    <s v="S/S # TTSAR-MY1 2B 0.6X1219LXCOIL TISCO"/>
    <x v="40"/>
    <s v="7"/>
    <n v="19176"/>
    <s v="KG"/>
    <x v="0"/>
    <n v="1.8847"/>
    <n v="36141.006999999998"/>
    <n v="32.817300000000003"/>
    <n v="1.8847"/>
    <n v="36141.007029"/>
    <s v="MIL"/>
    <n v="32.817300000000003"/>
    <n v="1186050.27"/>
    <n v="2026"/>
  </r>
  <r>
    <n v="72037510"/>
    <x v="46"/>
    <s v="2026-01-21"/>
    <s v="Z0018"/>
    <x v="0"/>
    <s v="7A260125"/>
    <s v="APO26040026"/>
    <x v="845"/>
    <s v="S/S # TTSAR-MY1 2B 0.6X1219LXCOIL TISCO"/>
    <x v="40"/>
    <s v="7"/>
    <n v="123"/>
    <s v="KG"/>
    <x v="0"/>
    <n v="1.8847"/>
    <n v="231.81800000000001"/>
    <n v="32.817300000000003"/>
    <n v="1.8847"/>
    <n v="231.81797399999999"/>
    <s v="MIL"/>
    <n v="32.817300000000003"/>
    <n v="7607.64"/>
    <n v="2026"/>
  </r>
  <r>
    <n v="72038490"/>
    <x v="46"/>
    <s v="2026-02-25"/>
    <s v="Z0018"/>
    <x v="0"/>
    <s v="7A260126"/>
    <s v="APO26040027"/>
    <x v="868"/>
    <s v="430 ---- 2B 0.6X1219XCOIL"/>
    <x v="44"/>
    <s v="7"/>
    <n v="20124"/>
    <s v="KG"/>
    <x v="0"/>
    <n v="1.0939000000000001"/>
    <n v="22013.644"/>
    <n v="32.817300000000003"/>
    <n v="1.093899"/>
    <n v="22013.644023000001"/>
    <s v="MIL"/>
    <n v="32.817300000000003"/>
    <n v="722428.36"/>
    <n v="2026"/>
  </r>
  <r>
    <n v="72038490"/>
    <x v="46"/>
    <s v="2026-02-25"/>
    <s v="Z0018"/>
    <x v="0"/>
    <s v="7A260126"/>
    <s v="APO26040027"/>
    <x v="860"/>
    <s v="430 ---- 2B 0.4X1219XCOIL"/>
    <x v="44"/>
    <s v="7"/>
    <n v="4748"/>
    <s v="KG"/>
    <x v="0"/>
    <n v="1.1368"/>
    <n v="5397.5259999999998"/>
    <n v="32.817300000000003"/>
    <n v="1.1368"/>
    <n v="5397.5259999999998"/>
    <s v="MIL"/>
    <n v="32.817300000000003"/>
    <n v="177132.23"/>
    <n v="2026"/>
  </r>
  <r>
    <n v="72038490"/>
    <x v="46"/>
    <s v="2026-02-25"/>
    <s v="Z0018"/>
    <x v="0"/>
    <s v="7A260126"/>
    <s v="APO26040027"/>
    <x v="869"/>
    <s v="304 8%NI 2B 0.6X1219XCOIL"/>
    <x v="45"/>
    <s v="7"/>
    <n v="21000"/>
    <s v="KG"/>
    <x v="0"/>
    <n v="2.1520000000000001"/>
    <n v="45192"/>
    <n v="32.817300000000003"/>
    <n v="2.1520000000000001"/>
    <n v="45191.999950999998"/>
    <s v="MIL"/>
    <n v="32.817300000000003"/>
    <n v="1483079.42"/>
    <n v="2026"/>
  </r>
  <r>
    <n v="72038490"/>
    <x v="46"/>
    <s v="2026-02-25"/>
    <s v="Z0018"/>
    <x v="0"/>
    <s v="7A260126"/>
    <s v="APO26040027"/>
    <x v="869"/>
    <s v="304 8%NI 2B 0.6X1219XCOIL"/>
    <x v="45"/>
    <s v="7"/>
    <n v="1545"/>
    <s v="KG"/>
    <x v="0"/>
    <n v="2.1520000000000001"/>
    <n v="3324.84"/>
    <n v="32.817300000000003"/>
    <n v="2.1520000000000001"/>
    <n v="3324.8399469999999"/>
    <s v="MIL"/>
    <n v="32.817300000000003"/>
    <n v="109112.27"/>
    <n v="2026"/>
  </r>
  <r>
    <n v="72038979"/>
    <x v="40"/>
    <s v="2026-03-23"/>
    <s v="Z0018"/>
    <x v="0"/>
    <s v="7A260143"/>
    <s v="APO26040033"/>
    <x v="870"/>
    <s v="3P 2.3X276mm SS304(0.4) AL1060(1.4) SS430 (0.5)_Ningtai"/>
    <x v="39"/>
    <s v="7"/>
    <n v="20"/>
    <s v="KG"/>
    <x v="0"/>
    <n v="2.6825999999999999"/>
    <n v="53.652000000000001"/>
    <n v="32.238700000000001"/>
    <n v="2.6825999999999999"/>
    <n v="53.651977000000002"/>
    <s v="MIL"/>
    <n v="32.238700000000001"/>
    <n v="1729.67"/>
    <n v="2026"/>
  </r>
  <r>
    <n v="72037650"/>
    <x v="40"/>
    <s v="2026-01-23"/>
    <s v="Z0018"/>
    <x v="0"/>
    <s v="7A260143"/>
    <s v="APO26040033"/>
    <x v="847"/>
    <s v="2P 2.7X310mm AL1060(2.2)SS439(0.5) HBZ24Q5"/>
    <x v="41"/>
    <s v="7"/>
    <n v="2005"/>
    <s v="KG"/>
    <x v="0"/>
    <n v="3.2014999999999998"/>
    <n v="6419.0079999999998"/>
    <n v="32.238700000000001"/>
    <n v="3.2014999999999998"/>
    <n v="6419.0078999999996"/>
    <s v="MIL"/>
    <n v="32.238700000000001"/>
    <n v="206940.47"/>
    <n v="2026"/>
  </r>
  <r>
    <n v="72037914"/>
    <x v="40"/>
    <s v="2026-01-28"/>
    <s v="Z0018"/>
    <x v="0"/>
    <s v="7A260143"/>
    <s v="APO26040033"/>
    <x v="871"/>
    <s v="2P 2.7X340mm AL1060(2.2)SS439(0.5) QFR20Q5"/>
    <x v="41"/>
    <s v="7"/>
    <n v="1509"/>
    <s v="KG"/>
    <x v="0"/>
    <n v="3.2521"/>
    <n v="4907.42"/>
    <n v="32.238700000000001"/>
    <n v="3.2521"/>
    <n v="4907.4199639999997"/>
    <s v="MIL"/>
    <n v="32.238700000000001"/>
    <n v="158208.84"/>
    <n v="2026"/>
  </r>
  <r>
    <n v="72037914"/>
    <x v="40"/>
    <s v="2026-01-28"/>
    <s v="Z0018"/>
    <x v="0"/>
    <s v="7A260143"/>
    <s v="APO26040033"/>
    <x v="851"/>
    <s v="2P 2.7X390mm AL1060(2.2)SS439(0.5) QFI26Q5"/>
    <x v="41"/>
    <s v="7"/>
    <n v="2025"/>
    <s v="KG"/>
    <x v="0"/>
    <n v="3.2521"/>
    <n v="6585.5029999999997"/>
    <n v="32.238700000000001"/>
    <n v="3.2521"/>
    <n v="6585.5031369999997"/>
    <s v="MIL"/>
    <n v="32.238700000000001"/>
    <n v="212308.06"/>
    <n v="2026"/>
  </r>
  <r>
    <n v="72038979"/>
    <x v="40"/>
    <s v="2026-03-23"/>
    <s v="Z0018"/>
    <x v="0"/>
    <s v="7A260143"/>
    <s v="APO26040033"/>
    <x v="872"/>
    <s v="3P 2.3X340mm SS304(0.4) AL1060(1.4) SS430 (0.5)_Ningtai"/>
    <x v="39"/>
    <s v="7"/>
    <n v="30"/>
    <s v="KG"/>
    <x v="0"/>
    <n v="2.6825999999999999"/>
    <n v="80.477999999999994"/>
    <n v="32.238700000000001"/>
    <n v="2.6825999999999999"/>
    <n v="80.478121000000002"/>
    <s v="MIL"/>
    <n v="32.238700000000001"/>
    <n v="2594.5100000000002"/>
    <n v="2026"/>
  </r>
  <r>
    <n v="72037914"/>
    <x v="40"/>
    <s v="2026-01-28"/>
    <s v="Z0018"/>
    <x v="0"/>
    <s v="7A260143"/>
    <s v="APO26040033"/>
    <x v="847"/>
    <s v="2P 2.7X310mm AL1060(2.2)SS439(0.5) HBZ24Q5"/>
    <x v="41"/>
    <s v="7"/>
    <n v="1517"/>
    <s v="KG"/>
    <x v="0"/>
    <n v="3.2521"/>
    <n v="4933.4359999999997"/>
    <n v="32.238700000000001"/>
    <n v="3.2521"/>
    <n v="4933.4359009999998"/>
    <s v="MIL"/>
    <n v="32.238700000000001"/>
    <n v="159047.56"/>
    <n v="2026"/>
  </r>
  <r>
    <n v="72037448"/>
    <x v="40"/>
    <s v="2026-01-20"/>
    <s v="Z0018"/>
    <x v="0"/>
    <s v="7A260143"/>
    <s v="APO26040033"/>
    <x v="847"/>
    <s v="2P 2.7X310mm AL1060(2.2)SS439(0.5) HBZ24Q5"/>
    <x v="41"/>
    <s v="7"/>
    <n v="5040"/>
    <s v="KG"/>
    <x v="0"/>
    <n v="3.2014999999999998"/>
    <n v="16135.56"/>
    <n v="32.238700000000001"/>
    <n v="3.2014999999999998"/>
    <n v="16135.560056"/>
    <s v="MIL"/>
    <n v="32.238700000000001"/>
    <n v="520189.48"/>
    <n v="2026"/>
  </r>
  <r>
    <n v="72038806"/>
    <x v="23"/>
    <s v="2026-03-11"/>
    <s v="Z0018"/>
    <x v="0"/>
    <s v="7A260196"/>
    <s v="APO26040177"/>
    <x v="852"/>
    <s v="1100-H18-7.0X073-SGR-MG6"/>
    <x v="42"/>
    <s v="7"/>
    <n v="2000"/>
    <s v="KG"/>
    <x v="0"/>
    <n v="4.2622"/>
    <n v="8524.4"/>
    <n v="32.363100000000003"/>
    <n v="4.2621989999999998"/>
    <n v="8524.4000109999997"/>
    <s v="MIL"/>
    <n v="32.363100000000003"/>
    <n v="275876.01"/>
    <n v="2026"/>
  </r>
  <r>
    <n v="72038297"/>
    <x v="57"/>
    <s v="2026-02-11"/>
    <s v="Z0018"/>
    <x v="0"/>
    <s v="7A260189"/>
    <s v="APO26040172"/>
    <x v="864"/>
    <s v="304 8%NI 2B 1.0X1219XCOIL (D:NON-CH)"/>
    <x v="46"/>
    <s v="7"/>
    <n v="17132"/>
    <s v="KG"/>
    <x v="0"/>
    <n v="2.2982"/>
    <n v="39372.762000000002"/>
    <n v="32.628300000000003"/>
    <n v="2.2982"/>
    <n v="39372.761987999998"/>
    <s v="MIL"/>
    <n v="32.628300000000003"/>
    <n v="1284666.29"/>
    <n v="2026"/>
  </r>
  <r>
    <n v="72038297"/>
    <x v="57"/>
    <s v="2026-02-11"/>
    <s v="Z0018"/>
    <x v="0"/>
    <s v="7A260189"/>
    <s v="APO26040172"/>
    <x v="861"/>
    <s v="304 8%NI 2B 0.5X1219XCOIL (D:NON-CH)"/>
    <x v="46"/>
    <s v="7"/>
    <n v="19947"/>
    <s v="KG"/>
    <x v="0"/>
    <n v="2.3571"/>
    <n v="47017.07"/>
    <n v="32.628300000000003"/>
    <n v="2.3571"/>
    <n v="47017.07015"/>
    <s v="MIL"/>
    <n v="32.628300000000003"/>
    <n v="1534087.07"/>
    <n v="2026"/>
  </r>
  <r>
    <n v="72038297"/>
    <x v="57"/>
    <s v="2026-02-11"/>
    <s v="Z0018"/>
    <x v="0"/>
    <s v="7A260189"/>
    <s v="APO26040172"/>
    <x v="873"/>
    <s v="304 8%NI 2B 0.8X1219XCOIL (D:NON-CH)"/>
    <x v="46"/>
    <s v="7"/>
    <n v="20884"/>
    <s v="KG"/>
    <x v="0"/>
    <n v="2.3130000000000002"/>
    <n v="48304.69"/>
    <n v="32.628300000000003"/>
    <n v="2.3130000000000002"/>
    <n v="48304.6901"/>
    <s v="MIL"/>
    <n v="32.628300000000003"/>
    <n v="1576099.92"/>
    <n v="2026"/>
  </r>
  <r>
    <n v="72038297"/>
    <x v="57"/>
    <s v="2026-02-11"/>
    <s v="Z0018"/>
    <x v="0"/>
    <s v="7A260189"/>
    <s v="APO26040172"/>
    <x v="858"/>
    <s v="304 8%NI 2B 1.0X1219XCOIL"/>
    <x v="45"/>
    <s v="7"/>
    <n v="17390"/>
    <s v="KG"/>
    <x v="0"/>
    <n v="2.2982"/>
    <n v="39965.697999999997"/>
    <n v="32.628300000000003"/>
    <n v="2.2982"/>
    <n v="39965.697874999998"/>
    <s v="MIL"/>
    <n v="32.628300000000003"/>
    <n v="1304012.78"/>
    <n v="2026"/>
  </r>
  <r>
    <n v="72038980"/>
    <x v="66"/>
    <s v="2026-03-23"/>
    <s v="Z0018"/>
    <x v="0"/>
    <s v="7A260207"/>
    <s v="APO26040183"/>
    <x v="859"/>
    <s v="304 8%NI 2B 0.8X1219XCOIL"/>
    <x v="45"/>
    <s v="7"/>
    <n v="21000"/>
    <s v="KG"/>
    <x v="0"/>
    <n v="2.2315999999999998"/>
    <n v="46863.6"/>
    <n v="32.5107"/>
    <n v="2.2315999999999998"/>
    <n v="46863.599984"/>
    <s v="MIL"/>
    <n v="32.5107"/>
    <n v="1523568.44"/>
    <n v="2026"/>
  </r>
  <r>
    <n v="72038980"/>
    <x v="66"/>
    <s v="2026-03-23"/>
    <s v="Z0018"/>
    <x v="0"/>
    <s v="7A260207"/>
    <s v="APO26040183"/>
    <x v="859"/>
    <s v="304 8%NI 2B 0.8X1219XCOIL"/>
    <x v="45"/>
    <s v="7"/>
    <n v="1687"/>
    <s v="KG"/>
    <x v="0"/>
    <n v="2.2315999999999998"/>
    <n v="3764.71"/>
    <n v="32.5107"/>
    <n v="2.2315999999999998"/>
    <n v="3764.7100799999998"/>
    <s v="MIL"/>
    <n v="32.5107"/>
    <n v="122393.36"/>
    <n v="2026"/>
  </r>
  <r>
    <n v="72038980"/>
    <x v="66"/>
    <s v="2026-03-23"/>
    <s v="Z0018"/>
    <x v="0"/>
    <s v="7A260207"/>
    <s v="APO26040183"/>
    <x v="858"/>
    <s v="304 8%NI 2B 1.0X1219XCOIL"/>
    <x v="45"/>
    <s v="7"/>
    <n v="21000"/>
    <s v="KG"/>
    <x v="0"/>
    <n v="2.1629"/>
    <n v="45420.9"/>
    <n v="32.5107"/>
    <n v="2.1628989999999999"/>
    <n v="45420.899888"/>
    <s v="MIL"/>
    <n v="32.5107"/>
    <n v="1476665.25"/>
    <n v="2026"/>
  </r>
  <r>
    <n v="72038980"/>
    <x v="66"/>
    <s v="2026-03-23"/>
    <s v="Z0018"/>
    <x v="0"/>
    <s v="7A260207"/>
    <s v="APO26040183"/>
    <x v="858"/>
    <s v="304 8%NI 2B 1.0X1219XCOIL"/>
    <x v="45"/>
    <s v="7"/>
    <n v="1619"/>
    <s v="KG"/>
    <x v="0"/>
    <n v="2.1629"/>
    <n v="3501.74"/>
    <n v="32.5107"/>
    <n v="2.1628989999999999"/>
    <n v="3501.7400419999999"/>
    <s v="MIL"/>
    <n v="32.5107"/>
    <n v="113844.02"/>
    <n v="2026"/>
  </r>
  <r>
    <n v="72037449"/>
    <x v="43"/>
    <s v="2026-01-20"/>
    <s v="Z0018"/>
    <x v="0"/>
    <s v="7A260221"/>
    <s v="APO26050034"/>
    <x v="874"/>
    <s v="3P 2.3X470mm SS316Ti(0.4) AL1060(1.4) SS439(0.5) (D:NON-CH)"/>
    <x v="39"/>
    <s v="7"/>
    <n v="6043"/>
    <s v="KG"/>
    <x v="0"/>
    <n v="4.2447999999999997"/>
    <n v="25651.33"/>
    <n v="32.410499999999999"/>
    <n v="4.2447990000000004"/>
    <n v="25651.329969999999"/>
    <s v="MIL"/>
    <n v="32.410499999999999"/>
    <n v="831372.43"/>
    <n v="2026"/>
  </r>
  <r>
    <n v="72037914"/>
    <x v="43"/>
    <s v="2026-01-28"/>
    <s v="Z0018"/>
    <x v="0"/>
    <s v="7A260221"/>
    <s v="APO26050034"/>
    <x v="875"/>
    <s v="2P 2.7X425mm AL1060(2.2)SS439(0.5) QEF30Q5"/>
    <x v="41"/>
    <s v="7"/>
    <n v="1503"/>
    <s v="KG"/>
    <x v="0"/>
    <n v="3.4356"/>
    <n v="5163.7070000000003"/>
    <n v="32.410499999999999"/>
    <n v="3.4355989999999998"/>
    <n v="5163.7071310000001"/>
    <s v="MIL"/>
    <n v="32.410499999999999"/>
    <n v="167358.32999999999"/>
    <n v="2026"/>
  </r>
  <r>
    <n v="72037914"/>
    <x v="43"/>
    <s v="2026-01-28"/>
    <s v="Z0018"/>
    <x v="0"/>
    <s v="7A260221"/>
    <s v="APO26050034"/>
    <x v="865"/>
    <s v="2P 2.7X460mm AL1060(2.2)SS439(0.5) QDX26Q5"/>
    <x v="41"/>
    <s v="7"/>
    <n v="2007"/>
    <s v="KG"/>
    <x v="0"/>
    <n v="3.4356"/>
    <n v="6895.2489999999998"/>
    <n v="32.410499999999999"/>
    <n v="3.4355989999999998"/>
    <n v="6895.2490699999998"/>
    <s v="MIL"/>
    <n v="32.410499999999999"/>
    <n v="223478.47"/>
    <n v="2026"/>
  </r>
  <r>
    <n v="72037914"/>
    <x v="43"/>
    <s v="2026-01-28"/>
    <s v="Z0018"/>
    <x v="0"/>
    <s v="7A260221"/>
    <s v="APO26050034"/>
    <x v="857"/>
    <s v="2P 2.7X275mm AL1060(2.2)SS439(0.5) HBZ20Q5"/>
    <x v="41"/>
    <s v="7"/>
    <n v="1512"/>
    <s v="KG"/>
    <x v="0"/>
    <n v="3.4356"/>
    <n v="5194.6270000000004"/>
    <n v="32.410499999999999"/>
    <n v="3.4355989999999998"/>
    <n v="5194.6270489999997"/>
    <s v="MIL"/>
    <n v="32.410499999999999"/>
    <n v="168360.46"/>
    <n v="2026"/>
  </r>
  <r>
    <n v="72037915"/>
    <x v="43"/>
    <s v="2026-01-28"/>
    <s v="Z0018"/>
    <x v="0"/>
    <s v="7A260221"/>
    <s v="APO26050034"/>
    <x v="874"/>
    <s v="3P 2.3X470mm SS316Ti(0.4) AL1060(1.4) SS439(0.5) (D:NON-CH)"/>
    <x v="39"/>
    <s v="7"/>
    <n v="3034"/>
    <s v="KG"/>
    <x v="0"/>
    <n v="4.3358999999999996"/>
    <n v="13155.120999999999"/>
    <n v="32.410499999999999"/>
    <n v="4.3358999999999996"/>
    <n v="13155.121025"/>
    <s v="MIL"/>
    <n v="32.410499999999999"/>
    <n v="426364.05"/>
    <n v="2026"/>
  </r>
  <r>
    <n v="72037914"/>
    <x v="43"/>
    <s v="2026-01-28"/>
    <s v="Z0018"/>
    <x v="0"/>
    <s v="7A260221"/>
    <s v="APO26050034"/>
    <x v="849"/>
    <s v="2P 2.7X385mm AL1060(2.2)SS439(0.5) HBZ30Q5"/>
    <x v="41"/>
    <s v="7"/>
    <n v="4015"/>
    <s v="KG"/>
    <x v="0"/>
    <n v="3.4356"/>
    <n v="13793.933999999999"/>
    <n v="32.410499999999999"/>
    <n v="3.4355989999999998"/>
    <n v="13793.934063999999"/>
    <s v="MIL"/>
    <n v="32.410499999999999"/>
    <n v="447068.3"/>
    <n v="2026"/>
  </r>
  <r>
    <n v="72037914"/>
    <x v="43"/>
    <s v="2026-01-28"/>
    <s v="Z0018"/>
    <x v="0"/>
    <s v="7A260221"/>
    <s v="APO26050034"/>
    <x v="866"/>
    <s v="2P 2.7X455mm AL1060(2.2)SS439(0.5) QGF3027A5"/>
    <x v="41"/>
    <s v="7"/>
    <n v="1500"/>
    <s v="KG"/>
    <x v="0"/>
    <n v="3.4356"/>
    <n v="5153.3999999999996"/>
    <n v="32.410499999999999"/>
    <n v="3.4355989999999998"/>
    <n v="5153.3999780000004"/>
    <s v="MIL"/>
    <n v="32.410499999999999"/>
    <n v="167024.26999999999"/>
    <n v="2026"/>
  </r>
  <r>
    <n v="72037914"/>
    <x v="43"/>
    <s v="2026-01-28"/>
    <s v="Z0018"/>
    <x v="0"/>
    <s v="7A260221"/>
    <s v="APO26050034"/>
    <x v="850"/>
    <s v="2P 2.7X265mm AL1060(2.2)SS439(0.5) QDY16Q5"/>
    <x v="41"/>
    <s v="7"/>
    <n v="1000"/>
    <s v="KG"/>
    <x v="0"/>
    <n v="3.4356"/>
    <n v="3435.6"/>
    <n v="32.410499999999999"/>
    <n v="3.4355989999999998"/>
    <n v="3435.599882"/>
    <s v="MIL"/>
    <n v="32.410499999999999"/>
    <n v="111349.51"/>
    <n v="2026"/>
  </r>
  <r>
    <n v="72038582"/>
    <x v="43"/>
    <s v="2026-02-27"/>
    <s v="Z0018"/>
    <x v="0"/>
    <s v="7A260222"/>
    <s v="APO26050032"/>
    <x v="849"/>
    <s v="2P 2.7X385mm AL1060(2.2)SS439(0.5) HBZ30Q5"/>
    <x v="41"/>
    <s v="7"/>
    <n v="778"/>
    <s v="KG"/>
    <x v="0"/>
    <n v="3.2682000000000002"/>
    <n v="2542.66"/>
    <n v="32.410499999999999"/>
    <n v="3.2682000000000002"/>
    <n v="2542.65994"/>
    <s v="MIL"/>
    <n v="32.410499999999999"/>
    <n v="82408.88"/>
    <n v="2026"/>
  </r>
  <r>
    <n v="72038582"/>
    <x v="60"/>
    <s v="2026-02-27"/>
    <s v="Z0018"/>
    <x v="0"/>
    <s v="7A260243"/>
    <s v="APO26050043"/>
    <x v="850"/>
    <s v="2P 2.7X265mm AL1060(2.2)SS439(0.5) QDY16Q5"/>
    <x v="41"/>
    <s v="7"/>
    <n v="1006"/>
    <s v="KG"/>
    <x v="0"/>
    <n v="3.2682000000000002"/>
    <n v="3287.81"/>
    <n v="32.503500000000003"/>
    <n v="3.2682000000000002"/>
    <n v="3287.8099280000001"/>
    <s v="MIL"/>
    <n v="32.503500000000003"/>
    <n v="106865.33"/>
    <n v="2026"/>
  </r>
  <r>
    <n v="72038582"/>
    <x v="60"/>
    <s v="2026-02-27"/>
    <s v="Z0018"/>
    <x v="0"/>
    <s v="7A260243"/>
    <s v="APO26050043"/>
    <x v="849"/>
    <s v="2P 2.7X385mm AL1060(2.2)SS439(0.5) HBZ30Q5"/>
    <x v="41"/>
    <s v="7"/>
    <n v="766"/>
    <s v="KG"/>
    <x v="0"/>
    <n v="3.2682000000000002"/>
    <n v="2503.4409999999998"/>
    <n v="32.503500000000003"/>
    <n v="3.2682000000000002"/>
    <n v="2503.4408600000002"/>
    <s v="MIL"/>
    <n v="32.503500000000003"/>
    <n v="81370.59"/>
    <n v="2026"/>
  </r>
  <r>
    <n v="72038582"/>
    <x v="60"/>
    <s v="2026-02-27"/>
    <s v="Z0018"/>
    <x v="0"/>
    <s v="7A260243"/>
    <s v="APO26050043"/>
    <x v="847"/>
    <s v="2P 2.7X310mm AL1060(2.2)SS439(0.5) HBZ24Q5"/>
    <x v="41"/>
    <s v="7"/>
    <n v="3982"/>
    <s v="KG"/>
    <x v="0"/>
    <n v="3.2682000000000002"/>
    <n v="13013.972"/>
    <n v="32.503500000000003"/>
    <n v="3.2682000000000002"/>
    <n v="13013.972033"/>
    <s v="MIL"/>
    <n v="32.503500000000003"/>
    <n v="422999.64"/>
    <n v="2026"/>
  </r>
  <r>
    <n v="72038582"/>
    <x v="60"/>
    <s v="2026-02-27"/>
    <s v="Z0018"/>
    <x v="0"/>
    <s v="7A260243"/>
    <s v="APO26050043"/>
    <x v="871"/>
    <s v="2P 2.7X340mm AL1060(2.2)SS439(0.5) QFR20Q5"/>
    <x v="41"/>
    <s v="7"/>
    <n v="1026"/>
    <s v="KG"/>
    <x v="0"/>
    <n v="3.2682000000000002"/>
    <n v="3353.1729999999998"/>
    <n v="32.503500000000003"/>
    <n v="3.2682000000000002"/>
    <n v="3353.1730419999999"/>
    <s v="MIL"/>
    <n v="32.503500000000003"/>
    <n v="108989.86"/>
    <n v="2026"/>
  </r>
  <r>
    <n v="72038517"/>
    <x v="44"/>
    <s v="2026-02-26"/>
    <s v="Z0018"/>
    <x v="0"/>
    <s v="7A260252"/>
    <s v="APO26050083"/>
    <x v="868"/>
    <s v="430 ---- 2B 0.6X1219XCOIL"/>
    <x v="44"/>
    <s v="7"/>
    <n v="27640"/>
    <s v="KG"/>
    <x v="0"/>
    <n v="1.2667999999999999"/>
    <n v="35014.35"/>
    <n v="32.616399999999999"/>
    <n v="1.2667999999999999"/>
    <n v="35014.350142000003"/>
    <s v="MIL"/>
    <n v="32.616399999999999"/>
    <n v="1142042.05"/>
    <n v="2026"/>
  </r>
  <r>
    <n v="72038517"/>
    <x v="44"/>
    <s v="2026-02-26"/>
    <s v="Z0018"/>
    <x v="0"/>
    <s v="7A260252"/>
    <s v="APO26050083"/>
    <x v="876"/>
    <s v="304 8%NI 2B 0.6X1219XCOIL (D:NON-CH)"/>
    <x v="46"/>
    <s v="7"/>
    <n v="17183"/>
    <s v="KG"/>
    <x v="0"/>
    <n v="2.3306"/>
    <n v="40046.699999999997"/>
    <n v="32.616399999999999"/>
    <n v="2.3305989999999999"/>
    <n v="40046.700126000003"/>
    <s v="MIL"/>
    <n v="32.616399999999999"/>
    <n v="1306179.19"/>
    <n v="2026"/>
  </r>
  <r>
    <n v="72038168"/>
    <x v="31"/>
    <s v="2026-02-06"/>
    <s v="Z0018"/>
    <x v="0"/>
    <s v="7A260270"/>
    <s v="APO26050176"/>
    <x v="847"/>
    <s v="2P 2.7X310mm AL1060(2.2)SS439(0.5) HBZ24Q5"/>
    <x v="41"/>
    <s v="7"/>
    <n v="4006"/>
    <s v="KG"/>
    <x v="0"/>
    <n v="3.2812000000000001"/>
    <n v="13144.486999999999"/>
    <n v="32.779000000000003"/>
    <n v="3.281199"/>
    <n v="13144.487019"/>
    <s v="MIL"/>
    <n v="32.779000000000003"/>
    <n v="430863.14"/>
    <n v="2026"/>
  </r>
  <r>
    <n v="72038841"/>
    <x v="31"/>
    <s v="2026-03-12"/>
    <s v="Z0018"/>
    <x v="0"/>
    <s v="7A260270"/>
    <s v="APO26050176"/>
    <x v="865"/>
    <s v="2P 2.7X460mm AL1060(2.2)SS439(0.5) QDX26Q5"/>
    <x v="41"/>
    <s v="7"/>
    <n v="1006"/>
    <s v="KG"/>
    <x v="0"/>
    <n v="3.3462999999999998"/>
    <n v="3366.3780000000002"/>
    <n v="32.779000000000003"/>
    <n v="3.3462999999999998"/>
    <n v="3366.3778630000002"/>
    <s v="MIL"/>
    <n v="32.779000000000003"/>
    <n v="110346.5"/>
    <n v="2026"/>
  </r>
  <r>
    <n v="72038841"/>
    <x v="31"/>
    <s v="2026-03-12"/>
    <s v="Z0018"/>
    <x v="0"/>
    <s v="7A260270"/>
    <s v="APO26050176"/>
    <x v="875"/>
    <s v="2P 2.7X425mm AL1060(2.2)SS439(0.5) QEF30Q5"/>
    <x v="41"/>
    <s v="7"/>
    <n v="1013"/>
    <s v="KG"/>
    <x v="0"/>
    <n v="3.3462999999999998"/>
    <n v="3389.8020000000001"/>
    <n v="32.779000000000003"/>
    <n v="3.3462999999999998"/>
    <n v="3389.8020069999998"/>
    <s v="MIL"/>
    <n v="32.779000000000003"/>
    <n v="111114.32"/>
    <n v="2026"/>
  </r>
  <r>
    <n v="72038517"/>
    <x v="67"/>
    <s v="2026-02-26"/>
    <s v="Z0018"/>
    <x v="0"/>
    <s v="7A260263"/>
    <s v="APO26050150"/>
    <x v="860"/>
    <s v="430 ---- 2B 0.4X1219XCOIL"/>
    <x v="44"/>
    <s v="7"/>
    <n v="15390"/>
    <s v="KG"/>
    <x v="0"/>
    <n v="1.2815000000000001"/>
    <n v="19722.285"/>
    <n v="32.828800000000001"/>
    <n v="1.2815000000000001"/>
    <n v="19722.285005000002"/>
    <s v="MIL"/>
    <n v="32.828800000000001"/>
    <n v="647458.94999999995"/>
    <n v="2026"/>
  </r>
  <r>
    <n v="72038517"/>
    <x v="67"/>
    <s v="2026-02-26"/>
    <s v="Z0018"/>
    <x v="0"/>
    <s v="7A260263"/>
    <s v="APO26050150"/>
    <x v="877"/>
    <s v="430 ---- 2B 0.5X1219XCOIL"/>
    <x v="44"/>
    <s v="7"/>
    <n v="21170"/>
    <s v="KG"/>
    <x v="0"/>
    <n v="1.2667999999999999"/>
    <n v="26818.155999999999"/>
    <n v="32.828800000000001"/>
    <n v="1.266799"/>
    <n v="26818.156008999998"/>
    <s v="MIL"/>
    <n v="32.828800000000001"/>
    <n v="880407.88"/>
    <n v="2026"/>
  </r>
  <r>
    <n v="72038517"/>
    <x v="67"/>
    <s v="2026-02-26"/>
    <s v="Z0018"/>
    <x v="0"/>
    <s v="7A260263"/>
    <s v="APO26050150"/>
    <x v="877"/>
    <s v="430 ---- 2B 0.5X1219XCOIL"/>
    <x v="44"/>
    <s v="7"/>
    <n v="18416"/>
    <s v="KG"/>
    <x v="0"/>
    <n v="1.2667999999999999"/>
    <n v="23329.39"/>
    <n v="32.828800000000001"/>
    <n v="1.266799"/>
    <n v="23329.390047000001"/>
    <s v="MIL"/>
    <n v="32.828800000000001"/>
    <n v="765875.88"/>
    <n v="2026"/>
  </r>
  <r>
    <n v="72038517"/>
    <x v="67"/>
    <s v="2026-02-26"/>
    <s v="Z0018"/>
    <x v="0"/>
    <s v="7A260263"/>
    <s v="APO26050150"/>
    <x v="868"/>
    <s v="430 ---- 2B 0.6X1219XCOIL"/>
    <x v="44"/>
    <s v="7"/>
    <n v="4651"/>
    <s v="KG"/>
    <x v="0"/>
    <n v="1.2667999999999999"/>
    <n v="5891.8869999999997"/>
    <n v="32.828800000000001"/>
    <n v="1.266799"/>
    <n v="5891.8870010000001"/>
    <s v="MIL"/>
    <n v="32.828800000000001"/>
    <n v="193423.58"/>
    <n v="2026"/>
  </r>
  <r>
    <n v="72038517"/>
    <x v="67"/>
    <s v="2026-02-26"/>
    <s v="Z0018"/>
    <x v="0"/>
    <s v="7A260263"/>
    <s v="APO26050150"/>
    <x v="868"/>
    <s v="430 ---- 2B 0.6X1219XCOIL"/>
    <x v="44"/>
    <s v="7"/>
    <n v="4890"/>
    <s v="KG"/>
    <x v="0"/>
    <n v="1.2667999999999999"/>
    <n v="6194.652"/>
    <n v="32.828800000000001"/>
    <n v="1.266799"/>
    <n v="6194.6519509999998"/>
    <s v="MIL"/>
    <n v="32.828800000000001"/>
    <n v="203362.99"/>
    <n v="2026"/>
  </r>
  <r>
    <n v="72037995"/>
    <x v="32"/>
    <s v="2026-01-30"/>
    <s v="Z0018"/>
    <x v="0"/>
    <s v="7A260273"/>
    <s v="APO26050185"/>
    <x v="878"/>
    <s v="3P 2.3X340mm SS304(0.4)AL1060(1.4)SS430(0.5)"/>
    <x v="39"/>
    <s v="7"/>
    <n v="87"/>
    <s v="KG"/>
    <x v="0"/>
    <n v="2.6041400000000001"/>
    <n v="226.56"/>
    <n v="32.746200000000002"/>
    <n v="2.6041400000000001"/>
    <n v="226.56002799999999"/>
    <s v="MIL"/>
    <n v="32.746200000000002"/>
    <n v="7418.98"/>
    <n v="2026"/>
  </r>
  <r>
    <n v="72038059"/>
    <x v="32"/>
    <s v="2026-02-03"/>
    <s v="Z0018"/>
    <x v="0"/>
    <s v="7A260273"/>
    <s v="APO26050185"/>
    <x v="879"/>
    <s v="3P 2.3X425mm SS304(0.4)AL1060(1.4)SS430DQA(0.5)"/>
    <x v="39"/>
    <s v="7"/>
    <n v="1700"/>
    <s v="KG"/>
    <x v="0"/>
    <n v="2.6823000000000001"/>
    <n v="4559.91"/>
    <n v="32.746200000000002"/>
    <n v="2.682299"/>
    <n v="4559.9098519999998"/>
    <s v="MIL"/>
    <n v="32.746200000000002"/>
    <n v="149319.72"/>
    <n v="2026"/>
  </r>
  <r>
    <n v="72038059"/>
    <x v="32"/>
    <s v="2026-02-03"/>
    <s v="Z0018"/>
    <x v="0"/>
    <s v="7A260273"/>
    <s v="APO26050185"/>
    <x v="879"/>
    <s v="3P 2.3X425mm SS304(0.4)AL1060(1.4)SS430DQA(0.5)"/>
    <x v="39"/>
    <s v="7"/>
    <n v="131"/>
    <s v="KG"/>
    <x v="0"/>
    <n v="2.6823000000000001"/>
    <n v="351.38099999999997"/>
    <n v="32.746200000000002"/>
    <n v="2.682299"/>
    <n v="351.380923"/>
    <s v="MIL"/>
    <n v="32.746200000000002"/>
    <n v="11506.39"/>
    <n v="2026"/>
  </r>
  <r>
    <n v="72038059"/>
    <x v="32"/>
    <s v="2026-02-03"/>
    <s v="Z0018"/>
    <x v="0"/>
    <s v="7A260273"/>
    <s v="APO26050185"/>
    <x v="880"/>
    <s v="3P 2.3X340mm SS304(0.4)AL1060(1.4)SS430DQA(0.5)"/>
    <x v="39"/>
    <s v="7"/>
    <n v="1100"/>
    <s v="KG"/>
    <x v="0"/>
    <n v="2.6823000000000001"/>
    <n v="2950.53"/>
    <n v="32.746200000000002"/>
    <n v="2.682299"/>
    <n v="2950.5301370000002"/>
    <s v="MIL"/>
    <n v="32.746200000000002"/>
    <n v="96618.65"/>
    <n v="2026"/>
  </r>
  <r>
    <n v="72038059"/>
    <x v="32"/>
    <s v="2026-02-03"/>
    <s v="Z0018"/>
    <x v="0"/>
    <s v="7A260273"/>
    <s v="APO26050185"/>
    <x v="880"/>
    <s v="3P 2.3X340mm SS304(0.4)AL1060(1.4)SS430DQA(0.5)"/>
    <x v="39"/>
    <s v="7"/>
    <n v="86"/>
    <s v="KG"/>
    <x v="0"/>
    <n v="2.6823000000000001"/>
    <n v="230.678"/>
    <n v="32.746200000000002"/>
    <n v="2.682299"/>
    <n v="230.67806300000001"/>
    <s v="MIL"/>
    <n v="32.746200000000002"/>
    <n v="7553.83"/>
    <n v="2026"/>
  </r>
  <r>
    <n v="72037995"/>
    <x v="32"/>
    <s v="2026-01-30"/>
    <s v="Z0018"/>
    <x v="0"/>
    <s v="7A260273"/>
    <s v="APO26050185"/>
    <x v="881"/>
    <s v="3P 2.3X425mm SS304(0.4)AL1060(1.4)SS430(0.5)"/>
    <x v="39"/>
    <s v="7"/>
    <n v="1700"/>
    <s v="KG"/>
    <x v="0"/>
    <n v="2.6040999999999999"/>
    <n v="4426.97"/>
    <n v="32.746200000000002"/>
    <n v="2.6040999999999999"/>
    <n v="4426.9701519999999"/>
    <s v="MIL"/>
    <n v="32.746200000000002"/>
    <n v="144966.45000000001"/>
    <n v="2026"/>
  </r>
  <r>
    <n v="72037995"/>
    <x v="32"/>
    <s v="2026-01-30"/>
    <s v="Z0018"/>
    <x v="0"/>
    <s v="7A260273"/>
    <s v="APO26050185"/>
    <x v="881"/>
    <s v="3P 2.3X425mm SS304(0.4)AL1060(1.4)SS430(0.5)"/>
    <x v="39"/>
    <s v="7"/>
    <n v="135"/>
    <s v="KG"/>
    <x v="0"/>
    <n v="2.6040999999999999"/>
    <n v="351.55399999999997"/>
    <n v="32.746200000000002"/>
    <n v="2.6040999999999999"/>
    <n v="351.55407300000002"/>
    <s v="MIL"/>
    <n v="32.746200000000002"/>
    <n v="11512.06"/>
    <n v="2026"/>
  </r>
  <r>
    <n v="72037995"/>
    <x v="32"/>
    <s v="2026-01-30"/>
    <s v="Z0018"/>
    <x v="0"/>
    <s v="7A260273"/>
    <s v="APO26050185"/>
    <x v="878"/>
    <s v="3P 2.3X340mm SS304(0.4)AL1060(1.4)SS430(0.5)"/>
    <x v="39"/>
    <s v="7"/>
    <n v="1100"/>
    <s v="KG"/>
    <x v="0"/>
    <n v="2.6040999999999999"/>
    <n v="2864.51"/>
    <n v="32.746200000000002"/>
    <n v="2.6040999999999999"/>
    <n v="2864.51008"/>
    <s v="MIL"/>
    <n v="32.746200000000002"/>
    <n v="93801.82"/>
    <n v="2026"/>
  </r>
  <r>
    <n v="72035616"/>
    <x v="62"/>
    <s v="2025-11-25"/>
    <s v="Z0018"/>
    <x v="0"/>
    <s v="7A260001"/>
    <s v="APO26010200"/>
    <x v="882"/>
    <s v="3P 2.3X340mm SS304(0.4)AL1060(1.4)SS439(0.5) QAE18VO"/>
    <x v="48"/>
    <s v="7"/>
    <n v="2024"/>
    <s v="KG"/>
    <x v="0"/>
    <n v="2.6320000000000001"/>
    <n v="5327.1679999999997"/>
    <n v="31.566700000000001"/>
    <n v="2.631999"/>
    <n v="5327.1678689999999"/>
    <s v="MIL"/>
    <n v="31.566700000000001"/>
    <n v="168161.11"/>
    <n v="2026"/>
  </r>
  <r>
    <n v="72035616"/>
    <x v="62"/>
    <s v="2025-11-25"/>
    <s v="Z0018"/>
    <x v="0"/>
    <s v="7A260001"/>
    <s v="APO26010200"/>
    <x v="883"/>
    <s v="5P 2.7X295X495mm SS304(0.4)+AL1060(0.6)+AL3003(0.6)+AL1060(0.6)+SS439(0.5) GAL25QX"/>
    <x v="48"/>
    <s v="7"/>
    <n v="1026"/>
    <s v="KG"/>
    <x v="0"/>
    <n v="2.9230999999999998"/>
    <n v="2999.1010000000001"/>
    <n v="31.566700000000001"/>
    <n v="2.9230990000000001"/>
    <n v="2999.1009509999999"/>
    <s v="MIL"/>
    <n v="31.566700000000001"/>
    <n v="94671.72"/>
    <n v="2026"/>
  </r>
  <r>
    <n v="72034829"/>
    <x v="62"/>
    <s v="2025-11-05"/>
    <s v="Z0018"/>
    <x v="0"/>
    <s v="7A260001"/>
    <s v="APO26010200"/>
    <x v="884"/>
    <s v="3P 3.0X370X600mm SS304(0.4)AL1060(2.1)SS439(0.5) GEU5130AO"/>
    <x v="48"/>
    <s v="7"/>
    <n v="352"/>
    <s v="KG"/>
    <x v="0"/>
    <n v="2.5813999999999999"/>
    <n v="908.65300000000002"/>
    <n v="31.566700000000001"/>
    <n v="2.5813999999999999"/>
    <n v="908.65310499999998"/>
    <s v="MIL"/>
    <n v="31.566700000000001"/>
    <n v="28683.18"/>
    <n v="2026"/>
  </r>
  <r>
    <n v="72035616"/>
    <x v="62"/>
    <s v="2025-11-25"/>
    <s v="Z0018"/>
    <x v="0"/>
    <s v="7A260001"/>
    <s v="APO26010200"/>
    <x v="885"/>
    <s v="3P 2.3X390mm SS304(0.4)AL1060(1.4)SS439(0.5) QFI26VO"/>
    <x v="48"/>
    <s v="7"/>
    <n v="3049"/>
    <s v="KG"/>
    <x v="0"/>
    <n v="2.6320000000000001"/>
    <n v="8024.9679999999998"/>
    <n v="31.566700000000001"/>
    <n v="2.631999"/>
    <n v="8024.9680829999998"/>
    <s v="MIL"/>
    <n v="31.566700000000001"/>
    <n v="253321.76"/>
    <n v="2026"/>
  </r>
  <r>
    <n v="72035616"/>
    <x v="62"/>
    <s v="2025-11-25"/>
    <s v="Z0018"/>
    <x v="0"/>
    <s v="7A260001"/>
    <s v="APO26010200"/>
    <x v="886"/>
    <s v="5P 2.7X460mm SS304(0.4)+AL1060(0.6)+AL3003(0.6)+AL1060(0.6)+SS439(0.5) QDX26QX"/>
    <x v="48"/>
    <s v="7"/>
    <n v="1005"/>
    <s v="KG"/>
    <x v="0"/>
    <n v="3.1255000000000002"/>
    <n v="3141.1280000000002"/>
    <n v="31.566700000000001"/>
    <n v="3.125499"/>
    <n v="3141.12815"/>
    <s v="MIL"/>
    <n v="31.566700000000001"/>
    <n v="99155.05"/>
    <n v="2026"/>
  </r>
  <r>
    <n v="72035616"/>
    <x v="62"/>
    <s v="2025-11-25"/>
    <s v="Z0018"/>
    <x v="0"/>
    <s v="7A260001"/>
    <s v="APO26010200"/>
    <x v="887"/>
    <s v="3P 2.3X310mm SS304(0.4)AL1060(1.4)SS439(0.5) FAG24VO"/>
    <x v="48"/>
    <s v="7"/>
    <n v="1524"/>
    <s v="KG"/>
    <x v="0"/>
    <n v="2.6320000000000001"/>
    <n v="4011.1680000000001"/>
    <n v="31.566700000000001"/>
    <n v="2.631999"/>
    <n v="4011.1680980000001"/>
    <s v="MIL"/>
    <n v="31.566700000000001"/>
    <n v="126619.34"/>
    <n v="2026"/>
  </r>
  <r>
    <n v="72035616"/>
    <x v="62"/>
    <s v="2025-11-25"/>
    <s v="Z0018"/>
    <x v="0"/>
    <s v="7A260001"/>
    <s v="APO26010200"/>
    <x v="888"/>
    <s v="5P 2.7X425mm SS304(0.4)+AL1060(0.6)+AL3003(0.6)+AL1060(0.6)+SS439(0.5) QEF30QX"/>
    <x v="48"/>
    <s v="7"/>
    <n v="1029"/>
    <s v="KG"/>
    <x v="0"/>
    <n v="3.1255000000000002"/>
    <n v="3216.14"/>
    <n v="31.566700000000001"/>
    <n v="3.125499"/>
    <n v="3216.1401089999999"/>
    <s v="MIL"/>
    <n v="31.566700000000001"/>
    <n v="101522.93"/>
    <n v="2026"/>
  </r>
  <r>
    <n v="72035616"/>
    <x v="62"/>
    <s v="2025-11-25"/>
    <s v="Z0018"/>
    <x v="0"/>
    <s v="7A260001"/>
    <s v="APO26010200"/>
    <x v="889"/>
    <s v="3P 2.3X425mm SS304(0.4)AL1060(1.4)SS439(0.5) QEY2423AO"/>
    <x v="48"/>
    <s v="7"/>
    <n v="4091"/>
    <s v="KG"/>
    <x v="0"/>
    <n v="2.6320000000000001"/>
    <n v="10767.512000000001"/>
    <n v="31.566700000000001"/>
    <n v="2.631999"/>
    <n v="10767.511966"/>
    <s v="MIL"/>
    <n v="31.566700000000001"/>
    <n v="339894.82"/>
    <n v="2026"/>
  </r>
  <r>
    <n v="72035616"/>
    <x v="62"/>
    <s v="2025-11-25"/>
    <s v="Z0018"/>
    <x v="0"/>
    <s v="7A260001"/>
    <s v="APO26010200"/>
    <x v="890"/>
    <s v="3P 2.3X275mm SS304(0.4)AL1060(1.4)SS439(0.5) QDY16VO"/>
    <x v="48"/>
    <s v="7"/>
    <n v="1529"/>
    <s v="KG"/>
    <x v="0"/>
    <n v="2.6320000000000001"/>
    <n v="4024.328"/>
    <n v="31.566700000000001"/>
    <n v="2.631999"/>
    <n v="4024.327851"/>
    <s v="MIL"/>
    <n v="31.566700000000001"/>
    <n v="127034.75"/>
    <n v="2026"/>
  </r>
  <r>
    <n v="72036534"/>
    <x v="5"/>
    <s v="2025-12-08"/>
    <s v="Z0018"/>
    <x v="0"/>
    <s v="7A260031"/>
    <s v="APO26020092"/>
    <x v="891"/>
    <s v="3P 2.3X265mm SS304(0.4)AL1060(1.4)SS439(0.5) HBZ20VO"/>
    <x v="48"/>
    <s v="7"/>
    <n v="1027"/>
    <s v="KG"/>
    <x v="0"/>
    <n v="2.6320000000000001"/>
    <n v="2703.0639999999999"/>
    <n v="31.347000000000001"/>
    <n v="2.631999"/>
    <n v="2703.064089"/>
    <s v="MIL"/>
    <n v="31.347000000000001"/>
    <n v="84732.95"/>
    <n v="2026"/>
  </r>
  <r>
    <n v="72036535"/>
    <x v="5"/>
    <s v="2025-12-08"/>
    <s v="Z0018"/>
    <x v="0"/>
    <s v="7A260031"/>
    <s v="APO26020092"/>
    <x v="892"/>
    <s v="5P 2.7X265mm SS304(0.4)+AL1060(0.6)+AL3003(0.6)+AL1060(0.6)+SS439(0.5) HBZ20QX-CF"/>
    <x v="48"/>
    <s v="7"/>
    <n v="1027"/>
    <s v="KG"/>
    <x v="0"/>
    <n v="3.1255000000000002"/>
    <n v="3209.8890000000001"/>
    <n v="31.347000000000001"/>
    <n v="3.1255000000000002"/>
    <n v="3209.8889840000002"/>
    <s v="MIL"/>
    <n v="31.347000000000001"/>
    <n v="100620.39"/>
    <n v="2026"/>
  </r>
  <r>
    <n v="72036535"/>
    <x v="5"/>
    <s v="2025-12-08"/>
    <s v="Z0018"/>
    <x v="0"/>
    <s v="7A260031"/>
    <s v="APO26020092"/>
    <x v="889"/>
    <s v="3P 2.3X425mm SS304(0.4)AL1060(1.4)SS439(0.5) QEY2423AO"/>
    <x v="48"/>
    <s v="7"/>
    <n v="3024"/>
    <s v="KG"/>
    <x v="0"/>
    <n v="2.6320000000000001"/>
    <n v="7959.1679999999997"/>
    <n v="31.347000000000001"/>
    <n v="2.631999"/>
    <n v="7959.1680219999998"/>
    <s v="MIL"/>
    <n v="31.347000000000001"/>
    <n v="249496.04"/>
    <n v="2026"/>
  </r>
  <r>
    <n v="72036536"/>
    <x v="5"/>
    <s v="2025-12-08"/>
    <s v="Z0018"/>
    <x v="0"/>
    <s v="7A260031"/>
    <s v="APO26020092"/>
    <x v="893"/>
    <s v="5P 2.7X345mm SS304(0.4)+AL1060(0.6)+AL3003(0.6)+AL1060(0.6)+SS439(0.5)"/>
    <x v="48"/>
    <s v="7"/>
    <n v="1022"/>
    <s v="KG"/>
    <x v="0"/>
    <n v="3.1255000000000002"/>
    <n v="3194.26"/>
    <n v="31.347000000000001"/>
    <n v="3.1255000000000002"/>
    <n v="3194.2600560000001"/>
    <s v="MIL"/>
    <n v="31.347000000000001"/>
    <n v="100130.47"/>
    <n v="2026"/>
  </r>
  <r>
    <n v="72036534"/>
    <x v="5"/>
    <s v="2025-12-08"/>
    <s v="Z0018"/>
    <x v="0"/>
    <s v="7A260031"/>
    <s v="APO26020092"/>
    <x v="882"/>
    <s v="3P 2.3X340mm SS304(0.4)AL1060(1.4)SS439(0.5) QAE18VO"/>
    <x v="48"/>
    <s v="7"/>
    <n v="2035"/>
    <s v="KG"/>
    <x v="0"/>
    <n v="2.6320000000000001"/>
    <n v="5356.12"/>
    <n v="31.347000000000001"/>
    <n v="2.631999"/>
    <n v="5356.1198830000003"/>
    <s v="MIL"/>
    <n v="31.347000000000001"/>
    <n v="167898.29"/>
    <n v="2026"/>
  </r>
  <r>
    <n v="72036534"/>
    <x v="5"/>
    <s v="2025-12-08"/>
    <s v="Z0018"/>
    <x v="0"/>
    <s v="7A260031"/>
    <s v="APO26020092"/>
    <x v="894"/>
    <s v="3P 2.3X380mm SS304(0.4)AL1060(1.4)SS439(0.5) BEE24VO"/>
    <x v="48"/>
    <s v="7"/>
    <n v="1021"/>
    <s v="KG"/>
    <x v="0"/>
    <n v="2.6320000000000001"/>
    <n v="2687.27"/>
    <n v="31.347000000000001"/>
    <n v="2.631999"/>
    <n v="2687.269914"/>
    <s v="MIL"/>
    <n v="31.347000000000001"/>
    <n v="84237.85"/>
    <n v="2026"/>
  </r>
  <r>
    <n v="72036534"/>
    <x v="5"/>
    <s v="2025-12-08"/>
    <s v="Z0018"/>
    <x v="0"/>
    <s v="7A260031"/>
    <s v="APO26020092"/>
    <x v="887"/>
    <s v="3P 2.3X310mm SS304(0.4)AL1060(1.4)SS439(0.5) FAG24VO"/>
    <x v="48"/>
    <s v="7"/>
    <n v="1011"/>
    <s v="KG"/>
    <x v="0"/>
    <n v="2.6320000000000001"/>
    <n v="2660.9520000000002"/>
    <n v="31.347000000000001"/>
    <n v="2.631999"/>
    <n v="2660.9519249999998"/>
    <s v="MIL"/>
    <n v="31.347000000000001"/>
    <n v="83412.86"/>
    <n v="2026"/>
  </r>
  <r>
    <n v="72036535"/>
    <x v="5"/>
    <s v="2025-12-08"/>
    <s v="Z0018"/>
    <x v="0"/>
    <s v="7A260031"/>
    <s v="APO26020092"/>
    <x v="895"/>
    <s v="3P 2.3X400mm SS304(0.4)AL1060(1.4)SS439(0.5) QFI26VO"/>
    <x v="48"/>
    <s v="7"/>
    <n v="1004"/>
    <s v="KG"/>
    <x v="0"/>
    <n v="2.6320000000000001"/>
    <n v="2642.5279999999998"/>
    <n v="31.347000000000001"/>
    <n v="2.631999"/>
    <n v="2642.5281519999999"/>
    <s v="MIL"/>
    <n v="31.347000000000001"/>
    <n v="82835.33"/>
    <n v="2026"/>
  </r>
  <r>
    <n v="72036534"/>
    <x v="5"/>
    <s v="2025-12-08"/>
    <s v="Z0018"/>
    <x v="0"/>
    <s v="7A260031"/>
    <s v="APO26020092"/>
    <x v="890"/>
    <s v="3P 2.3X275mm SS304(0.4)AL1060(1.4)SS439(0.5) QDY16VO"/>
    <x v="48"/>
    <s v="7"/>
    <n v="1521"/>
    <s v="KG"/>
    <x v="0"/>
    <n v="2.6320000000000001"/>
    <n v="4003.27"/>
    <n v="31.347000000000001"/>
    <n v="2.631999"/>
    <n v="4003.2698500000001"/>
    <s v="MIL"/>
    <n v="31.347000000000001"/>
    <n v="125490.5"/>
    <n v="2026"/>
  </r>
  <r>
    <n v="72036535"/>
    <x v="5"/>
    <s v="2025-12-08"/>
    <s v="Z0018"/>
    <x v="0"/>
    <s v="7A260031"/>
    <s v="APO26020092"/>
    <x v="885"/>
    <s v="3P 2.3X390mm SS304(0.4)AL1060(1.4)SS439(0.5) QFI26VO"/>
    <x v="48"/>
    <s v="7"/>
    <n v="2544"/>
    <s v="KG"/>
    <x v="0"/>
    <n v="2.6320000000000001"/>
    <n v="6695.808"/>
    <n v="31.347000000000001"/>
    <n v="2.631999"/>
    <n v="6695.8078919999998"/>
    <s v="MIL"/>
    <n v="31.347000000000001"/>
    <n v="209893.49"/>
    <n v="2026"/>
  </r>
  <r>
    <n v="72036535"/>
    <x v="6"/>
    <s v="2025-12-08"/>
    <s v="Z0018"/>
    <x v="0"/>
    <s v="7A260057"/>
    <s v="APO26020134"/>
    <x v="896"/>
    <s v="3P 2.7X310mm SS304(0.4)AL1060(1.8)SS439(0.5) HBZ24QG-CF"/>
    <x v="48"/>
    <s v="7"/>
    <n v="2012"/>
    <s v="KG"/>
    <x v="0"/>
    <n v="2.7585999999999999"/>
    <n v="5550.3"/>
    <n v="31.347000000000001"/>
    <n v="2.7585989999999998"/>
    <n v="5550.2998690000004"/>
    <s v="MIL"/>
    <n v="31.347000000000001"/>
    <n v="173985.25"/>
    <n v="2026"/>
  </r>
  <r>
    <n v="72036536"/>
    <x v="6"/>
    <s v="2025-12-08"/>
    <s v="Z0018"/>
    <x v="0"/>
    <s v="7A260057"/>
    <s v="APO26020134"/>
    <x v="897"/>
    <s v="5P 2.7X385mm SS304(0.4)+AL1060(0.6)+AL3003(0.6)+AL1060(0.6)+SS439(0.5) HBZ30QX-CF"/>
    <x v="48"/>
    <s v="7"/>
    <n v="1026"/>
    <s v="KG"/>
    <x v="0"/>
    <n v="3.1255000000000002"/>
    <n v="3206.76"/>
    <n v="31.347000000000001"/>
    <n v="3.1255000000000002"/>
    <n v="3206.7601359999999"/>
    <s v="MIL"/>
    <n v="31.347000000000001"/>
    <n v="100522.31"/>
    <n v="2026"/>
  </r>
  <r>
    <n v="72036541"/>
    <x v="6"/>
    <s v="2025-12-09"/>
    <s v="Z0018"/>
    <x v="0"/>
    <s v="7A260057"/>
    <s v="APO26020134"/>
    <x v="898"/>
    <s v="3P 2.3X410mm SS316Ti(0.4) AL1060(1.4) SS439(0.5)_IAK3023A8"/>
    <x v="48"/>
    <s v="7"/>
    <n v="1497"/>
    <s v="KG"/>
    <x v="0"/>
    <n v="4.0366"/>
    <n v="6042.79"/>
    <n v="31.347000000000001"/>
    <n v="4.0365989999999998"/>
    <n v="6042.7900589999999"/>
    <s v="MIL"/>
    <n v="31.347000000000001"/>
    <n v="189423.34"/>
    <n v="2026"/>
  </r>
  <r>
    <n v="72036535"/>
    <x v="6"/>
    <s v="2025-12-08"/>
    <s v="Z0018"/>
    <x v="0"/>
    <s v="7A260057"/>
    <s v="APO26020134"/>
    <x v="899"/>
    <s v="5P 2.7X300X340mm SS304(0.4)+AL1060(0.6)+AL3003(0.6)+AL1060(0.6)+SS439(0.5) GBU11QX"/>
    <x v="48"/>
    <s v="7"/>
    <n v="1529"/>
    <s v="KG"/>
    <x v="0"/>
    <n v="2.9230999999999998"/>
    <n v="4469.42"/>
    <n v="31.347000000000001"/>
    <n v="2.9230999999999998"/>
    <n v="4469.42004"/>
    <s v="MIL"/>
    <n v="31.347000000000001"/>
    <n v="140102.91"/>
    <n v="2026"/>
  </r>
  <r>
    <n v="72036535"/>
    <x v="6"/>
    <s v="2025-12-08"/>
    <s v="Z0018"/>
    <x v="0"/>
    <s v="7A260057"/>
    <s v="APO26020134"/>
    <x v="883"/>
    <s v="5P 2.7X295X495mm SS304(0.4)+AL1060(0.6)+AL3003(0.6)+AL1060(0.6)+SS439(0.5) GAL25QX"/>
    <x v="48"/>
    <s v="7"/>
    <n v="2528"/>
    <s v="KG"/>
    <x v="0"/>
    <n v="2.9230999999999998"/>
    <n v="7389.5969999999998"/>
    <n v="31.347000000000001"/>
    <n v="2.9230999999999998"/>
    <n v="7389.5970900000002"/>
    <s v="MIL"/>
    <n v="31.347000000000001"/>
    <n v="231641.7"/>
    <n v="2026"/>
  </r>
  <r>
    <n v="72036535"/>
    <x v="6"/>
    <s v="2025-12-08"/>
    <s v="Z0018"/>
    <x v="0"/>
    <s v="7A260057"/>
    <s v="APO26020134"/>
    <x v="900"/>
    <s v="5P 2.7X290mm SS304(0.4)+AL1060(0.6)+AL3003(0.6)+AL1060(0.6)+SS439(0.5)"/>
    <x v="48"/>
    <s v="7"/>
    <n v="1031"/>
    <s v="KG"/>
    <x v="0"/>
    <n v="3.1255000000000002"/>
    <n v="3222.3910000000001"/>
    <n v="31.347000000000001"/>
    <n v="3.1255000000000002"/>
    <n v="3222.3909779999999"/>
    <s v="MIL"/>
    <n v="31.347000000000001"/>
    <n v="101012.29"/>
    <n v="2026"/>
  </r>
  <r>
    <n v="72036536"/>
    <x v="6"/>
    <s v="2025-12-08"/>
    <s v="Z0018"/>
    <x v="0"/>
    <s v="7A260057"/>
    <s v="APO26020134"/>
    <x v="886"/>
    <s v="5P 2.7X460mm SS304(0.4)+AL1060(0.6)+AL3003(0.6)+AL1060(0.6)+SS439(0.5) QDX26QX"/>
    <x v="48"/>
    <s v="7"/>
    <n v="38"/>
    <s v="KG"/>
    <x v="0"/>
    <n v="3.1255000000000002"/>
    <n v="118.76900000000001"/>
    <n v="31.347000000000001"/>
    <n v="3.1255000000000002"/>
    <n v="118.768941"/>
    <s v="MIL"/>
    <n v="31.347000000000001"/>
    <n v="3723.05"/>
    <n v="2026"/>
  </r>
  <r>
    <n v="72036534"/>
    <x v="6"/>
    <s v="2025-12-08"/>
    <s v="Z0018"/>
    <x v="0"/>
    <s v="7A260057"/>
    <s v="APO26020134"/>
    <x v="901"/>
    <s v="3P 2.3X385mm SS304(0.4)AL1060(1.4)SS439(0.5) HBZ30VO"/>
    <x v="48"/>
    <s v="7"/>
    <n v="2027"/>
    <s v="KG"/>
    <x v="0"/>
    <n v="2.6320000000000001"/>
    <n v="5335.0640000000003"/>
    <n v="31.347000000000001"/>
    <n v="2.631999"/>
    <n v="5335.0639609999998"/>
    <s v="MIL"/>
    <n v="31.347000000000001"/>
    <n v="167238.25"/>
    <n v="2026"/>
  </r>
  <r>
    <n v="72036536"/>
    <x v="6"/>
    <s v="2025-12-08"/>
    <s v="Z0018"/>
    <x v="0"/>
    <s v="7A260057"/>
    <s v="APO26020134"/>
    <x v="888"/>
    <s v="5P 2.7X425mm SS304(0.4)+AL1060(0.6)+AL3003(0.6)+AL1060(0.6)+SS439(0.5) QEF30QX"/>
    <x v="48"/>
    <s v="7"/>
    <n v="1003"/>
    <s v="KG"/>
    <x v="0"/>
    <n v="3.1255000000000002"/>
    <n v="3134.877"/>
    <n v="31.347000000000001"/>
    <n v="3.1255000000000002"/>
    <n v="3134.8770209999998"/>
    <s v="MIL"/>
    <n v="31.347000000000001"/>
    <n v="98268.99"/>
    <n v="2026"/>
  </r>
  <r>
    <n v="72036536"/>
    <x v="6"/>
    <s v="2025-12-08"/>
    <s v="Z0018"/>
    <x v="0"/>
    <s v="7A260057"/>
    <s v="APO26020134"/>
    <x v="902"/>
    <s v="5P 3.0X445mm SS304(0.4)+AL1060(0.7)+AL3003(0.7)+AL1060(0.7)+SS439(0.5)_BAM3030AX"/>
    <x v="48"/>
    <s v="7"/>
    <n v="4065"/>
    <s v="KG"/>
    <x v="0"/>
    <n v="3.2646999999999999"/>
    <n v="13271.005999999999"/>
    <n v="31.347000000000001"/>
    <n v="3.2646989999999998"/>
    <n v="13271.006155999999"/>
    <s v="MIL"/>
    <n v="31.347000000000001"/>
    <n v="416006.23"/>
    <n v="2026"/>
  </r>
  <r>
    <n v="72036541"/>
    <x v="6"/>
    <s v="2025-12-09"/>
    <s v="Z0018"/>
    <x v="0"/>
    <s v="7A260057"/>
    <s v="APO26020134"/>
    <x v="903"/>
    <s v="3P 2.3X470mm SS316Ti(0.4) AL1060(1.4) SS439(0.5)_IAL3523A8"/>
    <x v="48"/>
    <s v="7"/>
    <n v="1968"/>
    <s v="KG"/>
    <x v="0"/>
    <n v="4.0366"/>
    <n v="7944.0290000000005"/>
    <n v="31.347000000000001"/>
    <n v="4.0365989999999998"/>
    <n v="7944.0290930000001"/>
    <s v="MIL"/>
    <n v="31.347000000000001"/>
    <n v="249021.48"/>
    <n v="2026"/>
  </r>
  <r>
    <n v="72036536"/>
    <x v="6"/>
    <s v="2025-12-08"/>
    <s v="Z0018"/>
    <x v="0"/>
    <s v="7A260057"/>
    <s v="APO26020134"/>
    <x v="904"/>
    <s v="5P 2.7X310mm SS304(0.4)+AL1060(0.6)+AL3003(0.6)+AL1060(0.6)+SS439(0.5) HBZ24QX-CF"/>
    <x v="48"/>
    <s v="7"/>
    <n v="2025"/>
    <s v="KG"/>
    <x v="0"/>
    <n v="3.1255000000000002"/>
    <n v="6329.1379999999999"/>
    <n v="31.347000000000001"/>
    <n v="3.1255000000000002"/>
    <n v="6329.1380349999999"/>
    <s v="MIL"/>
    <n v="31.347000000000001"/>
    <n v="198399.49"/>
    <n v="2026"/>
  </r>
  <r>
    <n v="72036536"/>
    <x v="6"/>
    <s v="2025-12-08"/>
    <s v="Z0018"/>
    <x v="0"/>
    <s v="7A260057"/>
    <s v="APO26020134"/>
    <x v="886"/>
    <s v="5P 2.7X460mm SS304(0.4)+AL1060(0.6)+AL3003(0.6)+AL1060(0.6)+SS439(0.5) QDX26QX"/>
    <x v="48"/>
    <s v="7"/>
    <n v="1050"/>
    <s v="KG"/>
    <x v="0"/>
    <n v="3.1255000000000002"/>
    <n v="3281.7750000000001"/>
    <n v="31.347000000000001"/>
    <n v="3.1255000000000002"/>
    <n v="3281.7749699999999"/>
    <s v="MIL"/>
    <n v="31.347000000000001"/>
    <n v="102873.8"/>
    <n v="2026"/>
  </r>
  <r>
    <n v="72038743"/>
    <x v="12"/>
    <s v="2026-03-09"/>
    <s v="Z0018"/>
    <x v="0"/>
    <s v="7A260124"/>
    <s v="APO26030138"/>
    <x v="905"/>
    <s v="3P 3.0X410mm SS304(0.4)AL1060(2.1)SS439(0.5) BDF28MG"/>
    <x v="48"/>
    <s v="7"/>
    <n v="1552"/>
    <s v="KG"/>
    <x v="0"/>
    <n v="2.9737"/>
    <n v="4615.18"/>
    <n v="32.993600000000001"/>
    <n v="2.9737"/>
    <n v="4615.1799129999999"/>
    <s v="MIL"/>
    <n v="32.993600000000001"/>
    <n v="152271.4"/>
    <n v="2026"/>
  </r>
  <r>
    <n v="72036991"/>
    <x v="12"/>
    <s v="2025-12-24"/>
    <s v="Z0018"/>
    <x v="0"/>
    <s v="7A260123"/>
    <s v="APO26030137"/>
    <x v="906"/>
    <s v="3P 2.3X440mm SS304(0.4)AL1060(1.4)SS439(0.5) YAF24VO"/>
    <x v="48"/>
    <s v="7"/>
    <n v="1528"/>
    <s v="KG"/>
    <x v="0"/>
    <n v="2.7711999999999999"/>
    <n v="4234.3900000000003"/>
    <n v="32.993600000000001"/>
    <n v="2.7711990000000002"/>
    <n v="4234.3900020000001"/>
    <s v="MIL"/>
    <n v="32.993600000000001"/>
    <n v="139707.76999999999"/>
    <n v="2026"/>
  </r>
  <r>
    <n v="72036991"/>
    <x v="12"/>
    <s v="2025-12-24"/>
    <s v="Z0018"/>
    <x v="0"/>
    <s v="7A260123"/>
    <s v="APO26030137"/>
    <x v="884"/>
    <s v="3P 3.0X370X600mm SS304(0.4)AL1060(2.1)SS439(0.5) GEU5130AO"/>
    <x v="48"/>
    <s v="7"/>
    <n v="1531"/>
    <s v="KG"/>
    <x v="0"/>
    <n v="2.6194000000000002"/>
    <n v="4010.3"/>
    <n v="32.993600000000001"/>
    <n v="2.6194000000000002"/>
    <n v="4010.299876"/>
    <s v="MIL"/>
    <n v="32.993600000000001"/>
    <n v="132314.23000000001"/>
    <n v="2026"/>
  </r>
  <r>
    <n v="72036991"/>
    <x v="12"/>
    <s v="2025-12-24"/>
    <s v="Z0018"/>
    <x v="0"/>
    <s v="7A260123"/>
    <s v="APO26030137"/>
    <x v="907"/>
    <s v="3P 2.3X395mm SS304(0.4)AL1060(1.4)SS439(0.5) YCH26VO"/>
    <x v="48"/>
    <s v="7"/>
    <n v="1007"/>
    <s v="KG"/>
    <x v="0"/>
    <n v="2.6573000000000002"/>
    <n v="2675.9"/>
    <n v="32.993600000000001"/>
    <n v="2.6572990000000001"/>
    <n v="2675.8998710000001"/>
    <s v="MIL"/>
    <n v="32.993600000000001"/>
    <n v="88287.57"/>
    <n v="2026"/>
  </r>
  <r>
    <n v="72036991"/>
    <x v="12"/>
    <s v="2025-12-24"/>
    <s v="Z0018"/>
    <x v="0"/>
    <s v="7A260123"/>
    <s v="APO26030137"/>
    <x v="908"/>
    <s v="3P 2.3X280mm SS304(0.4)AL1060(1.4)SS439(0.5) YAD16VO"/>
    <x v="48"/>
    <s v="7"/>
    <n v="1005"/>
    <s v="KG"/>
    <x v="0"/>
    <n v="2.6573000000000002"/>
    <n v="2670.587"/>
    <n v="32.993600000000001"/>
    <n v="2.6572990000000001"/>
    <n v="2670.5870220000002"/>
    <s v="MIL"/>
    <n v="32.993600000000001"/>
    <n v="88112.28"/>
    <n v="2026"/>
  </r>
  <r>
    <n v="72036991"/>
    <x v="12"/>
    <s v="2025-12-24"/>
    <s v="Z0018"/>
    <x v="0"/>
    <s v="7A260123"/>
    <s v="APO26030137"/>
    <x v="882"/>
    <s v="3P 2.3X340mm SS304(0.4)AL1060(1.4)SS439(0.5) QAE18VO"/>
    <x v="48"/>
    <s v="7"/>
    <n v="1022"/>
    <s v="KG"/>
    <x v="0"/>
    <n v="2.6573000000000002"/>
    <n v="2715.76"/>
    <n v="32.993600000000001"/>
    <n v="2.6572990000000001"/>
    <n v="2715.7600259999999"/>
    <s v="MIL"/>
    <n v="32.993600000000001"/>
    <n v="89602.7"/>
    <n v="2026"/>
  </r>
  <r>
    <n v="72036991"/>
    <x v="12"/>
    <s v="2025-12-24"/>
    <s v="Z0018"/>
    <x v="0"/>
    <s v="7A260123"/>
    <s v="APO26030137"/>
    <x v="900"/>
    <s v="5P 2.7X290mm SS304(0.4)+AL1060(0.6)+AL3003(0.6)+AL1060(0.6)+SS439(0.5)"/>
    <x v="48"/>
    <s v="7"/>
    <n v="1017"/>
    <s v="KG"/>
    <x v="0"/>
    <n v="3.2014999999999998"/>
    <n v="3255.9259999999999"/>
    <n v="32.993600000000001"/>
    <n v="3.2014990000000001"/>
    <n v="3255.9259969999998"/>
    <s v="MIL"/>
    <n v="32.993600000000001"/>
    <n v="107424.72"/>
    <n v="2026"/>
  </r>
  <r>
    <n v="72036991"/>
    <x v="12"/>
    <s v="2025-12-24"/>
    <s v="Z0018"/>
    <x v="0"/>
    <s v="7A260123"/>
    <s v="APO26030137"/>
    <x v="904"/>
    <s v="5P 2.7X310mm SS304(0.4)+AL1060(0.6)+AL3003(0.6)+AL1060(0.6)+SS439(0.5) HBZ24QX-CF"/>
    <x v="48"/>
    <s v="7"/>
    <n v="1013"/>
    <s v="KG"/>
    <x v="0"/>
    <n v="3.2014999999999998"/>
    <n v="3243.12"/>
    <n v="32.993600000000001"/>
    <n v="3.2014990000000001"/>
    <n v="3243.1198770000001"/>
    <s v="MIL"/>
    <n v="32.993600000000001"/>
    <n v="107002.2"/>
    <n v="2026"/>
  </r>
  <r>
    <n v="72036991"/>
    <x v="12"/>
    <s v="2025-12-24"/>
    <s v="Z0018"/>
    <x v="0"/>
    <s v="7A260123"/>
    <s v="APO26030137"/>
    <x v="887"/>
    <s v="3P 2.3X310mm SS304(0.4)AL1060(1.4)SS439(0.5) FAG24VO"/>
    <x v="48"/>
    <s v="7"/>
    <n v="2020"/>
    <s v="KG"/>
    <x v="0"/>
    <n v="2.6573000000000002"/>
    <n v="5367.7460000000001"/>
    <n v="32.993600000000001"/>
    <n v="2.6572990000000001"/>
    <n v="5367.7458649999999"/>
    <s v="MIL"/>
    <n v="32.993600000000001"/>
    <n v="177101.26"/>
    <n v="2026"/>
  </r>
  <r>
    <n v="72036991"/>
    <x v="12"/>
    <s v="2025-12-24"/>
    <s v="Z0018"/>
    <x v="0"/>
    <s v="7A260123"/>
    <s v="APO26030137"/>
    <x v="909"/>
    <s v="3P 2.3X355mm SS304(0.4)AL1060(1.4)SS439(0.5) YCH24VO"/>
    <x v="48"/>
    <s v="7"/>
    <n v="1015"/>
    <s v="KG"/>
    <x v="0"/>
    <n v="2.6573000000000002"/>
    <n v="2697.16"/>
    <n v="32.993600000000001"/>
    <n v="2.6572990000000001"/>
    <n v="2697.1600549999998"/>
    <s v="MIL"/>
    <n v="32.993600000000001"/>
    <n v="88989.02"/>
    <n v="2026"/>
  </r>
  <r>
    <n v="72036991"/>
    <x v="12"/>
    <s v="2025-12-24"/>
    <s v="Z0018"/>
    <x v="0"/>
    <s v="7A260123"/>
    <s v="APO26030137"/>
    <x v="892"/>
    <s v="5P 2.7X265mm SS304(0.4)+AL1060(0.6)+AL3003(0.6)+AL1060(0.6)+SS439(0.5) HBZ20QX-CF"/>
    <x v="48"/>
    <s v="7"/>
    <n v="1021"/>
    <s v="KG"/>
    <x v="0"/>
    <n v="3.2014999999999998"/>
    <n v="3268.732"/>
    <n v="32.993600000000001"/>
    <n v="3.2014990000000001"/>
    <n v="3268.732117"/>
    <s v="MIL"/>
    <n v="32.993600000000001"/>
    <n v="107847.24"/>
    <n v="2026"/>
  </r>
  <r>
    <n v="72036991"/>
    <x v="12"/>
    <s v="2025-12-24"/>
    <s v="Z0018"/>
    <x v="0"/>
    <s v="7A260123"/>
    <s v="APO26030137"/>
    <x v="910"/>
    <s v="3P 2.3X385mm SS304(0.4)AL1060(1.4)SS439(0.5) YAL20VO"/>
    <x v="48"/>
    <s v="7"/>
    <n v="1001"/>
    <s v="KG"/>
    <x v="0"/>
    <n v="2.6573000000000002"/>
    <n v="2659.9569999999999"/>
    <n v="32.993600000000001"/>
    <n v="2.6572990000000001"/>
    <n v="2659.9570819999999"/>
    <s v="MIL"/>
    <n v="32.993600000000001"/>
    <n v="87761.56"/>
    <n v="2026"/>
  </r>
  <r>
    <n v="72037074"/>
    <x v="12"/>
    <s v="2026-01-06"/>
    <s v="Z0018"/>
    <x v="0"/>
    <s v="7A260123"/>
    <s v="APO26030137"/>
    <x v="911"/>
    <s v="3P 3.0X335mm SS304(0.4)AL1060(2.1)SS439(0.5) HBJ26MG"/>
    <x v="48"/>
    <s v="7"/>
    <n v="2038"/>
    <s v="KG"/>
    <x v="0"/>
    <n v="2.9737"/>
    <n v="6060.4009999999998"/>
    <n v="32.993600000000001"/>
    <n v="2.9737"/>
    <n v="6060.401108"/>
    <s v="MIL"/>
    <n v="32.993600000000001"/>
    <n v="199954.45"/>
    <n v="2026"/>
  </r>
  <r>
    <n v="72037650"/>
    <x v="40"/>
    <s v="2026-01-23"/>
    <s v="Z0018"/>
    <x v="0"/>
    <s v="7A260143"/>
    <s v="APO26040033"/>
    <x v="912"/>
    <s v="5P 2.7X340mm SS304(0.4)+AL1060(0.6)+AL3003(0.6)+AL1060(0.6)+SS439(0.5) GBV30QX"/>
    <x v="48"/>
    <s v="7"/>
    <n v="2016"/>
    <s v="KG"/>
    <x v="0"/>
    <n v="2.8344999999999998"/>
    <n v="5714.3519999999999"/>
    <n v="32.238700000000001"/>
    <n v="2.8344999999999998"/>
    <n v="5714.3520049999997"/>
    <s v="MIL"/>
    <n v="32.238700000000001"/>
    <n v="184223.28"/>
    <n v="2026"/>
  </r>
  <r>
    <n v="72037448"/>
    <x v="40"/>
    <s v="2026-01-20"/>
    <s v="Z0018"/>
    <x v="0"/>
    <s v="7A260143"/>
    <s v="APO26040033"/>
    <x v="913"/>
    <s v="3P 2.3X440X520mm SS304(0.40)AL1060(1.40)SS439(0.50) ODG42VO"/>
    <x v="48"/>
    <s v="7"/>
    <n v="6174"/>
    <s v="KG"/>
    <x v="0"/>
    <n v="2.6320000000000001"/>
    <n v="16249.968000000001"/>
    <n v="32.238700000000001"/>
    <n v="2.6320000000000001"/>
    <n v="16249.967895"/>
    <s v="MIL"/>
    <n v="32.238700000000001"/>
    <n v="523877.84"/>
    <n v="2026"/>
  </r>
  <r>
    <n v="72037650"/>
    <x v="40"/>
    <s v="2026-01-23"/>
    <s v="Z0018"/>
    <x v="0"/>
    <s v="7A260143"/>
    <s v="APO26040033"/>
    <x v="886"/>
    <s v="5P 2.7X460mm SS304(0.4)+AL1060(0.6)+AL3003(0.6)+AL1060(0.6)+SS439(0.5) QDX26QX"/>
    <x v="48"/>
    <s v="7"/>
    <n v="1001"/>
    <s v="KG"/>
    <x v="0"/>
    <n v="2.6320000000000001"/>
    <n v="2634.6320000000001"/>
    <n v="32.238700000000001"/>
    <n v="2.6320000000000001"/>
    <n v="2634.6319789999998"/>
    <s v="MIL"/>
    <n v="32.238700000000001"/>
    <n v="84937.11"/>
    <n v="2026"/>
  </r>
  <r>
    <n v="72037448"/>
    <x v="40"/>
    <s v="2026-01-20"/>
    <s v="Z0018"/>
    <x v="0"/>
    <s v="7A260143"/>
    <s v="APO26040033"/>
    <x v="882"/>
    <s v="3P 2.3X340mm SS304(0.4)AL1060(1.4)SS439(0.5) QAE18VO"/>
    <x v="48"/>
    <s v="7"/>
    <n v="998"/>
    <s v="KG"/>
    <x v="0"/>
    <n v="2.8344999999999998"/>
    <n v="2828.8310000000001"/>
    <n v="32.238700000000001"/>
    <n v="2.8344999999999998"/>
    <n v="2828.8308769999999"/>
    <s v="MIL"/>
    <n v="32.238700000000001"/>
    <n v="91197.83"/>
    <n v="2026"/>
  </r>
  <r>
    <n v="72037914"/>
    <x v="43"/>
    <s v="2026-01-28"/>
    <s v="Z0018"/>
    <x v="0"/>
    <s v="7A260221"/>
    <s v="APO26050034"/>
    <x v="889"/>
    <s v="3P 2.3X425mm SS304(0.4)AL1060(1.4)SS439(0.5) QEY2423AO"/>
    <x v="48"/>
    <s v="7"/>
    <n v="4010"/>
    <s v="KG"/>
    <x v="0"/>
    <n v="2.9817999999999998"/>
    <n v="11957.018"/>
    <n v="32.410499999999999"/>
    <n v="2.9817999999999998"/>
    <n v="11957.017941"/>
    <s v="MIL"/>
    <n v="32.410499999999999"/>
    <n v="387532.93"/>
    <n v="2026"/>
  </r>
  <r>
    <n v="72037914"/>
    <x v="43"/>
    <s v="2026-01-28"/>
    <s v="Z0018"/>
    <x v="0"/>
    <s v="7A260221"/>
    <s v="APO26050034"/>
    <x v="896"/>
    <s v="3P 2.7X310mm SS304(0.4)AL1060(1.8)SS439(0.5) HBZ24QG-CF"/>
    <x v="48"/>
    <s v="7"/>
    <n v="2057"/>
    <s v="KG"/>
    <x v="0"/>
    <n v="3.0859000000000001"/>
    <n v="6347.6959999999999"/>
    <n v="32.410499999999999"/>
    <n v="3.0858989999999999"/>
    <n v="6347.6959619999998"/>
    <s v="MIL"/>
    <n v="32.410499999999999"/>
    <n v="205732"/>
    <n v="2026"/>
  </r>
  <r>
    <n v="72037914"/>
    <x v="43"/>
    <s v="2026-01-28"/>
    <s v="Z0018"/>
    <x v="0"/>
    <s v="7A260221"/>
    <s v="APO26050034"/>
    <x v="893"/>
    <s v="5P 2.7X345mm SS304(0.4)+AL1060(0.6)+AL3003(0.6)+AL1060(0.6)+SS439(0.5)"/>
    <x v="48"/>
    <s v="7"/>
    <n v="1016"/>
    <s v="KG"/>
    <x v="0"/>
    <n v="3.4895999999999998"/>
    <n v="3545.4340000000002"/>
    <n v="32.410499999999999"/>
    <n v="3.4895990000000001"/>
    <n v="3545.434041"/>
    <s v="MIL"/>
    <n v="32.410499999999999"/>
    <n v="114909.29"/>
    <n v="2026"/>
  </r>
  <r>
    <n v="72038582"/>
    <x v="43"/>
    <s v="2026-02-27"/>
    <s v="Z0018"/>
    <x v="0"/>
    <s v="7A260221"/>
    <s v="APO26050034"/>
    <x v="895"/>
    <s v="3P 2.3X400mm SS304(0.4)AL1060(1.4)SS439(0.5) QFI26VO"/>
    <x v="48"/>
    <s v="7"/>
    <n v="1513"/>
    <s v="KG"/>
    <x v="0"/>
    <n v="2.9297"/>
    <n v="4432.6400000000003"/>
    <n v="32.410499999999999"/>
    <n v="2.9296989999999998"/>
    <n v="4432.6400389999999"/>
    <s v="MIL"/>
    <n v="32.410499999999999"/>
    <n v="143664.07999999999"/>
    <n v="2026"/>
  </r>
  <r>
    <n v="72037914"/>
    <x v="43"/>
    <s v="2026-01-28"/>
    <s v="Z0018"/>
    <x v="0"/>
    <s v="7A260221"/>
    <s v="APO26050034"/>
    <x v="890"/>
    <s v="3P 2.3X275mm SS304(0.4)AL1060(1.4)SS439(0.5) QDY16VO"/>
    <x v="48"/>
    <s v="7"/>
    <n v="1012"/>
    <s v="KG"/>
    <x v="0"/>
    <n v="2.9817999999999998"/>
    <n v="3017.58"/>
    <n v="32.410499999999999"/>
    <n v="2.9817999999999998"/>
    <n v="3017.580105"/>
    <s v="MIL"/>
    <n v="32.410499999999999"/>
    <n v="97801.279999999999"/>
    <n v="2026"/>
  </r>
  <r>
    <n v="72037914"/>
    <x v="43"/>
    <s v="2026-01-28"/>
    <s v="Z0018"/>
    <x v="0"/>
    <s v="7A260221"/>
    <s v="APO26050034"/>
    <x v="882"/>
    <s v="3P 2.3X340mm SS304(0.4)AL1060(1.4)SS439(0.5) QAE18VO"/>
    <x v="48"/>
    <s v="7"/>
    <n v="2015"/>
    <s v="KG"/>
    <x v="0"/>
    <n v="3.0710999999999999"/>
    <n v="6188.2669999999998"/>
    <n v="32.410499999999999"/>
    <n v="3.0710999999999999"/>
    <n v="6188.267073"/>
    <s v="MIL"/>
    <n v="32.410499999999999"/>
    <n v="200564.83"/>
    <n v="2026"/>
  </r>
  <r>
    <n v="72037914"/>
    <x v="43"/>
    <s v="2026-01-28"/>
    <s v="Z0018"/>
    <x v="0"/>
    <s v="7A260221"/>
    <s v="APO26050034"/>
    <x v="911"/>
    <s v="3P 3.0X335mm SS304(0.4)AL1060(2.1)SS439(0.5) HBJ26MG"/>
    <x v="48"/>
    <s v="7"/>
    <n v="2045"/>
    <s v="KG"/>
    <x v="0"/>
    <n v="3.2403"/>
    <n v="6626.4139999999998"/>
    <n v="32.410499999999999"/>
    <n v="3.2402989999999998"/>
    <n v="6626.4139699999996"/>
    <s v="MIL"/>
    <n v="32.410499999999999"/>
    <n v="214765.39"/>
    <n v="2026"/>
  </r>
  <r>
    <n v="72037914"/>
    <x v="43"/>
    <s v="2026-01-28"/>
    <s v="Z0018"/>
    <x v="0"/>
    <s v="7A260221"/>
    <s v="APO26050034"/>
    <x v="914"/>
    <s v="3P 2.3X350mm SS304(0.4)AL1060(1.4)SS439(0.5) WCR22VO"/>
    <x v="48"/>
    <s v="7"/>
    <n v="1006"/>
    <s v="KG"/>
    <x v="0"/>
    <n v="3.3653"/>
    <n v="3385.4920000000002"/>
    <n v="32.410499999999999"/>
    <n v="3.3653"/>
    <n v="3385.4920470000002"/>
    <s v="MIL"/>
    <n v="32.410499999999999"/>
    <n v="109725.49"/>
    <n v="2026"/>
  </r>
  <r>
    <n v="72037914"/>
    <x v="43"/>
    <s v="2026-01-28"/>
    <s v="Z0018"/>
    <x v="0"/>
    <s v="7A260221"/>
    <s v="APO26050034"/>
    <x v="899"/>
    <s v="5P 2.7X300X340mm SS304(0.4)+AL1060(0.6)+AL3003(0.6)+AL1060(0.6)+SS439(0.5) GBU11QX"/>
    <x v="48"/>
    <s v="7"/>
    <n v="3052"/>
    <s v="KG"/>
    <x v="0"/>
    <n v="3.3835999999999999"/>
    <n v="10326.75"/>
    <n v="32.410499999999999"/>
    <n v="3.3835999999999999"/>
    <n v="10326.749973"/>
    <s v="MIL"/>
    <n v="32.410499999999999"/>
    <n v="334695.13"/>
    <n v="2026"/>
  </r>
  <r>
    <n v="72037914"/>
    <x v="43"/>
    <s v="2026-01-28"/>
    <s v="Z0018"/>
    <x v="0"/>
    <s v="7A260221"/>
    <s v="APO26050034"/>
    <x v="883"/>
    <s v="5P 2.7X295X495mm SS304(0.4)+AL1060(0.6)+AL3003(0.6)+AL1060(0.6)+SS439(0.5) GAL25QX"/>
    <x v="48"/>
    <s v="7"/>
    <n v="1852"/>
    <s v="KG"/>
    <x v="0"/>
    <n v="3.3835999999999999"/>
    <n v="6266.43"/>
    <n v="32.410499999999999"/>
    <n v="3.3835999999999999"/>
    <n v="6266.4300139999996"/>
    <s v="MIL"/>
    <n v="32.410499999999999"/>
    <n v="203098.13"/>
    <n v="2026"/>
  </r>
  <r>
    <n v="72038744"/>
    <x v="43"/>
    <s v="2026-03-09"/>
    <s v="Z0018"/>
    <x v="0"/>
    <s v="7A260221"/>
    <s v="APO26050034"/>
    <x v="905"/>
    <s v="3P 3.0X410mm SS304(0.4)AL1060(2.1)SS439(0.5) BDF28MG"/>
    <x v="48"/>
    <s v="7"/>
    <n v="1037"/>
    <s v="KG"/>
    <x v="0"/>
    <n v="3.1509999999999998"/>
    <n v="3267.587"/>
    <n v="32.410499999999999"/>
    <n v="3.1509999999999998"/>
    <n v="3267.587047"/>
    <s v="MIL"/>
    <n v="32.410499999999999"/>
    <n v="105904.13"/>
    <n v="2026"/>
  </r>
  <r>
    <n v="72037914"/>
    <x v="43"/>
    <s v="2026-01-28"/>
    <s v="Z0018"/>
    <x v="0"/>
    <s v="7A260221"/>
    <s v="APO26050034"/>
    <x v="885"/>
    <s v="3P 2.3X390mm SS304(0.4)AL1060(1.4)SS439(0.5) QFI26VO"/>
    <x v="48"/>
    <s v="7"/>
    <n v="1502"/>
    <s v="KG"/>
    <x v="0"/>
    <n v="2.9817999999999998"/>
    <n v="4478.6639999999998"/>
    <n v="32.410499999999999"/>
    <n v="2.9817999999999998"/>
    <n v="4478.6640129999996"/>
    <s v="MIL"/>
    <n v="32.410499999999999"/>
    <n v="145155.74"/>
    <n v="2026"/>
  </r>
  <r>
    <n v="72039183"/>
    <x v="43"/>
    <s v="2026-04-02"/>
    <s v="Z0018"/>
    <x v="0"/>
    <s v="7A260221"/>
    <s v="APO26050034"/>
    <x v="915"/>
    <s v="5P 3.0X445mm SS304(0.4)+AL1060(0.7)+AL3003(0.7)+AL1060(0.7)+SS439(0.5)_BAM3030AX"/>
    <x v="48"/>
    <s v="7"/>
    <n v="1589"/>
    <s v="KG"/>
    <x v="0"/>
    <n v="3.7109000000000001"/>
    <n v="5896.62"/>
    <n v="32.410499999999999"/>
    <n v="3.7108989999999999"/>
    <n v="5896.6199219999999"/>
    <s v="MIL"/>
    <n v="32.410499999999999"/>
    <n v="191112.4"/>
    <n v="2026"/>
  </r>
  <r>
    <n v="72039183"/>
    <x v="43"/>
    <s v="2026-04-02"/>
    <s v="Z0018"/>
    <x v="0"/>
    <s v="7A260222"/>
    <s v="APO26050032"/>
    <x v="915"/>
    <s v="5P 3.0X445mm SS304(0.4)+AL1060(0.7)+AL3003(0.7)+AL1060(0.7)+SS439(0.5)_BAM3030AX"/>
    <x v="48"/>
    <s v="7"/>
    <n v="413"/>
    <s v="KG"/>
    <x v="0"/>
    <n v="3.7109000000000001"/>
    <n v="1532.6020000000001"/>
    <n v="32.410499999999999"/>
    <n v="3.7108989999999999"/>
    <n v="1532.6020880000001"/>
    <s v="MIL"/>
    <n v="32.410499999999999"/>
    <n v="49672.4"/>
    <n v="2026"/>
  </r>
  <r>
    <n v="72038582"/>
    <x v="43"/>
    <s v="2026-02-27"/>
    <s v="Z0018"/>
    <x v="0"/>
    <s v="7A260222"/>
    <s v="APO26050032"/>
    <x v="896"/>
    <s v="3P 2.7X310mm SS304(0.4)AL1060(1.8)SS439(0.5) HBZ24QG-CF"/>
    <x v="48"/>
    <s v="7"/>
    <n v="1500"/>
    <s v="KG"/>
    <x v="0"/>
    <n v="3.0468999999999999"/>
    <n v="4570.3500000000004"/>
    <n v="32.410499999999999"/>
    <n v="3.0468989999999998"/>
    <n v="4570.3500400000003"/>
    <s v="MIL"/>
    <n v="32.410499999999999"/>
    <n v="148127.32999999999"/>
    <n v="2026"/>
  </r>
  <r>
    <n v="72038582"/>
    <x v="43"/>
    <s v="2026-02-27"/>
    <s v="Z0018"/>
    <x v="0"/>
    <s v="7A260222"/>
    <s v="APO26050032"/>
    <x v="904"/>
    <s v="5P 2.7X310mm SS304(0.4)+AL1060(0.6)+AL3003(0.6)+AL1060(0.6)+SS439(0.5) HBZ24QX-CF"/>
    <x v="48"/>
    <s v="7"/>
    <n v="1013"/>
    <s v="KG"/>
    <x v="0"/>
    <n v="3.5026000000000002"/>
    <n v="3548.134"/>
    <n v="32.410499999999999"/>
    <n v="3.5026000000000002"/>
    <n v="3548.1340919999998"/>
    <s v="MIL"/>
    <n v="32.410499999999999"/>
    <n v="114996.8"/>
    <n v="2026"/>
  </r>
  <r>
    <n v="72038582"/>
    <x v="43"/>
    <s v="2026-02-27"/>
    <s v="Z0018"/>
    <x v="0"/>
    <s v="7A260222"/>
    <s v="APO26050032"/>
    <x v="916"/>
    <s v="3P 2.3X295X370mm SS304(0.40)AL1060(1.40)SS439(0.50) ODG30VO"/>
    <x v="48"/>
    <s v="7"/>
    <n v="1025"/>
    <s v="KG"/>
    <x v="0"/>
    <n v="2.7734000000000001"/>
    <n v="2842.7350000000001"/>
    <n v="32.410499999999999"/>
    <n v="2.7733989999999999"/>
    <n v="2842.7349159999999"/>
    <s v="MIL"/>
    <n v="32.410499999999999"/>
    <n v="92134.46"/>
    <n v="2026"/>
  </r>
  <r>
    <n v="72038582"/>
    <x v="43"/>
    <s v="2026-02-27"/>
    <s v="Z0018"/>
    <x v="0"/>
    <s v="7A260222"/>
    <s v="APO26050032"/>
    <x v="912"/>
    <s v="5P 2.7X340mm SS304(0.4)+AL1060(0.6)+AL3003(0.6)+AL1060(0.6)+SS439(0.5) GBV30QX"/>
    <x v="48"/>
    <s v="7"/>
    <n v="1017"/>
    <s v="KG"/>
    <x v="0"/>
    <n v="3.5026000000000002"/>
    <n v="3562.1439999999998"/>
    <n v="32.410499999999999"/>
    <n v="3.5026000000000002"/>
    <n v="3562.1440579999999"/>
    <s v="MIL"/>
    <n v="32.410499999999999"/>
    <n v="115450.87"/>
    <n v="2026"/>
  </r>
  <r>
    <n v="72039056"/>
    <x v="43"/>
    <s v="2026-03-26"/>
    <s v="Z0018"/>
    <x v="0"/>
    <s v="7A260222"/>
    <s v="APO26050032"/>
    <x v="917"/>
    <s v="5P 2.7X470mm SS304(0.4)+AL1060(0.6)+AL3003(0.6)+AL1060(0.6)+SS439(0.5) WCK38QX"/>
    <x v="48"/>
    <s v="7"/>
    <n v="3122"/>
    <s v="KG"/>
    <x v="0"/>
    <n v="3.5026000000000002"/>
    <n v="10935.117"/>
    <n v="32.410499999999999"/>
    <n v="3.5026000000000002"/>
    <n v="10935.117013999999"/>
    <s v="MIL"/>
    <n v="32.410499999999999"/>
    <n v="354412.61"/>
    <n v="2026"/>
  </r>
  <r>
    <n v="72038582"/>
    <x v="43"/>
    <s v="2026-02-27"/>
    <s v="Z0018"/>
    <x v="0"/>
    <s v="7A260222"/>
    <s v="APO26050032"/>
    <x v="899"/>
    <s v="5P 2.7X300X340mm SS304(0.4)+AL1060(0.6)+AL3003(0.6)+AL1060(0.6)+SS439(0.5) GBU11QX"/>
    <x v="48"/>
    <s v="7"/>
    <n v="3076"/>
    <s v="KG"/>
    <x v="0"/>
    <n v="3.2422"/>
    <n v="9973.0069999999996"/>
    <n v="32.410499999999999"/>
    <n v="3.2421989999999998"/>
    <n v="9973.0068950000004"/>
    <s v="MIL"/>
    <n v="32.410499999999999"/>
    <n v="323230.14"/>
    <n v="2026"/>
  </r>
  <r>
    <n v="72038582"/>
    <x v="43"/>
    <s v="2026-02-27"/>
    <s v="Z0018"/>
    <x v="0"/>
    <s v="7A260222"/>
    <s v="APO26050032"/>
    <x v="888"/>
    <s v="5P 2.7X425mm SS304(0.4)+AL1060(0.6)+AL3003(0.6)+AL1060(0.6)+SS439(0.5) QEF30QX"/>
    <x v="48"/>
    <s v="7"/>
    <n v="2502"/>
    <s v="KG"/>
    <x v="0"/>
    <n v="3.5026000000000002"/>
    <n v="8763.51"/>
    <n v="32.410499999999999"/>
    <n v="3.5026000000000002"/>
    <n v="8763.5099730000002"/>
    <s v="MIL"/>
    <n v="32.410499999999999"/>
    <n v="284029.74"/>
    <n v="2026"/>
  </r>
  <r>
    <n v="72038582"/>
    <x v="43"/>
    <s v="2026-02-27"/>
    <s v="Z0018"/>
    <x v="0"/>
    <s v="7A260222"/>
    <s v="APO26050032"/>
    <x v="918"/>
    <s v="3P 2.3X500X620mmSS304(0.6)AL1050(1.0)SS430(0.7)OBI42VL JNT"/>
    <x v="48"/>
    <s v="7"/>
    <n v="5107"/>
    <s v="KG"/>
    <x v="0"/>
    <n v="2.6040999999999999"/>
    <n v="13299.138999999999"/>
    <n v="32.410499999999999"/>
    <n v="2.6040990000000002"/>
    <n v="13299.138859000001"/>
    <s v="MIL"/>
    <n v="32.410499999999999"/>
    <n v="431031.74"/>
    <n v="2026"/>
  </r>
  <r>
    <n v="72038582"/>
    <x v="43"/>
    <s v="2026-02-27"/>
    <s v="Z0018"/>
    <x v="0"/>
    <s v="7A260222"/>
    <s v="APO26050032"/>
    <x v="919"/>
    <s v="5P 2.7X350mm SS304(0.4)+AL1060(0.6)+AL3003(0.6)+AL1060(0.6)+SS439(0.5) QEF2427AX"/>
    <x v="48"/>
    <s v="7"/>
    <n v="2036"/>
    <s v="KG"/>
    <x v="0"/>
    <n v="3.5026000000000002"/>
    <n v="7131.2939999999999"/>
    <n v="32.410499999999999"/>
    <n v="3.5026000000000002"/>
    <n v="7131.2938700000004"/>
    <s v="MIL"/>
    <n v="32.410499999999999"/>
    <n v="231128.8"/>
    <n v="2026"/>
  </r>
  <r>
    <n v="72038582"/>
    <x v="43"/>
    <s v="2026-02-27"/>
    <s v="Z0018"/>
    <x v="0"/>
    <s v="7A260222"/>
    <s v="APO26050032"/>
    <x v="885"/>
    <s v="3P 2.3X390mm SS304(0.4)AL1060(1.4)SS439(0.5) QFI26VO"/>
    <x v="48"/>
    <s v="7"/>
    <n v="1006"/>
    <s v="KG"/>
    <x v="0"/>
    <n v="2.9297"/>
    <n v="2947.2779999999998"/>
    <n v="32.410499999999999"/>
    <n v="2.9296989999999998"/>
    <n v="2947.2778880000001"/>
    <s v="MIL"/>
    <n v="32.410499999999999"/>
    <n v="95522.75"/>
    <n v="2026"/>
  </r>
  <r>
    <n v="72038582"/>
    <x v="60"/>
    <s v="2026-02-27"/>
    <s v="Z0018"/>
    <x v="0"/>
    <s v="7A260243"/>
    <s v="APO26050043"/>
    <x v="882"/>
    <s v="3P 2.3X340mm SS304(0.4)AL1060(1.4)SS439(0.5) QAE18VO"/>
    <x v="48"/>
    <s v="7"/>
    <n v="1008"/>
    <s v="KG"/>
    <x v="0"/>
    <n v="2.9297"/>
    <n v="2953.14"/>
    <n v="32.503500000000003"/>
    <n v="2.9296989999999998"/>
    <n v="2953.1401230000001"/>
    <s v="MIL"/>
    <n v="32.503500000000003"/>
    <n v="95987.39"/>
    <n v="2026"/>
  </r>
  <r>
    <n v="72038582"/>
    <x v="60"/>
    <s v="2026-02-27"/>
    <s v="Z0018"/>
    <x v="0"/>
    <s v="7A260243"/>
    <s v="APO26050043"/>
    <x v="889"/>
    <s v="3P 2.3X425mm SS304(0.4)AL1060(1.4)SS439(0.5) QEY2423AO"/>
    <x v="48"/>
    <s v="7"/>
    <n v="3546"/>
    <s v="KG"/>
    <x v="0"/>
    <n v="2.9297"/>
    <n v="10388.716"/>
    <n v="32.503500000000003"/>
    <n v="2.9296989999999998"/>
    <n v="10388.715984"/>
    <s v="MIL"/>
    <n v="32.503500000000003"/>
    <n v="337669.63"/>
    <n v="2026"/>
  </r>
  <r>
    <n v="72039057"/>
    <x v="60"/>
    <s v="2026-03-26"/>
    <s v="Z0018"/>
    <x v="0"/>
    <s v="7A260243"/>
    <s v="APO26050043"/>
    <x v="917"/>
    <s v="5P 2.7X470mm SS304(0.4)+AL1060(0.6)+AL3003(0.6)+AL1060(0.6)+SS439(0.5) WCK38QX"/>
    <x v="48"/>
    <s v="7"/>
    <n v="1532"/>
    <s v="KG"/>
    <x v="0"/>
    <n v="3.5026000000000002"/>
    <n v="5365.9830000000002"/>
    <n v="32.503500000000003"/>
    <n v="3.5026000000000002"/>
    <n v="5365.9830469999997"/>
    <s v="MIL"/>
    <n v="32.503500000000003"/>
    <n v="174413.23"/>
    <n v="2026"/>
  </r>
  <r>
    <n v="72038582"/>
    <x v="60"/>
    <s v="2026-02-27"/>
    <s v="Z0018"/>
    <x v="0"/>
    <s v="7A260243"/>
    <s v="APO26050043"/>
    <x v="890"/>
    <s v="3P 2.3X275mm SS304(0.4)AL1060(1.4)SS439(0.5) QDY16VO"/>
    <x v="48"/>
    <s v="7"/>
    <n v="1505"/>
    <s v="KG"/>
    <x v="0"/>
    <n v="2.9297"/>
    <n v="4409.1989999999996"/>
    <n v="32.503500000000003"/>
    <n v="2.9296989999999998"/>
    <n v="4409.1990089999999"/>
    <s v="MIL"/>
    <n v="32.503500000000003"/>
    <n v="143314.4"/>
    <n v="2026"/>
  </r>
  <r>
    <n v="72038582"/>
    <x v="60"/>
    <s v="2026-02-27"/>
    <s v="Z0018"/>
    <x v="0"/>
    <s v="7A260243"/>
    <s v="APO26050043"/>
    <x v="893"/>
    <s v="5P 2.7X345mm SS304(0.4)+AL1060(0.6)+AL3003(0.6)+AL1060(0.6)+SS439(0.5)"/>
    <x v="48"/>
    <s v="7"/>
    <n v="1007"/>
    <s v="KG"/>
    <x v="0"/>
    <n v="3.5026000000000002"/>
    <n v="3527.12"/>
    <n v="32.503500000000003"/>
    <n v="3.5026000000000002"/>
    <n v="3527.1198479999998"/>
    <s v="MIL"/>
    <n v="32.503500000000003"/>
    <n v="114643.74"/>
    <n v="2026"/>
  </r>
  <r>
    <n v="72038582"/>
    <x v="60"/>
    <s v="2026-02-27"/>
    <s v="Z0018"/>
    <x v="0"/>
    <s v="7A260243"/>
    <s v="APO26050043"/>
    <x v="892"/>
    <s v="5P 2.7X265mm SS304(0.4)+AL1060(0.6)+AL3003(0.6)+AL1060(0.6)+SS439(0.5) HBZ20QX-CF"/>
    <x v="48"/>
    <s v="7"/>
    <n v="1006"/>
    <s v="KG"/>
    <x v="0"/>
    <n v="3.5026000000000002"/>
    <n v="3523.616"/>
    <n v="32.503500000000003"/>
    <n v="3.5026000000000002"/>
    <n v="3523.615918"/>
    <s v="MIL"/>
    <n v="32.503500000000003"/>
    <n v="114529.85"/>
    <n v="2026"/>
  </r>
  <r>
    <n v="72038582"/>
    <x v="60"/>
    <s v="2026-02-27"/>
    <s v="Z0018"/>
    <x v="0"/>
    <s v="7A260243"/>
    <s v="APO26050043"/>
    <x v="883"/>
    <s v="5P 2.7X295X495mm SS304(0.4)+AL1060(0.6)+AL3003(0.6)+AL1060(0.6)+SS439(0.5) GAL25QX"/>
    <x v="48"/>
    <s v="7"/>
    <n v="2015"/>
    <s v="KG"/>
    <x v="0"/>
    <n v="3.2422"/>
    <n v="6533.0330000000004"/>
    <n v="32.503500000000003"/>
    <n v="3.2422"/>
    <n v="6533.0330569999996"/>
    <s v="MIL"/>
    <n v="32.503500000000003"/>
    <n v="212346.44"/>
    <n v="2026"/>
  </r>
  <r>
    <n v="72038582"/>
    <x v="60"/>
    <s v="2026-02-27"/>
    <s v="Z0018"/>
    <x v="0"/>
    <s v="7A260243"/>
    <s v="APO26050043"/>
    <x v="899"/>
    <s v="5P 2.7X300X340mm SS304(0.4)+AL1060(0.6)+AL3003(0.6)+AL1060(0.6)+SS439(0.5) GBU11QX"/>
    <x v="48"/>
    <s v="7"/>
    <n v="2975"/>
    <s v="KG"/>
    <x v="0"/>
    <n v="3.2422"/>
    <n v="9645.5450000000001"/>
    <n v="32.503500000000003"/>
    <n v="3.2422"/>
    <n v="9645.5449410000001"/>
    <s v="MIL"/>
    <n v="32.503500000000003"/>
    <n v="313513.96999999997"/>
    <n v="2026"/>
  </r>
  <r>
    <n v="72038582"/>
    <x v="60"/>
    <s v="2026-02-27"/>
    <s v="Z0018"/>
    <x v="0"/>
    <s v="7A260243"/>
    <s v="APO26050043"/>
    <x v="912"/>
    <s v="5P 2.7X340mm SS304(0.4)+AL1060(0.6)+AL3003(0.6)+AL1060(0.6)+SS439(0.5) GBV30QX"/>
    <x v="48"/>
    <s v="7"/>
    <n v="991"/>
    <s v="KG"/>
    <x v="0"/>
    <n v="3.5026000000000002"/>
    <n v="3471.0770000000002"/>
    <n v="32.503500000000003"/>
    <n v="3.5026000000000002"/>
    <n v="3471.0769599999999"/>
    <s v="MIL"/>
    <n v="32.503500000000003"/>
    <n v="112822.15"/>
    <n v="2026"/>
  </r>
  <r>
    <n v="72038582"/>
    <x v="60"/>
    <s v="2026-02-27"/>
    <s v="Z0018"/>
    <x v="0"/>
    <s v="7A260243"/>
    <s v="APO26050043"/>
    <x v="900"/>
    <s v="5P 2.7X290mm SS304(0.4)+AL1060(0.6)+AL3003(0.6)+AL1060(0.6)+SS439(0.5)"/>
    <x v="48"/>
    <s v="7"/>
    <n v="1021"/>
    <s v="KG"/>
    <x v="0"/>
    <n v="3.5026000000000002"/>
    <n v="3576.1550000000002"/>
    <n v="32.503500000000003"/>
    <n v="3.5026000000000002"/>
    <n v="3576.1548750000002"/>
    <s v="MIL"/>
    <n v="32.503500000000003"/>
    <n v="116237.55"/>
    <n v="2026"/>
  </r>
  <r>
    <n v="72038841"/>
    <x v="31"/>
    <s v="2026-03-12"/>
    <s v="Z0018"/>
    <x v="0"/>
    <s v="7A260270"/>
    <s v="APO26050176"/>
    <x v="885"/>
    <s v="3P 2.3X390mm SS304(0.4)AL1060(1.4)SS439(0.5) QFI26VO"/>
    <x v="48"/>
    <s v="7"/>
    <n v="1506"/>
    <s v="KG"/>
    <x v="0"/>
    <n v="2.9426999999999999"/>
    <n v="4431.7060000000001"/>
    <n v="32.779000000000003"/>
    <n v="2.9426990000000002"/>
    <n v="4431.70597"/>
    <s v="MIL"/>
    <n v="32.779000000000003"/>
    <n v="145266.89000000001"/>
    <n v="2026"/>
  </r>
  <r>
    <n v="72038841"/>
    <x v="31"/>
    <s v="2026-03-12"/>
    <s v="Z0018"/>
    <x v="0"/>
    <s v="7A260270"/>
    <s v="APO26050176"/>
    <x v="895"/>
    <s v="3P 2.3X400mm SS304(0.4)AL1060(1.4)SS439(0.5) QFI26VO"/>
    <x v="48"/>
    <s v="7"/>
    <n v="1008"/>
    <s v="KG"/>
    <x v="0"/>
    <n v="2.9426999999999999"/>
    <n v="2966.2420000000002"/>
    <n v="32.779000000000003"/>
    <n v="2.9426990000000002"/>
    <n v="2966.2421060000001"/>
    <s v="MIL"/>
    <n v="32.779000000000003"/>
    <n v="97230.45"/>
    <n v="2026"/>
  </r>
  <r>
    <n v="72039165"/>
    <x v="31"/>
    <s v="2026-04-01"/>
    <s v="Z0018"/>
    <x v="0"/>
    <s v="7A260270"/>
    <s v="APO26050176"/>
    <x v="894"/>
    <s v="3P 2.3X380mm SS304(0.4)AL1060(1.4)SS439(0.5) BEE24VO"/>
    <x v="48"/>
    <s v="7"/>
    <n v="4505"/>
    <s v="KG"/>
    <x v="0"/>
    <n v="2.9687000000000001"/>
    <n v="13373.994000000001"/>
    <n v="32.779000000000003"/>
    <n v="2.9687000000000001"/>
    <n v="13373.99402"/>
    <s v="MIL"/>
    <n v="32.779000000000003"/>
    <n v="438386.15"/>
    <n v="2026"/>
  </r>
  <r>
    <n v="72038841"/>
    <x v="31"/>
    <s v="2026-03-12"/>
    <s v="Z0018"/>
    <x v="0"/>
    <s v="7A260270"/>
    <s v="APO26050176"/>
    <x v="883"/>
    <s v="5P 2.7X295X495mm SS304(0.4)+AL1060(0.6)+AL3003(0.6)+AL1060(0.6)+SS439(0.5) GAL25QX"/>
    <x v="48"/>
    <s v="7"/>
    <n v="6096"/>
    <s v="KG"/>
    <x v="0"/>
    <n v="3.2422"/>
    <n v="19764.45"/>
    <n v="32.779000000000003"/>
    <n v="3.2421989999999998"/>
    <n v="19764.450105"/>
    <s v="MIL"/>
    <n v="32.779000000000003"/>
    <n v="647858.91"/>
    <n v="2026"/>
  </r>
  <r>
    <n v="72039057"/>
    <x v="31"/>
    <s v="2026-03-26"/>
    <s v="Z0018"/>
    <x v="0"/>
    <s v="7A260270"/>
    <s v="APO26050176"/>
    <x v="917"/>
    <s v="5P 2.7X470mm SS304(0.4)+AL1060(0.6)+AL3003(0.6)+AL1060(0.6)+SS439(0.5) WCK38QX"/>
    <x v="48"/>
    <s v="7"/>
    <n v="2249"/>
    <s v="KG"/>
    <x v="0"/>
    <n v="3.5026000000000002"/>
    <n v="7877.3469999999998"/>
    <n v="32.779000000000003"/>
    <n v="3.5026000000000002"/>
    <n v="7877.3470809999999"/>
    <s v="MIL"/>
    <n v="32.779000000000003"/>
    <n v="258211.56"/>
    <n v="2026"/>
  </r>
  <r>
    <n v="72038841"/>
    <x v="31"/>
    <s v="2026-03-12"/>
    <s v="Z0018"/>
    <x v="0"/>
    <s v="7A260270"/>
    <s v="APO26050176"/>
    <x v="911"/>
    <s v="3P 3.0X335mm SS304(0.4)AL1060(2.1)SS439(0.5) HBJ26MG"/>
    <x v="48"/>
    <s v="7"/>
    <n v="1013"/>
    <s v="KG"/>
    <x v="0"/>
    <n v="3.1379999999999999"/>
    <n v="3178.7939999999999"/>
    <n v="32.779000000000003"/>
    <n v="3.1379990000000002"/>
    <n v="3178.7940440000002"/>
    <s v="MIL"/>
    <n v="32.779000000000003"/>
    <n v="104197.69"/>
    <n v="2026"/>
  </r>
  <r>
    <n v="72034581"/>
    <x v="38"/>
    <s v="2025-10-29"/>
    <s v="Z0018"/>
    <x v="0"/>
    <s v="7A250373"/>
    <s v="APO26010004"/>
    <x v="920"/>
    <s v="3003-H18-2.0X300.5X300.5-SG3-MG3 GBE24 AAP"/>
    <x v="49"/>
    <s v="2"/>
    <n v="981"/>
    <s v="KG"/>
    <x v="0"/>
    <n v="3.6703000000000001"/>
    <n v="3600.56"/>
    <n v="31.591200000000001"/>
    <n v="3.670299"/>
    <n v="3600.5599659999998"/>
    <s v="MIL"/>
    <n v="31.591200000000001"/>
    <n v="113746.01"/>
    <n v="2026"/>
  </r>
  <r>
    <n v="72035489"/>
    <x v="25"/>
    <s v="2025-11-19"/>
    <s v="Z0018"/>
    <x v="0"/>
    <s v="7A250408"/>
    <s v="APO26010010"/>
    <x v="921"/>
    <s v="3003-O---3.0X325-SG3-MG3 (VED18MA)"/>
    <x v="49"/>
    <s v="1"/>
    <n v="2069"/>
    <s v="KG"/>
    <x v="0"/>
    <n v="3.7202999999999999"/>
    <n v="7697.3010000000004"/>
    <n v="31.425799999999999"/>
    <n v="3.7202989999999998"/>
    <n v="7697.3009430000002"/>
    <s v="MIL"/>
    <n v="31.425799999999999"/>
    <n v="241893.84"/>
    <n v="2026"/>
  </r>
  <r>
    <n v="72035489"/>
    <x v="25"/>
    <s v="2025-11-19"/>
    <s v="Z0018"/>
    <x v="0"/>
    <s v="7A250408"/>
    <s v="APO26010010"/>
    <x v="922"/>
    <s v="3003-O---3.0X290-SG3-MG3 (VEF24MA)"/>
    <x v="49"/>
    <s v="1"/>
    <n v="1025"/>
    <s v="KG"/>
    <x v="0"/>
    <n v="3.7202999999999999"/>
    <n v="3813.308"/>
    <n v="31.425799999999999"/>
    <n v="3.7202989999999998"/>
    <n v="3813.307855"/>
    <s v="MIL"/>
    <n v="31.425799999999999"/>
    <n v="119836.25"/>
    <n v="2026"/>
  </r>
  <r>
    <n v="72035489"/>
    <x v="25"/>
    <s v="2025-11-19"/>
    <s v="Z0018"/>
    <x v="0"/>
    <s v="7A250408"/>
    <s v="APO26010010"/>
    <x v="923"/>
    <s v="3003-O---2.5X195X238-SG3-MG3"/>
    <x v="49"/>
    <s v="1"/>
    <n v="1022"/>
    <s v="KG"/>
    <x v="0"/>
    <n v="3.7202999999999999"/>
    <n v="3802.15"/>
    <n v="31.425799999999999"/>
    <n v="3.7202989999999998"/>
    <n v="3802.1501440000002"/>
    <s v="MIL"/>
    <n v="31.425799999999999"/>
    <n v="119485.61"/>
    <n v="2026"/>
  </r>
  <r>
    <n v="72035489"/>
    <x v="25"/>
    <s v="2025-11-19"/>
    <s v="Z0018"/>
    <x v="0"/>
    <s v="7A250408"/>
    <s v="APO26010010"/>
    <x v="924"/>
    <s v="3003-O---2.5X330-SG3-MG3 (VED18IA)"/>
    <x v="49"/>
    <s v="1"/>
    <n v="1014"/>
    <s v="KG"/>
    <x v="0"/>
    <n v="3.7202999999999999"/>
    <n v="3772.384"/>
    <n v="31.425799999999999"/>
    <n v="3.7202989999999998"/>
    <n v="3772.3841550000002"/>
    <s v="MIL"/>
    <n v="31.425799999999999"/>
    <n v="118550.19"/>
    <n v="2026"/>
  </r>
  <r>
    <n v="72035489"/>
    <x v="25"/>
    <s v="2025-11-19"/>
    <s v="Z0018"/>
    <x v="0"/>
    <s v="7A250408"/>
    <s v="APO26010010"/>
    <x v="925"/>
    <s v="3003-O---2.5X195-SG3-MG3"/>
    <x v="49"/>
    <s v="1"/>
    <n v="1026"/>
    <s v="KG"/>
    <x v="0"/>
    <n v="3.7202999999999999"/>
    <n v="3817.0279999999998"/>
    <n v="31.425799999999999"/>
    <n v="3.7202989999999998"/>
    <n v="3817.0280469999998"/>
    <s v="MIL"/>
    <n v="31.425799999999999"/>
    <n v="119953.16"/>
    <n v="2026"/>
  </r>
  <r>
    <n v="72035489"/>
    <x v="25"/>
    <s v="2025-11-19"/>
    <s v="Z0018"/>
    <x v="0"/>
    <s v="7A250408"/>
    <s v="APO26010010"/>
    <x v="926"/>
    <s v="3003-O---3.0X370-SG3-MG3 (VEF30MA)"/>
    <x v="49"/>
    <s v="1"/>
    <n v="2046"/>
    <s v="KG"/>
    <x v="0"/>
    <n v="3.7202999999999999"/>
    <n v="7611.7340000000004"/>
    <n v="31.425799999999999"/>
    <n v="3.7202989999999998"/>
    <n v="7611.7339890000003"/>
    <s v="MIL"/>
    <n v="31.425799999999999"/>
    <n v="239204.83"/>
    <n v="2026"/>
  </r>
  <r>
    <n v="72035488"/>
    <x v="26"/>
    <s v="2025-11-19"/>
    <s v="Z0018"/>
    <x v="0"/>
    <s v="7A250397"/>
    <s v="APO26010044"/>
    <x v="927"/>
    <s v="3003-O---3.0X289X324-SG3-MG3"/>
    <x v="49"/>
    <s v="1"/>
    <n v="4991"/>
    <s v="KG"/>
    <x v="0"/>
    <n v="3.7290000000000001"/>
    <n v="18611.439999999999"/>
    <n v="31.5595"/>
    <n v="3.7290000000000001"/>
    <n v="18611.439977999999"/>
    <s v="MIL"/>
    <n v="31.5595"/>
    <n v="587367.74"/>
    <n v="2026"/>
  </r>
  <r>
    <n v="72035739"/>
    <x v="48"/>
    <s v="2025-11-26"/>
    <s v="Z0018"/>
    <x v="0"/>
    <s v="7A250415"/>
    <s v="APO26010045"/>
    <x v="921"/>
    <s v="3003-O---3.0X325-SG3-MG3 (VED18MA)"/>
    <x v="49"/>
    <s v="1"/>
    <n v="1034"/>
    <s v="KG"/>
    <x v="0"/>
    <n v="3.6907999999999999"/>
    <n v="3816.2869999999998"/>
    <n v="31.616499999999998"/>
    <n v="3.6907999999999999"/>
    <n v="3816.287065"/>
    <s v="MIL"/>
    <n v="31.616499999999998"/>
    <n v="120657.64"/>
    <n v="2026"/>
  </r>
  <r>
    <n v="72035739"/>
    <x v="48"/>
    <s v="2025-11-26"/>
    <s v="Z0018"/>
    <x v="0"/>
    <s v="7A250415"/>
    <s v="APO26010045"/>
    <x v="928"/>
    <s v="3003-O---3.0X405-SG3-MG3 (VED24MA)"/>
    <x v="49"/>
    <s v="1"/>
    <n v="1922"/>
    <s v="KG"/>
    <x v="0"/>
    <n v="3.6907999999999999"/>
    <n v="7093.7179999999998"/>
    <n v="31.616499999999998"/>
    <n v="3.6907999999999999"/>
    <n v="7093.7181529999998"/>
    <s v="MIL"/>
    <n v="31.616499999999998"/>
    <n v="224278.54"/>
    <n v="2026"/>
  </r>
  <r>
    <n v="72035739"/>
    <x v="48"/>
    <s v="2025-11-26"/>
    <s v="Z0018"/>
    <x v="0"/>
    <s v="7A250415"/>
    <s v="APO26010045"/>
    <x v="929"/>
    <s v="3003-O---3.0X240-SG3-MG3 (VEF20MA)"/>
    <x v="49"/>
    <s v="1"/>
    <n v="1016"/>
    <s v="KG"/>
    <x v="0"/>
    <n v="3.6907999999999999"/>
    <n v="3749.8530000000001"/>
    <n v="31.616499999999998"/>
    <n v="3.6907999999999999"/>
    <n v="3749.853083"/>
    <s v="MIL"/>
    <n v="31.616499999999998"/>
    <n v="118557.23"/>
    <n v="2026"/>
  </r>
  <r>
    <n v="72035739"/>
    <x v="48"/>
    <s v="2025-11-26"/>
    <s v="Z0018"/>
    <x v="0"/>
    <s v="7A250415"/>
    <s v="APO26010045"/>
    <x v="926"/>
    <s v="3003-O---3.0X370-SG3-MG3 (VEF30MA)"/>
    <x v="49"/>
    <s v="1"/>
    <n v="3066"/>
    <s v="KG"/>
    <x v="0"/>
    <n v="3.6907999999999999"/>
    <n v="11315.993"/>
    <n v="31.616499999999998"/>
    <n v="3.6907999999999999"/>
    <n v="11315.992915000001"/>
    <s v="MIL"/>
    <n v="31.616499999999998"/>
    <n v="357772.09"/>
    <n v="2026"/>
  </r>
  <r>
    <n v="72035739"/>
    <x v="48"/>
    <s v="2025-11-26"/>
    <s v="Z0018"/>
    <x v="0"/>
    <s v="7A250415"/>
    <s v="APO26010045"/>
    <x v="922"/>
    <s v="3003-O---3.0X290-SG3-MG3 (VEF24MA)"/>
    <x v="49"/>
    <s v="1"/>
    <n v="2054"/>
    <s v="KG"/>
    <x v="0"/>
    <n v="3.6907999999999999"/>
    <n v="7580.9030000000002"/>
    <n v="31.616499999999998"/>
    <n v="3.6907999999999999"/>
    <n v="7580.9030089999997"/>
    <s v="MIL"/>
    <n v="31.616499999999998"/>
    <n v="239681.62"/>
    <n v="2026"/>
  </r>
  <r>
    <n v="72034826"/>
    <x v="54"/>
    <s v="2025-11-05"/>
    <s v="Z0018"/>
    <x v="0"/>
    <s v="7A250393"/>
    <s v="APO26010154"/>
    <x v="930"/>
    <s v="3003-O---2.5X415-SG3-MG3 (VED24IA)"/>
    <x v="49"/>
    <s v="1"/>
    <n v="2037"/>
    <s v="KG"/>
    <x v="0"/>
    <n v="3.6453000000000002"/>
    <n v="7425.4759999999997"/>
    <n v="31.3596"/>
    <n v="3.6453000000000002"/>
    <n v="7425.4760900000001"/>
    <s v="MIL"/>
    <n v="31.3596"/>
    <n v="232859.96"/>
    <n v="2026"/>
  </r>
  <r>
    <n v="72034826"/>
    <x v="54"/>
    <s v="2025-11-05"/>
    <s v="Z0018"/>
    <x v="0"/>
    <s v="7A250393"/>
    <s v="APO26010154"/>
    <x v="926"/>
    <s v="3003-O---3.0X370-SG3-MG3 (VEF30MA)"/>
    <x v="49"/>
    <s v="1"/>
    <n v="2049"/>
    <s v="KG"/>
    <x v="0"/>
    <n v="3.6453000000000002"/>
    <n v="7469.22"/>
    <n v="31.3596"/>
    <n v="3.6453000000000002"/>
    <n v="7469.219951"/>
    <s v="MIL"/>
    <n v="31.3596"/>
    <n v="234231.75"/>
    <n v="2026"/>
  </r>
  <r>
    <n v="72034826"/>
    <x v="54"/>
    <s v="2025-11-05"/>
    <s v="Z0018"/>
    <x v="0"/>
    <s v="7A250393"/>
    <s v="APO26010154"/>
    <x v="921"/>
    <s v="3003-O---3.0X325-SG3-MG3 (VED18MA)"/>
    <x v="49"/>
    <s v="1"/>
    <n v="1035"/>
    <s v="KG"/>
    <x v="0"/>
    <n v="3.6453000000000002"/>
    <n v="3772.89"/>
    <n v="31.3596"/>
    <n v="3.6453000000000002"/>
    <n v="3772.88996"/>
    <s v="MIL"/>
    <n v="31.3596"/>
    <n v="118316.32"/>
    <n v="2026"/>
  </r>
  <r>
    <n v="72034826"/>
    <x v="54"/>
    <s v="2025-11-05"/>
    <s v="Z0018"/>
    <x v="0"/>
    <s v="7A250393"/>
    <s v="APO26010154"/>
    <x v="931"/>
    <s v="3003-O---3.0X340-SG3-MG3 (VEE24MA)"/>
    <x v="49"/>
    <s v="1"/>
    <n v="1049"/>
    <s v="KG"/>
    <x v="0"/>
    <n v="3.6453000000000002"/>
    <n v="3823.92"/>
    <n v="31.3596"/>
    <n v="3.6453000000000002"/>
    <n v="3823.9199469999999"/>
    <s v="MIL"/>
    <n v="31.3596"/>
    <n v="119916.6"/>
    <n v="2026"/>
  </r>
  <r>
    <n v="72034826"/>
    <x v="54"/>
    <s v="2025-11-05"/>
    <s v="Z0018"/>
    <x v="0"/>
    <s v="7A250393"/>
    <s v="APO26010154"/>
    <x v="932"/>
    <s v="3003-O---2.5X245-SG3-MG3 (VEF20IA)"/>
    <x v="49"/>
    <s v="1"/>
    <n v="1026"/>
    <s v="KG"/>
    <x v="0"/>
    <n v="3.6453000000000002"/>
    <n v="3740.08"/>
    <n v="31.3596"/>
    <n v="3.6453000000000002"/>
    <n v="3740.0799109999998"/>
    <s v="MIL"/>
    <n v="31.3596"/>
    <n v="117287.41"/>
    <n v="2026"/>
  </r>
  <r>
    <n v="72036833"/>
    <x v="17"/>
    <s v="2025-12-18"/>
    <s v="Z0018"/>
    <x v="0"/>
    <s v="7A260010"/>
    <s v="APO26010204"/>
    <x v="933"/>
    <s v="3003-O---2.5X340-SG3-MG3 (VEE24IA)"/>
    <x v="49"/>
    <s v="1"/>
    <n v="1031"/>
    <s v="KG"/>
    <x v="0"/>
    <n v="3.7522000000000002"/>
    <n v="3868.518"/>
    <n v="31.470099999999999"/>
    <n v="3.7522000000000002"/>
    <n v="3868.5180529999998"/>
    <s v="MIL"/>
    <n v="31.470099999999999"/>
    <n v="121742.65"/>
    <n v="2026"/>
  </r>
  <r>
    <n v="72036408"/>
    <x v="27"/>
    <s v="2025-12-03"/>
    <s v="Z0018"/>
    <x v="0"/>
    <s v="7A250422"/>
    <s v="APO26010160"/>
    <x v="934"/>
    <s v="3003-O---2.5X335-SG3-MG3"/>
    <x v="49"/>
    <s v="1"/>
    <n v="1026"/>
    <s v="KG"/>
    <x v="0"/>
    <n v="3.6818"/>
    <n v="3777.53"/>
    <n v="31.228000000000002"/>
    <n v="3.6817989999999998"/>
    <n v="3777.5301009999998"/>
    <s v="MIL"/>
    <n v="31.228000000000002"/>
    <n v="117964.71"/>
    <n v="2026"/>
  </r>
  <r>
    <n v="72036593"/>
    <x v="0"/>
    <s v="2025-12-10"/>
    <s v="Z0018"/>
    <x v="0"/>
    <s v="7A260003"/>
    <s v="APO26010216"/>
    <x v="926"/>
    <s v="3003-O---3.0X370-SG3-MG3 (VEF30MA)"/>
    <x v="49"/>
    <s v="1"/>
    <n v="1036"/>
    <s v="KG"/>
    <x v="0"/>
    <n v="3.7473999999999998"/>
    <n v="3882.31"/>
    <n v="31.3291"/>
    <n v="3.7473999999999998"/>
    <n v="3882.3100559999998"/>
    <s v="MIL"/>
    <n v="31.3291"/>
    <n v="121629.28"/>
    <n v="2026"/>
  </r>
  <r>
    <n v="72036992"/>
    <x v="3"/>
    <s v="2025-12-24"/>
    <s v="Z0018"/>
    <x v="0"/>
    <s v="7A260035"/>
    <s v="APO26020097"/>
    <x v="931"/>
    <s v="3003-O---3.0X340-SG3-MG3 (VEE24MA)"/>
    <x v="49"/>
    <s v="1"/>
    <n v="1022"/>
    <s v="KG"/>
    <x v="0"/>
    <n v="3.7271999999999998"/>
    <n v="3809.1979999999999"/>
    <n v="31.302900000000001"/>
    <n v="3.7271999999999998"/>
    <n v="3809.1978690000001"/>
    <s v="MIL"/>
    <n v="31.302900000000001"/>
    <n v="119238.94"/>
    <n v="2026"/>
  </r>
  <r>
    <n v="72037121"/>
    <x v="5"/>
    <s v="2026-01-08"/>
    <s v="Z0018"/>
    <x v="0"/>
    <s v="7A260061"/>
    <s v="APO26020095"/>
    <x v="933"/>
    <s v="3003-O---2.5X340-SG3-MG3 (VEE24IA)"/>
    <x v="49"/>
    <s v="1"/>
    <n v="2025"/>
    <s v="KG"/>
    <x v="0"/>
    <n v="3.8273999999999999"/>
    <n v="7750.4849999999997"/>
    <n v="31.347000000000001"/>
    <n v="3.8273999999999999"/>
    <n v="7750.4848940000002"/>
    <s v="MIL"/>
    <n v="31.347000000000001"/>
    <n v="242954.45"/>
    <n v="2026"/>
  </r>
  <r>
    <n v="72037121"/>
    <x v="5"/>
    <s v="2026-01-08"/>
    <s v="Z0018"/>
    <x v="0"/>
    <s v="7A260061"/>
    <s v="APO26020095"/>
    <x v="921"/>
    <s v="3003-O---3.0X325-SG3-MG3 (VED18MA)"/>
    <x v="49"/>
    <s v="1"/>
    <n v="1001"/>
    <s v="KG"/>
    <x v="0"/>
    <n v="3.8273999999999999"/>
    <n v="3831.2269999999999"/>
    <n v="31.347000000000001"/>
    <n v="3.8273999999999999"/>
    <n v="3831.2269110000002"/>
    <s v="MIL"/>
    <n v="31.347000000000001"/>
    <n v="120097.47"/>
    <n v="2026"/>
  </r>
  <r>
    <n v="72037121"/>
    <x v="5"/>
    <s v="2026-01-08"/>
    <s v="Z0018"/>
    <x v="0"/>
    <s v="7A260061"/>
    <s v="APO26020095"/>
    <x v="935"/>
    <s v="3003-O---3.0X290-SG3-MG3"/>
    <x v="49"/>
    <s v="1"/>
    <n v="2075"/>
    <s v="KG"/>
    <x v="0"/>
    <n v="3.8273999999999999"/>
    <n v="7941.8549999999996"/>
    <n v="31.347000000000001"/>
    <n v="3.8273999999999999"/>
    <n v="7941.8550409999998"/>
    <s v="MIL"/>
    <n v="31.347000000000001"/>
    <n v="248953.33"/>
    <n v="2026"/>
  </r>
  <r>
    <n v="72037121"/>
    <x v="5"/>
    <s v="2026-01-08"/>
    <s v="Z0018"/>
    <x v="0"/>
    <s v="7A260061"/>
    <s v="APO26020095"/>
    <x v="926"/>
    <s v="3003-O---3.0X370-SG3-MG3 (VEF30MA)"/>
    <x v="49"/>
    <s v="1"/>
    <n v="1025"/>
    <s v="KG"/>
    <x v="0"/>
    <n v="3.8273999999999999"/>
    <n v="3923.085"/>
    <n v="31.347000000000001"/>
    <n v="3.8273999999999999"/>
    <n v="3923.0851429999998"/>
    <s v="MIL"/>
    <n v="31.347000000000001"/>
    <n v="122976.95"/>
    <n v="2026"/>
  </r>
  <r>
    <n v="72037295"/>
    <x v="5"/>
    <s v="2026-01-14"/>
    <s v="Z0018"/>
    <x v="0"/>
    <s v="7A260060"/>
    <s v="APO26020096"/>
    <x v="936"/>
    <s v="3003-O---2.5X370-SG3-MG3 (VEF30IA)"/>
    <x v="49"/>
    <s v="1"/>
    <n v="1034"/>
    <s v="KG"/>
    <x v="0"/>
    <n v="4.0655999999999999"/>
    <n v="4203.83"/>
    <n v="31.347000000000001"/>
    <n v="4.0655989999999997"/>
    <n v="4203.8300310000004"/>
    <s v="MIL"/>
    <n v="31.347000000000001"/>
    <n v="131777.46"/>
    <n v="2026"/>
  </r>
  <r>
    <n v="72037295"/>
    <x v="5"/>
    <s v="2026-01-14"/>
    <s v="Z0018"/>
    <x v="0"/>
    <s v="7A260060"/>
    <s v="APO26020096"/>
    <x v="933"/>
    <s v="3003-O---2.5X340-SG3-MG3 (VEE24IA)"/>
    <x v="49"/>
    <s v="1"/>
    <n v="2022"/>
    <s v="KG"/>
    <x v="0"/>
    <n v="4.0655999999999999"/>
    <n v="8220.643"/>
    <n v="31.347000000000001"/>
    <n v="4.0655989999999997"/>
    <n v="8220.6431229999998"/>
    <s v="MIL"/>
    <n v="31.347000000000001"/>
    <n v="257692.5"/>
    <n v="2026"/>
  </r>
  <r>
    <n v="72037515"/>
    <x v="20"/>
    <s v="2026-01-21"/>
    <s v="Z0018"/>
    <x v="0"/>
    <s v="7A260070"/>
    <s v="APO26020164"/>
    <x v="936"/>
    <s v="3003-O---2.5X370-SG3-MG3 (VEF30IA)"/>
    <x v="49"/>
    <s v="1"/>
    <n v="1026"/>
    <s v="KG"/>
    <x v="0"/>
    <n v="4.1345000000000001"/>
    <n v="4242"/>
    <n v="31.232500000000002"/>
    <n v="4.1344989999999999"/>
    <n v="4242.0001599999996"/>
    <s v="MIL"/>
    <n v="31.232500000000002"/>
    <n v="132488.26999999999"/>
    <n v="2026"/>
  </r>
  <r>
    <n v="72037297"/>
    <x v="68"/>
    <s v="2026-01-14"/>
    <s v="Z0018"/>
    <x v="0"/>
    <s v="7A260054"/>
    <s v="APO26030033"/>
    <x v="927"/>
    <s v="3003-O---3.0X289X324-SG3-MG3"/>
    <x v="49"/>
    <s v="1"/>
    <n v="4982"/>
    <s v="KG"/>
    <x v="0"/>
    <n v="4.1985999999999999"/>
    <n v="20917.43"/>
    <n v="31.906099999999999"/>
    <n v="4.1985989999999997"/>
    <n v="20917.429895000001"/>
    <s v="MIL"/>
    <n v="31.906099999999999"/>
    <n v="667393.61"/>
    <n v="2026"/>
  </r>
  <r>
    <n v="72037912"/>
    <x v="14"/>
    <s v="2026-01-28"/>
    <s v="Z0018"/>
    <x v="0"/>
    <s v="7A260102"/>
    <s v="APO26030060"/>
    <x v="921"/>
    <s v="3003-O---3.0X325-SG3-MG3 (VED18MA)"/>
    <x v="49"/>
    <s v="1"/>
    <n v="1036"/>
    <s v="KG"/>
    <x v="0"/>
    <n v="4.0629"/>
    <n v="4209.1639999999998"/>
    <n v="33.094299999999997"/>
    <n v="4.0628989999999998"/>
    <n v="4209.1641149999996"/>
    <s v="MIL"/>
    <n v="33.094299999999997"/>
    <n v="139299.34"/>
    <n v="2026"/>
  </r>
  <r>
    <n v="72037912"/>
    <x v="14"/>
    <s v="2026-01-28"/>
    <s v="Z0018"/>
    <x v="0"/>
    <s v="7A260102"/>
    <s v="APO26030060"/>
    <x v="936"/>
    <s v="3003-O---2.5X370-SG3-MG3 (VEF30IA)"/>
    <x v="49"/>
    <s v="1"/>
    <n v="1033"/>
    <s v="KG"/>
    <x v="0"/>
    <n v="4.0629"/>
    <n v="4196.9759999999997"/>
    <n v="33.094299999999997"/>
    <n v="4.0628989999999998"/>
    <n v="4196.9759139999996"/>
    <s v="MIL"/>
    <n v="33.094299999999997"/>
    <n v="138895.98000000001"/>
    <n v="2026"/>
  </r>
  <r>
    <n v="72037912"/>
    <x v="14"/>
    <s v="2026-01-28"/>
    <s v="Z0018"/>
    <x v="0"/>
    <s v="7A260102"/>
    <s v="APO26030060"/>
    <x v="937"/>
    <s v="3003-O---2.5X380-SG3-MG3"/>
    <x v="49"/>
    <s v="1"/>
    <n v="1030"/>
    <s v="KG"/>
    <x v="0"/>
    <n v="4.0629"/>
    <n v="4184.7870000000003"/>
    <n v="33.094299999999997"/>
    <n v="4.0628989999999998"/>
    <n v="4184.7871080000004"/>
    <s v="MIL"/>
    <n v="33.094299999999997"/>
    <n v="138492.6"/>
    <n v="2026"/>
  </r>
  <r>
    <n v="72037912"/>
    <x v="15"/>
    <s v="2026-01-28"/>
    <s v="Z0018"/>
    <x v="0"/>
    <s v="7A260114"/>
    <s v="APO26030117"/>
    <x v="924"/>
    <s v="3003-O---2.5X330-SG3-MG3 (VED18IA)"/>
    <x v="49"/>
    <s v="1"/>
    <n v="1025"/>
    <s v="KG"/>
    <x v="0"/>
    <n v="4.0629"/>
    <n v="4164.473"/>
    <n v="33.0319"/>
    <n v="4.0629"/>
    <n v="4164.4731300000003"/>
    <s v="MIL"/>
    <n v="33.0319"/>
    <n v="137560.46"/>
    <n v="2026"/>
  </r>
  <r>
    <n v="72037912"/>
    <x v="15"/>
    <s v="2026-01-28"/>
    <s v="Z0018"/>
    <x v="0"/>
    <s v="7A260114"/>
    <s v="APO26030117"/>
    <x v="928"/>
    <s v="3003-O---3.0X405-SG3-MG3 (VED24MA)"/>
    <x v="49"/>
    <s v="1"/>
    <n v="980"/>
    <s v="KG"/>
    <x v="0"/>
    <n v="4.0629"/>
    <n v="3981.6419999999998"/>
    <n v="33.0319"/>
    <n v="4.0629"/>
    <n v="3981.6419879999999"/>
    <s v="MIL"/>
    <n v="33.0319"/>
    <n v="131521.20000000001"/>
    <n v="2026"/>
  </r>
  <r>
    <n v="72037912"/>
    <x v="15"/>
    <s v="2026-01-28"/>
    <s v="Z0018"/>
    <x v="0"/>
    <s v="7A260114"/>
    <s v="APO26030117"/>
    <x v="933"/>
    <s v="3003-O---2.5X340-SG3-MG3 (VEE24IA)"/>
    <x v="49"/>
    <s v="1"/>
    <n v="1033"/>
    <s v="KG"/>
    <x v="0"/>
    <n v="4.0629"/>
    <n v="4196.9799999999996"/>
    <n v="33.0319"/>
    <n v="4.0629"/>
    <n v="4196.9798890000002"/>
    <s v="MIL"/>
    <n v="33.0319"/>
    <n v="138634.22"/>
    <n v="2026"/>
  </r>
  <r>
    <n v="72039179"/>
    <x v="35"/>
    <s v="2026-04-02"/>
    <s v="Z0018"/>
    <x v="0"/>
    <s v="7A260236"/>
    <s v="APO26050029"/>
    <x v="938"/>
    <s v="3003-O---3.0X250-SG3-MG3 (VEG16MA)"/>
    <x v="49"/>
    <s v="1"/>
    <n v="1033"/>
    <s v="KG"/>
    <x v="0"/>
    <n v="4.1319999999999997"/>
    <n v="4268.3599999999997"/>
    <n v="32.415399999999998"/>
    <n v="4.1319990000000004"/>
    <n v="4268.3600999999999"/>
    <s v="MIL"/>
    <n v="32.415399999999998"/>
    <n v="138360.6"/>
    <n v="2026"/>
  </r>
  <r>
    <n v="72039179"/>
    <x v="35"/>
    <s v="2026-04-02"/>
    <s v="Z0018"/>
    <x v="0"/>
    <s v="7A260236"/>
    <s v="APO26050029"/>
    <x v="922"/>
    <s v="3003-O---3.0X290-SG3-MG3 (VEF24MA)"/>
    <x v="49"/>
    <s v="1"/>
    <n v="3089"/>
    <s v="KG"/>
    <x v="0"/>
    <n v="4.1319999999999997"/>
    <n v="12763.75"/>
    <n v="32.415399999999998"/>
    <n v="4.1319990000000004"/>
    <n v="12763.749946"/>
    <s v="MIL"/>
    <n v="32.415399999999998"/>
    <n v="413742.06"/>
    <n v="2026"/>
  </r>
  <r>
    <n v="72039179"/>
    <x v="35"/>
    <s v="2026-04-02"/>
    <s v="Z0018"/>
    <x v="0"/>
    <s v="7A260236"/>
    <s v="APO26050029"/>
    <x v="928"/>
    <s v="3003-O---3.0X405-SG3-MG3 (VED24MA)"/>
    <x v="49"/>
    <s v="1"/>
    <n v="1025"/>
    <s v="KG"/>
    <x v="0"/>
    <n v="4.1319999999999997"/>
    <n v="4235.3"/>
    <n v="32.415399999999998"/>
    <n v="4.1319990000000004"/>
    <n v="4235.2998879999996"/>
    <s v="MIL"/>
    <n v="32.415399999999998"/>
    <n v="137288.94"/>
    <n v="2026"/>
  </r>
  <r>
    <n v="72039181"/>
    <x v="35"/>
    <s v="2026-04-02"/>
    <s v="Z0018"/>
    <x v="0"/>
    <s v="7A260236"/>
    <s v="APO26050029"/>
    <x v="923"/>
    <s v="3003-O---2.5X195X238-SG3-MG3"/>
    <x v="49"/>
    <s v="1"/>
    <n v="1040"/>
    <s v="KG"/>
    <x v="0"/>
    <n v="4.1319999999999997"/>
    <n v="4297.28"/>
    <n v="32.415399999999998"/>
    <n v="4.1319990000000004"/>
    <n v="4297.2799960000002"/>
    <s v="MIL"/>
    <n v="32.415399999999998"/>
    <n v="139298.04999999999"/>
    <n v="2026"/>
  </r>
  <r>
    <n v="72039179"/>
    <x v="35"/>
    <s v="2026-04-02"/>
    <s v="Z0018"/>
    <x v="0"/>
    <s v="7A260236"/>
    <s v="APO26050029"/>
    <x v="921"/>
    <s v="3003-O---3.0X325-SG3-MG3 (VED18MA)"/>
    <x v="49"/>
    <s v="1"/>
    <n v="1035"/>
    <s v="KG"/>
    <x v="0"/>
    <n v="4.1319999999999997"/>
    <n v="4276.62"/>
    <n v="32.415399999999998"/>
    <n v="4.1319990000000004"/>
    <n v="4276.6200630000003"/>
    <s v="MIL"/>
    <n v="32.415399999999998"/>
    <n v="138628.35"/>
    <n v="2026"/>
  </r>
  <r>
    <n v="72038936"/>
    <x v="35"/>
    <s v="2026-03-18"/>
    <s v="Z0018"/>
    <x v="0"/>
    <s v="7A260190"/>
    <s v="APO26050058"/>
    <x v="933"/>
    <s v="3003-O---2.5X340-SG3-MG3 (VEE24IA)"/>
    <x v="49"/>
    <s v="1"/>
    <n v="1001"/>
    <s v="KG"/>
    <x v="0"/>
    <n v="4.2956000000000003"/>
    <n v="4299.8999999999996"/>
    <n v="32.415399999999998"/>
    <n v="4.2955990000000002"/>
    <n v="4299.9000470000001"/>
    <s v="MIL"/>
    <n v="32.415399999999998"/>
    <n v="139382.98000000001"/>
    <n v="2026"/>
  </r>
  <r>
    <n v="72038936"/>
    <x v="35"/>
    <s v="2026-03-18"/>
    <s v="Z0018"/>
    <x v="0"/>
    <s v="7A260190"/>
    <s v="APO26050058"/>
    <x v="938"/>
    <s v="3003-O---3.0X250-SG3-MG3 (VEG16MA)"/>
    <x v="49"/>
    <s v="1"/>
    <n v="998"/>
    <s v="KG"/>
    <x v="0"/>
    <n v="4.2956000000000003"/>
    <n v="4287.009"/>
    <n v="32.415399999999998"/>
    <n v="4.2955990000000002"/>
    <n v="4287.0089520000001"/>
    <s v="MIL"/>
    <n v="32.415399999999998"/>
    <n v="138965.10999999999"/>
    <n v="2026"/>
  </r>
  <r>
    <n v="72038936"/>
    <x v="35"/>
    <s v="2026-03-18"/>
    <s v="Z0018"/>
    <x v="0"/>
    <s v="7A260190"/>
    <s v="APO26050058"/>
    <x v="930"/>
    <s v="3003-O---2.5X415-SG3-MG3 (VED24IA)"/>
    <x v="49"/>
    <s v="1"/>
    <n v="2995"/>
    <s v="KG"/>
    <x v="0"/>
    <n v="4.2956000000000003"/>
    <n v="12865.32"/>
    <n v="32.415399999999998"/>
    <n v="4.2955990000000002"/>
    <n v="12865.319878"/>
    <s v="MIL"/>
    <n v="32.415399999999998"/>
    <n v="417034.49"/>
    <n v="2026"/>
  </r>
  <r>
    <n v="72038936"/>
    <x v="35"/>
    <s v="2026-03-18"/>
    <s v="Z0018"/>
    <x v="0"/>
    <s v="7A260190"/>
    <s v="APO26050058"/>
    <x v="921"/>
    <s v="3003-O---3.0X325-SG3-MG3 (VED18MA)"/>
    <x v="49"/>
    <s v="1"/>
    <n v="980"/>
    <s v="KG"/>
    <x v="0"/>
    <n v="4.2956000000000003"/>
    <n v="4209.6899999999996"/>
    <n v="32.415399999999998"/>
    <n v="4.2955990000000002"/>
    <n v="4209.6901470000003"/>
    <s v="MIL"/>
    <n v="32.415399999999998"/>
    <n v="136458.79"/>
    <n v="2026"/>
  </r>
  <r>
    <n v="72038936"/>
    <x v="35"/>
    <s v="2026-03-18"/>
    <s v="Z0018"/>
    <x v="0"/>
    <s v="7A260190"/>
    <s v="APO26050058"/>
    <x v="928"/>
    <s v="3003-O---3.0X405-SG3-MG3 (VED24MA)"/>
    <x v="49"/>
    <s v="1"/>
    <n v="2996"/>
    <s v="KG"/>
    <x v="0"/>
    <n v="4.2956000000000003"/>
    <n v="12869.62"/>
    <n v="32.415399999999998"/>
    <n v="4.2955990000000002"/>
    <n v="12869.619994999999"/>
    <s v="MIL"/>
    <n v="32.415399999999998"/>
    <n v="417173.88"/>
    <n v="2026"/>
  </r>
  <r>
    <n v="72038936"/>
    <x v="35"/>
    <s v="2026-03-18"/>
    <s v="Z0018"/>
    <x v="0"/>
    <s v="7A260190"/>
    <s v="APO26050058"/>
    <x v="935"/>
    <s v="3003-O---3.0X290-SG3-MG3"/>
    <x v="49"/>
    <s v="1"/>
    <n v="1002"/>
    <s v="KG"/>
    <x v="0"/>
    <n v="4.2956000000000003"/>
    <n v="4304.1909999999998"/>
    <n v="32.415399999999998"/>
    <n v="4.2955990000000002"/>
    <n v="4304.1909089999999"/>
    <s v="MIL"/>
    <n v="32.415399999999998"/>
    <n v="139522.07"/>
    <n v="2026"/>
  </r>
  <r>
    <n v="72038086"/>
    <x v="35"/>
    <s v="2026-02-04"/>
    <s v="Z0018"/>
    <x v="0"/>
    <s v="7A260140"/>
    <s v="APO26050054"/>
    <x v="933"/>
    <s v="3003-O---2.5X340-SG3-MG3 (VEE24IA)"/>
    <x v="49"/>
    <s v="1"/>
    <n v="1989"/>
    <s v="KG"/>
    <x v="0"/>
    <n v="4.0632000000000001"/>
    <n v="8081.7"/>
    <n v="32.415399999999998"/>
    <n v="4.063199"/>
    <n v="8081.7000559999997"/>
    <s v="MIL"/>
    <n v="32.415399999999998"/>
    <n v="261971.54"/>
    <n v="2026"/>
  </r>
  <r>
    <n v="72038086"/>
    <x v="35"/>
    <s v="2026-02-04"/>
    <s v="Z0018"/>
    <x v="0"/>
    <s v="7A260140"/>
    <s v="APO26050054"/>
    <x v="939"/>
    <s v="3003-O---2.5X300.5X300.5-SG3-MG3 GEG24"/>
    <x v="49"/>
    <s v="1"/>
    <n v="999"/>
    <s v="KG"/>
    <x v="0"/>
    <n v="4.0632000000000001"/>
    <n v="4059.14"/>
    <n v="32.415399999999998"/>
    <n v="4.063199"/>
    <n v="4059.1401000000001"/>
    <s v="MIL"/>
    <n v="32.415399999999998"/>
    <n v="131578.65"/>
    <n v="2026"/>
  </r>
  <r>
    <n v="72038681"/>
    <x v="35"/>
    <s v="2026-03-06"/>
    <s v="Z0018"/>
    <x v="0"/>
    <s v="7A260177"/>
    <s v="APO26050057"/>
    <x v="939"/>
    <s v="3003-O---2.5X300.5X300.5-SG3-MG3 GEG24"/>
    <x v="49"/>
    <s v="1"/>
    <n v="997"/>
    <s v="KG"/>
    <x v="0"/>
    <n v="4.2877999999999998"/>
    <n v="4274.9399999999996"/>
    <n v="32.415399999999998"/>
    <n v="4.2877989999999997"/>
    <n v="4274.9399970000004"/>
    <s v="MIL"/>
    <n v="32.415399999999998"/>
    <n v="138573.89000000001"/>
    <n v="2026"/>
  </r>
  <r>
    <n v="72039179"/>
    <x v="36"/>
    <s v="2026-04-02"/>
    <s v="Z0018"/>
    <x v="0"/>
    <s v="7A260225"/>
    <s v="APO26050025"/>
    <x v="929"/>
    <s v="3003-O---3.0X240-SG3-MG3 (VEF20MA)"/>
    <x v="49"/>
    <s v="1"/>
    <n v="3062"/>
    <s v="KG"/>
    <x v="0"/>
    <n v="4.1319999999999997"/>
    <n v="12652.183999999999"/>
    <n v="32.415399999999998"/>
    <n v="4.1319990000000004"/>
    <n v="12652.184147"/>
    <s v="MIL"/>
    <n v="32.415399999999998"/>
    <n v="410125.61"/>
    <n v="2026"/>
  </r>
  <r>
    <n v="72039179"/>
    <x v="36"/>
    <s v="2026-04-02"/>
    <s v="Z0018"/>
    <x v="0"/>
    <s v="7A260225"/>
    <s v="APO26050025"/>
    <x v="921"/>
    <s v="3003-O---3.0X325-SG3-MG3 (VED18MA)"/>
    <x v="49"/>
    <s v="1"/>
    <n v="1042"/>
    <s v="KG"/>
    <x v="0"/>
    <n v="4.1319999999999997"/>
    <n v="4305.5439999999999"/>
    <n v="32.415399999999998"/>
    <n v="4.1319990000000004"/>
    <n v="4305.5439690000003"/>
    <s v="MIL"/>
    <n v="32.415399999999998"/>
    <n v="139565.93"/>
    <n v="2026"/>
  </r>
  <r>
    <n v="72039179"/>
    <x v="36"/>
    <s v="2026-04-02"/>
    <s v="Z0018"/>
    <x v="0"/>
    <s v="7A260225"/>
    <s v="APO26050025"/>
    <x v="928"/>
    <s v="3003-O---3.0X405-SG3-MG3 (VED24MA)"/>
    <x v="49"/>
    <s v="1"/>
    <n v="2044"/>
    <s v="KG"/>
    <x v="0"/>
    <n v="4.1319999999999997"/>
    <n v="8445.8080000000009"/>
    <n v="32.415399999999998"/>
    <n v="4.1319990000000004"/>
    <n v="8445.8078559999994"/>
    <s v="MIL"/>
    <n v="32.415399999999998"/>
    <n v="273774.24"/>
    <n v="2026"/>
  </r>
  <r>
    <n v="72039179"/>
    <x v="36"/>
    <s v="2026-04-02"/>
    <s v="Z0018"/>
    <x v="0"/>
    <s v="7A260225"/>
    <s v="APO26050025"/>
    <x v="938"/>
    <s v="3003-O---3.0X250-SG3-MG3 (VEG16MA)"/>
    <x v="49"/>
    <s v="1"/>
    <n v="1025"/>
    <s v="KG"/>
    <x v="0"/>
    <n v="4.1319999999999997"/>
    <n v="4235.3"/>
    <n v="32.415399999999998"/>
    <n v="4.1319990000000004"/>
    <n v="4235.2998879999996"/>
    <s v="MIL"/>
    <n v="32.415399999999998"/>
    <n v="137288.94"/>
    <n v="2026"/>
  </r>
  <r>
    <n v="72039179"/>
    <x v="36"/>
    <s v="2026-04-02"/>
    <s v="Z0018"/>
    <x v="0"/>
    <s v="7A260225"/>
    <s v="APO26050025"/>
    <x v="922"/>
    <s v="3003-O---3.0X290-SG3-MG3 (VEF24MA)"/>
    <x v="49"/>
    <s v="1"/>
    <n v="1034"/>
    <s v="KG"/>
    <x v="0"/>
    <n v="4.1319999999999997"/>
    <n v="4272.4880000000003"/>
    <n v="32.415399999999998"/>
    <n v="4.1319990000000004"/>
    <n v="4272.4880759999996"/>
    <s v="MIL"/>
    <n v="32.415399999999998"/>
    <n v="138494.41"/>
    <n v="2026"/>
  </r>
  <r>
    <n v="72039179"/>
    <x v="36"/>
    <s v="2026-04-02"/>
    <s v="Z0018"/>
    <x v="0"/>
    <s v="7A260225"/>
    <s v="APO26050025"/>
    <x v="940"/>
    <s v="3003-O---2.5X295-SG3-MG3 (VEF24IA)"/>
    <x v="49"/>
    <s v="1"/>
    <n v="1015"/>
    <s v="KG"/>
    <x v="0"/>
    <n v="4.1319999999999997"/>
    <n v="4193.9799999999996"/>
    <n v="32.415399999999998"/>
    <n v="4.1319990000000004"/>
    <n v="4193.9800210000003"/>
    <s v="MIL"/>
    <n v="32.415399999999998"/>
    <n v="135949.54"/>
    <n v="2026"/>
  </r>
  <r>
    <n v="72039040"/>
    <x v="69"/>
    <s v="2026-03-25"/>
    <s v="Z0018"/>
    <x v="0"/>
    <s v="7A260233"/>
    <s v="APO26050109"/>
    <x v="920"/>
    <s v="3003-H18-2.0X300.5X300.5-SG3-MG3 GBE24 AAP"/>
    <x v="49"/>
    <s v="2"/>
    <n v="965"/>
    <s v="KG"/>
    <x v="0"/>
    <n v="4.1809000000000003"/>
    <n v="4034.57"/>
    <n v="32.876199999999997"/>
    <n v="4.1808990000000001"/>
    <n v="4034.5699920000002"/>
    <s v="MIL"/>
    <n v="32.876199999999997"/>
    <n v="132641.32999999999"/>
    <n v="2026"/>
  </r>
  <r>
    <n v="72034580"/>
    <x v="38"/>
    <s v="2025-10-29"/>
    <s v="Z0018"/>
    <x v="0"/>
    <s v="7A250374"/>
    <s v="APO26010005"/>
    <x v="941"/>
    <s v="3003-O---3.0X326X334-SG2-MG3 (GEJ28MA)"/>
    <x v="49"/>
    <s v="8"/>
    <n v="2007"/>
    <s v="KG"/>
    <x v="0"/>
    <n v="3.6703000000000001"/>
    <n v="7366.2920000000004"/>
    <n v="31.591200000000001"/>
    <n v="3.670299"/>
    <n v="7366.291878"/>
    <s v="MIL"/>
    <n v="31.591200000000001"/>
    <n v="232710"/>
    <n v="2026"/>
  </r>
  <r>
    <n v="72034580"/>
    <x v="38"/>
    <s v="2025-10-29"/>
    <s v="Z0018"/>
    <x v="0"/>
    <s v="7A250374"/>
    <s v="APO26010005"/>
    <x v="942"/>
    <s v="3003-O---3.0X290-SG3-MG3 (VEO24MA)"/>
    <x v="49"/>
    <s v="8"/>
    <n v="1003"/>
    <s v="KG"/>
    <x v="0"/>
    <n v="3.6703000000000001"/>
    <n v="3681.3110000000001"/>
    <n v="31.591200000000001"/>
    <n v="3.670299"/>
    <n v="3681.3109340000001"/>
    <s v="MIL"/>
    <n v="31.591200000000001"/>
    <n v="116297.03"/>
    <n v="2026"/>
  </r>
  <r>
    <n v="72034580"/>
    <x v="38"/>
    <s v="2025-10-29"/>
    <s v="Z0018"/>
    <x v="0"/>
    <s v="7A250374"/>
    <s v="APO26010005"/>
    <x v="943"/>
    <s v="3003-O---2.5X200-SG3-MG3"/>
    <x v="49"/>
    <s v="8"/>
    <n v="998"/>
    <s v="KG"/>
    <x v="0"/>
    <n v="3.6703000000000001"/>
    <n v="3662.9589999999998"/>
    <n v="31.591200000000001"/>
    <n v="3.670299"/>
    <n v="3662.9589879999999"/>
    <s v="MIL"/>
    <n v="31.591200000000001"/>
    <n v="115717.27"/>
    <n v="2026"/>
  </r>
  <r>
    <n v="72034827"/>
    <x v="38"/>
    <s v="2025-11-05"/>
    <s v="Z0018"/>
    <x v="0"/>
    <s v="7A250374"/>
    <s v="APO26010005"/>
    <x v="944"/>
    <s v="3003-O---2.5X385-SG3-MG3"/>
    <x v="49"/>
    <s v="8"/>
    <n v="2002"/>
    <s v="KG"/>
    <x v="0"/>
    <n v="3.6928999999999998"/>
    <n v="7393.19"/>
    <n v="31.591200000000001"/>
    <n v="3.6928990000000002"/>
    <n v="7393.189875"/>
    <s v="MIL"/>
    <n v="31.591200000000001"/>
    <n v="233559.74"/>
    <n v="2026"/>
  </r>
  <r>
    <n v="72034827"/>
    <x v="38"/>
    <s v="2025-11-05"/>
    <s v="Z0018"/>
    <x v="0"/>
    <s v="7A250374"/>
    <s v="APO26010005"/>
    <x v="945"/>
    <s v="3003-O---4.0X395-SG3-MG3"/>
    <x v="49"/>
    <s v="8"/>
    <n v="1002"/>
    <s v="KG"/>
    <x v="0"/>
    <n v="3.6928999999999998"/>
    <n v="3700.2860000000001"/>
    <n v="31.591200000000001"/>
    <n v="3.6928990000000002"/>
    <n v="3700.2861549999998"/>
    <s v="MIL"/>
    <n v="31.591200000000001"/>
    <n v="116896.48"/>
    <n v="2026"/>
  </r>
  <r>
    <n v="72034580"/>
    <x v="38"/>
    <s v="2025-10-29"/>
    <s v="Z0018"/>
    <x v="0"/>
    <s v="7A250374"/>
    <s v="APO26010005"/>
    <x v="946"/>
    <s v="3003-O---3.0X405-SG3-MG3 (VEN24MA)"/>
    <x v="49"/>
    <s v="8"/>
    <n v="2010"/>
    <s v="KG"/>
    <x v="0"/>
    <n v="3.6703000000000001"/>
    <n v="7377.3029999999999"/>
    <n v="31.591200000000001"/>
    <n v="3.670299"/>
    <n v="7377.3028560000002"/>
    <s v="MIL"/>
    <n v="31.591200000000001"/>
    <n v="233057.85"/>
    <n v="2026"/>
  </r>
  <r>
    <n v="72034827"/>
    <x v="38"/>
    <s v="2025-11-05"/>
    <s v="Z0018"/>
    <x v="0"/>
    <s v="7A250374"/>
    <s v="APO26010005"/>
    <x v="947"/>
    <s v="3003-O---4.0X305-SG3-MG3"/>
    <x v="49"/>
    <s v="8"/>
    <n v="941"/>
    <s v="KG"/>
    <x v="0"/>
    <n v="3.6928999999999998"/>
    <n v="3475.0189999999998"/>
    <n v="31.591200000000001"/>
    <n v="3.6928990000000002"/>
    <n v="3475.0189919999998"/>
    <s v="MIL"/>
    <n v="31.591200000000001"/>
    <n v="109780.02"/>
    <n v="2026"/>
  </r>
  <r>
    <n v="72035096"/>
    <x v="38"/>
    <s v="2025-11-12"/>
    <s v="Z0018"/>
    <x v="0"/>
    <s v="7A250374"/>
    <s v="APO26010005"/>
    <x v="948"/>
    <s v="3003-O---3.5X345-SG3-MG3"/>
    <x v="49"/>
    <s v="8"/>
    <n v="1993"/>
    <s v="KG"/>
    <x v="0"/>
    <n v="3.7471000000000001"/>
    <n v="7467.97"/>
    <n v="31.591200000000001"/>
    <n v="3.7471000000000001"/>
    <n v="7467.9698770000005"/>
    <s v="MIL"/>
    <n v="31.591200000000001"/>
    <n v="235922.13"/>
    <n v="2026"/>
  </r>
  <r>
    <n v="72035096"/>
    <x v="38"/>
    <s v="2025-11-12"/>
    <s v="Z0018"/>
    <x v="0"/>
    <s v="7A250374"/>
    <s v="APO26010005"/>
    <x v="949"/>
    <s v="3003-O---3.5X435-SG3-MG3"/>
    <x v="49"/>
    <s v="8"/>
    <n v="2973"/>
    <s v="KG"/>
    <x v="0"/>
    <n v="3.7471000000000001"/>
    <n v="11140.128000000001"/>
    <n v="31.591200000000001"/>
    <n v="3.7471000000000001"/>
    <n v="11140.127947000001"/>
    <s v="MIL"/>
    <n v="31.591200000000001"/>
    <n v="351930.01"/>
    <n v="2026"/>
  </r>
  <r>
    <n v="72034580"/>
    <x v="38"/>
    <s v="2025-10-29"/>
    <s v="Z0018"/>
    <x v="0"/>
    <s v="7A250374"/>
    <s v="APO26010005"/>
    <x v="950"/>
    <s v="3003-O---2.5X370-SG3-MG3"/>
    <x v="49"/>
    <s v="8"/>
    <n v="967"/>
    <s v="KG"/>
    <x v="0"/>
    <n v="3.6703000000000001"/>
    <n v="3549.18"/>
    <n v="31.591200000000001"/>
    <n v="3.670299"/>
    <n v="3549.180151"/>
    <s v="MIL"/>
    <n v="31.591200000000001"/>
    <n v="112122.86"/>
    <n v="2026"/>
  </r>
  <r>
    <n v="72034580"/>
    <x v="38"/>
    <s v="2025-10-29"/>
    <s v="Z0018"/>
    <x v="0"/>
    <s v="7A250374"/>
    <s v="APO26010005"/>
    <x v="951"/>
    <s v="3003-O---3.0X240-SG3-MG3 (VEO20MA)"/>
    <x v="49"/>
    <s v="8"/>
    <n v="986"/>
    <s v="KG"/>
    <x v="0"/>
    <n v="3.6703000000000001"/>
    <n v="3618.92"/>
    <n v="31.591200000000001"/>
    <n v="3.670299"/>
    <n v="3618.9201419999999"/>
    <s v="MIL"/>
    <n v="31.591200000000001"/>
    <n v="114326.03"/>
    <n v="2026"/>
  </r>
  <r>
    <n v="72034580"/>
    <x v="38"/>
    <s v="2025-10-29"/>
    <s v="Z0018"/>
    <x v="0"/>
    <s v="7A250374"/>
    <s v="APO26010005"/>
    <x v="952"/>
    <s v="3003-O---3.0X325-SG3-MG3 (VEM18MA)"/>
    <x v="49"/>
    <s v="8"/>
    <n v="991"/>
    <s v="KG"/>
    <x v="0"/>
    <n v="3.6703000000000001"/>
    <n v="3637.27"/>
    <n v="31.591200000000001"/>
    <n v="3.670299"/>
    <n v="3637.2698719999999"/>
    <s v="MIL"/>
    <n v="31.591200000000001"/>
    <n v="114905.72"/>
    <n v="2026"/>
  </r>
  <r>
    <n v="72034580"/>
    <x v="38"/>
    <s v="2025-10-29"/>
    <s v="Z0018"/>
    <x v="0"/>
    <s v="7A250374"/>
    <s v="APO26010005"/>
    <x v="953"/>
    <s v="3003-O---3.0X390-SG3-MG3 (VFG30MA)"/>
    <x v="49"/>
    <s v="8"/>
    <n v="1005"/>
    <s v="KG"/>
    <x v="0"/>
    <n v="3.6703000000000001"/>
    <n v="3688.652"/>
    <n v="31.591200000000001"/>
    <n v="3.670299"/>
    <n v="3688.6519029999999"/>
    <s v="MIL"/>
    <n v="31.591200000000001"/>
    <n v="116528.94"/>
    <n v="2026"/>
  </r>
  <r>
    <n v="72034827"/>
    <x v="38"/>
    <s v="2025-11-05"/>
    <s v="Z0018"/>
    <x v="0"/>
    <s v="7A250374"/>
    <s v="APO26010005"/>
    <x v="949"/>
    <s v="3003-O---3.5X435-SG3-MG3"/>
    <x v="49"/>
    <s v="8"/>
    <n v="1008"/>
    <s v="KG"/>
    <x v="0"/>
    <n v="3.6928999999999998"/>
    <n v="3722.4430000000002"/>
    <n v="31.591200000000001"/>
    <n v="3.6928990000000002"/>
    <n v="3722.4429580000001"/>
    <s v="MIL"/>
    <n v="31.591200000000001"/>
    <n v="117596.44"/>
    <n v="2026"/>
  </r>
  <r>
    <n v="72034580"/>
    <x v="38"/>
    <s v="2025-10-29"/>
    <s v="Z0018"/>
    <x v="0"/>
    <s v="7A250374"/>
    <s v="APO26010005"/>
    <x v="954"/>
    <s v="3003-O---3.0X250-SG3-MG3 (VEL16MA)"/>
    <x v="49"/>
    <s v="8"/>
    <n v="961"/>
    <s v="KG"/>
    <x v="0"/>
    <n v="3.6703000000000001"/>
    <n v="3527.1579999999999"/>
    <n v="31.591200000000001"/>
    <n v="3.670299"/>
    <n v="3527.1578789999999"/>
    <s v="MIL"/>
    <n v="31.591200000000001"/>
    <n v="111427.15"/>
    <n v="2026"/>
  </r>
  <r>
    <n v="72034827"/>
    <x v="38"/>
    <s v="2025-11-05"/>
    <s v="Z0018"/>
    <x v="0"/>
    <s v="7A250374"/>
    <s v="APO26010005"/>
    <x v="955"/>
    <s v="3003-O---4.0X355-SG3-MG3"/>
    <x v="49"/>
    <s v="8"/>
    <n v="1010"/>
    <s v="KG"/>
    <x v="0"/>
    <n v="3.6928999999999998"/>
    <n v="3729.8290000000002"/>
    <n v="31.591200000000001"/>
    <n v="3.6928990000000002"/>
    <n v="3729.828876"/>
    <s v="MIL"/>
    <n v="31.591200000000001"/>
    <n v="117829.77"/>
    <n v="2026"/>
  </r>
  <r>
    <n v="72035097"/>
    <x v="38"/>
    <s v="2025-11-12"/>
    <s v="Z0018"/>
    <x v="0"/>
    <s v="7A250395"/>
    <s v="APO26010094"/>
    <x v="956"/>
    <s v="3003-O---2.5X450-SG3-MG3"/>
    <x v="49"/>
    <s v="8"/>
    <n v="1035"/>
    <s v="KG"/>
    <x v="0"/>
    <n v="3.6753999999999998"/>
    <n v="3804.0430000000001"/>
    <n v="31.591200000000001"/>
    <n v="3.6753999999999998"/>
    <n v="3804.0428980000002"/>
    <s v="MIL"/>
    <n v="31.591200000000001"/>
    <n v="120174.28"/>
    <n v="2026"/>
  </r>
  <r>
    <n v="72035096"/>
    <x v="26"/>
    <s v="2025-11-12"/>
    <s v="Z0018"/>
    <x v="0"/>
    <s v="7A250398"/>
    <s v="APO26010006"/>
    <x v="951"/>
    <s v="3003-O---3.0X240-SG3-MG3 (VEO20MA)"/>
    <x v="49"/>
    <s v="8"/>
    <n v="1010"/>
    <s v="KG"/>
    <x v="0"/>
    <n v="3.7471000000000001"/>
    <n v="3784.5709999999999"/>
    <n v="31.5595"/>
    <n v="3.747099"/>
    <n v="3784.5710479999998"/>
    <s v="MIL"/>
    <n v="31.5595"/>
    <n v="119439.17"/>
    <n v="2026"/>
  </r>
  <r>
    <n v="72035096"/>
    <x v="26"/>
    <s v="2025-11-12"/>
    <s v="Z0018"/>
    <x v="0"/>
    <s v="7A250398"/>
    <s v="APO26010006"/>
    <x v="955"/>
    <s v="3003-O---4.0X355-SG3-MG3"/>
    <x v="49"/>
    <s v="8"/>
    <n v="3011"/>
    <s v="KG"/>
    <x v="0"/>
    <n v="3.7471000000000001"/>
    <n v="11282.518"/>
    <n v="31.5595"/>
    <n v="3.747099"/>
    <n v="11282.518099999999"/>
    <s v="MIL"/>
    <n v="31.5595"/>
    <n v="356070.63"/>
    <n v="2026"/>
  </r>
  <r>
    <n v="72035096"/>
    <x v="26"/>
    <s v="2025-11-12"/>
    <s v="Z0018"/>
    <x v="0"/>
    <s v="7A250398"/>
    <s v="APO26010006"/>
    <x v="947"/>
    <s v="3003-O---4.0X305-SG3-MG3"/>
    <x v="49"/>
    <s v="8"/>
    <n v="1988"/>
    <s v="KG"/>
    <x v="0"/>
    <n v="3.7471000000000001"/>
    <n v="7449.2349999999997"/>
    <n v="31.5595"/>
    <n v="3.747099"/>
    <n v="7449.2349370000002"/>
    <s v="MIL"/>
    <n v="31.5595"/>
    <n v="235094.13"/>
    <n v="2026"/>
  </r>
  <r>
    <n v="72035096"/>
    <x v="26"/>
    <s v="2025-11-12"/>
    <s v="Z0018"/>
    <x v="0"/>
    <s v="7A250398"/>
    <s v="APO26010006"/>
    <x v="957"/>
    <s v="3003-O---3.5X290-SG3-MG3"/>
    <x v="49"/>
    <s v="8"/>
    <n v="1007"/>
    <s v="KG"/>
    <x v="0"/>
    <n v="3.7471000000000001"/>
    <n v="3773.33"/>
    <n v="31.5595"/>
    <n v="3.747099"/>
    <n v="3773.3300589999999"/>
    <s v="MIL"/>
    <n v="31.5595"/>
    <n v="119084.41"/>
    <n v="2026"/>
  </r>
  <r>
    <n v="72035096"/>
    <x v="26"/>
    <s v="2025-11-12"/>
    <s v="Z0018"/>
    <x v="0"/>
    <s v="7A250398"/>
    <s v="APO26010006"/>
    <x v="958"/>
    <s v="3003-O---2.5X230-SG3-MG3"/>
    <x v="49"/>
    <s v="8"/>
    <n v="1010"/>
    <s v="KG"/>
    <x v="0"/>
    <n v="3.7471000000000001"/>
    <n v="3784.5709999999999"/>
    <n v="31.5595"/>
    <n v="3.747099"/>
    <n v="3784.5710479999998"/>
    <s v="MIL"/>
    <n v="31.5595"/>
    <n v="119439.17"/>
    <n v="2026"/>
  </r>
  <r>
    <n v="72035490"/>
    <x v="26"/>
    <s v="2025-11-19"/>
    <s v="Z0018"/>
    <x v="0"/>
    <s v="7A250398"/>
    <s v="APO26010006"/>
    <x v="951"/>
    <s v="3003-O---3.0X240-SG3-MG3 (VEO20MA)"/>
    <x v="49"/>
    <s v="8"/>
    <n v="1003"/>
    <s v="KG"/>
    <x v="0"/>
    <n v="3.7290000000000001"/>
    <n v="3740.1869999999999"/>
    <n v="31.5595"/>
    <n v="3.7290000000000001"/>
    <n v="3740.186948"/>
    <s v="MIL"/>
    <n v="31.5595"/>
    <n v="118038.43"/>
    <n v="2026"/>
  </r>
  <r>
    <n v="72035490"/>
    <x v="26"/>
    <s v="2025-11-19"/>
    <s v="Z0018"/>
    <x v="0"/>
    <s v="7A250398"/>
    <s v="APO26010006"/>
    <x v="954"/>
    <s v="3003-O---3.0X250-SG3-MG3 (VEL16MA)"/>
    <x v="49"/>
    <s v="8"/>
    <n v="996"/>
    <s v="KG"/>
    <x v="0"/>
    <n v="3.7290000000000001"/>
    <n v="3714.0839999999998"/>
    <n v="31.5595"/>
    <n v="3.7290000000000001"/>
    <n v="3714.083873"/>
    <s v="MIL"/>
    <n v="31.5595"/>
    <n v="117214.63"/>
    <n v="2026"/>
  </r>
  <r>
    <n v="72035096"/>
    <x v="26"/>
    <s v="2025-11-12"/>
    <s v="Z0018"/>
    <x v="0"/>
    <s v="7A250398"/>
    <s v="APO26010006"/>
    <x v="959"/>
    <s v="3003-O---2.5X395-SG3-MG3"/>
    <x v="49"/>
    <s v="8"/>
    <n v="1003"/>
    <s v="KG"/>
    <x v="0"/>
    <n v="3.7471000000000001"/>
    <n v="3758.34"/>
    <n v="31.5595"/>
    <n v="3.747099"/>
    <n v="3758.3399610000001"/>
    <s v="MIL"/>
    <n v="31.5595"/>
    <n v="118611.33"/>
    <n v="2026"/>
  </r>
  <r>
    <n v="72035096"/>
    <x v="26"/>
    <s v="2025-11-12"/>
    <s v="Z0018"/>
    <x v="0"/>
    <s v="7A250398"/>
    <s v="APO26010006"/>
    <x v="945"/>
    <s v="3003-O---4.0X395-SG3-MG3"/>
    <x v="49"/>
    <s v="8"/>
    <n v="2997"/>
    <s v="KG"/>
    <x v="0"/>
    <n v="3.7471000000000001"/>
    <n v="11230.058999999999"/>
    <n v="31.5595"/>
    <n v="3.747099"/>
    <n v="11230.059094"/>
    <s v="MIL"/>
    <n v="31.5595"/>
    <n v="354415.05"/>
    <n v="2026"/>
  </r>
  <r>
    <n v="72035096"/>
    <x v="26"/>
    <s v="2025-11-12"/>
    <s v="Z0018"/>
    <x v="0"/>
    <s v="7A250398"/>
    <s v="APO26010006"/>
    <x v="960"/>
    <s v="3003-O---2.5X415-SG3-MG3"/>
    <x v="49"/>
    <s v="8"/>
    <n v="1005"/>
    <s v="KG"/>
    <x v="0"/>
    <n v="3.7471000000000001"/>
    <n v="3765.8359999999998"/>
    <n v="31.5595"/>
    <n v="3.747099"/>
    <n v="3765.8359599999999"/>
    <s v="MIL"/>
    <n v="31.5595"/>
    <n v="118847.9"/>
    <n v="2026"/>
  </r>
  <r>
    <n v="72035096"/>
    <x v="26"/>
    <s v="2025-11-12"/>
    <s v="Z0018"/>
    <x v="0"/>
    <s v="7A250398"/>
    <s v="APO26010006"/>
    <x v="961"/>
    <s v="3003-O---3.5X325-SG3-MG3"/>
    <x v="49"/>
    <s v="8"/>
    <n v="990"/>
    <s v="KG"/>
    <x v="0"/>
    <n v="3.7471000000000001"/>
    <n v="3709.6289999999999"/>
    <n v="31.5595"/>
    <n v="3.747099"/>
    <n v="3709.629113"/>
    <s v="MIL"/>
    <n v="31.5595"/>
    <n v="117074.04"/>
    <n v="2026"/>
  </r>
  <r>
    <n v="72036409"/>
    <x v="70"/>
    <s v="2025-12-03"/>
    <s v="Z0018"/>
    <x v="0"/>
    <s v="7A250413"/>
    <s v="APO26010095"/>
    <x v="952"/>
    <s v="3003-O---3.0X325-SG3-MG3 (VEM18MA)"/>
    <x v="49"/>
    <s v="8"/>
    <n v="2016"/>
    <s v="KG"/>
    <x v="0"/>
    <n v="3.7667000000000002"/>
    <n v="7593.6670000000004"/>
    <n v="31.658300000000001"/>
    <n v="3.7667000000000002"/>
    <n v="7593.6670629999999"/>
    <s v="MIL"/>
    <n v="31.658300000000001"/>
    <n v="240402.59"/>
    <n v="2026"/>
  </r>
  <r>
    <n v="72036409"/>
    <x v="70"/>
    <s v="2025-12-03"/>
    <s v="Z0018"/>
    <x v="0"/>
    <s v="7A250413"/>
    <s v="APO26010095"/>
    <x v="946"/>
    <s v="3003-O---3.0X405-SG3-MG3 (VEN24MA)"/>
    <x v="49"/>
    <s v="8"/>
    <n v="3994"/>
    <s v="KG"/>
    <x v="0"/>
    <n v="3.7667000000000002"/>
    <n v="15044.2"/>
    <n v="31.658300000000001"/>
    <n v="3.7667000000000002"/>
    <n v="15044.200099"/>
    <s v="MIL"/>
    <n v="31.658300000000001"/>
    <n v="476273.8"/>
    <n v="2026"/>
  </r>
  <r>
    <n v="72035740"/>
    <x v="70"/>
    <s v="2025-11-26"/>
    <s v="Z0018"/>
    <x v="0"/>
    <s v="7A250413"/>
    <s v="APO26010095"/>
    <x v="962"/>
    <s v="3003-O---2.5X320-SG3-MG3"/>
    <x v="49"/>
    <s v="8"/>
    <n v="999"/>
    <s v="KG"/>
    <x v="0"/>
    <n v="3.7094999999999998"/>
    <n v="3705.7910000000002"/>
    <n v="31.658300000000001"/>
    <n v="3.7094990000000001"/>
    <n v="3705.7908980000002"/>
    <s v="MIL"/>
    <n v="31.658300000000001"/>
    <n v="117319.03999999999"/>
    <n v="2026"/>
  </r>
  <r>
    <n v="72035740"/>
    <x v="70"/>
    <s v="2025-11-26"/>
    <s v="Z0018"/>
    <x v="0"/>
    <s v="7A250413"/>
    <s v="APO26010095"/>
    <x v="963"/>
    <s v="3003-O---3.0X260-SG3-MG3"/>
    <x v="49"/>
    <s v="8"/>
    <n v="982"/>
    <s v="KG"/>
    <x v="0"/>
    <n v="3.7094999999999998"/>
    <n v="3642.7289999999998"/>
    <n v="31.658300000000001"/>
    <n v="3.7094990000000001"/>
    <n v="3642.7290779999998"/>
    <s v="MIL"/>
    <n v="31.658300000000001"/>
    <n v="115322.61"/>
    <n v="2026"/>
  </r>
  <r>
    <n v="72036409"/>
    <x v="70"/>
    <s v="2025-12-03"/>
    <s v="Z0018"/>
    <x v="0"/>
    <s v="7A250413"/>
    <s v="APO26010095"/>
    <x v="949"/>
    <s v="3003-O---3.5X435-SG3-MG3"/>
    <x v="49"/>
    <s v="8"/>
    <n v="1954"/>
    <s v="KG"/>
    <x v="0"/>
    <n v="3.7667000000000002"/>
    <n v="7360.1319999999996"/>
    <n v="31.658300000000001"/>
    <n v="3.7667000000000002"/>
    <n v="7360.132098"/>
    <s v="MIL"/>
    <n v="31.658300000000001"/>
    <n v="233009.27"/>
    <n v="2026"/>
  </r>
  <r>
    <n v="72035740"/>
    <x v="70"/>
    <s v="2025-11-26"/>
    <s v="Z0018"/>
    <x v="0"/>
    <s v="7A250413"/>
    <s v="APO26010095"/>
    <x v="946"/>
    <s v="3003-O---3.0X405-SG3-MG3 (VEN24MA)"/>
    <x v="49"/>
    <s v="8"/>
    <n v="1994"/>
    <s v="KG"/>
    <x v="0"/>
    <n v="3.7094999999999998"/>
    <n v="7396.74"/>
    <n v="31.658300000000001"/>
    <n v="3.7094990000000001"/>
    <n v="7396.7398750000002"/>
    <s v="MIL"/>
    <n v="31.658300000000001"/>
    <n v="234168.21"/>
    <n v="2026"/>
  </r>
  <r>
    <n v="72036409"/>
    <x v="70"/>
    <s v="2025-12-03"/>
    <s v="Z0018"/>
    <x v="0"/>
    <s v="7A250413"/>
    <s v="APO26010095"/>
    <x v="953"/>
    <s v="3003-O---3.0X390-SG3-MG3 (VFG30MA)"/>
    <x v="49"/>
    <s v="8"/>
    <n v="1000"/>
    <s v="KG"/>
    <x v="0"/>
    <n v="3.7667000000000002"/>
    <n v="3766.7"/>
    <n v="31.658300000000001"/>
    <n v="3.7667000000000002"/>
    <n v="3766.7000429999998"/>
    <s v="MIL"/>
    <n v="31.658300000000001"/>
    <n v="119247.32"/>
    <n v="2026"/>
  </r>
  <r>
    <n v="72036409"/>
    <x v="70"/>
    <s v="2025-12-03"/>
    <s v="Z0018"/>
    <x v="0"/>
    <s v="7A250413"/>
    <s v="APO26010095"/>
    <x v="964"/>
    <s v="3003-O---3.0X370-SG3-MG3 (VEO30MA)"/>
    <x v="49"/>
    <s v="8"/>
    <n v="2004"/>
    <s v="KG"/>
    <x v="0"/>
    <n v="3.7667000000000002"/>
    <n v="7548.4669999999996"/>
    <n v="31.658300000000001"/>
    <n v="3.7667000000000002"/>
    <n v="7548.4669100000001"/>
    <s v="MIL"/>
    <n v="31.658300000000001"/>
    <n v="238971.63"/>
    <n v="2026"/>
  </r>
  <r>
    <n v="72035740"/>
    <x v="70"/>
    <s v="2025-11-26"/>
    <s v="Z0018"/>
    <x v="0"/>
    <s v="7A250413"/>
    <s v="APO26010095"/>
    <x v="952"/>
    <s v="3003-O---3.0X325-SG3-MG3 (VEM18MA)"/>
    <x v="49"/>
    <s v="8"/>
    <n v="996"/>
    <s v="KG"/>
    <x v="0"/>
    <n v="3.7094999999999998"/>
    <n v="3694.6619999999998"/>
    <n v="31.658300000000001"/>
    <n v="3.7094990000000001"/>
    <n v="3694.6620630000002"/>
    <s v="MIL"/>
    <n v="31.658300000000001"/>
    <n v="116966.72"/>
    <n v="2026"/>
  </r>
  <r>
    <n v="72036409"/>
    <x v="70"/>
    <s v="2025-12-03"/>
    <s v="Z0018"/>
    <x v="0"/>
    <s v="7A250413"/>
    <s v="APO26010095"/>
    <x v="945"/>
    <s v="3003-O---4.0X395-SG3-MG3"/>
    <x v="49"/>
    <s v="8"/>
    <n v="1000"/>
    <s v="KG"/>
    <x v="0"/>
    <n v="3.7667000000000002"/>
    <n v="3766.7"/>
    <n v="31.658300000000001"/>
    <n v="3.7667000000000002"/>
    <n v="3766.7000429999998"/>
    <s v="MIL"/>
    <n v="31.658300000000001"/>
    <n v="119247.32"/>
    <n v="2026"/>
  </r>
  <r>
    <n v="72035740"/>
    <x v="70"/>
    <s v="2025-11-26"/>
    <s v="Z0018"/>
    <x v="0"/>
    <s v="7A250413"/>
    <s v="APO26010095"/>
    <x v="965"/>
    <s v="3003-O---2.5X445-SG3-MG3"/>
    <x v="49"/>
    <s v="8"/>
    <n v="1013"/>
    <s v="KG"/>
    <x v="0"/>
    <n v="3.7094999999999998"/>
    <n v="3757.72"/>
    <n v="31.658300000000001"/>
    <n v="3.7094990000000001"/>
    <n v="3757.720092"/>
    <s v="MIL"/>
    <n v="31.658300000000001"/>
    <n v="118963.03"/>
    <n v="2026"/>
  </r>
  <r>
    <n v="72035740"/>
    <x v="70"/>
    <s v="2025-11-26"/>
    <s v="Z0018"/>
    <x v="0"/>
    <s v="7A250413"/>
    <s v="APO26010095"/>
    <x v="964"/>
    <s v="3003-O---3.0X370-SG3-MG3 (VEO30MA)"/>
    <x v="49"/>
    <s v="8"/>
    <n v="1975"/>
    <s v="KG"/>
    <x v="0"/>
    <n v="3.7094999999999998"/>
    <n v="7326.26"/>
    <n v="31.658300000000001"/>
    <n v="3.7094990000000001"/>
    <n v="7326.260096"/>
    <s v="MIL"/>
    <n v="31.658300000000001"/>
    <n v="231936.94"/>
    <n v="2026"/>
  </r>
  <r>
    <n v="72036409"/>
    <x v="70"/>
    <s v="2025-12-03"/>
    <s v="Z0018"/>
    <x v="0"/>
    <s v="7A250413"/>
    <s v="APO26010095"/>
    <x v="954"/>
    <s v="3003-O---3.0X250-SG3-MG3 (VEL16MA)"/>
    <x v="49"/>
    <s v="8"/>
    <n v="1997"/>
    <s v="KG"/>
    <x v="0"/>
    <n v="3.7667000000000002"/>
    <n v="7522.1"/>
    <n v="31.658300000000001"/>
    <n v="3.7667000000000002"/>
    <n v="7522.1000489999997"/>
    <s v="MIL"/>
    <n v="31.658300000000001"/>
    <n v="238136.9"/>
    <n v="2026"/>
  </r>
  <r>
    <n v="72035740"/>
    <x v="70"/>
    <s v="2025-11-26"/>
    <s v="Z0018"/>
    <x v="0"/>
    <s v="7A250413"/>
    <s v="APO26010095"/>
    <x v="966"/>
    <s v="3003-O---2.5X280-SG3-MG3"/>
    <x v="49"/>
    <s v="8"/>
    <n v="996"/>
    <s v="KG"/>
    <x v="0"/>
    <n v="3.7094999999999998"/>
    <n v="3694.6619999999998"/>
    <n v="31.658300000000001"/>
    <n v="3.7094990000000001"/>
    <n v="3694.6620630000002"/>
    <s v="MIL"/>
    <n v="31.658300000000001"/>
    <n v="116966.72"/>
    <n v="2026"/>
  </r>
  <r>
    <n v="72036409"/>
    <x v="27"/>
    <s v="2025-12-03"/>
    <s v="Z0018"/>
    <x v="0"/>
    <s v="7A250420"/>
    <s v="APO26010158"/>
    <x v="961"/>
    <s v="3003-O---3.5X325-SG3-MG3"/>
    <x v="49"/>
    <s v="8"/>
    <n v="991"/>
    <s v="KG"/>
    <x v="0"/>
    <n v="3.7667000000000002"/>
    <n v="3732.8"/>
    <n v="31.228000000000002"/>
    <n v="3.7667000000000002"/>
    <n v="3732.8000510000002"/>
    <s v="MIL"/>
    <n v="31.228000000000002"/>
    <n v="116567.88"/>
    <n v="2026"/>
  </r>
  <r>
    <n v="72036834"/>
    <x v="27"/>
    <s v="2025-12-18"/>
    <s v="Z0018"/>
    <x v="0"/>
    <s v="7A250420"/>
    <s v="APO26010158"/>
    <x v="967"/>
    <s v="3003-O---3.0X385-SG3-MG3"/>
    <x v="49"/>
    <s v="8"/>
    <n v="6004"/>
    <s v="KG"/>
    <x v="0"/>
    <n v="3.7606000000000002"/>
    <n v="22578.639999999999"/>
    <n v="31.228000000000002"/>
    <n v="3.7606000000000002"/>
    <n v="22578.640002"/>
    <s v="MIL"/>
    <n v="31.228000000000002"/>
    <n v="705085.77"/>
    <n v="2026"/>
  </r>
  <r>
    <n v="72036834"/>
    <x v="27"/>
    <s v="2025-12-18"/>
    <s v="Z0018"/>
    <x v="0"/>
    <s v="7A250420"/>
    <s v="APO26010158"/>
    <x v="948"/>
    <s v="3003-O---3.5X345-SG3-MG3"/>
    <x v="49"/>
    <s v="8"/>
    <n v="920"/>
    <s v="KG"/>
    <x v="0"/>
    <n v="3.7606000000000002"/>
    <n v="3459.75"/>
    <n v="31.228000000000002"/>
    <n v="3.7606000000000002"/>
    <n v="3459.7499029999999"/>
    <s v="MIL"/>
    <n v="31.228000000000002"/>
    <n v="108041.07"/>
    <n v="2026"/>
  </r>
  <r>
    <n v="72036594"/>
    <x v="27"/>
    <s v="2025-12-10"/>
    <s v="Z0018"/>
    <x v="0"/>
    <s v="7A250420"/>
    <s v="APO26010158"/>
    <x v="965"/>
    <s v="3003-O---2.5X445-SG3-MG3"/>
    <x v="49"/>
    <s v="8"/>
    <n v="1006"/>
    <s v="KG"/>
    <x v="0"/>
    <n v="3.7637"/>
    <n v="3786.2820000000002"/>
    <n v="31.228000000000002"/>
    <n v="3.7636989999999999"/>
    <n v="3786.2818619999998"/>
    <s v="MIL"/>
    <n v="31.228000000000002"/>
    <n v="118238.01"/>
    <n v="2026"/>
  </r>
  <r>
    <n v="72036594"/>
    <x v="27"/>
    <s v="2025-12-10"/>
    <s v="Z0018"/>
    <x v="0"/>
    <s v="7A250420"/>
    <s v="APO26010158"/>
    <x v="968"/>
    <s v="3003-O---3.0X395-SG3-MG3"/>
    <x v="49"/>
    <s v="8"/>
    <n v="1048"/>
    <s v="KG"/>
    <x v="0"/>
    <n v="3.7637"/>
    <n v="3944.3580000000002"/>
    <n v="31.228000000000002"/>
    <n v="3.7636989999999999"/>
    <n v="3944.357947"/>
    <s v="MIL"/>
    <n v="31.228000000000002"/>
    <n v="123174.41"/>
    <n v="2026"/>
  </r>
  <r>
    <n v="72036409"/>
    <x v="27"/>
    <s v="2025-12-03"/>
    <s v="Z0018"/>
    <x v="0"/>
    <s v="7A250420"/>
    <s v="APO26010158"/>
    <x v="969"/>
    <s v="3003-O---2.5X340-SG3-MG3"/>
    <x v="49"/>
    <s v="8"/>
    <n v="975"/>
    <s v="KG"/>
    <x v="0"/>
    <n v="3.7667000000000002"/>
    <n v="3672.5329999999999"/>
    <n v="31.228000000000002"/>
    <n v="3.7667000000000002"/>
    <n v="3672.5329830000001"/>
    <s v="MIL"/>
    <n v="31.228000000000002"/>
    <n v="114685.86"/>
    <n v="2026"/>
  </r>
  <r>
    <n v="72036834"/>
    <x v="27"/>
    <s v="2025-12-18"/>
    <s v="Z0018"/>
    <x v="0"/>
    <s v="7A250420"/>
    <s v="APO26010158"/>
    <x v="952"/>
    <s v="3003-O---3.0X325-SG3-MG3 (VEM18MA)"/>
    <x v="49"/>
    <s v="8"/>
    <n v="1003"/>
    <s v="KG"/>
    <x v="0"/>
    <n v="3.7606000000000002"/>
    <n v="3771.8820000000001"/>
    <n v="31.228000000000002"/>
    <n v="3.7606000000000002"/>
    <n v="3771.8819640000002"/>
    <s v="MIL"/>
    <n v="31.228000000000002"/>
    <n v="117788.33"/>
    <n v="2026"/>
  </r>
  <r>
    <n v="72036594"/>
    <x v="27"/>
    <s v="2025-12-10"/>
    <s v="Z0018"/>
    <x v="0"/>
    <s v="7A250420"/>
    <s v="APO26010158"/>
    <x v="967"/>
    <s v="3003-O---3.0X385-SG3-MG3"/>
    <x v="49"/>
    <s v="8"/>
    <n v="1004"/>
    <s v="KG"/>
    <x v="0"/>
    <n v="3.7637"/>
    <n v="3778.7550000000001"/>
    <n v="31.228000000000002"/>
    <n v="3.7636989999999999"/>
    <n v="3778.7549629999999"/>
    <s v="MIL"/>
    <n v="31.228000000000002"/>
    <n v="118002.96"/>
    <n v="2026"/>
  </r>
  <r>
    <n v="72036834"/>
    <x v="27"/>
    <s v="2025-12-18"/>
    <s v="Z0018"/>
    <x v="0"/>
    <s v="7A250420"/>
    <s v="APO26010158"/>
    <x v="946"/>
    <s v="3003-O---3.0X405-SG3-MG3 (VEN24MA)"/>
    <x v="49"/>
    <s v="8"/>
    <n v="1001"/>
    <s v="KG"/>
    <x v="0"/>
    <n v="3.7606000000000002"/>
    <n v="3764.3609999999999"/>
    <n v="31.228000000000002"/>
    <n v="3.7606000000000002"/>
    <n v="3764.3611500000002"/>
    <s v="MIL"/>
    <n v="31.228000000000002"/>
    <n v="117553.47"/>
    <n v="2026"/>
  </r>
  <r>
    <n v="72036834"/>
    <x v="27"/>
    <s v="2025-12-18"/>
    <s v="Z0018"/>
    <x v="0"/>
    <s v="7A250420"/>
    <s v="APO26010158"/>
    <x v="970"/>
    <s v="3003-O---2.5X430-SG3-MG3"/>
    <x v="49"/>
    <s v="8"/>
    <n v="5001"/>
    <s v="KG"/>
    <x v="0"/>
    <n v="3.7606000000000002"/>
    <n v="18806.760999999999"/>
    <n v="31.228000000000002"/>
    <n v="3.7606000000000002"/>
    <n v="18806.760919"/>
    <s v="MIL"/>
    <n v="31.228000000000002"/>
    <n v="587297.53"/>
    <n v="2026"/>
  </r>
  <r>
    <n v="72036409"/>
    <x v="27"/>
    <s v="2025-12-03"/>
    <s v="Z0018"/>
    <x v="0"/>
    <s v="7A250420"/>
    <s v="APO26010158"/>
    <x v="951"/>
    <s v="3003-O---3.0X240-SG3-MG3 (VEO20MA)"/>
    <x v="49"/>
    <s v="8"/>
    <n v="1001"/>
    <s v="KG"/>
    <x v="0"/>
    <n v="3.7667000000000002"/>
    <n v="3770.4670000000001"/>
    <n v="31.228000000000002"/>
    <n v="3.7667000000000002"/>
    <n v="3770.4668879999999"/>
    <s v="MIL"/>
    <n v="31.228000000000002"/>
    <n v="117744.14"/>
    <n v="2026"/>
  </r>
  <r>
    <n v="72036594"/>
    <x v="27"/>
    <s v="2025-12-10"/>
    <s v="Z0018"/>
    <x v="0"/>
    <s v="7A250420"/>
    <s v="APO26010158"/>
    <x v="971"/>
    <s v="3003-O---3.0X305-SG3-MG3"/>
    <x v="49"/>
    <s v="8"/>
    <n v="969"/>
    <s v="KG"/>
    <x v="0"/>
    <n v="3.7637"/>
    <n v="3647.0250000000001"/>
    <n v="31.228000000000002"/>
    <n v="3.7636989999999999"/>
    <n v="3647.0251050000002"/>
    <s v="MIL"/>
    <n v="31.228000000000002"/>
    <n v="113889.3"/>
    <n v="2026"/>
  </r>
  <r>
    <n v="72036409"/>
    <x v="27"/>
    <s v="2025-12-03"/>
    <s v="Z0018"/>
    <x v="0"/>
    <s v="7A250420"/>
    <s v="APO26010158"/>
    <x v="942"/>
    <s v="3003-O---3.0X290-SG3-MG3 (VEO24MA)"/>
    <x v="49"/>
    <s v="8"/>
    <n v="1989"/>
    <s v="KG"/>
    <x v="0"/>
    <n v="3.7667000000000002"/>
    <n v="7491.9660000000003"/>
    <n v="31.228000000000002"/>
    <n v="3.7667000000000002"/>
    <n v="7491.9658630000004"/>
    <s v="MIL"/>
    <n v="31.228000000000002"/>
    <n v="233959.11"/>
    <n v="2026"/>
  </r>
  <r>
    <n v="72036595"/>
    <x v="0"/>
    <s v="2025-12-10"/>
    <s v="Z0018"/>
    <x v="0"/>
    <s v="7A260005"/>
    <s v="APO26010202"/>
    <x v="956"/>
    <s v="3003-O---2.5X450-SG3-MG3"/>
    <x v="49"/>
    <s v="8"/>
    <n v="1046"/>
    <s v="KG"/>
    <x v="0"/>
    <n v="3.7473999999999998"/>
    <n v="3919.78"/>
    <n v="31.3291"/>
    <n v="3.7473999999999998"/>
    <n v="3919.7800120000002"/>
    <s v="MIL"/>
    <n v="31.3291"/>
    <n v="122803.18"/>
    <n v="2026"/>
  </r>
  <r>
    <n v="72036994"/>
    <x v="3"/>
    <s v="2025-12-24"/>
    <s v="Z0018"/>
    <x v="0"/>
    <s v="7A260038"/>
    <s v="APO26020056"/>
    <x v="956"/>
    <s v="3003-O---2.5X450-SG3-MG3"/>
    <x v="49"/>
    <s v="8"/>
    <n v="2067"/>
    <s v="KG"/>
    <x v="0"/>
    <n v="3.7271999999999998"/>
    <n v="7704.1220000000003"/>
    <n v="31.302900000000001"/>
    <n v="3.7271999999999998"/>
    <n v="7704.1219819999997"/>
    <s v="MIL"/>
    <n v="31.302900000000001"/>
    <n v="241161.36"/>
    <n v="2026"/>
  </r>
  <r>
    <n v="72036834"/>
    <x v="71"/>
    <s v="2025-12-18"/>
    <s v="Z0018"/>
    <x v="0"/>
    <s v="7A260021"/>
    <s v="APO26020052"/>
    <x v="972"/>
    <s v="3003-O---3.0X405-SG3-MG3"/>
    <x v="49"/>
    <s v="8"/>
    <n v="1002"/>
    <s v="KG"/>
    <x v="0"/>
    <n v="3.7606000000000002"/>
    <n v="3768.1210000000001"/>
    <n v="31.313300000000002"/>
    <n v="3.7606000000000002"/>
    <n v="3768.1208940000001"/>
    <s v="MIL"/>
    <n v="31.313300000000002"/>
    <n v="117992.3"/>
    <n v="2026"/>
  </r>
  <r>
    <n v="72036993"/>
    <x v="71"/>
    <s v="2025-12-24"/>
    <s v="Z0018"/>
    <x v="0"/>
    <s v="7A260021"/>
    <s v="APO26020052"/>
    <x v="973"/>
    <s v="3003-O---3.0X295-SG3-MG3"/>
    <x v="49"/>
    <s v="8"/>
    <n v="992"/>
    <s v="KG"/>
    <x v="0"/>
    <n v="3.8012999999999999"/>
    <n v="3770.89"/>
    <n v="31.313300000000002"/>
    <n v="3.8012999999999999"/>
    <n v="3770.8900050000002"/>
    <s v="MIL"/>
    <n v="31.313300000000002"/>
    <n v="118079.01"/>
    <n v="2026"/>
  </r>
  <r>
    <n v="72036993"/>
    <x v="71"/>
    <s v="2025-12-24"/>
    <s v="Z0018"/>
    <x v="0"/>
    <s v="7A260021"/>
    <s v="APO26020052"/>
    <x v="961"/>
    <s v="3003-O---3.5X325-SG3-MG3"/>
    <x v="49"/>
    <s v="8"/>
    <n v="993"/>
    <s v="KG"/>
    <x v="0"/>
    <n v="3.8012999999999999"/>
    <n v="3774.6909999999998"/>
    <n v="31.313300000000002"/>
    <n v="3.8012999999999999"/>
    <n v="3774.6909460000002"/>
    <s v="MIL"/>
    <n v="31.313300000000002"/>
    <n v="118198.03"/>
    <n v="2026"/>
  </r>
  <r>
    <n v="72036993"/>
    <x v="71"/>
    <s v="2025-12-24"/>
    <s v="Z0018"/>
    <x v="0"/>
    <s v="7A260021"/>
    <s v="APO26020052"/>
    <x v="963"/>
    <s v="3003-O---3.0X260-SG3-MG3"/>
    <x v="49"/>
    <s v="8"/>
    <n v="999"/>
    <s v="KG"/>
    <x v="0"/>
    <n v="3.8012999999999999"/>
    <n v="3797.5"/>
    <n v="31.313300000000002"/>
    <n v="3.8012999999999999"/>
    <n v="3797.5001029999999"/>
    <s v="MIL"/>
    <n v="31.313300000000002"/>
    <n v="118912.26"/>
    <n v="2026"/>
  </r>
  <r>
    <n v="72036834"/>
    <x v="71"/>
    <s v="2025-12-18"/>
    <s v="Z0018"/>
    <x v="0"/>
    <s v="7A260021"/>
    <s v="APO26020052"/>
    <x v="964"/>
    <s v="3003-O---3.0X370-SG3-MG3 (VEO30MA)"/>
    <x v="49"/>
    <s v="8"/>
    <n v="995"/>
    <s v="KG"/>
    <x v="0"/>
    <n v="3.7606000000000002"/>
    <n v="3741.8"/>
    <n v="31.313300000000002"/>
    <n v="3.7606000000000002"/>
    <n v="3741.8001290000002"/>
    <s v="MIL"/>
    <n v="31.313300000000002"/>
    <n v="117168.11"/>
    <n v="2026"/>
  </r>
  <r>
    <n v="72036834"/>
    <x v="71"/>
    <s v="2025-12-18"/>
    <s v="Z0018"/>
    <x v="0"/>
    <s v="7A260021"/>
    <s v="APO26020052"/>
    <x v="965"/>
    <s v="3003-O---2.5X445-SG3-MG3"/>
    <x v="4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834"/>
    <x v="71"/>
    <s v="2025-12-18"/>
    <s v="Z0018"/>
    <x v="0"/>
    <s v="7A260021"/>
    <s v="APO26020052"/>
    <x v="962"/>
    <s v="3003-O---2.5X320-SG3-MG3"/>
    <x v="4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993"/>
    <x v="71"/>
    <s v="2025-12-24"/>
    <s v="Z0018"/>
    <x v="0"/>
    <s v="7A260021"/>
    <s v="APO26020052"/>
    <x v="974"/>
    <s v="3003-O---3.0X335-SG3-MG3"/>
    <x v="49"/>
    <s v="8"/>
    <n v="993"/>
    <s v="KG"/>
    <x v="0"/>
    <n v="3.8012999999999999"/>
    <n v="3774.6909999999998"/>
    <n v="31.313300000000002"/>
    <n v="3.8012999999999999"/>
    <n v="3774.6909460000002"/>
    <s v="MIL"/>
    <n v="31.313300000000002"/>
    <n v="118198.03"/>
    <n v="2026"/>
  </r>
  <r>
    <n v="72036993"/>
    <x v="71"/>
    <s v="2025-12-24"/>
    <s v="Z0018"/>
    <x v="0"/>
    <s v="7A260021"/>
    <s v="APO26020052"/>
    <x v="947"/>
    <s v="3003-O---4.0X305-SG3-MG3"/>
    <x v="49"/>
    <s v="8"/>
    <n v="1001"/>
    <s v="KG"/>
    <x v="0"/>
    <n v="3.8012999999999999"/>
    <n v="3805.1010000000001"/>
    <n v="31.313300000000002"/>
    <n v="3.8012999999999999"/>
    <n v="3805.1010270000002"/>
    <s v="MIL"/>
    <n v="31.313300000000002"/>
    <n v="119150.27"/>
    <n v="2026"/>
  </r>
  <r>
    <n v="72036993"/>
    <x v="71"/>
    <s v="2025-12-24"/>
    <s v="Z0018"/>
    <x v="0"/>
    <s v="7A260021"/>
    <s v="APO26020052"/>
    <x v="975"/>
    <s v="3003-O---3.0X320-SG3-MG3"/>
    <x v="49"/>
    <s v="8"/>
    <n v="1000"/>
    <s v="KG"/>
    <x v="0"/>
    <n v="3.8012999999999999"/>
    <n v="3801.3"/>
    <n v="31.313300000000002"/>
    <n v="3.8012999999999999"/>
    <n v="3801.3000860000002"/>
    <s v="MIL"/>
    <n v="31.313300000000002"/>
    <n v="119031.25"/>
    <n v="2026"/>
  </r>
  <r>
    <n v="72036993"/>
    <x v="71"/>
    <s v="2025-12-24"/>
    <s v="Z0018"/>
    <x v="0"/>
    <s v="7A260021"/>
    <s v="APO26020052"/>
    <x v="949"/>
    <s v="3003-O---3.5X435-SG3-MG3"/>
    <x v="49"/>
    <s v="8"/>
    <n v="1008"/>
    <s v="KG"/>
    <x v="0"/>
    <n v="3.8012999999999999"/>
    <n v="3831.71"/>
    <n v="31.313300000000002"/>
    <n v="3.8012999999999999"/>
    <n v="3831.709848"/>
    <s v="MIL"/>
    <n v="31.313300000000002"/>
    <n v="119983.48"/>
    <n v="2026"/>
  </r>
  <r>
    <n v="72036993"/>
    <x v="71"/>
    <s v="2025-12-24"/>
    <s v="Z0018"/>
    <x v="0"/>
    <s v="7A260021"/>
    <s v="APO26020052"/>
    <x v="976"/>
    <s v="3003-O---3.0X281X483-SG2-MG3"/>
    <x v="49"/>
    <s v="8"/>
    <n v="1004"/>
    <s v="KG"/>
    <x v="0"/>
    <n v="3.8012999999999999"/>
    <n v="3816.5050000000001"/>
    <n v="31.313300000000002"/>
    <n v="3.8012999999999999"/>
    <n v="3816.5051269999999"/>
    <s v="MIL"/>
    <n v="31.313300000000002"/>
    <n v="119507.37"/>
    <n v="2026"/>
  </r>
  <r>
    <n v="72036834"/>
    <x v="71"/>
    <s v="2025-12-18"/>
    <s v="Z0018"/>
    <x v="0"/>
    <s v="7A260021"/>
    <s v="APO26020052"/>
    <x v="942"/>
    <s v="3003-O---3.0X290-SG3-MG3 (VEO24MA)"/>
    <x v="49"/>
    <s v="8"/>
    <n v="994"/>
    <s v="KG"/>
    <x v="0"/>
    <n v="3.7606000000000002"/>
    <n v="3738.0360000000001"/>
    <n v="31.313300000000002"/>
    <n v="3.7606000000000002"/>
    <n v="3738.035914"/>
    <s v="MIL"/>
    <n v="31.313300000000002"/>
    <n v="117050.24000000001"/>
    <n v="2026"/>
  </r>
  <r>
    <n v="72036834"/>
    <x v="71"/>
    <s v="2025-12-18"/>
    <s v="Z0018"/>
    <x v="0"/>
    <s v="7A260021"/>
    <s v="APO26020052"/>
    <x v="969"/>
    <s v="3003-O---2.5X340-SG3-MG3"/>
    <x v="49"/>
    <s v="8"/>
    <n v="990"/>
    <s v="KG"/>
    <x v="0"/>
    <n v="3.7606000000000002"/>
    <n v="3722.9940000000001"/>
    <n v="31.313300000000002"/>
    <n v="3.7606000000000002"/>
    <n v="3722.9940630000001"/>
    <s v="MIL"/>
    <n v="31.313300000000002"/>
    <n v="116579.23"/>
    <n v="2026"/>
  </r>
  <r>
    <n v="72036993"/>
    <x v="71"/>
    <s v="2025-12-24"/>
    <s v="Z0018"/>
    <x v="0"/>
    <s v="7A260021"/>
    <s v="APO26020052"/>
    <x v="968"/>
    <s v="3003-O---3.0X395-SG3-MG3"/>
    <x v="49"/>
    <s v="8"/>
    <n v="1020"/>
    <s v="KG"/>
    <x v="0"/>
    <n v="3.8012999999999999"/>
    <n v="3877.33"/>
    <n v="31.313300000000002"/>
    <n v="3.8012999999999999"/>
    <n v="3877.3300800000002"/>
    <s v="MIL"/>
    <n v="31.313300000000002"/>
    <n v="121412"/>
    <n v="2026"/>
  </r>
  <r>
    <n v="72036993"/>
    <x v="71"/>
    <s v="2025-12-24"/>
    <s v="Z0018"/>
    <x v="0"/>
    <s v="7A260021"/>
    <s v="APO26020052"/>
    <x v="945"/>
    <s v="3003-O---4.0X395-SG3-MG3"/>
    <x v="49"/>
    <s v="8"/>
    <n v="1008"/>
    <s v="KG"/>
    <x v="0"/>
    <n v="3.8012999999999999"/>
    <n v="3831.71"/>
    <n v="31.313300000000002"/>
    <n v="3.8012999999999999"/>
    <n v="3831.709848"/>
    <s v="MIL"/>
    <n v="31.313300000000002"/>
    <n v="119983.48"/>
    <n v="2026"/>
  </r>
  <r>
    <n v="72036834"/>
    <x v="71"/>
    <s v="2025-12-18"/>
    <s v="Z0018"/>
    <x v="0"/>
    <s v="7A260021"/>
    <s v="APO26020052"/>
    <x v="957"/>
    <s v="3003-O---3.5X290-SG3-MG3"/>
    <x v="4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993"/>
    <x v="71"/>
    <s v="2025-12-24"/>
    <s v="Z0018"/>
    <x v="0"/>
    <s v="7A260021"/>
    <s v="APO26020052"/>
    <x v="948"/>
    <s v="3003-O---3.5X345-SG3-MG3"/>
    <x v="49"/>
    <s v="8"/>
    <n v="911"/>
    <s v="KG"/>
    <x v="0"/>
    <n v="3.8012999999999999"/>
    <n v="3462.9839999999999"/>
    <n v="31.313300000000002"/>
    <n v="3.8012999999999999"/>
    <n v="3462.9840989999998"/>
    <s v="MIL"/>
    <n v="31.313300000000002"/>
    <n v="108437.46"/>
    <n v="2026"/>
  </r>
  <r>
    <n v="72036993"/>
    <x v="71"/>
    <s v="2025-12-24"/>
    <s v="Z0018"/>
    <x v="0"/>
    <s v="7A260021"/>
    <s v="APO26020052"/>
    <x v="977"/>
    <s v="3003-O---3.0X250-SG3-MG3"/>
    <x v="49"/>
    <s v="8"/>
    <n v="997"/>
    <s v="KG"/>
    <x v="0"/>
    <n v="3.8012999999999999"/>
    <n v="3789.9"/>
    <n v="31.313300000000002"/>
    <n v="3.8012999999999999"/>
    <n v="3789.900138"/>
    <s v="MIL"/>
    <n v="31.313300000000002"/>
    <n v="118674.28"/>
    <n v="2026"/>
  </r>
  <r>
    <n v="72036993"/>
    <x v="71"/>
    <s v="2025-12-24"/>
    <s v="Z0018"/>
    <x v="0"/>
    <s v="7A260021"/>
    <s v="APO26020052"/>
    <x v="978"/>
    <s v="3003-O---3.0X430X500-SG2-MG3"/>
    <x v="49"/>
    <s v="8"/>
    <n v="939"/>
    <s v="KG"/>
    <x v="0"/>
    <n v="3.8012999999999999"/>
    <n v="3569.4209999999998"/>
    <n v="31.313300000000002"/>
    <n v="3.8012999999999999"/>
    <n v="3569.4209799999999"/>
    <s v="MIL"/>
    <n v="31.313300000000002"/>
    <n v="111770.35"/>
    <n v="2026"/>
  </r>
  <r>
    <n v="72036834"/>
    <x v="71"/>
    <s v="2025-12-18"/>
    <s v="Z0018"/>
    <x v="0"/>
    <s v="7A260021"/>
    <s v="APO26020052"/>
    <x v="979"/>
    <s v="3003-O---4.0X255-SG3-MG3"/>
    <x v="4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993"/>
    <x v="71"/>
    <s v="2025-12-24"/>
    <s v="Z0018"/>
    <x v="0"/>
    <s v="7A260021"/>
    <s v="APO26020052"/>
    <x v="957"/>
    <s v="3003-O---3.5X290-SG3-MG3"/>
    <x v="49"/>
    <s v="8"/>
    <n v="1989"/>
    <s v="KG"/>
    <x v="0"/>
    <n v="3.8012999999999999"/>
    <n v="7560.7860000000001"/>
    <n v="31.313300000000002"/>
    <n v="3.8012999999999999"/>
    <n v="7560.7859909999997"/>
    <s v="MIL"/>
    <n v="31.313300000000002"/>
    <n v="236753.16"/>
    <n v="2026"/>
  </r>
  <r>
    <n v="72036993"/>
    <x v="71"/>
    <s v="2025-12-24"/>
    <s v="Z0018"/>
    <x v="0"/>
    <s v="7A260021"/>
    <s v="APO26020052"/>
    <x v="955"/>
    <s v="3003-O---4.0X355-SG3-MG3"/>
    <x v="49"/>
    <s v="8"/>
    <n v="1014"/>
    <s v="KG"/>
    <x v="0"/>
    <n v="3.8012999999999999"/>
    <n v="3854.52"/>
    <n v="31.313300000000002"/>
    <n v="3.8012999999999999"/>
    <n v="3854.5199640000001"/>
    <s v="MIL"/>
    <n v="31.313300000000002"/>
    <n v="120697.74"/>
    <n v="2026"/>
  </r>
  <r>
    <n v="72037122"/>
    <x v="68"/>
    <s v="2026-01-08"/>
    <s v="Z0018"/>
    <x v="0"/>
    <s v="7A260056"/>
    <s v="APO26030035"/>
    <x v="942"/>
    <s v="3003-O---3.0X290-SG3-MG3 (VEO24MA)"/>
    <x v="49"/>
    <s v="8"/>
    <n v="2002"/>
    <s v="KG"/>
    <x v="0"/>
    <n v="4.0993000000000004"/>
    <n v="8206.7990000000009"/>
    <n v="31.906099999999999"/>
    <n v="4.0993000000000004"/>
    <n v="8206.7990129999998"/>
    <s v="MIL"/>
    <n v="31.906099999999999"/>
    <n v="261846.95"/>
    <n v="2026"/>
  </r>
  <r>
    <n v="72037122"/>
    <x v="68"/>
    <s v="2026-01-08"/>
    <s v="Z0018"/>
    <x v="0"/>
    <s v="7A260056"/>
    <s v="APO26030035"/>
    <x v="967"/>
    <s v="3003-O---3.0X385-SG3-MG3"/>
    <x v="49"/>
    <s v="8"/>
    <n v="1967"/>
    <s v="KG"/>
    <x v="0"/>
    <n v="4.0993000000000004"/>
    <n v="8063.3230000000003"/>
    <n v="31.906099999999999"/>
    <n v="4.0993000000000004"/>
    <n v="8063.3230000000003"/>
    <s v="MIL"/>
    <n v="31.906099999999999"/>
    <n v="257269.19"/>
    <n v="2026"/>
  </r>
  <r>
    <n v="72037122"/>
    <x v="68"/>
    <s v="2026-01-08"/>
    <s v="Z0018"/>
    <x v="0"/>
    <s v="7A260056"/>
    <s v="APO26030035"/>
    <x v="980"/>
    <s v="3003-O---3.0X360X360-SG2-MG3"/>
    <x v="49"/>
    <s v="8"/>
    <n v="1002"/>
    <s v="KG"/>
    <x v="0"/>
    <n v="4.0993000000000004"/>
    <n v="4107.4989999999998"/>
    <n v="31.906099999999999"/>
    <n v="4.0993000000000004"/>
    <n v="4107.4988789999998"/>
    <s v="MIL"/>
    <n v="31.906099999999999"/>
    <n v="131054.27"/>
    <n v="2026"/>
  </r>
  <r>
    <n v="72037122"/>
    <x v="68"/>
    <s v="2026-01-08"/>
    <s v="Z0018"/>
    <x v="0"/>
    <s v="7A260056"/>
    <s v="APO26030035"/>
    <x v="961"/>
    <s v="3003-O---3.5X325-SG3-MG3"/>
    <x v="49"/>
    <s v="8"/>
    <n v="1991"/>
    <s v="KG"/>
    <x v="0"/>
    <n v="4.0993000000000004"/>
    <n v="8161.7060000000001"/>
    <n v="31.906099999999999"/>
    <n v="4.0993000000000004"/>
    <n v="8161.7060680000004"/>
    <s v="MIL"/>
    <n v="31.906099999999999"/>
    <n v="260408.21"/>
    <n v="2026"/>
  </r>
  <r>
    <n v="72037122"/>
    <x v="68"/>
    <s v="2026-01-08"/>
    <s v="Z0018"/>
    <x v="0"/>
    <s v="7A260056"/>
    <s v="APO26030035"/>
    <x v="964"/>
    <s v="3003-O---3.0X370-SG3-MG3 (VEO30MA)"/>
    <x v="49"/>
    <s v="8"/>
    <n v="1989"/>
    <s v="KG"/>
    <x v="0"/>
    <n v="4.0993000000000004"/>
    <n v="8153.5079999999998"/>
    <n v="31.906099999999999"/>
    <n v="4.0993000000000004"/>
    <n v="8153.5079489999998"/>
    <s v="MIL"/>
    <n v="31.906099999999999"/>
    <n v="260146.64"/>
    <n v="2026"/>
  </r>
  <r>
    <n v="72037122"/>
    <x v="68"/>
    <s v="2026-01-08"/>
    <s v="Z0018"/>
    <x v="0"/>
    <s v="7A260056"/>
    <s v="APO26030035"/>
    <x v="955"/>
    <s v="3003-O---4.0X355-SG3-MG3"/>
    <x v="49"/>
    <s v="8"/>
    <n v="2005"/>
    <s v="KG"/>
    <x v="0"/>
    <n v="4.0993000000000004"/>
    <n v="8219.0969999999998"/>
    <n v="31.906099999999999"/>
    <n v="4.0993000000000004"/>
    <n v="8219.0969750000004"/>
    <s v="MIL"/>
    <n v="31.906099999999999"/>
    <n v="262239.33"/>
    <n v="2026"/>
  </r>
  <r>
    <n v="72037122"/>
    <x v="68"/>
    <s v="2026-01-08"/>
    <s v="Z0018"/>
    <x v="0"/>
    <s v="7A260056"/>
    <s v="APO26030035"/>
    <x v="952"/>
    <s v="3003-O---3.0X325-SG3-MG3 (VEM18MA)"/>
    <x v="49"/>
    <s v="8"/>
    <n v="925"/>
    <s v="KG"/>
    <x v="0"/>
    <n v="4.0993000000000004"/>
    <n v="3791.8530000000001"/>
    <n v="31.906099999999999"/>
    <n v="4.0993000000000004"/>
    <n v="3791.8529680000001"/>
    <s v="MIL"/>
    <n v="31.906099999999999"/>
    <n v="120983.24"/>
    <n v="2026"/>
  </r>
  <r>
    <n v="72037122"/>
    <x v="68"/>
    <s v="2026-01-08"/>
    <s v="Z0018"/>
    <x v="0"/>
    <s v="7A260056"/>
    <s v="APO26030035"/>
    <x v="953"/>
    <s v="3003-O---3.0X390-SG3-MG3 (VFG30MA)"/>
    <x v="49"/>
    <s v="8"/>
    <n v="995"/>
    <s v="KG"/>
    <x v="0"/>
    <n v="4.0993000000000004"/>
    <n v="4078.8040000000001"/>
    <n v="31.906099999999999"/>
    <n v="4.0993000000000004"/>
    <n v="4078.8040529999998"/>
    <s v="MIL"/>
    <n v="31.906099999999999"/>
    <n v="130138.73"/>
    <n v="2026"/>
  </r>
  <r>
    <n v="72037122"/>
    <x v="68"/>
    <s v="2026-01-08"/>
    <s v="Z0018"/>
    <x v="0"/>
    <s v="7A260056"/>
    <s v="APO26030035"/>
    <x v="946"/>
    <s v="3003-O---3.0X405-SG3-MG3 (VEN24MA)"/>
    <x v="49"/>
    <s v="8"/>
    <n v="1979"/>
    <s v="KG"/>
    <x v="0"/>
    <n v="4.0993000000000004"/>
    <n v="8112.5150000000003"/>
    <n v="31.906099999999999"/>
    <n v="4.0993000000000004"/>
    <n v="8112.5148479999998"/>
    <s v="MIL"/>
    <n v="31.906099999999999"/>
    <n v="258838.71"/>
    <n v="2026"/>
  </r>
  <r>
    <n v="72037122"/>
    <x v="68"/>
    <s v="2026-01-08"/>
    <s v="Z0018"/>
    <x v="0"/>
    <s v="7A260056"/>
    <s v="APO26030035"/>
    <x v="981"/>
    <s v="3003-O---3.0X455-SG3-MG3 (VEY26MA)"/>
    <x v="49"/>
    <s v="8"/>
    <n v="1990"/>
    <s v="KG"/>
    <x v="0"/>
    <n v="4.0993000000000004"/>
    <n v="8157.607"/>
    <n v="31.906099999999999"/>
    <n v="4.0993000000000004"/>
    <n v="8157.6068519999999"/>
    <s v="MIL"/>
    <n v="31.906099999999999"/>
    <n v="260277.42"/>
    <n v="2026"/>
  </r>
  <r>
    <n v="72037122"/>
    <x v="68"/>
    <s v="2026-01-08"/>
    <s v="Z0018"/>
    <x v="0"/>
    <s v="7A260056"/>
    <s v="APO26030035"/>
    <x v="949"/>
    <s v="3003-O---3.5X435-SG3-MG3"/>
    <x v="49"/>
    <s v="8"/>
    <n v="1999"/>
    <s v="KG"/>
    <x v="0"/>
    <n v="4.0993000000000004"/>
    <n v="8194.5010000000002"/>
    <n v="31.906099999999999"/>
    <n v="4.0993000000000004"/>
    <n v="8194.5010509999993"/>
    <s v="MIL"/>
    <n v="31.906099999999999"/>
    <n v="261454.57"/>
    <n v="2026"/>
  </r>
  <r>
    <n v="72037122"/>
    <x v="68"/>
    <s v="2026-01-08"/>
    <s v="Z0018"/>
    <x v="0"/>
    <s v="7A260056"/>
    <s v="APO26030035"/>
    <x v="982"/>
    <s v="3003-O---3.0X350X392-SG2-MG3"/>
    <x v="49"/>
    <s v="8"/>
    <n v="1002"/>
    <s v="KG"/>
    <x v="0"/>
    <n v="4.0993000000000004"/>
    <n v="4107.4989999999998"/>
    <n v="31.906099999999999"/>
    <n v="4.0993000000000004"/>
    <n v="4107.4988789999998"/>
    <s v="MIL"/>
    <n v="31.906099999999999"/>
    <n v="131054.27"/>
    <n v="2026"/>
  </r>
  <r>
    <n v="72037122"/>
    <x v="68"/>
    <s v="2026-01-08"/>
    <s v="Z0018"/>
    <x v="0"/>
    <s v="7A260056"/>
    <s v="APO26030035"/>
    <x v="983"/>
    <s v="3003-O---4.0X365-SG3-MG3"/>
    <x v="49"/>
    <s v="8"/>
    <n v="996"/>
    <s v="KG"/>
    <x v="0"/>
    <n v="4.0993000000000004"/>
    <n v="4082.9029999999998"/>
    <n v="31.906099999999999"/>
    <n v="4.0993000000000004"/>
    <n v="4082.902955"/>
    <s v="MIL"/>
    <n v="31.906099999999999"/>
    <n v="130269.51"/>
    <n v="2026"/>
  </r>
  <r>
    <n v="72037122"/>
    <x v="68"/>
    <s v="2026-01-08"/>
    <s v="Z0018"/>
    <x v="0"/>
    <s v="7A260056"/>
    <s v="APO26030035"/>
    <x v="945"/>
    <s v="3003-O---4.0X395-SG3-MG3"/>
    <x v="49"/>
    <s v="8"/>
    <n v="2006"/>
    <s v="KG"/>
    <x v="0"/>
    <n v="4.0993000000000004"/>
    <n v="8223.1959999999999"/>
    <n v="31.906099999999999"/>
    <n v="4.0993000000000004"/>
    <n v="8223.1958770000001"/>
    <s v="MIL"/>
    <n v="31.906099999999999"/>
    <n v="262370.11"/>
    <n v="2026"/>
  </r>
  <r>
    <n v="72037296"/>
    <x v="68"/>
    <s v="2026-01-14"/>
    <s v="Z0018"/>
    <x v="0"/>
    <s v="7A260055"/>
    <s v="APO26030034"/>
    <x v="954"/>
    <s v="3003-O---3.0X250-SG3-MG3 (VEL16MA)"/>
    <x v="49"/>
    <s v="8"/>
    <n v="1003"/>
    <s v="KG"/>
    <x v="0"/>
    <n v="4.1985999999999999"/>
    <n v="4211.2"/>
    <n v="31.906099999999999"/>
    <n v="4.1985989999999997"/>
    <n v="4211.2000520000001"/>
    <s v="MIL"/>
    <n v="31.906099999999999"/>
    <n v="134362.97"/>
    <n v="2026"/>
  </r>
  <r>
    <n v="72037296"/>
    <x v="68"/>
    <s v="2026-01-14"/>
    <s v="Z0018"/>
    <x v="0"/>
    <s v="7A260055"/>
    <s v="APO26030034"/>
    <x v="948"/>
    <s v="3003-O---3.5X345-SG3-MG3"/>
    <x v="49"/>
    <s v="8"/>
    <n v="993"/>
    <s v="KG"/>
    <x v="0"/>
    <n v="4.1985999999999999"/>
    <n v="4169.21"/>
    <n v="31.906099999999999"/>
    <n v="4.1985989999999997"/>
    <n v="4169.2099619999999"/>
    <s v="MIL"/>
    <n v="31.906099999999999"/>
    <n v="133023.23000000001"/>
    <n v="2026"/>
  </r>
  <r>
    <n v="72037516"/>
    <x v="68"/>
    <s v="2026-01-21"/>
    <s v="Z0018"/>
    <x v="0"/>
    <s v="7A260055"/>
    <s v="APO26030034"/>
    <x v="971"/>
    <s v="3003-O---3.0X305-SG3-MG3"/>
    <x v="49"/>
    <s v="8"/>
    <n v="1000"/>
    <s v="KG"/>
    <x v="0"/>
    <n v="4.0526"/>
    <n v="4052.6"/>
    <n v="31.906099999999999"/>
    <n v="4.0525989999999998"/>
    <n v="4052.5999729999999"/>
    <s v="MIL"/>
    <n v="31.906099999999999"/>
    <n v="129302.66"/>
    <n v="2026"/>
  </r>
  <r>
    <n v="72037296"/>
    <x v="68"/>
    <s v="2026-01-14"/>
    <s v="Z0018"/>
    <x v="0"/>
    <s v="7A260055"/>
    <s v="APO26030034"/>
    <x v="970"/>
    <s v="3003-O---2.5X430-SG3-MG3"/>
    <x v="49"/>
    <s v="8"/>
    <n v="3013"/>
    <s v="KG"/>
    <x v="0"/>
    <n v="4.1985999999999999"/>
    <n v="12650.382"/>
    <n v="31.906099999999999"/>
    <n v="4.1985989999999997"/>
    <n v="12650.381901000001"/>
    <s v="MIL"/>
    <n v="31.906099999999999"/>
    <n v="403624.35"/>
    <n v="2026"/>
  </r>
  <r>
    <n v="72037296"/>
    <x v="68"/>
    <s v="2026-01-14"/>
    <s v="Z0018"/>
    <x v="0"/>
    <s v="7A260055"/>
    <s v="APO26030034"/>
    <x v="951"/>
    <s v="3003-O---3.0X240-SG3-MG3 (VEO20MA)"/>
    <x v="49"/>
    <s v="8"/>
    <n v="1000"/>
    <s v="KG"/>
    <x v="0"/>
    <n v="4.1985999999999999"/>
    <n v="4198.6000000000004"/>
    <n v="31.906099999999999"/>
    <n v="4.1985989999999997"/>
    <n v="4198.5999540000003"/>
    <s v="MIL"/>
    <n v="31.906099999999999"/>
    <n v="133960.95000000001"/>
    <n v="2026"/>
  </r>
  <r>
    <n v="72037516"/>
    <x v="68"/>
    <s v="2026-01-21"/>
    <s v="Z0018"/>
    <x v="0"/>
    <s v="7A260055"/>
    <s v="APO26030034"/>
    <x v="959"/>
    <s v="3003-O---2.5X395-SG3-MG3"/>
    <x v="49"/>
    <s v="8"/>
    <n v="3975"/>
    <s v="KG"/>
    <x v="0"/>
    <n v="4.0526"/>
    <n v="16109.09"/>
    <n v="31.906099999999999"/>
    <n v="4.0525989999999998"/>
    <n v="16109.090111"/>
    <s v="MIL"/>
    <n v="31.906099999999999"/>
    <n v="513978.24"/>
    <n v="2026"/>
  </r>
  <r>
    <n v="72037296"/>
    <x v="68"/>
    <s v="2026-01-14"/>
    <s v="Z0018"/>
    <x v="0"/>
    <s v="7A260055"/>
    <s v="APO26030034"/>
    <x v="967"/>
    <s v="3003-O---3.0X385-SG3-MG3"/>
    <x v="49"/>
    <s v="8"/>
    <n v="2986"/>
    <s v="KG"/>
    <x v="0"/>
    <n v="4.1985999999999999"/>
    <n v="12537.02"/>
    <n v="31.906099999999999"/>
    <n v="4.1985989999999997"/>
    <n v="12537.01988"/>
    <s v="MIL"/>
    <n v="31.906099999999999"/>
    <n v="400007.41"/>
    <n v="2026"/>
  </r>
  <r>
    <n v="72037296"/>
    <x v="68"/>
    <s v="2026-01-14"/>
    <s v="Z0018"/>
    <x v="0"/>
    <s v="7A260055"/>
    <s v="APO26030034"/>
    <x v="984"/>
    <s v="3003-O---3.0X380-SG3-MG3"/>
    <x v="49"/>
    <s v="8"/>
    <n v="994"/>
    <s v="KG"/>
    <x v="0"/>
    <n v="4.1985999999999999"/>
    <n v="4173.4080000000004"/>
    <n v="31.906099999999999"/>
    <n v="4.1985989999999997"/>
    <n v="4173.4079060000004"/>
    <s v="MIL"/>
    <n v="31.906099999999999"/>
    <n v="133157.17000000001"/>
    <n v="2026"/>
  </r>
  <r>
    <n v="72037516"/>
    <x v="68"/>
    <s v="2026-01-21"/>
    <s v="Z0018"/>
    <x v="0"/>
    <s v="7A260055"/>
    <s v="APO26030034"/>
    <x v="981"/>
    <s v="3003-O---3.0X455-SG3-MG3 (VEY26MA)"/>
    <x v="49"/>
    <s v="8"/>
    <n v="1000"/>
    <s v="KG"/>
    <x v="0"/>
    <n v="4.0526"/>
    <n v="4052.6"/>
    <n v="31.906099999999999"/>
    <n v="4.0525989999999998"/>
    <n v="4052.5999729999999"/>
    <s v="MIL"/>
    <n v="31.906099999999999"/>
    <n v="129302.66"/>
    <n v="2026"/>
  </r>
  <r>
    <n v="72038295"/>
    <x v="22"/>
    <s v="2026-02-11"/>
    <s v="Z0018"/>
    <x v="0"/>
    <s v="7A260122"/>
    <s v="APO26040087"/>
    <x v="942"/>
    <s v="3003-O---3.0X290-SG3-MG3 (VEO24MA)"/>
    <x v="49"/>
    <s v="8"/>
    <n v="998"/>
    <s v="KG"/>
    <x v="0"/>
    <n v="3.9864000000000002"/>
    <n v="3978.4270000000001"/>
    <n v="32.226399999999998"/>
    <n v="3.986399"/>
    <n v="3978.4270029999998"/>
    <s v="MIL"/>
    <n v="32.226399999999998"/>
    <n v="128210.38"/>
    <n v="2026"/>
  </r>
  <r>
    <n v="72037913"/>
    <x v="22"/>
    <s v="2026-01-28"/>
    <s v="Z0018"/>
    <x v="0"/>
    <s v="7A260122"/>
    <s v="APO26040087"/>
    <x v="959"/>
    <s v="3003-O---2.5X395-SG3-MG3"/>
    <x v="49"/>
    <s v="8"/>
    <n v="996"/>
    <s v="KG"/>
    <x v="0"/>
    <n v="4.1368999999999998"/>
    <n v="4120.3519999999999"/>
    <n v="32.226399999999998"/>
    <n v="4.1368989999999997"/>
    <n v="4120.3519470000001"/>
    <s v="MIL"/>
    <n v="32.226399999999998"/>
    <n v="132784.10999999999"/>
    <n v="2026"/>
  </r>
  <r>
    <n v="72038295"/>
    <x v="22"/>
    <s v="2026-02-11"/>
    <s v="Z0018"/>
    <x v="0"/>
    <s v="7A260122"/>
    <s v="APO26040087"/>
    <x v="952"/>
    <s v="3003-O---3.0X325-SG3-MG3 (VEM18MA)"/>
    <x v="49"/>
    <s v="8"/>
    <n v="988"/>
    <s v="KG"/>
    <x v="0"/>
    <n v="3.9864000000000002"/>
    <n v="3938.5630000000001"/>
    <n v="32.226399999999998"/>
    <n v="3.986399"/>
    <n v="3938.563103"/>
    <s v="MIL"/>
    <n v="32.226399999999998"/>
    <n v="126925.71"/>
    <n v="2026"/>
  </r>
  <r>
    <n v="72037913"/>
    <x v="22"/>
    <s v="2026-01-28"/>
    <s v="Z0018"/>
    <x v="0"/>
    <s v="7A260122"/>
    <s v="APO26040087"/>
    <x v="964"/>
    <s v="3003-O---3.0X370-SG3-MG3 (VEO30MA)"/>
    <x v="49"/>
    <s v="8"/>
    <n v="1994"/>
    <s v="KG"/>
    <x v="0"/>
    <n v="4.1368999999999998"/>
    <n v="8248.9789999999994"/>
    <n v="32.226399999999998"/>
    <n v="4.1368989999999997"/>
    <n v="8248.9790969999995"/>
    <s v="MIL"/>
    <n v="32.226399999999998"/>
    <n v="265834.90000000002"/>
    <n v="2026"/>
  </r>
  <r>
    <n v="72037913"/>
    <x v="22"/>
    <s v="2026-01-28"/>
    <s v="Z0018"/>
    <x v="0"/>
    <s v="7A260122"/>
    <s v="APO26040087"/>
    <x v="953"/>
    <s v="3003-O---3.0X390-SG3-MG3 (VFG30MA)"/>
    <x v="49"/>
    <s v="8"/>
    <n v="2004"/>
    <s v="KG"/>
    <x v="0"/>
    <n v="4.1368999999999998"/>
    <n v="8290.348"/>
    <n v="32.226399999999998"/>
    <n v="4.1368989999999997"/>
    <n v="8290.3479750000006"/>
    <s v="MIL"/>
    <n v="32.226399999999998"/>
    <n v="267168.07"/>
    <n v="2026"/>
  </r>
  <r>
    <n v="72037913"/>
    <x v="22"/>
    <s v="2026-01-28"/>
    <s v="Z0018"/>
    <x v="0"/>
    <s v="7A260122"/>
    <s v="APO26040087"/>
    <x v="968"/>
    <s v="3003-O---3.0X395-SG3-MG3"/>
    <x v="49"/>
    <s v="8"/>
    <n v="1004"/>
    <s v="KG"/>
    <x v="0"/>
    <n v="4.1368999999999998"/>
    <n v="4153.4480000000003"/>
    <n v="32.226399999999998"/>
    <n v="4.1368989999999997"/>
    <n v="4153.4481040000001"/>
    <s v="MIL"/>
    <n v="32.226399999999998"/>
    <n v="133850.68"/>
    <n v="2026"/>
  </r>
  <r>
    <n v="72037913"/>
    <x v="22"/>
    <s v="2026-01-28"/>
    <s v="Z0018"/>
    <x v="0"/>
    <s v="7A260122"/>
    <s v="APO26040087"/>
    <x v="954"/>
    <s v="3003-O---3.0X250-SG3-MG3 (VEL16MA)"/>
    <x v="49"/>
    <s v="8"/>
    <n v="995"/>
    <s v="KG"/>
    <x v="0"/>
    <n v="4.1368999999999998"/>
    <n v="4116.2160000000003"/>
    <n v="32.226399999999998"/>
    <n v="4.1368989999999997"/>
    <n v="4116.215897"/>
    <s v="MIL"/>
    <n v="32.226399999999998"/>
    <n v="132650.82"/>
    <n v="2026"/>
  </r>
  <r>
    <n v="72038295"/>
    <x v="22"/>
    <s v="2026-02-11"/>
    <s v="Z0018"/>
    <x v="0"/>
    <s v="7A260122"/>
    <s v="APO26040087"/>
    <x v="954"/>
    <s v="3003-O---3.0X250-SG3-MG3 (VEL16MA)"/>
    <x v="49"/>
    <s v="8"/>
    <n v="998"/>
    <s v="KG"/>
    <x v="0"/>
    <n v="3.9864000000000002"/>
    <n v="3978.4270000000001"/>
    <n v="32.226399999999998"/>
    <n v="3.986399"/>
    <n v="3978.4270029999998"/>
    <s v="MIL"/>
    <n v="32.226399999999998"/>
    <n v="128210.38"/>
    <n v="2026"/>
  </r>
  <r>
    <n v="72037913"/>
    <x v="22"/>
    <s v="2026-01-28"/>
    <s v="Z0018"/>
    <x v="0"/>
    <s v="7A260122"/>
    <s v="APO26040087"/>
    <x v="952"/>
    <s v="3003-O---3.0X325-SG3-MG3 (VEM18MA)"/>
    <x v="49"/>
    <s v="8"/>
    <n v="1991"/>
    <s v="KG"/>
    <x v="0"/>
    <n v="4.1368999999999998"/>
    <n v="8236.5679999999993"/>
    <n v="32.226399999999998"/>
    <n v="4.1368989999999997"/>
    <n v="8236.5678439999992"/>
    <s v="MIL"/>
    <n v="32.226399999999998"/>
    <n v="265434.93"/>
    <n v="2026"/>
  </r>
  <r>
    <n v="72037913"/>
    <x v="22"/>
    <s v="2026-01-28"/>
    <s v="Z0018"/>
    <x v="0"/>
    <s v="7A260122"/>
    <s v="APO26040087"/>
    <x v="946"/>
    <s v="3003-O---3.0X405-SG3-MG3 (VEN24MA)"/>
    <x v="49"/>
    <s v="8"/>
    <n v="2987"/>
    <s v="KG"/>
    <x v="0"/>
    <n v="4.1368999999999998"/>
    <n v="12356.92"/>
    <n v="32.226399999999998"/>
    <n v="4.1368989999999997"/>
    <n v="12356.920102"/>
    <s v="MIL"/>
    <n v="32.226399999999998"/>
    <n v="398219.05"/>
    <n v="2026"/>
  </r>
  <r>
    <n v="72038087"/>
    <x v="22"/>
    <s v="2026-02-04"/>
    <s v="Z0018"/>
    <x v="0"/>
    <s v="7A260122"/>
    <s v="APO26040087"/>
    <x v="952"/>
    <s v="3003-O---3.0X325-SG3-MG3 (VEM18MA)"/>
    <x v="49"/>
    <s v="8"/>
    <n v="995"/>
    <s v="KG"/>
    <x v="0"/>
    <n v="4.0632000000000001"/>
    <n v="4042.884"/>
    <n v="32.226399999999998"/>
    <n v="4.0632000000000001"/>
    <n v="4042.8840949999999"/>
    <s v="MIL"/>
    <n v="32.226399999999998"/>
    <n v="130287.6"/>
    <n v="2026"/>
  </r>
  <r>
    <n v="72037913"/>
    <x v="22"/>
    <s v="2026-01-28"/>
    <s v="Z0018"/>
    <x v="0"/>
    <s v="7A260122"/>
    <s v="APO26040087"/>
    <x v="951"/>
    <s v="3003-O---3.0X240-SG3-MG3 (VEO20MA)"/>
    <x v="49"/>
    <s v="8"/>
    <n v="989"/>
    <s v="KG"/>
    <x v="0"/>
    <n v="4.1368999999999998"/>
    <n v="4091.3939999999998"/>
    <n v="32.226399999999998"/>
    <n v="4.1368989999999997"/>
    <n v="4091.3940120000002"/>
    <s v="MIL"/>
    <n v="32.226399999999998"/>
    <n v="131850.9"/>
    <n v="2026"/>
  </r>
  <r>
    <n v="72037913"/>
    <x v="22"/>
    <s v="2026-01-28"/>
    <s v="Z0018"/>
    <x v="0"/>
    <s v="7A260122"/>
    <s v="APO26040087"/>
    <x v="960"/>
    <s v="3003-O---2.5X415-SG3-MG3"/>
    <x v="49"/>
    <s v="8"/>
    <n v="1002"/>
    <s v="KG"/>
    <x v="0"/>
    <n v="4.1368999999999998"/>
    <n v="4145.174"/>
    <n v="32.226399999999998"/>
    <n v="4.1368989999999997"/>
    <n v="4145.1741419999998"/>
    <s v="MIL"/>
    <n v="32.226399999999998"/>
    <n v="133584.04"/>
    <n v="2026"/>
  </r>
  <r>
    <n v="72037913"/>
    <x v="22"/>
    <s v="2026-01-28"/>
    <s v="Z0018"/>
    <x v="0"/>
    <s v="7A260122"/>
    <s v="APO26040087"/>
    <x v="942"/>
    <s v="3003-O---3.0X290-SG3-MG3 (VEO24MA)"/>
    <x v="49"/>
    <s v="8"/>
    <n v="1987"/>
    <s v="KG"/>
    <x v="0"/>
    <n v="4.1368999999999998"/>
    <n v="8220.02"/>
    <n v="32.226399999999998"/>
    <n v="4.1368989999999997"/>
    <n v="8220.0199209999992"/>
    <s v="MIL"/>
    <n v="32.226399999999998"/>
    <n v="264901.65000000002"/>
    <n v="2026"/>
  </r>
  <r>
    <n v="72038682"/>
    <x v="23"/>
    <s v="2026-03-06"/>
    <s v="Z0018"/>
    <x v="0"/>
    <s v="7A260185"/>
    <s v="APO26040090"/>
    <x v="956"/>
    <s v="3003-O---2.5X450-SG3-MG3"/>
    <x v="49"/>
    <s v="8"/>
    <n v="3121"/>
    <s v="KG"/>
    <x v="0"/>
    <n v="4.1208999999999998"/>
    <n v="12861.33"/>
    <n v="32.363100000000003"/>
    <n v="4.1208999999999998"/>
    <n v="12861.330033"/>
    <s v="MIL"/>
    <n v="32.363100000000003"/>
    <n v="416232.51"/>
    <n v="2026"/>
  </r>
  <r>
    <n v="72039182"/>
    <x v="42"/>
    <s v="2026-04-02"/>
    <s v="Z0018"/>
    <x v="0"/>
    <s v="7A260229"/>
    <s v="APO26050027"/>
    <x v="956"/>
    <s v="3003-O---2.5X450-SG3-MG3"/>
    <x v="49"/>
    <s v="8"/>
    <n v="1045"/>
    <s v="KG"/>
    <x v="0"/>
    <n v="4.1319999999999997"/>
    <n v="4317.9399999999996"/>
    <n v="32.632599999999996"/>
    <n v="4.1319990000000004"/>
    <n v="4317.9400349999996"/>
    <s v="MIL"/>
    <n v="32.632599999999996"/>
    <n v="140905.60999999999"/>
    <n v="2026"/>
  </r>
  <r>
    <n v="72039182"/>
    <x v="43"/>
    <s v="2026-04-02"/>
    <s v="Z0018"/>
    <x v="0"/>
    <s v="7A260239"/>
    <s v="APO26050030"/>
    <x v="956"/>
    <s v="3003-O---2.5X450-SG3-MG3"/>
    <x v="49"/>
    <s v="8"/>
    <n v="922"/>
    <s v="KG"/>
    <x v="0"/>
    <n v="4.1319999999999997"/>
    <n v="3809.7040000000002"/>
    <n v="32.410499999999999"/>
    <n v="4.1319999999999997"/>
    <n v="3809.7039530000002"/>
    <s v="MIL"/>
    <n v="32.410499999999999"/>
    <n v="123474.41"/>
    <n v="2026"/>
  </r>
  <r>
    <n v="72038938"/>
    <x v="43"/>
    <s v="2026-03-18"/>
    <s v="Z0018"/>
    <x v="0"/>
    <s v="7A260216"/>
    <s v="APO26050023"/>
    <x v="956"/>
    <s v="3003-O---2.5X450-SG3-MG3"/>
    <x v="49"/>
    <s v="8"/>
    <n v="2075"/>
    <s v="KG"/>
    <x v="0"/>
    <n v="4.3506999999999998"/>
    <n v="9027.7029999999995"/>
    <n v="32.410499999999999"/>
    <n v="4.3506989999999996"/>
    <n v="9027.7030589999995"/>
    <s v="MIL"/>
    <n v="32.410499999999999"/>
    <n v="292592.37"/>
    <n v="2026"/>
  </r>
  <r>
    <n v="72038680"/>
    <x v="35"/>
    <s v="2026-03-06"/>
    <s v="Z0018"/>
    <x v="0"/>
    <s v="7A260178"/>
    <s v="APO26050020"/>
    <x v="985"/>
    <s v="3003-O---3.0X280-SG3-MG3"/>
    <x v="49"/>
    <s v="8"/>
    <n v="986"/>
    <s v="KG"/>
    <x v="0"/>
    <n v="4.2877999999999998"/>
    <n v="4227.7700000000004"/>
    <n v="32.415399999999998"/>
    <n v="4.2877989999999997"/>
    <n v="4227.770133"/>
    <s v="MIL"/>
    <n v="32.415399999999998"/>
    <n v="137044.85999999999"/>
    <n v="2026"/>
  </r>
  <r>
    <n v="72038680"/>
    <x v="35"/>
    <s v="2026-03-06"/>
    <s v="Z0018"/>
    <x v="0"/>
    <s v="7A260178"/>
    <s v="APO26050020"/>
    <x v="953"/>
    <s v="3003-O---3.0X390-SG3-MG3 (VFG30MA)"/>
    <x v="49"/>
    <s v="8"/>
    <n v="1989"/>
    <s v="KG"/>
    <x v="0"/>
    <n v="4.2877999999999998"/>
    <n v="8528.43"/>
    <n v="32.415399999999998"/>
    <n v="4.2877989999999997"/>
    <n v="8528.4300050000002"/>
    <s v="MIL"/>
    <n v="32.415399999999998"/>
    <n v="276452.46999999997"/>
    <n v="2026"/>
  </r>
  <r>
    <n v="72038680"/>
    <x v="35"/>
    <s v="2026-03-06"/>
    <s v="Z0018"/>
    <x v="0"/>
    <s v="7A260178"/>
    <s v="APO26050020"/>
    <x v="946"/>
    <s v="3003-O---3.0X405-SG3-MG3 (VEN24MA)"/>
    <x v="49"/>
    <s v="8"/>
    <n v="1995"/>
    <s v="KG"/>
    <x v="0"/>
    <n v="4.2877999999999998"/>
    <n v="8554.16"/>
    <n v="32.415399999999998"/>
    <n v="4.2877989999999997"/>
    <n v="8554.1600589999998"/>
    <s v="MIL"/>
    <n v="32.415399999999998"/>
    <n v="277286.52"/>
    <n v="2026"/>
  </r>
  <r>
    <n v="72038680"/>
    <x v="35"/>
    <s v="2026-03-06"/>
    <s v="Z0018"/>
    <x v="0"/>
    <s v="7A260178"/>
    <s v="APO26050020"/>
    <x v="954"/>
    <s v="3003-O---3.0X250-SG3-MG3 (VEL16MA)"/>
    <x v="49"/>
    <s v="8"/>
    <n v="1000"/>
    <s v="KG"/>
    <x v="0"/>
    <n v="4.2877999999999998"/>
    <n v="4287.8"/>
    <n v="32.415399999999998"/>
    <n v="4.2877989999999997"/>
    <n v="4287.7999339999997"/>
    <s v="MIL"/>
    <n v="32.415399999999998"/>
    <n v="138990.75"/>
    <n v="2026"/>
  </r>
  <r>
    <n v="72038680"/>
    <x v="35"/>
    <s v="2026-03-06"/>
    <s v="Z0018"/>
    <x v="0"/>
    <s v="7A260178"/>
    <s v="APO26050020"/>
    <x v="959"/>
    <s v="3003-O---2.5X395-SG3-MG3"/>
    <x v="49"/>
    <s v="8"/>
    <n v="1992"/>
    <s v="KG"/>
    <x v="0"/>
    <n v="4.2877999999999998"/>
    <n v="8541.2980000000007"/>
    <n v="32.415399999999998"/>
    <n v="4.2877989999999997"/>
    <n v="8541.2979630000009"/>
    <s v="MIL"/>
    <n v="32.415399999999998"/>
    <n v="276869.59000000003"/>
    <n v="2026"/>
  </r>
  <r>
    <n v="72038680"/>
    <x v="35"/>
    <s v="2026-03-06"/>
    <s v="Z0018"/>
    <x v="0"/>
    <s v="7A260178"/>
    <s v="APO26050020"/>
    <x v="951"/>
    <s v="3003-O---3.0X240-SG3-MG3 (VEO20MA)"/>
    <x v="49"/>
    <s v="8"/>
    <n v="989"/>
    <s v="KG"/>
    <x v="0"/>
    <n v="4.2877999999999998"/>
    <n v="4240.63"/>
    <n v="32.415399999999998"/>
    <n v="4.2877989999999997"/>
    <n v="4240.6300700000002"/>
    <s v="MIL"/>
    <n v="32.415399999999998"/>
    <n v="137461.72"/>
    <n v="2026"/>
  </r>
  <r>
    <n v="72038680"/>
    <x v="35"/>
    <s v="2026-03-06"/>
    <s v="Z0018"/>
    <x v="0"/>
    <s v="7A260178"/>
    <s v="APO26050020"/>
    <x v="964"/>
    <s v="3003-O---3.0X370-SG3-MG3 (VEO30MA)"/>
    <x v="49"/>
    <s v="8"/>
    <n v="2969"/>
    <s v="KG"/>
    <x v="0"/>
    <n v="4.2877999999999998"/>
    <n v="12730.477999999999"/>
    <n v="32.415399999999998"/>
    <n v="4.2877989999999997"/>
    <n v="12730.478106"/>
    <s v="MIL"/>
    <n v="32.415399999999998"/>
    <n v="412663.54"/>
    <n v="2026"/>
  </r>
  <r>
    <n v="72038680"/>
    <x v="35"/>
    <s v="2026-03-06"/>
    <s v="Z0018"/>
    <x v="0"/>
    <s v="7A260178"/>
    <s v="APO26050020"/>
    <x v="981"/>
    <s v="3003-O---3.0X455-SG3-MG3 (VEY26MA)"/>
    <x v="49"/>
    <s v="8"/>
    <n v="4844"/>
    <s v="KG"/>
    <x v="0"/>
    <n v="4.2877999999999998"/>
    <n v="20770.102999999999"/>
    <n v="32.415399999999998"/>
    <n v="4.2877989999999997"/>
    <n v="20770.103099"/>
    <s v="MIL"/>
    <n v="32.415399999999998"/>
    <n v="673271.2"/>
    <n v="2026"/>
  </r>
  <r>
    <n v="72038680"/>
    <x v="35"/>
    <s v="2026-03-06"/>
    <s v="Z0018"/>
    <x v="0"/>
    <s v="7A260178"/>
    <s v="APO26050020"/>
    <x v="986"/>
    <s v="3003-O---2.5X390-SG3-MG3"/>
    <x v="49"/>
    <s v="8"/>
    <n v="1954"/>
    <s v="KG"/>
    <x v="0"/>
    <n v="4.2877999999999998"/>
    <n v="8378.3610000000008"/>
    <n v="32.415399999999998"/>
    <n v="4.2877989999999997"/>
    <n v="8378.3609020000004"/>
    <s v="MIL"/>
    <n v="32.415399999999998"/>
    <n v="271587.92"/>
    <n v="2026"/>
  </r>
  <r>
    <n v="72038680"/>
    <x v="35"/>
    <s v="2026-03-06"/>
    <s v="Z0018"/>
    <x v="0"/>
    <s v="7A260178"/>
    <s v="APO26050020"/>
    <x v="987"/>
    <s v="3003-O---3.0X400-SG3-MG3"/>
    <x v="49"/>
    <s v="8"/>
    <n v="989"/>
    <s v="KG"/>
    <x v="0"/>
    <n v="4.2877999999999998"/>
    <n v="4240.63"/>
    <n v="32.415399999999998"/>
    <n v="4.2877989999999997"/>
    <n v="4240.6300700000002"/>
    <s v="MIL"/>
    <n v="32.415399999999998"/>
    <n v="137461.72"/>
    <n v="2026"/>
  </r>
  <r>
    <n v="72038680"/>
    <x v="35"/>
    <s v="2026-03-06"/>
    <s v="Z0018"/>
    <x v="0"/>
    <s v="7A260178"/>
    <s v="APO26050020"/>
    <x v="942"/>
    <s v="3003-O---3.0X290-SG3-MG3 (VEO24MA)"/>
    <x v="49"/>
    <s v="8"/>
    <n v="1004"/>
    <s v="KG"/>
    <x v="0"/>
    <n v="4.2877999999999998"/>
    <n v="4304.95"/>
    <n v="32.415399999999998"/>
    <n v="4.2877989999999997"/>
    <n v="4304.950116"/>
    <s v="MIL"/>
    <n v="32.415399999999998"/>
    <n v="139546.68"/>
    <n v="2026"/>
  </r>
  <r>
    <n v="72038937"/>
    <x v="35"/>
    <s v="2026-03-18"/>
    <s v="Z0018"/>
    <x v="0"/>
    <s v="7A260191"/>
    <s v="APO26050021"/>
    <x v="969"/>
    <s v="3003-O---2.5X340-SG3-MG3"/>
    <x v="49"/>
    <s v="8"/>
    <n v="1001"/>
    <s v="KG"/>
    <x v="0"/>
    <n v="4.2956000000000003"/>
    <n v="4299.8959999999997"/>
    <n v="32.415399999999998"/>
    <n v="4.2955990000000002"/>
    <n v="4299.8960370000004"/>
    <s v="MIL"/>
    <n v="32.415399999999998"/>
    <n v="139382.85"/>
    <n v="2026"/>
  </r>
  <r>
    <n v="72038937"/>
    <x v="35"/>
    <s v="2026-03-18"/>
    <s v="Z0018"/>
    <x v="0"/>
    <s v="7A260191"/>
    <s v="APO26050021"/>
    <x v="971"/>
    <s v="3003-O---3.0X305-SG3-MG3"/>
    <x v="49"/>
    <s v="8"/>
    <n v="3001"/>
    <s v="KG"/>
    <x v="0"/>
    <n v="4.2956000000000003"/>
    <n v="12891.096"/>
    <n v="32.415399999999998"/>
    <n v="4.2955990000000002"/>
    <n v="12891.095898"/>
    <s v="MIL"/>
    <n v="32.415399999999998"/>
    <n v="417870.03"/>
    <n v="2026"/>
  </r>
  <r>
    <n v="72038937"/>
    <x v="35"/>
    <s v="2026-03-18"/>
    <s v="Z0018"/>
    <x v="0"/>
    <s v="7A260191"/>
    <s v="APO26050021"/>
    <x v="988"/>
    <s v="3003-O---3.5X235-SG3-MG3"/>
    <x v="49"/>
    <s v="8"/>
    <n v="1002"/>
    <s v="KG"/>
    <x v="0"/>
    <n v="4.2956000000000003"/>
    <n v="4304.1899999999996"/>
    <n v="32.415399999999998"/>
    <n v="4.2955990000000002"/>
    <n v="4304.1899830000002"/>
    <s v="MIL"/>
    <n v="32.415399999999998"/>
    <n v="139522.04"/>
    <n v="2026"/>
  </r>
  <r>
    <n v="72038937"/>
    <x v="35"/>
    <s v="2026-03-18"/>
    <s v="Z0018"/>
    <x v="0"/>
    <s v="7A260191"/>
    <s v="APO26050021"/>
    <x v="970"/>
    <s v="3003-O---2.5X430-SG3-MG3"/>
    <x v="49"/>
    <s v="8"/>
    <n v="3990"/>
    <s v="KG"/>
    <x v="0"/>
    <n v="4.2956000000000003"/>
    <n v="17139.444"/>
    <n v="32.415399999999998"/>
    <n v="4.2955990000000002"/>
    <n v="17139.443906"/>
    <s v="MIL"/>
    <n v="32.415399999999998"/>
    <n v="555581.93000000005"/>
    <n v="2026"/>
  </r>
  <r>
    <n v="72038937"/>
    <x v="35"/>
    <s v="2026-03-18"/>
    <s v="Z0018"/>
    <x v="0"/>
    <s v="7A260191"/>
    <s v="APO26050021"/>
    <x v="979"/>
    <s v="3003-O---4.0X255-SG3-MG3"/>
    <x v="49"/>
    <s v="8"/>
    <n v="1987"/>
    <s v="KG"/>
    <x v="0"/>
    <n v="4.2956000000000003"/>
    <n v="8535.357"/>
    <n v="32.415399999999998"/>
    <n v="4.2955990000000002"/>
    <n v="8535.3569590000006"/>
    <s v="MIL"/>
    <n v="32.415399999999998"/>
    <n v="276677.01"/>
    <n v="2026"/>
  </r>
  <r>
    <n v="72038937"/>
    <x v="35"/>
    <s v="2026-03-18"/>
    <s v="Z0018"/>
    <x v="0"/>
    <s v="7A260191"/>
    <s v="APO26050021"/>
    <x v="960"/>
    <s v="3003-O---2.5X415-SG3-MG3"/>
    <x v="49"/>
    <s v="8"/>
    <n v="2005"/>
    <s v="KG"/>
    <x v="0"/>
    <n v="4.2956000000000003"/>
    <n v="8612.68"/>
    <n v="32.415399999999998"/>
    <n v="4.2955990000000002"/>
    <n v="8612.6800839999996"/>
    <s v="MIL"/>
    <n v="32.415399999999998"/>
    <n v="279183.46999999997"/>
    <n v="2026"/>
  </r>
  <r>
    <n v="72038805"/>
    <x v="35"/>
    <s v="2026-03-11"/>
    <s v="Z0018"/>
    <x v="0"/>
    <s v="7A260191"/>
    <s v="APO26050021"/>
    <x v="989"/>
    <s v="3003-O---3.0X330-SG3-MG3"/>
    <x v="49"/>
    <s v="8"/>
    <n v="999"/>
    <s v="KG"/>
    <x v="0"/>
    <n v="4.3761000000000001"/>
    <n v="4371.7240000000002"/>
    <n v="32.415399999999998"/>
    <n v="4.376099"/>
    <n v="4371.7239330000002"/>
    <s v="MIL"/>
    <n v="32.415399999999998"/>
    <n v="141711.18"/>
    <n v="2026"/>
  </r>
  <r>
    <n v="72038805"/>
    <x v="35"/>
    <s v="2026-03-11"/>
    <s v="Z0018"/>
    <x v="0"/>
    <s v="7A260191"/>
    <s v="APO26050021"/>
    <x v="946"/>
    <s v="3003-O---3.0X405-SG3-MG3 (VEN24MA)"/>
    <x v="49"/>
    <s v="8"/>
    <n v="1003"/>
    <s v="KG"/>
    <x v="0"/>
    <n v="4.3761000000000001"/>
    <n v="4389.2280000000001"/>
    <n v="32.415399999999998"/>
    <n v="4.376099"/>
    <n v="4389.2279589999998"/>
    <s v="MIL"/>
    <n v="32.415399999999998"/>
    <n v="142278.57999999999"/>
    <n v="2026"/>
  </r>
  <r>
    <n v="72038937"/>
    <x v="35"/>
    <s v="2026-03-18"/>
    <s v="Z0018"/>
    <x v="0"/>
    <s v="7A260191"/>
    <s v="APO26050021"/>
    <x v="959"/>
    <s v="3003-O---2.5X395-SG3-MG3"/>
    <x v="49"/>
    <s v="8"/>
    <n v="1995"/>
    <s v="KG"/>
    <x v="0"/>
    <n v="4.2956000000000003"/>
    <n v="8569.7219999999998"/>
    <n v="32.415399999999998"/>
    <n v="4.2955990000000002"/>
    <n v="8569.7221069999996"/>
    <s v="MIL"/>
    <n v="32.415399999999998"/>
    <n v="277790.96999999997"/>
    <n v="2026"/>
  </r>
  <r>
    <n v="72038937"/>
    <x v="35"/>
    <s v="2026-03-18"/>
    <s v="Z0018"/>
    <x v="0"/>
    <s v="7A260191"/>
    <s v="APO26050021"/>
    <x v="990"/>
    <s v="3003-O---2.5X290-SG3-MG3"/>
    <x v="49"/>
    <s v="8"/>
    <n v="1003"/>
    <s v="KG"/>
    <x v="0"/>
    <n v="4.2956000000000003"/>
    <n v="4308.4870000000001"/>
    <n v="32.415399999999998"/>
    <n v="4.2955990000000002"/>
    <n v="4308.4870149999997"/>
    <s v="MIL"/>
    <n v="32.415399999999998"/>
    <n v="139661.32999999999"/>
    <n v="2026"/>
  </r>
  <r>
    <n v="72038937"/>
    <x v="35"/>
    <s v="2026-03-18"/>
    <s v="Z0018"/>
    <x v="0"/>
    <s v="7A260191"/>
    <s v="APO26050021"/>
    <x v="972"/>
    <s v="3003-O---3.0X405-SG3-MG3"/>
    <x v="49"/>
    <s v="8"/>
    <n v="997"/>
    <s v="KG"/>
    <x v="0"/>
    <n v="4.2956000000000003"/>
    <n v="4282.7129999999997"/>
    <n v="32.415399999999998"/>
    <n v="4.2955990000000002"/>
    <n v="4282.7128460000004"/>
    <s v="MIL"/>
    <n v="32.415399999999998"/>
    <n v="138825.85"/>
    <n v="2026"/>
  </r>
  <r>
    <n v="72038805"/>
    <x v="35"/>
    <s v="2026-03-11"/>
    <s v="Z0018"/>
    <x v="0"/>
    <s v="7A260191"/>
    <s v="APO26050021"/>
    <x v="942"/>
    <s v="3003-O---3.0X290-SG3-MG3 (VEO24MA)"/>
    <x v="49"/>
    <s v="8"/>
    <n v="996"/>
    <s v="KG"/>
    <x v="0"/>
    <n v="4.3761000000000001"/>
    <n v="4358.5959999999995"/>
    <n v="32.415399999999998"/>
    <n v="4.376099"/>
    <n v="4358.5959140000004"/>
    <s v="MIL"/>
    <n v="32.415399999999998"/>
    <n v="141285.63"/>
    <n v="2026"/>
  </r>
  <r>
    <n v="72038805"/>
    <x v="35"/>
    <s v="2026-03-11"/>
    <s v="Z0018"/>
    <x v="0"/>
    <s v="7A260191"/>
    <s v="APO26050021"/>
    <x v="949"/>
    <s v="3003-O---3.5X435-SG3-MG3"/>
    <x v="49"/>
    <s v="8"/>
    <n v="1004"/>
    <s v="KG"/>
    <x v="0"/>
    <n v="4.3761000000000001"/>
    <n v="4393.6040000000003"/>
    <n v="32.415399999999998"/>
    <n v="4.376099"/>
    <n v="4393.6039659999997"/>
    <s v="MIL"/>
    <n v="32.415399999999998"/>
    <n v="142420.43"/>
    <n v="2026"/>
  </r>
  <r>
    <n v="72038937"/>
    <x v="35"/>
    <s v="2026-03-18"/>
    <s v="Z0018"/>
    <x v="0"/>
    <s v="7A260191"/>
    <s v="APO26050021"/>
    <x v="964"/>
    <s v="3003-O---3.0X370-SG3-MG3 (VEO30MA)"/>
    <x v="49"/>
    <s v="8"/>
    <n v="984"/>
    <s v="KG"/>
    <x v="0"/>
    <n v="4.2956000000000003"/>
    <n v="4226.87"/>
    <n v="32.415399999999998"/>
    <n v="4.2955990000000002"/>
    <n v="4226.869944"/>
    <s v="MIL"/>
    <n v="32.415399999999998"/>
    <n v="137015.67999999999"/>
    <n v="2026"/>
  </r>
  <r>
    <n v="72038937"/>
    <x v="35"/>
    <s v="2026-03-18"/>
    <s v="Z0018"/>
    <x v="0"/>
    <s v="7A260191"/>
    <s v="APO26050021"/>
    <x v="984"/>
    <s v="3003-O---3.0X380-SG3-MG3"/>
    <x v="49"/>
    <s v="8"/>
    <n v="4729"/>
    <s v="KG"/>
    <x v="0"/>
    <n v="4.2956000000000003"/>
    <n v="20313.892"/>
    <n v="32.415399999999998"/>
    <n v="4.2955990000000002"/>
    <n v="20313.891853000001"/>
    <s v="MIL"/>
    <n v="32.415399999999998"/>
    <n v="658482.93000000005"/>
    <n v="2026"/>
  </r>
  <r>
    <n v="72038937"/>
    <x v="35"/>
    <s v="2026-03-18"/>
    <s v="Z0018"/>
    <x v="0"/>
    <s v="7A260191"/>
    <s v="APO26050021"/>
    <x v="991"/>
    <s v="3003-O---3.0X200-SG3-MG3"/>
    <x v="49"/>
    <s v="8"/>
    <n v="1000"/>
    <s v="KG"/>
    <x v="0"/>
    <n v="4.2956000000000003"/>
    <n v="4295.6000000000004"/>
    <n v="32.415399999999998"/>
    <n v="4.2955990000000002"/>
    <n v="4295.5999300000003"/>
    <s v="MIL"/>
    <n v="32.415399999999998"/>
    <n v="139243.59"/>
    <n v="2026"/>
  </r>
  <r>
    <n v="72038937"/>
    <x v="35"/>
    <s v="2026-03-18"/>
    <s v="Z0018"/>
    <x v="0"/>
    <s v="7A260191"/>
    <s v="APO26050021"/>
    <x v="972"/>
    <s v="3003-O---3.0X405-SG3-MG3"/>
    <x v="49"/>
    <s v="8"/>
    <n v="2009"/>
    <s v="KG"/>
    <x v="0"/>
    <n v="4.2956000000000003"/>
    <n v="8629.86"/>
    <n v="32.415399999999998"/>
    <n v="4.2955990000000002"/>
    <n v="8629.8598810000003"/>
    <s v="MIL"/>
    <n v="32.415399999999998"/>
    <n v="279740.36"/>
    <n v="2026"/>
  </r>
  <r>
    <n v="72038805"/>
    <x v="35"/>
    <s v="2026-03-11"/>
    <s v="Z0018"/>
    <x v="0"/>
    <s v="7A260191"/>
    <s v="APO26050021"/>
    <x v="947"/>
    <s v="3003-O---4.0X305-SG3-MG3"/>
    <x v="49"/>
    <s v="8"/>
    <n v="1006"/>
    <s v="KG"/>
    <x v="0"/>
    <n v="4.3761000000000001"/>
    <n v="4402.357"/>
    <n v="32.415399999999998"/>
    <n v="4.376099"/>
    <n v="4402.3569040000002"/>
    <s v="MIL"/>
    <n v="32.415399999999998"/>
    <n v="142704.16"/>
    <n v="2026"/>
  </r>
  <r>
    <n v="72038805"/>
    <x v="35"/>
    <s v="2026-03-11"/>
    <s v="Z0018"/>
    <x v="0"/>
    <s v="7A260191"/>
    <s v="APO26050021"/>
    <x v="948"/>
    <s v="3003-O---3.5X345-SG3-MG3"/>
    <x v="49"/>
    <s v="8"/>
    <n v="1002"/>
    <s v="KG"/>
    <x v="0"/>
    <n v="4.3761000000000001"/>
    <n v="4384.8519999999999"/>
    <n v="32.415399999999998"/>
    <n v="4.376099"/>
    <n v="4384.8519530000003"/>
    <s v="MIL"/>
    <n v="32.415399999999998"/>
    <n v="142136.73000000001"/>
    <n v="2026"/>
  </r>
  <r>
    <n v="72038805"/>
    <x v="35"/>
    <s v="2026-03-11"/>
    <s v="Z0018"/>
    <x v="0"/>
    <s v="7A260191"/>
    <s v="APO26050021"/>
    <x v="955"/>
    <s v="3003-O---4.0X355-SG3-MG3"/>
    <x v="49"/>
    <s v="8"/>
    <n v="999"/>
    <s v="KG"/>
    <x v="0"/>
    <n v="4.3761000000000001"/>
    <n v="4371.7240000000002"/>
    <n v="32.415399999999998"/>
    <n v="4.376099"/>
    <n v="4371.7239330000002"/>
    <s v="MIL"/>
    <n v="32.415399999999998"/>
    <n v="141711.18"/>
    <n v="2026"/>
  </r>
  <r>
    <n v="72038805"/>
    <x v="35"/>
    <s v="2026-03-11"/>
    <s v="Z0018"/>
    <x v="0"/>
    <s v="7A260191"/>
    <s v="APO26050021"/>
    <x v="945"/>
    <s v="3003-O---4.0X395-SG3-MG3"/>
    <x v="49"/>
    <s v="8"/>
    <n v="998"/>
    <s v="KG"/>
    <x v="0"/>
    <n v="4.3761000000000001"/>
    <n v="4367.348"/>
    <n v="32.415399999999998"/>
    <n v="4.376099"/>
    <n v="4367.3479269999998"/>
    <s v="MIL"/>
    <n v="32.415399999999998"/>
    <n v="141569.32999999999"/>
    <n v="2026"/>
  </r>
  <r>
    <n v="72038087"/>
    <x v="35"/>
    <s v="2026-02-04"/>
    <s v="Z0018"/>
    <x v="0"/>
    <s v="7A260141"/>
    <s v="APO26050019"/>
    <x v="964"/>
    <s v="3003-O---3.0X370-SG3-MG3 (VEO30MA)"/>
    <x v="49"/>
    <s v="8"/>
    <n v="996"/>
    <s v="KG"/>
    <x v="0"/>
    <n v="4.0632000000000001"/>
    <n v="4046.9470000000001"/>
    <n v="32.415399999999998"/>
    <n v="4.063199"/>
    <n v="4046.94713"/>
    <s v="MIL"/>
    <n v="32.415399999999998"/>
    <n v="131183.41"/>
    <n v="2026"/>
  </r>
  <r>
    <n v="72038295"/>
    <x v="35"/>
    <s v="2026-02-11"/>
    <s v="Z0018"/>
    <x v="0"/>
    <s v="7A260141"/>
    <s v="APO26050019"/>
    <x v="967"/>
    <s v="3003-O---3.0X385-SG3-MG3"/>
    <x v="49"/>
    <s v="8"/>
    <n v="993"/>
    <s v="KG"/>
    <x v="0"/>
    <n v="3.9864000000000002"/>
    <n v="3958.4949999999999"/>
    <n v="32.415399999999998"/>
    <n v="3.986399"/>
    <n v="3958.4950359999998"/>
    <s v="MIL"/>
    <n v="32.415399999999998"/>
    <n v="128316.2"/>
    <n v="2026"/>
  </r>
  <r>
    <n v="72038087"/>
    <x v="35"/>
    <s v="2026-02-04"/>
    <s v="Z0018"/>
    <x v="0"/>
    <s v="7A260141"/>
    <s v="APO26050019"/>
    <x v="960"/>
    <s v="3003-O---2.5X415-SG3-MG3"/>
    <x v="49"/>
    <s v="8"/>
    <n v="995"/>
    <s v="KG"/>
    <x v="0"/>
    <n v="4.0632000000000001"/>
    <n v="4042.884"/>
    <n v="32.415399999999998"/>
    <n v="4.063199"/>
    <n v="4042.8839370000001"/>
    <s v="MIL"/>
    <n v="32.415399999999998"/>
    <n v="131051.7"/>
    <n v="2026"/>
  </r>
  <r>
    <n v="72038295"/>
    <x v="35"/>
    <s v="2026-02-11"/>
    <s v="Z0018"/>
    <x v="0"/>
    <s v="7A260141"/>
    <s v="APO26050019"/>
    <x v="964"/>
    <s v="3003-O---3.0X370-SG3-MG3 (VEO30MA)"/>
    <x v="49"/>
    <s v="8"/>
    <n v="996"/>
    <s v="KG"/>
    <x v="0"/>
    <n v="3.9864000000000002"/>
    <n v="3970.4540000000002"/>
    <n v="32.415399999999998"/>
    <n v="3.986399"/>
    <n v="3970.4538579999999"/>
    <s v="MIL"/>
    <n v="32.415399999999998"/>
    <n v="128703.85"/>
    <n v="2026"/>
  </r>
  <r>
    <n v="72038680"/>
    <x v="35"/>
    <s v="2026-03-06"/>
    <s v="Z0018"/>
    <x v="0"/>
    <s v="7A260141"/>
    <s v="APO26050019"/>
    <x v="952"/>
    <s v="3003-O---3.0X325-SG3-MG3 (VEM18MA)"/>
    <x v="49"/>
    <s v="8"/>
    <n v="999"/>
    <s v="KG"/>
    <x v="0"/>
    <n v="4.1669999999999998"/>
    <n v="4162.8329999999996"/>
    <n v="32.415399999999998"/>
    <n v="4.1669989999999997"/>
    <n v="4162.8330969999997"/>
    <s v="MIL"/>
    <n v="32.415399999999998"/>
    <n v="134939.9"/>
    <n v="2026"/>
  </r>
  <r>
    <n v="72038087"/>
    <x v="35"/>
    <s v="2026-02-04"/>
    <s v="Z0018"/>
    <x v="0"/>
    <s v="7A260141"/>
    <s v="APO26050019"/>
    <x v="946"/>
    <s v="3003-O---3.0X405-SG3-MG3 (VEN24MA)"/>
    <x v="49"/>
    <s v="8"/>
    <n v="995"/>
    <s v="KG"/>
    <x v="0"/>
    <n v="4.0632000000000001"/>
    <n v="4042.884"/>
    <n v="32.415399999999998"/>
    <n v="4.063199"/>
    <n v="4042.8839370000001"/>
    <s v="MIL"/>
    <n v="32.415399999999998"/>
    <n v="131051.7"/>
    <n v="2026"/>
  </r>
  <r>
    <n v="72038087"/>
    <x v="35"/>
    <s v="2026-02-04"/>
    <s v="Z0018"/>
    <x v="0"/>
    <s v="7A260141"/>
    <s v="APO26050019"/>
    <x v="985"/>
    <s v="3003-O---3.0X280-SG3-MG3"/>
    <x v="49"/>
    <s v="8"/>
    <n v="996"/>
    <s v="KG"/>
    <x v="0"/>
    <n v="4.0632000000000001"/>
    <n v="4046.95"/>
    <n v="32.415399999999998"/>
    <n v="4.063199"/>
    <n v="4046.9499059999998"/>
    <s v="MIL"/>
    <n v="32.415399999999998"/>
    <n v="131183.5"/>
    <n v="2026"/>
  </r>
  <r>
    <n v="72038295"/>
    <x v="35"/>
    <s v="2026-02-11"/>
    <s v="Z0018"/>
    <x v="0"/>
    <s v="7A260141"/>
    <s v="APO26050019"/>
    <x v="953"/>
    <s v="3003-O---3.0X390-SG3-MG3 (VFG30MA)"/>
    <x v="49"/>
    <s v="8"/>
    <n v="995"/>
    <s v="KG"/>
    <x v="0"/>
    <n v="3.9864000000000002"/>
    <n v="3966.4679999999998"/>
    <n v="32.415399999999998"/>
    <n v="3.986399"/>
    <n v="3966.4680979999998"/>
    <s v="MIL"/>
    <n v="32.415399999999998"/>
    <n v="128574.65"/>
    <n v="2026"/>
  </r>
  <r>
    <n v="72038295"/>
    <x v="35"/>
    <s v="2026-02-11"/>
    <s v="Z0018"/>
    <x v="0"/>
    <s v="7A260141"/>
    <s v="APO26050019"/>
    <x v="946"/>
    <s v="3003-O---3.0X405-SG3-MG3 (VEN24MA)"/>
    <x v="49"/>
    <s v="8"/>
    <n v="2002"/>
    <s v="KG"/>
    <x v="0"/>
    <n v="3.9864000000000002"/>
    <n v="7980.7730000000001"/>
    <n v="32.415399999999998"/>
    <n v="3.986399"/>
    <n v="7980.7730270000002"/>
    <s v="MIL"/>
    <n v="32.415399999999998"/>
    <n v="258699.95"/>
    <n v="2026"/>
  </r>
  <r>
    <n v="72038087"/>
    <x v="35"/>
    <s v="2026-02-04"/>
    <s v="Z0018"/>
    <x v="0"/>
    <s v="7A260141"/>
    <s v="APO26050019"/>
    <x v="967"/>
    <s v="3003-O---3.0X385-SG3-MG3"/>
    <x v="49"/>
    <s v="8"/>
    <n v="1985"/>
    <s v="KG"/>
    <x v="0"/>
    <n v="4.0632000000000001"/>
    <n v="8065.4520000000002"/>
    <n v="32.415399999999998"/>
    <n v="4.063199"/>
    <n v="8065.4519140000002"/>
    <s v="MIL"/>
    <n v="32.415399999999998"/>
    <n v="261444.85"/>
    <n v="2026"/>
  </r>
  <r>
    <n v="72038087"/>
    <x v="35"/>
    <s v="2026-02-04"/>
    <s v="Z0018"/>
    <x v="0"/>
    <s v="7A260141"/>
    <s v="APO26050019"/>
    <x v="988"/>
    <s v="3003-O---3.5X235-SG3-MG3"/>
    <x v="49"/>
    <s v="8"/>
    <n v="994"/>
    <s v="KG"/>
    <x v="0"/>
    <n v="4.0632000000000001"/>
    <n v="4038.8209999999999"/>
    <n v="32.415399999999998"/>
    <n v="4.063199"/>
    <n v="4038.821054"/>
    <s v="MIL"/>
    <n v="32.415399999999998"/>
    <n v="130920"/>
    <n v="2026"/>
  </r>
  <r>
    <n v="72038295"/>
    <x v="35"/>
    <s v="2026-02-11"/>
    <s v="Z0018"/>
    <x v="0"/>
    <s v="7A260141"/>
    <s v="APO26050019"/>
    <x v="951"/>
    <s v="3003-O---3.0X240-SG3-MG3 (VEO20MA)"/>
    <x v="49"/>
    <s v="8"/>
    <n v="990"/>
    <s v="KG"/>
    <x v="0"/>
    <n v="3.9864000000000002"/>
    <n v="3946.5360000000001"/>
    <n v="32.415399999999998"/>
    <n v="3.986399"/>
    <n v="3946.5359050000002"/>
    <s v="MIL"/>
    <n v="32.415399999999998"/>
    <n v="127928.54"/>
    <n v="2026"/>
  </r>
  <r>
    <n v="72038295"/>
    <x v="35"/>
    <s v="2026-02-11"/>
    <s v="Z0018"/>
    <x v="0"/>
    <s v="7A260141"/>
    <s v="APO26050019"/>
    <x v="960"/>
    <s v="3003-O---2.5X415-SG3-MG3"/>
    <x v="49"/>
    <s v="8"/>
    <n v="1000"/>
    <s v="KG"/>
    <x v="0"/>
    <n v="3.9864000000000002"/>
    <n v="3986.4"/>
    <n v="32.415399999999998"/>
    <n v="3.986399"/>
    <n v="3986.3999819999999"/>
    <s v="MIL"/>
    <n v="32.415399999999998"/>
    <n v="129220.75"/>
    <n v="2026"/>
  </r>
  <r>
    <n v="72038087"/>
    <x v="35"/>
    <s v="2026-02-04"/>
    <s v="Z0018"/>
    <x v="0"/>
    <s v="7A260141"/>
    <s v="APO26050019"/>
    <x v="969"/>
    <s v="3003-O---2.5X340-SG3-MG3"/>
    <x v="49"/>
    <s v="8"/>
    <n v="1977"/>
    <s v="KG"/>
    <x v="0"/>
    <n v="4.0632000000000001"/>
    <n v="8032.9459999999999"/>
    <n v="32.415399999999998"/>
    <n v="4.063199"/>
    <n v="8032.9460680000002"/>
    <s v="MIL"/>
    <n v="32.415399999999998"/>
    <n v="260391.16"/>
    <n v="2026"/>
  </r>
  <r>
    <n v="72038087"/>
    <x v="35"/>
    <s v="2026-02-04"/>
    <s v="Z0018"/>
    <x v="0"/>
    <s v="7A260141"/>
    <s v="APO26050019"/>
    <x v="989"/>
    <s v="3003-O---3.0X330-SG3-MG3"/>
    <x v="49"/>
    <s v="8"/>
    <n v="1999"/>
    <s v="KG"/>
    <x v="0"/>
    <n v="4.0632000000000001"/>
    <n v="8122.3370000000004"/>
    <n v="32.415399999999998"/>
    <n v="4.063199"/>
    <n v="8122.3369130000001"/>
    <s v="MIL"/>
    <n v="32.415399999999998"/>
    <n v="263288.8"/>
    <n v="2026"/>
  </r>
  <r>
    <n v="72039039"/>
    <x v="44"/>
    <s v="2026-03-25"/>
    <s v="Z0018"/>
    <x v="0"/>
    <s v="7A260234"/>
    <s v="APO26050061"/>
    <x v="992"/>
    <s v="3003-O---2.5X355-SG3-MG3"/>
    <x v="49"/>
    <s v="8"/>
    <n v="1004"/>
    <s v="KG"/>
    <x v="0"/>
    <n v="4.1809000000000003"/>
    <n v="4197.62"/>
    <n v="32.616399999999999"/>
    <n v="4.1809000000000003"/>
    <n v="4197.619909"/>
    <s v="MIL"/>
    <n v="32.616399999999999"/>
    <n v="136911.25"/>
    <n v="2026"/>
  </r>
  <r>
    <n v="72039039"/>
    <x v="44"/>
    <s v="2026-03-25"/>
    <s v="Z0018"/>
    <x v="0"/>
    <s v="7A260234"/>
    <s v="APO26050061"/>
    <x v="968"/>
    <s v="3003-O---3.0X395-SG3-MG3"/>
    <x v="49"/>
    <s v="8"/>
    <n v="1989"/>
    <s v="KG"/>
    <x v="0"/>
    <n v="4.1809000000000003"/>
    <n v="8315.81"/>
    <n v="32.616399999999999"/>
    <n v="4.1809000000000003"/>
    <n v="8315.8101439999991"/>
    <s v="MIL"/>
    <n v="32.616399999999999"/>
    <n v="271231.78999999998"/>
    <n v="2026"/>
  </r>
  <r>
    <n v="72039180"/>
    <x v="44"/>
    <s v="2026-04-02"/>
    <s v="Z0018"/>
    <x v="0"/>
    <s v="7A260234"/>
    <s v="APO26050061"/>
    <x v="985"/>
    <s v="3003-O---3.0X280-SG3-MG3"/>
    <x v="49"/>
    <s v="8"/>
    <n v="1001"/>
    <s v="KG"/>
    <x v="0"/>
    <n v="4.2987000000000002"/>
    <n v="4302.9989999999998"/>
    <n v="32.616399999999999"/>
    <n v="4.2987000000000002"/>
    <n v="4302.9991040000004"/>
    <s v="MIL"/>
    <n v="32.616399999999999"/>
    <n v="140348.34"/>
    <n v="2026"/>
  </r>
  <r>
    <n v="72039180"/>
    <x v="44"/>
    <s v="2026-04-02"/>
    <s v="Z0018"/>
    <x v="0"/>
    <s v="7A260234"/>
    <s v="APO26050061"/>
    <x v="984"/>
    <s v="3003-O---3.0X380-SG3-MG3"/>
    <x v="49"/>
    <s v="8"/>
    <n v="991"/>
    <s v="KG"/>
    <x v="0"/>
    <n v="4.2987000000000002"/>
    <n v="4260.01"/>
    <n v="32.616399999999999"/>
    <n v="4.2987000000000002"/>
    <n v="4260.009994"/>
    <s v="MIL"/>
    <n v="32.616399999999999"/>
    <n v="138946.19"/>
    <n v="2026"/>
  </r>
  <r>
    <n v="72039039"/>
    <x v="44"/>
    <s v="2026-03-25"/>
    <s v="Z0018"/>
    <x v="0"/>
    <s v="7A260234"/>
    <s v="APO26050061"/>
    <x v="960"/>
    <s v="3003-O---2.5X415-SG3-MG3"/>
    <x v="49"/>
    <s v="8"/>
    <n v="996"/>
    <s v="KG"/>
    <x v="0"/>
    <n v="4.1809000000000003"/>
    <n v="4164.1760000000004"/>
    <n v="32.616399999999999"/>
    <n v="4.1809000000000003"/>
    <n v="4164.1759970000003"/>
    <s v="MIL"/>
    <n v="32.616399999999999"/>
    <n v="135820.43"/>
    <n v="2026"/>
  </r>
  <r>
    <n v="72039039"/>
    <x v="44"/>
    <s v="2026-03-25"/>
    <s v="Z0018"/>
    <x v="0"/>
    <s v="7A260234"/>
    <s v="APO26050061"/>
    <x v="972"/>
    <s v="3003-O---3.0X405-SG3-MG3"/>
    <x v="49"/>
    <s v="8"/>
    <n v="994"/>
    <s v="KG"/>
    <x v="0"/>
    <n v="4.1809000000000003"/>
    <n v="4155.8100000000004"/>
    <n v="32.616399999999999"/>
    <n v="4.1809000000000003"/>
    <n v="4155.8099599999996"/>
    <s v="MIL"/>
    <n v="32.616399999999999"/>
    <n v="135547.56"/>
    <n v="2026"/>
  </r>
  <r>
    <n v="72039180"/>
    <x v="44"/>
    <s v="2026-04-02"/>
    <s v="Z0018"/>
    <x v="0"/>
    <s v="7A260234"/>
    <s v="APO26050061"/>
    <x v="967"/>
    <s v="3003-O---3.0X385-SG3-MG3"/>
    <x v="49"/>
    <s v="8"/>
    <n v="2000"/>
    <s v="KG"/>
    <x v="0"/>
    <n v="4.2987000000000002"/>
    <n v="8597.4"/>
    <n v="32.616399999999999"/>
    <n v="4.2987000000000002"/>
    <n v="8597.4000799999994"/>
    <s v="MIL"/>
    <n v="32.616399999999999"/>
    <n v="280416.24"/>
    <n v="2026"/>
  </r>
  <r>
    <n v="72039039"/>
    <x v="44"/>
    <s v="2026-03-25"/>
    <s v="Z0018"/>
    <x v="0"/>
    <s v="7A260234"/>
    <s v="APO26050061"/>
    <x v="953"/>
    <s v="3003-O---3.0X390-SG3-MG3 (VFG30MA)"/>
    <x v="49"/>
    <s v="8"/>
    <n v="991"/>
    <s v="KG"/>
    <x v="0"/>
    <n v="4.1809000000000003"/>
    <n v="4143.2719999999999"/>
    <n v="32.616399999999999"/>
    <n v="4.1809000000000003"/>
    <n v="4143.2720959999997"/>
    <s v="MIL"/>
    <n v="32.616399999999999"/>
    <n v="135138.62"/>
    <n v="2026"/>
  </r>
  <r>
    <n v="72039180"/>
    <x v="44"/>
    <s v="2026-04-02"/>
    <s v="Z0018"/>
    <x v="0"/>
    <s v="7A260234"/>
    <s v="APO26050061"/>
    <x v="968"/>
    <s v="3003-O---3.0X395-SG3-MG3"/>
    <x v="49"/>
    <s v="8"/>
    <n v="998"/>
    <s v="KG"/>
    <x v="0"/>
    <n v="4.2987000000000002"/>
    <n v="4290.1030000000001"/>
    <n v="32.616399999999999"/>
    <n v="4.2987000000000002"/>
    <n v="4290.1031380000004"/>
    <s v="MIL"/>
    <n v="32.616399999999999"/>
    <n v="139927.72"/>
    <n v="2026"/>
  </r>
  <r>
    <n v="72039180"/>
    <x v="44"/>
    <s v="2026-04-02"/>
    <s v="Z0018"/>
    <x v="0"/>
    <s v="7A260234"/>
    <s v="APO26050061"/>
    <x v="959"/>
    <s v="3003-O---2.5X395-SG3-MG3"/>
    <x v="49"/>
    <s v="8"/>
    <n v="1985"/>
    <s v="KG"/>
    <x v="0"/>
    <n v="4.2987000000000002"/>
    <n v="8532.92"/>
    <n v="32.616399999999999"/>
    <n v="4.2987000000000002"/>
    <n v="8532.9199420000004"/>
    <s v="MIL"/>
    <n v="32.616399999999999"/>
    <n v="278313.13"/>
    <n v="2026"/>
  </r>
  <r>
    <n v="72039180"/>
    <x v="44"/>
    <s v="2026-04-02"/>
    <s v="Z0018"/>
    <x v="0"/>
    <s v="7A260234"/>
    <s v="APO26050061"/>
    <x v="989"/>
    <s v="3003-O---3.0X330-SG3-MG3"/>
    <x v="49"/>
    <s v="8"/>
    <n v="999"/>
    <s v="KG"/>
    <x v="0"/>
    <n v="4.2987000000000002"/>
    <n v="4294.4009999999998"/>
    <n v="32.616399999999999"/>
    <n v="4.2987000000000002"/>
    <n v="4294.4009759999999"/>
    <s v="MIL"/>
    <n v="32.616399999999999"/>
    <n v="140067.9"/>
    <n v="2026"/>
  </r>
  <r>
    <n v="72039039"/>
    <x v="44"/>
    <s v="2026-03-25"/>
    <s v="Z0018"/>
    <x v="0"/>
    <s v="7A260234"/>
    <s v="APO26050061"/>
    <x v="993"/>
    <s v="3003-O---2.5X440-SG3-MG3"/>
    <x v="49"/>
    <s v="8"/>
    <n v="998"/>
    <s v="KG"/>
    <x v="0"/>
    <n v="4.1809000000000003"/>
    <n v="4172.5379999999996"/>
    <n v="32.616399999999999"/>
    <n v="4.1809000000000003"/>
    <n v="4172.5380480000003"/>
    <s v="MIL"/>
    <n v="32.616399999999999"/>
    <n v="136093.17000000001"/>
    <n v="2026"/>
  </r>
  <r>
    <n v="72039039"/>
    <x v="44"/>
    <s v="2026-03-25"/>
    <s v="Z0018"/>
    <x v="0"/>
    <s v="7A260234"/>
    <s v="APO26050061"/>
    <x v="969"/>
    <s v="3003-O---2.5X340-SG3-MG3"/>
    <x v="49"/>
    <s v="8"/>
    <n v="994"/>
    <s v="KG"/>
    <x v="0"/>
    <n v="4.1809000000000003"/>
    <n v="4155.8100000000004"/>
    <n v="32.616399999999999"/>
    <n v="4.1809000000000003"/>
    <n v="4155.8099599999996"/>
    <s v="MIL"/>
    <n v="32.616399999999999"/>
    <n v="135547.56"/>
    <n v="2026"/>
  </r>
  <r>
    <n v="72039039"/>
    <x v="44"/>
    <s v="2026-03-25"/>
    <s v="Z0018"/>
    <x v="0"/>
    <s v="7A260234"/>
    <s v="APO26050061"/>
    <x v="976"/>
    <s v="3003-O---3.0X281X483-SG2-MG3"/>
    <x v="49"/>
    <s v="8"/>
    <n v="980"/>
    <s v="KG"/>
    <x v="0"/>
    <n v="4.1809000000000003"/>
    <n v="4097.2820000000002"/>
    <n v="32.616399999999999"/>
    <n v="4.1809000000000003"/>
    <n v="4097.2820419999998"/>
    <s v="MIL"/>
    <n v="32.616399999999999"/>
    <n v="133638.59"/>
    <n v="2026"/>
  </r>
  <r>
    <n v="72039180"/>
    <x v="44"/>
    <s v="2026-04-02"/>
    <s v="Z0018"/>
    <x v="0"/>
    <s v="7A260234"/>
    <s v="APO26050061"/>
    <x v="960"/>
    <s v="3003-O---2.5X415-SG3-MG3"/>
    <x v="49"/>
    <s v="8"/>
    <n v="1993"/>
    <s v="KG"/>
    <x v="0"/>
    <n v="4.2987000000000002"/>
    <n v="8567.3089999999993"/>
    <n v="32.616399999999999"/>
    <n v="4.2987000000000002"/>
    <n v="8567.3090830000001"/>
    <s v="MIL"/>
    <n v="32.616399999999999"/>
    <n v="279434.78000000003"/>
    <n v="2026"/>
  </r>
  <r>
    <n v="72040101"/>
    <x v="72"/>
    <s v="2026-04-28"/>
    <s v="Z0028"/>
    <x v="1"/>
    <s v="RIL2605002"/>
    <s v="APO26050165"/>
    <x v="994"/>
    <s v="KRAFT PAPER 0.04mm x 25cm x 25cm (RACO's 7-9-PD0006)"/>
    <x v="50"/>
    <s v="7"/>
    <n v="62.42"/>
    <s v="KG"/>
    <x v="0"/>
    <n v="2.6736"/>
    <n v="166.886"/>
    <n v="32.875999999999998"/>
    <n v="2.6735989999999998"/>
    <n v="166.885874"/>
    <s v="MIL"/>
    <n v="32.875999999999998"/>
    <n v="5486.54"/>
    <n v="2026"/>
  </r>
  <r>
    <n v="72034218"/>
    <x v="38"/>
    <s v="2025-10-16"/>
    <s v="Z0028"/>
    <x v="1"/>
    <s v="RIL2512008"/>
    <s v="APO26010105"/>
    <x v="995"/>
    <s v="LG-- 65 POL VDZ24MA C/C40 H8.5 SS430x0.8"/>
    <x v="51"/>
    <s v="7"/>
    <n v="240"/>
    <s v="PC"/>
    <x v="0"/>
    <n v="0.56850000000000001"/>
    <n v="136.44"/>
    <n v="31.591200000000001"/>
    <n v="0.56850000000000001"/>
    <n v="136.43989400000001"/>
    <s v="MIL"/>
    <n v="31.591200000000001"/>
    <n v="4310.3"/>
    <n v="2026"/>
  </r>
  <r>
    <n v="72034225"/>
    <x v="38"/>
    <s v="2025-10-16"/>
    <s v="Z0028"/>
    <x v="1"/>
    <s v="RIL2512008"/>
    <s v="APO26010105"/>
    <x v="995"/>
    <s v="LG-- 65 POL VDZ24MA C/C40 H8.5 SS430x0.8"/>
    <x v="51"/>
    <s v="7"/>
    <n v="2100"/>
    <s v="PC"/>
    <x v="0"/>
    <n v="0.56850000000000001"/>
    <n v="1193.8499999999999"/>
    <n v="31.591200000000001"/>
    <n v="0.56850000000000001"/>
    <n v="1193.8498689999999"/>
    <s v="MIL"/>
    <n v="31.591200000000001"/>
    <n v="37715.15"/>
    <n v="2026"/>
  </r>
  <r>
    <n v="72035062"/>
    <x v="38"/>
    <s v="2025-11-11"/>
    <s v="Z0028"/>
    <x v="1"/>
    <s v="RIL2512008"/>
    <s v="APO26010105"/>
    <x v="995"/>
    <s v="LG-- 65 POL VDZ24MA C/C40 H8.5 SS430x0.8"/>
    <x v="51"/>
    <s v="7"/>
    <n v="420"/>
    <s v="PC"/>
    <x v="0"/>
    <n v="0.56850000000000001"/>
    <n v="238.77"/>
    <n v="31.591200000000001"/>
    <n v="0.56850000000000001"/>
    <n v="238.76997299999999"/>
    <s v="MIL"/>
    <n v="31.591200000000001"/>
    <n v="7543.03"/>
    <n v="2026"/>
  </r>
  <r>
    <n v="72035064"/>
    <x v="38"/>
    <s v="2025-11-11"/>
    <s v="Z0028"/>
    <x v="1"/>
    <s v="RIL2512014"/>
    <s v="APO26010108"/>
    <x v="995"/>
    <s v="LG-- 65 POL VDZ24MA C/C40 H8.5 SS430x0.8"/>
    <x v="51"/>
    <s v="7"/>
    <n v="1020"/>
    <s v="PC"/>
    <x v="0"/>
    <n v="0.56850000000000001"/>
    <n v="579.87"/>
    <n v="31.591200000000001"/>
    <n v="0.56850000000000001"/>
    <n v="579.87002700000005"/>
    <s v="MIL"/>
    <n v="31.591200000000001"/>
    <n v="18318.79"/>
    <n v="2026"/>
  </r>
  <r>
    <n v="72035063"/>
    <x v="38"/>
    <s v="2025-11-11"/>
    <s v="Z0028"/>
    <x v="1"/>
    <s v="RIL2512014"/>
    <s v="APO26010108"/>
    <x v="995"/>
    <s v="LG-- 65 POL VDZ24MA C/C40 H8.5 SS430x0.8"/>
    <x v="51"/>
    <s v="7"/>
    <n v="1020"/>
    <s v="PC"/>
    <x v="0"/>
    <n v="0.56850000000000001"/>
    <n v="579.87"/>
    <n v="31.591200000000001"/>
    <n v="0.56850000000000001"/>
    <n v="579.87002700000005"/>
    <s v="MIL"/>
    <n v="31.591200000000001"/>
    <n v="18318.79"/>
    <n v="2026"/>
  </r>
  <r>
    <n v="72035062"/>
    <x v="38"/>
    <s v="2025-11-11"/>
    <s v="Z0028"/>
    <x v="1"/>
    <s v="RIL2512014"/>
    <s v="APO26010108"/>
    <x v="995"/>
    <s v="LG-- 65 POL VDZ24MA C/C40 H8.5 SS430x0.8"/>
    <x v="51"/>
    <s v="7"/>
    <n v="600"/>
    <s v="PC"/>
    <x v="0"/>
    <n v="0.56850000000000001"/>
    <n v="341.1"/>
    <n v="31.591200000000001"/>
    <n v="0.56850000000000001"/>
    <n v="341.100053"/>
    <s v="MIL"/>
    <n v="31.591200000000001"/>
    <n v="10775.76"/>
    <n v="2026"/>
  </r>
  <r>
    <n v="72033544"/>
    <x v="26"/>
    <s v="2025-10-07"/>
    <s v="Z0028"/>
    <x v="1"/>
    <s v="RIL2512019"/>
    <s v="APO26010069"/>
    <x v="996"/>
    <s v="METAL INSERT LC SS430 3.0mm TUMBLED C/C35 H8.5mm"/>
    <x v="52"/>
    <s v="M"/>
    <n v="3600"/>
    <s v="PC"/>
    <x v="0"/>
    <n v="0.15"/>
    <n v="540"/>
    <n v="31.5595"/>
    <n v="0.15"/>
    <n v="540"/>
    <s v="MIL"/>
    <n v="31.5595"/>
    <n v="17042.13"/>
    <n v="2026"/>
  </r>
  <r>
    <n v="72034927"/>
    <x v="61"/>
    <s v="2025-11-10"/>
    <s v="Z0028"/>
    <x v="1"/>
    <s v="RIL2512036"/>
    <s v="APO26010119"/>
    <x v="997"/>
    <s v="VENT KNOB L.PT ASSEMBLY"/>
    <x v="12"/>
    <s v="7"/>
    <n v="20000"/>
    <s v="PC"/>
    <x v="0"/>
    <n v="1.3983000000000001"/>
    <n v="27966"/>
    <n v="31.4496"/>
    <n v="1.3983000000000001"/>
    <n v="27965.999885000001"/>
    <s v="MIL"/>
    <n v="31.4496"/>
    <n v="879519.51"/>
    <n v="2026"/>
  </r>
  <r>
    <n v="72035728"/>
    <x v="61"/>
    <s v="2025-11-26"/>
    <s v="Z0028"/>
    <x v="1"/>
    <s v="RIL2512035"/>
    <s v="APO26010118"/>
    <x v="998"/>
    <s v="VENT KNOB L.PT ASSEMBLY"/>
    <x v="11"/>
    <s v="7"/>
    <n v="1000"/>
    <s v="PC"/>
    <x v="0"/>
    <n v="1.3983000000000001"/>
    <n v="1398.3"/>
    <n v="31.4496"/>
    <n v="1.3983000000000001"/>
    <n v="1398.3001369999999"/>
    <s v="MIL"/>
    <n v="31.4496"/>
    <n v="43975.98"/>
    <n v="2026"/>
  </r>
  <r>
    <n v="72035875"/>
    <x v="73"/>
    <s v="2025-12-01"/>
    <s v="Z0028"/>
    <x v="1"/>
    <s v="RIL2601013"/>
    <s v="APO26020077"/>
    <x v="999"/>
    <s v="WHISTLE GY04A"/>
    <x v="12"/>
    <s v="7"/>
    <n v="8957"/>
    <s v="PC"/>
    <x v="0"/>
    <n v="0.69840000000000002"/>
    <n v="6255.57"/>
    <n v="31.664300000000001"/>
    <n v="0.69840000000000002"/>
    <n v="6255.5701529999997"/>
    <s v="MIL"/>
    <n v="31.664300000000001"/>
    <n v="198078.25"/>
    <n v="2026"/>
  </r>
  <r>
    <n v="72035876"/>
    <x v="73"/>
    <s v="2025-12-01"/>
    <s v="Z0028"/>
    <x v="1"/>
    <s v="RIL2601013"/>
    <s v="APO26020077"/>
    <x v="1000"/>
    <s v="WHISTLE BK01A"/>
    <x v="12"/>
    <s v="7"/>
    <n v="20300"/>
    <s v="PC"/>
    <x v="0"/>
    <n v="0.69840000000000002"/>
    <n v="14177.52"/>
    <n v="31.664300000000001"/>
    <n v="0.69840000000000002"/>
    <n v="14177.520108999999"/>
    <s v="MIL"/>
    <n v="31.664300000000001"/>
    <n v="448921.25"/>
    <n v="2026"/>
  </r>
  <r>
    <n v="72036743"/>
    <x v="49"/>
    <s v="2025-12-16"/>
    <s v="Z0028"/>
    <x v="1"/>
    <s v="RIL2601019"/>
    <s v="APO26020058"/>
    <x v="1001"/>
    <s v="STD- 204 BN08A BSH R202.19 CC113 H6.5"/>
    <x v="53"/>
    <s v="8"/>
    <n v="1344"/>
    <s v="PC"/>
    <x v="0"/>
    <n v="0.94910000000000005"/>
    <n v="1275.5899999999999"/>
    <n v="31.498000000000001"/>
    <n v="0.94909900000000003"/>
    <n v="1275.589878"/>
    <s v="MIL"/>
    <n v="31.498000000000001"/>
    <n v="40178.53"/>
    <n v="2026"/>
  </r>
  <r>
    <n v="72036746"/>
    <x v="49"/>
    <s v="2025-12-16"/>
    <s v="Z0028"/>
    <x v="1"/>
    <s v="RIL2601019"/>
    <s v="APO26020058"/>
    <x v="1002"/>
    <s v="STD- 111 BN08A BSH R380 CC113 H6.5"/>
    <x v="53"/>
    <s v="8"/>
    <n v="1568"/>
    <s v="PC"/>
    <x v="0"/>
    <n v="0.94910000000000005"/>
    <n v="1488.1890000000001"/>
    <n v="31.498000000000001"/>
    <n v="0.94909900000000003"/>
    <n v="1488.189091"/>
    <s v="MIL"/>
    <n v="31.498000000000001"/>
    <n v="46874.98"/>
    <n v="2026"/>
  </r>
  <r>
    <n v="72036747"/>
    <x v="49"/>
    <s v="2025-12-16"/>
    <s v="Z0028"/>
    <x v="1"/>
    <s v="RIL2601019"/>
    <s v="APO26020058"/>
    <x v="1001"/>
    <s v="STD- 204 BN08A BSH R202.19 CC113 H6.5"/>
    <x v="53"/>
    <s v="8"/>
    <n v="1792"/>
    <s v="PC"/>
    <x v="0"/>
    <n v="0.94910000000000005"/>
    <n v="1700.787"/>
    <n v="31.498000000000001"/>
    <n v="0.94909900000000003"/>
    <n v="1700.7870339999999"/>
    <s v="MIL"/>
    <n v="31.498000000000001"/>
    <n v="53571.39"/>
    <n v="2026"/>
  </r>
  <r>
    <n v="72035875"/>
    <x v="49"/>
    <s v="2025-12-01"/>
    <s v="Z0028"/>
    <x v="1"/>
    <s v="RIL2601021"/>
    <s v="APO26020081"/>
    <x v="999"/>
    <s v="WHISTLE GY04A"/>
    <x v="12"/>
    <s v="7"/>
    <n v="11343"/>
    <s v="PC"/>
    <x v="0"/>
    <n v="0.69840000000000002"/>
    <n v="7921.951"/>
    <n v="31.498000000000001"/>
    <n v="0.69839899999999999"/>
    <n v="7921.9509170000001"/>
    <s v="MIL"/>
    <n v="31.498000000000001"/>
    <n v="249525.61"/>
    <n v="2026"/>
  </r>
  <r>
    <n v="72037085"/>
    <x v="49"/>
    <s v="2026-01-07"/>
    <s v="Z0028"/>
    <x v="1"/>
    <s v="RIL2601018"/>
    <s v="APO26020026"/>
    <x v="1003"/>
    <s v="STD- 103 BSH R220 C/C113 H6.5"/>
    <x v="54"/>
    <s v="1"/>
    <n v="1350"/>
    <s v="PC"/>
    <x v="0"/>
    <n v="0.49299999999999999"/>
    <n v="665.55"/>
    <n v="31.498000000000001"/>
    <n v="0.49299900000000002"/>
    <n v="665.54987600000004"/>
    <s v="MIL"/>
    <n v="31.498000000000001"/>
    <n v="20963.490000000002"/>
    <n v="2026"/>
  </r>
  <r>
    <n v="72037089"/>
    <x v="49"/>
    <s v="2026-01-07"/>
    <s v="Z0028"/>
    <x v="1"/>
    <s v="RIL2601018"/>
    <s v="APO26020026"/>
    <x v="1003"/>
    <s v="STD- 103 BSH R220 C/C113 H6.5"/>
    <x v="54"/>
    <s v="1"/>
    <n v="1080"/>
    <s v="PC"/>
    <x v="0"/>
    <n v="0.49299999999999999"/>
    <n v="532.44000000000005"/>
    <n v="31.498000000000001"/>
    <n v="0.49299900000000002"/>
    <n v="532.44015400000001"/>
    <s v="MIL"/>
    <n v="31.498000000000001"/>
    <n v="16770.8"/>
    <n v="2026"/>
  </r>
  <r>
    <n v="72036825"/>
    <x v="71"/>
    <s v="2025-12-18"/>
    <s v="Z0028"/>
    <x v="1"/>
    <s v="RIL2601023"/>
    <s v="APO26020061"/>
    <x v="1004"/>
    <s v="STD- 06 CIRCULON POL RCC24CS R275.61"/>
    <x v="55"/>
    <s v="7"/>
    <n v="1440"/>
    <s v="PC"/>
    <x v="0"/>
    <n v="1.5792999999999999"/>
    <n v="2274.19"/>
    <n v="31.313300000000002"/>
    <n v="1.579299"/>
    <n v="2274.1898799999999"/>
    <s v="MIL"/>
    <n v="31.313300000000002"/>
    <n v="71212.39"/>
    <n v="2026"/>
  </r>
  <r>
    <n v="72036746"/>
    <x v="20"/>
    <s v="2025-12-16"/>
    <s v="Z0028"/>
    <x v="1"/>
    <s v="RIL2602005"/>
    <s v="APO26020143"/>
    <x v="1002"/>
    <s v="STD- 111 BN08A BSH R380 CC113 H6.5"/>
    <x v="53"/>
    <s v="8"/>
    <n v="2016"/>
    <s v="PC"/>
    <x v="0"/>
    <n v="0.94910000000000005"/>
    <n v="1913.39"/>
    <n v="31.232500000000002"/>
    <n v="0.94910000000000005"/>
    <n v="1913.3898979999999"/>
    <s v="MIL"/>
    <n v="31.232500000000002"/>
    <n v="59759.95"/>
    <n v="2026"/>
  </r>
  <r>
    <n v="72036747"/>
    <x v="20"/>
    <s v="2025-12-16"/>
    <s v="Z0028"/>
    <x v="1"/>
    <s v="RIL2602005"/>
    <s v="APO26020143"/>
    <x v="1001"/>
    <s v="STD- 204 BN08A BSH R202.19 CC113 H6.5"/>
    <x v="53"/>
    <s v="8"/>
    <n v="224"/>
    <s v="PC"/>
    <x v="0"/>
    <n v="0.94910000000000005"/>
    <n v="212.59800000000001"/>
    <n v="31.232500000000002"/>
    <n v="0.94910000000000005"/>
    <n v="212.598094"/>
    <s v="MIL"/>
    <n v="31.232500000000002"/>
    <n v="6639.97"/>
    <n v="2026"/>
  </r>
  <r>
    <n v="72037246"/>
    <x v="20"/>
    <s v="2026-01-13"/>
    <s v="Z0028"/>
    <x v="1"/>
    <s v="RIL2602005"/>
    <s v="APO26020143"/>
    <x v="1002"/>
    <s v="STD- 111 BN08A BSH R380 CC113 H6.5"/>
    <x v="53"/>
    <s v="8"/>
    <n v="224"/>
    <s v="PC"/>
    <x v="0"/>
    <n v="0.94911000000000001"/>
    <n v="212.6"/>
    <n v="31.232500000000002"/>
    <n v="0.94911000000000001"/>
    <n v="212.60001600000001"/>
    <s v="MIL"/>
    <n v="31.232500000000002"/>
    <n v="6640.03"/>
    <n v="2026"/>
  </r>
  <r>
    <n v="72036825"/>
    <x v="74"/>
    <s v="2025-12-18"/>
    <s v="Z0028"/>
    <x v="1"/>
    <s v="RIL2602007"/>
    <s v="APO26020196"/>
    <x v="1004"/>
    <s v="STD- 06 CIRCULON POL RCC24CS R275.61"/>
    <x v="55"/>
    <s v="7"/>
    <n v="1440"/>
    <s v="PC"/>
    <x v="0"/>
    <n v="1.5792999999999999"/>
    <n v="2274.192"/>
    <n v="31.2575"/>
    <n v="1.5792999999999999"/>
    <n v="2274.1921130000001"/>
    <s v="MIL"/>
    <n v="31.2575"/>
    <n v="71085.56"/>
    <n v="2026"/>
  </r>
  <r>
    <n v="72036743"/>
    <x v="74"/>
    <s v="2025-12-16"/>
    <s v="Z0028"/>
    <x v="1"/>
    <s v="RIL2602009"/>
    <s v="APO26020145"/>
    <x v="1005"/>
    <s v="STD- 507 BN08A BSH WBH36MA C/C106 H8.5"/>
    <x v="56"/>
    <s v="8"/>
    <n v="2592"/>
    <s v="PC"/>
    <x v="0"/>
    <n v="0.97950000000000004"/>
    <n v="2538.86"/>
    <n v="31.2575"/>
    <n v="0.97949900000000001"/>
    <n v="2538.8601130000002"/>
    <s v="MIL"/>
    <n v="31.2575"/>
    <n v="79358.42"/>
    <n v="2026"/>
  </r>
  <r>
    <n v="72036751"/>
    <x v="74"/>
    <s v="2025-12-16"/>
    <s v="Z0028"/>
    <x v="1"/>
    <s v="RIL2602009"/>
    <s v="APO26020145"/>
    <x v="1005"/>
    <s v="STD- 507 BN08A BSH WBH36MA C/C106 H8.5"/>
    <x v="56"/>
    <s v="8"/>
    <n v="4104"/>
    <s v="PC"/>
    <x v="0"/>
    <n v="0.97950000000000004"/>
    <n v="4019.87"/>
    <n v="31.2575"/>
    <n v="0.97949900000000001"/>
    <n v="4019.8701110000002"/>
    <s v="MIL"/>
    <n v="31.2575"/>
    <n v="125651.09"/>
    <n v="2026"/>
  </r>
  <r>
    <n v="72037245"/>
    <x v="9"/>
    <s v="2026-01-13"/>
    <s v="Z0028"/>
    <x v="1"/>
    <s v="RIL2603008"/>
    <s v="APO26030093"/>
    <x v="1001"/>
    <s v="STD- 204 BN08A BSH R202.19 CC113 H6.5"/>
    <x v="53"/>
    <s v="8"/>
    <n v="1344"/>
    <s v="PC"/>
    <x v="0"/>
    <n v="0.94910000000000005"/>
    <n v="1275.5899999999999"/>
    <n v="32.649700000000003"/>
    <n v="0.94909900000000003"/>
    <n v="1275.589974"/>
    <s v="MIL"/>
    <n v="32.649700000000003"/>
    <n v="41647.629999999997"/>
    <n v="2026"/>
  </r>
  <r>
    <n v="72037246"/>
    <x v="9"/>
    <s v="2026-01-13"/>
    <s v="Z0028"/>
    <x v="1"/>
    <s v="RIL2603008"/>
    <s v="APO26030093"/>
    <x v="1002"/>
    <s v="STD- 111 BN08A BSH R380 CC113 H6.5"/>
    <x v="53"/>
    <s v="8"/>
    <n v="448"/>
    <s v="PC"/>
    <x v="0"/>
    <n v="0.94910000000000005"/>
    <n v="425.197"/>
    <n v="32.649700000000003"/>
    <n v="0.94909900000000003"/>
    <n v="425.19686200000001"/>
    <s v="MIL"/>
    <n v="32.649700000000003"/>
    <n v="13882.55"/>
    <n v="2026"/>
  </r>
  <r>
    <n v="72037245"/>
    <x v="9"/>
    <s v="2026-01-13"/>
    <s v="Z0028"/>
    <x v="1"/>
    <s v="RIL2603008"/>
    <s v="APO26030093"/>
    <x v="1005"/>
    <s v="STD- 507 BN08A BSH WBH36MA C/C106 H8.5"/>
    <x v="56"/>
    <s v="8"/>
    <n v="226"/>
    <s v="PC"/>
    <x v="0"/>
    <n v="0.97950000000000004"/>
    <n v="221.36699999999999"/>
    <n v="32.649700000000003"/>
    <n v="0.97949900000000001"/>
    <n v="221.367118"/>
    <s v="MIL"/>
    <n v="32.649700000000003"/>
    <n v="7227.57"/>
    <n v="2026"/>
  </r>
  <r>
    <n v="72037285"/>
    <x v="11"/>
    <s v="2026-01-14"/>
    <s v="Z0028"/>
    <x v="1"/>
    <s v="RIL2603006"/>
    <s v="APO26030126"/>
    <x v="995"/>
    <s v="LG-- 65 POL VDZ24MA C/C40 H8.5 SS430x0.8"/>
    <x v="51"/>
    <s v="7"/>
    <n v="1444"/>
    <s v="PC"/>
    <x v="0"/>
    <n v="0.56850000000000001"/>
    <n v="820.91"/>
    <n v="32.908299999999997"/>
    <n v="0.56850000000000001"/>
    <n v="820.90992200000005"/>
    <s v="MIL"/>
    <n v="32.908299999999997"/>
    <n v="27014.75"/>
    <n v="2026"/>
  </r>
  <r>
    <n v="72037283"/>
    <x v="11"/>
    <s v="2026-01-14"/>
    <s v="Z0028"/>
    <x v="1"/>
    <s v="RIL2603006"/>
    <s v="APO26030126"/>
    <x v="995"/>
    <s v="LG-- 65 POL VDZ24MA C/C40 H8.5 SS430x0.8"/>
    <x v="51"/>
    <s v="7"/>
    <n v="1200"/>
    <s v="PC"/>
    <x v="0"/>
    <n v="0.56850000000000001"/>
    <n v="682.2"/>
    <n v="32.908299999999997"/>
    <n v="0.56850000000000001"/>
    <n v="682.19993099999999"/>
    <s v="MIL"/>
    <n v="32.908299999999997"/>
    <n v="22450.04"/>
    <n v="2026"/>
  </r>
  <r>
    <n v="72037284"/>
    <x v="11"/>
    <s v="2026-01-14"/>
    <s v="Z0028"/>
    <x v="1"/>
    <s v="RIL2603006"/>
    <s v="APO26030126"/>
    <x v="995"/>
    <s v="LG-- 65 POL VDZ24MA C/C40 H8.5 SS430x0.8"/>
    <x v="51"/>
    <s v="7"/>
    <n v="1200"/>
    <s v="PC"/>
    <x v="0"/>
    <n v="0.56850000000000001"/>
    <n v="682.2"/>
    <n v="32.908299999999997"/>
    <n v="0.56850000000000001"/>
    <n v="682.19993099999999"/>
    <s v="MIL"/>
    <n v="32.908299999999997"/>
    <n v="22450.04"/>
    <n v="2026"/>
  </r>
  <r>
    <n v="72038118"/>
    <x v="11"/>
    <s v="2026-02-05"/>
    <s v="Z0028"/>
    <x v="1"/>
    <s v="RIL2603002"/>
    <s v="APO26030123"/>
    <x v="1004"/>
    <s v="STD- 06 CIRCULON POL RCC24CS R275.61"/>
    <x v="55"/>
    <s v="7"/>
    <n v="190"/>
    <s v="PC"/>
    <x v="0"/>
    <n v="1.6125"/>
    <n v="306.375"/>
    <n v="32.908299999999997"/>
    <n v="1.6124989999999999"/>
    <n v="306.37498699999998"/>
    <s v="MIL"/>
    <n v="32.908299999999997"/>
    <n v="10082.280000000001"/>
    <n v="2026"/>
  </r>
  <r>
    <n v="72037393"/>
    <x v="11"/>
    <s v="2026-01-16"/>
    <s v="Z0028"/>
    <x v="1"/>
    <s v="RIL2603002"/>
    <s v="APO26030123"/>
    <x v="998"/>
    <s v="VENT KNOB L.PT ASSEMBLY"/>
    <x v="11"/>
    <s v="7"/>
    <n v="2000"/>
    <s v="PC"/>
    <x v="0"/>
    <n v="1.3983000000000001"/>
    <n v="2796.6"/>
    <n v="32.908299999999997"/>
    <n v="1.3983000000000001"/>
    <n v="2796.5999449999999"/>
    <s v="MIL"/>
    <n v="32.908299999999997"/>
    <n v="92031.35"/>
    <n v="2026"/>
  </r>
  <r>
    <n v="72037731"/>
    <x v="11"/>
    <s v="2026-01-27"/>
    <s v="Z0028"/>
    <x v="1"/>
    <s v="RIL2603002"/>
    <s v="APO26030123"/>
    <x v="998"/>
    <s v="VENT KNOB L.PT ASSEMBLY"/>
    <x v="11"/>
    <s v="7"/>
    <n v="6500"/>
    <s v="PC"/>
    <x v="0"/>
    <n v="1.3983000000000001"/>
    <n v="9088.9500000000007"/>
    <n v="32.908299999999997"/>
    <n v="1.3983000000000001"/>
    <n v="9088.9498999999996"/>
    <s v="MIL"/>
    <n v="32.908299999999997"/>
    <n v="299101.89"/>
    <n v="2026"/>
  </r>
  <r>
    <n v="72037918"/>
    <x v="11"/>
    <s v="2026-01-29"/>
    <s v="Z0028"/>
    <x v="1"/>
    <s v="RIL2603010"/>
    <s v="APO26030094"/>
    <x v="1006"/>
    <s v="METAL INSERT FOR 3-5-SLC107 3.0mm TUMBLED C/C79 H8.5mm"/>
    <x v="52"/>
    <s v="M"/>
    <n v="3800"/>
    <s v="PC"/>
    <x v="0"/>
    <n v="0.21779999999999999"/>
    <n v="827.64"/>
    <n v="32.908299999999997"/>
    <n v="0.21779999999999999"/>
    <n v="827.64013899999998"/>
    <s v="MIL"/>
    <n v="32.908299999999997"/>
    <n v="27236.23"/>
    <n v="2026"/>
  </r>
  <r>
    <n v="72038417"/>
    <x v="11"/>
    <s v="2026-02-23"/>
    <s v="Z0028"/>
    <x v="1"/>
    <s v="RIL2603003"/>
    <s v="APO26030124"/>
    <x v="995"/>
    <s v="LG-- 65 POL VDZ24MA C/C40 H8.5 SS430x0.8"/>
    <x v="51"/>
    <s v="7"/>
    <n v="120"/>
    <s v="PC"/>
    <x v="0"/>
    <n v="0.59350000000000003"/>
    <n v="71.22"/>
    <n v="32.908299999999997"/>
    <n v="0.59350000000000003"/>
    <n v="71.220026000000004"/>
    <s v="MIL"/>
    <n v="32.908299999999997"/>
    <n v="2343.73"/>
    <n v="2026"/>
  </r>
  <r>
    <n v="72037229"/>
    <x v="11"/>
    <s v="2026-01-13"/>
    <s v="Z0028"/>
    <x v="1"/>
    <s v="RIL2603005"/>
    <s v="APO26030125"/>
    <x v="1007"/>
    <s v="WHISTLE BASE CAP M.BLK"/>
    <x v="12"/>
    <s v="7"/>
    <n v="15000"/>
    <s v="PC"/>
    <x v="0"/>
    <n v="0.24879999999999999"/>
    <n v="3732"/>
    <n v="32.908299999999997"/>
    <n v="0.24879999999999999"/>
    <n v="3732.000133"/>
    <s v="MIL"/>
    <n v="32.908299999999997"/>
    <n v="122813.78"/>
    <n v="2026"/>
  </r>
  <r>
    <n v="72036674"/>
    <x v="11"/>
    <s v="2025-12-11"/>
    <s v="Z0028"/>
    <x v="1"/>
    <s v="RIL2603005"/>
    <s v="APO26030125"/>
    <x v="995"/>
    <s v="LG-- 65 POL VDZ24MA C/C40 H8.5 SS430x0.8"/>
    <x v="51"/>
    <s v="7"/>
    <n v="3600"/>
    <s v="PC"/>
    <x v="0"/>
    <n v="0.56850000000000001"/>
    <n v="2046.6"/>
    <n v="32.908299999999997"/>
    <n v="0.56850000000000001"/>
    <n v="2046.600097"/>
    <s v="MIL"/>
    <n v="32.908299999999997"/>
    <n v="67350.13"/>
    <n v="2026"/>
  </r>
  <r>
    <n v="72037236"/>
    <x v="11"/>
    <s v="2026-01-13"/>
    <s v="Z0028"/>
    <x v="1"/>
    <s v="RIL2603005"/>
    <s v="APO26030125"/>
    <x v="1008"/>
    <s v="WHISTLE BASE M.BLK"/>
    <x v="12"/>
    <s v="7"/>
    <n v="15000"/>
    <s v="PC"/>
    <x v="0"/>
    <n v="0.27489999999999998"/>
    <n v="4123.5"/>
    <n v="32.908299999999997"/>
    <n v="0.274899"/>
    <n v="4123.5001499999998"/>
    <s v="MIL"/>
    <n v="32.908299999999997"/>
    <n v="135697.38"/>
    <n v="2026"/>
  </r>
  <r>
    <n v="72037134"/>
    <x v="15"/>
    <s v="2026-01-08"/>
    <s v="Z0028"/>
    <x v="1"/>
    <s v="RIL2603011"/>
    <s v="APO26030089"/>
    <x v="1009"/>
    <s v="STD- 507 POL WAM36IA C/C106 H8.5"/>
    <x v="31"/>
    <s v="8"/>
    <n v="700"/>
    <s v="PC"/>
    <x v="0"/>
    <n v="1.8362000000000001"/>
    <n v="1285.3399999999999"/>
    <n v="33.0319"/>
    <n v="1.8361989999999999"/>
    <n v="1285.3399280000001"/>
    <s v="MIL"/>
    <n v="33.0319"/>
    <n v="42457.22"/>
    <n v="2026"/>
  </r>
  <r>
    <n v="72037285"/>
    <x v="75"/>
    <s v="2026-01-14"/>
    <s v="Z0028"/>
    <x v="1"/>
    <s v="RIL2603027"/>
    <s v="APO26040143"/>
    <x v="995"/>
    <s v="LG-- 65 POL VDZ24MA C/C40 H8.5 SS430x0.8"/>
    <x v="51"/>
    <s v="7"/>
    <n v="56"/>
    <s v="PC"/>
    <x v="0"/>
    <n v="0.56857000000000002"/>
    <n v="31.84"/>
    <n v="32.540999999999997"/>
    <n v="0.56857000000000002"/>
    <n v="31.840140000000002"/>
    <s v="MIL"/>
    <n v="32.540999999999997"/>
    <n v="1036.1099999999999"/>
    <n v="2026"/>
  </r>
  <r>
    <n v="72037278"/>
    <x v="75"/>
    <s v="2026-01-14"/>
    <s v="Z0028"/>
    <x v="1"/>
    <s v="RIL2603027"/>
    <s v="APO26040143"/>
    <x v="1010"/>
    <s v="SH-- 01 POL R73 C/C40 H8.5 SS430x0.7"/>
    <x v="57"/>
    <s v="7"/>
    <n v="641"/>
    <s v="PC"/>
    <x v="0"/>
    <n v="0.41671000000000002"/>
    <n v="267.11"/>
    <n v="32.540999999999997"/>
    <n v="0.416709"/>
    <n v="267.11010700000003"/>
    <s v="MIL"/>
    <n v="32.540999999999997"/>
    <n v="8692.0300000000007"/>
    <n v="2026"/>
  </r>
  <r>
    <n v="72038024"/>
    <x v="75"/>
    <s v="2026-02-02"/>
    <s v="Z0028"/>
    <x v="1"/>
    <s v="RIL2603025"/>
    <s v="APO26040012"/>
    <x v="1002"/>
    <s v="STD- 111 BN08A BSH R380 CC113 H6.5"/>
    <x v="53"/>
    <s v="8"/>
    <n v="672"/>
    <s v="PC"/>
    <x v="0"/>
    <n v="0.96911000000000003"/>
    <n v="651.24"/>
    <n v="32.540999999999997"/>
    <n v="0.96911000000000003"/>
    <n v="651.23997399999996"/>
    <s v="MIL"/>
    <n v="32.540999999999997"/>
    <n v="21192"/>
    <n v="2026"/>
  </r>
  <r>
    <n v="72038741"/>
    <x v="75"/>
    <s v="2026-03-09"/>
    <s v="Z0028"/>
    <x v="1"/>
    <s v="RIL2603025"/>
    <s v="APO26040012"/>
    <x v="1005"/>
    <s v="STD- 507 BN08A BSH WBH36MA C/C106 H8.5"/>
    <x v="56"/>
    <s v="8"/>
    <n v="157"/>
    <s v="PC"/>
    <x v="0"/>
    <n v="1.00013"/>
    <n v="157.02000000000001"/>
    <n v="32.540999999999997"/>
    <n v="1.000129"/>
    <n v="157.02006600000001"/>
    <s v="MIL"/>
    <n v="32.540999999999997"/>
    <n v="5109.59"/>
    <n v="2026"/>
  </r>
  <r>
    <n v="72038429"/>
    <x v="75"/>
    <s v="2026-02-24"/>
    <s v="Z0028"/>
    <x v="1"/>
    <s v="RIL2603021"/>
    <s v="APO26040058"/>
    <x v="1011"/>
    <s v="STD- 107 BSH R320 C/C113 H6.5"/>
    <x v="54"/>
    <s v="1"/>
    <n v="540"/>
    <s v="PC"/>
    <x v="0"/>
    <n v="0.50329999999999997"/>
    <n v="271.78199999999998"/>
    <n v="32.540999999999997"/>
    <n v="0.50329999999999997"/>
    <n v="271.782059"/>
    <s v="MIL"/>
    <n v="32.540999999999997"/>
    <n v="8844.06"/>
    <n v="2026"/>
  </r>
  <r>
    <n v="72038429"/>
    <x v="75"/>
    <s v="2026-02-24"/>
    <s v="Z0028"/>
    <x v="1"/>
    <s v="RIL2603021"/>
    <s v="APO26040058"/>
    <x v="1012"/>
    <s v="STD- 104 BSH R240 C/C113 H6.5"/>
    <x v="54"/>
    <s v="1"/>
    <n v="1080"/>
    <s v="PC"/>
    <x v="0"/>
    <n v="0.50329999999999997"/>
    <n v="543.55999999999995"/>
    <n v="32.540999999999997"/>
    <n v="0.50329999999999997"/>
    <n v="543.56012399999997"/>
    <s v="MIL"/>
    <n v="32.540999999999997"/>
    <n v="17687.990000000002"/>
    <n v="2026"/>
  </r>
  <r>
    <n v="72037245"/>
    <x v="75"/>
    <s v="2026-01-13"/>
    <s v="Z0028"/>
    <x v="1"/>
    <s v="RIL2603028"/>
    <s v="APO26040013"/>
    <x v="1005"/>
    <s v="STD- 507 BN08A BSH WBH36MA C/C106 H8.5"/>
    <x v="56"/>
    <s v="8"/>
    <n v="2798"/>
    <s v="PC"/>
    <x v="0"/>
    <n v="0.97950000000000004"/>
    <n v="2740.6410000000001"/>
    <n v="32.540999999999997"/>
    <n v="0.97950000000000004"/>
    <n v="2740.6410369999999"/>
    <s v="MIL"/>
    <n v="32.540999999999997"/>
    <n v="89183.2"/>
    <n v="2026"/>
  </r>
  <r>
    <n v="72037246"/>
    <x v="75"/>
    <s v="2026-01-13"/>
    <s v="Z0028"/>
    <x v="1"/>
    <s v="RIL2603028"/>
    <s v="APO26040013"/>
    <x v="1002"/>
    <s v="STD- 111 BN08A BSH R380 CC113 H6.5"/>
    <x v="53"/>
    <s v="8"/>
    <n v="1120"/>
    <s v="PC"/>
    <x v="0"/>
    <n v="0.94910000000000005"/>
    <n v="1062.992"/>
    <n v="32.540999999999997"/>
    <n v="0.94909900000000003"/>
    <n v="1062.9919170000001"/>
    <s v="MIL"/>
    <n v="32.540999999999997"/>
    <n v="34590.82"/>
    <n v="2026"/>
  </r>
  <r>
    <n v="72037152"/>
    <x v="75"/>
    <s v="2026-01-08"/>
    <s v="Z0028"/>
    <x v="1"/>
    <s v="RIL2603028"/>
    <s v="APO26040013"/>
    <x v="1002"/>
    <s v="STD- 111 BN08A BSH R380 CC113 H6.5"/>
    <x v="53"/>
    <s v="8"/>
    <n v="2016"/>
    <s v="PC"/>
    <x v="0"/>
    <n v="0.94910000000000005"/>
    <n v="1913.39"/>
    <n v="32.540999999999997"/>
    <n v="0.94909900000000003"/>
    <n v="1913.3898770000001"/>
    <s v="MIL"/>
    <n v="32.540999999999997"/>
    <n v="62263.62"/>
    <n v="2026"/>
  </r>
  <r>
    <n v="72036756"/>
    <x v="75"/>
    <s v="2025-12-16"/>
    <s v="Z0028"/>
    <x v="1"/>
    <s v="RIL2603028"/>
    <s v="APO26040013"/>
    <x v="1013"/>
    <s v="STD- 107 BN08A BSH R320 CC113 H6.5"/>
    <x v="53"/>
    <s v="8"/>
    <n v="2240"/>
    <s v="PC"/>
    <x v="0"/>
    <n v="0.95409999999999995"/>
    <n v="2137.1840000000002"/>
    <n v="32.540999999999997"/>
    <n v="0.95409999999999995"/>
    <n v="2137.1838600000001"/>
    <s v="MIL"/>
    <n v="32.540999999999997"/>
    <n v="69546.100000000006"/>
    <n v="2026"/>
  </r>
  <r>
    <n v="72037918"/>
    <x v="75"/>
    <s v="2026-01-29"/>
    <s v="Z0028"/>
    <x v="1"/>
    <s v="RIL2603029"/>
    <s v="APO26040144"/>
    <x v="1014"/>
    <s v="METAL INSERT FOR 3-5-SLC111 3.0mm TUMBLED C/C79 H8.5mm"/>
    <x v="52"/>
    <s v="M"/>
    <n v="20060"/>
    <s v="PC"/>
    <x v="0"/>
    <n v="0.21779999999999999"/>
    <n v="4369.07"/>
    <n v="32.540999999999997"/>
    <n v="0.21779999999999999"/>
    <n v="4369.0700960000004"/>
    <s v="MIL"/>
    <n v="32.540999999999997"/>
    <n v="142173.91"/>
    <n v="2026"/>
  </r>
  <r>
    <n v="72037918"/>
    <x v="75"/>
    <s v="2026-01-29"/>
    <s v="Z0028"/>
    <x v="1"/>
    <s v="RIL2603029"/>
    <s v="APO26040144"/>
    <x v="1006"/>
    <s v="METAL INSERT FOR 3-5-SLC107 3.0mm TUMBLED C/C79 H8.5mm"/>
    <x v="52"/>
    <s v="M"/>
    <n v="26970"/>
    <s v="PC"/>
    <x v="0"/>
    <n v="0.21779999999999999"/>
    <n v="5874.07"/>
    <n v="32.540999999999997"/>
    <n v="0.21779999999999999"/>
    <n v="5874.0699420000001"/>
    <s v="MIL"/>
    <n v="32.540999999999997"/>
    <n v="191148.11"/>
    <n v="2026"/>
  </r>
  <r>
    <n v="72038891"/>
    <x v="75"/>
    <s v="2026-03-16"/>
    <s v="Z0028"/>
    <x v="1"/>
    <s v="RIL2603024"/>
    <s v="APO26040141"/>
    <x v="995"/>
    <s v="LG-- 65 POL VDZ24MA C/C40 H8.5 SS430x0.8"/>
    <x v="51"/>
    <s v="7"/>
    <n v="3840"/>
    <s v="PC"/>
    <x v="0"/>
    <n v="0.59350000000000003"/>
    <n v="2279.04"/>
    <n v="32.540999999999997"/>
    <n v="0.593499"/>
    <n v="2279.03998"/>
    <s v="MIL"/>
    <n v="32.540999999999997"/>
    <n v="74162.240000000005"/>
    <n v="2026"/>
  </r>
  <r>
    <n v="72038417"/>
    <x v="75"/>
    <s v="2026-02-23"/>
    <s v="Z0028"/>
    <x v="1"/>
    <s v="RIL2603024"/>
    <s v="APO26040141"/>
    <x v="995"/>
    <s v="LG-- 65 POL VDZ24MA C/C40 H8.5 SS430x0.8"/>
    <x v="51"/>
    <s v="7"/>
    <n v="1920"/>
    <s v="PC"/>
    <x v="0"/>
    <n v="0.59350000000000003"/>
    <n v="1139.52"/>
    <n v="32.540999999999997"/>
    <n v="0.593499"/>
    <n v="1139.51999"/>
    <s v="MIL"/>
    <n v="32.540999999999997"/>
    <n v="37081.120000000003"/>
    <n v="2026"/>
  </r>
  <r>
    <n v="72037543"/>
    <x v="40"/>
    <s v="2026-01-22"/>
    <s v="Z0028"/>
    <x v="1"/>
    <s v="RIL2603013"/>
    <s v="APO26040136"/>
    <x v="1000"/>
    <s v="WHISTLE BK01A"/>
    <x v="12"/>
    <s v="7"/>
    <n v="10500"/>
    <s v="PC"/>
    <x v="0"/>
    <n v="0.69840000000000002"/>
    <n v="7333.2"/>
    <n v="32.238700000000001"/>
    <n v="0.69840000000000002"/>
    <n v="7333.1998489999996"/>
    <s v="MIL"/>
    <n v="32.238700000000001"/>
    <n v="236412.83"/>
    <n v="2026"/>
  </r>
  <r>
    <n v="72037136"/>
    <x v="40"/>
    <s v="2026-01-08"/>
    <s v="Z0028"/>
    <x v="1"/>
    <s v="RIL2603020"/>
    <s v="APO26040057"/>
    <x v="1015"/>
    <s v="STD- 105 POL R203.14 C/C102 WELD"/>
    <x v="55"/>
    <s v="8"/>
    <n v="500"/>
    <s v="PC"/>
    <x v="0"/>
    <n v="1.6003000000000001"/>
    <n v="800.15"/>
    <n v="32.238700000000001"/>
    <n v="1.6002989999999999"/>
    <n v="800.15012999999999"/>
    <s v="MIL"/>
    <n v="32.238700000000001"/>
    <n v="25795.8"/>
    <n v="2026"/>
  </r>
  <r>
    <n v="72037918"/>
    <x v="40"/>
    <s v="2026-01-29"/>
    <s v="Z0028"/>
    <x v="1"/>
    <s v="RIL2603019"/>
    <s v="APO26040139"/>
    <x v="1006"/>
    <s v="METAL INSERT FOR 3-5-SLC107 3.0mm TUMBLED C/C79 H8.5mm"/>
    <x v="52"/>
    <s v="M"/>
    <n v="19380"/>
    <s v="PC"/>
    <x v="0"/>
    <n v="0.21779999999999999"/>
    <n v="4220.96"/>
    <n v="32.238700000000001"/>
    <n v="0.21779999999999999"/>
    <n v="4220.9599019999996"/>
    <s v="MIL"/>
    <n v="32.238700000000001"/>
    <n v="136078.26"/>
    <n v="2026"/>
  </r>
  <r>
    <n v="72038741"/>
    <x v="28"/>
    <s v="2026-03-09"/>
    <s v="Z0028"/>
    <x v="1"/>
    <s v="RIL2604005"/>
    <s v="APO26040152"/>
    <x v="1001"/>
    <s v="STD- 204 BN08A BSH R202.19 CC113 H6.5"/>
    <x v="53"/>
    <s v="8"/>
    <n v="1344"/>
    <s v="PC"/>
    <x v="0"/>
    <n v="0.96909999999999996"/>
    <n v="1302.4739999999999"/>
    <n v="32.465600000000002"/>
    <n v="0.96909900000000004"/>
    <n v="1302.474003"/>
    <s v="MIL"/>
    <n v="32.465600000000002"/>
    <n v="42285.599999999999"/>
    <n v="2026"/>
  </r>
  <r>
    <n v="72038832"/>
    <x v="24"/>
    <s v="2026-03-12"/>
    <s v="Z0028"/>
    <x v="1"/>
    <s v="RIL2604006"/>
    <s v="APO26040153"/>
    <x v="1003"/>
    <s v="STD- 103 BSH R220 C/C113 H6.5"/>
    <x v="54"/>
    <s v="1"/>
    <n v="1120"/>
    <s v="PC"/>
    <x v="0"/>
    <n v="0.50329999999999997"/>
    <n v="563.69600000000003"/>
    <n v="32.925199999999997"/>
    <n v="0.50329900000000005"/>
    <n v="563.69589199999996"/>
    <s v="MIL"/>
    <n v="32.925199999999997"/>
    <n v="18559.8"/>
    <n v="2026"/>
  </r>
  <r>
    <n v="72038594"/>
    <x v="24"/>
    <s v="2026-03-02"/>
    <s v="Z0028"/>
    <x v="1"/>
    <s v="RIL2604009"/>
    <s v="APO26040196"/>
    <x v="997"/>
    <s v="VENT KNOB L.PT ASSEMBLY"/>
    <x v="12"/>
    <s v="7"/>
    <n v="10000"/>
    <s v="PC"/>
    <x v="0"/>
    <n v="1.4277"/>
    <n v="14277"/>
    <n v="32.925199999999997"/>
    <n v="1.4277"/>
    <n v="14276.999986999999"/>
    <s v="MIL"/>
    <n v="32.925199999999997"/>
    <n v="470073.08"/>
    <n v="2026"/>
  </r>
  <r>
    <n v="72038172"/>
    <x v="24"/>
    <s v="2026-02-06"/>
    <s v="Z0028"/>
    <x v="1"/>
    <s v="RIL2604008"/>
    <s v="APO26040195"/>
    <x v="1000"/>
    <s v="WHISTLE BK01A"/>
    <x v="12"/>
    <s v="7"/>
    <n v="14000"/>
    <s v="PC"/>
    <x v="0"/>
    <n v="0.71309999999999996"/>
    <n v="9983.4"/>
    <n v="32.925199999999997"/>
    <n v="0.71309900000000004"/>
    <n v="9983.3999480000002"/>
    <s v="MIL"/>
    <n v="32.925199999999997"/>
    <n v="328705.44"/>
    <n v="2026"/>
  </r>
  <r>
    <n v="72038241"/>
    <x v="24"/>
    <s v="2026-02-09"/>
    <s v="Z0028"/>
    <x v="1"/>
    <s v="RIL2604008"/>
    <s v="APO26040195"/>
    <x v="998"/>
    <s v="VENT KNOB L.PT ASSEMBLY"/>
    <x v="11"/>
    <s v="7"/>
    <n v="4000"/>
    <s v="PC"/>
    <x v="0"/>
    <n v="1.4277"/>
    <n v="5710.8"/>
    <n v="32.925199999999997"/>
    <n v="1.4277"/>
    <n v="5710.7999339999997"/>
    <s v="MIL"/>
    <n v="32.925199999999997"/>
    <n v="188029.23"/>
    <n v="2026"/>
  </r>
  <r>
    <n v="72037278"/>
    <x v="24"/>
    <s v="2026-01-14"/>
    <s v="Z0028"/>
    <x v="1"/>
    <s v="RIL2604011"/>
    <s v="APO26040197"/>
    <x v="1010"/>
    <s v="SH-- 01 POL R73 C/C40 H8.5 SS430x0.7"/>
    <x v="57"/>
    <s v="7"/>
    <n v="619"/>
    <s v="PC"/>
    <x v="0"/>
    <n v="0.41670000000000001"/>
    <n v="257.94"/>
    <n v="32.925199999999997"/>
    <n v="0.41669899999999999"/>
    <n v="257.94011799999998"/>
    <s v="MIL"/>
    <n v="32.925199999999997"/>
    <n v="8492.73"/>
    <n v="2026"/>
  </r>
  <r>
    <n v="72038024"/>
    <x v="47"/>
    <s v="2026-02-02"/>
    <s v="Z0028"/>
    <x v="1"/>
    <s v="RIL2604016"/>
    <s v="APO26050049"/>
    <x v="1002"/>
    <s v="STD- 111 BN08A BSH R380 CC113 H6.5"/>
    <x v="53"/>
    <s v="8"/>
    <n v="672"/>
    <s v="PC"/>
    <x v="0"/>
    <n v="0.96909999999999996"/>
    <n v="651.23500000000001"/>
    <n v="32.5383"/>
    <n v="0.96909999999999996"/>
    <n v="651.235006"/>
    <s v="MIL"/>
    <n v="32.5383"/>
    <n v="21190.080000000002"/>
    <n v="2026"/>
  </r>
  <r>
    <n v="72038417"/>
    <x v="47"/>
    <s v="2026-02-23"/>
    <s v="Z0028"/>
    <x v="1"/>
    <s v="RIL2604015"/>
    <s v="APO26050162"/>
    <x v="1010"/>
    <s v="SH-- 01 POL R73 C/C40 H8.5 SS430x0.7"/>
    <x v="57"/>
    <s v="7"/>
    <n v="980"/>
    <s v="PC"/>
    <x v="0"/>
    <n v="0.49659999999999999"/>
    <n v="486.67"/>
    <n v="32.5383"/>
    <n v="0.49659999999999999"/>
    <n v="486.66986200000002"/>
    <s v="MIL"/>
    <n v="32.5383"/>
    <n v="15835.41"/>
    <n v="2026"/>
  </r>
  <r>
    <n v="72038741"/>
    <x v="37"/>
    <s v="2026-03-09"/>
    <s v="Z0028"/>
    <x v="1"/>
    <s v="RIL260422"/>
    <s v="APO26050100"/>
    <x v="1005"/>
    <s v="STD- 507 BN08A BSH WBH36MA C/C106 H8.5"/>
    <x v="56"/>
    <s v="8"/>
    <n v="2435"/>
    <s v="PC"/>
    <x v="0"/>
    <n v="1.0001"/>
    <n v="2435.2440000000001"/>
    <n v="32.739699999999999"/>
    <n v="1.0000990000000001"/>
    <n v="2435.2440609999999"/>
    <s v="MIL"/>
    <n v="32.739699999999999"/>
    <n v="79729.16"/>
    <n v="2026"/>
  </r>
  <r>
    <n v="72039158"/>
    <x v="37"/>
    <s v="2026-04-01"/>
    <s v="Z0028"/>
    <x v="1"/>
    <s v="RIL260422"/>
    <s v="APO26050100"/>
    <x v="1005"/>
    <s v="STD- 507 BN08A BSH WBH36MA C/C106 H8.5"/>
    <x v="56"/>
    <s v="8"/>
    <n v="1080"/>
    <s v="PC"/>
    <x v="0"/>
    <n v="1.0001"/>
    <n v="1080.1079999999999"/>
    <n v="32.739699999999999"/>
    <n v="1.0000990000000001"/>
    <n v="1080.1079420000001"/>
    <s v="MIL"/>
    <n v="32.739699999999999"/>
    <n v="35362.410000000003"/>
    <n v="2026"/>
  </r>
  <r>
    <n v="72039187"/>
    <x v="37"/>
    <s v="2026-04-02"/>
    <s v="Z0028"/>
    <x v="1"/>
    <s v="RIL260422"/>
    <s v="APO26050100"/>
    <x v="1002"/>
    <s v="STD- 111 BN08A BSH R380 CC113 H6.5"/>
    <x v="53"/>
    <s v="8"/>
    <n v="448"/>
    <s v="PC"/>
    <x v="0"/>
    <n v="0.96911000000000003"/>
    <n v="434.16"/>
    <n v="32.739699999999999"/>
    <n v="0.969109"/>
    <n v="434.160056"/>
    <s v="MIL"/>
    <n v="32.739699999999999"/>
    <n v="14214.27"/>
    <n v="2026"/>
  </r>
  <r>
    <n v="72038741"/>
    <x v="37"/>
    <s v="2026-03-09"/>
    <s v="Z0028"/>
    <x v="1"/>
    <s v="RIL260422"/>
    <s v="APO26050100"/>
    <x v="1002"/>
    <s v="STD- 111 BN08A BSH R380 CC113 H6.5"/>
    <x v="53"/>
    <s v="8"/>
    <n v="1120"/>
    <s v="PC"/>
    <x v="0"/>
    <n v="0.96909999999999996"/>
    <n v="1085.3920000000001"/>
    <n v="32.739699999999999"/>
    <n v="0.96909900000000004"/>
    <n v="1085.3920459999999"/>
    <s v="MIL"/>
    <n v="32.739699999999999"/>
    <n v="35535.410000000003"/>
    <n v="2026"/>
  </r>
  <r>
    <n v="72039187"/>
    <x v="37"/>
    <s v="2026-04-02"/>
    <s v="Z0028"/>
    <x v="1"/>
    <s v="RIL260422"/>
    <s v="APO26050100"/>
    <x v="1005"/>
    <s v="STD- 507 BN08A BSH WBH36MA C/C106 H8.5"/>
    <x v="56"/>
    <s v="8"/>
    <n v="157"/>
    <s v="PC"/>
    <x v="0"/>
    <n v="1.00013"/>
    <n v="157.02000000000001"/>
    <n v="32.739699999999999"/>
    <n v="1.00013"/>
    <n v="157.02007"/>
    <s v="MIL"/>
    <n v="32.739699999999999"/>
    <n v="5140.79"/>
    <n v="2026"/>
  </r>
  <r>
    <n v="72039943"/>
    <x v="37"/>
    <s v="2026-04-27"/>
    <s v="Z0028"/>
    <x v="1"/>
    <s v="RIL2604021"/>
    <s v="APO26050164"/>
    <x v="995"/>
    <s v="LG-- 65 POL VDZ24MA C/C40 H8.5 SS430x0.8"/>
    <x v="51"/>
    <s v="7"/>
    <n v="1020"/>
    <s v="PC"/>
    <x v="0"/>
    <n v="0.51180000000000003"/>
    <n v="522.04"/>
    <n v="32.739699999999999"/>
    <n v="0.51180000000000003"/>
    <n v="522.03990799999997"/>
    <s v="MIL"/>
    <n v="32.739699999999999"/>
    <n v="17091.43"/>
    <n v="2026"/>
  </r>
  <r>
    <n v="72038651"/>
    <x v="72"/>
    <s v="2026-03-05"/>
    <s v="Z0028"/>
    <x v="1"/>
    <s v="RIL2604020"/>
    <s v="APO26050163"/>
    <x v="1004"/>
    <s v="STD- 06 CIRCULON POL RCC24CS R275.61"/>
    <x v="55"/>
    <s v="7"/>
    <n v="1440"/>
    <s v="PC"/>
    <x v="0"/>
    <n v="1.6125"/>
    <n v="2322"/>
    <n v="32.875999999999998"/>
    <n v="1.6125"/>
    <n v="2321.9999389999998"/>
    <s v="MIL"/>
    <n v="32.875999999999998"/>
    <n v="76338.070000000007"/>
    <n v="2026"/>
  </r>
  <r>
    <n v="72039943"/>
    <x v="72"/>
    <s v="2026-04-27"/>
    <s v="Z0028"/>
    <x v="1"/>
    <s v="RIL2605003"/>
    <s v="APO26050166"/>
    <x v="1010"/>
    <s v="SH-- 01 POL R73 C/C40 H8.5 SS430x0.7"/>
    <x v="57"/>
    <s v="7"/>
    <n v="5040"/>
    <s v="PC"/>
    <x v="0"/>
    <n v="0.44140000000000001"/>
    <n v="2224.66"/>
    <n v="32.875999999999998"/>
    <n v="0.44140000000000001"/>
    <n v="2224.6599339999998"/>
    <s v="MIL"/>
    <n v="32.875999999999998"/>
    <n v="73137.919999999998"/>
    <n v="2026"/>
  </r>
  <r>
    <n v="72039406"/>
    <x v="58"/>
    <s v="2026-04-20"/>
    <s v="Z0028"/>
    <x v="1"/>
    <s v="RIL2605001"/>
    <s v="APO26050125"/>
    <x v="1011"/>
    <s v="STD- 107 BSH R320 C/C113 H6.5"/>
    <x v="54"/>
    <s v="1"/>
    <n v="810"/>
    <s v="PC"/>
    <x v="0"/>
    <n v="0.50329999999999997"/>
    <n v="407.673"/>
    <n v="32.791400000000003"/>
    <n v="0.50329900000000005"/>
    <n v="407.67304799999999"/>
    <s v="MIL"/>
    <n v="32.791400000000003"/>
    <n v="13368.17"/>
    <n v="2026"/>
  </r>
  <r>
    <n v="72038886"/>
    <x v="76"/>
    <s v="2026-03-16"/>
    <s v="Z0028"/>
    <x v="1"/>
    <s v="RIL2605004"/>
    <s v="APO26050104"/>
    <x v="1016"/>
    <s v="STD- 105 POL R103 C/C106 H8.5"/>
    <x v="31"/>
    <s v="8"/>
    <n v="180"/>
    <s v="PC"/>
    <x v="0"/>
    <n v="1.8748899999999999"/>
    <n v="337.48"/>
    <n v="32.645600000000002"/>
    <n v="1.8748899999999999"/>
    <n v="337.48008900000002"/>
    <s v="MIL"/>
    <n v="32.645600000000002"/>
    <n v="11017.24"/>
    <n v="2026"/>
  </r>
  <r>
    <n v="72038886"/>
    <x v="76"/>
    <s v="2026-03-16"/>
    <s v="Z0028"/>
    <x v="1"/>
    <s v="RIL2605004"/>
    <s v="APO26050104"/>
    <x v="1017"/>
    <s v="STD- 107 POL R123 C/C106 H8.5"/>
    <x v="31"/>
    <s v="8"/>
    <n v="90"/>
    <s v="PC"/>
    <x v="0"/>
    <n v="1.8749"/>
    <n v="168.74100000000001"/>
    <n v="32.645600000000002"/>
    <n v="1.8749"/>
    <n v="168.74096299999999"/>
    <s v="MIL"/>
    <n v="32.645600000000002"/>
    <n v="5508.65"/>
    <n v="2026"/>
  </r>
  <r>
    <n v="72038886"/>
    <x v="76"/>
    <s v="2026-03-16"/>
    <s v="Z0028"/>
    <x v="1"/>
    <s v="RIL2605004"/>
    <s v="APO26050104"/>
    <x v="1009"/>
    <s v="STD- 507 POL WAM36IA C/C106 H8.5"/>
    <x v="31"/>
    <s v="8"/>
    <n v="1000"/>
    <s v="PC"/>
    <x v="0"/>
    <n v="1.8749"/>
    <n v="1874.9"/>
    <n v="32.645600000000002"/>
    <n v="1.8749"/>
    <n v="1874.9001390000001"/>
    <s v="MIL"/>
    <n v="32.645600000000002"/>
    <n v="61207.24"/>
    <n v="2026"/>
  </r>
  <r>
    <n v="72039187"/>
    <x v="76"/>
    <s v="2026-04-02"/>
    <s v="Z0028"/>
    <x v="1"/>
    <s v="RIL2605004"/>
    <s v="APO26050104"/>
    <x v="1002"/>
    <s v="STD- 111 BN08A BSH R380 CC113 H6.5"/>
    <x v="53"/>
    <s v="8"/>
    <n v="448"/>
    <s v="PC"/>
    <x v="0"/>
    <n v="0.96909999999999996"/>
    <n v="434.15699999999998"/>
    <n v="32.645600000000002"/>
    <n v="0.96909900000000004"/>
    <n v="434.157129"/>
    <s v="MIL"/>
    <n v="32.645600000000002"/>
    <n v="14173.32"/>
    <n v="2026"/>
  </r>
  <r>
    <n v="72039871"/>
    <x v="67"/>
    <s v="2026-04-24"/>
    <s v="Z0028"/>
    <x v="1"/>
    <s v="RIL2605011"/>
    <s v="APO26050169"/>
    <x v="1018"/>
    <s v="METAL INSERT FOR 3-5-SLC113 3.0mm TUMBLED C/C79 H8.5mm"/>
    <x v="52"/>
    <s v="M"/>
    <n v="32680"/>
    <s v="PC"/>
    <x v="0"/>
    <n v="0.22239999999999999"/>
    <n v="7268.03"/>
    <n v="32.828800000000001"/>
    <n v="0.22239999999999999"/>
    <n v="7268.0299000000005"/>
    <s v="MIL"/>
    <n v="32.828800000000001"/>
    <n v="238600.7"/>
    <n v="2026"/>
  </r>
  <r>
    <n v="72038886"/>
    <x v="52"/>
    <s v="2026-03-16"/>
    <s v="Z0028"/>
    <x v="1"/>
    <s v="RIL2605009"/>
    <s v="APO26050167"/>
    <x v="1017"/>
    <s v="STD- 107 POL R123 C/C106 H8.5"/>
    <x v="31"/>
    <s v="8"/>
    <n v="58"/>
    <s v="PC"/>
    <x v="0"/>
    <n v="1.8749"/>
    <n v="108.744"/>
    <n v="32.746200000000002"/>
    <n v="1.8748990000000001"/>
    <n v="108.743915"/>
    <s v="MIL"/>
    <n v="32.746200000000002"/>
    <n v="3560.95"/>
    <n v="2026"/>
  </r>
  <r>
    <n v="72039406"/>
    <x v="32"/>
    <s v="2026-04-20"/>
    <s v="Z0028"/>
    <x v="1"/>
    <s v="RIL2605006"/>
    <s v="APO26050170"/>
    <x v="1011"/>
    <s v="STD- 107 BSH R320 C/C113 H6.5"/>
    <x v="54"/>
    <s v="1"/>
    <n v="540"/>
    <s v="PC"/>
    <x v="0"/>
    <n v="0.50329999999999997"/>
    <n v="271.78199999999998"/>
    <n v="32.746200000000002"/>
    <n v="0.50329900000000005"/>
    <n v="271.78206899999998"/>
    <s v="MIL"/>
    <n v="32.746200000000002"/>
    <n v="8899.83"/>
    <n v="2026"/>
  </r>
  <r>
    <n v="72040100"/>
    <x v="32"/>
    <s v="2026-04-28"/>
    <s v="Z0028"/>
    <x v="1"/>
    <s v="RIL2605008"/>
    <s v="APO26050172"/>
    <x v="1019"/>
    <s v="MADE IN CHINA STICKER"/>
    <x v="7"/>
    <s v="7"/>
    <n v="20000"/>
    <s v="PC"/>
    <x v="0"/>
    <n v="3.3E-3"/>
    <n v="66"/>
    <n v="32.746200000000002"/>
    <n v="3.2989999999999998E-3"/>
    <n v="66.000023999999996"/>
    <s v="MIL"/>
    <n v="32.746200000000002"/>
    <n v="2161.25"/>
    <n v="2026"/>
  </r>
  <r>
    <n v="72034788"/>
    <x v="38"/>
    <s v="2025-11-04"/>
    <s v="Z0028"/>
    <x v="1"/>
    <s v="RIL2512015"/>
    <s v="APO26010035"/>
    <x v="1020"/>
    <s v="STD- 608 THE PIONEER WOMAN® TUM UEX26MA C/C93 H8.5"/>
    <x v="1"/>
    <s v="1"/>
    <n v="720"/>
    <s v="PC"/>
    <x v="0"/>
    <n v="0.43569000000000002"/>
    <n v="313.7"/>
    <n v="31.591200000000001"/>
    <n v="0.43569000000000002"/>
    <n v="313.700017"/>
    <s v="MIL"/>
    <n v="31.591200000000001"/>
    <n v="9910.16"/>
    <n v="2026"/>
  </r>
  <r>
    <n v="72034785"/>
    <x v="38"/>
    <s v="2025-11-04"/>
    <s v="Z0028"/>
    <x v="1"/>
    <s v="RIL2512015"/>
    <s v="APO26010035"/>
    <x v="1020"/>
    <s v="STD- 608 THE PIONEER WOMAN® TUM UEX26MA C/C93 H8.5"/>
    <x v="1"/>
    <s v="1"/>
    <n v="720"/>
    <s v="PC"/>
    <x v="0"/>
    <n v="0.43569999999999998"/>
    <n v="313.70400000000001"/>
    <n v="31.591200000000001"/>
    <n v="0.43569999999999998"/>
    <n v="313.70413200000002"/>
    <s v="MIL"/>
    <n v="31.591200000000001"/>
    <n v="9910.2900000000009"/>
    <n v="2026"/>
  </r>
  <r>
    <n v="72034787"/>
    <x v="38"/>
    <s v="2025-11-04"/>
    <s v="Z0028"/>
    <x v="1"/>
    <s v="RIL2512015"/>
    <s v="APO26010035"/>
    <x v="1020"/>
    <s v="STD- 608 THE PIONEER WOMAN® TUM UEX26MA C/C93 H8.5"/>
    <x v="1"/>
    <s v="1"/>
    <n v="2160"/>
    <s v="PC"/>
    <x v="0"/>
    <n v="0.43569999999999998"/>
    <n v="941.11199999999997"/>
    <n v="31.591200000000001"/>
    <n v="0.43569999999999998"/>
    <n v="941.11208099999999"/>
    <s v="MIL"/>
    <n v="31.591200000000001"/>
    <n v="29730.86"/>
    <n v="2026"/>
  </r>
  <r>
    <n v="72035374"/>
    <x v="25"/>
    <s v="2025-11-18"/>
    <s v="Z0028"/>
    <x v="1"/>
    <s v="RIL2512024"/>
    <s v="APO26010113"/>
    <x v="1021"/>
    <s v="STD- 208 GY04A TUM WAH30PK C/C79 H8.5"/>
    <x v="1"/>
    <s v="1"/>
    <n v="1950"/>
    <s v="PC"/>
    <x v="0"/>
    <n v="0.6492"/>
    <n v="1265.94"/>
    <n v="31.425799999999999"/>
    <n v="0.6492"/>
    <n v="1265.9400869999999"/>
    <s v="MIL"/>
    <n v="31.425799999999999"/>
    <n v="39783.18"/>
    <n v="2026"/>
  </r>
  <r>
    <n v="72035825"/>
    <x v="61"/>
    <s v="2025-11-28"/>
    <s v="Z0028"/>
    <x v="1"/>
    <s v="RIL2512042"/>
    <s v="APO26010050"/>
    <x v="1022"/>
    <s v="STD- 107 PADERNO BN16A POL R123 C/C106 H8.5 CSK"/>
    <x v="1"/>
    <s v="1"/>
    <n v="1120"/>
    <s v="PC"/>
    <x v="0"/>
    <n v="1.2867999999999999"/>
    <n v="1441.2159999999999"/>
    <n v="31.4496"/>
    <n v="1.2867999999999999"/>
    <n v="1441.2161040000001"/>
    <s v="MIL"/>
    <n v="31.4496"/>
    <n v="45325.67"/>
    <n v="2026"/>
  </r>
  <r>
    <n v="72035380"/>
    <x v="61"/>
    <s v="2025-11-18"/>
    <s v="Z0028"/>
    <x v="1"/>
    <s v="RIL2512042"/>
    <s v="APO26010050"/>
    <x v="1023"/>
    <s v="STD- 208 BSH VEF30LA C/C106 H8.5 CSK"/>
    <x v="1"/>
    <s v="1"/>
    <n v="2898"/>
    <s v="PC"/>
    <x v="0"/>
    <n v="1.3176000000000001"/>
    <n v="3818.4"/>
    <n v="31.4496"/>
    <n v="1.317599"/>
    <n v="3818.3999159999998"/>
    <s v="MIL"/>
    <n v="31.4496"/>
    <n v="120087.15"/>
    <n v="2026"/>
  </r>
  <r>
    <n v="72035842"/>
    <x v="61"/>
    <s v="2025-11-28"/>
    <s v="Z0028"/>
    <x v="1"/>
    <s v="RIL2512042"/>
    <s v="APO26010050"/>
    <x v="1022"/>
    <s v="STD- 107 PADERNO BN16A POL R123 C/C106 H8.5 CSK"/>
    <x v="1"/>
    <s v="1"/>
    <n v="253"/>
    <s v="PC"/>
    <x v="0"/>
    <n v="1.2867999999999999"/>
    <n v="325.56"/>
    <n v="31.4496"/>
    <n v="1.2867999999999999"/>
    <n v="325.55994299999998"/>
    <s v="MIL"/>
    <n v="31.4496"/>
    <n v="10238.73"/>
    <n v="2026"/>
  </r>
  <r>
    <n v="72035793"/>
    <x v="70"/>
    <s v="2025-11-27"/>
    <s v="Z0028"/>
    <x v="1"/>
    <s v="RIL2512032"/>
    <s v="APO26010104"/>
    <x v="1023"/>
    <s v="STD- 208 BSH VEF30LA C/C106 H8.5 CSK"/>
    <x v="1"/>
    <s v="1"/>
    <n v="414"/>
    <s v="PC"/>
    <x v="0"/>
    <n v="1.3176000000000001"/>
    <n v="545.48599999999999"/>
    <n v="31.658300000000001"/>
    <n v="1.3176000000000001"/>
    <n v="545.48601699999995"/>
    <s v="MIL"/>
    <n v="31.658300000000001"/>
    <n v="17269.16"/>
    <n v="2026"/>
  </r>
  <r>
    <n v="72034788"/>
    <x v="70"/>
    <s v="2025-11-04"/>
    <s v="Z0028"/>
    <x v="1"/>
    <s v="RIL2512032"/>
    <s v="APO26010104"/>
    <x v="1020"/>
    <s v="STD- 608 THE PIONEER WOMAN® TUM UEX26MA C/C93 H8.5"/>
    <x v="1"/>
    <s v="1"/>
    <n v="180"/>
    <s v="PC"/>
    <x v="0"/>
    <n v="0.43569999999999998"/>
    <n v="78.426000000000002"/>
    <n v="31.658300000000001"/>
    <n v="0.435699"/>
    <n v="78.425877999999997"/>
    <s v="MIL"/>
    <n v="31.658300000000001"/>
    <n v="2482.83"/>
    <n v="2026"/>
  </r>
  <r>
    <n v="72035793"/>
    <x v="54"/>
    <s v="2025-11-27"/>
    <s v="Z0028"/>
    <x v="1"/>
    <s v="RIL2601002"/>
    <s v="APO26010180"/>
    <x v="1023"/>
    <s v="STD- 208 BSH VEF30LA C/C106 H8.5 CSK"/>
    <x v="1"/>
    <s v="1"/>
    <n v="690"/>
    <s v="PC"/>
    <x v="0"/>
    <n v="1.3176000000000001"/>
    <n v="909.14499999999998"/>
    <n v="31.3596"/>
    <n v="1.3176000000000001"/>
    <n v="909.14488700000004"/>
    <s v="MIL"/>
    <n v="31.3596"/>
    <n v="28510.42"/>
    <n v="2026"/>
  </r>
  <r>
    <n v="72035854"/>
    <x v="54"/>
    <s v="2025-11-28"/>
    <s v="Z0028"/>
    <x v="1"/>
    <s v="RIL2601002"/>
    <s v="APO26010180"/>
    <x v="1023"/>
    <s v="STD- 208 BSH VEF30LA C/C106 H8.5 CSK"/>
    <x v="1"/>
    <s v="1"/>
    <n v="1104"/>
    <s v="PC"/>
    <x v="0"/>
    <n v="1.3176000000000001"/>
    <n v="1454.63"/>
    <n v="31.3596"/>
    <n v="1.3176000000000001"/>
    <n v="1454.6298420000001"/>
    <s v="MIL"/>
    <n v="31.3596"/>
    <n v="45616.61"/>
    <n v="2026"/>
  </r>
  <r>
    <n v="72035842"/>
    <x v="73"/>
    <s v="2025-11-28"/>
    <s v="Z0028"/>
    <x v="1"/>
    <s v="RIL2601010"/>
    <s v="APO26020045"/>
    <x v="1022"/>
    <s v="STD- 107 PADERNO BN16A POL R123 C/C106 H8.5 CSK"/>
    <x v="1"/>
    <s v="1"/>
    <n v="867"/>
    <s v="PC"/>
    <x v="0"/>
    <n v="1.2867900000000001"/>
    <n v="1115.6500000000001"/>
    <n v="31.664300000000001"/>
    <n v="1.286789"/>
    <n v="1115.6501169999999"/>
    <s v="MIL"/>
    <n v="31.664300000000001"/>
    <n v="35326.28"/>
    <n v="2026"/>
  </r>
  <r>
    <n v="72037381"/>
    <x v="74"/>
    <s v="2026-01-16"/>
    <s v="Z0028"/>
    <x v="1"/>
    <s v="RIL2602001"/>
    <s v="APO26020188"/>
    <x v="1020"/>
    <s v="STD- 608 THE PIONEER WOMAN® TUM UEX26MA C/C93 H8.5"/>
    <x v="1"/>
    <s v="1"/>
    <n v="1132"/>
    <s v="PC"/>
    <x v="0"/>
    <n v="0.43569999999999998"/>
    <n v="493.21"/>
    <n v="31.2575"/>
    <n v="0.435699"/>
    <n v="493.20994899999999"/>
    <s v="MIL"/>
    <n v="31.2575"/>
    <n v="15416.51"/>
    <n v="2026"/>
  </r>
  <r>
    <n v="72036623"/>
    <x v="74"/>
    <s v="2025-12-10"/>
    <s v="Z0028"/>
    <x v="1"/>
    <s v="RIL2602004"/>
    <s v="APO26020189"/>
    <x v="1020"/>
    <s v="STD- 608 THE PIONEER WOMAN® TUM UEX26MA C/C93 H8.5"/>
    <x v="1"/>
    <s v="1"/>
    <n v="2880"/>
    <s v="PC"/>
    <x v="0"/>
    <n v="0.43569999999999998"/>
    <n v="1254.816"/>
    <n v="31.2575"/>
    <n v="0.435699"/>
    <n v="1254.8159639999999"/>
    <s v="MIL"/>
    <n v="31.2575"/>
    <n v="39222.410000000003"/>
    <n v="2026"/>
  </r>
  <r>
    <n v="72037254"/>
    <x v="74"/>
    <s v="2026-01-13"/>
    <s v="Z0028"/>
    <x v="1"/>
    <s v="RIL2602004"/>
    <s v="APO26020189"/>
    <x v="1024"/>
    <s v="STD- 208 THE PIONEER WOMAN® TUM BDZ30MA C/C93 H8.5"/>
    <x v="1"/>
    <s v="1"/>
    <n v="1140"/>
    <s v="PC"/>
    <x v="0"/>
    <n v="0.43569999999999998"/>
    <n v="496.69799999999998"/>
    <n v="31.2575"/>
    <n v="0.435699"/>
    <n v="496.69807200000002"/>
    <s v="MIL"/>
    <n v="31.2575"/>
    <n v="15525.54"/>
    <n v="2026"/>
  </r>
  <r>
    <n v="72036624"/>
    <x v="74"/>
    <s v="2025-12-10"/>
    <s v="Z0028"/>
    <x v="1"/>
    <s v="RIL2602004"/>
    <s v="APO26020189"/>
    <x v="1024"/>
    <s v="STD- 208 THE PIONEER WOMAN® TUM BDZ30MA C/C93 H8.5"/>
    <x v="1"/>
    <s v="1"/>
    <n v="1140"/>
    <s v="PC"/>
    <x v="0"/>
    <n v="0.43569999999999998"/>
    <n v="496.69799999999998"/>
    <n v="31.2575"/>
    <n v="0.435699"/>
    <n v="496.69807200000002"/>
    <s v="MIL"/>
    <n v="31.2575"/>
    <n v="15525.54"/>
    <n v="2026"/>
  </r>
  <r>
    <n v="72034788"/>
    <x v="74"/>
    <s v="2025-11-04"/>
    <s v="Z0028"/>
    <x v="1"/>
    <s v="RIL2602004"/>
    <s v="APO26020189"/>
    <x v="1020"/>
    <s v="STD- 608 THE PIONEER WOMAN® TUM UEX26MA C/C93 H8.5"/>
    <x v="1"/>
    <s v="1"/>
    <n v="1080"/>
    <s v="PC"/>
    <x v="0"/>
    <n v="0.43569999999999998"/>
    <n v="470.55599999999998"/>
    <n v="31.2575"/>
    <n v="0.435699"/>
    <n v="470.55586599999998"/>
    <s v="MIL"/>
    <n v="31.2575"/>
    <n v="14708.4"/>
    <n v="2026"/>
  </r>
  <r>
    <n v="72037087"/>
    <x v="74"/>
    <s v="2026-01-07"/>
    <s v="Z0028"/>
    <x v="1"/>
    <s v="RIL2602004"/>
    <s v="APO26020189"/>
    <x v="1025"/>
    <s v="STD- 111 NEW CIRCULON BSH R153 C/C93 H8.5"/>
    <x v="1"/>
    <s v="1"/>
    <n v="2340"/>
    <s v="PC"/>
    <x v="0"/>
    <n v="0.79120000000000001"/>
    <n v="1851.4079999999999"/>
    <n v="31.2575"/>
    <n v="0.79119899999999999"/>
    <n v="1851.408142"/>
    <s v="MIL"/>
    <n v="31.2575"/>
    <n v="57870.39"/>
    <n v="2026"/>
  </r>
  <r>
    <n v="72037088"/>
    <x v="74"/>
    <s v="2026-01-07"/>
    <s v="Z0028"/>
    <x v="1"/>
    <s v="RIL2602004"/>
    <s v="APO26020189"/>
    <x v="1025"/>
    <s v="STD- 111 NEW CIRCULON BSH R153 C/C93 H8.5"/>
    <x v="1"/>
    <s v="1"/>
    <n v="1080"/>
    <s v="PC"/>
    <x v="0"/>
    <n v="0.79120000000000001"/>
    <n v="854.49599999999998"/>
    <n v="31.2575"/>
    <n v="0.79119899999999999"/>
    <n v="854.49603999999999"/>
    <s v="MIL"/>
    <n v="31.2575"/>
    <n v="26709.41"/>
    <n v="2026"/>
  </r>
  <r>
    <n v="72037380"/>
    <x v="11"/>
    <s v="2026-01-16"/>
    <s v="Z0028"/>
    <x v="1"/>
    <s v="RIL2603001"/>
    <s v="APO26030129"/>
    <x v="1020"/>
    <s v="STD- 608 THE PIONEER WOMAN® TUM UEX26MA C/C93 H8.5"/>
    <x v="1"/>
    <s v="1"/>
    <n v="1652"/>
    <s v="PC"/>
    <x v="0"/>
    <n v="0.43569999999999998"/>
    <n v="719.77599999999995"/>
    <n v="32.908299999999997"/>
    <n v="0.43569999999999998"/>
    <n v="719.77586199999996"/>
    <s v="MIL"/>
    <n v="32.908299999999997"/>
    <n v="23686.6"/>
    <n v="2026"/>
  </r>
  <r>
    <n v="72037381"/>
    <x v="11"/>
    <s v="2026-01-16"/>
    <s v="Z0028"/>
    <x v="1"/>
    <s v="RIL2603001"/>
    <s v="APO26030129"/>
    <x v="1020"/>
    <s v="STD- 608 THE PIONEER WOMAN® TUM UEX26MA C/C93 H8.5"/>
    <x v="1"/>
    <s v="1"/>
    <n v="1208"/>
    <s v="PC"/>
    <x v="0"/>
    <n v="0.43569999999999998"/>
    <n v="526.32600000000002"/>
    <n v="32.908299999999997"/>
    <n v="0.43569999999999998"/>
    <n v="526.32588099999998"/>
    <s v="MIL"/>
    <n v="32.908299999999997"/>
    <n v="17320.490000000002"/>
    <n v="2026"/>
  </r>
  <r>
    <n v="72037696"/>
    <x v="11"/>
    <s v="2026-01-26"/>
    <s v="Z0028"/>
    <x v="1"/>
    <s v="RIL2603001"/>
    <s v="APO26030129"/>
    <x v="1026"/>
    <s v="STD- 627 BN16A TUM TBN24IA C/C93 H8.5"/>
    <x v="1"/>
    <s v="1"/>
    <n v="180"/>
    <s v="PC"/>
    <x v="0"/>
    <n v="0.61502999999999997"/>
    <n v="110.706"/>
    <n v="32.908299999999997"/>
    <n v="0.61502900000000005"/>
    <n v="110.706113"/>
    <s v="MIL"/>
    <n v="32.908299999999997"/>
    <n v="3643.15"/>
    <n v="2026"/>
  </r>
  <r>
    <n v="72037427"/>
    <x v="11"/>
    <s v="2026-01-19"/>
    <s v="Z0028"/>
    <x v="1"/>
    <s v="RIL2603001"/>
    <s v="APO26030129"/>
    <x v="1024"/>
    <s v="STD- 208 THE PIONEER WOMAN® TUM BDZ30MA C/C93 H8.5"/>
    <x v="1"/>
    <s v="1"/>
    <n v="800"/>
    <s v="PC"/>
    <x v="0"/>
    <n v="0.43569999999999998"/>
    <n v="348.56"/>
    <n v="32.908299999999997"/>
    <n v="0.43569999999999998"/>
    <n v="348.560089"/>
    <s v="MIL"/>
    <n v="32.908299999999997"/>
    <n v="11470.52"/>
    <n v="2026"/>
  </r>
  <r>
    <n v="72037697"/>
    <x v="11"/>
    <s v="2026-01-26"/>
    <s v="Z0028"/>
    <x v="1"/>
    <s v="RIL2603001"/>
    <s v="APO26030129"/>
    <x v="1027"/>
    <s v="STD- 627 YL13A TUM TBN24IA C/C93 H8.5"/>
    <x v="1"/>
    <s v="1"/>
    <n v="1440"/>
    <s v="PC"/>
    <x v="0"/>
    <n v="0.61499999999999999"/>
    <n v="885.6"/>
    <n v="32.908299999999997"/>
    <n v="0.61499899999999996"/>
    <n v="885.59998499999995"/>
    <s v="MIL"/>
    <n v="32.908299999999997"/>
    <n v="29143.59"/>
    <n v="2026"/>
  </r>
  <r>
    <n v="72037380"/>
    <x v="75"/>
    <s v="2026-01-16"/>
    <s v="Z0028"/>
    <x v="1"/>
    <s v="RIL2603021"/>
    <s v="APO26040058"/>
    <x v="1020"/>
    <s v="STD- 608 THE PIONEER WOMAN® TUM UEX26MA C/C93 H8.5"/>
    <x v="1"/>
    <s v="1"/>
    <n v="868"/>
    <s v="PC"/>
    <x v="0"/>
    <n v="0.43569999999999998"/>
    <n v="378.18799999999999"/>
    <n v="32.540999999999997"/>
    <n v="0.435699"/>
    <n v="378.188131"/>
    <s v="MIL"/>
    <n v="32.540999999999997"/>
    <n v="12306.62"/>
    <n v="2026"/>
  </r>
  <r>
    <n v="72037331"/>
    <x v="75"/>
    <s v="2026-01-15"/>
    <s v="Z0028"/>
    <x v="1"/>
    <s v="RIL2603021"/>
    <s v="APO26040058"/>
    <x v="1023"/>
    <s v="STD- 208 BSH VEF30LA C/C106 H8.5 CSK"/>
    <x v="1"/>
    <s v="1"/>
    <n v="966"/>
    <s v="PC"/>
    <x v="0"/>
    <n v="1.3176000000000001"/>
    <n v="1272.8019999999999"/>
    <n v="32.540999999999997"/>
    <n v="1.317599"/>
    <n v="1272.802003"/>
    <s v="MIL"/>
    <n v="32.540999999999997"/>
    <n v="41418.25"/>
    <n v="2026"/>
  </r>
  <r>
    <n v="72038700"/>
    <x v="75"/>
    <s v="2026-03-06"/>
    <s v="Z0028"/>
    <x v="1"/>
    <s v="RIL2603021"/>
    <s v="APO26040058"/>
    <x v="1020"/>
    <s v="STD- 608 THE PIONEER WOMAN® TUM UEX26MA C/C93 H8.5"/>
    <x v="1"/>
    <s v="1"/>
    <n v="1342"/>
    <s v="PC"/>
    <x v="0"/>
    <n v="0.44490000000000002"/>
    <n v="597.05600000000004"/>
    <n v="32.540999999999997"/>
    <n v="0.44489899999999999"/>
    <n v="597.05602099999999"/>
    <s v="MIL"/>
    <n v="32.540999999999997"/>
    <n v="19428.8"/>
    <n v="2026"/>
  </r>
  <r>
    <n v="72037427"/>
    <x v="75"/>
    <s v="2026-01-19"/>
    <s v="Z0028"/>
    <x v="1"/>
    <s v="RIL2603021"/>
    <s v="APO26040058"/>
    <x v="1024"/>
    <s v="STD- 208 THE PIONEER WOMAN® TUM BDZ30MA C/C93 H8.5"/>
    <x v="1"/>
    <s v="1"/>
    <n v="340"/>
    <s v="PC"/>
    <x v="0"/>
    <n v="0.43569999999999998"/>
    <n v="148.13800000000001"/>
    <n v="32.540999999999997"/>
    <n v="0.435699"/>
    <n v="148.13804099999999"/>
    <s v="MIL"/>
    <n v="32.540999999999997"/>
    <n v="4820.5600000000004"/>
    <n v="2026"/>
  </r>
  <r>
    <n v="72038700"/>
    <x v="75"/>
    <s v="2026-03-06"/>
    <s v="Z0028"/>
    <x v="1"/>
    <s v="RIL2603021"/>
    <s v="APO26040058"/>
    <x v="1024"/>
    <s v="STD- 208 THE PIONEER WOMAN® TUM BDZ30MA C/C93 H8.5"/>
    <x v="1"/>
    <s v="1"/>
    <n v="140"/>
    <s v="PC"/>
    <x v="0"/>
    <n v="0.44490000000000002"/>
    <n v="62.286000000000001"/>
    <n v="32.540999999999997"/>
    <n v="0.44489899999999999"/>
    <n v="62.286039000000002"/>
    <s v="MIL"/>
    <n v="32.540999999999997"/>
    <n v="2026.85"/>
    <n v="2026"/>
  </r>
  <r>
    <n v="72037703"/>
    <x v="40"/>
    <s v="2026-01-26"/>
    <s v="Z0028"/>
    <x v="1"/>
    <s v="RIL2603012"/>
    <s v="APO26040053"/>
    <x v="1027"/>
    <s v="STD- 627 YL13A TUM TBN24IA C/C93 H8.5"/>
    <x v="1"/>
    <s v="1"/>
    <n v="1980"/>
    <s v="PC"/>
    <x v="0"/>
    <n v="0.61499999999999999"/>
    <n v="1217.7"/>
    <n v="32.238700000000001"/>
    <n v="0.61499899999999996"/>
    <n v="1217.6998450000001"/>
    <s v="MIL"/>
    <n v="32.238700000000001"/>
    <n v="39257.06"/>
    <n v="2026"/>
  </r>
  <r>
    <n v="72037697"/>
    <x v="40"/>
    <s v="2026-01-26"/>
    <s v="Z0028"/>
    <x v="1"/>
    <s v="RIL2603012"/>
    <s v="APO26040053"/>
    <x v="1027"/>
    <s v="STD- 627 YL13A TUM TBN24IA C/C93 H8.5"/>
    <x v="1"/>
    <s v="1"/>
    <n v="540"/>
    <s v="PC"/>
    <x v="0"/>
    <n v="0.61499999999999999"/>
    <n v="332.1"/>
    <n v="32.238700000000001"/>
    <n v="0.61499899999999996"/>
    <n v="332.09992899999997"/>
    <s v="MIL"/>
    <n v="32.238700000000001"/>
    <n v="10706.47"/>
    <n v="2026"/>
  </r>
  <r>
    <n v="72038700"/>
    <x v="22"/>
    <s v="2026-03-06"/>
    <s v="Z0028"/>
    <x v="1"/>
    <s v="RIL2604001"/>
    <s v="APO26040149"/>
    <x v="1020"/>
    <s v="STD- 608 THE PIONEER WOMAN® TUM UEX26MA C/C93 H8.5"/>
    <x v="1"/>
    <s v="1"/>
    <n v="2080"/>
    <s v="PC"/>
    <x v="0"/>
    <n v="0.44490000000000002"/>
    <n v="925.39200000000005"/>
    <n v="32.226399999999998"/>
    <n v="0.44490000000000002"/>
    <n v="925.39191400000004"/>
    <s v="MIL"/>
    <n v="32.226399999999998"/>
    <n v="29822.05"/>
    <n v="2026"/>
  </r>
  <r>
    <n v="72037712"/>
    <x v="22"/>
    <s v="2026-01-26"/>
    <s v="Z0028"/>
    <x v="1"/>
    <s v="RIL2604001"/>
    <s v="APO26040149"/>
    <x v="1028"/>
    <s v="STD- 607 BSH VEU24LA C/C106 H8.5 CSK"/>
    <x v="1"/>
    <s v="1"/>
    <n v="1932"/>
    <s v="PC"/>
    <x v="0"/>
    <n v="1.3227"/>
    <n v="2555.4560000000001"/>
    <n v="32.226399999999998"/>
    <n v="1.3227"/>
    <n v="2555.4560849999998"/>
    <s v="MIL"/>
    <n v="32.226399999999998"/>
    <n v="82353.149999999994"/>
    <n v="2026"/>
  </r>
  <r>
    <n v="72037696"/>
    <x v="22"/>
    <s v="2026-01-26"/>
    <s v="Z0028"/>
    <x v="1"/>
    <s v="RIL2604001"/>
    <s v="APO26040149"/>
    <x v="1026"/>
    <s v="STD- 627 BN16A TUM TBN24IA C/C93 H8.5"/>
    <x v="1"/>
    <s v="1"/>
    <n v="1980"/>
    <s v="PC"/>
    <x v="0"/>
    <n v="0.61499999999999999"/>
    <n v="1217.7"/>
    <n v="32.226399999999998"/>
    <n v="0.61499999999999999"/>
    <n v="1217.7000840000001"/>
    <s v="MIL"/>
    <n v="32.226399999999998"/>
    <n v="39242.089999999997"/>
    <n v="2026"/>
  </r>
  <r>
    <n v="72037703"/>
    <x v="24"/>
    <s v="2026-01-26"/>
    <s v="Z0028"/>
    <x v="1"/>
    <s v="RIL2604006"/>
    <s v="APO26040153"/>
    <x v="1027"/>
    <s v="STD- 627 YL13A TUM TBN24IA C/C93 H8.5"/>
    <x v="1"/>
    <s v="1"/>
    <n v="180"/>
    <s v="PC"/>
    <x v="0"/>
    <n v="0.61499999999999999"/>
    <n v="110.7"/>
    <n v="32.925199999999997"/>
    <n v="0.61499999999999999"/>
    <n v="110.70001000000001"/>
    <s v="MIL"/>
    <n v="32.925199999999997"/>
    <n v="3644.82"/>
    <n v="2026"/>
  </r>
  <r>
    <n v="72038700"/>
    <x v="24"/>
    <s v="2026-03-06"/>
    <s v="Z0028"/>
    <x v="1"/>
    <s v="RIL2604006"/>
    <s v="APO26040153"/>
    <x v="1024"/>
    <s v="STD- 208 THE PIONEER WOMAN® TUM BDZ30MA C/C93 H8.5"/>
    <x v="1"/>
    <s v="1"/>
    <n v="1120"/>
    <s v="PC"/>
    <x v="0"/>
    <n v="0.44490000000000002"/>
    <n v="498.28800000000001"/>
    <n v="32.925199999999997"/>
    <n v="0.44489899999999999"/>
    <n v="498.287937"/>
    <s v="MIL"/>
    <n v="32.925199999999997"/>
    <n v="16406.23"/>
    <n v="2026"/>
  </r>
  <r>
    <n v="72038917"/>
    <x v="24"/>
    <s v="2026-03-18"/>
    <s v="Z0028"/>
    <x v="1"/>
    <s v="RIL2604006"/>
    <s v="APO26040153"/>
    <x v="1020"/>
    <s v="STD- 608 THE PIONEER WOMAN® TUM UEX26MA C/C93 H8.5"/>
    <x v="1"/>
    <s v="1"/>
    <n v="1932"/>
    <s v="PC"/>
    <x v="0"/>
    <n v="0.44490000000000002"/>
    <n v="859.54700000000003"/>
    <n v="32.925199999999997"/>
    <n v="0.44489899999999999"/>
    <n v="859.54709400000002"/>
    <s v="MIL"/>
    <n v="32.925199999999997"/>
    <n v="28300.76"/>
    <n v="2026"/>
  </r>
  <r>
    <n v="72039354"/>
    <x v="24"/>
    <s v="2026-04-10"/>
    <s v="Z0028"/>
    <x v="1"/>
    <s v="RIL2604006"/>
    <s v="APO26040153"/>
    <x v="1029"/>
    <s v="STD- 07 TUM R124 C/C79 H8.5"/>
    <x v="1"/>
    <s v="1"/>
    <n v="1740"/>
    <s v="PC"/>
    <x v="0"/>
    <n v="0.47970000000000002"/>
    <n v="834.678"/>
    <n v="32.925199999999997"/>
    <n v="0.47970000000000002"/>
    <n v="834.677997"/>
    <s v="MIL"/>
    <n v="32.925199999999997"/>
    <n v="27481.94"/>
    <n v="2026"/>
  </r>
  <r>
    <n v="72038700"/>
    <x v="24"/>
    <s v="2026-03-06"/>
    <s v="Z0028"/>
    <x v="1"/>
    <s v="RIL2604006"/>
    <s v="APO26040153"/>
    <x v="1020"/>
    <s v="STD- 608 THE PIONEER WOMAN® TUM UEX26MA C/C93 H8.5"/>
    <x v="1"/>
    <s v="1"/>
    <n v="538"/>
    <s v="PC"/>
    <x v="0"/>
    <n v="0.44490000000000002"/>
    <n v="239.35599999999999"/>
    <n v="32.925199999999997"/>
    <n v="0.44489899999999999"/>
    <n v="239.355873"/>
    <s v="MIL"/>
    <n v="32.925199999999997"/>
    <n v="7880.84"/>
    <n v="2026"/>
  </r>
  <r>
    <n v="72038700"/>
    <x v="37"/>
    <s v="2026-03-06"/>
    <s v="Z0028"/>
    <x v="1"/>
    <s v="RIL2604013"/>
    <s v="APO26050098"/>
    <x v="1024"/>
    <s v="STD- 208 THE PIONEER WOMAN® TUM BDZ30MA C/C93 H8.5"/>
    <x v="1"/>
    <s v="1"/>
    <n v="1020"/>
    <s v="PC"/>
    <x v="0"/>
    <n v="0.44490000000000002"/>
    <n v="453.8"/>
    <n v="32.739699999999999"/>
    <n v="0.44489899999999999"/>
    <n v="453.80012599999998"/>
    <s v="MIL"/>
    <n v="32.739699999999999"/>
    <n v="14857.28"/>
    <n v="2026"/>
  </r>
  <r>
    <n v="72039354"/>
    <x v="37"/>
    <s v="2026-04-10"/>
    <s v="Z0028"/>
    <x v="1"/>
    <s v="RIL2604013"/>
    <s v="APO26050098"/>
    <x v="1029"/>
    <s v="STD- 07 TUM R124 C/C79 H8.5"/>
    <x v="1"/>
    <s v="1"/>
    <n v="300"/>
    <s v="PC"/>
    <x v="0"/>
    <n v="0.47970000000000002"/>
    <n v="143.91"/>
    <n v="32.739699999999999"/>
    <n v="0.47969899999999999"/>
    <n v="143.90999299999999"/>
    <s v="MIL"/>
    <n v="32.739699999999999"/>
    <n v="4711.57"/>
    <n v="2026"/>
  </r>
  <r>
    <n v="72039354"/>
    <x v="58"/>
    <s v="2026-04-10"/>
    <s v="Z0028"/>
    <x v="1"/>
    <s v="RIL2605001"/>
    <s v="APO26050125"/>
    <x v="1029"/>
    <s v="STD- 07 TUM R124 C/C79 H8.5"/>
    <x v="1"/>
    <s v="1"/>
    <n v="8580"/>
    <s v="PC"/>
    <x v="0"/>
    <n v="0.47970000000000002"/>
    <n v="4115.826"/>
    <n v="32.791400000000003"/>
    <n v="0.47969899999999999"/>
    <n v="4115.8261000000002"/>
    <s v="MIL"/>
    <n v="32.791400000000003"/>
    <n v="134963.70000000001"/>
    <n v="2026"/>
  </r>
  <r>
    <n v="72038830"/>
    <x v="58"/>
    <s v="2026-03-12"/>
    <s v="Z0028"/>
    <x v="1"/>
    <s v="RIL2605001"/>
    <s v="APO26050125"/>
    <x v="1030"/>
    <s v="STD- 607 BSH VED24MA C/C106 H8.5"/>
    <x v="1"/>
    <s v="1"/>
    <n v="2400"/>
    <s v="PC"/>
    <x v="0"/>
    <n v="0.59440000000000004"/>
    <n v="1426.56"/>
    <n v="32.791400000000003"/>
    <n v="0.59440000000000004"/>
    <n v="1426.5600119999999"/>
    <s v="MIL"/>
    <n v="32.791400000000003"/>
    <n v="46778.9"/>
    <n v="2026"/>
  </r>
  <r>
    <n v="72039074"/>
    <x v="58"/>
    <s v="2026-03-27"/>
    <s v="Z0028"/>
    <x v="1"/>
    <s v="RIL2605001"/>
    <s v="APO26050125"/>
    <x v="1020"/>
    <s v="STD- 608 THE PIONEER WOMAN® TUM UEX26MA C/C93 H8.5"/>
    <x v="1"/>
    <s v="1"/>
    <n v="1430"/>
    <s v="PC"/>
    <x v="0"/>
    <n v="0.44490000000000002"/>
    <n v="636.20699999999999"/>
    <n v="32.791400000000003"/>
    <n v="0.44489899999999999"/>
    <n v="636.20705399999997"/>
    <s v="MIL"/>
    <n v="32.791400000000003"/>
    <n v="20862.12"/>
    <n v="2026"/>
  </r>
  <r>
    <n v="72039169"/>
    <x v="58"/>
    <s v="2026-04-01"/>
    <s v="Z0028"/>
    <x v="1"/>
    <s v="RIL2605001"/>
    <s v="APO26050125"/>
    <x v="1020"/>
    <s v="STD- 608 THE PIONEER WOMAN® TUM UEX26MA C/C93 H8.5"/>
    <x v="1"/>
    <s v="1"/>
    <n v="3312"/>
    <s v="PC"/>
    <x v="0"/>
    <n v="0.44490000000000002"/>
    <n v="1473.509"/>
    <n v="32.791400000000003"/>
    <n v="0.44489899999999999"/>
    <n v="1473.5089069999999"/>
    <s v="MIL"/>
    <n v="32.791400000000003"/>
    <n v="48318.42"/>
    <n v="2026"/>
  </r>
  <r>
    <n v="72039355"/>
    <x v="58"/>
    <s v="2026-04-10"/>
    <s v="Z0028"/>
    <x v="1"/>
    <s v="RIL2605001"/>
    <s v="APO26050125"/>
    <x v="1029"/>
    <s v="STD- 07 TUM R124 C/C79 H8.5"/>
    <x v="1"/>
    <s v="1"/>
    <n v="2070"/>
    <s v="PC"/>
    <x v="0"/>
    <n v="0.47970000000000002"/>
    <n v="992.97900000000004"/>
    <n v="32.791400000000003"/>
    <n v="0.47969899999999999"/>
    <n v="992.97895100000005"/>
    <s v="MIL"/>
    <n v="32.791400000000003"/>
    <n v="32561.17"/>
    <n v="2026"/>
  </r>
  <r>
    <n v="72038917"/>
    <x v="58"/>
    <s v="2026-03-18"/>
    <s v="Z0028"/>
    <x v="1"/>
    <s v="RIL2605001"/>
    <s v="APO26050125"/>
    <x v="1020"/>
    <s v="STD- 608 THE PIONEER WOMAN® TUM UEX26MA C/C93 H8.5"/>
    <x v="1"/>
    <s v="1"/>
    <n v="2928"/>
    <s v="PC"/>
    <x v="0"/>
    <n v="0.44490000000000002"/>
    <n v="1302.6669999999999"/>
    <n v="32.791400000000003"/>
    <n v="0.44489899999999999"/>
    <n v="1302.6668569999999"/>
    <s v="MIL"/>
    <n v="32.791400000000003"/>
    <n v="42716.27"/>
    <n v="2026"/>
  </r>
  <r>
    <n v="72039071"/>
    <x v="58"/>
    <s v="2026-03-27"/>
    <s v="Z0028"/>
    <x v="1"/>
    <s v="RIL2605001"/>
    <s v="APO26050125"/>
    <x v="1024"/>
    <s v="STD- 208 THE PIONEER WOMAN® TUM BDZ30MA C/C93 H8.5"/>
    <x v="1"/>
    <s v="1"/>
    <n v="160"/>
    <s v="PC"/>
    <x v="0"/>
    <n v="0.44490000000000002"/>
    <n v="71.183999999999997"/>
    <n v="32.791400000000003"/>
    <n v="0.44489899999999999"/>
    <n v="71.183907000000005"/>
    <s v="MIL"/>
    <n v="32.791400000000003"/>
    <n v="2334.2199999999998"/>
    <n v="2026"/>
  </r>
  <r>
    <n v="72039138"/>
    <x v="58"/>
    <s v="2026-03-31"/>
    <s v="Z0028"/>
    <x v="1"/>
    <s v="RIL2605001"/>
    <s v="APO26050125"/>
    <x v="1030"/>
    <s v="STD- 607 BSH VED24MA C/C106 H8.5"/>
    <x v="1"/>
    <s v="1"/>
    <n v="108"/>
    <s v="PC"/>
    <x v="0"/>
    <n v="0.59440000000000004"/>
    <n v="64.194999999999993"/>
    <n v="32.791400000000003"/>
    <n v="0.59440000000000004"/>
    <n v="64.194879999999998"/>
    <s v="MIL"/>
    <n v="32.791400000000003"/>
    <n v="2105.04"/>
    <n v="2026"/>
  </r>
  <r>
    <n v="72039138"/>
    <x v="58"/>
    <s v="2026-03-31"/>
    <s v="Z0028"/>
    <x v="1"/>
    <s v="RIL2604019"/>
    <s v="APO26050119"/>
    <x v="1030"/>
    <s v="STD- 607 BSH VED24MA C/C106 H8.5"/>
    <x v="1"/>
    <s v="1"/>
    <n v="3572"/>
    <s v="PC"/>
    <x v="0"/>
    <n v="0.59440000000000004"/>
    <n v="2123.1999999999998"/>
    <n v="32.791400000000003"/>
    <n v="0.59440000000000004"/>
    <n v="2123.1999850000002"/>
    <s v="MIL"/>
    <n v="32.791400000000003"/>
    <n v="69622.7"/>
    <n v="2026"/>
  </r>
  <r>
    <n v="72038830"/>
    <x v="32"/>
    <s v="2026-03-12"/>
    <s v="Z0028"/>
    <x v="1"/>
    <s v="RIL2605006"/>
    <s v="APO26050170"/>
    <x v="1030"/>
    <s v="STD- 607 BSH VED24MA C/C106 H8.5"/>
    <x v="1"/>
    <s v="1"/>
    <n v="1780"/>
    <s v="PC"/>
    <x v="0"/>
    <n v="0.59440000000000004"/>
    <n v="1058.0319999999999"/>
    <n v="32.746200000000002"/>
    <n v="0.59439900000000001"/>
    <n v="1058.0320770000001"/>
    <s v="MIL"/>
    <n v="32.746200000000002"/>
    <n v="34646.53"/>
    <n v="2026"/>
  </r>
  <r>
    <n v="72039355"/>
    <x v="32"/>
    <s v="2026-04-10"/>
    <s v="Z0028"/>
    <x v="1"/>
    <s v="RIL2605006"/>
    <s v="APO26050170"/>
    <x v="1029"/>
    <s v="STD- 07 TUM R124 C/C79 H8.5"/>
    <x v="1"/>
    <s v="1"/>
    <n v="2850"/>
    <s v="PC"/>
    <x v="0"/>
    <n v="0.47970000000000002"/>
    <n v="1367.145"/>
    <n v="32.746200000000002"/>
    <n v="0.47969899999999999"/>
    <n v="1367.14489"/>
    <s v="MIL"/>
    <n v="32.746200000000002"/>
    <n v="44768.800000000003"/>
    <n v="2026"/>
  </r>
  <r>
    <n v="72039074"/>
    <x v="32"/>
    <s v="2026-03-27"/>
    <s v="Z0028"/>
    <x v="1"/>
    <s v="RIL2605006"/>
    <s v="APO26050170"/>
    <x v="1020"/>
    <s v="STD- 608 THE PIONEER WOMAN® TUM UEX26MA C/C93 H8.5"/>
    <x v="1"/>
    <s v="1"/>
    <n v="10"/>
    <s v="PC"/>
    <x v="0"/>
    <n v="0.44500000000000001"/>
    <n v="4.45"/>
    <n v="32.746200000000002"/>
    <n v="0.44500000000000001"/>
    <n v="4.4499810000000002"/>
    <s v="MIL"/>
    <n v="32.746200000000002"/>
    <n v="145.72"/>
    <n v="2026"/>
  </r>
  <r>
    <n v="72039169"/>
    <x v="32"/>
    <s v="2026-04-01"/>
    <s v="Z0028"/>
    <x v="1"/>
    <s v="RIL2605006"/>
    <s v="APO26050170"/>
    <x v="1020"/>
    <s v="STD- 608 THE PIONEER WOMAN® TUM UEX26MA C/C93 H8.5"/>
    <x v="1"/>
    <s v="1"/>
    <n v="5688"/>
    <s v="PC"/>
    <x v="0"/>
    <n v="0.44490000000000002"/>
    <n v="2530.5909999999999"/>
    <n v="32.746200000000002"/>
    <n v="0.44489899999999999"/>
    <n v="2530.59103"/>
    <s v="MIL"/>
    <n v="32.746200000000002"/>
    <n v="82867.240000000005"/>
    <n v="2026"/>
  </r>
  <r>
    <n v="72040181"/>
    <x v="32"/>
    <s v="2026-04-29"/>
    <s v="Z0028"/>
    <x v="1"/>
    <s v="RIL2605006"/>
    <s v="APO26050170"/>
    <x v="1030"/>
    <s v="STD- 607 BSH VED24MA C/C106 H8.5"/>
    <x v="1"/>
    <s v="1"/>
    <n v="1140"/>
    <s v="PC"/>
    <x v="0"/>
    <n v="0.59440000000000004"/>
    <n v="677.62"/>
    <n v="32.746200000000002"/>
    <n v="0.59439900000000001"/>
    <n v="677.61999800000001"/>
    <s v="MIL"/>
    <n v="32.746200000000002"/>
    <n v="22189.48"/>
    <n v="2026"/>
  </r>
  <r>
    <n v="72039071"/>
    <x v="32"/>
    <s v="2026-03-27"/>
    <s v="Z0028"/>
    <x v="1"/>
    <s v="RIL2605006"/>
    <s v="APO26050170"/>
    <x v="1020"/>
    <s v="STD- 608 THE PIONEER WOMAN® TUM UEX26MA C/C93 H8.5"/>
    <x v="1"/>
    <s v="1"/>
    <n v="4052"/>
    <s v="PC"/>
    <x v="0"/>
    <n v="0.44490000000000002"/>
    <n v="1802.74"/>
    <n v="32.746200000000002"/>
    <n v="0.44489899999999999"/>
    <n v="1802.739859"/>
    <s v="MIL"/>
    <n v="32.746200000000002"/>
    <n v="59032.88"/>
    <n v="2026"/>
  </r>
  <r>
    <n v="72033765"/>
    <x v="38"/>
    <s v="2025-10-08"/>
    <s v="Z0028"/>
    <x v="1"/>
    <s v="RIL2512016"/>
    <s v="APO26010036"/>
    <x v="1031"/>
    <s v="STD- 105 BSH R103 C/C79 H8.5"/>
    <x v="1"/>
    <s v="8"/>
    <n v="3840"/>
    <s v="PC"/>
    <x v="0"/>
    <n v="1.1215999999999999"/>
    <n v="4306.9440000000004"/>
    <n v="31.591200000000001"/>
    <n v="1.1215999999999999"/>
    <n v="4306.9440219999997"/>
    <s v="MIL"/>
    <n v="31.591200000000001"/>
    <n v="136061.53"/>
    <n v="2026"/>
  </r>
  <r>
    <n v="72033765"/>
    <x v="38"/>
    <s v="2025-10-08"/>
    <s v="Z0028"/>
    <x v="1"/>
    <s v="RIL2512016"/>
    <s v="APO26010036"/>
    <x v="1032"/>
    <s v="STD- 110 BSH R143 C/C79 H8.5"/>
    <x v="1"/>
    <s v="8"/>
    <n v="960"/>
    <s v="PC"/>
    <x v="0"/>
    <n v="1.12161"/>
    <n v="1076.7439999999999"/>
    <n v="31.591200000000001"/>
    <n v="1.12161"/>
    <n v="1076.744156"/>
    <s v="MIL"/>
    <n v="31.591200000000001"/>
    <n v="34015.64"/>
    <n v="2026"/>
  </r>
  <r>
    <n v="72033765"/>
    <x v="38"/>
    <s v="2025-10-08"/>
    <s v="Z0028"/>
    <x v="1"/>
    <s v="RIL2512010"/>
    <s v="APO26010033"/>
    <x v="1032"/>
    <s v="STD- 110 BSH R143 C/C79 H8.5"/>
    <x v="1"/>
    <s v="8"/>
    <n v="1280"/>
    <s v="PC"/>
    <x v="0"/>
    <n v="1.1215999999999999"/>
    <n v="1435.6469999999999"/>
    <n v="31.591200000000001"/>
    <n v="1.1215999999999999"/>
    <n v="1435.6469520000001"/>
    <s v="MIL"/>
    <n v="31.591200000000001"/>
    <n v="45353.81"/>
    <n v="2026"/>
  </r>
  <r>
    <n v="72033765"/>
    <x v="38"/>
    <s v="2025-10-08"/>
    <s v="Z0028"/>
    <x v="1"/>
    <s v="RIL2512010"/>
    <s v="APO26010033"/>
    <x v="1031"/>
    <s v="STD- 105 BSH R103 C/C79 H8.5"/>
    <x v="1"/>
    <s v="8"/>
    <n v="4000"/>
    <s v="PC"/>
    <x v="0"/>
    <n v="1.1215999999999999"/>
    <n v="4486.3999999999996"/>
    <n v="31.591200000000001"/>
    <n v="1.1215999999999999"/>
    <n v="4486.4000100000003"/>
    <s v="MIL"/>
    <n v="31.591200000000001"/>
    <n v="141730.76"/>
    <n v="2026"/>
  </r>
  <r>
    <n v="72033976"/>
    <x v="38"/>
    <s v="2025-10-09"/>
    <s v="Z0028"/>
    <x v="1"/>
    <s v="RIL2512020"/>
    <s v="APO26010037"/>
    <x v="1033"/>
    <s v="STD- 107 NEW CIRCULON GY04A BSH R123 C/C93 H8.5"/>
    <x v="1"/>
    <s v="8"/>
    <n v="2040"/>
    <s v="PC"/>
    <x v="0"/>
    <n v="0.94259999999999999"/>
    <n v="1922.904"/>
    <n v="31.591200000000001"/>
    <n v="0.94259999999999999"/>
    <n v="1922.9038459999999"/>
    <s v="MIL"/>
    <n v="31.591200000000001"/>
    <n v="60746.84"/>
    <n v="2026"/>
  </r>
  <r>
    <n v="72033983"/>
    <x v="38"/>
    <s v="2025-10-09"/>
    <s v="Z0028"/>
    <x v="1"/>
    <s v="RIL2512020"/>
    <s v="APO26010037"/>
    <x v="1034"/>
    <s v="STD- 110 NEW CIRCULON GY04A BSH R143 C/C93 H8.5"/>
    <x v="1"/>
    <s v="8"/>
    <n v="1020"/>
    <s v="PC"/>
    <x v="0"/>
    <n v="0.94259999999999999"/>
    <n v="961.452"/>
    <n v="31.591200000000001"/>
    <n v="0.94259999999999999"/>
    <n v="961.45192299999997"/>
    <s v="MIL"/>
    <n v="31.591200000000001"/>
    <n v="30373.42"/>
    <n v="2026"/>
  </r>
  <r>
    <n v="72034223"/>
    <x v="38"/>
    <s v="2025-10-16"/>
    <s v="Z0028"/>
    <x v="1"/>
    <s v="RIL2512020"/>
    <s v="APO26010037"/>
    <x v="1035"/>
    <s v="STD- 608 BK01A TUM VFE26MA C/C106 H8.5"/>
    <x v="1"/>
    <s v="8"/>
    <n v="97"/>
    <s v="PC"/>
    <x v="0"/>
    <n v="0.93440000000000001"/>
    <n v="90.637"/>
    <n v="31.591200000000001"/>
    <n v="0.93440000000000001"/>
    <n v="90.636949000000001"/>
    <s v="MIL"/>
    <n v="31.591200000000001"/>
    <n v="2863.33"/>
    <n v="2026"/>
  </r>
  <r>
    <n v="72033982"/>
    <x v="38"/>
    <s v="2025-10-09"/>
    <s v="Z0028"/>
    <x v="1"/>
    <s v="RIL2512020"/>
    <s v="APO26010037"/>
    <x v="1035"/>
    <s v="STD- 608 BK01A TUM VFE26MA C/C106 H8.5"/>
    <x v="1"/>
    <s v="8"/>
    <n v="1890"/>
    <s v="PC"/>
    <x v="0"/>
    <n v="0.93440000000000001"/>
    <n v="1766.0160000000001"/>
    <n v="31.591200000000001"/>
    <n v="0.93440000000000001"/>
    <n v="1766.015852"/>
    <s v="MIL"/>
    <n v="31.591200000000001"/>
    <n v="55790.559999999998"/>
    <n v="2026"/>
  </r>
  <r>
    <n v="72033974"/>
    <x v="38"/>
    <s v="2025-10-09"/>
    <s v="Z0028"/>
    <x v="1"/>
    <s v="RIL2512020"/>
    <s v="APO26010037"/>
    <x v="1034"/>
    <s v="STD- 110 NEW CIRCULON GY04A BSH R143 C/C93 H8.5"/>
    <x v="1"/>
    <s v="8"/>
    <n v="850"/>
    <s v="PC"/>
    <x v="0"/>
    <n v="0.94259999999999999"/>
    <n v="801.21"/>
    <n v="31.591200000000001"/>
    <n v="0.94259999999999999"/>
    <n v="801.21014700000001"/>
    <s v="MIL"/>
    <n v="31.591200000000001"/>
    <n v="25311.19"/>
    <n v="2026"/>
  </r>
  <r>
    <n v="72033983"/>
    <x v="38"/>
    <s v="2025-10-09"/>
    <s v="Z0028"/>
    <x v="1"/>
    <s v="RIL2512020"/>
    <s v="APO26010037"/>
    <x v="1034"/>
    <s v="STD- 110 NEW CIRCULON GY04A BSH R143 C/C93 H8.5"/>
    <x v="1"/>
    <s v="8"/>
    <n v="1020"/>
    <s v="PC"/>
    <x v="0"/>
    <n v="0.94259999999999999"/>
    <n v="961.452"/>
    <n v="31.591200000000001"/>
    <n v="0.94259999999999999"/>
    <n v="961.45192299999997"/>
    <s v="MIL"/>
    <n v="31.591200000000001"/>
    <n v="30373.42"/>
    <n v="2026"/>
  </r>
  <r>
    <n v="72033967"/>
    <x v="38"/>
    <s v="2025-10-09"/>
    <s v="Z0028"/>
    <x v="1"/>
    <s v="RIL2512020"/>
    <s v="APO26010037"/>
    <x v="1033"/>
    <s v="STD- 107 NEW CIRCULON GY04A BSH R123 C/C93 H8.5"/>
    <x v="1"/>
    <s v="8"/>
    <n v="1700"/>
    <s v="PC"/>
    <x v="0"/>
    <n v="0.94259999999999999"/>
    <n v="1602.421"/>
    <n v="31.591200000000001"/>
    <n v="0.94259999999999999"/>
    <n v="1602.4209269999999"/>
    <s v="MIL"/>
    <n v="31.591200000000001"/>
    <n v="50622.400000000001"/>
    <n v="2026"/>
  </r>
  <r>
    <n v="72033984"/>
    <x v="25"/>
    <s v="2025-10-09"/>
    <s v="Z0028"/>
    <x v="1"/>
    <s v="RIL2512028"/>
    <s v="APO26010100"/>
    <x v="1033"/>
    <s v="STD- 107 NEW CIRCULON GY04A BSH R123 C/C93 H8.5"/>
    <x v="1"/>
    <s v="8"/>
    <n v="2040"/>
    <s v="PC"/>
    <x v="0"/>
    <n v="0.94259999999999999"/>
    <n v="1922.904"/>
    <n v="31.425799999999999"/>
    <n v="0.94259999999999999"/>
    <n v="1922.9041099999999"/>
    <s v="MIL"/>
    <n v="31.425799999999999"/>
    <n v="60428.800000000003"/>
    <n v="2026"/>
  </r>
  <r>
    <n v="72033986"/>
    <x v="25"/>
    <s v="2025-10-09"/>
    <s v="Z0028"/>
    <x v="1"/>
    <s v="RIL2512028"/>
    <s v="APO26010100"/>
    <x v="1034"/>
    <s v="STD- 110 NEW CIRCULON GY04A BSH R143 C/C93 H8.5"/>
    <x v="1"/>
    <s v="8"/>
    <n v="1020"/>
    <s v="PC"/>
    <x v="0"/>
    <n v="0.94259999999999999"/>
    <n v="961.452"/>
    <n v="31.425799999999999"/>
    <n v="0.94259999999999999"/>
    <n v="961.45205499999997"/>
    <s v="MIL"/>
    <n v="31.425799999999999"/>
    <n v="30214.400000000001"/>
    <n v="2026"/>
  </r>
  <r>
    <n v="72034223"/>
    <x v="25"/>
    <s v="2025-10-16"/>
    <s v="Z0028"/>
    <x v="1"/>
    <s v="RIL2512028"/>
    <s v="APO26010100"/>
    <x v="1035"/>
    <s v="STD- 608 BK01A TUM VFE26MA C/C106 H8.5"/>
    <x v="1"/>
    <s v="8"/>
    <n v="1919"/>
    <s v="PC"/>
    <x v="0"/>
    <n v="0.93440000000000001"/>
    <n v="1793.114"/>
    <n v="31.425799999999999"/>
    <n v="0.93440000000000001"/>
    <n v="1793.113938"/>
    <s v="MIL"/>
    <n v="31.425799999999999"/>
    <n v="56350.04"/>
    <n v="2026"/>
  </r>
  <r>
    <n v="72034660"/>
    <x v="25"/>
    <s v="2025-10-30"/>
    <s v="Z0028"/>
    <x v="1"/>
    <s v="RIL2512028"/>
    <s v="APO26010100"/>
    <x v="1030"/>
    <s v="STD- 607 BSH VED24MA C/C106 H8.5"/>
    <x v="1"/>
    <s v="8"/>
    <n v="453"/>
    <s v="PC"/>
    <x v="0"/>
    <n v="0.58209999999999995"/>
    <n v="263.69099999999997"/>
    <n v="31.425799999999999"/>
    <n v="0.58209999999999995"/>
    <n v="263.69098000000002"/>
    <s v="MIL"/>
    <n v="31.425799999999999"/>
    <n v="8286.7000000000007"/>
    <n v="2026"/>
  </r>
  <r>
    <n v="72035662"/>
    <x v="25"/>
    <s v="2025-11-26"/>
    <s v="Z0028"/>
    <x v="1"/>
    <s v="RIL2512028"/>
    <s v="APO26010100"/>
    <x v="1030"/>
    <s v="STD- 607 BSH VED24MA C/C106 H8.5"/>
    <x v="1"/>
    <s v="8"/>
    <n v="1239"/>
    <s v="PC"/>
    <x v="0"/>
    <n v="0.58209999999999995"/>
    <n v="721.22199999999998"/>
    <n v="31.425799999999999"/>
    <n v="0.58209999999999995"/>
    <n v="721.22205299999996"/>
    <s v="MIL"/>
    <n v="31.425799999999999"/>
    <n v="22664.98"/>
    <n v="2026"/>
  </r>
  <r>
    <n v="72035382"/>
    <x v="25"/>
    <s v="2025-11-18"/>
    <s v="Z0028"/>
    <x v="1"/>
    <s v="RIL2512025"/>
    <s v="APO26010099"/>
    <x v="1031"/>
    <s v="STD- 105 BSH R103 C/C79 H8.5"/>
    <x v="1"/>
    <s v="8"/>
    <n v="276"/>
    <s v="PC"/>
    <x v="0"/>
    <n v="1.1215999999999999"/>
    <n v="309.56200000000001"/>
    <n v="31.425799999999999"/>
    <n v="1.1215999999999999"/>
    <n v="309.56188800000001"/>
    <s v="MIL"/>
    <n v="31.425799999999999"/>
    <n v="9728.23"/>
    <n v="2026"/>
  </r>
  <r>
    <n v="72035382"/>
    <x v="25"/>
    <s v="2025-11-18"/>
    <s v="Z0028"/>
    <x v="1"/>
    <s v="RIL2512025"/>
    <s v="APO26010099"/>
    <x v="1032"/>
    <s v="STD- 110 BSH R143 C/C79 H8.5"/>
    <x v="1"/>
    <s v="8"/>
    <n v="1350"/>
    <s v="PC"/>
    <x v="0"/>
    <n v="1.1215999999999999"/>
    <n v="1514.16"/>
    <n v="31.425799999999999"/>
    <n v="1.1215999999999999"/>
    <n v="1514.1600209999999"/>
    <s v="MIL"/>
    <n v="31.425799999999999"/>
    <n v="47583.69"/>
    <n v="2026"/>
  </r>
  <r>
    <n v="72034295"/>
    <x v="25"/>
    <s v="2025-10-20"/>
    <s v="Z0028"/>
    <x v="1"/>
    <s v="RIL2512025"/>
    <s v="APO26010099"/>
    <x v="1031"/>
    <s v="STD- 105 BSH R103 C/C79 H8.5"/>
    <x v="1"/>
    <s v="8"/>
    <n v="2100"/>
    <s v="PC"/>
    <x v="0"/>
    <n v="1.1215999999999999"/>
    <n v="2355.36"/>
    <n v="31.425799999999999"/>
    <n v="1.1215999999999999"/>
    <n v="2355.359927"/>
    <s v="MIL"/>
    <n v="31.425799999999999"/>
    <n v="74019.070000000007"/>
    <n v="2026"/>
  </r>
  <r>
    <n v="72034295"/>
    <x v="25"/>
    <s v="2025-10-20"/>
    <s v="Z0028"/>
    <x v="1"/>
    <s v="RIL2512025"/>
    <s v="APO26010099"/>
    <x v="1032"/>
    <s v="STD- 110 BSH R143 C/C79 H8.5"/>
    <x v="1"/>
    <s v="8"/>
    <n v="1050"/>
    <s v="PC"/>
    <x v="0"/>
    <n v="1.1215999999999999"/>
    <n v="1177.68"/>
    <n v="31.425799999999999"/>
    <n v="1.1215999999999999"/>
    <n v="1177.680122"/>
    <s v="MIL"/>
    <n v="31.425799999999999"/>
    <n v="37009.54"/>
    <n v="2026"/>
  </r>
  <r>
    <n v="72036469"/>
    <x v="25"/>
    <s v="2025-12-03"/>
    <s v="Z0028"/>
    <x v="1"/>
    <s v="RIL2512025"/>
    <s v="APO26010099"/>
    <x v="1032"/>
    <s v="STD- 110 BSH R143 C/C79 H8.5"/>
    <x v="1"/>
    <s v="8"/>
    <n v="140"/>
    <s v="PC"/>
    <x v="0"/>
    <n v="1.1215999999999999"/>
    <n v="157.024"/>
    <n v="31.425799999999999"/>
    <n v="1.1215999999999999"/>
    <n v="157.02384599999999"/>
    <s v="MIL"/>
    <n v="31.425799999999999"/>
    <n v="4934.6000000000004"/>
    <n v="2026"/>
  </r>
  <r>
    <n v="72033765"/>
    <x v="25"/>
    <s v="2025-10-08"/>
    <s v="Z0028"/>
    <x v="1"/>
    <s v="RIL2512025"/>
    <s v="APO26010099"/>
    <x v="1032"/>
    <s v="STD- 110 BSH R143 C/C79 H8.5"/>
    <x v="1"/>
    <s v="8"/>
    <n v="1940"/>
    <s v="PC"/>
    <x v="0"/>
    <n v="1.1215999999999999"/>
    <n v="2175.904"/>
    <n v="31.425799999999999"/>
    <n v="1.1215999999999999"/>
    <n v="2175.903875"/>
    <s v="MIL"/>
    <n v="31.425799999999999"/>
    <n v="68379.520000000004"/>
    <n v="2026"/>
  </r>
  <r>
    <n v="72033765"/>
    <x v="25"/>
    <s v="2025-10-08"/>
    <s v="Z0028"/>
    <x v="1"/>
    <s v="RIL2512025"/>
    <s v="APO26010099"/>
    <x v="1031"/>
    <s v="STD- 105 BSH R103 C/C79 H8.5"/>
    <x v="1"/>
    <s v="8"/>
    <n v="646"/>
    <s v="PC"/>
    <x v="0"/>
    <n v="1.1215999999999999"/>
    <n v="724.55399999999997"/>
    <n v="31.425799999999999"/>
    <n v="1.1215999999999999"/>
    <n v="724.55402800000002"/>
    <s v="MIL"/>
    <n v="31.425799999999999"/>
    <n v="22769.69"/>
    <n v="2026"/>
  </r>
  <r>
    <n v="72036455"/>
    <x v="26"/>
    <s v="2025-12-03"/>
    <s v="Z0028"/>
    <x v="1"/>
    <s v="RIL2512040"/>
    <s v="APO26010040"/>
    <x v="1030"/>
    <s v="STD- 607 BSH VED24MA C/C106 H8.5"/>
    <x v="1"/>
    <s v="8"/>
    <n v="2240"/>
    <s v="PC"/>
    <x v="0"/>
    <n v="0.58209999999999995"/>
    <n v="1303.9000000000001"/>
    <n v="31.5595"/>
    <n v="0.58209900000000003"/>
    <n v="1303.8999349999999"/>
    <s v="MIL"/>
    <n v="31.5595"/>
    <n v="41150.43"/>
    <n v="2026"/>
  </r>
  <r>
    <n v="72036469"/>
    <x v="61"/>
    <s v="2025-12-03"/>
    <s v="Z0028"/>
    <x v="1"/>
    <s v="RIL2512043"/>
    <s v="APO26010101"/>
    <x v="1032"/>
    <s v="STD- 110 BSH R143 C/C79 H8.5"/>
    <x v="1"/>
    <s v="8"/>
    <n v="417"/>
    <s v="PC"/>
    <x v="0"/>
    <n v="1.1215999999999999"/>
    <n v="467.70699999999999"/>
    <n v="31.4496"/>
    <n v="1.121599"/>
    <n v="467.70706100000001"/>
    <s v="MIL"/>
    <n v="31.4496"/>
    <n v="14709.2"/>
    <n v="2026"/>
  </r>
  <r>
    <n v="72035382"/>
    <x v="61"/>
    <s v="2025-11-18"/>
    <s v="Z0028"/>
    <x v="1"/>
    <s v="RIL2512043"/>
    <s v="APO26010101"/>
    <x v="1031"/>
    <s v="STD- 105 BSH R103 C/C79 H8.5"/>
    <x v="1"/>
    <s v="8"/>
    <n v="2560"/>
    <s v="PC"/>
    <x v="0"/>
    <n v="1.1215999999999999"/>
    <n v="2871.29"/>
    <n v="31.4496"/>
    <n v="1.121599"/>
    <n v="2871.2899360000001"/>
    <s v="MIL"/>
    <n v="31.4496"/>
    <n v="90300.92"/>
    <n v="2026"/>
  </r>
  <r>
    <n v="72036469"/>
    <x v="61"/>
    <s v="2025-12-03"/>
    <s v="Z0028"/>
    <x v="1"/>
    <s v="RIL2512043"/>
    <s v="APO26010101"/>
    <x v="1031"/>
    <s v="STD- 105 BSH R103 C/C79 H8.5"/>
    <x v="1"/>
    <s v="8"/>
    <n v="1554"/>
    <s v="PC"/>
    <x v="0"/>
    <n v="1.1215999999999999"/>
    <n v="1742.9659999999999"/>
    <n v="31.4496"/>
    <n v="1.121599"/>
    <n v="1742.9658879999999"/>
    <s v="MIL"/>
    <n v="31.4496"/>
    <n v="54815.58"/>
    <n v="2026"/>
  </r>
  <r>
    <n v="72035830"/>
    <x v="61"/>
    <s v="2025-11-28"/>
    <s v="Z0028"/>
    <x v="1"/>
    <s v="RIL2512033"/>
    <s v="APO26010038"/>
    <x v="1030"/>
    <s v="STD- 607 BSH VED24MA C/C106 H8.5"/>
    <x v="1"/>
    <s v="8"/>
    <n v="1140"/>
    <s v="PC"/>
    <x v="0"/>
    <n v="0.58209999999999995"/>
    <n v="663.59400000000005"/>
    <n v="31.4496"/>
    <n v="0.58209900000000003"/>
    <n v="663.59413099999995"/>
    <s v="MIL"/>
    <n v="31.4496"/>
    <n v="20869.77"/>
    <n v="2026"/>
  </r>
  <r>
    <n v="72034900"/>
    <x v="61"/>
    <s v="2025-11-07"/>
    <s v="Z0028"/>
    <x v="1"/>
    <s v="RIL2512047"/>
    <s v="APO26010103"/>
    <x v="1033"/>
    <s v="STD- 107 NEW CIRCULON GY04A BSH R123 C/C93 H8.5"/>
    <x v="1"/>
    <s v="8"/>
    <n v="1020"/>
    <s v="PC"/>
    <x v="0"/>
    <n v="0.94259999999999999"/>
    <n v="961.45"/>
    <n v="31.4496"/>
    <n v="0.94259899999999996"/>
    <n v="961.45006599999999"/>
    <s v="MIL"/>
    <n v="31.4496"/>
    <n v="30237.22"/>
    <n v="2026"/>
  </r>
  <r>
    <n v="72034961"/>
    <x v="61"/>
    <s v="2025-11-10"/>
    <s v="Z0028"/>
    <x v="1"/>
    <s v="RIL2512046"/>
    <s v="APO26010102"/>
    <x v="1033"/>
    <s v="STD- 107 NEW CIRCULON GY04A BSH R123 C/C93 H8.5"/>
    <x v="1"/>
    <s v="8"/>
    <n v="2040"/>
    <s v="PC"/>
    <x v="0"/>
    <n v="0.94259999999999999"/>
    <n v="1922.904"/>
    <n v="31.4496"/>
    <n v="0.94259899999999996"/>
    <n v="1922.903947"/>
    <s v="MIL"/>
    <n v="31.4496"/>
    <n v="60474.559999999998"/>
    <n v="2026"/>
  </r>
  <r>
    <n v="72036455"/>
    <x v="61"/>
    <s v="2025-12-03"/>
    <s v="Z0028"/>
    <x v="1"/>
    <s v="RIL2512046"/>
    <s v="APO26010102"/>
    <x v="1030"/>
    <s v="STD- 607 BSH VED24MA C/C106 H8.5"/>
    <x v="1"/>
    <s v="8"/>
    <n v="501"/>
    <s v="PC"/>
    <x v="0"/>
    <n v="0.58209999999999995"/>
    <n v="291.63200000000001"/>
    <n v="31.4496"/>
    <n v="0.58209900000000003"/>
    <n v="291.63200799999998"/>
    <s v="MIL"/>
    <n v="31.4496"/>
    <n v="9171.7099999999991"/>
    <n v="2026"/>
  </r>
  <r>
    <n v="72036966"/>
    <x v="61"/>
    <s v="2025-12-23"/>
    <s v="Z0028"/>
    <x v="1"/>
    <s v="RIL2512046"/>
    <s v="APO26010102"/>
    <x v="1033"/>
    <s v="STD- 107 NEW CIRCULON GY04A BSH R123 C/C93 H8.5"/>
    <x v="1"/>
    <s v="8"/>
    <n v="790"/>
    <s v="PC"/>
    <x v="0"/>
    <n v="0.94259999999999999"/>
    <n v="744.654"/>
    <n v="31.4496"/>
    <n v="0.94259899999999996"/>
    <n v="744.65398600000003"/>
    <s v="MIL"/>
    <n v="31.4496"/>
    <n v="23419.07"/>
    <n v="2026"/>
  </r>
  <r>
    <n v="72035805"/>
    <x v="61"/>
    <s v="2025-11-27"/>
    <s v="Z0028"/>
    <x v="1"/>
    <s v="RIL2512046"/>
    <s v="APO26010102"/>
    <x v="1036"/>
    <s v="STD- 507 NEW CIRCULON GY04A BSH R165.12 C/C93 H8.5"/>
    <x v="1"/>
    <s v="8"/>
    <n v="2160"/>
    <s v="PC"/>
    <x v="0"/>
    <n v="0.97789999999999999"/>
    <n v="2112.2640000000001"/>
    <n v="31.4496"/>
    <n v="0.97789899999999996"/>
    <n v="2112.2640660000002"/>
    <s v="MIL"/>
    <n v="31.4496"/>
    <n v="66429.86"/>
    <n v="2026"/>
  </r>
  <r>
    <n v="72035806"/>
    <x v="61"/>
    <s v="2025-11-27"/>
    <s v="Z0028"/>
    <x v="1"/>
    <s v="RIL2512046"/>
    <s v="APO26010102"/>
    <x v="1034"/>
    <s v="STD- 110 NEW CIRCULON GY04A BSH R143 C/C93 H8.5"/>
    <x v="1"/>
    <s v="8"/>
    <n v="850"/>
    <s v="PC"/>
    <x v="0"/>
    <n v="0.94259999999999999"/>
    <n v="801.21"/>
    <n v="31.4496"/>
    <n v="0.94259899999999996"/>
    <n v="801.20987200000002"/>
    <s v="MIL"/>
    <n v="31.4496"/>
    <n v="25197.73"/>
    <n v="2026"/>
  </r>
  <r>
    <n v="72034730"/>
    <x v="61"/>
    <s v="2025-10-31"/>
    <s v="Z0028"/>
    <x v="1"/>
    <s v="RIL2512046"/>
    <s v="APO26010102"/>
    <x v="1033"/>
    <s v="STD- 107 NEW CIRCULON GY04A BSH R123 C/C93 H8.5"/>
    <x v="1"/>
    <s v="8"/>
    <n v="1930"/>
    <s v="PC"/>
    <x v="0"/>
    <n v="0.94259999999999999"/>
    <n v="1819.223"/>
    <n v="31.4496"/>
    <n v="0.94259899999999996"/>
    <n v="1819.223137"/>
    <s v="MIL"/>
    <n v="31.4496"/>
    <n v="57213.84"/>
    <n v="2026"/>
  </r>
  <r>
    <n v="72036458"/>
    <x v="61"/>
    <s v="2025-12-03"/>
    <s v="Z0028"/>
    <x v="1"/>
    <s v="RIL2512046"/>
    <s v="APO26010102"/>
    <x v="1030"/>
    <s v="STD- 607 BSH VED24MA C/C106 H8.5"/>
    <x v="1"/>
    <s v="8"/>
    <n v="4180"/>
    <s v="PC"/>
    <x v="0"/>
    <n v="0.58209999999999995"/>
    <n v="2433.1799999999998"/>
    <n v="31.4496"/>
    <n v="0.58209900000000003"/>
    <n v="2433.1800720000001"/>
    <s v="MIL"/>
    <n v="31.4496"/>
    <n v="76522.539999999994"/>
    <n v="2026"/>
  </r>
  <r>
    <n v="72034902"/>
    <x v="61"/>
    <s v="2025-11-07"/>
    <s v="Z0028"/>
    <x v="1"/>
    <s v="RIL2512037"/>
    <s v="APO26010039"/>
    <x v="1037"/>
    <s v="STD- 108 NEW CIRCULON GY04A BSH R133 C/C93 H8.5"/>
    <x v="1"/>
    <s v="8"/>
    <n v="2550"/>
    <s v="PC"/>
    <x v="0"/>
    <n v="0.94259999999999999"/>
    <n v="2403.63"/>
    <n v="31.4496"/>
    <n v="0.94259899999999996"/>
    <n v="2403.629934"/>
    <s v="MIL"/>
    <n v="31.4496"/>
    <n v="75593.2"/>
    <n v="2026"/>
  </r>
  <r>
    <n v="72035806"/>
    <x v="61"/>
    <s v="2025-11-27"/>
    <s v="Z0028"/>
    <x v="1"/>
    <s v="RIL2512037"/>
    <s v="APO26010039"/>
    <x v="1034"/>
    <s v="STD- 110 NEW CIRCULON GY04A BSH R143 C/C93 H8.5"/>
    <x v="1"/>
    <s v="8"/>
    <n v="170"/>
    <s v="PC"/>
    <x v="0"/>
    <n v="0.94259000000000004"/>
    <n v="160.24"/>
    <n v="31.4496"/>
    <n v="0.94259000000000004"/>
    <n v="160.23987500000001"/>
    <s v="MIL"/>
    <n v="31.4496"/>
    <n v="5039.4799999999996"/>
    <n v="2026"/>
  </r>
  <r>
    <n v="72036455"/>
    <x v="61"/>
    <s v="2025-12-03"/>
    <s v="Z0028"/>
    <x v="1"/>
    <s v="RIL2512037"/>
    <s v="APO26010039"/>
    <x v="1030"/>
    <s v="STD- 607 BSH VED24MA C/C106 H8.5"/>
    <x v="1"/>
    <s v="8"/>
    <n v="109"/>
    <s v="PC"/>
    <x v="0"/>
    <n v="0.58209999999999995"/>
    <n v="63.448999999999998"/>
    <n v="31.4496"/>
    <n v="0.58209900000000003"/>
    <n v="63.449137"/>
    <s v="MIL"/>
    <n v="31.4496"/>
    <n v="1995.45"/>
    <n v="2026"/>
  </r>
  <r>
    <n v="72034730"/>
    <x v="61"/>
    <s v="2025-10-31"/>
    <s v="Z0028"/>
    <x v="1"/>
    <s v="RIL2512037"/>
    <s v="APO26010039"/>
    <x v="1033"/>
    <s v="STD- 107 NEW CIRCULON GY04A BSH R123 C/C93 H8.5"/>
    <x v="1"/>
    <s v="8"/>
    <n v="170"/>
    <s v="PC"/>
    <x v="0"/>
    <n v="0.94259000000000004"/>
    <n v="160.24"/>
    <n v="31.4496"/>
    <n v="0.94259000000000004"/>
    <n v="160.23987500000001"/>
    <s v="MIL"/>
    <n v="31.4496"/>
    <n v="5039.4799999999996"/>
    <n v="2026"/>
  </r>
  <r>
    <n v="72035662"/>
    <x v="61"/>
    <s v="2025-11-26"/>
    <s v="Z0028"/>
    <x v="1"/>
    <s v="RIL2512037"/>
    <s v="APO26010039"/>
    <x v="1030"/>
    <s v="STD- 607 BSH VED24MA C/C106 H8.5"/>
    <x v="1"/>
    <s v="8"/>
    <n v="841"/>
    <s v="PC"/>
    <x v="0"/>
    <n v="0.58209999999999995"/>
    <n v="489.54599999999999"/>
    <n v="31.4496"/>
    <n v="0.58209900000000003"/>
    <n v="489.54613000000001"/>
    <s v="MIL"/>
    <n v="31.4496"/>
    <n v="15396.03"/>
    <n v="2026"/>
  </r>
  <r>
    <n v="72036625"/>
    <x v="49"/>
    <s v="2025-12-10"/>
    <s v="Z0028"/>
    <x v="1"/>
    <s v="RIL2601022"/>
    <s v="APO26020059"/>
    <x v="1036"/>
    <s v="STD- 507 NEW CIRCULON GY04A BSH R165.12 C/C93 H8.5"/>
    <x v="1"/>
    <s v="8"/>
    <n v="3060"/>
    <s v="PC"/>
    <x v="0"/>
    <n v="0.97789999999999999"/>
    <n v="2992.37"/>
    <n v="31.498000000000001"/>
    <n v="0.97789899999999996"/>
    <n v="2992.369991"/>
    <s v="MIL"/>
    <n v="31.498000000000001"/>
    <n v="94253.67"/>
    <n v="2026"/>
  </r>
  <r>
    <n v="72036965"/>
    <x v="49"/>
    <s v="2025-12-23"/>
    <s v="Z0028"/>
    <x v="1"/>
    <s v="RIL2601019"/>
    <s v="APO26020058"/>
    <x v="1038"/>
    <s v="STD- 143 TUM OAV34MA C/C79 H8.5"/>
    <x v="1"/>
    <s v="8"/>
    <n v="1800"/>
    <s v="PC"/>
    <x v="0"/>
    <n v="0.4698"/>
    <n v="845.64"/>
    <n v="31.498000000000001"/>
    <n v="0.46979900000000002"/>
    <n v="845.64004"/>
    <s v="MIL"/>
    <n v="31.498000000000001"/>
    <n v="26635.97"/>
    <n v="2026"/>
  </r>
  <r>
    <n v="72036750"/>
    <x v="49"/>
    <s v="2025-12-16"/>
    <s v="Z0028"/>
    <x v="1"/>
    <s v="RIL2601019"/>
    <s v="APO26020058"/>
    <x v="1039"/>
    <s v="STD- 507 BK01A BSH WBH36MA C/C106 H8.5"/>
    <x v="1"/>
    <s v="8"/>
    <n v="2160"/>
    <s v="PC"/>
    <x v="0"/>
    <n v="0.97950000000000004"/>
    <n v="2115.7199999999998"/>
    <n v="31.498000000000001"/>
    <n v="0.97949900000000001"/>
    <n v="2115.720045"/>
    <s v="MIL"/>
    <n v="31.498000000000001"/>
    <n v="66640.95"/>
    <n v="2026"/>
  </r>
  <r>
    <n v="72037170"/>
    <x v="20"/>
    <s v="2026-01-08"/>
    <s v="Z0028"/>
    <x v="1"/>
    <s v="RIL2602008"/>
    <s v="APO26020144"/>
    <x v="1034"/>
    <s v="STD- 110 NEW CIRCULON GY04A BSH R143 C/C93 H8.5"/>
    <x v="1"/>
    <s v="8"/>
    <n v="510"/>
    <s v="PC"/>
    <x v="0"/>
    <n v="0.94259999999999999"/>
    <n v="480.726"/>
    <n v="31.232500000000002"/>
    <n v="0.94259899999999996"/>
    <n v="480.72584599999999"/>
    <s v="MIL"/>
    <n v="31.232500000000002"/>
    <n v="15014.27"/>
    <n v="2026"/>
  </r>
  <r>
    <n v="72035382"/>
    <x v="20"/>
    <s v="2025-11-18"/>
    <s v="Z0028"/>
    <x v="1"/>
    <s v="RIL2602005"/>
    <s v="APO26020143"/>
    <x v="1031"/>
    <s v="STD- 105 BSH R103 C/C79 H8.5"/>
    <x v="1"/>
    <s v="8"/>
    <n v="14"/>
    <s v="PC"/>
    <x v="0"/>
    <n v="1.1215999999999999"/>
    <n v="15.702"/>
    <n v="31.232500000000002"/>
    <n v="1.121599"/>
    <n v="15.701912999999999"/>
    <s v="MIL"/>
    <n v="31.232500000000002"/>
    <n v="490.41"/>
    <n v="2026"/>
  </r>
  <r>
    <n v="72038028"/>
    <x v="9"/>
    <s v="2026-02-02"/>
    <s v="Z0028"/>
    <x v="1"/>
    <s v="RIL2603004"/>
    <s v="APO26030092"/>
    <x v="1040"/>
    <s v="STD- 611 BSH VFG30MA C/C106 H8.5"/>
    <x v="1"/>
    <s v="8"/>
    <n v="113"/>
    <s v="PC"/>
    <x v="0"/>
    <n v="0.59440000000000004"/>
    <n v="67.167000000000002"/>
    <n v="32.649700000000003"/>
    <n v="0.59439900000000001"/>
    <n v="67.166926000000004"/>
    <s v="MIL"/>
    <n v="32.649700000000003"/>
    <n v="2192.98"/>
    <n v="2026"/>
  </r>
  <r>
    <n v="72037344"/>
    <x v="9"/>
    <s v="2026-01-15"/>
    <s v="Z0028"/>
    <x v="1"/>
    <s v="RIL2603004"/>
    <s v="APO26030092"/>
    <x v="1033"/>
    <s v="STD- 107 NEW CIRCULON GY04A BSH R123 C/C93 H8.5"/>
    <x v="1"/>
    <s v="8"/>
    <n v="790"/>
    <s v="PC"/>
    <x v="0"/>
    <n v="0.94259999999999999"/>
    <n v="744.654"/>
    <n v="32.649700000000003"/>
    <n v="0.94259999999999999"/>
    <n v="744.65400899999997"/>
    <s v="MIL"/>
    <n v="32.649700000000003"/>
    <n v="24312.73"/>
    <n v="2026"/>
  </r>
  <r>
    <n v="72038028"/>
    <x v="9"/>
    <s v="2026-02-02"/>
    <s v="Z0028"/>
    <x v="1"/>
    <s v="RIL2603004"/>
    <s v="APO26030092"/>
    <x v="1030"/>
    <s v="STD- 607 BSH VED24MA C/C106 H8.5"/>
    <x v="1"/>
    <s v="8"/>
    <n v="1039"/>
    <s v="PC"/>
    <x v="0"/>
    <n v="0.59440000000000004"/>
    <n v="617.58299999999997"/>
    <n v="32.649700000000003"/>
    <n v="0.59439900000000001"/>
    <n v="617.58300899999995"/>
    <s v="MIL"/>
    <n v="32.649700000000003"/>
    <n v="20163.900000000001"/>
    <n v="2026"/>
  </r>
  <r>
    <n v="72037749"/>
    <x v="9"/>
    <s v="2026-01-27"/>
    <s v="Z0028"/>
    <x v="1"/>
    <s v="RIL2603004"/>
    <s v="APO26030092"/>
    <x v="1034"/>
    <s v="STD- 110 NEW CIRCULON GY04A BSH R143 C/C93 H8.5"/>
    <x v="1"/>
    <s v="8"/>
    <n v="170"/>
    <s v="PC"/>
    <x v="0"/>
    <n v="0.94259999999999999"/>
    <n v="160.24199999999999"/>
    <n v="32.649700000000003"/>
    <n v="0.94259999999999999"/>
    <n v="160.24190100000001"/>
    <s v="MIL"/>
    <n v="32.649700000000003"/>
    <n v="5231.8500000000004"/>
    <n v="2026"/>
  </r>
  <r>
    <n v="72037045"/>
    <x v="9"/>
    <s v="2026-01-02"/>
    <s v="Z0028"/>
    <x v="1"/>
    <s v="RIL2603008"/>
    <s v="APO26030093"/>
    <x v="1039"/>
    <s v="STD- 507 BK01A BSH WBH36MA C/C106 H8.5"/>
    <x v="1"/>
    <s v="8"/>
    <n v="1944"/>
    <s v="PC"/>
    <x v="0"/>
    <n v="0.97950000000000004"/>
    <n v="1904.15"/>
    <n v="32.649700000000003"/>
    <n v="0.97949900000000001"/>
    <n v="1904.150114"/>
    <s v="MIL"/>
    <n v="32.649700000000003"/>
    <n v="62169.93"/>
    <n v="2026"/>
  </r>
  <r>
    <n v="72036469"/>
    <x v="9"/>
    <s v="2025-12-03"/>
    <s v="Z0028"/>
    <x v="1"/>
    <s v="RIL2603008"/>
    <s v="APO26030093"/>
    <x v="1031"/>
    <s v="STD- 105 BSH R103 C/C79 H8.5"/>
    <x v="1"/>
    <s v="8"/>
    <n v="2496"/>
    <s v="PC"/>
    <x v="0"/>
    <n v="1.1215999999999999"/>
    <n v="2799.5140000000001"/>
    <n v="32.649700000000003"/>
    <n v="1.121599"/>
    <n v="2799.513931"/>
    <s v="MIL"/>
    <n v="32.649700000000003"/>
    <n v="91403.29"/>
    <n v="2026"/>
  </r>
  <r>
    <n v="72036469"/>
    <x v="9"/>
    <s v="2025-12-03"/>
    <s v="Z0028"/>
    <x v="1"/>
    <s v="RIL2603008"/>
    <s v="APO26030093"/>
    <x v="1032"/>
    <s v="STD- 110 BSH R143 C/C79 H8.5"/>
    <x v="1"/>
    <s v="8"/>
    <n v="1243"/>
    <s v="PC"/>
    <x v="0"/>
    <n v="1.1215999999999999"/>
    <n v="1394.15"/>
    <n v="32.649700000000003"/>
    <n v="1.121599"/>
    <n v="1394.150022"/>
    <s v="MIL"/>
    <n v="32.649700000000003"/>
    <n v="45518.58"/>
    <n v="2026"/>
  </r>
  <r>
    <n v="72037044"/>
    <x v="9"/>
    <s v="2026-01-02"/>
    <s v="Z0028"/>
    <x v="1"/>
    <s v="RIL2603008"/>
    <s v="APO26030093"/>
    <x v="1030"/>
    <s v="STD- 607 BSH VED24MA C/C106 H8.5"/>
    <x v="1"/>
    <s v="8"/>
    <n v="1120"/>
    <s v="PC"/>
    <x v="0"/>
    <n v="0.58209999999999995"/>
    <n v="651.952"/>
    <n v="32.649700000000003"/>
    <n v="0.58209900000000003"/>
    <n v="651.95208500000001"/>
    <s v="MIL"/>
    <n v="32.649700000000003"/>
    <n v="21286.04"/>
    <n v="2026"/>
  </r>
  <r>
    <n v="72037137"/>
    <x v="15"/>
    <s v="2026-01-08"/>
    <s v="Z0028"/>
    <x v="1"/>
    <s v="RIL2603011"/>
    <s v="APO26030089"/>
    <x v="1030"/>
    <s v="STD- 607 BSH VED24MA C/C106 H8.5"/>
    <x v="1"/>
    <s v="8"/>
    <n v="2660"/>
    <s v="PC"/>
    <x v="0"/>
    <n v="0.58209999999999995"/>
    <n v="1548.386"/>
    <n v="33.0319"/>
    <n v="0.58209999999999995"/>
    <n v="1548.3859540000001"/>
    <s v="MIL"/>
    <n v="33.0319"/>
    <n v="51146.13"/>
    <n v="2026"/>
  </r>
  <r>
    <n v="72037137"/>
    <x v="15"/>
    <s v="2026-01-08"/>
    <s v="Z0028"/>
    <x v="1"/>
    <s v="RIL2603011"/>
    <s v="APO26030089"/>
    <x v="1040"/>
    <s v="STD- 611 BSH VFG30MA C/C106 H8.5"/>
    <x v="1"/>
    <s v="8"/>
    <n v="1520"/>
    <s v="PC"/>
    <x v="0"/>
    <n v="0.58209999999999995"/>
    <n v="884.79200000000003"/>
    <n v="33.0319"/>
    <n v="0.58209999999999995"/>
    <n v="884.79197299999998"/>
    <s v="MIL"/>
    <n v="33.0319"/>
    <n v="29226.36"/>
    <n v="2026"/>
  </r>
  <r>
    <n v="72036966"/>
    <x v="15"/>
    <s v="2025-12-23"/>
    <s v="Z0028"/>
    <x v="1"/>
    <s v="RIL2603011"/>
    <s v="APO26030089"/>
    <x v="1033"/>
    <s v="STD- 107 NEW CIRCULON GY04A BSH R123 C/C93 H8.5"/>
    <x v="1"/>
    <s v="8"/>
    <n v="1250"/>
    <s v="PC"/>
    <x v="0"/>
    <n v="0.94259999999999999"/>
    <n v="1178.25"/>
    <n v="33.0319"/>
    <n v="0.94259999999999999"/>
    <n v="1178.2501150000001"/>
    <s v="MIL"/>
    <n v="33.0319"/>
    <n v="38919.839999999997"/>
    <n v="2026"/>
  </r>
  <r>
    <n v="72038028"/>
    <x v="75"/>
    <s v="2026-02-02"/>
    <s v="Z0028"/>
    <x v="1"/>
    <s v="RIL2603025"/>
    <s v="APO26040012"/>
    <x v="1030"/>
    <s v="STD- 607 BSH VED24MA C/C106 H8.5"/>
    <x v="1"/>
    <s v="8"/>
    <n v="983"/>
    <s v="PC"/>
    <x v="0"/>
    <n v="0.59440000000000004"/>
    <n v="584.29499999999996"/>
    <n v="32.540999999999997"/>
    <n v="0.59439900000000001"/>
    <n v="584.29488900000001"/>
    <s v="MIL"/>
    <n v="32.540999999999997"/>
    <n v="19013.54"/>
    <n v="2026"/>
  </r>
  <r>
    <n v="72037044"/>
    <x v="75"/>
    <s v="2026-01-02"/>
    <s v="Z0028"/>
    <x v="1"/>
    <s v="RIL2603028"/>
    <s v="APO26040013"/>
    <x v="1030"/>
    <s v="STD- 607 BSH VED24MA C/C106 H8.5"/>
    <x v="1"/>
    <s v="8"/>
    <n v="20"/>
    <s v="PC"/>
    <x v="0"/>
    <n v="0.58209999999999995"/>
    <n v="11.641999999999999"/>
    <n v="32.540999999999997"/>
    <n v="0.58209999999999995"/>
    <n v="11.641928"/>
    <s v="MIL"/>
    <n v="32.540999999999997"/>
    <n v="378.84"/>
    <n v="2026"/>
  </r>
  <r>
    <n v="72038405"/>
    <x v="22"/>
    <s v="2026-02-23"/>
    <s v="Z0028"/>
    <x v="1"/>
    <s v="RIL2603033"/>
    <s v="APO26040145"/>
    <x v="1041"/>
    <s v="STD- 608 BSH VEY26MA C/C106 H8.5"/>
    <x v="1"/>
    <s v="8"/>
    <n v="570"/>
    <s v="PC"/>
    <x v="0"/>
    <n v="0.59440000000000004"/>
    <n v="338.81"/>
    <n v="32.226399999999998"/>
    <n v="0.59439900000000001"/>
    <n v="338.81010600000002"/>
    <s v="MIL"/>
    <n v="32.226399999999998"/>
    <n v="10918.63"/>
    <n v="2026"/>
  </r>
  <r>
    <n v="72038024"/>
    <x v="28"/>
    <s v="2026-02-02"/>
    <s v="Z0028"/>
    <x v="1"/>
    <s v="RIL2604005"/>
    <s v="APO26040152"/>
    <x v="1030"/>
    <s v="STD- 607 BSH VED24MA C/C106 H8.5"/>
    <x v="1"/>
    <s v="8"/>
    <n v="2212"/>
    <s v="PC"/>
    <x v="0"/>
    <n v="0.59440000000000004"/>
    <n v="1314.8119999999999"/>
    <n v="32.465600000000002"/>
    <n v="0.59439900000000001"/>
    <n v="1314.811985"/>
    <s v="MIL"/>
    <n v="32.465600000000002"/>
    <n v="42686.16"/>
    <n v="2026"/>
  </r>
  <r>
    <n v="72038028"/>
    <x v="28"/>
    <s v="2026-02-02"/>
    <s v="Z0028"/>
    <x v="1"/>
    <s v="RIL2604005"/>
    <s v="APO26040152"/>
    <x v="1030"/>
    <s v="STD- 607 BSH VED24MA C/C106 H8.5"/>
    <x v="1"/>
    <s v="8"/>
    <n v="1208"/>
    <s v="PC"/>
    <x v="0"/>
    <n v="0.59440000000000004"/>
    <n v="718.03499999999997"/>
    <n v="32.465600000000002"/>
    <n v="0.59439900000000001"/>
    <n v="718.03508899999997"/>
    <s v="MIL"/>
    <n v="32.465600000000002"/>
    <n v="23311.439999999999"/>
    <n v="2026"/>
  </r>
  <r>
    <n v="72038028"/>
    <x v="28"/>
    <s v="2026-02-02"/>
    <s v="Z0028"/>
    <x v="1"/>
    <s v="RIL2604005"/>
    <s v="APO26040152"/>
    <x v="1040"/>
    <s v="STD- 611 BSH VFG30MA C/C106 H8.5"/>
    <x v="1"/>
    <s v="8"/>
    <n v="1597"/>
    <s v="PC"/>
    <x v="0"/>
    <n v="0.59440000000000004"/>
    <n v="949.25699999999995"/>
    <n v="32.465600000000002"/>
    <n v="0.59439900000000001"/>
    <n v="949.25705900000003"/>
    <s v="MIL"/>
    <n v="32.465600000000002"/>
    <n v="30818.2"/>
    <n v="2026"/>
  </r>
  <r>
    <n v="72038405"/>
    <x v="28"/>
    <s v="2026-02-23"/>
    <s v="Z0028"/>
    <x v="1"/>
    <s v="RIL2604005"/>
    <s v="APO26040152"/>
    <x v="1030"/>
    <s v="STD- 607 BSH VED24MA C/C106 H8.5"/>
    <x v="1"/>
    <s v="8"/>
    <n v="2090"/>
    <s v="PC"/>
    <x v="0"/>
    <n v="0.59440000000000004"/>
    <n v="1242.296"/>
    <n v="32.465600000000002"/>
    <n v="0.59439900000000001"/>
    <n v="1242.296153"/>
    <s v="MIL"/>
    <n v="32.465600000000002"/>
    <n v="40331.89"/>
    <n v="2026"/>
  </r>
  <r>
    <n v="72038888"/>
    <x v="28"/>
    <s v="2026-03-16"/>
    <s v="Z0028"/>
    <x v="1"/>
    <s v="RIL2604005"/>
    <s v="APO26040152"/>
    <x v="1040"/>
    <s v="STD- 611 BSH VFG30MA C/C106 H8.5"/>
    <x v="1"/>
    <s v="8"/>
    <n v="1140"/>
    <s v="PC"/>
    <x v="0"/>
    <n v="0.59440000000000004"/>
    <n v="677.61599999999999"/>
    <n v="32.465600000000002"/>
    <n v="0.59439900000000001"/>
    <n v="677.61599899999999"/>
    <s v="MIL"/>
    <n v="32.465600000000002"/>
    <n v="21999.21"/>
    <n v="2026"/>
  </r>
  <r>
    <n v="72038405"/>
    <x v="28"/>
    <s v="2026-02-23"/>
    <s v="Z0028"/>
    <x v="1"/>
    <s v="RIL2604005"/>
    <s v="APO26040152"/>
    <x v="1040"/>
    <s v="STD- 611 BSH VFG30MA C/C106 H8.5"/>
    <x v="1"/>
    <s v="8"/>
    <n v="1140"/>
    <s v="PC"/>
    <x v="0"/>
    <n v="0.59440000000000004"/>
    <n v="677.61599999999999"/>
    <n v="32.465600000000002"/>
    <n v="0.59439900000000001"/>
    <n v="677.61599899999999"/>
    <s v="MIL"/>
    <n v="32.465600000000002"/>
    <n v="21999.21"/>
    <n v="2026"/>
  </r>
  <r>
    <n v="72038741"/>
    <x v="28"/>
    <s v="2026-03-09"/>
    <s v="Z0028"/>
    <x v="1"/>
    <s v="RIL2604005"/>
    <s v="APO26040152"/>
    <x v="1039"/>
    <s v="STD- 507 BK01A BSH WBH36MA C/C106 H8.5"/>
    <x v="1"/>
    <s v="8"/>
    <n v="587"/>
    <s v="PC"/>
    <x v="0"/>
    <n v="1.0001"/>
    <n v="587.05899999999997"/>
    <n v="32.465600000000002"/>
    <n v="1.0001"/>
    <n v="587.05891699999995"/>
    <s v="MIL"/>
    <n v="32.465600000000002"/>
    <n v="19059.22"/>
    <n v="2026"/>
  </r>
  <r>
    <n v="72038024"/>
    <x v="28"/>
    <s v="2026-02-02"/>
    <s v="Z0028"/>
    <x v="1"/>
    <s v="RIL2604005"/>
    <s v="APO26040152"/>
    <x v="1040"/>
    <s v="STD- 611 BSH VFG30MA C/C106 H8.5"/>
    <x v="1"/>
    <s v="8"/>
    <n v="2280"/>
    <s v="PC"/>
    <x v="0"/>
    <n v="0.59440000000000004"/>
    <n v="1355.232"/>
    <n v="32.465600000000002"/>
    <n v="0.59439900000000001"/>
    <n v="1355.2319990000001"/>
    <s v="MIL"/>
    <n v="32.465600000000002"/>
    <n v="43998.42"/>
    <n v="2026"/>
  </r>
  <r>
    <n v="72037747"/>
    <x v="77"/>
    <s v="2026-01-27"/>
    <s v="Z0028"/>
    <x v="1"/>
    <s v="RIL2604010"/>
    <s v="APO26040191"/>
    <x v="1042"/>
    <s v="STD- 506 NEW CIRCULON GY04A BSH R156.67 C/C93 H8.5"/>
    <x v="1"/>
    <s v="8"/>
    <n v="1080"/>
    <s v="PC"/>
    <x v="0"/>
    <n v="0.97789999999999999"/>
    <n v="1056.1300000000001"/>
    <n v="32.728400000000001"/>
    <n v="0.97789899999999996"/>
    <n v="1056.1301490000001"/>
    <s v="MIL"/>
    <n v="32.728400000000001"/>
    <n v="34565.449999999997"/>
    <n v="2026"/>
  </r>
  <r>
    <n v="72037800"/>
    <x v="77"/>
    <s v="2026-01-27"/>
    <s v="Z0028"/>
    <x v="1"/>
    <s v="RIL2604010"/>
    <s v="APO26040191"/>
    <x v="1033"/>
    <s v="STD- 107 NEW CIRCULON GY04A BSH R123 C/C93 H8.5"/>
    <x v="1"/>
    <s v="8"/>
    <n v="510"/>
    <s v="PC"/>
    <x v="0"/>
    <n v="0.94259999999999999"/>
    <n v="480.726"/>
    <n v="32.728400000000001"/>
    <n v="0.94259999999999999"/>
    <n v="480.72591299999999"/>
    <s v="MIL"/>
    <n v="32.728400000000001"/>
    <n v="15733.39"/>
    <n v="2026"/>
  </r>
  <r>
    <n v="72037962"/>
    <x v="77"/>
    <s v="2026-01-29"/>
    <s v="Z0028"/>
    <x v="1"/>
    <s v="RIL2604010"/>
    <s v="APO26040191"/>
    <x v="1042"/>
    <s v="STD- 506 NEW CIRCULON GY04A BSH R156.67 C/C93 H8.5"/>
    <x v="1"/>
    <s v="8"/>
    <n v="1497"/>
    <s v="PC"/>
    <x v="0"/>
    <n v="0.97789999999999999"/>
    <n v="1463.92"/>
    <n v="32.728400000000001"/>
    <n v="0.97789899999999996"/>
    <n v="1463.92002"/>
    <s v="MIL"/>
    <n v="32.728400000000001"/>
    <n v="47911.76"/>
    <n v="2026"/>
  </r>
  <r>
    <n v="72038405"/>
    <x v="77"/>
    <s v="2026-02-23"/>
    <s v="Z0028"/>
    <x v="1"/>
    <s v="RIL2604010"/>
    <s v="APO26040191"/>
    <x v="1035"/>
    <s v="STD- 608 BK01A TUM VFE26MA C/C106 H8.5"/>
    <x v="1"/>
    <s v="8"/>
    <n v="1386"/>
    <s v="PC"/>
    <x v="0"/>
    <n v="0.95409999999999995"/>
    <n v="1322.38"/>
    <n v="32.728400000000001"/>
    <n v="0.95409999999999995"/>
    <n v="1322.3799509999999"/>
    <s v="MIL"/>
    <n v="32.728400000000001"/>
    <n v="43279.38"/>
    <n v="2026"/>
  </r>
  <r>
    <n v="72037813"/>
    <x v="77"/>
    <s v="2026-01-27"/>
    <s v="Z0028"/>
    <x v="1"/>
    <s v="RIL2604010"/>
    <s v="APO26040191"/>
    <x v="1034"/>
    <s v="STD- 110 NEW CIRCULON GY04A BSH R143 C/C93 H8.5"/>
    <x v="1"/>
    <s v="8"/>
    <n v="1020"/>
    <s v="PC"/>
    <x v="0"/>
    <n v="0.94259999999999999"/>
    <n v="961.45"/>
    <n v="32.728400000000001"/>
    <n v="0.94259999999999999"/>
    <n v="961.44999399999995"/>
    <s v="MIL"/>
    <n v="32.728400000000001"/>
    <n v="31466.720000000001"/>
    <n v="2026"/>
  </r>
  <r>
    <n v="72037749"/>
    <x v="77"/>
    <s v="2026-01-27"/>
    <s v="Z0028"/>
    <x v="1"/>
    <s v="RIL2604010"/>
    <s v="APO26040191"/>
    <x v="1034"/>
    <s v="STD- 110 NEW CIRCULON GY04A BSH R143 C/C93 H8.5"/>
    <x v="1"/>
    <s v="8"/>
    <n v="850"/>
    <s v="PC"/>
    <x v="0"/>
    <n v="0.94259999999999999"/>
    <n v="801.21"/>
    <n v="32.728400000000001"/>
    <n v="0.94259999999999999"/>
    <n v="801.20995800000003"/>
    <s v="MIL"/>
    <n v="32.728400000000001"/>
    <n v="26222.32"/>
    <n v="2026"/>
  </r>
  <r>
    <n v="72037344"/>
    <x v="77"/>
    <s v="2026-01-15"/>
    <s v="Z0028"/>
    <x v="1"/>
    <s v="RIL2604010"/>
    <s v="APO26040191"/>
    <x v="1033"/>
    <s v="STD- 107 NEW CIRCULON GY04A BSH R123 C/C93 H8.5"/>
    <x v="1"/>
    <s v="8"/>
    <n v="1250"/>
    <s v="PC"/>
    <x v="0"/>
    <n v="0.94259999999999999"/>
    <n v="1178.25"/>
    <n v="32.728400000000001"/>
    <n v="0.94259999999999999"/>
    <n v="1178.250082"/>
    <s v="MIL"/>
    <n v="32.728400000000001"/>
    <n v="38562.239999999998"/>
    <n v="2026"/>
  </r>
  <r>
    <n v="72037800"/>
    <x v="47"/>
    <s v="2026-01-27"/>
    <s v="Z0028"/>
    <x v="1"/>
    <s v="RIL2604016"/>
    <s v="APO26050049"/>
    <x v="1033"/>
    <s v="STD- 107 NEW CIRCULON GY04A BSH R123 C/C93 H8.5"/>
    <x v="1"/>
    <s v="8"/>
    <n v="1530"/>
    <s v="PC"/>
    <x v="0"/>
    <n v="0.94259999999999999"/>
    <n v="1442.1780000000001"/>
    <n v="32.5383"/>
    <n v="0.94259899999999996"/>
    <n v="1442.177987"/>
    <s v="MIL"/>
    <n v="32.5383"/>
    <n v="46926.02"/>
    <n v="2026"/>
  </r>
  <r>
    <n v="72038024"/>
    <x v="47"/>
    <s v="2026-02-02"/>
    <s v="Z0028"/>
    <x v="1"/>
    <s v="RIL2604016"/>
    <s v="APO26050049"/>
    <x v="1030"/>
    <s v="STD- 607 BSH VED24MA C/C106 H8.5"/>
    <x v="1"/>
    <s v="8"/>
    <n v="1208"/>
    <s v="PC"/>
    <x v="0"/>
    <n v="0.59440000000000004"/>
    <n v="718.03499999999997"/>
    <n v="32.5383"/>
    <n v="0.59440000000000004"/>
    <n v="718.03505399999995"/>
    <s v="MIL"/>
    <n v="32.5383"/>
    <n v="23363.64"/>
    <n v="2026"/>
  </r>
  <r>
    <n v="72038405"/>
    <x v="47"/>
    <s v="2026-02-23"/>
    <s v="Z0028"/>
    <x v="1"/>
    <s v="RIL2604016"/>
    <s v="APO26050049"/>
    <x v="1035"/>
    <s v="STD- 608 BK01A TUM VFE26MA C/C106 H8.5"/>
    <x v="1"/>
    <s v="8"/>
    <n v="2898"/>
    <s v="PC"/>
    <x v="0"/>
    <n v="0.95409999999999995"/>
    <n v="2764.982"/>
    <n v="32.5383"/>
    <n v="0.95409900000000003"/>
    <n v="2764.981882"/>
    <s v="MIL"/>
    <n v="32.5383"/>
    <n v="89967.81"/>
    <n v="2026"/>
  </r>
  <r>
    <n v="72038812"/>
    <x v="47"/>
    <s v="2026-03-11"/>
    <s v="Z0028"/>
    <x v="1"/>
    <s v="RIL2604016"/>
    <s v="APO26050049"/>
    <x v="1033"/>
    <s v="STD- 107 NEW CIRCULON GY04A BSH R123 C/C93 H8.5"/>
    <x v="1"/>
    <s v="8"/>
    <n v="3400"/>
    <s v="PC"/>
    <x v="0"/>
    <n v="0.96240000000000003"/>
    <n v="3272.16"/>
    <n v="32.5383"/>
    <n v="0.96240000000000003"/>
    <n v="3272.159885"/>
    <s v="MIL"/>
    <n v="32.5383"/>
    <n v="106470.52"/>
    <n v="2026"/>
  </r>
  <r>
    <n v="72037812"/>
    <x v="47"/>
    <s v="2026-01-27"/>
    <s v="Z0028"/>
    <x v="1"/>
    <s v="RIL2604016"/>
    <s v="APO26050049"/>
    <x v="1033"/>
    <s v="STD- 107 NEW CIRCULON GY04A BSH R123 C/C93 H8.5"/>
    <x v="1"/>
    <s v="8"/>
    <n v="2040"/>
    <s v="PC"/>
    <x v="0"/>
    <n v="0.94259999999999999"/>
    <n v="1922.904"/>
    <n v="32.5383"/>
    <n v="0.94259899999999996"/>
    <n v="1922.9040849999999"/>
    <s v="MIL"/>
    <n v="32.5383"/>
    <n v="62568.03"/>
    <n v="2026"/>
  </r>
  <r>
    <n v="72038024"/>
    <x v="47"/>
    <s v="2026-02-02"/>
    <s v="Z0028"/>
    <x v="1"/>
    <s v="RIL2604016"/>
    <s v="APO26050049"/>
    <x v="1033"/>
    <s v="STD- 107 NEW CIRCULON GY04A BSH R123 C/C93 H8.5"/>
    <x v="1"/>
    <s v="8"/>
    <n v="3570"/>
    <s v="PC"/>
    <x v="0"/>
    <n v="0.96240000000000003"/>
    <n v="3435.768"/>
    <n v="32.5383"/>
    <n v="0.96240000000000003"/>
    <n v="3435.7680019999998"/>
    <s v="MIL"/>
    <n v="32.5383"/>
    <n v="111794.05"/>
    <n v="2026"/>
  </r>
  <r>
    <n v="72038888"/>
    <x v="47"/>
    <s v="2026-03-16"/>
    <s v="Z0028"/>
    <x v="1"/>
    <s v="RIL2604016"/>
    <s v="APO26050049"/>
    <x v="1030"/>
    <s v="STD- 607 BSH VED24MA C/C106 H8.5"/>
    <x v="1"/>
    <s v="8"/>
    <n v="552"/>
    <s v="PC"/>
    <x v="0"/>
    <n v="0.59440000000000004"/>
    <n v="328.10899999999998"/>
    <n v="32.5383"/>
    <n v="0.59440000000000004"/>
    <n v="328.10902800000002"/>
    <s v="MIL"/>
    <n v="32.5383"/>
    <n v="10676.11"/>
    <n v="2026"/>
  </r>
  <r>
    <n v="72037962"/>
    <x v="47"/>
    <s v="2026-01-29"/>
    <s v="Z0028"/>
    <x v="1"/>
    <s v="RIL2604016"/>
    <s v="APO26050049"/>
    <x v="1042"/>
    <s v="STD- 506 NEW CIRCULON GY04A BSH R156.67 C/C93 H8.5"/>
    <x v="1"/>
    <s v="8"/>
    <n v="123"/>
    <s v="PC"/>
    <x v="0"/>
    <n v="0.97789999999999999"/>
    <n v="120.282"/>
    <n v="32.5383"/>
    <n v="0.97789899999999996"/>
    <n v="120.281944"/>
    <s v="MIL"/>
    <n v="32.5383"/>
    <n v="3913.77"/>
    <n v="2026"/>
  </r>
  <r>
    <n v="72038653"/>
    <x v="47"/>
    <s v="2026-03-05"/>
    <s v="Z0028"/>
    <x v="1"/>
    <s v="RIL2604017"/>
    <s v="APO26050050"/>
    <x v="1037"/>
    <s v="STD- 108 NEW CIRCULON GY04A BSH R133 C/C93 H8.5"/>
    <x v="1"/>
    <s v="8"/>
    <n v="170"/>
    <s v="PC"/>
    <x v="0"/>
    <n v="0.96240999999999999"/>
    <n v="163.61000000000001"/>
    <n v="32.5383"/>
    <n v="0.96240999999999999"/>
    <n v="163.609961"/>
    <s v="MIL"/>
    <n v="32.5383"/>
    <n v="5323.59"/>
    <n v="2026"/>
  </r>
  <r>
    <n v="72037830"/>
    <x v="37"/>
    <s v="2026-01-27"/>
    <s v="Z0028"/>
    <x v="1"/>
    <s v="RIL260422"/>
    <s v="APO26050100"/>
    <x v="1033"/>
    <s v="STD- 107 NEW CIRCULON GY04A BSH R123 C/C93 H8.5"/>
    <x v="1"/>
    <s v="8"/>
    <n v="170"/>
    <s v="PC"/>
    <x v="0"/>
    <n v="0.94259999999999999"/>
    <n v="160.24199999999999"/>
    <n v="32.739699999999999"/>
    <n v="0.94259899999999996"/>
    <n v="160.242152"/>
    <s v="MIL"/>
    <n v="32.739699999999999"/>
    <n v="5246.28"/>
    <n v="2026"/>
  </r>
  <r>
    <n v="72038812"/>
    <x v="37"/>
    <s v="2026-03-11"/>
    <s v="Z0028"/>
    <x v="1"/>
    <s v="RIL260422"/>
    <s v="APO26050100"/>
    <x v="1033"/>
    <s v="STD- 107 NEW CIRCULON GY04A BSH R123 C/C93 H8.5"/>
    <x v="1"/>
    <s v="8"/>
    <n v="680"/>
    <s v="PC"/>
    <x v="0"/>
    <n v="0.96240000000000003"/>
    <n v="654.43200000000002"/>
    <n v="32.739699999999999"/>
    <n v="0.96240000000000003"/>
    <n v="654.43208000000004"/>
    <s v="MIL"/>
    <n v="32.739699999999999"/>
    <n v="21425.91"/>
    <n v="2026"/>
  </r>
  <r>
    <n v="72038888"/>
    <x v="37"/>
    <s v="2026-03-16"/>
    <s v="Z0028"/>
    <x v="1"/>
    <s v="RIL260422"/>
    <s v="APO26050100"/>
    <x v="1030"/>
    <s v="STD- 607 BSH VED24MA C/C106 H8.5"/>
    <x v="1"/>
    <s v="8"/>
    <n v="588"/>
    <s v="PC"/>
    <x v="0"/>
    <n v="0.59440000000000004"/>
    <n v="349.51"/>
    <n v="32.739699999999999"/>
    <n v="0.59440000000000004"/>
    <n v="349.50992200000002"/>
    <s v="MIL"/>
    <n v="32.739699999999999"/>
    <n v="11442.85"/>
    <n v="2026"/>
  </r>
  <r>
    <n v="72037819"/>
    <x v="37"/>
    <s v="2026-01-27"/>
    <s v="Z0028"/>
    <x v="1"/>
    <s v="RIL260422"/>
    <s v="APO26050100"/>
    <x v="1042"/>
    <s v="STD- 506 NEW CIRCULON GY04A BSH R156.67 C/C93 H8.5"/>
    <x v="1"/>
    <s v="8"/>
    <n v="1080"/>
    <s v="PC"/>
    <x v="0"/>
    <n v="0.97789999999999999"/>
    <n v="1056.1320000000001"/>
    <n v="32.739699999999999"/>
    <n v="0.97789899999999996"/>
    <n v="1056.131852"/>
    <s v="MIL"/>
    <n v="32.739699999999999"/>
    <n v="34577.440000000002"/>
    <n v="2026"/>
  </r>
  <r>
    <n v="72038656"/>
    <x v="37"/>
    <s v="2026-03-05"/>
    <s v="Z0028"/>
    <x v="1"/>
    <s v="RIL260422"/>
    <s v="APO26050100"/>
    <x v="1042"/>
    <s v="STD- 506 NEW CIRCULON GY04A BSH R156.67 C/C93 H8.5"/>
    <x v="1"/>
    <s v="8"/>
    <n v="720"/>
    <s v="PC"/>
    <x v="0"/>
    <n v="0.99850000000000005"/>
    <n v="718.92"/>
    <n v="32.739699999999999"/>
    <n v="0.99849900000000003"/>
    <n v="718.92014800000004"/>
    <s v="MIL"/>
    <n v="32.739699999999999"/>
    <n v="23537.23"/>
    <n v="2026"/>
  </r>
  <r>
    <n v="72038741"/>
    <x v="37"/>
    <s v="2026-03-09"/>
    <s v="Z0028"/>
    <x v="1"/>
    <s v="RIL260422"/>
    <s v="APO26050100"/>
    <x v="1039"/>
    <s v="STD- 507 BK01A BSH WBH36MA C/C106 H8.5"/>
    <x v="1"/>
    <s v="8"/>
    <n v="1573"/>
    <s v="PC"/>
    <x v="0"/>
    <n v="1.0001"/>
    <n v="1573.16"/>
    <n v="32.739699999999999"/>
    <n v="1.0000990000000001"/>
    <n v="1573.160108"/>
    <s v="MIL"/>
    <n v="32.739699999999999"/>
    <n v="51504.79"/>
    <n v="2026"/>
  </r>
  <r>
    <n v="72038653"/>
    <x v="37"/>
    <s v="2026-03-05"/>
    <s v="Z0028"/>
    <x v="1"/>
    <s v="RIL2604023"/>
    <s v="APO26050101"/>
    <x v="1037"/>
    <s v="STD- 108 NEW CIRCULON GY04A BSH R133 C/C93 H8.5"/>
    <x v="1"/>
    <s v="8"/>
    <n v="340"/>
    <s v="PC"/>
    <x v="0"/>
    <n v="0.96240999999999999"/>
    <n v="327.22000000000003"/>
    <n v="32.739699999999999"/>
    <n v="0.96240899999999996"/>
    <n v="327.21985799999999"/>
    <s v="MIL"/>
    <n v="32.739699999999999"/>
    <n v="10713.08"/>
    <n v="2026"/>
  </r>
  <r>
    <n v="72038418"/>
    <x v="76"/>
    <s v="2026-02-23"/>
    <s v="Z0028"/>
    <x v="1"/>
    <s v="RIL2605004"/>
    <s v="APO26050104"/>
    <x v="1030"/>
    <s v="STD- 607 BSH VED24MA C/C106 H8.5"/>
    <x v="1"/>
    <s v="8"/>
    <n v="2080"/>
    <s v="PC"/>
    <x v="0"/>
    <n v="0.59440000000000004"/>
    <n v="1236.3499999999999"/>
    <n v="32.645600000000002"/>
    <n v="0.59439900000000001"/>
    <n v="1236.3500739999999"/>
    <s v="MIL"/>
    <n v="32.645600000000002"/>
    <n v="40361.39"/>
    <n v="2026"/>
  </r>
  <r>
    <n v="72039066"/>
    <x v="76"/>
    <s v="2026-03-26"/>
    <s v="Z0028"/>
    <x v="1"/>
    <s v="RIL2605004"/>
    <s v="APO26050104"/>
    <x v="1036"/>
    <s v="STD- 507 NEW CIRCULON GY04A BSH R165.12 C/C93 H8.5"/>
    <x v="1"/>
    <s v="8"/>
    <n v="80"/>
    <s v="PC"/>
    <x v="0"/>
    <n v="0.99850000000000005"/>
    <n v="79.88"/>
    <n v="32.645600000000002"/>
    <n v="0.99849900000000003"/>
    <n v="79.879982999999996"/>
    <s v="MIL"/>
    <n v="32.645600000000002"/>
    <n v="2607.73"/>
    <n v="2026"/>
  </r>
  <r>
    <n v="72037821"/>
    <x v="76"/>
    <s v="2026-01-27"/>
    <s v="Z0028"/>
    <x v="1"/>
    <s v="RIL2605004"/>
    <s v="APO26050104"/>
    <x v="1036"/>
    <s v="STD- 507 NEW CIRCULON GY04A BSH R165.12 C/C93 H8.5"/>
    <x v="1"/>
    <s v="8"/>
    <n v="2160"/>
    <s v="PC"/>
    <x v="0"/>
    <n v="0.97789999999999999"/>
    <n v="2112.2640000000001"/>
    <n v="32.645600000000002"/>
    <n v="0.97789899999999996"/>
    <n v="2112.2641330000001"/>
    <s v="MIL"/>
    <n v="32.645600000000002"/>
    <n v="68956.13"/>
    <n v="2026"/>
  </r>
  <r>
    <n v="72038922"/>
    <x v="76"/>
    <s v="2026-03-18"/>
    <s v="Z0028"/>
    <x v="1"/>
    <s v="RIL2605004"/>
    <s v="APO26050104"/>
    <x v="1037"/>
    <s v="STD- 108 NEW CIRCULON GY04A BSH R133 C/C93 H8.5"/>
    <x v="1"/>
    <s v="8"/>
    <n v="510"/>
    <s v="PC"/>
    <x v="0"/>
    <n v="0.96240000000000003"/>
    <n v="490.82400000000001"/>
    <n v="32.645600000000002"/>
    <n v="0.96240000000000003"/>
    <n v="490.82387799999998"/>
    <s v="MIL"/>
    <n v="32.645600000000002"/>
    <n v="16023.24"/>
    <n v="2026"/>
  </r>
  <r>
    <n v="72038915"/>
    <x v="52"/>
    <s v="2026-03-18"/>
    <s v="Z0028"/>
    <x v="1"/>
    <s v="RIL2605009"/>
    <s v="APO26050167"/>
    <x v="1033"/>
    <s v="STD- 107 NEW CIRCULON GY04A BSH R123 C/C93 H8.5"/>
    <x v="1"/>
    <s v="8"/>
    <n v="6120"/>
    <s v="PC"/>
    <x v="0"/>
    <n v="0.96240000000000003"/>
    <n v="5889.89"/>
    <n v="32.746200000000002"/>
    <n v="0.962399"/>
    <n v="5889.8901239999996"/>
    <s v="MIL"/>
    <n v="32.746200000000002"/>
    <n v="192871.52"/>
    <n v="2026"/>
  </r>
  <r>
    <n v="72038915"/>
    <x v="52"/>
    <s v="2026-03-18"/>
    <s v="Z0028"/>
    <x v="1"/>
    <s v="RIL2605009"/>
    <s v="APO26050167"/>
    <x v="1034"/>
    <s v="STD- 110 NEW CIRCULON GY04A BSH R143 C/C93 H8.5"/>
    <x v="1"/>
    <s v="8"/>
    <n v="2040"/>
    <s v="PC"/>
    <x v="0"/>
    <n v="0.96240000000000003"/>
    <n v="1963.3"/>
    <n v="32.746200000000002"/>
    <n v="0.962399"/>
    <n v="1963.299863"/>
    <s v="MIL"/>
    <n v="32.746200000000002"/>
    <n v="64290.61"/>
    <n v="2026"/>
  </r>
  <r>
    <n v="72038418"/>
    <x v="52"/>
    <s v="2026-02-23"/>
    <s v="Z0028"/>
    <x v="1"/>
    <s v="RIL2605009"/>
    <s v="APO26050167"/>
    <x v="1030"/>
    <s v="STD- 607 BSH VED24MA C/C106 H8.5"/>
    <x v="1"/>
    <s v="8"/>
    <n v="10"/>
    <s v="PC"/>
    <x v="0"/>
    <n v="0.59440000000000004"/>
    <n v="5.944"/>
    <n v="32.746200000000002"/>
    <n v="0.59439900000000001"/>
    <n v="5.9438950000000004"/>
    <s v="MIL"/>
    <n v="32.746200000000002"/>
    <n v="194.64"/>
    <n v="2026"/>
  </r>
  <r>
    <n v="72038656"/>
    <x v="52"/>
    <s v="2026-03-05"/>
    <s v="Z0028"/>
    <x v="1"/>
    <s v="RIL2605009"/>
    <s v="APO26050167"/>
    <x v="1034"/>
    <s v="STD- 110 NEW CIRCULON GY04A BSH R143 C/C93 H8.5"/>
    <x v="1"/>
    <s v="8"/>
    <n v="1530"/>
    <s v="PC"/>
    <x v="0"/>
    <n v="0.96240000000000003"/>
    <n v="1472.472"/>
    <n v="32.746200000000002"/>
    <n v="0.962399"/>
    <n v="1472.47192"/>
    <s v="MIL"/>
    <n v="32.746200000000002"/>
    <n v="48217.86"/>
    <n v="2026"/>
  </r>
  <r>
    <n v="72038994"/>
    <x v="52"/>
    <s v="2026-03-24"/>
    <s v="Z0028"/>
    <x v="1"/>
    <s v="RIL2605009"/>
    <s v="APO26050167"/>
    <x v="1033"/>
    <s v="STD- 107 NEW CIRCULON GY04A BSH R123 C/C93 H8.5"/>
    <x v="1"/>
    <s v="8"/>
    <n v="170"/>
    <s v="PC"/>
    <x v="0"/>
    <n v="0.96240999999999999"/>
    <n v="163.61000000000001"/>
    <n v="32.746200000000002"/>
    <n v="0.96240899999999996"/>
    <n v="163.610128"/>
    <s v="MIL"/>
    <n v="32.746200000000002"/>
    <n v="5357.61"/>
    <n v="2026"/>
  </r>
  <r>
    <n v="72037835"/>
    <x v="52"/>
    <s v="2026-01-27"/>
    <s v="Z0028"/>
    <x v="1"/>
    <s v="RIL2605009"/>
    <s v="APO26050167"/>
    <x v="1034"/>
    <s v="STD- 110 NEW CIRCULON GY04A BSH R143 C/C93 H8.5"/>
    <x v="1"/>
    <s v="8"/>
    <n v="1020"/>
    <s v="PC"/>
    <x v="0"/>
    <n v="0.94259999999999999"/>
    <n v="961.452"/>
    <n v="32.746200000000002"/>
    <n v="0.94259999999999999"/>
    <n v="961.45201499999996"/>
    <s v="MIL"/>
    <n v="32.746200000000002"/>
    <n v="31483.9"/>
    <n v="2026"/>
  </r>
  <r>
    <n v="72039845"/>
    <x v="52"/>
    <s v="2026-04-23"/>
    <s v="Z0028"/>
    <x v="1"/>
    <s v="RIL2605009"/>
    <s v="APO26050167"/>
    <x v="1030"/>
    <s v="STD- 607 BSH VED24MA C/C106 H8.5"/>
    <x v="1"/>
    <s v="8"/>
    <n v="1300"/>
    <s v="PC"/>
    <x v="0"/>
    <n v="0.59440000000000004"/>
    <n v="772.72"/>
    <n v="32.746200000000002"/>
    <n v="0.59439900000000001"/>
    <n v="772.71988799999997"/>
    <s v="MIL"/>
    <n v="32.746200000000002"/>
    <n v="25303.64"/>
    <n v="2026"/>
  </r>
  <r>
    <n v="72037830"/>
    <x v="52"/>
    <s v="2026-01-27"/>
    <s v="Z0028"/>
    <x v="1"/>
    <s v="RIL2605009"/>
    <s v="APO26050167"/>
    <x v="1033"/>
    <s v="STD- 107 NEW CIRCULON GY04A BSH R123 C/C93 H8.5"/>
    <x v="1"/>
    <s v="8"/>
    <n v="1870"/>
    <s v="PC"/>
    <x v="0"/>
    <n v="0.94259999999999999"/>
    <n v="1762.662"/>
    <n v="32.746200000000002"/>
    <n v="0.94259999999999999"/>
    <n v="1762.6619270000001"/>
    <s v="MIL"/>
    <n v="32.746200000000002"/>
    <n v="57720.480000000003"/>
    <n v="2026"/>
  </r>
  <r>
    <n v="72033977"/>
    <x v="38"/>
    <s v="2025-10-09"/>
    <s v="Z0028"/>
    <x v="1"/>
    <s v="RIL2512011"/>
    <s v="APO26010106"/>
    <x v="1043"/>
    <s v="STD- 508 BSH PVD GY27K WCK38QX C/C106 H8.5"/>
    <x v="1"/>
    <s v="7"/>
    <n v="4180"/>
    <s v="PC"/>
    <x v="0"/>
    <n v="1.8493999999999999"/>
    <n v="7730.4920000000002"/>
    <n v="31.591200000000001"/>
    <n v="1.8493999999999999"/>
    <n v="7730.4920350000002"/>
    <s v="MIL"/>
    <n v="31.591200000000001"/>
    <n v="244215.52"/>
    <n v="2026"/>
  </r>
  <r>
    <n v="72033971"/>
    <x v="38"/>
    <s v="2025-10-09"/>
    <s v="Z0028"/>
    <x v="1"/>
    <s v="RIL2512011"/>
    <s v="APO26010106"/>
    <x v="1043"/>
    <s v="STD- 508 BSH PVD GY27K WCK38QX C/C106 H8.5"/>
    <x v="1"/>
    <s v="7"/>
    <n v="1520"/>
    <s v="PC"/>
    <x v="0"/>
    <n v="1.8493999999999999"/>
    <n v="2811.0880000000002"/>
    <n v="31.591200000000001"/>
    <n v="1.8493999999999999"/>
    <n v="2811.0878969999999"/>
    <s v="MIL"/>
    <n v="31.591200000000001"/>
    <n v="88805.64"/>
    <n v="2026"/>
  </r>
  <r>
    <n v="72033968"/>
    <x v="38"/>
    <s v="2025-10-09"/>
    <s v="Z0028"/>
    <x v="1"/>
    <s v="RIL2512011"/>
    <s v="APO26010106"/>
    <x v="1044"/>
    <s v="STD- 108 BSH PVD GY27K R133 C/C106 H8.5"/>
    <x v="1"/>
    <s v="7"/>
    <n v="190"/>
    <s v="PC"/>
    <x v="0"/>
    <n v="1.8242100000000001"/>
    <n v="346.6"/>
    <n v="31.591200000000001"/>
    <n v="1.824209"/>
    <n v="346.60000200000002"/>
    <s v="MIL"/>
    <n v="31.591200000000001"/>
    <n v="10949.51"/>
    <n v="2026"/>
  </r>
  <r>
    <n v="72034093"/>
    <x v="38"/>
    <s v="2025-10-14"/>
    <s v="Z0028"/>
    <x v="1"/>
    <s v="RIL2512013"/>
    <s v="APO26010107"/>
    <x v="1045"/>
    <s v="STD- 107 BK01A TUM R123 C/C106 H8.5"/>
    <x v="1"/>
    <s v="7"/>
    <n v="882"/>
    <s v="PC"/>
    <x v="0"/>
    <n v="0.91930000000000001"/>
    <n v="810.82299999999998"/>
    <n v="31.591200000000001"/>
    <n v="0.91929899999999998"/>
    <n v="810.82294999999999"/>
    <s v="MIL"/>
    <n v="31.591200000000001"/>
    <n v="25614.87"/>
    <n v="2026"/>
  </r>
  <r>
    <n v="72033775"/>
    <x v="38"/>
    <s v="2025-10-08"/>
    <s v="Z0028"/>
    <x v="1"/>
    <s v="RIL2512013"/>
    <s v="APO26010107"/>
    <x v="1045"/>
    <s v="STD- 107 BK01A TUM R123 C/C106 H8.5"/>
    <x v="1"/>
    <s v="7"/>
    <n v="1890"/>
    <s v="PC"/>
    <x v="0"/>
    <n v="0.91930000000000001"/>
    <n v="1737.4760000000001"/>
    <n v="31.591200000000001"/>
    <n v="0.91929899999999998"/>
    <n v="1737.475942"/>
    <s v="MIL"/>
    <n v="31.591200000000001"/>
    <n v="54888.95"/>
    <n v="2026"/>
  </r>
  <r>
    <n v="72034091"/>
    <x v="38"/>
    <s v="2025-10-14"/>
    <s v="Z0028"/>
    <x v="1"/>
    <s v="RIL2512013"/>
    <s v="APO26010107"/>
    <x v="1045"/>
    <s v="STD- 107 BK01A TUM R123 C/C106 H8.5"/>
    <x v="1"/>
    <s v="7"/>
    <n v="2016"/>
    <s v="PC"/>
    <x v="0"/>
    <n v="0.91930000000000001"/>
    <n v="1853.309"/>
    <n v="31.591200000000001"/>
    <n v="0.91929899999999998"/>
    <n v="1853.3091489999999"/>
    <s v="MIL"/>
    <n v="31.591200000000001"/>
    <n v="58548.26"/>
    <n v="2026"/>
  </r>
  <r>
    <n v="72033768"/>
    <x v="38"/>
    <s v="2025-10-08"/>
    <s v="Z0028"/>
    <x v="1"/>
    <s v="RIL2512018"/>
    <s v="APO26010109"/>
    <x v="1046"/>
    <s v="STD- 114 BK01A TUM R193 C/C106 H8.5"/>
    <x v="1"/>
    <s v="7"/>
    <n v="2880"/>
    <s v="PC"/>
    <x v="0"/>
    <n v="0.99460000000000004"/>
    <n v="2864.4479999999999"/>
    <n v="31.591200000000001"/>
    <n v="0.99460000000000004"/>
    <n v="2864.4480100000001"/>
    <s v="MIL"/>
    <n v="31.591200000000001"/>
    <n v="90491.35"/>
    <n v="2026"/>
  </r>
  <r>
    <n v="72033968"/>
    <x v="38"/>
    <s v="2025-10-09"/>
    <s v="Z0028"/>
    <x v="1"/>
    <s v="RIL2512018"/>
    <s v="APO26010109"/>
    <x v="1044"/>
    <s v="STD- 108 BSH PVD GY27K R133 C/C106 H8.5"/>
    <x v="1"/>
    <s v="7"/>
    <n v="95"/>
    <s v="PC"/>
    <x v="0"/>
    <n v="1.8242"/>
    <n v="173.29900000000001"/>
    <n v="31.591200000000001"/>
    <n v="1.8242"/>
    <n v="173.29889299999999"/>
    <s v="MIL"/>
    <n v="31.591200000000001"/>
    <n v="5474.72"/>
    <n v="2026"/>
  </r>
  <r>
    <n v="72033977"/>
    <x v="38"/>
    <s v="2025-10-09"/>
    <s v="Z0028"/>
    <x v="1"/>
    <s v="RIL2512018"/>
    <s v="APO26010109"/>
    <x v="1043"/>
    <s v="STD- 508 BSH PVD GY27K WCK38QX C/C106 H8.5"/>
    <x v="1"/>
    <s v="7"/>
    <n v="1425"/>
    <s v="PC"/>
    <x v="0"/>
    <n v="1.8493999999999999"/>
    <n v="2635.395"/>
    <n v="31.591200000000001"/>
    <n v="1.8493999999999999"/>
    <n v="2635.3949830000001"/>
    <s v="MIL"/>
    <n v="31.591200000000001"/>
    <n v="83255.289999999994"/>
    <n v="2026"/>
  </r>
  <r>
    <n v="72035044"/>
    <x v="38"/>
    <s v="2025-11-11"/>
    <s v="Z0028"/>
    <x v="1"/>
    <s v="RIL2512018"/>
    <s v="APO26010109"/>
    <x v="1047"/>
    <s v="STD- 228 BSH HBX30FE C/C106 H8.5"/>
    <x v="1"/>
    <s v="7"/>
    <n v="1140"/>
    <s v="PC"/>
    <x v="0"/>
    <n v="0.58209999999999995"/>
    <n v="663.59400000000005"/>
    <n v="31.591200000000001"/>
    <n v="0.58209999999999995"/>
    <n v="663.593975"/>
    <s v="MIL"/>
    <n v="31.591200000000001"/>
    <n v="20963.73"/>
    <n v="2026"/>
  </r>
  <r>
    <n v="72034209"/>
    <x v="38"/>
    <s v="2025-10-16"/>
    <s v="Z0028"/>
    <x v="1"/>
    <s v="RIL2512018"/>
    <s v="APO26010109"/>
    <x v="1048"/>
    <s v="IRR- 314 HESTAN POL OBI42VG C/C79 H6.5 CSK"/>
    <x v="1"/>
    <s v="7"/>
    <n v="936"/>
    <s v="PC"/>
    <x v="0"/>
    <n v="2.5253999999999999"/>
    <n v="2363.7739999999999"/>
    <n v="31.591200000000001"/>
    <n v="2.5253999999999999"/>
    <n v="2363.7740880000001"/>
    <s v="MIL"/>
    <n v="31.591200000000001"/>
    <n v="74674.460000000006"/>
    <n v="2026"/>
  </r>
  <r>
    <n v="72034093"/>
    <x v="25"/>
    <s v="2025-10-14"/>
    <s v="Z0028"/>
    <x v="1"/>
    <s v="RIL2512022"/>
    <s v="APO26010111"/>
    <x v="1045"/>
    <s v="STD- 107 BK01A TUM R123 C/C106 H8.5"/>
    <x v="1"/>
    <s v="7"/>
    <n v="5670"/>
    <s v="PC"/>
    <x v="0"/>
    <n v="0.91930000000000001"/>
    <n v="5212.4309999999996"/>
    <n v="31.425799999999999"/>
    <n v="0.91930000000000001"/>
    <n v="5212.4308680000004"/>
    <s v="MIL"/>
    <n v="31.425799999999999"/>
    <n v="163804.81"/>
    <n v="2026"/>
  </r>
  <r>
    <n v="72034680"/>
    <x v="25"/>
    <s v="2025-10-30"/>
    <s v="Z0028"/>
    <x v="1"/>
    <s v="RIL2512022"/>
    <s v="APO26010111"/>
    <x v="1045"/>
    <s v="STD- 107 BK01A TUM R123 C/C106 H8.5"/>
    <x v="1"/>
    <s v="7"/>
    <n v="504"/>
    <s v="PC"/>
    <x v="0"/>
    <n v="0.91930999999999996"/>
    <n v="463.33"/>
    <n v="31.425799999999999"/>
    <n v="0.91930900000000004"/>
    <n v="463.33013"/>
    <s v="MIL"/>
    <n v="31.425799999999999"/>
    <n v="14560.52"/>
    <n v="2026"/>
  </r>
  <r>
    <n v="72034275"/>
    <x v="25"/>
    <s v="2025-10-17"/>
    <s v="Z0028"/>
    <x v="1"/>
    <s v="RIL2512022"/>
    <s v="APO26010111"/>
    <x v="1045"/>
    <s v="STD- 107 BK01A TUM R123 C/C106 H8.5"/>
    <x v="1"/>
    <s v="7"/>
    <n v="2016"/>
    <s v="PC"/>
    <x v="0"/>
    <n v="0.91930000000000001"/>
    <n v="1853.309"/>
    <n v="31.425799999999999"/>
    <n v="0.91930000000000001"/>
    <n v="1853.309064"/>
    <s v="MIL"/>
    <n v="31.425799999999999"/>
    <n v="58241.72"/>
    <n v="2026"/>
  </r>
  <r>
    <n v="72034467"/>
    <x v="25"/>
    <s v="2025-10-24"/>
    <s v="Z0028"/>
    <x v="1"/>
    <s v="RIL2512022"/>
    <s v="APO26010111"/>
    <x v="1049"/>
    <s v="STD- 105 POL R101 C/C135 H6.5"/>
    <x v="1"/>
    <s v="7"/>
    <n v="2700"/>
    <s v="PC"/>
    <x v="0"/>
    <n v="1.2461"/>
    <n v="3364.47"/>
    <n v="31.425799999999999"/>
    <n v="1.2461"/>
    <n v="3364.4699569999998"/>
    <s v="MIL"/>
    <n v="31.425799999999999"/>
    <n v="105731.16"/>
    <n v="2026"/>
  </r>
  <r>
    <n v="72034645"/>
    <x v="25"/>
    <s v="2025-10-30"/>
    <s v="Z0028"/>
    <x v="1"/>
    <s v="RIL2512023"/>
    <s v="APO26010112"/>
    <x v="1050"/>
    <s v="STD- 105 BSH R103 C/C106 H8.5"/>
    <x v="1"/>
    <s v="7"/>
    <n v="2160"/>
    <s v="PC"/>
    <x v="0"/>
    <n v="0.60399999999999998"/>
    <n v="1304.6400000000001"/>
    <n v="31.425799999999999"/>
    <n v="0.60399899999999995"/>
    <n v="1304.640136"/>
    <s v="MIL"/>
    <n v="31.425799999999999"/>
    <n v="40999.360000000001"/>
    <n v="2026"/>
  </r>
  <r>
    <n v="72034666"/>
    <x v="25"/>
    <s v="2025-10-30"/>
    <s v="Z0028"/>
    <x v="1"/>
    <s v="RIL2512023"/>
    <s v="APO26010112"/>
    <x v="1051"/>
    <s v="STD- 506 BSH WAH32P2 C/C106 H8.5"/>
    <x v="1"/>
    <s v="7"/>
    <n v="1080"/>
    <s v="PC"/>
    <x v="0"/>
    <n v="0.60399999999999998"/>
    <n v="652.32000000000005"/>
    <n v="31.425799999999999"/>
    <n v="0.60399899999999995"/>
    <n v="652.32006799999999"/>
    <s v="MIL"/>
    <n v="31.425799999999999"/>
    <n v="20499.68"/>
    <n v="2026"/>
  </r>
  <r>
    <n v="72034646"/>
    <x v="25"/>
    <s v="2025-10-30"/>
    <s v="Z0028"/>
    <x v="1"/>
    <s v="RIL2512023"/>
    <s v="APO26010112"/>
    <x v="1052"/>
    <s v="STD- 107 BSH R123 C/C106 H8.5"/>
    <x v="1"/>
    <s v="7"/>
    <n v="2160"/>
    <s v="PC"/>
    <x v="0"/>
    <n v="0.60399999999999998"/>
    <n v="1304.6400000000001"/>
    <n v="31.425799999999999"/>
    <n v="0.60399899999999995"/>
    <n v="1304.640136"/>
    <s v="MIL"/>
    <n v="31.425799999999999"/>
    <n v="40999.360000000001"/>
    <n v="2026"/>
  </r>
  <r>
    <n v="72036763"/>
    <x v="25"/>
    <s v="2025-12-17"/>
    <s v="Z0028"/>
    <x v="1"/>
    <s v="RIL2512027"/>
    <s v="APO26010114"/>
    <x v="1053"/>
    <s v="STD- 108 BK01A TUM R133 C/C106 H8.5"/>
    <x v="1"/>
    <s v="7"/>
    <n v="160"/>
    <s v="PC"/>
    <x v="0"/>
    <n v="0.97950000000000004"/>
    <n v="156.72"/>
    <n v="31.425799999999999"/>
    <n v="0.97949900000000001"/>
    <n v="156.719956"/>
    <s v="MIL"/>
    <n v="31.425799999999999"/>
    <n v="4925.05"/>
    <n v="2026"/>
  </r>
  <r>
    <n v="72033977"/>
    <x v="25"/>
    <s v="2025-10-09"/>
    <s v="Z0028"/>
    <x v="1"/>
    <s v="RIL2512027"/>
    <s v="APO26010114"/>
    <x v="1043"/>
    <s v="STD- 508 BSH PVD GY27K WCK38QX C/C106 H8.5"/>
    <x v="1"/>
    <s v="7"/>
    <n v="2470"/>
    <s v="PC"/>
    <x v="0"/>
    <n v="1.8493999999999999"/>
    <n v="4568.018"/>
    <n v="31.425799999999999"/>
    <n v="1.849399"/>
    <n v="4568.0179969999999"/>
    <s v="MIL"/>
    <n v="31.425799999999999"/>
    <n v="143553.62"/>
    <n v="2026"/>
  </r>
  <r>
    <n v="72034092"/>
    <x v="25"/>
    <s v="2025-10-14"/>
    <s v="Z0028"/>
    <x v="1"/>
    <s v="RIL2512027"/>
    <s v="APO26010114"/>
    <x v="1054"/>
    <s v="STD- 107 BSH PVD GY27K R123 C/C106 H8.5"/>
    <x v="1"/>
    <s v="7"/>
    <n v="380"/>
    <s v="PC"/>
    <x v="0"/>
    <n v="1.8242"/>
    <n v="693.19600000000003"/>
    <n v="31.425799999999999"/>
    <n v="1.8241989999999999"/>
    <n v="693.19603600000005"/>
    <s v="MIL"/>
    <n v="31.425799999999999"/>
    <n v="21784.240000000002"/>
    <n v="2026"/>
  </r>
  <r>
    <n v="72034293"/>
    <x v="25"/>
    <s v="2025-10-20"/>
    <s v="Z0028"/>
    <x v="1"/>
    <s v="RIL2512027"/>
    <s v="APO26010114"/>
    <x v="1055"/>
    <s v="STD- 113 GY04A TUM R178 C/C106 H8.5"/>
    <x v="1"/>
    <s v="7"/>
    <n v="1760"/>
    <s v="PC"/>
    <x v="0"/>
    <n v="0.97950000000000004"/>
    <n v="1723.92"/>
    <n v="31.425799999999999"/>
    <n v="0.97949900000000001"/>
    <n v="1723.9201539999999"/>
    <s v="MIL"/>
    <n v="31.425799999999999"/>
    <n v="54175.57"/>
    <n v="2026"/>
  </r>
  <r>
    <n v="72033968"/>
    <x v="25"/>
    <s v="2025-10-09"/>
    <s v="Z0028"/>
    <x v="1"/>
    <s v="RIL2512027"/>
    <s v="APO26010114"/>
    <x v="1044"/>
    <s v="STD- 108 BSH PVD GY27K R133 C/C106 H8.5"/>
    <x v="1"/>
    <s v="7"/>
    <n v="855"/>
    <s v="PC"/>
    <x v="0"/>
    <n v="1.8242"/>
    <n v="1559.691"/>
    <n v="31.425799999999999"/>
    <n v="1.8241989999999999"/>
    <n v="1559.6910809999999"/>
    <s v="MIL"/>
    <n v="31.425799999999999"/>
    <n v="49014.54"/>
    <n v="2026"/>
  </r>
  <r>
    <n v="72033971"/>
    <x v="25"/>
    <s v="2025-10-09"/>
    <s v="Z0028"/>
    <x v="1"/>
    <s v="RIL2512027"/>
    <s v="APO26010114"/>
    <x v="1043"/>
    <s v="STD- 508 BSH PVD GY27K WCK38QX C/C106 H8.5"/>
    <x v="1"/>
    <s v="7"/>
    <n v="33"/>
    <s v="PC"/>
    <x v="0"/>
    <n v="1.8493999999999999"/>
    <n v="61.03"/>
    <n v="31.425799999999999"/>
    <n v="1.849399"/>
    <n v="61.030109000000003"/>
    <s v="MIL"/>
    <n v="31.425799999999999"/>
    <n v="1917.92"/>
    <n v="2026"/>
  </r>
  <r>
    <n v="72035559"/>
    <x v="25"/>
    <s v="2025-11-21"/>
    <s v="Z0028"/>
    <x v="1"/>
    <s v="RIL2512027"/>
    <s v="APO26010114"/>
    <x v="1056"/>
    <s v="STD- 105 GY04A TUM R103 C/C106 H8.5"/>
    <x v="1"/>
    <s v="7"/>
    <n v="800"/>
    <s v="PC"/>
    <x v="0"/>
    <n v="0.97450000000000003"/>
    <n v="779.6"/>
    <n v="31.425799999999999"/>
    <n v="0.974499"/>
    <n v="779.59988199999998"/>
    <s v="MIL"/>
    <n v="31.425799999999999"/>
    <n v="24499.55"/>
    <n v="2026"/>
  </r>
  <r>
    <n v="72034217"/>
    <x v="25"/>
    <s v="2025-10-16"/>
    <s v="Z0028"/>
    <x v="1"/>
    <s v="RIL2512027"/>
    <s v="APO26010114"/>
    <x v="1048"/>
    <s v="IRR- 314 HESTAN POL OBI42VG C/C79 H6.5 CSK"/>
    <x v="1"/>
    <s v="7"/>
    <n v="2016"/>
    <s v="PC"/>
    <x v="0"/>
    <n v="2.5253999999999999"/>
    <n v="5091.2060000000001"/>
    <n v="31.425799999999999"/>
    <n v="2.5253999999999999"/>
    <n v="5091.2059509999999"/>
    <s v="MIL"/>
    <n v="31.425799999999999"/>
    <n v="159995.22"/>
    <n v="2026"/>
  </r>
  <r>
    <n v="72035558"/>
    <x v="25"/>
    <s v="2025-11-21"/>
    <s v="Z0028"/>
    <x v="1"/>
    <s v="RIL2512027"/>
    <s v="APO26010114"/>
    <x v="1057"/>
    <s v="STD- 108 GY04A TUM R133 C/C106 H8.5"/>
    <x v="1"/>
    <s v="7"/>
    <n v="800"/>
    <s v="PC"/>
    <x v="0"/>
    <n v="0.97950999999999999"/>
    <n v="783.60500000000002"/>
    <n v="31.425799999999999"/>
    <n v="0.97950999999999999"/>
    <n v="783.604872"/>
    <s v="MIL"/>
    <n v="31.425799999999999"/>
    <n v="24625.41"/>
    <n v="2026"/>
  </r>
  <r>
    <n v="72035809"/>
    <x v="25"/>
    <s v="2025-11-27"/>
    <s v="Z0028"/>
    <x v="1"/>
    <s v="RIL2512027"/>
    <s v="APO26010114"/>
    <x v="1048"/>
    <s v="IRR- 314 HESTAN POL OBI42VG C/C79 H6.5 CSK"/>
    <x v="1"/>
    <s v="7"/>
    <n v="144"/>
    <s v="PC"/>
    <x v="0"/>
    <n v="2.5253999999999999"/>
    <n v="363.65800000000002"/>
    <n v="31.425799999999999"/>
    <n v="2.5253999999999999"/>
    <n v="363.65788600000002"/>
    <s v="MIL"/>
    <n v="31.425799999999999"/>
    <n v="11428.24"/>
    <n v="2026"/>
  </r>
  <r>
    <n v="72036468"/>
    <x v="25"/>
    <s v="2025-12-03"/>
    <s v="Z0028"/>
    <x v="1"/>
    <s v="RIL2512027"/>
    <s v="APO26010114"/>
    <x v="1043"/>
    <s v="STD- 508 BSH PVD GY27K WCK38QX C/C106 H8.5"/>
    <x v="1"/>
    <s v="7"/>
    <n v="252"/>
    <s v="PC"/>
    <x v="0"/>
    <n v="1.8493999999999999"/>
    <n v="466.04899999999998"/>
    <n v="31.425799999999999"/>
    <n v="1.849399"/>
    <n v="466.04891500000002"/>
    <s v="MIL"/>
    <n v="31.425799999999999"/>
    <n v="14645.96"/>
    <n v="2026"/>
  </r>
  <r>
    <n v="72035259"/>
    <x v="25"/>
    <s v="2025-11-14"/>
    <s v="Z0028"/>
    <x v="1"/>
    <s v="RIL2512027"/>
    <s v="APO26010114"/>
    <x v="1053"/>
    <s v="STD- 108 BK01A TUM R133 C/C106 H8.5"/>
    <x v="1"/>
    <s v="7"/>
    <n v="640"/>
    <s v="PC"/>
    <x v="0"/>
    <n v="0.97950000000000004"/>
    <n v="626.88"/>
    <n v="31.425799999999999"/>
    <n v="0.97949900000000001"/>
    <n v="626.88014299999998"/>
    <s v="MIL"/>
    <n v="31.425799999999999"/>
    <n v="19700.21"/>
    <n v="2026"/>
  </r>
  <r>
    <n v="72035142"/>
    <x v="25"/>
    <s v="2025-11-13"/>
    <s v="Z0028"/>
    <x v="1"/>
    <s v="RIL2512027"/>
    <s v="APO26010114"/>
    <x v="1044"/>
    <s v="STD- 108 BSH PVD GY27K R133 C/C106 H8.5"/>
    <x v="1"/>
    <s v="7"/>
    <n v="190"/>
    <s v="PC"/>
    <x v="0"/>
    <n v="1.8242"/>
    <n v="346.59800000000001"/>
    <n v="31.425799999999999"/>
    <n v="1.8241989999999999"/>
    <n v="346.59801800000002"/>
    <s v="MIL"/>
    <n v="31.425799999999999"/>
    <n v="10892.12"/>
    <n v="2026"/>
  </r>
  <r>
    <n v="72034682"/>
    <x v="61"/>
    <s v="2025-10-30"/>
    <s v="Z0028"/>
    <x v="1"/>
    <s v="RIL2512031"/>
    <s v="APO26010116"/>
    <x v="1045"/>
    <s v="STD- 107 BK01A TUM R123 C/C106 H8.5"/>
    <x v="1"/>
    <s v="7"/>
    <n v="3402"/>
    <s v="PC"/>
    <x v="0"/>
    <n v="0.91930000000000001"/>
    <n v="3127.4589999999998"/>
    <n v="31.4496"/>
    <n v="0.91930000000000001"/>
    <n v="3127.458854"/>
    <s v="MIL"/>
    <n v="31.4496"/>
    <n v="98357.33"/>
    <n v="2026"/>
  </r>
  <r>
    <n v="72034680"/>
    <x v="61"/>
    <s v="2025-10-30"/>
    <s v="Z0028"/>
    <x v="1"/>
    <s v="RIL2512031"/>
    <s v="APO26010116"/>
    <x v="1045"/>
    <s v="STD- 107 BK01A TUM R123 C/C106 H8.5"/>
    <x v="1"/>
    <s v="7"/>
    <n v="2898"/>
    <s v="PC"/>
    <x v="0"/>
    <n v="0.91930000000000001"/>
    <n v="2664.1309999999999"/>
    <n v="31.4496"/>
    <n v="0.91930000000000001"/>
    <n v="2664.1308629999999"/>
    <s v="MIL"/>
    <n v="31.4496"/>
    <n v="83785.850000000006"/>
    <n v="2026"/>
  </r>
  <r>
    <n v="72034681"/>
    <x v="61"/>
    <s v="2025-10-30"/>
    <s v="Z0028"/>
    <x v="1"/>
    <s v="RIL2512031"/>
    <s v="APO26010116"/>
    <x v="1045"/>
    <s v="STD- 107 BK01A TUM R123 C/C106 H8.5"/>
    <x v="1"/>
    <s v="7"/>
    <n v="2268"/>
    <s v="PC"/>
    <x v="0"/>
    <n v="0.91930000000000001"/>
    <n v="2084.9720000000002"/>
    <n v="31.4496"/>
    <n v="0.91930000000000001"/>
    <n v="2084.9721450000002"/>
    <s v="MIL"/>
    <n v="31.4496"/>
    <n v="65571.539999999994"/>
    <n v="2026"/>
  </r>
  <r>
    <n v="72036764"/>
    <x v="61"/>
    <s v="2025-12-17"/>
    <s v="Z0028"/>
    <x v="1"/>
    <s v="RIL2512035"/>
    <s v="APO26010118"/>
    <x v="1058"/>
    <s v="STD- 105 BK01A TUM  R103 C/C106 H8.5"/>
    <x v="1"/>
    <s v="7"/>
    <n v="1500"/>
    <s v="PC"/>
    <x v="0"/>
    <n v="0.97450000000000003"/>
    <n v="1461.75"/>
    <n v="31.4496"/>
    <n v="0.97450000000000003"/>
    <n v="1461.74991"/>
    <s v="MIL"/>
    <n v="31.4496"/>
    <n v="45971.45"/>
    <n v="2026"/>
  </r>
  <r>
    <n v="72034294"/>
    <x v="61"/>
    <s v="2025-10-20"/>
    <s v="Z0028"/>
    <x v="1"/>
    <s v="RIL2512035"/>
    <s v="APO26010118"/>
    <x v="1059"/>
    <s v="STD- 314 BK01A TUM GAL25LA C/C110 H8.5"/>
    <x v="1"/>
    <s v="7"/>
    <n v="427"/>
    <s v="PC"/>
    <x v="0"/>
    <n v="0.90900000000000003"/>
    <n v="388.14299999999997"/>
    <n v="31.4496"/>
    <n v="0.90900000000000003"/>
    <n v="388.14293300000003"/>
    <s v="MIL"/>
    <n v="31.4496"/>
    <n v="12206.94"/>
    <n v="2026"/>
  </r>
  <r>
    <n v="72035072"/>
    <x v="61"/>
    <s v="2025-11-11"/>
    <s v="Z0028"/>
    <x v="1"/>
    <s v="RIL2512035"/>
    <s v="APO26010118"/>
    <x v="1060"/>
    <s v="STD- 108 BSH R133 C/C106 H8.5"/>
    <x v="1"/>
    <s v="7"/>
    <n v="950"/>
    <s v="PC"/>
    <x v="0"/>
    <n v="0.58209999999999995"/>
    <n v="552.995"/>
    <n v="31.4496"/>
    <n v="0.58209900000000003"/>
    <n v="552.99495000000002"/>
    <s v="MIL"/>
    <n v="31.4496"/>
    <n v="17391.47"/>
    <n v="2026"/>
  </r>
  <r>
    <n v="72035802"/>
    <x v="61"/>
    <s v="2025-11-27"/>
    <s v="Z0028"/>
    <x v="1"/>
    <s v="RIL2512035"/>
    <s v="APO26010118"/>
    <x v="1060"/>
    <s v="STD- 108 BSH R133 C/C106 H8.5"/>
    <x v="1"/>
    <s v="7"/>
    <n v="1330"/>
    <s v="PC"/>
    <x v="0"/>
    <n v="0.58209999999999995"/>
    <n v="774.19600000000003"/>
    <n v="31.4496"/>
    <n v="0.58209900000000003"/>
    <n v="774.19585600000005"/>
    <s v="MIL"/>
    <n v="31.4496"/>
    <n v="24348.15"/>
    <n v="2026"/>
  </r>
  <r>
    <n v="72036439"/>
    <x v="61"/>
    <s v="2025-12-03"/>
    <s v="Z0028"/>
    <x v="1"/>
    <s v="RIL2512035"/>
    <s v="APO26010118"/>
    <x v="1059"/>
    <s v="STD- 314 BK01A TUM GAL25LA C/C110 H8.5"/>
    <x v="1"/>
    <s v="7"/>
    <n v="221"/>
    <s v="PC"/>
    <x v="0"/>
    <n v="0.90900000000000003"/>
    <n v="200.88900000000001"/>
    <n v="31.4496"/>
    <n v="0.90900000000000003"/>
    <n v="200.88904099999999"/>
    <s v="MIL"/>
    <n v="31.4496"/>
    <n v="6317.88"/>
    <n v="2026"/>
  </r>
  <r>
    <n v="72034092"/>
    <x v="61"/>
    <s v="2025-10-14"/>
    <s v="Z0028"/>
    <x v="1"/>
    <s v="RIL2512035"/>
    <s v="APO26010118"/>
    <x v="1054"/>
    <s v="STD- 107 BSH PVD GY27K R123 C/C106 H8.5"/>
    <x v="1"/>
    <s v="7"/>
    <n v="1120"/>
    <s v="PC"/>
    <x v="0"/>
    <n v="1.8242"/>
    <n v="2043.104"/>
    <n v="31.4496"/>
    <n v="1.8241989999999999"/>
    <n v="2043.1038860000001"/>
    <s v="MIL"/>
    <n v="31.4496"/>
    <n v="64254.8"/>
    <n v="2026"/>
  </r>
  <r>
    <n v="72034681"/>
    <x v="61"/>
    <s v="2025-10-30"/>
    <s v="Z0028"/>
    <x v="1"/>
    <s v="RIL2512041"/>
    <s v="APO26010121"/>
    <x v="1045"/>
    <s v="STD- 107 BK01A TUM R123 C/C106 H8.5"/>
    <x v="1"/>
    <s v="7"/>
    <n v="1890"/>
    <s v="PC"/>
    <x v="0"/>
    <n v="0.91930000000000001"/>
    <n v="1737.4760000000001"/>
    <n v="31.4496"/>
    <n v="0.91930000000000001"/>
    <n v="1737.476152"/>
    <s v="MIL"/>
    <n v="31.4496"/>
    <n v="54642.93"/>
    <n v="2026"/>
  </r>
  <r>
    <n v="72037011"/>
    <x v="61"/>
    <s v="2025-12-24"/>
    <s v="Z0028"/>
    <x v="1"/>
    <s v="RIL2512041"/>
    <s v="APO26010121"/>
    <x v="1045"/>
    <s v="STD- 107 BK01A TUM R123 C/C106 H8.5"/>
    <x v="1"/>
    <s v="7"/>
    <n v="1008"/>
    <s v="PC"/>
    <x v="0"/>
    <n v="0.91930000000000001"/>
    <n v="926.654"/>
    <n v="31.4496"/>
    <n v="0.91930000000000001"/>
    <n v="926.65407500000003"/>
    <s v="MIL"/>
    <n v="31.4496"/>
    <n v="29142.9"/>
    <n v="2026"/>
  </r>
  <r>
    <n v="72037009"/>
    <x v="61"/>
    <s v="2025-12-24"/>
    <s v="Z0028"/>
    <x v="1"/>
    <s v="RIL2512041"/>
    <s v="APO26010121"/>
    <x v="1045"/>
    <s v="STD- 107 BK01A TUM R123 C/C106 H8.5"/>
    <x v="1"/>
    <s v="7"/>
    <n v="1512"/>
    <s v="PC"/>
    <x v="0"/>
    <n v="0.91930000000000001"/>
    <n v="1389.982"/>
    <n v="31.4496"/>
    <n v="0.91930000000000001"/>
    <n v="1389.982066"/>
    <s v="MIL"/>
    <n v="31.4496"/>
    <n v="43714.38"/>
    <n v="2026"/>
  </r>
  <r>
    <n v="72035141"/>
    <x v="61"/>
    <s v="2025-11-13"/>
    <s v="Z0028"/>
    <x v="1"/>
    <s v="RIL2512045"/>
    <s v="APO26010123"/>
    <x v="1061"/>
    <s v="STD- 405 BK01A TUM QBV30QX C/C106 H8.5"/>
    <x v="1"/>
    <s v="7"/>
    <n v="432"/>
    <s v="PC"/>
    <x v="0"/>
    <n v="0.98460999999999999"/>
    <n v="425.35"/>
    <n v="31.4496"/>
    <n v="0.98460899999999996"/>
    <n v="425.35008299999998"/>
    <s v="MIL"/>
    <n v="31.4496"/>
    <n v="13377.09"/>
    <n v="2026"/>
  </r>
  <r>
    <n v="72035381"/>
    <x v="61"/>
    <s v="2025-11-18"/>
    <s v="Z0028"/>
    <x v="1"/>
    <s v="RIL2512045"/>
    <s v="APO26010123"/>
    <x v="1061"/>
    <s v="STD- 405 BK01A TUM QBV30QX C/C106 H8.5"/>
    <x v="1"/>
    <s v="7"/>
    <n v="2160"/>
    <s v="PC"/>
    <x v="0"/>
    <n v="0.98460000000000003"/>
    <n v="2126.7399999999998"/>
    <n v="31.4496"/>
    <n v="0.98460000000000003"/>
    <n v="2126.7399260000002"/>
    <s v="MIL"/>
    <n v="31.4496"/>
    <n v="66885.119999999995"/>
    <n v="2026"/>
  </r>
  <r>
    <n v="72035798"/>
    <x v="54"/>
    <s v="2025-11-27"/>
    <s v="Z0028"/>
    <x v="1"/>
    <s v="RIL2601005"/>
    <s v="APO26010198"/>
    <x v="1047"/>
    <s v="STD- 228 BSH HBX30FE C/C106 H8.5"/>
    <x v="1"/>
    <s v="7"/>
    <n v="1330"/>
    <s v="PC"/>
    <x v="0"/>
    <n v="0.58209999999999995"/>
    <n v="774.19299999999998"/>
    <n v="31.3596"/>
    <n v="0.58209900000000003"/>
    <n v="774.19290999999998"/>
    <s v="MIL"/>
    <n v="31.3596"/>
    <n v="24278.38"/>
    <n v="2026"/>
  </r>
  <r>
    <n v="72036763"/>
    <x v="54"/>
    <s v="2025-12-17"/>
    <s v="Z0028"/>
    <x v="1"/>
    <s v="RIL2601005"/>
    <s v="APO26010198"/>
    <x v="1053"/>
    <s v="STD- 108 BK01A TUM R133 C/C106 H8.5"/>
    <x v="1"/>
    <s v="7"/>
    <n v="1600"/>
    <s v="PC"/>
    <x v="0"/>
    <n v="0.97950000000000004"/>
    <n v="1567.2"/>
    <n v="31.3596"/>
    <n v="0.97950000000000004"/>
    <n v="1567.200155"/>
    <s v="MIL"/>
    <n v="31.3596"/>
    <n v="49146.77"/>
    <n v="2026"/>
  </r>
  <r>
    <n v="72036468"/>
    <x v="54"/>
    <s v="2025-12-03"/>
    <s v="Z0028"/>
    <x v="1"/>
    <s v="RIL2601005"/>
    <s v="APO26010198"/>
    <x v="1043"/>
    <s v="STD- 508 BSH PVD GY27K WCK38QX C/C106 H8.5"/>
    <x v="1"/>
    <s v="7"/>
    <n v="380"/>
    <s v="PC"/>
    <x v="0"/>
    <n v="1.8494200000000001"/>
    <n v="702.78"/>
    <n v="31.3596"/>
    <n v="1.8494189999999999"/>
    <n v="702.78000899999995"/>
    <s v="MIL"/>
    <n v="31.3596"/>
    <n v="22038.9"/>
    <n v="2026"/>
  </r>
  <r>
    <n v="72035142"/>
    <x v="54"/>
    <s v="2025-11-13"/>
    <s v="Z0028"/>
    <x v="1"/>
    <s v="RIL2601005"/>
    <s v="APO26010198"/>
    <x v="1044"/>
    <s v="STD- 108 BSH PVD GY27K R133 C/C106 H8.5"/>
    <x v="1"/>
    <s v="7"/>
    <n v="95"/>
    <s v="PC"/>
    <x v="0"/>
    <n v="1.8242100000000001"/>
    <n v="173.3"/>
    <n v="31.3596"/>
    <n v="1.8242100000000001"/>
    <n v="173.30004199999999"/>
    <s v="MIL"/>
    <n v="31.3596"/>
    <n v="5434.62"/>
    <n v="2026"/>
  </r>
  <r>
    <n v="72036764"/>
    <x v="54"/>
    <s v="2025-12-17"/>
    <s v="Z0028"/>
    <x v="1"/>
    <s v="RIL2601005"/>
    <s v="APO26010198"/>
    <x v="1058"/>
    <s v="STD- 105 BK01A TUM  R103 C/C106 H8.5"/>
    <x v="1"/>
    <s v="7"/>
    <n v="580"/>
    <s v="PC"/>
    <x v="0"/>
    <n v="0.97450000000000003"/>
    <n v="565.21"/>
    <n v="31.3596"/>
    <n v="0.974499"/>
    <n v="565.210015"/>
    <s v="MIL"/>
    <n v="31.3596"/>
    <n v="17724.759999999998"/>
    <n v="2026"/>
  </r>
  <r>
    <n v="72036439"/>
    <x v="73"/>
    <s v="2025-12-03"/>
    <s v="Z0028"/>
    <x v="1"/>
    <s v="RIL2601013"/>
    <s v="APO26020077"/>
    <x v="1059"/>
    <s v="STD- 314 BK01A TUM GAL25LA C/C110 H8.5"/>
    <x v="1"/>
    <s v="7"/>
    <n v="1939"/>
    <s v="PC"/>
    <x v="0"/>
    <n v="0.90900000000000003"/>
    <n v="1762.5509999999999"/>
    <n v="31.664300000000001"/>
    <n v="0.90900000000000003"/>
    <n v="1762.5508850000001"/>
    <s v="MIL"/>
    <n v="31.664300000000001"/>
    <n v="55809.94"/>
    <n v="2026"/>
  </r>
  <r>
    <n v="72036799"/>
    <x v="73"/>
    <s v="2025-12-18"/>
    <s v="Z0028"/>
    <x v="1"/>
    <s v="RIL2601013"/>
    <s v="APO26020077"/>
    <x v="1062"/>
    <s v="STD- 107 BK01A TUM R123 C/C93 H8.5 500F"/>
    <x v="1"/>
    <s v="7"/>
    <n v="1080"/>
    <s v="PC"/>
    <x v="0"/>
    <n v="0.72929999999999995"/>
    <n v="787.64400000000001"/>
    <n v="31.664300000000001"/>
    <n v="0.72929900000000003"/>
    <n v="787.64412900000002"/>
    <s v="MIL"/>
    <n v="31.664300000000001"/>
    <n v="24940.2"/>
    <n v="2026"/>
  </r>
  <r>
    <n v="72037009"/>
    <x v="73"/>
    <s v="2025-12-24"/>
    <s v="Z0028"/>
    <x v="1"/>
    <s v="RIL2601009"/>
    <s v="APO26020076"/>
    <x v="1045"/>
    <s v="STD- 107 BK01A TUM R123 C/C106 H8.5"/>
    <x v="1"/>
    <s v="7"/>
    <n v="252"/>
    <s v="PC"/>
    <x v="0"/>
    <n v="0.91929000000000005"/>
    <n v="231.66"/>
    <n v="31.664300000000001"/>
    <n v="0.91928900000000002"/>
    <n v="231.65994499999999"/>
    <s v="MIL"/>
    <n v="31.664300000000001"/>
    <n v="7335.35"/>
    <n v="2026"/>
  </r>
  <r>
    <n v="72036465"/>
    <x v="73"/>
    <s v="2025-12-03"/>
    <s v="Z0028"/>
    <x v="1"/>
    <s v="RIL2601008"/>
    <s v="APO26020075"/>
    <x v="1063"/>
    <s v="STD- 607 TUM TCT24PS C/C79 H8.5"/>
    <x v="1"/>
    <s v="7"/>
    <n v="1080"/>
    <s v="PC"/>
    <x v="0"/>
    <n v="0.4698"/>
    <n v="507.38"/>
    <n v="31.664300000000001"/>
    <n v="0.4698"/>
    <n v="507.37991899999997"/>
    <s v="MIL"/>
    <n v="31.664300000000001"/>
    <n v="16065.83"/>
    <n v="2026"/>
  </r>
  <r>
    <n v="72037458"/>
    <x v="49"/>
    <s v="2026-01-20"/>
    <s v="Z0028"/>
    <x v="1"/>
    <s v="RIL2601015"/>
    <s v="APO26020078"/>
    <x v="1055"/>
    <s v="STD- 113 GY04A TUM R178 C/C106 H8.5"/>
    <x v="1"/>
    <s v="7"/>
    <n v="320"/>
    <s v="PC"/>
    <x v="0"/>
    <n v="0.97950000000000004"/>
    <n v="313.44"/>
    <n v="31.498000000000001"/>
    <n v="0.97949900000000001"/>
    <n v="313.43990000000002"/>
    <s v="MIL"/>
    <n v="31.498000000000001"/>
    <n v="9872.73"/>
    <n v="2026"/>
  </r>
  <r>
    <n v="72036465"/>
    <x v="49"/>
    <s v="2025-12-03"/>
    <s v="Z0028"/>
    <x v="1"/>
    <s v="RIL2601016"/>
    <s v="APO26020079"/>
    <x v="1063"/>
    <s v="STD- 607 TUM TCT24PS C/C79 H8.5"/>
    <x v="1"/>
    <s v="7"/>
    <n v="720"/>
    <s v="PC"/>
    <x v="0"/>
    <n v="0.46981000000000001"/>
    <n v="338.26"/>
    <n v="31.498000000000001"/>
    <n v="0.46981000000000001"/>
    <n v="338.25988899999999"/>
    <s v="MIL"/>
    <n v="31.498000000000001"/>
    <n v="10654.51"/>
    <n v="2026"/>
  </r>
  <r>
    <n v="72035142"/>
    <x v="49"/>
    <s v="2025-11-13"/>
    <s v="Z0028"/>
    <x v="1"/>
    <s v="RIL2601021"/>
    <s v="APO26020081"/>
    <x v="1064"/>
    <s v="STD- 111 BSH PVD GY27K R153 C/C106 H8.5"/>
    <x v="1"/>
    <s v="7"/>
    <n v="95"/>
    <s v="PC"/>
    <x v="0"/>
    <n v="1.8242"/>
    <n v="173.29900000000001"/>
    <n v="31.498000000000001"/>
    <n v="1.8241989999999999"/>
    <n v="173.29893899999999"/>
    <s v="MIL"/>
    <n v="31.498000000000001"/>
    <n v="5458.57"/>
    <n v="2026"/>
  </r>
  <r>
    <n v="72035142"/>
    <x v="49"/>
    <s v="2025-11-13"/>
    <s v="Z0028"/>
    <x v="1"/>
    <s v="RIL2601021"/>
    <s v="APO26020081"/>
    <x v="1044"/>
    <s v="STD- 108 BSH PVD GY27K R133 C/C106 H8.5"/>
    <x v="1"/>
    <s v="7"/>
    <n v="190"/>
    <s v="PC"/>
    <x v="0"/>
    <n v="1.8242"/>
    <n v="346.59800000000001"/>
    <n v="31.498000000000001"/>
    <n v="1.8241989999999999"/>
    <n v="346.59787899999998"/>
    <s v="MIL"/>
    <n v="31.498000000000001"/>
    <n v="10917.14"/>
    <n v="2026"/>
  </r>
  <r>
    <n v="72036763"/>
    <x v="49"/>
    <s v="2025-12-17"/>
    <s v="Z0028"/>
    <x v="1"/>
    <s v="RIL2601021"/>
    <s v="APO26020081"/>
    <x v="1053"/>
    <s v="STD- 108 BK01A TUM R133 C/C106 H8.5"/>
    <x v="1"/>
    <s v="7"/>
    <n v="320"/>
    <s v="PC"/>
    <x v="0"/>
    <n v="0.97950000000000004"/>
    <n v="313.44"/>
    <n v="31.498000000000001"/>
    <n v="0.97949900000000001"/>
    <n v="313.43990000000002"/>
    <s v="MIL"/>
    <n v="31.498000000000001"/>
    <n v="9872.73"/>
    <n v="2026"/>
  </r>
  <r>
    <n v="72036468"/>
    <x v="49"/>
    <s v="2025-12-03"/>
    <s v="Z0028"/>
    <x v="1"/>
    <s v="RIL2601021"/>
    <s v="APO26020081"/>
    <x v="1043"/>
    <s v="STD- 508 BSH PVD GY27K WCK38QX C/C106 H8.5"/>
    <x v="1"/>
    <s v="7"/>
    <n v="413"/>
    <s v="PC"/>
    <x v="0"/>
    <n v="1.8493999999999999"/>
    <n v="763.80200000000002"/>
    <n v="31.498000000000001"/>
    <n v="1.849399"/>
    <n v="763.80214599999999"/>
    <s v="MIL"/>
    <n v="31.498000000000001"/>
    <n v="24058.240000000002"/>
    <n v="2026"/>
  </r>
  <r>
    <n v="72036760"/>
    <x v="49"/>
    <s v="2025-12-17"/>
    <s v="Z0028"/>
    <x v="1"/>
    <s v="RIL2601021"/>
    <s v="APO26020081"/>
    <x v="1065"/>
    <s v="STD- 110 BK01A TUM R143 C/C93 H8.5 500F"/>
    <x v="1"/>
    <s v="7"/>
    <n v="2160"/>
    <s v="PC"/>
    <x v="0"/>
    <n v="0.72929999999999995"/>
    <n v="1575.288"/>
    <n v="31.498000000000001"/>
    <n v="0.72929900000000003"/>
    <n v="1575.2879539999999"/>
    <s v="MIL"/>
    <n v="31.498000000000001"/>
    <n v="49618.42"/>
    <n v="2026"/>
  </r>
  <r>
    <n v="72035809"/>
    <x v="49"/>
    <s v="2025-11-27"/>
    <s v="Z0028"/>
    <x v="1"/>
    <s v="RIL2601021"/>
    <s v="APO26020081"/>
    <x v="1048"/>
    <s v="IRR- 314 HESTAN POL OBI42VG C/C79 H6.5 CSK"/>
    <x v="1"/>
    <s v="7"/>
    <n v="1872"/>
    <s v="PC"/>
    <x v="0"/>
    <n v="2.5253999999999999"/>
    <n v="4727.549"/>
    <n v="31.498000000000001"/>
    <n v="2.5253999999999999"/>
    <n v="4727.5490499999996"/>
    <s v="MIL"/>
    <n v="31.498000000000001"/>
    <n v="148908.34"/>
    <n v="2026"/>
  </r>
  <r>
    <n v="72036465"/>
    <x v="74"/>
    <s v="2025-12-03"/>
    <s v="Z0028"/>
    <x v="1"/>
    <s v="RIL2602002"/>
    <s v="APO26020194"/>
    <x v="1063"/>
    <s v="STD- 607 TUM TCT24PS C/C79 H8.5"/>
    <x v="1"/>
    <s v="7"/>
    <n v="360"/>
    <s v="PC"/>
    <x v="0"/>
    <n v="0.46981000000000001"/>
    <n v="169.13"/>
    <n v="31.2575"/>
    <n v="0.46981000000000001"/>
    <n v="169.12996799999999"/>
    <s v="MIL"/>
    <n v="31.2575"/>
    <n v="5286.58"/>
    <n v="2026"/>
  </r>
  <r>
    <n v="72038412"/>
    <x v="11"/>
    <s v="2026-02-23"/>
    <s v="Z0028"/>
    <x v="1"/>
    <s v="RIL2603002"/>
    <s v="APO26030123"/>
    <x v="1066"/>
    <s v="STD- 113 BK01A TUM R178 C/C106 H8.5"/>
    <x v="1"/>
    <s v="7"/>
    <n v="160"/>
    <s v="PC"/>
    <x v="0"/>
    <n v="1.00013"/>
    <n v="160.02000000000001"/>
    <n v="32.908299999999997"/>
    <n v="1.00013"/>
    <n v="160.020116"/>
    <s v="MIL"/>
    <n v="32.908299999999997"/>
    <n v="5265.99"/>
    <n v="2026"/>
  </r>
  <r>
    <n v="72037458"/>
    <x v="11"/>
    <s v="2026-01-20"/>
    <s v="Z0028"/>
    <x v="1"/>
    <s v="RIL2603002"/>
    <s v="APO26030123"/>
    <x v="1055"/>
    <s v="STD- 113 GY04A TUM R178 C/C106 H8.5"/>
    <x v="1"/>
    <s v="7"/>
    <n v="1440"/>
    <s v="PC"/>
    <x v="0"/>
    <n v="0.97950000000000004"/>
    <n v="1410.48"/>
    <n v="32.908299999999997"/>
    <n v="0.97950000000000004"/>
    <n v="1410.4800299999999"/>
    <s v="MIL"/>
    <n v="32.908299999999997"/>
    <n v="46416.5"/>
    <n v="2026"/>
  </r>
  <r>
    <n v="72037456"/>
    <x v="11"/>
    <s v="2026-01-20"/>
    <s v="Z0028"/>
    <x v="1"/>
    <s v="RIL2603002"/>
    <s v="APO26030123"/>
    <x v="1066"/>
    <s v="STD- 113 BK01A TUM R178 C/C106 H8.5"/>
    <x v="1"/>
    <s v="7"/>
    <n v="320"/>
    <s v="PC"/>
    <x v="0"/>
    <n v="0.97950000000000004"/>
    <n v="313.44"/>
    <n v="32.908299999999997"/>
    <n v="0.97950000000000004"/>
    <n v="313.44007399999998"/>
    <s v="MIL"/>
    <n v="32.908299999999997"/>
    <n v="10314.780000000001"/>
    <n v="2026"/>
  </r>
  <r>
    <n v="72037144"/>
    <x v="11"/>
    <s v="2026-01-08"/>
    <s v="Z0028"/>
    <x v="1"/>
    <s v="RIL2603005"/>
    <s v="APO26030125"/>
    <x v="1045"/>
    <s v="STD- 107 BK01A TUM R123 C/C106 H8.5"/>
    <x v="1"/>
    <s v="7"/>
    <n v="2016"/>
    <s v="PC"/>
    <x v="0"/>
    <n v="0.91930000000000001"/>
    <n v="1853.31"/>
    <n v="32.908299999999997"/>
    <n v="0.91929899999999998"/>
    <n v="1853.3099549999999"/>
    <s v="MIL"/>
    <n v="32.908299999999997"/>
    <n v="60989.279999999999"/>
    <n v="2026"/>
  </r>
  <r>
    <n v="72037141"/>
    <x v="11"/>
    <s v="2026-01-08"/>
    <s v="Z0028"/>
    <x v="1"/>
    <s v="RIL2603005"/>
    <s v="APO26030125"/>
    <x v="1045"/>
    <s v="STD- 107 BK01A TUM R123 C/C106 H8.5"/>
    <x v="1"/>
    <s v="7"/>
    <n v="2016"/>
    <s v="PC"/>
    <x v="0"/>
    <n v="0.91930000000000001"/>
    <n v="1853.31"/>
    <n v="32.908299999999997"/>
    <n v="0.91929899999999998"/>
    <n v="1853.3099549999999"/>
    <s v="MIL"/>
    <n v="32.908299999999997"/>
    <n v="60989.279999999999"/>
    <n v="2026"/>
  </r>
  <r>
    <n v="72037147"/>
    <x v="11"/>
    <s v="2026-01-08"/>
    <s v="Z0028"/>
    <x v="1"/>
    <s v="RIL2603005"/>
    <s v="APO26030125"/>
    <x v="1045"/>
    <s v="STD- 107 BK01A TUM R123 C/C106 H8.5"/>
    <x v="1"/>
    <s v="7"/>
    <n v="1134"/>
    <s v="PC"/>
    <x v="0"/>
    <n v="0.91930000000000001"/>
    <n v="1042.49"/>
    <n v="32.908299999999997"/>
    <n v="0.91929899999999998"/>
    <n v="1042.4898880000001"/>
    <s v="MIL"/>
    <n v="32.908299999999997"/>
    <n v="34306.57"/>
    <n v="2026"/>
  </r>
  <r>
    <n v="72037158"/>
    <x v="75"/>
    <s v="2026-01-08"/>
    <s v="Z0028"/>
    <x v="1"/>
    <s v="RIL2603026"/>
    <s v="APO26040142"/>
    <x v="1045"/>
    <s v="STD- 107 BK01A TUM R123 C/C106 H8.5"/>
    <x v="1"/>
    <s v="7"/>
    <n v="252"/>
    <s v="PC"/>
    <x v="0"/>
    <n v="0.91929000000000005"/>
    <n v="231.66"/>
    <n v="32.540999999999997"/>
    <n v="0.91929000000000005"/>
    <n v="231.66005899999999"/>
    <s v="MIL"/>
    <n v="32.540999999999997"/>
    <n v="7538.45"/>
    <n v="2026"/>
  </r>
  <r>
    <n v="72038412"/>
    <x v="75"/>
    <s v="2026-02-23"/>
    <s v="Z0028"/>
    <x v="1"/>
    <s v="RIL2603023"/>
    <s v="APO26040140"/>
    <x v="1046"/>
    <s v="STD- 114 BK01A TUM R193 C/C106 H8.5"/>
    <x v="1"/>
    <s v="7"/>
    <n v="2240"/>
    <s v="PC"/>
    <x v="0"/>
    <n v="1.0156000000000001"/>
    <n v="2274.944"/>
    <n v="32.540999999999997"/>
    <n v="1.0156000000000001"/>
    <n v="2274.9439160000002"/>
    <s v="MIL"/>
    <n v="32.540999999999997"/>
    <n v="74028.95"/>
    <n v="2026"/>
  </r>
  <r>
    <n v="72037798"/>
    <x v="75"/>
    <s v="2026-01-27"/>
    <s v="Z0028"/>
    <x v="1"/>
    <s v="RIL2603023"/>
    <s v="APO26040140"/>
    <x v="1067"/>
    <s v="STD- 111 NEW CIRCULON TUM R153 C/C93 H8.5"/>
    <x v="1"/>
    <s v="7"/>
    <n v="1080"/>
    <s v="PC"/>
    <x v="0"/>
    <n v="0.53439999999999999"/>
    <n v="577.15200000000004"/>
    <n v="32.540999999999997"/>
    <n v="0.53439899999999996"/>
    <n v="577.15189999999996"/>
    <s v="MIL"/>
    <n v="32.540999999999997"/>
    <n v="18781.099999999999"/>
    <n v="2026"/>
  </r>
  <r>
    <n v="72037604"/>
    <x v="75"/>
    <s v="2026-01-22"/>
    <s v="Z0028"/>
    <x v="1"/>
    <s v="RIL2603023"/>
    <s v="APO26040140"/>
    <x v="1046"/>
    <s v="STD- 114 BK01A TUM R193 C/C106 H8.5"/>
    <x v="1"/>
    <s v="7"/>
    <n v="1600"/>
    <s v="PC"/>
    <x v="0"/>
    <n v="0.99460000000000004"/>
    <n v="1591.36"/>
    <n v="32.540999999999997"/>
    <n v="0.99460000000000004"/>
    <n v="1591.36013"/>
    <s v="MIL"/>
    <n v="32.540999999999997"/>
    <n v="51784.45"/>
    <n v="2026"/>
  </r>
  <r>
    <n v="72037593"/>
    <x v="75"/>
    <s v="2026-01-22"/>
    <s v="Z0028"/>
    <x v="1"/>
    <s v="RIL2603023"/>
    <s v="APO26040140"/>
    <x v="1067"/>
    <s v="STD- 111 NEW CIRCULON TUM R153 C/C93 H8.5"/>
    <x v="1"/>
    <s v="7"/>
    <n v="1080"/>
    <s v="PC"/>
    <x v="0"/>
    <n v="0.53439999999999999"/>
    <n v="577.15200000000004"/>
    <n v="32.540999999999997"/>
    <n v="0.53439899999999996"/>
    <n v="577.15189999999996"/>
    <s v="MIL"/>
    <n v="32.540999999999997"/>
    <n v="18781.099999999999"/>
    <n v="2026"/>
  </r>
  <r>
    <n v="72037772"/>
    <x v="75"/>
    <s v="2026-01-27"/>
    <s v="Z0028"/>
    <x v="1"/>
    <s v="RIL2603023"/>
    <s v="APO26040140"/>
    <x v="1067"/>
    <s v="STD- 111 NEW CIRCULON TUM R153 C/C93 H8.5"/>
    <x v="1"/>
    <s v="7"/>
    <n v="2160"/>
    <s v="PC"/>
    <x v="0"/>
    <n v="0.53439999999999999"/>
    <n v="1154.3040000000001"/>
    <n v="32.540999999999997"/>
    <n v="0.53439899999999996"/>
    <n v="1154.304108"/>
    <s v="MIL"/>
    <n v="32.540999999999997"/>
    <n v="37562.21"/>
    <n v="2026"/>
  </r>
  <r>
    <n v="72038636"/>
    <x v="75"/>
    <s v="2026-03-04"/>
    <s v="Z0028"/>
    <x v="1"/>
    <s v="RIL2603023"/>
    <s v="APO26040140"/>
    <x v="1066"/>
    <s v="STD- 113 BK01A TUM R178 C/C106 H8.5"/>
    <x v="1"/>
    <s v="7"/>
    <n v="1440"/>
    <s v="PC"/>
    <x v="0"/>
    <n v="1.0001"/>
    <n v="1440.144"/>
    <n v="32.540999999999997"/>
    <n v="1.0000990000000001"/>
    <n v="1440.144125"/>
    <s v="MIL"/>
    <n v="32.540999999999997"/>
    <n v="46863.73"/>
    <n v="2026"/>
  </r>
  <r>
    <n v="72037594"/>
    <x v="75"/>
    <s v="2026-01-22"/>
    <s v="Z0028"/>
    <x v="1"/>
    <s v="RIL2603023"/>
    <s v="APO26040140"/>
    <x v="1068"/>
    <s v="STD- 108 NEW CIRCULON TUM R133 C/C93 H8.5"/>
    <x v="1"/>
    <s v="7"/>
    <n v="1620"/>
    <s v="PC"/>
    <x v="0"/>
    <n v="0.53439999999999999"/>
    <n v="865.73"/>
    <n v="32.540999999999997"/>
    <n v="0.53439899999999996"/>
    <n v="865.73000200000001"/>
    <s v="MIL"/>
    <n v="32.540999999999997"/>
    <n v="28171.72"/>
    <n v="2026"/>
  </r>
  <r>
    <n v="72037793"/>
    <x v="75"/>
    <s v="2026-01-27"/>
    <s v="Z0028"/>
    <x v="1"/>
    <s v="RIL2603023"/>
    <s v="APO26040140"/>
    <x v="1068"/>
    <s v="STD- 108 NEW CIRCULON TUM R133 C/C93 H8.5"/>
    <x v="1"/>
    <s v="7"/>
    <n v="680"/>
    <s v="PC"/>
    <x v="0"/>
    <n v="0.53439999999999999"/>
    <n v="363.392"/>
    <n v="32.540999999999997"/>
    <n v="0.53439899999999996"/>
    <n v="363.39202799999998"/>
    <s v="MIL"/>
    <n v="32.540999999999997"/>
    <n v="11825.14"/>
    <n v="2026"/>
  </r>
  <r>
    <n v="72038414"/>
    <x v="75"/>
    <s v="2026-02-23"/>
    <s v="Z0028"/>
    <x v="1"/>
    <s v="RIL2603023"/>
    <s v="APO26040140"/>
    <x v="1061"/>
    <s v="STD- 405 BK01A TUM QBV30QX C/C106 H8.5"/>
    <x v="1"/>
    <s v="7"/>
    <n v="216"/>
    <s v="PC"/>
    <x v="0"/>
    <n v="1.0053000000000001"/>
    <n v="217.14500000000001"/>
    <n v="32.540999999999997"/>
    <n v="1.0053000000000001"/>
    <n v="217.145139"/>
    <s v="MIL"/>
    <n v="32.540999999999997"/>
    <n v="7066.12"/>
    <n v="2026"/>
  </r>
  <r>
    <n v="72038412"/>
    <x v="75"/>
    <s v="2026-02-23"/>
    <s v="Z0028"/>
    <x v="1"/>
    <s v="RIL2603023"/>
    <s v="APO26040140"/>
    <x v="1066"/>
    <s v="STD- 113 BK01A TUM R178 C/C106 H8.5"/>
    <x v="1"/>
    <s v="7"/>
    <n v="2080"/>
    <s v="PC"/>
    <x v="0"/>
    <n v="1.0001"/>
    <n v="2080.2080000000001"/>
    <n v="32.540999999999997"/>
    <n v="1.0000990000000001"/>
    <n v="2080.2080449999999"/>
    <s v="MIL"/>
    <n v="32.540999999999997"/>
    <n v="67692.05"/>
    <n v="2026"/>
  </r>
  <r>
    <n v="72037458"/>
    <x v="75"/>
    <s v="2026-01-20"/>
    <s v="Z0028"/>
    <x v="1"/>
    <s v="RIL2603023"/>
    <s v="APO26040140"/>
    <x v="1055"/>
    <s v="STD- 113 GY04A TUM R178 C/C106 H8.5"/>
    <x v="1"/>
    <s v="7"/>
    <n v="320"/>
    <s v="PC"/>
    <x v="0"/>
    <n v="0.97950000000000004"/>
    <n v="313.44"/>
    <n v="32.540999999999997"/>
    <n v="0.97950000000000004"/>
    <n v="313.43996800000002"/>
    <s v="MIL"/>
    <n v="32.540999999999997"/>
    <n v="10199.65"/>
    <n v="2026"/>
  </r>
  <r>
    <n v="72037206"/>
    <x v="40"/>
    <s v="2026-01-09"/>
    <s v="Z0028"/>
    <x v="1"/>
    <s v="RIL2603016"/>
    <s v="APO26040137"/>
    <x v="1049"/>
    <s v="STD- 105 POL R101 C/C135 H6.5"/>
    <x v="1"/>
    <s v="7"/>
    <n v="1080"/>
    <s v="PC"/>
    <x v="0"/>
    <n v="1.2461"/>
    <n v="1345.79"/>
    <n v="32.238700000000001"/>
    <n v="1.2460990000000001"/>
    <n v="1345.7899970000001"/>
    <s v="MIL"/>
    <n v="32.238700000000001"/>
    <n v="43386.52"/>
    <n v="2026"/>
  </r>
  <r>
    <n v="72037158"/>
    <x v="40"/>
    <s v="2026-01-08"/>
    <s v="Z0028"/>
    <x v="1"/>
    <s v="RIL2603016"/>
    <s v="APO26040137"/>
    <x v="1045"/>
    <s v="STD- 107 BK01A TUM R123 C/C106 H8.5"/>
    <x v="1"/>
    <s v="7"/>
    <n v="1260"/>
    <s v="PC"/>
    <x v="0"/>
    <n v="0.91930000000000001"/>
    <n v="1158.32"/>
    <n v="32.238700000000001"/>
    <n v="0.91930000000000001"/>
    <n v="1158.3199689999999"/>
    <s v="MIL"/>
    <n v="32.238700000000001"/>
    <n v="37342.730000000003"/>
    <n v="2026"/>
  </r>
  <r>
    <n v="72037147"/>
    <x v="40"/>
    <s v="2026-01-08"/>
    <s v="Z0028"/>
    <x v="1"/>
    <s v="RIL2603016"/>
    <s v="APO26040137"/>
    <x v="1045"/>
    <s v="STD- 107 BK01A TUM R123 C/C106 H8.5"/>
    <x v="1"/>
    <s v="7"/>
    <n v="4410"/>
    <s v="PC"/>
    <x v="0"/>
    <n v="0.91930000000000001"/>
    <n v="4054.12"/>
    <n v="32.238700000000001"/>
    <n v="0.91930000000000001"/>
    <n v="4054.1200480000002"/>
    <s v="MIL"/>
    <n v="32.238700000000001"/>
    <n v="130699.56"/>
    <n v="2026"/>
  </r>
  <r>
    <n v="72037158"/>
    <x v="22"/>
    <s v="2026-01-08"/>
    <s v="Z0028"/>
    <x v="1"/>
    <s v="RIL2603034"/>
    <s v="APO26040147"/>
    <x v="1045"/>
    <s v="STD- 107 BK01A TUM R123 C/C106 H8.5"/>
    <x v="1"/>
    <s v="7"/>
    <n v="378"/>
    <s v="PC"/>
    <x v="0"/>
    <n v="0.91930999999999996"/>
    <n v="347.5"/>
    <n v="32.226399999999998"/>
    <n v="0.91930900000000004"/>
    <n v="347.49987499999997"/>
    <s v="MIL"/>
    <n v="32.226399999999998"/>
    <n v="11198.67"/>
    <n v="2026"/>
  </r>
  <r>
    <n v="72037457"/>
    <x v="22"/>
    <s v="2026-01-20"/>
    <s v="Z0028"/>
    <x v="1"/>
    <s v="RIL2603032"/>
    <s v="APO26040146"/>
    <x v="1059"/>
    <s v="STD- 314 BK01A TUM GAL25LA C/C110 H8.5"/>
    <x v="1"/>
    <s v="7"/>
    <n v="1080"/>
    <s v="PC"/>
    <x v="0"/>
    <n v="0.90900000000000003"/>
    <n v="981.72"/>
    <n v="32.226399999999998"/>
    <n v="0.90900000000000003"/>
    <n v="981.71995600000002"/>
    <s v="MIL"/>
    <n v="32.226399999999998"/>
    <n v="31637.3"/>
    <n v="2026"/>
  </r>
  <r>
    <n v="72037603"/>
    <x v="22"/>
    <s v="2026-01-22"/>
    <s v="Z0028"/>
    <x v="1"/>
    <s v="RIL2603032"/>
    <s v="APO26040146"/>
    <x v="1061"/>
    <s v="STD- 405 BK01A TUM QBV30QX C/C106 H8.5"/>
    <x v="1"/>
    <s v="7"/>
    <n v="216"/>
    <s v="PC"/>
    <x v="0"/>
    <n v="0.98458000000000001"/>
    <n v="212.67"/>
    <n v="32.226399999999998"/>
    <n v="0.98458000000000001"/>
    <n v="212.67004600000001"/>
    <s v="MIL"/>
    <n v="32.226399999999998"/>
    <n v="6853.59"/>
    <n v="2026"/>
  </r>
  <r>
    <n v="72037606"/>
    <x v="22"/>
    <s v="2026-01-22"/>
    <s v="Z0028"/>
    <x v="1"/>
    <s v="RIL2603032"/>
    <s v="APO26040146"/>
    <x v="1059"/>
    <s v="STD- 314 BK01A TUM GAL25LA C/C110 H8.5"/>
    <x v="1"/>
    <s v="7"/>
    <n v="2808"/>
    <s v="PC"/>
    <x v="0"/>
    <n v="0.90900000000000003"/>
    <n v="2552.4720000000002"/>
    <n v="32.226399999999998"/>
    <n v="0.90900000000000003"/>
    <n v="2552.4718859999998"/>
    <s v="MIL"/>
    <n v="32.226399999999998"/>
    <n v="82256.98"/>
    <n v="2026"/>
  </r>
  <r>
    <n v="72038786"/>
    <x v="22"/>
    <s v="2026-03-10"/>
    <s v="Z0028"/>
    <x v="1"/>
    <s v="RIL2603032"/>
    <s v="APO26040146"/>
    <x v="1059"/>
    <s v="STD- 314 BK01A TUM GAL25LA C/C110 H8.5"/>
    <x v="1"/>
    <s v="7"/>
    <n v="1080"/>
    <s v="PC"/>
    <x v="0"/>
    <n v="0.92810000000000004"/>
    <n v="1002.348"/>
    <n v="32.226399999999998"/>
    <n v="0.92809900000000001"/>
    <n v="1002.348074"/>
    <s v="MIL"/>
    <n v="32.226399999999998"/>
    <n v="32302.07"/>
    <n v="2026"/>
  </r>
  <r>
    <n v="72038636"/>
    <x v="57"/>
    <s v="2026-03-04"/>
    <s v="Z0028"/>
    <x v="1"/>
    <s v="RIL2604003"/>
    <s v="APO26040150"/>
    <x v="1069"/>
    <s v="STD- 111 GY04A TUM R153 C/C106 H8.5"/>
    <x v="1"/>
    <s v="7"/>
    <n v="480"/>
    <s v="PC"/>
    <x v="0"/>
    <n v="1.0001"/>
    <n v="480.05"/>
    <n v="32.628300000000003"/>
    <n v="1.0000990000000001"/>
    <n v="480.05014"/>
    <s v="MIL"/>
    <n v="32.628300000000003"/>
    <n v="15663.22"/>
    <n v="2026"/>
  </r>
  <r>
    <n v="72038786"/>
    <x v="57"/>
    <s v="2026-03-10"/>
    <s v="Z0028"/>
    <x v="1"/>
    <s v="RIL2604003"/>
    <s v="APO26040150"/>
    <x v="1070"/>
    <s v="STD- 111 BK01A TUM R153 C/C106 H8.5"/>
    <x v="1"/>
    <s v="7"/>
    <n v="1920"/>
    <s v="PC"/>
    <x v="0"/>
    <n v="1.0001"/>
    <n v="1920.19"/>
    <n v="32.628300000000003"/>
    <n v="1.0000990000000001"/>
    <n v="1920.190141"/>
    <s v="MIL"/>
    <n v="32.628300000000003"/>
    <n v="62652.54"/>
    <n v="2026"/>
  </r>
  <r>
    <n v="72037607"/>
    <x v="57"/>
    <s v="2026-01-22"/>
    <s v="Z0028"/>
    <x v="1"/>
    <s v="RIL2604003"/>
    <s v="APO26040150"/>
    <x v="1071"/>
    <s v="STD- 108 BSH PVD GD02K R133 C/C106 H8.5"/>
    <x v="1"/>
    <s v="7"/>
    <n v="1045"/>
    <s v="PC"/>
    <x v="0"/>
    <n v="1.7770999999999999"/>
    <n v="1857.07"/>
    <n v="32.628300000000003"/>
    <n v="1.777099"/>
    <n v="1857.0700890000001"/>
    <s v="MIL"/>
    <n v="32.628300000000003"/>
    <n v="60593.04"/>
    <n v="2026"/>
  </r>
  <r>
    <n v="72037607"/>
    <x v="57"/>
    <s v="2026-01-22"/>
    <s v="Z0028"/>
    <x v="1"/>
    <s v="RIL2604003"/>
    <s v="APO26040150"/>
    <x v="1072"/>
    <s v="STD- 111 BSH PVD GD02K R153 C/C106 H8.5"/>
    <x v="1"/>
    <s v="7"/>
    <n v="570"/>
    <s v="PC"/>
    <x v="0"/>
    <n v="1.77711"/>
    <n v="1012.95"/>
    <n v="32.628300000000003"/>
    <n v="1.77711"/>
    <n v="1012.950107"/>
    <s v="MIL"/>
    <n v="32.628300000000003"/>
    <n v="33050.839999999997"/>
    <n v="2026"/>
  </r>
  <r>
    <n v="72038430"/>
    <x v="57"/>
    <s v="2026-02-24"/>
    <s v="Z0028"/>
    <x v="1"/>
    <s v="RIL2604003"/>
    <s v="APO26040150"/>
    <x v="1065"/>
    <s v="STD- 110 BK01A TUM R143 C/C93 H8.5 500F"/>
    <x v="1"/>
    <s v="7"/>
    <n v="2160"/>
    <s v="PC"/>
    <x v="0"/>
    <n v="0.74470000000000003"/>
    <n v="1608.55"/>
    <n v="32.628300000000003"/>
    <n v="0.74470000000000003"/>
    <n v="1608.549939"/>
    <s v="MIL"/>
    <n v="32.628300000000003"/>
    <n v="52484.25"/>
    <n v="2026"/>
  </r>
  <r>
    <n v="72038636"/>
    <x v="57"/>
    <s v="2026-03-04"/>
    <s v="Z0028"/>
    <x v="1"/>
    <s v="RIL2604003"/>
    <s v="APO26040150"/>
    <x v="1058"/>
    <s v="STD- 105 BK01A TUM  R103 C/C106 H8.5"/>
    <x v="1"/>
    <s v="7"/>
    <n v="1440"/>
    <s v="PC"/>
    <x v="0"/>
    <n v="0.995"/>
    <n v="1432.8"/>
    <n v="32.628300000000003"/>
    <n v="0.995"/>
    <n v="1432.8000529999999"/>
    <s v="MIL"/>
    <n v="32.628300000000003"/>
    <n v="46749.83"/>
    <n v="2026"/>
  </r>
  <r>
    <n v="72038146"/>
    <x v="57"/>
    <s v="2026-02-05"/>
    <s v="Z0028"/>
    <x v="1"/>
    <s v="RIL2604003"/>
    <s v="APO26040150"/>
    <x v="1045"/>
    <s v="STD- 107 BK01A TUM R123 C/C106 H8.5"/>
    <x v="1"/>
    <s v="7"/>
    <n v="2394"/>
    <s v="PC"/>
    <x v="0"/>
    <n v="0.93859999999999999"/>
    <n v="2247.0100000000002"/>
    <n v="32.628300000000003"/>
    <n v="0.93859899999999996"/>
    <n v="2247.0101100000002"/>
    <s v="MIL"/>
    <n v="32.628300000000003"/>
    <n v="73316.12"/>
    <n v="2026"/>
  </r>
  <r>
    <n v="72038412"/>
    <x v="57"/>
    <s v="2026-02-23"/>
    <s v="Z0028"/>
    <x v="1"/>
    <s v="RIL2604003"/>
    <s v="APO26040150"/>
    <x v="1070"/>
    <s v="STD- 111 BK01A TUM R153 C/C106 H8.5"/>
    <x v="1"/>
    <s v="7"/>
    <n v="1120"/>
    <s v="PC"/>
    <x v="0"/>
    <n v="1.0001"/>
    <n v="1120.1099999999999"/>
    <n v="32.628300000000003"/>
    <n v="1.0000990000000001"/>
    <n v="1120.1101490000001"/>
    <s v="MIL"/>
    <n v="32.628300000000003"/>
    <n v="36547.29"/>
    <n v="2026"/>
  </r>
  <r>
    <n v="72038636"/>
    <x v="57"/>
    <s v="2026-03-04"/>
    <s v="Z0028"/>
    <x v="1"/>
    <s v="RIL2604003"/>
    <s v="APO26040150"/>
    <x v="1046"/>
    <s v="STD- 114 BK01A TUM R193 C/C106 H8.5"/>
    <x v="1"/>
    <s v="7"/>
    <n v="1280"/>
    <s v="PC"/>
    <x v="0"/>
    <n v="1.0156000000000001"/>
    <n v="1299.97"/>
    <n v="32.628300000000003"/>
    <n v="1.0155989999999999"/>
    <n v="1299.9699639999999"/>
    <s v="MIL"/>
    <n v="32.628300000000003"/>
    <n v="42415.81"/>
    <n v="2026"/>
  </r>
  <r>
    <n v="72038636"/>
    <x v="57"/>
    <s v="2026-03-04"/>
    <s v="Z0028"/>
    <x v="1"/>
    <s v="RIL2604003"/>
    <s v="APO26040150"/>
    <x v="1066"/>
    <s v="STD- 113 BK01A TUM R178 C/C106 H8.5"/>
    <x v="1"/>
    <s v="7"/>
    <n v="800"/>
    <s v="PC"/>
    <x v="0"/>
    <n v="1.0001"/>
    <n v="800.08"/>
    <n v="32.628300000000003"/>
    <n v="1.0000990000000001"/>
    <n v="800.07999099999995"/>
    <s v="MIL"/>
    <n v="32.628300000000003"/>
    <n v="26105.25"/>
    <n v="2026"/>
  </r>
  <r>
    <n v="72038786"/>
    <x v="57"/>
    <s v="2026-03-10"/>
    <s v="Z0028"/>
    <x v="1"/>
    <s v="RIL2604003"/>
    <s v="APO26040150"/>
    <x v="1061"/>
    <s v="STD- 405 BK01A TUM QBV30QX C/C106 H8.5"/>
    <x v="1"/>
    <s v="7"/>
    <n v="864"/>
    <s v="PC"/>
    <x v="0"/>
    <n v="1.0053000000000001"/>
    <n v="868.57500000000005"/>
    <n v="32.628300000000003"/>
    <n v="1.0053000000000001"/>
    <n v="868.57513200000005"/>
    <s v="MIL"/>
    <n v="32.628300000000003"/>
    <n v="28340.13"/>
    <n v="2026"/>
  </r>
  <r>
    <n v="72037603"/>
    <x v="57"/>
    <s v="2026-01-22"/>
    <s v="Z0028"/>
    <x v="1"/>
    <s v="RIL2604003"/>
    <s v="APO26040150"/>
    <x v="1061"/>
    <s v="STD- 405 BK01A TUM QBV30QX C/C106 H8.5"/>
    <x v="1"/>
    <s v="7"/>
    <n v="648"/>
    <s v="PC"/>
    <x v="0"/>
    <n v="0.98460000000000003"/>
    <n v="638.02"/>
    <n v="32.628300000000003"/>
    <n v="0.984599"/>
    <n v="638.02006200000005"/>
    <s v="MIL"/>
    <n v="32.628300000000003"/>
    <n v="20817.509999999998"/>
    <n v="2026"/>
  </r>
  <r>
    <n v="72037793"/>
    <x v="57"/>
    <s v="2026-01-27"/>
    <s v="Z0028"/>
    <x v="1"/>
    <s v="RIL2604003"/>
    <s v="APO26040150"/>
    <x v="1068"/>
    <s v="STD- 108 NEW CIRCULON TUM R133 C/C93 H8.5"/>
    <x v="1"/>
    <s v="7"/>
    <n v="2300"/>
    <s v="PC"/>
    <x v="0"/>
    <n v="0.53439999999999999"/>
    <n v="1229.1199999999999"/>
    <n v="32.628300000000003"/>
    <n v="0.53439899999999996"/>
    <n v="1229.1201189999999"/>
    <s v="MIL"/>
    <n v="32.628300000000003"/>
    <n v="40104.1"/>
    <n v="2026"/>
  </r>
  <r>
    <n v="72038142"/>
    <x v="57"/>
    <s v="2026-02-05"/>
    <s v="Z0028"/>
    <x v="1"/>
    <s v="RIL2604003"/>
    <s v="APO26040150"/>
    <x v="1045"/>
    <s v="STD- 107 BK01A TUM R123 C/C106 H8.5"/>
    <x v="1"/>
    <s v="7"/>
    <n v="1134"/>
    <s v="PC"/>
    <x v="0"/>
    <n v="0.93859999999999999"/>
    <n v="1064.3699999999999"/>
    <n v="32.628300000000003"/>
    <n v="0.93859899999999996"/>
    <n v="1064.3698870000001"/>
    <s v="MIL"/>
    <n v="32.628300000000003"/>
    <n v="34728.58"/>
    <n v="2026"/>
  </r>
  <r>
    <n v="72037793"/>
    <x v="24"/>
    <s v="2026-01-27"/>
    <s v="Z0028"/>
    <x v="1"/>
    <s v="RIL2604008"/>
    <s v="APO26040195"/>
    <x v="1068"/>
    <s v="STD- 108 NEW CIRCULON TUM R133 C/C93 H8.5"/>
    <x v="1"/>
    <s v="7"/>
    <n v="80"/>
    <s v="PC"/>
    <x v="0"/>
    <n v="0.53439999999999999"/>
    <n v="42.752000000000002"/>
    <n v="32.925199999999997"/>
    <n v="0.53439999999999999"/>
    <n v="42.752056000000003"/>
    <s v="MIL"/>
    <n v="32.925199999999997"/>
    <n v="1407.62"/>
    <n v="2026"/>
  </r>
  <r>
    <n v="72038227"/>
    <x v="24"/>
    <s v="2026-02-06"/>
    <s v="Z0028"/>
    <x v="1"/>
    <s v="RIL2604008"/>
    <s v="APO26040195"/>
    <x v="1045"/>
    <s v="STD- 107 BK01A TUM R123 C/C106 H8.5"/>
    <x v="1"/>
    <s v="7"/>
    <n v="1008"/>
    <s v="PC"/>
    <x v="0"/>
    <n v="0.93859999999999999"/>
    <n v="946.10900000000004"/>
    <n v="32.925199999999997"/>
    <n v="0.93859899999999996"/>
    <n v="946.109059"/>
    <s v="MIL"/>
    <n v="32.925199999999997"/>
    <n v="31150.83"/>
    <n v="2026"/>
  </r>
  <r>
    <n v="72039004"/>
    <x v="24"/>
    <s v="2026-03-24"/>
    <s v="Z0028"/>
    <x v="1"/>
    <s v="RIL2604008"/>
    <s v="APO26040195"/>
    <x v="1059"/>
    <s v="STD- 314 BK01A TUM GAL25LA C/C110 H8.5"/>
    <x v="1"/>
    <s v="7"/>
    <n v="648"/>
    <s v="PC"/>
    <x v="0"/>
    <n v="0.92810000000000004"/>
    <n v="601.40899999999999"/>
    <n v="32.925199999999997"/>
    <n v="0.92810000000000004"/>
    <n v="601.408951"/>
    <s v="MIL"/>
    <n v="32.925199999999997"/>
    <n v="19801.509999999998"/>
    <n v="2026"/>
  </r>
  <r>
    <n v="72038142"/>
    <x v="24"/>
    <s v="2026-02-05"/>
    <s v="Z0028"/>
    <x v="1"/>
    <s v="RIL2604008"/>
    <s v="APO26040195"/>
    <x v="1045"/>
    <s v="STD- 107 BK01A TUM R123 C/C106 H8.5"/>
    <x v="1"/>
    <s v="7"/>
    <n v="3024"/>
    <s v="PC"/>
    <x v="0"/>
    <n v="0.93859999999999999"/>
    <n v="2838.326"/>
    <n v="32.925199999999997"/>
    <n v="0.93859899999999996"/>
    <n v="2838.3259629999998"/>
    <s v="MIL"/>
    <n v="32.925199999999997"/>
    <n v="93452.45"/>
    <n v="2026"/>
  </r>
  <r>
    <n v="72038416"/>
    <x v="24"/>
    <s v="2026-02-23"/>
    <s v="Z0028"/>
    <x v="1"/>
    <s v="RIL2604008"/>
    <s v="APO26040195"/>
    <x v="1054"/>
    <s v="STD- 107 BSH PVD GY27K R123 C/C106 H8.5"/>
    <x v="1"/>
    <s v="7"/>
    <n v="1805"/>
    <s v="PC"/>
    <x v="0"/>
    <n v="1.8626"/>
    <n v="3361.9929999999999"/>
    <n v="32.925199999999997"/>
    <n v="1.8626"/>
    <n v="3361.992941"/>
    <s v="MIL"/>
    <n v="32.925199999999997"/>
    <n v="110694.29"/>
    <n v="2026"/>
  </r>
  <r>
    <n v="72038413"/>
    <x v="24"/>
    <s v="2026-02-23"/>
    <s v="Z0028"/>
    <x v="1"/>
    <s v="RIL2604008"/>
    <s v="APO26040195"/>
    <x v="1048"/>
    <s v="IRR- 314 HESTAN POL OBI42VG C/C79 H6.5 CSK"/>
    <x v="1"/>
    <s v="7"/>
    <n v="2160"/>
    <s v="PC"/>
    <x v="0"/>
    <n v="2.5785999999999998"/>
    <n v="5569.7759999999998"/>
    <n v="32.925199999999997"/>
    <n v="2.5785990000000001"/>
    <n v="5569.7760369999996"/>
    <s v="MIL"/>
    <n v="32.925199999999997"/>
    <n v="183385.99"/>
    <n v="2026"/>
  </r>
  <r>
    <n v="72038413"/>
    <x v="24"/>
    <s v="2026-02-23"/>
    <s v="Z0028"/>
    <x v="1"/>
    <s v="RIL2604008"/>
    <s v="APO26040195"/>
    <x v="1029"/>
    <s v="STD- 07 TUM R124 C/C79 H8.5"/>
    <x v="1"/>
    <s v="7"/>
    <n v="2160"/>
    <s v="PC"/>
    <x v="0"/>
    <n v="0.47970000000000002"/>
    <n v="1036.152"/>
    <n v="32.925199999999997"/>
    <n v="0.47970000000000002"/>
    <n v="1036.151944"/>
    <s v="MIL"/>
    <n v="32.925199999999997"/>
    <n v="34115.51"/>
    <n v="2026"/>
  </r>
  <r>
    <n v="72038786"/>
    <x v="24"/>
    <s v="2026-03-10"/>
    <s v="Z0028"/>
    <x v="1"/>
    <s v="RIL2604008"/>
    <s v="APO26040195"/>
    <x v="1059"/>
    <s v="STD- 314 BK01A TUM GAL25LA C/C110 H8.5"/>
    <x v="1"/>
    <s v="7"/>
    <n v="1080"/>
    <s v="PC"/>
    <x v="0"/>
    <n v="0.92810000000000004"/>
    <n v="1002.348"/>
    <n v="32.925199999999997"/>
    <n v="0.92810000000000004"/>
    <n v="1002.3480489999999"/>
    <s v="MIL"/>
    <n v="32.925199999999997"/>
    <n v="33002.51"/>
    <n v="2026"/>
  </r>
  <r>
    <n v="72038986"/>
    <x v="24"/>
    <s v="2026-03-23"/>
    <s v="Z0028"/>
    <x v="1"/>
    <s v="RIL2604008"/>
    <s v="APO26040195"/>
    <x v="1072"/>
    <s v="STD- 111 BSH PVD GD02K R153 C/C106 H8.5"/>
    <x v="1"/>
    <s v="7"/>
    <n v="190"/>
    <s v="PC"/>
    <x v="0"/>
    <n v="1.81453"/>
    <n v="344.76"/>
    <n v="32.925199999999997"/>
    <n v="1.8145290000000001"/>
    <n v="344.75993999999997"/>
    <s v="MIL"/>
    <n v="32.925199999999997"/>
    <n v="11351.29"/>
    <n v="2026"/>
  </r>
  <r>
    <n v="72038659"/>
    <x v="47"/>
    <s v="2026-03-05"/>
    <s v="Z0028"/>
    <x v="1"/>
    <s v="RIL2604015"/>
    <s v="APO26050162"/>
    <x v="1052"/>
    <s v="STD- 107 BSH R123 C/C106 H8.5"/>
    <x v="1"/>
    <s v="7"/>
    <n v="1080"/>
    <s v="PC"/>
    <x v="0"/>
    <n v="0.61670000000000003"/>
    <n v="666.04"/>
    <n v="32.5383"/>
    <n v="0.61670000000000003"/>
    <n v="666.04002000000003"/>
    <s v="MIL"/>
    <n v="32.5383"/>
    <n v="21671.81"/>
    <n v="2026"/>
  </r>
  <r>
    <n v="72038658"/>
    <x v="47"/>
    <s v="2026-03-05"/>
    <s v="Z0028"/>
    <x v="1"/>
    <s v="RIL2604015"/>
    <s v="APO26050162"/>
    <x v="1051"/>
    <s v="STD- 506 BSH WAH32P2 C/C106 H8.5"/>
    <x v="1"/>
    <s v="7"/>
    <n v="1080"/>
    <s v="PC"/>
    <x v="0"/>
    <n v="0.61670000000000003"/>
    <n v="666.04"/>
    <n v="32.5383"/>
    <n v="0.61670000000000003"/>
    <n v="666.04002000000003"/>
    <s v="MIL"/>
    <n v="32.5383"/>
    <n v="21671.81"/>
    <n v="2026"/>
  </r>
  <r>
    <n v="72038636"/>
    <x v="47"/>
    <s v="2026-03-04"/>
    <s v="Z0028"/>
    <x v="1"/>
    <s v="RIL2604014"/>
    <s v="APO26050161"/>
    <x v="1061"/>
    <s v="STD- 405 BK01A TUM QBV30QX C/C106 H8.5"/>
    <x v="1"/>
    <s v="7"/>
    <n v="2376"/>
    <s v="PC"/>
    <x v="0"/>
    <n v="1.0053000000000001"/>
    <n v="2388.5929999999998"/>
    <n v="32.5383"/>
    <n v="1.0052989999999999"/>
    <n v="2388.5931340000002"/>
    <s v="MIL"/>
    <n v="32.5383"/>
    <n v="77720.759999999995"/>
    <n v="2026"/>
  </r>
  <r>
    <n v="72038786"/>
    <x v="47"/>
    <s v="2026-03-10"/>
    <s v="Z0028"/>
    <x v="1"/>
    <s v="RIL2604014"/>
    <s v="APO26050161"/>
    <x v="1061"/>
    <s v="STD- 405 BK01A TUM QBV30QX C/C106 H8.5"/>
    <x v="1"/>
    <s v="7"/>
    <n v="1296"/>
    <s v="PC"/>
    <x v="0"/>
    <n v="1.0053000000000001"/>
    <n v="1302.8689999999999"/>
    <n v="32.5383"/>
    <n v="1.0052989999999999"/>
    <n v="1302.8689260000001"/>
    <s v="MIL"/>
    <n v="32.5383"/>
    <n v="42393.14"/>
    <n v="2026"/>
  </r>
  <r>
    <n v="72039004"/>
    <x v="47"/>
    <s v="2026-03-24"/>
    <s v="Z0028"/>
    <x v="1"/>
    <s v="RIL2604014"/>
    <s v="APO26050161"/>
    <x v="1061"/>
    <s v="STD- 405 BK01A TUM QBV30QX C/C106 H8.5"/>
    <x v="1"/>
    <s v="7"/>
    <n v="216"/>
    <s v="PC"/>
    <x v="0"/>
    <n v="1.0053000000000001"/>
    <n v="217.14500000000001"/>
    <n v="32.5383"/>
    <n v="1.0052989999999999"/>
    <n v="217.145026"/>
    <s v="MIL"/>
    <n v="32.5383"/>
    <n v="7065.53"/>
    <n v="2026"/>
  </r>
  <r>
    <n v="72038412"/>
    <x v="47"/>
    <s v="2026-02-23"/>
    <s v="Z0028"/>
    <x v="1"/>
    <s v="RIL2604014"/>
    <s v="APO26050161"/>
    <x v="1045"/>
    <s v="STD- 107 BK01A TUM R123 C/C106 H8.5"/>
    <x v="1"/>
    <s v="7"/>
    <n v="2142"/>
    <s v="PC"/>
    <x v="0"/>
    <n v="0.93859999999999999"/>
    <n v="2010.481"/>
    <n v="32.5383"/>
    <n v="0.93859999999999999"/>
    <n v="2010.480879"/>
    <s v="MIL"/>
    <n v="32.5383"/>
    <n v="65417.63"/>
    <n v="2026"/>
  </r>
  <r>
    <n v="72038227"/>
    <x v="47"/>
    <s v="2026-02-06"/>
    <s v="Z0028"/>
    <x v="1"/>
    <s v="RIL2604014"/>
    <s v="APO26050161"/>
    <x v="1045"/>
    <s v="STD- 107 BK01A TUM R123 C/C106 H8.5"/>
    <x v="1"/>
    <s v="7"/>
    <n v="126"/>
    <s v="PC"/>
    <x v="0"/>
    <n v="0.93859999999999999"/>
    <n v="118.264"/>
    <n v="32.5383"/>
    <n v="0.93859999999999999"/>
    <n v="118.264015"/>
    <s v="MIL"/>
    <n v="32.5383"/>
    <n v="3848.11"/>
    <n v="2026"/>
  </r>
  <r>
    <n v="72039004"/>
    <x v="72"/>
    <s v="2026-03-24"/>
    <s v="Z0028"/>
    <x v="1"/>
    <s v="RIL2604020"/>
    <s v="APO26050163"/>
    <x v="1059"/>
    <s v="STD- 314 BK01A TUM GAL25LA C/C110 H8.5"/>
    <x v="1"/>
    <s v="7"/>
    <n v="1944"/>
    <s v="PC"/>
    <x v="0"/>
    <n v="0.92810000000000004"/>
    <n v="1804.23"/>
    <n v="32.875999999999998"/>
    <n v="0.92810000000000004"/>
    <n v="1804.230137"/>
    <s v="MIL"/>
    <n v="32.875999999999998"/>
    <n v="59315.87"/>
    <n v="2026"/>
  </r>
  <r>
    <n v="72039004"/>
    <x v="72"/>
    <s v="2026-03-24"/>
    <s v="Z0028"/>
    <x v="1"/>
    <s v="RIL2604020"/>
    <s v="APO26050163"/>
    <x v="1061"/>
    <s v="STD- 405 BK01A TUM QBV30QX C/C106 H8.5"/>
    <x v="1"/>
    <s v="7"/>
    <n v="3672"/>
    <s v="PC"/>
    <x v="0"/>
    <n v="1.0053000000000001"/>
    <n v="3691.462"/>
    <n v="32.875999999999998"/>
    <n v="1.0052989999999999"/>
    <n v="3691.4618559999999"/>
    <s v="MIL"/>
    <n v="32.875999999999998"/>
    <n v="121360.5"/>
    <n v="2026"/>
  </r>
  <r>
    <n v="72039861"/>
    <x v="72"/>
    <s v="2026-04-23"/>
    <s v="Z0028"/>
    <x v="1"/>
    <s v="RIL2605002"/>
    <s v="APO26050165"/>
    <x v="1073"/>
    <s v="STD- 208 GY04A TUM HAA30EA C/C106 H8.5"/>
    <x v="1"/>
    <s v="7"/>
    <n v="149"/>
    <s v="PC"/>
    <x v="0"/>
    <n v="0.96930000000000005"/>
    <n v="144.42599999999999"/>
    <n v="32.875999999999998"/>
    <n v="0.96930000000000005"/>
    <n v="144.42602500000001"/>
    <s v="MIL"/>
    <n v="32.875999999999998"/>
    <n v="4748.1499999999996"/>
    <n v="2026"/>
  </r>
  <r>
    <n v="72038636"/>
    <x v="32"/>
    <s v="2026-03-04"/>
    <s v="Z0028"/>
    <x v="1"/>
    <s v="RIL2605008"/>
    <s v="APO26050172"/>
    <x v="1069"/>
    <s v="STD- 111 GY04A TUM R153 C/C106 H8.5"/>
    <x v="1"/>
    <s v="7"/>
    <n v="1760"/>
    <s v="PC"/>
    <x v="0"/>
    <n v="1.0001"/>
    <n v="1760.18"/>
    <n v="32.746200000000002"/>
    <n v="1.0000990000000001"/>
    <n v="1760.180112"/>
    <s v="MIL"/>
    <n v="32.746200000000002"/>
    <n v="57639.21"/>
    <n v="2026"/>
  </r>
  <r>
    <n v="72038986"/>
    <x v="32"/>
    <s v="2026-03-23"/>
    <s v="Z0028"/>
    <x v="1"/>
    <s v="RIL2605008"/>
    <s v="APO26050172"/>
    <x v="1071"/>
    <s v="STD- 108 BSH PVD GD02K R133 C/C106 H8.5"/>
    <x v="1"/>
    <s v="7"/>
    <n v="2090"/>
    <s v="PC"/>
    <x v="0"/>
    <n v="1.8145"/>
    <n v="3792.31"/>
    <n v="32.746200000000002"/>
    <n v="1.8145"/>
    <n v="3792.3099470000002"/>
    <s v="MIL"/>
    <n v="32.746200000000002"/>
    <n v="124183.74"/>
    <n v="2026"/>
  </r>
  <r>
    <n v="72039463"/>
    <x v="32"/>
    <s v="2026-04-21"/>
    <s v="Z0028"/>
    <x v="1"/>
    <s v="RIL2605008"/>
    <s v="APO26050172"/>
    <x v="1071"/>
    <s v="STD- 108 BSH PVD GD02K R133 C/C106 H8.5"/>
    <x v="1"/>
    <s v="7"/>
    <n v="95"/>
    <s v="PC"/>
    <x v="0"/>
    <n v="1.81453"/>
    <n v="172.38"/>
    <n v="32.746200000000002"/>
    <n v="1.8145290000000001"/>
    <n v="172.38000099999999"/>
    <s v="MIL"/>
    <n v="32.746200000000002"/>
    <n v="5644.79"/>
    <n v="2026"/>
  </r>
  <r>
    <n v="72039004"/>
    <x v="32"/>
    <s v="2026-03-24"/>
    <s v="Z0028"/>
    <x v="1"/>
    <s v="RIL2605008"/>
    <s v="APO26050172"/>
    <x v="1070"/>
    <s v="STD- 111 BK01A TUM R153 C/C106 H8.5"/>
    <x v="1"/>
    <s v="7"/>
    <n v="2080"/>
    <s v="PC"/>
    <x v="0"/>
    <n v="1.0001"/>
    <n v="2080.21"/>
    <n v="32.746200000000002"/>
    <n v="1.0000990000000001"/>
    <n v="2080.2099170000001"/>
    <s v="MIL"/>
    <n v="32.746200000000002"/>
    <n v="68118.97"/>
    <n v="2026"/>
  </r>
  <r>
    <n v="72039372"/>
    <x v="32"/>
    <s v="2026-04-10"/>
    <s v="Z0028"/>
    <x v="1"/>
    <s v="RIL2605008"/>
    <s v="APO26050172"/>
    <x v="1070"/>
    <s v="STD- 111 BK01A TUM R153 C/C106 H8.5"/>
    <x v="1"/>
    <s v="7"/>
    <n v="160"/>
    <s v="PC"/>
    <x v="0"/>
    <n v="1.0001"/>
    <n v="160.01599999999999"/>
    <n v="32.746200000000002"/>
    <n v="1.0000990000000001"/>
    <n v="160.01612399999999"/>
    <s v="MIL"/>
    <n v="32.746200000000002"/>
    <n v="5239.92"/>
    <n v="2026"/>
  </r>
  <r>
    <n v="72038636"/>
    <x v="32"/>
    <s v="2026-03-04"/>
    <s v="Z0028"/>
    <x v="1"/>
    <s v="RIL2605008"/>
    <s v="APO26050172"/>
    <x v="1058"/>
    <s v="STD- 105 BK01A TUM  R103 C/C106 H8.5"/>
    <x v="1"/>
    <s v="7"/>
    <n v="800"/>
    <s v="PC"/>
    <x v="0"/>
    <n v="0.995"/>
    <n v="796"/>
    <n v="32.746200000000002"/>
    <n v="0.995"/>
    <n v="796.00014599999997"/>
    <s v="MIL"/>
    <n v="32.746200000000002"/>
    <n v="26065.98"/>
    <n v="2026"/>
  </r>
  <r>
    <n v="72038636"/>
    <x v="32"/>
    <s v="2026-03-04"/>
    <s v="Z0028"/>
    <x v="1"/>
    <s v="RIL2605008"/>
    <s v="APO26050172"/>
    <x v="1046"/>
    <s v="STD- 114 BK01A TUM R193 C/C106 H8.5"/>
    <x v="1"/>
    <s v="7"/>
    <n v="640"/>
    <s v="PC"/>
    <x v="0"/>
    <n v="1.0156000000000001"/>
    <n v="649.98400000000004"/>
    <n v="32.746200000000002"/>
    <n v="1.0155989999999999"/>
    <n v="649.98411999999996"/>
    <s v="MIL"/>
    <n v="32.746200000000002"/>
    <n v="21284.51"/>
    <n v="2026"/>
  </r>
  <r>
    <n v="72039463"/>
    <x v="32"/>
    <s v="2026-04-21"/>
    <s v="Z0028"/>
    <x v="1"/>
    <s v="RIL2605008"/>
    <s v="APO26050172"/>
    <x v="1072"/>
    <s v="STD- 111 BSH PVD GD02K R153 C/C106 H8.5"/>
    <x v="1"/>
    <s v="7"/>
    <n v="285"/>
    <s v="PC"/>
    <x v="0"/>
    <n v="1.8145"/>
    <n v="517.13300000000004"/>
    <n v="32.746200000000002"/>
    <n v="1.8145"/>
    <n v="517.13297999999998"/>
    <s v="MIL"/>
    <n v="32.746200000000002"/>
    <n v="16934.14"/>
    <n v="2026"/>
  </r>
  <r>
    <n v="72038986"/>
    <x v="32"/>
    <s v="2026-03-23"/>
    <s v="Z0028"/>
    <x v="1"/>
    <s v="RIL2605008"/>
    <s v="APO26050172"/>
    <x v="1072"/>
    <s v="STD- 111 BSH PVD GD02K R153 C/C106 H8.5"/>
    <x v="1"/>
    <s v="7"/>
    <n v="855"/>
    <s v="PC"/>
    <x v="0"/>
    <n v="1.8145"/>
    <n v="1551.3979999999999"/>
    <n v="32.746200000000002"/>
    <n v="1.8145"/>
    <n v="1551.3980240000001"/>
    <s v="MIL"/>
    <n v="32.746200000000002"/>
    <n v="50802.39"/>
    <n v="2026"/>
  </r>
  <r>
    <n v="72033468"/>
    <x v="38"/>
    <s v="2025-09-30"/>
    <s v="Z0028"/>
    <x v="1"/>
    <s v="RIL2512017"/>
    <s v="APO26010065"/>
    <x v="1074"/>
    <s v="STD- 105 HESTAN POL R223.86 C/C113 WELD"/>
    <x v="8"/>
    <s v="6"/>
    <n v="3754"/>
    <s v="PC"/>
    <x v="0"/>
    <n v="1.3237000000000001"/>
    <n v="4969.17"/>
    <n v="31.591200000000001"/>
    <n v="1.323699"/>
    <n v="4969.169895"/>
    <s v="MIL"/>
    <n v="31.591200000000001"/>
    <n v="156982.04"/>
    <n v="2026"/>
  </r>
  <r>
    <n v="72033465"/>
    <x v="38"/>
    <s v="2025-09-30"/>
    <s v="Z0028"/>
    <x v="1"/>
    <s v="RIL2512017"/>
    <s v="APO26010065"/>
    <x v="1074"/>
    <s v="STD- 105 HESTAN POL R223.86 C/C113 WELD"/>
    <x v="8"/>
    <s v="6"/>
    <n v="1500"/>
    <s v="PC"/>
    <x v="0"/>
    <n v="1.3237000000000001"/>
    <n v="1985.55"/>
    <n v="31.591200000000001"/>
    <n v="1.323699"/>
    <n v="1985.5500890000001"/>
    <s v="MIL"/>
    <n v="31.591200000000001"/>
    <n v="62725.91"/>
    <n v="2026"/>
  </r>
  <r>
    <n v="72033776"/>
    <x v="38"/>
    <s v="2025-10-08"/>
    <s v="Z0028"/>
    <x v="1"/>
    <s v="RIL2512017"/>
    <s v="APO26010065"/>
    <x v="1074"/>
    <s v="STD- 105 HESTAN POL R223.86 C/C113 WELD"/>
    <x v="8"/>
    <s v="6"/>
    <n v="4320"/>
    <s v="PC"/>
    <x v="0"/>
    <n v="1.3237000000000001"/>
    <n v="5718.38"/>
    <n v="31.591200000000001"/>
    <n v="1.323699"/>
    <n v="5718.380118"/>
    <s v="MIL"/>
    <n v="31.591200000000001"/>
    <n v="180650.49"/>
    <n v="2026"/>
  </r>
  <r>
    <n v="72034224"/>
    <x v="38"/>
    <s v="2025-10-16"/>
    <s v="Z0028"/>
    <x v="1"/>
    <s v="RIL2512011"/>
    <s v="APO26010106"/>
    <x v="1075"/>
    <s v="STD- 105 KITCHENAID BSH PVD GY27K R223.86 C/C113 H6.5"/>
    <x v="8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5142"/>
    <x v="38"/>
    <s v="2025-11-13"/>
    <s v="Z0028"/>
    <x v="1"/>
    <s v="RIL2512011"/>
    <s v="APO26010106"/>
    <x v="1076"/>
    <s v="STD- 108 KITCHENAID BSH PVD GY27K R296.34 C/C113 H6.5"/>
    <x v="8"/>
    <s v="7"/>
    <n v="98"/>
    <s v="PC"/>
    <x v="0"/>
    <n v="1.7985"/>
    <n v="176.25299999999999"/>
    <n v="31.591200000000001"/>
    <n v="1.7984990000000001"/>
    <n v="176.25288"/>
    <s v="MIL"/>
    <n v="31.591200000000001"/>
    <n v="5568.04"/>
    <n v="2026"/>
  </r>
  <r>
    <n v="72033968"/>
    <x v="38"/>
    <s v="2025-10-09"/>
    <s v="Z0028"/>
    <x v="1"/>
    <s v="RIL2512011"/>
    <s v="APO26010106"/>
    <x v="1076"/>
    <s v="STD- 108 KITCHENAID BSH PVD GY27K R296.34 C/C113 H6.5"/>
    <x v="8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3966"/>
    <x v="38"/>
    <s v="2025-10-09"/>
    <s v="Z0028"/>
    <x v="1"/>
    <s v="RIL2512011"/>
    <s v="APO26010106"/>
    <x v="1077"/>
    <s v="STD- 103 KITCHENAID BSH PVD GY27K R177.25 C/C113 H6.5"/>
    <x v="8"/>
    <s v="7"/>
    <n v="392"/>
    <s v="PC"/>
    <x v="0"/>
    <n v="1.7985"/>
    <n v="705.01199999999994"/>
    <n v="31.591200000000001"/>
    <n v="1.7984990000000001"/>
    <n v="705.01215500000001"/>
    <s v="MIL"/>
    <n v="31.591200000000001"/>
    <n v="22272.18"/>
    <n v="2026"/>
  </r>
  <r>
    <n v="72033968"/>
    <x v="38"/>
    <s v="2025-10-09"/>
    <s v="Z0028"/>
    <x v="1"/>
    <s v="RIL2512011"/>
    <s v="APO26010106"/>
    <x v="1075"/>
    <s v="STD- 105 KITCHENAID BSH PVD GY27K R223.86 C/C113 H6.5"/>
    <x v="8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3765"/>
    <x v="38"/>
    <s v="2025-10-08"/>
    <s v="Z0028"/>
    <x v="1"/>
    <s v="RIL2512016"/>
    <s v="APO26010036"/>
    <x v="1078"/>
    <s v="STD- 103 BSH R310 C/C113 H6.5"/>
    <x v="8"/>
    <s v="8"/>
    <n v="8690"/>
    <s v="PC"/>
    <x v="0"/>
    <n v="0.55359999999999998"/>
    <n v="4810.7839999999997"/>
    <n v="31.591200000000001"/>
    <n v="0.55359999999999998"/>
    <n v="4810.7840150000002"/>
    <s v="MIL"/>
    <n v="31.591200000000001"/>
    <n v="151978.44"/>
    <n v="2026"/>
  </r>
  <r>
    <n v="72033765"/>
    <x v="38"/>
    <s v="2025-10-08"/>
    <s v="Z0028"/>
    <x v="1"/>
    <s v="RIL2512016"/>
    <s v="APO26010036"/>
    <x v="1079"/>
    <s v="LA-- 105 BSH R310 C/C155 H6.5"/>
    <x v="8"/>
    <s v="8"/>
    <n v="4200"/>
    <s v="PC"/>
    <x v="0"/>
    <n v="0.60270000000000001"/>
    <n v="2531.3440000000001"/>
    <n v="31.591200000000001"/>
    <n v="0.60270000000000001"/>
    <n v="2531.3438550000001"/>
    <s v="MIL"/>
    <n v="31.591200000000001"/>
    <n v="79968.19"/>
    <n v="2026"/>
  </r>
  <r>
    <n v="72034295"/>
    <x v="38"/>
    <s v="2025-10-20"/>
    <s v="Z0028"/>
    <x v="1"/>
    <s v="RIL2512016"/>
    <s v="APO26010036"/>
    <x v="1078"/>
    <s v="STD- 103 BSH R310 C/C113 H6.5"/>
    <x v="8"/>
    <s v="8"/>
    <n v="497"/>
    <s v="PC"/>
    <x v="0"/>
    <n v="0.55359999999999998"/>
    <n v="275.14"/>
    <n v="31.591200000000001"/>
    <n v="0.55359999999999998"/>
    <n v="275.13991199999998"/>
    <s v="MIL"/>
    <n v="31.591200000000001"/>
    <n v="8692"/>
    <n v="2026"/>
  </r>
  <r>
    <n v="72034295"/>
    <x v="38"/>
    <s v="2025-10-20"/>
    <s v="Z0028"/>
    <x v="1"/>
    <s v="RIL2512016"/>
    <s v="APO26010036"/>
    <x v="1079"/>
    <s v="LA-- 105 BSH R310 C/C155 H6.5"/>
    <x v="8"/>
    <s v="8"/>
    <n v="812"/>
    <s v="PC"/>
    <x v="0"/>
    <n v="0.60270000000000001"/>
    <n v="489.392"/>
    <n v="31.591200000000001"/>
    <n v="0.60270000000000001"/>
    <n v="489.39198199999998"/>
    <s v="MIL"/>
    <n v="31.591200000000001"/>
    <n v="15460.48"/>
    <n v="2026"/>
  </r>
  <r>
    <n v="72034760"/>
    <x v="38"/>
    <s v="2025-11-03"/>
    <s v="Z0028"/>
    <x v="1"/>
    <s v="RIL2512009"/>
    <s v="APO26010032"/>
    <x v="1080"/>
    <s v="STD- 107 KITCHENAID BSH R320 C/C113 H6.5"/>
    <x v="8"/>
    <s v="1"/>
    <n v="520"/>
    <s v="PC"/>
    <x v="0"/>
    <n v="0.4637"/>
    <n v="241.124"/>
    <n v="31.591200000000001"/>
    <n v="0.4637"/>
    <n v="241.12411"/>
    <s v="MIL"/>
    <n v="31.591200000000001"/>
    <n v="7617.4"/>
    <n v="2026"/>
  </r>
  <r>
    <n v="72034758"/>
    <x v="38"/>
    <s v="2025-11-03"/>
    <s v="Z0028"/>
    <x v="1"/>
    <s v="RIL2512009"/>
    <s v="APO26010032"/>
    <x v="1081"/>
    <s v="STD- 104 KITCHENAID BSH R240 C/C113 H6.5"/>
    <x v="8"/>
    <s v="1"/>
    <n v="2600"/>
    <s v="PC"/>
    <x v="0"/>
    <n v="0.4637"/>
    <n v="1205.6199999999999"/>
    <n v="31.591200000000001"/>
    <n v="0.4637"/>
    <n v="1205.619919"/>
    <s v="MIL"/>
    <n v="31.591200000000001"/>
    <n v="38086.980000000003"/>
    <n v="2026"/>
  </r>
  <r>
    <n v="72034351"/>
    <x v="38"/>
    <s v="2025-10-20"/>
    <s v="Z0028"/>
    <x v="1"/>
    <s v="RIL2512009"/>
    <s v="APO26010032"/>
    <x v="1080"/>
    <s v="STD- 107 KITCHENAID BSH R320 C/C113 H6.5"/>
    <x v="8"/>
    <s v="1"/>
    <n v="1040"/>
    <s v="PC"/>
    <x v="0"/>
    <n v="0.4637"/>
    <n v="482.24799999999999"/>
    <n v="31.591200000000001"/>
    <n v="0.4637"/>
    <n v="482.24790400000001"/>
    <s v="MIL"/>
    <n v="31.591200000000001"/>
    <n v="15234.79"/>
    <n v="2026"/>
  </r>
  <r>
    <n v="72034758"/>
    <x v="38"/>
    <s v="2025-11-03"/>
    <s v="Z0028"/>
    <x v="1"/>
    <s v="RIL2512015"/>
    <s v="APO26010035"/>
    <x v="1081"/>
    <s v="STD- 104 KITCHENAID BSH R240 C/C113 H6.5"/>
    <x v="8"/>
    <s v="1"/>
    <n v="1560"/>
    <s v="PC"/>
    <x v="0"/>
    <n v="0.4637"/>
    <n v="723.37199999999996"/>
    <n v="31.591200000000001"/>
    <n v="0.4637"/>
    <n v="723.37201400000004"/>
    <s v="MIL"/>
    <n v="31.591200000000001"/>
    <n v="22852.19"/>
    <n v="2026"/>
  </r>
  <r>
    <n v="72034787"/>
    <x v="38"/>
    <s v="2025-11-04"/>
    <s v="Z0028"/>
    <x v="1"/>
    <s v="RIL2512015"/>
    <s v="APO26010035"/>
    <x v="1082"/>
    <s v="STD- 108 THE PIONEER WOMAN® TUM R340 C/C113 H6.5"/>
    <x v="8"/>
    <s v="1"/>
    <n v="660"/>
    <s v="PC"/>
    <x v="0"/>
    <n v="0.30120000000000002"/>
    <n v="198.792"/>
    <n v="31.591200000000001"/>
    <n v="0.30120000000000002"/>
    <n v="198.792068"/>
    <s v="MIL"/>
    <n v="31.591200000000001"/>
    <n v="6280.08"/>
    <n v="2026"/>
  </r>
  <r>
    <n v="72034760"/>
    <x v="38"/>
    <s v="2025-11-03"/>
    <s v="Z0028"/>
    <x v="1"/>
    <s v="RIL2512015"/>
    <s v="APO26010035"/>
    <x v="1080"/>
    <s v="STD- 107 KITCHENAID BSH R320 C/C113 H6.5"/>
    <x v="8"/>
    <s v="1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759"/>
    <x v="38"/>
    <s v="2025-11-03"/>
    <s v="Z0028"/>
    <x v="1"/>
    <s v="RIL2512015"/>
    <s v="APO26010035"/>
    <x v="1081"/>
    <s v="STD- 104 KITCHENAID BSH R240 C/C113 H6.5"/>
    <x v="8"/>
    <s v="1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224"/>
    <x v="38"/>
    <s v="2025-10-16"/>
    <s v="Z0028"/>
    <x v="1"/>
    <s v="RIL2512018"/>
    <s v="APO26010109"/>
    <x v="1075"/>
    <s v="STD- 105 KITCHENAID BSH PVD GY27K R223.86 C/C113 H6.5"/>
    <x v="8"/>
    <s v="7"/>
    <n v="882"/>
    <s v="PC"/>
    <x v="0"/>
    <n v="1.7984899999999999"/>
    <n v="1586.2719999999999"/>
    <n v="31.591200000000001"/>
    <n v="1.7984899999999999"/>
    <n v="1586.2721260000001"/>
    <s v="MIL"/>
    <n v="31.591200000000001"/>
    <n v="50112.24"/>
    <n v="2026"/>
  </r>
  <r>
    <n v="72034499"/>
    <x v="38"/>
    <s v="2025-10-27"/>
    <s v="Z0028"/>
    <x v="1"/>
    <s v="RIL2512018"/>
    <s v="APO26010109"/>
    <x v="1083"/>
    <s v="STD- 104 HESTAN POL R203.14 C/C113 WELD"/>
    <x v="8"/>
    <s v="7"/>
    <n v="800"/>
    <s v="PC"/>
    <x v="0"/>
    <n v="1.3237000000000001"/>
    <n v="1058.96"/>
    <n v="31.591200000000001"/>
    <n v="1.323699"/>
    <n v="1058.96009"/>
    <s v="MIL"/>
    <n v="31.591200000000001"/>
    <n v="33453.82"/>
    <n v="2026"/>
  </r>
  <r>
    <n v="72035142"/>
    <x v="38"/>
    <s v="2025-11-13"/>
    <s v="Z0028"/>
    <x v="1"/>
    <s v="RIL2512018"/>
    <s v="APO26010109"/>
    <x v="1084"/>
    <s v="STD- 111 KITCHENAID BSH PVD GY27K R348.08 C/C113 H6.5"/>
    <x v="8"/>
    <s v="7"/>
    <n v="98"/>
    <s v="PC"/>
    <x v="0"/>
    <n v="1.7985"/>
    <n v="176.25299999999999"/>
    <n v="31.591200000000001"/>
    <n v="1.7984990000000001"/>
    <n v="176.25288"/>
    <s v="MIL"/>
    <n v="31.591200000000001"/>
    <n v="5568.04"/>
    <n v="2026"/>
  </r>
  <r>
    <n v="72033968"/>
    <x v="38"/>
    <s v="2025-10-09"/>
    <s v="Z0028"/>
    <x v="1"/>
    <s v="RIL2512018"/>
    <s v="APO26010109"/>
    <x v="1084"/>
    <s v="STD- 111 KITCHENAID BSH PVD GY27K R348.08 C/C113 H6.5"/>
    <x v="8"/>
    <s v="7"/>
    <n v="490"/>
    <s v="PC"/>
    <x v="0"/>
    <n v="1.7985100000000001"/>
    <n v="881.27"/>
    <n v="31.591200000000001"/>
    <n v="1.7985100000000001"/>
    <n v="881.27009999999996"/>
    <s v="MIL"/>
    <n v="31.591200000000001"/>
    <n v="27840.38"/>
    <n v="2026"/>
  </r>
  <r>
    <n v="72034295"/>
    <x v="38"/>
    <s v="2025-10-20"/>
    <s v="Z0028"/>
    <x v="1"/>
    <s v="RIL2512010"/>
    <s v="APO26010033"/>
    <x v="1085"/>
    <s v="LA-- 111 BSH R360 C/C155 H6.5"/>
    <x v="8"/>
    <s v="8"/>
    <n v="584"/>
    <s v="PC"/>
    <x v="0"/>
    <n v="0.60270000000000001"/>
    <n v="351.97699999999998"/>
    <n v="31.591200000000001"/>
    <n v="0.60270000000000001"/>
    <n v="351.97713199999998"/>
    <s v="MIL"/>
    <n v="31.591200000000001"/>
    <n v="11119.38"/>
    <n v="2026"/>
  </r>
  <r>
    <n v="72033765"/>
    <x v="38"/>
    <s v="2025-10-08"/>
    <s v="Z0028"/>
    <x v="1"/>
    <s v="RIL2512010"/>
    <s v="APO26010033"/>
    <x v="1085"/>
    <s v="LA-- 111 BSH R360 C/C155 H6.5"/>
    <x v="8"/>
    <s v="8"/>
    <n v="3780"/>
    <s v="PC"/>
    <x v="0"/>
    <n v="0.60270000000000001"/>
    <n v="2278.2060000000001"/>
    <n v="31.591200000000001"/>
    <n v="0.60270000000000001"/>
    <n v="2278.2059559999998"/>
    <s v="MIL"/>
    <n v="31.591200000000001"/>
    <n v="71971.259999999995"/>
    <n v="2026"/>
  </r>
  <r>
    <n v="72034668"/>
    <x v="38"/>
    <s v="2025-10-30"/>
    <s v="Z0028"/>
    <x v="1"/>
    <s v="RIL2512020"/>
    <s v="APO26010037"/>
    <x v="1080"/>
    <s v="STD- 107 KITCHENAID BSH R320 C/C113 H6.5"/>
    <x v="8"/>
    <s v="8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658"/>
    <x v="38"/>
    <s v="2025-10-30"/>
    <s v="Z0028"/>
    <x v="1"/>
    <s v="RIL2512020"/>
    <s v="APO26010037"/>
    <x v="1086"/>
    <s v="STD- 106 KITCHENAID BSH R310 C/C113 H6.5"/>
    <x v="8"/>
    <s v="8"/>
    <n v="520"/>
    <s v="PC"/>
    <x v="0"/>
    <n v="0.4637"/>
    <n v="241.124"/>
    <n v="31.591200000000001"/>
    <n v="0.4637"/>
    <n v="241.12411"/>
    <s v="MIL"/>
    <n v="31.591200000000001"/>
    <n v="7617.4"/>
    <n v="2026"/>
  </r>
  <r>
    <n v="72034662"/>
    <x v="38"/>
    <s v="2025-10-30"/>
    <s v="Z0028"/>
    <x v="1"/>
    <s v="RIL2512020"/>
    <s v="APO26010037"/>
    <x v="1086"/>
    <s v="STD- 106 KITCHENAID BSH R310 C/C113 H6.5"/>
    <x v="8"/>
    <s v="8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229"/>
    <x v="25"/>
    <s v="2025-10-16"/>
    <s v="Z0028"/>
    <x v="1"/>
    <s v="RIL2512022"/>
    <s v="APO26010111"/>
    <x v="1087"/>
    <s v="STD- 104 TUM R240 C/C113 H6.5"/>
    <x v="8"/>
    <s v="7"/>
    <n v="1080"/>
    <s v="PC"/>
    <x v="0"/>
    <n v="0.42159999999999997"/>
    <n v="455.33"/>
    <n v="31.425799999999999"/>
    <n v="0.42159999999999997"/>
    <n v="455.330015"/>
    <s v="MIL"/>
    <n v="31.425799999999999"/>
    <n v="14309.11"/>
    <n v="2026"/>
  </r>
  <r>
    <n v="72035374"/>
    <x v="25"/>
    <s v="2025-11-18"/>
    <s v="Z0028"/>
    <x v="1"/>
    <s v="RIL2512024"/>
    <s v="APO26010113"/>
    <x v="1088"/>
    <s v="STD- 110 GY04A TUM R362.06 C/C113 H6.5"/>
    <x v="8"/>
    <s v="1"/>
    <n v="1080"/>
    <s v="PC"/>
    <x v="0"/>
    <n v="0.46989999999999998"/>
    <n v="507.49"/>
    <n v="31.425799999999999"/>
    <n v="0.46989900000000001"/>
    <n v="507.49002400000001"/>
    <s v="MIL"/>
    <n v="31.425799999999999"/>
    <n v="15948.28"/>
    <n v="2026"/>
  </r>
  <r>
    <n v="72034355"/>
    <x v="25"/>
    <s v="2025-10-20"/>
    <s v="Z0028"/>
    <x v="1"/>
    <s v="RIL2512024"/>
    <s v="APO26010113"/>
    <x v="1089"/>
    <s v="STD- 103 KITCHENAID BSH R220 C/C113 H6.5"/>
    <x v="8"/>
    <s v="1"/>
    <n v="590"/>
    <s v="PC"/>
    <x v="0"/>
    <n v="0.46367999999999998"/>
    <n v="273.57400000000001"/>
    <n v="31.425799999999999"/>
    <n v="0.46367900000000001"/>
    <n v="273.57394199999999"/>
    <s v="MIL"/>
    <n v="31.425799999999999"/>
    <n v="8597.2800000000007"/>
    <n v="2026"/>
  </r>
  <r>
    <n v="72034766"/>
    <x v="25"/>
    <s v="2025-11-03"/>
    <s v="Z0028"/>
    <x v="1"/>
    <s v="RIL2512024"/>
    <s v="APO26010113"/>
    <x v="1089"/>
    <s v="STD- 103 KITCHENAID BSH R220 C/C113 H6.5"/>
    <x v="8"/>
    <s v="1"/>
    <n v="190"/>
    <s v="PC"/>
    <x v="0"/>
    <n v="0.46367999999999998"/>
    <n v="88.1"/>
    <n v="31.425799999999999"/>
    <n v="0.46367900000000001"/>
    <n v="88.099905000000007"/>
    <s v="MIL"/>
    <n v="31.425799999999999"/>
    <n v="2768.61"/>
    <n v="2026"/>
  </r>
  <r>
    <n v="72034668"/>
    <x v="25"/>
    <s v="2025-10-30"/>
    <s v="Z0028"/>
    <x v="1"/>
    <s v="RIL2512028"/>
    <s v="APO26010100"/>
    <x v="1080"/>
    <s v="STD- 107 KITCHENAID BSH R320 C/C113 H6.5"/>
    <x v="8"/>
    <s v="8"/>
    <n v="1820"/>
    <s v="PC"/>
    <x v="0"/>
    <n v="0.4637"/>
    <n v="843.93399999999997"/>
    <n v="31.425799999999999"/>
    <n v="0.46369899999999997"/>
    <n v="843.93396499999994"/>
    <s v="MIL"/>
    <n v="31.425799999999999"/>
    <n v="26521.3"/>
    <n v="2026"/>
  </r>
  <r>
    <n v="72034658"/>
    <x v="25"/>
    <s v="2025-10-30"/>
    <s v="Z0028"/>
    <x v="1"/>
    <s v="RIL2512028"/>
    <s v="APO26010100"/>
    <x v="1086"/>
    <s v="STD- 106 KITCHENAID BSH R310 C/C113 H6.5"/>
    <x v="8"/>
    <s v="8"/>
    <n v="86"/>
    <s v="PC"/>
    <x v="0"/>
    <n v="0.4637"/>
    <n v="39.878"/>
    <n v="31.425799999999999"/>
    <n v="0.46369899999999997"/>
    <n v="39.878061000000002"/>
    <s v="MIL"/>
    <n v="31.425799999999999"/>
    <n v="1253.2"/>
    <n v="2026"/>
  </r>
  <r>
    <n v="72034662"/>
    <x v="25"/>
    <s v="2025-10-30"/>
    <s v="Z0028"/>
    <x v="1"/>
    <s v="RIL2512028"/>
    <s v="APO26010100"/>
    <x v="1086"/>
    <s v="STD- 106 KITCHENAID BSH R310 C/C113 H6.5"/>
    <x v="8"/>
    <s v="8"/>
    <n v="780"/>
    <s v="PC"/>
    <x v="0"/>
    <n v="0.4637"/>
    <n v="361.68599999999998"/>
    <n v="31.425799999999999"/>
    <n v="0.46369899999999997"/>
    <n v="361.68593900000002"/>
    <s v="MIL"/>
    <n v="31.425799999999999"/>
    <n v="11366.27"/>
    <n v="2026"/>
  </r>
  <r>
    <n v="72035072"/>
    <x v="25"/>
    <s v="2025-11-11"/>
    <s v="Z0028"/>
    <x v="1"/>
    <s v="RIL2512027"/>
    <s v="APO26010114"/>
    <x v="1086"/>
    <s v="STD- 106 KITCHENAID BSH R310 C/C113 H6.5"/>
    <x v="8"/>
    <s v="7"/>
    <n v="434"/>
    <s v="PC"/>
    <x v="0"/>
    <n v="0.46371000000000001"/>
    <n v="201.25"/>
    <n v="31.425799999999999"/>
    <n v="0.46371000000000001"/>
    <n v="201.24992800000001"/>
    <s v="MIL"/>
    <n v="31.425799999999999"/>
    <n v="6324.44"/>
    <n v="2026"/>
  </r>
  <r>
    <n v="72034498"/>
    <x v="25"/>
    <s v="2025-10-27"/>
    <s v="Z0028"/>
    <x v="1"/>
    <s v="RIL2512027"/>
    <s v="APO26010114"/>
    <x v="1090"/>
    <s v="STD- 106 HESTAN POL R249.72 C/C113 WELD"/>
    <x v="8"/>
    <s v="7"/>
    <n v="2212"/>
    <s v="PC"/>
    <x v="0"/>
    <n v="1.3237000000000001"/>
    <n v="2928.0239999999999"/>
    <n v="31.425799999999999"/>
    <n v="1.323699"/>
    <n v="2928.0241070000002"/>
    <s v="MIL"/>
    <n v="31.425799999999999"/>
    <n v="92015.5"/>
    <n v="2026"/>
  </r>
  <r>
    <n v="72035268"/>
    <x v="25"/>
    <s v="2025-11-14"/>
    <s v="Z0028"/>
    <x v="1"/>
    <s v="RIL2512027"/>
    <s v="APO26010114"/>
    <x v="1080"/>
    <s v="STD- 107 KITCHENAID BSH R320 C/C113 H6.5"/>
    <x v="8"/>
    <s v="7"/>
    <n v="260"/>
    <s v="PC"/>
    <x v="0"/>
    <n v="0.46372999999999998"/>
    <n v="120.57"/>
    <n v="31.425799999999999"/>
    <n v="0.46372999999999998"/>
    <n v="120.570041"/>
    <s v="MIL"/>
    <n v="31.425799999999999"/>
    <n v="3789.01"/>
    <n v="2026"/>
  </r>
  <r>
    <n v="72034499"/>
    <x v="25"/>
    <s v="2025-10-27"/>
    <s v="Z0028"/>
    <x v="1"/>
    <s v="RIL2512027"/>
    <s v="APO26010114"/>
    <x v="1083"/>
    <s v="STD- 104 HESTAN POL R203.14 C/C113 WELD"/>
    <x v="8"/>
    <s v="7"/>
    <n v="2698"/>
    <s v="PC"/>
    <x v="0"/>
    <n v="1.3237000000000001"/>
    <n v="3571.3429999999998"/>
    <n v="31.425799999999999"/>
    <n v="1.323699"/>
    <n v="3571.3429719999999"/>
    <s v="MIL"/>
    <n v="31.425799999999999"/>
    <n v="112232.31"/>
    <n v="2026"/>
  </r>
  <r>
    <n v="72034092"/>
    <x v="25"/>
    <s v="2025-10-14"/>
    <s v="Z0028"/>
    <x v="1"/>
    <s v="RIL2512027"/>
    <s v="APO26010114"/>
    <x v="1091"/>
    <s v="STD- 107 KITCHENAID BSH PVD GY27K R275.61 C/C113 H6.5"/>
    <x v="8"/>
    <s v="7"/>
    <n v="770"/>
    <s v="PC"/>
    <x v="0"/>
    <n v="1.7985"/>
    <n v="1384.845"/>
    <n v="31.425799999999999"/>
    <n v="1.7984990000000001"/>
    <n v="1384.844936"/>
    <s v="MIL"/>
    <n v="31.425799999999999"/>
    <n v="43519.86"/>
    <n v="2026"/>
  </r>
  <r>
    <n v="72035382"/>
    <x v="25"/>
    <s v="2025-11-18"/>
    <s v="Z0028"/>
    <x v="1"/>
    <s v="RIL2512025"/>
    <s v="APO26010099"/>
    <x v="1092"/>
    <s v="LA-- 107 BSH R320 C/C155 H6.5"/>
    <x v="8"/>
    <s v="8"/>
    <n v="82"/>
    <s v="PC"/>
    <x v="0"/>
    <n v="0.60270000000000001"/>
    <n v="49.420999999999999"/>
    <n v="31.425799999999999"/>
    <n v="0.60270000000000001"/>
    <n v="49.420858000000003"/>
    <s v="MIL"/>
    <n v="31.425799999999999"/>
    <n v="1553.09"/>
    <n v="2026"/>
  </r>
  <r>
    <n v="72034292"/>
    <x v="25"/>
    <s v="2025-10-20"/>
    <s v="Z0028"/>
    <x v="1"/>
    <s v="RIL2512025"/>
    <s v="APO26010099"/>
    <x v="1093"/>
    <s v="STD- 106 GY04A BSH R310 CC113 H6.5"/>
    <x v="8"/>
    <s v="8"/>
    <n v="896"/>
    <s v="PC"/>
    <x v="0"/>
    <n v="0.95409999999999995"/>
    <n v="854.87400000000002"/>
    <n v="31.425799999999999"/>
    <n v="0.95409999999999995"/>
    <n v="854.87401999999997"/>
    <s v="MIL"/>
    <n v="31.425799999999999"/>
    <n v="26865.1"/>
    <n v="2026"/>
  </r>
  <r>
    <n v="72035655"/>
    <x v="25"/>
    <s v="2025-11-26"/>
    <s v="Z0028"/>
    <x v="1"/>
    <s v="RIL2512025"/>
    <s v="APO26010099"/>
    <x v="1094"/>
    <s v="STD- 104 CIR GY04A TUM R240 C/C113 H6.5"/>
    <x v="8"/>
    <s v="8"/>
    <n v="1200"/>
    <s v="PC"/>
    <x v="0"/>
    <n v="0.45590000000000003"/>
    <n v="547.08100000000002"/>
    <n v="31.425799999999999"/>
    <n v="0.455899"/>
    <n v="547.08105999999998"/>
    <s v="MIL"/>
    <n v="31.425799999999999"/>
    <n v="17192.46"/>
    <n v="2026"/>
  </r>
  <r>
    <n v="72034295"/>
    <x v="25"/>
    <s v="2025-10-20"/>
    <s v="Z0028"/>
    <x v="1"/>
    <s v="RIL2512025"/>
    <s v="APO26010099"/>
    <x v="1078"/>
    <s v="STD- 103 BSH R310 C/C113 H6.5"/>
    <x v="8"/>
    <s v="8"/>
    <n v="1474"/>
    <s v="PC"/>
    <x v="0"/>
    <n v="0.55359999999999998"/>
    <n v="816.00599999999997"/>
    <n v="31.425799999999999"/>
    <n v="0.55359899999999995"/>
    <n v="816.00595599999997"/>
    <s v="MIL"/>
    <n v="31.425799999999999"/>
    <n v="25643.64"/>
    <n v="2026"/>
  </r>
  <r>
    <n v="72034224"/>
    <x v="25"/>
    <s v="2025-10-16"/>
    <s v="Z0028"/>
    <x v="1"/>
    <s v="RIL2512027"/>
    <s v="APO26010114"/>
    <x v="1077"/>
    <s v="STD- 103 KITCHENAID BSH PVD GY27K R177.25 C/C113 H6.5"/>
    <x v="8"/>
    <s v="7"/>
    <n v="196"/>
    <s v="PC"/>
    <x v="0"/>
    <n v="1.7985"/>
    <n v="352.50599999999997"/>
    <n v="31.425799999999999"/>
    <n v="1.7984990000000001"/>
    <n v="352.50590199999999"/>
    <s v="MIL"/>
    <n v="31.425799999999999"/>
    <n v="11077.78"/>
    <n v="2026"/>
  </r>
  <r>
    <n v="72036445"/>
    <x v="25"/>
    <s v="2025-12-03"/>
    <s v="Z0028"/>
    <x v="1"/>
    <s v="RIL2512021"/>
    <s v="APO26010110"/>
    <x v="1095"/>
    <s v="STD- 107 TUM R320 C/C113 H6.5"/>
    <x v="8"/>
    <s v="7"/>
    <n v="2160"/>
    <s v="PC"/>
    <x v="0"/>
    <n v="0.42159999999999997"/>
    <n v="910.65599999999995"/>
    <n v="31.425799999999999"/>
    <n v="0.42159999999999997"/>
    <n v="910.65589399999999"/>
    <s v="MIL"/>
    <n v="31.425799999999999"/>
    <n v="28618.09"/>
    <n v="2026"/>
  </r>
  <r>
    <n v="72036465"/>
    <x v="25"/>
    <s v="2025-12-03"/>
    <s v="Z0028"/>
    <x v="1"/>
    <s v="RIL2512021"/>
    <s v="APO26010110"/>
    <x v="1096"/>
    <s v="STD- 103 TUM R220 C/C113 H6.5"/>
    <x v="8"/>
    <s v="7"/>
    <n v="1080"/>
    <s v="PC"/>
    <x v="0"/>
    <n v="0.42159999999999997"/>
    <n v="455.33"/>
    <n v="31.425799999999999"/>
    <n v="0.42159999999999997"/>
    <n v="455.330015"/>
    <s v="MIL"/>
    <n v="31.425799999999999"/>
    <n v="14309.11"/>
    <n v="2026"/>
  </r>
  <r>
    <n v="72036459"/>
    <x v="25"/>
    <s v="2025-12-03"/>
    <s v="Z0028"/>
    <x v="1"/>
    <s v="RIL2512021"/>
    <s v="APO26010110"/>
    <x v="1097"/>
    <s v="STD- 102 TUM R170 C/C113 H6.5"/>
    <x v="8"/>
    <s v="7"/>
    <n v="540"/>
    <s v="PC"/>
    <x v="0"/>
    <n v="0.42159999999999997"/>
    <n v="227.66399999999999"/>
    <n v="31.425799999999999"/>
    <n v="0.42159999999999997"/>
    <n v="227.663893"/>
    <s v="MIL"/>
    <n v="31.425799999999999"/>
    <n v="7154.52"/>
    <n v="2026"/>
  </r>
  <r>
    <n v="72036813"/>
    <x v="61"/>
    <s v="2025-12-18"/>
    <s v="Z0028"/>
    <x v="1"/>
    <s v="RIL2512031"/>
    <s v="APO26010116"/>
    <x v="1096"/>
    <s v="STD- 103 TUM R220 C/C113 H6.5"/>
    <x v="8"/>
    <s v="7"/>
    <n v="224"/>
    <s v="PC"/>
    <x v="0"/>
    <n v="0.42159999999999997"/>
    <n v="94.438000000000002"/>
    <n v="31.4496"/>
    <n v="0.421599"/>
    <n v="94.438085000000001"/>
    <s v="MIL"/>
    <n v="31.4496"/>
    <n v="2970.04"/>
    <n v="2026"/>
  </r>
  <r>
    <n v="72034232"/>
    <x v="61"/>
    <s v="2025-10-16"/>
    <s v="Z0028"/>
    <x v="1"/>
    <s v="RIL2512043"/>
    <s v="APO26010101"/>
    <x v="1086"/>
    <s v="STD- 106 KITCHENAID BSH R310 C/C113 H6.5"/>
    <x v="8"/>
    <s v="8"/>
    <n v="260"/>
    <s v="PC"/>
    <x v="0"/>
    <n v="0.4637"/>
    <n v="120.562"/>
    <n v="31.4496"/>
    <n v="0.4637"/>
    <n v="120.562105"/>
    <s v="MIL"/>
    <n v="31.4496"/>
    <n v="3791.63"/>
    <n v="2026"/>
  </r>
  <r>
    <n v="72035382"/>
    <x v="61"/>
    <s v="2025-11-18"/>
    <s v="Z0028"/>
    <x v="1"/>
    <s v="RIL2512043"/>
    <s v="APO26010101"/>
    <x v="1079"/>
    <s v="LA-- 105 BSH R310 C/C155 H6.5"/>
    <x v="8"/>
    <s v="8"/>
    <n v="573"/>
    <s v="PC"/>
    <x v="0"/>
    <n v="0.60270000000000001"/>
    <n v="345.34699999999998"/>
    <n v="31.4496"/>
    <n v="0.60269899999999998"/>
    <n v="345.34715799999998"/>
    <s v="MIL"/>
    <n v="31.4496"/>
    <n v="10861.03"/>
    <n v="2026"/>
  </r>
  <r>
    <n v="72034295"/>
    <x v="61"/>
    <s v="2025-10-20"/>
    <s v="Z0028"/>
    <x v="1"/>
    <s v="RIL2512043"/>
    <s v="APO26010101"/>
    <x v="1079"/>
    <s v="LA-- 105 BSH R310 C/C155 H6.5"/>
    <x v="8"/>
    <s v="8"/>
    <n v="238"/>
    <s v="PC"/>
    <x v="0"/>
    <n v="0.60268999999999995"/>
    <n v="143.44"/>
    <n v="31.4496"/>
    <n v="0.60268999999999995"/>
    <n v="143.43997999999999"/>
    <s v="MIL"/>
    <n v="31.4496"/>
    <n v="4511.13"/>
    <n v="2026"/>
  </r>
  <r>
    <n v="72035382"/>
    <x v="61"/>
    <s v="2025-11-18"/>
    <s v="Z0028"/>
    <x v="1"/>
    <s v="RIL2512043"/>
    <s v="APO26010101"/>
    <x v="1078"/>
    <s v="STD- 103 BSH R310 C/C113 H6.5"/>
    <x v="8"/>
    <s v="8"/>
    <n v="2700"/>
    <s v="PC"/>
    <x v="0"/>
    <n v="0.55359999999999998"/>
    <n v="1494.72"/>
    <n v="31.4496"/>
    <n v="0.55359999999999998"/>
    <n v="1494.7201230000001"/>
    <s v="MIL"/>
    <n v="31.4496"/>
    <n v="47008.35"/>
    <n v="2026"/>
  </r>
  <r>
    <n v="72035068"/>
    <x v="61"/>
    <s v="2025-11-11"/>
    <s v="Z0028"/>
    <x v="1"/>
    <s v="RIL2512043"/>
    <s v="APO26010101"/>
    <x v="1098"/>
    <s v="STD- 111 CIR GY04A TUM R380 C/C113 H6.5"/>
    <x v="8"/>
    <s v="8"/>
    <n v="233"/>
    <s v="PC"/>
    <x v="0"/>
    <n v="0.45588000000000001"/>
    <n v="106.22"/>
    <n v="31.4496"/>
    <n v="0.45587899999999998"/>
    <n v="106.22011000000001"/>
    <s v="MIL"/>
    <n v="31.4496"/>
    <n v="3340.58"/>
    <n v="2026"/>
  </r>
  <r>
    <n v="72034295"/>
    <x v="61"/>
    <s v="2025-10-20"/>
    <s v="Z0028"/>
    <x v="1"/>
    <s v="RIL2512043"/>
    <s v="APO26010101"/>
    <x v="1085"/>
    <s v="LA-- 111 BSH R360 C/C155 H6.5"/>
    <x v="8"/>
    <s v="8"/>
    <n v="466"/>
    <s v="PC"/>
    <x v="0"/>
    <n v="0.60270000000000001"/>
    <n v="280.858"/>
    <n v="31.4496"/>
    <n v="0.60269899999999998"/>
    <n v="280.85794399999997"/>
    <s v="MIL"/>
    <n v="31.4496"/>
    <n v="8832.8700000000008"/>
    <n v="2026"/>
  </r>
  <r>
    <n v="72036469"/>
    <x v="61"/>
    <s v="2025-12-03"/>
    <s v="Z0028"/>
    <x v="1"/>
    <s v="RIL2512043"/>
    <s v="APO26010101"/>
    <x v="1078"/>
    <s v="STD- 103 BSH R310 C/C113 H6.5"/>
    <x v="8"/>
    <s v="8"/>
    <n v="411"/>
    <s v="PC"/>
    <x v="0"/>
    <n v="0.55359999999999998"/>
    <n v="227.53"/>
    <n v="31.4496"/>
    <n v="0.55359999999999998"/>
    <n v="227.530079"/>
    <s v="MIL"/>
    <n v="31.4496"/>
    <n v="7155.73"/>
    <n v="2026"/>
  </r>
  <r>
    <n v="72034295"/>
    <x v="61"/>
    <s v="2025-10-20"/>
    <s v="Z0028"/>
    <x v="1"/>
    <s v="RIL2512043"/>
    <s v="APO26010101"/>
    <x v="1078"/>
    <s v="STD- 103 BSH R310 C/C113 H6.5"/>
    <x v="8"/>
    <s v="8"/>
    <n v="189"/>
    <s v="PC"/>
    <x v="0"/>
    <n v="0.55359999999999998"/>
    <n v="104.63"/>
    <n v="31.4496"/>
    <n v="0.55359999999999998"/>
    <n v="104.629947"/>
    <s v="MIL"/>
    <n v="31.4496"/>
    <n v="3290.57"/>
    <n v="2026"/>
  </r>
  <r>
    <n v="72035382"/>
    <x v="61"/>
    <s v="2025-11-18"/>
    <s v="Z0028"/>
    <x v="1"/>
    <s v="RIL2512043"/>
    <s v="APO26010101"/>
    <x v="1085"/>
    <s v="LA-- 111 BSH R360 C/C155 H6.5"/>
    <x v="8"/>
    <s v="8"/>
    <n v="576"/>
    <s v="PC"/>
    <x v="0"/>
    <n v="0.60268999999999995"/>
    <n v="347.15"/>
    <n v="31.4496"/>
    <n v="0.60268999999999995"/>
    <n v="347.15004299999998"/>
    <s v="MIL"/>
    <n v="31.4496"/>
    <n v="10917.73"/>
    <n v="2026"/>
  </r>
  <r>
    <n v="72035068"/>
    <x v="61"/>
    <s v="2025-11-11"/>
    <s v="Z0028"/>
    <x v="1"/>
    <s v="RIL2512033"/>
    <s v="APO26010038"/>
    <x v="1098"/>
    <s v="STD- 111 CIR GY04A TUM R380 C/C113 H6.5"/>
    <x v="8"/>
    <s v="8"/>
    <n v="1500"/>
    <s v="PC"/>
    <x v="0"/>
    <n v="0.45590000000000003"/>
    <n v="683.85"/>
    <n v="31.4496"/>
    <n v="0.455899"/>
    <n v="683.85003300000005"/>
    <s v="MIL"/>
    <n v="31.4496"/>
    <n v="21506.81"/>
    <n v="2026"/>
  </r>
  <r>
    <n v="72036817"/>
    <x v="61"/>
    <s v="2025-12-18"/>
    <s v="Z0028"/>
    <x v="1"/>
    <s v="RIL2512033"/>
    <s v="APO26010038"/>
    <x v="1097"/>
    <s v="STD- 102 TUM R170 C/C113 H6.5"/>
    <x v="8"/>
    <s v="8"/>
    <n v="35"/>
    <s v="PC"/>
    <x v="0"/>
    <n v="0.42159999999999997"/>
    <n v="14.756"/>
    <n v="31.4496"/>
    <n v="0.421599"/>
    <n v="14.755990000000001"/>
    <s v="MIL"/>
    <n v="31.4496"/>
    <n v="464.07"/>
    <n v="2026"/>
  </r>
  <r>
    <n v="72034498"/>
    <x v="61"/>
    <s v="2025-10-27"/>
    <s v="Z0028"/>
    <x v="1"/>
    <s v="RIL2512035"/>
    <s v="APO26010118"/>
    <x v="1090"/>
    <s v="STD- 106 HESTAN POL R249.72 C/C113 WELD"/>
    <x v="8"/>
    <s v="7"/>
    <n v="28"/>
    <s v="PC"/>
    <x v="0"/>
    <n v="1.3237000000000001"/>
    <n v="37.064"/>
    <n v="31.4496"/>
    <n v="1.3237000000000001"/>
    <n v="37.064064000000002"/>
    <s v="MIL"/>
    <n v="31.4496"/>
    <n v="1165.6500000000001"/>
    <n v="2026"/>
  </r>
  <r>
    <n v="72035072"/>
    <x v="61"/>
    <s v="2025-11-11"/>
    <s v="Z0028"/>
    <x v="1"/>
    <s v="RIL2512035"/>
    <s v="APO26010118"/>
    <x v="1080"/>
    <s v="STD- 107 KITCHENAID BSH R320 C/C113 H6.5"/>
    <x v="8"/>
    <s v="7"/>
    <n v="1040"/>
    <s v="PC"/>
    <x v="0"/>
    <n v="0.4637"/>
    <n v="482.24799999999999"/>
    <n v="31.4496"/>
    <n v="0.4637"/>
    <n v="482.24810400000001"/>
    <s v="MIL"/>
    <n v="31.4496"/>
    <n v="15166.51"/>
    <n v="2026"/>
  </r>
  <r>
    <n v="72035142"/>
    <x v="61"/>
    <s v="2025-11-13"/>
    <s v="Z0028"/>
    <x v="1"/>
    <s v="RIL2512035"/>
    <s v="APO26010118"/>
    <x v="1077"/>
    <s v="STD- 103 KITCHENAID BSH PVD GY27K R177.25 C/C113 H6.5"/>
    <x v="8"/>
    <s v="7"/>
    <n v="98"/>
    <s v="PC"/>
    <x v="0"/>
    <n v="1.7985"/>
    <n v="176.25299999999999"/>
    <n v="31.4496"/>
    <n v="1.7985"/>
    <n v="176.25311600000001"/>
    <s v="MIL"/>
    <n v="31.4496"/>
    <n v="5543.09"/>
    <n v="2026"/>
  </r>
  <r>
    <n v="72034224"/>
    <x v="61"/>
    <s v="2025-10-16"/>
    <s v="Z0028"/>
    <x v="1"/>
    <s v="RIL2512035"/>
    <s v="APO26010118"/>
    <x v="1077"/>
    <s v="STD- 103 KITCHENAID BSH PVD GY27K R177.25 C/C113 H6.5"/>
    <x v="8"/>
    <s v="7"/>
    <n v="882"/>
    <s v="PC"/>
    <x v="0"/>
    <n v="1.7985"/>
    <n v="1586.277"/>
    <n v="31.4496"/>
    <n v="1.7985"/>
    <n v="1586.27709"/>
    <s v="MIL"/>
    <n v="31.4496"/>
    <n v="49887.78"/>
    <n v="2026"/>
  </r>
  <r>
    <n v="72035268"/>
    <x v="61"/>
    <s v="2025-11-14"/>
    <s v="Z0028"/>
    <x v="1"/>
    <s v="RIL2512035"/>
    <s v="APO26010118"/>
    <x v="1099"/>
    <s v="STD- 110 KITCHENAID BSH R360 C/C113 H6.5"/>
    <x v="8"/>
    <s v="7"/>
    <n v="223"/>
    <s v="PC"/>
    <x v="0"/>
    <n v="0.4637"/>
    <n v="103.405"/>
    <n v="31.4496"/>
    <n v="0.4637"/>
    <n v="103.40513"/>
    <s v="MIL"/>
    <n v="31.4496"/>
    <n v="3252.05"/>
    <n v="2026"/>
  </r>
  <r>
    <n v="72035072"/>
    <x v="61"/>
    <s v="2025-11-11"/>
    <s v="Z0028"/>
    <x v="1"/>
    <s v="RIL2512035"/>
    <s v="APO26010118"/>
    <x v="1086"/>
    <s v="STD- 106 KITCHENAID BSH R310 C/C113 H6.5"/>
    <x v="8"/>
    <s v="7"/>
    <n v="1646"/>
    <s v="PC"/>
    <x v="0"/>
    <n v="0.4637"/>
    <n v="763.255"/>
    <n v="31.4496"/>
    <n v="0.4637"/>
    <n v="763.25485800000001"/>
    <s v="MIL"/>
    <n v="31.4496"/>
    <n v="24004.06"/>
    <n v="2026"/>
  </r>
  <r>
    <n v="72035072"/>
    <x v="61"/>
    <s v="2025-11-11"/>
    <s v="Z0028"/>
    <x v="1"/>
    <s v="RIL2512035"/>
    <s v="APO26010118"/>
    <x v="1099"/>
    <s v="STD- 110 KITCHENAID BSH R360 C/C113 H6.5"/>
    <x v="8"/>
    <s v="7"/>
    <n v="1040"/>
    <s v="PC"/>
    <x v="0"/>
    <n v="0.4637"/>
    <n v="482.24799999999999"/>
    <n v="31.4496"/>
    <n v="0.4637"/>
    <n v="482.24810400000001"/>
    <s v="MIL"/>
    <n v="31.4496"/>
    <n v="15166.51"/>
    <n v="2026"/>
  </r>
  <r>
    <n v="72035142"/>
    <x v="61"/>
    <s v="2025-11-13"/>
    <s v="Z0028"/>
    <x v="1"/>
    <s v="RIL2512035"/>
    <s v="APO26010118"/>
    <x v="1084"/>
    <s v="STD- 111 KITCHENAID BSH PVD GY27K R348.08 C/C113 H6.5"/>
    <x v="8"/>
    <s v="7"/>
    <n v="196"/>
    <s v="PC"/>
    <x v="0"/>
    <n v="1.7985"/>
    <n v="352.50599999999997"/>
    <n v="31.4496"/>
    <n v="1.7985"/>
    <n v="352.50591400000002"/>
    <s v="MIL"/>
    <n v="31.4496"/>
    <n v="11086.17"/>
    <n v="2026"/>
  </r>
  <r>
    <n v="72035142"/>
    <x v="61"/>
    <s v="2025-11-13"/>
    <s v="Z0028"/>
    <x v="1"/>
    <s v="RIL2512035"/>
    <s v="APO26010118"/>
    <x v="1076"/>
    <s v="STD- 108 KITCHENAID BSH PVD GY27K R296.34 C/C113 H6.5"/>
    <x v="8"/>
    <s v="7"/>
    <n v="196"/>
    <s v="PC"/>
    <x v="0"/>
    <n v="1.7985"/>
    <n v="352.50599999999997"/>
    <n v="31.4496"/>
    <n v="1.7985"/>
    <n v="352.50591400000002"/>
    <s v="MIL"/>
    <n v="31.4496"/>
    <n v="11086.17"/>
    <n v="2026"/>
  </r>
  <r>
    <n v="72036805"/>
    <x v="61"/>
    <s v="2025-12-18"/>
    <s v="Z0028"/>
    <x v="1"/>
    <s v="RIL2512035"/>
    <s v="APO26010118"/>
    <x v="1095"/>
    <s v="STD- 107 TUM R320 C/C113 H6.5"/>
    <x v="8"/>
    <s v="7"/>
    <n v="114"/>
    <s v="PC"/>
    <x v="0"/>
    <n v="0.42164000000000001"/>
    <n v="48.067"/>
    <n v="31.4496"/>
    <n v="0.42164000000000001"/>
    <n v="48.067065999999997"/>
    <s v="MIL"/>
    <n v="31.4496"/>
    <n v="1511.69"/>
    <n v="2026"/>
  </r>
  <r>
    <n v="72036805"/>
    <x v="61"/>
    <s v="2025-12-18"/>
    <s v="Z0028"/>
    <x v="1"/>
    <s v="RIL2512035"/>
    <s v="APO26010118"/>
    <x v="1087"/>
    <s v="STD- 104 TUM R240 C/C113 H6.5"/>
    <x v="8"/>
    <s v="7"/>
    <n v="207"/>
    <s v="PC"/>
    <x v="0"/>
    <n v="0.42164000000000001"/>
    <n v="87.28"/>
    <n v="31.4496"/>
    <n v="0.42164000000000001"/>
    <n v="87.279965000000004"/>
    <s v="MIL"/>
    <n v="31.4496"/>
    <n v="2744.92"/>
    <n v="2026"/>
  </r>
  <r>
    <n v="72034092"/>
    <x v="61"/>
    <s v="2025-10-14"/>
    <s v="Z0028"/>
    <x v="1"/>
    <s v="RIL2512035"/>
    <s v="APO26010118"/>
    <x v="1091"/>
    <s v="STD- 107 KITCHENAID BSH PVD GY27K R275.61 C/C113 H6.5"/>
    <x v="8"/>
    <s v="7"/>
    <n v="308"/>
    <s v="PC"/>
    <x v="0"/>
    <n v="1.7985"/>
    <n v="553.93799999999999"/>
    <n v="31.4496"/>
    <n v="1.7985"/>
    <n v="553.93804599999999"/>
    <s v="MIL"/>
    <n v="31.4496"/>
    <n v="17421.13"/>
    <n v="2026"/>
  </r>
  <r>
    <n v="72034499"/>
    <x v="61"/>
    <s v="2025-10-27"/>
    <s v="Z0028"/>
    <x v="1"/>
    <s v="RIL2512035"/>
    <s v="APO26010118"/>
    <x v="1083"/>
    <s v="STD- 104 HESTAN POL R203.14 C/C113 WELD"/>
    <x v="8"/>
    <s v="7"/>
    <n v="22"/>
    <s v="PC"/>
    <x v="0"/>
    <n v="1.3237000000000001"/>
    <n v="29.120999999999999"/>
    <n v="31.4496"/>
    <n v="1.3237000000000001"/>
    <n v="29.120878999999999"/>
    <s v="MIL"/>
    <n v="31.4496"/>
    <n v="915.84"/>
    <n v="2026"/>
  </r>
  <r>
    <n v="72035142"/>
    <x v="61"/>
    <s v="2025-11-13"/>
    <s v="Z0028"/>
    <x v="1"/>
    <s v="RIL2512035"/>
    <s v="APO26010118"/>
    <x v="1075"/>
    <s v="STD- 105 KITCHENAID BSH PVD GY27K R223.86 C/C113 H6.5"/>
    <x v="8"/>
    <s v="7"/>
    <n v="294"/>
    <s v="PC"/>
    <x v="0"/>
    <n v="1.7985"/>
    <n v="528.75900000000001"/>
    <n v="31.4496"/>
    <n v="1.7985"/>
    <n v="528.75903000000005"/>
    <s v="MIL"/>
    <n v="31.4496"/>
    <n v="16629.259999999998"/>
    <n v="2026"/>
  </r>
  <r>
    <n v="72033468"/>
    <x v="61"/>
    <s v="2025-09-30"/>
    <s v="Z0028"/>
    <x v="1"/>
    <s v="RIL2512034"/>
    <s v="APO26010117"/>
    <x v="1074"/>
    <s v="STD- 105 HESTAN POL R223.86 C/C113 WELD"/>
    <x v="8"/>
    <s v="6"/>
    <n v="1686"/>
    <s v="PC"/>
    <x v="0"/>
    <n v="1.3237000000000001"/>
    <n v="2231.7579999999998"/>
    <n v="31.4496"/>
    <n v="1.3237000000000001"/>
    <n v="2231.7581140000002"/>
    <s v="MIL"/>
    <n v="31.4496"/>
    <n v="70187.899999999994"/>
    <n v="2026"/>
  </r>
  <r>
    <n v="72033789"/>
    <x v="61"/>
    <s v="2025-10-08"/>
    <s v="Z0028"/>
    <x v="1"/>
    <s v="RIL2512034"/>
    <s v="APO26010117"/>
    <x v="1074"/>
    <s v="STD- 105 HESTAN POL R223.86 C/C113 WELD"/>
    <x v="8"/>
    <s v="6"/>
    <n v="3335"/>
    <s v="PC"/>
    <x v="0"/>
    <n v="1.3237000000000001"/>
    <n v="4414.54"/>
    <n v="31.4496"/>
    <n v="1.3237000000000001"/>
    <n v="4414.5400890000001"/>
    <s v="MIL"/>
    <n v="31.4496"/>
    <n v="138835.51999999999"/>
    <n v="2026"/>
  </r>
  <r>
    <n v="72033790"/>
    <x v="61"/>
    <s v="2025-10-08"/>
    <s v="Z0028"/>
    <x v="1"/>
    <s v="RIL2512034"/>
    <s v="APO26010117"/>
    <x v="1083"/>
    <s v="STD- 104 HESTAN POL R203.14 C/C113 WELD"/>
    <x v="8"/>
    <s v="6"/>
    <n v="1698"/>
    <s v="PC"/>
    <x v="0"/>
    <n v="1.3237000000000001"/>
    <n v="2247.643"/>
    <n v="31.4496"/>
    <n v="1.3237000000000001"/>
    <n v="2247.642895"/>
    <s v="MIL"/>
    <n v="31.4496"/>
    <n v="70687.47"/>
    <n v="2026"/>
  </r>
  <r>
    <n v="72036445"/>
    <x v="61"/>
    <s v="2025-12-03"/>
    <s v="Z0028"/>
    <x v="1"/>
    <s v="RIL2512030"/>
    <s v="APO26010115"/>
    <x v="1095"/>
    <s v="STD- 107 TUM R320 C/C113 H6.5"/>
    <x v="8"/>
    <s v="7"/>
    <n v="270"/>
    <s v="PC"/>
    <x v="0"/>
    <n v="0.42159000000000002"/>
    <n v="113.83"/>
    <n v="31.4496"/>
    <n v="0.42159000000000002"/>
    <n v="113.83006399999999"/>
    <s v="MIL"/>
    <n v="31.4496"/>
    <n v="3579.91"/>
    <n v="2026"/>
  </r>
  <r>
    <n v="72036459"/>
    <x v="61"/>
    <s v="2025-12-03"/>
    <s v="Z0028"/>
    <x v="1"/>
    <s v="RIL2512030"/>
    <s v="APO26010115"/>
    <x v="1097"/>
    <s v="STD- 102 TUM R170 C/C113 H6.5"/>
    <x v="8"/>
    <s v="7"/>
    <n v="540"/>
    <s v="PC"/>
    <x v="0"/>
    <n v="0.42159000000000002"/>
    <n v="227.66"/>
    <n v="31.4496"/>
    <n v="0.42159000000000002"/>
    <n v="227.66012900000001"/>
    <s v="MIL"/>
    <n v="31.4496"/>
    <n v="7159.82"/>
    <n v="2026"/>
  </r>
  <r>
    <n v="72036761"/>
    <x v="61"/>
    <s v="2025-12-17"/>
    <s v="Z0028"/>
    <x v="1"/>
    <s v="RIL2512041"/>
    <s v="APO26010121"/>
    <x v="1100"/>
    <s v="LA-- 105 POL R181.5 C/C155 WELD"/>
    <x v="8"/>
    <s v="7"/>
    <n v="113"/>
    <s v="PC"/>
    <x v="0"/>
    <n v="1.3260000000000001"/>
    <n v="149.83799999999999"/>
    <n v="31.4496"/>
    <n v="1.3260000000000001"/>
    <n v="149.83815300000001"/>
    <s v="MIL"/>
    <n v="31.4496"/>
    <n v="4712.3500000000004"/>
    <n v="2026"/>
  </r>
  <r>
    <n v="72033787"/>
    <x v="61"/>
    <s v="2025-10-08"/>
    <s v="Z0028"/>
    <x v="1"/>
    <s v="RIL2512041"/>
    <s v="APO26010121"/>
    <x v="1101"/>
    <s v="SM-- 102 POL R108 C/C94.5 WELD"/>
    <x v="8"/>
    <s v="7"/>
    <n v="600"/>
    <s v="PC"/>
    <x v="0"/>
    <n v="1.1202000000000001"/>
    <n v="672.12"/>
    <n v="31.4496"/>
    <n v="1.1201989999999999"/>
    <n v="672.12015399999996"/>
    <s v="MIL"/>
    <n v="31.4496"/>
    <n v="21137.91"/>
    <n v="2026"/>
  </r>
  <r>
    <n v="72033779"/>
    <x v="61"/>
    <s v="2025-10-08"/>
    <s v="Z0028"/>
    <x v="1"/>
    <s v="RIL2512041"/>
    <s v="APO26010121"/>
    <x v="1100"/>
    <s v="LA-- 105 POL R181.5 C/C155 WELD"/>
    <x v="8"/>
    <s v="7"/>
    <n v="1680"/>
    <s v="PC"/>
    <x v="0"/>
    <n v="1.3260000000000001"/>
    <n v="2227.6799999999998"/>
    <n v="31.4496"/>
    <n v="1.3260000000000001"/>
    <n v="2227.6798429999999"/>
    <s v="MIL"/>
    <n v="31.4496"/>
    <n v="70059.64"/>
    <n v="2026"/>
  </r>
  <r>
    <n v="72033792"/>
    <x v="61"/>
    <s v="2025-10-08"/>
    <s v="Z0028"/>
    <x v="1"/>
    <s v="RIL2512041"/>
    <s v="APO26010121"/>
    <x v="1102"/>
    <s v="STD- 103 POL R108 C/C113 WELD"/>
    <x v="8"/>
    <s v="7"/>
    <n v="1000"/>
    <s v="PC"/>
    <x v="0"/>
    <n v="1.1353"/>
    <n v="1135.3"/>
    <n v="31.4496"/>
    <n v="1.1352990000000001"/>
    <n v="1135.299972"/>
    <s v="MIL"/>
    <n v="31.4496"/>
    <n v="35704.730000000003"/>
    <n v="2026"/>
  </r>
  <r>
    <n v="72035662"/>
    <x v="61"/>
    <s v="2025-11-26"/>
    <s v="Z0028"/>
    <x v="1"/>
    <s v="RIL2512046"/>
    <s v="APO26010102"/>
    <x v="1086"/>
    <s v="STD- 106 KITCHENAID BSH R310 C/C113 H6.5"/>
    <x v="8"/>
    <s v="8"/>
    <n v="1560"/>
    <s v="PC"/>
    <x v="0"/>
    <n v="0.4637"/>
    <n v="723.37199999999996"/>
    <n v="31.4496"/>
    <n v="0.4637"/>
    <n v="723.37199799999996"/>
    <s v="MIL"/>
    <n v="31.4496"/>
    <n v="22749.759999999998"/>
    <n v="2026"/>
  </r>
  <r>
    <n v="72035662"/>
    <x v="61"/>
    <s v="2025-11-26"/>
    <s v="Z0028"/>
    <x v="1"/>
    <s v="RIL2512046"/>
    <s v="APO26010102"/>
    <x v="1080"/>
    <s v="STD- 107 KITCHENAID BSH R320 C/C113 H6.5"/>
    <x v="8"/>
    <s v="8"/>
    <n v="855"/>
    <s v="PC"/>
    <x v="0"/>
    <n v="0.4637"/>
    <n v="396.464"/>
    <n v="31.4496"/>
    <n v="0.4637"/>
    <n v="396.463865"/>
    <s v="MIL"/>
    <n v="31.4496"/>
    <n v="12468.63"/>
    <n v="2026"/>
  </r>
  <r>
    <n v="72036456"/>
    <x v="61"/>
    <s v="2025-12-03"/>
    <s v="Z0028"/>
    <x v="1"/>
    <s v="RIL2512046"/>
    <s v="APO26010102"/>
    <x v="1099"/>
    <s v="STD- 110 KITCHENAID BSH R360 C/C113 H6.5"/>
    <x v="8"/>
    <s v="8"/>
    <n v="307"/>
    <s v="PC"/>
    <x v="0"/>
    <n v="0.46371000000000001"/>
    <n v="142.36000000000001"/>
    <n v="31.4496"/>
    <n v="0.46370899999999998"/>
    <n v="142.36015699999999"/>
    <s v="MIL"/>
    <n v="31.4496"/>
    <n v="4477.17"/>
    <n v="2026"/>
  </r>
  <r>
    <n v="72036455"/>
    <x v="61"/>
    <s v="2025-12-03"/>
    <s v="Z0028"/>
    <x v="1"/>
    <s v="RIL2512046"/>
    <s v="APO26010102"/>
    <x v="1099"/>
    <s v="STD- 110 KITCHENAID BSH R360 C/C113 H6.5"/>
    <x v="8"/>
    <s v="8"/>
    <n v="743"/>
    <s v="PC"/>
    <x v="0"/>
    <n v="0.4637"/>
    <n v="344.529"/>
    <n v="31.4496"/>
    <n v="0.4637"/>
    <n v="344.52902399999999"/>
    <s v="MIL"/>
    <n v="31.4496"/>
    <n v="10835.3"/>
    <n v="2026"/>
  </r>
  <r>
    <n v="72035802"/>
    <x v="61"/>
    <s v="2025-11-27"/>
    <s v="Z0028"/>
    <x v="1"/>
    <s v="RIL2512045"/>
    <s v="APO26010123"/>
    <x v="1080"/>
    <s v="STD- 107 KITCHENAID BSH R320 C/C113 H6.5"/>
    <x v="8"/>
    <s v="7"/>
    <n v="780"/>
    <s v="PC"/>
    <x v="0"/>
    <n v="0.4637"/>
    <n v="361.68599999999998"/>
    <n v="31.4496"/>
    <n v="0.4637"/>
    <n v="361.68599899999998"/>
    <s v="MIL"/>
    <n v="31.4496"/>
    <n v="11374.88"/>
    <n v="2026"/>
  </r>
  <r>
    <n v="72036455"/>
    <x v="61"/>
    <s v="2025-12-03"/>
    <s v="Z0028"/>
    <x v="1"/>
    <s v="RIL2512037"/>
    <s v="APO26010039"/>
    <x v="1099"/>
    <s v="STD- 110 KITCHENAID BSH R360 C/C113 H6.5"/>
    <x v="8"/>
    <s v="8"/>
    <n v="297"/>
    <s v="PC"/>
    <x v="0"/>
    <n v="0.4637"/>
    <n v="137.71899999999999"/>
    <n v="31.4496"/>
    <n v="0.4637"/>
    <n v="137.71907999999999"/>
    <s v="MIL"/>
    <n v="31.4496"/>
    <n v="4331.21"/>
    <n v="2026"/>
  </r>
  <r>
    <n v="72035662"/>
    <x v="61"/>
    <s v="2025-11-26"/>
    <s v="Z0028"/>
    <x v="1"/>
    <s v="RIL2512037"/>
    <s v="APO26010039"/>
    <x v="1086"/>
    <s v="STD- 106 KITCHENAID BSH R310 C/C113 H6.5"/>
    <x v="8"/>
    <s v="8"/>
    <n v="434"/>
    <s v="PC"/>
    <x v="0"/>
    <n v="0.4637"/>
    <n v="201.24600000000001"/>
    <n v="31.4496"/>
    <n v="0.4637"/>
    <n v="201.24611999999999"/>
    <s v="MIL"/>
    <n v="31.4496"/>
    <n v="6329.11"/>
    <n v="2026"/>
  </r>
  <r>
    <n v="72034766"/>
    <x v="70"/>
    <s v="2025-11-03"/>
    <s v="Z0028"/>
    <x v="1"/>
    <s v="RIL2512032"/>
    <s v="APO26010104"/>
    <x v="1089"/>
    <s v="STD- 103 KITCHENAID BSH R220 C/C113 H6.5"/>
    <x v="8"/>
    <s v="1"/>
    <n v="2930"/>
    <s v="PC"/>
    <x v="0"/>
    <n v="0.4637"/>
    <n v="1358.6410000000001"/>
    <n v="31.658300000000001"/>
    <n v="0.46369899999999997"/>
    <n v="1358.6408610000001"/>
    <s v="MIL"/>
    <n v="31.658300000000001"/>
    <n v="43012.26"/>
    <n v="2026"/>
  </r>
  <r>
    <n v="72033789"/>
    <x v="54"/>
    <s v="2025-10-08"/>
    <s v="Z0028"/>
    <x v="1"/>
    <s v="RIL2601004"/>
    <s v="APO26010189"/>
    <x v="1074"/>
    <s v="STD- 105 HESTAN POL R223.86 C/C113 WELD"/>
    <x v="8"/>
    <s v="6"/>
    <n v="1785"/>
    <s v="PC"/>
    <x v="0"/>
    <n v="1.3237000000000001"/>
    <n v="2362.8000000000002"/>
    <n v="31.3596"/>
    <n v="1.323699"/>
    <n v="2362.799908"/>
    <s v="MIL"/>
    <n v="31.3596"/>
    <n v="74096.460000000006"/>
    <n v="2026"/>
  </r>
  <r>
    <n v="72033795"/>
    <x v="54"/>
    <s v="2025-10-08"/>
    <s v="Z0028"/>
    <x v="1"/>
    <s v="RIL2601004"/>
    <s v="APO26010189"/>
    <x v="1103"/>
    <s v="STD- 107 HESTAN POL R275.61 C/C113 WELD"/>
    <x v="8"/>
    <s v="6"/>
    <n v="160"/>
    <s v="PC"/>
    <x v="0"/>
    <n v="1.3132999999999999"/>
    <n v="210.12799999999999"/>
    <n v="31.3596"/>
    <n v="1.313299"/>
    <n v="210.12799899999999"/>
    <s v="MIL"/>
    <n v="31.3596"/>
    <n v="6589.53"/>
    <n v="2026"/>
  </r>
  <r>
    <n v="72033797"/>
    <x v="54"/>
    <s v="2025-10-08"/>
    <s v="Z0028"/>
    <x v="1"/>
    <s v="RIL2601004"/>
    <s v="APO26010189"/>
    <x v="1074"/>
    <s v="STD- 105 HESTAN POL R223.86 C/C113 WELD"/>
    <x v="8"/>
    <s v="6"/>
    <n v="5728"/>
    <s v="PC"/>
    <x v="0"/>
    <n v="1.3237000000000001"/>
    <n v="7582.1540000000005"/>
    <n v="31.3596"/>
    <n v="1.323699"/>
    <n v="7582.1541090000001"/>
    <s v="MIL"/>
    <n v="31.3596"/>
    <n v="237773.32"/>
    <n v="2026"/>
  </r>
  <r>
    <n v="72033790"/>
    <x v="54"/>
    <s v="2025-10-08"/>
    <s v="Z0028"/>
    <x v="1"/>
    <s v="RIL2601004"/>
    <s v="APO26010189"/>
    <x v="1083"/>
    <s v="STD- 104 HESTAN POL R203.14 C/C113 WELD"/>
    <x v="8"/>
    <s v="6"/>
    <n v="2302"/>
    <s v="PC"/>
    <x v="0"/>
    <n v="1.3237000000000001"/>
    <n v="3047.15"/>
    <n v="31.3596"/>
    <n v="1.323699"/>
    <n v="3047.1501539999999"/>
    <s v="MIL"/>
    <n v="31.3596"/>
    <n v="95557.41"/>
    <n v="2026"/>
  </r>
  <r>
    <n v="72033788"/>
    <x v="54"/>
    <s v="2025-10-08"/>
    <s v="Z0028"/>
    <x v="1"/>
    <s v="RIL2601004"/>
    <s v="APO26010189"/>
    <x v="1090"/>
    <s v="STD- 106 HESTAN POL R249.72 C/C113 WELD"/>
    <x v="8"/>
    <s v="6"/>
    <n v="320"/>
    <s v="PC"/>
    <x v="0"/>
    <n v="1.3237000000000001"/>
    <n v="423.584"/>
    <n v="31.3596"/>
    <n v="1.323699"/>
    <n v="423.58384599999999"/>
    <s v="MIL"/>
    <n v="31.3596"/>
    <n v="13283.42"/>
    <n v="2026"/>
  </r>
  <r>
    <n v="72034738"/>
    <x v="54"/>
    <s v="2025-10-31"/>
    <s v="Z0028"/>
    <x v="1"/>
    <s v="RIL2601004"/>
    <s v="APO26010189"/>
    <x v="1083"/>
    <s v="STD- 104 HESTAN POL R203.14 C/C113 WELD"/>
    <x v="8"/>
    <s v="6"/>
    <n v="1120"/>
    <s v="PC"/>
    <x v="0"/>
    <n v="1.3237000000000001"/>
    <n v="1482.5440000000001"/>
    <n v="31.3596"/>
    <n v="1.323699"/>
    <n v="1482.544101"/>
    <s v="MIL"/>
    <n v="31.3596"/>
    <n v="46491.99"/>
    <n v="2026"/>
  </r>
  <r>
    <n v="72034735"/>
    <x v="54"/>
    <s v="2025-10-31"/>
    <s v="Z0028"/>
    <x v="1"/>
    <s v="RIL2601005"/>
    <s v="APO26010198"/>
    <x v="1083"/>
    <s v="STD- 104 HESTAN POL R203.14 C/C113 WELD"/>
    <x v="8"/>
    <s v="7"/>
    <n v="1600"/>
    <s v="PC"/>
    <x v="0"/>
    <n v="1.3237000000000001"/>
    <n v="2117.92"/>
    <n v="31.3596"/>
    <n v="1.323699"/>
    <n v="2117.9198710000001"/>
    <s v="MIL"/>
    <n v="31.3596"/>
    <n v="66417.119999999995"/>
    <n v="2026"/>
  </r>
  <r>
    <n v="72034737"/>
    <x v="54"/>
    <s v="2025-10-31"/>
    <s v="Z0028"/>
    <x v="1"/>
    <s v="RIL2601005"/>
    <s v="APO26010198"/>
    <x v="1090"/>
    <s v="STD- 106 HESTAN POL R249.72 C/C113 WELD"/>
    <x v="8"/>
    <s v="7"/>
    <n v="160"/>
    <s v="PC"/>
    <x v="0"/>
    <n v="1.3237000000000001"/>
    <n v="211.792"/>
    <n v="31.3596"/>
    <n v="1.323699"/>
    <n v="211.791923"/>
    <s v="MIL"/>
    <n v="31.3596"/>
    <n v="6641.71"/>
    <n v="2026"/>
  </r>
  <r>
    <n v="72035142"/>
    <x v="54"/>
    <s v="2025-11-13"/>
    <s v="Z0028"/>
    <x v="1"/>
    <s v="RIL2601005"/>
    <s v="APO26010198"/>
    <x v="1077"/>
    <s v="STD- 103 KITCHENAID BSH PVD GY27K R177.25 C/C113 H6.5"/>
    <x v="8"/>
    <s v="7"/>
    <n v="196"/>
    <s v="PC"/>
    <x v="0"/>
    <n v="1.7985199999999999"/>
    <n v="352.51"/>
    <n v="31.3596"/>
    <n v="1.7985199999999999"/>
    <n v="352.50991699999997"/>
    <s v="MIL"/>
    <n v="31.3596"/>
    <n v="11054.57"/>
    <n v="2026"/>
  </r>
  <r>
    <n v="72035802"/>
    <x v="54"/>
    <s v="2025-11-27"/>
    <s v="Z0028"/>
    <x v="1"/>
    <s v="RIL2601005"/>
    <s v="APO26010198"/>
    <x v="1086"/>
    <s v="STD- 106 KITCHENAID BSH R310 C/C113 H6.5"/>
    <x v="8"/>
    <s v="7"/>
    <n v="780"/>
    <s v="PC"/>
    <x v="0"/>
    <n v="0.46371000000000001"/>
    <n v="361.69"/>
    <n v="31.3596"/>
    <n v="0.46370899999999998"/>
    <n v="361.68988100000001"/>
    <s v="MIL"/>
    <n v="31.3596"/>
    <n v="11342.45"/>
    <n v="2026"/>
  </r>
  <r>
    <n v="72036744"/>
    <x v="54"/>
    <s v="2025-12-16"/>
    <s v="Z0028"/>
    <x v="1"/>
    <s v="RIL2601003"/>
    <s v="APO26010188"/>
    <x v="1104"/>
    <s v="STD- 111 GY04A BSH R380 CC113 H6.5"/>
    <x v="8"/>
    <s v="8"/>
    <n v="896"/>
    <s v="PC"/>
    <x v="0"/>
    <n v="0.94910000000000005"/>
    <n v="850.39400000000001"/>
    <n v="31.3596"/>
    <n v="0.94910000000000005"/>
    <n v="850.394137"/>
    <s v="MIL"/>
    <n v="31.3596"/>
    <n v="26668.02"/>
    <n v="2026"/>
  </r>
  <r>
    <n v="72034232"/>
    <x v="54"/>
    <s v="2025-10-16"/>
    <s v="Z0028"/>
    <x v="1"/>
    <s v="RIL2601003"/>
    <s v="APO26010188"/>
    <x v="1086"/>
    <s v="STD- 106 KITCHENAID BSH R310 C/C113 H6.5"/>
    <x v="8"/>
    <s v="8"/>
    <n v="2080"/>
    <s v="PC"/>
    <x v="0"/>
    <n v="0.4637"/>
    <n v="964.49599999999998"/>
    <n v="31.3596"/>
    <n v="0.4637"/>
    <n v="964.496039"/>
    <s v="MIL"/>
    <n v="31.3596"/>
    <n v="30246.21"/>
    <n v="2026"/>
  </r>
  <r>
    <n v="72035662"/>
    <x v="54"/>
    <s v="2025-11-26"/>
    <s v="Z0028"/>
    <x v="1"/>
    <s v="RIL2601006"/>
    <s v="APO26010190"/>
    <x v="1080"/>
    <s v="STD- 107 KITCHENAID BSH R320 C/C113 H6.5"/>
    <x v="8"/>
    <s v="8"/>
    <n v="185"/>
    <s v="PC"/>
    <x v="0"/>
    <n v="0.46367999999999998"/>
    <n v="85.78"/>
    <n v="31.3596"/>
    <n v="0.46367999999999998"/>
    <n v="85.780111000000005"/>
    <s v="MIL"/>
    <n v="31.3596"/>
    <n v="2690.03"/>
    <n v="2026"/>
  </r>
  <r>
    <n v="72035662"/>
    <x v="54"/>
    <s v="2025-11-26"/>
    <s v="Z0028"/>
    <x v="1"/>
    <s v="RIL2601006"/>
    <s v="APO26010190"/>
    <x v="1086"/>
    <s v="STD- 106 KITCHENAID BSH R310 C/C113 H6.5"/>
    <x v="8"/>
    <s v="8"/>
    <n v="86"/>
    <s v="PC"/>
    <x v="0"/>
    <n v="0.4637"/>
    <n v="39.878"/>
    <n v="31.3596"/>
    <n v="0.4637"/>
    <n v="39.878059"/>
    <s v="MIL"/>
    <n v="31.3596"/>
    <n v="1250.56"/>
    <n v="2026"/>
  </r>
  <r>
    <n v="72036761"/>
    <x v="54"/>
    <s v="2025-12-17"/>
    <s v="Z0028"/>
    <x v="1"/>
    <s v="RIL2601001"/>
    <s v="APO26010197"/>
    <x v="1100"/>
    <s v="LA-- 105 POL R181.5 C/C155 WELD"/>
    <x v="8"/>
    <s v="7"/>
    <n v="470"/>
    <s v="PC"/>
    <x v="0"/>
    <n v="1.3260000000000001"/>
    <n v="623.22"/>
    <n v="31.3596"/>
    <n v="1.3260000000000001"/>
    <n v="623.22000200000002"/>
    <s v="MIL"/>
    <n v="31.3596"/>
    <n v="19543.93"/>
    <n v="2026"/>
  </r>
  <r>
    <n v="72033787"/>
    <x v="54"/>
    <s v="2025-10-08"/>
    <s v="Z0028"/>
    <x v="1"/>
    <s v="RIL2601001"/>
    <s v="APO26010197"/>
    <x v="1101"/>
    <s v="SM-- 102 POL R108 C/C94.5 WELD"/>
    <x v="8"/>
    <s v="7"/>
    <n v="200"/>
    <s v="PC"/>
    <x v="0"/>
    <n v="1.1202000000000001"/>
    <n v="224.04"/>
    <n v="31.3596"/>
    <n v="1.1201989999999999"/>
    <n v="224.03984700000001"/>
    <s v="MIL"/>
    <n v="31.3596"/>
    <n v="7025.8"/>
    <n v="2026"/>
  </r>
  <r>
    <n v="72035802"/>
    <x v="73"/>
    <s v="2025-11-27"/>
    <s v="Z0028"/>
    <x v="1"/>
    <s v="RIL2601013"/>
    <s v="APO26020077"/>
    <x v="1105"/>
    <s v="STD- 108 KITCHENAID BSH R340 C/C113 H6.5"/>
    <x v="8"/>
    <s v="7"/>
    <n v="963"/>
    <s v="PC"/>
    <x v="0"/>
    <n v="0.4637"/>
    <n v="446.54300000000001"/>
    <n v="31.664300000000001"/>
    <n v="0.4637"/>
    <n v="446.54295200000001"/>
    <s v="MIL"/>
    <n v="31.664300000000001"/>
    <n v="14139.47"/>
    <n v="2026"/>
  </r>
  <r>
    <n v="72035821"/>
    <x v="73"/>
    <s v="2025-11-28"/>
    <s v="Z0028"/>
    <x v="1"/>
    <s v="RIL2601013"/>
    <s v="APO26020077"/>
    <x v="1106"/>
    <s v="STD- 112 NEW ANOLON POL R340 C/C113 H6.5"/>
    <x v="8"/>
    <s v="7"/>
    <n v="1815"/>
    <s v="PC"/>
    <x v="0"/>
    <n v="1.1436999999999999"/>
    <n v="2075.8159999999998"/>
    <n v="31.664300000000001"/>
    <n v="1.1436999999999999"/>
    <n v="2075.8159820000001"/>
    <s v="MIL"/>
    <n v="31.664300000000001"/>
    <n v="65729.259999999995"/>
    <n v="2026"/>
  </r>
  <r>
    <n v="72036801"/>
    <x v="73"/>
    <s v="2025-12-18"/>
    <s v="Z0028"/>
    <x v="1"/>
    <s v="RIL2601013"/>
    <s v="APO26020077"/>
    <x v="1107"/>
    <s v="STD- 107 BK01A TUM R320 C/C113 H6.5 500F"/>
    <x v="8"/>
    <s v="7"/>
    <n v="1200"/>
    <s v="PC"/>
    <x v="0"/>
    <n v="0.54720000000000002"/>
    <n v="656.64"/>
    <n v="31.664300000000001"/>
    <n v="0.54719899999999999"/>
    <n v="656.64012700000001"/>
    <s v="MIL"/>
    <n v="31.664300000000001"/>
    <n v="20792.05"/>
    <n v="2026"/>
  </r>
  <r>
    <n v="72034737"/>
    <x v="73"/>
    <s v="2025-10-31"/>
    <s v="Z0028"/>
    <x v="1"/>
    <s v="RIL2601013"/>
    <s v="APO26020077"/>
    <x v="1090"/>
    <s v="STD- 106 HESTAN POL R249.72 C/C113 WELD"/>
    <x v="8"/>
    <s v="7"/>
    <n v="395"/>
    <s v="PC"/>
    <x v="0"/>
    <n v="1.3237000000000001"/>
    <n v="522.86199999999997"/>
    <n v="31.664300000000001"/>
    <n v="1.323699"/>
    <n v="522.86202400000002"/>
    <s v="MIL"/>
    <n v="31.664300000000001"/>
    <n v="16556.060000000001"/>
    <n v="2026"/>
  </r>
  <r>
    <n v="72035802"/>
    <x v="73"/>
    <s v="2025-11-27"/>
    <s v="Z0028"/>
    <x v="1"/>
    <s v="RIL2601013"/>
    <s v="APO26020077"/>
    <x v="1086"/>
    <s v="STD- 106 KITCHENAID BSH R310 C/C113 H6.5"/>
    <x v="8"/>
    <s v="7"/>
    <n v="2340"/>
    <s v="PC"/>
    <x v="0"/>
    <n v="0.4637"/>
    <n v="1085.06"/>
    <n v="31.664300000000001"/>
    <n v="0.4637"/>
    <n v="1085.060146"/>
    <s v="MIL"/>
    <n v="31.664300000000001"/>
    <n v="34357.67"/>
    <n v="2026"/>
  </r>
  <r>
    <n v="72035835"/>
    <x v="73"/>
    <s v="2025-11-28"/>
    <s v="Z0028"/>
    <x v="1"/>
    <s v="RIL2601013"/>
    <s v="APO26020077"/>
    <x v="1108"/>
    <s v="STD- 103  NEW ANOLON POL R180 C/C113 H6.5"/>
    <x v="8"/>
    <s v="7"/>
    <n v="967"/>
    <s v="PC"/>
    <x v="0"/>
    <n v="1.1386000000000001"/>
    <n v="1101.03"/>
    <n v="31.664300000000001"/>
    <n v="1.1385989999999999"/>
    <n v="1101.0298660000001"/>
    <s v="MIL"/>
    <n v="31.664300000000001"/>
    <n v="34863.339999999997"/>
    <n v="2026"/>
  </r>
  <r>
    <n v="72036760"/>
    <x v="73"/>
    <s v="2025-12-17"/>
    <s v="Z0028"/>
    <x v="1"/>
    <s v="RIL2601013"/>
    <s v="APO26020077"/>
    <x v="1109"/>
    <s v="STD- 110 BK01A TUM R360 C/C113 H6.5 500F"/>
    <x v="8"/>
    <s v="7"/>
    <n v="1200"/>
    <s v="PC"/>
    <x v="0"/>
    <n v="0.54720000000000002"/>
    <n v="656.64"/>
    <n v="31.664300000000001"/>
    <n v="0.54719899999999999"/>
    <n v="656.64012700000001"/>
    <s v="MIL"/>
    <n v="31.664300000000001"/>
    <n v="20792.05"/>
    <n v="2026"/>
  </r>
  <r>
    <n v="72036805"/>
    <x v="73"/>
    <s v="2025-12-18"/>
    <s v="Z0028"/>
    <x v="1"/>
    <s v="RIL2601013"/>
    <s v="APO26020077"/>
    <x v="1087"/>
    <s v="STD- 104 TUM R240 C/C113 H6.5"/>
    <x v="8"/>
    <s v="7"/>
    <n v="603"/>
    <s v="PC"/>
    <x v="0"/>
    <n v="0.42160999999999998"/>
    <n v="254.23"/>
    <n v="31.664300000000001"/>
    <n v="0.42160999999999998"/>
    <n v="254.22984199999999"/>
    <s v="MIL"/>
    <n v="31.664300000000001"/>
    <n v="8050.01"/>
    <n v="2026"/>
  </r>
  <r>
    <n v="72035802"/>
    <x v="73"/>
    <s v="2025-11-27"/>
    <s v="Z0028"/>
    <x v="1"/>
    <s v="RIL2601013"/>
    <s v="APO26020077"/>
    <x v="1080"/>
    <s v="STD- 107 KITCHENAID BSH R320 C/C113 H6.5"/>
    <x v="8"/>
    <s v="7"/>
    <n v="780"/>
    <s v="PC"/>
    <x v="0"/>
    <n v="0.46371000000000001"/>
    <n v="361.69"/>
    <n v="31.664300000000001"/>
    <n v="0.46370899999999998"/>
    <n v="361.689978"/>
    <s v="MIL"/>
    <n v="31.664300000000001"/>
    <n v="11452.66"/>
    <n v="2026"/>
  </r>
  <r>
    <n v="72036800"/>
    <x v="73"/>
    <s v="2025-12-18"/>
    <s v="Z0028"/>
    <x v="1"/>
    <s v="RIL2601013"/>
    <s v="APO26020077"/>
    <x v="1110"/>
    <s v="STD- 103 BK01A POL R220 C/C113 H6.5 500F"/>
    <x v="8"/>
    <s v="7"/>
    <n v="1200"/>
    <s v="PC"/>
    <x v="0"/>
    <n v="0.54139999999999999"/>
    <n v="649.67999999999995"/>
    <n v="31.664300000000001"/>
    <n v="0.54139899999999996"/>
    <n v="649.67992300000003"/>
    <s v="MIL"/>
    <n v="31.664300000000001"/>
    <n v="20571.66"/>
    <n v="2026"/>
  </r>
  <r>
    <n v="72036811"/>
    <x v="73"/>
    <s v="2025-12-18"/>
    <s v="Z0028"/>
    <x v="1"/>
    <s v="RIL2601013"/>
    <s v="APO26020077"/>
    <x v="1111"/>
    <s v="STD- 105 TUM R260 C/C113 H6.5"/>
    <x v="8"/>
    <s v="7"/>
    <n v="900"/>
    <s v="PC"/>
    <x v="0"/>
    <n v="0.42159999999999997"/>
    <n v="379.44"/>
    <n v="31.664300000000001"/>
    <n v="0.42159999999999997"/>
    <n v="379.43993699999999"/>
    <s v="MIL"/>
    <n v="31.664300000000001"/>
    <n v="12014.7"/>
    <n v="2026"/>
  </r>
  <r>
    <n v="72035822"/>
    <x v="73"/>
    <s v="2025-11-28"/>
    <s v="Z0028"/>
    <x v="1"/>
    <s v="RIL2601013"/>
    <s v="APO26020077"/>
    <x v="1112"/>
    <s v="STD- 110 NEW ANOLON POL R290 C/C113 H6.5"/>
    <x v="8"/>
    <s v="7"/>
    <n v="1080"/>
    <s v="PC"/>
    <x v="0"/>
    <n v="1.1436999999999999"/>
    <n v="1235.2"/>
    <n v="31.664300000000001"/>
    <n v="1.1436999999999999"/>
    <n v="1235.199893"/>
    <s v="MIL"/>
    <n v="31.664300000000001"/>
    <n v="39111.74"/>
    <n v="2026"/>
  </r>
  <r>
    <n v="72036805"/>
    <x v="73"/>
    <s v="2025-12-18"/>
    <s v="Z0028"/>
    <x v="1"/>
    <s v="RIL2601013"/>
    <s v="APO26020077"/>
    <x v="1095"/>
    <s v="STD- 107 TUM R320 C/C113 H6.5"/>
    <x v="8"/>
    <s v="7"/>
    <n v="1506"/>
    <s v="PC"/>
    <x v="0"/>
    <n v="0.42159999999999997"/>
    <n v="634.93200000000002"/>
    <n v="31.664300000000001"/>
    <n v="0.42159999999999997"/>
    <n v="634.93208400000003"/>
    <s v="MIL"/>
    <n v="31.664300000000001"/>
    <n v="20104.68"/>
    <n v="2026"/>
  </r>
  <r>
    <n v="72036455"/>
    <x v="73"/>
    <s v="2025-12-03"/>
    <s v="Z0028"/>
    <x v="1"/>
    <s v="RIL2601014"/>
    <s v="APO26020009"/>
    <x v="1080"/>
    <s v="STD- 107 KITCHENAID BSH R320 C/C113 H6.5"/>
    <x v="8"/>
    <s v="8"/>
    <n v="1300"/>
    <s v="PC"/>
    <x v="0"/>
    <n v="0.4637"/>
    <n v="602.80999999999995"/>
    <n v="31.664300000000001"/>
    <n v="0.4637"/>
    <n v="602.81010400000002"/>
    <s v="MIL"/>
    <n v="31.664300000000001"/>
    <n v="19087.560000000001"/>
    <n v="2026"/>
  </r>
  <r>
    <n v="72036813"/>
    <x v="73"/>
    <s v="2025-12-18"/>
    <s v="Z0028"/>
    <x v="1"/>
    <s v="RIL2601009"/>
    <s v="APO26020076"/>
    <x v="1096"/>
    <s v="STD- 103 TUM R220 C/C113 H6.5"/>
    <x v="8"/>
    <s v="7"/>
    <n v="856"/>
    <s v="PC"/>
    <x v="0"/>
    <n v="0.42159999999999997"/>
    <n v="360.89"/>
    <n v="31.664300000000001"/>
    <n v="0.42159999999999997"/>
    <n v="360.89002399999998"/>
    <s v="MIL"/>
    <n v="31.664300000000001"/>
    <n v="11427.33"/>
    <n v="2026"/>
  </r>
  <r>
    <n v="72036820"/>
    <x v="73"/>
    <s v="2025-12-18"/>
    <s v="Z0028"/>
    <x v="1"/>
    <s v="RIL2601011"/>
    <s v="APO26020008"/>
    <x v="1095"/>
    <s v="STD- 107 TUM R320 C/C113 H6.5"/>
    <x v="8"/>
    <s v="8"/>
    <n v="1554"/>
    <s v="PC"/>
    <x v="0"/>
    <n v="0.42159999999999997"/>
    <n v="655.16"/>
    <n v="31.664300000000001"/>
    <n v="0.42159999999999997"/>
    <n v="655.15991099999997"/>
    <s v="MIL"/>
    <n v="31.664300000000001"/>
    <n v="20745.18"/>
    <n v="2026"/>
  </r>
  <r>
    <n v="72035840"/>
    <x v="73"/>
    <s v="2025-11-28"/>
    <s v="Z0028"/>
    <x v="1"/>
    <s v="RIL2601011"/>
    <s v="APO26020008"/>
    <x v="1080"/>
    <s v="STD- 107 KITCHENAID BSH R320 C/C113 H6.5"/>
    <x v="8"/>
    <s v="8"/>
    <n v="1040"/>
    <s v="PC"/>
    <x v="0"/>
    <n v="0.4637"/>
    <n v="482.24799999999999"/>
    <n v="31.664300000000001"/>
    <n v="0.4637"/>
    <n v="482.24814600000002"/>
    <s v="MIL"/>
    <n v="31.664300000000001"/>
    <n v="15270.05"/>
    <n v="2026"/>
  </r>
  <r>
    <n v="72035382"/>
    <x v="73"/>
    <s v="2025-11-18"/>
    <s v="Z0028"/>
    <x v="1"/>
    <s v="RIL2601011"/>
    <s v="APO26020008"/>
    <x v="1079"/>
    <s v="LA-- 105 BSH R310 C/C155 H6.5"/>
    <x v="8"/>
    <s v="8"/>
    <n v="477"/>
    <s v="PC"/>
    <x v="0"/>
    <n v="0.60267999999999999"/>
    <n v="287.48"/>
    <n v="31.664300000000001"/>
    <n v="0.60267899999999996"/>
    <n v="287.47990600000003"/>
    <s v="MIL"/>
    <n v="31.664300000000001"/>
    <n v="9102.85"/>
    <n v="2026"/>
  </r>
  <r>
    <n v="72036965"/>
    <x v="73"/>
    <s v="2025-12-23"/>
    <s v="Z0028"/>
    <x v="1"/>
    <s v="RIL2601011"/>
    <s v="APO26020008"/>
    <x v="1113"/>
    <s v="STD- 26 TUM R700 C/C113 H6.5"/>
    <x v="8"/>
    <s v="8"/>
    <n v="1080"/>
    <s v="PC"/>
    <x v="0"/>
    <n v="0.42159999999999997"/>
    <n v="455.32799999999997"/>
    <n v="31.664300000000001"/>
    <n v="0.42159999999999997"/>
    <n v="455.327924"/>
    <s v="MIL"/>
    <n v="31.664300000000001"/>
    <n v="14417.64"/>
    <n v="2026"/>
  </r>
  <r>
    <n v="72036817"/>
    <x v="73"/>
    <s v="2025-12-18"/>
    <s v="Z0028"/>
    <x v="1"/>
    <s v="RIL2601011"/>
    <s v="APO26020008"/>
    <x v="1097"/>
    <s v="STD- 102 TUM R170 C/C113 H6.5"/>
    <x v="8"/>
    <s v="8"/>
    <n v="360"/>
    <s v="PC"/>
    <x v="0"/>
    <n v="0.42159999999999997"/>
    <n v="151.77600000000001"/>
    <n v="31.664300000000001"/>
    <n v="0.42159999999999997"/>
    <n v="151.77597399999999"/>
    <s v="MIL"/>
    <n v="31.664300000000001"/>
    <n v="4805.88"/>
    <n v="2026"/>
  </r>
  <r>
    <n v="72035838"/>
    <x v="73"/>
    <s v="2025-11-28"/>
    <s v="Z0028"/>
    <x v="1"/>
    <s v="RIL2601011"/>
    <s v="APO26020008"/>
    <x v="1086"/>
    <s v="STD- 106 KITCHENAID BSH R310 C/C113 H6.5"/>
    <x v="8"/>
    <s v="8"/>
    <n v="780"/>
    <s v="PC"/>
    <x v="0"/>
    <n v="0.4637"/>
    <n v="361.68599999999998"/>
    <n v="31.664300000000001"/>
    <n v="0.4637"/>
    <n v="361.68587300000002"/>
    <s v="MIL"/>
    <n v="31.664300000000001"/>
    <n v="11452.53"/>
    <n v="2026"/>
  </r>
  <r>
    <n v="72036818"/>
    <x v="73"/>
    <s v="2025-12-18"/>
    <s v="Z0028"/>
    <x v="1"/>
    <s v="RIL2601011"/>
    <s v="APO26020008"/>
    <x v="1087"/>
    <s v="STD- 104 TUM R240 C/C113 H6.5"/>
    <x v="8"/>
    <s v="8"/>
    <n v="1017"/>
    <s v="PC"/>
    <x v="0"/>
    <n v="0.42159999999999997"/>
    <n v="428.767"/>
    <n v="31.664300000000001"/>
    <n v="0.42159999999999997"/>
    <n v="428.76709699999998"/>
    <s v="MIL"/>
    <n v="31.664300000000001"/>
    <n v="13576.61"/>
    <n v="2026"/>
  </r>
  <r>
    <n v="72036469"/>
    <x v="73"/>
    <s v="2025-12-03"/>
    <s v="Z0028"/>
    <x v="1"/>
    <s v="RIL2601011"/>
    <s v="APO26020008"/>
    <x v="1079"/>
    <s v="LA-- 105 BSH R310 C/C155 H6.5"/>
    <x v="8"/>
    <s v="8"/>
    <n v="1890"/>
    <s v="PC"/>
    <x v="0"/>
    <n v="0.60270000000000001"/>
    <n v="1139.0999999999999"/>
    <n v="31.664300000000001"/>
    <n v="0.60269899999999998"/>
    <n v="1139.0998689999999"/>
    <s v="MIL"/>
    <n v="31.664300000000001"/>
    <n v="36068.800000000003"/>
    <n v="2026"/>
  </r>
  <r>
    <n v="72036469"/>
    <x v="73"/>
    <s v="2025-12-03"/>
    <s v="Z0028"/>
    <x v="1"/>
    <s v="RIL2601011"/>
    <s v="APO26020008"/>
    <x v="1078"/>
    <s v="STD- 103 BSH R310 C/C113 H6.5"/>
    <x v="8"/>
    <s v="8"/>
    <n v="3549"/>
    <s v="PC"/>
    <x v="0"/>
    <n v="0.55359999999999998"/>
    <n v="1964.7260000000001"/>
    <n v="31.664300000000001"/>
    <n v="0.55359999999999998"/>
    <n v="1964.7258899999999"/>
    <s v="MIL"/>
    <n v="31.664300000000001"/>
    <n v="62211.67"/>
    <n v="2026"/>
  </r>
  <r>
    <n v="72033796"/>
    <x v="73"/>
    <s v="2025-10-08"/>
    <s v="Z0028"/>
    <x v="1"/>
    <s v="RIL2601012"/>
    <s v="APO26020067"/>
    <x v="1114"/>
    <s v="STD- 110 HESTAN POL R322.2 C/C113 WELD"/>
    <x v="8"/>
    <s v="6"/>
    <n v="416"/>
    <s v="PC"/>
    <x v="0"/>
    <n v="1.3185100000000001"/>
    <n v="548.5"/>
    <n v="31.664300000000001"/>
    <n v="1.3185100000000001"/>
    <n v="548.500045"/>
    <s v="MIL"/>
    <n v="31.664300000000001"/>
    <n v="17367.87"/>
    <n v="2026"/>
  </r>
  <r>
    <n v="72033795"/>
    <x v="73"/>
    <s v="2025-10-08"/>
    <s v="Z0028"/>
    <x v="1"/>
    <s v="RIL2601012"/>
    <s v="APO26020067"/>
    <x v="1103"/>
    <s v="STD- 107 HESTAN POL R275.61 C/C113 WELD"/>
    <x v="8"/>
    <s v="6"/>
    <n v="1302"/>
    <s v="PC"/>
    <x v="0"/>
    <n v="1.3132999999999999"/>
    <n v="1709.9169999999999"/>
    <n v="31.664300000000001"/>
    <n v="1.3132999999999999"/>
    <n v="1709.9168460000001"/>
    <s v="MIL"/>
    <n v="31.664300000000001"/>
    <n v="54143.32"/>
    <n v="2026"/>
  </r>
  <r>
    <n v="72036622"/>
    <x v="73"/>
    <s v="2025-12-10"/>
    <s v="Z0028"/>
    <x v="1"/>
    <s v="RIL2601010"/>
    <s v="APO26020045"/>
    <x v="1115"/>
    <s v="STD- 111 THE PIONEER WOMAN® TUM R380 C/C113 H6.5"/>
    <x v="8"/>
    <s v="1"/>
    <n v="660"/>
    <s v="PC"/>
    <x v="0"/>
    <n v="0.30120000000000002"/>
    <n v="198.79"/>
    <n v="31.664300000000001"/>
    <n v="0.30120000000000002"/>
    <n v="198.79012"/>
    <s v="MIL"/>
    <n v="31.664300000000001"/>
    <n v="6294.55"/>
    <n v="2026"/>
  </r>
  <r>
    <n v="72036761"/>
    <x v="49"/>
    <s v="2025-12-17"/>
    <s v="Z0028"/>
    <x v="1"/>
    <s v="RIL2601017"/>
    <s v="APO26020080"/>
    <x v="1100"/>
    <s v="LA-- 105 POL R181.5 C/C155 WELD"/>
    <x v="8"/>
    <s v="7"/>
    <n v="467"/>
    <s v="PC"/>
    <x v="0"/>
    <n v="1.3260000000000001"/>
    <n v="619.24199999999996"/>
    <n v="31.498000000000001"/>
    <n v="1.3260000000000001"/>
    <n v="619.24185599999998"/>
    <s v="MIL"/>
    <n v="31.498000000000001"/>
    <n v="19504.88"/>
    <n v="2026"/>
  </r>
  <r>
    <n v="72036762"/>
    <x v="49"/>
    <s v="2025-12-17"/>
    <s v="Z0028"/>
    <x v="1"/>
    <s v="RIL2601017"/>
    <s v="APO26020080"/>
    <x v="1100"/>
    <s v="LA-- 105 POL R181.5 C/C155 WELD"/>
    <x v="8"/>
    <s v="7"/>
    <n v="93"/>
    <s v="PC"/>
    <x v="0"/>
    <n v="1.3260000000000001"/>
    <n v="123.318"/>
    <n v="31.498000000000001"/>
    <n v="1.3260000000000001"/>
    <n v="123.317988"/>
    <s v="MIL"/>
    <n v="31.498000000000001"/>
    <n v="3884.27"/>
    <n v="2026"/>
  </r>
  <r>
    <n v="72033795"/>
    <x v="49"/>
    <s v="2025-10-08"/>
    <s v="Z0028"/>
    <x v="1"/>
    <s v="RIL2601020"/>
    <s v="APO26020060"/>
    <x v="1103"/>
    <s v="STD- 107 HESTAN POL R275.61 C/C113 WELD"/>
    <x v="8"/>
    <s v="6"/>
    <n v="1211"/>
    <s v="PC"/>
    <x v="0"/>
    <n v="1.3132999999999999"/>
    <n v="1590.41"/>
    <n v="31.498000000000001"/>
    <n v="1.313299"/>
    <n v="1590.4098670000001"/>
    <s v="MIL"/>
    <n v="31.498000000000001"/>
    <n v="50094.73"/>
    <n v="2026"/>
  </r>
  <r>
    <n v="72033797"/>
    <x v="49"/>
    <s v="2025-10-08"/>
    <s v="Z0028"/>
    <x v="1"/>
    <s v="RIL2601020"/>
    <s v="APO26020060"/>
    <x v="1074"/>
    <s v="STD- 105 HESTAN POL R223.86 C/C113 WELD"/>
    <x v="8"/>
    <s v="6"/>
    <n v="352"/>
    <s v="PC"/>
    <x v="0"/>
    <n v="1.3237000000000001"/>
    <n v="465.94200000000001"/>
    <n v="31.498000000000001"/>
    <n v="1.323699"/>
    <n v="465.94196399999998"/>
    <s v="MIL"/>
    <n v="31.498000000000001"/>
    <n v="14676.24"/>
    <n v="2026"/>
  </r>
  <r>
    <n v="72033806"/>
    <x v="49"/>
    <s v="2025-10-08"/>
    <s v="Z0028"/>
    <x v="1"/>
    <s v="RIL2601020"/>
    <s v="APO26020060"/>
    <x v="1074"/>
    <s v="STD- 105 HESTAN POL R223.86 C/C113 WELD"/>
    <x v="8"/>
    <s v="6"/>
    <n v="6528"/>
    <s v="PC"/>
    <x v="0"/>
    <n v="1.3237000000000001"/>
    <n v="8641.1139999999996"/>
    <n v="31.498000000000001"/>
    <n v="1.323699"/>
    <n v="8641.1140379999997"/>
    <s v="MIL"/>
    <n v="31.498000000000001"/>
    <n v="272177.81"/>
    <n v="2026"/>
  </r>
  <r>
    <n v="72033807"/>
    <x v="49"/>
    <s v="2025-10-08"/>
    <s v="Z0028"/>
    <x v="1"/>
    <s v="RIL2601020"/>
    <s v="APO26020060"/>
    <x v="1103"/>
    <s v="STD- 107 HESTAN POL R275.61 C/C113 WELD"/>
    <x v="8"/>
    <s v="6"/>
    <n v="1064"/>
    <s v="PC"/>
    <x v="0"/>
    <n v="1.3132999999999999"/>
    <n v="1397.3510000000001"/>
    <n v="31.498000000000001"/>
    <n v="1.313299"/>
    <n v="1397.350942"/>
    <s v="MIL"/>
    <n v="31.498000000000001"/>
    <n v="44013.760000000002"/>
    <n v="2026"/>
  </r>
  <r>
    <n v="72036458"/>
    <x v="49"/>
    <s v="2025-12-03"/>
    <s v="Z0028"/>
    <x v="1"/>
    <s v="RIL2601022"/>
    <s v="APO26020059"/>
    <x v="1086"/>
    <s v="STD- 106 KITCHENAID BSH R310 C/C113 H6.5"/>
    <x v="8"/>
    <s v="8"/>
    <n v="1485"/>
    <s v="PC"/>
    <x v="0"/>
    <n v="0.4637"/>
    <n v="688.59"/>
    <n v="31.498000000000001"/>
    <n v="0.46369899999999997"/>
    <n v="688.59006899999997"/>
    <s v="MIL"/>
    <n v="31.498000000000001"/>
    <n v="21689.21"/>
    <n v="2026"/>
  </r>
  <r>
    <n v="72035382"/>
    <x v="49"/>
    <s v="2025-11-18"/>
    <s v="Z0028"/>
    <x v="1"/>
    <s v="RIL2601019"/>
    <s v="APO26020058"/>
    <x v="1092"/>
    <s v="LA-- 107 BSH R320 C/C155 H6.5"/>
    <x v="8"/>
    <s v="8"/>
    <n v="968"/>
    <s v="PC"/>
    <x v="0"/>
    <n v="0.60270000000000001"/>
    <n v="583.41"/>
    <n v="31.498000000000001"/>
    <n v="0.60269899999999998"/>
    <n v="583.41005700000005"/>
    <s v="MIL"/>
    <n v="31.498000000000001"/>
    <n v="18376.25"/>
    <n v="2026"/>
  </r>
  <r>
    <n v="72035838"/>
    <x v="49"/>
    <s v="2025-11-28"/>
    <s v="Z0028"/>
    <x v="1"/>
    <s v="RIL2601019"/>
    <s v="APO26020058"/>
    <x v="1086"/>
    <s v="STD- 106 KITCHENAID BSH R310 C/C113 H6.5"/>
    <x v="8"/>
    <s v="8"/>
    <n v="260"/>
    <s v="PC"/>
    <x v="0"/>
    <n v="0.46368999999999999"/>
    <n v="120.56"/>
    <n v="31.498000000000001"/>
    <n v="0.46368999999999999"/>
    <n v="120.560035"/>
    <s v="MIL"/>
    <n v="31.498000000000001"/>
    <n v="3797.4"/>
    <n v="2026"/>
  </r>
  <r>
    <n v="72036818"/>
    <x v="49"/>
    <s v="2025-12-18"/>
    <s v="Z0028"/>
    <x v="1"/>
    <s v="RIL2601019"/>
    <s v="APO26020058"/>
    <x v="1087"/>
    <s v="STD- 104 TUM R240 C/C113 H6.5"/>
    <x v="8"/>
    <s v="8"/>
    <n v="63"/>
    <s v="PC"/>
    <x v="0"/>
    <n v="0.42159999999999997"/>
    <n v="26.561"/>
    <n v="31.498000000000001"/>
    <n v="0.42159999999999997"/>
    <n v="26.561050999999999"/>
    <s v="MIL"/>
    <n v="31.498000000000001"/>
    <n v="836.62"/>
    <n v="2026"/>
  </r>
  <r>
    <n v="72036820"/>
    <x v="49"/>
    <s v="2025-12-18"/>
    <s v="Z0028"/>
    <x v="1"/>
    <s v="RIL2601019"/>
    <s v="APO26020058"/>
    <x v="1095"/>
    <s v="STD- 107 TUM R320 C/C113 H6.5"/>
    <x v="8"/>
    <s v="8"/>
    <n v="360"/>
    <s v="PC"/>
    <x v="0"/>
    <n v="0.42159999999999997"/>
    <n v="151.77600000000001"/>
    <n v="31.498000000000001"/>
    <n v="0.42159999999999997"/>
    <n v="151.77598499999999"/>
    <s v="MIL"/>
    <n v="31.498000000000001"/>
    <n v="4780.6400000000003"/>
    <n v="2026"/>
  </r>
  <r>
    <n v="72036467"/>
    <x v="49"/>
    <s v="2025-12-03"/>
    <s v="Z0028"/>
    <x v="1"/>
    <s v="RIL2601019"/>
    <s v="APO26020058"/>
    <x v="1092"/>
    <s v="LA-- 107 BSH R320 C/C155 H6.5"/>
    <x v="8"/>
    <s v="8"/>
    <n v="856"/>
    <s v="PC"/>
    <x v="0"/>
    <n v="0.60270000000000001"/>
    <n v="515.91099999999994"/>
    <n v="31.498000000000001"/>
    <n v="0.60269899999999998"/>
    <n v="515.91085099999998"/>
    <s v="MIL"/>
    <n v="31.498000000000001"/>
    <n v="16250.16"/>
    <n v="2026"/>
  </r>
  <r>
    <n v="72036817"/>
    <x v="49"/>
    <s v="2025-12-18"/>
    <s v="Z0028"/>
    <x v="1"/>
    <s v="RIL2601019"/>
    <s v="APO26020058"/>
    <x v="1097"/>
    <s v="STD- 102 TUM R170 C/C113 H6.5"/>
    <x v="8"/>
    <s v="8"/>
    <n v="685"/>
    <s v="PC"/>
    <x v="0"/>
    <n v="0.42159999999999997"/>
    <n v="288.79599999999999"/>
    <n v="31.498000000000001"/>
    <n v="0.42159999999999997"/>
    <n v="288.79611399999999"/>
    <s v="MIL"/>
    <n v="31.498000000000001"/>
    <n v="9096.5"/>
    <n v="2026"/>
  </r>
  <r>
    <n v="72034737"/>
    <x v="49"/>
    <s v="2025-10-31"/>
    <s v="Z0028"/>
    <x v="1"/>
    <s v="RIL2601021"/>
    <s v="APO26020081"/>
    <x v="1090"/>
    <s v="STD- 106 HESTAN POL R249.72 C/C113 WELD"/>
    <x v="8"/>
    <s v="7"/>
    <n v="565"/>
    <s v="PC"/>
    <x v="0"/>
    <n v="1.3237000000000001"/>
    <n v="747.89099999999996"/>
    <n v="31.498000000000001"/>
    <n v="1.323699"/>
    <n v="747.89097700000002"/>
    <s v="MIL"/>
    <n v="31.498000000000001"/>
    <n v="23557.07"/>
    <n v="2026"/>
  </r>
  <r>
    <n v="72036811"/>
    <x v="49"/>
    <s v="2025-12-18"/>
    <s v="Z0028"/>
    <x v="1"/>
    <s v="RIL2601021"/>
    <s v="APO26020081"/>
    <x v="1111"/>
    <s v="STD- 105 TUM R260 C/C113 H6.5"/>
    <x v="8"/>
    <s v="7"/>
    <n v="180"/>
    <s v="PC"/>
    <x v="0"/>
    <n v="0.42159999999999997"/>
    <n v="75.888000000000005"/>
    <n v="31.498000000000001"/>
    <n v="0.42159999999999997"/>
    <n v="75.887991999999997"/>
    <s v="MIL"/>
    <n v="31.498000000000001"/>
    <n v="2390.3200000000002"/>
    <n v="2026"/>
  </r>
  <r>
    <n v="72035841"/>
    <x v="49"/>
    <s v="2025-11-28"/>
    <s v="Z0028"/>
    <x v="1"/>
    <s v="RIL2601021"/>
    <s v="APO26020081"/>
    <x v="1116"/>
    <s v="STD- 108 NEW ANOLON POL R260 C/C113 H6.5"/>
    <x v="8"/>
    <s v="7"/>
    <n v="194"/>
    <s v="PC"/>
    <x v="0"/>
    <n v="1.1436999999999999"/>
    <n v="221.87799999999999"/>
    <n v="31.498000000000001"/>
    <n v="1.143699"/>
    <n v="221.87789699999999"/>
    <s v="MIL"/>
    <n v="31.498000000000001"/>
    <n v="6988.71"/>
    <n v="2026"/>
  </r>
  <r>
    <n v="72035835"/>
    <x v="49"/>
    <s v="2025-11-28"/>
    <s v="Z0028"/>
    <x v="1"/>
    <s v="RIL2601021"/>
    <s v="APO26020081"/>
    <x v="1112"/>
    <s v="STD- 110 NEW ANOLON POL R290 C/C113 H6.5"/>
    <x v="8"/>
    <s v="7"/>
    <n v="1080"/>
    <s v="PC"/>
    <x v="0"/>
    <n v="1.1436999999999999"/>
    <n v="1235.1959999999999"/>
    <n v="31.498000000000001"/>
    <n v="1.143699"/>
    <n v="1235.1958850000001"/>
    <s v="MIL"/>
    <n v="31.498000000000001"/>
    <n v="38906.199999999997"/>
    <n v="2026"/>
  </r>
  <r>
    <n v="72035835"/>
    <x v="49"/>
    <s v="2025-11-28"/>
    <s v="Z0028"/>
    <x v="1"/>
    <s v="RIL2601021"/>
    <s v="APO26020081"/>
    <x v="1117"/>
    <s v="STD- 106 NEW ANOLON POL R220 C/C113 H6.5"/>
    <x v="8"/>
    <s v="7"/>
    <n v="900"/>
    <s v="PC"/>
    <x v="0"/>
    <n v="1.1436999999999999"/>
    <n v="1029.33"/>
    <n v="31.498000000000001"/>
    <n v="1.143699"/>
    <n v="1029.3301160000001"/>
    <s v="MIL"/>
    <n v="31.498000000000001"/>
    <n v="32421.84"/>
    <n v="2026"/>
  </r>
  <r>
    <n v="72035835"/>
    <x v="49"/>
    <s v="2025-11-28"/>
    <s v="Z0028"/>
    <x v="1"/>
    <s v="RIL2601021"/>
    <s v="APO26020081"/>
    <x v="1108"/>
    <s v="STD- 103  NEW ANOLON POL R180 C/C113 H6.5"/>
    <x v="8"/>
    <s v="7"/>
    <n v="113"/>
    <s v="PC"/>
    <x v="0"/>
    <n v="1.1386000000000001"/>
    <n v="128.66200000000001"/>
    <n v="31.498000000000001"/>
    <n v="1.1385989999999999"/>
    <n v="128.662137"/>
    <s v="MIL"/>
    <n v="31.498000000000001"/>
    <n v="4052.6"/>
    <n v="2026"/>
  </r>
  <r>
    <n v="72034788"/>
    <x v="49"/>
    <s v="2025-11-04"/>
    <s v="Z0028"/>
    <x v="1"/>
    <s v="RIL2601018"/>
    <s v="APO26020026"/>
    <x v="1082"/>
    <s v="STD- 108 THE PIONEER WOMAN® TUM R340 C/C113 H6.5"/>
    <x v="8"/>
    <s v="1"/>
    <n v="880"/>
    <s v="PC"/>
    <x v="0"/>
    <n v="0.30120000000000002"/>
    <n v="265.05599999999998"/>
    <n v="31.498000000000001"/>
    <n v="0.30120000000000002"/>
    <n v="265.05587600000001"/>
    <s v="MIL"/>
    <n v="31.498000000000001"/>
    <n v="8348.73"/>
    <n v="2026"/>
  </r>
  <r>
    <n v="72037084"/>
    <x v="49"/>
    <s v="2026-01-07"/>
    <s v="Z0028"/>
    <x v="1"/>
    <s v="RIL2601018"/>
    <s v="APO26020026"/>
    <x v="1118"/>
    <s v="STD- 102 BSH R170 C/C113 H6.5"/>
    <x v="8"/>
    <s v="1"/>
    <n v="1400"/>
    <s v="PC"/>
    <x v="0"/>
    <n v="0.49299999999999999"/>
    <n v="690.2"/>
    <n v="31.498000000000001"/>
    <n v="0.49299900000000002"/>
    <n v="690.20001200000002"/>
    <s v="MIL"/>
    <n v="31.498000000000001"/>
    <n v="21739.919999999998"/>
    <n v="2026"/>
  </r>
  <r>
    <n v="72037130"/>
    <x v="49"/>
    <s v="2026-01-08"/>
    <s v="Z0028"/>
    <x v="1"/>
    <s v="RIL2601018"/>
    <s v="APO26020026"/>
    <x v="1118"/>
    <s v="STD- 102 BSH R170 C/C113 H6.5"/>
    <x v="8"/>
    <s v="1"/>
    <n v="892"/>
    <s v="PC"/>
    <x v="0"/>
    <n v="0.49299999999999999"/>
    <n v="439.75599999999997"/>
    <n v="31.498000000000001"/>
    <n v="0.49299900000000002"/>
    <n v="439.75585699999999"/>
    <s v="MIL"/>
    <n v="31.498000000000001"/>
    <n v="13851.43"/>
    <n v="2026"/>
  </r>
  <r>
    <n v="72036484"/>
    <x v="20"/>
    <s v="2025-12-04"/>
    <s v="Z0028"/>
    <x v="1"/>
    <s v="RIL2602008"/>
    <s v="APO26020144"/>
    <x v="1119"/>
    <s v="STD- 104 CIR BN13A POL 1-6-GEE18 C/C114.28 M5"/>
    <x v="8"/>
    <s v="8"/>
    <n v="1155"/>
    <s v="PC"/>
    <x v="0"/>
    <n v="1.5889"/>
    <n v="1835.18"/>
    <n v="31.232500000000002"/>
    <n v="1.5889"/>
    <n v="1835.18002"/>
    <s v="MIL"/>
    <n v="31.232500000000002"/>
    <n v="57317.26"/>
    <n v="2026"/>
  </r>
  <r>
    <n v="72036484"/>
    <x v="20"/>
    <s v="2025-12-04"/>
    <s v="Z0028"/>
    <x v="1"/>
    <s v="RIL2602008"/>
    <s v="APO26020144"/>
    <x v="1120"/>
    <s v="STD- 103 CIR BN13A POL 1-6-GEE16 C/C114.66 M5"/>
    <x v="8"/>
    <s v="8"/>
    <n v="1050"/>
    <s v="PC"/>
    <x v="0"/>
    <n v="1.6223000000000001"/>
    <n v="1703.41"/>
    <n v="31.232500000000002"/>
    <n v="1.6222989999999999"/>
    <n v="1703.409909"/>
    <s v="MIL"/>
    <n v="31.232500000000002"/>
    <n v="53201.75"/>
    <n v="2026"/>
  </r>
  <r>
    <n v="72036484"/>
    <x v="20"/>
    <s v="2025-12-04"/>
    <s v="Z0028"/>
    <x v="1"/>
    <s v="RIL2602008"/>
    <s v="APO26020144"/>
    <x v="1121"/>
    <s v="STD- 107 CIR BN13A POL 1-6-GGE24 C/C113.91 M5"/>
    <x v="8"/>
    <s v="8"/>
    <n v="2310"/>
    <s v="PC"/>
    <x v="0"/>
    <n v="1.5889"/>
    <n v="3670.3589999999999"/>
    <n v="31.232500000000002"/>
    <n v="1.5889"/>
    <n v="3670.3590810000001"/>
    <s v="MIL"/>
    <n v="31.232500000000002"/>
    <n v="114634.49"/>
    <n v="2026"/>
  </r>
  <r>
    <n v="72036762"/>
    <x v="20"/>
    <s v="2025-12-17"/>
    <s v="Z0028"/>
    <x v="1"/>
    <s v="RIL2602003"/>
    <s v="APO26020178"/>
    <x v="1100"/>
    <s v="LA-- 105 POL R181.5 C/C155 WELD"/>
    <x v="8"/>
    <s v="7"/>
    <n v="957"/>
    <s v="PC"/>
    <x v="0"/>
    <n v="1.3260000000000001"/>
    <n v="1268.98"/>
    <n v="31.232500000000002"/>
    <n v="1.3260000000000001"/>
    <n v="1268.9800680000001"/>
    <s v="MIL"/>
    <n v="31.232500000000002"/>
    <n v="39633.42"/>
    <n v="2026"/>
  </r>
  <r>
    <n v="72035068"/>
    <x v="20"/>
    <s v="2025-11-11"/>
    <s v="Z0028"/>
    <x v="1"/>
    <s v="RIL2602005"/>
    <s v="APO26020143"/>
    <x v="1098"/>
    <s v="STD- 111 CIR GY04A TUM R380 C/C113 H6.5"/>
    <x v="8"/>
    <s v="8"/>
    <n v="67"/>
    <s v="PC"/>
    <x v="0"/>
    <n v="0.45590000000000003"/>
    <n v="30.545000000000002"/>
    <n v="31.232500000000002"/>
    <n v="0.45590000000000003"/>
    <n v="30.545105"/>
    <s v="MIL"/>
    <n v="31.232500000000002"/>
    <n v="954"/>
    <n v="2026"/>
  </r>
  <r>
    <n v="72036657"/>
    <x v="20"/>
    <s v="2025-12-11"/>
    <s v="Z0028"/>
    <x v="1"/>
    <s v="RIL2602005"/>
    <s v="APO26020143"/>
    <x v="1104"/>
    <s v="STD- 111 GY04A BSH R380 CC113 H6.5"/>
    <x v="8"/>
    <s v="8"/>
    <n v="1120"/>
    <s v="PC"/>
    <x v="0"/>
    <n v="0.94910000000000005"/>
    <n v="1062.992"/>
    <n v="31.232500000000002"/>
    <n v="0.94910000000000005"/>
    <n v="1062.9920750000001"/>
    <s v="MIL"/>
    <n v="31.232500000000002"/>
    <n v="33199.9"/>
    <n v="2026"/>
  </r>
  <r>
    <n v="72036745"/>
    <x v="20"/>
    <s v="2025-12-16"/>
    <s v="Z0028"/>
    <x v="1"/>
    <s v="RIL2602005"/>
    <s v="APO26020143"/>
    <x v="1122"/>
    <s v="STD- 204 GY04A BSH R202.19 CC113 H6.5"/>
    <x v="8"/>
    <s v="8"/>
    <n v="896"/>
    <s v="PC"/>
    <x v="0"/>
    <n v="0.94910000000000005"/>
    <n v="850.39400000000001"/>
    <n v="31.232500000000002"/>
    <n v="0.94910000000000005"/>
    <n v="850.39398000000006"/>
    <s v="MIL"/>
    <n v="31.232500000000002"/>
    <n v="26559.93"/>
    <n v="2026"/>
  </r>
  <r>
    <n v="72036750"/>
    <x v="20"/>
    <s v="2025-12-16"/>
    <s v="Z0028"/>
    <x v="1"/>
    <s v="RIL2602005"/>
    <s v="APO26020143"/>
    <x v="1123"/>
    <s v="STD- 204 BK01A BSH R202.19 CC113 H6.5"/>
    <x v="8"/>
    <s v="8"/>
    <n v="896"/>
    <s v="PC"/>
    <x v="0"/>
    <n v="0.94910000000000005"/>
    <n v="850.39400000000001"/>
    <n v="31.232500000000002"/>
    <n v="0.94910000000000005"/>
    <n v="850.39398000000006"/>
    <s v="MIL"/>
    <n v="31.232500000000002"/>
    <n v="26559.93"/>
    <n v="2026"/>
  </r>
  <r>
    <n v="72036744"/>
    <x v="20"/>
    <s v="2025-12-16"/>
    <s v="Z0028"/>
    <x v="1"/>
    <s v="RIL2602005"/>
    <s v="APO26020143"/>
    <x v="1104"/>
    <s v="STD- 111 GY04A BSH R380 CC113 H6.5"/>
    <x v="8"/>
    <s v="8"/>
    <n v="224"/>
    <s v="PC"/>
    <x v="0"/>
    <n v="0.94910000000000005"/>
    <n v="212.59800000000001"/>
    <n v="31.232500000000002"/>
    <n v="0.94910000000000005"/>
    <n v="212.598094"/>
    <s v="MIL"/>
    <n v="31.232500000000002"/>
    <n v="6639.97"/>
    <n v="2026"/>
  </r>
  <r>
    <n v="72036820"/>
    <x v="20"/>
    <s v="2025-12-18"/>
    <s v="Z0028"/>
    <x v="1"/>
    <s v="RIL2602005"/>
    <s v="APO26020143"/>
    <x v="1095"/>
    <s v="STD- 107 TUM R320 C/C113 H6.5"/>
    <x v="8"/>
    <s v="8"/>
    <n v="246"/>
    <s v="PC"/>
    <x v="0"/>
    <n v="0.42159999999999997"/>
    <n v="103.714"/>
    <n v="31.232500000000002"/>
    <n v="0.421599"/>
    <n v="103.714079"/>
    <s v="MIL"/>
    <n v="31.232500000000002"/>
    <n v="3239.25"/>
    <n v="2026"/>
  </r>
  <r>
    <n v="72037383"/>
    <x v="74"/>
    <s v="2026-01-16"/>
    <s v="Z0028"/>
    <x v="1"/>
    <s v="RIL2602001"/>
    <s v="APO26020188"/>
    <x v="1082"/>
    <s v="STD- 108 THE PIONEER WOMAN® TUM R340 C/C113 H6.5"/>
    <x v="8"/>
    <s v="1"/>
    <n v="110"/>
    <s v="PC"/>
    <x v="0"/>
    <n v="0.30118"/>
    <n v="33.130000000000003"/>
    <n v="31.2575"/>
    <n v="0.30117899999999997"/>
    <n v="33.129967999999998"/>
    <s v="MIL"/>
    <n v="31.2575"/>
    <n v="1035.56"/>
    <n v="2026"/>
  </r>
  <r>
    <n v="72033807"/>
    <x v="74"/>
    <s v="2025-10-08"/>
    <s v="Z0028"/>
    <x v="1"/>
    <s v="RIL2602006"/>
    <s v="APO26020195"/>
    <x v="1103"/>
    <s v="STD- 107 HESTAN POL R275.61 C/C113 WELD"/>
    <x v="8"/>
    <s v="6"/>
    <n v="1016"/>
    <s v="PC"/>
    <x v="0"/>
    <n v="1.3132999999999999"/>
    <n v="1334.3130000000001"/>
    <n v="31.2575"/>
    <n v="1.313299"/>
    <n v="1334.313044"/>
    <s v="MIL"/>
    <n v="31.2575"/>
    <n v="41707.29"/>
    <n v="2026"/>
  </r>
  <r>
    <n v="72033810"/>
    <x v="74"/>
    <s v="2025-10-08"/>
    <s v="Z0028"/>
    <x v="1"/>
    <s v="RIL2602006"/>
    <s v="APO26020195"/>
    <x v="1124"/>
    <s v="STD- 108 HESTAN POL R296.34 C/C113 WELD"/>
    <x v="8"/>
    <s v="6"/>
    <n v="43"/>
    <s v="PC"/>
    <x v="0"/>
    <n v="1.3184899999999999"/>
    <n v="56.695"/>
    <n v="31.2575"/>
    <n v="1.318489"/>
    <n v="56.694873000000001"/>
    <s v="MIL"/>
    <n v="31.2575"/>
    <n v="1772.14"/>
    <n v="2026"/>
  </r>
  <r>
    <n v="72033806"/>
    <x v="74"/>
    <s v="2025-10-08"/>
    <s v="Z0028"/>
    <x v="1"/>
    <s v="RIL2602006"/>
    <s v="APO26020195"/>
    <x v="1074"/>
    <s v="STD- 105 HESTAN POL R223.86 C/C113 WELD"/>
    <x v="8"/>
    <s v="6"/>
    <n v="1152"/>
    <s v="PC"/>
    <x v="0"/>
    <n v="1.3237000000000001"/>
    <n v="1524.902"/>
    <n v="31.2575"/>
    <n v="1.323699"/>
    <n v="1524.901863"/>
    <s v="MIL"/>
    <n v="31.2575"/>
    <n v="47664.62"/>
    <n v="2026"/>
  </r>
  <r>
    <n v="72035056"/>
    <x v="74"/>
    <s v="2025-11-11"/>
    <s v="Z0028"/>
    <x v="1"/>
    <s v="RIL2602007"/>
    <s v="APO26020196"/>
    <x v="1125"/>
    <s v="STD- 111 NEW ANOLON POL R320 C/C113 H6.5"/>
    <x v="8"/>
    <s v="7"/>
    <n v="2700"/>
    <s v="PC"/>
    <x v="0"/>
    <n v="1.1436999999999999"/>
    <n v="3087.99"/>
    <n v="31.2575"/>
    <n v="1.143699"/>
    <n v="3087.9900819999998"/>
    <s v="MIL"/>
    <n v="31.2575"/>
    <n v="96522.85"/>
    <n v="2026"/>
  </r>
  <r>
    <n v="72035530"/>
    <x v="74"/>
    <s v="2025-11-20"/>
    <s v="Z0028"/>
    <x v="1"/>
    <s v="RIL2602007"/>
    <s v="APO26020196"/>
    <x v="1126"/>
    <s v="STD- 06 POL RCC24CS R275.61"/>
    <x v="8"/>
    <s v="7"/>
    <n v="2880"/>
    <s v="PC"/>
    <x v="0"/>
    <n v="1.5792999999999999"/>
    <n v="4548.384"/>
    <n v="31.2575"/>
    <n v="1.5792999999999999"/>
    <n v="4548.3839070000004"/>
    <s v="MIL"/>
    <n v="31.2575"/>
    <n v="142171.10999999999"/>
    <n v="2026"/>
  </r>
  <r>
    <n v="72037203"/>
    <x v="74"/>
    <s v="2026-01-09"/>
    <s v="Z0028"/>
    <x v="1"/>
    <s v="RIL2602007"/>
    <s v="APO26020196"/>
    <x v="1127"/>
    <s v="STD- 111 HESTAN POL R348.08 C/C113 WELD"/>
    <x v="8"/>
    <s v="7"/>
    <n v="345"/>
    <s v="PC"/>
    <x v="0"/>
    <n v="1.3184899999999999"/>
    <n v="454.88"/>
    <n v="31.2575"/>
    <n v="1.318489"/>
    <n v="454.87994800000001"/>
    <s v="MIL"/>
    <n v="31.2575"/>
    <n v="14218.41"/>
    <n v="2026"/>
  </r>
  <r>
    <n v="72035051"/>
    <x v="74"/>
    <s v="2025-11-11"/>
    <s v="Z0028"/>
    <x v="1"/>
    <s v="RIL2602007"/>
    <s v="APO26020196"/>
    <x v="1106"/>
    <s v="STD- 112 NEW ANOLON POL R340 C/C113 H6.5"/>
    <x v="8"/>
    <s v="7"/>
    <n v="1260"/>
    <s v="PC"/>
    <x v="0"/>
    <n v="1.1436999999999999"/>
    <n v="1441.0619999999999"/>
    <n v="31.2575"/>
    <n v="1.143699"/>
    <n v="1441.0621450000001"/>
    <s v="MIL"/>
    <n v="31.2575"/>
    <n v="45044"/>
    <n v="2026"/>
  </r>
  <r>
    <n v="72036668"/>
    <x v="74"/>
    <s v="2025-12-11"/>
    <s v="Z0028"/>
    <x v="1"/>
    <s v="RIL2602007"/>
    <s v="APO26020196"/>
    <x v="1106"/>
    <s v="STD- 112 NEW ANOLON POL R340 C/C113 H6.5"/>
    <x v="8"/>
    <s v="7"/>
    <n v="900"/>
    <s v="PC"/>
    <x v="0"/>
    <n v="1.1436999999999999"/>
    <n v="1029.33"/>
    <n v="31.2575"/>
    <n v="1.143699"/>
    <n v="1029.3299199999999"/>
    <s v="MIL"/>
    <n v="31.2575"/>
    <n v="32174.28"/>
    <n v="2026"/>
  </r>
  <r>
    <n v="72036458"/>
    <x v="74"/>
    <s v="2025-12-03"/>
    <s v="Z0028"/>
    <x v="1"/>
    <s v="RIL2602010"/>
    <s v="APO26020146"/>
    <x v="1080"/>
    <s v="STD- 107 KITCHENAID BSH R320 C/C113 H6.5"/>
    <x v="8"/>
    <s v="8"/>
    <n v="2860"/>
    <s v="PC"/>
    <x v="0"/>
    <n v="0.4637"/>
    <n v="1326.182"/>
    <n v="31.2575"/>
    <n v="0.46369899999999997"/>
    <n v="1326.1818760000001"/>
    <s v="MIL"/>
    <n v="31.2575"/>
    <n v="41453.129999999997"/>
    <n v="2026"/>
  </r>
  <r>
    <n v="72036458"/>
    <x v="74"/>
    <s v="2025-12-03"/>
    <s v="Z0028"/>
    <x v="1"/>
    <s v="RIL2602010"/>
    <s v="APO26020146"/>
    <x v="1086"/>
    <s v="STD- 106 KITCHENAID BSH R310 C/C113 H6.5"/>
    <x v="8"/>
    <s v="8"/>
    <n v="335"/>
    <s v="PC"/>
    <x v="0"/>
    <n v="0.4637"/>
    <n v="155.34"/>
    <n v="31.2575"/>
    <n v="0.46369899999999997"/>
    <n v="155.33999800000001"/>
    <s v="MIL"/>
    <n v="31.2575"/>
    <n v="4855.54"/>
    <n v="2026"/>
  </r>
  <r>
    <n v="72036455"/>
    <x v="74"/>
    <s v="2025-12-03"/>
    <s v="Z0028"/>
    <x v="1"/>
    <s v="RIL2602010"/>
    <s v="APO26020146"/>
    <x v="1080"/>
    <s v="STD- 107 KITCHENAID BSH R320 C/C113 H6.5"/>
    <x v="8"/>
    <s v="8"/>
    <n v="260"/>
    <s v="PC"/>
    <x v="0"/>
    <n v="0.4637"/>
    <n v="120.562"/>
    <n v="31.2575"/>
    <n v="0.46369899999999997"/>
    <n v="120.562105"/>
    <s v="MIL"/>
    <n v="31.2575"/>
    <n v="3768.47"/>
    <n v="2026"/>
  </r>
  <r>
    <n v="72036455"/>
    <x v="74"/>
    <s v="2025-12-03"/>
    <s v="Z0028"/>
    <x v="1"/>
    <s v="RIL2602010"/>
    <s v="APO26020146"/>
    <x v="1086"/>
    <s v="STD- 106 KITCHENAID BSH R310 C/C113 H6.5"/>
    <x v="8"/>
    <s v="8"/>
    <n v="3120"/>
    <s v="PC"/>
    <x v="0"/>
    <n v="0.4637"/>
    <n v="1446.7439999999999"/>
    <n v="31.2575"/>
    <n v="0.46369899999999997"/>
    <n v="1446.7439810000001"/>
    <s v="MIL"/>
    <n v="31.2575"/>
    <n v="45221.599999999999"/>
    <n v="2026"/>
  </r>
  <r>
    <n v="72036456"/>
    <x v="74"/>
    <s v="2025-12-03"/>
    <s v="Z0028"/>
    <x v="1"/>
    <s v="RIL2602010"/>
    <s v="APO26020146"/>
    <x v="1099"/>
    <s v="STD- 110 KITCHENAID BSH R360 C/C113 H6.5"/>
    <x v="8"/>
    <s v="8"/>
    <n v="733"/>
    <s v="PC"/>
    <x v="0"/>
    <n v="0.4637"/>
    <n v="339.892"/>
    <n v="31.2575"/>
    <n v="0.46369899999999997"/>
    <n v="339.891865"/>
    <s v="MIL"/>
    <n v="31.2575"/>
    <n v="10624.17"/>
    <n v="2026"/>
  </r>
  <r>
    <n v="72035382"/>
    <x v="74"/>
    <s v="2025-11-18"/>
    <s v="Z0028"/>
    <x v="1"/>
    <s v="RIL2602009"/>
    <s v="APO26020145"/>
    <x v="1085"/>
    <s v="LA-- 111 BSH R360 C/C155 H6.5"/>
    <x v="8"/>
    <s v="8"/>
    <n v="684"/>
    <s v="PC"/>
    <x v="0"/>
    <n v="0.60270000000000001"/>
    <n v="412.25"/>
    <n v="31.2575"/>
    <n v="0.60270000000000001"/>
    <n v="412.24986000000001"/>
    <s v="MIL"/>
    <n v="31.2575"/>
    <n v="12885.9"/>
    <n v="2026"/>
  </r>
  <r>
    <n v="72034788"/>
    <x v="74"/>
    <s v="2025-11-04"/>
    <s v="Z0028"/>
    <x v="1"/>
    <s v="RIL2602004"/>
    <s v="APO26020189"/>
    <x v="1082"/>
    <s v="STD- 108 THE PIONEER WOMAN® TUM R340 C/C113 H6.5"/>
    <x v="8"/>
    <s v="1"/>
    <n v="110"/>
    <s v="PC"/>
    <x v="0"/>
    <n v="0.30118"/>
    <n v="33.130000000000003"/>
    <n v="31.2575"/>
    <n v="0.30117899999999997"/>
    <n v="33.129967999999998"/>
    <s v="MIL"/>
    <n v="31.2575"/>
    <n v="1035.56"/>
    <n v="2026"/>
  </r>
  <r>
    <n v="72036622"/>
    <x v="74"/>
    <s v="2025-12-10"/>
    <s v="Z0028"/>
    <x v="1"/>
    <s v="RIL2602004"/>
    <s v="APO26020189"/>
    <x v="1115"/>
    <s v="STD- 111 THE PIONEER WOMAN® TUM R380 C/C113 H6.5"/>
    <x v="8"/>
    <s v="1"/>
    <n v="330"/>
    <s v="PC"/>
    <x v="0"/>
    <n v="0.30120000000000002"/>
    <n v="99.396000000000001"/>
    <n v="31.2575"/>
    <n v="0.30120000000000002"/>
    <n v="99.395983999999999"/>
    <s v="MIL"/>
    <n v="31.2575"/>
    <n v="3106.87"/>
    <n v="2026"/>
  </r>
  <r>
    <n v="72037130"/>
    <x v="74"/>
    <s v="2026-01-08"/>
    <s v="Z0028"/>
    <x v="1"/>
    <s v="RIL2602004"/>
    <s v="APO26020189"/>
    <x v="1118"/>
    <s v="STD- 102 BSH R170 C/C113 H6.5"/>
    <x v="8"/>
    <s v="1"/>
    <n v="188"/>
    <s v="PC"/>
    <x v="0"/>
    <n v="0.49299999999999999"/>
    <n v="92.683999999999997"/>
    <n v="31.2575"/>
    <n v="0.49299999999999999"/>
    <n v="92.683994999999996"/>
    <s v="MIL"/>
    <n v="31.2575"/>
    <n v="2897.07"/>
    <n v="2026"/>
  </r>
  <r>
    <n v="72036623"/>
    <x v="74"/>
    <s v="2025-12-10"/>
    <s v="Z0028"/>
    <x v="1"/>
    <s v="RIL2602004"/>
    <s v="APO26020189"/>
    <x v="1082"/>
    <s v="STD- 108 THE PIONEER WOMAN® TUM R340 C/C113 H6.5"/>
    <x v="8"/>
    <s v="1"/>
    <n v="1320"/>
    <s v="PC"/>
    <x v="0"/>
    <n v="0.30120000000000002"/>
    <n v="397.584"/>
    <n v="31.2575"/>
    <n v="0.30120000000000002"/>
    <n v="397.58393899999999"/>
    <s v="MIL"/>
    <n v="31.2575"/>
    <n v="12427.48"/>
    <n v="2026"/>
  </r>
  <r>
    <n v="72037084"/>
    <x v="74"/>
    <s v="2026-01-07"/>
    <s v="Z0028"/>
    <x v="1"/>
    <s v="RIL2602004"/>
    <s v="APO26020189"/>
    <x v="1118"/>
    <s v="STD- 102 BSH R170 C/C113 H6.5"/>
    <x v="8"/>
    <s v="1"/>
    <n v="1570"/>
    <s v="PC"/>
    <x v="0"/>
    <n v="0.49299999999999999"/>
    <n v="774.01"/>
    <n v="31.2575"/>
    <n v="0.49299999999999999"/>
    <n v="774.01007700000002"/>
    <s v="MIL"/>
    <n v="31.2575"/>
    <n v="24193.62"/>
    <n v="2026"/>
  </r>
  <r>
    <n v="72037088"/>
    <x v="74"/>
    <s v="2026-01-07"/>
    <s v="Z0028"/>
    <x v="1"/>
    <s v="RIL2602004"/>
    <s v="APO26020189"/>
    <x v="1128"/>
    <s v="STD- 111 BSH R380 C/C113 H6.5"/>
    <x v="8"/>
    <s v="1"/>
    <n v="1080"/>
    <s v="PC"/>
    <x v="0"/>
    <n v="0.49299999999999999"/>
    <n v="532.44000000000005"/>
    <n v="31.2575"/>
    <n v="0.49299999999999999"/>
    <n v="532.43989399999998"/>
    <s v="MIL"/>
    <n v="31.2575"/>
    <n v="16642.740000000002"/>
    <n v="2026"/>
  </r>
  <r>
    <n v="72037082"/>
    <x v="74"/>
    <s v="2026-01-07"/>
    <s v="Z0028"/>
    <x v="1"/>
    <s v="RIL2602004"/>
    <s v="APO26020189"/>
    <x v="1128"/>
    <s v="STD- 111 BSH R380 C/C113 H6.5"/>
    <x v="8"/>
    <s v="1"/>
    <n v="2160"/>
    <s v="PC"/>
    <x v="0"/>
    <n v="0.49299999999999999"/>
    <n v="1064.8800000000001"/>
    <n v="31.2575"/>
    <n v="0.49299999999999999"/>
    <n v="1064.8801080000001"/>
    <s v="MIL"/>
    <n v="31.2575"/>
    <n v="33285.49"/>
    <n v="2026"/>
  </r>
  <r>
    <n v="72038028"/>
    <x v="9"/>
    <s v="2026-02-02"/>
    <s v="Z0028"/>
    <x v="1"/>
    <s v="RIL2603004"/>
    <s v="APO26030092"/>
    <x v="1086"/>
    <s v="STD- 106 KITCHENAID BSH R310 C/C113 H6.5"/>
    <x v="8"/>
    <s v="8"/>
    <n v="1560"/>
    <s v="PC"/>
    <x v="0"/>
    <n v="0.47339999999999999"/>
    <n v="738.50400000000002"/>
    <n v="32.649700000000003"/>
    <n v="0.47339999999999999"/>
    <n v="738.50387499999999"/>
    <s v="MIL"/>
    <n v="32.649700000000003"/>
    <n v="24111.93"/>
    <n v="2026"/>
  </r>
  <r>
    <n v="72038028"/>
    <x v="9"/>
    <s v="2026-02-02"/>
    <s v="Z0028"/>
    <x v="1"/>
    <s v="RIL2603004"/>
    <s v="APO26030092"/>
    <x v="1080"/>
    <s v="STD- 107 KITCHENAID BSH R320 C/C113 H6.5"/>
    <x v="8"/>
    <s v="8"/>
    <n v="1350"/>
    <s v="PC"/>
    <x v="0"/>
    <n v="0.47339999999999999"/>
    <n v="639.09"/>
    <n v="32.649700000000003"/>
    <n v="0.47339999999999999"/>
    <n v="639.09009800000001"/>
    <s v="MIL"/>
    <n v="32.649700000000003"/>
    <n v="20866.099999999999"/>
    <n v="2026"/>
  </r>
  <r>
    <n v="72038028"/>
    <x v="9"/>
    <s v="2026-02-02"/>
    <s v="Z0028"/>
    <x v="1"/>
    <s v="RIL2603004"/>
    <s v="APO26030092"/>
    <x v="1099"/>
    <s v="STD- 110 KITCHENAID BSH R360 C/C113 H6.5"/>
    <x v="8"/>
    <s v="8"/>
    <n v="260"/>
    <s v="PC"/>
    <x v="0"/>
    <n v="0.47339999999999999"/>
    <n v="123.084"/>
    <n v="32.649700000000003"/>
    <n v="0.47339999999999999"/>
    <n v="123.084132"/>
    <s v="MIL"/>
    <n v="32.649700000000003"/>
    <n v="4018.66"/>
    <n v="2026"/>
  </r>
  <r>
    <n v="72037244"/>
    <x v="9"/>
    <s v="2026-01-13"/>
    <s v="Z0028"/>
    <x v="1"/>
    <s v="RIL2603008"/>
    <s v="APO26030093"/>
    <x v="1129"/>
    <s v="STD- 111 BK01A BSH R380 CC113 H6.5"/>
    <x v="8"/>
    <s v="8"/>
    <n v="672"/>
    <s v="PC"/>
    <x v="0"/>
    <n v="0.94910000000000005"/>
    <n v="637.79499999999996"/>
    <n v="32.649700000000003"/>
    <n v="0.94909900000000003"/>
    <n v="637.79513999999995"/>
    <s v="MIL"/>
    <n v="32.649700000000003"/>
    <n v="20823.82"/>
    <n v="2026"/>
  </r>
  <r>
    <n v="72036469"/>
    <x v="9"/>
    <s v="2025-12-03"/>
    <s v="Z0028"/>
    <x v="1"/>
    <s v="RIL2603008"/>
    <s v="APO26030093"/>
    <x v="1085"/>
    <s v="LA-- 111 BSH R360 C/C155 H6.5"/>
    <x v="8"/>
    <s v="8"/>
    <n v="1890"/>
    <s v="PC"/>
    <x v="0"/>
    <n v="0.60270000000000001"/>
    <n v="1139.1030000000001"/>
    <n v="32.649700000000003"/>
    <n v="0.60269899999999998"/>
    <n v="1139.1029619999999"/>
    <s v="MIL"/>
    <n v="32.649700000000003"/>
    <n v="37191.370000000003"/>
    <n v="2026"/>
  </r>
  <r>
    <n v="72037135"/>
    <x v="9"/>
    <s v="2026-01-08"/>
    <s v="Z0028"/>
    <x v="1"/>
    <s v="RIL2603008"/>
    <s v="APO26030093"/>
    <x v="1105"/>
    <s v="STD- 108 KITCHENAID BSH R340 C/C113 H6.5"/>
    <x v="8"/>
    <s v="8"/>
    <n v="1300"/>
    <s v="PC"/>
    <x v="0"/>
    <n v="0.4637"/>
    <n v="602.80999999999995"/>
    <n v="32.649700000000003"/>
    <n v="0.4637"/>
    <n v="602.81013299999995"/>
    <s v="MIL"/>
    <n v="32.649700000000003"/>
    <n v="19681.57"/>
    <n v="2026"/>
  </r>
  <r>
    <n v="72037045"/>
    <x v="9"/>
    <s v="2026-01-02"/>
    <s v="Z0028"/>
    <x v="1"/>
    <s v="RIL2603008"/>
    <s v="APO26030093"/>
    <x v="1123"/>
    <s v="STD- 204 BK01A BSH R202.19 CC113 H6.5"/>
    <x v="8"/>
    <s v="8"/>
    <n v="1120"/>
    <s v="PC"/>
    <x v="0"/>
    <n v="0.94910000000000005"/>
    <n v="1062.992"/>
    <n v="32.649700000000003"/>
    <n v="0.94909900000000003"/>
    <n v="1062.992002"/>
    <s v="MIL"/>
    <n v="32.649700000000003"/>
    <n v="34706.370000000003"/>
    <n v="2026"/>
  </r>
  <r>
    <n v="72037044"/>
    <x v="9"/>
    <s v="2026-01-02"/>
    <s v="Z0028"/>
    <x v="1"/>
    <s v="RIL2603008"/>
    <s v="APO26030093"/>
    <x v="1080"/>
    <s v="STD- 107 KITCHENAID BSH R320 C/C113 H6.5"/>
    <x v="8"/>
    <s v="8"/>
    <n v="1040"/>
    <s v="PC"/>
    <x v="0"/>
    <n v="0.4637"/>
    <n v="482.24799999999999"/>
    <n v="32.649700000000003"/>
    <n v="0.4637"/>
    <n v="482.24792200000002"/>
    <s v="MIL"/>
    <n v="32.649700000000003"/>
    <n v="15745.25"/>
    <n v="2026"/>
  </r>
  <r>
    <n v="72036467"/>
    <x v="9"/>
    <s v="2025-12-03"/>
    <s v="Z0028"/>
    <x v="1"/>
    <s v="RIL2603008"/>
    <s v="APO26030093"/>
    <x v="1092"/>
    <s v="LA-- 107 BSH R320 C/C155 H6.5"/>
    <x v="8"/>
    <s v="8"/>
    <n v="1034"/>
    <s v="PC"/>
    <x v="0"/>
    <n v="0.60270000000000001"/>
    <n v="623.19200000000001"/>
    <n v="32.649700000000003"/>
    <n v="0.60269899999999998"/>
    <n v="623.19194300000004"/>
    <s v="MIL"/>
    <n v="32.649700000000003"/>
    <n v="20347.03"/>
    <n v="2026"/>
  </r>
  <r>
    <n v="72036669"/>
    <x v="11"/>
    <s v="2025-12-11"/>
    <s v="Z0028"/>
    <x v="1"/>
    <s v="RIL2603009"/>
    <s v="APO26030127"/>
    <x v="1106"/>
    <s v="STD- 112 NEW ANOLON POL R340 C/C113 H6.5"/>
    <x v="8"/>
    <s v="7"/>
    <n v="900"/>
    <s v="PC"/>
    <x v="0"/>
    <n v="1.14371"/>
    <n v="1029.335"/>
    <n v="32.908299999999997"/>
    <n v="1.1437090000000001"/>
    <n v="1029.334848"/>
    <s v="MIL"/>
    <n v="32.908299999999997"/>
    <n v="33873.660000000003"/>
    <n v="2026"/>
  </r>
  <r>
    <n v="72036665"/>
    <x v="11"/>
    <s v="2025-12-11"/>
    <s v="Z0028"/>
    <x v="1"/>
    <s v="RIL2603009"/>
    <s v="APO26030127"/>
    <x v="1125"/>
    <s v="STD- 111 NEW ANOLON POL R320 C/C113 H6.5"/>
    <x v="8"/>
    <s v="7"/>
    <n v="3060"/>
    <s v="PC"/>
    <x v="0"/>
    <n v="1.1436999999999999"/>
    <n v="3499.7220000000002"/>
    <n v="32.908299999999997"/>
    <n v="1.143699"/>
    <n v="3499.7219540000001"/>
    <s v="MIL"/>
    <n v="32.908299999999997"/>
    <n v="115169.9"/>
    <n v="2026"/>
  </r>
  <r>
    <n v="72036822"/>
    <x v="11"/>
    <s v="2025-12-18"/>
    <s v="Z0028"/>
    <x v="1"/>
    <s v="RIL2603009"/>
    <s v="APO26030127"/>
    <x v="1074"/>
    <s v="STD- 105 HESTAN POL R223.86 C/C113 WELD"/>
    <x v="8"/>
    <s v="7"/>
    <n v="2080"/>
    <s v="PC"/>
    <x v="0"/>
    <n v="1.3237099999999999"/>
    <n v="2753.31"/>
    <n v="32.908299999999997"/>
    <n v="1.3237099999999999"/>
    <n v="2753.3099550000002"/>
    <s v="MIL"/>
    <n v="32.908299999999997"/>
    <n v="90606.75"/>
    <n v="2026"/>
  </r>
  <r>
    <n v="72037160"/>
    <x v="11"/>
    <s v="2026-01-08"/>
    <s v="Z0028"/>
    <x v="1"/>
    <s v="RIL2603009"/>
    <s v="APO26030127"/>
    <x v="1126"/>
    <s v="STD- 06 POL RCC24CS R275.61"/>
    <x v="8"/>
    <s v="7"/>
    <n v="187"/>
    <s v="PC"/>
    <x v="0"/>
    <n v="1.5792999999999999"/>
    <n v="295.33"/>
    <n v="32.908299999999997"/>
    <n v="1.5792999999999999"/>
    <n v="295.33005300000002"/>
    <s v="MIL"/>
    <n v="32.908299999999997"/>
    <n v="9718.81"/>
    <n v="2026"/>
  </r>
  <r>
    <n v="72037275"/>
    <x v="11"/>
    <s v="2026-01-14"/>
    <s v="Z0028"/>
    <x v="1"/>
    <s v="RIL2603007"/>
    <s v="APO26030130"/>
    <x v="1089"/>
    <s v="STD- 103 KITCHENAID BSH R220 C/C113 H6.5"/>
    <x v="8"/>
    <s v="1"/>
    <n v="1040"/>
    <s v="PC"/>
    <x v="0"/>
    <n v="0.4637"/>
    <n v="482.25"/>
    <n v="32.908299999999997"/>
    <n v="0.4637"/>
    <n v="482.25006999999999"/>
    <s v="MIL"/>
    <n v="32.908299999999997"/>
    <n v="15870.03"/>
    <n v="2026"/>
  </r>
  <r>
    <n v="72037205"/>
    <x v="11"/>
    <s v="2026-01-09"/>
    <s v="Z0028"/>
    <x v="1"/>
    <s v="RIL2603009"/>
    <s v="APO26030127"/>
    <x v="1103"/>
    <s v="STD- 107 HESTAN POL R275.61 C/C113 WELD"/>
    <x v="8"/>
    <s v="7"/>
    <n v="343"/>
    <s v="PC"/>
    <x v="0"/>
    <n v="1.3132999999999999"/>
    <n v="450.46199999999999"/>
    <n v="32.908299999999997"/>
    <n v="1.313299"/>
    <n v="450.462041"/>
    <s v="MIL"/>
    <n v="32.908299999999997"/>
    <n v="14823.94"/>
    <n v="2026"/>
  </r>
  <r>
    <n v="72037763"/>
    <x v="11"/>
    <s v="2026-01-27"/>
    <s v="Z0028"/>
    <x v="1"/>
    <s v="RIL2603002"/>
    <s v="APO26030123"/>
    <x v="1116"/>
    <s v="STD- 108 NEW ANOLON POL R260 C/C113 H6.5"/>
    <x v="8"/>
    <s v="7"/>
    <n v="1080"/>
    <s v="PC"/>
    <x v="0"/>
    <n v="1.1436999999999999"/>
    <n v="1235.1959999999999"/>
    <n v="32.908299999999997"/>
    <n v="1.143699"/>
    <n v="1235.1959830000001"/>
    <s v="MIL"/>
    <n v="32.908299999999997"/>
    <n v="40648.199999999997"/>
    <n v="2026"/>
  </r>
  <r>
    <n v="72038215"/>
    <x v="11"/>
    <s v="2026-02-06"/>
    <s v="Z0028"/>
    <x v="1"/>
    <s v="RIL2603002"/>
    <s v="APO26030123"/>
    <x v="1108"/>
    <s v="STD- 103  NEW ANOLON POL R180 C/C113 H6.5"/>
    <x v="8"/>
    <s v="7"/>
    <n v="720"/>
    <s v="PC"/>
    <x v="0"/>
    <n v="1.1626000000000001"/>
    <n v="837.072"/>
    <n v="32.908299999999997"/>
    <n v="1.1626000000000001"/>
    <n v="837.07210599999996"/>
    <s v="MIL"/>
    <n v="32.908299999999997"/>
    <n v="27546.62"/>
    <n v="2026"/>
  </r>
  <r>
    <n v="72037767"/>
    <x v="11"/>
    <s v="2026-01-27"/>
    <s v="Z0028"/>
    <x v="1"/>
    <s v="RIL2603002"/>
    <s v="APO26030123"/>
    <x v="1106"/>
    <s v="STD- 112 NEW ANOLON POL R340 C/C113 H6.5"/>
    <x v="8"/>
    <s v="7"/>
    <n v="180"/>
    <s v="PC"/>
    <x v="0"/>
    <n v="1.1437200000000001"/>
    <n v="205.87"/>
    <n v="32.908299999999997"/>
    <n v="1.1437189999999999"/>
    <n v="205.869947"/>
    <s v="MIL"/>
    <n v="32.908299999999997"/>
    <n v="6774.83"/>
    <n v="2026"/>
  </r>
  <r>
    <n v="72037780"/>
    <x v="11"/>
    <s v="2026-01-27"/>
    <s v="Z0028"/>
    <x v="1"/>
    <s v="RIL2603002"/>
    <s v="APO26030123"/>
    <x v="1108"/>
    <s v="STD- 103  NEW ANOLON POL R180 C/C113 H6.5"/>
    <x v="8"/>
    <s v="7"/>
    <n v="900"/>
    <s v="PC"/>
    <x v="0"/>
    <n v="1.1386000000000001"/>
    <n v="1024.74"/>
    <n v="32.908299999999997"/>
    <n v="1.1385989999999999"/>
    <n v="1024.739959"/>
    <s v="MIL"/>
    <n v="32.908299999999997"/>
    <n v="33722.449999999997"/>
    <n v="2026"/>
  </r>
  <r>
    <n v="72037761"/>
    <x v="11"/>
    <s v="2026-01-27"/>
    <s v="Z0028"/>
    <x v="1"/>
    <s v="RIL2603002"/>
    <s v="APO26030123"/>
    <x v="1108"/>
    <s v="STD- 103  NEW ANOLON POL R180 C/C113 H6.5"/>
    <x v="8"/>
    <s v="7"/>
    <n v="1080"/>
    <s v="PC"/>
    <x v="0"/>
    <n v="1.1386000000000001"/>
    <n v="1229.69"/>
    <n v="32.908299999999997"/>
    <n v="1.1385989999999999"/>
    <n v="1229.6900780000001"/>
    <s v="MIL"/>
    <n v="32.908299999999997"/>
    <n v="40467.01"/>
    <n v="2026"/>
  </r>
  <r>
    <n v="72037762"/>
    <x v="11"/>
    <s v="2026-01-27"/>
    <s v="Z0028"/>
    <x v="1"/>
    <s v="RIL2603002"/>
    <s v="APO26030123"/>
    <x v="1117"/>
    <s v="STD- 106 NEW ANOLON POL R220 C/C113 H6.5"/>
    <x v="8"/>
    <s v="7"/>
    <n v="720"/>
    <s v="PC"/>
    <x v="0"/>
    <n v="1.1436999999999999"/>
    <n v="823.46400000000006"/>
    <n v="32.908299999999997"/>
    <n v="1.143699"/>
    <n v="823.46398899999997"/>
    <s v="MIL"/>
    <n v="32.908299999999997"/>
    <n v="27098.799999999999"/>
    <n v="2026"/>
  </r>
  <r>
    <n v="72037382"/>
    <x v="11"/>
    <s v="2026-01-16"/>
    <s v="Z0028"/>
    <x v="1"/>
    <s v="RIL2603001"/>
    <s v="APO26030129"/>
    <x v="1082"/>
    <s v="STD- 108 THE PIONEER WOMAN® TUM R340 C/C113 H6.5"/>
    <x v="8"/>
    <s v="1"/>
    <n v="1100"/>
    <s v="PC"/>
    <x v="0"/>
    <n v="0.30120000000000002"/>
    <n v="331.32499999999999"/>
    <n v="32.908299999999997"/>
    <n v="0.30120000000000002"/>
    <n v="331.32492400000001"/>
    <s v="MIL"/>
    <n v="32.908299999999997"/>
    <n v="10903.34"/>
    <n v="2026"/>
  </r>
  <r>
    <n v="72038830"/>
    <x v="11"/>
    <s v="2026-03-12"/>
    <s v="Z0028"/>
    <x v="1"/>
    <s v="RIL2603001"/>
    <s v="APO26030129"/>
    <x v="1081"/>
    <s v="STD- 104 KITCHENAID BSH R240 C/C113 H6.5"/>
    <x v="8"/>
    <s v="1"/>
    <n v="520"/>
    <s v="PC"/>
    <x v="0"/>
    <n v="0.47339999999999999"/>
    <n v="246.16800000000001"/>
    <n v="32.908299999999997"/>
    <n v="0.47339999999999999"/>
    <n v="246.16798800000001"/>
    <s v="MIL"/>
    <n v="32.908299999999997"/>
    <n v="8100.97"/>
    <n v="2026"/>
  </r>
  <r>
    <n v="72037427"/>
    <x v="11"/>
    <s v="2026-01-19"/>
    <s v="Z0028"/>
    <x v="1"/>
    <s v="RIL2603001"/>
    <s v="APO26030129"/>
    <x v="1115"/>
    <s v="STD- 111 THE PIONEER WOMAN® TUM R380 C/C113 H6.5"/>
    <x v="8"/>
    <s v="1"/>
    <n v="880"/>
    <s v="PC"/>
    <x v="0"/>
    <n v="0.30120000000000002"/>
    <n v="265.05599999999998"/>
    <n v="32.908299999999997"/>
    <n v="0.30120000000000002"/>
    <n v="265.05592799999999"/>
    <s v="MIL"/>
    <n v="32.908299999999997"/>
    <n v="8722.5400000000009"/>
    <n v="2026"/>
  </r>
  <r>
    <n v="72037383"/>
    <x v="11"/>
    <s v="2026-01-16"/>
    <s v="Z0028"/>
    <x v="1"/>
    <s v="RIL2603001"/>
    <s v="APO26030129"/>
    <x v="1082"/>
    <s v="STD- 108 THE PIONEER WOMAN® TUM R340 C/C113 H6.5"/>
    <x v="8"/>
    <s v="1"/>
    <n v="880"/>
    <s v="PC"/>
    <x v="0"/>
    <n v="0.30120000000000002"/>
    <n v="265.05599999999998"/>
    <n v="32.908299999999997"/>
    <n v="0.30120000000000002"/>
    <n v="265.05592799999999"/>
    <s v="MIL"/>
    <n v="32.908299999999997"/>
    <n v="8722.5400000000009"/>
    <n v="2026"/>
  </r>
  <r>
    <n v="72037137"/>
    <x v="15"/>
    <s v="2026-01-08"/>
    <s v="Z0028"/>
    <x v="1"/>
    <s v="RIL2603011"/>
    <s v="APO26030089"/>
    <x v="1086"/>
    <s v="STD- 106 KITCHENAID BSH R310 C/C113 H6.5"/>
    <x v="8"/>
    <s v="8"/>
    <n v="1300"/>
    <s v="PC"/>
    <x v="0"/>
    <n v="0.4637"/>
    <n v="602.80999999999995"/>
    <n v="33.0319"/>
    <n v="0.46369899999999997"/>
    <n v="602.81001000000003"/>
    <s v="MIL"/>
    <n v="33.0319"/>
    <n v="19911.96"/>
    <n v="2026"/>
  </r>
  <r>
    <n v="72037137"/>
    <x v="15"/>
    <s v="2026-01-08"/>
    <s v="Z0028"/>
    <x v="1"/>
    <s v="RIL2603011"/>
    <s v="APO26030089"/>
    <x v="1080"/>
    <s v="STD- 107 KITCHENAID BSH R320 C/C113 H6.5"/>
    <x v="8"/>
    <s v="8"/>
    <n v="1300"/>
    <s v="PC"/>
    <x v="0"/>
    <n v="0.4637"/>
    <n v="602.80999999999995"/>
    <n v="33.0319"/>
    <n v="0.46369899999999997"/>
    <n v="602.81001000000003"/>
    <s v="MIL"/>
    <n v="33.0319"/>
    <n v="19911.96"/>
    <n v="2026"/>
  </r>
  <r>
    <n v="72037137"/>
    <x v="15"/>
    <s v="2026-01-08"/>
    <s v="Z0028"/>
    <x v="1"/>
    <s v="RIL2603011"/>
    <s v="APO26030089"/>
    <x v="1086"/>
    <s v="STD- 106 KITCHENAID BSH R310 C/C113 H6.5"/>
    <x v="8"/>
    <s v="8"/>
    <n v="1300"/>
    <s v="PC"/>
    <x v="0"/>
    <n v="0.4637"/>
    <n v="602.80999999999995"/>
    <n v="33.0319"/>
    <n v="0.46369899999999997"/>
    <n v="602.81001000000003"/>
    <s v="MIL"/>
    <n v="33.0319"/>
    <n v="19911.96"/>
    <n v="2026"/>
  </r>
  <r>
    <n v="72037137"/>
    <x v="15"/>
    <s v="2026-01-08"/>
    <s v="Z0028"/>
    <x v="1"/>
    <s v="RIL2603011"/>
    <s v="APO26030089"/>
    <x v="1099"/>
    <s v="STD- 110 KITCHENAID BSH R360 C/C113 H6.5"/>
    <x v="8"/>
    <s v="8"/>
    <n v="1300"/>
    <s v="PC"/>
    <x v="0"/>
    <n v="0.4637"/>
    <n v="602.80999999999995"/>
    <n v="33.0319"/>
    <n v="0.46369899999999997"/>
    <n v="602.81001000000003"/>
    <s v="MIL"/>
    <n v="33.0319"/>
    <n v="19911.96"/>
    <n v="2026"/>
  </r>
  <r>
    <n v="72036832"/>
    <x v="75"/>
    <s v="2025-12-18"/>
    <s v="Z0028"/>
    <x v="1"/>
    <s v="RIL2603026"/>
    <s v="APO26040142"/>
    <x v="1102"/>
    <s v="STD- 103 POL R108 C/C113 WELD"/>
    <x v="8"/>
    <s v="7"/>
    <n v="1000"/>
    <s v="PC"/>
    <x v="0"/>
    <n v="1.1353"/>
    <n v="1135.3"/>
    <n v="32.540999999999997"/>
    <n v="1.1353"/>
    <n v="1135.300082"/>
    <s v="MIL"/>
    <n v="32.540999999999997"/>
    <n v="36943.800000000003"/>
    <n v="2026"/>
  </r>
  <r>
    <n v="72036832"/>
    <x v="75"/>
    <s v="2025-12-18"/>
    <s v="Z0028"/>
    <x v="1"/>
    <s v="RIL2603026"/>
    <s v="APO26040142"/>
    <x v="1101"/>
    <s v="SM-- 102 POL R108 C/C94.5 WELD"/>
    <x v="8"/>
    <s v="7"/>
    <n v="1000"/>
    <s v="PC"/>
    <x v="0"/>
    <n v="1.1202000000000001"/>
    <n v="1120.2"/>
    <n v="32.540999999999997"/>
    <n v="1.1202000000000001"/>
    <n v="1120.200055"/>
    <s v="MIL"/>
    <n v="32.540999999999997"/>
    <n v="36452.43"/>
    <n v="2026"/>
  </r>
  <r>
    <n v="72038127"/>
    <x v="75"/>
    <s v="2026-02-05"/>
    <s v="Z0028"/>
    <x v="1"/>
    <s v="RIL2603023"/>
    <s v="APO26040140"/>
    <x v="1101"/>
    <s v="SM-- 102 POL R108 C/C94.5 WELD"/>
    <x v="8"/>
    <s v="7"/>
    <n v="244"/>
    <s v="PC"/>
    <x v="0"/>
    <n v="1.1436999999999999"/>
    <n v="279.06299999999999"/>
    <n v="32.540999999999997"/>
    <n v="1.143699"/>
    <n v="279.06302799999997"/>
    <s v="MIL"/>
    <n v="32.540999999999997"/>
    <n v="9080.99"/>
    <n v="2026"/>
  </r>
  <r>
    <n v="72038128"/>
    <x v="75"/>
    <s v="2026-02-05"/>
    <s v="Z0028"/>
    <x v="1"/>
    <s v="RIL2603023"/>
    <s v="APO26040140"/>
    <x v="1102"/>
    <s v="STD- 103 POL R108 C/C113 WELD"/>
    <x v="8"/>
    <s v="7"/>
    <n v="130"/>
    <s v="PC"/>
    <x v="0"/>
    <n v="1.1592"/>
    <n v="150.696"/>
    <n v="32.540999999999997"/>
    <n v="1.1592"/>
    <n v="150.696044"/>
    <s v="MIL"/>
    <n v="32.540999999999997"/>
    <n v="4903.8"/>
    <n v="2026"/>
  </r>
  <r>
    <n v="72038413"/>
    <x v="75"/>
    <s v="2026-02-23"/>
    <s v="Z0028"/>
    <x v="1"/>
    <s v="RIL2603023"/>
    <s v="APO26040140"/>
    <x v="1095"/>
    <s v="STD- 107 TUM R320 C/C113 H6.5"/>
    <x v="8"/>
    <s v="7"/>
    <n v="1080"/>
    <s v="PC"/>
    <x v="0"/>
    <n v="0.43049999999999999"/>
    <n v="464.94"/>
    <n v="32.540999999999997"/>
    <n v="0.43049900000000002"/>
    <n v="464.93992100000003"/>
    <s v="MIL"/>
    <n v="32.540999999999997"/>
    <n v="15129.61"/>
    <n v="2026"/>
  </r>
  <r>
    <n v="72038639"/>
    <x v="75"/>
    <s v="2026-03-04"/>
    <s v="Z0028"/>
    <x v="1"/>
    <s v="RIL2603023"/>
    <s v="APO26040140"/>
    <x v="1114"/>
    <s v="STD- 110 HESTAN POL R322.2 C/C113 WELD"/>
    <x v="8"/>
    <s v="7"/>
    <n v="114"/>
    <s v="PC"/>
    <x v="0"/>
    <n v="1.34632"/>
    <n v="153.47999999999999"/>
    <n v="32.540999999999997"/>
    <n v="1.34632"/>
    <n v="153.479917"/>
    <s v="MIL"/>
    <n v="32.540999999999997"/>
    <n v="4994.3900000000003"/>
    <n v="2026"/>
  </r>
  <r>
    <n v="72037427"/>
    <x v="75"/>
    <s v="2026-01-19"/>
    <s v="Z0028"/>
    <x v="1"/>
    <s v="RIL2603021"/>
    <s v="APO26040058"/>
    <x v="1115"/>
    <s v="STD- 111 THE PIONEER WOMAN® TUM R380 C/C113 H6.5"/>
    <x v="8"/>
    <s v="1"/>
    <n v="110"/>
    <s v="PC"/>
    <x v="0"/>
    <n v="0.30120000000000002"/>
    <n v="33.131999999999998"/>
    <n v="32.540999999999997"/>
    <n v="0.30120000000000002"/>
    <n v="33.132047999999998"/>
    <s v="MIL"/>
    <n v="32.540999999999997"/>
    <n v="1078.1500000000001"/>
    <n v="2026"/>
  </r>
  <r>
    <n v="72037382"/>
    <x v="75"/>
    <s v="2026-01-16"/>
    <s v="Z0028"/>
    <x v="1"/>
    <s v="RIL2603021"/>
    <s v="APO26040058"/>
    <x v="1082"/>
    <s v="STD- 108 THE PIONEER WOMAN® TUM R340 C/C113 H6.5"/>
    <x v="8"/>
    <s v="1"/>
    <n v="220"/>
    <s v="PC"/>
    <x v="0"/>
    <n v="0.30118"/>
    <n v="66.260000000000005"/>
    <n v="32.540999999999997"/>
    <n v="0.30118"/>
    <n v="66.260102000000003"/>
    <s v="MIL"/>
    <n v="32.540999999999997"/>
    <n v="2156.17"/>
    <n v="2026"/>
  </r>
  <r>
    <n v="72038429"/>
    <x v="75"/>
    <s v="2026-02-24"/>
    <s v="Z0028"/>
    <x v="1"/>
    <s v="RIL2603021"/>
    <s v="APO26040058"/>
    <x v="1118"/>
    <s v="STD- 102 BSH R170 C/C113 H6.5"/>
    <x v="8"/>
    <s v="1"/>
    <n v="1080"/>
    <s v="PC"/>
    <x v="0"/>
    <n v="0.50329999999999997"/>
    <n v="543.55999999999995"/>
    <n v="32.540999999999997"/>
    <n v="0.50329999999999997"/>
    <n v="543.56012399999997"/>
    <s v="MIL"/>
    <n v="32.540999999999997"/>
    <n v="17687.990000000002"/>
    <n v="2026"/>
  </r>
  <r>
    <n v="72037244"/>
    <x v="75"/>
    <s v="2026-01-13"/>
    <s v="Z0028"/>
    <x v="1"/>
    <s v="RIL2603028"/>
    <s v="APO26040013"/>
    <x v="1129"/>
    <s v="STD- 111 BK01A BSH R380 CC113 H6.5"/>
    <x v="8"/>
    <s v="8"/>
    <n v="448"/>
    <s v="PC"/>
    <x v="0"/>
    <n v="0.94911000000000001"/>
    <n v="425.2"/>
    <n v="32.540999999999997"/>
    <n v="0.94911000000000001"/>
    <n v="425.19990100000001"/>
    <s v="MIL"/>
    <n v="32.540999999999997"/>
    <n v="13836.43"/>
    <n v="2026"/>
  </r>
  <r>
    <n v="72038632"/>
    <x v="75"/>
    <s v="2026-03-04"/>
    <s v="Z0028"/>
    <x v="1"/>
    <s v="RIL2603022"/>
    <s v="APO26040011"/>
    <x v="1083"/>
    <s v="STD- 104 HESTAN POL R203.14 C/C113 WELD"/>
    <x v="8"/>
    <s v="6"/>
    <n v="397"/>
    <s v="PC"/>
    <x v="0"/>
    <n v="1.35151"/>
    <n v="536.54999999999995"/>
    <n v="32.540999999999997"/>
    <n v="1.35151"/>
    <n v="536.54989"/>
    <s v="MIL"/>
    <n v="32.540999999999997"/>
    <n v="17459.87"/>
    <n v="2026"/>
  </r>
  <r>
    <n v="72037345"/>
    <x v="40"/>
    <s v="2026-01-15"/>
    <s v="Z0028"/>
    <x v="1"/>
    <s v="RIL2603014"/>
    <s v="APO26040054"/>
    <x v="1098"/>
    <s v="STD- 111 CIR GY04A TUM R380 C/C113 H6.5"/>
    <x v="8"/>
    <s v="8"/>
    <n v="1200"/>
    <s v="PC"/>
    <x v="0"/>
    <n v="0.45590000000000003"/>
    <n v="547.08000000000004"/>
    <n v="32.238700000000001"/>
    <n v="0.455899"/>
    <n v="547.080062"/>
    <s v="MIL"/>
    <n v="32.238700000000001"/>
    <n v="17637.150000000001"/>
    <n v="2026"/>
  </r>
  <r>
    <n v="72038405"/>
    <x v="40"/>
    <s v="2026-02-23"/>
    <s v="Z0028"/>
    <x v="1"/>
    <s v="RIL2603014"/>
    <s v="APO26040054"/>
    <x v="1099"/>
    <s v="STD- 110 KITCHENAID BSH R360 C/C113 H6.5"/>
    <x v="8"/>
    <s v="8"/>
    <n v="1040"/>
    <s v="PC"/>
    <x v="0"/>
    <n v="0.47339999999999999"/>
    <n v="492.34"/>
    <n v="32.238700000000001"/>
    <n v="0.47339900000000001"/>
    <n v="492.33995099999999"/>
    <s v="MIL"/>
    <n v="32.238700000000001"/>
    <n v="15872.4"/>
    <n v="2026"/>
  </r>
  <r>
    <n v="72038024"/>
    <x v="40"/>
    <s v="2026-02-02"/>
    <s v="Z0028"/>
    <x v="1"/>
    <s v="RIL2603014"/>
    <s v="APO26040054"/>
    <x v="1099"/>
    <s v="STD- 110 KITCHENAID BSH R360 C/C113 H6.5"/>
    <x v="8"/>
    <s v="8"/>
    <n v="260"/>
    <s v="PC"/>
    <x v="0"/>
    <n v="0.47338000000000002"/>
    <n v="123.08"/>
    <n v="32.238700000000001"/>
    <n v="0.47338000000000002"/>
    <n v="123.08002399999999"/>
    <s v="MIL"/>
    <n v="32.238700000000001"/>
    <n v="3967.94"/>
    <n v="2026"/>
  </r>
  <r>
    <n v="72038028"/>
    <x v="40"/>
    <s v="2026-02-02"/>
    <s v="Z0028"/>
    <x v="1"/>
    <s v="RIL2603014"/>
    <s v="APO26040054"/>
    <x v="1099"/>
    <s v="STD- 110 KITCHENAID BSH R360 C/C113 H6.5"/>
    <x v="8"/>
    <s v="8"/>
    <n v="1560"/>
    <s v="PC"/>
    <x v="0"/>
    <n v="0.47339999999999999"/>
    <n v="738.5"/>
    <n v="32.238700000000001"/>
    <n v="0.47339900000000001"/>
    <n v="738.500001"/>
    <s v="MIL"/>
    <n v="32.238700000000001"/>
    <n v="23808.28"/>
    <n v="2026"/>
  </r>
  <r>
    <n v="72038028"/>
    <x v="40"/>
    <s v="2026-02-02"/>
    <s v="Z0028"/>
    <x v="1"/>
    <s v="RIL2603014"/>
    <s v="APO26040054"/>
    <x v="1086"/>
    <s v="STD- 106 KITCHENAID BSH R310 C/C113 H6.5"/>
    <x v="8"/>
    <s v="8"/>
    <n v="1560"/>
    <s v="PC"/>
    <x v="0"/>
    <n v="0.47339999999999999"/>
    <n v="738.5"/>
    <n v="32.238700000000001"/>
    <n v="0.47339900000000001"/>
    <n v="738.500001"/>
    <s v="MIL"/>
    <n v="32.238700000000001"/>
    <n v="23808.28"/>
    <n v="2026"/>
  </r>
  <r>
    <n v="72038830"/>
    <x v="40"/>
    <s v="2026-03-12"/>
    <s v="Z0028"/>
    <x v="1"/>
    <s v="RIL2603012"/>
    <s v="APO26040053"/>
    <x v="1081"/>
    <s v="STD- 104 KITCHENAID BSH R240 C/C113 H6.5"/>
    <x v="8"/>
    <s v="1"/>
    <n v="520"/>
    <s v="PC"/>
    <x v="0"/>
    <n v="0.47339999999999999"/>
    <n v="246.17"/>
    <n v="32.238700000000001"/>
    <n v="0.47339900000000001"/>
    <n v="246.16997499999999"/>
    <s v="MIL"/>
    <n v="32.238700000000001"/>
    <n v="7936.2"/>
    <n v="2026"/>
  </r>
  <r>
    <n v="72038830"/>
    <x v="40"/>
    <s v="2026-03-12"/>
    <s v="Z0028"/>
    <x v="1"/>
    <s v="RIL2603012"/>
    <s v="APO26040053"/>
    <x v="1089"/>
    <s v="STD- 103 KITCHENAID BSH R220 C/C113 H6.5"/>
    <x v="8"/>
    <s v="1"/>
    <n v="520"/>
    <s v="PC"/>
    <x v="0"/>
    <n v="0.47339999999999999"/>
    <n v="246.17"/>
    <n v="32.238700000000001"/>
    <n v="0.47339900000000001"/>
    <n v="246.16997499999999"/>
    <s v="MIL"/>
    <n v="32.238700000000001"/>
    <n v="7936.2"/>
    <n v="2026"/>
  </r>
  <r>
    <n v="72038639"/>
    <x v="40"/>
    <s v="2026-03-04"/>
    <s v="Z0028"/>
    <x v="1"/>
    <s v="RIL2603013"/>
    <s v="APO26040136"/>
    <x v="1114"/>
    <s v="STD- 110 HESTAN POL R322.2 C/C113 WELD"/>
    <x v="8"/>
    <s v="7"/>
    <n v="50"/>
    <s v="PC"/>
    <x v="0"/>
    <n v="1.3462799999999999"/>
    <n v="67.313999999999993"/>
    <n v="32.238700000000001"/>
    <n v="1.3462799999999999"/>
    <n v="67.314127999999997"/>
    <s v="MIL"/>
    <n v="32.238700000000001"/>
    <n v="2170.12"/>
    <n v="2026"/>
  </r>
  <r>
    <n v="72038129"/>
    <x v="40"/>
    <s v="2026-02-05"/>
    <s v="Z0028"/>
    <x v="1"/>
    <s v="RIL2603013"/>
    <s v="APO26040136"/>
    <x v="1100"/>
    <s v="LA-- 105 POL R181.5 C/C155 WELD"/>
    <x v="8"/>
    <s v="7"/>
    <n v="1436"/>
    <s v="PC"/>
    <x v="0"/>
    <n v="1.3539000000000001"/>
    <n v="1944.2"/>
    <n v="32.238700000000001"/>
    <n v="1.3539000000000001"/>
    <n v="1944.199983"/>
    <s v="MIL"/>
    <n v="32.238700000000001"/>
    <n v="62678.48"/>
    <n v="2026"/>
  </r>
  <r>
    <n v="72037203"/>
    <x v="40"/>
    <s v="2026-01-09"/>
    <s v="Z0028"/>
    <x v="1"/>
    <s v="RIL2603018"/>
    <s v="APO26040138"/>
    <x v="1127"/>
    <s v="STD- 111 HESTAN POL R348.08 C/C113 WELD"/>
    <x v="8"/>
    <s v="7"/>
    <n v="203"/>
    <s v="PC"/>
    <x v="0"/>
    <n v="1.3185199999999999"/>
    <n v="267.66000000000003"/>
    <n v="32.238700000000001"/>
    <n v="1.318519"/>
    <n v="267.659986"/>
    <s v="MIL"/>
    <n v="32.238700000000001"/>
    <n v="8629.01"/>
    <n v="2026"/>
  </r>
  <r>
    <n v="72037205"/>
    <x v="40"/>
    <s v="2026-01-09"/>
    <s v="Z0028"/>
    <x v="1"/>
    <s v="RIL2603018"/>
    <s v="APO26040138"/>
    <x v="1103"/>
    <s v="STD- 107 HESTAN POL R275.61 C/C113 WELD"/>
    <x v="8"/>
    <s v="7"/>
    <n v="777"/>
    <s v="PC"/>
    <x v="0"/>
    <n v="1.31331"/>
    <n v="1020.44"/>
    <n v="32.238700000000001"/>
    <n v="1.31331"/>
    <n v="1020.44003"/>
    <s v="MIL"/>
    <n v="32.238700000000001"/>
    <n v="32897.660000000003"/>
    <n v="2026"/>
  </r>
  <r>
    <n v="72036830"/>
    <x v="40"/>
    <s v="2025-12-18"/>
    <s v="Z0028"/>
    <x v="1"/>
    <s v="RIL2603016"/>
    <s v="APO26040137"/>
    <x v="1100"/>
    <s v="LA-- 105 POL R181.5 C/C155 WELD"/>
    <x v="8"/>
    <s v="7"/>
    <n v="2400"/>
    <s v="PC"/>
    <x v="0"/>
    <n v="1.3260000000000001"/>
    <n v="3182.4"/>
    <n v="32.238700000000001"/>
    <n v="1.3260000000000001"/>
    <n v="3182.4000339999998"/>
    <s v="MIL"/>
    <n v="32.238700000000001"/>
    <n v="102596.44"/>
    <n v="2026"/>
  </r>
  <r>
    <n v="72037697"/>
    <x v="22"/>
    <s v="2026-01-26"/>
    <s v="Z0028"/>
    <x v="1"/>
    <s v="RIL2604001"/>
    <s v="APO26040149"/>
    <x v="1130"/>
    <s v="STD- 107 YL13A TUM R320 C/C113 H6.5"/>
    <x v="8"/>
    <s v="1"/>
    <n v="600"/>
    <s v="PC"/>
    <x v="0"/>
    <n v="0.4662"/>
    <n v="279.72000000000003"/>
    <n v="32.226399999999998"/>
    <n v="0.4662"/>
    <n v="279.72004299999998"/>
    <s v="MIL"/>
    <n v="32.226399999999998"/>
    <n v="9014.3700000000008"/>
    <n v="2026"/>
  </r>
  <r>
    <n v="72037703"/>
    <x v="22"/>
    <s v="2026-01-26"/>
    <s v="Z0028"/>
    <x v="1"/>
    <s v="RIL2604001"/>
    <s v="APO26040149"/>
    <x v="1130"/>
    <s v="STD- 107 YL13A TUM R320 C/C113 H6.5"/>
    <x v="8"/>
    <s v="1"/>
    <n v="900"/>
    <s v="PC"/>
    <x v="0"/>
    <n v="0.4662"/>
    <n v="419.58"/>
    <n v="32.226399999999998"/>
    <n v="0.4662"/>
    <n v="419.57990899999999"/>
    <s v="MIL"/>
    <n v="32.226399999999998"/>
    <n v="13521.55"/>
    <n v="2026"/>
  </r>
  <r>
    <n v="72037697"/>
    <x v="22"/>
    <s v="2026-01-26"/>
    <s v="Z0028"/>
    <x v="1"/>
    <s v="RIL2604001"/>
    <s v="APO26040149"/>
    <x v="1131"/>
    <s v="STD- 104 YL13A TUM R240 C/C113 H6.5"/>
    <x v="8"/>
    <s v="1"/>
    <n v="600"/>
    <s v="PC"/>
    <x v="0"/>
    <n v="0.4662"/>
    <n v="279.72000000000003"/>
    <n v="32.226399999999998"/>
    <n v="0.4662"/>
    <n v="279.72004299999998"/>
    <s v="MIL"/>
    <n v="32.226399999999998"/>
    <n v="9014.3700000000008"/>
    <n v="2026"/>
  </r>
  <r>
    <n v="72037699"/>
    <x v="22"/>
    <s v="2026-01-26"/>
    <s v="Z0028"/>
    <x v="1"/>
    <s v="RIL2604001"/>
    <s v="APO26040149"/>
    <x v="1132"/>
    <s v="STD- 102 BN16A TUM R170 C/C113 H6.5"/>
    <x v="8"/>
    <s v="1"/>
    <n v="1200"/>
    <s v="PC"/>
    <x v="0"/>
    <n v="0.4662"/>
    <n v="559.44000000000005"/>
    <n v="32.226399999999998"/>
    <n v="0.4662"/>
    <n v="559.44008599999995"/>
    <s v="MIL"/>
    <n v="32.226399999999998"/>
    <n v="18028.740000000002"/>
    <n v="2026"/>
  </r>
  <r>
    <n v="72037706"/>
    <x v="22"/>
    <s v="2026-01-26"/>
    <s v="Z0028"/>
    <x v="1"/>
    <s v="RIL2604001"/>
    <s v="APO26040149"/>
    <x v="1133"/>
    <s v="STD- 107 BN16A TUM R320 C/C113 H6.5"/>
    <x v="8"/>
    <s v="1"/>
    <n v="1200"/>
    <s v="PC"/>
    <x v="0"/>
    <n v="0.4662"/>
    <n v="559.44000000000005"/>
    <n v="32.226399999999998"/>
    <n v="0.4662"/>
    <n v="559.44008599999995"/>
    <s v="MIL"/>
    <n v="32.226399999999998"/>
    <n v="18028.740000000002"/>
    <n v="2026"/>
  </r>
  <r>
    <n v="72039138"/>
    <x v="22"/>
    <s v="2026-03-31"/>
    <s v="Z0028"/>
    <x v="1"/>
    <s v="RIL2604001"/>
    <s v="APO26040149"/>
    <x v="1081"/>
    <s v="STD- 104 KITCHENAID BSH R240 C/C113 H6.5"/>
    <x v="8"/>
    <s v="1"/>
    <n v="1040"/>
    <s v="PC"/>
    <x v="0"/>
    <n v="0.47339999999999999"/>
    <n v="492.34"/>
    <n v="32.226399999999998"/>
    <n v="0.47339999999999999"/>
    <n v="492.34013099999999"/>
    <s v="MIL"/>
    <n v="32.226399999999998"/>
    <n v="15866.35"/>
    <n v="2026"/>
  </r>
  <r>
    <n v="72037703"/>
    <x v="22"/>
    <s v="2026-01-26"/>
    <s v="Z0028"/>
    <x v="1"/>
    <s v="RIL2604001"/>
    <s v="APO26040149"/>
    <x v="1134"/>
    <s v="STD- 102 YL13A TUM R170 C/C113 H6.5"/>
    <x v="8"/>
    <s v="1"/>
    <n v="900"/>
    <s v="PC"/>
    <x v="0"/>
    <n v="0.4662"/>
    <n v="419.58"/>
    <n v="32.226399999999998"/>
    <n v="0.4662"/>
    <n v="419.57990899999999"/>
    <s v="MIL"/>
    <n v="32.226399999999998"/>
    <n v="13521.55"/>
    <n v="2026"/>
  </r>
  <r>
    <n v="72037697"/>
    <x v="22"/>
    <s v="2026-01-26"/>
    <s v="Z0028"/>
    <x v="1"/>
    <s v="RIL2604001"/>
    <s v="APO26040149"/>
    <x v="1134"/>
    <s v="STD- 102 YL13A TUM R170 C/C113 H6.5"/>
    <x v="8"/>
    <s v="1"/>
    <n v="600"/>
    <s v="PC"/>
    <x v="0"/>
    <n v="0.4662"/>
    <n v="279.72000000000003"/>
    <n v="32.226399999999998"/>
    <n v="0.4662"/>
    <n v="279.72004299999998"/>
    <s v="MIL"/>
    <n v="32.226399999999998"/>
    <n v="9014.3700000000008"/>
    <n v="2026"/>
  </r>
  <r>
    <n v="72037702"/>
    <x v="22"/>
    <s v="2026-01-26"/>
    <s v="Z0028"/>
    <x v="1"/>
    <s v="RIL2604001"/>
    <s v="APO26040149"/>
    <x v="1135"/>
    <s v="STD- 104 BN16A TUM R240 C/C113 H6.5"/>
    <x v="8"/>
    <s v="1"/>
    <n v="1200"/>
    <s v="PC"/>
    <x v="0"/>
    <n v="0.4662"/>
    <n v="559.44000000000005"/>
    <n v="32.226399999999998"/>
    <n v="0.4662"/>
    <n v="559.44008599999995"/>
    <s v="MIL"/>
    <n v="32.226399999999998"/>
    <n v="18028.740000000002"/>
    <n v="2026"/>
  </r>
  <r>
    <n v="72037703"/>
    <x v="22"/>
    <s v="2026-01-26"/>
    <s v="Z0028"/>
    <x v="1"/>
    <s v="RIL2604001"/>
    <s v="APO26040149"/>
    <x v="1131"/>
    <s v="STD- 104 YL13A TUM R240 C/C113 H6.5"/>
    <x v="8"/>
    <s v="1"/>
    <n v="900"/>
    <s v="PC"/>
    <x v="0"/>
    <n v="0.4662"/>
    <n v="419.58"/>
    <n v="32.226399999999998"/>
    <n v="0.4662"/>
    <n v="419.57990899999999"/>
    <s v="MIL"/>
    <n v="32.226399999999998"/>
    <n v="13521.55"/>
    <n v="2026"/>
  </r>
  <r>
    <n v="72039138"/>
    <x v="22"/>
    <s v="2026-03-31"/>
    <s v="Z0028"/>
    <x v="1"/>
    <s v="RIL2604001"/>
    <s v="APO26040149"/>
    <x v="1089"/>
    <s v="STD- 103 KITCHENAID BSH R220 C/C113 H6.5"/>
    <x v="8"/>
    <s v="1"/>
    <n v="1300"/>
    <s v="PC"/>
    <x v="0"/>
    <n v="0.47339999999999999"/>
    <n v="615.41999999999996"/>
    <n v="32.226399999999998"/>
    <n v="0.47339999999999999"/>
    <n v="615.41996600000004"/>
    <s v="MIL"/>
    <n v="32.226399999999998"/>
    <n v="19832.77"/>
    <n v="2026"/>
  </r>
  <r>
    <n v="72038028"/>
    <x v="22"/>
    <s v="2026-02-02"/>
    <s v="Z0028"/>
    <x v="1"/>
    <s v="RIL2603033"/>
    <s v="APO26040145"/>
    <x v="1086"/>
    <s v="STD- 106 KITCHENAID BSH R310 C/C113 H6.5"/>
    <x v="8"/>
    <s v="8"/>
    <n v="260"/>
    <s v="PC"/>
    <x v="0"/>
    <n v="0.47338000000000002"/>
    <n v="123.08"/>
    <n v="32.226399999999998"/>
    <n v="0.47337899999999999"/>
    <n v="123.080145"/>
    <s v="MIL"/>
    <n v="32.226399999999998"/>
    <n v="3966.43"/>
    <n v="2026"/>
  </r>
  <r>
    <n v="72038030"/>
    <x v="22"/>
    <s v="2026-02-02"/>
    <s v="Z0028"/>
    <x v="1"/>
    <s v="RIL2603033"/>
    <s v="APO26040145"/>
    <x v="1094"/>
    <s v="STD- 104 CIR GY04A TUM R240 C/C113 H6.5"/>
    <x v="8"/>
    <s v="8"/>
    <n v="900"/>
    <s v="PC"/>
    <x v="0"/>
    <n v="0.46550000000000002"/>
    <n v="418.95"/>
    <n v="32.226399999999998"/>
    <n v="0.46550000000000002"/>
    <n v="418.94999100000001"/>
    <s v="MIL"/>
    <n v="32.226399999999998"/>
    <n v="13501.25"/>
    <n v="2026"/>
  </r>
  <r>
    <n v="72038407"/>
    <x v="22"/>
    <s v="2026-02-23"/>
    <s v="Z0028"/>
    <x v="1"/>
    <s v="RIL2603033"/>
    <s v="APO26040145"/>
    <x v="1094"/>
    <s v="STD- 104 CIR GY04A TUM R240 C/C113 H6.5"/>
    <x v="8"/>
    <s v="8"/>
    <n v="69"/>
    <s v="PC"/>
    <x v="0"/>
    <n v="0.46550000000000002"/>
    <n v="32.119999999999997"/>
    <n v="32.226399999999998"/>
    <n v="0.46550000000000002"/>
    <n v="32.119937999999998"/>
    <s v="MIL"/>
    <n v="32.226399999999998"/>
    <n v="1035.1099999999999"/>
    <n v="2026"/>
  </r>
  <r>
    <n v="72038407"/>
    <x v="28"/>
    <s v="2026-02-23"/>
    <s v="Z0028"/>
    <x v="1"/>
    <s v="RIL2604005"/>
    <s v="APO26040152"/>
    <x v="1136"/>
    <s v="STD- 107 CIR GY04A TUM R320 C/C113 H6.5"/>
    <x v="8"/>
    <s v="8"/>
    <n v="2100"/>
    <s v="PC"/>
    <x v="0"/>
    <n v="0.46550000000000002"/>
    <n v="977.55200000000002"/>
    <n v="32.465600000000002"/>
    <n v="0.46550000000000002"/>
    <n v="977.55193099999997"/>
    <s v="MIL"/>
    <n v="32.465600000000002"/>
    <n v="31736.81"/>
    <n v="2026"/>
  </r>
  <r>
    <n v="72038866"/>
    <x v="28"/>
    <s v="2026-03-13"/>
    <s v="Z0028"/>
    <x v="1"/>
    <s v="RIL2604005"/>
    <s v="APO26040152"/>
    <x v="1098"/>
    <s v="STD- 111 CIR GY04A TUM R380 C/C113 H6.5"/>
    <x v="8"/>
    <s v="8"/>
    <n v="1800"/>
    <s v="PC"/>
    <x v="0"/>
    <n v="0.46550000000000002"/>
    <n v="837.9"/>
    <n v="32.465600000000002"/>
    <n v="0.46550000000000002"/>
    <n v="837.90011500000003"/>
    <s v="MIL"/>
    <n v="32.465600000000002"/>
    <n v="27202.93"/>
    <n v="2026"/>
  </r>
  <r>
    <n v="72038741"/>
    <x v="28"/>
    <s v="2026-03-09"/>
    <s v="Z0028"/>
    <x v="1"/>
    <s v="RIL2604005"/>
    <s v="APO26040152"/>
    <x v="1122"/>
    <s v="STD- 204 GY04A BSH R202.19 CC113 H6.5"/>
    <x v="8"/>
    <s v="8"/>
    <n v="1120"/>
    <s v="PC"/>
    <x v="0"/>
    <n v="0.96909999999999996"/>
    <n v="1085.3920000000001"/>
    <n v="32.465600000000002"/>
    <n v="0.96909900000000004"/>
    <n v="1085.391922"/>
    <s v="MIL"/>
    <n v="32.465600000000002"/>
    <n v="35237.9"/>
    <n v="2026"/>
  </r>
  <r>
    <n v="72038405"/>
    <x v="28"/>
    <s v="2026-02-23"/>
    <s v="Z0028"/>
    <x v="1"/>
    <s v="RIL2604005"/>
    <s v="APO26040152"/>
    <x v="1080"/>
    <s v="STD- 107 KITCHENAID BSH R320 C/C113 H6.5"/>
    <x v="8"/>
    <s v="8"/>
    <n v="1040"/>
    <s v="PC"/>
    <x v="0"/>
    <n v="0.47339999999999999"/>
    <n v="492.33600000000001"/>
    <n v="32.465600000000002"/>
    <n v="0.47339999999999999"/>
    <n v="492.33588700000001"/>
    <s v="MIL"/>
    <n v="32.465600000000002"/>
    <n v="15983.98"/>
    <n v="2026"/>
  </r>
  <r>
    <n v="72038405"/>
    <x v="28"/>
    <s v="2026-02-23"/>
    <s v="Z0028"/>
    <x v="1"/>
    <s v="RIL2604005"/>
    <s v="APO26040152"/>
    <x v="1105"/>
    <s v="STD- 108 KITCHENAID BSH R340 C/C113 H6.5"/>
    <x v="8"/>
    <s v="8"/>
    <n v="1040"/>
    <s v="PC"/>
    <x v="0"/>
    <n v="0.47339999999999999"/>
    <n v="492.33600000000001"/>
    <n v="32.465600000000002"/>
    <n v="0.47339999999999999"/>
    <n v="492.33588700000001"/>
    <s v="MIL"/>
    <n v="32.465600000000002"/>
    <n v="15983.98"/>
    <n v="2026"/>
  </r>
  <r>
    <n v="72038024"/>
    <x v="28"/>
    <s v="2026-02-02"/>
    <s v="Z0028"/>
    <x v="1"/>
    <s v="RIL2604005"/>
    <s v="APO26040152"/>
    <x v="1080"/>
    <s v="STD- 107 KITCHENAID BSH R320 C/C113 H6.5"/>
    <x v="8"/>
    <s v="8"/>
    <n v="1090"/>
    <s v="PC"/>
    <x v="0"/>
    <n v="0.47339999999999999"/>
    <n v="516.00599999999997"/>
    <n v="32.465600000000002"/>
    <n v="0.47339999999999999"/>
    <n v="516.00586399999997"/>
    <s v="MIL"/>
    <n v="32.465600000000002"/>
    <n v="16752.439999999999"/>
    <n v="2026"/>
  </r>
  <r>
    <n v="72038888"/>
    <x v="28"/>
    <s v="2026-03-16"/>
    <s v="Z0028"/>
    <x v="1"/>
    <s v="RIL2604005"/>
    <s v="APO26040152"/>
    <x v="1086"/>
    <s v="STD- 106 KITCHENAID BSH R310 C/C113 H6.5"/>
    <x v="8"/>
    <s v="8"/>
    <n v="1300"/>
    <s v="PC"/>
    <x v="0"/>
    <n v="0.47339999999999999"/>
    <n v="615.42200000000003"/>
    <n v="32.465600000000002"/>
    <n v="0.47339999999999999"/>
    <n v="615.42186100000004"/>
    <s v="MIL"/>
    <n v="32.465600000000002"/>
    <n v="19980.04"/>
    <n v="2026"/>
  </r>
  <r>
    <n v="72038741"/>
    <x v="28"/>
    <s v="2026-03-09"/>
    <s v="Z0028"/>
    <x v="1"/>
    <s v="RIL2604005"/>
    <s v="APO26040152"/>
    <x v="1123"/>
    <s v="STD- 204 BK01A BSH R202.19 CC113 H6.5"/>
    <x v="8"/>
    <s v="8"/>
    <n v="896"/>
    <s v="PC"/>
    <x v="0"/>
    <n v="0.96909999999999996"/>
    <n v="868.31399999999996"/>
    <n v="32.465600000000002"/>
    <n v="0.96909900000000004"/>
    <n v="868.31384600000001"/>
    <s v="MIL"/>
    <n v="32.465600000000002"/>
    <n v="28190.33"/>
    <n v="2026"/>
  </r>
  <r>
    <n v="72038028"/>
    <x v="28"/>
    <s v="2026-02-02"/>
    <s v="Z0028"/>
    <x v="1"/>
    <s v="RIL2604005"/>
    <s v="APO26040152"/>
    <x v="1080"/>
    <s v="STD- 107 KITCHENAID BSH R320 C/C113 H6.5"/>
    <x v="8"/>
    <s v="8"/>
    <n v="470"/>
    <s v="PC"/>
    <x v="0"/>
    <n v="0.47339999999999999"/>
    <n v="222.49799999999999"/>
    <n v="32.465600000000002"/>
    <n v="0.47339999999999999"/>
    <n v="222.49796699999999"/>
    <s v="MIL"/>
    <n v="32.465600000000002"/>
    <n v="7223.53"/>
    <n v="2026"/>
  </r>
  <r>
    <n v="72038405"/>
    <x v="28"/>
    <s v="2026-02-23"/>
    <s v="Z0028"/>
    <x v="1"/>
    <s v="RIL2604005"/>
    <s v="APO26040152"/>
    <x v="1086"/>
    <s v="STD- 106 KITCHENAID BSH R310 C/C113 H6.5"/>
    <x v="8"/>
    <s v="8"/>
    <n v="2080"/>
    <s v="PC"/>
    <x v="0"/>
    <n v="0.47339999999999999"/>
    <n v="984.67200000000003"/>
    <n v="32.465600000000002"/>
    <n v="0.47339999999999999"/>
    <n v="984.67208300000004"/>
    <s v="MIL"/>
    <n v="32.465600000000002"/>
    <n v="31967.97"/>
    <n v="2026"/>
  </r>
  <r>
    <n v="72038024"/>
    <x v="28"/>
    <s v="2026-02-02"/>
    <s v="Z0028"/>
    <x v="1"/>
    <s v="RIL2604005"/>
    <s v="APO26040152"/>
    <x v="1086"/>
    <s v="STD- 106 KITCHENAID BSH R310 C/C113 H6.5"/>
    <x v="8"/>
    <s v="8"/>
    <n v="3900"/>
    <s v="PC"/>
    <x v="0"/>
    <n v="0.47339999999999999"/>
    <n v="1846.2619999999999"/>
    <n v="32.465600000000002"/>
    <n v="0.47339999999999999"/>
    <n v="1846.2618890000001"/>
    <s v="MIL"/>
    <n v="32.465600000000002"/>
    <n v="59940"/>
    <n v="2026"/>
  </r>
  <r>
    <n v="72038407"/>
    <x v="28"/>
    <s v="2026-02-23"/>
    <s v="Z0028"/>
    <x v="1"/>
    <s v="RIL2604005"/>
    <s v="APO26040152"/>
    <x v="1137"/>
    <s v="STD- 102 CIR GY04A TUM R170 C/C113 H6.5"/>
    <x v="8"/>
    <s v="8"/>
    <n v="1200"/>
    <s v="PC"/>
    <x v="0"/>
    <n v="0.46550000000000002"/>
    <n v="558.6"/>
    <n v="32.465600000000002"/>
    <n v="0.46550000000000002"/>
    <n v="558.59987100000001"/>
    <s v="MIL"/>
    <n v="32.465600000000002"/>
    <n v="18135.28"/>
    <n v="2026"/>
  </r>
  <r>
    <n v="72038407"/>
    <x v="28"/>
    <s v="2026-02-23"/>
    <s v="Z0028"/>
    <x v="1"/>
    <s v="RIL2604005"/>
    <s v="APO26040152"/>
    <x v="1138"/>
    <s v="STD- 103 CIR GY04A TUM R220 C/C113 H6.5"/>
    <x v="8"/>
    <s v="8"/>
    <n v="1200"/>
    <s v="PC"/>
    <x v="0"/>
    <n v="0.46550000000000002"/>
    <n v="558.6"/>
    <n v="32.465600000000002"/>
    <n v="0.46550000000000002"/>
    <n v="558.59987100000001"/>
    <s v="MIL"/>
    <n v="32.465600000000002"/>
    <n v="18135.28"/>
    <n v="2026"/>
  </r>
  <r>
    <n v="72038407"/>
    <x v="28"/>
    <s v="2026-02-23"/>
    <s v="Z0028"/>
    <x v="1"/>
    <s v="RIL2604005"/>
    <s v="APO26040152"/>
    <x v="1094"/>
    <s v="STD- 104 CIR GY04A TUM R240 C/C113 H6.5"/>
    <x v="8"/>
    <s v="8"/>
    <n v="831"/>
    <s v="PC"/>
    <x v="0"/>
    <n v="0.46550000000000002"/>
    <n v="386.83100000000002"/>
    <n v="32.465600000000002"/>
    <n v="0.46550000000000002"/>
    <n v="386.830984"/>
    <s v="MIL"/>
    <n v="32.465600000000002"/>
    <n v="12558.7"/>
    <n v="2026"/>
  </r>
  <r>
    <n v="72037346"/>
    <x v="28"/>
    <s v="2026-01-15"/>
    <s v="Z0028"/>
    <x v="1"/>
    <s v="RIL2604005"/>
    <s v="APO26040152"/>
    <x v="1105"/>
    <s v="STD- 108 KITCHENAID BSH R340 C/C113 H6.5"/>
    <x v="8"/>
    <s v="8"/>
    <n v="1040"/>
    <s v="PC"/>
    <x v="0"/>
    <n v="0.4637"/>
    <n v="482.25"/>
    <n v="32.465600000000002"/>
    <n v="0.4637"/>
    <n v="482.250135"/>
    <s v="MIL"/>
    <n v="32.465600000000002"/>
    <n v="15656.54"/>
    <n v="2026"/>
  </r>
  <r>
    <n v="72037607"/>
    <x v="57"/>
    <s v="2026-01-22"/>
    <s v="Z0028"/>
    <x v="1"/>
    <s v="RIL2604003"/>
    <s v="APO26040150"/>
    <x v="1139"/>
    <s v="STD- 108 KITCHENAID BSH PVD GD02K R296.34 C/C113 H6.5"/>
    <x v="8"/>
    <s v="7"/>
    <n v="490"/>
    <s v="PC"/>
    <x v="0"/>
    <n v="1.7279"/>
    <n v="846.67"/>
    <n v="32.628300000000003"/>
    <n v="1.7279"/>
    <n v="846.66991499999995"/>
    <s v="MIL"/>
    <n v="32.628300000000003"/>
    <n v="27625.4"/>
    <n v="2026"/>
  </r>
  <r>
    <n v="72038129"/>
    <x v="57"/>
    <s v="2026-02-05"/>
    <s v="Z0028"/>
    <x v="1"/>
    <s v="RIL2604003"/>
    <s v="APO26040150"/>
    <x v="1100"/>
    <s v="LA-- 105 POL R181.5 C/C155 WELD"/>
    <x v="8"/>
    <s v="7"/>
    <n v="1864"/>
    <s v="PC"/>
    <x v="0"/>
    <n v="1.3539000000000001"/>
    <n v="2523.67"/>
    <n v="32.628300000000003"/>
    <n v="1.3539000000000001"/>
    <n v="2523.669942"/>
    <s v="MIL"/>
    <n v="32.628300000000003"/>
    <n v="82343.06"/>
    <n v="2026"/>
  </r>
  <r>
    <n v="72038430"/>
    <x v="57"/>
    <s v="2026-02-24"/>
    <s v="Z0028"/>
    <x v="1"/>
    <s v="RIL2604003"/>
    <s v="APO26040150"/>
    <x v="1109"/>
    <s v="STD- 110 BK01A TUM R360 C/C113 H6.5 500F"/>
    <x v="8"/>
    <s v="7"/>
    <n v="1200"/>
    <s v="PC"/>
    <x v="0"/>
    <n v="0.55869999999999997"/>
    <n v="670.44"/>
    <n v="32.628300000000003"/>
    <n v="0.55869899999999995"/>
    <n v="670.44007799999997"/>
    <s v="MIL"/>
    <n v="32.628300000000003"/>
    <n v="21875.32"/>
    <n v="2026"/>
  </r>
  <r>
    <n v="72037343"/>
    <x v="57"/>
    <s v="2026-01-15"/>
    <s v="Z0028"/>
    <x v="1"/>
    <s v="RIL2604003"/>
    <s v="APO26040150"/>
    <x v="1140"/>
    <s v="STD- 106 KITCHENAID POL R310 C/C113 H6.5"/>
    <x v="8"/>
    <s v="7"/>
    <n v="1364"/>
    <s v="PC"/>
    <x v="0"/>
    <n v="0.50139999999999996"/>
    <n v="683.91"/>
    <n v="32.628300000000003"/>
    <n v="0.50139999999999996"/>
    <n v="683.90997900000002"/>
    <s v="MIL"/>
    <n v="32.628300000000003"/>
    <n v="22314.82"/>
    <n v="2026"/>
  </r>
  <r>
    <n v="72037767"/>
    <x v="57"/>
    <s v="2026-01-27"/>
    <s v="Z0028"/>
    <x v="1"/>
    <s v="RIL2604003"/>
    <s v="APO26040150"/>
    <x v="1106"/>
    <s v="STD- 112 NEW ANOLON POL R340 C/C113 H6.5"/>
    <x v="8"/>
    <s v="7"/>
    <n v="540"/>
    <s v="PC"/>
    <x v="0"/>
    <n v="1.1436999999999999"/>
    <n v="617.6"/>
    <n v="32.628300000000003"/>
    <n v="1.1436999999999999"/>
    <n v="617.60005799999999"/>
    <s v="MIL"/>
    <n v="32.628300000000003"/>
    <n v="20151.240000000002"/>
    <n v="2026"/>
  </r>
  <r>
    <n v="72037607"/>
    <x v="57"/>
    <s v="2026-01-22"/>
    <s v="Z0028"/>
    <x v="1"/>
    <s v="RIL2604003"/>
    <s v="APO26040150"/>
    <x v="1141"/>
    <s v="STD- 103 KITCHENAID BSH PVD GD02K R177.25 C/C113 H6.5"/>
    <x v="8"/>
    <s v="7"/>
    <n v="588"/>
    <s v="PC"/>
    <x v="0"/>
    <n v="1.7278899999999999"/>
    <n v="1016"/>
    <n v="32.628300000000003"/>
    <n v="1.727889"/>
    <n v="1015.999914"/>
    <s v="MIL"/>
    <n v="32.628300000000003"/>
    <n v="33150.35"/>
    <n v="2026"/>
  </r>
  <r>
    <n v="72038639"/>
    <x v="57"/>
    <s v="2026-03-04"/>
    <s v="Z0028"/>
    <x v="1"/>
    <s v="RIL2604003"/>
    <s v="APO26040150"/>
    <x v="1114"/>
    <s v="STD- 110 HESTAN POL R322.2 C/C113 WELD"/>
    <x v="8"/>
    <s v="7"/>
    <n v="1840"/>
    <s v="PC"/>
    <x v="0"/>
    <n v="1.3463000000000001"/>
    <n v="2477.19"/>
    <n v="32.628300000000003"/>
    <n v="1.3462989999999999"/>
    <n v="2477.1900460000002"/>
    <s v="MIL"/>
    <n v="32.628300000000003"/>
    <n v="80826.5"/>
    <n v="2026"/>
  </r>
  <r>
    <n v="72038416"/>
    <x v="57"/>
    <s v="2026-02-23"/>
    <s v="Z0028"/>
    <x v="1"/>
    <s v="RIL2604003"/>
    <s v="APO26040150"/>
    <x v="1077"/>
    <s v="STD- 103 KITCHENAID BSH PVD GY27K R177.25 C/C113 H6.5"/>
    <x v="8"/>
    <s v="7"/>
    <n v="1078"/>
    <s v="PC"/>
    <x v="0"/>
    <n v="1.8364"/>
    <n v="1979.64"/>
    <n v="32.628300000000003"/>
    <n v="1.8363989999999999"/>
    <n v="1979.640067"/>
    <s v="MIL"/>
    <n v="32.628300000000003"/>
    <n v="64592.29"/>
    <n v="2026"/>
  </r>
  <r>
    <n v="72038881"/>
    <x v="57"/>
    <s v="2026-03-16"/>
    <s v="Z0028"/>
    <x v="1"/>
    <s v="RIL2604003"/>
    <s v="APO26040150"/>
    <x v="1097"/>
    <s v="STD- 102 TUM R170 C/C113 H6.5"/>
    <x v="8"/>
    <s v="7"/>
    <n v="1080"/>
    <s v="PC"/>
    <x v="0"/>
    <n v="0.43049999999999999"/>
    <n v="464.94"/>
    <n v="32.628300000000003"/>
    <n v="0.43049900000000002"/>
    <n v="464.93994400000003"/>
    <s v="MIL"/>
    <n v="32.628300000000003"/>
    <n v="15170.2"/>
    <n v="2026"/>
  </r>
  <r>
    <n v="72037607"/>
    <x v="57"/>
    <s v="2026-01-22"/>
    <s v="Z0028"/>
    <x v="1"/>
    <s v="RIL2604003"/>
    <s v="APO26040150"/>
    <x v="1142"/>
    <s v="STD- 105 KITCHENAID BSH PVD GD02K R223.86 C/C113 H6.5"/>
    <x v="8"/>
    <s v="7"/>
    <n v="490"/>
    <s v="PC"/>
    <x v="0"/>
    <n v="1.7278899999999999"/>
    <n v="846.66499999999996"/>
    <n v="32.628300000000003"/>
    <n v="1.727889"/>
    <n v="846.66501100000005"/>
    <s v="MIL"/>
    <n v="32.628300000000003"/>
    <n v="27625.24"/>
    <n v="2026"/>
  </r>
  <r>
    <n v="72038759"/>
    <x v="57"/>
    <s v="2026-03-10"/>
    <s v="Z0028"/>
    <x v="1"/>
    <s v="RIL2604003"/>
    <s v="APO26040150"/>
    <x v="1100"/>
    <s v="LA-- 105 POL R181.5 C/C155 WELD"/>
    <x v="8"/>
    <s v="7"/>
    <n v="936"/>
    <s v="PC"/>
    <x v="0"/>
    <n v="1.3539000000000001"/>
    <n v="1267.25"/>
    <n v="32.628300000000003"/>
    <n v="1.3539000000000001"/>
    <n v="1267.249902"/>
    <s v="MIL"/>
    <n v="32.628300000000003"/>
    <n v="41348.21"/>
    <n v="2026"/>
  </r>
  <r>
    <n v="72037607"/>
    <x v="57"/>
    <s v="2026-01-22"/>
    <s v="Z0028"/>
    <x v="1"/>
    <s v="RIL2604003"/>
    <s v="APO26040150"/>
    <x v="1143"/>
    <s v="STD- 111 KITCHENAID BSH PVD GD02K R348.08 C/C113 H6.5"/>
    <x v="8"/>
    <s v="7"/>
    <n v="490"/>
    <s v="PC"/>
    <x v="0"/>
    <n v="1.7279"/>
    <n v="846.67"/>
    <n v="32.628300000000003"/>
    <n v="1.7279"/>
    <n v="846.66991499999995"/>
    <s v="MIL"/>
    <n v="32.628300000000003"/>
    <n v="27625.4"/>
    <n v="2026"/>
  </r>
  <r>
    <n v="72038413"/>
    <x v="57"/>
    <s v="2026-02-23"/>
    <s v="Z0028"/>
    <x v="1"/>
    <s v="RIL2604003"/>
    <s v="APO26040150"/>
    <x v="1114"/>
    <s v="STD- 110 HESTAN POL R322.2 C/C113 WELD"/>
    <x v="8"/>
    <s v="7"/>
    <n v="1590"/>
    <s v="PC"/>
    <x v="0"/>
    <n v="1.3463000000000001"/>
    <n v="2140.62"/>
    <n v="32.628300000000003"/>
    <n v="1.3462989999999999"/>
    <n v="2140.619952"/>
    <s v="MIL"/>
    <n v="32.628300000000003"/>
    <n v="69844.789999999994"/>
    <n v="2026"/>
  </r>
  <r>
    <n v="72038741"/>
    <x v="77"/>
    <s v="2026-03-09"/>
    <s v="Z0028"/>
    <x v="1"/>
    <s v="RIL2604010"/>
    <s v="APO26040191"/>
    <x v="1129"/>
    <s v="STD- 111 BK01A BSH R380 CC113 H6.5"/>
    <x v="8"/>
    <s v="8"/>
    <n v="448"/>
    <s v="PC"/>
    <x v="0"/>
    <n v="0.96911000000000003"/>
    <n v="434.16"/>
    <n v="32.728400000000001"/>
    <n v="0.96911000000000003"/>
    <n v="434.15993400000002"/>
    <s v="MIL"/>
    <n v="32.728400000000001"/>
    <n v="14209.36"/>
    <n v="2026"/>
  </r>
  <r>
    <n v="72038888"/>
    <x v="77"/>
    <s v="2026-03-16"/>
    <s v="Z0028"/>
    <x v="1"/>
    <s v="RIL2604010"/>
    <s v="APO26040191"/>
    <x v="1086"/>
    <s v="STD- 106 KITCHENAID BSH R310 C/C113 H6.5"/>
    <x v="8"/>
    <s v="8"/>
    <n v="780"/>
    <s v="PC"/>
    <x v="0"/>
    <n v="0.47339999999999999"/>
    <n v="369.25"/>
    <n v="32.728400000000001"/>
    <n v="0.47339900000000001"/>
    <n v="369.24994800000002"/>
    <s v="MIL"/>
    <n v="32.728400000000001"/>
    <n v="12084.96"/>
    <n v="2026"/>
  </r>
  <r>
    <n v="72038418"/>
    <x v="77"/>
    <s v="2026-02-23"/>
    <s v="Z0028"/>
    <x v="1"/>
    <s v="RIL2604010"/>
    <s v="APO26040191"/>
    <x v="1086"/>
    <s v="STD- 106 KITCHENAID BSH R310 C/C113 H6.5"/>
    <x v="8"/>
    <s v="8"/>
    <n v="780"/>
    <s v="PC"/>
    <x v="0"/>
    <n v="0.47339999999999999"/>
    <n v="369.25"/>
    <n v="32.728400000000001"/>
    <n v="0.47339900000000001"/>
    <n v="369.24994800000002"/>
    <s v="MIL"/>
    <n v="32.728400000000001"/>
    <n v="12084.96"/>
    <n v="2026"/>
  </r>
  <r>
    <n v="72037164"/>
    <x v="24"/>
    <s v="2026-01-08"/>
    <s v="Z0028"/>
    <x v="1"/>
    <s v="RIL2604012"/>
    <s v="APO26040198"/>
    <x v="1126"/>
    <s v="STD- 06 POL RCC24CS R275.61"/>
    <x v="8"/>
    <s v="7"/>
    <n v="2520"/>
    <s v="PC"/>
    <x v="0"/>
    <n v="1.5792999999999999"/>
    <n v="3979.84"/>
    <n v="32.925199999999997"/>
    <n v="1.5792999999999999"/>
    <n v="3979.8400609999999"/>
    <s v="MIL"/>
    <n v="32.925199999999997"/>
    <n v="131037.03"/>
    <n v="2026"/>
  </r>
  <r>
    <n v="72037160"/>
    <x v="24"/>
    <s v="2026-01-08"/>
    <s v="Z0028"/>
    <x v="1"/>
    <s v="RIL2604012"/>
    <s v="APO26040198"/>
    <x v="1126"/>
    <s v="STD- 06 POL RCC24CS R275.61"/>
    <x v="8"/>
    <s v="7"/>
    <n v="2333"/>
    <s v="PC"/>
    <x v="0"/>
    <n v="1.5792999999999999"/>
    <n v="3684.51"/>
    <n v="32.925199999999997"/>
    <n v="1.5792999999999999"/>
    <n v="3684.5100400000001"/>
    <s v="MIL"/>
    <n v="32.925199999999997"/>
    <n v="121313.23"/>
    <n v="2026"/>
  </r>
  <r>
    <n v="72037163"/>
    <x v="24"/>
    <s v="2026-01-08"/>
    <s v="Z0028"/>
    <x v="1"/>
    <s v="RIL2604012"/>
    <s v="APO26040198"/>
    <x v="1126"/>
    <s v="STD- 06 POL RCC24CS R275.61"/>
    <x v="8"/>
    <s v="7"/>
    <n v="541"/>
    <s v="PC"/>
    <x v="0"/>
    <n v="1.5792999999999999"/>
    <n v="854.4"/>
    <n v="32.925199999999997"/>
    <n v="1.5792999999999999"/>
    <n v="854.39997300000005"/>
    <s v="MIL"/>
    <n v="32.925199999999997"/>
    <n v="28131.29"/>
    <n v="2026"/>
  </r>
  <r>
    <n v="72038700"/>
    <x v="24"/>
    <s v="2026-03-06"/>
    <s v="Z0028"/>
    <x v="1"/>
    <s v="RIL2604006"/>
    <s v="APO26040153"/>
    <x v="1082"/>
    <s v="STD- 108 THE PIONEER WOMAN® TUM R340 C/C113 H6.5"/>
    <x v="8"/>
    <s v="1"/>
    <n v="1980"/>
    <s v="PC"/>
    <x v="0"/>
    <n v="0.3075"/>
    <n v="608.85"/>
    <n v="32.925199999999997"/>
    <n v="0.3075"/>
    <n v="608.85005999999998"/>
    <s v="MIL"/>
    <n v="32.925199999999997"/>
    <n v="20046.509999999998"/>
    <n v="2026"/>
  </r>
  <r>
    <n v="72038700"/>
    <x v="24"/>
    <s v="2026-03-06"/>
    <s v="Z0028"/>
    <x v="1"/>
    <s v="RIL2604006"/>
    <s v="APO26040153"/>
    <x v="1115"/>
    <s v="STD- 111 THE PIONEER WOMAN® TUM R380 C/C113 H6.5"/>
    <x v="8"/>
    <s v="1"/>
    <n v="1320"/>
    <s v="PC"/>
    <x v="0"/>
    <n v="0.3075"/>
    <n v="405.9"/>
    <n v="32.925199999999997"/>
    <n v="0.3075"/>
    <n v="405.90003999999999"/>
    <s v="MIL"/>
    <n v="32.925199999999997"/>
    <n v="13364.34"/>
    <n v="2026"/>
  </r>
  <r>
    <n v="72038917"/>
    <x v="24"/>
    <s v="2026-03-18"/>
    <s v="Z0028"/>
    <x v="1"/>
    <s v="RIL2604006"/>
    <s v="APO26040153"/>
    <x v="1082"/>
    <s v="STD- 108 THE PIONEER WOMAN® TUM R340 C/C113 H6.5"/>
    <x v="8"/>
    <s v="1"/>
    <n v="660"/>
    <s v="PC"/>
    <x v="0"/>
    <n v="0.3075"/>
    <n v="202.95099999999999"/>
    <n v="32.925199999999997"/>
    <n v="0.3075"/>
    <n v="202.950931"/>
    <s v="MIL"/>
    <n v="32.925199999999997"/>
    <n v="6682.2"/>
    <n v="2026"/>
  </r>
  <r>
    <n v="72038632"/>
    <x v="24"/>
    <s v="2026-03-04"/>
    <s v="Z0028"/>
    <x v="1"/>
    <s v="RIL2604007"/>
    <s v="APO26040190"/>
    <x v="1083"/>
    <s v="STD- 104 HESTAN POL R203.14 C/C113 WELD"/>
    <x v="8"/>
    <s v="6"/>
    <n v="1843"/>
    <s v="PC"/>
    <x v="0"/>
    <n v="1.3514999999999999"/>
    <n v="2490.8200000000002"/>
    <n v="32.925199999999997"/>
    <n v="1.3514999999999999"/>
    <n v="2490.8201009999998"/>
    <s v="MIL"/>
    <n v="32.925199999999997"/>
    <n v="82010.75"/>
    <n v="2026"/>
  </r>
  <r>
    <n v="72038149"/>
    <x v="24"/>
    <s v="2026-02-05"/>
    <s v="Z0028"/>
    <x v="1"/>
    <s v="RIL2604008"/>
    <s v="APO26040195"/>
    <x v="1106"/>
    <s v="STD- 112 NEW ANOLON POL R340 C/C113 H6.5"/>
    <x v="8"/>
    <s v="7"/>
    <n v="900"/>
    <s v="PC"/>
    <x v="0"/>
    <n v="1.1677"/>
    <n v="1050.93"/>
    <n v="32.925199999999997"/>
    <n v="1.1677"/>
    <n v="1050.9299860000001"/>
    <s v="MIL"/>
    <n v="32.925199999999997"/>
    <n v="34602.080000000002"/>
    <n v="2026"/>
  </r>
  <r>
    <n v="72038651"/>
    <x v="24"/>
    <s v="2026-03-05"/>
    <s v="Z0028"/>
    <x v="1"/>
    <s v="RIL2604008"/>
    <s v="APO26040195"/>
    <x v="1140"/>
    <s v="STD- 106 KITCHENAID POL R310 C/C113 H6.5"/>
    <x v="8"/>
    <s v="7"/>
    <n v="720"/>
    <s v="PC"/>
    <x v="0"/>
    <n v="0.51190000000000002"/>
    <n v="368.56799999999998"/>
    <n v="32.925199999999997"/>
    <n v="0.51190000000000002"/>
    <n v="368.56814800000001"/>
    <s v="MIL"/>
    <n v="32.925199999999997"/>
    <n v="12135.18"/>
    <n v="2026"/>
  </r>
  <r>
    <n v="72038986"/>
    <x v="24"/>
    <s v="2026-03-23"/>
    <s v="Z0028"/>
    <x v="1"/>
    <s v="RIL2604008"/>
    <s v="APO26040195"/>
    <x v="1141"/>
    <s v="STD- 103 KITCHENAID BSH PVD GD02K R177.25 C/C113 H6.5"/>
    <x v="8"/>
    <s v="7"/>
    <n v="1078"/>
    <s v="PC"/>
    <x v="0"/>
    <n v="1.7642"/>
    <n v="1901.808"/>
    <n v="32.925199999999997"/>
    <n v="1.7642"/>
    <n v="1901.808037"/>
    <s v="MIL"/>
    <n v="32.925199999999997"/>
    <n v="62617.41"/>
    <n v="2026"/>
  </r>
  <r>
    <n v="72037343"/>
    <x v="24"/>
    <s v="2026-01-15"/>
    <s v="Z0028"/>
    <x v="1"/>
    <s v="RIL2604008"/>
    <s v="APO26040195"/>
    <x v="1140"/>
    <s v="STD- 106 KITCHENAID POL R310 C/C113 H6.5"/>
    <x v="8"/>
    <s v="7"/>
    <n v="196"/>
    <s v="PC"/>
    <x v="0"/>
    <n v="0.50139999999999996"/>
    <n v="98.274000000000001"/>
    <n v="32.925199999999997"/>
    <n v="0.50139999999999996"/>
    <n v="98.273966000000001"/>
    <s v="MIL"/>
    <n v="32.925199999999997"/>
    <n v="3235.69"/>
    <n v="2026"/>
  </r>
  <r>
    <n v="72038413"/>
    <x v="24"/>
    <s v="2026-02-23"/>
    <s v="Z0028"/>
    <x v="1"/>
    <s v="RIL2604008"/>
    <s v="APO26040195"/>
    <x v="1114"/>
    <s v="STD- 110 HESTAN POL R322.2 C/C113 WELD"/>
    <x v="8"/>
    <s v="7"/>
    <n v="2570"/>
    <s v="PC"/>
    <x v="0"/>
    <n v="1.3463000000000001"/>
    <n v="3459.991"/>
    <n v="32.925199999999997"/>
    <n v="1.3463000000000001"/>
    <n v="3459.9911310000002"/>
    <s v="MIL"/>
    <n v="32.925199999999997"/>
    <n v="113920.9"/>
    <n v="2026"/>
  </r>
  <r>
    <n v="72037767"/>
    <x v="24"/>
    <s v="2026-01-27"/>
    <s v="Z0028"/>
    <x v="1"/>
    <s v="RIL2604008"/>
    <s v="APO26040195"/>
    <x v="1106"/>
    <s v="STD- 112 NEW ANOLON POL R340 C/C113 H6.5"/>
    <x v="8"/>
    <s v="7"/>
    <n v="2340"/>
    <s v="PC"/>
    <x v="0"/>
    <n v="1.1436999999999999"/>
    <n v="2676.2579999999998"/>
    <n v="32.925199999999997"/>
    <n v="1.143699"/>
    <n v="2676.258002"/>
    <s v="MIL"/>
    <n v="32.925199999999997"/>
    <n v="88116.33"/>
    <n v="2026"/>
  </r>
  <r>
    <n v="72037607"/>
    <x v="24"/>
    <s v="2026-01-22"/>
    <s v="Z0028"/>
    <x v="1"/>
    <s v="RIL2604008"/>
    <s v="APO26040195"/>
    <x v="1142"/>
    <s v="STD- 105 KITCHENAID BSH PVD GD02K R223.86 C/C113 H6.5"/>
    <x v="8"/>
    <s v="7"/>
    <n v="98"/>
    <s v="PC"/>
    <x v="0"/>
    <n v="1.7279"/>
    <n v="169.334"/>
    <n v="32.925199999999997"/>
    <n v="1.7278990000000001"/>
    <n v="169.334127"/>
    <s v="MIL"/>
    <n v="32.925199999999997"/>
    <n v="5575.36"/>
    <n v="2026"/>
  </r>
  <r>
    <n v="72037607"/>
    <x v="24"/>
    <s v="2026-01-22"/>
    <s v="Z0028"/>
    <x v="1"/>
    <s v="RIL2604008"/>
    <s v="APO26040195"/>
    <x v="1139"/>
    <s v="STD- 108 KITCHENAID BSH PVD GD02K R296.34 C/C113 H6.5"/>
    <x v="8"/>
    <s v="7"/>
    <n v="98"/>
    <s v="PC"/>
    <x v="0"/>
    <n v="1.7279"/>
    <n v="169.334"/>
    <n v="32.925199999999997"/>
    <n v="1.7278990000000001"/>
    <n v="169.334127"/>
    <s v="MIL"/>
    <n v="32.925199999999997"/>
    <n v="5575.36"/>
    <n v="2026"/>
  </r>
  <r>
    <n v="72037762"/>
    <x v="24"/>
    <s v="2026-01-27"/>
    <s v="Z0028"/>
    <x v="1"/>
    <s v="RIL2604008"/>
    <s v="APO26040195"/>
    <x v="1117"/>
    <s v="STD- 106 NEW ANOLON POL R220 C/C113 H6.5"/>
    <x v="8"/>
    <s v="7"/>
    <n v="180"/>
    <s v="PC"/>
    <x v="0"/>
    <n v="1.1436999999999999"/>
    <n v="205.86600000000001"/>
    <n v="32.925199999999997"/>
    <n v="1.143699"/>
    <n v="205.86602300000001"/>
    <s v="MIL"/>
    <n v="32.925199999999997"/>
    <n v="6778.18"/>
    <n v="2026"/>
  </r>
  <r>
    <n v="72038986"/>
    <x v="24"/>
    <s v="2026-03-23"/>
    <s v="Z0028"/>
    <x v="1"/>
    <s v="RIL2604008"/>
    <s v="APO26040195"/>
    <x v="1139"/>
    <s v="STD- 108 KITCHENAID BSH PVD GD02K R296.34 C/C113 H6.5"/>
    <x v="8"/>
    <s v="7"/>
    <n v="98"/>
    <s v="PC"/>
    <x v="0"/>
    <n v="1.7642"/>
    <n v="172.892"/>
    <n v="32.925199999999997"/>
    <n v="1.7642"/>
    <n v="172.89188799999999"/>
    <s v="MIL"/>
    <n v="32.925199999999997"/>
    <n v="5692.5"/>
    <n v="2026"/>
  </r>
  <r>
    <n v="72038639"/>
    <x v="24"/>
    <s v="2026-03-04"/>
    <s v="Z0028"/>
    <x v="1"/>
    <s v="RIL2604008"/>
    <s v="APO26040195"/>
    <x v="1114"/>
    <s v="STD- 110 HESTAN POL R322.2 C/C113 WELD"/>
    <x v="8"/>
    <s v="7"/>
    <n v="76"/>
    <s v="PC"/>
    <x v="0"/>
    <n v="1.3463000000000001"/>
    <n v="102.319"/>
    <n v="32.925199999999997"/>
    <n v="1.3463000000000001"/>
    <n v="102.31889200000001"/>
    <s v="MIL"/>
    <n v="32.925199999999997"/>
    <n v="3368.87"/>
    <n v="2026"/>
  </r>
  <r>
    <n v="72038127"/>
    <x v="24"/>
    <s v="2026-02-05"/>
    <s v="Z0028"/>
    <x v="1"/>
    <s v="RIL2604008"/>
    <s v="APO26040195"/>
    <x v="1101"/>
    <s v="SM-- 102 POL R108 C/C94.5 WELD"/>
    <x v="8"/>
    <s v="7"/>
    <n v="1556"/>
    <s v="PC"/>
    <x v="0"/>
    <n v="1.1436999999999999"/>
    <n v="1779.597"/>
    <n v="32.925199999999997"/>
    <n v="1.143699"/>
    <n v="1779.597086"/>
    <s v="MIL"/>
    <n v="32.925199999999997"/>
    <n v="58593.59"/>
    <n v="2026"/>
  </r>
  <r>
    <n v="72038772"/>
    <x v="24"/>
    <s v="2026-03-10"/>
    <s v="Z0028"/>
    <x v="1"/>
    <s v="RIL2604008"/>
    <s v="APO26040195"/>
    <x v="1140"/>
    <s v="STD- 106 KITCHENAID POL R310 C/C113 H6.5"/>
    <x v="8"/>
    <s v="7"/>
    <n v="900"/>
    <s v="PC"/>
    <x v="0"/>
    <n v="0.51190000000000002"/>
    <n v="460.71"/>
    <n v="32.925199999999997"/>
    <n v="0.51190000000000002"/>
    <n v="460.71003300000001"/>
    <s v="MIL"/>
    <n v="32.925199999999997"/>
    <n v="15168.97"/>
    <n v="2026"/>
  </r>
  <r>
    <n v="72037764"/>
    <x v="24"/>
    <s v="2026-01-27"/>
    <s v="Z0028"/>
    <x v="1"/>
    <s v="RIL2604008"/>
    <s v="APO26040195"/>
    <x v="1116"/>
    <s v="STD- 108 NEW ANOLON POL R260 C/C113 H6.5"/>
    <x v="8"/>
    <s v="7"/>
    <n v="1080"/>
    <s v="PC"/>
    <x v="0"/>
    <n v="1.1436999999999999"/>
    <n v="1235.2"/>
    <n v="32.925199999999997"/>
    <n v="1.143699"/>
    <n v="1235.2000889999999"/>
    <s v="MIL"/>
    <n v="32.925199999999997"/>
    <n v="40669.21"/>
    <n v="2026"/>
  </r>
  <r>
    <n v="72038128"/>
    <x v="24"/>
    <s v="2026-02-05"/>
    <s v="Z0028"/>
    <x v="1"/>
    <s v="RIL2604008"/>
    <s v="APO26040195"/>
    <x v="1102"/>
    <s v="STD- 103 POL R108 C/C113 WELD"/>
    <x v="8"/>
    <s v="7"/>
    <n v="1670"/>
    <s v="PC"/>
    <x v="0"/>
    <n v="1.1592"/>
    <n v="1935.864"/>
    <n v="32.925199999999997"/>
    <n v="1.1591990000000001"/>
    <n v="1935.8640190000001"/>
    <s v="MIL"/>
    <n v="32.925199999999997"/>
    <n v="63738.71"/>
    <n v="2026"/>
  </r>
  <r>
    <n v="72038741"/>
    <x v="47"/>
    <s v="2026-03-09"/>
    <s v="Z0028"/>
    <x v="1"/>
    <s v="RIL2604016"/>
    <s v="APO26050049"/>
    <x v="1129"/>
    <s v="STD- 111 BK01A BSH R380 CC113 H6.5"/>
    <x v="8"/>
    <s v="8"/>
    <n v="448"/>
    <s v="PC"/>
    <x v="0"/>
    <n v="0.96909999999999996"/>
    <n v="434.15699999999998"/>
    <n v="32.5383"/>
    <n v="0.96909999999999996"/>
    <n v="434.15697799999998"/>
    <s v="MIL"/>
    <n v="32.5383"/>
    <n v="14126.73"/>
    <n v="2026"/>
  </r>
  <r>
    <n v="72038652"/>
    <x v="47"/>
    <s v="2026-03-05"/>
    <s v="Z0028"/>
    <x v="1"/>
    <s v="RIL2604016"/>
    <s v="APO26050049"/>
    <x v="1099"/>
    <s v="STD- 110 KITCHENAID BSH R360 C/C113 H6.5"/>
    <x v="8"/>
    <s v="8"/>
    <n v="1040"/>
    <s v="PC"/>
    <x v="0"/>
    <n v="0.47339999999999999"/>
    <n v="492.33600000000001"/>
    <n v="32.5383"/>
    <n v="0.47339900000000001"/>
    <n v="492.33610800000002"/>
    <s v="MIL"/>
    <n v="32.5383"/>
    <n v="16019.78"/>
    <n v="2026"/>
  </r>
  <r>
    <n v="72038024"/>
    <x v="47"/>
    <s v="2026-02-02"/>
    <s v="Z0028"/>
    <x v="1"/>
    <s v="RIL2604016"/>
    <s v="APO26050049"/>
    <x v="1099"/>
    <s v="STD- 110 KITCHENAID BSH R360 C/C113 H6.5"/>
    <x v="8"/>
    <s v="8"/>
    <n v="1560"/>
    <s v="PC"/>
    <x v="0"/>
    <n v="0.47339999999999999"/>
    <n v="738.50400000000002"/>
    <n v="32.5383"/>
    <n v="0.47339900000000001"/>
    <n v="738.50385500000004"/>
    <s v="MIL"/>
    <n v="32.5383"/>
    <n v="24029.66"/>
    <n v="2026"/>
  </r>
  <r>
    <n v="72038888"/>
    <x v="47"/>
    <s v="2026-03-16"/>
    <s v="Z0028"/>
    <x v="1"/>
    <s v="RIL2604016"/>
    <s v="APO26050049"/>
    <x v="1080"/>
    <s v="STD- 107 KITCHENAID BSH R320 C/C113 H6.5"/>
    <x v="8"/>
    <s v="8"/>
    <n v="310"/>
    <s v="PC"/>
    <x v="0"/>
    <n v="0.47339999999999999"/>
    <n v="146.75399999999999"/>
    <n v="32.5383"/>
    <n v="0.47339900000000001"/>
    <n v="146.754132"/>
    <s v="MIL"/>
    <n v="32.5383"/>
    <n v="4775.13"/>
    <n v="2026"/>
  </r>
  <r>
    <n v="72038024"/>
    <x v="47"/>
    <s v="2026-02-02"/>
    <s v="Z0028"/>
    <x v="1"/>
    <s v="RIL2604016"/>
    <s v="APO26050049"/>
    <x v="1080"/>
    <s v="STD- 107 KITCHENAID BSH R320 C/C113 H6.5"/>
    <x v="8"/>
    <s v="8"/>
    <n v="470"/>
    <s v="PC"/>
    <x v="0"/>
    <n v="0.47339999999999999"/>
    <n v="222.49799999999999"/>
    <n v="32.5383"/>
    <n v="0.47339900000000001"/>
    <n v="222.49810199999999"/>
    <s v="MIL"/>
    <n v="32.5383"/>
    <n v="7239.71"/>
    <n v="2026"/>
  </r>
  <r>
    <n v="72038197"/>
    <x v="47"/>
    <s v="2026-02-06"/>
    <s v="Z0028"/>
    <x v="1"/>
    <s v="RIL2604014"/>
    <s v="APO26050161"/>
    <x v="1112"/>
    <s v="STD- 110 NEW ANOLON POL R290 C/C113 H6.5"/>
    <x v="8"/>
    <s v="7"/>
    <n v="1260"/>
    <s v="PC"/>
    <x v="0"/>
    <n v="1.1677"/>
    <n v="1471.3019999999999"/>
    <n v="32.5383"/>
    <n v="1.167699"/>
    <n v="1471.3021269999999"/>
    <s v="MIL"/>
    <n v="32.5383"/>
    <n v="47873.67"/>
    <n v="2026"/>
  </r>
  <r>
    <n v="72037786"/>
    <x v="47"/>
    <s v="2026-01-27"/>
    <s v="Z0028"/>
    <x v="1"/>
    <s v="RIL2604014"/>
    <s v="APO26050161"/>
    <x v="1106"/>
    <s v="STD- 112 NEW ANOLON POL R340 C/C113 H6.5"/>
    <x v="8"/>
    <s v="7"/>
    <n v="540"/>
    <s v="PC"/>
    <x v="0"/>
    <n v="1.1436999999999999"/>
    <n v="617.59799999999996"/>
    <n v="32.5383"/>
    <n v="1.143699"/>
    <n v="617.59802999999999"/>
    <s v="MIL"/>
    <n v="32.5383"/>
    <n v="20095.59"/>
    <n v="2026"/>
  </r>
  <r>
    <n v="72038195"/>
    <x v="47"/>
    <s v="2026-02-06"/>
    <s v="Z0028"/>
    <x v="1"/>
    <s v="RIL2604014"/>
    <s v="APO26050161"/>
    <x v="1117"/>
    <s v="STD- 106 NEW ANOLON POL R220 C/C113 H6.5"/>
    <x v="8"/>
    <s v="7"/>
    <n v="1440"/>
    <s v="PC"/>
    <x v="0"/>
    <n v="1.1677"/>
    <n v="1681.4880000000001"/>
    <n v="32.5383"/>
    <n v="1.167699"/>
    <n v="1681.487969"/>
    <s v="MIL"/>
    <n v="32.5383"/>
    <n v="54712.76"/>
    <n v="2026"/>
  </r>
  <r>
    <n v="72037607"/>
    <x v="47"/>
    <s v="2026-01-22"/>
    <s v="Z0028"/>
    <x v="1"/>
    <s v="RIL2604014"/>
    <s v="APO26050161"/>
    <x v="1143"/>
    <s v="STD- 111 KITCHENAID BSH PVD GD02K R348.08 C/C113 H6.5"/>
    <x v="8"/>
    <s v="7"/>
    <n v="98"/>
    <s v="PC"/>
    <x v="0"/>
    <n v="1.7279"/>
    <n v="169.334"/>
    <n v="32.5383"/>
    <n v="1.7279"/>
    <n v="169.33398399999999"/>
    <s v="MIL"/>
    <n v="32.5383"/>
    <n v="5509.84"/>
    <n v="2026"/>
  </r>
  <r>
    <n v="72038149"/>
    <x v="47"/>
    <s v="2026-02-05"/>
    <s v="Z0028"/>
    <x v="1"/>
    <s v="RIL2604014"/>
    <s v="APO26050161"/>
    <x v="1106"/>
    <s v="STD- 112 NEW ANOLON POL R340 C/C113 H6.5"/>
    <x v="8"/>
    <s v="7"/>
    <n v="540"/>
    <s v="PC"/>
    <x v="0"/>
    <n v="1.1677"/>
    <n v="630.55799999999999"/>
    <n v="32.5383"/>
    <n v="1.167699"/>
    <n v="630.55814199999998"/>
    <s v="MIL"/>
    <n v="32.5383"/>
    <n v="20517.29"/>
    <n v="2026"/>
  </r>
  <r>
    <n v="72037783"/>
    <x v="47"/>
    <s v="2026-01-27"/>
    <s v="Z0028"/>
    <x v="1"/>
    <s v="RIL2604014"/>
    <s v="APO26050161"/>
    <x v="1112"/>
    <s v="STD- 110 NEW ANOLON POL R290 C/C113 H6.5"/>
    <x v="8"/>
    <s v="7"/>
    <n v="257"/>
    <s v="PC"/>
    <x v="0"/>
    <n v="1.1436999999999999"/>
    <n v="293.93"/>
    <n v="32.5383"/>
    <n v="1.143699"/>
    <n v="293.92992199999998"/>
    <s v="MIL"/>
    <n v="32.5383"/>
    <n v="9563.98"/>
    <n v="2026"/>
  </r>
  <r>
    <n v="72038216"/>
    <x v="47"/>
    <s v="2026-02-06"/>
    <s v="Z0028"/>
    <x v="1"/>
    <s v="RIL2604014"/>
    <s v="APO26050161"/>
    <x v="1116"/>
    <s v="STD- 108 NEW ANOLON POL R260 C/C113 H6.5"/>
    <x v="8"/>
    <s v="7"/>
    <n v="720"/>
    <s v="PC"/>
    <x v="0"/>
    <n v="1.1677"/>
    <n v="840.74400000000003"/>
    <n v="32.5383"/>
    <n v="1.167699"/>
    <n v="840.74398399999995"/>
    <s v="MIL"/>
    <n v="32.5383"/>
    <n v="27356.38"/>
    <n v="2026"/>
  </r>
  <r>
    <n v="72038416"/>
    <x v="47"/>
    <s v="2026-02-23"/>
    <s v="Z0028"/>
    <x v="1"/>
    <s v="RIL2604014"/>
    <s v="APO26050161"/>
    <x v="1075"/>
    <s v="STD- 105 KITCHENAID BSH PVD GY27K R223.86 C/C113 H6.5"/>
    <x v="8"/>
    <s v="7"/>
    <n v="882"/>
    <s v="PC"/>
    <x v="0"/>
    <n v="1.83639"/>
    <n v="1619.7"/>
    <n v="32.5383"/>
    <n v="1.83639"/>
    <n v="1619.6998610000001"/>
    <s v="MIL"/>
    <n v="32.5383"/>
    <n v="52702.28"/>
    <n v="2026"/>
  </r>
  <r>
    <n v="72037781"/>
    <x v="47"/>
    <s v="2026-01-27"/>
    <s v="Z0028"/>
    <x v="1"/>
    <s v="RIL2604014"/>
    <s v="APO26050161"/>
    <x v="1117"/>
    <s v="STD- 106 NEW ANOLON POL R220 C/C113 H6.5"/>
    <x v="8"/>
    <s v="7"/>
    <n v="540"/>
    <s v="PC"/>
    <x v="0"/>
    <n v="1.1436999999999999"/>
    <n v="617.59799999999996"/>
    <n v="32.5383"/>
    <n v="1.143699"/>
    <n v="617.59802999999999"/>
    <s v="MIL"/>
    <n v="32.5383"/>
    <n v="20095.59"/>
    <n v="2026"/>
  </r>
  <r>
    <n v="72038200"/>
    <x v="47"/>
    <s v="2026-02-06"/>
    <s v="Z0028"/>
    <x v="1"/>
    <s v="RIL2604014"/>
    <s v="APO26050161"/>
    <x v="1106"/>
    <s v="STD- 112 NEW ANOLON POL R340 C/C113 H6.5"/>
    <x v="8"/>
    <s v="7"/>
    <n v="2160"/>
    <s v="PC"/>
    <x v="0"/>
    <n v="1.1677"/>
    <n v="2522.232"/>
    <n v="32.5383"/>
    <n v="1.167699"/>
    <n v="2522.2319539999999"/>
    <s v="MIL"/>
    <n v="32.5383"/>
    <n v="82069.14"/>
    <n v="2026"/>
  </r>
  <r>
    <n v="72037163"/>
    <x v="47"/>
    <s v="2026-01-08"/>
    <s v="Z0028"/>
    <x v="1"/>
    <s v="RIL2604018"/>
    <s v="APO26050099"/>
    <x v="1126"/>
    <s v="STD- 06 POL RCC24CS R275.61"/>
    <x v="8"/>
    <s v="7"/>
    <n v="2159"/>
    <s v="PC"/>
    <x v="0"/>
    <n v="1.5792999999999999"/>
    <n v="3409.7"/>
    <n v="32.5383"/>
    <n v="1.5792999999999999"/>
    <n v="3409.6999529999998"/>
    <s v="MIL"/>
    <n v="32.5383"/>
    <n v="110945.84"/>
    <n v="2026"/>
  </r>
  <r>
    <n v="72038917"/>
    <x v="37"/>
    <s v="2026-03-18"/>
    <s v="Z0028"/>
    <x v="1"/>
    <s v="RIL2604013"/>
    <s v="APO26050098"/>
    <x v="1082"/>
    <s v="STD- 108 THE PIONEER WOMAN® TUM R340 C/C113 H6.5"/>
    <x v="8"/>
    <s v="1"/>
    <n v="1980"/>
    <s v="PC"/>
    <x v="0"/>
    <n v="0.3075"/>
    <n v="608.85"/>
    <n v="32.739699999999999"/>
    <n v="0.3075"/>
    <n v="608.85011099999997"/>
    <s v="MIL"/>
    <n v="32.739699999999999"/>
    <n v="19933.57"/>
    <n v="2026"/>
  </r>
  <r>
    <n v="72039073"/>
    <x v="37"/>
    <s v="2026-03-27"/>
    <s v="Z0028"/>
    <x v="1"/>
    <s v="RIL2604013"/>
    <s v="APO26050098"/>
    <x v="1082"/>
    <s v="STD- 108 THE PIONEER WOMAN® TUM R340 C/C113 H6.5"/>
    <x v="8"/>
    <s v="1"/>
    <n v="1980"/>
    <s v="PC"/>
    <x v="0"/>
    <n v="0.3075"/>
    <n v="608.85"/>
    <n v="32.739699999999999"/>
    <n v="0.3075"/>
    <n v="608.85011099999997"/>
    <s v="MIL"/>
    <n v="32.739699999999999"/>
    <n v="19933.57"/>
    <n v="2026"/>
  </r>
  <r>
    <n v="72038418"/>
    <x v="37"/>
    <s v="2026-02-23"/>
    <s v="Z0028"/>
    <x v="1"/>
    <s v="RIL260422"/>
    <s v="APO26050100"/>
    <x v="1080"/>
    <s v="STD- 107 KITCHENAID BSH R320 C/C113 H6.5"/>
    <x v="8"/>
    <s v="8"/>
    <n v="830"/>
    <s v="PC"/>
    <x v="0"/>
    <n v="0.47339999999999999"/>
    <n v="392.92200000000003"/>
    <n v="32.739699999999999"/>
    <n v="0.47339900000000001"/>
    <n v="392.92204800000002"/>
    <s v="MIL"/>
    <n v="32.739699999999999"/>
    <n v="12864.15"/>
    <n v="2026"/>
  </r>
  <r>
    <n v="72038888"/>
    <x v="37"/>
    <s v="2026-03-16"/>
    <s v="Z0028"/>
    <x v="1"/>
    <s v="RIL260422"/>
    <s v="APO26050100"/>
    <x v="1099"/>
    <s v="STD- 110 KITCHENAID BSH R360 C/C113 H6.5"/>
    <x v="8"/>
    <s v="8"/>
    <n v="1040"/>
    <s v="PC"/>
    <x v="0"/>
    <n v="0.47339999999999999"/>
    <n v="492.34"/>
    <n v="32.739699999999999"/>
    <n v="0.47339900000000001"/>
    <n v="492.33987999999999"/>
    <s v="MIL"/>
    <n v="32.739699999999999"/>
    <n v="16119.06"/>
    <n v="2026"/>
  </r>
  <r>
    <n v="72038888"/>
    <x v="37"/>
    <s v="2026-03-16"/>
    <s v="Z0028"/>
    <x v="1"/>
    <s v="RIL260422"/>
    <s v="APO26050100"/>
    <x v="1080"/>
    <s v="STD- 107 KITCHENAID BSH R320 C/C113 H6.5"/>
    <x v="8"/>
    <s v="8"/>
    <n v="730"/>
    <s v="PC"/>
    <x v="0"/>
    <n v="0.47339999999999999"/>
    <n v="345.58199999999999"/>
    <n v="32.739699999999999"/>
    <n v="0.47339900000000001"/>
    <n v="345.58196900000002"/>
    <s v="MIL"/>
    <n v="32.739699999999999"/>
    <n v="11314.25"/>
    <n v="2026"/>
  </r>
  <r>
    <n v="72038418"/>
    <x v="37"/>
    <s v="2026-02-23"/>
    <s v="Z0028"/>
    <x v="1"/>
    <s v="RIL260422"/>
    <s v="APO26050100"/>
    <x v="1086"/>
    <s v="STD- 106 KITCHENAID BSH R310 C/C113 H6.5"/>
    <x v="8"/>
    <s v="8"/>
    <n v="1300"/>
    <s v="PC"/>
    <x v="0"/>
    <n v="0.47339999999999999"/>
    <n v="615.41999999999996"/>
    <n v="32.739699999999999"/>
    <n v="0.47339900000000001"/>
    <n v="615.42011600000001"/>
    <s v="MIL"/>
    <n v="32.739699999999999"/>
    <n v="20148.669999999998"/>
    <n v="2026"/>
  </r>
  <r>
    <n v="72038763"/>
    <x v="37"/>
    <s v="2026-03-10"/>
    <s v="Z0028"/>
    <x v="1"/>
    <s v="RIL260422"/>
    <s v="APO26050100"/>
    <x v="1086"/>
    <s v="STD- 106 KITCHENAID BSH R310 C/C113 H6.5"/>
    <x v="8"/>
    <s v="8"/>
    <n v="260"/>
    <s v="PC"/>
    <x v="0"/>
    <n v="0.47339999999999999"/>
    <n v="123.084"/>
    <n v="32.739699999999999"/>
    <n v="0.47339900000000001"/>
    <n v="123.083901"/>
    <s v="MIL"/>
    <n v="32.739699999999999"/>
    <n v="4029.73"/>
    <n v="2026"/>
  </r>
  <r>
    <n v="72038415"/>
    <x v="72"/>
    <s v="2026-02-23"/>
    <s v="Z0028"/>
    <x v="1"/>
    <s v="RIL2604020"/>
    <s v="APO26050163"/>
    <x v="1140"/>
    <s v="STD- 106 KITCHENAID POL R310 C/C113 H6.5"/>
    <x v="8"/>
    <s v="7"/>
    <n v="1040"/>
    <s v="PC"/>
    <x v="0"/>
    <n v="0.51190000000000002"/>
    <n v="532.37599999999998"/>
    <n v="32.875999999999998"/>
    <n v="0.51189899999999999"/>
    <n v="532.37589700000001"/>
    <s v="MIL"/>
    <n v="32.875999999999998"/>
    <n v="17502.39"/>
    <n v="2026"/>
  </r>
  <r>
    <n v="72038759"/>
    <x v="72"/>
    <s v="2026-03-10"/>
    <s v="Z0028"/>
    <x v="1"/>
    <s v="RIL2604020"/>
    <s v="APO26050163"/>
    <x v="1100"/>
    <s v="LA-- 105 POL R181.5 C/C155 WELD"/>
    <x v="8"/>
    <s v="7"/>
    <n v="1153"/>
    <s v="PC"/>
    <x v="0"/>
    <n v="1.3539000000000001"/>
    <n v="1561.047"/>
    <n v="32.875999999999998"/>
    <n v="1.3539000000000001"/>
    <n v="1561.0469639999999"/>
    <s v="MIL"/>
    <n v="32.875999999999998"/>
    <n v="51320.98"/>
    <n v="2026"/>
  </r>
  <r>
    <n v="72038774"/>
    <x v="72"/>
    <s v="2026-03-10"/>
    <s v="Z0028"/>
    <x v="1"/>
    <s v="RIL2604020"/>
    <s v="APO26050163"/>
    <x v="1140"/>
    <s v="STD- 106 KITCHENAID POL R310 C/C113 H6.5"/>
    <x v="8"/>
    <s v="7"/>
    <n v="1040"/>
    <s v="PC"/>
    <x v="0"/>
    <n v="0.51190000000000002"/>
    <n v="532.38"/>
    <n v="32.875999999999998"/>
    <n v="0.51189899999999999"/>
    <n v="532.37985100000003"/>
    <s v="MIL"/>
    <n v="32.875999999999998"/>
    <n v="17502.52"/>
    <n v="2026"/>
  </r>
  <r>
    <n v="72038651"/>
    <x v="72"/>
    <s v="2026-03-05"/>
    <s v="Z0028"/>
    <x v="1"/>
    <s v="RIL2604020"/>
    <s v="APO26050163"/>
    <x v="1140"/>
    <s v="STD- 106 KITCHENAID POL R310 C/C113 H6.5"/>
    <x v="8"/>
    <s v="7"/>
    <n v="320"/>
    <s v="PC"/>
    <x v="0"/>
    <n v="0.51190999999999998"/>
    <n v="163.81"/>
    <n v="32.875999999999998"/>
    <n v="0.51190899999999995"/>
    <n v="163.81007399999999"/>
    <s v="MIL"/>
    <n v="32.875999999999998"/>
    <n v="5385.42"/>
    <n v="2026"/>
  </r>
  <r>
    <n v="72039145"/>
    <x v="72"/>
    <s v="2026-03-31"/>
    <s v="Z0028"/>
    <x v="1"/>
    <s v="RIL2604020"/>
    <s v="APO26050163"/>
    <x v="1140"/>
    <s v="STD- 106 KITCHENAID POL R310 C/C113 H6.5"/>
    <x v="8"/>
    <s v="7"/>
    <n v="1040"/>
    <s v="PC"/>
    <x v="0"/>
    <n v="0.51190000000000002"/>
    <n v="532.38"/>
    <n v="32.875999999999998"/>
    <n v="0.51189899999999999"/>
    <n v="532.37985100000003"/>
    <s v="MIL"/>
    <n v="32.875999999999998"/>
    <n v="17502.52"/>
    <n v="2026"/>
  </r>
  <r>
    <n v="72038815"/>
    <x v="72"/>
    <s v="2026-03-11"/>
    <s v="Z0028"/>
    <x v="1"/>
    <s v="RIL2604020"/>
    <s v="APO26050163"/>
    <x v="1127"/>
    <s v="STD- 111 HESTAN POL R348.08 C/C113 WELD"/>
    <x v="8"/>
    <s v="7"/>
    <n v="872"/>
    <s v="PC"/>
    <x v="0"/>
    <n v="1.3463000000000001"/>
    <n v="1173.9739999999999"/>
    <n v="32.875999999999998"/>
    <n v="1.3463000000000001"/>
    <n v="1173.974023"/>
    <s v="MIL"/>
    <n v="32.875999999999998"/>
    <n v="38595.57"/>
    <n v="2026"/>
  </r>
  <r>
    <n v="72038772"/>
    <x v="72"/>
    <s v="2026-03-10"/>
    <s v="Z0028"/>
    <x v="1"/>
    <s v="RIL2604020"/>
    <s v="APO26050163"/>
    <x v="1140"/>
    <s v="STD- 106 KITCHENAID POL R310 C/C113 H6.5"/>
    <x v="8"/>
    <s v="7"/>
    <n v="140"/>
    <s v="PC"/>
    <x v="0"/>
    <n v="0.51193"/>
    <n v="71.67"/>
    <n v="32.875999999999998"/>
    <n v="0.51192899999999997"/>
    <n v="71.669910999999999"/>
    <s v="MIL"/>
    <n v="32.875999999999998"/>
    <n v="2356.2199999999998"/>
    <n v="2026"/>
  </r>
  <r>
    <n v="72038986"/>
    <x v="72"/>
    <s v="2026-03-23"/>
    <s v="Z0028"/>
    <x v="1"/>
    <s v="RIL2605002"/>
    <s v="APO26050165"/>
    <x v="1143"/>
    <s v="STD- 111 KITCHENAID BSH PVD GD02K R348.08 C/C113 H6.5"/>
    <x v="8"/>
    <s v="7"/>
    <n v="882"/>
    <s v="PC"/>
    <x v="0"/>
    <n v="1.7642"/>
    <n v="1556.0239999999999"/>
    <n v="32.875999999999998"/>
    <n v="1.7642"/>
    <n v="1556.0241510000001"/>
    <s v="MIL"/>
    <n v="32.875999999999998"/>
    <n v="51155.85"/>
    <n v="2026"/>
  </r>
  <r>
    <n v="72039356"/>
    <x v="72"/>
    <s v="2026-04-10"/>
    <s v="Z0028"/>
    <x v="1"/>
    <s v="RIL2605002"/>
    <s v="APO26050165"/>
    <x v="1096"/>
    <s v="STD- 103 TUM R220 C/C113 H6.5"/>
    <x v="8"/>
    <s v="7"/>
    <n v="4680"/>
    <s v="PC"/>
    <x v="0"/>
    <n v="0.43049999999999999"/>
    <n v="2014.74"/>
    <n v="32.875999999999998"/>
    <n v="0.43049999999999999"/>
    <n v="2014.7399310000001"/>
    <s v="MIL"/>
    <n v="32.875999999999998"/>
    <n v="66236.59"/>
    <n v="2026"/>
  </r>
  <r>
    <n v="72038759"/>
    <x v="72"/>
    <s v="2026-03-10"/>
    <s v="Z0028"/>
    <x v="1"/>
    <s v="RIL2605002"/>
    <s v="APO26050165"/>
    <x v="1100"/>
    <s v="LA-- 105 POL R181.5 C/C155 WELD"/>
    <x v="8"/>
    <s v="7"/>
    <n v="161"/>
    <s v="PC"/>
    <x v="0"/>
    <n v="1.3539000000000001"/>
    <n v="217.97800000000001"/>
    <n v="32.875999999999998"/>
    <n v="1.3539000000000001"/>
    <n v="217.977856"/>
    <s v="MIL"/>
    <n v="32.875999999999998"/>
    <n v="7166.24"/>
    <n v="2026"/>
  </r>
  <r>
    <n v="72038815"/>
    <x v="72"/>
    <s v="2026-03-11"/>
    <s v="Z0028"/>
    <x v="1"/>
    <s v="RIL2605002"/>
    <s v="APO26050165"/>
    <x v="1127"/>
    <s v="STD- 111 HESTAN POL R348.08 C/C113 WELD"/>
    <x v="8"/>
    <s v="7"/>
    <n v="920"/>
    <s v="PC"/>
    <x v="0"/>
    <n v="1.3463000000000001"/>
    <n v="1238.596"/>
    <n v="32.875999999999998"/>
    <n v="1.3463000000000001"/>
    <n v="1238.5959359999999"/>
    <s v="MIL"/>
    <n v="32.875999999999998"/>
    <n v="40720.080000000002"/>
    <n v="2026"/>
  </r>
  <r>
    <n v="72038986"/>
    <x v="72"/>
    <s v="2026-03-23"/>
    <s v="Z0028"/>
    <x v="1"/>
    <s v="RIL2605002"/>
    <s v="APO26050165"/>
    <x v="1142"/>
    <s v="STD- 105 KITCHENAID BSH PVD GD02K R223.86 C/C113 H6.5"/>
    <x v="8"/>
    <s v="7"/>
    <n v="882"/>
    <s v="PC"/>
    <x v="0"/>
    <n v="1.7642"/>
    <n v="1556.0239999999999"/>
    <n v="32.875999999999998"/>
    <n v="1.7642"/>
    <n v="1556.0241510000001"/>
    <s v="MIL"/>
    <n v="32.875999999999998"/>
    <n v="51155.85"/>
    <n v="2026"/>
  </r>
  <r>
    <n v="72038986"/>
    <x v="72"/>
    <s v="2026-03-23"/>
    <s v="Z0028"/>
    <x v="1"/>
    <s v="RIL2605002"/>
    <s v="APO26050165"/>
    <x v="1139"/>
    <s v="STD- 108 KITCHENAID BSH PVD GD02K R296.34 C/C113 H6.5"/>
    <x v="8"/>
    <s v="7"/>
    <n v="686"/>
    <s v="PC"/>
    <x v="0"/>
    <n v="1.7642"/>
    <n v="1210.241"/>
    <n v="32.875999999999998"/>
    <n v="1.7642"/>
    <n v="1210.2409050000001"/>
    <s v="MIL"/>
    <n v="32.875999999999998"/>
    <n v="39787.879999999997"/>
    <n v="2026"/>
  </r>
  <r>
    <n v="72039354"/>
    <x v="58"/>
    <s v="2026-04-10"/>
    <s v="Z0028"/>
    <x v="1"/>
    <s v="RIL2605001"/>
    <s v="APO26050125"/>
    <x v="1095"/>
    <s v="STD- 107 TUM R320 C/C113 H6.5"/>
    <x v="8"/>
    <s v="1"/>
    <n v="5040"/>
    <s v="PC"/>
    <x v="0"/>
    <n v="0.43049999999999999"/>
    <n v="2169.7199999999998"/>
    <n v="32.791400000000003"/>
    <n v="0.43049999999999999"/>
    <n v="2169.7201089999999"/>
    <s v="MIL"/>
    <n v="32.791400000000003"/>
    <n v="71148.160000000003"/>
    <n v="2026"/>
  </r>
  <r>
    <n v="72039355"/>
    <x v="58"/>
    <s v="2026-04-10"/>
    <s v="Z0028"/>
    <x v="1"/>
    <s v="RIL2605001"/>
    <s v="APO26050125"/>
    <x v="1095"/>
    <s v="STD- 107 TUM R320 C/C113 H6.5"/>
    <x v="8"/>
    <s v="1"/>
    <n v="4860"/>
    <s v="PC"/>
    <x v="0"/>
    <n v="0.43049999999999999"/>
    <n v="2092.23"/>
    <n v="32.791400000000003"/>
    <n v="0.43049999999999999"/>
    <n v="2092.2299739999999"/>
    <s v="MIL"/>
    <n v="32.791400000000003"/>
    <n v="68607.149999999994"/>
    <n v="2026"/>
  </r>
  <r>
    <n v="72039071"/>
    <x v="58"/>
    <s v="2026-03-27"/>
    <s v="Z0028"/>
    <x v="1"/>
    <s v="RIL2605001"/>
    <s v="APO26050125"/>
    <x v="1082"/>
    <s v="STD- 108 THE PIONEER WOMAN® TUM R340 C/C113 H6.5"/>
    <x v="8"/>
    <s v="1"/>
    <n v="440"/>
    <s v="PC"/>
    <x v="0"/>
    <n v="0.3075"/>
    <n v="135.30000000000001"/>
    <n v="32.791400000000003"/>
    <n v="0.3075"/>
    <n v="135.30010899999999"/>
    <s v="MIL"/>
    <n v="32.791400000000003"/>
    <n v="4436.68"/>
    <n v="2026"/>
  </r>
  <r>
    <n v="72039354"/>
    <x v="58"/>
    <s v="2026-04-10"/>
    <s v="Z0028"/>
    <x v="1"/>
    <s v="RIL2605001"/>
    <s v="APO26050125"/>
    <x v="1096"/>
    <s v="STD- 103 TUM R220 C/C113 H6.5"/>
    <x v="8"/>
    <s v="1"/>
    <n v="5040"/>
    <s v="PC"/>
    <x v="0"/>
    <n v="0.43049999999999999"/>
    <n v="2169.7199999999998"/>
    <n v="32.791400000000003"/>
    <n v="0.43049999999999999"/>
    <n v="2169.7201089999999"/>
    <s v="MIL"/>
    <n v="32.791400000000003"/>
    <n v="71148.160000000003"/>
    <n v="2026"/>
  </r>
  <r>
    <n v="72039073"/>
    <x v="58"/>
    <s v="2026-03-27"/>
    <s v="Z0028"/>
    <x v="1"/>
    <s v="RIL2604019"/>
    <s v="APO26050119"/>
    <x v="1082"/>
    <s v="STD- 108 THE PIONEER WOMAN® TUM R340 C/C113 H6.5"/>
    <x v="8"/>
    <s v="1"/>
    <n v="2640"/>
    <s v="PC"/>
    <x v="0"/>
    <n v="0.3075"/>
    <n v="811.8"/>
    <n v="32.791400000000003"/>
    <n v="0.3075"/>
    <n v="811.80004499999995"/>
    <s v="MIL"/>
    <n v="32.791400000000003"/>
    <n v="26620.06"/>
    <n v="2026"/>
  </r>
  <r>
    <n v="72039191"/>
    <x v="58"/>
    <s v="2026-04-02"/>
    <s v="Z0028"/>
    <x v="1"/>
    <s v="RIL2604019"/>
    <s v="APO26050119"/>
    <x v="1082"/>
    <s v="STD- 108 THE PIONEER WOMAN® TUM R340 C/C113 H6.5"/>
    <x v="8"/>
    <s v="1"/>
    <n v="880"/>
    <s v="PC"/>
    <x v="0"/>
    <n v="0.3075"/>
    <n v="270.60000000000002"/>
    <n v="32.791400000000003"/>
    <n v="0.3075"/>
    <n v="270.59991300000002"/>
    <s v="MIL"/>
    <n v="32.791400000000003"/>
    <n v="8873.35"/>
    <n v="2026"/>
  </r>
  <r>
    <n v="72039074"/>
    <x v="58"/>
    <s v="2026-03-27"/>
    <s v="Z0028"/>
    <x v="1"/>
    <s v="RIL2604019"/>
    <s v="APO26050119"/>
    <x v="1082"/>
    <s v="STD- 108 THE PIONEER WOMAN® TUM R340 C/C113 H6.5"/>
    <x v="8"/>
    <s v="1"/>
    <n v="660"/>
    <s v="PC"/>
    <x v="0"/>
    <n v="0.3075"/>
    <n v="202.95"/>
    <n v="32.791400000000003"/>
    <n v="0.3075"/>
    <n v="202.94985800000001"/>
    <s v="MIL"/>
    <n v="32.791400000000003"/>
    <n v="6655.01"/>
    <n v="2026"/>
  </r>
  <r>
    <n v="72039071"/>
    <x v="58"/>
    <s v="2026-03-27"/>
    <s v="Z0028"/>
    <x v="1"/>
    <s v="RIL2604019"/>
    <s v="APO26050119"/>
    <x v="1082"/>
    <s v="STD- 108 THE PIONEER WOMAN® TUM R340 C/C113 H6.5"/>
    <x v="8"/>
    <s v="1"/>
    <n v="880"/>
    <s v="PC"/>
    <x v="0"/>
    <n v="0.3075"/>
    <n v="270.60000000000002"/>
    <n v="32.791400000000003"/>
    <n v="0.3075"/>
    <n v="270.59991300000002"/>
    <s v="MIL"/>
    <n v="32.791400000000003"/>
    <n v="8873.35"/>
    <n v="2026"/>
  </r>
  <r>
    <n v="72039138"/>
    <x v="58"/>
    <s v="2026-03-31"/>
    <s v="Z0028"/>
    <x v="1"/>
    <s v="RIL2604019"/>
    <s v="APO26050119"/>
    <x v="1080"/>
    <s v="STD- 107 KITCHENAID BSH R320 C/C113 H6.5"/>
    <x v="8"/>
    <s v="1"/>
    <n v="1040"/>
    <s v="PC"/>
    <x v="0"/>
    <n v="0.47339999999999999"/>
    <n v="492.34"/>
    <n v="32.791400000000003"/>
    <n v="0.47339999999999999"/>
    <n v="492.34006399999998"/>
    <s v="MIL"/>
    <n v="32.791400000000003"/>
    <n v="16144.52"/>
    <n v="2026"/>
  </r>
  <r>
    <n v="72039138"/>
    <x v="58"/>
    <s v="2026-03-31"/>
    <s v="Z0028"/>
    <x v="1"/>
    <s v="RIL2604019"/>
    <s v="APO26050119"/>
    <x v="1089"/>
    <s v="STD- 103 KITCHENAID BSH R220 C/C113 H6.5"/>
    <x v="8"/>
    <s v="1"/>
    <n v="780"/>
    <s v="PC"/>
    <x v="0"/>
    <n v="0.47339999999999999"/>
    <n v="369.25"/>
    <n v="32.791400000000003"/>
    <n v="0.47339999999999999"/>
    <n v="369.249864"/>
    <s v="MIL"/>
    <n v="32.791400000000003"/>
    <n v="12108.22"/>
    <n v="2026"/>
  </r>
  <r>
    <n v="72038830"/>
    <x v="58"/>
    <s v="2026-03-12"/>
    <s v="Z0028"/>
    <x v="1"/>
    <s v="RIL2604019"/>
    <s v="APO26050119"/>
    <x v="1089"/>
    <s v="STD- 103 KITCHENAID BSH R220 C/C113 H6.5"/>
    <x v="8"/>
    <s v="1"/>
    <n v="1040"/>
    <s v="PC"/>
    <x v="0"/>
    <n v="0.47339999999999999"/>
    <n v="492.34"/>
    <n v="32.791400000000003"/>
    <n v="0.47339999999999999"/>
    <n v="492.34006399999998"/>
    <s v="MIL"/>
    <n v="32.791400000000003"/>
    <n v="16144.52"/>
    <n v="2026"/>
  </r>
  <r>
    <n v="72038741"/>
    <x v="76"/>
    <s v="2026-03-09"/>
    <s v="Z0028"/>
    <x v="1"/>
    <s v="RIL2605004"/>
    <s v="APO26050104"/>
    <x v="1104"/>
    <s v="STD- 111 GY04A BSH R380 CC113 H6.5"/>
    <x v="8"/>
    <s v="8"/>
    <n v="1120"/>
    <s v="PC"/>
    <x v="0"/>
    <n v="0.96909999999999996"/>
    <n v="1085.3900000000001"/>
    <n v="32.645600000000002"/>
    <n v="0.96909900000000004"/>
    <n v="1085.390067"/>
    <s v="MIL"/>
    <n v="32.645600000000002"/>
    <n v="35433.21"/>
    <n v="2026"/>
  </r>
  <r>
    <n v="72038836"/>
    <x v="32"/>
    <s v="2026-03-12"/>
    <s v="Z0028"/>
    <x v="1"/>
    <s v="RIL2605007"/>
    <s v="APO26050171"/>
    <x v="1144"/>
    <s v="STD- 106 RP LION POL R249.72 C/C113"/>
    <x v="8"/>
    <s v="6"/>
    <n v="1120"/>
    <s v="PC"/>
    <x v="0"/>
    <n v="1.3514999999999999"/>
    <n v="1513.68"/>
    <n v="32.746200000000002"/>
    <n v="1.3514999999999999"/>
    <n v="1513.6800599999999"/>
    <s v="MIL"/>
    <n v="32.746200000000002"/>
    <n v="49567.27"/>
    <n v="2026"/>
  </r>
  <r>
    <n v="72039002"/>
    <x v="32"/>
    <s v="2026-03-24"/>
    <s v="Z0028"/>
    <x v="1"/>
    <s v="RIL2605007"/>
    <s v="APO26050171"/>
    <x v="1144"/>
    <s v="STD- 106 RP LION POL R249.72 C/C113"/>
    <x v="8"/>
    <s v="6"/>
    <n v="71"/>
    <s v="PC"/>
    <x v="0"/>
    <n v="1.35155"/>
    <n v="95.96"/>
    <n v="32.746200000000002"/>
    <n v="1.35155"/>
    <n v="95.960140999999993"/>
    <s v="MIL"/>
    <n v="32.746200000000002"/>
    <n v="3142.33"/>
    <n v="2026"/>
  </r>
  <r>
    <n v="72038836"/>
    <x v="32"/>
    <s v="2026-03-12"/>
    <s v="Z0028"/>
    <x v="1"/>
    <s v="RIL2605007"/>
    <s v="APO26050171"/>
    <x v="1145"/>
    <s v="STD- 108 RP LION POL R296.34 C/C113"/>
    <x v="8"/>
    <s v="6"/>
    <n v="1600"/>
    <s v="PC"/>
    <x v="0"/>
    <n v="1.3463000000000001"/>
    <n v="2154.08"/>
    <n v="32.746200000000002"/>
    <n v="1.3463000000000001"/>
    <n v="2154.079862"/>
    <s v="MIL"/>
    <n v="32.746200000000002"/>
    <n v="70537.929999999993"/>
    <n v="2026"/>
  </r>
  <r>
    <n v="72039355"/>
    <x v="32"/>
    <s v="2026-04-10"/>
    <s v="Z0028"/>
    <x v="1"/>
    <s v="RIL2605006"/>
    <s v="APO26050170"/>
    <x v="1095"/>
    <s v="STD- 107 TUM R320 C/C113 H6.5"/>
    <x v="8"/>
    <s v="1"/>
    <n v="180"/>
    <s v="PC"/>
    <x v="0"/>
    <n v="0.43049999999999999"/>
    <n v="77.489999999999995"/>
    <n v="32.746200000000002"/>
    <n v="0.43049999999999999"/>
    <n v="77.489907000000002"/>
    <s v="MIL"/>
    <n v="32.746200000000002"/>
    <n v="2537.5"/>
    <n v="2026"/>
  </r>
  <r>
    <n v="72040344"/>
    <x v="32"/>
    <s v="2026-05-06"/>
    <s v="Z0028"/>
    <x v="1"/>
    <s v="RIL2605006"/>
    <s v="APO26050170"/>
    <x v="1089"/>
    <s v="STD- 103 KITCHENAID BSH R220 C/C113 H6.5"/>
    <x v="8"/>
    <s v="1"/>
    <n v="1040"/>
    <s v="PC"/>
    <x v="0"/>
    <n v="0.47339999999999999"/>
    <n v="492.34"/>
    <n v="32.746200000000002"/>
    <n v="0.47339900000000001"/>
    <n v="492.33987400000001"/>
    <s v="MIL"/>
    <n v="32.746200000000002"/>
    <n v="16122.26"/>
    <n v="2026"/>
  </r>
  <r>
    <n v="72037781"/>
    <x v="32"/>
    <s v="2026-01-27"/>
    <s v="Z0028"/>
    <x v="1"/>
    <s v="RIL2605008"/>
    <s v="APO26050172"/>
    <x v="1117"/>
    <s v="STD- 106 NEW ANOLON POL R220 C/C113 H6.5"/>
    <x v="8"/>
    <s v="7"/>
    <n v="360"/>
    <s v="PC"/>
    <x v="0"/>
    <n v="1.1436999999999999"/>
    <n v="411.73200000000003"/>
    <n v="32.746200000000002"/>
    <n v="1.1436999999999999"/>
    <n v="411.73204800000002"/>
    <s v="MIL"/>
    <n v="32.746200000000002"/>
    <n v="13482.66"/>
    <n v="2026"/>
  </r>
  <r>
    <n v="72038889"/>
    <x v="32"/>
    <s v="2026-03-16"/>
    <s v="Z0028"/>
    <x v="1"/>
    <s v="RIL2605008"/>
    <s v="APO26050172"/>
    <x v="1145"/>
    <s v="STD- 108 RP LION POL R296.34 C/C113"/>
    <x v="8"/>
    <s v="7"/>
    <n v="1440"/>
    <s v="PC"/>
    <x v="0"/>
    <n v="1.3463000000000001"/>
    <n v="1938.672"/>
    <n v="32.746200000000002"/>
    <n v="1.3463000000000001"/>
    <n v="1938.6719680000001"/>
    <s v="MIL"/>
    <n v="32.746200000000002"/>
    <n v="63484.14"/>
    <n v="2026"/>
  </r>
  <r>
    <n v="72038986"/>
    <x v="32"/>
    <s v="2026-03-23"/>
    <s v="Z0028"/>
    <x v="1"/>
    <s v="RIL2605008"/>
    <s v="APO26050172"/>
    <x v="1143"/>
    <s v="STD- 111 KITCHENAID BSH PVD GD02K R348.08 C/C113 H6.5"/>
    <x v="8"/>
    <s v="7"/>
    <n v="196"/>
    <s v="PC"/>
    <x v="0"/>
    <n v="1.7642"/>
    <n v="345.78300000000002"/>
    <n v="32.746200000000002"/>
    <n v="1.7642"/>
    <n v="345.78302200000002"/>
    <s v="MIL"/>
    <n v="32.746200000000002"/>
    <n v="11323.08"/>
    <n v="2026"/>
  </r>
  <r>
    <n v="72038815"/>
    <x v="32"/>
    <s v="2026-03-11"/>
    <s v="Z0028"/>
    <x v="1"/>
    <s v="RIL2605008"/>
    <s v="APO26050172"/>
    <x v="1127"/>
    <s v="STD- 111 HESTAN POL R348.08 C/C113 WELD"/>
    <x v="8"/>
    <s v="7"/>
    <n v="1508"/>
    <s v="PC"/>
    <x v="0"/>
    <n v="1.3463000000000001"/>
    <n v="2030.22"/>
    <n v="32.746200000000002"/>
    <n v="1.3463000000000001"/>
    <n v="2030.219994"/>
    <s v="MIL"/>
    <n v="32.746200000000002"/>
    <n v="66481.990000000005"/>
    <n v="2026"/>
  </r>
  <r>
    <n v="72038986"/>
    <x v="32"/>
    <s v="2026-03-23"/>
    <s v="Z0028"/>
    <x v="1"/>
    <s v="RIL2605008"/>
    <s v="APO26050172"/>
    <x v="1142"/>
    <s v="STD- 105 KITCHENAID BSH PVD GD02K R223.86 C/C113 H6.5"/>
    <x v="8"/>
    <s v="7"/>
    <n v="196"/>
    <s v="PC"/>
    <x v="0"/>
    <n v="1.7642"/>
    <n v="345.78300000000002"/>
    <n v="32.746200000000002"/>
    <n v="1.7642"/>
    <n v="345.78302200000002"/>
    <s v="MIL"/>
    <n v="32.746200000000002"/>
    <n v="11323.08"/>
    <n v="2026"/>
  </r>
  <r>
    <n v="72038986"/>
    <x v="32"/>
    <s v="2026-03-23"/>
    <s v="Z0028"/>
    <x v="1"/>
    <s v="RIL2605008"/>
    <s v="APO26050172"/>
    <x v="1139"/>
    <s v="STD- 108 KITCHENAID BSH PVD GD02K R296.34 C/C113 H6.5"/>
    <x v="8"/>
    <s v="7"/>
    <n v="294"/>
    <s v="PC"/>
    <x v="0"/>
    <n v="1.7642199999999999"/>
    <n v="518.67999999999995"/>
    <n v="32.746200000000002"/>
    <n v="1.764219"/>
    <n v="518.68002999999999"/>
    <s v="MIL"/>
    <n v="32.746200000000002"/>
    <n v="16984.8"/>
    <n v="2026"/>
  </r>
  <r>
    <n v="72037783"/>
    <x v="32"/>
    <s v="2026-01-27"/>
    <s v="Z0028"/>
    <x v="1"/>
    <s v="RIL2605008"/>
    <s v="APO26050172"/>
    <x v="1112"/>
    <s v="STD- 110 NEW ANOLON POL R290 C/C113 H6.5"/>
    <x v="8"/>
    <s v="7"/>
    <n v="643"/>
    <s v="PC"/>
    <x v="0"/>
    <n v="1.1436999999999999"/>
    <n v="735.399"/>
    <n v="32.746200000000002"/>
    <n v="1.1436999999999999"/>
    <n v="735.39891599999999"/>
    <s v="MIL"/>
    <n v="32.746200000000002"/>
    <n v="24081.52"/>
    <n v="2026"/>
  </r>
  <r>
    <n v="72038661"/>
    <x v="32"/>
    <s v="2026-03-05"/>
    <s v="Z0028"/>
    <x v="1"/>
    <s v="RIL2605008"/>
    <s v="APO26050172"/>
    <x v="1106"/>
    <s v="STD- 112 NEW ANOLON POL R340 C/C113 H6.5"/>
    <x v="8"/>
    <s v="7"/>
    <n v="765"/>
    <s v="PC"/>
    <x v="0"/>
    <n v="1.1677"/>
    <n v="893.29100000000005"/>
    <n v="32.746200000000002"/>
    <n v="1.1677"/>
    <n v="893.29112899999996"/>
    <s v="MIL"/>
    <n v="32.746200000000002"/>
    <n v="29251.89"/>
    <n v="2026"/>
  </r>
  <r>
    <n v="72038661"/>
    <x v="32"/>
    <s v="2026-03-05"/>
    <s v="Z0028"/>
    <x v="1"/>
    <s v="RIL2605008"/>
    <s v="APO26050172"/>
    <x v="1116"/>
    <s v="STD- 108 NEW ANOLON POL R260 C/C113 H6.5"/>
    <x v="8"/>
    <s v="7"/>
    <n v="900"/>
    <s v="PC"/>
    <x v="0"/>
    <n v="1.1677"/>
    <n v="1050.93"/>
    <n v="32.746200000000002"/>
    <n v="1.1677"/>
    <n v="1050.9298779999999"/>
    <s v="MIL"/>
    <n v="32.746200000000002"/>
    <n v="34413.96"/>
    <n v="2026"/>
  </r>
  <r>
    <n v="72038815"/>
    <x v="32"/>
    <s v="2026-03-11"/>
    <s v="Z0028"/>
    <x v="1"/>
    <s v="RIL2605008"/>
    <s v="APO26050172"/>
    <x v="1090"/>
    <s v="STD- 106 HESTAN POL R249.72 C/C113 WELD"/>
    <x v="8"/>
    <s v="7"/>
    <n v="1600"/>
    <s v="PC"/>
    <x v="0"/>
    <n v="1.3514999999999999"/>
    <n v="2162.4"/>
    <n v="32.746200000000002"/>
    <n v="1.3514999999999999"/>
    <n v="2162.3999119999999"/>
    <s v="MIL"/>
    <n v="32.746200000000002"/>
    <n v="70810.38"/>
    <n v="2026"/>
  </r>
  <r>
    <n v="72038661"/>
    <x v="32"/>
    <s v="2026-03-05"/>
    <s v="Z0028"/>
    <x v="1"/>
    <s v="RIL2605008"/>
    <s v="APO26050172"/>
    <x v="1117"/>
    <s v="STD- 106 NEW ANOLON POL R220 C/C113 H6.5"/>
    <x v="8"/>
    <s v="7"/>
    <n v="103"/>
    <s v="PC"/>
    <x v="0"/>
    <n v="1.1677"/>
    <n v="120.273"/>
    <n v="32.746200000000002"/>
    <n v="1.1677"/>
    <n v="120.272886"/>
    <s v="MIL"/>
    <n v="32.746200000000002"/>
    <n v="3938.48"/>
    <n v="2026"/>
  </r>
  <r>
    <n v="72038661"/>
    <x v="32"/>
    <s v="2026-03-05"/>
    <s v="Z0028"/>
    <x v="1"/>
    <s v="RIL2605008"/>
    <s v="APO26050172"/>
    <x v="1112"/>
    <s v="STD- 110 NEW ANOLON POL R290 C/C113 H6.5"/>
    <x v="8"/>
    <s v="7"/>
    <n v="126"/>
    <s v="PC"/>
    <x v="0"/>
    <n v="1.1677"/>
    <n v="147.13"/>
    <n v="32.746200000000002"/>
    <n v="1.1677"/>
    <n v="147.13004799999999"/>
    <s v="MIL"/>
    <n v="32.746200000000002"/>
    <n v="4817.95"/>
    <n v="2026"/>
  </r>
  <r>
    <n v="72038860"/>
    <x v="32"/>
    <s v="2026-03-13"/>
    <s v="Z0028"/>
    <x v="1"/>
    <s v="RIL2605008"/>
    <s v="APO26050172"/>
    <x v="1144"/>
    <s v="STD- 106 RP LION POL R249.72 C/C113"/>
    <x v="8"/>
    <s v="7"/>
    <n v="1120"/>
    <s v="PC"/>
    <x v="0"/>
    <n v="1.3514999999999999"/>
    <n v="1513.68"/>
    <n v="32.746200000000002"/>
    <n v="1.3514999999999999"/>
    <n v="1513.6800599999999"/>
    <s v="MIL"/>
    <n v="32.746200000000002"/>
    <n v="49567.27"/>
    <n v="2026"/>
  </r>
  <r>
    <n v="72039463"/>
    <x v="32"/>
    <s v="2026-04-21"/>
    <s v="Z0028"/>
    <x v="1"/>
    <s v="RIL2605008"/>
    <s v="APO26050172"/>
    <x v="1142"/>
    <s v="STD- 105 KITCHENAID BSH PVD GD02K R223.86 C/C113 H6.5"/>
    <x v="8"/>
    <s v="7"/>
    <n v="98"/>
    <s v="PC"/>
    <x v="0"/>
    <n v="1.7642"/>
    <n v="172.892"/>
    <n v="32.746200000000002"/>
    <n v="1.7642"/>
    <n v="172.892121"/>
    <s v="MIL"/>
    <n v="32.746200000000002"/>
    <n v="5661.56"/>
    <n v="2026"/>
  </r>
  <r>
    <n v="72039356"/>
    <x v="32"/>
    <s v="2026-04-10"/>
    <s v="Z0028"/>
    <x v="1"/>
    <s v="RIL2605008"/>
    <s v="APO26050172"/>
    <x v="1096"/>
    <s v="STD- 103 TUM R220 C/C113 H6.5"/>
    <x v="8"/>
    <s v="7"/>
    <n v="720"/>
    <s v="PC"/>
    <x v="0"/>
    <n v="0.43049999999999999"/>
    <n v="309.95999999999998"/>
    <n v="32.746200000000002"/>
    <n v="0.43049999999999999"/>
    <n v="309.95993399999998"/>
    <s v="MIL"/>
    <n v="32.746200000000002"/>
    <n v="10150.01"/>
    <n v="2026"/>
  </r>
  <r>
    <n v="72039358"/>
    <x v="32"/>
    <s v="2026-04-10"/>
    <s v="Z0028"/>
    <x v="1"/>
    <s v="RIL2605008"/>
    <s v="APO26050172"/>
    <x v="1095"/>
    <s v="STD- 107 TUM R320 C/C113 H6.5"/>
    <x v="8"/>
    <s v="7"/>
    <n v="180"/>
    <s v="PC"/>
    <x v="0"/>
    <n v="0.43049999999999999"/>
    <n v="77.489999999999995"/>
    <n v="32.746200000000002"/>
    <n v="0.43049999999999999"/>
    <n v="77.489907000000002"/>
    <s v="MIL"/>
    <n v="32.746200000000002"/>
    <n v="2537.5"/>
    <n v="2026"/>
  </r>
  <r>
    <n v="72039463"/>
    <x v="32"/>
    <s v="2026-04-21"/>
    <s v="Z0028"/>
    <x v="1"/>
    <s v="RIL2605008"/>
    <s v="APO26050172"/>
    <x v="1139"/>
    <s v="STD- 108 KITCHENAID BSH PVD GD02K R296.34 C/C113 H6.5"/>
    <x v="8"/>
    <s v="7"/>
    <n v="98"/>
    <s v="PC"/>
    <x v="0"/>
    <n v="1.7642"/>
    <n v="172.892"/>
    <n v="32.746200000000002"/>
    <n v="1.7642"/>
    <n v="172.892121"/>
    <s v="MIL"/>
    <n v="32.746200000000002"/>
    <n v="5661.56"/>
    <n v="2026"/>
  </r>
  <r>
    <n v="72039463"/>
    <x v="32"/>
    <s v="2026-04-21"/>
    <s v="Z0028"/>
    <x v="1"/>
    <s v="RIL2605008"/>
    <s v="APO26050172"/>
    <x v="1143"/>
    <s v="STD- 111 KITCHENAID BSH PVD GD02K R348.08 C/C113 H6.5"/>
    <x v="8"/>
    <s v="7"/>
    <n v="98"/>
    <s v="PC"/>
    <x v="0"/>
    <n v="1.7642"/>
    <n v="172.892"/>
    <n v="32.746200000000002"/>
    <n v="1.7642"/>
    <n v="172.892121"/>
    <s v="MIL"/>
    <n v="32.746200000000002"/>
    <n v="5661.56"/>
    <n v="2026"/>
  </r>
  <r>
    <n v="72037782"/>
    <x v="32"/>
    <s v="2026-01-27"/>
    <s v="Z0028"/>
    <x v="1"/>
    <s v="RIL2605008"/>
    <s v="APO26050172"/>
    <x v="1116"/>
    <s v="STD- 108 NEW ANOLON POL R260 C/C113 H6.5"/>
    <x v="8"/>
    <s v="7"/>
    <n v="900"/>
    <s v="PC"/>
    <x v="0"/>
    <n v="1.1436999999999999"/>
    <n v="1029.33"/>
    <n v="32.746200000000002"/>
    <n v="1.1436999999999999"/>
    <n v="1029.3301200000001"/>
    <s v="MIL"/>
    <n v="32.746200000000002"/>
    <n v="33706.65"/>
    <n v="2026"/>
  </r>
  <r>
    <n v="72037786"/>
    <x v="32"/>
    <s v="2026-01-27"/>
    <s v="Z0028"/>
    <x v="1"/>
    <s v="RIL2605008"/>
    <s v="APO26050172"/>
    <x v="1106"/>
    <s v="STD- 112 NEW ANOLON POL R340 C/C113 H6.5"/>
    <x v="8"/>
    <s v="7"/>
    <n v="360"/>
    <s v="PC"/>
    <x v="0"/>
    <n v="1.1436999999999999"/>
    <n v="411.73200000000003"/>
    <n v="32.746200000000002"/>
    <n v="1.1436999999999999"/>
    <n v="411.73204800000002"/>
    <s v="MIL"/>
    <n v="32.746200000000002"/>
    <n v="13482.66"/>
    <n v="2026"/>
  </r>
  <r>
    <n v="72038860"/>
    <x v="32"/>
    <s v="2026-03-13"/>
    <s v="Z0028"/>
    <x v="1"/>
    <s v="RIL2605008"/>
    <s v="APO26050172"/>
    <x v="1145"/>
    <s v="STD- 108 RP LION POL R296.34 C/C113"/>
    <x v="8"/>
    <s v="7"/>
    <n v="1120"/>
    <s v="PC"/>
    <x v="0"/>
    <n v="1.3463000000000001"/>
    <n v="1507.86"/>
    <n v="32.746200000000002"/>
    <n v="1.3463000000000001"/>
    <n v="1507.860148"/>
    <s v="MIL"/>
    <n v="32.746200000000002"/>
    <n v="49376.69"/>
    <n v="2026"/>
  </r>
  <r>
    <n v="72033467"/>
    <x v="38"/>
    <s v="2025-09-30"/>
    <s v="Z0028"/>
    <x v="1"/>
    <s v="RIL2512017"/>
    <s v="APO26010065"/>
    <x v="1124"/>
    <s v="STD- 108 HESTAN POL R296.34 C/C113 WELD"/>
    <x v="8"/>
    <s v="6"/>
    <n v="960"/>
    <s v="PC"/>
    <x v="0"/>
    <n v="1.3185"/>
    <n v="1265.76"/>
    <n v="31.591200000000001"/>
    <n v="1.3185"/>
    <n v="1265.7600849999999"/>
    <s v="MIL"/>
    <n v="31.591200000000001"/>
    <n v="39986.879999999997"/>
    <n v="2026"/>
  </r>
  <r>
    <n v="72033198"/>
    <x v="38"/>
    <s v="2025-09-25"/>
    <s v="Z0028"/>
    <x v="1"/>
    <s v="RIL2512017"/>
    <s v="APO26010065"/>
    <x v="1146"/>
    <s v="STD- 103 HESTAN POL R177.25 C/C113 WELD"/>
    <x v="8"/>
    <s v="6"/>
    <n v="320"/>
    <s v="PC"/>
    <x v="0"/>
    <n v="1.3185"/>
    <n v="421.92"/>
    <n v="31.591200000000001"/>
    <n v="1.3185"/>
    <n v="421.920028"/>
    <s v="MIL"/>
    <n v="31.591200000000001"/>
    <n v="13328.96"/>
    <n v="2026"/>
  </r>
  <r>
    <n v="72033200"/>
    <x v="38"/>
    <s v="2025-09-25"/>
    <s v="Z0028"/>
    <x v="1"/>
    <s v="RIL2512017"/>
    <s v="APO26010065"/>
    <x v="1124"/>
    <s v="STD- 108 HESTAN POL R296.34 C/C113 WELD"/>
    <x v="8"/>
    <s v="6"/>
    <n v="4000"/>
    <s v="PC"/>
    <x v="0"/>
    <n v="1.3185"/>
    <n v="5274"/>
    <n v="31.591200000000001"/>
    <n v="1.3185"/>
    <n v="5274.0000369999998"/>
    <s v="MIL"/>
    <n v="31.591200000000001"/>
    <n v="166611.99"/>
    <n v="2026"/>
  </r>
  <r>
    <n v="72033467"/>
    <x v="38"/>
    <s v="2025-09-30"/>
    <s v="Z0028"/>
    <x v="1"/>
    <s v="RIL2512017"/>
    <s v="APO26010065"/>
    <x v="1124"/>
    <s v="STD- 108 HESTAN POL R296.34 C/C113 WELD"/>
    <x v="8"/>
    <s v="6"/>
    <n v="3040"/>
    <s v="PC"/>
    <x v="0"/>
    <n v="1.3185"/>
    <n v="4008.24"/>
    <n v="31.591200000000001"/>
    <n v="1.3185"/>
    <n v="4008.2399519999999"/>
    <s v="MIL"/>
    <n v="31.591200000000001"/>
    <n v="126625.11"/>
    <n v="2026"/>
  </r>
  <r>
    <n v="72033763"/>
    <x v="38"/>
    <s v="2025-10-08"/>
    <s v="Z0028"/>
    <x v="1"/>
    <s v="RIL2512017"/>
    <s v="APO26010065"/>
    <x v="1124"/>
    <s v="STD- 108 HESTAN POL R296.34 C/C113 WELD"/>
    <x v="8"/>
    <s v="6"/>
    <n v="4000"/>
    <s v="PC"/>
    <x v="0"/>
    <n v="1.3185"/>
    <n v="5274"/>
    <n v="31.591200000000001"/>
    <n v="1.3185"/>
    <n v="5274.0000369999998"/>
    <s v="MIL"/>
    <n v="31.591200000000001"/>
    <n v="166611.99"/>
    <n v="2026"/>
  </r>
  <r>
    <n v="72033201"/>
    <x v="38"/>
    <s v="2025-09-25"/>
    <s v="Z0028"/>
    <x v="1"/>
    <s v="RIL2512017"/>
    <s v="APO26010065"/>
    <x v="1124"/>
    <s v="STD- 108 HESTAN POL R296.34 C/C113 WELD"/>
    <x v="8"/>
    <s v="6"/>
    <n v="2560"/>
    <s v="PC"/>
    <x v="0"/>
    <n v="1.3185"/>
    <n v="3375.36"/>
    <n v="31.591200000000001"/>
    <n v="1.3185"/>
    <n v="3375.3599100000001"/>
    <s v="MIL"/>
    <n v="31.591200000000001"/>
    <n v="106631.67"/>
    <n v="2026"/>
  </r>
  <r>
    <n v="72033465"/>
    <x v="38"/>
    <s v="2025-09-30"/>
    <s v="Z0028"/>
    <x v="1"/>
    <s v="RIL2512017"/>
    <s v="APO26010065"/>
    <x v="1124"/>
    <s v="STD- 108 HESTAN POL R296.34 C/C113 WELD"/>
    <x v="8"/>
    <s v="6"/>
    <n v="3040"/>
    <s v="PC"/>
    <x v="0"/>
    <n v="1.3185"/>
    <n v="4008.24"/>
    <n v="31.591200000000001"/>
    <n v="1.3185"/>
    <n v="4008.2399519999999"/>
    <s v="MIL"/>
    <n v="31.591200000000001"/>
    <n v="126625.11"/>
    <n v="2026"/>
  </r>
  <r>
    <n v="72033467"/>
    <x v="38"/>
    <s v="2025-09-30"/>
    <s v="Z0028"/>
    <x v="1"/>
    <s v="RIL2512017"/>
    <s v="APO26010065"/>
    <x v="1146"/>
    <s v="STD- 103 HESTAN POL R177.25 C/C113 WELD"/>
    <x v="8"/>
    <s v="6"/>
    <n v="5547"/>
    <s v="PC"/>
    <x v="0"/>
    <n v="1.3185"/>
    <n v="7313.72"/>
    <n v="31.591200000000001"/>
    <n v="1.3185"/>
    <n v="7313.719959"/>
    <s v="MIL"/>
    <n v="31.591200000000001"/>
    <n v="231049.19"/>
    <n v="2026"/>
  </r>
  <r>
    <n v="72034497"/>
    <x v="38"/>
    <s v="2025-10-27"/>
    <s v="Z0028"/>
    <x v="1"/>
    <s v="RIL2512018"/>
    <s v="APO26010109"/>
    <x v="1114"/>
    <s v="STD- 110 HESTAN POL R322.2 C/C113 WELD"/>
    <x v="8"/>
    <s v="7"/>
    <n v="160"/>
    <s v="PC"/>
    <x v="0"/>
    <n v="1.3185"/>
    <n v="210.96"/>
    <n v="31.591200000000001"/>
    <n v="1.3185"/>
    <n v="210.960014"/>
    <s v="MIL"/>
    <n v="31.591200000000001"/>
    <n v="6664.48"/>
    <n v="2026"/>
  </r>
  <r>
    <n v="72034497"/>
    <x v="25"/>
    <s v="2025-10-27"/>
    <s v="Z0028"/>
    <x v="1"/>
    <s v="RIL2512027"/>
    <s v="APO26010114"/>
    <x v="1114"/>
    <s v="STD- 110 HESTAN POL R322.2 C/C113 WELD"/>
    <x v="8"/>
    <s v="7"/>
    <n v="2340"/>
    <s v="PC"/>
    <x v="0"/>
    <n v="1.3185"/>
    <n v="3085.29"/>
    <n v="31.425799999999999"/>
    <n v="1.3185"/>
    <n v="3085.2901109999998"/>
    <s v="MIL"/>
    <n v="31.425799999999999"/>
    <n v="96957.71"/>
    <n v="2026"/>
  </r>
  <r>
    <n v="72033468"/>
    <x v="25"/>
    <s v="2025-09-30"/>
    <s v="Z0028"/>
    <x v="1"/>
    <s v="RIL2512026"/>
    <s v="APO26010066"/>
    <x v="1146"/>
    <s v="STD- 103 HESTAN POL R177.25 C/C113 WELD"/>
    <x v="8"/>
    <s v="6"/>
    <n v="2400"/>
    <s v="PC"/>
    <x v="0"/>
    <n v="1.3185"/>
    <n v="3164.4"/>
    <n v="31.425799999999999"/>
    <n v="1.3185"/>
    <n v="3164.3999509999999"/>
    <s v="MIL"/>
    <n v="31.425799999999999"/>
    <n v="99443.8"/>
    <n v="2026"/>
  </r>
  <r>
    <n v="72033468"/>
    <x v="25"/>
    <s v="2025-09-30"/>
    <s v="Z0028"/>
    <x v="1"/>
    <s v="RIL2512026"/>
    <s v="APO26010066"/>
    <x v="1124"/>
    <s v="STD- 108 HESTAN POL R296.34 C/C113 WELD"/>
    <x v="8"/>
    <s v="6"/>
    <n v="800"/>
    <s v="PC"/>
    <x v="0"/>
    <n v="1.3185"/>
    <n v="1054.8"/>
    <n v="31.425799999999999"/>
    <n v="1.3185"/>
    <n v="1054.7998769999999"/>
    <s v="MIL"/>
    <n v="31.425799999999999"/>
    <n v="33147.93"/>
    <n v="2026"/>
  </r>
  <r>
    <n v="72033467"/>
    <x v="25"/>
    <s v="2025-09-30"/>
    <s v="Z0028"/>
    <x v="1"/>
    <s v="RIL2512026"/>
    <s v="APO26010066"/>
    <x v="1146"/>
    <s v="STD- 103 HESTAN POL R177.25 C/C113 WELD"/>
    <x v="8"/>
    <s v="6"/>
    <n v="533"/>
    <s v="PC"/>
    <x v="0"/>
    <n v="1.3185"/>
    <n v="702.76"/>
    <n v="31.425799999999999"/>
    <n v="1.3185"/>
    <n v="702.76015199999995"/>
    <s v="MIL"/>
    <n v="31.425799999999999"/>
    <n v="22084.799999999999"/>
    <n v="2026"/>
  </r>
  <r>
    <n v="72033778"/>
    <x v="25"/>
    <s v="2025-10-08"/>
    <s v="Z0028"/>
    <x v="1"/>
    <s v="RIL2512026"/>
    <s v="APO26010066"/>
    <x v="1146"/>
    <s v="STD- 103 HESTAN POL R177.25 C/C113 WELD"/>
    <x v="8"/>
    <s v="6"/>
    <n v="1707"/>
    <s v="PC"/>
    <x v="0"/>
    <n v="1.3185"/>
    <n v="2250.6799999999998"/>
    <n v="31.425799999999999"/>
    <n v="1.3185"/>
    <n v="2250.680014"/>
    <s v="MIL"/>
    <n v="31.425799999999999"/>
    <n v="70729.42"/>
    <n v="2026"/>
  </r>
  <r>
    <n v="72033467"/>
    <x v="25"/>
    <s v="2025-09-30"/>
    <s v="Z0028"/>
    <x v="1"/>
    <s v="RIL2512026"/>
    <s v="APO26010066"/>
    <x v="1124"/>
    <s v="STD- 108 HESTAN POL R296.34 C/C113 WELD"/>
    <x v="8"/>
    <s v="6"/>
    <n v="2080"/>
    <s v="PC"/>
    <x v="0"/>
    <n v="1.3185"/>
    <n v="2742.48"/>
    <n v="31.425799999999999"/>
    <n v="1.3185"/>
    <n v="2742.4800639999999"/>
    <s v="MIL"/>
    <n v="31.425799999999999"/>
    <n v="86184.63"/>
    <n v="2026"/>
  </r>
  <r>
    <n v="72034497"/>
    <x v="61"/>
    <s v="2025-10-27"/>
    <s v="Z0028"/>
    <x v="1"/>
    <s v="RIL2512035"/>
    <s v="APO26010118"/>
    <x v="1114"/>
    <s v="STD- 110 HESTAN POL R322.2 C/C113 WELD"/>
    <x v="8"/>
    <s v="7"/>
    <n v="576"/>
    <s v="PC"/>
    <x v="0"/>
    <n v="1.3185"/>
    <n v="759.45600000000002"/>
    <n v="31.4496"/>
    <n v="1.3185"/>
    <n v="759.45608200000004"/>
    <s v="MIL"/>
    <n v="31.4496"/>
    <n v="23884.59"/>
    <n v="2026"/>
  </r>
  <r>
    <n v="72034228"/>
    <x v="61"/>
    <s v="2025-10-16"/>
    <s v="Z0028"/>
    <x v="1"/>
    <s v="RIL2512035"/>
    <s v="APO26010118"/>
    <x v="1124"/>
    <s v="STD- 108 HESTAN POL R296.34 C/C113 WELD"/>
    <x v="8"/>
    <s v="7"/>
    <n v="1280"/>
    <s v="PC"/>
    <x v="0"/>
    <n v="1.3185"/>
    <n v="1687.68"/>
    <n v="31.4496"/>
    <n v="1.3185"/>
    <n v="1687.6799699999999"/>
    <s v="MIL"/>
    <n v="31.4496"/>
    <n v="53076.86"/>
    <n v="2026"/>
  </r>
  <r>
    <n v="72034496"/>
    <x v="61"/>
    <s v="2025-10-27"/>
    <s v="Z0028"/>
    <x v="1"/>
    <s v="RIL2512035"/>
    <s v="APO26010118"/>
    <x v="1127"/>
    <s v="STD- 111 HESTAN POL R348.08 C/C113 WELD"/>
    <x v="8"/>
    <s v="7"/>
    <n v="1101"/>
    <s v="PC"/>
    <x v="0"/>
    <n v="1.3185"/>
    <n v="1451.6690000000001"/>
    <n v="31.4496"/>
    <n v="1.3185"/>
    <n v="1451.6690189999999"/>
    <s v="MIL"/>
    <n v="31.4496"/>
    <n v="45654.41"/>
    <n v="2026"/>
  </r>
  <r>
    <n v="72033786"/>
    <x v="61"/>
    <s v="2025-10-08"/>
    <s v="Z0028"/>
    <x v="1"/>
    <s v="RIL2512044"/>
    <s v="APO26010122"/>
    <x v="1124"/>
    <s v="STD- 108 HESTAN POL R296.34 C/C113 WELD"/>
    <x v="8"/>
    <s v="6"/>
    <n v="5120"/>
    <s v="PC"/>
    <x v="0"/>
    <n v="1.3185"/>
    <n v="6750.72"/>
    <n v="31.4496"/>
    <n v="1.3185"/>
    <n v="6750.719881"/>
    <s v="MIL"/>
    <n v="31.4496"/>
    <n v="212307.44"/>
    <n v="2026"/>
  </r>
  <r>
    <n v="72033791"/>
    <x v="61"/>
    <s v="2025-10-08"/>
    <s v="Z0028"/>
    <x v="1"/>
    <s v="RIL2512044"/>
    <s v="APO26010122"/>
    <x v="1146"/>
    <s v="STD- 103 HESTAN POL R177.25 C/C113 WELD"/>
    <x v="8"/>
    <s v="6"/>
    <n v="320"/>
    <s v="PC"/>
    <x v="0"/>
    <n v="1.3185"/>
    <n v="421.92"/>
    <n v="31.4496"/>
    <n v="1.3185"/>
    <n v="421.92015099999998"/>
    <s v="MIL"/>
    <n v="31.4496"/>
    <n v="13269.22"/>
    <n v="2026"/>
  </r>
  <r>
    <n v="72033204"/>
    <x v="61"/>
    <s v="2025-09-25"/>
    <s v="Z0028"/>
    <x v="1"/>
    <s v="RIL2512044"/>
    <s v="APO26010122"/>
    <x v="1124"/>
    <s v="STD- 108 HESTAN POL R296.34 C/C113 WELD"/>
    <x v="8"/>
    <s v="6"/>
    <n v="400"/>
    <s v="PC"/>
    <x v="0"/>
    <n v="1.3185"/>
    <n v="527.4"/>
    <n v="31.4496"/>
    <n v="1.3185"/>
    <n v="527.40003000000002"/>
    <s v="MIL"/>
    <n v="31.4496"/>
    <n v="16586.52"/>
    <n v="2026"/>
  </r>
  <r>
    <n v="72033798"/>
    <x v="61"/>
    <s v="2025-10-08"/>
    <s v="Z0028"/>
    <x v="1"/>
    <s v="RIL2512044"/>
    <s v="APO26010122"/>
    <x v="1127"/>
    <s v="STD- 111 HESTAN POL R348.08 C/C113 WELD"/>
    <x v="8"/>
    <s v="6"/>
    <n v="1800"/>
    <s v="PC"/>
    <x v="0"/>
    <n v="1.3185"/>
    <n v="2373.3000000000002"/>
    <n v="31.4496"/>
    <n v="1.3185"/>
    <n v="2373.3001370000002"/>
    <s v="MIL"/>
    <n v="31.4496"/>
    <n v="74639.34"/>
    <n v="2026"/>
  </r>
  <r>
    <n v="72033203"/>
    <x v="61"/>
    <s v="2025-09-25"/>
    <s v="Z0028"/>
    <x v="1"/>
    <s v="RIL2512044"/>
    <s v="APO26010122"/>
    <x v="1124"/>
    <s v="STD- 108 HESTAN POL R296.34 C/C113 WELD"/>
    <x v="8"/>
    <s v="6"/>
    <n v="960"/>
    <s v="PC"/>
    <x v="0"/>
    <n v="1.3185"/>
    <n v="1265.76"/>
    <n v="31.4496"/>
    <n v="1.3185"/>
    <n v="1265.7601360000001"/>
    <s v="MIL"/>
    <n v="31.4496"/>
    <n v="39807.65"/>
    <n v="2026"/>
  </r>
  <r>
    <n v="72033796"/>
    <x v="61"/>
    <s v="2025-10-08"/>
    <s v="Z0028"/>
    <x v="1"/>
    <s v="RIL2512034"/>
    <s v="APO26010117"/>
    <x v="1114"/>
    <s v="STD- 110 HESTAN POL R322.2 C/C113 WELD"/>
    <x v="8"/>
    <s v="6"/>
    <n v="1824"/>
    <s v="PC"/>
    <x v="0"/>
    <n v="1.3185"/>
    <n v="2404.944"/>
    <n v="31.4496"/>
    <n v="1.3185"/>
    <n v="2404.944101"/>
    <s v="MIL"/>
    <n v="31.4496"/>
    <n v="75634.53"/>
    <n v="2026"/>
  </r>
  <r>
    <n v="72033468"/>
    <x v="61"/>
    <s v="2025-09-30"/>
    <s v="Z0028"/>
    <x v="1"/>
    <s v="RIL2512034"/>
    <s v="APO26010117"/>
    <x v="1124"/>
    <s v="STD- 108 HESTAN POL R296.34 C/C113 WELD"/>
    <x v="8"/>
    <s v="6"/>
    <n v="2080"/>
    <s v="PC"/>
    <x v="0"/>
    <n v="1.3185"/>
    <n v="2742.48"/>
    <n v="31.4496"/>
    <n v="1.3185"/>
    <n v="2742.4800310000001"/>
    <s v="MIL"/>
    <n v="31.4496"/>
    <n v="86249.9"/>
    <n v="2026"/>
  </r>
  <r>
    <n v="72033778"/>
    <x v="61"/>
    <s v="2025-10-08"/>
    <s v="Z0028"/>
    <x v="1"/>
    <s v="RIL2512034"/>
    <s v="APO26010117"/>
    <x v="1146"/>
    <s v="STD- 103 HESTAN POL R177.25 C/C113 WELD"/>
    <x v="8"/>
    <s v="6"/>
    <n v="1653"/>
    <s v="PC"/>
    <x v="0"/>
    <n v="1.3185"/>
    <n v="2179.4810000000002"/>
    <n v="31.4496"/>
    <n v="1.3185"/>
    <n v="2179.4811380000001"/>
    <s v="MIL"/>
    <n v="31.4496"/>
    <n v="68543.81"/>
    <n v="2026"/>
  </r>
  <r>
    <n v="72033203"/>
    <x v="61"/>
    <s v="2025-09-25"/>
    <s v="Z0028"/>
    <x v="1"/>
    <s v="RIL2512034"/>
    <s v="APO26010117"/>
    <x v="1124"/>
    <s v="STD- 108 HESTAN POL R296.34 C/C113 WELD"/>
    <x v="8"/>
    <s v="6"/>
    <n v="640"/>
    <s v="PC"/>
    <x v="0"/>
    <n v="1.3185"/>
    <n v="843.84"/>
    <n v="31.4496"/>
    <n v="1.3185"/>
    <n v="843.83998499999996"/>
    <s v="MIL"/>
    <n v="31.4496"/>
    <n v="26538.43"/>
    <n v="2026"/>
  </r>
  <r>
    <n v="72033791"/>
    <x v="61"/>
    <s v="2025-10-08"/>
    <s v="Z0028"/>
    <x v="1"/>
    <s v="RIL2512034"/>
    <s v="APO26010117"/>
    <x v="1146"/>
    <s v="STD- 103 HESTAN POL R177.25 C/C113 WELD"/>
    <x v="8"/>
    <s v="6"/>
    <n v="2812"/>
    <s v="PC"/>
    <x v="0"/>
    <n v="1.3185"/>
    <n v="3707.62"/>
    <n v="31.4496"/>
    <n v="1.3185"/>
    <n v="3707.620128"/>
    <s v="MIL"/>
    <n v="31.4496"/>
    <n v="116603.17"/>
    <n v="2026"/>
  </r>
  <r>
    <n v="72033202"/>
    <x v="61"/>
    <s v="2025-09-25"/>
    <s v="Z0028"/>
    <x v="1"/>
    <s v="RIL2512034"/>
    <s v="APO26010117"/>
    <x v="1124"/>
    <s v="STD- 108 HESTAN POL R296.34 C/C113 WELD"/>
    <x v="8"/>
    <s v="6"/>
    <n v="4640"/>
    <s v="PC"/>
    <x v="0"/>
    <n v="1.3185"/>
    <n v="6117.84"/>
    <n v="31.4496"/>
    <n v="1.3185"/>
    <n v="6117.8399719999998"/>
    <s v="MIL"/>
    <n v="31.4496"/>
    <n v="192403.62"/>
    <n v="2026"/>
  </r>
  <r>
    <n v="72033803"/>
    <x v="61"/>
    <s v="2025-10-08"/>
    <s v="Z0028"/>
    <x v="1"/>
    <s v="RIL2512045"/>
    <s v="APO26010123"/>
    <x v="1127"/>
    <s v="STD- 111 HESTAN POL R348.08 C/C113 WELD"/>
    <x v="8"/>
    <s v="7"/>
    <n v="1461"/>
    <s v="PC"/>
    <x v="0"/>
    <n v="1.3185"/>
    <n v="1926.329"/>
    <n v="31.4496"/>
    <n v="1.3185"/>
    <n v="1926.3291099999999"/>
    <s v="MIL"/>
    <n v="31.4496"/>
    <n v="60582.28"/>
    <n v="2026"/>
  </r>
  <r>
    <n v="72034736"/>
    <x v="61"/>
    <s v="2025-10-31"/>
    <s v="Z0028"/>
    <x v="1"/>
    <s v="RIL2512045"/>
    <s v="APO26010123"/>
    <x v="1127"/>
    <s v="STD- 111 HESTAN POL R348.08 C/C113 WELD"/>
    <x v="8"/>
    <s v="7"/>
    <n v="2080"/>
    <s v="PC"/>
    <x v="0"/>
    <n v="1.3185"/>
    <n v="2742.48"/>
    <n v="31.4496"/>
    <n v="1.3185"/>
    <n v="2742.4800310000001"/>
    <s v="MIL"/>
    <n v="31.4496"/>
    <n v="86249.9"/>
    <n v="2026"/>
  </r>
  <r>
    <n v="72034496"/>
    <x v="61"/>
    <s v="2025-10-27"/>
    <s v="Z0028"/>
    <x v="1"/>
    <s v="RIL2512045"/>
    <s v="APO26010123"/>
    <x v="1127"/>
    <s v="STD- 111 HESTAN POL R348.08 C/C113 WELD"/>
    <x v="8"/>
    <s v="7"/>
    <n v="2259"/>
    <s v="PC"/>
    <x v="0"/>
    <n v="1.3185"/>
    <n v="2978.4949999999999"/>
    <n v="31.4496"/>
    <n v="1.3185"/>
    <n v="2978.4951150000002"/>
    <s v="MIL"/>
    <n v="31.4496"/>
    <n v="93672.48"/>
    <n v="2026"/>
  </r>
  <r>
    <n v="72033798"/>
    <x v="54"/>
    <s v="2025-10-08"/>
    <s v="Z0028"/>
    <x v="1"/>
    <s v="RIL2601004"/>
    <s v="APO26010189"/>
    <x v="1127"/>
    <s v="STD- 111 HESTAN POL R348.08 C/C113 WELD"/>
    <x v="8"/>
    <s v="6"/>
    <n v="2080"/>
    <s v="PC"/>
    <x v="0"/>
    <n v="1.3185"/>
    <n v="2742.48"/>
    <n v="31.3596"/>
    <n v="1.3184990000000001"/>
    <n v="2742.480133"/>
    <s v="MIL"/>
    <n v="31.3596"/>
    <n v="86003.08"/>
    <n v="2026"/>
  </r>
  <r>
    <n v="72033805"/>
    <x v="54"/>
    <s v="2025-10-08"/>
    <s v="Z0028"/>
    <x v="1"/>
    <s v="RIL2601004"/>
    <s v="APO26010189"/>
    <x v="1146"/>
    <s v="STD- 103 HESTAN POL R177.25 C/C113 WELD"/>
    <x v="8"/>
    <s v="6"/>
    <n v="92"/>
    <s v="PC"/>
    <x v="0"/>
    <n v="1.3185"/>
    <n v="121.30200000000001"/>
    <n v="31.3596"/>
    <n v="1.3184990000000001"/>
    <n v="121.301929"/>
    <s v="MIL"/>
    <n v="31.3596"/>
    <n v="3803.98"/>
    <n v="2026"/>
  </r>
  <r>
    <n v="72033791"/>
    <x v="54"/>
    <s v="2025-10-08"/>
    <s v="Z0028"/>
    <x v="1"/>
    <s v="RIL2601004"/>
    <s v="APO26010189"/>
    <x v="1146"/>
    <s v="STD- 103 HESTAN POL R177.25 C/C113 WELD"/>
    <x v="8"/>
    <s v="6"/>
    <n v="2948"/>
    <s v="PC"/>
    <x v="0"/>
    <n v="1.3185"/>
    <n v="3886.9380000000001"/>
    <n v="31.3596"/>
    <n v="1.3184990000000001"/>
    <n v="3886.9379709999998"/>
    <s v="MIL"/>
    <n v="31.3596"/>
    <n v="121892.82"/>
    <n v="2026"/>
  </r>
  <r>
    <n v="72033204"/>
    <x v="54"/>
    <s v="2025-09-25"/>
    <s v="Z0028"/>
    <x v="1"/>
    <s v="RIL2601004"/>
    <s v="APO26010189"/>
    <x v="1124"/>
    <s v="STD- 108 HESTAN POL R296.34 C/C113 WELD"/>
    <x v="8"/>
    <s v="6"/>
    <n v="1660"/>
    <s v="PC"/>
    <x v="0"/>
    <n v="1.3185"/>
    <n v="2188.71"/>
    <n v="31.3596"/>
    <n v="1.3184990000000001"/>
    <n v="2188.709996"/>
    <s v="MIL"/>
    <n v="31.3596"/>
    <n v="68637.070000000007"/>
    <n v="2026"/>
  </r>
  <r>
    <n v="72037013"/>
    <x v="54"/>
    <s v="2025-12-24"/>
    <s v="Z0028"/>
    <x v="1"/>
    <s v="RIL2601004"/>
    <s v="APO26010189"/>
    <x v="1147"/>
    <s v="STD- 115 HESTAN POL R600.08 C/C113 WELD"/>
    <x v="8"/>
    <s v="6"/>
    <n v="640"/>
    <s v="PC"/>
    <x v="0"/>
    <n v="1.3185"/>
    <n v="843.84"/>
    <n v="31.3596"/>
    <n v="1.3184990000000001"/>
    <n v="843.83984399999997"/>
    <s v="MIL"/>
    <n v="31.3596"/>
    <n v="26462.48"/>
    <n v="2026"/>
  </r>
  <r>
    <n v="72033794"/>
    <x v="54"/>
    <s v="2025-10-08"/>
    <s v="Z0028"/>
    <x v="1"/>
    <s v="RIL2601004"/>
    <s v="APO26010189"/>
    <x v="1146"/>
    <s v="STD- 103 HESTAN POL R177.25 C/C113 WELD"/>
    <x v="8"/>
    <s v="6"/>
    <n v="4000"/>
    <s v="PC"/>
    <x v="0"/>
    <n v="1.3185"/>
    <n v="5274"/>
    <n v="31.3596"/>
    <n v="1.3184990000000001"/>
    <n v="5273.9999870000001"/>
    <s v="MIL"/>
    <n v="31.3596"/>
    <n v="165390.53"/>
    <n v="2026"/>
  </r>
  <r>
    <n v="72036375"/>
    <x v="73"/>
    <s v="2025-12-02"/>
    <s v="Z0028"/>
    <x v="1"/>
    <s v="RIL2601013"/>
    <s v="APO26020077"/>
    <x v="1114"/>
    <s v="STD- 110 HESTAN POL R322.2 C/C113 WELD"/>
    <x v="8"/>
    <s v="7"/>
    <n v="91"/>
    <s v="PC"/>
    <x v="0"/>
    <n v="1.3185"/>
    <n v="119.98399999999999"/>
    <n v="31.664300000000001"/>
    <n v="1.3185"/>
    <n v="119.984019"/>
    <s v="MIL"/>
    <n v="31.664300000000001"/>
    <n v="3799.21"/>
    <n v="2026"/>
  </r>
  <r>
    <n v="72033803"/>
    <x v="73"/>
    <s v="2025-10-08"/>
    <s v="Z0028"/>
    <x v="1"/>
    <s v="RIL2601013"/>
    <s v="APO26020077"/>
    <x v="1127"/>
    <s v="STD- 111 HESTAN POL R348.08 C/C113 WELD"/>
    <x v="8"/>
    <s v="7"/>
    <n v="139"/>
    <s v="PC"/>
    <x v="0"/>
    <n v="1.3185"/>
    <n v="183.27199999999999"/>
    <n v="31.664300000000001"/>
    <n v="1.3185"/>
    <n v="183.27201199999999"/>
    <s v="MIL"/>
    <n v="31.664300000000001"/>
    <n v="5803.18"/>
    <n v="2026"/>
  </r>
  <r>
    <n v="72033808"/>
    <x v="73"/>
    <s v="2025-10-08"/>
    <s v="Z0028"/>
    <x v="1"/>
    <s v="RIL2601012"/>
    <s v="APO26020067"/>
    <x v="1127"/>
    <s v="STD- 111 HESTAN POL R348.08 C/C113 WELD"/>
    <x v="8"/>
    <s v="6"/>
    <n v="265"/>
    <s v="PC"/>
    <x v="0"/>
    <n v="1.3185"/>
    <n v="349.40300000000002"/>
    <n v="31.664300000000001"/>
    <n v="1.3185"/>
    <n v="349.40295500000002"/>
    <s v="MIL"/>
    <n v="31.664300000000001"/>
    <n v="11063.6"/>
    <n v="2026"/>
  </r>
  <r>
    <n v="72033204"/>
    <x v="73"/>
    <s v="2025-09-25"/>
    <s v="Z0028"/>
    <x v="1"/>
    <s v="RIL2601012"/>
    <s v="APO26020067"/>
    <x v="1124"/>
    <s v="STD- 108 HESTAN POL R296.34 C/C113 WELD"/>
    <x v="8"/>
    <s v="6"/>
    <n v="20"/>
    <s v="PC"/>
    <x v="0"/>
    <n v="1.3185"/>
    <n v="26.37"/>
    <n v="31.664300000000001"/>
    <n v="1.3185"/>
    <n v="26.370076000000001"/>
    <s v="MIL"/>
    <n v="31.664300000000001"/>
    <n v="834.99"/>
    <n v="2026"/>
  </r>
  <r>
    <n v="72033802"/>
    <x v="73"/>
    <s v="2025-10-08"/>
    <s v="Z0028"/>
    <x v="1"/>
    <s v="RIL2601012"/>
    <s v="APO26020067"/>
    <x v="1124"/>
    <s v="STD- 108 HESTAN POL R296.34 C/C113 WELD"/>
    <x v="8"/>
    <s v="6"/>
    <n v="5120"/>
    <s v="PC"/>
    <x v="0"/>
    <n v="1.3185"/>
    <n v="6750.72"/>
    <n v="31.664300000000001"/>
    <n v="1.3185"/>
    <n v="6750.7198950000002"/>
    <s v="MIL"/>
    <n v="31.664300000000001"/>
    <n v="213756.82"/>
    <n v="2026"/>
  </r>
  <r>
    <n v="72034825"/>
    <x v="73"/>
    <s v="2025-11-05"/>
    <s v="Z0028"/>
    <x v="1"/>
    <s v="RIL2601012"/>
    <s v="APO26020067"/>
    <x v="1114"/>
    <s v="STD- 110 HESTAN POL R322.2 C/C113 WELD"/>
    <x v="8"/>
    <s v="6"/>
    <n v="320"/>
    <s v="PC"/>
    <x v="0"/>
    <n v="1.3185"/>
    <n v="421.92"/>
    <n v="31.664300000000001"/>
    <n v="1.3185"/>
    <n v="421.91995400000002"/>
    <s v="MIL"/>
    <n v="31.664300000000001"/>
    <n v="13359.8"/>
    <n v="2026"/>
  </r>
  <r>
    <n v="72033798"/>
    <x v="73"/>
    <s v="2025-10-08"/>
    <s v="Z0028"/>
    <x v="1"/>
    <s v="RIL2601012"/>
    <s v="APO26020067"/>
    <x v="1127"/>
    <s v="STD- 111 HESTAN POL R348.08 C/C113 WELD"/>
    <x v="8"/>
    <s v="6"/>
    <n v="1080"/>
    <s v="PC"/>
    <x v="0"/>
    <n v="1.3185"/>
    <n v="1423.98"/>
    <n v="31.664300000000001"/>
    <n v="1.3185"/>
    <n v="1423.980002"/>
    <s v="MIL"/>
    <n v="31.664300000000001"/>
    <n v="45089.33"/>
    <n v="2026"/>
  </r>
  <r>
    <n v="72033802"/>
    <x v="49"/>
    <s v="2025-10-08"/>
    <s v="Z0028"/>
    <x v="1"/>
    <s v="RIL2601020"/>
    <s v="APO26020060"/>
    <x v="1124"/>
    <s v="STD- 108 HESTAN POL R296.34 C/C113 WELD"/>
    <x v="8"/>
    <s v="6"/>
    <n v="960"/>
    <s v="PC"/>
    <x v="0"/>
    <n v="1.3185"/>
    <n v="1265.76"/>
    <n v="31.498000000000001"/>
    <n v="1.3184990000000001"/>
    <n v="1265.7600480000001"/>
    <s v="MIL"/>
    <n v="31.498000000000001"/>
    <n v="39868.910000000003"/>
    <n v="2026"/>
  </r>
  <r>
    <n v="72033805"/>
    <x v="49"/>
    <s v="2025-10-08"/>
    <s v="Z0028"/>
    <x v="1"/>
    <s v="RIL2601020"/>
    <s v="APO26020060"/>
    <x v="1146"/>
    <s v="STD- 103 HESTAN POL R177.25 C/C113 WELD"/>
    <x v="8"/>
    <s v="6"/>
    <n v="2948"/>
    <s v="PC"/>
    <x v="0"/>
    <n v="1.3185"/>
    <n v="3886.9430000000002"/>
    <n v="31.498000000000001"/>
    <n v="1.3184990000000001"/>
    <n v="3886.9429799999998"/>
    <s v="MIL"/>
    <n v="31.498000000000001"/>
    <n v="122430.93"/>
    <n v="2026"/>
  </r>
  <r>
    <n v="72033808"/>
    <x v="49"/>
    <s v="2025-10-08"/>
    <s v="Z0028"/>
    <x v="1"/>
    <s v="RIL2601020"/>
    <s v="APO26020060"/>
    <x v="1127"/>
    <s v="STD- 111 HESTAN POL R348.08 C/C113 WELD"/>
    <x v="8"/>
    <s v="6"/>
    <n v="1975"/>
    <s v="PC"/>
    <x v="0"/>
    <n v="1.3185"/>
    <n v="2604.0450000000001"/>
    <n v="31.498000000000001"/>
    <n v="1.3184990000000001"/>
    <n v="2604.0450179999998"/>
    <s v="MIL"/>
    <n v="31.498000000000001"/>
    <n v="82022.210000000006"/>
    <n v="2026"/>
  </r>
  <r>
    <n v="72033810"/>
    <x v="49"/>
    <s v="2025-10-08"/>
    <s v="Z0028"/>
    <x v="1"/>
    <s v="RIL2601020"/>
    <s v="APO26020060"/>
    <x v="1124"/>
    <s v="STD- 108 HESTAN POL R296.34 C/C113 WELD"/>
    <x v="8"/>
    <s v="6"/>
    <n v="3957"/>
    <s v="PC"/>
    <x v="0"/>
    <n v="1.3185"/>
    <n v="5217.3149999999996"/>
    <n v="31.498000000000001"/>
    <n v="1.3184990000000001"/>
    <n v="5217.3150670000005"/>
    <s v="MIL"/>
    <n v="31.498000000000001"/>
    <n v="164334.99"/>
    <n v="2026"/>
  </r>
  <r>
    <n v="72033811"/>
    <x v="49"/>
    <s v="2025-10-08"/>
    <s v="Z0028"/>
    <x v="1"/>
    <s v="RIL2601020"/>
    <s v="APO26020060"/>
    <x v="1124"/>
    <s v="STD- 108 HESTAN POL R296.34 C/C113 WELD"/>
    <x v="8"/>
    <s v="6"/>
    <n v="7000"/>
    <s v="PC"/>
    <x v="0"/>
    <n v="1.3185"/>
    <n v="9229.5"/>
    <n v="31.498000000000001"/>
    <n v="1.3184990000000001"/>
    <n v="9229.4999680000001"/>
    <s v="MIL"/>
    <n v="31.498000000000001"/>
    <n v="290710.78999999998"/>
    <n v="2026"/>
  </r>
  <r>
    <n v="72033812"/>
    <x v="49"/>
    <s v="2025-10-08"/>
    <s v="Z0028"/>
    <x v="1"/>
    <s v="RIL2601020"/>
    <s v="APO26020060"/>
    <x v="1124"/>
    <s v="STD- 108 HESTAN POL R296.34 C/C113 WELD"/>
    <x v="8"/>
    <s v="6"/>
    <n v="4000"/>
    <s v="PC"/>
    <x v="0"/>
    <n v="1.3185"/>
    <n v="5274"/>
    <n v="31.498000000000001"/>
    <n v="1.3184990000000001"/>
    <n v="5273.9999360000002"/>
    <s v="MIL"/>
    <n v="31.498000000000001"/>
    <n v="166120.45000000001"/>
    <n v="2026"/>
  </r>
  <r>
    <n v="72036824"/>
    <x v="49"/>
    <s v="2025-12-18"/>
    <s v="Z0028"/>
    <x v="1"/>
    <s v="RIL2601021"/>
    <s v="APO26020081"/>
    <x v="1146"/>
    <s v="STD- 103 HESTAN POL R177.25 C/C113 WELD"/>
    <x v="8"/>
    <s v="7"/>
    <n v="664"/>
    <s v="PC"/>
    <x v="0"/>
    <n v="1.3185"/>
    <n v="875.48400000000004"/>
    <n v="31.498000000000001"/>
    <n v="1.3184990000000001"/>
    <n v="875.48415699999998"/>
    <s v="MIL"/>
    <n v="31.498000000000001"/>
    <n v="27576"/>
    <n v="2026"/>
  </r>
  <r>
    <n v="72037203"/>
    <x v="49"/>
    <s v="2026-01-09"/>
    <s v="Z0028"/>
    <x v="1"/>
    <s v="RIL2601021"/>
    <s v="APO26020081"/>
    <x v="1127"/>
    <s v="STD- 111 HESTAN POL R348.08 C/C113 WELD"/>
    <x v="8"/>
    <s v="7"/>
    <n v="572"/>
    <s v="PC"/>
    <x v="0"/>
    <n v="1.3185"/>
    <n v="754.18200000000002"/>
    <n v="31.498000000000001"/>
    <n v="1.3184990000000001"/>
    <n v="754.18185200000005"/>
    <s v="MIL"/>
    <n v="31.498000000000001"/>
    <n v="23755.22"/>
    <n v="2026"/>
  </r>
  <r>
    <n v="72036375"/>
    <x v="49"/>
    <s v="2025-12-02"/>
    <s v="Z0028"/>
    <x v="1"/>
    <s v="RIL2601021"/>
    <s v="APO26020081"/>
    <x v="1114"/>
    <s v="STD- 110 HESTAN POL R322.2 C/C113 WELD"/>
    <x v="8"/>
    <s v="7"/>
    <n v="480"/>
    <s v="PC"/>
    <x v="0"/>
    <n v="1.3185"/>
    <n v="632.88"/>
    <n v="31.498000000000001"/>
    <n v="1.3184990000000001"/>
    <n v="632.879865"/>
    <s v="MIL"/>
    <n v="31.498000000000001"/>
    <n v="19934.45"/>
    <n v="2026"/>
  </r>
  <r>
    <n v="72033811"/>
    <x v="74"/>
    <s v="2025-10-08"/>
    <s v="Z0028"/>
    <x v="1"/>
    <s v="RIL2602006"/>
    <s v="APO26020195"/>
    <x v="1124"/>
    <s v="STD- 108 HESTAN POL R296.34 C/C113 WELD"/>
    <x v="8"/>
    <s v="6"/>
    <n v="40"/>
    <s v="PC"/>
    <x v="0"/>
    <n v="1.3185"/>
    <n v="52.74"/>
    <n v="31.2575"/>
    <n v="1.3184990000000001"/>
    <n v="52.739981999999998"/>
    <s v="MIL"/>
    <n v="31.2575"/>
    <n v="1648.52"/>
    <n v="2026"/>
  </r>
  <r>
    <n v="72033812"/>
    <x v="74"/>
    <s v="2025-10-08"/>
    <s v="Z0028"/>
    <x v="1"/>
    <s v="RIL2602006"/>
    <s v="APO26020195"/>
    <x v="1124"/>
    <s v="STD- 108 HESTAN POL R296.34 C/C113 WELD"/>
    <x v="8"/>
    <s v="6"/>
    <n v="4160"/>
    <s v="PC"/>
    <x v="0"/>
    <n v="1.3185"/>
    <n v="5484.96"/>
    <n v="31.2575"/>
    <n v="1.3184990000000001"/>
    <n v="5484.9600890000002"/>
    <s v="MIL"/>
    <n v="31.2575"/>
    <n v="171446.14"/>
    <n v="2026"/>
  </r>
  <r>
    <n v="72036375"/>
    <x v="74"/>
    <s v="2025-12-02"/>
    <s v="Z0028"/>
    <x v="1"/>
    <s v="RIL2602007"/>
    <s v="APO26020196"/>
    <x v="1114"/>
    <s v="STD- 110 HESTAN POL R322.2 C/C113 WELD"/>
    <x v="8"/>
    <s v="7"/>
    <n v="1829"/>
    <s v="PC"/>
    <x v="0"/>
    <n v="1.3185"/>
    <n v="2411.5369999999998"/>
    <n v="31.2575"/>
    <n v="1.3184990000000001"/>
    <n v="2411.5370710000002"/>
    <s v="MIL"/>
    <n v="31.2575"/>
    <n v="75378.62"/>
    <n v="2026"/>
  </r>
  <r>
    <n v="72036824"/>
    <x v="74"/>
    <s v="2025-12-18"/>
    <s v="Z0028"/>
    <x v="1"/>
    <s v="RIL2602007"/>
    <s v="APO26020196"/>
    <x v="1146"/>
    <s v="STD- 103 HESTAN POL R177.25 C/C113 WELD"/>
    <x v="8"/>
    <s v="7"/>
    <n v="998"/>
    <s v="PC"/>
    <x v="0"/>
    <n v="1.3185"/>
    <n v="1315.86"/>
    <n v="31.2575"/>
    <n v="1.3184990000000001"/>
    <n v="1315.8598730000001"/>
    <s v="MIL"/>
    <n v="31.2575"/>
    <n v="41130.49"/>
    <n v="2026"/>
  </r>
  <r>
    <n v="72036823"/>
    <x v="74"/>
    <s v="2025-12-18"/>
    <s v="Z0028"/>
    <x v="1"/>
    <s v="RIL2602007"/>
    <s v="APO26020196"/>
    <x v="1124"/>
    <s v="STD- 108 HESTAN POL R296.34 C/C113 WELD"/>
    <x v="8"/>
    <s v="7"/>
    <n v="640"/>
    <s v="PC"/>
    <x v="0"/>
    <n v="1.3185"/>
    <n v="843.84"/>
    <n v="31.2575"/>
    <n v="1.3184990000000001"/>
    <n v="843.84003800000005"/>
    <s v="MIL"/>
    <n v="31.2575"/>
    <n v="26376.33"/>
    <n v="2026"/>
  </r>
  <r>
    <n v="72036823"/>
    <x v="11"/>
    <s v="2025-12-18"/>
    <s v="Z0028"/>
    <x v="1"/>
    <s v="RIL2603009"/>
    <s v="APO26030127"/>
    <x v="1124"/>
    <s v="STD- 108 HESTAN POL R296.34 C/C113 WELD"/>
    <x v="8"/>
    <s v="7"/>
    <n v="2400"/>
    <s v="PC"/>
    <x v="0"/>
    <n v="1.3185"/>
    <n v="3164.4"/>
    <n v="32.908299999999997"/>
    <n v="1.3184990000000001"/>
    <n v="3164.3998620000002"/>
    <s v="MIL"/>
    <n v="32.908299999999997"/>
    <n v="104135.02"/>
    <n v="2026"/>
  </r>
  <r>
    <n v="72037204"/>
    <x v="11"/>
    <s v="2026-01-09"/>
    <s v="Z0028"/>
    <x v="1"/>
    <s v="RIL2603009"/>
    <s v="APO26030127"/>
    <x v="1114"/>
    <s v="STD- 110 HESTAN POL R322.2 C/C113 WELD"/>
    <x v="8"/>
    <s v="7"/>
    <n v="111"/>
    <s v="PC"/>
    <x v="0"/>
    <n v="1.3185"/>
    <n v="146.35400000000001"/>
    <n v="32.908299999999997"/>
    <n v="1.3184990000000001"/>
    <n v="146.353959"/>
    <s v="MIL"/>
    <n v="32.908299999999997"/>
    <n v="4816.26"/>
    <n v="2026"/>
  </r>
  <r>
    <n v="72036824"/>
    <x v="11"/>
    <s v="2025-12-18"/>
    <s v="Z0028"/>
    <x v="1"/>
    <s v="RIL2603009"/>
    <s v="APO26030127"/>
    <x v="1146"/>
    <s v="STD- 103 HESTAN POL R177.25 C/C113 WELD"/>
    <x v="8"/>
    <s v="7"/>
    <n v="418"/>
    <s v="PC"/>
    <x v="0"/>
    <n v="1.3185"/>
    <n v="551.13300000000004"/>
    <n v="32.908299999999997"/>
    <n v="1.3184990000000001"/>
    <n v="551.13299600000005"/>
    <s v="MIL"/>
    <n v="32.908299999999997"/>
    <n v="18136.849999999999"/>
    <n v="2026"/>
  </r>
  <r>
    <n v="72037204"/>
    <x v="40"/>
    <s v="2026-01-09"/>
    <s v="Z0028"/>
    <x v="1"/>
    <s v="RIL2603018"/>
    <s v="APO26040138"/>
    <x v="1114"/>
    <s v="STD- 110 HESTAN POL R322.2 C/C113 WELD"/>
    <x v="8"/>
    <s v="7"/>
    <n v="1009"/>
    <s v="PC"/>
    <x v="0"/>
    <n v="1.3185"/>
    <n v="1330.37"/>
    <n v="32.238700000000001"/>
    <n v="1.3185"/>
    <n v="1330.370021"/>
    <s v="MIL"/>
    <n v="32.238700000000001"/>
    <n v="42889.4"/>
    <n v="2026"/>
  </r>
  <r>
    <n v="72037386"/>
    <x v="28"/>
    <s v="2026-01-16"/>
    <s v="Z0028"/>
    <x v="1"/>
    <s v="RIL2604002"/>
    <s v="APO26040189"/>
    <x v="1147"/>
    <s v="STD- 115 HESTAN POL R600.08 C/C113 WELD"/>
    <x v="8"/>
    <s v="6"/>
    <n v="1600"/>
    <s v="PC"/>
    <x v="0"/>
    <n v="1.3185"/>
    <n v="2109.6"/>
    <n v="32.465600000000002"/>
    <n v="1.3184990000000001"/>
    <n v="2109.600007"/>
    <s v="MIL"/>
    <n v="32.465600000000002"/>
    <n v="68489.429999999993"/>
    <n v="2026"/>
  </r>
  <r>
    <n v="72037967"/>
    <x v="57"/>
    <s v="2026-01-29"/>
    <s v="Z0028"/>
    <x v="1"/>
    <s v="RIL2604003"/>
    <s v="APO26040150"/>
    <x v="1147"/>
    <s v="STD- 115 HESTAN POL R600.08 C/C113 WELD"/>
    <x v="8"/>
    <s v="7"/>
    <n v="1120"/>
    <s v="PC"/>
    <x v="0"/>
    <n v="1.3185"/>
    <n v="1476.72"/>
    <n v="32.628300000000003"/>
    <n v="1.3184990000000001"/>
    <n v="1476.719902"/>
    <s v="MIL"/>
    <n v="32.628300000000003"/>
    <n v="48182.86"/>
    <n v="2026"/>
  </r>
  <r>
    <n v="72034037"/>
    <x v="38"/>
    <s v="2025-10-10"/>
    <s v="Z0028"/>
    <x v="1"/>
    <s v="RIL2512029"/>
    <s v="APO26010067"/>
    <x v="85"/>
    <s v="LG-- 206 RP LION POL HBZ2630AG C/C59.25 H6.5 CSK"/>
    <x v="0"/>
    <s v="6"/>
    <n v="1020"/>
    <s v="PC"/>
    <x v="0"/>
    <n v="3.5042"/>
    <n v="3574.28"/>
    <n v="31.591200000000001"/>
    <n v="3.5041989999999998"/>
    <n v="3574.2798619999999"/>
    <s v="MIL"/>
    <n v="31.591200000000001"/>
    <n v="112915.79"/>
    <n v="2026"/>
  </r>
  <r>
    <n v="72035533"/>
    <x v="38"/>
    <s v="2025-11-20"/>
    <s v="Z0028"/>
    <x v="1"/>
    <s v="RIL251212"/>
    <s v="APO26010034"/>
    <x v="1148"/>
    <s v="SH-- 603 CIR BN13A POL TEH16IA C/C25 H8.5"/>
    <x v="0"/>
    <s v="8"/>
    <n v="140"/>
    <s v="PC"/>
    <x v="0"/>
    <n v="2.3732099999999998"/>
    <n v="332.25"/>
    <n v="31.591200000000001"/>
    <n v="2.3732090000000001"/>
    <n v="332.25011999999998"/>
    <s v="MIL"/>
    <n v="31.591200000000001"/>
    <n v="10496.18"/>
    <n v="2026"/>
  </r>
  <r>
    <n v="72035701"/>
    <x v="38"/>
    <s v="2025-11-26"/>
    <s v="Z0028"/>
    <x v="1"/>
    <s v="RIL251212"/>
    <s v="APO26010034"/>
    <x v="1149"/>
    <s v="XXS- 602 CIR BK01A POL TEK14IA C/C25 H8.5"/>
    <x v="0"/>
    <s v="8"/>
    <n v="990"/>
    <s v="PC"/>
    <x v="0"/>
    <n v="2.03051"/>
    <n v="2010.2"/>
    <n v="31.591200000000001"/>
    <n v="2.03051"/>
    <n v="2010.1999920000001"/>
    <s v="MIL"/>
    <n v="31.591200000000001"/>
    <n v="63504.63"/>
    <n v="2026"/>
  </r>
  <r>
    <n v="72035054"/>
    <x v="38"/>
    <s v="2025-11-11"/>
    <s v="Z0028"/>
    <x v="1"/>
    <s v="RIL251212"/>
    <s v="APO26010034"/>
    <x v="1148"/>
    <s v="SH-- 603 CIR BN13A POL TEH16IA C/C25 H8.5"/>
    <x v="0"/>
    <s v="8"/>
    <n v="140"/>
    <s v="PC"/>
    <x v="0"/>
    <n v="2.3732099999999998"/>
    <n v="332.25"/>
    <n v="31.591200000000001"/>
    <n v="2.3732090000000001"/>
    <n v="332.25011999999998"/>
    <s v="MIL"/>
    <n v="31.591200000000001"/>
    <n v="10496.18"/>
    <n v="2026"/>
  </r>
  <r>
    <n v="72035694"/>
    <x v="38"/>
    <s v="2025-11-26"/>
    <s v="Z0028"/>
    <x v="1"/>
    <s v="RIL251212"/>
    <s v="APO26010034"/>
    <x v="1150"/>
    <s v="SH-- 603 CIR BK01A POL TEH16IA C/C25 H8.5"/>
    <x v="0"/>
    <s v="8"/>
    <n v="1050"/>
    <s v="PC"/>
    <x v="0"/>
    <n v="2.3732000000000002"/>
    <n v="2491.86"/>
    <n v="31.591200000000001"/>
    <n v="2.3732000000000002"/>
    <n v="2491.8600740000002"/>
    <s v="MIL"/>
    <n v="31.591200000000001"/>
    <n v="78720.850000000006"/>
    <n v="2026"/>
  </r>
  <r>
    <n v="72033970"/>
    <x v="38"/>
    <s v="2025-10-09"/>
    <s v="Z0028"/>
    <x v="1"/>
    <s v="RIL2512011"/>
    <s v="APO26010106"/>
    <x v="1151"/>
    <s v="XL-- 111 KITCHENAID BSH PVD GY27K R153 C/C59.25 H8.5"/>
    <x v="0"/>
    <s v="7"/>
    <n v="350"/>
    <s v="PC"/>
    <x v="0"/>
    <n v="3.5548999999999999"/>
    <n v="1244.2149999999999"/>
    <n v="31.591200000000001"/>
    <n v="3.5548999999999999"/>
    <n v="1244.2148440000001"/>
    <s v="MIL"/>
    <n v="31.591200000000001"/>
    <n v="39306.239999999998"/>
    <n v="2026"/>
  </r>
  <r>
    <n v="72033975"/>
    <x v="38"/>
    <s v="2025-10-09"/>
    <s v="Z0028"/>
    <x v="1"/>
    <s v="RIL2512011"/>
    <s v="APO26010106"/>
    <x v="1152"/>
    <s v="SH-- 103 KITCHENAID BSH PVD GY27K R83 C/C59.25 H8.5"/>
    <x v="0"/>
    <s v="7"/>
    <n v="264"/>
    <s v="PC"/>
    <x v="0"/>
    <n v="2.8511000000000002"/>
    <n v="752.69"/>
    <n v="31.591200000000001"/>
    <n v="2.851099"/>
    <n v="752.68998899999997"/>
    <s v="MIL"/>
    <n v="31.591200000000001"/>
    <n v="23778.38"/>
    <n v="2026"/>
  </r>
  <r>
    <n v="72034221"/>
    <x v="38"/>
    <s v="2025-10-16"/>
    <s v="Z0028"/>
    <x v="1"/>
    <s v="RIL2512011"/>
    <s v="APO26010106"/>
    <x v="1152"/>
    <s v="SH-- 103 KITCHENAID BSH PVD GY27K R83 C/C59.25 H8.5"/>
    <x v="0"/>
    <s v="7"/>
    <n v="396"/>
    <s v="PC"/>
    <x v="0"/>
    <n v="2.8511099999999998"/>
    <n v="1129.04"/>
    <n v="31.591200000000001"/>
    <n v="2.8511099999999998"/>
    <n v="1129.040049"/>
    <s v="MIL"/>
    <n v="31.591200000000001"/>
    <n v="35667.730000000003"/>
    <n v="2026"/>
  </r>
  <r>
    <n v="72033975"/>
    <x v="38"/>
    <s v="2025-10-09"/>
    <s v="Z0028"/>
    <x v="1"/>
    <s v="RIL2512011"/>
    <s v="APO26010106"/>
    <x v="1153"/>
    <s v="LG-- 205 KITCHENAID BSH PVD GY27K HBZ24QX C/C59.25 H8.5"/>
    <x v="0"/>
    <s v="7"/>
    <n v="540"/>
    <s v="PC"/>
    <x v="0"/>
    <n v="3.1440000000000001"/>
    <n v="1697.76"/>
    <n v="31.591200000000001"/>
    <n v="3.143999"/>
    <n v="1697.760135"/>
    <s v="MIL"/>
    <n v="31.591200000000001"/>
    <n v="53634.28"/>
    <n v="2026"/>
  </r>
  <r>
    <n v="72033970"/>
    <x v="38"/>
    <s v="2025-10-09"/>
    <s v="Z0028"/>
    <x v="1"/>
    <s v="RIL2512011"/>
    <s v="APO26010106"/>
    <x v="1154"/>
    <s v="LG-- 105 KITCHENAID BSH PVD GY27K R103 C/C59.25 H8.5"/>
    <x v="0"/>
    <s v="7"/>
    <n v="240"/>
    <s v="PC"/>
    <x v="0"/>
    <n v="3.1440000000000001"/>
    <n v="754.56"/>
    <n v="31.591200000000001"/>
    <n v="3.143999"/>
    <n v="754.56012999999996"/>
    <s v="MIL"/>
    <n v="31.591200000000001"/>
    <n v="23837.46"/>
    <n v="2026"/>
  </r>
  <r>
    <n v="72033770"/>
    <x v="38"/>
    <s v="2025-10-08"/>
    <s v="Z0028"/>
    <x v="1"/>
    <s v="RIL2512016"/>
    <s v="APO26010036"/>
    <x v="1155"/>
    <s v="SH-- 104 KS BSH R91 C/C59.25 H8.5"/>
    <x v="0"/>
    <s v="8"/>
    <n v="4117"/>
    <s v="PC"/>
    <x v="0"/>
    <n v="2.0165999999999999"/>
    <n v="8302.3420000000006"/>
    <n v="31.591200000000001"/>
    <n v="2.0165989999999998"/>
    <n v="8302.3421070000004"/>
    <s v="MIL"/>
    <n v="31.591200000000001"/>
    <n v="262280.95"/>
    <n v="2026"/>
  </r>
  <r>
    <n v="72034374"/>
    <x v="38"/>
    <s v="2025-10-21"/>
    <s v="Z0028"/>
    <x v="1"/>
    <s v="RIL2512009"/>
    <s v="APO26010032"/>
    <x v="1156"/>
    <s v="LG-- 107 KITCHENAID BSH R123 C/C59.25 H8.5"/>
    <x v="0"/>
    <s v="1"/>
    <n v="197"/>
    <s v="PC"/>
    <x v="0"/>
    <n v="1.1343099999999999"/>
    <n v="223.46"/>
    <n v="31.591200000000001"/>
    <n v="1.134309"/>
    <n v="223.460014"/>
    <s v="MIL"/>
    <n v="31.591200000000001"/>
    <n v="7059.37"/>
    <n v="2026"/>
  </r>
  <r>
    <n v="72034361"/>
    <x v="38"/>
    <s v="2025-10-20"/>
    <s v="Z0028"/>
    <x v="1"/>
    <s v="RIL2512009"/>
    <s v="APO26010032"/>
    <x v="1157"/>
    <s v="LG-- 208 KITCHENAID BSH VEO30MA C/C59.25 H8.5"/>
    <x v="0"/>
    <s v="1"/>
    <n v="55"/>
    <s v="PC"/>
    <x v="0"/>
    <n v="1.13436"/>
    <n v="62.39"/>
    <n v="31.591200000000001"/>
    <n v="1.1343589999999999"/>
    <n v="62.389842000000002"/>
    <s v="MIL"/>
    <n v="31.591200000000001"/>
    <n v="1970.97"/>
    <n v="2026"/>
  </r>
  <r>
    <n v="72034757"/>
    <x v="38"/>
    <s v="2025-11-03"/>
    <s v="Z0028"/>
    <x v="1"/>
    <s v="RIL2512009"/>
    <s v="APO26010032"/>
    <x v="1158"/>
    <s v="LG-- 205 KITCHENAID BSH VEO24MA C/C59.25 H8.5"/>
    <x v="0"/>
    <s v="1"/>
    <n v="1610"/>
    <s v="PC"/>
    <x v="0"/>
    <n v="1.1343000000000001"/>
    <n v="1826.223"/>
    <n v="31.591200000000001"/>
    <n v="1.1343000000000001"/>
    <n v="1826.223125"/>
    <s v="MIL"/>
    <n v="31.591200000000001"/>
    <n v="57692.58"/>
    <n v="2026"/>
  </r>
  <r>
    <n v="72034765"/>
    <x v="38"/>
    <s v="2025-11-03"/>
    <s v="Z0028"/>
    <x v="1"/>
    <s v="RIL2512009"/>
    <s v="APO26010032"/>
    <x v="1158"/>
    <s v="LG-- 205 KITCHENAID BSH VEO24MA C/C59.25 H8.5"/>
    <x v="0"/>
    <s v="1"/>
    <n v="100"/>
    <s v="PC"/>
    <x v="0"/>
    <n v="1.1343000000000001"/>
    <n v="113.43"/>
    <n v="31.591200000000001"/>
    <n v="1.1343000000000001"/>
    <n v="113.43000499999999"/>
    <s v="MIL"/>
    <n v="31.591200000000001"/>
    <n v="3583.39"/>
    <n v="2026"/>
  </r>
  <r>
    <n v="72034758"/>
    <x v="38"/>
    <s v="2025-11-03"/>
    <s v="Z0028"/>
    <x v="1"/>
    <s v="RIL2512009"/>
    <s v="APO26010032"/>
    <x v="1159"/>
    <s v="SH-- 604 KITCHENAID BSH VEM18MA C/C59.25 H8.5"/>
    <x v="0"/>
    <s v="1"/>
    <n v="3283"/>
    <s v="PC"/>
    <x v="0"/>
    <n v="1.0486"/>
    <n v="3442.5540000000001"/>
    <n v="31.591200000000001"/>
    <n v="1.0485990000000001"/>
    <n v="3442.5539389999999"/>
    <s v="MIL"/>
    <n v="31.591200000000001"/>
    <n v="108754.41"/>
    <n v="2026"/>
  </r>
  <r>
    <n v="72034760"/>
    <x v="38"/>
    <s v="2025-11-03"/>
    <s v="Z0028"/>
    <x v="1"/>
    <s v="RIL2512009"/>
    <s v="APO26010032"/>
    <x v="1156"/>
    <s v="LG-- 107 KITCHENAID BSH R123 C/C59.25 H8.5"/>
    <x v="0"/>
    <s v="1"/>
    <n v="2070"/>
    <s v="PC"/>
    <x v="0"/>
    <n v="1.1343000000000001"/>
    <n v="2348.0010000000002"/>
    <n v="31.591200000000001"/>
    <n v="1.1343000000000001"/>
    <n v="2348.001025"/>
    <s v="MIL"/>
    <n v="31.591200000000001"/>
    <n v="74176.17"/>
    <n v="2026"/>
  </r>
  <r>
    <n v="72034367"/>
    <x v="38"/>
    <s v="2025-10-20"/>
    <s v="Z0028"/>
    <x v="1"/>
    <s v="RIL2512009"/>
    <s v="APO26010032"/>
    <x v="1156"/>
    <s v="LG-- 107 KITCHENAID BSH R123 C/C59.25 H8.5"/>
    <x v="0"/>
    <s v="1"/>
    <n v="900"/>
    <s v="PC"/>
    <x v="0"/>
    <n v="1.1343000000000001"/>
    <n v="1020.87"/>
    <n v="31.591200000000001"/>
    <n v="1.1343000000000001"/>
    <n v="1020.870052"/>
    <s v="MIL"/>
    <n v="31.591200000000001"/>
    <n v="32250.51"/>
    <n v="2026"/>
  </r>
  <r>
    <n v="72034757"/>
    <x v="38"/>
    <s v="2025-11-03"/>
    <s v="Z0028"/>
    <x v="1"/>
    <s v="RIL2512015"/>
    <s v="APO26010035"/>
    <x v="1158"/>
    <s v="LG-- 205 KITCHENAID BSH VEO24MA C/C59.25 H8.5"/>
    <x v="0"/>
    <s v="1"/>
    <n v="3430"/>
    <s v="PC"/>
    <x v="0"/>
    <n v="1.1343000000000001"/>
    <n v="3890.6489999999999"/>
    <n v="31.591200000000001"/>
    <n v="1.1343000000000001"/>
    <n v="3890.6489780000002"/>
    <s v="MIL"/>
    <n v="31.591200000000001"/>
    <n v="122910.27"/>
    <n v="2026"/>
  </r>
  <r>
    <n v="72034189"/>
    <x v="38"/>
    <s v="2025-10-15"/>
    <s v="Z0028"/>
    <x v="1"/>
    <s v="RIL2512015"/>
    <s v="APO26010035"/>
    <x v="1160"/>
    <s v="LG-- 107 NEW CIRCULON H.BSH R122.5 C/C59.25 H8.5 CSK"/>
    <x v="0"/>
    <s v="1"/>
    <n v="307"/>
    <s v="PC"/>
    <x v="0"/>
    <n v="1.8532900000000001"/>
    <n v="568.96"/>
    <n v="31.591200000000001"/>
    <n v="1.8532900000000001"/>
    <n v="568.96002599999997"/>
    <s v="MIL"/>
    <n v="31.591200000000001"/>
    <n v="17974.13"/>
    <n v="2026"/>
  </r>
  <r>
    <n v="72034361"/>
    <x v="38"/>
    <s v="2025-10-20"/>
    <s v="Z0028"/>
    <x v="1"/>
    <s v="RIL2512015"/>
    <s v="APO26010035"/>
    <x v="1157"/>
    <s v="LG-- 208 KITCHENAID BSH VEO30MA C/C59.25 H8.5"/>
    <x v="0"/>
    <s v="1"/>
    <n v="360"/>
    <s v="PC"/>
    <x v="0"/>
    <n v="1.1343000000000001"/>
    <n v="408.34800000000001"/>
    <n v="31.591200000000001"/>
    <n v="1.1343000000000001"/>
    <n v="408.347894"/>
    <s v="MIL"/>
    <n v="31.591200000000001"/>
    <n v="12900.2"/>
    <n v="2026"/>
  </r>
  <r>
    <n v="72034764"/>
    <x v="38"/>
    <s v="2025-11-03"/>
    <s v="Z0028"/>
    <x v="1"/>
    <s v="RIL2512015"/>
    <s v="APO26010035"/>
    <x v="1157"/>
    <s v="LG-- 208 KITCHENAID BSH VEO30MA C/C59.25 H8.5"/>
    <x v="0"/>
    <s v="1"/>
    <n v="3545"/>
    <s v="PC"/>
    <x v="0"/>
    <n v="1.1343000000000001"/>
    <n v="4021.0940000000001"/>
    <n v="31.591200000000001"/>
    <n v="1.1343000000000001"/>
    <n v="4021.093848"/>
    <s v="MIL"/>
    <n v="31.591200000000001"/>
    <n v="127031.18"/>
    <n v="2026"/>
  </r>
  <r>
    <n v="72034761"/>
    <x v="38"/>
    <s v="2025-11-03"/>
    <s v="Z0028"/>
    <x v="1"/>
    <s v="RIL2512015"/>
    <s v="APO26010035"/>
    <x v="1157"/>
    <s v="LG-- 208 KITCHENAID BSH VEO30MA C/C59.25 H8.5"/>
    <x v="0"/>
    <s v="1"/>
    <n v="450"/>
    <s v="PC"/>
    <x v="0"/>
    <n v="1.1343000000000001"/>
    <n v="510.435"/>
    <n v="31.591200000000001"/>
    <n v="1.1343000000000001"/>
    <n v="510.434867"/>
    <s v="MIL"/>
    <n v="31.591200000000001"/>
    <n v="16125.25"/>
    <n v="2026"/>
  </r>
  <r>
    <n v="72034655"/>
    <x v="38"/>
    <s v="2025-10-30"/>
    <s v="Z0028"/>
    <x v="1"/>
    <s v="RIL2512013"/>
    <s v="APO26010107"/>
    <x v="1161"/>
    <s v="LG-- 205 KITCHENAID POL VEF24MA C/C59.25 H8.5"/>
    <x v="0"/>
    <s v="7"/>
    <n v="2040"/>
    <s v="PC"/>
    <x v="0"/>
    <n v="1.7834000000000001"/>
    <n v="3638.136"/>
    <n v="31.591200000000001"/>
    <n v="1.7834000000000001"/>
    <n v="3638.1359360000001"/>
    <s v="MIL"/>
    <n v="31.591200000000001"/>
    <n v="114933.08"/>
    <n v="2026"/>
  </r>
  <r>
    <n v="72034656"/>
    <x v="38"/>
    <s v="2025-10-30"/>
    <s v="Z0028"/>
    <x v="1"/>
    <s v="RIL2512013"/>
    <s v="APO26010107"/>
    <x v="1162"/>
    <s v="LG-- 247 KITCHENAID POL YBM2808AK C/C59.25 H8.5"/>
    <x v="0"/>
    <s v="7"/>
    <n v="1020"/>
    <s v="PC"/>
    <x v="0"/>
    <n v="1.7834000000000001"/>
    <n v="1819.068"/>
    <n v="31.591200000000001"/>
    <n v="1.7834000000000001"/>
    <n v="1819.0679680000001"/>
    <s v="MIL"/>
    <n v="31.591200000000001"/>
    <n v="57466.54"/>
    <n v="2026"/>
  </r>
  <r>
    <n v="72034654"/>
    <x v="38"/>
    <s v="2025-10-30"/>
    <s v="Z0028"/>
    <x v="1"/>
    <s v="RIL2512013"/>
    <s v="APO26010107"/>
    <x v="1162"/>
    <s v="LG-- 247 KITCHENAID POL YBM2808AK C/C59.25 H8.5"/>
    <x v="0"/>
    <s v="7"/>
    <n v="1020"/>
    <s v="PC"/>
    <x v="0"/>
    <n v="1.7834000000000001"/>
    <n v="1819.068"/>
    <n v="31.591200000000001"/>
    <n v="1.7834000000000001"/>
    <n v="1819.0679680000001"/>
    <s v="MIL"/>
    <n v="31.591200000000001"/>
    <n v="57466.54"/>
    <n v="2026"/>
  </r>
  <r>
    <n v="72033937"/>
    <x v="38"/>
    <s v="2025-10-09"/>
    <s v="Z0028"/>
    <x v="1"/>
    <s v="RIL2512018"/>
    <s v="APO26010109"/>
    <x v="1163"/>
    <s v="LG-- 105  NEW ANOLON POL R102.5 C/C59.25 H8.5 CSK"/>
    <x v="0"/>
    <s v="7"/>
    <n v="1050"/>
    <s v="PC"/>
    <x v="0"/>
    <n v="2.3105099999999998"/>
    <n v="2426.0309999999999"/>
    <n v="31.591200000000001"/>
    <n v="2.3105090000000001"/>
    <n v="2426.0309830000001"/>
    <s v="MIL"/>
    <n v="31.591200000000001"/>
    <n v="76641.23"/>
    <n v="2026"/>
  </r>
  <r>
    <n v="72034208"/>
    <x v="38"/>
    <s v="2025-10-16"/>
    <s v="Z0028"/>
    <x v="1"/>
    <s v="RIL2512018"/>
    <s v="APO26010109"/>
    <x v="1164"/>
    <s v="LG-- 205  NEW ANOLON POL HBH24IA C/C59.25 H8.5 CSK"/>
    <x v="0"/>
    <s v="7"/>
    <n v="140"/>
    <s v="PC"/>
    <x v="0"/>
    <n v="2.3212999999999999"/>
    <n v="324.98200000000003"/>
    <n v="31.591200000000001"/>
    <n v="2.3212989999999998"/>
    <n v="324.98195700000002"/>
    <s v="MIL"/>
    <n v="31.591200000000001"/>
    <n v="10266.57"/>
    <n v="2026"/>
  </r>
  <r>
    <n v="72035831"/>
    <x v="38"/>
    <s v="2025-11-28"/>
    <s v="Z0028"/>
    <x v="1"/>
    <s v="RIL2512018"/>
    <s v="APO26010109"/>
    <x v="1165"/>
    <s v="SH-- 103  NEW ANOLON POL R82.5 C/C59.25 H8.5 CSK"/>
    <x v="0"/>
    <s v="7"/>
    <n v="140"/>
    <s v="PC"/>
    <x v="0"/>
    <n v="2.1190000000000002"/>
    <n v="296.66000000000003"/>
    <n v="31.591200000000001"/>
    <n v="2.1189990000000001"/>
    <n v="296.660145"/>
    <s v="MIL"/>
    <n v="31.591200000000001"/>
    <n v="9371.85"/>
    <n v="2026"/>
  </r>
  <r>
    <n v="72035839"/>
    <x v="38"/>
    <s v="2025-11-28"/>
    <s v="Z0028"/>
    <x v="1"/>
    <s v="RIL2512018"/>
    <s v="APO26010109"/>
    <x v="1163"/>
    <s v="LG-- 105  NEW ANOLON POL R102.5 C/C59.25 H8.5 CSK"/>
    <x v="0"/>
    <s v="7"/>
    <n v="19"/>
    <s v="PC"/>
    <x v="0"/>
    <n v="2.3105000000000002"/>
    <n v="43.9"/>
    <n v="31.591200000000001"/>
    <n v="2.3105000000000002"/>
    <n v="43.899883000000003"/>
    <s v="MIL"/>
    <n v="31.591200000000001"/>
    <n v="1386.85"/>
    <n v="2026"/>
  </r>
  <r>
    <n v="72034221"/>
    <x v="38"/>
    <s v="2025-10-16"/>
    <s v="Z0028"/>
    <x v="1"/>
    <s v="RIL2512018"/>
    <s v="APO26010109"/>
    <x v="1152"/>
    <s v="SH-- 103 KITCHENAID BSH PVD GY27K R83 C/C59.25 H8.5"/>
    <x v="0"/>
    <s v="7"/>
    <n v="198"/>
    <s v="PC"/>
    <x v="0"/>
    <n v="2.8511000000000002"/>
    <n v="564.51800000000003"/>
    <n v="31.591200000000001"/>
    <n v="2.851099"/>
    <n v="564.517967"/>
    <s v="MIL"/>
    <n v="31.591200000000001"/>
    <n v="17833.8"/>
    <n v="2026"/>
  </r>
  <r>
    <n v="72033972"/>
    <x v="38"/>
    <s v="2025-10-09"/>
    <s v="Z0028"/>
    <x v="1"/>
    <s v="RIL2512018"/>
    <s v="APO26010109"/>
    <x v="1166"/>
    <s v="SH-- 203 KITCHENAID BSH PVD GY27K HBZ20QX C/C59.25 H8.5"/>
    <x v="0"/>
    <s v="7"/>
    <n v="66"/>
    <s v="PC"/>
    <x v="0"/>
    <n v="2.8511000000000002"/>
    <n v="188.173"/>
    <n v="31.591200000000001"/>
    <n v="2.851099"/>
    <n v="188.17297199999999"/>
    <s v="MIL"/>
    <n v="31.591200000000001"/>
    <n v="5944.61"/>
    <n v="2026"/>
  </r>
  <r>
    <n v="72033954"/>
    <x v="38"/>
    <s v="2025-10-09"/>
    <s v="Z0028"/>
    <x v="1"/>
    <s v="RIL2512018"/>
    <s v="APO26010109"/>
    <x v="1163"/>
    <s v="LG-- 105  NEW ANOLON POL R102.5 C/C59.25 H8.5 CSK"/>
    <x v="0"/>
    <s v="7"/>
    <n v="1050"/>
    <s v="PC"/>
    <x v="0"/>
    <n v="2.3105000000000002"/>
    <n v="2426.0300000000002"/>
    <n v="31.591200000000001"/>
    <n v="2.3105000000000002"/>
    <n v="2426.030033"/>
    <s v="MIL"/>
    <n v="31.591200000000001"/>
    <n v="76641.2"/>
    <n v="2026"/>
  </r>
  <r>
    <n v="72034092"/>
    <x v="38"/>
    <s v="2025-10-14"/>
    <s v="Z0028"/>
    <x v="1"/>
    <s v="RIL2512018"/>
    <s v="APO26010109"/>
    <x v="1166"/>
    <s v="SH-- 203 KITCHENAID BSH PVD GY27K HBZ20QX C/C59.25 H8.5"/>
    <x v="0"/>
    <s v="7"/>
    <n v="792"/>
    <s v="PC"/>
    <x v="0"/>
    <n v="2.8511000000000002"/>
    <n v="2258.0709999999999"/>
    <n v="31.591200000000001"/>
    <n v="2.851099"/>
    <n v="2258.0709179999999"/>
    <s v="MIL"/>
    <n v="31.591200000000001"/>
    <n v="71335.17"/>
    <n v="2026"/>
  </r>
  <r>
    <n v="72033970"/>
    <x v="38"/>
    <s v="2025-10-09"/>
    <s v="Z0028"/>
    <x v="1"/>
    <s v="RIL2512018"/>
    <s v="APO26010109"/>
    <x v="1154"/>
    <s v="LG-- 105 KITCHENAID BSH PVD GY27K R103 C/C59.25 H8.5"/>
    <x v="0"/>
    <s v="7"/>
    <n v="240"/>
    <s v="PC"/>
    <x v="0"/>
    <n v="3.1440000000000001"/>
    <n v="754.56"/>
    <n v="31.591200000000001"/>
    <n v="3.143999"/>
    <n v="754.56012999999996"/>
    <s v="MIL"/>
    <n v="31.591200000000001"/>
    <n v="23837.46"/>
    <n v="2026"/>
  </r>
  <r>
    <n v="72033989"/>
    <x v="38"/>
    <s v="2025-10-09"/>
    <s v="Z0028"/>
    <x v="1"/>
    <s v="RIL2512020"/>
    <s v="APO26010037"/>
    <x v="1167"/>
    <s v="LG-- 107 NEW CIRCULON GY04A BSH R123 C/C50 H8.5"/>
    <x v="0"/>
    <s v="8"/>
    <n v="1000"/>
    <s v="PC"/>
    <x v="0"/>
    <n v="1.4359999999999999"/>
    <n v="1436"/>
    <n v="31.591200000000001"/>
    <n v="1.435999"/>
    <n v="1435.999898"/>
    <s v="MIL"/>
    <n v="31.591200000000001"/>
    <n v="45364.959999999999"/>
    <n v="2026"/>
  </r>
  <r>
    <n v="72035806"/>
    <x v="38"/>
    <s v="2025-11-27"/>
    <s v="Z0028"/>
    <x v="1"/>
    <s v="RIL2512020"/>
    <s v="APO26010037"/>
    <x v="1168"/>
    <s v="LG-- 110 NEW CIRCULON GY04A BSH R143 C/C50 H8.5"/>
    <x v="0"/>
    <s v="8"/>
    <n v="300"/>
    <s v="PC"/>
    <x v="0"/>
    <n v="1.4359999999999999"/>
    <n v="430.8"/>
    <n v="31.591200000000001"/>
    <n v="1.435999"/>
    <n v="430.80003199999999"/>
    <s v="MIL"/>
    <n v="31.591200000000001"/>
    <n v="13609.49"/>
    <n v="2026"/>
  </r>
  <r>
    <n v="72033969"/>
    <x v="38"/>
    <s v="2025-10-09"/>
    <s v="Z0028"/>
    <x v="1"/>
    <s v="RIL2512020"/>
    <s v="APO26010037"/>
    <x v="1169"/>
    <s v="LG-- 215 NEW CIRCULON GY04A BSH EAU24IA C/C50 H8.5"/>
    <x v="0"/>
    <s v="8"/>
    <n v="1100"/>
    <s v="PC"/>
    <x v="0"/>
    <n v="1.4359999999999999"/>
    <n v="1579.6"/>
    <n v="31.591200000000001"/>
    <n v="1.435999"/>
    <n v="1579.600015"/>
    <s v="MIL"/>
    <n v="31.591200000000001"/>
    <n v="49901.46"/>
    <n v="2026"/>
  </r>
  <r>
    <n v="72033983"/>
    <x v="38"/>
    <s v="2025-10-09"/>
    <s v="Z0028"/>
    <x v="1"/>
    <s v="RIL2512020"/>
    <s v="APO26010037"/>
    <x v="1168"/>
    <s v="LG-- 110 NEW CIRCULON GY04A BSH R143 C/C50 H8.5"/>
    <x v="0"/>
    <s v="8"/>
    <n v="1100"/>
    <s v="PC"/>
    <x v="0"/>
    <n v="1.4359999999999999"/>
    <n v="1579.6"/>
    <n v="31.591200000000001"/>
    <n v="1.435999"/>
    <n v="1579.600015"/>
    <s v="MIL"/>
    <n v="31.591200000000001"/>
    <n v="49901.46"/>
    <n v="2026"/>
  </r>
  <r>
    <n v="72034090"/>
    <x v="38"/>
    <s v="2025-10-14"/>
    <s v="Z0028"/>
    <x v="1"/>
    <s v="RIL2512020"/>
    <s v="APO26010037"/>
    <x v="1167"/>
    <s v="LG-- 107 NEW CIRCULON GY04A BSH R123 C/C50 H8.5"/>
    <x v="0"/>
    <s v="8"/>
    <n v="300"/>
    <s v="PC"/>
    <x v="0"/>
    <n v="1.4359999999999999"/>
    <n v="430.8"/>
    <n v="31.591200000000001"/>
    <n v="1.435999"/>
    <n v="430.80003199999999"/>
    <s v="MIL"/>
    <n v="31.591200000000001"/>
    <n v="13609.49"/>
    <n v="2026"/>
  </r>
  <r>
    <n v="72033983"/>
    <x v="38"/>
    <s v="2025-10-09"/>
    <s v="Z0028"/>
    <x v="1"/>
    <s v="RIL2512020"/>
    <s v="APO26010037"/>
    <x v="1168"/>
    <s v="LG-- 110 NEW CIRCULON GY04A BSH R143 C/C50 H8.5"/>
    <x v="0"/>
    <s v="8"/>
    <n v="900"/>
    <s v="PC"/>
    <x v="0"/>
    <n v="1.4359999999999999"/>
    <n v="1292.4000000000001"/>
    <n v="31.591200000000001"/>
    <n v="1.435999"/>
    <n v="1292.4000980000001"/>
    <s v="MIL"/>
    <n v="31.591200000000001"/>
    <n v="40828.47"/>
    <n v="2026"/>
  </r>
  <r>
    <n v="72033980"/>
    <x v="38"/>
    <s v="2025-10-09"/>
    <s v="Z0028"/>
    <x v="1"/>
    <s v="RIL2512020"/>
    <s v="APO26010037"/>
    <x v="1169"/>
    <s v="LG-- 215 NEW CIRCULON GY04A BSH EAU24IA C/C50 H8.5"/>
    <x v="0"/>
    <s v="8"/>
    <n v="200"/>
    <s v="PC"/>
    <x v="0"/>
    <n v="1.4359999999999999"/>
    <n v="287.2"/>
    <n v="31.591200000000001"/>
    <n v="1.435999"/>
    <n v="287.19991599999997"/>
    <s v="MIL"/>
    <n v="31.591200000000001"/>
    <n v="9072.99"/>
    <n v="2026"/>
  </r>
  <r>
    <n v="72034466"/>
    <x v="25"/>
    <s v="2025-10-24"/>
    <s v="Z0028"/>
    <x v="1"/>
    <s v="RIL2512022"/>
    <s v="APO26010111"/>
    <x v="1170"/>
    <s v="STD- 110 POL R321.29 WELD"/>
    <x v="0"/>
    <s v="7"/>
    <n v="1440"/>
    <s v="PC"/>
    <x v="0"/>
    <n v="1.0639000000000001"/>
    <n v="1532.02"/>
    <n v="31.425799999999999"/>
    <n v="1.0639000000000001"/>
    <n v="1532.019869"/>
    <s v="MIL"/>
    <n v="31.425799999999999"/>
    <n v="48144.95"/>
    <n v="2026"/>
  </r>
  <r>
    <n v="72034362"/>
    <x v="25"/>
    <s v="2025-10-20"/>
    <s v="Z0028"/>
    <x v="1"/>
    <s v="RIL2512024"/>
    <s v="APO26010113"/>
    <x v="1158"/>
    <s v="LG-- 205 KITCHENAID BSH VEO24MA C/C59.25 H8.5"/>
    <x v="0"/>
    <s v="1"/>
    <n v="820"/>
    <s v="PC"/>
    <x v="0"/>
    <n v="1.1343000000000001"/>
    <n v="930.13"/>
    <n v="31.425799999999999"/>
    <n v="1.1342989999999999"/>
    <n v="930.13001999999994"/>
    <s v="MIL"/>
    <n v="31.425799999999999"/>
    <n v="29230.080000000002"/>
    <n v="2026"/>
  </r>
  <r>
    <n v="72034762"/>
    <x v="25"/>
    <s v="2025-11-03"/>
    <s v="Z0028"/>
    <x v="1"/>
    <s v="RIL2512024"/>
    <s v="APO26010113"/>
    <x v="1171"/>
    <s v="SH-- 203 KITCHENAID BSH VEO20MA C/C59.25 H8.5"/>
    <x v="0"/>
    <s v="1"/>
    <n v="6000"/>
    <s v="PC"/>
    <x v="0"/>
    <n v="1.0486"/>
    <n v="6291.6"/>
    <n v="31.425799999999999"/>
    <n v="1.0485990000000001"/>
    <n v="6291.5998950000003"/>
    <s v="MIL"/>
    <n v="31.425799999999999"/>
    <n v="197718.56"/>
    <n v="2026"/>
  </r>
  <r>
    <n v="72034765"/>
    <x v="25"/>
    <s v="2025-11-03"/>
    <s v="Z0028"/>
    <x v="1"/>
    <s v="RIL2512024"/>
    <s v="APO26010113"/>
    <x v="1158"/>
    <s v="LG-- 205 KITCHENAID BSH VEO24MA C/C59.25 H8.5"/>
    <x v="0"/>
    <s v="1"/>
    <n v="980"/>
    <s v="PC"/>
    <x v="0"/>
    <n v="1.1343000000000001"/>
    <n v="1111.6099999999999"/>
    <n v="31.425799999999999"/>
    <n v="1.1342989999999999"/>
    <n v="1111.6098870000001"/>
    <s v="MIL"/>
    <n v="31.425799999999999"/>
    <n v="34933.230000000003"/>
    <n v="2026"/>
  </r>
  <r>
    <n v="72034189"/>
    <x v="25"/>
    <s v="2025-10-15"/>
    <s v="Z0028"/>
    <x v="1"/>
    <s v="RIL2512024"/>
    <s v="APO26010113"/>
    <x v="1160"/>
    <s v="LG-- 107 NEW CIRCULON H.BSH R122.5 C/C59.25 H8.5 CSK"/>
    <x v="0"/>
    <s v="1"/>
    <n v="393"/>
    <s v="PC"/>
    <x v="0"/>
    <n v="1.8532999999999999"/>
    <n v="728.34500000000003"/>
    <n v="31.425799999999999"/>
    <n v="1.8532999999999999"/>
    <n v="728.34486300000003"/>
    <s v="MIL"/>
    <n v="31.425799999999999"/>
    <n v="22888.82"/>
    <n v="2026"/>
  </r>
  <r>
    <n v="72034763"/>
    <x v="25"/>
    <s v="2025-11-03"/>
    <s v="Z0028"/>
    <x v="1"/>
    <s v="RIL2512024"/>
    <s v="APO26010113"/>
    <x v="1171"/>
    <s v="SH-- 203 KITCHENAID BSH VEO20MA C/C59.25 H8.5"/>
    <x v="0"/>
    <s v="1"/>
    <n v="782"/>
    <s v="PC"/>
    <x v="0"/>
    <n v="1.0485899999999999"/>
    <n v="820"/>
    <n v="31.425799999999999"/>
    <n v="1.0485899999999999"/>
    <n v="820.00012700000002"/>
    <s v="MIL"/>
    <n v="31.425799999999999"/>
    <n v="25769.16"/>
    <n v="2026"/>
  </r>
  <r>
    <n v="72034363"/>
    <x v="25"/>
    <s v="2025-10-20"/>
    <s v="Z0028"/>
    <x v="1"/>
    <s v="RIL2512024"/>
    <s v="APO26010113"/>
    <x v="1171"/>
    <s v="SH-- 203 KITCHENAID BSH VEO20MA C/C59.25 H8.5"/>
    <x v="0"/>
    <s v="1"/>
    <n v="1000"/>
    <s v="PC"/>
    <x v="0"/>
    <n v="1.0486"/>
    <n v="1048.5999999999999"/>
    <n v="31.425799999999999"/>
    <n v="1.0485990000000001"/>
    <n v="1048.599876"/>
    <s v="MIL"/>
    <n v="31.425799999999999"/>
    <n v="32953.089999999997"/>
    <n v="2026"/>
  </r>
  <r>
    <n v="72034376"/>
    <x v="25"/>
    <s v="2025-10-21"/>
    <s v="Z0028"/>
    <x v="1"/>
    <s v="RIL2512024"/>
    <s v="APO26010113"/>
    <x v="1171"/>
    <s v="SH-- 203 KITCHENAID BSH VEO20MA C/C59.25 H8.5"/>
    <x v="0"/>
    <s v="1"/>
    <n v="272"/>
    <s v="PC"/>
    <x v="0"/>
    <n v="1.0486"/>
    <n v="285.22000000000003"/>
    <n v="31.425799999999999"/>
    <n v="1.0485990000000001"/>
    <n v="285.22010499999999"/>
    <s v="MIL"/>
    <n v="31.425799999999999"/>
    <n v="8963.27"/>
    <n v="2026"/>
  </r>
  <r>
    <n v="72034374"/>
    <x v="25"/>
    <s v="2025-10-21"/>
    <s v="Z0028"/>
    <x v="1"/>
    <s v="RIL2512024"/>
    <s v="APO26010113"/>
    <x v="1156"/>
    <s v="LG-- 107 KITCHENAID BSH R123 C/C59.25 H8.5"/>
    <x v="0"/>
    <s v="1"/>
    <n v="583"/>
    <s v="PC"/>
    <x v="0"/>
    <n v="1.1343099999999999"/>
    <n v="661.3"/>
    <n v="31.425799999999999"/>
    <n v="1.1343099999999999"/>
    <n v="661.29994999999997"/>
    <s v="MIL"/>
    <n v="31.425799999999999"/>
    <n v="20781.88"/>
    <n v="2026"/>
  </r>
  <r>
    <n v="72034361"/>
    <x v="25"/>
    <s v="2025-10-20"/>
    <s v="Z0028"/>
    <x v="1"/>
    <s v="RIL2512024"/>
    <s v="APO26010113"/>
    <x v="1157"/>
    <s v="LG-- 208 KITCHENAID BSH VEO30MA C/C59.25 H8.5"/>
    <x v="0"/>
    <s v="1"/>
    <n v="665"/>
    <s v="PC"/>
    <x v="0"/>
    <n v="1.1343000000000001"/>
    <n v="754.31"/>
    <n v="31.425799999999999"/>
    <n v="1.1342989999999999"/>
    <n v="754.31015200000002"/>
    <s v="MIL"/>
    <n v="31.425799999999999"/>
    <n v="23704.799999999999"/>
    <n v="2026"/>
  </r>
  <r>
    <n v="72034373"/>
    <x v="25"/>
    <s v="2025-10-21"/>
    <s v="Z0028"/>
    <x v="1"/>
    <s v="RIL2512024"/>
    <s v="APO26010113"/>
    <x v="1157"/>
    <s v="LG-- 208 KITCHENAID BSH VEO30MA C/C59.25 H8.5"/>
    <x v="0"/>
    <s v="1"/>
    <n v="635"/>
    <s v="PC"/>
    <x v="0"/>
    <n v="1.1343000000000001"/>
    <n v="720.28099999999995"/>
    <n v="31.425799999999999"/>
    <n v="1.1342989999999999"/>
    <n v="720.28110600000002"/>
    <s v="MIL"/>
    <n v="31.425799999999999"/>
    <n v="22635.41"/>
    <n v="2026"/>
  </r>
  <r>
    <n v="72034360"/>
    <x v="25"/>
    <s v="2025-10-20"/>
    <s v="Z0028"/>
    <x v="1"/>
    <s v="RIL2512024"/>
    <s v="APO26010113"/>
    <x v="1158"/>
    <s v="LG-- 205 KITCHENAID BSH VEO24MA C/C59.25 H8.5"/>
    <x v="0"/>
    <s v="1"/>
    <n v="400"/>
    <s v="PC"/>
    <x v="0"/>
    <n v="1.1343000000000001"/>
    <n v="453.72"/>
    <n v="31.425799999999999"/>
    <n v="1.1342989999999999"/>
    <n v="453.71987300000001"/>
    <s v="MIL"/>
    <n v="31.425799999999999"/>
    <n v="14258.51"/>
    <n v="2026"/>
  </r>
  <r>
    <n v="72034901"/>
    <x v="25"/>
    <s v="2025-11-07"/>
    <s v="Z0028"/>
    <x v="1"/>
    <s v="RIL2512028"/>
    <s v="APO26010100"/>
    <x v="1169"/>
    <s v="LG-- 215 NEW CIRCULON GY04A BSH EAU24IA C/C50 H8.5"/>
    <x v="0"/>
    <s v="8"/>
    <n v="3100"/>
    <s v="PC"/>
    <x v="0"/>
    <n v="1.4359999999999999"/>
    <n v="4451.6000000000004"/>
    <n v="31.425799999999999"/>
    <n v="1.4359999999999999"/>
    <n v="4451.5999590000001"/>
    <s v="MIL"/>
    <n v="31.425799999999999"/>
    <n v="139895.09"/>
    <n v="2026"/>
  </r>
  <r>
    <n v="72034220"/>
    <x v="25"/>
    <s v="2025-10-16"/>
    <s v="Z0028"/>
    <x v="1"/>
    <s v="RIL2512028"/>
    <s v="APO26010100"/>
    <x v="1172"/>
    <s v="LG-- 506 NEW CIRCULON GY04A BSH WBT32IA C/C50 H8.5"/>
    <x v="0"/>
    <s v="8"/>
    <n v="101"/>
    <s v="PC"/>
    <x v="0"/>
    <n v="1.4359999999999999"/>
    <n v="145.036"/>
    <n v="31.425799999999999"/>
    <n v="1.4359999999999999"/>
    <n v="145.03592499999999"/>
    <s v="MIL"/>
    <n v="31.425799999999999"/>
    <n v="4557.87"/>
    <n v="2026"/>
  </r>
  <r>
    <n v="72033984"/>
    <x v="25"/>
    <s v="2025-10-09"/>
    <s v="Z0028"/>
    <x v="1"/>
    <s v="RIL2512028"/>
    <s v="APO26010100"/>
    <x v="1169"/>
    <s v="LG-- 215 NEW CIRCULON GY04A BSH EAU24IA C/C50 H8.5"/>
    <x v="0"/>
    <s v="8"/>
    <n v="900"/>
    <s v="PC"/>
    <x v="0"/>
    <n v="1.4359999999999999"/>
    <n v="1292.403"/>
    <n v="31.425799999999999"/>
    <n v="1.4359999999999999"/>
    <n v="1292.403057"/>
    <s v="MIL"/>
    <n v="31.425799999999999"/>
    <n v="40614.800000000003"/>
    <n v="2026"/>
  </r>
  <r>
    <n v="72035839"/>
    <x v="25"/>
    <s v="2025-11-28"/>
    <s v="Z0028"/>
    <x v="1"/>
    <s v="RIL2512027"/>
    <s v="APO26010114"/>
    <x v="1163"/>
    <s v="LG-- 105  NEW ANOLON POL R102.5 C/C59.25 H8.5 CSK"/>
    <x v="0"/>
    <s v="7"/>
    <n v="350"/>
    <s v="PC"/>
    <x v="0"/>
    <n v="2.3105000000000002"/>
    <n v="808.67499999999995"/>
    <n v="31.425799999999999"/>
    <n v="2.3104990000000001"/>
    <n v="808.67503699999997"/>
    <s v="MIL"/>
    <n v="31.425799999999999"/>
    <n v="25413.26"/>
    <n v="2026"/>
  </r>
  <r>
    <n v="72033975"/>
    <x v="25"/>
    <s v="2025-10-09"/>
    <s v="Z0028"/>
    <x v="1"/>
    <s v="RIL2512027"/>
    <s v="APO26010114"/>
    <x v="1153"/>
    <s v="LG-- 205 KITCHENAID BSH PVD GY27K HBZ24QX C/C59.25 H8.5"/>
    <x v="0"/>
    <s v="7"/>
    <n v="60"/>
    <s v="PC"/>
    <x v="0"/>
    <n v="3.1440000000000001"/>
    <n v="188.64"/>
    <n v="31.425799999999999"/>
    <n v="3.1440000000000001"/>
    <n v="188.63990699999999"/>
    <s v="MIL"/>
    <n v="31.425799999999999"/>
    <n v="5928.16"/>
    <n v="2026"/>
  </r>
  <r>
    <n v="72034092"/>
    <x v="25"/>
    <s v="2025-10-14"/>
    <s v="Z0028"/>
    <x v="1"/>
    <s v="RIL2512027"/>
    <s v="APO26010114"/>
    <x v="1153"/>
    <s v="LG-- 205 KITCHENAID BSH PVD GY27K HBZ24QX C/C59.25 H8.5"/>
    <x v="0"/>
    <s v="7"/>
    <n v="1320"/>
    <s v="PC"/>
    <x v="0"/>
    <n v="3.1440000000000001"/>
    <n v="4150.08"/>
    <n v="31.425799999999999"/>
    <n v="3.1440000000000001"/>
    <n v="4150.0798699999996"/>
    <s v="MIL"/>
    <n v="31.425799999999999"/>
    <n v="130419.58"/>
    <n v="2026"/>
  </r>
  <r>
    <n v="72034092"/>
    <x v="25"/>
    <s v="2025-10-14"/>
    <s v="Z0028"/>
    <x v="1"/>
    <s v="RIL2512027"/>
    <s v="APO26010114"/>
    <x v="1166"/>
    <s v="SH-- 203 KITCHENAID BSH PVD GY27K HBZ20QX C/C59.25 H8.5"/>
    <x v="0"/>
    <s v="7"/>
    <n v="204"/>
    <s v="PC"/>
    <x v="0"/>
    <n v="2.8511000000000002"/>
    <n v="581.62400000000002"/>
    <n v="31.425799999999999"/>
    <n v="2.8511000000000002"/>
    <n v="581.62401499999999"/>
    <s v="MIL"/>
    <n v="31.425799999999999"/>
    <n v="18278"/>
    <n v="2026"/>
  </r>
  <r>
    <n v="72035801"/>
    <x v="25"/>
    <s v="2025-11-27"/>
    <s v="Z0028"/>
    <x v="1"/>
    <s v="RIL2512027"/>
    <s v="APO26010114"/>
    <x v="1164"/>
    <s v="LG-- 205  NEW ANOLON POL HBH24IA C/C59.25 H8.5 CSK"/>
    <x v="0"/>
    <s v="7"/>
    <n v="630"/>
    <s v="PC"/>
    <x v="0"/>
    <n v="2.3212999999999999"/>
    <n v="1462.4190000000001"/>
    <n v="31.425799999999999"/>
    <n v="2.3212999999999999"/>
    <n v="1462.419095"/>
    <s v="MIL"/>
    <n v="31.425799999999999"/>
    <n v="45957.69"/>
    <n v="2026"/>
  </r>
  <r>
    <n v="72035839"/>
    <x v="25"/>
    <s v="2025-11-28"/>
    <s v="Z0028"/>
    <x v="1"/>
    <s v="RIL2512027"/>
    <s v="APO26010114"/>
    <x v="1173"/>
    <s v="LG-- 108 NEW ANOLON POL R132.5 C/C59.25 H8.5 CSK"/>
    <x v="0"/>
    <s v="7"/>
    <n v="180"/>
    <s v="PC"/>
    <x v="0"/>
    <n v="2.3105000000000002"/>
    <n v="415.89"/>
    <n v="31.425799999999999"/>
    <n v="2.3104990000000001"/>
    <n v="415.890128"/>
    <s v="MIL"/>
    <n v="31.425799999999999"/>
    <n v="13069.68"/>
    <n v="2026"/>
  </r>
  <r>
    <n v="72034208"/>
    <x v="25"/>
    <s v="2025-10-16"/>
    <s v="Z0028"/>
    <x v="1"/>
    <s v="RIL2512027"/>
    <s v="APO26010114"/>
    <x v="1164"/>
    <s v="LG-- 205  NEW ANOLON POL HBH24IA C/C59.25 H8.5 CSK"/>
    <x v="0"/>
    <s v="7"/>
    <n v="210"/>
    <s v="PC"/>
    <x v="0"/>
    <n v="2.3212999999999999"/>
    <n v="487.47300000000001"/>
    <n v="31.425799999999999"/>
    <n v="2.3212999999999999"/>
    <n v="487.47303099999999"/>
    <s v="MIL"/>
    <n v="31.425799999999999"/>
    <n v="15319.23"/>
    <n v="2026"/>
  </r>
  <r>
    <n v="72035799"/>
    <x v="25"/>
    <s v="2025-11-27"/>
    <s v="Z0028"/>
    <x v="1"/>
    <s v="RIL2512027"/>
    <s v="APO26010114"/>
    <x v="1174"/>
    <s v="SH-- 203  NEW ANOLON POL HBH20IA C/C59.25 H8.5 CSK"/>
    <x v="0"/>
    <s v="7"/>
    <n v="280"/>
    <s v="PC"/>
    <x v="0"/>
    <n v="2.1190000000000002"/>
    <n v="593.32000000000005"/>
    <n v="31.425799999999999"/>
    <n v="2.1189990000000001"/>
    <n v="593.32013800000004"/>
    <s v="MIL"/>
    <n v="31.425799999999999"/>
    <n v="18645.560000000001"/>
    <n v="2026"/>
  </r>
  <r>
    <n v="72034092"/>
    <x v="25"/>
    <s v="2025-10-14"/>
    <s v="Z0028"/>
    <x v="1"/>
    <s v="RIL2512027"/>
    <s v="APO26010114"/>
    <x v="1154"/>
    <s v="LG-- 105 KITCHENAID BSH PVD GY27K R103 C/C59.25 H8.5"/>
    <x v="0"/>
    <s v="7"/>
    <n v="20"/>
    <s v="PC"/>
    <x v="0"/>
    <n v="3.1440000000000001"/>
    <n v="62.88"/>
    <n v="31.425799999999999"/>
    <n v="3.1440000000000001"/>
    <n v="62.879863"/>
    <s v="MIL"/>
    <n v="31.425799999999999"/>
    <n v="1976.05"/>
    <n v="2026"/>
  </r>
  <r>
    <n v="72035142"/>
    <x v="25"/>
    <s v="2025-11-13"/>
    <s v="Z0028"/>
    <x v="1"/>
    <s v="RIL2512027"/>
    <s v="APO26010114"/>
    <x v="1153"/>
    <s v="LG-- 205 KITCHENAID BSH PVD GY27K HBZ24QX C/C59.25 H8.5"/>
    <x v="0"/>
    <s v="7"/>
    <n v="185"/>
    <s v="PC"/>
    <x v="0"/>
    <n v="3.1440000000000001"/>
    <n v="581.64"/>
    <n v="31.425799999999999"/>
    <n v="3.1440000000000001"/>
    <n v="581.63992599999995"/>
    <s v="MIL"/>
    <n v="31.425799999999999"/>
    <n v="18278.5"/>
    <n v="2026"/>
  </r>
  <r>
    <n v="72033770"/>
    <x v="25"/>
    <s v="2025-10-08"/>
    <s v="Z0028"/>
    <x v="1"/>
    <s v="RIL2512025"/>
    <s v="APO26010099"/>
    <x v="1155"/>
    <s v="SH-- 104 KS BSH R91 C/C59.25 H8.5"/>
    <x v="0"/>
    <s v="8"/>
    <n v="603"/>
    <s v="PC"/>
    <x v="0"/>
    <n v="2.0165999999999999"/>
    <n v="1216.01"/>
    <n v="31.425799999999999"/>
    <n v="2.0165999999999999"/>
    <n v="1216.0100930000001"/>
    <s v="MIL"/>
    <n v="31.425799999999999"/>
    <n v="38214.089999999997"/>
    <n v="2026"/>
  </r>
  <r>
    <n v="72034295"/>
    <x v="25"/>
    <s v="2025-10-20"/>
    <s v="Z0028"/>
    <x v="1"/>
    <s v="RIL2512025"/>
    <s v="APO26010099"/>
    <x v="1155"/>
    <s v="SH-- 104 KS BSH R91 C/C59.25 H8.5"/>
    <x v="0"/>
    <s v="8"/>
    <n v="237"/>
    <s v="PC"/>
    <x v="0"/>
    <n v="2.0165999999999999"/>
    <n v="477.93400000000003"/>
    <n v="31.425799999999999"/>
    <n v="2.0165999999999999"/>
    <n v="477.934054"/>
    <s v="MIL"/>
    <n v="31.425799999999999"/>
    <n v="15019.46"/>
    <n v="2026"/>
  </r>
  <r>
    <n v="72034092"/>
    <x v="25"/>
    <s v="2025-10-14"/>
    <s v="Z0028"/>
    <x v="1"/>
    <s v="RIL2512027"/>
    <s v="APO26010114"/>
    <x v="1175"/>
    <s v="LG-- 107 KITCHENAID BSH PVD GY27K R123 C/C59.25 H8.5"/>
    <x v="0"/>
    <s v="7"/>
    <n v="720"/>
    <s v="PC"/>
    <x v="0"/>
    <n v="3.1440000000000001"/>
    <n v="2263.6799999999998"/>
    <n v="31.425799999999999"/>
    <n v="3.1440000000000001"/>
    <n v="2263.679842"/>
    <s v="MIL"/>
    <n v="31.425799999999999"/>
    <n v="71137.95"/>
    <n v="2026"/>
  </r>
  <r>
    <n v="72034038"/>
    <x v="25"/>
    <s v="2025-10-10"/>
    <s v="Z0028"/>
    <x v="1"/>
    <s v="RIL2512026"/>
    <s v="APO26010066"/>
    <x v="86"/>
    <s v="SH-- 203 RP LION POL HBZ2030AG C/C50 H6.5 CSK"/>
    <x v="0"/>
    <s v="6"/>
    <n v="600"/>
    <s v="PC"/>
    <x v="0"/>
    <n v="2.9586000000000001"/>
    <n v="1775.16"/>
    <n v="31.425799999999999"/>
    <n v="2.958599"/>
    <n v="1775.1599000000001"/>
    <s v="MIL"/>
    <n v="31.425799999999999"/>
    <n v="55785.82"/>
    <n v="2026"/>
  </r>
  <r>
    <n v="72034037"/>
    <x v="26"/>
    <s v="2025-10-10"/>
    <s v="Z0028"/>
    <x v="1"/>
    <s v="RIL2512038"/>
    <s v="APO26010120"/>
    <x v="85"/>
    <s v="LG-- 206 RP LION POL HBZ2630AG C/C59.25 H6.5 CSK"/>
    <x v="0"/>
    <s v="6"/>
    <n v="960"/>
    <s v="PC"/>
    <x v="0"/>
    <n v="3.5042"/>
    <n v="3364.03"/>
    <n v="31.5595"/>
    <n v="3.5042"/>
    <n v="3364.0298480000001"/>
    <s v="MIL"/>
    <n v="31.5595"/>
    <n v="106167.1"/>
    <n v="2026"/>
  </r>
  <r>
    <n v="72035823"/>
    <x v="26"/>
    <s v="2025-11-28"/>
    <s v="Z0028"/>
    <x v="1"/>
    <s v="RIL2512039"/>
    <s v="APO26010070"/>
    <x v="90"/>
    <s v="LG-- 217  NEW ANOLON POL HBH29IA C/C59.25 H8.5 CSK"/>
    <x v="0"/>
    <s v="7"/>
    <n v="73"/>
    <s v="PC"/>
    <x v="0"/>
    <n v="2.3321999999999998"/>
    <n v="170.251"/>
    <n v="31.5595"/>
    <n v="2.3321999999999998"/>
    <n v="170.25111200000001"/>
    <s v="MIL"/>
    <n v="31.5595"/>
    <n v="5373.04"/>
    <n v="2026"/>
  </r>
  <r>
    <n v="72035839"/>
    <x v="26"/>
    <s v="2025-11-28"/>
    <s v="Z0028"/>
    <x v="1"/>
    <s v="RIL2512039"/>
    <s v="APO26010070"/>
    <x v="1163"/>
    <s v="LG-- 105  NEW ANOLON POL R102.5 C/C59.25 H8.5 CSK"/>
    <x v="0"/>
    <s v="7"/>
    <n v="490"/>
    <s v="PC"/>
    <x v="0"/>
    <n v="2.3105000000000002"/>
    <n v="1132.145"/>
    <n v="31.5595"/>
    <n v="2.3104990000000001"/>
    <n v="1132.1449950000001"/>
    <s v="MIL"/>
    <n v="31.5595"/>
    <n v="35729.93"/>
    <n v="2026"/>
  </r>
  <r>
    <n v="72035839"/>
    <x v="26"/>
    <s v="2025-11-28"/>
    <s v="Z0028"/>
    <x v="1"/>
    <s v="RIL2512039"/>
    <s v="APO26010070"/>
    <x v="1173"/>
    <s v="LG-- 108 NEW ANOLON POL R132.5 C/C59.25 H8.5 CSK"/>
    <x v="0"/>
    <s v="7"/>
    <n v="166"/>
    <s v="PC"/>
    <x v="0"/>
    <n v="2.3105000000000002"/>
    <n v="383.54300000000001"/>
    <n v="31.5595"/>
    <n v="2.3104990000000001"/>
    <n v="383.54314799999997"/>
    <s v="MIL"/>
    <n v="31.5595"/>
    <n v="12104.43"/>
    <n v="2026"/>
  </r>
  <r>
    <n v="72035820"/>
    <x v="26"/>
    <s v="2025-11-28"/>
    <s v="Z0028"/>
    <x v="1"/>
    <s v="RIL2512039"/>
    <s v="APO26010070"/>
    <x v="1164"/>
    <s v="LG-- 205  NEW ANOLON POL HBH24IA C/C59.25 H8.5 CSK"/>
    <x v="0"/>
    <s v="7"/>
    <n v="73"/>
    <s v="PC"/>
    <x v="0"/>
    <n v="2.3212999999999999"/>
    <n v="169.45500000000001"/>
    <n v="31.5595"/>
    <n v="2.3212999999999999"/>
    <n v="169.45515599999999"/>
    <s v="MIL"/>
    <n v="31.5595"/>
    <n v="5347.92"/>
    <n v="2026"/>
  </r>
  <r>
    <n v="72035839"/>
    <x v="26"/>
    <s v="2025-11-28"/>
    <s v="Z0028"/>
    <x v="1"/>
    <s v="RIL2512039"/>
    <s v="APO26010070"/>
    <x v="1174"/>
    <s v="SH-- 203  NEW ANOLON POL HBH20IA C/C59.25 H8.5 CSK"/>
    <x v="0"/>
    <s v="7"/>
    <n v="114"/>
    <s v="PC"/>
    <x v="0"/>
    <n v="2.1190000000000002"/>
    <n v="241.566"/>
    <n v="31.5595"/>
    <n v="2.1189990000000001"/>
    <n v="241.56593100000001"/>
    <s v="MIL"/>
    <n v="31.5595"/>
    <n v="7623.7"/>
    <n v="2026"/>
  </r>
  <r>
    <n v="72035801"/>
    <x v="26"/>
    <s v="2025-11-27"/>
    <s v="Z0028"/>
    <x v="1"/>
    <s v="RIL2512039"/>
    <s v="APO26010070"/>
    <x v="1164"/>
    <s v="LG-- 205  NEW ANOLON POL HBH24IA C/C59.25 H8.5 CSK"/>
    <x v="0"/>
    <s v="7"/>
    <n v="70"/>
    <s v="PC"/>
    <x v="0"/>
    <n v="2.3212999999999999"/>
    <n v="162.49100000000001"/>
    <n v="31.5595"/>
    <n v="2.3212999999999999"/>
    <n v="162.49084999999999"/>
    <s v="MIL"/>
    <n v="31.5595"/>
    <n v="5128.13"/>
    <n v="2026"/>
  </r>
  <r>
    <n v="72035831"/>
    <x v="26"/>
    <s v="2025-11-28"/>
    <s v="Z0028"/>
    <x v="1"/>
    <s v="RIL2512039"/>
    <s v="APO26010070"/>
    <x v="1165"/>
    <s v="SH-- 103  NEW ANOLON POL R82.5 C/C59.25 H8.5 CSK"/>
    <x v="0"/>
    <s v="7"/>
    <n v="81"/>
    <s v="PC"/>
    <x v="0"/>
    <n v="2.1190000000000002"/>
    <n v="171.63900000000001"/>
    <n v="31.5595"/>
    <n v="2.1189990000000001"/>
    <n v="171.63896700000001"/>
    <s v="MIL"/>
    <n v="31.5595"/>
    <n v="5416.84"/>
    <n v="2026"/>
  </r>
  <r>
    <n v="72035268"/>
    <x v="61"/>
    <s v="2025-11-14"/>
    <s v="Z0028"/>
    <x v="1"/>
    <s v="RIL2512035"/>
    <s v="APO26010118"/>
    <x v="94"/>
    <s v="LG-- 225 KITCHENAID H.BSH HBX24OG C/C59.25 H8.5"/>
    <x v="0"/>
    <s v="7"/>
    <n v="200"/>
    <s v="PC"/>
    <x v="0"/>
    <n v="1.7121299999999999"/>
    <n v="342.42500000000001"/>
    <n v="31.4496"/>
    <n v="1.712129"/>
    <n v="342.42502200000001"/>
    <s v="MIL"/>
    <n v="31.4496"/>
    <n v="10769.13"/>
    <n v="2026"/>
  </r>
  <r>
    <n v="72034092"/>
    <x v="61"/>
    <s v="2025-10-14"/>
    <s v="Z0028"/>
    <x v="1"/>
    <s v="RIL2512035"/>
    <s v="APO26010118"/>
    <x v="1154"/>
    <s v="LG-- 105 KITCHENAID BSH PVD GY27K R103 C/C59.25 H8.5"/>
    <x v="0"/>
    <s v="7"/>
    <n v="1060"/>
    <s v="PC"/>
    <x v="0"/>
    <n v="3.1440000000000001"/>
    <n v="3332.64"/>
    <n v="31.4496"/>
    <n v="3.143999"/>
    <n v="3332.639842"/>
    <s v="MIL"/>
    <n v="31.4496"/>
    <n v="104810.19"/>
    <n v="2026"/>
  </r>
  <r>
    <n v="72034092"/>
    <x v="61"/>
    <s v="2025-10-14"/>
    <s v="Z0028"/>
    <x v="1"/>
    <s v="RIL2512035"/>
    <s v="APO26010118"/>
    <x v="1175"/>
    <s v="LG-- 107 KITCHENAID BSH PVD GY27K R123 C/C59.25 H8.5"/>
    <x v="0"/>
    <s v="7"/>
    <n v="360"/>
    <s v="PC"/>
    <x v="0"/>
    <n v="3.1440000000000001"/>
    <n v="1131.8399999999999"/>
    <n v="31.4496"/>
    <n v="3.143999"/>
    <n v="1131.84015"/>
    <s v="MIL"/>
    <n v="31.4496"/>
    <n v="35595.919999999998"/>
    <n v="2026"/>
  </r>
  <r>
    <n v="72035072"/>
    <x v="61"/>
    <s v="2025-11-11"/>
    <s v="Z0028"/>
    <x v="1"/>
    <s v="RIL2512035"/>
    <s v="APO26010118"/>
    <x v="97"/>
    <s v="LG-- 228 KITCHENAID H.BSH HBX30OG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142"/>
    <x v="61"/>
    <s v="2025-11-13"/>
    <s v="Z0028"/>
    <x v="1"/>
    <s v="RIL2512035"/>
    <s v="APO26010118"/>
    <x v="1152"/>
    <s v="SH-- 103 KITCHENAID BSH PVD GY27K R83 C/C59.25 H8.5"/>
    <x v="0"/>
    <s v="7"/>
    <n v="66"/>
    <s v="PC"/>
    <x v="0"/>
    <n v="2.8511000000000002"/>
    <n v="188.173"/>
    <n v="31.4496"/>
    <n v="2.851099"/>
    <n v="188.17313999999999"/>
    <s v="MIL"/>
    <n v="31.4496"/>
    <n v="5917.97"/>
    <n v="2026"/>
  </r>
  <r>
    <n v="72035268"/>
    <x v="61"/>
    <s v="2025-11-14"/>
    <s v="Z0028"/>
    <x v="1"/>
    <s v="RIL2512035"/>
    <s v="APO26010118"/>
    <x v="98"/>
    <s v="LG-- 108 KITCHENAID H.BSH R133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268"/>
    <x v="61"/>
    <s v="2025-11-14"/>
    <s v="Z0028"/>
    <x v="1"/>
    <s v="RIL2512035"/>
    <s v="APO26010118"/>
    <x v="99"/>
    <s v="LG-- 105 KITCHENAID H.BSH R103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072"/>
    <x v="61"/>
    <s v="2025-11-11"/>
    <s v="Z0028"/>
    <x v="1"/>
    <s v="RIL2512035"/>
    <s v="APO26010118"/>
    <x v="94"/>
    <s v="LG-- 225 KITCHENAID H.BSH HBX24OG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142"/>
    <x v="61"/>
    <s v="2025-11-13"/>
    <s v="Z0028"/>
    <x v="1"/>
    <s v="RIL2512035"/>
    <s v="APO26010118"/>
    <x v="1151"/>
    <s v="XL-- 111 KITCHENAID BSH PVD GY27K R153 C/C59.25 H8.5"/>
    <x v="0"/>
    <s v="7"/>
    <n v="200"/>
    <s v="PC"/>
    <x v="0"/>
    <n v="3.5548999999999999"/>
    <n v="710.98"/>
    <n v="31.4496"/>
    <n v="3.5548989999999998"/>
    <n v="710.98010699999998"/>
    <s v="MIL"/>
    <n v="31.4496"/>
    <n v="22360.04"/>
    <n v="2026"/>
  </r>
  <r>
    <n v="72035142"/>
    <x v="61"/>
    <s v="2025-11-13"/>
    <s v="Z0028"/>
    <x v="1"/>
    <s v="RIL2512035"/>
    <s v="APO26010118"/>
    <x v="1154"/>
    <s v="LG-- 105 KITCHENAID BSH PVD GY27K R103 C/C59.25 H8.5"/>
    <x v="0"/>
    <s v="7"/>
    <n v="17"/>
    <s v="PC"/>
    <x v="0"/>
    <n v="3.1440000000000001"/>
    <n v="53.448"/>
    <n v="31.4496"/>
    <n v="3.143999"/>
    <n v="53.448056000000001"/>
    <s v="MIL"/>
    <n v="31.4496"/>
    <n v="1680.92"/>
    <n v="2026"/>
  </r>
  <r>
    <n v="72034221"/>
    <x v="61"/>
    <s v="2025-10-16"/>
    <s v="Z0028"/>
    <x v="1"/>
    <s v="RIL2512035"/>
    <s v="APO26010118"/>
    <x v="1152"/>
    <s v="SH-- 103 KITCHENAID BSH PVD GY27K R83 C/C59.25 H8.5"/>
    <x v="0"/>
    <s v="7"/>
    <n v="462"/>
    <s v="PC"/>
    <x v="0"/>
    <n v="2.8511000000000002"/>
    <n v="1317.2080000000001"/>
    <n v="31.4496"/>
    <n v="2.851099"/>
    <n v="1317.20785"/>
    <s v="MIL"/>
    <n v="31.4496"/>
    <n v="41425.660000000003"/>
    <n v="2026"/>
  </r>
  <r>
    <n v="72034092"/>
    <x v="61"/>
    <s v="2025-10-14"/>
    <s v="Z0028"/>
    <x v="1"/>
    <s v="RIL2512035"/>
    <s v="APO26010118"/>
    <x v="1166"/>
    <s v="SH-- 203 KITCHENAID BSH PVD GY27K HBZ20QX C/C59.25 H8.5"/>
    <x v="0"/>
    <s v="7"/>
    <n v="258"/>
    <s v="PC"/>
    <x v="0"/>
    <n v="2.8511000000000002"/>
    <n v="735.58399999999995"/>
    <n v="31.4496"/>
    <n v="2.851099"/>
    <n v="735.58391800000004"/>
    <s v="MIL"/>
    <n v="31.4496"/>
    <n v="23133.82"/>
    <n v="2026"/>
  </r>
  <r>
    <n v="72035072"/>
    <x v="61"/>
    <s v="2025-11-11"/>
    <s v="Z0028"/>
    <x v="1"/>
    <s v="RIL2512035"/>
    <s v="APO26010118"/>
    <x v="98"/>
    <s v="LG-- 108 KITCHENAID H.BSH R133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142"/>
    <x v="61"/>
    <s v="2025-11-13"/>
    <s v="Z0028"/>
    <x v="1"/>
    <s v="RIL2512035"/>
    <s v="APO26010118"/>
    <x v="1166"/>
    <s v="SH-- 203 KITCHENAID BSH PVD GY27K HBZ20QX C/C59.25 H8.5"/>
    <x v="0"/>
    <s v="7"/>
    <n v="72"/>
    <s v="PC"/>
    <x v="0"/>
    <n v="2.8511000000000002"/>
    <n v="205.279"/>
    <n v="31.4496"/>
    <n v="2.851099"/>
    <n v="205.27892199999999"/>
    <s v="MIL"/>
    <n v="31.4496"/>
    <n v="6455.94"/>
    <n v="2026"/>
  </r>
  <r>
    <n v="72035268"/>
    <x v="61"/>
    <s v="2025-11-14"/>
    <s v="Z0028"/>
    <x v="1"/>
    <s v="RIL2512035"/>
    <s v="APO26010118"/>
    <x v="97"/>
    <s v="LG-- 228 KITCHENAID H.BSH HBX30OG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072"/>
    <x v="61"/>
    <s v="2025-11-11"/>
    <s v="Z0028"/>
    <x v="1"/>
    <s v="RIL2512035"/>
    <s v="APO26010118"/>
    <x v="99"/>
    <s v="LG-- 105 KITCHENAID H.BSH R103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4037"/>
    <x v="61"/>
    <s v="2025-10-10"/>
    <s v="Z0028"/>
    <x v="1"/>
    <s v="RIL2512034"/>
    <s v="APO26010117"/>
    <x v="85"/>
    <s v="LG-- 206 RP LION POL HBZ2630AG C/C59.25 H6.5 CSK"/>
    <x v="0"/>
    <s v="6"/>
    <n v="1020"/>
    <s v="PC"/>
    <x v="0"/>
    <n v="3.5042"/>
    <n v="3574.2840000000001"/>
    <n v="31.4496"/>
    <n v="3.5042"/>
    <n v="3574.2839330000002"/>
    <s v="MIL"/>
    <n v="31.4496"/>
    <n v="112409.8"/>
    <n v="2026"/>
  </r>
  <r>
    <n v="72034038"/>
    <x v="61"/>
    <s v="2025-10-10"/>
    <s v="Z0028"/>
    <x v="1"/>
    <s v="RIL2512034"/>
    <s v="APO26010117"/>
    <x v="86"/>
    <s v="SH-- 203 RP LION POL HBZ2030AG C/C50 H6.5 CSK"/>
    <x v="0"/>
    <s v="6"/>
    <n v="1000"/>
    <s v="PC"/>
    <x v="0"/>
    <n v="2.9586000000000001"/>
    <n v="2958.6"/>
    <n v="31.4496"/>
    <n v="2.9586000000000001"/>
    <n v="2958.600109"/>
    <s v="MIL"/>
    <n v="31.4496"/>
    <n v="93046.79"/>
    <n v="2026"/>
  </r>
  <r>
    <n v="72034037"/>
    <x v="61"/>
    <s v="2025-10-10"/>
    <s v="Z0028"/>
    <x v="1"/>
    <s v="RIL2512034"/>
    <s v="APO26010117"/>
    <x v="85"/>
    <s v="LG-- 206 RP LION POL HBZ2630AG C/C59.25 H6.5 CSK"/>
    <x v="0"/>
    <s v="6"/>
    <n v="1180"/>
    <s v="PC"/>
    <x v="0"/>
    <n v="3.5042"/>
    <n v="4134.9560000000001"/>
    <n v="31.4496"/>
    <n v="3.5042"/>
    <n v="4134.9559289999997"/>
    <s v="MIL"/>
    <n v="31.4496"/>
    <n v="130042.71"/>
    <n v="2026"/>
  </r>
  <r>
    <n v="72034733"/>
    <x v="61"/>
    <s v="2025-10-31"/>
    <s v="Z0028"/>
    <x v="1"/>
    <s v="RIL2512046"/>
    <s v="APO26010102"/>
    <x v="1169"/>
    <s v="LG-- 215 NEW CIRCULON GY04A BSH EAU24IA C/C50 H8.5"/>
    <x v="0"/>
    <s v="8"/>
    <n v="100"/>
    <s v="PC"/>
    <x v="0"/>
    <n v="1.4360299999999999"/>
    <n v="143.60300000000001"/>
    <n v="31.4496"/>
    <n v="1.4360299999999999"/>
    <n v="143.60309799999999"/>
    <s v="MIL"/>
    <n v="31.4496"/>
    <n v="4516.26"/>
    <n v="2026"/>
  </r>
  <r>
    <n v="72035701"/>
    <x v="61"/>
    <s v="2025-11-26"/>
    <s v="Z0028"/>
    <x v="1"/>
    <s v="RIL2512046"/>
    <s v="APO26010102"/>
    <x v="1149"/>
    <s v="XXS- 602 CIR BK01A POL TEK14IA C/C25 H8.5"/>
    <x v="0"/>
    <s v="8"/>
    <n v="90"/>
    <s v="PC"/>
    <x v="0"/>
    <n v="2.0305"/>
    <n v="182.745"/>
    <n v="31.4496"/>
    <n v="2.0304989999999998"/>
    <n v="182.74509"/>
    <s v="MIL"/>
    <n v="31.4496"/>
    <n v="5747.26"/>
    <n v="2026"/>
  </r>
  <r>
    <n v="72034037"/>
    <x v="61"/>
    <s v="2025-10-10"/>
    <s v="Z0028"/>
    <x v="1"/>
    <s v="RIL2512034"/>
    <s v="APO26010117"/>
    <x v="85"/>
    <s v="LG-- 206 RP LION POL HBZ2630AG C/C59.25 H6.5 CSK"/>
    <x v="0"/>
    <s v="6"/>
    <n v="720"/>
    <s v="PC"/>
    <x v="0"/>
    <n v="3.5042"/>
    <n v="2523.0239999999999"/>
    <n v="31.4496"/>
    <n v="3.5042"/>
    <n v="2523.02414"/>
    <s v="MIL"/>
    <n v="31.4496"/>
    <n v="79348.100000000006"/>
    <n v="2026"/>
  </r>
  <r>
    <n v="72034373"/>
    <x v="61"/>
    <s v="2025-10-21"/>
    <s v="Z0028"/>
    <x v="1"/>
    <s v="RIL2512042"/>
    <s v="APO26010050"/>
    <x v="1157"/>
    <s v="LG-- 208 KITCHENAID BSH VEO30MA C/C59.25 H8.5"/>
    <x v="0"/>
    <s v="1"/>
    <n v="445"/>
    <s v="PC"/>
    <x v="0"/>
    <n v="1.1343000000000001"/>
    <n v="504.76400000000001"/>
    <n v="31.4496"/>
    <n v="1.1342989999999999"/>
    <n v="504.76413000000002"/>
    <s v="MIL"/>
    <n v="31.4496"/>
    <n v="15874.63"/>
    <n v="2026"/>
  </r>
  <r>
    <n v="72034901"/>
    <x v="61"/>
    <s v="2025-11-07"/>
    <s v="Z0028"/>
    <x v="1"/>
    <s v="RIL2512037"/>
    <s v="APO26010039"/>
    <x v="1169"/>
    <s v="LG-- 215 NEW CIRCULON GY04A BSH EAU24IA C/C50 H8.5"/>
    <x v="0"/>
    <s v="8"/>
    <n v="1900"/>
    <s v="PC"/>
    <x v="0"/>
    <n v="1.4359999999999999"/>
    <n v="2728.4"/>
    <n v="31.4496"/>
    <n v="1.4359999999999999"/>
    <n v="2728.4000430000001"/>
    <s v="MIL"/>
    <n v="31.4496"/>
    <n v="85807.09"/>
    <n v="2026"/>
  </r>
  <r>
    <n v="72034733"/>
    <x v="61"/>
    <s v="2025-10-31"/>
    <s v="Z0028"/>
    <x v="1"/>
    <s v="RIL2512037"/>
    <s v="APO26010039"/>
    <x v="1169"/>
    <s v="LG-- 215 NEW CIRCULON GY04A BSH EAU24IA C/C50 H8.5"/>
    <x v="0"/>
    <s v="8"/>
    <n v="1000"/>
    <s v="PC"/>
    <x v="0"/>
    <n v="1.4359999999999999"/>
    <n v="1436"/>
    <n v="31.4496"/>
    <n v="1.4359999999999999"/>
    <n v="1436.000139"/>
    <s v="MIL"/>
    <n v="31.4496"/>
    <n v="45161.63"/>
    <n v="2026"/>
  </r>
  <r>
    <n v="72034902"/>
    <x v="61"/>
    <s v="2025-11-07"/>
    <s v="Z0028"/>
    <x v="1"/>
    <s v="RIL2512037"/>
    <s v="APO26010039"/>
    <x v="1176"/>
    <s v="LG-- 108 NEW CIRCULON GY04A BSH R133 C/C50 H8.5"/>
    <x v="0"/>
    <s v="8"/>
    <n v="2200"/>
    <s v="PC"/>
    <x v="0"/>
    <n v="1.4359999999999999"/>
    <n v="3159.2"/>
    <n v="31.4496"/>
    <n v="1.4359999999999999"/>
    <n v="3159.2001169999999"/>
    <s v="MIL"/>
    <n v="31.4496"/>
    <n v="99355.58"/>
    <n v="2026"/>
  </r>
  <r>
    <n v="72034360"/>
    <x v="70"/>
    <s v="2025-10-20"/>
    <s v="Z0028"/>
    <x v="1"/>
    <s v="RIL2512032"/>
    <s v="APO26010104"/>
    <x v="1158"/>
    <s v="LG-- 205 KITCHENAID BSH VEO24MA C/C59.25 H8.5"/>
    <x v="0"/>
    <s v="1"/>
    <n v="680"/>
    <s v="PC"/>
    <x v="0"/>
    <n v="1.1343000000000001"/>
    <n v="771.32399999999996"/>
    <n v="31.658300000000001"/>
    <n v="1.1343000000000001"/>
    <n v="771.32410700000003"/>
    <s v="MIL"/>
    <n v="31.658300000000001"/>
    <n v="24418.81"/>
    <n v="2026"/>
  </r>
  <r>
    <n v="72034362"/>
    <x v="70"/>
    <s v="2025-10-20"/>
    <s v="Z0028"/>
    <x v="1"/>
    <s v="RIL2512032"/>
    <s v="APO26010104"/>
    <x v="1158"/>
    <s v="LG-- 205 KITCHENAID BSH VEO24MA C/C59.25 H8.5"/>
    <x v="0"/>
    <s v="1"/>
    <n v="170"/>
    <s v="PC"/>
    <x v="0"/>
    <n v="1.1343000000000001"/>
    <n v="192.83099999999999"/>
    <n v="31.658300000000001"/>
    <n v="1.1343000000000001"/>
    <n v="192.83094700000001"/>
    <s v="MIL"/>
    <n v="31.658300000000001"/>
    <n v="6104.7"/>
    <n v="2026"/>
  </r>
  <r>
    <n v="72034766"/>
    <x v="70"/>
    <s v="2025-11-03"/>
    <s v="Z0028"/>
    <x v="1"/>
    <s v="RIL2512032"/>
    <s v="APO26010104"/>
    <x v="1177"/>
    <s v="SH-- 603 KITCHENAID BSH VEL16MA C/C59.25 H8.5"/>
    <x v="0"/>
    <s v="1"/>
    <n v="2040"/>
    <s v="PC"/>
    <x v="0"/>
    <n v="1.0486"/>
    <n v="2139.1439999999998"/>
    <n v="31.658300000000001"/>
    <n v="1.0485990000000001"/>
    <n v="2139.1439209999999"/>
    <s v="MIL"/>
    <n v="31.658300000000001"/>
    <n v="67721.66"/>
    <n v="2026"/>
  </r>
  <r>
    <n v="72035795"/>
    <x v="70"/>
    <s v="2025-11-27"/>
    <s v="Z0028"/>
    <x v="1"/>
    <s v="RIL2512032"/>
    <s v="APO26010104"/>
    <x v="1178"/>
    <s v="LG-- 205 NEW CIRCULON H.BSH VEF2430AA C/C59.25 H8.5 CSK"/>
    <x v="0"/>
    <s v="1"/>
    <n v="651"/>
    <s v="PC"/>
    <x v="0"/>
    <n v="1.8532999999999999"/>
    <n v="1206.5"/>
    <n v="31.658300000000001"/>
    <n v="1.8532999999999999"/>
    <n v="1206.500033"/>
    <s v="MIL"/>
    <n v="31.658300000000001"/>
    <n v="38195.74"/>
    <n v="2026"/>
  </r>
  <r>
    <n v="72034376"/>
    <x v="70"/>
    <s v="2025-10-21"/>
    <s v="Z0028"/>
    <x v="1"/>
    <s v="RIL2512032"/>
    <s v="APO26010104"/>
    <x v="1171"/>
    <s v="SH-- 203 KITCHENAID BSH VEO20MA C/C59.25 H8.5"/>
    <x v="0"/>
    <s v="1"/>
    <n v="728"/>
    <s v="PC"/>
    <x v="0"/>
    <n v="1.0486"/>
    <n v="763.38099999999997"/>
    <n v="31.658300000000001"/>
    <n v="1.0485990000000001"/>
    <n v="763.38085100000001"/>
    <s v="MIL"/>
    <n v="31.658300000000001"/>
    <n v="24167.34"/>
    <n v="2026"/>
  </r>
  <r>
    <n v="72034375"/>
    <x v="70"/>
    <s v="2025-10-21"/>
    <s v="Z0028"/>
    <x v="1"/>
    <s v="RIL2512032"/>
    <s v="APO26010104"/>
    <x v="1177"/>
    <s v="SH-- 603 KITCHENAID BSH VEL16MA C/C59.25 H8.5"/>
    <x v="0"/>
    <s v="1"/>
    <n v="377"/>
    <s v="PC"/>
    <x v="0"/>
    <n v="1.0486"/>
    <n v="395.322"/>
    <n v="31.658300000000001"/>
    <n v="1.0485990000000001"/>
    <n v="395.32192099999997"/>
    <s v="MIL"/>
    <n v="31.658300000000001"/>
    <n v="12515.22"/>
    <n v="2026"/>
  </r>
  <r>
    <n v="72034377"/>
    <x v="70"/>
    <s v="2025-10-21"/>
    <s v="Z0028"/>
    <x v="1"/>
    <s v="RIL2512032"/>
    <s v="APO26010104"/>
    <x v="1171"/>
    <s v="SH-- 203 KITCHENAID BSH VEO20MA C/C59.25 H8.5"/>
    <x v="0"/>
    <s v="1"/>
    <n v="1000"/>
    <s v="PC"/>
    <x v="0"/>
    <n v="1.0486"/>
    <n v="1048.5999999999999"/>
    <n v="31.658300000000001"/>
    <n v="1.0485990000000001"/>
    <n v="1048.5998930000001"/>
    <s v="MIL"/>
    <n v="31.658300000000001"/>
    <n v="33196.89"/>
    <n v="2026"/>
  </r>
  <r>
    <n v="72034377"/>
    <x v="70"/>
    <s v="2025-10-21"/>
    <s v="Z0028"/>
    <x v="1"/>
    <s v="RIL2512032"/>
    <s v="APO26010104"/>
    <x v="1158"/>
    <s v="LG-- 205 KITCHENAID BSH VEO24MA C/C59.25 H8.5"/>
    <x v="0"/>
    <s v="1"/>
    <n v="250"/>
    <s v="PC"/>
    <x v="0"/>
    <n v="1.1343000000000001"/>
    <n v="283.57499999999999"/>
    <n v="31.658300000000001"/>
    <n v="1.1343000000000001"/>
    <n v="283.57492300000001"/>
    <s v="MIL"/>
    <n v="31.658300000000001"/>
    <n v="8977.5"/>
    <n v="2026"/>
  </r>
  <r>
    <n v="72036678"/>
    <x v="54"/>
    <s v="2025-12-11"/>
    <s v="Z0028"/>
    <x v="1"/>
    <s v="RIL2601004"/>
    <s v="APO26010189"/>
    <x v="78"/>
    <s v="SH-- 105 HESTAN POL R102.3 C/C50 H6.5 CSK"/>
    <x v="0"/>
    <s v="6"/>
    <n v="300"/>
    <s v="PC"/>
    <x v="0"/>
    <n v="2.9876"/>
    <n v="896.28"/>
    <n v="31.3596"/>
    <n v="2.9875989999999999"/>
    <n v="896.27992700000004"/>
    <s v="MIL"/>
    <n v="31.3596"/>
    <n v="28106.98"/>
    <n v="2026"/>
  </r>
  <r>
    <n v="72034038"/>
    <x v="54"/>
    <s v="2025-10-10"/>
    <s v="Z0028"/>
    <x v="1"/>
    <s v="RIL2601004"/>
    <s v="APO26010189"/>
    <x v="86"/>
    <s v="SH-- 203 RP LION POL HBZ2030AG C/C50 H6.5 CSK"/>
    <x v="0"/>
    <s v="6"/>
    <n v="600"/>
    <s v="PC"/>
    <x v="0"/>
    <n v="2.9586000000000001"/>
    <n v="1775.16"/>
    <n v="31.3596"/>
    <n v="2.958599"/>
    <n v="1775.1600780000001"/>
    <s v="MIL"/>
    <n v="31.3596"/>
    <n v="55668.31"/>
    <n v="2026"/>
  </r>
  <r>
    <n v="72035820"/>
    <x v="54"/>
    <s v="2025-11-28"/>
    <s v="Z0028"/>
    <x v="1"/>
    <s v="RIL2601005"/>
    <s v="APO26010198"/>
    <x v="1164"/>
    <s v="LG-- 205  NEW ANOLON POL HBH24IA C/C59.25 H8.5 CSK"/>
    <x v="0"/>
    <s v="7"/>
    <n v="1957"/>
    <s v="PC"/>
    <x v="0"/>
    <n v="2.3212999999999999"/>
    <n v="4542.7839999999997"/>
    <n v="31.3596"/>
    <n v="2.3212999999999999"/>
    <n v="4542.7840269999997"/>
    <s v="MIL"/>
    <n v="31.3596"/>
    <n v="142459.89000000001"/>
    <n v="2026"/>
  </r>
  <r>
    <n v="72035142"/>
    <x v="54"/>
    <s v="2025-11-13"/>
    <s v="Z0028"/>
    <x v="1"/>
    <s v="RIL2601005"/>
    <s v="APO26010198"/>
    <x v="1151"/>
    <s v="XL-- 111 KITCHENAID BSH PVD GY27K R153 C/C59.25 H8.5"/>
    <x v="0"/>
    <s v="7"/>
    <n v="50"/>
    <s v="PC"/>
    <x v="0"/>
    <n v="3.5550000000000002"/>
    <n v="177.75"/>
    <n v="31.3596"/>
    <n v="3.5550000000000002"/>
    <n v="177.750035"/>
    <s v="MIL"/>
    <n v="31.3596"/>
    <n v="5574.17"/>
    <n v="2026"/>
  </r>
  <r>
    <n v="72035142"/>
    <x v="54"/>
    <s v="2025-11-13"/>
    <s v="Z0028"/>
    <x v="1"/>
    <s v="RIL2601005"/>
    <s v="APO26010198"/>
    <x v="1152"/>
    <s v="SH-- 103 KITCHENAID BSH PVD GY27K R83 C/C59.25 H8.5"/>
    <x v="0"/>
    <s v="7"/>
    <n v="198"/>
    <s v="PC"/>
    <x v="0"/>
    <n v="2.8511099999999998"/>
    <n v="564.52"/>
    <n v="31.3596"/>
    <n v="2.8511099999999998"/>
    <n v="564.51995499999998"/>
    <s v="MIL"/>
    <n v="31.3596"/>
    <n v="17703.12"/>
    <n v="2026"/>
  </r>
  <r>
    <n v="72035142"/>
    <x v="54"/>
    <s v="2025-11-13"/>
    <s v="Z0028"/>
    <x v="1"/>
    <s v="RIL2601005"/>
    <s v="APO26010198"/>
    <x v="1166"/>
    <s v="SH-- 203 KITCHENAID BSH PVD GY27K HBZ20QX C/C59.25 H8.5"/>
    <x v="0"/>
    <s v="7"/>
    <n v="192"/>
    <s v="PC"/>
    <x v="0"/>
    <n v="2.8511000000000002"/>
    <n v="547.41099999999994"/>
    <n v="31.3596"/>
    <n v="2.8511000000000002"/>
    <n v="547.41099999999994"/>
    <s v="MIL"/>
    <n v="31.3596"/>
    <n v="17166.59"/>
    <n v="2026"/>
  </r>
  <r>
    <n v="72035142"/>
    <x v="54"/>
    <s v="2025-11-13"/>
    <s v="Z0028"/>
    <x v="1"/>
    <s v="RIL2601005"/>
    <s v="APO26010198"/>
    <x v="1153"/>
    <s v="LG-- 205 KITCHENAID BSH PVD GY27K HBZ24QX C/C59.25 H8.5"/>
    <x v="0"/>
    <s v="7"/>
    <n v="55"/>
    <s v="PC"/>
    <x v="0"/>
    <n v="3.1440000000000001"/>
    <n v="172.92"/>
    <n v="31.3596"/>
    <n v="3.143999"/>
    <n v="172.91993500000001"/>
    <s v="MIL"/>
    <n v="31.3596"/>
    <n v="5422.7"/>
    <n v="2026"/>
  </r>
  <r>
    <n v="72035673"/>
    <x v="54"/>
    <s v="2025-11-26"/>
    <s v="Z0028"/>
    <x v="1"/>
    <s v="RIL2601006"/>
    <s v="APO26010190"/>
    <x v="1179"/>
    <s v="STD- 104 KITCHENAID GD02K BSH R24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60"/>
    <x v="54"/>
    <s v="2025-11-26"/>
    <s v="Z0028"/>
    <x v="1"/>
    <s v="RIL2601006"/>
    <s v="APO26010190"/>
    <x v="151"/>
    <s v="LG-- 208 KITCHENAID H.BSH VEF30MA C/C59.25 H8.5"/>
    <x v="0"/>
    <s v="8"/>
    <n v="1005"/>
    <s v="PC"/>
    <x v="0"/>
    <n v="1.7121"/>
    <n v="1720.6610000000001"/>
    <n v="31.3596"/>
    <n v="1.712099"/>
    <n v="1720.660977"/>
    <s v="MIL"/>
    <n v="31.3596"/>
    <n v="53959.24"/>
    <n v="2026"/>
  </r>
  <r>
    <n v="72035673"/>
    <x v="54"/>
    <s v="2025-11-26"/>
    <s v="Z0028"/>
    <x v="1"/>
    <s v="RIL2601006"/>
    <s v="APO26010190"/>
    <x v="1180"/>
    <s v="STD- 107 KITCHENAID GD02K BSH R32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69"/>
    <x v="54"/>
    <s v="2025-11-26"/>
    <s v="Z0028"/>
    <x v="1"/>
    <s v="RIL2601006"/>
    <s v="APO26010190"/>
    <x v="1181"/>
    <s v="STD- 111 KITCHENAID GD02K BSH R38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71"/>
    <x v="54"/>
    <s v="2025-11-26"/>
    <s v="Z0028"/>
    <x v="1"/>
    <s v="RIL2601006"/>
    <s v="APO26010190"/>
    <x v="1182"/>
    <s v="STD- 607 GD02K BSH VED2430AA C/C106 H8.5"/>
    <x v="0"/>
    <s v="8"/>
    <n v="1800"/>
    <s v="PC"/>
    <x v="0"/>
    <n v="0.89600000000000002"/>
    <n v="1612.8"/>
    <n v="31.3596"/>
    <n v="0.89599899999999999"/>
    <n v="1612.799908"/>
    <s v="MIL"/>
    <n v="31.3596"/>
    <n v="50576.76"/>
    <n v="2026"/>
  </r>
  <r>
    <n v="72035806"/>
    <x v="54"/>
    <s v="2025-11-27"/>
    <s v="Z0028"/>
    <x v="1"/>
    <s v="RIL2601006"/>
    <s v="APO26010190"/>
    <x v="1168"/>
    <s v="LG-- 110 NEW CIRCULON GY04A BSH R143 C/C50 H8.5"/>
    <x v="0"/>
    <s v="8"/>
    <n v="500"/>
    <s v="PC"/>
    <x v="0"/>
    <n v="1.4359999999999999"/>
    <n v="718"/>
    <n v="31.3596"/>
    <n v="1.4359999999999999"/>
    <n v="717.99991"/>
    <s v="MIL"/>
    <n v="31.3596"/>
    <n v="22516.19"/>
    <n v="2026"/>
  </r>
  <r>
    <n v="72034732"/>
    <x v="54"/>
    <s v="2025-10-31"/>
    <s v="Z0028"/>
    <x v="1"/>
    <s v="RIL2601006"/>
    <s v="APO26010190"/>
    <x v="1183"/>
    <s v="LG-- 208 NEW CIRCULON GY04A BSH YBM30AK C/C50 H8.5"/>
    <x v="0"/>
    <s v="8"/>
    <n v="1000"/>
    <s v="PC"/>
    <x v="0"/>
    <n v="1.4359999999999999"/>
    <n v="1436"/>
    <n v="31.3596"/>
    <n v="1.4359999999999999"/>
    <n v="1436.0001400000001"/>
    <s v="MIL"/>
    <n v="31.3596"/>
    <n v="45032.39"/>
    <n v="2026"/>
  </r>
  <r>
    <n v="72034955"/>
    <x v="54"/>
    <s v="2025-11-10"/>
    <s v="Z0028"/>
    <x v="1"/>
    <s v="RIL2601006"/>
    <s v="APO26010190"/>
    <x v="1183"/>
    <s v="LG-- 208 NEW CIRCULON GY04A BSH YBM30AK C/C50 H8.5"/>
    <x v="0"/>
    <s v="8"/>
    <n v="1000"/>
    <s v="PC"/>
    <x v="0"/>
    <n v="1.4359999999999999"/>
    <n v="1436"/>
    <n v="31.3596"/>
    <n v="1.4359999999999999"/>
    <n v="1436.0001400000001"/>
    <s v="MIL"/>
    <n v="31.3596"/>
    <n v="45032.39"/>
    <n v="2026"/>
  </r>
  <r>
    <n v="72034959"/>
    <x v="54"/>
    <s v="2025-11-10"/>
    <s v="Z0028"/>
    <x v="1"/>
    <s v="RIL2601006"/>
    <s v="APO26010190"/>
    <x v="1167"/>
    <s v="LG-- 107 NEW CIRCULON GY04A BSH R123 C/C50 H8.5"/>
    <x v="0"/>
    <s v="8"/>
    <n v="200"/>
    <s v="PC"/>
    <x v="0"/>
    <n v="1.4359999999999999"/>
    <n v="287.2"/>
    <n v="31.3596"/>
    <n v="1.4359999999999999"/>
    <n v="287.20009099999999"/>
    <s v="MIL"/>
    <n v="31.3596"/>
    <n v="9006.48"/>
    <n v="2026"/>
  </r>
  <r>
    <n v="72035668"/>
    <x v="54"/>
    <s v="2025-11-26"/>
    <s v="Z0028"/>
    <x v="1"/>
    <s v="RIL2601006"/>
    <s v="APO26010190"/>
    <x v="149"/>
    <s v="LG-- 205 KITCHENAID H.BSH VEF24MA C/C59.25 H8.5"/>
    <x v="0"/>
    <s v="8"/>
    <n v="1005"/>
    <s v="PC"/>
    <x v="0"/>
    <n v="1.7121"/>
    <n v="1720.6610000000001"/>
    <n v="31.3596"/>
    <n v="1.712099"/>
    <n v="1720.660977"/>
    <s v="MIL"/>
    <n v="31.3596"/>
    <n v="53959.24"/>
    <n v="2026"/>
  </r>
  <r>
    <n v="72035673"/>
    <x v="54"/>
    <s v="2025-11-26"/>
    <s v="Z0028"/>
    <x v="1"/>
    <s v="RIL2601006"/>
    <s v="APO26010190"/>
    <x v="1184"/>
    <s v="STD- 103 KITCHENAID GD02K BSH R22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4903"/>
    <x v="54"/>
    <s v="2025-11-07"/>
    <s v="Z0028"/>
    <x v="1"/>
    <s v="RIL2601007"/>
    <s v="APO26010191"/>
    <x v="1183"/>
    <s v="LG-- 208 NEW CIRCULON GY04A BSH YBM30AK C/C50 H8.5"/>
    <x v="0"/>
    <s v="8"/>
    <n v="600"/>
    <s v="PC"/>
    <x v="0"/>
    <n v="1.4359999999999999"/>
    <n v="861.6"/>
    <n v="31.3596"/>
    <n v="1.4359999999999999"/>
    <n v="861.59995600000002"/>
    <s v="MIL"/>
    <n v="31.3596"/>
    <n v="27019.43"/>
    <n v="2026"/>
  </r>
  <r>
    <n v="72035524"/>
    <x v="54"/>
    <s v="2025-11-20"/>
    <s v="Z0028"/>
    <x v="1"/>
    <s v="RIL2601001"/>
    <s v="APO26010197"/>
    <x v="1162"/>
    <s v="LG-- 247 KITCHENAID POL YBM2808AK C/C59.25 H8.5"/>
    <x v="0"/>
    <s v="7"/>
    <n v="1020"/>
    <s v="PC"/>
    <x v="0"/>
    <n v="1.7834000000000001"/>
    <n v="1819.07"/>
    <n v="31.3596"/>
    <n v="1.783399"/>
    <n v="1819.0700770000001"/>
    <s v="MIL"/>
    <n v="31.3596"/>
    <n v="57045.31"/>
    <n v="2026"/>
  </r>
  <r>
    <n v="72034375"/>
    <x v="54"/>
    <s v="2025-10-21"/>
    <s v="Z0028"/>
    <x v="1"/>
    <s v="RIL2601002"/>
    <s v="APO26010180"/>
    <x v="1177"/>
    <s v="SH-- 603 KITCHENAID BSH VEL16MA C/C59.25 H8.5"/>
    <x v="0"/>
    <s v="1"/>
    <n v="623"/>
    <s v="PC"/>
    <x v="0"/>
    <n v="1.0486"/>
    <n v="653.28"/>
    <n v="31.3596"/>
    <n v="1.0486"/>
    <n v="653.28001600000005"/>
    <s v="MIL"/>
    <n v="31.3596"/>
    <n v="20486.599999999999"/>
    <n v="2026"/>
  </r>
  <r>
    <n v="72034374"/>
    <x v="54"/>
    <s v="2025-10-21"/>
    <s v="Z0028"/>
    <x v="1"/>
    <s v="RIL2601002"/>
    <s v="APO26010180"/>
    <x v="1156"/>
    <s v="LG-- 107 KITCHENAID BSH R123 C/C59.25 H8.5"/>
    <x v="0"/>
    <s v="1"/>
    <n v="300"/>
    <s v="PC"/>
    <x v="0"/>
    <n v="1.1343000000000001"/>
    <n v="340.29"/>
    <n v="31.3596"/>
    <n v="1.1342989999999999"/>
    <n v="340.290054"/>
    <s v="MIL"/>
    <n v="31.3596"/>
    <n v="10671.36"/>
    <n v="2026"/>
  </r>
  <r>
    <n v="72034377"/>
    <x v="54"/>
    <s v="2025-10-21"/>
    <s v="Z0028"/>
    <x v="1"/>
    <s v="RIL2601002"/>
    <s v="APO26010180"/>
    <x v="1158"/>
    <s v="LG-- 205 KITCHENAID BSH VEO24MA C/C59.25 H8.5"/>
    <x v="0"/>
    <s v="1"/>
    <n v="1550"/>
    <s v="PC"/>
    <x v="0"/>
    <n v="1.1343000000000001"/>
    <n v="1758.165"/>
    <n v="31.3596"/>
    <n v="1.1342989999999999"/>
    <n v="1758.1649629999999"/>
    <s v="MIL"/>
    <n v="31.3596"/>
    <n v="55135.35"/>
    <n v="2026"/>
  </r>
  <r>
    <n v="72036749"/>
    <x v="54"/>
    <s v="2025-12-16"/>
    <s v="Z0028"/>
    <x v="1"/>
    <s v="RIL2601002"/>
    <s v="APO26010180"/>
    <x v="1177"/>
    <s v="SH-- 603 KITCHENAID BSH VEL16MA C/C59.25 H8.5"/>
    <x v="0"/>
    <s v="1"/>
    <n v="88"/>
    <s v="PC"/>
    <x v="0"/>
    <n v="1.04864"/>
    <n v="92.28"/>
    <n v="31.3596"/>
    <n v="1.0486390000000001"/>
    <n v="92.279876000000002"/>
    <s v="MIL"/>
    <n v="31.3596"/>
    <n v="2893.86"/>
    <n v="2026"/>
  </r>
  <r>
    <n v="72035789"/>
    <x v="73"/>
    <s v="2025-11-27"/>
    <s v="Z0028"/>
    <x v="1"/>
    <s v="RIL2601013"/>
    <s v="APO26020077"/>
    <x v="98"/>
    <s v="LG-- 108 KITCHENAID H.BSH R133 C/C59.25 H8.5"/>
    <x v="0"/>
    <s v="7"/>
    <n v="1260"/>
    <s v="PC"/>
    <x v="0"/>
    <n v="1.7121"/>
    <n v="2157.2460000000001"/>
    <n v="31.664300000000001"/>
    <n v="1.7121"/>
    <n v="2157.2458569999999"/>
    <s v="MIL"/>
    <n v="31.664300000000001"/>
    <n v="68307.679999999993"/>
    <n v="2026"/>
  </r>
  <r>
    <n v="72035802"/>
    <x v="73"/>
    <s v="2025-11-27"/>
    <s v="Z0028"/>
    <x v="1"/>
    <s v="RIL2601013"/>
    <s v="APO26020077"/>
    <x v="97"/>
    <s v="LG-- 228 KITCHENAID H.BSH HBX30OG C/C59.25 H8.5"/>
    <x v="0"/>
    <s v="7"/>
    <n v="1200"/>
    <s v="PC"/>
    <x v="0"/>
    <n v="1.7121"/>
    <n v="2054.52"/>
    <n v="31.664300000000001"/>
    <n v="1.7121"/>
    <n v="2054.520074"/>
    <s v="MIL"/>
    <n v="31.664300000000001"/>
    <n v="65054.94"/>
    <n v="2026"/>
  </r>
  <r>
    <n v="72035821"/>
    <x v="73"/>
    <s v="2025-11-28"/>
    <s v="Z0028"/>
    <x v="1"/>
    <s v="RIL2601013"/>
    <s v="APO26020077"/>
    <x v="90"/>
    <s v="LG-- 217  NEW ANOLON POL HBH29IA C/C59.25 H8.5 CSK"/>
    <x v="0"/>
    <s v="7"/>
    <n v="2100"/>
    <s v="PC"/>
    <x v="0"/>
    <n v="2.3321999999999998"/>
    <n v="4897.62"/>
    <n v="31.664300000000001"/>
    <n v="2.3321990000000001"/>
    <n v="4897.6200319999998"/>
    <s v="MIL"/>
    <n v="31.664300000000001"/>
    <n v="155079.71"/>
    <n v="2026"/>
  </r>
  <r>
    <n v="72035832"/>
    <x v="73"/>
    <s v="2025-11-28"/>
    <s v="Z0028"/>
    <x v="1"/>
    <s v="RIL2601013"/>
    <s v="APO26020077"/>
    <x v="108"/>
    <s v="LG-- 505 NEW ANOLON POL WCV3023AO C/C59.25 H8.5 CSK"/>
    <x v="0"/>
    <s v="7"/>
    <n v="1050"/>
    <s v="PC"/>
    <x v="0"/>
    <n v="2.3321999999999998"/>
    <n v="2448.81"/>
    <n v="31.664300000000001"/>
    <n v="2.3321990000000001"/>
    <n v="2448.8098580000001"/>
    <s v="MIL"/>
    <n v="31.664300000000001"/>
    <n v="77539.850000000006"/>
    <n v="2026"/>
  </r>
  <r>
    <n v="72035823"/>
    <x v="73"/>
    <s v="2025-11-28"/>
    <s v="Z0028"/>
    <x v="1"/>
    <s v="RIL2601013"/>
    <s v="APO26020077"/>
    <x v="90"/>
    <s v="LG-- 217  NEW ANOLON POL HBH29IA C/C59.25 H8.5 CSK"/>
    <x v="0"/>
    <s v="7"/>
    <n v="977"/>
    <s v="PC"/>
    <x v="0"/>
    <n v="2.3321999999999998"/>
    <n v="2278.56"/>
    <n v="31.664300000000001"/>
    <n v="2.3321990000000001"/>
    <n v="2278.5600810000001"/>
    <s v="MIL"/>
    <n v="31.664300000000001"/>
    <n v="72149.009999999995"/>
    <n v="2026"/>
  </r>
  <r>
    <n v="72035800"/>
    <x v="73"/>
    <s v="2025-11-27"/>
    <s v="Z0028"/>
    <x v="1"/>
    <s v="RIL2601013"/>
    <s v="APO26020077"/>
    <x v="99"/>
    <s v="LG-- 105 KITCHENAID H.BSH R103 C/C59.25 H8.5"/>
    <x v="0"/>
    <s v="7"/>
    <n v="1260"/>
    <s v="PC"/>
    <x v="0"/>
    <n v="1.7121"/>
    <n v="2157.25"/>
    <n v="31.664300000000001"/>
    <n v="1.7121"/>
    <n v="2157.2499619999999"/>
    <s v="MIL"/>
    <n v="31.664300000000001"/>
    <n v="68307.81"/>
    <n v="2026"/>
  </r>
  <r>
    <n v="72035802"/>
    <x v="73"/>
    <s v="2025-11-27"/>
    <s v="Z0028"/>
    <x v="1"/>
    <s v="RIL2601013"/>
    <s v="APO26020077"/>
    <x v="94"/>
    <s v="LG-- 225 KITCHENAID H.BSH HBX24OG C/C59.25 H8.5"/>
    <x v="0"/>
    <s v="7"/>
    <n v="1250"/>
    <s v="PC"/>
    <x v="0"/>
    <n v="1.7121"/>
    <n v="2140.13"/>
    <n v="31.664300000000001"/>
    <n v="1.7121"/>
    <n v="2140.1300510000001"/>
    <s v="MIL"/>
    <n v="31.664300000000001"/>
    <n v="67765.72"/>
    <n v="2026"/>
  </r>
  <r>
    <n v="72035824"/>
    <x v="73"/>
    <s v="2025-11-28"/>
    <s v="Z0028"/>
    <x v="1"/>
    <s v="RIL2601013"/>
    <s v="APO26020077"/>
    <x v="90"/>
    <s v="LG-- 217  NEW ANOLON POL HBH29IA C/C59.25 H8.5 CSK"/>
    <x v="0"/>
    <s v="7"/>
    <n v="2100"/>
    <s v="PC"/>
    <x v="0"/>
    <n v="2.3321999999999998"/>
    <n v="4897.62"/>
    <n v="31.664300000000001"/>
    <n v="2.3321990000000001"/>
    <n v="4897.6200319999998"/>
    <s v="MIL"/>
    <n v="31.664300000000001"/>
    <n v="155079.71"/>
    <n v="2026"/>
  </r>
  <r>
    <n v="72035703"/>
    <x v="73"/>
    <s v="2025-11-26"/>
    <s v="Z0028"/>
    <x v="1"/>
    <s v="RIL2601014"/>
    <s v="APO26020009"/>
    <x v="1185"/>
    <s v="SH-- 323 CIR BK01A POL TEJ21IA C/C25 H8.5"/>
    <x v="0"/>
    <s v="8"/>
    <n v="910"/>
    <s v="PC"/>
    <x v="0"/>
    <n v="2.3580999999999999"/>
    <n v="2145.8710000000001"/>
    <n v="31.664300000000001"/>
    <n v="2.3580999999999999"/>
    <n v="2145.8709009999998"/>
    <s v="MIL"/>
    <n v="31.664300000000001"/>
    <n v="67947.5"/>
    <n v="2026"/>
  </r>
  <r>
    <n v="72035731"/>
    <x v="73"/>
    <s v="2025-11-26"/>
    <s v="Z0028"/>
    <x v="1"/>
    <s v="RIL2601014"/>
    <s v="APO26020009"/>
    <x v="1186"/>
    <s v="LG-- 208 KITCHENAID GD02K H.BSH VEF3030AA C/C59.25 H8.5"/>
    <x v="0"/>
    <s v="8"/>
    <n v="1005"/>
    <s v="PC"/>
    <x v="0"/>
    <n v="2.4340000000000002"/>
    <n v="2446.1729999999998"/>
    <n v="31.664300000000001"/>
    <n v="2.4340000000000002"/>
    <n v="2446.173135"/>
    <s v="MIL"/>
    <n v="31.664300000000001"/>
    <n v="77456.36"/>
    <n v="2026"/>
  </r>
  <r>
    <n v="72035731"/>
    <x v="73"/>
    <s v="2025-11-26"/>
    <s v="Z0028"/>
    <x v="1"/>
    <s v="RIL2601014"/>
    <s v="APO26020009"/>
    <x v="1187"/>
    <s v="LG-- 205 KITCHENAID GD02K H.BSH VEF2430AA C/C59.25 H8.5"/>
    <x v="0"/>
    <s v="8"/>
    <n v="1005"/>
    <s v="PC"/>
    <x v="0"/>
    <n v="2.4340000000000002"/>
    <n v="2446.1729999999998"/>
    <n v="31.664300000000001"/>
    <n v="2.4340000000000002"/>
    <n v="2446.173135"/>
    <s v="MIL"/>
    <n v="31.664300000000001"/>
    <n v="77456.36"/>
    <n v="2026"/>
  </r>
  <r>
    <n v="72035699"/>
    <x v="73"/>
    <s v="2025-11-26"/>
    <s v="Z0028"/>
    <x v="1"/>
    <s v="RIL2601014"/>
    <s v="APO26020009"/>
    <x v="1188"/>
    <s v="SH-- 604 CIR BK01A POL TEH18IA C/C25 H8.5"/>
    <x v="0"/>
    <s v="8"/>
    <n v="980"/>
    <s v="PC"/>
    <x v="0"/>
    <n v="2.3631000000000002"/>
    <n v="2315.8380000000002"/>
    <n v="31.664300000000001"/>
    <n v="2.3631000000000002"/>
    <n v="2315.838025"/>
    <s v="MIL"/>
    <n v="31.664300000000001"/>
    <n v="73329.39"/>
    <n v="2026"/>
  </r>
  <r>
    <n v="72035046"/>
    <x v="73"/>
    <s v="2025-11-11"/>
    <s v="Z0028"/>
    <x v="1"/>
    <s v="RIL2601014"/>
    <s v="APO26020009"/>
    <x v="1185"/>
    <s v="SH-- 323 CIR BK01A POL TEJ21IA C/C25 H8.5"/>
    <x v="0"/>
    <s v="8"/>
    <n v="1050"/>
    <s v="PC"/>
    <x v="0"/>
    <n v="2.3580999999999999"/>
    <n v="2476.0050000000001"/>
    <n v="31.664300000000001"/>
    <n v="2.3580999999999999"/>
    <n v="2476.0051539999999"/>
    <s v="MIL"/>
    <n v="31.664300000000001"/>
    <n v="78400.97"/>
    <n v="2026"/>
  </r>
  <r>
    <n v="72035382"/>
    <x v="73"/>
    <s v="2025-11-18"/>
    <s v="Z0028"/>
    <x v="1"/>
    <s v="RIL2601011"/>
    <s v="APO26020008"/>
    <x v="1155"/>
    <s v="SH-- 104 KS BSH R91 C/C59.25 H8.5"/>
    <x v="0"/>
    <s v="8"/>
    <n v="171"/>
    <s v="PC"/>
    <x v="0"/>
    <n v="2.0165999999999999"/>
    <n v="344.839"/>
    <n v="31.664300000000001"/>
    <n v="2.0165999999999999"/>
    <n v="344.83913999999999"/>
    <s v="MIL"/>
    <n v="31.664300000000001"/>
    <n v="10919.09"/>
    <n v="2026"/>
  </r>
  <r>
    <n v="72034295"/>
    <x v="73"/>
    <s v="2025-10-20"/>
    <s v="Z0028"/>
    <x v="1"/>
    <s v="RIL2601011"/>
    <s v="APO26020008"/>
    <x v="1155"/>
    <s v="SH-- 104 KS BSH R91 C/C59.25 H8.5"/>
    <x v="0"/>
    <s v="8"/>
    <n v="803"/>
    <s v="PC"/>
    <x v="0"/>
    <n v="2.0165999999999999"/>
    <n v="1619.33"/>
    <n v="31.664300000000001"/>
    <n v="2.0165999999999999"/>
    <n v="1619.32997"/>
    <s v="MIL"/>
    <n v="31.664300000000001"/>
    <n v="51274.95"/>
    <n v="2026"/>
  </r>
  <r>
    <n v="72035825"/>
    <x v="73"/>
    <s v="2025-11-28"/>
    <s v="Z0028"/>
    <x v="1"/>
    <s v="RIL2601010"/>
    <s v="APO26020045"/>
    <x v="1189"/>
    <s v="SH-- 203 PADERNO BN16A POL QCI20MA C/C50 H8.5 CSK"/>
    <x v="0"/>
    <s v="1"/>
    <n v="428"/>
    <s v="PC"/>
    <x v="0"/>
    <n v="1.9162999999999999"/>
    <n v="820.17499999999995"/>
    <n v="31.664300000000001"/>
    <n v="1.9162999999999999"/>
    <n v="820.17508599999996"/>
    <s v="MIL"/>
    <n v="31.664300000000001"/>
    <n v="25970.27"/>
    <n v="2026"/>
  </r>
  <r>
    <n v="72035825"/>
    <x v="73"/>
    <s v="2025-11-28"/>
    <s v="Z0028"/>
    <x v="1"/>
    <s v="RIL2601010"/>
    <s v="APO26020045"/>
    <x v="1190"/>
    <s v="SH-- 104 PADERNO BN16A POL R93 C/C50 H8.5 CSK"/>
    <x v="0"/>
    <s v="1"/>
    <n v="504"/>
    <s v="PC"/>
    <x v="0"/>
    <n v="1.8951"/>
    <n v="955.13"/>
    <n v="31.664300000000001"/>
    <n v="1.8950990000000001"/>
    <n v="955.129909"/>
    <s v="MIL"/>
    <n v="31.664300000000001"/>
    <n v="30243.52"/>
    <n v="2026"/>
  </r>
  <r>
    <n v="72035825"/>
    <x v="73"/>
    <s v="2025-11-28"/>
    <s v="Z0028"/>
    <x v="1"/>
    <s v="RIL2601010"/>
    <s v="APO26020045"/>
    <x v="1191"/>
    <s v="LG-- 107 PADERNO BN16A POL R123 C/C50 H8.5 CSK"/>
    <x v="0"/>
    <s v="1"/>
    <n v="516"/>
    <s v="PC"/>
    <x v="0"/>
    <n v="2.4752900000000002"/>
    <n v="1277.25"/>
    <n v="31.664300000000001"/>
    <n v="2.4752900000000002"/>
    <n v="1277.2500889999999"/>
    <s v="MIL"/>
    <n v="31.664300000000001"/>
    <n v="40443.230000000003"/>
    <n v="2026"/>
  </r>
  <r>
    <n v="72035825"/>
    <x v="73"/>
    <s v="2025-11-28"/>
    <s v="Z0028"/>
    <x v="1"/>
    <s v="RIL2601010"/>
    <s v="APO26020045"/>
    <x v="1192"/>
    <s v="SH-- 103 PADERNO BN16A POL R83 C/C50 H8.5 CSK"/>
    <x v="0"/>
    <s v="1"/>
    <n v="456"/>
    <s v="PC"/>
    <x v="0"/>
    <n v="1.8951"/>
    <n v="864.16499999999996"/>
    <n v="31.664300000000001"/>
    <n v="1.8950990000000001"/>
    <n v="864.16500599999995"/>
    <s v="MIL"/>
    <n v="31.664300000000001"/>
    <n v="27363.18"/>
    <n v="2026"/>
  </r>
  <r>
    <n v="72035054"/>
    <x v="49"/>
    <s v="2025-11-11"/>
    <s v="Z0028"/>
    <x v="1"/>
    <s v="RIL2601022"/>
    <s v="APO26020059"/>
    <x v="1193"/>
    <s v="SH-- 604 CIR BN13A POL TEH18IA C/C25 H8.5"/>
    <x v="0"/>
    <s v="8"/>
    <n v="910"/>
    <s v="PC"/>
    <x v="0"/>
    <n v="2.3631000000000002"/>
    <n v="2150.4209999999998"/>
    <n v="31.498000000000001"/>
    <n v="2.3630990000000001"/>
    <n v="2150.420979"/>
    <s v="MIL"/>
    <n v="31.498000000000001"/>
    <n v="67733.960000000006"/>
    <n v="2026"/>
  </r>
  <r>
    <n v="72035054"/>
    <x v="49"/>
    <s v="2025-11-11"/>
    <s v="Z0028"/>
    <x v="1"/>
    <s v="RIL2601022"/>
    <s v="APO26020059"/>
    <x v="1148"/>
    <s v="SH-- 603 CIR BN13A POL TEH16IA C/C25 H8.5"/>
    <x v="0"/>
    <s v="8"/>
    <n v="840"/>
    <s v="PC"/>
    <x v="0"/>
    <n v="2.3732000000000002"/>
    <n v="1993.4880000000001"/>
    <n v="31.498000000000001"/>
    <n v="2.3731990000000001"/>
    <n v="1993.488157"/>
    <s v="MIL"/>
    <n v="31.498000000000001"/>
    <n v="62790.89"/>
    <n v="2026"/>
  </r>
  <r>
    <n v="72035054"/>
    <x v="49"/>
    <s v="2025-11-11"/>
    <s v="Z0028"/>
    <x v="1"/>
    <s v="RIL2601022"/>
    <s v="APO26020059"/>
    <x v="1194"/>
    <s v="XXS- 602 CIR BN13A POL TEK14IA C/C25 H8.5"/>
    <x v="0"/>
    <s v="8"/>
    <n v="990"/>
    <s v="PC"/>
    <x v="0"/>
    <n v="2.0305"/>
    <n v="2010.1949999999999"/>
    <n v="31.498000000000001"/>
    <n v="2.0305"/>
    <n v="2010.194933"/>
    <s v="MIL"/>
    <n v="31.498000000000001"/>
    <n v="63317.120000000003"/>
    <n v="2026"/>
  </r>
  <r>
    <n v="72035066"/>
    <x v="49"/>
    <s v="2025-11-11"/>
    <s v="Z0028"/>
    <x v="1"/>
    <s v="RIL2601022"/>
    <s v="APO26020059"/>
    <x v="1195"/>
    <s v="SH-- 323 CIR BN13A POL TEJ21IA C/C25 H8.5"/>
    <x v="0"/>
    <s v="8"/>
    <n v="910"/>
    <s v="PC"/>
    <x v="0"/>
    <n v="2.3580999999999999"/>
    <n v="2145.87"/>
    <n v="31.498000000000001"/>
    <n v="2.3580990000000002"/>
    <n v="2145.8698960000002"/>
    <s v="MIL"/>
    <n v="31.498000000000001"/>
    <n v="67590.61"/>
    <n v="2026"/>
  </r>
  <r>
    <n v="72035533"/>
    <x v="49"/>
    <s v="2025-11-20"/>
    <s v="Z0028"/>
    <x v="1"/>
    <s v="RIL2601022"/>
    <s v="APO26020059"/>
    <x v="1195"/>
    <s v="SH-- 323 CIR BN13A POL TEJ21IA C/C25 H8.5"/>
    <x v="0"/>
    <s v="8"/>
    <n v="140"/>
    <s v="PC"/>
    <x v="0"/>
    <n v="2.3580999999999999"/>
    <n v="330.13400000000001"/>
    <n v="31.498000000000001"/>
    <n v="2.3580990000000002"/>
    <n v="330.13397600000002"/>
    <s v="MIL"/>
    <n v="31.498000000000001"/>
    <n v="10398.56"/>
    <n v="2026"/>
  </r>
  <r>
    <n v="72035533"/>
    <x v="49"/>
    <s v="2025-11-20"/>
    <s v="Z0028"/>
    <x v="1"/>
    <s v="RIL2601022"/>
    <s v="APO26020059"/>
    <x v="1194"/>
    <s v="XXS- 602 CIR BN13A POL TEK14IA C/C25 H8.5"/>
    <x v="0"/>
    <s v="8"/>
    <n v="180"/>
    <s v="PC"/>
    <x v="0"/>
    <n v="2.0305"/>
    <n v="365.49"/>
    <n v="31.498000000000001"/>
    <n v="2.0305"/>
    <n v="365.48987199999999"/>
    <s v="MIL"/>
    <n v="31.498000000000001"/>
    <n v="11512.2"/>
    <n v="2026"/>
  </r>
  <r>
    <n v="72035533"/>
    <x v="49"/>
    <s v="2025-11-20"/>
    <s v="Z0028"/>
    <x v="1"/>
    <s v="RIL2601022"/>
    <s v="APO26020059"/>
    <x v="1193"/>
    <s v="SH-- 604 CIR BN13A POL TEH18IA C/C25 H8.5"/>
    <x v="0"/>
    <s v="8"/>
    <n v="140"/>
    <s v="PC"/>
    <x v="0"/>
    <n v="2.3631000000000002"/>
    <n v="330.834"/>
    <n v="31.498000000000001"/>
    <n v="2.3630990000000001"/>
    <n v="330.83402100000001"/>
    <s v="MIL"/>
    <n v="31.498000000000001"/>
    <n v="10420.61"/>
    <n v="2026"/>
  </r>
  <r>
    <n v="72035699"/>
    <x v="49"/>
    <s v="2025-11-26"/>
    <s v="Z0028"/>
    <x v="1"/>
    <s v="RIL2601022"/>
    <s v="APO26020059"/>
    <x v="1188"/>
    <s v="SH-- 604 CIR BK01A POL TEH18IA C/C25 H8.5"/>
    <x v="0"/>
    <s v="8"/>
    <n v="70"/>
    <s v="PC"/>
    <x v="0"/>
    <n v="2.3631000000000002"/>
    <n v="165.417"/>
    <n v="31.498000000000001"/>
    <n v="2.3630990000000001"/>
    <n v="165.41685100000001"/>
    <s v="MIL"/>
    <n v="31.498000000000001"/>
    <n v="5210.3"/>
    <n v="2026"/>
  </r>
  <r>
    <n v="72035703"/>
    <x v="49"/>
    <s v="2025-11-26"/>
    <s v="Z0028"/>
    <x v="1"/>
    <s v="RIL2601022"/>
    <s v="APO26020059"/>
    <x v="1185"/>
    <s v="SH-- 323 CIR BK01A POL TEJ21IA C/C25 H8.5"/>
    <x v="0"/>
    <s v="8"/>
    <n v="140"/>
    <s v="PC"/>
    <x v="0"/>
    <n v="2.3580999999999999"/>
    <n v="330.13400000000001"/>
    <n v="31.498000000000001"/>
    <n v="2.3580990000000002"/>
    <n v="330.13397600000002"/>
    <s v="MIL"/>
    <n v="31.498000000000001"/>
    <n v="10398.56"/>
    <n v="2026"/>
  </r>
  <r>
    <n v="72036455"/>
    <x v="49"/>
    <s v="2025-12-03"/>
    <s v="Z0028"/>
    <x v="1"/>
    <s v="RIL2601022"/>
    <s v="APO26020059"/>
    <x v="151"/>
    <s v="LG-- 208 KITCHENAID H.BSH VEF30MA C/C59.25 H8.5"/>
    <x v="0"/>
    <s v="8"/>
    <n v="727"/>
    <s v="PC"/>
    <x v="0"/>
    <n v="1.7121"/>
    <n v="1244.6969999999999"/>
    <n v="31.498000000000001"/>
    <n v="1.7121"/>
    <n v="1244.6971229999999"/>
    <s v="MIL"/>
    <n v="31.498000000000001"/>
    <n v="39205.47"/>
    <n v="2026"/>
  </r>
  <r>
    <n v="72036463"/>
    <x v="49"/>
    <s v="2025-12-03"/>
    <s v="Z0028"/>
    <x v="1"/>
    <s v="RIL2601022"/>
    <s v="APO26020059"/>
    <x v="1196"/>
    <s v="LG-- 107 KITCHENAID H.BSH R123 C/C59.25 H8.5"/>
    <x v="0"/>
    <s v="8"/>
    <n v="20"/>
    <s v="PC"/>
    <x v="0"/>
    <n v="1.712"/>
    <n v="34.24"/>
    <n v="31.498000000000001"/>
    <n v="1.712"/>
    <n v="34.239950999999998"/>
    <s v="MIL"/>
    <n v="31.498000000000001"/>
    <n v="1078.49"/>
    <n v="2026"/>
  </r>
  <r>
    <n v="72035830"/>
    <x v="49"/>
    <s v="2025-11-28"/>
    <s v="Z0028"/>
    <x v="1"/>
    <s v="RIL2601019"/>
    <s v="APO26020058"/>
    <x v="151"/>
    <s v="LG-- 208 KITCHENAID H.BSH VEF30MA C/C59.25 H8.5"/>
    <x v="0"/>
    <s v="8"/>
    <n v="1000"/>
    <s v="PC"/>
    <x v="0"/>
    <n v="1.7121"/>
    <n v="1712.1"/>
    <n v="31.498000000000001"/>
    <n v="1.7121"/>
    <n v="1712.1001329999999"/>
    <s v="MIL"/>
    <n v="31.498000000000001"/>
    <n v="53927.73"/>
    <n v="2026"/>
  </r>
  <r>
    <n v="72035833"/>
    <x v="49"/>
    <s v="2025-11-28"/>
    <s v="Z0028"/>
    <x v="1"/>
    <s v="RIL2601019"/>
    <s v="APO26020058"/>
    <x v="1196"/>
    <s v="LG-- 107 KITCHENAID H.BSH R123 C/C59.25 H8.5"/>
    <x v="0"/>
    <s v="8"/>
    <n v="1000"/>
    <s v="PC"/>
    <x v="0"/>
    <n v="1.7121"/>
    <n v="1712.1"/>
    <n v="31.498000000000001"/>
    <n v="1.7121"/>
    <n v="1712.1001329999999"/>
    <s v="MIL"/>
    <n v="31.498000000000001"/>
    <n v="53927.73"/>
    <n v="2026"/>
  </r>
  <r>
    <n v="72035056"/>
    <x v="49"/>
    <s v="2025-11-11"/>
    <s v="Z0028"/>
    <x v="1"/>
    <s v="RIL2601021"/>
    <s v="APO26020081"/>
    <x v="1165"/>
    <s v="SH-- 103  NEW ANOLON POL R82.5 C/C59.25 H8.5 CSK"/>
    <x v="0"/>
    <s v="7"/>
    <n v="151"/>
    <s v="PC"/>
    <x v="0"/>
    <n v="2.1190000000000002"/>
    <n v="319.96899999999999"/>
    <n v="31.498000000000001"/>
    <n v="2.1189990000000001"/>
    <n v="319.968886"/>
    <s v="MIL"/>
    <n v="31.498000000000001"/>
    <n v="10078.379999999999"/>
    <n v="2026"/>
  </r>
  <r>
    <n v="72035056"/>
    <x v="49"/>
    <s v="2025-11-11"/>
    <s v="Z0028"/>
    <x v="1"/>
    <s v="RIL2601021"/>
    <s v="APO26020081"/>
    <x v="1174"/>
    <s v="SH-- 203  NEW ANOLON POL HBH20IA C/C59.25 H8.5 CSK"/>
    <x v="0"/>
    <s v="7"/>
    <n v="1120"/>
    <s v="PC"/>
    <x v="0"/>
    <n v="2.1190000000000002"/>
    <n v="2373.2800000000002"/>
    <n v="31.498000000000001"/>
    <n v="2.1189990000000001"/>
    <n v="2373.2798899999998"/>
    <s v="MIL"/>
    <n v="31.498000000000001"/>
    <n v="74753.570000000007"/>
    <n v="2026"/>
  </r>
  <r>
    <n v="72035142"/>
    <x v="49"/>
    <s v="2025-11-13"/>
    <s v="Z0028"/>
    <x v="1"/>
    <s v="RIL2601021"/>
    <s v="APO26020081"/>
    <x v="1154"/>
    <s v="LG-- 105 KITCHENAID BSH PVD GY27K R103 C/C59.25 H8.5"/>
    <x v="0"/>
    <s v="7"/>
    <n v="223"/>
    <s v="PC"/>
    <x v="0"/>
    <n v="3.1440000000000001"/>
    <n v="701.11199999999997"/>
    <n v="31.498000000000001"/>
    <n v="3.143999"/>
    <n v="701.11213399999997"/>
    <s v="MIL"/>
    <n v="31.498000000000001"/>
    <n v="22083.63"/>
    <n v="2026"/>
  </r>
  <r>
    <n v="72036433"/>
    <x v="49"/>
    <s v="2025-12-03"/>
    <s v="Z0028"/>
    <x v="1"/>
    <s v="RIL2601021"/>
    <s v="APO26020081"/>
    <x v="1164"/>
    <s v="LG-- 205  NEW ANOLON POL HBH24IA C/C59.25 H8.5 CSK"/>
    <x v="0"/>
    <s v="7"/>
    <n v="140"/>
    <s v="PC"/>
    <x v="0"/>
    <n v="2.3212999999999999"/>
    <n v="324.98200000000003"/>
    <n v="31.498000000000001"/>
    <n v="2.3212999999999999"/>
    <n v="324.98190299999999"/>
    <s v="MIL"/>
    <n v="31.498000000000001"/>
    <n v="10236.280000000001"/>
    <n v="2026"/>
  </r>
  <r>
    <n v="72036433"/>
    <x v="49"/>
    <s v="2025-12-03"/>
    <s v="Z0028"/>
    <x v="1"/>
    <s v="RIL2601021"/>
    <s v="APO26020081"/>
    <x v="90"/>
    <s v="LG-- 217  NEW ANOLON POL HBH29IA C/C59.25 H8.5 CSK"/>
    <x v="0"/>
    <s v="7"/>
    <n v="1120"/>
    <s v="PC"/>
    <x v="0"/>
    <n v="2.3321999999999998"/>
    <n v="2612.0639999999999"/>
    <n v="31.498000000000001"/>
    <n v="2.3321999999999998"/>
    <n v="2612.06394"/>
    <s v="MIL"/>
    <n v="31.498000000000001"/>
    <n v="82274.789999999994"/>
    <n v="2026"/>
  </r>
  <r>
    <n v="72036667"/>
    <x v="49"/>
    <s v="2025-12-11"/>
    <s v="Z0028"/>
    <x v="1"/>
    <s v="RIL2601021"/>
    <s v="APO26020081"/>
    <x v="1174"/>
    <s v="SH-- 203  NEW ANOLON POL HBH20IA C/C59.25 H8.5 CSK"/>
    <x v="0"/>
    <s v="7"/>
    <n v="184"/>
    <s v="PC"/>
    <x v="0"/>
    <n v="2.1190000000000002"/>
    <n v="389.89600000000002"/>
    <n v="31.498000000000001"/>
    <n v="2.1189990000000001"/>
    <n v="389.89586600000001"/>
    <s v="MIL"/>
    <n v="31.498000000000001"/>
    <n v="12280.94"/>
    <n v="2026"/>
  </r>
  <r>
    <n v="72036667"/>
    <x v="49"/>
    <s v="2025-12-11"/>
    <s v="Z0028"/>
    <x v="1"/>
    <s v="RIL2601021"/>
    <s v="APO26020081"/>
    <x v="90"/>
    <s v="LG-- 217  NEW ANOLON POL HBH29IA C/C59.25 H8.5 CSK"/>
    <x v="0"/>
    <s v="7"/>
    <n v="1750"/>
    <s v="PC"/>
    <x v="0"/>
    <n v="2.3321999999999998"/>
    <n v="4081.35"/>
    <n v="31.498000000000001"/>
    <n v="2.3321999999999998"/>
    <n v="4081.3499259999999"/>
    <s v="MIL"/>
    <n v="31.498000000000001"/>
    <n v="128554.36"/>
    <n v="2026"/>
  </r>
  <r>
    <n v="72035837"/>
    <x v="49"/>
    <s v="2025-11-28"/>
    <s v="Z0028"/>
    <x v="1"/>
    <s v="RIL2601021"/>
    <s v="APO26020081"/>
    <x v="1164"/>
    <s v="LG-- 205  NEW ANOLON POL HBH24IA C/C59.25 H8.5 CSK"/>
    <x v="0"/>
    <s v="7"/>
    <n v="1120"/>
    <s v="PC"/>
    <x v="0"/>
    <n v="2.3212999999999999"/>
    <n v="2599.8560000000002"/>
    <n v="31.498000000000001"/>
    <n v="2.3212999999999999"/>
    <n v="2599.8558630000002"/>
    <s v="MIL"/>
    <n v="31.498000000000001"/>
    <n v="81890.259999999995"/>
    <n v="2026"/>
  </r>
  <r>
    <n v="72035839"/>
    <x v="49"/>
    <s v="2025-11-28"/>
    <s v="Z0028"/>
    <x v="1"/>
    <s v="RIL2601021"/>
    <s v="APO26020081"/>
    <x v="1174"/>
    <s v="SH-- 203  NEW ANOLON POL HBH20IA C/C59.25 H8.5 CSK"/>
    <x v="0"/>
    <s v="7"/>
    <n v="1006"/>
    <s v="PC"/>
    <x v="0"/>
    <n v="2.1190000000000002"/>
    <n v="2131.7139999999999"/>
    <n v="31.498000000000001"/>
    <n v="2.1189990000000001"/>
    <n v="2131.7140770000001"/>
    <s v="MIL"/>
    <n v="31.498000000000001"/>
    <n v="67144.73"/>
    <n v="2026"/>
  </r>
  <r>
    <n v="72036433"/>
    <x v="49"/>
    <s v="2025-12-03"/>
    <s v="Z0028"/>
    <x v="1"/>
    <s v="RIL2601021"/>
    <s v="APO26020081"/>
    <x v="1174"/>
    <s v="SH-- 203  NEW ANOLON POL HBH20IA C/C59.25 H8.5 CSK"/>
    <x v="0"/>
    <s v="7"/>
    <n v="1120"/>
    <s v="PC"/>
    <x v="0"/>
    <n v="2.1190000000000002"/>
    <n v="2373.2800000000002"/>
    <n v="31.498000000000001"/>
    <n v="2.1189990000000001"/>
    <n v="2373.2798899999998"/>
    <s v="MIL"/>
    <n v="31.498000000000001"/>
    <n v="74753.570000000007"/>
    <n v="2026"/>
  </r>
  <r>
    <n v="72035561"/>
    <x v="49"/>
    <s v="2025-11-21"/>
    <s v="Z0028"/>
    <x v="1"/>
    <s v="RIL2601021"/>
    <s v="APO26020081"/>
    <x v="90"/>
    <s v="LG-- 217  NEW ANOLON POL HBH29IA C/C59.25 H8.5 CSK"/>
    <x v="0"/>
    <s v="7"/>
    <n v="1190"/>
    <s v="PC"/>
    <x v="0"/>
    <n v="2.3321999999999998"/>
    <n v="2775.3180000000002"/>
    <n v="31.498000000000001"/>
    <n v="2.3321999999999998"/>
    <n v="2775.318115"/>
    <s v="MIL"/>
    <n v="31.498000000000001"/>
    <n v="87416.97"/>
    <n v="2026"/>
  </r>
  <r>
    <n v="72035831"/>
    <x v="49"/>
    <s v="2025-11-28"/>
    <s v="Z0028"/>
    <x v="1"/>
    <s v="RIL2601021"/>
    <s v="APO26020081"/>
    <x v="1165"/>
    <s v="SH-- 103  NEW ANOLON POL R82.5 C/C59.25 H8.5 CSK"/>
    <x v="0"/>
    <s v="7"/>
    <n v="549"/>
    <s v="PC"/>
    <x v="0"/>
    <n v="2.1190000000000002"/>
    <n v="1163.3309999999999"/>
    <n v="31.498000000000001"/>
    <n v="2.1189990000000001"/>
    <n v="1163.331005"/>
    <s v="MIL"/>
    <n v="31.498000000000001"/>
    <n v="36642.6"/>
    <n v="2026"/>
  </r>
  <r>
    <n v="72035380"/>
    <x v="49"/>
    <s v="2025-11-18"/>
    <s v="Z0028"/>
    <x v="1"/>
    <s v="RIL2601018"/>
    <s v="APO26020026"/>
    <x v="1197"/>
    <s v="LG-- 208 NEW CIRCULON H.BSH VEF3030AA C/C59.25 H8.5 CSK"/>
    <x v="0"/>
    <s v="1"/>
    <n v="3080"/>
    <s v="PC"/>
    <x v="0"/>
    <n v="1.8532999999999999"/>
    <n v="5708.1639999999998"/>
    <n v="31.498000000000001"/>
    <n v="1.853299"/>
    <n v="5708.1640100000004"/>
    <s v="MIL"/>
    <n v="31.498000000000001"/>
    <n v="179795.75"/>
    <n v="2026"/>
  </r>
  <r>
    <n v="72035380"/>
    <x v="49"/>
    <s v="2025-11-18"/>
    <s v="Z0028"/>
    <x v="1"/>
    <s v="RIL2601018"/>
    <s v="APO26020026"/>
    <x v="1198"/>
    <s v="SH-- 604 NEW CIRCULON H.BSH VED18MA C/C59.25 H8.5 CSK"/>
    <x v="0"/>
    <s v="1"/>
    <n v="2786"/>
    <s v="PC"/>
    <x v="0"/>
    <n v="1.7905"/>
    <n v="4988.3329999999996"/>
    <n v="31.498000000000001"/>
    <n v="1.7905"/>
    <n v="4988.3329100000001"/>
    <s v="MIL"/>
    <n v="31.498000000000001"/>
    <n v="157122.51"/>
    <n v="2026"/>
  </r>
  <r>
    <n v="72035795"/>
    <x v="49"/>
    <s v="2025-11-27"/>
    <s v="Z0028"/>
    <x v="1"/>
    <s v="RIL2601018"/>
    <s v="APO26020026"/>
    <x v="1197"/>
    <s v="LG-- 208 NEW CIRCULON H.BSH VEF3030AA C/C59.25 H8.5 CSK"/>
    <x v="0"/>
    <s v="1"/>
    <n v="910"/>
    <s v="PC"/>
    <x v="0"/>
    <n v="1.8532999999999999"/>
    <n v="1686.5029999999999"/>
    <n v="31.498000000000001"/>
    <n v="1.853299"/>
    <n v="1686.5029520000001"/>
    <s v="MIL"/>
    <n v="31.498000000000001"/>
    <n v="53121.47"/>
    <n v="2026"/>
  </r>
  <r>
    <n v="72035795"/>
    <x v="49"/>
    <s v="2025-11-27"/>
    <s v="Z0028"/>
    <x v="1"/>
    <s v="RIL2601018"/>
    <s v="APO26020026"/>
    <x v="1178"/>
    <s v="LG-- 205 NEW CIRCULON H.BSH VEF2430AA C/C59.25 H8.5 CSK"/>
    <x v="0"/>
    <s v="1"/>
    <n v="399"/>
    <s v="PC"/>
    <x v="0"/>
    <n v="1.8532999999999999"/>
    <n v="739.46699999999998"/>
    <n v="31.498000000000001"/>
    <n v="1.853299"/>
    <n v="739.46695"/>
    <s v="MIL"/>
    <n v="31.498000000000001"/>
    <n v="23291.73"/>
    <n v="2026"/>
  </r>
  <r>
    <n v="72035825"/>
    <x v="49"/>
    <s v="2025-11-28"/>
    <s v="Z0028"/>
    <x v="1"/>
    <s v="RIL2601018"/>
    <s v="APO26020026"/>
    <x v="1189"/>
    <s v="SH-- 203 PADERNO BN16A POL QCI20MA C/C50 H8.5 CSK"/>
    <x v="0"/>
    <s v="1"/>
    <n v="76"/>
    <s v="PC"/>
    <x v="0"/>
    <n v="1.9162999999999999"/>
    <n v="145.63900000000001"/>
    <n v="31.498000000000001"/>
    <n v="1.9162999999999999"/>
    <n v="145.63908799999999"/>
    <s v="MIL"/>
    <n v="31.498000000000001"/>
    <n v="4587.34"/>
    <n v="2026"/>
  </r>
  <r>
    <n v="72035854"/>
    <x v="49"/>
    <s v="2025-11-28"/>
    <s v="Z0028"/>
    <x v="1"/>
    <s v="RIL2601018"/>
    <s v="APO26020026"/>
    <x v="1197"/>
    <s v="LG-- 208 NEW CIRCULON H.BSH VEF3030AA C/C59.25 H8.5 CSK"/>
    <x v="0"/>
    <s v="1"/>
    <n v="280"/>
    <s v="PC"/>
    <x v="0"/>
    <n v="1.8532999999999999"/>
    <n v="518.92399999999998"/>
    <n v="31.498000000000001"/>
    <n v="1.853299"/>
    <n v="518.92405799999995"/>
    <s v="MIL"/>
    <n v="31.498000000000001"/>
    <n v="16345.07"/>
    <n v="2026"/>
  </r>
  <r>
    <n v="72035825"/>
    <x v="49"/>
    <s v="2025-11-28"/>
    <s v="Z0028"/>
    <x v="1"/>
    <s v="RIL2601018"/>
    <s v="APO26020026"/>
    <x v="1191"/>
    <s v="LG-- 107 PADERNO BN16A POL R123 C/C50 H8.5 CSK"/>
    <x v="0"/>
    <s v="1"/>
    <n v="24"/>
    <s v="PC"/>
    <x v="0"/>
    <n v="2.4752999999999998"/>
    <n v="59.406999999999996"/>
    <n v="31.498000000000001"/>
    <n v="2.4752999999999998"/>
    <n v="59.406945999999998"/>
    <s v="MIL"/>
    <n v="31.498000000000001"/>
    <n v="1871.2"/>
    <n v="2026"/>
  </r>
  <r>
    <n v="72035825"/>
    <x v="49"/>
    <s v="2025-11-28"/>
    <s v="Z0028"/>
    <x v="1"/>
    <s v="RIL2601018"/>
    <s v="APO26020026"/>
    <x v="1192"/>
    <s v="SH-- 103 PADERNO BN16A POL R83 C/C50 H8.5 CSK"/>
    <x v="0"/>
    <s v="1"/>
    <n v="48"/>
    <s v="PC"/>
    <x v="0"/>
    <n v="1.895"/>
    <n v="90.96"/>
    <n v="31.498000000000001"/>
    <n v="1.895"/>
    <n v="90.960059999999999"/>
    <s v="MIL"/>
    <n v="31.498000000000001"/>
    <n v="2865.06"/>
    <n v="2026"/>
  </r>
  <r>
    <n v="72035844"/>
    <x v="49"/>
    <s v="2025-11-28"/>
    <s v="Z0028"/>
    <x v="1"/>
    <s v="RIL2601018"/>
    <s v="APO26020026"/>
    <x v="1192"/>
    <s v="SH-- 103 PADERNO BN16A POL R83 C/C50 H8.5 CSK"/>
    <x v="0"/>
    <s v="1"/>
    <n v="504"/>
    <s v="PC"/>
    <x v="0"/>
    <n v="1.8951"/>
    <n v="955.13"/>
    <n v="31.498000000000001"/>
    <n v="1.8951"/>
    <n v="955.12984900000004"/>
    <s v="MIL"/>
    <n v="31.498000000000001"/>
    <n v="30084.68"/>
    <n v="2026"/>
  </r>
  <r>
    <n v="72035844"/>
    <x v="49"/>
    <s v="2025-11-28"/>
    <s v="Z0028"/>
    <x v="1"/>
    <s v="RIL2601018"/>
    <s v="APO26020026"/>
    <x v="1190"/>
    <s v="SH-- 104 PADERNO BN16A POL R93 C/C50 H8.5 CSK"/>
    <x v="0"/>
    <s v="1"/>
    <n v="504"/>
    <s v="PC"/>
    <x v="0"/>
    <n v="1.8951"/>
    <n v="955.13"/>
    <n v="31.498000000000001"/>
    <n v="1.8951"/>
    <n v="955.12984900000004"/>
    <s v="MIL"/>
    <n v="31.498000000000001"/>
    <n v="30084.68"/>
    <n v="2026"/>
  </r>
  <r>
    <n v="72035844"/>
    <x v="49"/>
    <s v="2025-11-28"/>
    <s v="Z0028"/>
    <x v="1"/>
    <s v="RIL2601018"/>
    <s v="APO26020026"/>
    <x v="1191"/>
    <s v="LG-- 107 PADERNO BN16A POL R123 C/C50 H8.5 CSK"/>
    <x v="0"/>
    <s v="1"/>
    <n v="420"/>
    <s v="PC"/>
    <x v="0"/>
    <n v="2.4752999999999998"/>
    <n v="1039.626"/>
    <n v="31.498000000000001"/>
    <n v="2.4752999999999998"/>
    <n v="1039.626008"/>
    <s v="MIL"/>
    <n v="31.498000000000001"/>
    <n v="32746.14"/>
    <n v="2026"/>
  </r>
  <r>
    <n v="72035844"/>
    <x v="49"/>
    <s v="2025-11-28"/>
    <s v="Z0028"/>
    <x v="1"/>
    <s v="RIL2601018"/>
    <s v="APO26020026"/>
    <x v="1189"/>
    <s v="SH-- 203 PADERNO BN16A POL QCI20MA C/C50 H8.5 CSK"/>
    <x v="0"/>
    <s v="1"/>
    <n v="504"/>
    <s v="PC"/>
    <x v="0"/>
    <n v="1.9162999999999999"/>
    <n v="965.81500000000005"/>
    <n v="31.498000000000001"/>
    <n v="1.9162999999999999"/>
    <n v="965.81497200000001"/>
    <s v="MIL"/>
    <n v="31.498000000000001"/>
    <n v="30421.24"/>
    <n v="2026"/>
  </r>
  <r>
    <n v="72036457"/>
    <x v="20"/>
    <s v="2025-12-03"/>
    <s v="Z0028"/>
    <x v="1"/>
    <s v="RIL2602008"/>
    <s v="APO26020144"/>
    <x v="149"/>
    <s v="LG-- 205 KITCHENAID H.BSH VEF24MA C/C59.25 H8.5"/>
    <x v="0"/>
    <s v="8"/>
    <n v="1020"/>
    <s v="PC"/>
    <x v="0"/>
    <n v="1.7121"/>
    <n v="1746.3420000000001"/>
    <n v="31.232500000000002"/>
    <n v="1.712099"/>
    <n v="1746.3421109999999"/>
    <s v="MIL"/>
    <n v="31.232500000000002"/>
    <n v="54542.63"/>
    <n v="2026"/>
  </r>
  <r>
    <n v="72037168"/>
    <x v="20"/>
    <s v="2026-01-08"/>
    <s v="Z0028"/>
    <x v="1"/>
    <s v="RIL2602008"/>
    <s v="APO26020144"/>
    <x v="1168"/>
    <s v="LG-- 110 NEW CIRCULON GY04A BSH R143 C/C50 H8.5"/>
    <x v="0"/>
    <s v="8"/>
    <n v="600"/>
    <s v="PC"/>
    <x v="0"/>
    <n v="1.4359999999999999"/>
    <n v="861.6"/>
    <n v="31.232500000000002"/>
    <n v="1.4359999999999999"/>
    <n v="861.59993499999996"/>
    <s v="MIL"/>
    <n v="31.232500000000002"/>
    <n v="26909.919999999998"/>
    <n v="2026"/>
  </r>
  <r>
    <n v="72036455"/>
    <x v="20"/>
    <s v="2025-12-03"/>
    <s v="Z0028"/>
    <x v="1"/>
    <s v="RIL2602008"/>
    <s v="APO26020144"/>
    <x v="151"/>
    <s v="LG-- 208 KITCHENAID H.BSH VEF30MA C/C59.25 H8.5"/>
    <x v="0"/>
    <s v="8"/>
    <n v="323"/>
    <s v="PC"/>
    <x v="0"/>
    <n v="1.7121"/>
    <n v="553.00800000000004"/>
    <n v="31.232500000000002"/>
    <n v="1.712099"/>
    <n v="553.007924"/>
    <s v="MIL"/>
    <n v="31.232500000000002"/>
    <n v="17271.82"/>
    <n v="2026"/>
  </r>
  <r>
    <n v="72036455"/>
    <x v="20"/>
    <s v="2025-12-03"/>
    <s v="Z0028"/>
    <x v="1"/>
    <s v="RIL2602008"/>
    <s v="APO26020144"/>
    <x v="149"/>
    <s v="LG-- 205 KITCHENAID H.BSH VEF24MA C/C59.25 H8.5"/>
    <x v="0"/>
    <s v="8"/>
    <n v="1620"/>
    <s v="PC"/>
    <x v="0"/>
    <n v="1.7121"/>
    <n v="2773.6019999999999"/>
    <n v="31.232500000000002"/>
    <n v="1.712099"/>
    <n v="2773.6018570000001"/>
    <s v="MIL"/>
    <n v="31.232500000000002"/>
    <n v="86626.52"/>
    <n v="2026"/>
  </r>
  <r>
    <n v="72036460"/>
    <x v="20"/>
    <s v="2025-12-03"/>
    <s v="Z0028"/>
    <x v="1"/>
    <s v="RIL2602008"/>
    <s v="APO26020144"/>
    <x v="151"/>
    <s v="LG-- 208 KITCHENAID H.BSH VEF30MA C/C59.25 H8.5"/>
    <x v="0"/>
    <s v="8"/>
    <n v="1050"/>
    <s v="PC"/>
    <x v="0"/>
    <n v="1.7121"/>
    <n v="1797.7"/>
    <n v="31.232500000000002"/>
    <n v="1.712099"/>
    <n v="1797.7001519999999"/>
    <s v="MIL"/>
    <n v="31.232500000000002"/>
    <n v="56146.67"/>
    <n v="2026"/>
  </r>
  <r>
    <n v="72036463"/>
    <x v="20"/>
    <s v="2025-12-03"/>
    <s v="Z0028"/>
    <x v="1"/>
    <s v="RIL2602008"/>
    <s v="APO26020144"/>
    <x v="1196"/>
    <s v="LG-- 107 KITCHENAID H.BSH R123 C/C59.25 H8.5"/>
    <x v="0"/>
    <s v="8"/>
    <n v="1000"/>
    <s v="PC"/>
    <x v="0"/>
    <n v="1.7121"/>
    <n v="1712.1"/>
    <n v="31.232500000000002"/>
    <n v="1.712099"/>
    <n v="1712.0998950000001"/>
    <s v="MIL"/>
    <n v="31.232500000000002"/>
    <n v="53473.16"/>
    <n v="2026"/>
  </r>
  <r>
    <n v="72036677"/>
    <x v="20"/>
    <s v="2025-12-11"/>
    <s v="Z0028"/>
    <x v="1"/>
    <s v="RIL2602008"/>
    <s v="APO26020144"/>
    <x v="144"/>
    <s v="LG-- 107 NEW CIRCULON POL R123 C/C93 H8.5 CSK"/>
    <x v="0"/>
    <s v="8"/>
    <n v="1010"/>
    <s v="PC"/>
    <x v="0"/>
    <n v="1.8853"/>
    <n v="1904.153"/>
    <n v="31.232500000000002"/>
    <n v="1.8852990000000001"/>
    <n v="1904.153045"/>
    <s v="MIL"/>
    <n v="31.232500000000002"/>
    <n v="59471.46"/>
    <n v="2026"/>
  </r>
  <r>
    <n v="72034959"/>
    <x v="20"/>
    <s v="2025-11-10"/>
    <s v="Z0028"/>
    <x v="1"/>
    <s v="RIL2602008"/>
    <s v="APO26020144"/>
    <x v="1167"/>
    <s v="LG-- 107 NEW CIRCULON GY04A BSH R123 C/C50 H8.5"/>
    <x v="0"/>
    <s v="8"/>
    <n v="600"/>
    <s v="PC"/>
    <x v="0"/>
    <n v="1.4359999999999999"/>
    <n v="861.6"/>
    <n v="31.232500000000002"/>
    <n v="1.4359999999999999"/>
    <n v="861.59993499999996"/>
    <s v="MIL"/>
    <n v="31.232500000000002"/>
    <n v="26909.919999999998"/>
    <n v="2026"/>
  </r>
  <r>
    <n v="72036454"/>
    <x v="20"/>
    <s v="2025-12-03"/>
    <s v="Z0028"/>
    <x v="1"/>
    <s v="RIL2602008"/>
    <s v="APO26020144"/>
    <x v="149"/>
    <s v="LG-- 205 KITCHENAID H.BSH VEF24MA C/C59.25 H8.5"/>
    <x v="0"/>
    <s v="8"/>
    <n v="1500"/>
    <s v="PC"/>
    <x v="0"/>
    <n v="1.7121"/>
    <n v="2568.15"/>
    <n v="31.232500000000002"/>
    <n v="1.712099"/>
    <n v="2568.1498430000001"/>
    <s v="MIL"/>
    <n v="31.232500000000002"/>
    <n v="80209.740000000005"/>
    <n v="2026"/>
  </r>
  <r>
    <n v="72036744"/>
    <x v="20"/>
    <s v="2025-12-16"/>
    <s v="Z0028"/>
    <x v="1"/>
    <s v="RIL2602005"/>
    <s v="APO26020143"/>
    <x v="1199"/>
    <s v="LG-- 208 GY04A BSH HAA30EA C/C50 H8.5"/>
    <x v="0"/>
    <s v="8"/>
    <n v="1408"/>
    <s v="PC"/>
    <x v="0"/>
    <n v="2.5369000000000002"/>
    <n v="3571.9549999999999"/>
    <n v="31.232500000000002"/>
    <n v="2.5369000000000002"/>
    <n v="3571.9548540000001"/>
    <s v="MIL"/>
    <n v="31.232500000000002"/>
    <n v="111561.08"/>
    <n v="2026"/>
  </r>
  <r>
    <n v="72037145"/>
    <x v="20"/>
    <s v="2026-01-08"/>
    <s v="Z0028"/>
    <x v="1"/>
    <s v="RIL2602005"/>
    <s v="APO26020143"/>
    <x v="1200"/>
    <s v="LG-- 208 BN08A BSH HAA30EA C/C50 H8.5"/>
    <x v="0"/>
    <s v="8"/>
    <n v="640"/>
    <s v="PC"/>
    <x v="0"/>
    <n v="2.5369000000000002"/>
    <n v="1623.616"/>
    <n v="31.232500000000002"/>
    <n v="2.5369000000000002"/>
    <n v="1623.6161050000001"/>
    <s v="MIL"/>
    <n v="31.232500000000002"/>
    <n v="50709.59"/>
    <n v="2026"/>
  </r>
  <r>
    <n v="72036657"/>
    <x v="20"/>
    <s v="2025-12-11"/>
    <s v="Z0028"/>
    <x v="1"/>
    <s v="RIL2602005"/>
    <s v="APO26020143"/>
    <x v="1199"/>
    <s v="LG-- 208 GY04A BSH HAA30EA C/C50 H8.5"/>
    <x v="0"/>
    <s v="8"/>
    <n v="1088"/>
    <s v="PC"/>
    <x v="0"/>
    <n v="2.5369000000000002"/>
    <n v="2760.1469999999999"/>
    <n v="31.232500000000002"/>
    <n v="2.5369000000000002"/>
    <n v="2760.1469619999998"/>
    <s v="MIL"/>
    <n v="31.232500000000002"/>
    <n v="86206.29"/>
    <n v="2026"/>
  </r>
  <r>
    <n v="72035382"/>
    <x v="20"/>
    <s v="2025-11-18"/>
    <s v="Z0028"/>
    <x v="1"/>
    <s v="RIL2602005"/>
    <s v="APO26020143"/>
    <x v="1155"/>
    <s v="SH-- 104 KS BSH R91 C/C59.25 H8.5"/>
    <x v="0"/>
    <s v="8"/>
    <n v="1029"/>
    <s v="PC"/>
    <x v="0"/>
    <n v="2.0165999999999999"/>
    <n v="2075.0810000000001"/>
    <n v="31.232500000000002"/>
    <n v="2.0165999999999999"/>
    <n v="2075.0810849999998"/>
    <s v="MIL"/>
    <n v="31.232500000000002"/>
    <n v="64809.97"/>
    <n v="2026"/>
  </r>
  <r>
    <n v="72036742"/>
    <x v="20"/>
    <s v="2025-12-16"/>
    <s v="Z0028"/>
    <x v="1"/>
    <s v="RIL2602005"/>
    <s v="APO26020143"/>
    <x v="1201"/>
    <s v="LG-- 208 BK01A BSH HAA30EA C/C50 H8.5"/>
    <x v="0"/>
    <s v="8"/>
    <n v="832"/>
    <s v="PC"/>
    <x v="0"/>
    <n v="2.5369000000000002"/>
    <n v="2110.701"/>
    <n v="31.232500000000002"/>
    <n v="2.5369000000000002"/>
    <n v="2110.7010319999999"/>
    <s v="MIL"/>
    <n v="31.232500000000002"/>
    <n v="65922.47"/>
    <n v="2026"/>
  </r>
  <r>
    <n v="72036745"/>
    <x v="20"/>
    <s v="2025-12-16"/>
    <s v="Z0028"/>
    <x v="1"/>
    <s v="RIL2602005"/>
    <s v="APO26020143"/>
    <x v="1202"/>
    <s v="STD- 507 GY04A BSH WBH36MA C/C106 H8.5"/>
    <x v="0"/>
    <s v="8"/>
    <n v="2376"/>
    <s v="PC"/>
    <x v="0"/>
    <n v="0.97950000000000004"/>
    <n v="2327.2919999999999"/>
    <n v="31.232500000000002"/>
    <n v="0.97949900000000001"/>
    <n v="2327.2920829999998"/>
    <s v="MIL"/>
    <n v="31.232500000000002"/>
    <n v="72687.149999999994"/>
    <n v="2026"/>
  </r>
  <r>
    <n v="72036746"/>
    <x v="20"/>
    <s v="2025-12-16"/>
    <s v="Z0028"/>
    <x v="1"/>
    <s v="RIL2602005"/>
    <s v="APO26020143"/>
    <x v="1200"/>
    <s v="LG-- 208 BN08A BSH HAA30EA C/C50 H8.5"/>
    <x v="0"/>
    <s v="8"/>
    <n v="4032"/>
    <s v="PC"/>
    <x v="0"/>
    <n v="2.5369000000000002"/>
    <n v="10228.781000000001"/>
    <n v="31.232500000000002"/>
    <n v="2.5369000000000002"/>
    <n v="10228.780917"/>
    <s v="MIL"/>
    <n v="31.232500000000002"/>
    <n v="319470.40000000002"/>
    <n v="2026"/>
  </r>
  <r>
    <n v="72036748"/>
    <x v="20"/>
    <s v="2025-12-16"/>
    <s v="Z0028"/>
    <x v="1"/>
    <s v="RIL2602005"/>
    <s v="APO26020143"/>
    <x v="1203"/>
    <s v="LG-- 205 BK01A BSH HAA24EA C/C50 H8.5"/>
    <x v="0"/>
    <s v="8"/>
    <n v="832"/>
    <s v="PC"/>
    <x v="0"/>
    <n v="2.5369000000000002"/>
    <n v="2110.701"/>
    <n v="31.232500000000002"/>
    <n v="2.5369000000000002"/>
    <n v="2110.7010319999999"/>
    <s v="MIL"/>
    <n v="31.232500000000002"/>
    <n v="65922.47"/>
    <n v="2026"/>
  </r>
  <r>
    <n v="72034956"/>
    <x v="20"/>
    <s v="2025-11-10"/>
    <s v="Z0028"/>
    <x v="1"/>
    <s v="RIL2602005"/>
    <s v="APO26020143"/>
    <x v="1204"/>
    <s v="LG-- 205 GY04A BSH HAA24EA C/C50 H8.5"/>
    <x v="0"/>
    <s v="8"/>
    <n v="448"/>
    <s v="PC"/>
    <x v="0"/>
    <n v="2.5369000000000002"/>
    <n v="1136.5309999999999"/>
    <n v="31.232500000000002"/>
    <n v="2.5369000000000002"/>
    <n v="1136.530857"/>
    <s v="MIL"/>
    <n v="31.232500000000002"/>
    <n v="35496.699999999997"/>
    <n v="2026"/>
  </r>
  <r>
    <n v="72034957"/>
    <x v="20"/>
    <s v="2025-11-10"/>
    <s v="Z0028"/>
    <x v="1"/>
    <s v="RIL2602005"/>
    <s v="APO26020143"/>
    <x v="1199"/>
    <s v="LG-- 208 GY04A BSH HAA30EA C/C50 H8.5"/>
    <x v="0"/>
    <s v="8"/>
    <n v="320"/>
    <s v="PC"/>
    <x v="0"/>
    <n v="2.5369000000000002"/>
    <n v="811.80799999999999"/>
    <n v="31.232500000000002"/>
    <n v="2.5369000000000002"/>
    <n v="811.80789200000004"/>
    <s v="MIL"/>
    <n v="31.232500000000002"/>
    <n v="25354.79"/>
    <n v="2026"/>
  </r>
  <r>
    <n v="72037331"/>
    <x v="74"/>
    <s v="2026-01-15"/>
    <s v="Z0028"/>
    <x v="1"/>
    <s v="RIL2602001"/>
    <s v="APO26020188"/>
    <x v="1197"/>
    <s v="LG-- 208 NEW CIRCULON H.BSH VEF3030AA C/C59.25 H8.5 CSK"/>
    <x v="0"/>
    <s v="1"/>
    <n v="770"/>
    <s v="PC"/>
    <x v="0"/>
    <n v="1.8532999999999999"/>
    <n v="1427.04"/>
    <n v="31.2575"/>
    <n v="1.853299"/>
    <n v="1427.03991"/>
    <s v="MIL"/>
    <n v="31.2575"/>
    <n v="44605.7"/>
    <n v="2026"/>
  </r>
  <r>
    <n v="72036678"/>
    <x v="74"/>
    <s v="2025-12-11"/>
    <s v="Z0028"/>
    <x v="1"/>
    <s v="RIL2602006"/>
    <s v="APO26020195"/>
    <x v="78"/>
    <s v="SH-- 105 HESTAN POL R102.3 C/C50 H6.5 CSK"/>
    <x v="0"/>
    <s v="6"/>
    <n v="2200"/>
    <s v="PC"/>
    <x v="0"/>
    <n v="2.9876"/>
    <n v="6572.72"/>
    <n v="31.2575"/>
    <n v="2.9876"/>
    <n v="6572.720147"/>
    <s v="MIL"/>
    <n v="31.2575"/>
    <n v="205446.8"/>
    <n v="2026"/>
  </r>
  <r>
    <n v="72035056"/>
    <x v="74"/>
    <s v="2025-11-11"/>
    <s v="Z0028"/>
    <x v="1"/>
    <s v="RIL2602007"/>
    <s v="APO26020196"/>
    <x v="1164"/>
    <s v="LG-- 205  NEW ANOLON POL HBH24IA C/C59.25 H8.5 CSK"/>
    <x v="0"/>
    <s v="7"/>
    <n v="1120"/>
    <s v="PC"/>
    <x v="0"/>
    <n v="2.3212999999999999"/>
    <n v="2599.8560000000002"/>
    <n v="31.2575"/>
    <n v="2.3212989999999998"/>
    <n v="2599.8560339999999"/>
    <s v="MIL"/>
    <n v="31.2575"/>
    <n v="81265"/>
    <n v="2026"/>
  </r>
  <r>
    <n v="72035056"/>
    <x v="74"/>
    <s v="2025-11-11"/>
    <s v="Z0028"/>
    <x v="1"/>
    <s v="RIL2602007"/>
    <s v="APO26020196"/>
    <x v="1165"/>
    <s v="SH-- 103  NEW ANOLON POL R82.5 C/C59.25 H8.5 CSK"/>
    <x v="0"/>
    <s v="7"/>
    <n v="619"/>
    <s v="PC"/>
    <x v="0"/>
    <n v="2.1190000000000002"/>
    <n v="1311.6610000000001"/>
    <n v="31.2575"/>
    <n v="2.1189990000000001"/>
    <n v="1311.660881"/>
    <s v="MIL"/>
    <n v="31.2575"/>
    <n v="40999.24"/>
    <n v="2026"/>
  </r>
  <r>
    <n v="72036433"/>
    <x v="74"/>
    <s v="2025-12-03"/>
    <s v="Z0028"/>
    <x v="1"/>
    <s v="RIL2602007"/>
    <s v="APO26020196"/>
    <x v="1164"/>
    <s v="LG-- 205  NEW ANOLON POL HBH24IA C/C59.25 H8.5 CSK"/>
    <x v="0"/>
    <s v="7"/>
    <n v="980"/>
    <s v="PC"/>
    <x v="0"/>
    <n v="2.3212999999999999"/>
    <n v="2274.8739999999998"/>
    <n v="31.2575"/>
    <n v="2.3212989999999998"/>
    <n v="2274.8738699999999"/>
    <s v="MIL"/>
    <n v="31.2575"/>
    <n v="71106.87"/>
    <n v="2026"/>
  </r>
  <r>
    <n v="72036544"/>
    <x v="74"/>
    <s v="2025-12-09"/>
    <s v="Z0028"/>
    <x v="1"/>
    <s v="RIL2602007"/>
    <s v="APO26020196"/>
    <x v="112"/>
    <s v="LG-- 245 NEW CIRCULON POL HBZ24QG C/C93 H8.5"/>
    <x v="0"/>
    <s v="7"/>
    <n v="2840"/>
    <s v="PC"/>
    <x v="0"/>
    <n v="2.2890999999999999"/>
    <n v="6501.0439999999999"/>
    <n v="31.2575"/>
    <n v="2.2890990000000002"/>
    <n v="6501.043909"/>
    <s v="MIL"/>
    <n v="31.2575"/>
    <n v="203206.38"/>
    <n v="2026"/>
  </r>
  <r>
    <n v="72035839"/>
    <x v="74"/>
    <s v="2025-11-28"/>
    <s v="Z0028"/>
    <x v="1"/>
    <s v="RIL2602007"/>
    <s v="APO26020196"/>
    <x v="1163"/>
    <s v="LG-- 105  NEW ANOLON POL R102.5 C/C59.25 H8.5 CSK"/>
    <x v="0"/>
    <s v="7"/>
    <n v="261"/>
    <s v="PC"/>
    <x v="0"/>
    <n v="2.3105000000000002"/>
    <n v="603.04"/>
    <n v="31.2575"/>
    <n v="2.3104990000000001"/>
    <n v="603.03990999999996"/>
    <s v="MIL"/>
    <n v="31.2575"/>
    <n v="18849.52"/>
    <n v="2026"/>
  </r>
  <r>
    <n v="72035839"/>
    <x v="74"/>
    <s v="2025-11-28"/>
    <s v="Z0028"/>
    <x v="1"/>
    <s v="RIL2602007"/>
    <s v="APO26020196"/>
    <x v="1173"/>
    <s v="LG-- 108 NEW ANOLON POL R132.5 C/C59.25 H8.5 CSK"/>
    <x v="0"/>
    <s v="7"/>
    <n v="380"/>
    <s v="PC"/>
    <x v="0"/>
    <n v="2.3105000000000002"/>
    <n v="877.99"/>
    <n v="31.2575"/>
    <n v="2.3104990000000001"/>
    <n v="877.98992199999998"/>
    <s v="MIL"/>
    <n v="31.2575"/>
    <n v="27443.77"/>
    <n v="2026"/>
  </r>
  <r>
    <n v="72035056"/>
    <x v="74"/>
    <s v="2025-11-11"/>
    <s v="Z0028"/>
    <x v="1"/>
    <s v="RIL2602007"/>
    <s v="APO26020196"/>
    <x v="1163"/>
    <s v="LG-- 105  NEW ANOLON POL R102.5 C/C59.25 H8.5 CSK"/>
    <x v="0"/>
    <s v="7"/>
    <n v="1120"/>
    <s v="PC"/>
    <x v="0"/>
    <n v="2.3105000000000002"/>
    <n v="2587.7600000000002"/>
    <n v="31.2575"/>
    <n v="2.3104990000000001"/>
    <n v="2587.760057"/>
    <s v="MIL"/>
    <n v="31.2575"/>
    <n v="80886.91"/>
    <n v="2026"/>
  </r>
  <r>
    <n v="72036667"/>
    <x v="74"/>
    <s v="2025-12-11"/>
    <s v="Z0028"/>
    <x v="1"/>
    <s v="RIL2602007"/>
    <s v="APO26020196"/>
    <x v="1174"/>
    <s v="SH-- 203  NEW ANOLON POL HBH20IA C/C59.25 H8.5 CSK"/>
    <x v="0"/>
    <s v="7"/>
    <n v="210"/>
    <s v="PC"/>
    <x v="0"/>
    <n v="2.1190000000000002"/>
    <n v="444.99"/>
    <n v="31.2575"/>
    <n v="2.1189990000000001"/>
    <n v="444.98984200000001"/>
    <s v="MIL"/>
    <n v="31.2575"/>
    <n v="13909.27"/>
    <n v="2026"/>
  </r>
  <r>
    <n v="72035056"/>
    <x v="74"/>
    <s v="2025-11-11"/>
    <s v="Z0028"/>
    <x v="1"/>
    <s v="RIL2602007"/>
    <s v="APO26020196"/>
    <x v="1173"/>
    <s v="LG-- 108 NEW ANOLON POL R132.5 C/C59.25 H8.5 CSK"/>
    <x v="0"/>
    <s v="7"/>
    <n v="1120"/>
    <s v="PC"/>
    <x v="0"/>
    <n v="2.3105000000000002"/>
    <n v="2587.7600000000002"/>
    <n v="31.2575"/>
    <n v="2.3104990000000001"/>
    <n v="2587.760057"/>
    <s v="MIL"/>
    <n v="31.2575"/>
    <n v="80886.91"/>
    <n v="2026"/>
  </r>
  <r>
    <n v="72036753"/>
    <x v="74"/>
    <s v="2025-12-16"/>
    <s v="Z0028"/>
    <x v="1"/>
    <s v="RIL2602004"/>
    <s v="APO26020189"/>
    <x v="1205"/>
    <s v="LG-- 208 POL FAU30MA C/C34.8 H8.5"/>
    <x v="0"/>
    <s v="1"/>
    <n v="1100"/>
    <s v="PC"/>
    <x v="0"/>
    <n v="1.56"/>
    <n v="1716"/>
    <n v="31.2575"/>
    <n v="1.56"/>
    <n v="1716"/>
    <s v="MIL"/>
    <n v="31.2575"/>
    <n v="53637.87"/>
    <n v="2026"/>
  </r>
  <r>
    <n v="72037078"/>
    <x v="74"/>
    <s v="2026-01-06"/>
    <s v="Z0028"/>
    <x v="1"/>
    <s v="RIL2602004"/>
    <s v="APO26020189"/>
    <x v="1205"/>
    <s v="LG-- 208 POL FAU30MA C/C34.8 H8.5"/>
    <x v="0"/>
    <s v="1"/>
    <n v="440"/>
    <s v="PC"/>
    <x v="0"/>
    <n v="1.56"/>
    <n v="686.4"/>
    <n v="31.2575"/>
    <n v="1.56"/>
    <n v="686.40006300000005"/>
    <s v="MIL"/>
    <n v="31.2575"/>
    <n v="21455.15"/>
    <n v="2026"/>
  </r>
  <r>
    <n v="72035380"/>
    <x v="74"/>
    <s v="2025-11-18"/>
    <s v="Z0028"/>
    <x v="1"/>
    <s v="RIL2602004"/>
    <s v="APO26020189"/>
    <x v="1198"/>
    <s v="SH-- 604 NEW CIRCULON H.BSH VED18MA C/C59.25 H8.5 CSK"/>
    <x v="0"/>
    <s v="1"/>
    <n v="294"/>
    <s v="PC"/>
    <x v="0"/>
    <n v="1.7905"/>
    <n v="526.40700000000004"/>
    <n v="31.2575"/>
    <n v="1.7904990000000001"/>
    <n v="526.40710200000001"/>
    <s v="MIL"/>
    <n v="31.2575"/>
    <n v="16454.169999999998"/>
    <n v="2026"/>
  </r>
  <r>
    <n v="72037275"/>
    <x v="74"/>
    <s v="2026-01-14"/>
    <s v="Z0028"/>
    <x v="1"/>
    <s v="RIL2602004"/>
    <s v="APO26020189"/>
    <x v="1177"/>
    <s v="SH-- 603 KITCHENAID BSH VEL16MA C/C59.25 H8.5"/>
    <x v="0"/>
    <s v="1"/>
    <n v="42"/>
    <s v="PC"/>
    <x v="0"/>
    <n v="1.0486"/>
    <n v="44.040999999999997"/>
    <n v="31.2575"/>
    <n v="1.0485990000000001"/>
    <n v="44.040950000000002"/>
    <s v="MIL"/>
    <n v="31.2575"/>
    <n v="1376.61"/>
    <n v="2026"/>
  </r>
  <r>
    <n v="72035854"/>
    <x v="74"/>
    <s v="2025-11-28"/>
    <s v="Z0028"/>
    <x v="1"/>
    <s v="RIL2602004"/>
    <s v="APO26020189"/>
    <x v="1198"/>
    <s v="SH-- 604 NEW CIRCULON H.BSH VED18MA C/C59.25 H8.5 CSK"/>
    <x v="0"/>
    <s v="1"/>
    <n v="1050"/>
    <s v="PC"/>
    <x v="0"/>
    <n v="1.7905"/>
    <n v="1880.0250000000001"/>
    <n v="31.2575"/>
    <n v="1.7904990000000001"/>
    <n v="1880.024954"/>
    <s v="MIL"/>
    <n v="31.2575"/>
    <n v="58764.88"/>
    <n v="2026"/>
  </r>
  <r>
    <n v="72035854"/>
    <x v="74"/>
    <s v="2025-11-28"/>
    <s v="Z0028"/>
    <x v="1"/>
    <s v="RIL2602004"/>
    <s v="APO26020189"/>
    <x v="1197"/>
    <s v="LG-- 208 NEW CIRCULON H.BSH VEF3030AA C/C59.25 H8.5 CSK"/>
    <x v="0"/>
    <s v="1"/>
    <n v="770"/>
    <s v="PC"/>
    <x v="0"/>
    <n v="1.8532999999999999"/>
    <n v="1427.0409999999999"/>
    <n v="31.2575"/>
    <n v="1.853299"/>
    <n v="1427.04087"/>
    <s v="MIL"/>
    <n v="31.2575"/>
    <n v="44605.73"/>
    <n v="2026"/>
  </r>
  <r>
    <n v="72036749"/>
    <x v="74"/>
    <s v="2025-12-16"/>
    <s v="Z0028"/>
    <x v="1"/>
    <s v="RIL2602004"/>
    <s v="APO26020189"/>
    <x v="1177"/>
    <s v="SH-- 603 KITCHENAID BSH VEL16MA C/C59.25 H8.5"/>
    <x v="0"/>
    <s v="1"/>
    <n v="912"/>
    <s v="PC"/>
    <x v="0"/>
    <n v="1.0486"/>
    <n v="956.32"/>
    <n v="31.2575"/>
    <n v="1.0485990000000001"/>
    <n v="956.31992300000002"/>
    <s v="MIL"/>
    <n v="31.2575"/>
    <n v="29892.17"/>
    <n v="2026"/>
  </r>
  <r>
    <n v="72038024"/>
    <x v="9"/>
    <s v="2026-02-02"/>
    <s v="Z0028"/>
    <x v="1"/>
    <s v="RIL2603004"/>
    <s v="APO26030092"/>
    <x v="1167"/>
    <s v="LG-- 107 NEW CIRCULON GY04A BSH R123 C/C50 H8.5"/>
    <x v="0"/>
    <s v="8"/>
    <n v="300"/>
    <s v="PC"/>
    <x v="0"/>
    <n v="1.4662999999999999"/>
    <n v="439.89"/>
    <n v="32.649700000000003"/>
    <n v="1.4662999999999999"/>
    <n v="439.890106"/>
    <s v="MIL"/>
    <n v="32.649700000000003"/>
    <n v="14362.28"/>
    <n v="2026"/>
  </r>
  <r>
    <n v="72037587"/>
    <x v="9"/>
    <s v="2026-01-22"/>
    <s v="Z0028"/>
    <x v="1"/>
    <s v="RIL2603004"/>
    <s v="APO26030092"/>
    <x v="1183"/>
    <s v="LG-- 208 NEW CIRCULON GY04A BSH YBM30AK C/C50 H8.5"/>
    <x v="0"/>
    <s v="8"/>
    <n v="1500"/>
    <s v="PC"/>
    <x v="0"/>
    <n v="1.4359999999999999"/>
    <n v="2154"/>
    <n v="32.649700000000003"/>
    <n v="1.4359999999999999"/>
    <n v="2153.999883"/>
    <s v="MIL"/>
    <n v="32.649700000000003"/>
    <n v="70327.45"/>
    <n v="2026"/>
  </r>
  <r>
    <n v="72037804"/>
    <x v="9"/>
    <s v="2026-01-27"/>
    <s v="Z0028"/>
    <x v="1"/>
    <s v="RIL2603004"/>
    <s v="APO26030092"/>
    <x v="1183"/>
    <s v="LG-- 208 NEW CIRCULON GY04A BSH YBM30AK C/C50 H8.5"/>
    <x v="0"/>
    <s v="8"/>
    <n v="100"/>
    <s v="PC"/>
    <x v="0"/>
    <n v="1.4359999999999999"/>
    <n v="143.6"/>
    <n v="32.649700000000003"/>
    <n v="1.4359999999999999"/>
    <n v="143.60009400000001"/>
    <s v="MIL"/>
    <n v="32.649700000000003"/>
    <n v="4688.5"/>
    <n v="2026"/>
  </r>
  <r>
    <n v="72038028"/>
    <x v="9"/>
    <s v="2026-02-02"/>
    <s v="Z0028"/>
    <x v="1"/>
    <s v="RIL2603004"/>
    <s v="APO26030092"/>
    <x v="149"/>
    <s v="LG-- 205 KITCHENAID H.BSH VEF24MA C/C59.25 H8.5"/>
    <x v="0"/>
    <s v="8"/>
    <n v="960"/>
    <s v="PC"/>
    <x v="0"/>
    <n v="1.7481"/>
    <n v="1678.1759999999999"/>
    <n v="32.649700000000003"/>
    <n v="1.7480990000000001"/>
    <n v="1678.175909"/>
    <s v="MIL"/>
    <n v="32.649700000000003"/>
    <n v="54791.94"/>
    <n v="2026"/>
  </r>
  <r>
    <n v="72037247"/>
    <x v="9"/>
    <s v="2026-01-13"/>
    <s v="Z0028"/>
    <x v="1"/>
    <s v="RIL2603008"/>
    <s v="APO26030093"/>
    <x v="1206"/>
    <s v="LG-- 205 BN08A BSH HAA24EA C/C50 H8.5"/>
    <x v="0"/>
    <s v="8"/>
    <n v="1088"/>
    <s v="PC"/>
    <x v="0"/>
    <n v="2.5369000000000002"/>
    <n v="2760.15"/>
    <n v="32.649700000000003"/>
    <n v="2.536899"/>
    <n v="2760.1500160000001"/>
    <s v="MIL"/>
    <n v="32.649700000000003"/>
    <n v="90118.07"/>
    <n v="2026"/>
  </r>
  <r>
    <n v="72037145"/>
    <x v="9"/>
    <s v="2026-01-08"/>
    <s v="Z0028"/>
    <x v="1"/>
    <s v="RIL2603008"/>
    <s v="APO26030093"/>
    <x v="1200"/>
    <s v="LG-- 208 BN08A BSH HAA30EA C/C50 H8.5"/>
    <x v="0"/>
    <s v="8"/>
    <n v="320"/>
    <s v="PC"/>
    <x v="0"/>
    <n v="2.5369100000000002"/>
    <n v="811.81"/>
    <n v="32.649700000000003"/>
    <n v="2.5369090000000001"/>
    <n v="811.80990899999995"/>
    <s v="MIL"/>
    <n v="32.649700000000003"/>
    <n v="26505.35"/>
    <n v="2026"/>
  </r>
  <r>
    <n v="72036469"/>
    <x v="9"/>
    <s v="2025-12-03"/>
    <s v="Z0028"/>
    <x v="1"/>
    <s v="RIL2603008"/>
    <s v="APO26030093"/>
    <x v="1155"/>
    <s v="SH-- 104 KS BSH R91 C/C59.25 H8.5"/>
    <x v="0"/>
    <s v="8"/>
    <n v="630"/>
    <s v="PC"/>
    <x v="0"/>
    <n v="2.0165999999999999"/>
    <n v="1270.46"/>
    <n v="32.649700000000003"/>
    <n v="2.0165999999999999"/>
    <n v="1270.460065"/>
    <s v="MIL"/>
    <n v="32.649700000000003"/>
    <n v="41480.14"/>
    <n v="2026"/>
  </r>
  <r>
    <n v="72036667"/>
    <x v="11"/>
    <s v="2025-12-11"/>
    <s v="Z0028"/>
    <x v="1"/>
    <s v="RIL2603009"/>
    <s v="APO26030127"/>
    <x v="1174"/>
    <s v="SH-- 203  NEW ANOLON POL HBH20IA C/C59.25 H8.5 CSK"/>
    <x v="0"/>
    <s v="7"/>
    <n v="656"/>
    <s v="PC"/>
    <x v="0"/>
    <n v="2.1190000000000002"/>
    <n v="1390.0640000000001"/>
    <n v="32.908299999999997"/>
    <n v="2.1190000000000002"/>
    <n v="1390.0639040000001"/>
    <s v="MIL"/>
    <n v="32.908299999999997"/>
    <n v="45744.639999999999"/>
    <n v="2026"/>
  </r>
  <r>
    <n v="72036667"/>
    <x v="11"/>
    <s v="2025-12-11"/>
    <s v="Z0028"/>
    <x v="1"/>
    <s v="RIL2603009"/>
    <s v="APO26030127"/>
    <x v="1164"/>
    <s v="LG-- 205  NEW ANOLON POL HBH24IA C/C59.25 H8.5 CSK"/>
    <x v="0"/>
    <s v="7"/>
    <n v="1050"/>
    <s v="PC"/>
    <x v="0"/>
    <n v="2.3212999999999999"/>
    <n v="2437.37"/>
    <n v="32.908299999999997"/>
    <n v="2.3212999999999999"/>
    <n v="2437.3699029999998"/>
    <s v="MIL"/>
    <n v="32.908299999999997"/>
    <n v="80209.7"/>
    <n v="2026"/>
  </r>
  <r>
    <n v="72036663"/>
    <x v="11"/>
    <s v="2025-12-11"/>
    <s v="Z0028"/>
    <x v="1"/>
    <s v="RIL2603009"/>
    <s v="APO26030127"/>
    <x v="1163"/>
    <s v="LG-- 105  NEW ANOLON POL R102.5 C/C59.25 H8.5 CSK"/>
    <x v="0"/>
    <s v="7"/>
    <n v="509"/>
    <s v="PC"/>
    <x v="0"/>
    <n v="2.3105099999999998"/>
    <n v="1176.05"/>
    <n v="32.908299999999997"/>
    <n v="2.3105099999999998"/>
    <n v="1176.050115"/>
    <s v="MIL"/>
    <n v="32.908299999999997"/>
    <n v="38701.81"/>
    <n v="2026"/>
  </r>
  <r>
    <n v="72036667"/>
    <x v="11"/>
    <s v="2025-12-11"/>
    <s v="Z0028"/>
    <x v="1"/>
    <s v="RIL2603009"/>
    <s v="APO26030127"/>
    <x v="1173"/>
    <s v="LG-- 108 NEW ANOLON POL R132.5 C/C59.25 H8.5 CSK"/>
    <x v="0"/>
    <s v="7"/>
    <n v="600"/>
    <s v="PC"/>
    <x v="0"/>
    <n v="2.3105199999999999"/>
    <n v="1386.31"/>
    <n v="32.908299999999997"/>
    <n v="2.3105199999999999"/>
    <n v="1386.31014"/>
    <s v="MIL"/>
    <n v="32.908299999999997"/>
    <n v="45621.11"/>
    <n v="2026"/>
  </r>
  <r>
    <n v="72037274"/>
    <x v="11"/>
    <s v="2026-01-14"/>
    <s v="Z0028"/>
    <x v="1"/>
    <s v="RIL2603007"/>
    <s v="APO26030130"/>
    <x v="1158"/>
    <s v="LG-- 205 KITCHENAID BSH VEO24MA C/C59.25 H8.5"/>
    <x v="0"/>
    <s v="1"/>
    <n v="540"/>
    <s v="PC"/>
    <x v="0"/>
    <n v="1.1343000000000001"/>
    <n v="612.52"/>
    <n v="32.908299999999997"/>
    <n v="1.1342989999999999"/>
    <n v="612.51994100000002"/>
    <s v="MIL"/>
    <n v="32.908299999999997"/>
    <n v="20156.990000000002"/>
    <n v="2026"/>
  </r>
  <r>
    <n v="72037275"/>
    <x v="11"/>
    <s v="2026-01-14"/>
    <s v="Z0028"/>
    <x v="1"/>
    <s v="RIL2603007"/>
    <s v="APO26030130"/>
    <x v="1158"/>
    <s v="LG-- 205 KITCHENAID BSH VEO24MA C/C59.25 H8.5"/>
    <x v="0"/>
    <s v="1"/>
    <n v="540"/>
    <s v="PC"/>
    <x v="0"/>
    <n v="1.1343000000000001"/>
    <n v="612.52"/>
    <n v="32.908299999999997"/>
    <n v="1.1342989999999999"/>
    <n v="612.51994100000002"/>
    <s v="MIL"/>
    <n v="32.908299999999997"/>
    <n v="20156.990000000002"/>
    <n v="2026"/>
  </r>
  <r>
    <n v="72037276"/>
    <x v="11"/>
    <s v="2026-01-14"/>
    <s v="Z0028"/>
    <x v="1"/>
    <s v="RIL2603007"/>
    <s v="APO26030130"/>
    <x v="1171"/>
    <s v="SH-- 203 KITCHENAID BSH VEO20MA C/C59.25 H8.5"/>
    <x v="0"/>
    <s v="1"/>
    <n v="1000"/>
    <s v="PC"/>
    <x v="0"/>
    <n v="1.0486"/>
    <n v="1048.5999999999999"/>
    <n v="32.908299999999997"/>
    <n v="1.0485990000000001"/>
    <n v="1048.5998970000001"/>
    <s v="MIL"/>
    <n v="32.908299999999997"/>
    <n v="34507.64"/>
    <n v="2026"/>
  </r>
  <r>
    <n v="72037275"/>
    <x v="11"/>
    <s v="2026-01-14"/>
    <s v="Z0028"/>
    <x v="1"/>
    <s v="RIL2603007"/>
    <s v="APO26030130"/>
    <x v="1159"/>
    <s v="SH-- 604 KITCHENAID BSH VEM18MA C/C59.25 H8.5"/>
    <x v="0"/>
    <s v="1"/>
    <n v="1000"/>
    <s v="PC"/>
    <x v="0"/>
    <n v="1.0486"/>
    <n v="1048.5999999999999"/>
    <n v="32.908299999999997"/>
    <n v="1.0485990000000001"/>
    <n v="1048.5998970000001"/>
    <s v="MIL"/>
    <n v="32.908299999999997"/>
    <n v="34507.64"/>
    <n v="2026"/>
  </r>
  <r>
    <n v="72037275"/>
    <x v="11"/>
    <s v="2026-01-14"/>
    <s v="Z0028"/>
    <x v="1"/>
    <s v="RIL2603007"/>
    <s v="APO26030130"/>
    <x v="1177"/>
    <s v="SH-- 603 KITCHENAID BSH VEL16MA C/C59.25 H8.5"/>
    <x v="0"/>
    <s v="1"/>
    <n v="958"/>
    <s v="PC"/>
    <x v="0"/>
    <n v="1.0485899999999999"/>
    <n v="1004.55"/>
    <n v="32.908299999999997"/>
    <n v="1.048589"/>
    <n v="1004.5499150000001"/>
    <s v="MIL"/>
    <n v="32.908299999999997"/>
    <n v="33058.03"/>
    <n v="2026"/>
  </r>
  <r>
    <n v="72036665"/>
    <x v="11"/>
    <s v="2025-12-11"/>
    <s v="Z0028"/>
    <x v="1"/>
    <s v="RIL2603009"/>
    <s v="APO26030127"/>
    <x v="1165"/>
    <s v="SH-- 103  NEW ANOLON POL R82.5 C/C59.25 H8.5 CSK"/>
    <x v="0"/>
    <s v="7"/>
    <n v="1050"/>
    <s v="PC"/>
    <x v="0"/>
    <n v="2.1190000000000002"/>
    <n v="2224.9499999999998"/>
    <n v="32.908299999999997"/>
    <n v="2.1190000000000002"/>
    <n v="2224.949936"/>
    <s v="MIL"/>
    <n v="32.908299999999997"/>
    <n v="73219.320000000007"/>
    <n v="2026"/>
  </r>
  <r>
    <n v="72037756"/>
    <x v="11"/>
    <s v="2026-01-27"/>
    <s v="Z0028"/>
    <x v="1"/>
    <s v="RIL2603002"/>
    <s v="APO26030123"/>
    <x v="1174"/>
    <s v="SH-- 203  NEW ANOLON POL HBH20IA C/C59.25 H8.5 CSK"/>
    <x v="0"/>
    <s v="7"/>
    <n v="237"/>
    <s v="PC"/>
    <x v="0"/>
    <n v="2.1190000000000002"/>
    <n v="502.20299999999997"/>
    <n v="32.908299999999997"/>
    <n v="2.1190000000000002"/>
    <n v="502.20309099999997"/>
    <s v="MIL"/>
    <n v="32.908299999999997"/>
    <n v="16526.650000000001"/>
    <n v="2026"/>
  </r>
  <r>
    <n v="72037757"/>
    <x v="11"/>
    <s v="2026-01-27"/>
    <s v="Z0028"/>
    <x v="1"/>
    <s v="RIL2603002"/>
    <s v="APO26030123"/>
    <x v="1164"/>
    <s v="LG-- 205  NEW ANOLON POL HBH24IA C/C59.25 H8.5 CSK"/>
    <x v="0"/>
    <s v="7"/>
    <n v="358"/>
    <s v="PC"/>
    <x v="0"/>
    <n v="2.3212999999999999"/>
    <n v="831.02499999999998"/>
    <n v="32.908299999999997"/>
    <n v="2.3212999999999999"/>
    <n v="831.02499899999998"/>
    <s v="MIL"/>
    <n v="32.908299999999997"/>
    <n v="27347.62"/>
    <n v="2026"/>
  </r>
  <r>
    <n v="72037754"/>
    <x v="11"/>
    <s v="2026-01-27"/>
    <s v="Z0028"/>
    <x v="1"/>
    <s v="RIL2603002"/>
    <s v="APO26030123"/>
    <x v="1165"/>
    <s v="SH-- 103  NEW ANOLON POL R82.5 C/C59.25 H8.5 CSK"/>
    <x v="0"/>
    <s v="7"/>
    <n v="495"/>
    <s v="PC"/>
    <x v="0"/>
    <n v="2.1190000000000002"/>
    <n v="1048.905"/>
    <n v="32.908299999999997"/>
    <n v="2.1190000000000002"/>
    <n v="1048.9049869999999"/>
    <s v="MIL"/>
    <n v="32.908299999999997"/>
    <n v="34517.68"/>
    <n v="2026"/>
  </r>
  <r>
    <n v="72037331"/>
    <x v="11"/>
    <s v="2026-01-15"/>
    <s v="Z0028"/>
    <x v="1"/>
    <s v="RIL2603001"/>
    <s v="APO26030129"/>
    <x v="1198"/>
    <s v="SH-- 604 NEW CIRCULON H.BSH VED18MA C/C59.25 H8.5 CSK"/>
    <x v="0"/>
    <s v="1"/>
    <n v="233"/>
    <s v="PC"/>
    <x v="0"/>
    <n v="1.7905"/>
    <n v="417.18700000000001"/>
    <n v="32.908299999999997"/>
    <n v="1.7904990000000001"/>
    <n v="417.186849"/>
    <s v="MIL"/>
    <n v="32.908299999999997"/>
    <n v="13728.91"/>
    <n v="2026"/>
  </r>
  <r>
    <n v="72037148"/>
    <x v="15"/>
    <s v="2026-01-08"/>
    <s v="Z0028"/>
    <x v="1"/>
    <s v="RIL2603011"/>
    <s v="APO26030089"/>
    <x v="149"/>
    <s v="LG-- 205 KITCHENAID H.BSH VEF24MA C/C59.25 H8.5"/>
    <x v="0"/>
    <s v="8"/>
    <n v="1320"/>
    <s v="PC"/>
    <x v="0"/>
    <n v="1.7121"/>
    <n v="2259.9720000000002"/>
    <n v="33.0319"/>
    <n v="1.7121"/>
    <n v="2259.9720269999998"/>
    <s v="MIL"/>
    <n v="33.0319"/>
    <n v="74651.17"/>
    <n v="2026"/>
  </r>
  <r>
    <n v="72037154"/>
    <x v="15"/>
    <s v="2026-01-08"/>
    <s v="Z0028"/>
    <x v="1"/>
    <s v="RIL2603011"/>
    <s v="APO26030089"/>
    <x v="151"/>
    <s v="LG-- 208 KITCHENAID H.BSH VEF30MA C/C59.25 H8.5"/>
    <x v="0"/>
    <s v="8"/>
    <n v="607"/>
    <s v="PC"/>
    <x v="0"/>
    <n v="1.71211"/>
    <n v="1039.25"/>
    <n v="33.0319"/>
    <n v="1.71211"/>
    <n v="1039.249937"/>
    <s v="MIL"/>
    <n v="33.0319"/>
    <n v="34328.400000000001"/>
    <n v="2026"/>
  </r>
  <r>
    <n v="72037155"/>
    <x v="75"/>
    <s v="2026-01-08"/>
    <s v="Z0028"/>
    <x v="1"/>
    <s v="RIL2603030"/>
    <s v="APO26040014"/>
    <x v="1182"/>
    <s v="STD- 607 GD02K BSH VED2430AA C/C106 H8.5"/>
    <x v="0"/>
    <s v="8"/>
    <n v="2100"/>
    <s v="PC"/>
    <x v="0"/>
    <n v="0.89600000000000002"/>
    <n v="1881.6"/>
    <n v="32.540999999999997"/>
    <n v="0.89600000000000002"/>
    <n v="1881.6001349999999"/>
    <s v="MIL"/>
    <n v="32.540999999999997"/>
    <n v="61229.15"/>
    <n v="2026"/>
  </r>
  <r>
    <n v="72037154"/>
    <x v="75"/>
    <s v="2026-01-08"/>
    <s v="Z0028"/>
    <x v="1"/>
    <s v="RIL2603030"/>
    <s v="APO26040014"/>
    <x v="151"/>
    <s v="LG-- 208 KITCHENAID H.BSH VEF30MA C/C59.25 H8.5"/>
    <x v="0"/>
    <s v="8"/>
    <n v="173"/>
    <s v="PC"/>
    <x v="0"/>
    <n v="1.71208"/>
    <n v="296.19"/>
    <n v="32.540999999999997"/>
    <n v="1.71208"/>
    <n v="296.19003700000002"/>
    <s v="MIL"/>
    <n v="32.540999999999997"/>
    <n v="9638.32"/>
    <n v="2026"/>
  </r>
  <r>
    <n v="72037155"/>
    <x v="75"/>
    <s v="2026-01-08"/>
    <s v="Z0028"/>
    <x v="1"/>
    <s v="RIL2603030"/>
    <s v="APO26040014"/>
    <x v="1181"/>
    <s v="STD- 111 KITCHENAID GD02K BSH R380 C/C113 H6.5"/>
    <x v="0"/>
    <s v="8"/>
    <n v="1050"/>
    <s v="PC"/>
    <x v="0"/>
    <n v="0.74619999999999997"/>
    <n v="783.51"/>
    <n v="32.540999999999997"/>
    <n v="0.74619899999999995"/>
    <n v="783.51003300000002"/>
    <s v="MIL"/>
    <n v="32.540999999999997"/>
    <n v="25496.2"/>
    <n v="2026"/>
  </r>
  <r>
    <n v="72037806"/>
    <x v="75"/>
    <s v="2026-01-27"/>
    <s v="Z0028"/>
    <x v="1"/>
    <s v="RIL2603025"/>
    <s v="APO26040012"/>
    <x v="1169"/>
    <s v="LG-- 215 NEW CIRCULON GY04A BSH EAU24IA C/C50 H8.5"/>
    <x v="0"/>
    <s v="8"/>
    <n v="1000"/>
    <s v="PC"/>
    <x v="0"/>
    <n v="1.4359999999999999"/>
    <n v="1436"/>
    <n v="32.540999999999997"/>
    <n v="1.4359999999999999"/>
    <n v="1436.0001219999999"/>
    <s v="MIL"/>
    <n v="32.540999999999997"/>
    <n v="46728.88"/>
    <n v="2026"/>
  </r>
  <r>
    <n v="72037962"/>
    <x v="75"/>
    <s v="2026-01-29"/>
    <s v="Z0028"/>
    <x v="1"/>
    <s v="RIL2603025"/>
    <s v="APO26040012"/>
    <x v="1169"/>
    <s v="LG-- 215 NEW CIRCULON GY04A BSH EAU24IA C/C50 H8.5"/>
    <x v="0"/>
    <s v="8"/>
    <n v="300"/>
    <s v="PC"/>
    <x v="0"/>
    <n v="1.4359999999999999"/>
    <n v="430.8"/>
    <n v="32.540999999999997"/>
    <n v="1.4359999999999999"/>
    <n v="430.799913"/>
    <s v="MIL"/>
    <n v="32.540999999999997"/>
    <n v="14018.66"/>
    <n v="2026"/>
  </r>
  <r>
    <n v="72038028"/>
    <x v="75"/>
    <s v="2026-02-02"/>
    <s v="Z0028"/>
    <x v="1"/>
    <s v="RIL2603025"/>
    <s v="APO26040012"/>
    <x v="151"/>
    <s v="LG-- 208 KITCHENAID H.BSH VEF30MA C/C59.25 H8.5"/>
    <x v="0"/>
    <s v="8"/>
    <n v="536"/>
    <s v="PC"/>
    <x v="0"/>
    <n v="1.7481"/>
    <n v="936.98199999999997"/>
    <n v="32.540999999999997"/>
    <n v="1.7480990000000001"/>
    <n v="936.98196099999996"/>
    <s v="MIL"/>
    <n v="32.540999999999997"/>
    <n v="30490.33"/>
    <n v="2026"/>
  </r>
  <r>
    <n v="72038032"/>
    <x v="75"/>
    <s v="2026-02-02"/>
    <s v="Z0028"/>
    <x v="1"/>
    <s v="RIL2603025"/>
    <s v="APO26040012"/>
    <x v="1182"/>
    <s v="STD- 607 GD02K BSH VED2430AA C/C106 H8.5"/>
    <x v="0"/>
    <s v="8"/>
    <n v="122"/>
    <s v="PC"/>
    <x v="0"/>
    <n v="0.91491999999999996"/>
    <n v="111.62"/>
    <n v="32.540999999999997"/>
    <n v="0.91491900000000004"/>
    <n v="111.62011"/>
    <s v="MIL"/>
    <n v="32.540999999999997"/>
    <n v="3632.23"/>
    <n v="2026"/>
  </r>
  <r>
    <n v="72038024"/>
    <x v="75"/>
    <s v="2026-02-02"/>
    <s v="Z0028"/>
    <x v="1"/>
    <s v="RIL2603025"/>
    <s v="APO26040012"/>
    <x v="149"/>
    <s v="LG-- 205 KITCHENAID H.BSH VEF24MA C/C59.25 H8.5"/>
    <x v="0"/>
    <s v="8"/>
    <n v="420"/>
    <s v="PC"/>
    <x v="0"/>
    <n v="1.7481"/>
    <n v="734.202"/>
    <n v="32.540999999999997"/>
    <n v="1.7480990000000001"/>
    <n v="734.20208300000002"/>
    <s v="MIL"/>
    <n v="32.540999999999997"/>
    <n v="23891.67"/>
    <n v="2026"/>
  </r>
  <r>
    <n v="72038032"/>
    <x v="75"/>
    <s v="2026-02-02"/>
    <s v="Z0028"/>
    <x v="1"/>
    <s v="RIL2603025"/>
    <s v="APO26040012"/>
    <x v="1181"/>
    <s v="STD- 111 KITCHENAID GD02K BSH R380 C/C113 H6.5"/>
    <x v="0"/>
    <s v="8"/>
    <n v="1050"/>
    <s v="PC"/>
    <x v="0"/>
    <n v="0.76190000000000002"/>
    <n v="799.995"/>
    <n v="32.540999999999997"/>
    <n v="0.76190000000000002"/>
    <n v="799.99508300000002"/>
    <s v="MIL"/>
    <n v="32.540999999999997"/>
    <n v="26032.639999999999"/>
    <n v="2026"/>
  </r>
  <r>
    <n v="72037460"/>
    <x v="75"/>
    <s v="2026-01-20"/>
    <s v="Z0028"/>
    <x v="1"/>
    <s v="RIL2603025"/>
    <s v="APO26040012"/>
    <x v="1200"/>
    <s v="LG-- 208 BN08A BSH HAA30EA C/C50 H8.5"/>
    <x v="0"/>
    <s v="8"/>
    <n v="256"/>
    <s v="PC"/>
    <x v="0"/>
    <n v="2.5369100000000002"/>
    <n v="649.45000000000005"/>
    <n v="32.540999999999997"/>
    <n v="2.5369100000000002"/>
    <n v="649.44992400000001"/>
    <s v="MIL"/>
    <n v="32.540999999999997"/>
    <n v="21133.75"/>
    <n v="2026"/>
  </r>
  <r>
    <n v="72038028"/>
    <x v="75"/>
    <s v="2026-02-02"/>
    <s v="Z0028"/>
    <x v="1"/>
    <s v="RIL2603025"/>
    <s v="APO26040012"/>
    <x v="149"/>
    <s v="LG-- 205 KITCHENAID H.BSH VEF24MA C/C59.25 H8.5"/>
    <x v="0"/>
    <s v="8"/>
    <n v="180"/>
    <s v="PC"/>
    <x v="0"/>
    <n v="1.7481"/>
    <n v="314.65800000000002"/>
    <n v="32.540999999999997"/>
    <n v="1.7480990000000001"/>
    <n v="314.65812299999999"/>
    <s v="MIL"/>
    <n v="32.540999999999997"/>
    <n v="10239.290000000001"/>
    <n v="2026"/>
  </r>
  <r>
    <n v="72038741"/>
    <x v="75"/>
    <s v="2026-03-09"/>
    <s v="Z0028"/>
    <x v="1"/>
    <s v="RIL2603025"/>
    <s v="APO26040012"/>
    <x v="1204"/>
    <s v="LG-- 205 GY04A BSH HAA24EA C/C50 H8.5"/>
    <x v="0"/>
    <s v="8"/>
    <n v="192"/>
    <s v="PC"/>
    <x v="0"/>
    <n v="2.5903"/>
    <n v="497.33800000000002"/>
    <n v="32.540999999999997"/>
    <n v="2.5902989999999999"/>
    <n v="497.33812699999999"/>
    <s v="MIL"/>
    <n v="32.540999999999997"/>
    <n v="16183.88"/>
    <n v="2026"/>
  </r>
  <r>
    <n v="72038830"/>
    <x v="75"/>
    <s v="2026-03-12"/>
    <s v="Z0028"/>
    <x v="1"/>
    <s v="RIL2603021"/>
    <s v="APO26040058"/>
    <x v="1177"/>
    <s v="SH-- 603 KITCHENAID BSH VEL16MA C/C59.25 H8.5"/>
    <x v="0"/>
    <s v="1"/>
    <n v="1165"/>
    <s v="PC"/>
    <x v="0"/>
    <n v="1.0707"/>
    <n v="1247.366"/>
    <n v="32.540999999999997"/>
    <n v="1.0707"/>
    <n v="1247.366092"/>
    <s v="MIL"/>
    <n v="32.540999999999997"/>
    <n v="40590.54"/>
    <n v="2026"/>
  </r>
  <r>
    <n v="72037331"/>
    <x v="75"/>
    <s v="2026-01-15"/>
    <s v="Z0028"/>
    <x v="1"/>
    <s v="RIL2603021"/>
    <s v="APO26040058"/>
    <x v="1197"/>
    <s v="LG-- 208 NEW CIRCULON H.BSH VEF3030AA C/C59.25 H8.5 CSK"/>
    <x v="0"/>
    <s v="1"/>
    <n v="70"/>
    <s v="PC"/>
    <x v="0"/>
    <n v="1.8532999999999999"/>
    <n v="129.73099999999999"/>
    <n v="32.540999999999997"/>
    <n v="1.8532999999999999"/>
    <n v="129.73110800000001"/>
    <s v="MIL"/>
    <n v="32.540999999999997"/>
    <n v="4221.58"/>
    <n v="2026"/>
  </r>
  <r>
    <n v="72038830"/>
    <x v="75"/>
    <s v="2026-03-12"/>
    <s v="Z0028"/>
    <x v="1"/>
    <s v="RIL2603021"/>
    <s v="APO26040058"/>
    <x v="1159"/>
    <s v="SH-- 604 KITCHENAID BSH VEM18MA C/C59.25 H8.5"/>
    <x v="0"/>
    <s v="1"/>
    <n v="299"/>
    <s v="PC"/>
    <x v="0"/>
    <n v="1.0707"/>
    <n v="320.13900000000001"/>
    <n v="32.540999999999997"/>
    <n v="1.0707"/>
    <n v="320.13890099999998"/>
    <s v="MIL"/>
    <n v="32.540999999999997"/>
    <n v="10417.64"/>
    <n v="2026"/>
  </r>
  <r>
    <n v="72037707"/>
    <x v="75"/>
    <s v="2026-01-26"/>
    <s v="Z0028"/>
    <x v="1"/>
    <s v="RIL2603021"/>
    <s v="APO26040058"/>
    <x v="1198"/>
    <s v="SH-- 604 NEW CIRCULON H.BSH VED18MA C/C59.25 H8.5 CSK"/>
    <x v="0"/>
    <s v="1"/>
    <n v="140"/>
    <s v="PC"/>
    <x v="0"/>
    <n v="1.7905"/>
    <n v="250.67"/>
    <n v="32.540999999999997"/>
    <n v="1.7904990000000001"/>
    <n v="250.66992400000001"/>
    <s v="MIL"/>
    <n v="32.540999999999997"/>
    <n v="8157.05"/>
    <n v="2026"/>
  </r>
  <r>
    <n v="72037331"/>
    <x v="75"/>
    <s v="2026-01-15"/>
    <s v="Z0028"/>
    <x v="1"/>
    <s v="RIL2603021"/>
    <s v="APO26040058"/>
    <x v="1198"/>
    <s v="SH-- 604 NEW CIRCULON H.BSH VED18MA C/C59.25 H8.5 CSK"/>
    <x v="0"/>
    <s v="1"/>
    <n v="607"/>
    <s v="PC"/>
    <x v="0"/>
    <n v="1.7904899999999999"/>
    <n v="1086.83"/>
    <n v="32.540999999999997"/>
    <n v="1.7904899999999999"/>
    <n v="1086.830152"/>
    <s v="MIL"/>
    <n v="32.540999999999997"/>
    <n v="35366.54"/>
    <n v="2026"/>
  </r>
  <r>
    <n v="72037146"/>
    <x v="75"/>
    <s v="2026-01-08"/>
    <s v="Z0028"/>
    <x v="1"/>
    <s v="RIL2603028"/>
    <s v="APO26040013"/>
    <x v="1200"/>
    <s v="LG-- 208 BN08A BSH HAA30EA C/C50 H8.5"/>
    <x v="0"/>
    <s v="8"/>
    <n v="1024"/>
    <s v="PC"/>
    <x v="0"/>
    <n v="2.5369000000000002"/>
    <n v="2597.7860000000001"/>
    <n v="32.540999999999997"/>
    <n v="2.536899"/>
    <n v="2597.7858700000002"/>
    <s v="MIL"/>
    <n v="32.540999999999997"/>
    <n v="84534.55"/>
    <n v="2026"/>
  </r>
  <r>
    <n v="72037247"/>
    <x v="75"/>
    <s v="2026-01-13"/>
    <s v="Z0028"/>
    <x v="1"/>
    <s v="RIL2603028"/>
    <s v="APO26040013"/>
    <x v="1200"/>
    <s v="LG-- 208 BN08A BSH HAA30EA C/C50 H8.5"/>
    <x v="0"/>
    <s v="8"/>
    <n v="1088"/>
    <s v="PC"/>
    <x v="0"/>
    <n v="2.5369000000000002"/>
    <n v="2760.1469999999999"/>
    <n v="32.540999999999997"/>
    <n v="2.536899"/>
    <n v="2760.1468909999999"/>
    <s v="MIL"/>
    <n v="32.540999999999997"/>
    <n v="89817.94"/>
    <n v="2026"/>
  </r>
  <r>
    <n v="72037145"/>
    <x v="75"/>
    <s v="2026-01-08"/>
    <s v="Z0028"/>
    <x v="1"/>
    <s v="RIL2603028"/>
    <s v="APO26040013"/>
    <x v="1200"/>
    <s v="LG-- 208 BN08A BSH HAA30EA C/C50 H8.5"/>
    <x v="0"/>
    <s v="8"/>
    <n v="64"/>
    <s v="PC"/>
    <x v="0"/>
    <n v="2.5369000000000002"/>
    <n v="162.36199999999999"/>
    <n v="32.540999999999997"/>
    <n v="2.536899"/>
    <n v="162.361943"/>
    <s v="MIL"/>
    <n v="32.540999999999997"/>
    <n v="5283.42"/>
    <n v="2026"/>
  </r>
  <r>
    <n v="72037246"/>
    <x v="75"/>
    <s v="2026-01-13"/>
    <s v="Z0028"/>
    <x v="1"/>
    <s v="RIL2603028"/>
    <s v="APO26040013"/>
    <x v="1200"/>
    <s v="LG-- 208 BN08A BSH HAA30EA C/C50 H8.5"/>
    <x v="0"/>
    <s v="8"/>
    <n v="1664"/>
    <s v="PC"/>
    <x v="0"/>
    <n v="2.5369000000000002"/>
    <n v="4221.3999999999996"/>
    <n v="32.540999999999997"/>
    <n v="2.536899"/>
    <n v="4221.400079"/>
    <s v="MIL"/>
    <n v="32.540999999999997"/>
    <n v="137368.57999999999"/>
    <n v="2026"/>
  </r>
  <r>
    <n v="72037244"/>
    <x v="75"/>
    <s v="2026-01-13"/>
    <s v="Z0028"/>
    <x v="1"/>
    <s v="RIL2603028"/>
    <s v="APO26040013"/>
    <x v="1201"/>
    <s v="LG-- 208 BK01A BSH HAA30EA C/C50 H8.5"/>
    <x v="0"/>
    <s v="8"/>
    <n v="1024"/>
    <s v="PC"/>
    <x v="0"/>
    <n v="2.5369000000000002"/>
    <n v="2597.7860000000001"/>
    <n v="32.540999999999997"/>
    <n v="2.536899"/>
    <n v="2597.7858700000002"/>
    <s v="MIL"/>
    <n v="32.540999999999997"/>
    <n v="84534.55"/>
    <n v="2026"/>
  </r>
  <r>
    <n v="72037654"/>
    <x v="40"/>
    <s v="2026-01-23"/>
    <s v="Z0028"/>
    <x v="1"/>
    <s v="RIL2603014"/>
    <s v="APO26040054"/>
    <x v="1169"/>
    <s v="LG-- 215 NEW CIRCULON GY04A BSH EAU24IA C/C50 H8.5"/>
    <x v="0"/>
    <s v="8"/>
    <n v="800"/>
    <s v="PC"/>
    <x v="0"/>
    <n v="1.4359999999999999"/>
    <n v="1148.8"/>
    <n v="32.238700000000001"/>
    <n v="1.435999"/>
    <n v="1148.8000440000001"/>
    <s v="MIL"/>
    <n v="32.238700000000001"/>
    <n v="37035.82"/>
    <n v="2026"/>
  </r>
  <r>
    <n v="72037746"/>
    <x v="40"/>
    <s v="2026-01-27"/>
    <s v="Z0028"/>
    <x v="1"/>
    <s v="RIL2603014"/>
    <s v="APO26040054"/>
    <x v="1172"/>
    <s v="LG-- 506 NEW CIRCULON GY04A BSH WBT32IA C/C50 H8.5"/>
    <x v="0"/>
    <s v="8"/>
    <n v="500"/>
    <s v="PC"/>
    <x v="0"/>
    <n v="1.4359999999999999"/>
    <n v="718"/>
    <n v="32.238700000000001"/>
    <n v="1.435999"/>
    <n v="718.00010499999996"/>
    <s v="MIL"/>
    <n v="32.238700000000001"/>
    <n v="23147.39"/>
    <n v="2026"/>
  </r>
  <r>
    <n v="72038028"/>
    <x v="40"/>
    <s v="2026-02-02"/>
    <s v="Z0028"/>
    <x v="1"/>
    <s v="RIL2603014"/>
    <s v="APO26040054"/>
    <x v="149"/>
    <s v="LG-- 205 KITCHENAID H.BSH VEF24MA C/C59.25 H8.5"/>
    <x v="0"/>
    <s v="8"/>
    <n v="480"/>
    <s v="PC"/>
    <x v="0"/>
    <n v="1.7481"/>
    <n v="839.09"/>
    <n v="32.238700000000001"/>
    <n v="1.7480990000000001"/>
    <n v="839.08997499999998"/>
    <s v="MIL"/>
    <n v="32.238700000000001"/>
    <n v="27051.17"/>
    <n v="2026"/>
  </r>
  <r>
    <n v="72037748"/>
    <x v="40"/>
    <s v="2026-01-27"/>
    <s v="Z0028"/>
    <x v="1"/>
    <s v="RIL2603014"/>
    <s v="APO26040054"/>
    <x v="1168"/>
    <s v="LG-- 110 NEW CIRCULON GY04A BSH R143 C/C50 H8.5"/>
    <x v="0"/>
    <s v="8"/>
    <n v="300"/>
    <s v="PC"/>
    <x v="0"/>
    <n v="1.4359999999999999"/>
    <n v="430.8"/>
    <n v="32.238700000000001"/>
    <n v="1.435999"/>
    <n v="430.79993899999999"/>
    <s v="MIL"/>
    <n v="32.238700000000001"/>
    <n v="13888.43"/>
    <n v="2026"/>
  </r>
  <r>
    <n v="72038830"/>
    <x v="40"/>
    <s v="2026-03-12"/>
    <s v="Z0028"/>
    <x v="1"/>
    <s v="RIL2603012"/>
    <s v="APO26040053"/>
    <x v="1158"/>
    <s v="LG-- 205 KITCHENAID BSH VEO24MA C/C59.25 H8.5"/>
    <x v="0"/>
    <s v="1"/>
    <n v="1704"/>
    <s v="PC"/>
    <x v="0"/>
    <n v="1.1580999999999999"/>
    <n v="1973.4"/>
    <n v="32.238700000000001"/>
    <n v="1.1580999999999999"/>
    <n v="1973.3999819999999"/>
    <s v="MIL"/>
    <n v="32.238700000000001"/>
    <n v="63619.85"/>
    <n v="2026"/>
  </r>
  <r>
    <n v="72038830"/>
    <x v="40"/>
    <s v="2026-03-12"/>
    <s v="Z0028"/>
    <x v="1"/>
    <s v="RIL2603012"/>
    <s v="APO26040053"/>
    <x v="1159"/>
    <s v="SH-- 604 KITCHENAID BSH VEM18MA C/C59.25 H8.5"/>
    <x v="0"/>
    <s v="1"/>
    <n v="1200"/>
    <s v="PC"/>
    <x v="0"/>
    <n v="1.0707"/>
    <n v="1284.8399999999999"/>
    <n v="32.238700000000001"/>
    <n v="1.0707"/>
    <n v="1284.8399589999999"/>
    <s v="MIL"/>
    <n v="32.238700000000001"/>
    <n v="41421.57"/>
    <n v="2026"/>
  </r>
  <r>
    <n v="72038830"/>
    <x v="40"/>
    <s v="2026-03-12"/>
    <s v="Z0028"/>
    <x v="1"/>
    <s v="RIL2603012"/>
    <s v="APO26040053"/>
    <x v="1171"/>
    <s v="SH-- 203 KITCHENAID BSH VEO20MA C/C59.25 H8.5"/>
    <x v="0"/>
    <s v="1"/>
    <n v="1451"/>
    <s v="PC"/>
    <x v="0"/>
    <n v="1.0707"/>
    <n v="1553.58"/>
    <n v="32.238700000000001"/>
    <n v="1.0707"/>
    <n v="1553.5800139999999"/>
    <s v="MIL"/>
    <n v="32.238700000000001"/>
    <n v="50085.4"/>
    <n v="2026"/>
  </r>
  <r>
    <n v="72037755"/>
    <x v="40"/>
    <s v="2026-01-27"/>
    <s v="Z0028"/>
    <x v="1"/>
    <s v="RIL2603013"/>
    <s v="APO26040136"/>
    <x v="1163"/>
    <s v="LG-- 105  NEW ANOLON POL R102.5 C/C59.25 H8.5 CSK"/>
    <x v="0"/>
    <s v="7"/>
    <n v="159"/>
    <s v="PC"/>
    <x v="0"/>
    <n v="2.3105000000000002"/>
    <n v="367.37"/>
    <n v="32.238700000000001"/>
    <n v="2.3105000000000002"/>
    <n v="367.36996199999999"/>
    <s v="MIL"/>
    <n v="32.238700000000001"/>
    <n v="11843.53"/>
    <n v="2026"/>
  </r>
  <r>
    <n v="72037757"/>
    <x v="40"/>
    <s v="2026-01-27"/>
    <s v="Z0028"/>
    <x v="1"/>
    <s v="RIL2603013"/>
    <s v="APO26040136"/>
    <x v="1164"/>
    <s v="LG-- 205  NEW ANOLON POL HBH24IA C/C59.25 H8.5 CSK"/>
    <x v="0"/>
    <s v="7"/>
    <n v="210"/>
    <s v="PC"/>
    <x v="0"/>
    <n v="2.3212999999999999"/>
    <n v="487.47300000000001"/>
    <n v="32.238700000000001"/>
    <n v="2.3212989999999998"/>
    <n v="487.47313000000003"/>
    <s v="MIL"/>
    <n v="32.238700000000001"/>
    <n v="15715.5"/>
    <n v="2026"/>
  </r>
  <r>
    <n v="72038210"/>
    <x v="40"/>
    <s v="2026-02-06"/>
    <s v="Z0028"/>
    <x v="1"/>
    <s v="RIL2603013"/>
    <s v="APO26040136"/>
    <x v="1173"/>
    <s v="LG-- 108 NEW ANOLON POL R132.5 C/C59.25 H8.5 CSK"/>
    <x v="0"/>
    <s v="7"/>
    <n v="30"/>
    <s v="PC"/>
    <x v="0"/>
    <n v="2.3591000000000002"/>
    <n v="70.772999999999996"/>
    <n v="32.238700000000001"/>
    <n v="2.3591000000000002"/>
    <n v="70.773015000000001"/>
    <s v="MIL"/>
    <n v="32.238700000000001"/>
    <n v="2281.63"/>
    <n v="2026"/>
  </r>
  <r>
    <n v="72037150"/>
    <x v="40"/>
    <s v="2026-01-08"/>
    <s v="Z0028"/>
    <x v="1"/>
    <s v="RIL2603020"/>
    <s v="APO26040057"/>
    <x v="150"/>
    <s v="LG-- 611 KITCHENAID H.BSH VFG30MA C/C59.25 H8.5"/>
    <x v="0"/>
    <s v="8"/>
    <n v="1320"/>
    <s v="PC"/>
    <x v="0"/>
    <n v="1.7481100000000001"/>
    <n v="2307.5"/>
    <n v="32.238700000000001"/>
    <n v="1.7481089999999999"/>
    <n v="2307.499992"/>
    <s v="MIL"/>
    <n v="32.238700000000001"/>
    <n v="74390.8"/>
    <n v="2026"/>
  </r>
  <r>
    <n v="72037154"/>
    <x v="40"/>
    <s v="2026-01-08"/>
    <s v="Z0028"/>
    <x v="1"/>
    <s v="RIL2603020"/>
    <s v="APO26040057"/>
    <x v="151"/>
    <s v="LG-- 208 KITCHENAID H.BSH VEF30MA C/C59.25 H8.5"/>
    <x v="0"/>
    <s v="8"/>
    <n v="540"/>
    <s v="PC"/>
    <x v="0"/>
    <n v="1.71211"/>
    <n v="924.54"/>
    <n v="32.238700000000001"/>
    <n v="1.7121090000000001"/>
    <n v="924.54007100000001"/>
    <s v="MIL"/>
    <n v="32.238700000000001"/>
    <n v="29805.97"/>
    <n v="2026"/>
  </r>
  <r>
    <n v="72038653"/>
    <x v="40"/>
    <s v="2026-03-05"/>
    <s v="Z0028"/>
    <x v="1"/>
    <s v="RIL2603015"/>
    <s v="APO26040055"/>
    <x v="1176"/>
    <s v="LG-- 108 NEW CIRCULON GY04A BSH R133 C/C50 H8.5"/>
    <x v="0"/>
    <s v="8"/>
    <n v="400"/>
    <s v="PC"/>
    <x v="0"/>
    <n v="1.4662999999999999"/>
    <n v="586.52"/>
    <n v="32.238700000000001"/>
    <n v="1.4662999999999999"/>
    <n v="586.51992700000005"/>
    <s v="MIL"/>
    <n v="32.238700000000001"/>
    <n v="18908.64"/>
    <n v="2026"/>
  </r>
  <r>
    <n v="72036663"/>
    <x v="40"/>
    <s v="2025-12-11"/>
    <s v="Z0028"/>
    <x v="1"/>
    <s v="RIL2603018"/>
    <s v="APO26040138"/>
    <x v="1163"/>
    <s v="LG-- 105  NEW ANOLON POL R102.5 C/C59.25 H8.5 CSK"/>
    <x v="0"/>
    <s v="7"/>
    <n v="541"/>
    <s v="PC"/>
    <x v="0"/>
    <n v="2.3105199999999999"/>
    <n v="1249.99"/>
    <n v="32.238700000000001"/>
    <n v="2.3105190000000002"/>
    <n v="1249.989918"/>
    <s v="MIL"/>
    <n v="32.238700000000001"/>
    <n v="40298.050000000003"/>
    <n v="2026"/>
  </r>
  <r>
    <n v="72036667"/>
    <x v="40"/>
    <s v="2025-12-11"/>
    <s v="Z0028"/>
    <x v="1"/>
    <s v="RIL2603018"/>
    <s v="APO26040138"/>
    <x v="1173"/>
    <s v="LG-- 108 NEW ANOLON POL R132.5 C/C59.25 H8.5 CSK"/>
    <x v="0"/>
    <s v="7"/>
    <n v="450"/>
    <s v="PC"/>
    <x v="0"/>
    <n v="2.3105099999999998"/>
    <n v="1039.73"/>
    <n v="32.238700000000001"/>
    <n v="2.3105099999999998"/>
    <n v="1039.729889"/>
    <s v="MIL"/>
    <n v="32.238700000000001"/>
    <n v="33519.54"/>
    <n v="2026"/>
  </r>
  <r>
    <n v="72036469"/>
    <x v="40"/>
    <s v="2025-12-03"/>
    <s v="Z0028"/>
    <x v="1"/>
    <s v="RIL2603017"/>
    <s v="APO26040056"/>
    <x v="1155"/>
    <s v="SH-- 104 KS BSH R91 C/C59.25 H8.5"/>
    <x v="0"/>
    <s v="8"/>
    <n v="1290"/>
    <s v="PC"/>
    <x v="0"/>
    <n v="2.0165999999999999"/>
    <n v="2601.42"/>
    <n v="32.238700000000001"/>
    <n v="2.0165989999999998"/>
    <n v="2601.420032"/>
    <s v="MIL"/>
    <n v="32.238700000000001"/>
    <n v="83866.399999999994"/>
    <n v="2026"/>
  </r>
  <r>
    <n v="72037155"/>
    <x v="22"/>
    <s v="2026-01-08"/>
    <s v="Z0028"/>
    <x v="1"/>
    <s v="RIL2603035"/>
    <s v="APO26040148"/>
    <x v="1180"/>
    <s v="STD- 107 KITCHENAID GD02K BSH R320 C/C113 H6.5"/>
    <x v="0"/>
    <s v="8"/>
    <n v="1050"/>
    <s v="PC"/>
    <x v="0"/>
    <n v="0.74619999999999997"/>
    <n v="783.51"/>
    <n v="32.226399999999998"/>
    <n v="0.74619999999999997"/>
    <n v="783.51010299999996"/>
    <s v="MIL"/>
    <n v="32.226399999999998"/>
    <n v="25249.71"/>
    <n v="2026"/>
  </r>
  <r>
    <n v="72037155"/>
    <x v="22"/>
    <s v="2026-01-08"/>
    <s v="Z0028"/>
    <x v="1"/>
    <s v="RIL2603035"/>
    <s v="APO26040148"/>
    <x v="1179"/>
    <s v="STD- 104 KITCHENAID GD02K BSH R240 C/C113 H6.5"/>
    <x v="0"/>
    <s v="8"/>
    <n v="1050"/>
    <s v="PC"/>
    <x v="0"/>
    <n v="0.74619999999999997"/>
    <n v="783.51"/>
    <n v="32.226399999999998"/>
    <n v="0.74619999999999997"/>
    <n v="783.51010299999996"/>
    <s v="MIL"/>
    <n v="32.226399999999998"/>
    <n v="25249.71"/>
    <n v="2026"/>
  </r>
  <r>
    <n v="72037155"/>
    <x v="22"/>
    <s v="2026-01-08"/>
    <s v="Z0028"/>
    <x v="1"/>
    <s v="RIL2603035"/>
    <s v="APO26040148"/>
    <x v="1184"/>
    <s v="STD- 103 KITCHENAID GD02K BSH R220 C/C113 H6.5"/>
    <x v="0"/>
    <s v="8"/>
    <n v="1050"/>
    <s v="PC"/>
    <x v="0"/>
    <n v="0.74619999999999997"/>
    <n v="783.51"/>
    <n v="32.226399999999998"/>
    <n v="0.74619999999999997"/>
    <n v="783.51010299999996"/>
    <s v="MIL"/>
    <n v="32.226399999999998"/>
    <n v="25249.71"/>
    <n v="2026"/>
  </r>
  <r>
    <n v="72037157"/>
    <x v="22"/>
    <s v="2026-01-08"/>
    <s v="Z0028"/>
    <x v="1"/>
    <s v="RIL2603035"/>
    <s v="APO26040148"/>
    <x v="1186"/>
    <s v="LG-- 208 KITCHENAID GD02K H.BSH VEF3030AA C/C59.25 H8.5"/>
    <x v="0"/>
    <s v="8"/>
    <n v="1020"/>
    <s v="PC"/>
    <x v="0"/>
    <n v="2.4340000000000002"/>
    <n v="2482.6799999999998"/>
    <n v="32.226399999999998"/>
    <n v="2.4340000000000002"/>
    <n v="2482.680038"/>
    <s v="MIL"/>
    <n v="32.226399999999998"/>
    <n v="80007.839999999997"/>
    <n v="2026"/>
  </r>
  <r>
    <n v="72037157"/>
    <x v="22"/>
    <s v="2026-01-08"/>
    <s v="Z0028"/>
    <x v="1"/>
    <s v="RIL2603035"/>
    <s v="APO26040148"/>
    <x v="1187"/>
    <s v="LG-- 205 KITCHENAID GD02K H.BSH VEF2430AA C/C59.25 H8.5"/>
    <x v="0"/>
    <s v="8"/>
    <n v="1020"/>
    <s v="PC"/>
    <x v="0"/>
    <n v="2.4340000000000002"/>
    <n v="2482.6799999999998"/>
    <n v="32.226399999999998"/>
    <n v="2.4340000000000002"/>
    <n v="2482.680038"/>
    <s v="MIL"/>
    <n v="32.226399999999998"/>
    <n v="80007.839999999997"/>
    <n v="2026"/>
  </r>
  <r>
    <n v="72037695"/>
    <x v="22"/>
    <s v="2026-01-26"/>
    <s v="Z0028"/>
    <x v="1"/>
    <s v="RIL2604001"/>
    <s v="APO26040149"/>
    <x v="1207"/>
    <s v="LG-- 208 RR YL13A TUM QCI30MA C/C34.8 H8.5"/>
    <x v="0"/>
    <s v="1"/>
    <n v="480"/>
    <s v="PC"/>
    <x v="0"/>
    <n v="0.93100000000000005"/>
    <n v="446.88"/>
    <n v="32.226399999999998"/>
    <n v="0.93100000000000005"/>
    <n v="446.879887"/>
    <s v="MIL"/>
    <n v="32.226399999999998"/>
    <n v="14401.33"/>
    <n v="2026"/>
  </r>
  <r>
    <n v="72037703"/>
    <x v="22"/>
    <s v="2026-01-26"/>
    <s v="Z0028"/>
    <x v="1"/>
    <s v="RIL2604001"/>
    <s v="APO26040149"/>
    <x v="1208"/>
    <s v="SH-- 203 RR YL13A TUM QCI20MA C/C34.8 H8.5"/>
    <x v="0"/>
    <s v="1"/>
    <n v="1050"/>
    <s v="PC"/>
    <x v="0"/>
    <n v="0.79179999999999995"/>
    <n v="831.39"/>
    <n v="32.226399999999998"/>
    <n v="0.79179900000000003"/>
    <n v="831.39010199999996"/>
    <s v="MIL"/>
    <n v="32.226399999999998"/>
    <n v="26792.71"/>
    <n v="2026"/>
  </r>
  <r>
    <n v="72038782"/>
    <x v="22"/>
    <s v="2026-03-10"/>
    <s v="Z0028"/>
    <x v="1"/>
    <s v="RIL2604001"/>
    <s v="APO26040149"/>
    <x v="1209"/>
    <s v="LG-- 607 RR YL13A TUM TBE24MA C/C34.8 H8.5"/>
    <x v="0"/>
    <s v="1"/>
    <n v="720"/>
    <s v="PC"/>
    <x v="0"/>
    <n v="0.9506"/>
    <n v="684.43200000000002"/>
    <n v="32.226399999999998"/>
    <n v="0.9506"/>
    <n v="684.43201799999997"/>
    <s v="MIL"/>
    <n v="32.226399999999998"/>
    <n v="22056.78"/>
    <n v="2026"/>
  </r>
  <r>
    <n v="72037698"/>
    <x v="22"/>
    <s v="2026-01-26"/>
    <s v="Z0028"/>
    <x v="1"/>
    <s v="RIL2604001"/>
    <s v="APO26040149"/>
    <x v="1210"/>
    <s v="LG-- 205 RR YL13A TUM QCI24MA C/C34.8 H8.5"/>
    <x v="0"/>
    <s v="1"/>
    <n v="840"/>
    <s v="PC"/>
    <x v="0"/>
    <n v="0.93100000000000005"/>
    <n v="782.04"/>
    <n v="32.226399999999998"/>
    <n v="0.93100000000000005"/>
    <n v="782.03988000000004"/>
    <s v="MIL"/>
    <n v="32.226399999999998"/>
    <n v="25202.33"/>
    <n v="2026"/>
  </r>
  <r>
    <n v="72037698"/>
    <x v="22"/>
    <s v="2026-01-26"/>
    <s v="Z0028"/>
    <x v="1"/>
    <s v="RIL2604001"/>
    <s v="APO26040149"/>
    <x v="1211"/>
    <s v="SH-- 602 RR YL13A TUM TBM14IA C/C34.8 H8.5"/>
    <x v="0"/>
    <s v="1"/>
    <n v="450"/>
    <s v="PC"/>
    <x v="0"/>
    <n v="0.79179999999999995"/>
    <n v="356.31"/>
    <n v="32.226399999999998"/>
    <n v="0.79179900000000003"/>
    <n v="356.31004300000001"/>
    <s v="MIL"/>
    <n v="32.226399999999998"/>
    <n v="11482.59"/>
    <n v="2026"/>
  </r>
  <r>
    <n v="72037707"/>
    <x v="22"/>
    <s v="2026-01-26"/>
    <s v="Z0028"/>
    <x v="1"/>
    <s v="RIL2604001"/>
    <s v="APO26040149"/>
    <x v="1198"/>
    <s v="SH-- 604 NEW CIRCULON H.BSH VED18MA C/C59.25 H8.5 CSK"/>
    <x v="0"/>
    <s v="1"/>
    <n v="910"/>
    <s v="PC"/>
    <x v="0"/>
    <n v="1.79051"/>
    <n v="1629.36"/>
    <n v="32.226399999999998"/>
    <n v="1.7905089999999999"/>
    <n v="1629.360089"/>
    <s v="MIL"/>
    <n v="32.226399999999998"/>
    <n v="52508.41"/>
    <n v="2026"/>
  </r>
  <r>
    <n v="72037695"/>
    <x v="22"/>
    <s v="2026-01-26"/>
    <s v="Z0028"/>
    <x v="1"/>
    <s v="RIL2604001"/>
    <s v="APO26040149"/>
    <x v="1210"/>
    <s v="LG-- 205 RR YL13A TUM QCI24MA C/C34.8 H8.5"/>
    <x v="0"/>
    <s v="1"/>
    <n v="480"/>
    <s v="PC"/>
    <x v="0"/>
    <n v="0.93100000000000005"/>
    <n v="446.88"/>
    <n v="32.226399999999998"/>
    <n v="0.93100000000000005"/>
    <n v="446.879887"/>
    <s v="MIL"/>
    <n v="32.226399999999998"/>
    <n v="14401.33"/>
    <n v="2026"/>
  </r>
  <r>
    <n v="72037697"/>
    <x v="22"/>
    <s v="2026-01-26"/>
    <s v="Z0028"/>
    <x v="1"/>
    <s v="RIL2604001"/>
    <s v="APO26040149"/>
    <x v="1211"/>
    <s v="SH-- 602 RR YL13A TUM TBM14IA C/C34.8 H8.5"/>
    <x v="0"/>
    <s v="1"/>
    <n v="600"/>
    <s v="PC"/>
    <x v="0"/>
    <n v="0.79179999999999995"/>
    <n v="475.08"/>
    <n v="32.226399999999998"/>
    <n v="0.79179900000000003"/>
    <n v="475.08005800000001"/>
    <s v="MIL"/>
    <n v="32.226399999999998"/>
    <n v="15310.12"/>
    <n v="2026"/>
  </r>
  <r>
    <n v="72037697"/>
    <x v="22"/>
    <s v="2026-01-26"/>
    <s v="Z0028"/>
    <x v="1"/>
    <s v="RIL2604001"/>
    <s v="APO26040149"/>
    <x v="1212"/>
    <s v="SH-- 604 RR YL13A TUM TBM18IA C/C34.8 H8.5"/>
    <x v="0"/>
    <s v="1"/>
    <n v="600"/>
    <s v="PC"/>
    <x v="0"/>
    <n v="0.79179999999999995"/>
    <n v="475.08"/>
    <n v="32.226399999999998"/>
    <n v="0.79179900000000003"/>
    <n v="475.08005800000001"/>
    <s v="MIL"/>
    <n v="32.226399999999998"/>
    <n v="15310.12"/>
    <n v="2026"/>
  </r>
  <r>
    <n v="72037962"/>
    <x v="22"/>
    <s v="2026-01-29"/>
    <s v="Z0028"/>
    <x v="1"/>
    <s v="RIL2603033"/>
    <s v="APO26040145"/>
    <x v="1169"/>
    <s v="LG-- 215 NEW CIRCULON GY04A BSH EAU24IA C/C50 H8.5"/>
    <x v="0"/>
    <s v="8"/>
    <n v="100"/>
    <s v="PC"/>
    <x v="0"/>
    <n v="1.4359999999999999"/>
    <n v="143.6"/>
    <n v="32.226399999999998"/>
    <n v="1.435999"/>
    <n v="143.59996699999999"/>
    <s v="MIL"/>
    <n v="32.226399999999998"/>
    <n v="4627.71"/>
    <n v="2026"/>
  </r>
  <r>
    <n v="72038032"/>
    <x v="22"/>
    <s v="2026-02-02"/>
    <s v="Z0028"/>
    <x v="1"/>
    <s v="RIL2603033"/>
    <s v="APO26040145"/>
    <x v="1187"/>
    <s v="LG-- 205 KITCHENAID GD02K H.BSH VEF2430AA C/C59.25 H8.5"/>
    <x v="0"/>
    <s v="8"/>
    <n v="180"/>
    <s v="PC"/>
    <x v="0"/>
    <n v="2.48522"/>
    <n v="447.34"/>
    <n v="32.226399999999998"/>
    <n v="2.4852189999999998"/>
    <n v="447.34006900000003"/>
    <s v="MIL"/>
    <n v="32.226399999999998"/>
    <n v="14416.16"/>
    <n v="2026"/>
  </r>
  <r>
    <n v="72038032"/>
    <x v="22"/>
    <s v="2026-02-02"/>
    <s v="Z0028"/>
    <x v="1"/>
    <s v="RIL2603033"/>
    <s v="APO26040145"/>
    <x v="1186"/>
    <s v="LG-- 208 KITCHENAID GD02K H.BSH VEF3030AA C/C59.25 H8.5"/>
    <x v="0"/>
    <s v="8"/>
    <n v="20"/>
    <s v="PC"/>
    <x v="0"/>
    <n v="2.4849999999999999"/>
    <n v="49.7"/>
    <n v="32.226399999999998"/>
    <n v="2.4849990000000002"/>
    <n v="49.699935000000004"/>
    <s v="MIL"/>
    <n v="32.226399999999998"/>
    <n v="1601.65"/>
    <n v="2026"/>
  </r>
  <r>
    <n v="72038032"/>
    <x v="22"/>
    <s v="2026-02-02"/>
    <s v="Z0028"/>
    <x v="1"/>
    <s v="RIL2603033"/>
    <s v="APO26040145"/>
    <x v="1184"/>
    <s v="STD- 103 KITCHENAID GD02K BSH R220 C/C113 H6.5"/>
    <x v="0"/>
    <s v="8"/>
    <n v="807"/>
    <s v="PC"/>
    <x v="0"/>
    <n v="0.76190000000000002"/>
    <n v="614.85"/>
    <n v="32.226399999999998"/>
    <n v="0.76189899999999999"/>
    <n v="614.84993599999996"/>
    <s v="MIL"/>
    <n v="32.226399999999998"/>
    <n v="19814.400000000001"/>
    <n v="2026"/>
  </r>
  <r>
    <n v="72038032"/>
    <x v="22"/>
    <s v="2026-02-02"/>
    <s v="Z0028"/>
    <x v="1"/>
    <s v="RIL2603033"/>
    <s v="APO26040145"/>
    <x v="1179"/>
    <s v="STD- 104 KITCHENAID GD02K BSH R240 C/C113 H6.5"/>
    <x v="0"/>
    <s v="8"/>
    <n v="1050"/>
    <s v="PC"/>
    <x v="0"/>
    <n v="0.76190000000000002"/>
    <n v="799.99"/>
    <n v="32.226399999999998"/>
    <n v="0.76189899999999999"/>
    <n v="799.99006999999995"/>
    <s v="MIL"/>
    <n v="32.226399999999998"/>
    <n v="25780.799999999999"/>
    <n v="2026"/>
  </r>
  <r>
    <n v="72038032"/>
    <x v="22"/>
    <s v="2026-02-02"/>
    <s v="Z0028"/>
    <x v="1"/>
    <s v="RIL2603033"/>
    <s v="APO26040145"/>
    <x v="1180"/>
    <s v="STD- 107 KITCHENAID GD02K BSH R320 C/C113 H6.5"/>
    <x v="0"/>
    <s v="8"/>
    <n v="84"/>
    <s v="PC"/>
    <x v="0"/>
    <n v="0.76190000000000002"/>
    <n v="64"/>
    <n v="32.226399999999998"/>
    <n v="0.76189899999999999"/>
    <n v="64.000011999999998"/>
    <s v="MIL"/>
    <n v="32.226399999999998"/>
    <n v="2062.4899999999998"/>
    <n v="2026"/>
  </r>
  <r>
    <n v="72038032"/>
    <x v="28"/>
    <s v="2026-02-02"/>
    <s v="Z0028"/>
    <x v="1"/>
    <s v="RIL2604005"/>
    <s v="APO26040152"/>
    <x v="1182"/>
    <s v="STD- 607 GD02K BSH VED2430AA C/C106 H8.5"/>
    <x v="0"/>
    <s v="8"/>
    <n v="1280"/>
    <s v="PC"/>
    <x v="0"/>
    <n v="0.91490000000000005"/>
    <n v="1171.0719999999999"/>
    <n v="32.465600000000002"/>
    <n v="0.91490000000000005"/>
    <n v="1171.07215"/>
    <s v="MIL"/>
    <n v="32.465600000000002"/>
    <n v="38019.56"/>
    <n v="2026"/>
  </r>
  <r>
    <n v="72037964"/>
    <x v="57"/>
    <s v="2026-01-29"/>
    <s v="Z0028"/>
    <x v="1"/>
    <s v="RIL2604004"/>
    <s v="APO26040151"/>
    <x v="1213"/>
    <s v="LG-- 207 BSH YBM28CS C/C50 H8.5"/>
    <x v="0"/>
    <s v="7"/>
    <n v="1050"/>
    <s v="PC"/>
    <x v="0"/>
    <n v="0.95799999999999996"/>
    <n v="1005.9"/>
    <n v="32.628300000000003"/>
    <n v="0.95799900000000004"/>
    <n v="1005.900092"/>
    <s v="MIL"/>
    <n v="32.628300000000003"/>
    <n v="32820.81"/>
    <n v="2026"/>
  </r>
  <r>
    <n v="72037964"/>
    <x v="57"/>
    <s v="2026-01-29"/>
    <s v="Z0028"/>
    <x v="1"/>
    <s v="RIL2604004"/>
    <s v="APO26040151"/>
    <x v="139"/>
    <s v="LG-- 205 BSH YBM24AK C/C50 H8.5"/>
    <x v="0"/>
    <s v="7"/>
    <n v="1250"/>
    <s v="PC"/>
    <x v="0"/>
    <n v="0.95799999999999996"/>
    <n v="1197.5"/>
    <n v="32.628300000000003"/>
    <n v="0.95799900000000004"/>
    <n v="1197.5000219999999"/>
    <s v="MIL"/>
    <n v="32.628300000000003"/>
    <n v="39072.39"/>
    <n v="2026"/>
  </r>
  <r>
    <n v="72038658"/>
    <x v="57"/>
    <s v="2026-03-05"/>
    <s v="Z0028"/>
    <x v="1"/>
    <s v="RIL2604004"/>
    <s v="APO26040151"/>
    <x v="1213"/>
    <s v="LG-- 207 BSH YBM28CS C/C50 H8.5"/>
    <x v="0"/>
    <s v="7"/>
    <n v="1050"/>
    <s v="PC"/>
    <x v="0"/>
    <n v="0.95799999999999996"/>
    <n v="1005.9"/>
    <n v="32.628300000000003"/>
    <n v="0.95799900000000004"/>
    <n v="1005.900092"/>
    <s v="MIL"/>
    <n v="32.628300000000003"/>
    <n v="32820.81"/>
    <n v="2026"/>
  </r>
  <r>
    <n v="72038416"/>
    <x v="57"/>
    <s v="2026-02-23"/>
    <s v="Z0028"/>
    <x v="1"/>
    <s v="RIL2604003"/>
    <s v="APO26040150"/>
    <x v="1153"/>
    <s v="LG-- 205 KITCHENAID BSH PVD GY27K HBZ24QX C/C59.25 H8.5"/>
    <x v="0"/>
    <s v="7"/>
    <n v="725"/>
    <s v="PC"/>
    <x v="0"/>
    <n v="3.2101899999999999"/>
    <n v="2327.39"/>
    <n v="32.628300000000003"/>
    <n v="3.2101890000000002"/>
    <n v="2327.390026"/>
    <s v="MIL"/>
    <n v="32.628300000000003"/>
    <n v="75938.78"/>
    <n v="2026"/>
  </r>
  <r>
    <n v="72038416"/>
    <x v="57"/>
    <s v="2026-02-23"/>
    <s v="Z0028"/>
    <x v="1"/>
    <s v="RIL2604003"/>
    <s v="APO26040150"/>
    <x v="1166"/>
    <s v="SH-- 203 KITCHENAID BSH PVD GY27K HBZ20QX C/C59.25 H8.5"/>
    <x v="0"/>
    <s v="7"/>
    <n v="1056"/>
    <s v="PC"/>
    <x v="0"/>
    <n v="2.9110999999999998"/>
    <n v="3074.12"/>
    <n v="32.628300000000003"/>
    <n v="2.9110990000000001"/>
    <n v="3074.1200119999999"/>
    <s v="MIL"/>
    <n v="32.628300000000003"/>
    <n v="100303.31"/>
    <n v="2026"/>
  </r>
  <r>
    <n v="72038416"/>
    <x v="57"/>
    <s v="2026-02-23"/>
    <s v="Z0028"/>
    <x v="1"/>
    <s v="RIL2604003"/>
    <s v="APO26040150"/>
    <x v="1152"/>
    <s v="SH-- 103 KITCHENAID BSH PVD GY27K R83 C/C59.25 H8.5"/>
    <x v="0"/>
    <s v="7"/>
    <n v="792"/>
    <s v="PC"/>
    <x v="0"/>
    <n v="2.9110999999999998"/>
    <n v="2305.59"/>
    <n v="32.628300000000003"/>
    <n v="2.9110990000000001"/>
    <n v="2305.5899319999999"/>
    <s v="MIL"/>
    <n v="32.628300000000003"/>
    <n v="75227.48"/>
    <n v="2026"/>
  </r>
  <r>
    <n v="72037803"/>
    <x v="77"/>
    <s v="2026-01-27"/>
    <s v="Z0028"/>
    <x v="1"/>
    <s v="RIL2604010"/>
    <s v="APO26040191"/>
    <x v="1168"/>
    <s v="LG-- 110 NEW CIRCULON GY04A BSH R143 C/C50 H8.5"/>
    <x v="0"/>
    <s v="8"/>
    <n v="600"/>
    <s v="PC"/>
    <x v="0"/>
    <n v="1.4359999999999999"/>
    <n v="861.6"/>
    <n v="32.728400000000001"/>
    <n v="1.435999"/>
    <n v="861.60001699999998"/>
    <s v="MIL"/>
    <n v="32.728400000000001"/>
    <n v="28198.79"/>
    <n v="2026"/>
  </r>
  <r>
    <n v="72038032"/>
    <x v="77"/>
    <s v="2026-02-02"/>
    <s v="Z0028"/>
    <x v="1"/>
    <s v="RIL2604010"/>
    <s v="APO26040191"/>
    <x v="1180"/>
    <s v="STD- 107 KITCHENAID GD02K BSH R320 C/C113 H6.5"/>
    <x v="0"/>
    <s v="8"/>
    <n v="960"/>
    <s v="PC"/>
    <x v="0"/>
    <n v="0.76190000000000002"/>
    <n v="731.42"/>
    <n v="32.728400000000001"/>
    <n v="0.76190000000000002"/>
    <n v="731.42011200000002"/>
    <s v="MIL"/>
    <n v="32.728400000000001"/>
    <n v="23938.21"/>
    <n v="2026"/>
  </r>
  <r>
    <n v="72038032"/>
    <x v="77"/>
    <s v="2026-02-02"/>
    <s v="Z0028"/>
    <x v="1"/>
    <s v="RIL2604010"/>
    <s v="APO26040191"/>
    <x v="1182"/>
    <s v="STD- 607 GD02K BSH VED2430AA C/C106 H8.5"/>
    <x v="0"/>
    <s v="8"/>
    <n v="640"/>
    <s v="PC"/>
    <x v="0"/>
    <n v="0.91490000000000005"/>
    <n v="585.53599999999994"/>
    <n v="32.728400000000001"/>
    <n v="0.91489900000000002"/>
    <n v="585.53610900000001"/>
    <s v="MIL"/>
    <n v="32.728400000000001"/>
    <n v="19163.66"/>
    <n v="2026"/>
  </r>
  <r>
    <n v="72037746"/>
    <x v="77"/>
    <s v="2026-01-27"/>
    <s v="Z0028"/>
    <x v="1"/>
    <s v="RIL2604010"/>
    <s v="APO26040191"/>
    <x v="1172"/>
    <s v="LG-- 506 NEW CIRCULON GY04A BSH WBT32IA C/C50 H8.5"/>
    <x v="0"/>
    <s v="8"/>
    <n v="500"/>
    <s v="PC"/>
    <x v="0"/>
    <n v="1.4359999999999999"/>
    <n v="718"/>
    <n v="32.728400000000001"/>
    <n v="1.435999"/>
    <n v="717.99996299999998"/>
    <s v="MIL"/>
    <n v="32.728400000000001"/>
    <n v="23498.99"/>
    <n v="2026"/>
  </r>
  <r>
    <n v="72038032"/>
    <x v="77"/>
    <s v="2026-02-02"/>
    <s v="Z0028"/>
    <x v="1"/>
    <s v="RIL2604010"/>
    <s v="APO26040191"/>
    <x v="1184"/>
    <s v="STD- 103 KITCHENAID GD02K BSH R220 C/C113 H6.5"/>
    <x v="0"/>
    <s v="8"/>
    <n v="160"/>
    <s v="PC"/>
    <x v="0"/>
    <n v="0.76188"/>
    <n v="121.9"/>
    <n v="32.728400000000001"/>
    <n v="0.76187899999999997"/>
    <n v="121.89994"/>
    <s v="MIL"/>
    <n v="32.728400000000001"/>
    <n v="3989.59"/>
    <n v="2026"/>
  </r>
  <r>
    <n v="72038028"/>
    <x v="77"/>
    <s v="2026-02-02"/>
    <s v="Z0028"/>
    <x v="1"/>
    <s v="RIL2604010"/>
    <s v="APO26040191"/>
    <x v="150"/>
    <s v="LG-- 611 KITCHENAID H.BSH VFG30MA C/C59.25 H8.5"/>
    <x v="0"/>
    <s v="8"/>
    <n v="1620"/>
    <s v="PC"/>
    <x v="0"/>
    <n v="1.7481"/>
    <n v="2831.92"/>
    <n v="32.728400000000001"/>
    <n v="1.7481"/>
    <n v="2831.9199829999998"/>
    <s v="MIL"/>
    <n v="32.728400000000001"/>
    <n v="92684.21"/>
    <n v="2026"/>
  </r>
  <r>
    <n v="72038024"/>
    <x v="77"/>
    <s v="2026-02-02"/>
    <s v="Z0028"/>
    <x v="1"/>
    <s v="RIL2604010"/>
    <s v="APO26040191"/>
    <x v="149"/>
    <s v="LG-- 205 KITCHENAID H.BSH VEF24MA C/C59.25 H8.5"/>
    <x v="0"/>
    <s v="8"/>
    <n v="900"/>
    <s v="PC"/>
    <x v="0"/>
    <n v="1.7481"/>
    <n v="1573.29"/>
    <n v="32.728400000000001"/>
    <n v="1.7481"/>
    <n v="1573.2898640000001"/>
    <s v="MIL"/>
    <n v="32.728400000000001"/>
    <n v="51491.26"/>
    <n v="2026"/>
  </r>
  <r>
    <n v="72038028"/>
    <x v="77"/>
    <s v="2026-02-02"/>
    <s v="Z0028"/>
    <x v="1"/>
    <s v="RIL2604010"/>
    <s v="APO26040191"/>
    <x v="151"/>
    <s v="LG-- 208 KITCHENAID H.BSH VEF30MA C/C59.25 H8.5"/>
    <x v="0"/>
    <s v="8"/>
    <n v="1084"/>
    <s v="PC"/>
    <x v="0"/>
    <n v="1.7481"/>
    <n v="1894.94"/>
    <n v="32.728400000000001"/>
    <n v="1.7481"/>
    <n v="1894.9398679999999"/>
    <s v="MIL"/>
    <n v="32.728400000000001"/>
    <n v="62018.35"/>
    <n v="2026"/>
  </r>
  <r>
    <n v="72037748"/>
    <x v="77"/>
    <s v="2026-01-27"/>
    <s v="Z0028"/>
    <x v="1"/>
    <s v="RIL2604010"/>
    <s v="APO26040191"/>
    <x v="1168"/>
    <s v="LG-- 110 NEW CIRCULON GY04A BSH R143 C/C50 H8.5"/>
    <x v="0"/>
    <s v="8"/>
    <n v="800"/>
    <s v="PC"/>
    <x v="0"/>
    <n v="1.4359999999999999"/>
    <n v="1148.8"/>
    <n v="32.728400000000001"/>
    <n v="1.435999"/>
    <n v="1148.8001240000001"/>
    <s v="MIL"/>
    <n v="32.728400000000001"/>
    <n v="37598.39"/>
    <n v="2026"/>
  </r>
  <r>
    <n v="72038405"/>
    <x v="77"/>
    <s v="2026-02-23"/>
    <s v="Z0028"/>
    <x v="1"/>
    <s v="RIL2604010"/>
    <s v="APO26040191"/>
    <x v="151"/>
    <s v="LG-- 208 KITCHENAID H.BSH VEF30MA C/C59.25 H8.5"/>
    <x v="0"/>
    <s v="8"/>
    <n v="22"/>
    <s v="PC"/>
    <x v="0"/>
    <n v="1.7481"/>
    <n v="38.457999999999998"/>
    <n v="32.728400000000001"/>
    <n v="1.7481"/>
    <n v="38.458036"/>
    <s v="MIL"/>
    <n v="32.728400000000001"/>
    <n v="1258.67"/>
    <n v="2026"/>
  </r>
  <r>
    <n v="72037695"/>
    <x v="24"/>
    <s v="2026-01-26"/>
    <s v="Z0028"/>
    <x v="1"/>
    <s v="RIL2604006"/>
    <s v="APO26040153"/>
    <x v="1207"/>
    <s v="LG-- 208 RR YL13A TUM QCI30MA C/C34.8 H8.5"/>
    <x v="0"/>
    <s v="1"/>
    <n v="600"/>
    <s v="PC"/>
    <x v="0"/>
    <n v="0.93100000000000005"/>
    <n v="558.6"/>
    <n v="32.925199999999997"/>
    <n v="0.93099900000000002"/>
    <n v="558.600099"/>
    <s v="MIL"/>
    <n v="32.925199999999997"/>
    <n v="18392.02"/>
    <n v="2026"/>
  </r>
  <r>
    <n v="72037702"/>
    <x v="24"/>
    <s v="2026-01-26"/>
    <s v="Z0028"/>
    <x v="1"/>
    <s v="RIL2604006"/>
    <s v="APO26040153"/>
    <x v="1214"/>
    <s v="LG-- 205 RR BN16A TUM QCI24MA C/C34.8 H8.5"/>
    <x v="0"/>
    <s v="1"/>
    <n v="1080"/>
    <s v="PC"/>
    <x v="0"/>
    <n v="0.93100000000000005"/>
    <n v="1005.48"/>
    <n v="32.925199999999997"/>
    <n v="0.93099900000000002"/>
    <n v="1005.479997"/>
    <s v="MIL"/>
    <n v="32.925199999999997"/>
    <n v="33105.629999999997"/>
    <n v="2026"/>
  </r>
  <r>
    <n v="72037702"/>
    <x v="24"/>
    <s v="2026-01-26"/>
    <s v="Z0028"/>
    <x v="1"/>
    <s v="RIL2604006"/>
    <s v="APO26040153"/>
    <x v="1215"/>
    <s v="SH-- 604 RR BN16A TUM TBM18IA C/C34.8 H8.5"/>
    <x v="0"/>
    <s v="1"/>
    <n v="1050"/>
    <s v="PC"/>
    <x v="0"/>
    <n v="0.79179999999999995"/>
    <n v="831.39"/>
    <n v="32.925199999999997"/>
    <n v="0.79179900000000003"/>
    <n v="831.38993800000003"/>
    <s v="MIL"/>
    <n v="32.925199999999997"/>
    <n v="27373.68"/>
    <n v="2026"/>
  </r>
  <r>
    <n v="72037712"/>
    <x v="24"/>
    <s v="2026-01-26"/>
    <s v="Z0028"/>
    <x v="1"/>
    <s v="RIL2604006"/>
    <s v="APO26040153"/>
    <x v="1216"/>
    <s v="SH-- 623 NEW CIRCULON H.BSH VEG16MA C/C59.25 H8.5 CSK"/>
    <x v="0"/>
    <s v="1"/>
    <n v="980"/>
    <s v="PC"/>
    <x v="0"/>
    <n v="1.7905"/>
    <n v="1754.69"/>
    <n v="32.925199999999997"/>
    <n v="1.7904990000000001"/>
    <n v="1754.690024"/>
    <s v="MIL"/>
    <n v="32.925199999999997"/>
    <n v="57773.52"/>
    <n v="2026"/>
  </r>
  <r>
    <n v="72037698"/>
    <x v="24"/>
    <s v="2026-01-26"/>
    <s v="Z0028"/>
    <x v="1"/>
    <s v="RIL2604006"/>
    <s v="APO26040153"/>
    <x v="1210"/>
    <s v="LG-- 205 RR YL13A TUM QCI24MA C/C34.8 H8.5"/>
    <x v="0"/>
    <s v="1"/>
    <n v="240"/>
    <s v="PC"/>
    <x v="0"/>
    <n v="0.93100000000000005"/>
    <n v="223.44"/>
    <n v="32.925199999999997"/>
    <n v="0.93099900000000002"/>
    <n v="223.4401"/>
    <s v="MIL"/>
    <n v="32.925199999999997"/>
    <n v="7356.81"/>
    <n v="2026"/>
  </r>
  <r>
    <n v="72037712"/>
    <x v="24"/>
    <s v="2026-01-26"/>
    <s v="Z0028"/>
    <x v="1"/>
    <s v="RIL2604006"/>
    <s v="APO26040153"/>
    <x v="1178"/>
    <s v="LG-- 205 NEW CIRCULON H.BSH VEF2430AA C/C59.25 H8.5 CSK"/>
    <x v="0"/>
    <s v="1"/>
    <n v="480"/>
    <s v="PC"/>
    <x v="0"/>
    <n v="1.8532999999999999"/>
    <n v="889.58399999999995"/>
    <n v="32.925199999999997"/>
    <n v="1.853299"/>
    <n v="889.58396600000003"/>
    <s v="MIL"/>
    <n v="32.925199999999997"/>
    <n v="29289.73"/>
    <n v="2026"/>
  </r>
  <r>
    <n v="72038782"/>
    <x v="24"/>
    <s v="2026-03-10"/>
    <s v="Z0028"/>
    <x v="1"/>
    <s v="RIL2604006"/>
    <s v="APO26040153"/>
    <x v="1217"/>
    <s v="LG-- 607 RR GY06A TUM TBE24MA C/C34.8 H8.5"/>
    <x v="0"/>
    <s v="1"/>
    <n v="840"/>
    <s v="PC"/>
    <x v="0"/>
    <n v="0.9506"/>
    <n v="798.50400000000002"/>
    <n v="32.925199999999997"/>
    <n v="0.9506"/>
    <n v="798.50388099999998"/>
    <s v="MIL"/>
    <n v="32.925199999999997"/>
    <n v="26290.9"/>
    <n v="2026"/>
  </r>
  <r>
    <n v="72038782"/>
    <x v="24"/>
    <s v="2026-03-10"/>
    <s v="Z0028"/>
    <x v="1"/>
    <s v="RIL2604006"/>
    <s v="APO26040153"/>
    <x v="1209"/>
    <s v="LG-- 607 RR YL13A TUM TBE24MA C/C34.8 H8.5"/>
    <x v="0"/>
    <s v="1"/>
    <n v="360"/>
    <s v="PC"/>
    <x v="0"/>
    <n v="0.9506"/>
    <n v="342.21600000000001"/>
    <n v="32.925199999999997"/>
    <n v="0.9506"/>
    <n v="342.21599200000003"/>
    <s v="MIL"/>
    <n v="32.925199999999997"/>
    <n v="11267.53"/>
    <n v="2026"/>
  </r>
  <r>
    <n v="72037701"/>
    <x v="24"/>
    <s v="2026-01-26"/>
    <s v="Z0028"/>
    <x v="1"/>
    <s v="RIL2604006"/>
    <s v="APO26040153"/>
    <x v="1212"/>
    <s v="SH-- 604 RR YL13A TUM TBM18IA C/C34.8 H8.5"/>
    <x v="0"/>
    <s v="1"/>
    <n v="900"/>
    <s v="PC"/>
    <x v="0"/>
    <n v="0.79179999999999995"/>
    <n v="712.62"/>
    <n v="32.925199999999997"/>
    <n v="0.79179900000000003"/>
    <n v="712.62012000000004"/>
    <s v="MIL"/>
    <n v="32.925199999999997"/>
    <n v="23463.16"/>
    <n v="2026"/>
  </r>
  <r>
    <n v="72037702"/>
    <x v="24"/>
    <s v="2026-01-26"/>
    <s v="Z0028"/>
    <x v="1"/>
    <s v="RIL2604006"/>
    <s v="APO26040153"/>
    <x v="1218"/>
    <s v="SH-- 602 RR BN16A TUM TBM14IA C/C34.8 H8.5"/>
    <x v="0"/>
    <s v="1"/>
    <n v="1050"/>
    <s v="PC"/>
    <x v="0"/>
    <n v="0.79179999999999995"/>
    <n v="831.39"/>
    <n v="32.925199999999997"/>
    <n v="0.79179900000000003"/>
    <n v="831.38993800000003"/>
    <s v="MIL"/>
    <n v="32.925199999999997"/>
    <n v="27373.68"/>
    <n v="2026"/>
  </r>
  <r>
    <n v="72037698"/>
    <x v="24"/>
    <s v="2026-01-26"/>
    <s v="Z0028"/>
    <x v="1"/>
    <s v="RIL2604006"/>
    <s v="APO26040153"/>
    <x v="1211"/>
    <s v="SH-- 602 RR YL13A TUM TBM14IA C/C34.8 H8.5"/>
    <x v="0"/>
    <s v="1"/>
    <n v="450"/>
    <s v="PC"/>
    <x v="0"/>
    <n v="0.79179999999999995"/>
    <n v="356.31"/>
    <n v="32.925199999999997"/>
    <n v="0.79179900000000003"/>
    <n v="356.31006000000002"/>
    <s v="MIL"/>
    <n v="32.925199999999997"/>
    <n v="11731.58"/>
    <n v="2026"/>
  </r>
  <r>
    <n v="72037756"/>
    <x v="24"/>
    <s v="2026-01-27"/>
    <s v="Z0028"/>
    <x v="1"/>
    <s v="RIL2604008"/>
    <s v="APO26040195"/>
    <x v="1174"/>
    <s v="SH-- 203  NEW ANOLON POL HBH20IA C/C59.25 H8.5 CSK"/>
    <x v="0"/>
    <s v="7"/>
    <n v="743"/>
    <s v="PC"/>
    <x v="0"/>
    <n v="2.1190000000000002"/>
    <n v="1574.42"/>
    <n v="32.925199999999997"/>
    <n v="2.1190000000000002"/>
    <n v="1574.419897"/>
    <s v="MIL"/>
    <n v="32.925199999999997"/>
    <n v="51838.09"/>
    <n v="2026"/>
  </r>
  <r>
    <n v="72038212"/>
    <x v="24"/>
    <s v="2026-02-06"/>
    <s v="Z0028"/>
    <x v="1"/>
    <s v="RIL2604008"/>
    <s v="APO26040195"/>
    <x v="1164"/>
    <s v="LG-- 205  NEW ANOLON POL HBH24IA C/C59.25 H8.5 CSK"/>
    <x v="0"/>
    <s v="7"/>
    <n v="78"/>
    <s v="PC"/>
    <x v="0"/>
    <n v="2.3702000000000001"/>
    <n v="184.876"/>
    <n v="32.925199999999997"/>
    <n v="2.3702000000000001"/>
    <n v="184.87602200000001"/>
    <s v="MIL"/>
    <n v="32.925199999999997"/>
    <n v="6087.08"/>
    <n v="2026"/>
  </r>
  <r>
    <n v="72037754"/>
    <x v="24"/>
    <s v="2026-01-27"/>
    <s v="Z0028"/>
    <x v="1"/>
    <s v="RIL2604008"/>
    <s v="APO26040195"/>
    <x v="1165"/>
    <s v="SH-- 103  NEW ANOLON POL R82.5 C/C59.25 H8.5 CSK"/>
    <x v="0"/>
    <s v="7"/>
    <n v="485"/>
    <s v="PC"/>
    <x v="0"/>
    <n v="2.1190099999999998"/>
    <n v="1027.72"/>
    <n v="32.925199999999997"/>
    <n v="2.1190099999999998"/>
    <n v="1027.720104"/>
    <s v="MIL"/>
    <n v="32.925199999999997"/>
    <n v="33837.89"/>
    <n v="2026"/>
  </r>
  <r>
    <n v="72038194"/>
    <x v="24"/>
    <s v="2026-02-06"/>
    <s v="Z0028"/>
    <x v="1"/>
    <s v="RIL2604008"/>
    <s v="APO26040195"/>
    <x v="1163"/>
    <s v="LG-- 105  NEW ANOLON POL R102.5 C/C59.25 H8.5 CSK"/>
    <x v="0"/>
    <s v="7"/>
    <n v="509"/>
    <s v="PC"/>
    <x v="0"/>
    <n v="2.3591000000000002"/>
    <n v="1200.7819999999999"/>
    <n v="32.925199999999997"/>
    <n v="2.3591000000000002"/>
    <n v="1200.7820750000001"/>
    <s v="MIL"/>
    <n v="32.925199999999997"/>
    <n v="39535.99"/>
    <n v="2026"/>
  </r>
  <r>
    <n v="72038208"/>
    <x v="24"/>
    <s v="2026-02-06"/>
    <s v="Z0028"/>
    <x v="1"/>
    <s v="RIL2604008"/>
    <s v="APO26040195"/>
    <x v="1165"/>
    <s v="SH-- 103  NEW ANOLON POL R82.5 C/C59.25 H8.5 CSK"/>
    <x v="0"/>
    <s v="7"/>
    <n v="630"/>
    <s v="PC"/>
    <x v="0"/>
    <n v="2.1636000000000002"/>
    <n v="1363.068"/>
    <n v="32.925199999999997"/>
    <n v="2.163599"/>
    <n v="1363.0681050000001"/>
    <s v="MIL"/>
    <n v="32.925199999999997"/>
    <n v="44879.29"/>
    <n v="2026"/>
  </r>
  <r>
    <n v="72038210"/>
    <x v="24"/>
    <s v="2026-02-06"/>
    <s v="Z0028"/>
    <x v="1"/>
    <s v="RIL2604008"/>
    <s v="APO26040195"/>
    <x v="1173"/>
    <s v="LG-- 108 NEW ANOLON POL R132.5 C/C59.25 H8.5 CSK"/>
    <x v="0"/>
    <s v="7"/>
    <n v="670"/>
    <s v="PC"/>
    <x v="0"/>
    <n v="2.3591000000000002"/>
    <n v="1580.597"/>
    <n v="32.925199999999997"/>
    <n v="2.3591000000000002"/>
    <n v="1580.5969279999999"/>
    <s v="MIL"/>
    <n v="32.925199999999997"/>
    <n v="52041.47"/>
    <n v="2026"/>
  </r>
  <r>
    <n v="72038211"/>
    <x v="24"/>
    <s v="2026-02-06"/>
    <s v="Z0028"/>
    <x v="1"/>
    <s v="RIL2604008"/>
    <s v="APO26040195"/>
    <x v="1174"/>
    <s v="SH-- 203  NEW ANOLON POL HBH20IA C/C59.25 H8.5 CSK"/>
    <x v="0"/>
    <s v="7"/>
    <n v="630"/>
    <s v="PC"/>
    <x v="0"/>
    <n v="2.1636000000000002"/>
    <n v="1363.068"/>
    <n v="32.925199999999997"/>
    <n v="2.163599"/>
    <n v="1363.0681050000001"/>
    <s v="MIL"/>
    <n v="32.925199999999997"/>
    <n v="44879.29"/>
    <n v="2026"/>
  </r>
  <r>
    <n v="72038217"/>
    <x v="24"/>
    <s v="2026-02-06"/>
    <s v="Z0028"/>
    <x v="1"/>
    <s v="RIL2604008"/>
    <s v="APO26040195"/>
    <x v="1174"/>
    <s v="SH-- 203  NEW ANOLON POL HBH20IA C/C59.25 H8.5 CSK"/>
    <x v="0"/>
    <s v="7"/>
    <n v="727"/>
    <s v="PC"/>
    <x v="0"/>
    <n v="2.1636000000000002"/>
    <n v="1572.9369999999999"/>
    <n v="32.925199999999997"/>
    <n v="2.163599"/>
    <n v="1572.937142"/>
    <s v="MIL"/>
    <n v="32.925199999999997"/>
    <n v="51789.27"/>
    <n v="2026"/>
  </r>
  <r>
    <n v="72037758"/>
    <x v="24"/>
    <s v="2026-01-27"/>
    <s v="Z0028"/>
    <x v="1"/>
    <s v="RIL2604008"/>
    <s v="APO26040195"/>
    <x v="90"/>
    <s v="LG-- 217  NEW ANOLON POL HBH29IA C/C59.25 H8.5 CSK"/>
    <x v="0"/>
    <s v="7"/>
    <n v="980"/>
    <s v="PC"/>
    <x v="0"/>
    <n v="2.3321999999999998"/>
    <n v="2285.556"/>
    <n v="32.925199999999997"/>
    <n v="2.3321990000000001"/>
    <n v="2285.5560479999999"/>
    <s v="MIL"/>
    <n v="32.925199999999997"/>
    <n v="75252.39"/>
    <n v="2026"/>
  </r>
  <r>
    <n v="72038209"/>
    <x v="24"/>
    <s v="2026-02-06"/>
    <s v="Z0028"/>
    <x v="1"/>
    <s v="RIL2604008"/>
    <s v="APO26040195"/>
    <x v="1163"/>
    <s v="LG-- 105  NEW ANOLON POL R102.5 C/C59.25 H8.5 CSK"/>
    <x v="0"/>
    <s v="7"/>
    <n v="630"/>
    <s v="PC"/>
    <x v="0"/>
    <n v="2.3591000000000002"/>
    <n v="1486.2329999999999"/>
    <n v="32.925199999999997"/>
    <n v="2.3591000000000002"/>
    <n v="1486.233037"/>
    <s v="MIL"/>
    <n v="32.925199999999997"/>
    <n v="48934.52"/>
    <n v="2026"/>
  </r>
  <r>
    <n v="72037755"/>
    <x v="24"/>
    <s v="2026-01-27"/>
    <s v="Z0028"/>
    <x v="1"/>
    <s v="RIL2604008"/>
    <s v="APO26040195"/>
    <x v="1163"/>
    <s v="LG-- 105  NEW ANOLON POL R102.5 C/C59.25 H8.5 CSK"/>
    <x v="0"/>
    <s v="7"/>
    <n v="821"/>
    <s v="PC"/>
    <x v="0"/>
    <n v="2.3105000000000002"/>
    <n v="1896.921"/>
    <n v="32.925199999999997"/>
    <n v="2.3104990000000001"/>
    <n v="1896.920899"/>
    <s v="MIL"/>
    <n v="32.925199999999997"/>
    <n v="62456.5"/>
    <n v="2026"/>
  </r>
  <r>
    <n v="72037768"/>
    <x v="24"/>
    <s v="2026-01-27"/>
    <s v="Z0028"/>
    <x v="1"/>
    <s v="RIL2604008"/>
    <s v="APO26040195"/>
    <x v="90"/>
    <s v="LG-- 217  NEW ANOLON POL HBH29IA C/C59.25 H8.5 CSK"/>
    <x v="0"/>
    <s v="7"/>
    <n v="1540"/>
    <s v="PC"/>
    <x v="0"/>
    <n v="2.3321999999999998"/>
    <n v="3591.5880000000002"/>
    <n v="32.925199999999997"/>
    <n v="2.3321990000000001"/>
    <n v="3591.5879020000002"/>
    <s v="MIL"/>
    <n v="32.925199999999997"/>
    <n v="118253.75"/>
    <n v="2026"/>
  </r>
  <r>
    <n v="72037757"/>
    <x v="24"/>
    <s v="2026-01-27"/>
    <s v="Z0028"/>
    <x v="1"/>
    <s v="RIL2604008"/>
    <s v="APO26040195"/>
    <x v="1164"/>
    <s v="LG-- 205  NEW ANOLON POL HBH24IA C/C59.25 H8.5 CSK"/>
    <x v="0"/>
    <s v="7"/>
    <n v="412"/>
    <s v="PC"/>
    <x v="0"/>
    <n v="2.3212999999999999"/>
    <n v="956.37599999999998"/>
    <n v="32.925199999999997"/>
    <n v="2.3212999999999999"/>
    <n v="956.37596699999995"/>
    <s v="MIL"/>
    <n v="32.925199999999997"/>
    <n v="31488.87"/>
    <n v="2026"/>
  </r>
  <r>
    <n v="72037773"/>
    <x v="24"/>
    <s v="2026-01-27"/>
    <s v="Z0028"/>
    <x v="1"/>
    <s v="RIL2604008"/>
    <s v="APO26040195"/>
    <x v="1165"/>
    <s v="SH-- 103  NEW ANOLON POL R82.5 C/C59.25 H8.5 CSK"/>
    <x v="0"/>
    <s v="7"/>
    <n v="635"/>
    <s v="PC"/>
    <x v="0"/>
    <n v="2.1190099999999998"/>
    <n v="1345.57"/>
    <n v="32.925199999999997"/>
    <n v="2.1190099999999998"/>
    <n v="1345.569958"/>
    <s v="MIL"/>
    <n v="32.925199999999997"/>
    <n v="44303.16"/>
    <n v="2026"/>
  </r>
  <r>
    <n v="72037765"/>
    <x v="24"/>
    <s v="2026-01-27"/>
    <s v="Z0028"/>
    <x v="1"/>
    <s v="RIL2604008"/>
    <s v="APO26040195"/>
    <x v="90"/>
    <s v="LG-- 217  NEW ANOLON POL HBH29IA C/C59.25 H8.5 CSK"/>
    <x v="0"/>
    <s v="7"/>
    <n v="1540"/>
    <s v="PC"/>
    <x v="0"/>
    <n v="2.3321999999999998"/>
    <n v="3591.5880000000002"/>
    <n v="32.925199999999997"/>
    <n v="2.3321990000000001"/>
    <n v="3591.5879020000002"/>
    <s v="MIL"/>
    <n v="32.925199999999997"/>
    <n v="118253.75"/>
    <n v="2026"/>
  </r>
  <r>
    <n v="72037775"/>
    <x v="24"/>
    <s v="2026-01-27"/>
    <s v="Z0028"/>
    <x v="1"/>
    <s v="RIL2604008"/>
    <s v="APO26040195"/>
    <x v="1173"/>
    <s v="LG-- 108 NEW ANOLON POL R132.5 C/C59.25 H8.5 CSK"/>
    <x v="0"/>
    <s v="7"/>
    <n v="170"/>
    <s v="PC"/>
    <x v="0"/>
    <n v="2.31053"/>
    <n v="392.79"/>
    <n v="32.925199999999997"/>
    <n v="2.3105289999999998"/>
    <n v="392.79002100000002"/>
    <s v="MIL"/>
    <n v="32.925199999999997"/>
    <n v="12932.69"/>
    <n v="2026"/>
  </r>
  <r>
    <n v="72038024"/>
    <x v="47"/>
    <s v="2026-02-02"/>
    <s v="Z0028"/>
    <x v="1"/>
    <s v="RIL2604016"/>
    <s v="APO26050049"/>
    <x v="1183"/>
    <s v="LG-- 208 NEW CIRCULON GY04A BSH YBM30AK C/C50 H8.5"/>
    <x v="0"/>
    <s v="8"/>
    <n v="1800"/>
    <s v="PC"/>
    <x v="0"/>
    <n v="1.4662999999999999"/>
    <n v="2639.34"/>
    <n v="32.5383"/>
    <n v="1.4662999999999999"/>
    <n v="2639.3400999999999"/>
    <s v="MIL"/>
    <n v="32.5383"/>
    <n v="85879.64"/>
    <n v="2026"/>
  </r>
  <r>
    <n v="72038032"/>
    <x v="47"/>
    <s v="2026-02-02"/>
    <s v="Z0028"/>
    <x v="1"/>
    <s v="RIL2604016"/>
    <s v="APO26050049"/>
    <x v="1184"/>
    <s v="STD- 103 KITCHENAID GD02K BSH R220 C/C113 H6.5"/>
    <x v="0"/>
    <s v="8"/>
    <n v="83"/>
    <s v="PC"/>
    <x v="0"/>
    <n v="0.76190000000000002"/>
    <n v="63.238"/>
    <n v="32.5383"/>
    <n v="0.76189899999999999"/>
    <n v="63.238090999999997"/>
    <s v="MIL"/>
    <n v="32.5383"/>
    <n v="2057.66"/>
    <n v="2026"/>
  </r>
  <r>
    <n v="72037460"/>
    <x v="47"/>
    <s v="2026-01-20"/>
    <s v="Z0028"/>
    <x v="1"/>
    <s v="RIL2604016"/>
    <s v="APO26050049"/>
    <x v="1200"/>
    <s v="LG-- 208 BN08A BSH HAA30EA C/C50 H8.5"/>
    <x v="0"/>
    <s v="8"/>
    <n v="512"/>
    <s v="PC"/>
    <x v="0"/>
    <n v="2.5369000000000002"/>
    <n v="1298.893"/>
    <n v="32.5383"/>
    <n v="2.536899"/>
    <n v="1298.892996"/>
    <s v="MIL"/>
    <n v="32.5383"/>
    <n v="42263.77"/>
    <n v="2026"/>
  </r>
  <r>
    <n v="72038024"/>
    <x v="47"/>
    <s v="2026-02-02"/>
    <s v="Z0028"/>
    <x v="1"/>
    <s v="RIL2604016"/>
    <s v="APO26050049"/>
    <x v="1200"/>
    <s v="LG-- 208 BN08A BSH HAA30EA C/C50 H8.5"/>
    <x v="0"/>
    <s v="8"/>
    <n v="1280"/>
    <s v="PC"/>
    <x v="0"/>
    <n v="2.5903"/>
    <n v="3315.5839999999998"/>
    <n v="32.5383"/>
    <n v="2.5903"/>
    <n v="3315.584096"/>
    <s v="MIL"/>
    <n v="32.5383"/>
    <n v="107883.47"/>
    <n v="2026"/>
  </r>
  <r>
    <n v="72038741"/>
    <x v="47"/>
    <s v="2026-03-09"/>
    <s v="Z0028"/>
    <x v="1"/>
    <s v="RIL2604016"/>
    <s v="APO26050049"/>
    <x v="1200"/>
    <s v="LG-- 208 BN08A BSH HAA30EA C/C50 H8.5"/>
    <x v="0"/>
    <s v="8"/>
    <n v="192"/>
    <s v="PC"/>
    <x v="0"/>
    <n v="2.5903"/>
    <n v="497.33800000000002"/>
    <n v="32.5383"/>
    <n v="2.5903"/>
    <n v="497.33790599999998"/>
    <s v="MIL"/>
    <n v="32.5383"/>
    <n v="16182.53"/>
    <n v="2026"/>
  </r>
  <r>
    <n v="72037804"/>
    <x v="47"/>
    <s v="2026-01-27"/>
    <s v="Z0028"/>
    <x v="1"/>
    <s v="RIL2604016"/>
    <s v="APO26050049"/>
    <x v="1183"/>
    <s v="LG-- 208 NEW CIRCULON GY04A BSH YBM30AK C/C50 H8.5"/>
    <x v="0"/>
    <s v="8"/>
    <n v="900"/>
    <s v="PC"/>
    <x v="0"/>
    <n v="1.4359999999999999"/>
    <n v="1292.4000000000001"/>
    <n v="32.5383"/>
    <n v="1.4359999999999999"/>
    <n v="1292.4000329999999"/>
    <s v="MIL"/>
    <n v="32.5383"/>
    <n v="42052.5"/>
    <n v="2026"/>
  </r>
  <r>
    <n v="72037833"/>
    <x v="47"/>
    <s v="2026-01-27"/>
    <s v="Z0028"/>
    <x v="1"/>
    <s v="RIL2604016"/>
    <s v="APO26050049"/>
    <x v="1168"/>
    <s v="LG-- 110 NEW CIRCULON GY04A BSH R143 C/C50 H8.5"/>
    <x v="0"/>
    <s v="8"/>
    <n v="200"/>
    <s v="PC"/>
    <x v="0"/>
    <n v="1.4359999999999999"/>
    <n v="287.2"/>
    <n v="32.5383"/>
    <n v="1.4359999999999999"/>
    <n v="287.20000700000003"/>
    <s v="MIL"/>
    <n v="32.5383"/>
    <n v="9345"/>
    <n v="2026"/>
  </r>
  <r>
    <n v="72037962"/>
    <x v="47"/>
    <s v="2026-01-29"/>
    <s v="Z0028"/>
    <x v="1"/>
    <s v="RIL2604016"/>
    <s v="APO26050049"/>
    <x v="1169"/>
    <s v="LG-- 215 NEW CIRCULON GY04A BSH EAU24IA C/C50 H8.5"/>
    <x v="0"/>
    <s v="8"/>
    <n v="700"/>
    <s v="PC"/>
    <x v="0"/>
    <n v="1.4359999999999999"/>
    <n v="1005.2"/>
    <n v="32.5383"/>
    <n v="1.4359999999999999"/>
    <n v="1005.200025"/>
    <s v="MIL"/>
    <n v="32.5383"/>
    <n v="32707.5"/>
    <n v="2026"/>
  </r>
  <r>
    <n v="72038032"/>
    <x v="47"/>
    <s v="2026-02-02"/>
    <s v="Z0028"/>
    <x v="1"/>
    <s v="RIL2604016"/>
    <s v="APO26050049"/>
    <x v="1180"/>
    <s v="STD- 107 KITCHENAID GD02K BSH R320 C/C113 H6.5"/>
    <x v="0"/>
    <s v="8"/>
    <n v="6"/>
    <s v="PC"/>
    <x v="0"/>
    <n v="0.76190000000000002"/>
    <n v="4.5709999999999997"/>
    <n v="32.5383"/>
    <n v="0.76189899999999999"/>
    <n v="4.5709210000000002"/>
    <s v="MIL"/>
    <n v="32.5383"/>
    <n v="148.72999999999999"/>
    <n v="2026"/>
  </r>
  <r>
    <n v="72038032"/>
    <x v="47"/>
    <s v="2026-02-02"/>
    <s v="Z0028"/>
    <x v="1"/>
    <s v="RIL2604016"/>
    <s v="APO26050049"/>
    <x v="1186"/>
    <s v="LG-- 208 KITCHENAID GD02K H.BSH VEF3030AA C/C59.25 H8.5"/>
    <x v="0"/>
    <s v="8"/>
    <n v="1000"/>
    <s v="PC"/>
    <x v="0"/>
    <n v="2.4851999999999999"/>
    <n v="2485.1999999999998"/>
    <n v="32.5383"/>
    <n v="2.4851990000000002"/>
    <n v="2485.1999019999998"/>
    <s v="MIL"/>
    <n v="32.5383"/>
    <n v="80864.179999999993"/>
    <n v="2026"/>
  </r>
  <r>
    <n v="72038405"/>
    <x v="47"/>
    <s v="2026-02-23"/>
    <s v="Z0028"/>
    <x v="1"/>
    <s v="RIL2604016"/>
    <s v="APO26050049"/>
    <x v="150"/>
    <s v="LG-- 611 KITCHENAID H.BSH VFG30MA C/C59.25 H8.5"/>
    <x v="0"/>
    <s v="8"/>
    <n v="180"/>
    <s v="PC"/>
    <x v="0"/>
    <n v="1.7481"/>
    <n v="314.65800000000002"/>
    <n v="32.5383"/>
    <n v="1.7480990000000001"/>
    <n v="314.65811000000002"/>
    <s v="MIL"/>
    <n v="32.5383"/>
    <n v="10238.44"/>
    <n v="2026"/>
  </r>
  <r>
    <n v="72037803"/>
    <x v="47"/>
    <s v="2026-01-27"/>
    <s v="Z0028"/>
    <x v="1"/>
    <s v="RIL2604016"/>
    <s v="APO26050049"/>
    <x v="1168"/>
    <s v="LG-- 110 NEW CIRCULON GY04A BSH R143 C/C50 H8.5"/>
    <x v="0"/>
    <s v="8"/>
    <n v="400"/>
    <s v="PC"/>
    <x v="0"/>
    <n v="1.4359999999999999"/>
    <n v="574.4"/>
    <n v="32.5383"/>
    <n v="1.4359999999999999"/>
    <n v="574.40001400000006"/>
    <s v="MIL"/>
    <n v="32.5383"/>
    <n v="18690"/>
    <n v="2026"/>
  </r>
  <r>
    <n v="72038024"/>
    <x v="47"/>
    <s v="2026-02-02"/>
    <s v="Z0028"/>
    <x v="1"/>
    <s v="RIL2604016"/>
    <s v="APO26050049"/>
    <x v="149"/>
    <s v="LG-- 205 KITCHENAID H.BSH VEF24MA C/C59.25 H8.5"/>
    <x v="0"/>
    <s v="8"/>
    <n v="2760"/>
    <s v="PC"/>
    <x v="0"/>
    <n v="1.7481"/>
    <n v="4824.7560000000003"/>
    <n v="32.5383"/>
    <n v="1.7480990000000001"/>
    <n v="4824.7560560000002"/>
    <s v="MIL"/>
    <n v="32.5383"/>
    <n v="156989.35999999999"/>
    <n v="2026"/>
  </r>
  <r>
    <n v="72038652"/>
    <x v="47"/>
    <s v="2026-03-05"/>
    <s v="Z0028"/>
    <x v="1"/>
    <s v="RIL2604016"/>
    <s v="APO26050049"/>
    <x v="151"/>
    <s v="LG-- 208 KITCHENAID H.BSH VEF30MA C/C59.25 H8.5"/>
    <x v="0"/>
    <s v="8"/>
    <n v="442"/>
    <s v="PC"/>
    <x v="0"/>
    <n v="1.7481"/>
    <n v="772.66"/>
    <n v="32.5383"/>
    <n v="1.7480990000000001"/>
    <n v="772.65991099999997"/>
    <s v="MIL"/>
    <n v="32.5383"/>
    <n v="25141.040000000001"/>
    <n v="2026"/>
  </r>
  <r>
    <n v="72037962"/>
    <x v="47"/>
    <s v="2026-01-29"/>
    <s v="Z0028"/>
    <x v="1"/>
    <s v="RIL2604016"/>
    <s v="APO26050049"/>
    <x v="1172"/>
    <s v="LG-- 506 NEW CIRCULON GY04A BSH WBT32IA C/C50 H8.5"/>
    <x v="0"/>
    <s v="8"/>
    <n v="1600"/>
    <s v="PC"/>
    <x v="0"/>
    <n v="1.4359999999999999"/>
    <n v="2297.6"/>
    <n v="32.5383"/>
    <n v="1.4359999999999999"/>
    <n v="2297.6000589999999"/>
    <s v="MIL"/>
    <n v="32.5383"/>
    <n v="74760"/>
    <n v="2026"/>
  </r>
  <r>
    <n v="72038032"/>
    <x v="47"/>
    <s v="2026-02-02"/>
    <s v="Z0028"/>
    <x v="1"/>
    <s v="RIL2604016"/>
    <s v="APO26050049"/>
    <x v="1187"/>
    <s v="LG-- 205 KITCHENAID GD02K H.BSH VEF2430AA C/C59.25 H8.5"/>
    <x v="0"/>
    <s v="8"/>
    <n v="840"/>
    <s v="PC"/>
    <x v="0"/>
    <n v="2.4851999999999999"/>
    <n v="2087.5680000000002"/>
    <n v="32.5383"/>
    <n v="2.4851990000000002"/>
    <n v="2087.5678809999999"/>
    <s v="MIL"/>
    <n v="32.5383"/>
    <n v="67925.91"/>
    <n v="2026"/>
  </r>
  <r>
    <n v="72038024"/>
    <x v="47"/>
    <s v="2026-02-02"/>
    <s v="Z0028"/>
    <x v="1"/>
    <s v="RIL2604016"/>
    <s v="APO26050049"/>
    <x v="1199"/>
    <s v="LG-- 208 GY04A BSH HAA30EA C/C50 H8.5"/>
    <x v="0"/>
    <s v="8"/>
    <n v="1472"/>
    <s v="PC"/>
    <x v="0"/>
    <n v="2.5903"/>
    <n v="3812.92"/>
    <n v="32.5383"/>
    <n v="2.5903"/>
    <n v="3812.9198510000001"/>
    <s v="MIL"/>
    <n v="32.5383"/>
    <n v="124065.93"/>
    <n v="2026"/>
  </r>
  <r>
    <n v="72038405"/>
    <x v="47"/>
    <s v="2026-02-23"/>
    <s v="Z0028"/>
    <x v="1"/>
    <s v="RIL2604016"/>
    <s v="APO26050049"/>
    <x v="151"/>
    <s v="LG-- 208 KITCHENAID H.BSH VEF30MA C/C59.25 H8.5"/>
    <x v="0"/>
    <s v="8"/>
    <n v="998"/>
    <s v="PC"/>
    <x v="0"/>
    <n v="1.7481"/>
    <n v="1744.604"/>
    <n v="32.5383"/>
    <n v="1.7480990000000001"/>
    <n v="1744.604051"/>
    <s v="MIL"/>
    <n v="32.5383"/>
    <n v="56766.45"/>
    <n v="2026"/>
  </r>
  <r>
    <n v="72038024"/>
    <x v="47"/>
    <s v="2026-02-02"/>
    <s v="Z0028"/>
    <x v="1"/>
    <s v="RIL2604016"/>
    <s v="APO26050049"/>
    <x v="151"/>
    <s v="LG-- 208 KITCHENAID H.BSH VEF30MA C/C59.25 H8.5"/>
    <x v="0"/>
    <s v="8"/>
    <n v="2040"/>
    <s v="PC"/>
    <x v="0"/>
    <n v="1.7481"/>
    <n v="3566.1239999999998"/>
    <n v="32.5383"/>
    <n v="1.7480990000000001"/>
    <n v="3566.1239209999999"/>
    <s v="MIL"/>
    <n v="32.5383"/>
    <n v="116035.61"/>
    <n v="2026"/>
  </r>
  <r>
    <n v="72038024"/>
    <x v="47"/>
    <s v="2026-02-02"/>
    <s v="Z0028"/>
    <x v="1"/>
    <s v="RIL2604016"/>
    <s v="APO26050049"/>
    <x v="1167"/>
    <s v="LG-- 107 NEW CIRCULON GY04A BSH R123 C/C50 H8.5"/>
    <x v="0"/>
    <s v="8"/>
    <n v="1500"/>
    <s v="PC"/>
    <x v="0"/>
    <n v="1.4662999999999999"/>
    <n v="2199.4499999999998"/>
    <n v="32.5383"/>
    <n v="1.4662999999999999"/>
    <n v="2199.4498789999998"/>
    <s v="MIL"/>
    <n v="32.5383"/>
    <n v="71566.36"/>
    <n v="2026"/>
  </r>
  <r>
    <n v="72038032"/>
    <x v="47"/>
    <s v="2026-02-02"/>
    <s v="Z0028"/>
    <x v="1"/>
    <s v="RIL2604016"/>
    <s v="APO26050049"/>
    <x v="1182"/>
    <s v="STD- 607 GD02K BSH VED2430AA C/C106 H8.5"/>
    <x v="0"/>
    <s v="8"/>
    <n v="58"/>
    <s v="PC"/>
    <x v="0"/>
    <n v="0.91490000000000005"/>
    <n v="53.064"/>
    <n v="32.5383"/>
    <n v="0.91489900000000002"/>
    <n v="53.063927"/>
    <s v="MIL"/>
    <n v="32.5383"/>
    <n v="1726.61"/>
    <n v="2026"/>
  </r>
  <r>
    <n v="72037347"/>
    <x v="47"/>
    <s v="2026-01-15"/>
    <s v="Z0028"/>
    <x v="1"/>
    <s v="RIL2604014"/>
    <s v="APO26050161"/>
    <x v="1219"/>
    <s v="LG-- 107 KITCHENAID POL R123 C/C59.25 H8.5"/>
    <x v="0"/>
    <s v="7"/>
    <n v="2100"/>
    <s v="PC"/>
    <x v="0"/>
    <n v="1.821"/>
    <n v="3824.1"/>
    <n v="32.5383"/>
    <n v="1.820999"/>
    <n v="3824.0999059999999"/>
    <s v="MIL"/>
    <n v="32.5383"/>
    <n v="124429.71"/>
    <n v="2026"/>
  </r>
  <r>
    <n v="72038194"/>
    <x v="47"/>
    <s v="2026-02-06"/>
    <s v="Z0028"/>
    <x v="1"/>
    <s v="RIL2604014"/>
    <s v="APO26050161"/>
    <x v="1163"/>
    <s v="LG-- 105  NEW ANOLON POL R102.5 C/C59.25 H8.5 CSK"/>
    <x v="0"/>
    <s v="7"/>
    <n v="191"/>
    <s v="PC"/>
    <x v="0"/>
    <n v="2.3591000000000002"/>
    <n v="450.58800000000002"/>
    <n v="32.5383"/>
    <n v="2.3590990000000001"/>
    <n v="450.588076"/>
    <s v="MIL"/>
    <n v="32.5383"/>
    <n v="14661.37"/>
    <n v="2026"/>
  </r>
  <r>
    <n v="72037773"/>
    <x v="47"/>
    <s v="2026-01-27"/>
    <s v="Z0028"/>
    <x v="1"/>
    <s v="RIL2604014"/>
    <s v="APO26050161"/>
    <x v="1165"/>
    <s v="SH-- 103  NEW ANOLON POL R82.5 C/C59.25 H8.5 CSK"/>
    <x v="0"/>
    <s v="7"/>
    <n v="181"/>
    <s v="PC"/>
    <x v="0"/>
    <n v="2.1190000000000002"/>
    <n v="383.53899999999999"/>
    <n v="32.5383"/>
    <n v="2.1190000000000002"/>
    <n v="383.53908999999999"/>
    <s v="MIL"/>
    <n v="32.5383"/>
    <n v="12479.71"/>
    <n v="2026"/>
  </r>
  <r>
    <n v="72037774"/>
    <x v="47"/>
    <s v="2026-01-27"/>
    <s v="Z0028"/>
    <x v="1"/>
    <s v="RIL2604014"/>
    <s v="APO26050161"/>
    <x v="1163"/>
    <s v="LG-- 105  NEW ANOLON POL R102.5 C/C59.25 H8.5 CSK"/>
    <x v="0"/>
    <s v="7"/>
    <n v="929"/>
    <s v="PC"/>
    <x v="0"/>
    <n v="2.3105000000000002"/>
    <n v="2146.4499999999998"/>
    <n v="32.5383"/>
    <n v="2.3104990000000001"/>
    <n v="2146.4498749999998"/>
    <s v="MIL"/>
    <n v="32.5383"/>
    <n v="69841.83"/>
    <n v="2026"/>
  </r>
  <r>
    <n v="72038203"/>
    <x v="47"/>
    <s v="2026-02-06"/>
    <s v="Z0028"/>
    <x v="1"/>
    <s v="RIL2604014"/>
    <s v="APO26050161"/>
    <x v="1164"/>
    <s v="LG-- 205  NEW ANOLON POL HBH24IA C/C59.25 H8.5 CSK"/>
    <x v="0"/>
    <s v="7"/>
    <n v="1050"/>
    <s v="PC"/>
    <x v="0"/>
    <n v="2.3702000000000001"/>
    <n v="2488.71"/>
    <n v="32.5383"/>
    <n v="2.3702000000000001"/>
    <n v="2488.7099199999998"/>
    <s v="MIL"/>
    <n v="32.5383"/>
    <n v="80978.39"/>
    <n v="2026"/>
  </r>
  <r>
    <n v="72038661"/>
    <x v="47"/>
    <s v="2026-03-05"/>
    <s v="Z0028"/>
    <x v="1"/>
    <s v="RIL2604014"/>
    <s v="APO26050161"/>
    <x v="108"/>
    <s v="LG-- 505 NEW ANOLON POL WCV3023AO C/C59.25 H8.5 CSK"/>
    <x v="0"/>
    <s v="7"/>
    <n v="353"/>
    <s v="PC"/>
    <x v="0"/>
    <n v="2.3813"/>
    <n v="840.59900000000005"/>
    <n v="32.5383"/>
    <n v="2.3812989999999998"/>
    <n v="840.59892400000001"/>
    <s v="MIL"/>
    <n v="32.5383"/>
    <n v="27351.66"/>
    <n v="2026"/>
  </r>
  <r>
    <n v="72038772"/>
    <x v="47"/>
    <s v="2026-03-10"/>
    <s v="Z0028"/>
    <x v="1"/>
    <s v="RIL2604014"/>
    <s v="APO26050161"/>
    <x v="1219"/>
    <s v="LG-- 107 KITCHENAID POL R123 C/C59.25 H8.5"/>
    <x v="0"/>
    <s v="7"/>
    <n v="60"/>
    <s v="PC"/>
    <x v="0"/>
    <n v="1.821"/>
    <n v="109.26"/>
    <n v="32.5383"/>
    <n v="1.820999"/>
    <n v="109.259856"/>
    <s v="MIL"/>
    <n v="32.5383"/>
    <n v="3555.13"/>
    <n v="2026"/>
  </r>
  <r>
    <n v="72038219"/>
    <x v="47"/>
    <s v="2026-02-06"/>
    <s v="Z0028"/>
    <x v="1"/>
    <s v="RIL2604014"/>
    <s v="APO26050161"/>
    <x v="90"/>
    <s v="LG-- 217  NEW ANOLON POL HBH29IA C/C59.25 H8.5 CSK"/>
    <x v="0"/>
    <s v="7"/>
    <n v="739"/>
    <s v="PC"/>
    <x v="0"/>
    <n v="2.3813"/>
    <n v="1759.7809999999999"/>
    <n v="32.5383"/>
    <n v="2.3812989999999998"/>
    <n v="1759.780935"/>
    <s v="MIL"/>
    <n v="32.5383"/>
    <n v="57260.28"/>
    <n v="2026"/>
  </r>
  <r>
    <n v="72037776"/>
    <x v="47"/>
    <s v="2026-01-27"/>
    <s v="Z0028"/>
    <x v="1"/>
    <s v="RIL2604014"/>
    <s v="APO26050161"/>
    <x v="1174"/>
    <s v="SH-- 203  NEW ANOLON POL HBH20IA C/C59.25 H8.5 CSK"/>
    <x v="0"/>
    <s v="7"/>
    <n v="177"/>
    <s v="PC"/>
    <x v="0"/>
    <n v="2.1190000000000002"/>
    <n v="375.06299999999999"/>
    <n v="32.5383"/>
    <n v="2.1190000000000002"/>
    <n v="375.06292500000001"/>
    <s v="MIL"/>
    <n v="32.5383"/>
    <n v="12203.91"/>
    <n v="2026"/>
  </r>
  <r>
    <n v="72038198"/>
    <x v="47"/>
    <s v="2026-02-06"/>
    <s v="Z0028"/>
    <x v="1"/>
    <s v="RIL2604014"/>
    <s v="APO26050161"/>
    <x v="1220"/>
    <s v="LG-- 111 NEW ANOLON POL R152.5 C/C59.25 H8.5 CSK"/>
    <x v="0"/>
    <s v="7"/>
    <n v="350"/>
    <s v="PC"/>
    <x v="0"/>
    <n v="2.3590900000000001"/>
    <n v="825.68"/>
    <n v="32.5383"/>
    <n v="2.3590900000000001"/>
    <n v="825.679891"/>
    <s v="MIL"/>
    <n v="32.5383"/>
    <n v="26866.22"/>
    <n v="2026"/>
  </r>
  <r>
    <n v="72038218"/>
    <x v="47"/>
    <s v="2026-02-06"/>
    <s v="Z0028"/>
    <x v="1"/>
    <s v="RIL2604014"/>
    <s v="APO26050161"/>
    <x v="1164"/>
    <s v="LG-- 205  NEW ANOLON POL HBH24IA C/C59.25 H8.5 CSK"/>
    <x v="0"/>
    <s v="7"/>
    <n v="1050"/>
    <s v="PC"/>
    <x v="0"/>
    <n v="2.3702000000000001"/>
    <n v="2488.71"/>
    <n v="32.5383"/>
    <n v="2.3702000000000001"/>
    <n v="2488.7099199999998"/>
    <s v="MIL"/>
    <n v="32.5383"/>
    <n v="80978.39"/>
    <n v="2026"/>
  </r>
  <r>
    <n v="72038416"/>
    <x v="47"/>
    <s v="2026-02-23"/>
    <s v="Z0028"/>
    <x v="1"/>
    <s v="RIL2604014"/>
    <s v="APO26050161"/>
    <x v="1152"/>
    <s v="SH-- 103 KITCHENAID BSH PVD GY27K R83 C/C59.25 H8.5"/>
    <x v="0"/>
    <s v="7"/>
    <n v="264"/>
    <s v="PC"/>
    <x v="0"/>
    <n v="2.9110999999999998"/>
    <n v="768.53"/>
    <n v="32.5383"/>
    <n v="2.9110999999999998"/>
    <n v="768.53000899999995"/>
    <s v="MIL"/>
    <n v="32.5383"/>
    <n v="25006.66"/>
    <n v="2026"/>
  </r>
  <r>
    <n v="72037607"/>
    <x v="47"/>
    <s v="2026-01-22"/>
    <s v="Z0028"/>
    <x v="1"/>
    <s v="RIL2604014"/>
    <s v="APO26050161"/>
    <x v="1221"/>
    <s v="LG-- 105 KITCHENAID BSH PVD GD02K R103 C/C59.25 H8.5"/>
    <x v="0"/>
    <s v="7"/>
    <n v="480"/>
    <s v="PC"/>
    <x v="0"/>
    <n v="3.0813000000000001"/>
    <n v="1479.0239999999999"/>
    <n v="32.5383"/>
    <n v="3.081299"/>
    <n v="1479.024103"/>
    <s v="MIL"/>
    <n v="32.5383"/>
    <n v="48124.93"/>
    <n v="2026"/>
  </r>
  <r>
    <n v="72038204"/>
    <x v="47"/>
    <s v="2026-02-06"/>
    <s v="Z0028"/>
    <x v="1"/>
    <s v="RIL2604014"/>
    <s v="APO26050161"/>
    <x v="90"/>
    <s v="LG-- 217  NEW ANOLON POL HBH29IA C/C59.25 H8.5 CSK"/>
    <x v="0"/>
    <s v="7"/>
    <n v="1050"/>
    <s v="PC"/>
    <x v="0"/>
    <n v="2.3813"/>
    <n v="2500.3649999999998"/>
    <n v="32.5383"/>
    <n v="2.3812989999999998"/>
    <n v="2500.365108"/>
    <s v="MIL"/>
    <n v="32.5383"/>
    <n v="81357.63"/>
    <n v="2026"/>
  </r>
  <r>
    <n v="72037777"/>
    <x v="47"/>
    <s v="2026-01-27"/>
    <s v="Z0028"/>
    <x v="1"/>
    <s v="RIL2604014"/>
    <s v="APO26050161"/>
    <x v="1164"/>
    <s v="LG-- 205  NEW ANOLON POL HBH24IA C/C59.25 H8.5 CSK"/>
    <x v="0"/>
    <s v="7"/>
    <n v="70"/>
    <s v="PC"/>
    <x v="0"/>
    <n v="2.3212999999999999"/>
    <n v="162.49100000000001"/>
    <n v="32.5383"/>
    <n v="2.3212999999999999"/>
    <n v="162.490972"/>
    <s v="MIL"/>
    <n v="32.5383"/>
    <n v="5287.18"/>
    <n v="2026"/>
  </r>
  <r>
    <n v="72038416"/>
    <x v="47"/>
    <s v="2026-02-23"/>
    <s v="Z0028"/>
    <x v="1"/>
    <s v="RIL2604014"/>
    <s v="APO26050161"/>
    <x v="1154"/>
    <s v="LG-- 105 KITCHENAID BSH PVD GY27K R103 C/C59.25 H8.5"/>
    <x v="0"/>
    <s v="7"/>
    <n v="660"/>
    <s v="PC"/>
    <x v="0"/>
    <n v="3.2101999999999999"/>
    <n v="2118.732"/>
    <n v="32.5383"/>
    <n v="3.2101989999999998"/>
    <n v="2118.732078"/>
    <s v="MIL"/>
    <n v="32.5383"/>
    <n v="68939.94"/>
    <n v="2026"/>
  </r>
  <r>
    <n v="72038201"/>
    <x v="47"/>
    <s v="2026-02-06"/>
    <s v="Z0028"/>
    <x v="1"/>
    <s v="RIL2604014"/>
    <s v="APO26050161"/>
    <x v="90"/>
    <s v="LG-- 217  NEW ANOLON POL HBH29IA C/C59.25 H8.5 CSK"/>
    <x v="0"/>
    <s v="7"/>
    <n v="1050"/>
    <s v="PC"/>
    <x v="0"/>
    <n v="2.3813"/>
    <n v="2500.36"/>
    <n v="32.5383"/>
    <n v="2.3812989999999998"/>
    <n v="2500.3598830000001"/>
    <s v="MIL"/>
    <n v="32.5383"/>
    <n v="81357.460000000006"/>
    <n v="2026"/>
  </r>
  <r>
    <n v="72038206"/>
    <x v="47"/>
    <s v="2026-02-06"/>
    <s v="Z0028"/>
    <x v="1"/>
    <s v="RIL2604014"/>
    <s v="APO26050161"/>
    <x v="108"/>
    <s v="LG-- 505 NEW ANOLON POL WCV3023AO C/C59.25 H8.5 CSK"/>
    <x v="0"/>
    <s v="7"/>
    <n v="1050"/>
    <s v="PC"/>
    <x v="0"/>
    <n v="2.3813"/>
    <n v="2500.36"/>
    <n v="32.5383"/>
    <n v="2.3812989999999998"/>
    <n v="2500.3598830000001"/>
    <s v="MIL"/>
    <n v="32.5383"/>
    <n v="81357.460000000006"/>
    <n v="2026"/>
  </r>
  <r>
    <n v="72038212"/>
    <x v="47"/>
    <s v="2026-02-06"/>
    <s v="Z0028"/>
    <x v="1"/>
    <s v="RIL2604014"/>
    <s v="APO26050161"/>
    <x v="1164"/>
    <s v="LG-- 205  NEW ANOLON POL HBH24IA C/C59.25 H8.5 CSK"/>
    <x v="0"/>
    <s v="7"/>
    <n v="552"/>
    <s v="PC"/>
    <x v="0"/>
    <n v="2.3702000000000001"/>
    <n v="1308.3499999999999"/>
    <n v="32.5383"/>
    <n v="2.3702000000000001"/>
    <n v="1308.3498520000001"/>
    <s v="MIL"/>
    <n v="32.5383"/>
    <n v="42571.48"/>
    <n v="2026"/>
  </r>
  <r>
    <n v="72038217"/>
    <x v="47"/>
    <s v="2026-02-06"/>
    <s v="Z0028"/>
    <x v="1"/>
    <s v="RIL2604014"/>
    <s v="APO26050161"/>
    <x v="1174"/>
    <s v="SH-- 203  NEW ANOLON POL HBH20IA C/C59.25 H8.5 CSK"/>
    <x v="0"/>
    <s v="7"/>
    <n v="323"/>
    <s v="PC"/>
    <x v="0"/>
    <n v="2.1636000000000002"/>
    <n v="698.84299999999996"/>
    <n v="32.5383"/>
    <n v="2.1636000000000002"/>
    <n v="698.84290199999998"/>
    <s v="MIL"/>
    <n v="32.5383"/>
    <n v="22739.16"/>
    <n v="2026"/>
  </r>
  <r>
    <n v="72038416"/>
    <x v="47"/>
    <s v="2026-02-23"/>
    <s v="Z0028"/>
    <x v="1"/>
    <s v="RIL2604014"/>
    <s v="APO26050161"/>
    <x v="1153"/>
    <s v="LG-- 205 KITCHENAID BSH PVD GY27K HBZ24QX C/C59.25 H8.5"/>
    <x v="0"/>
    <s v="7"/>
    <n v="300"/>
    <s v="PC"/>
    <x v="0"/>
    <n v="3.2101999999999999"/>
    <n v="963.06"/>
    <n v="32.5383"/>
    <n v="3.2101989999999998"/>
    <n v="963.06014700000003"/>
    <s v="MIL"/>
    <n v="32.5383"/>
    <n v="31336.34"/>
    <n v="2026"/>
  </r>
  <r>
    <n v="72037607"/>
    <x v="47"/>
    <s v="2026-01-22"/>
    <s v="Z0028"/>
    <x v="1"/>
    <s v="RIL2604014"/>
    <s v="APO26050161"/>
    <x v="1222"/>
    <s v="SH-- 103 KITCHENAID BSH PVD GD02K R83 C/C59.25 H8.5"/>
    <x v="0"/>
    <s v="7"/>
    <n v="528"/>
    <s v="PC"/>
    <x v="0"/>
    <n v="2.7726000000000002"/>
    <n v="1463.933"/>
    <n v="32.5383"/>
    <n v="2.772599"/>
    <n v="1463.932965"/>
    <s v="MIL"/>
    <n v="32.5383"/>
    <n v="47633.89"/>
    <n v="2026"/>
  </r>
  <r>
    <n v="72037607"/>
    <x v="47"/>
    <s v="2026-01-22"/>
    <s v="Z0028"/>
    <x v="1"/>
    <s v="RIL2604014"/>
    <s v="APO26050161"/>
    <x v="1223"/>
    <s v="LG-- 205 KITCHENAID BSH PVD GD02K HBZ24QX C/C59.25 H8.5"/>
    <x v="0"/>
    <s v="7"/>
    <n v="420"/>
    <s v="PC"/>
    <x v="0"/>
    <n v="3.0813000000000001"/>
    <n v="1294.146"/>
    <n v="32.5383"/>
    <n v="3.081299"/>
    <n v="1294.1459749999999"/>
    <s v="MIL"/>
    <n v="32.5383"/>
    <n v="42109.31"/>
    <n v="2026"/>
  </r>
  <r>
    <n v="72037712"/>
    <x v="37"/>
    <s v="2026-01-26"/>
    <s v="Z0028"/>
    <x v="1"/>
    <s v="RIL2604013"/>
    <s v="APO26050098"/>
    <x v="1178"/>
    <s v="LG-- 205 NEW CIRCULON H.BSH VEF2430AA C/C59.25 H8.5 CSK"/>
    <x v="0"/>
    <s v="1"/>
    <n v="500"/>
    <s v="PC"/>
    <x v="0"/>
    <n v="1.8532999999999999"/>
    <n v="926.65"/>
    <n v="32.739699999999999"/>
    <n v="1.8532999999999999"/>
    <n v="926.64990799999998"/>
    <s v="MIL"/>
    <n v="32.739699999999999"/>
    <n v="30338.240000000002"/>
    <n v="2026"/>
  </r>
  <r>
    <n v="72038700"/>
    <x v="37"/>
    <s v="2026-03-06"/>
    <s v="Z0028"/>
    <x v="1"/>
    <s v="RIL2604013"/>
    <s v="APO26050098"/>
    <x v="1205"/>
    <s v="LG-- 208 POL FAU30MA C/C34.8 H8.5"/>
    <x v="0"/>
    <s v="1"/>
    <n v="152"/>
    <s v="PC"/>
    <x v="0"/>
    <n v="1.59283"/>
    <n v="242.11"/>
    <n v="32.739699999999999"/>
    <n v="1.59283"/>
    <n v="242.11003700000001"/>
    <s v="MIL"/>
    <n v="32.739699999999999"/>
    <n v="7926.61"/>
    <n v="2026"/>
  </r>
  <r>
    <n v="72038782"/>
    <x v="37"/>
    <s v="2026-03-10"/>
    <s v="Z0028"/>
    <x v="1"/>
    <s v="RIL2604013"/>
    <s v="APO26050098"/>
    <x v="1217"/>
    <s v="LG-- 607 RR GY06A TUM TBE24MA C/C34.8 H8.5"/>
    <x v="0"/>
    <s v="1"/>
    <n v="240"/>
    <s v="PC"/>
    <x v="0"/>
    <n v="0.95057999999999998"/>
    <n v="228.14"/>
    <n v="32.739699999999999"/>
    <n v="0.95057899999999995"/>
    <n v="228.14014700000001"/>
    <s v="MIL"/>
    <n v="32.739699999999999"/>
    <n v="7469.24"/>
    <n v="2026"/>
  </r>
  <r>
    <n v="72038830"/>
    <x v="37"/>
    <s v="2026-03-12"/>
    <s v="Z0028"/>
    <x v="1"/>
    <s v="RIL2604013"/>
    <s v="APO26050098"/>
    <x v="1177"/>
    <s v="SH-- 603 KITCHENAID BSH VEL16MA C/C59.25 H8.5"/>
    <x v="0"/>
    <s v="1"/>
    <n v="800"/>
    <s v="PC"/>
    <x v="0"/>
    <n v="1.0707"/>
    <n v="856.56"/>
    <n v="32.739699999999999"/>
    <n v="1.0707"/>
    <n v="856.56007799999998"/>
    <s v="MIL"/>
    <n v="32.739699999999999"/>
    <n v="28043.52"/>
    <n v="2026"/>
  </r>
  <r>
    <n v="72038830"/>
    <x v="37"/>
    <s v="2026-03-12"/>
    <s v="Z0028"/>
    <x v="1"/>
    <s v="RIL2604013"/>
    <s v="APO26050098"/>
    <x v="1159"/>
    <s v="SH-- 604 KITCHENAID BSH VEM18MA C/C59.25 H8.5"/>
    <x v="0"/>
    <s v="1"/>
    <n v="1795"/>
    <s v="PC"/>
    <x v="0"/>
    <n v="1.0707"/>
    <n v="1921.91"/>
    <n v="32.739699999999999"/>
    <n v="1.0707"/>
    <n v="1921.9100960000001"/>
    <s v="MIL"/>
    <n v="32.739699999999999"/>
    <n v="62922.76"/>
    <n v="2026"/>
  </r>
  <r>
    <n v="72037714"/>
    <x v="37"/>
    <s v="2026-01-26"/>
    <s v="Z0028"/>
    <x v="1"/>
    <s v="RIL2604013"/>
    <s v="APO26050098"/>
    <x v="1224"/>
    <s v="SH-- 203 NEW CIRCULON H.BSH VEF2030AA C/C59.25 H8.5 CSK"/>
    <x v="0"/>
    <s v="1"/>
    <n v="727"/>
    <s v="PC"/>
    <x v="0"/>
    <n v="1.8005"/>
    <n v="1308.96"/>
    <n v="32.739699999999999"/>
    <n v="1.8005"/>
    <n v="1308.960069"/>
    <s v="MIL"/>
    <n v="32.739699999999999"/>
    <n v="42854.96"/>
    <n v="2026"/>
  </r>
  <r>
    <n v="72037712"/>
    <x v="37"/>
    <s v="2026-01-26"/>
    <s v="Z0028"/>
    <x v="1"/>
    <s v="RIL2604013"/>
    <s v="APO26050098"/>
    <x v="1160"/>
    <s v="LG-- 107 NEW CIRCULON H.BSH R122.5 C/C59.25 H8.5 CSK"/>
    <x v="0"/>
    <s v="1"/>
    <n v="880"/>
    <s v="PC"/>
    <x v="0"/>
    <n v="1.8532999999999999"/>
    <n v="1630.9"/>
    <n v="32.739699999999999"/>
    <n v="1.8532999999999999"/>
    <n v="1630.900099"/>
    <s v="MIL"/>
    <n v="32.739699999999999"/>
    <n v="53395.18"/>
    <n v="2026"/>
  </r>
  <r>
    <n v="72038812"/>
    <x v="37"/>
    <s v="2026-03-11"/>
    <s v="Z0028"/>
    <x v="1"/>
    <s v="RIL260422"/>
    <s v="APO26050100"/>
    <x v="1183"/>
    <s v="LG-- 208 NEW CIRCULON GY04A BSH YBM30AK C/C50 H8.5"/>
    <x v="0"/>
    <s v="8"/>
    <n v="700"/>
    <s v="PC"/>
    <x v="0"/>
    <n v="1.4662999999999999"/>
    <n v="1026.4100000000001"/>
    <n v="32.739699999999999"/>
    <n v="1.466299"/>
    <n v="1026.410138"/>
    <s v="MIL"/>
    <n v="32.739699999999999"/>
    <n v="33604.36"/>
    <n v="2026"/>
  </r>
  <r>
    <n v="72038634"/>
    <x v="37"/>
    <s v="2026-03-04"/>
    <s v="Z0028"/>
    <x v="1"/>
    <s v="RIL260422"/>
    <s v="APO26050100"/>
    <x v="1225"/>
    <s v="LG-- 216 NEW CIRCULON GY04A BSH EAU26IA C/C50 H8.5"/>
    <x v="0"/>
    <s v="8"/>
    <n v="500"/>
    <s v="PC"/>
    <x v="0"/>
    <n v="1.4662999999999999"/>
    <n v="733.15"/>
    <n v="32.739699999999999"/>
    <n v="1.466299"/>
    <n v="733.14996699999995"/>
    <s v="MIL"/>
    <n v="32.739699999999999"/>
    <n v="24003.11"/>
    <n v="2026"/>
  </r>
  <r>
    <n v="72038888"/>
    <x v="37"/>
    <s v="2026-03-16"/>
    <s v="Z0028"/>
    <x v="1"/>
    <s v="RIL260422"/>
    <s v="APO26050100"/>
    <x v="151"/>
    <s v="LG-- 208 KITCHENAID H.BSH VEF30MA C/C59.25 H8.5"/>
    <x v="0"/>
    <s v="8"/>
    <n v="60"/>
    <s v="PC"/>
    <x v="0"/>
    <n v="1.74817"/>
    <n v="104.89"/>
    <n v="32.739699999999999"/>
    <n v="1.7481690000000001"/>
    <n v="104.89008699999999"/>
    <s v="MIL"/>
    <n v="32.739699999999999"/>
    <n v="3434.07"/>
    <n v="2026"/>
  </r>
  <r>
    <n v="72037837"/>
    <x v="37"/>
    <s v="2026-01-27"/>
    <s v="Z0028"/>
    <x v="1"/>
    <s v="RIL260422"/>
    <s v="APO26050100"/>
    <x v="1169"/>
    <s v="LG-- 215 NEW CIRCULON GY04A BSH EAU24IA C/C50 H8.5"/>
    <x v="0"/>
    <s v="8"/>
    <n v="600"/>
    <s v="PC"/>
    <x v="0"/>
    <n v="1.4359999999999999"/>
    <n v="861.6"/>
    <n v="32.739699999999999"/>
    <n v="1.4359999999999999"/>
    <n v="861.60013600000002"/>
    <s v="MIL"/>
    <n v="32.739699999999999"/>
    <n v="28208.53"/>
    <n v="2026"/>
  </r>
  <r>
    <n v="72038812"/>
    <x v="37"/>
    <s v="2026-03-11"/>
    <s v="Z0028"/>
    <x v="1"/>
    <s v="RIL260422"/>
    <s v="APO26050100"/>
    <x v="1167"/>
    <s v="LG-- 107 NEW CIRCULON GY04A BSH R123 C/C50 H8.5"/>
    <x v="0"/>
    <s v="8"/>
    <n v="800"/>
    <s v="PC"/>
    <x v="0"/>
    <n v="1.4662999999999999"/>
    <n v="1173.04"/>
    <n v="32.739699999999999"/>
    <n v="1.466299"/>
    <n v="1173.04007"/>
    <s v="MIL"/>
    <n v="32.739699999999999"/>
    <n v="38404.980000000003"/>
    <n v="2026"/>
  </r>
  <r>
    <n v="72038405"/>
    <x v="37"/>
    <s v="2026-02-23"/>
    <s v="Z0028"/>
    <x v="1"/>
    <s v="RIL260422"/>
    <s v="APO26050100"/>
    <x v="150"/>
    <s v="LG-- 611 KITCHENAID H.BSH VFG30MA C/C59.25 H8.5"/>
    <x v="0"/>
    <s v="8"/>
    <n v="840"/>
    <s v="PC"/>
    <x v="0"/>
    <n v="1.7481"/>
    <n v="1468.404"/>
    <n v="32.739699999999999"/>
    <n v="1.7481"/>
    <n v="1468.404108"/>
    <s v="MIL"/>
    <n v="32.739699999999999"/>
    <n v="48075.11"/>
    <n v="2026"/>
  </r>
  <r>
    <n v="72038652"/>
    <x v="37"/>
    <s v="2026-03-05"/>
    <s v="Z0028"/>
    <x v="1"/>
    <s v="RIL260422"/>
    <s v="APO26050100"/>
    <x v="151"/>
    <s v="LG-- 208 KITCHENAID H.BSH VEF30MA C/C59.25 H8.5"/>
    <x v="0"/>
    <s v="8"/>
    <n v="638"/>
    <s v="PC"/>
    <x v="0"/>
    <n v="1.7481"/>
    <n v="1115.288"/>
    <n v="32.739699999999999"/>
    <n v="1.7481"/>
    <n v="1115.287861"/>
    <s v="MIL"/>
    <n v="32.739699999999999"/>
    <n v="36514.19"/>
    <n v="2026"/>
  </r>
  <r>
    <n v="72038741"/>
    <x v="37"/>
    <s v="2026-03-09"/>
    <s v="Z0028"/>
    <x v="1"/>
    <s v="RIL260422"/>
    <s v="APO26050100"/>
    <x v="1202"/>
    <s v="STD- 507 GY04A BSH WBH36MA C/C106 H8.5"/>
    <x v="0"/>
    <s v="8"/>
    <n v="1944"/>
    <s v="PC"/>
    <x v="0"/>
    <n v="1.0001"/>
    <n v="1944.194"/>
    <n v="32.739699999999999"/>
    <n v="1.0000990000000001"/>
    <n v="1944.1940509999999"/>
    <s v="MIL"/>
    <n v="32.739699999999999"/>
    <n v="63652.33"/>
    <n v="2026"/>
  </r>
  <r>
    <n v="72038763"/>
    <x v="37"/>
    <s v="2026-03-10"/>
    <s v="Z0028"/>
    <x v="1"/>
    <s v="RIL260422"/>
    <s v="APO26050100"/>
    <x v="149"/>
    <s v="LG-- 205 KITCHENAID H.BSH VEF24MA C/C59.25 H8.5"/>
    <x v="0"/>
    <s v="8"/>
    <n v="240"/>
    <s v="PC"/>
    <x v="0"/>
    <n v="1.7481"/>
    <n v="419.54399999999998"/>
    <n v="32.739699999999999"/>
    <n v="1.7481"/>
    <n v="419.54385600000001"/>
    <s v="MIL"/>
    <n v="32.739699999999999"/>
    <n v="13735.74"/>
    <n v="2026"/>
  </r>
  <r>
    <n v="72038888"/>
    <x v="37"/>
    <s v="2026-03-16"/>
    <s v="Z0028"/>
    <x v="1"/>
    <s v="RIL260422"/>
    <s v="APO26050100"/>
    <x v="149"/>
    <s v="LG-- 205 KITCHENAID H.BSH VEF24MA C/C59.25 H8.5"/>
    <x v="0"/>
    <s v="8"/>
    <n v="1020"/>
    <s v="PC"/>
    <x v="0"/>
    <n v="1.7481"/>
    <n v="1783.0619999999999"/>
    <n v="32.739699999999999"/>
    <n v="1.7481"/>
    <n v="1783.0618480000001"/>
    <s v="MIL"/>
    <n v="32.739699999999999"/>
    <n v="58376.91"/>
    <n v="2026"/>
  </r>
  <r>
    <n v="72038652"/>
    <x v="37"/>
    <s v="2026-03-05"/>
    <s v="Z0028"/>
    <x v="1"/>
    <s v="RIL260422"/>
    <s v="APO26050100"/>
    <x v="149"/>
    <s v="LG-- 205 KITCHENAID H.BSH VEF24MA C/C59.25 H8.5"/>
    <x v="0"/>
    <s v="8"/>
    <n v="1080"/>
    <s v="PC"/>
    <x v="0"/>
    <n v="1.7481"/>
    <n v="1887.95"/>
    <n v="32.739699999999999"/>
    <n v="1.7481"/>
    <n v="1887.9501029999999"/>
    <s v="MIL"/>
    <n v="32.739699999999999"/>
    <n v="61810.92"/>
    <n v="2026"/>
  </r>
  <r>
    <n v="72038888"/>
    <x v="37"/>
    <s v="2026-03-16"/>
    <s v="Z0028"/>
    <x v="1"/>
    <s v="RIL260422"/>
    <s v="APO26050100"/>
    <x v="150"/>
    <s v="LG-- 611 KITCHENAID H.BSH VFG30MA C/C59.25 H8.5"/>
    <x v="0"/>
    <s v="8"/>
    <n v="764"/>
    <s v="PC"/>
    <x v="0"/>
    <n v="1.7481"/>
    <n v="1335.55"/>
    <n v="32.739699999999999"/>
    <n v="1.7481"/>
    <n v="1335.550111"/>
    <s v="MIL"/>
    <n v="32.739699999999999"/>
    <n v="43725.51"/>
    <n v="2026"/>
  </r>
  <r>
    <n v="72038653"/>
    <x v="37"/>
    <s v="2026-03-05"/>
    <s v="Z0028"/>
    <x v="1"/>
    <s v="RIL2604023"/>
    <s v="APO26050101"/>
    <x v="1176"/>
    <s v="LG-- 108 NEW CIRCULON GY04A BSH R133 C/C50 H8.5"/>
    <x v="0"/>
    <s v="8"/>
    <n v="200"/>
    <s v="PC"/>
    <x v="0"/>
    <n v="1.4662999999999999"/>
    <n v="293.26"/>
    <n v="32.739699999999999"/>
    <n v="1.466299"/>
    <n v="293.25986399999999"/>
    <s v="MIL"/>
    <n v="32.739699999999999"/>
    <n v="9601.24"/>
    <n v="2026"/>
  </r>
  <r>
    <n v="72038661"/>
    <x v="72"/>
    <s v="2026-03-05"/>
    <s v="Z0028"/>
    <x v="1"/>
    <s v="RIL2604020"/>
    <s v="APO26050163"/>
    <x v="108"/>
    <s v="LG-- 505 NEW ANOLON POL WCV3023AO C/C59.25 H8.5 CSK"/>
    <x v="0"/>
    <s v="7"/>
    <n v="697"/>
    <s v="PC"/>
    <x v="0"/>
    <n v="2.38131"/>
    <n v="1659.77"/>
    <n v="32.875999999999998"/>
    <n v="2.38131"/>
    <n v="1659.770045"/>
    <s v="MIL"/>
    <n v="32.875999999999998"/>
    <n v="54566.6"/>
    <n v="2026"/>
  </r>
  <r>
    <n v="72038986"/>
    <x v="72"/>
    <s v="2026-03-23"/>
    <s v="Z0028"/>
    <x v="1"/>
    <s v="RIL2604020"/>
    <s v="APO26050163"/>
    <x v="1221"/>
    <s v="LG-- 105 KITCHENAID BSH PVD GD02K R103 C/C59.25 H8.5"/>
    <x v="0"/>
    <s v="7"/>
    <n v="60"/>
    <s v="PC"/>
    <x v="0"/>
    <n v="3.1461700000000001"/>
    <n v="188.77"/>
    <n v="32.875999999999998"/>
    <n v="3.146169"/>
    <n v="188.76992300000001"/>
    <s v="MIL"/>
    <n v="32.875999999999998"/>
    <n v="6206"/>
    <n v="2026"/>
  </r>
  <r>
    <n v="72038986"/>
    <x v="72"/>
    <s v="2026-03-23"/>
    <s v="Z0028"/>
    <x v="1"/>
    <s v="RIL2604020"/>
    <s v="APO26050163"/>
    <x v="1223"/>
    <s v="LG-- 205 KITCHENAID BSH PVD GD02K HBZ24QX C/C59.25 H8.5"/>
    <x v="0"/>
    <s v="7"/>
    <n v="540"/>
    <s v="PC"/>
    <x v="0"/>
    <n v="3.1461000000000001"/>
    <n v="1698.894"/>
    <n v="32.875999999999998"/>
    <n v="3.146099"/>
    <n v="1698.8940259999999"/>
    <s v="MIL"/>
    <n v="32.875999999999998"/>
    <n v="55852.84"/>
    <n v="2026"/>
  </r>
  <r>
    <n v="72038116"/>
    <x v="72"/>
    <s v="2026-02-05"/>
    <s v="Z0028"/>
    <x v="1"/>
    <s v="RIL2604020"/>
    <s v="APO26050163"/>
    <x v="1226"/>
    <s v="LG-- 120 POL R142.3"/>
    <x v="0"/>
    <s v="7"/>
    <n v="600"/>
    <s v="PC"/>
    <x v="0"/>
    <n v="2.0743999999999998"/>
    <n v="1244.6400000000001"/>
    <n v="32.875999999999998"/>
    <n v="2.0743990000000001"/>
    <n v="1244.639858"/>
    <s v="MIL"/>
    <n v="32.875999999999998"/>
    <n v="40918.78"/>
    <n v="2026"/>
  </r>
  <r>
    <n v="72038219"/>
    <x v="72"/>
    <s v="2026-02-06"/>
    <s v="Z0028"/>
    <x v="1"/>
    <s v="RIL2604020"/>
    <s v="APO26050163"/>
    <x v="90"/>
    <s v="LG-- 217  NEW ANOLON POL HBH29IA C/C59.25 H8.5 CSK"/>
    <x v="0"/>
    <s v="7"/>
    <n v="280"/>
    <s v="PC"/>
    <x v="0"/>
    <n v="2.3813"/>
    <n v="666.76400000000001"/>
    <n v="32.875999999999998"/>
    <n v="2.3813"/>
    <n v="666.76390000000004"/>
    <s v="MIL"/>
    <n v="32.875999999999998"/>
    <n v="21920.53"/>
    <n v="2026"/>
  </r>
  <r>
    <n v="72038986"/>
    <x v="72"/>
    <s v="2026-03-23"/>
    <s v="Z0028"/>
    <x v="1"/>
    <s v="RIL2604020"/>
    <s v="APO26050163"/>
    <x v="1227"/>
    <s v="XL-- 111 KITCHENAID BSH PVD GD02K R153 C/C59.25 H8.5"/>
    <x v="0"/>
    <s v="7"/>
    <n v="150"/>
    <s v="PC"/>
    <x v="0"/>
    <n v="3.5335999999999999"/>
    <n v="530.04"/>
    <n v="32.875999999999998"/>
    <n v="3.5335990000000002"/>
    <n v="530.04015000000004"/>
    <s v="MIL"/>
    <n v="32.875999999999998"/>
    <n v="17425.599999999999"/>
    <n v="2026"/>
  </r>
  <r>
    <n v="72038114"/>
    <x v="72"/>
    <s v="2026-02-05"/>
    <s v="Z0028"/>
    <x v="1"/>
    <s v="RIL2604020"/>
    <s v="APO26050163"/>
    <x v="1228"/>
    <s v="SH-- 115 POL R102.3"/>
    <x v="0"/>
    <s v="7"/>
    <n v="2060"/>
    <s v="PC"/>
    <x v="0"/>
    <n v="1.9746999999999999"/>
    <n v="4067.8820000000001"/>
    <n v="32.875999999999998"/>
    <n v="1.9746999999999999"/>
    <n v="4067.8820409999998"/>
    <s v="MIL"/>
    <n v="32.875999999999998"/>
    <n v="133735.69"/>
    <n v="2026"/>
  </r>
  <r>
    <n v="72038115"/>
    <x v="72"/>
    <s v="2026-02-05"/>
    <s v="Z0028"/>
    <x v="1"/>
    <s v="RIL2604020"/>
    <s v="APO26050163"/>
    <x v="1229"/>
    <s v="SH-- 113 POL R82.3"/>
    <x v="0"/>
    <s v="7"/>
    <n v="840"/>
    <s v="PC"/>
    <x v="0"/>
    <n v="1.9746999999999999"/>
    <n v="1658.75"/>
    <n v="32.875999999999998"/>
    <n v="1.9746999999999999"/>
    <n v="1658.7501520000001"/>
    <s v="MIL"/>
    <n v="32.875999999999998"/>
    <n v="54533.07"/>
    <n v="2026"/>
  </r>
  <r>
    <n v="72037775"/>
    <x v="72"/>
    <s v="2026-01-27"/>
    <s v="Z0028"/>
    <x v="1"/>
    <s v="RIL2604020"/>
    <s v="APO26050163"/>
    <x v="1173"/>
    <s v="LG-- 108 NEW ANOLON POL R132.5 C/C59.25 H8.5 CSK"/>
    <x v="0"/>
    <s v="7"/>
    <n v="180"/>
    <s v="PC"/>
    <x v="0"/>
    <n v="2.3105000000000002"/>
    <n v="415.89"/>
    <n v="32.875999999999998"/>
    <n v="2.3105000000000002"/>
    <n v="415.89001000000002"/>
    <s v="MIL"/>
    <n v="32.875999999999998"/>
    <n v="13672.8"/>
    <n v="2026"/>
  </r>
  <r>
    <n v="72038986"/>
    <x v="72"/>
    <s v="2026-03-23"/>
    <s v="Z0028"/>
    <x v="1"/>
    <s v="RIL2604020"/>
    <s v="APO26050163"/>
    <x v="1222"/>
    <s v="SH-- 103 KITCHENAID BSH PVD GD02K R83 C/C59.25 H8.5"/>
    <x v="0"/>
    <s v="7"/>
    <n v="132"/>
    <s v="PC"/>
    <x v="0"/>
    <n v="2.831"/>
    <n v="373.69200000000001"/>
    <n v="32.875999999999998"/>
    <n v="2.831"/>
    <n v="373.69205399999998"/>
    <s v="MIL"/>
    <n v="32.875999999999998"/>
    <n v="12285.5"/>
    <n v="2026"/>
  </r>
  <r>
    <n v="72039373"/>
    <x v="72"/>
    <s v="2026-04-10"/>
    <s v="Z0028"/>
    <x v="1"/>
    <s v="RIL2604020"/>
    <s v="APO26050163"/>
    <x v="1228"/>
    <s v="SH-- 115 POL R102.3"/>
    <x v="0"/>
    <s v="7"/>
    <n v="258"/>
    <s v="PC"/>
    <x v="0"/>
    <n v="1.9746999999999999"/>
    <n v="509.47300000000001"/>
    <n v="32.875999999999998"/>
    <n v="1.9746999999999999"/>
    <n v="509.47286700000001"/>
    <s v="MIL"/>
    <n v="32.875999999999998"/>
    <n v="16749.43"/>
    <n v="2026"/>
  </r>
  <r>
    <n v="72037607"/>
    <x v="72"/>
    <s v="2026-01-22"/>
    <s v="Z0028"/>
    <x v="1"/>
    <s v="RIL2604020"/>
    <s v="APO26050163"/>
    <x v="1227"/>
    <s v="XL-- 111 KITCHENAID BSH PVD GD02K R153 C/C59.25 H8.5"/>
    <x v="0"/>
    <s v="7"/>
    <n v="550"/>
    <s v="PC"/>
    <x v="0"/>
    <n v="3.4607999999999999"/>
    <n v="1903.44"/>
    <n v="32.875999999999998"/>
    <n v="3.4607990000000002"/>
    <n v="1903.439895"/>
    <s v="MIL"/>
    <n v="32.875999999999998"/>
    <n v="62577.49"/>
    <n v="2026"/>
  </r>
  <r>
    <n v="72037607"/>
    <x v="72"/>
    <s v="2026-01-22"/>
    <s v="Z0028"/>
    <x v="1"/>
    <s v="RIL2604020"/>
    <s v="APO26050163"/>
    <x v="1230"/>
    <s v="SH-- 203 KITCHENAID BSH PVD GD02K HBZ20QX C/C59.25 H8.5"/>
    <x v="0"/>
    <s v="7"/>
    <n v="528"/>
    <s v="PC"/>
    <x v="0"/>
    <n v="2.7726000000000002"/>
    <n v="1463.933"/>
    <n v="32.875999999999998"/>
    <n v="2.7726000000000002"/>
    <n v="1463.9329600000001"/>
    <s v="MIL"/>
    <n v="32.875999999999998"/>
    <n v="48128.26"/>
    <n v="2026"/>
  </r>
  <r>
    <n v="72037607"/>
    <x v="72"/>
    <s v="2026-01-22"/>
    <s v="Z0028"/>
    <x v="1"/>
    <s v="RIL2604020"/>
    <s v="APO26050163"/>
    <x v="1223"/>
    <s v="LG-- 205 KITCHENAID BSH PVD GD02K HBZ24QX C/C59.25 H8.5"/>
    <x v="0"/>
    <s v="7"/>
    <n v="120"/>
    <s v="PC"/>
    <x v="0"/>
    <n v="3.0813299999999999"/>
    <n v="369.76"/>
    <n v="32.875999999999998"/>
    <n v="3.0813299999999999"/>
    <n v="369.76000699999997"/>
    <s v="MIL"/>
    <n v="32.875999999999998"/>
    <n v="12156.23"/>
    <n v="2026"/>
  </r>
  <r>
    <n v="72037776"/>
    <x v="72"/>
    <s v="2026-01-27"/>
    <s v="Z0028"/>
    <x v="1"/>
    <s v="RIL2604020"/>
    <s v="APO26050163"/>
    <x v="1174"/>
    <s v="SH-- 203  NEW ANOLON POL HBH20IA C/C59.25 H8.5 CSK"/>
    <x v="0"/>
    <s v="7"/>
    <n v="280"/>
    <s v="PC"/>
    <x v="0"/>
    <n v="2.1190000000000002"/>
    <n v="593.32000000000005"/>
    <n v="32.875999999999998"/>
    <n v="2.1189990000000001"/>
    <n v="593.32005100000003"/>
    <s v="MIL"/>
    <n v="32.875999999999998"/>
    <n v="19505.990000000002"/>
    <n v="2026"/>
  </r>
  <r>
    <n v="72038661"/>
    <x v="72"/>
    <s v="2026-03-05"/>
    <s v="Z0028"/>
    <x v="1"/>
    <s v="RIL2604020"/>
    <s v="APO26050163"/>
    <x v="1163"/>
    <s v="LG-- 105  NEW ANOLON POL R102.5 C/C59.25 H8.5 CSK"/>
    <x v="0"/>
    <s v="7"/>
    <n v="770"/>
    <s v="PC"/>
    <x v="0"/>
    <n v="2.3591000000000002"/>
    <n v="1816.5070000000001"/>
    <n v="32.875999999999998"/>
    <n v="2.3590990000000001"/>
    <n v="1816.5068739999999"/>
    <s v="MIL"/>
    <n v="32.875999999999998"/>
    <n v="59719.48"/>
    <n v="2026"/>
  </r>
  <r>
    <n v="72039373"/>
    <x v="72"/>
    <s v="2026-04-10"/>
    <s v="Z0028"/>
    <x v="1"/>
    <s v="RIL2604020"/>
    <s v="APO26050163"/>
    <x v="1229"/>
    <s v="SH-- 113 POL R82.3"/>
    <x v="0"/>
    <s v="7"/>
    <n v="110"/>
    <s v="PC"/>
    <x v="0"/>
    <n v="1.9747300000000001"/>
    <n v="217.22"/>
    <n v="32.875999999999998"/>
    <n v="1.974729"/>
    <n v="217.21985599999999"/>
    <s v="MIL"/>
    <n v="32.875999999999998"/>
    <n v="7141.32"/>
    <n v="2026"/>
  </r>
  <r>
    <n v="72038113"/>
    <x v="72"/>
    <s v="2026-02-05"/>
    <s v="Z0028"/>
    <x v="1"/>
    <s v="RIL2604020"/>
    <s v="APO26050163"/>
    <x v="1231"/>
    <s v="SH-- 137 POL R122.3"/>
    <x v="0"/>
    <s v="7"/>
    <n v="1300"/>
    <s v="PC"/>
    <x v="0"/>
    <n v="1.9746999999999999"/>
    <n v="2567.11"/>
    <n v="32.875999999999998"/>
    <n v="1.9746999999999999"/>
    <n v="2567.1100489999999"/>
    <s v="MIL"/>
    <n v="32.875999999999998"/>
    <n v="84396.31"/>
    <n v="2026"/>
  </r>
  <r>
    <n v="72038147"/>
    <x v="72"/>
    <s v="2026-02-05"/>
    <s v="Z0028"/>
    <x v="1"/>
    <s v="RIL2604020"/>
    <s v="APO26050163"/>
    <x v="90"/>
    <s v="LG-- 217  NEW ANOLON POL HBH29IA C/C59.25 H8.5 CSK"/>
    <x v="0"/>
    <s v="7"/>
    <n v="1160"/>
    <s v="PC"/>
    <x v="0"/>
    <n v="2.3813"/>
    <n v="2762.31"/>
    <n v="32.875999999999998"/>
    <n v="2.3813"/>
    <n v="2762.3098909999999"/>
    <s v="MIL"/>
    <n v="32.875999999999998"/>
    <n v="90813.7"/>
    <n v="2026"/>
  </r>
  <r>
    <n v="72039373"/>
    <x v="72"/>
    <s v="2026-04-10"/>
    <s v="Z0028"/>
    <x v="1"/>
    <s v="RIL2604020"/>
    <s v="APO26050163"/>
    <x v="1226"/>
    <s v="LG-- 120 POL R142.3"/>
    <x v="0"/>
    <s v="7"/>
    <n v="90"/>
    <s v="PC"/>
    <x v="0"/>
    <n v="2.0743999999999998"/>
    <n v="186.696"/>
    <n v="32.875999999999998"/>
    <n v="2.0743990000000001"/>
    <n v="186.69606999999999"/>
    <s v="MIL"/>
    <n v="32.875999999999998"/>
    <n v="6137.82"/>
    <n v="2026"/>
  </r>
  <r>
    <n v="72037607"/>
    <x v="72"/>
    <s v="2026-01-22"/>
    <s v="Z0028"/>
    <x v="1"/>
    <s v="RIL2604020"/>
    <s v="APO26050163"/>
    <x v="1221"/>
    <s v="LG-- 105 KITCHENAID BSH PVD GD02K R103 C/C59.25 H8.5"/>
    <x v="0"/>
    <s v="7"/>
    <n v="60"/>
    <s v="PC"/>
    <x v="0"/>
    <n v="3.0813000000000001"/>
    <n v="184.87799999999999"/>
    <n v="32.875999999999998"/>
    <n v="3.0813000000000001"/>
    <n v="184.87802600000001"/>
    <s v="MIL"/>
    <n v="32.875999999999998"/>
    <n v="6078.05"/>
    <n v="2026"/>
  </r>
  <r>
    <n v="72037773"/>
    <x v="72"/>
    <s v="2026-01-27"/>
    <s v="Z0028"/>
    <x v="1"/>
    <s v="RIL2604020"/>
    <s v="APO26050163"/>
    <x v="1165"/>
    <s v="SH-- 103  NEW ANOLON POL R82.5 C/C59.25 H8.5 CSK"/>
    <x v="0"/>
    <s v="7"/>
    <n v="94"/>
    <s v="PC"/>
    <x v="0"/>
    <n v="2.11904"/>
    <n v="199.19"/>
    <n v="32.875999999999998"/>
    <n v="2.11904"/>
    <n v="199.189986"/>
    <s v="MIL"/>
    <n v="32.875999999999998"/>
    <n v="6548.57"/>
    <n v="2026"/>
  </r>
  <r>
    <n v="72037774"/>
    <x v="72"/>
    <s v="2026-01-27"/>
    <s v="Z0028"/>
    <x v="1"/>
    <s v="RIL2604020"/>
    <s v="APO26050163"/>
    <x v="1163"/>
    <s v="LG-- 105  NEW ANOLON POL R102.5 C/C59.25 H8.5 CSK"/>
    <x v="0"/>
    <s v="7"/>
    <n v="51"/>
    <s v="PC"/>
    <x v="0"/>
    <n v="2.3105899999999999"/>
    <n v="117.84"/>
    <n v="32.875999999999998"/>
    <n v="2.3105899999999999"/>
    <n v="117.840065"/>
    <s v="MIL"/>
    <n v="32.875999999999998"/>
    <n v="3874.11"/>
    <n v="2026"/>
  </r>
  <r>
    <n v="72038198"/>
    <x v="72"/>
    <s v="2026-02-06"/>
    <s v="Z0028"/>
    <x v="1"/>
    <s v="RIL2604020"/>
    <s v="APO26050163"/>
    <x v="1220"/>
    <s v="LG-- 111 NEW ANOLON POL R152.5 C/C59.25 H8.5 CSK"/>
    <x v="0"/>
    <s v="7"/>
    <n v="700"/>
    <s v="PC"/>
    <x v="0"/>
    <n v="2.3591000000000002"/>
    <n v="1651.37"/>
    <n v="32.875999999999998"/>
    <n v="2.3590990000000001"/>
    <n v="1651.3699959999999"/>
    <s v="MIL"/>
    <n v="32.875999999999998"/>
    <n v="54290.44"/>
    <n v="2026"/>
  </r>
  <r>
    <n v="72038661"/>
    <x v="72"/>
    <s v="2026-03-05"/>
    <s v="Z0028"/>
    <x v="1"/>
    <s v="RIL2604020"/>
    <s v="APO26050163"/>
    <x v="1165"/>
    <s v="SH-- 103  NEW ANOLON POL R82.5 C/C59.25 H8.5 CSK"/>
    <x v="0"/>
    <s v="7"/>
    <n v="256"/>
    <s v="PC"/>
    <x v="0"/>
    <n v="2.1636000000000002"/>
    <n v="553.88199999999995"/>
    <n v="32.875999999999998"/>
    <n v="2.163599"/>
    <n v="553.88185899999996"/>
    <s v="MIL"/>
    <n v="32.875999999999998"/>
    <n v="18209.419999999998"/>
    <n v="2026"/>
  </r>
  <r>
    <n v="72038655"/>
    <x v="72"/>
    <s v="2026-03-05"/>
    <s v="Z0028"/>
    <x v="1"/>
    <s v="RIL2605005"/>
    <s v="APO26050105"/>
    <x v="1183"/>
    <s v="LG-- 208 NEW CIRCULON GY04A BSH YBM30AK C/C50 H8.5"/>
    <x v="0"/>
    <s v="8"/>
    <n v="100"/>
    <s v="PC"/>
    <x v="0"/>
    <n v="1.4662999999999999"/>
    <n v="146.63"/>
    <n v="32.875999999999998"/>
    <n v="1.4662999999999999"/>
    <n v="146.630064"/>
    <s v="MIL"/>
    <n v="32.875999999999998"/>
    <n v="4820.6099999999997"/>
    <n v="2026"/>
  </r>
  <r>
    <n v="72038986"/>
    <x v="72"/>
    <s v="2026-03-23"/>
    <s v="Z0028"/>
    <x v="1"/>
    <s v="RIL2605002"/>
    <s v="APO26050165"/>
    <x v="1223"/>
    <s v="LG-- 205 KITCHENAID BSH PVD GD02K HBZ24QX C/C59.25 H8.5"/>
    <x v="0"/>
    <s v="7"/>
    <n v="120"/>
    <s v="PC"/>
    <x v="0"/>
    <n v="3.1461000000000001"/>
    <n v="377.53199999999998"/>
    <n v="32.875999999999998"/>
    <n v="3.146099"/>
    <n v="377.53193800000003"/>
    <s v="MIL"/>
    <n v="32.875999999999998"/>
    <n v="12411.74"/>
    <n v="2026"/>
  </r>
  <r>
    <n v="72038219"/>
    <x v="72"/>
    <s v="2026-02-06"/>
    <s v="Z0028"/>
    <x v="1"/>
    <s v="RIL2605002"/>
    <s v="APO26050165"/>
    <x v="90"/>
    <s v="LG-- 217  NEW ANOLON POL HBH29IA C/C59.25 H8.5 CSK"/>
    <x v="0"/>
    <s v="7"/>
    <n v="31"/>
    <s v="PC"/>
    <x v="0"/>
    <n v="2.3813"/>
    <n v="73.819999999999993"/>
    <n v="32.875999999999998"/>
    <n v="2.3813"/>
    <n v="73.820110999999997"/>
    <s v="MIL"/>
    <n v="32.875999999999998"/>
    <n v="2426.91"/>
    <n v="2026"/>
  </r>
  <r>
    <n v="72038415"/>
    <x v="72"/>
    <s v="2026-02-23"/>
    <s v="Z0028"/>
    <x v="1"/>
    <s v="RIL2605002"/>
    <s v="APO26050165"/>
    <x v="1162"/>
    <s v="LG-- 247 KITCHENAID POL YBM2808AK C/C59.25 H8.5"/>
    <x v="0"/>
    <s v="7"/>
    <n v="1020"/>
    <s v="PC"/>
    <x v="0"/>
    <n v="1.821"/>
    <n v="1857.42"/>
    <n v="32.875999999999998"/>
    <n v="1.821"/>
    <n v="1857.4200020000001"/>
    <s v="MIL"/>
    <n v="32.875999999999998"/>
    <n v="61064.54"/>
    <n v="2026"/>
  </r>
  <r>
    <n v="72038772"/>
    <x v="72"/>
    <s v="2026-03-10"/>
    <s v="Z0028"/>
    <x v="1"/>
    <s v="RIL2605002"/>
    <s v="APO26050165"/>
    <x v="1219"/>
    <s v="LG-- 107 KITCHENAID POL R123 C/C59.25 H8.5"/>
    <x v="0"/>
    <s v="7"/>
    <n v="960"/>
    <s v="PC"/>
    <x v="0"/>
    <n v="1.821"/>
    <n v="1748.16"/>
    <n v="32.875999999999998"/>
    <n v="1.821"/>
    <n v="1748.1600550000001"/>
    <s v="MIL"/>
    <n v="32.875999999999998"/>
    <n v="57472.51"/>
    <n v="2026"/>
  </r>
  <r>
    <n v="72039319"/>
    <x v="72"/>
    <s v="2026-04-08"/>
    <s v="Z0028"/>
    <x v="1"/>
    <s v="RIL2605002"/>
    <s v="APO26050165"/>
    <x v="90"/>
    <s v="LG-- 217  NEW ANOLON POL HBH29IA C/C59.25 H8.5 CSK"/>
    <x v="0"/>
    <s v="7"/>
    <n v="490"/>
    <s v="PC"/>
    <x v="0"/>
    <n v="2.3813"/>
    <n v="1166.837"/>
    <n v="32.875999999999998"/>
    <n v="2.3813"/>
    <n v="1166.836902"/>
    <s v="MIL"/>
    <n v="32.875999999999998"/>
    <n v="38360.93"/>
    <n v="2026"/>
  </r>
  <r>
    <n v="72037776"/>
    <x v="72"/>
    <s v="2026-01-27"/>
    <s v="Z0028"/>
    <x v="1"/>
    <s v="RIL2605002"/>
    <s v="APO26050165"/>
    <x v="1174"/>
    <s v="SH-- 203  NEW ANOLON POL HBH20IA C/C59.25 H8.5 CSK"/>
    <x v="0"/>
    <s v="7"/>
    <n v="140"/>
    <s v="PC"/>
    <x v="0"/>
    <n v="2.1190000000000002"/>
    <n v="296.66000000000003"/>
    <n v="32.875999999999998"/>
    <n v="2.1189990000000001"/>
    <n v="296.659873"/>
    <s v="MIL"/>
    <n v="32.875999999999998"/>
    <n v="9752.99"/>
    <n v="2026"/>
  </r>
  <r>
    <n v="72037775"/>
    <x v="72"/>
    <s v="2026-01-27"/>
    <s v="Z0028"/>
    <x v="1"/>
    <s v="RIL2605002"/>
    <s v="APO26050165"/>
    <x v="1173"/>
    <s v="LG-- 108 NEW ANOLON POL R132.5 C/C59.25 H8.5 CSK"/>
    <x v="0"/>
    <s v="7"/>
    <n v="540"/>
    <s v="PC"/>
    <x v="0"/>
    <n v="2.3105000000000002"/>
    <n v="1247.67"/>
    <n v="32.875999999999998"/>
    <n v="2.3105000000000002"/>
    <n v="1247.670032"/>
    <s v="MIL"/>
    <n v="32.875999999999998"/>
    <n v="41018.400000000001"/>
    <n v="2026"/>
  </r>
  <r>
    <n v="72038759"/>
    <x v="72"/>
    <s v="2026-03-10"/>
    <s v="Z0028"/>
    <x v="1"/>
    <s v="RIL2605002"/>
    <s v="APO26050165"/>
    <x v="107"/>
    <s v="LG-- 314 RP BK01A POL GBU11QG C/C50 H8.5"/>
    <x v="0"/>
    <s v="7"/>
    <n v="2048"/>
    <s v="PC"/>
    <x v="0"/>
    <n v="2.4519000000000002"/>
    <n v="5021.49"/>
    <n v="32.875999999999998"/>
    <n v="2.4518990000000001"/>
    <n v="5021.4901440000003"/>
    <s v="MIL"/>
    <n v="32.875999999999998"/>
    <n v="165086.51"/>
    <n v="2026"/>
  </r>
  <r>
    <n v="72037784"/>
    <x v="72"/>
    <s v="2026-01-27"/>
    <s v="Z0028"/>
    <x v="1"/>
    <s v="RIL2605002"/>
    <s v="APO26050165"/>
    <x v="90"/>
    <s v="LG-- 217  NEW ANOLON POL HBH29IA C/C59.25 H8.5 CSK"/>
    <x v="0"/>
    <s v="7"/>
    <n v="980"/>
    <s v="PC"/>
    <x v="0"/>
    <n v="2.3321999999999998"/>
    <n v="2285.556"/>
    <n v="32.875999999999998"/>
    <n v="2.3321999999999998"/>
    <n v="2285.556028"/>
    <s v="MIL"/>
    <n v="32.875999999999998"/>
    <n v="75139.94"/>
    <n v="2026"/>
  </r>
  <r>
    <n v="72038147"/>
    <x v="72"/>
    <s v="2026-02-05"/>
    <s v="Z0028"/>
    <x v="1"/>
    <s v="RIL2605002"/>
    <s v="APO26050165"/>
    <x v="90"/>
    <s v="LG-- 217  NEW ANOLON POL HBH29IA C/C59.25 H8.5 CSK"/>
    <x v="0"/>
    <s v="7"/>
    <n v="240"/>
    <s v="PC"/>
    <x v="0"/>
    <n v="2.3812899999999999"/>
    <n v="571.51"/>
    <n v="32.875999999999998"/>
    <n v="2.3812890000000002"/>
    <n v="571.50991599999998"/>
    <s v="MIL"/>
    <n v="32.875999999999998"/>
    <n v="18788.96"/>
    <n v="2026"/>
  </r>
  <r>
    <n v="72038651"/>
    <x v="72"/>
    <s v="2026-03-05"/>
    <s v="Z0028"/>
    <x v="1"/>
    <s v="RIL2605002"/>
    <s v="APO26050165"/>
    <x v="1219"/>
    <s v="LG-- 107 KITCHENAID POL R123 C/C59.25 H8.5"/>
    <x v="0"/>
    <s v="7"/>
    <n v="1080"/>
    <s v="PC"/>
    <x v="0"/>
    <n v="1.821"/>
    <n v="1966.68"/>
    <n v="32.875999999999998"/>
    <n v="1.821"/>
    <n v="1966.679948"/>
    <s v="MIL"/>
    <n v="32.875999999999998"/>
    <n v="64656.57"/>
    <n v="2026"/>
  </r>
  <r>
    <n v="72038651"/>
    <x v="72"/>
    <s v="2026-03-05"/>
    <s v="Z0028"/>
    <x v="1"/>
    <s v="RIL2605002"/>
    <s v="APO26050165"/>
    <x v="1162"/>
    <s v="LG-- 247 KITCHENAID POL YBM2808AK C/C59.25 H8.5"/>
    <x v="0"/>
    <s v="7"/>
    <n v="1080"/>
    <s v="PC"/>
    <x v="0"/>
    <n v="1.821"/>
    <n v="1966.68"/>
    <n v="32.875999999999998"/>
    <n v="1.821"/>
    <n v="1966.679948"/>
    <s v="MIL"/>
    <n v="32.875999999999998"/>
    <n v="64656.57"/>
    <n v="2026"/>
  </r>
  <r>
    <n v="72039138"/>
    <x v="58"/>
    <s v="2026-03-31"/>
    <s v="Z0028"/>
    <x v="1"/>
    <s v="RIL2605001"/>
    <s v="APO26050125"/>
    <x v="1158"/>
    <s v="LG-- 205 KITCHENAID BSH VEO24MA C/C59.25 H8.5"/>
    <x v="0"/>
    <s v="1"/>
    <n v="2110"/>
    <s v="PC"/>
    <x v="0"/>
    <n v="1.1580999999999999"/>
    <n v="2443.5909999999999"/>
    <n v="32.791400000000003"/>
    <n v="1.158099"/>
    <n v="2443.5910020000001"/>
    <s v="MIL"/>
    <n v="32.791400000000003"/>
    <n v="80128.77"/>
    <n v="2026"/>
  </r>
  <r>
    <n v="72038830"/>
    <x v="58"/>
    <s v="2026-03-12"/>
    <s v="Z0028"/>
    <x v="1"/>
    <s v="RIL2605001"/>
    <s v="APO26050125"/>
    <x v="1158"/>
    <s v="LG-- 205 KITCHENAID BSH VEO24MA C/C59.25 H8.5"/>
    <x v="0"/>
    <s v="1"/>
    <n v="560"/>
    <s v="PC"/>
    <x v="0"/>
    <n v="1.1580999999999999"/>
    <n v="648.53599999999994"/>
    <n v="32.791400000000003"/>
    <n v="1.158099"/>
    <n v="648.53589599999998"/>
    <s v="MIL"/>
    <n v="32.791400000000003"/>
    <n v="21266.400000000001"/>
    <n v="2026"/>
  </r>
  <r>
    <n v="72038700"/>
    <x v="58"/>
    <s v="2026-03-06"/>
    <s v="Z0028"/>
    <x v="1"/>
    <s v="RIL2605001"/>
    <s v="APO26050125"/>
    <x v="1205"/>
    <s v="LG-- 208 POL FAU30MA C/C34.8 H8.5"/>
    <x v="0"/>
    <s v="1"/>
    <n v="994"/>
    <s v="PC"/>
    <x v="0"/>
    <n v="1.5928"/>
    <n v="1583.2429999999999"/>
    <n v="32.791400000000003"/>
    <n v="1.5927990000000001"/>
    <n v="1583.2428620000001"/>
    <s v="MIL"/>
    <n v="32.791400000000003"/>
    <n v="51916.75"/>
    <n v="2026"/>
  </r>
  <r>
    <n v="72039138"/>
    <x v="58"/>
    <s v="2026-03-31"/>
    <s v="Z0028"/>
    <x v="1"/>
    <s v="RIL2604019"/>
    <s v="APO26050119"/>
    <x v="1171"/>
    <s v="SH-- 203 KITCHENAID BSH VEO20MA C/C59.25 H8.5"/>
    <x v="0"/>
    <s v="1"/>
    <n v="3100"/>
    <s v="PC"/>
    <x v="0"/>
    <n v="1.0707"/>
    <n v="3319.17"/>
    <n v="32.791400000000003"/>
    <n v="1.0706990000000001"/>
    <n v="3319.169965"/>
    <s v="MIL"/>
    <n v="32.791400000000003"/>
    <n v="108840.23"/>
    <n v="2026"/>
  </r>
  <r>
    <n v="72037653"/>
    <x v="58"/>
    <s v="2026-01-23"/>
    <s v="Z0028"/>
    <x v="1"/>
    <s v="RIL2604019"/>
    <s v="APO26050119"/>
    <x v="1205"/>
    <s v="LG-- 208 POL FAU30MA C/C34.8 H8.5"/>
    <x v="0"/>
    <s v="1"/>
    <n v="1980"/>
    <s v="PC"/>
    <x v="0"/>
    <n v="1.56"/>
    <n v="3088.8"/>
    <n v="32.791400000000003"/>
    <n v="1.5599989999999999"/>
    <n v="3088.8001119999999"/>
    <s v="MIL"/>
    <n v="32.791400000000003"/>
    <n v="101286.08"/>
    <n v="2026"/>
  </r>
  <r>
    <n v="72037712"/>
    <x v="58"/>
    <s v="2026-01-26"/>
    <s v="Z0028"/>
    <x v="1"/>
    <s v="RIL2604019"/>
    <s v="APO26050119"/>
    <x v="1160"/>
    <s v="LG-- 107 NEW CIRCULON H.BSH R122.5 C/C59.25 H8.5 CSK"/>
    <x v="0"/>
    <s v="1"/>
    <n v="100"/>
    <s v="PC"/>
    <x v="0"/>
    <n v="1.8532999999999999"/>
    <n v="185.33"/>
    <n v="32.791400000000003"/>
    <n v="1.853299"/>
    <n v="185.329995"/>
    <s v="MIL"/>
    <n v="32.791400000000003"/>
    <n v="6077.23"/>
    <n v="2026"/>
  </r>
  <r>
    <n v="72037714"/>
    <x v="58"/>
    <s v="2026-01-26"/>
    <s v="Z0028"/>
    <x v="1"/>
    <s v="RIL2604019"/>
    <s v="APO26050119"/>
    <x v="1224"/>
    <s v="SH-- 203 NEW CIRCULON H.BSH VEF2030AA C/C59.25 H8.5 CSK"/>
    <x v="0"/>
    <s v="1"/>
    <n v="253"/>
    <s v="PC"/>
    <x v="0"/>
    <n v="1.8005100000000001"/>
    <n v="455.53"/>
    <n v="32.791400000000003"/>
    <n v="1.8005089999999999"/>
    <n v="455.53010799999998"/>
    <s v="MIL"/>
    <n v="32.791400000000003"/>
    <n v="14937.47"/>
    <n v="2026"/>
  </r>
  <r>
    <n v="72038830"/>
    <x v="58"/>
    <s v="2026-03-12"/>
    <s v="Z0028"/>
    <x v="1"/>
    <s v="RIL2604019"/>
    <s v="APO26050119"/>
    <x v="1171"/>
    <s v="SH-- 203 KITCHENAID BSH VEO20MA C/C59.25 H8.5"/>
    <x v="0"/>
    <s v="1"/>
    <n v="1997"/>
    <s v="PC"/>
    <x v="0"/>
    <n v="1.0707"/>
    <n v="2138.19"/>
    <n v="32.791400000000003"/>
    <n v="1.0706990000000001"/>
    <n v="2138.189891"/>
    <s v="MIL"/>
    <n v="32.791400000000003"/>
    <n v="70114.240000000005"/>
    <n v="2026"/>
  </r>
  <r>
    <n v="72039138"/>
    <x v="58"/>
    <s v="2026-03-31"/>
    <s v="Z0028"/>
    <x v="1"/>
    <s v="RIL2604019"/>
    <s v="APO26050119"/>
    <x v="1158"/>
    <s v="LG-- 205 KITCHENAID BSH VEO24MA C/C59.25 H8.5"/>
    <x v="0"/>
    <s v="1"/>
    <n v="1760"/>
    <s v="PC"/>
    <x v="0"/>
    <n v="1.1580999999999999"/>
    <n v="2038.26"/>
    <n v="32.791400000000003"/>
    <n v="1.158099"/>
    <n v="2038.260031"/>
    <s v="MIL"/>
    <n v="32.791400000000003"/>
    <n v="66837.399999999994"/>
    <n v="2026"/>
  </r>
  <r>
    <n v="72038830"/>
    <x v="58"/>
    <s v="2026-03-12"/>
    <s v="Z0028"/>
    <x v="1"/>
    <s v="RIL2604019"/>
    <s v="APO26050119"/>
    <x v="1177"/>
    <s v="SH-- 603 KITCHENAID BSH VEL16MA C/C59.25 H8.5"/>
    <x v="0"/>
    <s v="1"/>
    <n v="1635"/>
    <s v="PC"/>
    <x v="0"/>
    <n v="1.0707"/>
    <n v="1750.6"/>
    <n v="32.791400000000003"/>
    <n v="1.0706990000000001"/>
    <n v="1750.5998520000001"/>
    <s v="MIL"/>
    <n v="32.791400000000003"/>
    <n v="57404.62"/>
    <n v="2026"/>
  </r>
  <r>
    <n v="72037818"/>
    <x v="76"/>
    <s v="2026-01-27"/>
    <s v="Z0028"/>
    <x v="1"/>
    <s v="RIL2605004"/>
    <s v="APO26050104"/>
    <x v="1172"/>
    <s v="LG-- 506 NEW CIRCULON GY04A BSH WBT32IA C/C50 H8.5"/>
    <x v="0"/>
    <s v="8"/>
    <n v="1000"/>
    <s v="PC"/>
    <x v="0"/>
    <n v="1.4359999999999999"/>
    <n v="1436"/>
    <n v="32.645600000000002"/>
    <n v="1.435999"/>
    <n v="1435.9999499999999"/>
    <s v="MIL"/>
    <n v="32.645600000000002"/>
    <n v="46879.08"/>
    <n v="2026"/>
  </r>
  <r>
    <n v="72038656"/>
    <x v="76"/>
    <s v="2026-03-05"/>
    <s v="Z0028"/>
    <x v="1"/>
    <s v="RIL2605004"/>
    <s v="APO26050104"/>
    <x v="1172"/>
    <s v="LG-- 506 NEW CIRCULON GY04A BSH WBT32IA C/C50 H8.5"/>
    <x v="0"/>
    <s v="8"/>
    <n v="100"/>
    <s v="PC"/>
    <x v="0"/>
    <n v="1.4662999999999999"/>
    <n v="146.63"/>
    <n v="32.645600000000002"/>
    <n v="1.466299"/>
    <n v="146.62986699999999"/>
    <s v="MIL"/>
    <n v="32.645600000000002"/>
    <n v="4786.82"/>
    <n v="2026"/>
  </r>
  <r>
    <n v="72038741"/>
    <x v="76"/>
    <s v="2026-03-09"/>
    <s v="Z0028"/>
    <x v="1"/>
    <s v="RIL2605004"/>
    <s v="APO26050104"/>
    <x v="1204"/>
    <s v="LG-- 205 GY04A BSH HAA24EA C/C50 H8.5"/>
    <x v="0"/>
    <s v="8"/>
    <n v="768"/>
    <s v="PC"/>
    <x v="0"/>
    <n v="2.5903"/>
    <n v="1989.35"/>
    <n v="32.645600000000002"/>
    <n v="2.5903"/>
    <n v="1989.349866"/>
    <s v="MIL"/>
    <n v="32.645600000000002"/>
    <n v="64943.519999999997"/>
    <n v="2026"/>
  </r>
  <r>
    <n v="72038741"/>
    <x v="76"/>
    <s v="2026-03-09"/>
    <s v="Z0028"/>
    <x v="1"/>
    <s v="RIL2605004"/>
    <s v="APO26050104"/>
    <x v="1199"/>
    <s v="LG-- 208 GY04A BSH HAA30EA C/C50 H8.5"/>
    <x v="0"/>
    <s v="8"/>
    <n v="1984"/>
    <s v="PC"/>
    <x v="0"/>
    <n v="2.5903"/>
    <n v="5139.1549999999997"/>
    <n v="32.645600000000002"/>
    <n v="2.5903"/>
    <n v="5139.1550459999999"/>
    <s v="MIL"/>
    <n v="32.645600000000002"/>
    <n v="167770.79999999999"/>
    <n v="2026"/>
  </r>
  <r>
    <n v="72038741"/>
    <x v="76"/>
    <s v="2026-03-09"/>
    <s v="Z0028"/>
    <x v="1"/>
    <s v="RIL2605004"/>
    <s v="APO26050104"/>
    <x v="1203"/>
    <s v="LG-- 205 BK01A BSH HAA24EA C/C50 H8.5"/>
    <x v="0"/>
    <s v="8"/>
    <n v="1280"/>
    <s v="PC"/>
    <x v="0"/>
    <n v="2.5903"/>
    <n v="3315.5839999999998"/>
    <n v="32.645600000000002"/>
    <n v="2.5903"/>
    <n v="3315.5840290000001"/>
    <s v="MIL"/>
    <n v="32.645600000000002"/>
    <n v="108239.23"/>
    <n v="2026"/>
  </r>
  <r>
    <n v="72038741"/>
    <x v="76"/>
    <s v="2026-03-09"/>
    <s v="Z0028"/>
    <x v="1"/>
    <s v="RIL2605004"/>
    <s v="APO26050104"/>
    <x v="1206"/>
    <s v="LG-- 205 BN08A BSH HAA24EA C/C50 H8.5"/>
    <x v="0"/>
    <s v="8"/>
    <n v="2560"/>
    <s v="PC"/>
    <x v="0"/>
    <n v="2.5903"/>
    <n v="6631.1679999999997"/>
    <n v="32.645600000000002"/>
    <n v="2.5903"/>
    <n v="6631.1680589999996"/>
    <s v="MIL"/>
    <n v="32.645600000000002"/>
    <n v="216478.46"/>
    <n v="2026"/>
  </r>
  <r>
    <n v="72038418"/>
    <x v="76"/>
    <s v="2026-02-23"/>
    <s v="Z0028"/>
    <x v="1"/>
    <s v="RIL2605004"/>
    <s v="APO26050104"/>
    <x v="151"/>
    <s v="LG-- 208 KITCHENAID H.BSH VEF30MA C/C59.25 H8.5"/>
    <x v="0"/>
    <s v="8"/>
    <n v="60"/>
    <s v="PC"/>
    <x v="0"/>
    <n v="1.7481"/>
    <n v="104.886"/>
    <n v="32.645600000000002"/>
    <n v="1.7480990000000001"/>
    <n v="104.88611"/>
    <s v="MIL"/>
    <n v="32.645600000000002"/>
    <n v="3424.07"/>
    <n v="2026"/>
  </r>
  <r>
    <n v="72038741"/>
    <x v="76"/>
    <s v="2026-03-09"/>
    <s v="Z0028"/>
    <x v="1"/>
    <s v="RIL2605004"/>
    <s v="APO26050104"/>
    <x v="1201"/>
    <s v="LG-- 208 BK01A BSH HAA30EA C/C50 H8.5"/>
    <x v="0"/>
    <s v="8"/>
    <n v="2368"/>
    <s v="PC"/>
    <x v="0"/>
    <n v="2.5903"/>
    <n v="6133.83"/>
    <n v="32.645600000000002"/>
    <n v="2.5903"/>
    <n v="6133.8299800000004"/>
    <s v="MIL"/>
    <n v="32.645600000000002"/>
    <n v="200242.56"/>
    <n v="2026"/>
  </r>
  <r>
    <n v="72038888"/>
    <x v="76"/>
    <s v="2026-03-16"/>
    <s v="Z0028"/>
    <x v="1"/>
    <s v="RIL2605004"/>
    <s v="APO26050104"/>
    <x v="151"/>
    <s v="LG-- 208 KITCHENAID H.BSH VEF30MA C/C59.25 H8.5"/>
    <x v="0"/>
    <s v="8"/>
    <n v="960"/>
    <s v="PC"/>
    <x v="0"/>
    <n v="1.7481"/>
    <n v="1678.1759999999999"/>
    <n v="32.645600000000002"/>
    <n v="1.7480990000000001"/>
    <n v="1678.175925"/>
    <s v="MIL"/>
    <n v="32.645600000000002"/>
    <n v="54785.06"/>
    <n v="2026"/>
  </r>
  <r>
    <n v="72038741"/>
    <x v="76"/>
    <s v="2026-03-09"/>
    <s v="Z0028"/>
    <x v="1"/>
    <s v="RIL2605004"/>
    <s v="APO26050104"/>
    <x v="1200"/>
    <s v="LG-- 208 BN08A BSH HAA30EA C/C50 H8.5"/>
    <x v="0"/>
    <s v="8"/>
    <n v="3776"/>
    <s v="PC"/>
    <x v="0"/>
    <n v="2.5903"/>
    <n v="9780.973"/>
    <n v="32.645600000000002"/>
    <n v="2.5903"/>
    <n v="9780.9729329999991"/>
    <s v="MIL"/>
    <n v="32.645600000000002"/>
    <n v="319305.73"/>
    <n v="2026"/>
  </r>
  <r>
    <n v="72038888"/>
    <x v="76"/>
    <s v="2026-03-16"/>
    <s v="Z0028"/>
    <x v="1"/>
    <s v="RIL2605004"/>
    <s v="APO26050104"/>
    <x v="150"/>
    <s v="LG-- 611 KITCHENAID H.BSH VFG30MA C/C59.25 H8.5"/>
    <x v="0"/>
    <s v="8"/>
    <n v="256"/>
    <s v="PC"/>
    <x v="0"/>
    <n v="1.7481"/>
    <n v="447.51400000000001"/>
    <n v="32.645600000000002"/>
    <n v="1.7480990000000001"/>
    <n v="447.51390600000002"/>
    <s v="MIL"/>
    <n v="32.645600000000002"/>
    <n v="14609.36"/>
    <n v="2026"/>
  </r>
  <r>
    <n v="72039187"/>
    <x v="76"/>
    <s v="2026-04-02"/>
    <s v="Z0028"/>
    <x v="1"/>
    <s v="RIL2605004"/>
    <s v="APO26050104"/>
    <x v="1206"/>
    <s v="LG-- 205 BN08A BSH HAA24EA C/C50 H8.5"/>
    <x v="0"/>
    <s v="8"/>
    <n v="192"/>
    <s v="PC"/>
    <x v="0"/>
    <n v="2.5903"/>
    <n v="497.33800000000002"/>
    <n v="32.645600000000002"/>
    <n v="2.5903"/>
    <n v="497.33807899999999"/>
    <s v="MIL"/>
    <n v="32.645600000000002"/>
    <n v="16235.9"/>
    <n v="2026"/>
  </r>
  <r>
    <n v="72038655"/>
    <x v="67"/>
    <s v="2026-03-05"/>
    <s v="Z0028"/>
    <x v="1"/>
    <s v="RIL2605010"/>
    <s v="APO26050168"/>
    <x v="1183"/>
    <s v="LG-- 208 NEW CIRCULON GY04A BSH YBM30AK C/C50 H8.5"/>
    <x v="0"/>
    <s v="8"/>
    <n v="900"/>
    <s v="PC"/>
    <x v="0"/>
    <n v="1.4662999999999999"/>
    <n v="1319.67"/>
    <n v="32.828800000000001"/>
    <n v="1.4662999999999999"/>
    <n v="1319.6699229999999"/>
    <s v="MIL"/>
    <n v="32.828800000000001"/>
    <n v="43323.18"/>
    <n v="2026"/>
  </r>
  <r>
    <n v="72037836"/>
    <x v="52"/>
    <s v="2026-01-27"/>
    <s v="Z0028"/>
    <x v="1"/>
    <s v="RIL2605009"/>
    <s v="APO26050167"/>
    <x v="1183"/>
    <s v="LG-- 208 NEW CIRCULON GY04A BSH YBM30AK C/C50 H8.5"/>
    <x v="0"/>
    <s v="8"/>
    <n v="1000"/>
    <s v="PC"/>
    <x v="0"/>
    <n v="1.4359999999999999"/>
    <n v="1436"/>
    <n v="32.746200000000002"/>
    <n v="1.435999"/>
    <n v="1435.999902"/>
    <s v="MIL"/>
    <n v="32.746200000000002"/>
    <n v="47023.54"/>
    <n v="2026"/>
  </r>
  <r>
    <n v="72038656"/>
    <x v="52"/>
    <s v="2026-03-05"/>
    <s v="Z0028"/>
    <x v="1"/>
    <s v="RIL2605009"/>
    <s v="APO26050167"/>
    <x v="1172"/>
    <s v="LG-- 506 NEW CIRCULON GY04A BSH WBT32IA C/C50 H8.5"/>
    <x v="0"/>
    <s v="8"/>
    <n v="900"/>
    <s v="PC"/>
    <x v="0"/>
    <n v="1.4662999999999999"/>
    <n v="1319.67"/>
    <n v="32.746200000000002"/>
    <n v="1.466299"/>
    <n v="1319.6700679999999"/>
    <s v="MIL"/>
    <n v="32.746200000000002"/>
    <n v="43214.18"/>
    <n v="2026"/>
  </r>
  <r>
    <n v="72037833"/>
    <x v="52"/>
    <s v="2026-01-27"/>
    <s v="Z0028"/>
    <x v="1"/>
    <s v="RIL2605009"/>
    <s v="APO26050167"/>
    <x v="1168"/>
    <s v="LG-- 110 NEW CIRCULON GY04A BSH R143 C/C50 H8.5"/>
    <x v="0"/>
    <s v="8"/>
    <n v="800"/>
    <s v="PC"/>
    <x v="0"/>
    <n v="1.4359999999999999"/>
    <n v="1148.8"/>
    <n v="32.746200000000002"/>
    <n v="1.435999"/>
    <n v="1148.7998600000001"/>
    <s v="MIL"/>
    <n v="32.746200000000002"/>
    <n v="37618.83"/>
    <n v="2026"/>
  </r>
  <r>
    <n v="72038915"/>
    <x v="52"/>
    <s v="2026-03-18"/>
    <s v="Z0028"/>
    <x v="1"/>
    <s v="RIL2605009"/>
    <s v="APO26050167"/>
    <x v="1225"/>
    <s v="LG-- 216 NEW CIRCULON GY04A BSH EAU26IA C/C50 H8.5"/>
    <x v="0"/>
    <s v="8"/>
    <n v="600"/>
    <s v="PC"/>
    <x v="0"/>
    <n v="1.4662999999999999"/>
    <n v="879.78"/>
    <n v="32.746200000000002"/>
    <n v="1.466299"/>
    <n v="879.779943"/>
    <s v="MIL"/>
    <n v="32.746200000000002"/>
    <n v="28809.45"/>
    <n v="2026"/>
  </r>
  <r>
    <n v="72037825"/>
    <x v="52"/>
    <s v="2026-01-27"/>
    <s v="Z0028"/>
    <x v="1"/>
    <s v="RIL2605009"/>
    <s v="APO26050167"/>
    <x v="1183"/>
    <s v="LG-- 208 NEW CIRCULON GY04A BSH YBM30AK C/C50 H8.5"/>
    <x v="0"/>
    <s v="8"/>
    <n v="1000"/>
    <s v="PC"/>
    <x v="0"/>
    <n v="1.4359999999999999"/>
    <n v="1436"/>
    <n v="32.746200000000002"/>
    <n v="1.435999"/>
    <n v="1435.999902"/>
    <s v="MIL"/>
    <n v="32.746200000000002"/>
    <n v="47023.54"/>
    <n v="2026"/>
  </r>
  <r>
    <n v="72038915"/>
    <x v="52"/>
    <s v="2026-03-18"/>
    <s v="Z0028"/>
    <x v="1"/>
    <s v="RIL2605009"/>
    <s v="APO26050167"/>
    <x v="1169"/>
    <s v="LG-- 215 NEW CIRCULON GY04A BSH EAU24IA C/C50 H8.5"/>
    <x v="0"/>
    <s v="8"/>
    <n v="2200"/>
    <s v="PC"/>
    <x v="0"/>
    <n v="1.4662999999999999"/>
    <n v="3225.86"/>
    <n v="32.746200000000002"/>
    <n v="1.466299"/>
    <n v="3225.860099"/>
    <s v="MIL"/>
    <n v="32.746200000000002"/>
    <n v="105634.66"/>
    <n v="2026"/>
  </r>
  <r>
    <n v="72039187"/>
    <x v="52"/>
    <s v="2026-04-02"/>
    <s v="Z0028"/>
    <x v="1"/>
    <s v="RIL2605009"/>
    <s v="APO26050167"/>
    <x v="1201"/>
    <s v="LG-- 208 BK01A BSH HAA30EA C/C50 H8.5"/>
    <x v="0"/>
    <s v="8"/>
    <n v="256"/>
    <s v="PC"/>
    <x v="0"/>
    <n v="2.5903100000000001"/>
    <n v="663.12"/>
    <n v="32.746200000000002"/>
    <n v="2.5903100000000001"/>
    <n v="663.11999500000002"/>
    <s v="MIL"/>
    <n v="32.746200000000002"/>
    <n v="21714.66"/>
    <n v="2026"/>
  </r>
  <r>
    <n v="72037837"/>
    <x v="52"/>
    <s v="2026-01-27"/>
    <s v="Z0028"/>
    <x v="1"/>
    <s v="RIL2605009"/>
    <s v="APO26050167"/>
    <x v="1169"/>
    <s v="LG-- 215 NEW CIRCULON GY04A BSH EAU24IA C/C50 H8.5"/>
    <x v="0"/>
    <s v="8"/>
    <n v="400"/>
    <s v="PC"/>
    <x v="0"/>
    <n v="1.4359999999999999"/>
    <n v="574.4"/>
    <n v="32.746200000000002"/>
    <n v="1.435999"/>
    <n v="574.400083"/>
    <s v="MIL"/>
    <n v="32.746200000000002"/>
    <n v="18809.419999999998"/>
    <n v="2026"/>
  </r>
  <r>
    <n v="72038418"/>
    <x v="52"/>
    <s v="2026-02-23"/>
    <s v="Z0028"/>
    <x v="1"/>
    <s v="RIL2605009"/>
    <s v="APO26050167"/>
    <x v="151"/>
    <s v="LG-- 208 KITCHENAID H.BSH VEF30MA C/C59.25 H8.5"/>
    <x v="0"/>
    <s v="8"/>
    <n v="960"/>
    <s v="PC"/>
    <x v="0"/>
    <n v="1.7481"/>
    <n v="1678.1759999999999"/>
    <n v="32.746200000000002"/>
    <n v="1.7480990000000001"/>
    <n v="1678.176093"/>
    <s v="MIL"/>
    <n v="32.746200000000002"/>
    <n v="54953.89"/>
    <n v="2026"/>
  </r>
  <r>
    <n v="72038915"/>
    <x v="52"/>
    <s v="2026-03-18"/>
    <s v="Z0028"/>
    <x v="1"/>
    <s v="RIL2605009"/>
    <s v="APO26050167"/>
    <x v="1183"/>
    <s v="LG-- 208 NEW CIRCULON GY04A BSH YBM30AK C/C50 H8.5"/>
    <x v="0"/>
    <s v="8"/>
    <n v="1200"/>
    <s v="PC"/>
    <x v="0"/>
    <n v="1.4662999999999999"/>
    <n v="1759.56"/>
    <n v="32.746200000000002"/>
    <n v="1.466299"/>
    <n v="1759.5598869999999"/>
    <s v="MIL"/>
    <n v="32.746200000000002"/>
    <n v="57618.9"/>
    <n v="2026"/>
  </r>
  <r>
    <n v="72039262"/>
    <x v="52"/>
    <s v="2026-04-07"/>
    <s v="Z0028"/>
    <x v="1"/>
    <s v="RIL2605009"/>
    <s v="APO26050167"/>
    <x v="1167"/>
    <s v="LG-- 107 NEW CIRCULON GY04A BSH R123 C/C50 H8.5"/>
    <x v="0"/>
    <s v="8"/>
    <n v="300"/>
    <s v="PC"/>
    <x v="0"/>
    <n v="1.4662999999999999"/>
    <n v="439.89"/>
    <n v="32.746200000000002"/>
    <n v="1.466299"/>
    <n v="439.89012400000001"/>
    <s v="MIL"/>
    <n v="32.746200000000002"/>
    <n v="14404.73"/>
    <n v="2026"/>
  </r>
  <r>
    <n v="72037824"/>
    <x v="52"/>
    <s v="2026-01-27"/>
    <s v="Z0028"/>
    <x v="1"/>
    <s v="RIL2605009"/>
    <s v="APO26050167"/>
    <x v="1167"/>
    <s v="LG-- 107 NEW CIRCULON GY04A BSH R123 C/C50 H8.5"/>
    <x v="0"/>
    <s v="8"/>
    <n v="1100"/>
    <s v="PC"/>
    <x v="0"/>
    <n v="1.4359999999999999"/>
    <n v="1579.6"/>
    <n v="32.746200000000002"/>
    <n v="1.435999"/>
    <n v="1579.6000750000001"/>
    <s v="MIL"/>
    <n v="32.746200000000002"/>
    <n v="51725.9"/>
    <n v="2026"/>
  </r>
  <r>
    <n v="72038656"/>
    <x v="52"/>
    <s v="2026-03-05"/>
    <s v="Z0028"/>
    <x v="1"/>
    <s v="RIL2605009"/>
    <s v="APO26050167"/>
    <x v="1169"/>
    <s v="LG-- 215 NEW CIRCULON GY04A BSH EAU24IA C/C50 H8.5"/>
    <x v="0"/>
    <s v="8"/>
    <n v="2600"/>
    <s v="PC"/>
    <x v="0"/>
    <n v="1.4662999999999999"/>
    <n v="3812.38"/>
    <n v="32.746200000000002"/>
    <n v="1.466299"/>
    <n v="3812.3800620000002"/>
    <s v="MIL"/>
    <n v="32.746200000000002"/>
    <n v="124840.96000000001"/>
    <n v="2026"/>
  </r>
  <r>
    <n v="72038994"/>
    <x v="52"/>
    <s v="2026-03-24"/>
    <s v="Z0028"/>
    <x v="1"/>
    <s v="RIL2605009"/>
    <s v="APO26050167"/>
    <x v="1168"/>
    <s v="LG-- 110 NEW CIRCULON GY04A BSH R143 C/C50 H8.5"/>
    <x v="0"/>
    <s v="8"/>
    <n v="500"/>
    <s v="PC"/>
    <x v="0"/>
    <n v="1.4662999999999999"/>
    <n v="733.15"/>
    <n v="32.746200000000002"/>
    <n v="1.466299"/>
    <n v="733.15010500000005"/>
    <s v="MIL"/>
    <n v="32.746200000000002"/>
    <n v="24007.88"/>
    <n v="2026"/>
  </r>
  <r>
    <n v="72038656"/>
    <x v="52"/>
    <s v="2026-03-05"/>
    <s v="Z0028"/>
    <x v="1"/>
    <s v="RIL2605009"/>
    <s v="APO26050167"/>
    <x v="1168"/>
    <s v="LG-- 110 NEW CIRCULON GY04A BSH R143 C/C50 H8.5"/>
    <x v="0"/>
    <s v="8"/>
    <n v="1600"/>
    <s v="PC"/>
    <x v="0"/>
    <n v="1.4662999999999999"/>
    <n v="2346.08"/>
    <n v="32.746200000000002"/>
    <n v="1.466299"/>
    <n v="2346.0798500000001"/>
    <s v="MIL"/>
    <n v="32.746200000000002"/>
    <n v="76825.2"/>
    <n v="2026"/>
  </r>
  <r>
    <n v="72039072"/>
    <x v="32"/>
    <s v="2026-03-27"/>
    <s v="Z0028"/>
    <x v="1"/>
    <s v="RIL2605006"/>
    <s v="APO26050170"/>
    <x v="1205"/>
    <s v="LG-- 208 POL FAU30MA C/C34.8 H8.5"/>
    <x v="0"/>
    <s v="1"/>
    <n v="50"/>
    <s v="PC"/>
    <x v="0"/>
    <n v="1.5928"/>
    <n v="79.64"/>
    <n v="32.746200000000002"/>
    <n v="1.5928"/>
    <n v="79.640079999999998"/>
    <s v="MIL"/>
    <n v="32.746200000000002"/>
    <n v="2607.91"/>
    <n v="2026"/>
  </r>
  <r>
    <n v="72038700"/>
    <x v="32"/>
    <s v="2026-03-06"/>
    <s v="Z0028"/>
    <x v="1"/>
    <s v="RIL2605006"/>
    <s v="APO26050170"/>
    <x v="1205"/>
    <s v="LG-- 208 POL FAU30MA C/C34.8 H8.5"/>
    <x v="0"/>
    <s v="1"/>
    <n v="174"/>
    <s v="PC"/>
    <x v="0"/>
    <n v="1.5928199999999999"/>
    <n v="277.14999999999998"/>
    <n v="32.746200000000002"/>
    <n v="1.592819"/>
    <n v="277.15001999999998"/>
    <s v="MIL"/>
    <n v="32.746200000000002"/>
    <n v="9075.61"/>
    <n v="2026"/>
  </r>
  <r>
    <n v="72037776"/>
    <x v="32"/>
    <s v="2026-01-27"/>
    <s v="Z0028"/>
    <x v="1"/>
    <s v="RIL2605008"/>
    <s v="APO26050172"/>
    <x v="1174"/>
    <s v="SH-- 203  NEW ANOLON POL HBH20IA C/C59.25 H8.5 CSK"/>
    <x v="0"/>
    <s v="7"/>
    <n v="383"/>
    <s v="PC"/>
    <x v="0"/>
    <n v="2.1190000000000002"/>
    <n v="811.577"/>
    <n v="32.746200000000002"/>
    <n v="2.1190000000000002"/>
    <n v="811.57691499999999"/>
    <s v="MIL"/>
    <n v="32.746200000000002"/>
    <n v="26576.06"/>
    <n v="2026"/>
  </r>
  <r>
    <n v="72038415"/>
    <x v="32"/>
    <s v="2026-02-23"/>
    <s v="Z0028"/>
    <x v="1"/>
    <s v="RIL2605008"/>
    <s v="APO26050172"/>
    <x v="1162"/>
    <s v="LG-- 247 KITCHENAID POL YBM2808AK C/C59.25 H8.5"/>
    <x v="0"/>
    <s v="7"/>
    <n v="60"/>
    <s v="PC"/>
    <x v="0"/>
    <n v="1.821"/>
    <n v="109.26"/>
    <n v="32.746200000000002"/>
    <n v="1.820999"/>
    <n v="109.26000500000001"/>
    <s v="MIL"/>
    <n v="32.746200000000002"/>
    <n v="3577.85"/>
    <n v="2026"/>
  </r>
  <r>
    <n v="72039463"/>
    <x v="32"/>
    <s v="2026-04-21"/>
    <s v="Z0028"/>
    <x v="1"/>
    <s v="RIL2605008"/>
    <s v="APO26050172"/>
    <x v="1162"/>
    <s v="LG-- 247 KITCHENAID POL YBM2808AK C/C59.25 H8.5"/>
    <x v="0"/>
    <s v="7"/>
    <n v="120"/>
    <s v="PC"/>
    <x v="0"/>
    <n v="1.821"/>
    <n v="218.52"/>
    <n v="32.746200000000002"/>
    <n v="1.820999"/>
    <n v="218.52001100000001"/>
    <s v="MIL"/>
    <n v="32.746200000000002"/>
    <n v="7155.7"/>
    <n v="2026"/>
  </r>
  <r>
    <n v="72038986"/>
    <x v="32"/>
    <s v="2026-03-23"/>
    <s v="Z0028"/>
    <x v="1"/>
    <s v="RIL2605008"/>
    <s v="APO26050172"/>
    <x v="1227"/>
    <s v="XL-- 111 KITCHENAID BSH PVD GD02K R153 C/C59.25 H8.5"/>
    <x v="0"/>
    <s v="7"/>
    <n v="450"/>
    <s v="PC"/>
    <x v="0"/>
    <n v="3.5335999999999999"/>
    <n v="1590.12"/>
    <n v="32.746200000000002"/>
    <n v="3.5335990000000002"/>
    <n v="1590.120075"/>
    <s v="MIL"/>
    <n v="32.746200000000002"/>
    <n v="52070.39"/>
    <n v="2026"/>
  </r>
  <r>
    <n v="72038986"/>
    <x v="32"/>
    <s v="2026-03-23"/>
    <s v="Z0028"/>
    <x v="1"/>
    <s v="RIL2605008"/>
    <s v="APO26050172"/>
    <x v="1221"/>
    <s v="LG-- 105 KITCHENAID BSH PVD GD02K R103 C/C59.25 H8.5"/>
    <x v="0"/>
    <s v="7"/>
    <n v="960"/>
    <s v="PC"/>
    <x v="0"/>
    <n v="3.1461000000000001"/>
    <n v="3020.2559999999999"/>
    <n v="32.746200000000002"/>
    <n v="3.1461000000000001"/>
    <n v="3020.2560899999999"/>
    <s v="MIL"/>
    <n v="32.746200000000002"/>
    <n v="98901.91"/>
    <n v="2026"/>
  </r>
  <r>
    <n v="72038986"/>
    <x v="32"/>
    <s v="2026-03-23"/>
    <s v="Z0028"/>
    <x v="1"/>
    <s v="RIL2605008"/>
    <s v="APO26050172"/>
    <x v="1230"/>
    <s v="SH-- 203 KITCHENAID BSH PVD GD02K HBZ20QX C/C59.25 H8.5"/>
    <x v="0"/>
    <s v="7"/>
    <n v="1056"/>
    <s v="PC"/>
    <x v="0"/>
    <n v="2.831"/>
    <n v="2989.54"/>
    <n v="32.746200000000002"/>
    <n v="2.8309989999999998"/>
    <n v="2989.539855"/>
    <s v="MIL"/>
    <n v="32.746200000000002"/>
    <n v="97896.07"/>
    <n v="2026"/>
  </r>
  <r>
    <n v="72038986"/>
    <x v="32"/>
    <s v="2026-03-23"/>
    <s v="Z0028"/>
    <x v="1"/>
    <s v="RIL2605008"/>
    <s v="APO26050172"/>
    <x v="1223"/>
    <s v="LG-- 205 KITCHENAID BSH PVD GD02K HBZ24QX C/C59.25 H8.5"/>
    <x v="0"/>
    <s v="7"/>
    <n v="360"/>
    <s v="PC"/>
    <x v="0"/>
    <n v="3.1461000000000001"/>
    <n v="1132.596"/>
    <n v="32.746200000000002"/>
    <n v="3.1461000000000001"/>
    <n v="1132.5961480000001"/>
    <s v="MIL"/>
    <n v="32.746200000000002"/>
    <n v="37088.22"/>
    <n v="2026"/>
  </r>
  <r>
    <n v="72037777"/>
    <x v="32"/>
    <s v="2026-01-27"/>
    <s v="Z0028"/>
    <x v="1"/>
    <s v="RIL2605008"/>
    <s v="APO26050172"/>
    <x v="1164"/>
    <s v="LG-- 205  NEW ANOLON POL HBH24IA C/C59.25 H8.5 CSK"/>
    <x v="0"/>
    <s v="7"/>
    <n v="910"/>
    <s v="PC"/>
    <x v="0"/>
    <n v="2.3212999999999999"/>
    <n v="2112.3829999999998"/>
    <n v="32.746200000000002"/>
    <n v="2.3212989999999998"/>
    <n v="2112.383116"/>
    <s v="MIL"/>
    <n v="32.746200000000002"/>
    <n v="69172.52"/>
    <n v="2026"/>
  </r>
  <r>
    <n v="72037775"/>
    <x v="32"/>
    <s v="2026-01-27"/>
    <s v="Z0028"/>
    <x v="1"/>
    <s v="RIL2605008"/>
    <s v="APO26050172"/>
    <x v="1173"/>
    <s v="LG-- 108 NEW ANOLON POL R132.5 C/C59.25 H8.5 CSK"/>
    <x v="0"/>
    <s v="7"/>
    <n v="90"/>
    <s v="PC"/>
    <x v="0"/>
    <n v="2.3105600000000002"/>
    <n v="207.95"/>
    <n v="32.746200000000002"/>
    <n v="2.3105600000000002"/>
    <n v="207.94992999999999"/>
    <s v="MIL"/>
    <n v="32.746200000000002"/>
    <n v="6809.57"/>
    <n v="2026"/>
  </r>
  <r>
    <n v="72038415"/>
    <x v="32"/>
    <s v="2026-02-23"/>
    <s v="Z0028"/>
    <x v="1"/>
    <s v="RIL2605008"/>
    <s v="APO26050172"/>
    <x v="1219"/>
    <s v="LG-- 107 KITCHENAID POL R123 C/C59.25 H8.5"/>
    <x v="0"/>
    <s v="7"/>
    <n v="1080"/>
    <s v="PC"/>
    <x v="0"/>
    <n v="1.821"/>
    <n v="1966.68"/>
    <n v="32.746200000000002"/>
    <n v="1.820999"/>
    <n v="1966.6801029999999"/>
    <s v="MIL"/>
    <n v="32.746200000000002"/>
    <n v="64401.3"/>
    <n v="2026"/>
  </r>
  <r>
    <n v="72040081"/>
    <x v="32"/>
    <s v="2026-04-28"/>
    <s v="Z0028"/>
    <x v="1"/>
    <s v="RIL2605008"/>
    <s v="APO26050172"/>
    <x v="112"/>
    <s v="LG-- 245 NEW CIRCULON POL HBZ24QG C/C93 H8.5"/>
    <x v="0"/>
    <s v="7"/>
    <n v="2680"/>
    <s v="PC"/>
    <x v="0"/>
    <n v="2.2924000000000002"/>
    <n v="6143.6319999999996"/>
    <n v="32.746200000000002"/>
    <n v="2.2924000000000002"/>
    <n v="6143.6319320000002"/>
    <s v="MIL"/>
    <n v="32.746200000000002"/>
    <n v="201180.6"/>
    <n v="2026"/>
  </r>
  <r>
    <n v="72038986"/>
    <x v="32"/>
    <s v="2026-03-23"/>
    <s v="Z0028"/>
    <x v="1"/>
    <s v="RIL2605008"/>
    <s v="APO26050172"/>
    <x v="1222"/>
    <s v="SH-- 103 KITCHENAID BSH PVD GD02K R83 C/C59.25 H8.5"/>
    <x v="0"/>
    <s v="7"/>
    <n v="924"/>
    <s v="PC"/>
    <x v="0"/>
    <n v="2.831"/>
    <n v="2615.8440000000001"/>
    <n v="32.746200000000002"/>
    <n v="2.8309989999999998"/>
    <n v="2615.8439749999998"/>
    <s v="MIL"/>
    <n v="32.746200000000002"/>
    <n v="85658.95"/>
    <n v="2026"/>
  </r>
  <r>
    <n v="72039463"/>
    <x v="32"/>
    <s v="2026-04-21"/>
    <s v="Z0028"/>
    <x v="1"/>
    <s v="RIL2605008"/>
    <s v="APO26050172"/>
    <x v="1223"/>
    <s v="LG-- 205 KITCHENAID BSH PVD GD02K HBZ24QX C/C59.25 H8.5"/>
    <x v="0"/>
    <s v="7"/>
    <n v="60"/>
    <s v="PC"/>
    <x v="0"/>
    <n v="3.1461700000000001"/>
    <n v="188.77"/>
    <n v="32.746200000000002"/>
    <n v="3.146169"/>
    <n v="188.769994"/>
    <s v="MIL"/>
    <n v="32.746200000000002"/>
    <n v="6181.5"/>
    <n v="2026"/>
  </r>
  <r>
    <n v="72038986"/>
    <x v="32"/>
    <s v="2026-03-23"/>
    <s v="Z0028"/>
    <x v="1"/>
    <s v="RIL2605008"/>
    <s v="APO26050172"/>
    <x v="1162"/>
    <s v="LG-- 247 KITCHENAID POL YBM2808AK C/C59.25 H8.5"/>
    <x v="0"/>
    <s v="7"/>
    <n v="1020"/>
    <s v="PC"/>
    <x v="0"/>
    <n v="1.821"/>
    <n v="1857.42"/>
    <n v="32.746200000000002"/>
    <n v="1.820999"/>
    <n v="1857.4200969999999"/>
    <s v="MIL"/>
    <n v="32.746200000000002"/>
    <n v="60823.45"/>
    <n v="2026"/>
  </r>
  <r>
    <n v="72034891"/>
    <x v="38"/>
    <s v="2025-11-07"/>
    <s v="E0131"/>
    <x v="2"/>
    <s v="MIL202512001-1"/>
    <s v="APO26010046"/>
    <x v="1232"/>
    <s v="SH-- 02 M.BLK POL H5.5"/>
    <x v="0"/>
    <s v="2"/>
    <n v="3530"/>
    <s v="PC"/>
    <x v="0"/>
    <n v="0.33839999999999998"/>
    <n v="1194.55"/>
    <n v="31.591200000000001"/>
    <n v="0.33839900000000001"/>
    <n v="1194.550064"/>
    <s v="MIL"/>
    <n v="31.591200000000001"/>
    <n v="37737.269999999997"/>
    <n v="2026"/>
  </r>
  <r>
    <n v="72036432"/>
    <x v="38"/>
    <s v="2025-12-03"/>
    <s v="E0131"/>
    <x v="2"/>
    <s v="MIL202512001-1"/>
    <s v="APO26010046"/>
    <x v="1233"/>
    <s v="LG- 111 M.BLK TUM R151 C/C34.8 H8.5"/>
    <x v="0"/>
    <s v="2"/>
    <n v="2000"/>
    <s v="PC"/>
    <x v="0"/>
    <n v="0.38819999999999999"/>
    <n v="776.4"/>
    <n v="31.591200000000001"/>
    <n v="0.38819900000000002"/>
    <n v="776.40007300000002"/>
    <s v="MIL"/>
    <n v="31.591200000000001"/>
    <n v="24527.41"/>
    <n v="2026"/>
  </r>
  <r>
    <n v="72034408"/>
    <x v="38"/>
    <s v="2025-10-22"/>
    <s v="E0131"/>
    <x v="2"/>
    <s v="MIL202512001-6"/>
    <s v="APO26010048"/>
    <x v="1234"/>
    <s v="SH-- 213 FBW M.BLK+GLOSSY+TUM QCI20IA C/C34.8 H8.5"/>
    <x v="0"/>
    <s v="1"/>
    <n v="1000"/>
    <s v="PC"/>
    <x v="0"/>
    <n v="0.53139999999999998"/>
    <n v="531.4"/>
    <n v="31.591200000000001"/>
    <n v="0.53139899999999995"/>
    <n v="531.39988300000005"/>
    <s v="MIL"/>
    <n v="31.591200000000001"/>
    <n v="16787.560000000001"/>
    <n v="2026"/>
  </r>
  <r>
    <n v="72036427"/>
    <x v="38"/>
    <s v="2025-12-03"/>
    <s v="E0131"/>
    <x v="2"/>
    <s v="MIL202512001-6"/>
    <s v="APO26010048"/>
    <x v="1235"/>
    <s v="SH-- 104 FBW M.BLK+GLOSSY+TUM R91 C/C34.8 H8.5"/>
    <x v="0"/>
    <s v="1"/>
    <n v="350"/>
    <s v="PC"/>
    <x v="0"/>
    <n v="0.53139999999999998"/>
    <n v="185.99"/>
    <n v="31.591200000000001"/>
    <n v="0.53139899999999995"/>
    <n v="185.99008499999999"/>
    <s v="MIL"/>
    <n v="31.591200000000001"/>
    <n v="5875.65"/>
    <n v="2026"/>
  </r>
  <r>
    <n v="72035375"/>
    <x v="38"/>
    <s v="2025-11-18"/>
    <s v="E0131"/>
    <x v="2"/>
    <s v="MIL202512001-6"/>
    <s v="APO26010048"/>
    <x v="1236"/>
    <s v="LG- 311 BK01G TUM GBU11MA C/C34.8 H8.5"/>
    <x v="0"/>
    <s v="1"/>
    <n v="6800"/>
    <s v="PC"/>
    <x v="0"/>
    <n v="0.59940000000000004"/>
    <n v="4075.92"/>
    <n v="31.591200000000001"/>
    <n v="0.59940000000000004"/>
    <n v="4075.9198759999999"/>
    <s v="MIL"/>
    <n v="31.591200000000001"/>
    <n v="128763.2"/>
    <n v="2026"/>
  </r>
  <r>
    <n v="72035376"/>
    <x v="38"/>
    <s v="2025-11-18"/>
    <s v="E0131"/>
    <x v="2"/>
    <s v="MIL202512001-6"/>
    <s v="APO26010048"/>
    <x v="1237"/>
    <s v="LG-- 404 FBW M.BLK+GLOSSY+TUM JAD28MA C/C34.8 H8.5"/>
    <x v="0"/>
    <s v="1"/>
    <n v="800"/>
    <s v="PC"/>
    <x v="0"/>
    <n v="0.56210000000000004"/>
    <n v="449.68099999999998"/>
    <n v="31.591200000000001"/>
    <n v="0.56209900000000002"/>
    <n v="449.68092300000001"/>
    <s v="MIL"/>
    <n v="31.591200000000001"/>
    <n v="14205.96"/>
    <n v="2026"/>
  </r>
  <r>
    <n v="72035376"/>
    <x v="78"/>
    <s v="2025-11-18"/>
    <s v="E0131"/>
    <x v="2"/>
    <s v="MIL202512001-6A"/>
    <s v="APO26010228"/>
    <x v="1237"/>
    <s v="LG-- 404 FBW M.BLK+GLOSSY+TUM JAD28MA C/C34.8 H8.5"/>
    <x v="0"/>
    <s v="1"/>
    <n v="100"/>
    <s v="PC"/>
    <x v="0"/>
    <n v="0"/>
    <n v="0"/>
    <n v="31.616499999999998"/>
    <n v="0"/>
    <n v="0"/>
    <s v="MIL"/>
    <n v="31.616499999999998"/>
    <n v="0"/>
    <n v="2026"/>
  </r>
  <r>
    <n v="72037485"/>
    <x v="71"/>
    <s v="2026-01-21"/>
    <s v="E0131"/>
    <x v="2"/>
    <s v="MIL202601001-1"/>
    <s v="APO26020022"/>
    <x v="1238"/>
    <s v="LG-- 107 FBW M.BLK+GLOSSY+TUM R121 C/C34.8 H8.5"/>
    <x v="0"/>
    <s v="1"/>
    <n v="1005"/>
    <s v="PC"/>
    <x v="0"/>
    <n v="0.56210000000000004"/>
    <n v="564.91"/>
    <n v="31.313300000000002"/>
    <n v="0.56210000000000004"/>
    <n v="564.91011800000001"/>
    <s v="MIL"/>
    <n v="31.313300000000002"/>
    <n v="17689.2"/>
    <n v="2026"/>
  </r>
  <r>
    <n v="72037509"/>
    <x v="71"/>
    <s v="2026-01-21"/>
    <s v="E0131"/>
    <x v="2"/>
    <s v="MIL202601001-1"/>
    <s v="APO26020022"/>
    <x v="1239"/>
    <s v="SH-- 102 FBW M.BLK+GLOSSY+TUM R71 C/C34.3 H8.5"/>
    <x v="0"/>
    <s v="1"/>
    <n v="1005"/>
    <s v="PC"/>
    <x v="0"/>
    <n v="0.53139999999999998"/>
    <n v="534.05999999999995"/>
    <n v="31.313300000000002"/>
    <n v="0.53139999999999998"/>
    <n v="534.05996800000003"/>
    <s v="MIL"/>
    <n v="31.313300000000002"/>
    <n v="16723.18"/>
    <n v="2026"/>
  </r>
  <r>
    <n v="72037277"/>
    <x v="16"/>
    <s v="2026-01-14"/>
    <s v="E0131"/>
    <x v="2"/>
    <s v="MIL202603001-7"/>
    <s v="APO26040052"/>
    <x v="1236"/>
    <s v="LG- 311 BK01G TUM GBU11MA C/C34.8 H8.5"/>
    <x v="0"/>
    <s v="1"/>
    <n v="6700"/>
    <s v="PC"/>
    <x v="0"/>
    <n v="0.59940000000000004"/>
    <n v="4015.98"/>
    <n v="32.270899999999997"/>
    <n v="0.59940000000000004"/>
    <n v="4015.9800310000001"/>
    <s v="MIL"/>
    <n v="32.270899999999997"/>
    <n v="129599.29"/>
    <n v="2026"/>
  </r>
  <r>
    <n v="72037429"/>
    <x v="16"/>
    <s v="2026-01-19"/>
    <s v="E0131"/>
    <x v="2"/>
    <s v="MIL202603001-1"/>
    <s v="APO26040050"/>
    <x v="1240"/>
    <s v="LG-- 318 BK01G TUM GDH26LA C/C35 H8.5"/>
    <x v="0"/>
    <s v="1"/>
    <n v="1000"/>
    <s v="PC"/>
    <x v="0"/>
    <n v="0.72209999999999996"/>
    <n v="722.1"/>
    <n v="32.270899999999997"/>
    <n v="0.72209999999999996"/>
    <n v="722.10009600000001"/>
    <s v="MIL"/>
    <n v="32.270899999999997"/>
    <n v="23302.82"/>
    <n v="2026"/>
  </r>
  <r>
    <n v="72037500"/>
    <x v="16"/>
    <s v="2026-01-21"/>
    <s v="E0131"/>
    <x v="2"/>
    <s v="MIL202603001-2"/>
    <s v="APO26040051"/>
    <x v="1241"/>
    <s v="SH-- 902 M.BLK TUM R70 C/C25 H5.5"/>
    <x v="0"/>
    <s v="2"/>
    <n v="1000"/>
    <s v="PC"/>
    <x v="0"/>
    <n v="0.34589999999999999"/>
    <n v="345.9"/>
    <n v="32.270899999999997"/>
    <n v="0.34589900000000001"/>
    <n v="345.89986599999997"/>
    <s v="MIL"/>
    <n v="32.270899999999997"/>
    <n v="11162.5"/>
    <n v="2026"/>
  </r>
  <r>
    <n v="72037492"/>
    <x v="16"/>
    <s v="2026-01-21"/>
    <s v="E0131"/>
    <x v="2"/>
    <s v="MIL202603001-2"/>
    <s v="APO26040051"/>
    <x v="1242"/>
    <s v="LG-- 203 M.BLK TUM AAR20IA C/C25 H5.5"/>
    <x v="0"/>
    <s v="2"/>
    <n v="3930"/>
    <s v="PC"/>
    <x v="0"/>
    <n v="0.29420000000000002"/>
    <n v="1156.2059999999999"/>
    <n v="32.270899999999997"/>
    <n v="0.29420000000000002"/>
    <n v="1156.2060550000001"/>
    <s v="MIL"/>
    <n v="32.270899999999997"/>
    <n v="37311.81"/>
    <n v="2026"/>
  </r>
  <r>
    <n v="72037500"/>
    <x v="16"/>
    <s v="2026-01-21"/>
    <s v="E0131"/>
    <x v="2"/>
    <s v="MIL202603001-2"/>
    <s v="APO26040051"/>
    <x v="1243"/>
    <s v="LG-- 205 M.BLK TUM AAR24IR C/C25 H5.5"/>
    <x v="0"/>
    <s v="2"/>
    <n v="1000"/>
    <s v="PC"/>
    <x v="0"/>
    <n v="0.37309999999999999"/>
    <n v="373.1"/>
    <n v="32.270899999999997"/>
    <n v="0.37309900000000001"/>
    <n v="373.09991300000002"/>
    <s v="MIL"/>
    <n v="32.270899999999997"/>
    <n v="12040.27"/>
    <n v="2026"/>
  </r>
  <r>
    <n v="72037500"/>
    <x v="16"/>
    <s v="2026-01-21"/>
    <s v="E0131"/>
    <x v="2"/>
    <s v="MIL202603001-2"/>
    <s v="APO26040051"/>
    <x v="1244"/>
    <s v="LG-- 203 M.BLK TUM AAR20IR C/C25 H5.5"/>
    <x v="0"/>
    <s v="2"/>
    <n v="970"/>
    <s v="PC"/>
    <x v="0"/>
    <n v="0.37309999999999999"/>
    <n v="361.90699999999998"/>
    <n v="32.270899999999997"/>
    <n v="0.37309900000000001"/>
    <n v="361.906857"/>
    <s v="MIL"/>
    <n v="32.270899999999997"/>
    <n v="11679.06"/>
    <n v="2026"/>
  </r>
  <r>
    <n v="72037851"/>
    <x v="77"/>
    <s v="2026-01-27"/>
    <s v="E0131"/>
    <x v="2"/>
    <s v="MIL202604001-2"/>
    <s v="APO26040116"/>
    <x v="1245"/>
    <s v="SH-- 02 BK01G POL H5.5"/>
    <x v="0"/>
    <s v="1"/>
    <n v="2020"/>
    <s v="PC"/>
    <x v="0"/>
    <n v="0.54559999999999997"/>
    <n v="1102.1099999999999"/>
    <n v="32.728400000000001"/>
    <n v="0.54559999999999997"/>
    <n v="1102.110093"/>
    <s v="MIL"/>
    <n v="32.728400000000001"/>
    <n v="36070.300000000003"/>
    <n v="2026"/>
  </r>
  <r>
    <n v="72038695"/>
    <x v="77"/>
    <s v="2026-03-06"/>
    <s v="E0131"/>
    <x v="2"/>
    <s v="MIL202604001-6"/>
    <s v="APO26040186"/>
    <x v="1246"/>
    <s v="STD- 07 RD09C TUM R296 C/C112.5 H6.5"/>
    <x v="0"/>
    <s v="8"/>
    <n v="10100"/>
    <s v="PC"/>
    <x v="0"/>
    <n v="0.373"/>
    <n v="3767.3"/>
    <n v="32.728400000000001"/>
    <n v="0.37299900000000002"/>
    <n v="3767.2999589999999"/>
    <s v="MIL"/>
    <n v="32.728400000000001"/>
    <n v="123297.7"/>
    <n v="2026"/>
  </r>
  <r>
    <n v="72038767"/>
    <x v="77"/>
    <s v="2026-03-10"/>
    <s v="E0131"/>
    <x v="2"/>
    <s v="MIL202604001-6"/>
    <s v="APO26040186"/>
    <x v="1246"/>
    <s v="STD- 07 RD09C TUM R296 C/C112.5 H6.5"/>
    <x v="0"/>
    <s v="8"/>
    <n v="5000"/>
    <s v="PC"/>
    <x v="0"/>
    <n v="0.373"/>
    <n v="1865"/>
    <n v="32.728400000000001"/>
    <n v="0.37299900000000002"/>
    <n v="1865.0001219999999"/>
    <s v="MIL"/>
    <n v="32.728400000000001"/>
    <n v="61038.47"/>
    <n v="2026"/>
  </r>
  <r>
    <n v="72038768"/>
    <x v="29"/>
    <s v="2026-03-10"/>
    <s v="E0131"/>
    <x v="2"/>
    <s v="MIL202604002-6"/>
    <s v="APO26050053"/>
    <x v="1246"/>
    <s v="STD- 07 RD09C TUM R296 C/C112.5 H6.5"/>
    <x v="0"/>
    <s v="8"/>
    <n v="5000"/>
    <s v="PC"/>
    <x v="0"/>
    <n v="0.373"/>
    <n v="1865"/>
    <n v="32.616399999999999"/>
    <n v="0.373"/>
    <n v="1865.0001219999999"/>
    <s v="MIL"/>
    <n v="32.616399999999999"/>
    <n v="60829.59"/>
    <n v="2026"/>
  </r>
  <r>
    <n v="72038867"/>
    <x v="29"/>
    <s v="2026-03-13"/>
    <s v="E0131"/>
    <x v="2"/>
    <s v="MIL202604002-6"/>
    <s v="APO26050053"/>
    <x v="1247"/>
    <s v="SH-- 203 CIR M.BLK POL RING FAG20IA C/C34.8 H8.5"/>
    <x v="0"/>
    <s v="8"/>
    <n v="500"/>
    <s v="PC"/>
    <x v="0"/>
    <n v="0.55069999999999997"/>
    <n v="275.35000000000002"/>
    <n v="32.616399999999999"/>
    <n v="0.55069900000000005"/>
    <n v="275.35012999999998"/>
    <s v="MIL"/>
    <n v="32.616399999999999"/>
    <n v="8980.93"/>
    <n v="2026"/>
  </r>
  <r>
    <n v="72038867"/>
    <x v="29"/>
    <s v="2026-03-13"/>
    <s v="E0131"/>
    <x v="2"/>
    <s v="MIL202604002-6"/>
    <s v="APO26050053"/>
    <x v="1248"/>
    <s v="LG-- 205 CIR M.BLK POL RING FAG24IA C/C34.8 H8.5"/>
    <x v="0"/>
    <s v="8"/>
    <n v="500"/>
    <s v="PC"/>
    <x v="0"/>
    <n v="0.59"/>
    <n v="295"/>
    <n v="32.616399999999999"/>
    <n v="0.59"/>
    <n v="295.00006100000002"/>
    <s v="MIL"/>
    <n v="32.616399999999999"/>
    <n v="9621.84"/>
    <n v="2026"/>
  </r>
  <r>
    <n v="72038963"/>
    <x v="29"/>
    <s v="2026-03-19"/>
    <s v="E0131"/>
    <x v="2"/>
    <s v="MIL202604002-6"/>
    <s v="APO26050053"/>
    <x v="1249"/>
    <s v="LG-- 217 CIR M.BLK POL RING EAU29IA C/C34.78 H8.5"/>
    <x v="0"/>
    <s v="8"/>
    <n v="100"/>
    <s v="PC"/>
    <x v="0"/>
    <n v="0.59"/>
    <n v="59"/>
    <n v="32.616399999999999"/>
    <n v="0.59"/>
    <n v="59.000073"/>
    <s v="MIL"/>
    <n v="32.616399999999999"/>
    <n v="1924.37"/>
    <n v="2026"/>
  </r>
  <r>
    <n v="72038867"/>
    <x v="29"/>
    <s v="2026-03-13"/>
    <s v="E0131"/>
    <x v="2"/>
    <s v="MIL202604002-6"/>
    <s v="APO26050053"/>
    <x v="1250"/>
    <s v="SH-- 103 CIR M.BLK POL RING R83 C/C34.8 H8.5"/>
    <x v="0"/>
    <s v="8"/>
    <n v="500"/>
    <s v="PC"/>
    <x v="0"/>
    <n v="0.55069999999999997"/>
    <n v="275.35000000000002"/>
    <n v="32.616399999999999"/>
    <n v="0.55069900000000005"/>
    <n v="275.35012999999998"/>
    <s v="MIL"/>
    <n v="32.616399999999999"/>
    <n v="8980.93"/>
    <n v="2026"/>
  </r>
  <r>
    <n v="72038867"/>
    <x v="29"/>
    <s v="2026-03-13"/>
    <s v="E0131"/>
    <x v="2"/>
    <s v="MIL202604002-6"/>
    <s v="APO26050053"/>
    <x v="1251"/>
    <s v="SH-- 104 CIR M.BLK POL RING R93 C/C34.8 H8.5"/>
    <x v="0"/>
    <s v="8"/>
    <n v="500"/>
    <s v="PC"/>
    <x v="0"/>
    <n v="0.55069999999999997"/>
    <n v="275.35000000000002"/>
    <n v="32.616399999999999"/>
    <n v="0.55069900000000005"/>
    <n v="275.35012999999998"/>
    <s v="MIL"/>
    <n v="32.616399999999999"/>
    <n v="8980.93"/>
    <n v="2026"/>
  </r>
  <r>
    <n v="72038867"/>
    <x v="29"/>
    <s v="2026-03-13"/>
    <s v="E0131"/>
    <x v="2"/>
    <s v="MIL202604002-6"/>
    <s v="APO26050053"/>
    <x v="1252"/>
    <s v="LG-- 105 CIR M.BLK POL RING R103 C/C34.8 H8.5"/>
    <x v="0"/>
    <s v="8"/>
    <n v="500"/>
    <s v="PC"/>
    <x v="0"/>
    <n v="0.59"/>
    <n v="295"/>
    <n v="32.616399999999999"/>
    <n v="0.59"/>
    <n v="295.00006100000002"/>
    <s v="MIL"/>
    <n v="32.616399999999999"/>
    <n v="9621.84"/>
    <n v="2026"/>
  </r>
  <r>
    <n v="72038867"/>
    <x v="29"/>
    <s v="2026-03-13"/>
    <s v="E0131"/>
    <x v="2"/>
    <s v="MIL202604002-6"/>
    <s v="APO26050053"/>
    <x v="1249"/>
    <s v="LG-- 217 CIR M.BLK POL RING EAU29IA C/C34.78 H8.5"/>
    <x v="0"/>
    <s v="8"/>
    <n v="450"/>
    <s v="PC"/>
    <x v="0"/>
    <n v="0.59"/>
    <n v="265.5"/>
    <n v="32.616399999999999"/>
    <n v="0.59"/>
    <n v="265.49987099999998"/>
    <s v="MIL"/>
    <n v="32.616399999999999"/>
    <n v="8659.65"/>
    <n v="2026"/>
  </r>
  <r>
    <n v="72038783"/>
    <x v="37"/>
    <s v="2026-03-10"/>
    <s v="E0131"/>
    <x v="2"/>
    <s v="MIL202604002-1"/>
    <s v="APO26050086"/>
    <x v="1253"/>
    <s v="LG-- 215 FBW M.BLK+GLOSSY+TUM QCI24MA C/C34.8 H8.5"/>
    <x v="0"/>
    <s v="1"/>
    <n v="1010"/>
    <s v="PC"/>
    <x v="0"/>
    <n v="0.57389999999999997"/>
    <n v="579.63900000000001"/>
    <n v="32.739699999999999"/>
    <n v="0.57389900000000005"/>
    <n v="579.63909200000001"/>
    <s v="MIL"/>
    <n v="32.739699999999999"/>
    <n v="18977.21"/>
    <n v="2026"/>
  </r>
  <r>
    <n v="72038783"/>
    <x v="37"/>
    <s v="2026-03-10"/>
    <s v="E0131"/>
    <x v="2"/>
    <s v="MIL202604002-1"/>
    <s v="APO26050086"/>
    <x v="1254"/>
    <s v="SH-- 103 FBW M.BLK+GLOSSY+TUM R81 C/C34.3 H8.5"/>
    <x v="0"/>
    <s v="1"/>
    <n v="1010"/>
    <s v="PC"/>
    <x v="0"/>
    <n v="0.54259999999999997"/>
    <n v="548.02499999999998"/>
    <n v="32.739699999999999"/>
    <n v="0.54259900000000005"/>
    <n v="548.02487399999995"/>
    <s v="MIL"/>
    <n v="32.739699999999999"/>
    <n v="17942.169999999998"/>
    <n v="2026"/>
  </r>
  <r>
    <n v="72038783"/>
    <x v="37"/>
    <s v="2026-03-10"/>
    <s v="E0131"/>
    <x v="2"/>
    <s v="MIL202604002-1"/>
    <s v="APO26050086"/>
    <x v="1234"/>
    <s v="SH-- 213 FBW M.BLK+GLOSSY+TUM QCI20IA C/C34.8 H8.5"/>
    <x v="0"/>
    <s v="1"/>
    <n v="1010"/>
    <s v="PC"/>
    <x v="0"/>
    <n v="0.54259999999999997"/>
    <n v="548.02599999999995"/>
    <n v="32.739699999999999"/>
    <n v="0.54259900000000005"/>
    <n v="548.02609600000005"/>
    <s v="MIL"/>
    <n v="32.739699999999999"/>
    <n v="17942.21"/>
    <n v="2026"/>
  </r>
  <r>
    <n v="72035517"/>
    <x v="39"/>
    <s v="2025-11-20"/>
    <s v="E0131"/>
    <x v="2"/>
    <s v="MIL202512001-7"/>
    <s v="APO26010170"/>
    <x v="1246"/>
    <s v="STD- 07 RD09C TUM R296 C/C112.5 H6.5"/>
    <x v="0"/>
    <s v="7"/>
    <n v="1700"/>
    <s v="PC"/>
    <x v="0"/>
    <n v="0.3765"/>
    <n v="640.04999999999995"/>
    <n v="31.403600000000001"/>
    <n v="0.3765"/>
    <n v="640.04986599999995"/>
    <s v="MIL"/>
    <n v="31.403600000000001"/>
    <n v="20099.87"/>
    <n v="2026"/>
  </r>
  <r>
    <n v="72035323"/>
    <x v="39"/>
    <s v="2025-11-17"/>
    <s v="E0131"/>
    <x v="2"/>
    <s v="MIL202512001-4"/>
    <s v="APO26010168"/>
    <x v="1255"/>
    <s v="SH-- 243 FBW M.BLK+GLOSSY+TUM YBM20AK C/C34.8 H8.5"/>
    <x v="0"/>
    <s v="7"/>
    <n v="900"/>
    <s v="PC"/>
    <x v="0"/>
    <n v="0.53139999999999998"/>
    <n v="478.26"/>
    <n v="31.403600000000001"/>
    <n v="0.53139899999999995"/>
    <n v="478.26013499999999"/>
    <s v="MIL"/>
    <n v="31.403600000000001"/>
    <n v="15019.09"/>
    <n v="2026"/>
  </r>
  <r>
    <n v="72035323"/>
    <x v="39"/>
    <s v="2025-11-17"/>
    <s v="E0131"/>
    <x v="2"/>
    <s v="MIL202512001-4"/>
    <s v="APO26010168"/>
    <x v="1238"/>
    <s v="LG-- 107 FBW M.BLK+GLOSSY+TUM R121 C/C34.8 H8.5"/>
    <x v="0"/>
    <s v="7"/>
    <n v="1005"/>
    <s v="PC"/>
    <x v="0"/>
    <n v="0.56210000000000004"/>
    <n v="564.91"/>
    <n v="31.403600000000001"/>
    <n v="0.56209900000000002"/>
    <n v="564.91007400000001"/>
    <s v="MIL"/>
    <n v="31.403600000000001"/>
    <n v="17740.21"/>
    <n v="2026"/>
  </r>
  <r>
    <n v="72035323"/>
    <x v="39"/>
    <s v="2025-11-17"/>
    <s v="E0131"/>
    <x v="2"/>
    <s v="MIL202512001-4"/>
    <s v="APO26010168"/>
    <x v="1239"/>
    <s v="SH-- 102 FBW M.BLK+GLOSSY+TUM R71 C/C34.3 H8.5"/>
    <x v="0"/>
    <s v="7"/>
    <n v="1005"/>
    <s v="PC"/>
    <x v="0"/>
    <n v="0.53139999999999998"/>
    <n v="534.05999999999995"/>
    <n v="31.403600000000001"/>
    <n v="0.53139899999999995"/>
    <n v="534.06010700000002"/>
    <s v="MIL"/>
    <n v="31.403600000000001"/>
    <n v="16771.41"/>
    <n v="2026"/>
  </r>
  <r>
    <n v="72035324"/>
    <x v="39"/>
    <s v="2025-11-17"/>
    <s v="E0131"/>
    <x v="2"/>
    <s v="MIL202512001-4"/>
    <s v="APO26010168"/>
    <x v="1256"/>
    <s v="LG-- 245 FBW M.BLK+GLOSSY+TUM YBM24AK C/C34.8 H8.5"/>
    <x v="0"/>
    <s v="7"/>
    <n v="1900"/>
    <s v="PC"/>
    <x v="0"/>
    <n v="0.56210000000000004"/>
    <n v="1067.99"/>
    <n v="31.403600000000001"/>
    <n v="0.56209900000000002"/>
    <n v="1067.989975"/>
    <s v="MIL"/>
    <n v="31.403600000000001"/>
    <n v="33538.730000000003"/>
    <n v="2026"/>
  </r>
  <r>
    <n v="72036652"/>
    <x v="39"/>
    <s v="2025-12-11"/>
    <s v="E0131"/>
    <x v="2"/>
    <s v="MIL202512001-4"/>
    <s v="APO26010168"/>
    <x v="1235"/>
    <s v="SH-- 104 FBW M.BLK+GLOSSY+TUM R91 C/C34.8 H8.5"/>
    <x v="0"/>
    <s v="7"/>
    <n v="700"/>
    <s v="PC"/>
    <x v="0"/>
    <n v="0.52080000000000004"/>
    <n v="364.56"/>
    <n v="31.403600000000001"/>
    <n v="0.52079900000000001"/>
    <n v="364.560114"/>
    <s v="MIL"/>
    <n v="31.403600000000001"/>
    <n v="11448.5"/>
    <n v="2026"/>
  </r>
  <r>
    <n v="72037324"/>
    <x v="79"/>
    <s v="2026-01-15"/>
    <s v="E0131"/>
    <x v="2"/>
    <s v="MIL202601001-3"/>
    <s v="APO26020071"/>
    <x v="1257"/>
    <s v="LG-- 01 M.BLK POL H5.5"/>
    <x v="0"/>
    <s v="7"/>
    <n v="975"/>
    <s v="PC"/>
    <x v="0"/>
    <n v="0.36730000000000002"/>
    <n v="358.11799999999999"/>
    <n v="31.929400000000001"/>
    <n v="0.36730000000000002"/>
    <n v="358.11790999999999"/>
    <s v="MIL"/>
    <n v="31.929400000000001"/>
    <n v="11434.49"/>
    <n v="2026"/>
  </r>
  <r>
    <n v="72035323"/>
    <x v="79"/>
    <s v="2025-11-17"/>
    <s v="E0131"/>
    <x v="2"/>
    <s v="MIL202601001-5"/>
    <s v="APO26020072"/>
    <x v="1235"/>
    <s v="SH-- 104 FBW M.BLK+GLOSSY+TUM R91 C/C34.8 H8.5"/>
    <x v="0"/>
    <s v="7"/>
    <n v="700"/>
    <s v="PC"/>
    <x v="0"/>
    <n v="0.53139999999999998"/>
    <n v="371.98"/>
    <n v="31.929400000000001"/>
    <n v="0.53139899999999995"/>
    <n v="371.98005499999999"/>
    <s v="MIL"/>
    <n v="31.929400000000001"/>
    <n v="11877.1"/>
    <n v="2026"/>
  </r>
  <r>
    <n v="72036441"/>
    <x v="79"/>
    <s v="2025-12-03"/>
    <s v="E0131"/>
    <x v="2"/>
    <s v="MIL202601001-5"/>
    <s v="APO26020072"/>
    <x v="1257"/>
    <s v="LG-- 01 M.BLK POL H5.5"/>
    <x v="0"/>
    <s v="7"/>
    <n v="1510"/>
    <s v="PC"/>
    <x v="0"/>
    <n v="0.37480000000000002"/>
    <n v="565.95000000000005"/>
    <n v="31.929400000000001"/>
    <n v="0.37480000000000002"/>
    <n v="565.94987600000002"/>
    <s v="MIL"/>
    <n v="31.929400000000001"/>
    <n v="18070.439999999999"/>
    <n v="2026"/>
  </r>
  <r>
    <n v="72037005"/>
    <x v="79"/>
    <s v="2025-12-24"/>
    <s v="E0131"/>
    <x v="2"/>
    <s v="MIL202601001-5"/>
    <s v="APO26020072"/>
    <x v="1255"/>
    <s v="SH-- 243 FBW M.BLK+GLOSSY+TUM YBM20AK C/C34.8 H8.5"/>
    <x v="0"/>
    <s v="7"/>
    <n v="1020"/>
    <s v="PC"/>
    <x v="0"/>
    <n v="0.53139999999999998"/>
    <n v="542.03"/>
    <n v="31.929400000000001"/>
    <n v="0.53139899999999995"/>
    <n v="542.02991599999996"/>
    <s v="MIL"/>
    <n v="31.929400000000001"/>
    <n v="17306.689999999999"/>
    <n v="2026"/>
  </r>
  <r>
    <n v="72037005"/>
    <x v="79"/>
    <s v="2025-12-24"/>
    <s v="E0131"/>
    <x v="2"/>
    <s v="MIL202601001-5"/>
    <s v="APO26020072"/>
    <x v="1256"/>
    <s v="LG-- 245 FBW M.BLK+GLOSSY+TUM YBM24AK C/C34.8 H8.5"/>
    <x v="0"/>
    <s v="7"/>
    <n v="1020"/>
    <s v="PC"/>
    <x v="0"/>
    <n v="0.56210000000000004"/>
    <n v="573.34199999999998"/>
    <n v="31.929400000000001"/>
    <n v="0.56210000000000004"/>
    <n v="573.34212300000002"/>
    <s v="MIL"/>
    <n v="31.929400000000001"/>
    <n v="18306.47"/>
    <n v="2026"/>
  </r>
  <r>
    <n v="72037260"/>
    <x v="79"/>
    <s v="2026-01-13"/>
    <s v="E0131"/>
    <x v="2"/>
    <s v="MIL202601001-5"/>
    <s v="APO26020072"/>
    <x v="1258"/>
    <s v="LG-- 111 FBW M.BLK+GLOSSY+TUM R151 C/C34.8 H8.5"/>
    <x v="0"/>
    <s v="7"/>
    <n v="1000"/>
    <s v="PC"/>
    <x v="0"/>
    <n v="0.56210000000000004"/>
    <n v="562.1"/>
    <n v="31.929400000000001"/>
    <n v="0.56210000000000004"/>
    <n v="562.10013300000003"/>
    <s v="MIL"/>
    <n v="31.929400000000001"/>
    <n v="17947.52"/>
    <n v="2026"/>
  </r>
  <r>
    <n v="72036652"/>
    <x v="79"/>
    <s v="2025-12-11"/>
    <s v="E0131"/>
    <x v="2"/>
    <s v="MIL202601001-5"/>
    <s v="APO26020072"/>
    <x v="1235"/>
    <s v="SH-- 104 FBW M.BLK+GLOSSY+TUM R91 C/C34.8 H8.5"/>
    <x v="0"/>
    <s v="7"/>
    <n v="1850"/>
    <s v="PC"/>
    <x v="0"/>
    <n v="0.52080000000000004"/>
    <n v="963.48"/>
    <n v="31.929400000000001"/>
    <n v="0.52079900000000001"/>
    <n v="963.480052"/>
    <s v="MIL"/>
    <n v="31.929400000000001"/>
    <n v="30763.34"/>
    <n v="2026"/>
  </r>
  <r>
    <n v="72036715"/>
    <x v="79"/>
    <s v="2025-12-15"/>
    <s v="E0131"/>
    <x v="2"/>
    <s v="MIL202601001-5"/>
    <s v="APO26020072"/>
    <x v="1235"/>
    <s v="SH-- 104 FBW M.BLK+GLOSSY+TUM R91 C/C34.8 H8.5"/>
    <x v="0"/>
    <s v="7"/>
    <n v="1020"/>
    <s v="PC"/>
    <x v="0"/>
    <n v="0.53139999999999998"/>
    <n v="542.03"/>
    <n v="31.929400000000001"/>
    <n v="0.53139899999999995"/>
    <n v="542.02991599999996"/>
    <s v="MIL"/>
    <n v="31.929400000000001"/>
    <n v="17306.689999999999"/>
    <n v="2026"/>
  </r>
  <r>
    <n v="72037005"/>
    <x v="79"/>
    <s v="2025-12-24"/>
    <s v="E0131"/>
    <x v="2"/>
    <s v="MIL202601001-5"/>
    <s v="APO26020072"/>
    <x v="1235"/>
    <s v="SH-- 104 FBW M.BLK+GLOSSY+TUM R91 C/C34.8 H8.5"/>
    <x v="0"/>
    <s v="7"/>
    <n v="1100"/>
    <s v="PC"/>
    <x v="0"/>
    <n v="0.53139999999999998"/>
    <n v="584.54"/>
    <n v="31.929400000000001"/>
    <n v="0.53139899999999995"/>
    <n v="584.53995299999997"/>
    <s v="MIL"/>
    <n v="31.929400000000001"/>
    <n v="18664.009999999998"/>
    <n v="2026"/>
  </r>
  <r>
    <n v="72037005"/>
    <x v="79"/>
    <s v="2025-12-24"/>
    <s v="E0131"/>
    <x v="2"/>
    <s v="MIL202601001-5"/>
    <s v="APO26020072"/>
    <x v="1238"/>
    <s v="LG-- 107 FBW M.BLK+GLOSSY+TUM R121 C/C34.8 H8.5"/>
    <x v="0"/>
    <s v="7"/>
    <n v="1020"/>
    <s v="PC"/>
    <x v="0"/>
    <n v="0.56210000000000004"/>
    <n v="573.34"/>
    <n v="31.929400000000001"/>
    <n v="0.56210000000000004"/>
    <n v="573.33993099999998"/>
    <s v="MIL"/>
    <n v="31.929400000000001"/>
    <n v="18306.400000000001"/>
    <n v="2026"/>
  </r>
  <r>
    <n v="72037324"/>
    <x v="53"/>
    <s v="2026-01-15"/>
    <s v="E0131"/>
    <x v="2"/>
    <s v="MIL202603001-3"/>
    <s v="APO26040005"/>
    <x v="1257"/>
    <s v="LG-- 01 M.BLK POL H5.5"/>
    <x v="0"/>
    <s v="7"/>
    <n v="1045"/>
    <s v="PC"/>
    <x v="0"/>
    <n v="0.36730000000000002"/>
    <n v="383.82900000000001"/>
    <n v="32.803899999999999"/>
    <n v="0.36729899999999999"/>
    <n v="383.82905599999998"/>
    <s v="MIL"/>
    <n v="32.803899999999999"/>
    <n v="12591.09"/>
    <n v="2026"/>
  </r>
  <r>
    <n v="72037652"/>
    <x v="53"/>
    <s v="2026-01-23"/>
    <s v="E0131"/>
    <x v="2"/>
    <s v="MIL202603001-3"/>
    <s v="APO26040005"/>
    <x v="1256"/>
    <s v="LG-- 245 FBW M.BLK+GLOSSY+TUM YBM24AK C/C34.8 H8.5"/>
    <x v="0"/>
    <s v="7"/>
    <n v="1000"/>
    <s v="PC"/>
    <x v="0"/>
    <n v="0.56210000000000004"/>
    <n v="562.1"/>
    <n v="32.803899999999999"/>
    <n v="0.56209900000000002"/>
    <n v="562.09993299999996"/>
    <s v="MIL"/>
    <n v="32.803899999999999"/>
    <n v="18439.07"/>
    <n v="2026"/>
  </r>
  <r>
    <n v="72038132"/>
    <x v="53"/>
    <s v="2026-02-05"/>
    <s v="E0131"/>
    <x v="2"/>
    <s v="MIL202603001-3"/>
    <s v="APO26040005"/>
    <x v="1239"/>
    <s v="SH-- 102 FBW M.BLK+GLOSSY+TUM R71 C/C34.3 H8.5"/>
    <x v="0"/>
    <s v="7"/>
    <n v="70"/>
    <s v="PC"/>
    <x v="0"/>
    <n v="0.52080000000000004"/>
    <n v="36.456000000000003"/>
    <n v="32.803899999999999"/>
    <n v="0.52079900000000001"/>
    <n v="36.456031000000003"/>
    <s v="MIL"/>
    <n v="32.803899999999999"/>
    <n v="1195.9000000000001"/>
    <n v="2026"/>
  </r>
  <r>
    <n v="72038646"/>
    <x v="53"/>
    <s v="2026-03-05"/>
    <s v="E0131"/>
    <x v="2"/>
    <s v="MIL202603001-3"/>
    <s v="APO26040005"/>
    <x v="1259"/>
    <s v="LG-- 248 FBW M.BLK+GLOSSY+TUM YBM30AK C/C34.8 H8.5"/>
    <x v="0"/>
    <s v="7"/>
    <n v="1030"/>
    <s v="PC"/>
    <x v="0"/>
    <n v="0.57389999999999997"/>
    <n v="591.11699999999996"/>
    <n v="32.803899999999999"/>
    <n v="0.57389999999999997"/>
    <n v="591.11690899999996"/>
    <s v="MIL"/>
    <n v="32.803899999999999"/>
    <n v="19390.939999999999"/>
    <n v="2026"/>
  </r>
  <r>
    <n v="72038645"/>
    <x v="53"/>
    <s v="2026-03-05"/>
    <s v="E0131"/>
    <x v="2"/>
    <s v="MIL202603001-3"/>
    <s v="APO26040005"/>
    <x v="1259"/>
    <s v="LG-- 248 FBW M.BLK+GLOSSY+TUM YBM30AK C/C34.8 H8.5"/>
    <x v="0"/>
    <s v="7"/>
    <n v="1030"/>
    <s v="PC"/>
    <x v="0"/>
    <n v="0.57389999999999997"/>
    <n v="591.12"/>
    <n v="32.803899999999999"/>
    <n v="0.57389999999999997"/>
    <n v="591.119958"/>
    <s v="MIL"/>
    <n v="32.803899999999999"/>
    <n v="19391.04"/>
    <n v="2026"/>
  </r>
  <r>
    <n v="72038645"/>
    <x v="53"/>
    <s v="2026-03-05"/>
    <s v="E0131"/>
    <x v="2"/>
    <s v="MIL202603001-3"/>
    <s v="APO26040005"/>
    <x v="1256"/>
    <s v="LG-- 245 FBW M.BLK+GLOSSY+TUM YBM24AK C/C34.8 H8.5"/>
    <x v="0"/>
    <s v="7"/>
    <n v="9800"/>
    <s v="PC"/>
    <x v="0"/>
    <n v="0.53439999999999999"/>
    <n v="5237.12"/>
    <n v="32.803899999999999"/>
    <n v="0.53439899999999996"/>
    <n v="5237.119976"/>
    <s v="MIL"/>
    <n v="32.803899999999999"/>
    <n v="171797.96"/>
    <n v="2026"/>
  </r>
  <r>
    <n v="72038645"/>
    <x v="53"/>
    <s v="2026-03-05"/>
    <s v="E0131"/>
    <x v="2"/>
    <s v="MIL202603001-3"/>
    <s v="APO26040005"/>
    <x v="1258"/>
    <s v="LG-- 111 FBW M.BLK+GLOSSY+TUM R151 C/C34.8 H8.5"/>
    <x v="0"/>
    <s v="7"/>
    <n v="2100"/>
    <s v="PC"/>
    <x v="0"/>
    <n v="0.56240000000000001"/>
    <n v="1181.04"/>
    <n v="32.803899999999999"/>
    <n v="0.56239899999999998"/>
    <n v="1181.0400589999999"/>
    <s v="MIL"/>
    <n v="32.803899999999999"/>
    <n v="38742.720000000001"/>
    <n v="2026"/>
  </r>
  <r>
    <n v="72038134"/>
    <x v="53"/>
    <s v="2026-02-05"/>
    <s v="E0131"/>
    <x v="2"/>
    <s v="MIL202603001-3"/>
    <s v="APO26040005"/>
    <x v="1238"/>
    <s v="LG-- 107 FBW M.BLK+GLOSSY+TUM R121 C/C34.8 H8.5"/>
    <x v="0"/>
    <s v="7"/>
    <n v="70"/>
    <s v="PC"/>
    <x v="0"/>
    <n v="0.55089999999999995"/>
    <n v="38.563000000000002"/>
    <n v="32.803899999999999"/>
    <n v="0.55089999999999995"/>
    <n v="38.563096999999999"/>
    <s v="MIL"/>
    <n v="32.803899999999999"/>
    <n v="1265.02"/>
    <n v="2026"/>
  </r>
  <r>
    <n v="72038135"/>
    <x v="53"/>
    <s v="2026-02-05"/>
    <s v="E0131"/>
    <x v="2"/>
    <s v="MIL202603001-3"/>
    <s v="APO26040005"/>
    <x v="1255"/>
    <s v="SH-- 243 FBW M.BLK+GLOSSY+TUM YBM20AK C/C34.8 H8.5"/>
    <x v="0"/>
    <s v="7"/>
    <n v="90"/>
    <s v="PC"/>
    <x v="0"/>
    <n v="0.52080000000000004"/>
    <n v="46.872"/>
    <n v="32.803899999999999"/>
    <n v="0.52079900000000001"/>
    <n v="46.871865"/>
    <s v="MIL"/>
    <n v="32.803899999999999"/>
    <n v="1537.58"/>
    <n v="2026"/>
  </r>
  <r>
    <n v="72038645"/>
    <x v="53"/>
    <s v="2026-03-05"/>
    <s v="E0131"/>
    <x v="2"/>
    <s v="MIL202603001-3"/>
    <s v="APO26040005"/>
    <x v="1255"/>
    <s v="SH-- 243 FBW M.BLK+GLOSSY+TUM YBM20AK C/C34.8 H8.5"/>
    <x v="0"/>
    <s v="7"/>
    <n v="6030"/>
    <s v="PC"/>
    <x v="0"/>
    <n v="0.50529999999999997"/>
    <n v="3046.9589999999998"/>
    <n v="32.803899999999999"/>
    <n v="0.50529900000000005"/>
    <n v="3046.9590499999999"/>
    <s v="MIL"/>
    <n v="32.803899999999999"/>
    <n v="99952.14"/>
    <n v="2026"/>
  </r>
  <r>
    <n v="72038645"/>
    <x v="53"/>
    <s v="2026-03-05"/>
    <s v="E0131"/>
    <x v="2"/>
    <s v="MIL202603001-3"/>
    <s v="APO26040005"/>
    <x v="1239"/>
    <s v="SH-- 102 FBW M.BLK+GLOSSY+TUM R71 C/C34.3 H8.5"/>
    <x v="0"/>
    <s v="7"/>
    <n v="6050"/>
    <s v="PC"/>
    <x v="0"/>
    <n v="0.50529999999999997"/>
    <n v="3057.0650000000001"/>
    <n v="32.803899999999999"/>
    <n v="0.50529900000000005"/>
    <n v="3057.0648609999998"/>
    <s v="MIL"/>
    <n v="32.803899999999999"/>
    <n v="100283.65"/>
    <n v="2026"/>
  </r>
  <r>
    <n v="72038645"/>
    <x v="53"/>
    <s v="2026-03-05"/>
    <s v="E0131"/>
    <x v="2"/>
    <s v="MIL202603001-3"/>
    <s v="APO26040005"/>
    <x v="1235"/>
    <s v="SH-- 104 FBW M.BLK+GLOSSY+TUM R91 C/C34.8 H8.5"/>
    <x v="0"/>
    <s v="7"/>
    <n v="8960"/>
    <s v="PC"/>
    <x v="0"/>
    <n v="0.50529999999999997"/>
    <n v="4527.4880000000003"/>
    <n v="32.803899999999999"/>
    <n v="0.50529900000000005"/>
    <n v="4527.4878900000003"/>
    <s v="MIL"/>
    <n v="32.803899999999999"/>
    <n v="148519.26"/>
    <n v="2026"/>
  </r>
  <r>
    <n v="72038133"/>
    <x v="53"/>
    <s v="2026-02-05"/>
    <s v="E0131"/>
    <x v="2"/>
    <s v="MIL202603001-3"/>
    <s v="APO26040005"/>
    <x v="1235"/>
    <s v="SH-- 104 FBW M.BLK+GLOSSY+TUM R91 C/C34.8 H8.5"/>
    <x v="0"/>
    <s v="7"/>
    <n v="40"/>
    <s v="PC"/>
    <x v="0"/>
    <n v="0.52080000000000004"/>
    <n v="20.832000000000001"/>
    <n v="32.803899999999999"/>
    <n v="0.52079900000000001"/>
    <n v="20.831973999999999"/>
    <s v="MIL"/>
    <n v="32.803899999999999"/>
    <n v="683.37"/>
    <n v="2026"/>
  </r>
  <r>
    <n v="72038645"/>
    <x v="53"/>
    <s v="2026-03-05"/>
    <s v="E0131"/>
    <x v="2"/>
    <s v="MIL202603001-3"/>
    <s v="APO26040005"/>
    <x v="1238"/>
    <s v="LG-- 107 FBW M.BLK+GLOSSY+TUM R121 C/C34.8 H8.5"/>
    <x v="0"/>
    <s v="7"/>
    <n v="6030"/>
    <s v="PC"/>
    <x v="0"/>
    <n v="0.53439999999999999"/>
    <n v="3222.4319999999998"/>
    <n v="32.803899999999999"/>
    <n v="0.53439899999999996"/>
    <n v="3222.432088"/>
    <s v="MIL"/>
    <n v="32.803899999999999"/>
    <n v="105708.34"/>
    <n v="2026"/>
  </r>
  <r>
    <n v="72038770"/>
    <x v="80"/>
    <s v="2026-03-10"/>
    <s v="E0131"/>
    <x v="2"/>
    <s v="MIL202604001-4"/>
    <s v="APO26050051"/>
    <x v="1235"/>
    <s v="SH-- 104 FBW M.BLK+GLOSSY+TUM R91 C/C34.8 H8.5"/>
    <x v="0"/>
    <s v="7"/>
    <n v="4970"/>
    <s v="PC"/>
    <x v="0"/>
    <n v="0.53180000000000005"/>
    <n v="2643.0459999999998"/>
    <n v="32.925199999999997"/>
    <n v="0.53179900000000002"/>
    <n v="2643.0460549999998"/>
    <s v="MIL"/>
    <n v="32.925199999999997"/>
    <n v="87022.82"/>
    <n v="2026"/>
  </r>
  <r>
    <n v="72038132"/>
    <x v="80"/>
    <s v="2026-02-05"/>
    <s v="E0131"/>
    <x v="2"/>
    <s v="MIL202604001-4"/>
    <s v="APO26050051"/>
    <x v="1239"/>
    <s v="SH-- 102 FBW M.BLK+GLOSSY+TUM R71 C/C34.3 H8.5"/>
    <x v="0"/>
    <s v="7"/>
    <n v="1980"/>
    <s v="PC"/>
    <x v="0"/>
    <n v="0.52080000000000004"/>
    <n v="1031.184"/>
    <n v="32.925199999999997"/>
    <n v="0.52079900000000001"/>
    <n v="1031.184017"/>
    <s v="MIL"/>
    <n v="32.925199999999997"/>
    <n v="33951.94"/>
    <n v="2026"/>
  </r>
  <r>
    <n v="72038646"/>
    <x v="80"/>
    <s v="2026-03-05"/>
    <s v="E0131"/>
    <x v="2"/>
    <s v="MIL202604001-4"/>
    <s v="APO26050051"/>
    <x v="1246"/>
    <s v="STD- 07 RD09C TUM R296 C/C112.5 H6.5"/>
    <x v="0"/>
    <s v="7"/>
    <n v="3800"/>
    <s v="PC"/>
    <x v="0"/>
    <n v="0.37680000000000002"/>
    <n v="1431.84"/>
    <n v="32.925199999999997"/>
    <n v="0.37680000000000002"/>
    <n v="1431.8400489999999"/>
    <s v="MIL"/>
    <n v="32.925199999999997"/>
    <n v="47143.62"/>
    <n v="2026"/>
  </r>
  <r>
    <n v="72038646"/>
    <x v="80"/>
    <s v="2026-03-05"/>
    <s v="E0131"/>
    <x v="2"/>
    <s v="MIL202604001-4"/>
    <s v="APO26050051"/>
    <x v="1235"/>
    <s v="SH-- 104 FBW M.BLK+GLOSSY+TUM R91 C/C34.8 H8.5"/>
    <x v="0"/>
    <s v="7"/>
    <n v="1420"/>
    <s v="PC"/>
    <x v="0"/>
    <n v="0.54259999999999997"/>
    <n v="770.49199999999996"/>
    <n v="32.925199999999997"/>
    <n v="0.54259900000000005"/>
    <n v="770.49190199999998"/>
    <s v="MIL"/>
    <n v="32.925199999999997"/>
    <n v="25368.6"/>
    <n v="2026"/>
  </r>
  <r>
    <n v="72038770"/>
    <x v="80"/>
    <s v="2026-03-10"/>
    <s v="E0131"/>
    <x v="2"/>
    <s v="MIL202604001-4"/>
    <s v="APO26050051"/>
    <x v="1258"/>
    <s v="LG-- 111 FBW M.BLK+GLOSSY+TUM R151 C/C34.8 H8.5"/>
    <x v="0"/>
    <s v="7"/>
    <n v="1005"/>
    <s v="PC"/>
    <x v="0"/>
    <n v="0.57389999999999997"/>
    <n v="576.77"/>
    <n v="32.925199999999997"/>
    <n v="0.57389900000000005"/>
    <n v="576.77007200000003"/>
    <s v="MIL"/>
    <n v="32.925199999999997"/>
    <n v="18990.27"/>
    <n v="2026"/>
  </r>
  <r>
    <n v="72038770"/>
    <x v="80"/>
    <s v="2026-03-10"/>
    <s v="E0131"/>
    <x v="2"/>
    <s v="MIL202604001-4"/>
    <s v="APO26050051"/>
    <x v="1255"/>
    <s v="SH-- 243 FBW M.BLK+GLOSSY+TUM YBM20AK C/C34.8 H8.5"/>
    <x v="0"/>
    <s v="7"/>
    <n v="2850"/>
    <s v="PC"/>
    <x v="0"/>
    <n v="0.53180000000000005"/>
    <n v="1515.63"/>
    <n v="32.925199999999997"/>
    <n v="0.53179900000000002"/>
    <n v="1515.6299730000001"/>
    <s v="MIL"/>
    <n v="32.925199999999997"/>
    <n v="49902.42"/>
    <n v="2026"/>
  </r>
  <r>
    <n v="72038770"/>
    <x v="80"/>
    <s v="2026-03-10"/>
    <s v="E0131"/>
    <x v="2"/>
    <s v="MIL202604001-4"/>
    <s v="APO26050051"/>
    <x v="1256"/>
    <s v="LG-- 245 FBW M.BLK+GLOSSY+TUM YBM24AK C/C34.8 H8.5"/>
    <x v="0"/>
    <s v="7"/>
    <n v="2850"/>
    <s v="PC"/>
    <x v="0"/>
    <n v="0.56240000000000001"/>
    <n v="1602.84"/>
    <n v="32.925199999999997"/>
    <n v="0.56239899999999998"/>
    <n v="1602.8400730000001"/>
    <s v="MIL"/>
    <n v="32.925199999999997"/>
    <n v="52773.83"/>
    <n v="2026"/>
  </r>
  <r>
    <n v="72038964"/>
    <x v="80"/>
    <s v="2026-03-19"/>
    <s v="E0131"/>
    <x v="2"/>
    <s v="MIL202604001-4"/>
    <s v="APO26050051"/>
    <x v="1235"/>
    <s v="SH-- 104 FBW M.BLK+GLOSSY+TUM R91 C/C34.8 H8.5"/>
    <x v="0"/>
    <s v="7"/>
    <n v="110"/>
    <s v="PC"/>
    <x v="0"/>
    <n v="0.54259999999999997"/>
    <n v="59.686"/>
    <n v="32.925199999999997"/>
    <n v="0.54259900000000005"/>
    <n v="59.685893999999998"/>
    <s v="MIL"/>
    <n v="32.925199999999997"/>
    <n v="1965.17"/>
    <n v="2026"/>
  </r>
  <r>
    <n v="72038964"/>
    <x v="80"/>
    <s v="2026-03-19"/>
    <s v="E0131"/>
    <x v="2"/>
    <s v="MIL202604001-4"/>
    <s v="APO26050051"/>
    <x v="1238"/>
    <s v="LG-- 107 FBW M.BLK+GLOSSY+TUM R121 C/C34.8 H8.5"/>
    <x v="0"/>
    <s v="7"/>
    <n v="170"/>
    <s v="PC"/>
    <x v="0"/>
    <n v="0.54259999999999997"/>
    <n v="92.242000000000004"/>
    <n v="32.925199999999997"/>
    <n v="0.54259900000000005"/>
    <n v="92.242112000000006"/>
    <s v="MIL"/>
    <n v="32.925199999999997"/>
    <n v="3037.09"/>
    <n v="2026"/>
  </r>
  <r>
    <n v="72038133"/>
    <x v="80"/>
    <s v="2026-02-05"/>
    <s v="E0131"/>
    <x v="2"/>
    <s v="MIL202604001-4"/>
    <s v="APO26050051"/>
    <x v="1235"/>
    <s v="SH-- 104 FBW M.BLK+GLOSSY+TUM R91 C/C34.8 H8.5"/>
    <x v="0"/>
    <s v="7"/>
    <n v="2010"/>
    <s v="PC"/>
    <x v="0"/>
    <n v="0.52080000000000004"/>
    <n v="1046.808"/>
    <n v="32.925199999999997"/>
    <n v="0.52079900000000001"/>
    <n v="1046.807916"/>
    <s v="MIL"/>
    <n v="32.925199999999997"/>
    <n v="34466.36"/>
    <n v="2026"/>
  </r>
  <r>
    <n v="72038134"/>
    <x v="80"/>
    <s v="2026-02-05"/>
    <s v="E0131"/>
    <x v="2"/>
    <s v="MIL202604001-4"/>
    <s v="APO26050051"/>
    <x v="1238"/>
    <s v="LG-- 107 FBW M.BLK+GLOSSY+TUM R121 C/C34.8 H8.5"/>
    <x v="0"/>
    <s v="7"/>
    <n v="1980"/>
    <s v="PC"/>
    <x v="0"/>
    <n v="0.55089999999999995"/>
    <n v="1090.7819999999999"/>
    <n v="32.925199999999997"/>
    <n v="0.55089900000000003"/>
    <n v="1090.782136"/>
    <s v="MIL"/>
    <n v="32.925199999999997"/>
    <n v="35914.22"/>
    <n v="2026"/>
  </r>
  <r>
    <n v="72038136"/>
    <x v="80"/>
    <s v="2026-02-05"/>
    <s v="E0131"/>
    <x v="2"/>
    <s v="MIL202604001-4"/>
    <s v="APO26050051"/>
    <x v="1256"/>
    <s v="LG-- 245 FBW M.BLK+GLOSSY+TUM YBM24AK C/C34.8 H8.5"/>
    <x v="0"/>
    <s v="7"/>
    <n v="2050"/>
    <s v="PC"/>
    <x v="0"/>
    <n v="0.55089999999999995"/>
    <n v="1129.345"/>
    <n v="32.925199999999997"/>
    <n v="0.55089900000000003"/>
    <n v="1129.345"/>
    <s v="MIL"/>
    <n v="32.925199999999997"/>
    <n v="37183.910000000003"/>
    <n v="2026"/>
  </r>
  <r>
    <n v="72038646"/>
    <x v="80"/>
    <s v="2026-03-05"/>
    <s v="E0131"/>
    <x v="2"/>
    <s v="MIL202604001-4"/>
    <s v="APO26050051"/>
    <x v="1256"/>
    <s v="LG-- 245 FBW M.BLK+GLOSSY+TUM YBM24AK C/C34.8 H8.5"/>
    <x v="0"/>
    <s v="7"/>
    <n v="1450"/>
    <s v="PC"/>
    <x v="0"/>
    <n v="0.57389999999999997"/>
    <n v="832.15499999999997"/>
    <n v="32.925199999999997"/>
    <n v="0.57389900000000005"/>
    <n v="832.15500499999996"/>
    <s v="MIL"/>
    <n v="32.925199999999997"/>
    <n v="27398.87"/>
    <n v="2026"/>
  </r>
  <r>
    <n v="72038770"/>
    <x v="80"/>
    <s v="2026-03-10"/>
    <s v="E0131"/>
    <x v="2"/>
    <s v="MIL202604001-4"/>
    <s v="APO26050051"/>
    <x v="1238"/>
    <s v="LG-- 107 FBW M.BLK+GLOSSY+TUM R121 C/C34.8 H8.5"/>
    <x v="0"/>
    <s v="7"/>
    <n v="2850"/>
    <s v="PC"/>
    <x v="0"/>
    <n v="0.56240000000000001"/>
    <n v="1602.84"/>
    <n v="32.925199999999997"/>
    <n v="0.56239899999999998"/>
    <n v="1602.8400730000001"/>
    <s v="MIL"/>
    <n v="32.925199999999997"/>
    <n v="52773.83"/>
    <n v="2026"/>
  </r>
  <r>
    <n v="72038135"/>
    <x v="80"/>
    <s v="2026-02-05"/>
    <s v="E0131"/>
    <x v="2"/>
    <s v="MIL202604001-4"/>
    <s v="APO26050051"/>
    <x v="1255"/>
    <s v="SH-- 243 FBW M.BLK+GLOSSY+TUM YBM20AK C/C34.8 H8.5"/>
    <x v="0"/>
    <s v="7"/>
    <n v="1960"/>
    <s v="PC"/>
    <x v="0"/>
    <n v="0.52080000000000004"/>
    <n v="1020.768"/>
    <n v="32.925199999999997"/>
    <n v="0.52079900000000001"/>
    <n v="1020.767983"/>
    <s v="MIL"/>
    <n v="32.925199999999997"/>
    <n v="33608.99"/>
    <n v="2026"/>
  </r>
  <r>
    <n v="72038143"/>
    <x v="80"/>
    <s v="2026-02-05"/>
    <s v="E0131"/>
    <x v="2"/>
    <s v="MIL202604001-4"/>
    <s v="APO26050051"/>
    <x v="1256"/>
    <s v="LG-- 245 FBW M.BLK+GLOSSY+TUM YBM24AK C/C34.8 H8.5"/>
    <x v="0"/>
    <s v="7"/>
    <n v="2050"/>
    <s v="PC"/>
    <x v="0"/>
    <n v="0.55089999999999995"/>
    <n v="1129.345"/>
    <n v="32.925199999999997"/>
    <n v="0.55089900000000003"/>
    <n v="1129.345"/>
    <s v="MIL"/>
    <n v="32.925199999999997"/>
    <n v="37183.910000000003"/>
    <n v="2026"/>
  </r>
  <r>
    <n v="72038964"/>
    <x v="80"/>
    <s v="2026-03-19"/>
    <s v="E0131"/>
    <x v="2"/>
    <s v="MIL202604001-4"/>
    <s v="APO26050051"/>
    <x v="1239"/>
    <s v="SH-- 102 FBW M.BLK+GLOSSY+TUM R71 C/C34.3 H8.5"/>
    <x v="0"/>
    <s v="7"/>
    <n v="90"/>
    <s v="PC"/>
    <x v="0"/>
    <n v="0.54259999999999997"/>
    <n v="48.834000000000003"/>
    <n v="32.925199999999997"/>
    <n v="0.54259900000000005"/>
    <n v="48.834023000000002"/>
    <s v="MIL"/>
    <n v="32.925199999999997"/>
    <n v="1607.87"/>
    <n v="2026"/>
  </r>
  <r>
    <n v="72038770"/>
    <x v="80"/>
    <s v="2026-03-10"/>
    <s v="E0131"/>
    <x v="2"/>
    <s v="MIL202604001-4"/>
    <s v="APO26050051"/>
    <x v="1239"/>
    <s v="SH-- 102 FBW M.BLK+GLOSSY+TUM R71 C/C34.3 H8.5"/>
    <x v="0"/>
    <s v="7"/>
    <n v="2850"/>
    <s v="PC"/>
    <x v="0"/>
    <n v="0.53180000000000005"/>
    <n v="1515.63"/>
    <n v="32.925199999999997"/>
    <n v="0.53179900000000002"/>
    <n v="1515.6299730000001"/>
    <s v="MIL"/>
    <n v="32.925199999999997"/>
    <n v="49902.42"/>
    <n v="2026"/>
  </r>
  <r>
    <n v="72038140"/>
    <x v="80"/>
    <s v="2026-02-05"/>
    <s v="E0131"/>
    <x v="2"/>
    <s v="MIL202604001-4"/>
    <s v="APO26050051"/>
    <x v="1235"/>
    <s v="SH-- 104 FBW M.BLK+GLOSSY+TUM R91 C/C34.8 H8.5"/>
    <x v="0"/>
    <s v="7"/>
    <n v="2050"/>
    <s v="PC"/>
    <x v="0"/>
    <n v="0.52080000000000004"/>
    <n v="1067.6400000000001"/>
    <n v="32.925199999999997"/>
    <n v="0.52079900000000001"/>
    <n v="1067.639983"/>
    <s v="MIL"/>
    <n v="32.925199999999997"/>
    <n v="35152.26"/>
    <n v="2026"/>
  </r>
  <r>
    <n v="72038964"/>
    <x v="60"/>
    <s v="2026-03-19"/>
    <s v="E0131"/>
    <x v="2"/>
    <s v="MIL202604002-4"/>
    <s v="APO26050087"/>
    <x v="1238"/>
    <s v="LG-- 107 FBW M.BLK+GLOSSY+TUM R121 C/C34.8 H8.5"/>
    <x v="0"/>
    <s v="7"/>
    <n v="850"/>
    <s v="PC"/>
    <x v="0"/>
    <n v="0.54259999999999997"/>
    <n v="461.21"/>
    <n v="32.503500000000003"/>
    <n v="0.54259999999999997"/>
    <n v="461.21002299999998"/>
    <s v="MIL"/>
    <n v="32.503500000000003"/>
    <n v="14990.94"/>
    <n v="2026"/>
  </r>
  <r>
    <n v="72038647"/>
    <x v="60"/>
    <s v="2026-03-05"/>
    <s v="E0131"/>
    <x v="2"/>
    <s v="MIL202604002-4"/>
    <s v="APO26050087"/>
    <x v="1256"/>
    <s v="LG-- 245 FBW M.BLK+GLOSSY+TUM YBM24AK C/C34.8 H8.5"/>
    <x v="0"/>
    <s v="7"/>
    <n v="4750"/>
    <s v="PC"/>
    <x v="0"/>
    <n v="0.56240000000000001"/>
    <n v="2671.4"/>
    <n v="32.503500000000003"/>
    <n v="0.56240000000000001"/>
    <n v="2671.4000030000002"/>
    <s v="MIL"/>
    <n v="32.503500000000003"/>
    <n v="86829.85"/>
    <n v="2026"/>
  </r>
  <r>
    <n v="72038964"/>
    <x v="60"/>
    <s v="2026-03-19"/>
    <s v="E0131"/>
    <x v="2"/>
    <s v="MIL202604002-4"/>
    <s v="APO26050087"/>
    <x v="1239"/>
    <s v="SH-- 102 FBW M.BLK+GLOSSY+TUM R71 C/C34.3 H8.5"/>
    <x v="0"/>
    <s v="7"/>
    <n v="410"/>
    <s v="PC"/>
    <x v="0"/>
    <n v="0.54259999999999997"/>
    <n v="222.46600000000001"/>
    <n v="32.503500000000003"/>
    <n v="0.54259999999999997"/>
    <n v="222.46588800000001"/>
    <s v="MIL"/>
    <n v="32.503500000000003"/>
    <n v="7230.92"/>
    <n v="2026"/>
  </r>
  <r>
    <n v="72038964"/>
    <x v="60"/>
    <s v="2026-03-19"/>
    <s v="E0131"/>
    <x v="2"/>
    <s v="MIL202604002-4"/>
    <s v="APO26050087"/>
    <x v="1255"/>
    <s v="SH-- 243 FBW M.BLK+GLOSSY+TUM YBM20AK C/C34.8 H8.5"/>
    <x v="0"/>
    <s v="7"/>
    <n v="1020"/>
    <s v="PC"/>
    <x v="0"/>
    <n v="0.54259999999999997"/>
    <n v="553.452"/>
    <n v="32.503500000000003"/>
    <n v="0.54259999999999997"/>
    <n v="553.452089"/>
    <s v="MIL"/>
    <n v="32.503500000000003"/>
    <n v="17989.13"/>
    <n v="2026"/>
  </r>
  <r>
    <n v="72038647"/>
    <x v="60"/>
    <s v="2026-03-05"/>
    <s v="E0131"/>
    <x v="2"/>
    <s v="MIL202604002-4"/>
    <s v="APO26050087"/>
    <x v="1239"/>
    <s v="SH-- 102 FBW M.BLK+GLOSSY+TUM R71 C/C34.3 H8.5"/>
    <x v="0"/>
    <s v="7"/>
    <n v="4750"/>
    <s v="PC"/>
    <x v="0"/>
    <n v="0.53180000000000005"/>
    <n v="2526.0500000000002"/>
    <n v="32.503500000000003"/>
    <n v="0.53179900000000002"/>
    <n v="2526.0501169999998"/>
    <s v="MIL"/>
    <n v="32.503500000000003"/>
    <n v="82105.47"/>
    <n v="2026"/>
  </r>
  <r>
    <n v="72038964"/>
    <x v="60"/>
    <s v="2026-03-19"/>
    <s v="E0131"/>
    <x v="2"/>
    <s v="MIL202604002-4"/>
    <s v="APO26050087"/>
    <x v="1235"/>
    <s v="SH-- 104 FBW M.BLK+GLOSSY+TUM R91 C/C34.8 H8.5"/>
    <x v="0"/>
    <s v="7"/>
    <n v="910"/>
    <s v="PC"/>
    <x v="0"/>
    <n v="0.54259999999999997"/>
    <n v="493.76600000000002"/>
    <n v="32.503500000000003"/>
    <n v="0.54259999999999997"/>
    <n v="493.76590199999998"/>
    <s v="MIL"/>
    <n v="32.503500000000003"/>
    <n v="16049.12"/>
    <n v="2026"/>
  </r>
  <r>
    <n v="72038647"/>
    <x v="60"/>
    <s v="2026-03-05"/>
    <s v="E0131"/>
    <x v="2"/>
    <s v="MIL202604002-4"/>
    <s v="APO26050087"/>
    <x v="1235"/>
    <s v="SH-- 104 FBW M.BLK+GLOSSY+TUM R91 C/C34.8 H8.5"/>
    <x v="0"/>
    <s v="7"/>
    <n v="6290"/>
    <s v="PC"/>
    <x v="0"/>
    <n v="0.50529999999999997"/>
    <n v="3178.337"/>
    <n v="32.503500000000003"/>
    <n v="0.50529999999999997"/>
    <n v="3178.337102"/>
    <s v="MIL"/>
    <n v="32.503500000000003"/>
    <n v="103307.08"/>
    <n v="2026"/>
  </r>
  <r>
    <n v="72039367"/>
    <x v="60"/>
    <s v="2026-04-10"/>
    <s v="E0131"/>
    <x v="2"/>
    <s v="MIL202604002-4"/>
    <s v="APO26050087"/>
    <x v="1256"/>
    <s v="LG-- 245 FBW M.BLK+GLOSSY+TUM YBM24AK C/C34.8 H8.5"/>
    <x v="0"/>
    <s v="7"/>
    <n v="1600"/>
    <s v="PC"/>
    <x v="0"/>
    <n v="0.58389999999999997"/>
    <n v="934.24"/>
    <n v="32.503500000000003"/>
    <n v="0.58389899999999995"/>
    <n v="934.240004"/>
    <s v="MIL"/>
    <n v="32.503500000000003"/>
    <n v="30366.07"/>
    <n v="2026"/>
  </r>
  <r>
    <n v="72039367"/>
    <x v="60"/>
    <s v="2026-04-10"/>
    <s v="E0131"/>
    <x v="2"/>
    <s v="MIL202604002-4"/>
    <s v="APO26050087"/>
    <x v="1235"/>
    <s v="SH-- 104 FBW M.BLK+GLOSSY+TUM R91 C/C34.8 H8.5"/>
    <x v="0"/>
    <s v="7"/>
    <n v="1600"/>
    <s v="PC"/>
    <x v="0"/>
    <n v="0.54259999999999997"/>
    <n v="868.16"/>
    <n v="32.503500000000003"/>
    <n v="0.54259999999999997"/>
    <n v="868.16004399999997"/>
    <s v="MIL"/>
    <n v="32.503500000000003"/>
    <n v="28218.240000000002"/>
    <n v="2026"/>
  </r>
  <r>
    <n v="72039367"/>
    <x v="60"/>
    <s v="2026-04-10"/>
    <s v="E0131"/>
    <x v="2"/>
    <s v="MIL202604002-4"/>
    <s v="APO26050087"/>
    <x v="1259"/>
    <s v="LG-- 248 FBW M.BLK+GLOSSY+TUM YBM30AK C/C34.8 H8.5"/>
    <x v="0"/>
    <s v="7"/>
    <n v="1005"/>
    <s v="PC"/>
    <x v="0"/>
    <n v="0.57389999999999997"/>
    <n v="576.77"/>
    <n v="32.503500000000003"/>
    <n v="0.57389999999999997"/>
    <n v="576.76988600000004"/>
    <s v="MIL"/>
    <n v="32.503500000000003"/>
    <n v="18747.04"/>
    <n v="2026"/>
  </r>
  <r>
    <n v="72039367"/>
    <x v="60"/>
    <s v="2026-04-10"/>
    <s v="E0131"/>
    <x v="2"/>
    <s v="MIL202604002-4"/>
    <s v="APO26050087"/>
    <x v="1258"/>
    <s v="LG-- 111 FBW M.BLK+GLOSSY+TUM R151 C/C34.8 H8.5"/>
    <x v="0"/>
    <s v="7"/>
    <n v="1600"/>
    <s v="PC"/>
    <x v="0"/>
    <n v="0.57389999999999997"/>
    <n v="918.24"/>
    <n v="32.503500000000003"/>
    <n v="0.57389999999999997"/>
    <n v="918.23988099999997"/>
    <s v="MIL"/>
    <n v="32.503500000000003"/>
    <n v="29846.01"/>
    <n v="2026"/>
  </r>
  <r>
    <n v="72038647"/>
    <x v="60"/>
    <s v="2026-03-05"/>
    <s v="E0131"/>
    <x v="2"/>
    <s v="MIL202604002-4"/>
    <s v="APO26050087"/>
    <x v="1255"/>
    <s v="SH-- 243 FBW M.BLK+GLOSSY+TUM YBM20AK C/C34.8 H8.5"/>
    <x v="0"/>
    <s v="7"/>
    <n v="180"/>
    <s v="PC"/>
    <x v="0"/>
    <n v="0.53180000000000005"/>
    <n v="95.724000000000004"/>
    <n v="32.503500000000003"/>
    <n v="0.53179900000000002"/>
    <n v="95.724152000000004"/>
    <s v="MIL"/>
    <n v="32.503500000000003"/>
    <n v="3111.37"/>
    <n v="2026"/>
  </r>
  <r>
    <n v="72038119"/>
    <x v="60"/>
    <s v="2026-02-05"/>
    <s v="E0131"/>
    <x v="2"/>
    <s v="MIL202604002-4"/>
    <s v="APO26050087"/>
    <x v="1246"/>
    <s v="STD- 07 RD09C TUM R296 C/C112.5 H6.5"/>
    <x v="0"/>
    <s v="7"/>
    <n v="5000"/>
    <s v="PC"/>
    <x v="0"/>
    <n v="0.373"/>
    <n v="1865"/>
    <n v="32.503500000000003"/>
    <n v="0.373"/>
    <n v="1865.000076"/>
    <s v="MIL"/>
    <n v="32.503500000000003"/>
    <n v="60619.03"/>
    <n v="2026"/>
  </r>
  <r>
    <n v="72038647"/>
    <x v="60"/>
    <s v="2026-03-05"/>
    <s v="E0131"/>
    <x v="2"/>
    <s v="MIL202604002-4"/>
    <s v="APO26050087"/>
    <x v="1257"/>
    <s v="LG-- 01 M.BLK POL H5.5"/>
    <x v="0"/>
    <s v="7"/>
    <n v="1720"/>
    <s v="PC"/>
    <x v="0"/>
    <n v="0.38269999999999998"/>
    <n v="658.24400000000003"/>
    <n v="32.503500000000003"/>
    <n v="0.38269999999999998"/>
    <n v="658.24388099999999"/>
    <s v="MIL"/>
    <n v="32.503500000000003"/>
    <n v="21395.23"/>
    <n v="2026"/>
  </r>
  <r>
    <n v="72038647"/>
    <x v="60"/>
    <s v="2026-03-05"/>
    <s v="E0131"/>
    <x v="2"/>
    <s v="MIL202604002-4"/>
    <s v="APO26050087"/>
    <x v="1238"/>
    <s v="LG-- 107 FBW M.BLK+GLOSSY+TUM R121 C/C34.8 H8.5"/>
    <x v="0"/>
    <s v="7"/>
    <n v="750"/>
    <s v="PC"/>
    <x v="0"/>
    <n v="0.56240000000000001"/>
    <n v="421.8"/>
    <n v="32.503500000000003"/>
    <n v="0.56240000000000001"/>
    <n v="421.80011300000001"/>
    <s v="MIL"/>
    <n v="32.503500000000003"/>
    <n v="13709.98"/>
    <n v="2026"/>
  </r>
  <r>
    <n v="72034948"/>
    <x v="38"/>
    <s v="2025-11-10"/>
    <s v="E0131"/>
    <x v="2"/>
    <s v="MIL202512001-1"/>
    <s v="APO26010046"/>
    <x v="1260"/>
    <s v="KNOB INS+S.CAP PRESTIGE"/>
    <x v="17"/>
    <s v="2"/>
    <n v="4030"/>
    <s v="PC"/>
    <x v="0"/>
    <n v="0.14349999999999999"/>
    <n v="578.30999999999995"/>
    <n v="31.591200000000001"/>
    <n v="0.14349999999999999"/>
    <n v="578.31009900000004"/>
    <s v="MIL"/>
    <n v="31.591200000000001"/>
    <n v="18269.509999999998"/>
    <n v="2026"/>
  </r>
  <r>
    <n v="72035792"/>
    <x v="38"/>
    <s v="2025-11-27"/>
    <s v="E0131"/>
    <x v="2"/>
    <s v="MIL202512001-1"/>
    <s v="APO26010046"/>
    <x v="1261"/>
    <s v="VENT KNOB RE M.BLK+BK01E+RD01A M6"/>
    <x v="11"/>
    <s v="2"/>
    <n v="1900"/>
    <s v="PC"/>
    <x v="0"/>
    <n v="0.56830000000000003"/>
    <n v="1079.77"/>
    <n v="31.591200000000001"/>
    <n v="0.56830000000000003"/>
    <n v="1079.7699990000001"/>
    <s v="MIL"/>
    <n v="31.591200000000001"/>
    <n v="34111.230000000003"/>
    <n v="2026"/>
  </r>
  <r>
    <n v="72034354"/>
    <x v="38"/>
    <s v="2025-10-20"/>
    <s v="E0131"/>
    <x v="2"/>
    <s v="MIL202512001-6"/>
    <s v="APO26010048"/>
    <x v="1262"/>
    <s v="STD- 107 M.BLK TUM R320 C/C113 H6.5"/>
    <x v="8"/>
    <s v="1"/>
    <n v="2750"/>
    <s v="PC"/>
    <x v="0"/>
    <n v="0.29509999999999997"/>
    <n v="811.52499999999998"/>
    <n v="31.591200000000001"/>
    <n v="0.295099"/>
    <n v="811.52504399999998"/>
    <s v="MIL"/>
    <n v="31.591200000000001"/>
    <n v="25637.05"/>
    <n v="2026"/>
  </r>
  <r>
    <n v="72035047"/>
    <x v="38"/>
    <s v="2025-11-11"/>
    <s v="E0131"/>
    <x v="2"/>
    <s v="MIL202512001-6"/>
    <s v="APO26010048"/>
    <x v="1263"/>
    <s v="STD- 102 M.BLK TUM R170 C/C113 H6.5"/>
    <x v="8"/>
    <s v="1"/>
    <n v="3000"/>
    <s v="PC"/>
    <x v="0"/>
    <n v="0.29509999999999997"/>
    <n v="885.3"/>
    <n v="31.591200000000001"/>
    <n v="0.295099"/>
    <n v="885.30002000000002"/>
    <s v="MIL"/>
    <n v="31.591200000000001"/>
    <n v="27967.69"/>
    <n v="2026"/>
  </r>
  <r>
    <n v="72035047"/>
    <x v="38"/>
    <s v="2025-11-11"/>
    <s v="E0131"/>
    <x v="2"/>
    <s v="MIL202512001-6"/>
    <s v="APO26010048"/>
    <x v="1264"/>
    <s v="STD- 103 M.BLK TUM R220 C/C113 H6.5"/>
    <x v="8"/>
    <s v="1"/>
    <n v="3000"/>
    <s v="PC"/>
    <x v="0"/>
    <n v="0.29509999999999997"/>
    <n v="885.3"/>
    <n v="31.591200000000001"/>
    <n v="0.295099"/>
    <n v="885.30002000000002"/>
    <s v="MIL"/>
    <n v="31.591200000000001"/>
    <n v="27967.69"/>
    <n v="2026"/>
  </r>
  <r>
    <n v="72036426"/>
    <x v="38"/>
    <s v="2025-12-03"/>
    <s v="E0131"/>
    <x v="2"/>
    <s v="MIL202512001-6"/>
    <s v="APO26010048"/>
    <x v="1265"/>
    <s v="KNOB TJ 02 M.BLK W/DISNEY LOGO"/>
    <x v="11"/>
    <s v="1"/>
    <n v="2000"/>
    <s v="PC"/>
    <x v="0"/>
    <n v="0.22969999999999999"/>
    <n v="459.4"/>
    <n v="31.591200000000001"/>
    <n v="0.22969999999999999"/>
    <n v="459.40008599999999"/>
    <s v="MIL"/>
    <n v="31.591200000000001"/>
    <n v="14513"/>
    <n v="2026"/>
  </r>
  <r>
    <n v="72035527"/>
    <x v="38"/>
    <s v="2025-11-20"/>
    <s v="E0131"/>
    <x v="2"/>
    <s v="MIL202512001-6"/>
    <s v="APO26010048"/>
    <x v="1266"/>
    <s v="SH-- 902 M.BLK TUM R70 C/C25 H5.5"/>
    <x v="58"/>
    <s v="1"/>
    <n v="1010"/>
    <s v="PC"/>
    <x v="0"/>
    <n v="0.26040000000000002"/>
    <n v="263.00400000000002"/>
    <n v="31.591200000000001"/>
    <n v="0.26040000000000002"/>
    <n v="263.00393700000001"/>
    <s v="MIL"/>
    <n v="31.591200000000001"/>
    <n v="8308.61"/>
    <n v="2026"/>
  </r>
  <r>
    <n v="72035589"/>
    <x v="38"/>
    <s v="2025-11-25"/>
    <s v="E0131"/>
    <x v="2"/>
    <s v="MIL202512001-6"/>
    <s v="APO26010048"/>
    <x v="1267"/>
    <s v="NYLON CAP FOR KNOB BK01E  (BPA-FREE, LFGB &amp; JFSL GRADE)"/>
    <x v="11"/>
    <s v="1"/>
    <n v="10000"/>
    <s v="PC"/>
    <x v="0"/>
    <n v="0.12139999999999999"/>
    <n v="1214"/>
    <n v="31.591200000000001"/>
    <n v="0.12139900000000001"/>
    <n v="1214.0001010000001"/>
    <s v="MIL"/>
    <n v="31.591200000000001"/>
    <n v="38351.72"/>
    <n v="2026"/>
  </r>
  <r>
    <n v="72036425"/>
    <x v="38"/>
    <s v="2025-12-03"/>
    <s v="E0131"/>
    <x v="2"/>
    <s v="MIL202512001-6"/>
    <s v="APO26010048"/>
    <x v="1265"/>
    <s v="KNOB TJ 02 M.BLK W/DISNEY LOGO"/>
    <x v="11"/>
    <s v="1"/>
    <n v="2600"/>
    <s v="PC"/>
    <x v="0"/>
    <n v="0.22969999999999999"/>
    <n v="597.22"/>
    <n v="31.591200000000001"/>
    <n v="0.22969999999999999"/>
    <n v="597.22011099999997"/>
    <s v="MIL"/>
    <n v="31.591200000000001"/>
    <n v="18866.900000000001"/>
    <n v="2026"/>
  </r>
  <r>
    <n v="72036425"/>
    <x v="38"/>
    <s v="2025-12-03"/>
    <s v="E0131"/>
    <x v="2"/>
    <s v="MIL202512001-6"/>
    <s v="APO26010048"/>
    <x v="1268"/>
    <s v="STD- 107 FBW M.BLK TUM R123 C/C79 H8.5"/>
    <x v="1"/>
    <s v="1"/>
    <n v="3000"/>
    <s v="PC"/>
    <x v="0"/>
    <n v="0.37430000000000002"/>
    <n v="1122.9000000000001"/>
    <n v="31.591200000000001"/>
    <n v="0.37430000000000002"/>
    <n v="1122.900048"/>
    <s v="MIL"/>
    <n v="31.591200000000001"/>
    <n v="35473.760000000002"/>
    <n v="2026"/>
  </r>
  <r>
    <n v="72036430"/>
    <x v="38"/>
    <s v="2025-12-03"/>
    <s v="E0131"/>
    <x v="2"/>
    <s v="MIL202512001-2"/>
    <s v="APO26010047"/>
    <x v="1269"/>
    <s v="LG-- 205 M.BLK TUM AAR24IA C/C25 H5.5"/>
    <x v="58"/>
    <s v="2"/>
    <n v="2020"/>
    <s v="PC"/>
    <x v="0"/>
    <n v="0.36520000000000002"/>
    <n v="737.7"/>
    <n v="31.591200000000001"/>
    <n v="0.36520000000000002"/>
    <n v="737.70005500000002"/>
    <s v="MIL"/>
    <n v="31.591200000000001"/>
    <n v="23304.83"/>
    <n v="2026"/>
  </r>
  <r>
    <n v="72037131"/>
    <x v="49"/>
    <s v="2026-01-08"/>
    <s v="E0131"/>
    <x v="2"/>
    <s v="MIL202601001C"/>
    <s v="APO26020014"/>
    <x v="1270"/>
    <s v="STD- 110 M.BLK TUM R360 C/C113 H6.5"/>
    <x v="8"/>
    <s v="8"/>
    <n v="200"/>
    <s v="PC"/>
    <x v="0"/>
    <n v="0.36980000000000002"/>
    <n v="73.959999999999994"/>
    <n v="31.498000000000001"/>
    <n v="0.36979899999999999"/>
    <n v="73.959933000000007"/>
    <s v="MIL"/>
    <n v="31.498000000000001"/>
    <n v="2329.59"/>
    <n v="2026"/>
  </r>
  <r>
    <n v="72037486"/>
    <x v="49"/>
    <s v="2026-01-21"/>
    <s v="E0131"/>
    <x v="2"/>
    <s v="MIL202601001-2"/>
    <s v="APO26020186"/>
    <x v="1271"/>
    <s v="LG-- 03 M.BLK"/>
    <x v="26"/>
    <s v="2"/>
    <n v="7100"/>
    <s v="PC"/>
    <x v="0"/>
    <n v="0.3115"/>
    <n v="2211.65"/>
    <n v="31.498000000000001"/>
    <n v="0.3115"/>
    <n v="2211.649946"/>
    <s v="MIL"/>
    <n v="31.498000000000001"/>
    <n v="69662.55"/>
    <n v="2026"/>
  </r>
  <r>
    <n v="72037487"/>
    <x v="49"/>
    <s v="2026-01-21"/>
    <s v="E0131"/>
    <x v="2"/>
    <s v="MIL202601001-2"/>
    <s v="APO26020186"/>
    <x v="1261"/>
    <s v="VENT KNOB RE M.BLK+BK01E+RD01A M6"/>
    <x v="11"/>
    <s v="2"/>
    <n v="2950"/>
    <s v="PC"/>
    <x v="0"/>
    <n v="0.55689999999999995"/>
    <n v="1642.855"/>
    <n v="31.498000000000001"/>
    <n v="0.55689999999999995"/>
    <n v="1642.8551010000001"/>
    <s v="MIL"/>
    <n v="31.498000000000001"/>
    <n v="51746.65"/>
    <n v="2026"/>
  </r>
  <r>
    <n v="72037588"/>
    <x v="49"/>
    <s v="2026-01-22"/>
    <s v="E0131"/>
    <x v="2"/>
    <s v="MIL202601001-2"/>
    <s v="APO26020186"/>
    <x v="1272"/>
    <s v="SH-- 04 M.BLK"/>
    <x v="26"/>
    <s v="2"/>
    <n v="2020"/>
    <s v="PC"/>
    <x v="0"/>
    <n v="0.2777"/>
    <n v="560.95500000000004"/>
    <n v="31.498000000000001"/>
    <n v="0.27769899999999997"/>
    <n v="560.95498099999998"/>
    <s v="MIL"/>
    <n v="31.498000000000001"/>
    <n v="17668.96"/>
    <n v="2026"/>
  </r>
  <r>
    <n v="72036877"/>
    <x v="49"/>
    <s v="2025-12-19"/>
    <s v="E0131"/>
    <x v="2"/>
    <s v="MIL202601001-8"/>
    <s v="APO26020012"/>
    <x v="1273"/>
    <s v="KNOB RZ M.BLK"/>
    <x v="11"/>
    <s v="8"/>
    <n v="1005"/>
    <s v="PC"/>
    <x v="0"/>
    <n v="0.1525"/>
    <n v="153.26"/>
    <n v="31.498000000000001"/>
    <n v="0.1525"/>
    <n v="153.25988899999999"/>
    <s v="MIL"/>
    <n v="31.498000000000001"/>
    <n v="4827.38"/>
    <n v="2026"/>
  </r>
  <r>
    <n v="72037252"/>
    <x v="49"/>
    <s v="2026-01-13"/>
    <s v="E0131"/>
    <x v="2"/>
    <s v="MIL202601001-4"/>
    <s v="APO26020187"/>
    <x v="1261"/>
    <s v="VENT KNOB RE M.BLK+BK01E+RD01A M6"/>
    <x v="11"/>
    <s v="2"/>
    <n v="1000"/>
    <s v="PC"/>
    <x v="0"/>
    <n v="0.56830000000000003"/>
    <n v="568.29999999999995"/>
    <n v="31.498000000000001"/>
    <n v="0.568299"/>
    <n v="568.299892"/>
    <s v="MIL"/>
    <n v="31.498000000000001"/>
    <n v="17900.310000000001"/>
    <n v="2026"/>
  </r>
  <r>
    <n v="72036880"/>
    <x v="49"/>
    <s v="2025-12-19"/>
    <s v="E0131"/>
    <x v="2"/>
    <s v="MIL202601001-9"/>
    <s v="APO26020013"/>
    <x v="1273"/>
    <s v="KNOB RZ M.BLK"/>
    <x v="11"/>
    <s v="8"/>
    <n v="505"/>
    <s v="PC"/>
    <x v="0"/>
    <n v="0.1525"/>
    <n v="77.010000000000005"/>
    <n v="31.498000000000001"/>
    <n v="0.1525"/>
    <n v="77.009968000000001"/>
    <s v="MIL"/>
    <n v="31.498000000000001"/>
    <n v="2425.66"/>
    <n v="2026"/>
  </r>
  <r>
    <n v="72036944"/>
    <x v="71"/>
    <s v="2025-12-22"/>
    <s v="E0131"/>
    <x v="2"/>
    <s v="MIL202601001-7"/>
    <s v="APO26020024"/>
    <x v="1273"/>
    <s v="KNOB RZ M.BLK"/>
    <x v="11"/>
    <s v="1"/>
    <n v="3000"/>
    <s v="PC"/>
    <x v="0"/>
    <n v="0.14949999999999999"/>
    <n v="448.5"/>
    <n v="31.313300000000002"/>
    <n v="0.14949999999999999"/>
    <n v="448.500158"/>
    <s v="MIL"/>
    <n v="31.313300000000002"/>
    <n v="14044.02"/>
    <n v="2026"/>
  </r>
  <r>
    <n v="72037029"/>
    <x v="71"/>
    <s v="2025-12-25"/>
    <s v="E0131"/>
    <x v="2"/>
    <s v="MIL2601001-6"/>
    <s v="APO26020023"/>
    <x v="1273"/>
    <s v="KNOB RZ M.BLK"/>
    <x v="11"/>
    <s v="1"/>
    <n v="2000"/>
    <s v="PC"/>
    <x v="0"/>
    <n v="0.14949999999999999"/>
    <n v="299"/>
    <n v="31.313300000000002"/>
    <n v="0.14949999999999999"/>
    <n v="299.00010500000002"/>
    <s v="MIL"/>
    <n v="31.313300000000002"/>
    <n v="9362.68"/>
    <n v="2026"/>
  </r>
  <r>
    <n v="72037083"/>
    <x v="71"/>
    <s v="2026-01-07"/>
    <s v="E0131"/>
    <x v="2"/>
    <s v="MIL2601001-6"/>
    <s v="APO26020023"/>
    <x v="1274"/>
    <s v="LG-- 001 M.BLK TUM 430 H8.5 C/C34.5 FLAT INS."/>
    <x v="59"/>
    <s v="1"/>
    <n v="1010"/>
    <s v="PC"/>
    <x v="0"/>
    <n v="0.47449999999999998"/>
    <n v="479.25"/>
    <n v="31.313300000000002"/>
    <n v="0.474499"/>
    <n v="479.25003099999998"/>
    <s v="MIL"/>
    <n v="31.313300000000002"/>
    <n v="15006.9"/>
    <n v="2026"/>
  </r>
  <r>
    <n v="72038699"/>
    <x v="81"/>
    <s v="2026-03-06"/>
    <s v="E0131"/>
    <x v="2"/>
    <s v="MIL202603001-5"/>
    <s v="APO26040007"/>
    <x v="1273"/>
    <s v="KNOB RZ M.BLK"/>
    <x v="11"/>
    <s v="8"/>
    <n v="5050"/>
    <s v="PC"/>
    <x v="0"/>
    <n v="0.15570000000000001"/>
    <n v="786.28499999999997"/>
    <n v="32.760399999999997"/>
    <n v="0.155699"/>
    <n v="786.28496500000006"/>
    <s v="MIL"/>
    <n v="32.760399999999997"/>
    <n v="25759.01"/>
    <n v="2026"/>
  </r>
  <r>
    <n v="72037960"/>
    <x v="81"/>
    <s v="2026-01-29"/>
    <s v="E0131"/>
    <x v="2"/>
    <s v="MIL202603001-5"/>
    <s v="APO26040007"/>
    <x v="1273"/>
    <s v="KNOB RZ M.BLK"/>
    <x v="11"/>
    <s v="8"/>
    <n v="1030"/>
    <s v="PC"/>
    <x v="0"/>
    <n v="0.1525"/>
    <n v="157.07499999999999"/>
    <n v="32.760399999999997"/>
    <n v="0.152499"/>
    <n v="157.075005"/>
    <s v="MIL"/>
    <n v="32.760399999999997"/>
    <n v="5145.84"/>
    <n v="2026"/>
  </r>
  <r>
    <n v="72038638"/>
    <x v="16"/>
    <s v="2026-03-04"/>
    <s v="E0131"/>
    <x v="2"/>
    <s v="MIL202603001-1"/>
    <s v="APO26040050"/>
    <x v="1273"/>
    <s v="KNOB RZ M.BLK"/>
    <x v="11"/>
    <s v="1"/>
    <n v="4500"/>
    <s v="PC"/>
    <x v="0"/>
    <n v="0.15260000000000001"/>
    <n v="686.7"/>
    <n v="32.270899999999997"/>
    <n v="0.15260000000000001"/>
    <n v="686.70009200000004"/>
    <s v="MIL"/>
    <n v="32.270899999999997"/>
    <n v="22160.43"/>
    <n v="2026"/>
  </r>
  <r>
    <n v="72037843"/>
    <x v="16"/>
    <s v="2026-01-27"/>
    <s v="E0131"/>
    <x v="2"/>
    <s v="MIL202603001-1"/>
    <s v="APO26040050"/>
    <x v="1273"/>
    <s v="KNOB RZ M.BLK"/>
    <x v="11"/>
    <s v="1"/>
    <n v="1320"/>
    <s v="PC"/>
    <x v="0"/>
    <n v="0.1479"/>
    <n v="195.22800000000001"/>
    <n v="32.270899999999997"/>
    <n v="0.1479"/>
    <n v="195.22789800000001"/>
    <s v="MIL"/>
    <n v="32.270899999999997"/>
    <n v="6300.18"/>
    <n v="2026"/>
  </r>
  <r>
    <n v="72038694"/>
    <x v="16"/>
    <s v="2026-03-06"/>
    <s v="E0131"/>
    <x v="2"/>
    <s v="MIL202603001-1"/>
    <s v="APO26040050"/>
    <x v="1275"/>
    <s v="KNOB CF M.BLK W/1-6-D05"/>
    <x v="17"/>
    <s v="1"/>
    <n v="1010"/>
    <s v="PC"/>
    <x v="0"/>
    <n v="5.62E-2"/>
    <n v="56.762"/>
    <n v="32.270899999999997"/>
    <n v="5.6198999999999999E-2"/>
    <n v="56.761974000000002"/>
    <s v="MIL"/>
    <n v="32.270899999999997"/>
    <n v="1831.76"/>
    <n v="2026"/>
  </r>
  <r>
    <n v="72037908"/>
    <x v="16"/>
    <s v="2026-01-28"/>
    <s v="E0131"/>
    <x v="2"/>
    <s v="MIL202603001-1"/>
    <s v="APO26040050"/>
    <x v="1267"/>
    <s v="NYLON CAP FOR KNOB BK01E  (BPA-FREE, LFGB &amp; JFSL GRADE)"/>
    <x v="11"/>
    <s v="1"/>
    <n v="15000"/>
    <s v="PC"/>
    <x v="0"/>
    <n v="0.12139999999999999"/>
    <n v="1821"/>
    <n v="32.270899999999997"/>
    <n v="0.12139999999999999"/>
    <n v="1821.0000339999999"/>
    <s v="MIL"/>
    <n v="32.270899999999997"/>
    <n v="58765.31"/>
    <n v="2026"/>
  </r>
  <r>
    <n v="72037953"/>
    <x v="16"/>
    <s v="2026-01-29"/>
    <s v="E0131"/>
    <x v="2"/>
    <s v="MIL202603001-1"/>
    <s v="APO26040050"/>
    <x v="1276"/>
    <s v="STD- 01 M.BLK M6"/>
    <x v="11"/>
    <s v="1"/>
    <n v="3600"/>
    <s v="PC"/>
    <x v="0"/>
    <n v="0.17030000000000001"/>
    <n v="613.08000000000004"/>
    <n v="32.270899999999997"/>
    <n v="0.17029900000000001"/>
    <n v="613.07989499999996"/>
    <s v="MIL"/>
    <n v="32.270899999999997"/>
    <n v="19784.64"/>
    <n v="2026"/>
  </r>
  <r>
    <n v="72037971"/>
    <x v="16"/>
    <s v="2026-01-29"/>
    <s v="E0131"/>
    <x v="2"/>
    <s v="MIL202603001-1"/>
    <s v="APO26040050"/>
    <x v="1273"/>
    <s v="KNOB RZ M.BLK"/>
    <x v="11"/>
    <s v="1"/>
    <n v="3100"/>
    <s v="PC"/>
    <x v="0"/>
    <n v="0.14949999999999999"/>
    <n v="463.45"/>
    <n v="32.270899999999997"/>
    <n v="0.14949999999999999"/>
    <n v="463.45004299999999"/>
    <s v="MIL"/>
    <n v="32.270899999999997"/>
    <n v="14955.95"/>
    <n v="2026"/>
  </r>
  <r>
    <n v="72038427"/>
    <x v="16"/>
    <s v="2026-02-24"/>
    <s v="E0131"/>
    <x v="2"/>
    <s v="MIL202603001-1"/>
    <s v="APO26040050"/>
    <x v="1275"/>
    <s v="KNOB CF M.BLK W/1-6-D05"/>
    <x v="17"/>
    <s v="1"/>
    <n v="2500"/>
    <s v="PC"/>
    <x v="0"/>
    <n v="5.5100000000000003E-2"/>
    <n v="137.75"/>
    <n v="32.270899999999997"/>
    <n v="5.5100000000000003E-2"/>
    <n v="137.75010900000001"/>
    <s v="MIL"/>
    <n v="32.270899999999997"/>
    <n v="4445.32"/>
    <n v="2026"/>
  </r>
  <r>
    <n v="72037491"/>
    <x v="16"/>
    <s v="2026-01-21"/>
    <s v="E0131"/>
    <x v="2"/>
    <s v="MIL202603001-2"/>
    <s v="APO26040051"/>
    <x v="1277"/>
    <s v="VENT KNOB J M.BLK"/>
    <x v="17"/>
    <s v="2"/>
    <n v="1820"/>
    <s v="PC"/>
    <x v="0"/>
    <n v="0.34649999999999997"/>
    <n v="630.63"/>
    <n v="32.270899999999997"/>
    <n v="0.34649999999999997"/>
    <n v="630.63007200000004"/>
    <s v="MIL"/>
    <n v="32.270899999999997"/>
    <n v="20351"/>
    <n v="2026"/>
  </r>
  <r>
    <n v="72037494"/>
    <x v="16"/>
    <s v="2026-01-21"/>
    <s v="E0131"/>
    <x v="2"/>
    <s v="MIL202603001-2"/>
    <s v="APO26040051"/>
    <x v="1266"/>
    <s v="SH-- 902 M.BLK TUM R70 C/C25 H5.5"/>
    <x v="58"/>
    <s v="2"/>
    <n v="2020"/>
    <s v="PC"/>
    <x v="0"/>
    <n v="0.25519999999999998"/>
    <n v="515.50400000000002"/>
    <n v="32.270899999999997"/>
    <n v="0.25519900000000001"/>
    <n v="515.50405999999998"/>
    <s v="MIL"/>
    <n v="32.270899999999997"/>
    <n v="16635.78"/>
    <n v="2026"/>
  </r>
  <r>
    <n v="72038665"/>
    <x v="16"/>
    <s v="2026-03-05"/>
    <s v="E0131"/>
    <x v="2"/>
    <s v="MIL202603001-2"/>
    <s v="APO26040051"/>
    <x v="1278"/>
    <s v="LG-- 205 M.BLK TUM AAR24IA C/C25 H5.5"/>
    <x v="58"/>
    <s v="2"/>
    <n v="120"/>
    <s v="PC"/>
    <x v="0"/>
    <n v="0.29730000000000001"/>
    <n v="35.676000000000002"/>
    <n v="32.270899999999997"/>
    <n v="0.29730000000000001"/>
    <n v="35.676104000000002"/>
    <s v="MIL"/>
    <n v="32.270899999999997"/>
    <n v="1151.3"/>
    <n v="2026"/>
  </r>
  <r>
    <n v="72037495"/>
    <x v="16"/>
    <s v="2026-01-21"/>
    <s v="E0131"/>
    <x v="2"/>
    <s v="MIL202603001-2"/>
    <s v="APO26040051"/>
    <x v="1279"/>
    <s v="STD- 907 M.BLK TUM R120 C/C25 H5.5"/>
    <x v="1"/>
    <s v="2"/>
    <n v="4900"/>
    <s v="PC"/>
    <x v="0"/>
    <n v="0.32119999999999999"/>
    <n v="1573.88"/>
    <n v="32.270899999999997"/>
    <n v="0.32119900000000001"/>
    <n v="1573.8798730000001"/>
    <s v="MIL"/>
    <n v="32.270899999999997"/>
    <n v="50790.52"/>
    <n v="2026"/>
  </r>
  <r>
    <n v="72038665"/>
    <x v="16"/>
    <s v="2026-03-05"/>
    <s v="E0131"/>
    <x v="2"/>
    <s v="MIL202603001-2"/>
    <s v="APO26040051"/>
    <x v="1279"/>
    <s v="STD- 907 M.BLK TUM R120 C/C25 H5.5"/>
    <x v="1"/>
    <s v="2"/>
    <n v="140"/>
    <s v="PC"/>
    <x v="0"/>
    <n v="0.3246"/>
    <n v="45.444000000000003"/>
    <n v="32.270899999999997"/>
    <n v="0.32459900000000003"/>
    <n v="45.444037000000002"/>
    <s v="MIL"/>
    <n v="32.270899999999997"/>
    <n v="1466.52"/>
    <n v="2026"/>
  </r>
  <r>
    <n v="72037495"/>
    <x v="16"/>
    <s v="2026-01-21"/>
    <s v="E0131"/>
    <x v="2"/>
    <s v="MIL202603001-2"/>
    <s v="APO26040051"/>
    <x v="1280"/>
    <s v="M.BLK"/>
    <x v="11"/>
    <s v="2"/>
    <n v="4830"/>
    <s v="PC"/>
    <x v="0"/>
    <n v="0.12759999999999999"/>
    <n v="616.30799999999999"/>
    <n v="32.270899999999997"/>
    <n v="0.12759999999999999"/>
    <n v="616.30788099999995"/>
    <s v="MIL"/>
    <n v="32.270899999999997"/>
    <n v="19888.810000000001"/>
    <n v="2026"/>
  </r>
  <r>
    <n v="72037496"/>
    <x v="16"/>
    <s v="2026-01-21"/>
    <s v="E0131"/>
    <x v="2"/>
    <s v="MIL202603001-2"/>
    <s v="APO26040051"/>
    <x v="1281"/>
    <s v="VENT KNOB INNER PT M.BLK"/>
    <x v="17"/>
    <s v="2"/>
    <n v="1550"/>
    <s v="PC"/>
    <x v="0"/>
    <n v="0.1351"/>
    <n v="209.405"/>
    <n v="32.270899999999997"/>
    <n v="0.1351"/>
    <n v="209.405067"/>
    <s v="MIL"/>
    <n v="32.270899999999997"/>
    <n v="6757.69"/>
    <n v="2026"/>
  </r>
  <r>
    <n v="72038665"/>
    <x v="16"/>
    <s v="2026-03-05"/>
    <s v="E0131"/>
    <x v="2"/>
    <s v="MIL202603001-2"/>
    <s v="APO26040051"/>
    <x v="1280"/>
    <s v="M.BLK"/>
    <x v="11"/>
    <s v="2"/>
    <n v="370"/>
    <s v="PC"/>
    <x v="0"/>
    <n v="0.129"/>
    <n v="47.73"/>
    <n v="32.270899999999997"/>
    <n v="0.129"/>
    <n v="47.729998000000002"/>
    <s v="MIL"/>
    <n v="32.270899999999997"/>
    <n v="1540.29"/>
    <n v="2026"/>
  </r>
  <r>
    <n v="72037493"/>
    <x v="16"/>
    <s v="2026-01-21"/>
    <s v="E0131"/>
    <x v="2"/>
    <s v="MIL202603001-2"/>
    <s v="APO26040051"/>
    <x v="1278"/>
    <s v="LG-- 205 M.BLK TUM AAR24IA C/C25 H5.5"/>
    <x v="58"/>
    <s v="2"/>
    <n v="13560"/>
    <s v="PC"/>
    <x v="0"/>
    <n v="0.29120000000000001"/>
    <n v="3948.67"/>
    <n v="32.270899999999997"/>
    <n v="0.29120000000000001"/>
    <n v="3948.6698540000002"/>
    <s v="MIL"/>
    <n v="32.270899999999997"/>
    <n v="127427.13"/>
    <n v="2026"/>
  </r>
  <r>
    <n v="72037497"/>
    <x v="16"/>
    <s v="2026-01-21"/>
    <s v="E0131"/>
    <x v="2"/>
    <s v="MIL202603001-2"/>
    <s v="APO26040051"/>
    <x v="1260"/>
    <s v="KNOB INS+S.CAP PRESTIGE"/>
    <x v="17"/>
    <s v="2"/>
    <n v="1000"/>
    <s v="PC"/>
    <x v="0"/>
    <n v="0.1464"/>
    <n v="146.4"/>
    <n v="32.270899999999997"/>
    <n v="0.1464"/>
    <n v="146.40000699999999"/>
    <s v="MIL"/>
    <n v="32.270899999999997"/>
    <n v="4724.46"/>
    <n v="2026"/>
  </r>
  <r>
    <n v="72037846"/>
    <x v="77"/>
    <s v="2026-01-27"/>
    <s v="E0131"/>
    <x v="2"/>
    <s v="MIL202604001-1"/>
    <s v="APO26040115"/>
    <x v="1273"/>
    <s v="KNOB RZ M.BLK"/>
    <x v="11"/>
    <s v="1"/>
    <n v="170"/>
    <s v="PC"/>
    <x v="0"/>
    <n v="0.14949999999999999"/>
    <n v="25.414999999999999"/>
    <n v="32.728400000000001"/>
    <n v="0.14949999999999999"/>
    <n v="25.414929999999998"/>
    <s v="MIL"/>
    <n v="32.728400000000001"/>
    <n v="831.79"/>
    <n v="2026"/>
  </r>
  <r>
    <n v="72037843"/>
    <x v="77"/>
    <s v="2026-01-27"/>
    <s v="E0131"/>
    <x v="2"/>
    <s v="MIL202604001-1"/>
    <s v="APO26040115"/>
    <x v="1273"/>
    <s v="KNOB RZ M.BLK"/>
    <x v="11"/>
    <s v="1"/>
    <n v="3730"/>
    <s v="PC"/>
    <x v="0"/>
    <n v="0.1479"/>
    <n v="551.66499999999996"/>
    <n v="32.728400000000001"/>
    <n v="0.147899"/>
    <n v="551.66491399999995"/>
    <s v="MIL"/>
    <n v="32.728400000000001"/>
    <n v="18055.11"/>
    <n v="2026"/>
  </r>
  <r>
    <n v="72038665"/>
    <x v="77"/>
    <s v="2026-03-05"/>
    <s v="E0131"/>
    <x v="2"/>
    <s v="MIL202604001-3"/>
    <s v="APO26040206"/>
    <x v="1280"/>
    <s v="M.BLK"/>
    <x v="11"/>
    <s v="2"/>
    <n v="39830"/>
    <s v="PC"/>
    <x v="0"/>
    <n v="0.129"/>
    <n v="5138.07"/>
    <n v="32.728400000000001"/>
    <n v="0.128999"/>
    <n v="5138.0699940000004"/>
    <s v="MIL"/>
    <n v="32.728400000000001"/>
    <n v="168160.81"/>
    <n v="2026"/>
  </r>
  <r>
    <n v="72038665"/>
    <x v="77"/>
    <s v="2026-03-05"/>
    <s v="E0131"/>
    <x v="2"/>
    <s v="MIL202604001-3"/>
    <s v="APO26040206"/>
    <x v="1279"/>
    <s v="STD- 907 M.BLK TUM R120 C/C25 H5.5"/>
    <x v="1"/>
    <s v="2"/>
    <n v="32020"/>
    <s v="PC"/>
    <x v="0"/>
    <n v="0.3246"/>
    <n v="10393.691999999999"/>
    <n v="32.728400000000001"/>
    <n v="0.3246"/>
    <n v="10393.692021999999"/>
    <s v="MIL"/>
    <n v="32.728400000000001"/>
    <n v="340168.91"/>
    <n v="2026"/>
  </r>
  <r>
    <n v="72038665"/>
    <x v="77"/>
    <s v="2026-03-05"/>
    <s v="E0131"/>
    <x v="2"/>
    <s v="MIL202604001-3"/>
    <s v="APO26040206"/>
    <x v="1282"/>
    <s v="STD- 904 M.BLK TUM R90 C/C25 H5.5"/>
    <x v="60"/>
    <s v="2"/>
    <n v="32160"/>
    <s v="PC"/>
    <x v="0"/>
    <n v="0.3246"/>
    <n v="10439.14"/>
    <n v="32.728400000000001"/>
    <n v="0.3246"/>
    <n v="10439.140012"/>
    <s v="MIL"/>
    <n v="32.728400000000001"/>
    <n v="341656.35"/>
    <n v="2026"/>
  </r>
  <r>
    <n v="72037700"/>
    <x v="77"/>
    <s v="2026-01-26"/>
    <s v="E0131"/>
    <x v="2"/>
    <s v="MIL202604001-3"/>
    <s v="APO26040206"/>
    <x v="1261"/>
    <s v="VENT KNOB RE M.BLK+BK01E+RD01A M6"/>
    <x v="11"/>
    <s v="2"/>
    <n v="1000"/>
    <s v="PC"/>
    <x v="0"/>
    <n v="0.56830000000000003"/>
    <n v="568.29999999999995"/>
    <n v="32.728400000000001"/>
    <n v="0.56830000000000003"/>
    <n v="568.30000800000005"/>
    <s v="MIL"/>
    <n v="32.728400000000001"/>
    <n v="18599.55"/>
    <n v="2026"/>
  </r>
  <r>
    <n v="72038665"/>
    <x v="77"/>
    <s v="2026-03-05"/>
    <s v="E0131"/>
    <x v="2"/>
    <s v="MIL202604001-3"/>
    <s v="APO26040206"/>
    <x v="1278"/>
    <s v="LG-- 205 M.BLK TUM AAR24IA C/C25 H5.5"/>
    <x v="58"/>
    <s v="2"/>
    <n v="15960"/>
    <s v="PC"/>
    <x v="0"/>
    <n v="0.29730000000000001"/>
    <n v="4744.9080000000004"/>
    <n v="32.728400000000001"/>
    <n v="0.29729899999999998"/>
    <n v="4744.9080919999997"/>
    <s v="MIL"/>
    <n v="32.728400000000001"/>
    <n v="155293.25"/>
    <n v="2026"/>
  </r>
  <r>
    <n v="72038665"/>
    <x v="77"/>
    <s v="2026-03-05"/>
    <s v="E0131"/>
    <x v="2"/>
    <s v="MIL202604001-3"/>
    <s v="APO26040206"/>
    <x v="1283"/>
    <s v="STD- 805 M.BLK TUM AAR24IA C/C25 H5.5"/>
    <x v="60"/>
    <s v="2"/>
    <n v="16080"/>
    <s v="PC"/>
    <x v="0"/>
    <n v="0.3246"/>
    <n v="5219.5680000000002"/>
    <n v="32.728400000000001"/>
    <n v="0.3246"/>
    <n v="5219.5680199999997"/>
    <s v="MIL"/>
    <n v="32.728400000000001"/>
    <n v="170828.11"/>
    <n v="2026"/>
  </r>
  <r>
    <n v="72038665"/>
    <x v="77"/>
    <s v="2026-03-05"/>
    <s v="E0131"/>
    <x v="2"/>
    <s v="MIL202604001-3"/>
    <s v="APO26040206"/>
    <x v="1266"/>
    <s v="SH-- 902 M.BLK TUM R70 C/C25 H5.5"/>
    <x v="58"/>
    <s v="2"/>
    <n v="16080"/>
    <s v="PC"/>
    <x v="0"/>
    <n v="0.25790000000000002"/>
    <n v="4147.0320000000002"/>
    <n v="32.728400000000001"/>
    <n v="0.25789899999999999"/>
    <n v="4147.031935"/>
    <s v="MIL"/>
    <n v="32.728400000000001"/>
    <n v="135725.72"/>
    <n v="2026"/>
  </r>
  <r>
    <n v="72038220"/>
    <x v="29"/>
    <s v="2026-02-06"/>
    <s v="E0131"/>
    <x v="2"/>
    <s v="MIL202604002-6"/>
    <s v="APO26050053"/>
    <x v="1273"/>
    <s v="KNOB RZ M.BLK"/>
    <x v="11"/>
    <s v="8"/>
    <n v="1200"/>
    <s v="PC"/>
    <x v="0"/>
    <n v="0.1525"/>
    <n v="183"/>
    <n v="32.616399999999999"/>
    <n v="0.152499"/>
    <n v="182.99996300000001"/>
    <s v="MIL"/>
    <n v="32.616399999999999"/>
    <n v="5968.8"/>
    <n v="2026"/>
  </r>
  <r>
    <n v="72037846"/>
    <x v="37"/>
    <s v="2026-01-27"/>
    <s v="E0131"/>
    <x v="2"/>
    <s v="MIL202604002-1"/>
    <s v="APO26050086"/>
    <x v="1273"/>
    <s v="KNOB RZ M.BLK"/>
    <x v="11"/>
    <s v="1"/>
    <n v="1830"/>
    <s v="PC"/>
    <x v="0"/>
    <n v="0.14949999999999999"/>
    <n v="273.58499999999998"/>
    <n v="32.739699999999999"/>
    <n v="0.14949999999999999"/>
    <n v="273.58497399999999"/>
    <s v="MIL"/>
    <n v="32.739699999999999"/>
    <n v="8957.09"/>
    <n v="2026"/>
  </r>
  <r>
    <n v="72039141"/>
    <x v="37"/>
    <s v="2026-03-31"/>
    <s v="E0131"/>
    <x v="2"/>
    <s v="MIL202604002-1"/>
    <s v="APO26050086"/>
    <x v="1274"/>
    <s v="LG-- 001 M.BLK TUM 430 H8.5 C/C34.5 FLAT INS."/>
    <x v="59"/>
    <s v="1"/>
    <n v="1350"/>
    <s v="PC"/>
    <x v="0"/>
    <n v="0.48449999999999999"/>
    <n v="654.07500000000005"/>
    <n v="32.739699999999999"/>
    <n v="0.48449900000000001"/>
    <n v="654.07502199999999"/>
    <s v="MIL"/>
    <n v="32.739699999999999"/>
    <n v="21414.22"/>
    <n v="2026"/>
  </r>
  <r>
    <n v="72038834"/>
    <x v="37"/>
    <s v="2026-03-12"/>
    <s v="E0131"/>
    <x v="2"/>
    <s v="MIL202604002-1"/>
    <s v="APO26050086"/>
    <x v="1275"/>
    <s v="KNOB CF M.BLK W/1-6-D05"/>
    <x v="17"/>
    <s v="1"/>
    <n v="1010"/>
    <s v="PC"/>
    <x v="0"/>
    <n v="5.62E-2"/>
    <n v="56.76"/>
    <n v="32.739699999999999"/>
    <n v="5.6198999999999999E-2"/>
    <n v="56.760140999999997"/>
    <s v="MIL"/>
    <n v="32.739699999999999"/>
    <n v="1858.31"/>
    <n v="2026"/>
  </r>
  <r>
    <n v="72039146"/>
    <x v="58"/>
    <s v="2026-03-31"/>
    <s v="E0131"/>
    <x v="2"/>
    <s v="MIL202604002-3"/>
    <s v="APO26050115"/>
    <x v="1269"/>
    <s v="LG-- 205 M.BLK TUM AAR24IA C/C25 H5.5"/>
    <x v="58"/>
    <s v="2"/>
    <n v="2010"/>
    <s v="PC"/>
    <x v="0"/>
    <n v="0.37290000000000001"/>
    <n v="749.53"/>
    <n v="32.791400000000003"/>
    <n v="0.37289899999999998"/>
    <n v="749.53005900000005"/>
    <s v="MIL"/>
    <n v="32.791400000000003"/>
    <n v="24578.14"/>
    <n v="2026"/>
  </r>
  <r>
    <n v="72039146"/>
    <x v="58"/>
    <s v="2026-03-31"/>
    <s v="E0131"/>
    <x v="2"/>
    <s v="MIL202604002-3"/>
    <s v="APO26050115"/>
    <x v="1284"/>
    <s v="SH-- 907 M.BLK TUM R120 C/C25 H5.5"/>
    <x v="58"/>
    <s v="2"/>
    <n v="1000"/>
    <s v="PC"/>
    <x v="0"/>
    <n v="0.28960000000000002"/>
    <n v="289.60000000000002"/>
    <n v="32.791400000000003"/>
    <n v="0.28960000000000002"/>
    <n v="289.60001699999998"/>
    <s v="MIL"/>
    <n v="32.791400000000003"/>
    <n v="9496.39"/>
    <n v="2026"/>
  </r>
  <r>
    <n v="72039453"/>
    <x v="58"/>
    <s v="2026-04-21"/>
    <s v="E0131"/>
    <x v="2"/>
    <s v="MIL202604002-2"/>
    <s v="APO26050116"/>
    <x v="1272"/>
    <s v="SH-- 04 M.BLK"/>
    <x v="26"/>
    <s v="2"/>
    <n v="2200"/>
    <s v="PC"/>
    <x v="0"/>
    <n v="0.2893"/>
    <n v="636.46"/>
    <n v="32.791400000000003"/>
    <n v="0.28929899999999997"/>
    <n v="636.45986400000004"/>
    <s v="MIL"/>
    <n v="32.791400000000003"/>
    <n v="20870.41"/>
    <n v="2026"/>
  </r>
  <r>
    <n v="72039456"/>
    <x v="58"/>
    <s v="2026-04-21"/>
    <s v="E0131"/>
    <x v="2"/>
    <s v="MIL202604002-2"/>
    <s v="APO26050116"/>
    <x v="1261"/>
    <s v="VENT KNOB RE M.BLK+BK01E+RD01A M6"/>
    <x v="11"/>
    <s v="2"/>
    <n v="1010"/>
    <s v="PC"/>
    <x v="0"/>
    <n v="0.58020000000000005"/>
    <n v="586.00199999999995"/>
    <n v="32.791400000000003"/>
    <n v="0.58019900000000002"/>
    <n v="586.00212199999999"/>
    <s v="MIL"/>
    <n v="32.791400000000003"/>
    <n v="19215.830000000002"/>
    <n v="2026"/>
  </r>
  <r>
    <n v="72039457"/>
    <x v="58"/>
    <s v="2026-04-21"/>
    <s v="E0131"/>
    <x v="2"/>
    <s v="MIL202604002-2"/>
    <s v="APO26050116"/>
    <x v="1266"/>
    <s v="SH-- 902 M.BLK TUM R70 C/C25 H5.5"/>
    <x v="58"/>
    <s v="2"/>
    <n v="2120"/>
    <s v="PC"/>
    <x v="0"/>
    <n v="0.26590000000000003"/>
    <n v="563.70799999999997"/>
    <n v="32.791400000000003"/>
    <n v="0.265899"/>
    <n v="563.70786199999998"/>
    <s v="MIL"/>
    <n v="32.791400000000003"/>
    <n v="18484.77"/>
    <n v="2026"/>
  </r>
  <r>
    <n v="72039454"/>
    <x v="58"/>
    <s v="2026-04-21"/>
    <s v="E0131"/>
    <x v="2"/>
    <s v="MIL202604002-2"/>
    <s v="APO26050116"/>
    <x v="1271"/>
    <s v="LG-- 03 M.BLK"/>
    <x v="26"/>
    <s v="2"/>
    <n v="6400"/>
    <s v="PC"/>
    <x v="0"/>
    <n v="0.31809999999999999"/>
    <n v="2035.84"/>
    <n v="32.791400000000003"/>
    <n v="0.31809900000000002"/>
    <n v="2035.839884"/>
    <s v="MIL"/>
    <n v="32.791400000000003"/>
    <n v="66758.039999999994"/>
    <n v="2026"/>
  </r>
  <r>
    <n v="72039453"/>
    <x v="58"/>
    <s v="2026-04-21"/>
    <s v="E0131"/>
    <x v="2"/>
    <s v="MIL202604002-2"/>
    <s v="APO26050116"/>
    <x v="1271"/>
    <s v="LG-- 03 M.BLK"/>
    <x v="26"/>
    <s v="2"/>
    <n v="6000"/>
    <s v="PC"/>
    <x v="0"/>
    <n v="0.31809999999999999"/>
    <n v="1908.6"/>
    <n v="32.791400000000003"/>
    <n v="0.31809900000000002"/>
    <n v="1908.6001200000001"/>
    <s v="MIL"/>
    <n v="32.791400000000003"/>
    <n v="62585.67"/>
    <n v="2026"/>
  </r>
  <r>
    <n v="72039149"/>
    <x v="58"/>
    <s v="2026-03-31"/>
    <s v="E0131"/>
    <x v="2"/>
    <s v="MIL202604002-2"/>
    <s v="APO26050116"/>
    <x v="1285"/>
    <s v="STD- 107 M.BLK TUM R123 C/C79 H8.5"/>
    <x v="1"/>
    <s v="2"/>
    <n v="11000"/>
    <s v="PC"/>
    <x v="0"/>
    <n v="0.33289999999999997"/>
    <n v="3661.9"/>
    <n v="32.791400000000003"/>
    <n v="0.33289999999999997"/>
    <n v="3661.900071"/>
    <s v="MIL"/>
    <n v="32.791400000000003"/>
    <n v="120078.83"/>
    <n v="2026"/>
  </r>
  <r>
    <n v="72036378"/>
    <x v="39"/>
    <s v="2025-12-02"/>
    <s v="E0131"/>
    <x v="2"/>
    <s v="MIL202512001-3"/>
    <s v="APO26010167"/>
    <x v="1286"/>
    <s v="STD- 02 M.BLK"/>
    <x v="61"/>
    <s v="7"/>
    <n v="10000"/>
    <s v="PC"/>
    <x v="0"/>
    <n v="0.4773"/>
    <n v="4773"/>
    <n v="31.403600000000001"/>
    <n v="0.4773"/>
    <n v="4772.9999100000005"/>
    <s v="MIL"/>
    <n v="31.403600000000001"/>
    <n v="149889.38"/>
    <n v="2026"/>
  </r>
  <r>
    <n v="72034772"/>
    <x v="39"/>
    <s v="2025-11-03"/>
    <s v="E0131"/>
    <x v="2"/>
    <s v="MIL202512001-8"/>
    <s v="APO26010172"/>
    <x v="1287"/>
    <s v="LG-- 02 M.BLK"/>
    <x v="26"/>
    <s v="7"/>
    <n v="5000"/>
    <s v="PC"/>
    <x v="0"/>
    <n v="0.79249999999999998"/>
    <n v="3962.5"/>
    <n v="31.403600000000001"/>
    <n v="0.79249899999999995"/>
    <n v="3962.5001590000002"/>
    <s v="MIL"/>
    <n v="31.403600000000001"/>
    <n v="124436.77"/>
    <n v="2026"/>
  </r>
  <r>
    <n v="72035322"/>
    <x v="39"/>
    <s v="2025-11-17"/>
    <s v="E0131"/>
    <x v="2"/>
    <s v="MIL202512001-8"/>
    <s v="APO26010172"/>
    <x v="1288"/>
    <s v="LA-- 03 M.BLK"/>
    <x v="61"/>
    <s v="7"/>
    <n v="2000"/>
    <s v="PC"/>
    <x v="0"/>
    <n v="0.49440000000000001"/>
    <n v="988.8"/>
    <n v="31.403600000000001"/>
    <n v="0.49440000000000001"/>
    <n v="988.80001000000004"/>
    <s v="MIL"/>
    <n v="31.403600000000001"/>
    <n v="31051.88"/>
    <n v="2026"/>
  </r>
  <r>
    <n v="72035318"/>
    <x v="39"/>
    <s v="2025-11-17"/>
    <s v="E0131"/>
    <x v="2"/>
    <s v="MIL202512001-7"/>
    <s v="APO26010170"/>
    <x v="1287"/>
    <s v="LG-- 02 M.BLK"/>
    <x v="26"/>
    <s v="7"/>
    <n v="4600"/>
    <s v="PC"/>
    <x v="0"/>
    <n v="0.79249999999999998"/>
    <n v="3645.5"/>
    <n v="31.403600000000001"/>
    <n v="0.79249899999999995"/>
    <n v="3645.4998780000001"/>
    <s v="MIL"/>
    <n v="31.403600000000001"/>
    <n v="114481.82"/>
    <n v="2026"/>
  </r>
  <r>
    <n v="72035319"/>
    <x v="39"/>
    <s v="2025-11-17"/>
    <s v="E0131"/>
    <x v="2"/>
    <s v="MIL202512001-7"/>
    <s v="APO26010170"/>
    <x v="1287"/>
    <s v="LG-- 02 M.BLK"/>
    <x v="26"/>
    <s v="7"/>
    <n v="6000"/>
    <s v="PC"/>
    <x v="0"/>
    <n v="0.79249999999999998"/>
    <n v="4755"/>
    <n v="31.403600000000001"/>
    <n v="0.79249899999999995"/>
    <n v="4755.0000630000004"/>
    <s v="MIL"/>
    <n v="31.403600000000001"/>
    <n v="149324.12"/>
    <n v="2026"/>
  </r>
  <r>
    <n v="72035321"/>
    <x v="39"/>
    <s v="2025-11-17"/>
    <s v="E0131"/>
    <x v="2"/>
    <s v="MIL202512001-7"/>
    <s v="APO26010170"/>
    <x v="1286"/>
    <s v="STD- 02 M.BLK"/>
    <x v="61"/>
    <s v="7"/>
    <n v="6000"/>
    <s v="PC"/>
    <x v="0"/>
    <n v="0.4773"/>
    <n v="2863.8"/>
    <n v="31.403600000000001"/>
    <n v="0.4773"/>
    <n v="2863.8000099999999"/>
    <s v="MIL"/>
    <n v="31.403600000000001"/>
    <n v="89933.63"/>
    <n v="2026"/>
  </r>
  <r>
    <n v="72035782"/>
    <x v="39"/>
    <s v="2025-11-27"/>
    <s v="E0131"/>
    <x v="2"/>
    <s v="MIL202512001-7"/>
    <s v="APO26010170"/>
    <x v="1287"/>
    <s v="LG-- 02 M.BLK"/>
    <x v="26"/>
    <s v="7"/>
    <n v="11000"/>
    <s v="PC"/>
    <x v="0"/>
    <n v="0.79249999999999998"/>
    <n v="8717.5"/>
    <n v="31.403600000000001"/>
    <n v="0.79249899999999995"/>
    <n v="8717.4999040000002"/>
    <s v="MIL"/>
    <n v="31.403600000000001"/>
    <n v="273760.88"/>
    <n v="2026"/>
  </r>
  <r>
    <n v="72036376"/>
    <x v="39"/>
    <s v="2025-12-02"/>
    <s v="E0131"/>
    <x v="2"/>
    <s v="MIL202512001-7"/>
    <s v="APO26010170"/>
    <x v="1288"/>
    <s v="LA-- 03 M.BLK"/>
    <x v="61"/>
    <s v="7"/>
    <n v="10000"/>
    <s v="PC"/>
    <x v="0"/>
    <n v="0.49440000000000001"/>
    <n v="4944"/>
    <n v="31.403600000000001"/>
    <n v="0.49440000000000001"/>
    <n v="4944.0000499999996"/>
    <s v="MIL"/>
    <n v="31.403600000000001"/>
    <n v="155259.4"/>
    <n v="2026"/>
  </r>
  <r>
    <n v="72036638"/>
    <x v="39"/>
    <s v="2025-12-10"/>
    <s v="E0131"/>
    <x v="2"/>
    <s v="MIL202512001-7"/>
    <s v="APO26010170"/>
    <x v="1287"/>
    <s v="LG-- 02 M.BLK"/>
    <x v="26"/>
    <s v="7"/>
    <n v="40"/>
    <s v="PC"/>
    <x v="0"/>
    <n v="0.79249999999999998"/>
    <n v="31.7"/>
    <n v="31.403600000000001"/>
    <n v="0.79249899999999995"/>
    <n v="31.699867999999999"/>
    <s v="MIL"/>
    <n v="31.403600000000001"/>
    <n v="995.49"/>
    <n v="2026"/>
  </r>
  <r>
    <n v="72036435"/>
    <x v="39"/>
    <s v="2025-12-03"/>
    <s v="E0131"/>
    <x v="2"/>
    <s v="MIL202512001-4"/>
    <s v="APO26010168"/>
    <x v="1289"/>
    <s v="STD- 02 M.BLK H5.5"/>
    <x v="61"/>
    <s v="7"/>
    <n v="1510"/>
    <s v="PC"/>
    <x v="0"/>
    <n v="0.2833"/>
    <n v="427.78"/>
    <n v="31.403600000000001"/>
    <n v="0.2833"/>
    <n v="427.77993600000002"/>
    <s v="MIL"/>
    <n v="31.403600000000001"/>
    <n v="13433.83"/>
    <n v="2026"/>
  </r>
  <r>
    <n v="72036652"/>
    <x v="39"/>
    <s v="2025-12-11"/>
    <s v="E0131"/>
    <x v="2"/>
    <s v="MIL202512001-4"/>
    <s v="APO26010168"/>
    <x v="1290"/>
    <s v="STD- 104 M.BLK TUM R240 C/C113 H6.5"/>
    <x v="8"/>
    <s v="7"/>
    <n v="3000"/>
    <s v="PC"/>
    <x v="0"/>
    <n v="0.29509999999999997"/>
    <n v="885.3"/>
    <n v="31.403600000000001"/>
    <n v="0.295099"/>
    <n v="885.30009199999995"/>
    <s v="MIL"/>
    <n v="31.403600000000001"/>
    <n v="27801.61"/>
    <n v="2026"/>
  </r>
  <r>
    <n v="72036653"/>
    <x v="39"/>
    <s v="2025-12-11"/>
    <s v="E0131"/>
    <x v="2"/>
    <s v="MIL202512001-4"/>
    <s v="APO26010168"/>
    <x v="1268"/>
    <s v="STD- 107 FBW M.BLK TUM R123 C/C79 H8.5"/>
    <x v="1"/>
    <s v="7"/>
    <n v="416"/>
    <s v="PC"/>
    <x v="0"/>
    <n v="0.37430000000000002"/>
    <n v="155.71"/>
    <n v="31.403600000000001"/>
    <n v="0.37430000000000002"/>
    <n v="155.70985400000001"/>
    <s v="MIL"/>
    <n v="31.403600000000001"/>
    <n v="4889.8500000000004"/>
    <n v="2026"/>
  </r>
  <r>
    <n v="72036377"/>
    <x v="39"/>
    <s v="2025-12-02"/>
    <s v="E0131"/>
    <x v="2"/>
    <s v="MIL202512001-5"/>
    <s v="APO26010169"/>
    <x v="1273"/>
    <s v="KNOB RZ M.BLK"/>
    <x v="11"/>
    <s v="7"/>
    <n v="2300"/>
    <s v="PC"/>
    <x v="0"/>
    <n v="0.14949999999999999"/>
    <n v="343.85"/>
    <n v="31.403600000000001"/>
    <n v="0.14949999999999999"/>
    <n v="343.85006800000002"/>
    <s v="MIL"/>
    <n v="31.403600000000001"/>
    <n v="10798.13"/>
    <n v="2026"/>
  </r>
  <r>
    <n v="72037317"/>
    <x v="79"/>
    <s v="2026-01-15"/>
    <s v="E0131"/>
    <x v="2"/>
    <s v="MIL202601001-3"/>
    <s v="APO26020071"/>
    <x v="1289"/>
    <s v="STD- 02 M.BLK H5.5"/>
    <x v="61"/>
    <s v="7"/>
    <n v="2020"/>
    <s v="PC"/>
    <x v="0"/>
    <n v="0.27760000000000001"/>
    <n v="560.75"/>
    <n v="31.929400000000001"/>
    <n v="0.27759899999999998"/>
    <n v="560.74996699999997"/>
    <s v="MIL"/>
    <n v="31.929400000000001"/>
    <n v="17904.41"/>
    <n v="2026"/>
  </r>
  <r>
    <n v="72037332"/>
    <x v="79"/>
    <s v="2026-01-15"/>
    <s v="E0131"/>
    <x v="2"/>
    <s v="MIL202601001-3"/>
    <s v="APO26020071"/>
    <x v="1291"/>
    <s v="LA-- 02 G.BLK M6"/>
    <x v="17"/>
    <s v="7"/>
    <n v="1040"/>
    <s v="PC"/>
    <x v="0"/>
    <n v="0.28939999999999999"/>
    <n v="300.976"/>
    <n v="31.929400000000001"/>
    <n v="0.28939999999999999"/>
    <n v="300.97590300000002"/>
    <s v="MIL"/>
    <n v="31.929400000000001"/>
    <n v="9609.98"/>
    <n v="2026"/>
  </r>
  <r>
    <n v="72037544"/>
    <x v="79"/>
    <s v="2026-01-22"/>
    <s v="E0131"/>
    <x v="2"/>
    <s v="MIL202601001-3"/>
    <s v="APO26020071"/>
    <x v="1267"/>
    <s v="NYLON CAP FOR KNOB BK01E  (BPA-FREE, LFGB &amp; JFSL GRADE)"/>
    <x v="11"/>
    <s v="7"/>
    <n v="16490"/>
    <s v="PC"/>
    <x v="0"/>
    <n v="0.12139999999999999"/>
    <n v="2001.886"/>
    <n v="31.929400000000001"/>
    <n v="0.12139999999999999"/>
    <n v="2001.8860360000001"/>
    <s v="MIL"/>
    <n v="31.929400000000001"/>
    <n v="63919.02"/>
    <n v="2026"/>
  </r>
  <r>
    <n v="72037651"/>
    <x v="79"/>
    <s v="2026-01-23"/>
    <s v="E0131"/>
    <x v="2"/>
    <s v="MIL202601001-3"/>
    <s v="APO26020071"/>
    <x v="1273"/>
    <s v="KNOB RZ M.BLK"/>
    <x v="11"/>
    <s v="7"/>
    <n v="4080"/>
    <s v="PC"/>
    <x v="0"/>
    <n v="0.14949999999999999"/>
    <n v="609.96"/>
    <n v="31.929400000000001"/>
    <n v="0.14949999999999999"/>
    <n v="609.96009900000001"/>
    <s v="MIL"/>
    <n v="31.929400000000001"/>
    <n v="19475.66"/>
    <n v="2026"/>
  </r>
  <r>
    <n v="72035322"/>
    <x v="79"/>
    <s v="2025-11-17"/>
    <s v="E0131"/>
    <x v="2"/>
    <s v="MIL202601001B"/>
    <s v="APO26020074"/>
    <x v="1288"/>
    <s v="LA-- 03 M.BLK"/>
    <x v="61"/>
    <s v="7"/>
    <n v="7093"/>
    <s v="PC"/>
    <x v="0"/>
    <n v="0.49440000000000001"/>
    <n v="3506.78"/>
    <n v="31.929400000000001"/>
    <n v="0.49440000000000001"/>
    <n v="3506.7799580000001"/>
    <s v="MIL"/>
    <n v="31.929400000000001"/>
    <n v="111969.38"/>
    <n v="2026"/>
  </r>
  <r>
    <n v="72035323"/>
    <x v="79"/>
    <s v="2025-11-17"/>
    <s v="E0131"/>
    <x v="2"/>
    <s v="MIL202601001-5"/>
    <s v="APO26020072"/>
    <x v="1268"/>
    <s v="STD- 107 FBW M.BLK TUM R123 C/C79 H8.5"/>
    <x v="1"/>
    <s v="7"/>
    <n v="2860"/>
    <s v="PC"/>
    <x v="0"/>
    <n v="0.37430000000000002"/>
    <n v="1070.498"/>
    <n v="31.929400000000001"/>
    <n v="0.37429899999999999"/>
    <n v="1070.498036"/>
    <s v="MIL"/>
    <n v="31.929400000000001"/>
    <n v="34180.36"/>
    <n v="2026"/>
  </r>
  <r>
    <n v="72035323"/>
    <x v="79"/>
    <s v="2025-11-17"/>
    <s v="E0131"/>
    <x v="2"/>
    <s v="MIL202601001-5"/>
    <s v="APO26020072"/>
    <x v="1290"/>
    <s v="STD- 104 M.BLK TUM R240 C/C113 H6.5"/>
    <x v="8"/>
    <s v="7"/>
    <n v="3000"/>
    <s v="PC"/>
    <x v="0"/>
    <n v="0.29509999999999997"/>
    <n v="885.3"/>
    <n v="31.929400000000001"/>
    <n v="0.29509999999999997"/>
    <n v="885.30006800000001"/>
    <s v="MIL"/>
    <n v="31.929400000000001"/>
    <n v="28267.1"/>
    <n v="2026"/>
  </r>
  <r>
    <n v="72037005"/>
    <x v="79"/>
    <s v="2025-12-24"/>
    <s v="E0131"/>
    <x v="2"/>
    <s v="MIL202601001-5"/>
    <s v="APO26020072"/>
    <x v="1268"/>
    <s v="STD- 107 FBW M.BLK TUM R123 C/C79 H8.5"/>
    <x v="1"/>
    <s v="7"/>
    <n v="3000"/>
    <s v="PC"/>
    <x v="0"/>
    <n v="0.37430000000000002"/>
    <n v="1122.9000000000001"/>
    <n v="31.929400000000001"/>
    <n v="0.37429899999999999"/>
    <n v="1122.899897"/>
    <s v="MIL"/>
    <n v="31.929400000000001"/>
    <n v="35853.519999999997"/>
    <n v="2026"/>
  </r>
  <r>
    <n v="72036653"/>
    <x v="79"/>
    <s v="2025-12-11"/>
    <s v="E0131"/>
    <x v="2"/>
    <s v="MIL202601001-5"/>
    <s v="APO26020072"/>
    <x v="1262"/>
    <s v="STD- 107 M.BLK TUM R320 C/C113 H6.5"/>
    <x v="8"/>
    <s v="7"/>
    <n v="3000"/>
    <s v="PC"/>
    <x v="0"/>
    <n v="0.29509999999999997"/>
    <n v="885.3"/>
    <n v="31.929400000000001"/>
    <n v="0.29509999999999997"/>
    <n v="885.30006800000001"/>
    <s v="MIL"/>
    <n v="31.929400000000001"/>
    <n v="28267.1"/>
    <n v="2026"/>
  </r>
  <r>
    <n v="72036653"/>
    <x v="79"/>
    <s v="2025-12-11"/>
    <s v="E0131"/>
    <x v="2"/>
    <s v="MIL202601001-5"/>
    <s v="APO26020072"/>
    <x v="1268"/>
    <s v="STD- 107 FBW M.BLK TUM R123 C/C79 H8.5"/>
    <x v="1"/>
    <s v="7"/>
    <n v="2584"/>
    <s v="PC"/>
    <x v="0"/>
    <n v="0.37430000000000002"/>
    <n v="967.19"/>
    <n v="31.929400000000001"/>
    <n v="0.37429899999999999"/>
    <n v="967.190113"/>
    <s v="MIL"/>
    <n v="31.929400000000001"/>
    <n v="30881.8"/>
    <n v="2026"/>
  </r>
  <r>
    <n v="72035321"/>
    <x v="79"/>
    <s v="2025-11-17"/>
    <s v="E0131"/>
    <x v="2"/>
    <s v="MIL202601001A"/>
    <s v="APO26020073"/>
    <x v="1286"/>
    <s v="STD- 02 M.BLK"/>
    <x v="61"/>
    <s v="7"/>
    <n v="4000"/>
    <s v="PC"/>
    <x v="0"/>
    <n v="0.4773"/>
    <n v="1909.2"/>
    <n v="31.929400000000001"/>
    <n v="0.47729899999999997"/>
    <n v="1909.1999840000001"/>
    <s v="MIL"/>
    <n v="31.929400000000001"/>
    <n v="60959.61"/>
    <n v="2026"/>
  </r>
  <r>
    <n v="72035496"/>
    <x v="79"/>
    <s v="2025-11-19"/>
    <s v="E0131"/>
    <x v="2"/>
    <s v="MIL202601001A"/>
    <s v="APO26020073"/>
    <x v="1286"/>
    <s v="STD- 02 M.BLK"/>
    <x v="61"/>
    <s v="7"/>
    <n v="2222"/>
    <s v="PC"/>
    <x v="0"/>
    <n v="0.4773"/>
    <n v="1060.56"/>
    <n v="31.929400000000001"/>
    <n v="0.47729899999999997"/>
    <n v="1060.5598600000001"/>
    <s v="MIL"/>
    <n v="31.929400000000001"/>
    <n v="33863.040000000001"/>
    <n v="2026"/>
  </r>
  <r>
    <n v="72036621"/>
    <x v="79"/>
    <s v="2025-12-10"/>
    <s v="E0131"/>
    <x v="2"/>
    <s v="MIL202601001A"/>
    <s v="APO26020073"/>
    <x v="1286"/>
    <s v="STD- 02 M.BLK"/>
    <x v="61"/>
    <s v="7"/>
    <n v="6000"/>
    <s v="PC"/>
    <x v="0"/>
    <n v="0.4773"/>
    <n v="2863.8"/>
    <n v="31.929400000000001"/>
    <n v="0.47729899999999997"/>
    <n v="2863.8001340000001"/>
    <s v="MIL"/>
    <n v="31.929400000000001"/>
    <n v="91439.42"/>
    <n v="2026"/>
  </r>
  <r>
    <n v="72036638"/>
    <x v="79"/>
    <s v="2025-12-10"/>
    <s v="E0131"/>
    <x v="2"/>
    <s v="MIL202601001A"/>
    <s v="APO26020073"/>
    <x v="1287"/>
    <s v="LG-- 02 M.BLK"/>
    <x v="26"/>
    <s v="7"/>
    <n v="3209"/>
    <s v="PC"/>
    <x v="0"/>
    <n v="0.79249999999999998"/>
    <n v="2543.13"/>
    <n v="31.929400000000001"/>
    <n v="0.79249999999999998"/>
    <n v="2543.1301549999998"/>
    <s v="MIL"/>
    <n v="31.929400000000001"/>
    <n v="81200.62"/>
    <n v="2026"/>
  </r>
  <r>
    <n v="72035322"/>
    <x v="53"/>
    <s v="2025-11-17"/>
    <s v="E0131"/>
    <x v="2"/>
    <s v="MIL202603001-9"/>
    <s v="APO26040010"/>
    <x v="1288"/>
    <s v="LA-- 03 M.BLK"/>
    <x v="61"/>
    <s v="7"/>
    <n v="307"/>
    <s v="PC"/>
    <x v="0"/>
    <n v="0.49440000000000001"/>
    <n v="151.78"/>
    <n v="32.803899999999999"/>
    <n v="0.49440000000000001"/>
    <n v="151.780123"/>
    <s v="MIL"/>
    <n v="32.803899999999999"/>
    <n v="4978.9799999999996"/>
    <n v="2026"/>
  </r>
  <r>
    <n v="72035496"/>
    <x v="53"/>
    <s v="2025-11-19"/>
    <s v="E0131"/>
    <x v="2"/>
    <s v="MIL202603001-8"/>
    <s v="APO26040009"/>
    <x v="1286"/>
    <s v="STD- 02 M.BLK"/>
    <x v="61"/>
    <s v="7"/>
    <n v="2778"/>
    <s v="PC"/>
    <x v="0"/>
    <n v="0.4773"/>
    <n v="1325.94"/>
    <n v="32.803899999999999"/>
    <n v="0.47729899999999997"/>
    <n v="1325.939903"/>
    <s v="MIL"/>
    <n v="32.803899999999999"/>
    <n v="43496"/>
    <n v="2026"/>
  </r>
  <r>
    <n v="72036638"/>
    <x v="53"/>
    <s v="2025-12-10"/>
    <s v="E0131"/>
    <x v="2"/>
    <s v="MIL202603001-8"/>
    <s v="APO26040009"/>
    <x v="1287"/>
    <s v="LG-- 02 M.BLK"/>
    <x v="26"/>
    <s v="7"/>
    <n v="3751"/>
    <s v="PC"/>
    <x v="0"/>
    <n v="0.79249999999999998"/>
    <n v="2972.67"/>
    <n v="32.803899999999999"/>
    <n v="0.79249899999999995"/>
    <n v="2972.6700169999999"/>
    <s v="MIL"/>
    <n v="32.803899999999999"/>
    <n v="97515.17"/>
    <n v="2026"/>
  </r>
  <r>
    <n v="72037046"/>
    <x v="53"/>
    <s v="2026-01-02"/>
    <s v="E0131"/>
    <x v="2"/>
    <s v="MIL202603001-8"/>
    <s v="APO26040009"/>
    <x v="1288"/>
    <s v="LA-- 03 M.BLK"/>
    <x v="61"/>
    <s v="7"/>
    <n v="10000"/>
    <s v="PC"/>
    <x v="0"/>
    <n v="0.49940000000000001"/>
    <n v="4994"/>
    <n v="32.803899999999999"/>
    <n v="0.49940000000000001"/>
    <n v="4994.0001030000003"/>
    <s v="MIL"/>
    <n v="32.803899999999999"/>
    <n v="163822.68"/>
    <n v="2026"/>
  </r>
  <r>
    <n v="72037956"/>
    <x v="53"/>
    <s v="2026-01-29"/>
    <s v="E0131"/>
    <x v="2"/>
    <s v="MIL202603001-3"/>
    <s v="APO26040005"/>
    <x v="1276"/>
    <s v="STD- 01 M.BLK M6"/>
    <x v="11"/>
    <s v="7"/>
    <n v="5210"/>
    <s v="PC"/>
    <x v="0"/>
    <n v="0.1686"/>
    <n v="878.40599999999995"/>
    <n v="32.803899999999999"/>
    <n v="0.1686"/>
    <n v="878.40592100000003"/>
    <s v="MIL"/>
    <n v="32.803899999999999"/>
    <n v="28815.14"/>
    <n v="2026"/>
  </r>
  <r>
    <n v="72038645"/>
    <x v="53"/>
    <s v="2026-03-05"/>
    <s v="E0131"/>
    <x v="2"/>
    <s v="MIL202603001-3"/>
    <s v="APO26040005"/>
    <x v="1268"/>
    <s v="STD- 107 FBW M.BLK TUM R123 C/C79 H8.5"/>
    <x v="1"/>
    <s v="7"/>
    <n v="14000"/>
    <s v="PC"/>
    <x v="0"/>
    <n v="0.37819999999999998"/>
    <n v="5294.8"/>
    <n v="32.803899999999999"/>
    <n v="0.37819900000000001"/>
    <n v="5294.8000080000002"/>
    <s v="MIL"/>
    <n v="32.803899999999999"/>
    <n v="173690.09"/>
    <n v="2026"/>
  </r>
  <r>
    <n v="72038137"/>
    <x v="53"/>
    <s v="2026-02-05"/>
    <s v="E0131"/>
    <x v="2"/>
    <s v="MIL202603001-3"/>
    <s v="APO26040005"/>
    <x v="1290"/>
    <s v="STD- 104 M.BLK TUM R240 C/C113 H6.5"/>
    <x v="8"/>
    <s v="7"/>
    <n v="130"/>
    <s v="PC"/>
    <x v="0"/>
    <n v="0.29509999999999997"/>
    <n v="38.363"/>
    <n v="32.803899999999999"/>
    <n v="0.295099"/>
    <n v="38.363121"/>
    <s v="MIL"/>
    <n v="32.803899999999999"/>
    <n v="1258.46"/>
    <n v="2026"/>
  </r>
  <r>
    <n v="72038150"/>
    <x v="53"/>
    <s v="2026-02-05"/>
    <s v="E0131"/>
    <x v="2"/>
    <s v="MIL202603001-3"/>
    <s v="APO26040005"/>
    <x v="1291"/>
    <s v="LA-- 02 G.BLK M6"/>
    <x v="17"/>
    <s v="7"/>
    <n v="1050"/>
    <s v="PC"/>
    <x v="0"/>
    <n v="0.28939999999999999"/>
    <n v="303.87"/>
    <n v="32.803899999999999"/>
    <n v="0.28939999999999999"/>
    <n v="303.86996599999998"/>
    <s v="MIL"/>
    <n v="32.803899999999999"/>
    <n v="9968.1200000000008"/>
    <n v="2026"/>
  </r>
  <r>
    <n v="72038637"/>
    <x v="53"/>
    <s v="2026-03-04"/>
    <s v="E0131"/>
    <x v="2"/>
    <s v="MIL202603001-3"/>
    <s v="APO26040005"/>
    <x v="1287"/>
    <s v="LG-- 02 M.BLK"/>
    <x v="26"/>
    <s v="7"/>
    <n v="2000"/>
    <s v="PC"/>
    <x v="0"/>
    <n v="0.8175"/>
    <n v="1635"/>
    <n v="32.803899999999999"/>
    <n v="0.8175"/>
    <n v="1635.000106"/>
    <s v="MIL"/>
    <n v="32.803899999999999"/>
    <n v="53634.38"/>
    <n v="2026"/>
  </r>
  <r>
    <n v="72038645"/>
    <x v="53"/>
    <s v="2026-03-05"/>
    <s v="E0131"/>
    <x v="2"/>
    <s v="MIL202603001-3"/>
    <s v="APO26040005"/>
    <x v="1290"/>
    <s v="STD- 104 M.BLK TUM R240 C/C113 H6.5"/>
    <x v="8"/>
    <s v="7"/>
    <n v="9050"/>
    <s v="PC"/>
    <x v="0"/>
    <n v="0.29820000000000002"/>
    <n v="2698.71"/>
    <n v="32.803899999999999"/>
    <n v="0.29819899999999999"/>
    <n v="2698.7099090000002"/>
    <s v="MIL"/>
    <n v="32.803899999999999"/>
    <n v="88528.21"/>
    <n v="2026"/>
  </r>
  <r>
    <n v="72038645"/>
    <x v="53"/>
    <s v="2026-03-05"/>
    <s v="E0131"/>
    <x v="2"/>
    <s v="MIL202603001-3"/>
    <s v="APO26040005"/>
    <x v="1292"/>
    <s v="STD- 111 FBW M.BLK TUM R153 C/C79 H8.5"/>
    <x v="1"/>
    <s v="7"/>
    <n v="2040"/>
    <s v="PC"/>
    <x v="0"/>
    <n v="0.3821"/>
    <n v="779.48400000000004"/>
    <n v="32.803899999999999"/>
    <n v="0.38209900000000002"/>
    <n v="779.48414600000001"/>
    <s v="MIL"/>
    <n v="32.803899999999999"/>
    <n v="25570.12"/>
    <n v="2026"/>
  </r>
  <r>
    <n v="72038139"/>
    <x v="53"/>
    <s v="2026-02-05"/>
    <s v="E0131"/>
    <x v="2"/>
    <s v="MIL202603001-3"/>
    <s v="APO26040005"/>
    <x v="1268"/>
    <s v="STD- 107 FBW M.BLK TUM R123 C/C79 H8.5"/>
    <x v="1"/>
    <s v="7"/>
    <n v="40"/>
    <s v="PC"/>
    <x v="0"/>
    <n v="0.37430000000000002"/>
    <n v="14.972"/>
    <n v="32.803899999999999"/>
    <n v="0.37430000000000002"/>
    <n v="14.972"/>
    <s v="MIL"/>
    <n v="32.803899999999999"/>
    <n v="491.14"/>
    <n v="2026"/>
  </r>
  <r>
    <n v="72038645"/>
    <x v="53"/>
    <s v="2026-03-05"/>
    <s v="E0131"/>
    <x v="2"/>
    <s v="MIL202603001-3"/>
    <s v="APO26040005"/>
    <x v="1266"/>
    <s v="SH-- 902 M.BLK TUM R70 C/C25 H5.5"/>
    <x v="58"/>
    <s v="7"/>
    <n v="284"/>
    <s v="PC"/>
    <x v="0"/>
    <n v="0.26590000000000003"/>
    <n v="75.516000000000005"/>
    <n v="32.803899999999999"/>
    <n v="0.26590000000000003"/>
    <n v="75.516019999999997"/>
    <s v="MIL"/>
    <n v="32.803899999999999"/>
    <n v="2477.2199999999998"/>
    <n v="2026"/>
  </r>
  <r>
    <n v="72038138"/>
    <x v="53"/>
    <s v="2026-02-05"/>
    <s v="E0131"/>
    <x v="2"/>
    <s v="MIL202603001-3"/>
    <s v="APO26040005"/>
    <x v="1262"/>
    <s v="STD- 107 M.BLK TUM R320 C/C113 H6.5"/>
    <x v="8"/>
    <s v="7"/>
    <n v="20"/>
    <s v="PC"/>
    <x v="0"/>
    <n v="0.29509999999999997"/>
    <n v="5.9020000000000001"/>
    <n v="32.803899999999999"/>
    <n v="0.295099"/>
    <n v="5.9020419999999998"/>
    <s v="MIL"/>
    <n v="32.803899999999999"/>
    <n v="193.61"/>
    <n v="2026"/>
  </r>
  <r>
    <n v="72038645"/>
    <x v="53"/>
    <s v="2026-03-05"/>
    <s v="E0131"/>
    <x v="2"/>
    <s v="MIL202603001-3"/>
    <s v="APO26040005"/>
    <x v="1262"/>
    <s v="STD- 107 M.BLK TUM R320 C/C113 H6.5"/>
    <x v="8"/>
    <s v="7"/>
    <n v="7000"/>
    <s v="PC"/>
    <x v="0"/>
    <n v="0.29820000000000002"/>
    <n v="2087.4"/>
    <n v="32.803899999999999"/>
    <n v="0.29819899999999999"/>
    <n v="2087.399973"/>
    <s v="MIL"/>
    <n v="32.803899999999999"/>
    <n v="68474.86"/>
    <n v="2026"/>
  </r>
  <r>
    <n v="72037544"/>
    <x v="53"/>
    <s v="2026-01-22"/>
    <s v="E0131"/>
    <x v="2"/>
    <s v="MIL202603001-3"/>
    <s v="APO26040005"/>
    <x v="1267"/>
    <s v="NYLON CAP FOR KNOB BK01E  (BPA-FREE, LFGB &amp; JFSL GRADE)"/>
    <x v="11"/>
    <s v="7"/>
    <n v="3510"/>
    <s v="PC"/>
    <x v="0"/>
    <n v="0.12139999999999999"/>
    <n v="426.11399999999998"/>
    <n v="32.803899999999999"/>
    <n v="0.12139900000000001"/>
    <n v="426.113968"/>
    <s v="MIL"/>
    <n v="32.803899999999999"/>
    <n v="13978.2"/>
    <n v="2026"/>
  </r>
  <r>
    <n v="72036637"/>
    <x v="53"/>
    <s v="2025-12-10"/>
    <s v="E0131"/>
    <x v="2"/>
    <s v="MIL202603001-6"/>
    <s v="APO26040008"/>
    <x v="1293"/>
    <s v="KNOB EM M.BLK"/>
    <x v="17"/>
    <s v="7"/>
    <n v="10000"/>
    <s v="PC"/>
    <x v="0"/>
    <n v="0.40110000000000001"/>
    <n v="4011"/>
    <n v="32.803899999999999"/>
    <n v="0.40109899999999998"/>
    <n v="4010.9999109999999"/>
    <s v="MIL"/>
    <n v="32.803899999999999"/>
    <n v="131576.44"/>
    <n v="2026"/>
  </r>
  <r>
    <n v="72038631"/>
    <x v="53"/>
    <s v="2026-03-04"/>
    <s v="E0131"/>
    <x v="2"/>
    <s v="MIL202603001-4"/>
    <s v="APO26040006"/>
    <x v="1288"/>
    <s v="LA-- 03 M.BLK"/>
    <x v="61"/>
    <s v="7"/>
    <n v="50000"/>
    <s v="PC"/>
    <x v="0"/>
    <n v="0.50480000000000003"/>
    <n v="25240"/>
    <n v="32.803899999999999"/>
    <n v="0.50480000000000003"/>
    <n v="25240.000121000001"/>
    <s v="MIL"/>
    <n v="32.803899999999999"/>
    <n v="827970.44"/>
    <n v="2026"/>
  </r>
  <r>
    <n v="72038641"/>
    <x v="53"/>
    <s v="2026-03-04"/>
    <s v="E0131"/>
    <x v="2"/>
    <s v="MIL202603001-4"/>
    <s v="APO26040006"/>
    <x v="1288"/>
    <s v="LA-- 03 M.BLK"/>
    <x v="61"/>
    <s v="7"/>
    <n v="43"/>
    <s v="PC"/>
    <x v="0"/>
    <n v="0.50488"/>
    <n v="21.71"/>
    <n v="32.803899999999999"/>
    <n v="0.50487899999999997"/>
    <n v="21.709917999999998"/>
    <s v="MIL"/>
    <n v="32.803899999999999"/>
    <n v="712.17"/>
    <n v="2026"/>
  </r>
  <r>
    <n v="72038640"/>
    <x v="53"/>
    <s v="2026-03-04"/>
    <s v="E0131"/>
    <x v="2"/>
    <s v="MIL202603001-4"/>
    <s v="APO26040006"/>
    <x v="1288"/>
    <s v="LA-- 03 M.BLK"/>
    <x v="61"/>
    <s v="7"/>
    <n v="10000"/>
    <s v="PC"/>
    <x v="0"/>
    <n v="0.50480000000000003"/>
    <n v="5048"/>
    <n v="32.803899999999999"/>
    <n v="0.50480000000000003"/>
    <n v="5048.0000849999997"/>
    <s v="MIL"/>
    <n v="32.803899999999999"/>
    <n v="165594.09"/>
    <n v="2026"/>
  </r>
  <r>
    <n v="72038139"/>
    <x v="80"/>
    <s v="2026-02-05"/>
    <s v="E0131"/>
    <x v="2"/>
    <s v="MIL202604001-4"/>
    <s v="APO26050051"/>
    <x v="1268"/>
    <s v="STD- 107 FBW M.BLK TUM R123 C/C79 H8.5"/>
    <x v="1"/>
    <s v="7"/>
    <n v="3980"/>
    <s v="PC"/>
    <x v="0"/>
    <n v="0.37430000000000002"/>
    <n v="1489.7139999999999"/>
    <n v="32.925199999999997"/>
    <n v="0.37429899999999999"/>
    <n v="1489.7139569999999"/>
    <s v="MIL"/>
    <n v="32.925199999999997"/>
    <n v="49049.13"/>
    <n v="2026"/>
  </r>
  <r>
    <n v="72038964"/>
    <x v="80"/>
    <s v="2026-03-19"/>
    <s v="E0131"/>
    <x v="2"/>
    <s v="MIL202604001-4"/>
    <s v="APO26050051"/>
    <x v="1262"/>
    <s v="STD- 107 M.BLK TUM R320 C/C113 H6.5"/>
    <x v="8"/>
    <s v="7"/>
    <n v="220"/>
    <s v="PC"/>
    <x v="0"/>
    <n v="0.30740000000000001"/>
    <n v="67.628"/>
    <n v="32.925199999999997"/>
    <n v="0.30740000000000001"/>
    <n v="67.628138000000007"/>
    <s v="MIL"/>
    <n v="32.925199999999997"/>
    <n v="2226.67"/>
    <n v="2026"/>
  </r>
  <r>
    <n v="72038964"/>
    <x v="80"/>
    <s v="2026-03-19"/>
    <s v="E0131"/>
    <x v="2"/>
    <s v="MIL202604001-4"/>
    <s v="APO26050051"/>
    <x v="1268"/>
    <s v="STD- 107 FBW M.BLK TUM R123 C/C79 H8.5"/>
    <x v="1"/>
    <s v="7"/>
    <n v="45"/>
    <s v="PC"/>
    <x v="0"/>
    <n v="0.3821"/>
    <n v="17.195"/>
    <n v="32.925199999999997"/>
    <n v="0.3821"/>
    <n v="17.195036000000002"/>
    <s v="MIL"/>
    <n v="32.925199999999997"/>
    <n v="566.15"/>
    <n v="2026"/>
  </r>
  <r>
    <n v="72038137"/>
    <x v="80"/>
    <s v="2026-02-05"/>
    <s v="E0131"/>
    <x v="2"/>
    <s v="MIL202604001-4"/>
    <s v="APO26050051"/>
    <x v="1290"/>
    <s v="STD- 104 M.BLK TUM R240 C/C113 H6.5"/>
    <x v="8"/>
    <s v="7"/>
    <n v="2870"/>
    <s v="PC"/>
    <x v="0"/>
    <n v="0.29509999999999997"/>
    <n v="846.94"/>
    <n v="32.925199999999997"/>
    <n v="0.29509999999999997"/>
    <n v="846.94003299999997"/>
    <s v="MIL"/>
    <n v="32.925199999999997"/>
    <n v="27885.67"/>
    <n v="2026"/>
  </r>
  <r>
    <n v="72038770"/>
    <x v="80"/>
    <s v="2026-03-10"/>
    <s v="E0131"/>
    <x v="2"/>
    <s v="MIL202604001-4"/>
    <s v="APO26050051"/>
    <x v="1262"/>
    <s v="STD- 107 M.BLK TUM R320 C/C113 H6.5"/>
    <x v="8"/>
    <s v="7"/>
    <n v="3900"/>
    <s v="PC"/>
    <x v="0"/>
    <n v="0.30130000000000001"/>
    <n v="1175.07"/>
    <n v="32.925199999999997"/>
    <n v="0.30129899999999998"/>
    <n v="1175.069855"/>
    <s v="MIL"/>
    <n v="32.925199999999997"/>
    <n v="38689.410000000003"/>
    <n v="2026"/>
  </r>
  <r>
    <n v="72038770"/>
    <x v="80"/>
    <s v="2026-03-10"/>
    <s v="E0131"/>
    <x v="2"/>
    <s v="MIL202604001-4"/>
    <s v="APO26050051"/>
    <x v="1292"/>
    <s v="STD- 111 FBW M.BLK TUM R153 C/C79 H8.5"/>
    <x v="1"/>
    <s v="7"/>
    <n v="1005"/>
    <s v="PC"/>
    <x v="0"/>
    <n v="0.38990000000000002"/>
    <n v="391.85"/>
    <n v="32.925199999999997"/>
    <n v="0.38990000000000002"/>
    <n v="391.85001099999999"/>
    <s v="MIL"/>
    <n v="32.925199999999997"/>
    <n v="12901.74"/>
    <n v="2026"/>
  </r>
  <r>
    <n v="72038141"/>
    <x v="80"/>
    <s v="2026-02-05"/>
    <s v="E0131"/>
    <x v="2"/>
    <s v="MIL202604001-4"/>
    <s v="APO26050051"/>
    <x v="1268"/>
    <s v="STD- 107 FBW M.BLK TUM R123 C/C79 H8.5"/>
    <x v="1"/>
    <s v="7"/>
    <n v="5025"/>
    <s v="PC"/>
    <x v="0"/>
    <n v="0.37040000000000001"/>
    <n v="1861.26"/>
    <n v="32.925199999999997"/>
    <n v="0.37039899999999998"/>
    <n v="1861.260068"/>
    <s v="MIL"/>
    <n v="32.925199999999997"/>
    <n v="61282.36"/>
    <n v="2026"/>
  </r>
  <r>
    <n v="72038647"/>
    <x v="80"/>
    <s v="2026-03-05"/>
    <s v="E0131"/>
    <x v="2"/>
    <s v="MIL202604001-4"/>
    <s v="APO26050051"/>
    <x v="1290"/>
    <s v="STD- 104 M.BLK TUM R240 C/C113 H6.5"/>
    <x v="8"/>
    <s v="7"/>
    <n v="130"/>
    <s v="PC"/>
    <x v="0"/>
    <n v="0.29820000000000002"/>
    <n v="38.765999999999998"/>
    <n v="32.925199999999997"/>
    <n v="0.29819899999999999"/>
    <n v="38.766050999999997"/>
    <s v="MIL"/>
    <n v="32.925199999999997"/>
    <n v="1276.3800000000001"/>
    <n v="2026"/>
  </r>
  <r>
    <n v="72038645"/>
    <x v="80"/>
    <s v="2026-03-05"/>
    <s v="E0131"/>
    <x v="2"/>
    <s v="MIL202604001-4"/>
    <s v="APO26050051"/>
    <x v="1266"/>
    <s v="SH-- 902 M.BLK TUM R70 C/C25 H5.5"/>
    <x v="58"/>
    <s v="7"/>
    <n v="816"/>
    <s v="PC"/>
    <x v="0"/>
    <n v="0.26590000000000003"/>
    <n v="216.97399999999999"/>
    <n v="32.925199999999997"/>
    <n v="0.265899"/>
    <n v="216.973928"/>
    <s v="MIL"/>
    <n v="32.925199999999997"/>
    <n v="7143.91"/>
    <n v="2026"/>
  </r>
  <r>
    <n v="72038770"/>
    <x v="80"/>
    <s v="2026-03-10"/>
    <s v="E0131"/>
    <x v="2"/>
    <s v="MIL202604001-4"/>
    <s v="APO26050051"/>
    <x v="1290"/>
    <s v="STD- 104 M.BLK TUM R240 C/C113 H6.5"/>
    <x v="8"/>
    <s v="7"/>
    <n v="5000"/>
    <s v="PC"/>
    <x v="0"/>
    <n v="0.29820000000000002"/>
    <n v="1491"/>
    <n v="32.925199999999997"/>
    <n v="0.29819899999999999"/>
    <n v="1490.999902"/>
    <s v="MIL"/>
    <n v="32.925199999999997"/>
    <n v="49091.47"/>
    <n v="2026"/>
  </r>
  <r>
    <n v="72038646"/>
    <x v="80"/>
    <s v="2026-03-05"/>
    <s v="E0131"/>
    <x v="2"/>
    <s v="MIL202604001-4"/>
    <s v="APO26050051"/>
    <x v="1290"/>
    <s v="STD- 104 M.BLK TUM R240 C/C113 H6.5"/>
    <x v="8"/>
    <s v="7"/>
    <n v="1450"/>
    <s v="PC"/>
    <x v="0"/>
    <n v="0.30740000000000001"/>
    <n v="445.73"/>
    <n v="32.925199999999997"/>
    <n v="0.30740000000000001"/>
    <n v="445.73001799999997"/>
    <s v="MIL"/>
    <n v="32.925199999999997"/>
    <n v="14675.75"/>
    <n v="2026"/>
  </r>
  <r>
    <n v="72038770"/>
    <x v="80"/>
    <s v="2026-03-10"/>
    <s v="E0131"/>
    <x v="2"/>
    <s v="MIL202604001-4"/>
    <s v="APO26050051"/>
    <x v="1268"/>
    <s v="STD- 107 FBW M.BLK TUM R123 C/C79 H8.5"/>
    <x v="1"/>
    <s v="7"/>
    <n v="7690"/>
    <s v="PC"/>
    <x v="0"/>
    <n v="0.37819999999999998"/>
    <n v="2908.3580000000002"/>
    <n v="32.925199999999997"/>
    <n v="0.37819900000000001"/>
    <n v="2908.3580350000002"/>
    <s v="MIL"/>
    <n v="32.925199999999997"/>
    <n v="95758.27"/>
    <n v="2026"/>
  </r>
  <r>
    <n v="72038138"/>
    <x v="80"/>
    <s v="2026-02-05"/>
    <s v="E0131"/>
    <x v="2"/>
    <s v="MIL202604001-4"/>
    <s v="APO26050051"/>
    <x v="1262"/>
    <s v="STD- 107 M.BLK TUM R320 C/C113 H6.5"/>
    <x v="8"/>
    <s v="7"/>
    <n v="3980"/>
    <s v="PC"/>
    <x v="0"/>
    <n v="0.29509999999999997"/>
    <n v="1174.498"/>
    <n v="32.925199999999997"/>
    <n v="0.29509999999999997"/>
    <n v="1174.4979519999999"/>
    <s v="MIL"/>
    <n v="32.925199999999997"/>
    <n v="38670.58"/>
    <n v="2026"/>
  </r>
  <r>
    <n v="72038641"/>
    <x v="82"/>
    <s v="2026-03-04"/>
    <s v="E0131"/>
    <x v="2"/>
    <s v="MIL202604001-5"/>
    <s v="APO26050052"/>
    <x v="1288"/>
    <s v="LA-- 03 M.BLK"/>
    <x v="61"/>
    <s v="7"/>
    <n v="9957"/>
    <s v="PC"/>
    <x v="0"/>
    <n v="0.50480000000000003"/>
    <n v="5026.29"/>
    <n v="32.9011"/>
    <n v="0.50480000000000003"/>
    <n v="5026.2900019999997"/>
    <s v="MIL"/>
    <n v="32.9011"/>
    <n v="165370.47"/>
    <n v="2026"/>
  </r>
  <r>
    <n v="72038647"/>
    <x v="60"/>
    <s v="2026-03-05"/>
    <s v="E0131"/>
    <x v="2"/>
    <s v="MIL202604002-4"/>
    <s v="APO26050087"/>
    <x v="1262"/>
    <s v="STD- 107 M.BLK TUM R320 C/C113 H6.5"/>
    <x v="8"/>
    <s v="7"/>
    <n v="6700"/>
    <s v="PC"/>
    <x v="0"/>
    <n v="0.29820000000000002"/>
    <n v="1997.94"/>
    <n v="32.503500000000003"/>
    <n v="0.29819899999999999"/>
    <n v="1997.939914"/>
    <s v="MIL"/>
    <n v="32.503500000000003"/>
    <n v="64940.04"/>
    <n v="2026"/>
  </r>
  <r>
    <n v="72038964"/>
    <x v="60"/>
    <s v="2026-03-19"/>
    <s v="E0131"/>
    <x v="2"/>
    <s v="MIL202604002-4"/>
    <s v="APO26050087"/>
    <x v="1268"/>
    <s v="STD- 107 FBW M.BLK TUM R123 C/C79 H8.5"/>
    <x v="1"/>
    <s v="7"/>
    <n v="1965"/>
    <s v="PC"/>
    <x v="0"/>
    <n v="0.3821"/>
    <n v="750.827"/>
    <n v="32.503500000000003"/>
    <n v="0.3821"/>
    <n v="750.82714099999998"/>
    <s v="MIL"/>
    <n v="32.503500000000003"/>
    <n v="24404.51"/>
    <n v="2026"/>
  </r>
  <r>
    <n v="72038647"/>
    <x v="60"/>
    <s v="2026-03-05"/>
    <s v="E0131"/>
    <x v="2"/>
    <s v="MIL202604002-4"/>
    <s v="APO26050087"/>
    <x v="1289"/>
    <s v="STD- 02 M.BLK H5.5"/>
    <x v="61"/>
    <s v="7"/>
    <n v="1050"/>
    <s v="PC"/>
    <x v="0"/>
    <n v="0.28920000000000001"/>
    <n v="303.66000000000003"/>
    <n v="32.503500000000003"/>
    <n v="0.28919899999999998"/>
    <n v="303.65991300000002"/>
    <s v="MIL"/>
    <n v="32.503500000000003"/>
    <n v="9870.01"/>
    <n v="2026"/>
  </r>
  <r>
    <n v="72039367"/>
    <x v="60"/>
    <s v="2026-04-10"/>
    <s v="E0131"/>
    <x v="2"/>
    <s v="MIL202604002-4"/>
    <s v="APO26050087"/>
    <x v="1292"/>
    <s v="STD- 111 FBW M.BLK TUM R153 C/C79 H8.5"/>
    <x v="1"/>
    <s v="7"/>
    <n v="1005"/>
    <s v="PC"/>
    <x v="0"/>
    <n v="0.38990000000000002"/>
    <n v="391.85"/>
    <n v="32.503500000000003"/>
    <n v="0.389899"/>
    <n v="391.85010799999998"/>
    <s v="MIL"/>
    <n v="32.503500000000003"/>
    <n v="12736.5"/>
    <n v="2026"/>
  </r>
  <r>
    <n v="72039000"/>
    <x v="60"/>
    <s v="2026-03-24"/>
    <s v="E0131"/>
    <x v="2"/>
    <s v="MIL202604002-4"/>
    <s v="APO26050087"/>
    <x v="1273"/>
    <s v="KNOB RZ M.BLK"/>
    <x v="11"/>
    <s v="7"/>
    <n v="270"/>
    <s v="PC"/>
    <x v="0"/>
    <n v="0.151"/>
    <n v="40.770000000000003"/>
    <n v="32.503500000000003"/>
    <n v="0.151"/>
    <n v="40.770069999999997"/>
    <s v="MIL"/>
    <n v="32.503500000000003"/>
    <n v="1325.17"/>
    <n v="2026"/>
  </r>
  <r>
    <n v="72039367"/>
    <x v="60"/>
    <s v="2026-04-10"/>
    <s v="E0131"/>
    <x v="2"/>
    <s v="MIL202604002-4"/>
    <s v="APO26050087"/>
    <x v="1290"/>
    <s v="STD- 104 M.BLK TUM R240 C/C113 H6.5"/>
    <x v="8"/>
    <s v="7"/>
    <n v="1100"/>
    <s v="PC"/>
    <x v="0"/>
    <n v="0.30740000000000001"/>
    <n v="338.14"/>
    <n v="32.503500000000003"/>
    <n v="0.30740000000000001"/>
    <n v="338.13989199999997"/>
    <s v="MIL"/>
    <n v="32.503500000000003"/>
    <n v="10990.73"/>
    <n v="2026"/>
  </r>
  <r>
    <n v="72039367"/>
    <x v="60"/>
    <s v="2026-04-10"/>
    <s v="E0131"/>
    <x v="2"/>
    <s v="MIL202604002-4"/>
    <s v="APO26050087"/>
    <x v="1262"/>
    <s v="STD- 107 M.BLK TUM R320 C/C113 H6.5"/>
    <x v="8"/>
    <s v="7"/>
    <n v="1005"/>
    <s v="PC"/>
    <x v="0"/>
    <n v="0.30740000000000001"/>
    <n v="308.94"/>
    <n v="32.503500000000003"/>
    <n v="0.30740000000000001"/>
    <n v="308.93995999999999"/>
    <s v="MIL"/>
    <n v="32.503500000000003"/>
    <n v="10041.629999999999"/>
    <n v="2026"/>
  </r>
  <r>
    <n v="72038647"/>
    <x v="60"/>
    <s v="2026-03-05"/>
    <s v="E0131"/>
    <x v="2"/>
    <s v="MIL202604002-4"/>
    <s v="APO26050087"/>
    <x v="1268"/>
    <s v="STD- 107 FBW M.BLK TUM R123 C/C79 H8.5"/>
    <x v="1"/>
    <s v="7"/>
    <n v="13540"/>
    <s v="PC"/>
    <x v="0"/>
    <n v="0.37819999999999998"/>
    <n v="5120.8280000000004"/>
    <n v="32.503500000000003"/>
    <n v="0.37819900000000001"/>
    <n v="5120.82791"/>
    <s v="MIL"/>
    <n v="32.503500000000003"/>
    <n v="166444.82999999999"/>
    <n v="2026"/>
  </r>
  <r>
    <n v="72038964"/>
    <x v="60"/>
    <s v="2026-03-19"/>
    <s v="E0131"/>
    <x v="2"/>
    <s v="MIL202604002-4"/>
    <s v="APO26050087"/>
    <x v="1262"/>
    <s v="STD- 107 M.BLK TUM R320 C/C113 H6.5"/>
    <x v="8"/>
    <s v="7"/>
    <n v="785"/>
    <s v="PC"/>
    <x v="0"/>
    <n v="0.30740000000000001"/>
    <n v="241.309"/>
    <n v="32.503500000000003"/>
    <n v="0.30740000000000001"/>
    <n v="241.309089"/>
    <s v="MIL"/>
    <n v="32.503500000000003"/>
    <n v="7843.39"/>
    <n v="2026"/>
  </r>
  <r>
    <n v="72039367"/>
    <x v="60"/>
    <s v="2026-04-10"/>
    <s v="E0131"/>
    <x v="2"/>
    <s v="MIL202604002-4"/>
    <s v="APO26050087"/>
    <x v="1268"/>
    <s v="STD- 107 FBW M.BLK TUM R123 C/C79 H8.5"/>
    <x v="1"/>
    <s v="7"/>
    <n v="2010"/>
    <s v="PC"/>
    <x v="0"/>
    <n v="0.38990000000000002"/>
    <n v="783.69899999999996"/>
    <n v="32.503500000000003"/>
    <n v="0.389899"/>
    <n v="783.69898599999999"/>
    <s v="MIL"/>
    <n v="32.503500000000003"/>
    <n v="25472.959999999999"/>
    <n v="2026"/>
  </r>
  <r>
    <n v="72039823"/>
    <x v="60"/>
    <s v="2026-04-23"/>
    <s v="E0131"/>
    <x v="2"/>
    <s v="MIL202604002-4"/>
    <s v="APO26050087"/>
    <x v="1287"/>
    <s v="LG-- 02 M.BLK"/>
    <x v="26"/>
    <s v="7"/>
    <n v="5100"/>
    <s v="PC"/>
    <x v="0"/>
    <n v="0.80920000000000003"/>
    <n v="4126.92"/>
    <n v="32.503500000000003"/>
    <n v="0.809199"/>
    <n v="4126.9198699999997"/>
    <s v="MIL"/>
    <n v="32.503500000000003"/>
    <n v="134139.34"/>
    <n v="2026"/>
  </r>
  <r>
    <n v="72039318"/>
    <x v="60"/>
    <s v="2026-04-08"/>
    <s v="E0131"/>
    <x v="2"/>
    <s v="MIL202604002-4"/>
    <s v="APO26050087"/>
    <x v="1268"/>
    <s v="STD- 107 FBW M.BLK TUM R123 C/C79 H8.5"/>
    <x v="1"/>
    <s v="7"/>
    <n v="5850"/>
    <s v="PC"/>
    <x v="0"/>
    <n v="0.37819999999999998"/>
    <n v="2212.4699999999998"/>
    <n v="32.503500000000003"/>
    <n v="0.37819900000000001"/>
    <n v="2212.470041"/>
    <s v="MIL"/>
    <n v="32.503500000000003"/>
    <n v="71913.02"/>
    <n v="2026"/>
  </r>
  <r>
    <n v="72039318"/>
    <x v="60"/>
    <s v="2026-04-08"/>
    <s v="E0131"/>
    <x v="2"/>
    <s v="MIL202604002-4"/>
    <s v="APO26050087"/>
    <x v="1262"/>
    <s v="STD- 107 M.BLK TUM R320 C/C113 H6.5"/>
    <x v="8"/>
    <s v="7"/>
    <n v="2920"/>
    <s v="PC"/>
    <x v="0"/>
    <n v="0.30130000000000001"/>
    <n v="879.79600000000005"/>
    <n v="32.503500000000003"/>
    <n v="0.30129899999999998"/>
    <n v="879.796021"/>
    <s v="MIL"/>
    <n v="32.503500000000003"/>
    <n v="28596.45"/>
    <n v="2026"/>
  </r>
  <r>
    <n v="72038647"/>
    <x v="60"/>
    <s v="2026-03-05"/>
    <s v="E0131"/>
    <x v="2"/>
    <s v="MIL202604002-4"/>
    <s v="APO26050087"/>
    <x v="1290"/>
    <s v="STD- 104 M.BLK TUM R240 C/C113 H6.5"/>
    <x v="8"/>
    <s v="7"/>
    <n v="6160"/>
    <s v="PC"/>
    <x v="0"/>
    <n v="0.29820000000000002"/>
    <n v="1836.912"/>
    <n v="32.503500000000003"/>
    <n v="0.29819899999999999"/>
    <n v="1836.912024"/>
    <s v="MIL"/>
    <n v="32.503500000000003"/>
    <n v="59706.07"/>
    <n v="2026"/>
  </r>
  <r>
    <n v="72039411"/>
    <x v="60"/>
    <s v="2026-04-20"/>
    <s v="E0131"/>
    <x v="2"/>
    <s v="MIL202604002-5"/>
    <s v="APO26050088"/>
    <x v="1287"/>
    <s v="LG-- 02 M.BLK"/>
    <x v="26"/>
    <s v="7"/>
    <n v="60"/>
    <s v="PC"/>
    <x v="0"/>
    <n v="0.80916999999999994"/>
    <n v="48.55"/>
    <n v="32.503500000000003"/>
    <n v="0.80916999999999994"/>
    <n v="48.549847999999997"/>
    <s v="MIL"/>
    <n v="32.503500000000003"/>
    <n v="1578.04"/>
    <n v="2026"/>
  </r>
  <r>
    <n v="72035552"/>
    <x v="25"/>
    <s v="2025-11-21"/>
    <s v="M0166"/>
    <x v="3"/>
    <s v="65-525167 (65250548)"/>
    <s v="APO26010003"/>
    <x v="1294"/>
    <s v="9X13&quot; COOKIE SHEET, 0.4MM STEEL, &quot;FARBERWARE&quot; EMBOSS ON SIDE HANDLES"/>
    <x v="62"/>
    <s v="2"/>
    <n v="30000"/>
    <s v="PC"/>
    <x v="0"/>
    <n v="1.33"/>
    <n v="39900"/>
    <n v="31.425799999999999"/>
    <n v="1.3299989999999999"/>
    <n v="39900"/>
    <s v="MIL"/>
    <n v="31.425799999999999"/>
    <n v="1253889.42"/>
    <n v="2026"/>
  </r>
  <r>
    <n v="72038944"/>
    <x v="83"/>
    <s v="2026-03-18"/>
    <s v="M0009"/>
    <x v="4"/>
    <s v="SO926794"/>
    <s v="APO26010230"/>
    <x v="1295"/>
    <s v="HESTAN PROFESSIONAL GRADE STAINLESS STEEL CLEANER 22ml #94153, BIO-CLEAN HARD WATER STAIN REMOVER"/>
    <x v="9"/>
    <s v="6"/>
    <n v="54000"/>
    <s v="PC"/>
    <x v="0"/>
    <n v="0.9"/>
    <n v="48600"/>
    <n v="31.501799999999999"/>
    <n v="0.9"/>
    <n v="48600"/>
    <s v="MIL"/>
    <n v="31.501799999999999"/>
    <n v="1530987.48"/>
    <n v="2026"/>
  </r>
  <r>
    <n v="72033592"/>
    <x v="83"/>
    <s v="2025-10-08"/>
    <s v="H0190"/>
    <x v="5"/>
    <s v="SO926794"/>
    <s v="APO26010127"/>
    <x v="1295"/>
    <s v="HESTAN PROFESSIONAL GRADE STAINLESS STEEL CLEANER 22ml #94153, BIO-CLEAN HARD WATER STAIN REMOVER"/>
    <x v="9"/>
    <s v="6"/>
    <n v="54000"/>
    <s v="PC"/>
    <x v="0"/>
    <n v="0.9"/>
    <n v="48600"/>
    <n v="31.501799999999999"/>
    <n v="0.9"/>
    <n v="48600"/>
    <s v="MIL"/>
    <n v="31.501799999999999"/>
    <n v="1530987.48"/>
    <n v="2026"/>
  </r>
  <r>
    <n v="72035143"/>
    <x v="84"/>
    <s v="2025-11-13"/>
    <s v="M0165"/>
    <x v="6"/>
    <s v="1A250072"/>
    <s v="APO26010157"/>
    <x v="1296"/>
    <s v="20CM SS LID"/>
    <x v="63"/>
    <s v="2"/>
    <n v="896"/>
    <s v="PC"/>
    <x v="0"/>
    <n v="1.9390000000000001"/>
    <n v="1737.3440000000001"/>
    <n v="31.1877"/>
    <n v="1.9389989999999999"/>
    <n v="1737.3438880000001"/>
    <s v="MIL"/>
    <n v="31.1877"/>
    <n v="54183.76"/>
    <n v="2026"/>
  </r>
  <r>
    <n v="72035145"/>
    <x v="84"/>
    <s v="2025-11-13"/>
    <s v="M0165"/>
    <x v="6"/>
    <s v="1A250072"/>
    <s v="APO26010157"/>
    <x v="1297"/>
    <s v="28CM SS LID"/>
    <x v="63"/>
    <s v="2"/>
    <n v="1000"/>
    <s v="PC"/>
    <x v="0"/>
    <n v="3.0116000000000001"/>
    <n v="3011.6"/>
    <n v="31.1877"/>
    <n v="3.0116000000000001"/>
    <n v="3011.600085"/>
    <s v="MIL"/>
    <n v="31.1877"/>
    <n v="93924.88"/>
    <n v="2026"/>
  </r>
  <r>
    <n v="72035146"/>
    <x v="84"/>
    <s v="2025-11-13"/>
    <s v="M0165"/>
    <x v="6"/>
    <s v="1A250072"/>
    <s v="APO26010157"/>
    <x v="1298"/>
    <s v="26CM SS LID"/>
    <x v="63"/>
    <s v="2"/>
    <n v="1020"/>
    <s v="PC"/>
    <x v="0"/>
    <n v="2.7547999999999999"/>
    <n v="2809.8960000000002"/>
    <n v="31.1877"/>
    <n v="2.7547999999999999"/>
    <n v="2809.895888"/>
    <s v="MIL"/>
    <n v="31.1877"/>
    <n v="87634.19"/>
    <n v="2026"/>
  </r>
  <r>
    <n v="72035144"/>
    <x v="84"/>
    <s v="2025-11-13"/>
    <s v="M0165"/>
    <x v="6"/>
    <s v="1A250072"/>
    <s v="APO26010157"/>
    <x v="1299"/>
    <s v="30CM SS LID"/>
    <x v="63"/>
    <s v="2"/>
    <n v="1020"/>
    <s v="PC"/>
    <x v="0"/>
    <n v="3.34"/>
    <n v="3406.8"/>
    <n v="31.1877"/>
    <n v="3.34"/>
    <n v="3406.8001159999999"/>
    <s v="MIL"/>
    <n v="31.1877"/>
    <n v="106250.26"/>
    <n v="2026"/>
  </r>
  <r>
    <n v="72036561"/>
    <x v="17"/>
    <s v="2025-12-10"/>
    <s v="M0070"/>
    <x v="7"/>
    <s v="FE25/00294"/>
    <s v="APO26010144"/>
    <x v="1300"/>
    <s v="28CM/11&quot; SKILLET IN:N EX:N"/>
    <x v="62"/>
    <s v="6"/>
    <n v="4000"/>
    <s v="PC"/>
    <x v="1"/>
    <n v="7.92"/>
    <n v="31680"/>
    <n v="36.929099999999998"/>
    <n v="9.2938519999999993"/>
    <n v="37175.410626999997"/>
    <s v="MIL"/>
    <n v="31.470099999999999"/>
    <n v="1169913.8899999999"/>
    <n v="2026"/>
  </r>
  <r>
    <n v="72036561"/>
    <x v="17"/>
    <s v="2025-12-10"/>
    <s v="M0070"/>
    <x v="7"/>
    <s v="FE25/00294"/>
    <s v="APO26010144"/>
    <x v="1301"/>
    <s v="16CM/1.5QT SAUCEPAN / SAUCEPOT IN:N EX:N"/>
    <x v="62"/>
    <s v="6"/>
    <n v="888"/>
    <s v="PC"/>
    <x v="1"/>
    <n v="4.8"/>
    <n v="4262.3999999999996"/>
    <n v="36.929099999999998"/>
    <n v="5.6326369999999999"/>
    <n v="5001.7826439999999"/>
    <s v="MIL"/>
    <n v="31.470099999999999"/>
    <n v="157406.6"/>
    <n v="2026"/>
  </r>
  <r>
    <n v="72036561"/>
    <x v="17"/>
    <s v="2025-12-10"/>
    <s v="M0070"/>
    <x v="7"/>
    <s v="FE25/00294"/>
    <s v="APO26010144"/>
    <x v="1302"/>
    <s v="26CM/8QT STOCKPOT IN:N EX:N"/>
    <x v="62"/>
    <s v="6"/>
    <n v="1928"/>
    <s v="PC"/>
    <x v="1"/>
    <n v="12.22"/>
    <n v="23560.16"/>
    <n v="36.929099999999998"/>
    <n v="14.339757000000001"/>
    <n v="27647.052281"/>
    <s v="MIL"/>
    <n v="31.470099999999999"/>
    <n v="870055.5"/>
    <n v="2026"/>
  </r>
  <r>
    <n v="72036561"/>
    <x v="17"/>
    <s v="2025-12-10"/>
    <s v="M0070"/>
    <x v="7"/>
    <s v="FE25/00294"/>
    <s v="APO26010144"/>
    <x v="1303"/>
    <s v="22CM/4QT SAUCEPAN IN:N EX:N"/>
    <x v="62"/>
    <s v="6"/>
    <n v="981"/>
    <s v="PC"/>
    <x v="1"/>
    <n v="7.91"/>
    <n v="7759.71"/>
    <n v="36.929099999999998"/>
    <n v="9.2821169999999995"/>
    <n v="9105.7578460000004"/>
    <s v="MIL"/>
    <n v="31.470099999999999"/>
    <n v="286559.11"/>
    <n v="2026"/>
  </r>
  <r>
    <n v="72036561"/>
    <x v="17"/>
    <s v="2025-12-10"/>
    <s v="M0070"/>
    <x v="7"/>
    <s v="FE25/00294"/>
    <s v="APO26010144"/>
    <x v="1304"/>
    <s v="30CM/5QT SAUTE IN:N EX:N"/>
    <x v="62"/>
    <s v="6"/>
    <n v="801"/>
    <s v="PC"/>
    <x v="1"/>
    <n v="10.199999999999999"/>
    <n v="8170.2"/>
    <n v="36.929099999999998"/>
    <n v="11.969355"/>
    <n v="9587.4538049999992"/>
    <s v="MIL"/>
    <n v="31.470099999999999"/>
    <n v="301718.13"/>
    <n v="2026"/>
  </r>
  <r>
    <n v="72036561"/>
    <x v="17"/>
    <s v="2025-12-10"/>
    <s v="M0070"/>
    <x v="7"/>
    <s v="FE25/00294"/>
    <s v="APO26010144"/>
    <x v="1305"/>
    <s v="36CM/14&quot; WOK IN:N EX:N"/>
    <x v="62"/>
    <s v="6"/>
    <n v="1800"/>
    <s v="PC"/>
    <x v="1"/>
    <n v="13.31"/>
    <n v="23958"/>
    <n v="36.929099999999998"/>
    <n v="15.618835000000001"/>
    <n v="28113.904309000001"/>
    <s v="MIL"/>
    <n v="31.470099999999999"/>
    <n v="884747.38"/>
    <n v="2026"/>
  </r>
  <r>
    <n v="72037309"/>
    <x v="17"/>
    <s v="2026-01-15"/>
    <s v="M0070"/>
    <x v="7"/>
    <s v="FE25/00461"/>
    <s v="APO26010153"/>
    <x v="1306"/>
    <s v="30CM/9QT RONDEAU IN:N EX:N"/>
    <x v="62"/>
    <s v="6"/>
    <n v="222"/>
    <s v="PC"/>
    <x v="1"/>
    <n v="24.08"/>
    <n v="5345.76"/>
    <n v="36.929099999999998"/>
    <n v="28.257066999999999"/>
    <n v="6273.0690400000003"/>
    <s v="MIL"/>
    <n v="31.470099999999999"/>
    <n v="197414.11"/>
    <n v="2026"/>
  </r>
  <r>
    <n v="72037309"/>
    <x v="17"/>
    <s v="2026-01-15"/>
    <s v="M0070"/>
    <x v="7"/>
    <s v="FE25/00461"/>
    <s v="APO26010153"/>
    <x v="1307"/>
    <s v="30CM/6QT RONDEAU IN:N EX:N"/>
    <x v="62"/>
    <s v="6"/>
    <n v="300"/>
    <s v="PC"/>
    <x v="1"/>
    <n v="16.940000000000001"/>
    <n v="5082"/>
    <n v="36.929099999999998"/>
    <n v="19.878518"/>
    <n v="5963.5555649999997"/>
    <s v="MIL"/>
    <n v="31.470099999999999"/>
    <n v="187673.69"/>
    <n v="2026"/>
  </r>
  <r>
    <n v="72036641"/>
    <x v="17"/>
    <s v="2025-12-11"/>
    <s v="M0070"/>
    <x v="7"/>
    <s v="FE25/00288"/>
    <s v="APO26010143"/>
    <x v="1308"/>
    <s v="20CM/2QT SAUCIER IN:N EX:N"/>
    <x v="62"/>
    <s v="6"/>
    <n v="247"/>
    <s v="PC"/>
    <x v="1"/>
    <n v="6.07"/>
    <n v="1499.29"/>
    <n v="36.929099999999998"/>
    <n v="7.1229399999999998"/>
    <n v="1759.366192"/>
    <s v="MIL"/>
    <n v="31.470099999999999"/>
    <n v="55367.43"/>
    <n v="2026"/>
  </r>
  <r>
    <n v="72036569"/>
    <x v="17"/>
    <s v="2025-12-10"/>
    <s v="M0070"/>
    <x v="7"/>
    <s v="FE25/00385"/>
    <s v="APO26010149"/>
    <x v="1309"/>
    <s v="20CM/3QT SAUCEPAN IN:N EX:N"/>
    <x v="62"/>
    <s v="6"/>
    <n v="860"/>
    <s v="PC"/>
    <x v="1"/>
    <n v="6.61"/>
    <n v="5684.6"/>
    <n v="36.929099999999998"/>
    <n v="7.7566110000000004"/>
    <n v="6670.6861429999999"/>
    <s v="MIL"/>
    <n v="31.470099999999999"/>
    <n v="209927.16"/>
    <n v="2026"/>
  </r>
  <r>
    <n v="72036566"/>
    <x v="17"/>
    <s v="2025-12-10"/>
    <s v="M0070"/>
    <x v="7"/>
    <s v="FE25/00300"/>
    <s v="APO26010146"/>
    <x v="1310"/>
    <s v="24CM/3.5QT ESSENTIAL PAN IN:N EX:N"/>
    <x v="62"/>
    <s v="6"/>
    <n v="1405"/>
    <s v="PC"/>
    <x v="1"/>
    <n v="7.57"/>
    <n v="10635.85"/>
    <n v="36.929099999999998"/>
    <n v="8.8831389999999999"/>
    <n v="12480.810992000001"/>
    <s v="MIL"/>
    <n v="31.470099999999999"/>
    <n v="392772.37"/>
    <n v="2026"/>
  </r>
  <r>
    <n v="72036566"/>
    <x v="17"/>
    <s v="2025-12-10"/>
    <s v="M0070"/>
    <x v="7"/>
    <s v="FE25/00300"/>
    <s v="APO26010146"/>
    <x v="1311"/>
    <s v="22CM/8.5&quot; SKILLET IN:N EX:N"/>
    <x v="62"/>
    <s v="6"/>
    <n v="4129"/>
    <s v="PC"/>
    <x v="1"/>
    <n v="5.13"/>
    <n v="21181.77"/>
    <n v="36.929099999999998"/>
    <n v="6.0198809999999998"/>
    <n v="24856.091972999999"/>
    <s v="MIL"/>
    <n v="31.470099999999999"/>
    <n v="782223.7"/>
    <n v="2026"/>
  </r>
  <r>
    <n v="72036566"/>
    <x v="17"/>
    <s v="2025-12-10"/>
    <s v="M0070"/>
    <x v="7"/>
    <s v="FE25/00300"/>
    <s v="APO26010146"/>
    <x v="1302"/>
    <s v="26CM/8QT STOCKPOT IN:N EX:N"/>
    <x v="62"/>
    <s v="6"/>
    <n v="2184"/>
    <s v="PC"/>
    <x v="1"/>
    <n v="12.22"/>
    <n v="26688.48"/>
    <n v="36.929099999999998"/>
    <n v="14.339757000000001"/>
    <n v="31318.030447000001"/>
    <s v="MIL"/>
    <n v="31.470099999999999"/>
    <n v="985581.55"/>
    <n v="2026"/>
  </r>
  <r>
    <n v="72036566"/>
    <x v="17"/>
    <s v="2025-12-10"/>
    <s v="M0070"/>
    <x v="7"/>
    <s v="FE25/00300"/>
    <s v="APO26010146"/>
    <x v="1309"/>
    <s v="20CM/3QT SAUCEPAN IN:N EX:N"/>
    <x v="62"/>
    <s v="6"/>
    <n v="2301"/>
    <s v="PC"/>
    <x v="1"/>
    <n v="6.61"/>
    <n v="15209.61"/>
    <n v="36.929099999999998"/>
    <n v="7.7566110000000004"/>
    <n v="17847.963940000001"/>
    <s v="MIL"/>
    <n v="31.470099999999999"/>
    <n v="561677.21"/>
    <n v="2026"/>
  </r>
  <r>
    <n v="72036566"/>
    <x v="17"/>
    <s v="2025-12-10"/>
    <s v="M0070"/>
    <x v="7"/>
    <s v="FE25/00300"/>
    <s v="APO26010146"/>
    <x v="1312"/>
    <s v="26CM/3.5QT SAUTE IN:N EX:N"/>
    <x v="62"/>
    <s v="6"/>
    <n v="1495"/>
    <s v="PC"/>
    <x v="1"/>
    <n v="8.36"/>
    <n v="12498.2"/>
    <n v="36.929099999999998"/>
    <n v="9.8101769999999995"/>
    <n v="14666.215867999999"/>
    <s v="MIL"/>
    <n v="31.470099999999999"/>
    <n v="461547.28"/>
    <n v="2026"/>
  </r>
  <r>
    <n v="72036568"/>
    <x v="17"/>
    <s v="2025-12-10"/>
    <s v="M0070"/>
    <x v="7"/>
    <s v="FE25/00384"/>
    <s v="APO26010148"/>
    <x v="1311"/>
    <s v="22CM/8.5&quot; SKILLET IN:N EX:N"/>
    <x v="62"/>
    <s v="6"/>
    <n v="2272"/>
    <s v="PC"/>
    <x v="1"/>
    <n v="5.13"/>
    <n v="11655.36"/>
    <n v="36.929099999999998"/>
    <n v="6.0198809999999998"/>
    <n v="13677.171345999999"/>
    <s v="MIL"/>
    <n v="31.470099999999999"/>
    <n v="430421.95"/>
    <n v="2026"/>
  </r>
  <r>
    <n v="72036567"/>
    <x v="17"/>
    <s v="2025-12-10"/>
    <s v="M0070"/>
    <x v="7"/>
    <s v="FE25/00319"/>
    <s v="APO26010147"/>
    <x v="1303"/>
    <s v="22CM/4QT SAUCEPAN IN:N EX:N"/>
    <x v="62"/>
    <s v="6"/>
    <n v="23"/>
    <s v="PC"/>
    <x v="1"/>
    <n v="7.91"/>
    <n v="181.93"/>
    <n v="36.929099999999998"/>
    <n v="9.2821169999999995"/>
    <n v="213.488676"/>
    <s v="MIL"/>
    <n v="31.470099999999999"/>
    <n v="6718.51"/>
    <n v="2026"/>
  </r>
  <r>
    <n v="72036567"/>
    <x v="17"/>
    <s v="2025-12-10"/>
    <s v="M0070"/>
    <x v="7"/>
    <s v="FE25/00319"/>
    <s v="APO26010147"/>
    <x v="1305"/>
    <s v="36CM/14&quot; WOK IN:N EX:N"/>
    <x v="62"/>
    <s v="6"/>
    <n v="128"/>
    <s v="PC"/>
    <x v="1"/>
    <n v="13.31"/>
    <n v="1703.68"/>
    <n v="36.929099999999998"/>
    <n v="15.618835000000001"/>
    <n v="1999.2109969999999"/>
    <s v="MIL"/>
    <n v="31.470099999999999"/>
    <n v="62915.37"/>
    <n v="2026"/>
  </r>
  <r>
    <n v="72037308"/>
    <x v="17"/>
    <s v="2026-01-15"/>
    <s v="M0070"/>
    <x v="7"/>
    <s v="FE25/00436"/>
    <s v="APO26010152"/>
    <x v="1313"/>
    <s v="28CM/5QT ESSENTIAL PAN_TORNITA IN:N EX:N"/>
    <x v="62"/>
    <s v="6"/>
    <n v="100"/>
    <s v="PC"/>
    <x v="1"/>
    <n v="9.42"/>
    <n v="942"/>
    <n v="36.929099999999998"/>
    <n v="11.054050999999999"/>
    <n v="1105.4051300000001"/>
    <s v="MIL"/>
    <n v="31.470099999999999"/>
    <n v="34787.21"/>
    <n v="2026"/>
  </r>
  <r>
    <n v="72037308"/>
    <x v="17"/>
    <s v="2026-01-15"/>
    <s v="M0070"/>
    <x v="7"/>
    <s v="FE25/00436"/>
    <s v="APO26010152"/>
    <x v="1302"/>
    <s v="26CM/8QT STOCKPOT IN:N EX:N"/>
    <x v="62"/>
    <s v="6"/>
    <n v="911"/>
    <s v="PC"/>
    <x v="1"/>
    <n v="12.22"/>
    <n v="11132.42"/>
    <n v="36.929099999999998"/>
    <n v="14.339757000000001"/>
    <n v="13063.519022"/>
    <s v="MIL"/>
    <n v="31.470099999999999"/>
    <n v="411110.25"/>
    <n v="2026"/>
  </r>
  <r>
    <n v="72037308"/>
    <x v="17"/>
    <s v="2026-01-15"/>
    <s v="M0070"/>
    <x v="7"/>
    <s v="FE25/00436"/>
    <s v="APO26010152"/>
    <x v="1309"/>
    <s v="20CM/3QT SAUCEPAN IN:N EX:N"/>
    <x v="62"/>
    <s v="6"/>
    <n v="336"/>
    <s v="PC"/>
    <x v="1"/>
    <n v="6.61"/>
    <n v="2220.96"/>
    <n v="36.929099999999998"/>
    <n v="7.7566110000000004"/>
    <n v="2606.2214610000001"/>
    <s v="MIL"/>
    <n v="31.470099999999999"/>
    <n v="82018.05"/>
    <n v="2026"/>
  </r>
  <r>
    <n v="72036565"/>
    <x v="17"/>
    <s v="2025-12-10"/>
    <s v="M0070"/>
    <x v="7"/>
    <s v="FE25/00298"/>
    <s v="APO26010145"/>
    <x v="1301"/>
    <s v="16CM/1.5QT SAUCEPAN / SAUCEPOT IN:N EX:N"/>
    <x v="62"/>
    <s v="6"/>
    <n v="165"/>
    <s v="PC"/>
    <x v="1"/>
    <n v="4.8"/>
    <n v="792"/>
    <n v="36.929099999999998"/>
    <n v="5.6326369999999999"/>
    <n v="929.38535300000001"/>
    <s v="MIL"/>
    <n v="31.470099999999999"/>
    <n v="29247.85"/>
    <n v="2026"/>
  </r>
  <r>
    <n v="72036565"/>
    <x v="17"/>
    <s v="2025-12-10"/>
    <s v="M0070"/>
    <x v="7"/>
    <s v="FE25/00298"/>
    <s v="APO26010145"/>
    <x v="1309"/>
    <s v="20CM/3QT SAUCEPAN IN:N EX:N"/>
    <x v="62"/>
    <s v="6"/>
    <n v="1266"/>
    <s v="PC"/>
    <x v="1"/>
    <n v="6.61"/>
    <n v="8368.26"/>
    <n v="36.929099999999998"/>
    <n v="7.7566110000000004"/>
    <n v="9819.8706070000007"/>
    <s v="MIL"/>
    <n v="31.470099999999999"/>
    <n v="309032.31"/>
    <n v="2026"/>
  </r>
  <r>
    <n v="72036565"/>
    <x v="17"/>
    <s v="2025-12-10"/>
    <s v="M0070"/>
    <x v="7"/>
    <s v="FE25/00298"/>
    <s v="APO26010145"/>
    <x v="1314"/>
    <s v="28CM/5QT ESSENTIAL PAN IN:N EX:N"/>
    <x v="62"/>
    <s v="6"/>
    <n v="2103"/>
    <s v="PC"/>
    <x v="1"/>
    <n v="9.42"/>
    <n v="19810.259999999998"/>
    <n v="36.929099999999998"/>
    <n v="11.054050999999999"/>
    <n v="23246.671284"/>
    <s v="MIL"/>
    <n v="31.470099999999999"/>
    <n v="731575.07"/>
    <n v="2026"/>
  </r>
  <r>
    <n v="72036565"/>
    <x v="17"/>
    <s v="2025-12-10"/>
    <s v="M0070"/>
    <x v="7"/>
    <s v="FE25/00298"/>
    <s v="APO26010145"/>
    <x v="1308"/>
    <s v="20CM/2QT SAUCIER IN:N EX:N"/>
    <x v="62"/>
    <s v="6"/>
    <n v="585"/>
    <s v="PC"/>
    <x v="1"/>
    <n v="6.07"/>
    <n v="3550.95"/>
    <n v="36.929099999999998"/>
    <n v="7.1229399999999998"/>
    <n v="4166.9200279999995"/>
    <s v="MIL"/>
    <n v="31.470099999999999"/>
    <n v="131133.39000000001"/>
    <n v="2026"/>
  </r>
  <r>
    <n v="72036565"/>
    <x v="17"/>
    <s v="2025-12-10"/>
    <s v="M0070"/>
    <x v="7"/>
    <s v="FE25/00298"/>
    <s v="APO26010145"/>
    <x v="1311"/>
    <s v="22CM/8.5&quot; SKILLET IN:N EX:N"/>
    <x v="62"/>
    <s v="6"/>
    <n v="1442"/>
    <s v="PC"/>
    <x v="1"/>
    <n v="5.13"/>
    <n v="7397.46"/>
    <n v="36.929099999999998"/>
    <n v="6.0198809999999998"/>
    <n v="8680.6695870000003"/>
    <s v="MIL"/>
    <n v="31.470099999999999"/>
    <n v="273181.53999999998"/>
    <n v="2026"/>
  </r>
  <r>
    <n v="72036565"/>
    <x v="17"/>
    <s v="2025-12-10"/>
    <s v="M0070"/>
    <x v="7"/>
    <s v="FE25/00298"/>
    <s v="APO26010145"/>
    <x v="1305"/>
    <s v="36CM/14&quot; WOK IN:N EX:N"/>
    <x v="62"/>
    <s v="6"/>
    <n v="466"/>
    <s v="PC"/>
    <x v="1"/>
    <n v="13.31"/>
    <n v="6202.46"/>
    <n v="36.929099999999998"/>
    <n v="15.618835000000001"/>
    <n v="7278.377571"/>
    <s v="MIL"/>
    <n v="31.470099999999999"/>
    <n v="229051.27"/>
    <n v="2026"/>
  </r>
  <r>
    <n v="72036565"/>
    <x v="17"/>
    <s v="2025-12-10"/>
    <s v="M0070"/>
    <x v="7"/>
    <s v="FE25/00298"/>
    <s v="APO26010145"/>
    <x v="1300"/>
    <s v="28CM/11&quot; SKILLET IN:N EX:N"/>
    <x v="62"/>
    <s v="6"/>
    <n v="91"/>
    <s v="PC"/>
    <x v="1"/>
    <n v="7.92"/>
    <n v="720.72"/>
    <n v="36.929099999999998"/>
    <n v="9.2938519999999993"/>
    <n v="845.74055999999996"/>
    <s v="MIL"/>
    <n v="31.470099999999999"/>
    <n v="26615.54"/>
    <n v="2026"/>
  </r>
  <r>
    <n v="72036565"/>
    <x v="17"/>
    <s v="2025-12-10"/>
    <s v="M0070"/>
    <x v="7"/>
    <s v="FE25/00298"/>
    <s v="APO26010145"/>
    <x v="1315"/>
    <s v="32CM/12.5&quot; SKILLET IN:N EX:N"/>
    <x v="62"/>
    <s v="6"/>
    <n v="106"/>
    <s v="PC"/>
    <x v="1"/>
    <n v="9.98"/>
    <n v="1057.8800000000001"/>
    <n v="36.929099999999998"/>
    <n v="11.711193"/>
    <n v="1241.386585"/>
    <s v="MIL"/>
    <n v="31.470099999999999"/>
    <n v="39066.559999999998"/>
    <n v="2026"/>
  </r>
  <r>
    <n v="72036565"/>
    <x v="17"/>
    <s v="2025-12-10"/>
    <s v="M0070"/>
    <x v="7"/>
    <s v="FE25/00298"/>
    <s v="APO26010145"/>
    <x v="1302"/>
    <s v="26CM/8QT STOCKPOT IN:N EX:N"/>
    <x v="62"/>
    <s v="6"/>
    <n v="910"/>
    <s v="PC"/>
    <x v="1"/>
    <n v="12.22"/>
    <n v="11120.2"/>
    <n v="36.929099999999998"/>
    <n v="14.339757000000001"/>
    <n v="13049.179378999999"/>
    <s v="MIL"/>
    <n v="31.470099999999999"/>
    <n v="410658.98"/>
    <n v="2026"/>
  </r>
  <r>
    <n v="72036565"/>
    <x v="17"/>
    <s v="2025-12-10"/>
    <s v="M0070"/>
    <x v="7"/>
    <s v="FE25/00298"/>
    <s v="APO26010145"/>
    <x v="1316"/>
    <s v="18CM/2QT SAUCEPAN IN:N EX:N"/>
    <x v="62"/>
    <s v="6"/>
    <n v="2335"/>
    <s v="PC"/>
    <x v="1"/>
    <n v="5.52"/>
    <n v="12889.2"/>
    <n v="36.929099999999998"/>
    <n v="6.4775330000000002"/>
    <n v="15125.041229"/>
    <s v="MIL"/>
    <n v="31.470099999999999"/>
    <n v="475986.56"/>
    <n v="2026"/>
  </r>
  <r>
    <n v="72036565"/>
    <x v="17"/>
    <s v="2025-12-10"/>
    <s v="M0070"/>
    <x v="7"/>
    <s v="FE25/00298"/>
    <s v="APO26010145"/>
    <x v="1317"/>
    <s v="12CM/0.75QT BUTTER WARMER IN:N EX:N"/>
    <x v="62"/>
    <s v="6"/>
    <n v="1800"/>
    <s v="PC"/>
    <x v="1"/>
    <n v="3.55"/>
    <n v="6390"/>
    <n v="36.929099999999998"/>
    <n v="4.1658049999999998"/>
    <n v="7498.4493210000001"/>
    <s v="MIL"/>
    <n v="31.470099999999999"/>
    <n v="235976.95"/>
    <n v="2026"/>
  </r>
  <r>
    <n v="72036565"/>
    <x v="17"/>
    <s v="2025-12-10"/>
    <s v="M0070"/>
    <x v="7"/>
    <s v="FE25/00298"/>
    <s v="APO26010145"/>
    <x v="1304"/>
    <s v="30CM/5QT SAUTE IN:N EX:N"/>
    <x v="62"/>
    <s v="6"/>
    <n v="1166"/>
    <s v="PC"/>
    <x v="1"/>
    <n v="10.199999999999999"/>
    <n v="11893.2"/>
    <n v="36.929099999999998"/>
    <n v="11.969355"/>
    <n v="13956.268647999999"/>
    <s v="MIL"/>
    <n v="31.470099999999999"/>
    <n v="439205.17"/>
    <n v="2026"/>
  </r>
  <r>
    <n v="72036570"/>
    <x v="17"/>
    <s v="2025-12-10"/>
    <s v="M0070"/>
    <x v="7"/>
    <s v="FE25/00386"/>
    <s v="APO26010150"/>
    <x v="1311"/>
    <s v="22CM/8.5&quot; SKILLET IN:N EX:N"/>
    <x v="62"/>
    <s v="6"/>
    <n v="183"/>
    <s v="PC"/>
    <x v="1"/>
    <n v="5.13"/>
    <n v="938.79"/>
    <n v="36.929099999999998"/>
    <n v="6.0198809999999998"/>
    <n v="1101.6383800000001"/>
    <s v="MIL"/>
    <n v="31.470099999999999"/>
    <n v="34668.67"/>
    <n v="2026"/>
  </r>
  <r>
    <n v="72036570"/>
    <x v="17"/>
    <s v="2025-12-10"/>
    <s v="M0070"/>
    <x v="7"/>
    <s v="FE25/00386"/>
    <s v="APO26010150"/>
    <x v="1315"/>
    <s v="32CM/12.5&quot; SKILLET IN:N EX:N"/>
    <x v="62"/>
    <s v="6"/>
    <n v="979"/>
    <s v="PC"/>
    <x v="1"/>
    <n v="9.98"/>
    <n v="9770.42"/>
    <n v="36.929099999999998"/>
    <n v="11.711193"/>
    <n v="11465.258132999999"/>
    <s v="MIL"/>
    <n v="31.470099999999999"/>
    <n v="360812.82"/>
    <n v="2026"/>
  </r>
  <r>
    <n v="72037307"/>
    <x v="17"/>
    <s v="2026-01-15"/>
    <s v="M0070"/>
    <x v="7"/>
    <s v="FE25/00435"/>
    <s v="APO26010151"/>
    <x v="1313"/>
    <s v="28CM/5QT ESSENTIAL PAN_TORNITA IN:N EX:N"/>
    <x v="62"/>
    <s v="6"/>
    <n v="233"/>
    <s v="PC"/>
    <x v="1"/>
    <n v="9.42"/>
    <n v="2194.86"/>
    <n v="36.929099999999998"/>
    <n v="11.054050999999999"/>
    <n v="2575.5939760000001"/>
    <s v="MIL"/>
    <n v="31.470099999999999"/>
    <n v="81054.2"/>
    <n v="2026"/>
  </r>
  <r>
    <n v="72037307"/>
    <x v="17"/>
    <s v="2026-01-15"/>
    <s v="M0070"/>
    <x v="7"/>
    <s v="FE25/00435"/>
    <s v="APO26010151"/>
    <x v="1311"/>
    <s v="22CM/8.5&quot; SKILLET IN:N EX:N"/>
    <x v="62"/>
    <s v="6"/>
    <n v="600"/>
    <s v="PC"/>
    <x v="1"/>
    <n v="5.13"/>
    <n v="3078"/>
    <n v="36.929099999999998"/>
    <n v="6.0198809999999998"/>
    <n v="3611.9290999999998"/>
    <s v="MIL"/>
    <n v="31.470099999999999"/>
    <n v="113667.77"/>
    <n v="2026"/>
  </r>
  <r>
    <n v="72037307"/>
    <x v="17"/>
    <s v="2026-01-15"/>
    <s v="M0070"/>
    <x v="7"/>
    <s v="FE25/00435"/>
    <s v="APO26010151"/>
    <x v="1300"/>
    <s v="28CM/11&quot; SKILLET IN:N EX:N"/>
    <x v="62"/>
    <s v="6"/>
    <n v="2336"/>
    <s v="PC"/>
    <x v="1"/>
    <n v="7.92"/>
    <n v="18501.12"/>
    <n v="36.929099999999998"/>
    <n v="9.2938519999999993"/>
    <n v="21710.439750000001"/>
    <s v="MIL"/>
    <n v="31.470099999999999"/>
    <n v="683229.71"/>
    <n v="2026"/>
  </r>
  <r>
    <n v="72037307"/>
    <x v="17"/>
    <s v="2026-01-15"/>
    <s v="M0070"/>
    <x v="7"/>
    <s v="FE25/00435"/>
    <s v="APO26010151"/>
    <x v="1305"/>
    <s v="36CM/14&quot; WOK IN:N EX:N"/>
    <x v="62"/>
    <s v="6"/>
    <n v="150"/>
    <s v="PC"/>
    <x v="1"/>
    <n v="13.31"/>
    <n v="1996.5"/>
    <n v="36.929099999999998"/>
    <n v="15.618835000000001"/>
    <n v="2342.8254120000001"/>
    <s v="MIL"/>
    <n v="31.470099999999999"/>
    <n v="73728.95"/>
    <n v="2026"/>
  </r>
  <r>
    <n v="72037186"/>
    <x v="27"/>
    <s v="2026-01-09"/>
    <s v="A0281"/>
    <x v="8"/>
    <s v="SO#132686830-1"/>
    <s v="APO26010208"/>
    <x v="1318"/>
    <s v="SOBAR LABL 17070"/>
    <x v="7"/>
    <s v="1"/>
    <n v="56"/>
    <s v="PC"/>
    <x v="0"/>
    <n v="4.1959999999999997E-2"/>
    <n v="2.35"/>
    <n v="31.228000000000002"/>
    <n v="4.1959999999999997E-2"/>
    <n v="2.3501340000000002"/>
    <s v="MIL"/>
    <n v="31.228000000000002"/>
    <n v="73.39"/>
    <n v="2026"/>
  </r>
  <r>
    <n v="72037186"/>
    <x v="27"/>
    <s v="2026-01-09"/>
    <s v="A0281"/>
    <x v="8"/>
    <s v="SO#132686830-1"/>
    <s v="APO26010208"/>
    <x v="1318"/>
    <s v="SOBAR LABL 17070"/>
    <x v="7"/>
    <s v="1"/>
    <n v="65"/>
    <s v="PC"/>
    <x v="0"/>
    <n v="4.2000000000000003E-2"/>
    <n v="2.73"/>
    <n v="31.228000000000002"/>
    <n v="4.2000000000000003E-2"/>
    <n v="2.729921"/>
    <s v="MIL"/>
    <n v="31.228000000000002"/>
    <n v="85.25"/>
    <n v="2026"/>
  </r>
  <r>
    <n v="72037186"/>
    <x v="27"/>
    <s v="2026-01-09"/>
    <s v="A0281"/>
    <x v="8"/>
    <s v="SO#132686830-1"/>
    <s v="APO26010208"/>
    <x v="1318"/>
    <s v="SOBAR LABL 17070"/>
    <x v="7"/>
    <s v="1"/>
    <n v="61"/>
    <s v="PC"/>
    <x v="0"/>
    <n v="4.197E-2"/>
    <n v="2.56"/>
    <n v="31.228000000000002"/>
    <n v="4.197E-2"/>
    <n v="2.559882"/>
    <s v="MIL"/>
    <n v="31.228000000000002"/>
    <n v="79.94"/>
    <n v="2026"/>
  </r>
  <r>
    <n v="72037186"/>
    <x v="27"/>
    <s v="2026-01-09"/>
    <s v="A0281"/>
    <x v="8"/>
    <s v="SO#132686830-1"/>
    <s v="APO26010208"/>
    <x v="1319"/>
    <s v="SOBAR LABL 17072"/>
    <x v="7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27"/>
    <s v="2026-01-09"/>
    <s v="A0281"/>
    <x v="8"/>
    <s v="SO#132686830-1"/>
    <s v="APO26010208"/>
    <x v="1318"/>
    <s v="SOBAR LABL 17070"/>
    <x v="7"/>
    <s v="1"/>
    <n v="49"/>
    <s v="PC"/>
    <x v="0"/>
    <n v="4.1840000000000002E-2"/>
    <n v="2.0499999999999998"/>
    <n v="31.228000000000002"/>
    <n v="4.1840000000000002E-2"/>
    <n v="2.0500829999999999"/>
    <s v="MIL"/>
    <n v="31.228000000000002"/>
    <n v="64.02"/>
    <n v="2026"/>
  </r>
  <r>
    <n v="72037186"/>
    <x v="27"/>
    <s v="2026-01-09"/>
    <s v="A0281"/>
    <x v="8"/>
    <s v="SO#132686830-1"/>
    <s v="APO26010208"/>
    <x v="1319"/>
    <s v="SOBAR LABL 17072"/>
    <x v="7"/>
    <s v="1"/>
    <n v="101"/>
    <s v="PC"/>
    <x v="0"/>
    <n v="4.1980000000000003E-2"/>
    <n v="4.24"/>
    <n v="31.228000000000002"/>
    <n v="4.1979000000000002E-2"/>
    <n v="4.2401049999999998"/>
    <s v="MIL"/>
    <n v="31.228000000000002"/>
    <n v="132.41"/>
    <n v="2026"/>
  </r>
  <r>
    <n v="72037186"/>
    <x v="27"/>
    <s v="2026-01-09"/>
    <s v="A0281"/>
    <x v="8"/>
    <s v="SO#132686830-1"/>
    <s v="APO26010208"/>
    <x v="1319"/>
    <s v="SOBAR LABL 17072"/>
    <x v="7"/>
    <s v="1"/>
    <n v="149"/>
    <s v="PC"/>
    <x v="0"/>
    <n v="4.2009999999999999E-2"/>
    <n v="6.26"/>
    <n v="31.228000000000002"/>
    <n v="4.2009999999999999E-2"/>
    <n v="6.2600870000000004"/>
    <s v="MIL"/>
    <n v="31.228000000000002"/>
    <n v="195.49"/>
    <n v="2026"/>
  </r>
  <r>
    <n v="72037186"/>
    <x v="27"/>
    <s v="2026-01-09"/>
    <s v="A0281"/>
    <x v="8"/>
    <s v="SO#132686830-1"/>
    <s v="APO26010208"/>
    <x v="1320"/>
    <s v="SOBAR LABL 17076"/>
    <x v="7"/>
    <s v="1"/>
    <n v="37"/>
    <s v="PC"/>
    <x v="0"/>
    <n v="4.1889999999999997E-2"/>
    <n v="1.55"/>
    <n v="31.228000000000002"/>
    <n v="4.1889000000000003E-2"/>
    <n v="1.5498909999999999"/>
    <s v="MIL"/>
    <n v="31.228000000000002"/>
    <n v="48.4"/>
    <n v="2026"/>
  </r>
  <r>
    <n v="72037186"/>
    <x v="27"/>
    <s v="2026-01-09"/>
    <s v="A0281"/>
    <x v="8"/>
    <s v="SO#132686830-1"/>
    <s v="APO26010208"/>
    <x v="1320"/>
    <s v="SOBAR LABL 17076"/>
    <x v="7"/>
    <s v="1"/>
    <n v="46"/>
    <s v="PC"/>
    <x v="0"/>
    <n v="4.1959999999999997E-2"/>
    <n v="1.93"/>
    <n v="31.228000000000002"/>
    <n v="4.1959999999999997E-2"/>
    <n v="1.9299980000000001"/>
    <s v="MIL"/>
    <n v="31.228000000000002"/>
    <n v="60.27"/>
    <n v="2026"/>
  </r>
  <r>
    <n v="72037186"/>
    <x v="27"/>
    <s v="2026-01-09"/>
    <s v="A0281"/>
    <x v="8"/>
    <s v="SO#132686830-1"/>
    <s v="APO26010208"/>
    <x v="1320"/>
    <s v="SOBAR LABL 17076"/>
    <x v="7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27"/>
    <s v="2026-01-09"/>
    <s v="A0281"/>
    <x v="8"/>
    <s v="SO#132686830-1"/>
    <s v="APO26010208"/>
    <x v="1319"/>
    <s v="SOBAR LABL 17072"/>
    <x v="7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27"/>
    <s v="2026-01-09"/>
    <s v="A0281"/>
    <x v="8"/>
    <s v="SO#132686830-1"/>
    <s v="APO26010208"/>
    <x v="1319"/>
    <s v="SOBAR LABL 17072"/>
    <x v="7"/>
    <s v="1"/>
    <n v="245"/>
    <s v="PC"/>
    <x v="0"/>
    <n v="4.2000000000000003E-2"/>
    <n v="10.29"/>
    <n v="31.228000000000002"/>
    <n v="4.2000000000000003E-2"/>
    <n v="10.290124"/>
    <s v="MIL"/>
    <n v="31.228000000000002"/>
    <n v="321.33999999999997"/>
    <n v="2026"/>
  </r>
  <r>
    <n v="72037186"/>
    <x v="27"/>
    <s v="2026-01-09"/>
    <s v="A0281"/>
    <x v="8"/>
    <s v="SO#132686830-1"/>
    <s v="APO26010208"/>
    <x v="1318"/>
    <s v="SOBAR LABL 17070"/>
    <x v="7"/>
    <s v="1"/>
    <n v="65"/>
    <s v="PC"/>
    <x v="0"/>
    <n v="4.2000000000000003E-2"/>
    <n v="2.73"/>
    <n v="31.228000000000002"/>
    <n v="4.2000000000000003E-2"/>
    <n v="2.729921"/>
    <s v="MIL"/>
    <n v="31.228000000000002"/>
    <n v="85.25"/>
    <n v="2026"/>
  </r>
  <r>
    <n v="72032805"/>
    <x v="18"/>
    <s v="2025-09-17"/>
    <s v="H0187"/>
    <x v="9"/>
    <s v="HYA2025000000024"/>
    <s v="APO26010171"/>
    <x v="1321"/>
    <s v="INSERT ADW3 R2.00-1212 HPCD DIAMOND TOOL EDGE (DWG # ADW3 R2,00 1210 HPCD.DWG)"/>
    <x v="64"/>
    <s v="1"/>
    <n v="48"/>
    <s v="PC"/>
    <x v="0"/>
    <n v="55"/>
    <n v="2640"/>
    <n v="31.5106"/>
    <n v="55"/>
    <n v="2639.9998730000002"/>
    <s v="MIL"/>
    <n v="31.5106"/>
    <n v="83187.98"/>
    <n v="2026"/>
  </r>
  <r>
    <n v="72032805"/>
    <x v="18"/>
    <s v="2025-09-17"/>
    <s v="H0187"/>
    <x v="9"/>
    <s v="HYA2025000000024"/>
    <s v="APO26010171"/>
    <x v="1322"/>
    <s v="INSERT ADW3 R2.50-1212 HPCD DIAMOND TOOL EDGE (DWG # ADW3 R2,50 1210 HPCD.DWG)"/>
    <x v="64"/>
    <s v="1"/>
    <n v="60"/>
    <s v="PC"/>
    <x v="0"/>
    <n v="55"/>
    <n v="3300"/>
    <n v="31.5106"/>
    <n v="55"/>
    <n v="3300"/>
    <s v="MIL"/>
    <n v="31.5106"/>
    <n v="103984.98"/>
    <n v="2026"/>
  </r>
  <r>
    <n v="72037583"/>
    <x v="3"/>
    <s v="2026-01-22"/>
    <s v="M0165"/>
    <x v="6"/>
    <s v="1A260007"/>
    <s v="APO26020051"/>
    <x v="1323"/>
    <s v="STD- 111 M.BLK TUM R153 C/C79 H8.5"/>
    <x v="1"/>
    <s v="8"/>
    <n v="600"/>
    <s v="PC"/>
    <x v="0"/>
    <n v="0.51419999999999999"/>
    <n v="308.52"/>
    <n v="31.302900000000001"/>
    <n v="0.51419899999999996"/>
    <n v="308.51997699999998"/>
    <s v="MIL"/>
    <n v="31.302900000000001"/>
    <n v="9657.57"/>
    <n v="2026"/>
  </r>
  <r>
    <n v="72036679"/>
    <x v="71"/>
    <s v="2025-12-12"/>
    <s v="M0166"/>
    <x v="3"/>
    <s v="65260031"/>
    <s v="APO26020018"/>
    <x v="1324"/>
    <s v="CIRCULON SILICONE TRIVET, BLACK"/>
    <x v="9"/>
    <s v="1"/>
    <n v="7632"/>
    <s v="PC"/>
    <x v="0"/>
    <n v="0.38"/>
    <n v="2900.16"/>
    <n v="31.313300000000002"/>
    <n v="0.37999899999999998"/>
    <n v="2900.159995"/>
    <s v="MIL"/>
    <n v="31.313300000000002"/>
    <n v="90813.58"/>
    <n v="2026"/>
  </r>
  <r>
    <n v="72035759"/>
    <x v="4"/>
    <s v="2025-11-27"/>
    <s v="M0165"/>
    <x v="6"/>
    <s v="1A260010"/>
    <s v="APO26020154"/>
    <x v="1325"/>
    <s v="STM 0.6MM CCSS R3 IN:Y EX:P"/>
    <x v="18"/>
    <s v="2"/>
    <n v="1020"/>
    <s v="PC"/>
    <x v="0"/>
    <n v="5.5688000000000004"/>
    <n v="5680.18"/>
    <n v="31.205400000000001"/>
    <n v="5.5687990000000003"/>
    <n v="5680.1800320000002"/>
    <s v="MIL"/>
    <n v="31.205400000000001"/>
    <n v="177252.29"/>
    <n v="2026"/>
  </r>
  <r>
    <n v="72034879"/>
    <x v="50"/>
    <s v="2025-11-07"/>
    <s v="M0165"/>
    <x v="6"/>
    <s v="1A260012"/>
    <s v="APO26020105"/>
    <x v="1326"/>
    <s v="32CM LID 0.5MM CCSS CB IN:Y EX:Y1 W/2 HOLES AT RIM"/>
    <x v="2"/>
    <s v="8"/>
    <n v="510"/>
    <s v="PC"/>
    <x v="0"/>
    <n v="3.4582899999999999"/>
    <n v="1763.73"/>
    <n v="31.3918"/>
    <n v="3.4582899999999999"/>
    <n v="1763.730018"/>
    <s v="MIL"/>
    <n v="31.3918"/>
    <n v="55366.66"/>
    <n v="2026"/>
  </r>
  <r>
    <n v="72035143"/>
    <x v="74"/>
    <s v="2025-11-13"/>
    <s v="M0165"/>
    <x v="6"/>
    <s v="1A260004"/>
    <s v="APO26020153"/>
    <x v="1296"/>
    <s v="20CM SS LID"/>
    <x v="63"/>
    <s v="2"/>
    <n v="124"/>
    <s v="PC"/>
    <x v="0"/>
    <n v="1.93903"/>
    <n v="240.44"/>
    <n v="31.2575"/>
    <n v="1.9390289999999999"/>
    <n v="240.43989400000001"/>
    <s v="MIL"/>
    <n v="31.2575"/>
    <n v="7515.55"/>
    <n v="2026"/>
  </r>
  <r>
    <n v="72038372"/>
    <x v="64"/>
    <s v="2026-02-19"/>
    <s v="A0281"/>
    <x v="8"/>
    <s v="134507891-1"/>
    <s v="APO26030028"/>
    <x v="1319"/>
    <s v="SOBAR LABL 17072"/>
    <x v="7"/>
    <s v="1"/>
    <n v="221"/>
    <s v="PC"/>
    <x v="0"/>
    <n v="4.2040000000000001E-2"/>
    <n v="9.2899999999999991"/>
    <n v="31.723600000000001"/>
    <n v="4.2039E-2"/>
    <n v="9.2899290000000008"/>
    <s v="MIL"/>
    <n v="31.723600000000001"/>
    <n v="294.70999999999998"/>
    <n v="2026"/>
  </r>
  <r>
    <n v="72038372"/>
    <x v="64"/>
    <s v="2026-02-19"/>
    <s v="A0281"/>
    <x v="8"/>
    <s v="134507891-1"/>
    <s v="APO26030028"/>
    <x v="1327"/>
    <s v="SOBAR LABL 17071"/>
    <x v="7"/>
    <s v="1"/>
    <n v="53"/>
    <s v="PC"/>
    <x v="0"/>
    <n v="4.2079999999999999E-2"/>
    <n v="2.23"/>
    <n v="31.723600000000001"/>
    <n v="4.2079999999999999E-2"/>
    <n v="2.2298849999999999"/>
    <s v="MIL"/>
    <n v="31.723600000000001"/>
    <n v="70.739999999999995"/>
    <n v="2026"/>
  </r>
  <r>
    <n v="72038372"/>
    <x v="64"/>
    <s v="2026-02-19"/>
    <s v="A0281"/>
    <x v="8"/>
    <s v="134507891-1"/>
    <s v="APO26030028"/>
    <x v="1319"/>
    <s v="SOBAR LABL 17072"/>
    <x v="7"/>
    <s v="1"/>
    <n v="77"/>
    <s v="PC"/>
    <x v="0"/>
    <n v="4.2079999999999999E-2"/>
    <n v="3.24"/>
    <n v="31.723600000000001"/>
    <n v="4.2079999999999999E-2"/>
    <n v="3.239859"/>
    <s v="MIL"/>
    <n v="31.723600000000001"/>
    <n v="102.78"/>
    <n v="2026"/>
  </r>
  <r>
    <n v="72036959"/>
    <x v="85"/>
    <s v="2025-12-23"/>
    <s v="M0009"/>
    <x v="4"/>
    <s v="SO1275156"/>
    <s v="APO26030055"/>
    <x v="1295"/>
    <s v="HESTAN PROFESSIONAL GRADE STAINLESS STEEL CLEANER 22ml #94153, BIO-CLEAN HARD WATER STAIN REMOVER"/>
    <x v="9"/>
    <s v="6"/>
    <n v="13500"/>
    <s v="PC"/>
    <x v="0"/>
    <n v="0.9"/>
    <n v="12150"/>
    <n v="32.570599999999999"/>
    <n v="0.9"/>
    <n v="12150"/>
    <s v="MIL"/>
    <n v="32.570599999999999"/>
    <n v="395732.79"/>
    <n v="2026"/>
  </r>
  <r>
    <n v="72036959"/>
    <x v="85"/>
    <s v="2025-12-23"/>
    <s v="M0009"/>
    <x v="4"/>
    <s v="SO1275156"/>
    <s v="APO26030055"/>
    <x v="1295"/>
    <s v="HESTAN PROFESSIONAL GRADE STAINLESS STEEL CLEANER 22ml #94153, BIO-CLEAN HARD WATER STAIN REMOVER"/>
    <x v="9"/>
    <s v="6"/>
    <n v="276"/>
    <s v="PC"/>
    <x v="0"/>
    <n v="0"/>
    <n v="0"/>
    <n v="32.570599999999999"/>
    <n v="0"/>
    <n v="0"/>
    <s v="MIL"/>
    <n v="32.570599999999999"/>
    <n v="0"/>
    <n v="2026"/>
  </r>
  <r>
    <n v="72035572"/>
    <x v="14"/>
    <s v="2025-11-24"/>
    <s v="M0165"/>
    <x v="6"/>
    <s v="1A260014"/>
    <s v="APO26030102"/>
    <x v="1325"/>
    <s v="STM 0.6MM CCSS R3 IN:Y EX:P"/>
    <x v="18"/>
    <s v="2"/>
    <n v="1010"/>
    <s v="PC"/>
    <x v="0"/>
    <n v="5.5688000000000004"/>
    <n v="5624.49"/>
    <n v="33.094299999999997"/>
    <n v="5.5688000000000004"/>
    <n v="5624.4900170000001"/>
    <s v="MIL"/>
    <n v="33.094299999999997"/>
    <n v="186138.56"/>
    <n v="2026"/>
  </r>
  <r>
    <n v="72036998"/>
    <x v="9"/>
    <s v="2025-12-24"/>
    <s v="M0165"/>
    <x v="6"/>
    <s v="1A260016"/>
    <s v="APO26030065"/>
    <x v="1326"/>
    <s v="32CM LID 0.5MM CCSS CB IN:Y EX:Y1 W/2 HOLES AT RIM"/>
    <x v="2"/>
    <s v="8"/>
    <n v="500"/>
    <s v="PC"/>
    <x v="0"/>
    <n v="3.4582999999999999"/>
    <n v="1729.15"/>
    <n v="32.649700000000003"/>
    <n v="3.4582999999999999"/>
    <n v="1729.150038"/>
    <s v="MIL"/>
    <n v="32.649700000000003"/>
    <n v="56456.23"/>
    <n v="2026"/>
  </r>
  <r>
    <n v="72037474"/>
    <x v="75"/>
    <s v="2026-01-21"/>
    <s v="H0186"/>
    <x v="10"/>
    <s v="HD260313-01"/>
    <s v="APO26040034"/>
    <x v="1328"/>
    <s v="SPONGE SIZE THK 12 X W300 X L300MM -92BD"/>
    <x v="65"/>
    <s v="9"/>
    <n v="1000"/>
    <s v="PC"/>
    <x v="0"/>
    <n v="3.96"/>
    <n v="3960"/>
    <n v="32.540999999999997"/>
    <n v="3.96"/>
    <n v="3960"/>
    <s v="MIL"/>
    <n v="32.540999999999997"/>
    <n v="128862.36"/>
    <n v="2026"/>
  </r>
  <r>
    <n v="72037474"/>
    <x v="75"/>
    <s v="2026-01-21"/>
    <s v="H0186"/>
    <x v="10"/>
    <s v="HD260313-01"/>
    <s v="APO26040034"/>
    <x v="1329"/>
    <s v="RUBBER STRIP THK 3xW11 x L285 MM -92BD"/>
    <x v="66"/>
    <s v="9"/>
    <n v="500"/>
    <s v="PC"/>
    <x v="0"/>
    <n v="1.36"/>
    <n v="680"/>
    <n v="32.540999999999997"/>
    <n v="1.36"/>
    <n v="680"/>
    <s v="MIL"/>
    <n v="32.540999999999997"/>
    <n v="22127.88"/>
    <n v="2026"/>
  </r>
  <r>
    <n v="72037474"/>
    <x v="75"/>
    <s v="2026-01-21"/>
    <s v="H0186"/>
    <x v="10"/>
    <s v="HD260313-01"/>
    <s v="APO26040034"/>
    <x v="1330"/>
    <s v="RUBBER STRIP THK 5XW11 X L285 MM -92BD"/>
    <x v="66"/>
    <s v="9"/>
    <n v="1000"/>
    <s v="PC"/>
    <x v="0"/>
    <n v="1.36"/>
    <n v="1360"/>
    <n v="32.540999999999997"/>
    <n v="1.36"/>
    <n v="1360"/>
    <s v="MIL"/>
    <n v="32.540999999999997"/>
    <n v="44255.76"/>
    <n v="2026"/>
  </r>
  <r>
    <n v="72035887"/>
    <x v="41"/>
    <s v="2025-12-01"/>
    <s v="M0165"/>
    <x v="6"/>
    <s v="1A260019"/>
    <s v="APO26040079"/>
    <x v="1331"/>
    <s v="22CM LID 1.0MM SS304 IN:Y5 EX:P"/>
    <x v="2"/>
    <s v="6"/>
    <n v="1500"/>
    <s v="PC"/>
    <x v="0"/>
    <n v="3.3187000000000002"/>
    <n v="4978.05"/>
    <n v="32.122"/>
    <n v="3.3186990000000001"/>
    <n v="4978.0499339999997"/>
    <s v="MIL"/>
    <n v="32.122"/>
    <n v="159904.92000000001"/>
    <n v="2026"/>
  </r>
  <r>
    <n v="72039078"/>
    <x v="86"/>
    <s v="2026-03-30"/>
    <s v="A0281"/>
    <x v="8"/>
    <s v="136344108-1"/>
    <s v="APO26040100"/>
    <x v="1327"/>
    <s v="SOBAR LABL 17071"/>
    <x v="7"/>
    <s v="1"/>
    <n v="77"/>
    <s v="PC"/>
    <x v="0"/>
    <n v="4.199E-2"/>
    <n v="3.2330000000000001"/>
    <n v="32.214199999999998"/>
    <n v="4.1988999999999999E-2"/>
    <n v="3.2330459999999999"/>
    <s v="MIL"/>
    <n v="32.214199999999998"/>
    <n v="104.15"/>
    <n v="2026"/>
  </r>
  <r>
    <n v="72037668"/>
    <x v="86"/>
    <s v="2026-01-26"/>
    <s v="M0166"/>
    <x v="3"/>
    <s v="65-526014 (65260104)"/>
    <s v="APO26040154"/>
    <x v="1332"/>
    <s v="10&quot;X15&quot; COOKIE PAN IN GREY W/O GRIPS, 0.6MM COLD ROLL STEEL, STAMP LOGO ON HANDLES"/>
    <x v="62"/>
    <s v="1"/>
    <n v="1000"/>
    <s v="PC"/>
    <x v="0"/>
    <n v="2.75"/>
    <n v="2750"/>
    <n v="32.214199999999998"/>
    <n v="2.75"/>
    <n v="2750"/>
    <s v="MIL"/>
    <n v="32.214199999999998"/>
    <n v="88589.05"/>
    <n v="2026"/>
  </r>
  <r>
    <n v="72038017"/>
    <x v="23"/>
    <s v="2026-02-02"/>
    <s v="M0165"/>
    <x v="6"/>
    <s v="1A260020"/>
    <s v="APO26040155"/>
    <x v="1333"/>
    <s v="STM 0.6MM CCSS R3 IN:Y EX:P"/>
    <x v="18"/>
    <s v="1"/>
    <n v="480"/>
    <s v="PC"/>
    <x v="0"/>
    <n v="3.9375"/>
    <n v="1890"/>
    <n v="32.363100000000003"/>
    <n v="3.9375"/>
    <n v="1890.0000299999999"/>
    <s v="MIL"/>
    <n v="32.363100000000003"/>
    <n v="61166.26"/>
    <n v="2026"/>
  </r>
  <r>
    <n v="72038281"/>
    <x v="28"/>
    <s v="2026-02-10"/>
    <s v="M0165"/>
    <x v="6"/>
    <s v="1A260025"/>
    <s v="APO26040086"/>
    <x v="1326"/>
    <s v="32CM LID 0.5MM CCSS CB IN:Y EX:Y1 W/2 HOLES AT RIM"/>
    <x v="2"/>
    <s v="8"/>
    <n v="450"/>
    <s v="PC"/>
    <x v="0"/>
    <n v="3.45831"/>
    <n v="1556.24"/>
    <n v="32.465600000000002"/>
    <n v="3.45831"/>
    <n v="1556.240143"/>
    <s v="MIL"/>
    <n v="32.465600000000002"/>
    <n v="50524.27"/>
    <n v="2026"/>
  </r>
  <r>
    <n v="72037741"/>
    <x v="87"/>
    <s v="2026-01-27"/>
    <s v="M0165"/>
    <x v="6"/>
    <s v="1A260023"/>
    <s v="APO26040203"/>
    <x v="1334"/>
    <s v="24CM SS LID"/>
    <x v="63"/>
    <s v="2"/>
    <n v="1010"/>
    <s v="PC"/>
    <x v="0"/>
    <n v="2.4918999999999998"/>
    <n v="2516.8200000000002"/>
    <n v="32.589599999999997"/>
    <n v="2.4918990000000001"/>
    <n v="2516.8200889999998"/>
    <s v="MIL"/>
    <n v="32.589599999999997"/>
    <n v="82022.16"/>
    <n v="2026"/>
  </r>
  <r>
    <n v="72037741"/>
    <x v="87"/>
    <s v="2026-01-27"/>
    <s v="M0165"/>
    <x v="6"/>
    <s v="1A260023"/>
    <s v="APO26040203"/>
    <x v="1335"/>
    <s v="14CM SS LID"/>
    <x v="63"/>
    <s v="2"/>
    <n v="1010"/>
    <s v="PC"/>
    <x v="0"/>
    <n v="1.3151999999999999"/>
    <n v="1328.35"/>
    <n v="32.589599999999997"/>
    <n v="1.315199"/>
    <n v="1328.350148"/>
    <s v="MIL"/>
    <n v="32.589599999999997"/>
    <n v="43290.400000000001"/>
    <n v="2026"/>
  </r>
  <r>
    <n v="72037172"/>
    <x v="35"/>
    <s v="2026-01-09"/>
    <s v="M0165"/>
    <x v="6"/>
    <s v="1A260027"/>
    <s v="APO26050038"/>
    <x v="1331"/>
    <s v="22CM LID 1.0MM SS304 IN:Y5 EX:P"/>
    <x v="2"/>
    <s v="6"/>
    <n v="500"/>
    <s v="PC"/>
    <x v="0"/>
    <n v="3.3187000000000002"/>
    <n v="1659.35"/>
    <n v="32.415399999999998"/>
    <n v="3.3187000000000002"/>
    <n v="1659.349876"/>
    <s v="MIL"/>
    <n v="32.415399999999998"/>
    <n v="53788.49"/>
    <n v="2026"/>
  </r>
  <r>
    <n v="72037669"/>
    <x v="36"/>
    <s v="2026-01-26"/>
    <s v="M0166"/>
    <x v="3"/>
    <s v="65260122"/>
    <s v="APO26050033"/>
    <x v="1336"/>
    <s v="11.75&quot;X3.35&quot; LARGE NYLON TURNER W/RACHAEL RAY LOGO (YL13A)"/>
    <x v="9"/>
    <s v="1"/>
    <n v="1008"/>
    <s v="PC"/>
    <x v="0"/>
    <n v="0.54"/>
    <n v="544.32000000000005"/>
    <n v="32.415399999999998"/>
    <n v="0.54"/>
    <n v="544.31998299999998"/>
    <s v="MIL"/>
    <n v="32.415399999999998"/>
    <n v="17644.349999999999"/>
    <n v="2026"/>
  </r>
  <r>
    <n v="72037669"/>
    <x v="36"/>
    <s v="2026-01-26"/>
    <s v="M0166"/>
    <x v="3"/>
    <s v="65260122"/>
    <s v="APO26050033"/>
    <x v="1337"/>
    <s v="9.625&quot;X2.75&quot; MEDIUM TURNER W/RACHAEL RAY LOGO (YL13A)"/>
    <x v="9"/>
    <s v="1"/>
    <n v="1008"/>
    <s v="PC"/>
    <x v="0"/>
    <n v="0.42"/>
    <n v="423.36"/>
    <n v="32.415399999999998"/>
    <n v="0.42"/>
    <n v="423.35988400000002"/>
    <s v="MIL"/>
    <n v="32.415399999999998"/>
    <n v="13723.38"/>
    <n v="2026"/>
  </r>
  <r>
    <n v="72038325"/>
    <x v="37"/>
    <s v="2026-02-12"/>
    <s v="M0165"/>
    <x v="6"/>
    <s v="1A260034"/>
    <s v="APO26050072"/>
    <x v="581"/>
    <s v="20CM/8&quot; EGG POACHER INSERT CCSS 0.5mm R3 IN:P EX:P"/>
    <x v="18"/>
    <s v="1"/>
    <n v="600"/>
    <s v="PC"/>
    <x v="0"/>
    <n v="3.2191000000000001"/>
    <n v="1931.46"/>
    <n v="32.739699999999999"/>
    <n v="3.2191000000000001"/>
    <n v="1931.4599700000001"/>
    <s v="MIL"/>
    <n v="32.739699999999999"/>
    <n v="63235.42"/>
    <n v="2026"/>
  </r>
  <r>
    <n v="72038669"/>
    <x v="37"/>
    <s v="2026-03-05"/>
    <s v="M0166"/>
    <x v="3"/>
    <s v="65260138"/>
    <s v="APO26050074"/>
    <x v="1338"/>
    <s v="NYLON SOLID SPOON (BLACK 7C) WITH TPR (WARM GRAY 3C) HANDLE"/>
    <x v="9"/>
    <s v="8"/>
    <n v="1512"/>
    <s v="PC"/>
    <x v="0"/>
    <n v="1"/>
    <n v="1512"/>
    <n v="32.739699999999999"/>
    <n v="1"/>
    <n v="1512.0001090000001"/>
    <s v="MIL"/>
    <n v="32.739699999999999"/>
    <n v="49502.43"/>
    <n v="2026"/>
  </r>
  <r>
    <n v="72038669"/>
    <x v="37"/>
    <s v="2026-03-05"/>
    <s v="M0166"/>
    <x v="3"/>
    <s v="65260138"/>
    <s v="APO26050074"/>
    <x v="1339"/>
    <s v="NYLON SOLID TURNER (BLACK 7C) WITH TPR (WARM GRAY 3C) HANDLE"/>
    <x v="9"/>
    <s v="8"/>
    <n v="1512"/>
    <s v="PC"/>
    <x v="0"/>
    <n v="1.1000000000000001"/>
    <n v="1663.2"/>
    <n v="32.739699999999999"/>
    <n v="1.1000000000000001"/>
    <n v="1663.2000290000001"/>
    <s v="MIL"/>
    <n v="32.739699999999999"/>
    <n v="54452.67"/>
    <n v="2026"/>
  </r>
  <r>
    <n v="72038389"/>
    <x v="37"/>
    <s v="2026-02-19"/>
    <s v="M0166"/>
    <x v="3"/>
    <s v="65260137"/>
    <s v="APO26050073"/>
    <x v="1324"/>
    <s v="CIRCULON SILICONE TRIVET, BLACK"/>
    <x v="9"/>
    <s v="1"/>
    <n v="1872"/>
    <s v="PC"/>
    <x v="0"/>
    <n v="0.39"/>
    <n v="730.08"/>
    <n v="32.739699999999999"/>
    <n v="0.38999899999999998"/>
    <n v="730.07999400000006"/>
    <s v="MIL"/>
    <n v="32.739699999999999"/>
    <n v="23902.6"/>
    <n v="2026"/>
  </r>
  <r>
    <n v="72040343"/>
    <x v="76"/>
    <s v="2026-05-06"/>
    <s v="A0281"/>
    <x v="8"/>
    <s v="138073009-1"/>
    <s v="APO26050112"/>
    <x v="1340"/>
    <s v="SOBAR LABL 17075"/>
    <x v="7"/>
    <s v="1"/>
    <n v="1"/>
    <s v="PC"/>
    <x v="0"/>
    <n v="0.04"/>
    <n v="0.04"/>
    <n v="32.645600000000002"/>
    <n v="3.9999E-2"/>
    <n v="4.0127000000000003E-2"/>
    <s v="MIL"/>
    <n v="32.645600000000002"/>
    <n v="1.31"/>
    <n v="2026"/>
  </r>
  <r>
    <n v="72040343"/>
    <x v="76"/>
    <s v="2026-05-06"/>
    <s v="A0281"/>
    <x v="8"/>
    <s v="138073009-1"/>
    <s v="APO26050112"/>
    <x v="1341"/>
    <s v="SOBAR LABL 17074"/>
    <x v="7"/>
    <s v="1"/>
    <n v="1"/>
    <s v="PC"/>
    <x v="0"/>
    <n v="0.04"/>
    <n v="0.04"/>
    <n v="32.645600000000002"/>
    <n v="3.9999E-2"/>
    <n v="4.0127000000000003E-2"/>
    <s v="MIL"/>
    <n v="32.645600000000002"/>
    <n v="1.31"/>
    <n v="2026"/>
  </r>
  <r>
    <n v="72040343"/>
    <x v="76"/>
    <s v="2026-05-06"/>
    <s v="A0281"/>
    <x v="8"/>
    <s v="138073009-1"/>
    <s v="APO26050112"/>
    <x v="1340"/>
    <s v="SOBAR LABL 17075"/>
    <x v="7"/>
    <s v="1"/>
    <n v="48"/>
    <s v="PC"/>
    <x v="0"/>
    <n v="4.2000000000000003E-2"/>
    <n v="2.016"/>
    <n v="32.645600000000002"/>
    <n v="4.2000000000000003E-2"/>
    <n v="2.0158909999999999"/>
    <s v="MIL"/>
    <n v="32.645600000000002"/>
    <n v="65.81"/>
    <n v="2026"/>
  </r>
  <r>
    <n v="72040343"/>
    <x v="76"/>
    <s v="2026-05-06"/>
    <s v="A0281"/>
    <x v="8"/>
    <s v="138073009-1"/>
    <s v="APO26050112"/>
    <x v="1340"/>
    <s v="SOBAR LABL 17075"/>
    <x v="7"/>
    <s v="1"/>
    <n v="32"/>
    <s v="PC"/>
    <x v="0"/>
    <n v="4.1880000000000001E-2"/>
    <n v="1.34"/>
    <n v="32.645600000000002"/>
    <n v="4.1880000000000001E-2"/>
    <n v="1.340149"/>
    <s v="MIL"/>
    <n v="32.645600000000002"/>
    <n v="43.75"/>
    <n v="2026"/>
  </r>
  <r>
    <n v="72040343"/>
    <x v="76"/>
    <s v="2026-05-06"/>
    <s v="A0281"/>
    <x v="8"/>
    <s v="138073009-1"/>
    <s v="APO26050112"/>
    <x v="1341"/>
    <s v="SOBAR LABL 17074"/>
    <x v="7"/>
    <s v="1"/>
    <n v="44"/>
    <s v="PC"/>
    <x v="0"/>
    <n v="4.2049999999999997E-2"/>
    <n v="1.85"/>
    <n v="32.645600000000002"/>
    <n v="4.2049999999999997E-2"/>
    <n v="1.849866"/>
    <s v="MIL"/>
    <n v="32.645600000000002"/>
    <n v="60.39"/>
    <n v="2026"/>
  </r>
  <r>
    <n v="72040343"/>
    <x v="76"/>
    <s v="2026-05-06"/>
    <s v="A0281"/>
    <x v="8"/>
    <s v="138101144-1"/>
    <s v="APO26050114"/>
    <x v="1327"/>
    <s v="SOBAR LABL 17071"/>
    <x v="7"/>
    <s v="1"/>
    <n v="77"/>
    <s v="PC"/>
    <x v="0"/>
    <n v="4.2079999999999999E-2"/>
    <n v="3.24"/>
    <n v="32.645600000000002"/>
    <n v="4.2079999999999999E-2"/>
    <n v="3.2399460000000002"/>
    <s v="MIL"/>
    <n v="32.645600000000002"/>
    <n v="105.77"/>
    <n v="2026"/>
  </r>
  <r>
    <n v="72040343"/>
    <x v="76"/>
    <s v="2026-05-06"/>
    <s v="A0281"/>
    <x v="8"/>
    <s v="138029541-1"/>
    <s v="APO26050111"/>
    <x v="1318"/>
    <s v="SOBAR LABL 17070"/>
    <x v="7"/>
    <s v="1"/>
    <n v="77"/>
    <s v="PC"/>
    <x v="0"/>
    <n v="4.2079999999999999E-2"/>
    <n v="3.24"/>
    <n v="32.645600000000002"/>
    <n v="4.2079999999999999E-2"/>
    <n v="3.2399460000000002"/>
    <s v="MIL"/>
    <n v="32.645600000000002"/>
    <n v="105.77"/>
    <n v="2026"/>
  </r>
  <r>
    <n v="72040343"/>
    <x v="76"/>
    <s v="2026-05-06"/>
    <s v="A0281"/>
    <x v="8"/>
    <s v="138029541-1"/>
    <s v="APO26050111"/>
    <x v="1327"/>
    <s v="SOBAR LABL 17071"/>
    <x v="7"/>
    <s v="1"/>
    <n v="77"/>
    <s v="PC"/>
    <x v="0"/>
    <n v="4.2079999999999999E-2"/>
    <n v="3.24"/>
    <n v="32.645600000000002"/>
    <n v="4.2079999999999999E-2"/>
    <n v="3.2399460000000002"/>
    <s v="MIL"/>
    <n v="32.645600000000002"/>
    <n v="105.77"/>
    <n v="2026"/>
  </r>
  <r>
    <n v="72040343"/>
    <x v="76"/>
    <s v="2026-05-06"/>
    <s v="A0281"/>
    <x v="8"/>
    <s v="138029541-1"/>
    <s v="APO26050111"/>
    <x v="1327"/>
    <s v="SOBAR LABL 17071"/>
    <x v="7"/>
    <s v="1"/>
    <n v="53"/>
    <s v="PC"/>
    <x v="0"/>
    <n v="4.2079999999999999E-2"/>
    <n v="2.23"/>
    <n v="32.645600000000002"/>
    <n v="4.2079999999999999E-2"/>
    <n v="2.2300089999999999"/>
    <s v="MIL"/>
    <n v="32.645600000000002"/>
    <n v="72.8"/>
    <n v="2026"/>
  </r>
  <r>
    <n v="72040343"/>
    <x v="76"/>
    <s v="2026-05-06"/>
    <s v="A0281"/>
    <x v="8"/>
    <s v="138029541-1"/>
    <s v="APO26050111"/>
    <x v="1318"/>
    <s v="SOBAR LABL 17070"/>
    <x v="7"/>
    <s v="1"/>
    <n v="77"/>
    <s v="PC"/>
    <x v="0"/>
    <n v="4.2079999999999999E-2"/>
    <n v="3.24"/>
    <n v="32.645600000000002"/>
    <n v="4.2079999999999999E-2"/>
    <n v="3.2399460000000002"/>
    <s v="MIL"/>
    <n v="32.645600000000002"/>
    <n v="105.77"/>
    <n v="2026"/>
  </r>
  <r>
    <n v="72040343"/>
    <x v="76"/>
    <s v="2026-05-06"/>
    <s v="A0281"/>
    <x v="8"/>
    <s v="138073004-1"/>
    <s v="APO26050113"/>
    <x v="1319"/>
    <s v="SOBAR LABL 17072"/>
    <x v="7"/>
    <s v="1"/>
    <n v="173"/>
    <s v="PC"/>
    <x v="0"/>
    <n v="4.2009999999999999E-2"/>
    <n v="7.2670000000000003"/>
    <n v="32.645600000000002"/>
    <n v="4.2008999999999998E-2"/>
    <n v="7.2671349999999997"/>
    <s v="MIL"/>
    <n v="32.645600000000002"/>
    <n v="237.24"/>
    <n v="2026"/>
  </r>
  <r>
    <n v="72038324"/>
    <x v="67"/>
    <s v="2026-02-12"/>
    <s v="M0165"/>
    <x v="6"/>
    <s v="1A260035"/>
    <s v="APO26050130"/>
    <x v="581"/>
    <s v="20CM/8&quot; EGG POACHER INSERT CCSS 0.5mm R3 IN:P EX:P"/>
    <x v="18"/>
    <s v="1"/>
    <n v="500"/>
    <s v="PC"/>
    <x v="0"/>
    <n v="3.2191000000000001"/>
    <n v="1609.55"/>
    <n v="32.828800000000001"/>
    <n v="3.2190989999999999"/>
    <n v="1609.5501509999999"/>
    <s v="MIL"/>
    <n v="32.828800000000001"/>
    <n v="52839.6"/>
    <n v="2026"/>
  </r>
  <r>
    <n v="72038325"/>
    <x v="67"/>
    <s v="2026-02-12"/>
    <s v="M0165"/>
    <x v="6"/>
    <s v="1A260035"/>
    <s v="APO26050130"/>
    <x v="581"/>
    <s v="20CM/8&quot; EGG POACHER INSERT CCSS 0.5mm R3 IN:P EX:P"/>
    <x v="18"/>
    <s v="1"/>
    <n v="400"/>
    <s v="PC"/>
    <x v="0"/>
    <n v="3.2191000000000001"/>
    <n v="1287.6400000000001"/>
    <n v="32.828800000000001"/>
    <n v="3.2190989999999999"/>
    <n v="1287.64012"/>
    <s v="MIL"/>
    <n v="32.828800000000001"/>
    <n v="42271.68"/>
    <n v="2026"/>
  </r>
  <r>
    <n v="72033488"/>
    <x v="38"/>
    <s v="2025-10-02"/>
    <s v="M0165"/>
    <x v="6"/>
    <s v="2A250004"/>
    <s v="APO26010042"/>
    <x v="1342"/>
    <s v="EVA FOAM TAPE 3X12MMX15M."/>
    <x v="67"/>
    <s v="7"/>
    <n v="5000"/>
    <s v="PC"/>
    <x v="0"/>
    <n v="2.7067999999999999"/>
    <n v="13534"/>
    <n v="31.591200000000001"/>
    <n v="2.7067990000000002"/>
    <n v="13533.999974"/>
    <s v="MIL"/>
    <n v="31.591200000000001"/>
    <n v="427555.3"/>
    <n v="2026"/>
  </r>
  <r>
    <n v="72035870"/>
    <x v="17"/>
    <s v="2025-12-01"/>
    <s v="M0165"/>
    <x v="6"/>
    <s v="2A260001"/>
    <s v="APO26010212"/>
    <x v="1343"/>
    <s v="V2 CAPSULE WITH MAIN PCB IN END CAP 31537"/>
    <x v="68"/>
    <s v="7"/>
    <n v="100"/>
    <s v="PC"/>
    <x v="0"/>
    <n v="16.785599999999999"/>
    <n v="1678.56"/>
    <n v="31.470099999999999"/>
    <n v="16.785599000000001"/>
    <n v="1678.559966"/>
    <s v="MIL"/>
    <n v="31.470099999999999"/>
    <n v="52824.45"/>
    <n v="2026"/>
  </r>
  <r>
    <n v="72036552"/>
    <x v="88"/>
    <s v="2025-12-09"/>
    <s v="B0077"/>
    <x v="11"/>
    <s v="92943-1"/>
    <s v="APO26010226"/>
    <x v="1344"/>
    <s v="KNOB BLACK (BAUMGARTEN 2091KZM 3 9017)"/>
    <x v="11"/>
    <s v="7"/>
    <n v="6000"/>
    <s v="PC"/>
    <x v="1"/>
    <n v="1.16307"/>
    <n v="6978.42"/>
    <n v="37.5229"/>
    <n v="1.3948579999999999"/>
    <n v="8369.1481600000006"/>
    <s v="MIL"/>
    <n v="31.287600000000001"/>
    <n v="261850.56"/>
    <n v="2026"/>
  </r>
  <r>
    <n v="72036552"/>
    <x v="73"/>
    <s v="2025-12-09"/>
    <s v="B0077"/>
    <x v="11"/>
    <s v="92957-1"/>
    <s v="APO26020034"/>
    <x v="1344"/>
    <s v="KNOB BLACK (BAUMGARTEN 2091KZM 3 9017)"/>
    <x v="11"/>
    <s v="7"/>
    <n v="6000"/>
    <s v="PC"/>
    <x v="1"/>
    <n v="1.16307"/>
    <n v="6978.42"/>
    <n v="37.513100000000001"/>
    <n v="1.3779030000000001"/>
    <n v="8267.4232489999995"/>
    <s v="MIL"/>
    <n v="31.664300000000001"/>
    <n v="261782.17"/>
    <n v="2026"/>
  </r>
  <r>
    <n v="72037126"/>
    <x v="19"/>
    <s v="2026-01-08"/>
    <s v="M0165"/>
    <x v="6"/>
    <s v="1A260005"/>
    <s v="APO26020050"/>
    <x v="1345"/>
    <s v="LG-- 305 KITCHENAID BK01A POL CAF24KA C/C59.25 H8.5"/>
    <x v="0"/>
    <s v="7"/>
    <n v="1005"/>
    <s v="PC"/>
    <x v="0"/>
    <n v="1.9367000000000001"/>
    <n v="1946.38"/>
    <n v="31.923100000000002"/>
    <n v="1.9367000000000001"/>
    <n v="1946.3798939999999"/>
    <s v="MIL"/>
    <n v="31.923100000000002"/>
    <n v="62134.48"/>
    <n v="2026"/>
  </r>
  <r>
    <n v="72037124"/>
    <x v="19"/>
    <s v="2026-01-08"/>
    <s v="M0165"/>
    <x v="6"/>
    <s v="1A260005"/>
    <s v="APO26020050"/>
    <x v="1345"/>
    <s v="LG-- 305 KITCHENAID BK01A POL CAF24KA C/C59.25 H8.5"/>
    <x v="0"/>
    <s v="7"/>
    <n v="1005"/>
    <s v="PC"/>
    <x v="0"/>
    <n v="1.9367000000000001"/>
    <n v="1946.384"/>
    <n v="31.923100000000002"/>
    <n v="1.9367000000000001"/>
    <n v="1946.3839660000001"/>
    <s v="MIL"/>
    <n v="31.923100000000002"/>
    <n v="62134.61"/>
    <n v="2026"/>
  </r>
  <r>
    <n v="72037002"/>
    <x v="19"/>
    <s v="2025-12-24"/>
    <s v="M0165"/>
    <x v="6"/>
    <s v="1A260005"/>
    <s v="APO26020050"/>
    <x v="1345"/>
    <s v="LG-- 305 KITCHENAID BK01A POL CAF24KA C/C59.25 H8.5"/>
    <x v="0"/>
    <s v="7"/>
    <n v="1500"/>
    <s v="PC"/>
    <x v="0"/>
    <n v="1.9367000000000001"/>
    <n v="2905.05"/>
    <n v="31.923100000000002"/>
    <n v="1.9367000000000001"/>
    <n v="2905.0499479999999"/>
    <s v="MIL"/>
    <n v="31.923100000000002"/>
    <n v="92738.2"/>
    <n v="2026"/>
  </r>
  <r>
    <n v="72037467"/>
    <x v="50"/>
    <s v="2026-01-21"/>
    <s v="M0165"/>
    <x v="6"/>
    <s v="2A260002"/>
    <s v="APO26020088"/>
    <x v="1346"/>
    <s v="AAA BATTERY 1.5V ALKALINE VINNIC"/>
    <x v="12"/>
    <s v="7"/>
    <n v="4320"/>
    <s v="PC"/>
    <x v="0"/>
    <n v="9.9099999999999994E-2"/>
    <n v="428.11"/>
    <n v="31.3918"/>
    <n v="9.9099999999999994E-2"/>
    <n v="428.10988800000001"/>
    <s v="MIL"/>
    <n v="31.3918"/>
    <n v="13439.14"/>
    <n v="2026"/>
  </r>
  <r>
    <n v="72035817"/>
    <x v="5"/>
    <s v="2025-11-28"/>
    <s v="M0165"/>
    <x v="6"/>
    <s v="1A260011"/>
    <s v="APO26020128"/>
    <x v="1347"/>
    <s v="30CM STEAMER INSERT SS304 (0.6mm) RIM:CB IN:Y EX:P"/>
    <x v="18"/>
    <s v="7"/>
    <n v="1550"/>
    <s v="PC"/>
    <x v="0"/>
    <n v="5.9215"/>
    <n v="9178.33"/>
    <n v="31.347000000000001"/>
    <n v="5.9214989999999998"/>
    <n v="9178.3299829999996"/>
    <s v="MIL"/>
    <n v="31.347000000000001"/>
    <n v="287713.11"/>
    <n v="2026"/>
  </r>
  <r>
    <n v="72036706"/>
    <x v="63"/>
    <s v="2025-12-15"/>
    <s v="G0005"/>
    <x v="12"/>
    <s v="MIL2026-1"/>
    <s v="APO26020150"/>
    <x v="1348"/>
    <s v="SISAL DISCS (OD) 8&quot; x (THK)15mm,Hole 20mm. (Sew 3 LINE/1&quot;)"/>
    <x v="69"/>
    <s v="7"/>
    <n v="1000"/>
    <s v="PC"/>
    <x v="2"/>
    <n v="4.7939999999999996"/>
    <n v="4794"/>
    <n v="4.0073999999999996"/>
    <n v="0.61570499999999995"/>
    <n v="615.70520199999999"/>
    <s v="MIL"/>
    <n v="31.202400000000001"/>
    <n v="19211.48"/>
    <n v="2026"/>
  </r>
  <r>
    <n v="72037431"/>
    <x v="63"/>
    <s v="2026-01-20"/>
    <s v="G0005"/>
    <x v="12"/>
    <s v="MIL2026-1"/>
    <s v="APO26020150"/>
    <x v="1349"/>
    <s v="CLOTH SEWN DISCS (OD)10&quot; x (THK)15 mm,Hole 20mm."/>
    <x v="70"/>
    <s v="7"/>
    <n v="1000"/>
    <s v="PC"/>
    <x v="2"/>
    <n v="7.8"/>
    <n v="7800"/>
    <n v="4.0073999999999996"/>
    <n v="1.0017720000000001"/>
    <n v="1001.7729399999999"/>
    <s v="MIL"/>
    <n v="31.202400000000001"/>
    <n v="31257.72"/>
    <n v="2026"/>
  </r>
  <r>
    <n v="72036706"/>
    <x v="63"/>
    <s v="2025-12-15"/>
    <s v="G0005"/>
    <x v="12"/>
    <s v="MIL2026-1"/>
    <s v="APO26020150"/>
    <x v="1350"/>
    <s v="SISAL DISCS (OD) 4&quot; x (THK)15mm,Hole 15mm. (Sew 3 LINE/1&quot;)"/>
    <x v="69"/>
    <s v="7"/>
    <n v="6000"/>
    <s v="PC"/>
    <x v="2"/>
    <n v="1.734"/>
    <n v="10404"/>
    <n v="4.0073999999999996"/>
    <n v="0.22270100000000001"/>
    <n v="1336.210996"/>
    <s v="MIL"/>
    <n v="31.202400000000001"/>
    <n v="41692.99"/>
    <n v="2026"/>
  </r>
  <r>
    <n v="72037431"/>
    <x v="63"/>
    <s v="2026-01-20"/>
    <s v="G0005"/>
    <x v="12"/>
    <s v="MIL2026-1"/>
    <s v="APO26020150"/>
    <x v="1351"/>
    <s v="CLOTH SEWN DISCS (OD)9&quot; x (THK)15 mm,Hole 20mm."/>
    <x v="70"/>
    <s v="7"/>
    <n v="1000"/>
    <s v="PC"/>
    <x v="2"/>
    <n v="6.8"/>
    <n v="6800"/>
    <n v="4.0073999999999996"/>
    <n v="0.87334000000000001"/>
    <n v="873.34051199999999"/>
    <s v="MIL"/>
    <n v="31.202400000000001"/>
    <n v="27250.32"/>
    <n v="2026"/>
  </r>
  <r>
    <n v="72036706"/>
    <x v="63"/>
    <s v="2025-12-15"/>
    <s v="G0005"/>
    <x v="12"/>
    <s v="MIL2026-1"/>
    <s v="APO26020150"/>
    <x v="1352"/>
    <s v="FLAPWHEEL #400 (OD)350x(W)150x170mm."/>
    <x v="71"/>
    <s v="7"/>
    <n v="30"/>
    <s v="PC"/>
    <x v="2"/>
    <n v="682.27800000000002"/>
    <n v="20468.34"/>
    <n v="4.0073999999999996"/>
    <n v="87.626620000000003"/>
    <n v="2628.7987459999999"/>
    <s v="MIL"/>
    <n v="31.202400000000001"/>
    <n v="82024.83"/>
    <n v="2026"/>
  </r>
  <r>
    <n v="72036706"/>
    <x v="63"/>
    <s v="2025-12-15"/>
    <s v="G0005"/>
    <x v="12"/>
    <s v="MIL2026-1"/>
    <s v="APO26020150"/>
    <x v="1353"/>
    <s v="FLAPWHEEL #320 (OD)350x(W)150x170mm."/>
    <x v="71"/>
    <s v="7"/>
    <n v="100"/>
    <s v="PC"/>
    <x v="2"/>
    <n v="682.27800000000002"/>
    <n v="68227.8"/>
    <n v="4.0073999999999996"/>
    <n v="87.626620000000003"/>
    <n v="8762.6621670000004"/>
    <s v="MIL"/>
    <n v="31.202400000000001"/>
    <n v="273416.09000000003"/>
    <n v="2026"/>
  </r>
  <r>
    <n v="72036706"/>
    <x v="63"/>
    <s v="2025-12-15"/>
    <s v="G0005"/>
    <x v="12"/>
    <s v="MIL2026-1"/>
    <s v="APO26020150"/>
    <x v="1354"/>
    <s v="FLAPWHEEL #180 (OD)350x(W)100x170mm."/>
    <x v="71"/>
    <s v="7"/>
    <n v="120"/>
    <s v="PC"/>
    <x v="2"/>
    <n v="421.464"/>
    <n v="50575.68"/>
    <n v="4.0073999999999996"/>
    <n v="54.129643999999999"/>
    <n v="6495.557393"/>
    <s v="MIL"/>
    <n v="31.202400000000001"/>
    <n v="202676.98"/>
    <n v="2026"/>
  </r>
  <r>
    <n v="72036706"/>
    <x v="63"/>
    <s v="2025-12-15"/>
    <s v="G0005"/>
    <x v="12"/>
    <s v="MIL2026-1"/>
    <s v="APO26020150"/>
    <x v="1355"/>
    <s v="FLAPWHEEL #180 (OD)350x(W)125x170mm."/>
    <x v="71"/>
    <s v="7"/>
    <n v="100"/>
    <s v="PC"/>
    <x v="2"/>
    <n v="563.95799999999997"/>
    <n v="56395.8"/>
    <n v="4.0073999999999996"/>
    <n v="72.430494999999993"/>
    <n v="7243.0495730000002"/>
    <s v="MIL"/>
    <n v="31.202400000000001"/>
    <n v="226000.53"/>
    <n v="2026"/>
  </r>
  <r>
    <n v="72036706"/>
    <x v="63"/>
    <s v="2025-12-15"/>
    <s v="G0005"/>
    <x v="12"/>
    <s v="MIL2026-1"/>
    <s v="APO26020150"/>
    <x v="1356"/>
    <s v="FLAPWHEEL #600 (OD)350x(W)75x170mm."/>
    <x v="71"/>
    <s v="7"/>
    <n v="240"/>
    <s v="PC"/>
    <x v="2"/>
    <n v="338.64"/>
    <n v="81273.600000000006"/>
    <n v="4.0073999999999996"/>
    <n v="43.492356999999998"/>
    <n v="10438.165653"/>
    <s v="MIL"/>
    <n v="31.202400000000001"/>
    <n v="325695.82"/>
    <n v="2026"/>
  </r>
  <r>
    <n v="72036706"/>
    <x v="63"/>
    <s v="2025-12-15"/>
    <s v="G0005"/>
    <x v="12"/>
    <s v="MIL2026-1"/>
    <s v="APO26020150"/>
    <x v="1357"/>
    <s v="FLAPWHEEL #600 (OD)350x(W)150x170mm."/>
    <x v="71"/>
    <s v="7"/>
    <n v="150"/>
    <s v="PC"/>
    <x v="2"/>
    <n v="682.27800000000002"/>
    <n v="102341.7"/>
    <n v="4.0073999999999996"/>
    <n v="87.626620000000003"/>
    <n v="13143.99309"/>
    <s v="MIL"/>
    <n v="31.202400000000001"/>
    <n v="410124.13"/>
    <n v="2026"/>
  </r>
  <r>
    <n v="72036706"/>
    <x v="63"/>
    <s v="2025-12-15"/>
    <s v="G0005"/>
    <x v="12"/>
    <s v="MIL2026-1"/>
    <s v="APO26020150"/>
    <x v="1358"/>
    <s v="FLAPWHEEL #320 (OD)350x(W)125x170mm."/>
    <x v="71"/>
    <s v="7"/>
    <n v="100"/>
    <s v="PC"/>
    <x v="2"/>
    <n v="563.95799999999997"/>
    <n v="56395.8"/>
    <n v="4.0073999999999996"/>
    <n v="72.430494999999993"/>
    <n v="7243.0495730000002"/>
    <s v="MIL"/>
    <n v="31.202400000000001"/>
    <n v="226000.53"/>
    <n v="2026"/>
  </r>
  <r>
    <n v="72036706"/>
    <x v="63"/>
    <s v="2025-12-15"/>
    <s v="G0005"/>
    <x v="12"/>
    <s v="MIL2026-1"/>
    <s v="APO26020150"/>
    <x v="1359"/>
    <s v="FLAPWHEEL #400 (OD)350x(W)30x170mm."/>
    <x v="71"/>
    <s v="7"/>
    <n v="100"/>
    <s v="PC"/>
    <x v="2"/>
    <n v="160.65"/>
    <n v="16065"/>
    <n v="4.0073999999999996"/>
    <n v="20.632669"/>
    <n v="2063.266928"/>
    <s v="MIL"/>
    <n v="31.202400000000001"/>
    <n v="64378.879999999997"/>
    <n v="2026"/>
  </r>
  <r>
    <n v="72036706"/>
    <x v="63"/>
    <s v="2025-12-15"/>
    <s v="G0005"/>
    <x v="12"/>
    <s v="MIL2026-1"/>
    <s v="APO26020150"/>
    <x v="1360"/>
    <s v="FLAPWHEEL #180 (OD)350x(W)75x170mm."/>
    <x v="71"/>
    <s v="7"/>
    <n v="100"/>
    <s v="PC"/>
    <x v="2"/>
    <n v="338.64"/>
    <n v="33864"/>
    <n v="4.0073999999999996"/>
    <n v="43.492356999999998"/>
    <n v="4349.235635"/>
    <s v="MIL"/>
    <n v="31.202400000000001"/>
    <n v="135706.59"/>
    <n v="2026"/>
  </r>
  <r>
    <n v="72036706"/>
    <x v="63"/>
    <s v="2025-12-15"/>
    <s v="G0005"/>
    <x v="12"/>
    <s v="MIL2026-1"/>
    <s v="APO26020150"/>
    <x v="1361"/>
    <s v="FLAPWHEEL #400 (OD)350x(W)125x170mm."/>
    <x v="71"/>
    <s v="7"/>
    <n v="40"/>
    <s v="PC"/>
    <x v="2"/>
    <n v="563.95799999999997"/>
    <n v="22558.32"/>
    <n v="4.0073999999999996"/>
    <n v="72.430494999999993"/>
    <n v="2897.2197649999998"/>
    <s v="MIL"/>
    <n v="31.202400000000001"/>
    <n v="90400.21"/>
    <n v="2026"/>
  </r>
  <r>
    <n v="72036706"/>
    <x v="63"/>
    <s v="2025-12-15"/>
    <s v="G0005"/>
    <x v="12"/>
    <s v="MIL2026-1"/>
    <s v="APO26020150"/>
    <x v="1362"/>
    <s v="FLAPWHEEL #600 (OD)350x(W)100x170mm."/>
    <x v="71"/>
    <s v="7"/>
    <n v="300"/>
    <s v="PC"/>
    <x v="2"/>
    <n v="421.464"/>
    <n v="126439.2"/>
    <n v="4.0073999999999996"/>
    <n v="54.129643999999999"/>
    <n v="16238.893481999999"/>
    <s v="MIL"/>
    <n v="31.202400000000001"/>
    <n v="506692.45"/>
    <n v="2026"/>
  </r>
  <r>
    <n v="72036706"/>
    <x v="63"/>
    <s v="2025-12-15"/>
    <s v="G0005"/>
    <x v="12"/>
    <s v="MIL2026-1"/>
    <s v="APO26020150"/>
    <x v="1363"/>
    <s v="FLAPWHEEL #320 (OD)350x(W)30x170mm."/>
    <x v="71"/>
    <s v="7"/>
    <n v="200"/>
    <s v="PC"/>
    <x v="2"/>
    <n v="160.65"/>
    <n v="32130"/>
    <n v="4.0073999999999996"/>
    <n v="20.632669"/>
    <n v="4126.533856"/>
    <s v="MIL"/>
    <n v="31.202400000000001"/>
    <n v="128757.75999999999"/>
    <n v="2026"/>
  </r>
  <r>
    <n v="72036706"/>
    <x v="63"/>
    <s v="2025-12-15"/>
    <s v="G0005"/>
    <x v="12"/>
    <s v="MIL2026-1"/>
    <s v="APO26020150"/>
    <x v="1364"/>
    <s v="FLAPWHEEL #320 (OD)350x(W)75x170mm."/>
    <x v="71"/>
    <s v="7"/>
    <n v="300"/>
    <s v="PC"/>
    <x v="2"/>
    <n v="338.64"/>
    <n v="101592"/>
    <n v="4.0073999999999996"/>
    <n v="43.492356999999998"/>
    <n v="13047.707227000001"/>
    <s v="MIL"/>
    <n v="31.202400000000001"/>
    <n v="407119.78"/>
    <n v="2026"/>
  </r>
  <r>
    <n v="72036706"/>
    <x v="63"/>
    <s v="2025-12-15"/>
    <s v="G0005"/>
    <x v="12"/>
    <s v="MIL2026-1"/>
    <s v="APO26020150"/>
    <x v="1365"/>
    <s v="CL.T SISAL BUFF 431X178MM"/>
    <x v="72"/>
    <s v="7"/>
    <n v="3000"/>
    <s v="PC"/>
    <x v="2"/>
    <n v="34.374000000000002"/>
    <n v="103122"/>
    <n v="4.0073999999999996"/>
    <n v="4.4147360000000004"/>
    <n v="13244.208778"/>
    <s v="MIL"/>
    <n v="31.202400000000001"/>
    <n v="413251.1"/>
    <n v="2026"/>
  </r>
  <r>
    <n v="72036706"/>
    <x v="63"/>
    <s v="2025-12-15"/>
    <s v="G0005"/>
    <x v="12"/>
    <s v="MIL2026-1"/>
    <s v="APO26020150"/>
    <x v="1366"/>
    <s v="FLAPWHEEL #180 (OD)350x(W)30x170mm."/>
    <x v="71"/>
    <s v="7"/>
    <n v="600"/>
    <s v="PC"/>
    <x v="2"/>
    <n v="160.65"/>
    <n v="96390"/>
    <n v="4.0073999999999996"/>
    <n v="20.632669"/>
    <n v="12379.601889"/>
    <s v="MIL"/>
    <n v="31.202400000000001"/>
    <n v="386273.29"/>
    <n v="2026"/>
  </r>
  <r>
    <n v="72036706"/>
    <x v="63"/>
    <s v="2025-12-15"/>
    <s v="G0005"/>
    <x v="12"/>
    <s v="MIL2026-1"/>
    <s v="APO26020150"/>
    <x v="1367"/>
    <s v="FLAPWHEEL #180 (OD)350x(W)150x170mm."/>
    <x v="71"/>
    <s v="7"/>
    <n v="1000"/>
    <s v="PC"/>
    <x v="2"/>
    <n v="682.27800000000002"/>
    <n v="682278"/>
    <n v="4.0073999999999996"/>
    <n v="87.626620000000003"/>
    <n v="87626.620387999996"/>
    <s v="MIL"/>
    <n v="31.202400000000001"/>
    <n v="2734160.86"/>
    <n v="2026"/>
  </r>
  <r>
    <n v="72036706"/>
    <x v="63"/>
    <s v="2025-12-15"/>
    <s v="G0005"/>
    <x v="12"/>
    <s v="MIL2026-1"/>
    <s v="APO26020150"/>
    <x v="1368"/>
    <s v="FLAPWHEEL #320 (OD)350x(W)100x170mm."/>
    <x v="71"/>
    <s v="7"/>
    <n v="150"/>
    <s v="PC"/>
    <x v="2"/>
    <n v="421.464"/>
    <n v="63219.6"/>
    <n v="4.0073999999999996"/>
    <n v="54.129643999999999"/>
    <n v="8119.4469010000003"/>
    <s v="MIL"/>
    <n v="31.202400000000001"/>
    <n v="253346.23"/>
    <n v="2026"/>
  </r>
  <r>
    <n v="72036706"/>
    <x v="63"/>
    <s v="2025-12-15"/>
    <s v="G0005"/>
    <x v="12"/>
    <s v="MIL2026-1"/>
    <s v="APO26020150"/>
    <x v="1369"/>
    <s v="FLAPWHEEL #400 (OD)350x(W)75x170mm."/>
    <x v="71"/>
    <s v="7"/>
    <n v="100"/>
    <s v="PC"/>
    <x v="2"/>
    <n v="338.64"/>
    <n v="33864"/>
    <n v="4.0073999999999996"/>
    <n v="43.492356999999998"/>
    <n v="4349.235635"/>
    <s v="MIL"/>
    <n v="31.202400000000001"/>
    <n v="135706.59"/>
    <n v="2026"/>
  </r>
  <r>
    <n v="72036706"/>
    <x v="63"/>
    <s v="2025-12-15"/>
    <s v="G0005"/>
    <x v="12"/>
    <s v="MIL2026-1"/>
    <s v="APO26020150"/>
    <x v="1370"/>
    <s v="FLAPWHEEL #600 (OD)350x(W)125x170mm."/>
    <x v="71"/>
    <s v="7"/>
    <n v="120"/>
    <s v="PC"/>
    <x v="2"/>
    <n v="563.95799999999997"/>
    <n v="67674.960000000006"/>
    <n v="4.0073999999999996"/>
    <n v="72.430494999999993"/>
    <n v="8691.6592949999995"/>
    <s v="MIL"/>
    <n v="31.202400000000001"/>
    <n v="271200.63"/>
    <n v="2026"/>
  </r>
  <r>
    <n v="72036706"/>
    <x v="63"/>
    <s v="2025-12-15"/>
    <s v="G0005"/>
    <x v="12"/>
    <s v="MIL2026-1"/>
    <s v="APO26020150"/>
    <x v="1371"/>
    <s v="CLOTH BUFF 394X178MM. M-8"/>
    <x v="73"/>
    <s v="7"/>
    <n v="2000"/>
    <s v="PC"/>
    <x v="2"/>
    <n v="33.558"/>
    <n v="67116"/>
    <n v="4.0073999999999996"/>
    <n v="4.3099350000000003"/>
    <n v="8619.8709070000004"/>
    <s v="MIL"/>
    <n v="31.202400000000001"/>
    <n v="268960.65999999997"/>
    <n v="2026"/>
  </r>
  <r>
    <n v="72036706"/>
    <x v="63"/>
    <s v="2025-12-15"/>
    <s v="G0005"/>
    <x v="12"/>
    <s v="MIL2026-1"/>
    <s v="APO26020150"/>
    <x v="1372"/>
    <s v="CL.T SISAL BUFF 457X178MM"/>
    <x v="72"/>
    <s v="7"/>
    <n v="1500"/>
    <s v="PC"/>
    <x v="2"/>
    <n v="38.045999999999999"/>
    <n v="57069"/>
    <n v="4.0073999999999996"/>
    <n v="4.8863399999999997"/>
    <n v="7329.5102290000004"/>
    <s v="MIL"/>
    <n v="31.202400000000001"/>
    <n v="228698.31"/>
    <n v="2026"/>
  </r>
  <r>
    <n v="72036706"/>
    <x v="63"/>
    <s v="2025-12-15"/>
    <s v="G0005"/>
    <x v="12"/>
    <s v="MIL2026-1"/>
    <s v="APO26020150"/>
    <x v="1373"/>
    <s v="CLOTH BUFF 419X178MM. M-8"/>
    <x v="73"/>
    <s v="7"/>
    <n v="2000"/>
    <s v="PC"/>
    <x v="2"/>
    <n v="36.107999999999997"/>
    <n v="72216"/>
    <n v="4.0073999999999996"/>
    <n v="4.6374380000000004"/>
    <n v="9274.8762910000005"/>
    <s v="MIL"/>
    <n v="31.202400000000001"/>
    <n v="289398.40000000002"/>
    <n v="2026"/>
  </r>
  <r>
    <n v="72036706"/>
    <x v="63"/>
    <s v="2025-12-15"/>
    <s v="G0005"/>
    <x v="12"/>
    <s v="MIL2026-1"/>
    <s v="APO26020150"/>
    <x v="1374"/>
    <s v="SISAL DISCS (OD)14&quot; x (THK)15mm,Hole 20mm. (Sew 3 LINE/1&quot;)"/>
    <x v="69"/>
    <s v="7"/>
    <n v="2000"/>
    <s v="PC"/>
    <x v="2"/>
    <n v="9.5879999999999992"/>
    <n v="19176"/>
    <n v="4.0073999999999996"/>
    <n v="1.2314099999999999"/>
    <n v="2462.8201669999999"/>
    <s v="MIL"/>
    <n v="31.202400000000001"/>
    <n v="76845.899999999994"/>
    <n v="2026"/>
  </r>
  <r>
    <n v="72036706"/>
    <x v="63"/>
    <s v="2025-12-15"/>
    <s v="G0005"/>
    <x v="12"/>
    <s v="MIL2026-1"/>
    <s v="APO26020150"/>
    <x v="1375"/>
    <s v="SISAL DISCS (OD)14&quot; x (THK)15mm,Hole 20mm. (Sew 4 LINE/1&quot;)"/>
    <x v="69"/>
    <s v="7"/>
    <n v="2000"/>
    <s v="PC"/>
    <x v="2"/>
    <n v="8.4659999999999993"/>
    <n v="16932"/>
    <n v="4.0073999999999996"/>
    <n v="1.0873079999999999"/>
    <n v="2174.6179780000002"/>
    <s v="MIL"/>
    <n v="31.202400000000001"/>
    <n v="67853.3"/>
    <n v="2026"/>
  </r>
  <r>
    <n v="72036706"/>
    <x v="63"/>
    <s v="2025-12-15"/>
    <s v="G0005"/>
    <x v="12"/>
    <s v="MIL2026-1"/>
    <s v="APO26020150"/>
    <x v="1376"/>
    <s v="CL.T SISAL BUFF 419X45MM"/>
    <x v="72"/>
    <s v="7"/>
    <n v="2000"/>
    <s v="PC"/>
    <x v="2"/>
    <n v="29.783999999999999"/>
    <n v="59568"/>
    <n v="4.0073999999999996"/>
    <n v="3.825231"/>
    <n v="7650.4627840000003"/>
    <s v="MIL"/>
    <n v="31.202400000000001"/>
    <n v="238712.8"/>
    <n v="2026"/>
  </r>
  <r>
    <n v="72037261"/>
    <x v="45"/>
    <s v="2026-01-13"/>
    <s v="M0165"/>
    <x v="6"/>
    <s v="1A260013"/>
    <s v="APO26030021"/>
    <x v="1345"/>
    <s v="LG-- 305 KITCHENAID BK01A POL CAF24KA C/C59.25 H8.5"/>
    <x v="0"/>
    <s v="7"/>
    <n v="600"/>
    <s v="PC"/>
    <x v="0"/>
    <n v="1.9719"/>
    <n v="1183.1400000000001"/>
    <n v="31.384799999999998"/>
    <n v="1.9719"/>
    <n v="1183.1399269999999"/>
    <s v="MIL"/>
    <n v="31.384799999999998"/>
    <n v="37132.61"/>
    <n v="2026"/>
  </r>
  <r>
    <n v="72038419"/>
    <x v="89"/>
    <s v="2026-02-24"/>
    <s v="B0077"/>
    <x v="11"/>
    <s v="93038"/>
    <s v="APO26030044"/>
    <x v="1377"/>
    <s v="DETACHABLE HANDLE BLACK (BAUMGARTEN 8091KM 9017 01)"/>
    <x v="0"/>
    <s v="7"/>
    <n v="300"/>
    <s v="PC"/>
    <x v="1"/>
    <n v="2.5352199999999998"/>
    <n v="760.57"/>
    <n v="37.162199999999999"/>
    <n v="2.951133"/>
    <n v="885.34462199999996"/>
    <s v="MIL"/>
    <n v="31.924800000000001"/>
    <n v="28264.45"/>
    <n v="2026"/>
  </r>
  <r>
    <n v="72038419"/>
    <x v="89"/>
    <s v="2026-02-24"/>
    <s v="B0077"/>
    <x v="11"/>
    <s v="93038"/>
    <s v="APO26030044"/>
    <x v="1378"/>
    <s v="DETACHABLE SIDE HANDLE BLACK (BAUMGARTEN 1091KM 3 9017 01)"/>
    <x v="1"/>
    <s v="7"/>
    <n v="450"/>
    <s v="PC"/>
    <x v="1"/>
    <n v="2.3109199999999999"/>
    <n v="1039.9100000000001"/>
    <n v="37.162199999999999"/>
    <n v="2.6900360000000001"/>
    <n v="1210.511577"/>
    <s v="MIL"/>
    <n v="31.924800000000001"/>
    <n v="38645.339999999997"/>
    <n v="2026"/>
  </r>
  <r>
    <n v="72038394"/>
    <x v="89"/>
    <s v="2026-02-20"/>
    <s v="B0077"/>
    <x v="11"/>
    <s v="93038-1"/>
    <s v="APO26030045"/>
    <x v="1379"/>
    <s v="BAUMGARTEN WIRE BRACKET FOR SM001-SP"/>
    <x v="6"/>
    <s v="7"/>
    <n v="188"/>
    <s v="PC"/>
    <x v="1"/>
    <n v="0.62666999999999995"/>
    <n v="117.81"/>
    <n v="37.162199999999999"/>
    <n v="0.72947799999999996"/>
    <n v="137.137272"/>
    <s v="MIL"/>
    <n v="31.924800000000001"/>
    <n v="4378.08"/>
    <n v="2026"/>
  </r>
  <r>
    <n v="72038394"/>
    <x v="89"/>
    <s v="2026-02-20"/>
    <s v="B0077"/>
    <x v="11"/>
    <s v="93038-1"/>
    <s v="APO26030045"/>
    <x v="1380"/>
    <s v="BAUMGARTEN WIRE BRACKET FOR SM003-PI, SM003-SP, SM009-FP"/>
    <x v="6"/>
    <s v="7"/>
    <n v="1100"/>
    <s v="PC"/>
    <x v="1"/>
    <n v="0.62666999999999995"/>
    <n v="689.34"/>
    <n v="37.162199999999999"/>
    <n v="0.72947799999999996"/>
    <n v="802.42914499999995"/>
    <s v="MIL"/>
    <n v="31.924800000000001"/>
    <n v="25617.39"/>
    <n v="2026"/>
  </r>
  <r>
    <n v="72038394"/>
    <x v="89"/>
    <s v="2026-02-20"/>
    <s v="B0077"/>
    <x v="11"/>
    <s v="93038-1"/>
    <s v="APO26030045"/>
    <x v="1381"/>
    <s v="BAUMGARTEN WIRE BRACKET FOR SM011-SG, SM016-DO, SM011-FP, SM005-WO, SM007-DO, SM010-DO"/>
    <x v="6"/>
    <s v="7"/>
    <n v="1650"/>
    <s v="PC"/>
    <x v="1"/>
    <n v="0.62666999999999995"/>
    <n v="1034.01"/>
    <n v="37.162199999999999"/>
    <n v="0.72947799999999996"/>
    <n v="1203.643875"/>
    <s v="MIL"/>
    <n v="31.924800000000001"/>
    <n v="38426.089999999997"/>
    <n v="2026"/>
  </r>
  <r>
    <n v="72038394"/>
    <x v="89"/>
    <s v="2026-02-20"/>
    <s v="B0077"/>
    <x v="11"/>
    <s v="93038-1"/>
    <s v="APO26030045"/>
    <x v="1382"/>
    <s v="BAUMGARTEN WIRE BRACKET FOR SM014-FP, SM012-FP"/>
    <x v="6"/>
    <s v="7"/>
    <n v="550"/>
    <s v="PC"/>
    <x v="1"/>
    <n v="0.75648000000000004"/>
    <n v="416.06"/>
    <n v="37.162199999999999"/>
    <n v="0.880583"/>
    <n v="484.31626799999998"/>
    <s v="MIL"/>
    <n v="31.924800000000001"/>
    <n v="15461.7"/>
    <n v="2026"/>
  </r>
  <r>
    <n v="72038394"/>
    <x v="89"/>
    <s v="2026-02-20"/>
    <s v="B0077"/>
    <x v="11"/>
    <s v="93038-1"/>
    <s v="APO26030045"/>
    <x v="1383"/>
    <s v="BAUMGARTEN WIRE BRACKET FOR SM008-GB"/>
    <x v="6"/>
    <s v="7"/>
    <n v="200"/>
    <s v="PC"/>
    <x v="1"/>
    <n v="0.75648000000000004"/>
    <n v="151.30000000000001"/>
    <n v="37.162199999999999"/>
    <n v="0.880583"/>
    <n v="176.121385"/>
    <s v="MIL"/>
    <n v="31.924800000000001"/>
    <n v="5622.64"/>
    <n v="2026"/>
  </r>
  <r>
    <n v="72038394"/>
    <x v="89"/>
    <s v="2026-02-20"/>
    <s v="B0077"/>
    <x v="11"/>
    <s v="93038-1"/>
    <s v="APO26030045"/>
    <x v="1384"/>
    <s v="BAUMGARTEN WIRE BRACKET FOR SM010-GB"/>
    <x v="6"/>
    <s v="7"/>
    <n v="550"/>
    <s v="PC"/>
    <x v="1"/>
    <n v="0.75648000000000004"/>
    <n v="416.06"/>
    <n v="37.162199999999999"/>
    <n v="0.880583"/>
    <n v="484.31626799999998"/>
    <s v="MIL"/>
    <n v="31.924800000000001"/>
    <n v="15461.7"/>
    <n v="2026"/>
  </r>
  <r>
    <n v="72038394"/>
    <x v="89"/>
    <s v="2026-02-20"/>
    <s v="B0077"/>
    <x v="11"/>
    <s v="93038-1"/>
    <s v="APO26030045"/>
    <x v="1385"/>
    <s v="BAUMGARTEN WIRE BRACKET FOR SM003-WO"/>
    <x v="6"/>
    <s v="7"/>
    <n v="200"/>
    <s v="PC"/>
    <x v="1"/>
    <n v="0.75648000000000004"/>
    <n v="151.30000000000001"/>
    <n v="37.162199999999999"/>
    <n v="0.880583"/>
    <n v="176.121385"/>
    <s v="MIL"/>
    <n v="31.924800000000001"/>
    <n v="5622.64"/>
    <n v="2026"/>
  </r>
  <r>
    <n v="72038394"/>
    <x v="89"/>
    <s v="2026-02-20"/>
    <s v="B0077"/>
    <x v="11"/>
    <s v="93038-1"/>
    <s v="APO26030045"/>
    <x v="1386"/>
    <s v="BAUMGARTEN WIRE BRACKET FOR SA715-GB"/>
    <x v="6"/>
    <s v="7"/>
    <n v="550"/>
    <s v="PC"/>
    <x v="1"/>
    <n v="0.75648000000000004"/>
    <n v="416.06"/>
    <n v="37.162199999999999"/>
    <n v="0.880583"/>
    <n v="484.31626799999998"/>
    <s v="MIL"/>
    <n v="31.924800000000001"/>
    <n v="15461.7"/>
    <n v="2026"/>
  </r>
  <r>
    <n v="72036552"/>
    <x v="89"/>
    <s v="2025-12-09"/>
    <s v="B0077"/>
    <x v="11"/>
    <s v="93037"/>
    <s v="APO26030029"/>
    <x v="1344"/>
    <s v="KNOB BLACK (BAUMGARTEN 2091KZM 3 9017)"/>
    <x v="11"/>
    <s v="7"/>
    <n v="10752"/>
    <s v="PC"/>
    <x v="1"/>
    <n v="1.16307"/>
    <n v="12505.33"/>
    <n v="37.162199999999999"/>
    <n v="1.3538760000000001"/>
    <n v="14556.882736"/>
    <s v="MIL"/>
    <n v="31.924800000000001"/>
    <n v="464725.57"/>
    <n v="2026"/>
  </r>
  <r>
    <n v="72037437"/>
    <x v="11"/>
    <s v="2026-01-20"/>
    <s v="M0165"/>
    <x v="6"/>
    <s v="2A260003"/>
    <s v="APO26030120"/>
    <x v="1387"/>
    <s v="V2 BATTERY HOUSING FOR FRYPAN"/>
    <x v="12"/>
    <s v="7"/>
    <n v="1520"/>
    <s v="PC"/>
    <x v="0"/>
    <n v="9.4502000000000006"/>
    <n v="14364.31"/>
    <n v="32.908299999999997"/>
    <n v="9.4502000000000006"/>
    <n v="14364.309915"/>
    <s v="MIL"/>
    <n v="32.908299999999997"/>
    <n v="472705.02"/>
    <n v="2026"/>
  </r>
  <r>
    <n v="72037291"/>
    <x v="22"/>
    <s v="2026-01-14"/>
    <s v="M0166"/>
    <x v="3"/>
    <s v="65260097"/>
    <s v="APO26040121"/>
    <x v="1388"/>
    <s v="9.5&quot; SS304 CIRCULON LOCKING TONGS (NORMAL MIRROR FINISH) WITH TPR LOCKING PLATE + LASER LOGO"/>
    <x v="9"/>
    <s v="7"/>
    <n v="2520"/>
    <s v="PC"/>
    <x v="0"/>
    <n v="2.67"/>
    <n v="6728.4"/>
    <n v="32.226399999999998"/>
    <n v="2.67"/>
    <n v="6728.4000070000002"/>
    <s v="MIL"/>
    <n v="32.226399999999998"/>
    <n v="216832.11"/>
    <n v="2026"/>
  </r>
  <r>
    <n v="72037290"/>
    <x v="22"/>
    <s v="2026-01-14"/>
    <s v="M0166"/>
    <x v="3"/>
    <s v="65260097"/>
    <s v="APO26040121"/>
    <x v="1388"/>
    <s v="9.5&quot; SS304 CIRCULON LOCKING TONGS (NORMAL MIRROR FINISH) WITH TPR LOCKING PLATE + LASER LOGO"/>
    <x v="9"/>
    <s v="7"/>
    <n v="2520"/>
    <s v="PC"/>
    <x v="0"/>
    <n v="2.67"/>
    <n v="6728.4"/>
    <n v="32.226399999999998"/>
    <n v="2.67"/>
    <n v="6728.4000070000002"/>
    <s v="MIL"/>
    <n v="32.226399999999998"/>
    <n v="216832.11"/>
    <n v="2026"/>
  </r>
  <r>
    <n v="72037289"/>
    <x v="22"/>
    <s v="2026-01-14"/>
    <s v="M0166"/>
    <x v="3"/>
    <s v="65260097"/>
    <s v="APO26040121"/>
    <x v="1388"/>
    <s v="9.5&quot; SS304 CIRCULON LOCKING TONGS (NORMAL MIRROR FINISH) WITH TPR LOCKING PLATE + LASER LOGO"/>
    <x v="9"/>
    <s v="7"/>
    <n v="2520"/>
    <s v="PC"/>
    <x v="0"/>
    <n v="2.67"/>
    <n v="6728.4"/>
    <n v="32.226399999999998"/>
    <n v="2.67"/>
    <n v="6728.4000070000002"/>
    <s v="MIL"/>
    <n v="32.226399999999998"/>
    <n v="216832.11"/>
    <n v="2026"/>
  </r>
  <r>
    <n v="72037292"/>
    <x v="22"/>
    <s v="2026-01-14"/>
    <s v="M0166"/>
    <x v="3"/>
    <s v="65260097"/>
    <s v="APO26040121"/>
    <x v="1388"/>
    <s v="9.5&quot; SS304 CIRCULON LOCKING TONGS (NORMAL MIRROR FINISH) WITH TPR LOCKING PLATE + LASER LOGO"/>
    <x v="9"/>
    <s v="7"/>
    <n v="2520"/>
    <s v="PC"/>
    <x v="0"/>
    <n v="2.67"/>
    <n v="6728.4"/>
    <n v="32.226399999999998"/>
    <n v="2.67"/>
    <n v="6728.4000070000002"/>
    <s v="MIL"/>
    <n v="32.226399999999998"/>
    <n v="216832.11"/>
    <n v="2026"/>
  </r>
  <r>
    <n v="72037439"/>
    <x v="23"/>
    <s v="2026-01-20"/>
    <s v="M0165"/>
    <x v="6"/>
    <s v="2A260004"/>
    <s v="APO26040157"/>
    <x v="1389"/>
    <s v="END CAP WITH V2 CAPSULE &amp; MAIN PCB 31619"/>
    <x v="68"/>
    <s v="7"/>
    <n v="1500"/>
    <s v="PC"/>
    <x v="0"/>
    <n v="16.785599999999999"/>
    <n v="25178.400000000001"/>
    <n v="32.363100000000003"/>
    <n v="16.785599000000001"/>
    <n v="25178.400091"/>
    <s v="MIL"/>
    <n v="32.363100000000003"/>
    <n v="814851.08"/>
    <n v="2026"/>
  </r>
  <r>
    <n v="72037438"/>
    <x v="23"/>
    <s v="2026-01-20"/>
    <s v="M0165"/>
    <x v="6"/>
    <s v="2A260004"/>
    <s v="APO26040157"/>
    <x v="1390"/>
    <s v="END CAP WITH V2 CAPSULE &amp; MAIN PCB 31620"/>
    <x v="68"/>
    <s v="7"/>
    <n v="500"/>
    <s v="PC"/>
    <x v="0"/>
    <n v="16.785599999999999"/>
    <n v="8392.7999999999993"/>
    <n v="32.363100000000003"/>
    <n v="16.785599000000001"/>
    <n v="8392.8001330000006"/>
    <s v="MIL"/>
    <n v="32.363100000000003"/>
    <n v="271617.03000000003"/>
    <n v="2026"/>
  </r>
  <r>
    <n v="72037436"/>
    <x v="23"/>
    <s v="2026-01-20"/>
    <s v="M0165"/>
    <x v="6"/>
    <s v="2A260004"/>
    <s v="APO26040157"/>
    <x v="1391"/>
    <s v="V2 BATTERY HOUSING WITHOUT TPE FOR CHEF'S POT ORANGE"/>
    <x v="68"/>
    <s v="7"/>
    <n v="520"/>
    <s v="PC"/>
    <x v="0"/>
    <n v="10.5075"/>
    <n v="5463.9"/>
    <n v="32.363100000000003"/>
    <n v="10.507498999999999"/>
    <n v="5463.8999350000004"/>
    <s v="MIL"/>
    <n v="32.363100000000003"/>
    <n v="176828.74"/>
    <n v="2026"/>
  </r>
  <r>
    <n v="72037299"/>
    <x v="28"/>
    <s v="2026-01-14"/>
    <s v="M0165"/>
    <x v="6"/>
    <s v="1A260024"/>
    <s v="APO26040192"/>
    <x v="1331"/>
    <s v="22CM LID 1.0MM SS304 IN:Y5 EX:P"/>
    <x v="2"/>
    <s v="7"/>
    <n v="510"/>
    <s v="PC"/>
    <x v="0"/>
    <n v="3.3187099999999998"/>
    <n v="1692.54"/>
    <n v="32.465600000000002"/>
    <n v="3.3187090000000001"/>
    <n v="1692.540103"/>
    <s v="MIL"/>
    <n v="32.465600000000002"/>
    <n v="54949.33"/>
    <n v="2026"/>
  </r>
  <r>
    <n v="72038945"/>
    <x v="43"/>
    <s v="2026-03-18"/>
    <s v="B0077"/>
    <x v="11"/>
    <s v="93160"/>
    <s v="APO26050045"/>
    <x v="1392"/>
    <s v="BAUMGARTEN WIRE BRACKET FOR SM015-TSP"/>
    <x v="6"/>
    <s v="7"/>
    <n v="200"/>
    <s v="PC"/>
    <x v="1"/>
    <n v="0.62770000000000004"/>
    <n v="125.54"/>
    <n v="38.244999999999997"/>
    <n v="0.74069700000000005"/>
    <n v="148.139646"/>
    <s v="MIL"/>
    <n v="32.410499999999999"/>
    <n v="4801.28"/>
    <n v="2026"/>
  </r>
  <r>
    <n v="72037261"/>
    <x v="43"/>
    <s v="2026-01-13"/>
    <s v="M0165"/>
    <x v="6"/>
    <s v="1A260029"/>
    <s v="APO26050068"/>
    <x v="1345"/>
    <s v="LG-- 305 KITCHENAID BK01A POL CAF24KA C/C59.25 H8.5"/>
    <x v="0"/>
    <s v="7"/>
    <n v="2120"/>
    <s v="PC"/>
    <x v="0"/>
    <n v="1.9719"/>
    <n v="4180.43"/>
    <n v="32.410499999999999"/>
    <n v="1.9718990000000001"/>
    <n v="4180.4301070000001"/>
    <s v="MIL"/>
    <n v="32.410499999999999"/>
    <n v="135489.82999999999"/>
    <n v="2026"/>
  </r>
  <r>
    <n v="72037264"/>
    <x v="43"/>
    <s v="2026-01-13"/>
    <s v="M0165"/>
    <x v="6"/>
    <s v="1A260029"/>
    <s v="APO26050068"/>
    <x v="1345"/>
    <s v="LG-- 305 KITCHENAID BK01A POL CAF24KA C/C59.25 H8.5"/>
    <x v="0"/>
    <s v="7"/>
    <n v="1005"/>
    <s v="PC"/>
    <x v="0"/>
    <n v="1.9719"/>
    <n v="1981.76"/>
    <n v="32.410499999999999"/>
    <n v="1.9718990000000001"/>
    <n v="1981.7599230000001"/>
    <s v="MIL"/>
    <n v="32.410499999999999"/>
    <n v="64229.83"/>
    <n v="2026"/>
  </r>
  <r>
    <n v="72038224"/>
    <x v="43"/>
    <s v="2026-02-06"/>
    <s v="M0165"/>
    <x v="6"/>
    <s v="1A260030"/>
    <s v="APO26050069"/>
    <x v="1345"/>
    <s v="LG-- 305 KITCHENAID BK01A POL CAF24KA C/C59.25 H8.5"/>
    <x v="0"/>
    <s v="7"/>
    <n v="600"/>
    <s v="PC"/>
    <x v="0"/>
    <n v="1.9719"/>
    <n v="1183.1400000000001"/>
    <n v="32.410499999999999"/>
    <n v="1.9718990000000001"/>
    <n v="1183.1400309999999"/>
    <s v="MIL"/>
    <n v="32.410499999999999"/>
    <n v="38346.160000000003"/>
    <n v="2026"/>
  </r>
  <r>
    <n v="72038624"/>
    <x v="52"/>
    <s v="2026-03-04"/>
    <s v="M0165"/>
    <x v="6"/>
    <s v="1A260037"/>
    <s v="APO26050189"/>
    <x v="1393"/>
    <s v="STM 0.6MM CCSS R3 IN:Y EX:P"/>
    <x v="18"/>
    <s v="7"/>
    <n v="1010"/>
    <s v="PC"/>
    <x v="0"/>
    <n v="3.4992999999999999"/>
    <n v="3534.29"/>
    <n v="32.746200000000002"/>
    <n v="3.4992999999999999"/>
    <n v="3534.2900850000001"/>
    <s v="MIL"/>
    <n v="32.746200000000002"/>
    <n v="115734.57"/>
    <n v="2026"/>
  </r>
  <r>
    <n v="72034709"/>
    <x v="38"/>
    <s v="2025-10-31"/>
    <s v="E0008"/>
    <x v="13"/>
    <s v="251209-EL18"/>
    <s v="APO26010015"/>
    <x v="1394"/>
    <s v="SAND RIBBON CLOTH #120 (W)0.27m.X(L)50m. (13.5 SM/Roll)"/>
    <x v="74"/>
    <s v="7"/>
    <n v="4050"/>
    <s v="SM"/>
    <x v="0"/>
    <n v="3.585"/>
    <n v="14519.25"/>
    <n v="31.591200000000001"/>
    <n v="3.5849989999999998"/>
    <n v="14519.249981000001"/>
    <s v="MIL"/>
    <n v="31.591200000000001"/>
    <n v="458680.53"/>
    <n v="2026"/>
  </r>
  <r>
    <n v="72034709"/>
    <x v="38"/>
    <s v="2025-10-31"/>
    <s v="E0008"/>
    <x v="13"/>
    <s v="251209-EL18"/>
    <s v="APO26010015"/>
    <x v="1395"/>
    <s v="SAND RIBBON P60 R351(W)0.30m.X(L)50m. (15 SM/Roll)"/>
    <x v="74"/>
    <s v="7"/>
    <n v="3000"/>
    <s v="SM"/>
    <x v="0"/>
    <n v="7.6440000000000001"/>
    <n v="22932"/>
    <n v="31.591200000000001"/>
    <n v="7.643999"/>
    <n v="22932.000049999999"/>
    <s v="MIL"/>
    <n v="31.591200000000001"/>
    <n v="724449.4"/>
    <n v="2026"/>
  </r>
  <r>
    <n v="72035893"/>
    <x v="0"/>
    <s v="2025-12-02"/>
    <s v="M0166"/>
    <x v="3"/>
    <s v="65260024"/>
    <s v="APO26010229"/>
    <x v="1396"/>
    <s v="5-PC PP MEASURING SPOONS IN BLACK COLOR WITH PRESTIGE LOGO HOLDER TAG"/>
    <x v="9"/>
    <s v="2"/>
    <n v="5952"/>
    <s v="ST"/>
    <x v="0"/>
    <n v="0.57999999999999996"/>
    <n v="3452.16"/>
    <n v="31.3291"/>
    <n v="0.57999999999999996"/>
    <n v="3452.160132"/>
    <s v="MIL"/>
    <n v="31.3291"/>
    <n v="108153.07"/>
    <n v="2026"/>
  </r>
  <r>
    <n v="72037432"/>
    <x v="9"/>
    <s v="2026-01-20"/>
    <s v="E0008"/>
    <x v="13"/>
    <s v="260304-EL01-DEER"/>
    <s v="APO26030100"/>
    <x v="1394"/>
    <s v="SAND RIBBON CLOTH #120 (W)0.27m.X(L)50m. (13.5 SM/Roll)"/>
    <x v="74"/>
    <s v="7"/>
    <n v="1620"/>
    <s v="SM"/>
    <x v="0"/>
    <n v="3.585"/>
    <n v="5807.7"/>
    <n v="32.649700000000003"/>
    <n v="3.5849989999999998"/>
    <n v="5807.6999169999999"/>
    <s v="MIL"/>
    <n v="32.649700000000003"/>
    <n v="189619.66"/>
    <n v="2026"/>
  </r>
  <r>
    <n v="72037432"/>
    <x v="9"/>
    <s v="2026-01-20"/>
    <s v="E0008"/>
    <x v="13"/>
    <s v="260304-EL01-DEER"/>
    <s v="APO26030100"/>
    <x v="1397"/>
    <s v="SAND RIBBON CLOTH #150 (W)0.27m.X(L)50m. (13.5 SM/Roll)"/>
    <x v="74"/>
    <s v="7"/>
    <n v="1350"/>
    <s v="SM"/>
    <x v="0"/>
    <n v="3.585"/>
    <n v="4839.75"/>
    <n v="32.649700000000003"/>
    <n v="3.5849989999999998"/>
    <n v="4839.7501350000002"/>
    <s v="MIL"/>
    <n v="32.649700000000003"/>
    <n v="158016.39000000001"/>
    <n v="2026"/>
  </r>
  <r>
    <n v="72037432"/>
    <x v="15"/>
    <s v="2026-01-20"/>
    <s v="E0008"/>
    <x v="13"/>
    <s v="260312-EL01-SUN"/>
    <s v="APO26030128"/>
    <x v="1395"/>
    <s v="SAND RIBBON P60 R351(W)0.30m.X(L)50m. (15 SM/Roll)"/>
    <x v="74"/>
    <s v="7"/>
    <n v="2250"/>
    <s v="SM"/>
    <x v="0"/>
    <n v="7.6440000000000001"/>
    <n v="17199"/>
    <n v="33.0319"/>
    <n v="7.643999"/>
    <n v="17199.000057000001"/>
    <s v="MIL"/>
    <n v="33.0319"/>
    <n v="568115.65"/>
    <n v="2026"/>
  </r>
  <r>
    <n v="72038446"/>
    <x v="72"/>
    <s v="2026-02-25"/>
    <s v="E0008"/>
    <x v="13"/>
    <s v="260427-EL02"/>
    <s v="APO26050106"/>
    <x v="1394"/>
    <s v="SAND RIBBON CLOTH #120 (W)0.27m.X(L)50m. (13.5 SM/Roll)"/>
    <x v="74"/>
    <s v="7"/>
    <n v="2025"/>
    <s v="SM"/>
    <x v="0"/>
    <n v="3.585"/>
    <n v="7259.63"/>
    <n v="32.875999999999998"/>
    <n v="3.585"/>
    <n v="7259.6301249999997"/>
    <s v="MIL"/>
    <n v="32.875999999999998"/>
    <n v="238667.6"/>
    <n v="2026"/>
  </r>
  <r>
    <n v="72038446"/>
    <x v="72"/>
    <s v="2026-02-25"/>
    <s v="E0008"/>
    <x v="13"/>
    <s v="260427-EL02"/>
    <s v="APO26050106"/>
    <x v="1397"/>
    <s v="SAND RIBBON CLOTH #150 (W)0.27m.X(L)50m. (13.5 SM/Roll)"/>
    <x v="74"/>
    <s v="7"/>
    <n v="945"/>
    <s v="SM"/>
    <x v="0"/>
    <n v="3.58501"/>
    <n v="3387.83"/>
    <n v="32.875999999999998"/>
    <n v="3.58501"/>
    <n v="3387.830027"/>
    <s v="MIL"/>
    <n v="32.875999999999998"/>
    <n v="111378.3"/>
    <n v="2026"/>
  </r>
  <r>
    <n v="72038446"/>
    <x v="72"/>
    <s v="2026-02-25"/>
    <s v="E0008"/>
    <x v="13"/>
    <s v="260427-EL02"/>
    <s v="APO26050106"/>
    <x v="1395"/>
    <s v="SAND RIBBON P60 R351(W)0.30m.X(L)50m. (15 SM/Roll)"/>
    <x v="74"/>
    <s v="7"/>
    <n v="2235"/>
    <s v="SM"/>
    <x v="0"/>
    <n v="7.6440000000000001"/>
    <n v="17084.34"/>
    <n v="32.875999999999998"/>
    <n v="7.643999"/>
    <n v="17084.339943999999"/>
    <s v="MIL"/>
    <n v="32.875999999999998"/>
    <n v="561664.76"/>
    <n v="2026"/>
  </r>
  <r>
    <n v="72037186"/>
    <x v="27"/>
    <s v="2026-01-09"/>
    <s v="A0281"/>
    <x v="8"/>
    <s v="SO#132686830-1"/>
    <s v="APO26010208"/>
    <x v="1319"/>
    <s v="SOBAR LABL 17072"/>
    <x v="7"/>
    <s v="1"/>
    <n v="293"/>
    <s v="PC"/>
    <x v="0"/>
    <n v="4.2020000000000002E-2"/>
    <n v="12.311999999999999"/>
    <n v="31.228000000000002"/>
    <n v="4.2019000000000001E-2"/>
    <n v="12.312027"/>
    <s v="MIL"/>
    <n v="31.228000000000002"/>
    <n v="384.48"/>
    <n v="2026"/>
  </r>
  <r>
    <n v="72037186"/>
    <x v="27"/>
    <s v="2026-01-09"/>
    <s v="A0281"/>
    <x v="8"/>
    <s v="SO#132686830-1"/>
    <s v="APO26010208"/>
    <x v="1398"/>
    <s v="SOBAR LABL 17068"/>
    <x v="7"/>
    <s v="1"/>
    <n v="245"/>
    <s v="PC"/>
    <x v="0"/>
    <n v="4.2020000000000002E-2"/>
    <n v="10.295"/>
    <n v="31.228000000000002"/>
    <n v="4.2019000000000001E-2"/>
    <n v="10.294926999999999"/>
    <s v="MIL"/>
    <n v="31.228000000000002"/>
    <n v="321.49"/>
    <n v="2026"/>
  </r>
  <r>
    <n v="72037186"/>
    <x v="27"/>
    <s v="2026-01-09"/>
    <s v="A0281"/>
    <x v="8"/>
    <s v="SO#132686830-1"/>
    <s v="APO26010208"/>
    <x v="1318"/>
    <s v="SOBAR LABL 17070"/>
    <x v="7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27"/>
    <s v="2026-01-09"/>
    <s v="A0281"/>
    <x v="8"/>
    <s v="SO#132686830-1"/>
    <s v="APO26010208"/>
    <x v="1320"/>
    <s v="SOBAR LABL 17076"/>
    <x v="7"/>
    <s v="1"/>
    <n v="76"/>
    <s v="PC"/>
    <x v="0"/>
    <n v="4.2020000000000002E-2"/>
    <n v="3.194"/>
    <n v="31.228000000000002"/>
    <n v="4.2019000000000001E-2"/>
    <n v="3.1939280000000001"/>
    <s v="MIL"/>
    <n v="31.228000000000002"/>
    <n v="99.74"/>
    <n v="2026"/>
  </r>
  <r>
    <n v="72037186"/>
    <x v="27"/>
    <s v="2026-01-09"/>
    <s v="A0281"/>
    <x v="8"/>
    <s v="SO#132686830-1"/>
    <s v="APO26010208"/>
    <x v="1319"/>
    <s v="SOBAR LABL 17072"/>
    <x v="7"/>
    <s v="1"/>
    <n v="197"/>
    <s v="PC"/>
    <x v="0"/>
    <n v="4.2020000000000002E-2"/>
    <n v="8.2780000000000005"/>
    <n v="31.228000000000002"/>
    <n v="4.2019000000000001E-2"/>
    <n v="8.2781470000000006"/>
    <s v="MIL"/>
    <n v="31.228000000000002"/>
    <n v="258.51"/>
    <n v="2026"/>
  </r>
  <r>
    <n v="72037186"/>
    <x v="27"/>
    <s v="2026-01-09"/>
    <s v="A0281"/>
    <x v="8"/>
    <s v="SO#132686830-1"/>
    <s v="APO26010208"/>
    <x v="1320"/>
    <s v="SOBAR LABL 17076"/>
    <x v="7"/>
    <s v="1"/>
    <n v="43"/>
    <s v="PC"/>
    <x v="0"/>
    <n v="4.2020000000000002E-2"/>
    <n v="1.8069999999999999"/>
    <n v="31.228000000000002"/>
    <n v="4.2019000000000001E-2"/>
    <n v="1.807032"/>
    <s v="MIL"/>
    <n v="31.228000000000002"/>
    <n v="56.43"/>
    <n v="2026"/>
  </r>
  <r>
    <n v="72037186"/>
    <x v="27"/>
    <s v="2026-01-09"/>
    <s v="A0281"/>
    <x v="8"/>
    <s v="SO#132686830-1"/>
    <s v="APO26010208"/>
    <x v="1318"/>
    <s v="SOBAR LABL 17070"/>
    <x v="7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27"/>
    <s v="2026-01-09"/>
    <s v="A0281"/>
    <x v="8"/>
    <s v="SO#132686830-1"/>
    <s v="APO26010208"/>
    <x v="1318"/>
    <s v="SOBAR LABL 17070"/>
    <x v="7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27"/>
    <s v="2026-01-09"/>
    <s v="A0281"/>
    <x v="8"/>
    <s v="SO#132686830-1"/>
    <s v="APO26010208"/>
    <x v="1320"/>
    <s v="SOBAR LABL 17076"/>
    <x v="7"/>
    <s v="1"/>
    <n v="53"/>
    <s v="PC"/>
    <x v="0"/>
    <n v="4.2020000000000002E-2"/>
    <n v="2.2269999999999999"/>
    <n v="31.228000000000002"/>
    <n v="4.2019000000000001E-2"/>
    <n v="2.2268469999999998"/>
    <s v="MIL"/>
    <n v="31.228000000000002"/>
    <n v="69.540000000000006"/>
    <n v="2026"/>
  </r>
  <r>
    <n v="72037186"/>
    <x v="27"/>
    <s v="2026-01-09"/>
    <s v="A0281"/>
    <x v="8"/>
    <s v="SO#132686830-1"/>
    <s v="APO26010208"/>
    <x v="1319"/>
    <s v="SOBAR LABL 17072"/>
    <x v="7"/>
    <s v="1"/>
    <n v="293"/>
    <s v="PC"/>
    <x v="0"/>
    <n v="4.2020000000000002E-2"/>
    <n v="12.311999999999999"/>
    <n v="31.228000000000002"/>
    <n v="4.2019000000000001E-2"/>
    <n v="12.312027"/>
    <s v="MIL"/>
    <n v="31.228000000000002"/>
    <n v="384.48"/>
    <n v="2026"/>
  </r>
  <r>
    <n v="72037186"/>
    <x v="27"/>
    <s v="2026-01-09"/>
    <s v="A0281"/>
    <x v="8"/>
    <s v="SO#132686830-1"/>
    <s v="APO26010208"/>
    <x v="1318"/>
    <s v="SOBAR LABL 17070"/>
    <x v="7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27"/>
    <s v="2026-01-09"/>
    <s v="A0281"/>
    <x v="8"/>
    <s v="SO#132686830-1"/>
    <s v="APO26010208"/>
    <x v="1320"/>
    <s v="SOBAR LABL 17076"/>
    <x v="7"/>
    <s v="1"/>
    <n v="125"/>
    <s v="PC"/>
    <x v="0"/>
    <n v="4.2020000000000002E-2"/>
    <n v="5.2530000000000001"/>
    <n v="31.228000000000002"/>
    <n v="4.2019000000000001E-2"/>
    <n v="5.2529779999999997"/>
    <s v="MIL"/>
    <n v="31.228000000000002"/>
    <n v="164.04"/>
    <n v="2026"/>
  </r>
  <r>
    <n v="72037186"/>
    <x v="27"/>
    <s v="2026-01-09"/>
    <s v="A0281"/>
    <x v="8"/>
    <s v="SO#132686830-1"/>
    <s v="APO26010208"/>
    <x v="1319"/>
    <s v="SOBAR LABL 17072"/>
    <x v="7"/>
    <s v="1"/>
    <n v="197"/>
    <s v="PC"/>
    <x v="0"/>
    <n v="4.2020000000000002E-2"/>
    <n v="8.2780000000000005"/>
    <n v="31.228000000000002"/>
    <n v="4.2019000000000001E-2"/>
    <n v="8.2781470000000006"/>
    <s v="MIL"/>
    <n v="31.228000000000002"/>
    <n v="258.51"/>
    <n v="2026"/>
  </r>
  <r>
    <n v="72038372"/>
    <x v="64"/>
    <s v="2026-02-19"/>
    <s v="A0281"/>
    <x v="8"/>
    <s v="134507891-1"/>
    <s v="APO26030028"/>
    <x v="1319"/>
    <s v="SOBAR LABL 17072"/>
    <x v="7"/>
    <s v="1"/>
    <n v="197"/>
    <s v="PC"/>
    <x v="0"/>
    <n v="4.2020000000000002E-2"/>
    <n v="8.2780000000000005"/>
    <n v="31.723600000000001"/>
    <n v="4.2020000000000002E-2"/>
    <n v="8.2780640000000005"/>
    <s v="MIL"/>
    <n v="31.723600000000001"/>
    <n v="262.61"/>
    <n v="2026"/>
  </r>
  <r>
    <n v="72038372"/>
    <x v="64"/>
    <s v="2026-02-19"/>
    <s v="A0281"/>
    <x v="8"/>
    <s v="134507891-1"/>
    <s v="APO26030028"/>
    <x v="1320"/>
    <s v="SOBAR LABL 17076"/>
    <x v="7"/>
    <s v="1"/>
    <n v="63"/>
    <s v="PC"/>
    <x v="0"/>
    <n v="4.2020000000000002E-2"/>
    <n v="2.6469999999999998"/>
    <n v="31.723600000000001"/>
    <n v="4.2020000000000002E-2"/>
    <n v="2.646925"/>
    <s v="MIL"/>
    <n v="31.723600000000001"/>
    <n v="83.97"/>
    <n v="2026"/>
  </r>
  <r>
    <n v="72038372"/>
    <x v="64"/>
    <s v="2026-02-19"/>
    <s v="A0281"/>
    <x v="8"/>
    <s v="134507891-1"/>
    <s v="APO26030028"/>
    <x v="1318"/>
    <s v="SOBAR LABL 17070"/>
    <x v="7"/>
    <s v="1"/>
    <n v="60"/>
    <s v="PC"/>
    <x v="0"/>
    <n v="4.2020000000000002E-2"/>
    <n v="2.5209999999999999"/>
    <n v="31.723600000000001"/>
    <n v="4.2020000000000002E-2"/>
    <n v="2.5211510000000001"/>
    <s v="MIL"/>
    <n v="31.723600000000001"/>
    <n v="79.98"/>
    <n v="2026"/>
  </r>
  <r>
    <n v="72038372"/>
    <x v="64"/>
    <s v="2026-02-19"/>
    <s v="A0281"/>
    <x v="8"/>
    <s v="134507891-1"/>
    <s v="APO26030028"/>
    <x v="1320"/>
    <s v="SOBAR LABL 17076"/>
    <x v="7"/>
    <s v="1"/>
    <n v="125"/>
    <s v="PC"/>
    <x v="0"/>
    <n v="4.2020000000000002E-2"/>
    <n v="5.2530000000000001"/>
    <n v="31.723600000000001"/>
    <n v="4.2020000000000002E-2"/>
    <n v="5.2528709999999998"/>
    <s v="MIL"/>
    <n v="31.723600000000001"/>
    <n v="166.64"/>
    <n v="2026"/>
  </r>
  <r>
    <n v="72038372"/>
    <x v="64"/>
    <s v="2026-02-19"/>
    <s v="A0281"/>
    <x v="8"/>
    <s v="134507891-1"/>
    <s v="APO26030028"/>
    <x v="1319"/>
    <s v="SOBAR LABL 17072"/>
    <x v="7"/>
    <s v="1"/>
    <n v="77"/>
    <s v="PC"/>
    <x v="0"/>
    <n v="4.2020000000000002E-2"/>
    <n v="3.2360000000000002"/>
    <n v="31.723600000000001"/>
    <n v="4.2020000000000002E-2"/>
    <n v="3.2360760000000002"/>
    <s v="MIL"/>
    <n v="31.723600000000001"/>
    <n v="102.66"/>
    <n v="2026"/>
  </r>
  <r>
    <n v="72038372"/>
    <x v="64"/>
    <s v="2026-02-19"/>
    <s v="A0281"/>
    <x v="8"/>
    <s v="134507891-1"/>
    <s v="APO26030028"/>
    <x v="1319"/>
    <s v="SOBAR LABL 17072"/>
    <x v="7"/>
    <s v="1"/>
    <n v="269"/>
    <s v="PC"/>
    <x v="0"/>
    <n v="4.2020000000000002E-2"/>
    <n v="11.303000000000001"/>
    <n v="31.723600000000001"/>
    <n v="4.2020000000000002E-2"/>
    <n v="11.302941000000001"/>
    <s v="MIL"/>
    <n v="31.723600000000001"/>
    <n v="358.57"/>
    <n v="2026"/>
  </r>
  <r>
    <n v="72038372"/>
    <x v="64"/>
    <s v="2026-02-19"/>
    <s v="A0281"/>
    <x v="8"/>
    <s v="134507891-1"/>
    <s v="APO26030028"/>
    <x v="1320"/>
    <s v="SOBAR LABL 17076"/>
    <x v="7"/>
    <s v="1"/>
    <n v="125"/>
    <s v="PC"/>
    <x v="0"/>
    <n v="4.2020000000000002E-2"/>
    <n v="5.2530000000000001"/>
    <n v="31.723600000000001"/>
    <n v="4.2020000000000002E-2"/>
    <n v="5.2528709999999998"/>
    <s v="MIL"/>
    <n v="31.723600000000001"/>
    <n v="166.64"/>
    <n v="2026"/>
  </r>
  <r>
    <n v="72038372"/>
    <x v="64"/>
    <s v="2026-02-19"/>
    <s v="A0281"/>
    <x v="8"/>
    <s v="134507891-1"/>
    <s v="APO26030028"/>
    <x v="1318"/>
    <s v="SOBAR LABL 17070"/>
    <x v="7"/>
    <s v="1"/>
    <n v="65"/>
    <s v="PC"/>
    <x v="0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64"/>
    <s v="2026-02-19"/>
    <s v="A0281"/>
    <x v="8"/>
    <s v="134507891-1"/>
    <s v="APO26030028"/>
    <x v="1320"/>
    <s v="SOBAR LABL 17076"/>
    <x v="7"/>
    <s v="1"/>
    <n v="162"/>
    <s v="PC"/>
    <x v="0"/>
    <n v="4.2020000000000002E-2"/>
    <n v="6.8070000000000004"/>
    <n v="31.723600000000001"/>
    <n v="4.2020000000000002E-2"/>
    <n v="6.8069189999999997"/>
    <s v="MIL"/>
    <n v="31.723600000000001"/>
    <n v="215.94"/>
    <n v="2026"/>
  </r>
  <r>
    <n v="72038372"/>
    <x v="64"/>
    <s v="2026-02-19"/>
    <s v="A0281"/>
    <x v="8"/>
    <s v="134507891-1"/>
    <s v="APO26030028"/>
    <x v="1319"/>
    <s v="SOBAR LABL 17072"/>
    <x v="7"/>
    <s v="1"/>
    <n v="197"/>
    <s v="PC"/>
    <x v="0"/>
    <n v="4.2020000000000002E-2"/>
    <n v="8.2780000000000005"/>
    <n v="31.723600000000001"/>
    <n v="4.2020000000000002E-2"/>
    <n v="8.2780640000000005"/>
    <s v="MIL"/>
    <n v="31.723600000000001"/>
    <n v="262.61"/>
    <n v="2026"/>
  </r>
  <r>
    <n v="72038372"/>
    <x v="64"/>
    <s v="2026-02-19"/>
    <s v="A0281"/>
    <x v="8"/>
    <s v="134507891-1"/>
    <s v="APO26030028"/>
    <x v="1318"/>
    <s v="SOBAR LABL 17070"/>
    <x v="7"/>
    <s v="1"/>
    <n v="65"/>
    <s v="PC"/>
    <x v="0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64"/>
    <s v="2026-02-19"/>
    <s v="A0281"/>
    <x v="8"/>
    <s v="134507891-1"/>
    <s v="APO26030028"/>
    <x v="1318"/>
    <s v="SOBAR LABL 17070"/>
    <x v="7"/>
    <s v="1"/>
    <n v="65"/>
    <s v="PC"/>
    <x v="0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64"/>
    <s v="2026-02-19"/>
    <s v="A0281"/>
    <x v="8"/>
    <s v="134507891-1"/>
    <s v="APO26030028"/>
    <x v="1318"/>
    <s v="SOBAR LABL 17070"/>
    <x v="7"/>
    <s v="1"/>
    <n v="60"/>
    <s v="PC"/>
    <x v="0"/>
    <n v="4.2020000000000002E-2"/>
    <n v="2.5209999999999999"/>
    <n v="31.723600000000001"/>
    <n v="4.2020000000000002E-2"/>
    <n v="2.5211510000000001"/>
    <s v="MIL"/>
    <n v="31.723600000000001"/>
    <n v="79.98"/>
    <n v="2026"/>
  </r>
  <r>
    <n v="72039078"/>
    <x v="86"/>
    <s v="2026-03-30"/>
    <s v="A0281"/>
    <x v="8"/>
    <s v="136344108-1"/>
    <s v="APO26040100"/>
    <x v="1319"/>
    <s v="SOBAR LABL 17072"/>
    <x v="7"/>
    <s v="1"/>
    <n v="413"/>
    <s v="PC"/>
    <x v="0"/>
    <n v="4.2020000000000002E-2"/>
    <n v="17.353999999999999"/>
    <n v="32.214199999999998"/>
    <n v="4.2019000000000001E-2"/>
    <n v="17.354147999999999"/>
    <s v="MIL"/>
    <n v="32.214199999999998"/>
    <n v="559.04999999999995"/>
    <n v="2026"/>
  </r>
  <r>
    <n v="72039078"/>
    <x v="86"/>
    <s v="2026-03-30"/>
    <s v="A0281"/>
    <x v="8"/>
    <s v="136344108-1"/>
    <s v="APO26040100"/>
    <x v="1327"/>
    <s v="SOBAR LABL 17071"/>
    <x v="7"/>
    <s v="1"/>
    <n v="53"/>
    <s v="PC"/>
    <x v="0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86"/>
    <s v="2026-03-30"/>
    <s v="A0281"/>
    <x v="8"/>
    <s v="136344108-1"/>
    <s v="APO26040100"/>
    <x v="1398"/>
    <s v="SOBAR LABL 17068"/>
    <x v="7"/>
    <s v="1"/>
    <n v="125"/>
    <s v="PC"/>
    <x v="0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86"/>
    <s v="2026-03-30"/>
    <s v="A0281"/>
    <x v="8"/>
    <s v="136344108-1"/>
    <s v="APO26040100"/>
    <x v="1319"/>
    <s v="SOBAR LABL 17072"/>
    <x v="7"/>
    <s v="1"/>
    <n v="125"/>
    <s v="PC"/>
    <x v="0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86"/>
    <s v="2026-03-30"/>
    <s v="A0281"/>
    <x v="8"/>
    <s v="136344108-1"/>
    <s v="APO26040100"/>
    <x v="1319"/>
    <s v="SOBAR LABL 17072"/>
    <x v="7"/>
    <s v="1"/>
    <n v="101"/>
    <s v="PC"/>
    <x v="0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86"/>
    <s v="2026-03-30"/>
    <s v="A0281"/>
    <x v="8"/>
    <s v="136344108-1"/>
    <s v="APO26040100"/>
    <x v="1319"/>
    <s v="SOBAR LABL 17072"/>
    <x v="7"/>
    <s v="1"/>
    <n v="77"/>
    <s v="PC"/>
    <x v="0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86"/>
    <s v="2026-03-30"/>
    <s v="A0281"/>
    <x v="8"/>
    <s v="136344108-1"/>
    <s v="APO26040100"/>
    <x v="1319"/>
    <s v="SOBAR LABL 17072"/>
    <x v="7"/>
    <s v="1"/>
    <n v="329"/>
    <s v="PC"/>
    <x v="0"/>
    <n v="4.2020000000000002E-2"/>
    <n v="13.824999999999999"/>
    <n v="32.214199999999998"/>
    <n v="4.2019000000000001E-2"/>
    <n v="13.824959"/>
    <s v="MIL"/>
    <n v="32.214199999999998"/>
    <n v="445.36"/>
    <n v="2026"/>
  </r>
  <r>
    <n v="72039078"/>
    <x v="86"/>
    <s v="2026-03-30"/>
    <s v="A0281"/>
    <x v="8"/>
    <s v="136344108-1"/>
    <s v="APO26040100"/>
    <x v="1318"/>
    <s v="SOBAR LABL 17070"/>
    <x v="7"/>
    <s v="1"/>
    <n v="77"/>
    <s v="PC"/>
    <x v="0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86"/>
    <s v="2026-03-30"/>
    <s v="A0281"/>
    <x v="8"/>
    <s v="136344108-1"/>
    <s v="APO26040100"/>
    <x v="1319"/>
    <s v="SOBAR LABL 17072"/>
    <x v="7"/>
    <s v="1"/>
    <n v="437"/>
    <s v="PC"/>
    <x v="0"/>
    <n v="4.2020000000000002E-2"/>
    <n v="18.363"/>
    <n v="32.214199999999998"/>
    <n v="4.2019000000000001E-2"/>
    <n v="18.363019999999999"/>
    <s v="MIL"/>
    <n v="32.214199999999998"/>
    <n v="591.54999999999995"/>
    <n v="2026"/>
  </r>
  <r>
    <n v="72039078"/>
    <x v="86"/>
    <s v="2026-03-30"/>
    <s v="A0281"/>
    <x v="8"/>
    <s v="136344108-1"/>
    <s v="APO26040100"/>
    <x v="1319"/>
    <s v="SOBAR LABL 17072"/>
    <x v="7"/>
    <s v="1"/>
    <n v="383"/>
    <s v="PC"/>
    <x v="0"/>
    <n v="4.2020000000000002E-2"/>
    <n v="16.094000000000001"/>
    <n v="32.214199999999998"/>
    <n v="4.2019000000000001E-2"/>
    <n v="16.094144"/>
    <s v="MIL"/>
    <n v="32.214199999999998"/>
    <n v="518.46"/>
    <n v="2026"/>
  </r>
  <r>
    <n v="72039078"/>
    <x v="86"/>
    <s v="2026-03-30"/>
    <s v="A0281"/>
    <x v="8"/>
    <s v="136344108-1"/>
    <s v="APO26040100"/>
    <x v="1319"/>
    <s v="SOBAR LABL 17072"/>
    <x v="7"/>
    <s v="1"/>
    <n v="653"/>
    <s v="PC"/>
    <x v="0"/>
    <n v="4.2020000000000002E-2"/>
    <n v="27.439"/>
    <n v="32.214199999999998"/>
    <n v="4.2019000000000001E-2"/>
    <n v="27.439140999999999"/>
    <s v="MIL"/>
    <n v="32.214199999999998"/>
    <n v="883.93"/>
    <n v="2026"/>
  </r>
  <r>
    <n v="72039078"/>
    <x v="86"/>
    <s v="2026-03-30"/>
    <s v="A0281"/>
    <x v="8"/>
    <s v="136344108-1"/>
    <s v="APO26040100"/>
    <x v="1318"/>
    <s v="SOBAR LABL 17070"/>
    <x v="7"/>
    <s v="1"/>
    <n v="149"/>
    <s v="PC"/>
    <x v="0"/>
    <n v="4.2020000000000002E-2"/>
    <n v="6.2610000000000001"/>
    <n v="32.214199999999998"/>
    <n v="4.2019000000000001E-2"/>
    <n v="6.2609029999999999"/>
    <s v="MIL"/>
    <n v="32.214199999999998"/>
    <n v="201.69"/>
    <n v="2026"/>
  </r>
  <r>
    <n v="72039078"/>
    <x v="86"/>
    <s v="2026-03-30"/>
    <s v="A0281"/>
    <x v="8"/>
    <s v="136344108-1"/>
    <s v="APO26040100"/>
    <x v="1398"/>
    <s v="SOBAR LABL 17068"/>
    <x v="7"/>
    <s v="1"/>
    <n v="125"/>
    <s v="PC"/>
    <x v="0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86"/>
    <s v="2026-03-30"/>
    <s v="A0281"/>
    <x v="8"/>
    <s v="136344108-1"/>
    <s v="APO26040100"/>
    <x v="1319"/>
    <s v="SOBAR LABL 17072"/>
    <x v="7"/>
    <s v="1"/>
    <n v="383"/>
    <s v="PC"/>
    <x v="0"/>
    <n v="4.2020000000000002E-2"/>
    <n v="16.094000000000001"/>
    <n v="32.214199999999998"/>
    <n v="4.2019000000000001E-2"/>
    <n v="16.094144"/>
    <s v="MIL"/>
    <n v="32.214199999999998"/>
    <n v="518.46"/>
    <n v="2026"/>
  </r>
  <r>
    <n v="72039078"/>
    <x v="86"/>
    <s v="2026-03-30"/>
    <s v="A0281"/>
    <x v="8"/>
    <s v="136344108-1"/>
    <s v="APO26040100"/>
    <x v="1327"/>
    <s v="SOBAR LABL 17071"/>
    <x v="7"/>
    <s v="1"/>
    <n v="77"/>
    <s v="PC"/>
    <x v="0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86"/>
    <s v="2026-03-30"/>
    <s v="A0281"/>
    <x v="8"/>
    <s v="136344108-1"/>
    <s v="APO26040100"/>
    <x v="1398"/>
    <s v="SOBAR LABL 17068"/>
    <x v="7"/>
    <s v="1"/>
    <n v="149"/>
    <s v="PC"/>
    <x v="0"/>
    <n v="4.2020000000000002E-2"/>
    <n v="6.2610000000000001"/>
    <n v="32.214199999999998"/>
    <n v="4.2019000000000001E-2"/>
    <n v="6.2609029999999999"/>
    <s v="MIL"/>
    <n v="32.214199999999998"/>
    <n v="201.69"/>
    <n v="2026"/>
  </r>
  <r>
    <n v="72039078"/>
    <x v="86"/>
    <s v="2026-03-30"/>
    <s v="A0281"/>
    <x v="8"/>
    <s v="136344108-1"/>
    <s v="APO26040100"/>
    <x v="1318"/>
    <s v="SOBAR LABL 17070"/>
    <x v="7"/>
    <s v="1"/>
    <n v="77"/>
    <s v="PC"/>
    <x v="0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86"/>
    <s v="2026-03-30"/>
    <s v="A0281"/>
    <x v="8"/>
    <s v="136344108-1"/>
    <s v="APO26040100"/>
    <x v="1319"/>
    <s v="SOBAR LABL 17072"/>
    <x v="7"/>
    <s v="1"/>
    <n v="275"/>
    <s v="PC"/>
    <x v="0"/>
    <n v="4.2020000000000002E-2"/>
    <n v="11.555999999999999"/>
    <n v="32.214199999999998"/>
    <n v="4.2019000000000001E-2"/>
    <n v="11.556082999999999"/>
    <s v="MIL"/>
    <n v="32.214199999999998"/>
    <n v="372.27"/>
    <n v="2026"/>
  </r>
  <r>
    <n v="72039078"/>
    <x v="86"/>
    <s v="2026-03-30"/>
    <s v="A0281"/>
    <x v="8"/>
    <s v="136344108-1"/>
    <s v="APO26040100"/>
    <x v="1318"/>
    <s v="SOBAR LABL 17070"/>
    <x v="7"/>
    <s v="1"/>
    <n v="77"/>
    <s v="PC"/>
    <x v="0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86"/>
    <s v="2026-03-30"/>
    <s v="A0281"/>
    <x v="8"/>
    <s v="136344108-1"/>
    <s v="APO26040100"/>
    <x v="1319"/>
    <s v="SOBAR LABL 17072"/>
    <x v="7"/>
    <s v="1"/>
    <n v="113"/>
    <s v="PC"/>
    <x v="0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86"/>
    <s v="2026-03-30"/>
    <s v="A0281"/>
    <x v="8"/>
    <s v="136344108-1"/>
    <s v="APO26040100"/>
    <x v="1327"/>
    <s v="SOBAR LABL 17071"/>
    <x v="7"/>
    <s v="1"/>
    <n v="53"/>
    <s v="PC"/>
    <x v="0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86"/>
    <s v="2026-03-30"/>
    <s v="A0281"/>
    <x v="8"/>
    <s v="136344108-1"/>
    <s v="APO26040100"/>
    <x v="1319"/>
    <s v="SOBAR LABL 17072"/>
    <x v="7"/>
    <s v="1"/>
    <n v="113"/>
    <s v="PC"/>
    <x v="0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86"/>
    <s v="2026-03-30"/>
    <s v="A0281"/>
    <x v="8"/>
    <s v="136344108-1"/>
    <s v="APO26040100"/>
    <x v="1327"/>
    <s v="SOBAR LABL 17071"/>
    <x v="7"/>
    <s v="1"/>
    <n v="101"/>
    <s v="PC"/>
    <x v="0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86"/>
    <s v="2026-03-30"/>
    <s v="A0281"/>
    <x v="8"/>
    <s v="136344108-1"/>
    <s v="APO26040100"/>
    <x v="1319"/>
    <s v="SOBAR LABL 17072"/>
    <x v="7"/>
    <s v="1"/>
    <n v="113"/>
    <s v="PC"/>
    <x v="0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86"/>
    <s v="2026-03-30"/>
    <s v="A0281"/>
    <x v="8"/>
    <s v="136344108-1"/>
    <s v="APO26040100"/>
    <x v="1319"/>
    <s v="SOBAR LABL 17072"/>
    <x v="7"/>
    <s v="1"/>
    <n v="113"/>
    <s v="PC"/>
    <x v="0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86"/>
    <s v="2026-03-30"/>
    <s v="A0281"/>
    <x v="8"/>
    <s v="136344108-1"/>
    <s v="APO26040100"/>
    <x v="1319"/>
    <s v="SOBAR LABL 17072"/>
    <x v="7"/>
    <s v="1"/>
    <n v="113"/>
    <s v="PC"/>
    <x v="0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86"/>
    <s v="2026-03-30"/>
    <s v="A0281"/>
    <x v="8"/>
    <s v="136344108-1"/>
    <s v="APO26040100"/>
    <x v="1319"/>
    <s v="SOBAR LABL 17072"/>
    <x v="7"/>
    <s v="1"/>
    <n v="140"/>
    <s v="PC"/>
    <x v="0"/>
    <n v="4.2020000000000002E-2"/>
    <n v="5.883"/>
    <n v="32.214199999999998"/>
    <n v="4.2019000000000001E-2"/>
    <n v="5.8831189999999998"/>
    <s v="MIL"/>
    <n v="32.214199999999998"/>
    <n v="189.52"/>
    <n v="2026"/>
  </r>
  <r>
    <n v="72039078"/>
    <x v="86"/>
    <s v="2026-03-30"/>
    <s v="A0281"/>
    <x v="8"/>
    <s v="136344108-1"/>
    <s v="APO26040100"/>
    <x v="1327"/>
    <s v="SOBAR LABL 17071"/>
    <x v="7"/>
    <s v="1"/>
    <n v="125"/>
    <s v="PC"/>
    <x v="0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86"/>
    <s v="2026-03-30"/>
    <s v="A0281"/>
    <x v="8"/>
    <s v="136344108-1"/>
    <s v="APO26040100"/>
    <x v="1319"/>
    <s v="SOBAR LABL 17072"/>
    <x v="7"/>
    <s v="1"/>
    <n v="248"/>
    <s v="PC"/>
    <x v="0"/>
    <n v="4.2020000000000002E-2"/>
    <n v="10.420999999999999"/>
    <n v="32.214199999999998"/>
    <n v="4.2019000000000001E-2"/>
    <n v="10.420870000000001"/>
    <s v="MIL"/>
    <n v="32.214199999999998"/>
    <n v="335.7"/>
    <n v="2026"/>
  </r>
  <r>
    <n v="72039078"/>
    <x v="86"/>
    <s v="2026-03-30"/>
    <s v="A0281"/>
    <x v="8"/>
    <s v="136344108-1"/>
    <s v="APO26040100"/>
    <x v="1318"/>
    <s v="SOBAR LABL 17070"/>
    <x v="7"/>
    <s v="1"/>
    <n v="77"/>
    <s v="PC"/>
    <x v="0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86"/>
    <s v="2026-03-30"/>
    <s v="A0281"/>
    <x v="8"/>
    <s v="136344108-1"/>
    <s v="APO26040100"/>
    <x v="1327"/>
    <s v="SOBAR LABL 17071"/>
    <x v="7"/>
    <s v="1"/>
    <n v="101"/>
    <s v="PC"/>
    <x v="0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86"/>
    <s v="2026-03-30"/>
    <s v="A0281"/>
    <x v="8"/>
    <s v="136344108-1"/>
    <s v="APO26040100"/>
    <x v="1319"/>
    <s v="SOBAR LABL 17072"/>
    <x v="7"/>
    <s v="1"/>
    <n v="86"/>
    <s v="PC"/>
    <x v="0"/>
    <n v="4.2020000000000002E-2"/>
    <n v="3.6139999999999999"/>
    <n v="32.214199999999998"/>
    <n v="4.2019000000000001E-2"/>
    <n v="3.613934"/>
    <s v="MIL"/>
    <n v="32.214199999999998"/>
    <n v="116.42"/>
    <n v="2026"/>
  </r>
  <r>
    <n v="72039078"/>
    <x v="86"/>
    <s v="2026-03-30"/>
    <s v="A0281"/>
    <x v="8"/>
    <s v="136344108-1"/>
    <s v="APO26040100"/>
    <x v="1327"/>
    <s v="SOBAR LABL 17071"/>
    <x v="7"/>
    <s v="1"/>
    <n v="101"/>
    <s v="PC"/>
    <x v="0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86"/>
    <s v="2026-03-30"/>
    <s v="A0281"/>
    <x v="8"/>
    <s v="136344108-1"/>
    <s v="APO26040100"/>
    <x v="1319"/>
    <s v="SOBAR LABL 17072"/>
    <x v="7"/>
    <s v="1"/>
    <n v="248"/>
    <s v="PC"/>
    <x v="0"/>
    <n v="4.2020000000000002E-2"/>
    <n v="10.420999999999999"/>
    <n v="32.214199999999998"/>
    <n v="4.2019000000000001E-2"/>
    <n v="10.420870000000001"/>
    <s v="MIL"/>
    <n v="32.214199999999998"/>
    <n v="335.7"/>
    <n v="2026"/>
  </r>
  <r>
    <n v="72039078"/>
    <x v="86"/>
    <s v="2026-03-30"/>
    <s v="A0281"/>
    <x v="8"/>
    <s v="136344108-1"/>
    <s v="APO26040100"/>
    <x v="1318"/>
    <s v="SOBAR LABL 17070"/>
    <x v="7"/>
    <s v="1"/>
    <n v="185"/>
    <s v="PC"/>
    <x v="0"/>
    <n v="4.2020000000000002E-2"/>
    <n v="7.774"/>
    <n v="32.214199999999998"/>
    <n v="4.2019000000000001E-2"/>
    <n v="7.7739000000000003"/>
    <s v="MIL"/>
    <n v="32.214199999999998"/>
    <n v="250.43"/>
    <n v="2026"/>
  </r>
  <r>
    <n v="72039078"/>
    <x v="86"/>
    <s v="2026-03-30"/>
    <s v="A0281"/>
    <x v="8"/>
    <s v="136344108-1"/>
    <s v="APO26040100"/>
    <x v="1327"/>
    <s v="SOBAR LABL 17071"/>
    <x v="7"/>
    <s v="1"/>
    <n v="53"/>
    <s v="PC"/>
    <x v="0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86"/>
    <s v="2026-03-30"/>
    <s v="A0281"/>
    <x v="8"/>
    <s v="136344108-1"/>
    <s v="APO26040100"/>
    <x v="1319"/>
    <s v="SOBAR LABL 17072"/>
    <x v="7"/>
    <s v="1"/>
    <n v="167"/>
    <s v="PC"/>
    <x v="0"/>
    <n v="4.2020000000000002E-2"/>
    <n v="7.0170000000000003"/>
    <n v="32.214199999999998"/>
    <n v="4.2019000000000001E-2"/>
    <n v="7.0170909999999997"/>
    <s v="MIL"/>
    <n v="32.214199999999998"/>
    <n v="226.05"/>
    <n v="2026"/>
  </r>
  <r>
    <n v="72039078"/>
    <x v="86"/>
    <s v="2026-03-30"/>
    <s v="A0281"/>
    <x v="8"/>
    <s v="136344108-1"/>
    <s v="APO26040100"/>
    <x v="1318"/>
    <s v="SOBAR LABL 17070"/>
    <x v="7"/>
    <s v="1"/>
    <n v="73"/>
    <s v="PC"/>
    <x v="0"/>
    <n v="4.2020000000000002E-2"/>
    <n v="3.0670000000000002"/>
    <n v="32.214199999999998"/>
    <n v="4.2019000000000001E-2"/>
    <n v="3.06697"/>
    <s v="MIL"/>
    <n v="32.214199999999998"/>
    <n v="98.8"/>
    <n v="2026"/>
  </r>
  <r>
    <n v="72039078"/>
    <x v="86"/>
    <s v="2026-03-30"/>
    <s v="A0281"/>
    <x v="8"/>
    <s v="136344108-1"/>
    <s v="APO26040100"/>
    <x v="1318"/>
    <s v="SOBAR LABL 17070"/>
    <x v="7"/>
    <s v="1"/>
    <n v="185"/>
    <s v="PC"/>
    <x v="0"/>
    <n v="4.2020000000000002E-2"/>
    <n v="7.774"/>
    <n v="32.214199999999998"/>
    <n v="4.2019000000000001E-2"/>
    <n v="7.7739000000000003"/>
    <s v="MIL"/>
    <n v="32.214199999999998"/>
    <n v="250.43"/>
    <n v="2026"/>
  </r>
  <r>
    <n v="72039078"/>
    <x v="86"/>
    <s v="2026-03-30"/>
    <s v="A0281"/>
    <x v="8"/>
    <s v="136344108-1"/>
    <s v="APO26040100"/>
    <x v="1327"/>
    <s v="SOBAR LABL 17071"/>
    <x v="7"/>
    <s v="1"/>
    <n v="53"/>
    <s v="PC"/>
    <x v="0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86"/>
    <s v="2026-03-30"/>
    <s v="A0281"/>
    <x v="8"/>
    <s v="136344108-1"/>
    <s v="APO26040100"/>
    <x v="1319"/>
    <s v="SOBAR LABL 17072"/>
    <x v="7"/>
    <s v="1"/>
    <n v="113"/>
    <s v="PC"/>
    <x v="0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86"/>
    <s v="2026-03-30"/>
    <s v="A0281"/>
    <x v="8"/>
    <s v="136344108-1"/>
    <s v="APO26040100"/>
    <x v="1318"/>
    <s v="SOBAR LABL 17070"/>
    <x v="7"/>
    <s v="1"/>
    <n v="77"/>
    <s v="PC"/>
    <x v="0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86"/>
    <s v="2026-03-30"/>
    <s v="A0281"/>
    <x v="8"/>
    <s v="136344108-1"/>
    <s v="APO26040100"/>
    <x v="1320"/>
    <s v="SOBAR LABL 17076"/>
    <x v="7"/>
    <s v="1"/>
    <n v="96"/>
    <s v="PC"/>
    <x v="0"/>
    <n v="4.2020000000000002E-2"/>
    <n v="4.0339999999999998"/>
    <n v="32.214199999999998"/>
    <n v="4.2019000000000001E-2"/>
    <n v="4.0339349999999996"/>
    <s v="MIL"/>
    <n v="32.214199999999998"/>
    <n v="129.94999999999999"/>
    <n v="2026"/>
  </r>
  <r>
    <n v="72039078"/>
    <x v="86"/>
    <s v="2026-03-30"/>
    <s v="A0281"/>
    <x v="8"/>
    <s v="136344108-1"/>
    <s v="APO26040100"/>
    <x v="1319"/>
    <s v="SOBAR LABL 17072"/>
    <x v="7"/>
    <s v="1"/>
    <n v="59"/>
    <s v="PC"/>
    <x v="0"/>
    <n v="4.2020000000000002E-2"/>
    <n v="2.4790000000000001"/>
    <n v="32.214199999999998"/>
    <n v="4.2019000000000001E-2"/>
    <n v="2.4790299999999998"/>
    <s v="MIL"/>
    <n v="32.214199999999998"/>
    <n v="79.86"/>
    <n v="2026"/>
  </r>
  <r>
    <n v="72040343"/>
    <x v="76"/>
    <s v="2026-05-06"/>
    <s v="A0281"/>
    <x v="8"/>
    <s v="138073009-1"/>
    <s v="APO26050112"/>
    <x v="1341"/>
    <s v="SOBAR LABL 17074"/>
    <x v="7"/>
    <s v="1"/>
    <n v="22"/>
    <s v="PC"/>
    <x v="0"/>
    <n v="4.2020000000000002E-2"/>
    <n v="0.92400000000000004"/>
    <n v="32.645600000000002"/>
    <n v="4.2020000000000002E-2"/>
    <n v="0.92386100000000004"/>
    <s v="MIL"/>
    <n v="32.645600000000002"/>
    <n v="30.16"/>
    <n v="2026"/>
  </r>
  <r>
    <n v="72040343"/>
    <x v="76"/>
    <s v="2026-05-06"/>
    <s v="A0281"/>
    <x v="8"/>
    <s v="138101144-1"/>
    <s v="APO26050114"/>
    <x v="1319"/>
    <s v="SOBAR LABL 17072"/>
    <x v="7"/>
    <s v="1"/>
    <n v="269"/>
    <s v="PC"/>
    <x v="0"/>
    <n v="4.2020000000000002E-2"/>
    <n v="11.303000000000001"/>
    <n v="32.645600000000002"/>
    <n v="4.2020000000000002E-2"/>
    <n v="11.302901"/>
    <s v="MIL"/>
    <n v="32.645600000000002"/>
    <n v="368.99"/>
    <n v="2026"/>
  </r>
  <r>
    <n v="72040343"/>
    <x v="76"/>
    <s v="2026-05-06"/>
    <s v="A0281"/>
    <x v="8"/>
    <s v="138101144-1"/>
    <s v="APO26050114"/>
    <x v="1327"/>
    <s v="SOBAR LABL 17071"/>
    <x v="7"/>
    <s v="1"/>
    <n v="77"/>
    <s v="PC"/>
    <x v="0"/>
    <n v="4.2020000000000002E-2"/>
    <n v="3.2360000000000002"/>
    <n v="32.645600000000002"/>
    <n v="4.2020000000000002E-2"/>
    <n v="3.2359640000000001"/>
    <s v="MIL"/>
    <n v="32.645600000000002"/>
    <n v="105.64"/>
    <n v="2026"/>
  </r>
  <r>
    <n v="72040343"/>
    <x v="76"/>
    <s v="2026-05-06"/>
    <s v="A0281"/>
    <x v="8"/>
    <s v="138101144-1"/>
    <s v="APO26050114"/>
    <x v="1319"/>
    <s v="SOBAR LABL 17072"/>
    <x v="7"/>
    <s v="1"/>
    <n v="317"/>
    <s v="PC"/>
    <x v="0"/>
    <n v="4.2020000000000002E-2"/>
    <n v="13.32"/>
    <n v="32.645600000000002"/>
    <n v="4.2020000000000002E-2"/>
    <n v="13.320017999999999"/>
    <s v="MIL"/>
    <n v="32.645600000000002"/>
    <n v="434.84"/>
    <n v="2026"/>
  </r>
  <r>
    <n v="72040343"/>
    <x v="76"/>
    <s v="2026-05-06"/>
    <s v="A0281"/>
    <x v="8"/>
    <s v="138101144-1"/>
    <s v="APO26050114"/>
    <x v="1318"/>
    <s v="SOBAR LABL 17070"/>
    <x v="7"/>
    <s v="1"/>
    <n v="55"/>
    <s v="PC"/>
    <x v="0"/>
    <n v="4.2020000000000002E-2"/>
    <n v="2.3109999999999999"/>
    <n v="32.645600000000002"/>
    <n v="4.2020000000000002E-2"/>
    <n v="2.3108780000000002"/>
    <s v="MIL"/>
    <n v="32.645600000000002"/>
    <n v="75.44"/>
    <n v="2026"/>
  </r>
  <r>
    <n v="72040343"/>
    <x v="76"/>
    <s v="2026-05-06"/>
    <s v="A0281"/>
    <x v="8"/>
    <s v="138101144-1"/>
    <s v="APO26050114"/>
    <x v="1327"/>
    <s v="SOBAR LABL 17071"/>
    <x v="7"/>
    <s v="1"/>
    <n v="53"/>
    <s v="PC"/>
    <x v="0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76"/>
    <s v="2026-05-06"/>
    <s v="A0281"/>
    <x v="8"/>
    <s v="138101144-1"/>
    <s v="APO26050114"/>
    <x v="1319"/>
    <s v="SOBAR LABL 17072"/>
    <x v="7"/>
    <s v="1"/>
    <n v="245"/>
    <s v="PC"/>
    <x v="0"/>
    <n v="4.2020000000000002E-2"/>
    <n v="10.295"/>
    <n v="32.645600000000002"/>
    <n v="4.2020000000000002E-2"/>
    <n v="10.295108000000001"/>
    <s v="MIL"/>
    <n v="32.645600000000002"/>
    <n v="336.09"/>
    <n v="2026"/>
  </r>
  <r>
    <n v="72040343"/>
    <x v="76"/>
    <s v="2026-05-06"/>
    <s v="A0281"/>
    <x v="8"/>
    <s v="138101144-1"/>
    <s v="APO26050114"/>
    <x v="1319"/>
    <s v="SOBAR LABL 17072"/>
    <x v="7"/>
    <s v="1"/>
    <n v="677"/>
    <s v="PC"/>
    <x v="0"/>
    <n v="4.2020000000000002E-2"/>
    <n v="28.448"/>
    <n v="32.645600000000002"/>
    <n v="4.2020000000000002E-2"/>
    <n v="28.447937"/>
    <s v="MIL"/>
    <n v="32.645600000000002"/>
    <n v="928.7"/>
    <n v="2026"/>
  </r>
  <r>
    <n v="72040343"/>
    <x v="76"/>
    <s v="2026-05-06"/>
    <s v="A0281"/>
    <x v="8"/>
    <s v="138029541-1"/>
    <s v="APO26050111"/>
    <x v="1319"/>
    <s v="SOBAR LABL 17072"/>
    <x v="7"/>
    <s v="1"/>
    <n v="86"/>
    <s v="PC"/>
    <x v="0"/>
    <n v="4.2020000000000002E-2"/>
    <n v="3.6139999999999999"/>
    <n v="32.645600000000002"/>
    <n v="4.2020000000000002E-2"/>
    <n v="3.613963"/>
    <s v="MIL"/>
    <n v="32.645600000000002"/>
    <n v="117.98"/>
    <n v="2026"/>
  </r>
  <r>
    <n v="72040343"/>
    <x v="76"/>
    <s v="2026-05-06"/>
    <s v="A0281"/>
    <x v="8"/>
    <s v="138029541-1"/>
    <s v="APO26050111"/>
    <x v="1319"/>
    <s v="SOBAR LABL 17072"/>
    <x v="7"/>
    <s v="1"/>
    <n v="437"/>
    <s v="PC"/>
    <x v="0"/>
    <n v="4.2020000000000002E-2"/>
    <n v="18.363"/>
    <n v="32.645600000000002"/>
    <n v="4.2020000000000002E-2"/>
    <n v="18.362964000000002"/>
    <s v="MIL"/>
    <n v="32.645600000000002"/>
    <n v="599.47"/>
    <n v="2026"/>
  </r>
  <r>
    <n v="72040343"/>
    <x v="76"/>
    <s v="2026-05-06"/>
    <s v="A0281"/>
    <x v="8"/>
    <s v="138029541-1"/>
    <s v="APO26050111"/>
    <x v="1327"/>
    <s v="SOBAR LABL 17071"/>
    <x v="7"/>
    <s v="1"/>
    <n v="53"/>
    <s v="PC"/>
    <x v="0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76"/>
    <s v="2026-05-06"/>
    <s v="A0281"/>
    <x v="8"/>
    <s v="138029541-1"/>
    <s v="APO26050111"/>
    <x v="1320"/>
    <s v="SOBAR LABL 17076"/>
    <x v="7"/>
    <s v="1"/>
    <n v="125"/>
    <s v="PC"/>
    <x v="0"/>
    <n v="4.2020000000000002E-2"/>
    <n v="5.2530000000000001"/>
    <n v="32.645600000000002"/>
    <n v="4.2020000000000002E-2"/>
    <n v="5.2530809999999999"/>
    <s v="MIL"/>
    <n v="32.645600000000002"/>
    <n v="171.49"/>
    <n v="2026"/>
  </r>
  <r>
    <n v="72040343"/>
    <x v="76"/>
    <s v="2026-05-06"/>
    <s v="A0281"/>
    <x v="8"/>
    <s v="138029541-1"/>
    <s v="APO26050111"/>
    <x v="1319"/>
    <s v="SOBAR LABL 17072"/>
    <x v="7"/>
    <s v="1"/>
    <n v="167"/>
    <s v="PC"/>
    <x v="0"/>
    <n v="4.2020000000000002E-2"/>
    <n v="7.0170000000000003"/>
    <n v="32.645600000000002"/>
    <n v="4.2020000000000002E-2"/>
    <n v="7.0168720000000002"/>
    <s v="MIL"/>
    <n v="32.645600000000002"/>
    <n v="229.07"/>
    <n v="2026"/>
  </r>
  <r>
    <n v="72040343"/>
    <x v="76"/>
    <s v="2026-05-06"/>
    <s v="A0281"/>
    <x v="8"/>
    <s v="138029541-1"/>
    <s v="APO26050111"/>
    <x v="1327"/>
    <s v="SOBAR LABL 17071"/>
    <x v="7"/>
    <s v="1"/>
    <n v="53"/>
    <s v="PC"/>
    <x v="0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76"/>
    <s v="2026-05-06"/>
    <s v="A0281"/>
    <x v="8"/>
    <s v="138029541-1"/>
    <s v="APO26050111"/>
    <x v="1319"/>
    <s v="SOBAR LABL 17072"/>
    <x v="7"/>
    <s v="1"/>
    <n v="293"/>
    <s v="PC"/>
    <x v="0"/>
    <n v="4.2020000000000002E-2"/>
    <n v="12.311999999999999"/>
    <n v="32.645600000000002"/>
    <n v="4.2020000000000002E-2"/>
    <n v="12.311919"/>
    <s v="MIL"/>
    <n v="32.645600000000002"/>
    <n v="401.93"/>
    <n v="2026"/>
  </r>
  <r>
    <n v="72040343"/>
    <x v="76"/>
    <s v="2026-05-06"/>
    <s v="A0281"/>
    <x v="8"/>
    <s v="138029541-1"/>
    <s v="APO26050111"/>
    <x v="1327"/>
    <s v="SOBAR LABL 17071"/>
    <x v="7"/>
    <s v="1"/>
    <n v="53"/>
    <s v="PC"/>
    <x v="0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76"/>
    <s v="2026-05-06"/>
    <s v="A0281"/>
    <x v="8"/>
    <s v="138029541-1"/>
    <s v="APO26050111"/>
    <x v="1319"/>
    <s v="SOBAR LABL 17072"/>
    <x v="7"/>
    <s v="1"/>
    <n v="101"/>
    <s v="PC"/>
    <x v="0"/>
    <n v="4.2020000000000002E-2"/>
    <n v="4.2439999999999998"/>
    <n v="32.645600000000002"/>
    <n v="4.2020000000000002E-2"/>
    <n v="4.2440629999999997"/>
    <s v="MIL"/>
    <n v="32.645600000000002"/>
    <n v="138.55000000000001"/>
    <n v="2026"/>
  </r>
  <r>
    <n v="72040343"/>
    <x v="76"/>
    <s v="2026-05-06"/>
    <s v="A0281"/>
    <x v="8"/>
    <s v="138029541-1"/>
    <s v="APO26050111"/>
    <x v="1319"/>
    <s v="SOBAR LABL 17072"/>
    <x v="7"/>
    <s v="1"/>
    <n v="77"/>
    <s v="PC"/>
    <x v="0"/>
    <n v="4.2020000000000002E-2"/>
    <n v="3.2360000000000002"/>
    <n v="32.645600000000002"/>
    <n v="4.2020000000000002E-2"/>
    <n v="3.2359640000000001"/>
    <s v="MIL"/>
    <n v="32.645600000000002"/>
    <n v="105.64"/>
    <n v="2026"/>
  </r>
  <r>
    <n v="72040343"/>
    <x v="76"/>
    <s v="2026-05-06"/>
    <s v="A0281"/>
    <x v="8"/>
    <s v="138029541-1"/>
    <s v="APO26050111"/>
    <x v="1319"/>
    <s v="SOBAR LABL 17072"/>
    <x v="7"/>
    <s v="1"/>
    <n v="173"/>
    <s v="PC"/>
    <x v="0"/>
    <n v="4.2020000000000002E-2"/>
    <n v="7.2690000000000001"/>
    <n v="32.645600000000002"/>
    <n v="4.2020000000000002E-2"/>
    <n v="7.2689729999999999"/>
    <s v="MIL"/>
    <n v="32.645600000000002"/>
    <n v="237.3"/>
    <n v="2026"/>
  </r>
  <r>
    <n v="72040343"/>
    <x v="76"/>
    <s v="2026-05-06"/>
    <s v="A0281"/>
    <x v="8"/>
    <s v="138029541-1"/>
    <s v="APO26050111"/>
    <x v="1318"/>
    <s v="SOBAR LABL 17070"/>
    <x v="7"/>
    <s v="1"/>
    <n v="77"/>
    <s v="PC"/>
    <x v="0"/>
    <n v="4.2020000000000002E-2"/>
    <n v="3.2360000000000002"/>
    <n v="32.645600000000002"/>
    <n v="4.2020000000000002E-2"/>
    <n v="3.2359640000000001"/>
    <s v="MIL"/>
    <n v="32.645600000000002"/>
    <n v="105.64"/>
    <n v="2026"/>
  </r>
  <r>
    <n v="72040343"/>
    <x v="76"/>
    <s v="2026-05-06"/>
    <s v="A0281"/>
    <x v="8"/>
    <s v="138029541-1"/>
    <s v="APO26050111"/>
    <x v="1319"/>
    <s v="SOBAR LABL 17072"/>
    <x v="7"/>
    <s v="1"/>
    <n v="293"/>
    <s v="PC"/>
    <x v="0"/>
    <n v="4.2020000000000002E-2"/>
    <n v="12.311999999999999"/>
    <n v="32.645600000000002"/>
    <n v="4.2020000000000002E-2"/>
    <n v="12.311919"/>
    <s v="MIL"/>
    <n v="32.645600000000002"/>
    <n v="401.93"/>
    <n v="2026"/>
  </r>
  <r>
    <n v="72040343"/>
    <x v="76"/>
    <s v="2026-05-06"/>
    <s v="A0281"/>
    <x v="8"/>
    <s v="138029541-1"/>
    <s v="APO26050111"/>
    <x v="1319"/>
    <s v="SOBAR LABL 17072"/>
    <x v="7"/>
    <s v="1"/>
    <n v="125"/>
    <s v="PC"/>
    <x v="0"/>
    <n v="4.2020000000000002E-2"/>
    <n v="5.2530000000000001"/>
    <n v="32.645600000000002"/>
    <n v="4.2020000000000002E-2"/>
    <n v="5.2530809999999999"/>
    <s v="MIL"/>
    <n v="32.645600000000002"/>
    <n v="171.49"/>
    <n v="2026"/>
  </r>
  <r>
    <n v="72040343"/>
    <x v="76"/>
    <s v="2026-05-06"/>
    <s v="A0281"/>
    <x v="8"/>
    <s v="138029541-1"/>
    <s v="APO26050111"/>
    <x v="1318"/>
    <s v="SOBAR LABL 17070"/>
    <x v="7"/>
    <s v="1"/>
    <n v="55"/>
    <s v="PC"/>
    <x v="0"/>
    <n v="4.2020000000000002E-2"/>
    <n v="2.3109999999999999"/>
    <n v="32.645600000000002"/>
    <n v="4.2020000000000002E-2"/>
    <n v="2.3108780000000002"/>
    <s v="MIL"/>
    <n v="32.645600000000002"/>
    <n v="75.44"/>
    <n v="2026"/>
  </r>
  <r>
    <n v="72040343"/>
    <x v="76"/>
    <s v="2026-05-06"/>
    <s v="A0281"/>
    <x v="8"/>
    <s v="138029541-1"/>
    <s v="APO26050111"/>
    <x v="1398"/>
    <s v="SOBAR LABL 17068"/>
    <x v="7"/>
    <s v="1"/>
    <n v="125"/>
    <s v="PC"/>
    <x v="0"/>
    <n v="4.2020000000000002E-2"/>
    <n v="5.2530000000000001"/>
    <n v="32.645600000000002"/>
    <n v="4.2020000000000002E-2"/>
    <n v="5.2530809999999999"/>
    <s v="MIL"/>
    <n v="32.645600000000002"/>
    <n v="171.49"/>
    <n v="2026"/>
  </r>
  <r>
    <n v="72040343"/>
    <x v="76"/>
    <s v="2026-05-06"/>
    <s v="A0281"/>
    <x v="8"/>
    <s v="138029541-1"/>
    <s v="APO26050111"/>
    <x v="1327"/>
    <s v="SOBAR LABL 17071"/>
    <x v="7"/>
    <s v="1"/>
    <n v="53"/>
    <s v="PC"/>
    <x v="0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76"/>
    <s v="2026-05-06"/>
    <s v="A0281"/>
    <x v="8"/>
    <s v="138029541-1"/>
    <s v="APO26050111"/>
    <x v="1319"/>
    <s v="SOBAR LABL 17072"/>
    <x v="7"/>
    <s v="1"/>
    <n v="356"/>
    <s v="PC"/>
    <x v="0"/>
    <n v="4.2020000000000002E-2"/>
    <n v="14.959"/>
    <n v="32.645600000000002"/>
    <n v="4.2020000000000002E-2"/>
    <n v="14.959136000000001"/>
    <s v="MIL"/>
    <n v="32.645600000000002"/>
    <n v="488.35"/>
    <n v="2026"/>
  </r>
  <r>
    <n v="72040343"/>
    <x v="76"/>
    <s v="2026-05-06"/>
    <s v="A0281"/>
    <x v="8"/>
    <s v="138029541-1"/>
    <s v="APO26050111"/>
    <x v="1327"/>
    <s v="SOBAR LABL 17071"/>
    <x v="7"/>
    <s v="1"/>
    <n v="101"/>
    <s v="PC"/>
    <x v="0"/>
    <n v="4.2020000000000002E-2"/>
    <n v="4.2439999999999998"/>
    <n v="32.645600000000002"/>
    <n v="4.2020000000000002E-2"/>
    <n v="4.2440629999999997"/>
    <s v="MIL"/>
    <n v="32.645600000000002"/>
    <n v="138.55000000000001"/>
    <n v="2026"/>
  </r>
  <r>
    <n v="72040343"/>
    <x v="76"/>
    <s v="2026-05-06"/>
    <s v="A0281"/>
    <x v="8"/>
    <s v="138029541-1"/>
    <s v="APO26050111"/>
    <x v="1319"/>
    <s v="SOBAR LABL 17072"/>
    <x v="7"/>
    <s v="1"/>
    <n v="221"/>
    <s v="PC"/>
    <x v="0"/>
    <n v="4.2020000000000002E-2"/>
    <n v="9.2859999999999996"/>
    <n v="32.645600000000002"/>
    <n v="4.2020000000000002E-2"/>
    <n v="9.2860899999999997"/>
    <s v="MIL"/>
    <n v="32.645600000000002"/>
    <n v="303.14999999999998"/>
    <n v="2026"/>
  </r>
  <r>
    <n v="72040343"/>
    <x v="76"/>
    <s v="2026-05-06"/>
    <s v="A0281"/>
    <x v="8"/>
    <s v="138073004-1"/>
    <s v="APO26050113"/>
    <x v="1319"/>
    <s v="SOBAR LABL 17072"/>
    <x v="7"/>
    <s v="1"/>
    <n v="245"/>
    <s v="PC"/>
    <x v="0"/>
    <n v="4.2020000000000002E-2"/>
    <n v="10.295"/>
    <n v="32.645600000000002"/>
    <n v="4.2020000000000002E-2"/>
    <n v="10.295108000000001"/>
    <s v="MIL"/>
    <n v="32.645600000000002"/>
    <n v="336.09"/>
    <n v="2026"/>
  </r>
  <r>
    <n v="72040343"/>
    <x v="76"/>
    <s v="2026-05-06"/>
    <s v="A0281"/>
    <x v="8"/>
    <s v="138073004-1"/>
    <s v="APO26050113"/>
    <x v="1318"/>
    <s v="SOBAR LABL 17070"/>
    <x v="7"/>
    <s v="1"/>
    <n v="55"/>
    <s v="PC"/>
    <x v="0"/>
    <n v="4.2020000000000002E-2"/>
    <n v="2.3109999999999999"/>
    <n v="32.645600000000002"/>
    <n v="4.2020000000000002E-2"/>
    <n v="2.3108780000000002"/>
    <s v="MIL"/>
    <n v="32.645600000000002"/>
    <n v="75.44"/>
    <n v="2026"/>
  </r>
  <r>
    <n v="72040343"/>
    <x v="76"/>
    <s v="2026-05-06"/>
    <s v="A0281"/>
    <x v="8"/>
    <s v="138073004-1"/>
    <s v="APO26050113"/>
    <x v="1327"/>
    <s v="SOBAR LABL 17071"/>
    <x v="7"/>
    <s v="1"/>
    <n v="53"/>
    <s v="PC"/>
    <x v="0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31882"/>
    <x v="38"/>
    <s v="2025-08-26"/>
    <s v="E0108"/>
    <x v="14"/>
    <s v="ed-251110-1"/>
    <s v="APO26010064"/>
    <x v="1399"/>
    <s v="3P 2.3X230mm STS304(0.4) + AL1050(1.4) + STS430 DDQ(0.5)"/>
    <x v="48"/>
    <s v="6"/>
    <n v="5000"/>
    <s v="KG"/>
    <x v="0"/>
    <n v="6.33"/>
    <n v="31650"/>
    <n v="31.591200000000001"/>
    <n v="6.33"/>
    <n v="31650"/>
    <s v="MIL"/>
    <n v="31.591200000000001"/>
    <n v="999861.48"/>
    <n v="2026"/>
  </r>
  <r>
    <n v="72031882"/>
    <x v="38"/>
    <s v="2025-08-26"/>
    <s v="E0108"/>
    <x v="14"/>
    <s v="ed-251110-1"/>
    <s v="APO26010064"/>
    <x v="1400"/>
    <s v="3P 2.3X340mm STS304(0.4) + AL1050(1.4) + STS430 DDQ(0.5)"/>
    <x v="48"/>
    <s v="6"/>
    <n v="5000"/>
    <s v="KG"/>
    <x v="0"/>
    <n v="5.89"/>
    <n v="29450"/>
    <n v="31.591200000000001"/>
    <n v="5.89"/>
    <n v="29450"/>
    <s v="MIL"/>
    <n v="31.591200000000001"/>
    <n v="930360.84"/>
    <n v="2026"/>
  </r>
  <r>
    <n v="72031882"/>
    <x v="38"/>
    <s v="2025-08-26"/>
    <s v="E0108"/>
    <x v="14"/>
    <s v="ed-251110-1"/>
    <s v="APO26010064"/>
    <x v="1401"/>
    <s v="3P 2.3X385mm STS304(0.4) + AL1050(1.4) + STS430 DDQ(0.5)"/>
    <x v="48"/>
    <s v="6"/>
    <n v="5001"/>
    <s v="KG"/>
    <x v="0"/>
    <n v="5.84"/>
    <n v="29205.84"/>
    <n v="31.591200000000001"/>
    <n v="5.84"/>
    <n v="29205.839917000001"/>
    <s v="MIL"/>
    <n v="31.591200000000001"/>
    <n v="922647.53"/>
    <n v="2026"/>
  </r>
  <r>
    <n v="72031882"/>
    <x v="38"/>
    <s v="2025-08-26"/>
    <s v="E0108"/>
    <x v="14"/>
    <s v="ed-251110-1"/>
    <s v="APO26010064"/>
    <x v="1402"/>
    <s v="3P 2.3X380mm STS304(0.4) + AL1050(1.4) + STS430 DDQ(0.5)"/>
    <x v="48"/>
    <s v="6"/>
    <n v="5000"/>
    <s v="KG"/>
    <x v="0"/>
    <n v="5.84"/>
    <n v="29200"/>
    <n v="31.591200000000001"/>
    <n v="5.84"/>
    <n v="29200"/>
    <s v="MIL"/>
    <n v="31.591200000000001"/>
    <n v="922463.04"/>
    <n v="2026"/>
  </r>
  <r>
    <n v="72031882"/>
    <x v="38"/>
    <s v="2025-08-26"/>
    <s v="E0108"/>
    <x v="14"/>
    <s v="ed-251110-1"/>
    <s v="APO26010064"/>
    <x v="1403"/>
    <s v="3P 2.3X415mm STS304(0.4) + AL1050(1.4) + STS430 DDQ(0.5)"/>
    <x v="48"/>
    <s v="6"/>
    <n v="5001"/>
    <s v="KG"/>
    <x v="0"/>
    <n v="5.82"/>
    <n v="29105.82"/>
    <n v="31.591200000000001"/>
    <n v="5.8199990000000001"/>
    <n v="29105.819974999999"/>
    <s v="MIL"/>
    <n v="31.591200000000001"/>
    <n v="919487.78"/>
    <n v="2026"/>
  </r>
  <r>
    <n v="72031882"/>
    <x v="38"/>
    <s v="2025-08-26"/>
    <s v="E0108"/>
    <x v="14"/>
    <s v="ed-251110-1"/>
    <s v="APO26010064"/>
    <x v="1404"/>
    <s v="3P 2.3X425mm STS304(0.4) + AL1050(1.4) + STS430 DDQ(0.5)"/>
    <x v="48"/>
    <s v="6"/>
    <n v="5001"/>
    <s v="KG"/>
    <x v="0"/>
    <n v="5.81"/>
    <n v="29055.81"/>
    <n v="31.591200000000001"/>
    <n v="5.8099990000000004"/>
    <n v="29055.809845"/>
    <s v="MIL"/>
    <n v="31.591200000000001"/>
    <n v="917907.9"/>
    <n v="2026"/>
  </r>
  <r>
    <n v="72031882"/>
    <x v="38"/>
    <s v="2025-08-26"/>
    <s v="E0108"/>
    <x v="14"/>
    <s v="ed-251110-1"/>
    <s v="APO26010064"/>
    <x v="1405"/>
    <s v="3P 2.3X470mm STS304(0.4) + AL1050(1.4) + STS430 DDQ(0.5)"/>
    <x v="48"/>
    <s v="6"/>
    <n v="10001"/>
    <s v="KG"/>
    <x v="0"/>
    <n v="5.79"/>
    <n v="57905.79"/>
    <n v="31.591200000000001"/>
    <n v="5.79"/>
    <n v="57905.789902999997"/>
    <s v="MIL"/>
    <n v="31.591200000000001"/>
    <n v="1829313.39"/>
    <n v="2026"/>
  </r>
  <r>
    <n v="72031885"/>
    <x v="38"/>
    <s v="2025-08-26"/>
    <s v="A0232"/>
    <x v="15"/>
    <s v="9026"/>
    <s v="APO26010043"/>
    <x v="1406"/>
    <s v="7P 2.3X295mm SS304(0.4)+AL1050(0.28)+AL3003(0.28)+AL1050(0.28)+AL3003(0.28)+AL1050(0.28)+SS439(0.5) I-D-8V7(ABG)"/>
    <x v="48"/>
    <s v="7"/>
    <n v="2100"/>
    <s v="KG"/>
    <x v="0"/>
    <n v="0"/>
    <n v="0"/>
    <n v="31.591200000000001"/>
    <n v="0"/>
    <n v="0"/>
    <s v="MIL"/>
    <n v="31.591200000000001"/>
    <n v="0"/>
    <n v="2026"/>
  </r>
  <r>
    <n v="72031885"/>
    <x v="38"/>
    <s v="2025-08-26"/>
    <s v="A0232"/>
    <x v="15"/>
    <s v="9026"/>
    <s v="APO26010043"/>
    <x v="1406"/>
    <s v="7P 2.3X295mm SS304(0.4)+AL1050(0.28)+AL3003(0.28)+AL1050(0.28)+AL3003(0.28)+AL1050(0.28)+SS439(0.5) I-D-8V7(ABG)"/>
    <x v="48"/>
    <s v="7"/>
    <n v="2"/>
    <s v="KG"/>
    <x v="0"/>
    <n v="0"/>
    <n v="0"/>
    <n v="31.591200000000001"/>
    <n v="0"/>
    <n v="0"/>
    <s v="MIL"/>
    <n v="31.591200000000001"/>
    <n v="0"/>
    <n v="2026"/>
  </r>
  <r>
    <n v="72031885"/>
    <x v="38"/>
    <s v="2025-08-26"/>
    <s v="A0232"/>
    <x v="15"/>
    <s v="9026"/>
    <s v="APO26010043"/>
    <x v="1407"/>
    <s v="7P 2.8X355mm SS304(0.4)+AL1050(0.38)+AL3003(0.38)+AL1050(0.38)+AL3003(0.38)+AL1050(0.38)+SS439(0.5) I-D10S7(ABG)"/>
    <x v="48"/>
    <s v="7"/>
    <n v="9450"/>
    <s v="KG"/>
    <x v="0"/>
    <n v="0"/>
    <n v="0"/>
    <n v="31.591200000000001"/>
    <n v="0"/>
    <n v="0"/>
    <s v="MIL"/>
    <n v="31.591200000000001"/>
    <n v="0"/>
    <n v="2026"/>
  </r>
  <r>
    <n v="72031885"/>
    <x v="38"/>
    <s v="2025-08-26"/>
    <s v="A0232"/>
    <x v="15"/>
    <s v="9026"/>
    <s v="APO26010043"/>
    <x v="1407"/>
    <s v="7P 2.8X355mm SS304(0.4)+AL1050(0.38)+AL3003(0.38)+AL1050(0.38)+AL3003(0.38)+AL1050(0.38)+SS439(0.5) I-D10S7(ABG)"/>
    <x v="48"/>
    <s v="7"/>
    <n v="14"/>
    <s v="KG"/>
    <x v="0"/>
    <n v="0"/>
    <n v="0"/>
    <n v="31.591200000000001"/>
    <n v="0"/>
    <n v="0"/>
    <s v="MIL"/>
    <n v="31.591200000000001"/>
    <n v="0"/>
    <n v="2026"/>
  </r>
  <r>
    <n v="72033192"/>
    <x v="25"/>
    <s v="2025-09-25"/>
    <s v="V0022"/>
    <x v="16"/>
    <s v="10475468"/>
    <s v="APO26010014"/>
    <x v="1408"/>
    <s v="KRAFT LINER BOARD 125GSM R/W 790MM-FSC Mix Credit P 4.1"/>
    <x v="75"/>
    <s v="9"/>
    <n v="2350"/>
    <s v="KG"/>
    <x v="0"/>
    <n v="0.65"/>
    <n v="1527.5"/>
    <n v="31.425799999999999"/>
    <n v="0.65"/>
    <n v="1527.5000150000001"/>
    <s v="MIL"/>
    <n v="31.425799999999999"/>
    <n v="48002.91"/>
    <n v="2026"/>
  </r>
  <r>
    <n v="72033192"/>
    <x v="25"/>
    <s v="2025-09-25"/>
    <s v="V0022"/>
    <x v="16"/>
    <s v="10475468"/>
    <s v="APO26010014"/>
    <x v="1409"/>
    <s v="KRAFT LINER BOARD 125GSM R/W 850MM-FSC Mix Credit P 4.1"/>
    <x v="75"/>
    <s v="9"/>
    <n v="5096"/>
    <s v="KG"/>
    <x v="0"/>
    <n v="0.65"/>
    <n v="3312.4"/>
    <n v="31.425799999999999"/>
    <n v="0.65"/>
    <n v="3312.4000019999999"/>
    <s v="MIL"/>
    <n v="31.425799999999999"/>
    <n v="104094.82"/>
    <n v="2026"/>
  </r>
  <r>
    <n v="72033192"/>
    <x v="25"/>
    <s v="2025-09-25"/>
    <s v="V0022"/>
    <x v="16"/>
    <s v="10475468"/>
    <s v="APO26010014"/>
    <x v="1410"/>
    <s v="KRAFT LINER BOARD 125GSM R/W 900MM-FSC Mix Credit P 4.1"/>
    <x v="75"/>
    <s v="9"/>
    <n v="2660"/>
    <s v="KG"/>
    <x v="0"/>
    <n v="0.65"/>
    <n v="1729"/>
    <n v="31.425799999999999"/>
    <n v="0.65"/>
    <n v="1729.000057"/>
    <s v="MIL"/>
    <n v="31.425799999999999"/>
    <n v="54335.21"/>
    <n v="2026"/>
  </r>
  <r>
    <n v="72033192"/>
    <x v="25"/>
    <s v="2025-09-25"/>
    <s v="V0022"/>
    <x v="16"/>
    <s v="10475468"/>
    <s v="APO26010014"/>
    <x v="1411"/>
    <s v="KRAFT LINER BOARD 125GSM R/W 950MM-FSC Mix Credit P 4.1"/>
    <x v="75"/>
    <s v="9"/>
    <n v="2802"/>
    <s v="KG"/>
    <x v="0"/>
    <n v="0.65"/>
    <n v="1821.3"/>
    <n v="31.425799999999999"/>
    <n v="0.65"/>
    <n v="1821.3000139999999"/>
    <s v="MIL"/>
    <n v="31.425799999999999"/>
    <n v="57235.81"/>
    <n v="2026"/>
  </r>
  <r>
    <n v="72033192"/>
    <x v="25"/>
    <s v="2025-09-25"/>
    <s v="V0022"/>
    <x v="16"/>
    <s v="10475468"/>
    <s v="APO26010014"/>
    <x v="1412"/>
    <s v="KRAFT LINER BOARD 125GSM R/W 1000MM-FSC Mix Credit P 4.1"/>
    <x v="75"/>
    <s v="9"/>
    <n v="5928"/>
    <s v="KG"/>
    <x v="0"/>
    <n v="0.65"/>
    <n v="3853.2"/>
    <n v="31.425799999999999"/>
    <n v="0.65"/>
    <n v="3853.1999179999998"/>
    <s v="MIL"/>
    <n v="31.425799999999999"/>
    <n v="121089.89"/>
    <n v="2026"/>
  </r>
  <r>
    <n v="72033192"/>
    <x v="25"/>
    <s v="2025-09-25"/>
    <s v="V0022"/>
    <x v="16"/>
    <s v="10475468"/>
    <s v="APO26010014"/>
    <x v="1413"/>
    <s v="KRAFT LINER BOARD 125GSM R/W 1050MM-FSC Mix Credit P 4.1"/>
    <x v="75"/>
    <s v="9"/>
    <n v="2082"/>
    <s v="KG"/>
    <x v="0"/>
    <n v="0.65"/>
    <n v="1353.3"/>
    <n v="31.425799999999999"/>
    <n v="0.65"/>
    <n v="1353.300154"/>
    <s v="MIL"/>
    <n v="31.425799999999999"/>
    <n v="42528.54"/>
    <n v="2026"/>
  </r>
  <r>
    <n v="72033192"/>
    <x v="25"/>
    <s v="2025-09-25"/>
    <s v="V0022"/>
    <x v="16"/>
    <s v="10475468"/>
    <s v="APO26010014"/>
    <x v="1414"/>
    <s v="KRAFT LINER BOARD 170GSM R/W 1150MM-FSC Mix Credit P 4.1"/>
    <x v="76"/>
    <s v="9"/>
    <n v="6856"/>
    <s v="KG"/>
    <x v="0"/>
    <n v="0.64"/>
    <n v="4387.84"/>
    <n v="31.425799999999999"/>
    <n v="0.63999899999999998"/>
    <n v="4387.839927"/>
    <s v="MIL"/>
    <n v="31.425799999999999"/>
    <n v="137891.38"/>
    <n v="2026"/>
  </r>
  <r>
    <n v="72033192"/>
    <x v="25"/>
    <s v="2025-09-25"/>
    <s v="V0022"/>
    <x v="16"/>
    <s v="10475468"/>
    <s v="APO26010014"/>
    <x v="1415"/>
    <s v="KRAFT LINER BOARD 170GSM R/W 1350MM-FSC Mix Credit P 4.1"/>
    <x v="76"/>
    <s v="9"/>
    <n v="2694"/>
    <s v="KG"/>
    <x v="0"/>
    <n v="0.64"/>
    <n v="1724.16"/>
    <n v="31.425799999999999"/>
    <n v="0.63999899999999998"/>
    <n v="1724.160085"/>
    <s v="MIL"/>
    <n v="31.425799999999999"/>
    <n v="54183.11"/>
    <n v="2026"/>
  </r>
  <r>
    <n v="72033192"/>
    <x v="25"/>
    <s v="2025-09-25"/>
    <s v="V0022"/>
    <x v="16"/>
    <s v="10475468"/>
    <s v="APO26010014"/>
    <x v="1416"/>
    <s v="KRAFT LINER BOARD 170GSM R/W 1550MM-FSC Mix Credit P 4.1"/>
    <x v="76"/>
    <s v="9"/>
    <n v="3130"/>
    <s v="KG"/>
    <x v="0"/>
    <n v="0.64"/>
    <n v="2003.2"/>
    <n v="31.425799999999999"/>
    <n v="0.63999899999999998"/>
    <n v="2003.199918"/>
    <s v="MIL"/>
    <n v="31.425799999999999"/>
    <n v="62952.160000000003"/>
    <n v="2026"/>
  </r>
  <r>
    <n v="72033192"/>
    <x v="25"/>
    <s v="2025-09-25"/>
    <s v="V0022"/>
    <x v="16"/>
    <s v="10475468"/>
    <s v="APO26010014"/>
    <x v="1417"/>
    <s v="KRAFT LINER BOARD 170GSM R/W 1400MM-FSC Mix Credit P 4.1"/>
    <x v="76"/>
    <s v="9"/>
    <n v="2818"/>
    <s v="KG"/>
    <x v="0"/>
    <n v="0.64"/>
    <n v="1803.52"/>
    <n v="31.425799999999999"/>
    <n v="0.63999899999999998"/>
    <n v="1803.520037"/>
    <s v="MIL"/>
    <n v="31.425799999999999"/>
    <n v="56677.06"/>
    <n v="2026"/>
  </r>
  <r>
    <n v="72033192"/>
    <x v="25"/>
    <s v="2025-09-25"/>
    <s v="V0022"/>
    <x v="16"/>
    <s v="10475468"/>
    <s v="APO26010014"/>
    <x v="1412"/>
    <s v="KRAFT LINER BOARD 125GSM R/W 1000MM-FSC Mix Credit P 4.1"/>
    <x v="75"/>
    <s v="9"/>
    <n v="104"/>
    <s v="KG"/>
    <x v="0"/>
    <n v="0.65"/>
    <n v="67.599999999999994"/>
    <n v="31.425799999999999"/>
    <n v="0.65"/>
    <n v="67.599869999999996"/>
    <s v="MIL"/>
    <n v="31.425799999999999"/>
    <n v="2124.38"/>
    <n v="2026"/>
  </r>
  <r>
    <n v="72033192"/>
    <x v="25"/>
    <s v="2025-09-25"/>
    <s v="V0022"/>
    <x v="16"/>
    <s v="10475468"/>
    <s v="APO26010014"/>
    <x v="1418"/>
    <s v="KRAFT LINER BOARD 125GSM R/W 1460MM-FSC Mix Credit P 4.1"/>
    <x v="75"/>
    <s v="9"/>
    <n v="2936"/>
    <s v="KG"/>
    <x v="0"/>
    <n v="0.65"/>
    <n v="1908.4"/>
    <n v="31.425799999999999"/>
    <n v="0.65"/>
    <n v="1908.4001040000001"/>
    <s v="MIL"/>
    <n v="31.425799999999999"/>
    <n v="59973"/>
    <n v="2026"/>
  </r>
  <r>
    <n v="72033192"/>
    <x v="25"/>
    <s v="2025-09-25"/>
    <s v="V0022"/>
    <x v="16"/>
    <s v="10475468"/>
    <s v="APO26010014"/>
    <x v="1419"/>
    <s v="KRAFT LINER BOARD 125GSM R/W 1510MM-FSC Mix Credit P 4.1"/>
    <x v="75"/>
    <s v="9"/>
    <n v="3024"/>
    <s v="KG"/>
    <x v="0"/>
    <n v="0.65"/>
    <n v="1965.6"/>
    <n v="31.425799999999999"/>
    <n v="0.65"/>
    <n v="1965.599921"/>
    <s v="MIL"/>
    <n v="31.425799999999999"/>
    <n v="61770.55"/>
    <n v="2026"/>
  </r>
  <r>
    <n v="72033192"/>
    <x v="25"/>
    <s v="2025-09-25"/>
    <s v="V0022"/>
    <x v="16"/>
    <s v="10475468"/>
    <s v="APO26010014"/>
    <x v="1420"/>
    <s v="KRAFT LINER BOARD 125GSM R/W 1550MM-FSC Mix Credit P 4.1"/>
    <x v="75"/>
    <s v="9"/>
    <n v="3128"/>
    <s v="KG"/>
    <x v="0"/>
    <n v="0.65"/>
    <n v="2033.2"/>
    <n v="31.425799999999999"/>
    <n v="0.65"/>
    <n v="2033.2001090000001"/>
    <s v="MIL"/>
    <n v="31.425799999999999"/>
    <n v="63894.94"/>
    <n v="2026"/>
  </r>
  <r>
    <n v="72033192"/>
    <x v="25"/>
    <s v="2025-09-25"/>
    <s v="V0022"/>
    <x v="16"/>
    <s v="10475468"/>
    <s v="APO26010014"/>
    <x v="1421"/>
    <s v="KRAFT LINER BOARD 125GSM R/W 1600MM-FSC Mix Credit P 4.1"/>
    <x v="75"/>
    <s v="9"/>
    <n v="3214"/>
    <s v="KG"/>
    <x v="0"/>
    <n v="0.65"/>
    <n v="2089.1"/>
    <n v="31.425799999999999"/>
    <n v="0.65"/>
    <n v="2089.100038"/>
    <s v="MIL"/>
    <n v="31.425799999999999"/>
    <n v="65651.64"/>
    <n v="2026"/>
  </r>
  <r>
    <n v="72033192"/>
    <x v="25"/>
    <s v="2025-09-25"/>
    <s v="V0022"/>
    <x v="16"/>
    <s v="10475468"/>
    <s v="APO26010014"/>
    <x v="1422"/>
    <s v="KRAFT LINER BOARD 170GSM R/W 950MM-FSC Mix Credit P 4.1"/>
    <x v="76"/>
    <s v="9"/>
    <n v="1896"/>
    <s v="KG"/>
    <x v="0"/>
    <n v="0.64"/>
    <n v="1213.44"/>
    <n v="31.425799999999999"/>
    <n v="0.63999899999999998"/>
    <n v="1213.439912"/>
    <s v="MIL"/>
    <n v="31.425799999999999"/>
    <n v="38133.32"/>
    <n v="2026"/>
  </r>
  <r>
    <n v="72033192"/>
    <x v="25"/>
    <s v="2025-09-25"/>
    <s v="V0022"/>
    <x v="16"/>
    <s v="10475468"/>
    <s v="APO26010014"/>
    <x v="1423"/>
    <s v="KRAFT LINER BOARD 170GSM R/W 1000MM-FSC Mix Credit P 4.1"/>
    <x v="76"/>
    <s v="9"/>
    <n v="2016"/>
    <s v="KG"/>
    <x v="0"/>
    <n v="0.64"/>
    <n v="1290.24"/>
    <n v="31.425799999999999"/>
    <n v="0.63999899999999998"/>
    <n v="1290.2398659999999"/>
    <s v="MIL"/>
    <n v="31.425799999999999"/>
    <n v="40546.82"/>
    <n v="2026"/>
  </r>
  <r>
    <n v="72033192"/>
    <x v="25"/>
    <s v="2025-09-25"/>
    <s v="V0022"/>
    <x v="16"/>
    <s v="10475468"/>
    <s v="APO26010014"/>
    <x v="1424"/>
    <s v="KRAFT LINER BOARD 125GSM R/W 1110MM-FSC Mix Credit P 4.1"/>
    <x v="75"/>
    <s v="9"/>
    <n v="4434"/>
    <s v="KG"/>
    <x v="0"/>
    <n v="0.65"/>
    <n v="2882.1"/>
    <n v="31.425799999999999"/>
    <n v="0.65"/>
    <n v="2882.1000570000001"/>
    <s v="MIL"/>
    <n v="31.425799999999999"/>
    <n v="90572.3"/>
    <n v="2026"/>
  </r>
  <r>
    <n v="72033192"/>
    <x v="25"/>
    <s v="2025-09-25"/>
    <s v="V0022"/>
    <x v="16"/>
    <s v="10475468"/>
    <s v="APO26010014"/>
    <x v="1425"/>
    <s v="KRAFT LINER BOARD 125GSM R/W 1150MM-FSC Mix Credit P 4.1"/>
    <x v="75"/>
    <s v="9"/>
    <n v="6880"/>
    <s v="KG"/>
    <x v="0"/>
    <n v="0.65"/>
    <n v="4472"/>
    <n v="31.425799999999999"/>
    <n v="0.65"/>
    <n v="4472.0000760000003"/>
    <s v="MIL"/>
    <n v="31.425799999999999"/>
    <n v="140536.18"/>
    <n v="2026"/>
  </r>
  <r>
    <n v="72033192"/>
    <x v="25"/>
    <s v="2025-09-25"/>
    <s v="V0022"/>
    <x v="16"/>
    <s v="10475468"/>
    <s v="APO26010014"/>
    <x v="1426"/>
    <s v="KRAFT LINER BOARD 125GSM R/W 1260MM-FSC Mix Credit P 4.1"/>
    <x v="75"/>
    <s v="9"/>
    <n v="2510"/>
    <s v="KG"/>
    <x v="0"/>
    <n v="0.65"/>
    <n v="1631.5"/>
    <n v="31.425799999999999"/>
    <n v="0.65"/>
    <n v="1631.499914"/>
    <s v="MIL"/>
    <n v="31.425799999999999"/>
    <n v="51271.19"/>
    <n v="2026"/>
  </r>
  <r>
    <n v="72033192"/>
    <x v="25"/>
    <s v="2025-09-25"/>
    <s v="V0022"/>
    <x v="16"/>
    <s v="10475468"/>
    <s v="APO26010014"/>
    <x v="1427"/>
    <s v="KRAFT LINER BOARD 125GSM R/W 1310MM-FSC Mix Credit P 4.1"/>
    <x v="75"/>
    <s v="9"/>
    <n v="2600"/>
    <s v="KG"/>
    <x v="0"/>
    <n v="0.65"/>
    <n v="1690"/>
    <n v="31.425799999999999"/>
    <n v="0.65"/>
    <n v="1689.9999359999999"/>
    <s v="MIL"/>
    <n v="31.425799999999999"/>
    <n v="53109.599999999999"/>
    <n v="2026"/>
  </r>
  <r>
    <n v="72033192"/>
    <x v="25"/>
    <s v="2025-09-25"/>
    <s v="V0022"/>
    <x v="16"/>
    <s v="10475468"/>
    <s v="APO26010014"/>
    <x v="1428"/>
    <s v="KRAFT LINER BOARD 125GSM R/W 1350MM-FSC Mix Credit P 4.1"/>
    <x v="75"/>
    <s v="9"/>
    <n v="2654"/>
    <s v="KG"/>
    <x v="0"/>
    <n v="0.65"/>
    <n v="1725.1"/>
    <n v="31.425799999999999"/>
    <n v="0.65"/>
    <n v="1725.1000770000001"/>
    <s v="MIL"/>
    <n v="31.425799999999999"/>
    <n v="54212.65"/>
    <n v="2026"/>
  </r>
  <r>
    <n v="72033192"/>
    <x v="25"/>
    <s v="2025-09-25"/>
    <s v="V0022"/>
    <x v="16"/>
    <s v="10475468"/>
    <s v="APO26010014"/>
    <x v="1429"/>
    <s v="KRAFT LINER BOARD 125GSM R/W 1400MM-FSC Mix Credit P 4.1"/>
    <x v="75"/>
    <s v="9"/>
    <n v="2760"/>
    <s v="KG"/>
    <x v="0"/>
    <n v="0.65"/>
    <n v="1794"/>
    <n v="31.425799999999999"/>
    <n v="0.65"/>
    <n v="1794.0001520000001"/>
    <s v="MIL"/>
    <n v="31.425799999999999"/>
    <n v="56377.89"/>
    <n v="2026"/>
  </r>
  <r>
    <n v="72031884"/>
    <x v="26"/>
    <s v="2025-08-26"/>
    <s v="K0056"/>
    <x v="17"/>
    <s v="KCT2025-E5172"/>
    <s v="APO26010016"/>
    <x v="1430"/>
    <s v="7P 1.8X410mm SS304(0.4)+AL1050(0.18)+AL3003(0.18)+AL1050(0.18)+AL3003(0.18)+AL1050(0.18)+SS439(0.5) IAA30O7"/>
    <x v="48"/>
    <s v="7"/>
    <n v="9450"/>
    <s v="KG"/>
    <x v="0"/>
    <n v="7.45"/>
    <n v="70402.5"/>
    <n v="31.5595"/>
    <n v="7.45"/>
    <n v="70402.500039000006"/>
    <s v="MIL"/>
    <n v="31.5595"/>
    <n v="2221867.7000000002"/>
    <n v="2026"/>
  </r>
  <r>
    <n v="72031884"/>
    <x v="26"/>
    <s v="2025-08-26"/>
    <s v="K0056"/>
    <x v="17"/>
    <s v="KCT2025-E5172"/>
    <s v="APO26010016"/>
    <x v="1430"/>
    <s v="7P 1.8X410mm SS304(0.4)+AL1050(0.18)+AL3003(0.18)+AL1050(0.18)+AL3003(0.18)+AL1050(0.18)+SS439(0.5) IAA30O7"/>
    <x v="48"/>
    <s v="7"/>
    <n v="71"/>
    <s v="KG"/>
    <x v="0"/>
    <n v="7.45"/>
    <n v="528.95000000000005"/>
    <n v="31.5595"/>
    <n v="7.45"/>
    <n v="528.95007799999996"/>
    <s v="MIL"/>
    <n v="31.5595"/>
    <n v="16693.400000000001"/>
    <n v="2026"/>
  </r>
  <r>
    <n v="72034469"/>
    <x v="26"/>
    <s v="2025-10-24"/>
    <s v="D0115"/>
    <x v="18"/>
    <s v="193/2025C"/>
    <s v="APO26010018"/>
    <x v="1431"/>
    <s v="MIDCOAT GREY 5.200.257 (IDN,IDO,IDP,IDQ)"/>
    <x v="77"/>
    <s v="1"/>
    <n v="500"/>
    <s v="KG"/>
    <x v="0"/>
    <n v="12"/>
    <n v="6000"/>
    <n v="31.5595"/>
    <n v="12"/>
    <n v="6000"/>
    <s v="MIL"/>
    <n v="31.5595"/>
    <n v="189357"/>
    <n v="2026"/>
  </r>
  <r>
    <n v="72034469"/>
    <x v="26"/>
    <s v="2025-10-24"/>
    <s v="D0115"/>
    <x v="18"/>
    <s v="193/2025C"/>
    <s v="APO26010018"/>
    <x v="1432"/>
    <s v="PRIMER DARK GREY 5.100.147 (IDN,IDO,IDP,IDQ)"/>
    <x v="77"/>
    <s v="1"/>
    <n v="500"/>
    <s v="KG"/>
    <x v="0"/>
    <n v="12"/>
    <n v="6000"/>
    <n v="31.5595"/>
    <n v="12"/>
    <n v="6000"/>
    <s v="MIL"/>
    <n v="31.5595"/>
    <n v="189357"/>
    <n v="2026"/>
  </r>
  <r>
    <n v="72035008"/>
    <x v="61"/>
    <s v="2025-11-11"/>
    <s v="P0364"/>
    <x v="19"/>
    <s v="428657"/>
    <s v="APO26010175"/>
    <x v="1433"/>
    <s v="JET BLACK 3285/K21620 (EAV,ECF)"/>
    <x v="78"/>
    <s v="1"/>
    <n v="175"/>
    <s v="KG"/>
    <x v="0"/>
    <n v="11.75"/>
    <n v="2056.25"/>
    <n v="31.4496"/>
    <n v="11.75"/>
    <n v="2056.25"/>
    <s v="MIL"/>
    <n v="31.4496"/>
    <n v="64668.24"/>
    <n v="2026"/>
  </r>
  <r>
    <n v="72035008"/>
    <x v="61"/>
    <s v="2025-11-11"/>
    <s v="P0364"/>
    <x v="19"/>
    <s v="428657"/>
    <s v="APO26010175"/>
    <x v="1434"/>
    <s v="COPPER METALLIC 3285/K21637 (ECG)"/>
    <x v="78"/>
    <s v="1"/>
    <n v="150"/>
    <s v="KG"/>
    <x v="0"/>
    <n v="13.5"/>
    <n v="2025"/>
    <n v="31.4496"/>
    <n v="13.5"/>
    <n v="2025"/>
    <s v="MIL"/>
    <n v="31.4496"/>
    <n v="63685.440000000002"/>
    <n v="2026"/>
  </r>
  <r>
    <n v="72035008"/>
    <x v="61"/>
    <s v="2025-11-11"/>
    <s v="P0364"/>
    <x v="19"/>
    <s v="428657"/>
    <s v="APO26010175"/>
    <x v="1435"/>
    <s v="WHITFORD SOLVENT 46/K2792 (EAW)"/>
    <x v="78"/>
    <s v="1"/>
    <n v="500"/>
    <s v="KG"/>
    <x v="0"/>
    <n v="0"/>
    <n v="0"/>
    <n v="31.4496"/>
    <n v="0"/>
    <n v="0"/>
    <s v="MIL"/>
    <n v="31.4496"/>
    <n v="0"/>
    <n v="2026"/>
  </r>
  <r>
    <n v="72035618"/>
    <x v="61"/>
    <s v="2025-11-25"/>
    <s v="P0364"/>
    <x v="19"/>
    <s v="428657"/>
    <s v="APO26010175"/>
    <x v="1435"/>
    <s v="WHITFORD SOLVENT 46/K2792 (EAW)"/>
    <x v="78"/>
    <s v="1"/>
    <n v="500"/>
    <s v="KG"/>
    <x v="0"/>
    <n v="0"/>
    <n v="0"/>
    <n v="31.4496"/>
    <n v="0"/>
    <n v="0"/>
    <s v="MIL"/>
    <n v="31.4496"/>
    <n v="0"/>
    <n v="2026"/>
  </r>
  <r>
    <n v="72035618"/>
    <x v="61"/>
    <s v="2025-11-25"/>
    <s v="P0364"/>
    <x v="19"/>
    <s v="428657"/>
    <s v="APO26010175"/>
    <x v="1433"/>
    <s v="JET BLACK 3285/K21620 (EAV,ECF)"/>
    <x v="78"/>
    <s v="1"/>
    <n v="75"/>
    <s v="KG"/>
    <x v="0"/>
    <n v="11.75"/>
    <n v="881.25"/>
    <n v="31.4496"/>
    <n v="11.75"/>
    <n v="881.25"/>
    <s v="MIL"/>
    <n v="31.4496"/>
    <n v="27714.959999999999"/>
    <n v="2026"/>
  </r>
  <r>
    <n v="72035618"/>
    <x v="61"/>
    <s v="2025-11-25"/>
    <s v="P0364"/>
    <x v="19"/>
    <s v="428657"/>
    <s v="APO26010175"/>
    <x v="1433"/>
    <s v="JET BLACK 3285/K21620 (EAV,ECF)"/>
    <x v="78"/>
    <s v="1"/>
    <n v="25"/>
    <s v="KG"/>
    <x v="0"/>
    <n v="11.75"/>
    <n v="293.75"/>
    <n v="31.4496"/>
    <n v="11.75"/>
    <n v="293.75"/>
    <s v="MIL"/>
    <n v="31.4496"/>
    <n v="9238.32"/>
    <n v="2026"/>
  </r>
  <r>
    <n v="72035618"/>
    <x v="61"/>
    <s v="2025-11-25"/>
    <s v="P0364"/>
    <x v="19"/>
    <s v="428657"/>
    <s v="APO26010175"/>
    <x v="1434"/>
    <s v="COPPER METALLIC 3285/K21637 (ECG)"/>
    <x v="78"/>
    <s v="1"/>
    <n v="75"/>
    <s v="KG"/>
    <x v="0"/>
    <n v="13.5"/>
    <n v="1012.5"/>
    <n v="31.4496"/>
    <n v="13.5"/>
    <n v="1012.5"/>
    <s v="MIL"/>
    <n v="31.4496"/>
    <n v="31842.720000000001"/>
    <n v="2026"/>
  </r>
  <r>
    <n v="72035556"/>
    <x v="70"/>
    <s v="2025-11-21"/>
    <s v="K0056"/>
    <x v="17"/>
    <s v="KCT2025-0145"/>
    <s v="APO26010068"/>
    <x v="1436"/>
    <s v="3P 2.7X425mm SS304(0.4) AL1050(1.7) SS439(0.6)_KCT"/>
    <x v="39"/>
    <s v="7"/>
    <n v="20"/>
    <s v="KG"/>
    <x v="0"/>
    <n v="4.5"/>
    <n v="90"/>
    <n v="31.658300000000001"/>
    <n v="4.5"/>
    <n v="90.000094000000004"/>
    <s v="MIL"/>
    <n v="31.658300000000001"/>
    <n v="2849.25"/>
    <n v="2026"/>
  </r>
  <r>
    <n v="72035556"/>
    <x v="70"/>
    <s v="2025-11-21"/>
    <s v="K0056"/>
    <x v="17"/>
    <s v="KCT2025-0145"/>
    <s v="APO26010068"/>
    <x v="1436"/>
    <s v="3P 2.7X425mm SS304(0.4) AL1050(1.7) SS439(0.6)_KCT"/>
    <x v="39"/>
    <s v="7"/>
    <n v="3"/>
    <s v="KG"/>
    <x v="0"/>
    <n v="4.5"/>
    <n v="13.5"/>
    <n v="31.658300000000001"/>
    <n v="4.5"/>
    <n v="13.500093"/>
    <s v="MIL"/>
    <n v="31.658300000000001"/>
    <n v="427.39"/>
    <n v="2026"/>
  </r>
  <r>
    <n v="72034551"/>
    <x v="70"/>
    <s v="2025-10-28"/>
    <s v="S0225"/>
    <x v="20"/>
    <s v="254047"/>
    <s v="APO26010090"/>
    <x v="1437"/>
    <s v="DUPLEX BOARD 350GSM R/W 30 INCH- FSC Recycled 100% P 3.2"/>
    <x v="79"/>
    <s v="9"/>
    <n v="1491"/>
    <s v="KG"/>
    <x v="0"/>
    <n v="0.5"/>
    <n v="745.5"/>
    <n v="31.658300000000001"/>
    <n v="0.5"/>
    <n v="745.49991599999998"/>
    <s v="MIL"/>
    <n v="31.658300000000001"/>
    <n v="23601.26"/>
    <n v="2026"/>
  </r>
  <r>
    <n v="72034551"/>
    <x v="70"/>
    <s v="2025-10-28"/>
    <s v="S0225"/>
    <x v="20"/>
    <s v="254047"/>
    <s v="APO26010090"/>
    <x v="1437"/>
    <s v="DUPLEX BOARD 350GSM R/W 30 INCH- FSC Recycled 100% P 3.2"/>
    <x v="79"/>
    <s v="9"/>
    <n v="108"/>
    <s v="KG"/>
    <x v="0"/>
    <n v="0.5"/>
    <n v="54"/>
    <n v="31.658300000000001"/>
    <n v="0.5"/>
    <n v="54.000056000000001"/>
    <s v="MIL"/>
    <n v="31.658300000000001"/>
    <n v="1709.55"/>
    <n v="2026"/>
  </r>
  <r>
    <n v="72034549"/>
    <x v="70"/>
    <s v="2025-10-28"/>
    <s v="S0225"/>
    <x v="20"/>
    <s v="254046"/>
    <s v="APO26010089"/>
    <x v="1438"/>
    <s v="DUPLEX BOARD 300GSM R/W 23 INCH-FSC Recycled 100% P 3.2"/>
    <x v="80"/>
    <s v="9"/>
    <n v="6045"/>
    <s v="KG"/>
    <x v="0"/>
    <n v="0.51500000000000001"/>
    <n v="3113.1750000000002"/>
    <n v="31.658300000000001"/>
    <n v="0.51499899999999998"/>
    <n v="3113.1750590000001"/>
    <s v="MIL"/>
    <n v="31.658300000000001"/>
    <n v="98557.83"/>
    <n v="2026"/>
  </r>
  <r>
    <n v="72034549"/>
    <x v="70"/>
    <s v="2025-10-28"/>
    <s v="S0225"/>
    <x v="20"/>
    <s v="254046"/>
    <s v="APO26010089"/>
    <x v="1439"/>
    <s v="DUPLEX BOARD 300GSM R/W 24 INCH-FSC  Recycled 100% P 3.2"/>
    <x v="80"/>
    <s v="9"/>
    <n v="2526"/>
    <s v="KG"/>
    <x v="0"/>
    <n v="0.51500000000000001"/>
    <n v="1300.8900000000001"/>
    <n v="31.658300000000001"/>
    <n v="0.51499899999999998"/>
    <n v="1300.8901289999999"/>
    <s v="MIL"/>
    <n v="31.658300000000001"/>
    <n v="41183.97"/>
    <n v="2026"/>
  </r>
  <r>
    <n v="72034549"/>
    <x v="70"/>
    <s v="2025-10-28"/>
    <s v="S0225"/>
    <x v="20"/>
    <s v="254046"/>
    <s v="APO26010089"/>
    <x v="1440"/>
    <s v="DUPLEX BOARD 300GSM R/W 27 INCH-FSC Recycled 100% P 3.2"/>
    <x v="80"/>
    <s v="9"/>
    <n v="1892"/>
    <s v="KG"/>
    <x v="0"/>
    <n v="0.51500000000000001"/>
    <n v="974.38"/>
    <n v="31.658300000000001"/>
    <n v="0.51499899999999998"/>
    <n v="974.379862"/>
    <s v="MIL"/>
    <n v="31.658300000000001"/>
    <n v="30847.21"/>
    <n v="2026"/>
  </r>
  <r>
    <n v="72034549"/>
    <x v="70"/>
    <s v="2025-10-28"/>
    <s v="S0225"/>
    <x v="20"/>
    <s v="254046"/>
    <s v="APO26010089"/>
    <x v="1441"/>
    <s v="DUPLEX BOARD 300GSM R/W 29 INCH-FSC Recycled 100% P 3.2"/>
    <x v="80"/>
    <s v="9"/>
    <n v="2032"/>
    <s v="KG"/>
    <x v="0"/>
    <n v="0.51500000000000001"/>
    <n v="1046.48"/>
    <n v="31.658300000000001"/>
    <n v="0.51499899999999998"/>
    <n v="1046.480069"/>
    <s v="MIL"/>
    <n v="31.658300000000001"/>
    <n v="33129.78"/>
    <n v="2026"/>
  </r>
  <r>
    <n v="72034549"/>
    <x v="70"/>
    <s v="2025-10-28"/>
    <s v="S0225"/>
    <x v="20"/>
    <s v="254046"/>
    <s v="APO26010089"/>
    <x v="1442"/>
    <s v="DUPLEX BOARD 300GSM R/W 30 INCH-FSC Recycled 100% P 3.2"/>
    <x v="80"/>
    <s v="9"/>
    <n v="1578"/>
    <s v="KG"/>
    <x v="0"/>
    <n v="0.51500000000000001"/>
    <n v="812.67"/>
    <n v="31.658300000000001"/>
    <n v="0.51499899999999998"/>
    <n v="812.66997900000001"/>
    <s v="MIL"/>
    <n v="31.658300000000001"/>
    <n v="25727.75"/>
    <n v="2026"/>
  </r>
  <r>
    <n v="72034549"/>
    <x v="70"/>
    <s v="2025-10-28"/>
    <s v="S0225"/>
    <x v="20"/>
    <s v="254046"/>
    <s v="APO26010089"/>
    <x v="1443"/>
    <s v="DUPLEX BOARD 300GSM R/W 36 INCH-FSC Recycled 100% P 3.2"/>
    <x v="80"/>
    <s v="9"/>
    <n v="1893"/>
    <s v="KG"/>
    <x v="0"/>
    <n v="0.51500000000000001"/>
    <n v="974.89499999999998"/>
    <n v="31.658300000000001"/>
    <n v="0.51499899999999998"/>
    <n v="974.89505099999997"/>
    <s v="MIL"/>
    <n v="31.658300000000001"/>
    <n v="30863.52"/>
    <n v="2026"/>
  </r>
  <r>
    <n v="72034549"/>
    <x v="70"/>
    <s v="2025-10-28"/>
    <s v="S0225"/>
    <x v="20"/>
    <s v="254046"/>
    <s v="APO26010089"/>
    <x v="1444"/>
    <s v="DUPLEX BOARD 300GSM R/W 37 INCH-FSC Recycled 100% P 3.2"/>
    <x v="80"/>
    <s v="9"/>
    <n v="5184"/>
    <s v="KG"/>
    <x v="0"/>
    <n v="0.51500000000000001"/>
    <n v="2669.76"/>
    <n v="31.658300000000001"/>
    <n v="0.51499899999999998"/>
    <n v="2669.759904"/>
    <s v="MIL"/>
    <n v="31.658300000000001"/>
    <n v="84520.06"/>
    <n v="2026"/>
  </r>
  <r>
    <n v="72033507"/>
    <x v="90"/>
    <s v="2025-10-03"/>
    <s v="E0108"/>
    <x v="14"/>
    <s v="ED-251210-1"/>
    <s v="APO26010128"/>
    <x v="1445"/>
    <s v="3P 2.3X275mm STS304(0.4) + AL1050(1.4) + STS430 DDQ(0.5)"/>
    <x v="48"/>
    <s v="6"/>
    <n v="6000"/>
    <s v="KG"/>
    <x v="0"/>
    <n v="5.98"/>
    <n v="35880"/>
    <n v="31.470400000000001"/>
    <n v="5.9799990000000003"/>
    <n v="35879.999936"/>
    <s v="MIL"/>
    <n v="31.470400000000001"/>
    <n v="1129157.95"/>
    <n v="2026"/>
  </r>
  <r>
    <n v="72033507"/>
    <x v="90"/>
    <s v="2025-10-03"/>
    <s v="E0108"/>
    <x v="14"/>
    <s v="ED-251210-1"/>
    <s v="APO26010128"/>
    <x v="1446"/>
    <s v="3P 2.3X305mm STS304(0.4) + AL1050(1.4) + STS430 DDQ(0.5)"/>
    <x v="48"/>
    <s v="6"/>
    <n v="2000"/>
    <s v="KG"/>
    <x v="0"/>
    <n v="5.91"/>
    <n v="11820"/>
    <n v="31.470400000000001"/>
    <n v="5.909999"/>
    <n v="11820.000062999999"/>
    <s v="MIL"/>
    <n v="31.470400000000001"/>
    <n v="371980.13"/>
    <n v="2026"/>
  </r>
  <r>
    <n v="72033507"/>
    <x v="90"/>
    <s v="2025-10-03"/>
    <s v="E0108"/>
    <x v="14"/>
    <s v="ED-251210-1"/>
    <s v="APO26010128"/>
    <x v="1447"/>
    <s v="3P 2.3X345mm STS304(0.4) + AL1050(1.4) + STS430 DDQ(0.5)"/>
    <x v="48"/>
    <s v="6"/>
    <n v="12144"/>
    <s v="KG"/>
    <x v="0"/>
    <n v="5.87"/>
    <n v="71285.279999999999"/>
    <n v="31.470400000000001"/>
    <n v="5.87"/>
    <n v="71285.280136000001"/>
    <s v="MIL"/>
    <n v="31.470400000000001"/>
    <n v="2243376.2799999998"/>
    <n v="2026"/>
  </r>
  <r>
    <n v="72033507"/>
    <x v="90"/>
    <s v="2025-10-03"/>
    <s v="E0108"/>
    <x v="14"/>
    <s v="ED-251210-1"/>
    <s v="APO26010128"/>
    <x v="1405"/>
    <s v="3P 2.3X470mm STS304(0.4) + AL1050(1.4) + STS430 DDQ(0.5)"/>
    <x v="48"/>
    <s v="6"/>
    <n v="14070"/>
    <s v="KG"/>
    <x v="0"/>
    <n v="5.79"/>
    <n v="81465.3"/>
    <n v="31.470400000000001"/>
    <n v="5.79"/>
    <n v="81465.300090999997"/>
    <s v="MIL"/>
    <n v="31.470400000000001"/>
    <n v="2563745.58"/>
    <n v="2026"/>
  </r>
  <r>
    <n v="72033507"/>
    <x v="90"/>
    <s v="2025-10-03"/>
    <s v="E0108"/>
    <x v="14"/>
    <s v="ED-251210-1"/>
    <s v="APO26010128"/>
    <x v="1447"/>
    <s v="3P 2.3X345mm STS304(0.4) + AL1050(1.4) + STS430 DDQ(0.5)"/>
    <x v="48"/>
    <s v="6"/>
    <n v="856"/>
    <s v="KG"/>
    <x v="0"/>
    <n v="5.87"/>
    <n v="5024.72"/>
    <n v="31.470400000000001"/>
    <n v="5.87"/>
    <n v="5024.7200540000003"/>
    <s v="MIL"/>
    <n v="31.470400000000001"/>
    <n v="158129.95000000001"/>
    <n v="2026"/>
  </r>
  <r>
    <n v="72033507"/>
    <x v="90"/>
    <s v="2025-10-03"/>
    <s v="E0108"/>
    <x v="14"/>
    <s v="ED-251210-1"/>
    <s v="APO26010128"/>
    <x v="1402"/>
    <s v="3P 2.3X380mm STS304(0.4) + AL1050(1.4) + STS430 DDQ(0.5)"/>
    <x v="48"/>
    <s v="6"/>
    <n v="13000"/>
    <s v="KG"/>
    <x v="0"/>
    <n v="5.84"/>
    <n v="75920"/>
    <n v="31.470400000000001"/>
    <n v="5.84"/>
    <n v="75920.000062999999"/>
    <s v="MIL"/>
    <n v="31.470400000000001"/>
    <n v="2389232.77"/>
    <n v="2026"/>
  </r>
  <r>
    <n v="72033507"/>
    <x v="90"/>
    <s v="2025-10-03"/>
    <s v="E0108"/>
    <x v="14"/>
    <s v="ED-251210-1"/>
    <s v="APO26010128"/>
    <x v="1448"/>
    <s v="3P 3.0X265mm STS304(0.4) + AL1050(2.1) + STS430 DDQ(0.5)"/>
    <x v="48"/>
    <s v="6"/>
    <n v="5000"/>
    <s v="KG"/>
    <x v="0"/>
    <n v="6.12"/>
    <n v="30600"/>
    <n v="31.470400000000001"/>
    <n v="6.12"/>
    <n v="30600"/>
    <s v="MIL"/>
    <n v="31.470400000000001"/>
    <n v="962994.24"/>
    <n v="2026"/>
  </r>
  <r>
    <n v="72033507"/>
    <x v="90"/>
    <s v="2025-10-03"/>
    <s v="E0108"/>
    <x v="14"/>
    <s v="ED-251210-1"/>
    <s v="APO26010128"/>
    <x v="1449"/>
    <s v="3P 3.0X330mm STS304(0.4) + AL1050(2.1) + STS430 DDQ(0.5)"/>
    <x v="48"/>
    <s v="6"/>
    <n v="6000"/>
    <s v="KG"/>
    <x v="0"/>
    <n v="6.02"/>
    <n v="36120"/>
    <n v="31.470400000000001"/>
    <n v="6.02"/>
    <n v="36120.000062999999"/>
    <s v="MIL"/>
    <n v="31.470400000000001"/>
    <n v="1136710.8500000001"/>
    <n v="2026"/>
  </r>
  <r>
    <n v="72033507"/>
    <x v="90"/>
    <s v="2025-10-03"/>
    <s v="E0108"/>
    <x v="14"/>
    <s v="ED-251210-1"/>
    <s v="APO26010128"/>
    <x v="1405"/>
    <s v="3P 2.3X470mm STS304(0.4) + AL1050(1.4) + STS430 DDQ(0.5)"/>
    <x v="48"/>
    <s v="6"/>
    <n v="930"/>
    <s v="KG"/>
    <x v="0"/>
    <n v="5.79"/>
    <n v="5384.7"/>
    <n v="31.470400000000001"/>
    <n v="5.79"/>
    <n v="5384.6999079999996"/>
    <s v="MIL"/>
    <n v="31.470400000000001"/>
    <n v="169458.66"/>
    <n v="2026"/>
  </r>
  <r>
    <n v="72035897"/>
    <x v="90"/>
    <s v="2025-12-02"/>
    <s v="P0364"/>
    <x v="19"/>
    <s v="429746"/>
    <s v="APO26010184"/>
    <x v="1435"/>
    <s v="WHITFORD SOLVENT 46/K2792 (EAW)"/>
    <x v="78"/>
    <s v="1"/>
    <n v="500"/>
    <s v="KG"/>
    <x v="0"/>
    <n v="0"/>
    <n v="0"/>
    <n v="31.470400000000001"/>
    <n v="0"/>
    <n v="0"/>
    <s v="MIL"/>
    <n v="31.470400000000001"/>
    <n v="0"/>
    <n v="2026"/>
  </r>
  <r>
    <n v="72035897"/>
    <x v="90"/>
    <s v="2025-12-02"/>
    <s v="P0364"/>
    <x v="19"/>
    <s v="429746"/>
    <s v="APO26010184"/>
    <x v="1450"/>
    <s v="MILL. SILVER 3285/K3541 (EAY)"/>
    <x v="78"/>
    <s v="1"/>
    <n v="75"/>
    <s v="KG"/>
    <x v="0"/>
    <n v="12.8"/>
    <n v="960"/>
    <n v="31.470400000000001"/>
    <n v="12.8"/>
    <n v="959.99987199999998"/>
    <s v="MIL"/>
    <n v="31.470400000000001"/>
    <n v="30211.58"/>
    <n v="2026"/>
  </r>
  <r>
    <n v="72035897"/>
    <x v="90"/>
    <s v="2025-12-02"/>
    <s v="P0364"/>
    <x v="19"/>
    <s v="429746"/>
    <s v="APO26010184"/>
    <x v="1451"/>
    <s v="TURQUOISE 3285/K12187 (ECN,EDX)"/>
    <x v="78"/>
    <s v="1"/>
    <n v="125"/>
    <s v="KG"/>
    <x v="0"/>
    <n v="12.4"/>
    <n v="1550"/>
    <n v="31.470400000000001"/>
    <n v="12.4"/>
    <n v="1550"/>
    <s v="MIL"/>
    <n v="31.470400000000001"/>
    <n v="48779.12"/>
    <n v="2026"/>
  </r>
  <r>
    <n v="72035897"/>
    <x v="90"/>
    <s v="2025-12-02"/>
    <s v="P0364"/>
    <x v="19"/>
    <s v="429746"/>
    <s v="APO26010184"/>
    <x v="1433"/>
    <s v="JET BLACK 3285/K21620 (EAV,ECF)"/>
    <x v="78"/>
    <s v="1"/>
    <n v="25"/>
    <s v="KG"/>
    <x v="0"/>
    <n v="11.75"/>
    <n v="293.75"/>
    <n v="31.470400000000001"/>
    <n v="11.75"/>
    <n v="293.75"/>
    <s v="MIL"/>
    <n v="31.470400000000001"/>
    <n v="9244.43"/>
    <n v="2026"/>
  </r>
  <r>
    <n v="72035897"/>
    <x v="90"/>
    <s v="2025-12-02"/>
    <s v="P0364"/>
    <x v="19"/>
    <s v="429746"/>
    <s v="APO26010184"/>
    <x v="1433"/>
    <s v="JET BLACK 3285/K21620 (EAV,ECF)"/>
    <x v="78"/>
    <s v="1"/>
    <n v="275"/>
    <s v="KG"/>
    <x v="0"/>
    <n v="11.75"/>
    <n v="3231.25"/>
    <n v="31.470400000000001"/>
    <n v="11.75"/>
    <n v="3231.25"/>
    <s v="MIL"/>
    <n v="31.470400000000001"/>
    <n v="101688.73"/>
    <n v="2026"/>
  </r>
  <r>
    <n v="72036735"/>
    <x v="90"/>
    <s v="2025-12-16"/>
    <s v="P0364"/>
    <x v="19"/>
    <s v="429746"/>
    <s v="APO26010184"/>
    <x v="1433"/>
    <s v="JET BLACK 3285/K21620 (EAV,ECF)"/>
    <x v="78"/>
    <s v="1"/>
    <n v="250"/>
    <s v="KG"/>
    <x v="0"/>
    <n v="11.75"/>
    <n v="2937.5"/>
    <n v="31.470400000000001"/>
    <n v="11.75"/>
    <n v="2937.5"/>
    <s v="MIL"/>
    <n v="31.470400000000001"/>
    <n v="92444.3"/>
    <n v="2026"/>
  </r>
  <r>
    <n v="72035897"/>
    <x v="90"/>
    <s v="2025-12-02"/>
    <s v="P0364"/>
    <x v="19"/>
    <s v="429746"/>
    <s v="APO26010184"/>
    <x v="1452"/>
    <s v="PEWTER 3285/K21636 (ECF)"/>
    <x v="78"/>
    <s v="1"/>
    <n v="25"/>
    <s v="KG"/>
    <x v="0"/>
    <n v="11.15"/>
    <n v="278.75"/>
    <n v="31.470400000000001"/>
    <n v="11.15"/>
    <n v="278.74987199999998"/>
    <s v="MIL"/>
    <n v="31.470400000000001"/>
    <n v="8772.3700000000008"/>
    <n v="2026"/>
  </r>
  <r>
    <n v="72035897"/>
    <x v="90"/>
    <s v="2025-12-02"/>
    <s v="P0364"/>
    <x v="19"/>
    <s v="429746"/>
    <s v="APO26010184"/>
    <x v="1452"/>
    <s v="PEWTER 3285/K21636 (ECF)"/>
    <x v="78"/>
    <s v="1"/>
    <n v="75"/>
    <s v="KG"/>
    <x v="0"/>
    <n v="11.15"/>
    <n v="836.25"/>
    <n v="31.470400000000001"/>
    <n v="11.15"/>
    <n v="836.24993600000005"/>
    <s v="MIL"/>
    <n v="31.470400000000001"/>
    <n v="26317.119999999999"/>
    <n v="2026"/>
  </r>
  <r>
    <n v="72032736"/>
    <x v="54"/>
    <s v="2025-09-12"/>
    <s v="A0232"/>
    <x v="15"/>
    <s v="2538"/>
    <s v="APO26010155"/>
    <x v="1453"/>
    <s v="5P 2.3X470mm SS304(0.4)+AL1050(0.5)+AL3003(0.5)+AL1050(0.5)+SS304(0.4) IAD36VC(ABG)"/>
    <x v="81"/>
    <s v="7"/>
    <n v="40185"/>
    <s v="KG"/>
    <x v="0"/>
    <n v="0"/>
    <n v="0"/>
    <n v="31.3596"/>
    <n v="0"/>
    <n v="0"/>
    <s v="MIL"/>
    <n v="31.3596"/>
    <n v="0"/>
    <n v="2026"/>
  </r>
  <r>
    <n v="72036759"/>
    <x v="91"/>
    <s v="2025-12-16"/>
    <s v="K0056"/>
    <x v="17"/>
    <s v="KCT20260101"/>
    <s v="APO26010199"/>
    <x v="1454"/>
    <s v="3P 2.7X350mm SS304(0.4) AL1050(1.7) SS439(0.6)_KCT"/>
    <x v="39"/>
    <s v="7"/>
    <n v="31.5"/>
    <s v="KG"/>
    <x v="0"/>
    <n v="4.5"/>
    <n v="141.75"/>
    <n v="31.107900000000001"/>
    <n v="4.5"/>
    <n v="141.749844"/>
    <s v="MIL"/>
    <n v="31.107900000000001"/>
    <n v="4409.54"/>
    <n v="2026"/>
  </r>
  <r>
    <n v="72036735"/>
    <x v="88"/>
    <s v="2025-12-16"/>
    <s v="P0364"/>
    <x v="19"/>
    <s v="430447"/>
    <s v="APO26010210"/>
    <x v="1455"/>
    <s v="CLEAR MET 3285/K21621 (EAV,EAW,EAY,EDX,EEA)"/>
    <x v="78"/>
    <s v="1"/>
    <n v="300"/>
    <s v="KG"/>
    <x v="0"/>
    <n v="14.9"/>
    <n v="4470"/>
    <n v="31.287600000000001"/>
    <n v="14.9"/>
    <n v="4469.9999360000002"/>
    <s v="MIL"/>
    <n v="31.287600000000001"/>
    <n v="139855.57"/>
    <n v="2026"/>
  </r>
  <r>
    <n v="72035037"/>
    <x v="73"/>
    <s v="2025-11-11"/>
    <s v="D0115"/>
    <x v="18"/>
    <s v="203/2025C"/>
    <s v="APO26020001"/>
    <x v="1456"/>
    <s v="THICKENER 5AH064"/>
    <x v="77"/>
    <s v="2"/>
    <n v="100"/>
    <s v="KG"/>
    <x v="0"/>
    <n v="11.3"/>
    <n v="1130"/>
    <n v="31.664300000000001"/>
    <n v="11.3"/>
    <n v="1130.000031"/>
    <s v="MIL"/>
    <n v="31.664300000000001"/>
    <n v="35780.660000000003"/>
    <n v="2026"/>
  </r>
  <r>
    <n v="72036480"/>
    <x v="79"/>
    <s v="2025-12-03"/>
    <s v="S0225"/>
    <x v="20"/>
    <s v="254049"/>
    <s v="APO26020047"/>
    <x v="1438"/>
    <s v="DUPLEX BOARD 300GSM R/W 23 INCH-FSC Recycled 100% P 3.2"/>
    <x v="80"/>
    <s v="9"/>
    <n v="10075"/>
    <s v="KG"/>
    <x v="0"/>
    <n v="0.51"/>
    <n v="5138.25"/>
    <n v="31.929400000000001"/>
    <n v="0.50999899999999998"/>
    <n v="5138.2500140000002"/>
    <s v="MIL"/>
    <n v="31.929400000000001"/>
    <n v="164061.24"/>
    <n v="2026"/>
  </r>
  <r>
    <n v="72036480"/>
    <x v="79"/>
    <s v="2025-12-03"/>
    <s v="S0225"/>
    <x v="20"/>
    <s v="254049"/>
    <s v="APO26020047"/>
    <x v="1439"/>
    <s v="DUPLEX BOARD 300GSM R/W 24 INCH-FSC  Recycled 100% P 3.2"/>
    <x v="80"/>
    <s v="9"/>
    <n v="4210"/>
    <s v="KG"/>
    <x v="0"/>
    <n v="0.51"/>
    <n v="2147.1"/>
    <n v="31.929400000000001"/>
    <n v="0.50999899999999998"/>
    <n v="2147.0998509999999"/>
    <s v="MIL"/>
    <n v="31.929400000000001"/>
    <n v="68555.61"/>
    <n v="2026"/>
  </r>
  <r>
    <n v="72036480"/>
    <x v="79"/>
    <s v="2025-12-03"/>
    <s v="S0225"/>
    <x v="20"/>
    <s v="254049"/>
    <s v="APO26020047"/>
    <x v="1457"/>
    <s v="DUPLEX BOARD 300GSM R/W 25 INCH-FSC Recycled 100% P 3.2"/>
    <x v="80"/>
    <s v="9"/>
    <n v="1752"/>
    <s v="KG"/>
    <x v="0"/>
    <n v="0.51"/>
    <n v="893.52"/>
    <n v="31.929400000000001"/>
    <n v="0.50999899999999998"/>
    <n v="893.52007800000001"/>
    <s v="MIL"/>
    <n v="31.929400000000001"/>
    <n v="28529.56"/>
    <n v="2026"/>
  </r>
  <r>
    <n v="72036480"/>
    <x v="79"/>
    <s v="2025-12-03"/>
    <s v="S0225"/>
    <x v="20"/>
    <s v="254049"/>
    <s v="APO26020047"/>
    <x v="1458"/>
    <s v="DUPLEX BOARD 300GSM R/W 26 INCH-FSC Recycled 100% P 3.2"/>
    <x v="80"/>
    <s v="9"/>
    <n v="2736"/>
    <s v="KG"/>
    <x v="0"/>
    <n v="0.51"/>
    <n v="1395.36"/>
    <n v="31.929400000000001"/>
    <n v="0.50999899999999998"/>
    <n v="1395.3600750000001"/>
    <s v="MIL"/>
    <n v="31.929400000000001"/>
    <n v="44553.01"/>
    <n v="2026"/>
  </r>
  <r>
    <n v="72036480"/>
    <x v="79"/>
    <s v="2025-12-03"/>
    <s v="S0225"/>
    <x v="20"/>
    <s v="254049"/>
    <s v="APO26020047"/>
    <x v="1440"/>
    <s v="DUPLEX BOARD 300GSM R/W 27 INCH-FSC Recycled 100% P 3.2"/>
    <x v="80"/>
    <s v="9"/>
    <n v="4730"/>
    <s v="KG"/>
    <x v="0"/>
    <n v="0.51"/>
    <n v="2412.3000000000002"/>
    <n v="31.929400000000001"/>
    <n v="0.50999899999999998"/>
    <n v="2412.2999490000002"/>
    <s v="MIL"/>
    <n v="31.929400000000001"/>
    <n v="77023.289999999994"/>
    <n v="2026"/>
  </r>
  <r>
    <n v="72036480"/>
    <x v="79"/>
    <s v="2025-12-03"/>
    <s v="S0225"/>
    <x v="20"/>
    <s v="254049"/>
    <s v="APO26020047"/>
    <x v="1441"/>
    <s v="DUPLEX BOARD 300GSM R/W 29 INCH-FSC Recycled 100% P 3.2"/>
    <x v="80"/>
    <s v="9"/>
    <n v="2032"/>
    <s v="KG"/>
    <x v="0"/>
    <n v="0.51"/>
    <n v="1036.32"/>
    <n v="31.929400000000001"/>
    <n v="0.50999899999999998"/>
    <n v="1036.3201309999999"/>
    <s v="MIL"/>
    <n v="31.929400000000001"/>
    <n v="33089.08"/>
    <n v="2026"/>
  </r>
  <r>
    <n v="72036480"/>
    <x v="79"/>
    <s v="2025-12-03"/>
    <s v="S0225"/>
    <x v="20"/>
    <s v="254049"/>
    <s v="APO26020047"/>
    <x v="1459"/>
    <s v="DUPLEX BOARD 300GSM R/W 31 INCH-FSC Recycled 100% P 3.2"/>
    <x v="80"/>
    <s v="9"/>
    <n v="2172"/>
    <s v="KG"/>
    <x v="0"/>
    <n v="0.51"/>
    <n v="1107.72"/>
    <n v="31.929400000000001"/>
    <n v="0.50999899999999998"/>
    <n v="1107.719844"/>
    <s v="MIL"/>
    <n v="31.929400000000001"/>
    <n v="35368.83"/>
    <n v="2026"/>
  </r>
  <r>
    <n v="72036480"/>
    <x v="79"/>
    <s v="2025-12-03"/>
    <s v="S0225"/>
    <x v="20"/>
    <s v="254049"/>
    <s v="APO26020047"/>
    <x v="1460"/>
    <s v="DUPLEX BOARD 300GSM R/W 35 INCH-FSC Recycled 100% P 3.2"/>
    <x v="80"/>
    <s v="9"/>
    <n v="4291"/>
    <s v="KG"/>
    <x v="0"/>
    <n v="0.51"/>
    <n v="2188.41"/>
    <n v="31.929400000000001"/>
    <n v="0.50999899999999998"/>
    <n v="2188.4100539999999"/>
    <s v="MIL"/>
    <n v="31.929400000000001"/>
    <n v="69874.62"/>
    <n v="2026"/>
  </r>
  <r>
    <n v="72036480"/>
    <x v="79"/>
    <s v="2025-12-03"/>
    <s v="S0225"/>
    <x v="20"/>
    <s v="254049"/>
    <s v="APO26020047"/>
    <x v="1443"/>
    <s v="DUPLEX BOARD 300GSM R/W 36 INCH-FSC Recycled 100% P 3.2"/>
    <x v="80"/>
    <s v="9"/>
    <n v="3155"/>
    <s v="KG"/>
    <x v="0"/>
    <n v="0.51"/>
    <n v="1609.05"/>
    <n v="31.929400000000001"/>
    <n v="0.50999899999999998"/>
    <n v="1609.049966"/>
    <s v="MIL"/>
    <n v="31.929400000000001"/>
    <n v="51376"/>
    <n v="2026"/>
  </r>
  <r>
    <n v="72036480"/>
    <x v="79"/>
    <s v="2025-12-03"/>
    <s v="S0225"/>
    <x v="20"/>
    <s v="254049"/>
    <s v="APO26020047"/>
    <x v="1444"/>
    <s v="DUPLEX BOARD 300GSM R/W 37 INCH-FSC Recycled 100% P 3.2"/>
    <x v="80"/>
    <s v="9"/>
    <n v="2592"/>
    <s v="KG"/>
    <x v="0"/>
    <n v="0.51"/>
    <n v="1321.92"/>
    <n v="31.929400000000001"/>
    <n v="0.50999899999999998"/>
    <n v="1321.9199229999999"/>
    <s v="MIL"/>
    <n v="31.929400000000001"/>
    <n v="42208.11"/>
    <n v="2026"/>
  </r>
  <r>
    <n v="72036480"/>
    <x v="79"/>
    <s v="2025-12-03"/>
    <s v="S0225"/>
    <x v="20"/>
    <s v="254049"/>
    <s v="APO26020047"/>
    <x v="1461"/>
    <s v="DUPLEX BOARD 300GSM R/W 38 INCH-FSC Recycled 100% P 3.2"/>
    <x v="80"/>
    <s v="9"/>
    <n v="1332"/>
    <s v="KG"/>
    <x v="0"/>
    <n v="0.51"/>
    <n v="679.32"/>
    <n v="31.929400000000001"/>
    <n v="0.50999899999999998"/>
    <n v="679.31999900000005"/>
    <s v="MIL"/>
    <n v="31.929400000000001"/>
    <n v="21690.28"/>
    <n v="2026"/>
  </r>
  <r>
    <n v="72036523"/>
    <x v="79"/>
    <s v="2025-12-08"/>
    <s v="S0225"/>
    <x v="20"/>
    <s v="254050"/>
    <s v="APO26020048"/>
    <x v="1462"/>
    <s v="DUPLEX BOARD 350GSM R/W 20 INCH-FSC Recycled 100% P 3.2"/>
    <x v="79"/>
    <s v="9"/>
    <n v="1068"/>
    <s v="KG"/>
    <x v="0"/>
    <n v="0.495"/>
    <n v="528.66"/>
    <n v="31.929400000000001"/>
    <n v="0.49499900000000002"/>
    <n v="528.66010600000004"/>
    <s v="MIL"/>
    <n v="31.929400000000001"/>
    <n v="16879.8"/>
    <n v="2026"/>
  </r>
  <r>
    <n v="72036523"/>
    <x v="79"/>
    <s v="2025-12-08"/>
    <s v="S0225"/>
    <x v="20"/>
    <s v="254050"/>
    <s v="APO26020048"/>
    <x v="1463"/>
    <s v="DUPLEX BOARD 350GSM R/W 21 INCH-FSC Recycled 100% P 3.2"/>
    <x v="79"/>
    <s v="9"/>
    <n v="1119"/>
    <s v="KG"/>
    <x v="0"/>
    <n v="0.495"/>
    <n v="553.90499999999997"/>
    <n v="31.929400000000001"/>
    <n v="0.49499900000000002"/>
    <n v="553.90486499999997"/>
    <s v="MIL"/>
    <n v="31.929400000000001"/>
    <n v="17685.849999999999"/>
    <n v="2026"/>
  </r>
  <r>
    <n v="72036523"/>
    <x v="79"/>
    <s v="2025-12-08"/>
    <s v="S0225"/>
    <x v="20"/>
    <s v="254050"/>
    <s v="APO26020048"/>
    <x v="1464"/>
    <s v="DUPLEX BOARD 350GSM R/W 22 INCH-FSC Recycled 100% P 3.2"/>
    <x v="79"/>
    <s v="9"/>
    <n v="1173"/>
    <s v="KG"/>
    <x v="0"/>
    <n v="0.495"/>
    <n v="580.63499999999999"/>
    <n v="31.929400000000001"/>
    <n v="0.49499900000000002"/>
    <n v="580.635088"/>
    <s v="MIL"/>
    <n v="31.929400000000001"/>
    <n v="18539.330000000002"/>
    <n v="2026"/>
  </r>
  <r>
    <n v="72036523"/>
    <x v="79"/>
    <s v="2025-12-08"/>
    <s v="S0225"/>
    <x v="20"/>
    <s v="254050"/>
    <s v="APO26020048"/>
    <x v="1465"/>
    <s v="DUPLEX BOARD 350GSM R/W 25 INCH-FSC Recycled 100% P 3.2"/>
    <x v="79"/>
    <s v="9"/>
    <n v="1335"/>
    <s v="KG"/>
    <x v="0"/>
    <n v="0.495"/>
    <n v="660.82500000000005"/>
    <n v="31.929400000000001"/>
    <n v="0.49499900000000002"/>
    <n v="660.82513200000005"/>
    <s v="MIL"/>
    <n v="31.929400000000001"/>
    <n v="21099.75"/>
    <n v="2026"/>
  </r>
  <r>
    <n v="72036523"/>
    <x v="79"/>
    <s v="2025-12-08"/>
    <s v="S0225"/>
    <x v="20"/>
    <s v="254050"/>
    <s v="APO26020048"/>
    <x v="1462"/>
    <s v="DUPLEX BOARD 350GSM R/W 20 INCH-FSC Recycled 100% P 3.2"/>
    <x v="79"/>
    <s v="9"/>
    <n v="356"/>
    <s v="KG"/>
    <x v="0"/>
    <n v="0.495"/>
    <n v="176.22"/>
    <n v="31.929400000000001"/>
    <n v="0.49499900000000002"/>
    <n v="176.220035"/>
    <s v="MIL"/>
    <n v="31.929400000000001"/>
    <n v="5626.6"/>
    <n v="2026"/>
  </r>
  <r>
    <n v="72036523"/>
    <x v="79"/>
    <s v="2025-12-08"/>
    <s v="S0225"/>
    <x v="20"/>
    <s v="254050"/>
    <s v="APO26020048"/>
    <x v="1463"/>
    <s v="DUPLEX BOARD 350GSM R/W 21 INCH-FSC Recycled 100% P 3.2"/>
    <x v="79"/>
    <s v="9"/>
    <n v="373"/>
    <s v="KG"/>
    <x v="0"/>
    <n v="0.495"/>
    <n v="184.63499999999999"/>
    <n v="31.929400000000001"/>
    <n v="0.49499900000000002"/>
    <n v="184.63485"/>
    <s v="MIL"/>
    <n v="31.929400000000001"/>
    <n v="5895.28"/>
    <n v="2026"/>
  </r>
  <r>
    <n v="72036523"/>
    <x v="79"/>
    <s v="2025-12-08"/>
    <s v="S0225"/>
    <x v="20"/>
    <s v="254050"/>
    <s v="APO26020048"/>
    <x v="1465"/>
    <s v="DUPLEX BOARD 350GSM R/W 25 INCH-FSC Recycled 100% P 3.2"/>
    <x v="79"/>
    <s v="9"/>
    <n v="445"/>
    <s v="KG"/>
    <x v="0"/>
    <n v="0.49501000000000001"/>
    <n v="220.28"/>
    <n v="31.929400000000001"/>
    <n v="0.49500899999999998"/>
    <n v="220.280055"/>
    <s v="MIL"/>
    <n v="31.929400000000001"/>
    <n v="7033.41"/>
    <n v="2026"/>
  </r>
  <r>
    <n v="72035039"/>
    <x v="49"/>
    <s v="2025-11-11"/>
    <s v="C0108"/>
    <x v="21"/>
    <s v="89/2025"/>
    <s v="APO26020046"/>
    <x v="1466"/>
    <s v="NAMED ALLUCHEM 25/C"/>
    <x v="82"/>
    <s v="1"/>
    <n v="26000"/>
    <s v="KG"/>
    <x v="1"/>
    <n v="1.2090000000000001"/>
    <n v="31434"/>
    <n v="37.349499999999999"/>
    <n v="1.4336"/>
    <n v="37273.610387000001"/>
    <s v="MIL"/>
    <n v="31.498000000000001"/>
    <n v="1174044.18"/>
    <n v="2026"/>
  </r>
  <r>
    <n v="72037251"/>
    <x v="59"/>
    <s v="2026-01-13"/>
    <s v="K0056"/>
    <x v="17"/>
    <s v="KCT2026-0104"/>
    <s v="APO26020069"/>
    <x v="1467"/>
    <s v="5P 2.3X270mm SS316Ti(0.4)+AL1050(0.47)+AL3003(0.46)+AL1050(0.47)+SS439(0.5) KCT"/>
    <x v="39"/>
    <s v="7"/>
    <n v="31"/>
    <s v="KG"/>
    <x v="0"/>
    <n v="6.2"/>
    <n v="192.2"/>
    <n v="31.247499999999999"/>
    <n v="6.2"/>
    <n v="192.20001600000001"/>
    <s v="MIL"/>
    <n v="31.247499999999999"/>
    <n v="6005.77"/>
    <n v="2026"/>
  </r>
  <r>
    <n v="72037251"/>
    <x v="59"/>
    <s v="2026-01-13"/>
    <s v="K0056"/>
    <x v="17"/>
    <s v="KCT2026-0104"/>
    <s v="APO26020069"/>
    <x v="1468"/>
    <s v="5P 2.3X290mm SS316Ti(0.4)+AL1050(0.47)+AL3003(0.46)+AL1050(0.47)+SS439(0.5) KCT"/>
    <x v="39"/>
    <s v="7"/>
    <n v="35"/>
    <s v="KG"/>
    <x v="0"/>
    <n v="6.2"/>
    <n v="217"/>
    <n v="31.247499999999999"/>
    <n v="6.2"/>
    <n v="217.00008"/>
    <s v="MIL"/>
    <n v="31.247499999999999"/>
    <n v="6780.71"/>
    <n v="2026"/>
  </r>
  <r>
    <n v="72037251"/>
    <x v="59"/>
    <s v="2026-01-13"/>
    <s v="K0056"/>
    <x v="17"/>
    <s v="KCT2026-0104"/>
    <s v="APO26020069"/>
    <x v="1469"/>
    <s v="5P 2.3X330mm SS316Ti(0.4)+AL1050(0.47)+AL3003(0.46)+AL1050(0.47)+SS439(0.5) KCT"/>
    <x v="39"/>
    <s v="7"/>
    <n v="46"/>
    <s v="KG"/>
    <x v="0"/>
    <n v="6.2"/>
    <n v="285.2"/>
    <n v="31.247499999999999"/>
    <n v="6.2"/>
    <n v="285.20009599999997"/>
    <s v="MIL"/>
    <n v="31.247499999999999"/>
    <n v="8911.7900000000009"/>
    <n v="2026"/>
  </r>
  <r>
    <n v="72037251"/>
    <x v="59"/>
    <s v="2026-01-13"/>
    <s v="K0056"/>
    <x v="17"/>
    <s v="KCT2026-0104"/>
    <s v="APO26020069"/>
    <x v="1470"/>
    <s v="5P 2.3X360mm SS316Ti(0.4)+AL1050(0.47)+AL3003(0.46)+AL1050(0.47)+SS439(0.5) KCT"/>
    <x v="39"/>
    <s v="7"/>
    <n v="66"/>
    <s v="KG"/>
    <x v="0"/>
    <n v="6.2"/>
    <n v="409.2"/>
    <n v="31.247499999999999"/>
    <n v="6.2"/>
    <n v="409.20009599999997"/>
    <s v="MIL"/>
    <n v="31.247499999999999"/>
    <n v="12786.48"/>
    <n v="2026"/>
  </r>
  <r>
    <n v="72037251"/>
    <x v="59"/>
    <s v="2026-01-13"/>
    <s v="K0056"/>
    <x v="17"/>
    <s v="KCT2026-0104"/>
    <s v="APO26020069"/>
    <x v="1471"/>
    <s v="5P 2.3X400mm SS316Ti(0.4)+AL1050(0.47)+AL3003(0.46)+AL1050(0.47)+SS439(0.5) KCT"/>
    <x v="39"/>
    <s v="7"/>
    <n v="68"/>
    <s v="KG"/>
    <x v="0"/>
    <n v="6.2"/>
    <n v="421.6"/>
    <n v="31.247499999999999"/>
    <n v="6.2"/>
    <n v="421.60012799999998"/>
    <s v="MIL"/>
    <n v="31.247499999999999"/>
    <n v="13173.95"/>
    <n v="2026"/>
  </r>
  <r>
    <n v="72037251"/>
    <x v="59"/>
    <s v="2026-01-13"/>
    <s v="K0056"/>
    <x v="17"/>
    <s v="KCT2026-0104"/>
    <s v="APO26020069"/>
    <x v="1472"/>
    <s v="5P 2.3X415mm SS316Ti(0.4)+AL1050(0.47)+AL3003(0.46)+AL1050(0.47)+SS439(0.5) KCT"/>
    <x v="39"/>
    <s v="7"/>
    <n v="118"/>
    <s v="KG"/>
    <x v="0"/>
    <n v="6.2"/>
    <n v="731.6"/>
    <n v="31.247499999999999"/>
    <n v="6.2"/>
    <n v="731.59996699999999"/>
    <s v="MIL"/>
    <n v="31.247499999999999"/>
    <n v="22860.67"/>
    <n v="2026"/>
  </r>
  <r>
    <n v="72037251"/>
    <x v="59"/>
    <s v="2026-01-13"/>
    <s v="K0056"/>
    <x v="17"/>
    <s v="KCT2026-0104"/>
    <s v="APO26020069"/>
    <x v="1473"/>
    <s v="5P 2.3X465mm SS316Ti(0.4)+AL1050(0.47)+AL3003(0.46)+AL1050(0.47)+SS439(0.5) KCT"/>
    <x v="39"/>
    <s v="7"/>
    <n v="92"/>
    <s v="KG"/>
    <x v="0"/>
    <n v="6.2"/>
    <n v="570.4"/>
    <n v="31.247499999999999"/>
    <n v="6.2"/>
    <n v="570.39987099999996"/>
    <s v="MIL"/>
    <n v="31.247499999999999"/>
    <n v="17823.57"/>
    <n v="2026"/>
  </r>
  <r>
    <n v="72037251"/>
    <x v="59"/>
    <s v="2026-01-13"/>
    <s v="K0056"/>
    <x v="17"/>
    <s v="KCT2026-0104"/>
    <s v="APO26020069"/>
    <x v="1474"/>
    <s v="5P 2.3X515mm SS316Ti(0.4)+AL1050(0.47)+AL3003(0.46)+AL1050(0.47)+SS439(0.5) KCT"/>
    <x v="39"/>
    <s v="7"/>
    <n v="67"/>
    <s v="KG"/>
    <x v="0"/>
    <n v="6.2"/>
    <n v="415.4"/>
    <n v="31.247499999999999"/>
    <n v="6.2"/>
    <n v="415.39995099999999"/>
    <s v="MIL"/>
    <n v="31.247499999999999"/>
    <n v="12980.21"/>
    <n v="2026"/>
  </r>
  <r>
    <n v="72037251"/>
    <x v="59"/>
    <s v="2026-01-13"/>
    <s v="K0056"/>
    <x v="17"/>
    <s v="KCT2026-0104"/>
    <s v="APO26020069"/>
    <x v="1475"/>
    <s v="5P 2.3X605mm SS316Ti(0.4)+AL1050(0.47)+AL3003(0.46)+AL1050(0.47)+SS439(0.5) KCT"/>
    <x v="39"/>
    <s v="7"/>
    <n v="156"/>
    <s v="KG"/>
    <x v="0"/>
    <n v="6.2"/>
    <n v="967.2"/>
    <n v="31.247499999999999"/>
    <n v="6.2"/>
    <n v="967.19993499999998"/>
    <s v="MIL"/>
    <n v="31.247499999999999"/>
    <n v="30222.58"/>
    <n v="2026"/>
  </r>
  <r>
    <n v="72034384"/>
    <x v="59"/>
    <s v="2025-10-21"/>
    <s v="V0022"/>
    <x v="16"/>
    <s v="10479900"/>
    <s v="APO26020138"/>
    <x v="1409"/>
    <s v="KRAFT LINER BOARD 125GSM R/W 850MM-FSC Mix Credit P 4.1"/>
    <x v="75"/>
    <s v="9"/>
    <n v="4338"/>
    <s v="KG"/>
    <x v="0"/>
    <n v="0.65"/>
    <n v="2819.7"/>
    <n v="31.247499999999999"/>
    <n v="0.65"/>
    <n v="2819.7001359999999"/>
    <s v="MIL"/>
    <n v="31.247499999999999"/>
    <n v="88108.58"/>
    <n v="2026"/>
  </r>
  <r>
    <n v="72034384"/>
    <x v="59"/>
    <s v="2025-10-21"/>
    <s v="V0022"/>
    <x v="16"/>
    <s v="10479900"/>
    <s v="APO26020138"/>
    <x v="1410"/>
    <s v="KRAFT LINER BOARD 125GSM R/W 900MM-FSC Mix Credit P 4.1"/>
    <x v="75"/>
    <s v="9"/>
    <n v="2744"/>
    <s v="KG"/>
    <x v="0"/>
    <n v="0.65"/>
    <n v="1783.6"/>
    <n v="31.247499999999999"/>
    <n v="0.65"/>
    <n v="1783.5999670000001"/>
    <s v="MIL"/>
    <n v="31.247499999999999"/>
    <n v="55733.04"/>
    <n v="2026"/>
  </r>
  <r>
    <n v="72034384"/>
    <x v="59"/>
    <s v="2025-10-21"/>
    <s v="V0022"/>
    <x v="16"/>
    <s v="10479900"/>
    <s v="APO26020138"/>
    <x v="1411"/>
    <s v="KRAFT LINER BOARD 125GSM R/W 950MM-FSC Mix Credit P 4.1"/>
    <x v="75"/>
    <s v="9"/>
    <n v="5814"/>
    <s v="KG"/>
    <x v="0"/>
    <n v="0.65"/>
    <n v="3779.1"/>
    <n v="31.247499999999999"/>
    <n v="0.65"/>
    <n v="3779.1000880000001"/>
    <s v="MIL"/>
    <n v="31.247499999999999"/>
    <n v="118087.43"/>
    <n v="2026"/>
  </r>
  <r>
    <n v="72034384"/>
    <x v="59"/>
    <s v="2025-10-21"/>
    <s v="V0022"/>
    <x v="16"/>
    <s v="10479900"/>
    <s v="APO26020138"/>
    <x v="1412"/>
    <s v="KRAFT LINER BOARD 125GSM R/W 1000MM-FSC Mix Credit P 4.1"/>
    <x v="75"/>
    <s v="9"/>
    <n v="4082"/>
    <s v="KG"/>
    <x v="0"/>
    <n v="0.65"/>
    <n v="2653.3"/>
    <n v="31.247499999999999"/>
    <n v="0.65"/>
    <n v="2653.299943"/>
    <s v="MIL"/>
    <n v="31.247499999999999"/>
    <n v="82908.990000000005"/>
    <n v="2026"/>
  </r>
  <r>
    <n v="72034384"/>
    <x v="59"/>
    <s v="2025-10-21"/>
    <s v="V0022"/>
    <x v="16"/>
    <s v="10479900"/>
    <s v="APO26020138"/>
    <x v="1413"/>
    <s v="KRAFT LINER BOARD 125GSM R/W 1050MM-FSC Mix Credit P 4.1"/>
    <x v="75"/>
    <s v="9"/>
    <n v="5354"/>
    <s v="KG"/>
    <x v="0"/>
    <n v="0.65"/>
    <n v="3480.1"/>
    <n v="31.247499999999999"/>
    <n v="0.65"/>
    <n v="3480.099847"/>
    <s v="MIL"/>
    <n v="31.247499999999999"/>
    <n v="108744.42"/>
    <n v="2026"/>
  </r>
  <r>
    <n v="72034384"/>
    <x v="59"/>
    <s v="2025-10-21"/>
    <s v="V0022"/>
    <x v="16"/>
    <s v="10479900"/>
    <s v="APO26020138"/>
    <x v="1424"/>
    <s v="KRAFT LINER BOARD 125GSM R/W 1110MM-FSC Mix Credit P 4.1"/>
    <x v="75"/>
    <s v="9"/>
    <n v="7938"/>
    <s v="KG"/>
    <x v="0"/>
    <n v="0.65"/>
    <n v="5159.7"/>
    <n v="31.247499999999999"/>
    <n v="0.65"/>
    <n v="5159.7001360000004"/>
    <s v="MIL"/>
    <n v="31.247499999999999"/>
    <n v="161227.73000000001"/>
    <n v="2026"/>
  </r>
  <r>
    <n v="72034384"/>
    <x v="59"/>
    <s v="2025-10-21"/>
    <s v="V0022"/>
    <x v="16"/>
    <s v="10479900"/>
    <s v="APO26020138"/>
    <x v="1425"/>
    <s v="KRAFT LINER BOARD 125GSM R/W 1150MM-FSC Mix Credit P 4.1"/>
    <x v="75"/>
    <s v="9"/>
    <n v="1142"/>
    <s v="KG"/>
    <x v="0"/>
    <n v="0.65"/>
    <n v="742.3"/>
    <n v="31.247499999999999"/>
    <n v="0.65"/>
    <n v="742.30002400000001"/>
    <s v="MIL"/>
    <n v="31.247499999999999"/>
    <n v="23195.02"/>
    <n v="2026"/>
  </r>
  <r>
    <n v="72034384"/>
    <x v="59"/>
    <s v="2025-10-21"/>
    <s v="V0022"/>
    <x v="16"/>
    <s v="10479900"/>
    <s v="APO26020138"/>
    <x v="1419"/>
    <s v="KRAFT LINER BOARD 125GSM R/W 1510MM-FSC Mix Credit P 4.1"/>
    <x v="75"/>
    <s v="9"/>
    <n v="1586"/>
    <s v="KG"/>
    <x v="0"/>
    <n v="0.65"/>
    <n v="1030.9000000000001"/>
    <n v="31.247499999999999"/>
    <n v="0.65"/>
    <n v="1030.9000719999999"/>
    <s v="MIL"/>
    <n v="31.247499999999999"/>
    <n v="32213.05"/>
    <n v="2026"/>
  </r>
  <r>
    <n v="72034384"/>
    <x v="59"/>
    <s v="2025-10-21"/>
    <s v="V0022"/>
    <x v="16"/>
    <s v="10479900"/>
    <s v="APO26020138"/>
    <x v="1423"/>
    <s v="KRAFT LINER BOARD 170GSM R/W 1000MM-FSC Mix Credit P 4.1"/>
    <x v="76"/>
    <s v="9"/>
    <n v="976"/>
    <s v="KG"/>
    <x v="0"/>
    <n v="0.64"/>
    <n v="624.64"/>
    <n v="31.247499999999999"/>
    <n v="0.64"/>
    <n v="624.64005099999997"/>
    <s v="MIL"/>
    <n v="31.247499999999999"/>
    <n v="19518.439999999999"/>
    <n v="2026"/>
  </r>
  <r>
    <n v="72034384"/>
    <x v="59"/>
    <s v="2025-10-21"/>
    <s v="V0022"/>
    <x v="16"/>
    <s v="10479900"/>
    <s v="APO26020138"/>
    <x v="1419"/>
    <s v="KRAFT LINER BOARD 125GSM R/W 1510MM-FSC Mix Credit P 4.1"/>
    <x v="75"/>
    <s v="9"/>
    <n v="9192"/>
    <s v="KG"/>
    <x v="0"/>
    <n v="0.65"/>
    <n v="5974.8"/>
    <n v="31.247499999999999"/>
    <n v="0.65"/>
    <n v="5974.7999030000001"/>
    <s v="MIL"/>
    <n v="31.247499999999999"/>
    <n v="186697.56"/>
    <n v="2026"/>
  </r>
  <r>
    <n v="72034384"/>
    <x v="59"/>
    <s v="2025-10-21"/>
    <s v="V0022"/>
    <x v="16"/>
    <s v="10479900"/>
    <s v="APO26020138"/>
    <x v="1420"/>
    <s v="KRAFT LINER BOARD 125GSM R/W 1550MM-FSC Mix Credit P 4.1"/>
    <x v="75"/>
    <s v="9"/>
    <n v="6316"/>
    <s v="KG"/>
    <x v="0"/>
    <n v="0.65"/>
    <n v="4105.3999999999996"/>
    <n v="31.247499999999999"/>
    <n v="0.65"/>
    <n v="4105.4001120000003"/>
    <s v="MIL"/>
    <n v="31.247499999999999"/>
    <n v="128283.49"/>
    <n v="2026"/>
  </r>
  <r>
    <n v="72034384"/>
    <x v="59"/>
    <s v="2025-10-21"/>
    <s v="V0022"/>
    <x v="16"/>
    <s v="10479900"/>
    <s v="APO26020138"/>
    <x v="1421"/>
    <s v="KRAFT LINER BOARD 125GSM R/W 1600MM-FSC Mix Credit P 4.1"/>
    <x v="75"/>
    <s v="9"/>
    <n v="3144"/>
    <s v="KG"/>
    <x v="0"/>
    <n v="0.65"/>
    <n v="2043.6"/>
    <n v="31.247499999999999"/>
    <n v="0.65"/>
    <n v="2043.5999670000001"/>
    <s v="MIL"/>
    <n v="31.247499999999999"/>
    <n v="63857.39"/>
    <n v="2026"/>
  </r>
  <r>
    <n v="72034384"/>
    <x v="59"/>
    <s v="2025-10-21"/>
    <s v="V0022"/>
    <x v="16"/>
    <s v="10479900"/>
    <s v="APO26020138"/>
    <x v="1423"/>
    <s v="KRAFT LINER BOARD 170GSM R/W 1000MM-FSC Mix Credit P 4.1"/>
    <x v="76"/>
    <s v="9"/>
    <n v="1970"/>
    <s v="KG"/>
    <x v="0"/>
    <n v="0.64"/>
    <n v="1260.8"/>
    <n v="31.247499999999999"/>
    <n v="0.64"/>
    <n v="1260.800064"/>
    <s v="MIL"/>
    <n v="31.247499999999999"/>
    <n v="39396.85"/>
    <n v="2026"/>
  </r>
  <r>
    <n v="72034384"/>
    <x v="59"/>
    <s v="2025-10-21"/>
    <s v="V0022"/>
    <x v="16"/>
    <s v="10479900"/>
    <s v="APO26020138"/>
    <x v="1414"/>
    <s v="KRAFT LINER BOARD 170GSM R/W 1150MM-FSC Mix Credit P 4.1"/>
    <x v="76"/>
    <s v="9"/>
    <n v="2242"/>
    <s v="KG"/>
    <x v="0"/>
    <n v="0.64"/>
    <n v="1434.88"/>
    <n v="31.247499999999999"/>
    <n v="0.64"/>
    <n v="1434.8799100000001"/>
    <s v="MIL"/>
    <n v="31.247499999999999"/>
    <n v="44836.41"/>
    <n v="2026"/>
  </r>
  <r>
    <n v="72034384"/>
    <x v="59"/>
    <s v="2025-10-21"/>
    <s v="V0022"/>
    <x v="16"/>
    <s v="10479900"/>
    <s v="APO26020138"/>
    <x v="1476"/>
    <s v="KRAFT LINER BOARD 170GSM R/W 1260MM-FSC Mix Credit P 4.1"/>
    <x v="76"/>
    <s v="9"/>
    <n v="2442"/>
    <s v="KG"/>
    <x v="0"/>
    <n v="0.64"/>
    <n v="1562.88"/>
    <n v="31.247499999999999"/>
    <n v="0.64"/>
    <n v="1562.8799100000001"/>
    <s v="MIL"/>
    <n v="31.247499999999999"/>
    <n v="48836.09"/>
    <n v="2026"/>
  </r>
  <r>
    <n v="72034384"/>
    <x v="59"/>
    <s v="2025-10-21"/>
    <s v="V0022"/>
    <x v="16"/>
    <s v="10479900"/>
    <s v="APO26020138"/>
    <x v="1425"/>
    <s v="KRAFT LINER BOARD 125GSM R/W 1150MM-FSC Mix Credit P 4.1"/>
    <x v="75"/>
    <s v="9"/>
    <n v="9368"/>
    <s v="KG"/>
    <x v="0"/>
    <n v="0.65"/>
    <n v="6089.2"/>
    <n v="31.247499999999999"/>
    <n v="0.65"/>
    <n v="6089.2000959999996"/>
    <s v="MIL"/>
    <n v="31.247499999999999"/>
    <n v="190272.28"/>
    <n v="2026"/>
  </r>
  <r>
    <n v="72034384"/>
    <x v="59"/>
    <s v="2025-10-21"/>
    <s v="V0022"/>
    <x v="16"/>
    <s v="10479900"/>
    <s v="APO26020138"/>
    <x v="1477"/>
    <s v="KRAFT LINER BOARD 125GSM R/W 1200MM-FSC Mix Credit P 4.1"/>
    <x v="75"/>
    <s v="9"/>
    <n v="4886"/>
    <s v="KG"/>
    <x v="0"/>
    <n v="0.65"/>
    <n v="3175.9"/>
    <n v="31.247499999999999"/>
    <n v="0.65"/>
    <n v="3175.9001520000002"/>
    <s v="MIL"/>
    <n v="31.247499999999999"/>
    <n v="99238.94"/>
    <n v="2026"/>
  </r>
  <r>
    <n v="72034384"/>
    <x v="59"/>
    <s v="2025-10-21"/>
    <s v="V0022"/>
    <x v="16"/>
    <s v="10479900"/>
    <s v="APO26020138"/>
    <x v="1426"/>
    <s v="KRAFT LINER BOARD 125GSM R/W 1260MM-FSC Mix Credit P 4.1"/>
    <x v="75"/>
    <s v="9"/>
    <n v="11512"/>
    <s v="KG"/>
    <x v="0"/>
    <n v="0.65"/>
    <n v="7482.8"/>
    <n v="31.247499999999999"/>
    <n v="0.65"/>
    <n v="7482.7999030000001"/>
    <s v="MIL"/>
    <n v="31.247499999999999"/>
    <n v="233818.79"/>
    <n v="2026"/>
  </r>
  <r>
    <n v="72034384"/>
    <x v="59"/>
    <s v="2025-10-21"/>
    <s v="V0022"/>
    <x v="16"/>
    <s v="10479900"/>
    <s v="APO26020138"/>
    <x v="1427"/>
    <s v="KRAFT LINER BOARD 125GSM R/W 1310MM-FSC Mix Credit P 4.1"/>
    <x v="75"/>
    <s v="9"/>
    <n v="10640"/>
    <s v="KG"/>
    <x v="0"/>
    <n v="0.65"/>
    <n v="6916"/>
    <n v="31.247499999999999"/>
    <n v="0.65"/>
    <n v="6916"/>
    <s v="MIL"/>
    <n v="31.247499999999999"/>
    <n v="216107.71"/>
    <n v="2026"/>
  </r>
  <r>
    <n v="72034384"/>
    <x v="59"/>
    <s v="2025-10-21"/>
    <s v="V0022"/>
    <x v="16"/>
    <s v="10479900"/>
    <s v="APO26020138"/>
    <x v="1428"/>
    <s v="KRAFT LINER BOARD 125GSM R/W 1350MM-FSC Mix Credit P 4.1"/>
    <x v="75"/>
    <s v="9"/>
    <n v="2758"/>
    <s v="KG"/>
    <x v="0"/>
    <n v="0.65"/>
    <n v="1792.7"/>
    <n v="31.247499999999999"/>
    <n v="0.65"/>
    <n v="1792.699895"/>
    <s v="MIL"/>
    <n v="31.247499999999999"/>
    <n v="56017.39"/>
    <n v="2026"/>
  </r>
  <r>
    <n v="72034384"/>
    <x v="59"/>
    <s v="2025-10-21"/>
    <s v="V0022"/>
    <x v="16"/>
    <s v="10479900"/>
    <s v="APO26020138"/>
    <x v="1429"/>
    <s v="KRAFT LINER BOARD 125GSM R/W 1400MM-FSC Mix Credit P 4.1"/>
    <x v="75"/>
    <s v="9"/>
    <n v="5684"/>
    <s v="KG"/>
    <x v="0"/>
    <n v="0.65"/>
    <n v="3694.6"/>
    <n v="31.247499999999999"/>
    <n v="0.65"/>
    <n v="3694.5998869999999"/>
    <s v="MIL"/>
    <n v="31.247499999999999"/>
    <n v="115447.01"/>
    <n v="2026"/>
  </r>
  <r>
    <n v="72035071"/>
    <x v="92"/>
    <s v="2025-11-11"/>
    <s v="E0108"/>
    <x v="14"/>
    <s v="ED-260114-1"/>
    <s v="APO26020068"/>
    <x v="1446"/>
    <s v="3P 2.3X305mm STS304(0.4) + AL1050(1.4) + STS430 DDQ(0.5)"/>
    <x v="48"/>
    <s v="6"/>
    <n v="2000"/>
    <s v="KG"/>
    <x v="0"/>
    <n v="5.91"/>
    <n v="11820"/>
    <n v="31.357700000000001"/>
    <n v="5.91"/>
    <n v="11819.999872"/>
    <s v="MIL"/>
    <n v="31.357700000000001"/>
    <n v="370648.01"/>
    <n v="2026"/>
  </r>
  <r>
    <n v="72035071"/>
    <x v="92"/>
    <s v="2025-11-11"/>
    <s v="E0108"/>
    <x v="14"/>
    <s v="ED-260114-1"/>
    <s v="APO26020068"/>
    <x v="1448"/>
    <s v="3P 3.0X265mm STS304(0.4) + AL1050(2.1) + STS430 DDQ(0.5)"/>
    <x v="48"/>
    <s v="6"/>
    <n v="8000"/>
    <s v="KG"/>
    <x v="0"/>
    <n v="6.12"/>
    <n v="48960"/>
    <n v="31.357700000000001"/>
    <n v="6.119999"/>
    <n v="48959.999936"/>
    <s v="MIL"/>
    <n v="31.357700000000001"/>
    <n v="1535272.99"/>
    <n v="2026"/>
  </r>
  <r>
    <n v="72035071"/>
    <x v="92"/>
    <s v="2025-11-11"/>
    <s v="E0108"/>
    <x v="14"/>
    <s v="ED-260114-1"/>
    <s v="APO26020068"/>
    <x v="1449"/>
    <s v="3P 3.0X330mm STS304(0.4) + AL1050(2.1) + STS430 DDQ(0.5)"/>
    <x v="48"/>
    <s v="6"/>
    <n v="5000"/>
    <s v="KG"/>
    <x v="0"/>
    <n v="6.02"/>
    <n v="30100"/>
    <n v="31.357700000000001"/>
    <n v="6.0199990000000003"/>
    <n v="30100"/>
    <s v="MIL"/>
    <n v="31.357700000000001"/>
    <n v="943866.77"/>
    <n v="2026"/>
  </r>
  <r>
    <n v="72035071"/>
    <x v="92"/>
    <s v="2025-11-11"/>
    <s v="E0108"/>
    <x v="14"/>
    <s v="ED-260114-1"/>
    <s v="APO26020068"/>
    <x v="1478"/>
    <s v="3P 3.0X385mm STS304(0.4) + AL1050(2.1) + STS430 DDQ(0.5)"/>
    <x v="48"/>
    <s v="6"/>
    <n v="5000"/>
    <s v="KG"/>
    <x v="0"/>
    <n v="5.97"/>
    <n v="29850"/>
    <n v="31.357700000000001"/>
    <n v="5.97"/>
    <n v="29850.000158999999"/>
    <s v="MIL"/>
    <n v="31.357700000000001"/>
    <n v="936027.35"/>
    <n v="2026"/>
  </r>
  <r>
    <n v="72034916"/>
    <x v="93"/>
    <s v="2025-11-10"/>
    <s v="T0320"/>
    <x v="22"/>
    <s v="26010149"/>
    <s v="APO26020070"/>
    <x v="869"/>
    <s v="304 8%NI 2B 0.6X1219XCOIL"/>
    <x v="45"/>
    <s v="7"/>
    <n v="105000"/>
    <s v="KG"/>
    <x v="0"/>
    <n v="2.0150000000000001"/>
    <n v="211575"/>
    <n v="31.449300000000001"/>
    <n v="2.0150000000000001"/>
    <n v="211575.00007899999"/>
    <s v="MIL"/>
    <n v="31.449300000000001"/>
    <n v="6653885.6500000004"/>
    <n v="2026"/>
  </r>
  <r>
    <n v="72034916"/>
    <x v="93"/>
    <s v="2025-11-10"/>
    <s v="T0320"/>
    <x v="22"/>
    <s v="26010149"/>
    <s v="APO26020070"/>
    <x v="858"/>
    <s v="304 8%NI 2B 1.0X1219XCOIL"/>
    <x v="45"/>
    <s v="7"/>
    <n v="39845"/>
    <s v="KG"/>
    <x v="0"/>
    <n v="1.97"/>
    <n v="78494.649999999994"/>
    <n v="31.449300000000001"/>
    <n v="1.9699990000000001"/>
    <n v="78494.650118999998"/>
    <s v="MIL"/>
    <n v="31.449300000000001"/>
    <n v="2468601.7999999998"/>
    <n v="2026"/>
  </r>
  <r>
    <n v="72034916"/>
    <x v="93"/>
    <s v="2025-11-10"/>
    <s v="T0320"/>
    <x v="22"/>
    <s v="26010149"/>
    <s v="APO26020070"/>
    <x v="869"/>
    <s v="304 8%NI 2B 0.6X1219XCOIL"/>
    <x v="45"/>
    <s v="7"/>
    <n v="194"/>
    <s v="KG"/>
    <x v="0"/>
    <n v="2.0150000000000001"/>
    <n v="390.91"/>
    <n v="31.449300000000001"/>
    <n v="2.0150000000000001"/>
    <n v="390.91013099999998"/>
    <s v="MIL"/>
    <n v="31.449300000000001"/>
    <n v="12293.85"/>
    <n v="2026"/>
  </r>
  <r>
    <n v="72037257"/>
    <x v="93"/>
    <s v="2026-01-13"/>
    <s v="P0364"/>
    <x v="19"/>
    <s v="431557"/>
    <s v="APO26020112"/>
    <x v="1451"/>
    <s v="TURQUOISE 3285/K12187 (ECN,EDX)"/>
    <x v="78"/>
    <s v="1"/>
    <n v="100"/>
    <s v="KG"/>
    <x v="0"/>
    <n v="12.4"/>
    <n v="1240"/>
    <n v="31.449300000000001"/>
    <n v="12.4"/>
    <n v="1239.9999359999999"/>
    <s v="MIL"/>
    <n v="31.449300000000001"/>
    <n v="38997.129999999997"/>
    <n v="2026"/>
  </r>
  <r>
    <n v="72037257"/>
    <x v="93"/>
    <s v="2026-01-13"/>
    <s v="P0364"/>
    <x v="19"/>
    <s v="431557"/>
    <s v="APO26020112"/>
    <x v="1433"/>
    <s v="JET BLACK 3285/K21620 (EAV,ECF)"/>
    <x v="78"/>
    <s v="1"/>
    <n v="125"/>
    <s v="KG"/>
    <x v="0"/>
    <n v="11.75"/>
    <n v="1468.75"/>
    <n v="31.449300000000001"/>
    <n v="11.75"/>
    <n v="1468.7500190000001"/>
    <s v="MIL"/>
    <n v="31.449300000000001"/>
    <n v="46191.16"/>
    <n v="2026"/>
  </r>
  <r>
    <n v="72034916"/>
    <x v="6"/>
    <s v="2025-11-10"/>
    <s v="T0320"/>
    <x v="22"/>
    <s v="26020082"/>
    <s v="APO26020151"/>
    <x v="877"/>
    <s v="430 ---- 2B 0.5X1219XCOIL"/>
    <x v="44"/>
    <s v="7"/>
    <n v="30448"/>
    <s v="KG"/>
    <x v="0"/>
    <n v="1.25"/>
    <n v="38060"/>
    <n v="31.347000000000001"/>
    <n v="1.25"/>
    <n v="38060"/>
    <s v="MIL"/>
    <n v="31.347000000000001"/>
    <n v="1193066.82"/>
    <n v="2026"/>
  </r>
  <r>
    <n v="72034916"/>
    <x v="6"/>
    <s v="2025-11-10"/>
    <s v="T0320"/>
    <x v="22"/>
    <s v="26020082"/>
    <s v="APO26020151"/>
    <x v="868"/>
    <s v="430 ---- 2B 0.6X1219XCOIL"/>
    <x v="44"/>
    <s v="7"/>
    <n v="8026"/>
    <s v="KG"/>
    <x v="0"/>
    <n v="1.23"/>
    <n v="9871.98"/>
    <n v="31.347000000000001"/>
    <n v="1.23"/>
    <n v="9871.9800930000001"/>
    <s v="MIL"/>
    <n v="31.347000000000001"/>
    <n v="309456.96000000002"/>
    <n v="2026"/>
  </r>
  <r>
    <n v="72036770"/>
    <x v="56"/>
    <s v="2025-12-18"/>
    <s v="A0335"/>
    <x v="23"/>
    <s v="7A260041"/>
    <s v="APO26020135"/>
    <x v="1479"/>
    <s v="304 8%NI 2B 1.0X1219XCOIL &quot;ABG&quot;"/>
    <x v="83"/>
    <s v="7"/>
    <n v="17829"/>
    <s v="KG"/>
    <x v="0"/>
    <n v="0"/>
    <n v="0"/>
    <n v="31.196400000000001"/>
    <n v="0"/>
    <n v="0"/>
    <s v="MIL"/>
    <n v="31.196400000000001"/>
    <n v="0"/>
    <n v="2026"/>
  </r>
  <r>
    <n v="72037034"/>
    <x v="8"/>
    <s v="2025-12-26"/>
    <s v="S0225"/>
    <x v="20"/>
    <s v="254055"/>
    <s v="APO26030011"/>
    <x v="1480"/>
    <s v="DUPLEX BOARD 450GSM R/W 23 INCH-FSC Recycled 100% P 3.2"/>
    <x v="84"/>
    <s v="9"/>
    <n v="7239"/>
    <s v="KG"/>
    <x v="0"/>
    <n v="0.495"/>
    <n v="3583.3049999999998"/>
    <n v="31.7837"/>
    <n v="0.49499900000000002"/>
    <n v="3583.3049639999999"/>
    <s v="MIL"/>
    <n v="31.7837"/>
    <n v="113890.69"/>
    <n v="2026"/>
  </r>
  <r>
    <n v="72037034"/>
    <x v="8"/>
    <s v="2025-12-26"/>
    <s v="S0225"/>
    <x v="20"/>
    <s v="254055"/>
    <s v="APO26030011"/>
    <x v="1481"/>
    <s v="DUPLEX BOARD 450GSM R/W 24 INCH-FSC Recycled 100% P 3.2"/>
    <x v="84"/>
    <s v="9"/>
    <n v="1592"/>
    <s v="KG"/>
    <x v="0"/>
    <n v="0.495"/>
    <n v="788.04"/>
    <n v="31.7837"/>
    <n v="0.49499900000000002"/>
    <n v="788.04009599999995"/>
    <s v="MIL"/>
    <n v="31.7837"/>
    <n v="25046.83"/>
    <n v="2026"/>
  </r>
  <r>
    <n v="72037034"/>
    <x v="8"/>
    <s v="2025-12-26"/>
    <s v="S0225"/>
    <x v="20"/>
    <s v="254055"/>
    <s v="APO26030011"/>
    <x v="1480"/>
    <s v="DUPLEX BOARD 450GSM R/W 23 INCH-FSC Recycled 100% P 3.2"/>
    <x v="84"/>
    <s v="9"/>
    <n v="381"/>
    <s v="KG"/>
    <x v="0"/>
    <n v="0.495"/>
    <n v="188.595"/>
    <n v="31.7837"/>
    <n v="0.49499900000000002"/>
    <n v="188.59509700000001"/>
    <s v="MIL"/>
    <n v="31.7837"/>
    <n v="5994.25"/>
    <n v="2026"/>
  </r>
  <r>
    <n v="72037034"/>
    <x v="8"/>
    <s v="2025-12-26"/>
    <s v="S0225"/>
    <x v="20"/>
    <s v="254055"/>
    <s v="APO26030011"/>
    <x v="1481"/>
    <s v="DUPLEX BOARD 450GSM R/W 24 INCH-FSC Recycled 100% P 3.2"/>
    <x v="84"/>
    <s v="9"/>
    <n v="398"/>
    <s v="KG"/>
    <x v="0"/>
    <n v="0.495"/>
    <n v="197.01"/>
    <n v="31.7837"/>
    <n v="0.49499900000000002"/>
    <n v="197.01010199999999"/>
    <s v="MIL"/>
    <n v="31.7837"/>
    <n v="6261.71"/>
    <n v="2026"/>
  </r>
  <r>
    <n v="72037032"/>
    <x v="8"/>
    <s v="2025-12-26"/>
    <s v="S0225"/>
    <x v="20"/>
    <s v="254053"/>
    <s v="APO26030009"/>
    <x v="1482"/>
    <s v="DUPLEX BOARD 300GSM R/W 21 INCH-FSC Recycled 100% P 3.2"/>
    <x v="80"/>
    <s v="9"/>
    <n v="2576"/>
    <s v="KG"/>
    <x v="0"/>
    <n v="0.51"/>
    <n v="1313.76"/>
    <n v="31.7837"/>
    <n v="0.51"/>
    <n v="1313.7598829999999"/>
    <s v="MIL"/>
    <n v="31.7837"/>
    <n v="41756.15"/>
    <n v="2026"/>
  </r>
  <r>
    <n v="72037032"/>
    <x v="8"/>
    <s v="2025-12-26"/>
    <s v="S0225"/>
    <x v="20"/>
    <s v="254053"/>
    <s v="APO26030009"/>
    <x v="1483"/>
    <s v="DUPLEX BOARD 300GSM R/W 22 INCH-FSC Recycled 100% P 3.2"/>
    <x v="80"/>
    <s v="9"/>
    <n v="5018"/>
    <s v="KG"/>
    <x v="0"/>
    <n v="0.51"/>
    <n v="2559.1799999999998"/>
    <n v="31.7837"/>
    <n v="0.51"/>
    <n v="2559.1800189999999"/>
    <s v="MIL"/>
    <n v="31.7837"/>
    <n v="81340.210000000006"/>
    <n v="2026"/>
  </r>
  <r>
    <n v="72037032"/>
    <x v="8"/>
    <s v="2025-12-26"/>
    <s v="S0225"/>
    <x v="20"/>
    <s v="254053"/>
    <s v="APO26030009"/>
    <x v="1438"/>
    <s v="DUPLEX BOARD 300GSM R/W 23 INCH-FSC Recycled 100% P 3.2"/>
    <x v="80"/>
    <s v="9"/>
    <n v="11599"/>
    <s v="KG"/>
    <x v="0"/>
    <n v="0.51"/>
    <n v="5915.49"/>
    <n v="31.7837"/>
    <n v="0.51"/>
    <n v="5915.4900150000003"/>
    <s v="MIL"/>
    <n v="31.7837"/>
    <n v="188016.16"/>
    <n v="2026"/>
  </r>
  <r>
    <n v="72037032"/>
    <x v="8"/>
    <s v="2025-12-26"/>
    <s v="S0225"/>
    <x v="20"/>
    <s v="254053"/>
    <s v="APO26030009"/>
    <x v="1439"/>
    <s v="DUPLEX BOARD 300GSM R/W 24 INCH-FSC  Recycled 100% P 3.2"/>
    <x v="80"/>
    <s v="9"/>
    <n v="1684"/>
    <s v="KG"/>
    <x v="0"/>
    <n v="0.51"/>
    <n v="858.84"/>
    <n v="31.7837"/>
    <n v="0.51"/>
    <n v="858.83990800000004"/>
    <s v="MIL"/>
    <n v="31.7837"/>
    <n v="27297.11"/>
    <n v="2026"/>
  </r>
  <r>
    <n v="72037032"/>
    <x v="8"/>
    <s v="2025-12-26"/>
    <s v="S0225"/>
    <x v="20"/>
    <s v="254053"/>
    <s v="APO26030009"/>
    <x v="1457"/>
    <s v="DUPLEX BOARD 300GSM R/W 25 INCH-FSC Recycled 100% P 3.2"/>
    <x v="80"/>
    <s v="9"/>
    <n v="3942"/>
    <s v="KG"/>
    <x v="0"/>
    <n v="0.51"/>
    <n v="2010.42"/>
    <n v="31.7837"/>
    <n v="0.51"/>
    <n v="2010.4201210000001"/>
    <s v="MIL"/>
    <n v="31.7837"/>
    <n v="63898.59"/>
    <n v="2026"/>
  </r>
  <r>
    <n v="72037032"/>
    <x v="8"/>
    <s v="2025-12-26"/>
    <s v="S0225"/>
    <x v="20"/>
    <s v="254053"/>
    <s v="APO26030009"/>
    <x v="1458"/>
    <s v="DUPLEX BOARD 300GSM R/W 26 INCH-FSC Recycled 100% P 3.2"/>
    <x v="80"/>
    <s v="9"/>
    <n v="2280"/>
    <s v="KG"/>
    <x v="0"/>
    <n v="0.51"/>
    <n v="1162.8"/>
    <n v="31.7837"/>
    <n v="0.51"/>
    <n v="1162.8001139999999"/>
    <s v="MIL"/>
    <n v="31.7837"/>
    <n v="36958.089999999997"/>
    <n v="2026"/>
  </r>
  <r>
    <n v="72037032"/>
    <x v="8"/>
    <s v="2025-12-26"/>
    <s v="S0225"/>
    <x v="20"/>
    <s v="254053"/>
    <s v="APO26030009"/>
    <x v="1461"/>
    <s v="DUPLEX BOARD 300GSM R/W 38 INCH-FSC Recycled 100% P 3.2"/>
    <x v="80"/>
    <s v="9"/>
    <n v="1998"/>
    <s v="KG"/>
    <x v="0"/>
    <n v="0.51"/>
    <n v="1018.98"/>
    <n v="31.7837"/>
    <n v="0.51"/>
    <n v="1018.979854"/>
    <s v="MIL"/>
    <n v="31.7837"/>
    <n v="32386.95"/>
    <n v="2026"/>
  </r>
  <r>
    <n v="72037032"/>
    <x v="8"/>
    <s v="2025-12-26"/>
    <s v="S0225"/>
    <x v="20"/>
    <s v="254053"/>
    <s v="APO26030009"/>
    <x v="1484"/>
    <s v="DUPLEX BOARD 300GSM R/W 39 INCH-FSC Recycled 100% P 3.2"/>
    <x v="80"/>
    <s v="9"/>
    <n v="2736"/>
    <s v="KG"/>
    <x v="0"/>
    <n v="0.51"/>
    <n v="1395.36"/>
    <n v="31.7837"/>
    <n v="0.51"/>
    <n v="1395.3598850000001"/>
    <s v="MIL"/>
    <n v="31.7837"/>
    <n v="44349.7"/>
    <n v="2026"/>
  </r>
  <r>
    <n v="72037032"/>
    <x v="8"/>
    <s v="2025-12-26"/>
    <s v="S0225"/>
    <x v="20"/>
    <s v="254053"/>
    <s v="APO26030009"/>
    <x v="1461"/>
    <s v="DUPLEX BOARD 300GSM R/W 38 INCH-FSC Recycled 100% P 3.2"/>
    <x v="80"/>
    <s v="9"/>
    <n v="666"/>
    <s v="KG"/>
    <x v="0"/>
    <n v="0.51"/>
    <n v="339.66"/>
    <n v="31.7837"/>
    <n v="0.51"/>
    <n v="339.65995099999998"/>
    <s v="MIL"/>
    <n v="31.7837"/>
    <n v="10795.65"/>
    <n v="2026"/>
  </r>
  <r>
    <n v="72037032"/>
    <x v="8"/>
    <s v="2025-12-26"/>
    <s v="S0225"/>
    <x v="20"/>
    <s v="254053"/>
    <s v="APO26030009"/>
    <x v="1440"/>
    <s v="DUPLEX BOARD 300GSM R/W 27 INCH-FSC Recycled 100% P 3.2"/>
    <x v="80"/>
    <s v="9"/>
    <n v="4730"/>
    <s v="KG"/>
    <x v="0"/>
    <n v="0.51"/>
    <n v="2412.3000000000002"/>
    <n v="31.7837"/>
    <n v="0.51"/>
    <n v="2412.3000149999998"/>
    <s v="MIL"/>
    <n v="31.7837"/>
    <n v="76671.820000000007"/>
    <n v="2026"/>
  </r>
  <r>
    <n v="72037032"/>
    <x v="8"/>
    <s v="2025-12-26"/>
    <s v="S0225"/>
    <x v="20"/>
    <s v="254053"/>
    <s v="APO26030009"/>
    <x v="1459"/>
    <s v="DUPLEX BOARD 300GSM R/W 31 INCH-FSC Recycled 100% P 3.2"/>
    <x v="80"/>
    <s v="9"/>
    <n v="2172"/>
    <s v="KG"/>
    <x v="0"/>
    <n v="0.51"/>
    <n v="1107.72"/>
    <n v="31.7837"/>
    <n v="0.51"/>
    <n v="1107.719994"/>
    <s v="MIL"/>
    <n v="31.7837"/>
    <n v="35207.440000000002"/>
    <n v="2026"/>
  </r>
  <r>
    <n v="72037032"/>
    <x v="8"/>
    <s v="2025-12-26"/>
    <s v="S0225"/>
    <x v="20"/>
    <s v="254053"/>
    <s v="APO26030009"/>
    <x v="1485"/>
    <s v="DUPLEX BOARD 300GSM R/W 33 INCH-FSC Recycled 100% P 3.2"/>
    <x v="80"/>
    <s v="9"/>
    <n v="2312"/>
    <s v="KG"/>
    <x v="0"/>
    <n v="0.51"/>
    <n v="1179.1199999999999"/>
    <n v="31.7837"/>
    <n v="0.51"/>
    <n v="1179.1201149999999"/>
    <s v="MIL"/>
    <n v="31.7837"/>
    <n v="37476.800000000003"/>
    <n v="2026"/>
  </r>
  <r>
    <n v="72037032"/>
    <x v="8"/>
    <s v="2025-12-26"/>
    <s v="S0225"/>
    <x v="20"/>
    <s v="254053"/>
    <s v="APO26030009"/>
    <x v="1460"/>
    <s v="DUPLEX BOARD 300GSM R/W 35 INCH-FSC Recycled 100% P 3.2"/>
    <x v="80"/>
    <s v="9"/>
    <n v="3065"/>
    <s v="KG"/>
    <x v="0"/>
    <n v="0.51"/>
    <n v="1563.15"/>
    <n v="31.7837"/>
    <n v="0.51"/>
    <n v="1563.149979"/>
    <s v="MIL"/>
    <n v="31.7837"/>
    <n v="49682.69"/>
    <n v="2026"/>
  </r>
  <r>
    <n v="72037032"/>
    <x v="8"/>
    <s v="2025-12-26"/>
    <s v="S0225"/>
    <x v="20"/>
    <s v="254053"/>
    <s v="APO26030009"/>
    <x v="1443"/>
    <s v="DUPLEX BOARD 300GSM R/W 36 INCH-FSC Recycled 100% P 3.2"/>
    <x v="80"/>
    <s v="9"/>
    <n v="2524"/>
    <s v="KG"/>
    <x v="0"/>
    <n v="0.51"/>
    <n v="1287.24"/>
    <n v="31.7837"/>
    <n v="0.51"/>
    <n v="1287.24"/>
    <s v="MIL"/>
    <n v="31.7837"/>
    <n v="40913.25"/>
    <n v="2026"/>
  </r>
  <r>
    <n v="72037032"/>
    <x v="8"/>
    <s v="2025-12-26"/>
    <s v="S0225"/>
    <x v="20"/>
    <s v="254053"/>
    <s v="APO26030009"/>
    <x v="1444"/>
    <s v="DUPLEX BOARD 300GSM R/W 37 INCH-FSC Recycled 100% P 3.2"/>
    <x v="80"/>
    <s v="9"/>
    <n v="5832"/>
    <s v="KG"/>
    <x v="0"/>
    <n v="0.51"/>
    <n v="2974.32"/>
    <n v="31.7837"/>
    <n v="0.51"/>
    <n v="2974.3198550000002"/>
    <s v="MIL"/>
    <n v="31.7837"/>
    <n v="94534.89"/>
    <n v="2026"/>
  </r>
  <r>
    <n v="72037033"/>
    <x v="8"/>
    <s v="2025-12-26"/>
    <s v="S0225"/>
    <x v="20"/>
    <s v="254054"/>
    <s v="APO26030010"/>
    <x v="1464"/>
    <s v="DUPLEX BOARD 350GSM R/W 22 INCH-FSC Recycled 100% P 3.2"/>
    <x v="79"/>
    <s v="9"/>
    <n v="1564"/>
    <s v="KG"/>
    <x v="0"/>
    <n v="0.495"/>
    <n v="774.18"/>
    <n v="31.7837"/>
    <n v="0.49499900000000002"/>
    <n v="774.179846"/>
    <s v="MIL"/>
    <n v="31.7837"/>
    <n v="24606.3"/>
    <n v="2026"/>
  </r>
  <r>
    <n v="72037033"/>
    <x v="8"/>
    <s v="2025-12-26"/>
    <s v="S0225"/>
    <x v="20"/>
    <s v="254054"/>
    <s v="APO26030010"/>
    <x v="1486"/>
    <s v="DUPLEX BOARD 350GSM R/W 23 INCH-FSC Recycled 100% P 3.2"/>
    <x v="79"/>
    <s v="9"/>
    <n v="1636"/>
    <s v="KG"/>
    <x v="0"/>
    <n v="0.495"/>
    <n v="809.82"/>
    <n v="31.7837"/>
    <n v="0.49499900000000002"/>
    <n v="809.82012699999996"/>
    <s v="MIL"/>
    <n v="31.7837"/>
    <n v="25739.08"/>
    <n v="2026"/>
  </r>
  <r>
    <n v="72037033"/>
    <x v="8"/>
    <s v="2025-12-26"/>
    <s v="S0225"/>
    <x v="20"/>
    <s v="254054"/>
    <s v="APO26030010"/>
    <x v="1487"/>
    <s v="DUPLEX BOARD 350GSM R/W 24 INCH-FSC Recycled 100% P 3.2"/>
    <x v="79"/>
    <s v="9"/>
    <n v="1708"/>
    <s v="KG"/>
    <x v="0"/>
    <n v="0.495"/>
    <n v="845.46"/>
    <n v="31.7837"/>
    <n v="0.49499900000000002"/>
    <n v="845.46009400000003"/>
    <s v="MIL"/>
    <n v="31.7837"/>
    <n v="26871.85"/>
    <n v="2026"/>
  </r>
  <r>
    <n v="72037175"/>
    <x v="64"/>
    <s v="2026-01-09"/>
    <s v="S0225"/>
    <x v="20"/>
    <s v="264001"/>
    <s v="APO26030030"/>
    <x v="1483"/>
    <s v="DUPLEX BOARD 300GSM R/W 22 INCH-FSC Recycled 100% P 3.2"/>
    <x v="80"/>
    <s v="9"/>
    <n v="3088"/>
    <s v="KG"/>
    <x v="0"/>
    <n v="0.51"/>
    <n v="1574.88"/>
    <n v="31.723600000000001"/>
    <n v="0.51"/>
    <n v="1574.8798999999999"/>
    <s v="MIL"/>
    <n v="31.723600000000001"/>
    <n v="49960.86"/>
    <n v="2026"/>
  </r>
  <r>
    <n v="72037175"/>
    <x v="64"/>
    <s v="2026-01-09"/>
    <s v="S0225"/>
    <x v="20"/>
    <s v="264001"/>
    <s v="APO26030030"/>
    <x v="1438"/>
    <s v="DUPLEX BOARD 300GSM R/W 23 INCH-FSC Recycled 100% P 3.2"/>
    <x v="80"/>
    <s v="9"/>
    <n v="10881"/>
    <s v="KG"/>
    <x v="0"/>
    <n v="0.51"/>
    <n v="5549.31"/>
    <n v="31.723600000000001"/>
    <n v="0.51"/>
    <n v="5549.3099769999999"/>
    <s v="MIL"/>
    <n v="31.723600000000001"/>
    <n v="176044.09"/>
    <n v="2026"/>
  </r>
  <r>
    <n v="72037175"/>
    <x v="64"/>
    <s v="2026-01-09"/>
    <s v="S0225"/>
    <x v="20"/>
    <s v="264001"/>
    <s v="APO26030030"/>
    <x v="1439"/>
    <s v="DUPLEX BOARD 300GSM R/W 24 INCH-FSC  Recycled 100% P 3.2"/>
    <x v="80"/>
    <s v="9"/>
    <n v="11788"/>
    <s v="KG"/>
    <x v="0"/>
    <n v="0.51"/>
    <n v="6011.88"/>
    <n v="31.723600000000001"/>
    <n v="0.51"/>
    <n v="6011.8801139999996"/>
    <s v="MIL"/>
    <n v="31.723600000000001"/>
    <n v="190718.48"/>
    <n v="2026"/>
  </r>
  <r>
    <n v="72037175"/>
    <x v="64"/>
    <s v="2026-01-09"/>
    <s v="S0225"/>
    <x v="20"/>
    <s v="264001"/>
    <s v="APO26030030"/>
    <x v="1457"/>
    <s v="DUPLEX BOARD 300GSM R/W 25 INCH-FSC Recycled 100% P 3.2"/>
    <x v="80"/>
    <s v="9"/>
    <n v="9636"/>
    <s v="KG"/>
    <x v="0"/>
    <n v="0.51"/>
    <n v="4914.3599999999997"/>
    <n v="31.723600000000001"/>
    <n v="0.51"/>
    <n v="4914.3599709999999"/>
    <s v="MIL"/>
    <n v="31.723600000000001"/>
    <n v="155901.19"/>
    <n v="2026"/>
  </r>
  <r>
    <n v="72037175"/>
    <x v="64"/>
    <s v="2026-01-09"/>
    <s v="S0225"/>
    <x v="20"/>
    <s v="264001"/>
    <s v="APO26030030"/>
    <x v="1458"/>
    <s v="DUPLEX BOARD 300GSM R/W 26 INCH-FSC Recycled 100% P 3.2"/>
    <x v="80"/>
    <s v="9"/>
    <n v="2736"/>
    <s v="KG"/>
    <x v="0"/>
    <n v="0.51"/>
    <n v="1395.36"/>
    <n v="31.723600000000001"/>
    <n v="0.51"/>
    <n v="1395.359921"/>
    <s v="MIL"/>
    <n v="31.723600000000001"/>
    <n v="44265.84"/>
    <n v="2026"/>
  </r>
  <r>
    <n v="72037175"/>
    <x v="64"/>
    <s v="2026-01-09"/>
    <s v="S0225"/>
    <x v="20"/>
    <s v="264001"/>
    <s v="APO26030030"/>
    <x v="1459"/>
    <s v="DUPLEX BOARD 300GSM R/W 31 INCH-FSC Recycled 100% P 3.2"/>
    <x v="80"/>
    <s v="9"/>
    <n v="7059"/>
    <s v="KG"/>
    <x v="0"/>
    <n v="0.51"/>
    <n v="3600.09"/>
    <n v="31.723600000000001"/>
    <n v="0.51"/>
    <n v="3600.0901530000001"/>
    <s v="MIL"/>
    <n v="31.723600000000001"/>
    <n v="114207.82"/>
    <n v="2026"/>
  </r>
  <r>
    <n v="72037175"/>
    <x v="64"/>
    <s v="2026-01-09"/>
    <s v="S0225"/>
    <x v="20"/>
    <s v="264001"/>
    <s v="APO26030030"/>
    <x v="1460"/>
    <s v="DUPLEX BOARD 300GSM R/W 35 INCH-FSC Recycled 100% P 3.2"/>
    <x v="80"/>
    <s v="9"/>
    <n v="2452"/>
    <s v="KG"/>
    <x v="0"/>
    <n v="0.51"/>
    <n v="1250.52"/>
    <n v="31.723600000000001"/>
    <n v="0.51"/>
    <n v="1250.520117"/>
    <s v="MIL"/>
    <n v="31.723600000000001"/>
    <n v="39671"/>
    <n v="2026"/>
  </r>
  <r>
    <n v="72037175"/>
    <x v="64"/>
    <s v="2026-01-09"/>
    <s v="S0225"/>
    <x v="20"/>
    <s v="264001"/>
    <s v="APO26030030"/>
    <x v="1443"/>
    <s v="DUPLEX BOARD 300GSM R/W 36 INCH-FSC Recycled 100% P 3.2"/>
    <x v="80"/>
    <s v="9"/>
    <n v="3155"/>
    <s v="KG"/>
    <x v="0"/>
    <n v="0.51"/>
    <n v="1609.05"/>
    <n v="31.723600000000001"/>
    <n v="0.51"/>
    <n v="1609.0500440000001"/>
    <s v="MIL"/>
    <n v="31.723600000000001"/>
    <n v="51044.86"/>
    <n v="2026"/>
  </r>
  <r>
    <n v="72037175"/>
    <x v="64"/>
    <s v="2026-01-09"/>
    <s v="S0225"/>
    <x v="20"/>
    <s v="264001"/>
    <s v="APO26030030"/>
    <x v="1461"/>
    <s v="DUPLEX BOARD 300GSM R/W 38 INCH-FSC Recycled 100% P 3.2"/>
    <x v="80"/>
    <s v="9"/>
    <n v="3996"/>
    <s v="KG"/>
    <x v="0"/>
    <n v="0.51"/>
    <n v="2037.96"/>
    <n v="31.723600000000001"/>
    <n v="0.51"/>
    <n v="2037.960067"/>
    <s v="MIL"/>
    <n v="31.723600000000001"/>
    <n v="64651.43"/>
    <n v="2026"/>
  </r>
  <r>
    <n v="72037175"/>
    <x v="64"/>
    <s v="2026-01-09"/>
    <s v="S0225"/>
    <x v="20"/>
    <s v="264001"/>
    <s v="APO26030030"/>
    <x v="1442"/>
    <s v="DUPLEX BOARD 300GSM R/W 30 INCH-FSC Recycled 100% P 3.2"/>
    <x v="80"/>
    <s v="9"/>
    <n v="1578"/>
    <s v="KG"/>
    <x v="0"/>
    <n v="0.51"/>
    <n v="804.78"/>
    <n v="31.723600000000001"/>
    <n v="0.51"/>
    <n v="804.78003699999999"/>
    <s v="MIL"/>
    <n v="31.723600000000001"/>
    <n v="25530.52"/>
    <n v="2026"/>
  </r>
  <r>
    <n v="72037175"/>
    <x v="64"/>
    <s v="2026-01-09"/>
    <s v="S0225"/>
    <x v="20"/>
    <s v="264001"/>
    <s v="APO26030030"/>
    <x v="1438"/>
    <s v="DUPLEX BOARD 300GSM R/W 23 INCH-FSC Recycled 100% P 3.2"/>
    <x v="80"/>
    <s v="9"/>
    <n v="806"/>
    <s v="KG"/>
    <x v="0"/>
    <n v="0.51"/>
    <n v="411.06"/>
    <n v="31.723600000000001"/>
    <n v="0.51"/>
    <n v="411.05990400000002"/>
    <s v="MIL"/>
    <n v="31.723600000000001"/>
    <n v="13040.3"/>
    <n v="2026"/>
  </r>
  <r>
    <n v="72037175"/>
    <x v="64"/>
    <s v="2026-01-09"/>
    <s v="S0225"/>
    <x v="20"/>
    <s v="264001"/>
    <s v="APO26030030"/>
    <x v="1443"/>
    <s v="DUPLEX BOARD 300GSM R/W 36 INCH-FSC Recycled 100% P 3.2"/>
    <x v="80"/>
    <s v="9"/>
    <n v="631"/>
    <s v="KG"/>
    <x v="0"/>
    <n v="0.51"/>
    <n v="321.81"/>
    <n v="31.723600000000001"/>
    <n v="0.51"/>
    <n v="321.80994500000003"/>
    <s v="MIL"/>
    <n v="31.723600000000001"/>
    <n v="10208.969999999999"/>
    <n v="2026"/>
  </r>
  <r>
    <n v="72037183"/>
    <x v="64"/>
    <s v="2026-01-09"/>
    <s v="S0225"/>
    <x v="20"/>
    <s v="264002"/>
    <s v="APO26030031"/>
    <x v="1462"/>
    <s v="DUPLEX BOARD 350GSM R/W 20 INCH-FSC Recycled 100% P 3.2"/>
    <x v="79"/>
    <s v="9"/>
    <n v="1068"/>
    <s v="KG"/>
    <x v="0"/>
    <n v="0.495"/>
    <n v="528.66"/>
    <n v="31.723600000000001"/>
    <n v="0.49499900000000002"/>
    <n v="528.66005099999995"/>
    <s v="MIL"/>
    <n v="31.723600000000001"/>
    <n v="16771"/>
    <n v="2026"/>
  </r>
  <r>
    <n v="72037183"/>
    <x v="64"/>
    <s v="2026-01-09"/>
    <s v="S0225"/>
    <x v="20"/>
    <s v="264002"/>
    <s v="APO26030031"/>
    <x v="1464"/>
    <s v="DUPLEX BOARD 350GSM R/W 22 INCH-FSC Recycled 100% P 3.2"/>
    <x v="79"/>
    <s v="9"/>
    <n v="4692"/>
    <s v="KG"/>
    <x v="0"/>
    <n v="0.495"/>
    <n v="2322.54"/>
    <n v="31.723600000000001"/>
    <n v="0.49499900000000002"/>
    <n v="2322.5400009999998"/>
    <s v="MIL"/>
    <n v="31.723600000000001"/>
    <n v="73679.33"/>
    <n v="2026"/>
  </r>
  <r>
    <n v="72037183"/>
    <x v="64"/>
    <s v="2026-01-09"/>
    <s v="S0225"/>
    <x v="20"/>
    <s v="264002"/>
    <s v="APO26030031"/>
    <x v="1486"/>
    <s v="DUPLEX BOARD 350GSM R/W 23 INCH-FSC Recycled 100% P 3.2"/>
    <x v="79"/>
    <s v="9"/>
    <n v="1227"/>
    <s v="KG"/>
    <x v="0"/>
    <n v="0.495"/>
    <n v="607.36500000000001"/>
    <n v="31.723600000000001"/>
    <n v="0.49499900000000002"/>
    <n v="607.36486400000001"/>
    <s v="MIL"/>
    <n v="31.723600000000001"/>
    <n v="19267.8"/>
    <n v="2026"/>
  </r>
  <r>
    <n v="72037183"/>
    <x v="64"/>
    <s v="2026-01-09"/>
    <s v="S0225"/>
    <x v="20"/>
    <s v="264002"/>
    <s v="APO26030031"/>
    <x v="1465"/>
    <s v="DUPLEX BOARD 350GSM R/W 25 INCH-FSC Recycled 100% P 3.2"/>
    <x v="79"/>
    <s v="9"/>
    <n v="1335"/>
    <s v="KG"/>
    <x v="0"/>
    <n v="0.495"/>
    <n v="660.82500000000005"/>
    <n v="31.723600000000001"/>
    <n v="0.49499900000000002"/>
    <n v="660.825063"/>
    <s v="MIL"/>
    <n v="31.723600000000001"/>
    <n v="20963.75"/>
    <n v="2026"/>
  </r>
  <r>
    <n v="72037183"/>
    <x v="64"/>
    <s v="2026-01-09"/>
    <s v="S0225"/>
    <x v="20"/>
    <s v="264002"/>
    <s v="APO26030031"/>
    <x v="1488"/>
    <s v="DUPLEX BOARD 350GSM R/W 35 INCH-FSC Recycled 100% P 3.2"/>
    <x v="79"/>
    <s v="9"/>
    <n v="1244"/>
    <s v="KG"/>
    <x v="0"/>
    <n v="0.495"/>
    <n v="615.78"/>
    <n v="31.723600000000001"/>
    <n v="0.49499900000000002"/>
    <n v="615.78004999999996"/>
    <s v="MIL"/>
    <n v="31.723600000000001"/>
    <n v="19534.759999999998"/>
    <n v="2026"/>
  </r>
  <r>
    <n v="72035894"/>
    <x v="94"/>
    <s v="2025-12-02"/>
    <s v="E0108"/>
    <x v="14"/>
    <s v="ED-260206-1"/>
    <s v="APO26030056"/>
    <x v="1447"/>
    <s v="3P 2.3X345mm STS304(0.4) + AL1050(1.4) + STS430 DDQ(0.5)"/>
    <x v="48"/>
    <s v="6"/>
    <n v="1000"/>
    <s v="KG"/>
    <x v="0"/>
    <n v="5.87"/>
    <n v="5870"/>
    <n v="32.476399999999998"/>
    <n v="5.87"/>
    <n v="5870.0000609999997"/>
    <s v="MIL"/>
    <n v="32.476399999999998"/>
    <n v="190636.47"/>
    <n v="2026"/>
  </r>
  <r>
    <n v="72035894"/>
    <x v="94"/>
    <s v="2025-12-02"/>
    <s v="E0108"/>
    <x v="14"/>
    <s v="ED-260206-1"/>
    <s v="APO26030056"/>
    <x v="1449"/>
    <s v="3P 3.0X330mm STS304(0.4) + AL1050(2.1) + STS430 DDQ(0.5)"/>
    <x v="48"/>
    <s v="6"/>
    <n v="10000"/>
    <s v="KG"/>
    <x v="0"/>
    <n v="6.02"/>
    <n v="60200"/>
    <n v="32.476399999999998"/>
    <n v="6.02"/>
    <n v="60200"/>
    <s v="MIL"/>
    <n v="32.476399999999998"/>
    <n v="1955079.28"/>
    <n v="2026"/>
  </r>
  <r>
    <n v="72035894"/>
    <x v="94"/>
    <s v="2025-12-02"/>
    <s v="E0108"/>
    <x v="14"/>
    <s v="ED-260206-1"/>
    <s v="APO26030056"/>
    <x v="1404"/>
    <s v="3P 2.3X425mm STS304(0.4) + AL1050(1.4) + STS430 DDQ(0.5)"/>
    <x v="48"/>
    <s v="6"/>
    <n v="2000"/>
    <s v="KG"/>
    <x v="0"/>
    <n v="5.81"/>
    <n v="11620"/>
    <n v="32.476399999999998"/>
    <n v="5.8099990000000004"/>
    <n v="11620.000061000001"/>
    <s v="MIL"/>
    <n v="32.476399999999998"/>
    <n v="377375.77"/>
    <n v="2026"/>
  </r>
  <r>
    <n v="72035894"/>
    <x v="94"/>
    <s v="2025-12-02"/>
    <s v="E0108"/>
    <x v="14"/>
    <s v="ED-260206-1"/>
    <s v="APO26030056"/>
    <x v="1478"/>
    <s v="3P 3.0X385mm STS304(0.4) + AL1050(2.1) + STS430 DDQ(0.5)"/>
    <x v="48"/>
    <s v="6"/>
    <n v="3000"/>
    <s v="KG"/>
    <x v="0"/>
    <n v="5.97"/>
    <n v="17910"/>
    <n v="32.476399999999998"/>
    <n v="5.97"/>
    <n v="17909.999876000002"/>
    <s v="MIL"/>
    <n v="32.476399999999998"/>
    <n v="581652.31999999995"/>
    <n v="2026"/>
  </r>
  <r>
    <n v="72035894"/>
    <x v="94"/>
    <s v="2025-12-02"/>
    <s v="E0108"/>
    <x v="14"/>
    <s v="ED-260206-1"/>
    <s v="APO26030056"/>
    <x v="1401"/>
    <s v="3P 2.3X385mm STS304(0.4) + AL1050(1.4) + STS430 DDQ(0.5)"/>
    <x v="48"/>
    <s v="6"/>
    <n v="2000"/>
    <s v="KG"/>
    <x v="0"/>
    <n v="5.84"/>
    <n v="11680"/>
    <n v="32.476399999999998"/>
    <n v="5.84"/>
    <n v="11679.999938000001"/>
    <s v="MIL"/>
    <n v="32.476399999999998"/>
    <n v="379324.35"/>
    <n v="2026"/>
  </r>
  <r>
    <n v="72035894"/>
    <x v="94"/>
    <s v="2025-12-02"/>
    <s v="E0108"/>
    <x v="14"/>
    <s v="ED-260206-1"/>
    <s v="APO26030056"/>
    <x v="1403"/>
    <s v="3P 2.3X415mm STS304(0.4) + AL1050(1.4) + STS430 DDQ(0.5)"/>
    <x v="48"/>
    <s v="6"/>
    <n v="2000"/>
    <s v="KG"/>
    <x v="0"/>
    <n v="5.82"/>
    <n v="11640"/>
    <n v="32.476399999999998"/>
    <n v="5.82"/>
    <n v="11640.000123"/>
    <s v="MIL"/>
    <n v="32.476399999999998"/>
    <n v="378025.3"/>
    <n v="2026"/>
  </r>
  <r>
    <n v="72036524"/>
    <x v="94"/>
    <s v="2025-12-08"/>
    <s v="V0022"/>
    <x v="16"/>
    <s v="10483487"/>
    <s v="APO26030066"/>
    <x v="1489"/>
    <s v="KRAFT LINER BOARD 125GSM R/W 740MM-FSC Mix Credit P 4.1"/>
    <x v="75"/>
    <s v="9"/>
    <n v="1482"/>
    <s v="KG"/>
    <x v="0"/>
    <n v="0.65"/>
    <n v="963.3"/>
    <n v="32.476399999999998"/>
    <n v="0.65"/>
    <n v="963.300119"/>
    <s v="MIL"/>
    <n v="32.476399999999998"/>
    <n v="31284.52"/>
    <n v="2026"/>
  </r>
  <r>
    <n v="72036524"/>
    <x v="94"/>
    <s v="2025-12-08"/>
    <s v="V0022"/>
    <x v="16"/>
    <s v="10483487"/>
    <s v="APO26030066"/>
    <x v="1409"/>
    <s v="KRAFT LINER BOARD 125GSM R/W 850MM-FSC Mix Credit P 4.1"/>
    <x v="75"/>
    <s v="9"/>
    <n v="1730"/>
    <s v="KG"/>
    <x v="0"/>
    <n v="0.65"/>
    <n v="1124.5"/>
    <n v="32.476399999999998"/>
    <n v="0.65"/>
    <n v="1124.4999439999999"/>
    <s v="MIL"/>
    <n v="32.476399999999998"/>
    <n v="36519.71"/>
    <n v="2026"/>
  </r>
  <r>
    <n v="72036524"/>
    <x v="94"/>
    <s v="2025-12-08"/>
    <s v="V0022"/>
    <x v="16"/>
    <s v="10483487"/>
    <s v="APO26030066"/>
    <x v="1410"/>
    <s v="KRAFT LINER BOARD 125GSM R/W 900MM-FSC Mix Credit P 4.1"/>
    <x v="75"/>
    <s v="9"/>
    <n v="4538"/>
    <s v="KG"/>
    <x v="0"/>
    <n v="0.65"/>
    <n v="2949.7"/>
    <n v="32.476399999999998"/>
    <n v="0.65"/>
    <n v="2949.7000889999999"/>
    <s v="MIL"/>
    <n v="32.476399999999998"/>
    <n v="95795.64"/>
    <n v="2026"/>
  </r>
  <r>
    <n v="72036524"/>
    <x v="94"/>
    <s v="2025-12-08"/>
    <s v="V0022"/>
    <x v="16"/>
    <s v="10483487"/>
    <s v="APO26030066"/>
    <x v="1411"/>
    <s v="KRAFT LINER BOARD 125GSM R/W 950MM-FSC Mix Credit P 4.1"/>
    <x v="75"/>
    <s v="9"/>
    <n v="2898"/>
    <s v="KG"/>
    <x v="0"/>
    <n v="0.65"/>
    <n v="1883.7"/>
    <n v="32.476399999999998"/>
    <n v="0.65"/>
    <n v="1883.6998550000001"/>
    <s v="MIL"/>
    <n v="32.476399999999998"/>
    <n v="61175.79"/>
    <n v="2026"/>
  </r>
  <r>
    <n v="72036524"/>
    <x v="94"/>
    <s v="2025-12-08"/>
    <s v="V0022"/>
    <x v="16"/>
    <s v="10483487"/>
    <s v="APO26030066"/>
    <x v="1413"/>
    <s v="KRAFT LINER BOARD 125GSM R/W 1050MM-FSC Mix Credit P 4.1"/>
    <x v="75"/>
    <s v="9"/>
    <n v="2116"/>
    <s v="KG"/>
    <x v="0"/>
    <n v="0.65"/>
    <n v="1375.4"/>
    <n v="32.476399999999998"/>
    <n v="0.65"/>
    <n v="1375.3999819999999"/>
    <s v="MIL"/>
    <n v="32.476399999999998"/>
    <n v="44668.04"/>
    <n v="2026"/>
  </r>
  <r>
    <n v="72036524"/>
    <x v="94"/>
    <s v="2025-12-08"/>
    <s v="V0022"/>
    <x v="16"/>
    <s v="10483487"/>
    <s v="APO26030066"/>
    <x v="1424"/>
    <s v="KRAFT LINER BOARD 125GSM R/W 1110MM-FSC Mix Credit P 4.1"/>
    <x v="75"/>
    <s v="9"/>
    <n v="1128"/>
    <s v="KG"/>
    <x v="0"/>
    <n v="0.65"/>
    <n v="733.2"/>
    <n v="32.476399999999998"/>
    <n v="0.65"/>
    <n v="733.200108"/>
    <s v="MIL"/>
    <n v="32.476399999999998"/>
    <n v="23811.7"/>
    <n v="2026"/>
  </r>
  <r>
    <n v="72036524"/>
    <x v="94"/>
    <s v="2025-12-08"/>
    <s v="V0022"/>
    <x v="16"/>
    <s v="10483487"/>
    <s v="APO26030066"/>
    <x v="1414"/>
    <s v="KRAFT LINER BOARD 170GSM R/W 1150MM-FSC Mix Credit P 4.1"/>
    <x v="76"/>
    <s v="9"/>
    <n v="8122"/>
    <s v="KG"/>
    <x v="0"/>
    <n v="0.64"/>
    <n v="5198.08"/>
    <n v="32.476399999999998"/>
    <n v="0.64"/>
    <n v="5198.0801439999996"/>
    <s v="MIL"/>
    <n v="32.476399999999998"/>
    <n v="168814.93"/>
    <n v="2026"/>
  </r>
  <r>
    <n v="72036524"/>
    <x v="94"/>
    <s v="2025-12-08"/>
    <s v="V0022"/>
    <x v="16"/>
    <s v="10483487"/>
    <s v="APO26030066"/>
    <x v="1417"/>
    <s v="KRAFT LINER BOARD 170GSM R/W 1400MM-FSC Mix Credit P 4.1"/>
    <x v="76"/>
    <s v="9"/>
    <n v="2812"/>
    <s v="KG"/>
    <x v="0"/>
    <n v="0.64"/>
    <n v="1799.68"/>
    <n v="32.476399999999998"/>
    <n v="0.64"/>
    <n v="1799.680075"/>
    <s v="MIL"/>
    <n v="32.476399999999998"/>
    <n v="58447.13"/>
    <n v="2026"/>
  </r>
  <r>
    <n v="72036524"/>
    <x v="94"/>
    <s v="2025-12-08"/>
    <s v="V0022"/>
    <x v="16"/>
    <s v="10483487"/>
    <s v="APO26030066"/>
    <x v="1428"/>
    <s v="KRAFT LINER BOARD 125GSM R/W 1350MM-FSC Mix Credit P 4.1"/>
    <x v="75"/>
    <s v="9"/>
    <n v="2728"/>
    <s v="KG"/>
    <x v="0"/>
    <n v="0.65"/>
    <n v="1773.2"/>
    <n v="32.476399999999998"/>
    <n v="0.65"/>
    <n v="1773.1999229999999"/>
    <s v="MIL"/>
    <n v="32.476399999999998"/>
    <n v="57587.15"/>
    <n v="2026"/>
  </r>
  <r>
    <n v="72036524"/>
    <x v="94"/>
    <s v="2025-12-08"/>
    <s v="V0022"/>
    <x v="16"/>
    <s v="10483487"/>
    <s v="APO26030066"/>
    <x v="1429"/>
    <s v="KRAFT LINER BOARD 125GSM R/W 1400MM-FSC Mix Credit P 4.1"/>
    <x v="75"/>
    <s v="9"/>
    <n v="4210"/>
    <s v="KG"/>
    <x v="0"/>
    <n v="0.65"/>
    <n v="2736.5"/>
    <n v="32.476399999999998"/>
    <n v="0.65"/>
    <n v="2736.500043"/>
    <s v="MIL"/>
    <n v="32.476399999999998"/>
    <n v="88871.67"/>
    <n v="2026"/>
  </r>
  <r>
    <n v="72036524"/>
    <x v="94"/>
    <s v="2025-12-08"/>
    <s v="V0022"/>
    <x v="16"/>
    <s v="10483487"/>
    <s v="APO26030066"/>
    <x v="1418"/>
    <s v="KRAFT LINER BOARD 125GSM R/W 1460MM-FSC Mix Credit P 4.1"/>
    <x v="75"/>
    <s v="9"/>
    <n v="8808"/>
    <s v="KG"/>
    <x v="0"/>
    <n v="0.65"/>
    <n v="5725.2"/>
    <n v="32.476399999999998"/>
    <n v="0.65"/>
    <n v="5725.2001449999998"/>
    <s v="MIL"/>
    <n v="32.476399999999998"/>
    <n v="185933.89"/>
    <n v="2026"/>
  </r>
  <r>
    <n v="72036524"/>
    <x v="94"/>
    <s v="2025-12-08"/>
    <s v="V0022"/>
    <x v="16"/>
    <s v="10483487"/>
    <s v="APO26030066"/>
    <x v="1490"/>
    <s v="KRAFT LINER BOARD 170GSM R/W 1110MM-FSC Mix Credit P 4.1"/>
    <x v="76"/>
    <s v="9"/>
    <n v="1124"/>
    <s v="KG"/>
    <x v="0"/>
    <n v="0.64"/>
    <n v="719.36"/>
    <n v="32.476399999999998"/>
    <n v="0.64"/>
    <n v="719.35990400000003"/>
    <s v="MIL"/>
    <n v="32.476399999999998"/>
    <n v="23362.22"/>
    <n v="2026"/>
  </r>
  <r>
    <n v="72036524"/>
    <x v="94"/>
    <s v="2025-12-08"/>
    <s v="V0022"/>
    <x v="16"/>
    <s v="10483487"/>
    <s v="APO26030066"/>
    <x v="1412"/>
    <s v="KRAFT LINER BOARD 125GSM R/W 1000MM-FSC Mix Credit P 4.1"/>
    <x v="75"/>
    <s v="9"/>
    <n v="6058"/>
    <s v="KG"/>
    <x v="0"/>
    <n v="0.65"/>
    <n v="3937.7"/>
    <n v="32.476399999999998"/>
    <n v="0.65"/>
    <n v="3937.699991"/>
    <s v="MIL"/>
    <n v="32.476399999999998"/>
    <n v="127882.32"/>
    <n v="2026"/>
  </r>
  <r>
    <n v="72036524"/>
    <x v="94"/>
    <s v="2025-12-08"/>
    <s v="V0022"/>
    <x v="16"/>
    <s v="10483487"/>
    <s v="APO26030066"/>
    <x v="1491"/>
    <s v="KRAFT LINER BOARD 170GSM R/W 1050MM-FSC Mix Credit P 4.1"/>
    <x v="76"/>
    <s v="9"/>
    <n v="2100"/>
    <s v="KG"/>
    <x v="0"/>
    <n v="0.64"/>
    <n v="1344"/>
    <n v="32.476399999999998"/>
    <n v="0.64"/>
    <n v="1343.9999499999999"/>
    <s v="MIL"/>
    <n v="32.476399999999998"/>
    <n v="43648.28"/>
    <n v="2026"/>
  </r>
  <r>
    <n v="72036560"/>
    <x v="65"/>
    <s v="2025-12-10"/>
    <s v="D0115"/>
    <x v="18"/>
    <s v="3/2026C"/>
    <s v="APO26030071"/>
    <x v="1431"/>
    <s v="MIDCOAT GREY 5.200.257 (IDN,IDO,IDP,IDQ)"/>
    <x v="77"/>
    <s v="1"/>
    <n v="400"/>
    <s v="KG"/>
    <x v="0"/>
    <n v="12"/>
    <n v="4800"/>
    <n v="32.922699999999999"/>
    <n v="12"/>
    <n v="4800"/>
    <s v="MIL"/>
    <n v="32.922699999999999"/>
    <n v="158028.96"/>
    <n v="2026"/>
  </r>
  <r>
    <n v="72036560"/>
    <x v="65"/>
    <s v="2025-12-10"/>
    <s v="D0115"/>
    <x v="18"/>
    <s v="3/2026C"/>
    <s v="APO26030071"/>
    <x v="1432"/>
    <s v="PRIMER DARK GREY 5.100.147 (IDN,IDO,IDP,IDQ)"/>
    <x v="77"/>
    <s v="1"/>
    <n v="1000"/>
    <s v="KG"/>
    <x v="0"/>
    <n v="12"/>
    <n v="12000"/>
    <n v="32.922699999999999"/>
    <n v="12"/>
    <n v="12000"/>
    <s v="MIL"/>
    <n v="32.922699999999999"/>
    <n v="395072.4"/>
    <n v="2026"/>
  </r>
  <r>
    <n v="72034916"/>
    <x v="95"/>
    <s v="2025-11-10"/>
    <s v="T0320"/>
    <x v="22"/>
    <s v="26030091"/>
    <s v="APO26030088"/>
    <x v="877"/>
    <s v="430 ---- 2B 0.5X1219XCOIL"/>
    <x v="44"/>
    <s v="7"/>
    <n v="11552"/>
    <s v="KG"/>
    <x v="0"/>
    <n v="1.25"/>
    <n v="14440"/>
    <n v="32.751100000000001"/>
    <n v="1.25"/>
    <n v="14439.999877"/>
    <s v="MIL"/>
    <n v="32.751100000000001"/>
    <n v="472925.88"/>
    <n v="2026"/>
  </r>
  <r>
    <n v="72034916"/>
    <x v="95"/>
    <s v="2025-11-10"/>
    <s v="T0320"/>
    <x v="22"/>
    <s v="26030091"/>
    <s v="APO26030088"/>
    <x v="868"/>
    <s v="430 ---- 2B 0.6X1219XCOIL"/>
    <x v="44"/>
    <s v="7"/>
    <n v="12537"/>
    <s v="KG"/>
    <x v="0"/>
    <n v="1.23"/>
    <n v="15420.51"/>
    <n v="32.751100000000001"/>
    <n v="1.2299990000000001"/>
    <n v="15420.51015"/>
    <s v="MIL"/>
    <n v="32.751100000000001"/>
    <n v="505038.67"/>
    <n v="2026"/>
  </r>
  <r>
    <n v="72034916"/>
    <x v="95"/>
    <s v="2025-11-10"/>
    <s v="T0320"/>
    <x v="22"/>
    <s v="26030091"/>
    <s v="APO26030088"/>
    <x v="877"/>
    <s v="430 ---- 2B 0.5X1219XCOIL"/>
    <x v="44"/>
    <s v="7"/>
    <n v="1306"/>
    <s v="KG"/>
    <x v="0"/>
    <n v="1.25"/>
    <n v="1632.5"/>
    <n v="32.751100000000001"/>
    <n v="1.25"/>
    <n v="1632.4999769999999"/>
    <s v="MIL"/>
    <n v="32.751100000000001"/>
    <n v="53466.17"/>
    <n v="2026"/>
  </r>
  <r>
    <n v="72036524"/>
    <x v="96"/>
    <s v="2025-12-08"/>
    <s v="V0022"/>
    <x v="16"/>
    <s v="10484005"/>
    <s v="APO26030101"/>
    <x v="1409"/>
    <s v="KRAFT LINER BOARD 125GSM R/W 850MM-FSC Mix Credit P 4.1"/>
    <x v="75"/>
    <s v="9"/>
    <n v="866"/>
    <s v="KG"/>
    <x v="0"/>
    <n v="0.65"/>
    <n v="562.9"/>
    <n v="33.074300000000001"/>
    <n v="0.65"/>
    <n v="562.89989500000001"/>
    <s v="MIL"/>
    <n v="33.074300000000001"/>
    <n v="18617.52"/>
    <n v="2026"/>
  </r>
  <r>
    <n v="72036524"/>
    <x v="96"/>
    <s v="2025-12-08"/>
    <s v="V0022"/>
    <x v="16"/>
    <s v="10484005"/>
    <s v="APO26030101"/>
    <x v="1410"/>
    <s v="KRAFT LINER BOARD 125GSM R/W 900MM-FSC Mix Credit P 4.1"/>
    <x v="75"/>
    <s v="9"/>
    <n v="1840"/>
    <s v="KG"/>
    <x v="0"/>
    <n v="0.65"/>
    <n v="1196"/>
    <n v="33.074300000000001"/>
    <n v="0.65"/>
    <n v="1195.9999150000001"/>
    <s v="MIL"/>
    <n v="33.074300000000001"/>
    <n v="39556.86"/>
    <n v="2026"/>
  </r>
  <r>
    <n v="72036524"/>
    <x v="96"/>
    <s v="2025-12-08"/>
    <s v="V0022"/>
    <x v="16"/>
    <s v="10484005"/>
    <s v="APO26030101"/>
    <x v="1411"/>
    <s v="KRAFT LINER BOARD 125GSM R/W 950MM-FSC Mix Credit P 4.1"/>
    <x v="75"/>
    <s v="9"/>
    <n v="3880"/>
    <s v="KG"/>
    <x v="0"/>
    <n v="0.65"/>
    <n v="2522"/>
    <n v="33.074300000000001"/>
    <n v="0.65"/>
    <n v="2521.9998599999999"/>
    <s v="MIL"/>
    <n v="33.074300000000001"/>
    <n v="83413.38"/>
    <n v="2026"/>
  </r>
  <r>
    <n v="72036524"/>
    <x v="96"/>
    <s v="2025-12-08"/>
    <s v="V0022"/>
    <x v="16"/>
    <s v="10484005"/>
    <s v="APO26030101"/>
    <x v="1412"/>
    <s v="KRAFT LINER BOARD 125GSM R/W 1000MM-FSC Mix Credit P 4.1"/>
    <x v="75"/>
    <s v="9"/>
    <n v="1012"/>
    <s v="KG"/>
    <x v="0"/>
    <n v="0.65"/>
    <n v="657.8"/>
    <n v="33.074300000000001"/>
    <n v="0.65"/>
    <n v="657.79986199999996"/>
    <s v="MIL"/>
    <n v="33.074300000000001"/>
    <n v="21756.27"/>
    <n v="2026"/>
  </r>
  <r>
    <n v="72036524"/>
    <x v="96"/>
    <s v="2025-12-08"/>
    <s v="V0022"/>
    <x v="16"/>
    <s v="10484005"/>
    <s v="APO26030101"/>
    <x v="1413"/>
    <s v="KRAFT LINER BOARD 125GSM R/W 1050MM-FSC Mix Credit P 4.1"/>
    <x v="75"/>
    <s v="9"/>
    <n v="1056"/>
    <s v="KG"/>
    <x v="0"/>
    <n v="0.65"/>
    <n v="686.4"/>
    <n v="33.074300000000001"/>
    <n v="0.65"/>
    <n v="686.40001400000006"/>
    <s v="MIL"/>
    <n v="33.074300000000001"/>
    <n v="22702.2"/>
    <n v="2026"/>
  </r>
  <r>
    <n v="72036524"/>
    <x v="96"/>
    <s v="2025-12-08"/>
    <s v="V0022"/>
    <x v="16"/>
    <s v="10484005"/>
    <s v="APO26030101"/>
    <x v="1424"/>
    <s v="KRAFT LINER BOARD 125GSM R/W 1110MM-FSC Mix Credit P 4.1"/>
    <x v="75"/>
    <s v="9"/>
    <n v="1128"/>
    <s v="KG"/>
    <x v="0"/>
    <n v="0.65"/>
    <n v="733.2"/>
    <n v="33.074300000000001"/>
    <n v="0.65"/>
    <n v="733.20009700000003"/>
    <s v="MIL"/>
    <n v="33.074300000000001"/>
    <n v="24250.080000000002"/>
    <n v="2026"/>
  </r>
  <r>
    <n v="72036524"/>
    <x v="96"/>
    <s v="2025-12-08"/>
    <s v="V0022"/>
    <x v="16"/>
    <s v="10484005"/>
    <s v="APO26030101"/>
    <x v="1492"/>
    <s v="KRAFT LINER BOARD 170GSM R/W 1310MM-FSC Mix Credit P 4.1"/>
    <x v="76"/>
    <s v="9"/>
    <n v="2320"/>
    <s v="KG"/>
    <x v="0"/>
    <n v="0.64"/>
    <n v="1484.8"/>
    <n v="33.074300000000001"/>
    <n v="0.63999899999999998"/>
    <n v="1484.79998"/>
    <s v="MIL"/>
    <n v="33.074300000000001"/>
    <n v="49108.72"/>
    <n v="2026"/>
  </r>
  <r>
    <n v="72036524"/>
    <x v="96"/>
    <s v="2025-12-08"/>
    <s v="V0022"/>
    <x v="16"/>
    <s v="10484005"/>
    <s v="APO26030101"/>
    <x v="1417"/>
    <s v="KRAFT LINER BOARD 170GSM R/W 1400MM-FSC Mix Credit P 4.1"/>
    <x v="76"/>
    <s v="9"/>
    <n v="1418"/>
    <s v="KG"/>
    <x v="0"/>
    <n v="0.64"/>
    <n v="907.52"/>
    <n v="33.074300000000001"/>
    <n v="0.63999899999999998"/>
    <n v="907.520038"/>
    <s v="MIL"/>
    <n v="33.074300000000001"/>
    <n v="30015.59"/>
    <n v="2026"/>
  </r>
  <r>
    <n v="72036524"/>
    <x v="96"/>
    <s v="2025-12-08"/>
    <s v="V0022"/>
    <x v="16"/>
    <s v="10484005"/>
    <s v="APO26030101"/>
    <x v="1492"/>
    <s v="KRAFT LINER BOARD 170GSM R/W 1310MM-FSC Mix Credit P 4.1"/>
    <x v="76"/>
    <s v="9"/>
    <n v="309"/>
    <s v="KG"/>
    <x v="0"/>
    <n v="0.64"/>
    <n v="197.76"/>
    <n v="33.074300000000001"/>
    <n v="0.63999899999999998"/>
    <n v="197.75989200000001"/>
    <s v="MIL"/>
    <n v="33.074300000000001"/>
    <n v="6540.77"/>
    <n v="2026"/>
  </r>
  <r>
    <n v="72036524"/>
    <x v="96"/>
    <s v="2025-12-08"/>
    <s v="V0022"/>
    <x v="16"/>
    <s v="10484005"/>
    <s v="APO26030101"/>
    <x v="1425"/>
    <s v="KRAFT LINER BOARD 125GSM R/W 1150MM-FSC Mix Credit P 4.1"/>
    <x v="75"/>
    <s v="9"/>
    <n v="3462"/>
    <s v="KG"/>
    <x v="0"/>
    <n v="0.65"/>
    <n v="2250.3000000000002"/>
    <n v="33.074300000000001"/>
    <n v="0.65"/>
    <n v="2250.3000809999999"/>
    <s v="MIL"/>
    <n v="33.074300000000001"/>
    <n v="74427.100000000006"/>
    <n v="2026"/>
  </r>
  <r>
    <n v="72036524"/>
    <x v="96"/>
    <s v="2025-12-08"/>
    <s v="V0022"/>
    <x v="16"/>
    <s v="10484005"/>
    <s v="APO26030101"/>
    <x v="1427"/>
    <s v="KRAFT LINER BOARD 125GSM R/W 1310MM-FSC Mix Credit P 4.1"/>
    <x v="75"/>
    <s v="9"/>
    <n v="2670"/>
    <s v="KG"/>
    <x v="0"/>
    <n v="0.65"/>
    <n v="1735.5"/>
    <n v="33.074300000000001"/>
    <n v="0.65"/>
    <n v="1735.5000709999999"/>
    <s v="MIL"/>
    <n v="33.074300000000001"/>
    <n v="57400.45"/>
    <n v="2026"/>
  </r>
  <r>
    <n v="72036524"/>
    <x v="96"/>
    <s v="2025-12-08"/>
    <s v="V0022"/>
    <x v="16"/>
    <s v="10484005"/>
    <s v="APO26030101"/>
    <x v="1428"/>
    <s v="KRAFT LINER BOARD 125GSM R/W 1350MM-FSC Mix Credit P 4.1"/>
    <x v="75"/>
    <s v="9"/>
    <n v="1358"/>
    <s v="KG"/>
    <x v="0"/>
    <n v="0.65"/>
    <n v="882.7"/>
    <n v="33.074300000000001"/>
    <n v="0.65"/>
    <n v="882.69985999999994"/>
    <s v="MIL"/>
    <n v="33.074300000000001"/>
    <n v="29194.68"/>
    <n v="2026"/>
  </r>
  <r>
    <n v="72036524"/>
    <x v="96"/>
    <s v="2025-12-08"/>
    <s v="V0022"/>
    <x v="16"/>
    <s v="10484005"/>
    <s v="APO26030101"/>
    <x v="1429"/>
    <s v="KRAFT LINER BOARD 125GSM R/W 1400MM-FSC Mix Credit P 4.1"/>
    <x v="75"/>
    <s v="9"/>
    <n v="1408"/>
    <s v="KG"/>
    <x v="0"/>
    <n v="0.65"/>
    <n v="915.2"/>
    <n v="33.074300000000001"/>
    <n v="0.65"/>
    <n v="915.200019"/>
    <s v="MIL"/>
    <n v="33.074300000000001"/>
    <n v="30269.599999999999"/>
    <n v="2026"/>
  </r>
  <r>
    <n v="72036524"/>
    <x v="96"/>
    <s v="2025-12-08"/>
    <s v="V0022"/>
    <x v="16"/>
    <s v="10484005"/>
    <s v="APO26030101"/>
    <x v="1490"/>
    <s v="KRAFT LINER BOARD 170GSM R/W 1110MM-FSC Mix Credit P 4.1"/>
    <x v="76"/>
    <s v="9"/>
    <n v="1118"/>
    <s v="KG"/>
    <x v="0"/>
    <n v="0.64"/>
    <n v="715.52"/>
    <n v="33.074300000000001"/>
    <n v="0.63999899999999998"/>
    <n v="715.51990499999999"/>
    <s v="MIL"/>
    <n v="33.074300000000001"/>
    <n v="23665.32"/>
    <n v="2026"/>
  </r>
  <r>
    <n v="72036524"/>
    <x v="96"/>
    <s v="2025-12-08"/>
    <s v="V0022"/>
    <x v="16"/>
    <s v="10484005"/>
    <s v="APO26030101"/>
    <x v="1414"/>
    <s v="KRAFT LINER BOARD 170GSM R/W 1150MM-FSC Mix Credit P 4.1"/>
    <x v="76"/>
    <s v="9"/>
    <n v="1164"/>
    <s v="KG"/>
    <x v="0"/>
    <n v="0.64"/>
    <n v="744.96"/>
    <n v="33.074300000000001"/>
    <n v="0.63999899999999998"/>
    <n v="744.95998399999996"/>
    <s v="MIL"/>
    <n v="33.074300000000001"/>
    <n v="24639.03"/>
    <n v="2026"/>
  </r>
  <r>
    <n v="72037371"/>
    <x v="34"/>
    <s v="2026-01-16"/>
    <s v="A0335"/>
    <x v="23"/>
    <s v="7A260142"/>
    <s v="APO26040102"/>
    <x v="1479"/>
    <s v="304 8%NI 2B 1.0X1219XCOIL &quot;ABG&quot;"/>
    <x v="83"/>
    <s v="7"/>
    <n v="17540"/>
    <s v="KG"/>
    <x v="0"/>
    <n v="0"/>
    <n v="0"/>
    <n v="32.1999"/>
    <n v="0"/>
    <n v="0"/>
    <s v="MIL"/>
    <n v="32.1999"/>
    <n v="0"/>
    <n v="2026"/>
  </r>
  <r>
    <n v="72038282"/>
    <x v="22"/>
    <s v="2026-02-12"/>
    <s v="K0056"/>
    <x v="17"/>
    <s v="KCT2026-0112"/>
    <s v="APO26040103"/>
    <x v="1493"/>
    <s v="5P 2.3X290mm SS316Ti(0.4)+AL1050(0.47)+AL3003(0.46)+AL1050(0.47)+SS439(0.5) KCT"/>
    <x v="39"/>
    <s v="7"/>
    <n v="70"/>
    <s v="KG"/>
    <x v="0"/>
    <n v="6.75"/>
    <n v="472.5"/>
    <n v="32.226399999999998"/>
    <n v="6.75"/>
    <n v="472.49987499999997"/>
    <s v="MIL"/>
    <n v="32.226399999999998"/>
    <n v="15226.97"/>
    <n v="2026"/>
  </r>
  <r>
    <n v="72038282"/>
    <x v="22"/>
    <s v="2026-02-12"/>
    <s v="K0056"/>
    <x v="17"/>
    <s v="KCT2026-0112"/>
    <s v="APO26040103"/>
    <x v="1494"/>
    <s v="5P 2.3X360mm SS316Ti(0.4)+AL1050(0.47)+AL3003(0.46)+AL1050(0.47)+SS439(0.5) KCT"/>
    <x v="39"/>
    <s v="7"/>
    <n v="162"/>
    <s v="KG"/>
    <x v="0"/>
    <n v="6.75"/>
    <n v="1093.5"/>
    <n v="32.226399999999998"/>
    <n v="6.75"/>
    <n v="1093.500049"/>
    <s v="MIL"/>
    <n v="32.226399999999998"/>
    <n v="35239.57"/>
    <n v="2026"/>
  </r>
  <r>
    <n v="72038282"/>
    <x v="22"/>
    <s v="2026-02-12"/>
    <s v="K0056"/>
    <x v="17"/>
    <s v="KCT2026-0112"/>
    <s v="APO26040103"/>
    <x v="1495"/>
    <s v="5P 2.3X465mm SS316Ti(0.4)+AL1050(0.47)+AL3003(0.46)+AL1050(0.47)+SS439(0.5) KCT"/>
    <x v="39"/>
    <s v="7"/>
    <n v="183"/>
    <s v="KG"/>
    <x v="0"/>
    <n v="6.75"/>
    <n v="1235.25"/>
    <n v="32.226399999999998"/>
    <n v="6.75"/>
    <n v="1235.2499809999999"/>
    <s v="MIL"/>
    <n v="32.226399999999998"/>
    <n v="39807.660000000003"/>
    <n v="2026"/>
  </r>
  <r>
    <n v="72038282"/>
    <x v="22"/>
    <s v="2026-02-12"/>
    <s v="K0056"/>
    <x v="17"/>
    <s v="KCT2026-0112"/>
    <s v="APO26040103"/>
    <x v="1496"/>
    <s v="5P 2.3X505mm SS316Ti(0.4)+AL1050(0.47)+AL3003(0.46)+AL1050(0.47)+SS439(0.5) KCT"/>
    <x v="39"/>
    <s v="7"/>
    <n v="215"/>
    <s v="KG"/>
    <x v="0"/>
    <n v="6.75"/>
    <n v="1451.25"/>
    <n v="32.226399999999998"/>
    <n v="6.75"/>
    <n v="1451.249906"/>
    <s v="MIL"/>
    <n v="32.226399999999998"/>
    <n v="46768.56"/>
    <n v="2026"/>
  </r>
  <r>
    <n v="72038282"/>
    <x v="22"/>
    <s v="2026-02-12"/>
    <s v="K0056"/>
    <x v="17"/>
    <s v="KCT2026-0112"/>
    <s v="APO26040103"/>
    <x v="1497"/>
    <s v="5P 2.3X515mm SS316Ti(0.4)+AL1050(0.47)+AL3003(0.46)+AL1050(0.47)+SS439(0.5) KCT"/>
    <x v="39"/>
    <s v="7"/>
    <n v="223"/>
    <s v="KG"/>
    <x v="0"/>
    <n v="6.75"/>
    <n v="1505.25"/>
    <n v="32.226399999999998"/>
    <n v="6.75"/>
    <n v="1505.250043"/>
    <s v="MIL"/>
    <n v="32.226399999999998"/>
    <n v="48508.79"/>
    <n v="2026"/>
  </r>
  <r>
    <n v="72038282"/>
    <x v="22"/>
    <s v="2026-02-12"/>
    <s v="K0056"/>
    <x v="17"/>
    <s v="KCT2026-0112"/>
    <s v="APO26040103"/>
    <x v="1498"/>
    <s v="5P 3.2X293X329mm SS316Ti(0.4)+AL1050(0.77)+AL3003(0.76)+AL1050(0.77)+SS439(0.5) KCT"/>
    <x v="39"/>
    <s v="7"/>
    <n v="117"/>
    <s v="KG"/>
    <x v="0"/>
    <n v="6.75"/>
    <n v="789.75"/>
    <n v="32.226399999999998"/>
    <n v="6.75"/>
    <n v="789.75001799999995"/>
    <s v="MIL"/>
    <n v="32.226399999999998"/>
    <n v="25450.799999999999"/>
    <n v="2026"/>
  </r>
  <r>
    <n v="72038282"/>
    <x v="22"/>
    <s v="2026-02-12"/>
    <s v="K0056"/>
    <x v="17"/>
    <s v="KCT2026-0112"/>
    <s v="APO26040103"/>
    <x v="1498"/>
    <s v="5P 3.2X293X329mm SS316Ti(0.4)+AL1050(0.77)+AL3003(0.76)+AL1050(0.77)+SS439(0.5) KCT"/>
    <x v="39"/>
    <s v="7"/>
    <n v="11"/>
    <s v="KG"/>
    <x v="0"/>
    <n v="6.75"/>
    <n v="74.25"/>
    <n v="32.226399999999998"/>
    <n v="6.75"/>
    <n v="74.249993000000003"/>
    <s v="MIL"/>
    <n v="32.226399999999998"/>
    <n v="2392.81"/>
    <n v="2026"/>
  </r>
  <r>
    <n v="72037250"/>
    <x v="22"/>
    <s v="2026-01-13"/>
    <s v="A0232"/>
    <x v="15"/>
    <s v="2539"/>
    <s v="APO26040101"/>
    <x v="1453"/>
    <s v="5P 2.3X470mm SS304(0.4)+AL1050(0.5)+AL3003(0.5)+AL1050(0.5)+SS304(0.4) IAD36VC(ABG)"/>
    <x v="81"/>
    <s v="7"/>
    <n v="20371"/>
    <s v="KG"/>
    <x v="0"/>
    <n v="0"/>
    <n v="0"/>
    <n v="32.226399999999998"/>
    <n v="0"/>
    <n v="0"/>
    <s v="MIL"/>
    <n v="32.226399999999998"/>
    <n v="0"/>
    <n v="2026"/>
  </r>
  <r>
    <n v="72038276"/>
    <x v="86"/>
    <s v="2026-02-10"/>
    <s v="P0364"/>
    <x v="19"/>
    <s v="432941"/>
    <s v="APO26040205"/>
    <x v="1451"/>
    <s v="TURQUOISE 3285/K12187 (ECN,EDX)"/>
    <x v="78"/>
    <s v="1"/>
    <n v="125"/>
    <s v="KG"/>
    <x v="0"/>
    <n v="12.4"/>
    <n v="1550"/>
    <n v="32.214199999999998"/>
    <n v="12.4"/>
    <n v="1550"/>
    <s v="MIL"/>
    <n v="32.214199999999998"/>
    <n v="49932.01"/>
    <n v="2026"/>
  </r>
  <r>
    <n v="72038422"/>
    <x v="86"/>
    <s v="2026-02-24"/>
    <s v="P0364"/>
    <x v="19"/>
    <s v="433283"/>
    <s v="APO26040108"/>
    <x v="1499"/>
    <s v="FANATIC RED 3285/K21632 (EAW)"/>
    <x v="78"/>
    <s v="1"/>
    <n v="75"/>
    <s v="KG"/>
    <x v="0"/>
    <n v="14.2"/>
    <n v="1065"/>
    <n v="32.214199999999998"/>
    <n v="14.2"/>
    <n v="1064.999906"/>
    <s v="MIL"/>
    <n v="32.214199999999998"/>
    <n v="34308.120000000003"/>
    <n v="2026"/>
  </r>
  <r>
    <n v="72038422"/>
    <x v="86"/>
    <s v="2026-02-24"/>
    <s v="P0364"/>
    <x v="19"/>
    <s v="433283"/>
    <s v="APO26040108"/>
    <x v="1499"/>
    <s v="FANATIC RED 3285/K21632 (EAW)"/>
    <x v="78"/>
    <s v="1"/>
    <n v="50"/>
    <s v="KG"/>
    <x v="0"/>
    <n v="14.2"/>
    <n v="710"/>
    <n v="32.214199999999998"/>
    <n v="14.2"/>
    <n v="709.99993700000005"/>
    <s v="MIL"/>
    <n v="32.214199999999998"/>
    <n v="22872.080000000002"/>
    <n v="2026"/>
  </r>
  <r>
    <n v="72038754"/>
    <x v="86"/>
    <s v="2026-03-10"/>
    <s v="P0364"/>
    <x v="19"/>
    <s v="433283"/>
    <s v="APO26040108"/>
    <x v="1499"/>
    <s v="FANATIC RED 3285/K21632 (EAW)"/>
    <x v="78"/>
    <s v="1"/>
    <n v="50"/>
    <s v="KG"/>
    <x v="0"/>
    <n v="14.2"/>
    <n v="710"/>
    <n v="32.214199999999998"/>
    <n v="14.2"/>
    <n v="709.99993700000005"/>
    <s v="MIL"/>
    <n v="32.214199999999998"/>
    <n v="22872.080000000002"/>
    <n v="2026"/>
  </r>
  <r>
    <n v="72038754"/>
    <x v="86"/>
    <s v="2026-03-10"/>
    <s v="P0364"/>
    <x v="19"/>
    <s v="433283"/>
    <s v="APO26040108"/>
    <x v="1499"/>
    <s v="FANATIC RED 3285/K21632 (EAW)"/>
    <x v="78"/>
    <s v="1"/>
    <n v="175"/>
    <s v="KG"/>
    <x v="0"/>
    <n v="14.2"/>
    <n v="2485"/>
    <n v="32.214199999999998"/>
    <n v="14.2"/>
    <n v="2485.0000930000001"/>
    <s v="MIL"/>
    <n v="32.214199999999998"/>
    <n v="80052.289999999994"/>
    <n v="2026"/>
  </r>
  <r>
    <n v="72038905"/>
    <x v="97"/>
    <s v="2026-03-17"/>
    <s v="P0364"/>
    <x v="19"/>
    <s v="434330"/>
    <s v="APO26040106"/>
    <x v="1499"/>
    <s v="FANATIC RED 3285/K21632 (EAW)"/>
    <x v="78"/>
    <s v="1"/>
    <n v="300"/>
    <s v="KG"/>
    <x v="0"/>
    <n v="14.2"/>
    <n v="4260"/>
    <n v="32.628300000000003"/>
    <n v="14.2"/>
    <n v="4260.0000609999997"/>
    <s v="MIL"/>
    <n v="32.628300000000003"/>
    <n v="138996.56"/>
    <n v="2026"/>
  </r>
  <r>
    <n v="72038905"/>
    <x v="87"/>
    <s v="2026-03-17"/>
    <s v="P0364"/>
    <x v="19"/>
    <s v="431549"/>
    <s v="APO26040212"/>
    <x v="1455"/>
    <s v="CLEAR MET 3285/K21621 (EAV,EAW,EAY,EDX,EEA)"/>
    <x v="78"/>
    <s v="1"/>
    <n v="100"/>
    <s v="KG"/>
    <x v="0"/>
    <n v="14.9"/>
    <n v="1490"/>
    <n v="32.589599999999997"/>
    <n v="14.9"/>
    <n v="1489.999877"/>
    <s v="MIL"/>
    <n v="32.589599999999997"/>
    <n v="48558.5"/>
    <n v="2026"/>
  </r>
  <r>
    <n v="72037293"/>
    <x v="77"/>
    <s v="2026-01-14"/>
    <s v="E0108"/>
    <x v="14"/>
    <s v="ED-260401-1"/>
    <s v="APO26040185"/>
    <x v="1500"/>
    <s v="3P 2.3X500mm STS304(0.4) + AL1050(1.4) + STS430 DDQ(0.5)"/>
    <x v="48"/>
    <s v="6"/>
    <n v="10000"/>
    <s v="KG"/>
    <x v="0"/>
    <n v="5.78"/>
    <n v="57800"/>
    <n v="32.728400000000001"/>
    <n v="5.7799990000000001"/>
    <n v="57800"/>
    <s v="MIL"/>
    <n v="32.728400000000001"/>
    <n v="1891701.52"/>
    <n v="2026"/>
  </r>
  <r>
    <n v="72037293"/>
    <x v="77"/>
    <s v="2026-01-14"/>
    <s v="E0108"/>
    <x v="14"/>
    <s v="ED-260401-1"/>
    <s v="APO26040185"/>
    <x v="1404"/>
    <s v="3P 2.3X425mm STS304(0.4) + AL1050(1.4) + STS430 DDQ(0.5)"/>
    <x v="48"/>
    <s v="6"/>
    <n v="2000"/>
    <s v="KG"/>
    <x v="0"/>
    <n v="5.81"/>
    <n v="11620"/>
    <n v="32.728400000000001"/>
    <n v="5.8099990000000004"/>
    <n v="11620.000061000001"/>
    <s v="MIL"/>
    <n v="32.728400000000001"/>
    <n v="380304.01"/>
    <n v="2026"/>
  </r>
  <r>
    <n v="72037293"/>
    <x v="77"/>
    <s v="2026-01-14"/>
    <s v="E0108"/>
    <x v="14"/>
    <s v="ED-260401-1"/>
    <s v="APO26040185"/>
    <x v="1447"/>
    <s v="3P 2.3X345mm STS304(0.4) + AL1050(1.4) + STS430 DDQ(0.5)"/>
    <x v="48"/>
    <s v="6"/>
    <n v="2000"/>
    <s v="KG"/>
    <x v="0"/>
    <n v="5.87"/>
    <n v="11740"/>
    <n v="32.728400000000001"/>
    <n v="5.87"/>
    <n v="11740.000121999999"/>
    <s v="MIL"/>
    <n v="32.728400000000001"/>
    <n v="384231.42"/>
    <n v="2026"/>
  </r>
  <r>
    <n v="72037293"/>
    <x v="77"/>
    <s v="2026-01-14"/>
    <s v="E0108"/>
    <x v="14"/>
    <s v="ED-260401-1"/>
    <s v="APO26040185"/>
    <x v="1401"/>
    <s v="3P 2.3X385mm STS304(0.4) + AL1050(1.4) + STS430 DDQ(0.5)"/>
    <x v="48"/>
    <s v="6"/>
    <n v="2000"/>
    <s v="KG"/>
    <x v="0"/>
    <n v="5.84"/>
    <n v="11680"/>
    <n v="32.728400000000001"/>
    <n v="5.84"/>
    <n v="11679.999938000001"/>
    <s v="MIL"/>
    <n v="32.728400000000001"/>
    <n v="382267.71"/>
    <n v="2026"/>
  </r>
  <r>
    <n v="72037293"/>
    <x v="77"/>
    <s v="2026-01-14"/>
    <s v="E0108"/>
    <x v="14"/>
    <s v="ED-260401-1"/>
    <s v="APO26040185"/>
    <x v="1403"/>
    <s v="3P 2.3X415mm STS304(0.4) + AL1050(1.4) + STS430 DDQ(0.5)"/>
    <x v="48"/>
    <s v="6"/>
    <n v="1000"/>
    <s v="KG"/>
    <x v="0"/>
    <n v="5.82"/>
    <n v="5820"/>
    <n v="32.728400000000001"/>
    <n v="5.82"/>
    <n v="5820.0000609999997"/>
    <s v="MIL"/>
    <n v="32.728400000000001"/>
    <n v="190479.29"/>
    <n v="2026"/>
  </r>
  <r>
    <n v="72037293"/>
    <x v="77"/>
    <s v="2026-01-14"/>
    <s v="E0108"/>
    <x v="14"/>
    <s v="ED-260401-1"/>
    <s v="APO26040185"/>
    <x v="1448"/>
    <s v="3P 3.0X265mm STS304(0.4) + AL1050(2.1) + STS430 DDQ(0.5)"/>
    <x v="48"/>
    <s v="6"/>
    <n v="3000"/>
    <s v="KG"/>
    <x v="0"/>
    <n v="6.12"/>
    <n v="18360"/>
    <n v="32.728400000000001"/>
    <n v="6.12"/>
    <n v="18359.999876999998"/>
    <s v="MIL"/>
    <n v="32.728400000000001"/>
    <n v="600893.42000000004"/>
    <n v="2026"/>
  </r>
  <r>
    <n v="72037931"/>
    <x v="77"/>
    <s v="2026-01-29"/>
    <s v="C0108"/>
    <x v="21"/>
    <s v="16/2026"/>
    <s v="APO26040117"/>
    <x v="1501"/>
    <s v="OXYTECH 40, DESMUING"/>
    <x v="82"/>
    <s v="1"/>
    <n v="22000"/>
    <s v="KG"/>
    <x v="1"/>
    <n v="1.6950000000000001"/>
    <n v="37290"/>
    <n v="38.436"/>
    <n v="1.9905949999999999"/>
    <n v="43793.110569999997"/>
    <s v="MIL"/>
    <n v="32.728400000000001"/>
    <n v="1433278.44"/>
    <n v="2026"/>
  </r>
  <r>
    <n v="72038236"/>
    <x v="24"/>
    <s v="2026-02-09"/>
    <s v="S0225"/>
    <x v="20"/>
    <s v="264005"/>
    <s v="APO26040120"/>
    <x v="1462"/>
    <s v="DUPLEX BOARD 350GSM R/W 20 INCH-FSC Recycled 100% P 3.2"/>
    <x v="79"/>
    <s v="9"/>
    <n v="1068"/>
    <s v="KG"/>
    <x v="0"/>
    <n v="0.495"/>
    <n v="528.66"/>
    <n v="32.925199999999997"/>
    <n v="0.49499900000000002"/>
    <n v="528.66011400000002"/>
    <s v="MIL"/>
    <n v="32.925199999999997"/>
    <n v="17406.240000000002"/>
    <n v="2026"/>
  </r>
  <r>
    <n v="72038236"/>
    <x v="24"/>
    <s v="2026-02-09"/>
    <s v="S0225"/>
    <x v="20"/>
    <s v="264005"/>
    <s v="APO26040120"/>
    <x v="1463"/>
    <s v="DUPLEX BOARD 350GSM R/W 21 INCH-FSC Recycled 100% P 3.2"/>
    <x v="79"/>
    <s v="9"/>
    <n v="1492"/>
    <s v="KG"/>
    <x v="0"/>
    <n v="0.495"/>
    <n v="738.54"/>
    <n v="32.925199999999997"/>
    <n v="0.49499900000000002"/>
    <n v="738.54008399999998"/>
    <s v="MIL"/>
    <n v="32.925199999999997"/>
    <n v="24316.58"/>
    <n v="2026"/>
  </r>
  <r>
    <n v="72038236"/>
    <x v="24"/>
    <s v="2026-02-09"/>
    <s v="S0225"/>
    <x v="20"/>
    <s v="264005"/>
    <s v="APO26040120"/>
    <x v="1486"/>
    <s v="DUPLEX BOARD 350GSM R/W 23 INCH-FSC Recycled 100% P 3.2"/>
    <x v="79"/>
    <s v="9"/>
    <n v="1636"/>
    <s v="KG"/>
    <x v="0"/>
    <n v="0.495"/>
    <n v="809.82"/>
    <n v="32.925199999999997"/>
    <n v="0.49499900000000002"/>
    <n v="809.82013700000005"/>
    <s v="MIL"/>
    <n v="32.925199999999997"/>
    <n v="26663.49"/>
    <n v="2026"/>
  </r>
  <r>
    <n v="72038236"/>
    <x v="24"/>
    <s v="2026-02-09"/>
    <s v="S0225"/>
    <x v="20"/>
    <s v="264005"/>
    <s v="APO26040120"/>
    <x v="1462"/>
    <s v="DUPLEX BOARD 350GSM R/W 20 INCH-FSC Recycled 100% P 3.2"/>
    <x v="79"/>
    <s v="9"/>
    <n v="356"/>
    <s v="KG"/>
    <x v="0"/>
    <n v="0.495"/>
    <n v="176.22"/>
    <n v="32.925199999999997"/>
    <n v="0.49499900000000002"/>
    <n v="176.22003799999999"/>
    <s v="MIL"/>
    <n v="32.925199999999997"/>
    <n v="5802.08"/>
    <n v="2026"/>
  </r>
  <r>
    <n v="72038235"/>
    <x v="24"/>
    <s v="2026-02-09"/>
    <s v="S0225"/>
    <x v="20"/>
    <s v="264004"/>
    <s v="APO26040119"/>
    <x v="1484"/>
    <s v="DUPLEX BOARD 300GSM R/W 39 INCH-FSC Recycled 100% P 3.2"/>
    <x v="80"/>
    <s v="9"/>
    <n v="2052"/>
    <s v="KG"/>
    <x v="0"/>
    <n v="0.51"/>
    <n v="1046.52"/>
    <n v="32.925199999999997"/>
    <n v="0.50999899999999998"/>
    <n v="1046.51999"/>
    <s v="MIL"/>
    <n v="32.925199999999997"/>
    <n v="34456.879999999997"/>
    <n v="2026"/>
  </r>
  <r>
    <n v="72038235"/>
    <x v="24"/>
    <s v="2026-02-09"/>
    <s v="S0225"/>
    <x v="20"/>
    <s v="264004"/>
    <s v="APO26040119"/>
    <x v="1502"/>
    <s v="DUPLEX BOARD 300GSM R/W 20 INCH-FSC Recycled 100% P 3.2"/>
    <x v="80"/>
    <s v="9"/>
    <n v="351"/>
    <s v="KG"/>
    <x v="0"/>
    <n v="0.51"/>
    <n v="179.01"/>
    <n v="32.925199999999997"/>
    <n v="0.50999899999999998"/>
    <n v="179.009998"/>
    <s v="MIL"/>
    <n v="32.925199999999997"/>
    <n v="5893.94"/>
    <n v="2026"/>
  </r>
  <r>
    <n v="72038235"/>
    <x v="24"/>
    <s v="2026-02-09"/>
    <s v="S0225"/>
    <x v="20"/>
    <s v="264004"/>
    <s v="APO26040119"/>
    <x v="1438"/>
    <s v="DUPLEX BOARD 300GSM R/W 23 INCH-FSC Recycled 100% P 3.2"/>
    <x v="80"/>
    <s v="9"/>
    <n v="386"/>
    <s v="KG"/>
    <x v="0"/>
    <n v="0.51"/>
    <n v="196.86"/>
    <n v="32.925199999999997"/>
    <n v="0.50999899999999998"/>
    <n v="196.85985199999999"/>
    <s v="MIL"/>
    <n v="32.925199999999997"/>
    <n v="6481.65"/>
    <n v="2026"/>
  </r>
  <r>
    <n v="72038235"/>
    <x v="24"/>
    <s v="2026-02-09"/>
    <s v="S0225"/>
    <x v="20"/>
    <s v="264004"/>
    <s v="APO26040119"/>
    <x v="1458"/>
    <s v="DUPLEX BOARD 300GSM R/W 26 INCH-FSC Recycled 100% P 3.2"/>
    <x v="80"/>
    <s v="9"/>
    <n v="456"/>
    <s v="KG"/>
    <x v="0"/>
    <n v="0.51"/>
    <n v="232.56"/>
    <n v="32.925199999999997"/>
    <n v="0.50999899999999998"/>
    <n v="232.55986200000001"/>
    <s v="MIL"/>
    <n v="32.925199999999997"/>
    <n v="7657.08"/>
    <n v="2026"/>
  </r>
  <r>
    <n v="72038235"/>
    <x v="24"/>
    <s v="2026-02-09"/>
    <s v="S0225"/>
    <x v="20"/>
    <s v="264004"/>
    <s v="APO26040119"/>
    <x v="1440"/>
    <s v="DUPLEX BOARD 300GSM R/W 27 INCH-FSC Recycled 100% P 3.2"/>
    <x v="80"/>
    <s v="9"/>
    <n v="5676"/>
    <s v="KG"/>
    <x v="0"/>
    <n v="0.51"/>
    <n v="2894.76"/>
    <n v="32.925199999999997"/>
    <n v="0.50999899999999998"/>
    <n v="2894.7599399999999"/>
    <s v="MIL"/>
    <n v="32.925199999999997"/>
    <n v="95310.55"/>
    <n v="2026"/>
  </r>
  <r>
    <n v="72038235"/>
    <x v="24"/>
    <s v="2026-02-09"/>
    <s v="S0225"/>
    <x v="20"/>
    <s v="264004"/>
    <s v="APO26040119"/>
    <x v="1503"/>
    <s v="DUPLEX BOARD 300GSM R/W 28 INCH-FSC Recycled 100% P 3.2"/>
    <x v="80"/>
    <s v="9"/>
    <n v="1473"/>
    <s v="KG"/>
    <x v="0"/>
    <n v="0.51"/>
    <n v="751.23"/>
    <n v="32.925199999999997"/>
    <n v="0.50999899999999998"/>
    <n v="751.23005999999998"/>
    <s v="MIL"/>
    <n v="32.925199999999997"/>
    <n v="24734.400000000001"/>
    <n v="2026"/>
  </r>
  <r>
    <n v="72038235"/>
    <x v="24"/>
    <s v="2026-02-09"/>
    <s v="S0225"/>
    <x v="20"/>
    <s v="264004"/>
    <s v="APO26040119"/>
    <x v="1441"/>
    <s v="DUPLEX BOARD 300GSM R/W 29 INCH-FSC Recycled 100% P 3.2"/>
    <x v="80"/>
    <s v="9"/>
    <n v="6096"/>
    <s v="KG"/>
    <x v="0"/>
    <n v="0.51"/>
    <n v="3108.96"/>
    <n v="32.925199999999997"/>
    <n v="0.50999899999999998"/>
    <n v="3108.9600059999998"/>
    <s v="MIL"/>
    <n v="32.925199999999997"/>
    <n v="102363.13"/>
    <n v="2026"/>
  </r>
  <r>
    <n v="72038235"/>
    <x v="24"/>
    <s v="2026-02-09"/>
    <s v="S0225"/>
    <x v="20"/>
    <s v="264004"/>
    <s v="APO26040119"/>
    <x v="1442"/>
    <s v="DUPLEX BOARD 300GSM R/W 30 INCH-FSC Recycled 100% P 3.2"/>
    <x v="80"/>
    <s v="9"/>
    <n v="5260"/>
    <s v="KG"/>
    <x v="0"/>
    <n v="0.51"/>
    <n v="2682.6"/>
    <n v="32.925199999999997"/>
    <n v="0.50999899999999998"/>
    <n v="2682.5999529999999"/>
    <s v="MIL"/>
    <n v="32.925199999999997"/>
    <n v="88325.14"/>
    <n v="2026"/>
  </r>
  <r>
    <n v="72038235"/>
    <x v="24"/>
    <s v="2026-02-09"/>
    <s v="S0225"/>
    <x v="20"/>
    <s v="264004"/>
    <s v="APO26040119"/>
    <x v="1485"/>
    <s v="DUPLEX BOARD 300GSM R/W 33 INCH-FSC Recycled 100% P 3.2"/>
    <x v="80"/>
    <s v="9"/>
    <n v="1156"/>
    <s v="KG"/>
    <x v="0"/>
    <n v="0.51"/>
    <n v="589.55999999999995"/>
    <n v="32.925199999999997"/>
    <n v="0.50999899999999998"/>
    <n v="589.55997200000002"/>
    <s v="MIL"/>
    <n v="32.925199999999997"/>
    <n v="19411.38"/>
    <n v="2026"/>
  </r>
  <r>
    <n v="72038235"/>
    <x v="24"/>
    <s v="2026-02-09"/>
    <s v="S0225"/>
    <x v="20"/>
    <s v="264004"/>
    <s v="APO26040119"/>
    <x v="1443"/>
    <s v="DUPLEX BOARD 300GSM R/W 36 INCH-FSC Recycled 100% P 3.2"/>
    <x v="80"/>
    <s v="9"/>
    <n v="1262"/>
    <s v="KG"/>
    <x v="0"/>
    <n v="0.51"/>
    <n v="643.62"/>
    <n v="32.925199999999997"/>
    <n v="0.50999899999999998"/>
    <n v="643.62008400000002"/>
    <s v="MIL"/>
    <n v="32.925199999999997"/>
    <n v="21191.32"/>
    <n v="2026"/>
  </r>
  <r>
    <n v="72038235"/>
    <x v="24"/>
    <s v="2026-02-09"/>
    <s v="S0225"/>
    <x v="20"/>
    <s v="264004"/>
    <s v="APO26040119"/>
    <x v="1502"/>
    <s v="DUPLEX BOARD 300GSM R/W 20 INCH-FSC Recycled 100% P 3.2"/>
    <x v="80"/>
    <s v="9"/>
    <n v="1053"/>
    <s v="KG"/>
    <x v="0"/>
    <n v="0.51"/>
    <n v="537.03"/>
    <n v="32.925199999999997"/>
    <n v="0.50999899999999998"/>
    <n v="537.02999499999999"/>
    <s v="MIL"/>
    <n v="32.925199999999997"/>
    <n v="17681.82"/>
    <n v="2026"/>
  </r>
  <r>
    <n v="72038235"/>
    <x v="24"/>
    <s v="2026-02-09"/>
    <s v="S0225"/>
    <x v="20"/>
    <s v="264004"/>
    <s v="APO26040119"/>
    <x v="1482"/>
    <s v="DUPLEX BOARD 300GSM R/W 21 INCH-FSC Recycled 100% P 3.2"/>
    <x v="80"/>
    <s v="9"/>
    <n v="1472"/>
    <s v="KG"/>
    <x v="0"/>
    <n v="0.51"/>
    <n v="750.72"/>
    <n v="32.925199999999997"/>
    <n v="0.50999899999999998"/>
    <n v="750.72011699999996"/>
    <s v="MIL"/>
    <n v="32.925199999999997"/>
    <n v="24717.61"/>
    <n v="2026"/>
  </r>
  <r>
    <n v="72038235"/>
    <x v="24"/>
    <s v="2026-02-09"/>
    <s v="S0225"/>
    <x v="20"/>
    <s v="264004"/>
    <s v="APO26040119"/>
    <x v="1483"/>
    <s v="DUPLEX BOARD 300GSM R/W 22 INCH-FSC Recycled 100% P 3.2"/>
    <x v="80"/>
    <s v="9"/>
    <n v="5790"/>
    <s v="KG"/>
    <x v="0"/>
    <n v="0.51"/>
    <n v="2952.9"/>
    <n v="32.925199999999997"/>
    <n v="0.50999899999999998"/>
    <n v="2952.8999060000001"/>
    <s v="MIL"/>
    <n v="32.925199999999997"/>
    <n v="97224.82"/>
    <n v="2026"/>
  </r>
  <r>
    <n v="72038235"/>
    <x v="24"/>
    <s v="2026-02-09"/>
    <s v="S0225"/>
    <x v="20"/>
    <s v="264004"/>
    <s v="APO26040119"/>
    <x v="1438"/>
    <s v="DUPLEX BOARD 300GSM R/W 23 INCH-FSC Recycled 100% P 3.2"/>
    <x v="80"/>
    <s v="9"/>
    <n v="3224"/>
    <s v="KG"/>
    <x v="0"/>
    <n v="0.51"/>
    <n v="1644.24"/>
    <n v="32.925199999999997"/>
    <n v="0.50999899999999998"/>
    <n v="1644.2399740000001"/>
    <s v="MIL"/>
    <n v="32.925199999999997"/>
    <n v="54136.93"/>
    <n v="2026"/>
  </r>
  <r>
    <n v="72038235"/>
    <x v="24"/>
    <s v="2026-02-09"/>
    <s v="S0225"/>
    <x v="20"/>
    <s v="264004"/>
    <s v="APO26040119"/>
    <x v="1458"/>
    <s v="DUPLEX BOARD 300GSM R/W 26 INCH-FSC Recycled 100% P 3.2"/>
    <x v="80"/>
    <s v="9"/>
    <n v="4560"/>
    <s v="KG"/>
    <x v="0"/>
    <n v="0.51"/>
    <n v="2325.6"/>
    <n v="32.925199999999997"/>
    <n v="0.50999899999999998"/>
    <n v="2325.600148"/>
    <s v="MIL"/>
    <n v="32.925199999999997"/>
    <n v="76570.850000000006"/>
    <n v="2026"/>
  </r>
  <r>
    <n v="72037174"/>
    <x v="98"/>
    <s v="2026-01-09"/>
    <s v="V0022"/>
    <x v="16"/>
    <s v="10487167"/>
    <s v="APO26050009"/>
    <x v="1408"/>
    <s v="KRAFT LINER BOARD 125GSM R/W 790MM-FSC Mix Credit P 4.1"/>
    <x v="75"/>
    <s v="9"/>
    <n v="1602"/>
    <s v="KG"/>
    <x v="0"/>
    <n v="0.67"/>
    <n v="1073.3399999999999"/>
    <n v="32.925199999999997"/>
    <n v="0.66999900000000001"/>
    <n v="1073.3398729999999"/>
    <s v="MIL"/>
    <n v="32.925199999999997"/>
    <n v="35339.93"/>
    <n v="2026"/>
  </r>
  <r>
    <n v="72037174"/>
    <x v="98"/>
    <s v="2026-01-09"/>
    <s v="V0022"/>
    <x v="16"/>
    <s v="10487167"/>
    <s v="APO26050009"/>
    <x v="1409"/>
    <s v="KRAFT LINER BOARD 125GSM R/W 850MM-FSC Mix Credit P 4.1"/>
    <x v="75"/>
    <s v="9"/>
    <n v="4296"/>
    <s v="KG"/>
    <x v="0"/>
    <n v="0.67"/>
    <n v="2878.32"/>
    <n v="32.925199999999997"/>
    <n v="0.66999900000000001"/>
    <n v="2878.3199490000002"/>
    <s v="MIL"/>
    <n v="32.925199999999997"/>
    <n v="94769.26"/>
    <n v="2026"/>
  </r>
  <r>
    <n v="72037174"/>
    <x v="98"/>
    <s v="2026-01-09"/>
    <s v="V0022"/>
    <x v="16"/>
    <s v="10487167"/>
    <s v="APO26050009"/>
    <x v="1410"/>
    <s v="KRAFT LINER BOARD 125GSM R/W 900MM-FSC Mix Credit P 4.1"/>
    <x v="75"/>
    <s v="9"/>
    <n v="3658"/>
    <s v="KG"/>
    <x v="0"/>
    <n v="0.67"/>
    <n v="2450.86"/>
    <n v="32.925199999999997"/>
    <n v="0.66999900000000001"/>
    <n v="2450.8601309999999"/>
    <s v="MIL"/>
    <n v="32.925199999999997"/>
    <n v="80695.06"/>
    <n v="2026"/>
  </r>
  <r>
    <n v="72037174"/>
    <x v="98"/>
    <s v="2026-01-09"/>
    <s v="V0022"/>
    <x v="16"/>
    <s v="10487167"/>
    <s v="APO26050009"/>
    <x v="1411"/>
    <s v="KRAFT LINER BOARD 125GSM R/W 950MM-FSC Mix Credit P 4.1"/>
    <x v="75"/>
    <s v="9"/>
    <n v="6718"/>
    <s v="KG"/>
    <x v="0"/>
    <n v="0.67"/>
    <n v="4501.0600000000004"/>
    <n v="32.925199999999997"/>
    <n v="0.66999900000000001"/>
    <n v="4501.0599780000002"/>
    <s v="MIL"/>
    <n v="32.925199999999997"/>
    <n v="148198.29999999999"/>
    <n v="2026"/>
  </r>
  <r>
    <n v="72037174"/>
    <x v="98"/>
    <s v="2026-01-09"/>
    <s v="V0022"/>
    <x v="16"/>
    <s v="10487167"/>
    <s v="APO26050009"/>
    <x v="1413"/>
    <s v="KRAFT LINER BOARD 125GSM R/W 1050MM-FSC Mix Credit P 4.1"/>
    <x v="75"/>
    <s v="9"/>
    <n v="4258"/>
    <s v="KG"/>
    <x v="0"/>
    <n v="0.67"/>
    <n v="2852.86"/>
    <n v="32.925199999999997"/>
    <n v="0.66999900000000001"/>
    <n v="2852.8601189999999"/>
    <s v="MIL"/>
    <n v="32.925199999999997"/>
    <n v="93930.99"/>
    <n v="2026"/>
  </r>
  <r>
    <n v="72037174"/>
    <x v="98"/>
    <s v="2026-01-09"/>
    <s v="V0022"/>
    <x v="16"/>
    <s v="10487167"/>
    <s v="APO26050009"/>
    <x v="1424"/>
    <s v="KRAFT LINER BOARD 125GSM R/W 1110MM-FSC Mix Credit P 4.1"/>
    <x v="75"/>
    <s v="9"/>
    <n v="5632"/>
    <s v="KG"/>
    <x v="0"/>
    <n v="0.67"/>
    <n v="3773.44"/>
    <n v="32.925199999999997"/>
    <n v="0.66999900000000001"/>
    <n v="3773.4400999999998"/>
    <s v="MIL"/>
    <n v="32.925199999999997"/>
    <n v="124241.27"/>
    <n v="2026"/>
  </r>
  <r>
    <n v="72037174"/>
    <x v="98"/>
    <s v="2026-01-09"/>
    <s v="V0022"/>
    <x v="16"/>
    <s v="10487167"/>
    <s v="APO26050009"/>
    <x v="1412"/>
    <s v="KRAFT LINER BOARD 125GSM R/W 1000MM-FSC Mix Credit P 4.1"/>
    <x v="75"/>
    <s v="9"/>
    <n v="3034"/>
    <s v="KG"/>
    <x v="0"/>
    <n v="0.67"/>
    <n v="2032.78"/>
    <n v="32.925199999999997"/>
    <n v="0.66999900000000001"/>
    <n v="2032.7800589999999"/>
    <s v="MIL"/>
    <n v="32.925199999999997"/>
    <n v="66929.69"/>
    <n v="2026"/>
  </r>
  <r>
    <n v="72037174"/>
    <x v="98"/>
    <s v="2026-01-09"/>
    <s v="V0022"/>
    <x v="16"/>
    <s v="10487167"/>
    <s v="APO26050009"/>
    <x v="1419"/>
    <s v="KRAFT LINER BOARD 125GSM R/W 1510MM-FSC Mix Credit P 4.1"/>
    <x v="75"/>
    <s v="9"/>
    <n v="3072"/>
    <s v="KG"/>
    <x v="0"/>
    <n v="0.67"/>
    <n v="2058.2399999999998"/>
    <n v="32.925199999999997"/>
    <n v="0.66999900000000001"/>
    <n v="2058.2398889999999"/>
    <s v="MIL"/>
    <n v="32.925199999999997"/>
    <n v="67767.960000000006"/>
    <n v="2026"/>
  </r>
  <r>
    <n v="72037174"/>
    <x v="98"/>
    <s v="2026-01-09"/>
    <s v="V0022"/>
    <x v="16"/>
    <s v="10487167"/>
    <s v="APO26050009"/>
    <x v="1421"/>
    <s v="KRAFT LINER BOARD 125GSM R/W 1600MM-FSC Mix Credit P 4.1"/>
    <x v="75"/>
    <s v="9"/>
    <n v="3196"/>
    <s v="KG"/>
    <x v="0"/>
    <n v="0.67"/>
    <n v="2141.3200000000002"/>
    <n v="32.925199999999997"/>
    <n v="0.66999900000000001"/>
    <n v="2141.3200219999999"/>
    <s v="MIL"/>
    <n v="32.925199999999997"/>
    <n v="70503.39"/>
    <n v="2026"/>
  </r>
  <r>
    <n v="72037174"/>
    <x v="98"/>
    <s v="2026-01-09"/>
    <s v="V0022"/>
    <x v="16"/>
    <s v="10487167"/>
    <s v="APO26050009"/>
    <x v="1414"/>
    <s v="KRAFT LINER BOARD 170GSM R/W 1150MM-FSC Mix Credit P 4.1"/>
    <x v="76"/>
    <s v="9"/>
    <n v="3433"/>
    <s v="KG"/>
    <x v="0"/>
    <n v="0.66"/>
    <n v="2265.7800000000002"/>
    <n v="32.925199999999997"/>
    <n v="0.659999"/>
    <n v="2265.7800099999999"/>
    <s v="MIL"/>
    <n v="32.925199999999997"/>
    <n v="74601.259999999995"/>
    <n v="2026"/>
  </r>
  <r>
    <n v="72037174"/>
    <x v="98"/>
    <s v="2026-01-09"/>
    <s v="V0022"/>
    <x v="16"/>
    <s v="10487167"/>
    <s v="APO26050009"/>
    <x v="1476"/>
    <s v="KRAFT LINER BOARD 170GSM R/W 1260MM-FSC Mix Credit P 4.1"/>
    <x v="76"/>
    <s v="9"/>
    <n v="2524"/>
    <s v="KG"/>
    <x v="0"/>
    <n v="0.66"/>
    <n v="1665.84"/>
    <n v="32.925199999999997"/>
    <n v="0.659999"/>
    <n v="1665.840146"/>
    <s v="MIL"/>
    <n v="32.925199999999997"/>
    <n v="54848.12"/>
    <n v="2026"/>
  </r>
  <r>
    <n v="72037174"/>
    <x v="98"/>
    <s v="2026-01-09"/>
    <s v="V0022"/>
    <x v="16"/>
    <s v="10487167"/>
    <s v="APO26050009"/>
    <x v="1415"/>
    <s v="KRAFT LINER BOARD 170GSM R/W 1350MM-FSC Mix Credit P 4.1"/>
    <x v="76"/>
    <s v="9"/>
    <n v="2653"/>
    <s v="KG"/>
    <x v="0"/>
    <n v="0.66"/>
    <n v="1750.98"/>
    <n v="32.925199999999997"/>
    <n v="0.659999"/>
    <n v="1750.9801"/>
    <s v="MIL"/>
    <n v="32.925199999999997"/>
    <n v="57651.37"/>
    <n v="2026"/>
  </r>
  <r>
    <n v="72037174"/>
    <x v="98"/>
    <s v="2026-01-09"/>
    <s v="V0022"/>
    <x v="16"/>
    <s v="10487167"/>
    <s v="APO26050009"/>
    <x v="1477"/>
    <s v="KRAFT LINER BOARD 125GSM R/W 1200MM-FSC Mix Credit P 4.1"/>
    <x v="75"/>
    <s v="9"/>
    <n v="2430"/>
    <s v="KG"/>
    <x v="0"/>
    <n v="0.67"/>
    <n v="1628.1"/>
    <n v="32.925199999999997"/>
    <n v="0.66999900000000001"/>
    <n v="1628.1000570000001"/>
    <s v="MIL"/>
    <n v="32.925199999999997"/>
    <n v="53605.52"/>
    <n v="2026"/>
  </r>
  <r>
    <n v="72037174"/>
    <x v="98"/>
    <s v="2026-01-09"/>
    <s v="V0022"/>
    <x v="16"/>
    <s v="10487167"/>
    <s v="APO26050009"/>
    <x v="1425"/>
    <s v="KRAFT LINER BOARD 125GSM R/W 1150MM-FSC Mix Credit P 4.1"/>
    <x v="75"/>
    <s v="9"/>
    <n v="4676"/>
    <s v="KG"/>
    <x v="0"/>
    <n v="0.67"/>
    <n v="3132.92"/>
    <n v="32.925199999999997"/>
    <n v="0.66999900000000001"/>
    <n v="3132.9200729999998"/>
    <s v="MIL"/>
    <n v="32.925199999999997"/>
    <n v="103152.02"/>
    <n v="2026"/>
  </r>
  <r>
    <n v="72037174"/>
    <x v="98"/>
    <s v="2026-01-09"/>
    <s v="V0022"/>
    <x v="16"/>
    <s v="10487167"/>
    <s v="APO26050009"/>
    <x v="1426"/>
    <s v="KRAFT LINER BOARD 125GSM R/W 1260MM-FSC Mix Credit P 4.1"/>
    <x v="75"/>
    <s v="9"/>
    <n v="7622"/>
    <s v="KG"/>
    <x v="0"/>
    <n v="0.67"/>
    <n v="5106.74"/>
    <n v="32.925199999999997"/>
    <n v="0.66999900000000001"/>
    <n v="5106.7401259999997"/>
    <s v="MIL"/>
    <n v="32.925199999999997"/>
    <n v="168140.44"/>
    <n v="2026"/>
  </r>
  <r>
    <n v="72037174"/>
    <x v="98"/>
    <s v="2026-01-09"/>
    <s v="V0022"/>
    <x v="16"/>
    <s v="10487167"/>
    <s v="APO26050009"/>
    <x v="1427"/>
    <s v="KRAFT LINER BOARD 125GSM R/W 1310MM-FSC Mix Credit P 4.1"/>
    <x v="75"/>
    <s v="9"/>
    <n v="3962"/>
    <s v="KG"/>
    <x v="0"/>
    <n v="0.67"/>
    <n v="2654.54"/>
    <n v="32.925199999999997"/>
    <n v="0.66999900000000001"/>
    <n v="2654.5399870000001"/>
    <s v="MIL"/>
    <n v="32.925199999999997"/>
    <n v="87401.26"/>
    <n v="2026"/>
  </r>
  <r>
    <n v="72037174"/>
    <x v="98"/>
    <s v="2026-01-09"/>
    <s v="V0022"/>
    <x v="16"/>
    <s v="10487167"/>
    <s v="APO26050009"/>
    <x v="1428"/>
    <s v="KRAFT LINER BOARD 125GSM R/W 1350MM-FSC Mix Credit P 4.1"/>
    <x v="75"/>
    <s v="9"/>
    <n v="5456"/>
    <s v="KG"/>
    <x v="0"/>
    <n v="0.67"/>
    <n v="3655.52"/>
    <n v="32.925199999999997"/>
    <n v="0.66999900000000001"/>
    <n v="3655.5200869999999"/>
    <s v="MIL"/>
    <n v="32.925199999999997"/>
    <n v="120358.73"/>
    <n v="2026"/>
  </r>
  <r>
    <n v="72037174"/>
    <x v="98"/>
    <s v="2026-01-09"/>
    <s v="V0022"/>
    <x v="16"/>
    <s v="10487167"/>
    <s v="APO26050009"/>
    <x v="1429"/>
    <s v="KRAFT LINER BOARD 125GSM R/W 1400MM-FSC Mix Credit P 4.1"/>
    <x v="75"/>
    <s v="9"/>
    <n v="2828"/>
    <s v="KG"/>
    <x v="0"/>
    <n v="0.67"/>
    <n v="1894.76"/>
    <n v="32.925199999999997"/>
    <n v="0.66999900000000001"/>
    <n v="1894.7599399999999"/>
    <s v="MIL"/>
    <n v="32.925199999999997"/>
    <n v="62385.35"/>
    <n v="2026"/>
  </r>
  <r>
    <n v="72037174"/>
    <x v="98"/>
    <s v="2026-01-09"/>
    <s v="V0022"/>
    <x v="16"/>
    <s v="10487167"/>
    <s v="APO26050009"/>
    <x v="1418"/>
    <s v="KRAFT LINER BOARD 125GSM R/W 1460MM-FSC Mix Credit P 4.1"/>
    <x v="75"/>
    <s v="9"/>
    <n v="4438"/>
    <s v="KG"/>
    <x v="0"/>
    <n v="0.67"/>
    <n v="2973.46"/>
    <n v="32.925199999999997"/>
    <n v="0.66999900000000001"/>
    <n v="2973.4601459999999"/>
    <s v="MIL"/>
    <n v="32.925199999999997"/>
    <n v="97901.77"/>
    <n v="2026"/>
  </r>
  <r>
    <n v="72037932"/>
    <x v="35"/>
    <s v="2026-01-29"/>
    <s v="C0108"/>
    <x v="21"/>
    <s v="17/2026"/>
    <s v="APO26050010"/>
    <x v="1466"/>
    <s v="NAMED ALLUCHEM 25/C"/>
    <x v="82"/>
    <s v="1"/>
    <n v="26000"/>
    <s v="KG"/>
    <x v="1"/>
    <n v="1.19"/>
    <n v="30940"/>
    <n v="38.185600000000001"/>
    <n v="1.401829"/>
    <n v="36447.566896999997"/>
    <s v="MIL"/>
    <n v="32.415399999999998"/>
    <n v="1181462.46"/>
    <n v="2026"/>
  </r>
  <r>
    <n v="72038673"/>
    <x v="47"/>
    <s v="2026-03-06"/>
    <s v="S0225"/>
    <x v="20"/>
    <s v="264009"/>
    <s v="APO26050040"/>
    <x v="1487"/>
    <s v="DUPLEX BOARD 350GSM R/W 24 INCH-FSC Recycled 100% P 3.2"/>
    <x v="79"/>
    <s v="9"/>
    <n v="1281"/>
    <s v="KG"/>
    <x v="0"/>
    <n v="0.495"/>
    <n v="634.09500000000003"/>
    <n v="32.5383"/>
    <n v="0.495"/>
    <n v="634.09489699999995"/>
    <s v="MIL"/>
    <n v="32.5383"/>
    <n v="20632.37"/>
    <n v="2026"/>
  </r>
  <r>
    <n v="72038673"/>
    <x v="47"/>
    <s v="2026-03-06"/>
    <s v="S0225"/>
    <x v="20"/>
    <s v="264009"/>
    <s v="APO26050040"/>
    <x v="1504"/>
    <s v="DUPLEX BOARD 350GSM R/W 31 INCH-FSC Recycled 100% P 3.2"/>
    <x v="79"/>
    <s v="9"/>
    <n v="1653"/>
    <s v="KG"/>
    <x v="0"/>
    <n v="0.495"/>
    <n v="818.23500000000001"/>
    <n v="32.5383"/>
    <n v="0.495"/>
    <n v="818.23512500000004"/>
    <s v="MIL"/>
    <n v="32.5383"/>
    <n v="26623.98"/>
    <n v="2026"/>
  </r>
  <r>
    <n v="72038672"/>
    <x v="47"/>
    <s v="2026-03-06"/>
    <s v="S0225"/>
    <x v="20"/>
    <s v="264008"/>
    <s v="APO26050039"/>
    <x v="1438"/>
    <s v="DUPLEX BOARD 300GSM R/W 23 INCH-FSC Recycled 100% P 3.2"/>
    <x v="80"/>
    <s v="9"/>
    <n v="6851"/>
    <s v="KG"/>
    <x v="0"/>
    <n v="0.51"/>
    <n v="3494.01"/>
    <n v="32.5383"/>
    <n v="0.50999899999999998"/>
    <n v="3494.010135"/>
    <s v="MIL"/>
    <n v="32.5383"/>
    <n v="113689.15"/>
    <n v="2026"/>
  </r>
  <r>
    <n v="72038672"/>
    <x v="47"/>
    <s v="2026-03-06"/>
    <s v="S0225"/>
    <x v="20"/>
    <s v="264008"/>
    <s v="APO26050039"/>
    <x v="1457"/>
    <s v="DUPLEX BOARD 300GSM R/W 25 INCH-FSC Recycled 100% P 3.2"/>
    <x v="80"/>
    <s v="9"/>
    <n v="1314"/>
    <s v="KG"/>
    <x v="0"/>
    <n v="0.51"/>
    <n v="670.14"/>
    <n v="32.5383"/>
    <n v="0.50999899999999998"/>
    <n v="670.14011100000005"/>
    <s v="MIL"/>
    <n v="32.5383"/>
    <n v="21805.22"/>
    <n v="2026"/>
  </r>
  <r>
    <n v="72038672"/>
    <x v="47"/>
    <s v="2026-03-06"/>
    <s v="S0225"/>
    <x v="20"/>
    <s v="264008"/>
    <s v="APO26050039"/>
    <x v="1458"/>
    <s v="DUPLEX BOARD 300GSM R/W 26 INCH-FSC Recycled 100% P 3.2"/>
    <x v="80"/>
    <s v="9"/>
    <n v="1368"/>
    <s v="KG"/>
    <x v="0"/>
    <n v="0.51"/>
    <n v="697.68"/>
    <n v="32.5383"/>
    <n v="0.50999899999999998"/>
    <n v="697.67996400000004"/>
    <s v="MIL"/>
    <n v="32.5383"/>
    <n v="22701.32"/>
    <n v="2026"/>
  </r>
  <r>
    <n v="72038672"/>
    <x v="47"/>
    <s v="2026-03-06"/>
    <s v="S0225"/>
    <x v="20"/>
    <s v="264008"/>
    <s v="APO26050039"/>
    <x v="1440"/>
    <s v="DUPLEX BOARD 300GSM R/W 27 INCH-FSC Recycled 100% P 3.2"/>
    <x v="80"/>
    <s v="9"/>
    <n v="1892"/>
    <s v="KG"/>
    <x v="0"/>
    <n v="0.51"/>
    <n v="964.92"/>
    <n v="32.5383"/>
    <n v="0.50999899999999998"/>
    <n v="964.92010900000002"/>
    <s v="MIL"/>
    <n v="32.5383"/>
    <n v="31396.86"/>
    <n v="2026"/>
  </r>
  <r>
    <n v="72038672"/>
    <x v="47"/>
    <s v="2026-03-06"/>
    <s v="S0225"/>
    <x v="20"/>
    <s v="264008"/>
    <s v="APO26050039"/>
    <x v="1503"/>
    <s v="DUPLEX BOARD 300GSM R/W 28 INCH-FSC Recycled 100% P 3.2"/>
    <x v="80"/>
    <s v="9"/>
    <n v="1473"/>
    <s v="KG"/>
    <x v="0"/>
    <n v="0.51"/>
    <n v="751.23"/>
    <n v="32.5383"/>
    <n v="0.50999899999999998"/>
    <n v="751.23008800000002"/>
    <s v="MIL"/>
    <n v="32.5383"/>
    <n v="24443.75"/>
    <n v="2026"/>
  </r>
  <r>
    <n v="72038672"/>
    <x v="47"/>
    <s v="2026-03-06"/>
    <s v="S0225"/>
    <x v="20"/>
    <s v="264008"/>
    <s v="APO26050039"/>
    <x v="1442"/>
    <s v="DUPLEX BOARD 300GSM R/W 30 INCH-FSC Recycled 100% P 3.2"/>
    <x v="80"/>
    <s v="9"/>
    <n v="2630"/>
    <s v="KG"/>
    <x v="0"/>
    <n v="0.51"/>
    <n v="1341.3"/>
    <n v="32.5383"/>
    <n v="0.50999899999999998"/>
    <n v="1341.2999440000001"/>
    <s v="MIL"/>
    <n v="32.5383"/>
    <n v="43643.62"/>
    <n v="2026"/>
  </r>
  <r>
    <n v="72038672"/>
    <x v="47"/>
    <s v="2026-03-06"/>
    <s v="S0225"/>
    <x v="20"/>
    <s v="264008"/>
    <s v="APO26050039"/>
    <x v="1444"/>
    <s v="DUPLEX BOARD 300GSM R/W 37 INCH-FSC Recycled 100% P 3.2"/>
    <x v="80"/>
    <s v="9"/>
    <n v="1944"/>
    <s v="KG"/>
    <x v="0"/>
    <n v="0.51"/>
    <n v="991.44"/>
    <n v="32.5383"/>
    <n v="0.50999899999999998"/>
    <n v="991.439933"/>
    <s v="MIL"/>
    <n v="32.5383"/>
    <n v="32259.77"/>
    <n v="2026"/>
  </r>
  <r>
    <n v="72038672"/>
    <x v="47"/>
    <s v="2026-03-06"/>
    <s v="S0225"/>
    <x v="20"/>
    <s v="264008"/>
    <s v="APO26050039"/>
    <x v="1484"/>
    <s v="DUPLEX BOARD 300GSM R/W 39 INCH-FSC Recycled 100% P 3.2"/>
    <x v="80"/>
    <s v="9"/>
    <n v="2052"/>
    <s v="KG"/>
    <x v="0"/>
    <n v="0.51"/>
    <n v="1046.52"/>
    <n v="32.5383"/>
    <n v="0.50999899999999998"/>
    <n v="1046.519947"/>
    <s v="MIL"/>
    <n v="32.5383"/>
    <n v="34051.980000000003"/>
    <n v="2026"/>
  </r>
  <r>
    <n v="72038351"/>
    <x v="60"/>
    <s v="2026-02-13"/>
    <s v="K0056"/>
    <x v="17"/>
    <s v="KCT2026-E6058"/>
    <s v="APO26050044"/>
    <x v="1430"/>
    <s v="7P 1.8X410mm SS304(0.4)+AL1050(0.18)+AL3003(0.18)+AL1050(0.18)+AL3003(0.18)+AL1050(0.18)+SS439(0.5) IAA30O7"/>
    <x v="48"/>
    <s v="7"/>
    <n v="18824"/>
    <s v="KG"/>
    <x v="0"/>
    <n v="7.45"/>
    <n v="140238.79999999999"/>
    <n v="32.503500000000003"/>
    <n v="7.45"/>
    <n v="140238.80012900001"/>
    <s v="MIL"/>
    <n v="32.503500000000003"/>
    <n v="4558251.84"/>
    <n v="2026"/>
  </r>
  <r>
    <n v="72038231"/>
    <x v="69"/>
    <s v="2026-02-09"/>
    <s v="A0232"/>
    <x v="15"/>
    <s v="9027"/>
    <s v="APO26050075"/>
    <x v="1407"/>
    <s v="7P 2.8X355mm SS304(0.4)+AL1050(0.38)+AL3003(0.38)+AL1050(0.38)+AL3003(0.38)+AL1050(0.38)+SS439(0.5) I-D10S7(ABG)"/>
    <x v="48"/>
    <s v="7"/>
    <n v="4097"/>
    <s v="KG"/>
    <x v="0"/>
    <n v="0"/>
    <n v="0"/>
    <n v="32.876199999999997"/>
    <n v="0"/>
    <n v="0"/>
    <s v="MIL"/>
    <n v="32.876199999999997"/>
    <n v="0"/>
    <n v="2026"/>
  </r>
  <r>
    <n v="72039445"/>
    <x v="30"/>
    <s v="2026-04-21"/>
    <s v="P0364"/>
    <x v="19"/>
    <s v="435823-WF"/>
    <s v="APO26050152"/>
    <x v="1435"/>
    <s v="WHITFORD SOLVENT 46/K2792 (EAW)"/>
    <x v="78"/>
    <s v="1"/>
    <n v="500"/>
    <s v="KG"/>
    <x v="0"/>
    <n v="0"/>
    <n v="0"/>
    <n v="32.7759"/>
    <n v="0"/>
    <n v="0"/>
    <s v="MIL"/>
    <n v="32.7759"/>
    <n v="0"/>
    <n v="2026"/>
  </r>
  <r>
    <n v="72038368"/>
    <x v="31"/>
    <s v="2026-02-19"/>
    <s v="E0108"/>
    <x v="14"/>
    <s v="ED-260430-1"/>
    <s v="APO26050153"/>
    <x v="1447"/>
    <s v="3P 2.3X345mm STS304(0.4) + AL1050(1.4) + STS430 DDQ(0.5)"/>
    <x v="48"/>
    <s v="6"/>
    <n v="3000"/>
    <s v="KG"/>
    <x v="0"/>
    <n v="5.87"/>
    <n v="17610"/>
    <n v="32.779000000000003"/>
    <n v="5.87"/>
    <n v="17610"/>
    <s v="MIL"/>
    <n v="32.779000000000003"/>
    <n v="577238.18999999994"/>
    <n v="2026"/>
  </r>
  <r>
    <n v="72038368"/>
    <x v="31"/>
    <s v="2026-02-19"/>
    <s v="E0108"/>
    <x v="14"/>
    <s v="ED-260430-1"/>
    <s v="APO26050153"/>
    <x v="1478"/>
    <s v="3P 3.0X385mm STS304(0.4) + AL1050(2.1) + STS430 DDQ(0.5)"/>
    <x v="48"/>
    <s v="6"/>
    <n v="2000"/>
    <s v="KG"/>
    <x v="0"/>
    <n v="5.97"/>
    <n v="11940"/>
    <n v="32.779000000000003"/>
    <n v="5.97"/>
    <n v="11940"/>
    <s v="MIL"/>
    <n v="32.779000000000003"/>
    <n v="391381.26"/>
    <n v="2026"/>
  </r>
  <r>
    <n v="72038368"/>
    <x v="31"/>
    <s v="2026-02-19"/>
    <s v="E0108"/>
    <x v="14"/>
    <s v="ED-260430-1"/>
    <s v="APO26050153"/>
    <x v="1402"/>
    <s v="3P 2.3X380mm STS304(0.4) + AL1050(1.4) + STS430 DDQ(0.5)"/>
    <x v="48"/>
    <s v="6"/>
    <n v="2000"/>
    <s v="KG"/>
    <x v="0"/>
    <n v="5.84"/>
    <n v="11680"/>
    <n v="32.779000000000003"/>
    <n v="5.84"/>
    <n v="11680"/>
    <s v="MIL"/>
    <n v="32.779000000000003"/>
    <n v="382858.72"/>
    <n v="2026"/>
  </r>
  <r>
    <n v="72038368"/>
    <x v="31"/>
    <s v="2026-02-19"/>
    <s v="E0108"/>
    <x v="14"/>
    <s v="ED-260430-1"/>
    <s v="APO26050153"/>
    <x v="1405"/>
    <s v="3P 2.3X470mm STS304(0.4) + AL1050(1.4) + STS430 DDQ(0.5)"/>
    <x v="48"/>
    <s v="6"/>
    <n v="4000"/>
    <s v="KG"/>
    <x v="0"/>
    <n v="5.79"/>
    <n v="23160"/>
    <n v="32.779000000000003"/>
    <n v="5.79"/>
    <n v="23160"/>
    <s v="MIL"/>
    <n v="32.779000000000003"/>
    <n v="759161.64"/>
    <n v="2026"/>
  </r>
  <r>
    <n v="72038368"/>
    <x v="31"/>
    <s v="2026-02-19"/>
    <s v="E0108"/>
    <x v="14"/>
    <s v="ED-260430-1"/>
    <s v="APO26050153"/>
    <x v="1404"/>
    <s v="3P 2.3X425mm STS304(0.4) + AL1050(1.4) + STS430 DDQ(0.5)"/>
    <x v="48"/>
    <s v="6"/>
    <n v="3000"/>
    <s v="KG"/>
    <x v="0"/>
    <n v="5.81"/>
    <n v="17430"/>
    <n v="32.779000000000003"/>
    <n v="5.81"/>
    <n v="17430"/>
    <s v="MIL"/>
    <n v="32.779000000000003"/>
    <n v="571337.97"/>
    <n v="2026"/>
  </r>
  <r>
    <n v="72038368"/>
    <x v="31"/>
    <s v="2026-02-19"/>
    <s v="E0108"/>
    <x v="14"/>
    <s v="ED-260430-1"/>
    <s v="APO26050153"/>
    <x v="1403"/>
    <s v="3P 2.3X415mm STS304(0.4) + AL1050(1.4) + STS430 DDQ(0.5)"/>
    <x v="48"/>
    <s v="6"/>
    <n v="5000"/>
    <s v="KG"/>
    <x v="0"/>
    <n v="5.82"/>
    <n v="29100"/>
    <n v="32.779000000000003"/>
    <n v="5.82"/>
    <n v="29100"/>
    <s v="MIL"/>
    <n v="32.779000000000003"/>
    <n v="953868.9"/>
    <n v="2026"/>
  </r>
  <r>
    <n v="72038368"/>
    <x v="31"/>
    <s v="2026-02-19"/>
    <s v="E0108"/>
    <x v="14"/>
    <s v="ED-260430-1"/>
    <s v="APO26050153"/>
    <x v="1448"/>
    <s v="3P 3.0X265mm STS304(0.4) + AL1050(2.1) + STS430 DDQ(0.5)"/>
    <x v="48"/>
    <s v="6"/>
    <n v="2000"/>
    <s v="KG"/>
    <x v="0"/>
    <n v="6.12"/>
    <n v="12240"/>
    <n v="32.779000000000003"/>
    <n v="6.12"/>
    <n v="12240"/>
    <s v="MIL"/>
    <n v="32.779000000000003"/>
    <n v="401214.96"/>
    <n v="2026"/>
  </r>
  <r>
    <n v="72039445"/>
    <x v="67"/>
    <s v="2026-04-21"/>
    <s v="P0364"/>
    <x v="19"/>
    <s v="435806-WF"/>
    <s v="APO26050141"/>
    <x v="1434"/>
    <s v="COPPER METALLIC 3285/K21637 (ECG)"/>
    <x v="78"/>
    <s v="1"/>
    <n v="25"/>
    <s v="KG"/>
    <x v="0"/>
    <n v="13.5"/>
    <n v="337.5"/>
    <n v="32.828800000000001"/>
    <n v="13.5"/>
    <n v="337.5"/>
    <s v="MIL"/>
    <n v="32.828800000000001"/>
    <n v="11079.72"/>
    <n v="2026"/>
  </r>
  <r>
    <n v="72039445"/>
    <x v="67"/>
    <s v="2026-04-21"/>
    <s v="P0364"/>
    <x v="19"/>
    <s v="435806-WF"/>
    <s v="APO26050141"/>
    <x v="1434"/>
    <s v="COPPER METALLIC 3285/K21637 (ECG)"/>
    <x v="78"/>
    <s v="1"/>
    <n v="75"/>
    <s v="KG"/>
    <x v="0"/>
    <n v="13.5"/>
    <n v="1012.5"/>
    <n v="32.828800000000001"/>
    <n v="13.5"/>
    <n v="1012.5"/>
    <s v="MIL"/>
    <n v="32.828800000000001"/>
    <n v="33239.160000000003"/>
    <n v="2026"/>
  </r>
  <r>
    <n v="72039445"/>
    <x v="67"/>
    <s v="2026-04-21"/>
    <s v="P0364"/>
    <x v="19"/>
    <s v="435806-WF"/>
    <s v="APO26050141"/>
    <x v="1450"/>
    <s v="MILL. SILVER 3285/K3541 (EAY)"/>
    <x v="78"/>
    <s v="1"/>
    <n v="25"/>
    <s v="KG"/>
    <x v="0"/>
    <n v="12.8"/>
    <n v="320"/>
    <n v="32.828800000000001"/>
    <n v="12.8"/>
    <n v="320.00012099999998"/>
    <s v="MIL"/>
    <n v="32.828800000000001"/>
    <n v="10505.22"/>
    <n v="2026"/>
  </r>
  <r>
    <n v="72036768"/>
    <x v="5"/>
    <s v="2025-12-17"/>
    <s v="M0165"/>
    <x v="6"/>
    <s v="1A260011"/>
    <s v="APO26020128"/>
    <x v="1505"/>
    <s v="COPPER CIRCLE 0.6X145MM"/>
    <x v="85"/>
    <s v="7"/>
    <n v="1100"/>
    <s v="KG"/>
    <x v="0"/>
    <n v="18.814699999999998"/>
    <n v="20696.169999999998"/>
    <n v="31.347000000000001"/>
    <n v="18.814699000000001"/>
    <n v="20696.169967999998"/>
    <s v="MIL"/>
    <n v="31.347000000000001"/>
    <n v="648762.84"/>
    <n v="2026"/>
  </r>
  <r>
    <n v="72036768"/>
    <x v="5"/>
    <s v="2025-12-17"/>
    <s v="M0165"/>
    <x v="6"/>
    <s v="1A260011"/>
    <s v="APO26020128"/>
    <x v="1506"/>
    <s v="COPPER CIRCLE 0.6X180MM"/>
    <x v="85"/>
    <s v="7"/>
    <n v="1100"/>
    <s v="KG"/>
    <x v="0"/>
    <n v="18.814699999999998"/>
    <n v="20696.169999999998"/>
    <n v="31.347000000000001"/>
    <n v="18.814699000000001"/>
    <n v="20696.169967999998"/>
    <s v="MIL"/>
    <n v="31.347000000000001"/>
    <n v="648762.84"/>
    <n v="2026"/>
  </r>
  <r>
    <n v="72037256"/>
    <x v="5"/>
    <s v="2026-01-13"/>
    <s v="M0165"/>
    <x v="6"/>
    <s v="1A260011"/>
    <s v="APO26020128"/>
    <x v="1507"/>
    <s v="COPPER CIRCLE 0.6X195MM"/>
    <x v="85"/>
    <s v="7"/>
    <n v="965"/>
    <s v="KG"/>
    <x v="0"/>
    <n v="20.740600000000001"/>
    <n v="20014.68"/>
    <n v="31.347000000000001"/>
    <n v="20.740600000000001"/>
    <n v="20014.679873000001"/>
    <s v="MIL"/>
    <n v="31.347000000000001"/>
    <n v="627400.17000000004"/>
    <n v="2026"/>
  </r>
  <r>
    <n v="72037256"/>
    <x v="5"/>
    <s v="2026-01-13"/>
    <s v="M0165"/>
    <x v="6"/>
    <s v="1A260011"/>
    <s v="APO26020128"/>
    <x v="1508"/>
    <s v="COPPER CIRCLE 0.6X210MM"/>
    <x v="85"/>
    <s v="7"/>
    <n v="976"/>
    <s v="KG"/>
    <x v="0"/>
    <n v="20.740600000000001"/>
    <n v="20242.830000000002"/>
    <n v="31.347000000000001"/>
    <n v="20.740600000000001"/>
    <n v="20242.829935000002"/>
    <s v="MIL"/>
    <n v="31.347000000000001"/>
    <n v="634551.99"/>
    <n v="2026"/>
  </r>
  <r>
    <n v="72037256"/>
    <x v="45"/>
    <s v="2026-01-13"/>
    <s v="M0165"/>
    <x v="6"/>
    <s v="1A260013"/>
    <s v="APO26030021"/>
    <x v="1509"/>
    <s v="COPPER CIRCLE 0.6X240MM"/>
    <x v="85"/>
    <s v="7"/>
    <n v="1000"/>
    <s v="KG"/>
    <x v="0"/>
    <n v="20.740600000000001"/>
    <n v="20740.599999999999"/>
    <n v="31.384799999999998"/>
    <n v="20.740599"/>
    <n v="20740.599908"/>
    <s v="MIL"/>
    <n v="31.384799999999998"/>
    <n v="650939.57999999996"/>
    <n v="2026"/>
  </r>
  <r>
    <n v="72037256"/>
    <x v="45"/>
    <s v="2026-01-13"/>
    <s v="M0165"/>
    <x v="6"/>
    <s v="1A260013"/>
    <s v="APO26030021"/>
    <x v="1510"/>
    <s v="COPPER CIRCLE 0.6X200MM"/>
    <x v="85"/>
    <s v="7"/>
    <n v="1000"/>
    <s v="KG"/>
    <x v="0"/>
    <n v="20.740600000000001"/>
    <n v="20740.599999999999"/>
    <n v="31.384799999999998"/>
    <n v="20.740599"/>
    <n v="20740.599908"/>
    <s v="MIL"/>
    <n v="31.384799999999998"/>
    <n v="650939.57999999996"/>
    <n v="2026"/>
  </r>
  <r>
    <n v="72037256"/>
    <x v="45"/>
    <s v="2026-01-13"/>
    <s v="M0165"/>
    <x v="6"/>
    <s v="1A260013"/>
    <s v="APO26030021"/>
    <x v="1510"/>
    <s v="COPPER CIRCLE 0.6X200MM"/>
    <x v="85"/>
    <s v="7"/>
    <n v="100"/>
    <s v="KG"/>
    <x v="0"/>
    <n v="20.740600000000001"/>
    <n v="2074.06"/>
    <n v="31.384799999999998"/>
    <n v="20.740599"/>
    <n v="2074.060054"/>
    <s v="MIL"/>
    <n v="31.384799999999998"/>
    <n v="65093.96"/>
    <n v="2026"/>
  </r>
  <r>
    <n v="72039184"/>
    <x v="23"/>
    <s v="2026-04-02"/>
    <s v="M0165"/>
    <x v="6"/>
    <s v="1A260022"/>
    <s v="APO26040156"/>
    <x v="1511"/>
    <s v="S/S # 316L 1.0X355mm."/>
    <x v="47"/>
    <s v="7"/>
    <n v="88"/>
    <s v="KG"/>
    <x v="0"/>
    <n v="5.1144999999999996"/>
    <n v="450.07600000000002"/>
    <n v="32.363100000000003"/>
    <n v="5.1144990000000004"/>
    <n v="450.07585699999998"/>
    <s v="MIL"/>
    <n v="32.363100000000003"/>
    <n v="14565.85"/>
    <n v="2026"/>
  </r>
  <r>
    <n v="72032741"/>
    <x v="38"/>
    <s v="2025-09-12"/>
    <s v="M0165"/>
    <x v="6"/>
    <s v="1A250069"/>
    <s v="APO26010041"/>
    <x v="1512"/>
    <s v="S/S # 430 2B 0.4X215mm."/>
    <x v="86"/>
    <s v="7"/>
    <n v="500"/>
    <s v="KG"/>
    <x v="0"/>
    <n v="1.5905"/>
    <n v="795.25"/>
    <n v="31.591200000000001"/>
    <n v="1.5904990000000001"/>
    <n v="795.24994300000003"/>
    <s v="MIL"/>
    <n v="31.591200000000001"/>
    <n v="25122.9"/>
    <n v="2026"/>
  </r>
  <r>
    <n v="72032742"/>
    <x v="38"/>
    <s v="2025-09-12"/>
    <s v="M0165"/>
    <x v="6"/>
    <s v="1A250069"/>
    <s v="APO26010041"/>
    <x v="1513"/>
    <s v="S/S # 430 2B 0.5X155mm."/>
    <x v="86"/>
    <s v="7"/>
    <n v="503"/>
    <s v="KG"/>
    <x v="0"/>
    <n v="1.3761000000000001"/>
    <n v="692.18"/>
    <n v="31.591200000000001"/>
    <n v="1.376099"/>
    <n v="692.18010000000004"/>
    <s v="MIL"/>
    <n v="31.591200000000001"/>
    <n v="21866.799999999999"/>
    <n v="2026"/>
  </r>
  <r>
    <n v="72032741"/>
    <x v="38"/>
    <s v="2025-09-12"/>
    <s v="M0165"/>
    <x v="6"/>
    <s v="1A250069"/>
    <s v="APO26010041"/>
    <x v="1514"/>
    <s v="S/S # 430 2B 0.4X135mm."/>
    <x v="86"/>
    <s v="7"/>
    <n v="500"/>
    <s v="KG"/>
    <x v="0"/>
    <n v="1.5905"/>
    <n v="795.25"/>
    <n v="31.591200000000001"/>
    <n v="1.5904990000000001"/>
    <n v="795.24994300000003"/>
    <s v="MIL"/>
    <n v="31.591200000000001"/>
    <n v="25122.9"/>
    <n v="2026"/>
  </r>
  <r>
    <n v="72034060"/>
    <x v="38"/>
    <s v="2025-10-14"/>
    <s v="M0165"/>
    <x v="6"/>
    <s v="1A250069"/>
    <s v="APO26010041"/>
    <x v="1514"/>
    <s v="S/S # 430 2B 0.4X135mm."/>
    <x v="86"/>
    <s v="7"/>
    <n v="425"/>
    <s v="KG"/>
    <x v="0"/>
    <n v="1.5905"/>
    <n v="675.96299999999997"/>
    <n v="31.591200000000001"/>
    <n v="1.5904990000000001"/>
    <n v="675.96292600000004"/>
    <s v="MIL"/>
    <n v="31.591200000000001"/>
    <n v="21354.48"/>
    <n v="2026"/>
  </r>
  <r>
    <n v="72034060"/>
    <x v="38"/>
    <s v="2025-10-14"/>
    <s v="M0165"/>
    <x v="6"/>
    <s v="1A250069"/>
    <s v="APO26010041"/>
    <x v="1515"/>
    <s v="S/S # 430 2B 0.4X180mm."/>
    <x v="86"/>
    <s v="7"/>
    <n v="930"/>
    <s v="KG"/>
    <x v="0"/>
    <n v="1.5905"/>
    <n v="1479.165"/>
    <n v="31.591200000000001"/>
    <n v="1.5904990000000001"/>
    <n v="1479.1650830000001"/>
    <s v="MIL"/>
    <n v="31.591200000000001"/>
    <n v="46728.6"/>
    <n v="2026"/>
  </r>
  <r>
    <n v="72034060"/>
    <x v="38"/>
    <s v="2025-10-14"/>
    <s v="M0165"/>
    <x v="6"/>
    <s v="1A250069"/>
    <s v="APO26010041"/>
    <x v="1512"/>
    <s v="S/S # 430 2B 0.4X215mm."/>
    <x v="86"/>
    <s v="7"/>
    <n v="444"/>
    <s v="KG"/>
    <x v="0"/>
    <n v="1.5905"/>
    <n v="706.18200000000002"/>
    <n v="31.591200000000001"/>
    <n v="1.5904990000000001"/>
    <n v="706.18210099999999"/>
    <s v="MIL"/>
    <n v="31.591200000000001"/>
    <n v="22309.14"/>
    <n v="2026"/>
  </r>
  <r>
    <n v="72034060"/>
    <x v="25"/>
    <s v="2025-10-14"/>
    <s v="M0165"/>
    <x v="6"/>
    <s v="1A250070"/>
    <s v="APO26010091"/>
    <x v="1515"/>
    <s v="S/S # 430 2B 0.4X180mm."/>
    <x v="86"/>
    <s v="7"/>
    <n v="1943"/>
    <s v="KG"/>
    <x v="0"/>
    <n v="1.5905"/>
    <n v="3090.34"/>
    <n v="31.425799999999999"/>
    <n v="1.5904990000000001"/>
    <n v="3090.3401020000001"/>
    <s v="MIL"/>
    <n v="31.425799999999999"/>
    <n v="97116.41"/>
    <n v="2026"/>
  </r>
  <r>
    <n v="72032741"/>
    <x v="25"/>
    <s v="2025-09-12"/>
    <s v="M0165"/>
    <x v="6"/>
    <s v="1A250070"/>
    <s v="APO26010091"/>
    <x v="1515"/>
    <s v="S/S # 430 2B 0.4X180mm."/>
    <x v="86"/>
    <s v="7"/>
    <n v="952"/>
    <s v="KG"/>
    <x v="0"/>
    <n v="1.5905"/>
    <n v="1514.16"/>
    <n v="31.425799999999999"/>
    <n v="1.5904990000000001"/>
    <n v="1514.1600209999999"/>
    <s v="MIL"/>
    <n v="31.425799999999999"/>
    <n v="47583.69"/>
    <n v="2026"/>
  </r>
  <r>
    <n v="72032741"/>
    <x v="39"/>
    <s v="2025-09-12"/>
    <s v="M0165"/>
    <x v="6"/>
    <s v="1A250071"/>
    <s v="APO26010092"/>
    <x v="1516"/>
    <s v="S/S # 430 2B 0.4X140mm."/>
    <x v="86"/>
    <s v="7"/>
    <n v="964"/>
    <s v="KG"/>
    <x v="0"/>
    <n v="1.5905"/>
    <n v="1533.242"/>
    <n v="31.403600000000001"/>
    <n v="1.5905"/>
    <n v="1533.2420480000001"/>
    <s v="MIL"/>
    <n v="31.403600000000001"/>
    <n v="48149.32"/>
    <n v="2026"/>
  </r>
  <r>
    <n v="72032743"/>
    <x v="39"/>
    <s v="2025-09-12"/>
    <s v="M0165"/>
    <x v="6"/>
    <s v="1A250071"/>
    <s v="APO26010092"/>
    <x v="1517"/>
    <s v="S/S # 430 0.6X180mm"/>
    <x v="86"/>
    <s v="7"/>
    <n v="963"/>
    <s v="KG"/>
    <x v="0"/>
    <n v="1.5568"/>
    <n v="1499.1980000000001"/>
    <n v="31.403600000000001"/>
    <n v="1.556799"/>
    <n v="1499.197862"/>
    <s v="MIL"/>
    <n v="31.403600000000001"/>
    <n v="47080.21"/>
    <n v="2026"/>
  </r>
  <r>
    <n v="72032743"/>
    <x v="39"/>
    <s v="2025-09-12"/>
    <s v="M0165"/>
    <x v="6"/>
    <s v="1A250071"/>
    <s v="APO26010092"/>
    <x v="1518"/>
    <s v="S/S # 430 0.6X265mm."/>
    <x v="86"/>
    <s v="7"/>
    <n v="1447"/>
    <s v="KG"/>
    <x v="0"/>
    <n v="1.5568"/>
    <n v="2252.69"/>
    <n v="31.403600000000001"/>
    <n v="1.556799"/>
    <n v="2252.690137"/>
    <s v="MIL"/>
    <n v="31.403600000000001"/>
    <n v="70742.58"/>
    <n v="2026"/>
  </r>
  <r>
    <n v="72032743"/>
    <x v="39"/>
    <s v="2025-09-12"/>
    <s v="M0165"/>
    <x v="6"/>
    <s v="1A250071"/>
    <s v="APO26010092"/>
    <x v="1519"/>
    <s v="S/S # 430 0.6X160mm."/>
    <x v="86"/>
    <s v="7"/>
    <n v="490"/>
    <s v="KG"/>
    <x v="0"/>
    <n v="1.5794999999999999"/>
    <n v="773.95500000000004"/>
    <n v="31.403600000000001"/>
    <n v="1.5794999999999999"/>
    <n v="773.95489599999996"/>
    <s v="MIL"/>
    <n v="31.403600000000001"/>
    <n v="24304.97"/>
    <n v="2026"/>
  </r>
  <r>
    <n v="72032743"/>
    <x v="39"/>
    <s v="2025-09-12"/>
    <s v="M0165"/>
    <x v="6"/>
    <s v="1A250071"/>
    <s v="APO26010092"/>
    <x v="1520"/>
    <s v="S/S # 430 0.6X235mm."/>
    <x v="86"/>
    <s v="7"/>
    <n v="1449"/>
    <s v="KG"/>
    <x v="0"/>
    <n v="1.5905"/>
    <n v="2304.64"/>
    <n v="31.403600000000001"/>
    <n v="1.5905"/>
    <n v="2304.639913"/>
    <s v="MIL"/>
    <n v="31.403600000000001"/>
    <n v="72373.990000000005"/>
    <n v="2026"/>
  </r>
  <r>
    <n v="72032743"/>
    <x v="39"/>
    <s v="2025-09-12"/>
    <s v="M0165"/>
    <x v="6"/>
    <s v="1A250071"/>
    <s v="APO26010092"/>
    <x v="1521"/>
    <s v="S/S # 430 0.6X260mm."/>
    <x v="86"/>
    <s v="7"/>
    <n v="1956"/>
    <s v="KG"/>
    <x v="0"/>
    <n v="2.0316999999999998"/>
    <n v="3974.0050000000001"/>
    <n v="31.403600000000001"/>
    <n v="2.0316990000000001"/>
    <n v="3974.004891"/>
    <s v="MIL"/>
    <n v="31.403600000000001"/>
    <n v="124798.06"/>
    <n v="2026"/>
  </r>
  <r>
    <n v="72032743"/>
    <x v="39"/>
    <s v="2025-09-12"/>
    <s v="M0165"/>
    <x v="6"/>
    <s v="1A250071"/>
    <s v="APO26010092"/>
    <x v="1522"/>
    <s v="S/S # 430 0.6X145mm."/>
    <x v="86"/>
    <s v="7"/>
    <n v="958"/>
    <s v="KG"/>
    <x v="0"/>
    <n v="1.5568"/>
    <n v="1491.414"/>
    <n v="31.403600000000001"/>
    <n v="1.556799"/>
    <n v="1491.414041"/>
    <s v="MIL"/>
    <n v="31.403600000000001"/>
    <n v="46835.77"/>
    <n v="2026"/>
  </r>
  <r>
    <n v="72034060"/>
    <x v="39"/>
    <s v="2025-10-14"/>
    <s v="M0165"/>
    <x v="6"/>
    <s v="1A250071"/>
    <s v="APO26010092"/>
    <x v="1516"/>
    <s v="S/S # 430 2B 0.4X140mm."/>
    <x v="86"/>
    <s v="7"/>
    <n v="920"/>
    <s v="KG"/>
    <x v="0"/>
    <n v="1.5905"/>
    <n v="1463.26"/>
    <n v="31.403600000000001"/>
    <n v="1.5905"/>
    <n v="1463.2599439999999"/>
    <s v="MIL"/>
    <n v="31.403600000000001"/>
    <n v="45951.63"/>
    <n v="2026"/>
  </r>
  <r>
    <n v="72032743"/>
    <x v="17"/>
    <s v="2025-09-12"/>
    <s v="M0165"/>
    <x v="6"/>
    <s v="1A260002"/>
    <s v="APO26010194"/>
    <x v="1523"/>
    <s v="S/S # 430 0.6X280mm."/>
    <x v="86"/>
    <s v="7"/>
    <n v="500"/>
    <s v="KG"/>
    <x v="0"/>
    <n v="1.5568"/>
    <n v="778.4"/>
    <n v="31.470099999999999"/>
    <n v="1.556799"/>
    <n v="778.40013199999999"/>
    <s v="MIL"/>
    <n v="31.470099999999999"/>
    <n v="24496.33"/>
    <n v="2026"/>
  </r>
  <r>
    <n v="72032743"/>
    <x v="17"/>
    <s v="2025-09-12"/>
    <s v="M0165"/>
    <x v="6"/>
    <s v="1A260002"/>
    <s v="APO26010194"/>
    <x v="1524"/>
    <s v="S/S # 430 0.6X290mm."/>
    <x v="86"/>
    <s v="7"/>
    <n v="974"/>
    <s v="KG"/>
    <x v="0"/>
    <n v="1.5794999999999999"/>
    <n v="1538.433"/>
    <n v="31.470099999999999"/>
    <n v="1.579499"/>
    <n v="1538.432988"/>
    <s v="MIL"/>
    <n v="31.470099999999999"/>
    <n v="48414.64"/>
    <n v="2026"/>
  </r>
  <r>
    <n v="72032743"/>
    <x v="17"/>
    <s v="2025-09-12"/>
    <s v="M0165"/>
    <x v="6"/>
    <s v="1A260002"/>
    <s v="APO26010194"/>
    <x v="1525"/>
    <s v="S/S # 430 0.6X250mm."/>
    <x v="86"/>
    <s v="7"/>
    <n v="500"/>
    <s v="KG"/>
    <x v="0"/>
    <n v="1.5905"/>
    <n v="795.25"/>
    <n v="31.470099999999999"/>
    <n v="1.5904990000000001"/>
    <n v="795.25009399999999"/>
    <s v="MIL"/>
    <n v="31.470099999999999"/>
    <n v="25026.6"/>
    <n v="2026"/>
  </r>
  <r>
    <n v="72032743"/>
    <x v="17"/>
    <s v="2025-09-12"/>
    <s v="M0165"/>
    <x v="6"/>
    <s v="1A260002"/>
    <s v="APO26010194"/>
    <x v="1526"/>
    <s v="S/S # 430 0.6X230mm."/>
    <x v="86"/>
    <s v="7"/>
    <n v="474"/>
    <s v="KG"/>
    <x v="0"/>
    <n v="1.5905"/>
    <n v="753.89700000000005"/>
    <n v="31.470099999999999"/>
    <n v="1.5904990000000001"/>
    <n v="753.89687300000003"/>
    <s v="MIL"/>
    <n v="31.470099999999999"/>
    <n v="23725.21"/>
    <n v="2026"/>
  </r>
  <r>
    <n v="72032743"/>
    <x v="17"/>
    <s v="2025-09-12"/>
    <s v="M0165"/>
    <x v="6"/>
    <s v="1A260002"/>
    <s v="APO26010194"/>
    <x v="1527"/>
    <s v="S/S # 430 0.6X245mm."/>
    <x v="86"/>
    <s v="7"/>
    <n v="522"/>
    <s v="KG"/>
    <x v="0"/>
    <n v="1.5794999999999999"/>
    <n v="824.49900000000002"/>
    <n v="31.470099999999999"/>
    <n v="1.579499"/>
    <n v="824.49912700000004"/>
    <s v="MIL"/>
    <n v="31.470099999999999"/>
    <n v="25947.07"/>
    <n v="2026"/>
  </r>
  <r>
    <n v="72032743"/>
    <x v="17"/>
    <s v="2025-09-12"/>
    <s v="M0165"/>
    <x v="6"/>
    <s v="1A260002"/>
    <s v="APO26010194"/>
    <x v="1528"/>
    <s v="S/S # 430 0.6X200mm."/>
    <x v="86"/>
    <s v="7"/>
    <n v="962"/>
    <s v="KG"/>
    <x v="0"/>
    <n v="1.5905"/>
    <n v="1530.0609999999999"/>
    <n v="31.470099999999999"/>
    <n v="1.5904990000000001"/>
    <n v="1530.0609139999999"/>
    <s v="MIL"/>
    <n v="31.470099999999999"/>
    <n v="48151.17"/>
    <n v="2026"/>
  </r>
  <r>
    <n v="72032741"/>
    <x v="0"/>
    <s v="2025-09-12"/>
    <s v="M0165"/>
    <x v="6"/>
    <s v="1A260001"/>
    <s v="APO26010195"/>
    <x v="1529"/>
    <s v="S/S # 430 2B 0.4X170mm."/>
    <x v="86"/>
    <s v="7"/>
    <n v="486"/>
    <s v="KG"/>
    <x v="0"/>
    <n v="1.59049"/>
    <n v="772.98"/>
    <n v="31.3291"/>
    <n v="1.590489"/>
    <n v="772.98007199999995"/>
    <s v="MIL"/>
    <n v="31.3291"/>
    <n v="24216.77"/>
    <n v="2026"/>
  </r>
  <r>
    <n v="72032741"/>
    <x v="0"/>
    <s v="2025-09-12"/>
    <s v="M0165"/>
    <x v="6"/>
    <s v="1A260001"/>
    <s v="APO26010195"/>
    <x v="1530"/>
    <s v="S/S # 430 2B 0.4X195mm."/>
    <x v="86"/>
    <s v="7"/>
    <n v="975"/>
    <s v="KG"/>
    <x v="0"/>
    <n v="1.5905"/>
    <n v="1550.7380000000001"/>
    <n v="31.3291"/>
    <n v="1.5904990000000001"/>
    <n v="1550.7381310000001"/>
    <s v="MIL"/>
    <n v="31.3291"/>
    <n v="48583.23"/>
    <n v="2026"/>
  </r>
  <r>
    <n v="72032743"/>
    <x v="0"/>
    <s v="2025-09-12"/>
    <s v="M0165"/>
    <x v="6"/>
    <s v="1A260001"/>
    <s v="APO26010195"/>
    <x v="1531"/>
    <s v="S/S # 430 0.6X240mm."/>
    <x v="86"/>
    <s v="7"/>
    <n v="1449"/>
    <s v="KG"/>
    <x v="0"/>
    <n v="1.5905"/>
    <n v="2304.63"/>
    <n v="31.3291"/>
    <n v="1.5904990000000001"/>
    <n v="2304.62988"/>
    <s v="MIL"/>
    <n v="31.3291"/>
    <n v="72201.98"/>
    <n v="2026"/>
  </r>
  <r>
    <n v="72034060"/>
    <x v="0"/>
    <s v="2025-10-14"/>
    <s v="M0165"/>
    <x v="6"/>
    <s v="1A260001"/>
    <s v="APO26010195"/>
    <x v="1516"/>
    <s v="S/S # 430 2B 0.4X140mm."/>
    <x v="86"/>
    <s v="7"/>
    <n v="1008"/>
    <s v="KG"/>
    <x v="0"/>
    <n v="1.5905"/>
    <n v="1603.2239999999999"/>
    <n v="31.3291"/>
    <n v="1.5904990000000001"/>
    <n v="1603.2241590000001"/>
    <s v="MIL"/>
    <n v="31.3291"/>
    <n v="50227.57"/>
    <n v="2026"/>
  </r>
  <r>
    <n v="72032741"/>
    <x v="18"/>
    <s v="2025-09-12"/>
    <s v="M0165"/>
    <x v="6"/>
    <s v="1A260003"/>
    <s v="APO26010227"/>
    <x v="1532"/>
    <s v="S/S # 430 2B 0.4X175mm."/>
    <x v="86"/>
    <s v="7"/>
    <n v="955"/>
    <s v="KG"/>
    <x v="0"/>
    <n v="1.5905"/>
    <n v="1518.9280000000001"/>
    <n v="31.5106"/>
    <n v="1.5905"/>
    <n v="1518.9279160000001"/>
    <s v="MIL"/>
    <n v="31.5106"/>
    <n v="47862.33"/>
    <n v="2026"/>
  </r>
  <r>
    <n v="72032741"/>
    <x v="18"/>
    <s v="2025-09-12"/>
    <s v="M0165"/>
    <x v="6"/>
    <s v="1A260003"/>
    <s v="APO26010227"/>
    <x v="1533"/>
    <s v="S/S # 430 2B 0.4X220mm."/>
    <x v="86"/>
    <s v="7"/>
    <n v="974"/>
    <s v="KG"/>
    <x v="0"/>
    <n v="1.5905"/>
    <n v="1549.15"/>
    <n v="31.5106"/>
    <n v="1.5905"/>
    <n v="1549.1501270000001"/>
    <s v="MIL"/>
    <n v="31.5106"/>
    <n v="48814.65"/>
    <n v="2026"/>
  </r>
  <r>
    <n v="72032741"/>
    <x v="18"/>
    <s v="2025-09-12"/>
    <s v="M0165"/>
    <x v="6"/>
    <s v="1A260003"/>
    <s v="APO26010227"/>
    <x v="1534"/>
    <s v="S/S # 430 2B 0.4X240mm."/>
    <x v="86"/>
    <s v="7"/>
    <n v="1908"/>
    <s v="KG"/>
    <x v="0"/>
    <n v="1.5905"/>
    <n v="3034.674"/>
    <n v="31.5106"/>
    <n v="1.5905"/>
    <n v="3034.6740460000001"/>
    <s v="MIL"/>
    <n v="31.5106"/>
    <n v="95624.4"/>
    <n v="2026"/>
  </r>
  <r>
    <n v="72034060"/>
    <x v="18"/>
    <s v="2025-10-14"/>
    <s v="M0165"/>
    <x v="6"/>
    <s v="1A260003"/>
    <s v="APO26010227"/>
    <x v="1515"/>
    <s v="S/S # 430 2B 0.4X180mm."/>
    <x v="86"/>
    <s v="7"/>
    <n v="992"/>
    <s v="KG"/>
    <x v="0"/>
    <n v="1.5905"/>
    <n v="1577.78"/>
    <n v="31.5106"/>
    <n v="1.5905"/>
    <n v="1577.7798580000001"/>
    <s v="MIL"/>
    <n v="31.5106"/>
    <n v="49716.79"/>
    <n v="2026"/>
  </r>
  <r>
    <n v="72034060"/>
    <x v="18"/>
    <s v="2025-10-14"/>
    <s v="M0165"/>
    <x v="6"/>
    <s v="1A260003"/>
    <s v="APO26010227"/>
    <x v="1532"/>
    <s v="S/S # 430 2B 0.4X175mm."/>
    <x v="86"/>
    <s v="7"/>
    <n v="547"/>
    <s v="KG"/>
    <x v="0"/>
    <n v="1.5905"/>
    <n v="870.00400000000002"/>
    <n v="31.5106"/>
    <n v="1.5905"/>
    <n v="870.00406199999998"/>
    <s v="MIL"/>
    <n v="31.5106"/>
    <n v="27414.35"/>
    <n v="2026"/>
  </r>
  <r>
    <n v="72034060"/>
    <x v="18"/>
    <s v="2025-10-14"/>
    <s v="M0165"/>
    <x v="6"/>
    <s v="1A260003"/>
    <s v="APO26010227"/>
    <x v="1534"/>
    <s v="S/S # 430 2B 0.4X240mm."/>
    <x v="86"/>
    <s v="7"/>
    <n v="2815"/>
    <s v="KG"/>
    <x v="0"/>
    <n v="1.5905"/>
    <n v="4477.2579999999998"/>
    <n v="31.5106"/>
    <n v="1.5905"/>
    <n v="4477.2581289999998"/>
    <s v="MIL"/>
    <n v="31.5106"/>
    <n v="141081.09"/>
    <n v="2026"/>
  </r>
  <r>
    <n v="72032742"/>
    <x v="19"/>
    <s v="2025-09-12"/>
    <s v="M0165"/>
    <x v="6"/>
    <s v="1A260005"/>
    <s v="APO26020050"/>
    <x v="1535"/>
    <s v="S/S # 430 2B 0.5X190mm."/>
    <x v="86"/>
    <s v="7"/>
    <n v="970"/>
    <s v="KG"/>
    <x v="0"/>
    <n v="1.3761000000000001"/>
    <n v="1334.817"/>
    <n v="31.923100000000002"/>
    <n v="1.3761000000000001"/>
    <n v="1334.8171070000001"/>
    <s v="MIL"/>
    <n v="31.923100000000002"/>
    <n v="42611.5"/>
    <n v="2026"/>
  </r>
  <r>
    <n v="72034060"/>
    <x v="19"/>
    <s v="2025-10-14"/>
    <s v="M0165"/>
    <x v="6"/>
    <s v="1A260005"/>
    <s v="APO26020050"/>
    <x v="1529"/>
    <s v="S/S # 430 2B 0.4X170mm."/>
    <x v="86"/>
    <s v="7"/>
    <n v="496"/>
    <s v="KG"/>
    <x v="0"/>
    <n v="1.5905"/>
    <n v="788.88800000000003"/>
    <n v="31.923100000000002"/>
    <n v="1.5904990000000001"/>
    <n v="788.88798299999996"/>
    <s v="MIL"/>
    <n v="31.923100000000002"/>
    <n v="25183.75"/>
    <n v="2026"/>
  </r>
  <r>
    <n v="72034060"/>
    <x v="19"/>
    <s v="2025-10-14"/>
    <s v="M0165"/>
    <x v="6"/>
    <s v="1A260005"/>
    <s v="APO26020050"/>
    <x v="1530"/>
    <s v="S/S # 430 2B 0.4X195mm."/>
    <x v="86"/>
    <s v="7"/>
    <n v="962"/>
    <s v="KG"/>
    <x v="0"/>
    <n v="1.5905"/>
    <n v="1530.0609999999999"/>
    <n v="31.923100000000002"/>
    <n v="1.5904990000000001"/>
    <n v="1530.0609899999999"/>
    <s v="MIL"/>
    <n v="31.923100000000002"/>
    <n v="48844.29"/>
    <n v="2026"/>
  </r>
  <r>
    <n v="72034060"/>
    <x v="19"/>
    <s v="2025-10-14"/>
    <s v="M0165"/>
    <x v="6"/>
    <s v="1A260005"/>
    <s v="APO26020050"/>
    <x v="1533"/>
    <s v="S/S # 430 2B 0.4X220mm."/>
    <x v="86"/>
    <s v="7"/>
    <n v="964"/>
    <s v="KG"/>
    <x v="0"/>
    <n v="1.5905"/>
    <n v="1533.242"/>
    <n v="31.923100000000002"/>
    <n v="1.5904990000000001"/>
    <n v="1533.242072"/>
    <s v="MIL"/>
    <n v="31.923100000000002"/>
    <n v="48945.84"/>
    <n v="2026"/>
  </r>
  <r>
    <n v="72036501"/>
    <x v="3"/>
    <s v="2025-12-04"/>
    <s v="M0165"/>
    <x v="6"/>
    <s v="1A260006"/>
    <s v="APO26020089"/>
    <x v="1516"/>
    <s v="S/S # 430 2B 0.4X140mm."/>
    <x v="86"/>
    <s v="7"/>
    <n v="917"/>
    <s v="KG"/>
    <x v="0"/>
    <n v="1.4451000000000001"/>
    <n v="1325.16"/>
    <n v="31.302900000000001"/>
    <n v="1.4450989999999999"/>
    <n v="1325.159969"/>
    <s v="MIL"/>
    <n v="31.302900000000001"/>
    <n v="41481.35"/>
    <n v="2026"/>
  </r>
  <r>
    <n v="72036501"/>
    <x v="3"/>
    <s v="2025-12-04"/>
    <s v="M0165"/>
    <x v="6"/>
    <s v="1A260006"/>
    <s v="APO26020089"/>
    <x v="1532"/>
    <s v="S/S # 430 2B 0.4X175mm."/>
    <x v="86"/>
    <s v="7"/>
    <n v="500"/>
    <s v="KG"/>
    <x v="0"/>
    <n v="1.4451000000000001"/>
    <n v="722.55"/>
    <n v="31.302900000000001"/>
    <n v="1.4450989999999999"/>
    <n v="722.54998699999999"/>
    <s v="MIL"/>
    <n v="31.302900000000001"/>
    <n v="22617.91"/>
    <n v="2026"/>
  </r>
  <r>
    <n v="72036501"/>
    <x v="3"/>
    <s v="2025-12-04"/>
    <s v="M0165"/>
    <x v="6"/>
    <s v="1A260006"/>
    <s v="APO26020089"/>
    <x v="1533"/>
    <s v="S/S # 430 2B 0.4X220mm."/>
    <x v="86"/>
    <s v="7"/>
    <n v="490"/>
    <s v="KG"/>
    <x v="0"/>
    <n v="1.4451000000000001"/>
    <n v="708.1"/>
    <n v="31.302900000000001"/>
    <n v="1.4450989999999999"/>
    <n v="708.09988799999996"/>
    <s v="MIL"/>
    <n v="31.302900000000001"/>
    <n v="22165.58"/>
    <n v="2026"/>
  </r>
  <r>
    <n v="72036501"/>
    <x v="50"/>
    <s v="2025-12-04"/>
    <s v="M0165"/>
    <x v="6"/>
    <s v="1A260008"/>
    <s v="APO26020090"/>
    <x v="1512"/>
    <s v="S/S # 430 2B 0.4X215mm."/>
    <x v="86"/>
    <s v="7"/>
    <n v="485"/>
    <s v="KG"/>
    <x v="0"/>
    <n v="1.4451000000000001"/>
    <n v="700.87400000000002"/>
    <n v="31.3918"/>
    <n v="1.4450989999999999"/>
    <n v="700.87411299999997"/>
    <s v="MIL"/>
    <n v="31.3918"/>
    <n v="22001.7"/>
    <n v="2026"/>
  </r>
  <r>
    <n v="72036501"/>
    <x v="50"/>
    <s v="2025-12-04"/>
    <s v="M0165"/>
    <x v="6"/>
    <s v="1A260008"/>
    <s v="APO26020090"/>
    <x v="1515"/>
    <s v="S/S # 430 2B 0.4X180mm."/>
    <x v="86"/>
    <s v="7"/>
    <n v="1386"/>
    <s v="KG"/>
    <x v="0"/>
    <n v="1.4451000000000001"/>
    <n v="2002.9090000000001"/>
    <n v="31.3918"/>
    <n v="1.4450989999999999"/>
    <n v="2002.9090389999999"/>
    <s v="MIL"/>
    <n v="31.3918"/>
    <n v="62874.92"/>
    <n v="2026"/>
  </r>
  <r>
    <n v="72036501"/>
    <x v="5"/>
    <s v="2025-12-04"/>
    <s v="M0165"/>
    <x v="6"/>
    <s v="1A260011"/>
    <s v="APO26020128"/>
    <x v="1534"/>
    <s v="S/S # 430 2B 0.4X240mm."/>
    <x v="86"/>
    <s v="7"/>
    <n v="980"/>
    <s v="KG"/>
    <x v="0"/>
    <n v="1.4451000000000001"/>
    <n v="1416.2"/>
    <n v="31.347000000000001"/>
    <n v="1.4451000000000001"/>
    <n v="1416.199955"/>
    <s v="MIL"/>
    <n v="31.347000000000001"/>
    <n v="44393.62"/>
    <n v="2026"/>
  </r>
  <r>
    <n v="72037511"/>
    <x v="14"/>
    <s v="2026-01-21"/>
    <s v="M0165"/>
    <x v="6"/>
    <s v="1A260015"/>
    <s v="APO26030080"/>
    <x v="1529"/>
    <s v="S/S # 430 2B 0.4X170mm."/>
    <x v="86"/>
    <s v="7"/>
    <n v="493"/>
    <s v="KG"/>
    <x v="0"/>
    <n v="1.4389000000000001"/>
    <n v="709.38"/>
    <n v="33.094299999999997"/>
    <n v="1.4389000000000001"/>
    <n v="709.379862"/>
    <s v="MIL"/>
    <n v="33.094299999999997"/>
    <n v="23476.43"/>
    <n v="2026"/>
  </r>
  <r>
    <n v="72037512"/>
    <x v="14"/>
    <s v="2026-01-21"/>
    <s v="M0165"/>
    <x v="6"/>
    <s v="1A260015"/>
    <s v="APO26030080"/>
    <x v="1536"/>
    <s v="S/S # 430 2B 0.5X195mm."/>
    <x v="86"/>
    <s v="7"/>
    <n v="1400"/>
    <s v="KG"/>
    <x v="0"/>
    <n v="1.4389000000000001"/>
    <n v="2014.46"/>
    <n v="33.094299999999997"/>
    <n v="1.4389000000000001"/>
    <n v="2014.459891"/>
    <s v="MIL"/>
    <n v="33.094299999999997"/>
    <n v="66667.14"/>
    <n v="2026"/>
  </r>
  <r>
    <n v="72037511"/>
    <x v="46"/>
    <s v="2026-01-21"/>
    <s v="M0165"/>
    <x v="6"/>
    <s v="1A260017"/>
    <s v="APO26040025"/>
    <x v="1516"/>
    <s v="S/S # 430 2B 0.4X140mm."/>
    <x v="86"/>
    <s v="7"/>
    <n v="696"/>
    <s v="KG"/>
    <x v="0"/>
    <n v="1.4389000000000001"/>
    <n v="1001.475"/>
    <n v="32.817300000000003"/>
    <n v="1.4388989999999999"/>
    <n v="1001.475136"/>
    <s v="MIL"/>
    <n v="32.817300000000003"/>
    <n v="32865.71"/>
    <n v="2026"/>
  </r>
  <r>
    <n v="72037512"/>
    <x v="46"/>
    <s v="2026-01-21"/>
    <s v="M0165"/>
    <x v="6"/>
    <s v="1A260017"/>
    <s v="APO26040025"/>
    <x v="1537"/>
    <s v="S/S # 430 2B 0.5X210mm."/>
    <x v="86"/>
    <s v="7"/>
    <n v="1410"/>
    <s v="KG"/>
    <x v="0"/>
    <n v="1.4389000000000001"/>
    <n v="2028.85"/>
    <n v="32.817300000000003"/>
    <n v="1.4388989999999999"/>
    <n v="2028.850027"/>
    <s v="MIL"/>
    <n v="32.817300000000003"/>
    <n v="66581.38"/>
    <n v="2026"/>
  </r>
  <r>
    <n v="72037511"/>
    <x v="46"/>
    <s v="2026-01-21"/>
    <s v="M0165"/>
    <x v="6"/>
    <s v="1A260017"/>
    <s v="APO26040025"/>
    <x v="1532"/>
    <s v="S/S # 430 2B 0.4X175mm."/>
    <x v="86"/>
    <s v="7"/>
    <n v="958"/>
    <s v="KG"/>
    <x v="0"/>
    <n v="1.4389000000000001"/>
    <n v="1378.47"/>
    <n v="32.817300000000003"/>
    <n v="1.4388989999999999"/>
    <n v="1378.4698920000001"/>
    <s v="MIL"/>
    <n v="32.817300000000003"/>
    <n v="45237.66"/>
    <n v="2026"/>
  </r>
  <r>
    <n v="72037511"/>
    <x v="46"/>
    <s v="2026-01-21"/>
    <s v="M0165"/>
    <x v="6"/>
    <s v="1A260017"/>
    <s v="APO26040025"/>
    <x v="1530"/>
    <s v="S/S # 430 2B 0.4X195mm."/>
    <x v="86"/>
    <s v="7"/>
    <n v="950"/>
    <s v="KG"/>
    <x v="0"/>
    <n v="1.4389000000000001"/>
    <n v="1366.9549999999999"/>
    <n v="32.817300000000003"/>
    <n v="1.4388989999999999"/>
    <n v="1366.954929"/>
    <s v="MIL"/>
    <n v="32.817300000000003"/>
    <n v="44859.77"/>
    <n v="2026"/>
  </r>
  <r>
    <n v="72037511"/>
    <x v="46"/>
    <s v="2026-01-21"/>
    <s v="M0165"/>
    <x v="6"/>
    <s v="1A260017"/>
    <s v="APO26040025"/>
    <x v="1533"/>
    <s v="S/S # 430 2B 0.4X220mm."/>
    <x v="86"/>
    <s v="7"/>
    <n v="702"/>
    <s v="KG"/>
    <x v="0"/>
    <n v="1.4389000000000001"/>
    <n v="1010.11"/>
    <n v="32.817300000000003"/>
    <n v="1.4388989999999999"/>
    <n v="1010.109911"/>
    <s v="MIL"/>
    <n v="32.817300000000003"/>
    <n v="33149.08"/>
    <n v="2026"/>
  </r>
  <r>
    <n v="72037511"/>
    <x v="16"/>
    <s v="2026-01-21"/>
    <s v="M0165"/>
    <x v="6"/>
    <s v="1A260018"/>
    <s v="APO26040122"/>
    <x v="1516"/>
    <s v="S/S # 430 2B 0.4X140mm."/>
    <x v="86"/>
    <s v="7"/>
    <n v="714"/>
    <s v="KG"/>
    <x v="0"/>
    <n v="1.43889"/>
    <n v="1027.3699999999999"/>
    <n v="32.270899999999997"/>
    <n v="1.43889"/>
    <n v="1027.3698589999999"/>
    <s v="MIL"/>
    <n v="32.270899999999997"/>
    <n v="33154.15"/>
    <n v="2026"/>
  </r>
  <r>
    <n v="72037511"/>
    <x v="16"/>
    <s v="2026-01-21"/>
    <s v="M0165"/>
    <x v="6"/>
    <s v="1A260018"/>
    <s v="APO26040122"/>
    <x v="1533"/>
    <s v="S/S # 430 2B 0.4X220mm."/>
    <x v="86"/>
    <s v="7"/>
    <n v="732"/>
    <s v="KG"/>
    <x v="0"/>
    <n v="1.43889"/>
    <n v="1053.27"/>
    <n v="32.270899999999997"/>
    <n v="1.43889"/>
    <n v="1053.2699729999999"/>
    <s v="MIL"/>
    <n v="32.270899999999997"/>
    <n v="33989.97"/>
    <n v="2026"/>
  </r>
  <r>
    <n v="72037512"/>
    <x v="16"/>
    <s v="2026-01-21"/>
    <s v="M0165"/>
    <x v="6"/>
    <s v="1A260018"/>
    <s v="APO26040122"/>
    <x v="1538"/>
    <s v="S/S # 430 2B 0.5X215mm."/>
    <x v="86"/>
    <s v="7"/>
    <n v="2841"/>
    <s v="KG"/>
    <x v="0"/>
    <n v="1.4389000000000001"/>
    <n v="4087.91"/>
    <n v="32.270899999999997"/>
    <n v="1.4389000000000001"/>
    <n v="4087.90985"/>
    <s v="MIL"/>
    <n v="32.270899999999997"/>
    <n v="131920.53"/>
    <n v="2026"/>
  </r>
  <r>
    <n v="72037511"/>
    <x v="16"/>
    <s v="2026-01-21"/>
    <s v="M0165"/>
    <x v="6"/>
    <s v="1A260018"/>
    <s v="APO26040122"/>
    <x v="1534"/>
    <s v="S/S # 430 2B 0.4X240mm."/>
    <x v="86"/>
    <s v="7"/>
    <n v="1008"/>
    <s v="KG"/>
    <x v="0"/>
    <n v="1.4389000000000001"/>
    <n v="1450.4110000000001"/>
    <n v="32.270899999999997"/>
    <n v="1.4389000000000001"/>
    <n v="1450.411051"/>
    <s v="MIL"/>
    <n v="32.270899999999997"/>
    <n v="46806.07"/>
    <n v="2026"/>
  </r>
  <r>
    <n v="72037511"/>
    <x v="16"/>
    <s v="2026-01-21"/>
    <s v="M0165"/>
    <x v="6"/>
    <s v="1A260018"/>
    <s v="APO26040122"/>
    <x v="1514"/>
    <s v="S/S # 430 2B 0.4X135mm."/>
    <x v="86"/>
    <s v="7"/>
    <n v="483"/>
    <s v="KG"/>
    <x v="0"/>
    <n v="1.4389000000000001"/>
    <n v="694.98900000000003"/>
    <n v="32.270899999999997"/>
    <n v="1.4389000000000001"/>
    <n v="694.98898299999996"/>
    <s v="MIL"/>
    <n v="32.270899999999997"/>
    <n v="22427.919999999998"/>
    <n v="2026"/>
  </r>
  <r>
    <n v="72037513"/>
    <x v="23"/>
    <s v="2026-01-21"/>
    <s v="M0165"/>
    <x v="6"/>
    <s v="1A260022"/>
    <s v="APO26040156"/>
    <x v="1539"/>
    <s v="S/S # 430 0.6X295mm."/>
    <x v="86"/>
    <s v="7"/>
    <n v="990"/>
    <s v="KG"/>
    <x v="0"/>
    <n v="1.4389000000000001"/>
    <n v="1424.511"/>
    <n v="32.363100000000003"/>
    <n v="1.4388989999999999"/>
    <n v="1424.510939"/>
    <s v="MIL"/>
    <n v="32.363100000000003"/>
    <n v="46101.59"/>
    <n v="2026"/>
  </r>
  <r>
    <n v="72037513"/>
    <x v="23"/>
    <s v="2026-01-21"/>
    <s v="M0165"/>
    <x v="6"/>
    <s v="1A260022"/>
    <s v="APO26040156"/>
    <x v="1531"/>
    <s v="S/S # 430 0.6X240mm."/>
    <x v="86"/>
    <s v="7"/>
    <n v="3399"/>
    <s v="KG"/>
    <x v="0"/>
    <n v="1.4389000000000001"/>
    <n v="4890.8209999999999"/>
    <n v="32.363100000000003"/>
    <n v="1.4388989999999999"/>
    <n v="4890.821027"/>
    <s v="MIL"/>
    <n v="32.363100000000003"/>
    <n v="158282.13"/>
    <n v="2026"/>
  </r>
  <r>
    <n v="72037513"/>
    <x v="23"/>
    <s v="2026-01-21"/>
    <s v="M0165"/>
    <x v="6"/>
    <s v="1A260022"/>
    <s v="APO26040156"/>
    <x v="1521"/>
    <s v="S/S # 430 0.6X260mm."/>
    <x v="86"/>
    <s v="7"/>
    <n v="955"/>
    <s v="KG"/>
    <x v="0"/>
    <n v="1.4389000000000001"/>
    <n v="1374.15"/>
    <n v="32.363100000000003"/>
    <n v="1.4388989999999999"/>
    <n v="1374.1498799999999"/>
    <s v="MIL"/>
    <n v="32.363100000000003"/>
    <n v="44471.75"/>
    <n v="2026"/>
  </r>
  <r>
    <n v="72037512"/>
    <x v="23"/>
    <s v="2026-01-21"/>
    <s v="M0165"/>
    <x v="6"/>
    <s v="1A260022"/>
    <s v="APO26040156"/>
    <x v="1535"/>
    <s v="S/S # 430 2B 0.5X190mm."/>
    <x v="86"/>
    <s v="7"/>
    <n v="938"/>
    <s v="KG"/>
    <x v="0"/>
    <n v="1.4389000000000001"/>
    <n v="1349.69"/>
    <n v="32.363100000000003"/>
    <n v="1.4388989999999999"/>
    <n v="1349.689924"/>
    <s v="MIL"/>
    <n v="32.363100000000003"/>
    <n v="43680.15"/>
    <n v="2026"/>
  </r>
  <r>
    <n v="72037513"/>
    <x v="23"/>
    <s v="2026-01-21"/>
    <s v="M0165"/>
    <x v="6"/>
    <s v="1A260022"/>
    <s v="APO26040156"/>
    <x v="1519"/>
    <s v="S/S # 430 0.6X160mm."/>
    <x v="86"/>
    <s v="7"/>
    <n v="980"/>
    <s v="KG"/>
    <x v="0"/>
    <n v="1.4389000000000001"/>
    <n v="1410.1220000000001"/>
    <n v="32.363100000000003"/>
    <n v="1.4388989999999999"/>
    <n v="1410.1220209999999"/>
    <s v="MIL"/>
    <n v="32.363100000000003"/>
    <n v="45635.92"/>
    <n v="2026"/>
  </r>
  <r>
    <n v="72037513"/>
    <x v="43"/>
    <s v="2026-01-21"/>
    <s v="M0165"/>
    <x v="6"/>
    <s v="1A260021"/>
    <s v="APO26050035"/>
    <x v="1527"/>
    <s v="S/S # 430 0.6X245mm."/>
    <x v="86"/>
    <s v="7"/>
    <n v="1015"/>
    <s v="KG"/>
    <x v="0"/>
    <n v="1.4389000000000001"/>
    <n v="1460.48"/>
    <n v="32.410499999999999"/>
    <n v="1.4389000000000001"/>
    <n v="1460.4800909999999"/>
    <s v="MIL"/>
    <n v="32.410499999999999"/>
    <n v="47334.89"/>
    <n v="2026"/>
  </r>
  <r>
    <n v="72037513"/>
    <x v="43"/>
    <s v="2026-01-21"/>
    <s v="M0165"/>
    <x v="6"/>
    <s v="1A260021"/>
    <s v="APO26050035"/>
    <x v="1521"/>
    <s v="S/S # 430 0.6X260mm."/>
    <x v="86"/>
    <s v="7"/>
    <n v="1935"/>
    <s v="KG"/>
    <x v="0"/>
    <n v="1.4389000000000001"/>
    <n v="2784.2719999999999"/>
    <n v="32.410499999999999"/>
    <n v="1.4389000000000001"/>
    <n v="2784.2720720000002"/>
    <s v="MIL"/>
    <n v="32.410499999999999"/>
    <n v="90239.65"/>
    <n v="2026"/>
  </r>
  <r>
    <n v="72037513"/>
    <x v="43"/>
    <s v="2026-01-21"/>
    <s v="M0165"/>
    <x v="6"/>
    <s v="1A260021"/>
    <s v="APO26050035"/>
    <x v="1540"/>
    <s v="S/S # 430 0.6X175mm."/>
    <x v="86"/>
    <s v="7"/>
    <n v="972"/>
    <s v="KG"/>
    <x v="0"/>
    <n v="1.4389000000000001"/>
    <n v="1398.6110000000001"/>
    <n v="32.410499999999999"/>
    <n v="1.4389000000000001"/>
    <n v="1398.6109429999999"/>
    <s v="MIL"/>
    <n v="32.410499999999999"/>
    <n v="45329.68"/>
    <n v="2026"/>
  </r>
  <r>
    <n v="72037513"/>
    <x v="43"/>
    <s v="2026-01-21"/>
    <s v="M0165"/>
    <x v="6"/>
    <s v="1A260021"/>
    <s v="APO26050035"/>
    <x v="1522"/>
    <s v="S/S # 430 0.6X145mm."/>
    <x v="86"/>
    <s v="7"/>
    <n v="995"/>
    <s v="KG"/>
    <x v="0"/>
    <n v="1.4389000000000001"/>
    <n v="1431.7059999999999"/>
    <n v="32.410499999999999"/>
    <n v="1.4389000000000001"/>
    <n v="1431.7060819999999"/>
    <s v="MIL"/>
    <n v="32.410499999999999"/>
    <n v="46402.31"/>
    <n v="2026"/>
  </r>
  <r>
    <n v="72037513"/>
    <x v="43"/>
    <s v="2026-01-21"/>
    <s v="M0165"/>
    <x v="6"/>
    <s v="1A260021"/>
    <s v="APO26050035"/>
    <x v="1517"/>
    <s v="S/S # 430 0.6X180mm"/>
    <x v="86"/>
    <s v="7"/>
    <n v="1462"/>
    <s v="KG"/>
    <x v="0"/>
    <n v="1.4389000000000001"/>
    <n v="2103.67"/>
    <n v="32.410499999999999"/>
    <n v="1.4389000000000001"/>
    <n v="2103.670106"/>
    <s v="MIL"/>
    <n v="32.410499999999999"/>
    <n v="68181"/>
    <n v="2026"/>
  </r>
  <r>
    <n v="72037513"/>
    <x v="35"/>
    <s v="2026-01-21"/>
    <s v="M0165"/>
    <x v="6"/>
    <s v="1A260028"/>
    <s v="APO26050018"/>
    <x v="1520"/>
    <s v="S/S # 430 0.6X235mm."/>
    <x v="86"/>
    <s v="7"/>
    <n v="4377"/>
    <s v="KG"/>
    <x v="0"/>
    <n v="1.4389000000000001"/>
    <n v="6298.0649999999996"/>
    <n v="32.415399999999998"/>
    <n v="1.4389000000000001"/>
    <n v="6298.0651170000001"/>
    <s v="MIL"/>
    <n v="32.415399999999998"/>
    <n v="204154.3"/>
    <n v="2026"/>
  </r>
  <r>
    <n v="72037513"/>
    <x v="35"/>
    <s v="2026-01-21"/>
    <s v="M0165"/>
    <x v="6"/>
    <s v="1A260028"/>
    <s v="APO26050018"/>
    <x v="1524"/>
    <s v="S/S # 430 0.6X290mm."/>
    <x v="86"/>
    <s v="7"/>
    <n v="1000"/>
    <s v="KG"/>
    <x v="0"/>
    <n v="1.4389000000000001"/>
    <n v="1438.9"/>
    <n v="32.415399999999998"/>
    <n v="1.4389000000000001"/>
    <n v="1438.900028"/>
    <s v="MIL"/>
    <n v="32.415399999999998"/>
    <n v="46642.52"/>
    <n v="2026"/>
  </r>
  <r>
    <n v="72037513"/>
    <x v="35"/>
    <s v="2026-01-21"/>
    <s v="M0165"/>
    <x v="6"/>
    <s v="1A260028"/>
    <s v="APO26050018"/>
    <x v="1518"/>
    <s v="S/S # 430 0.6X265mm."/>
    <x v="86"/>
    <s v="7"/>
    <n v="1451"/>
    <s v="KG"/>
    <x v="0"/>
    <n v="1.4389000000000001"/>
    <n v="2087.8440000000001"/>
    <n v="32.415399999999998"/>
    <n v="1.4389000000000001"/>
    <n v="2087.8440489999998"/>
    <s v="MIL"/>
    <n v="32.415399999999998"/>
    <n v="67678.3"/>
    <n v="2026"/>
  </r>
  <r>
    <n v="72037512"/>
    <x v="35"/>
    <s v="2026-01-21"/>
    <s v="M0165"/>
    <x v="6"/>
    <s v="1A260028"/>
    <s v="APO26050018"/>
    <x v="1541"/>
    <s v="S/S # 430 2B 0.5X120mm."/>
    <x v="86"/>
    <s v="7"/>
    <n v="957"/>
    <s v="KG"/>
    <x v="0"/>
    <n v="1.4389000000000001"/>
    <n v="1377.03"/>
    <n v="32.415399999999998"/>
    <n v="1.4389000000000001"/>
    <n v="1377.030053"/>
    <s v="MIL"/>
    <n v="32.415399999999998"/>
    <n v="44636.98"/>
    <n v="2026"/>
  </r>
  <r>
    <n v="72037512"/>
    <x v="35"/>
    <s v="2026-01-21"/>
    <s v="M0165"/>
    <x v="6"/>
    <s v="1A260028"/>
    <s v="APO26050018"/>
    <x v="1542"/>
    <s v="S/S # 430 2B 0.5X180mm."/>
    <x v="86"/>
    <s v="7"/>
    <n v="1166"/>
    <s v="KG"/>
    <x v="0"/>
    <n v="1.4389000000000001"/>
    <n v="1677.7570000000001"/>
    <n v="32.415399999999998"/>
    <n v="1.4389000000000001"/>
    <n v="1677.7568679999999"/>
    <s v="MIL"/>
    <n v="32.415399999999998"/>
    <n v="54385.16"/>
    <n v="2026"/>
  </r>
  <r>
    <n v="72037513"/>
    <x v="35"/>
    <s v="2026-01-21"/>
    <s v="M0165"/>
    <x v="6"/>
    <s v="1A260028"/>
    <s v="APO26050018"/>
    <x v="1525"/>
    <s v="S/S # 430 0.6X250mm."/>
    <x v="86"/>
    <s v="7"/>
    <n v="987"/>
    <s v="KG"/>
    <x v="0"/>
    <n v="1.4389000000000001"/>
    <n v="1420.194"/>
    <n v="32.415399999999998"/>
    <n v="1.4389000000000001"/>
    <n v="1420.194105"/>
    <s v="MIL"/>
    <n v="32.415399999999998"/>
    <n v="46036.160000000003"/>
    <n v="2026"/>
  </r>
  <r>
    <n v="72037512"/>
    <x v="35"/>
    <s v="2026-01-21"/>
    <s v="M0165"/>
    <x v="6"/>
    <s v="1A260028"/>
    <s v="APO26050018"/>
    <x v="1543"/>
    <s v="S/S # 430 2B 0.5X185mm."/>
    <x v="86"/>
    <s v="7"/>
    <n v="1400"/>
    <s v="KG"/>
    <x v="0"/>
    <n v="1.4389000000000001"/>
    <n v="2014.46"/>
    <n v="32.415399999999998"/>
    <n v="1.4389000000000001"/>
    <n v="2014.460102"/>
    <s v="MIL"/>
    <n v="32.415399999999998"/>
    <n v="65299.53"/>
    <n v="2026"/>
  </r>
  <r>
    <n v="72037512"/>
    <x v="35"/>
    <s v="2026-01-21"/>
    <s v="M0165"/>
    <x v="6"/>
    <s v="1A260026"/>
    <s v="APO26050017"/>
    <x v="1544"/>
    <s v="S/S # 430 2B 0.5X140mm."/>
    <x v="86"/>
    <s v="7"/>
    <n v="1412"/>
    <s v="KG"/>
    <x v="0"/>
    <n v="1.4389000000000001"/>
    <n v="2031.7270000000001"/>
    <n v="32.415399999999998"/>
    <n v="1.4389000000000001"/>
    <n v="2031.726895"/>
    <s v="MIL"/>
    <n v="32.415399999999998"/>
    <n v="65859.240000000005"/>
    <n v="2026"/>
  </r>
  <r>
    <n v="72037512"/>
    <x v="35"/>
    <s v="2026-01-21"/>
    <s v="M0165"/>
    <x v="6"/>
    <s v="1A260026"/>
    <s v="APO26050017"/>
    <x v="1545"/>
    <s v="S/S # 430 2B 0.5X160mm."/>
    <x v="86"/>
    <s v="7"/>
    <n v="2344"/>
    <s v="KG"/>
    <x v="0"/>
    <n v="1.4389000000000001"/>
    <n v="3372.78"/>
    <n v="32.415399999999998"/>
    <n v="1.4389000000000001"/>
    <n v="3372.7799129999999"/>
    <s v="MIL"/>
    <n v="32.415399999999998"/>
    <n v="109330.01"/>
    <n v="2026"/>
  </r>
  <r>
    <n v="72037512"/>
    <x v="35"/>
    <s v="2026-01-21"/>
    <s v="M0165"/>
    <x v="6"/>
    <s v="1A260026"/>
    <s v="APO26050017"/>
    <x v="1542"/>
    <s v="S/S # 430 2B 0.5X180mm."/>
    <x v="86"/>
    <s v="7"/>
    <n v="1170"/>
    <s v="KG"/>
    <x v="0"/>
    <n v="1.4389000000000001"/>
    <n v="1683.5129999999999"/>
    <n v="32.415399999999998"/>
    <n v="1.4389000000000001"/>
    <n v="1683.5130830000001"/>
    <s v="MIL"/>
    <n v="32.415399999999998"/>
    <n v="54571.75"/>
    <n v="2026"/>
  </r>
  <r>
    <n v="72037512"/>
    <x v="76"/>
    <s v="2026-01-21"/>
    <s v="M0165"/>
    <x v="6"/>
    <s v="1A260036"/>
    <s v="APO26050131"/>
    <x v="1546"/>
    <s v="S/S # 430 2B 0.5X100mm."/>
    <x v="86"/>
    <s v="7"/>
    <n v="484"/>
    <s v="KG"/>
    <x v="0"/>
    <n v="1.4389000000000001"/>
    <n v="696.428"/>
    <n v="32.645600000000002"/>
    <n v="1.4388989999999999"/>
    <n v="696.42800199999999"/>
    <s v="MIL"/>
    <n v="32.645600000000002"/>
    <n v="22735.31"/>
    <n v="2026"/>
  </r>
  <r>
    <n v="72037512"/>
    <x v="76"/>
    <s v="2026-01-21"/>
    <s v="M0165"/>
    <x v="6"/>
    <s v="1A260036"/>
    <s v="APO26050131"/>
    <x v="1547"/>
    <s v="S/S # 430 2B 0.5X125mm."/>
    <x v="86"/>
    <s v="7"/>
    <n v="947"/>
    <s v="KG"/>
    <x v="0"/>
    <n v="1.4389000000000001"/>
    <n v="1362.6379999999999"/>
    <n v="32.645600000000002"/>
    <n v="1.4388989999999999"/>
    <n v="1362.63815"/>
    <s v="MIL"/>
    <n v="32.645600000000002"/>
    <n v="44484.14"/>
    <n v="2026"/>
  </r>
  <r>
    <n v="72037512"/>
    <x v="76"/>
    <s v="2026-01-21"/>
    <s v="M0165"/>
    <x v="6"/>
    <s v="1A260036"/>
    <s v="APO26050131"/>
    <x v="1513"/>
    <s v="S/S # 430 2B 0.5X155mm."/>
    <x v="86"/>
    <s v="7"/>
    <n v="981"/>
    <s v="KG"/>
    <x v="0"/>
    <n v="1.4389000000000001"/>
    <n v="1411.5609999999999"/>
    <n v="32.645600000000002"/>
    <n v="1.4388989999999999"/>
    <n v="1411.5611289999999"/>
    <s v="MIL"/>
    <n v="32.645600000000002"/>
    <n v="46081.26"/>
    <n v="2026"/>
  </r>
  <r>
    <n v="72037512"/>
    <x v="76"/>
    <s v="2026-01-21"/>
    <s v="M0165"/>
    <x v="6"/>
    <s v="1A260036"/>
    <s v="APO26050131"/>
    <x v="1548"/>
    <s v="S/S # 430 2B 0.5X165mm."/>
    <x v="86"/>
    <s v="7"/>
    <n v="952"/>
    <s v="KG"/>
    <x v="0"/>
    <n v="1.4389000000000001"/>
    <n v="1369.8330000000001"/>
    <n v="32.645600000000002"/>
    <n v="1.4388989999999999"/>
    <n v="1369.8329940000001"/>
    <s v="MIL"/>
    <n v="32.645600000000002"/>
    <n v="44719.02"/>
    <n v="2026"/>
  </r>
  <r>
    <n v="72037513"/>
    <x v="31"/>
    <s v="2026-01-21"/>
    <s v="M0165"/>
    <x v="6"/>
    <s v="1A260033"/>
    <s v="APO26050188"/>
    <x v="1549"/>
    <s v="S/S # 430 0.6X185mm."/>
    <x v="86"/>
    <s v="7"/>
    <n v="984"/>
    <s v="KG"/>
    <x v="0"/>
    <n v="1.4389000000000001"/>
    <n v="1415.88"/>
    <n v="32.779000000000003"/>
    <n v="1.4388989999999999"/>
    <n v="1415.8799839999999"/>
    <s v="MIL"/>
    <n v="32.779000000000003"/>
    <n v="46411.13"/>
    <n v="2026"/>
  </r>
  <r>
    <n v="72037513"/>
    <x v="31"/>
    <s v="2026-01-21"/>
    <s v="M0165"/>
    <x v="6"/>
    <s v="1A260033"/>
    <s v="APO26050188"/>
    <x v="1528"/>
    <s v="S/S # 430 0.6X200mm."/>
    <x v="86"/>
    <s v="7"/>
    <n v="987"/>
    <s v="KG"/>
    <x v="0"/>
    <n v="1.4389000000000001"/>
    <n v="1420.194"/>
    <n v="32.779000000000003"/>
    <n v="1.4388989999999999"/>
    <n v="1420.1940259999999"/>
    <s v="MIL"/>
    <n v="32.779000000000003"/>
    <n v="46552.54"/>
    <n v="2026"/>
  </r>
  <r>
    <n v="72037513"/>
    <x v="31"/>
    <s v="2026-01-21"/>
    <s v="M0165"/>
    <x v="6"/>
    <s v="1A260033"/>
    <s v="APO26050188"/>
    <x v="1550"/>
    <s v="S/S # 430 0.6X127mm."/>
    <x v="86"/>
    <s v="7"/>
    <n v="981"/>
    <s v="KG"/>
    <x v="0"/>
    <n v="1.4389000000000001"/>
    <n v="1411.5609999999999"/>
    <n v="32.779000000000003"/>
    <n v="1.4388989999999999"/>
    <n v="1411.56106"/>
    <s v="MIL"/>
    <n v="32.779000000000003"/>
    <n v="46269.56"/>
    <n v="2026"/>
  </r>
  <r>
    <n v="72037513"/>
    <x v="31"/>
    <s v="2026-01-21"/>
    <s v="M0165"/>
    <x v="6"/>
    <s v="1A260033"/>
    <s v="APO26050188"/>
    <x v="1551"/>
    <s v="S/S # 430 0.6X215mm."/>
    <x v="86"/>
    <s v="7"/>
    <n v="979"/>
    <s v="KG"/>
    <x v="0"/>
    <n v="1.4389000000000001"/>
    <n v="1408.683"/>
    <n v="32.779000000000003"/>
    <n v="1.4388989999999999"/>
    <n v="1408.682998"/>
    <s v="MIL"/>
    <n v="32.779000000000003"/>
    <n v="46175.22"/>
    <n v="2026"/>
  </r>
  <r>
    <n v="72034063"/>
    <x v="25"/>
    <s v="2025-10-14"/>
    <s v="M0165"/>
    <x v="6"/>
    <s v="1A250070"/>
    <s v="APO26010091"/>
    <x v="1552"/>
    <s v="S/S # 304 0.8X310mm."/>
    <x v="87"/>
    <s v="7"/>
    <n v="1053"/>
    <s v="KG"/>
    <x v="0"/>
    <n v="2.4352"/>
    <n v="2564.27"/>
    <n v="31.425799999999999"/>
    <n v="2.4352"/>
    <n v="2564.2701219999999"/>
    <s v="MIL"/>
    <n v="31.425799999999999"/>
    <n v="80584.240000000005"/>
    <n v="2026"/>
  </r>
  <r>
    <n v="72034063"/>
    <x v="25"/>
    <s v="2025-10-14"/>
    <s v="M0165"/>
    <x v="6"/>
    <s v="1A250070"/>
    <s v="APO26010091"/>
    <x v="1553"/>
    <s v="S/S # 304 0.8X350mm."/>
    <x v="87"/>
    <s v="7"/>
    <n v="1078"/>
    <s v="KG"/>
    <x v="0"/>
    <n v="2.4352"/>
    <n v="2625.15"/>
    <n v="31.425799999999999"/>
    <n v="2.4352"/>
    <n v="2625.1500350000001"/>
    <s v="MIL"/>
    <n v="31.425799999999999"/>
    <n v="82497.440000000002"/>
    <n v="2026"/>
  </r>
  <r>
    <n v="72034061"/>
    <x v="39"/>
    <s v="2025-10-14"/>
    <s v="M0165"/>
    <x v="6"/>
    <s v="1A250071"/>
    <s v="APO26010092"/>
    <x v="1554"/>
    <s v="S/S # 304 0.5X250mm."/>
    <x v="87"/>
    <s v="7"/>
    <n v="1020"/>
    <s v="KG"/>
    <x v="0"/>
    <n v="2.4163000000000001"/>
    <n v="2464.6260000000002"/>
    <n v="31.403600000000001"/>
    <n v="2.4163000000000001"/>
    <n v="2464.6260299999999"/>
    <s v="MIL"/>
    <n v="31.403600000000001"/>
    <n v="77398.13"/>
    <n v="2026"/>
  </r>
  <r>
    <n v="72036680"/>
    <x v="99"/>
    <s v="2025-12-12"/>
    <s v="M0165"/>
    <x v="6"/>
    <s v="1A250073"/>
    <s v="APO26010156"/>
    <x v="1555"/>
    <s v="S/S # 304 0.8X400mm."/>
    <x v="87"/>
    <s v="7"/>
    <n v="8025"/>
    <s v="KG"/>
    <x v="0"/>
    <n v="2.3233000000000001"/>
    <n v="18644.48"/>
    <n v="31.309799999999999"/>
    <n v="2.3233000000000001"/>
    <n v="18644.480003000001"/>
    <s v="MIL"/>
    <n v="31.309799999999999"/>
    <n v="583754.93999999994"/>
    <n v="2026"/>
  </r>
  <r>
    <n v="72034062"/>
    <x v="99"/>
    <s v="2025-10-14"/>
    <s v="M0165"/>
    <x v="6"/>
    <s v="1A250073"/>
    <s v="APO26010156"/>
    <x v="1556"/>
    <s v="S/S # 304 0.6X270MM."/>
    <x v="87"/>
    <s v="7"/>
    <n v="1016"/>
    <s v="KG"/>
    <x v="0"/>
    <n v="2.4163000000000001"/>
    <n v="2454.9609999999998"/>
    <n v="31.309799999999999"/>
    <n v="2.4163000000000001"/>
    <n v="2454.9610659999998"/>
    <s v="MIL"/>
    <n v="31.309799999999999"/>
    <n v="76864.34"/>
    <n v="2026"/>
  </r>
  <r>
    <n v="72034063"/>
    <x v="99"/>
    <s v="2025-10-14"/>
    <s v="M0165"/>
    <x v="6"/>
    <s v="1A250073"/>
    <s v="APO26010156"/>
    <x v="1557"/>
    <s v="S/S # 304 0.8X345mm."/>
    <x v="87"/>
    <s v="7"/>
    <n v="2531"/>
    <s v="KG"/>
    <x v="0"/>
    <n v="2.4352"/>
    <n v="6163.491"/>
    <n v="31.309799999999999"/>
    <n v="2.4351989999999999"/>
    <n v="6163.4909829999997"/>
    <s v="MIL"/>
    <n v="31.309799999999999"/>
    <n v="192977.67"/>
    <n v="2026"/>
  </r>
  <r>
    <n v="72034062"/>
    <x v="99"/>
    <s v="2025-10-14"/>
    <s v="M0165"/>
    <x v="6"/>
    <s v="1A250073"/>
    <s v="APO26010156"/>
    <x v="1558"/>
    <s v="S/S # 304 0.6X410MM."/>
    <x v="87"/>
    <s v="7"/>
    <n v="1521"/>
    <s v="KG"/>
    <x v="0"/>
    <n v="2.4163000000000001"/>
    <n v="3675.19"/>
    <n v="31.309799999999999"/>
    <n v="2.4163000000000001"/>
    <n v="3675.1898759999999"/>
    <s v="MIL"/>
    <n v="31.309799999999999"/>
    <n v="115069.46"/>
    <n v="2026"/>
  </r>
  <r>
    <n v="72034062"/>
    <x v="99"/>
    <s v="2025-10-14"/>
    <s v="M0165"/>
    <x v="6"/>
    <s v="1A250073"/>
    <s v="APO26010156"/>
    <x v="1559"/>
    <s v="S/S # 304 0.6X325MM."/>
    <x v="87"/>
    <s v="7"/>
    <n v="2005"/>
    <s v="KG"/>
    <x v="0"/>
    <n v="2.4163000000000001"/>
    <n v="4844.68"/>
    <n v="31.309799999999999"/>
    <n v="2.4163000000000001"/>
    <n v="4844.67994"/>
    <s v="MIL"/>
    <n v="31.309799999999999"/>
    <n v="151685.96"/>
    <n v="2026"/>
  </r>
  <r>
    <n v="72034063"/>
    <x v="99"/>
    <s v="2025-10-14"/>
    <s v="M0165"/>
    <x v="6"/>
    <s v="1A250073"/>
    <s v="APO26010156"/>
    <x v="1555"/>
    <s v="S/S # 304 0.8X400mm."/>
    <x v="87"/>
    <s v="7"/>
    <n v="2565"/>
    <s v="KG"/>
    <x v="0"/>
    <n v="2.4352"/>
    <n v="6246.2879999999996"/>
    <n v="31.309799999999999"/>
    <n v="2.4351989999999999"/>
    <n v="6246.288063"/>
    <s v="MIL"/>
    <n v="31.309799999999999"/>
    <n v="195570.03"/>
    <n v="2026"/>
  </r>
  <r>
    <n v="72034062"/>
    <x v="0"/>
    <s v="2025-10-14"/>
    <s v="M0165"/>
    <x v="6"/>
    <s v="1A260001"/>
    <s v="APO26010195"/>
    <x v="1560"/>
    <s v="S/S # 304 0.6X240MM."/>
    <x v="87"/>
    <s v="7"/>
    <n v="1002"/>
    <s v="KG"/>
    <x v="0"/>
    <n v="2.4163000000000001"/>
    <n v="2421.13"/>
    <n v="31.3291"/>
    <n v="2.416299"/>
    <n v="2421.129876"/>
    <s v="MIL"/>
    <n v="31.3291"/>
    <n v="75851.820000000007"/>
    <n v="2026"/>
  </r>
  <r>
    <n v="72034062"/>
    <x v="0"/>
    <s v="2025-10-14"/>
    <s v="M0165"/>
    <x v="6"/>
    <s v="1A260001"/>
    <s v="APO26010195"/>
    <x v="1561"/>
    <s v="S/S # 304 0.6X320MM."/>
    <x v="87"/>
    <s v="7"/>
    <n v="1060"/>
    <s v="KG"/>
    <x v="0"/>
    <n v="2.4163000000000001"/>
    <n v="2561.2779999999998"/>
    <n v="31.3291"/>
    <n v="2.416299"/>
    <n v="2561.2778530000001"/>
    <s v="MIL"/>
    <n v="31.3291"/>
    <n v="80242.53"/>
    <n v="2026"/>
  </r>
  <r>
    <n v="72034062"/>
    <x v="18"/>
    <s v="2025-10-14"/>
    <s v="M0165"/>
    <x v="6"/>
    <s v="1A260003"/>
    <s v="APO26010227"/>
    <x v="1562"/>
    <s v="S/S # 304 0.6X355MM."/>
    <x v="87"/>
    <s v="7"/>
    <n v="1278"/>
    <s v="KG"/>
    <x v="0"/>
    <n v="2.4163000000000001"/>
    <n v="3088.0309999999999"/>
    <n v="31.5106"/>
    <n v="2.416299"/>
    <n v="3088.031011"/>
    <s v="MIL"/>
    <n v="31.5106"/>
    <n v="97305.71"/>
    <n v="2026"/>
  </r>
  <r>
    <n v="72034062"/>
    <x v="18"/>
    <s v="2025-10-14"/>
    <s v="M0165"/>
    <x v="6"/>
    <s v="1A260003"/>
    <s v="APO26010227"/>
    <x v="1563"/>
    <s v="S/S # 304 0.6X435MM."/>
    <x v="87"/>
    <s v="7"/>
    <n v="3558"/>
    <s v="KG"/>
    <x v="0"/>
    <n v="2.4163000000000001"/>
    <n v="8597.1949999999997"/>
    <n v="31.5106"/>
    <n v="2.416299"/>
    <n v="8597.1949120000008"/>
    <s v="MIL"/>
    <n v="31.5106"/>
    <n v="270902.77"/>
    <n v="2026"/>
  </r>
  <r>
    <n v="72034062"/>
    <x v="18"/>
    <s v="2025-10-14"/>
    <s v="M0165"/>
    <x v="6"/>
    <s v="1A260003"/>
    <s v="APO26010227"/>
    <x v="1564"/>
    <s v="S/S # 304 0.6X250MM."/>
    <x v="87"/>
    <s v="7"/>
    <n v="1030"/>
    <s v="KG"/>
    <x v="0"/>
    <n v="2.4163000000000001"/>
    <n v="2488.7890000000002"/>
    <n v="31.5106"/>
    <n v="2.416299"/>
    <n v="2488.7888520000001"/>
    <s v="MIL"/>
    <n v="31.5106"/>
    <n v="78423.23"/>
    <n v="2026"/>
  </r>
  <r>
    <n v="72034062"/>
    <x v="18"/>
    <s v="2025-10-14"/>
    <s v="M0165"/>
    <x v="6"/>
    <s v="1A260003"/>
    <s v="APO26010227"/>
    <x v="1565"/>
    <s v="S/S # 304 0.6X440MM."/>
    <x v="87"/>
    <s v="7"/>
    <n v="1037"/>
    <s v="KG"/>
    <x v="0"/>
    <n v="2.4163000000000001"/>
    <n v="2505.703"/>
    <n v="31.5106"/>
    <n v="2.416299"/>
    <n v="2505.7028420000001"/>
    <s v="MIL"/>
    <n v="31.5106"/>
    <n v="78956.2"/>
    <n v="2026"/>
  </r>
  <r>
    <n v="72034062"/>
    <x v="18"/>
    <s v="2025-10-14"/>
    <s v="M0165"/>
    <x v="6"/>
    <s v="1A260003"/>
    <s v="APO26010227"/>
    <x v="1566"/>
    <s v="S/S # 304 0.6X380mm."/>
    <x v="87"/>
    <s v="7"/>
    <n v="1520"/>
    <s v="KG"/>
    <x v="0"/>
    <n v="2.4163000000000001"/>
    <n v="3672.7759999999998"/>
    <n v="31.5106"/>
    <n v="2.416299"/>
    <n v="3672.7761449999998"/>
    <s v="MIL"/>
    <n v="31.5106"/>
    <n v="115731.38"/>
    <n v="2026"/>
  </r>
  <r>
    <n v="72034062"/>
    <x v="18"/>
    <s v="2025-10-14"/>
    <s v="M0165"/>
    <x v="6"/>
    <s v="1A260003"/>
    <s v="APO26010227"/>
    <x v="1567"/>
    <s v="S/S # 304 0.6X370mm."/>
    <x v="87"/>
    <s v="7"/>
    <n v="1543"/>
    <s v="KG"/>
    <x v="0"/>
    <n v="2.4163000000000001"/>
    <n v="3728.3510000000001"/>
    <n v="31.5106"/>
    <n v="2.416299"/>
    <n v="3728.3510940000001"/>
    <s v="MIL"/>
    <n v="31.5106"/>
    <n v="117482.58"/>
    <n v="2026"/>
  </r>
  <r>
    <n v="72034062"/>
    <x v="18"/>
    <s v="2025-10-14"/>
    <s v="M0165"/>
    <x v="6"/>
    <s v="1A260003"/>
    <s v="APO26010227"/>
    <x v="1568"/>
    <s v="S/S # 304 0.6X395MM."/>
    <x v="87"/>
    <s v="7"/>
    <n v="3078"/>
    <s v="KG"/>
    <x v="0"/>
    <n v="2.4163000000000001"/>
    <n v="7437.3710000000001"/>
    <n v="31.5106"/>
    <n v="2.416299"/>
    <n v="7437.3709159999999"/>
    <s v="MIL"/>
    <n v="31.5106"/>
    <n v="234356.02"/>
    <n v="2026"/>
  </r>
  <r>
    <n v="72034062"/>
    <x v="18"/>
    <s v="2025-10-14"/>
    <s v="M0165"/>
    <x v="6"/>
    <s v="1A260003"/>
    <s v="APO26010227"/>
    <x v="1569"/>
    <s v="S/S # 304 0.6X280MM."/>
    <x v="87"/>
    <s v="7"/>
    <n v="1045"/>
    <s v="KG"/>
    <x v="0"/>
    <n v="2.4163000000000001"/>
    <n v="2525.0340000000001"/>
    <n v="31.5106"/>
    <n v="2.416299"/>
    <n v="2525.0341149999999"/>
    <s v="MIL"/>
    <n v="31.5106"/>
    <n v="79565.34"/>
    <n v="2026"/>
  </r>
  <r>
    <n v="72034062"/>
    <x v="18"/>
    <s v="2025-10-14"/>
    <s v="M0165"/>
    <x v="6"/>
    <s v="1A260003"/>
    <s v="APO26010227"/>
    <x v="1570"/>
    <s v="S/S # 304 0.6X305mm."/>
    <x v="87"/>
    <s v="7"/>
    <n v="4574"/>
    <s v="KG"/>
    <x v="0"/>
    <n v="2.4163000000000001"/>
    <n v="11052.156000000001"/>
    <n v="31.5106"/>
    <n v="2.416299"/>
    <n v="11052.156099"/>
    <s v="MIL"/>
    <n v="31.5106"/>
    <n v="348260.07"/>
    <n v="2026"/>
  </r>
  <r>
    <n v="72034062"/>
    <x v="18"/>
    <s v="2025-10-14"/>
    <s v="M0165"/>
    <x v="6"/>
    <s v="1A260003"/>
    <s v="APO26010227"/>
    <x v="1571"/>
    <s v="S/S # 304 0.6X340mm."/>
    <x v="87"/>
    <s v="7"/>
    <n v="2036"/>
    <s v="KG"/>
    <x v="0"/>
    <n v="2.4163000000000001"/>
    <n v="4919.59"/>
    <n v="31.5106"/>
    <n v="2.416299"/>
    <n v="4919.5899149999996"/>
    <s v="MIL"/>
    <n v="31.5106"/>
    <n v="155019.23000000001"/>
    <n v="2026"/>
  </r>
  <r>
    <n v="72034063"/>
    <x v="19"/>
    <s v="2025-10-14"/>
    <s v="M0165"/>
    <x v="6"/>
    <s v="1A260005"/>
    <s v="APO26020050"/>
    <x v="1572"/>
    <s v="S/S # 304 0.8X220mm."/>
    <x v="87"/>
    <s v="7"/>
    <n v="524"/>
    <s v="KG"/>
    <x v="0"/>
    <n v="2.4352"/>
    <n v="1276.0450000000001"/>
    <n v="31.923100000000002"/>
    <n v="2.4351989999999999"/>
    <n v="1276.044932"/>
    <s v="MIL"/>
    <n v="31.923100000000002"/>
    <n v="40735.31"/>
    <n v="2026"/>
  </r>
  <r>
    <n v="72036503"/>
    <x v="19"/>
    <s v="2025-12-04"/>
    <s v="M0165"/>
    <x v="6"/>
    <s v="1A260005"/>
    <s v="APO26020050"/>
    <x v="1573"/>
    <s v="S/S # 304 0.8X275mm."/>
    <x v="87"/>
    <s v="7"/>
    <n v="524"/>
    <s v="KG"/>
    <x v="0"/>
    <n v="2.3218000000000001"/>
    <n v="1216.623"/>
    <n v="31.923100000000002"/>
    <n v="2.3217989999999999"/>
    <n v="1216.6230720000001"/>
    <s v="MIL"/>
    <n v="31.923100000000002"/>
    <n v="38838.379999999997"/>
    <n v="2026"/>
  </r>
  <r>
    <n v="72036503"/>
    <x v="19"/>
    <s v="2025-12-04"/>
    <s v="M0165"/>
    <x v="6"/>
    <s v="1A260005"/>
    <s v="APO26020050"/>
    <x v="1574"/>
    <s v="S/S # 304 0.8X460mm."/>
    <x v="87"/>
    <s v="7"/>
    <n v="1566"/>
    <s v="KG"/>
    <x v="0"/>
    <n v="2.3218000000000001"/>
    <n v="3635.9389999999999"/>
    <n v="31.923100000000002"/>
    <n v="2.3217989999999999"/>
    <n v="3635.9388650000001"/>
    <s v="MIL"/>
    <n v="31.923100000000002"/>
    <n v="116070.44"/>
    <n v="2026"/>
  </r>
  <r>
    <n v="72034061"/>
    <x v="19"/>
    <s v="2025-10-14"/>
    <s v="M0165"/>
    <x v="6"/>
    <s v="1A260005"/>
    <s v="APO26020050"/>
    <x v="1575"/>
    <s v="S/S # 304 0.5X325mm."/>
    <x v="87"/>
    <s v="7"/>
    <n v="1029"/>
    <s v="KG"/>
    <x v="0"/>
    <n v="2.4163000000000001"/>
    <n v="2486.37"/>
    <n v="31.923100000000002"/>
    <n v="2.4163000000000001"/>
    <n v="2486.370058"/>
    <s v="MIL"/>
    <n v="31.923100000000002"/>
    <n v="79372.639999999999"/>
    <n v="2026"/>
  </r>
  <r>
    <n v="72034061"/>
    <x v="19"/>
    <s v="2025-10-14"/>
    <s v="M0165"/>
    <x v="6"/>
    <s v="1A260005"/>
    <s v="APO26020050"/>
    <x v="1576"/>
    <s v="S/S # 304 0.5X305mm."/>
    <x v="87"/>
    <s v="7"/>
    <n v="1524"/>
    <s v="KG"/>
    <x v="0"/>
    <n v="2.4163000000000001"/>
    <n v="3682.44"/>
    <n v="31.923100000000002"/>
    <n v="2.4163000000000001"/>
    <n v="3682.4399880000001"/>
    <s v="MIL"/>
    <n v="31.923100000000002"/>
    <n v="117554.9"/>
    <n v="2026"/>
  </r>
  <r>
    <n v="72036503"/>
    <x v="19"/>
    <s v="2025-12-04"/>
    <s v="M0165"/>
    <x v="6"/>
    <s v="1A260005"/>
    <s v="APO26020050"/>
    <x v="1577"/>
    <s v="S/S # 304 0.8X240mm."/>
    <x v="87"/>
    <s v="7"/>
    <n v="538"/>
    <s v="KG"/>
    <x v="0"/>
    <n v="2.3218000000000001"/>
    <n v="1249.1279999999999"/>
    <n v="31.923100000000002"/>
    <n v="2.3217989999999999"/>
    <n v="1249.12806"/>
    <s v="MIL"/>
    <n v="31.923100000000002"/>
    <n v="39876.04"/>
    <n v="2026"/>
  </r>
  <r>
    <n v="72034063"/>
    <x v="19"/>
    <s v="2025-10-14"/>
    <s v="M0165"/>
    <x v="6"/>
    <s v="1A260005"/>
    <s v="APO26020050"/>
    <x v="1578"/>
    <s v="S/S # 304 0.8X425mm."/>
    <x v="87"/>
    <s v="7"/>
    <n v="3079"/>
    <s v="KG"/>
    <x v="0"/>
    <n v="2.4352"/>
    <n v="7497.9809999999998"/>
    <n v="31.923100000000002"/>
    <n v="2.4351989999999999"/>
    <n v="7497.9810850000003"/>
    <s v="MIL"/>
    <n v="31.923100000000002"/>
    <n v="239358.8"/>
    <n v="2026"/>
  </r>
  <r>
    <n v="72036503"/>
    <x v="19"/>
    <s v="2025-12-04"/>
    <s v="M0165"/>
    <x v="6"/>
    <s v="1A260005"/>
    <s v="APO26020050"/>
    <x v="1579"/>
    <s v="S/S # 304 0.8X305mm."/>
    <x v="87"/>
    <s v="7"/>
    <n v="415"/>
    <s v="KG"/>
    <x v="0"/>
    <n v="2.3218000000000001"/>
    <n v="963.54700000000003"/>
    <n v="31.923100000000002"/>
    <n v="2.3217989999999999"/>
    <n v="963.54708600000004"/>
    <s v="MIL"/>
    <n v="31.923100000000002"/>
    <n v="30759.41"/>
    <n v="2026"/>
  </r>
  <r>
    <n v="72034062"/>
    <x v="19"/>
    <s v="2025-10-14"/>
    <s v="M0165"/>
    <x v="6"/>
    <s v="1A260005"/>
    <s v="APO26020050"/>
    <x v="1580"/>
    <s v="S/S # 304 0.6X245mm."/>
    <x v="87"/>
    <s v="7"/>
    <n v="539"/>
    <s v="KG"/>
    <x v="0"/>
    <n v="2.4163000000000001"/>
    <n v="1302.386"/>
    <n v="31.923100000000002"/>
    <n v="2.4163000000000001"/>
    <n v="1302.3860460000001"/>
    <s v="MIL"/>
    <n v="31.923100000000002"/>
    <n v="41576.199999999997"/>
    <n v="2026"/>
  </r>
  <r>
    <n v="72034063"/>
    <x v="19"/>
    <s v="2025-10-14"/>
    <s v="M0165"/>
    <x v="6"/>
    <s v="1A260005"/>
    <s v="APO26020050"/>
    <x v="1581"/>
    <s v="S/S # 304 0.8X360mm."/>
    <x v="87"/>
    <s v="7"/>
    <n v="2564"/>
    <s v="KG"/>
    <x v="0"/>
    <n v="2.4352"/>
    <n v="6243.8530000000001"/>
    <n v="31.923100000000002"/>
    <n v="2.4351989999999999"/>
    <n v="6243.8528829999996"/>
    <s v="MIL"/>
    <n v="31.923100000000002"/>
    <n v="199323.14"/>
    <n v="2026"/>
  </r>
  <r>
    <n v="72034062"/>
    <x v="19"/>
    <s v="2025-10-14"/>
    <s v="M0165"/>
    <x v="6"/>
    <s v="1A260005"/>
    <s v="APO26020050"/>
    <x v="1582"/>
    <s v="S/S # 304 0.6X515MM."/>
    <x v="87"/>
    <s v="7"/>
    <n v="550"/>
    <s v="KG"/>
    <x v="0"/>
    <n v="2.41629"/>
    <n v="1328.96"/>
    <n v="31.923100000000002"/>
    <n v="2.41629"/>
    <n v="1328.959906"/>
    <s v="MIL"/>
    <n v="31.923100000000002"/>
    <n v="42424.52"/>
    <n v="2026"/>
  </r>
  <r>
    <n v="72034063"/>
    <x v="19"/>
    <s v="2025-10-14"/>
    <s v="M0165"/>
    <x v="6"/>
    <s v="1A260005"/>
    <s v="APO26020050"/>
    <x v="1583"/>
    <s v="S/S # 304 0.8X265mm."/>
    <x v="87"/>
    <s v="7"/>
    <n v="1518"/>
    <s v="KG"/>
    <x v="0"/>
    <n v="2.4352"/>
    <n v="3696.63"/>
    <n v="31.923100000000002"/>
    <n v="2.4351989999999999"/>
    <n v="3696.6300259999998"/>
    <s v="MIL"/>
    <n v="31.923100000000002"/>
    <n v="118007.89"/>
    <n v="2026"/>
  </r>
  <r>
    <n v="72034063"/>
    <x v="19"/>
    <s v="2025-10-14"/>
    <s v="M0165"/>
    <x v="6"/>
    <s v="1A260005"/>
    <s v="APO26020050"/>
    <x v="1573"/>
    <s v="S/S # 304 0.8X275mm."/>
    <x v="87"/>
    <s v="7"/>
    <n v="1514"/>
    <s v="KG"/>
    <x v="0"/>
    <n v="2.4352"/>
    <n v="3686.89"/>
    <n v="31.923100000000002"/>
    <n v="2.4351989999999999"/>
    <n v="3686.8900570000001"/>
    <s v="MIL"/>
    <n v="31.923100000000002"/>
    <n v="117696.96000000001"/>
    <n v="2026"/>
  </r>
  <r>
    <n v="72034063"/>
    <x v="19"/>
    <s v="2025-10-14"/>
    <s v="M0165"/>
    <x v="6"/>
    <s v="1A260005"/>
    <s v="APO26020050"/>
    <x v="1579"/>
    <s v="S/S # 304 0.8X305mm."/>
    <x v="87"/>
    <s v="7"/>
    <n v="500"/>
    <s v="KG"/>
    <x v="0"/>
    <n v="2.4352"/>
    <n v="1217.5999999999999"/>
    <n v="31.923100000000002"/>
    <n v="2.4351989999999999"/>
    <n v="1217.600107"/>
    <s v="MIL"/>
    <n v="31.923100000000002"/>
    <n v="38869.57"/>
    <n v="2026"/>
  </r>
  <r>
    <n v="72034062"/>
    <x v="19"/>
    <s v="2025-10-14"/>
    <s v="M0165"/>
    <x v="6"/>
    <s v="1A260005"/>
    <s v="APO26020050"/>
    <x v="1584"/>
    <s v="S/S # 304 0.6X285mm."/>
    <x v="87"/>
    <s v="7"/>
    <n v="1015"/>
    <s v="KG"/>
    <x v="0"/>
    <n v="2.4163000000000001"/>
    <n v="2452.5450000000001"/>
    <n v="31.923100000000002"/>
    <n v="2.4163000000000001"/>
    <n v="2452.5450219999998"/>
    <s v="MIL"/>
    <n v="31.923100000000002"/>
    <n v="78292.84"/>
    <n v="2026"/>
  </r>
  <r>
    <n v="72034062"/>
    <x v="19"/>
    <s v="2025-10-14"/>
    <s v="M0165"/>
    <x v="6"/>
    <s v="1A260005"/>
    <s v="APO26020050"/>
    <x v="1562"/>
    <s v="S/S # 304 0.6X355MM."/>
    <x v="87"/>
    <s v="7"/>
    <n v="1292"/>
    <s v="KG"/>
    <x v="0"/>
    <n v="2.4163000000000001"/>
    <n v="3121.86"/>
    <n v="31.923100000000002"/>
    <n v="2.4163000000000001"/>
    <n v="3121.860032"/>
    <s v="MIL"/>
    <n v="31.923100000000002"/>
    <n v="99659.45"/>
    <n v="2026"/>
  </r>
  <r>
    <n v="72034063"/>
    <x v="19"/>
    <s v="2025-10-14"/>
    <s v="M0165"/>
    <x v="6"/>
    <s v="1A260005"/>
    <s v="APO26020050"/>
    <x v="1574"/>
    <s v="S/S # 304 0.8X460mm."/>
    <x v="87"/>
    <s v="7"/>
    <n v="1583"/>
    <s v="KG"/>
    <x v="0"/>
    <n v="2.4352"/>
    <n v="3854.92"/>
    <n v="31.923100000000002"/>
    <n v="2.4351989999999999"/>
    <n v="3854.9201039999998"/>
    <s v="MIL"/>
    <n v="31.923100000000002"/>
    <n v="123061"/>
    <n v="2026"/>
  </r>
  <r>
    <n v="72036503"/>
    <x v="19"/>
    <s v="2025-12-04"/>
    <s v="M0165"/>
    <x v="6"/>
    <s v="1A260005"/>
    <s v="APO26020050"/>
    <x v="1585"/>
    <s v="S/S # 304 0.8X200mm."/>
    <x v="87"/>
    <s v="7"/>
    <n v="500"/>
    <s v="KG"/>
    <x v="0"/>
    <n v="2.3218000000000001"/>
    <n v="1160.9000000000001"/>
    <n v="31.923100000000002"/>
    <n v="2.3217989999999999"/>
    <n v="1160.9001000000001"/>
    <s v="MIL"/>
    <n v="31.923100000000002"/>
    <n v="37059.53"/>
    <n v="2026"/>
  </r>
  <r>
    <n v="72034063"/>
    <x v="19"/>
    <s v="2025-10-14"/>
    <s v="M0165"/>
    <x v="6"/>
    <s v="1A260005"/>
    <s v="APO26020050"/>
    <x v="1586"/>
    <s v="S/S # 304 0.8X280mm."/>
    <x v="87"/>
    <s v="7"/>
    <n v="1010"/>
    <s v="KG"/>
    <x v="0"/>
    <n v="2.4352"/>
    <n v="2459.5500000000002"/>
    <n v="31.923100000000002"/>
    <n v="2.4351989999999999"/>
    <n v="2459.5499810000001"/>
    <s v="MIL"/>
    <n v="31.923100000000002"/>
    <n v="78516.460000000006"/>
    <n v="2026"/>
  </r>
  <r>
    <n v="72034063"/>
    <x v="19"/>
    <s v="2025-10-14"/>
    <s v="M0165"/>
    <x v="6"/>
    <s v="1A260005"/>
    <s v="APO26020050"/>
    <x v="1587"/>
    <s v="S/S # 304 0.8X370mm."/>
    <x v="87"/>
    <s v="7"/>
    <n v="1656"/>
    <s v="KG"/>
    <x v="0"/>
    <n v="2.4352"/>
    <n v="4032.6909999999998"/>
    <n v="31.923100000000002"/>
    <n v="2.4351989999999999"/>
    <n v="4032.6910600000001"/>
    <s v="MIL"/>
    <n v="31.923100000000002"/>
    <n v="128736"/>
    <n v="2026"/>
  </r>
  <r>
    <n v="72034063"/>
    <x v="3"/>
    <s v="2025-10-14"/>
    <s v="M0165"/>
    <x v="6"/>
    <s v="1A260006"/>
    <s v="APO26020089"/>
    <x v="1585"/>
    <s v="S/S # 304 0.8X200mm."/>
    <x v="87"/>
    <s v="7"/>
    <n v="500"/>
    <s v="KG"/>
    <x v="0"/>
    <n v="2.4352"/>
    <n v="1217.5999999999999"/>
    <n v="31.302900000000001"/>
    <n v="2.4351989999999999"/>
    <n v="1217.599966"/>
    <s v="MIL"/>
    <n v="31.302900000000001"/>
    <n v="38114.410000000003"/>
    <n v="2026"/>
  </r>
  <r>
    <n v="72036503"/>
    <x v="3"/>
    <s v="2025-12-04"/>
    <s v="M0165"/>
    <x v="6"/>
    <s v="1A260006"/>
    <s v="APO26020089"/>
    <x v="1581"/>
    <s v="S/S # 304 0.8X360mm."/>
    <x v="87"/>
    <s v="7"/>
    <n v="2693"/>
    <s v="KG"/>
    <x v="0"/>
    <n v="2.3218000000000001"/>
    <n v="6252.61"/>
    <n v="31.302900000000001"/>
    <n v="2.3217989999999999"/>
    <n v="6252.6101410000001"/>
    <s v="MIL"/>
    <n v="31.302900000000001"/>
    <n v="195724.83"/>
    <n v="2026"/>
  </r>
  <r>
    <n v="72036503"/>
    <x v="3"/>
    <s v="2025-12-04"/>
    <s v="M0165"/>
    <x v="6"/>
    <s v="1A260006"/>
    <s v="APO26020089"/>
    <x v="1588"/>
    <s v="S/S # 304 0.8X230mm."/>
    <x v="87"/>
    <s v="7"/>
    <n v="1609"/>
    <s v="KG"/>
    <x v="0"/>
    <n v="2.3218000000000001"/>
    <n v="3735.77"/>
    <n v="31.302900000000001"/>
    <n v="2.3217989999999999"/>
    <n v="3735.7698479999999"/>
    <s v="MIL"/>
    <n v="31.302900000000001"/>
    <n v="116940.43"/>
    <n v="2026"/>
  </r>
  <r>
    <n v="72036503"/>
    <x v="3"/>
    <s v="2025-12-04"/>
    <s v="M0165"/>
    <x v="6"/>
    <s v="1A260006"/>
    <s v="APO26020089"/>
    <x v="1585"/>
    <s v="S/S # 304 0.8X200mm."/>
    <x v="87"/>
    <s v="7"/>
    <n v="1003"/>
    <s v="KG"/>
    <x v="0"/>
    <n v="2.3218000000000001"/>
    <n v="2328.77"/>
    <n v="31.302900000000001"/>
    <n v="2.3217989999999999"/>
    <n v="2328.7698580000001"/>
    <s v="MIL"/>
    <n v="31.302900000000001"/>
    <n v="72897.25"/>
    <n v="2026"/>
  </r>
  <r>
    <n v="72036503"/>
    <x v="3"/>
    <s v="2025-12-04"/>
    <s v="M0165"/>
    <x v="6"/>
    <s v="1A260006"/>
    <s v="APO26020089"/>
    <x v="1579"/>
    <s v="S/S # 304 0.8X305mm."/>
    <x v="87"/>
    <s v="7"/>
    <n v="1830"/>
    <s v="KG"/>
    <x v="0"/>
    <n v="2.3218000000000001"/>
    <n v="4248.8999999999996"/>
    <n v="31.302900000000001"/>
    <n v="2.3217989999999999"/>
    <n v="4248.899942"/>
    <s v="MIL"/>
    <n v="31.302900000000001"/>
    <n v="133002.89000000001"/>
    <n v="2026"/>
  </r>
  <r>
    <n v="72036503"/>
    <x v="50"/>
    <s v="2025-12-04"/>
    <s v="M0165"/>
    <x v="6"/>
    <s v="1A260008"/>
    <s v="APO26020090"/>
    <x v="1588"/>
    <s v="S/S # 304 0.8X230mm."/>
    <x v="87"/>
    <s v="7"/>
    <n v="2382"/>
    <s v="KG"/>
    <x v="0"/>
    <n v="2.3218000000000001"/>
    <n v="5530.5280000000002"/>
    <n v="31.3918"/>
    <n v="2.3217989999999999"/>
    <n v="5530.5280350000003"/>
    <s v="MIL"/>
    <n v="31.3918"/>
    <n v="173613.23"/>
    <n v="2026"/>
  </r>
  <r>
    <n v="72036503"/>
    <x v="50"/>
    <s v="2025-12-04"/>
    <s v="M0165"/>
    <x v="6"/>
    <s v="1A260008"/>
    <s v="APO26020090"/>
    <x v="1557"/>
    <s v="S/S # 304 0.8X345mm."/>
    <x v="87"/>
    <s v="7"/>
    <n v="1514"/>
    <s v="KG"/>
    <x v="0"/>
    <n v="2.3218000000000001"/>
    <n v="3515.2049999999999"/>
    <n v="31.3918"/>
    <n v="2.3217989999999999"/>
    <n v="3515.2049259999999"/>
    <s v="MIL"/>
    <n v="31.3918"/>
    <n v="110348.61"/>
    <n v="2026"/>
  </r>
  <r>
    <n v="72036503"/>
    <x v="50"/>
    <s v="2025-12-04"/>
    <s v="M0165"/>
    <x v="6"/>
    <s v="1A260008"/>
    <s v="APO26020090"/>
    <x v="1589"/>
    <s v="S/S # 304 0.8X380mm."/>
    <x v="87"/>
    <s v="7"/>
    <n v="2569"/>
    <s v="KG"/>
    <x v="0"/>
    <n v="2.3218000000000001"/>
    <n v="5964.7039999999997"/>
    <n v="31.3918"/>
    <n v="2.3217989999999999"/>
    <n v="5964.7041579999996"/>
    <s v="MIL"/>
    <n v="31.3918"/>
    <n v="187242.8"/>
    <n v="2026"/>
  </r>
  <r>
    <n v="72036503"/>
    <x v="50"/>
    <s v="2025-12-04"/>
    <s v="M0165"/>
    <x v="6"/>
    <s v="1A260008"/>
    <s v="APO26020090"/>
    <x v="1555"/>
    <s v="S/S # 304 0.8X400mm."/>
    <x v="87"/>
    <s v="7"/>
    <n v="2471"/>
    <s v="KG"/>
    <x v="0"/>
    <n v="2.3218000000000001"/>
    <n v="5737.1679999999997"/>
    <n v="31.3918"/>
    <n v="2.3217989999999999"/>
    <n v="5737.1679860000004"/>
    <s v="MIL"/>
    <n v="31.3918"/>
    <n v="180100.03"/>
    <n v="2026"/>
  </r>
  <r>
    <n v="72036503"/>
    <x v="50"/>
    <s v="2025-12-04"/>
    <s v="M0165"/>
    <x v="6"/>
    <s v="1A260008"/>
    <s v="APO26020090"/>
    <x v="1579"/>
    <s v="S/S # 304 0.8X305mm."/>
    <x v="87"/>
    <s v="7"/>
    <n v="1833"/>
    <s v="KG"/>
    <x v="0"/>
    <n v="2.3218000000000001"/>
    <n v="4255.8590000000004"/>
    <n v="31.3918"/>
    <n v="2.3217989999999999"/>
    <n v="4255.8588540000001"/>
    <s v="MIL"/>
    <n v="31.3918"/>
    <n v="133599.07"/>
    <n v="2026"/>
  </r>
  <r>
    <n v="72036502"/>
    <x v="50"/>
    <s v="2025-12-04"/>
    <s v="M0165"/>
    <x v="6"/>
    <s v="1A260008"/>
    <s v="APO26020090"/>
    <x v="1580"/>
    <s v="S/S # 304 0.6X245mm."/>
    <x v="87"/>
    <s v="7"/>
    <n v="1008"/>
    <s v="KG"/>
    <x v="0"/>
    <n v="2.3639999999999999"/>
    <n v="2382.9119999999998"/>
    <n v="31.3918"/>
    <n v="2.3639999999999999"/>
    <n v="2382.9120979999998"/>
    <s v="MIL"/>
    <n v="31.3918"/>
    <n v="74803.899999999994"/>
    <n v="2026"/>
  </r>
  <r>
    <n v="72036503"/>
    <x v="50"/>
    <s v="2025-12-04"/>
    <s v="M0165"/>
    <x v="6"/>
    <s v="1A260008"/>
    <s v="APO26020090"/>
    <x v="1581"/>
    <s v="S/S # 304 0.8X360mm."/>
    <x v="87"/>
    <s v="7"/>
    <n v="902"/>
    <s v="KG"/>
    <x v="0"/>
    <n v="2.3218000000000001"/>
    <n v="2094.2640000000001"/>
    <n v="31.3918"/>
    <n v="2.3217989999999999"/>
    <n v="2094.264107"/>
    <s v="MIL"/>
    <n v="31.3918"/>
    <n v="65742.720000000001"/>
    <n v="2026"/>
  </r>
  <r>
    <n v="72034063"/>
    <x v="50"/>
    <s v="2025-10-14"/>
    <s v="M0165"/>
    <x v="6"/>
    <s v="1A260008"/>
    <s v="APO26020090"/>
    <x v="1577"/>
    <s v="S/S # 304 0.8X240mm."/>
    <x v="87"/>
    <s v="7"/>
    <n v="525"/>
    <s v="KG"/>
    <x v="0"/>
    <n v="2.4352"/>
    <n v="1278.48"/>
    <n v="31.3918"/>
    <n v="2.4351989999999999"/>
    <n v="1278.4800479999999"/>
    <s v="MIL"/>
    <n v="31.3918"/>
    <n v="40133.79"/>
    <n v="2026"/>
  </r>
  <r>
    <n v="72034063"/>
    <x v="50"/>
    <s v="2025-10-14"/>
    <s v="M0165"/>
    <x v="6"/>
    <s v="1A260008"/>
    <s v="APO26020090"/>
    <x v="1577"/>
    <s v="S/S # 304 0.8X240mm."/>
    <x v="87"/>
    <s v="7"/>
    <n v="13"/>
    <s v="KG"/>
    <x v="0"/>
    <n v="2.4353799999999999"/>
    <n v="31.66"/>
    <n v="31.3918"/>
    <n v="2.4353790000000002"/>
    <n v="31.659859999999998"/>
    <s v="MIL"/>
    <n v="31.3918"/>
    <n v="993.86"/>
    <n v="2026"/>
  </r>
  <r>
    <n v="72036503"/>
    <x v="50"/>
    <s v="2025-12-04"/>
    <s v="M0165"/>
    <x v="6"/>
    <s v="1A260008"/>
    <s v="APO26020090"/>
    <x v="1590"/>
    <s v="S/S # 304 0.8X170mm."/>
    <x v="87"/>
    <s v="7"/>
    <n v="508"/>
    <s v="KG"/>
    <x v="0"/>
    <n v="2.3218000000000001"/>
    <n v="1179.4739999999999"/>
    <n v="31.3918"/>
    <n v="2.3217989999999999"/>
    <n v="1179.473939"/>
    <s v="MIL"/>
    <n v="31.3918"/>
    <n v="37025.81"/>
    <n v="2026"/>
  </r>
  <r>
    <n v="72036503"/>
    <x v="50"/>
    <s v="2025-12-04"/>
    <s v="M0165"/>
    <x v="6"/>
    <s v="1A260008"/>
    <s v="APO26020090"/>
    <x v="1591"/>
    <s v="S/S # 304 0.8X285mm."/>
    <x v="87"/>
    <s v="7"/>
    <n v="1004"/>
    <s v="KG"/>
    <x v="0"/>
    <n v="2.3218000000000001"/>
    <n v="2331.087"/>
    <n v="31.3918"/>
    <n v="2.3217989999999999"/>
    <n v="2331.0870989999999"/>
    <s v="MIL"/>
    <n v="31.3918"/>
    <n v="73177.02"/>
    <n v="2026"/>
  </r>
  <r>
    <n v="72036503"/>
    <x v="50"/>
    <s v="2025-12-04"/>
    <s v="M0165"/>
    <x v="6"/>
    <s v="1A260008"/>
    <s v="APO26020090"/>
    <x v="1587"/>
    <s v="S/S # 304 0.8X370mm."/>
    <x v="87"/>
    <s v="7"/>
    <n v="2538"/>
    <s v="KG"/>
    <x v="0"/>
    <n v="2.3218000000000001"/>
    <n v="5892.7280000000001"/>
    <n v="31.3918"/>
    <n v="2.3217989999999999"/>
    <n v="5892.7280369999999"/>
    <s v="MIL"/>
    <n v="31.3918"/>
    <n v="184983.34"/>
    <n v="2026"/>
  </r>
  <r>
    <n v="72036503"/>
    <x v="50"/>
    <s v="2025-12-04"/>
    <s v="M0165"/>
    <x v="6"/>
    <s v="1A260008"/>
    <s v="APO26020090"/>
    <x v="1578"/>
    <s v="S/S # 304 0.8X425mm."/>
    <x v="87"/>
    <s v="7"/>
    <n v="4560"/>
    <s v="KG"/>
    <x v="0"/>
    <n v="2.3218000000000001"/>
    <n v="10587.407999999999"/>
    <n v="31.3918"/>
    <n v="2.3217989999999999"/>
    <n v="10587.407858"/>
    <s v="MIL"/>
    <n v="31.3918"/>
    <n v="332357.78999999998"/>
    <n v="2026"/>
  </r>
  <r>
    <n v="72036502"/>
    <x v="50"/>
    <s v="2025-12-04"/>
    <s v="M0165"/>
    <x v="6"/>
    <s v="1A260008"/>
    <s v="APO26020090"/>
    <x v="1564"/>
    <s v="S/S # 304 0.6X250MM."/>
    <x v="87"/>
    <s v="7"/>
    <n v="2505"/>
    <s v="KG"/>
    <x v="0"/>
    <n v="2.3639999999999999"/>
    <n v="5921.82"/>
    <n v="31.3918"/>
    <n v="2.3639999999999999"/>
    <n v="5921.8200290000004"/>
    <s v="MIL"/>
    <n v="31.3918"/>
    <n v="185896.59"/>
    <n v="2026"/>
  </r>
  <r>
    <n v="72036503"/>
    <x v="50"/>
    <s v="2025-12-04"/>
    <s v="M0165"/>
    <x v="6"/>
    <s v="1A260008"/>
    <s v="APO26020090"/>
    <x v="1577"/>
    <s v="S/S # 304 0.8X240mm."/>
    <x v="87"/>
    <s v="7"/>
    <n v="970"/>
    <s v="KG"/>
    <x v="0"/>
    <n v="2.3218000000000001"/>
    <n v="2252.15"/>
    <n v="31.3918"/>
    <n v="2.3217989999999999"/>
    <n v="2252.1499239999998"/>
    <s v="MIL"/>
    <n v="31.3918"/>
    <n v="70699.039999999994"/>
    <n v="2026"/>
  </r>
  <r>
    <n v="72036502"/>
    <x v="5"/>
    <s v="2025-12-04"/>
    <s v="M0165"/>
    <x v="6"/>
    <s v="1A260009"/>
    <s v="APO26020091"/>
    <x v="1562"/>
    <s v="S/S # 304 0.6X355MM."/>
    <x v="87"/>
    <s v="7"/>
    <n v="2146"/>
    <s v="KG"/>
    <x v="0"/>
    <n v="2.3639999999999999"/>
    <n v="5073.1440000000002"/>
    <n v="31.347000000000001"/>
    <n v="2.3639999999999999"/>
    <n v="5073.1438410000001"/>
    <s v="MIL"/>
    <n v="31.347000000000001"/>
    <n v="159027.84"/>
    <n v="2026"/>
  </r>
  <r>
    <n v="72036502"/>
    <x v="5"/>
    <s v="2025-12-04"/>
    <s v="M0165"/>
    <x v="6"/>
    <s v="1A260009"/>
    <s v="APO26020091"/>
    <x v="1563"/>
    <s v="S/S # 304 0.6X435MM."/>
    <x v="87"/>
    <s v="7"/>
    <n v="5075"/>
    <s v="KG"/>
    <x v="0"/>
    <n v="2.3639999999999999"/>
    <n v="11997.3"/>
    <n v="31.347000000000001"/>
    <n v="2.3639999999999999"/>
    <n v="11997.299901"/>
    <s v="MIL"/>
    <n v="31.347000000000001"/>
    <n v="376079.35999999999"/>
    <n v="2026"/>
  </r>
  <r>
    <n v="72036502"/>
    <x v="5"/>
    <s v="2025-12-04"/>
    <s v="M0165"/>
    <x v="6"/>
    <s v="1A260009"/>
    <s v="APO26020091"/>
    <x v="1584"/>
    <s v="S/S # 304 0.6X285mm."/>
    <x v="87"/>
    <s v="7"/>
    <n v="1017"/>
    <s v="KG"/>
    <x v="0"/>
    <n v="2.3639999999999999"/>
    <n v="2404.1880000000001"/>
    <n v="31.347000000000001"/>
    <n v="2.3639999999999999"/>
    <n v="2404.1879600000002"/>
    <s v="MIL"/>
    <n v="31.347000000000001"/>
    <n v="75364.08"/>
    <n v="2026"/>
  </r>
  <r>
    <n v="72036502"/>
    <x v="5"/>
    <s v="2025-12-04"/>
    <s v="M0165"/>
    <x v="6"/>
    <s v="1A260009"/>
    <s v="APO26020091"/>
    <x v="1566"/>
    <s v="S/S # 304 0.6X380mm."/>
    <x v="87"/>
    <s v="7"/>
    <n v="5916"/>
    <s v="KG"/>
    <x v="0"/>
    <n v="2.3639999999999999"/>
    <n v="13985.423000000001"/>
    <n v="31.347000000000001"/>
    <n v="2.3639999999999999"/>
    <n v="13985.422847"/>
    <s v="MIL"/>
    <n v="31.347000000000001"/>
    <n v="438401.05"/>
    <n v="2026"/>
  </r>
  <r>
    <n v="72036502"/>
    <x v="5"/>
    <s v="2025-12-04"/>
    <s v="M0165"/>
    <x v="6"/>
    <s v="1A260009"/>
    <s v="APO26020091"/>
    <x v="1559"/>
    <s v="S/S # 304 0.6X325MM."/>
    <x v="87"/>
    <s v="7"/>
    <n v="2655"/>
    <s v="KG"/>
    <x v="0"/>
    <n v="2.3639999999999999"/>
    <n v="6276.42"/>
    <n v="31.347000000000001"/>
    <n v="2.3639999999999999"/>
    <n v="6276.4200719999999"/>
    <s v="MIL"/>
    <n v="31.347000000000001"/>
    <n v="196746.94"/>
    <n v="2026"/>
  </r>
  <r>
    <n v="72036503"/>
    <x v="5"/>
    <s v="2025-12-04"/>
    <s v="M0165"/>
    <x v="6"/>
    <s v="1A260009"/>
    <s v="APO26020091"/>
    <x v="1555"/>
    <s v="S/S # 304 0.8X400mm."/>
    <x v="87"/>
    <s v="7"/>
    <n v="4637"/>
    <s v="KG"/>
    <x v="0"/>
    <n v="2.3218000000000001"/>
    <n v="10766.187"/>
    <n v="31.347000000000001"/>
    <n v="2.3217989999999999"/>
    <n v="10766.186874999999"/>
    <s v="MIL"/>
    <n v="31.347000000000001"/>
    <n v="337487.66"/>
    <n v="2026"/>
  </r>
  <r>
    <n v="72036503"/>
    <x v="5"/>
    <s v="2025-12-04"/>
    <s v="M0165"/>
    <x v="6"/>
    <s v="1A260009"/>
    <s v="APO26020091"/>
    <x v="1557"/>
    <s v="S/S # 304 0.8X345mm."/>
    <x v="87"/>
    <s v="7"/>
    <n v="4538"/>
    <s v="KG"/>
    <x v="0"/>
    <n v="2.3218000000000001"/>
    <n v="10536.328"/>
    <n v="31.347000000000001"/>
    <n v="2.3217989999999999"/>
    <n v="10536.327878"/>
    <s v="MIL"/>
    <n v="31.347000000000001"/>
    <n v="330282.27"/>
    <n v="2026"/>
  </r>
  <r>
    <n v="72036502"/>
    <x v="5"/>
    <s v="2025-12-04"/>
    <s v="M0165"/>
    <x v="6"/>
    <s v="1A260009"/>
    <s v="APO26020091"/>
    <x v="1570"/>
    <s v="S/S # 304 0.6X305mm."/>
    <x v="87"/>
    <s v="7"/>
    <n v="1685"/>
    <s v="KG"/>
    <x v="0"/>
    <n v="2.3639999999999999"/>
    <n v="3983.34"/>
    <n v="31.347000000000001"/>
    <n v="2.3639999999999999"/>
    <n v="3983.3400320000001"/>
    <s v="MIL"/>
    <n v="31.347000000000001"/>
    <n v="124865.76"/>
    <n v="2026"/>
  </r>
  <r>
    <n v="72036502"/>
    <x v="5"/>
    <s v="2025-12-04"/>
    <s v="M0165"/>
    <x v="6"/>
    <s v="1A260011"/>
    <s v="APO26020128"/>
    <x v="1559"/>
    <s v="S/S # 304 0.6X325MM."/>
    <x v="87"/>
    <s v="7"/>
    <n v="884"/>
    <s v="KG"/>
    <x v="0"/>
    <n v="2.3639899999999998"/>
    <n v="2089.77"/>
    <n v="31.347000000000001"/>
    <n v="2.3639890000000001"/>
    <n v="2089.7699929999999"/>
    <s v="MIL"/>
    <n v="31.347000000000001"/>
    <n v="65508.02"/>
    <n v="2026"/>
  </r>
  <r>
    <n v="72036502"/>
    <x v="5"/>
    <s v="2025-12-04"/>
    <s v="M0165"/>
    <x v="6"/>
    <s v="1A260011"/>
    <s v="APO26020128"/>
    <x v="1556"/>
    <s v="S/S # 304 0.6X270MM."/>
    <x v="87"/>
    <s v="7"/>
    <n v="500"/>
    <s v="KG"/>
    <x v="0"/>
    <n v="2.3639999999999999"/>
    <n v="1182"/>
    <n v="31.347000000000001"/>
    <n v="2.3639999999999999"/>
    <n v="1181.9998720000001"/>
    <s v="MIL"/>
    <n v="31.347000000000001"/>
    <n v="37052.15"/>
    <n v="2026"/>
  </r>
  <r>
    <n v="72036502"/>
    <x v="5"/>
    <s v="2025-12-04"/>
    <s v="M0165"/>
    <x v="6"/>
    <s v="1A260011"/>
    <s v="APO26020128"/>
    <x v="1568"/>
    <s v="S/S # 304 0.6X395MM."/>
    <x v="87"/>
    <s v="7"/>
    <n v="1020"/>
    <s v="KG"/>
    <x v="0"/>
    <n v="2.3639999999999999"/>
    <n v="2411.2809999999999"/>
    <n v="31.347000000000001"/>
    <n v="2.3639999999999999"/>
    <n v="2411.2811430000002"/>
    <s v="MIL"/>
    <n v="31.347000000000001"/>
    <n v="75586.429999999993"/>
    <n v="2026"/>
  </r>
  <r>
    <n v="72036502"/>
    <x v="5"/>
    <s v="2025-12-04"/>
    <s v="M0165"/>
    <x v="6"/>
    <s v="1A260011"/>
    <s v="APO26020128"/>
    <x v="1565"/>
    <s v="S/S # 304 0.6X440MM."/>
    <x v="87"/>
    <s v="7"/>
    <n v="2038"/>
    <s v="KG"/>
    <x v="0"/>
    <n v="2.3639999999999999"/>
    <n v="4817.8320000000003"/>
    <n v="31.347000000000001"/>
    <n v="2.3639999999999999"/>
    <n v="4817.8320089999997"/>
    <s v="MIL"/>
    <n v="31.347000000000001"/>
    <n v="151024.57999999999"/>
    <n v="2026"/>
  </r>
  <r>
    <n v="72036503"/>
    <x v="5"/>
    <s v="2025-12-04"/>
    <s v="M0165"/>
    <x v="6"/>
    <s v="1A260011"/>
    <s v="APO26020128"/>
    <x v="1555"/>
    <s v="S/S # 304 0.8X400mm."/>
    <x v="87"/>
    <s v="7"/>
    <n v="3102"/>
    <s v="KG"/>
    <x v="0"/>
    <n v="2.3218000000000001"/>
    <n v="7202.2240000000002"/>
    <n v="31.347000000000001"/>
    <n v="2.3217989999999999"/>
    <n v="7202.2241359999998"/>
    <s v="MIL"/>
    <n v="31.347000000000001"/>
    <n v="225768.12"/>
    <n v="2026"/>
  </r>
  <r>
    <n v="72037514"/>
    <x v="5"/>
    <s v="2026-01-21"/>
    <s v="M0165"/>
    <x v="6"/>
    <s v="1A260011"/>
    <s v="APO26020128"/>
    <x v="1556"/>
    <s v="S/S # 304 0.6X270MM."/>
    <x v="87"/>
    <s v="7"/>
    <n v="1026"/>
    <s v="KG"/>
    <x v="0"/>
    <n v="2.5728"/>
    <n v="2639.6930000000002"/>
    <n v="31.347000000000001"/>
    <n v="2.5727989999999998"/>
    <n v="2639.6931119999999"/>
    <s v="MIL"/>
    <n v="31.347000000000001"/>
    <n v="82746.460000000006"/>
    <n v="2026"/>
  </r>
  <r>
    <n v="72036502"/>
    <x v="5"/>
    <s v="2025-12-04"/>
    <s v="M0165"/>
    <x v="6"/>
    <s v="1A260011"/>
    <s v="APO26020128"/>
    <x v="1571"/>
    <s v="S/S # 304 0.6X340mm."/>
    <x v="87"/>
    <s v="7"/>
    <n v="2710"/>
    <s v="KG"/>
    <x v="0"/>
    <n v="2.3639999999999999"/>
    <n v="6406.44"/>
    <n v="31.347000000000001"/>
    <n v="2.3639999999999999"/>
    <n v="6406.4398499999998"/>
    <s v="MIL"/>
    <n v="31.347000000000001"/>
    <n v="200822.67"/>
    <n v="2026"/>
  </r>
  <r>
    <n v="72036502"/>
    <x v="45"/>
    <s v="2025-12-04"/>
    <s v="M0165"/>
    <x v="6"/>
    <s v="1A260013"/>
    <s v="APO26030021"/>
    <x v="1571"/>
    <s v="S/S # 304 0.6X340mm."/>
    <x v="87"/>
    <s v="7"/>
    <n v="1353"/>
    <s v="KG"/>
    <x v="0"/>
    <n v="2.3639999999999999"/>
    <n v="3198.4920000000002"/>
    <n v="31.384799999999998"/>
    <n v="2.3639999999999999"/>
    <n v="3198.4919450000002"/>
    <s v="MIL"/>
    <n v="31.384799999999998"/>
    <n v="100384.03"/>
    <n v="2026"/>
  </r>
  <r>
    <n v="72036502"/>
    <x v="45"/>
    <s v="2025-12-04"/>
    <s v="M0165"/>
    <x v="6"/>
    <s v="1A260013"/>
    <s v="APO26030021"/>
    <x v="1566"/>
    <s v="S/S # 304 0.6X380mm."/>
    <x v="87"/>
    <s v="7"/>
    <n v="1224"/>
    <s v="KG"/>
    <x v="0"/>
    <n v="2.3639999999999999"/>
    <n v="2893.54"/>
    <n v="31.384799999999998"/>
    <n v="2.3639999999999999"/>
    <n v="2893.5398660000001"/>
    <s v="MIL"/>
    <n v="31.384799999999998"/>
    <n v="90813.17"/>
    <n v="2026"/>
  </r>
  <r>
    <n v="72037670"/>
    <x v="45"/>
    <s v="2026-01-26"/>
    <s v="M0165"/>
    <x v="6"/>
    <s v="1A260013"/>
    <s v="APO26030021"/>
    <x v="1562"/>
    <s v="S/S # 304 0.6X355MM."/>
    <x v="87"/>
    <s v="7"/>
    <n v="1542"/>
    <s v="KG"/>
    <x v="0"/>
    <n v="2.5728"/>
    <n v="3967.2579999999998"/>
    <n v="31.384799999999998"/>
    <n v="2.5727989999999998"/>
    <n v="3967.2580349999998"/>
    <s v="MIL"/>
    <n v="31.384799999999998"/>
    <n v="124511.6"/>
    <n v="2026"/>
  </r>
  <r>
    <n v="72036503"/>
    <x v="45"/>
    <s v="2025-12-04"/>
    <s v="M0165"/>
    <x v="6"/>
    <s v="1A260013"/>
    <s v="APO26030021"/>
    <x v="1555"/>
    <s v="S/S # 304 0.8X400mm."/>
    <x v="87"/>
    <s v="7"/>
    <n v="1544"/>
    <s v="KG"/>
    <x v="0"/>
    <n v="2.3218000000000001"/>
    <n v="3584.86"/>
    <n v="31.384799999999998"/>
    <n v="2.3218000000000001"/>
    <n v="3584.859868"/>
    <s v="MIL"/>
    <n v="31.384799999999998"/>
    <n v="112510.11"/>
    <n v="2026"/>
  </r>
  <r>
    <n v="72036502"/>
    <x v="45"/>
    <s v="2025-12-04"/>
    <s v="M0165"/>
    <x v="6"/>
    <s v="1A260013"/>
    <s v="APO26030021"/>
    <x v="1592"/>
    <s v="S/S # 304 0.6X450MM."/>
    <x v="87"/>
    <s v="7"/>
    <n v="500"/>
    <s v="KG"/>
    <x v="0"/>
    <n v="2.3639999999999999"/>
    <n v="1182"/>
    <n v="31.384799999999998"/>
    <n v="2.3639999999999999"/>
    <n v="1181.9998849999999"/>
    <s v="MIL"/>
    <n v="31.384799999999998"/>
    <n v="37096.83"/>
    <n v="2026"/>
  </r>
  <r>
    <n v="72036502"/>
    <x v="45"/>
    <s v="2025-12-04"/>
    <s v="M0165"/>
    <x v="6"/>
    <s v="1A260013"/>
    <s v="APO26030021"/>
    <x v="1567"/>
    <s v="S/S # 304 0.6X370mm."/>
    <x v="87"/>
    <s v="7"/>
    <n v="500"/>
    <s v="KG"/>
    <x v="0"/>
    <n v="2.3639999999999999"/>
    <n v="1182"/>
    <n v="31.384799999999998"/>
    <n v="2.3639999999999999"/>
    <n v="1181.9998849999999"/>
    <s v="MIL"/>
    <n v="31.384799999999998"/>
    <n v="37096.83"/>
    <n v="2026"/>
  </r>
  <r>
    <n v="72037670"/>
    <x v="45"/>
    <s v="2026-01-26"/>
    <s v="M0165"/>
    <x v="6"/>
    <s v="1A260013"/>
    <s v="APO26030021"/>
    <x v="1592"/>
    <s v="S/S # 304 0.6X450MM."/>
    <x v="87"/>
    <s v="7"/>
    <n v="500"/>
    <s v="KG"/>
    <x v="0"/>
    <n v="2.5728"/>
    <n v="1286.4000000000001"/>
    <n v="31.384799999999998"/>
    <n v="2.5727989999999998"/>
    <n v="1286.4001040000001"/>
    <s v="MIL"/>
    <n v="31.384799999999998"/>
    <n v="40373.410000000003"/>
    <n v="2026"/>
  </r>
  <r>
    <n v="72037670"/>
    <x v="45"/>
    <s v="2026-01-26"/>
    <s v="M0165"/>
    <x v="6"/>
    <s v="1A260013"/>
    <s v="APO26030021"/>
    <x v="1592"/>
    <s v="S/S # 304 0.6X450MM."/>
    <x v="87"/>
    <s v="7"/>
    <n v="46"/>
    <s v="KG"/>
    <x v="0"/>
    <n v="2.5728"/>
    <n v="118.349"/>
    <n v="31.384799999999998"/>
    <n v="2.5727989999999998"/>
    <n v="118.349009"/>
    <s v="MIL"/>
    <n v="31.384799999999998"/>
    <n v="3714.36"/>
    <n v="2026"/>
  </r>
  <r>
    <n v="72037670"/>
    <x v="45"/>
    <s v="2026-01-26"/>
    <s v="M0165"/>
    <x v="6"/>
    <s v="1A260013"/>
    <s v="APO26030021"/>
    <x v="1561"/>
    <s v="S/S # 304 0.6X320MM."/>
    <x v="87"/>
    <s v="7"/>
    <n v="525"/>
    <s v="KG"/>
    <x v="0"/>
    <n v="2.5728"/>
    <n v="1350.72"/>
    <n v="31.384799999999998"/>
    <n v="2.5727989999999998"/>
    <n v="1350.7200929999999"/>
    <s v="MIL"/>
    <n v="31.384799999999998"/>
    <n v="42392.08"/>
    <n v="2026"/>
  </r>
  <r>
    <n v="72036502"/>
    <x v="45"/>
    <s v="2025-12-04"/>
    <s v="M0165"/>
    <x v="6"/>
    <s v="1A260013"/>
    <s v="APO26030021"/>
    <x v="1570"/>
    <s v="S/S # 304 0.6X305mm."/>
    <x v="87"/>
    <s v="7"/>
    <n v="840"/>
    <s v="KG"/>
    <x v="0"/>
    <n v="2.3639999999999999"/>
    <n v="1985.76"/>
    <n v="31.384799999999998"/>
    <n v="2.3639999999999999"/>
    <n v="1985.7599849999999"/>
    <s v="MIL"/>
    <n v="31.384799999999998"/>
    <n v="62322.68"/>
    <n v="2026"/>
  </r>
  <r>
    <n v="72036502"/>
    <x v="45"/>
    <s v="2025-12-04"/>
    <s v="M0165"/>
    <x v="6"/>
    <s v="1A260013"/>
    <s v="APO26030021"/>
    <x v="1568"/>
    <s v="S/S # 304 0.6X395MM."/>
    <x v="87"/>
    <s v="7"/>
    <n v="1030"/>
    <s v="KG"/>
    <x v="0"/>
    <n v="2.3639999999999999"/>
    <n v="2434.92"/>
    <n v="31.384799999999998"/>
    <n v="2.3639999999999999"/>
    <n v="2434.9200879999999"/>
    <s v="MIL"/>
    <n v="31.384799999999998"/>
    <n v="76419.48"/>
    <n v="2026"/>
  </r>
  <r>
    <n v="72037670"/>
    <x v="45"/>
    <s v="2026-01-26"/>
    <s v="M0165"/>
    <x v="6"/>
    <s v="1A260013"/>
    <s v="APO26030021"/>
    <x v="1593"/>
    <s v="S/S # 304 0.6X350mm."/>
    <x v="87"/>
    <s v="7"/>
    <n v="510"/>
    <s v="KG"/>
    <x v="0"/>
    <n v="2.5728"/>
    <n v="1312.1279999999999"/>
    <n v="31.384799999999998"/>
    <n v="2.5727989999999998"/>
    <n v="1312.127845"/>
    <s v="MIL"/>
    <n v="31.384799999999998"/>
    <n v="41180.870000000003"/>
    <n v="2026"/>
  </r>
  <r>
    <n v="72037670"/>
    <x v="45"/>
    <s v="2026-01-26"/>
    <s v="M0165"/>
    <x v="6"/>
    <s v="1A260013"/>
    <s v="APO26030021"/>
    <x v="1567"/>
    <s v="S/S # 304 0.6X370mm."/>
    <x v="87"/>
    <s v="7"/>
    <n v="1026"/>
    <s v="KG"/>
    <x v="0"/>
    <n v="2.5728"/>
    <n v="2639.6930000000002"/>
    <n v="31.384799999999998"/>
    <n v="2.5727989999999998"/>
    <n v="2639.6930990000001"/>
    <s v="MIL"/>
    <n v="31.384799999999998"/>
    <n v="82846.240000000005"/>
    <n v="2026"/>
  </r>
  <r>
    <n v="72037672"/>
    <x v="23"/>
    <s v="2026-01-26"/>
    <s v="M0165"/>
    <x v="6"/>
    <s v="1A260022"/>
    <s v="APO26040156"/>
    <x v="1594"/>
    <s v="S/S # 304 1.0X400mm"/>
    <x v="87"/>
    <s v="7"/>
    <n v="2042"/>
    <s v="KG"/>
    <x v="0"/>
    <n v="2.5728"/>
    <n v="5253.6580000000004"/>
    <n v="32.363100000000003"/>
    <n v="2.5727989999999998"/>
    <n v="5253.6580240000003"/>
    <s v="MIL"/>
    <n v="32.363100000000003"/>
    <n v="170024.66"/>
    <n v="2026"/>
  </r>
  <r>
    <n v="72037670"/>
    <x v="23"/>
    <s v="2026-01-26"/>
    <s v="M0165"/>
    <x v="6"/>
    <s v="1A260022"/>
    <s v="APO26040156"/>
    <x v="1595"/>
    <s v="S/S # 304 0.6X310MM."/>
    <x v="87"/>
    <s v="7"/>
    <n v="519"/>
    <s v="KG"/>
    <x v="0"/>
    <n v="2.5728"/>
    <n v="1335.2829999999999"/>
    <n v="32.363100000000003"/>
    <n v="2.5727989999999998"/>
    <n v="1335.2830839999999"/>
    <s v="MIL"/>
    <n v="32.363100000000003"/>
    <n v="43213.9"/>
    <n v="2026"/>
  </r>
  <r>
    <n v="72037514"/>
    <x v="23"/>
    <s v="2026-01-21"/>
    <s v="M0165"/>
    <x v="6"/>
    <s v="1A260022"/>
    <s v="APO26040156"/>
    <x v="1580"/>
    <s v="S/S # 304 0.6X245mm."/>
    <x v="87"/>
    <s v="7"/>
    <n v="525"/>
    <s v="KG"/>
    <x v="0"/>
    <n v="2.5728"/>
    <n v="1350.72"/>
    <n v="32.363100000000003"/>
    <n v="2.5727989999999998"/>
    <n v="1350.72011"/>
    <s v="MIL"/>
    <n v="32.363100000000003"/>
    <n v="43713.49"/>
    <n v="2026"/>
  </r>
  <r>
    <n v="72037672"/>
    <x v="23"/>
    <s v="2026-01-26"/>
    <s v="M0165"/>
    <x v="6"/>
    <s v="1A260022"/>
    <s v="APO26040156"/>
    <x v="1596"/>
    <s v="S/S # 304 1.0X310mm"/>
    <x v="87"/>
    <s v="7"/>
    <n v="1490"/>
    <s v="KG"/>
    <x v="0"/>
    <n v="2.5728"/>
    <n v="3833.4720000000002"/>
    <n v="32.363100000000003"/>
    <n v="2.5727989999999998"/>
    <n v="3833.4720710000001"/>
    <s v="MIL"/>
    <n v="32.363100000000003"/>
    <n v="124063.03999999999"/>
    <n v="2026"/>
  </r>
  <r>
    <n v="72037514"/>
    <x v="23"/>
    <s v="2026-01-21"/>
    <s v="M0165"/>
    <x v="6"/>
    <s v="1A260022"/>
    <s v="APO26040156"/>
    <x v="1580"/>
    <s v="S/S # 304 0.6X245mm."/>
    <x v="87"/>
    <s v="7"/>
    <n v="12"/>
    <s v="KG"/>
    <x v="0"/>
    <n v="2.5728"/>
    <n v="30.873999999999999"/>
    <n v="32.363100000000003"/>
    <n v="2.5727989999999998"/>
    <n v="30.874051000000001"/>
    <s v="MIL"/>
    <n v="32.363100000000003"/>
    <n v="999.18"/>
    <n v="2026"/>
  </r>
  <r>
    <n v="72037670"/>
    <x v="23"/>
    <s v="2026-01-26"/>
    <s v="M0165"/>
    <x v="6"/>
    <s v="1A260022"/>
    <s v="APO26040156"/>
    <x v="1570"/>
    <s v="S/S # 304 0.6X305mm."/>
    <x v="87"/>
    <s v="7"/>
    <n v="3035"/>
    <s v="KG"/>
    <x v="0"/>
    <n v="2.5728"/>
    <n v="7808.4480000000003"/>
    <n v="32.363100000000003"/>
    <n v="2.5727989999999998"/>
    <n v="7808.4478920000001"/>
    <s v="MIL"/>
    <n v="32.363100000000003"/>
    <n v="252705.58"/>
    <n v="2026"/>
  </r>
  <r>
    <n v="72038088"/>
    <x v="23"/>
    <s v="2026-02-04"/>
    <s v="M0165"/>
    <x v="6"/>
    <s v="1A260022"/>
    <s v="APO26040156"/>
    <x v="1570"/>
    <s v="S/S # 304 0.6X305mm."/>
    <x v="87"/>
    <s v="7"/>
    <n v="7076"/>
    <s v="KG"/>
    <x v="0"/>
    <n v="2.6497000000000002"/>
    <n v="18749.276999999998"/>
    <n v="32.363100000000003"/>
    <n v="2.6497000000000002"/>
    <n v="18749.277107999998"/>
    <s v="MIL"/>
    <n v="32.363100000000003"/>
    <n v="606784.73"/>
    <n v="2026"/>
  </r>
  <r>
    <n v="72038519"/>
    <x v="23"/>
    <s v="2026-02-26"/>
    <s v="M0165"/>
    <x v="6"/>
    <s v="1A260022"/>
    <s v="APO26040156"/>
    <x v="1570"/>
    <s v="S/S # 304 0.6X305mm."/>
    <x v="87"/>
    <s v="7"/>
    <n v="159"/>
    <s v="KG"/>
    <x v="0"/>
    <n v="2.6497000000000002"/>
    <n v="421.30200000000002"/>
    <n v="32.363100000000003"/>
    <n v="2.6497000000000002"/>
    <n v="421.30203799999998"/>
    <s v="MIL"/>
    <n v="32.363100000000003"/>
    <n v="13634.64"/>
    <n v="2026"/>
  </r>
  <r>
    <n v="72037671"/>
    <x v="23"/>
    <s v="2026-01-26"/>
    <s v="M0165"/>
    <x v="6"/>
    <s v="1A260022"/>
    <s v="APO26040156"/>
    <x v="1552"/>
    <s v="S/S # 304 0.8X310mm."/>
    <x v="87"/>
    <s v="7"/>
    <n v="1020"/>
    <s v="KG"/>
    <x v="0"/>
    <n v="2.5728"/>
    <n v="2624.2559999999999"/>
    <n v="32.363100000000003"/>
    <n v="2.5727989999999998"/>
    <n v="2624.2560189999999"/>
    <s v="MIL"/>
    <n v="32.363100000000003"/>
    <n v="84929.06"/>
    <n v="2026"/>
  </r>
  <r>
    <n v="72037671"/>
    <x v="43"/>
    <s v="2026-01-26"/>
    <s v="M0165"/>
    <x v="6"/>
    <s v="1A260021"/>
    <s v="APO26050035"/>
    <x v="1597"/>
    <s v="S/S # 304 0.8X180mm."/>
    <x v="87"/>
    <s v="7"/>
    <n v="998"/>
    <s v="KG"/>
    <x v="0"/>
    <n v="2.5728"/>
    <n v="2567.654"/>
    <n v="32.410499999999999"/>
    <n v="2.5727989999999998"/>
    <n v="2567.6540009999999"/>
    <s v="MIL"/>
    <n v="32.410499999999999"/>
    <n v="83218.95"/>
    <n v="2026"/>
  </r>
  <r>
    <n v="72037671"/>
    <x v="43"/>
    <s v="2026-01-26"/>
    <s v="M0165"/>
    <x v="6"/>
    <s v="1A260021"/>
    <s v="APO26050035"/>
    <x v="1591"/>
    <s v="S/S # 304 0.8X285mm."/>
    <x v="87"/>
    <s v="7"/>
    <n v="1005"/>
    <s v="KG"/>
    <x v="0"/>
    <n v="2.5728"/>
    <n v="2585.66"/>
    <n v="32.410499999999999"/>
    <n v="2.5727989999999998"/>
    <n v="2585.6598939999999"/>
    <s v="MIL"/>
    <n v="32.410499999999999"/>
    <n v="83802.53"/>
    <n v="2026"/>
  </r>
  <r>
    <n v="72037671"/>
    <x v="43"/>
    <s v="2026-01-26"/>
    <s v="M0165"/>
    <x v="6"/>
    <s v="1A260021"/>
    <s v="APO26050035"/>
    <x v="1581"/>
    <s v="S/S # 304 0.8X360mm."/>
    <x v="87"/>
    <s v="7"/>
    <n v="1046"/>
    <s v="KG"/>
    <x v="0"/>
    <n v="2.5728"/>
    <n v="2691.1489999999999"/>
    <n v="32.410499999999999"/>
    <n v="2.5727989999999998"/>
    <n v="2691.1488559999998"/>
    <s v="MIL"/>
    <n v="32.410499999999999"/>
    <n v="87221.48"/>
    <n v="2026"/>
  </r>
  <r>
    <n v="72037514"/>
    <x v="43"/>
    <s v="2026-01-21"/>
    <s v="M0165"/>
    <x v="6"/>
    <s v="1A260021"/>
    <s v="APO26050035"/>
    <x v="1564"/>
    <s v="S/S # 304 0.6X250MM."/>
    <x v="87"/>
    <s v="7"/>
    <n v="2038"/>
    <s v="KG"/>
    <x v="0"/>
    <n v="2.5728"/>
    <n v="5243.37"/>
    <n v="32.410499999999999"/>
    <n v="2.5727989999999998"/>
    <n v="5243.3698949999998"/>
    <s v="MIL"/>
    <n v="32.410499999999999"/>
    <n v="169940.24"/>
    <n v="2026"/>
  </r>
  <r>
    <n v="72037670"/>
    <x v="43"/>
    <s v="2026-01-26"/>
    <s v="M0165"/>
    <x v="6"/>
    <s v="1A260021"/>
    <s v="APO26050035"/>
    <x v="1568"/>
    <s v="S/S # 304 0.6X395MM."/>
    <x v="87"/>
    <s v="7"/>
    <n v="1066"/>
    <s v="KG"/>
    <x v="0"/>
    <n v="2.5728"/>
    <n v="2742.6"/>
    <n v="32.410499999999999"/>
    <n v="2.5727989999999998"/>
    <n v="2742.6000829999998"/>
    <s v="MIL"/>
    <n v="32.410499999999999"/>
    <n v="88889.04"/>
    <n v="2026"/>
  </r>
  <r>
    <n v="72037671"/>
    <x v="43"/>
    <s v="2026-01-26"/>
    <s v="M0165"/>
    <x v="6"/>
    <s v="1A260021"/>
    <s v="APO26050035"/>
    <x v="1598"/>
    <s v="S/S # 304 0.8X330mm."/>
    <x v="87"/>
    <s v="7"/>
    <n v="510"/>
    <s v="KG"/>
    <x v="0"/>
    <n v="2.5728"/>
    <n v="1312.1279999999999"/>
    <n v="32.410499999999999"/>
    <n v="2.5727989999999998"/>
    <n v="1312.1278589999999"/>
    <s v="MIL"/>
    <n v="32.410499999999999"/>
    <n v="42526.720000000001"/>
    <n v="2026"/>
  </r>
  <r>
    <n v="72038088"/>
    <x v="60"/>
    <s v="2026-02-04"/>
    <s v="M0165"/>
    <x v="6"/>
    <s v="1A260032"/>
    <s v="APO26050071"/>
    <x v="1563"/>
    <s v="S/S # 304 0.6X435MM."/>
    <x v="87"/>
    <s v="7"/>
    <n v="8156"/>
    <s v="KG"/>
    <x v="0"/>
    <n v="2.6497000000000002"/>
    <n v="21610.95"/>
    <n v="32.503500000000003"/>
    <n v="2.649699"/>
    <n v="21610.949896999999"/>
    <s v="MIL"/>
    <n v="32.503500000000003"/>
    <n v="702431.51"/>
    <n v="2026"/>
  </r>
  <r>
    <n v="72037670"/>
    <x v="60"/>
    <s v="2026-01-26"/>
    <s v="M0165"/>
    <x v="6"/>
    <s v="1A260032"/>
    <s v="APO26050071"/>
    <x v="1563"/>
    <s v="S/S # 304 0.6X435MM."/>
    <x v="87"/>
    <s v="7"/>
    <n v="1523"/>
    <s v="KG"/>
    <x v="0"/>
    <n v="3.71645"/>
    <n v="5660.16"/>
    <n v="32.503500000000003"/>
    <n v="3.7164489999999999"/>
    <n v="5660.1599820000001"/>
    <s v="MIL"/>
    <n v="32.503500000000003"/>
    <n v="183975.01"/>
    <n v="2026"/>
  </r>
  <r>
    <n v="72037672"/>
    <x v="76"/>
    <s v="2026-01-26"/>
    <s v="M0165"/>
    <x v="6"/>
    <s v="1A260036"/>
    <s v="APO26050131"/>
    <x v="1599"/>
    <s v="S/S # 304 1.0X430mm"/>
    <x v="87"/>
    <s v="7"/>
    <n v="1047"/>
    <s v="KG"/>
    <x v="0"/>
    <n v="2.5728"/>
    <n v="2693.72"/>
    <n v="32.645600000000002"/>
    <n v="2.5728"/>
    <n v="2693.7201329999998"/>
    <s v="MIL"/>
    <n v="32.645600000000002"/>
    <n v="87938.11"/>
    <n v="2026"/>
  </r>
  <r>
    <n v="72037671"/>
    <x v="76"/>
    <s v="2026-01-26"/>
    <s v="M0165"/>
    <x v="6"/>
    <s v="1A260036"/>
    <s v="APO26050131"/>
    <x v="1557"/>
    <s v="S/S # 304 0.8X345mm."/>
    <x v="87"/>
    <s v="7"/>
    <n v="1532"/>
    <s v="KG"/>
    <x v="0"/>
    <n v="2.5728"/>
    <n v="3941.53"/>
    <n v="32.645600000000002"/>
    <n v="2.5728"/>
    <n v="3941.5299450000002"/>
    <s v="MIL"/>
    <n v="32.645600000000002"/>
    <n v="128673.61"/>
    <n v="2026"/>
  </r>
  <r>
    <n v="72037671"/>
    <x v="76"/>
    <s v="2026-01-26"/>
    <s v="M0165"/>
    <x v="6"/>
    <s v="1A260036"/>
    <s v="APO26050131"/>
    <x v="1553"/>
    <s v="S/S # 304 0.8X350mm."/>
    <x v="87"/>
    <s v="7"/>
    <n v="1026"/>
    <s v="KG"/>
    <x v="0"/>
    <n v="2.5728"/>
    <n v="2639.6930000000002"/>
    <n v="32.645600000000002"/>
    <n v="2.5728"/>
    <n v="2639.6929439999999"/>
    <s v="MIL"/>
    <n v="32.645600000000002"/>
    <n v="86174.36"/>
    <n v="2026"/>
  </r>
  <r>
    <n v="72037671"/>
    <x v="76"/>
    <s v="2026-01-26"/>
    <s v="M0165"/>
    <x v="6"/>
    <s v="1A260036"/>
    <s v="APO26050131"/>
    <x v="1589"/>
    <s v="S/S # 304 0.8X380mm."/>
    <x v="87"/>
    <s v="7"/>
    <n v="1032"/>
    <s v="KG"/>
    <x v="0"/>
    <n v="2.5728"/>
    <n v="2655.13"/>
    <n v="32.645600000000002"/>
    <n v="2.5728"/>
    <n v="2655.1299399999998"/>
    <s v="MIL"/>
    <n v="32.645600000000002"/>
    <n v="86678.31"/>
    <n v="2026"/>
  </r>
  <r>
    <n v="72037671"/>
    <x v="76"/>
    <s v="2026-01-26"/>
    <s v="M0165"/>
    <x v="6"/>
    <s v="1A260036"/>
    <s v="APO26050131"/>
    <x v="1578"/>
    <s v="S/S # 304 0.8X425mm."/>
    <x v="87"/>
    <s v="7"/>
    <n v="1550"/>
    <s v="KG"/>
    <x v="0"/>
    <n v="2.5728"/>
    <n v="3987.84"/>
    <n v="32.645600000000002"/>
    <n v="2.5728"/>
    <n v="3987.8400150000002"/>
    <s v="MIL"/>
    <n v="32.645600000000002"/>
    <n v="130185.43"/>
    <n v="2026"/>
  </r>
  <r>
    <n v="72037672"/>
    <x v="76"/>
    <s v="2026-01-26"/>
    <s v="M0165"/>
    <x v="6"/>
    <s v="1A260036"/>
    <s v="APO26050131"/>
    <x v="1600"/>
    <s v="S/S # 304 1.0X200mm"/>
    <x v="87"/>
    <s v="7"/>
    <n v="1029"/>
    <s v="KG"/>
    <x v="0"/>
    <n v="2.5728"/>
    <n v="2647.41"/>
    <n v="32.645600000000002"/>
    <n v="2.5728"/>
    <n v="2647.4100640000001"/>
    <s v="MIL"/>
    <n v="32.645600000000002"/>
    <n v="86426.29"/>
    <n v="2026"/>
  </r>
  <r>
    <n v="72037672"/>
    <x v="76"/>
    <s v="2026-01-26"/>
    <s v="M0165"/>
    <x v="6"/>
    <s v="1A260036"/>
    <s v="APO26050131"/>
    <x v="1601"/>
    <s v="S/S # 304 1.0X240mm"/>
    <x v="87"/>
    <s v="7"/>
    <n v="1530"/>
    <s v="KG"/>
    <x v="0"/>
    <n v="2.5728"/>
    <n v="3936.38"/>
    <n v="32.645600000000002"/>
    <n v="2.5728"/>
    <n v="3936.3800940000001"/>
    <s v="MIL"/>
    <n v="32.645600000000002"/>
    <n v="128505.49"/>
    <n v="2026"/>
  </r>
  <r>
    <n v="72037671"/>
    <x v="76"/>
    <s v="2026-01-26"/>
    <s v="M0165"/>
    <x v="6"/>
    <s v="1A260036"/>
    <s v="APO26050131"/>
    <x v="1572"/>
    <s v="S/S # 304 0.8X220mm."/>
    <x v="87"/>
    <s v="7"/>
    <n v="1027"/>
    <s v="KG"/>
    <x v="0"/>
    <n v="2.5728"/>
    <n v="2642.2660000000001"/>
    <n v="32.645600000000002"/>
    <n v="2.5728"/>
    <n v="2642.266032"/>
    <s v="MIL"/>
    <n v="32.645600000000002"/>
    <n v="86258.36"/>
    <n v="2026"/>
  </r>
  <r>
    <n v="72037671"/>
    <x v="76"/>
    <s v="2026-01-26"/>
    <s v="M0165"/>
    <x v="6"/>
    <s v="1A260036"/>
    <s v="APO26050131"/>
    <x v="1588"/>
    <s v="S/S # 304 0.8X230mm."/>
    <x v="87"/>
    <s v="7"/>
    <n v="1041"/>
    <s v="KG"/>
    <x v="0"/>
    <n v="2.5728"/>
    <n v="2678.2849999999999"/>
    <n v="32.645600000000002"/>
    <n v="2.5728"/>
    <n v="2678.284975"/>
    <s v="MIL"/>
    <n v="32.645600000000002"/>
    <n v="87434.22"/>
    <n v="2026"/>
  </r>
  <r>
    <n v="72037671"/>
    <x v="76"/>
    <s v="2026-01-26"/>
    <s v="M0165"/>
    <x v="6"/>
    <s v="1A260036"/>
    <s v="APO26050131"/>
    <x v="1577"/>
    <s v="S/S # 304 0.8X240mm."/>
    <x v="87"/>
    <s v="7"/>
    <n v="1035"/>
    <s v="KG"/>
    <x v="0"/>
    <n v="2.5728"/>
    <n v="2662.848"/>
    <n v="32.645600000000002"/>
    <n v="2.5728"/>
    <n v="2662.8479790000001"/>
    <s v="MIL"/>
    <n v="32.645600000000002"/>
    <n v="86930.27"/>
    <n v="2026"/>
  </r>
  <r>
    <n v="72037671"/>
    <x v="76"/>
    <s v="2026-01-26"/>
    <s v="M0165"/>
    <x v="6"/>
    <s v="1A260036"/>
    <s v="APO26050131"/>
    <x v="1583"/>
    <s v="S/S # 304 0.8X265mm."/>
    <x v="87"/>
    <s v="7"/>
    <n v="1037"/>
    <s v="KG"/>
    <x v="0"/>
    <n v="2.5728"/>
    <n v="2667.99"/>
    <n v="32.645600000000002"/>
    <n v="2.5728"/>
    <n v="2667.9898659999999"/>
    <s v="MIL"/>
    <n v="32.645600000000002"/>
    <n v="87098.13"/>
    <n v="2026"/>
  </r>
  <r>
    <n v="72037671"/>
    <x v="76"/>
    <s v="2026-01-26"/>
    <s v="M0165"/>
    <x v="6"/>
    <s v="1A260036"/>
    <s v="APO26050131"/>
    <x v="1573"/>
    <s v="S/S # 304 0.8X275mm."/>
    <x v="87"/>
    <s v="7"/>
    <n v="1035"/>
    <s v="KG"/>
    <x v="0"/>
    <n v="2.5728"/>
    <n v="2662.848"/>
    <n v="32.645600000000002"/>
    <n v="2.5728"/>
    <n v="2662.8479790000001"/>
    <s v="MIL"/>
    <n v="32.645600000000002"/>
    <n v="86930.27"/>
    <n v="2026"/>
  </r>
  <r>
    <n v="72037671"/>
    <x v="76"/>
    <s v="2026-01-26"/>
    <s v="M0165"/>
    <x v="6"/>
    <s v="1A260036"/>
    <s v="APO26050131"/>
    <x v="1586"/>
    <s v="S/S # 304 0.8X280mm."/>
    <x v="87"/>
    <s v="7"/>
    <n v="1032"/>
    <s v="KG"/>
    <x v="0"/>
    <n v="2.5728"/>
    <n v="2655.13"/>
    <n v="32.645600000000002"/>
    <n v="2.5728"/>
    <n v="2655.1299399999998"/>
    <s v="MIL"/>
    <n v="32.645600000000002"/>
    <n v="86678.31"/>
    <n v="2026"/>
  </r>
  <r>
    <n v="72037670"/>
    <x v="31"/>
    <s v="2026-01-26"/>
    <s v="M0165"/>
    <x v="6"/>
    <s v="1A260033"/>
    <s v="APO26050188"/>
    <x v="1582"/>
    <s v="S/S # 304 0.6X515MM."/>
    <x v="87"/>
    <s v="7"/>
    <n v="520"/>
    <s v="KG"/>
    <x v="0"/>
    <n v="2.57281"/>
    <n v="1337.86"/>
    <n v="32.779000000000003"/>
    <n v="2.57281"/>
    <n v="1337.8599099999999"/>
    <s v="MIL"/>
    <n v="32.779000000000003"/>
    <n v="43853.71"/>
    <n v="2026"/>
  </r>
  <r>
    <n v="72037670"/>
    <x v="31"/>
    <s v="2026-01-26"/>
    <s v="M0165"/>
    <x v="6"/>
    <s v="1A260033"/>
    <s v="APO26050188"/>
    <x v="1571"/>
    <s v="S/S # 304 0.6X340mm."/>
    <x v="87"/>
    <s v="7"/>
    <n v="8603"/>
    <s v="KG"/>
    <x v="0"/>
    <n v="2.5728"/>
    <n v="22133.797999999999"/>
    <n v="32.779000000000003"/>
    <n v="2.5727989999999998"/>
    <n v="22133.797858000002"/>
    <s v="MIL"/>
    <n v="32.779000000000003"/>
    <n v="725523.76"/>
    <n v="2026"/>
  </r>
  <r>
    <n v="72037670"/>
    <x v="31"/>
    <s v="2026-01-26"/>
    <s v="M0165"/>
    <x v="6"/>
    <s v="1A260033"/>
    <s v="APO26050188"/>
    <x v="1563"/>
    <s v="S/S # 304 0.6X435MM."/>
    <x v="87"/>
    <s v="7"/>
    <n v="1532"/>
    <s v="KG"/>
    <x v="0"/>
    <n v="2.5728"/>
    <n v="3941.53"/>
    <n v="32.779000000000003"/>
    <n v="2.5727989999999998"/>
    <n v="3941.5299420000001"/>
    <s v="MIL"/>
    <n v="32.779000000000003"/>
    <n v="129199.41"/>
    <n v="2026"/>
  </r>
  <r>
    <n v="72037514"/>
    <x v="31"/>
    <s v="2026-01-21"/>
    <s v="M0165"/>
    <x v="6"/>
    <s v="1A260033"/>
    <s v="APO26050188"/>
    <x v="1584"/>
    <s v="S/S # 304 0.6X285mm."/>
    <x v="87"/>
    <s v="7"/>
    <n v="1035"/>
    <s v="KG"/>
    <x v="0"/>
    <n v="2.5728"/>
    <n v="2662.848"/>
    <n v="32.779000000000003"/>
    <n v="2.5727989999999998"/>
    <n v="2662.847859"/>
    <s v="MIL"/>
    <n v="32.779000000000003"/>
    <n v="87285.49"/>
    <n v="2026"/>
  </r>
  <r>
    <n v="72037670"/>
    <x v="31"/>
    <s v="2026-01-26"/>
    <s v="M0165"/>
    <x v="6"/>
    <s v="1A260033"/>
    <s v="APO26050188"/>
    <x v="1565"/>
    <s v="S/S # 304 0.6X440MM."/>
    <x v="87"/>
    <s v="7"/>
    <n v="520"/>
    <s v="KG"/>
    <x v="0"/>
    <n v="2.5728"/>
    <n v="1337.856"/>
    <n v="32.779000000000003"/>
    <n v="2.5727989999999998"/>
    <n v="1337.8559439999999"/>
    <s v="MIL"/>
    <n v="32.779000000000003"/>
    <n v="43853.58"/>
    <n v="2026"/>
  </r>
  <r>
    <n v="72037670"/>
    <x v="32"/>
    <s v="2026-01-26"/>
    <s v="M0165"/>
    <x v="6"/>
    <s v="1A260040"/>
    <s v="APO26050132"/>
    <x v="1602"/>
    <s v="S/S # 304 0.6X390MM."/>
    <x v="87"/>
    <s v="7"/>
    <n v="520"/>
    <s v="KG"/>
    <x v="0"/>
    <n v="2.5728"/>
    <n v="1337.856"/>
    <n v="32.746200000000002"/>
    <n v="2.5727989999999998"/>
    <n v="1337.8559949999999"/>
    <s v="MIL"/>
    <n v="32.746200000000002"/>
    <n v="43809.7"/>
    <n v="2026"/>
  </r>
  <r>
    <n v="72037672"/>
    <x v="32"/>
    <s v="2026-01-26"/>
    <s v="M0165"/>
    <x v="6"/>
    <s v="1A260040"/>
    <s v="APO26050132"/>
    <x v="1603"/>
    <s v="S/S # 304 1.0X350mm"/>
    <x v="87"/>
    <s v="7"/>
    <n v="1500"/>
    <s v="KG"/>
    <x v="0"/>
    <n v="2.5728"/>
    <n v="3859.2"/>
    <n v="32.746200000000002"/>
    <n v="2.5727989999999998"/>
    <n v="3859.200151"/>
    <s v="MIL"/>
    <n v="32.746200000000002"/>
    <n v="126374.14"/>
    <n v="2026"/>
  </r>
  <r>
    <n v="72037672"/>
    <x v="32"/>
    <s v="2026-01-26"/>
    <s v="M0165"/>
    <x v="6"/>
    <s v="1A260040"/>
    <s v="APO26050132"/>
    <x v="1604"/>
    <s v="S/S # 304 1.0X355mm"/>
    <x v="87"/>
    <s v="7"/>
    <n v="1038"/>
    <s v="KG"/>
    <x v="0"/>
    <n v="2.5728"/>
    <n v="2670.57"/>
    <n v="32.746200000000002"/>
    <n v="2.5727989999999998"/>
    <n v="2670.5700200000001"/>
    <s v="MIL"/>
    <n v="32.746200000000002"/>
    <n v="87451.02"/>
    <n v="2026"/>
  </r>
  <r>
    <n v="72037672"/>
    <x v="32"/>
    <s v="2026-01-26"/>
    <s v="M0165"/>
    <x v="6"/>
    <s v="1A260040"/>
    <s v="APO26050132"/>
    <x v="1605"/>
    <s v="S/S # 304 1.0X540mm"/>
    <x v="87"/>
    <s v="7"/>
    <n v="3039"/>
    <s v="KG"/>
    <x v="0"/>
    <n v="2.5728"/>
    <n v="7818.74"/>
    <n v="32.746200000000002"/>
    <n v="2.5727989999999998"/>
    <n v="7818.7398839999996"/>
    <s v="MIL"/>
    <n v="32.746200000000002"/>
    <n v="256034.02"/>
    <n v="2026"/>
  </r>
  <r>
    <n v="72038520"/>
    <x v="32"/>
    <s v="2026-02-26"/>
    <s v="M0165"/>
    <x v="6"/>
    <s v="1A260040"/>
    <s v="APO26050132"/>
    <x v="1606"/>
    <s v="S/S # 304 0.8X190mm."/>
    <x v="87"/>
    <s v="7"/>
    <n v="505"/>
    <s v="KG"/>
    <x v="0"/>
    <n v="2.6970999999999998"/>
    <n v="1362.0360000000001"/>
    <n v="32.746200000000002"/>
    <n v="2.6970999999999998"/>
    <n v="1362.0359000000001"/>
    <s v="MIL"/>
    <n v="32.746200000000002"/>
    <n v="44601.5"/>
    <n v="2026"/>
  </r>
  <r>
    <n v="72037514"/>
    <x v="32"/>
    <s v="2026-01-21"/>
    <s v="M0165"/>
    <x v="6"/>
    <s v="1A260040"/>
    <s v="APO26050132"/>
    <x v="1569"/>
    <s v="S/S # 304 0.6X280MM."/>
    <x v="87"/>
    <s v="7"/>
    <n v="518"/>
    <s v="KG"/>
    <x v="0"/>
    <n v="2.5728"/>
    <n v="1332.71"/>
    <n v="32.746200000000002"/>
    <n v="2.5727989999999998"/>
    <n v="1332.7100539999999"/>
    <s v="MIL"/>
    <n v="32.746200000000002"/>
    <n v="43641.19"/>
    <n v="2026"/>
  </r>
  <r>
    <n v="72038521"/>
    <x v="32"/>
    <s v="2026-02-26"/>
    <s v="M0165"/>
    <x v="6"/>
    <s v="1A260040"/>
    <s v="APO26050132"/>
    <x v="1607"/>
    <s v="S/S # 304 1.0X305mm"/>
    <x v="87"/>
    <s v="7"/>
    <n v="10"/>
    <s v="KG"/>
    <x v="0"/>
    <n v="2.6970999999999998"/>
    <n v="26.971"/>
    <n v="32.746200000000002"/>
    <n v="2.6970999999999998"/>
    <n v="26.971067999999999"/>
    <s v="MIL"/>
    <n v="32.746200000000002"/>
    <n v="883.2"/>
    <n v="2026"/>
  </r>
  <r>
    <n v="72037670"/>
    <x v="32"/>
    <s v="2026-01-26"/>
    <s v="M0165"/>
    <x v="6"/>
    <s v="1A260040"/>
    <s v="APO26050132"/>
    <x v="1559"/>
    <s v="S/S # 304 0.6X325MM."/>
    <x v="87"/>
    <s v="7"/>
    <n v="2038"/>
    <s v="KG"/>
    <x v="0"/>
    <n v="2.5728"/>
    <n v="5243.366"/>
    <n v="32.746200000000002"/>
    <n v="2.5727989999999998"/>
    <n v="5243.3659470000002"/>
    <s v="MIL"/>
    <n v="32.746200000000002"/>
    <n v="171700.31"/>
    <n v="2026"/>
  </r>
  <r>
    <n v="72038521"/>
    <x v="32"/>
    <s v="2026-02-26"/>
    <s v="M0165"/>
    <x v="6"/>
    <s v="1A260040"/>
    <s v="APO26050132"/>
    <x v="1603"/>
    <s v="S/S # 304 1.0X350mm"/>
    <x v="87"/>
    <s v="7"/>
    <n v="4"/>
    <s v="KG"/>
    <x v="0"/>
    <n v="2.6970999999999998"/>
    <n v="10.788"/>
    <n v="32.746200000000002"/>
    <n v="2.6970999999999998"/>
    <n v="10.788121"/>
    <s v="MIL"/>
    <n v="32.746200000000002"/>
    <n v="353.27"/>
    <n v="2026"/>
  </r>
  <r>
    <n v="72037672"/>
    <x v="32"/>
    <s v="2026-01-26"/>
    <s v="M0165"/>
    <x v="6"/>
    <s v="1A260040"/>
    <s v="APO26050132"/>
    <x v="1607"/>
    <s v="S/S # 304 1.0X305mm"/>
    <x v="87"/>
    <s v="7"/>
    <n v="2000"/>
    <s v="KG"/>
    <x v="0"/>
    <n v="2.5728"/>
    <n v="5145.6000000000004"/>
    <n v="32.746200000000002"/>
    <n v="2.5727989999999998"/>
    <n v="5145.6000999999997"/>
    <s v="MIL"/>
    <n v="32.746200000000002"/>
    <n v="168498.85"/>
    <n v="2026"/>
  </r>
  <r>
    <n v="72038088"/>
    <x v="32"/>
    <s v="2026-02-04"/>
    <s v="M0165"/>
    <x v="6"/>
    <s v="1A260040"/>
    <s v="APO26050132"/>
    <x v="1571"/>
    <s v="S/S # 304 0.6X340mm."/>
    <x v="87"/>
    <s v="7"/>
    <n v="5000"/>
    <s v="KG"/>
    <x v="0"/>
    <n v="2.6497000000000002"/>
    <n v="13248.5"/>
    <n v="32.746200000000002"/>
    <n v="2.6497000000000002"/>
    <n v="13248.499978"/>
    <s v="MIL"/>
    <n v="32.746200000000002"/>
    <n v="433838.03"/>
    <n v="2026"/>
  </r>
  <r>
    <n v="72037670"/>
    <x v="32"/>
    <s v="2026-01-26"/>
    <s v="M0165"/>
    <x v="6"/>
    <s v="1A260040"/>
    <s v="APO26050132"/>
    <x v="1608"/>
    <s v="S/S # 304 0.6X495mm."/>
    <x v="87"/>
    <s v="7"/>
    <n v="15"/>
    <s v="KG"/>
    <x v="0"/>
    <n v="2.5728"/>
    <n v="38.591999999999999"/>
    <n v="32.746200000000002"/>
    <n v="2.5727989999999998"/>
    <n v="38.591957999999998"/>
    <s v="MIL"/>
    <n v="32.746200000000002"/>
    <n v="1263.74"/>
    <n v="2026"/>
  </r>
  <r>
    <n v="72037672"/>
    <x v="32"/>
    <s v="2026-01-26"/>
    <s v="M0165"/>
    <x v="6"/>
    <s v="1A260040"/>
    <s v="APO26050132"/>
    <x v="1609"/>
    <s v="S/S # 304 1.0X345mm"/>
    <x v="87"/>
    <s v="7"/>
    <n v="1011"/>
    <s v="KG"/>
    <x v="0"/>
    <n v="2.5728"/>
    <n v="2601.1010000000001"/>
    <n v="32.746200000000002"/>
    <n v="2.5727989999999998"/>
    <n v="2601.100891"/>
    <s v="MIL"/>
    <n v="32.746200000000002"/>
    <n v="85176.17"/>
    <n v="2026"/>
  </r>
  <r>
    <n v="72039006"/>
    <x v="32"/>
    <s v="2026-03-24"/>
    <s v="M0165"/>
    <x v="6"/>
    <s v="1A260040"/>
    <s v="APO26050132"/>
    <x v="1610"/>
    <s v="S/S # 304 1.0X415mm"/>
    <x v="87"/>
    <s v="7"/>
    <n v="1034"/>
    <s v="KG"/>
    <x v="0"/>
    <n v="2.6383000000000001"/>
    <n v="2728.002"/>
    <n v="32.746200000000002"/>
    <n v="2.6383000000000001"/>
    <n v="2728.002027"/>
    <s v="MIL"/>
    <n v="32.746200000000002"/>
    <n v="89331.7"/>
    <n v="2026"/>
  </r>
  <r>
    <n v="72038521"/>
    <x v="32"/>
    <s v="2026-02-26"/>
    <s v="M0165"/>
    <x v="6"/>
    <s v="1A260040"/>
    <s v="APO26050132"/>
    <x v="1610"/>
    <s v="S/S # 304 1.0X415mm"/>
    <x v="87"/>
    <s v="7"/>
    <n v="9"/>
    <s v="KG"/>
    <x v="0"/>
    <n v="2.6970999999999998"/>
    <n v="24.274000000000001"/>
    <n v="32.746200000000002"/>
    <n v="2.6970999999999998"/>
    <n v="24.273961"/>
    <s v="MIL"/>
    <n v="32.746200000000002"/>
    <n v="794.88"/>
    <n v="2026"/>
  </r>
  <r>
    <n v="72038520"/>
    <x v="32"/>
    <s v="2026-02-26"/>
    <s v="M0165"/>
    <x v="6"/>
    <s v="1A260040"/>
    <s v="APO26050132"/>
    <x v="1611"/>
    <s v="S/S # 304 0.8X595mm."/>
    <x v="87"/>
    <s v="7"/>
    <n v="4168"/>
    <s v="KG"/>
    <x v="0"/>
    <n v="2.6970999999999998"/>
    <n v="11241.513000000001"/>
    <n v="32.746200000000002"/>
    <n v="2.6970999999999998"/>
    <n v="11241.512908000001"/>
    <s v="MIL"/>
    <n v="32.746200000000002"/>
    <n v="368116.83"/>
    <n v="2026"/>
  </r>
  <r>
    <n v="72037670"/>
    <x v="32"/>
    <s v="2026-01-26"/>
    <s v="M0165"/>
    <x v="6"/>
    <s v="1A260040"/>
    <s v="APO26050132"/>
    <x v="1608"/>
    <s v="S/S # 304 0.6X495mm."/>
    <x v="87"/>
    <s v="7"/>
    <n v="525"/>
    <s v="KG"/>
    <x v="0"/>
    <n v="2.6970999999999998"/>
    <n v="1415.9780000000001"/>
    <n v="32.746200000000002"/>
    <n v="2.6970999999999998"/>
    <n v="1415.9780370000001"/>
    <s v="MIL"/>
    <n v="32.746200000000002"/>
    <n v="46367.9"/>
    <n v="2026"/>
  </r>
  <r>
    <n v="72037672"/>
    <x v="32"/>
    <s v="2026-01-26"/>
    <s v="M0165"/>
    <x v="6"/>
    <s v="1A260040"/>
    <s v="APO26050132"/>
    <x v="1610"/>
    <s v="S/S # 304 1.0X415mm"/>
    <x v="87"/>
    <s v="7"/>
    <n v="500"/>
    <s v="KG"/>
    <x v="0"/>
    <n v="2.5728"/>
    <n v="1286.4000000000001"/>
    <n v="32.746200000000002"/>
    <n v="2.5727989999999998"/>
    <n v="1286.399948"/>
    <s v="MIL"/>
    <n v="32.746200000000002"/>
    <n v="42124.71"/>
    <n v="2026"/>
  </r>
  <r>
    <n v="72038519"/>
    <x v="32"/>
    <s v="2026-02-26"/>
    <s v="M0165"/>
    <x v="6"/>
    <s v="1A260040"/>
    <s v="APO26050132"/>
    <x v="1571"/>
    <s v="S/S # 304 0.6X340mm."/>
    <x v="87"/>
    <s v="7"/>
    <n v="593"/>
    <s v="KG"/>
    <x v="0"/>
    <n v="2.6497000000000002"/>
    <n v="1571.2719999999999"/>
    <n v="32.746200000000002"/>
    <n v="2.6497000000000002"/>
    <n v="1571.2720859999999"/>
    <s v="MIL"/>
    <n v="32.746200000000002"/>
    <n v="51453.19"/>
    <n v="2026"/>
  </r>
  <r>
    <n v="72038521"/>
    <x v="32"/>
    <s v="2026-02-26"/>
    <s v="M0165"/>
    <x v="6"/>
    <s v="1A260040"/>
    <s v="APO26050132"/>
    <x v="1610"/>
    <s v="S/S # 304 1.0X415mm"/>
    <x v="87"/>
    <s v="7"/>
    <n v="525"/>
    <s v="KG"/>
    <x v="0"/>
    <n v="2.5728"/>
    <n v="1350.72"/>
    <n v="32.746200000000002"/>
    <n v="2.5727989999999998"/>
    <n v="1350.7200829999999"/>
    <s v="MIL"/>
    <n v="32.746200000000002"/>
    <n v="44230.95"/>
    <n v="2026"/>
  </r>
  <r>
    <n v="72037671"/>
    <x v="32"/>
    <s v="2026-01-26"/>
    <s v="M0165"/>
    <x v="6"/>
    <s v="1A260040"/>
    <s v="APO26050132"/>
    <x v="1611"/>
    <s v="S/S # 304 0.8X595mm."/>
    <x v="87"/>
    <s v="7"/>
    <n v="1036"/>
    <s v="KG"/>
    <x v="0"/>
    <n v="2.5728"/>
    <n v="2665.4209999999998"/>
    <n v="32.746200000000002"/>
    <n v="2.5727989999999998"/>
    <n v="2665.4210250000001"/>
    <s v="MIL"/>
    <n v="32.746200000000002"/>
    <n v="87282.41"/>
    <n v="2026"/>
  </r>
  <r>
    <n v="72034385"/>
    <x v="70"/>
    <s v="2025-10-21"/>
    <s v="S0225"/>
    <x v="20"/>
    <s v="255027"/>
    <s v="APO26010088"/>
    <x v="1612"/>
    <s v="MEDIUM PAPER 115GSM R/W 840MM-FSC Recycled 100% P 4.2"/>
    <x v="88"/>
    <s v="9"/>
    <n v="4041"/>
    <s v="KG"/>
    <x v="0"/>
    <n v="0.37"/>
    <n v="1495.17"/>
    <n v="31.658300000000001"/>
    <n v="0.36999900000000002"/>
    <n v="1495.169987"/>
    <s v="MIL"/>
    <n v="31.658300000000001"/>
    <n v="47334.54"/>
    <n v="2026"/>
  </r>
  <r>
    <n v="72034385"/>
    <x v="70"/>
    <s v="2025-10-21"/>
    <s v="S0225"/>
    <x v="20"/>
    <s v="255027"/>
    <s v="APO26010088"/>
    <x v="1613"/>
    <s v="MEDIUM PAPER 115GSM R/W 890MM-FSC Recycled 100% P 4.2"/>
    <x v="88"/>
    <s v="9"/>
    <n v="13604"/>
    <s v="KG"/>
    <x v="0"/>
    <n v="0.37"/>
    <n v="5033.4799999999996"/>
    <n v="31.658300000000001"/>
    <n v="0.36999900000000002"/>
    <n v="5033.4800029999997"/>
    <s v="MIL"/>
    <n v="31.658300000000001"/>
    <n v="159351.42000000001"/>
    <n v="2026"/>
  </r>
  <r>
    <n v="72034385"/>
    <x v="70"/>
    <s v="2025-10-21"/>
    <s v="S0225"/>
    <x v="20"/>
    <s v="255027"/>
    <s v="APO26010088"/>
    <x v="1614"/>
    <s v="MEDIUM PAPER 115GSM R/W 940MM-FSC Recycled 100% P 4.2"/>
    <x v="88"/>
    <s v="9"/>
    <n v="6813"/>
    <s v="KG"/>
    <x v="0"/>
    <n v="0.37"/>
    <n v="2520.81"/>
    <n v="31.658300000000001"/>
    <n v="0.36999900000000002"/>
    <n v="2520.8100239999999"/>
    <s v="MIL"/>
    <n v="31.658300000000001"/>
    <n v="79804.56"/>
    <n v="2026"/>
  </r>
  <r>
    <n v="72034385"/>
    <x v="70"/>
    <s v="2025-10-21"/>
    <s v="S0225"/>
    <x v="20"/>
    <s v="255027"/>
    <s v="APO26010088"/>
    <x v="1615"/>
    <s v="MEDIUM PAPER 115GSM R/W 990MM-FSC Recycled 100% P 4.2"/>
    <x v="88"/>
    <s v="9"/>
    <n v="13549"/>
    <s v="KG"/>
    <x v="0"/>
    <n v="0.37"/>
    <n v="5013.13"/>
    <n v="31.658300000000001"/>
    <n v="0.36999900000000002"/>
    <n v="5013.1298900000002"/>
    <s v="MIL"/>
    <n v="31.658300000000001"/>
    <n v="158707.17000000001"/>
    <n v="2026"/>
  </r>
  <r>
    <n v="72034385"/>
    <x v="70"/>
    <s v="2025-10-21"/>
    <s v="S0225"/>
    <x v="20"/>
    <s v="255027"/>
    <s v="APO26010088"/>
    <x v="1616"/>
    <s v="MEDIUM PAPER 115GSM R/W 1040MM-FSC Recycled 100% P 4.2"/>
    <x v="88"/>
    <s v="9"/>
    <n v="8370"/>
    <s v="KG"/>
    <x v="0"/>
    <n v="0.37"/>
    <n v="3096.9"/>
    <n v="31.658300000000001"/>
    <n v="0.36999900000000002"/>
    <n v="3096.9000230000001"/>
    <s v="MIL"/>
    <n v="31.658300000000001"/>
    <n v="98042.59"/>
    <n v="2026"/>
  </r>
  <r>
    <n v="72034385"/>
    <x v="70"/>
    <s v="2025-10-21"/>
    <s v="S0225"/>
    <x v="20"/>
    <s v="255027"/>
    <s v="APO26010088"/>
    <x v="1617"/>
    <s v="MEDIUM PAPER 115GSM R/W 1100MM-FSC Recycled 100% P 4.2"/>
    <x v="88"/>
    <s v="9"/>
    <n v="15062"/>
    <s v="KG"/>
    <x v="0"/>
    <n v="0.37"/>
    <n v="5572.94"/>
    <n v="31.658300000000001"/>
    <n v="0.36999900000000002"/>
    <n v="5572.9401129999997"/>
    <s v="MIL"/>
    <n v="31.658300000000001"/>
    <n v="176429.81"/>
    <n v="2026"/>
  </r>
  <r>
    <n v="72034385"/>
    <x v="70"/>
    <s v="2025-10-21"/>
    <s v="S0225"/>
    <x v="20"/>
    <s v="255027"/>
    <s v="APO26010088"/>
    <x v="1618"/>
    <s v="MEDIUM PAPER 115GSM R/W 1450MM-FSC Recycled 100% P 4.2"/>
    <x v="88"/>
    <s v="9"/>
    <n v="3501"/>
    <s v="KG"/>
    <x v="0"/>
    <n v="0.37"/>
    <n v="1295.3699999999999"/>
    <n v="31.658300000000001"/>
    <n v="0.36999900000000002"/>
    <n v="1295.3699340000001"/>
    <s v="MIL"/>
    <n v="31.658300000000001"/>
    <n v="41009.21"/>
    <n v="2026"/>
  </r>
  <r>
    <n v="72034385"/>
    <x v="70"/>
    <s v="2025-10-21"/>
    <s v="S0225"/>
    <x v="20"/>
    <s v="255027"/>
    <s v="APO26010088"/>
    <x v="1619"/>
    <s v="MEDIUM PAPER 115GSM R/W 1540MM-FSC Recycled 100% P 4.2"/>
    <x v="88"/>
    <s v="9"/>
    <n v="9920"/>
    <s v="KG"/>
    <x v="0"/>
    <n v="0.37"/>
    <n v="3670.4"/>
    <n v="31.658300000000001"/>
    <n v="0.36999900000000002"/>
    <n v="3670.3998630000001"/>
    <s v="MIL"/>
    <n v="31.658300000000001"/>
    <n v="116198.62"/>
    <n v="2026"/>
  </r>
  <r>
    <n v="72034385"/>
    <x v="70"/>
    <s v="2025-10-21"/>
    <s v="S0225"/>
    <x v="20"/>
    <s v="255027"/>
    <s v="APO26010088"/>
    <x v="1620"/>
    <s v="MEDIUM PAPER 115GSM R/W 1590MM-FSC Recycled 100% P 4.2"/>
    <x v="88"/>
    <s v="9"/>
    <n v="3639"/>
    <s v="KG"/>
    <x v="0"/>
    <n v="0.37"/>
    <n v="1346.43"/>
    <n v="31.658300000000001"/>
    <n v="0.36999900000000002"/>
    <n v="1346.429846"/>
    <s v="MIL"/>
    <n v="31.658300000000001"/>
    <n v="42625.68"/>
    <n v="2026"/>
  </r>
  <r>
    <n v="72034385"/>
    <x v="70"/>
    <s v="2025-10-21"/>
    <s v="S0225"/>
    <x v="20"/>
    <s v="255027"/>
    <s v="APO26010088"/>
    <x v="1621"/>
    <s v="MEDIUM PAPER 115GSM R/W 1500MM-FSC Recycled 100% P 4.2"/>
    <x v="88"/>
    <s v="9"/>
    <n v="15617"/>
    <s v="KG"/>
    <x v="0"/>
    <n v="0.37"/>
    <n v="5778.29"/>
    <n v="31.658300000000001"/>
    <n v="0.36999900000000002"/>
    <n v="5778.2900529999997"/>
    <s v="MIL"/>
    <n v="31.658300000000001"/>
    <n v="182930.84"/>
    <n v="2026"/>
  </r>
  <r>
    <n v="72034385"/>
    <x v="70"/>
    <s v="2025-10-21"/>
    <s v="S0225"/>
    <x v="20"/>
    <s v="255027"/>
    <s v="APO26010088"/>
    <x v="1613"/>
    <s v="MEDIUM PAPER 115GSM R/W 890MM-FSC Recycled 100% P 4.2"/>
    <x v="88"/>
    <s v="9"/>
    <n v="708"/>
    <s v="KG"/>
    <x v="0"/>
    <n v="0.37"/>
    <n v="261.95999999999998"/>
    <n v="31.658300000000001"/>
    <n v="0.36999900000000002"/>
    <n v="261.96005400000001"/>
    <s v="MIL"/>
    <n v="31.658300000000001"/>
    <n v="8293.2099999999991"/>
    <n v="2026"/>
  </r>
  <r>
    <n v="72034385"/>
    <x v="70"/>
    <s v="2025-10-21"/>
    <s v="S0225"/>
    <x v="20"/>
    <s v="255027"/>
    <s v="APO26010088"/>
    <x v="1622"/>
    <s v="MEDIUM PAPER 115GSM R/W 1140MM-FSC Recycled 100% P 4.2"/>
    <x v="88"/>
    <s v="9"/>
    <n v="15606"/>
    <s v="KG"/>
    <x v="0"/>
    <n v="0.37"/>
    <n v="5774.22"/>
    <n v="31.658300000000001"/>
    <n v="0.36999900000000002"/>
    <n v="5774.2200300000004"/>
    <s v="MIL"/>
    <n v="31.658300000000001"/>
    <n v="182801.99"/>
    <n v="2026"/>
  </r>
  <r>
    <n v="72034385"/>
    <x v="70"/>
    <s v="2025-10-21"/>
    <s v="S0225"/>
    <x v="20"/>
    <s v="255027"/>
    <s v="APO26010088"/>
    <x v="1623"/>
    <s v="MEDIUM PAPER 115GSM R/W 1190MM-FSC Recycled 100% P 4.2"/>
    <x v="88"/>
    <s v="9"/>
    <n v="14362"/>
    <s v="KG"/>
    <x v="0"/>
    <n v="0.37"/>
    <n v="5313.94"/>
    <n v="31.658300000000001"/>
    <n v="0.36999900000000002"/>
    <n v="5313.9401040000002"/>
    <s v="MIL"/>
    <n v="31.658300000000001"/>
    <n v="168230.31"/>
    <n v="2026"/>
  </r>
  <r>
    <n v="72034385"/>
    <x v="70"/>
    <s v="2025-10-21"/>
    <s v="S0225"/>
    <x v="20"/>
    <s v="255027"/>
    <s v="APO26010088"/>
    <x v="1624"/>
    <s v="MEDIUM PAPER 115GSM R/W 1250MM-FSC Recycled 100% P 4.2"/>
    <x v="88"/>
    <s v="9"/>
    <n v="21069"/>
    <s v="KG"/>
    <x v="0"/>
    <n v="0.37"/>
    <n v="7795.53"/>
    <n v="31.658300000000001"/>
    <n v="0.36999900000000002"/>
    <n v="7795.5300820000002"/>
    <s v="MIL"/>
    <n v="31.658300000000001"/>
    <n v="246793.23"/>
    <n v="2026"/>
  </r>
  <r>
    <n v="72034385"/>
    <x v="70"/>
    <s v="2025-10-21"/>
    <s v="S0225"/>
    <x v="20"/>
    <s v="255027"/>
    <s v="APO26010088"/>
    <x v="1625"/>
    <s v="MEDIUM PAPER 115GSM R/W 1300MM-FSC Recycled 100% P 4.2"/>
    <x v="88"/>
    <s v="9"/>
    <n v="11517"/>
    <s v="KG"/>
    <x v="0"/>
    <n v="0.37"/>
    <n v="4261.29"/>
    <n v="31.658300000000001"/>
    <n v="0.36999900000000002"/>
    <n v="4261.2900879999997"/>
    <s v="MIL"/>
    <n v="31.658300000000001"/>
    <n v="134905.20000000001"/>
    <n v="2026"/>
  </r>
  <r>
    <n v="72034385"/>
    <x v="70"/>
    <s v="2025-10-21"/>
    <s v="S0225"/>
    <x v="20"/>
    <s v="255027"/>
    <s v="APO26010088"/>
    <x v="1626"/>
    <s v="MEDIUM PAPER 115GSM R/W 1340MM-FSC Recycled 100% P 4.2"/>
    <x v="88"/>
    <s v="9"/>
    <n v="3237"/>
    <s v="KG"/>
    <x v="0"/>
    <n v="0.37"/>
    <n v="1197.69"/>
    <n v="31.658300000000001"/>
    <n v="0.36999900000000002"/>
    <n v="1197.6900209999999"/>
    <s v="MIL"/>
    <n v="31.658300000000001"/>
    <n v="37916.83"/>
    <n v="2026"/>
  </r>
  <r>
    <n v="72034385"/>
    <x v="70"/>
    <s v="2025-10-21"/>
    <s v="S0225"/>
    <x v="20"/>
    <s v="255027"/>
    <s v="APO26010088"/>
    <x v="1627"/>
    <s v="MEDIUM PAPER 115GSM R/W 1390MM-FSC Recycled 100% P 4.2"/>
    <x v="88"/>
    <s v="9"/>
    <n v="6714"/>
    <s v="KG"/>
    <x v="0"/>
    <n v="0.37"/>
    <n v="2484.1799999999998"/>
    <n v="31.658300000000001"/>
    <n v="0.36999900000000002"/>
    <n v="2484.1801359999999"/>
    <s v="MIL"/>
    <n v="31.658300000000001"/>
    <n v="78644.92"/>
    <n v="2026"/>
  </r>
  <r>
    <n v="72038671"/>
    <x v="47"/>
    <s v="2026-03-06"/>
    <s v="S0225"/>
    <x v="20"/>
    <s v="265034"/>
    <s v="APO26050041"/>
    <x v="1628"/>
    <s v="MEDIUM PAPER 115GSM R/W 780MM-FSC Recycled 100% P 4.2"/>
    <x v="88"/>
    <s v="9"/>
    <n v="2512"/>
    <s v="KG"/>
    <x v="0"/>
    <n v="0.37"/>
    <n v="929.44"/>
    <n v="32.5383"/>
    <n v="0.36999900000000002"/>
    <n v="929.44007499999998"/>
    <s v="MIL"/>
    <n v="32.5383"/>
    <n v="30242.400000000001"/>
    <n v="2026"/>
  </r>
  <r>
    <n v="72038671"/>
    <x v="47"/>
    <s v="2026-03-06"/>
    <s v="S0225"/>
    <x v="20"/>
    <s v="265034"/>
    <s v="APO26050041"/>
    <x v="1612"/>
    <s v="MEDIUM PAPER 115GSM R/W 840MM-FSC Recycled 100% P 4.2"/>
    <x v="88"/>
    <s v="9"/>
    <n v="8112"/>
    <s v="KG"/>
    <x v="0"/>
    <n v="0.37"/>
    <n v="3001.44"/>
    <n v="32.5383"/>
    <n v="0.36999900000000002"/>
    <n v="3001.4401480000001"/>
    <s v="MIL"/>
    <n v="32.5383"/>
    <n v="97661.759999999995"/>
    <n v="2026"/>
  </r>
  <r>
    <n v="72038671"/>
    <x v="47"/>
    <s v="2026-03-06"/>
    <s v="S0225"/>
    <x v="20"/>
    <s v="265034"/>
    <s v="APO26050041"/>
    <x v="1613"/>
    <s v="MEDIUM PAPER 115GSM R/W 890MM-FSC Recycled 100% P 4.2"/>
    <x v="88"/>
    <s v="9"/>
    <n v="7160"/>
    <s v="KG"/>
    <x v="0"/>
    <n v="0.37"/>
    <n v="2649.2"/>
    <n v="32.5383"/>
    <n v="0.36999900000000002"/>
    <n v="2649.1998659999999"/>
    <s v="MIL"/>
    <n v="32.5383"/>
    <n v="86200.46"/>
    <n v="2026"/>
  </r>
  <r>
    <n v="72038671"/>
    <x v="47"/>
    <s v="2026-03-06"/>
    <s v="S0225"/>
    <x v="20"/>
    <s v="265034"/>
    <s v="APO26050041"/>
    <x v="1614"/>
    <s v="MEDIUM PAPER 115GSM R/W 940MM-FSC Recycled 100% P 4.2"/>
    <x v="88"/>
    <s v="9"/>
    <n v="12869"/>
    <s v="KG"/>
    <x v="0"/>
    <n v="0.37"/>
    <n v="4761.53"/>
    <n v="32.5383"/>
    <n v="0.36999900000000002"/>
    <n v="4761.5299500000001"/>
    <s v="MIL"/>
    <n v="32.5383"/>
    <n v="154932.09"/>
    <n v="2026"/>
  </r>
  <r>
    <n v="72038671"/>
    <x v="47"/>
    <s v="2026-03-06"/>
    <s v="S0225"/>
    <x v="20"/>
    <s v="265034"/>
    <s v="APO26050041"/>
    <x v="1615"/>
    <s v="MEDIUM PAPER 115GSM R/W 990MM-FSC Recycled 100% P 4.2"/>
    <x v="88"/>
    <s v="9"/>
    <n v="9564"/>
    <s v="KG"/>
    <x v="0"/>
    <n v="0.37"/>
    <n v="3538.68"/>
    <n v="32.5383"/>
    <n v="0.36999900000000002"/>
    <n v="3538.6799550000001"/>
    <s v="MIL"/>
    <n v="32.5383"/>
    <n v="115142.63"/>
    <n v="2026"/>
  </r>
  <r>
    <n v="72038671"/>
    <x v="47"/>
    <s v="2026-03-06"/>
    <s v="S0225"/>
    <x v="20"/>
    <s v="265034"/>
    <s v="APO26050041"/>
    <x v="1629"/>
    <s v="MEDIUM PAPER 115GSM R/W 1550MM-FSC Recycled 100% P 4.2"/>
    <x v="88"/>
    <s v="9"/>
    <n v="2258"/>
    <s v="KG"/>
    <x v="0"/>
    <n v="0.37"/>
    <n v="835.46"/>
    <n v="32.5383"/>
    <n v="0.36999900000000002"/>
    <n v="835.46005700000001"/>
    <s v="MIL"/>
    <n v="32.5383"/>
    <n v="27184.45"/>
    <n v="2026"/>
  </r>
  <r>
    <n v="72038671"/>
    <x v="47"/>
    <s v="2026-03-06"/>
    <s v="S0225"/>
    <x v="20"/>
    <s v="265034"/>
    <s v="APO26050041"/>
    <x v="1620"/>
    <s v="MEDIUM PAPER 115GSM R/W 1590MM-FSC Recycled 100% P 4.2"/>
    <x v="88"/>
    <s v="9"/>
    <n v="7680"/>
    <s v="KG"/>
    <x v="0"/>
    <n v="0.37"/>
    <n v="2841.6"/>
    <n v="32.5383"/>
    <n v="0.36999900000000002"/>
    <n v="2841.5998989999998"/>
    <s v="MIL"/>
    <n v="32.5383"/>
    <n v="92460.83"/>
    <n v="2026"/>
  </r>
  <r>
    <n v="72038671"/>
    <x v="47"/>
    <s v="2026-03-06"/>
    <s v="S0225"/>
    <x v="20"/>
    <s v="265034"/>
    <s v="APO26050041"/>
    <x v="1630"/>
    <s v="MEDIUM PAPER 115GSM R/W 1150MM-FSC Recycled 100% P 4.2"/>
    <x v="88"/>
    <s v="9"/>
    <n v="176"/>
    <s v="KG"/>
    <x v="0"/>
    <n v="0.37"/>
    <n v="65.12"/>
    <n v="32.5383"/>
    <n v="0.36999900000000002"/>
    <n v="65.119873999999996"/>
    <s v="MIL"/>
    <n v="32.5383"/>
    <n v="2118.89"/>
    <n v="2026"/>
  </r>
  <r>
    <n v="72038671"/>
    <x v="47"/>
    <s v="2026-03-06"/>
    <s v="S0225"/>
    <x v="20"/>
    <s v="265034"/>
    <s v="APO26050041"/>
    <x v="1626"/>
    <s v="MEDIUM PAPER 115GSM R/W 1340MM-FSC Recycled 100% P 4.2"/>
    <x v="88"/>
    <s v="9"/>
    <n v="1079"/>
    <s v="KG"/>
    <x v="0"/>
    <n v="0.37"/>
    <n v="399.23"/>
    <n v="32.5383"/>
    <n v="0.36999900000000002"/>
    <n v="399.23013800000001"/>
    <s v="MIL"/>
    <n v="32.5383"/>
    <n v="12990.27"/>
    <n v="2026"/>
  </r>
  <r>
    <n v="72038671"/>
    <x v="47"/>
    <s v="2026-03-06"/>
    <s v="S0225"/>
    <x v="20"/>
    <s v="265034"/>
    <s v="APO26050041"/>
    <x v="1629"/>
    <s v="MEDIUM PAPER 115GSM R/W 1550MM-FSC Recycled 100% P 4.2"/>
    <x v="88"/>
    <s v="9"/>
    <n v="238"/>
    <s v="KG"/>
    <x v="0"/>
    <n v="0.37"/>
    <n v="88.06"/>
    <n v="32.5383"/>
    <n v="0.36999900000000002"/>
    <n v="88.059916999999999"/>
    <s v="MIL"/>
    <n v="32.5383"/>
    <n v="2865.32"/>
    <n v="2026"/>
  </r>
  <r>
    <n v="72038671"/>
    <x v="47"/>
    <s v="2026-03-06"/>
    <s v="S0225"/>
    <x v="20"/>
    <s v="265034"/>
    <s v="APO26050041"/>
    <x v="1625"/>
    <s v="MEDIUM PAPER 115GSM R/W 1300MM-FSC Recycled 100% P 4.2"/>
    <x v="88"/>
    <s v="9"/>
    <n v="20940"/>
    <s v="KG"/>
    <x v="0"/>
    <n v="0.37"/>
    <n v="7747.8"/>
    <n v="32.5383"/>
    <n v="0.36999900000000002"/>
    <n v="7747.7999769999997"/>
    <s v="MIL"/>
    <n v="32.5383"/>
    <n v="252100.24"/>
    <n v="2026"/>
  </r>
  <r>
    <n v="72038671"/>
    <x v="47"/>
    <s v="2026-03-06"/>
    <s v="S0225"/>
    <x v="20"/>
    <s v="265034"/>
    <s v="APO26050041"/>
    <x v="1626"/>
    <s v="MEDIUM PAPER 115GSM R/W 1340MM-FSC Recycled 100% P 4.2"/>
    <x v="88"/>
    <s v="9"/>
    <n v="12948"/>
    <s v="KG"/>
    <x v="0"/>
    <n v="0.37"/>
    <n v="4790.76"/>
    <n v="32.5383"/>
    <n v="0.36999900000000002"/>
    <n v="4790.7601189999996"/>
    <s v="MIL"/>
    <n v="32.5383"/>
    <n v="155883.19"/>
    <n v="2026"/>
  </r>
  <r>
    <n v="72038671"/>
    <x v="47"/>
    <s v="2026-03-06"/>
    <s v="S0225"/>
    <x v="20"/>
    <s v="265034"/>
    <s v="APO26050041"/>
    <x v="1627"/>
    <s v="MEDIUM PAPER 115GSM R/W 1390MM-FSC Recycled 100% P 4.2"/>
    <x v="88"/>
    <s v="9"/>
    <n v="3357"/>
    <s v="KG"/>
    <x v="0"/>
    <n v="0.37"/>
    <n v="1242.0899999999999"/>
    <n v="32.5383"/>
    <n v="0.36999900000000002"/>
    <n v="1242.0900899999999"/>
    <s v="MIL"/>
    <n v="32.5383"/>
    <n v="40415.5"/>
    <n v="2026"/>
  </r>
  <r>
    <n v="72038671"/>
    <x v="47"/>
    <s v="2026-03-06"/>
    <s v="S0225"/>
    <x v="20"/>
    <s v="265034"/>
    <s v="APO26050041"/>
    <x v="1618"/>
    <s v="MEDIUM PAPER 115GSM R/W 1450MM-FSC Recycled 100% P 4.2"/>
    <x v="88"/>
    <s v="9"/>
    <n v="8169"/>
    <s v="KG"/>
    <x v="0"/>
    <n v="0.37"/>
    <n v="3022.53"/>
    <n v="32.5383"/>
    <n v="0.36999900000000002"/>
    <n v="3022.530064"/>
    <s v="MIL"/>
    <n v="32.5383"/>
    <n v="98347.99"/>
    <n v="2026"/>
  </r>
  <r>
    <n v="72038671"/>
    <x v="47"/>
    <s v="2026-03-06"/>
    <s v="S0225"/>
    <x v="20"/>
    <s v="265034"/>
    <s v="APO26050041"/>
    <x v="1621"/>
    <s v="MEDIUM PAPER 115GSM R/W 1500MM-FSC Recycled 100% P 4.2"/>
    <x v="88"/>
    <s v="9"/>
    <n v="14496"/>
    <s v="KG"/>
    <x v="0"/>
    <n v="0.37"/>
    <n v="5363.52"/>
    <n v="32.5383"/>
    <n v="0.36999900000000002"/>
    <n v="5363.5199130000001"/>
    <s v="MIL"/>
    <n v="32.5383"/>
    <n v="174519.82"/>
    <n v="2026"/>
  </r>
  <r>
    <n v="72038671"/>
    <x v="47"/>
    <s v="2026-03-06"/>
    <s v="S0225"/>
    <x v="20"/>
    <s v="265034"/>
    <s v="APO26050041"/>
    <x v="1619"/>
    <s v="MEDIUM PAPER 115GSM R/W 1540MM-FSC Recycled 100% P 4.2"/>
    <x v="88"/>
    <s v="9"/>
    <n v="2480"/>
    <s v="KG"/>
    <x v="0"/>
    <n v="0.37"/>
    <n v="917.6"/>
    <n v="32.5383"/>
    <n v="0.36999900000000002"/>
    <n v="917.599874"/>
    <s v="MIL"/>
    <n v="32.5383"/>
    <n v="29857.14"/>
    <n v="2026"/>
  </r>
  <r>
    <n v="72038671"/>
    <x v="47"/>
    <s v="2026-03-06"/>
    <s v="S0225"/>
    <x v="20"/>
    <s v="265034"/>
    <s v="APO26050041"/>
    <x v="1616"/>
    <s v="MEDIUM PAPER 115GSM R/W 1040MM-FSC Recycled 100% P 4.2"/>
    <x v="88"/>
    <s v="9"/>
    <n v="17577"/>
    <s v="KG"/>
    <x v="0"/>
    <n v="0.37"/>
    <n v="6503.49"/>
    <n v="32.5383"/>
    <n v="0.36999900000000002"/>
    <n v="6503.4900399999997"/>
    <s v="MIL"/>
    <n v="32.5383"/>
    <n v="211612.51"/>
    <n v="2026"/>
  </r>
  <r>
    <n v="72038671"/>
    <x v="47"/>
    <s v="2026-03-06"/>
    <s v="S0225"/>
    <x v="20"/>
    <s v="265034"/>
    <s v="APO26050041"/>
    <x v="1617"/>
    <s v="MEDIUM PAPER 115GSM R/W 1100MM-FSC Recycled 100% P 4.2"/>
    <x v="88"/>
    <s v="9"/>
    <n v="10632"/>
    <s v="KG"/>
    <x v="0"/>
    <n v="0.37"/>
    <n v="3933.84"/>
    <n v="32.5383"/>
    <n v="0.36999900000000002"/>
    <n v="3933.8401199999998"/>
    <s v="MIL"/>
    <n v="32.5383"/>
    <n v="128000.47"/>
    <n v="2026"/>
  </r>
  <r>
    <n v="72038671"/>
    <x v="47"/>
    <s v="2026-03-06"/>
    <s v="S0225"/>
    <x v="20"/>
    <s v="265034"/>
    <s v="APO26050041"/>
    <x v="1622"/>
    <s v="MEDIUM PAPER 115GSM R/W 1140MM-FSC Recycled 100% P 4.2"/>
    <x v="88"/>
    <s v="9"/>
    <n v="16524"/>
    <s v="KG"/>
    <x v="0"/>
    <n v="0.37"/>
    <n v="6113.88"/>
    <n v="32.5383"/>
    <n v="0.36999900000000002"/>
    <n v="6113.8799499999996"/>
    <s v="MIL"/>
    <n v="32.5383"/>
    <n v="198935.26"/>
    <n v="2026"/>
  </r>
  <r>
    <n v="72038671"/>
    <x v="47"/>
    <s v="2026-03-06"/>
    <s v="S0225"/>
    <x v="20"/>
    <s v="265034"/>
    <s v="APO26050041"/>
    <x v="1630"/>
    <s v="MEDIUM PAPER 115GSM R/W 1150MM-FSC Recycled 100% P 4.2"/>
    <x v="88"/>
    <s v="9"/>
    <n v="1676"/>
    <s v="KG"/>
    <x v="0"/>
    <n v="0.37"/>
    <n v="620.12"/>
    <n v="32.5383"/>
    <n v="0.36999900000000002"/>
    <n v="620.11998100000005"/>
    <s v="MIL"/>
    <n v="32.5383"/>
    <n v="20177.650000000001"/>
    <n v="2026"/>
  </r>
  <r>
    <n v="72038671"/>
    <x v="47"/>
    <s v="2026-03-06"/>
    <s v="S0225"/>
    <x v="20"/>
    <s v="265034"/>
    <s v="APO26050041"/>
    <x v="1623"/>
    <s v="MEDIUM PAPER 115GSM R/W 1190MM-FSC Recycled 100% P 4.2"/>
    <x v="88"/>
    <s v="9"/>
    <n v="2874"/>
    <s v="KG"/>
    <x v="0"/>
    <n v="0.37"/>
    <n v="1063.3800000000001"/>
    <n v="32.5383"/>
    <n v="0.36999900000000002"/>
    <n v="1063.3800779999999"/>
    <s v="MIL"/>
    <n v="32.5383"/>
    <n v="34600.58"/>
    <n v="2026"/>
  </r>
  <r>
    <n v="72038671"/>
    <x v="47"/>
    <s v="2026-03-06"/>
    <s v="S0225"/>
    <x v="20"/>
    <s v="265034"/>
    <s v="APO26050041"/>
    <x v="1624"/>
    <s v="MEDIUM PAPER 115GSM R/W 1250MM-FSC Recycled 100% P 4.2"/>
    <x v="88"/>
    <s v="9"/>
    <n v="3018"/>
    <s v="KG"/>
    <x v="0"/>
    <n v="0.37"/>
    <n v="1116.6600000000001"/>
    <n v="32.5383"/>
    <n v="0.36999900000000002"/>
    <n v="1116.660059"/>
    <s v="MIL"/>
    <n v="32.5383"/>
    <n v="36334.22"/>
    <n v="2026"/>
  </r>
  <r>
    <n v="72036481"/>
    <x v="55"/>
    <s v="2025-12-03"/>
    <s v="S0225"/>
    <x v="20"/>
    <s v="255036"/>
    <s v="APO26020041"/>
    <x v="1627"/>
    <s v="MEDIUM PAPER 115GSM R/W 1390MM-FSC Recycled 100% P 4.2"/>
    <x v="88"/>
    <s v="9"/>
    <n v="14547"/>
    <s v="KG"/>
    <x v="0"/>
    <n v="0.37"/>
    <n v="5382.39"/>
    <n v="31.786100000000001"/>
    <n v="0.37"/>
    <n v="5382.390101"/>
    <s v="MIL"/>
    <n v="31.786100000000001"/>
    <n v="171085.19"/>
    <n v="2026"/>
  </r>
  <r>
    <n v="72036481"/>
    <x v="55"/>
    <s v="2025-12-03"/>
    <s v="S0225"/>
    <x v="20"/>
    <s v="255036"/>
    <s v="APO26020041"/>
    <x v="1618"/>
    <s v="MEDIUM PAPER 115GSM R/W 1450MM-FSC Recycled 100% P 4.2"/>
    <x v="88"/>
    <s v="9"/>
    <n v="5835"/>
    <s v="KG"/>
    <x v="0"/>
    <n v="0.37"/>
    <n v="2158.9499999999998"/>
    <n v="31.786100000000001"/>
    <n v="0.37"/>
    <n v="2158.9499810000002"/>
    <s v="MIL"/>
    <n v="31.786100000000001"/>
    <n v="68624.600000000006"/>
    <n v="2026"/>
  </r>
  <r>
    <n v="72036481"/>
    <x v="55"/>
    <s v="2025-12-03"/>
    <s v="S0225"/>
    <x v="20"/>
    <s v="255036"/>
    <s v="APO26020041"/>
    <x v="1619"/>
    <s v="MEDIUM PAPER 115GSM R/W 1540MM-FSC Recycled 100% P 4.2"/>
    <x v="88"/>
    <s v="9"/>
    <n v="8649"/>
    <s v="KG"/>
    <x v="0"/>
    <n v="0.37"/>
    <n v="3200.13"/>
    <n v="31.786100000000001"/>
    <n v="0.37"/>
    <n v="3200.1299309999999"/>
    <s v="MIL"/>
    <n v="31.786100000000001"/>
    <n v="101719.65"/>
    <n v="2026"/>
  </r>
  <r>
    <n v="72036481"/>
    <x v="55"/>
    <s v="2025-12-03"/>
    <s v="S0225"/>
    <x v="20"/>
    <s v="255036"/>
    <s v="APO26020041"/>
    <x v="1620"/>
    <s v="MEDIUM PAPER 115GSM R/W 1590MM-FSC Recycled 100% P 4.2"/>
    <x v="88"/>
    <s v="9"/>
    <n v="3840"/>
    <s v="KG"/>
    <x v="0"/>
    <n v="0.37"/>
    <n v="1420.8"/>
    <n v="31.786100000000001"/>
    <n v="0.37"/>
    <n v="1420.799972"/>
    <s v="MIL"/>
    <n v="31.786100000000001"/>
    <n v="45161.69"/>
    <n v="2026"/>
  </r>
  <r>
    <n v="72036481"/>
    <x v="55"/>
    <s v="2025-12-03"/>
    <s v="S0225"/>
    <x v="20"/>
    <s v="255036"/>
    <s v="APO26020041"/>
    <x v="1615"/>
    <s v="MEDIUM PAPER 115GSM R/W 990MM-FSC Recycled 100% P 4.2"/>
    <x v="88"/>
    <s v="9"/>
    <n v="1497"/>
    <s v="KG"/>
    <x v="0"/>
    <n v="0.37"/>
    <n v="553.89"/>
    <n v="31.786100000000001"/>
    <n v="0.37"/>
    <n v="553.88990699999999"/>
    <s v="MIL"/>
    <n v="31.786100000000001"/>
    <n v="17606"/>
    <n v="2026"/>
  </r>
  <r>
    <n v="72036481"/>
    <x v="55"/>
    <s v="2025-12-03"/>
    <s v="S0225"/>
    <x v="20"/>
    <s v="255036"/>
    <s v="APO26020041"/>
    <x v="1617"/>
    <s v="MEDIUM PAPER 115GSM R/W 1100MM-FSC Recycled 100% P 4.2"/>
    <x v="88"/>
    <s v="9"/>
    <n v="6835"/>
    <s v="KG"/>
    <x v="0"/>
    <n v="0.37"/>
    <n v="2528.9499999999998"/>
    <n v="31.786100000000001"/>
    <n v="0.37"/>
    <n v="2528.9500750000002"/>
    <s v="MIL"/>
    <n v="31.786100000000001"/>
    <n v="80385.460000000006"/>
    <n v="2026"/>
  </r>
  <r>
    <n v="72036481"/>
    <x v="55"/>
    <s v="2025-12-03"/>
    <s v="S0225"/>
    <x v="20"/>
    <s v="255036"/>
    <s v="APO26020041"/>
    <x v="1622"/>
    <s v="MEDIUM PAPER 115GSM R/W 1140MM-FSC Recycled 100% P 4.2"/>
    <x v="88"/>
    <s v="9"/>
    <n v="21770"/>
    <s v="KG"/>
    <x v="0"/>
    <n v="0.37"/>
    <n v="8054.9"/>
    <n v="31.786100000000001"/>
    <n v="0.37"/>
    <n v="8054.9000969999997"/>
    <s v="MIL"/>
    <n v="31.786100000000001"/>
    <n v="256033.86"/>
    <n v="2026"/>
  </r>
  <r>
    <n v="72036481"/>
    <x v="55"/>
    <s v="2025-12-03"/>
    <s v="S0225"/>
    <x v="20"/>
    <s v="255036"/>
    <s v="APO26020041"/>
    <x v="1623"/>
    <s v="MEDIUM PAPER 115GSM R/W 1190MM-FSC Recycled 100% P 4.2"/>
    <x v="88"/>
    <s v="9"/>
    <n v="17244"/>
    <s v="KG"/>
    <x v="0"/>
    <n v="0.37"/>
    <n v="6380.28"/>
    <n v="31.786100000000001"/>
    <n v="0.37"/>
    <n v="6380.2800589999997"/>
    <s v="MIL"/>
    <n v="31.786100000000001"/>
    <n v="202804.22"/>
    <n v="2026"/>
  </r>
  <r>
    <n v="72036481"/>
    <x v="55"/>
    <s v="2025-12-03"/>
    <s v="S0225"/>
    <x v="20"/>
    <s v="255036"/>
    <s v="APO26020041"/>
    <x v="1624"/>
    <s v="MEDIUM PAPER 115GSM R/W 1250MM-FSC Recycled 100% P 4.2"/>
    <x v="88"/>
    <s v="9"/>
    <n v="12956"/>
    <s v="KG"/>
    <x v="0"/>
    <n v="0.37"/>
    <n v="4793.72"/>
    <n v="31.786100000000001"/>
    <n v="0.37"/>
    <n v="4793.7198959999996"/>
    <s v="MIL"/>
    <n v="31.786100000000001"/>
    <n v="152373.66"/>
    <n v="2026"/>
  </r>
  <r>
    <n v="72036481"/>
    <x v="55"/>
    <s v="2025-12-03"/>
    <s v="S0225"/>
    <x v="20"/>
    <s v="255036"/>
    <s v="APO26020041"/>
    <x v="1625"/>
    <s v="MEDIUM PAPER 115GSM R/W 1300MM-FSC Recycled 100% P 4.2"/>
    <x v="88"/>
    <s v="9"/>
    <n v="10342"/>
    <s v="KG"/>
    <x v="0"/>
    <n v="0.37"/>
    <n v="3826.54"/>
    <n v="31.786100000000001"/>
    <n v="0.37"/>
    <n v="3826.539902"/>
    <s v="MIL"/>
    <n v="31.786100000000001"/>
    <n v="121630.78"/>
    <n v="2026"/>
  </r>
  <r>
    <n v="72036481"/>
    <x v="55"/>
    <s v="2025-12-03"/>
    <s v="S0225"/>
    <x v="20"/>
    <s v="255036"/>
    <s v="APO26020041"/>
    <x v="1626"/>
    <s v="MEDIUM PAPER 115GSM R/W 1340MM-FSC Recycled 100% P 4.2"/>
    <x v="88"/>
    <s v="9"/>
    <n v="10388"/>
    <s v="KG"/>
    <x v="0"/>
    <n v="0.37"/>
    <n v="3843.56"/>
    <n v="31.786100000000001"/>
    <n v="0.37"/>
    <n v="3843.5599200000001"/>
    <s v="MIL"/>
    <n v="31.786100000000001"/>
    <n v="122171.78"/>
    <n v="2026"/>
  </r>
  <r>
    <n v="72036481"/>
    <x v="55"/>
    <s v="2025-12-03"/>
    <s v="S0225"/>
    <x v="20"/>
    <s v="255036"/>
    <s v="APO26020041"/>
    <x v="1631"/>
    <s v="MEDIUM PAPER 115GSM R/W 730MM-FSC Recycled 100% P 4.2"/>
    <x v="88"/>
    <s v="9"/>
    <n v="1596"/>
    <s v="KG"/>
    <x v="0"/>
    <n v="0.37"/>
    <n v="590.52"/>
    <n v="31.786100000000001"/>
    <n v="0.37"/>
    <n v="590.52007000000003"/>
    <s v="MIL"/>
    <n v="31.786100000000001"/>
    <n v="18770.330000000002"/>
    <n v="2026"/>
  </r>
  <r>
    <n v="72036481"/>
    <x v="55"/>
    <s v="2025-12-03"/>
    <s v="S0225"/>
    <x v="20"/>
    <s v="255036"/>
    <s v="APO26020041"/>
    <x v="1628"/>
    <s v="MEDIUM PAPER 115GSM R/W 780MM-FSC Recycled 100% P 4.2"/>
    <x v="88"/>
    <s v="9"/>
    <n v="1808"/>
    <s v="KG"/>
    <x v="0"/>
    <n v="0.37"/>
    <n v="668.96"/>
    <n v="31.786100000000001"/>
    <n v="0.37"/>
    <n v="668.96001699999999"/>
    <s v="MIL"/>
    <n v="31.786100000000001"/>
    <n v="21263.63"/>
    <n v="2026"/>
  </r>
  <r>
    <n v="72036481"/>
    <x v="55"/>
    <s v="2025-12-03"/>
    <s v="S0225"/>
    <x v="20"/>
    <s v="255036"/>
    <s v="APO26020041"/>
    <x v="1612"/>
    <s v="MEDIUM PAPER 115GSM R/W 840MM-FSC Recycled 100% P 4.2"/>
    <x v="88"/>
    <s v="9"/>
    <n v="4056"/>
    <s v="KG"/>
    <x v="0"/>
    <n v="0.37"/>
    <n v="1500.72"/>
    <n v="31.786100000000001"/>
    <n v="0.37"/>
    <n v="1500.7201259999999"/>
    <s v="MIL"/>
    <n v="31.786100000000001"/>
    <n v="47702.04"/>
    <n v="2026"/>
  </r>
  <r>
    <n v="72036481"/>
    <x v="55"/>
    <s v="2025-12-03"/>
    <s v="S0225"/>
    <x v="20"/>
    <s v="255036"/>
    <s v="APO26020041"/>
    <x v="1613"/>
    <s v="MEDIUM PAPER 115GSM R/W 890MM-FSC Recycled 100% P 4.2"/>
    <x v="88"/>
    <s v="9"/>
    <n v="17097"/>
    <s v="KG"/>
    <x v="0"/>
    <n v="0.37"/>
    <n v="6325.89"/>
    <n v="31.786100000000001"/>
    <n v="0.37"/>
    <n v="6325.8899330000004"/>
    <s v="MIL"/>
    <n v="31.786100000000001"/>
    <n v="201075.37"/>
    <n v="2026"/>
  </r>
  <r>
    <n v="72036481"/>
    <x v="55"/>
    <s v="2025-12-03"/>
    <s v="S0225"/>
    <x v="20"/>
    <s v="255036"/>
    <s v="APO26020041"/>
    <x v="1614"/>
    <s v="MEDIUM PAPER 115GSM R/W 940MM-FSC Recycled 100% P 4.2"/>
    <x v="88"/>
    <s v="9"/>
    <n v="7478"/>
    <s v="KG"/>
    <x v="0"/>
    <n v="0.37"/>
    <n v="2766.86"/>
    <n v="31.786100000000001"/>
    <n v="0.37"/>
    <n v="2766.8600419999998"/>
    <s v="MIL"/>
    <n v="31.786100000000001"/>
    <n v="87947.69"/>
    <n v="2026"/>
  </r>
  <r>
    <n v="72036481"/>
    <x v="55"/>
    <s v="2025-12-03"/>
    <s v="S0225"/>
    <x v="20"/>
    <s v="255036"/>
    <s v="APO26020041"/>
    <x v="1615"/>
    <s v="MEDIUM PAPER 115GSM R/W 990MM-FSC Recycled 100% P 4.2"/>
    <x v="88"/>
    <s v="9"/>
    <n v="18331"/>
    <s v="KG"/>
    <x v="0"/>
    <n v="0.37"/>
    <n v="6782.47"/>
    <n v="31.786100000000001"/>
    <n v="0.37"/>
    <n v="6782.47001"/>
    <s v="MIL"/>
    <n v="31.786100000000001"/>
    <n v="215588.27"/>
    <n v="2026"/>
  </r>
  <r>
    <n v="72037031"/>
    <x v="74"/>
    <s v="2025-12-26"/>
    <s v="S0225"/>
    <x v="20"/>
    <s v="255041"/>
    <s v="APO26020171"/>
    <x v="1612"/>
    <s v="MEDIUM PAPER 115GSM R/W 840MM-FSC Recycled 100% P 4.2"/>
    <x v="88"/>
    <s v="9"/>
    <n v="12168"/>
    <s v="KG"/>
    <x v="0"/>
    <n v="0.37"/>
    <n v="4502.16"/>
    <n v="31.2575"/>
    <n v="0.37"/>
    <n v="4502.1601209999999"/>
    <s v="MIL"/>
    <n v="31.2575"/>
    <n v="140726.26999999999"/>
    <n v="2026"/>
  </r>
  <r>
    <n v="72037031"/>
    <x v="74"/>
    <s v="2025-12-26"/>
    <s v="S0225"/>
    <x v="20"/>
    <s v="255041"/>
    <s v="APO26020171"/>
    <x v="1613"/>
    <s v="MEDIUM PAPER 115GSM R/W 890MM-FSC Recycled 100% P 4.2"/>
    <x v="88"/>
    <s v="9"/>
    <n v="12168"/>
    <s v="KG"/>
    <x v="0"/>
    <n v="0.37"/>
    <n v="4502.16"/>
    <n v="31.2575"/>
    <n v="0.37"/>
    <n v="4502.1601209999999"/>
    <s v="MIL"/>
    <n v="31.2575"/>
    <n v="140726.26999999999"/>
    <n v="2026"/>
  </r>
  <r>
    <n v="72037031"/>
    <x v="74"/>
    <s v="2025-12-26"/>
    <s v="S0225"/>
    <x v="20"/>
    <s v="255041"/>
    <s v="APO26020171"/>
    <x v="1614"/>
    <s v="MEDIUM PAPER 115GSM R/W 940MM-FSC Recycled 100% P 4.2"/>
    <x v="88"/>
    <s v="9"/>
    <n v="10598"/>
    <s v="KG"/>
    <x v="0"/>
    <n v="0.37"/>
    <n v="3921.26"/>
    <n v="31.2575"/>
    <n v="0.37"/>
    <n v="3921.259857"/>
    <s v="MIL"/>
    <n v="31.2575"/>
    <n v="122568.78"/>
    <n v="2026"/>
  </r>
  <r>
    <n v="72037031"/>
    <x v="74"/>
    <s v="2025-12-26"/>
    <s v="S0225"/>
    <x v="20"/>
    <s v="255041"/>
    <s v="APO26020171"/>
    <x v="1615"/>
    <s v="MEDIUM PAPER 115GSM R/W 990MM-FSC Recycled 100% P 4.2"/>
    <x v="88"/>
    <s v="9"/>
    <n v="7970"/>
    <s v="KG"/>
    <x v="0"/>
    <n v="0.37"/>
    <n v="2948.9"/>
    <n v="31.2575"/>
    <n v="0.37"/>
    <n v="2948.8999439999998"/>
    <s v="MIL"/>
    <n v="31.2575"/>
    <n v="92175.24"/>
    <n v="2026"/>
  </r>
  <r>
    <n v="72037031"/>
    <x v="74"/>
    <s v="2025-12-26"/>
    <s v="S0225"/>
    <x v="20"/>
    <s v="255041"/>
    <s v="APO26020171"/>
    <x v="1619"/>
    <s v="MEDIUM PAPER 115GSM R/W 1540MM-FSC Recycled 100% P 4.2"/>
    <x v="88"/>
    <s v="9"/>
    <n v="13640"/>
    <s v="KG"/>
    <x v="0"/>
    <n v="0.37"/>
    <n v="5046.8"/>
    <n v="31.2575"/>
    <n v="0.37"/>
    <n v="5046.7999680000003"/>
    <s v="MIL"/>
    <n v="31.2575"/>
    <n v="157750.35"/>
    <n v="2026"/>
  </r>
  <r>
    <n v="72037031"/>
    <x v="74"/>
    <s v="2025-12-26"/>
    <s v="S0225"/>
    <x v="20"/>
    <s v="255041"/>
    <s v="APO26020171"/>
    <x v="1620"/>
    <s v="MEDIUM PAPER 115GSM R/W 1590MM-FSC Recycled 100% P 4.2"/>
    <x v="88"/>
    <s v="9"/>
    <n v="5120"/>
    <s v="KG"/>
    <x v="0"/>
    <n v="0.37"/>
    <n v="1894.4"/>
    <n v="31.2575"/>
    <n v="0.37"/>
    <n v="1894.400063"/>
    <s v="MIL"/>
    <n v="31.2575"/>
    <n v="59214.21"/>
    <n v="2026"/>
  </r>
  <r>
    <n v="72037031"/>
    <x v="74"/>
    <s v="2025-12-26"/>
    <s v="S0225"/>
    <x v="20"/>
    <s v="255041"/>
    <s v="APO26020171"/>
    <x v="1632"/>
    <s v="MEDIUM PAPER 115GSM R/W 1260MM-FSC Recycled 100% P 4.2"/>
    <x v="88"/>
    <s v="9"/>
    <n v="3042"/>
    <s v="KG"/>
    <x v="0"/>
    <n v="0.37"/>
    <n v="1125.54"/>
    <n v="31.2575"/>
    <n v="0.37"/>
    <n v="1125.5401099999999"/>
    <s v="MIL"/>
    <n v="31.2575"/>
    <n v="35181.57"/>
    <n v="2026"/>
  </r>
  <r>
    <n v="72037031"/>
    <x v="74"/>
    <s v="2025-12-26"/>
    <s v="S0225"/>
    <x v="20"/>
    <s v="255041"/>
    <s v="APO26020171"/>
    <x v="1625"/>
    <s v="MEDIUM PAPER 115GSM R/W 1300MM-FSC Recycled 100% P 4.2"/>
    <x v="88"/>
    <s v="9"/>
    <n v="13611"/>
    <s v="KG"/>
    <x v="0"/>
    <n v="0.37"/>
    <n v="5036.07"/>
    <n v="31.2575"/>
    <n v="0.37"/>
    <n v="5036.0700630000001"/>
    <s v="MIL"/>
    <n v="31.2575"/>
    <n v="157414.96"/>
    <n v="2026"/>
  </r>
  <r>
    <n v="72037031"/>
    <x v="74"/>
    <s v="2025-12-26"/>
    <s v="S0225"/>
    <x v="20"/>
    <s v="255041"/>
    <s v="APO26020171"/>
    <x v="1626"/>
    <s v="MEDIUM PAPER 115GSM R/W 1340MM-FSC Recycled 100% P 4.2"/>
    <x v="88"/>
    <s v="9"/>
    <n v="10790"/>
    <s v="KG"/>
    <x v="0"/>
    <n v="0.37"/>
    <n v="3992.3"/>
    <n v="31.2575"/>
    <n v="0.37"/>
    <n v="3992.3000870000001"/>
    <s v="MIL"/>
    <n v="31.2575"/>
    <n v="124789.32"/>
    <n v="2026"/>
  </r>
  <r>
    <n v="72037031"/>
    <x v="74"/>
    <s v="2025-12-26"/>
    <s v="S0225"/>
    <x v="20"/>
    <s v="255041"/>
    <s v="APO26020171"/>
    <x v="1627"/>
    <s v="MEDIUM PAPER 115GSM R/W 1390MM-FSC Recycled 100% P 4.2"/>
    <x v="88"/>
    <s v="9"/>
    <n v="4476"/>
    <s v="KG"/>
    <x v="0"/>
    <n v="0.37"/>
    <n v="1656.12"/>
    <n v="31.2575"/>
    <n v="0.37"/>
    <n v="1656.1199710000001"/>
    <s v="MIL"/>
    <n v="31.2575"/>
    <n v="51766.17"/>
    <n v="2026"/>
  </r>
  <r>
    <n v="72037031"/>
    <x v="74"/>
    <s v="2025-12-26"/>
    <s v="S0225"/>
    <x v="20"/>
    <s v="255041"/>
    <s v="APO26020171"/>
    <x v="1618"/>
    <s v="MEDIUM PAPER 115GSM R/W 1450MM-FSC Recycled 100% P 4.2"/>
    <x v="88"/>
    <s v="9"/>
    <n v="9336"/>
    <s v="KG"/>
    <x v="0"/>
    <n v="0.37"/>
    <n v="3454.32"/>
    <n v="31.2575"/>
    <n v="0.37"/>
    <n v="3454.3200830000001"/>
    <s v="MIL"/>
    <n v="31.2575"/>
    <n v="107973.41"/>
    <n v="2026"/>
  </r>
  <r>
    <n v="72037031"/>
    <x v="74"/>
    <s v="2025-12-26"/>
    <s v="S0225"/>
    <x v="20"/>
    <s v="255041"/>
    <s v="APO26020171"/>
    <x v="1621"/>
    <s v="MEDIUM PAPER 115GSM R/W 1500MM-FSC Recycled 100% P 4.2"/>
    <x v="88"/>
    <s v="9"/>
    <n v="7248"/>
    <s v="KG"/>
    <x v="0"/>
    <n v="0.37"/>
    <n v="2681.76"/>
    <n v="31.2575"/>
    <n v="0.37"/>
    <n v="2681.7598969999999"/>
    <s v="MIL"/>
    <n v="31.2575"/>
    <n v="83825.11"/>
    <n v="2026"/>
  </r>
  <r>
    <n v="72037031"/>
    <x v="74"/>
    <s v="2025-12-26"/>
    <s v="S0225"/>
    <x v="20"/>
    <s v="255041"/>
    <s v="APO26020171"/>
    <x v="1633"/>
    <s v="MEDIUM PAPER 115GSM R/W 1000MM-FSC Recycled 100% P 4.2"/>
    <x v="88"/>
    <s v="9"/>
    <n v="1610"/>
    <s v="KG"/>
    <x v="0"/>
    <n v="0.37"/>
    <n v="595.70000000000005"/>
    <n v="31.2575"/>
    <n v="0.37"/>
    <n v="595.69991200000004"/>
    <s v="MIL"/>
    <n v="31.2575"/>
    <n v="18620.09"/>
    <n v="2026"/>
  </r>
  <r>
    <n v="72037031"/>
    <x v="74"/>
    <s v="2025-12-26"/>
    <s v="S0225"/>
    <x v="20"/>
    <s v="255041"/>
    <s v="APO26020171"/>
    <x v="1616"/>
    <s v="MEDIUM PAPER 115GSM R/W 1040MM-FSC Recycled 100% P 4.2"/>
    <x v="88"/>
    <s v="9"/>
    <n v="15903"/>
    <s v="KG"/>
    <x v="0"/>
    <n v="0.37"/>
    <n v="5884.11"/>
    <n v="31.2575"/>
    <n v="0.37"/>
    <n v="5884.1100530000003"/>
    <s v="MIL"/>
    <n v="31.2575"/>
    <n v="183922.57"/>
    <n v="2026"/>
  </r>
  <r>
    <n v="72037031"/>
    <x v="74"/>
    <s v="2025-12-26"/>
    <s v="S0225"/>
    <x v="20"/>
    <s v="255041"/>
    <s v="APO26020171"/>
    <x v="1617"/>
    <s v="MEDIUM PAPER 115GSM R/W 1100MM-FSC Recycled 100% P 4.2"/>
    <x v="88"/>
    <s v="9"/>
    <n v="13290"/>
    <s v="KG"/>
    <x v="0"/>
    <n v="0.37"/>
    <n v="4917.3"/>
    <n v="31.2575"/>
    <n v="0.37"/>
    <n v="4917.2998479999997"/>
    <s v="MIL"/>
    <n v="31.2575"/>
    <n v="153702.5"/>
    <n v="2026"/>
  </r>
  <r>
    <n v="72037031"/>
    <x v="74"/>
    <s v="2025-12-26"/>
    <s v="S0225"/>
    <x v="20"/>
    <s v="255041"/>
    <s v="APO26020171"/>
    <x v="1622"/>
    <s v="MEDIUM PAPER 115GSM R/W 1140MM-FSC Recycled 100% P 4.2"/>
    <x v="88"/>
    <s v="9"/>
    <n v="30294"/>
    <s v="KG"/>
    <x v="0"/>
    <n v="0.37"/>
    <n v="11208.78"/>
    <n v="31.2575"/>
    <n v="0.37"/>
    <n v="11208.779972"/>
    <s v="MIL"/>
    <n v="31.2575"/>
    <n v="350358.44"/>
    <n v="2026"/>
  </r>
  <r>
    <n v="72037031"/>
    <x v="74"/>
    <s v="2025-12-26"/>
    <s v="S0225"/>
    <x v="20"/>
    <s v="255041"/>
    <s v="APO26020171"/>
    <x v="1623"/>
    <s v="MEDIUM PAPER 115GSM R/W 1190MM-FSC Recycled 100% P 4.2"/>
    <x v="88"/>
    <s v="9"/>
    <n v="20118"/>
    <s v="KG"/>
    <x v="0"/>
    <n v="0.37"/>
    <n v="7443.66"/>
    <n v="31.2575"/>
    <n v="0.37"/>
    <n v="7443.6599210000004"/>
    <s v="MIL"/>
    <n v="31.2575"/>
    <n v="232670.2"/>
    <n v="2026"/>
  </r>
  <r>
    <n v="72037031"/>
    <x v="74"/>
    <s v="2025-12-26"/>
    <s v="S0225"/>
    <x v="20"/>
    <s v="255041"/>
    <s v="APO26020171"/>
    <x v="1624"/>
    <s v="MEDIUM PAPER 115GSM R/W 1250MM-FSC Recycled 100% P 4.2"/>
    <x v="88"/>
    <s v="9"/>
    <n v="21126"/>
    <s v="KG"/>
    <x v="0"/>
    <n v="0.37"/>
    <n v="7816.62"/>
    <n v="31.2575"/>
    <n v="0.37"/>
    <n v="7816.620011"/>
    <s v="MIL"/>
    <n v="31.2575"/>
    <n v="244328"/>
    <n v="2026"/>
  </r>
  <r>
    <n v="72037182"/>
    <x v="100"/>
    <s v="2026-01-09"/>
    <s v="S0225"/>
    <x v="20"/>
    <s v="265005"/>
    <s v="APO26030032"/>
    <x v="1628"/>
    <s v="MEDIUM PAPER 115GSM R/W 780MM-FSC Recycled 100% P 4.2"/>
    <x v="88"/>
    <s v="9"/>
    <n v="1884"/>
    <s v="KG"/>
    <x v="0"/>
    <n v="0.37"/>
    <n v="697.08"/>
    <n v="32.262999999999998"/>
    <n v="0.37"/>
    <n v="697.07993599999998"/>
    <s v="MIL"/>
    <n v="32.262999999999998"/>
    <n v="22489.89"/>
    <n v="2026"/>
  </r>
  <r>
    <n v="72037182"/>
    <x v="100"/>
    <s v="2026-01-09"/>
    <s v="S0225"/>
    <x v="20"/>
    <s v="265005"/>
    <s v="APO26030032"/>
    <x v="1612"/>
    <s v="MEDIUM PAPER 115GSM R/W 840MM-FSC Recycled 100% P 4.2"/>
    <x v="88"/>
    <s v="9"/>
    <n v="3380"/>
    <s v="KG"/>
    <x v="0"/>
    <n v="0.37"/>
    <n v="1250.5999999999999"/>
    <n v="32.262999999999998"/>
    <n v="0.37"/>
    <n v="1250.600068"/>
    <s v="MIL"/>
    <n v="32.262999999999998"/>
    <n v="40348.11"/>
    <n v="2026"/>
  </r>
  <r>
    <n v="72037182"/>
    <x v="100"/>
    <s v="2026-01-09"/>
    <s v="S0225"/>
    <x v="20"/>
    <s v="265005"/>
    <s v="APO26030032"/>
    <x v="1613"/>
    <s v="MEDIUM PAPER 115GSM R/W 890MM-FSC Recycled 100% P 4.2"/>
    <x v="88"/>
    <s v="9"/>
    <n v="5728"/>
    <s v="KG"/>
    <x v="0"/>
    <n v="0.37"/>
    <n v="2119.36"/>
    <n v="32.262999999999998"/>
    <n v="0.37"/>
    <n v="2119.3599469999999"/>
    <s v="MIL"/>
    <n v="32.262999999999998"/>
    <n v="68376.91"/>
    <n v="2026"/>
  </r>
  <r>
    <n v="72037182"/>
    <x v="100"/>
    <s v="2026-01-09"/>
    <s v="S0225"/>
    <x v="20"/>
    <s v="265005"/>
    <s v="APO26030032"/>
    <x v="1614"/>
    <s v="MEDIUM PAPER 115GSM R/W 940MM-FSC Recycled 100% P 4.2"/>
    <x v="88"/>
    <s v="9"/>
    <n v="10598"/>
    <s v="KG"/>
    <x v="0"/>
    <n v="0.37"/>
    <n v="3921.26"/>
    <n v="32.262999999999998"/>
    <n v="0.37"/>
    <n v="3921.2599570000002"/>
    <s v="MIL"/>
    <n v="32.262999999999998"/>
    <n v="126511.61"/>
    <n v="2026"/>
  </r>
  <r>
    <n v="72037182"/>
    <x v="100"/>
    <s v="2026-01-09"/>
    <s v="S0225"/>
    <x v="20"/>
    <s v="265005"/>
    <s v="APO26030032"/>
    <x v="1615"/>
    <s v="MEDIUM PAPER 115GSM R/W 990MM-FSC Recycled 100% P 4.2"/>
    <x v="88"/>
    <s v="9"/>
    <n v="4782"/>
    <s v="KG"/>
    <x v="0"/>
    <n v="0.37"/>
    <n v="1769.34"/>
    <n v="32.262999999999998"/>
    <n v="0.37"/>
    <n v="1769.3401100000001"/>
    <s v="MIL"/>
    <n v="32.262999999999998"/>
    <n v="57084.22"/>
    <n v="2026"/>
  </r>
  <r>
    <n v="72037182"/>
    <x v="100"/>
    <s v="2026-01-09"/>
    <s v="S0225"/>
    <x v="20"/>
    <s v="265005"/>
    <s v="APO26030032"/>
    <x v="1616"/>
    <s v="MEDIUM PAPER 115GSM R/W 1040MM-FSC Recycled 100% P 4.2"/>
    <x v="88"/>
    <s v="9"/>
    <n v="5859"/>
    <s v="KG"/>
    <x v="0"/>
    <n v="0.37"/>
    <n v="2167.83"/>
    <n v="32.262999999999998"/>
    <n v="0.37"/>
    <n v="2167.8300220000001"/>
    <s v="MIL"/>
    <n v="32.262999999999998"/>
    <n v="69940.7"/>
    <n v="2026"/>
  </r>
  <r>
    <n v="72037182"/>
    <x v="100"/>
    <s v="2026-01-09"/>
    <s v="S0225"/>
    <x v="20"/>
    <s v="265005"/>
    <s v="APO26030032"/>
    <x v="1627"/>
    <s v="MEDIUM PAPER 115GSM R/W 1390MM-FSC Recycled 100% P 4.2"/>
    <x v="88"/>
    <s v="9"/>
    <n v="10071"/>
    <s v="KG"/>
    <x v="0"/>
    <n v="0.37"/>
    <n v="3726.27"/>
    <n v="32.262999999999998"/>
    <n v="0.37"/>
    <n v="3726.2700300000001"/>
    <s v="MIL"/>
    <n v="32.262999999999998"/>
    <n v="120220.65"/>
    <n v="2026"/>
  </r>
  <r>
    <n v="72037182"/>
    <x v="100"/>
    <s v="2026-01-09"/>
    <s v="S0225"/>
    <x v="20"/>
    <s v="265005"/>
    <s v="APO26030032"/>
    <x v="1618"/>
    <s v="MEDIUM PAPER 115GSM R/W 1450MM-FSC Recycled 100% P 4.2"/>
    <x v="88"/>
    <s v="9"/>
    <n v="2334"/>
    <s v="KG"/>
    <x v="0"/>
    <n v="0.37"/>
    <n v="863.58"/>
    <n v="32.262999999999998"/>
    <n v="0.37"/>
    <n v="863.57995200000005"/>
    <s v="MIL"/>
    <n v="32.262999999999998"/>
    <n v="27861.68"/>
    <n v="2026"/>
  </r>
  <r>
    <n v="72037182"/>
    <x v="100"/>
    <s v="2026-01-09"/>
    <s v="S0225"/>
    <x v="20"/>
    <s v="265005"/>
    <s v="APO26030032"/>
    <x v="1621"/>
    <s v="MEDIUM PAPER 115GSM R/W 1500MM-FSC Recycled 100% P 4.2"/>
    <x v="88"/>
    <s v="9"/>
    <n v="10872"/>
    <s v="KG"/>
    <x v="0"/>
    <n v="0.37"/>
    <n v="4022.64"/>
    <n v="32.262999999999998"/>
    <n v="0.37"/>
    <n v="4022.639866"/>
    <s v="MIL"/>
    <n v="32.262999999999998"/>
    <n v="129782.43"/>
    <n v="2026"/>
  </r>
  <r>
    <n v="72037182"/>
    <x v="100"/>
    <s v="2026-01-09"/>
    <s v="S0225"/>
    <x v="20"/>
    <s v="265005"/>
    <s v="APO26030032"/>
    <x v="1619"/>
    <s v="MEDIUM PAPER 115GSM R/W 1540MM-FSC Recycled 100% P 4.2"/>
    <x v="88"/>
    <s v="9"/>
    <n v="9920"/>
    <s v="KG"/>
    <x v="0"/>
    <n v="0.37"/>
    <n v="3670.4"/>
    <n v="32.262999999999998"/>
    <n v="0.37"/>
    <n v="3670.4001480000002"/>
    <s v="MIL"/>
    <n v="32.262999999999998"/>
    <n v="118418.12"/>
    <n v="2026"/>
  </r>
  <r>
    <n v="72037182"/>
    <x v="100"/>
    <s v="2026-01-09"/>
    <s v="S0225"/>
    <x v="20"/>
    <s v="265005"/>
    <s v="APO26030032"/>
    <x v="1620"/>
    <s v="MEDIUM PAPER 115GSM R/W 1590MM-FSC Recycled 100% P 4.2"/>
    <x v="88"/>
    <s v="9"/>
    <n v="11492"/>
    <s v="KG"/>
    <x v="0"/>
    <n v="0.37"/>
    <n v="4252.04"/>
    <n v="32.262999999999998"/>
    <n v="0.37"/>
    <n v="4252.0401069999998"/>
    <s v="MIL"/>
    <n v="32.262999999999998"/>
    <n v="137183.57"/>
    <n v="2026"/>
  </r>
  <r>
    <n v="72037182"/>
    <x v="100"/>
    <s v="2026-01-09"/>
    <s v="S0225"/>
    <x v="20"/>
    <s v="265005"/>
    <s v="APO26030032"/>
    <x v="1617"/>
    <s v="MEDIUM PAPER 115GSM R/W 1100MM-FSC Recycled 100% P 4.2"/>
    <x v="88"/>
    <s v="9"/>
    <n v="13290"/>
    <s v="KG"/>
    <x v="0"/>
    <n v="0.37"/>
    <n v="4917.3"/>
    <n v="32.262999999999998"/>
    <n v="0.37"/>
    <n v="4917.3000030000003"/>
    <s v="MIL"/>
    <n v="32.262999999999998"/>
    <n v="158646.85"/>
    <n v="2026"/>
  </r>
  <r>
    <n v="72037182"/>
    <x v="100"/>
    <s v="2026-01-09"/>
    <s v="S0225"/>
    <x v="20"/>
    <s v="265005"/>
    <s v="APO26030032"/>
    <x v="1622"/>
    <s v="MEDIUM PAPER 115GSM R/W 1140MM-FSC Recycled 100% P 4.2"/>
    <x v="88"/>
    <s v="9"/>
    <n v="16524"/>
    <s v="KG"/>
    <x v="0"/>
    <n v="0.37"/>
    <n v="6113.88"/>
    <n v="32.262999999999998"/>
    <n v="0.37"/>
    <n v="6113.8799859999999"/>
    <s v="MIL"/>
    <n v="32.262999999999998"/>
    <n v="197252.11"/>
    <n v="2026"/>
  </r>
  <r>
    <n v="72037182"/>
    <x v="100"/>
    <s v="2026-01-09"/>
    <s v="S0225"/>
    <x v="20"/>
    <s v="265005"/>
    <s v="APO26030032"/>
    <x v="1623"/>
    <s v="MEDIUM PAPER 115GSM R/W 1190MM-FSC Recycled 100% P 4.2"/>
    <x v="88"/>
    <s v="9"/>
    <n v="18202"/>
    <s v="KG"/>
    <x v="0"/>
    <n v="0.37"/>
    <n v="6734.74"/>
    <n v="32.262999999999998"/>
    <n v="0.37"/>
    <n v="6734.7401040000004"/>
    <s v="MIL"/>
    <n v="32.262999999999998"/>
    <n v="217282.92"/>
    <n v="2026"/>
  </r>
  <r>
    <n v="72037182"/>
    <x v="100"/>
    <s v="2026-01-09"/>
    <s v="S0225"/>
    <x v="20"/>
    <s v="265005"/>
    <s v="APO26030032"/>
    <x v="1624"/>
    <s v="MEDIUM PAPER 115GSM R/W 1250MM-FSC Recycled 100% P 4.2"/>
    <x v="88"/>
    <s v="9"/>
    <n v="25150"/>
    <s v="KG"/>
    <x v="0"/>
    <n v="0.37"/>
    <n v="9305.5"/>
    <n v="32.262999999999998"/>
    <n v="0.37"/>
    <n v="9305.5001080000002"/>
    <s v="MIL"/>
    <n v="32.262999999999998"/>
    <n v="300223.34999999998"/>
    <n v="2026"/>
  </r>
  <r>
    <n v="72037182"/>
    <x v="100"/>
    <s v="2026-01-09"/>
    <s v="S0225"/>
    <x v="20"/>
    <s v="265005"/>
    <s v="APO26030032"/>
    <x v="1625"/>
    <s v="MEDIUM PAPER 115GSM R/W 1300MM-FSC Recycled 100% P 4.2"/>
    <x v="88"/>
    <s v="9"/>
    <n v="5235"/>
    <s v="KG"/>
    <x v="0"/>
    <n v="0.37"/>
    <n v="1936.95"/>
    <n v="32.262999999999998"/>
    <n v="0.37"/>
    <n v="1936.9500660000001"/>
    <s v="MIL"/>
    <n v="32.262999999999998"/>
    <n v="62491.82"/>
    <n v="2026"/>
  </r>
  <r>
    <n v="72037182"/>
    <x v="100"/>
    <s v="2026-01-09"/>
    <s v="S0225"/>
    <x v="20"/>
    <s v="265005"/>
    <s v="APO26030032"/>
    <x v="1626"/>
    <s v="MEDIUM PAPER 115GSM R/W 1340MM-FSC Recycled 100% P 4.2"/>
    <x v="88"/>
    <s v="9"/>
    <n v="10790"/>
    <s v="KG"/>
    <x v="0"/>
    <n v="0.37"/>
    <n v="3992.3"/>
    <n v="32.262999999999998"/>
    <n v="0.37"/>
    <n v="3992.2998480000001"/>
    <s v="MIL"/>
    <n v="32.262999999999998"/>
    <n v="128803.57"/>
    <n v="2026"/>
  </r>
  <r>
    <n v="72038234"/>
    <x v="77"/>
    <s v="2026-02-09"/>
    <s v="S0225"/>
    <x v="20"/>
    <s v="265020"/>
    <s v="APO26040118"/>
    <x v="1631"/>
    <s v="MEDIUM PAPER 115GSM R/W 730MM-FSC Recycled 100% P 4.2"/>
    <x v="88"/>
    <s v="9"/>
    <n v="1764"/>
    <s v="KG"/>
    <x v="0"/>
    <n v="0.37"/>
    <n v="652.67999999999995"/>
    <n v="32.728400000000001"/>
    <n v="0.37"/>
    <n v="652.679935"/>
    <s v="MIL"/>
    <n v="32.728400000000001"/>
    <n v="21361.17"/>
    <n v="2026"/>
  </r>
  <r>
    <n v="72038234"/>
    <x v="77"/>
    <s v="2026-02-09"/>
    <s v="S0225"/>
    <x v="20"/>
    <s v="265020"/>
    <s v="APO26040118"/>
    <x v="1628"/>
    <s v="MEDIUM PAPER 115GSM R/W 780MM-FSC Recycled 100% P 4.2"/>
    <x v="88"/>
    <s v="9"/>
    <n v="3140"/>
    <s v="KG"/>
    <x v="0"/>
    <n v="0.37"/>
    <n v="1161.8"/>
    <n v="32.728400000000001"/>
    <n v="0.37"/>
    <n v="1161.8001489999999"/>
    <s v="MIL"/>
    <n v="32.728400000000001"/>
    <n v="38023.86"/>
    <n v="2026"/>
  </r>
  <r>
    <n v="72038234"/>
    <x v="77"/>
    <s v="2026-02-09"/>
    <s v="S0225"/>
    <x v="20"/>
    <s v="265020"/>
    <s v="APO26040118"/>
    <x v="1612"/>
    <s v="MEDIUM PAPER 115GSM R/W 840MM-FSC Recycled 100% P 4.2"/>
    <x v="88"/>
    <s v="9"/>
    <n v="11492"/>
    <s v="KG"/>
    <x v="0"/>
    <n v="0.37"/>
    <n v="4252.04"/>
    <n v="32.728400000000001"/>
    <n v="0.37"/>
    <n v="4252.0401240000001"/>
    <s v="MIL"/>
    <n v="32.728400000000001"/>
    <n v="139162.47"/>
    <n v="2026"/>
  </r>
  <r>
    <n v="72038234"/>
    <x v="77"/>
    <s v="2026-02-09"/>
    <s v="S0225"/>
    <x v="20"/>
    <s v="265020"/>
    <s v="APO26040118"/>
    <x v="1613"/>
    <s v="MEDIUM PAPER 115GSM R/W 890MM-FSC Recycled 100% P 4.2"/>
    <x v="88"/>
    <s v="9"/>
    <n v="17184"/>
    <s v="KG"/>
    <x v="0"/>
    <n v="0.37"/>
    <n v="6358.08"/>
    <n v="32.728400000000001"/>
    <n v="0.37"/>
    <n v="6358.0801380000003"/>
    <s v="MIL"/>
    <n v="32.728400000000001"/>
    <n v="208089.79"/>
    <n v="2026"/>
  </r>
  <r>
    <n v="72038234"/>
    <x v="77"/>
    <s v="2026-02-09"/>
    <s v="S0225"/>
    <x v="20"/>
    <s v="265020"/>
    <s v="APO26040118"/>
    <x v="1634"/>
    <s v="MEDIUM PAPER 115GSM R/W 900MM-FSC Recycled 100% P 4.2"/>
    <x v="88"/>
    <s v="9"/>
    <n v="1450"/>
    <s v="KG"/>
    <x v="0"/>
    <n v="0.37"/>
    <n v="536.5"/>
    <n v="32.728400000000001"/>
    <n v="0.37"/>
    <n v="536.50010299999997"/>
    <s v="MIL"/>
    <n v="32.728400000000001"/>
    <n v="17558.79"/>
    <n v="2026"/>
  </r>
  <r>
    <n v="72038234"/>
    <x v="77"/>
    <s v="2026-02-09"/>
    <s v="S0225"/>
    <x v="20"/>
    <s v="265020"/>
    <s v="APO26040118"/>
    <x v="1614"/>
    <s v="MEDIUM PAPER 115GSM R/W 940MM-FSC Recycled 100% P 4.2"/>
    <x v="88"/>
    <s v="9"/>
    <n v="21196"/>
    <s v="KG"/>
    <x v="0"/>
    <n v="0.37"/>
    <n v="7842.52"/>
    <n v="32.728400000000001"/>
    <n v="0.37"/>
    <n v="7842.5199519999996"/>
    <s v="MIL"/>
    <n v="32.728400000000001"/>
    <n v="256673.13"/>
    <n v="2026"/>
  </r>
  <r>
    <n v="72038234"/>
    <x v="77"/>
    <s v="2026-02-09"/>
    <s v="S0225"/>
    <x v="20"/>
    <s v="265020"/>
    <s v="APO26040118"/>
    <x v="1619"/>
    <s v="MEDIUM PAPER 115GSM R/W 1540MM-FSC Recycled 100% P 4.2"/>
    <x v="88"/>
    <s v="9"/>
    <n v="4960"/>
    <s v="KG"/>
    <x v="0"/>
    <n v="0.37"/>
    <n v="1835.2"/>
    <n v="32.728400000000001"/>
    <n v="0.37"/>
    <n v="1835.2000089999999"/>
    <s v="MIL"/>
    <n v="32.728400000000001"/>
    <n v="60063.16"/>
    <n v="2026"/>
  </r>
  <r>
    <n v="72038234"/>
    <x v="77"/>
    <s v="2026-02-09"/>
    <s v="S0225"/>
    <x v="20"/>
    <s v="265020"/>
    <s v="APO26040118"/>
    <x v="1620"/>
    <s v="MEDIUM PAPER 115GSM R/W 1590MM-FSC Recycled 100% P 4.2"/>
    <x v="88"/>
    <s v="9"/>
    <n v="7680"/>
    <s v="KG"/>
    <x v="0"/>
    <n v="0.37"/>
    <n v="2841.6"/>
    <n v="32.728400000000001"/>
    <n v="0.37"/>
    <n v="2841.599956"/>
    <s v="MIL"/>
    <n v="32.728400000000001"/>
    <n v="93001.02"/>
    <n v="2026"/>
  </r>
  <r>
    <n v="72038234"/>
    <x v="77"/>
    <s v="2026-02-09"/>
    <s v="S0225"/>
    <x v="20"/>
    <s v="265020"/>
    <s v="APO26040118"/>
    <x v="1624"/>
    <s v="MEDIUM PAPER 115GSM R/W 1250MM-FSC Recycled 100% P 4.2"/>
    <x v="88"/>
    <s v="9"/>
    <n v="18108"/>
    <s v="KG"/>
    <x v="0"/>
    <n v="0.37"/>
    <n v="6699.96"/>
    <n v="32.728400000000001"/>
    <n v="0.37"/>
    <n v="6699.959973"/>
    <s v="MIL"/>
    <n v="32.728400000000001"/>
    <n v="219278.97"/>
    <n v="2026"/>
  </r>
  <r>
    <n v="72038234"/>
    <x v="77"/>
    <s v="2026-02-09"/>
    <s v="S0225"/>
    <x v="20"/>
    <s v="265020"/>
    <s v="APO26040118"/>
    <x v="1625"/>
    <s v="MEDIUM PAPER 115GSM R/W 1300MM-FSC Recycled 100% P 4.2"/>
    <x v="88"/>
    <s v="9"/>
    <n v="15705"/>
    <s v="KG"/>
    <x v="0"/>
    <n v="0.37"/>
    <n v="5810.85"/>
    <n v="32.728400000000001"/>
    <n v="0.37"/>
    <n v="5810.8499039999997"/>
    <s v="MIL"/>
    <n v="32.728400000000001"/>
    <n v="190179.82"/>
    <n v="2026"/>
  </r>
  <r>
    <n v="72038234"/>
    <x v="77"/>
    <s v="2026-02-09"/>
    <s v="S0225"/>
    <x v="20"/>
    <s v="265020"/>
    <s v="APO26040118"/>
    <x v="1626"/>
    <s v="MEDIUM PAPER 115GSM R/W 1340MM-FSC Recycled 100% P 4.2"/>
    <x v="88"/>
    <s v="9"/>
    <n v="12948"/>
    <s v="KG"/>
    <x v="0"/>
    <n v="0.37"/>
    <n v="4790.76"/>
    <n v="32.728400000000001"/>
    <n v="0.37"/>
    <n v="4790.7600119999997"/>
    <s v="MIL"/>
    <n v="32.728400000000001"/>
    <n v="156793.91"/>
    <n v="2026"/>
  </r>
  <r>
    <n v="72038234"/>
    <x v="77"/>
    <s v="2026-02-09"/>
    <s v="S0225"/>
    <x v="20"/>
    <s v="265020"/>
    <s v="APO26040118"/>
    <x v="1627"/>
    <s v="MEDIUM PAPER 115GSM R/W 1390MM-FSC Recycled 100% P 4.2"/>
    <x v="88"/>
    <s v="9"/>
    <n v="13428"/>
    <s v="KG"/>
    <x v="0"/>
    <n v="0.37"/>
    <n v="4968.3599999999997"/>
    <n v="32.728400000000001"/>
    <n v="0.37"/>
    <n v="4968.3598949999996"/>
    <s v="MIL"/>
    <n v="32.728400000000001"/>
    <n v="162606.47"/>
    <n v="2026"/>
  </r>
  <r>
    <n v="72038234"/>
    <x v="77"/>
    <s v="2026-02-09"/>
    <s v="S0225"/>
    <x v="20"/>
    <s v="265020"/>
    <s v="APO26040118"/>
    <x v="1618"/>
    <s v="MEDIUM PAPER 115GSM R/W 1450MM-FSC Recycled 100% P 4.2"/>
    <x v="88"/>
    <s v="9"/>
    <n v="5835"/>
    <s v="KG"/>
    <x v="0"/>
    <n v="0.37"/>
    <n v="2158.9499999999998"/>
    <n v="32.728400000000001"/>
    <n v="0.37"/>
    <n v="2158.9500250000001"/>
    <s v="MIL"/>
    <n v="32.728400000000001"/>
    <n v="70658.98"/>
    <n v="2026"/>
  </r>
  <r>
    <n v="72038234"/>
    <x v="77"/>
    <s v="2026-02-09"/>
    <s v="S0225"/>
    <x v="20"/>
    <s v="265020"/>
    <s v="APO26040118"/>
    <x v="1621"/>
    <s v="MEDIUM PAPER 115GSM R/W 1500MM-FSC Recycled 100% P 4.2"/>
    <x v="88"/>
    <s v="9"/>
    <n v="4832"/>
    <s v="KG"/>
    <x v="0"/>
    <n v="0.37"/>
    <n v="1787.84"/>
    <n v="32.728400000000001"/>
    <n v="0.37"/>
    <n v="1787.8399179999999"/>
    <s v="MIL"/>
    <n v="32.728400000000001"/>
    <n v="58513.14"/>
    <n v="2026"/>
  </r>
  <r>
    <n v="72038234"/>
    <x v="77"/>
    <s v="2026-02-09"/>
    <s v="S0225"/>
    <x v="20"/>
    <s v="265020"/>
    <s v="APO26040118"/>
    <x v="1615"/>
    <s v="MEDIUM PAPER 115GSM R/W 990MM-FSC Recycled 100% P 4.2"/>
    <x v="88"/>
    <s v="9"/>
    <n v="4782"/>
    <s v="KG"/>
    <x v="0"/>
    <n v="0.37"/>
    <n v="1769.34"/>
    <n v="32.728400000000001"/>
    <n v="0.37"/>
    <n v="1769.340083"/>
    <s v="MIL"/>
    <n v="32.728400000000001"/>
    <n v="57907.67"/>
    <n v="2026"/>
  </r>
  <r>
    <n v="72038234"/>
    <x v="77"/>
    <s v="2026-02-09"/>
    <s v="S0225"/>
    <x v="20"/>
    <s v="265020"/>
    <s v="APO26040118"/>
    <x v="1616"/>
    <s v="MEDIUM PAPER 115GSM R/W 1040MM-FSC Recycled 100% P 4.2"/>
    <x v="88"/>
    <s v="9"/>
    <n v="8370"/>
    <s v="KG"/>
    <x v="0"/>
    <n v="0.37"/>
    <n v="3096.9"/>
    <n v="32.728400000000001"/>
    <n v="0.37"/>
    <n v="3096.8999399999998"/>
    <s v="MIL"/>
    <n v="32.728400000000001"/>
    <n v="101356.58"/>
    <n v="2026"/>
  </r>
  <r>
    <n v="72038234"/>
    <x v="77"/>
    <s v="2026-02-09"/>
    <s v="S0225"/>
    <x v="20"/>
    <s v="265020"/>
    <s v="APO26040118"/>
    <x v="1617"/>
    <s v="MEDIUM PAPER 115GSM R/W 1100MM-FSC Recycled 100% P 4.2"/>
    <x v="88"/>
    <s v="9"/>
    <n v="11518"/>
    <s v="KG"/>
    <x v="0"/>
    <n v="0.37"/>
    <n v="4261.66"/>
    <n v="32.728400000000001"/>
    <n v="0.37"/>
    <n v="4261.6599029999998"/>
    <s v="MIL"/>
    <n v="32.728400000000001"/>
    <n v="139477.31"/>
    <n v="2026"/>
  </r>
  <r>
    <n v="72038234"/>
    <x v="77"/>
    <s v="2026-02-09"/>
    <s v="S0225"/>
    <x v="20"/>
    <s v="265020"/>
    <s v="APO26040118"/>
    <x v="1622"/>
    <s v="MEDIUM PAPER 115GSM R/W 1140MM-FSC Recycled 100% P 4.2"/>
    <x v="88"/>
    <s v="9"/>
    <n v="30294"/>
    <s v="KG"/>
    <x v="0"/>
    <n v="0.37"/>
    <n v="11208.78"/>
    <n v="32.728400000000001"/>
    <n v="0.37"/>
    <n v="11208.780142"/>
    <s v="MIL"/>
    <n v="32.728400000000001"/>
    <n v="366845.44"/>
    <n v="2026"/>
  </r>
  <r>
    <n v="72038234"/>
    <x v="77"/>
    <s v="2026-02-09"/>
    <s v="S0225"/>
    <x v="20"/>
    <s v="265020"/>
    <s v="APO26040118"/>
    <x v="1630"/>
    <s v="MEDIUM PAPER 115GSM R/W 1150MM-FSC Recycled 100% P 4.2"/>
    <x v="88"/>
    <s v="9"/>
    <n v="1852"/>
    <s v="KG"/>
    <x v="0"/>
    <n v="0.37"/>
    <n v="685.24"/>
    <n v="32.728400000000001"/>
    <n v="0.37"/>
    <n v="685.24003600000003"/>
    <s v="MIL"/>
    <n v="32.728400000000001"/>
    <n v="22426.81"/>
    <n v="2026"/>
  </r>
  <r>
    <n v="72038234"/>
    <x v="77"/>
    <s v="2026-02-09"/>
    <s v="S0225"/>
    <x v="20"/>
    <s v="265020"/>
    <s v="APO26040118"/>
    <x v="1623"/>
    <s v="MEDIUM PAPER 115GSM R/W 1190MM-FSC Recycled 100% P 4.2"/>
    <x v="88"/>
    <s v="9"/>
    <n v="17244"/>
    <s v="KG"/>
    <x v="0"/>
    <n v="0.37"/>
    <n v="6380.28"/>
    <n v="32.728400000000001"/>
    <n v="0.37"/>
    <n v="6380.2801229999995"/>
    <s v="MIL"/>
    <n v="32.728400000000001"/>
    <n v="208816.36"/>
    <n v="2026"/>
  </r>
  <r>
    <n v="72035576"/>
    <x v="25"/>
    <s v="2025-11-24"/>
    <s v="S0693"/>
    <x v="24"/>
    <s v="202512087-1"/>
    <s v="APO26010017"/>
    <x v="1635"/>
    <s v="NS1033011 GREY PRIMER"/>
    <x v="20"/>
    <s v="1"/>
    <n v="250"/>
    <s v="KG"/>
    <x v="0"/>
    <n v="12"/>
    <n v="3000"/>
    <n v="31.425799999999999"/>
    <n v="12"/>
    <n v="3000"/>
    <s v="MIL"/>
    <n v="31.425799999999999"/>
    <n v="94277.4"/>
    <n v="2026"/>
  </r>
  <r>
    <n v="72035576"/>
    <x v="25"/>
    <s v="2025-11-24"/>
    <s v="S0693"/>
    <x v="24"/>
    <s v="202512087-1"/>
    <s v="APO26010017"/>
    <x v="1636"/>
    <s v="NS1064011 CREAM PRIMER"/>
    <x v="20"/>
    <s v="1"/>
    <n v="4800"/>
    <s v="KG"/>
    <x v="0"/>
    <n v="12"/>
    <n v="57600"/>
    <n v="31.425799999999999"/>
    <n v="12"/>
    <n v="57600"/>
    <s v="MIL"/>
    <n v="31.425799999999999"/>
    <n v="1810126.08"/>
    <n v="2026"/>
  </r>
  <r>
    <n v="72035576"/>
    <x v="25"/>
    <s v="2025-11-24"/>
    <s v="S0693"/>
    <x v="24"/>
    <s v="202512087-1"/>
    <s v="APO26010017"/>
    <x v="1637"/>
    <s v="NS2105011 METALLIC CLEAR TOPCOAT"/>
    <x v="20"/>
    <s v="1"/>
    <n v="2300"/>
    <s v="KG"/>
    <x v="0"/>
    <n v="12"/>
    <n v="27600"/>
    <n v="31.425799999999999"/>
    <n v="12"/>
    <n v="27600"/>
    <s v="MIL"/>
    <n v="31.425799999999999"/>
    <n v="867352.08"/>
    <n v="2026"/>
  </r>
  <r>
    <n v="72034469"/>
    <x v="26"/>
    <s v="2025-10-24"/>
    <s v="D0115"/>
    <x v="18"/>
    <s v="193/2025C"/>
    <s v="APO26010018"/>
    <x v="1638"/>
    <s v="PTFE ROLLER CONVERTER 5300056E"/>
    <x v="20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26"/>
    <s v="2025-10-24"/>
    <s v="D0115"/>
    <x v="18"/>
    <s v="193/2025C"/>
    <s v="APO26010018"/>
    <x v="1638"/>
    <s v="PTFE ROLLER CONVERTER 5300056E"/>
    <x v="20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26"/>
    <s v="2025-10-24"/>
    <s v="D0115"/>
    <x v="18"/>
    <s v="193/2025C"/>
    <s v="APO26010018"/>
    <x v="1638"/>
    <s v="PTFE ROLLER CONVERTER 5300056E"/>
    <x v="20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26"/>
    <s v="2025-10-24"/>
    <s v="D0115"/>
    <x v="18"/>
    <s v="193/2025C"/>
    <s v="APO26010018"/>
    <x v="1639"/>
    <s v="CLEAR METALLIC PASTE 5300P040C"/>
    <x v="20"/>
    <s v="1"/>
    <n v="1000"/>
    <s v="KG"/>
    <x v="0"/>
    <n v="11"/>
    <n v="11000"/>
    <n v="31.5595"/>
    <n v="11"/>
    <n v="11000"/>
    <s v="MIL"/>
    <n v="31.5595"/>
    <n v="347154.5"/>
    <n v="2026"/>
  </r>
  <r>
    <n v="72034469"/>
    <x v="26"/>
    <s v="2025-10-24"/>
    <s v="D0115"/>
    <x v="18"/>
    <s v="193/2025C"/>
    <s v="APO26010018"/>
    <x v="1640"/>
    <s v="CHAMPAGNE DIAMOND METALLIC PASTE 2-4-5300P763C (IDP)"/>
    <x v="20"/>
    <s v="1"/>
    <n v="100"/>
    <s v="KG"/>
    <x v="0"/>
    <n v="16.2"/>
    <n v="1620"/>
    <n v="31.5595"/>
    <n v="16.2"/>
    <n v="1620"/>
    <s v="MIL"/>
    <n v="31.5595"/>
    <n v="51126.39"/>
    <n v="2026"/>
  </r>
  <r>
    <n v="72034469"/>
    <x v="26"/>
    <s v="2025-10-24"/>
    <s v="D0115"/>
    <x v="18"/>
    <s v="193/2025C"/>
    <s v="APO26010018"/>
    <x v="1641"/>
    <s v="BLACK DIAMOND PASTE 5300P917C (IDN)"/>
    <x v="20"/>
    <s v="1"/>
    <n v="260"/>
    <s v="KG"/>
    <x v="0"/>
    <n v="10.199999999999999"/>
    <n v="2652"/>
    <n v="31.5595"/>
    <n v="10.199999999999999"/>
    <n v="2651.9998730000002"/>
    <s v="MIL"/>
    <n v="31.5595"/>
    <n v="83695.789999999994"/>
    <n v="2026"/>
  </r>
  <r>
    <n v="72034469"/>
    <x v="26"/>
    <s v="2025-10-24"/>
    <s v="D0115"/>
    <x v="18"/>
    <s v="193/2025C"/>
    <s v="APO26010018"/>
    <x v="1642"/>
    <s v="PEWTER DIAMOND PASTE 5300P918C (IDO)"/>
    <x v="20"/>
    <s v="1"/>
    <n v="660"/>
    <s v="KG"/>
    <x v="0"/>
    <n v="12.5"/>
    <n v="8250"/>
    <n v="31.5595"/>
    <n v="12.5"/>
    <n v="8250.0001580000007"/>
    <s v="MIL"/>
    <n v="31.5595"/>
    <n v="260365.88"/>
    <n v="2026"/>
  </r>
  <r>
    <n v="72034469"/>
    <x v="26"/>
    <s v="2025-10-24"/>
    <s v="D0115"/>
    <x v="18"/>
    <s v="193/2025C"/>
    <s v="APO26010018"/>
    <x v="1642"/>
    <s v="PEWTER DIAMOND PASTE 5300P918C (IDO)"/>
    <x v="20"/>
    <s v="1"/>
    <n v="660"/>
    <s v="KG"/>
    <x v="0"/>
    <n v="12.5"/>
    <n v="8250"/>
    <n v="31.5595"/>
    <n v="12.5"/>
    <n v="8250.0001580000007"/>
    <s v="MIL"/>
    <n v="31.5595"/>
    <n v="260365.88"/>
    <n v="2026"/>
  </r>
  <r>
    <n v="72034469"/>
    <x v="26"/>
    <s v="2025-10-24"/>
    <s v="D0115"/>
    <x v="18"/>
    <s v="193/2025C"/>
    <s v="APO26010018"/>
    <x v="1642"/>
    <s v="PEWTER DIAMOND PASTE 5300P918C (IDO)"/>
    <x v="20"/>
    <s v="1"/>
    <n v="680"/>
    <s v="KG"/>
    <x v="0"/>
    <n v="12.5"/>
    <n v="8500"/>
    <n v="31.5595"/>
    <n v="12.5"/>
    <n v="8500"/>
    <s v="MIL"/>
    <n v="31.5595"/>
    <n v="268255.75"/>
    <n v="2026"/>
  </r>
  <r>
    <n v="72034468"/>
    <x v="26"/>
    <s v="2025-10-24"/>
    <s v="D0115"/>
    <x v="18"/>
    <s v="193/2025C"/>
    <s v="APO26010018"/>
    <x v="1643"/>
    <s v="BLACK MATT PASTE 5SS400P956"/>
    <x v="20"/>
    <s v="1"/>
    <n v="540"/>
    <s v="KG"/>
    <x v="0"/>
    <n v="17.5"/>
    <n v="9450"/>
    <n v="31.5595"/>
    <n v="17.5"/>
    <n v="9450.0001580000007"/>
    <s v="MIL"/>
    <n v="31.5595"/>
    <n v="298237.28000000003"/>
    <n v="2026"/>
  </r>
  <r>
    <n v="72034835"/>
    <x v="88"/>
    <s v="2025-11-06"/>
    <s v="I0166"/>
    <x v="25"/>
    <s v="IV-26002"/>
    <s v="APO26010207"/>
    <x v="1644"/>
    <s v="M-229037-0C1 TIRED VIOLET (WILD FLOWER)"/>
    <x v="20"/>
    <s v="1"/>
    <n v="200"/>
    <s v="KG"/>
    <x v="0"/>
    <n v="9.8000000000000007"/>
    <n v="1960"/>
    <n v="31.287600000000001"/>
    <n v="9.8000000000000007"/>
    <n v="1960.000127"/>
    <s v="MIL"/>
    <n v="31.287600000000001"/>
    <n v="61323.7"/>
    <n v="2026"/>
  </r>
  <r>
    <n v="72034775"/>
    <x v="73"/>
    <s v="2025-11-04"/>
    <s v="D0115"/>
    <x v="18"/>
    <s v="203/2025C"/>
    <s v="APO26020001"/>
    <x v="1645"/>
    <s v="TRASPARENT PASTE CONVERTER 5SS400012"/>
    <x v="20"/>
    <s v="1"/>
    <n v="720"/>
    <s v="KG"/>
    <x v="0"/>
    <n v="13.5"/>
    <n v="9720"/>
    <n v="31.664300000000001"/>
    <n v="13.5"/>
    <n v="9720.0001260000008"/>
    <s v="MIL"/>
    <n v="31.664300000000001"/>
    <n v="307777"/>
    <n v="2026"/>
  </r>
  <r>
    <n v="72034775"/>
    <x v="73"/>
    <s v="2025-11-04"/>
    <s v="D0115"/>
    <x v="18"/>
    <s v="203/2025C"/>
    <s v="APO26020001"/>
    <x v="1645"/>
    <s v="TRASPARENT PASTE CONVERTER 5SS400012"/>
    <x v="20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73"/>
    <s v="2025-11-04"/>
    <s v="D0115"/>
    <x v="18"/>
    <s v="203/2025C"/>
    <s v="APO26020001"/>
    <x v="1645"/>
    <s v="TRASPARENT PASTE CONVERTER 5SS400012"/>
    <x v="20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73"/>
    <s v="2025-11-04"/>
    <s v="D0115"/>
    <x v="18"/>
    <s v="203/2025C"/>
    <s v="APO26020001"/>
    <x v="1645"/>
    <s v="TRASPARENT PASTE CONVERTER 5SS400012"/>
    <x v="20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73"/>
    <s v="2025-11-04"/>
    <s v="D0115"/>
    <x v="18"/>
    <s v="203/2025C"/>
    <s v="APO26020001"/>
    <x v="1645"/>
    <s v="TRASPARENT PASTE CONVERTER 5SS400012"/>
    <x v="20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73"/>
    <s v="2025-11-04"/>
    <s v="D0115"/>
    <x v="18"/>
    <s v="203/2025C"/>
    <s v="APO26020001"/>
    <x v="1645"/>
    <s v="TRASPARENT PASTE CONVERTER 5SS400012"/>
    <x v="20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73"/>
    <s v="2025-11-04"/>
    <s v="D0115"/>
    <x v="18"/>
    <s v="203/2025C"/>
    <s v="APO26020001"/>
    <x v="1646"/>
    <s v="MATT WARM GRAY"/>
    <x v="20"/>
    <s v="1"/>
    <n v="594"/>
    <s v="KG"/>
    <x v="0"/>
    <n v="15.15"/>
    <n v="8999.1"/>
    <n v="31.664300000000001"/>
    <n v="15.15"/>
    <n v="8999.0999319999992"/>
    <s v="MIL"/>
    <n v="31.664300000000001"/>
    <n v="284950.2"/>
    <n v="2026"/>
  </r>
  <r>
    <n v="72034775"/>
    <x v="73"/>
    <s v="2025-11-04"/>
    <s v="D0115"/>
    <x v="18"/>
    <s v="203/2025C"/>
    <s v="APO26020001"/>
    <x v="1646"/>
    <s v="MATT WARM GRAY"/>
    <x v="20"/>
    <s v="1"/>
    <n v="756"/>
    <s v="KG"/>
    <x v="0"/>
    <n v="15.15"/>
    <n v="11453.4"/>
    <n v="31.664300000000001"/>
    <n v="15.15"/>
    <n v="11453.399885000001"/>
    <s v="MIL"/>
    <n v="31.664300000000001"/>
    <n v="362663.89"/>
    <n v="2026"/>
  </r>
  <r>
    <n v="72034775"/>
    <x v="73"/>
    <s v="2025-11-04"/>
    <s v="D0115"/>
    <x v="18"/>
    <s v="203/2025C"/>
    <s v="APO26020001"/>
    <x v="1643"/>
    <s v="BLACK MATT PASTE 5SS400P956"/>
    <x v="20"/>
    <s v="1"/>
    <n v="720"/>
    <s v="KG"/>
    <x v="0"/>
    <n v="17.5"/>
    <n v="12600"/>
    <n v="31.664300000000001"/>
    <n v="17.5"/>
    <n v="12600"/>
    <s v="MIL"/>
    <n v="31.664300000000001"/>
    <n v="398970.18"/>
    <n v="2026"/>
  </r>
  <r>
    <n v="72034775"/>
    <x v="73"/>
    <s v="2025-11-04"/>
    <s v="D0115"/>
    <x v="18"/>
    <s v="203/2025C"/>
    <s v="APO26020001"/>
    <x v="1643"/>
    <s v="BLACK MATT PASTE 5SS400P956"/>
    <x v="20"/>
    <s v="1"/>
    <n v="720"/>
    <s v="KG"/>
    <x v="0"/>
    <n v="17.5"/>
    <n v="12600"/>
    <n v="31.664300000000001"/>
    <n v="17.5"/>
    <n v="12600"/>
    <s v="MIL"/>
    <n v="31.664300000000001"/>
    <n v="398970.18"/>
    <n v="2026"/>
  </r>
  <r>
    <n v="72034775"/>
    <x v="73"/>
    <s v="2025-11-04"/>
    <s v="D0115"/>
    <x v="18"/>
    <s v="203/2025C"/>
    <s v="APO26020001"/>
    <x v="1643"/>
    <s v="BLACK MATT PASTE 5SS400P956"/>
    <x v="20"/>
    <s v="1"/>
    <n v="720"/>
    <s v="KG"/>
    <x v="0"/>
    <n v="17.5"/>
    <n v="12600"/>
    <n v="31.664300000000001"/>
    <n v="17.5"/>
    <n v="12600"/>
    <s v="MIL"/>
    <n v="31.664300000000001"/>
    <n v="398970.18"/>
    <n v="2026"/>
  </r>
  <r>
    <n v="72036868"/>
    <x v="71"/>
    <s v="2025-12-19"/>
    <s v="S0693"/>
    <x v="24"/>
    <s v="PO202601097-1"/>
    <s v="APO26020106"/>
    <x v="1635"/>
    <s v="NS1033011 GREY PRIMER"/>
    <x v="20"/>
    <s v="1"/>
    <n v="250"/>
    <s v="KG"/>
    <x v="0"/>
    <n v="12"/>
    <n v="3000"/>
    <n v="31.313300000000002"/>
    <n v="12"/>
    <n v="3000"/>
    <s v="MIL"/>
    <n v="31.313300000000002"/>
    <n v="93939.9"/>
    <n v="2026"/>
  </r>
  <r>
    <n v="72036868"/>
    <x v="71"/>
    <s v="2025-12-19"/>
    <s v="S0693"/>
    <x v="24"/>
    <s v="PO202601097-1"/>
    <s v="APO26020106"/>
    <x v="1636"/>
    <s v="NS1064011 CREAM PRIMER"/>
    <x v="20"/>
    <s v="1"/>
    <n v="1330"/>
    <s v="KG"/>
    <x v="0"/>
    <n v="12"/>
    <n v="15960"/>
    <n v="31.313300000000002"/>
    <n v="12"/>
    <n v="15960.000062999999"/>
    <s v="MIL"/>
    <n v="31.313300000000002"/>
    <n v="499760.27"/>
    <n v="2026"/>
  </r>
  <r>
    <n v="72036868"/>
    <x v="71"/>
    <s v="2025-12-19"/>
    <s v="S0693"/>
    <x v="24"/>
    <s v="PO202601097-1"/>
    <s v="APO26020106"/>
    <x v="1636"/>
    <s v="NS1064011 CREAM PRIMER"/>
    <x v="20"/>
    <s v="1"/>
    <n v="1330"/>
    <s v="KG"/>
    <x v="0"/>
    <n v="12"/>
    <n v="15960"/>
    <n v="31.313300000000002"/>
    <n v="12"/>
    <n v="15960.000062999999"/>
    <s v="MIL"/>
    <n v="31.313300000000002"/>
    <n v="499760.27"/>
    <n v="2026"/>
  </r>
  <r>
    <n v="72036868"/>
    <x v="71"/>
    <s v="2025-12-19"/>
    <s v="S0693"/>
    <x v="24"/>
    <s v="PO202601097-1"/>
    <s v="APO26020106"/>
    <x v="1636"/>
    <s v="NS1064011 CREAM PRIMER"/>
    <x v="20"/>
    <s v="1"/>
    <n v="1340"/>
    <s v="KG"/>
    <x v="0"/>
    <n v="12"/>
    <n v="16080"/>
    <n v="31.313300000000002"/>
    <n v="12"/>
    <n v="16079.999872"/>
    <s v="MIL"/>
    <n v="31.313300000000002"/>
    <n v="503517.86"/>
    <n v="2026"/>
  </r>
  <r>
    <n v="72036868"/>
    <x v="71"/>
    <s v="2025-12-19"/>
    <s v="S0693"/>
    <x v="24"/>
    <s v="PO202601097-1"/>
    <s v="APO26020106"/>
    <x v="1637"/>
    <s v="NS2105011 METALLIC CLEAR TOPCOAT"/>
    <x v="20"/>
    <s v="1"/>
    <n v="1300"/>
    <s v="KG"/>
    <x v="0"/>
    <n v="12"/>
    <n v="15600"/>
    <n v="31.313300000000002"/>
    <n v="12"/>
    <n v="15600"/>
    <s v="MIL"/>
    <n v="31.313300000000002"/>
    <n v="488487.48"/>
    <n v="2026"/>
  </r>
  <r>
    <n v="72034775"/>
    <x v="56"/>
    <s v="2025-11-04"/>
    <s v="D0115"/>
    <x v="18"/>
    <s v="212/2025C"/>
    <s v="APO26020110"/>
    <x v="1645"/>
    <s v="TRASPARENT PASTE CONVERTER 5SS400012"/>
    <x v="20"/>
    <s v="1"/>
    <n v="504"/>
    <s v="KG"/>
    <x v="0"/>
    <n v="13.5"/>
    <n v="6804"/>
    <n v="31.196400000000001"/>
    <n v="13.5"/>
    <n v="6804.0001410000004"/>
    <s v="MIL"/>
    <n v="31.196400000000001"/>
    <n v="212260.31"/>
    <n v="2026"/>
  </r>
  <r>
    <n v="72034775"/>
    <x v="56"/>
    <s v="2025-11-04"/>
    <s v="D0115"/>
    <x v="18"/>
    <s v="212/2025C"/>
    <s v="APO26020110"/>
    <x v="1645"/>
    <s v="TRASPARENT PASTE CONVERTER 5SS400012"/>
    <x v="20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56"/>
    <s v="2025-11-04"/>
    <s v="D0115"/>
    <x v="18"/>
    <s v="212/2025C"/>
    <s v="APO26020110"/>
    <x v="1645"/>
    <s v="TRASPARENT PASTE CONVERTER 5SS400012"/>
    <x v="20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56"/>
    <s v="2025-11-04"/>
    <s v="D0115"/>
    <x v="18"/>
    <s v="212/2025C"/>
    <s v="APO26020110"/>
    <x v="1645"/>
    <s v="TRASPARENT PASTE CONVERTER 5SS400012"/>
    <x v="20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56"/>
    <s v="2025-11-04"/>
    <s v="D0115"/>
    <x v="18"/>
    <s v="212/2025C"/>
    <s v="APO26020110"/>
    <x v="1645"/>
    <s v="TRASPARENT PASTE CONVERTER 5SS400012"/>
    <x v="20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56"/>
    <s v="2025-11-04"/>
    <s v="D0115"/>
    <x v="18"/>
    <s v="212/2025C"/>
    <s v="APO26020110"/>
    <x v="1645"/>
    <s v="TRASPARENT PASTE CONVERTER 5SS400012"/>
    <x v="20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56"/>
    <s v="2025-11-04"/>
    <s v="D0115"/>
    <x v="18"/>
    <s v="212/2025C"/>
    <s v="APO26020110"/>
    <x v="1646"/>
    <s v="MATT WARM GRAY"/>
    <x v="20"/>
    <s v="1"/>
    <n v="594"/>
    <s v="KG"/>
    <x v="0"/>
    <n v="15.15"/>
    <n v="8999.1"/>
    <n v="31.196400000000001"/>
    <n v="15.15"/>
    <n v="8999.0998959999997"/>
    <s v="MIL"/>
    <n v="31.196400000000001"/>
    <n v="280739.52"/>
    <n v="2026"/>
  </r>
  <r>
    <n v="72034775"/>
    <x v="56"/>
    <s v="2025-11-04"/>
    <s v="D0115"/>
    <x v="18"/>
    <s v="212/2025C"/>
    <s v="APO26020110"/>
    <x v="1646"/>
    <s v="MATT WARM GRAY"/>
    <x v="20"/>
    <s v="1"/>
    <n v="756"/>
    <s v="KG"/>
    <x v="0"/>
    <n v="15.15"/>
    <n v="11453.4"/>
    <n v="31.196400000000001"/>
    <n v="15.15"/>
    <n v="11453.400071"/>
    <s v="MIL"/>
    <n v="31.196400000000001"/>
    <n v="357304.85"/>
    <n v="2026"/>
  </r>
  <r>
    <n v="72034775"/>
    <x v="56"/>
    <s v="2025-11-04"/>
    <s v="D0115"/>
    <x v="18"/>
    <s v="212/2025C"/>
    <s v="APO26020110"/>
    <x v="1643"/>
    <s v="BLACK MATT PASTE 5SS400P956"/>
    <x v="20"/>
    <s v="1"/>
    <n v="720"/>
    <s v="KG"/>
    <x v="0"/>
    <n v="17.5"/>
    <n v="12600"/>
    <n v="31.196400000000001"/>
    <n v="17.5"/>
    <n v="12600"/>
    <s v="MIL"/>
    <n v="31.196400000000001"/>
    <n v="393074.64"/>
    <n v="2026"/>
  </r>
  <r>
    <n v="72034775"/>
    <x v="56"/>
    <s v="2025-11-04"/>
    <s v="D0115"/>
    <x v="18"/>
    <s v="212/2025C"/>
    <s v="APO26020110"/>
    <x v="1643"/>
    <s v="BLACK MATT PASTE 5SS400P956"/>
    <x v="20"/>
    <s v="1"/>
    <n v="720"/>
    <s v="KG"/>
    <x v="0"/>
    <n v="17.5"/>
    <n v="12600"/>
    <n v="31.196400000000001"/>
    <n v="17.5"/>
    <n v="12600"/>
    <s v="MIL"/>
    <n v="31.196400000000001"/>
    <n v="393074.64"/>
    <n v="2026"/>
  </r>
  <r>
    <n v="72034775"/>
    <x v="56"/>
    <s v="2025-11-04"/>
    <s v="D0115"/>
    <x v="18"/>
    <s v="212/2025C"/>
    <s v="APO26020110"/>
    <x v="1643"/>
    <s v="BLACK MATT PASTE 5SS400P956"/>
    <x v="20"/>
    <s v="1"/>
    <n v="720"/>
    <s v="KG"/>
    <x v="0"/>
    <n v="17.5"/>
    <n v="12600"/>
    <n v="31.196400000000001"/>
    <n v="17.5"/>
    <n v="12600"/>
    <s v="MIL"/>
    <n v="31.196400000000001"/>
    <n v="393074.64"/>
    <n v="2026"/>
  </r>
  <r>
    <n v="72034776"/>
    <x v="56"/>
    <s v="2025-11-06"/>
    <s v="D0115"/>
    <x v="18"/>
    <s v="213/2025C"/>
    <s v="APO26020109"/>
    <x v="1647"/>
    <s v="5SS400P409 MATTE WHITE SAGE PASTE"/>
    <x v="20"/>
    <s v="1"/>
    <n v="216"/>
    <s v="KG"/>
    <x v="0"/>
    <n v="14.3"/>
    <n v="3088.8"/>
    <n v="31.196400000000001"/>
    <n v="14.3"/>
    <n v="3088.7999890000001"/>
    <s v="MIL"/>
    <n v="31.196400000000001"/>
    <n v="96359.44"/>
    <n v="2026"/>
  </r>
  <r>
    <n v="72034775"/>
    <x v="56"/>
    <s v="2025-11-04"/>
    <s v="D0115"/>
    <x v="18"/>
    <s v="216/2025C"/>
    <s v="APO26020111"/>
    <x v="1645"/>
    <s v="TRASPARENT PASTE CONVERTER 5SS400012"/>
    <x v="20"/>
    <s v="1"/>
    <n v="234"/>
    <s v="KG"/>
    <x v="0"/>
    <n v="13.5"/>
    <n v="3159"/>
    <n v="31.196400000000001"/>
    <n v="13.5"/>
    <n v="3159.0000759999998"/>
    <s v="MIL"/>
    <n v="31.196400000000001"/>
    <n v="98549.43"/>
    <n v="2026"/>
  </r>
  <r>
    <n v="72034775"/>
    <x v="56"/>
    <s v="2025-11-04"/>
    <s v="D0115"/>
    <x v="18"/>
    <s v="216/2025C"/>
    <s v="APO26020111"/>
    <x v="1645"/>
    <s v="TRASPARENT PASTE CONVERTER 5SS400012"/>
    <x v="20"/>
    <s v="1"/>
    <n v="684"/>
    <s v="KG"/>
    <x v="0"/>
    <n v="13.5"/>
    <n v="9234"/>
    <n v="31.196400000000001"/>
    <n v="13.5"/>
    <n v="9234.0000760000003"/>
    <s v="MIL"/>
    <n v="31.196400000000001"/>
    <n v="288067.56"/>
    <n v="2026"/>
  </r>
  <r>
    <n v="72034775"/>
    <x v="56"/>
    <s v="2025-11-04"/>
    <s v="D0115"/>
    <x v="18"/>
    <s v="216/2025C"/>
    <s v="APO26020111"/>
    <x v="1645"/>
    <s v="TRASPARENT PASTE CONVERTER 5SS400012"/>
    <x v="20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5370"/>
    <x v="56"/>
    <s v="2025-11-18"/>
    <s v="D0115"/>
    <x v="18"/>
    <s v="216/2025C"/>
    <s v="APO26020111"/>
    <x v="1643"/>
    <s v="BLACK MATT PASTE 5SS400P956"/>
    <x v="20"/>
    <s v="1"/>
    <n v="486"/>
    <s v="KG"/>
    <x v="0"/>
    <n v="17.5"/>
    <n v="8505"/>
    <n v="31.196400000000001"/>
    <n v="17.5"/>
    <n v="8504.9999349999998"/>
    <s v="MIL"/>
    <n v="31.196400000000001"/>
    <n v="265325.38"/>
    <n v="2026"/>
  </r>
  <r>
    <n v="72035371"/>
    <x v="56"/>
    <s v="2025-11-18"/>
    <s v="D0115"/>
    <x v="18"/>
    <s v="216/2025C"/>
    <s v="APO26020111"/>
    <x v="1640"/>
    <s v="CHAMPAGNE DIAMOND METALLIC PASTE 2-4-5300P763C (IDP)"/>
    <x v="20"/>
    <s v="2"/>
    <n v="300"/>
    <s v="KG"/>
    <x v="0"/>
    <n v="16.2"/>
    <n v="4860"/>
    <n v="31.196400000000001"/>
    <n v="16.2"/>
    <n v="4859.999871"/>
    <s v="MIL"/>
    <n v="31.196400000000001"/>
    <n v="151614.5"/>
    <n v="2026"/>
  </r>
  <r>
    <n v="72037462"/>
    <x v="20"/>
    <s v="2026-01-21"/>
    <s v="S0693"/>
    <x v="24"/>
    <s v="SKCM-MEY-PO202601287-1"/>
    <s v="APO26020172"/>
    <x v="1635"/>
    <s v="NS1033011 GREY PRIMER"/>
    <x v="20"/>
    <s v="1"/>
    <n v="100"/>
    <s v="KG"/>
    <x v="0"/>
    <n v="12"/>
    <n v="1200"/>
    <n v="31.232500000000002"/>
    <n v="12"/>
    <n v="1200"/>
    <s v="MIL"/>
    <n v="31.232500000000002"/>
    <n v="37479"/>
    <n v="2026"/>
  </r>
  <r>
    <n v="72037462"/>
    <x v="20"/>
    <s v="2026-01-21"/>
    <s v="S0693"/>
    <x v="24"/>
    <s v="SKCM-MEY-PO202601287-1"/>
    <s v="APO26020172"/>
    <x v="1636"/>
    <s v="NS1064011 CREAM PRIMER"/>
    <x v="20"/>
    <s v="1"/>
    <n v="1000"/>
    <s v="KG"/>
    <x v="0"/>
    <n v="12"/>
    <n v="12000"/>
    <n v="31.232500000000002"/>
    <n v="12"/>
    <n v="12000"/>
    <s v="MIL"/>
    <n v="31.232500000000002"/>
    <n v="374790"/>
    <n v="2026"/>
  </r>
  <r>
    <n v="72037462"/>
    <x v="20"/>
    <s v="2026-01-21"/>
    <s v="S0693"/>
    <x v="24"/>
    <s v="SKCM-MEY-PO202601287-1"/>
    <s v="APO26020172"/>
    <x v="1636"/>
    <s v="NS1064011 CREAM PRIMER"/>
    <x v="20"/>
    <s v="1"/>
    <n v="1000"/>
    <s v="KG"/>
    <x v="0"/>
    <n v="12"/>
    <n v="12000"/>
    <n v="31.232500000000002"/>
    <n v="12"/>
    <n v="12000"/>
    <s v="MIL"/>
    <n v="31.232500000000002"/>
    <n v="374790"/>
    <n v="2026"/>
  </r>
  <r>
    <n v="72037462"/>
    <x v="20"/>
    <s v="2026-01-21"/>
    <s v="S0693"/>
    <x v="24"/>
    <s v="SKCM-MEY-PO202601287-1"/>
    <s v="APO26020172"/>
    <x v="1636"/>
    <s v="NS1064011 CREAM PRIMER"/>
    <x v="20"/>
    <s v="1"/>
    <n v="1000"/>
    <s v="KG"/>
    <x v="0"/>
    <n v="12"/>
    <n v="12000"/>
    <n v="31.232500000000002"/>
    <n v="12"/>
    <n v="12000"/>
    <s v="MIL"/>
    <n v="31.232500000000002"/>
    <n v="374790"/>
    <n v="2026"/>
  </r>
  <r>
    <n v="72037462"/>
    <x v="20"/>
    <s v="2026-01-21"/>
    <s v="S0693"/>
    <x v="24"/>
    <s v="SKCM-MEY-PO202601287-1"/>
    <s v="APO26020172"/>
    <x v="1637"/>
    <s v="NS2105011 METALLIC CLEAR TOPCOAT"/>
    <x v="20"/>
    <s v="1"/>
    <n v="750"/>
    <s v="KG"/>
    <x v="0"/>
    <n v="12"/>
    <n v="9000"/>
    <n v="31.232500000000002"/>
    <n v="12"/>
    <n v="9000"/>
    <s v="MIL"/>
    <n v="31.232500000000002"/>
    <n v="281092.5"/>
    <n v="2026"/>
  </r>
  <r>
    <n v="72037462"/>
    <x v="20"/>
    <s v="2026-01-21"/>
    <s v="S0693"/>
    <x v="24"/>
    <s v="SKCM-MEY-PO202601287-1"/>
    <s v="APO26020172"/>
    <x v="1637"/>
    <s v="NS2105011 METALLIC CLEAR TOPCOAT"/>
    <x v="20"/>
    <s v="1"/>
    <n v="750"/>
    <s v="KG"/>
    <x v="0"/>
    <n v="12"/>
    <n v="9000"/>
    <n v="31.232500000000002"/>
    <n v="12"/>
    <n v="9000"/>
    <s v="MIL"/>
    <n v="31.232500000000002"/>
    <n v="281092.5"/>
    <n v="2026"/>
  </r>
  <r>
    <n v="72035370"/>
    <x v="65"/>
    <s v="2025-11-18"/>
    <s v="D0115"/>
    <x v="18"/>
    <s v="3/2026C"/>
    <s v="APO26030071"/>
    <x v="1645"/>
    <s v="TRASPARENT PASTE CONVERTER 5SS400012"/>
    <x v="20"/>
    <s v="1"/>
    <n v="342"/>
    <s v="KG"/>
    <x v="0"/>
    <n v="13.5"/>
    <n v="4617"/>
    <n v="32.922699999999999"/>
    <n v="13.5"/>
    <n v="4617.0001240000001"/>
    <s v="MIL"/>
    <n v="32.922699999999999"/>
    <n v="152004.10999999999"/>
    <n v="2026"/>
  </r>
  <r>
    <n v="72035370"/>
    <x v="65"/>
    <s v="2025-11-18"/>
    <s v="D0115"/>
    <x v="18"/>
    <s v="3/2026C"/>
    <s v="APO26030071"/>
    <x v="1645"/>
    <s v="TRASPARENT PASTE CONVERTER 5SS400012"/>
    <x v="20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65"/>
    <s v="2025-11-18"/>
    <s v="D0115"/>
    <x v="18"/>
    <s v="3/2026C"/>
    <s v="APO26030071"/>
    <x v="1645"/>
    <s v="TRASPARENT PASTE CONVERTER 5SS400012"/>
    <x v="20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65"/>
    <s v="2025-11-18"/>
    <s v="D0115"/>
    <x v="18"/>
    <s v="3/2026C"/>
    <s v="APO26030071"/>
    <x v="1645"/>
    <s v="TRASPARENT PASTE CONVERTER 5SS400012"/>
    <x v="20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65"/>
    <s v="2025-11-18"/>
    <s v="D0115"/>
    <x v="18"/>
    <s v="3/2026C"/>
    <s v="APO26030071"/>
    <x v="1645"/>
    <s v="TRASPARENT PASTE CONVERTER 5SS400012"/>
    <x v="20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65"/>
    <s v="2025-11-18"/>
    <s v="D0115"/>
    <x v="18"/>
    <s v="3/2026C"/>
    <s v="APO26030071"/>
    <x v="1645"/>
    <s v="TRASPARENT PASTE CONVERTER 5SS400012"/>
    <x v="20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6559"/>
    <x v="65"/>
    <s v="2025-12-10"/>
    <s v="D0115"/>
    <x v="18"/>
    <s v="3/2026C"/>
    <s v="APO26030071"/>
    <x v="1648"/>
    <s v="MATT ADDITIVE 5AS015"/>
    <x v="20"/>
    <s v="1"/>
    <n v="90"/>
    <s v="KG"/>
    <x v="0"/>
    <n v="12"/>
    <n v="1080"/>
    <n v="32.922699999999999"/>
    <n v="12"/>
    <n v="1080.000121"/>
    <s v="MIL"/>
    <n v="32.922699999999999"/>
    <n v="35556.519999999997"/>
    <n v="2026"/>
  </r>
  <r>
    <n v="72036559"/>
    <x v="65"/>
    <s v="2025-12-10"/>
    <s v="D0115"/>
    <x v="18"/>
    <s v="3/2026C"/>
    <s v="APO26030071"/>
    <x v="1648"/>
    <s v="MATT ADDITIVE 5AS015"/>
    <x v="20"/>
    <s v="1"/>
    <n v="90"/>
    <s v="KG"/>
    <x v="0"/>
    <n v="12"/>
    <n v="1080"/>
    <n v="32.922699999999999"/>
    <n v="12"/>
    <n v="1080.000121"/>
    <s v="MIL"/>
    <n v="32.922699999999999"/>
    <n v="35556.519999999997"/>
    <n v="2026"/>
  </r>
  <r>
    <n v="72036559"/>
    <x v="65"/>
    <s v="2025-12-10"/>
    <s v="D0115"/>
    <x v="18"/>
    <s v="3/2026C"/>
    <s v="APO26030071"/>
    <x v="1645"/>
    <s v="TRASPARENT PASTE CONVERTER 5SS400012"/>
    <x v="20"/>
    <s v="1"/>
    <n v="396"/>
    <s v="KG"/>
    <x v="0"/>
    <n v="13.5"/>
    <n v="5346"/>
    <n v="32.922699999999999"/>
    <n v="13.5"/>
    <n v="5345.9998720000003"/>
    <s v="MIL"/>
    <n v="32.922699999999999"/>
    <n v="176004.75"/>
    <n v="2026"/>
  </r>
  <r>
    <n v="72036559"/>
    <x v="65"/>
    <s v="2025-12-10"/>
    <s v="D0115"/>
    <x v="18"/>
    <s v="3/2026C"/>
    <s v="APO26030071"/>
    <x v="1645"/>
    <s v="TRASPARENT PASTE CONVERTER 5SS400012"/>
    <x v="20"/>
    <s v="1"/>
    <n v="684"/>
    <s v="KG"/>
    <x v="0"/>
    <n v="13.5"/>
    <n v="9234"/>
    <n v="32.922699999999999"/>
    <n v="13.5"/>
    <n v="9233.9999449999996"/>
    <s v="MIL"/>
    <n v="32.922699999999999"/>
    <n v="304008.21000000002"/>
    <n v="2026"/>
  </r>
  <r>
    <n v="72036560"/>
    <x v="65"/>
    <s v="2025-12-10"/>
    <s v="D0115"/>
    <x v="18"/>
    <s v="3/2026C"/>
    <s v="APO26030071"/>
    <x v="1638"/>
    <s v="PTFE ROLLER CONVERTER 5300056E"/>
    <x v="20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65"/>
    <s v="2025-12-10"/>
    <s v="D0115"/>
    <x v="18"/>
    <s v="3/2026C"/>
    <s v="APO26030071"/>
    <x v="1638"/>
    <s v="PTFE ROLLER CONVERTER 5300056E"/>
    <x v="20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65"/>
    <s v="2025-12-10"/>
    <s v="D0115"/>
    <x v="18"/>
    <s v="3/2026C"/>
    <s v="APO26030071"/>
    <x v="1638"/>
    <s v="PTFE ROLLER CONVERTER 5300056E"/>
    <x v="20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65"/>
    <s v="2025-12-10"/>
    <s v="D0115"/>
    <x v="18"/>
    <s v="3/2026C"/>
    <s v="APO26030071"/>
    <x v="1638"/>
    <s v="PTFE ROLLER CONVERTER 5300056E"/>
    <x v="20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65"/>
    <s v="2025-12-10"/>
    <s v="D0115"/>
    <x v="18"/>
    <s v="3/2026C"/>
    <s v="APO26030071"/>
    <x v="1638"/>
    <s v="PTFE ROLLER CONVERTER 5300056E"/>
    <x v="20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65"/>
    <s v="2025-12-10"/>
    <s v="D0115"/>
    <x v="18"/>
    <s v="3/2026C"/>
    <s v="APO26030071"/>
    <x v="1640"/>
    <s v="CHAMPAGNE DIAMOND METALLIC PASTE 2-4-5300P763C (IDP)"/>
    <x v="20"/>
    <s v="1"/>
    <n v="200"/>
    <s v="KG"/>
    <x v="0"/>
    <n v="16.2"/>
    <n v="3240"/>
    <n v="32.922699999999999"/>
    <n v="16.2"/>
    <n v="3240.0000599999998"/>
    <s v="MIL"/>
    <n v="32.922699999999999"/>
    <n v="106669.55"/>
    <n v="2026"/>
  </r>
  <r>
    <n v="72035370"/>
    <x v="65"/>
    <s v="2025-11-18"/>
    <s v="D0115"/>
    <x v="18"/>
    <s v="3/2026C"/>
    <s v="APO26030071"/>
    <x v="1645"/>
    <s v="TRASPARENT PASTE CONVERTER 5SS400012"/>
    <x v="20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65"/>
    <s v="2025-11-18"/>
    <s v="D0115"/>
    <x v="18"/>
    <s v="3/2026C"/>
    <s v="APO26030071"/>
    <x v="1646"/>
    <s v="MATT WARM GRAY"/>
    <x v="20"/>
    <s v="1"/>
    <n v="720"/>
    <s v="KG"/>
    <x v="0"/>
    <n v="15.15"/>
    <n v="10908"/>
    <n v="32.922699999999999"/>
    <n v="15.15"/>
    <n v="10907.999951"/>
    <s v="MIL"/>
    <n v="32.922699999999999"/>
    <n v="359120.81"/>
    <n v="2026"/>
  </r>
  <r>
    <n v="72035370"/>
    <x v="65"/>
    <s v="2025-11-18"/>
    <s v="D0115"/>
    <x v="18"/>
    <s v="3/2026C"/>
    <s v="APO26030071"/>
    <x v="1646"/>
    <s v="MATT WARM GRAY"/>
    <x v="20"/>
    <s v="1"/>
    <n v="720"/>
    <s v="KG"/>
    <x v="0"/>
    <n v="15.15"/>
    <n v="10908"/>
    <n v="32.922699999999999"/>
    <n v="15.15"/>
    <n v="10907.999951"/>
    <s v="MIL"/>
    <n v="32.922699999999999"/>
    <n v="359120.81"/>
    <n v="2026"/>
  </r>
  <r>
    <n v="72035370"/>
    <x v="65"/>
    <s v="2025-11-18"/>
    <s v="D0115"/>
    <x v="18"/>
    <s v="3/2026C"/>
    <s v="APO26030071"/>
    <x v="1643"/>
    <s v="BLACK MATT PASTE 5SS400P956"/>
    <x v="20"/>
    <s v="1"/>
    <n v="234"/>
    <s v="KG"/>
    <x v="0"/>
    <n v="17.5"/>
    <n v="4095"/>
    <n v="32.922699999999999"/>
    <n v="17.5"/>
    <n v="4095.000106"/>
    <s v="MIL"/>
    <n v="32.922699999999999"/>
    <n v="134818.46"/>
    <n v="2026"/>
  </r>
  <r>
    <n v="72035370"/>
    <x v="65"/>
    <s v="2025-11-18"/>
    <s v="D0115"/>
    <x v="18"/>
    <s v="3/2026C"/>
    <s v="APO26030071"/>
    <x v="1643"/>
    <s v="BLACK MATT PASTE 5SS400P956"/>
    <x v="20"/>
    <s v="1"/>
    <n v="738"/>
    <s v="KG"/>
    <x v="0"/>
    <n v="17.5"/>
    <n v="12915"/>
    <n v="32.922699999999999"/>
    <n v="17.5"/>
    <n v="12914.999984"/>
    <s v="MIL"/>
    <n v="32.922699999999999"/>
    <n v="425196.67"/>
    <n v="2026"/>
  </r>
  <r>
    <n v="72035370"/>
    <x v="65"/>
    <s v="2025-11-18"/>
    <s v="D0115"/>
    <x v="18"/>
    <s v="3/2026C"/>
    <s v="APO26030071"/>
    <x v="1643"/>
    <s v="BLACK MATT PASTE 5SS400P956"/>
    <x v="20"/>
    <s v="1"/>
    <n v="738"/>
    <s v="KG"/>
    <x v="0"/>
    <n v="17.5"/>
    <n v="12915"/>
    <n v="32.922699999999999"/>
    <n v="17.5"/>
    <n v="12914.999984"/>
    <s v="MIL"/>
    <n v="32.922699999999999"/>
    <n v="425196.67"/>
    <n v="2026"/>
  </r>
  <r>
    <n v="72038361"/>
    <x v="101"/>
    <s v="2026-02-17"/>
    <s v="S0693"/>
    <x v="24"/>
    <s v="PO202603037-1"/>
    <s v="APO26030112"/>
    <x v="1635"/>
    <s v="NS1033011 GREY PRIMER"/>
    <x v="20"/>
    <s v="1"/>
    <n v="200"/>
    <s v="KG"/>
    <x v="0"/>
    <n v="12"/>
    <n v="2400"/>
    <n v="33.074300000000001"/>
    <n v="12"/>
    <n v="2400"/>
    <s v="MIL"/>
    <n v="33.074300000000001"/>
    <n v="79378.320000000007"/>
    <n v="2026"/>
  </r>
  <r>
    <n v="72038361"/>
    <x v="101"/>
    <s v="2026-02-17"/>
    <s v="S0693"/>
    <x v="24"/>
    <s v="PO202603037-1"/>
    <s v="APO26030112"/>
    <x v="1637"/>
    <s v="NS2105011 METALLIC CLEAR TOPCOAT"/>
    <x v="20"/>
    <s v="1"/>
    <n v="500"/>
    <s v="KG"/>
    <x v="0"/>
    <n v="12"/>
    <n v="6000"/>
    <n v="33.074300000000001"/>
    <n v="12"/>
    <n v="6000"/>
    <s v="MIL"/>
    <n v="33.074300000000001"/>
    <n v="198445.8"/>
    <n v="2026"/>
  </r>
  <r>
    <n v="72035555"/>
    <x v="25"/>
    <s v="2025-11-21"/>
    <s v="K0257"/>
    <x v="26"/>
    <s v="MYR-INV-251204-2"/>
    <s v="APO26010019"/>
    <x v="1649"/>
    <s v="MILKSHAKE FORTE BS/FC-20470"/>
    <x v="20"/>
    <s v="8"/>
    <n v="340"/>
    <s v="KG"/>
    <x v="0"/>
    <n v="18"/>
    <n v="6120"/>
    <n v="31.425799999999999"/>
    <n v="18"/>
    <n v="6120.0001270000002"/>
    <s v="MIL"/>
    <n v="31.425799999999999"/>
    <n v="192325.9"/>
    <n v="2026"/>
  </r>
  <r>
    <n v="72035555"/>
    <x v="25"/>
    <s v="2025-11-21"/>
    <s v="K0257"/>
    <x v="26"/>
    <s v="MYR-INV-251204-2"/>
    <s v="APO26010019"/>
    <x v="1650"/>
    <s v="METALLIC CLEAR FORTE TC / FC-3303M"/>
    <x v="20"/>
    <s v="8"/>
    <n v="105"/>
    <s v="KG"/>
    <x v="0"/>
    <n v="18"/>
    <n v="1890"/>
    <n v="31.425799999999999"/>
    <n v="18"/>
    <n v="1889.9999359999999"/>
    <s v="MIL"/>
    <n v="31.425799999999999"/>
    <n v="59394.76"/>
    <n v="2026"/>
  </r>
  <r>
    <n v="72035554"/>
    <x v="25"/>
    <s v="2025-11-21"/>
    <s v="K0257"/>
    <x v="26"/>
    <s v="MYR-INV-251204-1"/>
    <s v="APO26010020"/>
    <x v="1651"/>
    <s v="CERAMIC CLEAR BASECOAT AP-3000/FC-30552"/>
    <x v="20"/>
    <s v="1"/>
    <n v="250"/>
    <s v="KG"/>
    <x v="0"/>
    <n v="20"/>
    <n v="5000"/>
    <n v="31.425799999999999"/>
    <n v="20"/>
    <n v="5000"/>
    <s v="MIL"/>
    <n v="31.425799999999999"/>
    <n v="157129"/>
    <n v="2026"/>
  </r>
  <r>
    <n v="72035554"/>
    <x v="25"/>
    <s v="2025-11-21"/>
    <s v="K0257"/>
    <x v="26"/>
    <s v="MYR-INV-251204-1"/>
    <s v="APO26010020"/>
    <x v="1652"/>
    <s v="BLACK G7 BS / FC-8000"/>
    <x v="20"/>
    <s v="1"/>
    <n v="220"/>
    <s v="KG"/>
    <x v="0"/>
    <n v="19"/>
    <n v="4180"/>
    <n v="31.425799999999999"/>
    <n v="19"/>
    <n v="4179.9998720000003"/>
    <s v="MIL"/>
    <n v="31.425799999999999"/>
    <n v="131359.84"/>
    <n v="2026"/>
  </r>
  <r>
    <n v="72035554"/>
    <x v="25"/>
    <s v="2025-11-21"/>
    <s v="K0257"/>
    <x v="26"/>
    <s v="MYR-INV-251204-1"/>
    <s v="APO26010020"/>
    <x v="1653"/>
    <s v="SOLVENT S-15 (CLEAR) FOR PAD PRINTING INK"/>
    <x v="20"/>
    <s v="1"/>
    <n v="3"/>
    <s v="KG"/>
    <x v="0"/>
    <n v="3"/>
    <n v="9"/>
    <n v="31.425799999999999"/>
    <n v="3"/>
    <n v="8.9999289999999998"/>
    <s v="MIL"/>
    <n v="31.425799999999999"/>
    <n v="282.83"/>
    <n v="2026"/>
  </r>
  <r>
    <n v="72035554"/>
    <x v="25"/>
    <s v="2025-11-21"/>
    <s v="K0257"/>
    <x v="26"/>
    <s v="MYR-INV-251204-1"/>
    <s v="APO26010020"/>
    <x v="1654"/>
    <s v="CERAMIC CLEAR METALLIC TOPCOAT AP-2/FC-50547M"/>
    <x v="20"/>
    <s v="1"/>
    <n v="77"/>
    <s v="KG"/>
    <x v="0"/>
    <n v="20"/>
    <n v="1540"/>
    <n v="31.425799999999999"/>
    <n v="20"/>
    <n v="1539.9999359999999"/>
    <s v="MIL"/>
    <n v="31.425799999999999"/>
    <n v="48395.73"/>
    <n v="2026"/>
  </r>
  <r>
    <n v="72035554"/>
    <x v="25"/>
    <s v="2025-11-21"/>
    <s v="K0257"/>
    <x v="26"/>
    <s v="MYR-INV-251204-1"/>
    <s v="APO26010020"/>
    <x v="1655"/>
    <s v="TOPCOAT G7 TC / FC-1507M"/>
    <x v="20"/>
    <s v="1"/>
    <n v="98"/>
    <s v="KG"/>
    <x v="0"/>
    <n v="19"/>
    <n v="1862"/>
    <n v="31.425799999999999"/>
    <n v="19"/>
    <n v="1862.000012"/>
    <s v="MIL"/>
    <n v="31.425799999999999"/>
    <n v="58514.84"/>
    <n v="2026"/>
  </r>
  <r>
    <n v="72035554"/>
    <x v="25"/>
    <s v="2025-11-21"/>
    <s v="K0257"/>
    <x v="26"/>
    <s v="MYR-INV-251204-1"/>
    <s v="APO26010020"/>
    <x v="1656"/>
    <s v="G7X TC / FC-3303M METALLIC CLEAR TOPCOAT"/>
    <x v="20"/>
    <s v="1"/>
    <n v="203"/>
    <s v="KG"/>
    <x v="0"/>
    <n v="19"/>
    <n v="3857"/>
    <n v="31.425799999999999"/>
    <n v="19"/>
    <n v="3856.9999800000001"/>
    <s v="MIL"/>
    <n v="31.425799999999999"/>
    <n v="121209.31"/>
    <n v="2026"/>
  </r>
  <r>
    <n v="72035554"/>
    <x v="25"/>
    <s v="2025-11-21"/>
    <s v="K0257"/>
    <x v="26"/>
    <s v="MYR-INV-251204-1"/>
    <s v="APO26010020"/>
    <x v="1657"/>
    <s v="MATTE CLEAR  MGN-1/Clear"/>
    <x v="20"/>
    <s v="1"/>
    <n v="50"/>
    <s v="KG"/>
    <x v="0"/>
    <n v="16"/>
    <n v="800"/>
    <n v="31.425799999999999"/>
    <n v="16"/>
    <n v="800"/>
    <s v="MIL"/>
    <n v="31.425799999999999"/>
    <n v="25140.639999999999"/>
    <n v="2026"/>
  </r>
  <r>
    <n v="72036563"/>
    <x v="54"/>
    <s v="2025-12-10"/>
    <s v="K0257"/>
    <x v="26"/>
    <s v="MYR-INV-251230-2"/>
    <s v="APO26010138"/>
    <x v="1658"/>
    <s v="PRIMER FORTE BS/FC-30588"/>
    <x v="20"/>
    <s v="1"/>
    <n v="100"/>
    <s v="KG"/>
    <x v="0"/>
    <n v="18"/>
    <n v="1800"/>
    <n v="31.3596"/>
    <n v="18"/>
    <n v="1800"/>
    <s v="MIL"/>
    <n v="31.3596"/>
    <n v="56447.28"/>
    <n v="2026"/>
  </r>
  <r>
    <n v="72036563"/>
    <x v="54"/>
    <s v="2025-12-10"/>
    <s v="K0257"/>
    <x v="26"/>
    <s v="MYR-INV-251230-2"/>
    <s v="APO26010138"/>
    <x v="1659"/>
    <s v="TOPCOAT FORTE TC/FC20087M"/>
    <x v="20"/>
    <s v="1"/>
    <n v="56"/>
    <s v="KG"/>
    <x v="0"/>
    <n v="18"/>
    <n v="1008"/>
    <n v="31.3596"/>
    <n v="18"/>
    <n v="1008.000102"/>
    <s v="MIL"/>
    <n v="31.3596"/>
    <n v="31610.48"/>
    <n v="2026"/>
  </r>
  <r>
    <n v="72036564"/>
    <x v="54"/>
    <s v="2025-12-10"/>
    <s v="K0257"/>
    <x v="26"/>
    <s v="MYR-INV-251230-3"/>
    <s v="APO26010139"/>
    <x v="1649"/>
    <s v="MILKSHAKE FORTE BS/FC-20470"/>
    <x v="20"/>
    <s v="1"/>
    <n v="800"/>
    <s v="KG"/>
    <x v="0"/>
    <n v="18"/>
    <n v="14400"/>
    <n v="31.3596"/>
    <n v="18"/>
    <n v="14400"/>
    <s v="MIL"/>
    <n v="31.3596"/>
    <n v="451578.24"/>
    <n v="2026"/>
  </r>
  <r>
    <n v="72036564"/>
    <x v="54"/>
    <s v="2025-12-10"/>
    <s v="K0257"/>
    <x v="26"/>
    <s v="MYR-INV-251230-3"/>
    <s v="APO26010139"/>
    <x v="1650"/>
    <s v="METALLIC CLEAR FORTE TC / FC-3303M"/>
    <x v="20"/>
    <s v="1"/>
    <n v="203"/>
    <s v="KG"/>
    <x v="0"/>
    <n v="18"/>
    <n v="3654"/>
    <n v="31.3596"/>
    <n v="18"/>
    <n v="3654.000051"/>
    <s v="MIL"/>
    <n v="31.3596"/>
    <n v="114587.98"/>
    <n v="2026"/>
  </r>
  <r>
    <n v="72036562"/>
    <x v="54"/>
    <s v="2025-12-10"/>
    <s v="K0257"/>
    <x v="26"/>
    <s v="MYR-INV-251230-1"/>
    <s v="APO26010137"/>
    <x v="1654"/>
    <s v="CERAMIC CLEAR METALLIC TOPCOAT AP-2/FC-50547M"/>
    <x v="20"/>
    <s v="1"/>
    <n v="56"/>
    <s v="KG"/>
    <x v="0"/>
    <n v="20"/>
    <n v="1120"/>
    <n v="31.3596"/>
    <n v="20"/>
    <n v="1119.9999359999999"/>
    <s v="MIL"/>
    <n v="31.3596"/>
    <n v="35122.75"/>
    <n v="2026"/>
  </r>
  <r>
    <n v="72036562"/>
    <x v="54"/>
    <s v="2025-12-10"/>
    <s v="K0257"/>
    <x v="26"/>
    <s v="MYR-INV-251230-1"/>
    <s v="APO26010137"/>
    <x v="1660"/>
    <s v="METALLIC CLEAR G7 TC/FC-1703M"/>
    <x v="20"/>
    <s v="1"/>
    <n v="140"/>
    <s v="KG"/>
    <x v="0"/>
    <n v="19"/>
    <n v="2660"/>
    <n v="31.3596"/>
    <n v="19"/>
    <n v="2660.0001269999998"/>
    <s v="MIL"/>
    <n v="31.3596"/>
    <n v="83416.539999999994"/>
    <n v="2026"/>
  </r>
  <r>
    <n v="72036562"/>
    <x v="54"/>
    <s v="2025-12-10"/>
    <s v="K0257"/>
    <x v="26"/>
    <s v="MYR-INV-251230-1"/>
    <s v="APO26010137"/>
    <x v="1656"/>
    <s v="G7X TC / FC-3303M METALLIC CLEAR TOPCOAT"/>
    <x v="20"/>
    <s v="1"/>
    <n v="140"/>
    <s v="KG"/>
    <x v="0"/>
    <n v="19"/>
    <n v="2660"/>
    <n v="31.3596"/>
    <n v="19"/>
    <n v="2660.0001269999998"/>
    <s v="MIL"/>
    <n v="31.3596"/>
    <n v="83416.539999999994"/>
    <n v="2026"/>
  </r>
  <r>
    <n v="72036948"/>
    <x v="54"/>
    <s v="2025-12-22"/>
    <s v="K0257"/>
    <x v="26"/>
    <s v="MYR-INV-251230-1"/>
    <s v="APO26010137"/>
    <x v="1661"/>
    <s v="MATTE YELLOW MGN-3000/FC-70625"/>
    <x v="20"/>
    <s v="1"/>
    <n v="20"/>
    <s v="KG"/>
    <x v="0"/>
    <n v="16"/>
    <n v="320"/>
    <n v="31.3596"/>
    <n v="16"/>
    <n v="319.99993599999999"/>
    <s v="MIL"/>
    <n v="31.3596"/>
    <n v="10035.07"/>
    <n v="2026"/>
  </r>
  <r>
    <n v="72036948"/>
    <x v="54"/>
    <s v="2025-12-22"/>
    <s v="K0257"/>
    <x v="26"/>
    <s v="MYR-INV-251230-1"/>
    <s v="APO26010137"/>
    <x v="1662"/>
    <s v="TOPCOAT MATTE METALLIC CLEAR MGN-1/FC-1205M"/>
    <x v="20"/>
    <s v="1"/>
    <n v="5"/>
    <s v="KG"/>
    <x v="0"/>
    <n v="16"/>
    <n v="80"/>
    <n v="31.3596"/>
    <n v="16"/>
    <n v="80.000062999999997"/>
    <s v="MIL"/>
    <n v="31.3596"/>
    <n v="2508.77"/>
    <n v="2026"/>
  </r>
  <r>
    <n v="72036562"/>
    <x v="54"/>
    <s v="2025-12-10"/>
    <s v="K0257"/>
    <x v="26"/>
    <s v="MYR-INV-251230-1"/>
    <s v="APO26010137"/>
    <x v="1651"/>
    <s v="CERAMIC CLEAR BASECOAT AP-3000/FC-30552"/>
    <x v="20"/>
    <s v="1"/>
    <n v="230"/>
    <s v="KG"/>
    <x v="0"/>
    <n v="20"/>
    <n v="4600"/>
    <n v="31.3596"/>
    <n v="20"/>
    <n v="4600"/>
    <s v="MIL"/>
    <n v="31.3596"/>
    <n v="144254.16"/>
    <n v="2026"/>
  </r>
  <r>
    <n v="72036562"/>
    <x v="54"/>
    <s v="2025-12-10"/>
    <s v="K0257"/>
    <x v="26"/>
    <s v="MYR-INV-251230-1"/>
    <s v="APO26010137"/>
    <x v="1663"/>
    <s v="CREAM G7 BS / FC-10263"/>
    <x v="20"/>
    <s v="1"/>
    <n v="200"/>
    <s v="KG"/>
    <x v="0"/>
    <n v="19"/>
    <n v="3800"/>
    <n v="31.3596"/>
    <n v="19"/>
    <n v="3800"/>
    <s v="MIL"/>
    <n v="31.3596"/>
    <n v="119166.48"/>
    <n v="2026"/>
  </r>
  <r>
    <n v="72036850"/>
    <x v="73"/>
    <s v="2025-12-19"/>
    <s v="K0257"/>
    <x v="26"/>
    <s v="MYR-INV-260115-2"/>
    <s v="APO26020037"/>
    <x v="1649"/>
    <s v="MILKSHAKE FORTE BS/FC-20470"/>
    <x v="20"/>
    <s v="1"/>
    <n v="200"/>
    <s v="KG"/>
    <x v="0"/>
    <n v="18"/>
    <n v="3600"/>
    <n v="31.664300000000001"/>
    <n v="18"/>
    <n v="3600"/>
    <s v="MIL"/>
    <n v="31.664300000000001"/>
    <n v="113991.48"/>
    <n v="2026"/>
  </r>
  <r>
    <n v="72036850"/>
    <x v="73"/>
    <s v="2025-12-19"/>
    <s v="K0257"/>
    <x v="26"/>
    <s v="MYR-INV-260115-2"/>
    <s v="APO26020037"/>
    <x v="1650"/>
    <s v="METALLIC CLEAR FORTE TC / FC-3303M"/>
    <x v="20"/>
    <s v="1"/>
    <n v="98"/>
    <s v="KG"/>
    <x v="0"/>
    <n v="18"/>
    <n v="1764"/>
    <n v="31.664300000000001"/>
    <n v="18"/>
    <n v="1764.000151"/>
    <s v="MIL"/>
    <n v="31.664300000000001"/>
    <n v="55855.83"/>
    <n v="2026"/>
  </r>
  <r>
    <n v="72036851"/>
    <x v="73"/>
    <s v="2025-12-19"/>
    <s v="K0257"/>
    <x v="26"/>
    <s v="MYR-INV-260115-3"/>
    <s v="APO26020038"/>
    <x v="1658"/>
    <s v="PRIMER FORTE BS/FC-30588"/>
    <x v="20"/>
    <s v="1"/>
    <n v="265"/>
    <s v="KG"/>
    <x v="0"/>
    <n v="18"/>
    <n v="4770"/>
    <n v="31.664300000000001"/>
    <n v="18"/>
    <n v="4769.9999680000001"/>
    <s v="MIL"/>
    <n v="31.664300000000001"/>
    <n v="151038.71"/>
    <n v="2026"/>
  </r>
  <r>
    <n v="72036851"/>
    <x v="73"/>
    <s v="2025-12-19"/>
    <s v="K0257"/>
    <x v="26"/>
    <s v="MYR-INV-260115-3"/>
    <s v="APO26020038"/>
    <x v="1659"/>
    <s v="TOPCOAT FORTE TC/FC20087M"/>
    <x v="20"/>
    <s v="1"/>
    <n v="91"/>
    <s v="KG"/>
    <x v="0"/>
    <n v="18"/>
    <n v="1638"/>
    <n v="31.664300000000001"/>
    <n v="18"/>
    <n v="1637.999892"/>
    <s v="MIL"/>
    <n v="31.664300000000001"/>
    <n v="51866.12"/>
    <n v="2026"/>
  </r>
  <r>
    <n v="72036849"/>
    <x v="73"/>
    <s v="2025-12-19"/>
    <s v="K0257"/>
    <x v="26"/>
    <s v="MYR-INV-260115-1"/>
    <s v="APO26020036"/>
    <x v="1664"/>
    <s v="PC-4000/FC-10263 CREAM PRIMER"/>
    <x v="20"/>
    <s v="1"/>
    <n v="420"/>
    <s v="KG"/>
    <x v="0"/>
    <n v="22"/>
    <n v="9240"/>
    <n v="31.664300000000001"/>
    <n v="22"/>
    <n v="9239.9999360000002"/>
    <s v="MIL"/>
    <n v="31.664300000000001"/>
    <n v="292578.13"/>
    <n v="2026"/>
  </r>
  <r>
    <n v="72036849"/>
    <x v="73"/>
    <s v="2025-12-19"/>
    <s v="K0257"/>
    <x v="26"/>
    <s v="MYR-INV-260115-1"/>
    <s v="APO26020036"/>
    <x v="1656"/>
    <s v="G7X TC / FC-3303M METALLIC CLEAR TOPCOAT"/>
    <x v="20"/>
    <s v="1"/>
    <n v="140"/>
    <s v="KG"/>
    <x v="0"/>
    <n v="19"/>
    <n v="2660"/>
    <n v="31.664300000000001"/>
    <n v="19"/>
    <n v="2660.000063"/>
    <s v="MIL"/>
    <n v="31.664300000000001"/>
    <n v="84227.04"/>
    <n v="2026"/>
  </r>
  <r>
    <n v="72036849"/>
    <x v="73"/>
    <s v="2025-12-19"/>
    <s v="K0257"/>
    <x v="26"/>
    <s v="MYR-INV-260115-1"/>
    <s v="APO26020036"/>
    <x v="1665"/>
    <s v="PT-4/FC-10191M METALLIC CLEAR"/>
    <x v="20"/>
    <s v="1"/>
    <n v="147"/>
    <s v="KG"/>
    <x v="0"/>
    <n v="22"/>
    <n v="3234"/>
    <n v="31.664300000000001"/>
    <n v="22"/>
    <n v="3234.0001200000002"/>
    <s v="MIL"/>
    <n v="31.664300000000001"/>
    <n v="102402.35"/>
    <n v="2026"/>
  </r>
  <r>
    <n v="72036849"/>
    <x v="73"/>
    <s v="2025-12-19"/>
    <s v="K0257"/>
    <x v="26"/>
    <s v="MYR-INV-260115-1"/>
    <s v="APO26020036"/>
    <x v="1666"/>
    <s v="PI-300/FC-41112 GREEN (Pantone 368C)"/>
    <x v="20"/>
    <s v="1"/>
    <n v="3"/>
    <s v="KG"/>
    <x v="0"/>
    <n v="45"/>
    <n v="135"/>
    <n v="31.664300000000001"/>
    <n v="45"/>
    <n v="134.99998400000001"/>
    <s v="MIL"/>
    <n v="31.664300000000001"/>
    <n v="4274.68"/>
    <n v="2026"/>
  </r>
  <r>
    <n v="72036849"/>
    <x v="73"/>
    <s v="2025-12-19"/>
    <s v="K0257"/>
    <x v="26"/>
    <s v="MYR-INV-260115-1"/>
    <s v="APO26020036"/>
    <x v="1667"/>
    <s v="PI-300/FC-61009 BROWN (Pantone 7516C)"/>
    <x v="20"/>
    <s v="1"/>
    <n v="3"/>
    <s v="KG"/>
    <x v="0"/>
    <n v="45"/>
    <n v="135"/>
    <n v="31.664300000000001"/>
    <n v="45"/>
    <n v="134.99998400000001"/>
    <s v="MIL"/>
    <n v="31.664300000000001"/>
    <n v="4274.68"/>
    <n v="2026"/>
  </r>
  <r>
    <n v="72036849"/>
    <x v="73"/>
    <s v="2025-12-19"/>
    <s v="K0257"/>
    <x v="26"/>
    <s v="MYR-INV-260115-1"/>
    <s v="APO26020036"/>
    <x v="1668"/>
    <s v="PI-300/FC-91903 PURPLE (Pantone 2088C)"/>
    <x v="20"/>
    <s v="1"/>
    <n v="3"/>
    <s v="KG"/>
    <x v="0"/>
    <n v="45"/>
    <n v="135"/>
    <n v="31.664300000000001"/>
    <n v="45"/>
    <n v="134.99998400000001"/>
    <s v="MIL"/>
    <n v="31.664300000000001"/>
    <n v="4274.68"/>
    <n v="2026"/>
  </r>
  <r>
    <n v="72037465"/>
    <x v="50"/>
    <s v="2026-01-21"/>
    <s v="K0257"/>
    <x v="26"/>
    <s v="MYR-INV-260202-1"/>
    <s v="APO26020122"/>
    <x v="1663"/>
    <s v="CREAM G7 BS / FC-10263"/>
    <x v="20"/>
    <s v="1"/>
    <n v="150"/>
    <s v="KG"/>
    <x v="0"/>
    <n v="19"/>
    <n v="2850"/>
    <n v="31.3918"/>
    <n v="19"/>
    <n v="2850"/>
    <s v="MIL"/>
    <n v="31.3918"/>
    <n v="89466.63"/>
    <n v="2026"/>
  </r>
  <r>
    <n v="72037465"/>
    <x v="50"/>
    <s v="2026-01-21"/>
    <s v="K0257"/>
    <x v="26"/>
    <s v="MYR-INV-260202-1"/>
    <s v="APO26020122"/>
    <x v="1654"/>
    <s v="CERAMIC CLEAR METALLIC TOPCOAT AP-2/FC-50547M"/>
    <x v="20"/>
    <s v="1"/>
    <n v="35"/>
    <s v="KG"/>
    <x v="0"/>
    <n v="20"/>
    <n v="700"/>
    <n v="31.3918"/>
    <n v="20"/>
    <n v="700"/>
    <s v="MIL"/>
    <n v="31.3918"/>
    <n v="21974.26"/>
    <n v="2026"/>
  </r>
  <r>
    <n v="72037465"/>
    <x v="50"/>
    <s v="2026-01-21"/>
    <s v="K0257"/>
    <x v="26"/>
    <s v="MYR-INV-260202-1"/>
    <s v="APO26020122"/>
    <x v="1655"/>
    <s v="TOPCOAT G7 TC / FC-1507M"/>
    <x v="20"/>
    <s v="1"/>
    <n v="140"/>
    <s v="KG"/>
    <x v="0"/>
    <n v="19"/>
    <n v="2660"/>
    <n v="31.3918"/>
    <n v="19"/>
    <n v="2660.000063"/>
    <s v="MIL"/>
    <n v="31.3918"/>
    <n v="83502.19"/>
    <n v="2026"/>
  </r>
  <r>
    <n v="72037465"/>
    <x v="50"/>
    <s v="2026-01-21"/>
    <s v="K0257"/>
    <x v="26"/>
    <s v="MYR-INV-260202-1"/>
    <s v="APO26020122"/>
    <x v="1660"/>
    <s v="METALLIC CLEAR G7 TC/FC-1703M"/>
    <x v="20"/>
    <s v="1"/>
    <n v="175"/>
    <s v="KG"/>
    <x v="0"/>
    <n v="19"/>
    <n v="3325"/>
    <n v="31.3918"/>
    <n v="19"/>
    <n v="3325.0001590000002"/>
    <s v="MIL"/>
    <n v="31.3918"/>
    <n v="104377.74"/>
    <n v="2026"/>
  </r>
  <r>
    <n v="72037465"/>
    <x v="50"/>
    <s v="2026-01-21"/>
    <s v="K0257"/>
    <x v="26"/>
    <s v="MYR-INV-260202-1"/>
    <s v="APO26020122"/>
    <x v="1657"/>
    <s v="MATTE CLEAR  MGN-1/Clear"/>
    <x v="20"/>
    <s v="1"/>
    <n v="300"/>
    <s v="KG"/>
    <x v="0"/>
    <n v="16"/>
    <n v="4800"/>
    <n v="31.3918"/>
    <n v="16"/>
    <n v="4800"/>
    <s v="MIL"/>
    <n v="31.3918"/>
    <n v="150680.64000000001"/>
    <n v="2026"/>
  </r>
  <r>
    <n v="72037466"/>
    <x v="50"/>
    <s v="2026-01-21"/>
    <s v="K0257"/>
    <x v="26"/>
    <s v="MYR-INV-260202-2"/>
    <s v="APO26020107"/>
    <x v="1658"/>
    <s v="PRIMER FORTE BS/FC-30588"/>
    <x v="20"/>
    <s v="1"/>
    <n v="160"/>
    <s v="KG"/>
    <x v="0"/>
    <n v="18"/>
    <n v="2880"/>
    <n v="31.3918"/>
    <n v="18"/>
    <n v="2879.9998719999999"/>
    <s v="MIL"/>
    <n v="31.3918"/>
    <n v="90408.38"/>
    <n v="2026"/>
  </r>
  <r>
    <n v="72037466"/>
    <x v="50"/>
    <s v="2026-01-21"/>
    <s v="K0257"/>
    <x v="26"/>
    <s v="MYR-INV-260202-2"/>
    <s v="APO26020107"/>
    <x v="1659"/>
    <s v="TOPCOAT FORTE TC/FC20087M"/>
    <x v="20"/>
    <s v="1"/>
    <n v="70"/>
    <s v="KG"/>
    <x v="0"/>
    <n v="18"/>
    <n v="1260"/>
    <n v="31.3918"/>
    <n v="18"/>
    <n v="1260.000063"/>
    <s v="MIL"/>
    <n v="31.3918"/>
    <n v="39553.67"/>
    <n v="2026"/>
  </r>
  <r>
    <n v="72038160"/>
    <x v="64"/>
    <s v="2026-02-06"/>
    <s v="K0257"/>
    <x v="26"/>
    <s v="MYR-INV-260212-2"/>
    <s v="APO26030026"/>
    <x v="1658"/>
    <s v="PRIMER FORTE BS/FC-30588"/>
    <x v="20"/>
    <s v="1"/>
    <n v="365"/>
    <s v="KG"/>
    <x v="0"/>
    <n v="18"/>
    <n v="6570"/>
    <n v="31.723600000000001"/>
    <n v="18"/>
    <n v="6569.9999360000002"/>
    <s v="MIL"/>
    <n v="31.723600000000001"/>
    <n v="208424.05"/>
    <n v="2026"/>
  </r>
  <r>
    <n v="72038160"/>
    <x v="64"/>
    <s v="2026-02-06"/>
    <s v="K0257"/>
    <x v="26"/>
    <s v="MYR-INV-260212-2"/>
    <s v="APO26030026"/>
    <x v="1659"/>
    <s v="TOPCOAT FORTE TC/FC20087M"/>
    <x v="20"/>
    <s v="1"/>
    <n v="154"/>
    <s v="KG"/>
    <x v="0"/>
    <n v="18"/>
    <n v="2772"/>
    <n v="31.723600000000001"/>
    <n v="18"/>
    <n v="2772.0000249999998"/>
    <s v="MIL"/>
    <n v="31.723600000000001"/>
    <n v="87937.82"/>
    <n v="2026"/>
  </r>
  <r>
    <n v="72038159"/>
    <x v="64"/>
    <s v="2026-02-06"/>
    <s v="K0257"/>
    <x v="26"/>
    <s v="MYR-INV-260212-1"/>
    <s v="APO26030027"/>
    <x v="1663"/>
    <s v="CREAM G7 BS / FC-10263"/>
    <x v="20"/>
    <s v="1"/>
    <n v="150"/>
    <s v="KG"/>
    <x v="0"/>
    <n v="19"/>
    <n v="2850"/>
    <n v="31.723600000000001"/>
    <n v="19"/>
    <n v="2850"/>
    <s v="MIL"/>
    <n v="31.723600000000001"/>
    <n v="90412.26"/>
    <n v="2026"/>
  </r>
  <r>
    <n v="72038159"/>
    <x v="64"/>
    <s v="2026-02-06"/>
    <s v="K0257"/>
    <x v="26"/>
    <s v="MYR-INV-260212-1"/>
    <s v="APO26030027"/>
    <x v="1657"/>
    <s v="MATTE CLEAR  MGN-1/Clear"/>
    <x v="20"/>
    <s v="1"/>
    <n v="200"/>
    <s v="KG"/>
    <x v="0"/>
    <n v="16"/>
    <n v="3200"/>
    <n v="31.723600000000001"/>
    <n v="16"/>
    <n v="3200"/>
    <s v="MIL"/>
    <n v="31.723600000000001"/>
    <n v="101515.52"/>
    <n v="2026"/>
  </r>
  <r>
    <n v="72038158"/>
    <x v="64"/>
    <s v="2026-02-06"/>
    <s v="K0257"/>
    <x v="26"/>
    <s v="MYR-INV-260212-1"/>
    <s v="APO26030027"/>
    <x v="1669"/>
    <s v="MATTE BLACK MGN-3000/FC-8000"/>
    <x v="20"/>
    <s v="1"/>
    <n v="600"/>
    <s v="KG"/>
    <x v="0"/>
    <n v="16.0032"/>
    <n v="9601.92"/>
    <n v="31.723600000000001"/>
    <n v="16.0032"/>
    <n v="9601.9200209999999"/>
    <s v="MIL"/>
    <n v="31.723600000000001"/>
    <n v="304607.46999999997"/>
    <n v="2026"/>
  </r>
  <r>
    <n v="72038472"/>
    <x v="12"/>
    <s v="2026-02-25"/>
    <s v="K0257"/>
    <x v="26"/>
    <s v="MYR-INV-260312-2"/>
    <s v="APO26030116"/>
    <x v="1664"/>
    <s v="PC-4000/FC-10263 CREAM PRIMER"/>
    <x v="20"/>
    <s v="1"/>
    <n v="160"/>
    <s v="KG"/>
    <x v="0"/>
    <n v="22"/>
    <n v="3520"/>
    <n v="32.993600000000001"/>
    <n v="22"/>
    <n v="3519.9999389999998"/>
    <s v="MIL"/>
    <n v="32.993600000000001"/>
    <n v="116137.47"/>
    <n v="2026"/>
  </r>
  <r>
    <n v="72038472"/>
    <x v="12"/>
    <s v="2026-02-25"/>
    <s v="K0257"/>
    <x v="26"/>
    <s v="MYR-INV-260312-2"/>
    <s v="APO26030116"/>
    <x v="1665"/>
    <s v="PT-4/FC-10191M METALLIC CLEAR"/>
    <x v="20"/>
    <s v="1"/>
    <n v="84"/>
    <s v="KG"/>
    <x v="0"/>
    <n v="22"/>
    <n v="1848"/>
    <n v="32.993600000000001"/>
    <n v="22"/>
    <n v="1847.9999150000001"/>
    <s v="MIL"/>
    <n v="32.993600000000001"/>
    <n v="60972.17"/>
    <n v="2026"/>
  </r>
  <r>
    <n v="72038470"/>
    <x v="12"/>
    <s v="2026-02-25"/>
    <s v="K0257"/>
    <x v="26"/>
    <s v="MYR-INV-260312-1"/>
    <s v="APO26030115"/>
    <x v="1649"/>
    <s v="MILKSHAKE FORTE BS/FC-20470"/>
    <x v="20"/>
    <s v="1"/>
    <n v="600"/>
    <s v="KG"/>
    <x v="0"/>
    <n v="18"/>
    <n v="10800"/>
    <n v="32.993600000000001"/>
    <n v="18"/>
    <n v="10800"/>
    <s v="MIL"/>
    <n v="32.993600000000001"/>
    <n v="356330.88"/>
    <n v="2026"/>
  </r>
  <r>
    <n v="72038470"/>
    <x v="12"/>
    <s v="2026-02-25"/>
    <s v="K0257"/>
    <x v="26"/>
    <s v="MYR-INV-260312-1"/>
    <s v="APO26030115"/>
    <x v="1663"/>
    <s v="CREAM G7 BS / FC-10263"/>
    <x v="20"/>
    <s v="1"/>
    <n v="250"/>
    <s v="KG"/>
    <x v="0"/>
    <n v="19"/>
    <n v="4750"/>
    <n v="32.993600000000001"/>
    <n v="19"/>
    <n v="4750"/>
    <s v="MIL"/>
    <n v="32.993600000000001"/>
    <n v="156719.6"/>
    <n v="2026"/>
  </r>
  <r>
    <n v="72038470"/>
    <x v="12"/>
    <s v="2026-02-25"/>
    <s v="K0257"/>
    <x v="26"/>
    <s v="MYR-INV-260312-1"/>
    <s v="APO26030115"/>
    <x v="1660"/>
    <s v="METALLIC CLEAR G7 TC/FC-1703M"/>
    <x v="20"/>
    <s v="1"/>
    <n v="98"/>
    <s v="KG"/>
    <x v="0"/>
    <n v="19"/>
    <n v="1862"/>
    <n v="32.993600000000001"/>
    <n v="19"/>
    <n v="1861.9999029999999"/>
    <s v="MIL"/>
    <n v="32.993600000000001"/>
    <n v="61434.080000000002"/>
    <n v="2026"/>
  </r>
  <r>
    <n v="72038471"/>
    <x v="12"/>
    <s v="2026-02-25"/>
    <s v="K0257"/>
    <x v="26"/>
    <s v="MYR-INV-260312-1"/>
    <s v="APO26030115"/>
    <x v="1669"/>
    <s v="MATTE BLACK MGN-3000/FC-8000"/>
    <x v="20"/>
    <s v="1"/>
    <n v="150"/>
    <s v="KG"/>
    <x v="0"/>
    <n v="16.0032"/>
    <n v="2400.48"/>
    <n v="32.993600000000001"/>
    <n v="16.0032"/>
    <n v="2400.4800930000001"/>
    <s v="MIL"/>
    <n v="32.993600000000001"/>
    <n v="79200.479999999996"/>
    <n v="2026"/>
  </r>
  <r>
    <n v="72039018"/>
    <x v="102"/>
    <s v="2026-03-25"/>
    <s v="K0257"/>
    <x v="26"/>
    <s v="MYR-INV-260409-2"/>
    <s v="APO26050016"/>
    <x v="1651"/>
    <s v="CERAMIC CLEAR BASECOAT AP-3000/FC-30552"/>
    <x v="20"/>
    <s v="1"/>
    <n v="120"/>
    <s v="KG"/>
    <x v="0"/>
    <n v="20"/>
    <n v="2400"/>
    <n v="32.925199999999997"/>
    <n v="20"/>
    <n v="2400"/>
    <s v="MIL"/>
    <n v="32.925199999999997"/>
    <n v="79020.479999999996"/>
    <n v="2026"/>
  </r>
  <r>
    <n v="72039018"/>
    <x v="102"/>
    <s v="2026-03-25"/>
    <s v="K0257"/>
    <x v="26"/>
    <s v="MYR-INV-260409-2"/>
    <s v="APO26050016"/>
    <x v="1663"/>
    <s v="CREAM G7 BS / FC-10263"/>
    <x v="20"/>
    <s v="1"/>
    <n v="250"/>
    <s v="KG"/>
    <x v="0"/>
    <n v="19"/>
    <n v="4750"/>
    <n v="32.925199999999997"/>
    <n v="19"/>
    <n v="4750"/>
    <s v="MIL"/>
    <n v="32.925199999999997"/>
    <n v="156394.70000000001"/>
    <n v="2026"/>
  </r>
  <r>
    <n v="72039018"/>
    <x v="102"/>
    <s v="2026-03-25"/>
    <s v="K0257"/>
    <x v="26"/>
    <s v="MYR-INV-260409-2"/>
    <s v="APO26050016"/>
    <x v="1670"/>
    <s v="CHAMPAGNE HGN-3000 / FC-60918"/>
    <x v="20"/>
    <s v="1"/>
    <n v="160"/>
    <s v="KG"/>
    <x v="0"/>
    <n v="16"/>
    <n v="2560"/>
    <n v="32.925199999999997"/>
    <n v="16"/>
    <n v="2559.9999389999998"/>
    <s v="MIL"/>
    <n v="32.925199999999997"/>
    <n v="84288.51"/>
    <n v="2026"/>
  </r>
  <r>
    <n v="72039018"/>
    <x v="102"/>
    <s v="2026-03-25"/>
    <s v="K0257"/>
    <x v="26"/>
    <s v="MYR-INV-260409-2"/>
    <s v="APO26050016"/>
    <x v="1671"/>
    <s v="PRIMER MATTE ALMOND MGN-3000/FC-20569"/>
    <x v="20"/>
    <s v="1"/>
    <n v="20"/>
    <s v="KG"/>
    <x v="0"/>
    <n v="16"/>
    <n v="320"/>
    <n v="32.925199999999997"/>
    <n v="16"/>
    <n v="319.99987800000002"/>
    <s v="MIL"/>
    <n v="32.925199999999997"/>
    <n v="10536.06"/>
    <n v="2026"/>
  </r>
  <r>
    <n v="72039018"/>
    <x v="102"/>
    <s v="2026-03-25"/>
    <s v="K0257"/>
    <x v="26"/>
    <s v="MYR-INV-260409-2"/>
    <s v="APO26050016"/>
    <x v="1661"/>
    <s v="MATTE YELLOW MGN-3000/FC-70625"/>
    <x v="20"/>
    <s v="1"/>
    <n v="175"/>
    <s v="KG"/>
    <x v="0"/>
    <n v="16"/>
    <n v="2800"/>
    <n v="32.925199999999997"/>
    <n v="16"/>
    <n v="2800"/>
    <s v="MIL"/>
    <n v="32.925199999999997"/>
    <n v="92190.56"/>
    <n v="2026"/>
  </r>
  <r>
    <n v="72039018"/>
    <x v="102"/>
    <s v="2026-03-25"/>
    <s v="K0257"/>
    <x v="26"/>
    <s v="MYR-INV-260409-2"/>
    <s v="APO26050016"/>
    <x v="1654"/>
    <s v="CERAMIC CLEAR METALLIC TOPCOAT AP-2/FC-50547M"/>
    <x v="20"/>
    <s v="1"/>
    <n v="42"/>
    <s v="KG"/>
    <x v="0"/>
    <n v="20"/>
    <n v="840"/>
    <n v="32.925199999999997"/>
    <n v="20"/>
    <n v="840.00005999999996"/>
    <s v="MIL"/>
    <n v="32.925199999999997"/>
    <n v="27657.17"/>
    <n v="2026"/>
  </r>
  <r>
    <n v="72039018"/>
    <x v="102"/>
    <s v="2026-03-25"/>
    <s v="K0257"/>
    <x v="26"/>
    <s v="MYR-INV-260409-2"/>
    <s v="APO26050016"/>
    <x v="1650"/>
    <s v="METALLIC CLEAR FORTE TC / FC-3303M"/>
    <x v="20"/>
    <s v="1"/>
    <n v="413"/>
    <s v="KG"/>
    <x v="0"/>
    <n v="18"/>
    <n v="7434"/>
    <n v="32.925199999999997"/>
    <n v="18"/>
    <n v="7434.0000970000001"/>
    <s v="MIL"/>
    <n v="32.925199999999997"/>
    <n v="244765.94"/>
    <n v="2026"/>
  </r>
  <r>
    <n v="72039018"/>
    <x v="102"/>
    <s v="2026-03-25"/>
    <s v="K0257"/>
    <x v="26"/>
    <s v="MYR-INV-260409-2"/>
    <s v="APO26050016"/>
    <x v="1660"/>
    <s v="METALLIC CLEAR G7 TC/FC-1703M"/>
    <x v="20"/>
    <s v="1"/>
    <n v="105"/>
    <s v="KG"/>
    <x v="0"/>
    <n v="19"/>
    <n v="1995"/>
    <n v="32.925199999999997"/>
    <n v="19"/>
    <n v="1994.9998780000001"/>
    <s v="MIL"/>
    <n v="32.925199999999997"/>
    <n v="65685.77"/>
    <n v="2026"/>
  </r>
  <r>
    <n v="72039018"/>
    <x v="102"/>
    <s v="2026-03-25"/>
    <s v="K0257"/>
    <x v="26"/>
    <s v="MYR-INV-260409-2"/>
    <s v="APO26050016"/>
    <x v="1656"/>
    <s v="G7X TC / FC-3303M METALLIC CLEAR TOPCOAT"/>
    <x v="20"/>
    <s v="1"/>
    <n v="42"/>
    <s v="KG"/>
    <x v="0"/>
    <n v="19"/>
    <n v="798"/>
    <n v="32.925199999999997"/>
    <n v="19"/>
    <n v="798.00001199999997"/>
    <s v="MIL"/>
    <n v="32.925199999999997"/>
    <n v="26274.31"/>
    <n v="2026"/>
  </r>
  <r>
    <n v="72039018"/>
    <x v="102"/>
    <s v="2026-03-25"/>
    <s v="K0257"/>
    <x v="26"/>
    <s v="MYR-INV-260409-2"/>
    <s v="APO26050016"/>
    <x v="1657"/>
    <s v="MATTE CLEAR  MGN-1/Clear"/>
    <x v="20"/>
    <s v="1"/>
    <n v="200"/>
    <s v="KG"/>
    <x v="0"/>
    <n v="16"/>
    <n v="3200"/>
    <n v="32.925199999999997"/>
    <n v="16"/>
    <n v="3200"/>
    <s v="MIL"/>
    <n v="32.925199999999997"/>
    <n v="105360.64"/>
    <n v="2026"/>
  </r>
  <r>
    <n v="72039018"/>
    <x v="102"/>
    <s v="2026-03-25"/>
    <s v="K0257"/>
    <x v="26"/>
    <s v="MYR-INV-260409-2"/>
    <s v="APO26050016"/>
    <x v="1662"/>
    <s v="TOPCOAT MATTE METALLIC CLEAR MGN-1/FC-1205M"/>
    <x v="20"/>
    <s v="1"/>
    <n v="75"/>
    <s v="KG"/>
    <x v="0"/>
    <n v="16"/>
    <n v="1200"/>
    <n v="32.925199999999997"/>
    <n v="16"/>
    <n v="1200"/>
    <s v="MIL"/>
    <n v="32.925199999999997"/>
    <n v="39510.239999999998"/>
    <n v="2026"/>
  </r>
  <r>
    <n v="72039017"/>
    <x v="98"/>
    <s v="2026-03-25"/>
    <s v="K0257"/>
    <x v="26"/>
    <s v="MYR-INV-260409-1"/>
    <s v="APO26050015"/>
    <x v="1649"/>
    <s v="MILKSHAKE FORTE BS/FC-20470"/>
    <x v="20"/>
    <s v="1"/>
    <n v="1000"/>
    <s v="KG"/>
    <x v="0"/>
    <n v="18.003599999999999"/>
    <n v="18003.599999999999"/>
    <n v="32.925199999999997"/>
    <n v="18.003599000000001"/>
    <n v="18003.599977999998"/>
    <s v="MIL"/>
    <n v="32.925199999999997"/>
    <n v="592772.13"/>
    <n v="2026"/>
  </r>
  <r>
    <n v="72039022"/>
    <x v="98"/>
    <s v="2026-03-25"/>
    <s v="K0257"/>
    <x v="26"/>
    <s v="MYR-INV-260409-1"/>
    <s v="APO26050015"/>
    <x v="1672"/>
    <s v="G7X-BS/FC-90863 PRIMER MILKSHAKE"/>
    <x v="20"/>
    <s v="1"/>
    <n v="25"/>
    <s v="KG"/>
    <x v="0"/>
    <n v="19"/>
    <n v="475"/>
    <n v="32.925199999999997"/>
    <n v="19"/>
    <n v="475"/>
    <s v="MIL"/>
    <n v="32.925199999999997"/>
    <n v="15639.47"/>
    <n v="2026"/>
  </r>
  <r>
    <n v="72039022"/>
    <x v="98"/>
    <s v="2026-03-25"/>
    <s v="K0257"/>
    <x v="26"/>
    <s v="MYR-INV-260409-1"/>
    <s v="APO26050015"/>
    <x v="1673"/>
    <s v="G7X-TC/FC-20938M METALLIC TOPCOAT"/>
    <x v="20"/>
    <s v="1"/>
    <n v="17.5"/>
    <s v="KG"/>
    <x v="0"/>
    <n v="19"/>
    <n v="332.5"/>
    <n v="32.925199999999997"/>
    <n v="19"/>
    <n v="332.50002999999998"/>
    <s v="MIL"/>
    <n v="32.925199999999997"/>
    <n v="10947.63"/>
    <n v="2026"/>
  </r>
  <r>
    <n v="72039322"/>
    <x v="35"/>
    <s v="2026-04-09"/>
    <s v="K0257"/>
    <x v="26"/>
    <s v="MYR-INV-260416"/>
    <s v="APO26050014"/>
    <x v="1649"/>
    <s v="MILKSHAKE FORTE BS/FC-20470"/>
    <x v="20"/>
    <s v="1"/>
    <n v="1080"/>
    <s v="KG"/>
    <x v="0"/>
    <n v="18"/>
    <n v="19440"/>
    <n v="32.415399999999998"/>
    <n v="18"/>
    <n v="19440.000123000002"/>
    <s v="MIL"/>
    <n v="32.415399999999998"/>
    <n v="630155.38"/>
    <n v="2026"/>
  </r>
  <r>
    <n v="72039322"/>
    <x v="35"/>
    <s v="2026-04-09"/>
    <s v="K0257"/>
    <x v="26"/>
    <s v="MYR-INV-260416"/>
    <s v="APO26050014"/>
    <x v="1663"/>
    <s v="CREAM G7 BS / FC-10263"/>
    <x v="20"/>
    <s v="1"/>
    <n v="600"/>
    <s v="KG"/>
    <x v="0"/>
    <n v="19"/>
    <n v="11400"/>
    <n v="32.415399999999998"/>
    <n v="19"/>
    <n v="11400"/>
    <s v="MIL"/>
    <n v="32.415399999999998"/>
    <n v="369535.56"/>
    <n v="2026"/>
  </r>
  <r>
    <n v="72039322"/>
    <x v="35"/>
    <s v="2026-04-09"/>
    <s v="K0257"/>
    <x v="26"/>
    <s v="MYR-INV-260416"/>
    <s v="APO26050014"/>
    <x v="1671"/>
    <s v="PRIMER MATTE ALMOND MGN-3000/FC-20569"/>
    <x v="20"/>
    <s v="1"/>
    <n v="20"/>
    <s v="KG"/>
    <x v="0"/>
    <n v="16"/>
    <n v="320"/>
    <n v="32.415399999999998"/>
    <n v="16"/>
    <n v="320.00006100000002"/>
    <s v="MIL"/>
    <n v="32.415399999999998"/>
    <n v="10372.93"/>
    <n v="2026"/>
  </r>
  <r>
    <n v="72039322"/>
    <x v="35"/>
    <s v="2026-04-09"/>
    <s v="K0257"/>
    <x v="26"/>
    <s v="MYR-INV-260416"/>
    <s v="APO26050014"/>
    <x v="1650"/>
    <s v="METALLIC CLEAR FORTE TC / FC-3303M"/>
    <x v="20"/>
    <s v="1"/>
    <n v="315"/>
    <s v="KG"/>
    <x v="0"/>
    <n v="18"/>
    <n v="5670"/>
    <n v="32.415399999999998"/>
    <n v="18"/>
    <n v="5670.0000609999997"/>
    <s v="MIL"/>
    <n v="32.415399999999998"/>
    <n v="183795.32"/>
    <n v="2026"/>
  </r>
  <r>
    <n v="72039322"/>
    <x v="35"/>
    <s v="2026-04-09"/>
    <s v="K0257"/>
    <x v="26"/>
    <s v="MYR-INV-260416"/>
    <s v="APO26050014"/>
    <x v="1660"/>
    <s v="METALLIC CLEAR G7 TC/FC-1703M"/>
    <x v="20"/>
    <s v="1"/>
    <n v="217"/>
    <s v="KG"/>
    <x v="0"/>
    <n v="19"/>
    <n v="4123"/>
    <n v="32.415399999999998"/>
    <n v="19"/>
    <n v="4122.9998699999996"/>
    <s v="MIL"/>
    <n v="32.415399999999998"/>
    <n v="133648.69"/>
    <n v="2026"/>
  </r>
  <r>
    <n v="72039322"/>
    <x v="35"/>
    <s v="2026-04-09"/>
    <s v="K0257"/>
    <x v="26"/>
    <s v="MYR-INV-260416"/>
    <s v="APO26050014"/>
    <x v="1657"/>
    <s v="MATTE CLEAR  MGN-1/Clear"/>
    <x v="20"/>
    <s v="1"/>
    <n v="300"/>
    <s v="KG"/>
    <x v="0"/>
    <n v="16"/>
    <n v="4800"/>
    <n v="32.415399999999998"/>
    <n v="16"/>
    <n v="4800"/>
    <s v="MIL"/>
    <n v="32.415399999999998"/>
    <n v="155593.92000000001"/>
    <n v="2026"/>
  </r>
  <r>
    <n v="72039884"/>
    <x v="31"/>
    <s v="2026-04-24"/>
    <s v="K0257"/>
    <x v="26"/>
    <s v="MYR-INV-260507-2"/>
    <s v="APO26050154"/>
    <x v="1649"/>
    <s v="MILKSHAKE FORTE BS/FC-20470"/>
    <x v="20"/>
    <s v="1"/>
    <n v="1100"/>
    <s v="KG"/>
    <x v="0"/>
    <n v="18"/>
    <n v="19800"/>
    <n v="32.779000000000003"/>
    <n v="18"/>
    <n v="19800"/>
    <s v="MIL"/>
    <n v="32.779000000000003"/>
    <n v="649024.19999999995"/>
    <n v="2026"/>
  </r>
  <r>
    <n v="72039884"/>
    <x v="31"/>
    <s v="2026-04-24"/>
    <s v="K0257"/>
    <x v="26"/>
    <s v="MYR-INV-260507-2"/>
    <s v="APO26050154"/>
    <x v="1650"/>
    <s v="METALLIC CLEAR FORTE TC / FC-3303M"/>
    <x v="20"/>
    <s v="1"/>
    <n v="301"/>
    <s v="KG"/>
    <x v="0"/>
    <n v="18"/>
    <n v="5418"/>
    <n v="32.779000000000003"/>
    <n v="18"/>
    <n v="5417.9999379999999"/>
    <s v="MIL"/>
    <n v="32.779000000000003"/>
    <n v="177596.62"/>
    <n v="2026"/>
  </r>
  <r>
    <n v="72039883"/>
    <x v="31"/>
    <s v="2026-04-24"/>
    <s v="K0257"/>
    <x v="26"/>
    <s v="MYR-INV-260507-1"/>
    <s v="APO26050155"/>
    <x v="1669"/>
    <s v="MATTE BLACK MGN-3000/FC-8000"/>
    <x v="20"/>
    <s v="1"/>
    <n v="800"/>
    <s v="KG"/>
    <x v="0"/>
    <n v="16"/>
    <n v="12800"/>
    <n v="32.779000000000003"/>
    <n v="16"/>
    <n v="12800"/>
    <s v="MIL"/>
    <n v="32.779000000000003"/>
    <n v="419571.20000000001"/>
    <n v="2026"/>
  </r>
  <r>
    <n v="72039883"/>
    <x v="31"/>
    <s v="2026-04-24"/>
    <s v="K0257"/>
    <x v="26"/>
    <s v="MYR-INV-260507-1"/>
    <s v="APO26050155"/>
    <x v="1660"/>
    <s v="METALLIC CLEAR G7 TC/FC-1703M"/>
    <x v="20"/>
    <s v="1"/>
    <n v="203"/>
    <s v="KG"/>
    <x v="0"/>
    <n v="19"/>
    <n v="3857"/>
    <n v="32.779000000000003"/>
    <n v="19"/>
    <n v="3856.9999079999998"/>
    <s v="MIL"/>
    <n v="32.779000000000003"/>
    <n v="126428.6"/>
    <n v="2026"/>
  </r>
  <r>
    <n v="72039883"/>
    <x v="31"/>
    <s v="2026-04-24"/>
    <s v="K0257"/>
    <x v="26"/>
    <s v="MYR-INV-260507-1"/>
    <s v="APO26050155"/>
    <x v="1657"/>
    <s v="MATTE CLEAR  MGN-1/Clear"/>
    <x v="20"/>
    <s v="1"/>
    <n v="500"/>
    <s v="KG"/>
    <x v="0"/>
    <n v="16"/>
    <n v="8000"/>
    <n v="32.779000000000003"/>
    <n v="16"/>
    <n v="8000"/>
    <s v="MIL"/>
    <n v="32.779000000000003"/>
    <n v="262232"/>
    <n v="2026"/>
  </r>
  <r>
    <n v="72035012"/>
    <x v="61"/>
    <s v="2025-11-11"/>
    <s v="P0364"/>
    <x v="19"/>
    <s v="428662"/>
    <s v="APO26010177"/>
    <x v="1674"/>
    <s v="48-881-A/K23846-A ACTIVATOR FOR JET BLACK"/>
    <x v="20"/>
    <s v="1"/>
    <n v="83.2"/>
    <s v="KG"/>
    <x v="0"/>
    <n v="15.3"/>
    <n v="1272.96"/>
    <n v="31.4496"/>
    <n v="15.3"/>
    <n v="1272.95991"/>
    <s v="MIL"/>
    <n v="31.4496"/>
    <n v="40034.080000000002"/>
    <n v="2026"/>
  </r>
  <r>
    <n v="72035012"/>
    <x v="61"/>
    <s v="2025-11-11"/>
    <s v="P0364"/>
    <x v="19"/>
    <s v="428662"/>
    <s v="APO26010177"/>
    <x v="1675"/>
    <s v="48-881-B/K23846-B LACQUER FOR JET BLACK"/>
    <x v="20"/>
    <s v="1"/>
    <n v="56.8"/>
    <s v="KG"/>
    <x v="0"/>
    <n v="15.3"/>
    <n v="869.04"/>
    <n v="31.4496"/>
    <n v="15.3"/>
    <n v="869.039987"/>
    <s v="MIL"/>
    <n v="31.4496"/>
    <n v="27330.959999999999"/>
    <n v="2026"/>
  </r>
  <r>
    <n v="72035012"/>
    <x v="61"/>
    <s v="2025-11-11"/>
    <s v="P0364"/>
    <x v="19"/>
    <s v="428662"/>
    <s v="APO26010177"/>
    <x v="1676"/>
    <s v="48-881-C/K23846-C PIGMENTS FOR JET BLACK"/>
    <x v="20"/>
    <s v="1"/>
    <n v="3"/>
    <s v="KG"/>
    <x v="0"/>
    <n v="15.3"/>
    <n v="45.9"/>
    <n v="31.4496"/>
    <n v="15.3"/>
    <n v="45.900106000000001"/>
    <s v="MIL"/>
    <n v="31.4496"/>
    <n v="1443.54"/>
    <n v="2026"/>
  </r>
  <r>
    <n v="72035012"/>
    <x v="61"/>
    <s v="2025-11-11"/>
    <s v="P0364"/>
    <x v="19"/>
    <s v="428662"/>
    <s v="APO26010177"/>
    <x v="1677"/>
    <s v="8088-A/K16645-A ACTIVATOR FOR BLACK BASECOAT"/>
    <x v="20"/>
    <s v="1"/>
    <n v="66.900000000000006"/>
    <s v="KG"/>
    <x v="0"/>
    <n v="10.4"/>
    <n v="695.76"/>
    <n v="31.4496"/>
    <n v="10.4"/>
    <n v="695.75988199999995"/>
    <s v="MIL"/>
    <n v="31.4496"/>
    <n v="21881.37"/>
    <n v="2026"/>
  </r>
  <r>
    <n v="72035619"/>
    <x v="61"/>
    <s v="2025-11-25"/>
    <s v="P0364"/>
    <x v="19"/>
    <s v="428662"/>
    <s v="APO26010177"/>
    <x v="1678"/>
    <s v="MATTE COLLARD 4770/K23317"/>
    <x v="20"/>
    <s v="1"/>
    <n v="125"/>
    <s v="KG"/>
    <x v="0"/>
    <n v="15.3"/>
    <n v="1912.5"/>
    <n v="31.4496"/>
    <n v="15.3"/>
    <n v="1912.5"/>
    <s v="MIL"/>
    <n v="31.4496"/>
    <n v="60147.360000000001"/>
    <n v="2026"/>
  </r>
  <r>
    <n v="72035619"/>
    <x v="61"/>
    <s v="2025-11-25"/>
    <s v="P0364"/>
    <x v="19"/>
    <s v="428662"/>
    <s v="APO26010177"/>
    <x v="1679"/>
    <s v="PRIMER BLACK 9682/K21711"/>
    <x v="20"/>
    <s v="1"/>
    <n v="500"/>
    <s v="KG"/>
    <x v="0"/>
    <n v="10.15"/>
    <n v="5075"/>
    <n v="31.4496"/>
    <n v="10.15"/>
    <n v="5075"/>
    <s v="MIL"/>
    <n v="31.4496"/>
    <n v="159606.72"/>
    <n v="2026"/>
  </r>
  <r>
    <n v="72035619"/>
    <x v="61"/>
    <s v="2025-11-25"/>
    <s v="P0364"/>
    <x v="19"/>
    <s v="428662"/>
    <s v="APO26010177"/>
    <x v="1680"/>
    <s v="BASECOAT 4700/K20190 GREY"/>
    <x v="20"/>
    <s v="1"/>
    <n v="50"/>
    <s v="KG"/>
    <x v="0"/>
    <n v="11.75"/>
    <n v="587.5"/>
    <n v="31.4496"/>
    <n v="11.75"/>
    <n v="587.5"/>
    <s v="MIL"/>
    <n v="31.4496"/>
    <n v="18476.64"/>
    <n v="2026"/>
  </r>
  <r>
    <n v="72035385"/>
    <x v="61"/>
    <s v="2025-11-18"/>
    <s v="P0364"/>
    <x v="19"/>
    <s v="428662"/>
    <s v="APO26010177"/>
    <x v="1679"/>
    <s v="PRIMER BLACK 9682/K21711"/>
    <x v="20"/>
    <s v="1"/>
    <n v="25"/>
    <s v="KG"/>
    <x v="0"/>
    <n v="10.15"/>
    <n v="253.75"/>
    <n v="31.4496"/>
    <n v="10.15"/>
    <n v="253.75012699999999"/>
    <s v="MIL"/>
    <n v="31.4496"/>
    <n v="7980.34"/>
    <n v="2026"/>
  </r>
  <r>
    <n v="72035385"/>
    <x v="61"/>
    <s v="2025-11-18"/>
    <s v="P0364"/>
    <x v="19"/>
    <s v="428662"/>
    <s v="APO26010177"/>
    <x v="1679"/>
    <s v="PRIMER BLACK 9682/K21711"/>
    <x v="20"/>
    <s v="1"/>
    <n v="275"/>
    <s v="KG"/>
    <x v="0"/>
    <n v="10.15"/>
    <n v="2791.25"/>
    <n v="31.4496"/>
    <n v="10.15"/>
    <n v="2791.2501269999998"/>
    <s v="MIL"/>
    <n v="31.4496"/>
    <n v="87783.7"/>
    <n v="2026"/>
  </r>
  <r>
    <n v="72035619"/>
    <x v="61"/>
    <s v="2025-11-25"/>
    <s v="P0364"/>
    <x v="19"/>
    <s v="428662"/>
    <s v="APO26010177"/>
    <x v="1681"/>
    <s v="CREAM 4770/K23624"/>
    <x v="20"/>
    <s v="1"/>
    <n v="25"/>
    <s v="KG"/>
    <x v="0"/>
    <n v="15.2"/>
    <n v="380"/>
    <n v="31.4496"/>
    <n v="15.2"/>
    <n v="380.00006300000001"/>
    <s v="MIL"/>
    <n v="31.4496"/>
    <n v="11950.85"/>
    <n v="2026"/>
  </r>
  <r>
    <n v="72035619"/>
    <x v="61"/>
    <s v="2025-11-25"/>
    <s v="P0364"/>
    <x v="19"/>
    <s v="428662"/>
    <s v="APO26010177"/>
    <x v="1681"/>
    <s v="CREAM 4770/K23624"/>
    <x v="20"/>
    <s v="1"/>
    <n v="75"/>
    <s v="KG"/>
    <x v="0"/>
    <n v="15.2"/>
    <n v="1140"/>
    <n v="31.4496"/>
    <n v="15.2"/>
    <n v="1139.9998720000001"/>
    <s v="MIL"/>
    <n v="31.4496"/>
    <n v="35852.54"/>
    <n v="2026"/>
  </r>
  <r>
    <n v="72035619"/>
    <x v="61"/>
    <s v="2025-11-25"/>
    <s v="P0364"/>
    <x v="19"/>
    <s v="428662"/>
    <s v="APO26010177"/>
    <x v="1682"/>
    <s v="TOPCOAT METALLIC CHAMPAGNE 9682/K21769"/>
    <x v="20"/>
    <s v="1"/>
    <n v="100"/>
    <s v="KG"/>
    <x v="0"/>
    <n v="11.05"/>
    <n v="1105"/>
    <n v="31.4496"/>
    <n v="11.05"/>
    <n v="1105.000063"/>
    <s v="MIL"/>
    <n v="31.4496"/>
    <n v="34751.81"/>
    <n v="2026"/>
  </r>
  <r>
    <n v="72035619"/>
    <x v="61"/>
    <s v="2025-11-25"/>
    <s v="P0364"/>
    <x v="19"/>
    <s v="428662"/>
    <s v="APO26010177"/>
    <x v="1678"/>
    <s v="MATTE COLLARD 4770/K23317"/>
    <x v="20"/>
    <s v="1"/>
    <n v="425"/>
    <s v="KG"/>
    <x v="0"/>
    <n v="15.3"/>
    <n v="6502.5"/>
    <n v="31.4496"/>
    <n v="15.3"/>
    <n v="6502.4998720000003"/>
    <s v="MIL"/>
    <n v="31.4496"/>
    <n v="204501.02"/>
    <n v="2026"/>
  </r>
  <r>
    <n v="72035386"/>
    <x v="61"/>
    <s v="2025-11-18"/>
    <s v="P0364"/>
    <x v="19"/>
    <s v="428662"/>
    <s v="APO26010177"/>
    <x v="1683"/>
    <s v="8089-B/K22455-B LACQUER FOR CLEAR TOPCOAT"/>
    <x v="20"/>
    <s v="1"/>
    <n v="40.6"/>
    <s v="KG"/>
    <x v="0"/>
    <n v="13.65"/>
    <n v="554.19000000000005"/>
    <n v="31.4496"/>
    <n v="13.65"/>
    <n v="554.18987800000002"/>
    <s v="MIL"/>
    <n v="31.4496"/>
    <n v="17429.05"/>
    <n v="2026"/>
  </r>
  <r>
    <n v="72035386"/>
    <x v="61"/>
    <s v="2025-11-18"/>
    <s v="P0364"/>
    <x v="19"/>
    <s v="428662"/>
    <s v="APO26010177"/>
    <x v="1684"/>
    <s v="8089-C/K22455-C PIGMENT FOR CLEAR METALLIC TOPCOAT"/>
    <x v="20"/>
    <s v="1"/>
    <n v="7.4"/>
    <s v="KG"/>
    <x v="0"/>
    <n v="13.65"/>
    <n v="101.01"/>
    <n v="31.4496"/>
    <n v="13.65"/>
    <n v="101.00986899999999"/>
    <s v="MIL"/>
    <n v="31.4496"/>
    <n v="3176.72"/>
    <n v="2026"/>
  </r>
  <r>
    <n v="72035385"/>
    <x v="61"/>
    <s v="2025-11-18"/>
    <s v="P0364"/>
    <x v="19"/>
    <s v="428662"/>
    <s v="APO26010177"/>
    <x v="1685"/>
    <s v="METALLIC DARK PEWTER 4770/K22432"/>
    <x v="20"/>
    <s v="1"/>
    <n v="25"/>
    <s v="KG"/>
    <x v="0"/>
    <n v="13.8"/>
    <n v="345"/>
    <n v="31.4496"/>
    <n v="13.8"/>
    <n v="344.99993599999999"/>
    <s v="MIL"/>
    <n v="31.4496"/>
    <n v="10850.11"/>
    <n v="2026"/>
  </r>
  <r>
    <n v="72035385"/>
    <x v="61"/>
    <s v="2025-11-18"/>
    <s v="P0364"/>
    <x v="19"/>
    <s v="428662"/>
    <s v="APO26010177"/>
    <x v="1685"/>
    <s v="METALLIC DARK PEWTER 4770/K22432"/>
    <x v="20"/>
    <s v="1"/>
    <n v="100"/>
    <s v="KG"/>
    <x v="0"/>
    <n v="13.8"/>
    <n v="1380"/>
    <n v="31.4496"/>
    <n v="13.8"/>
    <n v="1380.000063"/>
    <s v="MIL"/>
    <n v="31.4496"/>
    <n v="43400.45"/>
    <n v="2026"/>
  </r>
  <r>
    <n v="72035385"/>
    <x v="61"/>
    <s v="2025-11-18"/>
    <s v="P0364"/>
    <x v="19"/>
    <s v="428662"/>
    <s v="APO26010177"/>
    <x v="1686"/>
    <s v="PRIMER BLACK 9682/K18093"/>
    <x v="20"/>
    <s v="1"/>
    <n v="25"/>
    <s v="KG"/>
    <x v="0"/>
    <n v="9.25"/>
    <n v="231.25"/>
    <n v="31.4496"/>
    <n v="9.25"/>
    <n v="231.25"/>
    <s v="MIL"/>
    <n v="31.4496"/>
    <n v="7272.72"/>
    <n v="2026"/>
  </r>
  <r>
    <n v="72035385"/>
    <x v="61"/>
    <s v="2025-11-18"/>
    <s v="P0364"/>
    <x v="19"/>
    <s v="428662"/>
    <s v="APO26010177"/>
    <x v="1686"/>
    <s v="PRIMER BLACK 9682/K18093"/>
    <x v="20"/>
    <s v="1"/>
    <n v="275"/>
    <s v="KG"/>
    <x v="0"/>
    <n v="9.25"/>
    <n v="2543.75"/>
    <n v="31.4496"/>
    <n v="9.25"/>
    <n v="2543.75"/>
    <s v="MIL"/>
    <n v="31.4496"/>
    <n v="79999.92"/>
    <n v="2026"/>
  </r>
  <r>
    <n v="72035386"/>
    <x v="61"/>
    <s v="2025-11-18"/>
    <s v="P0364"/>
    <x v="19"/>
    <s v="428662"/>
    <s v="APO26010177"/>
    <x v="1687"/>
    <s v="48-881-A/K23569-A  ACTIVATOR FOR COCONUT CREAM"/>
    <x v="20"/>
    <s v="1"/>
    <n v="74.88"/>
    <s v="KG"/>
    <x v="0"/>
    <n v="11.8"/>
    <n v="883.58399999999995"/>
    <n v="31.4496"/>
    <n v="11.8"/>
    <n v="883.58389199999999"/>
    <s v="MIL"/>
    <n v="31.4496"/>
    <n v="27788.36"/>
    <n v="2026"/>
  </r>
  <r>
    <n v="72035386"/>
    <x v="61"/>
    <s v="2025-11-18"/>
    <s v="P0364"/>
    <x v="19"/>
    <s v="428662"/>
    <s v="APO26010177"/>
    <x v="1688"/>
    <s v="8089-A/K22455-A ACTIVATOR FOR CLEAR TOPCOAT"/>
    <x v="20"/>
    <s v="1"/>
    <n v="52"/>
    <s v="KG"/>
    <x v="0"/>
    <n v="13.65"/>
    <n v="709.8"/>
    <n v="31.4496"/>
    <n v="13.65"/>
    <n v="709.80012399999998"/>
    <s v="MIL"/>
    <n v="31.4496"/>
    <n v="22322.93"/>
    <n v="2026"/>
  </r>
  <r>
    <n v="72035385"/>
    <x v="61"/>
    <s v="2025-11-18"/>
    <s v="P0364"/>
    <x v="19"/>
    <s v="428662"/>
    <s v="APO26010177"/>
    <x v="1678"/>
    <s v="MATTE COLLARD 4770/K23317"/>
    <x v="20"/>
    <s v="1"/>
    <n v="50"/>
    <s v="KG"/>
    <x v="0"/>
    <n v="15.3"/>
    <n v="765"/>
    <n v="31.4496"/>
    <n v="15.3"/>
    <n v="764.99987199999998"/>
    <s v="MIL"/>
    <n v="31.4496"/>
    <n v="24058.94"/>
    <n v="2026"/>
  </r>
  <r>
    <n v="72035385"/>
    <x v="61"/>
    <s v="2025-11-18"/>
    <s v="P0364"/>
    <x v="19"/>
    <s v="428662"/>
    <s v="APO26010177"/>
    <x v="1678"/>
    <s v="MATTE COLLARD 4770/K23317"/>
    <x v="20"/>
    <s v="1"/>
    <n v="850"/>
    <s v="KG"/>
    <x v="0"/>
    <n v="15.3"/>
    <n v="13005"/>
    <n v="31.4496"/>
    <n v="15.3"/>
    <n v="13005.000062999999"/>
    <s v="MIL"/>
    <n v="31.4496"/>
    <n v="409002.05"/>
    <n v="2026"/>
  </r>
  <r>
    <n v="72035386"/>
    <x v="61"/>
    <s v="2025-11-18"/>
    <s v="P0364"/>
    <x v="19"/>
    <s v="428662"/>
    <s v="APO26010177"/>
    <x v="1689"/>
    <s v="48-881-C/K23569-C PIGMENTS FOR COCONUT CREAM"/>
    <x v="20"/>
    <s v="1"/>
    <n v="54"/>
    <s v="KG"/>
    <x v="0"/>
    <n v="11.8"/>
    <n v="637.20000000000005"/>
    <n v="31.4496"/>
    <n v="11.8"/>
    <n v="637.200155"/>
    <s v="MIL"/>
    <n v="31.4496"/>
    <n v="20039.689999999999"/>
    <n v="2026"/>
  </r>
  <r>
    <n v="72035386"/>
    <x v="61"/>
    <s v="2025-11-18"/>
    <s v="P0364"/>
    <x v="19"/>
    <s v="428662"/>
    <s v="APO26010177"/>
    <x v="1677"/>
    <s v="8088-A/K16645-A ACTIVATOR FOR BLACK BASECOAT"/>
    <x v="20"/>
    <s v="1"/>
    <n v="89.2"/>
    <s v="KG"/>
    <x v="0"/>
    <n v="10.4"/>
    <n v="927.68"/>
    <n v="31.4496"/>
    <n v="10.4"/>
    <n v="927.67984300000001"/>
    <s v="MIL"/>
    <n v="31.4496"/>
    <n v="29175.16"/>
    <n v="2026"/>
  </r>
  <r>
    <n v="72035013"/>
    <x v="61"/>
    <s v="2025-11-11"/>
    <s v="P0364"/>
    <x v="19"/>
    <s v="428662"/>
    <s v="APO26010177"/>
    <x v="1679"/>
    <s v="PRIMER BLACK 9682/K21711"/>
    <x v="20"/>
    <s v="1"/>
    <n v="375"/>
    <s v="KG"/>
    <x v="0"/>
    <n v="10.15"/>
    <n v="3806.25"/>
    <n v="31.4496"/>
    <n v="10.15"/>
    <n v="3806.25"/>
    <s v="MIL"/>
    <n v="31.4496"/>
    <n v="119705.04"/>
    <n v="2026"/>
  </r>
  <r>
    <n v="72035386"/>
    <x v="61"/>
    <s v="2025-11-18"/>
    <s v="P0364"/>
    <x v="19"/>
    <s v="428662"/>
    <s v="APO26010177"/>
    <x v="1690"/>
    <s v="48-881-B/K23569-B LACQUER FOR COCONUT CREAM"/>
    <x v="20"/>
    <s v="1"/>
    <n v="51.12"/>
    <s v="KG"/>
    <x v="0"/>
    <n v="11.8"/>
    <n v="603.21600000000001"/>
    <n v="31.4496"/>
    <n v="11.8"/>
    <n v="603.21593900000005"/>
    <s v="MIL"/>
    <n v="31.4496"/>
    <n v="18970.900000000001"/>
    <n v="2026"/>
  </r>
  <r>
    <n v="72035386"/>
    <x v="61"/>
    <s v="2025-11-18"/>
    <s v="P0364"/>
    <x v="19"/>
    <s v="428662"/>
    <s v="APO26010177"/>
    <x v="1691"/>
    <s v="8088-B/K16645-B LACQUER FOR BLACK BASECOAT"/>
    <x v="20"/>
    <s v="1"/>
    <n v="48.2"/>
    <s v="KG"/>
    <x v="0"/>
    <n v="10.4"/>
    <n v="501.28"/>
    <n v="31.4496"/>
    <n v="10.4"/>
    <n v="501.28014300000001"/>
    <s v="MIL"/>
    <n v="31.4496"/>
    <n v="15765.06"/>
    <n v="2026"/>
  </r>
  <r>
    <n v="72035386"/>
    <x v="61"/>
    <s v="2025-11-18"/>
    <s v="P0364"/>
    <x v="19"/>
    <s v="428662"/>
    <s v="APO26010177"/>
    <x v="1692"/>
    <s v="8088-C/K16645-C PIGMENTS FOR BLACK BASECOAT"/>
    <x v="20"/>
    <s v="1"/>
    <n v="62.6"/>
    <s v="KG"/>
    <x v="0"/>
    <n v="10.4"/>
    <n v="651.04"/>
    <n v="31.4496"/>
    <n v="10.4"/>
    <n v="651.040076"/>
    <s v="MIL"/>
    <n v="31.4496"/>
    <n v="20474.95"/>
    <n v="2026"/>
  </r>
  <r>
    <n v="72035385"/>
    <x v="61"/>
    <s v="2025-11-18"/>
    <s v="P0364"/>
    <x v="19"/>
    <s v="428662"/>
    <s v="APO26010177"/>
    <x v="1693"/>
    <s v="GLOSSY GREY 423C 4770/K22774"/>
    <x v="20"/>
    <s v="1"/>
    <n v="100"/>
    <s v="KG"/>
    <x v="0"/>
    <n v="13.4"/>
    <n v="1340"/>
    <n v="31.4496"/>
    <n v="13.4"/>
    <n v="1339.9998720000001"/>
    <s v="MIL"/>
    <n v="31.4496"/>
    <n v="42142.46"/>
    <n v="2026"/>
  </r>
  <r>
    <n v="72035385"/>
    <x v="61"/>
    <s v="2025-11-18"/>
    <s v="P0364"/>
    <x v="19"/>
    <s v="428662"/>
    <s v="APO26010177"/>
    <x v="1694"/>
    <s v="TOPCOAT METALLIC 9682/K19632"/>
    <x v="20"/>
    <s v="1"/>
    <n v="50"/>
    <s v="KG"/>
    <x v="0"/>
    <n v="9.15"/>
    <n v="457.5"/>
    <n v="31.4496"/>
    <n v="9.15"/>
    <n v="457.49993599999999"/>
    <s v="MIL"/>
    <n v="31.4496"/>
    <n v="14388.19"/>
    <n v="2026"/>
  </r>
  <r>
    <n v="72035012"/>
    <x v="61"/>
    <s v="2025-11-11"/>
    <s v="P0364"/>
    <x v="19"/>
    <s v="428662"/>
    <s v="APO26010177"/>
    <x v="1691"/>
    <s v="8088-B/K16645-B LACQUER FOR BLACK BASECOAT"/>
    <x v="20"/>
    <s v="1"/>
    <n v="36.15"/>
    <s v="KG"/>
    <x v="0"/>
    <n v="10.4"/>
    <n v="375.96"/>
    <n v="31.4496"/>
    <n v="10.4"/>
    <n v="375.959948"/>
    <s v="MIL"/>
    <n v="31.4496"/>
    <n v="11823.79"/>
    <n v="2026"/>
  </r>
  <r>
    <n v="72035012"/>
    <x v="61"/>
    <s v="2025-11-11"/>
    <s v="P0364"/>
    <x v="19"/>
    <s v="428662"/>
    <s v="APO26010177"/>
    <x v="1692"/>
    <s v="8088-C/K16645-C PIGMENTS FOR BLACK BASECOAT"/>
    <x v="20"/>
    <s v="1"/>
    <n v="46.95"/>
    <s v="KG"/>
    <x v="0"/>
    <n v="10.4"/>
    <n v="488.28"/>
    <n v="31.4496"/>
    <n v="10.4"/>
    <n v="488.27997800000003"/>
    <s v="MIL"/>
    <n v="31.4496"/>
    <n v="15356.21"/>
    <n v="2026"/>
  </r>
  <r>
    <n v="72035012"/>
    <x v="61"/>
    <s v="2025-11-11"/>
    <s v="P0364"/>
    <x v="19"/>
    <s v="428662"/>
    <s v="APO26010177"/>
    <x v="1695"/>
    <s v="8089-A/K16646-A ACTIVATOR FOR CLEAR METALLIC TOPCOAT"/>
    <x v="20"/>
    <s v="1"/>
    <n v="51.9"/>
    <s v="KG"/>
    <x v="0"/>
    <n v="11.2"/>
    <n v="581.28"/>
    <n v="31.4496"/>
    <n v="11.2"/>
    <n v="581.27988900000003"/>
    <s v="MIL"/>
    <n v="31.4496"/>
    <n v="18281.02"/>
    <n v="2026"/>
  </r>
  <r>
    <n v="72035012"/>
    <x v="61"/>
    <s v="2025-11-11"/>
    <s v="P0364"/>
    <x v="19"/>
    <s v="428662"/>
    <s v="APO26010177"/>
    <x v="1696"/>
    <s v="8089-B/K16646-B LACQUER FOR CLEAR METALLIC TOPCOAT"/>
    <x v="20"/>
    <s v="1"/>
    <n v="40.6"/>
    <s v="KG"/>
    <x v="0"/>
    <n v="11.2"/>
    <n v="454.72"/>
    <n v="31.4496"/>
    <n v="11.2"/>
    <n v="454.71993199999997"/>
    <s v="MIL"/>
    <n v="31.4496"/>
    <n v="14300.76"/>
    <n v="2026"/>
  </r>
  <r>
    <n v="72035012"/>
    <x v="61"/>
    <s v="2025-11-11"/>
    <s v="P0364"/>
    <x v="19"/>
    <s v="428662"/>
    <s v="APO26010177"/>
    <x v="1697"/>
    <s v="8089-C/K16646-C PIGMENT FOR CLEAR METALLIC TOPCOAT"/>
    <x v="20"/>
    <s v="1"/>
    <n v="7.5"/>
    <s v="KG"/>
    <x v="0"/>
    <n v="11.2"/>
    <n v="84"/>
    <n v="31.4496"/>
    <n v="11.2"/>
    <n v="84.000113999999996"/>
    <s v="MIL"/>
    <n v="31.4496"/>
    <n v="2641.77"/>
    <n v="2026"/>
  </r>
  <r>
    <n v="72035013"/>
    <x v="61"/>
    <s v="2025-11-11"/>
    <s v="P0364"/>
    <x v="19"/>
    <s v="428662"/>
    <s v="APO26010177"/>
    <x v="1679"/>
    <s v="PRIMER BLACK 9682/K21711"/>
    <x v="20"/>
    <s v="1"/>
    <n v="325"/>
    <s v="KG"/>
    <x v="0"/>
    <n v="10.15"/>
    <n v="3298.75"/>
    <n v="31.4496"/>
    <n v="10.15"/>
    <n v="3298.750063"/>
    <s v="MIL"/>
    <n v="31.4496"/>
    <n v="103744.37"/>
    <n v="2026"/>
  </r>
  <r>
    <n v="72035620"/>
    <x v="61"/>
    <s v="2025-11-25"/>
    <s v="P0364"/>
    <x v="19"/>
    <s v="427933B"/>
    <s v="APO26010176"/>
    <x v="1698"/>
    <s v="DENIM TEAL 4770/K23627"/>
    <x v="20"/>
    <s v="1"/>
    <n v="100"/>
    <s v="KG"/>
    <x v="0"/>
    <n v="15.5"/>
    <n v="1550"/>
    <n v="31.4496"/>
    <n v="15.5"/>
    <n v="1550"/>
    <s v="MIL"/>
    <n v="31.4496"/>
    <n v="48746.879999999997"/>
    <n v="2026"/>
  </r>
  <r>
    <n v="72035620"/>
    <x v="61"/>
    <s v="2025-11-25"/>
    <s v="P0364"/>
    <x v="19"/>
    <s v="427933B"/>
    <s v="APO26010176"/>
    <x v="1699"/>
    <s v="TOPCOAT 73-353/K16858Z"/>
    <x v="20"/>
    <s v="1"/>
    <n v="100"/>
    <s v="KG"/>
    <x v="0"/>
    <n v="13.9"/>
    <n v="1390"/>
    <n v="31.4496"/>
    <n v="13.9"/>
    <n v="1389.9998720000001"/>
    <s v="MIL"/>
    <n v="31.4496"/>
    <n v="43714.94"/>
    <n v="2026"/>
  </r>
  <r>
    <n v="72035387"/>
    <x v="61"/>
    <s v="2025-11-18"/>
    <s v="P0364"/>
    <x v="19"/>
    <s v="427933B"/>
    <s v="APO26010176"/>
    <x v="1700"/>
    <s v="TOPCOAT METALLIC 9682/K19550"/>
    <x v="20"/>
    <s v="1"/>
    <n v="100"/>
    <s v="KG"/>
    <x v="0"/>
    <n v="10.25"/>
    <n v="1025"/>
    <n v="31.4496"/>
    <n v="10.25"/>
    <n v="1025"/>
    <s v="MIL"/>
    <n v="31.4496"/>
    <n v="32235.84"/>
    <n v="2026"/>
  </r>
  <r>
    <n v="72035387"/>
    <x v="61"/>
    <s v="2025-11-18"/>
    <s v="P0364"/>
    <x v="19"/>
    <s v="427933B"/>
    <s v="APO26010176"/>
    <x v="1701"/>
    <s v="METALLIC BLACK 73-320/N12693"/>
    <x v="20"/>
    <s v="1"/>
    <n v="300"/>
    <s v="KG"/>
    <x v="0"/>
    <n v="14.2"/>
    <n v="4260"/>
    <n v="31.4496"/>
    <n v="14.2"/>
    <n v="4260.0001270000002"/>
    <s v="MIL"/>
    <n v="31.4496"/>
    <n v="133975.29999999999"/>
    <n v="2026"/>
  </r>
  <r>
    <n v="72035620"/>
    <x v="61"/>
    <s v="2025-11-25"/>
    <s v="P0364"/>
    <x v="19"/>
    <s v="427933B"/>
    <s v="APO26010176"/>
    <x v="1702"/>
    <s v="MIDCOAT 7252/J2031Z"/>
    <x v="20"/>
    <s v="1"/>
    <n v="100"/>
    <s v="KG"/>
    <x v="0"/>
    <n v="15.75"/>
    <n v="1575"/>
    <n v="31.4496"/>
    <n v="15.75"/>
    <n v="1575"/>
    <s v="MIL"/>
    <n v="31.4496"/>
    <n v="49533.120000000003"/>
    <n v="2026"/>
  </r>
  <r>
    <n v="72035620"/>
    <x v="61"/>
    <s v="2025-11-25"/>
    <s v="P0364"/>
    <x v="19"/>
    <s v="427933B"/>
    <s v="APO26010176"/>
    <x v="1703"/>
    <s v="PRIMER 7050/J1016Z"/>
    <x v="20"/>
    <s v="1"/>
    <n v="50"/>
    <s v="KG"/>
    <x v="0"/>
    <n v="14.95"/>
    <n v="747.5"/>
    <n v="31.4496"/>
    <n v="14.95"/>
    <n v="747.50012700000002"/>
    <s v="MIL"/>
    <n v="31.4496"/>
    <n v="23508.58"/>
    <n v="2026"/>
  </r>
  <r>
    <n v="72035620"/>
    <x v="61"/>
    <s v="2025-11-25"/>
    <s v="P0364"/>
    <x v="19"/>
    <s v="427933B"/>
    <s v="APO26010176"/>
    <x v="1703"/>
    <s v="PRIMER 7050/J1016Z"/>
    <x v="20"/>
    <s v="1"/>
    <n v="50"/>
    <s v="KG"/>
    <x v="0"/>
    <n v="14.95"/>
    <n v="747.5"/>
    <n v="31.4496"/>
    <n v="14.95"/>
    <n v="747.50012700000002"/>
    <s v="MIL"/>
    <n v="31.4496"/>
    <n v="23508.58"/>
    <n v="2026"/>
  </r>
  <r>
    <n v="72035620"/>
    <x v="61"/>
    <s v="2025-11-25"/>
    <s v="P0364"/>
    <x v="19"/>
    <s v="427933B"/>
    <s v="APO26010176"/>
    <x v="1704"/>
    <s v="TOPCOAT 73-753/K18068Z"/>
    <x v="20"/>
    <s v="1"/>
    <n v="200"/>
    <s v="KG"/>
    <x v="0"/>
    <n v="13.9"/>
    <n v="2780"/>
    <n v="31.4496"/>
    <n v="13.9"/>
    <n v="2780.000063"/>
    <s v="MIL"/>
    <n v="31.4496"/>
    <n v="87429.89"/>
    <n v="2026"/>
  </r>
  <r>
    <n v="72035387"/>
    <x v="61"/>
    <s v="2025-11-18"/>
    <s v="P0364"/>
    <x v="19"/>
    <s v="427933B"/>
    <s v="APO26010176"/>
    <x v="1705"/>
    <s v="MATT BLACK 4770/K22631"/>
    <x v="20"/>
    <s v="1"/>
    <n v="125"/>
    <s v="KG"/>
    <x v="0"/>
    <n v="12.75"/>
    <n v="1593.75"/>
    <n v="31.4496"/>
    <n v="12.75"/>
    <n v="1593.75"/>
    <s v="MIL"/>
    <n v="31.4496"/>
    <n v="50122.8"/>
    <n v="2026"/>
  </r>
  <r>
    <n v="72035387"/>
    <x v="61"/>
    <s v="2025-11-18"/>
    <s v="P0364"/>
    <x v="19"/>
    <s v="427933B"/>
    <s v="APO26010176"/>
    <x v="1706"/>
    <s v="BLACK MIDCOAT 72-310/N12692"/>
    <x v="20"/>
    <s v="1"/>
    <n v="200"/>
    <s v="KG"/>
    <x v="0"/>
    <n v="19.3"/>
    <n v="3860"/>
    <n v="31.4496"/>
    <n v="19.3"/>
    <n v="3860.0001269999998"/>
    <s v="MIL"/>
    <n v="31.4496"/>
    <n v="121395.46"/>
    <n v="2026"/>
  </r>
  <r>
    <n v="72035387"/>
    <x v="61"/>
    <s v="2025-11-18"/>
    <s v="P0364"/>
    <x v="19"/>
    <s v="427933B"/>
    <s v="APO26010176"/>
    <x v="1707"/>
    <s v="MILKSHAKE 8005/K20790"/>
    <x v="20"/>
    <s v="1"/>
    <n v="50"/>
    <s v="KG"/>
    <x v="0"/>
    <n v="17.2"/>
    <n v="860"/>
    <n v="31.4496"/>
    <n v="17.2"/>
    <n v="860.00012700000002"/>
    <s v="MIL"/>
    <n v="31.4496"/>
    <n v="27046.66"/>
    <n v="2026"/>
  </r>
  <r>
    <n v="72035387"/>
    <x v="61"/>
    <s v="2025-11-18"/>
    <s v="P0364"/>
    <x v="19"/>
    <s v="427933B"/>
    <s v="APO26010176"/>
    <x v="1707"/>
    <s v="MILKSHAKE 8005/K20790"/>
    <x v="20"/>
    <s v="1"/>
    <n v="50"/>
    <s v="KG"/>
    <x v="0"/>
    <n v="17.2"/>
    <n v="860"/>
    <n v="31.4496"/>
    <n v="17.2"/>
    <n v="860.00012700000002"/>
    <s v="MIL"/>
    <n v="31.4496"/>
    <n v="27046.66"/>
    <n v="2026"/>
  </r>
  <r>
    <n v="72035387"/>
    <x v="61"/>
    <s v="2025-11-18"/>
    <s v="P0364"/>
    <x v="19"/>
    <s v="427933B"/>
    <s v="APO26010176"/>
    <x v="1708"/>
    <s v="MIDCOAT BROWN 7262/K21258"/>
    <x v="20"/>
    <s v="1"/>
    <n v="100"/>
    <s v="KG"/>
    <x v="0"/>
    <n v="14"/>
    <n v="1400"/>
    <n v="31.4496"/>
    <n v="14"/>
    <n v="1400"/>
    <s v="MIL"/>
    <n v="31.4496"/>
    <n v="44029.440000000002"/>
    <n v="2026"/>
  </r>
  <r>
    <n v="72035387"/>
    <x v="61"/>
    <s v="2025-11-18"/>
    <s v="P0364"/>
    <x v="19"/>
    <s v="427933B"/>
    <s v="APO26010176"/>
    <x v="1709"/>
    <s v="PRIMER 7161/K18927Z"/>
    <x v="20"/>
    <s v="1"/>
    <n v="100"/>
    <s v="KG"/>
    <x v="0"/>
    <n v="13.05"/>
    <n v="1305"/>
    <n v="31.4496"/>
    <n v="13.05"/>
    <n v="1305.000063"/>
    <s v="MIL"/>
    <n v="31.4496"/>
    <n v="41041.730000000003"/>
    <n v="2026"/>
  </r>
  <r>
    <n v="72035014"/>
    <x v="61"/>
    <s v="2025-11-11"/>
    <s v="P0364"/>
    <x v="19"/>
    <s v="427933B"/>
    <s v="APO26010176"/>
    <x v="1709"/>
    <s v="PRIMER 7161/K18927Z"/>
    <x v="20"/>
    <s v="1"/>
    <n v="200"/>
    <s v="KG"/>
    <x v="0"/>
    <n v="13.05"/>
    <n v="2610"/>
    <n v="31.4496"/>
    <n v="13.05"/>
    <n v="2610.0001269999998"/>
    <s v="MIL"/>
    <n v="31.4496"/>
    <n v="82083.460000000006"/>
    <n v="2026"/>
  </r>
  <r>
    <n v="72035014"/>
    <x v="61"/>
    <s v="2025-11-11"/>
    <s v="P0364"/>
    <x v="19"/>
    <s v="427933B"/>
    <s v="APO26010176"/>
    <x v="1699"/>
    <s v="TOPCOAT 73-353/K16858Z"/>
    <x v="20"/>
    <s v="1"/>
    <n v="200"/>
    <s v="KG"/>
    <x v="0"/>
    <n v="13.9"/>
    <n v="2780"/>
    <n v="31.4496"/>
    <n v="13.9"/>
    <n v="2780.000063"/>
    <s v="MIL"/>
    <n v="31.4496"/>
    <n v="87429.89"/>
    <n v="2026"/>
  </r>
  <r>
    <n v="72035014"/>
    <x v="61"/>
    <s v="2025-11-11"/>
    <s v="P0364"/>
    <x v="19"/>
    <s v="427933B"/>
    <s v="APO26010176"/>
    <x v="1704"/>
    <s v="TOPCOAT 73-753/K18068Z"/>
    <x v="20"/>
    <s v="1"/>
    <n v="400"/>
    <s v="KG"/>
    <x v="0"/>
    <n v="13.9"/>
    <n v="5560"/>
    <n v="31.4496"/>
    <n v="13.9"/>
    <n v="5560.0001270000002"/>
    <s v="MIL"/>
    <n v="31.4496"/>
    <n v="174859.78"/>
    <n v="2026"/>
  </r>
  <r>
    <n v="72035014"/>
    <x v="61"/>
    <s v="2025-11-11"/>
    <s v="P0364"/>
    <x v="19"/>
    <s v="427933B"/>
    <s v="APO26010176"/>
    <x v="1705"/>
    <s v="MATT BLACK 4770/K22631"/>
    <x v="20"/>
    <s v="1"/>
    <n v="150"/>
    <s v="KG"/>
    <x v="0"/>
    <n v="12.75"/>
    <n v="1912.5"/>
    <n v="31.4496"/>
    <n v="12.75"/>
    <n v="1912.5"/>
    <s v="MIL"/>
    <n v="31.4496"/>
    <n v="60147.360000000001"/>
    <n v="2026"/>
  </r>
  <r>
    <n v="72035014"/>
    <x v="61"/>
    <s v="2025-11-11"/>
    <s v="P0364"/>
    <x v="19"/>
    <s v="427933B"/>
    <s v="APO26010176"/>
    <x v="1686"/>
    <s v="PRIMER BLACK 9682/K18093"/>
    <x v="20"/>
    <s v="1"/>
    <n v="300"/>
    <s v="KG"/>
    <x v="0"/>
    <n v="9.25"/>
    <n v="2775"/>
    <n v="31.4496"/>
    <n v="9.25"/>
    <n v="2775"/>
    <s v="MIL"/>
    <n v="31.4496"/>
    <n v="87272.639999999999"/>
    <n v="2026"/>
  </r>
  <r>
    <n v="72035014"/>
    <x v="61"/>
    <s v="2025-11-11"/>
    <s v="P0364"/>
    <x v="19"/>
    <s v="427933B"/>
    <s v="APO26010176"/>
    <x v="1710"/>
    <s v="TOPCOAT METALLIC SHEN BLUE GREY 9682/K21818"/>
    <x v="20"/>
    <s v="1"/>
    <n v="100"/>
    <s v="KG"/>
    <x v="0"/>
    <n v="12.2"/>
    <n v="1220"/>
    <n v="31.4496"/>
    <n v="12.2"/>
    <n v="1219.9999359999999"/>
    <s v="MIL"/>
    <n v="31.4496"/>
    <n v="38368.51"/>
    <n v="2026"/>
  </r>
  <r>
    <n v="72034539"/>
    <x v="61"/>
    <s v="2025-10-28"/>
    <s v="P0364"/>
    <x v="19"/>
    <s v="427933B"/>
    <s v="APO26010176"/>
    <x v="1702"/>
    <s v="MIDCOAT 7252/J2031Z"/>
    <x v="20"/>
    <s v="1"/>
    <n v="25"/>
    <s v="KG"/>
    <x v="0"/>
    <n v="15.75"/>
    <n v="393.75"/>
    <n v="31.4496"/>
    <n v="15.75"/>
    <n v="393.75"/>
    <s v="MIL"/>
    <n v="31.4496"/>
    <n v="12383.28"/>
    <n v="2026"/>
  </r>
  <r>
    <n v="72035014"/>
    <x v="61"/>
    <s v="2025-11-11"/>
    <s v="P0364"/>
    <x v="19"/>
    <s v="427933B"/>
    <s v="APO26010176"/>
    <x v="1711"/>
    <s v="MIDCOAT 7262/K16857Z"/>
    <x v="20"/>
    <s v="1"/>
    <n v="100"/>
    <s v="KG"/>
    <x v="0"/>
    <n v="13.1"/>
    <n v="1310"/>
    <n v="31.4496"/>
    <n v="13.1"/>
    <n v="1310.000127"/>
    <s v="MIL"/>
    <n v="31.4496"/>
    <n v="41198.980000000003"/>
    <n v="2026"/>
  </r>
  <r>
    <n v="72035014"/>
    <x v="61"/>
    <s v="2025-11-11"/>
    <s v="P0364"/>
    <x v="19"/>
    <s v="427933B"/>
    <s v="APO26010176"/>
    <x v="1712"/>
    <s v="MIDCOAT 7262/K18820Z"/>
    <x v="20"/>
    <s v="1"/>
    <n v="100"/>
    <s v="KG"/>
    <x v="0"/>
    <n v="13.2"/>
    <n v="1320"/>
    <n v="31.4496"/>
    <n v="13.2"/>
    <n v="1319.9999359999999"/>
    <s v="MIL"/>
    <n v="31.4496"/>
    <n v="41513.47"/>
    <n v="2026"/>
  </r>
  <r>
    <n v="72035384"/>
    <x v="61"/>
    <s v="2025-11-18"/>
    <s v="P0364"/>
    <x v="19"/>
    <s v="429012"/>
    <s v="APO26010178"/>
    <x v="1698"/>
    <s v="DENIM TEAL 4770/K23627"/>
    <x v="20"/>
    <s v="1"/>
    <n v="25"/>
    <s v="KG"/>
    <x v="0"/>
    <n v="15.5"/>
    <n v="387.5"/>
    <n v="31.4496"/>
    <n v="15.5"/>
    <n v="387.5"/>
    <s v="MIL"/>
    <n v="31.4496"/>
    <n v="12186.72"/>
    <n v="2026"/>
  </r>
  <r>
    <n v="72035384"/>
    <x v="61"/>
    <s v="2025-11-18"/>
    <s v="P0364"/>
    <x v="19"/>
    <s v="429012"/>
    <s v="APO26010178"/>
    <x v="1698"/>
    <s v="DENIM TEAL 4770/K23627"/>
    <x v="20"/>
    <s v="1"/>
    <n v="75"/>
    <s v="KG"/>
    <x v="0"/>
    <n v="15.5"/>
    <n v="1162.5"/>
    <n v="31.4496"/>
    <n v="15.5"/>
    <n v="1162.5"/>
    <s v="MIL"/>
    <n v="31.4496"/>
    <n v="36560.160000000003"/>
    <n v="2026"/>
  </r>
  <r>
    <n v="72036550"/>
    <x v="90"/>
    <s v="2025-12-09"/>
    <s v="P0364"/>
    <x v="19"/>
    <s v="430120"/>
    <s v="APO26010185"/>
    <x v="1713"/>
    <s v="METALLIC LIGHT GREY 8005/K23819"/>
    <x v="20"/>
    <s v="1"/>
    <n v="100"/>
    <s v="KG"/>
    <x v="0"/>
    <n v="18"/>
    <n v="1800"/>
    <n v="31.470400000000001"/>
    <n v="18"/>
    <n v="1800"/>
    <s v="MIL"/>
    <n v="31.470400000000001"/>
    <n v="56646.720000000001"/>
    <n v="2026"/>
  </r>
  <r>
    <n v="72036736"/>
    <x v="90"/>
    <s v="2025-12-16"/>
    <s v="P0364"/>
    <x v="19"/>
    <s v="430429"/>
    <s v="APO26010186"/>
    <x v="1690"/>
    <s v="48-881-B/K23569-B LACQUER FOR COCONUT CREAM"/>
    <x v="20"/>
    <s v="1"/>
    <n v="34.08"/>
    <s v="KG"/>
    <x v="0"/>
    <n v="11.8"/>
    <n v="402.14400000000001"/>
    <n v="31.470400000000001"/>
    <n v="11.8"/>
    <n v="402.14391899999998"/>
    <s v="MIL"/>
    <n v="31.470400000000001"/>
    <n v="12655.63"/>
    <n v="2026"/>
  </r>
  <r>
    <n v="72036736"/>
    <x v="90"/>
    <s v="2025-12-16"/>
    <s v="P0364"/>
    <x v="19"/>
    <s v="430429"/>
    <s v="APO26010186"/>
    <x v="1689"/>
    <s v="48-881-C/K23569-C PIGMENTS FOR COCONUT CREAM"/>
    <x v="20"/>
    <s v="1"/>
    <n v="36"/>
    <s v="KG"/>
    <x v="0"/>
    <n v="11.8"/>
    <n v="424.8"/>
    <n v="31.470400000000001"/>
    <n v="11.8"/>
    <n v="424.80012900000003"/>
    <s v="MIL"/>
    <n v="31.470400000000001"/>
    <n v="13368.63"/>
    <n v="2026"/>
  </r>
  <r>
    <n v="72036737"/>
    <x v="90"/>
    <s v="2025-12-16"/>
    <s v="P0364"/>
    <x v="19"/>
    <s v="430429"/>
    <s v="APO26010186"/>
    <x v="1681"/>
    <s v="CREAM 4770/K23624"/>
    <x v="20"/>
    <s v="1"/>
    <n v="25"/>
    <s v="KG"/>
    <x v="0"/>
    <n v="15.2"/>
    <n v="380"/>
    <n v="31.470400000000001"/>
    <n v="15.2"/>
    <n v="379.99993599999999"/>
    <s v="MIL"/>
    <n v="31.470400000000001"/>
    <n v="11958.75"/>
    <n v="2026"/>
  </r>
  <r>
    <n v="72036737"/>
    <x v="90"/>
    <s v="2025-12-16"/>
    <s v="P0364"/>
    <x v="19"/>
    <s v="430429"/>
    <s v="APO26010186"/>
    <x v="1681"/>
    <s v="CREAM 4770/K23624"/>
    <x v="20"/>
    <s v="1"/>
    <n v="75"/>
    <s v="KG"/>
    <x v="0"/>
    <n v="15.2"/>
    <n v="1140"/>
    <n v="31.470400000000001"/>
    <n v="15.2"/>
    <n v="1140.000127"/>
    <s v="MIL"/>
    <n v="31.470400000000001"/>
    <n v="35876.26"/>
    <n v="2026"/>
  </r>
  <r>
    <n v="72035012"/>
    <x v="90"/>
    <s v="2025-11-11"/>
    <s v="P0364"/>
    <x v="19"/>
    <s v="430429"/>
    <s v="APO26010186"/>
    <x v="1676"/>
    <s v="48-881-C/K23846-C PIGMENTS FOR JET BLACK"/>
    <x v="20"/>
    <s v="1"/>
    <n v="57"/>
    <s v="KG"/>
    <x v="0"/>
    <n v="15.3"/>
    <n v="872.1"/>
    <n v="31.470400000000001"/>
    <n v="15.3"/>
    <n v="872.10013200000003"/>
    <s v="MIL"/>
    <n v="31.470400000000001"/>
    <n v="27445.34"/>
    <n v="2026"/>
  </r>
  <r>
    <n v="72035895"/>
    <x v="90"/>
    <s v="2025-12-02"/>
    <s v="P0364"/>
    <x v="19"/>
    <s v="430429"/>
    <s v="APO26010186"/>
    <x v="1714"/>
    <s v="4770/K24007 MATTE CREAM"/>
    <x v="20"/>
    <s v="1"/>
    <n v="25"/>
    <s v="KG"/>
    <x v="0"/>
    <n v="0"/>
    <n v="0"/>
    <n v="31.470400000000001"/>
    <n v="0"/>
    <n v="0"/>
    <s v="MIL"/>
    <n v="31.470400000000001"/>
    <n v="0"/>
    <n v="2026"/>
  </r>
  <r>
    <n v="72036379"/>
    <x v="90"/>
    <s v="2025-12-02"/>
    <s v="P0364"/>
    <x v="19"/>
    <s v="430429"/>
    <s v="APO26010186"/>
    <x v="1715"/>
    <s v="TOPCOAT METALLIC BLACK WITH DIAMOND 9682/K21712"/>
    <x v="20"/>
    <s v="1"/>
    <n v="150"/>
    <s v="KG"/>
    <x v="0"/>
    <n v="9.9499999999999993"/>
    <n v="1492.5"/>
    <n v="31.470400000000001"/>
    <n v="9.9499999999999993"/>
    <n v="1492.4999359999999"/>
    <s v="MIL"/>
    <n v="31.470400000000001"/>
    <n v="46969.57"/>
    <n v="2026"/>
  </r>
  <r>
    <n v="72036379"/>
    <x v="90"/>
    <s v="2025-12-02"/>
    <s v="P0364"/>
    <x v="19"/>
    <s v="430429"/>
    <s v="APO26010186"/>
    <x v="1682"/>
    <s v="TOPCOAT METALLIC CHAMPAGNE 9682/K21769"/>
    <x v="20"/>
    <s v="1"/>
    <n v="75"/>
    <s v="KG"/>
    <x v="0"/>
    <n v="11.05"/>
    <n v="828.75"/>
    <n v="31.470400000000001"/>
    <n v="11.05"/>
    <n v="828.74987199999998"/>
    <s v="MIL"/>
    <n v="31.470400000000001"/>
    <n v="26081.09"/>
    <n v="2026"/>
  </r>
  <r>
    <n v="72036736"/>
    <x v="90"/>
    <s v="2025-12-16"/>
    <s v="P0364"/>
    <x v="19"/>
    <s v="430429"/>
    <s v="APO26010186"/>
    <x v="1688"/>
    <s v="8089-A/K22455-A ACTIVATOR FOR CLEAR TOPCOAT"/>
    <x v="20"/>
    <s v="1"/>
    <n v="104"/>
    <s v="KG"/>
    <x v="0"/>
    <n v="13.65"/>
    <n v="1419.6"/>
    <n v="31.470400000000001"/>
    <n v="13.65"/>
    <n v="1419.600005"/>
    <s v="MIL"/>
    <n v="31.470400000000001"/>
    <n v="44675.38"/>
    <n v="2026"/>
  </r>
  <r>
    <n v="72036736"/>
    <x v="90"/>
    <s v="2025-12-16"/>
    <s v="P0364"/>
    <x v="19"/>
    <s v="430429"/>
    <s v="APO26010186"/>
    <x v="1683"/>
    <s v="8089-B/K22455-B LACQUER FOR CLEAR TOPCOAT"/>
    <x v="20"/>
    <s v="1"/>
    <n v="81.2"/>
    <s v="KG"/>
    <x v="0"/>
    <n v="13.65"/>
    <n v="1108.3800000000001"/>
    <n v="31.470400000000001"/>
    <n v="13.65"/>
    <n v="1108.3799369999999"/>
    <s v="MIL"/>
    <n v="31.470400000000001"/>
    <n v="34881.160000000003"/>
    <n v="2026"/>
  </r>
  <r>
    <n v="72036736"/>
    <x v="90"/>
    <s v="2025-12-16"/>
    <s v="P0364"/>
    <x v="19"/>
    <s v="430429"/>
    <s v="APO26010186"/>
    <x v="1684"/>
    <s v="8089-C/K22455-C PIGMENT FOR CLEAR METALLIC TOPCOAT"/>
    <x v="20"/>
    <s v="1"/>
    <n v="14.8"/>
    <s v="KG"/>
    <x v="0"/>
    <n v="13.65"/>
    <n v="202.02"/>
    <n v="31.470400000000001"/>
    <n v="13.65"/>
    <n v="202.019993"/>
    <s v="MIL"/>
    <n v="31.470400000000001"/>
    <n v="6357.65"/>
    <n v="2026"/>
  </r>
  <r>
    <n v="72036736"/>
    <x v="90"/>
    <s v="2025-12-16"/>
    <s v="P0364"/>
    <x v="19"/>
    <s v="430429"/>
    <s v="APO26010186"/>
    <x v="1687"/>
    <s v="48-881-A/K23569-A  ACTIVATOR FOR COCONUT CREAM"/>
    <x v="20"/>
    <s v="1"/>
    <n v="49.92"/>
    <s v="KG"/>
    <x v="0"/>
    <n v="11.8"/>
    <n v="589.05600000000004"/>
    <n v="31.470400000000001"/>
    <n v="11.8"/>
    <n v="589.05606499999999"/>
    <s v="MIL"/>
    <n v="31.470400000000001"/>
    <n v="18537.830000000002"/>
    <n v="2026"/>
  </r>
  <r>
    <n v="72036737"/>
    <x v="90"/>
    <s v="2025-12-16"/>
    <s v="P0364"/>
    <x v="19"/>
    <s v="430429"/>
    <s v="APO26010186"/>
    <x v="1686"/>
    <s v="PRIMER BLACK 9682/K18093"/>
    <x v="20"/>
    <s v="1"/>
    <n v="375"/>
    <s v="KG"/>
    <x v="0"/>
    <n v="9.25"/>
    <n v="3468.75"/>
    <n v="31.470400000000001"/>
    <n v="9.25"/>
    <n v="3468.75"/>
    <s v="MIL"/>
    <n v="31.470400000000001"/>
    <n v="109162.95"/>
    <n v="2026"/>
  </r>
  <r>
    <n v="72036379"/>
    <x v="90"/>
    <s v="2025-12-02"/>
    <s v="P0364"/>
    <x v="19"/>
    <s v="430429"/>
    <s v="APO26010186"/>
    <x v="1679"/>
    <s v="PRIMER BLACK 9682/K21711"/>
    <x v="20"/>
    <s v="1"/>
    <n v="25"/>
    <s v="KG"/>
    <x v="0"/>
    <n v="10.15"/>
    <n v="253.75"/>
    <n v="31.470400000000001"/>
    <n v="10.15"/>
    <n v="253.74987200000001"/>
    <s v="MIL"/>
    <n v="31.470400000000001"/>
    <n v="7985.61"/>
    <n v="2026"/>
  </r>
  <r>
    <n v="72036551"/>
    <x v="90"/>
    <s v="2025-12-09"/>
    <s v="P0364"/>
    <x v="19"/>
    <s v="430126"/>
    <s v="APO26010183"/>
    <x v="1703"/>
    <s v="PRIMER 7050/J1016Z"/>
    <x v="20"/>
    <s v="1"/>
    <n v="50"/>
    <s v="KG"/>
    <x v="0"/>
    <n v="14.95"/>
    <n v="747.5"/>
    <n v="31.470400000000001"/>
    <n v="14.95"/>
    <n v="747.49987199999998"/>
    <s v="MIL"/>
    <n v="31.470400000000001"/>
    <n v="23524.12"/>
    <n v="2026"/>
  </r>
  <r>
    <n v="72036551"/>
    <x v="90"/>
    <s v="2025-12-09"/>
    <s v="P0364"/>
    <x v="19"/>
    <s v="430126"/>
    <s v="APO26010183"/>
    <x v="1703"/>
    <s v="PRIMER 7050/J1016Z"/>
    <x v="20"/>
    <s v="1"/>
    <n v="50"/>
    <s v="KG"/>
    <x v="0"/>
    <n v="14.95"/>
    <n v="747.5"/>
    <n v="31.470400000000001"/>
    <n v="14.95"/>
    <n v="747.49987199999998"/>
    <s v="MIL"/>
    <n v="31.470400000000001"/>
    <n v="23524.12"/>
    <n v="2026"/>
  </r>
  <r>
    <n v="72035620"/>
    <x v="90"/>
    <s v="2025-11-25"/>
    <s v="P0364"/>
    <x v="19"/>
    <s v="430126"/>
    <s v="APO26010183"/>
    <x v="1716"/>
    <s v="TOPCOAT 7353/J2002Z"/>
    <x v="20"/>
    <s v="1"/>
    <n v="300"/>
    <s v="KG"/>
    <x v="0"/>
    <n v="13.2"/>
    <n v="3960"/>
    <n v="31.470400000000001"/>
    <n v="13.2"/>
    <n v="3959.9998719999999"/>
    <s v="MIL"/>
    <n v="31.470400000000001"/>
    <n v="124622.78"/>
    <n v="2026"/>
  </r>
  <r>
    <n v="72036551"/>
    <x v="90"/>
    <s v="2025-12-09"/>
    <s v="P0364"/>
    <x v="19"/>
    <s v="430126"/>
    <s v="APO26010183"/>
    <x v="1716"/>
    <s v="TOPCOAT 7353/J2002Z"/>
    <x v="20"/>
    <s v="1"/>
    <n v="25"/>
    <s v="KG"/>
    <x v="0"/>
    <n v="13.2"/>
    <n v="330"/>
    <n v="31.470400000000001"/>
    <n v="13.2"/>
    <n v="329.99993599999999"/>
    <s v="MIL"/>
    <n v="31.470400000000001"/>
    <n v="10385.23"/>
    <n v="2026"/>
  </r>
  <r>
    <n v="72036551"/>
    <x v="90"/>
    <s v="2025-12-09"/>
    <s v="P0364"/>
    <x v="19"/>
    <s v="430126"/>
    <s v="APO26010183"/>
    <x v="1716"/>
    <s v="TOPCOAT 7353/J2002Z"/>
    <x v="20"/>
    <s v="1"/>
    <n v="175"/>
    <s v="KG"/>
    <x v="0"/>
    <n v="13.2"/>
    <n v="2310"/>
    <n v="31.470400000000001"/>
    <n v="13.2"/>
    <n v="2309.9998719999999"/>
    <s v="MIL"/>
    <n v="31.470400000000001"/>
    <n v="72696.62"/>
    <n v="2026"/>
  </r>
  <r>
    <n v="72036551"/>
    <x v="90"/>
    <s v="2025-12-09"/>
    <s v="P0364"/>
    <x v="19"/>
    <s v="430126"/>
    <s v="APO26010183"/>
    <x v="1702"/>
    <s v="MIDCOAT 7252/J2031Z"/>
    <x v="20"/>
    <s v="1"/>
    <n v="100"/>
    <s v="KG"/>
    <x v="0"/>
    <n v="15.75"/>
    <n v="1575"/>
    <n v="31.470400000000001"/>
    <n v="15.75"/>
    <n v="1575"/>
    <s v="MIL"/>
    <n v="31.470400000000001"/>
    <n v="49565.88"/>
    <n v="2026"/>
  </r>
  <r>
    <n v="72036738"/>
    <x v="90"/>
    <s v="2025-12-16"/>
    <s v="P0364"/>
    <x v="19"/>
    <s v="430126"/>
    <s v="APO26010183"/>
    <x v="1701"/>
    <s v="METALLIC BLACK 73-320/N12693"/>
    <x v="20"/>
    <s v="1"/>
    <n v="300"/>
    <s v="KG"/>
    <x v="0"/>
    <n v="14.2"/>
    <n v="4260"/>
    <n v="31.470400000000001"/>
    <n v="14.2"/>
    <n v="4259.9998720000003"/>
    <s v="MIL"/>
    <n v="31.470400000000001"/>
    <n v="134063.9"/>
    <n v="2026"/>
  </r>
  <r>
    <n v="72035898"/>
    <x v="90"/>
    <s v="2025-12-02"/>
    <s v="P0364"/>
    <x v="19"/>
    <s v="430126"/>
    <s v="APO26010183"/>
    <x v="1717"/>
    <s v="BLACK PRIMER 70-300/N12691"/>
    <x v="20"/>
    <s v="1"/>
    <n v="275"/>
    <s v="KG"/>
    <x v="0"/>
    <n v="36.5"/>
    <n v="10037.5"/>
    <n v="31.470400000000001"/>
    <n v="36.5"/>
    <n v="10037.5"/>
    <s v="MIL"/>
    <n v="31.470400000000001"/>
    <n v="315884.14"/>
    <n v="2026"/>
  </r>
  <r>
    <n v="72035898"/>
    <x v="90"/>
    <s v="2025-12-02"/>
    <s v="P0364"/>
    <x v="19"/>
    <s v="430126"/>
    <s v="APO26010183"/>
    <x v="1717"/>
    <s v="BLACK PRIMER 70-300/N12691"/>
    <x v="20"/>
    <s v="1"/>
    <n v="50"/>
    <s v="KG"/>
    <x v="0"/>
    <n v="36.5"/>
    <n v="1825"/>
    <n v="31.470400000000001"/>
    <n v="36.5"/>
    <n v="1825"/>
    <s v="MIL"/>
    <n v="31.470400000000001"/>
    <n v="57433.48"/>
    <n v="2026"/>
  </r>
  <r>
    <n v="72036738"/>
    <x v="90"/>
    <s v="2025-12-16"/>
    <s v="P0364"/>
    <x v="19"/>
    <s v="430126"/>
    <s v="APO26010183"/>
    <x v="1717"/>
    <s v="BLACK PRIMER 70-300/N12691"/>
    <x v="20"/>
    <s v="1"/>
    <n v="1175"/>
    <s v="KG"/>
    <x v="0"/>
    <n v="36.5"/>
    <n v="42887.5"/>
    <n v="31.470400000000001"/>
    <n v="36.5"/>
    <n v="42887.5"/>
    <s v="MIL"/>
    <n v="31.470400000000001"/>
    <n v="1349686.78"/>
    <n v="2026"/>
  </r>
  <r>
    <n v="72035898"/>
    <x v="90"/>
    <s v="2025-12-02"/>
    <s v="P0364"/>
    <x v="19"/>
    <s v="430126"/>
    <s v="APO26010183"/>
    <x v="1706"/>
    <s v="BLACK MIDCOAT 72-310/N12692"/>
    <x v="20"/>
    <s v="1"/>
    <n v="200"/>
    <s v="KG"/>
    <x v="0"/>
    <n v="19.3"/>
    <n v="3860"/>
    <n v="31.470400000000001"/>
    <n v="19.3"/>
    <n v="3859.9998719999999"/>
    <s v="MIL"/>
    <n v="31.470400000000001"/>
    <n v="121475.74"/>
    <n v="2026"/>
  </r>
  <r>
    <n v="72036738"/>
    <x v="90"/>
    <s v="2025-12-16"/>
    <s v="P0364"/>
    <x v="19"/>
    <s v="430126"/>
    <s v="APO26010183"/>
    <x v="1706"/>
    <s v="BLACK MIDCOAT 72-310/N12692"/>
    <x v="20"/>
    <s v="1"/>
    <n v="200"/>
    <s v="KG"/>
    <x v="0"/>
    <n v="19.3"/>
    <n v="3860"/>
    <n v="31.470400000000001"/>
    <n v="19.3"/>
    <n v="3859.9998719999999"/>
    <s v="MIL"/>
    <n v="31.470400000000001"/>
    <n v="121475.74"/>
    <n v="2026"/>
  </r>
  <r>
    <n v="72035898"/>
    <x v="90"/>
    <s v="2025-12-02"/>
    <s v="P0364"/>
    <x v="19"/>
    <s v="430126"/>
    <s v="APO26010183"/>
    <x v="1701"/>
    <s v="METALLIC BLACK 73-320/N12693"/>
    <x v="20"/>
    <s v="1"/>
    <n v="300"/>
    <s v="KG"/>
    <x v="0"/>
    <n v="14.2"/>
    <n v="4260"/>
    <n v="31.470400000000001"/>
    <n v="14.2"/>
    <n v="4259.9998720000003"/>
    <s v="MIL"/>
    <n v="31.470400000000001"/>
    <n v="134063.9"/>
    <n v="2026"/>
  </r>
  <r>
    <n v="72035387"/>
    <x v="90"/>
    <s v="2025-11-18"/>
    <s v="P0364"/>
    <x v="19"/>
    <s v="430126"/>
    <s v="APO26010183"/>
    <x v="1718"/>
    <s v="TOPCOAT METALLIC BROWN 73-353/K21259"/>
    <x v="20"/>
    <s v="1"/>
    <n v="100"/>
    <s v="KG"/>
    <x v="0"/>
    <n v="14.7"/>
    <n v="1470"/>
    <n v="31.470400000000001"/>
    <n v="14.7"/>
    <n v="1470.000063"/>
    <s v="MIL"/>
    <n v="31.470400000000001"/>
    <n v="46261.49"/>
    <n v="2026"/>
  </r>
  <r>
    <n v="72036551"/>
    <x v="90"/>
    <s v="2025-12-09"/>
    <s v="P0364"/>
    <x v="19"/>
    <s v="430126"/>
    <s v="APO26010183"/>
    <x v="1718"/>
    <s v="TOPCOAT METALLIC BROWN 73-353/K21259"/>
    <x v="20"/>
    <s v="1"/>
    <n v="100"/>
    <s v="KG"/>
    <x v="0"/>
    <n v="14.7"/>
    <n v="1470"/>
    <n v="31.470400000000001"/>
    <n v="14.7"/>
    <n v="1470.000063"/>
    <s v="MIL"/>
    <n v="31.470400000000001"/>
    <n v="46261.49"/>
    <n v="2026"/>
  </r>
  <r>
    <n v="72036551"/>
    <x v="90"/>
    <s v="2025-12-09"/>
    <s v="P0364"/>
    <x v="19"/>
    <s v="430126"/>
    <s v="APO26010183"/>
    <x v="1719"/>
    <s v="TOPCOAT METALLIC CHAMPAGNE 9682/K22176"/>
    <x v="20"/>
    <s v="1"/>
    <n v="150"/>
    <s v="KG"/>
    <x v="0"/>
    <n v="10.3"/>
    <n v="1545"/>
    <n v="31.470400000000001"/>
    <n v="10.3"/>
    <n v="1545.000063"/>
    <s v="MIL"/>
    <n v="31.470400000000001"/>
    <n v="48621.77"/>
    <n v="2026"/>
  </r>
  <r>
    <n v="72036738"/>
    <x v="90"/>
    <s v="2025-12-16"/>
    <s v="P0364"/>
    <x v="19"/>
    <s v="430126"/>
    <s v="APO26010183"/>
    <x v="1720"/>
    <s v="8005/K23651 CLEAR METALLIC TOPCOAT"/>
    <x v="20"/>
    <s v="1"/>
    <n v="25"/>
    <s v="KG"/>
    <x v="0"/>
    <n v="22"/>
    <n v="550"/>
    <n v="31.470400000000001"/>
    <n v="22"/>
    <n v="550"/>
    <s v="MIL"/>
    <n v="31.470400000000001"/>
    <n v="17308.72"/>
    <n v="2026"/>
  </r>
  <r>
    <n v="72036738"/>
    <x v="90"/>
    <s v="2025-12-16"/>
    <s v="P0364"/>
    <x v="19"/>
    <s v="430126"/>
    <s v="APO26010183"/>
    <x v="1720"/>
    <s v="8005/K23651 CLEAR METALLIC TOPCOAT"/>
    <x v="20"/>
    <s v="1"/>
    <n v="125"/>
    <s v="KG"/>
    <x v="0"/>
    <n v="22"/>
    <n v="2750"/>
    <n v="31.470400000000001"/>
    <n v="22"/>
    <n v="2750"/>
    <s v="MIL"/>
    <n v="31.470400000000001"/>
    <n v="86543.6"/>
    <n v="2026"/>
  </r>
  <r>
    <n v="72035898"/>
    <x v="90"/>
    <s v="2025-12-02"/>
    <s v="P0364"/>
    <x v="19"/>
    <s v="430126"/>
    <s v="APO26010183"/>
    <x v="1717"/>
    <s v="BLACK PRIMER 70-300/N12691"/>
    <x v="20"/>
    <s v="1"/>
    <n v="75"/>
    <s v="KG"/>
    <x v="0"/>
    <n v="36.5"/>
    <n v="2737.5"/>
    <n v="31.470400000000001"/>
    <n v="36.5"/>
    <n v="2737.5"/>
    <s v="MIL"/>
    <n v="31.470400000000001"/>
    <n v="86150.22"/>
    <n v="2026"/>
  </r>
  <r>
    <n v="72035898"/>
    <x v="90"/>
    <s v="2025-12-02"/>
    <s v="P0364"/>
    <x v="19"/>
    <s v="430126"/>
    <s v="APO26010183"/>
    <x v="1711"/>
    <s v="MIDCOAT 7262/K16857Z"/>
    <x v="20"/>
    <s v="1"/>
    <n v="100"/>
    <s v="KG"/>
    <x v="0"/>
    <n v="13.1"/>
    <n v="1310"/>
    <n v="31.470400000000001"/>
    <n v="13.1"/>
    <n v="1309.9998720000001"/>
    <s v="MIL"/>
    <n v="31.470400000000001"/>
    <n v="41226.22"/>
    <n v="2026"/>
  </r>
  <r>
    <n v="72035898"/>
    <x v="90"/>
    <s v="2025-12-02"/>
    <s v="P0364"/>
    <x v="19"/>
    <s v="430126"/>
    <s v="APO26010183"/>
    <x v="1699"/>
    <s v="TOPCOAT 73-353/K16858Z"/>
    <x v="20"/>
    <s v="1"/>
    <n v="100"/>
    <s v="KG"/>
    <x v="0"/>
    <n v="13.9"/>
    <n v="1390"/>
    <n v="31.470400000000001"/>
    <n v="13.9"/>
    <n v="1390.000127"/>
    <s v="MIL"/>
    <n v="31.470400000000001"/>
    <n v="43743.86"/>
    <n v="2026"/>
  </r>
  <r>
    <n v="72036551"/>
    <x v="90"/>
    <s v="2025-12-09"/>
    <s v="P0364"/>
    <x v="19"/>
    <s v="430126"/>
    <s v="APO26010183"/>
    <x v="1712"/>
    <s v="MIDCOAT 7262/K18820Z"/>
    <x v="20"/>
    <s v="1"/>
    <n v="100"/>
    <s v="KG"/>
    <x v="0"/>
    <n v="13.2"/>
    <n v="1320"/>
    <n v="31.470400000000001"/>
    <n v="13.2"/>
    <n v="1320.000063"/>
    <s v="MIL"/>
    <n v="31.470400000000001"/>
    <n v="41540.93"/>
    <n v="2026"/>
  </r>
  <r>
    <n v="72036379"/>
    <x v="90"/>
    <s v="2025-12-02"/>
    <s v="P0364"/>
    <x v="19"/>
    <s v="430429"/>
    <s v="APO26010186"/>
    <x v="1679"/>
    <s v="PRIMER BLACK 9682/K21711"/>
    <x v="20"/>
    <s v="1"/>
    <n v="475"/>
    <s v="KG"/>
    <x v="0"/>
    <n v="10.15"/>
    <n v="4821.25"/>
    <n v="31.470400000000001"/>
    <n v="10.15"/>
    <n v="4821.2501270000002"/>
    <s v="MIL"/>
    <n v="31.470400000000001"/>
    <n v="151726.67000000001"/>
    <n v="2026"/>
  </r>
  <r>
    <n v="72036737"/>
    <x v="90"/>
    <s v="2025-12-16"/>
    <s v="P0364"/>
    <x v="19"/>
    <s v="430429"/>
    <s v="APO26010186"/>
    <x v="1679"/>
    <s v="PRIMER BLACK 9682/K21711"/>
    <x v="20"/>
    <s v="1"/>
    <n v="1000"/>
    <s v="KG"/>
    <x v="0"/>
    <n v="10.15"/>
    <n v="10150"/>
    <n v="31.470400000000001"/>
    <n v="10.15"/>
    <n v="10150"/>
    <s v="MIL"/>
    <n v="31.470400000000001"/>
    <n v="319424.56"/>
    <n v="2026"/>
  </r>
  <r>
    <n v="72035013"/>
    <x v="90"/>
    <s v="2025-11-11"/>
    <s v="P0364"/>
    <x v="19"/>
    <s v="430429"/>
    <s v="APO26010186"/>
    <x v="1715"/>
    <s v="TOPCOAT METALLIC BLACK WITH DIAMOND 9682/K21712"/>
    <x v="20"/>
    <s v="1"/>
    <n v="975"/>
    <s v="KG"/>
    <x v="0"/>
    <n v="9.9499999999999993"/>
    <n v="9701.25"/>
    <n v="31.470400000000001"/>
    <n v="9.9499999999999993"/>
    <n v="9701.2500629999995"/>
    <s v="MIL"/>
    <n v="31.470400000000001"/>
    <n v="305302.21999999997"/>
    <n v="2026"/>
  </r>
  <r>
    <n v="72035385"/>
    <x v="90"/>
    <s v="2025-11-18"/>
    <s v="P0364"/>
    <x v="19"/>
    <s v="430429"/>
    <s v="APO26010186"/>
    <x v="1715"/>
    <s v="TOPCOAT METALLIC BLACK WITH DIAMOND 9682/K21712"/>
    <x v="20"/>
    <s v="1"/>
    <n v="500"/>
    <s v="KG"/>
    <x v="0"/>
    <n v="9.9499999999999993"/>
    <n v="4975"/>
    <n v="31.470400000000001"/>
    <n v="9.9499999999999993"/>
    <n v="4975"/>
    <s v="MIL"/>
    <n v="31.470400000000001"/>
    <n v="156565.24"/>
    <n v="2026"/>
  </r>
  <r>
    <n v="72036736"/>
    <x v="90"/>
    <s v="2025-12-16"/>
    <s v="P0364"/>
    <x v="19"/>
    <s v="430429"/>
    <s v="APO26010186"/>
    <x v="1721"/>
    <s v="8088-B/K13754-B LACQUER FOR CREAM BASECOAT"/>
    <x v="20"/>
    <s v="1"/>
    <n v="70.72"/>
    <s v="KG"/>
    <x v="0"/>
    <n v="13.75"/>
    <n v="972.4"/>
    <n v="31.470400000000001"/>
    <n v="13.75"/>
    <n v="972.40009599999996"/>
    <s v="MIL"/>
    <n v="31.470400000000001"/>
    <n v="30601.82"/>
    <n v="2026"/>
  </r>
  <r>
    <n v="72036736"/>
    <x v="90"/>
    <s v="2025-12-16"/>
    <s v="P0364"/>
    <x v="19"/>
    <s v="430429"/>
    <s v="APO26010186"/>
    <x v="1722"/>
    <s v="8088-C/K13754-C PIGMENT FOR CREAM BASECOAT"/>
    <x v="20"/>
    <s v="1"/>
    <n v="80.599999999999994"/>
    <s v="KG"/>
    <x v="0"/>
    <n v="13.75"/>
    <n v="1108.25"/>
    <n v="31.470400000000001"/>
    <n v="13.75"/>
    <n v="1108.2499740000001"/>
    <s v="MIL"/>
    <n v="31.470400000000001"/>
    <n v="34877.07"/>
    <n v="2026"/>
  </r>
  <r>
    <n v="72036736"/>
    <x v="90"/>
    <s v="2025-12-16"/>
    <s v="P0364"/>
    <x v="19"/>
    <s v="430429"/>
    <s v="APO26010186"/>
    <x v="1695"/>
    <s v="8089-A/K16646-A ACTIVATOR FOR CLEAR METALLIC TOPCOAT"/>
    <x v="20"/>
    <s v="1"/>
    <n v="51.9"/>
    <s v="KG"/>
    <x v="0"/>
    <n v="11.2"/>
    <n v="581.28"/>
    <n v="31.470400000000001"/>
    <n v="11.2"/>
    <n v="581.27986899999996"/>
    <s v="MIL"/>
    <n v="31.470400000000001"/>
    <n v="18293.11"/>
    <n v="2026"/>
  </r>
  <r>
    <n v="72036736"/>
    <x v="90"/>
    <s v="2025-12-16"/>
    <s v="P0364"/>
    <x v="19"/>
    <s v="430429"/>
    <s v="APO26010186"/>
    <x v="1696"/>
    <s v="8089-B/K16646-B LACQUER FOR CLEAR METALLIC TOPCOAT"/>
    <x v="20"/>
    <s v="1"/>
    <n v="40.6"/>
    <s v="KG"/>
    <x v="0"/>
    <n v="11.2"/>
    <n v="454.72"/>
    <n v="31.470400000000001"/>
    <n v="11.2"/>
    <n v="454.71999"/>
    <s v="MIL"/>
    <n v="31.470400000000001"/>
    <n v="14310.22"/>
    <n v="2026"/>
  </r>
  <r>
    <n v="72036736"/>
    <x v="90"/>
    <s v="2025-12-16"/>
    <s v="P0364"/>
    <x v="19"/>
    <s v="430429"/>
    <s v="APO26010186"/>
    <x v="1697"/>
    <s v="8089-C/K16646-C PIGMENT FOR CLEAR METALLIC TOPCOAT"/>
    <x v="20"/>
    <s v="1"/>
    <n v="7.5"/>
    <s v="KG"/>
    <x v="0"/>
    <n v="11.2"/>
    <n v="84"/>
    <n v="31.470400000000001"/>
    <n v="11.2"/>
    <n v="83.999885000000006"/>
    <s v="MIL"/>
    <n v="31.470400000000001"/>
    <n v="2643.51"/>
    <n v="2026"/>
  </r>
  <r>
    <n v="72036737"/>
    <x v="90"/>
    <s v="2025-12-16"/>
    <s v="P0364"/>
    <x v="19"/>
    <s v="430429"/>
    <s v="APO26010186"/>
    <x v="1686"/>
    <s v="PRIMER BLACK 9682/K18093"/>
    <x v="20"/>
    <s v="1"/>
    <n v="25"/>
    <s v="KG"/>
    <x v="0"/>
    <n v="9.25"/>
    <n v="231.25"/>
    <n v="31.470400000000001"/>
    <n v="9.25"/>
    <n v="231.25"/>
    <s v="MIL"/>
    <n v="31.470400000000001"/>
    <n v="7277.53"/>
    <n v="2026"/>
  </r>
  <r>
    <n v="72036736"/>
    <x v="90"/>
    <s v="2025-12-16"/>
    <s v="P0364"/>
    <x v="19"/>
    <s v="430429"/>
    <s v="APO26010186"/>
    <x v="1723"/>
    <s v="8088-A/K13754-A ACTIVATOR FOR CREAM BASECOAT"/>
    <x v="20"/>
    <s v="1"/>
    <n v="108.68"/>
    <s v="KG"/>
    <x v="0"/>
    <n v="13.75"/>
    <n v="1494.35"/>
    <n v="31.470400000000001"/>
    <n v="13.75"/>
    <n v="1494.3499280000001"/>
    <s v="MIL"/>
    <n v="31.470400000000001"/>
    <n v="47027.79"/>
    <n v="2026"/>
  </r>
  <r>
    <n v="72035898"/>
    <x v="90"/>
    <s v="2025-12-02"/>
    <s v="P0364"/>
    <x v="19"/>
    <s v="430126"/>
    <s v="APO26010183"/>
    <x v="1709"/>
    <s v="PRIMER 7161/K18927Z"/>
    <x v="20"/>
    <s v="1"/>
    <n v="300"/>
    <s v="KG"/>
    <x v="0"/>
    <n v="13.05"/>
    <n v="3915"/>
    <n v="31.470400000000001"/>
    <n v="13.05"/>
    <n v="3915.0001269999998"/>
    <s v="MIL"/>
    <n v="31.470400000000001"/>
    <n v="123206.62"/>
    <n v="2026"/>
  </r>
  <r>
    <n v="72036551"/>
    <x v="90"/>
    <s v="2025-12-09"/>
    <s v="P0364"/>
    <x v="19"/>
    <s v="430126"/>
    <s v="APO26010183"/>
    <x v="1709"/>
    <s v="PRIMER 7161/K18927Z"/>
    <x v="20"/>
    <s v="1"/>
    <n v="150"/>
    <s v="KG"/>
    <x v="0"/>
    <n v="13.05"/>
    <n v="1957.5"/>
    <n v="31.470400000000001"/>
    <n v="13.05"/>
    <n v="1957.500063"/>
    <s v="MIL"/>
    <n v="31.470400000000001"/>
    <n v="61603.31"/>
    <n v="2026"/>
  </r>
  <r>
    <n v="72036551"/>
    <x v="90"/>
    <s v="2025-12-09"/>
    <s v="P0364"/>
    <x v="19"/>
    <s v="430126"/>
    <s v="APO26010183"/>
    <x v="1708"/>
    <s v="MIDCOAT BROWN 7262/K21258"/>
    <x v="20"/>
    <s v="1"/>
    <n v="100"/>
    <s v="KG"/>
    <x v="0"/>
    <n v="14"/>
    <n v="1400"/>
    <n v="31.470400000000001"/>
    <n v="14"/>
    <n v="1400"/>
    <s v="MIL"/>
    <n v="31.470400000000001"/>
    <n v="44058.559999999998"/>
    <n v="2026"/>
  </r>
  <r>
    <n v="72036961"/>
    <x v="88"/>
    <s v="2025-12-23"/>
    <s v="P0364"/>
    <x v="19"/>
    <s v="430765"/>
    <s v="APO26010211"/>
    <x v="1699"/>
    <s v="TOPCOAT 73-353/K16858Z"/>
    <x v="20"/>
    <s v="1"/>
    <n v="150"/>
    <s v="KG"/>
    <x v="0"/>
    <n v="13.9"/>
    <n v="2085"/>
    <n v="31.287600000000001"/>
    <n v="13.9"/>
    <n v="2085.0001269999998"/>
    <s v="MIL"/>
    <n v="31.287600000000001"/>
    <n v="65234.65"/>
    <n v="2026"/>
  </r>
  <r>
    <n v="72036551"/>
    <x v="88"/>
    <s v="2025-12-09"/>
    <s v="P0364"/>
    <x v="19"/>
    <s v="430765"/>
    <s v="APO26010211"/>
    <x v="1704"/>
    <s v="TOPCOAT 73-753/K18068Z"/>
    <x v="20"/>
    <s v="1"/>
    <n v="150"/>
    <s v="KG"/>
    <x v="0"/>
    <n v="13.9"/>
    <n v="2085"/>
    <n v="31.287600000000001"/>
    <n v="13.9"/>
    <n v="2085.0001269999998"/>
    <s v="MIL"/>
    <n v="31.287600000000001"/>
    <n v="65234.65"/>
    <n v="2026"/>
  </r>
  <r>
    <n v="72036961"/>
    <x v="88"/>
    <s v="2025-12-23"/>
    <s v="P0364"/>
    <x v="19"/>
    <s v="430765"/>
    <s v="APO26010211"/>
    <x v="1704"/>
    <s v="TOPCOAT 73-753/K18068Z"/>
    <x v="20"/>
    <s v="1"/>
    <n v="200"/>
    <s v="KG"/>
    <x v="0"/>
    <n v="13.9"/>
    <n v="2780"/>
    <n v="31.287600000000001"/>
    <n v="13.9"/>
    <n v="2780.000063"/>
    <s v="MIL"/>
    <n v="31.287600000000001"/>
    <n v="86979.53"/>
    <n v="2026"/>
  </r>
  <r>
    <n v="72036961"/>
    <x v="88"/>
    <s v="2025-12-23"/>
    <s v="P0364"/>
    <x v="19"/>
    <s v="430765"/>
    <s v="APO26010211"/>
    <x v="1712"/>
    <s v="MIDCOAT 7262/K18820Z"/>
    <x v="20"/>
    <s v="1"/>
    <n v="100"/>
    <s v="KG"/>
    <x v="0"/>
    <n v="13.2"/>
    <n v="1320"/>
    <n v="31.287600000000001"/>
    <n v="13.2"/>
    <n v="1319.9999359999999"/>
    <s v="MIL"/>
    <n v="31.287600000000001"/>
    <n v="41299.629999999997"/>
    <n v="2026"/>
  </r>
  <r>
    <n v="72036961"/>
    <x v="88"/>
    <s v="2025-12-23"/>
    <s v="P0364"/>
    <x v="19"/>
    <s v="430765"/>
    <s v="APO26010211"/>
    <x v="1724"/>
    <s v="TOPCOAT 73-353/K18821Z"/>
    <x v="20"/>
    <s v="1"/>
    <n v="200"/>
    <s v="KG"/>
    <x v="0"/>
    <n v="13.9"/>
    <n v="2780"/>
    <n v="31.287600000000001"/>
    <n v="13.9"/>
    <n v="2780.000063"/>
    <s v="MIL"/>
    <n v="31.287600000000001"/>
    <n v="86979.53"/>
    <n v="2026"/>
  </r>
  <r>
    <n v="72036961"/>
    <x v="88"/>
    <s v="2025-12-23"/>
    <s v="P0364"/>
    <x v="19"/>
    <s v="430765"/>
    <s v="APO26010211"/>
    <x v="1708"/>
    <s v="MIDCOAT BROWN 7262/K21258"/>
    <x v="20"/>
    <s v="1"/>
    <n v="150"/>
    <s v="KG"/>
    <x v="0"/>
    <n v="14"/>
    <n v="2100"/>
    <n v="31.287600000000001"/>
    <n v="14"/>
    <n v="2100"/>
    <s v="MIL"/>
    <n v="31.287600000000001"/>
    <n v="65703.960000000006"/>
    <n v="2026"/>
  </r>
  <r>
    <n v="72036961"/>
    <x v="88"/>
    <s v="2025-12-23"/>
    <s v="P0364"/>
    <x v="19"/>
    <s v="430765"/>
    <s v="APO26010211"/>
    <x v="1718"/>
    <s v="TOPCOAT METALLIC BROWN 73-353/K21259"/>
    <x v="20"/>
    <s v="1"/>
    <n v="150"/>
    <s v="KG"/>
    <x v="0"/>
    <n v="14.7"/>
    <n v="2205"/>
    <n v="31.287600000000001"/>
    <n v="14.7"/>
    <n v="2205.000063"/>
    <s v="MIL"/>
    <n v="31.287600000000001"/>
    <n v="68989.16"/>
    <n v="2026"/>
  </r>
  <r>
    <n v="72036738"/>
    <x v="88"/>
    <s v="2025-12-16"/>
    <s v="P0364"/>
    <x v="19"/>
    <s v="430765"/>
    <s v="APO26010211"/>
    <x v="1725"/>
    <s v="TOPCOAT METALLIC BLACK 9682/K22180"/>
    <x v="20"/>
    <s v="1"/>
    <n v="100"/>
    <s v="KG"/>
    <x v="0"/>
    <n v="9.1"/>
    <n v="910"/>
    <n v="31.287600000000001"/>
    <n v="9.1"/>
    <n v="910.00012700000002"/>
    <s v="MIL"/>
    <n v="31.287600000000001"/>
    <n v="28471.72"/>
    <n v="2026"/>
  </r>
  <r>
    <n v="72036737"/>
    <x v="88"/>
    <s v="2025-12-16"/>
    <s v="P0364"/>
    <x v="19"/>
    <s v="430437"/>
    <s v="APO26010209"/>
    <x v="1726"/>
    <s v="TOPCOAT METALLIC BLK 9682/K18094"/>
    <x v="20"/>
    <s v="1"/>
    <n v="300"/>
    <s v="KG"/>
    <x v="0"/>
    <n v="9"/>
    <n v="2700"/>
    <n v="31.287600000000001"/>
    <n v="9"/>
    <n v="2700"/>
    <s v="MIL"/>
    <n v="31.287600000000001"/>
    <n v="84476.52"/>
    <n v="2026"/>
  </r>
  <r>
    <n v="72035619"/>
    <x v="88"/>
    <s v="2025-11-25"/>
    <s v="P0364"/>
    <x v="19"/>
    <s v="430437"/>
    <s v="APO26010209"/>
    <x v="1715"/>
    <s v="TOPCOAT METALLIC BLACK WITH DIAMOND 9682/K21712"/>
    <x v="20"/>
    <s v="1"/>
    <n v="600"/>
    <s v="KG"/>
    <x v="0"/>
    <n v="9.9499999999999993"/>
    <n v="5970"/>
    <n v="31.287600000000001"/>
    <n v="9.9499999999999993"/>
    <n v="5969.9999360000002"/>
    <s v="MIL"/>
    <n v="31.287600000000001"/>
    <n v="186786.97"/>
    <n v="2026"/>
  </r>
  <r>
    <n v="72036379"/>
    <x v="88"/>
    <s v="2025-12-02"/>
    <s v="P0364"/>
    <x v="19"/>
    <s v="430437"/>
    <s v="APO26010209"/>
    <x v="1715"/>
    <s v="TOPCOAT METALLIC BLACK WITH DIAMOND 9682/K21712"/>
    <x v="20"/>
    <s v="1"/>
    <n v="450"/>
    <s v="KG"/>
    <x v="0"/>
    <n v="9.9499999999999993"/>
    <n v="4477.5"/>
    <n v="31.287600000000001"/>
    <n v="9.9499999999999993"/>
    <n v="4477.5000309999996"/>
    <s v="MIL"/>
    <n v="31.287600000000001"/>
    <n v="140090.23000000001"/>
    <n v="2026"/>
  </r>
  <r>
    <n v="72036737"/>
    <x v="88"/>
    <s v="2025-12-16"/>
    <s v="P0364"/>
    <x v="19"/>
    <s v="430437"/>
    <s v="APO26010209"/>
    <x v="1715"/>
    <s v="TOPCOAT METALLIC BLACK WITH DIAMOND 9682/K21712"/>
    <x v="20"/>
    <s v="1"/>
    <n v="1025"/>
    <s v="KG"/>
    <x v="0"/>
    <n v="9.9499999999999993"/>
    <n v="10198.75"/>
    <n v="31.287600000000001"/>
    <n v="9.9499999999999993"/>
    <n v="10198.749984"/>
    <s v="MIL"/>
    <n v="31.287600000000001"/>
    <n v="319094.40999999997"/>
    <n v="2026"/>
  </r>
  <r>
    <n v="72036737"/>
    <x v="88"/>
    <s v="2025-12-16"/>
    <s v="P0364"/>
    <x v="19"/>
    <s v="430437"/>
    <s v="APO26010209"/>
    <x v="1715"/>
    <s v="TOPCOAT METALLIC BLACK WITH DIAMOND 9682/K21712"/>
    <x v="20"/>
    <s v="1"/>
    <n v="175"/>
    <s v="KG"/>
    <x v="0"/>
    <n v="9.9499999999999993"/>
    <n v="1741.25"/>
    <n v="31.287600000000001"/>
    <n v="9.9499999999999993"/>
    <n v="1741.2498880000001"/>
    <s v="MIL"/>
    <n v="31.287600000000001"/>
    <n v="54479.53"/>
    <n v="2026"/>
  </r>
  <r>
    <n v="72036737"/>
    <x v="88"/>
    <s v="2025-12-16"/>
    <s v="P0364"/>
    <x v="19"/>
    <s v="430437"/>
    <s v="APO26010209"/>
    <x v="1678"/>
    <s v="MATTE COLLARD 4770/K23317"/>
    <x v="20"/>
    <s v="1"/>
    <n v="200"/>
    <s v="KG"/>
    <x v="0"/>
    <n v="15.3"/>
    <n v="3060"/>
    <n v="31.287600000000001"/>
    <n v="15.3"/>
    <n v="3060.0001269999998"/>
    <s v="MIL"/>
    <n v="31.287600000000001"/>
    <n v="95740.06"/>
    <n v="2026"/>
  </r>
  <r>
    <n v="72036737"/>
    <x v="88"/>
    <s v="2025-12-16"/>
    <s v="P0364"/>
    <x v="19"/>
    <s v="430437"/>
    <s v="APO26010209"/>
    <x v="1678"/>
    <s v="MATTE COLLARD 4770/K23317"/>
    <x v="20"/>
    <s v="1"/>
    <n v="600"/>
    <s v="KG"/>
    <x v="0"/>
    <n v="15.3"/>
    <n v="9180"/>
    <n v="31.287600000000001"/>
    <n v="15.3"/>
    <n v="9180.0000629999995"/>
    <s v="MIL"/>
    <n v="31.287600000000001"/>
    <n v="287220.17"/>
    <n v="2026"/>
  </r>
  <r>
    <n v="72036737"/>
    <x v="55"/>
    <s v="2025-12-16"/>
    <s v="P0364"/>
    <x v="19"/>
    <s v="430432"/>
    <s v="APO26020043"/>
    <x v="1727"/>
    <s v="4770/K17553 PURPLE (Pantone 2088C)"/>
    <x v="20"/>
    <s v="1"/>
    <n v="25"/>
    <s v="KG"/>
    <x v="0"/>
    <n v="15.6"/>
    <n v="390"/>
    <n v="31.786100000000001"/>
    <n v="15.6"/>
    <n v="390.00003099999998"/>
    <s v="MIL"/>
    <n v="31.786100000000001"/>
    <n v="12396.58"/>
    <n v="2026"/>
  </r>
  <r>
    <n v="72036960"/>
    <x v="55"/>
    <s v="2025-12-23"/>
    <s v="P0364"/>
    <x v="19"/>
    <s v="430432"/>
    <s v="APO26020043"/>
    <x v="1679"/>
    <s v="PRIMER BLACK 9682/K21711"/>
    <x v="20"/>
    <s v="1"/>
    <n v="775"/>
    <s v="KG"/>
    <x v="0"/>
    <n v="10.15"/>
    <n v="7866.25"/>
    <n v="31.786100000000001"/>
    <n v="10.15"/>
    <n v="7866.250027"/>
    <s v="MIL"/>
    <n v="31.786100000000001"/>
    <n v="250037.41"/>
    <n v="2026"/>
  </r>
  <r>
    <n v="72036960"/>
    <x v="55"/>
    <s v="2025-12-23"/>
    <s v="P0364"/>
    <x v="19"/>
    <s v="430432"/>
    <s v="APO26020043"/>
    <x v="1679"/>
    <s v="PRIMER BLACK 9682/K21711"/>
    <x v="20"/>
    <s v="1"/>
    <n v="25"/>
    <s v="KG"/>
    <x v="0"/>
    <n v="10.15"/>
    <n v="253.75"/>
    <n v="31.786100000000001"/>
    <n v="10.15"/>
    <n v="253.749909"/>
    <s v="MIL"/>
    <n v="31.786100000000001"/>
    <n v="8065.72"/>
    <n v="2026"/>
  </r>
  <r>
    <n v="72036960"/>
    <x v="55"/>
    <s v="2025-12-23"/>
    <s v="P0364"/>
    <x v="19"/>
    <s v="430432"/>
    <s v="APO26020043"/>
    <x v="1726"/>
    <s v="TOPCOAT METALLIC BLK 9682/K18094"/>
    <x v="20"/>
    <s v="1"/>
    <n v="275"/>
    <s v="KG"/>
    <x v="0"/>
    <n v="9"/>
    <n v="2475"/>
    <n v="31.786100000000001"/>
    <n v="9"/>
    <n v="2475.000078"/>
    <s v="MIL"/>
    <n v="31.786100000000001"/>
    <n v="78670.600000000006"/>
    <n v="2026"/>
  </r>
  <r>
    <n v="72036960"/>
    <x v="55"/>
    <s v="2025-12-23"/>
    <s v="P0364"/>
    <x v="19"/>
    <s v="430432"/>
    <s v="APO26020043"/>
    <x v="1726"/>
    <s v="TOPCOAT METALLIC BLK 9682/K18094"/>
    <x v="20"/>
    <s v="1"/>
    <n v="25"/>
    <s v="KG"/>
    <x v="0"/>
    <n v="9"/>
    <n v="225"/>
    <n v="31.786100000000001"/>
    <n v="9"/>
    <n v="224.999921"/>
    <s v="MIL"/>
    <n v="31.786100000000001"/>
    <n v="7151.87"/>
    <n v="2026"/>
  </r>
  <r>
    <n v="72036960"/>
    <x v="55"/>
    <s v="2025-12-23"/>
    <s v="P0364"/>
    <x v="19"/>
    <s v="430432"/>
    <s v="APO26020043"/>
    <x v="1686"/>
    <s v="PRIMER BLACK 9682/K18093"/>
    <x v="20"/>
    <s v="1"/>
    <n v="175"/>
    <s v="KG"/>
    <x v="0"/>
    <n v="9.25"/>
    <n v="1618.75"/>
    <n v="31.786100000000001"/>
    <n v="9.25"/>
    <n v="1618.7500190000001"/>
    <s v="MIL"/>
    <n v="31.786100000000001"/>
    <n v="51453.75"/>
    <n v="2026"/>
  </r>
  <r>
    <n v="72036960"/>
    <x v="55"/>
    <s v="2025-12-23"/>
    <s v="P0364"/>
    <x v="19"/>
    <s v="430432"/>
    <s v="APO26020043"/>
    <x v="1686"/>
    <s v="PRIMER BLACK 9682/K18093"/>
    <x v="20"/>
    <s v="1"/>
    <n v="25"/>
    <s v="KG"/>
    <x v="0"/>
    <n v="9.25"/>
    <n v="231.25"/>
    <n v="31.786100000000001"/>
    <n v="9.25"/>
    <n v="231.250137"/>
    <s v="MIL"/>
    <n v="31.786100000000001"/>
    <n v="7350.54"/>
    <n v="2026"/>
  </r>
  <r>
    <n v="72037075"/>
    <x v="55"/>
    <s v="2026-01-06"/>
    <s v="P0364"/>
    <x v="19"/>
    <s v="430432"/>
    <s v="APO26020043"/>
    <x v="1685"/>
    <s v="METALLIC DARK PEWTER 4770/K22432"/>
    <x v="20"/>
    <s v="1"/>
    <n v="100"/>
    <s v="KG"/>
    <x v="0"/>
    <n v="13.8"/>
    <n v="1380"/>
    <n v="31.786100000000001"/>
    <n v="13.8"/>
    <n v="1380.0000620000001"/>
    <s v="MIL"/>
    <n v="31.786100000000001"/>
    <n v="43864.82"/>
    <n v="2026"/>
  </r>
  <r>
    <n v="72035858"/>
    <x v="55"/>
    <s v="2025-11-28"/>
    <s v="P0364"/>
    <x v="19"/>
    <s v="430432"/>
    <s v="APO26020043"/>
    <x v="1727"/>
    <s v="4770/K17553 PURPLE (Pantone 2088C)"/>
    <x v="20"/>
    <s v="1"/>
    <n v="25"/>
    <s v="KG"/>
    <x v="0"/>
    <n v="15.6"/>
    <n v="390"/>
    <n v="31.786100000000001"/>
    <n v="15.6"/>
    <n v="390.00003099999998"/>
    <s v="MIL"/>
    <n v="31.786100000000001"/>
    <n v="12396.58"/>
    <n v="2026"/>
  </r>
  <r>
    <n v="72036960"/>
    <x v="55"/>
    <s v="2025-12-23"/>
    <s v="P0364"/>
    <x v="19"/>
    <s v="430432"/>
    <s v="APO26020043"/>
    <x v="1715"/>
    <s v="TOPCOAT METALLIC BLACK WITH DIAMOND 9682/K21712"/>
    <x v="20"/>
    <s v="1"/>
    <n v="125"/>
    <s v="KG"/>
    <x v="0"/>
    <n v="9.9499999999999993"/>
    <n v="1243.75"/>
    <n v="31.786100000000001"/>
    <n v="9.9499999999999993"/>
    <n v="1243.749941"/>
    <s v="MIL"/>
    <n v="31.786100000000001"/>
    <n v="39533.96"/>
    <n v="2026"/>
  </r>
  <r>
    <n v="72036961"/>
    <x v="55"/>
    <s v="2025-12-23"/>
    <s v="P0364"/>
    <x v="19"/>
    <s v="430764"/>
    <s v="APO26020042"/>
    <x v="1709"/>
    <s v="PRIMER 7161/K18927Z"/>
    <x v="20"/>
    <s v="1"/>
    <n v="300"/>
    <s v="KG"/>
    <x v="0"/>
    <n v="13.05"/>
    <n v="3915"/>
    <n v="31.786100000000001"/>
    <n v="13.05"/>
    <n v="3914.9999520000001"/>
    <s v="MIL"/>
    <n v="31.786100000000001"/>
    <n v="124442.58"/>
    <n v="2026"/>
  </r>
  <r>
    <n v="72036961"/>
    <x v="55"/>
    <s v="2025-12-23"/>
    <s v="P0364"/>
    <x v="19"/>
    <s v="430764"/>
    <s v="APO26020042"/>
    <x v="1728"/>
    <s v="PRIMER GREY 9582/K22175"/>
    <x v="20"/>
    <s v="1"/>
    <n v="100"/>
    <s v="KG"/>
    <x v="0"/>
    <n v="9.5"/>
    <n v="950"/>
    <n v="31.786100000000001"/>
    <n v="9.5"/>
    <n v="950.00015699999994"/>
    <s v="MIL"/>
    <n v="31.786100000000001"/>
    <n v="30196.799999999999"/>
    <n v="2026"/>
  </r>
  <r>
    <n v="72037076"/>
    <x v="55"/>
    <s v="2026-01-06"/>
    <s v="P0364"/>
    <x v="19"/>
    <s v="430764"/>
    <s v="APO26020042"/>
    <x v="1710"/>
    <s v="TOPCOAT METALLIC SHEN BLUE GREY 9682/K21818"/>
    <x v="20"/>
    <s v="1"/>
    <n v="200"/>
    <s v="KG"/>
    <x v="0"/>
    <n v="12.2"/>
    <n v="2440"/>
    <n v="31.786100000000001"/>
    <n v="12.2"/>
    <n v="2439.9998740000001"/>
    <s v="MIL"/>
    <n v="31.786100000000001"/>
    <n v="77558.080000000002"/>
    <n v="2026"/>
  </r>
  <r>
    <n v="72037451"/>
    <x v="93"/>
    <s v="2026-01-20"/>
    <s v="P0364"/>
    <x v="19"/>
    <s v="431557"/>
    <s v="APO26020112"/>
    <x v="1694"/>
    <s v="TOPCOAT METALLIC 9682/K19632"/>
    <x v="20"/>
    <s v="1"/>
    <n v="50"/>
    <s v="KG"/>
    <x v="0"/>
    <n v="9.1199999999999992"/>
    <n v="456"/>
    <n v="31.449300000000001"/>
    <n v="9.1199999999999992"/>
    <n v="455.99997400000001"/>
    <s v="MIL"/>
    <n v="31.449300000000001"/>
    <n v="14340.88"/>
    <n v="2026"/>
  </r>
  <r>
    <n v="72035858"/>
    <x v="93"/>
    <s v="2025-11-28"/>
    <s v="P0364"/>
    <x v="19"/>
    <s v="430348"/>
    <s v="APO26020113"/>
    <x v="1729"/>
    <s v="4770/K17551 LIGHT GREEN (Pantone 3570C)"/>
    <x v="20"/>
    <s v="1"/>
    <n v="25"/>
    <s v="KG"/>
    <x v="0"/>
    <n v="15.8"/>
    <n v="395"/>
    <n v="31.449300000000001"/>
    <n v="15.8"/>
    <n v="394.999888"/>
    <s v="MIL"/>
    <n v="31.449300000000001"/>
    <n v="12422.47"/>
    <n v="2026"/>
  </r>
  <r>
    <n v="72036737"/>
    <x v="93"/>
    <s v="2025-12-16"/>
    <s v="P0364"/>
    <x v="19"/>
    <s v="430348"/>
    <s v="APO26020113"/>
    <x v="1729"/>
    <s v="4770/K17551 LIGHT GREEN (Pantone 3570C)"/>
    <x v="20"/>
    <s v="1"/>
    <n v="50"/>
    <s v="KG"/>
    <x v="0"/>
    <n v="15.8"/>
    <n v="790"/>
    <n v="31.449300000000001"/>
    <n v="15.8"/>
    <n v="790.00009499999999"/>
    <s v="MIL"/>
    <n v="31.449300000000001"/>
    <n v="24844.95"/>
    <n v="2026"/>
  </r>
  <r>
    <n v="72036739"/>
    <x v="93"/>
    <s v="2025-12-16"/>
    <s v="P0364"/>
    <x v="19"/>
    <s v="430348"/>
    <s v="APO26020113"/>
    <x v="1730"/>
    <s v="8005/K24209 CREAM PRIMER"/>
    <x v="20"/>
    <s v="1"/>
    <n v="75"/>
    <s v="KG"/>
    <x v="0"/>
    <n v="20"/>
    <n v="1500"/>
    <n v="31.449300000000001"/>
    <n v="20"/>
    <n v="1500"/>
    <s v="MIL"/>
    <n v="31.449300000000001"/>
    <n v="47173.95"/>
    <n v="2026"/>
  </r>
  <r>
    <n v="72036739"/>
    <x v="93"/>
    <s v="2025-12-16"/>
    <s v="P0364"/>
    <x v="19"/>
    <s v="430348"/>
    <s v="APO26020113"/>
    <x v="1731"/>
    <s v="8005/K24210 LIGHT GREY PRIMER"/>
    <x v="20"/>
    <s v="1"/>
    <n v="50"/>
    <s v="KG"/>
    <x v="0"/>
    <n v="20"/>
    <n v="1000"/>
    <n v="31.449300000000001"/>
    <n v="20"/>
    <n v="1000"/>
    <s v="MIL"/>
    <n v="31.449300000000001"/>
    <n v="31449.3"/>
    <n v="2026"/>
  </r>
  <r>
    <n v="72036960"/>
    <x v="93"/>
    <s v="2025-12-23"/>
    <s v="P0364"/>
    <x v="19"/>
    <s v="430348"/>
    <s v="APO26020113"/>
    <x v="1715"/>
    <s v="TOPCOAT METALLIC BLACK WITH DIAMOND 9682/K21712"/>
    <x v="20"/>
    <s v="1"/>
    <n v="775"/>
    <s v="KG"/>
    <x v="0"/>
    <n v="9.9499999999999993"/>
    <n v="7711.25"/>
    <n v="31.449300000000001"/>
    <n v="9.9499999999999993"/>
    <n v="7711.2498519999999"/>
    <s v="MIL"/>
    <n v="31.449300000000001"/>
    <n v="242513.41"/>
    <n v="2026"/>
  </r>
  <r>
    <n v="72037075"/>
    <x v="93"/>
    <s v="2026-01-06"/>
    <s v="P0364"/>
    <x v="19"/>
    <s v="430348"/>
    <s v="APO26020113"/>
    <x v="1682"/>
    <s v="TOPCOAT METALLIC CHAMPAGNE 9682/K21769"/>
    <x v="20"/>
    <s v="1"/>
    <n v="100"/>
    <s v="KG"/>
    <x v="0"/>
    <n v="11.05"/>
    <n v="1105"/>
    <n v="31.449300000000001"/>
    <n v="11.05"/>
    <n v="1105.0001110000001"/>
    <s v="MIL"/>
    <n v="31.449300000000001"/>
    <n v="34751.480000000003"/>
    <n v="2026"/>
  </r>
  <r>
    <n v="72037258"/>
    <x v="93"/>
    <s v="2026-01-13"/>
    <s v="P0364"/>
    <x v="19"/>
    <s v="430348"/>
    <s v="APO26020113"/>
    <x v="1685"/>
    <s v="METALLIC DARK PEWTER 4770/K22432"/>
    <x v="20"/>
    <s v="1"/>
    <n v="100"/>
    <s v="KG"/>
    <x v="0"/>
    <n v="13.8"/>
    <n v="1380"/>
    <n v="31.449300000000001"/>
    <n v="13.8"/>
    <n v="1379.9998720000001"/>
    <s v="MIL"/>
    <n v="31.449300000000001"/>
    <n v="43400.03"/>
    <n v="2026"/>
  </r>
  <r>
    <n v="72036961"/>
    <x v="93"/>
    <s v="2025-12-23"/>
    <s v="P0364"/>
    <x v="19"/>
    <s v="430772"/>
    <s v="APO26020114"/>
    <x v="1719"/>
    <s v="TOPCOAT METALLIC CHAMPAGNE 9682/K22176"/>
    <x v="20"/>
    <s v="1"/>
    <n v="150"/>
    <s v="KG"/>
    <x v="0"/>
    <n v="10.3"/>
    <n v="1545"/>
    <n v="31.449300000000001"/>
    <n v="10.3"/>
    <n v="1545.000047"/>
    <s v="MIL"/>
    <n v="31.449300000000001"/>
    <n v="48589.17"/>
    <n v="2026"/>
  </r>
  <r>
    <n v="72037259"/>
    <x v="93"/>
    <s v="2026-01-13"/>
    <s v="P0364"/>
    <x v="19"/>
    <s v="430772"/>
    <s v="APO26020114"/>
    <x v="1702"/>
    <s v="MIDCOAT 7252/J2031Z"/>
    <x v="20"/>
    <s v="1"/>
    <n v="100"/>
    <s v="KG"/>
    <x v="0"/>
    <n v="15.75"/>
    <n v="1575"/>
    <n v="31.449300000000001"/>
    <n v="15.75"/>
    <n v="1575.0000789999999"/>
    <s v="MIL"/>
    <n v="31.449300000000001"/>
    <n v="49532.65"/>
    <n v="2026"/>
  </r>
  <r>
    <n v="72036739"/>
    <x v="93"/>
    <s v="2025-12-16"/>
    <s v="P0364"/>
    <x v="19"/>
    <s v="430547"/>
    <s v="APO26020115"/>
    <x v="1730"/>
    <s v="8005/K24209 CREAM PRIMER"/>
    <x v="20"/>
    <s v="1"/>
    <n v="25"/>
    <s v="KG"/>
    <x v="0"/>
    <n v="20"/>
    <n v="500"/>
    <n v="31.449300000000001"/>
    <n v="20"/>
    <n v="500"/>
    <s v="MIL"/>
    <n v="31.449300000000001"/>
    <n v="15724.65"/>
    <n v="2026"/>
  </r>
  <r>
    <n v="72037076"/>
    <x v="8"/>
    <s v="2026-01-06"/>
    <s v="P0364"/>
    <x v="19"/>
    <s v="431208"/>
    <s v="APO26030023"/>
    <x v="1728"/>
    <s v="PRIMER GREY 9582/K22175"/>
    <x v="20"/>
    <s v="1"/>
    <n v="25"/>
    <s v="KG"/>
    <x v="0"/>
    <n v="9.5"/>
    <n v="237.5"/>
    <n v="31.7837"/>
    <n v="9.5"/>
    <n v="237.50003899999999"/>
    <s v="MIL"/>
    <n v="31.7837"/>
    <n v="7548.63"/>
    <n v="2026"/>
  </r>
  <r>
    <n v="72037076"/>
    <x v="8"/>
    <s v="2026-01-06"/>
    <s v="P0364"/>
    <x v="19"/>
    <s v="431208"/>
    <s v="APO26030023"/>
    <x v="1728"/>
    <s v="PRIMER GREY 9582/K22175"/>
    <x v="20"/>
    <s v="1"/>
    <n v="125"/>
    <s v="KG"/>
    <x v="0"/>
    <n v="9.5"/>
    <n v="1187.5"/>
    <n v="31.7837"/>
    <n v="9.5"/>
    <n v="1187.4998820000001"/>
    <s v="MIL"/>
    <n v="31.7837"/>
    <n v="37743.14"/>
    <n v="2026"/>
  </r>
  <r>
    <n v="72037076"/>
    <x v="8"/>
    <s v="2026-01-06"/>
    <s v="P0364"/>
    <x v="19"/>
    <s v="431208"/>
    <s v="APO26030023"/>
    <x v="1732"/>
    <s v="MIDCOAT 72-752/K18066Z"/>
    <x v="20"/>
    <s v="1"/>
    <n v="100"/>
    <s v="KG"/>
    <x v="0"/>
    <n v="11.45"/>
    <n v="1145"/>
    <n v="31.7837"/>
    <n v="11.45"/>
    <n v="1145.0001099999999"/>
    <s v="MIL"/>
    <n v="31.7837"/>
    <n v="36392.339999999997"/>
    <n v="2026"/>
  </r>
  <r>
    <n v="72037259"/>
    <x v="8"/>
    <s v="2026-01-13"/>
    <s v="P0364"/>
    <x v="19"/>
    <s v="431208"/>
    <s v="APO26030023"/>
    <x v="1703"/>
    <s v="PRIMER 7050/J1016Z"/>
    <x v="20"/>
    <s v="1"/>
    <n v="50"/>
    <s v="KG"/>
    <x v="0"/>
    <n v="14.95"/>
    <n v="747.5"/>
    <n v="31.7837"/>
    <n v="14.95"/>
    <n v="747.50013300000001"/>
    <s v="MIL"/>
    <n v="31.7837"/>
    <n v="23758.32"/>
    <n v="2026"/>
  </r>
  <r>
    <n v="72037259"/>
    <x v="8"/>
    <s v="2026-01-13"/>
    <s v="P0364"/>
    <x v="19"/>
    <s v="431208"/>
    <s v="APO26030023"/>
    <x v="1703"/>
    <s v="PRIMER 7050/J1016Z"/>
    <x v="20"/>
    <s v="1"/>
    <n v="50"/>
    <s v="KG"/>
    <x v="0"/>
    <n v="14.95"/>
    <n v="747.5"/>
    <n v="31.7837"/>
    <n v="14.95"/>
    <n v="747.50013300000001"/>
    <s v="MIL"/>
    <n v="31.7837"/>
    <n v="23758.32"/>
    <n v="2026"/>
  </r>
  <r>
    <n v="72037259"/>
    <x v="8"/>
    <s v="2026-01-13"/>
    <s v="P0364"/>
    <x v="19"/>
    <s v="431208"/>
    <s v="APO26030023"/>
    <x v="1709"/>
    <s v="PRIMER 7161/K18927Z"/>
    <x v="20"/>
    <s v="1"/>
    <n v="100"/>
    <s v="KG"/>
    <x v="0"/>
    <n v="13.05"/>
    <n v="1305"/>
    <n v="31.7837"/>
    <n v="13.05"/>
    <n v="1305.000047"/>
    <s v="MIL"/>
    <n v="31.7837"/>
    <n v="41477.730000000003"/>
    <n v="2026"/>
  </r>
  <r>
    <n v="72037453"/>
    <x v="8"/>
    <s v="2026-01-20"/>
    <s v="P0364"/>
    <x v="19"/>
    <s v="431208"/>
    <s v="APO26030023"/>
    <x v="1702"/>
    <s v="MIDCOAT 7252/J2031Z"/>
    <x v="20"/>
    <s v="1"/>
    <n v="100"/>
    <s v="KG"/>
    <x v="0"/>
    <n v="15.75"/>
    <n v="1575"/>
    <n v="31.7837"/>
    <n v="15.75"/>
    <n v="1575.000078"/>
    <s v="MIL"/>
    <n v="31.7837"/>
    <n v="50059.33"/>
    <n v="2026"/>
  </r>
  <r>
    <n v="72037076"/>
    <x v="8"/>
    <s v="2026-01-06"/>
    <s v="P0364"/>
    <x v="19"/>
    <s v="431208"/>
    <s v="APO26030023"/>
    <x v="1716"/>
    <s v="TOPCOAT 7353/J2002Z"/>
    <x v="20"/>
    <s v="1"/>
    <n v="25"/>
    <s v="KG"/>
    <x v="0"/>
    <n v="13.2"/>
    <n v="330"/>
    <n v="31.7837"/>
    <n v="13.2"/>
    <n v="329.99996800000002"/>
    <s v="MIL"/>
    <n v="31.7837"/>
    <n v="10488.62"/>
    <n v="2026"/>
  </r>
  <r>
    <n v="72036379"/>
    <x v="8"/>
    <s v="2025-12-02"/>
    <s v="P0364"/>
    <x v="19"/>
    <s v="429756"/>
    <s v="APO26030025"/>
    <x v="1682"/>
    <s v="TOPCOAT METALLIC CHAMPAGNE 9682/K21769"/>
    <x v="20"/>
    <s v="1"/>
    <n v="25"/>
    <s v="KG"/>
    <x v="0"/>
    <n v="11.05"/>
    <n v="276.25"/>
    <n v="31.7837"/>
    <n v="11.05"/>
    <n v="276.25009"/>
    <s v="MIL"/>
    <n v="31.7837"/>
    <n v="8780.25"/>
    <n v="2026"/>
  </r>
  <r>
    <n v="72035858"/>
    <x v="8"/>
    <s v="2025-11-28"/>
    <s v="P0364"/>
    <x v="19"/>
    <s v="429756"/>
    <s v="APO26030025"/>
    <x v="1733"/>
    <s v="4770/K17550 BLUE (Pantone 2727C)"/>
    <x v="20"/>
    <s v="1"/>
    <n v="25"/>
    <s v="KG"/>
    <x v="0"/>
    <n v="0"/>
    <n v="0"/>
    <n v="31.7837"/>
    <n v="0"/>
    <n v="0"/>
    <s v="MIL"/>
    <n v="31.7837"/>
    <n v="0"/>
    <n v="2026"/>
  </r>
  <r>
    <n v="72036737"/>
    <x v="8"/>
    <s v="2025-12-16"/>
    <s v="P0364"/>
    <x v="19"/>
    <s v="429756"/>
    <s v="APO26030025"/>
    <x v="1733"/>
    <s v="4770/K17550 BLUE (Pantone 2727C)"/>
    <x v="20"/>
    <s v="1"/>
    <n v="50"/>
    <s v="KG"/>
    <x v="0"/>
    <n v="15.8"/>
    <n v="790"/>
    <n v="31.7837"/>
    <n v="15.8"/>
    <n v="789.99990500000001"/>
    <s v="MIL"/>
    <n v="31.7837"/>
    <n v="25109.119999999999"/>
    <n v="2026"/>
  </r>
  <r>
    <n v="72037075"/>
    <x v="8"/>
    <s v="2026-01-06"/>
    <s v="P0364"/>
    <x v="19"/>
    <s v="429756"/>
    <s v="APO26030025"/>
    <x v="1715"/>
    <s v="TOPCOAT METALLIC BLACK WITH DIAMOND 9682/K21712"/>
    <x v="20"/>
    <s v="1"/>
    <n v="125"/>
    <s v="KG"/>
    <x v="0"/>
    <n v="9.9499999999999993"/>
    <n v="1243.75"/>
    <n v="31.7837"/>
    <n v="9.9499999999999993"/>
    <n v="1243.750098"/>
    <s v="MIL"/>
    <n v="31.7837"/>
    <n v="39530.980000000003"/>
    <n v="2026"/>
  </r>
  <r>
    <n v="72037075"/>
    <x v="8"/>
    <s v="2026-01-06"/>
    <s v="P0364"/>
    <x v="19"/>
    <s v="429756"/>
    <s v="APO26030025"/>
    <x v="1734"/>
    <s v="PRIMER GREY 9682/K19546"/>
    <x v="20"/>
    <s v="1"/>
    <n v="100"/>
    <s v="KG"/>
    <x v="0"/>
    <n v="8.6999999999999993"/>
    <n v="870"/>
    <n v="31.7837"/>
    <n v="8.6999999999999993"/>
    <n v="870.00003100000004"/>
    <s v="MIL"/>
    <n v="31.7837"/>
    <n v="27651.82"/>
    <n v="2026"/>
  </r>
  <r>
    <n v="72037075"/>
    <x v="8"/>
    <s v="2026-01-06"/>
    <s v="P0364"/>
    <x v="19"/>
    <s v="429756"/>
    <s v="APO26030025"/>
    <x v="1679"/>
    <s v="PRIMER BLACK 9682/K21711"/>
    <x v="20"/>
    <s v="1"/>
    <n v="600"/>
    <s v="KG"/>
    <x v="0"/>
    <n v="10.15"/>
    <n v="6090"/>
    <n v="31.7837"/>
    <n v="10.15"/>
    <n v="6089.9999049999997"/>
    <s v="MIL"/>
    <n v="31.7837"/>
    <n v="193562.73"/>
    <n v="2026"/>
  </r>
  <r>
    <n v="72037452"/>
    <x v="8"/>
    <s v="2026-01-20"/>
    <s v="P0364"/>
    <x v="19"/>
    <s v="429756"/>
    <s v="APO26030025"/>
    <x v="1689"/>
    <s v="48-881-C/K23569-C PIGMENTS FOR COCONUT CREAM"/>
    <x v="20"/>
    <s v="1"/>
    <n v="30"/>
    <s v="KG"/>
    <x v="0"/>
    <n v="11.8"/>
    <n v="354"/>
    <n v="31.7837"/>
    <n v="11.8"/>
    <n v="354.00000599999998"/>
    <s v="MIL"/>
    <n v="31.7837"/>
    <n v="11251.43"/>
    <n v="2026"/>
  </r>
  <r>
    <n v="72037258"/>
    <x v="8"/>
    <s v="2026-01-13"/>
    <s v="P0364"/>
    <x v="19"/>
    <s v="429756"/>
    <s v="APO26030025"/>
    <x v="1679"/>
    <s v="PRIMER BLACK 9682/K21711"/>
    <x v="20"/>
    <s v="1"/>
    <n v="50"/>
    <s v="KG"/>
    <x v="0"/>
    <n v="10.15"/>
    <n v="507.5"/>
    <n v="31.7837"/>
    <n v="10.15"/>
    <n v="507.50006999999999"/>
    <s v="MIL"/>
    <n v="31.7837"/>
    <n v="16130.23"/>
    <n v="2026"/>
  </r>
  <r>
    <n v="72037258"/>
    <x v="8"/>
    <s v="2026-01-13"/>
    <s v="P0364"/>
    <x v="19"/>
    <s v="429756"/>
    <s v="APO26030025"/>
    <x v="1679"/>
    <s v="PRIMER BLACK 9682/K21711"/>
    <x v="20"/>
    <s v="1"/>
    <n v="50"/>
    <s v="KG"/>
    <x v="0"/>
    <n v="10.15"/>
    <n v="507.5"/>
    <n v="31.7837"/>
    <n v="10.15"/>
    <n v="507.50006999999999"/>
    <s v="MIL"/>
    <n v="31.7837"/>
    <n v="16130.23"/>
    <n v="2026"/>
  </r>
  <r>
    <n v="72037258"/>
    <x v="8"/>
    <s v="2026-01-13"/>
    <s v="P0364"/>
    <x v="19"/>
    <s v="429756"/>
    <s v="APO26030025"/>
    <x v="1679"/>
    <s v="PRIMER BLACK 9682/K21711"/>
    <x v="20"/>
    <s v="1"/>
    <n v="500"/>
    <s v="KG"/>
    <x v="0"/>
    <n v="10.15"/>
    <n v="5075"/>
    <n v="31.7837"/>
    <n v="10.15"/>
    <n v="5075.000078"/>
    <s v="MIL"/>
    <n v="31.7837"/>
    <n v="161302.28"/>
    <n v="2026"/>
  </r>
  <r>
    <n v="72037452"/>
    <x v="8"/>
    <s v="2026-01-20"/>
    <s v="P0364"/>
    <x v="19"/>
    <s v="429756"/>
    <s v="APO26030025"/>
    <x v="1686"/>
    <s v="PRIMER BLACK 9682/K18093"/>
    <x v="20"/>
    <s v="1"/>
    <n v="25"/>
    <s v="KG"/>
    <x v="0"/>
    <n v="9.25"/>
    <n v="231.25"/>
    <n v="31.7837"/>
    <n v="9.25"/>
    <n v="231.24997999999999"/>
    <s v="MIL"/>
    <n v="31.7837"/>
    <n v="7349.98"/>
    <n v="2026"/>
  </r>
  <r>
    <n v="72037452"/>
    <x v="8"/>
    <s v="2026-01-20"/>
    <s v="P0364"/>
    <x v="19"/>
    <s v="429756"/>
    <s v="APO26030025"/>
    <x v="1686"/>
    <s v="PRIMER BLACK 9682/K18093"/>
    <x v="20"/>
    <s v="1"/>
    <n v="175"/>
    <s v="KG"/>
    <x v="0"/>
    <n v="9.25"/>
    <n v="1618.75"/>
    <n v="31.7837"/>
    <n v="9.25"/>
    <n v="1618.7498619999999"/>
    <s v="MIL"/>
    <n v="31.7837"/>
    <n v="51449.86"/>
    <n v="2026"/>
  </r>
  <r>
    <n v="72037450"/>
    <x v="8"/>
    <s v="2026-01-20"/>
    <s v="P0364"/>
    <x v="19"/>
    <s v="429756"/>
    <s v="APO26030025"/>
    <x v="1695"/>
    <s v="8089-A/K16646-A ACTIVATOR FOR CLEAR METALLIC TOPCOAT"/>
    <x v="20"/>
    <s v="1"/>
    <n v="78"/>
    <s v="KG"/>
    <x v="0"/>
    <n v="11.178459999999999"/>
    <n v="871.92"/>
    <n v="31.7837"/>
    <n v="11.178459999999999"/>
    <n v="871.91988300000003"/>
    <s v="MIL"/>
    <n v="31.7837"/>
    <n v="27712.84"/>
    <n v="2026"/>
  </r>
  <r>
    <n v="72037452"/>
    <x v="8"/>
    <s v="2026-01-20"/>
    <s v="P0364"/>
    <x v="19"/>
    <s v="429756"/>
    <s v="APO26030025"/>
    <x v="1687"/>
    <s v="48-881-A/K23569-A  ACTIVATOR FOR COCONUT CREAM"/>
    <x v="20"/>
    <s v="1"/>
    <n v="41.6"/>
    <s v="KG"/>
    <x v="0"/>
    <n v="11.8"/>
    <n v="490.88"/>
    <n v="31.7837"/>
    <n v="11.8"/>
    <n v="490.87991599999998"/>
    <s v="MIL"/>
    <n v="31.7837"/>
    <n v="15601.98"/>
    <n v="2026"/>
  </r>
  <r>
    <n v="72037450"/>
    <x v="8"/>
    <s v="2026-01-20"/>
    <s v="P0364"/>
    <x v="19"/>
    <s v="429756"/>
    <s v="APO26030025"/>
    <x v="1696"/>
    <s v="8089-B/K16646-B LACQUER FOR CLEAR METALLIC TOPCOAT"/>
    <x v="20"/>
    <s v="1"/>
    <n v="20.5"/>
    <s v="KG"/>
    <x v="0"/>
    <n v="10.872199999999999"/>
    <n v="222.88"/>
    <n v="31.7837"/>
    <n v="10.872199"/>
    <n v="222.879966"/>
    <s v="MIL"/>
    <n v="31.7837"/>
    <n v="7083.95"/>
    <n v="2026"/>
  </r>
  <r>
    <n v="72037450"/>
    <x v="8"/>
    <s v="2026-01-20"/>
    <s v="P0364"/>
    <x v="19"/>
    <s v="429756"/>
    <s v="APO26030025"/>
    <x v="1696"/>
    <s v="8089-B/K16646-B LACQUER FOR CLEAR METALLIC TOPCOAT"/>
    <x v="20"/>
    <s v="1"/>
    <n v="41"/>
    <s v="KG"/>
    <x v="0"/>
    <n v="11.2"/>
    <n v="459.2"/>
    <n v="31.7837"/>
    <n v="11.2"/>
    <n v="459.20015599999999"/>
    <s v="MIL"/>
    <n v="31.7837"/>
    <n v="14595.08"/>
    <n v="2026"/>
  </r>
  <r>
    <n v="72037258"/>
    <x v="8"/>
    <s v="2026-01-13"/>
    <s v="P0364"/>
    <x v="19"/>
    <s v="429756"/>
    <s v="APO26030025"/>
    <x v="1734"/>
    <s v="PRIMER GREY 9682/K19546"/>
    <x v="20"/>
    <s v="1"/>
    <n v="75"/>
    <s v="KG"/>
    <x v="0"/>
    <n v="8.6999999999999993"/>
    <n v="652.5"/>
    <n v="31.7837"/>
    <n v="8.6999999999999993"/>
    <n v="652.499866"/>
    <s v="MIL"/>
    <n v="31.7837"/>
    <n v="20738.86"/>
    <n v="2026"/>
  </r>
  <r>
    <n v="72037258"/>
    <x v="8"/>
    <s v="2026-01-13"/>
    <s v="P0364"/>
    <x v="19"/>
    <s v="429756"/>
    <s v="APO26030025"/>
    <x v="1682"/>
    <s v="TOPCOAT METALLIC CHAMPAGNE 9682/K21769"/>
    <x v="20"/>
    <s v="1"/>
    <n v="100"/>
    <s v="KG"/>
    <x v="0"/>
    <n v="11.05"/>
    <n v="1105"/>
    <n v="31.7837"/>
    <n v="11.05"/>
    <n v="1105.000047"/>
    <s v="MIL"/>
    <n v="31.7837"/>
    <n v="35120.99"/>
    <n v="2026"/>
  </r>
  <r>
    <n v="72037258"/>
    <x v="8"/>
    <s v="2026-01-13"/>
    <s v="P0364"/>
    <x v="19"/>
    <s v="429756"/>
    <s v="APO26030025"/>
    <x v="1735"/>
    <s v="4770/K17568 MATTE GREY BLUE ***"/>
    <x v="20"/>
    <s v="1"/>
    <n v="75"/>
    <s v="KG"/>
    <x v="0"/>
    <n v="15.8"/>
    <n v="1185"/>
    <n v="31.7837"/>
    <n v="15.8"/>
    <n v="1184.9998579999999"/>
    <s v="MIL"/>
    <n v="31.7837"/>
    <n v="37663.68"/>
    <n v="2026"/>
  </r>
  <r>
    <n v="72037258"/>
    <x v="8"/>
    <s v="2026-01-13"/>
    <s v="P0364"/>
    <x v="19"/>
    <s v="429756"/>
    <s v="APO26030025"/>
    <x v="1735"/>
    <s v="4770/K17568 MATTE GREY BLUE ***"/>
    <x v="20"/>
    <s v="1"/>
    <n v="75"/>
    <s v="KG"/>
    <x v="0"/>
    <n v="15.8"/>
    <n v="1185"/>
    <n v="31.7837"/>
    <n v="15.8"/>
    <n v="1184.9998579999999"/>
    <s v="MIL"/>
    <n v="31.7837"/>
    <n v="37663.68"/>
    <n v="2026"/>
  </r>
  <r>
    <n v="72037450"/>
    <x v="8"/>
    <s v="2026-01-20"/>
    <s v="P0364"/>
    <x v="19"/>
    <s v="429756"/>
    <s v="APO26030025"/>
    <x v="1697"/>
    <s v="8089-C/K16646-C PIGMENT FOR CLEAR METALLIC TOPCOAT"/>
    <x v="20"/>
    <s v="1"/>
    <n v="11.25"/>
    <s v="KG"/>
    <x v="0"/>
    <n v="11.2"/>
    <n v="126"/>
    <n v="31.7837"/>
    <n v="11.2"/>
    <n v="126.000119"/>
    <s v="MIL"/>
    <n v="31.7837"/>
    <n v="4004.75"/>
    <n v="2026"/>
  </r>
  <r>
    <n v="72037452"/>
    <x v="8"/>
    <s v="2026-01-20"/>
    <s v="P0364"/>
    <x v="19"/>
    <s v="429756"/>
    <s v="APO26030025"/>
    <x v="1690"/>
    <s v="48-881-B/K23569-B LACQUER FOR COCONUT CREAM"/>
    <x v="20"/>
    <s v="1"/>
    <n v="28.4"/>
    <s v="KG"/>
    <x v="0"/>
    <n v="11.8"/>
    <n v="335.12"/>
    <n v="31.7837"/>
    <n v="11.8"/>
    <n v="335.119888"/>
    <s v="MIL"/>
    <n v="31.7837"/>
    <n v="10651.35"/>
    <n v="2026"/>
  </r>
  <r>
    <n v="72037453"/>
    <x v="103"/>
    <s v="2026-01-20"/>
    <s v="P0364"/>
    <x v="19"/>
    <s v="430438"/>
    <s v="APO26030024"/>
    <x v="1736"/>
    <s v="PRIMER 7050/J1001Z"/>
    <x v="20"/>
    <s v="1"/>
    <n v="100"/>
    <s v="KG"/>
    <x v="0"/>
    <n v="13.95"/>
    <n v="1395"/>
    <n v="32.619"/>
    <n v="13.95"/>
    <n v="1395.000153"/>
    <s v="MIL"/>
    <n v="32.619"/>
    <n v="45503.51"/>
    <n v="2026"/>
  </r>
  <r>
    <n v="72038062"/>
    <x v="103"/>
    <s v="2026-02-03"/>
    <s v="P0364"/>
    <x v="19"/>
    <s v="430438"/>
    <s v="APO26030024"/>
    <x v="1705"/>
    <s v="MATT BLACK 4770/K22631"/>
    <x v="20"/>
    <s v="1"/>
    <n v="250"/>
    <s v="KG"/>
    <x v="0"/>
    <n v="12.75"/>
    <n v="3187.5"/>
    <n v="32.619"/>
    <n v="12.75"/>
    <n v="3187.4999229999999"/>
    <s v="MIL"/>
    <n v="32.619"/>
    <n v="103973.06"/>
    <n v="2026"/>
  </r>
  <r>
    <n v="72036738"/>
    <x v="103"/>
    <s v="2025-12-16"/>
    <s v="P0364"/>
    <x v="19"/>
    <s v="430438"/>
    <s v="APO26030024"/>
    <x v="1717"/>
    <s v="BLACK PRIMER 70-300/N12691"/>
    <x v="20"/>
    <s v="1"/>
    <n v="25"/>
    <s v="KG"/>
    <x v="0"/>
    <n v="36.5"/>
    <n v="912.5"/>
    <n v="32.619"/>
    <n v="36.5"/>
    <n v="912.50007600000004"/>
    <s v="MIL"/>
    <n v="32.619"/>
    <n v="29764.84"/>
    <n v="2026"/>
  </r>
  <r>
    <n v="72037075"/>
    <x v="103"/>
    <s v="2026-01-06"/>
    <s v="P0364"/>
    <x v="19"/>
    <s v="431210"/>
    <s v="APO26030022"/>
    <x v="1715"/>
    <s v="TOPCOAT METALLIC BLACK WITH DIAMOND 9682/K21712"/>
    <x v="20"/>
    <s v="1"/>
    <n v="675"/>
    <s v="KG"/>
    <x v="0"/>
    <n v="9.9499999999999993"/>
    <n v="6716.25"/>
    <n v="32.619"/>
    <n v="9.9499999999999993"/>
    <n v="6716.2500380000001"/>
    <s v="MIL"/>
    <n v="32.619"/>
    <n v="219077.36"/>
    <n v="2026"/>
  </r>
  <r>
    <n v="72037258"/>
    <x v="103"/>
    <s v="2026-01-13"/>
    <s v="P0364"/>
    <x v="19"/>
    <s v="431210"/>
    <s v="APO26030022"/>
    <x v="1700"/>
    <s v="TOPCOAT METALLIC 9682/K19550"/>
    <x v="20"/>
    <s v="1"/>
    <n v="200"/>
    <s v="KG"/>
    <x v="0"/>
    <n v="10.25"/>
    <n v="2050"/>
    <n v="32.619"/>
    <n v="10.25"/>
    <n v="2050"/>
    <s v="MIL"/>
    <n v="32.619"/>
    <n v="66868.95"/>
    <n v="2026"/>
  </r>
  <r>
    <n v="72038423"/>
    <x v="103"/>
    <s v="2026-02-24"/>
    <s v="P0364"/>
    <x v="19"/>
    <s v="431210"/>
    <s v="APO26030022"/>
    <x v="1733"/>
    <s v="4770/K17550 BLUE (Pantone 2727C)"/>
    <x v="20"/>
    <s v="1"/>
    <n v="25"/>
    <s v="KG"/>
    <x v="0"/>
    <n v="15.8"/>
    <n v="395"/>
    <n v="32.619"/>
    <n v="15.8"/>
    <n v="395.00015300000001"/>
    <s v="MIL"/>
    <n v="32.619"/>
    <n v="12884.51"/>
    <n v="2026"/>
  </r>
  <r>
    <n v="72038423"/>
    <x v="103"/>
    <s v="2026-02-24"/>
    <s v="P0364"/>
    <x v="19"/>
    <s v="431210"/>
    <s v="APO26030022"/>
    <x v="1729"/>
    <s v="4770/K17551 LIGHT GREEN (Pantone 3570C)"/>
    <x v="20"/>
    <s v="1"/>
    <n v="25"/>
    <s v="KG"/>
    <x v="0"/>
    <n v="15.8"/>
    <n v="395"/>
    <n v="32.619"/>
    <n v="15.8"/>
    <n v="395.00015300000001"/>
    <s v="MIL"/>
    <n v="32.619"/>
    <n v="12884.51"/>
    <n v="2026"/>
  </r>
  <r>
    <n v="72038423"/>
    <x v="103"/>
    <s v="2026-02-24"/>
    <s v="P0364"/>
    <x v="19"/>
    <s v="431210"/>
    <s v="APO26030022"/>
    <x v="1727"/>
    <s v="4770/K17553 PURPLE (Pantone 2088C)"/>
    <x v="20"/>
    <s v="1"/>
    <n v="25"/>
    <s v="KG"/>
    <x v="0"/>
    <n v="15.6"/>
    <n v="390"/>
    <n v="32.619"/>
    <n v="15.6"/>
    <n v="390"/>
    <s v="MIL"/>
    <n v="32.619"/>
    <n v="12721.41"/>
    <n v="2026"/>
  </r>
  <r>
    <n v="72038060"/>
    <x v="103"/>
    <s v="2026-02-03"/>
    <s v="P0364"/>
    <x v="19"/>
    <s v="431210"/>
    <s v="APO26030022"/>
    <x v="1695"/>
    <s v="8089-A/K16646-A ACTIVATOR FOR CLEAR METALLIC TOPCOAT"/>
    <x v="20"/>
    <s v="1"/>
    <n v="51.9"/>
    <s v="KG"/>
    <x v="0"/>
    <n v="11.2"/>
    <n v="581.28"/>
    <n v="32.619"/>
    <n v="11.2"/>
    <n v="581.27992800000004"/>
    <s v="MIL"/>
    <n v="32.619"/>
    <n v="18960.77"/>
    <n v="2026"/>
  </r>
  <r>
    <n v="72038060"/>
    <x v="103"/>
    <s v="2026-02-03"/>
    <s v="P0364"/>
    <x v="19"/>
    <s v="431210"/>
    <s v="APO26030022"/>
    <x v="1696"/>
    <s v="8089-B/K16646-B LACQUER FOR CLEAR METALLIC TOPCOAT"/>
    <x v="20"/>
    <s v="1"/>
    <n v="40.6"/>
    <s v="KG"/>
    <x v="0"/>
    <n v="11.2"/>
    <n v="454.72"/>
    <n v="32.619"/>
    <n v="11.2"/>
    <n v="454.71994799999999"/>
    <s v="MIL"/>
    <n v="32.619"/>
    <n v="14832.51"/>
    <n v="2026"/>
  </r>
  <r>
    <n v="72038060"/>
    <x v="103"/>
    <s v="2026-02-03"/>
    <s v="P0364"/>
    <x v="19"/>
    <s v="431210"/>
    <s v="APO26030022"/>
    <x v="1697"/>
    <s v="8089-C/K16646-C PIGMENT FOR CLEAR METALLIC TOPCOAT"/>
    <x v="20"/>
    <s v="1"/>
    <n v="7.5"/>
    <s v="KG"/>
    <x v="0"/>
    <n v="11.2"/>
    <n v="84"/>
    <n v="32.619"/>
    <n v="11.2"/>
    <n v="84.000122000000005"/>
    <s v="MIL"/>
    <n v="32.619"/>
    <n v="2740"/>
    <n v="2026"/>
  </r>
  <r>
    <n v="72038061"/>
    <x v="103"/>
    <s v="2026-02-03"/>
    <s v="P0364"/>
    <x v="19"/>
    <s v="431210"/>
    <s v="APO26030022"/>
    <x v="1686"/>
    <s v="PRIMER BLACK 9682/K18093"/>
    <x v="20"/>
    <s v="1"/>
    <n v="300"/>
    <s v="KG"/>
    <x v="0"/>
    <n v="9.25"/>
    <n v="2775"/>
    <n v="32.619"/>
    <n v="9.25"/>
    <n v="2775.000153"/>
    <s v="MIL"/>
    <n v="32.619"/>
    <n v="90517.73"/>
    <n v="2026"/>
  </r>
  <r>
    <n v="72038061"/>
    <x v="103"/>
    <s v="2026-02-03"/>
    <s v="P0364"/>
    <x v="19"/>
    <s v="431210"/>
    <s v="APO26030022"/>
    <x v="1701"/>
    <s v="METALLIC BLACK 73-320/N12693"/>
    <x v="20"/>
    <s v="1"/>
    <n v="200"/>
    <s v="KG"/>
    <x v="0"/>
    <n v="14.2"/>
    <n v="2840"/>
    <n v="32.619"/>
    <n v="14.2"/>
    <n v="2840"/>
    <s v="MIL"/>
    <n v="32.619"/>
    <n v="92637.96"/>
    <n v="2026"/>
  </r>
  <r>
    <n v="72038061"/>
    <x v="103"/>
    <s v="2026-02-03"/>
    <s v="P0364"/>
    <x v="19"/>
    <s v="431210"/>
    <s v="APO26030022"/>
    <x v="1706"/>
    <s v="BLACK MIDCOAT 72-310/N12692"/>
    <x v="20"/>
    <s v="1"/>
    <n v="200"/>
    <s v="KG"/>
    <x v="0"/>
    <n v="19.3"/>
    <n v="3860"/>
    <n v="32.619"/>
    <n v="19.3"/>
    <n v="3860"/>
    <s v="MIL"/>
    <n v="32.619"/>
    <n v="125909.34"/>
    <n v="2026"/>
  </r>
  <r>
    <n v="72037258"/>
    <x v="103"/>
    <s v="2026-01-13"/>
    <s v="P0364"/>
    <x v="19"/>
    <s v="431210"/>
    <s v="APO26030022"/>
    <x v="1715"/>
    <s v="TOPCOAT METALLIC BLACK WITH DIAMOND 9682/K21712"/>
    <x v="20"/>
    <s v="1"/>
    <n v="675"/>
    <s v="KG"/>
    <x v="0"/>
    <n v="9.9499999999999993"/>
    <n v="6716.25"/>
    <n v="32.619"/>
    <n v="9.9499999999999993"/>
    <n v="6716.2500380000001"/>
    <s v="MIL"/>
    <n v="32.619"/>
    <n v="219077.36"/>
    <n v="2026"/>
  </r>
  <r>
    <n v="72037258"/>
    <x v="103"/>
    <s v="2026-01-13"/>
    <s v="P0364"/>
    <x v="19"/>
    <s v="431210"/>
    <s v="APO26030022"/>
    <x v="1715"/>
    <s v="TOPCOAT METALLIC BLACK WITH DIAMOND 9682/K21712"/>
    <x v="20"/>
    <s v="1"/>
    <n v="75"/>
    <s v="KG"/>
    <x v="0"/>
    <n v="9.9499999999999993"/>
    <n v="746.25"/>
    <n v="32.619"/>
    <n v="9.9499999999999993"/>
    <n v="746.25003800000002"/>
    <s v="MIL"/>
    <n v="32.619"/>
    <n v="24341.93"/>
    <n v="2026"/>
  </r>
  <r>
    <n v="72038060"/>
    <x v="103"/>
    <s v="2026-02-03"/>
    <s v="P0364"/>
    <x v="19"/>
    <s v="431210"/>
    <s v="APO26030022"/>
    <x v="1677"/>
    <s v="8088-A/K16645-A ACTIVATOR FOR BLACK BASECOAT"/>
    <x v="20"/>
    <s v="1"/>
    <n v="93.66"/>
    <s v="KG"/>
    <x v="0"/>
    <n v="10.39996"/>
    <n v="974.06"/>
    <n v="32.619"/>
    <n v="10.39996"/>
    <n v="974.05990299999996"/>
    <s v="MIL"/>
    <n v="32.619"/>
    <n v="31772.86"/>
    <n v="2026"/>
  </r>
  <r>
    <n v="72038060"/>
    <x v="103"/>
    <s v="2026-02-03"/>
    <s v="P0364"/>
    <x v="19"/>
    <s v="431210"/>
    <s v="APO26030022"/>
    <x v="1691"/>
    <s v="8088-B/K16645-B LACQUER FOR BLACK BASECOAT"/>
    <x v="20"/>
    <s v="1"/>
    <n v="50.61"/>
    <s v="KG"/>
    <x v="0"/>
    <n v="10.39992"/>
    <n v="526.34"/>
    <n v="32.619"/>
    <n v="10.399919000000001"/>
    <n v="526.33986300000004"/>
    <s v="MIL"/>
    <n v="32.619"/>
    <n v="17168.68"/>
    <n v="2026"/>
  </r>
  <r>
    <n v="72038060"/>
    <x v="103"/>
    <s v="2026-02-03"/>
    <s v="P0364"/>
    <x v="19"/>
    <s v="431210"/>
    <s v="APO26030022"/>
    <x v="1692"/>
    <s v="8088-C/K16645-C PIGMENTS FOR BLACK BASECOAT"/>
    <x v="20"/>
    <s v="1"/>
    <n v="53.21"/>
    <s v="KG"/>
    <x v="0"/>
    <n v="10.39992"/>
    <n v="553.38"/>
    <n v="32.619"/>
    <n v="10.399919000000001"/>
    <n v="553.37993100000006"/>
    <s v="MIL"/>
    <n v="32.619"/>
    <n v="18050.7"/>
    <n v="2026"/>
  </r>
  <r>
    <n v="72038060"/>
    <x v="103"/>
    <s v="2026-02-03"/>
    <s v="P0364"/>
    <x v="19"/>
    <s v="431210"/>
    <s v="APO26030022"/>
    <x v="1692"/>
    <s v="8088-C/K16645-C PIGMENTS FOR BLACK BASECOAT"/>
    <x v="20"/>
    <s v="1"/>
    <n v="12.52"/>
    <s v="KG"/>
    <x v="0"/>
    <n v="10.40016"/>
    <n v="130.21"/>
    <n v="32.619"/>
    <n v="10.40016"/>
    <n v="130.21"/>
    <s v="MIL"/>
    <n v="32.619"/>
    <n v="4247.32"/>
    <n v="2026"/>
  </r>
  <r>
    <n v="72037076"/>
    <x v="15"/>
    <s v="2026-01-06"/>
    <s v="P0364"/>
    <x v="19"/>
    <s v="431211"/>
    <s v="APO26030113"/>
    <x v="1704"/>
    <s v="TOPCOAT 73-753/K18068Z"/>
    <x v="20"/>
    <s v="1"/>
    <n v="100"/>
    <s v="KG"/>
    <x v="0"/>
    <n v="13.9"/>
    <n v="1390"/>
    <n v="33.0319"/>
    <n v="13.9"/>
    <n v="1389.999969"/>
    <s v="MIL"/>
    <n v="33.0319"/>
    <n v="45914.34"/>
    <n v="2026"/>
  </r>
  <r>
    <n v="72038062"/>
    <x v="15"/>
    <s v="2026-02-03"/>
    <s v="P0364"/>
    <x v="19"/>
    <s v="431211"/>
    <s v="APO26030113"/>
    <x v="1704"/>
    <s v="TOPCOAT 73-753/K18068Z"/>
    <x v="20"/>
    <s v="1"/>
    <n v="100"/>
    <s v="KG"/>
    <x v="0"/>
    <n v="13.9"/>
    <n v="1390"/>
    <n v="33.0319"/>
    <n v="13.9"/>
    <n v="1389.999969"/>
    <s v="MIL"/>
    <n v="33.0319"/>
    <n v="45914.34"/>
    <n v="2026"/>
  </r>
  <r>
    <n v="72038062"/>
    <x v="15"/>
    <s v="2026-02-03"/>
    <s v="P0364"/>
    <x v="19"/>
    <s v="431211"/>
    <s v="APO26030113"/>
    <x v="1725"/>
    <s v="TOPCOAT METALLIC BLACK 9682/K22180"/>
    <x v="20"/>
    <s v="1"/>
    <n v="100"/>
    <s v="KG"/>
    <x v="0"/>
    <n v="9.1"/>
    <n v="910"/>
    <n v="33.0319"/>
    <n v="9.1"/>
    <n v="910.00003000000004"/>
    <s v="MIL"/>
    <n v="33.0319"/>
    <n v="30059.03"/>
    <n v="2026"/>
  </r>
  <r>
    <n v="72038062"/>
    <x v="15"/>
    <s v="2026-02-03"/>
    <s v="P0364"/>
    <x v="19"/>
    <s v="431211"/>
    <s v="APO26030113"/>
    <x v="1709"/>
    <s v="PRIMER 7161/K18927Z"/>
    <x v="20"/>
    <s v="1"/>
    <n v="300"/>
    <s v="KG"/>
    <x v="0"/>
    <n v="13.05"/>
    <n v="3915"/>
    <n v="33.0319"/>
    <n v="13.05"/>
    <n v="3915.0000449999998"/>
    <s v="MIL"/>
    <n v="33.0319"/>
    <n v="129319.89"/>
    <n v="2026"/>
  </r>
  <r>
    <n v="72038276"/>
    <x v="15"/>
    <s v="2026-02-10"/>
    <s v="P0364"/>
    <x v="19"/>
    <s v="431211"/>
    <s v="APO26030113"/>
    <x v="1732"/>
    <s v="MIDCOAT 72-752/K18066Z"/>
    <x v="20"/>
    <s v="1"/>
    <n v="100"/>
    <s v="KG"/>
    <x v="0"/>
    <n v="11.45"/>
    <n v="1145"/>
    <n v="33.0319"/>
    <n v="11.45"/>
    <n v="1145.0001360000001"/>
    <s v="MIL"/>
    <n v="33.0319"/>
    <n v="37821.53"/>
    <n v="2026"/>
  </r>
  <r>
    <n v="72038276"/>
    <x v="15"/>
    <s v="2026-02-10"/>
    <s v="P0364"/>
    <x v="19"/>
    <s v="431211"/>
    <s v="APO26030113"/>
    <x v="1704"/>
    <s v="TOPCOAT 73-753/K18068Z"/>
    <x v="20"/>
    <s v="1"/>
    <n v="100"/>
    <s v="KG"/>
    <x v="0"/>
    <n v="13.9"/>
    <n v="1390"/>
    <n v="33.0319"/>
    <n v="13.9"/>
    <n v="1389.999969"/>
    <s v="MIL"/>
    <n v="33.0319"/>
    <n v="45914.34"/>
    <n v="2026"/>
  </r>
  <r>
    <n v="72038276"/>
    <x v="15"/>
    <s v="2026-02-10"/>
    <s v="P0364"/>
    <x v="19"/>
    <s v="431211"/>
    <s v="APO26030113"/>
    <x v="1701"/>
    <s v="METALLIC BLACK 73-320/N12693"/>
    <x v="20"/>
    <s v="1"/>
    <n v="200"/>
    <s v="KG"/>
    <x v="0"/>
    <n v="14.2"/>
    <n v="2840"/>
    <n v="33.0319"/>
    <n v="14.2"/>
    <n v="2840.000121"/>
    <s v="MIL"/>
    <n v="33.0319"/>
    <n v="93810.6"/>
    <n v="2026"/>
  </r>
  <r>
    <n v="72038424"/>
    <x v="15"/>
    <s v="2026-02-24"/>
    <s v="P0364"/>
    <x v="19"/>
    <s v="431211"/>
    <s v="APO26030113"/>
    <x v="1704"/>
    <s v="TOPCOAT 73-753/K18068Z"/>
    <x v="20"/>
    <s v="1"/>
    <n v="200"/>
    <s v="KG"/>
    <x v="0"/>
    <n v="13.9"/>
    <n v="2780"/>
    <n v="33.0319"/>
    <n v="13.9"/>
    <n v="2779.9999389999998"/>
    <s v="MIL"/>
    <n v="33.0319"/>
    <n v="91828.68"/>
    <n v="2026"/>
  </r>
  <r>
    <n v="72038424"/>
    <x v="15"/>
    <s v="2026-02-24"/>
    <s v="P0364"/>
    <x v="19"/>
    <s v="431211"/>
    <s v="APO26030113"/>
    <x v="1705"/>
    <s v="MATT BLACK 4770/K22631"/>
    <x v="20"/>
    <s v="1"/>
    <n v="200"/>
    <s v="KG"/>
    <x v="0"/>
    <n v="12.75"/>
    <n v="2550"/>
    <n v="33.0319"/>
    <n v="12.75"/>
    <n v="2550.0001510000002"/>
    <s v="MIL"/>
    <n v="33.0319"/>
    <n v="84231.35"/>
    <n v="2026"/>
  </r>
  <r>
    <n v="72038275"/>
    <x v="15"/>
    <s v="2026-02-10"/>
    <s v="P0364"/>
    <x v="19"/>
    <s v="431553"/>
    <s v="APO26030114"/>
    <x v="1692"/>
    <s v="8088-C/K16645-C PIGMENTS FOR BLACK BASECOAT"/>
    <x v="20"/>
    <s v="1"/>
    <n v="12.52"/>
    <s v="KG"/>
    <x v="0"/>
    <n v="10.4"/>
    <n v="130.208"/>
    <n v="33.0319"/>
    <n v="10.4"/>
    <n v="130.20807099999999"/>
    <s v="MIL"/>
    <n v="33.0319"/>
    <n v="4301.0200000000004"/>
    <n v="2026"/>
  </r>
  <r>
    <n v="72038064"/>
    <x v="15"/>
    <s v="2026-02-03"/>
    <s v="P0364"/>
    <x v="19"/>
    <s v="431553"/>
    <s v="APO26030114"/>
    <x v="1737"/>
    <s v="4770/K23329 MAJESTIC YELLOW"/>
    <x v="20"/>
    <s v="1"/>
    <n v="25"/>
    <s v="KG"/>
    <x v="0"/>
    <n v="0"/>
    <n v="0"/>
    <n v="33.0319"/>
    <n v="0"/>
    <n v="0"/>
    <s v="MIL"/>
    <n v="33.0319"/>
    <n v="0"/>
    <n v="2026"/>
  </r>
  <r>
    <n v="72038423"/>
    <x v="15"/>
    <s v="2026-02-24"/>
    <s v="P0364"/>
    <x v="19"/>
    <s v="431553"/>
    <s v="APO26030114"/>
    <x v="1726"/>
    <s v="TOPCOAT METALLIC BLK 9682/K18094"/>
    <x v="20"/>
    <s v="1"/>
    <n v="50"/>
    <s v="KG"/>
    <x v="0"/>
    <n v="9"/>
    <n v="450"/>
    <n v="33.0319"/>
    <n v="9"/>
    <n v="450.00015100000002"/>
    <s v="MIL"/>
    <n v="33.0319"/>
    <n v="14864.36"/>
    <n v="2026"/>
  </r>
  <r>
    <n v="72038423"/>
    <x v="15"/>
    <s v="2026-02-24"/>
    <s v="P0364"/>
    <x v="19"/>
    <s v="431553"/>
    <s v="APO26030114"/>
    <x v="1726"/>
    <s v="TOPCOAT METALLIC BLK 9682/K18094"/>
    <x v="20"/>
    <s v="1"/>
    <n v="150"/>
    <s v="KG"/>
    <x v="0"/>
    <n v="9"/>
    <n v="1350"/>
    <n v="33.0319"/>
    <n v="9"/>
    <n v="1350.000151"/>
    <s v="MIL"/>
    <n v="33.0319"/>
    <n v="44593.07"/>
    <n v="2026"/>
  </r>
  <r>
    <n v="72037258"/>
    <x v="15"/>
    <s v="2026-01-13"/>
    <s v="P0364"/>
    <x v="19"/>
    <s v="431553"/>
    <s v="APO26030114"/>
    <x v="1734"/>
    <s v="PRIMER GREY 9682/K19546"/>
    <x v="20"/>
    <s v="1"/>
    <n v="25"/>
    <s v="KG"/>
    <x v="0"/>
    <n v="8.6999999999999993"/>
    <n v="217.5"/>
    <n v="33.0319"/>
    <n v="8.6999999999999993"/>
    <n v="217.50005200000001"/>
    <s v="MIL"/>
    <n v="33.0319"/>
    <n v="7184.44"/>
    <n v="2026"/>
  </r>
  <r>
    <n v="72038274"/>
    <x v="15"/>
    <s v="2026-02-10"/>
    <s v="P0364"/>
    <x v="19"/>
    <s v="431553"/>
    <s v="APO26030114"/>
    <x v="1686"/>
    <s v="PRIMER BLACK 9682/K18093"/>
    <x v="20"/>
    <s v="1"/>
    <n v="300"/>
    <s v="KG"/>
    <x v="0"/>
    <n v="9.25"/>
    <n v="2775"/>
    <n v="33.0319"/>
    <n v="9.25"/>
    <n v="2774.9999240000002"/>
    <s v="MIL"/>
    <n v="33.0319"/>
    <n v="91663.52"/>
    <n v="2026"/>
  </r>
  <r>
    <n v="72038274"/>
    <x v="15"/>
    <s v="2026-02-10"/>
    <s v="P0364"/>
    <x v="19"/>
    <s v="431553"/>
    <s v="APO26030114"/>
    <x v="1726"/>
    <s v="TOPCOAT METALLIC BLK 9682/K18094"/>
    <x v="20"/>
    <s v="1"/>
    <n v="200"/>
    <s v="KG"/>
    <x v="0"/>
    <n v="9"/>
    <n v="1800"/>
    <n v="33.0319"/>
    <n v="9"/>
    <n v="1800"/>
    <s v="MIL"/>
    <n v="33.0319"/>
    <n v="59457.42"/>
    <n v="2026"/>
  </r>
  <r>
    <n v="72038275"/>
    <x v="15"/>
    <s v="2026-02-10"/>
    <s v="P0364"/>
    <x v="19"/>
    <s v="431553"/>
    <s v="APO26030114"/>
    <x v="1677"/>
    <s v="8088-A/K16645-A ACTIVATOR FOR BLACK BASECOAT"/>
    <x v="20"/>
    <s v="1"/>
    <n v="31.22"/>
    <s v="KG"/>
    <x v="0"/>
    <n v="10.4"/>
    <n v="324.68799999999999"/>
    <n v="33.0319"/>
    <n v="10.4"/>
    <n v="324.68795299999999"/>
    <s v="MIL"/>
    <n v="33.0319"/>
    <n v="10725.06"/>
    <n v="2026"/>
  </r>
  <r>
    <n v="72038275"/>
    <x v="15"/>
    <s v="2026-02-10"/>
    <s v="P0364"/>
    <x v="19"/>
    <s v="431553"/>
    <s v="APO26030114"/>
    <x v="1691"/>
    <s v="8088-B/K16645-B LACQUER FOR BLACK BASECOAT"/>
    <x v="20"/>
    <s v="1"/>
    <n v="16.87"/>
    <s v="KG"/>
    <x v="0"/>
    <n v="10.4"/>
    <n v="175.44800000000001"/>
    <n v="33.0319"/>
    <n v="10.4"/>
    <n v="175.44797600000001"/>
    <s v="MIL"/>
    <n v="33.0319"/>
    <n v="5795.38"/>
    <n v="2026"/>
  </r>
  <r>
    <n v="72038275"/>
    <x v="15"/>
    <s v="2026-02-10"/>
    <s v="P0364"/>
    <x v="19"/>
    <s v="431553"/>
    <s v="APO26030114"/>
    <x v="1692"/>
    <s v="8088-C/K16645-C PIGMENTS FOR BLACK BASECOAT"/>
    <x v="20"/>
    <s v="1"/>
    <n v="9.39"/>
    <s v="KG"/>
    <x v="0"/>
    <n v="10.4"/>
    <n v="97.656000000000006"/>
    <n v="33.0319"/>
    <n v="10.4"/>
    <n v="97.655901999999998"/>
    <s v="MIL"/>
    <n v="33.0319"/>
    <n v="3225.76"/>
    <n v="2026"/>
  </r>
  <r>
    <n v="72038276"/>
    <x v="86"/>
    <s v="2026-02-10"/>
    <s v="P0364"/>
    <x v="19"/>
    <s v="432941"/>
    <s v="APO26040205"/>
    <x v="1728"/>
    <s v="PRIMER GREY 9582/K22175"/>
    <x v="20"/>
    <s v="1"/>
    <n v="50"/>
    <s v="KG"/>
    <x v="0"/>
    <n v="14.25"/>
    <n v="712.5"/>
    <n v="32.214199999999998"/>
    <n v="14.25"/>
    <n v="712.50007700000003"/>
    <s v="MIL"/>
    <n v="32.214199999999998"/>
    <n v="22952.62"/>
    <n v="2026"/>
  </r>
  <r>
    <n v="72038276"/>
    <x v="86"/>
    <s v="2026-02-10"/>
    <s v="P0364"/>
    <x v="19"/>
    <s v="432941"/>
    <s v="APO26040205"/>
    <x v="1728"/>
    <s v="PRIMER GREY 9582/K22175"/>
    <x v="20"/>
    <s v="1"/>
    <n v="25"/>
    <s v="KG"/>
    <x v="0"/>
    <n v="9.5"/>
    <n v="237.5"/>
    <n v="32.214199999999998"/>
    <n v="9.5"/>
    <n v="237.499922"/>
    <s v="MIL"/>
    <n v="32.214199999999998"/>
    <n v="7650.87"/>
    <n v="2026"/>
  </r>
  <r>
    <n v="72038276"/>
    <x v="86"/>
    <s v="2026-02-10"/>
    <s v="P0364"/>
    <x v="19"/>
    <s v="432941"/>
    <s v="APO26040205"/>
    <x v="1706"/>
    <s v="BLACK MIDCOAT 72-310/N12692"/>
    <x v="20"/>
    <s v="1"/>
    <n v="100"/>
    <s v="KG"/>
    <x v="0"/>
    <n v="19.3"/>
    <n v="1930"/>
    <n v="32.214199999999998"/>
    <n v="19.3"/>
    <n v="1930.0001239999999"/>
    <s v="MIL"/>
    <n v="32.214199999999998"/>
    <n v="62173.41"/>
    <n v="2026"/>
  </r>
  <r>
    <n v="72038757"/>
    <x v="86"/>
    <s v="2026-03-10"/>
    <s v="P0364"/>
    <x v="19"/>
    <s v="432941"/>
    <s v="APO26040205"/>
    <x v="1732"/>
    <s v="MIDCOAT 72-752/K18066Z"/>
    <x v="20"/>
    <s v="1"/>
    <n v="100"/>
    <s v="KG"/>
    <x v="0"/>
    <n v="11.45"/>
    <n v="1145"/>
    <n v="32.214199999999998"/>
    <n v="11.45"/>
    <n v="1145.000031"/>
    <s v="MIL"/>
    <n v="32.214199999999998"/>
    <n v="36885.26"/>
    <n v="2026"/>
  </r>
  <r>
    <n v="72038274"/>
    <x v="86"/>
    <s v="2026-02-10"/>
    <s v="P0364"/>
    <x v="19"/>
    <s v="432970"/>
    <s v="APO26040105"/>
    <x v="1730"/>
    <s v="8005/K24209 CREAM PRIMER"/>
    <x v="20"/>
    <s v="1"/>
    <n v="50"/>
    <s v="KG"/>
    <x v="0"/>
    <n v="20"/>
    <n v="1000"/>
    <n v="32.214199999999998"/>
    <n v="20"/>
    <n v="1000"/>
    <s v="MIL"/>
    <n v="32.214199999999998"/>
    <n v="32214.2"/>
    <n v="2026"/>
  </r>
  <r>
    <n v="72038423"/>
    <x v="86"/>
    <s v="2026-02-24"/>
    <s v="P0364"/>
    <x v="19"/>
    <s v="432970"/>
    <s v="APO26040105"/>
    <x v="1738"/>
    <s v="LOLLIPOP RED 4542/K12209"/>
    <x v="20"/>
    <s v="1"/>
    <n v="50"/>
    <s v="KG"/>
    <x v="0"/>
    <n v="11.95"/>
    <n v="597.5"/>
    <n v="32.214199999999998"/>
    <n v="11.95"/>
    <n v="597.49986000000001"/>
    <s v="MIL"/>
    <n v="32.214199999999998"/>
    <n v="19247.98"/>
    <n v="2026"/>
  </r>
  <r>
    <n v="72038755"/>
    <x v="86"/>
    <s v="2026-03-10"/>
    <s v="P0364"/>
    <x v="19"/>
    <s v="432970"/>
    <s v="APO26040105"/>
    <x v="1723"/>
    <s v="8088-A/K13754-A ACTIVATOR FOR CREAM BASECOAT"/>
    <x v="20"/>
    <s v="1"/>
    <n v="229.9"/>
    <s v="KG"/>
    <x v="0"/>
    <n v="13.750019999999999"/>
    <n v="3161.13"/>
    <n v="32.214199999999998"/>
    <n v="13.750019"/>
    <n v="3161.1298740000002"/>
    <s v="MIL"/>
    <n v="32.214199999999998"/>
    <n v="101833.27"/>
    <n v="2026"/>
  </r>
  <r>
    <n v="72038755"/>
    <x v="86"/>
    <s v="2026-03-10"/>
    <s v="P0364"/>
    <x v="19"/>
    <s v="432970"/>
    <s v="APO26040105"/>
    <x v="1721"/>
    <s v="8088-B/K13754-B LACQUER FOR CREAM BASECOAT"/>
    <x v="20"/>
    <s v="1"/>
    <n v="149.6"/>
    <s v="KG"/>
    <x v="0"/>
    <n v="13.75"/>
    <n v="2057"/>
    <n v="32.214199999999998"/>
    <n v="13.75"/>
    <n v="2057.0000180000002"/>
    <s v="MIL"/>
    <n v="32.214199999999998"/>
    <n v="66264.61"/>
    <n v="2026"/>
  </r>
  <r>
    <n v="72038755"/>
    <x v="86"/>
    <s v="2026-03-10"/>
    <s v="P0364"/>
    <x v="19"/>
    <s v="432970"/>
    <s v="APO26040105"/>
    <x v="1722"/>
    <s v="8088-C/K13754-C PIGMENT FOR CREAM BASECOAT"/>
    <x v="20"/>
    <s v="1"/>
    <n v="170.5"/>
    <s v="KG"/>
    <x v="0"/>
    <n v="13.750030000000001"/>
    <n v="2344.38"/>
    <n v="32.214199999999998"/>
    <n v="13.750030000000001"/>
    <n v="2344.380118"/>
    <s v="MIL"/>
    <n v="32.214199999999998"/>
    <n v="75522.33"/>
    <n v="2026"/>
  </r>
  <r>
    <n v="72038755"/>
    <x v="86"/>
    <s v="2026-03-10"/>
    <s v="P0364"/>
    <x v="19"/>
    <s v="432970"/>
    <s v="APO26040105"/>
    <x v="1688"/>
    <s v="8089-A/K22455-A ACTIVATOR FOR CLEAR TOPCOAT"/>
    <x v="20"/>
    <s v="1"/>
    <n v="130"/>
    <s v="KG"/>
    <x v="0"/>
    <n v="13.65"/>
    <n v="1774.5"/>
    <n v="32.214199999999998"/>
    <n v="13.65"/>
    <n v="1774.5000649999999"/>
    <s v="MIL"/>
    <n v="32.214199999999998"/>
    <n v="57164.1"/>
    <n v="2026"/>
  </r>
  <r>
    <n v="72038755"/>
    <x v="86"/>
    <s v="2026-03-10"/>
    <s v="P0364"/>
    <x v="19"/>
    <s v="432970"/>
    <s v="APO26040105"/>
    <x v="1683"/>
    <s v="8089-B/K22455-B LACQUER FOR CLEAR TOPCOAT"/>
    <x v="20"/>
    <s v="1"/>
    <n v="101.5"/>
    <s v="KG"/>
    <x v="0"/>
    <n v="13.65005"/>
    <n v="1385.48"/>
    <n v="32.214199999999998"/>
    <n v="13.650048999999999"/>
    <n v="1385.4800049999999"/>
    <s v="MIL"/>
    <n v="32.214199999999998"/>
    <n v="44632.13"/>
    <n v="2026"/>
  </r>
  <r>
    <n v="72038755"/>
    <x v="86"/>
    <s v="2026-03-10"/>
    <s v="P0364"/>
    <x v="19"/>
    <s v="432970"/>
    <s v="APO26040105"/>
    <x v="1684"/>
    <s v="8089-C/K22455-C PIGMENT FOR CLEAR METALLIC TOPCOAT"/>
    <x v="20"/>
    <s v="1"/>
    <n v="18.5"/>
    <s v="KG"/>
    <x v="0"/>
    <n v="13.650270000000001"/>
    <n v="252.53"/>
    <n v="32.214199999999998"/>
    <n v="13.650270000000001"/>
    <n v="252.52994000000001"/>
    <s v="MIL"/>
    <n v="32.214199999999998"/>
    <n v="8135.05"/>
    <n v="2026"/>
  </r>
  <r>
    <n v="72038425"/>
    <x v="86"/>
    <s v="2026-02-24"/>
    <s v="P0364"/>
    <x v="19"/>
    <s v="433304"/>
    <s v="APO26040109"/>
    <x v="1739"/>
    <s v="48-881-A-K20614-A ACTIVATOR FOR MATT BLACK"/>
    <x v="20"/>
    <s v="1"/>
    <n v="7.68"/>
    <s v="KG"/>
    <x v="0"/>
    <n v="11"/>
    <n v="84.48"/>
    <n v="32.214199999999998"/>
    <n v="11"/>
    <n v="84.480136000000002"/>
    <s v="MIL"/>
    <n v="32.214199999999998"/>
    <n v="2721.46"/>
    <n v="2026"/>
  </r>
  <r>
    <n v="72038425"/>
    <x v="86"/>
    <s v="2026-02-24"/>
    <s v="P0364"/>
    <x v="19"/>
    <s v="433304"/>
    <s v="APO26040109"/>
    <x v="1740"/>
    <s v="48-881-B-K20614-B LACQUER FOR MATT BLACK"/>
    <x v="20"/>
    <s v="1"/>
    <n v="6.32"/>
    <s v="KG"/>
    <x v="0"/>
    <n v="11"/>
    <n v="69.52"/>
    <n v="32.214199999999998"/>
    <n v="11"/>
    <n v="69.519963000000004"/>
    <s v="MIL"/>
    <n v="32.214199999999998"/>
    <n v="2239.5300000000002"/>
    <n v="2026"/>
  </r>
  <r>
    <n v="72038425"/>
    <x v="86"/>
    <s v="2026-02-24"/>
    <s v="P0364"/>
    <x v="19"/>
    <s v="433304"/>
    <s v="APO26040109"/>
    <x v="1741"/>
    <s v="48-881-C-K20614-C PIGMENT FOR MATT BLACK"/>
    <x v="20"/>
    <s v="1"/>
    <n v="6"/>
    <s v="KG"/>
    <x v="0"/>
    <n v="11"/>
    <n v="66"/>
    <n v="32.214199999999998"/>
    <n v="11"/>
    <n v="66.000085999999996"/>
    <s v="MIL"/>
    <n v="32.214199999999998"/>
    <n v="2126.14"/>
    <n v="2026"/>
  </r>
  <r>
    <n v="72037076"/>
    <x v="97"/>
    <s v="2026-01-06"/>
    <s v="P0364"/>
    <x v="19"/>
    <s v="431209"/>
    <s v="APO26040104"/>
    <x v="1716"/>
    <s v="TOPCOAT 7353/J2002Z"/>
    <x v="20"/>
    <s v="1"/>
    <n v="175"/>
    <s v="KG"/>
    <x v="0"/>
    <n v="13.2"/>
    <n v="2310"/>
    <n v="32.628300000000003"/>
    <n v="13.2"/>
    <n v="2309.9999079999998"/>
    <s v="MIL"/>
    <n v="32.628300000000003"/>
    <n v="75371.37"/>
    <n v="2026"/>
  </r>
  <r>
    <n v="72037259"/>
    <x v="97"/>
    <s v="2026-01-13"/>
    <s v="P0364"/>
    <x v="19"/>
    <s v="431209"/>
    <s v="APO26040104"/>
    <x v="1716"/>
    <s v="TOPCOAT 7353/J2002Z"/>
    <x v="20"/>
    <s v="1"/>
    <n v="200"/>
    <s v="KG"/>
    <x v="0"/>
    <n v="13.2"/>
    <n v="2640"/>
    <n v="32.628300000000003"/>
    <n v="13.2"/>
    <n v="2639.9999379999999"/>
    <s v="MIL"/>
    <n v="32.628300000000003"/>
    <n v="86138.71"/>
    <n v="2026"/>
  </r>
  <r>
    <n v="72037259"/>
    <x v="97"/>
    <s v="2026-01-13"/>
    <s v="P0364"/>
    <x v="19"/>
    <s v="431209"/>
    <s v="APO26040104"/>
    <x v="1724"/>
    <s v="TOPCOAT 73-353/K18821Z"/>
    <x v="20"/>
    <s v="1"/>
    <n v="100"/>
    <s v="KG"/>
    <x v="0"/>
    <n v="13.9"/>
    <n v="1390"/>
    <n v="32.628300000000003"/>
    <n v="13.9"/>
    <n v="1390.0000910000001"/>
    <s v="MIL"/>
    <n v="32.628300000000003"/>
    <n v="45353.34"/>
    <n v="2026"/>
  </r>
  <r>
    <n v="72037453"/>
    <x v="97"/>
    <s v="2026-01-20"/>
    <s v="P0364"/>
    <x v="19"/>
    <s v="431209"/>
    <s v="APO26040104"/>
    <x v="1716"/>
    <s v="TOPCOAT 7353/J2002Z"/>
    <x v="20"/>
    <s v="1"/>
    <n v="125"/>
    <s v="KG"/>
    <x v="0"/>
    <n v="13.2"/>
    <n v="1650"/>
    <n v="32.628300000000003"/>
    <n v="13.2"/>
    <n v="1650.000153"/>
    <s v="MIL"/>
    <n v="32.628300000000003"/>
    <n v="53836.7"/>
    <n v="2026"/>
  </r>
  <r>
    <n v="72037453"/>
    <x v="97"/>
    <s v="2026-01-20"/>
    <s v="P0364"/>
    <x v="19"/>
    <s v="431209"/>
    <s v="APO26040104"/>
    <x v="1716"/>
    <s v="TOPCOAT 7353/J2002Z"/>
    <x v="20"/>
    <s v="1"/>
    <n v="175"/>
    <s v="KG"/>
    <x v="0"/>
    <n v="13.2"/>
    <n v="2310"/>
    <n v="32.628300000000003"/>
    <n v="13.2"/>
    <n v="2309.9999079999998"/>
    <s v="MIL"/>
    <n v="32.628300000000003"/>
    <n v="75371.37"/>
    <n v="2026"/>
  </r>
  <r>
    <n v="72038062"/>
    <x v="97"/>
    <s v="2026-02-03"/>
    <s v="P0364"/>
    <x v="19"/>
    <s v="431209"/>
    <s v="APO26040104"/>
    <x v="1708"/>
    <s v="MIDCOAT BROWN 7262/K21258"/>
    <x v="20"/>
    <s v="1"/>
    <n v="150"/>
    <s v="KG"/>
    <x v="0"/>
    <n v="14"/>
    <n v="2100"/>
    <n v="32.628300000000003"/>
    <n v="14"/>
    <n v="2100"/>
    <s v="MIL"/>
    <n v="32.628300000000003"/>
    <n v="68519.429999999993"/>
    <n v="2026"/>
  </r>
  <r>
    <n v="72038757"/>
    <x v="97"/>
    <s v="2026-03-10"/>
    <s v="P0364"/>
    <x v="19"/>
    <s v="431209"/>
    <s v="APO26040104"/>
    <x v="1704"/>
    <s v="TOPCOAT 73-753/K18068Z"/>
    <x v="20"/>
    <s v="1"/>
    <n v="200"/>
    <s v="KG"/>
    <x v="0"/>
    <n v="13.9"/>
    <n v="2780"/>
    <n v="32.628300000000003"/>
    <n v="13.9"/>
    <n v="2779.9998770000002"/>
    <s v="MIL"/>
    <n v="32.628300000000003"/>
    <n v="90706.67"/>
    <n v="2026"/>
  </r>
  <r>
    <n v="72037560"/>
    <x v="97"/>
    <s v="2026-01-22"/>
    <s v="P0364"/>
    <x v="19"/>
    <s v="431983"/>
    <s v="APO26040114"/>
    <x v="1742"/>
    <s v="HIGH-HEAT SILICONE 4770/K24008"/>
    <x v="20"/>
    <s v="1"/>
    <n v="25"/>
    <s v="KG"/>
    <x v="0"/>
    <n v="0"/>
    <n v="0"/>
    <n v="32.628300000000003"/>
    <n v="0"/>
    <n v="0"/>
    <s v="MIL"/>
    <n v="32.628300000000003"/>
    <n v="0"/>
    <n v="2026"/>
  </r>
  <r>
    <n v="72038061"/>
    <x v="97"/>
    <s v="2026-02-03"/>
    <s v="P0364"/>
    <x v="19"/>
    <s v="431983"/>
    <s v="APO26040114"/>
    <x v="1743"/>
    <s v="4770/K22696 SILICONE GREY"/>
    <x v="20"/>
    <s v="1"/>
    <n v="25"/>
    <s v="KG"/>
    <x v="0"/>
    <n v="15.8"/>
    <n v="395"/>
    <n v="32.628300000000003"/>
    <n v="15.8"/>
    <n v="395.000045"/>
    <s v="MIL"/>
    <n v="32.628300000000003"/>
    <n v="12888.18"/>
    <n v="2026"/>
  </r>
  <r>
    <n v="72038061"/>
    <x v="97"/>
    <s v="2026-02-03"/>
    <s v="P0364"/>
    <x v="19"/>
    <s v="431983"/>
    <s v="APO26040114"/>
    <x v="1743"/>
    <s v="4770/K22696 SILICONE GREY"/>
    <x v="20"/>
    <s v="1"/>
    <n v="75"/>
    <s v="KG"/>
    <x v="0"/>
    <n v="15.8"/>
    <n v="1185"/>
    <n v="32.628300000000003"/>
    <n v="15.8"/>
    <n v="1185.000137"/>
    <s v="MIL"/>
    <n v="32.628300000000003"/>
    <n v="38664.54"/>
    <n v="2026"/>
  </r>
  <r>
    <n v="72038423"/>
    <x v="97"/>
    <s v="2026-02-24"/>
    <s v="P0364"/>
    <x v="19"/>
    <s v="431983"/>
    <s v="APO26040114"/>
    <x v="1686"/>
    <s v="PRIMER BLACK 9682/K18093"/>
    <x v="20"/>
    <s v="1"/>
    <n v="300"/>
    <s v="KG"/>
    <x v="0"/>
    <n v="9.25"/>
    <n v="2775"/>
    <n v="32.628300000000003"/>
    <n v="9.25"/>
    <n v="2774.9999229999999"/>
    <s v="MIL"/>
    <n v="32.628300000000003"/>
    <n v="90543.53"/>
    <n v="2026"/>
  </r>
  <r>
    <n v="72038756"/>
    <x v="97"/>
    <s v="2026-03-10"/>
    <s v="P0364"/>
    <x v="19"/>
    <s v="431983"/>
    <s v="APO26040114"/>
    <x v="1686"/>
    <s v="PRIMER BLACK 9682/K18093"/>
    <x v="20"/>
    <s v="1"/>
    <n v="300"/>
    <s v="KG"/>
    <x v="0"/>
    <n v="9.25"/>
    <n v="2775"/>
    <n v="32.628300000000003"/>
    <n v="9.25"/>
    <n v="2774.9999229999999"/>
    <s v="MIL"/>
    <n v="32.628300000000003"/>
    <n v="90543.53"/>
    <n v="2026"/>
  </r>
  <r>
    <n v="72038756"/>
    <x v="97"/>
    <s v="2026-03-10"/>
    <s v="P0364"/>
    <x v="19"/>
    <s v="431983"/>
    <s v="APO26040114"/>
    <x v="1701"/>
    <s v="METALLIC BLACK 73-320/N12693"/>
    <x v="20"/>
    <s v="1"/>
    <n v="100"/>
    <s v="KG"/>
    <x v="0"/>
    <n v="14.2"/>
    <n v="1420"/>
    <n v="32.628300000000003"/>
    <n v="14.2"/>
    <n v="1420.0001219999999"/>
    <s v="MIL"/>
    <n v="32.628300000000003"/>
    <n v="46332.19"/>
    <n v="2026"/>
  </r>
  <r>
    <n v="72038907"/>
    <x v="97"/>
    <s v="2026-03-17"/>
    <s v="P0364"/>
    <x v="19"/>
    <s v="431983"/>
    <s v="APO26040114"/>
    <x v="1721"/>
    <s v="8088-B/K13754-B LACQUER FOR CREAM BASECOAT"/>
    <x v="20"/>
    <s v="1"/>
    <n v="130.56"/>
    <s v="KG"/>
    <x v="0"/>
    <n v="13.75"/>
    <n v="1795.2"/>
    <n v="32.628300000000003"/>
    <n v="13.75"/>
    <n v="1795.1998719999999"/>
    <s v="MIL"/>
    <n v="32.628300000000003"/>
    <n v="58574.32"/>
    <n v="2026"/>
  </r>
  <r>
    <n v="72038907"/>
    <x v="97"/>
    <s v="2026-03-17"/>
    <s v="P0364"/>
    <x v="19"/>
    <s v="431983"/>
    <s v="APO26040114"/>
    <x v="1722"/>
    <s v="8088-C/K13754-C PIGMENT FOR CREAM BASECOAT"/>
    <x v="20"/>
    <s v="1"/>
    <n v="148.80000000000001"/>
    <s v="KG"/>
    <x v="0"/>
    <n v="13.75"/>
    <n v="2046"/>
    <n v="32.628300000000003"/>
    <n v="13.75"/>
    <n v="2045.9999439999999"/>
    <s v="MIL"/>
    <n v="32.628300000000003"/>
    <n v="66757.5"/>
    <n v="2026"/>
  </r>
  <r>
    <n v="72038907"/>
    <x v="97"/>
    <s v="2026-03-17"/>
    <s v="P0364"/>
    <x v="19"/>
    <s v="431983"/>
    <s v="APO26040114"/>
    <x v="1688"/>
    <s v="8089-A/K22455-A ACTIVATOR FOR CLEAR TOPCOAT"/>
    <x v="20"/>
    <s v="1"/>
    <n v="130"/>
    <s v="KG"/>
    <x v="0"/>
    <n v="13.65"/>
    <n v="1774.5"/>
    <n v="32.628300000000003"/>
    <n v="13.65"/>
    <n v="1774.5000500000001"/>
    <s v="MIL"/>
    <n v="32.628300000000003"/>
    <n v="57898.92"/>
    <n v="2026"/>
  </r>
  <r>
    <n v="72038907"/>
    <x v="97"/>
    <s v="2026-03-17"/>
    <s v="P0364"/>
    <x v="19"/>
    <s v="431983"/>
    <s v="APO26040114"/>
    <x v="1683"/>
    <s v="8089-B/K22455-B LACQUER FOR CLEAR TOPCOAT"/>
    <x v="20"/>
    <s v="1"/>
    <n v="101.5"/>
    <s v="KG"/>
    <x v="0"/>
    <n v="13.65"/>
    <n v="1385.4749999999999"/>
    <n v="32.628300000000003"/>
    <n v="13.65"/>
    <n v="1385.4748790000001"/>
    <s v="MIL"/>
    <n v="32.628300000000003"/>
    <n v="45205.69"/>
    <n v="2026"/>
  </r>
  <r>
    <n v="72038907"/>
    <x v="97"/>
    <s v="2026-03-17"/>
    <s v="P0364"/>
    <x v="19"/>
    <s v="431983"/>
    <s v="APO26040114"/>
    <x v="1684"/>
    <s v="8089-C/K22455-C PIGMENT FOR CLEAR METALLIC TOPCOAT"/>
    <x v="20"/>
    <s v="1"/>
    <n v="18.5"/>
    <s v="KG"/>
    <x v="0"/>
    <n v="13.65"/>
    <n v="252.52500000000001"/>
    <n v="32.628300000000003"/>
    <n v="13.65"/>
    <n v="252.52495500000001"/>
    <s v="MIL"/>
    <n v="32.628300000000003"/>
    <n v="8239.4599999999991"/>
    <n v="2026"/>
  </r>
  <r>
    <n v="72038756"/>
    <x v="97"/>
    <s v="2026-03-10"/>
    <s v="P0364"/>
    <x v="19"/>
    <s v="431983"/>
    <s v="APO26040114"/>
    <x v="1726"/>
    <s v="TOPCOAT METALLIC BLK 9682/K18094"/>
    <x v="20"/>
    <s v="1"/>
    <n v="200"/>
    <s v="KG"/>
    <x v="0"/>
    <n v="9"/>
    <n v="1800"/>
    <n v="32.628300000000003"/>
    <n v="9"/>
    <n v="1800"/>
    <s v="MIL"/>
    <n v="32.628300000000003"/>
    <n v="58730.94"/>
    <n v="2026"/>
  </r>
  <r>
    <n v="72038756"/>
    <x v="97"/>
    <s v="2026-03-10"/>
    <s v="P0364"/>
    <x v="19"/>
    <s v="431983"/>
    <s v="APO26040114"/>
    <x v="1706"/>
    <s v="BLACK MIDCOAT 72-310/N12692"/>
    <x v="20"/>
    <s v="1"/>
    <n v="200"/>
    <s v="KG"/>
    <x v="0"/>
    <n v="19.3"/>
    <n v="3860"/>
    <n v="32.628300000000003"/>
    <n v="19.3"/>
    <n v="3860.0000610000002"/>
    <s v="MIL"/>
    <n v="32.628300000000003"/>
    <n v="125945.24"/>
    <n v="2026"/>
  </r>
  <r>
    <n v="72038756"/>
    <x v="97"/>
    <s v="2026-03-10"/>
    <s v="P0364"/>
    <x v="19"/>
    <s v="431983"/>
    <s v="APO26040114"/>
    <x v="1717"/>
    <s v="BLACK PRIMER 70-300/N12691"/>
    <x v="20"/>
    <s v="1"/>
    <n v="75"/>
    <s v="KG"/>
    <x v="0"/>
    <n v="36.5"/>
    <n v="2737.5"/>
    <n v="32.628300000000003"/>
    <n v="36.5"/>
    <n v="2737.499961"/>
    <s v="MIL"/>
    <n v="32.628300000000003"/>
    <n v="89319.97"/>
    <n v="2026"/>
  </r>
  <r>
    <n v="72038756"/>
    <x v="97"/>
    <s v="2026-03-10"/>
    <s v="P0364"/>
    <x v="19"/>
    <s v="431983"/>
    <s v="APO26040114"/>
    <x v="1717"/>
    <s v="BLACK PRIMER 70-300/N12691"/>
    <x v="20"/>
    <s v="1"/>
    <n v="425"/>
    <s v="KG"/>
    <x v="0"/>
    <n v="36.5"/>
    <n v="15512.5"/>
    <n v="32.628300000000003"/>
    <n v="36.5"/>
    <n v="15512.499884999999"/>
    <s v="MIL"/>
    <n v="32.628300000000003"/>
    <n v="506146.5"/>
    <n v="2026"/>
  </r>
  <r>
    <n v="72038755"/>
    <x v="97"/>
    <s v="2026-03-10"/>
    <s v="P0364"/>
    <x v="19"/>
    <s v="431983"/>
    <s v="APO26040114"/>
    <x v="1744"/>
    <s v="8088-A/N4275-A ACTIVATOR FOR BROWN BASECOAT"/>
    <x v="20"/>
    <s v="1"/>
    <n v="12.54"/>
    <s v="KG"/>
    <x v="0"/>
    <n v="15.3"/>
    <n v="191.86199999999999"/>
    <n v="32.628300000000003"/>
    <n v="15.3"/>
    <n v="191.86197200000001"/>
    <s v="MIL"/>
    <n v="32.628300000000003"/>
    <n v="6260.13"/>
    <n v="2026"/>
  </r>
  <r>
    <n v="72038755"/>
    <x v="97"/>
    <s v="2026-03-10"/>
    <s v="P0364"/>
    <x v="19"/>
    <s v="431983"/>
    <s v="APO26040114"/>
    <x v="1745"/>
    <s v="8088-B/N4275-B LACQUER FOR BROWN BASECOAT"/>
    <x v="20"/>
    <s v="1"/>
    <n v="8.16"/>
    <s v="KG"/>
    <x v="0"/>
    <n v="15.3"/>
    <n v="124.848"/>
    <n v="32.628300000000003"/>
    <n v="15.3"/>
    <n v="124.848061"/>
    <s v="MIL"/>
    <n v="32.628300000000003"/>
    <n v="4073.58"/>
    <n v="2026"/>
  </r>
  <r>
    <n v="72038907"/>
    <x v="97"/>
    <s v="2026-03-17"/>
    <s v="P0364"/>
    <x v="19"/>
    <s v="431983"/>
    <s v="APO26040114"/>
    <x v="1723"/>
    <s v="8088-A/K13754-A ACTIVATOR FOR CREAM BASECOAT"/>
    <x v="20"/>
    <s v="1"/>
    <n v="200.64"/>
    <s v="KG"/>
    <x v="0"/>
    <n v="13.75"/>
    <n v="2758.8"/>
    <n v="32.628300000000003"/>
    <n v="13.75"/>
    <n v="2758.799876"/>
    <s v="MIL"/>
    <n v="32.628300000000003"/>
    <n v="90014.95"/>
    <n v="2026"/>
  </r>
  <r>
    <n v="72038906"/>
    <x v="97"/>
    <s v="2026-03-17"/>
    <s v="P0364"/>
    <x v="19"/>
    <s v="434373"/>
    <s v="APO26040110"/>
    <x v="1743"/>
    <s v="4770/K22696 SILICONE GREY"/>
    <x v="20"/>
    <s v="1"/>
    <n v="50"/>
    <s v="KG"/>
    <x v="0"/>
    <n v="15.8"/>
    <n v="790"/>
    <n v="32.628300000000003"/>
    <n v="15.8"/>
    <n v="790.000091"/>
    <s v="MIL"/>
    <n v="32.628300000000003"/>
    <n v="25776.36"/>
    <n v="2026"/>
  </r>
  <r>
    <n v="72039132"/>
    <x v="87"/>
    <s v="2026-03-31"/>
    <s v="P0364"/>
    <x v="19"/>
    <s v="432944"/>
    <s v="APO26040111"/>
    <x v="1746"/>
    <s v="CLEAR COAT FOR HA EXT."/>
    <x v="20"/>
    <s v="1"/>
    <n v="100"/>
    <s v="KG"/>
    <x v="0"/>
    <n v="16.95"/>
    <n v="1695"/>
    <n v="32.589599999999997"/>
    <n v="16.95"/>
    <n v="1694.9999379999999"/>
    <s v="MIL"/>
    <n v="32.589599999999997"/>
    <n v="55239.37"/>
    <n v="2026"/>
  </r>
  <r>
    <n v="72039132"/>
    <x v="87"/>
    <s v="2026-03-31"/>
    <s v="P0364"/>
    <x v="19"/>
    <s v="432944"/>
    <s v="APO26040111"/>
    <x v="1717"/>
    <s v="BLACK PRIMER 70-300/N12691"/>
    <x v="20"/>
    <s v="1"/>
    <n v="850"/>
    <s v="KG"/>
    <x v="0"/>
    <n v="36.5"/>
    <n v="31025"/>
    <n v="32.589599999999997"/>
    <n v="36.5"/>
    <n v="31025"/>
    <s v="MIL"/>
    <n v="32.589599999999997"/>
    <n v="1011092.34"/>
    <n v="2026"/>
  </r>
  <r>
    <n v="72038276"/>
    <x v="87"/>
    <s v="2026-02-10"/>
    <s v="P0364"/>
    <x v="19"/>
    <s v="432944"/>
    <s v="APO26040111"/>
    <x v="1716"/>
    <s v="TOPCOAT 7353/J2002Z"/>
    <x v="20"/>
    <s v="1"/>
    <n v="175"/>
    <s v="KG"/>
    <x v="0"/>
    <n v="13.2"/>
    <n v="2310"/>
    <n v="32.589599999999997"/>
    <n v="13.2"/>
    <n v="2310.0001219999999"/>
    <s v="MIL"/>
    <n v="32.589599999999997"/>
    <n v="75281.98"/>
    <n v="2026"/>
  </r>
  <r>
    <n v="72038757"/>
    <x v="87"/>
    <s v="2026-03-10"/>
    <s v="P0364"/>
    <x v="19"/>
    <s v="432944"/>
    <s v="APO26040111"/>
    <x v="1698"/>
    <s v="DENIM TEAL 4770/K23627"/>
    <x v="20"/>
    <s v="1"/>
    <n v="50"/>
    <s v="KG"/>
    <x v="0"/>
    <n v="15.5"/>
    <n v="775"/>
    <n v="32.589599999999997"/>
    <n v="15.5"/>
    <n v="775"/>
    <s v="MIL"/>
    <n v="32.589599999999997"/>
    <n v="25256.94"/>
    <n v="2026"/>
  </r>
  <r>
    <n v="72038757"/>
    <x v="87"/>
    <s v="2026-03-10"/>
    <s v="P0364"/>
    <x v="19"/>
    <s v="432944"/>
    <s v="APO26040111"/>
    <x v="1698"/>
    <s v="DENIM TEAL 4770/K23627"/>
    <x v="20"/>
    <s v="1"/>
    <n v="50"/>
    <s v="KG"/>
    <x v="0"/>
    <n v="15.5"/>
    <n v="775"/>
    <n v="32.589599999999997"/>
    <n v="15.5"/>
    <n v="775"/>
    <s v="MIL"/>
    <n v="32.589599999999997"/>
    <n v="25256.94"/>
    <n v="2026"/>
  </r>
  <r>
    <n v="72038908"/>
    <x v="87"/>
    <s v="2026-03-17"/>
    <s v="P0364"/>
    <x v="19"/>
    <s v="432944"/>
    <s v="APO26040111"/>
    <x v="1701"/>
    <s v="METALLIC BLACK 73-320/N12693"/>
    <x v="20"/>
    <s v="1"/>
    <n v="300"/>
    <s v="KG"/>
    <x v="0"/>
    <n v="14.2"/>
    <n v="4260"/>
    <n v="32.589599999999997"/>
    <n v="14.2"/>
    <n v="4260.0001220000004"/>
    <s v="MIL"/>
    <n v="32.589599999999997"/>
    <n v="138831.70000000001"/>
    <n v="2026"/>
  </r>
  <r>
    <n v="72038908"/>
    <x v="87"/>
    <s v="2026-03-17"/>
    <s v="P0364"/>
    <x v="19"/>
    <s v="432944"/>
    <s v="APO26040111"/>
    <x v="1717"/>
    <s v="BLACK PRIMER 70-300/N12691"/>
    <x v="20"/>
    <s v="1"/>
    <n v="800"/>
    <s v="KG"/>
    <x v="0"/>
    <n v="36.5"/>
    <n v="29200"/>
    <n v="32.589599999999997"/>
    <n v="36.5"/>
    <n v="29200"/>
    <s v="MIL"/>
    <n v="32.589599999999997"/>
    <n v="951616.32"/>
    <n v="2026"/>
  </r>
  <r>
    <n v="72039009"/>
    <x v="87"/>
    <s v="2026-03-24"/>
    <s v="P0364"/>
    <x v="19"/>
    <s v="432944"/>
    <s v="APO26040111"/>
    <x v="1732"/>
    <s v="MIDCOAT 72-752/K18066Z"/>
    <x v="20"/>
    <s v="1"/>
    <n v="100"/>
    <s v="KG"/>
    <x v="0"/>
    <n v="11.45"/>
    <n v="1145"/>
    <n v="32.589599999999997"/>
    <n v="11.45"/>
    <n v="1144.9999379999999"/>
    <s v="MIL"/>
    <n v="32.589599999999997"/>
    <n v="37315.089999999997"/>
    <n v="2026"/>
  </r>
  <r>
    <n v="72038276"/>
    <x v="87"/>
    <s v="2026-02-10"/>
    <s v="P0364"/>
    <x v="19"/>
    <s v="432944"/>
    <s v="APO26040111"/>
    <x v="1716"/>
    <s v="TOPCOAT 7353/J2002Z"/>
    <x v="20"/>
    <s v="1"/>
    <n v="25"/>
    <s v="KG"/>
    <x v="0"/>
    <n v="13.2"/>
    <n v="330"/>
    <n v="32.589599999999997"/>
    <n v="13.2"/>
    <n v="330.00006100000002"/>
    <s v="MIL"/>
    <n v="32.589599999999997"/>
    <n v="10754.57"/>
    <n v="2026"/>
  </r>
  <r>
    <n v="72037257"/>
    <x v="87"/>
    <s v="2026-01-13"/>
    <s v="P0364"/>
    <x v="19"/>
    <s v="431549"/>
    <s v="APO26040212"/>
    <x v="1747"/>
    <s v="LIGHT GREY 7620/K23456"/>
    <x v="20"/>
    <s v="1"/>
    <n v="50"/>
    <s v="KG"/>
    <x v="0"/>
    <n v="9.5"/>
    <n v="475"/>
    <n v="32.589599999999997"/>
    <n v="9.5"/>
    <n v="475"/>
    <s v="MIL"/>
    <n v="32.589599999999997"/>
    <n v="15480.06"/>
    <n v="2026"/>
  </r>
  <r>
    <n v="72038905"/>
    <x v="87"/>
    <s v="2026-03-17"/>
    <s v="P0364"/>
    <x v="19"/>
    <s v="431549"/>
    <s v="APO26040212"/>
    <x v="1747"/>
    <s v="LIGHT GREY 7620/K23456"/>
    <x v="20"/>
    <s v="1"/>
    <n v="50"/>
    <s v="KG"/>
    <x v="0"/>
    <n v="9.5"/>
    <n v="475"/>
    <n v="32.589599999999997"/>
    <n v="9.5"/>
    <n v="475"/>
    <s v="MIL"/>
    <n v="32.589599999999997"/>
    <n v="15480.06"/>
    <n v="2026"/>
  </r>
  <r>
    <n v="72039007"/>
    <x v="87"/>
    <s v="2026-03-24"/>
    <s v="P0364"/>
    <x v="19"/>
    <s v="434508"/>
    <s v="APO26040112"/>
    <x v="1695"/>
    <s v="8089-A/K16646-A ACTIVATOR FOR CLEAR METALLIC TOPCOAT"/>
    <x v="20"/>
    <s v="1"/>
    <n v="20.76"/>
    <s v="KG"/>
    <x v="0"/>
    <n v="11.2"/>
    <n v="232.512"/>
    <n v="32.589599999999997"/>
    <n v="11.2"/>
    <n v="232.51190500000001"/>
    <s v="MIL"/>
    <n v="32.589599999999997"/>
    <n v="7577.47"/>
    <n v="2026"/>
  </r>
  <r>
    <n v="72039007"/>
    <x v="87"/>
    <s v="2026-03-24"/>
    <s v="P0364"/>
    <x v="19"/>
    <s v="434508"/>
    <s v="APO26040112"/>
    <x v="1696"/>
    <s v="8089-B/K16646-B LACQUER FOR CLEAR METALLIC TOPCOAT"/>
    <x v="20"/>
    <s v="1"/>
    <n v="16.239999999999998"/>
    <s v="KG"/>
    <x v="0"/>
    <n v="11.2"/>
    <n v="181.88800000000001"/>
    <n v="32.589599999999997"/>
    <n v="11.2"/>
    <n v="181.88808599999999"/>
    <s v="MIL"/>
    <n v="32.589599999999997"/>
    <n v="5927.66"/>
    <n v="2026"/>
  </r>
  <r>
    <n v="72039007"/>
    <x v="87"/>
    <s v="2026-03-24"/>
    <s v="P0364"/>
    <x v="19"/>
    <s v="434508"/>
    <s v="APO26040112"/>
    <x v="1697"/>
    <s v="8089-C/K16646-C PIGMENT FOR CLEAR METALLIC TOPCOAT"/>
    <x v="20"/>
    <s v="1"/>
    <n v="3"/>
    <s v="KG"/>
    <x v="0"/>
    <n v="11.2"/>
    <n v="33.6"/>
    <n v="32.589599999999997"/>
    <n v="11.2"/>
    <n v="33.599981999999997"/>
    <s v="MIL"/>
    <n v="32.589599999999997"/>
    <n v="1095.01"/>
    <n v="2026"/>
  </r>
  <r>
    <n v="72038755"/>
    <x v="43"/>
    <s v="2026-03-10"/>
    <s v="P0364"/>
    <x v="19"/>
    <s v="433942"/>
    <s v="APO26050013"/>
    <x v="1748"/>
    <s v="8088-C/N4275-C PIGMENTS FOR BROWN BASECOAT"/>
    <x v="20"/>
    <s v="1"/>
    <n v="9.3000000000000007"/>
    <s v="KG"/>
    <x v="0"/>
    <n v="15.3"/>
    <n v="142.29"/>
    <n v="32.410499999999999"/>
    <n v="15.3"/>
    <n v="142.289998"/>
    <s v="MIL"/>
    <n v="32.410499999999999"/>
    <n v="4611.6899999999996"/>
    <n v="2026"/>
  </r>
  <r>
    <n v="72039007"/>
    <x v="35"/>
    <s v="2026-03-24"/>
    <s v="P0364"/>
    <x v="19"/>
    <s v="434485-WF"/>
    <s v="APO26050012"/>
    <x v="1744"/>
    <s v="8088-A/N4275-A ACTIVATOR FOR BROWN BASECOAT"/>
    <x v="20"/>
    <s v="1"/>
    <n v="16.72"/>
    <s v="KG"/>
    <x v="0"/>
    <n v="15.3"/>
    <n v="255.816"/>
    <n v="32.415399999999998"/>
    <n v="15.3"/>
    <n v="255.81606199999999"/>
    <s v="MIL"/>
    <n v="32.415399999999998"/>
    <n v="8292.3799999999992"/>
    <n v="2026"/>
  </r>
  <r>
    <n v="72039007"/>
    <x v="35"/>
    <s v="2026-03-24"/>
    <s v="P0364"/>
    <x v="19"/>
    <s v="434485-WF"/>
    <s v="APO26050012"/>
    <x v="1745"/>
    <s v="8088-B/N4275-B LACQUER FOR BROWN BASECOAT"/>
    <x v="20"/>
    <s v="1"/>
    <n v="10.88"/>
    <s v="KG"/>
    <x v="0"/>
    <n v="15.3"/>
    <n v="166.464"/>
    <n v="32.415399999999998"/>
    <n v="15.3"/>
    <n v="166.464088"/>
    <s v="MIL"/>
    <n v="32.415399999999998"/>
    <n v="5396"/>
    <n v="2026"/>
  </r>
  <r>
    <n v="72039007"/>
    <x v="35"/>
    <s v="2026-03-24"/>
    <s v="P0364"/>
    <x v="19"/>
    <s v="434485-WF"/>
    <s v="APO26050012"/>
    <x v="1691"/>
    <s v="8088-B/K16645-B LACQUER FOR BLACK BASECOAT"/>
    <x v="20"/>
    <s v="1"/>
    <n v="28.92"/>
    <s v="KG"/>
    <x v="0"/>
    <n v="10.4"/>
    <n v="300.76799999999997"/>
    <n v="32.415399999999998"/>
    <n v="10.4"/>
    <n v="300.76815299999998"/>
    <s v="MIL"/>
    <n v="32.415399999999998"/>
    <n v="9749.52"/>
    <n v="2026"/>
  </r>
  <r>
    <n v="72039007"/>
    <x v="35"/>
    <s v="2026-03-24"/>
    <s v="P0364"/>
    <x v="19"/>
    <s v="434485-WF"/>
    <s v="APO26050012"/>
    <x v="1692"/>
    <s v="8088-C/K16645-C PIGMENTS FOR BLACK BASECOAT"/>
    <x v="20"/>
    <s v="1"/>
    <n v="37.56"/>
    <s v="KG"/>
    <x v="0"/>
    <n v="10.4"/>
    <n v="390.62400000000002"/>
    <n v="32.415399999999998"/>
    <n v="10.4"/>
    <n v="390.62389999999999"/>
    <s v="MIL"/>
    <n v="32.415399999999998"/>
    <n v="12662.23"/>
    <n v="2026"/>
  </r>
  <r>
    <n v="72038061"/>
    <x v="35"/>
    <s v="2026-02-03"/>
    <s v="P0364"/>
    <x v="19"/>
    <s v="434485-WF"/>
    <s v="APO26050012"/>
    <x v="1749"/>
    <s v="CREAM 8005/K23886"/>
    <x v="20"/>
    <s v="1"/>
    <n v="100"/>
    <s v="KG"/>
    <x v="0"/>
    <n v="17.3"/>
    <n v="1730"/>
    <n v="32.415399999999998"/>
    <n v="17.3"/>
    <n v="1729.9999379999999"/>
    <s v="MIL"/>
    <n v="32.415399999999998"/>
    <n v="56078.64"/>
    <n v="2026"/>
  </r>
  <r>
    <n v="72038274"/>
    <x v="35"/>
    <s v="2026-02-10"/>
    <s v="P0364"/>
    <x v="19"/>
    <s v="434485-WF"/>
    <s v="APO26050012"/>
    <x v="1750"/>
    <s v="CREAM PRIMER 8005/K23671"/>
    <x v="20"/>
    <s v="1"/>
    <n v="50"/>
    <s v="KG"/>
    <x v="0"/>
    <n v="18.399999999999999"/>
    <n v="920"/>
    <n v="32.415399999999998"/>
    <n v="18.399999999999999"/>
    <n v="920.00006099999996"/>
    <s v="MIL"/>
    <n v="32.415399999999998"/>
    <n v="29822.17"/>
    <n v="2026"/>
  </r>
  <r>
    <n v="72038907"/>
    <x v="35"/>
    <s v="2026-03-17"/>
    <s v="P0364"/>
    <x v="19"/>
    <s v="434485-WF"/>
    <s v="APO26050012"/>
    <x v="1693"/>
    <s v="GLOSSY GREY 423C 4770/K22774"/>
    <x v="20"/>
    <s v="1"/>
    <n v="100"/>
    <s v="KG"/>
    <x v="0"/>
    <n v="13.4"/>
    <n v="1340"/>
    <n v="32.415399999999998"/>
    <n v="13.4"/>
    <n v="1340.000123"/>
    <s v="MIL"/>
    <n v="32.415399999999998"/>
    <n v="43436.639999999999"/>
    <n v="2026"/>
  </r>
  <r>
    <n v="72039007"/>
    <x v="35"/>
    <s v="2026-03-24"/>
    <s v="P0364"/>
    <x v="19"/>
    <s v="434485-WF"/>
    <s v="APO26050012"/>
    <x v="1748"/>
    <s v="8088-C/N4275-C PIGMENTS FOR BROWN BASECOAT"/>
    <x v="20"/>
    <s v="1"/>
    <n v="12.4"/>
    <s v="KG"/>
    <x v="0"/>
    <n v="15.3"/>
    <n v="189.72"/>
    <n v="32.415399999999998"/>
    <n v="15.3"/>
    <n v="189.720009"/>
    <s v="MIL"/>
    <n v="32.415399999999998"/>
    <n v="6149.85"/>
    <n v="2026"/>
  </r>
  <r>
    <n v="72039007"/>
    <x v="35"/>
    <s v="2026-03-24"/>
    <s v="P0364"/>
    <x v="19"/>
    <s v="434485-WF"/>
    <s v="APO26050012"/>
    <x v="1677"/>
    <s v="8088-A/K16645-A ACTIVATOR FOR BLACK BASECOAT"/>
    <x v="20"/>
    <s v="1"/>
    <n v="53.52"/>
    <s v="KG"/>
    <x v="0"/>
    <n v="10.4"/>
    <n v="556.60799999999995"/>
    <n v="32.415399999999998"/>
    <n v="10.4"/>
    <n v="556.60797000000002"/>
    <s v="MIL"/>
    <n v="32.415399999999998"/>
    <n v="18042.669999999998"/>
    <n v="2026"/>
  </r>
  <r>
    <n v="72039009"/>
    <x v="35"/>
    <s v="2026-03-24"/>
    <s v="P0364"/>
    <x v="19"/>
    <s v="434344-WF"/>
    <s v="APO26050011"/>
    <x v="1712"/>
    <s v="MIDCOAT 7262/K18820Z"/>
    <x v="20"/>
    <s v="1"/>
    <n v="100"/>
    <s v="KG"/>
    <x v="0"/>
    <n v="13.2"/>
    <n v="1320"/>
    <n v="32.415399999999998"/>
    <n v="13.2"/>
    <n v="1320.000061"/>
    <s v="MIL"/>
    <n v="32.415399999999998"/>
    <n v="42788.33"/>
    <n v="2026"/>
  </r>
  <r>
    <n v="72038908"/>
    <x v="35"/>
    <s v="2026-03-17"/>
    <s v="P0364"/>
    <x v="19"/>
    <s v="434344-WF"/>
    <s v="APO26050011"/>
    <x v="1698"/>
    <s v="DENIM TEAL 4770/K23627"/>
    <x v="20"/>
    <s v="1"/>
    <n v="50"/>
    <s v="KG"/>
    <x v="0"/>
    <n v="15.5"/>
    <n v="775"/>
    <n v="32.415399999999998"/>
    <n v="15.5"/>
    <n v="775.00015399999995"/>
    <s v="MIL"/>
    <n v="32.415399999999998"/>
    <n v="25121.94"/>
    <n v="2026"/>
  </r>
  <r>
    <n v="72038908"/>
    <x v="35"/>
    <s v="2026-03-17"/>
    <s v="P0364"/>
    <x v="19"/>
    <s v="434344-WF"/>
    <s v="APO26050011"/>
    <x v="1698"/>
    <s v="DENIM TEAL 4770/K23627"/>
    <x v="20"/>
    <s v="1"/>
    <n v="50"/>
    <s v="KG"/>
    <x v="0"/>
    <n v="15.5"/>
    <n v="775"/>
    <n v="32.415399999999998"/>
    <n v="15.5"/>
    <n v="775.00015399999995"/>
    <s v="MIL"/>
    <n v="32.415399999999998"/>
    <n v="25121.94"/>
    <n v="2026"/>
  </r>
  <r>
    <n v="72038908"/>
    <x v="35"/>
    <s v="2026-03-17"/>
    <s v="P0364"/>
    <x v="19"/>
    <s v="434344-WF"/>
    <s v="APO26050011"/>
    <x v="1699"/>
    <s v="TOPCOAT 73-353/K16858Z"/>
    <x v="20"/>
    <s v="1"/>
    <n v="250"/>
    <s v="KG"/>
    <x v="0"/>
    <n v="13.9"/>
    <n v="3475"/>
    <n v="32.415399999999998"/>
    <n v="13.9"/>
    <n v="3475.0001539999998"/>
    <s v="MIL"/>
    <n v="32.415399999999998"/>
    <n v="112643.52"/>
    <n v="2026"/>
  </r>
  <r>
    <n v="72038908"/>
    <x v="35"/>
    <s v="2026-03-17"/>
    <s v="P0364"/>
    <x v="19"/>
    <s v="434344-WF"/>
    <s v="APO26050011"/>
    <x v="1706"/>
    <s v="BLACK MIDCOAT 72-310/N12692"/>
    <x v="20"/>
    <s v="1"/>
    <n v="200"/>
    <s v="KG"/>
    <x v="0"/>
    <n v="19.3"/>
    <n v="3860"/>
    <n v="32.415399999999998"/>
    <n v="19.3"/>
    <n v="3859.9998759999999"/>
    <s v="MIL"/>
    <n v="32.415399999999998"/>
    <n v="125123.44"/>
    <n v="2026"/>
  </r>
  <r>
    <n v="72038908"/>
    <x v="35"/>
    <s v="2026-03-17"/>
    <s v="P0364"/>
    <x v="19"/>
    <s v="434344-WF"/>
    <s v="APO26050011"/>
    <x v="1716"/>
    <s v="TOPCOAT 7353/J2002Z"/>
    <x v="20"/>
    <s v="1"/>
    <n v="200"/>
    <s v="KG"/>
    <x v="0"/>
    <n v="13.2"/>
    <n v="2640"/>
    <n v="32.415399999999998"/>
    <n v="13.2"/>
    <n v="2640.0001229999998"/>
    <s v="MIL"/>
    <n v="32.415399999999998"/>
    <n v="85576.66"/>
    <n v="2026"/>
  </r>
  <r>
    <n v="72039009"/>
    <x v="35"/>
    <s v="2026-03-24"/>
    <s v="P0364"/>
    <x v="19"/>
    <s v="434344-WF"/>
    <s v="APO26050011"/>
    <x v="1699"/>
    <s v="TOPCOAT 73-353/K16858Z"/>
    <x v="20"/>
    <s v="1"/>
    <n v="150"/>
    <s v="KG"/>
    <x v="0"/>
    <n v="13.9"/>
    <n v="2085"/>
    <n v="32.415399999999998"/>
    <n v="13.9"/>
    <n v="2085.0000300000002"/>
    <s v="MIL"/>
    <n v="32.415399999999998"/>
    <n v="67586.11"/>
    <n v="2026"/>
  </r>
  <r>
    <n v="72039132"/>
    <x v="35"/>
    <s v="2026-03-31"/>
    <s v="P0364"/>
    <x v="19"/>
    <s v="434344-WF"/>
    <s v="APO26050011"/>
    <x v="1706"/>
    <s v="BLACK MIDCOAT 72-310/N12692"/>
    <x v="20"/>
    <s v="1"/>
    <n v="300"/>
    <s v="KG"/>
    <x v="0"/>
    <n v="19.3"/>
    <n v="5790"/>
    <n v="32.415399999999998"/>
    <n v="19.3"/>
    <n v="5790.0001229999998"/>
    <s v="MIL"/>
    <n v="32.415399999999998"/>
    <n v="187685.17"/>
    <n v="2026"/>
  </r>
  <r>
    <n v="72039132"/>
    <x v="35"/>
    <s v="2026-03-31"/>
    <s v="P0364"/>
    <x v="19"/>
    <s v="434344-WF"/>
    <s v="APO26050011"/>
    <x v="1701"/>
    <s v="METALLIC BLACK 73-320/N12693"/>
    <x v="20"/>
    <s v="1"/>
    <n v="400"/>
    <s v="KG"/>
    <x v="0"/>
    <n v="14.2"/>
    <n v="5680"/>
    <n v="32.415399999999998"/>
    <n v="14.2"/>
    <n v="5679.9999379999999"/>
    <s v="MIL"/>
    <n v="32.415399999999998"/>
    <n v="184119.47"/>
    <n v="2026"/>
  </r>
  <r>
    <n v="72038908"/>
    <x v="35"/>
    <s v="2026-03-17"/>
    <s v="P0364"/>
    <x v="19"/>
    <s v="434344-WF"/>
    <s v="APO26050011"/>
    <x v="1711"/>
    <s v="MIDCOAT 7262/K16857Z"/>
    <x v="20"/>
    <s v="1"/>
    <n v="200"/>
    <s v="KG"/>
    <x v="0"/>
    <n v="13.1"/>
    <n v="2620"/>
    <n v="32.415399999999998"/>
    <n v="13.1"/>
    <n v="2620.0000610000002"/>
    <s v="MIL"/>
    <n v="32.415399999999998"/>
    <n v="84928.35"/>
    <n v="2026"/>
  </r>
  <r>
    <n v="72039009"/>
    <x v="35"/>
    <s v="2026-03-24"/>
    <s v="P0364"/>
    <x v="19"/>
    <s v="434344-WF"/>
    <s v="APO26050011"/>
    <x v="1711"/>
    <s v="MIDCOAT 7262/K16857Z"/>
    <x v="20"/>
    <s v="1"/>
    <n v="100"/>
    <s v="KG"/>
    <x v="0"/>
    <n v="13.1"/>
    <n v="1310"/>
    <n v="32.415399999999998"/>
    <n v="13.1"/>
    <n v="1309.9998760000001"/>
    <s v="MIL"/>
    <n v="32.415399999999998"/>
    <n v="42464.17"/>
    <n v="2026"/>
  </r>
  <r>
    <n v="72039131"/>
    <x v="69"/>
    <s v="2026-03-31"/>
    <s v="P0364"/>
    <x v="19"/>
    <s v="434843-WF"/>
    <s v="APO26050126"/>
    <x v="1674"/>
    <s v="48-881-A/K23846-A ACTIVATOR FOR JET BLACK"/>
    <x v="20"/>
    <s v="1"/>
    <n v="249.6"/>
    <s v="KG"/>
    <x v="0"/>
    <n v="15.3"/>
    <n v="3818.88"/>
    <n v="32.876199999999997"/>
    <n v="15.3"/>
    <n v="3818.879919"/>
    <s v="MIL"/>
    <n v="32.876199999999997"/>
    <n v="125550.26"/>
    <n v="2026"/>
  </r>
  <r>
    <n v="72039131"/>
    <x v="69"/>
    <s v="2026-03-31"/>
    <s v="P0364"/>
    <x v="19"/>
    <s v="434843-WF"/>
    <s v="APO26050126"/>
    <x v="1675"/>
    <s v="48-881-B/K23846-B LACQUER FOR JET BLACK"/>
    <x v="20"/>
    <s v="1"/>
    <n v="170.4"/>
    <s v="KG"/>
    <x v="0"/>
    <n v="15.3"/>
    <n v="2607.12"/>
    <n v="32.876199999999997"/>
    <n v="15.3"/>
    <n v="2607.1200439999998"/>
    <s v="MIL"/>
    <n v="32.876199999999997"/>
    <n v="85712.2"/>
    <n v="2026"/>
  </r>
  <r>
    <n v="72039131"/>
    <x v="69"/>
    <s v="2026-03-31"/>
    <s v="P0364"/>
    <x v="19"/>
    <s v="434843-WF"/>
    <s v="APO26050126"/>
    <x v="1676"/>
    <s v="48-881-C/K23846-C PIGMENTS FOR JET BLACK"/>
    <x v="20"/>
    <s v="1"/>
    <n v="180"/>
    <s v="KG"/>
    <x v="0"/>
    <n v="15.3"/>
    <n v="2754"/>
    <n v="32.876199999999997"/>
    <n v="15.3"/>
    <n v="2753.9998529999998"/>
    <s v="MIL"/>
    <n v="32.876199999999997"/>
    <n v="90541.05"/>
    <n v="2026"/>
  </r>
  <r>
    <n v="72039296"/>
    <x v="69"/>
    <s v="2026-04-07"/>
    <s v="P0364"/>
    <x v="19"/>
    <s v="434843-WF"/>
    <s v="APO26050126"/>
    <x v="1676"/>
    <s v="48-881-C/K23846-C PIGMENTS FOR JET BLACK"/>
    <x v="20"/>
    <s v="1"/>
    <n v="45"/>
    <s v="KG"/>
    <x v="0"/>
    <n v="15.3"/>
    <n v="688.5"/>
    <n v="32.876199999999997"/>
    <n v="15.3"/>
    <n v="688.49988699999994"/>
    <s v="MIL"/>
    <n v="32.876199999999997"/>
    <n v="22635.26"/>
    <n v="2026"/>
  </r>
  <r>
    <n v="72039296"/>
    <x v="69"/>
    <s v="2026-04-07"/>
    <s v="P0364"/>
    <x v="19"/>
    <s v="434843-WF"/>
    <s v="APO26050126"/>
    <x v="1674"/>
    <s v="48-881-A/K23846-A ACTIVATOR FOR JET BLACK"/>
    <x v="20"/>
    <s v="1"/>
    <n v="62.4"/>
    <s v="KG"/>
    <x v="0"/>
    <n v="15.3"/>
    <n v="954.72"/>
    <n v="32.876199999999997"/>
    <n v="15.3"/>
    <n v="954.72013100000004"/>
    <s v="MIL"/>
    <n v="32.876199999999997"/>
    <n v="31387.57"/>
    <n v="2026"/>
  </r>
  <r>
    <n v="72039296"/>
    <x v="69"/>
    <s v="2026-04-07"/>
    <s v="P0364"/>
    <x v="19"/>
    <s v="434843-WF"/>
    <s v="APO26050126"/>
    <x v="1675"/>
    <s v="48-881-B/K23846-B LACQUER FOR JET BLACK"/>
    <x v="20"/>
    <s v="1"/>
    <n v="42.6"/>
    <s v="KG"/>
    <x v="0"/>
    <n v="15.3"/>
    <n v="651.78"/>
    <n v="32.876199999999997"/>
    <n v="15.3"/>
    <n v="651.78001099999994"/>
    <s v="MIL"/>
    <n v="32.876199999999997"/>
    <n v="21428.05"/>
    <n v="2026"/>
  </r>
  <r>
    <n v="72039008"/>
    <x v="69"/>
    <s v="2026-03-24"/>
    <s v="P0364"/>
    <x v="19"/>
    <s v="434843-WF"/>
    <s v="APO26050126"/>
    <x v="1686"/>
    <s v="PRIMER BLACK 9682/K18093"/>
    <x v="20"/>
    <s v="1"/>
    <n v="350"/>
    <s v="KG"/>
    <x v="0"/>
    <n v="9.25"/>
    <n v="3237.5"/>
    <n v="32.876199999999997"/>
    <n v="9.25"/>
    <n v="3237.5000759999998"/>
    <s v="MIL"/>
    <n v="32.876199999999997"/>
    <n v="106436.7"/>
    <n v="2026"/>
  </r>
  <r>
    <n v="72040291"/>
    <x v="69"/>
    <s v="2026-05-05"/>
    <s v="P0364"/>
    <x v="19"/>
    <s v="434843-WF"/>
    <s v="APO26050126"/>
    <x v="1726"/>
    <s v="TOPCOAT METALLIC BLK 9682/K18094"/>
    <x v="20"/>
    <s v="1"/>
    <n v="50"/>
    <s v="KG"/>
    <x v="0"/>
    <n v="0"/>
    <n v="0"/>
    <n v="32.876199999999997"/>
    <n v="0"/>
    <n v="0"/>
    <s v="MIL"/>
    <n v="32.876199999999997"/>
    <n v="0"/>
    <n v="2026"/>
  </r>
  <r>
    <n v="72039008"/>
    <x v="69"/>
    <s v="2026-03-24"/>
    <s v="P0364"/>
    <x v="19"/>
    <s v="434843-WF"/>
    <s v="APO26050126"/>
    <x v="1726"/>
    <s v="TOPCOAT METALLIC BLK 9682/K18094"/>
    <x v="20"/>
    <s v="1"/>
    <n v="550"/>
    <s v="KG"/>
    <x v="0"/>
    <n v="9"/>
    <n v="4950"/>
    <n v="32.876199999999997"/>
    <n v="9"/>
    <n v="4950"/>
    <s v="MIL"/>
    <n v="32.876199999999997"/>
    <n v="162737.19"/>
    <n v="2026"/>
  </r>
  <r>
    <n v="72039132"/>
    <x v="69"/>
    <s v="2026-03-31"/>
    <s v="P0364"/>
    <x v="19"/>
    <s v="434852-WF"/>
    <s v="APO26050127"/>
    <x v="1711"/>
    <s v="MIDCOAT 7262/K16857Z"/>
    <x v="20"/>
    <s v="1"/>
    <n v="300"/>
    <s v="KG"/>
    <x v="0"/>
    <n v="13.1"/>
    <n v="3930"/>
    <n v="32.876199999999997"/>
    <n v="13.1"/>
    <n v="3930.000121"/>
    <s v="MIL"/>
    <n v="32.876199999999997"/>
    <n v="129203.47"/>
    <n v="2026"/>
  </r>
  <r>
    <n v="72039298"/>
    <x v="69"/>
    <s v="2026-04-07"/>
    <s v="P0364"/>
    <x v="19"/>
    <s v="434852-WF"/>
    <s v="APO26050127"/>
    <x v="1711"/>
    <s v="MIDCOAT 7262/K16857Z"/>
    <x v="20"/>
    <s v="1"/>
    <n v="100"/>
    <s v="KG"/>
    <x v="0"/>
    <n v="13.1"/>
    <n v="1310"/>
    <n v="32.876199999999997"/>
    <n v="13.1"/>
    <n v="1309.999939"/>
    <s v="MIL"/>
    <n v="32.876199999999997"/>
    <n v="43067.82"/>
    <n v="2026"/>
  </r>
  <r>
    <n v="72039132"/>
    <x v="69"/>
    <s v="2026-03-31"/>
    <s v="P0364"/>
    <x v="19"/>
    <s v="434852-WF"/>
    <s v="APO26050127"/>
    <x v="1699"/>
    <s v="TOPCOAT 73-353/K16858Z"/>
    <x v="20"/>
    <s v="1"/>
    <n v="350"/>
    <s v="KG"/>
    <x v="0"/>
    <n v="13.9"/>
    <n v="4865"/>
    <n v="32.876199999999997"/>
    <n v="13.9"/>
    <n v="4864.9999079999998"/>
    <s v="MIL"/>
    <n v="32.876199999999997"/>
    <n v="159942.71"/>
    <n v="2026"/>
  </r>
  <r>
    <n v="72039298"/>
    <x v="69"/>
    <s v="2026-04-07"/>
    <s v="P0364"/>
    <x v="19"/>
    <s v="434852-WF"/>
    <s v="APO26050127"/>
    <x v="1699"/>
    <s v="TOPCOAT 73-353/K16858Z"/>
    <x v="20"/>
    <s v="1"/>
    <n v="100"/>
    <s v="KG"/>
    <x v="0"/>
    <n v="13.9"/>
    <n v="1390"/>
    <n v="32.876199999999997"/>
    <n v="13.9"/>
    <n v="1390.0000600000001"/>
    <s v="MIL"/>
    <n v="32.876199999999997"/>
    <n v="45697.919999999998"/>
    <n v="2026"/>
  </r>
  <r>
    <n v="72039009"/>
    <x v="69"/>
    <s v="2026-03-24"/>
    <s v="P0364"/>
    <x v="19"/>
    <s v="434852-WF"/>
    <s v="APO26050127"/>
    <x v="1704"/>
    <s v="TOPCOAT 73-753/K18068Z"/>
    <x v="20"/>
    <s v="1"/>
    <n v="300"/>
    <s v="KG"/>
    <x v="0"/>
    <n v="13.9"/>
    <n v="4170"/>
    <n v="32.876199999999997"/>
    <n v="13.9"/>
    <n v="4169.9998779999996"/>
    <s v="MIL"/>
    <n v="32.876199999999997"/>
    <n v="137093.75"/>
    <n v="2026"/>
  </r>
  <r>
    <n v="72039132"/>
    <x v="69"/>
    <s v="2026-03-31"/>
    <s v="P0364"/>
    <x v="19"/>
    <s v="434852-WF"/>
    <s v="APO26050127"/>
    <x v="1704"/>
    <s v="TOPCOAT 73-753/K18068Z"/>
    <x v="20"/>
    <s v="1"/>
    <n v="150"/>
    <s v="KG"/>
    <x v="0"/>
    <n v="13.9"/>
    <n v="2085"/>
    <n v="32.876199999999997"/>
    <n v="13.9"/>
    <n v="2085.0000909999999"/>
    <s v="MIL"/>
    <n v="32.876199999999997"/>
    <n v="68546.880000000005"/>
    <n v="2026"/>
  </r>
  <r>
    <n v="72039009"/>
    <x v="69"/>
    <s v="2026-03-24"/>
    <s v="P0364"/>
    <x v="19"/>
    <s v="434852-WF"/>
    <s v="APO26050127"/>
    <x v="1724"/>
    <s v="TOPCOAT 73-353/K18821Z"/>
    <x v="20"/>
    <s v="1"/>
    <n v="200"/>
    <s v="KG"/>
    <x v="0"/>
    <n v="13.9"/>
    <n v="2780"/>
    <n v="32.876199999999997"/>
    <n v="13.9"/>
    <n v="2780.000121"/>
    <s v="MIL"/>
    <n v="32.876199999999997"/>
    <n v="91395.839999999997"/>
    <n v="2026"/>
  </r>
  <r>
    <n v="72039009"/>
    <x v="69"/>
    <s v="2026-03-24"/>
    <s v="P0364"/>
    <x v="19"/>
    <s v="434852-WF"/>
    <s v="APO26050127"/>
    <x v="1698"/>
    <s v="DENIM TEAL 4770/K23627"/>
    <x v="20"/>
    <s v="1"/>
    <n v="100"/>
    <s v="KG"/>
    <x v="0"/>
    <n v="15.5"/>
    <n v="1550"/>
    <n v="32.876199999999997"/>
    <n v="15.5"/>
    <n v="1550"/>
    <s v="MIL"/>
    <n v="32.876199999999997"/>
    <n v="50958.11"/>
    <n v="2026"/>
  </r>
  <r>
    <n v="72039298"/>
    <x v="69"/>
    <s v="2026-04-07"/>
    <s v="P0364"/>
    <x v="19"/>
    <s v="434852-WF"/>
    <s v="APO26050127"/>
    <x v="1717"/>
    <s v="BLACK PRIMER 70-300/N12691"/>
    <x v="20"/>
    <s v="1"/>
    <n v="25"/>
    <s v="KG"/>
    <x v="0"/>
    <n v="36.5"/>
    <n v="912.5"/>
    <n v="32.876199999999997"/>
    <n v="36.5"/>
    <n v="912.49992299999997"/>
    <s v="MIL"/>
    <n v="32.876199999999997"/>
    <n v="29999.53"/>
    <n v="2026"/>
  </r>
  <r>
    <n v="72039298"/>
    <x v="69"/>
    <s v="2026-04-07"/>
    <s v="P0364"/>
    <x v="19"/>
    <s v="434852-WF"/>
    <s v="APO26050127"/>
    <x v="1717"/>
    <s v="BLACK PRIMER 70-300/N12691"/>
    <x v="20"/>
    <s v="1"/>
    <n v="1775"/>
    <s v="KG"/>
    <x v="0"/>
    <n v="36.5"/>
    <n v="64787.5"/>
    <n v="32.876199999999997"/>
    <n v="36.5"/>
    <n v="64787.500075999997"/>
    <s v="MIL"/>
    <n v="32.876199999999997"/>
    <n v="2129966.81"/>
    <n v="2026"/>
  </r>
  <r>
    <n v="72038062"/>
    <x v="69"/>
    <s v="2026-02-03"/>
    <s v="P0364"/>
    <x v="19"/>
    <s v="434852-WF"/>
    <s v="APO26050127"/>
    <x v="1718"/>
    <s v="TOPCOAT METALLIC BROWN 73-353/K21259"/>
    <x v="20"/>
    <s v="1"/>
    <n v="150"/>
    <s v="KG"/>
    <x v="0"/>
    <n v="14.7"/>
    <n v="2205"/>
    <n v="32.876199999999997"/>
    <n v="14.7"/>
    <n v="2204.999969"/>
    <s v="MIL"/>
    <n v="32.876199999999997"/>
    <n v="72492.02"/>
    <n v="2026"/>
  </r>
  <r>
    <n v="72039298"/>
    <x v="30"/>
    <s v="2026-04-07"/>
    <s v="P0364"/>
    <x v="19"/>
    <s v="431218-WF"/>
    <s v="APO26050128"/>
    <x v="1701"/>
    <s v="METALLIC BLACK 73-320/N12693"/>
    <x v="20"/>
    <s v="1"/>
    <n v="800"/>
    <s v="KG"/>
    <x v="0"/>
    <n v="14.2"/>
    <n v="11360"/>
    <n v="32.7759"/>
    <n v="14.2"/>
    <n v="11359.999877"/>
    <s v="MIL"/>
    <n v="32.7759"/>
    <n v="372334.22"/>
    <n v="2026"/>
  </r>
  <r>
    <n v="72039298"/>
    <x v="30"/>
    <s v="2026-04-07"/>
    <s v="P0364"/>
    <x v="19"/>
    <s v="431218-WF"/>
    <s v="APO26050128"/>
    <x v="1706"/>
    <s v="BLACK MIDCOAT 72-310/N12692"/>
    <x v="20"/>
    <s v="1"/>
    <n v="600"/>
    <s v="KG"/>
    <x v="0"/>
    <n v="19.3"/>
    <n v="11580"/>
    <n v="32.7759"/>
    <n v="19.3"/>
    <n v="11579.999938000001"/>
    <s v="MIL"/>
    <n v="32.7759"/>
    <n v="379544.92"/>
    <n v="2026"/>
  </r>
  <r>
    <n v="72037076"/>
    <x v="30"/>
    <s v="2026-01-06"/>
    <s v="P0364"/>
    <x v="19"/>
    <s v="431218-WF"/>
    <s v="APO26050128"/>
    <x v="1719"/>
    <s v="TOPCOAT METALLIC CHAMPAGNE 9682/K22176"/>
    <x v="20"/>
    <s v="1"/>
    <n v="200"/>
    <s v="KG"/>
    <x v="0"/>
    <n v="10.3"/>
    <n v="2060"/>
    <n v="32.7759"/>
    <n v="10.3"/>
    <n v="2059.9998770000002"/>
    <s v="MIL"/>
    <n v="32.7759"/>
    <n v="67518.350000000006"/>
    <n v="2026"/>
  </r>
  <r>
    <n v="72038276"/>
    <x v="30"/>
    <s v="2026-02-10"/>
    <s v="P0364"/>
    <x v="19"/>
    <s v="431218-WF"/>
    <s v="APO26050128"/>
    <x v="1719"/>
    <s v="TOPCOAT METALLIC CHAMPAGNE 9682/K22176"/>
    <x v="20"/>
    <s v="1"/>
    <n v="300"/>
    <s v="KG"/>
    <x v="0"/>
    <n v="10.3"/>
    <n v="3090"/>
    <n v="32.7759"/>
    <n v="10.3"/>
    <n v="3089.999969"/>
    <s v="MIL"/>
    <n v="32.7759"/>
    <n v="101277.53"/>
    <n v="2026"/>
  </r>
  <r>
    <n v="72039298"/>
    <x v="30"/>
    <s v="2026-04-07"/>
    <s v="P0364"/>
    <x v="19"/>
    <s v="431218-WF"/>
    <s v="APO26050128"/>
    <x v="1704"/>
    <s v="TOPCOAT 73-753/K18068Z"/>
    <x v="20"/>
    <s v="1"/>
    <n v="100"/>
    <s v="KG"/>
    <x v="0"/>
    <n v="13.9"/>
    <n v="1390"/>
    <n v="32.7759"/>
    <n v="13.9"/>
    <n v="1389.999969"/>
    <s v="MIL"/>
    <n v="32.7759"/>
    <n v="45558.5"/>
    <n v="2026"/>
  </r>
  <r>
    <n v="72039448"/>
    <x v="30"/>
    <s v="2026-04-21"/>
    <s v="P0364"/>
    <x v="19"/>
    <s v="431218-WF"/>
    <s v="APO26050128"/>
    <x v="1703"/>
    <s v="PRIMER 7050/J1016Z"/>
    <x v="20"/>
    <s v="1"/>
    <n v="50"/>
    <s v="KG"/>
    <x v="0"/>
    <n v="14.95"/>
    <n v="747.5"/>
    <n v="32.7759"/>
    <n v="14.95"/>
    <n v="747.50014399999998"/>
    <s v="MIL"/>
    <n v="32.7759"/>
    <n v="24499.99"/>
    <n v="2026"/>
  </r>
  <r>
    <n v="72039448"/>
    <x v="30"/>
    <s v="2026-04-21"/>
    <s v="P0364"/>
    <x v="19"/>
    <s v="431218-WF"/>
    <s v="APO26050128"/>
    <x v="1703"/>
    <s v="PRIMER 7050/J1016Z"/>
    <x v="20"/>
    <s v="1"/>
    <n v="50"/>
    <s v="KG"/>
    <x v="0"/>
    <n v="14.95"/>
    <n v="747.5"/>
    <n v="32.7759"/>
    <n v="14.95"/>
    <n v="747.50014399999998"/>
    <s v="MIL"/>
    <n v="32.7759"/>
    <n v="24499.99"/>
    <n v="2026"/>
  </r>
  <r>
    <n v="72039298"/>
    <x v="30"/>
    <s v="2026-04-07"/>
    <s v="P0364"/>
    <x v="19"/>
    <s v="431218-WF"/>
    <s v="APO26050128"/>
    <x v="1724"/>
    <s v="TOPCOAT 73-353/K18821Z"/>
    <x v="20"/>
    <s v="1"/>
    <n v="100"/>
    <s v="KG"/>
    <x v="0"/>
    <n v="13.9"/>
    <n v="1390"/>
    <n v="32.7759"/>
    <n v="13.9"/>
    <n v="1389.999969"/>
    <s v="MIL"/>
    <n v="32.7759"/>
    <n v="45558.5"/>
    <n v="2026"/>
  </r>
  <r>
    <n v="72039446"/>
    <x v="30"/>
    <s v="2026-04-21"/>
    <s v="P0364"/>
    <x v="19"/>
    <s v="435817-WF"/>
    <s v="APO26050129"/>
    <x v="1751"/>
    <s v="MIDCOAT METALLIC DARK SILVER GREY 7253/K18056Z"/>
    <x v="20"/>
    <s v="1"/>
    <n v="50"/>
    <s v="KG"/>
    <x v="0"/>
    <n v="13.85"/>
    <n v="692.5"/>
    <n v="32.7759"/>
    <n v="13.85"/>
    <n v="692.49997699999994"/>
    <s v="MIL"/>
    <n v="32.7759"/>
    <n v="22697.31"/>
    <n v="2026"/>
  </r>
  <r>
    <n v="72039131"/>
    <x v="30"/>
    <s v="2026-03-31"/>
    <s v="P0364"/>
    <x v="19"/>
    <s v="435817-WF"/>
    <s v="APO26050129"/>
    <x v="1688"/>
    <s v="8089-A/K22455-A ACTIVATOR FOR CLEAR TOPCOAT"/>
    <x v="20"/>
    <s v="1"/>
    <n v="78"/>
    <s v="KG"/>
    <x v="0"/>
    <n v="13.65"/>
    <n v="1064.7"/>
    <n v="32.7759"/>
    <n v="13.65"/>
    <n v="1064.699977"/>
    <s v="MIL"/>
    <n v="32.7759"/>
    <n v="34896.5"/>
    <n v="2026"/>
  </r>
  <r>
    <n v="72039131"/>
    <x v="30"/>
    <s v="2026-03-31"/>
    <s v="P0364"/>
    <x v="19"/>
    <s v="435817-WF"/>
    <s v="APO26050129"/>
    <x v="1683"/>
    <s v="8089-B/K22455-B LACQUER FOR CLEAR TOPCOAT"/>
    <x v="20"/>
    <s v="1"/>
    <n v="60.9"/>
    <s v="KG"/>
    <x v="0"/>
    <n v="13.650080000000001"/>
    <n v="831.29"/>
    <n v="32.7759"/>
    <n v="13.650080000000001"/>
    <n v="831.29006300000003"/>
    <s v="MIL"/>
    <n v="32.7759"/>
    <n v="27246.28"/>
    <n v="2026"/>
  </r>
  <r>
    <n v="72039131"/>
    <x v="30"/>
    <s v="2026-03-31"/>
    <s v="P0364"/>
    <x v="19"/>
    <s v="435817-WF"/>
    <s v="APO26050129"/>
    <x v="1684"/>
    <s v="8089-C/K22455-C PIGMENT FOR CLEAR METALLIC TOPCOAT"/>
    <x v="20"/>
    <s v="1"/>
    <n v="11.1"/>
    <s v="KG"/>
    <x v="0"/>
    <n v="13.650449999999999"/>
    <n v="151.52000000000001"/>
    <n v="32.7759"/>
    <n v="13.650449"/>
    <n v="151.51986600000001"/>
    <s v="MIL"/>
    <n v="32.7759"/>
    <n v="4966.2"/>
    <n v="2026"/>
  </r>
  <r>
    <n v="72039297"/>
    <x v="30"/>
    <s v="2026-04-07"/>
    <s v="P0364"/>
    <x v="19"/>
    <s v="435817-WF"/>
    <s v="APO26050129"/>
    <x v="1726"/>
    <s v="TOPCOAT METALLIC BLK 9682/K18094"/>
    <x v="20"/>
    <s v="1"/>
    <n v="300"/>
    <s v="KG"/>
    <x v="0"/>
    <n v="9"/>
    <n v="2700"/>
    <n v="32.7759"/>
    <n v="9"/>
    <n v="2700"/>
    <s v="MIL"/>
    <n v="32.7759"/>
    <n v="88494.93"/>
    <n v="2026"/>
  </r>
  <r>
    <n v="72038905"/>
    <x v="67"/>
    <s v="2026-03-17"/>
    <s v="P0364"/>
    <x v="19"/>
    <s v="435806-WF"/>
    <s v="APO26050141"/>
    <x v="1752"/>
    <s v="PRIMER BLACK 7610/K19558"/>
    <x v="20"/>
    <s v="1"/>
    <n v="25"/>
    <s v="KG"/>
    <x v="0"/>
    <n v="10.8"/>
    <n v="270"/>
    <n v="32.828800000000001"/>
    <n v="10.8"/>
    <n v="270.00012099999998"/>
    <s v="MIL"/>
    <n v="32.828800000000001"/>
    <n v="8863.7800000000007"/>
    <n v="2026"/>
  </r>
  <r>
    <n v="72038908"/>
    <x v="67"/>
    <s v="2026-03-17"/>
    <s v="P0364"/>
    <x v="19"/>
    <s v="434340-WF"/>
    <s v="APO26050142"/>
    <x v="1709"/>
    <s v="PRIMER 7161/K18927Z"/>
    <x v="20"/>
    <s v="1"/>
    <n v="25"/>
    <s v="KG"/>
    <x v="0"/>
    <n v="13.05"/>
    <n v="326.25"/>
    <n v="32.828800000000001"/>
    <n v="13.05"/>
    <n v="326.25012099999998"/>
    <s v="MIL"/>
    <n v="32.828800000000001"/>
    <n v="10710.4"/>
    <n v="2026"/>
  </r>
  <r>
    <n v="72038908"/>
    <x v="67"/>
    <s v="2026-03-17"/>
    <s v="P0364"/>
    <x v="19"/>
    <s v="434340-WF"/>
    <s v="APO26050142"/>
    <x v="1709"/>
    <s v="PRIMER 7161/K18927Z"/>
    <x v="20"/>
    <s v="1"/>
    <n v="75"/>
    <s v="KG"/>
    <x v="0"/>
    <n v="13.05"/>
    <n v="978.75"/>
    <n v="32.828800000000001"/>
    <n v="13.05"/>
    <n v="978.75005999999996"/>
    <s v="MIL"/>
    <n v="32.828800000000001"/>
    <n v="32131.19"/>
    <n v="2026"/>
  </r>
  <r>
    <n v="72039009"/>
    <x v="67"/>
    <s v="2026-03-24"/>
    <s v="P0364"/>
    <x v="19"/>
    <s v="434340-WF"/>
    <s v="APO26050142"/>
    <x v="1709"/>
    <s v="PRIMER 7161/K18927Z"/>
    <x v="20"/>
    <s v="1"/>
    <n v="300"/>
    <s v="KG"/>
    <x v="0"/>
    <n v="13.05"/>
    <n v="3915"/>
    <n v="32.828800000000001"/>
    <n v="13.05"/>
    <n v="3914.9999389999998"/>
    <s v="MIL"/>
    <n v="32.828800000000001"/>
    <n v="128524.75"/>
    <n v="2026"/>
  </r>
  <r>
    <n v="72039132"/>
    <x v="67"/>
    <s v="2026-03-31"/>
    <s v="P0364"/>
    <x v="19"/>
    <s v="434340-WF"/>
    <s v="APO26050142"/>
    <x v="1709"/>
    <s v="PRIMER 7161/K18927Z"/>
    <x v="20"/>
    <s v="1"/>
    <n v="300"/>
    <s v="KG"/>
    <x v="0"/>
    <n v="13.05"/>
    <n v="3915"/>
    <n v="32.828800000000001"/>
    <n v="13.05"/>
    <n v="3914.9999389999998"/>
    <s v="MIL"/>
    <n v="32.828800000000001"/>
    <n v="128524.75"/>
    <n v="2026"/>
  </r>
  <r>
    <n v="72039298"/>
    <x v="67"/>
    <s v="2026-04-07"/>
    <s v="P0364"/>
    <x v="19"/>
    <s v="434340-WF"/>
    <s v="APO26050142"/>
    <x v="1709"/>
    <s v="PRIMER 7161/K18927Z"/>
    <x v="20"/>
    <s v="1"/>
    <n v="200"/>
    <s v="KG"/>
    <x v="0"/>
    <n v="13.05"/>
    <n v="2610"/>
    <n v="32.828800000000001"/>
    <n v="13.05"/>
    <n v="2610.0000599999998"/>
    <s v="MIL"/>
    <n v="32.828800000000001"/>
    <n v="85683.17"/>
    <n v="2026"/>
  </r>
  <r>
    <n v="72038908"/>
    <x v="67"/>
    <s v="2026-03-17"/>
    <s v="P0364"/>
    <x v="19"/>
    <s v="434340-WF"/>
    <s v="APO26050142"/>
    <x v="1702"/>
    <s v="MIDCOAT 7252/J2031Z"/>
    <x v="20"/>
    <s v="1"/>
    <n v="100"/>
    <s v="KG"/>
    <x v="0"/>
    <n v="15.75"/>
    <n v="1575"/>
    <n v="32.828800000000001"/>
    <n v="15.75"/>
    <n v="1575"/>
    <s v="MIL"/>
    <n v="32.828800000000001"/>
    <n v="51705.36"/>
    <n v="2026"/>
  </r>
  <r>
    <n v="72039446"/>
    <x v="67"/>
    <s v="2026-04-21"/>
    <s v="P0364"/>
    <x v="19"/>
    <s v="435819-WF"/>
    <s v="APO26050144"/>
    <x v="1678"/>
    <s v="MATTE COLLARD 4770/K23317"/>
    <x v="20"/>
    <s v="1"/>
    <n v="250"/>
    <s v="KG"/>
    <x v="0"/>
    <n v="15.3"/>
    <n v="3825"/>
    <n v="32.828800000000001"/>
    <n v="15.3"/>
    <n v="3825"/>
    <s v="MIL"/>
    <n v="32.828800000000001"/>
    <n v="125570.16"/>
    <n v="2026"/>
  </r>
  <r>
    <n v="72039446"/>
    <x v="67"/>
    <s v="2026-04-21"/>
    <s v="P0364"/>
    <x v="19"/>
    <s v="435819-WF"/>
    <s v="APO26050144"/>
    <x v="1679"/>
    <s v="PRIMER BLACK 9682/K21711"/>
    <x v="20"/>
    <s v="1"/>
    <n v="175"/>
    <s v="KG"/>
    <x v="0"/>
    <n v="10.15"/>
    <n v="1776.25"/>
    <n v="32.828800000000001"/>
    <n v="10.15"/>
    <n v="1776.250121"/>
    <s v="MIL"/>
    <n v="32.828800000000001"/>
    <n v="58312.160000000003"/>
    <n v="2026"/>
  </r>
  <r>
    <n v="72039446"/>
    <x v="67"/>
    <s v="2026-04-21"/>
    <s v="P0364"/>
    <x v="19"/>
    <s v="435819-WF"/>
    <s v="APO26050144"/>
    <x v="1679"/>
    <s v="PRIMER BLACK 9682/K21711"/>
    <x v="20"/>
    <s v="1"/>
    <n v="325"/>
    <s v="KG"/>
    <x v="0"/>
    <n v="10.15"/>
    <n v="3298.75"/>
    <n v="32.828800000000001"/>
    <n v="10.15"/>
    <n v="3298.7498780000001"/>
    <s v="MIL"/>
    <n v="32.828800000000001"/>
    <n v="108294"/>
    <n v="2026"/>
  </r>
  <r>
    <n v="72039446"/>
    <x v="67"/>
    <s v="2026-04-21"/>
    <s v="P0364"/>
    <x v="19"/>
    <s v="435819-WF"/>
    <s v="APO26050144"/>
    <x v="1717"/>
    <s v="BLACK PRIMER 70-300/N12691"/>
    <x v="20"/>
    <s v="1"/>
    <n v="50"/>
    <s v="KG"/>
    <x v="0"/>
    <n v="36.5"/>
    <n v="1825"/>
    <n v="32.828800000000001"/>
    <n v="36.5"/>
    <n v="1825"/>
    <s v="MIL"/>
    <n v="32.828800000000001"/>
    <n v="59912.56"/>
    <n v="2026"/>
  </r>
  <r>
    <n v="72039446"/>
    <x v="67"/>
    <s v="2026-04-21"/>
    <s v="P0364"/>
    <x v="19"/>
    <s v="435819-WF"/>
    <s v="APO26050144"/>
    <x v="1717"/>
    <s v="BLACK PRIMER 70-300/N12691"/>
    <x v="20"/>
    <s v="1"/>
    <n v="1450"/>
    <s v="KG"/>
    <x v="0"/>
    <n v="36.5"/>
    <n v="52925"/>
    <n v="32.828800000000001"/>
    <n v="36.5"/>
    <n v="52925"/>
    <s v="MIL"/>
    <n v="32.828800000000001"/>
    <n v="1737464.24"/>
    <n v="2026"/>
  </r>
  <r>
    <n v="72035817"/>
    <x v="5"/>
    <s v="2025-11-28"/>
    <s v="M0165"/>
    <x v="6"/>
    <s v="1A260011"/>
    <s v="APO26020128"/>
    <x v="1753"/>
    <s v="30CM CLEAR-VIEW LID (1.0mm SS+glass) RIM:R- IN:Y EX:P"/>
    <x v="4"/>
    <s v="7"/>
    <n v="1550"/>
    <s v="PC"/>
    <x v="0"/>
    <n v="5.1970999999999998"/>
    <n v="8055.51"/>
    <n v="31.347000000000001"/>
    <n v="5.1970989999999997"/>
    <n v="8055.5099369999998"/>
    <s v="MIL"/>
    <n v="31.347000000000001"/>
    <n v="252516.07"/>
    <n v="2026"/>
  </r>
  <r>
    <n v="72036899"/>
    <x v="55"/>
    <s v="2025-12-22"/>
    <s v="Z0029"/>
    <x v="27"/>
    <s v="2026SHML01"/>
    <s v="APO26020044"/>
    <x v="1754"/>
    <s v="G-LD MV 30CM BK01A FDA"/>
    <x v="4"/>
    <s v="1"/>
    <n v="1000"/>
    <s v="PC"/>
    <x v="0"/>
    <n v="1.21"/>
    <n v="1210"/>
    <n v="31.786100000000001"/>
    <n v="1.209999"/>
    <n v="1209.9999680000001"/>
    <s v="MIL"/>
    <n v="31.786100000000001"/>
    <n v="38461.18"/>
    <n v="2026"/>
  </r>
  <r>
    <n v="72036891"/>
    <x v="55"/>
    <s v="2025-12-22"/>
    <s v="Z0029"/>
    <x v="27"/>
    <s v="2026SHML01"/>
    <s v="APO26020044"/>
    <x v="1754"/>
    <s v="G-LD MV 30CM BK01A FDA"/>
    <x v="4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92"/>
    <x v="55"/>
    <s v="2025-12-22"/>
    <s v="Z0029"/>
    <x v="27"/>
    <s v="2026SHML01"/>
    <s v="APO26020044"/>
    <x v="1754"/>
    <s v="G-LD MV 30CM BK01A FDA"/>
    <x v="4"/>
    <s v="1"/>
    <n v="2000"/>
    <s v="PC"/>
    <x v="0"/>
    <n v="1.21"/>
    <n v="2420"/>
    <n v="31.786100000000001"/>
    <n v="1.209999"/>
    <n v="2419.999937"/>
    <s v="MIL"/>
    <n v="31.786100000000001"/>
    <n v="76922.36"/>
    <n v="2026"/>
  </r>
  <r>
    <n v="72036897"/>
    <x v="55"/>
    <s v="2025-12-22"/>
    <s v="Z0029"/>
    <x v="27"/>
    <s v="2026SHML01"/>
    <s v="APO26020044"/>
    <x v="1754"/>
    <s v="G-LD MV 30CM BK01A FDA"/>
    <x v="4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86"/>
    <x v="55"/>
    <s v="2025-12-22"/>
    <s v="Z0029"/>
    <x v="27"/>
    <s v="2026SHML01"/>
    <s v="APO26020044"/>
    <x v="1755"/>
    <s v="G-LD MV 24CM BK01A FDA"/>
    <x v="4"/>
    <s v="1"/>
    <n v="2200"/>
    <s v="PC"/>
    <x v="0"/>
    <n v="0.96"/>
    <n v="2112"/>
    <n v="31.786100000000001"/>
    <n v="0.96"/>
    <n v="2111.9998989999999"/>
    <s v="MIL"/>
    <n v="31.786100000000001"/>
    <n v="67132.240000000005"/>
    <n v="2026"/>
  </r>
  <r>
    <n v="72036887"/>
    <x v="55"/>
    <s v="2025-12-22"/>
    <s v="Z0029"/>
    <x v="27"/>
    <s v="2026SHML01"/>
    <s v="APO26020044"/>
    <x v="1754"/>
    <s v="G-LD MV 30CM BK01A FDA"/>
    <x v="4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90"/>
    <x v="55"/>
    <s v="2025-12-22"/>
    <s v="Z0029"/>
    <x v="27"/>
    <s v="2026SHML01"/>
    <s v="APO26020044"/>
    <x v="1755"/>
    <s v="G-LD MV 24CM BK01A FDA"/>
    <x v="4"/>
    <s v="1"/>
    <n v="2500"/>
    <s v="PC"/>
    <x v="0"/>
    <n v="0.96"/>
    <n v="2400"/>
    <n v="31.786100000000001"/>
    <n v="0.96"/>
    <n v="2400"/>
    <s v="MIL"/>
    <n v="31.786100000000001"/>
    <n v="76286.64"/>
    <n v="2026"/>
  </r>
  <r>
    <n v="72036888"/>
    <x v="55"/>
    <s v="2025-12-22"/>
    <s v="Z0029"/>
    <x v="27"/>
    <s v="2026SHML01"/>
    <s v="APO26020044"/>
    <x v="1755"/>
    <s v="G-LD MV 24CM BK01A FDA"/>
    <x v="4"/>
    <s v="1"/>
    <n v="2500"/>
    <s v="PC"/>
    <x v="0"/>
    <n v="0.96"/>
    <n v="2400"/>
    <n v="31.786100000000001"/>
    <n v="0.96"/>
    <n v="2400"/>
    <s v="MIL"/>
    <n v="31.786100000000001"/>
    <n v="76286.64"/>
    <n v="2026"/>
  </r>
  <r>
    <n v="72036889"/>
    <x v="55"/>
    <s v="2025-12-22"/>
    <s v="Z0029"/>
    <x v="27"/>
    <s v="2026SHML01"/>
    <s v="APO26020044"/>
    <x v="1754"/>
    <s v="G-LD MV 30CM BK01A FDA"/>
    <x v="4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95"/>
    <x v="55"/>
    <s v="2025-12-22"/>
    <s v="Z0029"/>
    <x v="27"/>
    <s v="2026SHML01"/>
    <s v="APO26020044"/>
    <x v="1754"/>
    <s v="G-LD MV 30CM BK01A FDA"/>
    <x v="4"/>
    <s v="1"/>
    <n v="1000"/>
    <s v="PC"/>
    <x v="0"/>
    <n v="1.21"/>
    <n v="1210"/>
    <n v="31.786100000000001"/>
    <n v="1.209999"/>
    <n v="1209.9999680000001"/>
    <s v="MIL"/>
    <n v="31.786100000000001"/>
    <n v="38461.18"/>
    <n v="2026"/>
  </r>
  <r>
    <n v="72036893"/>
    <x v="59"/>
    <s v="2025-12-22"/>
    <s v="Z0029"/>
    <x v="27"/>
    <s v="2026SHML02"/>
    <s v="APO26020108"/>
    <x v="1755"/>
    <s v="G-LD MV 24CM BK01A FDA"/>
    <x v="4"/>
    <s v="1"/>
    <n v="1500"/>
    <s v="PC"/>
    <x v="0"/>
    <n v="0.96"/>
    <n v="1440"/>
    <n v="31.247499999999999"/>
    <n v="0.96"/>
    <n v="1440"/>
    <s v="MIL"/>
    <n v="31.247499999999999"/>
    <n v="44996.4"/>
    <n v="2026"/>
  </r>
  <r>
    <n v="72036893"/>
    <x v="59"/>
    <s v="2025-12-22"/>
    <s v="Z0029"/>
    <x v="27"/>
    <s v="2026SHML02"/>
    <s v="APO26020108"/>
    <x v="1755"/>
    <s v="G-LD MV 24CM BK01A FDA"/>
    <x v="4"/>
    <s v="1"/>
    <n v="1000"/>
    <s v="PC"/>
    <x v="0"/>
    <n v="0.96"/>
    <n v="960"/>
    <n v="31.247499999999999"/>
    <n v="0.96"/>
    <n v="960"/>
    <s v="MIL"/>
    <n v="31.247499999999999"/>
    <n v="29997.599999999999"/>
    <n v="2026"/>
  </r>
  <r>
    <n v="72036901"/>
    <x v="59"/>
    <s v="2025-12-22"/>
    <s v="Z0029"/>
    <x v="27"/>
    <s v="2026SHML02"/>
    <s v="APO26020108"/>
    <x v="1754"/>
    <s v="G-LD MV 30CM BK01A FDA"/>
    <x v="4"/>
    <s v="1"/>
    <n v="3000"/>
    <s v="PC"/>
    <x v="0"/>
    <n v="1.21"/>
    <n v="3630"/>
    <n v="31.247499999999999"/>
    <n v="1.21"/>
    <n v="3630.0001600000001"/>
    <s v="MIL"/>
    <n v="31.247499999999999"/>
    <n v="113428.43"/>
    <n v="2026"/>
  </r>
  <r>
    <n v="72036908"/>
    <x v="59"/>
    <s v="2025-12-22"/>
    <s v="Z0029"/>
    <x v="27"/>
    <s v="2026SHML02"/>
    <s v="APO26020108"/>
    <x v="1754"/>
    <s v="G-LD MV 30CM BK01A FDA"/>
    <x v="4"/>
    <s v="1"/>
    <n v="2000"/>
    <s v="PC"/>
    <x v="0"/>
    <n v="1.21"/>
    <n v="2420"/>
    <n v="31.247499999999999"/>
    <n v="1.21"/>
    <n v="2420"/>
    <s v="MIL"/>
    <n v="31.247499999999999"/>
    <n v="75618.95"/>
    <n v="2026"/>
  </r>
  <r>
    <n v="72036917"/>
    <x v="59"/>
    <s v="2025-12-22"/>
    <s v="Z0029"/>
    <x v="27"/>
    <s v="2026SHML02"/>
    <s v="APO26020108"/>
    <x v="1754"/>
    <s v="G-LD MV 30CM BK01A FDA"/>
    <x v="4"/>
    <s v="1"/>
    <n v="2000"/>
    <s v="PC"/>
    <x v="0"/>
    <n v="1.21"/>
    <n v="2420"/>
    <n v="31.247499999999999"/>
    <n v="1.21"/>
    <n v="2420"/>
    <s v="MIL"/>
    <n v="31.247499999999999"/>
    <n v="75618.95"/>
    <n v="2026"/>
  </r>
  <r>
    <n v="72036899"/>
    <x v="59"/>
    <s v="2025-12-22"/>
    <s v="Z0029"/>
    <x v="27"/>
    <s v="2026SHML02"/>
    <s v="APO26020108"/>
    <x v="1754"/>
    <s v="G-LD MV 30CM BK01A FDA"/>
    <x v="4"/>
    <s v="1"/>
    <n v="1000"/>
    <s v="PC"/>
    <x v="0"/>
    <n v="1.21"/>
    <n v="1210"/>
    <n v="31.247499999999999"/>
    <n v="1.21"/>
    <n v="1210.0001600000001"/>
    <s v="MIL"/>
    <n v="31.247499999999999"/>
    <n v="37809.480000000003"/>
    <n v="2026"/>
  </r>
  <r>
    <n v="72036896"/>
    <x v="59"/>
    <s v="2025-12-22"/>
    <s v="Z0029"/>
    <x v="27"/>
    <s v="2026SHML02"/>
    <s v="APO26020108"/>
    <x v="1755"/>
    <s v="G-LD MV 24CM BK01A FDA"/>
    <x v="4"/>
    <s v="1"/>
    <n v="2500"/>
    <s v="PC"/>
    <x v="0"/>
    <n v="0.96"/>
    <n v="2400"/>
    <n v="31.247499999999999"/>
    <n v="0.96"/>
    <n v="2400"/>
    <s v="MIL"/>
    <n v="31.247499999999999"/>
    <n v="74994"/>
    <n v="2026"/>
  </r>
  <r>
    <n v="72036899"/>
    <x v="59"/>
    <s v="2025-12-22"/>
    <s v="Z0029"/>
    <x v="27"/>
    <s v="2026SHML02"/>
    <s v="APO26020108"/>
    <x v="1754"/>
    <s v="G-LD MV 30CM BK01A FDA"/>
    <x v="4"/>
    <s v="1"/>
    <n v="1000"/>
    <s v="PC"/>
    <x v="0"/>
    <n v="1.21"/>
    <n v="1210"/>
    <n v="31.247499999999999"/>
    <n v="1.21"/>
    <n v="1210.0001600000001"/>
    <s v="MIL"/>
    <n v="31.247499999999999"/>
    <n v="37809.480000000003"/>
    <n v="2026"/>
  </r>
  <r>
    <n v="72036900"/>
    <x v="59"/>
    <s v="2025-12-22"/>
    <s v="Z0029"/>
    <x v="27"/>
    <s v="2026SHML02"/>
    <s v="APO26020108"/>
    <x v="1754"/>
    <s v="G-LD MV 30CM BK01A FDA"/>
    <x v="4"/>
    <s v="1"/>
    <n v="3000"/>
    <s v="PC"/>
    <x v="0"/>
    <n v="1.21"/>
    <n v="3630"/>
    <n v="31.247499999999999"/>
    <n v="1.21"/>
    <n v="3630.0001600000001"/>
    <s v="MIL"/>
    <n v="31.247499999999999"/>
    <n v="113428.43"/>
    <n v="2026"/>
  </r>
  <r>
    <n v="72036898"/>
    <x v="59"/>
    <s v="2025-12-22"/>
    <s v="Z0029"/>
    <x v="27"/>
    <s v="2026SHML02"/>
    <s v="APO26020108"/>
    <x v="1755"/>
    <s v="G-LD MV 24CM BK01A FDA"/>
    <x v="4"/>
    <s v="1"/>
    <n v="1500"/>
    <s v="PC"/>
    <x v="0"/>
    <n v="0.96"/>
    <n v="1440"/>
    <n v="31.247499999999999"/>
    <n v="0.96"/>
    <n v="1440"/>
    <s v="MIL"/>
    <n v="31.247499999999999"/>
    <n v="44996.4"/>
    <n v="2026"/>
  </r>
  <r>
    <n v="72036911"/>
    <x v="59"/>
    <s v="2025-12-22"/>
    <s v="Z0029"/>
    <x v="27"/>
    <s v="2026SHML02"/>
    <s v="APO26020108"/>
    <x v="1754"/>
    <s v="G-LD MV 30CM BK01A FDA"/>
    <x v="4"/>
    <s v="1"/>
    <n v="1000"/>
    <s v="PC"/>
    <x v="0"/>
    <n v="1.21"/>
    <n v="1210"/>
    <n v="31.247499999999999"/>
    <n v="1.21"/>
    <n v="1210.0001600000001"/>
    <s v="MIL"/>
    <n v="31.247499999999999"/>
    <n v="37809.480000000003"/>
    <n v="2026"/>
  </r>
  <r>
    <n v="72036923"/>
    <x v="59"/>
    <s v="2025-12-22"/>
    <s v="Z0029"/>
    <x v="27"/>
    <s v="2026SHML02"/>
    <s v="APO26020108"/>
    <x v="1754"/>
    <s v="G-LD MV 30CM BK01A FDA"/>
    <x v="4"/>
    <s v="1"/>
    <n v="2000"/>
    <s v="PC"/>
    <x v="0"/>
    <n v="1.21"/>
    <n v="2420"/>
    <n v="31.247499999999999"/>
    <n v="1.21"/>
    <n v="2420"/>
    <s v="MIL"/>
    <n v="31.247499999999999"/>
    <n v="75618.95"/>
    <n v="2026"/>
  </r>
  <r>
    <n v="72036894"/>
    <x v="59"/>
    <s v="2025-12-22"/>
    <s v="Z0029"/>
    <x v="27"/>
    <s v="2026SHML02"/>
    <s v="APO26020108"/>
    <x v="1755"/>
    <s v="G-LD MV 24CM BK01A FDA"/>
    <x v="4"/>
    <s v="1"/>
    <n v="2500"/>
    <s v="PC"/>
    <x v="0"/>
    <n v="0.96"/>
    <n v="2400"/>
    <n v="31.247499999999999"/>
    <n v="0.96"/>
    <n v="2400"/>
    <s v="MIL"/>
    <n v="31.247499999999999"/>
    <n v="74994"/>
    <n v="2026"/>
  </r>
  <r>
    <n v="72036926"/>
    <x v="63"/>
    <s v="2025-12-22"/>
    <s v="Z0029"/>
    <x v="27"/>
    <s v="2026SHML03"/>
    <s v="APO26020173"/>
    <x v="1756"/>
    <s v="G-LD MV 24CM GY29A FDA"/>
    <x v="4"/>
    <s v="1"/>
    <n v="1000"/>
    <s v="PC"/>
    <x v="0"/>
    <n v="0.96"/>
    <n v="960"/>
    <n v="31.202400000000001"/>
    <n v="0.95999900000000005"/>
    <n v="959.99987099999998"/>
    <s v="MIL"/>
    <n v="31.202400000000001"/>
    <n v="29954.3"/>
    <n v="2026"/>
  </r>
  <r>
    <n v="72036902"/>
    <x v="63"/>
    <s v="2025-12-22"/>
    <s v="Z0029"/>
    <x v="27"/>
    <s v="2026SHML03"/>
    <s v="APO26020173"/>
    <x v="1757"/>
    <s v="G-LD MV 16CM GY29A FDA"/>
    <x v="4"/>
    <s v="1"/>
    <n v="1600"/>
    <s v="PC"/>
    <x v="0"/>
    <n v="0.72"/>
    <n v="1152"/>
    <n v="31.202400000000001"/>
    <n v="0.72"/>
    <n v="1151.9998459999999"/>
    <s v="MIL"/>
    <n v="31.202400000000001"/>
    <n v="35945.160000000003"/>
    <n v="2026"/>
  </r>
  <r>
    <n v="72036924"/>
    <x v="63"/>
    <s v="2025-12-22"/>
    <s v="Z0029"/>
    <x v="27"/>
    <s v="2026SHML03"/>
    <s v="APO26020173"/>
    <x v="1758"/>
    <s v="G-LD MV 16CM BK01A FDA"/>
    <x v="4"/>
    <s v="1"/>
    <n v="1000"/>
    <s v="PC"/>
    <x v="0"/>
    <n v="0.72"/>
    <n v="720"/>
    <n v="31.202400000000001"/>
    <n v="0.72"/>
    <n v="720.00006399999995"/>
    <s v="MIL"/>
    <n v="31.202400000000001"/>
    <n v="22465.73"/>
    <n v="2026"/>
  </r>
  <r>
    <n v="72036906"/>
    <x v="63"/>
    <s v="2025-12-22"/>
    <s v="Z0029"/>
    <x v="27"/>
    <s v="2026SHML03"/>
    <s v="APO26020173"/>
    <x v="1759"/>
    <s v="G-LD MV 30CM GY29A FDA"/>
    <x v="4"/>
    <s v="1"/>
    <n v="2700"/>
    <s v="PC"/>
    <x v="0"/>
    <n v="1.21"/>
    <n v="3267"/>
    <n v="31.202400000000001"/>
    <n v="1.209999"/>
    <n v="3266.9999739999998"/>
    <s v="MIL"/>
    <n v="31.202400000000001"/>
    <n v="101938.24000000001"/>
    <n v="2026"/>
  </r>
  <r>
    <n v="72036919"/>
    <x v="63"/>
    <s v="2025-12-22"/>
    <s v="Z0029"/>
    <x v="27"/>
    <s v="2026SHML03"/>
    <s v="APO26020173"/>
    <x v="1755"/>
    <s v="G-LD MV 24CM BK01A FDA"/>
    <x v="4"/>
    <s v="1"/>
    <n v="2000"/>
    <s v="PC"/>
    <x v="0"/>
    <n v="0.96"/>
    <n v="1920"/>
    <n v="31.202400000000001"/>
    <n v="0.95999900000000005"/>
    <n v="1920.0000640000001"/>
    <s v="MIL"/>
    <n v="31.202400000000001"/>
    <n v="59908.61"/>
    <n v="2026"/>
  </r>
  <r>
    <n v="72036922"/>
    <x v="63"/>
    <s v="2025-12-22"/>
    <s v="Z0029"/>
    <x v="27"/>
    <s v="2026SHML03"/>
    <s v="APO26020173"/>
    <x v="1756"/>
    <s v="G-LD MV 24CM GY29A FDA"/>
    <x v="4"/>
    <s v="1"/>
    <n v="1600"/>
    <s v="PC"/>
    <x v="0"/>
    <n v="0.96"/>
    <n v="1536"/>
    <n v="31.202400000000001"/>
    <n v="0.95999900000000005"/>
    <n v="1536.0001150000001"/>
    <s v="MIL"/>
    <n v="31.202400000000001"/>
    <n v="47926.89"/>
    <n v="2026"/>
  </r>
  <r>
    <n v="72036912"/>
    <x v="63"/>
    <s v="2025-12-22"/>
    <s v="Z0029"/>
    <x v="27"/>
    <s v="2026SHML03"/>
    <s v="APO26020173"/>
    <x v="1754"/>
    <s v="G-LD MV 30CM BK01A FDA"/>
    <x v="4"/>
    <s v="1"/>
    <n v="1000"/>
    <s v="PC"/>
    <x v="0"/>
    <n v="1.21"/>
    <n v="1210"/>
    <n v="31.202400000000001"/>
    <n v="1.209999"/>
    <n v="1209.999871"/>
    <s v="MIL"/>
    <n v="31.202400000000001"/>
    <n v="37754.9"/>
    <n v="2026"/>
  </r>
  <r>
    <n v="72036903"/>
    <x v="63"/>
    <s v="2025-12-22"/>
    <s v="Z0029"/>
    <x v="27"/>
    <s v="2026SHML03"/>
    <s v="APO26020173"/>
    <x v="1759"/>
    <s v="G-LD MV 30CM GY29A FDA"/>
    <x v="4"/>
    <s v="1"/>
    <n v="1794"/>
    <s v="PC"/>
    <x v="0"/>
    <n v="1.21"/>
    <n v="2170.7399999999998"/>
    <n v="31.202400000000001"/>
    <n v="1.209999"/>
    <n v="2170.7400710000002"/>
    <s v="MIL"/>
    <n v="31.202400000000001"/>
    <n v="67732.3"/>
    <n v="2026"/>
  </r>
  <r>
    <n v="72036907"/>
    <x v="63"/>
    <s v="2025-12-22"/>
    <s v="Z0029"/>
    <x v="27"/>
    <s v="2026SHML03"/>
    <s v="APO26020173"/>
    <x v="1758"/>
    <s v="G-LD MV 16CM BK01A FDA"/>
    <x v="4"/>
    <s v="1"/>
    <n v="2500"/>
    <s v="PC"/>
    <x v="0"/>
    <n v="0.72"/>
    <n v="1800"/>
    <n v="31.202400000000001"/>
    <n v="0.72"/>
    <n v="1800"/>
    <s v="MIL"/>
    <n v="31.202400000000001"/>
    <n v="56164.32"/>
    <n v="2026"/>
  </r>
  <r>
    <n v="72036921"/>
    <x v="63"/>
    <s v="2025-12-22"/>
    <s v="Z0029"/>
    <x v="27"/>
    <s v="2026SHML03"/>
    <s v="APO26020173"/>
    <x v="1757"/>
    <s v="G-LD MV 16CM GY29A FDA"/>
    <x v="4"/>
    <s v="1"/>
    <n v="1402"/>
    <s v="PC"/>
    <x v="0"/>
    <n v="0.72"/>
    <n v="1009.44"/>
    <n v="31.202400000000001"/>
    <n v="0.72"/>
    <n v="1009.439978"/>
    <s v="MIL"/>
    <n v="31.202400000000001"/>
    <n v="31496.95"/>
    <n v="2026"/>
  </r>
  <r>
    <n v="72036924"/>
    <x v="63"/>
    <s v="2025-12-22"/>
    <s v="Z0029"/>
    <x v="27"/>
    <s v="2026SHML03"/>
    <s v="APO26020173"/>
    <x v="1760"/>
    <s v="G-LD MV 14CM BK01A FDA"/>
    <x v="4"/>
    <s v="1"/>
    <n v="1000"/>
    <s v="PC"/>
    <x v="0"/>
    <n v="0.68100000000000005"/>
    <n v="681"/>
    <n v="31.202400000000001"/>
    <n v="0.68099900000000002"/>
    <n v="680.99985800000002"/>
    <s v="MIL"/>
    <n v="31.202400000000001"/>
    <n v="21248.83"/>
    <n v="2026"/>
  </r>
  <r>
    <n v="72036930"/>
    <x v="63"/>
    <s v="2025-12-22"/>
    <s v="Z0029"/>
    <x v="27"/>
    <s v="2026SHML03"/>
    <s v="APO26020173"/>
    <x v="1759"/>
    <s v="G-LD MV 30CM GY29A FDA"/>
    <x v="4"/>
    <s v="1"/>
    <n v="1000"/>
    <s v="PC"/>
    <x v="0"/>
    <n v="1.21"/>
    <n v="1210"/>
    <n v="31.202400000000001"/>
    <n v="1.209999"/>
    <n v="1209.999871"/>
    <s v="MIL"/>
    <n v="31.202400000000001"/>
    <n v="37754.9"/>
    <n v="2026"/>
  </r>
  <r>
    <n v="72036904"/>
    <x v="63"/>
    <s v="2025-12-22"/>
    <s v="Z0029"/>
    <x v="27"/>
    <s v="2026SHML03"/>
    <s v="APO26020173"/>
    <x v="1760"/>
    <s v="G-LD MV 14CM BK01A FDA"/>
    <x v="4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07"/>
    <x v="63"/>
    <s v="2025-12-22"/>
    <s v="Z0029"/>
    <x v="27"/>
    <s v="2026SHML03"/>
    <s v="APO26020173"/>
    <x v="1755"/>
    <s v="G-LD MV 24CM BK01A FDA"/>
    <x v="4"/>
    <s v="1"/>
    <n v="2500"/>
    <s v="PC"/>
    <x v="0"/>
    <n v="0.96"/>
    <n v="2400"/>
    <n v="31.202400000000001"/>
    <n v="0.95999900000000005"/>
    <n v="2400"/>
    <s v="MIL"/>
    <n v="31.202400000000001"/>
    <n v="74885.759999999995"/>
    <n v="2026"/>
  </r>
  <r>
    <n v="72036919"/>
    <x v="63"/>
    <s v="2025-12-22"/>
    <s v="Z0029"/>
    <x v="27"/>
    <s v="2026SHML03"/>
    <s v="APO26020173"/>
    <x v="1760"/>
    <s v="G-LD MV 14CM BK01A FDA"/>
    <x v="4"/>
    <s v="1"/>
    <n v="2000"/>
    <s v="PC"/>
    <x v="0"/>
    <n v="0.68100000000000005"/>
    <n v="1362"/>
    <n v="31.202400000000001"/>
    <n v="0.68099900000000002"/>
    <n v="1362.0000379999999"/>
    <s v="MIL"/>
    <n v="31.202400000000001"/>
    <n v="42497.67"/>
    <n v="2026"/>
  </r>
  <r>
    <n v="72036924"/>
    <x v="63"/>
    <s v="2025-12-22"/>
    <s v="Z0029"/>
    <x v="27"/>
    <s v="2026SHML03"/>
    <s v="APO26020173"/>
    <x v="1755"/>
    <s v="G-LD MV 24CM BK01A FDA"/>
    <x v="4"/>
    <s v="1"/>
    <n v="1000"/>
    <s v="PC"/>
    <x v="0"/>
    <n v="0.96"/>
    <n v="960"/>
    <n v="31.202400000000001"/>
    <n v="0.95999900000000005"/>
    <n v="959.99987099999998"/>
    <s v="MIL"/>
    <n v="31.202400000000001"/>
    <n v="29954.3"/>
    <n v="2026"/>
  </r>
  <r>
    <n v="72036929"/>
    <x v="63"/>
    <s v="2025-12-22"/>
    <s v="Z0029"/>
    <x v="27"/>
    <s v="2026SHML03"/>
    <s v="APO26020173"/>
    <x v="1755"/>
    <s v="G-LD MV 24CM BK01A FDA"/>
    <x v="4"/>
    <s v="1"/>
    <n v="2300"/>
    <s v="PC"/>
    <x v="0"/>
    <n v="0.96"/>
    <n v="2208"/>
    <n v="31.202400000000001"/>
    <n v="0.95999900000000005"/>
    <n v="2208.0000249999998"/>
    <s v="MIL"/>
    <n v="31.202400000000001"/>
    <n v="68894.899999999994"/>
    <n v="2026"/>
  </r>
  <r>
    <n v="72036912"/>
    <x v="63"/>
    <s v="2025-12-22"/>
    <s v="Z0029"/>
    <x v="27"/>
    <s v="2026SHML03"/>
    <s v="APO26020173"/>
    <x v="1754"/>
    <s v="G-LD MV 30CM BK01A FDA"/>
    <x v="4"/>
    <s v="1"/>
    <n v="2000"/>
    <s v="PC"/>
    <x v="0"/>
    <n v="1.21"/>
    <n v="2420"/>
    <n v="31.202400000000001"/>
    <n v="1.209999"/>
    <n v="2420.0000639999998"/>
    <s v="MIL"/>
    <n v="31.202400000000001"/>
    <n v="75509.81"/>
    <n v="2026"/>
  </r>
  <r>
    <n v="72036905"/>
    <x v="63"/>
    <s v="2025-12-22"/>
    <s v="Z0029"/>
    <x v="27"/>
    <s v="2026SHML03"/>
    <s v="APO26020173"/>
    <x v="1757"/>
    <s v="G-LD MV 16CM GY29A FDA"/>
    <x v="4"/>
    <s v="1"/>
    <n v="200"/>
    <s v="PC"/>
    <x v="0"/>
    <n v="0.72"/>
    <n v="144"/>
    <n v="31.202400000000001"/>
    <n v="0.72"/>
    <n v="144.00014100000001"/>
    <s v="MIL"/>
    <n v="31.202400000000001"/>
    <n v="4493.1499999999996"/>
    <n v="2026"/>
  </r>
  <r>
    <n v="72036913"/>
    <x v="63"/>
    <s v="2025-12-22"/>
    <s v="Z0029"/>
    <x v="27"/>
    <s v="2026SHML03"/>
    <s v="APO26020173"/>
    <x v="1758"/>
    <s v="G-LD MV 16CM BK01A FDA"/>
    <x v="4"/>
    <s v="1"/>
    <n v="2500"/>
    <s v="PC"/>
    <x v="0"/>
    <n v="0.72"/>
    <n v="1800"/>
    <n v="31.202400000000001"/>
    <n v="0.72"/>
    <n v="1800"/>
    <s v="MIL"/>
    <n v="31.202400000000001"/>
    <n v="56164.32"/>
    <n v="2026"/>
  </r>
  <r>
    <n v="72036919"/>
    <x v="63"/>
    <s v="2025-12-22"/>
    <s v="Z0029"/>
    <x v="27"/>
    <s v="2026SHML03"/>
    <s v="APO26020173"/>
    <x v="1758"/>
    <s v="G-LD MV 16CM BK01A FDA"/>
    <x v="4"/>
    <s v="1"/>
    <n v="2000"/>
    <s v="PC"/>
    <x v="0"/>
    <n v="0.72"/>
    <n v="1440"/>
    <n v="31.202400000000001"/>
    <n v="0.72"/>
    <n v="1440.0001279999999"/>
    <s v="MIL"/>
    <n v="31.202400000000001"/>
    <n v="44931.46"/>
    <n v="2026"/>
  </r>
  <r>
    <n v="72036921"/>
    <x v="63"/>
    <s v="2025-12-22"/>
    <s v="Z0029"/>
    <x v="27"/>
    <s v="2026SHML03"/>
    <s v="APO26020173"/>
    <x v="1756"/>
    <s v="G-LD MV 24CM GY29A FDA"/>
    <x v="4"/>
    <s v="1"/>
    <n v="1402"/>
    <s v="PC"/>
    <x v="0"/>
    <n v="0.96"/>
    <n v="1345.92"/>
    <n v="31.202400000000001"/>
    <n v="0.95999900000000005"/>
    <n v="1345.9198650000001"/>
    <s v="MIL"/>
    <n v="31.202400000000001"/>
    <n v="41995.93"/>
    <n v="2026"/>
  </r>
  <r>
    <n v="72036909"/>
    <x v="63"/>
    <s v="2025-12-22"/>
    <s v="Z0029"/>
    <x v="27"/>
    <s v="2026SHML03"/>
    <s v="APO26020173"/>
    <x v="1760"/>
    <s v="G-LD MV 14CM BK01A FDA"/>
    <x v="4"/>
    <s v="1"/>
    <n v="1500"/>
    <s v="PC"/>
    <x v="0"/>
    <n v="0.68100000000000005"/>
    <n v="1021.5"/>
    <n v="31.202400000000001"/>
    <n v="0.68099900000000002"/>
    <n v="1021.499948"/>
    <s v="MIL"/>
    <n v="31.202400000000001"/>
    <n v="31873.25"/>
    <n v="2026"/>
  </r>
  <r>
    <n v="72036904"/>
    <x v="63"/>
    <s v="2025-12-22"/>
    <s v="Z0029"/>
    <x v="27"/>
    <s v="2026SHML03"/>
    <s v="APO26020173"/>
    <x v="1755"/>
    <s v="G-LD MV 24CM BK01A FDA"/>
    <x v="4"/>
    <s v="1"/>
    <n v="2500"/>
    <s v="PC"/>
    <x v="0"/>
    <n v="0.96"/>
    <n v="2400"/>
    <n v="31.202400000000001"/>
    <n v="0.95999900000000005"/>
    <n v="2400"/>
    <s v="MIL"/>
    <n v="31.202400000000001"/>
    <n v="74885.759999999995"/>
    <n v="2026"/>
  </r>
  <r>
    <n v="72036913"/>
    <x v="63"/>
    <s v="2025-12-22"/>
    <s v="Z0029"/>
    <x v="27"/>
    <s v="2026SHML03"/>
    <s v="APO26020173"/>
    <x v="1760"/>
    <s v="G-LD MV 14CM BK01A FDA"/>
    <x v="4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24"/>
    <x v="63"/>
    <s v="2025-12-22"/>
    <s v="Z0029"/>
    <x v="27"/>
    <s v="2026SHML03"/>
    <s v="APO26020173"/>
    <x v="1758"/>
    <s v="G-LD MV 16CM BK01A FDA"/>
    <x v="4"/>
    <s v="1"/>
    <n v="1500"/>
    <s v="PC"/>
    <x v="0"/>
    <n v="0.72"/>
    <n v="1080"/>
    <n v="31.202400000000001"/>
    <n v="0.72"/>
    <n v="1079.9999350000001"/>
    <s v="MIL"/>
    <n v="31.202400000000001"/>
    <n v="33698.589999999997"/>
    <n v="2026"/>
  </r>
  <r>
    <n v="72036924"/>
    <x v="63"/>
    <s v="2025-12-22"/>
    <s v="Z0029"/>
    <x v="27"/>
    <s v="2026SHML03"/>
    <s v="APO26020173"/>
    <x v="1755"/>
    <s v="G-LD MV 24CM BK01A FDA"/>
    <x v="4"/>
    <s v="1"/>
    <n v="1300"/>
    <s v="PC"/>
    <x v="0"/>
    <n v="0.96"/>
    <n v="1248"/>
    <n v="31.202400000000001"/>
    <n v="0.95999900000000005"/>
    <n v="1248.000153"/>
    <s v="MIL"/>
    <n v="31.202400000000001"/>
    <n v="38940.6"/>
    <n v="2026"/>
  </r>
  <r>
    <n v="72036929"/>
    <x v="63"/>
    <s v="2025-12-22"/>
    <s v="Z0029"/>
    <x v="27"/>
    <s v="2026SHML03"/>
    <s v="APO26020173"/>
    <x v="1760"/>
    <s v="G-LD MV 14CM BK01A FDA"/>
    <x v="4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29"/>
    <x v="63"/>
    <s v="2025-12-22"/>
    <s v="Z0029"/>
    <x v="27"/>
    <s v="2026SHML03"/>
    <s v="APO26020173"/>
    <x v="1758"/>
    <s v="G-LD MV 16CM BK01A FDA"/>
    <x v="4"/>
    <s v="1"/>
    <n v="2200"/>
    <s v="PC"/>
    <x v="0"/>
    <n v="0.72"/>
    <n v="1584"/>
    <n v="31.202400000000001"/>
    <n v="0.72"/>
    <n v="1583.9999479999999"/>
    <s v="MIL"/>
    <n v="31.202400000000001"/>
    <n v="49424.6"/>
    <n v="2026"/>
  </r>
  <r>
    <n v="72036903"/>
    <x v="63"/>
    <s v="2025-12-22"/>
    <s v="Z0029"/>
    <x v="27"/>
    <s v="2026SHML03"/>
    <s v="APO26020173"/>
    <x v="1759"/>
    <s v="G-LD MV 30CM GY29A FDA"/>
    <x v="4"/>
    <s v="1"/>
    <n v="906"/>
    <s v="PC"/>
    <x v="0"/>
    <n v="1.21"/>
    <n v="1096.26"/>
    <n v="31.202400000000001"/>
    <n v="1.209999"/>
    <n v="1096.2599029999999"/>
    <s v="MIL"/>
    <n v="31.202400000000001"/>
    <n v="34205.94"/>
    <n v="2026"/>
  </r>
  <r>
    <n v="72036928"/>
    <x v="63"/>
    <s v="2025-12-22"/>
    <s v="Z0029"/>
    <x v="27"/>
    <s v="2026SHML03"/>
    <s v="APO26020173"/>
    <x v="1756"/>
    <s v="G-LD MV 24CM GY29A FDA"/>
    <x v="4"/>
    <s v="1"/>
    <n v="602"/>
    <s v="PC"/>
    <x v="0"/>
    <n v="0.96"/>
    <n v="577.91999999999996"/>
    <n v="31.202400000000001"/>
    <n v="0.95999900000000005"/>
    <n v="577.91996700000004"/>
    <s v="MIL"/>
    <n v="31.202400000000001"/>
    <n v="18032.490000000002"/>
    <n v="2026"/>
  </r>
  <r>
    <n v="72036931"/>
    <x v="63"/>
    <s v="2025-12-22"/>
    <s v="Z0029"/>
    <x v="27"/>
    <s v="2026SHML03"/>
    <s v="APO26020173"/>
    <x v="1757"/>
    <s v="G-LD MV 16CM GY29A FDA"/>
    <x v="4"/>
    <s v="1"/>
    <n v="602"/>
    <s v="PC"/>
    <x v="0"/>
    <n v="0.72"/>
    <n v="433.44"/>
    <n v="31.202400000000001"/>
    <n v="0.72"/>
    <n v="433.44005499999997"/>
    <s v="MIL"/>
    <n v="31.202400000000001"/>
    <n v="13524.37"/>
    <n v="2026"/>
  </r>
  <r>
    <n v="72036932"/>
    <x v="63"/>
    <s v="2025-12-22"/>
    <s v="Z0029"/>
    <x v="27"/>
    <s v="2026SHML03"/>
    <s v="APO26020173"/>
    <x v="1754"/>
    <s v="G-LD MV 30CM BK01A FDA"/>
    <x v="4"/>
    <s v="1"/>
    <n v="2800"/>
    <s v="PC"/>
    <x v="0"/>
    <n v="1.21"/>
    <n v="3388"/>
    <n v="31.202400000000001"/>
    <n v="1.209999"/>
    <n v="3387.999961"/>
    <s v="MIL"/>
    <n v="31.202400000000001"/>
    <n v="105713.73"/>
    <n v="2026"/>
  </r>
  <r>
    <n v="72036933"/>
    <x v="63"/>
    <s v="2025-12-22"/>
    <s v="Z0029"/>
    <x v="27"/>
    <s v="2026SHML03"/>
    <s v="APO26020173"/>
    <x v="1757"/>
    <s v="G-LD MV 16CM GY29A FDA"/>
    <x v="4"/>
    <s v="1"/>
    <n v="1400"/>
    <s v="PC"/>
    <x v="0"/>
    <n v="0.72"/>
    <n v="1008"/>
    <n v="31.202400000000001"/>
    <n v="0.72"/>
    <n v="1008.0000250000001"/>
    <s v="MIL"/>
    <n v="31.202400000000001"/>
    <n v="31452.02"/>
    <n v="2026"/>
  </r>
  <r>
    <n v="72036904"/>
    <x v="63"/>
    <s v="2025-12-22"/>
    <s v="Z0029"/>
    <x v="27"/>
    <s v="2026SHML03"/>
    <s v="APO26020173"/>
    <x v="1758"/>
    <s v="G-LD MV 16CM BK01A FDA"/>
    <x v="4"/>
    <s v="1"/>
    <n v="2500"/>
    <s v="PC"/>
    <x v="0"/>
    <n v="0.72"/>
    <n v="1800"/>
    <n v="31.202400000000001"/>
    <n v="0.72"/>
    <n v="1800"/>
    <s v="MIL"/>
    <n v="31.202400000000001"/>
    <n v="56164.32"/>
    <n v="2026"/>
  </r>
  <r>
    <n v="72036910"/>
    <x v="63"/>
    <s v="2025-12-22"/>
    <s v="Z0029"/>
    <x v="27"/>
    <s v="2026SHML03"/>
    <s v="APO26020173"/>
    <x v="1760"/>
    <s v="G-LD MV 14CM BK01A FDA"/>
    <x v="4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25"/>
    <x v="9"/>
    <s v="2025-12-22"/>
    <s v="Z0029"/>
    <x v="27"/>
    <s v="2026SHML04"/>
    <s v="APO26030111"/>
    <x v="1759"/>
    <s v="G-LD MV 30CM GY29A FDA"/>
    <x v="4"/>
    <s v="1"/>
    <n v="2700"/>
    <s v="PC"/>
    <x v="0"/>
    <n v="1.21"/>
    <n v="3267"/>
    <n v="32.649700000000003"/>
    <n v="1.21"/>
    <n v="3267.0000030000001"/>
    <s v="MIL"/>
    <n v="32.649700000000003"/>
    <n v="106666.57"/>
    <n v="2026"/>
  </r>
  <r>
    <n v="72036913"/>
    <x v="9"/>
    <s v="2025-12-22"/>
    <s v="Z0029"/>
    <x v="27"/>
    <s v="2026SHML04"/>
    <s v="APO26030111"/>
    <x v="1755"/>
    <s v="G-LD MV 24CM BK01A FDA"/>
    <x v="4"/>
    <s v="1"/>
    <n v="2500"/>
    <s v="PC"/>
    <x v="0"/>
    <n v="0.96"/>
    <n v="2400"/>
    <n v="32.649700000000003"/>
    <n v="0.95999900000000005"/>
    <n v="2400"/>
    <s v="MIL"/>
    <n v="32.649700000000003"/>
    <n v="78359.28"/>
    <n v="2026"/>
  </r>
  <r>
    <n v="72036918"/>
    <x v="9"/>
    <s v="2025-12-22"/>
    <s v="Z0029"/>
    <x v="27"/>
    <s v="2026SHML04"/>
    <s v="APO26030111"/>
    <x v="1757"/>
    <s v="G-LD MV 16CM GY29A FDA"/>
    <x v="4"/>
    <s v="1"/>
    <n v="1000"/>
    <s v="PC"/>
    <x v="0"/>
    <n v="0.72"/>
    <n v="720"/>
    <n v="32.649700000000003"/>
    <n v="0.71999899999999994"/>
    <n v="719.99987699999997"/>
    <s v="MIL"/>
    <n v="32.649700000000003"/>
    <n v="23507.78"/>
    <n v="2026"/>
  </r>
  <r>
    <n v="72036927"/>
    <x v="9"/>
    <s v="2025-12-22"/>
    <s v="Z0029"/>
    <x v="27"/>
    <s v="2026SHML04"/>
    <s v="APO26030111"/>
    <x v="1756"/>
    <s v="G-LD MV 24CM GY29A FDA"/>
    <x v="4"/>
    <s v="1"/>
    <n v="1300"/>
    <s v="PC"/>
    <x v="0"/>
    <n v="0.96"/>
    <n v="1248"/>
    <n v="32.649700000000003"/>
    <n v="0.95999900000000005"/>
    <n v="1248.0001339999999"/>
    <s v="MIL"/>
    <n v="32.649700000000003"/>
    <n v="40746.83"/>
    <n v="2026"/>
  </r>
  <r>
    <n v="72036905"/>
    <x v="9"/>
    <s v="2025-12-22"/>
    <s v="Z0029"/>
    <x v="27"/>
    <s v="2026SHML04"/>
    <s v="APO26030111"/>
    <x v="1756"/>
    <s v="G-LD MV 24CM GY29A FDA"/>
    <x v="4"/>
    <s v="1"/>
    <n v="200"/>
    <s v="PC"/>
    <x v="0"/>
    <n v="0.96"/>
    <n v="192"/>
    <n v="32.649700000000003"/>
    <n v="0.95999900000000005"/>
    <n v="191.99992599999999"/>
    <s v="MIL"/>
    <n v="32.649700000000003"/>
    <n v="6268.74"/>
    <n v="2026"/>
  </r>
  <r>
    <n v="72036905"/>
    <x v="9"/>
    <s v="2025-12-22"/>
    <s v="Z0029"/>
    <x v="27"/>
    <s v="2026SHML04"/>
    <s v="APO26030111"/>
    <x v="1757"/>
    <s v="G-LD MV 16CM GY29A FDA"/>
    <x v="4"/>
    <s v="1"/>
    <n v="1400"/>
    <s v="PC"/>
    <x v="0"/>
    <n v="0.72"/>
    <n v="1008"/>
    <n v="32.649700000000003"/>
    <n v="0.71999899999999994"/>
    <n v="1008.000073"/>
    <s v="MIL"/>
    <n v="32.649700000000003"/>
    <n v="32910.9"/>
    <n v="2026"/>
  </r>
  <r>
    <n v="72036930"/>
    <x v="9"/>
    <s v="2025-12-22"/>
    <s v="Z0029"/>
    <x v="27"/>
    <s v="2026SHML04"/>
    <s v="APO26030111"/>
    <x v="1759"/>
    <s v="G-LD MV 30CM GY29A FDA"/>
    <x v="4"/>
    <s v="1"/>
    <n v="1506"/>
    <s v="PC"/>
    <x v="0"/>
    <n v="1.21"/>
    <n v="1822.26"/>
    <n v="32.649700000000003"/>
    <n v="1.21"/>
    <n v="1822.2599279999999"/>
    <s v="MIL"/>
    <n v="32.649700000000003"/>
    <n v="59496.24"/>
    <n v="2026"/>
  </r>
  <r>
    <n v="72036914"/>
    <x v="9"/>
    <s v="2025-12-22"/>
    <s v="Z0029"/>
    <x v="27"/>
    <s v="2026SHML04"/>
    <s v="APO26030111"/>
    <x v="1759"/>
    <s v="G-LD MV 30CM GY29A FDA"/>
    <x v="4"/>
    <s v="1"/>
    <n v="2700"/>
    <s v="PC"/>
    <x v="0"/>
    <n v="1.21"/>
    <n v="3267"/>
    <n v="32.649700000000003"/>
    <n v="1.21"/>
    <n v="3267.0000030000001"/>
    <s v="MIL"/>
    <n v="32.649700000000003"/>
    <n v="106666.57"/>
    <n v="2026"/>
  </r>
  <r>
    <n v="72036915"/>
    <x v="9"/>
    <s v="2025-12-22"/>
    <s v="Z0029"/>
    <x v="27"/>
    <s v="2026SHML04"/>
    <s v="APO26030111"/>
    <x v="1757"/>
    <s v="G-LD MV 16CM GY29A FDA"/>
    <x v="4"/>
    <s v="1"/>
    <n v="1600"/>
    <s v="PC"/>
    <x v="0"/>
    <n v="0.72"/>
    <n v="1152"/>
    <n v="32.649700000000003"/>
    <n v="0.71999899999999994"/>
    <n v="1151.999865"/>
    <s v="MIL"/>
    <n v="32.649700000000003"/>
    <n v="37612.449999999997"/>
    <n v="2026"/>
  </r>
  <r>
    <n v="72036916"/>
    <x v="9"/>
    <s v="2025-12-22"/>
    <s v="Z0029"/>
    <x v="27"/>
    <s v="2026SHML04"/>
    <s v="APO26030111"/>
    <x v="1756"/>
    <s v="G-LD MV 24CM GY29A FDA"/>
    <x v="4"/>
    <s v="1"/>
    <n v="1600"/>
    <s v="PC"/>
    <x v="0"/>
    <n v="0.96"/>
    <n v="1536"/>
    <n v="32.649700000000003"/>
    <n v="0.95999900000000005"/>
    <n v="1536.0000239999999"/>
    <s v="MIL"/>
    <n v="32.649700000000003"/>
    <n v="50149.94"/>
    <n v="2026"/>
  </r>
  <r>
    <n v="72036920"/>
    <x v="9"/>
    <s v="2025-12-22"/>
    <s v="Z0029"/>
    <x v="27"/>
    <s v="2026SHML04"/>
    <s v="APO26030111"/>
    <x v="1759"/>
    <s v="G-LD MV 30CM GY29A FDA"/>
    <x v="4"/>
    <s v="1"/>
    <n v="2106"/>
    <s v="PC"/>
    <x v="0"/>
    <n v="1.21"/>
    <n v="2548.2600000000002"/>
    <n v="32.649700000000003"/>
    <n v="1.21"/>
    <n v="2548.259861"/>
    <s v="MIL"/>
    <n v="32.649700000000003"/>
    <n v="83199.92"/>
    <n v="2026"/>
  </r>
  <r>
    <n v="72036905"/>
    <x v="9"/>
    <s v="2025-12-22"/>
    <s v="Z0029"/>
    <x v="27"/>
    <s v="2026SHML04"/>
    <s v="APO26030111"/>
    <x v="1756"/>
    <s v="G-LD MV 24CM GY29A FDA"/>
    <x v="4"/>
    <s v="1"/>
    <n v="1400"/>
    <s v="PC"/>
    <x v="0"/>
    <n v="0.96"/>
    <n v="1344"/>
    <n v="32.649700000000003"/>
    <n v="0.95999900000000005"/>
    <n v="1344.000098"/>
    <s v="MIL"/>
    <n v="32.649700000000003"/>
    <n v="43881.2"/>
    <n v="2026"/>
  </r>
  <r>
    <n v="72034974"/>
    <x v="38"/>
    <s v="2025-11-11"/>
    <s v="Z0027"/>
    <x v="28"/>
    <s v="GIL2512013"/>
    <s v="APO26010051"/>
    <x v="1761"/>
    <s v="G-LD V 28CM POL"/>
    <x v="4"/>
    <s v="2"/>
    <n v="1008"/>
    <s v="PC"/>
    <x v="0"/>
    <n v="0.75429999999999997"/>
    <n v="760.33"/>
    <n v="31.591200000000001"/>
    <n v="0.75429900000000005"/>
    <n v="760.33009100000004"/>
    <s v="MIL"/>
    <n v="31.591200000000001"/>
    <n v="24019.74"/>
    <n v="2026"/>
  </r>
  <r>
    <n v="72035177"/>
    <x v="38"/>
    <s v="2025-11-14"/>
    <s v="Z0027"/>
    <x v="28"/>
    <s v="GIL2512017"/>
    <s v="APO26010073"/>
    <x v="1762"/>
    <s v="G-LD MX 18CM BSH"/>
    <x v="4"/>
    <s v="7"/>
    <n v="2496"/>
    <s v="PC"/>
    <x v="0"/>
    <n v="0.74180000000000001"/>
    <n v="1851.53"/>
    <n v="31.591200000000001"/>
    <n v="0.74179899999999999"/>
    <n v="1851.5298560000001"/>
    <s v="MIL"/>
    <n v="31.591200000000001"/>
    <n v="58492.05"/>
    <n v="2026"/>
  </r>
  <r>
    <n v="72036597"/>
    <x v="38"/>
    <s v="2025-12-10"/>
    <s v="Z0027"/>
    <x v="28"/>
    <s v="GIL2512021"/>
    <s v="APO26010023"/>
    <x v="1763"/>
    <s v="G-LD 20CM TEMPERED FLAT GLASS W/O A HOLE"/>
    <x v="4"/>
    <s v="8"/>
    <n v="60"/>
    <s v="PC"/>
    <x v="0"/>
    <n v="0.36099999999999999"/>
    <n v="21.66"/>
    <n v="31.591200000000001"/>
    <n v="0.36099900000000001"/>
    <n v="21.660145"/>
    <s v="MIL"/>
    <n v="31.591200000000001"/>
    <n v="684.27"/>
    <n v="2026"/>
  </r>
  <r>
    <n v="72034973"/>
    <x v="38"/>
    <s v="2025-11-11"/>
    <s v="Z0027"/>
    <x v="28"/>
    <s v="GIL2512022"/>
    <s v="APO26010075"/>
    <x v="1764"/>
    <s v="G-LD LK 30CM OVEN SAFE 350F/180C BSH"/>
    <x v="4"/>
    <s v="7"/>
    <n v="1224"/>
    <s v="PC"/>
    <x v="0"/>
    <n v="1.2343999999999999"/>
    <n v="1510.91"/>
    <n v="31.591200000000001"/>
    <n v="1.2343999999999999"/>
    <n v="1510.91"/>
    <s v="MIL"/>
    <n v="31.591200000000001"/>
    <n v="47731.46"/>
    <n v="2026"/>
  </r>
  <r>
    <n v="72035717"/>
    <x v="38"/>
    <s v="2025-11-26"/>
    <s v="Z0027"/>
    <x v="28"/>
    <s v="GIL2512022"/>
    <s v="APO26010075"/>
    <x v="1764"/>
    <s v="G-LD LK 30CM OVEN SAFE 350F/180C BSH"/>
    <x v="4"/>
    <s v="7"/>
    <n v="288"/>
    <s v="PC"/>
    <x v="0"/>
    <n v="1.23441"/>
    <n v="355.51"/>
    <n v="31.591200000000001"/>
    <n v="1.2344090000000001"/>
    <n v="355.51007800000002"/>
    <s v="MIL"/>
    <n v="31.591200000000001"/>
    <n v="11230.99"/>
    <n v="2026"/>
  </r>
  <r>
    <n v="72035717"/>
    <x v="38"/>
    <s v="2025-11-26"/>
    <s v="Z0027"/>
    <x v="28"/>
    <s v="GIL2512022"/>
    <s v="APO26010075"/>
    <x v="1765"/>
    <s v="G-LD LK 26CM OVEN SAFE 350F/180C BSH"/>
    <x v="4"/>
    <s v="7"/>
    <n v="1320"/>
    <s v="PC"/>
    <x v="0"/>
    <n v="1.0061"/>
    <n v="1328.05"/>
    <n v="31.591200000000001"/>
    <n v="1.0061"/>
    <n v="1328.0498990000001"/>
    <s v="MIL"/>
    <n v="31.591200000000001"/>
    <n v="41954.69"/>
    <n v="2026"/>
  </r>
  <r>
    <n v="72035717"/>
    <x v="38"/>
    <s v="2025-11-26"/>
    <s v="Z0027"/>
    <x v="28"/>
    <s v="GIL2512022"/>
    <s v="APO26010075"/>
    <x v="1766"/>
    <s v="G-LD LK 24CM OVEN SAFE 350F/180C BSH"/>
    <x v="4"/>
    <s v="7"/>
    <n v="1320"/>
    <s v="PC"/>
    <x v="0"/>
    <n v="0.95840000000000003"/>
    <n v="1265.0899999999999"/>
    <n v="31.591200000000001"/>
    <n v="0.95840000000000003"/>
    <n v="1265.0899609999999"/>
    <s v="MIL"/>
    <n v="31.591200000000001"/>
    <n v="39965.71"/>
    <n v="2026"/>
  </r>
  <r>
    <n v="72034975"/>
    <x v="38"/>
    <s v="2025-11-11"/>
    <s v="Z0027"/>
    <x v="28"/>
    <s v="GIL2512022"/>
    <s v="APO26010075"/>
    <x v="1767"/>
    <s v="G-LD LK 20CM OVEN SAFE 350F/180C BSH"/>
    <x v="4"/>
    <s v="7"/>
    <n v="1254"/>
    <s v="PC"/>
    <x v="0"/>
    <n v="0.80149999999999999"/>
    <n v="1005.08"/>
    <n v="31.591200000000001"/>
    <n v="0.80149999999999999"/>
    <n v="1005.079895"/>
    <s v="MIL"/>
    <n v="31.591200000000001"/>
    <n v="31751.68"/>
    <n v="2026"/>
  </r>
  <r>
    <n v="72035717"/>
    <x v="38"/>
    <s v="2025-11-26"/>
    <s v="Z0027"/>
    <x v="28"/>
    <s v="GIL2512022"/>
    <s v="APO26010075"/>
    <x v="1767"/>
    <s v="G-LD LK 20CM OVEN SAFE 350F/180C BSH"/>
    <x v="4"/>
    <s v="7"/>
    <n v="1330"/>
    <s v="PC"/>
    <x v="0"/>
    <n v="0.80149999999999999"/>
    <n v="1066"/>
    <n v="31.591200000000001"/>
    <n v="0.80149999999999999"/>
    <n v="1066.0000250000001"/>
    <s v="MIL"/>
    <n v="31.591200000000001"/>
    <n v="33676.22"/>
    <n v="2026"/>
  </r>
  <r>
    <n v="72034975"/>
    <x v="38"/>
    <s v="2025-11-11"/>
    <s v="Z0027"/>
    <x v="28"/>
    <s v="GIL2512022"/>
    <s v="APO26010075"/>
    <x v="1765"/>
    <s v="G-LD LK 26CM OVEN SAFE 350F/180C BSH"/>
    <x v="4"/>
    <s v="7"/>
    <n v="1224"/>
    <s v="PC"/>
    <x v="0"/>
    <n v="1.0061"/>
    <n v="1231.47"/>
    <n v="31.591200000000001"/>
    <n v="1.0061"/>
    <n v="1231.4701560000001"/>
    <s v="MIL"/>
    <n v="31.591200000000001"/>
    <n v="38903.620000000003"/>
    <n v="2026"/>
  </r>
  <r>
    <n v="72035168"/>
    <x v="38"/>
    <s v="2025-11-14"/>
    <s v="Z0027"/>
    <x v="28"/>
    <s v="GIL2512014"/>
    <s v="APO26010071"/>
    <x v="1768"/>
    <s v="G-LD MX 16CM BSH"/>
    <x v="4"/>
    <s v="7"/>
    <n v="2520"/>
    <s v="PC"/>
    <x v="0"/>
    <n v="0.66439999999999999"/>
    <n v="1674.288"/>
    <n v="31.591200000000001"/>
    <n v="0.66439899999999996"/>
    <n v="1674.288092"/>
    <s v="MIL"/>
    <n v="31.591200000000001"/>
    <n v="52892.77"/>
    <n v="2026"/>
  </r>
  <r>
    <n v="72035174"/>
    <x v="38"/>
    <s v="2025-11-14"/>
    <s v="Z0027"/>
    <x v="28"/>
    <s v="GIL2512014"/>
    <s v="APO26010071"/>
    <x v="1769"/>
    <s v="G-LD MX 24CM BSH"/>
    <x v="4"/>
    <s v="7"/>
    <n v="2522"/>
    <s v="PC"/>
    <x v="0"/>
    <n v="0.92730000000000001"/>
    <n v="2338.6509999999998"/>
    <n v="31.591200000000001"/>
    <n v="0.92730000000000001"/>
    <n v="2338.6509529999998"/>
    <s v="MIL"/>
    <n v="31.591200000000001"/>
    <n v="73880.789999999994"/>
    <n v="2026"/>
  </r>
  <r>
    <n v="72035175"/>
    <x v="38"/>
    <s v="2025-11-14"/>
    <s v="Z0027"/>
    <x v="28"/>
    <s v="GIL2512014"/>
    <s v="APO26010071"/>
    <x v="1762"/>
    <s v="G-LD MX 18CM BSH"/>
    <x v="4"/>
    <s v="7"/>
    <n v="4536"/>
    <s v="PC"/>
    <x v="0"/>
    <n v="0.74180000000000001"/>
    <n v="3364.8049999999998"/>
    <n v="31.591200000000001"/>
    <n v="0.74179899999999999"/>
    <n v="3364.8050720000001"/>
    <s v="MIL"/>
    <n v="31.591200000000001"/>
    <n v="106298.23"/>
    <n v="2026"/>
  </r>
  <r>
    <n v="72035176"/>
    <x v="38"/>
    <s v="2025-11-14"/>
    <s v="Z0027"/>
    <x v="28"/>
    <s v="GIL2512014"/>
    <s v="APO26010071"/>
    <x v="1769"/>
    <s v="G-LD MX 24CM BSH"/>
    <x v="4"/>
    <s v="7"/>
    <n v="2522"/>
    <s v="PC"/>
    <x v="0"/>
    <n v="0.92730000000000001"/>
    <n v="2338.65"/>
    <n v="31.591200000000001"/>
    <n v="0.92730000000000001"/>
    <n v="2338.6500030000002"/>
    <s v="MIL"/>
    <n v="31.591200000000001"/>
    <n v="73880.759999999995"/>
    <n v="2026"/>
  </r>
  <r>
    <n v="72035176"/>
    <x v="38"/>
    <s v="2025-11-14"/>
    <s v="Z0027"/>
    <x v="28"/>
    <s v="GIL2512014"/>
    <s v="APO26010071"/>
    <x v="1768"/>
    <s v="G-LD MX 16CM BSH"/>
    <x v="4"/>
    <s v="7"/>
    <n v="2520"/>
    <s v="PC"/>
    <x v="0"/>
    <n v="0.66439999999999999"/>
    <n v="1674.288"/>
    <n v="31.591200000000001"/>
    <n v="0.66439899999999996"/>
    <n v="1674.288092"/>
    <s v="MIL"/>
    <n v="31.591200000000001"/>
    <n v="52892.77"/>
    <n v="2026"/>
  </r>
  <r>
    <n v="72035176"/>
    <x v="38"/>
    <s v="2025-11-14"/>
    <s v="Z0027"/>
    <x v="28"/>
    <s v="GIL2512014"/>
    <s v="APO26010071"/>
    <x v="1770"/>
    <s v="G-LD MX 14CM BSH"/>
    <x v="4"/>
    <s v="7"/>
    <n v="1122"/>
    <s v="PC"/>
    <x v="0"/>
    <n v="0.62539999999999996"/>
    <n v="701.69899999999996"/>
    <n v="31.591200000000001"/>
    <n v="0.62539999999999996"/>
    <n v="701.69889000000001"/>
    <s v="MIL"/>
    <n v="31.591200000000001"/>
    <n v="22167.51"/>
    <n v="2026"/>
  </r>
  <r>
    <n v="72035177"/>
    <x v="38"/>
    <s v="2025-11-14"/>
    <s v="Z0027"/>
    <x v="28"/>
    <s v="GIL2512014"/>
    <s v="APO26010071"/>
    <x v="1762"/>
    <s v="G-LD MX 18CM BSH"/>
    <x v="4"/>
    <s v="7"/>
    <n v="2040"/>
    <s v="PC"/>
    <x v="0"/>
    <n v="0.74180000000000001"/>
    <n v="1513.2719999999999"/>
    <n v="31.591200000000001"/>
    <n v="0.74179899999999999"/>
    <n v="1513.27205"/>
    <s v="MIL"/>
    <n v="31.591200000000001"/>
    <n v="47806.080000000002"/>
    <n v="2026"/>
  </r>
  <r>
    <n v="72035516"/>
    <x v="38"/>
    <s v="2025-11-20"/>
    <s v="Z0027"/>
    <x v="28"/>
    <s v="GIL2512014"/>
    <s v="APO26010071"/>
    <x v="1771"/>
    <s v="G-LD LU 18CM OVEN SAFE 350F/180C W/SI GASKET POL"/>
    <x v="4"/>
    <s v="7"/>
    <n v="210"/>
    <s v="PC"/>
    <x v="0"/>
    <n v="0.85870000000000002"/>
    <n v="180.327"/>
    <n v="31.591200000000001"/>
    <n v="0.85869899999999999"/>
    <n v="180.32711599999999"/>
    <s v="MIL"/>
    <n v="31.591200000000001"/>
    <n v="5696.75"/>
    <n v="2026"/>
  </r>
  <r>
    <n v="72034975"/>
    <x v="38"/>
    <s v="2025-11-11"/>
    <s v="Z0027"/>
    <x v="28"/>
    <s v="GIL2512019"/>
    <s v="APO26010074"/>
    <x v="1772"/>
    <s v="G-LD LK 16CM OVEN SAFE 350F/180C BSH"/>
    <x v="4"/>
    <s v="7"/>
    <n v="1260"/>
    <s v="PC"/>
    <x v="0"/>
    <n v="0.67549999999999999"/>
    <n v="851.13"/>
    <n v="31.591200000000001"/>
    <n v="0.67549999999999999"/>
    <n v="851.13006099999996"/>
    <s v="MIL"/>
    <n v="31.591200000000001"/>
    <n v="26888.22"/>
    <n v="2026"/>
  </r>
  <r>
    <n v="72035171"/>
    <x v="38"/>
    <s v="2025-11-14"/>
    <s v="Z0027"/>
    <x v="28"/>
    <s v="GIL2512018"/>
    <s v="APO26010021"/>
    <x v="1759"/>
    <s v="G-LD MV 30CM GY29A FDA"/>
    <x v="4"/>
    <s v="1"/>
    <n v="2000"/>
    <s v="PC"/>
    <x v="0"/>
    <n v="1.6516999999999999"/>
    <n v="3303.4"/>
    <n v="31.591200000000001"/>
    <n v="1.6516999999999999"/>
    <n v="3303.399997"/>
    <s v="MIL"/>
    <n v="31.591200000000001"/>
    <n v="104358.37"/>
    <n v="2026"/>
  </r>
  <r>
    <n v="72035514"/>
    <x v="38"/>
    <s v="2025-11-20"/>
    <s v="Z0027"/>
    <x v="28"/>
    <s v="GIL2512018"/>
    <s v="APO26010021"/>
    <x v="1773"/>
    <s v="G-LD LF 18CM BSH"/>
    <x v="4"/>
    <s v="1"/>
    <n v="1560"/>
    <s v="PC"/>
    <x v="0"/>
    <n v="0.49209999999999998"/>
    <n v="767.67600000000004"/>
    <n v="31.591200000000001"/>
    <n v="0.49209999999999998"/>
    <n v="767.67612399999996"/>
    <s v="MIL"/>
    <n v="31.591200000000001"/>
    <n v="24251.81"/>
    <n v="2026"/>
  </r>
  <r>
    <n v="72035186"/>
    <x v="38"/>
    <s v="2025-11-14"/>
    <s v="Z0027"/>
    <x v="28"/>
    <s v="GIL2512018"/>
    <s v="APO26010021"/>
    <x v="1757"/>
    <s v="G-LD MV 16CM GY29A FDA"/>
    <x v="4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199"/>
    <x v="38"/>
    <s v="2025-11-14"/>
    <s v="Z0027"/>
    <x v="28"/>
    <s v="GIL2512018"/>
    <s v="APO26010021"/>
    <x v="1774"/>
    <s v="G-LD MV 24CM GN39A FDA"/>
    <x v="4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185"/>
    <x v="38"/>
    <s v="2025-11-14"/>
    <s v="Z0027"/>
    <x v="28"/>
    <s v="GIL2512018"/>
    <s v="APO26010021"/>
    <x v="1774"/>
    <s v="G-LD MV 24CM GN39A FDA"/>
    <x v="4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206"/>
    <x v="38"/>
    <s v="2025-11-14"/>
    <s v="Z0027"/>
    <x v="28"/>
    <s v="GIL2512018"/>
    <s v="APO26010021"/>
    <x v="1759"/>
    <s v="G-LD MV 30CM GY29A FDA"/>
    <x v="4"/>
    <s v="1"/>
    <n v="2120"/>
    <s v="PC"/>
    <x v="0"/>
    <n v="1.6516999999999999"/>
    <n v="3501.6039999999998"/>
    <n v="31.591200000000001"/>
    <n v="1.6516999999999999"/>
    <n v="3501.6039270000001"/>
    <s v="MIL"/>
    <n v="31.591200000000001"/>
    <n v="110619.87"/>
    <n v="2026"/>
  </r>
  <r>
    <n v="72035170"/>
    <x v="38"/>
    <s v="2025-11-14"/>
    <s v="Z0027"/>
    <x v="28"/>
    <s v="GIL2512018"/>
    <s v="APO26010021"/>
    <x v="1775"/>
    <s v="G-LD MV 16CM GN39A FDA"/>
    <x v="4"/>
    <s v="1"/>
    <n v="1720"/>
    <s v="PC"/>
    <x v="0"/>
    <n v="0.87649999999999995"/>
    <n v="1507.58"/>
    <n v="31.591200000000001"/>
    <n v="0.87649999999999995"/>
    <n v="1507.579958"/>
    <s v="MIL"/>
    <n v="31.591200000000001"/>
    <n v="47626.26"/>
    <n v="2026"/>
  </r>
  <r>
    <n v="72035181"/>
    <x v="38"/>
    <s v="2025-11-14"/>
    <s v="Z0027"/>
    <x v="28"/>
    <s v="GIL2512018"/>
    <s v="APO26010021"/>
    <x v="1758"/>
    <s v="G-LD MV 16CM BK01A FDA"/>
    <x v="4"/>
    <s v="1"/>
    <n v="2200"/>
    <s v="PC"/>
    <x v="0"/>
    <n v="0.87649999999999995"/>
    <n v="1928.3"/>
    <n v="31.591200000000001"/>
    <n v="0.87649999999999995"/>
    <n v="1928.2999689999999"/>
    <s v="MIL"/>
    <n v="31.591200000000001"/>
    <n v="60917.31"/>
    <n v="2026"/>
  </r>
  <r>
    <n v="72034628"/>
    <x v="38"/>
    <s v="2025-10-30"/>
    <s v="Z0027"/>
    <x v="28"/>
    <s v="GIL2512018"/>
    <s v="APO26010021"/>
    <x v="1773"/>
    <s v="G-LD LF 18CM BSH"/>
    <x v="4"/>
    <s v="1"/>
    <n v="1520"/>
    <s v="PC"/>
    <x v="0"/>
    <n v="0.49209999999999998"/>
    <n v="747.99"/>
    <n v="31.591200000000001"/>
    <n v="0.49209999999999998"/>
    <n v="747.98994600000003"/>
    <s v="MIL"/>
    <n v="31.591200000000001"/>
    <n v="23629.9"/>
    <n v="2026"/>
  </r>
  <r>
    <n v="72035178"/>
    <x v="38"/>
    <s v="2025-11-14"/>
    <s v="Z0027"/>
    <x v="28"/>
    <s v="GIL2512018"/>
    <s v="APO26010021"/>
    <x v="1754"/>
    <s v="G-LD MV 30CM BK01A FDA"/>
    <x v="4"/>
    <s v="1"/>
    <n v="2000"/>
    <s v="PC"/>
    <x v="0"/>
    <n v="1.6516999999999999"/>
    <n v="3303.4"/>
    <n v="31.591200000000001"/>
    <n v="1.6516999999999999"/>
    <n v="3303.399997"/>
    <s v="MIL"/>
    <n v="31.591200000000001"/>
    <n v="104358.37"/>
    <n v="2026"/>
  </r>
  <r>
    <n v="72035182"/>
    <x v="38"/>
    <s v="2025-11-14"/>
    <s v="Z0027"/>
    <x v="28"/>
    <s v="GIL2512018"/>
    <s v="APO26010021"/>
    <x v="1759"/>
    <s v="G-LD MV 30CM GY29A FDA"/>
    <x v="4"/>
    <s v="1"/>
    <n v="2700"/>
    <s v="PC"/>
    <x v="0"/>
    <n v="1.6516999999999999"/>
    <n v="4459.59"/>
    <n v="31.591200000000001"/>
    <n v="1.6516999999999999"/>
    <n v="4459.5900119999997"/>
    <s v="MIL"/>
    <n v="31.591200000000001"/>
    <n v="140883.79999999999"/>
    <n v="2026"/>
  </r>
  <r>
    <n v="72035514"/>
    <x v="38"/>
    <s v="2025-11-20"/>
    <s v="Z0027"/>
    <x v="28"/>
    <s v="GIL2512018"/>
    <s v="APO26010021"/>
    <x v="1776"/>
    <s v="G-LD LF 24CM BSH"/>
    <x v="4"/>
    <s v="1"/>
    <n v="374"/>
    <s v="PC"/>
    <x v="0"/>
    <n v="0.64829999999999999"/>
    <n v="242.464"/>
    <n v="31.591200000000001"/>
    <n v="0.64829899999999996"/>
    <n v="242.46404000000001"/>
    <s v="MIL"/>
    <n v="31.591200000000001"/>
    <n v="7659.73"/>
    <n v="2026"/>
  </r>
  <r>
    <n v="72035211"/>
    <x v="38"/>
    <s v="2025-11-14"/>
    <s v="Z0027"/>
    <x v="28"/>
    <s v="GIL2512018"/>
    <s v="APO26010021"/>
    <x v="1758"/>
    <s v="G-LD MV 16CM BK01A FDA"/>
    <x v="4"/>
    <s v="1"/>
    <n v="2000"/>
    <s v="PC"/>
    <x v="0"/>
    <n v="0.87649999999999995"/>
    <n v="1753"/>
    <n v="31.591200000000001"/>
    <n v="0.87649999999999995"/>
    <n v="1752.9998860000001"/>
    <s v="MIL"/>
    <n v="31.591200000000001"/>
    <n v="55379.37"/>
    <n v="2026"/>
  </r>
  <r>
    <n v="72035173"/>
    <x v="38"/>
    <s v="2025-11-14"/>
    <s v="Z0027"/>
    <x v="28"/>
    <s v="GIL2512018"/>
    <s v="APO26010021"/>
    <x v="1757"/>
    <s v="G-LD MV 16CM GY29A FDA"/>
    <x v="4"/>
    <s v="1"/>
    <n v="1920"/>
    <s v="PC"/>
    <x v="0"/>
    <n v="0.87649999999999995"/>
    <n v="1682.88"/>
    <n v="31.591200000000001"/>
    <n v="0.87649999999999995"/>
    <n v="1682.880042"/>
    <s v="MIL"/>
    <n v="31.591200000000001"/>
    <n v="53164.2"/>
    <n v="2026"/>
  </r>
  <r>
    <n v="72035201"/>
    <x v="38"/>
    <s v="2025-11-14"/>
    <s v="Z0027"/>
    <x v="28"/>
    <s v="GIL2512018"/>
    <s v="APO26010021"/>
    <x v="1758"/>
    <s v="G-LD MV 16CM BK01A FDA"/>
    <x v="4"/>
    <s v="1"/>
    <n v="2520"/>
    <s v="PC"/>
    <x v="0"/>
    <n v="0.87649999999999995"/>
    <n v="2208.7800000000002"/>
    <n v="31.591200000000001"/>
    <n v="0.87649999999999995"/>
    <n v="2208.7799759999998"/>
    <s v="MIL"/>
    <n v="31.591200000000001"/>
    <n v="69778.009999999995"/>
    <n v="2026"/>
  </r>
  <r>
    <n v="72035515"/>
    <x v="38"/>
    <s v="2025-11-20"/>
    <s v="Z0027"/>
    <x v="28"/>
    <s v="GIL2512018"/>
    <s v="APO26010021"/>
    <x v="1773"/>
    <s v="G-LD LF 18CM BSH"/>
    <x v="4"/>
    <s v="1"/>
    <n v="900"/>
    <s v="PC"/>
    <x v="0"/>
    <n v="0.49209999999999998"/>
    <n v="442.89"/>
    <n v="31.591200000000001"/>
    <n v="0.49209999999999998"/>
    <n v="442.890108"/>
    <s v="MIL"/>
    <n v="31.591200000000001"/>
    <n v="13991.43"/>
    <n v="2026"/>
  </r>
  <r>
    <n v="72035172"/>
    <x v="38"/>
    <s v="2025-11-14"/>
    <s v="Z0027"/>
    <x v="28"/>
    <s v="GIL2512018"/>
    <s v="APO26010021"/>
    <x v="1758"/>
    <s v="G-LD MV 16CM BK01A FDA"/>
    <x v="4"/>
    <s v="1"/>
    <n v="1000"/>
    <s v="PC"/>
    <x v="0"/>
    <n v="0.87649999999999995"/>
    <n v="876.5"/>
    <n v="31.591200000000001"/>
    <n v="0.87649999999999995"/>
    <n v="876.50010099999997"/>
    <s v="MIL"/>
    <n v="31.591200000000001"/>
    <n v="27689.69"/>
    <n v="2026"/>
  </r>
  <r>
    <n v="72034629"/>
    <x v="38"/>
    <s v="2025-10-30"/>
    <s v="Z0027"/>
    <x v="28"/>
    <s v="GIL2512018"/>
    <s v="APO26010021"/>
    <x v="1776"/>
    <s v="G-LD LF 24CM BSH"/>
    <x v="4"/>
    <s v="1"/>
    <n v="1530"/>
    <s v="PC"/>
    <x v="0"/>
    <n v="0.64829999999999999"/>
    <n v="991.9"/>
    <n v="31.591200000000001"/>
    <n v="0.64829899999999996"/>
    <n v="991.89995899999997"/>
    <s v="MIL"/>
    <n v="31.591200000000001"/>
    <n v="31335.31"/>
    <n v="2026"/>
  </r>
  <r>
    <n v="72034975"/>
    <x v="38"/>
    <s v="2025-11-11"/>
    <s v="Z0027"/>
    <x v="28"/>
    <s v="GIL2512016"/>
    <s v="APO26010072"/>
    <x v="1766"/>
    <s v="G-LD LK 24CM OVEN SAFE 350F/180C BSH"/>
    <x v="4"/>
    <s v="7"/>
    <n v="1140"/>
    <s v="PC"/>
    <x v="0"/>
    <n v="0.95840000000000003"/>
    <n v="1092.58"/>
    <n v="31.591200000000001"/>
    <n v="0.95840000000000003"/>
    <n v="1092.5798950000001"/>
    <s v="MIL"/>
    <n v="31.591200000000001"/>
    <n v="34515.910000000003"/>
    <n v="2026"/>
  </r>
  <r>
    <n v="72035106"/>
    <x v="38"/>
    <s v="2025-11-12"/>
    <s v="Z0027"/>
    <x v="28"/>
    <s v="GIL2512015"/>
    <s v="APO26010002"/>
    <x v="1777"/>
    <s v="G-LD MP 18CM AL03A FDA"/>
    <x v="4"/>
    <s v="1"/>
    <n v="3000"/>
    <s v="PC"/>
    <x v="0"/>
    <n v="1.1022000000000001"/>
    <n v="3306.6"/>
    <n v="31.591200000000001"/>
    <n v="1.1021989999999999"/>
    <n v="3306.5999390000002"/>
    <s v="MIL"/>
    <n v="31.591200000000001"/>
    <n v="104459.46"/>
    <n v="2026"/>
  </r>
  <r>
    <n v="72035169"/>
    <x v="38"/>
    <s v="2025-11-14"/>
    <s v="Z0027"/>
    <x v="28"/>
    <s v="GIL2512015"/>
    <s v="APO26010002"/>
    <x v="1756"/>
    <s v="G-LD MV 24CM GY29A FDA"/>
    <x v="4"/>
    <s v="1"/>
    <n v="1890"/>
    <s v="PC"/>
    <x v="0"/>
    <n v="1.2219"/>
    <n v="2309.3910000000001"/>
    <n v="31.591200000000001"/>
    <n v="1.2219"/>
    <n v="2309.3909060000001"/>
    <s v="MIL"/>
    <n v="31.591200000000001"/>
    <n v="72956.429999999993"/>
    <n v="2026"/>
  </r>
  <r>
    <n v="72035170"/>
    <x v="38"/>
    <s v="2025-11-14"/>
    <s v="Z0027"/>
    <x v="28"/>
    <s v="GIL2512015"/>
    <s v="APO26010002"/>
    <x v="1774"/>
    <s v="G-LD MV 24CM GN39A FDA"/>
    <x v="4"/>
    <s v="1"/>
    <n v="1710"/>
    <s v="PC"/>
    <x v="0"/>
    <n v="1.2219"/>
    <n v="2089.4490000000001"/>
    <n v="31.591200000000001"/>
    <n v="1.2219"/>
    <n v="2089.4489600000002"/>
    <s v="MIL"/>
    <n v="31.591200000000001"/>
    <n v="66008.2"/>
    <n v="2026"/>
  </r>
  <r>
    <n v="72035172"/>
    <x v="38"/>
    <s v="2025-11-14"/>
    <s v="Z0027"/>
    <x v="28"/>
    <s v="GIL2512015"/>
    <s v="APO26010002"/>
    <x v="1755"/>
    <s v="G-LD MV 24CM BK01A FDA"/>
    <x v="4"/>
    <s v="1"/>
    <n v="2280"/>
    <s v="PC"/>
    <x v="0"/>
    <n v="1.2219"/>
    <n v="2785.9319999999998"/>
    <n v="31.591200000000001"/>
    <n v="1.2219"/>
    <n v="2785.9318410000001"/>
    <s v="MIL"/>
    <n v="31.591200000000001"/>
    <n v="88010.93"/>
    <n v="2026"/>
  </r>
  <r>
    <n v="72035172"/>
    <x v="38"/>
    <s v="2025-11-14"/>
    <s v="Z0027"/>
    <x v="28"/>
    <s v="GIL2512015"/>
    <s v="APO26010002"/>
    <x v="1758"/>
    <s v="G-LD MV 16CM BK01A FDA"/>
    <x v="4"/>
    <s v="1"/>
    <n v="1320"/>
    <s v="PC"/>
    <x v="0"/>
    <n v="0.87649999999999995"/>
    <n v="1156.98"/>
    <n v="31.591200000000001"/>
    <n v="0.87649999999999995"/>
    <n v="1156.980108"/>
    <s v="MIL"/>
    <n v="31.591200000000001"/>
    <n v="36550.39"/>
    <n v="2026"/>
  </r>
  <r>
    <n v="72035178"/>
    <x v="38"/>
    <s v="2025-11-14"/>
    <s v="Z0027"/>
    <x v="28"/>
    <s v="GIL2512015"/>
    <s v="APO26010002"/>
    <x v="1754"/>
    <s v="G-LD MV 30CM BK01A FDA"/>
    <x v="4"/>
    <s v="1"/>
    <n v="1260"/>
    <s v="PC"/>
    <x v="0"/>
    <n v="1.6516999999999999"/>
    <n v="2081.14"/>
    <n v="31.591200000000001"/>
    <n v="1.6516999999999999"/>
    <n v="2081.1400010000002"/>
    <s v="MIL"/>
    <n v="31.591200000000001"/>
    <n v="65745.710000000006"/>
    <n v="2026"/>
  </r>
  <r>
    <n v="72035183"/>
    <x v="38"/>
    <s v="2025-11-14"/>
    <s v="Z0027"/>
    <x v="28"/>
    <s v="GIL2512015"/>
    <s v="APO26010002"/>
    <x v="1756"/>
    <s v="G-LD MV 24CM GY29A FDA"/>
    <x v="4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4630"/>
    <x v="38"/>
    <s v="2025-10-30"/>
    <s v="Z0027"/>
    <x v="28"/>
    <s v="GIL2512020"/>
    <s v="APO26010022"/>
    <x v="1778"/>
    <s v="G-LD LF 20CM BSH"/>
    <x v="4"/>
    <s v="1"/>
    <n v="1012"/>
    <s v="PC"/>
    <x v="0"/>
    <n v="0.53349999999999997"/>
    <n v="539.90200000000004"/>
    <n v="31.591200000000001"/>
    <n v="0.53349999999999997"/>
    <n v="539.90193399999998"/>
    <s v="MIL"/>
    <n v="31.591200000000001"/>
    <n v="17056.150000000001"/>
    <n v="2026"/>
  </r>
  <r>
    <n v="72035180"/>
    <x v="38"/>
    <s v="2025-11-14"/>
    <s v="Z0027"/>
    <x v="28"/>
    <s v="GIL2512020"/>
    <s v="APO26010022"/>
    <x v="1775"/>
    <s v="G-LD MV 16CM GN39A FDA"/>
    <x v="4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514"/>
    <x v="38"/>
    <s v="2025-11-20"/>
    <s v="Z0027"/>
    <x v="28"/>
    <s v="GIL2512020"/>
    <s v="APO26010022"/>
    <x v="1776"/>
    <s v="G-LD LF 24CM BSH"/>
    <x v="4"/>
    <s v="1"/>
    <n v="1156"/>
    <s v="PC"/>
    <x v="0"/>
    <n v="0.64829999999999999"/>
    <n v="749.43499999999995"/>
    <n v="31.591200000000001"/>
    <n v="0.64829899999999996"/>
    <n v="749.43496900000002"/>
    <s v="MIL"/>
    <n v="31.591200000000001"/>
    <n v="23675.55"/>
    <n v="2026"/>
  </r>
  <r>
    <n v="72034842"/>
    <x v="38"/>
    <s v="2025-11-06"/>
    <s v="Z0027"/>
    <x v="28"/>
    <s v="GIL2512020"/>
    <s v="APO26010022"/>
    <x v="1779"/>
    <s v="G-LD AK 16CM POL POUR CC113 R220"/>
    <x v="4"/>
    <s v="1"/>
    <n v="1026"/>
    <s v="PC"/>
    <x v="0"/>
    <n v="0.52810000000000001"/>
    <n v="541.83100000000002"/>
    <n v="31.591200000000001"/>
    <n v="0.52809899999999999"/>
    <n v="541.83095200000002"/>
    <s v="MIL"/>
    <n v="31.591200000000001"/>
    <n v="17117.09"/>
    <n v="2026"/>
  </r>
  <r>
    <n v="72035200"/>
    <x v="38"/>
    <s v="2025-11-14"/>
    <s v="Z0027"/>
    <x v="28"/>
    <s v="GIL2512020"/>
    <s v="APO26010022"/>
    <x v="1756"/>
    <s v="G-LD MV 24CM GY29A FDA"/>
    <x v="4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172"/>
    <x v="38"/>
    <s v="2025-11-14"/>
    <s v="Z0027"/>
    <x v="28"/>
    <s v="GIL2512020"/>
    <s v="APO26010022"/>
    <x v="1755"/>
    <s v="G-LD MV 24CM BK01A FDA"/>
    <x v="4"/>
    <s v="1"/>
    <n v="30"/>
    <s v="PC"/>
    <x v="0"/>
    <n v="1.2219"/>
    <n v="36.656999999999996"/>
    <n v="31.591200000000001"/>
    <n v="1.2219"/>
    <n v="36.657043000000002"/>
    <s v="MIL"/>
    <n v="31.591200000000001"/>
    <n v="1158.04"/>
    <n v="2026"/>
  </r>
  <r>
    <n v="72035209"/>
    <x v="38"/>
    <s v="2025-11-14"/>
    <s v="Z0027"/>
    <x v="28"/>
    <s v="GIL2512020"/>
    <s v="APO26010022"/>
    <x v="1757"/>
    <s v="G-LD MV 16CM GY29A FDA"/>
    <x v="4"/>
    <s v="1"/>
    <n v="480"/>
    <s v="PC"/>
    <x v="0"/>
    <n v="0.87649999999999995"/>
    <n v="420.72"/>
    <n v="31.591200000000001"/>
    <n v="0.87649999999999995"/>
    <n v="420.72001"/>
    <s v="MIL"/>
    <n v="31.591200000000001"/>
    <n v="13291.05"/>
    <n v="2026"/>
  </r>
  <r>
    <n v="72035210"/>
    <x v="38"/>
    <s v="2025-11-14"/>
    <s v="Z0027"/>
    <x v="28"/>
    <s v="GIL2512020"/>
    <s v="APO26010022"/>
    <x v="1775"/>
    <s v="G-LD MV 16CM GN39A FDA"/>
    <x v="4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211"/>
    <x v="38"/>
    <s v="2025-11-14"/>
    <s v="Z0027"/>
    <x v="28"/>
    <s v="GIL2512020"/>
    <s v="APO26010022"/>
    <x v="1758"/>
    <s v="G-LD MV 16CM BK01A FDA"/>
    <x v="4"/>
    <s v="1"/>
    <n v="520"/>
    <s v="PC"/>
    <x v="0"/>
    <n v="0.87649999999999995"/>
    <n v="455.78"/>
    <n v="31.591200000000001"/>
    <n v="0.87649999999999995"/>
    <n v="455.78008999999997"/>
    <s v="MIL"/>
    <n v="31.591200000000001"/>
    <n v="14398.64"/>
    <n v="2026"/>
  </r>
  <r>
    <n v="72035169"/>
    <x v="38"/>
    <s v="2025-11-14"/>
    <s v="Z0027"/>
    <x v="28"/>
    <s v="GIL2512020"/>
    <s v="APO26010022"/>
    <x v="1756"/>
    <s v="G-LD MV 24CM GY29A FDA"/>
    <x v="4"/>
    <s v="1"/>
    <n v="30"/>
    <s v="PC"/>
    <x v="0"/>
    <n v="1.2219"/>
    <n v="36.656999999999996"/>
    <n v="31.591200000000001"/>
    <n v="1.2219"/>
    <n v="36.657043000000002"/>
    <s v="MIL"/>
    <n v="31.591200000000001"/>
    <n v="1158.04"/>
    <n v="2026"/>
  </r>
  <r>
    <n v="72035717"/>
    <x v="25"/>
    <s v="2025-11-26"/>
    <s v="Z0027"/>
    <x v="28"/>
    <s v="GIL2512026"/>
    <s v="APO26010077"/>
    <x v="1764"/>
    <s v="G-LD LK 30CM OVEN SAFE 350F/180C BSH"/>
    <x v="4"/>
    <s v="7"/>
    <n v="990"/>
    <s v="PC"/>
    <x v="0"/>
    <n v="1.2343999999999999"/>
    <n v="1222.06"/>
    <n v="31.425799999999999"/>
    <n v="1.2343999999999999"/>
    <n v="1222.0598990000001"/>
    <s v="MIL"/>
    <n v="31.425799999999999"/>
    <n v="38404.21"/>
    <n v="2026"/>
  </r>
  <r>
    <n v="72035204"/>
    <x v="25"/>
    <s v="2025-11-14"/>
    <s v="Z0027"/>
    <x v="28"/>
    <s v="GIL2512030"/>
    <s v="APO26010026"/>
    <x v="1760"/>
    <s v="G-LD MV 14CM BK01A FDA"/>
    <x v="4"/>
    <s v="1"/>
    <n v="2520"/>
    <s v="PC"/>
    <x v="0"/>
    <n v="0.80679999999999996"/>
    <n v="2033.14"/>
    <n v="31.425799999999999"/>
    <n v="0.80679999999999996"/>
    <n v="2033.1399670000001"/>
    <s v="MIL"/>
    <n v="31.425799999999999"/>
    <n v="63893.05"/>
    <n v="2026"/>
  </r>
  <r>
    <n v="72035209"/>
    <x v="25"/>
    <s v="2025-11-14"/>
    <s v="Z0027"/>
    <x v="28"/>
    <s v="GIL2512030"/>
    <s v="APO26010026"/>
    <x v="1756"/>
    <s v="G-LD MV 24CM GY29A FDA"/>
    <x v="4"/>
    <s v="1"/>
    <n v="1230"/>
    <s v="PC"/>
    <x v="0"/>
    <n v="1.2219"/>
    <n v="1502.94"/>
    <n v="31.425799999999999"/>
    <n v="1.2219"/>
    <n v="1502.9399410000001"/>
    <s v="MIL"/>
    <n v="31.425799999999999"/>
    <n v="47231.09"/>
    <n v="2026"/>
  </r>
  <r>
    <n v="72035212"/>
    <x v="25"/>
    <s v="2025-11-14"/>
    <s v="Z0027"/>
    <x v="28"/>
    <s v="GIL2512030"/>
    <s v="APO26010026"/>
    <x v="1760"/>
    <s v="G-LD MV 14CM BK01A FDA"/>
    <x v="4"/>
    <s v="1"/>
    <n v="2520"/>
    <s v="PC"/>
    <x v="0"/>
    <n v="0.80679999999999996"/>
    <n v="2033.14"/>
    <n v="31.425799999999999"/>
    <n v="0.80679999999999996"/>
    <n v="2033.1399670000001"/>
    <s v="MIL"/>
    <n v="31.425799999999999"/>
    <n v="63893.05"/>
    <n v="2026"/>
  </r>
  <r>
    <n v="72035515"/>
    <x v="25"/>
    <s v="2025-11-20"/>
    <s v="Z0027"/>
    <x v="28"/>
    <s v="GIL2512030"/>
    <s v="APO26010026"/>
    <x v="1773"/>
    <s v="G-LD LF 18CM BSH"/>
    <x v="4"/>
    <s v="1"/>
    <n v="120"/>
    <s v="PC"/>
    <x v="0"/>
    <n v="0.49209999999999998"/>
    <n v="59.052"/>
    <n v="31.425799999999999"/>
    <n v="0.49209999999999998"/>
    <n v="59.052115999999998"/>
    <s v="MIL"/>
    <n v="31.425799999999999"/>
    <n v="1855.76"/>
    <n v="2026"/>
  </r>
  <r>
    <n v="72034842"/>
    <x v="25"/>
    <s v="2025-11-06"/>
    <s v="Z0027"/>
    <x v="28"/>
    <s v="GIL2512030"/>
    <s v="APO26010026"/>
    <x v="1780"/>
    <s v="G-LD Y 24CM POL"/>
    <x v="4"/>
    <s v="1"/>
    <n v="2016"/>
    <s v="PC"/>
    <x v="0"/>
    <n v="0.54490000000000005"/>
    <n v="1098.518"/>
    <n v="31.425799999999999"/>
    <n v="0.54490000000000005"/>
    <n v="1098.518096"/>
    <s v="MIL"/>
    <n v="31.425799999999999"/>
    <n v="34521.81"/>
    <n v="2026"/>
  </r>
  <r>
    <n v="72035178"/>
    <x v="25"/>
    <s v="2025-11-14"/>
    <s v="Z0027"/>
    <x v="28"/>
    <s v="GIL2512030"/>
    <s v="APO26010026"/>
    <x v="1754"/>
    <s v="G-LD MV 30CM BK01A FDA"/>
    <x v="4"/>
    <s v="1"/>
    <n v="240"/>
    <s v="PC"/>
    <x v="0"/>
    <n v="1.6516999999999999"/>
    <n v="396.40800000000002"/>
    <n v="31.425799999999999"/>
    <n v="1.651699"/>
    <n v="396.40804600000001"/>
    <s v="MIL"/>
    <n v="31.425799999999999"/>
    <n v="12457.44"/>
    <n v="2026"/>
  </r>
  <r>
    <n v="72035716"/>
    <x v="25"/>
    <s v="2025-11-26"/>
    <s v="Z0027"/>
    <x v="28"/>
    <s v="GIL2512027"/>
    <s v="APO26010025"/>
    <x v="1781"/>
    <s v="G-LD Y 28CM BSH"/>
    <x v="4"/>
    <s v="8"/>
    <n v="1008"/>
    <s v="PC"/>
    <x v="0"/>
    <n v="0.71189999999999998"/>
    <n v="717.6"/>
    <n v="31.425799999999999"/>
    <n v="0.71189999999999998"/>
    <n v="717.59987000000001"/>
    <s v="MIL"/>
    <n v="31.425799999999999"/>
    <n v="22551.15"/>
    <n v="2026"/>
  </r>
  <r>
    <n v="72035197"/>
    <x v="25"/>
    <s v="2025-11-14"/>
    <s v="Z0027"/>
    <x v="28"/>
    <s v="GIL2512025"/>
    <s v="APO26010024"/>
    <x v="1757"/>
    <s v="G-LD MV 16CM GY29A FDA"/>
    <x v="4"/>
    <s v="1"/>
    <n v="1600"/>
    <s v="PC"/>
    <x v="0"/>
    <n v="0.87649999999999995"/>
    <n v="1402.4"/>
    <n v="31.425799999999999"/>
    <n v="0.87649900000000003"/>
    <n v="1402.399938"/>
    <s v="MIL"/>
    <n v="31.425799999999999"/>
    <n v="44071.54"/>
    <n v="2026"/>
  </r>
  <r>
    <n v="72035181"/>
    <x v="25"/>
    <s v="2025-11-14"/>
    <s v="Z0027"/>
    <x v="28"/>
    <s v="GIL2512025"/>
    <s v="APO26010024"/>
    <x v="1760"/>
    <s v="G-LD MV 14CM BK01A FDA"/>
    <x v="4"/>
    <s v="1"/>
    <n v="2200"/>
    <s v="PC"/>
    <x v="0"/>
    <n v="0.80679999999999996"/>
    <n v="1774.96"/>
    <n v="31.425799999999999"/>
    <n v="0.80679999999999996"/>
    <n v="1774.9600640000001"/>
    <s v="MIL"/>
    <n v="31.425799999999999"/>
    <n v="55779.54"/>
    <n v="2026"/>
  </r>
  <r>
    <n v="72035199"/>
    <x v="25"/>
    <s v="2025-11-14"/>
    <s v="Z0027"/>
    <x v="28"/>
    <s v="GIL2512025"/>
    <s v="APO26010024"/>
    <x v="1775"/>
    <s v="G-LD MV 16CM GN39A FDA"/>
    <x v="4"/>
    <s v="1"/>
    <n v="1600"/>
    <s v="PC"/>
    <x v="0"/>
    <n v="0.87649999999999995"/>
    <n v="1402.4"/>
    <n v="31.425799999999999"/>
    <n v="0.87649900000000003"/>
    <n v="1402.399938"/>
    <s v="MIL"/>
    <n v="31.425799999999999"/>
    <n v="44071.54"/>
    <n v="2026"/>
  </r>
  <r>
    <n v="72034976"/>
    <x v="25"/>
    <s v="2025-11-11"/>
    <s v="Z0027"/>
    <x v="28"/>
    <s v="GIL2512025"/>
    <s v="APO26010024"/>
    <x v="1782"/>
    <s v="G-LD A 30CM POL"/>
    <x v="4"/>
    <s v="1"/>
    <n v="2540"/>
    <s v="PC"/>
    <x v="0"/>
    <n v="0.77639999999999998"/>
    <n v="1972.06"/>
    <n v="31.425799999999999"/>
    <n v="0.77639899999999995"/>
    <n v="1972.0598990000001"/>
    <s v="MIL"/>
    <n v="31.425799999999999"/>
    <n v="61973.56"/>
    <n v="2026"/>
  </r>
  <r>
    <n v="72035106"/>
    <x v="25"/>
    <s v="2025-11-12"/>
    <s v="Z0027"/>
    <x v="28"/>
    <s v="GIL2512025"/>
    <s v="APO26010024"/>
    <x v="1777"/>
    <s v="G-LD MP 18CM AL03A FDA"/>
    <x v="4"/>
    <s v="1"/>
    <n v="40"/>
    <s v="PC"/>
    <x v="0"/>
    <n v="1.10225"/>
    <n v="44.09"/>
    <n v="31.425799999999999"/>
    <n v="1.10225"/>
    <n v="44.089886999999997"/>
    <s v="MIL"/>
    <n v="31.425799999999999"/>
    <n v="1385.56"/>
    <n v="2026"/>
  </r>
  <r>
    <n v="72035206"/>
    <x v="25"/>
    <s v="2025-11-14"/>
    <s v="Z0027"/>
    <x v="28"/>
    <s v="GIL2512025"/>
    <s v="APO26010024"/>
    <x v="1759"/>
    <s v="G-LD MV 30CM GY29A FDA"/>
    <x v="4"/>
    <s v="1"/>
    <n v="580"/>
    <s v="PC"/>
    <x v="0"/>
    <n v="1.65171"/>
    <n v="957.99"/>
    <n v="31.425799999999999"/>
    <n v="1.65171"/>
    <n v="957.98993099999996"/>
    <s v="MIL"/>
    <n v="31.425799999999999"/>
    <n v="30105.599999999999"/>
    <n v="2026"/>
  </r>
  <r>
    <n v="72035179"/>
    <x v="25"/>
    <s v="2025-11-14"/>
    <s v="Z0027"/>
    <x v="28"/>
    <s v="GIL2512025"/>
    <s v="APO26010024"/>
    <x v="1760"/>
    <s v="G-LD MV 14CM BK01A FDA"/>
    <x v="4"/>
    <s v="1"/>
    <n v="2320"/>
    <s v="PC"/>
    <x v="0"/>
    <n v="0.80679999999999996"/>
    <n v="1871.78"/>
    <n v="31.425799999999999"/>
    <n v="0.80679999999999996"/>
    <n v="1871.7798749999999"/>
    <s v="MIL"/>
    <n v="31.425799999999999"/>
    <n v="58822.18"/>
    <n v="2026"/>
  </r>
  <r>
    <n v="72035209"/>
    <x v="25"/>
    <s v="2025-11-14"/>
    <s v="Z0027"/>
    <x v="28"/>
    <s v="GIL2512025"/>
    <s v="APO26010024"/>
    <x v="1757"/>
    <s v="G-LD MV 16CM GY29A FDA"/>
    <x v="4"/>
    <s v="1"/>
    <n v="1120"/>
    <s v="PC"/>
    <x v="0"/>
    <n v="0.87649999999999995"/>
    <n v="981.68"/>
    <n v="31.425799999999999"/>
    <n v="0.87649900000000003"/>
    <n v="981.68002000000001"/>
    <s v="MIL"/>
    <n v="31.425799999999999"/>
    <n v="30850.080000000002"/>
    <n v="2026"/>
  </r>
  <r>
    <n v="72035210"/>
    <x v="25"/>
    <s v="2025-11-14"/>
    <s v="Z0027"/>
    <x v="28"/>
    <s v="GIL2512025"/>
    <s v="APO26010024"/>
    <x v="1774"/>
    <s v="G-LD MV 24CM GN39A FDA"/>
    <x v="4"/>
    <s v="1"/>
    <n v="1620"/>
    <s v="PC"/>
    <x v="0"/>
    <n v="1.2219"/>
    <n v="1979.48"/>
    <n v="31.425799999999999"/>
    <n v="1.2219"/>
    <n v="1979.4799169999999"/>
    <s v="MIL"/>
    <n v="31.425799999999999"/>
    <n v="62206.74"/>
    <n v="2026"/>
  </r>
  <r>
    <n v="72035861"/>
    <x v="25"/>
    <s v="2025-11-28"/>
    <s v="Z0027"/>
    <x v="28"/>
    <s v="GIL2512023"/>
    <s v="APO26010052"/>
    <x v="1783"/>
    <s v="G-LD A 28CM POL 1H R360"/>
    <x v="4"/>
    <s v="2"/>
    <n v="3000"/>
    <s v="PC"/>
    <x v="0"/>
    <n v="0.70609999999999995"/>
    <n v="2118.3029999999999"/>
    <n v="31.425799999999999"/>
    <n v="0.70609999999999995"/>
    <n v="2118.3031139999998"/>
    <s v="MIL"/>
    <n v="31.425799999999999"/>
    <n v="66569.37"/>
    <n v="2026"/>
  </r>
  <r>
    <n v="72035860"/>
    <x v="25"/>
    <s v="2025-11-28"/>
    <s v="Z0027"/>
    <x v="28"/>
    <s v="GIL2512023"/>
    <s v="APO26010052"/>
    <x v="1782"/>
    <s v="G-LD A 30CM POL"/>
    <x v="4"/>
    <s v="2"/>
    <n v="1000"/>
    <s v="PC"/>
    <x v="0"/>
    <n v="0.77639999999999998"/>
    <n v="776.4"/>
    <n v="31.425799999999999"/>
    <n v="0.77639899999999995"/>
    <n v="776.39996399999995"/>
    <s v="MIL"/>
    <n v="31.425799999999999"/>
    <n v="24398.99"/>
    <n v="2026"/>
  </r>
  <r>
    <n v="72035862"/>
    <x v="25"/>
    <s v="2025-11-28"/>
    <s v="Z0027"/>
    <x v="28"/>
    <s v="GIL2512023"/>
    <s v="APO26010052"/>
    <x v="1783"/>
    <s v="G-LD A 28CM POL 1H R360"/>
    <x v="4"/>
    <s v="2"/>
    <n v="2712"/>
    <s v="PC"/>
    <x v="0"/>
    <n v="0.70609999999999995"/>
    <n v="1914.943"/>
    <n v="31.425799999999999"/>
    <n v="0.70609999999999995"/>
    <n v="1914.943135"/>
    <s v="MIL"/>
    <n v="31.425799999999999"/>
    <n v="60178.62"/>
    <n v="2026"/>
  </r>
  <r>
    <n v="72034163"/>
    <x v="25"/>
    <s v="2025-10-15"/>
    <s v="Z0027"/>
    <x v="28"/>
    <s v="GIL2512023"/>
    <s v="APO26010052"/>
    <x v="1782"/>
    <s v="G-LD A 30CM POL"/>
    <x v="4"/>
    <s v="2"/>
    <n v="440"/>
    <s v="PC"/>
    <x v="0"/>
    <n v="0.77639999999999998"/>
    <n v="341.61599999999999"/>
    <n v="31.425799999999999"/>
    <n v="0.77639899999999995"/>
    <n v="341.61612400000001"/>
    <s v="MIL"/>
    <n v="31.425799999999999"/>
    <n v="10735.56"/>
    <n v="2026"/>
  </r>
  <r>
    <n v="72035717"/>
    <x v="25"/>
    <s v="2025-11-26"/>
    <s v="Z0027"/>
    <x v="28"/>
    <s v="GIL2512032"/>
    <s v="APO26010079"/>
    <x v="1764"/>
    <s v="G-LD LK 30CM OVEN SAFE 350F/180C BSH"/>
    <x v="4"/>
    <s v="7"/>
    <n v="36"/>
    <s v="PC"/>
    <x v="0"/>
    <n v="1.23444"/>
    <n v="44.44"/>
    <n v="31.425799999999999"/>
    <n v="1.2344390000000001"/>
    <n v="44.439917999999999"/>
    <s v="MIL"/>
    <n v="31.425799999999999"/>
    <n v="1396.56"/>
    <n v="2026"/>
  </r>
  <r>
    <n v="72034163"/>
    <x v="25"/>
    <s v="2025-10-15"/>
    <s v="Z0027"/>
    <x v="28"/>
    <s v="GIL2512028"/>
    <s v="APO26010053"/>
    <x v="1782"/>
    <s v="G-LD A 30CM POL"/>
    <x v="4"/>
    <s v="2"/>
    <n v="580"/>
    <s v="PC"/>
    <x v="0"/>
    <n v="0.77639999999999998"/>
    <n v="450.31"/>
    <n v="31.425799999999999"/>
    <n v="0.77639899999999995"/>
    <n v="450.30993599999999"/>
    <s v="MIL"/>
    <n v="31.425799999999999"/>
    <n v="14151.35"/>
    <n v="2026"/>
  </r>
  <r>
    <n v="72034164"/>
    <x v="25"/>
    <s v="2025-10-15"/>
    <s v="Z0027"/>
    <x v="28"/>
    <s v="GIL2512028"/>
    <s v="APO26010053"/>
    <x v="1782"/>
    <s v="G-LD A 30CM POL"/>
    <x v="4"/>
    <s v="2"/>
    <n v="1200"/>
    <s v="PC"/>
    <x v="0"/>
    <n v="0.77639999999999998"/>
    <n v="931.68"/>
    <n v="31.425799999999999"/>
    <n v="0.77639899999999995"/>
    <n v="931.68002000000001"/>
    <s v="MIL"/>
    <n v="31.425799999999999"/>
    <n v="29278.79"/>
    <n v="2026"/>
  </r>
  <r>
    <n v="72035861"/>
    <x v="25"/>
    <s v="2025-11-28"/>
    <s v="Z0027"/>
    <x v="28"/>
    <s v="GIL2512028"/>
    <s v="APO26010053"/>
    <x v="1784"/>
    <s v="G-LD A 24CM POL"/>
    <x v="4"/>
    <s v="2"/>
    <n v="3024"/>
    <s v="PC"/>
    <x v="0"/>
    <n v="0.56640000000000001"/>
    <n v="1712.79"/>
    <n v="31.425799999999999"/>
    <n v="0.56639899999999999"/>
    <n v="1712.790127"/>
    <s v="MIL"/>
    <n v="31.425799999999999"/>
    <n v="53825.8"/>
    <n v="2026"/>
  </r>
  <r>
    <n v="72035862"/>
    <x v="25"/>
    <s v="2025-11-28"/>
    <s v="Z0027"/>
    <x v="28"/>
    <s v="GIL2512028"/>
    <s v="APO26010053"/>
    <x v="1784"/>
    <s v="G-LD A 24CM POL"/>
    <x v="4"/>
    <s v="2"/>
    <n v="3024"/>
    <s v="PC"/>
    <x v="0"/>
    <n v="0.56640000000000001"/>
    <n v="1712.79"/>
    <n v="31.425799999999999"/>
    <n v="0.56639899999999999"/>
    <n v="1712.790127"/>
    <s v="MIL"/>
    <n v="31.425799999999999"/>
    <n v="53825.8"/>
    <n v="2026"/>
  </r>
  <r>
    <n v="72035863"/>
    <x v="25"/>
    <s v="2025-11-28"/>
    <s v="Z0027"/>
    <x v="28"/>
    <s v="GIL2512028"/>
    <s v="APO26010053"/>
    <x v="1785"/>
    <s v="G-LD A 14CM POL 1H R170"/>
    <x v="4"/>
    <s v="2"/>
    <n v="3510"/>
    <s v="PC"/>
    <x v="0"/>
    <n v="0.33210000000000001"/>
    <n v="1165.67"/>
    <n v="31.425799999999999"/>
    <n v="0.33210000000000001"/>
    <n v="1165.6699269999999"/>
    <s v="MIL"/>
    <n v="31.425799999999999"/>
    <n v="36632.11"/>
    <n v="2026"/>
  </r>
  <r>
    <n v="72035865"/>
    <x v="25"/>
    <s v="2025-11-28"/>
    <s v="Z0027"/>
    <x v="28"/>
    <s v="GIL2512028"/>
    <s v="APO26010053"/>
    <x v="1784"/>
    <s v="G-LD A 24CM POL"/>
    <x v="4"/>
    <s v="2"/>
    <n v="3500"/>
    <s v="PC"/>
    <x v="0"/>
    <n v="0.56640000000000001"/>
    <n v="1982.4"/>
    <n v="31.425799999999999"/>
    <n v="0.56639899999999999"/>
    <n v="1982.4001290000001"/>
    <s v="MIL"/>
    <n v="31.425799999999999"/>
    <n v="62298.51"/>
    <n v="2026"/>
  </r>
  <r>
    <n v="72034162"/>
    <x v="25"/>
    <s v="2025-10-15"/>
    <s v="Z0027"/>
    <x v="28"/>
    <s v="GIL2512031"/>
    <s v="APO26010027"/>
    <x v="1786"/>
    <s v="G-LD LV 24CM OVEN SAFE 350F/180C W/SI GASKET BSH"/>
    <x v="4"/>
    <s v="8"/>
    <n v="480"/>
    <s v="PC"/>
    <x v="0"/>
    <n v="0.92871000000000004"/>
    <n v="445.78"/>
    <n v="31.425799999999999"/>
    <n v="0.92870900000000001"/>
    <n v="445.7799"/>
    <s v="MIL"/>
    <n v="31.425799999999999"/>
    <n v="14008.99"/>
    <n v="2026"/>
  </r>
  <r>
    <n v="72034159"/>
    <x v="25"/>
    <s v="2025-10-15"/>
    <s v="Z0027"/>
    <x v="28"/>
    <s v="GIL2512024"/>
    <s v="APO26010076"/>
    <x v="1787"/>
    <s v="G-LD Y 18CM POL CC113 R240"/>
    <x v="4"/>
    <s v="7"/>
    <n v="240"/>
    <s v="PC"/>
    <x v="0"/>
    <n v="0.40758"/>
    <n v="97.82"/>
    <n v="31.425799999999999"/>
    <n v="0.40758"/>
    <n v="97.819944000000007"/>
    <s v="MIL"/>
    <n v="31.425799999999999"/>
    <n v="3074.07"/>
    <n v="2026"/>
  </r>
  <r>
    <n v="72035187"/>
    <x v="25"/>
    <s v="2025-11-14"/>
    <s v="Z0027"/>
    <x v="28"/>
    <s v="GIL2512024"/>
    <s v="APO26010076"/>
    <x v="1762"/>
    <s v="G-LD MX 18CM BSH"/>
    <x v="4"/>
    <s v="7"/>
    <n v="780"/>
    <s v="PC"/>
    <x v="0"/>
    <n v="0.74178999999999995"/>
    <n v="578.6"/>
    <n v="31.425799999999999"/>
    <n v="0.74178900000000003"/>
    <n v="578.60006699999997"/>
    <s v="MIL"/>
    <n v="31.425799999999999"/>
    <n v="18182.97"/>
    <n v="2026"/>
  </r>
  <r>
    <n v="72034635"/>
    <x v="25"/>
    <s v="2025-10-30"/>
    <s v="Z0027"/>
    <x v="28"/>
    <s v="GIL2512024"/>
    <s v="APO26010076"/>
    <x v="1788"/>
    <s v="G-LD Y 16CM POL"/>
    <x v="4"/>
    <s v="7"/>
    <n v="198"/>
    <s v="PC"/>
    <x v="0"/>
    <n v="0.37611"/>
    <n v="74.47"/>
    <n v="31.425799999999999"/>
    <n v="0.37611"/>
    <n v="74.470021000000003"/>
    <s v="MIL"/>
    <n v="31.425799999999999"/>
    <n v="2340.2800000000002"/>
    <n v="2026"/>
  </r>
  <r>
    <n v="72034635"/>
    <x v="25"/>
    <s v="2025-10-30"/>
    <s v="Z0027"/>
    <x v="28"/>
    <s v="GIL2512029"/>
    <s v="APO26010078"/>
    <x v="1780"/>
    <s v="G-LD Y 24CM POL"/>
    <x v="4"/>
    <s v="7"/>
    <n v="1008"/>
    <s v="PC"/>
    <x v="0"/>
    <n v="0.54490000000000005"/>
    <n v="549.25900000000001"/>
    <n v="31.425799999999999"/>
    <n v="0.54490000000000005"/>
    <n v="549.25888899999995"/>
    <s v="MIL"/>
    <n v="31.425799999999999"/>
    <n v="17260.900000000001"/>
    <n v="2026"/>
  </r>
  <r>
    <n v="72035184"/>
    <x v="25"/>
    <s v="2025-11-14"/>
    <s v="Z0027"/>
    <x v="28"/>
    <s v="GIL2512029"/>
    <s v="APO26010078"/>
    <x v="1770"/>
    <s v="G-LD MX 14CM BSH"/>
    <x v="4"/>
    <s v="7"/>
    <n v="1518"/>
    <s v="PC"/>
    <x v="0"/>
    <n v="0.62539999999999996"/>
    <n v="949.35699999999997"/>
    <n v="31.425799999999999"/>
    <n v="0.62539999999999996"/>
    <n v="949.356897"/>
    <s v="MIL"/>
    <n v="31.425799999999999"/>
    <n v="29834.3"/>
    <n v="2026"/>
  </r>
  <r>
    <n v="72035189"/>
    <x v="25"/>
    <s v="2025-11-14"/>
    <s v="Z0027"/>
    <x v="28"/>
    <s v="GIL2512029"/>
    <s v="APO26010078"/>
    <x v="1770"/>
    <s v="G-LD MX 14CM BSH"/>
    <x v="4"/>
    <s v="7"/>
    <n v="1056"/>
    <s v="PC"/>
    <x v="0"/>
    <n v="0.62539999999999996"/>
    <n v="660.42200000000003"/>
    <n v="31.425799999999999"/>
    <n v="0.62539999999999996"/>
    <n v="660.422009"/>
    <s v="MIL"/>
    <n v="31.425799999999999"/>
    <n v="20754.29"/>
    <n v="2026"/>
  </r>
  <r>
    <n v="72035191"/>
    <x v="25"/>
    <s v="2025-11-14"/>
    <s v="Z0027"/>
    <x v="28"/>
    <s v="GIL2512029"/>
    <s v="APO26010078"/>
    <x v="1770"/>
    <s v="G-LD MX 14CM BSH"/>
    <x v="4"/>
    <s v="7"/>
    <n v="2508"/>
    <s v="PC"/>
    <x v="0"/>
    <n v="0.62539999999999996"/>
    <n v="1568.5"/>
    <n v="31.425799999999999"/>
    <n v="0.62539999999999996"/>
    <n v="1568.5000849999999"/>
    <s v="MIL"/>
    <n v="31.425799999999999"/>
    <n v="49291.37"/>
    <n v="2026"/>
  </r>
  <r>
    <n v="72035195"/>
    <x v="25"/>
    <s v="2025-11-14"/>
    <s v="Z0027"/>
    <x v="28"/>
    <s v="GIL2512029"/>
    <s v="APO26010078"/>
    <x v="1768"/>
    <s v="G-LD MX 16CM BSH"/>
    <x v="4"/>
    <s v="7"/>
    <n v="1500"/>
    <s v="PC"/>
    <x v="0"/>
    <n v="0.66439999999999999"/>
    <n v="996.6"/>
    <n v="31.425799999999999"/>
    <n v="0.66439899999999996"/>
    <n v="996.59992699999998"/>
    <s v="MIL"/>
    <n v="31.425799999999999"/>
    <n v="31318.95"/>
    <n v="2026"/>
  </r>
  <r>
    <n v="72035196"/>
    <x v="25"/>
    <s v="2025-11-14"/>
    <s v="Z0027"/>
    <x v="28"/>
    <s v="GIL2512029"/>
    <s v="APO26010078"/>
    <x v="1768"/>
    <s v="G-LD MX 16CM BSH"/>
    <x v="4"/>
    <s v="7"/>
    <n v="960"/>
    <s v="PC"/>
    <x v="0"/>
    <n v="0.66439999999999999"/>
    <n v="637.82399999999996"/>
    <n v="31.425799999999999"/>
    <n v="0.66439899999999996"/>
    <n v="637.82401700000003"/>
    <s v="MIL"/>
    <n v="31.425799999999999"/>
    <n v="20044.13"/>
    <n v="2026"/>
  </r>
  <r>
    <n v="72035717"/>
    <x v="26"/>
    <s v="2025-11-26"/>
    <s v="Z0027"/>
    <x v="28"/>
    <s v="GIL2512038"/>
    <s v="APO26010082"/>
    <x v="1772"/>
    <s v="G-LD LK 16CM OVEN SAFE 350F/180C BSH"/>
    <x v="4"/>
    <s v="7"/>
    <n v="720"/>
    <s v="PC"/>
    <x v="0"/>
    <n v="0.67549999999999999"/>
    <n v="486.36"/>
    <n v="31.5595"/>
    <n v="0.67549899999999996"/>
    <n v="486.36005"/>
    <s v="MIL"/>
    <n v="31.5595"/>
    <n v="15349.28"/>
    <n v="2026"/>
  </r>
  <r>
    <n v="72036557"/>
    <x v="26"/>
    <s v="2025-12-10"/>
    <s v="Z0027"/>
    <x v="28"/>
    <s v="GIL2512038"/>
    <s v="APO26010082"/>
    <x v="1789"/>
    <s v="G-LD LK 24CM POL"/>
    <x v="4"/>
    <s v="7"/>
    <n v="540"/>
    <s v="PC"/>
    <x v="0"/>
    <n v="0.93469999999999998"/>
    <n v="504.74"/>
    <n v="31.5595"/>
    <n v="0.93469899999999995"/>
    <n v="504.739935"/>
    <s v="MIL"/>
    <n v="31.5595"/>
    <n v="15929.34"/>
    <n v="2026"/>
  </r>
  <r>
    <n v="72034162"/>
    <x v="26"/>
    <s v="2025-10-15"/>
    <s v="Z0027"/>
    <x v="28"/>
    <s v="GIL2512041"/>
    <s v="APO26010030"/>
    <x v="1786"/>
    <s v="G-LD LV 24CM OVEN SAFE 350F/180C W/SI GASKET BSH"/>
    <x v="4"/>
    <s v="8"/>
    <n v="840"/>
    <s v="PC"/>
    <x v="0"/>
    <n v="0.92869999999999997"/>
    <n v="780.11"/>
    <n v="31.5595"/>
    <n v="0.92869999999999997"/>
    <n v="780.10995100000002"/>
    <s v="MIL"/>
    <n v="31.5595"/>
    <n v="24619.88"/>
    <n v="2026"/>
  </r>
  <r>
    <n v="72034260"/>
    <x v="26"/>
    <s v="2025-10-17"/>
    <s v="Z0027"/>
    <x v="28"/>
    <s v="GIL2512041"/>
    <s v="APO26010030"/>
    <x v="1790"/>
    <s v="G-LD LU 16CM W/SI GASKET BSH"/>
    <x v="4"/>
    <s v="8"/>
    <n v="1026"/>
    <s v="PC"/>
    <x v="0"/>
    <n v="0.76090000000000002"/>
    <n v="780.68299999999999"/>
    <n v="31.5595"/>
    <n v="0.76089899999999999"/>
    <n v="780.68315399999994"/>
    <s v="MIL"/>
    <n v="31.5595"/>
    <n v="24637.97"/>
    <n v="2026"/>
  </r>
  <r>
    <n v="72035866"/>
    <x v="26"/>
    <s v="2025-11-28"/>
    <s v="Z0027"/>
    <x v="28"/>
    <s v="GIL2512041"/>
    <s v="APO26010030"/>
    <x v="1791"/>
    <s v="G-LD LV 18CM OVEN SAFE 350F/180C W/SI GASKET BSH"/>
    <x v="4"/>
    <s v="8"/>
    <n v="1026"/>
    <s v="PC"/>
    <x v="0"/>
    <n v="0.73909999999999998"/>
    <n v="758.31700000000001"/>
    <n v="31.5595"/>
    <n v="0.73909999999999998"/>
    <n v="758.31714599999998"/>
    <s v="MIL"/>
    <n v="31.5595"/>
    <n v="23932.11"/>
    <n v="2026"/>
  </r>
  <r>
    <n v="72034260"/>
    <x v="26"/>
    <s v="2025-10-17"/>
    <s v="Z0027"/>
    <x v="28"/>
    <s v="GIL2512041"/>
    <s v="APO26010030"/>
    <x v="1792"/>
    <s v="G-LD LT 20CM BSH"/>
    <x v="4"/>
    <s v="8"/>
    <n v="1008"/>
    <s v="PC"/>
    <x v="0"/>
    <n v="0.79320000000000002"/>
    <n v="799.54600000000005"/>
    <n v="31.5595"/>
    <n v="0.79320000000000002"/>
    <n v="799.54593699999998"/>
    <s v="MIL"/>
    <n v="31.5595"/>
    <n v="25233.27"/>
    <n v="2026"/>
  </r>
  <r>
    <n v="72036556"/>
    <x v="26"/>
    <s v="2025-12-10"/>
    <s v="Z0027"/>
    <x v="28"/>
    <s v="GIL2512041"/>
    <s v="APO26010030"/>
    <x v="1793"/>
    <s v="G-LD Y 30CM BSH CC113 R380"/>
    <x v="4"/>
    <s v="8"/>
    <n v="1140"/>
    <s v="PC"/>
    <x v="0"/>
    <n v="0.76800000000000002"/>
    <n v="875.52"/>
    <n v="31.5595"/>
    <n v="0.76800000000000002"/>
    <n v="875.51989000000003"/>
    <s v="MIL"/>
    <n v="31.5595"/>
    <n v="27630.97"/>
    <n v="2026"/>
  </r>
  <r>
    <n v="72034162"/>
    <x v="26"/>
    <s v="2025-10-15"/>
    <s v="Z0027"/>
    <x v="28"/>
    <s v="GIL2512041"/>
    <s v="APO26010030"/>
    <x v="1791"/>
    <s v="G-LD LV 18CM OVEN SAFE 350F/180C W/SI GASKET BSH"/>
    <x v="4"/>
    <s v="8"/>
    <n v="1026"/>
    <s v="PC"/>
    <x v="0"/>
    <n v="0.73909999999999998"/>
    <n v="758.31700000000001"/>
    <n v="31.5595"/>
    <n v="0.73909999999999998"/>
    <n v="758.31714599999998"/>
    <s v="MIL"/>
    <n v="31.5595"/>
    <n v="23932.11"/>
    <n v="2026"/>
  </r>
  <r>
    <n v="72034260"/>
    <x v="26"/>
    <s v="2025-10-17"/>
    <s v="Z0027"/>
    <x v="28"/>
    <s v="GIL2512041"/>
    <s v="APO26010030"/>
    <x v="1794"/>
    <s v="G-LD LU 18CM W/SI GASKET BSH"/>
    <x v="4"/>
    <s v="8"/>
    <n v="1008"/>
    <s v="PC"/>
    <x v="0"/>
    <n v="0.8246"/>
    <n v="831.2"/>
    <n v="31.5595"/>
    <n v="0.82459899999999997"/>
    <n v="831.20011399999999"/>
    <s v="MIL"/>
    <n v="31.5595"/>
    <n v="26232.26"/>
    <n v="2026"/>
  </r>
  <r>
    <n v="72034259"/>
    <x v="26"/>
    <s v="2025-10-17"/>
    <s v="Z0027"/>
    <x v="28"/>
    <s v="GIL2512041"/>
    <s v="APO26010030"/>
    <x v="1790"/>
    <s v="G-LD LU 16CM W/SI GASKET BSH"/>
    <x v="4"/>
    <s v="8"/>
    <n v="1026"/>
    <s v="PC"/>
    <x v="0"/>
    <n v="0.76090000000000002"/>
    <n v="780.68299999999999"/>
    <n v="31.5595"/>
    <n v="0.76089899999999999"/>
    <n v="780.68315399999994"/>
    <s v="MIL"/>
    <n v="31.5595"/>
    <n v="24637.97"/>
    <n v="2026"/>
  </r>
  <r>
    <n v="72034260"/>
    <x v="26"/>
    <s v="2025-10-17"/>
    <s v="Z0027"/>
    <x v="28"/>
    <s v="GIL2512041"/>
    <s v="APO26010030"/>
    <x v="1795"/>
    <s v="G-LD LT 28CM BSH"/>
    <x v="4"/>
    <s v="8"/>
    <n v="1012"/>
    <s v="PC"/>
    <x v="0"/>
    <n v="1.1039000000000001"/>
    <n v="1117.1500000000001"/>
    <n v="31.5595"/>
    <n v="1.103899"/>
    <n v="1117.150144"/>
    <s v="MIL"/>
    <n v="31.5595"/>
    <n v="35256.699999999997"/>
    <n v="2026"/>
  </r>
  <r>
    <n v="72035188"/>
    <x v="26"/>
    <s v="2025-11-14"/>
    <s v="Z0027"/>
    <x v="28"/>
    <s v="GIL2512034"/>
    <s v="APO26010080"/>
    <x v="1762"/>
    <s v="G-LD MX 18CM BSH"/>
    <x v="4"/>
    <s v="7"/>
    <n v="1026"/>
    <s v="PC"/>
    <x v="0"/>
    <n v="0.74180000000000001"/>
    <n v="761.09"/>
    <n v="31.5595"/>
    <n v="0.74180000000000001"/>
    <n v="761.09000400000002"/>
    <s v="MIL"/>
    <n v="31.5595"/>
    <n v="24019.62"/>
    <n v="2026"/>
  </r>
  <r>
    <n v="72035189"/>
    <x v="26"/>
    <s v="2025-11-14"/>
    <s v="Z0027"/>
    <x v="28"/>
    <s v="GIL2512034"/>
    <s v="APO26010080"/>
    <x v="1769"/>
    <s v="G-LD MX 24CM BSH"/>
    <x v="4"/>
    <s v="7"/>
    <n v="1014"/>
    <s v="PC"/>
    <x v="0"/>
    <n v="0.92728999999999995"/>
    <n v="940.27499999999998"/>
    <n v="31.5595"/>
    <n v="0.92728999999999995"/>
    <n v="940.275036"/>
    <s v="MIL"/>
    <n v="31.5595"/>
    <n v="29674.61"/>
    <n v="2026"/>
  </r>
  <r>
    <n v="72035192"/>
    <x v="26"/>
    <s v="2025-11-14"/>
    <s v="Z0027"/>
    <x v="28"/>
    <s v="GIL2512034"/>
    <s v="APO26010080"/>
    <x v="1769"/>
    <s v="G-LD MX 24CM BSH"/>
    <x v="4"/>
    <s v="7"/>
    <n v="1508"/>
    <s v="PC"/>
    <x v="0"/>
    <n v="0.92730000000000001"/>
    <n v="1398.365"/>
    <n v="31.5595"/>
    <n v="0.92729899999999998"/>
    <n v="1398.3649929999999"/>
    <s v="MIL"/>
    <n v="31.5595"/>
    <n v="44131.7"/>
    <n v="2026"/>
  </r>
  <r>
    <n v="72035194"/>
    <x v="26"/>
    <s v="2025-11-14"/>
    <s v="Z0027"/>
    <x v="28"/>
    <s v="GIL2512034"/>
    <s v="APO26010080"/>
    <x v="1762"/>
    <s v="G-LD MX 18CM BSH"/>
    <x v="4"/>
    <s v="7"/>
    <n v="3510"/>
    <s v="PC"/>
    <x v="0"/>
    <n v="0.74180000000000001"/>
    <n v="2603.7199999999998"/>
    <n v="31.5595"/>
    <n v="0.74180000000000001"/>
    <n v="2603.7199569999998"/>
    <s v="MIL"/>
    <n v="31.5595"/>
    <n v="82172.100000000006"/>
    <n v="2026"/>
  </r>
  <r>
    <n v="72035196"/>
    <x v="26"/>
    <s v="2025-11-14"/>
    <s v="Z0027"/>
    <x v="28"/>
    <s v="GIL2512034"/>
    <s v="APO26010080"/>
    <x v="1768"/>
    <s v="G-LD MX 16CM BSH"/>
    <x v="4"/>
    <s v="7"/>
    <n v="1560"/>
    <s v="PC"/>
    <x v="0"/>
    <n v="0.66439999999999999"/>
    <n v="1036.46"/>
    <n v="31.5595"/>
    <n v="0.66439899999999996"/>
    <n v="1036.4600190000001"/>
    <s v="MIL"/>
    <n v="31.5595"/>
    <n v="32710.16"/>
    <n v="2026"/>
  </r>
  <r>
    <n v="72035187"/>
    <x v="26"/>
    <s v="2025-11-14"/>
    <s v="Z0027"/>
    <x v="28"/>
    <s v="GIL2512034"/>
    <s v="APO26010080"/>
    <x v="1762"/>
    <s v="G-LD MX 18CM BSH"/>
    <x v="4"/>
    <s v="7"/>
    <n v="3756"/>
    <s v="PC"/>
    <x v="0"/>
    <n v="0.74180000000000001"/>
    <n v="2786.2"/>
    <n v="31.5595"/>
    <n v="0.74180000000000001"/>
    <n v="2786.200034"/>
    <s v="MIL"/>
    <n v="31.5595"/>
    <n v="87931.08"/>
    <n v="2026"/>
  </r>
  <r>
    <n v="72035193"/>
    <x v="26"/>
    <s v="2025-11-14"/>
    <s v="Z0027"/>
    <x v="28"/>
    <s v="GIL2512034"/>
    <s v="APO26010080"/>
    <x v="1769"/>
    <s v="G-LD MX 24CM BSH"/>
    <x v="4"/>
    <s v="7"/>
    <n v="2522"/>
    <s v="PC"/>
    <x v="0"/>
    <n v="0.92730000000000001"/>
    <n v="2338.65"/>
    <n v="31.5595"/>
    <n v="0.92729899999999998"/>
    <n v="2338.6498510000001"/>
    <s v="MIL"/>
    <n v="31.5595"/>
    <n v="73806.62"/>
    <n v="2026"/>
  </r>
  <r>
    <n v="72035190"/>
    <x v="26"/>
    <s v="2025-11-14"/>
    <s v="Z0027"/>
    <x v="28"/>
    <s v="GIL2512034"/>
    <s v="APO26010080"/>
    <x v="1762"/>
    <s v="G-LD MX 18CM BSH"/>
    <x v="4"/>
    <s v="7"/>
    <n v="4536"/>
    <s v="PC"/>
    <x v="0"/>
    <n v="0.74180000000000001"/>
    <n v="3364.8"/>
    <n v="31.5595"/>
    <n v="0.74180000000000001"/>
    <n v="3364.8001389999999"/>
    <s v="MIL"/>
    <n v="31.5595"/>
    <n v="106191.41"/>
    <n v="2026"/>
  </r>
  <r>
    <n v="72035717"/>
    <x v="26"/>
    <s v="2025-11-26"/>
    <s v="Z0027"/>
    <x v="28"/>
    <s v="GIL2512042"/>
    <s v="APO26010084"/>
    <x v="1772"/>
    <s v="G-LD LK 16CM OVEN SAFE 350F/180C BSH"/>
    <x v="4"/>
    <s v="7"/>
    <n v="600"/>
    <s v="PC"/>
    <x v="0"/>
    <n v="0.67549999999999999"/>
    <n v="405.3"/>
    <n v="31.5595"/>
    <n v="0.67549899999999996"/>
    <n v="405.30014699999998"/>
    <s v="MIL"/>
    <n v="31.5595"/>
    <n v="12791.07"/>
    <n v="2026"/>
  </r>
  <r>
    <n v="72036557"/>
    <x v="26"/>
    <s v="2025-12-10"/>
    <s v="Z0027"/>
    <x v="28"/>
    <s v="GIL2512042"/>
    <s v="APO26010084"/>
    <x v="1789"/>
    <s v="G-LD LK 24CM POL"/>
    <x v="4"/>
    <s v="7"/>
    <n v="480"/>
    <s v="PC"/>
    <x v="0"/>
    <n v="0.93471000000000004"/>
    <n v="448.66"/>
    <n v="31.5595"/>
    <n v="0.93470900000000001"/>
    <n v="448.66014899999999"/>
    <s v="MIL"/>
    <n v="31.5595"/>
    <n v="14159.49"/>
    <n v="2026"/>
  </r>
  <r>
    <n v="72036557"/>
    <x v="26"/>
    <s v="2025-12-10"/>
    <s v="Z0027"/>
    <x v="28"/>
    <s v="GIL2512042"/>
    <s v="APO26010084"/>
    <x v="1796"/>
    <s v="G-LD LK 20CM POL"/>
    <x v="4"/>
    <s v="7"/>
    <n v="1026"/>
    <s v="PC"/>
    <x v="0"/>
    <n v="0.76749999999999996"/>
    <n v="787.46"/>
    <n v="31.5595"/>
    <n v="0.76749999999999996"/>
    <n v="787.45987700000001"/>
    <s v="MIL"/>
    <n v="31.5595"/>
    <n v="24851.84"/>
    <n v="2026"/>
  </r>
  <r>
    <n v="72036557"/>
    <x v="26"/>
    <s v="2025-12-10"/>
    <s v="Z0027"/>
    <x v="28"/>
    <s v="GIL2512042"/>
    <s v="APO26010084"/>
    <x v="1797"/>
    <s v="G-LD LK 26CM POL"/>
    <x v="4"/>
    <s v="7"/>
    <n v="528"/>
    <s v="PC"/>
    <x v="0"/>
    <n v="0.98850000000000005"/>
    <n v="521.92999999999995"/>
    <n v="31.5595"/>
    <n v="0.98850000000000005"/>
    <n v="521.93000500000005"/>
    <s v="MIL"/>
    <n v="31.5595"/>
    <n v="16471.849999999999"/>
    <n v="2026"/>
  </r>
  <r>
    <n v="72035594"/>
    <x v="26"/>
    <s v="2025-11-25"/>
    <s v="Z0027"/>
    <x v="28"/>
    <s v="GIL2512039"/>
    <s v="APO26010029"/>
    <x v="1798"/>
    <s v="G-LD LV 16CM OVEN SAFE 350F/180C W/SI GASKET BSH"/>
    <x v="4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4162"/>
    <x v="26"/>
    <s v="2025-10-15"/>
    <s v="Z0027"/>
    <x v="28"/>
    <s v="GIL2512037"/>
    <s v="APO26010028"/>
    <x v="1798"/>
    <s v="G-LD LV 16CM OVEN SAFE 350F/180C W/SI GASKET BSH"/>
    <x v="4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5866"/>
    <x v="26"/>
    <s v="2025-11-28"/>
    <s v="Z0027"/>
    <x v="28"/>
    <s v="GIL2512037"/>
    <s v="APO26010028"/>
    <x v="1798"/>
    <s v="G-LD LV 16CM OVEN SAFE 350F/180C W/SI GASKET BSH"/>
    <x v="4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5594"/>
    <x v="26"/>
    <s v="2025-11-25"/>
    <s v="Z0027"/>
    <x v="28"/>
    <s v="GIL2512043"/>
    <s v="APO26010031"/>
    <x v="1791"/>
    <s v="G-LD LV 18CM OVEN SAFE 350F/180C W/SI GASKET BSH"/>
    <x v="4"/>
    <s v="8"/>
    <n v="1026"/>
    <s v="PC"/>
    <x v="0"/>
    <n v="0.73909999999999998"/>
    <n v="758.32"/>
    <n v="31.5595"/>
    <n v="0.73909999999999998"/>
    <n v="758.31999800000006"/>
    <s v="MIL"/>
    <n v="31.5595"/>
    <n v="23932.2"/>
    <n v="2026"/>
  </r>
  <r>
    <n v="72035198"/>
    <x v="26"/>
    <s v="2025-11-14"/>
    <s v="Z0027"/>
    <x v="28"/>
    <s v="GIL2512040"/>
    <s v="APO26010083"/>
    <x v="1762"/>
    <s v="G-LD MX 18CM BSH"/>
    <x v="4"/>
    <s v="7"/>
    <n v="3510"/>
    <s v="PC"/>
    <x v="0"/>
    <n v="0.74180000000000001"/>
    <n v="2603.71"/>
    <n v="31.5595"/>
    <n v="0.74180000000000001"/>
    <n v="2603.7101339999999"/>
    <s v="MIL"/>
    <n v="31.5595"/>
    <n v="82171.789999999994"/>
    <n v="2026"/>
  </r>
  <r>
    <n v="72036555"/>
    <x v="26"/>
    <s v="2025-12-10"/>
    <s v="Z0027"/>
    <x v="28"/>
    <s v="GIL2512040"/>
    <s v="APO26010083"/>
    <x v="1787"/>
    <s v="G-LD Y 18CM POL CC113 R240"/>
    <x v="4"/>
    <s v="7"/>
    <n v="2520"/>
    <s v="PC"/>
    <x v="0"/>
    <n v="0.40760000000000002"/>
    <n v="1027.152"/>
    <n v="31.5595"/>
    <n v="0.40759899999999999"/>
    <n v="1027.151887"/>
    <s v="MIL"/>
    <n v="31.5595"/>
    <n v="32416.400000000001"/>
    <n v="2026"/>
  </r>
  <r>
    <n v="72036572"/>
    <x v="26"/>
    <s v="2025-12-10"/>
    <s v="Z0027"/>
    <x v="28"/>
    <s v="GIL2512040"/>
    <s v="APO26010083"/>
    <x v="1799"/>
    <s v="G-LD LV 24CM OVEN SAFE 350F/180C W/SI GASKET POL"/>
    <x v="4"/>
    <s v="7"/>
    <n v="1600"/>
    <s v="PC"/>
    <x v="0"/>
    <n v="0.92869999999999997"/>
    <n v="1485.92"/>
    <n v="31.5595"/>
    <n v="0.92869999999999997"/>
    <n v="1485.9199289999999"/>
    <s v="MIL"/>
    <n v="31.5595"/>
    <n v="46894.89"/>
    <n v="2026"/>
  </r>
  <r>
    <n v="72035202"/>
    <x v="26"/>
    <s v="2025-11-14"/>
    <s v="Z0027"/>
    <x v="28"/>
    <s v="GIL2512040"/>
    <s v="APO26010083"/>
    <x v="1762"/>
    <s v="G-LD MX 18CM BSH"/>
    <x v="4"/>
    <s v="7"/>
    <n v="1860"/>
    <s v="PC"/>
    <x v="0"/>
    <n v="0.74180000000000001"/>
    <n v="1379.748"/>
    <n v="31.5595"/>
    <n v="0.74180000000000001"/>
    <n v="1379.748094"/>
    <s v="MIL"/>
    <n v="31.5595"/>
    <n v="43544.160000000003"/>
    <n v="2026"/>
  </r>
  <r>
    <n v="72036572"/>
    <x v="26"/>
    <s v="2025-12-10"/>
    <s v="Z0027"/>
    <x v="28"/>
    <s v="GIL2512040"/>
    <s v="APO26010083"/>
    <x v="1799"/>
    <s v="G-LD LV 24CM OVEN SAFE 350F/180C W/SI GASKET POL"/>
    <x v="4"/>
    <s v="7"/>
    <n v="1500"/>
    <s v="PC"/>
    <x v="0"/>
    <n v="0.92869999999999997"/>
    <n v="1393.05"/>
    <n v="31.5595"/>
    <n v="0.92869999999999997"/>
    <n v="1393.049953"/>
    <s v="MIL"/>
    <n v="31.5595"/>
    <n v="43963.96"/>
    <n v="2026"/>
  </r>
  <r>
    <n v="72034161"/>
    <x v="26"/>
    <s v="2025-10-15"/>
    <s v="Z0027"/>
    <x v="28"/>
    <s v="GIL2512036"/>
    <s v="APO26010055"/>
    <x v="1800"/>
    <s v="G-LD Y 16CM OVEN SAFE 350F/180C POL"/>
    <x v="4"/>
    <s v="1"/>
    <n v="1056"/>
    <s v="PC"/>
    <x v="0"/>
    <n v="0.41039999999999999"/>
    <n v="433.38"/>
    <n v="31.5595"/>
    <n v="0.41039999999999999"/>
    <n v="433.38012300000003"/>
    <s v="MIL"/>
    <n v="31.5595"/>
    <n v="13677.26"/>
    <n v="2026"/>
  </r>
  <r>
    <n v="72035864"/>
    <x v="26"/>
    <s v="2025-11-28"/>
    <s v="Z0027"/>
    <x v="28"/>
    <s v="GIL2512033"/>
    <s v="APO26010054"/>
    <x v="1801"/>
    <s v="G-LD A 16CM POL"/>
    <x v="4"/>
    <s v="2"/>
    <n v="3036"/>
    <s v="PC"/>
    <x v="0"/>
    <n v="0.37140000000000001"/>
    <n v="1127.57"/>
    <n v="31.5595"/>
    <n v="0.37140000000000001"/>
    <n v="1127.5701449999999"/>
    <s v="MIL"/>
    <n v="31.5595"/>
    <n v="35585.550000000003"/>
    <n v="2026"/>
  </r>
  <r>
    <n v="72035865"/>
    <x v="26"/>
    <s v="2025-11-28"/>
    <s v="Z0027"/>
    <x v="28"/>
    <s v="GIL2512033"/>
    <s v="APO26010054"/>
    <x v="1802"/>
    <s v="G-LD AO 16CM POL 1H R220 STRAINING WIDE RIM"/>
    <x v="4"/>
    <s v="2"/>
    <n v="3510"/>
    <s v="PC"/>
    <x v="0"/>
    <n v="0.52459999999999996"/>
    <n v="1841.35"/>
    <n v="31.5595"/>
    <n v="0.52459900000000004"/>
    <n v="1841.350148"/>
    <s v="MIL"/>
    <n v="31.5595"/>
    <n v="58112.09"/>
    <n v="2026"/>
  </r>
  <r>
    <n v="72035862"/>
    <x v="26"/>
    <s v="2025-11-28"/>
    <s v="Z0027"/>
    <x v="28"/>
    <s v="GIL2512033"/>
    <s v="APO26010054"/>
    <x v="1801"/>
    <s v="G-LD A 16CM POL"/>
    <x v="4"/>
    <s v="2"/>
    <n v="3036"/>
    <s v="PC"/>
    <x v="0"/>
    <n v="0.37140000000000001"/>
    <n v="1127.57"/>
    <n v="31.5595"/>
    <n v="0.37140000000000001"/>
    <n v="1127.5701449999999"/>
    <s v="MIL"/>
    <n v="31.5595"/>
    <n v="35585.550000000003"/>
    <n v="2026"/>
  </r>
  <r>
    <n v="72035316"/>
    <x v="26"/>
    <s v="2025-11-17"/>
    <s v="Z0027"/>
    <x v="28"/>
    <s v="GIL2512035"/>
    <s v="APO26010081"/>
    <x v="1801"/>
    <s v="G-LD A 16CM POL"/>
    <x v="4"/>
    <s v="7"/>
    <n v="1056"/>
    <s v="PC"/>
    <x v="0"/>
    <n v="0.37140000000000001"/>
    <n v="392.2"/>
    <n v="31.5595"/>
    <n v="0.37140000000000001"/>
    <n v="392.200129"/>
    <s v="MIL"/>
    <n v="31.5595"/>
    <n v="12377.64"/>
    <n v="2026"/>
  </r>
  <r>
    <n v="72035315"/>
    <x v="26"/>
    <s v="2025-11-17"/>
    <s v="Z0027"/>
    <x v="28"/>
    <s v="GIL2512035"/>
    <s v="APO26010081"/>
    <x v="1801"/>
    <s v="G-LD A 16CM POL"/>
    <x v="4"/>
    <s v="7"/>
    <n v="1056"/>
    <s v="PC"/>
    <x v="0"/>
    <n v="0.37140000000000001"/>
    <n v="392.2"/>
    <n v="31.5595"/>
    <n v="0.37140000000000001"/>
    <n v="392.200129"/>
    <s v="MIL"/>
    <n v="31.5595"/>
    <n v="12377.64"/>
    <n v="2026"/>
  </r>
  <r>
    <n v="72036557"/>
    <x v="48"/>
    <s v="2025-12-10"/>
    <s v="Z0027"/>
    <x v="28"/>
    <s v="GIL2512046"/>
    <s v="APO26010086"/>
    <x v="1797"/>
    <s v="G-LD LK 26CM POL"/>
    <x v="4"/>
    <s v="7"/>
    <n v="480"/>
    <s v="PC"/>
    <x v="0"/>
    <n v="0.98850000000000005"/>
    <n v="474.48"/>
    <n v="31.616499999999998"/>
    <n v="0.98849900000000002"/>
    <n v="474.480097"/>
    <s v="MIL"/>
    <n v="31.616499999999998"/>
    <n v="15001.4"/>
    <n v="2026"/>
  </r>
  <r>
    <n v="72035605"/>
    <x v="48"/>
    <s v="2025-11-25"/>
    <s v="Z0027"/>
    <x v="28"/>
    <s v="GIL2512045"/>
    <s v="APO26010056"/>
    <x v="1777"/>
    <s v="G-LD MP 18CM AL03A FDA"/>
    <x v="4"/>
    <s v="1"/>
    <n v="1040"/>
    <s v="PC"/>
    <x v="0"/>
    <n v="1.1022000000000001"/>
    <n v="1146.2850000000001"/>
    <n v="31.616499999999998"/>
    <n v="1.1022000000000001"/>
    <n v="1146.2850089999999"/>
    <s v="MIL"/>
    <n v="31.616499999999998"/>
    <n v="36241.519999999997"/>
    <n v="2026"/>
  </r>
  <r>
    <n v="72035209"/>
    <x v="48"/>
    <s v="2025-11-14"/>
    <s v="Z0027"/>
    <x v="28"/>
    <s v="GIL2512045"/>
    <s v="APO26010056"/>
    <x v="1756"/>
    <s v="G-LD MV 24CM GY29A FDA"/>
    <x v="4"/>
    <s v="1"/>
    <n v="390"/>
    <s v="PC"/>
    <x v="0"/>
    <n v="1.2219"/>
    <n v="476.541"/>
    <n v="31.616499999999998"/>
    <n v="1.2218990000000001"/>
    <n v="476.54104599999999"/>
    <s v="MIL"/>
    <n v="31.616499999999998"/>
    <n v="15066.56"/>
    <n v="2026"/>
  </r>
  <r>
    <n v="72035220"/>
    <x v="48"/>
    <s v="2025-11-14"/>
    <s v="Z0027"/>
    <x v="28"/>
    <s v="GIL2512044"/>
    <s v="APO26010085"/>
    <x v="1769"/>
    <s v="G-LD MX 24CM BSH"/>
    <x v="4"/>
    <s v="7"/>
    <n v="2002"/>
    <s v="PC"/>
    <x v="0"/>
    <n v="0.92730000000000001"/>
    <n v="1856.45"/>
    <n v="31.616499999999998"/>
    <n v="0.92729899999999998"/>
    <n v="1856.4499539999999"/>
    <s v="MIL"/>
    <n v="31.616499999999998"/>
    <n v="58694.45"/>
    <n v="2026"/>
  </r>
  <r>
    <n v="72035222"/>
    <x v="48"/>
    <s v="2025-11-14"/>
    <s v="Z0027"/>
    <x v="28"/>
    <s v="GIL2512044"/>
    <s v="APO26010085"/>
    <x v="1762"/>
    <s v="G-LD MX 18CM BSH"/>
    <x v="4"/>
    <s v="7"/>
    <n v="4536"/>
    <s v="PC"/>
    <x v="0"/>
    <n v="0.74180000000000001"/>
    <n v="3364.8"/>
    <n v="31.616499999999998"/>
    <n v="0.74180000000000001"/>
    <n v="3364.800025"/>
    <s v="MIL"/>
    <n v="31.616499999999998"/>
    <n v="106383.2"/>
    <n v="2026"/>
  </r>
  <r>
    <n v="72036574"/>
    <x v="48"/>
    <s v="2025-12-10"/>
    <s v="Z0027"/>
    <x v="28"/>
    <s v="GIL2512044"/>
    <s v="APO26010085"/>
    <x v="1799"/>
    <s v="G-LD LV 24CM OVEN SAFE 350F/180C W/SI GASKET POL"/>
    <x v="4"/>
    <s v="7"/>
    <n v="1400"/>
    <s v="PC"/>
    <x v="0"/>
    <n v="0.92869999999999997"/>
    <n v="1300.18"/>
    <n v="31.616499999999998"/>
    <n v="0.92869900000000005"/>
    <n v="1300.179969"/>
    <s v="MIL"/>
    <n v="31.616499999999998"/>
    <n v="41107.14"/>
    <n v="2026"/>
  </r>
  <r>
    <n v="72036576"/>
    <x v="48"/>
    <s v="2025-12-10"/>
    <s v="Z0027"/>
    <x v="28"/>
    <s v="GIL2512044"/>
    <s v="APO26010085"/>
    <x v="1799"/>
    <s v="G-LD LV 24CM OVEN SAFE 350F/180C W/SI GASKET POL"/>
    <x v="4"/>
    <s v="7"/>
    <n v="1500"/>
    <s v="PC"/>
    <x v="0"/>
    <n v="0.92869999999999997"/>
    <n v="1393.05"/>
    <n v="31.616499999999998"/>
    <n v="0.92869900000000005"/>
    <n v="1393.0501469999999"/>
    <s v="MIL"/>
    <n v="31.616499999999998"/>
    <n v="44043.37"/>
    <n v="2026"/>
  </r>
  <r>
    <n v="72035205"/>
    <x v="48"/>
    <s v="2025-11-14"/>
    <s v="Z0027"/>
    <x v="28"/>
    <s v="GIL2512044"/>
    <s v="APO26010085"/>
    <x v="1770"/>
    <s v="G-LD MX 14CM BSH"/>
    <x v="4"/>
    <s v="7"/>
    <n v="1518"/>
    <s v="PC"/>
    <x v="0"/>
    <n v="0.62539999999999996"/>
    <n v="949.35699999999997"/>
    <n v="31.616499999999998"/>
    <n v="0.62539999999999996"/>
    <n v="949.35713899999996"/>
    <s v="MIL"/>
    <n v="31.616499999999998"/>
    <n v="30015.35"/>
    <n v="2026"/>
  </r>
  <r>
    <n v="72036573"/>
    <x v="48"/>
    <s v="2025-12-10"/>
    <s v="Z0027"/>
    <x v="28"/>
    <s v="GIL2512044"/>
    <s v="APO26010085"/>
    <x v="1799"/>
    <s v="G-LD LV 24CM OVEN SAFE 350F/180C W/SI GASKET POL"/>
    <x v="4"/>
    <s v="7"/>
    <n v="1500"/>
    <s v="PC"/>
    <x v="0"/>
    <n v="0.92869999999999997"/>
    <n v="1393.05"/>
    <n v="31.616499999999998"/>
    <n v="0.92869900000000005"/>
    <n v="1393.0501469999999"/>
    <s v="MIL"/>
    <n v="31.616499999999998"/>
    <n v="44043.37"/>
    <n v="2026"/>
  </r>
  <r>
    <n v="72035223"/>
    <x v="48"/>
    <s v="2025-11-14"/>
    <s v="Z0027"/>
    <x v="28"/>
    <s v="GIL2512044"/>
    <s v="APO26010085"/>
    <x v="1770"/>
    <s v="G-LD MX 14CM BSH"/>
    <x v="4"/>
    <s v="7"/>
    <n v="2046"/>
    <s v="PC"/>
    <x v="0"/>
    <n v="0.62539999999999996"/>
    <n v="1279.568"/>
    <n v="31.616499999999998"/>
    <n v="0.62539999999999996"/>
    <n v="1279.567947"/>
    <s v="MIL"/>
    <n v="31.616499999999998"/>
    <n v="40455.46"/>
    <n v="2026"/>
  </r>
  <r>
    <n v="72036571"/>
    <x v="48"/>
    <s v="2025-12-10"/>
    <s v="Z0027"/>
    <x v="28"/>
    <s v="GIL2512044"/>
    <s v="APO26010085"/>
    <x v="1771"/>
    <s v="G-LD LU 18CM OVEN SAFE 350F/180C W/SI GASKET POL"/>
    <x v="4"/>
    <s v="7"/>
    <n v="1428"/>
    <s v="PC"/>
    <x v="0"/>
    <n v="0.85870000000000002"/>
    <n v="1226.2239999999999"/>
    <n v="31.616499999999998"/>
    <n v="0.85870000000000002"/>
    <n v="1226.2239649999999"/>
    <s v="MIL"/>
    <n v="31.616499999999998"/>
    <n v="38768.910000000003"/>
    <n v="2026"/>
  </r>
  <r>
    <n v="72036578"/>
    <x v="48"/>
    <s v="2025-12-10"/>
    <s v="Z0027"/>
    <x v="28"/>
    <s v="GIL2512044"/>
    <s v="APO26010085"/>
    <x v="1799"/>
    <s v="G-LD LV 24CM OVEN SAFE 350F/180C W/SI GASKET POL"/>
    <x v="4"/>
    <s v="7"/>
    <n v="780"/>
    <s v="PC"/>
    <x v="0"/>
    <n v="0.92869999999999997"/>
    <n v="724.38599999999997"/>
    <n v="31.616499999999998"/>
    <n v="0.92869900000000005"/>
    <n v="724.38599999999997"/>
    <s v="MIL"/>
    <n v="31.616499999999998"/>
    <n v="22902.55"/>
    <n v="2026"/>
  </r>
  <r>
    <n v="72035202"/>
    <x v="48"/>
    <s v="2025-11-14"/>
    <s v="Z0027"/>
    <x v="28"/>
    <s v="GIL2512044"/>
    <s v="APO26010085"/>
    <x v="1762"/>
    <s v="G-LD MX 18CM BSH"/>
    <x v="4"/>
    <s v="7"/>
    <n v="2676"/>
    <s v="PC"/>
    <x v="0"/>
    <n v="0.74180000000000001"/>
    <n v="1985.057"/>
    <n v="31.616499999999998"/>
    <n v="0.74180000000000001"/>
    <n v="1985.056853"/>
    <s v="MIL"/>
    <n v="31.616499999999998"/>
    <n v="62760.55"/>
    <n v="2026"/>
  </r>
  <r>
    <n v="72035239"/>
    <x v="48"/>
    <s v="2025-11-14"/>
    <s v="Z0027"/>
    <x v="28"/>
    <s v="GIL2512044"/>
    <s v="APO26010085"/>
    <x v="1762"/>
    <s v="G-LD MX 18CM BSH"/>
    <x v="4"/>
    <s v="7"/>
    <n v="4536"/>
    <s v="PC"/>
    <x v="0"/>
    <n v="0.74180000000000001"/>
    <n v="3364.8"/>
    <n v="31.616499999999998"/>
    <n v="0.74180000000000001"/>
    <n v="3364.800025"/>
    <s v="MIL"/>
    <n v="31.616499999999998"/>
    <n v="106383.2"/>
    <n v="2026"/>
  </r>
  <r>
    <n v="72035203"/>
    <x v="48"/>
    <s v="2025-11-14"/>
    <s v="Z0027"/>
    <x v="28"/>
    <s v="GIL2512044"/>
    <s v="APO26010085"/>
    <x v="1769"/>
    <s v="G-LD MX 24CM BSH"/>
    <x v="4"/>
    <s v="7"/>
    <n v="1508"/>
    <s v="PC"/>
    <x v="0"/>
    <n v="0.92730000000000001"/>
    <n v="1398.3679999999999"/>
    <n v="31.616499999999998"/>
    <n v="0.92729899999999998"/>
    <n v="1398.3679400000001"/>
    <s v="MIL"/>
    <n v="31.616499999999998"/>
    <n v="44211.5"/>
    <n v="2026"/>
  </r>
  <r>
    <n v="72035326"/>
    <x v="61"/>
    <s v="2025-11-18"/>
    <s v="Z0027"/>
    <x v="28"/>
    <s v="GIL2512054"/>
    <s v="APO26010098"/>
    <x v="1803"/>
    <s v="G-LD JS 24CM BSH"/>
    <x v="4"/>
    <s v="8"/>
    <n v="720"/>
    <s v="PC"/>
    <x v="0"/>
    <n v="0.63739999999999997"/>
    <n v="458.93"/>
    <n v="31.4496"/>
    <n v="0.63739999999999997"/>
    <n v="458.92984300000001"/>
    <s v="MIL"/>
    <n v="31.4496"/>
    <n v="14433.16"/>
    <n v="2026"/>
  </r>
  <r>
    <n v="72036581"/>
    <x v="61"/>
    <s v="2025-12-10"/>
    <s v="Z0027"/>
    <x v="28"/>
    <s v="GIL2512052"/>
    <s v="APO26010129"/>
    <x v="1804"/>
    <s v="G-LD LV 28CM OVEN SAFE 350F/180C W/SI GASKET POL"/>
    <x v="4"/>
    <s v="7"/>
    <n v="1188"/>
    <s v="PC"/>
    <x v="0"/>
    <n v="1.0639000000000001"/>
    <n v="1263.9100000000001"/>
    <n v="31.4496"/>
    <n v="1.0639000000000001"/>
    <n v="1263.9098739999999"/>
    <s v="MIL"/>
    <n v="31.4496"/>
    <n v="39749.46"/>
    <n v="2026"/>
  </r>
  <r>
    <n v="72036583"/>
    <x v="61"/>
    <s v="2025-12-10"/>
    <s v="Z0027"/>
    <x v="28"/>
    <s v="GIL2512048"/>
    <s v="APO26010087"/>
    <x v="1804"/>
    <s v="G-LD LV 28CM OVEN SAFE 350F/180C W/SI GASKET POL"/>
    <x v="4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6578"/>
    <x v="61"/>
    <s v="2025-12-10"/>
    <s v="Z0027"/>
    <x v="28"/>
    <s v="GIL2512048"/>
    <s v="APO26010087"/>
    <x v="1799"/>
    <s v="G-LD LV 24CM OVEN SAFE 350F/180C W/SI GASKET POL"/>
    <x v="4"/>
    <s v="7"/>
    <n v="240"/>
    <s v="PC"/>
    <x v="0"/>
    <n v="0.92871000000000004"/>
    <n v="222.89"/>
    <n v="31.4496"/>
    <n v="0.92871000000000004"/>
    <n v="222.88995700000001"/>
    <s v="MIL"/>
    <n v="31.4496"/>
    <n v="7009.8"/>
    <n v="2026"/>
  </r>
  <r>
    <n v="72036581"/>
    <x v="61"/>
    <s v="2025-12-10"/>
    <s v="Z0027"/>
    <x v="28"/>
    <s v="GIL2512048"/>
    <s v="APO26010087"/>
    <x v="1804"/>
    <s v="G-LD LV 28CM OVEN SAFE 350F/180C W/SI GASKET POL"/>
    <x v="4"/>
    <s v="7"/>
    <n v="132"/>
    <s v="PC"/>
    <x v="0"/>
    <n v="1.0639000000000001"/>
    <n v="140.435"/>
    <n v="31.4496"/>
    <n v="1.0639000000000001"/>
    <n v="140.434854"/>
    <s v="MIL"/>
    <n v="31.4496"/>
    <n v="4416.62"/>
    <n v="2026"/>
  </r>
  <r>
    <n v="72036582"/>
    <x v="61"/>
    <s v="2025-12-10"/>
    <s v="Z0027"/>
    <x v="28"/>
    <s v="GIL2512048"/>
    <s v="APO26010087"/>
    <x v="1804"/>
    <s v="G-LD LV 28CM OVEN SAFE 350F/180C W/SI GASKET POL"/>
    <x v="4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5207"/>
    <x v="61"/>
    <s v="2025-11-14"/>
    <s v="Z0027"/>
    <x v="28"/>
    <s v="GIL2512048"/>
    <s v="APO26010087"/>
    <x v="1768"/>
    <s v="G-LD MX 16CM BSH"/>
    <x v="4"/>
    <s v="7"/>
    <n v="1500"/>
    <s v="PC"/>
    <x v="0"/>
    <n v="0.66439999999999999"/>
    <n v="996.60199999999998"/>
    <n v="31.4496"/>
    <n v="0.66439899999999996"/>
    <n v="996.60186399999998"/>
    <s v="MIL"/>
    <n v="31.4496"/>
    <n v="31342.73"/>
    <n v="2026"/>
  </r>
  <r>
    <n v="72036577"/>
    <x v="61"/>
    <s v="2025-12-10"/>
    <s v="Z0027"/>
    <x v="28"/>
    <s v="GIL2512048"/>
    <s v="APO26010087"/>
    <x v="1804"/>
    <s v="G-LD LV 28CM OVEN SAFE 350F/180C W/SI GASKET POL"/>
    <x v="4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5326"/>
    <x v="61"/>
    <s v="2025-11-18"/>
    <s v="Z0027"/>
    <x v="28"/>
    <s v="GIL2512051"/>
    <s v="APO26010097"/>
    <x v="1803"/>
    <s v="G-LD JS 24CM BSH"/>
    <x v="4"/>
    <s v="8"/>
    <n v="600"/>
    <s v="PC"/>
    <x v="0"/>
    <n v="0.63739999999999997"/>
    <n v="382.44"/>
    <n v="31.4496"/>
    <n v="0.63739999999999997"/>
    <n v="382.440158"/>
    <s v="MIL"/>
    <n v="31.4496"/>
    <n v="12027.59"/>
    <n v="2026"/>
  </r>
  <r>
    <n v="72036404"/>
    <x v="61"/>
    <s v="2025-12-03"/>
    <s v="Z0027"/>
    <x v="28"/>
    <s v="GIL2512049"/>
    <s v="APO26010058"/>
    <x v="1805"/>
    <s v="G-LD A 35CM POL 1H R460"/>
    <x v="4"/>
    <s v="1"/>
    <n v="2800"/>
    <s v="PC"/>
    <x v="0"/>
    <n v="1.0058"/>
    <n v="2816.24"/>
    <n v="31.4496"/>
    <n v="1.0058"/>
    <n v="2816.2399519999999"/>
    <s v="MIL"/>
    <n v="31.4496"/>
    <n v="88569.62"/>
    <n v="2026"/>
  </r>
  <r>
    <n v="72036720"/>
    <x v="61"/>
    <s v="2025-12-16"/>
    <s v="Z0027"/>
    <x v="28"/>
    <s v="GIL2512050"/>
    <s v="APO26010096"/>
    <x v="1793"/>
    <s v="G-LD Y 30CM BSH CC113 R380"/>
    <x v="4"/>
    <s v="8"/>
    <n v="1760"/>
    <s v="PC"/>
    <x v="0"/>
    <n v="0.76800000000000002"/>
    <n v="1351.68"/>
    <n v="31.4496"/>
    <n v="0.76799899999999999"/>
    <n v="1351.6801479999999"/>
    <s v="MIL"/>
    <n v="31.4496"/>
    <n v="42509.8"/>
    <n v="2026"/>
  </r>
  <r>
    <n v="72036404"/>
    <x v="61"/>
    <s v="2025-12-03"/>
    <s v="Z0027"/>
    <x v="28"/>
    <s v="GIL2512053"/>
    <s v="APO26010059"/>
    <x v="1805"/>
    <s v="G-LD A 35CM POL 1H R460"/>
    <x v="4"/>
    <s v="1"/>
    <n v="96"/>
    <s v="PC"/>
    <x v="0"/>
    <n v="1.0058"/>
    <n v="96.557000000000002"/>
    <n v="31.4496"/>
    <n v="1.0058"/>
    <n v="96.557029999999997"/>
    <s v="MIL"/>
    <n v="31.4496"/>
    <n v="3036.68"/>
    <n v="2026"/>
  </r>
  <r>
    <n v="72035221"/>
    <x v="61"/>
    <s v="2025-11-14"/>
    <s v="Z0027"/>
    <x v="28"/>
    <s v="GIL2512053"/>
    <s v="APO26010059"/>
    <x v="1775"/>
    <s v="G-LD MV 16CM GN39A FDA"/>
    <x v="4"/>
    <s v="1"/>
    <n v="1400"/>
    <s v="PC"/>
    <x v="0"/>
    <n v="0.87649999999999995"/>
    <n v="1227.0999999999999"/>
    <n v="31.4496"/>
    <n v="0.87649900000000003"/>
    <n v="1227.0998669999999"/>
    <s v="MIL"/>
    <n v="31.4496"/>
    <n v="38591.800000000003"/>
    <n v="2026"/>
  </r>
  <r>
    <n v="72035232"/>
    <x v="61"/>
    <s v="2025-11-14"/>
    <s v="Z0027"/>
    <x v="28"/>
    <s v="GIL2512053"/>
    <s v="APO26010059"/>
    <x v="1758"/>
    <s v="G-LD MV 16CM BK01A FDA"/>
    <x v="4"/>
    <s v="1"/>
    <n v="1000"/>
    <s v="PC"/>
    <x v="0"/>
    <n v="0.87649999999999995"/>
    <n v="876.5"/>
    <n v="31.4496"/>
    <n v="0.87649900000000003"/>
    <n v="876.49986000000001"/>
    <s v="MIL"/>
    <n v="31.4496"/>
    <n v="27565.57"/>
    <n v="2026"/>
  </r>
  <r>
    <n v="72035218"/>
    <x v="61"/>
    <s v="2025-11-14"/>
    <s v="Z0027"/>
    <x v="28"/>
    <s v="GIL2512053"/>
    <s v="APO26010059"/>
    <x v="1775"/>
    <s v="G-LD MV 16CM GN39A FDA"/>
    <x v="4"/>
    <s v="1"/>
    <n v="1600"/>
    <s v="PC"/>
    <x v="0"/>
    <n v="0.87649999999999995"/>
    <n v="1402.4"/>
    <n v="31.4496"/>
    <n v="0.87649900000000003"/>
    <n v="1402.40003"/>
    <s v="MIL"/>
    <n v="31.4496"/>
    <n v="44104.92"/>
    <n v="2026"/>
  </r>
  <r>
    <n v="72035230"/>
    <x v="54"/>
    <s v="2025-11-14"/>
    <s v="Z0027"/>
    <x v="28"/>
    <s v="GIL2601007"/>
    <s v="APO26010182"/>
    <x v="1759"/>
    <s v="G-LD MV 30CM GY29A FDA"/>
    <x v="4"/>
    <s v="1"/>
    <n v="960"/>
    <s v="PC"/>
    <x v="0"/>
    <n v="1.6516999999999999"/>
    <n v="1585.63"/>
    <n v="31.3596"/>
    <n v="1.651699"/>
    <n v="1585.6299180000001"/>
    <s v="MIL"/>
    <n v="31.3596"/>
    <n v="49724.72"/>
    <n v="2026"/>
  </r>
  <r>
    <n v="72035231"/>
    <x v="54"/>
    <s v="2025-11-14"/>
    <s v="Z0027"/>
    <x v="28"/>
    <s v="GIL2601007"/>
    <s v="APO26010182"/>
    <x v="1757"/>
    <s v="G-LD MV 16CM GY29A FDA"/>
    <x v="4"/>
    <s v="1"/>
    <n v="1600"/>
    <s v="PC"/>
    <x v="0"/>
    <n v="0.87649999999999995"/>
    <n v="1402.4"/>
    <n v="31.3596"/>
    <n v="0.87649999999999995"/>
    <n v="1402.399903"/>
    <s v="MIL"/>
    <n v="31.3596"/>
    <n v="43978.7"/>
    <n v="2026"/>
  </r>
  <r>
    <n v="72035229"/>
    <x v="54"/>
    <s v="2025-11-14"/>
    <s v="Z0027"/>
    <x v="28"/>
    <s v="GIL2601007"/>
    <s v="APO26010182"/>
    <x v="1758"/>
    <s v="G-LD MV 16CM BK01A FDA"/>
    <x v="4"/>
    <s v="1"/>
    <n v="2520"/>
    <s v="PC"/>
    <x v="0"/>
    <n v="0.87649999999999995"/>
    <n v="2208.7800000000002"/>
    <n v="31.3596"/>
    <n v="0.87649999999999995"/>
    <n v="2208.7800860000002"/>
    <s v="MIL"/>
    <n v="31.3596"/>
    <n v="69266.460000000006"/>
    <n v="2026"/>
  </r>
  <r>
    <n v="72035235"/>
    <x v="54"/>
    <s v="2025-11-14"/>
    <s v="Z0027"/>
    <x v="28"/>
    <s v="GIL2601007"/>
    <s v="APO26010182"/>
    <x v="1757"/>
    <s v="G-LD MV 16CM GY29A FDA"/>
    <x v="4"/>
    <s v="1"/>
    <n v="400"/>
    <s v="PC"/>
    <x v="0"/>
    <n v="0.87649999999999995"/>
    <n v="350.6"/>
    <n v="31.3596"/>
    <n v="0.87649999999999995"/>
    <n v="350.60013500000002"/>
    <s v="MIL"/>
    <n v="31.3596"/>
    <n v="10994.68"/>
    <n v="2026"/>
  </r>
  <r>
    <n v="72035219"/>
    <x v="54"/>
    <s v="2025-11-14"/>
    <s v="Z0027"/>
    <x v="28"/>
    <s v="GIL2601007"/>
    <s v="APO26010182"/>
    <x v="1757"/>
    <s v="G-LD MV 16CM GY29A FDA"/>
    <x v="4"/>
    <s v="1"/>
    <n v="1200"/>
    <s v="PC"/>
    <x v="0"/>
    <n v="0.87649999999999995"/>
    <n v="1051.8"/>
    <n v="31.3596"/>
    <n v="0.87649999999999995"/>
    <n v="1051.800086"/>
    <s v="MIL"/>
    <n v="31.3596"/>
    <n v="32984.03"/>
    <n v="2026"/>
  </r>
  <r>
    <n v="72035215"/>
    <x v="54"/>
    <s v="2025-11-14"/>
    <s v="Z0027"/>
    <x v="28"/>
    <s v="GIL2601007"/>
    <s v="APO26010182"/>
    <x v="1758"/>
    <s v="G-LD MV 16CM BK01A FDA"/>
    <x v="4"/>
    <s v="1"/>
    <n v="2520"/>
    <s v="PC"/>
    <x v="0"/>
    <n v="0.87649999999999995"/>
    <n v="2208.7800000000002"/>
    <n v="31.3596"/>
    <n v="0.87649999999999995"/>
    <n v="2208.7800860000002"/>
    <s v="MIL"/>
    <n v="31.3596"/>
    <n v="69266.460000000006"/>
    <n v="2026"/>
  </r>
  <r>
    <n v="72035215"/>
    <x v="54"/>
    <s v="2025-11-14"/>
    <s v="Z0027"/>
    <x v="28"/>
    <s v="GIL2601007"/>
    <s v="APO26010182"/>
    <x v="1760"/>
    <s v="G-LD MV 14CM BK01A FDA"/>
    <x v="4"/>
    <s v="1"/>
    <n v="2520"/>
    <s v="PC"/>
    <x v="0"/>
    <n v="0.80679999999999996"/>
    <n v="2033.136"/>
    <n v="31.3596"/>
    <n v="0.80679999999999996"/>
    <n v="2033.135945"/>
    <s v="MIL"/>
    <n v="31.3596"/>
    <n v="63758.33"/>
    <n v="2026"/>
  </r>
  <r>
    <n v="72035244"/>
    <x v="54"/>
    <s v="2025-11-14"/>
    <s v="Z0027"/>
    <x v="28"/>
    <s v="GIL2601007"/>
    <s v="APO26010182"/>
    <x v="1760"/>
    <s v="G-LD MV 14CM BK01A FDA"/>
    <x v="4"/>
    <s v="1"/>
    <n v="1000"/>
    <s v="PC"/>
    <x v="0"/>
    <n v="0.80679999999999996"/>
    <n v="806.8"/>
    <n v="31.3596"/>
    <n v="0.80679999999999996"/>
    <n v="806.80015000000003"/>
    <s v="MIL"/>
    <n v="31.3596"/>
    <n v="25300.93"/>
    <n v="2026"/>
  </r>
  <r>
    <n v="72035225"/>
    <x v="54"/>
    <s v="2025-11-14"/>
    <s v="Z0027"/>
    <x v="28"/>
    <s v="GIL2601007"/>
    <s v="APO26010182"/>
    <x v="1759"/>
    <s v="G-LD MV 30CM GY29A FDA"/>
    <x v="4"/>
    <s v="1"/>
    <n v="120"/>
    <s v="PC"/>
    <x v="0"/>
    <n v="1.6516999999999999"/>
    <n v="198.20400000000001"/>
    <n v="31.3596"/>
    <n v="1.651699"/>
    <n v="198.204058"/>
    <s v="MIL"/>
    <n v="31.3596"/>
    <n v="6215.6"/>
    <n v="2026"/>
  </r>
  <r>
    <n v="72035226"/>
    <x v="54"/>
    <s v="2025-11-14"/>
    <s v="Z0027"/>
    <x v="28"/>
    <s v="GIL2601007"/>
    <s v="APO26010182"/>
    <x v="1757"/>
    <s v="G-LD MV 16CM GY29A FDA"/>
    <x v="4"/>
    <s v="1"/>
    <n v="1040"/>
    <s v="PC"/>
    <x v="0"/>
    <n v="0.87649999999999995"/>
    <n v="911.56"/>
    <n v="31.3596"/>
    <n v="0.87649999999999995"/>
    <n v="911.56009600000004"/>
    <s v="MIL"/>
    <n v="31.3596"/>
    <n v="28586.16"/>
    <n v="2026"/>
  </r>
  <r>
    <n v="72035217"/>
    <x v="54"/>
    <s v="2025-11-14"/>
    <s v="Z0027"/>
    <x v="28"/>
    <s v="GIL2601004"/>
    <s v="APO26010196"/>
    <x v="1768"/>
    <s v="G-LD MX 16CM BSH"/>
    <x v="4"/>
    <s v="7"/>
    <n v="2040"/>
    <s v="PC"/>
    <x v="0"/>
    <n v="0.66439999999999999"/>
    <n v="1355.38"/>
    <n v="31.3596"/>
    <n v="0.66439999999999999"/>
    <n v="1355.3798509999999"/>
    <s v="MIL"/>
    <n v="31.3596"/>
    <n v="42504.17"/>
    <n v="2026"/>
  </r>
  <r>
    <n v="72035213"/>
    <x v="54"/>
    <s v="2025-11-14"/>
    <s v="Z0027"/>
    <x v="28"/>
    <s v="GIL2601005"/>
    <s v="APO26010181"/>
    <x v="1756"/>
    <s v="G-LD MV 24CM GY29A FDA"/>
    <x v="4"/>
    <s v="1"/>
    <n v="1200"/>
    <s v="PC"/>
    <x v="0"/>
    <n v="1.2219"/>
    <n v="1466.28"/>
    <n v="31.3596"/>
    <n v="1.2219"/>
    <n v="1466.279863"/>
    <s v="MIL"/>
    <n v="31.3596"/>
    <n v="45981.95"/>
    <n v="2026"/>
  </r>
  <r>
    <n v="72036950"/>
    <x v="54"/>
    <s v="2025-12-23"/>
    <s v="Z0027"/>
    <x v="28"/>
    <s v="GIL2601005"/>
    <s v="APO26010181"/>
    <x v="1806"/>
    <s v="G-LD AK 16CM BSH POUR CC113 R220"/>
    <x v="4"/>
    <s v="1"/>
    <n v="1728"/>
    <s v="PC"/>
    <x v="0"/>
    <n v="0.52810000000000001"/>
    <n v="912.55700000000002"/>
    <n v="31.3596"/>
    <n v="0.52809899999999999"/>
    <n v="912.55691999999999"/>
    <s v="MIL"/>
    <n v="31.3596"/>
    <n v="28617.42"/>
    <n v="2026"/>
  </r>
  <r>
    <n v="72036951"/>
    <x v="54"/>
    <s v="2025-12-23"/>
    <s v="Z0027"/>
    <x v="28"/>
    <s v="GIL2601005"/>
    <s v="APO26010181"/>
    <x v="1803"/>
    <s v="G-LD JS 24CM BSH"/>
    <x v="4"/>
    <s v="1"/>
    <n v="1410"/>
    <s v="PC"/>
    <x v="0"/>
    <n v="0.63739999999999997"/>
    <n v="898.73400000000004"/>
    <n v="31.3596"/>
    <n v="0.63739999999999997"/>
    <n v="898.73403900000005"/>
    <s v="MIL"/>
    <n v="31.3596"/>
    <n v="28183.94"/>
    <n v="2026"/>
  </r>
  <r>
    <n v="72035208"/>
    <x v="54"/>
    <s v="2025-11-14"/>
    <s v="Z0027"/>
    <x v="28"/>
    <s v="GIL2601005"/>
    <s v="APO26010181"/>
    <x v="1759"/>
    <s v="G-LD MV 30CM GY29A FDA"/>
    <x v="4"/>
    <s v="1"/>
    <n v="2700"/>
    <s v="PC"/>
    <x v="0"/>
    <n v="1.6516999999999999"/>
    <n v="4459.59"/>
    <n v="31.3596"/>
    <n v="1.651699"/>
    <n v="4459.5900449999999"/>
    <s v="MIL"/>
    <n v="31.3596"/>
    <n v="139850.96"/>
    <n v="2026"/>
  </r>
  <r>
    <n v="72036949"/>
    <x v="54"/>
    <s v="2025-12-23"/>
    <s v="Z0027"/>
    <x v="28"/>
    <s v="GIL2601005"/>
    <s v="APO26010181"/>
    <x v="1807"/>
    <s v="G-LD AL 30CM BSH"/>
    <x v="4"/>
    <s v="1"/>
    <n v="2250"/>
    <s v="PC"/>
    <x v="0"/>
    <n v="0.8135"/>
    <n v="1830.375"/>
    <n v="31.3596"/>
    <n v="0.81349899999999997"/>
    <n v="1830.3750680000001"/>
    <s v="MIL"/>
    <n v="31.3596"/>
    <n v="57399.83"/>
    <n v="2026"/>
  </r>
  <r>
    <n v="72036951"/>
    <x v="54"/>
    <s v="2025-12-23"/>
    <s v="Z0027"/>
    <x v="28"/>
    <s v="GIL2601005"/>
    <s v="APO26010181"/>
    <x v="1808"/>
    <s v="G-LD AL 18CM BSH"/>
    <x v="4"/>
    <s v="1"/>
    <n v="2784"/>
    <s v="PC"/>
    <x v="0"/>
    <n v="0.44969999999999999"/>
    <n v="1251.9649999999999"/>
    <n v="31.3596"/>
    <n v="0.44969900000000002"/>
    <n v="1251.964948"/>
    <s v="MIL"/>
    <n v="31.3596"/>
    <n v="39261.120000000003"/>
    <n v="2026"/>
  </r>
  <r>
    <n v="72036951"/>
    <x v="54"/>
    <s v="2025-12-23"/>
    <s v="Z0027"/>
    <x v="28"/>
    <s v="GIL2601005"/>
    <s v="APO26010181"/>
    <x v="1809"/>
    <s v="G-LD AL 14CM BSH"/>
    <x v="4"/>
    <s v="1"/>
    <n v="2736"/>
    <s v="PC"/>
    <x v="0"/>
    <n v="0.35449999999999998"/>
    <n v="969.91300000000001"/>
    <n v="31.3596"/>
    <n v="0.35449999999999998"/>
    <n v="969.91288099999997"/>
    <s v="MIL"/>
    <n v="31.3596"/>
    <n v="30416.080000000002"/>
    <n v="2026"/>
  </r>
  <r>
    <n v="72035216"/>
    <x v="54"/>
    <s v="2025-11-14"/>
    <s v="Z0027"/>
    <x v="28"/>
    <s v="GIL2601005"/>
    <s v="APO26010181"/>
    <x v="1759"/>
    <s v="G-LD MV 30CM GY29A FDA"/>
    <x v="4"/>
    <s v="1"/>
    <n v="1440"/>
    <s v="PC"/>
    <x v="0"/>
    <n v="1.6516999999999999"/>
    <n v="2378.4479999999999"/>
    <n v="31.3596"/>
    <n v="1.651699"/>
    <n v="2378.4480659999999"/>
    <s v="MIL"/>
    <n v="31.3596"/>
    <n v="74587.179999999993"/>
    <n v="2026"/>
  </r>
  <r>
    <n v="72035225"/>
    <x v="54"/>
    <s v="2025-11-14"/>
    <s v="Z0027"/>
    <x v="28"/>
    <s v="GIL2601005"/>
    <s v="APO26010181"/>
    <x v="1759"/>
    <s v="G-LD MV 30CM GY29A FDA"/>
    <x v="4"/>
    <s v="1"/>
    <n v="1040"/>
    <s v="PC"/>
    <x v="0"/>
    <n v="1.6516999999999999"/>
    <n v="1717.768"/>
    <n v="31.3596"/>
    <n v="1.651699"/>
    <n v="1717.7680829999999"/>
    <s v="MIL"/>
    <n v="31.3596"/>
    <n v="53868.52"/>
    <n v="2026"/>
  </r>
  <r>
    <n v="72035225"/>
    <x v="54"/>
    <s v="2025-11-14"/>
    <s v="Z0027"/>
    <x v="28"/>
    <s v="GIL2601005"/>
    <s v="APO26010181"/>
    <x v="1759"/>
    <s v="G-LD MV 30CM GY29A FDA"/>
    <x v="4"/>
    <s v="1"/>
    <n v="1580"/>
    <s v="PC"/>
    <x v="0"/>
    <n v="1.6516999999999999"/>
    <n v="2609.6860000000001"/>
    <n v="31.3596"/>
    <n v="1.651699"/>
    <n v="2609.686029"/>
    <s v="MIL"/>
    <n v="31.3596"/>
    <n v="81838.710000000006"/>
    <n v="2026"/>
  </r>
  <r>
    <n v="72035607"/>
    <x v="54"/>
    <s v="2025-11-25"/>
    <s v="Z0027"/>
    <x v="28"/>
    <s v="GIL2601005"/>
    <s v="APO26010181"/>
    <x v="1782"/>
    <s v="G-LD A 30CM POL"/>
    <x v="4"/>
    <s v="1"/>
    <n v="860"/>
    <s v="PC"/>
    <x v="0"/>
    <n v="0.77639999999999998"/>
    <n v="667.70399999999995"/>
    <n v="31.3596"/>
    <n v="0.77639899999999995"/>
    <n v="667.70398799999998"/>
    <s v="MIL"/>
    <n v="31.3596"/>
    <n v="20938.93"/>
    <n v="2026"/>
  </r>
  <r>
    <n v="72035601"/>
    <x v="84"/>
    <s v="2025-11-25"/>
    <s v="Z0027"/>
    <x v="28"/>
    <s v="GIL2601006"/>
    <s v="APO26010193"/>
    <x v="1810"/>
    <s v="G-LD GE 24CM POL CC113 R310"/>
    <x v="4"/>
    <s v="8"/>
    <n v="2516"/>
    <s v="PC"/>
    <x v="0"/>
    <n v="1.0611999999999999"/>
    <n v="2669.98"/>
    <n v="31.1877"/>
    <n v="1.0611999999999999"/>
    <n v="2669.9801520000001"/>
    <s v="MIL"/>
    <n v="31.1877"/>
    <n v="83270.539999999994"/>
    <n v="2026"/>
  </r>
  <r>
    <n v="72035599"/>
    <x v="84"/>
    <s v="2025-11-25"/>
    <s v="Z0027"/>
    <x v="28"/>
    <s v="GIL2601006"/>
    <s v="APO26010193"/>
    <x v="1811"/>
    <s v="G-LD EE 18CM POL CC113 R220"/>
    <x v="4"/>
    <s v="8"/>
    <n v="1254"/>
    <s v="PC"/>
    <x v="0"/>
    <n v="0.85260000000000002"/>
    <n v="1069.1600000000001"/>
    <n v="31.1877"/>
    <n v="0.852599"/>
    <n v="1069.1599570000001"/>
    <s v="MIL"/>
    <n v="31.1877"/>
    <n v="33344.639999999999"/>
    <n v="2026"/>
  </r>
  <r>
    <n v="72036405"/>
    <x v="84"/>
    <s v="2025-12-03"/>
    <s v="Z0027"/>
    <x v="28"/>
    <s v="GIL2601002"/>
    <s v="APO26010206"/>
    <x v="1780"/>
    <s v="G-LD Y 24CM POL"/>
    <x v="4"/>
    <s v="1"/>
    <n v="3024"/>
    <s v="PC"/>
    <x v="0"/>
    <n v="0.54490000000000005"/>
    <n v="1647.778"/>
    <n v="31.1877"/>
    <n v="0.54490000000000005"/>
    <n v="1647.7781299999999"/>
    <s v="MIL"/>
    <n v="31.1877"/>
    <n v="51390.41"/>
    <n v="2026"/>
  </r>
  <r>
    <n v="72036951"/>
    <x v="84"/>
    <s v="2025-12-23"/>
    <s v="Z0027"/>
    <x v="28"/>
    <s v="GIL2601002"/>
    <s v="APO26010206"/>
    <x v="1803"/>
    <s v="G-LD JS 24CM BSH"/>
    <x v="4"/>
    <s v="1"/>
    <n v="1350"/>
    <s v="PC"/>
    <x v="0"/>
    <n v="0.63739999999999997"/>
    <n v="860.49099999999999"/>
    <n v="31.1877"/>
    <n v="0.63739999999999997"/>
    <n v="860.49115500000005"/>
    <s v="MIL"/>
    <n v="31.1877"/>
    <n v="26836.74"/>
    <n v="2026"/>
  </r>
  <r>
    <n v="72034979"/>
    <x v="84"/>
    <s v="2025-11-11"/>
    <s v="Z0027"/>
    <x v="28"/>
    <s v="GIL2601002"/>
    <s v="APO26010206"/>
    <x v="1782"/>
    <s v="G-LD A 30CM POL"/>
    <x v="4"/>
    <s v="1"/>
    <n v="2120"/>
    <s v="PC"/>
    <x v="0"/>
    <n v="0.77639999999999998"/>
    <n v="1645.9680000000001"/>
    <n v="31.1877"/>
    <n v="0.77639899999999995"/>
    <n v="1645.968122"/>
    <s v="MIL"/>
    <n v="31.1877"/>
    <n v="51333.96"/>
    <n v="2026"/>
  </r>
  <r>
    <n v="72035607"/>
    <x v="84"/>
    <s v="2025-11-25"/>
    <s v="Z0027"/>
    <x v="28"/>
    <s v="GIL2601002"/>
    <s v="APO26010206"/>
    <x v="1782"/>
    <s v="G-LD A 30CM POL"/>
    <x v="4"/>
    <s v="1"/>
    <n v="1640"/>
    <s v="PC"/>
    <x v="0"/>
    <n v="0.77639999999999998"/>
    <n v="1273.296"/>
    <n v="31.1877"/>
    <n v="0.77639899999999995"/>
    <n v="1273.2958819999999"/>
    <s v="MIL"/>
    <n v="31.1877"/>
    <n v="39711.17"/>
    <n v="2026"/>
  </r>
  <r>
    <n v="72036404"/>
    <x v="84"/>
    <s v="2025-12-03"/>
    <s v="Z0027"/>
    <x v="28"/>
    <s v="GIL2601002"/>
    <s v="APO26010206"/>
    <x v="1805"/>
    <s v="G-LD A 35CM POL 1H R460"/>
    <x v="4"/>
    <s v="1"/>
    <n v="1504"/>
    <s v="PC"/>
    <x v="0"/>
    <n v="1.0058"/>
    <n v="1512.723"/>
    <n v="31.1877"/>
    <n v="1.0058"/>
    <n v="1512.722964"/>
    <s v="MIL"/>
    <n v="31.1877"/>
    <n v="47178.35"/>
    <n v="2026"/>
  </r>
  <r>
    <n v="72036773"/>
    <x v="84"/>
    <s v="2025-12-18"/>
    <s v="Z0027"/>
    <x v="28"/>
    <s v="GIL2601002"/>
    <s v="APO26010206"/>
    <x v="541"/>
    <s v="G-LID Y 26CM POL CC113 R340"/>
    <x v="4"/>
    <s v="1"/>
    <n v="1204"/>
    <s v="PC"/>
    <x v="0"/>
    <n v="0.63839999999999997"/>
    <n v="768.63400000000001"/>
    <n v="31.1877"/>
    <n v="0.63839999999999997"/>
    <n v="768.63410799999997"/>
    <s v="MIL"/>
    <n v="31.1877"/>
    <n v="23971.93"/>
    <n v="2026"/>
  </r>
  <r>
    <n v="72035606"/>
    <x v="84"/>
    <s v="2025-11-25"/>
    <s v="Z0027"/>
    <x v="28"/>
    <s v="GIL2601001"/>
    <s v="APO26010225"/>
    <x v="1784"/>
    <s v="G-LD A 24CM POL"/>
    <x v="4"/>
    <s v="2"/>
    <n v="1008"/>
    <s v="PC"/>
    <x v="0"/>
    <n v="0.56640000000000001"/>
    <n v="570.92999999999995"/>
    <n v="31.1877"/>
    <n v="0.56639899999999999"/>
    <n v="570.92988500000001"/>
    <s v="MIL"/>
    <n v="31.1877"/>
    <n v="17805.990000000002"/>
    <n v="2026"/>
  </r>
  <r>
    <n v="72034989"/>
    <x v="84"/>
    <s v="2025-11-11"/>
    <s v="Z0027"/>
    <x v="28"/>
    <s v="GIL2601001"/>
    <s v="APO26010225"/>
    <x v="1784"/>
    <s v="G-LD A 24CM POL"/>
    <x v="4"/>
    <s v="2"/>
    <n v="1008"/>
    <s v="PC"/>
    <x v="0"/>
    <n v="0.56640000000000001"/>
    <n v="570.92999999999995"/>
    <n v="31.1877"/>
    <n v="0.56639899999999999"/>
    <n v="570.92988500000001"/>
    <s v="MIL"/>
    <n v="31.1877"/>
    <n v="17805.990000000002"/>
    <n v="2026"/>
  </r>
  <r>
    <n v="72036720"/>
    <x v="84"/>
    <s v="2025-12-16"/>
    <s v="Z0027"/>
    <x v="28"/>
    <s v="GIL2601003"/>
    <s v="APO26010192"/>
    <x v="1793"/>
    <s v="G-LD Y 30CM BSH CC113 R380"/>
    <x v="4"/>
    <s v="8"/>
    <n v="240"/>
    <s v="PC"/>
    <x v="0"/>
    <n v="0.76800000000000002"/>
    <n v="184.32"/>
    <n v="31.1877"/>
    <n v="0.76799899999999999"/>
    <n v="184.3201"/>
    <s v="MIL"/>
    <n v="31.1877"/>
    <n v="5748.52"/>
    <n v="2026"/>
  </r>
  <r>
    <n v="72036719"/>
    <x v="84"/>
    <s v="2025-12-16"/>
    <s v="Z0027"/>
    <x v="28"/>
    <s v="GIL2601003"/>
    <s v="APO26010192"/>
    <x v="1793"/>
    <s v="G-LD Y 30CM BSH CC113 R380"/>
    <x v="4"/>
    <s v="8"/>
    <n v="1120"/>
    <s v="PC"/>
    <x v="0"/>
    <n v="0.76800000000000002"/>
    <n v="860.16"/>
    <n v="31.1877"/>
    <n v="0.76799899999999999"/>
    <n v="860.15993400000002"/>
    <s v="MIL"/>
    <n v="31.1877"/>
    <n v="26826.41"/>
    <n v="2026"/>
  </r>
  <r>
    <n v="72036721"/>
    <x v="84"/>
    <s v="2025-12-16"/>
    <s v="Z0027"/>
    <x v="28"/>
    <s v="GIL2601003"/>
    <s v="APO26010192"/>
    <x v="1793"/>
    <s v="G-LD Y 30CM BSH CC113 R380"/>
    <x v="4"/>
    <s v="8"/>
    <n v="1380"/>
    <s v="PC"/>
    <x v="0"/>
    <n v="0.76800000000000002"/>
    <n v="1059.8399999999999"/>
    <n v="31.1877"/>
    <n v="0.76799899999999999"/>
    <n v="1059.8399360000001"/>
    <s v="MIL"/>
    <n v="31.1877"/>
    <n v="33053.97"/>
    <n v="2026"/>
  </r>
  <r>
    <n v="72036722"/>
    <x v="84"/>
    <s v="2025-12-16"/>
    <s v="Z0027"/>
    <x v="28"/>
    <s v="GIL2601003"/>
    <s v="APO26010192"/>
    <x v="1793"/>
    <s v="G-LD Y 30CM BSH CC113 R380"/>
    <x v="4"/>
    <s v="8"/>
    <n v="1920"/>
    <s v="PC"/>
    <x v="0"/>
    <n v="0.76800000000000002"/>
    <n v="1474.56"/>
    <n v="31.1877"/>
    <n v="0.76799899999999999"/>
    <n v="1474.5598419999999"/>
    <s v="MIL"/>
    <n v="31.1877"/>
    <n v="45988.13"/>
    <n v="2026"/>
  </r>
  <r>
    <n v="72035329"/>
    <x v="104"/>
    <s v="2025-11-18"/>
    <s v="Z0027"/>
    <x v="28"/>
    <s v="GIL2601009"/>
    <s v="APO26020032"/>
    <x v="1812"/>
    <s v="G-LD CP 24CM POL"/>
    <x v="4"/>
    <s v="7"/>
    <n v="1056"/>
    <s v="PC"/>
    <x v="0"/>
    <n v="0.58830000000000005"/>
    <n v="621.24"/>
    <n v="31.799399999999999"/>
    <n v="0.58830000000000005"/>
    <n v="621.24002299999995"/>
    <s v="MIL"/>
    <n v="31.799399999999999"/>
    <n v="19755.060000000001"/>
    <n v="2026"/>
  </r>
  <r>
    <n v="72037021"/>
    <x v="104"/>
    <s v="2025-12-25"/>
    <s v="Z0027"/>
    <x v="28"/>
    <s v="GIL2601010"/>
    <s v="APO26020031"/>
    <x v="1813"/>
    <s v="G-LD Y 24CM OVEN SAFE 350F/180C POL"/>
    <x v="4"/>
    <s v="7"/>
    <n v="1008"/>
    <s v="PC"/>
    <x v="0"/>
    <n v="0.61560000000000004"/>
    <n v="620.52"/>
    <n v="31.799399999999999"/>
    <n v="0.61559900000000001"/>
    <n v="620.51988400000005"/>
    <s v="MIL"/>
    <n v="31.799399999999999"/>
    <n v="19732.16"/>
    <n v="2026"/>
  </r>
  <r>
    <n v="72037022"/>
    <x v="104"/>
    <s v="2025-12-25"/>
    <s v="Z0027"/>
    <x v="28"/>
    <s v="GIL2601010"/>
    <s v="APO26020031"/>
    <x v="1813"/>
    <s v="G-LD Y 24CM OVEN SAFE 350F/180C POL"/>
    <x v="4"/>
    <s v="7"/>
    <n v="2016"/>
    <s v="PC"/>
    <x v="0"/>
    <n v="0.61560000000000004"/>
    <n v="1241.05"/>
    <n v="31.799399999999999"/>
    <n v="0.61559900000000001"/>
    <n v="1241.0501449999999"/>
    <s v="MIL"/>
    <n v="31.799399999999999"/>
    <n v="39464.65"/>
    <n v="2026"/>
  </r>
  <r>
    <n v="72035221"/>
    <x v="104"/>
    <s v="2025-11-14"/>
    <s v="Z0027"/>
    <x v="28"/>
    <s v="GIL2601016"/>
    <s v="APO26020040"/>
    <x v="1774"/>
    <s v="G-LD MV 24CM GN39A FDA"/>
    <x v="4"/>
    <s v="1"/>
    <n v="1410"/>
    <s v="PC"/>
    <x v="0"/>
    <n v="1.2219"/>
    <n v="1722.8789999999999"/>
    <n v="31.799399999999999"/>
    <n v="1.2219"/>
    <n v="1722.879048"/>
    <s v="MIL"/>
    <n v="31.799399999999999"/>
    <n v="54786.52"/>
    <n v="2026"/>
  </r>
  <r>
    <n v="72036405"/>
    <x v="104"/>
    <s v="2025-12-03"/>
    <s v="Z0027"/>
    <x v="28"/>
    <s v="GIL2601016"/>
    <s v="APO26020040"/>
    <x v="1787"/>
    <s v="G-LD Y 18CM POL CC113 R240"/>
    <x v="4"/>
    <s v="1"/>
    <n v="1500"/>
    <s v="PC"/>
    <x v="0"/>
    <n v="0.40760000000000002"/>
    <n v="611.4"/>
    <n v="31.799399999999999"/>
    <n v="0.40760000000000002"/>
    <n v="611.3999"/>
    <s v="MIL"/>
    <n v="31.799399999999999"/>
    <n v="19442.150000000001"/>
    <n v="2026"/>
  </r>
  <r>
    <n v="72035235"/>
    <x v="104"/>
    <s v="2025-11-14"/>
    <s v="Z0027"/>
    <x v="28"/>
    <s v="GIL2601016"/>
    <s v="APO26020040"/>
    <x v="1756"/>
    <s v="G-LD MV 24CM GY29A FDA"/>
    <x v="4"/>
    <s v="1"/>
    <n v="1620"/>
    <s v="PC"/>
    <x v="0"/>
    <n v="1.2219"/>
    <n v="1979.48"/>
    <n v="31.799399999999999"/>
    <n v="1.2219"/>
    <n v="1979.4801150000001"/>
    <s v="MIL"/>
    <n v="31.799399999999999"/>
    <n v="62946.28"/>
    <n v="2026"/>
  </r>
  <r>
    <n v="72036405"/>
    <x v="104"/>
    <s v="2025-12-03"/>
    <s v="Z0027"/>
    <x v="28"/>
    <s v="GIL2601016"/>
    <s v="APO26020040"/>
    <x v="1814"/>
    <s v="G-LD AK 14CM POL POUR CC113 R170"/>
    <x v="4"/>
    <s v="1"/>
    <n v="1500"/>
    <s v="PC"/>
    <x v="0"/>
    <n v="0.48259999999999997"/>
    <n v="723.9"/>
    <n v="31.799399999999999"/>
    <n v="0.482599"/>
    <n v="723.90013599999997"/>
    <s v="MIL"/>
    <n v="31.799399999999999"/>
    <n v="23019.59"/>
    <n v="2026"/>
  </r>
  <r>
    <n v="72036405"/>
    <x v="104"/>
    <s v="2025-12-03"/>
    <s v="Z0027"/>
    <x v="28"/>
    <s v="GIL2601016"/>
    <s v="APO26020040"/>
    <x v="1779"/>
    <s v="G-LD AK 16CM POL POUR CC113 R220"/>
    <x v="4"/>
    <s v="1"/>
    <n v="1026"/>
    <s v="PC"/>
    <x v="0"/>
    <n v="0.52810000000000001"/>
    <n v="541.83100000000002"/>
    <n v="31.799399999999999"/>
    <n v="0.52809899999999999"/>
    <n v="541.83097699999996"/>
    <s v="MIL"/>
    <n v="31.799399999999999"/>
    <n v="17229.900000000001"/>
    <n v="2026"/>
  </r>
  <r>
    <n v="72035227"/>
    <x v="104"/>
    <s v="2025-11-14"/>
    <s v="Z0027"/>
    <x v="28"/>
    <s v="GIL2601016"/>
    <s v="APO26020040"/>
    <x v="1775"/>
    <s v="G-LD MV 16CM GN39A FDA"/>
    <x v="4"/>
    <s v="1"/>
    <n v="1000"/>
    <s v="PC"/>
    <x v="0"/>
    <n v="0.87649999999999995"/>
    <n v="876.5"/>
    <n v="31.799399999999999"/>
    <n v="0.87649900000000003"/>
    <n v="876.49987099999998"/>
    <s v="MIL"/>
    <n v="31.799399999999999"/>
    <n v="27872.17"/>
    <n v="2026"/>
  </r>
  <r>
    <n v="72035214"/>
    <x v="104"/>
    <s v="2025-11-14"/>
    <s v="Z0027"/>
    <x v="28"/>
    <s v="GIL2601016"/>
    <s v="APO26020040"/>
    <x v="1774"/>
    <s v="G-LD MV 24CM GN39A FDA"/>
    <x v="4"/>
    <s v="1"/>
    <n v="1620"/>
    <s v="PC"/>
    <x v="0"/>
    <n v="1.2219"/>
    <n v="1979.4780000000001"/>
    <n v="31.799399999999999"/>
    <n v="1.2219"/>
    <n v="1979.4779140000001"/>
    <s v="MIL"/>
    <n v="31.799399999999999"/>
    <n v="62946.21"/>
    <n v="2026"/>
  </r>
  <r>
    <n v="72035228"/>
    <x v="104"/>
    <s v="2025-11-14"/>
    <s v="Z0027"/>
    <x v="28"/>
    <s v="GIL2601016"/>
    <s v="APO26020040"/>
    <x v="1756"/>
    <s v="G-LD MV 24CM GY29A FDA"/>
    <x v="4"/>
    <s v="1"/>
    <n v="1080"/>
    <s v="PC"/>
    <x v="0"/>
    <n v="1.2219"/>
    <n v="1319.652"/>
    <n v="31.799399999999999"/>
    <n v="1.2219"/>
    <n v="1319.6519430000001"/>
    <s v="MIL"/>
    <n v="31.799399999999999"/>
    <n v="41964.14"/>
    <n v="2026"/>
  </r>
  <r>
    <n v="72034988"/>
    <x v="104"/>
    <s v="2025-11-11"/>
    <s v="Z0027"/>
    <x v="28"/>
    <s v="GIL2601014"/>
    <s v="APO26020006"/>
    <x v="1810"/>
    <s v="G-LD GE 24CM POL CC113 R310"/>
    <x v="4"/>
    <s v="8"/>
    <n v="2006"/>
    <s v="PC"/>
    <x v="0"/>
    <n v="1.0611999999999999"/>
    <n v="2128.77"/>
    <n v="31.799399999999999"/>
    <n v="1.061199"/>
    <n v="2128.770039"/>
    <s v="MIL"/>
    <n v="31.799399999999999"/>
    <n v="67693.61"/>
    <n v="2026"/>
  </r>
  <r>
    <n v="72036777"/>
    <x v="104"/>
    <s v="2025-12-18"/>
    <s v="Z0027"/>
    <x v="28"/>
    <s v="GIL2601012"/>
    <s v="APO26020005"/>
    <x v="1780"/>
    <s v="G-LD Y 24CM POL"/>
    <x v="4"/>
    <s v="8"/>
    <n v="2016"/>
    <s v="PC"/>
    <x v="0"/>
    <n v="0.54490000000000005"/>
    <n v="1098.52"/>
    <n v="31.799399999999999"/>
    <n v="0.54489900000000002"/>
    <n v="1098.5200970000001"/>
    <s v="MIL"/>
    <n v="31.799399999999999"/>
    <n v="34932.28"/>
    <n v="2026"/>
  </r>
  <r>
    <n v="72036779"/>
    <x v="104"/>
    <s v="2025-12-18"/>
    <s v="Z0027"/>
    <x v="28"/>
    <s v="GIL2601013"/>
    <s v="APO26020033"/>
    <x v="541"/>
    <s v="G-LID Y 26CM POL CC113 R340"/>
    <x v="4"/>
    <s v="7"/>
    <n v="1008"/>
    <s v="PC"/>
    <x v="0"/>
    <n v="0.63839999999999997"/>
    <n v="643.51"/>
    <n v="31.799399999999999"/>
    <n v="0.63839999999999997"/>
    <n v="643.50994000000003"/>
    <s v="MIL"/>
    <n v="31.799399999999999"/>
    <n v="20463.23"/>
    <n v="2026"/>
  </r>
  <r>
    <n v="72036778"/>
    <x v="104"/>
    <s v="2025-12-18"/>
    <s v="Z0027"/>
    <x v="28"/>
    <s v="GIL2601013"/>
    <s v="APO26020033"/>
    <x v="1780"/>
    <s v="G-LD Y 24CM POL"/>
    <x v="4"/>
    <s v="7"/>
    <n v="1120"/>
    <s v="PC"/>
    <x v="0"/>
    <n v="0.54490000000000005"/>
    <n v="610.29"/>
    <n v="31.799399999999999"/>
    <n v="0.54489900000000002"/>
    <n v="610.29013099999997"/>
    <s v="MIL"/>
    <n v="31.799399999999999"/>
    <n v="19406.86"/>
    <n v="2026"/>
  </r>
  <r>
    <n v="72034983"/>
    <x v="104"/>
    <s v="2025-11-11"/>
    <s v="Z0027"/>
    <x v="28"/>
    <s v="GIL2601008"/>
    <s v="APO26020004"/>
    <x v="1815"/>
    <s v="G-LD DO 24CM POL 1H R275"/>
    <x v="4"/>
    <s v="2"/>
    <n v="1904"/>
    <s v="PC"/>
    <x v="0"/>
    <n v="0.60750000000000004"/>
    <n v="1156.68"/>
    <n v="31.799399999999999"/>
    <n v="0.60750000000000004"/>
    <n v="1156.68"/>
    <s v="MIL"/>
    <n v="31.799399999999999"/>
    <n v="36781.730000000003"/>
    <n v="2026"/>
  </r>
  <r>
    <n v="72035608"/>
    <x v="104"/>
    <s v="2025-11-25"/>
    <s v="Z0027"/>
    <x v="28"/>
    <s v="GIL2601008"/>
    <s v="APO26020004"/>
    <x v="1815"/>
    <s v="G-LD DO 24CM POL 1H R275"/>
    <x v="4"/>
    <s v="2"/>
    <n v="168"/>
    <s v="PC"/>
    <x v="0"/>
    <n v="0.60750000000000004"/>
    <n v="102.06"/>
    <n v="31.799399999999999"/>
    <n v="0.60750000000000004"/>
    <n v="102.060101"/>
    <s v="MIL"/>
    <n v="31.799399999999999"/>
    <n v="3245.45"/>
    <n v="2026"/>
  </r>
  <r>
    <n v="72034984"/>
    <x v="104"/>
    <s v="2025-11-11"/>
    <s v="Z0027"/>
    <x v="28"/>
    <s v="GIL2601008"/>
    <s v="APO26020004"/>
    <x v="1815"/>
    <s v="G-LD DO 24CM POL 1H R275"/>
    <x v="4"/>
    <s v="2"/>
    <n v="1008"/>
    <s v="PC"/>
    <x v="0"/>
    <n v="0.60750000000000004"/>
    <n v="612.36"/>
    <n v="31.799399999999999"/>
    <n v="0.60750000000000004"/>
    <n v="612.35998099999995"/>
    <s v="MIL"/>
    <n v="31.799399999999999"/>
    <n v="19472.68"/>
    <n v="2026"/>
  </r>
  <r>
    <n v="72035228"/>
    <x v="104"/>
    <s v="2025-11-14"/>
    <s v="Z0027"/>
    <x v="28"/>
    <s v="GIL2601011"/>
    <s v="APO26020039"/>
    <x v="1756"/>
    <s v="G-LD MV 24CM GY29A FDA"/>
    <x v="4"/>
    <s v="1"/>
    <n v="540"/>
    <s v="PC"/>
    <x v="0"/>
    <n v="1.2219"/>
    <n v="659.82600000000002"/>
    <n v="31.799399999999999"/>
    <n v="1.2219"/>
    <n v="659.82597099999998"/>
    <s v="MIL"/>
    <n v="31.799399999999999"/>
    <n v="20982.07"/>
    <n v="2026"/>
  </r>
  <r>
    <n v="72035327"/>
    <x v="104"/>
    <s v="2025-11-18"/>
    <s v="Z0027"/>
    <x v="28"/>
    <s v="GIL2601011"/>
    <s v="APO26020039"/>
    <x v="1780"/>
    <s v="G-LD Y 24CM POL"/>
    <x v="4"/>
    <s v="1"/>
    <n v="1624"/>
    <s v="PC"/>
    <x v="0"/>
    <n v="0.54490000000000005"/>
    <n v="884.92"/>
    <n v="31.799399999999999"/>
    <n v="0.54489900000000002"/>
    <n v="884.92015500000002"/>
    <s v="MIL"/>
    <n v="31.799399999999999"/>
    <n v="28139.93"/>
    <n v="2026"/>
  </r>
  <r>
    <n v="72035233"/>
    <x v="104"/>
    <s v="2025-11-14"/>
    <s v="Z0027"/>
    <x v="28"/>
    <s v="GIL2601011"/>
    <s v="APO26020039"/>
    <x v="1759"/>
    <s v="G-LD MV 30CM GY29A FDA"/>
    <x v="4"/>
    <s v="1"/>
    <n v="720"/>
    <s v="PC"/>
    <x v="0"/>
    <n v="1.6516999999999999"/>
    <n v="1189.2239999999999"/>
    <n v="31.799399999999999"/>
    <n v="1.6516999999999999"/>
    <n v="1189.2240099999999"/>
    <s v="MIL"/>
    <n v="31.799399999999999"/>
    <n v="37816.61"/>
    <n v="2026"/>
  </r>
  <r>
    <n v="72037019"/>
    <x v="104"/>
    <s v="2025-12-25"/>
    <s v="Z0027"/>
    <x v="28"/>
    <s v="GIL2601011"/>
    <s v="APO26020039"/>
    <x v="1813"/>
    <s v="G-LD Y 24CM OVEN SAFE 350F/180C POL"/>
    <x v="4"/>
    <s v="1"/>
    <n v="1008"/>
    <s v="PC"/>
    <x v="0"/>
    <n v="0.61560000000000004"/>
    <n v="620.52"/>
    <n v="31.799399999999999"/>
    <n v="0.61559900000000001"/>
    <n v="620.51988400000005"/>
    <s v="MIL"/>
    <n v="31.799399999999999"/>
    <n v="19732.16"/>
    <n v="2026"/>
  </r>
  <r>
    <n v="72035230"/>
    <x v="104"/>
    <s v="2025-11-14"/>
    <s v="Z0027"/>
    <x v="28"/>
    <s v="GIL2601011"/>
    <s v="APO26020039"/>
    <x v="1759"/>
    <s v="G-LD MV 30CM GY29A FDA"/>
    <x v="4"/>
    <s v="1"/>
    <n v="1740"/>
    <s v="PC"/>
    <x v="0"/>
    <n v="1.6516999999999999"/>
    <n v="2873.9580000000001"/>
    <n v="31.799399999999999"/>
    <n v="1.6516999999999999"/>
    <n v="2873.9579990000002"/>
    <s v="MIL"/>
    <n v="31.799399999999999"/>
    <n v="91390.14"/>
    <n v="2026"/>
  </r>
  <r>
    <n v="72035216"/>
    <x v="104"/>
    <s v="2025-11-14"/>
    <s v="Z0027"/>
    <x v="28"/>
    <s v="GIL2601011"/>
    <s v="APO26020039"/>
    <x v="1759"/>
    <s v="G-LD MV 30CM GY29A FDA"/>
    <x v="4"/>
    <s v="1"/>
    <n v="1260"/>
    <s v="PC"/>
    <x v="0"/>
    <n v="1.6516999999999999"/>
    <n v="2081.1419999999998"/>
    <n v="31.799399999999999"/>
    <n v="1.6516999999999999"/>
    <n v="2081.1420969999999"/>
    <s v="MIL"/>
    <n v="31.799399999999999"/>
    <n v="66179.070000000007"/>
    <n v="2026"/>
  </r>
  <r>
    <n v="72036522"/>
    <x v="104"/>
    <s v="2025-12-04"/>
    <s v="Z0027"/>
    <x v="28"/>
    <s v="GIL2601011"/>
    <s v="APO26020039"/>
    <x v="541"/>
    <s v="G-LID Y 26CM POL CC113 R340"/>
    <x v="4"/>
    <s v="1"/>
    <n v="1400"/>
    <s v="PC"/>
    <x v="0"/>
    <n v="0.63839999999999997"/>
    <n v="893.76"/>
    <n v="31.799399999999999"/>
    <n v="0.63839999999999997"/>
    <n v="893.75994500000002"/>
    <s v="MIL"/>
    <n v="31.799399999999999"/>
    <n v="28421.03"/>
    <n v="2026"/>
  </r>
  <r>
    <n v="72035596"/>
    <x v="104"/>
    <s v="2025-11-25"/>
    <s v="Z0027"/>
    <x v="28"/>
    <s v="GIL2601011"/>
    <s v="APO26020039"/>
    <x v="1816"/>
    <s v="G-LD MZ 18CM BK01A FDA"/>
    <x v="4"/>
    <s v="1"/>
    <n v="1040"/>
    <s v="PC"/>
    <x v="0"/>
    <n v="1.2509999999999999"/>
    <n v="1301.04"/>
    <n v="31.799399999999999"/>
    <n v="1.2509999999999999"/>
    <n v="1301.0399560000001"/>
    <s v="MIL"/>
    <n v="31.799399999999999"/>
    <n v="41372.29"/>
    <n v="2026"/>
  </r>
  <r>
    <n v="72036777"/>
    <x v="104"/>
    <s v="2025-12-18"/>
    <s v="Z0027"/>
    <x v="28"/>
    <s v="GIL2601017"/>
    <s v="APO26020007"/>
    <x v="1817"/>
    <s v="G-LD Y 14CM POL CC113 R170"/>
    <x v="4"/>
    <s v="8"/>
    <n v="468"/>
    <s v="PC"/>
    <x v="0"/>
    <n v="0.33560000000000001"/>
    <n v="157.06"/>
    <n v="31.799399999999999"/>
    <n v="0.33560000000000001"/>
    <n v="157.05988099999999"/>
    <s v="MIL"/>
    <n v="31.799399999999999"/>
    <n v="4994.41"/>
    <n v="2026"/>
  </r>
  <r>
    <n v="72034262"/>
    <x v="104"/>
    <s v="2025-10-17"/>
    <s v="Z0027"/>
    <x v="28"/>
    <s v="GIL2601017"/>
    <s v="APO26020007"/>
    <x v="1790"/>
    <s v="G-LD LU 16CM W/SI GASKET BSH"/>
    <x v="4"/>
    <s v="8"/>
    <n v="1026"/>
    <s v="PC"/>
    <x v="0"/>
    <n v="0.76090000000000002"/>
    <n v="780.68"/>
    <n v="31.799399999999999"/>
    <n v="0.76089899999999999"/>
    <n v="780.68013800000006"/>
    <s v="MIL"/>
    <n v="31.799399999999999"/>
    <n v="24825.16"/>
    <n v="2026"/>
  </r>
  <r>
    <n v="72035242"/>
    <x v="104"/>
    <s v="2025-11-14"/>
    <s v="Z0027"/>
    <x v="28"/>
    <s v="GIL2601015"/>
    <s v="APO26020030"/>
    <x v="1770"/>
    <s v="G-LD MX 14CM BSH"/>
    <x v="4"/>
    <s v="7"/>
    <n v="1518"/>
    <s v="PC"/>
    <x v="0"/>
    <n v="0.62539999999999996"/>
    <n v="949.35699999999997"/>
    <n v="31.799399999999999"/>
    <n v="0.62539900000000004"/>
    <n v="949.35690599999998"/>
    <s v="MIL"/>
    <n v="31.799399999999999"/>
    <n v="30188.98"/>
    <n v="2026"/>
  </r>
  <r>
    <n v="72037023"/>
    <x v="104"/>
    <s v="2025-12-25"/>
    <s v="Z0027"/>
    <x v="28"/>
    <s v="GIL2601015"/>
    <s v="APO26020030"/>
    <x v="1800"/>
    <s v="G-LD Y 16CM OVEN SAFE 350F/180C POL"/>
    <x v="4"/>
    <s v="7"/>
    <n v="1518"/>
    <s v="PC"/>
    <x v="0"/>
    <n v="0.41039999999999999"/>
    <n v="622.98699999999997"/>
    <n v="31.799399999999999"/>
    <n v="0.41039900000000001"/>
    <n v="622.98691099999996"/>
    <s v="MIL"/>
    <n v="31.799399999999999"/>
    <n v="19810.61"/>
    <n v="2026"/>
  </r>
  <r>
    <n v="72035868"/>
    <x v="104"/>
    <s v="2025-11-28"/>
    <s v="Z0027"/>
    <x v="28"/>
    <s v="GIL2601015"/>
    <s v="APO26020030"/>
    <x v="1770"/>
    <s v="G-LD MX 14CM BSH"/>
    <x v="4"/>
    <s v="7"/>
    <n v="1056"/>
    <s v="PC"/>
    <x v="0"/>
    <n v="0.62539999999999996"/>
    <n v="660.42200000000003"/>
    <n v="31.799399999999999"/>
    <n v="0.62539900000000004"/>
    <n v="660.42189399999995"/>
    <s v="MIL"/>
    <n v="31.799399999999999"/>
    <n v="21001.02"/>
    <n v="2026"/>
  </r>
  <r>
    <n v="72037020"/>
    <x v="104"/>
    <s v="2025-12-25"/>
    <s v="Z0027"/>
    <x v="28"/>
    <s v="GIL2601015"/>
    <s v="APO26020030"/>
    <x v="1771"/>
    <s v="G-LD LU 18CM OVEN SAFE 350F/180C W/SI GASKET POL"/>
    <x v="4"/>
    <s v="7"/>
    <n v="1008"/>
    <s v="PC"/>
    <x v="0"/>
    <n v="0.85870000000000002"/>
    <n v="865.57"/>
    <n v="31.799399999999999"/>
    <n v="0.85869899999999999"/>
    <n v="865.57010500000001"/>
    <s v="MIL"/>
    <n v="31.799399999999999"/>
    <n v="27524.61"/>
    <n v="2026"/>
  </r>
  <r>
    <n v="72035242"/>
    <x v="104"/>
    <s v="2025-11-14"/>
    <s v="Z0027"/>
    <x v="28"/>
    <s v="GIL2601015"/>
    <s v="APO26020030"/>
    <x v="1768"/>
    <s v="G-LD MX 16CM BSH"/>
    <x v="4"/>
    <s v="7"/>
    <n v="1500"/>
    <s v="PC"/>
    <x v="0"/>
    <n v="0.66439999999999999"/>
    <n v="996.6"/>
    <n v="31.799399999999999"/>
    <n v="0.66439899999999996"/>
    <n v="996.59993499999996"/>
    <s v="MIL"/>
    <n v="31.799399999999999"/>
    <n v="31691.279999999999"/>
    <n v="2026"/>
  </r>
  <r>
    <n v="72035868"/>
    <x v="104"/>
    <s v="2025-11-28"/>
    <s v="Z0027"/>
    <x v="28"/>
    <s v="GIL2601015"/>
    <s v="APO26020030"/>
    <x v="1762"/>
    <s v="G-LD MX 18CM BSH"/>
    <x v="4"/>
    <s v="7"/>
    <n v="1026"/>
    <s v="PC"/>
    <x v="0"/>
    <n v="0.74180000000000001"/>
    <n v="761.08699999999999"/>
    <n v="31.799399999999999"/>
    <n v="0.74179899999999999"/>
    <n v="761.08700099999999"/>
    <s v="MIL"/>
    <n v="31.799399999999999"/>
    <n v="24202.11"/>
    <n v="2026"/>
  </r>
  <r>
    <n v="72037020"/>
    <x v="104"/>
    <s v="2025-12-25"/>
    <s v="Z0027"/>
    <x v="28"/>
    <s v="GIL2601015"/>
    <s v="APO26020030"/>
    <x v="1804"/>
    <s v="G-LD LV 28CM OVEN SAFE 350F/180C W/SI GASKET POL"/>
    <x v="4"/>
    <s v="7"/>
    <n v="1012"/>
    <s v="PC"/>
    <x v="0"/>
    <n v="1.0639000000000001"/>
    <n v="1076.6659999999999"/>
    <n v="31.799399999999999"/>
    <n v="1.0638989999999999"/>
    <n v="1076.6659110000001"/>
    <s v="MIL"/>
    <n v="31.799399999999999"/>
    <n v="34237.33"/>
    <n v="2026"/>
  </r>
  <r>
    <n v="72035241"/>
    <x v="104"/>
    <s v="2025-11-14"/>
    <s v="Z0027"/>
    <x v="28"/>
    <s v="GIL2601015"/>
    <s v="APO26020030"/>
    <x v="1762"/>
    <s v="G-LD MX 18CM BSH"/>
    <x v="4"/>
    <s v="7"/>
    <n v="4536"/>
    <s v="PC"/>
    <x v="0"/>
    <n v="0.74180000000000001"/>
    <n v="3364.8049999999998"/>
    <n v="31.799399999999999"/>
    <n v="0.74179899999999999"/>
    <n v="3364.8049959999998"/>
    <s v="MIL"/>
    <n v="31.799399999999999"/>
    <n v="106998.78"/>
    <n v="2026"/>
  </r>
  <r>
    <n v="72035238"/>
    <x v="104"/>
    <s v="2025-11-14"/>
    <s v="Z0027"/>
    <x v="28"/>
    <s v="GIL2601015"/>
    <s v="APO26020030"/>
    <x v="1769"/>
    <s v="G-LD MX 24CM BSH"/>
    <x v="4"/>
    <s v="7"/>
    <n v="1508"/>
    <s v="PC"/>
    <x v="0"/>
    <n v="0.92730000000000001"/>
    <n v="1398.37"/>
    <n v="31.799399999999999"/>
    <n v="0.92729899999999998"/>
    <n v="1398.370095"/>
    <s v="MIL"/>
    <n v="31.799399999999999"/>
    <n v="44467.33"/>
    <n v="2026"/>
  </r>
  <r>
    <n v="72035240"/>
    <x v="104"/>
    <s v="2025-11-14"/>
    <s v="Z0027"/>
    <x v="28"/>
    <s v="GIL2601015"/>
    <s v="APO26020030"/>
    <x v="1768"/>
    <s v="G-LD MX 16CM BSH"/>
    <x v="4"/>
    <s v="7"/>
    <n v="1500"/>
    <s v="PC"/>
    <x v="0"/>
    <n v="0.66439999999999999"/>
    <n v="996.6"/>
    <n v="31.799399999999999"/>
    <n v="0.66439899999999996"/>
    <n v="996.59993499999996"/>
    <s v="MIL"/>
    <n v="31.799399999999999"/>
    <n v="31691.279999999999"/>
    <n v="2026"/>
  </r>
  <r>
    <n v="72035240"/>
    <x v="104"/>
    <s v="2025-11-14"/>
    <s v="Z0027"/>
    <x v="28"/>
    <s v="GIL2601015"/>
    <s v="APO26020030"/>
    <x v="1770"/>
    <s v="G-LD MX 14CM BSH"/>
    <x v="4"/>
    <s v="7"/>
    <n v="1518"/>
    <s v="PC"/>
    <x v="0"/>
    <n v="0.62539999999999996"/>
    <n v="949.36"/>
    <n v="31.799399999999999"/>
    <n v="0.62539900000000004"/>
    <n v="949.36005"/>
    <s v="MIL"/>
    <n v="31.799399999999999"/>
    <n v="30189.08"/>
    <n v="2026"/>
  </r>
  <r>
    <n v="72035867"/>
    <x v="104"/>
    <s v="2025-11-28"/>
    <s v="Z0027"/>
    <x v="28"/>
    <s v="GIL2601015"/>
    <s v="APO26020030"/>
    <x v="1768"/>
    <s v="G-LD MX 16CM BSH"/>
    <x v="4"/>
    <s v="7"/>
    <n v="60"/>
    <s v="PC"/>
    <x v="0"/>
    <n v="0.66439999999999999"/>
    <n v="39.863999999999997"/>
    <n v="31.799399999999999"/>
    <n v="0.66439899999999996"/>
    <n v="39.863959000000001"/>
    <s v="MIL"/>
    <n v="31.799399999999999"/>
    <n v="1267.6500000000001"/>
    <n v="2026"/>
  </r>
  <r>
    <n v="72035240"/>
    <x v="104"/>
    <s v="2025-11-14"/>
    <s v="Z0027"/>
    <x v="28"/>
    <s v="GIL2601015"/>
    <s v="APO26020030"/>
    <x v="1769"/>
    <s v="G-LD MX 24CM BSH"/>
    <x v="4"/>
    <s v="7"/>
    <n v="1508"/>
    <s v="PC"/>
    <x v="0"/>
    <n v="0.92730000000000001"/>
    <n v="1398.3679999999999"/>
    <n v="31.799399999999999"/>
    <n v="0.92729899999999998"/>
    <n v="1398.3678930000001"/>
    <s v="MIL"/>
    <n v="31.799399999999999"/>
    <n v="44467.26"/>
    <n v="2026"/>
  </r>
  <r>
    <n v="72035229"/>
    <x v="73"/>
    <s v="2025-11-14"/>
    <s v="Z0027"/>
    <x v="28"/>
    <s v="GIL2601018"/>
    <s v="APO26020027"/>
    <x v="1760"/>
    <s v="G-LD MV 14CM BK01A FDA"/>
    <x v="4"/>
    <s v="1"/>
    <n v="2520"/>
    <s v="PC"/>
    <x v="0"/>
    <n v="0.80679999999999996"/>
    <n v="2033.136"/>
    <n v="31.664300000000001"/>
    <n v="0.80679999999999996"/>
    <n v="2033.1360549999999"/>
    <s v="MIL"/>
    <n v="31.664300000000001"/>
    <n v="64377.83"/>
    <n v="2026"/>
  </r>
  <r>
    <n v="72035234"/>
    <x v="73"/>
    <s v="2025-11-14"/>
    <s v="Z0027"/>
    <x v="28"/>
    <s v="GIL2601018"/>
    <s v="APO26020027"/>
    <x v="1760"/>
    <s v="G-LD MV 14CM BK01A FDA"/>
    <x v="4"/>
    <s v="1"/>
    <n v="1520"/>
    <s v="PC"/>
    <x v="0"/>
    <n v="0.80679999999999996"/>
    <n v="1226.336"/>
    <n v="31.664300000000001"/>
    <n v="0.80679999999999996"/>
    <n v="1226.3359680000001"/>
    <s v="MIL"/>
    <n v="31.664300000000001"/>
    <n v="38831.07"/>
    <n v="2026"/>
  </r>
  <r>
    <n v="72035224"/>
    <x v="73"/>
    <s v="2025-11-14"/>
    <s v="Z0027"/>
    <x v="28"/>
    <s v="GIL2601018"/>
    <s v="APO26020027"/>
    <x v="1758"/>
    <s v="G-LD MV 16CM BK01A FDA"/>
    <x v="4"/>
    <s v="1"/>
    <n v="1520"/>
    <s v="PC"/>
    <x v="0"/>
    <n v="0.87649999999999995"/>
    <n v="1332.2860000000001"/>
    <n v="31.664300000000001"/>
    <n v="0.87649999999999995"/>
    <n v="1332.2858859999999"/>
    <s v="MIL"/>
    <n v="31.664300000000001"/>
    <n v="42185.9"/>
    <n v="2026"/>
  </r>
  <r>
    <n v="72035224"/>
    <x v="73"/>
    <s v="2025-11-14"/>
    <s v="Z0027"/>
    <x v="28"/>
    <s v="GIL2601018"/>
    <s v="APO26020027"/>
    <x v="1760"/>
    <s v="G-LD MV 14CM BK01A FDA"/>
    <x v="4"/>
    <s v="1"/>
    <n v="1520"/>
    <s v="PC"/>
    <x v="0"/>
    <n v="0.80679999999999996"/>
    <n v="1226.336"/>
    <n v="31.664300000000001"/>
    <n v="0.80679999999999996"/>
    <n v="1226.3359680000001"/>
    <s v="MIL"/>
    <n v="31.664300000000001"/>
    <n v="38831.07"/>
    <n v="2026"/>
  </r>
  <r>
    <n v="72035235"/>
    <x v="73"/>
    <s v="2025-11-14"/>
    <s v="Z0027"/>
    <x v="28"/>
    <s v="GIL2601018"/>
    <s v="APO26020027"/>
    <x v="1757"/>
    <s v="G-LD MV 16CM GY29A FDA"/>
    <x v="4"/>
    <s v="1"/>
    <n v="1200"/>
    <s v="PC"/>
    <x v="0"/>
    <n v="0.87649999999999995"/>
    <n v="1051.8"/>
    <n v="31.664300000000001"/>
    <n v="0.87649999999999995"/>
    <n v="1051.799976"/>
    <s v="MIL"/>
    <n v="31.664300000000001"/>
    <n v="33304.51"/>
    <n v="2026"/>
  </r>
  <r>
    <n v="72035237"/>
    <x v="73"/>
    <s v="2025-11-14"/>
    <s v="Z0027"/>
    <x v="28"/>
    <s v="GIL2601018"/>
    <s v="APO26020027"/>
    <x v="1758"/>
    <s v="G-LD MV 16CM BK01A FDA"/>
    <x v="4"/>
    <s v="1"/>
    <n v="1520"/>
    <s v="PC"/>
    <x v="0"/>
    <n v="0.87649999999999995"/>
    <n v="1332.2860000000001"/>
    <n v="31.664300000000001"/>
    <n v="0.87649999999999995"/>
    <n v="1332.2858859999999"/>
    <s v="MIL"/>
    <n v="31.664300000000001"/>
    <n v="42185.9"/>
    <n v="2026"/>
  </r>
  <r>
    <n v="72035608"/>
    <x v="79"/>
    <s v="2025-11-25"/>
    <s v="Z0027"/>
    <x v="28"/>
    <s v="GIL2601019"/>
    <s v="APO26020174"/>
    <x v="1815"/>
    <s v="G-LD DO 24CM POL 1H R275"/>
    <x v="4"/>
    <s v="2"/>
    <n v="840"/>
    <s v="PC"/>
    <x v="0"/>
    <n v="0.60750000000000004"/>
    <n v="510.3"/>
    <n v="31.929400000000001"/>
    <n v="0.60749900000000001"/>
    <n v="510.29991100000001"/>
    <s v="MIL"/>
    <n v="31.929400000000001"/>
    <n v="16293.57"/>
    <n v="2026"/>
  </r>
  <r>
    <n v="72035611"/>
    <x v="79"/>
    <s v="2025-11-25"/>
    <s v="Z0027"/>
    <x v="28"/>
    <s v="GIL2601019"/>
    <s v="APO26020174"/>
    <x v="1815"/>
    <s v="G-LD DO 24CM POL 1H R275"/>
    <x v="4"/>
    <s v="2"/>
    <n v="3220"/>
    <s v="PC"/>
    <x v="0"/>
    <n v="0.60750000000000004"/>
    <n v="1956.15"/>
    <n v="31.929400000000001"/>
    <n v="0.60749900000000001"/>
    <n v="1956.1501310000001"/>
    <s v="MIL"/>
    <n v="31.929400000000001"/>
    <n v="62458.7"/>
    <n v="2026"/>
  </r>
  <r>
    <n v="72035612"/>
    <x v="79"/>
    <s v="2025-11-25"/>
    <s v="Z0027"/>
    <x v="28"/>
    <s v="GIL2601019"/>
    <s v="APO26020174"/>
    <x v="1815"/>
    <s v="G-LD DO 24CM POL 1H R275"/>
    <x v="4"/>
    <s v="2"/>
    <n v="3500"/>
    <s v="PC"/>
    <x v="0"/>
    <n v="0.60750000000000004"/>
    <n v="2126.25"/>
    <n v="31.929400000000001"/>
    <n v="0.60749900000000001"/>
    <n v="2126.2501010000001"/>
    <s v="MIL"/>
    <n v="31.929400000000001"/>
    <n v="67889.89"/>
    <n v="2026"/>
  </r>
  <r>
    <n v="72036407"/>
    <x v="79"/>
    <s v="2025-12-03"/>
    <s v="Z0027"/>
    <x v="28"/>
    <s v="GIL2601019"/>
    <s v="APO26020174"/>
    <x v="1815"/>
    <s v="G-LD DO 24CM POL 1H R275"/>
    <x v="4"/>
    <s v="2"/>
    <n v="2604"/>
    <s v="PC"/>
    <x v="0"/>
    <n v="0.60750000000000004"/>
    <n v="1581.93"/>
    <n v="31.929400000000001"/>
    <n v="0.60749900000000001"/>
    <n v="1581.9301330000001"/>
    <s v="MIL"/>
    <n v="31.929400000000001"/>
    <n v="50510.080000000002"/>
    <n v="2026"/>
  </r>
  <r>
    <n v="72036730"/>
    <x v="79"/>
    <s v="2025-12-16"/>
    <s v="Z0027"/>
    <x v="28"/>
    <s v="GIL2601019"/>
    <s v="APO26020174"/>
    <x v="1815"/>
    <s v="G-LD DO 24CM POL 1H R275"/>
    <x v="4"/>
    <s v="2"/>
    <n v="1008"/>
    <s v="PC"/>
    <x v="0"/>
    <n v="0.60750000000000004"/>
    <n v="612.36"/>
    <n v="31.929400000000001"/>
    <n v="0.60749900000000001"/>
    <n v="612.36008100000004"/>
    <s v="MIL"/>
    <n v="31.929400000000001"/>
    <n v="19552.29"/>
    <n v="2026"/>
  </r>
  <r>
    <n v="72034977"/>
    <x v="79"/>
    <s v="2025-11-11"/>
    <s v="Z0027"/>
    <x v="28"/>
    <s v="GIL2601019"/>
    <s v="APO26020174"/>
    <x v="1802"/>
    <s v="G-LD AO 16CM POL 1H R220 STRAINING WIDE RIM"/>
    <x v="4"/>
    <s v="2"/>
    <n v="1242"/>
    <s v="PC"/>
    <x v="0"/>
    <n v="0.52459999999999996"/>
    <n v="651.54999999999995"/>
    <n v="31.929400000000001"/>
    <n v="0.52459900000000004"/>
    <n v="651.549982"/>
    <s v="MIL"/>
    <n v="31.929400000000001"/>
    <n v="20803.599999999999"/>
    <n v="2026"/>
  </r>
  <r>
    <n v="72034984"/>
    <x v="79"/>
    <s v="2025-11-11"/>
    <s v="Z0027"/>
    <x v="28"/>
    <s v="GIL2601019"/>
    <s v="APO26020174"/>
    <x v="1802"/>
    <s v="G-LD AO 16CM POL 1H R220 STRAINING WIDE RIM"/>
    <x v="4"/>
    <s v="2"/>
    <n v="1026"/>
    <s v="PC"/>
    <x v="0"/>
    <n v="0.52459999999999996"/>
    <n v="538.24"/>
    <n v="31.929400000000001"/>
    <n v="0.52459900000000004"/>
    <n v="538.23999100000003"/>
    <s v="MIL"/>
    <n v="31.929400000000001"/>
    <n v="17185.68"/>
    <n v="2026"/>
  </r>
  <r>
    <n v="72035719"/>
    <x v="79"/>
    <s v="2025-11-26"/>
    <s v="Z0027"/>
    <x v="28"/>
    <s v="GIL2601021"/>
    <s v="APO26020025"/>
    <x v="1818"/>
    <s v="G-LD E 24CM BSH"/>
    <x v="4"/>
    <s v="1"/>
    <n v="858"/>
    <s v="PC"/>
    <x v="0"/>
    <n v="0.61760000000000004"/>
    <n v="529.9"/>
    <n v="31.929400000000001"/>
    <n v="0.61760000000000004"/>
    <n v="529.90002900000002"/>
    <s v="MIL"/>
    <n v="31.929400000000001"/>
    <n v="16919.39"/>
    <n v="2026"/>
  </r>
  <r>
    <n v="72036955"/>
    <x v="79"/>
    <s v="2025-12-23"/>
    <s v="Z0027"/>
    <x v="28"/>
    <s v="GIL2601021"/>
    <s v="APO26020025"/>
    <x v="1806"/>
    <s v="G-LD AK 16CM BSH POUR CC113 R220"/>
    <x v="4"/>
    <s v="1"/>
    <n v="1026"/>
    <s v="PC"/>
    <x v="0"/>
    <n v="0.52810000000000001"/>
    <n v="541.83000000000004"/>
    <n v="31.929400000000001"/>
    <n v="0.52810000000000001"/>
    <n v="541.83010000000002"/>
    <s v="MIL"/>
    <n v="31.929400000000001"/>
    <n v="17300.310000000001"/>
    <n v="2026"/>
  </r>
  <r>
    <n v="72036778"/>
    <x v="79"/>
    <s v="2025-12-18"/>
    <s v="Z0027"/>
    <x v="28"/>
    <s v="GIL2601023"/>
    <s v="APO26020063"/>
    <x v="1780"/>
    <s v="G-LD Y 24CM POL"/>
    <x v="4"/>
    <s v="7"/>
    <n v="1400"/>
    <s v="PC"/>
    <x v="0"/>
    <n v="0.54490000000000005"/>
    <n v="762.86"/>
    <n v="31.929400000000001"/>
    <n v="0.54489900000000002"/>
    <n v="762.85993399999995"/>
    <s v="MIL"/>
    <n v="31.929400000000001"/>
    <n v="24357.66"/>
    <n v="2026"/>
  </r>
  <r>
    <n v="72036778"/>
    <x v="79"/>
    <s v="2025-12-18"/>
    <s v="Z0027"/>
    <x v="28"/>
    <s v="GIL2601023"/>
    <s v="APO26020063"/>
    <x v="1817"/>
    <s v="G-LD Y 14CM POL CC113 R170"/>
    <x v="4"/>
    <s v="7"/>
    <n v="1014"/>
    <s v="PC"/>
    <x v="0"/>
    <n v="0.33560000000000001"/>
    <n v="340.3"/>
    <n v="31.929400000000001"/>
    <n v="0.33560000000000001"/>
    <n v="340.29984899999999"/>
    <s v="MIL"/>
    <n v="31.929400000000001"/>
    <n v="10865.57"/>
    <n v="2026"/>
  </r>
  <r>
    <n v="72036780"/>
    <x v="79"/>
    <s v="2025-12-18"/>
    <s v="Z0027"/>
    <x v="28"/>
    <s v="GIL2601023"/>
    <s v="APO26020063"/>
    <x v="1819"/>
    <s v="G-LD Y 20CM POL"/>
    <x v="4"/>
    <s v="7"/>
    <n v="378"/>
    <s v="PC"/>
    <x v="0"/>
    <n v="0.46650999999999998"/>
    <n v="176.34"/>
    <n v="31.929400000000001"/>
    <n v="0.46650900000000001"/>
    <n v="176.33998700000001"/>
    <s v="MIL"/>
    <n v="31.929400000000001"/>
    <n v="5630.43"/>
    <n v="2026"/>
  </r>
  <r>
    <n v="72037018"/>
    <x v="79"/>
    <s v="2025-12-25"/>
    <s v="Z0027"/>
    <x v="28"/>
    <s v="GIL2601024"/>
    <s v="APO26020011"/>
    <x v="1806"/>
    <s v="G-LD AK 16CM BSH POUR CC113 R220"/>
    <x v="4"/>
    <s v="8"/>
    <n v="1026"/>
    <s v="PC"/>
    <x v="0"/>
    <n v="0.52810000000000001"/>
    <n v="541.83000000000004"/>
    <n v="31.929400000000001"/>
    <n v="0.52810000000000001"/>
    <n v="541.83010000000002"/>
    <s v="MIL"/>
    <n v="31.929400000000001"/>
    <n v="17300.310000000001"/>
    <n v="2026"/>
  </r>
  <r>
    <n v="72036777"/>
    <x v="79"/>
    <s v="2025-12-18"/>
    <s v="Z0027"/>
    <x v="28"/>
    <s v="GIL2601022"/>
    <s v="APO26020010"/>
    <x v="1787"/>
    <s v="G-LD Y 18CM POL CC113 R240"/>
    <x v="4"/>
    <s v="8"/>
    <n v="660"/>
    <s v="PC"/>
    <x v="0"/>
    <n v="0.40760999999999997"/>
    <n v="269.02"/>
    <n v="31.929400000000001"/>
    <n v="0.407609"/>
    <n v="269.02008799999999"/>
    <s v="MIL"/>
    <n v="31.929400000000001"/>
    <n v="8589.65"/>
    <n v="2026"/>
  </r>
  <r>
    <n v="72036777"/>
    <x v="79"/>
    <s v="2025-12-18"/>
    <s v="Z0027"/>
    <x v="28"/>
    <s v="GIL2601022"/>
    <s v="APO26020010"/>
    <x v="1817"/>
    <s v="G-LD Y 14CM POL CC113 R170"/>
    <x v="4"/>
    <s v="8"/>
    <n v="546"/>
    <s v="PC"/>
    <x v="0"/>
    <n v="0.33560000000000001"/>
    <n v="183.24"/>
    <n v="31.929400000000001"/>
    <n v="0.33560000000000001"/>
    <n v="183.23989800000001"/>
    <s v="MIL"/>
    <n v="31.929400000000001"/>
    <n v="5850.74"/>
    <n v="2026"/>
  </r>
  <r>
    <n v="72035868"/>
    <x v="79"/>
    <s v="2025-11-28"/>
    <s v="Z0027"/>
    <x v="28"/>
    <s v="GIL2601020"/>
    <s v="APO26020062"/>
    <x v="1769"/>
    <s v="G-LD MX 24CM BSH"/>
    <x v="4"/>
    <s v="7"/>
    <n v="1014"/>
    <s v="PC"/>
    <x v="0"/>
    <n v="0.92730000000000001"/>
    <n v="940.28"/>
    <n v="31.929400000000001"/>
    <n v="0.92729899999999998"/>
    <n v="940.28011800000002"/>
    <s v="MIL"/>
    <n v="31.929400000000001"/>
    <n v="30022.58"/>
    <n v="2026"/>
  </r>
  <r>
    <n v="72035869"/>
    <x v="79"/>
    <s v="2025-11-28"/>
    <s v="Z0027"/>
    <x v="28"/>
    <s v="GIL2601020"/>
    <s v="APO26020062"/>
    <x v="1769"/>
    <s v="G-LD MX 24CM BSH"/>
    <x v="4"/>
    <s v="7"/>
    <n v="1014"/>
    <s v="PC"/>
    <x v="0"/>
    <n v="0.92730000000000001"/>
    <n v="940.28"/>
    <n v="31.929400000000001"/>
    <n v="0.92729899999999998"/>
    <n v="940.28011800000002"/>
    <s v="MIL"/>
    <n v="31.929400000000001"/>
    <n v="30022.58"/>
    <n v="2026"/>
  </r>
  <r>
    <n v="72035246"/>
    <x v="49"/>
    <s v="2025-11-14"/>
    <s v="Z0027"/>
    <x v="28"/>
    <s v="GIL2601027"/>
    <s v="APO26020029"/>
    <x v="1774"/>
    <s v="G-LD MV 24CM GN39A FDA"/>
    <x v="4"/>
    <s v="1"/>
    <n v="1620"/>
    <s v="PC"/>
    <x v="0"/>
    <n v="1.2219"/>
    <n v="1979.4780000000001"/>
    <n v="31.498000000000001"/>
    <n v="1.2219"/>
    <n v="1979.4780619999999"/>
    <s v="MIL"/>
    <n v="31.498000000000001"/>
    <n v="62349.599999999999"/>
    <n v="2026"/>
  </r>
  <r>
    <n v="72035247"/>
    <x v="49"/>
    <s v="2025-11-14"/>
    <s v="Z0027"/>
    <x v="28"/>
    <s v="GIL2601027"/>
    <s v="APO26020029"/>
    <x v="1775"/>
    <s v="G-LD MV 16CM GN39A FDA"/>
    <x v="4"/>
    <s v="1"/>
    <n v="1000"/>
    <s v="PC"/>
    <x v="0"/>
    <n v="0.87649999999999995"/>
    <n v="876.5"/>
    <n v="31.498000000000001"/>
    <n v="0.87649999999999995"/>
    <n v="876.50009499999999"/>
    <s v="MIL"/>
    <n v="31.498000000000001"/>
    <n v="27608"/>
    <n v="2026"/>
  </r>
  <r>
    <n v="72035251"/>
    <x v="49"/>
    <s v="2025-11-14"/>
    <s v="Z0027"/>
    <x v="28"/>
    <s v="GIL2601027"/>
    <s v="APO26020029"/>
    <x v="1775"/>
    <s v="G-LD MV 16CM GN39A FDA"/>
    <x v="4"/>
    <s v="1"/>
    <n v="1000"/>
    <s v="PC"/>
    <x v="0"/>
    <n v="0.87649999999999995"/>
    <n v="876.5"/>
    <n v="31.498000000000001"/>
    <n v="0.87649999999999995"/>
    <n v="876.50009499999999"/>
    <s v="MIL"/>
    <n v="31.498000000000001"/>
    <n v="27608"/>
    <n v="2026"/>
  </r>
  <r>
    <n v="72035233"/>
    <x v="49"/>
    <s v="2025-11-14"/>
    <s v="Z0027"/>
    <x v="28"/>
    <s v="GIL2601027"/>
    <s v="APO26020029"/>
    <x v="1759"/>
    <s v="G-LD MV 30CM GY29A FDA"/>
    <x v="4"/>
    <s v="1"/>
    <n v="680"/>
    <s v="PC"/>
    <x v="0"/>
    <n v="1.6516999999999999"/>
    <n v="1123.1559999999999"/>
    <n v="31.498000000000001"/>
    <n v="1.6516999999999999"/>
    <n v="1123.1560730000001"/>
    <s v="MIL"/>
    <n v="31.498000000000001"/>
    <n v="35377.17"/>
    <n v="2026"/>
  </r>
  <r>
    <n v="72035248"/>
    <x v="49"/>
    <s v="2025-11-14"/>
    <s v="Z0027"/>
    <x v="28"/>
    <s v="GIL2601027"/>
    <s v="APO26020029"/>
    <x v="1774"/>
    <s v="G-LD MV 24CM GN39A FDA"/>
    <x v="4"/>
    <s v="1"/>
    <n v="1410"/>
    <s v="PC"/>
    <x v="0"/>
    <n v="1.2219"/>
    <n v="1722.88"/>
    <n v="31.498000000000001"/>
    <n v="1.2219"/>
    <n v="1722.8798650000001"/>
    <s v="MIL"/>
    <n v="31.498000000000001"/>
    <n v="54267.27"/>
    <n v="2026"/>
  </r>
  <r>
    <n v="72035236"/>
    <x v="49"/>
    <s v="2025-11-14"/>
    <s v="Z0027"/>
    <x v="28"/>
    <s v="GIL2601027"/>
    <s v="APO26020029"/>
    <x v="1774"/>
    <s v="G-LD MV 24CM GN39A FDA"/>
    <x v="4"/>
    <s v="1"/>
    <n v="1620"/>
    <s v="PC"/>
    <x v="0"/>
    <n v="1.2219"/>
    <n v="1979.4780000000001"/>
    <n v="31.498000000000001"/>
    <n v="1.2219"/>
    <n v="1979.4780619999999"/>
    <s v="MIL"/>
    <n v="31.498000000000001"/>
    <n v="62349.599999999999"/>
    <n v="2026"/>
  </r>
  <r>
    <n v="72035250"/>
    <x v="49"/>
    <s v="2025-11-14"/>
    <s v="Z0027"/>
    <x v="28"/>
    <s v="GIL2601027"/>
    <s v="APO26020029"/>
    <x v="1775"/>
    <s v="G-LD MV 16CM GN39A FDA"/>
    <x v="4"/>
    <s v="1"/>
    <n v="1400"/>
    <s v="PC"/>
    <x v="0"/>
    <n v="0.87649999999999995"/>
    <n v="1227.0999999999999"/>
    <n v="31.498000000000001"/>
    <n v="0.87649999999999995"/>
    <n v="1227.1001329999999"/>
    <s v="MIL"/>
    <n v="31.498000000000001"/>
    <n v="38651.199999999997"/>
    <n v="2026"/>
  </r>
  <r>
    <n v="72035253"/>
    <x v="49"/>
    <s v="2025-11-14"/>
    <s v="Z0027"/>
    <x v="28"/>
    <s v="GIL2601027"/>
    <s v="APO26020029"/>
    <x v="1775"/>
    <s v="G-LD MV 16CM GN39A FDA"/>
    <x v="4"/>
    <s v="1"/>
    <n v="1400"/>
    <s v="PC"/>
    <x v="0"/>
    <n v="0.87649999999999995"/>
    <n v="1227.0999999999999"/>
    <n v="31.498000000000001"/>
    <n v="0.87649999999999995"/>
    <n v="1227.1001329999999"/>
    <s v="MIL"/>
    <n v="31.498000000000001"/>
    <n v="38651.199999999997"/>
    <n v="2026"/>
  </r>
  <r>
    <n v="72035252"/>
    <x v="49"/>
    <s v="2025-11-14"/>
    <s v="Z0027"/>
    <x v="28"/>
    <s v="GIL2601027"/>
    <s v="APO26020029"/>
    <x v="1775"/>
    <s v="G-LD MV 16CM GN39A FDA"/>
    <x v="4"/>
    <s v="1"/>
    <n v="1600"/>
    <s v="PC"/>
    <x v="0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243"/>
    <x v="49"/>
    <s v="2025-11-14"/>
    <s v="Z0027"/>
    <x v="28"/>
    <s v="GIL2601027"/>
    <s v="APO26020029"/>
    <x v="1759"/>
    <s v="G-LD MV 30CM GY29A FDA"/>
    <x v="4"/>
    <s v="1"/>
    <n v="1320"/>
    <s v="PC"/>
    <x v="0"/>
    <n v="1.6516999999999999"/>
    <n v="2180.2399999999998"/>
    <n v="31.498000000000001"/>
    <n v="1.6516999999999999"/>
    <n v="2180.2400149999999"/>
    <s v="MIL"/>
    <n v="31.498000000000001"/>
    <n v="68673.2"/>
    <n v="2026"/>
  </r>
  <r>
    <n v="72035236"/>
    <x v="49"/>
    <s v="2025-11-14"/>
    <s v="Z0027"/>
    <x v="28"/>
    <s v="GIL2601027"/>
    <s v="APO26020029"/>
    <x v="1775"/>
    <s v="G-LD MV 16CM GN39A FDA"/>
    <x v="4"/>
    <s v="1"/>
    <n v="1600"/>
    <s v="PC"/>
    <x v="0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720"/>
    <x v="49"/>
    <s v="2025-11-26"/>
    <s v="Z0027"/>
    <x v="28"/>
    <s v="GIL2601027"/>
    <s v="APO26020029"/>
    <x v="1820"/>
    <s v="G-LD E 14CM BSH"/>
    <x v="4"/>
    <s v="1"/>
    <n v="1056"/>
    <s v="PC"/>
    <x v="0"/>
    <n v="0.35339999999999999"/>
    <n v="373.19"/>
    <n v="31.498000000000001"/>
    <n v="0.35339900000000002"/>
    <n v="373.190043"/>
    <s v="MIL"/>
    <n v="31.498000000000001"/>
    <n v="11754.74"/>
    <n v="2026"/>
  </r>
  <r>
    <n v="72035246"/>
    <x v="49"/>
    <s v="2025-11-14"/>
    <s v="Z0027"/>
    <x v="28"/>
    <s v="GIL2601027"/>
    <s v="APO26020029"/>
    <x v="1775"/>
    <s v="G-LD MV 16CM GN39A FDA"/>
    <x v="4"/>
    <s v="1"/>
    <n v="1600"/>
    <s v="PC"/>
    <x v="0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6777"/>
    <x v="49"/>
    <s v="2025-12-18"/>
    <s v="Z0027"/>
    <x v="28"/>
    <s v="GIL2601028"/>
    <s v="APO26020015"/>
    <x v="1787"/>
    <s v="G-LD Y 18CM POL CC113 R240"/>
    <x v="4"/>
    <s v="8"/>
    <n v="360"/>
    <s v="PC"/>
    <x v="0"/>
    <n v="0.40760999999999997"/>
    <n v="146.74"/>
    <n v="31.498000000000001"/>
    <n v="0.40760999999999997"/>
    <n v="146.74010999999999"/>
    <s v="MIL"/>
    <n v="31.498000000000001"/>
    <n v="4622.0200000000004"/>
    <n v="2026"/>
  </r>
  <r>
    <n v="72035611"/>
    <x v="49"/>
    <s v="2025-11-25"/>
    <s v="Z0027"/>
    <x v="28"/>
    <s v="GIL2601025"/>
    <s v="APO26020175"/>
    <x v="1802"/>
    <s v="G-LD AO 16CM POL 1H R220 STRAINING WIDE RIM"/>
    <x v="4"/>
    <s v="2"/>
    <n v="3132"/>
    <s v="PC"/>
    <x v="0"/>
    <n v="0.52459999999999996"/>
    <n v="1643.047"/>
    <n v="31.498000000000001"/>
    <n v="0.52459900000000004"/>
    <n v="1643.0468599999999"/>
    <s v="MIL"/>
    <n v="31.498000000000001"/>
    <n v="51752.69"/>
    <n v="2026"/>
  </r>
  <r>
    <n v="72036407"/>
    <x v="49"/>
    <s v="2025-12-03"/>
    <s v="Z0027"/>
    <x v="28"/>
    <s v="GIL2601025"/>
    <s v="APO26020175"/>
    <x v="1802"/>
    <s v="G-LD AO 16CM POL 1H R220 STRAINING WIDE RIM"/>
    <x v="4"/>
    <s v="2"/>
    <n v="2538"/>
    <s v="PC"/>
    <x v="0"/>
    <n v="0.52459999999999996"/>
    <n v="1331.4349999999999"/>
    <n v="31.498000000000001"/>
    <n v="0.52459900000000004"/>
    <n v="1331.435011"/>
    <s v="MIL"/>
    <n v="31.498000000000001"/>
    <n v="41937.54"/>
    <n v="2026"/>
  </r>
  <r>
    <n v="72036406"/>
    <x v="49"/>
    <s v="2025-12-03"/>
    <s v="Z0027"/>
    <x v="28"/>
    <s v="GIL2601025"/>
    <s v="APO26020175"/>
    <x v="1821"/>
    <s v="G-LD AO 18CM POL 1H R240 STRAINING WIDE RIM"/>
    <x v="4"/>
    <s v="2"/>
    <n v="1008"/>
    <s v="PC"/>
    <x v="0"/>
    <n v="0.59670000000000001"/>
    <n v="601.47400000000005"/>
    <n v="31.498000000000001"/>
    <n v="0.59670000000000001"/>
    <n v="601.47406100000001"/>
    <s v="MIL"/>
    <n v="31.498000000000001"/>
    <n v="18945.23"/>
    <n v="2026"/>
  </r>
  <r>
    <n v="72035612"/>
    <x v="49"/>
    <s v="2025-11-25"/>
    <s v="Z0027"/>
    <x v="28"/>
    <s v="GIL2601025"/>
    <s v="APO26020175"/>
    <x v="1802"/>
    <s v="G-LD AO 16CM POL 1H R220 STRAINING WIDE RIM"/>
    <x v="4"/>
    <s v="2"/>
    <n v="3510"/>
    <s v="PC"/>
    <x v="0"/>
    <n v="0.52459999999999996"/>
    <n v="1841.35"/>
    <n v="31.498000000000001"/>
    <n v="0.52459900000000004"/>
    <n v="1841.3499260000001"/>
    <s v="MIL"/>
    <n v="31.498000000000001"/>
    <n v="57998.84"/>
    <n v="2026"/>
  </r>
  <r>
    <n v="72036407"/>
    <x v="49"/>
    <s v="2025-12-03"/>
    <s v="Z0027"/>
    <x v="28"/>
    <s v="GIL2601025"/>
    <s v="APO26020175"/>
    <x v="1785"/>
    <s v="G-LD A 14CM POL 1H R170"/>
    <x v="4"/>
    <s v="2"/>
    <n v="312"/>
    <s v="PC"/>
    <x v="0"/>
    <n v="0.33210000000000001"/>
    <n v="103.61499999999999"/>
    <n v="31.498000000000001"/>
    <n v="0.33210000000000001"/>
    <n v="103.61515"/>
    <s v="MIL"/>
    <n v="31.498000000000001"/>
    <n v="3263.67"/>
    <n v="2026"/>
  </r>
  <r>
    <n v="72034977"/>
    <x v="49"/>
    <s v="2025-11-11"/>
    <s v="Z0027"/>
    <x v="28"/>
    <s v="GIL2601025"/>
    <s v="APO26020175"/>
    <x v="1802"/>
    <s v="G-LD AO 16CM POL 1H R220 STRAINING WIDE RIM"/>
    <x v="4"/>
    <s v="2"/>
    <n v="702"/>
    <s v="PC"/>
    <x v="0"/>
    <n v="0.52459999999999996"/>
    <n v="368.26900000000001"/>
    <n v="31.498000000000001"/>
    <n v="0.52459900000000004"/>
    <n v="368.26909599999999"/>
    <s v="MIL"/>
    <n v="31.498000000000001"/>
    <n v="11599.74"/>
    <n v="2026"/>
  </r>
  <r>
    <n v="72036874"/>
    <x v="49"/>
    <s v="2025-12-19"/>
    <s v="Z0027"/>
    <x v="28"/>
    <s v="GIL2601030"/>
    <s v="APO26020028"/>
    <x v="1822"/>
    <s v="G-LD LF 16CM BSH"/>
    <x v="4"/>
    <s v="1"/>
    <n v="1080"/>
    <s v="PC"/>
    <x v="0"/>
    <n v="0.44700000000000001"/>
    <n v="482.76"/>
    <n v="31.498000000000001"/>
    <n v="0.44700000000000001"/>
    <n v="482.75985700000001"/>
    <s v="MIL"/>
    <n v="31.498000000000001"/>
    <n v="15205.97"/>
    <n v="2026"/>
  </r>
  <r>
    <n v="72035867"/>
    <x v="49"/>
    <s v="2025-11-28"/>
    <s v="Z0027"/>
    <x v="28"/>
    <s v="GIL2601026"/>
    <s v="APO26020064"/>
    <x v="1768"/>
    <s v="G-LD MX 16CM BSH"/>
    <x v="4"/>
    <s v="7"/>
    <n v="960"/>
    <s v="PC"/>
    <x v="0"/>
    <n v="0.66439999999999999"/>
    <n v="637.82000000000005"/>
    <n v="31.498000000000001"/>
    <n v="0.66439899999999996"/>
    <n v="637.81986099999995"/>
    <s v="MIL"/>
    <n v="31.498000000000001"/>
    <n v="20090.05"/>
    <n v="2026"/>
  </r>
  <r>
    <n v="72037105"/>
    <x v="49"/>
    <s v="2026-01-08"/>
    <s v="Z0027"/>
    <x v="28"/>
    <s v="GIL2601026"/>
    <s v="APO26020064"/>
    <x v="1800"/>
    <s v="G-LD Y 16CM OVEN SAFE 350F/180C POL"/>
    <x v="4"/>
    <s v="7"/>
    <n v="1056"/>
    <s v="PC"/>
    <x v="0"/>
    <n v="0.41039999999999999"/>
    <n v="433.38"/>
    <n v="31.498000000000001"/>
    <n v="0.41039999999999999"/>
    <n v="433.37989700000003"/>
    <s v="MIL"/>
    <n v="31.498000000000001"/>
    <n v="13650.6"/>
    <n v="2026"/>
  </r>
  <r>
    <n v="72037106"/>
    <x v="49"/>
    <s v="2026-01-08"/>
    <s v="Z0027"/>
    <x v="28"/>
    <s v="GIL2601026"/>
    <s v="APO26020064"/>
    <x v="1800"/>
    <s v="G-LD Y 16CM OVEN SAFE 350F/180C POL"/>
    <x v="4"/>
    <s v="7"/>
    <n v="1056"/>
    <s v="PC"/>
    <x v="0"/>
    <n v="0.41039999999999999"/>
    <n v="433.38"/>
    <n v="31.498000000000001"/>
    <n v="0.41039999999999999"/>
    <n v="433.37989700000003"/>
    <s v="MIL"/>
    <n v="31.498000000000001"/>
    <n v="13650.6"/>
    <n v="2026"/>
  </r>
  <r>
    <n v="72036585"/>
    <x v="4"/>
    <s v="2025-12-10"/>
    <s v="Z0027"/>
    <x v="28"/>
    <s v="GIL2601035"/>
    <s v="APO26020117"/>
    <x v="1823"/>
    <s v="G-LD LT 14CM W/SI GASKET BSH"/>
    <x v="4"/>
    <s v="8"/>
    <n v="1008"/>
    <s v="PC"/>
    <x v="0"/>
    <n v="0.6159"/>
    <n v="620.83000000000004"/>
    <n v="31.205400000000001"/>
    <n v="0.6159"/>
    <n v="620.83004800000003"/>
    <s v="MIL"/>
    <n v="31.205400000000001"/>
    <n v="19373.25"/>
    <n v="2026"/>
  </r>
  <r>
    <n v="72035329"/>
    <x v="4"/>
    <s v="2025-11-18"/>
    <s v="Z0027"/>
    <x v="28"/>
    <s v="GIL2601032"/>
    <s v="APO26020082"/>
    <x v="1824"/>
    <s v="G-LD CP 14CM POL CC113 R170"/>
    <x v="4"/>
    <s v="7"/>
    <n v="1512"/>
    <s v="PC"/>
    <x v="0"/>
    <n v="0.3468"/>
    <n v="524.36"/>
    <n v="31.205400000000001"/>
    <n v="0.34679900000000002"/>
    <n v="524.35988599999996"/>
    <s v="MIL"/>
    <n v="31.205400000000001"/>
    <n v="16362.86"/>
    <n v="2026"/>
  </r>
  <r>
    <n v="72036730"/>
    <x v="4"/>
    <s v="2025-12-16"/>
    <s v="Z0027"/>
    <x v="28"/>
    <s v="GIL2601037"/>
    <s v="APO26020177"/>
    <x v="1785"/>
    <s v="G-LD A 14CM POL 1H R170"/>
    <x v="4"/>
    <s v="2"/>
    <n v="1092"/>
    <s v="PC"/>
    <x v="0"/>
    <n v="0.33210000000000001"/>
    <n v="362.65"/>
    <n v="31.205400000000001"/>
    <n v="0.33209899999999998"/>
    <n v="362.65005400000001"/>
    <s v="MIL"/>
    <n v="31.205400000000001"/>
    <n v="11316.64"/>
    <n v="2026"/>
  </r>
  <r>
    <n v="72035329"/>
    <x v="4"/>
    <s v="2025-11-18"/>
    <s v="Z0027"/>
    <x v="28"/>
    <s v="GIL2601038"/>
    <s v="APO26020084"/>
    <x v="1825"/>
    <s v="G-LD CP 16CM POL"/>
    <x v="4"/>
    <s v="7"/>
    <n v="1056"/>
    <s v="PC"/>
    <x v="0"/>
    <n v="0.3901"/>
    <n v="411.95"/>
    <n v="31.205400000000001"/>
    <n v="0.3901"/>
    <n v="411.94985400000002"/>
    <s v="MIL"/>
    <n v="31.205400000000001"/>
    <n v="12855.06"/>
    <n v="2026"/>
  </r>
  <r>
    <n v="72036780"/>
    <x v="4"/>
    <s v="2025-12-18"/>
    <s v="Z0027"/>
    <x v="28"/>
    <s v="GIL2601043"/>
    <s v="APO26020087"/>
    <x v="1819"/>
    <s v="G-LD Y 20CM POL"/>
    <x v="4"/>
    <s v="7"/>
    <n v="630"/>
    <s v="PC"/>
    <x v="0"/>
    <n v="0.46650999999999998"/>
    <n v="293.89999999999998"/>
    <n v="31.205400000000001"/>
    <n v="0.46650900000000001"/>
    <n v="293.90009400000002"/>
    <s v="MIL"/>
    <n v="31.205400000000001"/>
    <n v="9171.27"/>
    <n v="2026"/>
  </r>
  <r>
    <n v="72036730"/>
    <x v="4"/>
    <s v="2025-12-16"/>
    <s v="Z0027"/>
    <x v="28"/>
    <s v="GIL2601031"/>
    <s v="APO26020176"/>
    <x v="1802"/>
    <s v="G-LD AO 16CM POL 1H R220 STRAINING WIDE RIM"/>
    <x v="4"/>
    <s v="2"/>
    <n v="1134"/>
    <s v="PC"/>
    <x v="0"/>
    <n v="0.52459999999999996"/>
    <n v="594.89599999999996"/>
    <n v="31.205400000000001"/>
    <n v="0.52459900000000004"/>
    <n v="594.896075"/>
    <s v="MIL"/>
    <n v="31.205400000000001"/>
    <n v="18563.97"/>
    <n v="2026"/>
  </r>
  <r>
    <n v="72035611"/>
    <x v="4"/>
    <s v="2025-11-25"/>
    <s v="Z0027"/>
    <x v="28"/>
    <s v="GIL2601031"/>
    <s v="APO26020176"/>
    <x v="1785"/>
    <s v="G-LD A 14CM POL 1H R170"/>
    <x v="4"/>
    <s v="2"/>
    <n v="3276"/>
    <s v="PC"/>
    <x v="0"/>
    <n v="0.33210000000000001"/>
    <n v="1087.96"/>
    <n v="31.205400000000001"/>
    <n v="0.33209899999999998"/>
    <n v="1087.960096"/>
    <s v="MIL"/>
    <n v="31.205400000000001"/>
    <n v="33950.230000000003"/>
    <n v="2026"/>
  </r>
  <r>
    <n v="72035612"/>
    <x v="4"/>
    <s v="2025-11-25"/>
    <s v="Z0027"/>
    <x v="28"/>
    <s v="GIL2601031"/>
    <s v="APO26020176"/>
    <x v="1785"/>
    <s v="G-LD A 14CM POL 1H R170"/>
    <x v="4"/>
    <s v="2"/>
    <n v="3510"/>
    <s v="PC"/>
    <x v="0"/>
    <n v="0.33210000000000001"/>
    <n v="1165.671"/>
    <n v="31.205400000000001"/>
    <n v="0.33209899999999998"/>
    <n v="1165.6710049999999"/>
    <s v="MIL"/>
    <n v="31.205400000000001"/>
    <n v="36375.230000000003"/>
    <n v="2026"/>
  </r>
  <r>
    <n v="72035608"/>
    <x v="4"/>
    <s v="2025-11-25"/>
    <s v="Z0027"/>
    <x v="28"/>
    <s v="GIL2601031"/>
    <s v="APO26020176"/>
    <x v="1802"/>
    <s v="G-LD AO 16CM POL 1H R220 STRAINING WIDE RIM"/>
    <x v="4"/>
    <s v="2"/>
    <n v="1026"/>
    <s v="PC"/>
    <x v="0"/>
    <n v="0.52459999999999996"/>
    <n v="538.24"/>
    <n v="31.205400000000001"/>
    <n v="0.52459900000000004"/>
    <n v="538.23985500000003"/>
    <s v="MIL"/>
    <n v="31.205400000000001"/>
    <n v="16795.990000000002"/>
    <n v="2026"/>
  </r>
  <r>
    <n v="72036730"/>
    <x v="4"/>
    <s v="2025-12-16"/>
    <s v="Z0027"/>
    <x v="28"/>
    <s v="GIL2601031"/>
    <s v="APO26020176"/>
    <x v="1785"/>
    <s v="G-LD A 14CM POL 1H R170"/>
    <x v="4"/>
    <s v="2"/>
    <n v="78"/>
    <s v="PC"/>
    <x v="0"/>
    <n v="0.33210000000000001"/>
    <n v="25.904"/>
    <n v="31.205400000000001"/>
    <n v="0.33209899999999998"/>
    <n v="25.903849000000001"/>
    <s v="MIL"/>
    <n v="31.205400000000001"/>
    <n v="808.34"/>
    <n v="2026"/>
  </r>
  <r>
    <n v="72035608"/>
    <x v="4"/>
    <s v="2025-11-25"/>
    <s v="Z0027"/>
    <x v="28"/>
    <s v="GIL2601031"/>
    <s v="APO26020176"/>
    <x v="1785"/>
    <s v="G-LD A 14CM POL 1H R170"/>
    <x v="4"/>
    <s v="2"/>
    <n v="1014"/>
    <s v="PC"/>
    <x v="0"/>
    <n v="0.33210000000000001"/>
    <n v="336.74900000000002"/>
    <n v="31.205400000000001"/>
    <n v="0.33209899999999998"/>
    <n v="336.74908799999997"/>
    <s v="MIL"/>
    <n v="31.205400000000001"/>
    <n v="10508.39"/>
    <n v="2026"/>
  </r>
  <r>
    <n v="72036407"/>
    <x v="4"/>
    <s v="2025-12-03"/>
    <s v="Z0027"/>
    <x v="28"/>
    <s v="GIL2601031"/>
    <s v="APO26020176"/>
    <x v="1785"/>
    <s v="G-LD A 14CM POL 1H R170"/>
    <x v="4"/>
    <s v="2"/>
    <n v="2262"/>
    <s v="PC"/>
    <x v="0"/>
    <n v="0.33210000000000001"/>
    <n v="751.21"/>
    <n v="31.205400000000001"/>
    <n v="0.33209899999999998"/>
    <n v="751.21004600000003"/>
    <s v="MIL"/>
    <n v="31.205400000000001"/>
    <n v="23441.81"/>
    <n v="2026"/>
  </r>
  <r>
    <n v="72034982"/>
    <x v="4"/>
    <s v="2025-11-11"/>
    <s v="Z0027"/>
    <x v="28"/>
    <s v="GIL2601031"/>
    <s v="APO26020176"/>
    <x v="1785"/>
    <s v="G-LD A 14CM POL 1H R170"/>
    <x v="4"/>
    <s v="2"/>
    <n v="2964"/>
    <s v="PC"/>
    <x v="0"/>
    <n v="0.33210000000000001"/>
    <n v="984.34"/>
    <n v="31.205400000000001"/>
    <n v="0.33209899999999998"/>
    <n v="984.33988899999997"/>
    <s v="MIL"/>
    <n v="31.205400000000001"/>
    <n v="30716.720000000001"/>
    <n v="2026"/>
  </r>
  <r>
    <n v="72034987"/>
    <x v="4"/>
    <s v="2025-11-11"/>
    <s v="Z0027"/>
    <x v="28"/>
    <s v="GIL2601044"/>
    <s v="APO26020121"/>
    <x v="1778"/>
    <s v="G-LD LF 20CM BSH"/>
    <x v="4"/>
    <s v="1"/>
    <n v="1150"/>
    <s v="PC"/>
    <x v="0"/>
    <n v="0.53349999999999997"/>
    <n v="613.53"/>
    <n v="31.205400000000001"/>
    <n v="0.53349899999999995"/>
    <n v="613.53003000000001"/>
    <s v="MIL"/>
    <n v="31.205400000000001"/>
    <n v="19145.45"/>
    <n v="2026"/>
  </r>
  <r>
    <n v="72036724"/>
    <x v="4"/>
    <s v="2025-12-16"/>
    <s v="Z0027"/>
    <x v="28"/>
    <s v="GIL2601039"/>
    <s v="APO26020085"/>
    <x v="1801"/>
    <s v="G-LD A 16CM POL"/>
    <x v="4"/>
    <s v="7"/>
    <n v="1848"/>
    <s v="PC"/>
    <x v="0"/>
    <n v="0.37140000000000001"/>
    <n v="686.35"/>
    <n v="31.205400000000001"/>
    <n v="0.37140000000000001"/>
    <n v="686.35011799999995"/>
    <s v="MIL"/>
    <n v="31.205400000000001"/>
    <n v="21417.83"/>
    <n v="2026"/>
  </r>
  <r>
    <n v="72037177"/>
    <x v="4"/>
    <s v="2026-01-09"/>
    <s v="Z0027"/>
    <x v="28"/>
    <s v="GIL2601039"/>
    <s v="APO26020085"/>
    <x v="1800"/>
    <s v="G-LD Y 16CM OVEN SAFE 350F/180C POL"/>
    <x v="4"/>
    <s v="7"/>
    <n v="2706"/>
    <s v="PC"/>
    <x v="0"/>
    <n v="0.41039999999999999"/>
    <n v="1110.5419999999999"/>
    <n v="31.205400000000001"/>
    <n v="0.41039999999999999"/>
    <n v="1110.542085"/>
    <s v="MIL"/>
    <n v="31.205400000000001"/>
    <n v="34654.910000000003"/>
    <n v="2026"/>
  </r>
  <r>
    <n v="72036729"/>
    <x v="4"/>
    <s v="2025-12-16"/>
    <s v="Z0027"/>
    <x v="28"/>
    <s v="GIL2601039"/>
    <s v="APO26020085"/>
    <x v="1801"/>
    <s v="G-LD A 16CM POL"/>
    <x v="4"/>
    <s v="7"/>
    <n v="1914"/>
    <s v="PC"/>
    <x v="0"/>
    <n v="0.37140000000000001"/>
    <n v="710.86"/>
    <n v="31.205400000000001"/>
    <n v="0.37140000000000001"/>
    <n v="710.85997899999995"/>
    <s v="MIL"/>
    <n v="31.205400000000001"/>
    <n v="22182.67"/>
    <n v="2026"/>
  </r>
  <r>
    <n v="72037176"/>
    <x v="4"/>
    <s v="2026-01-09"/>
    <s v="Z0027"/>
    <x v="28"/>
    <s v="GIL2601039"/>
    <s v="APO26020085"/>
    <x v="831"/>
    <s v="G-LD Y 30CM POL"/>
    <x v="4"/>
    <s v="7"/>
    <n v="2200"/>
    <s v="PC"/>
    <x v="0"/>
    <n v="0.76800000000000002"/>
    <n v="1689.6"/>
    <n v="31.205400000000001"/>
    <n v="0.76800000000000002"/>
    <n v="1689.599876"/>
    <s v="MIL"/>
    <n v="31.205400000000001"/>
    <n v="52724.639999999999"/>
    <n v="2026"/>
  </r>
  <r>
    <n v="72037177"/>
    <x v="4"/>
    <s v="2026-01-09"/>
    <s v="Z0027"/>
    <x v="28"/>
    <s v="GIL2601039"/>
    <s v="APO26020085"/>
    <x v="1813"/>
    <s v="G-LD Y 24CM OVEN SAFE 350F/180C POL"/>
    <x v="4"/>
    <s v="7"/>
    <n v="896"/>
    <s v="PC"/>
    <x v="0"/>
    <n v="0.61560000000000004"/>
    <n v="551.57799999999997"/>
    <n v="31.205400000000001"/>
    <n v="0.61559900000000001"/>
    <n v="551.57793200000003"/>
    <s v="MIL"/>
    <n v="31.205400000000001"/>
    <n v="17212.21"/>
    <n v="2026"/>
  </r>
  <r>
    <n v="72035328"/>
    <x v="4"/>
    <s v="2025-11-18"/>
    <s v="Z0027"/>
    <x v="28"/>
    <s v="GIL2601042"/>
    <s v="APO26020120"/>
    <x v="1790"/>
    <s v="G-LD LU 16CM W/SI GASKET BSH"/>
    <x v="4"/>
    <s v="8"/>
    <n v="648"/>
    <s v="PC"/>
    <x v="0"/>
    <n v="0.76090000000000002"/>
    <n v="493.06400000000002"/>
    <n v="31.205400000000001"/>
    <n v="0.76090000000000002"/>
    <n v="493.06402000000003"/>
    <s v="MIL"/>
    <n v="31.205400000000001"/>
    <n v="15386.26"/>
    <n v="2026"/>
  </r>
  <r>
    <n v="72034980"/>
    <x v="4"/>
    <s v="2025-11-11"/>
    <s v="Z0027"/>
    <x v="28"/>
    <s v="GIL2601042"/>
    <s v="APO26020120"/>
    <x v="831"/>
    <s v="G-LD Y 30CM POL"/>
    <x v="4"/>
    <s v="8"/>
    <n v="2000"/>
    <s v="PC"/>
    <x v="0"/>
    <n v="0.76800000000000002"/>
    <n v="1536"/>
    <n v="31.205400000000001"/>
    <n v="0.76800000000000002"/>
    <n v="1535.9998579999999"/>
    <s v="MIL"/>
    <n v="31.205400000000001"/>
    <n v="47931.49"/>
    <n v="2026"/>
  </r>
  <r>
    <n v="72037108"/>
    <x v="4"/>
    <s v="2026-01-08"/>
    <s v="Z0027"/>
    <x v="28"/>
    <s v="GIL2601042"/>
    <s v="APO26020120"/>
    <x v="1793"/>
    <s v="G-LD Y 30CM BSH CC113 R380"/>
    <x v="4"/>
    <s v="8"/>
    <n v="1000"/>
    <s v="PC"/>
    <x v="0"/>
    <n v="0.76800000000000002"/>
    <n v="768"/>
    <n v="31.205400000000001"/>
    <n v="0.76800000000000002"/>
    <n v="768.000089"/>
    <s v="MIL"/>
    <n v="31.205400000000001"/>
    <n v="23965.75"/>
    <n v="2026"/>
  </r>
  <r>
    <n v="72037178"/>
    <x v="4"/>
    <s v="2026-01-09"/>
    <s v="Z0027"/>
    <x v="28"/>
    <s v="GIL2601042"/>
    <s v="APO26020120"/>
    <x v="1793"/>
    <s v="G-LD Y 30CM BSH CC113 R380"/>
    <x v="4"/>
    <s v="8"/>
    <n v="660"/>
    <s v="PC"/>
    <x v="0"/>
    <n v="0.76800000000000002"/>
    <n v="506.88"/>
    <n v="31.205400000000001"/>
    <n v="0.76800000000000002"/>
    <n v="506.87989800000003"/>
    <s v="MIL"/>
    <n v="31.205400000000001"/>
    <n v="15817.39"/>
    <n v="2026"/>
  </r>
  <r>
    <n v="72036956"/>
    <x v="4"/>
    <s v="2025-12-23"/>
    <s v="Z0027"/>
    <x v="28"/>
    <s v="GIL2601034"/>
    <s v="APO26020116"/>
    <x v="1809"/>
    <s v="G-LD AL 14CM BSH"/>
    <x v="4"/>
    <s v="1"/>
    <n v="1008"/>
    <s v="PC"/>
    <x v="0"/>
    <n v="0.35449999999999998"/>
    <n v="357.33600000000001"/>
    <n v="31.205400000000001"/>
    <n v="0.35449900000000001"/>
    <n v="357.33590900000002"/>
    <s v="MIL"/>
    <n v="31.205400000000001"/>
    <n v="11150.81"/>
    <n v="2026"/>
  </r>
  <r>
    <n v="72035719"/>
    <x v="4"/>
    <s v="2025-11-26"/>
    <s v="Z0027"/>
    <x v="28"/>
    <s v="GIL2601034"/>
    <s v="APO26020116"/>
    <x v="1818"/>
    <s v="G-LD E 24CM BSH"/>
    <x v="4"/>
    <s v="1"/>
    <n v="182"/>
    <s v="PC"/>
    <x v="0"/>
    <n v="0.61760000000000004"/>
    <n v="112.404"/>
    <n v="31.205400000000001"/>
    <n v="0.61760000000000004"/>
    <n v="112.403942"/>
    <s v="MIL"/>
    <n v="31.205400000000001"/>
    <n v="3507.61"/>
    <n v="2026"/>
  </r>
  <r>
    <n v="72035721"/>
    <x v="4"/>
    <s v="2025-11-26"/>
    <s v="Z0027"/>
    <x v="28"/>
    <s v="GIL2601034"/>
    <s v="APO26020116"/>
    <x v="1826"/>
    <s v="G-LD E 24CM POL"/>
    <x v="4"/>
    <s v="1"/>
    <n v="1040"/>
    <s v="PC"/>
    <x v="0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5722"/>
    <x v="4"/>
    <s v="2025-11-26"/>
    <s v="Z0027"/>
    <x v="28"/>
    <s v="GIL2601034"/>
    <s v="APO26020116"/>
    <x v="1826"/>
    <s v="G-LD E 24CM POL"/>
    <x v="4"/>
    <s v="1"/>
    <n v="1040"/>
    <s v="PC"/>
    <x v="0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5720"/>
    <x v="4"/>
    <s v="2025-11-26"/>
    <s v="Z0027"/>
    <x v="28"/>
    <s v="GIL2601034"/>
    <s v="APO26020116"/>
    <x v="1818"/>
    <s v="G-LD E 24CM BSH"/>
    <x v="4"/>
    <s v="1"/>
    <n v="1040"/>
    <s v="PC"/>
    <x v="0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4986"/>
    <x v="4"/>
    <s v="2025-11-11"/>
    <s v="Z0027"/>
    <x v="28"/>
    <s v="GIL2601040"/>
    <s v="APO26020086"/>
    <x v="1827"/>
    <s v="G-LD LE 24CM BSH"/>
    <x v="4"/>
    <s v="7"/>
    <n v="480"/>
    <s v="PC"/>
    <x v="0"/>
    <n v="0.6845"/>
    <n v="328.56"/>
    <n v="31.205400000000001"/>
    <n v="0.6845"/>
    <n v="328.56012099999998"/>
    <s v="MIL"/>
    <n v="31.205400000000001"/>
    <n v="10252.85"/>
    <n v="2026"/>
  </r>
  <r>
    <n v="72035249"/>
    <x v="4"/>
    <s v="2025-11-14"/>
    <s v="Z0027"/>
    <x v="28"/>
    <s v="GIL2601041"/>
    <s v="APO26020119"/>
    <x v="1775"/>
    <s v="G-LD MV 16CM GN39A FDA"/>
    <x v="4"/>
    <s v="1"/>
    <n v="1000"/>
    <s v="PC"/>
    <x v="0"/>
    <n v="0.87649999999999995"/>
    <n v="876.5"/>
    <n v="31.205400000000001"/>
    <n v="0.87649900000000003"/>
    <n v="876.49990000000003"/>
    <s v="MIL"/>
    <n v="31.205400000000001"/>
    <n v="27351.53"/>
    <n v="2026"/>
  </r>
  <r>
    <n v="72035254"/>
    <x v="4"/>
    <s v="2025-11-14"/>
    <s v="Z0027"/>
    <x v="28"/>
    <s v="GIL2601041"/>
    <s v="APO26020119"/>
    <x v="1775"/>
    <s v="G-LD MV 16CM GN39A FDA"/>
    <x v="4"/>
    <s v="1"/>
    <n v="1600"/>
    <s v="PC"/>
    <x v="0"/>
    <n v="0.87649999999999995"/>
    <n v="1402.4"/>
    <n v="31.205400000000001"/>
    <n v="0.87649900000000003"/>
    <n v="1402.399905"/>
    <s v="MIL"/>
    <n v="31.205400000000001"/>
    <n v="43762.45"/>
    <n v="2026"/>
  </r>
  <r>
    <n v="72036731"/>
    <x v="4"/>
    <s v="2025-12-16"/>
    <s v="Z0027"/>
    <x v="28"/>
    <s v="GIL2601041"/>
    <s v="APO26020119"/>
    <x v="1782"/>
    <s v="G-LD A 30CM POL"/>
    <x v="4"/>
    <s v="1"/>
    <n v="1400"/>
    <s v="PC"/>
    <x v="0"/>
    <n v="0.77639999999999998"/>
    <n v="1086.96"/>
    <n v="31.205400000000001"/>
    <n v="0.77639899999999995"/>
    <n v="1086.9599490000001"/>
    <s v="MIL"/>
    <n v="31.205400000000001"/>
    <n v="33919.019999999997"/>
    <n v="2026"/>
  </r>
  <r>
    <n v="72035252"/>
    <x v="4"/>
    <s v="2025-11-14"/>
    <s v="Z0027"/>
    <x v="28"/>
    <s v="GIL2601041"/>
    <s v="APO26020119"/>
    <x v="1774"/>
    <s v="G-LD MV 24CM GN39A FDA"/>
    <x v="4"/>
    <s v="1"/>
    <n v="1620"/>
    <s v="PC"/>
    <x v="0"/>
    <n v="1.2219"/>
    <n v="1979.48"/>
    <n v="31.205400000000001"/>
    <n v="1.2219"/>
    <n v="1979.4801540000001"/>
    <s v="MIL"/>
    <n v="31.205400000000001"/>
    <n v="61770.47"/>
    <n v="2026"/>
  </r>
  <r>
    <n v="72035253"/>
    <x v="4"/>
    <s v="2025-11-14"/>
    <s v="Z0027"/>
    <x v="28"/>
    <s v="GIL2601041"/>
    <s v="APO26020119"/>
    <x v="1774"/>
    <s v="G-LD MV 24CM GN39A FDA"/>
    <x v="4"/>
    <s v="1"/>
    <n v="1410"/>
    <s v="PC"/>
    <x v="0"/>
    <n v="1.2219"/>
    <n v="1722.88"/>
    <n v="31.205400000000001"/>
    <n v="1.2219"/>
    <n v="1722.8800140000001"/>
    <s v="MIL"/>
    <n v="31.205400000000001"/>
    <n v="53763.16"/>
    <n v="2026"/>
  </r>
  <r>
    <n v="72035254"/>
    <x v="4"/>
    <s v="2025-11-14"/>
    <s v="Z0027"/>
    <x v="28"/>
    <s v="GIL2601041"/>
    <s v="APO26020119"/>
    <x v="1774"/>
    <s v="G-LD MV 24CM GN39A FDA"/>
    <x v="4"/>
    <s v="1"/>
    <n v="1620"/>
    <s v="PC"/>
    <x v="0"/>
    <n v="1.2219"/>
    <n v="1979.48"/>
    <n v="31.205400000000001"/>
    <n v="1.2219"/>
    <n v="1979.4801540000001"/>
    <s v="MIL"/>
    <n v="31.205400000000001"/>
    <n v="61770.47"/>
    <n v="2026"/>
  </r>
  <r>
    <n v="72037105"/>
    <x v="4"/>
    <s v="2026-01-08"/>
    <s v="Z0027"/>
    <x v="28"/>
    <s v="GIL2601033"/>
    <s v="APO26020083"/>
    <x v="1813"/>
    <s v="G-LD Y 24CM OVEN SAFE 350F/180C POL"/>
    <x v="4"/>
    <s v="7"/>
    <n v="1904"/>
    <s v="PC"/>
    <x v="0"/>
    <n v="0.61560000000000004"/>
    <n v="1172.0999999999999"/>
    <n v="31.205400000000001"/>
    <n v="0.61559900000000001"/>
    <n v="1172.100021"/>
    <s v="MIL"/>
    <n v="31.205400000000001"/>
    <n v="36575.85"/>
    <n v="2026"/>
  </r>
  <r>
    <n v="72037177"/>
    <x v="4"/>
    <s v="2026-01-09"/>
    <s v="Z0027"/>
    <x v="28"/>
    <s v="GIL2601033"/>
    <s v="APO26020083"/>
    <x v="1828"/>
    <s v="G-LD Y 14CM OVEN SAFE 350F/180C POL"/>
    <x v="4"/>
    <s v="7"/>
    <n v="2340"/>
    <s v="PC"/>
    <x v="0"/>
    <n v="0.36630000000000001"/>
    <n v="857.14"/>
    <n v="31.205400000000001"/>
    <n v="0.36630000000000001"/>
    <n v="857.14011000000005"/>
    <s v="MIL"/>
    <n v="31.205400000000001"/>
    <n v="26747.4"/>
    <n v="2026"/>
  </r>
  <r>
    <n v="72037177"/>
    <x v="4"/>
    <s v="2026-01-09"/>
    <s v="Z0027"/>
    <x v="28"/>
    <s v="GIL2601033"/>
    <s v="APO26020083"/>
    <x v="1813"/>
    <s v="G-LD Y 24CM OVEN SAFE 350F/180C POL"/>
    <x v="4"/>
    <s v="7"/>
    <n v="2716"/>
    <s v="PC"/>
    <x v="0"/>
    <n v="0.61560000000000004"/>
    <n v="1671.97"/>
    <n v="31.205400000000001"/>
    <n v="0.61559900000000001"/>
    <n v="1671.9699149999999"/>
    <s v="MIL"/>
    <n v="31.205400000000001"/>
    <n v="52174.49"/>
    <n v="2026"/>
  </r>
  <r>
    <n v="72037177"/>
    <x v="4"/>
    <s v="2026-01-09"/>
    <s v="Z0027"/>
    <x v="28"/>
    <s v="GIL2601033"/>
    <s v="APO26020083"/>
    <x v="1813"/>
    <s v="G-LD Y 24CM OVEN SAFE 350F/180C POL"/>
    <x v="4"/>
    <s v="7"/>
    <n v="1820"/>
    <s v="PC"/>
    <x v="0"/>
    <n v="0.61560000000000004"/>
    <n v="1120.3920000000001"/>
    <n v="31.205400000000001"/>
    <n v="0.61559900000000001"/>
    <n v="1120.391983"/>
    <s v="MIL"/>
    <n v="31.205400000000001"/>
    <n v="34962.28"/>
    <n v="2026"/>
  </r>
  <r>
    <n v="72036725"/>
    <x v="4"/>
    <s v="2025-12-16"/>
    <s v="Z0027"/>
    <x v="28"/>
    <s v="GIL2601033"/>
    <s v="APO26020083"/>
    <x v="1785"/>
    <s v="G-LD A 14CM POL 1H R170"/>
    <x v="4"/>
    <s v="7"/>
    <n v="1404"/>
    <s v="PC"/>
    <x v="0"/>
    <n v="0.33210000000000001"/>
    <n v="466.26799999999997"/>
    <n v="31.205400000000001"/>
    <n v="0.33209899999999998"/>
    <n v="466.26801699999999"/>
    <s v="MIL"/>
    <n v="31.205400000000001"/>
    <n v="14550.08"/>
    <n v="2026"/>
  </r>
  <r>
    <n v="72037106"/>
    <x v="4"/>
    <s v="2026-01-08"/>
    <s v="Z0027"/>
    <x v="28"/>
    <s v="GIL2601033"/>
    <s v="APO26020083"/>
    <x v="1813"/>
    <s v="G-LD Y 24CM OVEN SAFE 350F/180C POL"/>
    <x v="4"/>
    <s v="7"/>
    <n v="2016"/>
    <s v="PC"/>
    <x v="0"/>
    <n v="0.61560000000000004"/>
    <n v="1241.05"/>
    <n v="31.205400000000001"/>
    <n v="0.61559900000000001"/>
    <n v="1241.0499460000001"/>
    <s v="MIL"/>
    <n v="31.205400000000001"/>
    <n v="38727.46"/>
    <n v="2026"/>
  </r>
  <r>
    <n v="72036726"/>
    <x v="4"/>
    <s v="2025-12-16"/>
    <s v="Z0027"/>
    <x v="28"/>
    <s v="GIL2601033"/>
    <s v="APO26020083"/>
    <x v="1784"/>
    <s v="G-LD A 24CM POL"/>
    <x v="4"/>
    <s v="7"/>
    <n v="1400"/>
    <s v="PC"/>
    <x v="0"/>
    <n v="0.56640000000000001"/>
    <n v="792.96"/>
    <n v="31.205400000000001"/>
    <n v="0.56640000000000001"/>
    <n v="792.95987200000002"/>
    <s v="MIL"/>
    <n v="31.205400000000001"/>
    <n v="24744.63"/>
    <n v="2026"/>
  </r>
  <r>
    <n v="72034981"/>
    <x v="74"/>
    <s v="2025-11-11"/>
    <s v="Z0027"/>
    <x v="28"/>
    <s v="GIL2602015"/>
    <s v="APO26020193"/>
    <x v="1797"/>
    <s v="G-LD LK 26CM POL"/>
    <x v="4"/>
    <s v="7"/>
    <n v="1008"/>
    <s v="PC"/>
    <x v="0"/>
    <n v="0.98850000000000005"/>
    <n v="996.41"/>
    <n v="31.2575"/>
    <n v="0.98850000000000005"/>
    <n v="996.41014099999995"/>
    <s v="MIL"/>
    <n v="31.2575"/>
    <n v="31145.29"/>
    <n v="2026"/>
  </r>
  <r>
    <n v="72037441"/>
    <x v="74"/>
    <s v="2026-01-20"/>
    <s v="Z0027"/>
    <x v="28"/>
    <s v="GIL2602010"/>
    <s v="APO26020191"/>
    <x v="1797"/>
    <s v="G-LD LK 26CM POL"/>
    <x v="4"/>
    <s v="7"/>
    <n v="1008"/>
    <s v="PC"/>
    <x v="0"/>
    <n v="0.98850000000000005"/>
    <n v="996.41"/>
    <n v="31.2575"/>
    <n v="0.98850000000000005"/>
    <n v="996.41014099999995"/>
    <s v="MIL"/>
    <n v="31.2575"/>
    <n v="31145.29"/>
    <n v="2026"/>
  </r>
  <r>
    <n v="72037683"/>
    <x v="74"/>
    <s v="2026-01-26"/>
    <s v="Z0027"/>
    <x v="28"/>
    <s v="GIL2602011"/>
    <s v="APO26020147"/>
    <x v="1829"/>
    <s v="G-LD AL 28CM BSH CC113 R360"/>
    <x v="4"/>
    <s v="8"/>
    <n v="1012"/>
    <s v="PC"/>
    <x v="0"/>
    <n v="0.751"/>
    <n v="760.01"/>
    <n v="31.2575"/>
    <n v="0.75099899999999997"/>
    <n v="760.00991699999997"/>
    <s v="MIL"/>
    <n v="31.2575"/>
    <n v="23756.01"/>
    <n v="2026"/>
  </r>
  <r>
    <n v="72037359"/>
    <x v="74"/>
    <s v="2026-01-15"/>
    <s v="Z0027"/>
    <x v="28"/>
    <s v="GIL2602011"/>
    <s v="APO26020147"/>
    <x v="1829"/>
    <s v="G-LD AL 28CM BSH CC113 R360"/>
    <x v="4"/>
    <s v="8"/>
    <n v="1012"/>
    <s v="PC"/>
    <x v="0"/>
    <n v="0.751"/>
    <n v="760.01"/>
    <n v="31.2575"/>
    <n v="0.75099899999999997"/>
    <n v="760.00991699999997"/>
    <s v="MIL"/>
    <n v="31.2575"/>
    <n v="23756.01"/>
    <n v="2026"/>
  </r>
  <r>
    <n v="72037421"/>
    <x v="74"/>
    <s v="2026-01-19"/>
    <s v="Z0027"/>
    <x v="28"/>
    <s v="GIL2602011"/>
    <s v="APO26020147"/>
    <x v="1794"/>
    <s v="G-LD LU 18CM W/SI GASKET BSH"/>
    <x v="4"/>
    <s v="8"/>
    <n v="378"/>
    <s v="PC"/>
    <x v="0"/>
    <n v="0.8246"/>
    <n v="311.7"/>
    <n v="31.2575"/>
    <n v="0.82459899999999997"/>
    <n v="311.69991199999998"/>
    <s v="MIL"/>
    <n v="31.2575"/>
    <n v="9742.9599999999991"/>
    <n v="2026"/>
  </r>
  <r>
    <n v="72037356"/>
    <x v="74"/>
    <s v="2026-01-15"/>
    <s v="Z0027"/>
    <x v="28"/>
    <s v="GIL2602011"/>
    <s v="APO26020147"/>
    <x v="831"/>
    <s v="G-LD Y 30CM POL"/>
    <x v="4"/>
    <s v="8"/>
    <n v="1000"/>
    <s v="PC"/>
    <x v="0"/>
    <n v="0.76800000000000002"/>
    <n v="768"/>
    <n v="31.2575"/>
    <n v="0.76800000000000002"/>
    <n v="768"/>
    <s v="MIL"/>
    <n v="31.2575"/>
    <n v="24005.759999999998"/>
    <n v="2026"/>
  </r>
  <r>
    <n v="72037180"/>
    <x v="74"/>
    <s v="2026-01-09"/>
    <s v="Z0027"/>
    <x v="28"/>
    <s v="GIL2602012"/>
    <s v="APO26020192"/>
    <x v="1813"/>
    <s v="G-LD Y 24CM OVEN SAFE 350F/180C POL"/>
    <x v="4"/>
    <s v="7"/>
    <n v="784"/>
    <s v="PC"/>
    <x v="0"/>
    <n v="0.61560000000000004"/>
    <n v="482.63"/>
    <n v="31.2575"/>
    <n v="0.61560000000000004"/>
    <n v="482.630088"/>
    <s v="MIL"/>
    <n v="31.2575"/>
    <n v="15085.81"/>
    <n v="2026"/>
  </r>
  <r>
    <n v="72036728"/>
    <x v="74"/>
    <s v="2025-12-16"/>
    <s v="Z0027"/>
    <x v="28"/>
    <s v="GIL2602012"/>
    <s v="APO26020192"/>
    <x v="1830"/>
    <s v="G-LD A 18CM POL 1H R240"/>
    <x v="4"/>
    <s v="7"/>
    <n v="1620"/>
    <s v="PC"/>
    <x v="0"/>
    <n v="0.41849999999999998"/>
    <n v="677.97"/>
    <n v="31.2575"/>
    <n v="0.41849900000000001"/>
    <n v="677.97008700000004"/>
    <s v="MIL"/>
    <n v="31.2575"/>
    <n v="21191.65"/>
    <n v="2026"/>
  </r>
  <r>
    <n v="72036956"/>
    <x v="74"/>
    <s v="2025-12-23"/>
    <s v="Z0027"/>
    <x v="28"/>
    <s v="GIL2602013"/>
    <s v="APO26020190"/>
    <x v="1808"/>
    <s v="G-LD AL 18CM BSH"/>
    <x v="4"/>
    <s v="1"/>
    <n v="1008"/>
    <s v="PC"/>
    <x v="0"/>
    <n v="0.44969999999999999"/>
    <n v="453.298"/>
    <n v="31.2575"/>
    <n v="0.44969999999999999"/>
    <n v="453.29792800000001"/>
    <s v="MIL"/>
    <n v="31.2575"/>
    <n v="14168.96"/>
    <n v="2026"/>
  </r>
  <r>
    <n v="72035718"/>
    <x v="74"/>
    <s v="2025-11-26"/>
    <s v="Z0027"/>
    <x v="28"/>
    <s v="GIL2602013"/>
    <s v="APO26020190"/>
    <x v="1831"/>
    <s v="G-LD E 18CM BSH"/>
    <x v="4"/>
    <s v="1"/>
    <n v="1056"/>
    <s v="PC"/>
    <x v="0"/>
    <n v="0.44779999999999998"/>
    <n v="472.88"/>
    <n v="31.2575"/>
    <n v="0.44779999999999998"/>
    <n v="472.88010800000001"/>
    <s v="MIL"/>
    <n v="31.2575"/>
    <n v="14781.05"/>
    <n v="2026"/>
  </r>
  <r>
    <n v="72037028"/>
    <x v="74"/>
    <s v="2025-12-25"/>
    <s v="Z0027"/>
    <x v="28"/>
    <s v="GIL2602013"/>
    <s v="APO26020190"/>
    <x v="1778"/>
    <s v="G-LD LF 20CM BSH"/>
    <x v="4"/>
    <s v="1"/>
    <n v="1012"/>
    <s v="PC"/>
    <x v="0"/>
    <n v="0.53349999999999997"/>
    <n v="539.90200000000004"/>
    <n v="31.2575"/>
    <n v="0.53349999999999997"/>
    <n v="539.90210300000001"/>
    <s v="MIL"/>
    <n v="31.2575"/>
    <n v="16875.990000000002"/>
    <n v="2026"/>
  </r>
  <r>
    <n v="72037179"/>
    <x v="74"/>
    <s v="2026-01-09"/>
    <s v="Z0027"/>
    <x v="28"/>
    <s v="GIL2602014"/>
    <s v="APO26020148"/>
    <x v="1793"/>
    <s v="G-LD Y 30CM BSH CC113 R380"/>
    <x v="4"/>
    <s v="8"/>
    <n v="60"/>
    <s v="PC"/>
    <x v="0"/>
    <n v="0.76800000000000002"/>
    <n v="46.08"/>
    <n v="31.2575"/>
    <n v="0.76800000000000002"/>
    <n v="46.08014"/>
    <s v="MIL"/>
    <n v="31.2575"/>
    <n v="1440.35"/>
    <n v="2026"/>
  </r>
  <r>
    <n v="72037112"/>
    <x v="74"/>
    <s v="2026-01-08"/>
    <s v="Z0027"/>
    <x v="28"/>
    <s v="GIL2602014"/>
    <s v="APO26020148"/>
    <x v="1793"/>
    <s v="G-LD Y 30CM BSH CC113 R380"/>
    <x v="4"/>
    <s v="8"/>
    <n v="1000"/>
    <s v="PC"/>
    <x v="0"/>
    <n v="0.76800000000000002"/>
    <n v="768"/>
    <n v="31.2575"/>
    <n v="0.76800000000000002"/>
    <n v="768"/>
    <s v="MIL"/>
    <n v="31.2575"/>
    <n v="24005.759999999998"/>
    <n v="2026"/>
  </r>
  <r>
    <n v="72035328"/>
    <x v="74"/>
    <s v="2025-11-18"/>
    <s v="Z0027"/>
    <x v="28"/>
    <s v="GIL2602014"/>
    <s v="APO26020148"/>
    <x v="1795"/>
    <s v="G-LD LT 28CM BSH"/>
    <x v="4"/>
    <s v="8"/>
    <n v="1518"/>
    <s v="PC"/>
    <x v="0"/>
    <n v="1.1039000000000001"/>
    <n v="1675.72"/>
    <n v="31.2575"/>
    <n v="1.103899"/>
    <n v="1675.720067"/>
    <s v="MIL"/>
    <n v="31.2575"/>
    <n v="52378.82"/>
    <n v="2026"/>
  </r>
  <r>
    <n v="72035328"/>
    <x v="74"/>
    <s v="2025-11-18"/>
    <s v="Z0027"/>
    <x v="28"/>
    <s v="GIL2602014"/>
    <s v="APO26020148"/>
    <x v="1832"/>
    <s v="G-LD LT 24CM BSH"/>
    <x v="4"/>
    <s v="8"/>
    <n v="1500"/>
    <s v="PC"/>
    <x v="0"/>
    <n v="0.91359999999999997"/>
    <n v="1370.4"/>
    <n v="31.2575"/>
    <n v="0.91359900000000005"/>
    <n v="1370.400063"/>
    <s v="MIL"/>
    <n v="31.2575"/>
    <n v="42835.28"/>
    <n v="2026"/>
  </r>
  <r>
    <n v="72037107"/>
    <x v="74"/>
    <s v="2026-01-08"/>
    <s v="Z0027"/>
    <x v="28"/>
    <s v="GIL2602016"/>
    <s v="APO26020149"/>
    <x v="1791"/>
    <s v="G-LD LV 18CM OVEN SAFE 350F/180C W/SI GASKET BSH"/>
    <x v="4"/>
    <s v="8"/>
    <n v="1350"/>
    <s v="PC"/>
    <x v="0"/>
    <n v="0.73909999999999998"/>
    <n v="997.79"/>
    <n v="31.2575"/>
    <n v="0.73909999999999998"/>
    <n v="997.78997000000004"/>
    <s v="MIL"/>
    <n v="31.2575"/>
    <n v="31188.42"/>
    <n v="2026"/>
  </r>
  <r>
    <n v="72034988"/>
    <x v="74"/>
    <s v="2025-11-11"/>
    <s v="Z0027"/>
    <x v="28"/>
    <s v="GIL2602016"/>
    <s v="APO26020149"/>
    <x v="1811"/>
    <s v="G-LD EE 18CM POL CC113 R220"/>
    <x v="4"/>
    <s v="8"/>
    <n v="1056"/>
    <s v="PC"/>
    <x v="0"/>
    <n v="0.85260000000000002"/>
    <n v="900.346"/>
    <n v="31.2575"/>
    <n v="0.852599"/>
    <n v="900.34615599999995"/>
    <s v="MIL"/>
    <n v="31.2575"/>
    <n v="28142.57"/>
    <n v="2026"/>
  </r>
  <r>
    <n v="72037107"/>
    <x v="74"/>
    <s v="2026-01-08"/>
    <s v="Z0027"/>
    <x v="28"/>
    <s v="GIL2602016"/>
    <s v="APO26020149"/>
    <x v="1786"/>
    <s v="G-LD LV 24CM OVEN SAFE 350F/180C W/SI GASKET BSH"/>
    <x v="4"/>
    <s v="8"/>
    <n v="1320"/>
    <s v="PC"/>
    <x v="0"/>
    <n v="0.92869999999999997"/>
    <n v="1225.884"/>
    <n v="31.2575"/>
    <n v="0.92869900000000005"/>
    <n v="1225.8840270000001"/>
    <s v="MIL"/>
    <n v="31.2575"/>
    <n v="38318.07"/>
    <n v="2026"/>
  </r>
  <r>
    <n v="72034986"/>
    <x v="45"/>
    <s v="2025-11-11"/>
    <s v="Z0027"/>
    <x v="28"/>
    <s v="GIL2602005"/>
    <s v="APO26030017"/>
    <x v="1827"/>
    <s v="G-LD LE 24CM BSH"/>
    <x v="4"/>
    <s v="7"/>
    <n v="540"/>
    <s v="PC"/>
    <x v="0"/>
    <n v="0.6845"/>
    <n v="369.63"/>
    <n v="31.384799999999998"/>
    <n v="0.6845"/>
    <n v="369.629884"/>
    <s v="MIL"/>
    <n v="31.384799999999998"/>
    <n v="11600.76"/>
    <n v="2026"/>
  </r>
  <r>
    <n v="72037107"/>
    <x v="45"/>
    <s v="2026-01-08"/>
    <s v="Z0027"/>
    <x v="28"/>
    <s v="GIL2602009"/>
    <s v="APO26030012"/>
    <x v="1833"/>
    <s v="G-LD LV 30CM OVEN SAFE 350F/180C W/SI GASKET BSH"/>
    <x v="4"/>
    <s v="8"/>
    <n v="1300"/>
    <s v="PC"/>
    <x v="0"/>
    <n v="1.2685"/>
    <n v="1649.05"/>
    <n v="31.384799999999998"/>
    <n v="1.2685"/>
    <n v="1649.0498580000001"/>
    <s v="MIL"/>
    <n v="31.384799999999998"/>
    <n v="51755.1"/>
    <n v="2026"/>
  </r>
  <r>
    <n v="72037107"/>
    <x v="45"/>
    <s v="2026-01-08"/>
    <s v="Z0027"/>
    <x v="28"/>
    <s v="GIL2602009"/>
    <s v="APO26030012"/>
    <x v="1798"/>
    <s v="G-LD LV 16CM OVEN SAFE 350F/180C W/SI GASKET BSH"/>
    <x v="4"/>
    <s v="8"/>
    <n v="1320"/>
    <s v="PC"/>
    <x v="0"/>
    <n v="0.65139999999999998"/>
    <n v="859.84799999999996"/>
    <n v="31.384799999999998"/>
    <n v="0.65139999999999998"/>
    <n v="859.84807899999998"/>
    <s v="MIL"/>
    <n v="31.384799999999998"/>
    <n v="26986.16"/>
    <n v="2026"/>
  </r>
  <r>
    <n v="72037018"/>
    <x v="45"/>
    <s v="2025-12-25"/>
    <s v="Z0027"/>
    <x v="28"/>
    <s v="GIL2602009"/>
    <s v="APO26030012"/>
    <x v="1834"/>
    <s v="G-LD AK 18CM BSH"/>
    <x v="4"/>
    <s v="8"/>
    <n v="1008"/>
    <s v="PC"/>
    <x v="0"/>
    <n v="0.60019999999999996"/>
    <n v="605.00199999999995"/>
    <n v="31.384799999999998"/>
    <n v="0.60019999999999996"/>
    <n v="605.00210200000004"/>
    <s v="MIL"/>
    <n v="31.384799999999998"/>
    <n v="18987.87"/>
    <n v="2026"/>
  </r>
  <r>
    <n v="72037440"/>
    <x v="45"/>
    <s v="2026-01-20"/>
    <s v="Z0027"/>
    <x v="28"/>
    <s v="GIL2602001"/>
    <s v="APO26030013"/>
    <x v="1835"/>
    <s v="G-LD LK 30CM POL"/>
    <x v="4"/>
    <s v="7"/>
    <n v="1314"/>
    <s v="PC"/>
    <x v="0"/>
    <n v="1.2142999999999999"/>
    <n v="1595.59"/>
    <n v="31.384799999999998"/>
    <n v="1.214299"/>
    <n v="1595.589903"/>
    <s v="MIL"/>
    <n v="31.384799999999998"/>
    <n v="50077.27"/>
    <n v="2026"/>
  </r>
  <r>
    <n v="72037361"/>
    <x v="45"/>
    <s v="2026-01-15"/>
    <s v="Z0027"/>
    <x v="28"/>
    <s v="GIL2602001"/>
    <s v="APO26030013"/>
    <x v="1771"/>
    <s v="G-LD LU 18CM OVEN SAFE 350F/180C W/SI GASKET POL"/>
    <x v="4"/>
    <s v="7"/>
    <n v="2016"/>
    <s v="PC"/>
    <x v="0"/>
    <n v="0.85870000000000002"/>
    <n v="1731.14"/>
    <n v="31.384799999999998"/>
    <n v="0.85870000000000002"/>
    <n v="1731.1399140000001"/>
    <s v="MIL"/>
    <n v="31.384799999999998"/>
    <n v="54331.48"/>
    <n v="2026"/>
  </r>
  <r>
    <n v="72035328"/>
    <x v="45"/>
    <s v="2025-11-18"/>
    <s v="Z0027"/>
    <x v="28"/>
    <s v="GIL2602007"/>
    <s v="APO26030018"/>
    <x v="1792"/>
    <s v="G-LD LT 20CM BSH"/>
    <x v="4"/>
    <s v="8"/>
    <n v="1512"/>
    <s v="PC"/>
    <x v="0"/>
    <n v="0.79320000000000002"/>
    <n v="1199.32"/>
    <n v="31.384799999999998"/>
    <n v="0.79319899999999999"/>
    <n v="1199.3200529999999"/>
    <s v="MIL"/>
    <n v="31.384799999999998"/>
    <n v="37640.42"/>
    <n v="2026"/>
  </r>
  <r>
    <n v="72035328"/>
    <x v="45"/>
    <s v="2025-11-18"/>
    <s v="Z0027"/>
    <x v="28"/>
    <s v="GIL2602007"/>
    <s v="APO26030018"/>
    <x v="1790"/>
    <s v="G-LD LU 16CM W/SI GASKET BSH"/>
    <x v="4"/>
    <s v="8"/>
    <n v="864"/>
    <s v="PC"/>
    <x v="0"/>
    <n v="0.76090000000000002"/>
    <n v="657.42"/>
    <n v="31.384799999999998"/>
    <n v="0.76089899999999999"/>
    <n v="657.42015200000003"/>
    <s v="MIL"/>
    <n v="31.384799999999998"/>
    <n v="20633"/>
    <n v="2026"/>
  </r>
  <r>
    <n v="72037178"/>
    <x v="45"/>
    <s v="2026-01-09"/>
    <s v="Z0027"/>
    <x v="28"/>
    <s v="GIL2602007"/>
    <s v="APO26030018"/>
    <x v="1793"/>
    <s v="G-LD Y 30CM BSH CC113 R380"/>
    <x v="4"/>
    <s v="8"/>
    <n v="340"/>
    <s v="PC"/>
    <x v="0"/>
    <n v="0.76800000000000002"/>
    <n v="261.12"/>
    <n v="31.384799999999998"/>
    <n v="0.76800000000000002"/>
    <n v="261.12003199999998"/>
    <s v="MIL"/>
    <n v="31.384799999999998"/>
    <n v="8195.2000000000007"/>
    <n v="2026"/>
  </r>
  <r>
    <n v="72035328"/>
    <x v="45"/>
    <s v="2025-11-18"/>
    <s v="Z0027"/>
    <x v="28"/>
    <s v="GIL2602007"/>
    <s v="APO26030018"/>
    <x v="1794"/>
    <s v="G-LD LU 18CM W/SI GASKET BSH"/>
    <x v="4"/>
    <s v="8"/>
    <n v="1512"/>
    <s v="PC"/>
    <x v="0"/>
    <n v="0.8246"/>
    <n v="1246.8"/>
    <n v="31.384799999999998"/>
    <n v="0.8246"/>
    <n v="1246.800043"/>
    <s v="MIL"/>
    <n v="31.384799999999998"/>
    <n v="39130.57"/>
    <n v="2026"/>
  </r>
  <r>
    <n v="72037179"/>
    <x v="45"/>
    <s v="2026-01-09"/>
    <s v="Z0027"/>
    <x v="28"/>
    <s v="GIL2602007"/>
    <s v="APO26030018"/>
    <x v="1793"/>
    <s v="G-LD Y 30CM BSH CC113 R380"/>
    <x v="4"/>
    <s v="8"/>
    <n v="1540"/>
    <s v="PC"/>
    <x v="0"/>
    <n v="0.76800000000000002"/>
    <n v="1182.72"/>
    <n v="31.384799999999998"/>
    <n v="0.76800000000000002"/>
    <n v="1182.719979"/>
    <s v="MIL"/>
    <n v="31.384799999999998"/>
    <n v="37119.43"/>
    <n v="2026"/>
  </r>
  <r>
    <n v="72034981"/>
    <x v="45"/>
    <s v="2025-11-11"/>
    <s v="Z0027"/>
    <x v="28"/>
    <s v="GIL2602008"/>
    <s v="APO26030019"/>
    <x v="1796"/>
    <s v="G-LD LK 20CM POL"/>
    <x v="4"/>
    <s v="7"/>
    <n v="1026"/>
    <s v="PC"/>
    <x v="0"/>
    <n v="0.76749999999999996"/>
    <n v="787.46"/>
    <n v="31.384799999999998"/>
    <n v="0.76749900000000004"/>
    <n v="787.45985299999995"/>
    <s v="MIL"/>
    <n v="31.384799999999998"/>
    <n v="24714.27"/>
    <n v="2026"/>
  </r>
  <r>
    <n v="72037354"/>
    <x v="45"/>
    <s v="2026-01-15"/>
    <s v="Z0027"/>
    <x v="28"/>
    <s v="GIL2602002"/>
    <s v="APO26030014"/>
    <x v="1834"/>
    <s v="G-LD AK 18CM BSH"/>
    <x v="4"/>
    <s v="8"/>
    <n v="1008"/>
    <s v="PC"/>
    <x v="0"/>
    <n v="0.60019999999999996"/>
    <n v="605"/>
    <n v="31.384799999999998"/>
    <n v="0.60019999999999996"/>
    <n v="604.99987199999998"/>
    <s v="MIL"/>
    <n v="31.384799999999998"/>
    <n v="18987.8"/>
    <n v="2026"/>
  </r>
  <r>
    <n v="72037421"/>
    <x v="45"/>
    <s v="2026-01-19"/>
    <s v="Z0027"/>
    <x v="28"/>
    <s v="GIL2602002"/>
    <s v="APO26030014"/>
    <x v="1794"/>
    <s v="G-LD LU 18CM W/SI GASKET BSH"/>
    <x v="4"/>
    <s v="8"/>
    <n v="84"/>
    <s v="PC"/>
    <x v="0"/>
    <n v="0.82464000000000004"/>
    <n v="69.27"/>
    <n v="31.384799999999998"/>
    <n v="0.82463900000000001"/>
    <n v="69.270156"/>
    <s v="MIL"/>
    <n v="31.384799999999998"/>
    <n v="2174.0300000000002"/>
    <n v="2026"/>
  </r>
  <r>
    <n v="72037442"/>
    <x v="45"/>
    <s v="2026-01-20"/>
    <s v="Z0027"/>
    <x v="28"/>
    <s v="GIL2602003"/>
    <s v="APO26030015"/>
    <x v="1836"/>
    <s v="G-LD LE 18CM BSH"/>
    <x v="4"/>
    <s v="8"/>
    <n v="1536"/>
    <s v="PC"/>
    <x v="0"/>
    <n v="0.52259999999999995"/>
    <n v="802.71"/>
    <n v="31.384799999999998"/>
    <n v="0.52259999999999995"/>
    <n v="802.70991000000004"/>
    <s v="MIL"/>
    <n v="31.384799999999998"/>
    <n v="25192.89"/>
    <n v="2026"/>
  </r>
  <r>
    <n v="72036727"/>
    <x v="45"/>
    <s v="2025-12-16"/>
    <s v="Z0027"/>
    <x v="28"/>
    <s v="GIL2602004"/>
    <s v="APO26030016"/>
    <x v="1837"/>
    <s v="G-LD A 20CM POL"/>
    <x v="4"/>
    <s v="7"/>
    <n v="1512"/>
    <s v="PC"/>
    <x v="0"/>
    <n v="0.46250000000000002"/>
    <n v="699.3"/>
    <n v="31.384799999999998"/>
    <n v="0.46250000000000002"/>
    <n v="699.29997900000001"/>
    <s v="MIL"/>
    <n v="31.384799999999998"/>
    <n v="21947.39"/>
    <n v="2026"/>
  </r>
  <r>
    <n v="72036954"/>
    <x v="45"/>
    <s v="2025-12-23"/>
    <s v="Z0027"/>
    <x v="28"/>
    <s v="GIL2602006"/>
    <s v="APO26030004"/>
    <x v="1807"/>
    <s v="G-LD AL 30CM BSH"/>
    <x v="4"/>
    <s v="1"/>
    <n v="1008"/>
    <s v="PC"/>
    <x v="0"/>
    <n v="0.8135"/>
    <n v="820.01"/>
    <n v="31.384799999999998"/>
    <n v="0.81349899999999997"/>
    <n v="820.01000399999998"/>
    <s v="MIL"/>
    <n v="31.384799999999998"/>
    <n v="25735.85"/>
    <n v="2026"/>
  </r>
  <r>
    <n v="72037180"/>
    <x v="94"/>
    <s v="2026-01-09"/>
    <s v="Z0027"/>
    <x v="28"/>
    <s v="GIL2603004"/>
    <s v="APO26030096"/>
    <x v="1800"/>
    <s v="G-LD Y 16CM OVEN SAFE 350F/180C POL"/>
    <x v="4"/>
    <s v="7"/>
    <n v="1056"/>
    <s v="PC"/>
    <x v="0"/>
    <n v="0.41039999999999999"/>
    <n v="433.38"/>
    <n v="32.476399999999998"/>
    <n v="0.41039900000000001"/>
    <n v="433.379931"/>
    <s v="MIL"/>
    <n v="32.476399999999998"/>
    <n v="14074.62"/>
    <n v="2026"/>
  </r>
  <r>
    <n v="72037679"/>
    <x v="94"/>
    <s v="2026-01-26"/>
    <s v="Z0027"/>
    <x v="28"/>
    <s v="GIL2603003"/>
    <s v="APO26030068"/>
    <x v="1837"/>
    <s v="G-LD A 20CM POL"/>
    <x v="4"/>
    <s v="8"/>
    <n v="2016"/>
    <s v="PC"/>
    <x v="0"/>
    <n v="0.46250000000000002"/>
    <n v="932.4"/>
    <n v="32.476399999999998"/>
    <n v="0.46250000000000002"/>
    <n v="932.40014199999996"/>
    <s v="MIL"/>
    <n v="32.476399999999998"/>
    <n v="30281"/>
    <n v="2026"/>
  </r>
  <r>
    <n v="72037362"/>
    <x v="94"/>
    <s v="2026-01-15"/>
    <s v="Z0027"/>
    <x v="28"/>
    <s v="GIL2603003"/>
    <s v="APO26030068"/>
    <x v="1803"/>
    <s v="G-LD JS 24CM BSH"/>
    <x v="4"/>
    <s v="8"/>
    <n v="810"/>
    <s v="PC"/>
    <x v="0"/>
    <n v="0.63739999999999997"/>
    <n v="516.29399999999998"/>
    <n v="32.476399999999998"/>
    <n v="0.63739999999999997"/>
    <n v="516.29398500000002"/>
    <s v="MIL"/>
    <n v="32.476399999999998"/>
    <n v="16767.37"/>
    <n v="2026"/>
  </r>
  <r>
    <n v="72037413"/>
    <x v="94"/>
    <s v="2026-01-19"/>
    <s v="Z0027"/>
    <x v="28"/>
    <s v="GIL2603003"/>
    <s v="APO26030068"/>
    <x v="1795"/>
    <s v="G-LD LT 28CM BSH"/>
    <x v="4"/>
    <s v="8"/>
    <n v="1804"/>
    <s v="PC"/>
    <x v="0"/>
    <n v="1.1039000000000001"/>
    <n v="1991.4359999999999"/>
    <n v="32.476399999999998"/>
    <n v="1.1039000000000001"/>
    <n v="1991.435935"/>
    <s v="MIL"/>
    <n v="32.476399999999998"/>
    <n v="64674.67"/>
    <n v="2026"/>
  </r>
  <r>
    <n v="72037418"/>
    <x v="94"/>
    <s v="2026-01-19"/>
    <s v="Z0027"/>
    <x v="28"/>
    <s v="GIL2603003"/>
    <s v="APO26030068"/>
    <x v="1798"/>
    <s v="G-LD LV 16CM OVEN SAFE 350F/180C W/SI GASKET BSH"/>
    <x v="4"/>
    <s v="8"/>
    <n v="1056"/>
    <s v="PC"/>
    <x v="0"/>
    <n v="0.65139999999999998"/>
    <n v="687.87800000000004"/>
    <n v="32.476399999999998"/>
    <n v="0.65139999999999998"/>
    <n v="687.87796600000001"/>
    <s v="MIL"/>
    <n v="32.476399999999998"/>
    <n v="22339.8"/>
    <n v="2026"/>
  </r>
  <r>
    <n v="72037419"/>
    <x v="94"/>
    <s v="2026-01-19"/>
    <s v="Z0027"/>
    <x v="28"/>
    <s v="GIL2603003"/>
    <s v="APO26030068"/>
    <x v="1832"/>
    <s v="G-LD LT 24CM BSH"/>
    <x v="4"/>
    <s v="8"/>
    <n v="1800"/>
    <s v="PC"/>
    <x v="0"/>
    <n v="0.91359999999999997"/>
    <n v="1644.48"/>
    <n v="32.476399999999998"/>
    <n v="0.91359999999999997"/>
    <n v="1644.4799909999999"/>
    <s v="MIL"/>
    <n v="32.476399999999998"/>
    <n v="53406.79"/>
    <n v="2026"/>
  </r>
  <r>
    <n v="72037423"/>
    <x v="94"/>
    <s v="2026-01-19"/>
    <s v="Z0027"/>
    <x v="28"/>
    <s v="GIL2603003"/>
    <s v="APO26030068"/>
    <x v="1838"/>
    <s v="G-LD AL 28CM PC SILKSCREEN POL"/>
    <x v="4"/>
    <s v="8"/>
    <n v="792"/>
    <s v="PC"/>
    <x v="0"/>
    <n v="0.85589999999999999"/>
    <n v="677.87300000000005"/>
    <n v="32.476399999999998"/>
    <n v="0.85589899999999997"/>
    <n v="677.87285499999996"/>
    <s v="MIL"/>
    <n v="32.476399999999998"/>
    <n v="22014.87"/>
    <n v="2026"/>
  </r>
  <r>
    <n v="72037420"/>
    <x v="94"/>
    <s v="2026-01-19"/>
    <s v="Z0027"/>
    <x v="28"/>
    <s v="GIL2603003"/>
    <s v="APO26030068"/>
    <x v="1838"/>
    <s v="G-LD AL 28CM PC SILKSCREEN POL"/>
    <x v="4"/>
    <s v="8"/>
    <n v="1012"/>
    <s v="PC"/>
    <x v="0"/>
    <n v="0.85589999999999999"/>
    <n v="866.17100000000005"/>
    <n v="32.476399999999998"/>
    <n v="0.85589899999999997"/>
    <n v="866.17112699999996"/>
    <s v="MIL"/>
    <n v="32.476399999999998"/>
    <n v="28130.12"/>
    <n v="2026"/>
  </r>
  <r>
    <n v="72037422"/>
    <x v="94"/>
    <s v="2026-01-19"/>
    <s v="Z0027"/>
    <x v="28"/>
    <s v="GIL2603003"/>
    <s v="APO26030068"/>
    <x v="1798"/>
    <s v="G-LD LV 16CM OVEN SAFE 350F/180C W/SI GASKET BSH"/>
    <x v="4"/>
    <s v="8"/>
    <n v="1320"/>
    <s v="PC"/>
    <x v="0"/>
    <n v="0.65139999999999998"/>
    <n v="859.84799999999996"/>
    <n v="32.476399999999998"/>
    <n v="0.65139999999999998"/>
    <n v="859.848074"/>
    <s v="MIL"/>
    <n v="32.476399999999998"/>
    <n v="27924.77"/>
    <n v="2026"/>
  </r>
  <r>
    <n v="72037422"/>
    <x v="94"/>
    <s v="2026-01-19"/>
    <s v="Z0027"/>
    <x v="28"/>
    <s v="GIL2603003"/>
    <s v="APO26030068"/>
    <x v="1791"/>
    <s v="G-LD LV 18CM OVEN SAFE 350F/180C W/SI GASKET BSH"/>
    <x v="4"/>
    <s v="8"/>
    <n v="1620"/>
    <s v="PC"/>
    <x v="0"/>
    <n v="0.73909999999999998"/>
    <n v="1197.3399999999999"/>
    <n v="32.476399999999998"/>
    <n v="0.73909999999999998"/>
    <n v="1197.3399139999999"/>
    <s v="MIL"/>
    <n v="32.476399999999998"/>
    <n v="38885.29"/>
    <n v="2026"/>
  </r>
  <r>
    <n v="72037424"/>
    <x v="94"/>
    <s v="2026-01-19"/>
    <s v="Z0027"/>
    <x v="28"/>
    <s v="GIL2603003"/>
    <s v="APO26030068"/>
    <x v="1792"/>
    <s v="G-LD LT 20CM BSH"/>
    <x v="4"/>
    <s v="8"/>
    <n v="1800"/>
    <s v="PC"/>
    <x v="0"/>
    <n v="0.79320000000000002"/>
    <n v="1427.76"/>
    <n v="32.476399999999998"/>
    <n v="0.79319899999999999"/>
    <n v="1427.7598499999999"/>
    <s v="MIL"/>
    <n v="32.476399999999998"/>
    <n v="46368.5"/>
    <n v="2026"/>
  </r>
  <r>
    <n v="72037358"/>
    <x v="94"/>
    <s v="2026-01-15"/>
    <s v="Z0027"/>
    <x v="28"/>
    <s v="GIL2603001"/>
    <s v="APO26030067"/>
    <x v="541"/>
    <s v="G-LID Y 26CM POL CC113 R340"/>
    <x v="4"/>
    <s v="1"/>
    <n v="1008"/>
    <s v="PC"/>
    <x v="0"/>
    <n v="0.63839999999999997"/>
    <n v="643.51"/>
    <n v="32.476399999999998"/>
    <n v="0.63839900000000005"/>
    <n v="643.51005599999996"/>
    <s v="MIL"/>
    <n v="32.476399999999998"/>
    <n v="20898.89"/>
    <n v="2026"/>
  </r>
  <r>
    <n v="72037676"/>
    <x v="94"/>
    <s v="2026-01-26"/>
    <s v="Z0027"/>
    <x v="28"/>
    <s v="GIL2603001"/>
    <s v="APO26030067"/>
    <x v="1778"/>
    <s v="G-LD LF 20CM BSH"/>
    <x v="4"/>
    <s v="1"/>
    <n v="1800"/>
    <s v="PC"/>
    <x v="0"/>
    <n v="0.53349999999999997"/>
    <n v="960.3"/>
    <n v="32.476399999999998"/>
    <n v="0.53349999999999997"/>
    <n v="960.30009399999994"/>
    <s v="MIL"/>
    <n v="32.476399999999998"/>
    <n v="31187.09"/>
    <n v="2026"/>
  </r>
  <r>
    <n v="72037678"/>
    <x v="94"/>
    <s v="2026-01-26"/>
    <s v="Z0027"/>
    <x v="28"/>
    <s v="GIL2603001"/>
    <s v="APO26030067"/>
    <x v="1822"/>
    <s v="G-LD LF 16CM BSH"/>
    <x v="4"/>
    <s v="1"/>
    <n v="1600"/>
    <s v="PC"/>
    <x v="0"/>
    <n v="0.44700000000000001"/>
    <n v="715.2"/>
    <n v="32.476399999999998"/>
    <n v="0.44699899999999998"/>
    <n v="715.19996000000003"/>
    <s v="MIL"/>
    <n v="32.476399999999998"/>
    <n v="23227.119999999999"/>
    <n v="2026"/>
  </r>
  <r>
    <n v="72037416"/>
    <x v="94"/>
    <s v="2026-01-19"/>
    <s v="Z0027"/>
    <x v="28"/>
    <s v="GIL2603002"/>
    <s v="APO26030095"/>
    <x v="1825"/>
    <s v="G-LD CP 16CM POL"/>
    <x v="4"/>
    <s v="7"/>
    <n v="1056"/>
    <s v="PC"/>
    <x v="0"/>
    <n v="0.39008999999999999"/>
    <n v="411.94"/>
    <n v="32.476399999999998"/>
    <n v="0.39008999999999999"/>
    <n v="411.94005399999998"/>
    <s v="MIL"/>
    <n v="32.476399999999998"/>
    <n v="13378.33"/>
    <n v="2026"/>
  </r>
  <r>
    <n v="72037361"/>
    <x v="94"/>
    <s v="2026-01-15"/>
    <s v="Z0027"/>
    <x v="28"/>
    <s v="GIL2603002"/>
    <s v="APO26030095"/>
    <x v="1799"/>
    <s v="G-LD LV 24CM OVEN SAFE 350F/180C W/SI GASKET POL"/>
    <x v="4"/>
    <s v="7"/>
    <n v="1620"/>
    <s v="PC"/>
    <x v="0"/>
    <n v="0.92869999999999997"/>
    <n v="1504.4939999999999"/>
    <n v="32.476399999999998"/>
    <n v="0.92869900000000005"/>
    <n v="1504.4940320000001"/>
    <s v="MIL"/>
    <n v="32.476399999999998"/>
    <n v="48860.55"/>
    <n v="2026"/>
  </r>
  <r>
    <n v="72037361"/>
    <x v="94"/>
    <s v="2026-01-15"/>
    <s v="Z0027"/>
    <x v="28"/>
    <s v="GIL2603002"/>
    <s v="APO26030095"/>
    <x v="1804"/>
    <s v="G-LD LV 28CM OVEN SAFE 350F/180C W/SI GASKET POL"/>
    <x v="4"/>
    <s v="7"/>
    <n v="1914"/>
    <s v="PC"/>
    <x v="0"/>
    <n v="1.0639000000000001"/>
    <n v="2036.3050000000001"/>
    <n v="32.476399999999998"/>
    <n v="1.0638989999999999"/>
    <n v="2036.305132"/>
    <s v="MIL"/>
    <n v="32.476399999999998"/>
    <n v="66131.86"/>
    <n v="2026"/>
  </r>
  <r>
    <n v="72037416"/>
    <x v="94"/>
    <s v="2026-01-19"/>
    <s v="Z0027"/>
    <x v="28"/>
    <s v="GIL2603002"/>
    <s v="APO26030095"/>
    <x v="1812"/>
    <s v="G-LD CP 24CM POL"/>
    <x v="4"/>
    <s v="7"/>
    <n v="1504"/>
    <s v="PC"/>
    <x v="0"/>
    <n v="0.58830000000000005"/>
    <n v="884.803"/>
    <n v="32.476399999999998"/>
    <n v="0.58830000000000005"/>
    <n v="884.80311800000004"/>
    <s v="MIL"/>
    <n v="32.476399999999998"/>
    <n v="28735.22"/>
    <n v="2026"/>
  </r>
  <r>
    <n v="72037682"/>
    <x v="94"/>
    <s v="2026-01-26"/>
    <s v="Z0027"/>
    <x v="28"/>
    <s v="GIL2603002"/>
    <s v="APO26030095"/>
    <x v="1839"/>
    <s v="G-LD LE 16CM BSH"/>
    <x v="4"/>
    <s v="7"/>
    <n v="1560"/>
    <s v="PC"/>
    <x v="0"/>
    <n v="0.4748"/>
    <n v="740.68799999999999"/>
    <n v="32.476399999999998"/>
    <n v="0.47479900000000003"/>
    <n v="740.68800699999997"/>
    <s v="MIL"/>
    <n v="32.476399999999998"/>
    <n v="24054.880000000001"/>
    <n v="2026"/>
  </r>
  <r>
    <n v="72037581"/>
    <x v="65"/>
    <s v="2026-01-22"/>
    <s v="Z0027"/>
    <x v="28"/>
    <s v="GIL2603006"/>
    <s v="APO26030057"/>
    <x v="1840"/>
    <s v="G-LD H 30CM POL"/>
    <x v="4"/>
    <s v="2"/>
    <n v="1500"/>
    <s v="PC"/>
    <x v="0"/>
    <n v="0.77680000000000005"/>
    <n v="1165.2"/>
    <n v="32.922699999999999"/>
    <n v="0.77679900000000002"/>
    <n v="1165.1999980000001"/>
    <s v="MIL"/>
    <n v="32.922699999999999"/>
    <n v="38361.53"/>
    <n v="2026"/>
  </r>
  <r>
    <n v="72037675"/>
    <x v="65"/>
    <s v="2026-01-26"/>
    <s v="Z0027"/>
    <x v="28"/>
    <s v="GIL2603005"/>
    <s v="APO26030069"/>
    <x v="1776"/>
    <s v="G-LD LF 24CM BSH"/>
    <x v="4"/>
    <s v="1"/>
    <n v="1224"/>
    <s v="PC"/>
    <x v="0"/>
    <n v="0.64829999999999999"/>
    <n v="793.51900000000001"/>
    <n v="32.922699999999999"/>
    <n v="0.64829999999999999"/>
    <n v="793.51906099999997"/>
    <s v="MIL"/>
    <n v="32.922699999999999"/>
    <n v="26124.79"/>
    <n v="2026"/>
  </r>
  <r>
    <n v="72038020"/>
    <x v="65"/>
    <s v="2026-02-02"/>
    <s v="Z0027"/>
    <x v="28"/>
    <s v="GIL2603005"/>
    <s v="APO26030069"/>
    <x v="1822"/>
    <s v="G-LD LF 16CM BSH"/>
    <x v="4"/>
    <s v="1"/>
    <n v="1152"/>
    <s v="PC"/>
    <x v="0"/>
    <n v="0.45639999999999997"/>
    <n v="525.77300000000002"/>
    <n v="32.922699999999999"/>
    <n v="0.456399"/>
    <n v="525.773098"/>
    <s v="MIL"/>
    <n v="32.922699999999999"/>
    <n v="17309.87"/>
    <n v="2026"/>
  </r>
  <r>
    <n v="72038513"/>
    <x v="65"/>
    <s v="2026-02-26"/>
    <s v="Z0027"/>
    <x v="28"/>
    <s v="GIL2603005"/>
    <s v="APO26030069"/>
    <x v="1773"/>
    <s v="G-LD LF 18CM BSH"/>
    <x v="4"/>
    <s v="1"/>
    <n v="1500"/>
    <s v="PC"/>
    <x v="0"/>
    <n v="0.50239999999999996"/>
    <n v="753.6"/>
    <n v="32.922699999999999"/>
    <n v="0.50239900000000004"/>
    <n v="753.600099"/>
    <s v="MIL"/>
    <n v="32.922699999999999"/>
    <n v="24810.55"/>
    <n v="2026"/>
  </r>
  <r>
    <n v="72038513"/>
    <x v="65"/>
    <s v="2026-02-26"/>
    <s v="Z0027"/>
    <x v="28"/>
    <s v="GIL2603005"/>
    <s v="APO26030069"/>
    <x v="1822"/>
    <s v="G-LD LF 16CM BSH"/>
    <x v="4"/>
    <s v="1"/>
    <n v="1440"/>
    <s v="PC"/>
    <x v="0"/>
    <n v="0.45639999999999997"/>
    <n v="657.21600000000001"/>
    <n v="32.922699999999999"/>
    <n v="0.456399"/>
    <n v="657.21614499999998"/>
    <s v="MIL"/>
    <n v="32.922699999999999"/>
    <n v="21637.33"/>
    <n v="2026"/>
  </r>
  <r>
    <n v="72037180"/>
    <x v="65"/>
    <s v="2026-01-09"/>
    <s v="Z0027"/>
    <x v="28"/>
    <s v="GIL2603009"/>
    <s v="APO26030098"/>
    <x v="1813"/>
    <s v="G-LD Y 24CM OVEN SAFE 350F/180C POL"/>
    <x v="4"/>
    <s v="7"/>
    <n v="1008"/>
    <s v="PC"/>
    <x v="0"/>
    <n v="0.61560000000000004"/>
    <n v="620.52"/>
    <n v="32.922699999999999"/>
    <n v="0.61559900000000001"/>
    <n v="620.51988400000005"/>
    <s v="MIL"/>
    <n v="32.922699999999999"/>
    <n v="20429.189999999999"/>
    <n v="2026"/>
  </r>
  <r>
    <n v="72037180"/>
    <x v="65"/>
    <s v="2026-01-09"/>
    <s v="Z0027"/>
    <x v="28"/>
    <s v="GIL2603009"/>
    <s v="APO26030098"/>
    <x v="1813"/>
    <s v="G-LD Y 24CM OVEN SAFE 350F/180C POL"/>
    <x v="4"/>
    <s v="7"/>
    <n v="224"/>
    <s v="PC"/>
    <x v="0"/>
    <n v="0.61558000000000002"/>
    <n v="137.88999999999999"/>
    <n v="32.922699999999999"/>
    <n v="0.61558000000000002"/>
    <n v="137.88996599999999"/>
    <s v="MIL"/>
    <n v="32.922699999999999"/>
    <n v="4539.71"/>
    <n v="2026"/>
  </r>
  <r>
    <n v="72037681"/>
    <x v="65"/>
    <s v="2026-01-26"/>
    <s v="Z0027"/>
    <x v="28"/>
    <s v="GIL2603007"/>
    <s v="APO26030097"/>
    <x v="1827"/>
    <s v="G-LD LE 24CM BSH"/>
    <x v="4"/>
    <s v="7"/>
    <n v="1530"/>
    <s v="PC"/>
    <x v="0"/>
    <n v="0.6845"/>
    <n v="1047.2850000000001"/>
    <n v="32.922699999999999"/>
    <n v="0.6845"/>
    <n v="1047.285003"/>
    <s v="MIL"/>
    <n v="32.922699999999999"/>
    <n v="34479.449999999997"/>
    <n v="2026"/>
  </r>
  <r>
    <n v="72037680"/>
    <x v="65"/>
    <s v="2026-01-26"/>
    <s v="Z0027"/>
    <x v="28"/>
    <s v="GIL2603007"/>
    <s v="APO26030097"/>
    <x v="1841"/>
    <s v="G-LD LE 20CM BSH"/>
    <x v="4"/>
    <s v="7"/>
    <n v="1026"/>
    <s v="PC"/>
    <x v="0"/>
    <n v="0.56710000000000005"/>
    <n v="581.84500000000003"/>
    <n v="32.922699999999999"/>
    <n v="0.56709900000000002"/>
    <n v="581.84504900000002"/>
    <s v="MIL"/>
    <n v="32.922699999999999"/>
    <n v="19155.91"/>
    <n v="2026"/>
  </r>
  <r>
    <n v="72037359"/>
    <x v="65"/>
    <s v="2026-01-15"/>
    <s v="Z0027"/>
    <x v="28"/>
    <s v="GIL2603008"/>
    <s v="APO26030070"/>
    <x v="1842"/>
    <s v="G-LD AL 24CM BSH  CC113 R320"/>
    <x v="4"/>
    <s v="8"/>
    <n v="1008"/>
    <s v="PC"/>
    <x v="0"/>
    <n v="0.60979000000000005"/>
    <n v="614.66999999999996"/>
    <n v="32.922699999999999"/>
    <n v="0.60978900000000003"/>
    <n v="614.67012099999999"/>
    <s v="MIL"/>
    <n v="32.922699999999999"/>
    <n v="20236.599999999999"/>
    <n v="2026"/>
  </r>
  <r>
    <n v="72037422"/>
    <x v="65"/>
    <s v="2026-01-19"/>
    <s v="Z0027"/>
    <x v="28"/>
    <s v="GIL2603008"/>
    <s v="APO26030070"/>
    <x v="1833"/>
    <s v="G-LD LV 30CM OVEN SAFE 350F/180C W/SI GASKET BSH"/>
    <x v="4"/>
    <s v="8"/>
    <n v="1600"/>
    <s v="PC"/>
    <x v="0"/>
    <n v="1.2685"/>
    <n v="2029.6"/>
    <n v="32.922699999999999"/>
    <n v="1.268499"/>
    <n v="2029.5999409999999"/>
    <s v="MIL"/>
    <n v="32.922699999999999"/>
    <n v="66819.91"/>
    <n v="2026"/>
  </r>
  <r>
    <n v="72038183"/>
    <x v="65"/>
    <s v="2026-02-06"/>
    <s v="Z0027"/>
    <x v="28"/>
    <s v="GIL2603008"/>
    <s v="APO26030070"/>
    <x v="1803"/>
    <s v="G-LD JS 24CM BSH"/>
    <x v="4"/>
    <s v="8"/>
    <n v="510"/>
    <s v="PC"/>
    <x v="0"/>
    <n v="0.65080000000000005"/>
    <n v="331.91"/>
    <n v="32.922699999999999"/>
    <n v="0.65079900000000002"/>
    <n v="331.909898"/>
    <s v="MIL"/>
    <n v="32.922699999999999"/>
    <n v="10927.37"/>
    <n v="2026"/>
  </r>
  <r>
    <n v="72037421"/>
    <x v="65"/>
    <s v="2026-01-19"/>
    <s v="Z0027"/>
    <x v="28"/>
    <s v="GIL2603008"/>
    <s v="APO26030070"/>
    <x v="1790"/>
    <s v="G-LD LU 16CM W/SI GASKET BSH"/>
    <x v="4"/>
    <s v="8"/>
    <n v="1728"/>
    <s v="PC"/>
    <x v="0"/>
    <n v="0.76090000000000002"/>
    <n v="1314.84"/>
    <n v="32.922699999999999"/>
    <n v="0.76089899999999999"/>
    <n v="1314.8399119999999"/>
    <s v="MIL"/>
    <n v="32.922699999999999"/>
    <n v="43288.08"/>
    <n v="2026"/>
  </r>
  <r>
    <n v="72037421"/>
    <x v="65"/>
    <s v="2026-01-19"/>
    <s v="Z0027"/>
    <x v="28"/>
    <s v="GIL2603008"/>
    <s v="APO26030070"/>
    <x v="1794"/>
    <s v="G-LD LU 18CM W/SI GASKET BSH"/>
    <x v="4"/>
    <s v="8"/>
    <n v="1008"/>
    <s v="PC"/>
    <x v="0"/>
    <n v="0.8246"/>
    <n v="831.2"/>
    <n v="32.922699999999999"/>
    <n v="0.8246"/>
    <n v="831.20005300000003"/>
    <s v="MIL"/>
    <n v="32.922699999999999"/>
    <n v="27365.35"/>
    <n v="2026"/>
  </r>
  <r>
    <n v="72037362"/>
    <x v="65"/>
    <s v="2026-01-15"/>
    <s v="Z0027"/>
    <x v="28"/>
    <s v="GIL2603008"/>
    <s v="APO26030070"/>
    <x v="1803"/>
    <s v="G-LD JS 24CM BSH"/>
    <x v="4"/>
    <s v="8"/>
    <n v="300"/>
    <s v="PC"/>
    <x v="0"/>
    <n v="0.63739999999999997"/>
    <n v="191.22"/>
    <n v="32.922699999999999"/>
    <n v="0.63739999999999997"/>
    <n v="191.22003900000001"/>
    <s v="MIL"/>
    <n v="32.922699999999999"/>
    <n v="6295.48"/>
    <n v="2026"/>
  </r>
  <r>
    <n v="72037414"/>
    <x v="65"/>
    <s v="2026-01-19"/>
    <s v="Z0027"/>
    <x v="28"/>
    <s v="GIL2603008"/>
    <s v="APO26030070"/>
    <x v="1791"/>
    <s v="G-LD LV 18CM OVEN SAFE 350F/180C W/SI GASKET BSH"/>
    <x v="4"/>
    <s v="8"/>
    <n v="1188"/>
    <s v="PC"/>
    <x v="0"/>
    <n v="0.73909999999999998"/>
    <n v="878.05"/>
    <n v="32.922699999999999"/>
    <n v="0.73909999999999998"/>
    <n v="878.05009900000005"/>
    <s v="MIL"/>
    <n v="32.922699999999999"/>
    <n v="28907.78"/>
    <n v="2026"/>
  </r>
  <r>
    <n v="72037417"/>
    <x v="65"/>
    <s v="2026-01-19"/>
    <s v="Z0027"/>
    <x v="28"/>
    <s v="GIL2603008"/>
    <s v="APO26030070"/>
    <x v="1843"/>
    <s v="G-LD IV 30CM OVEN SAFE 350F/180C POL"/>
    <x v="4"/>
    <s v="8"/>
    <n v="1000"/>
    <s v="PC"/>
    <x v="0"/>
    <n v="0.82979999999999998"/>
    <n v="829.8"/>
    <n v="32.922699999999999"/>
    <n v="0.82979999999999998"/>
    <n v="829.80010700000003"/>
    <s v="MIL"/>
    <n v="32.922699999999999"/>
    <n v="27319.26"/>
    <n v="2026"/>
  </r>
  <r>
    <n v="72038191"/>
    <x v="65"/>
    <s v="2026-02-06"/>
    <s v="Z0027"/>
    <x v="28"/>
    <s v="GIL2603008"/>
    <s v="APO26030070"/>
    <x v="1842"/>
    <s v="G-LD AL 24CM BSH  CC113 R320"/>
    <x v="4"/>
    <s v="8"/>
    <n v="56"/>
    <s v="PC"/>
    <x v="0"/>
    <n v="0.62268000000000001"/>
    <n v="34.869999999999997"/>
    <n v="32.922699999999999"/>
    <n v="0.62268000000000001"/>
    <n v="34.869861"/>
    <s v="MIL"/>
    <n v="32.922699999999999"/>
    <n v="1148.01"/>
    <n v="2026"/>
  </r>
  <r>
    <n v="72037415"/>
    <x v="65"/>
    <s v="2026-01-19"/>
    <s v="Z0027"/>
    <x v="28"/>
    <s v="GIL2603008"/>
    <s v="APO26030070"/>
    <x v="1833"/>
    <s v="G-LD LV 30CM OVEN SAFE 350F/180C W/SI GASKET BSH"/>
    <x v="4"/>
    <s v="8"/>
    <n v="1000"/>
    <s v="PC"/>
    <x v="0"/>
    <n v="1.2685"/>
    <n v="1268.5"/>
    <n v="32.922699999999999"/>
    <n v="1.268499"/>
    <n v="1268.499849"/>
    <s v="MIL"/>
    <n v="32.922699999999999"/>
    <n v="41762.44"/>
    <n v="2026"/>
  </r>
  <r>
    <n v="72037355"/>
    <x v="65"/>
    <s v="2026-01-15"/>
    <s v="Z0027"/>
    <x v="28"/>
    <s v="GIL2603008"/>
    <s v="APO26030070"/>
    <x v="1844"/>
    <s v="G-LD LV 26CM OVEN SAFE 350F/180C W/SI GASKET BSH"/>
    <x v="4"/>
    <s v="8"/>
    <n v="1008"/>
    <s v="PC"/>
    <x v="0"/>
    <n v="0.99499000000000004"/>
    <n v="1002.95"/>
    <n v="32.922699999999999"/>
    <n v="0.99499000000000004"/>
    <n v="1002.94994"/>
    <s v="MIL"/>
    <n v="32.922699999999999"/>
    <n v="33019.82"/>
    <n v="2026"/>
  </r>
  <r>
    <n v="72038513"/>
    <x v="10"/>
    <s v="2026-02-26"/>
    <s v="Z0027"/>
    <x v="28"/>
    <s v="GIL2603010"/>
    <s v="APO26030108"/>
    <x v="1822"/>
    <s v="G-LD LF 16CM BSH"/>
    <x v="4"/>
    <s v="1"/>
    <n v="672"/>
    <s v="PC"/>
    <x v="0"/>
    <n v="0.45639999999999997"/>
    <n v="306.70100000000002"/>
    <n v="32.777500000000003"/>
    <n v="0.456399"/>
    <n v="306.70093800000001"/>
    <s v="MIL"/>
    <n v="32.777500000000003"/>
    <n v="10052.89"/>
    <n v="2026"/>
  </r>
  <r>
    <n v="72037930"/>
    <x v="10"/>
    <s v="2026-01-29"/>
    <s v="Z0027"/>
    <x v="28"/>
    <s v="GIL2603010"/>
    <s v="APO26030108"/>
    <x v="1812"/>
    <s v="G-LD CP 24CM POL"/>
    <x v="4"/>
    <s v="1"/>
    <n v="3232"/>
    <s v="PC"/>
    <x v="0"/>
    <n v="0.58830000000000005"/>
    <n v="1901.386"/>
    <n v="32.777500000000003"/>
    <n v="0.58829900000000002"/>
    <n v="1901.3860110000001"/>
    <s v="MIL"/>
    <n v="32.777500000000003"/>
    <n v="62322.68"/>
    <n v="2026"/>
  </r>
  <r>
    <n v="72038513"/>
    <x v="10"/>
    <s v="2026-02-26"/>
    <s v="Z0027"/>
    <x v="28"/>
    <s v="GIL2603010"/>
    <s v="APO26030108"/>
    <x v="1821"/>
    <s v="G-LD AO 18CM POL 1H R240 STRAINING WIDE RIM"/>
    <x v="4"/>
    <s v="1"/>
    <n v="1008"/>
    <s v="PC"/>
    <x v="0"/>
    <n v="0.60929999999999995"/>
    <n v="614.16999999999996"/>
    <n v="32.777500000000003"/>
    <n v="0.60929900000000004"/>
    <n v="614.17008599999997"/>
    <s v="MIL"/>
    <n v="32.777500000000003"/>
    <n v="20130.96"/>
    <n v="2026"/>
  </r>
  <r>
    <n v="72038513"/>
    <x v="10"/>
    <s v="2026-02-26"/>
    <s v="Z0027"/>
    <x v="28"/>
    <s v="GIL2603010"/>
    <s v="APO26030108"/>
    <x v="1773"/>
    <s v="G-LD LF 18CM BSH"/>
    <x v="4"/>
    <s v="1"/>
    <n v="360"/>
    <s v="PC"/>
    <x v="0"/>
    <n v="0.50239999999999996"/>
    <n v="180.864"/>
    <n v="32.777500000000003"/>
    <n v="0.50239999999999996"/>
    <n v="180.86400699999999"/>
    <s v="MIL"/>
    <n v="32.777500000000003"/>
    <n v="5928.27"/>
    <n v="2026"/>
  </r>
  <r>
    <n v="72037930"/>
    <x v="10"/>
    <s v="2026-01-29"/>
    <s v="Z0027"/>
    <x v="28"/>
    <s v="GIL2603010"/>
    <s v="APO26030108"/>
    <x v="1845"/>
    <s v="G-LD CP 18CM POL"/>
    <x v="4"/>
    <s v="1"/>
    <n v="702"/>
    <s v="PC"/>
    <x v="0"/>
    <n v="0.43530000000000002"/>
    <n v="305.58100000000002"/>
    <n v="32.777500000000003"/>
    <n v="0.43530000000000002"/>
    <n v="305.580962"/>
    <s v="MIL"/>
    <n v="32.777500000000003"/>
    <n v="10016.18"/>
    <n v="2026"/>
  </r>
  <r>
    <n v="72038020"/>
    <x v="10"/>
    <s v="2026-02-02"/>
    <s v="Z0027"/>
    <x v="28"/>
    <s v="GIL2603010"/>
    <s v="APO26030108"/>
    <x v="1778"/>
    <s v="G-LD LF 20CM BSH"/>
    <x v="4"/>
    <s v="1"/>
    <n v="1012"/>
    <s v="PC"/>
    <x v="0"/>
    <n v="0.54479999999999995"/>
    <n v="551.33799999999997"/>
    <n v="32.777500000000003"/>
    <n v="0.54479900000000003"/>
    <n v="551.33795999999995"/>
    <s v="MIL"/>
    <n v="32.777500000000003"/>
    <n v="18071.48"/>
    <n v="2026"/>
  </r>
  <r>
    <n v="72038513"/>
    <x v="10"/>
    <s v="2026-02-26"/>
    <s v="Z0027"/>
    <x v="28"/>
    <s v="GIL2603010"/>
    <s v="APO26030108"/>
    <x v="1778"/>
    <s v="G-LD LF 20CM BSH"/>
    <x v="4"/>
    <s v="1"/>
    <n v="276"/>
    <s v="PC"/>
    <x v="0"/>
    <n v="0.54478000000000004"/>
    <n v="150.36000000000001"/>
    <n v="32.777500000000003"/>
    <n v="0.54478000000000004"/>
    <n v="150.35984999999999"/>
    <s v="MIL"/>
    <n v="32.777500000000003"/>
    <n v="4928.42"/>
    <n v="2026"/>
  </r>
  <r>
    <n v="72037937"/>
    <x v="10"/>
    <s v="2026-01-29"/>
    <s v="Z0027"/>
    <x v="28"/>
    <s v="GIL2603012"/>
    <s v="APO26030090"/>
    <x v="1806"/>
    <s v="G-LD AK 16CM BSH POUR CC113 R220"/>
    <x v="4"/>
    <s v="8"/>
    <n v="1026"/>
    <s v="PC"/>
    <x v="0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8182"/>
    <x v="10"/>
    <s v="2026-02-06"/>
    <s v="Z0027"/>
    <x v="28"/>
    <s v="GIL2603012"/>
    <s v="APO26030090"/>
    <x v="1834"/>
    <s v="G-LD AK 18CM BSH"/>
    <x v="4"/>
    <s v="8"/>
    <n v="1722"/>
    <s v="PC"/>
    <x v="0"/>
    <n v="0.6129"/>
    <n v="1055.414"/>
    <n v="32.777500000000003"/>
    <n v="0.6129"/>
    <n v="1055.4139270000001"/>
    <s v="MIL"/>
    <n v="32.777500000000003"/>
    <n v="34593.83"/>
    <n v="2026"/>
  </r>
  <r>
    <n v="72038191"/>
    <x v="10"/>
    <s v="2026-02-06"/>
    <s v="Z0027"/>
    <x v="28"/>
    <s v="GIL2603012"/>
    <s v="APO26030090"/>
    <x v="1842"/>
    <s v="G-LD AL 24CM BSH  CC113 R320"/>
    <x v="4"/>
    <s v="8"/>
    <n v="952"/>
    <s v="PC"/>
    <x v="0"/>
    <n v="0.62260000000000004"/>
    <n v="592.71500000000003"/>
    <n v="32.777500000000003"/>
    <n v="0.62259900000000001"/>
    <n v="592.71512399999995"/>
    <s v="MIL"/>
    <n v="32.777500000000003"/>
    <n v="19427.72"/>
    <n v="2026"/>
  </r>
  <r>
    <n v="72037421"/>
    <x v="10"/>
    <s v="2026-01-19"/>
    <s v="Z0027"/>
    <x v="28"/>
    <s v="GIL2603012"/>
    <s v="APO26030090"/>
    <x v="1794"/>
    <s v="G-LD LU 18CM W/SI GASKET BSH"/>
    <x v="4"/>
    <s v="8"/>
    <n v="336"/>
    <s v="PC"/>
    <x v="0"/>
    <n v="0.8246"/>
    <n v="277.06599999999997"/>
    <n v="32.777500000000003"/>
    <n v="0.8246"/>
    <n v="277.06597499999998"/>
    <s v="MIL"/>
    <n v="32.777500000000003"/>
    <n v="9081.5300000000007"/>
    <n v="2026"/>
  </r>
  <r>
    <n v="72037933"/>
    <x v="10"/>
    <s v="2026-01-29"/>
    <s v="Z0027"/>
    <x v="28"/>
    <s v="GIL2603012"/>
    <s v="APO26030090"/>
    <x v="1806"/>
    <s v="G-LD AK 16CM BSH POUR CC113 R220"/>
    <x v="4"/>
    <s v="8"/>
    <n v="1026"/>
    <s v="PC"/>
    <x v="0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8190"/>
    <x v="10"/>
    <s v="2026-02-06"/>
    <s v="Z0027"/>
    <x v="28"/>
    <s v="GIL2603012"/>
    <s v="APO26030090"/>
    <x v="1834"/>
    <s v="G-LD AK 18CM BSH"/>
    <x v="4"/>
    <s v="8"/>
    <n v="1008"/>
    <s v="PC"/>
    <x v="0"/>
    <n v="0.6129"/>
    <n v="617.803"/>
    <n v="32.777500000000003"/>
    <n v="0.6129"/>
    <n v="617.80306599999994"/>
    <s v="MIL"/>
    <n v="32.777500000000003"/>
    <n v="20250.04"/>
    <n v="2026"/>
  </r>
  <r>
    <n v="72037933"/>
    <x v="10"/>
    <s v="2026-01-29"/>
    <s v="Z0027"/>
    <x v="28"/>
    <s v="GIL2603012"/>
    <s v="APO26030090"/>
    <x v="1834"/>
    <s v="G-LD AK 18CM BSH"/>
    <x v="4"/>
    <s v="8"/>
    <n v="2016"/>
    <s v="PC"/>
    <x v="0"/>
    <n v="0.60019999999999996"/>
    <n v="1210.0029999999999"/>
    <n v="32.777500000000003"/>
    <n v="0.60019999999999996"/>
    <n v="1210.002898"/>
    <s v="MIL"/>
    <n v="32.777500000000003"/>
    <n v="39660.870000000003"/>
    <n v="2026"/>
  </r>
  <r>
    <n v="72038183"/>
    <x v="10"/>
    <s v="2026-02-06"/>
    <s v="Z0027"/>
    <x v="28"/>
    <s v="GIL2603012"/>
    <s v="APO26030090"/>
    <x v="1803"/>
    <s v="G-LD JS 24CM BSH"/>
    <x v="4"/>
    <s v="8"/>
    <n v="2670"/>
    <s v="PC"/>
    <x v="0"/>
    <n v="0.65080000000000005"/>
    <n v="1737.636"/>
    <n v="32.777500000000003"/>
    <n v="0.65080000000000005"/>
    <n v="1737.635878"/>
    <s v="MIL"/>
    <n v="32.777500000000003"/>
    <n v="56955.360000000001"/>
    <n v="2026"/>
  </r>
  <r>
    <n v="72038175"/>
    <x v="10"/>
    <s v="2026-02-06"/>
    <s v="Z0027"/>
    <x v="28"/>
    <s v="GIL2603012"/>
    <s v="APO26030090"/>
    <x v="1834"/>
    <s v="G-LD AK 18CM BSH"/>
    <x v="4"/>
    <s v="8"/>
    <n v="1554"/>
    <s v="PC"/>
    <x v="0"/>
    <n v="0.6129"/>
    <n v="952.45"/>
    <n v="32.777500000000003"/>
    <n v="0.6129"/>
    <n v="952.45000300000004"/>
    <s v="MIL"/>
    <n v="32.777500000000003"/>
    <n v="31218.93"/>
    <n v="2026"/>
  </r>
  <r>
    <n v="72037357"/>
    <x v="10"/>
    <s v="2026-01-15"/>
    <s v="Z0027"/>
    <x v="28"/>
    <s v="GIL2603012"/>
    <s v="APO26030090"/>
    <x v="1806"/>
    <s v="G-LD AK 16CM BSH POUR CC113 R220"/>
    <x v="4"/>
    <s v="8"/>
    <n v="1026"/>
    <s v="PC"/>
    <x v="0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6957"/>
    <x v="10"/>
    <s v="2025-12-23"/>
    <s v="Z0027"/>
    <x v="28"/>
    <s v="GIL2603013"/>
    <s v="APO26030107"/>
    <x v="1846"/>
    <s v="G-LD MK 16CM BSH"/>
    <x v="4"/>
    <s v="1"/>
    <n v="288"/>
    <s v="PC"/>
    <x v="0"/>
    <n v="0.37358999999999998"/>
    <n v="107.595"/>
    <n v="32.777500000000003"/>
    <n v="0.37358999999999998"/>
    <n v="107.59514900000001"/>
    <s v="MIL"/>
    <n v="32.777500000000003"/>
    <n v="3526.7"/>
    <n v="2026"/>
  </r>
  <r>
    <n v="72036957"/>
    <x v="10"/>
    <s v="2025-12-23"/>
    <s v="Z0027"/>
    <x v="28"/>
    <s v="GIL2603013"/>
    <s v="APO26030107"/>
    <x v="1847"/>
    <s v="G-LD MK 20CM BSH"/>
    <x v="4"/>
    <s v="1"/>
    <n v="276"/>
    <s v="PC"/>
    <x v="0"/>
    <n v="0.46229999999999999"/>
    <n v="127.595"/>
    <n v="32.777500000000003"/>
    <n v="0.46229999999999999"/>
    <n v="127.59514900000001"/>
    <s v="MIL"/>
    <n v="32.777500000000003"/>
    <n v="4182.25"/>
    <n v="2026"/>
  </r>
  <r>
    <n v="72038331"/>
    <x v="10"/>
    <s v="2026-02-12"/>
    <s v="Z0027"/>
    <x v="28"/>
    <s v="GIL2603011"/>
    <s v="APO26030099"/>
    <x v="1800"/>
    <s v="G-LD Y 16CM OVEN SAFE 350F/180C POL"/>
    <x v="4"/>
    <s v="7"/>
    <n v="1056"/>
    <s v="PC"/>
    <x v="0"/>
    <n v="0.41899999999999998"/>
    <n v="442.46"/>
    <n v="32.777500000000003"/>
    <n v="0.41899900000000001"/>
    <n v="442.45991900000001"/>
    <s v="MIL"/>
    <n v="32.777500000000003"/>
    <n v="14502.73"/>
    <n v="2026"/>
  </r>
  <r>
    <n v="72038329"/>
    <x v="10"/>
    <s v="2026-02-12"/>
    <s v="Z0027"/>
    <x v="28"/>
    <s v="GIL2603011"/>
    <s v="APO26030099"/>
    <x v="1800"/>
    <s v="G-LD Y 16CM OVEN SAFE 350F/180C POL"/>
    <x v="4"/>
    <s v="7"/>
    <n v="1056"/>
    <s v="PC"/>
    <x v="0"/>
    <n v="0.41899999999999998"/>
    <n v="442.46"/>
    <n v="32.777500000000003"/>
    <n v="0.41899900000000001"/>
    <n v="442.45991900000001"/>
    <s v="MIL"/>
    <n v="32.777500000000003"/>
    <n v="14502.73"/>
    <n v="2026"/>
  </r>
  <r>
    <n v="72038512"/>
    <x v="10"/>
    <s v="2026-02-26"/>
    <s v="Z0027"/>
    <x v="28"/>
    <s v="GIL2603011"/>
    <s v="APO26030099"/>
    <x v="1771"/>
    <s v="G-LD LU 18CM OVEN SAFE 350F/180C W/SI GASKET POL"/>
    <x v="4"/>
    <s v="7"/>
    <n v="2016"/>
    <s v="PC"/>
    <x v="0"/>
    <n v="0.87680000000000002"/>
    <n v="1767.63"/>
    <n v="32.777500000000003"/>
    <n v="0.876799"/>
    <n v="1767.6299289999999"/>
    <s v="MIL"/>
    <n v="32.777500000000003"/>
    <n v="57938.49"/>
    <n v="2026"/>
  </r>
  <r>
    <n v="72038330"/>
    <x v="11"/>
    <s v="2026-02-12"/>
    <s v="Z0027"/>
    <x v="28"/>
    <s v="GIL2603016"/>
    <s v="APO26030131"/>
    <x v="1828"/>
    <s v="G-LD Y 14CM OVEN SAFE 350F/180C POL"/>
    <x v="4"/>
    <s v="7"/>
    <n v="1014"/>
    <s v="PC"/>
    <x v="0"/>
    <n v="0.35880000000000001"/>
    <n v="363.82"/>
    <n v="32.908299999999997"/>
    <n v="0.35880000000000001"/>
    <n v="363.82006899999999"/>
    <s v="MIL"/>
    <n v="32.908299999999997"/>
    <n v="11972.7"/>
    <n v="2026"/>
  </r>
  <r>
    <n v="72038332"/>
    <x v="11"/>
    <s v="2026-02-12"/>
    <s v="Z0027"/>
    <x v="28"/>
    <s v="GIL2603016"/>
    <s v="APO26030131"/>
    <x v="1813"/>
    <s v="G-LD Y 24CM OVEN SAFE 350F/180C POL"/>
    <x v="4"/>
    <s v="7"/>
    <n v="4620"/>
    <s v="PC"/>
    <x v="0"/>
    <n v="0.62860000000000005"/>
    <n v="2904.13"/>
    <n v="32.908299999999997"/>
    <n v="0.62860000000000005"/>
    <n v="2904.1299610000001"/>
    <s v="MIL"/>
    <n v="32.908299999999997"/>
    <n v="95569.98"/>
    <n v="2026"/>
  </r>
  <r>
    <n v="72037930"/>
    <x v="11"/>
    <s v="2026-01-29"/>
    <s v="Z0027"/>
    <x v="28"/>
    <s v="GIL2603014"/>
    <s v="APO26030109"/>
    <x v="1845"/>
    <s v="G-LD CP 18CM POL"/>
    <x v="4"/>
    <s v="1"/>
    <n v="1836"/>
    <s v="PC"/>
    <x v="0"/>
    <n v="0.43530000000000002"/>
    <n v="799.21400000000006"/>
    <n v="32.908299999999997"/>
    <n v="0.43529899999999999"/>
    <n v="799.21387600000003"/>
    <s v="MIL"/>
    <n v="32.908299999999997"/>
    <n v="26300.77"/>
    <n v="2026"/>
  </r>
  <r>
    <n v="72037930"/>
    <x v="11"/>
    <s v="2026-01-29"/>
    <s v="Z0027"/>
    <x v="28"/>
    <s v="GIL2603014"/>
    <s v="APO26030109"/>
    <x v="1824"/>
    <s v="G-LD CP 14CM POL CC113 R170"/>
    <x v="4"/>
    <s v="1"/>
    <n v="3096"/>
    <s v="PC"/>
    <x v="0"/>
    <n v="0.3468"/>
    <n v="1073.693"/>
    <n v="32.908299999999997"/>
    <n v="0.3468"/>
    <n v="1073.6929580000001"/>
    <s v="MIL"/>
    <n v="32.908299999999997"/>
    <n v="35333.410000000003"/>
    <n v="2026"/>
  </r>
  <r>
    <n v="72037930"/>
    <x v="11"/>
    <s v="2026-01-29"/>
    <s v="Z0027"/>
    <x v="28"/>
    <s v="GIL2603014"/>
    <s v="APO26030109"/>
    <x v="1812"/>
    <s v="G-LD CP 24CM POL"/>
    <x v="4"/>
    <s v="1"/>
    <n v="896"/>
    <s v="PC"/>
    <x v="0"/>
    <n v="0.58830000000000005"/>
    <n v="527.11699999999996"/>
    <n v="32.908299999999997"/>
    <n v="0.58829900000000002"/>
    <n v="527.11686699999996"/>
    <s v="MIL"/>
    <n v="32.908299999999997"/>
    <n v="17346.52"/>
    <n v="2026"/>
  </r>
  <r>
    <n v="72038020"/>
    <x v="11"/>
    <s v="2026-02-02"/>
    <s v="Z0027"/>
    <x v="28"/>
    <s v="GIL2603014"/>
    <s v="APO26030109"/>
    <x v="1776"/>
    <s v="G-LD LF 24CM BSH"/>
    <x v="4"/>
    <s v="1"/>
    <n v="340"/>
    <s v="PC"/>
    <x v="0"/>
    <n v="0.66200000000000003"/>
    <n v="225.08"/>
    <n v="32.908299999999997"/>
    <n v="0.661999"/>
    <n v="225.079995"/>
    <s v="MIL"/>
    <n v="32.908299999999997"/>
    <n v="7407"/>
    <n v="2026"/>
  </r>
  <r>
    <n v="72038345"/>
    <x v="11"/>
    <s v="2026-02-12"/>
    <s v="Z0027"/>
    <x v="28"/>
    <s v="GIL2603015"/>
    <s v="APO26030132"/>
    <x v="1848"/>
    <s v="G-LD AO 14CM POL 1H R170 STRAINING WIDE RIM"/>
    <x v="4"/>
    <s v="2"/>
    <n v="240"/>
    <s v="PC"/>
    <x v="0"/>
    <n v="0.48942000000000002"/>
    <n v="117.46"/>
    <n v="32.908299999999997"/>
    <n v="0.48941899999999999"/>
    <n v="117.460032"/>
    <s v="MIL"/>
    <n v="32.908299999999997"/>
    <n v="3865.41"/>
    <n v="2026"/>
  </r>
  <r>
    <n v="72038177"/>
    <x v="11"/>
    <s v="2026-02-06"/>
    <s v="Z0027"/>
    <x v="28"/>
    <s v="GIL2603017"/>
    <s v="APO26030091"/>
    <x v="1791"/>
    <s v="G-LD LV 18CM OVEN SAFE 350F/180C W/SI GASKET BSH"/>
    <x v="4"/>
    <s v="8"/>
    <n v="1404"/>
    <s v="PC"/>
    <x v="0"/>
    <n v="0.75460000000000005"/>
    <n v="1059.46"/>
    <n v="32.908299999999997"/>
    <n v="0.75459900000000002"/>
    <n v="1059.460075"/>
    <s v="MIL"/>
    <n v="32.908299999999997"/>
    <n v="34865.03"/>
    <n v="2026"/>
  </r>
  <r>
    <n v="72038344"/>
    <x v="11"/>
    <s v="2026-02-12"/>
    <s v="Z0027"/>
    <x v="28"/>
    <s v="GIL2603017"/>
    <s v="APO26030091"/>
    <x v="1844"/>
    <s v="G-LD LV 26CM OVEN SAFE 350F/180C W/SI GASKET BSH"/>
    <x v="4"/>
    <s v="8"/>
    <n v="1008"/>
    <s v="PC"/>
    <x v="0"/>
    <n v="1.0159"/>
    <n v="1024.027"/>
    <n v="32.908299999999997"/>
    <n v="1.0158990000000001"/>
    <n v="1024.027069"/>
    <s v="MIL"/>
    <n v="32.908299999999997"/>
    <n v="33698.99"/>
    <n v="2026"/>
  </r>
  <r>
    <n v="72038346"/>
    <x v="11"/>
    <s v="2026-02-12"/>
    <s v="Z0027"/>
    <x v="28"/>
    <s v="GIL2603017"/>
    <s v="APO26030091"/>
    <x v="1849"/>
    <s v="G-LD Y 26CM OVEN SAFE 350F/180C POL"/>
    <x v="4"/>
    <s v="8"/>
    <n v="1008"/>
    <s v="PC"/>
    <x v="0"/>
    <n v="0.6986"/>
    <n v="704.18899999999996"/>
    <n v="32.908299999999997"/>
    <n v="0.6986"/>
    <n v="704.18891199999996"/>
    <s v="MIL"/>
    <n v="32.908299999999997"/>
    <n v="23173.66"/>
    <n v="2026"/>
  </r>
  <r>
    <n v="72038183"/>
    <x v="11"/>
    <s v="2026-02-06"/>
    <s v="Z0027"/>
    <x v="28"/>
    <s v="GIL2603017"/>
    <s v="APO26030091"/>
    <x v="1803"/>
    <s v="G-LD JS 24CM BSH"/>
    <x v="4"/>
    <s v="8"/>
    <n v="240"/>
    <s v="PC"/>
    <x v="0"/>
    <n v="0.65080000000000005"/>
    <n v="156.19200000000001"/>
    <n v="32.908299999999997"/>
    <n v="0.65079900000000002"/>
    <n v="156.191902"/>
    <s v="MIL"/>
    <n v="32.908299999999997"/>
    <n v="5140.01"/>
    <n v="2026"/>
  </r>
  <r>
    <n v="72038336"/>
    <x v="11"/>
    <s v="2026-02-12"/>
    <s v="Z0027"/>
    <x v="28"/>
    <s v="GIL2603017"/>
    <s v="APO26030091"/>
    <x v="1849"/>
    <s v="G-LD Y 26CM OVEN SAFE 350F/180C POL"/>
    <x v="4"/>
    <s v="8"/>
    <n v="1008"/>
    <s v="PC"/>
    <x v="0"/>
    <n v="0.6986"/>
    <n v="704.18899999999996"/>
    <n v="32.908299999999997"/>
    <n v="0.6986"/>
    <n v="704.18891199999996"/>
    <s v="MIL"/>
    <n v="32.908299999999997"/>
    <n v="23173.66"/>
    <n v="2026"/>
  </r>
  <r>
    <n v="72038192"/>
    <x v="11"/>
    <s v="2026-02-06"/>
    <s v="Z0027"/>
    <x v="28"/>
    <s v="GIL2603017"/>
    <s v="APO26030091"/>
    <x v="1829"/>
    <s v="G-LD AL 28CM BSH CC113 R360"/>
    <x v="4"/>
    <s v="8"/>
    <n v="1012"/>
    <s v="PC"/>
    <x v="0"/>
    <n v="0.76680000000000004"/>
    <n v="776.00199999999995"/>
    <n v="32.908299999999997"/>
    <n v="0.76679900000000001"/>
    <n v="776.00210200000004"/>
    <s v="MIL"/>
    <n v="32.908299999999997"/>
    <n v="25536.91"/>
    <n v="2026"/>
  </r>
  <r>
    <n v="72037423"/>
    <x v="11"/>
    <s v="2026-01-19"/>
    <s v="Z0027"/>
    <x v="28"/>
    <s v="GIL2603017"/>
    <s v="APO26030091"/>
    <x v="1838"/>
    <s v="G-LD AL 28CM PC SILKSCREEN POL"/>
    <x v="4"/>
    <s v="8"/>
    <n v="198"/>
    <s v="PC"/>
    <x v="0"/>
    <n v="0.85589999999999999"/>
    <n v="169.46799999999999"/>
    <n v="32.908299999999997"/>
    <n v="0.85589899999999997"/>
    <n v="169.467885"/>
    <s v="MIL"/>
    <n v="32.908299999999997"/>
    <n v="5576.9"/>
    <n v="2026"/>
  </r>
  <r>
    <n v="72037933"/>
    <x v="11"/>
    <s v="2026-01-29"/>
    <s v="Z0027"/>
    <x v="28"/>
    <s v="GIL2603017"/>
    <s v="APO26030091"/>
    <x v="1803"/>
    <s v="G-LD JS 24CM BSH"/>
    <x v="4"/>
    <s v="8"/>
    <n v="2010"/>
    <s v="PC"/>
    <x v="0"/>
    <n v="0.63739999999999997"/>
    <n v="1281.173"/>
    <n v="32.908299999999997"/>
    <n v="0.63739900000000005"/>
    <n v="1281.1731380000001"/>
    <s v="MIL"/>
    <n v="32.908299999999997"/>
    <n v="42161.23"/>
    <n v="2026"/>
  </r>
  <r>
    <n v="72038341"/>
    <x v="11"/>
    <s v="2026-02-12"/>
    <s v="Z0027"/>
    <x v="28"/>
    <s v="GIL2603017"/>
    <s v="APO26030091"/>
    <x v="1791"/>
    <s v="G-LD LV 18CM OVEN SAFE 350F/180C W/SI GASKET BSH"/>
    <x v="4"/>
    <s v="8"/>
    <n v="1026"/>
    <s v="PC"/>
    <x v="0"/>
    <n v="0.75460000000000005"/>
    <n v="774.22"/>
    <n v="32.908299999999997"/>
    <n v="0.75459900000000002"/>
    <n v="774.219877"/>
    <s v="MIL"/>
    <n v="32.908299999999997"/>
    <n v="25478.26"/>
    <n v="2026"/>
  </r>
  <r>
    <n v="72037933"/>
    <x v="11"/>
    <s v="2026-01-29"/>
    <s v="Z0027"/>
    <x v="28"/>
    <s v="GIL2603017"/>
    <s v="APO26030091"/>
    <x v="1829"/>
    <s v="G-LD AL 28CM BSH CC113 R360"/>
    <x v="4"/>
    <s v="8"/>
    <n v="1012"/>
    <s v="PC"/>
    <x v="0"/>
    <n v="0.751"/>
    <n v="760.01"/>
    <n v="32.908299999999997"/>
    <n v="0.75099899999999997"/>
    <n v="760.010088"/>
    <s v="MIL"/>
    <n v="32.908299999999997"/>
    <n v="25010.639999999999"/>
    <n v="2026"/>
  </r>
  <r>
    <n v="72038515"/>
    <x v="11"/>
    <s v="2026-02-26"/>
    <s v="Z0027"/>
    <x v="28"/>
    <s v="GIL2603017"/>
    <s v="APO26030091"/>
    <x v="1829"/>
    <s v="G-LD AL 28CM BSH CC113 R360"/>
    <x v="4"/>
    <s v="8"/>
    <n v="1500"/>
    <s v="PC"/>
    <x v="0"/>
    <n v="0.76680000000000004"/>
    <n v="1150.2"/>
    <n v="32.908299999999997"/>
    <n v="0.76679900000000001"/>
    <n v="1150.2001009999999"/>
    <s v="MIL"/>
    <n v="32.908299999999997"/>
    <n v="37851.129999999997"/>
    <n v="2026"/>
  </r>
  <r>
    <n v="72036957"/>
    <x v="11"/>
    <s v="2025-12-23"/>
    <s v="Z0027"/>
    <x v="28"/>
    <s v="GIL2603018"/>
    <s v="APO26030110"/>
    <x v="1846"/>
    <s v="G-LD MK 16CM BSH"/>
    <x v="4"/>
    <s v="1"/>
    <n v="720"/>
    <s v="PC"/>
    <x v="0"/>
    <n v="0.37359999999999999"/>
    <n v="268.99"/>
    <n v="32.908299999999997"/>
    <n v="0.37359900000000001"/>
    <n v="268.98989"/>
    <s v="MIL"/>
    <n v="32.908299999999997"/>
    <n v="8852"/>
    <n v="2026"/>
  </r>
  <r>
    <n v="72036957"/>
    <x v="53"/>
    <s v="2025-12-23"/>
    <s v="Z0027"/>
    <x v="28"/>
    <s v="GIL2603023"/>
    <s v="APO26040061"/>
    <x v="1847"/>
    <s v="G-LD MK 20CM BSH"/>
    <x v="4"/>
    <s v="1"/>
    <n v="1242"/>
    <s v="PC"/>
    <x v="0"/>
    <n v="0.46229999999999999"/>
    <n v="574.17999999999995"/>
    <n v="32.803899999999999"/>
    <n v="0.46229900000000002"/>
    <n v="574.17989899999998"/>
    <s v="MIL"/>
    <n v="32.803899999999999"/>
    <n v="18835.34"/>
    <n v="2026"/>
  </r>
  <r>
    <n v="72038721"/>
    <x v="53"/>
    <s v="2026-03-09"/>
    <s v="Z0027"/>
    <x v="28"/>
    <s v="GIL2603020"/>
    <s v="APO26040060"/>
    <x v="1850"/>
    <s v="G-LD V 14CM POL 1H R170"/>
    <x v="4"/>
    <s v="2"/>
    <n v="8034"/>
    <s v="PC"/>
    <x v="0"/>
    <n v="0.3624"/>
    <n v="2911.52"/>
    <n v="32.803899999999999"/>
    <n v="0.36239900000000003"/>
    <n v="2911.5199710000002"/>
    <s v="MIL"/>
    <n v="32.803899999999999"/>
    <n v="95509.21"/>
    <n v="2026"/>
  </r>
  <r>
    <n v="72038721"/>
    <x v="53"/>
    <s v="2026-03-09"/>
    <s v="Z0027"/>
    <x v="28"/>
    <s v="GIL2603020"/>
    <s v="APO26040060"/>
    <x v="1851"/>
    <s v="G-LD V 18CM POL"/>
    <x v="4"/>
    <s v="2"/>
    <n v="8040"/>
    <s v="PC"/>
    <x v="0"/>
    <n v="0.44009999999999999"/>
    <n v="3538.4"/>
    <n v="32.803899999999999"/>
    <n v="0.44009999999999999"/>
    <n v="3538.4000070000002"/>
    <s v="MIL"/>
    <n v="32.803899999999999"/>
    <n v="116073.32"/>
    <n v="2026"/>
  </r>
  <r>
    <n v="72038345"/>
    <x v="53"/>
    <s v="2026-02-12"/>
    <s v="Z0027"/>
    <x v="28"/>
    <s v="GIL2603020"/>
    <s v="APO26040060"/>
    <x v="1848"/>
    <s v="G-LD AO 14CM POL 1H R170 STRAINING WIDE RIM"/>
    <x v="4"/>
    <s v="2"/>
    <n v="780"/>
    <s v="PC"/>
    <x v="0"/>
    <n v="0.4894"/>
    <n v="381.73"/>
    <n v="32.803899999999999"/>
    <n v="0.4894"/>
    <n v="381.729916"/>
    <s v="MIL"/>
    <n v="32.803899999999999"/>
    <n v="12522.23"/>
    <n v="2026"/>
  </r>
  <r>
    <n v="72038185"/>
    <x v="53"/>
    <s v="2026-02-06"/>
    <s v="Z0027"/>
    <x v="28"/>
    <s v="GIL2603020"/>
    <s v="APO26040060"/>
    <x v="1815"/>
    <s v="G-LD DO 24CM POL 1H R275"/>
    <x v="4"/>
    <s v="2"/>
    <n v="1008"/>
    <s v="PC"/>
    <x v="0"/>
    <n v="0.62029999999999996"/>
    <n v="625.26"/>
    <n v="32.803899999999999"/>
    <n v="0.62029999999999996"/>
    <n v="625.26010599999995"/>
    <s v="MIL"/>
    <n v="32.803899999999999"/>
    <n v="20510.97"/>
    <n v="2026"/>
  </r>
  <r>
    <n v="72038335"/>
    <x v="53"/>
    <s v="2026-02-12"/>
    <s v="Z0027"/>
    <x v="28"/>
    <s v="GIL2603020"/>
    <s v="APO26040060"/>
    <x v="1815"/>
    <s v="G-LD DO 24CM POL 1H R275"/>
    <x v="4"/>
    <s v="2"/>
    <n v="1008"/>
    <s v="PC"/>
    <x v="0"/>
    <n v="0.62029999999999996"/>
    <n v="625.26"/>
    <n v="32.803899999999999"/>
    <n v="0.62029999999999996"/>
    <n v="625.26010599999995"/>
    <s v="MIL"/>
    <n v="32.803899999999999"/>
    <n v="20510.97"/>
    <n v="2026"/>
  </r>
  <r>
    <n v="72038019"/>
    <x v="53"/>
    <s v="2026-02-02"/>
    <s v="Z0027"/>
    <x v="28"/>
    <s v="GIL2603022"/>
    <s v="APO26040016"/>
    <x v="1834"/>
    <s v="G-LD AK 18CM BSH"/>
    <x v="4"/>
    <s v="8"/>
    <n v="1050"/>
    <s v="PC"/>
    <x v="0"/>
    <n v="0.6129"/>
    <n v="643.54499999999996"/>
    <n v="32.803899999999999"/>
    <n v="0.61289899999999997"/>
    <n v="643.54512699999998"/>
    <s v="MIL"/>
    <n v="32.803899999999999"/>
    <n v="21110.79"/>
    <n v="2026"/>
  </r>
  <r>
    <n v="72038515"/>
    <x v="53"/>
    <s v="2026-02-26"/>
    <s v="Z0027"/>
    <x v="28"/>
    <s v="GIL2603022"/>
    <s v="APO26040016"/>
    <x v="399"/>
    <s v="G-LD AL 24CM PC POL"/>
    <x v="4"/>
    <s v="8"/>
    <n v="112"/>
    <s v="PC"/>
    <x v="0"/>
    <n v="0.68359999999999999"/>
    <n v="76.563000000000002"/>
    <n v="32.803899999999999"/>
    <n v="0.68359999999999999"/>
    <n v="76.562847000000005"/>
    <s v="MIL"/>
    <n v="32.803899999999999"/>
    <n v="2511.56"/>
    <n v="2026"/>
  </r>
  <r>
    <n v="72038515"/>
    <x v="53"/>
    <s v="2026-02-26"/>
    <s v="Z0027"/>
    <x v="28"/>
    <s v="GIL2603022"/>
    <s v="APO26040016"/>
    <x v="1798"/>
    <s v="G-LD LV 16CM OVEN SAFE 350F/180C W/SI GASKET BSH"/>
    <x v="4"/>
    <s v="8"/>
    <n v="1056"/>
    <s v="PC"/>
    <x v="0"/>
    <n v="0.66510000000000002"/>
    <n v="702.35"/>
    <n v="32.803899999999999"/>
    <n v="0.665099"/>
    <n v="702.35002499999996"/>
    <s v="MIL"/>
    <n v="32.803899999999999"/>
    <n v="23039.82"/>
    <n v="2026"/>
  </r>
  <r>
    <n v="72038177"/>
    <x v="53"/>
    <s v="2026-02-06"/>
    <s v="Z0027"/>
    <x v="28"/>
    <s v="GIL2603022"/>
    <s v="APO26040016"/>
    <x v="1791"/>
    <s v="G-LD LV 18CM OVEN SAFE 350F/180C W/SI GASKET BSH"/>
    <x v="4"/>
    <s v="8"/>
    <n v="2214"/>
    <s v="PC"/>
    <x v="0"/>
    <n v="0.75460000000000005"/>
    <n v="1670.684"/>
    <n v="32.803899999999999"/>
    <n v="0.75459900000000002"/>
    <n v="1670.6839729999999"/>
    <s v="MIL"/>
    <n v="32.803899999999999"/>
    <n v="54804.95"/>
    <n v="2026"/>
  </r>
  <r>
    <n v="72038340"/>
    <x v="53"/>
    <s v="2026-02-12"/>
    <s v="Z0027"/>
    <x v="28"/>
    <s v="GIL2603022"/>
    <s v="APO26040016"/>
    <x v="1798"/>
    <s v="G-LD LV 16CM OVEN SAFE 350F/180C W/SI GASKET BSH"/>
    <x v="4"/>
    <s v="8"/>
    <n v="1056"/>
    <s v="PC"/>
    <x v="0"/>
    <n v="0.66510000000000002"/>
    <n v="702.346"/>
    <n v="32.803899999999999"/>
    <n v="0.665099"/>
    <n v="702.34606199999996"/>
    <s v="MIL"/>
    <n v="32.803899999999999"/>
    <n v="23039.69"/>
    <n v="2026"/>
  </r>
  <r>
    <n v="72038181"/>
    <x v="53"/>
    <s v="2026-02-06"/>
    <s v="Z0027"/>
    <x v="28"/>
    <s v="GIL2603022"/>
    <s v="APO26040016"/>
    <x v="1852"/>
    <s v="G-LD AK 14CM BSH POUR CC113 R170"/>
    <x v="4"/>
    <s v="8"/>
    <n v="1620"/>
    <s v="PC"/>
    <x v="0"/>
    <n v="0.49280000000000002"/>
    <n v="798.33600000000001"/>
    <n v="32.803899999999999"/>
    <n v="0.49279899999999999"/>
    <n v="798.335868"/>
    <s v="MIL"/>
    <n v="32.803899999999999"/>
    <n v="26188.53"/>
    <n v="2026"/>
  </r>
  <r>
    <n v="72038676"/>
    <x v="53"/>
    <s v="2026-03-06"/>
    <s v="Z0027"/>
    <x v="28"/>
    <s v="GIL2603022"/>
    <s v="APO26040016"/>
    <x v="1834"/>
    <s v="G-LD AK 18CM BSH"/>
    <x v="4"/>
    <s v="8"/>
    <n v="1008"/>
    <s v="PC"/>
    <x v="0"/>
    <n v="0.6129"/>
    <n v="617.80600000000004"/>
    <n v="32.803899999999999"/>
    <n v="0.61289899999999997"/>
    <n v="617.80611399999998"/>
    <s v="MIL"/>
    <n v="32.803899999999999"/>
    <n v="20266.45"/>
    <n v="2026"/>
  </r>
  <r>
    <n v="72038820"/>
    <x v="53"/>
    <s v="2026-03-12"/>
    <s v="Z0027"/>
    <x v="28"/>
    <s v="GIL2603022"/>
    <s v="APO26040016"/>
    <x v="1806"/>
    <s v="G-LD AK 16CM BSH POUR CC113 R220"/>
    <x v="4"/>
    <s v="8"/>
    <n v="432"/>
    <s v="PC"/>
    <x v="0"/>
    <n v="0.53920000000000001"/>
    <n v="232.934"/>
    <n v="32.803899999999999"/>
    <n v="0.53919899999999998"/>
    <n v="232.933888"/>
    <s v="MIL"/>
    <n v="32.803899999999999"/>
    <n v="7641.14"/>
    <n v="2026"/>
  </r>
  <r>
    <n v="72038176"/>
    <x v="53"/>
    <s v="2026-02-06"/>
    <s v="Z0027"/>
    <x v="28"/>
    <s v="GIL2603022"/>
    <s v="APO26040016"/>
    <x v="1798"/>
    <s v="G-LD LV 16CM OVEN SAFE 350F/180C W/SI GASKET BSH"/>
    <x v="4"/>
    <s v="8"/>
    <n v="2376"/>
    <s v="PC"/>
    <x v="0"/>
    <n v="0.66510000000000002"/>
    <n v="1580.278"/>
    <n v="32.803899999999999"/>
    <n v="0.665099"/>
    <n v="1580.2779539999999"/>
    <s v="MIL"/>
    <n v="32.803899999999999"/>
    <n v="51839.28"/>
    <n v="2026"/>
  </r>
  <r>
    <n v="72038515"/>
    <x v="53"/>
    <s v="2026-02-26"/>
    <s v="Z0027"/>
    <x v="28"/>
    <s v="GIL2603022"/>
    <s v="APO26040016"/>
    <x v="1853"/>
    <s v="G-LD AK 16CM PC POL"/>
    <x v="4"/>
    <s v="8"/>
    <n v="1026"/>
    <s v="PC"/>
    <x v="0"/>
    <n v="0.66259999999999997"/>
    <n v="679.82799999999997"/>
    <n v="32.803899999999999"/>
    <n v="0.66259900000000005"/>
    <n v="679.82800799999995"/>
    <s v="MIL"/>
    <n v="32.803899999999999"/>
    <n v="22301.01"/>
    <n v="2026"/>
  </r>
  <r>
    <n v="72038820"/>
    <x v="53"/>
    <s v="2026-03-12"/>
    <s v="Z0027"/>
    <x v="28"/>
    <s v="GIL2603022"/>
    <s v="APO26040016"/>
    <x v="1834"/>
    <s v="G-LD AK 18CM BSH"/>
    <x v="4"/>
    <s v="8"/>
    <n v="336"/>
    <s v="PC"/>
    <x v="0"/>
    <n v="0.6129"/>
    <n v="205.934"/>
    <n v="32.803899999999999"/>
    <n v="0.61289899999999997"/>
    <n v="205.93405000000001"/>
    <s v="MIL"/>
    <n v="32.803899999999999"/>
    <n v="6755.44"/>
    <n v="2026"/>
  </r>
  <r>
    <n v="72038512"/>
    <x v="53"/>
    <s v="2026-02-26"/>
    <s v="Z0027"/>
    <x v="28"/>
    <s v="GIL2603021"/>
    <s v="APO26040015"/>
    <x v="1799"/>
    <s v="G-LD LV 24CM OVEN SAFE 350F/180C W/SI GASKET POL"/>
    <x v="4"/>
    <s v="7"/>
    <n v="2040"/>
    <s v="PC"/>
    <x v="0"/>
    <n v="0.94820000000000004"/>
    <n v="1934.33"/>
    <n v="32.803899999999999"/>
    <n v="0.94820000000000004"/>
    <n v="1934.330064"/>
    <s v="MIL"/>
    <n v="32.803899999999999"/>
    <n v="63453.57"/>
    <n v="2026"/>
  </r>
  <r>
    <n v="72038678"/>
    <x v="53"/>
    <s v="2026-03-06"/>
    <s v="Z0027"/>
    <x v="28"/>
    <s v="GIL2603019"/>
    <s v="APO26040059"/>
    <x v="1806"/>
    <s v="G-LD AK 16CM BSH POUR CC113 R220"/>
    <x v="4"/>
    <s v="1"/>
    <n v="1026"/>
    <s v="PC"/>
    <x v="0"/>
    <n v="0.53920000000000001"/>
    <n v="553.22"/>
    <n v="32.803899999999999"/>
    <n v="0.53919899999999998"/>
    <n v="553.21989099999996"/>
    <s v="MIL"/>
    <n v="32.803899999999999"/>
    <n v="18147.77"/>
    <n v="2026"/>
  </r>
  <r>
    <n v="72038337"/>
    <x v="105"/>
    <s v="2026-02-12"/>
    <s v="Z0027"/>
    <x v="28"/>
    <s v="GIL2603024"/>
    <s v="APO26040062"/>
    <x v="1809"/>
    <s v="G-LD AL 14CM BSH"/>
    <x v="4"/>
    <s v="1"/>
    <n v="1008"/>
    <s v="PC"/>
    <x v="0"/>
    <n v="0.3619"/>
    <n v="364.79500000000002"/>
    <n v="32.803899999999999"/>
    <n v="0.36189900000000003"/>
    <n v="364.79503899999997"/>
    <s v="MIL"/>
    <n v="32.803899999999999"/>
    <n v="11966.7"/>
    <n v="2026"/>
  </r>
  <r>
    <n v="72038338"/>
    <x v="105"/>
    <s v="2026-02-12"/>
    <s v="Z0027"/>
    <x v="28"/>
    <s v="GIL2603024"/>
    <s v="APO26040062"/>
    <x v="1808"/>
    <s v="G-LD AL 18CM BSH"/>
    <x v="4"/>
    <s v="1"/>
    <n v="1008"/>
    <s v="PC"/>
    <x v="0"/>
    <n v="0.4592"/>
    <n v="462.875"/>
    <n v="32.803899999999999"/>
    <n v="0.45919900000000002"/>
    <n v="462.87514499999997"/>
    <s v="MIL"/>
    <n v="32.803899999999999"/>
    <n v="15184.11"/>
    <n v="2026"/>
  </r>
  <r>
    <n v="72036957"/>
    <x v="105"/>
    <s v="2025-12-23"/>
    <s v="Z0027"/>
    <x v="28"/>
    <s v="GIL2603029"/>
    <s v="APO26040063"/>
    <x v="1846"/>
    <s v="G-LD MK 16CM BSH"/>
    <x v="4"/>
    <s v="1"/>
    <n v="1296"/>
    <s v="PC"/>
    <x v="0"/>
    <n v="0.37359999999999999"/>
    <n v="484.19"/>
    <n v="32.803899999999999"/>
    <n v="0.37359999999999999"/>
    <n v="484.18998900000003"/>
    <s v="MIL"/>
    <n v="32.803899999999999"/>
    <n v="15883.32"/>
    <n v="2026"/>
  </r>
  <r>
    <n v="72036957"/>
    <x v="105"/>
    <s v="2025-12-23"/>
    <s v="Z0027"/>
    <x v="28"/>
    <s v="GIL2603029"/>
    <s v="APO26040063"/>
    <x v="1847"/>
    <s v="G-LD MK 20CM BSH"/>
    <x v="4"/>
    <s v="1"/>
    <n v="736"/>
    <s v="PC"/>
    <x v="0"/>
    <n v="0.46229999999999999"/>
    <n v="340.25"/>
    <n v="32.803899999999999"/>
    <n v="0.46229900000000002"/>
    <n v="340.250092"/>
    <s v="MIL"/>
    <n v="32.803899999999999"/>
    <n v="11161.53"/>
    <n v="2026"/>
  </r>
  <r>
    <n v="72037936"/>
    <x v="105"/>
    <s v="2026-01-29"/>
    <s v="Z0027"/>
    <x v="28"/>
    <s v="GIL2603027"/>
    <s v="APO26040019"/>
    <x v="1834"/>
    <s v="G-LD AK 18CM BSH"/>
    <x v="4"/>
    <s v="8"/>
    <n v="1008"/>
    <s v="PC"/>
    <x v="0"/>
    <n v="0.60019999999999996"/>
    <n v="605.00199999999995"/>
    <n v="32.803899999999999"/>
    <n v="0.60019900000000004"/>
    <n v="605.00214900000003"/>
    <s v="MIL"/>
    <n v="32.803899999999999"/>
    <n v="19846.43"/>
    <n v="2026"/>
  </r>
  <r>
    <n v="72038334"/>
    <x v="105"/>
    <s v="2026-02-12"/>
    <s v="Z0027"/>
    <x v="28"/>
    <s v="GIL2603027"/>
    <s v="APO26040019"/>
    <x v="1841"/>
    <s v="G-LD LE 20CM BSH"/>
    <x v="4"/>
    <s v="8"/>
    <n v="1026"/>
    <s v="PC"/>
    <x v="0"/>
    <n v="0.57899999999999996"/>
    <n v="594.05399999999997"/>
    <n v="32.803899999999999"/>
    <n v="0.57899999999999996"/>
    <n v="594.05406000000005"/>
    <s v="MIL"/>
    <n v="32.803899999999999"/>
    <n v="19487.29"/>
    <n v="2026"/>
  </r>
  <r>
    <n v="72038515"/>
    <x v="105"/>
    <s v="2026-02-26"/>
    <s v="Z0027"/>
    <x v="28"/>
    <s v="GIL2603027"/>
    <s v="APO26040019"/>
    <x v="399"/>
    <s v="G-LD AL 24CM PC POL"/>
    <x v="4"/>
    <s v="8"/>
    <n v="896"/>
    <s v="PC"/>
    <x v="0"/>
    <n v="0.68359999999999999"/>
    <n v="612.50599999999997"/>
    <n v="32.803899999999999"/>
    <n v="0.68359999999999999"/>
    <n v="612.50613399999997"/>
    <s v="MIL"/>
    <n v="32.803899999999999"/>
    <n v="20092.59"/>
    <n v="2026"/>
  </r>
  <r>
    <n v="72038178"/>
    <x v="105"/>
    <s v="2026-02-06"/>
    <s v="Z0027"/>
    <x v="28"/>
    <s v="GIL2603027"/>
    <s v="APO26040019"/>
    <x v="1786"/>
    <s v="G-LD LV 24CM OVEN SAFE 350F/180C W/SI GASKET BSH"/>
    <x v="4"/>
    <s v="8"/>
    <n v="30"/>
    <s v="PC"/>
    <x v="0"/>
    <n v="0.94820000000000004"/>
    <n v="28.446000000000002"/>
    <n v="32.803899999999999"/>
    <n v="0.94820000000000004"/>
    <n v="28.446007000000002"/>
    <s v="MIL"/>
    <n v="32.803899999999999"/>
    <n v="933.14"/>
    <n v="2026"/>
  </r>
  <r>
    <n v="72037933"/>
    <x v="105"/>
    <s v="2026-01-29"/>
    <s v="Z0027"/>
    <x v="28"/>
    <s v="GIL2603027"/>
    <s v="APO26040019"/>
    <x v="1854"/>
    <s v="G-LD JG 29CM BSH"/>
    <x v="4"/>
    <s v="8"/>
    <n v="1008"/>
    <s v="PC"/>
    <x v="0"/>
    <n v="0.80200000000000005"/>
    <n v="808.41600000000005"/>
    <n v="32.803899999999999"/>
    <n v="0.80200000000000005"/>
    <n v="808.41607199999999"/>
    <s v="MIL"/>
    <n v="32.803899999999999"/>
    <n v="26519.200000000001"/>
    <n v="2026"/>
  </r>
  <r>
    <n v="72038820"/>
    <x v="105"/>
    <s v="2026-03-12"/>
    <s v="Z0027"/>
    <x v="28"/>
    <s v="GIL2603027"/>
    <s v="APO26040019"/>
    <x v="1834"/>
    <s v="G-LD AK 18CM BSH"/>
    <x v="4"/>
    <s v="8"/>
    <n v="2856"/>
    <s v="PC"/>
    <x v="0"/>
    <n v="0.6129"/>
    <n v="1750.442"/>
    <n v="32.803899999999999"/>
    <n v="0.61289899999999997"/>
    <n v="1750.4418680000001"/>
    <s v="MIL"/>
    <n v="32.803899999999999"/>
    <n v="57421.32"/>
    <n v="2026"/>
  </r>
  <r>
    <n v="72037423"/>
    <x v="105"/>
    <s v="2026-01-19"/>
    <s v="Z0027"/>
    <x v="28"/>
    <s v="GIL2603027"/>
    <s v="APO26040019"/>
    <x v="1838"/>
    <s v="G-LD AL 28CM PC SILKSCREEN POL"/>
    <x v="4"/>
    <s v="8"/>
    <n v="22"/>
    <s v="PC"/>
    <x v="0"/>
    <n v="0.85589999999999999"/>
    <n v="18.829999999999998"/>
    <n v="32.803899999999999"/>
    <n v="0.85589999999999999"/>
    <n v="18.830078"/>
    <s v="MIL"/>
    <n v="32.803899999999999"/>
    <n v="617.70000000000005"/>
    <n v="2026"/>
  </r>
  <r>
    <n v="72038019"/>
    <x v="105"/>
    <s v="2026-02-02"/>
    <s v="Z0027"/>
    <x v="28"/>
    <s v="GIL2603027"/>
    <s v="APO26040019"/>
    <x v="1836"/>
    <s v="G-LD LE 18CM BSH"/>
    <x v="4"/>
    <s v="8"/>
    <n v="1008"/>
    <s v="PC"/>
    <x v="0"/>
    <n v="0.53359999999999996"/>
    <n v="537.86900000000003"/>
    <n v="32.803899999999999"/>
    <n v="0.53359900000000005"/>
    <n v="537.86897199999999"/>
    <s v="MIL"/>
    <n v="32.803899999999999"/>
    <n v="17644.2"/>
    <n v="2026"/>
  </r>
  <r>
    <n v="72038176"/>
    <x v="105"/>
    <s v="2026-02-06"/>
    <s v="Z0027"/>
    <x v="28"/>
    <s v="GIL2603027"/>
    <s v="APO26040019"/>
    <x v="1798"/>
    <s v="G-LD LV 16CM OVEN SAFE 350F/180C W/SI GASKET BSH"/>
    <x v="4"/>
    <s v="8"/>
    <n v="1254"/>
    <s v="PC"/>
    <x v="0"/>
    <n v="0.66510000000000002"/>
    <n v="834.03499999999997"/>
    <n v="32.803899999999999"/>
    <n v="0.665099"/>
    <n v="834.03497700000003"/>
    <s v="MIL"/>
    <n v="32.803899999999999"/>
    <n v="27359.599999999999"/>
    <n v="2026"/>
  </r>
  <r>
    <n v="72038179"/>
    <x v="105"/>
    <s v="2026-02-06"/>
    <s v="Z0027"/>
    <x v="28"/>
    <s v="GIL2603027"/>
    <s v="APO26040019"/>
    <x v="1833"/>
    <s v="G-LD LV 30CM OVEN SAFE 350F/180C W/SI GASKET BSH"/>
    <x v="4"/>
    <s v="8"/>
    <n v="460"/>
    <s v="PC"/>
    <x v="0"/>
    <n v="1.2951999999999999"/>
    <n v="595.79200000000003"/>
    <n v="32.803899999999999"/>
    <n v="1.295199"/>
    <n v="595.79196300000001"/>
    <s v="MIL"/>
    <n v="32.803899999999999"/>
    <n v="19544.3"/>
    <n v="2026"/>
  </r>
  <r>
    <n v="72038676"/>
    <x v="105"/>
    <s v="2026-03-06"/>
    <s v="Z0027"/>
    <x v="28"/>
    <s v="GIL2603027"/>
    <s v="APO26040019"/>
    <x v="1803"/>
    <s v="G-LD JS 24CM BSH"/>
    <x v="4"/>
    <s v="8"/>
    <n v="2850"/>
    <s v="PC"/>
    <x v="0"/>
    <n v="0.65080000000000005"/>
    <n v="1854.78"/>
    <n v="32.803899999999999"/>
    <n v="0.65080000000000005"/>
    <n v="1854.7800709999999"/>
    <s v="MIL"/>
    <n v="32.803899999999999"/>
    <n v="60844.02"/>
    <n v="2026"/>
  </r>
  <r>
    <n v="72038564"/>
    <x v="105"/>
    <s v="2026-02-27"/>
    <s v="Z0027"/>
    <x v="28"/>
    <s v="GIL2603028"/>
    <s v="APO26040020"/>
    <x v="1836"/>
    <s v="G-LD LE 18CM BSH"/>
    <x v="4"/>
    <s v="8"/>
    <n v="1008"/>
    <s v="PC"/>
    <x v="0"/>
    <n v="0.53359999999999996"/>
    <n v="537.87"/>
    <n v="32.803899999999999"/>
    <n v="0.53359900000000005"/>
    <n v="537.86988699999995"/>
    <s v="MIL"/>
    <n v="32.803899999999999"/>
    <n v="17644.23"/>
    <n v="2026"/>
  </r>
  <r>
    <n v="72038516"/>
    <x v="105"/>
    <s v="2026-02-26"/>
    <s v="Z0027"/>
    <x v="28"/>
    <s v="GIL2603028"/>
    <s v="APO26040020"/>
    <x v="1855"/>
    <s v="G-LD AL 26CM BSH"/>
    <x v="4"/>
    <s v="8"/>
    <n v="1014"/>
    <s v="PC"/>
    <x v="0"/>
    <n v="0.67049999999999998"/>
    <n v="679.89"/>
    <n v="32.803899999999999"/>
    <n v="0.67049899999999996"/>
    <n v="679.88989100000003"/>
    <s v="MIL"/>
    <n v="32.803899999999999"/>
    <n v="22303.040000000001"/>
    <n v="2026"/>
  </r>
  <r>
    <n v="72038677"/>
    <x v="105"/>
    <s v="2026-03-06"/>
    <s v="Z0027"/>
    <x v="28"/>
    <s v="GIL2603025"/>
    <s v="APO26040017"/>
    <x v="1799"/>
    <s v="G-LD LV 24CM OVEN SAFE 350F/180C W/SI GASKET POL"/>
    <x v="4"/>
    <s v="7"/>
    <n v="2040"/>
    <s v="PC"/>
    <x v="0"/>
    <n v="0.94820000000000004"/>
    <n v="1934.33"/>
    <n v="32.803899999999999"/>
    <n v="0.94820000000000004"/>
    <n v="1934.330064"/>
    <s v="MIL"/>
    <n v="32.803899999999999"/>
    <n v="63453.57"/>
    <n v="2026"/>
  </r>
  <r>
    <n v="72038721"/>
    <x v="81"/>
    <s v="2026-03-09"/>
    <s v="Z0027"/>
    <x v="28"/>
    <s v="GIL2603037"/>
    <s v="APO26040067"/>
    <x v="1856"/>
    <s v="G-LD V 24CM POL 1H R320"/>
    <x v="4"/>
    <s v="2"/>
    <n v="6804"/>
    <s v="PC"/>
    <x v="0"/>
    <n v="0.60860000000000003"/>
    <n v="4140.91"/>
    <n v="32.760399999999997"/>
    <n v="0.60860000000000003"/>
    <n v="4140.9100619999999"/>
    <s v="MIL"/>
    <n v="32.760399999999997"/>
    <n v="135657.87"/>
    <n v="2026"/>
  </r>
  <r>
    <n v="72038721"/>
    <x v="81"/>
    <s v="2026-03-09"/>
    <s v="Z0027"/>
    <x v="28"/>
    <s v="GIL2603037"/>
    <s v="APO26040067"/>
    <x v="1857"/>
    <s v="G-LD V 20CM POL 1H R260"/>
    <x v="4"/>
    <s v="2"/>
    <n v="4830"/>
    <s v="PC"/>
    <x v="0"/>
    <n v="0.5101"/>
    <n v="2463.7800000000002"/>
    <n v="32.760399999999997"/>
    <n v="0.51009899999999997"/>
    <n v="2463.7800510000002"/>
    <s v="MIL"/>
    <n v="32.760399999999997"/>
    <n v="80714.42"/>
    <n v="2026"/>
  </r>
  <r>
    <n v="72038722"/>
    <x v="81"/>
    <s v="2026-03-09"/>
    <s v="Z0027"/>
    <x v="28"/>
    <s v="GIL2603045"/>
    <s v="APO26040127"/>
    <x v="831"/>
    <s v="G-LD Y 30CM POL"/>
    <x v="4"/>
    <s v="7"/>
    <n v="1400"/>
    <s v="PC"/>
    <x v="0"/>
    <n v="0.78420000000000001"/>
    <n v="1097.8800000000001"/>
    <n v="32.760399999999997"/>
    <n v="0.78420000000000001"/>
    <n v="1097.880062"/>
    <s v="MIL"/>
    <n v="32.760399999999997"/>
    <n v="35966.99"/>
    <n v="2026"/>
  </r>
  <r>
    <n v="72038722"/>
    <x v="81"/>
    <s v="2026-03-09"/>
    <s v="Z0027"/>
    <x v="28"/>
    <s v="GIL2603045"/>
    <s v="APO26040127"/>
    <x v="1787"/>
    <s v="G-LD Y 18CM POL CC113 R240"/>
    <x v="4"/>
    <s v="7"/>
    <n v="960"/>
    <s v="PC"/>
    <x v="0"/>
    <n v="0.41620000000000001"/>
    <n v="399.55"/>
    <n v="32.760399999999997"/>
    <n v="0.41620000000000001"/>
    <n v="399.55006600000002"/>
    <s v="MIL"/>
    <n v="32.760399999999997"/>
    <n v="13089.42"/>
    <n v="2026"/>
  </r>
  <r>
    <n v="72037938"/>
    <x v="81"/>
    <s v="2026-01-29"/>
    <s v="Z0027"/>
    <x v="28"/>
    <s v="GIL2603036"/>
    <s v="APO26040124"/>
    <x v="1797"/>
    <s v="G-LD LK 26CM POL"/>
    <x v="4"/>
    <s v="7"/>
    <n v="1920"/>
    <s v="PC"/>
    <x v="0"/>
    <n v="0.98850000000000005"/>
    <n v="1897.92"/>
    <n v="32.760399999999997"/>
    <n v="0.98850000000000005"/>
    <n v="1897.9200490000001"/>
    <s v="MIL"/>
    <n v="32.760399999999997"/>
    <n v="62176.62"/>
    <n v="2026"/>
  </r>
  <r>
    <n v="72038677"/>
    <x v="81"/>
    <s v="2026-03-06"/>
    <s v="Z0027"/>
    <x v="28"/>
    <s v="GIL2603036"/>
    <s v="APO26040124"/>
    <x v="1804"/>
    <s v="G-LD LV 28CM OVEN SAFE 350F/180C W/SI GASKET POL"/>
    <x v="4"/>
    <s v="7"/>
    <n v="1144"/>
    <s v="PC"/>
    <x v="0"/>
    <n v="1.0863"/>
    <n v="1242.7270000000001"/>
    <n v="32.760399999999997"/>
    <n v="1.0862989999999999"/>
    <n v="1242.726889"/>
    <s v="MIL"/>
    <n v="32.760399999999997"/>
    <n v="40712.230000000003"/>
    <n v="2026"/>
  </r>
  <r>
    <n v="72037938"/>
    <x v="81"/>
    <s v="2026-01-29"/>
    <s v="Z0027"/>
    <x v="28"/>
    <s v="GIL2603036"/>
    <s v="APO26040124"/>
    <x v="1835"/>
    <s v="G-LD LK 30CM POL"/>
    <x v="4"/>
    <s v="7"/>
    <n v="1026"/>
    <s v="PC"/>
    <x v="0"/>
    <n v="1.2142999999999999"/>
    <n v="1245.873"/>
    <n v="32.760399999999997"/>
    <n v="1.214299"/>
    <n v="1245.8730660000001"/>
    <s v="MIL"/>
    <n v="32.760399999999997"/>
    <n v="40815.300000000003"/>
    <n v="2026"/>
  </r>
  <r>
    <n v="72037930"/>
    <x v="81"/>
    <s v="2026-01-29"/>
    <s v="Z0027"/>
    <x v="28"/>
    <s v="GIL2603043"/>
    <s v="APO26040070"/>
    <x v="1858"/>
    <s v="G-LD MP 24CM AL03A FDA"/>
    <x v="4"/>
    <s v="1"/>
    <n v="1260"/>
    <s v="PC"/>
    <x v="0"/>
    <n v="1.4292"/>
    <n v="1800.79"/>
    <n v="32.760399999999997"/>
    <n v="1.4291990000000001"/>
    <n v="1800.789978"/>
    <s v="MIL"/>
    <n v="32.760399999999997"/>
    <n v="58994.6"/>
    <n v="2026"/>
  </r>
  <r>
    <n v="72038630"/>
    <x v="81"/>
    <s v="2026-03-04"/>
    <s v="Z0027"/>
    <x v="28"/>
    <s v="GIL2603043"/>
    <s v="APO26040070"/>
    <x v="1800"/>
    <s v="G-LD Y 16CM OVEN SAFE 350F/180C POL"/>
    <x v="4"/>
    <s v="1"/>
    <n v="2046"/>
    <s v="PC"/>
    <x v="0"/>
    <n v="0.41899999999999998"/>
    <n v="857.27"/>
    <n v="32.760399999999997"/>
    <n v="0.41899999999999998"/>
    <n v="857.27005699999995"/>
    <s v="MIL"/>
    <n v="32.760399999999997"/>
    <n v="28084.51"/>
    <n v="2026"/>
  </r>
  <r>
    <n v="72038020"/>
    <x v="81"/>
    <s v="2026-02-02"/>
    <s v="Z0027"/>
    <x v="28"/>
    <s v="GIL2603043"/>
    <s v="APO26040070"/>
    <x v="1776"/>
    <s v="G-LD LF 24CM BSH"/>
    <x v="4"/>
    <s v="1"/>
    <n v="1190"/>
    <s v="PC"/>
    <x v="0"/>
    <n v="0.66200000000000003"/>
    <n v="787.78"/>
    <n v="32.760399999999997"/>
    <n v="0.661999"/>
    <n v="787.78006300000004"/>
    <s v="MIL"/>
    <n v="32.760399999999997"/>
    <n v="25807.99"/>
    <n v="2026"/>
  </r>
  <r>
    <n v="72038513"/>
    <x v="81"/>
    <s v="2026-02-26"/>
    <s v="Z0027"/>
    <x v="28"/>
    <s v="GIL2603043"/>
    <s v="APO26040070"/>
    <x v="1773"/>
    <s v="G-LD LF 18CM BSH"/>
    <x v="4"/>
    <s v="1"/>
    <n v="180"/>
    <s v="PC"/>
    <x v="0"/>
    <n v="0.50239999999999996"/>
    <n v="90.432000000000002"/>
    <n v="32.760399999999997"/>
    <n v="0.50239900000000004"/>
    <n v="90.432046"/>
    <s v="MIL"/>
    <n v="32.760399999999997"/>
    <n v="2962.59"/>
    <n v="2026"/>
  </r>
  <r>
    <n v="72038821"/>
    <x v="81"/>
    <s v="2026-03-12"/>
    <s v="Z0027"/>
    <x v="28"/>
    <s v="GIL2603043"/>
    <s v="APO26040070"/>
    <x v="1776"/>
    <s v="G-LD LF 24CM BSH"/>
    <x v="4"/>
    <s v="1"/>
    <n v="1360"/>
    <s v="PC"/>
    <x v="0"/>
    <n v="0.66200000000000003"/>
    <n v="900.32"/>
    <n v="32.760399999999997"/>
    <n v="0.661999"/>
    <n v="900.31989799999997"/>
    <s v="MIL"/>
    <n v="32.760399999999997"/>
    <n v="29494.84"/>
    <n v="2026"/>
  </r>
  <r>
    <n v="72038721"/>
    <x v="81"/>
    <s v="2026-03-09"/>
    <s v="Z0027"/>
    <x v="28"/>
    <s v="GIL2603044"/>
    <s v="APO26040071"/>
    <x v="1782"/>
    <s v="G-LD A 30CM POL"/>
    <x v="4"/>
    <s v="2"/>
    <n v="2980"/>
    <s v="PC"/>
    <x v="0"/>
    <n v="0.79269999999999996"/>
    <n v="2362.25"/>
    <n v="32.760399999999997"/>
    <n v="0.79269999999999996"/>
    <n v="2362.2498500000002"/>
    <s v="MIL"/>
    <n v="32.760399999999997"/>
    <n v="77388.25"/>
    <n v="2026"/>
  </r>
  <r>
    <n v="72038721"/>
    <x v="81"/>
    <s v="2026-03-09"/>
    <s v="Z0027"/>
    <x v="28"/>
    <s v="GIL2603044"/>
    <s v="APO26040071"/>
    <x v="1856"/>
    <s v="G-LD V 24CM POL 1H R320"/>
    <x v="4"/>
    <s v="2"/>
    <n v="392"/>
    <s v="PC"/>
    <x v="0"/>
    <n v="0.60860000000000003"/>
    <n v="238.57"/>
    <n v="32.760399999999997"/>
    <n v="0.60860000000000003"/>
    <n v="238.570041"/>
    <s v="MIL"/>
    <n v="32.760399999999997"/>
    <n v="7815.65"/>
    <n v="2026"/>
  </r>
  <r>
    <n v="72038179"/>
    <x v="81"/>
    <s v="2026-02-06"/>
    <s v="Z0027"/>
    <x v="28"/>
    <s v="GIL2603035"/>
    <s v="APO26040022"/>
    <x v="1833"/>
    <s v="G-LD LV 30CM OVEN SAFE 350F/180C W/SI GASKET BSH"/>
    <x v="4"/>
    <s v="8"/>
    <n v="3140"/>
    <s v="PC"/>
    <x v="0"/>
    <n v="1.2951999999999999"/>
    <n v="4066.93"/>
    <n v="32.760399999999997"/>
    <n v="1.295199"/>
    <n v="4066.9298899999999"/>
    <s v="MIL"/>
    <n v="32.760399999999997"/>
    <n v="133234.25"/>
    <n v="2026"/>
  </r>
  <r>
    <n v="72038515"/>
    <x v="81"/>
    <s v="2026-02-26"/>
    <s v="Z0027"/>
    <x v="28"/>
    <s v="GIL2603035"/>
    <s v="APO26040022"/>
    <x v="1833"/>
    <s v="G-LD LV 30CM OVEN SAFE 350F/180C W/SI GASKET BSH"/>
    <x v="4"/>
    <s v="8"/>
    <n v="720"/>
    <s v="PC"/>
    <x v="0"/>
    <n v="1.2951900000000001"/>
    <n v="932.54"/>
    <n v="32.760399999999997"/>
    <n v="1.2951889999999999"/>
    <n v="932.539895"/>
    <s v="MIL"/>
    <n v="32.760399999999997"/>
    <n v="30550.38"/>
    <n v="2026"/>
  </r>
  <r>
    <n v="72038723"/>
    <x v="81"/>
    <s v="2026-03-09"/>
    <s v="Z0027"/>
    <x v="28"/>
    <s v="GIL2603035"/>
    <s v="APO26040022"/>
    <x v="1837"/>
    <s v="G-LD A 20CM POL"/>
    <x v="4"/>
    <s v="8"/>
    <n v="2520"/>
    <s v="PC"/>
    <x v="0"/>
    <n v="0.47220000000000001"/>
    <n v="1189.94"/>
    <n v="32.760399999999997"/>
    <n v="0.47219899999999998"/>
    <n v="1189.9399880000001"/>
    <s v="MIL"/>
    <n v="32.760399999999997"/>
    <n v="38982.910000000003"/>
    <n v="2026"/>
  </r>
  <r>
    <n v="72038630"/>
    <x v="81"/>
    <s v="2026-03-04"/>
    <s v="Z0027"/>
    <x v="28"/>
    <s v="GIL2603034"/>
    <s v="APO26040066"/>
    <x v="1859"/>
    <s v="G-LD Y 18CM OVEN SAFE 350F/180C POL"/>
    <x v="4"/>
    <s v="1"/>
    <n v="780"/>
    <s v="PC"/>
    <x v="0"/>
    <n v="0.46771000000000001"/>
    <n v="364.81"/>
    <n v="32.760399999999997"/>
    <n v="0.46771000000000001"/>
    <n v="364.80995300000001"/>
    <s v="MIL"/>
    <n v="32.760399999999997"/>
    <n v="11951.32"/>
    <n v="2026"/>
  </r>
  <r>
    <n v="72038989"/>
    <x v="81"/>
    <s v="2026-03-23"/>
    <s v="Z0027"/>
    <x v="28"/>
    <s v="GIL2603046"/>
    <s v="APO26040024"/>
    <x v="1803"/>
    <s v="G-LD JS 24CM BSH"/>
    <x v="4"/>
    <s v="8"/>
    <n v="300"/>
    <s v="PC"/>
    <x v="0"/>
    <n v="0.65083000000000002"/>
    <n v="195.25"/>
    <n v="32.760399999999997"/>
    <n v="0.65082899999999999"/>
    <n v="195.250057"/>
    <s v="MIL"/>
    <n v="32.760399999999997"/>
    <n v="6396.47"/>
    <n v="2026"/>
  </r>
  <r>
    <n v="72038827"/>
    <x v="81"/>
    <s v="2026-03-12"/>
    <s v="Z0027"/>
    <x v="28"/>
    <s v="GIL2603046"/>
    <s v="APO26040024"/>
    <x v="791"/>
    <s v="G-LD Y 30CM POL SS202 RIM"/>
    <x v="4"/>
    <s v="8"/>
    <n v="2160"/>
    <s v="PC"/>
    <x v="0"/>
    <n v="0.67479999999999996"/>
    <n v="1457.57"/>
    <n v="32.760399999999997"/>
    <n v="0.67479999999999996"/>
    <n v="1457.570115"/>
    <s v="MIL"/>
    <n v="32.760399999999997"/>
    <n v="47750.58"/>
    <n v="2026"/>
  </r>
  <r>
    <n v="72038820"/>
    <x v="81"/>
    <s v="2026-03-12"/>
    <s v="Z0027"/>
    <x v="28"/>
    <s v="GIL2603046"/>
    <s v="APO26040024"/>
    <x v="1829"/>
    <s v="G-LD AL 28CM BSH CC113 R360"/>
    <x v="4"/>
    <s v="8"/>
    <n v="2024"/>
    <s v="PC"/>
    <x v="0"/>
    <n v="0.76680000000000004"/>
    <n v="1552"/>
    <n v="32.760399999999997"/>
    <n v="0.76679900000000001"/>
    <n v="1551.9999749999999"/>
    <s v="MIL"/>
    <n v="32.760399999999997"/>
    <n v="50844.14"/>
    <n v="2026"/>
  </r>
  <r>
    <n v="72038820"/>
    <x v="81"/>
    <s v="2026-03-12"/>
    <s v="Z0027"/>
    <x v="28"/>
    <s v="GIL2603046"/>
    <s v="APO26040024"/>
    <x v="1806"/>
    <s v="G-LD AK 16CM BSH POUR CC113 R220"/>
    <x v="4"/>
    <s v="8"/>
    <n v="972"/>
    <s v="PC"/>
    <x v="0"/>
    <n v="0.53920000000000001"/>
    <n v="524.1"/>
    <n v="32.760399999999997"/>
    <n v="0.53920000000000001"/>
    <n v="524.10013300000003"/>
    <s v="MIL"/>
    <n v="32.760399999999997"/>
    <n v="17169.73"/>
    <n v="2026"/>
  </r>
  <r>
    <n v="72038820"/>
    <x v="81"/>
    <s v="2026-03-12"/>
    <s v="Z0027"/>
    <x v="28"/>
    <s v="GIL2603046"/>
    <s v="APO26040024"/>
    <x v="1803"/>
    <s v="G-LD JS 24CM BSH"/>
    <x v="4"/>
    <s v="8"/>
    <n v="3000"/>
    <s v="PC"/>
    <x v="0"/>
    <n v="0.65080000000000005"/>
    <n v="1952.4"/>
    <n v="32.760399999999997"/>
    <n v="0.65080000000000005"/>
    <n v="1952.399848"/>
    <s v="MIL"/>
    <n v="32.760399999999997"/>
    <n v="63961.4"/>
    <n v="2026"/>
  </r>
  <r>
    <n v="72037930"/>
    <x v="75"/>
    <s v="2026-01-29"/>
    <s v="Z0027"/>
    <x v="28"/>
    <s v="GIL2603047"/>
    <s v="APO26040072"/>
    <x v="1860"/>
    <s v="G-LD MP 16CM AL03A FDA"/>
    <x v="4"/>
    <s v="1"/>
    <n v="796"/>
    <s v="PC"/>
    <x v="0"/>
    <n v="1.0227900000000001"/>
    <n v="814.14"/>
    <n v="32.540999999999997"/>
    <n v="1.0227900000000001"/>
    <n v="814.14000699999997"/>
    <s v="MIL"/>
    <n v="32.540999999999997"/>
    <n v="26492.93"/>
    <n v="2026"/>
  </r>
  <r>
    <n v="72037930"/>
    <x v="75"/>
    <s v="2026-01-29"/>
    <s v="Z0027"/>
    <x v="28"/>
    <s v="GIL2603047"/>
    <s v="APO26040072"/>
    <x v="1858"/>
    <s v="G-LD MP 24CM AL03A FDA"/>
    <x v="4"/>
    <s v="1"/>
    <n v="750"/>
    <s v="PC"/>
    <x v="0"/>
    <n v="1.4292"/>
    <n v="1071.9000000000001"/>
    <n v="32.540999999999997"/>
    <n v="1.4292"/>
    <n v="1071.9000639999999"/>
    <s v="MIL"/>
    <n v="32.540999999999997"/>
    <n v="34880.699999999997"/>
    <n v="2026"/>
  </r>
  <r>
    <n v="72037930"/>
    <x v="75"/>
    <s v="2026-01-29"/>
    <s v="Z0027"/>
    <x v="28"/>
    <s v="GIL2603047"/>
    <s v="APO26040072"/>
    <x v="1777"/>
    <s v="G-LD MP 18CM AL03A FDA"/>
    <x v="4"/>
    <s v="1"/>
    <n v="1000"/>
    <s v="PC"/>
    <x v="0"/>
    <n v="1.1022000000000001"/>
    <n v="1102.2"/>
    <n v="32.540999999999997"/>
    <n v="1.1021989999999999"/>
    <n v="1102.1999929999999"/>
    <s v="MIL"/>
    <n v="32.540999999999997"/>
    <n v="35866.69"/>
    <n v="2026"/>
  </r>
  <r>
    <n v="72037111"/>
    <x v="75"/>
    <s v="2026-01-08"/>
    <s v="Z0027"/>
    <x v="28"/>
    <s v="GIL2603048"/>
    <s v="APO26040073"/>
    <x v="1777"/>
    <s v="G-LD MP 18CM AL03A FDA"/>
    <x v="4"/>
    <s v="1"/>
    <n v="1000"/>
    <s v="PC"/>
    <x v="0"/>
    <n v="1.1022000000000001"/>
    <n v="1102.2"/>
    <n v="32.540999999999997"/>
    <n v="1.1021989999999999"/>
    <n v="1102.1999929999999"/>
    <s v="MIL"/>
    <n v="32.540999999999997"/>
    <n v="35866.69"/>
    <n v="2026"/>
  </r>
  <r>
    <n v="72038630"/>
    <x v="75"/>
    <s v="2026-03-04"/>
    <s v="Z0027"/>
    <x v="28"/>
    <s v="GIL2603038"/>
    <s v="APO26040068"/>
    <x v="1859"/>
    <s v="G-LD Y 18CM OVEN SAFE 350F/180C POL"/>
    <x v="4"/>
    <s v="1"/>
    <n v="1260"/>
    <s v="PC"/>
    <x v="0"/>
    <n v="0.4677"/>
    <n v="589.29999999999995"/>
    <n v="32.540999999999997"/>
    <n v="0.4677"/>
    <n v="589.29996000000006"/>
    <s v="MIL"/>
    <n v="32.540999999999997"/>
    <n v="19176.41"/>
    <n v="2026"/>
  </r>
  <r>
    <n v="72038721"/>
    <x v="75"/>
    <s v="2026-03-09"/>
    <s v="Z0027"/>
    <x v="28"/>
    <s v="GIL2603039"/>
    <s v="APO26040069"/>
    <x v="1857"/>
    <s v="G-LD V 20CM POL 1H R260"/>
    <x v="4"/>
    <s v="2"/>
    <n v="2856"/>
    <s v="PC"/>
    <x v="0"/>
    <n v="0.5101"/>
    <n v="1456.85"/>
    <n v="32.540999999999997"/>
    <n v="0.51009899999999997"/>
    <n v="1456.8501269999999"/>
    <s v="MIL"/>
    <n v="32.540999999999997"/>
    <n v="47407.360000000001"/>
    <n v="2026"/>
  </r>
  <r>
    <n v="72038721"/>
    <x v="75"/>
    <s v="2026-03-09"/>
    <s v="Z0027"/>
    <x v="28"/>
    <s v="GIL2603039"/>
    <s v="APO26040069"/>
    <x v="1861"/>
    <s v="G-LD V 26CM POL"/>
    <x v="4"/>
    <s v="2"/>
    <n v="8036"/>
    <s v="PC"/>
    <x v="0"/>
    <n v="0.66239999999999999"/>
    <n v="5323.05"/>
    <n v="32.540999999999997"/>
    <n v="0.66239999999999999"/>
    <n v="5323.0499980000004"/>
    <s v="MIL"/>
    <n v="32.540999999999997"/>
    <n v="173217.37"/>
    <n v="2026"/>
  </r>
  <r>
    <n v="72038822"/>
    <x v="75"/>
    <s v="2026-03-12"/>
    <s v="Z0027"/>
    <x v="28"/>
    <s v="GIL2603039"/>
    <s v="APO26040069"/>
    <x v="1815"/>
    <s v="G-LD DO 24CM POL 1H R275"/>
    <x v="4"/>
    <s v="2"/>
    <n v="2380"/>
    <s v="PC"/>
    <x v="0"/>
    <n v="0.62029999999999996"/>
    <n v="1476.31"/>
    <n v="32.540999999999997"/>
    <n v="0.62029900000000004"/>
    <n v="1476.3098849999999"/>
    <s v="MIL"/>
    <n v="32.540999999999997"/>
    <n v="48040.6"/>
    <n v="2026"/>
  </r>
  <r>
    <n v="72038723"/>
    <x v="75"/>
    <s v="2026-03-09"/>
    <s v="Z0027"/>
    <x v="28"/>
    <s v="GIL2603042"/>
    <s v="APO26040023"/>
    <x v="1862"/>
    <s v="G-LD A 26CM POL 1H R340"/>
    <x v="4"/>
    <s v="8"/>
    <n v="2016"/>
    <s v="PC"/>
    <x v="0"/>
    <n v="0.64729999999999999"/>
    <n v="1304.96"/>
    <n v="32.540999999999997"/>
    <n v="0.64729999999999999"/>
    <n v="1304.9598960000001"/>
    <s v="MIL"/>
    <n v="32.540999999999997"/>
    <n v="42464.7"/>
    <n v="2026"/>
  </r>
  <r>
    <n v="72038514"/>
    <x v="75"/>
    <s v="2026-02-26"/>
    <s v="Z0027"/>
    <x v="28"/>
    <s v="GIL2603041"/>
    <s v="APO26040126"/>
    <x v="1863"/>
    <s v="G-LD LG 24CM BSH"/>
    <x v="4"/>
    <s v="7"/>
    <n v="1008"/>
    <s v="PC"/>
    <x v="0"/>
    <n v="0.90269999999999995"/>
    <n v="909.92"/>
    <n v="32.540999999999997"/>
    <n v="0.90269900000000003"/>
    <n v="909.92010000000005"/>
    <s v="MIL"/>
    <n v="32.540999999999997"/>
    <n v="29609.71"/>
    <n v="2026"/>
  </r>
  <r>
    <n v="72038677"/>
    <x v="75"/>
    <s v="2026-03-06"/>
    <s v="Z0027"/>
    <x v="28"/>
    <s v="GIL2603040"/>
    <s v="APO26040125"/>
    <x v="1771"/>
    <s v="G-LD LU 18CM OVEN SAFE 350F/180C W/SI GASKET POL"/>
    <x v="4"/>
    <s v="7"/>
    <n v="2016"/>
    <s v="PC"/>
    <x v="0"/>
    <n v="0.87680000000000002"/>
    <n v="1767.6289999999999"/>
    <n v="32.540999999999997"/>
    <n v="0.87680000000000002"/>
    <n v="1767.629144"/>
    <s v="MIL"/>
    <n v="32.540999999999997"/>
    <n v="57520.42"/>
    <n v="2026"/>
  </r>
  <r>
    <n v="72037938"/>
    <x v="75"/>
    <s v="2026-01-29"/>
    <s v="Z0027"/>
    <x v="28"/>
    <s v="GIL2603040"/>
    <s v="APO26040125"/>
    <x v="1796"/>
    <s v="G-LD LK 20CM POL"/>
    <x v="4"/>
    <s v="7"/>
    <n v="1406"/>
    <s v="PC"/>
    <x v="0"/>
    <n v="0.76749999999999996"/>
    <n v="1079.105"/>
    <n v="32.540999999999997"/>
    <n v="0.76749999999999996"/>
    <n v="1079.1051279999999"/>
    <s v="MIL"/>
    <n v="32.540999999999997"/>
    <n v="35115.160000000003"/>
    <n v="2026"/>
  </r>
  <r>
    <n v="72037938"/>
    <x v="75"/>
    <s v="2026-01-29"/>
    <s v="Z0027"/>
    <x v="28"/>
    <s v="GIL2603040"/>
    <s v="APO26040125"/>
    <x v="1864"/>
    <s v="G-LD LK 16CM POL"/>
    <x v="4"/>
    <s v="7"/>
    <n v="1320"/>
    <s v="PC"/>
    <x v="0"/>
    <n v="0.62649999999999995"/>
    <n v="826.98400000000004"/>
    <n v="32.540999999999997"/>
    <n v="0.62649999999999995"/>
    <n v="826.98411199999998"/>
    <s v="MIL"/>
    <n v="32.540999999999997"/>
    <n v="26910.89"/>
    <n v="2026"/>
  </r>
  <r>
    <n v="72038722"/>
    <x v="75"/>
    <s v="2026-03-09"/>
    <s v="Z0027"/>
    <x v="28"/>
    <s v="GIL2603040"/>
    <s v="APO26040125"/>
    <x v="1787"/>
    <s v="G-LD Y 18CM POL CC113 R240"/>
    <x v="4"/>
    <s v="7"/>
    <n v="3960"/>
    <s v="PC"/>
    <x v="0"/>
    <n v="0.41620000000000001"/>
    <n v="1648.152"/>
    <n v="32.540999999999997"/>
    <n v="0.41619899999999999"/>
    <n v="1648.151869"/>
    <s v="MIL"/>
    <n v="32.540999999999997"/>
    <n v="53632.51"/>
    <n v="2026"/>
  </r>
  <r>
    <n v="72038721"/>
    <x v="40"/>
    <s v="2026-03-09"/>
    <s v="Z0027"/>
    <x v="28"/>
    <s v="GIL2603031"/>
    <s v="APO26040065"/>
    <x v="1856"/>
    <s v="G-LD V 24CM POL 1H R320"/>
    <x v="4"/>
    <s v="2"/>
    <n v="840"/>
    <s v="PC"/>
    <x v="0"/>
    <n v="0.60860000000000003"/>
    <n v="511.22"/>
    <n v="32.238700000000001"/>
    <n v="0.608599"/>
    <n v="511.220055"/>
    <s v="MIL"/>
    <n v="32.238700000000001"/>
    <n v="16481.07"/>
    <n v="2026"/>
  </r>
  <r>
    <n v="72038630"/>
    <x v="40"/>
    <s v="2026-03-04"/>
    <s v="Z0027"/>
    <x v="28"/>
    <s v="GIL2603030"/>
    <s v="APO26040064"/>
    <x v="1813"/>
    <s v="G-LD Y 24CM OVEN SAFE 350F/180C POL"/>
    <x v="4"/>
    <s v="1"/>
    <n v="2016"/>
    <s v="PC"/>
    <x v="0"/>
    <n v="0.62860000000000005"/>
    <n v="1267.26"/>
    <n v="32.238700000000001"/>
    <n v="0.62860000000000005"/>
    <n v="1267.2598459999999"/>
    <s v="MIL"/>
    <n v="32.238700000000001"/>
    <n v="40854.81"/>
    <n v="2026"/>
  </r>
  <r>
    <n v="72038515"/>
    <x v="40"/>
    <s v="2026-02-26"/>
    <s v="Z0027"/>
    <x v="28"/>
    <s v="GIL2603033"/>
    <s v="APO26040021"/>
    <x v="1833"/>
    <s v="G-LD LV 30CM OVEN SAFE 350F/180C W/SI GASKET BSH"/>
    <x v="4"/>
    <s v="8"/>
    <n v="280"/>
    <s v="PC"/>
    <x v="0"/>
    <n v="1.2951999999999999"/>
    <n v="362.65600000000001"/>
    <n v="32.238700000000001"/>
    <n v="1.295199"/>
    <n v="362.65606200000002"/>
    <s v="MIL"/>
    <n v="32.238700000000001"/>
    <n v="11691.56"/>
    <n v="2026"/>
  </r>
  <r>
    <n v="72038676"/>
    <x v="40"/>
    <s v="2026-03-06"/>
    <s v="Z0027"/>
    <x v="28"/>
    <s v="GIL2603033"/>
    <s v="APO26040021"/>
    <x v="1803"/>
    <s v="G-LD JS 24CM BSH"/>
    <x v="4"/>
    <s v="8"/>
    <n v="180"/>
    <s v="PC"/>
    <x v="0"/>
    <n v="0.65080000000000005"/>
    <n v="117.14400000000001"/>
    <n v="32.238700000000001"/>
    <n v="0.65080000000000005"/>
    <n v="117.143991"/>
    <s v="MIL"/>
    <n v="32.238700000000001"/>
    <n v="3776.57"/>
    <n v="2026"/>
  </r>
  <r>
    <n v="72038178"/>
    <x v="40"/>
    <s v="2026-02-06"/>
    <s v="Z0027"/>
    <x v="28"/>
    <s v="GIL2603033"/>
    <s v="APO26040021"/>
    <x v="1786"/>
    <s v="G-LD LV 24CM OVEN SAFE 350F/180C W/SI GASKET BSH"/>
    <x v="4"/>
    <s v="8"/>
    <n v="3570"/>
    <s v="PC"/>
    <x v="0"/>
    <n v="0.94820000000000004"/>
    <n v="3385.07"/>
    <n v="32.238700000000001"/>
    <n v="0.94820000000000004"/>
    <n v="3385.0701170000002"/>
    <s v="MIL"/>
    <n v="32.238700000000001"/>
    <n v="109130.26"/>
    <n v="2026"/>
  </r>
  <r>
    <n v="72038343"/>
    <x v="40"/>
    <s v="2026-02-12"/>
    <s v="Z0027"/>
    <x v="28"/>
    <s v="GIL2603033"/>
    <s v="APO26040021"/>
    <x v="1833"/>
    <s v="G-LD LV 30CM OVEN SAFE 350F/180C W/SI GASKET BSH"/>
    <x v="4"/>
    <s v="8"/>
    <n v="1400"/>
    <s v="PC"/>
    <x v="0"/>
    <n v="1.2951999999999999"/>
    <n v="1813.28"/>
    <n v="32.238700000000001"/>
    <n v="1.295199"/>
    <n v="1813.2800010000001"/>
    <s v="MIL"/>
    <n v="32.238700000000001"/>
    <n v="58457.79"/>
    <n v="2026"/>
  </r>
  <r>
    <n v="72038677"/>
    <x v="40"/>
    <s v="2026-03-06"/>
    <s v="Z0027"/>
    <x v="28"/>
    <s v="GIL2603032"/>
    <s v="APO26040123"/>
    <x v="1804"/>
    <s v="G-LD LV 28CM OVEN SAFE 350F/180C W/SI GASKET POL"/>
    <x v="4"/>
    <s v="7"/>
    <n v="880"/>
    <s v="PC"/>
    <x v="0"/>
    <n v="1.0863"/>
    <n v="955.94"/>
    <n v="32.238700000000001"/>
    <n v="1.0863"/>
    <n v="955.93991000000005"/>
    <s v="MIL"/>
    <n v="32.238700000000001"/>
    <n v="30818.26"/>
    <n v="2026"/>
  </r>
  <r>
    <n v="72038623"/>
    <x v="40"/>
    <s v="2026-03-04"/>
    <s v="Z0027"/>
    <x v="28"/>
    <s v="GIL2603032"/>
    <s v="APO26040123"/>
    <x v="1813"/>
    <s v="G-LD Y 24CM OVEN SAFE 350F/180C POL"/>
    <x v="4"/>
    <s v="7"/>
    <n v="1036"/>
    <s v="PC"/>
    <x v="0"/>
    <n v="0.62860000000000005"/>
    <n v="651.23"/>
    <n v="32.238700000000001"/>
    <n v="0.62860000000000005"/>
    <n v="651.23004300000002"/>
    <s v="MIL"/>
    <n v="32.238700000000001"/>
    <n v="20994.81"/>
    <n v="2026"/>
  </r>
  <r>
    <n v="72038512"/>
    <x v="40"/>
    <s v="2026-02-26"/>
    <s v="Z0027"/>
    <x v="28"/>
    <s v="GIL2603032"/>
    <s v="APO26040123"/>
    <x v="1804"/>
    <s v="G-LD LV 28CM OVEN SAFE 350F/180C W/SI GASKET POL"/>
    <x v="4"/>
    <s v="7"/>
    <n v="2024"/>
    <s v="PC"/>
    <x v="0"/>
    <n v="1.0863"/>
    <n v="2198.67"/>
    <n v="32.238700000000001"/>
    <n v="1.0863"/>
    <n v="2198.6699210000002"/>
    <s v="MIL"/>
    <n v="32.238700000000001"/>
    <n v="70882.259999999995"/>
    <n v="2026"/>
  </r>
  <r>
    <n v="72038822"/>
    <x v="22"/>
    <s v="2026-03-12"/>
    <s v="Z0027"/>
    <x v="28"/>
    <s v="GIL2603050"/>
    <s v="APO26040075"/>
    <x v="1785"/>
    <s v="G-LD A 14CM POL 1H R170"/>
    <x v="4"/>
    <s v="2"/>
    <n v="5460"/>
    <s v="PC"/>
    <x v="0"/>
    <n v="0.33910000000000001"/>
    <n v="1851.49"/>
    <n v="32.226399999999998"/>
    <n v="0.33909899999999998"/>
    <n v="1851.490082"/>
    <s v="MIL"/>
    <n v="32.226399999999998"/>
    <n v="59666.86"/>
    <n v="2026"/>
  </r>
  <r>
    <n v="72038721"/>
    <x v="22"/>
    <s v="2026-03-09"/>
    <s v="Z0027"/>
    <x v="28"/>
    <s v="GIL2603050"/>
    <s v="APO26040075"/>
    <x v="1857"/>
    <s v="G-LD V 20CM POL 1H R260"/>
    <x v="4"/>
    <s v="2"/>
    <n v="336"/>
    <s v="PC"/>
    <x v="0"/>
    <n v="0.51009000000000004"/>
    <n v="171.39"/>
    <n v="32.226399999999998"/>
    <n v="0.51008900000000001"/>
    <n v="171.389916"/>
    <s v="MIL"/>
    <n v="32.226399999999998"/>
    <n v="5523.28"/>
    <n v="2026"/>
  </r>
  <r>
    <n v="72038822"/>
    <x v="22"/>
    <s v="2026-03-12"/>
    <s v="Z0027"/>
    <x v="28"/>
    <s v="GIL2603050"/>
    <s v="APO26040075"/>
    <x v="1815"/>
    <s v="G-LD DO 24CM POL 1H R275"/>
    <x v="4"/>
    <s v="2"/>
    <n v="1960"/>
    <s v="PC"/>
    <x v="0"/>
    <n v="0.62029999999999996"/>
    <n v="1215.79"/>
    <n v="32.226399999999998"/>
    <n v="0.62029999999999996"/>
    <n v="1215.789849"/>
    <s v="MIL"/>
    <n v="32.226399999999998"/>
    <n v="39180.53"/>
    <n v="2026"/>
  </r>
  <r>
    <n v="72037930"/>
    <x v="22"/>
    <s v="2026-01-29"/>
    <s v="Z0027"/>
    <x v="28"/>
    <s v="GIL2603054"/>
    <s v="APO26040077"/>
    <x v="1860"/>
    <s v="G-LD MP 16CM AL03A FDA"/>
    <x v="4"/>
    <s v="1"/>
    <n v="204"/>
    <s v="PC"/>
    <x v="0"/>
    <n v="1.0227900000000001"/>
    <n v="208.65"/>
    <n v="32.226399999999998"/>
    <n v="1.0227900000000001"/>
    <n v="208.65004999999999"/>
    <s v="MIL"/>
    <n v="32.226399999999998"/>
    <n v="6724.04"/>
    <n v="2026"/>
  </r>
  <r>
    <n v="72038821"/>
    <x v="22"/>
    <s v="2026-03-12"/>
    <s v="Z0027"/>
    <x v="28"/>
    <s v="GIL2603054"/>
    <s v="APO26040077"/>
    <x v="1822"/>
    <s v="G-LD LF 16CM BSH"/>
    <x v="4"/>
    <s v="1"/>
    <n v="1224"/>
    <s v="PC"/>
    <x v="0"/>
    <n v="0.45639999999999997"/>
    <n v="558.63"/>
    <n v="32.226399999999998"/>
    <n v="0.45639999999999997"/>
    <n v="558.62988099999995"/>
    <s v="MIL"/>
    <n v="32.226399999999998"/>
    <n v="18002.63"/>
    <n v="2026"/>
  </r>
  <r>
    <n v="72039027"/>
    <x v="22"/>
    <s v="2026-03-25"/>
    <s v="Z0027"/>
    <x v="28"/>
    <s v="GIL2603054"/>
    <s v="APO26040077"/>
    <x v="1778"/>
    <s v="G-LD LF 20CM BSH"/>
    <x v="4"/>
    <s v="1"/>
    <n v="1012"/>
    <s v="PC"/>
    <x v="0"/>
    <n v="0.54479999999999995"/>
    <n v="551.34"/>
    <n v="32.226399999999998"/>
    <n v="0.54479900000000003"/>
    <n v="551.33989499999996"/>
    <s v="MIL"/>
    <n v="32.226399999999998"/>
    <n v="17767.7"/>
    <n v="2026"/>
  </r>
  <r>
    <n v="72037934"/>
    <x v="22"/>
    <s v="2026-01-29"/>
    <s v="Z0027"/>
    <x v="28"/>
    <s v="GIL2603056"/>
    <s v="APO26040131"/>
    <x v="1835"/>
    <s v="G-LD LK 30CM POL"/>
    <x v="4"/>
    <s v="7"/>
    <n v="2016"/>
    <s v="PC"/>
    <x v="0"/>
    <n v="1.2142999999999999"/>
    <n v="2448.0300000000002"/>
    <n v="32.226399999999998"/>
    <n v="1.2142999999999999"/>
    <n v="2448.0298760000001"/>
    <s v="MIL"/>
    <n v="32.226399999999998"/>
    <n v="78891.19"/>
    <n v="2026"/>
  </r>
  <r>
    <n v="72039026"/>
    <x v="22"/>
    <s v="2026-03-25"/>
    <s v="Z0027"/>
    <x v="28"/>
    <s v="GIL2603056"/>
    <s v="APO26040131"/>
    <x v="756"/>
    <s v="G-LD A 24CM POL SS202 RIM"/>
    <x v="4"/>
    <s v="7"/>
    <n v="1008"/>
    <s v="PC"/>
    <x v="0"/>
    <n v="0.48299999999999998"/>
    <n v="486.86"/>
    <n v="32.226399999999998"/>
    <n v="0.48299900000000001"/>
    <n v="486.86015099999997"/>
    <s v="MIL"/>
    <n v="32.226399999999998"/>
    <n v="15689.75"/>
    <n v="2026"/>
  </r>
  <r>
    <n v="72039026"/>
    <x v="22"/>
    <s v="2026-03-25"/>
    <s v="Z0027"/>
    <x v="28"/>
    <s v="GIL2603056"/>
    <s v="APO26040131"/>
    <x v="751"/>
    <s v="G-LD Y 24CM POL SS202 RIM"/>
    <x v="4"/>
    <s v="7"/>
    <n v="1008"/>
    <s v="PC"/>
    <x v="0"/>
    <n v="0.4879"/>
    <n v="491.8"/>
    <n v="32.226399999999998"/>
    <n v="0.48789900000000003"/>
    <n v="491.79989"/>
    <s v="MIL"/>
    <n v="32.226399999999998"/>
    <n v="15848.94"/>
    <n v="2026"/>
  </r>
  <r>
    <n v="72038721"/>
    <x v="22"/>
    <s v="2026-03-09"/>
    <s v="Z0027"/>
    <x v="28"/>
    <s v="GIL2603055"/>
    <s v="APO26040078"/>
    <x v="1782"/>
    <s v="G-LD A 30CM POL"/>
    <x v="4"/>
    <s v="2"/>
    <n v="80"/>
    <s v="PC"/>
    <x v="0"/>
    <n v="0.79274999999999995"/>
    <n v="63.42"/>
    <n v="32.226399999999998"/>
    <n v="0.79274999999999995"/>
    <n v="63.420053000000003"/>
    <s v="MIL"/>
    <n v="32.226399999999998"/>
    <n v="2043.8"/>
    <n v="2026"/>
  </r>
  <r>
    <n v="72038822"/>
    <x v="22"/>
    <s v="2026-03-12"/>
    <s v="Z0027"/>
    <x v="28"/>
    <s v="GIL2603055"/>
    <s v="APO26040078"/>
    <x v="1802"/>
    <s v="G-LD AO 16CM POL 1H R220 STRAINING WIDE RIM"/>
    <x v="4"/>
    <s v="2"/>
    <n v="3618"/>
    <s v="PC"/>
    <x v="0"/>
    <n v="0.53559999999999997"/>
    <n v="1937.8"/>
    <n v="32.226399999999998"/>
    <n v="0.53559999999999997"/>
    <n v="1937.800064"/>
    <s v="MIL"/>
    <n v="32.226399999999998"/>
    <n v="62448.32"/>
    <n v="2026"/>
  </r>
  <r>
    <n v="72039025"/>
    <x v="22"/>
    <s v="2026-03-25"/>
    <s v="Z0027"/>
    <x v="28"/>
    <s v="GIL2603053"/>
    <s v="APO26040076"/>
    <x v="1822"/>
    <s v="G-LD LF 16CM BSH"/>
    <x v="4"/>
    <s v="1"/>
    <n v="1008"/>
    <s v="PC"/>
    <x v="0"/>
    <n v="0.45639999999999997"/>
    <n v="460.05"/>
    <n v="32.226399999999998"/>
    <n v="0.45639999999999997"/>
    <n v="460.05014499999999"/>
    <s v="MIL"/>
    <n v="32.226399999999998"/>
    <n v="14825.76"/>
    <n v="2026"/>
  </r>
  <r>
    <n v="72038513"/>
    <x v="22"/>
    <s v="2026-02-26"/>
    <s v="Z0027"/>
    <x v="28"/>
    <s v="GIL2603049"/>
    <s v="APO26040074"/>
    <x v="1778"/>
    <s v="G-LD LF 20CM BSH"/>
    <x v="4"/>
    <s v="1"/>
    <n v="1748"/>
    <s v="PC"/>
    <x v="0"/>
    <n v="0.54479999999999995"/>
    <n v="952.31"/>
    <n v="32.226399999999998"/>
    <n v="0.54479900000000003"/>
    <n v="952.30990699999995"/>
    <s v="MIL"/>
    <n v="32.226399999999998"/>
    <n v="30689.52"/>
    <n v="2026"/>
  </r>
  <r>
    <n v="72038967"/>
    <x v="22"/>
    <s v="2026-03-19"/>
    <s v="Z0027"/>
    <x v="28"/>
    <s v="GIL2603049"/>
    <s v="APO26040074"/>
    <x v="830"/>
    <s v="G-LD Y 14CM POL SS202 RIM"/>
    <x v="4"/>
    <s v="1"/>
    <n v="1014"/>
    <s v="PC"/>
    <x v="0"/>
    <n v="0.27460000000000001"/>
    <n v="278.44"/>
    <n v="32.226399999999998"/>
    <n v="0.27460000000000001"/>
    <n v="278.44003600000002"/>
    <s v="MIL"/>
    <n v="32.226399999999998"/>
    <n v="8973.1200000000008"/>
    <n v="2026"/>
  </r>
  <r>
    <n v="72038821"/>
    <x v="22"/>
    <s v="2026-03-12"/>
    <s v="Z0027"/>
    <x v="28"/>
    <s v="GIL2603049"/>
    <s v="APO26040074"/>
    <x v="1778"/>
    <s v="G-LD LF 20CM BSH"/>
    <x v="4"/>
    <s v="1"/>
    <n v="1518"/>
    <s v="PC"/>
    <x v="0"/>
    <n v="0.54479999999999995"/>
    <n v="827.01"/>
    <n v="32.226399999999998"/>
    <n v="0.54479900000000003"/>
    <n v="827.01015299999995"/>
    <s v="MIL"/>
    <n v="32.226399999999998"/>
    <n v="26651.56"/>
    <n v="2026"/>
  </r>
  <r>
    <n v="72038823"/>
    <x v="22"/>
    <s v="2026-03-12"/>
    <s v="Z0027"/>
    <x v="28"/>
    <s v="GIL2603051"/>
    <s v="APO26040129"/>
    <x v="1780"/>
    <s v="G-LD Y 24CM POL"/>
    <x v="4"/>
    <s v="7"/>
    <n v="2016"/>
    <s v="PC"/>
    <x v="0"/>
    <n v="0.55640000000000001"/>
    <n v="1121.702"/>
    <n v="32.226399999999998"/>
    <n v="0.55640000000000001"/>
    <n v="1121.702082"/>
    <s v="MIL"/>
    <n v="32.226399999999998"/>
    <n v="36148.42"/>
    <n v="2026"/>
  </r>
  <r>
    <n v="72039026"/>
    <x v="22"/>
    <s v="2026-03-25"/>
    <s v="Z0027"/>
    <x v="28"/>
    <s v="GIL2603051"/>
    <s v="APO26040129"/>
    <x v="753"/>
    <s v="G-LD A 16CM POL SS202 RIM"/>
    <x v="4"/>
    <s v="7"/>
    <n v="1056"/>
    <s v="PC"/>
    <x v="0"/>
    <n v="0.30549999999999999"/>
    <n v="322.608"/>
    <n v="32.226399999999998"/>
    <n v="0.30549999999999999"/>
    <n v="322.60786100000001"/>
    <s v="MIL"/>
    <n v="32.226399999999998"/>
    <n v="10396.49"/>
    <n v="2026"/>
  </r>
  <r>
    <n v="72038722"/>
    <x v="22"/>
    <s v="2026-03-09"/>
    <s v="Z0027"/>
    <x v="28"/>
    <s v="GIL2603051"/>
    <s v="APO26040129"/>
    <x v="1780"/>
    <s v="G-LD Y 24CM POL"/>
    <x v="4"/>
    <s v="7"/>
    <n v="3808"/>
    <s v="PC"/>
    <x v="0"/>
    <n v="0.55640000000000001"/>
    <n v="2118.77"/>
    <n v="32.226399999999998"/>
    <n v="0.55640000000000001"/>
    <n v="2118.7700140000002"/>
    <s v="MIL"/>
    <n v="32.226399999999998"/>
    <n v="68280.33"/>
    <n v="2026"/>
  </r>
  <r>
    <n v="72038820"/>
    <x v="22"/>
    <s v="2026-03-12"/>
    <s v="Z0027"/>
    <x v="28"/>
    <s v="GIL2603052"/>
    <s v="APO26040130"/>
    <x v="1806"/>
    <s v="G-LD AK 16CM BSH POUR CC113 R220"/>
    <x v="4"/>
    <s v="8"/>
    <n v="2106"/>
    <s v="PC"/>
    <x v="0"/>
    <n v="0.53920000000000001"/>
    <n v="1135.5550000000001"/>
    <n v="32.226399999999998"/>
    <n v="0.53919899999999998"/>
    <n v="1135.55501"/>
    <s v="MIL"/>
    <n v="32.226399999999998"/>
    <n v="36594.85"/>
    <n v="2026"/>
  </r>
  <r>
    <n v="72039028"/>
    <x v="22"/>
    <s v="2026-03-25"/>
    <s v="Z0027"/>
    <x v="28"/>
    <s v="GIL2603052"/>
    <s v="APO26040130"/>
    <x v="1829"/>
    <s v="G-LD AL 28CM BSH CC113 R360"/>
    <x v="4"/>
    <s v="8"/>
    <n v="528"/>
    <s v="PC"/>
    <x v="0"/>
    <n v="0.76680000000000004"/>
    <n v="404.87"/>
    <n v="32.226399999999998"/>
    <n v="0.76679900000000001"/>
    <n v="404.86991999999998"/>
    <s v="MIL"/>
    <n v="32.226399999999998"/>
    <n v="13047.5"/>
    <n v="2026"/>
  </r>
  <r>
    <n v="72039028"/>
    <x v="22"/>
    <s v="2026-03-25"/>
    <s v="Z0027"/>
    <x v="28"/>
    <s v="GIL2603052"/>
    <s v="APO26040130"/>
    <x v="1834"/>
    <s v="G-LD AK 18CM BSH"/>
    <x v="4"/>
    <s v="8"/>
    <n v="1008"/>
    <s v="PC"/>
    <x v="0"/>
    <n v="0.6129"/>
    <n v="617.803"/>
    <n v="32.226399999999998"/>
    <n v="0.61289899999999997"/>
    <n v="617.80310499999996"/>
    <s v="MIL"/>
    <n v="32.226399999999998"/>
    <n v="19909.57"/>
    <n v="2026"/>
  </r>
  <r>
    <n v="72039028"/>
    <x v="22"/>
    <s v="2026-03-25"/>
    <s v="Z0027"/>
    <x v="28"/>
    <s v="GIL2603052"/>
    <s v="APO26040130"/>
    <x v="1803"/>
    <s v="G-LD JS 24CM BSH"/>
    <x v="4"/>
    <s v="8"/>
    <n v="840"/>
    <s v="PC"/>
    <x v="0"/>
    <n v="0.65080000000000005"/>
    <n v="546.67200000000003"/>
    <n v="32.226399999999998"/>
    <n v="0.65079900000000002"/>
    <n v="546.67198299999995"/>
    <s v="MIL"/>
    <n v="32.226399999999998"/>
    <n v="17617.27"/>
    <n v="2026"/>
  </r>
  <r>
    <n v="72038820"/>
    <x v="22"/>
    <s v="2026-03-12"/>
    <s v="Z0027"/>
    <x v="28"/>
    <s v="GIL2603052"/>
    <s v="APO26040130"/>
    <x v="1852"/>
    <s v="G-LD AK 14CM BSH POUR CC113 R170"/>
    <x v="4"/>
    <s v="8"/>
    <n v="2160"/>
    <s v="PC"/>
    <x v="0"/>
    <n v="0.49280000000000002"/>
    <n v="1064.4480000000001"/>
    <n v="32.226399999999998"/>
    <n v="0.49280000000000002"/>
    <n v="1064.4480920000001"/>
    <s v="MIL"/>
    <n v="32.226399999999998"/>
    <n v="34303.33"/>
    <n v="2026"/>
  </r>
  <r>
    <n v="72038989"/>
    <x v="22"/>
    <s v="2026-03-23"/>
    <s v="Z0027"/>
    <x v="28"/>
    <s v="GIL2603052"/>
    <s v="APO26040130"/>
    <x v="1803"/>
    <s v="G-LD JS 24CM BSH"/>
    <x v="4"/>
    <s v="8"/>
    <n v="720"/>
    <s v="PC"/>
    <x v="0"/>
    <n v="0.65080000000000005"/>
    <n v="468.57600000000002"/>
    <n v="32.226399999999998"/>
    <n v="0.65079900000000002"/>
    <n v="468.57607400000001"/>
    <s v="MIL"/>
    <n v="32.226399999999998"/>
    <n v="15100.52"/>
    <n v="2026"/>
  </r>
  <r>
    <n v="72039023"/>
    <x v="22"/>
    <s v="2026-03-25"/>
    <s v="Z0027"/>
    <x v="28"/>
    <s v="GIL2603052"/>
    <s v="APO26040130"/>
    <x v="1834"/>
    <s v="G-LD AK 18CM BSH"/>
    <x v="4"/>
    <s v="8"/>
    <n v="420"/>
    <s v="PC"/>
    <x v="0"/>
    <n v="0.6129"/>
    <n v="257.41800000000001"/>
    <n v="32.226399999999998"/>
    <n v="0.61289899999999997"/>
    <n v="257.41814099999999"/>
    <s v="MIL"/>
    <n v="32.226399999999998"/>
    <n v="8295.66"/>
    <n v="2026"/>
  </r>
  <r>
    <n v="72038820"/>
    <x v="22"/>
    <s v="2026-03-12"/>
    <s v="Z0027"/>
    <x v="28"/>
    <s v="GIL2603052"/>
    <s v="APO26040130"/>
    <x v="1842"/>
    <s v="G-LD AL 24CM BSH  CC113 R320"/>
    <x v="4"/>
    <s v="8"/>
    <n v="1036"/>
    <s v="PC"/>
    <x v="0"/>
    <n v="0.62260000000000004"/>
    <n v="645.01400000000001"/>
    <n v="32.226399999999998"/>
    <n v="0.62260000000000004"/>
    <n v="645.01402499999995"/>
    <s v="MIL"/>
    <n v="32.226399999999998"/>
    <n v="20786.48"/>
    <n v="2026"/>
  </r>
  <r>
    <n v="72038989"/>
    <x v="22"/>
    <s v="2026-03-23"/>
    <s v="Z0027"/>
    <x v="28"/>
    <s v="GIL2603052"/>
    <s v="APO26040130"/>
    <x v="1829"/>
    <s v="G-LD AL 28CM BSH CC113 R360"/>
    <x v="4"/>
    <s v="8"/>
    <n v="1012"/>
    <s v="PC"/>
    <x v="0"/>
    <n v="0.76680000000000004"/>
    <n v="776.00199999999995"/>
    <n v="32.226399999999998"/>
    <n v="0.76679900000000001"/>
    <n v="776.00197300000002"/>
    <s v="MIL"/>
    <n v="32.226399999999998"/>
    <n v="25007.75"/>
    <n v="2026"/>
  </r>
  <r>
    <n v="72038824"/>
    <x v="22"/>
    <s v="2026-03-12"/>
    <s v="Z0027"/>
    <x v="28"/>
    <s v="GIL2603057"/>
    <s v="APO26040132"/>
    <x v="1801"/>
    <s v="G-LD A 16CM POL"/>
    <x v="4"/>
    <s v="7"/>
    <n v="1650"/>
    <s v="PC"/>
    <x v="0"/>
    <n v="0.37919999999999998"/>
    <n v="625.67999999999995"/>
    <n v="32.226399999999998"/>
    <n v="0.37919900000000001"/>
    <n v="625.67987700000003"/>
    <s v="MIL"/>
    <n v="32.226399999999998"/>
    <n v="20163.41"/>
    <n v="2026"/>
  </r>
  <r>
    <n v="72039023"/>
    <x v="22"/>
    <s v="2026-03-25"/>
    <s v="Z0027"/>
    <x v="28"/>
    <s v="GIL2603058"/>
    <s v="APO26040133"/>
    <x v="1834"/>
    <s v="G-LD AK 18CM BSH"/>
    <x v="4"/>
    <s v="8"/>
    <n v="252"/>
    <s v="PC"/>
    <x v="0"/>
    <n v="0.6129"/>
    <n v="154.44999999999999"/>
    <n v="32.226399999999998"/>
    <n v="0.61289899999999997"/>
    <n v="154.45007799999999"/>
    <s v="MIL"/>
    <n v="32.226399999999998"/>
    <n v="4977.37"/>
    <n v="2026"/>
  </r>
  <r>
    <n v="72039028"/>
    <x v="22"/>
    <s v="2026-03-25"/>
    <s v="Z0027"/>
    <x v="28"/>
    <s v="GIL2603058"/>
    <s v="APO26040133"/>
    <x v="1806"/>
    <s v="G-LD AK 16CM BSH POUR CC113 R220"/>
    <x v="4"/>
    <s v="8"/>
    <n v="594"/>
    <s v="PC"/>
    <x v="0"/>
    <n v="0.53918999999999995"/>
    <n v="320.27999999999997"/>
    <n v="32.226399999999998"/>
    <n v="0.53918900000000003"/>
    <n v="320.27995600000003"/>
    <s v="MIL"/>
    <n v="32.226399999999998"/>
    <n v="10321.469999999999"/>
    <n v="2026"/>
  </r>
  <r>
    <n v="72039028"/>
    <x v="22"/>
    <s v="2026-03-25"/>
    <s v="Z0027"/>
    <x v="28"/>
    <s v="GIL2603058"/>
    <s v="APO26040133"/>
    <x v="1829"/>
    <s v="G-LD AL 28CM BSH CC113 R360"/>
    <x v="4"/>
    <s v="8"/>
    <n v="484"/>
    <s v="PC"/>
    <x v="0"/>
    <n v="0.76680000000000004"/>
    <n v="371.13"/>
    <n v="32.226399999999998"/>
    <n v="0.76679900000000001"/>
    <n v="371.12988100000001"/>
    <s v="MIL"/>
    <n v="32.226399999999998"/>
    <n v="11960.18"/>
    <n v="2026"/>
  </r>
  <r>
    <n v="72039028"/>
    <x v="22"/>
    <s v="2026-03-25"/>
    <s v="Z0027"/>
    <x v="28"/>
    <s v="GIL2603058"/>
    <s v="APO26040133"/>
    <x v="1854"/>
    <s v="G-LD JG 29CM BSH"/>
    <x v="4"/>
    <s v="8"/>
    <n v="1008"/>
    <s v="PC"/>
    <x v="0"/>
    <n v="0.81889999999999996"/>
    <n v="825.45"/>
    <n v="32.226399999999998"/>
    <n v="0.81889999999999996"/>
    <n v="825.44994099999997"/>
    <s v="MIL"/>
    <n v="32.226399999999998"/>
    <n v="26601.279999999999"/>
    <n v="2026"/>
  </r>
  <r>
    <n v="72039028"/>
    <x v="22"/>
    <s v="2026-03-25"/>
    <s v="Z0027"/>
    <x v="28"/>
    <s v="GIL2603058"/>
    <s v="APO26040133"/>
    <x v="1803"/>
    <s v="G-LD JS 24CM BSH"/>
    <x v="4"/>
    <s v="8"/>
    <n v="180"/>
    <s v="PC"/>
    <x v="0"/>
    <n v="0.65078000000000003"/>
    <n v="117.14"/>
    <n v="32.226399999999998"/>
    <n v="0.65078000000000003"/>
    <n v="117.139984"/>
    <s v="MIL"/>
    <n v="32.226399999999998"/>
    <n v="3775"/>
    <n v="2026"/>
  </r>
  <r>
    <n v="72037936"/>
    <x v="22"/>
    <s v="2026-01-29"/>
    <s v="Z0027"/>
    <x v="28"/>
    <s v="GIL2603058"/>
    <s v="APO26040133"/>
    <x v="1806"/>
    <s v="G-LD AK 16CM BSH POUR CC113 R220"/>
    <x v="4"/>
    <s v="8"/>
    <n v="1026"/>
    <s v="PC"/>
    <x v="0"/>
    <n v="0.52810000000000001"/>
    <n v="541.83000000000004"/>
    <n v="32.226399999999998"/>
    <n v="0.52809899999999999"/>
    <n v="541.82998999999995"/>
    <s v="MIL"/>
    <n v="32.226399999999998"/>
    <n v="17461.23"/>
    <n v="2026"/>
  </r>
  <r>
    <n v="72037936"/>
    <x v="22"/>
    <s v="2026-01-29"/>
    <s v="Z0027"/>
    <x v="28"/>
    <s v="GIL2603058"/>
    <s v="APO26040133"/>
    <x v="1829"/>
    <s v="G-LD AL 28CM BSH CC113 R360"/>
    <x v="4"/>
    <s v="8"/>
    <n v="22"/>
    <s v="PC"/>
    <x v="0"/>
    <n v="0.75090999999999997"/>
    <n v="16.52"/>
    <n v="32.226399999999998"/>
    <n v="0.75090999999999997"/>
    <n v="16.519995999999999"/>
    <s v="MIL"/>
    <n v="32.226399999999998"/>
    <n v="532.38"/>
    <n v="2026"/>
  </r>
  <r>
    <n v="72037936"/>
    <x v="22"/>
    <s v="2026-01-29"/>
    <s v="Z0027"/>
    <x v="28"/>
    <s v="GIL2603058"/>
    <s v="APO26040133"/>
    <x v="1803"/>
    <s v="G-LD JS 24CM BSH"/>
    <x v="4"/>
    <s v="8"/>
    <n v="510"/>
    <s v="PC"/>
    <x v="0"/>
    <n v="0.63739000000000001"/>
    <n v="325.07"/>
    <n v="32.226399999999998"/>
    <n v="0.63739000000000001"/>
    <n v="325.07012800000001"/>
    <s v="MIL"/>
    <n v="32.226399999999998"/>
    <n v="10475.84"/>
    <n v="2026"/>
  </r>
  <r>
    <n v="72038820"/>
    <x v="22"/>
    <s v="2026-03-12"/>
    <s v="Z0027"/>
    <x v="28"/>
    <s v="GIL2603058"/>
    <s v="APO26040133"/>
    <x v="1806"/>
    <s v="G-LD AK 16CM BSH POUR CC113 R220"/>
    <x v="4"/>
    <s v="8"/>
    <n v="702"/>
    <s v="PC"/>
    <x v="0"/>
    <n v="0.53920000000000001"/>
    <n v="378.52"/>
    <n v="32.226399999999998"/>
    <n v="0.53919899999999998"/>
    <n v="378.52009500000003"/>
    <s v="MIL"/>
    <n v="32.226399999999998"/>
    <n v="12198.34"/>
    <n v="2026"/>
  </r>
  <r>
    <n v="72039253"/>
    <x v="57"/>
    <s v="2026-04-06"/>
    <s v="Z0027"/>
    <x v="28"/>
    <s v="GIL2604001"/>
    <s v="APO26040193"/>
    <x v="756"/>
    <s v="G-LD A 24CM POL SS202 RIM"/>
    <x v="4"/>
    <s v="7"/>
    <n v="2688"/>
    <s v="PC"/>
    <x v="0"/>
    <n v="0.50460000000000005"/>
    <n v="1356.36"/>
    <n v="32.628300000000003"/>
    <n v="0.50459900000000002"/>
    <n v="1356.3599690000001"/>
    <s v="MIL"/>
    <n v="32.628300000000003"/>
    <n v="44255.72"/>
    <n v="2026"/>
  </r>
  <r>
    <n v="72039254"/>
    <x v="87"/>
    <s v="2026-04-06"/>
    <s v="Z0027"/>
    <x v="28"/>
    <s v="GIL2604003"/>
    <s v="APO26040135"/>
    <x v="541"/>
    <s v="G-LID Y 26CM POL CC113 R340"/>
    <x v="4"/>
    <s v="1"/>
    <n v="1204"/>
    <s v="PC"/>
    <x v="0"/>
    <n v="0.59399999999999997"/>
    <n v="715.18"/>
    <n v="32.589599999999997"/>
    <n v="0.59399900000000005"/>
    <n v="715.17999599999996"/>
    <s v="MIL"/>
    <n v="32.589599999999997"/>
    <n v="23307.43"/>
    <n v="2026"/>
  </r>
  <r>
    <n v="72039255"/>
    <x v="87"/>
    <s v="2026-04-06"/>
    <s v="Z0027"/>
    <x v="28"/>
    <s v="GIL2604003"/>
    <s v="APO26040135"/>
    <x v="541"/>
    <s v="G-LID Y 26CM POL CC113 R340"/>
    <x v="4"/>
    <s v="1"/>
    <n v="3024"/>
    <s v="PC"/>
    <x v="0"/>
    <n v="0.59399999999999997"/>
    <n v="1796.26"/>
    <n v="32.589599999999997"/>
    <n v="0.59399900000000005"/>
    <n v="1796.259849"/>
    <s v="MIL"/>
    <n v="32.589599999999997"/>
    <n v="58539.39"/>
    <n v="2026"/>
  </r>
  <r>
    <n v="72039194"/>
    <x v="87"/>
    <s v="2026-04-03"/>
    <s v="Z0027"/>
    <x v="28"/>
    <s v="GIL2604003"/>
    <s v="APO26040135"/>
    <x v="522"/>
    <s v="G-LD A 30CM POL SS202 RIM"/>
    <x v="4"/>
    <s v="1"/>
    <n v="560"/>
    <s v="PC"/>
    <x v="0"/>
    <n v="0.69979999999999998"/>
    <n v="391.89"/>
    <n v="32.589599999999997"/>
    <n v="0.69979899999999995"/>
    <n v="391.89004999999997"/>
    <s v="MIL"/>
    <n v="32.589599999999997"/>
    <n v="12771.54"/>
    <n v="2026"/>
  </r>
  <r>
    <n v="72039370"/>
    <x v="87"/>
    <s v="2026-04-10"/>
    <s v="Z0027"/>
    <x v="28"/>
    <s v="GIL2604004"/>
    <s v="APO26040194"/>
    <x v="751"/>
    <s v="G-LD Y 24CM POL SS202 RIM"/>
    <x v="4"/>
    <s v="7"/>
    <n v="224"/>
    <s v="PC"/>
    <x v="0"/>
    <n v="0.50968999999999998"/>
    <n v="114.17"/>
    <n v="32.589599999999997"/>
    <n v="0.50968899999999995"/>
    <n v="114.16985699999999"/>
    <s v="MIL"/>
    <n v="32.589599999999997"/>
    <n v="3720.75"/>
    <n v="2026"/>
  </r>
  <r>
    <n v="72039253"/>
    <x v="87"/>
    <s v="2026-04-06"/>
    <s v="Z0027"/>
    <x v="28"/>
    <s v="GIL2604004"/>
    <s v="APO26040194"/>
    <x v="756"/>
    <s v="G-LD A 24CM POL SS202 RIM"/>
    <x v="4"/>
    <s v="7"/>
    <n v="952"/>
    <s v="PC"/>
    <x v="0"/>
    <n v="0.50460000000000005"/>
    <n v="480.38"/>
    <n v="32.589599999999997"/>
    <n v="0.50459900000000002"/>
    <n v="480.37993699999998"/>
    <s v="MIL"/>
    <n v="32.589599999999997"/>
    <n v="15655.39"/>
    <n v="2026"/>
  </r>
  <r>
    <n v="72039025"/>
    <x v="87"/>
    <s v="2026-03-25"/>
    <s v="Z0027"/>
    <x v="28"/>
    <s v="GIL2604002"/>
    <s v="APO26040134"/>
    <x v="1776"/>
    <s v="G-LD LF 24CM BSH"/>
    <x v="4"/>
    <s v="1"/>
    <n v="1326"/>
    <s v="PC"/>
    <x v="0"/>
    <n v="0.70569999999999999"/>
    <n v="935.76"/>
    <n v="32.589599999999997"/>
    <n v="0.70569899999999997"/>
    <n v="935.75987399999997"/>
    <s v="MIL"/>
    <n v="32.589599999999997"/>
    <n v="30496.04"/>
    <n v="2026"/>
  </r>
  <r>
    <n v="72039023"/>
    <x v="87"/>
    <s v="2026-03-25"/>
    <s v="Z0027"/>
    <x v="28"/>
    <s v="GIL2604005"/>
    <s v="APO26040187"/>
    <x v="1834"/>
    <s v="G-LD AK 18CM BSH"/>
    <x v="4"/>
    <s v="8"/>
    <n v="336"/>
    <s v="PC"/>
    <x v="0"/>
    <n v="0.65339000000000003"/>
    <n v="219.54"/>
    <n v="32.589599999999997"/>
    <n v="0.65339000000000003"/>
    <n v="219.539975"/>
    <s v="MIL"/>
    <n v="32.589599999999997"/>
    <n v="7154.72"/>
    <n v="2026"/>
  </r>
  <r>
    <n v="72039023"/>
    <x v="87"/>
    <s v="2026-03-25"/>
    <s v="Z0027"/>
    <x v="28"/>
    <s v="GIL2604005"/>
    <s v="APO26040187"/>
    <x v="1803"/>
    <s v="G-LD JS 24CM BSH"/>
    <x v="4"/>
    <s v="8"/>
    <n v="1500"/>
    <s v="PC"/>
    <x v="0"/>
    <n v="0.69379999999999997"/>
    <n v="1040.7"/>
    <n v="32.589599999999997"/>
    <n v="0.69379900000000005"/>
    <n v="1040.7001"/>
    <s v="MIL"/>
    <n v="32.589599999999997"/>
    <n v="33916"/>
    <n v="2026"/>
  </r>
  <r>
    <n v="72039023"/>
    <x v="87"/>
    <s v="2026-03-25"/>
    <s v="Z0027"/>
    <x v="28"/>
    <s v="GIL2604005"/>
    <s v="APO26040187"/>
    <x v="1803"/>
    <s v="G-LD JS 24CM BSH"/>
    <x v="4"/>
    <s v="8"/>
    <n v="510"/>
    <s v="PC"/>
    <x v="0"/>
    <n v="0.69379999999999997"/>
    <n v="353.83800000000002"/>
    <n v="32.589599999999997"/>
    <n v="0.69379900000000005"/>
    <n v="353.83803399999999"/>
    <s v="MIL"/>
    <n v="32.589599999999997"/>
    <n v="11531.44"/>
    <n v="2026"/>
  </r>
  <r>
    <n v="72037936"/>
    <x v="87"/>
    <s v="2026-01-29"/>
    <s v="Z0027"/>
    <x v="28"/>
    <s v="GIL2604005"/>
    <s v="APO26040187"/>
    <x v="1803"/>
    <s v="G-LD JS 24CM BSH"/>
    <x v="4"/>
    <s v="8"/>
    <n v="1500"/>
    <s v="PC"/>
    <x v="0"/>
    <n v="0.69379999999999997"/>
    <n v="1040.7"/>
    <n v="32.589599999999997"/>
    <n v="0.69379900000000005"/>
    <n v="1040.7001"/>
    <s v="MIL"/>
    <n v="32.589599999999997"/>
    <n v="33916"/>
    <n v="2026"/>
  </r>
  <r>
    <n v="72039023"/>
    <x v="87"/>
    <s v="2026-03-25"/>
    <s v="Z0027"/>
    <x v="28"/>
    <s v="GIL2604005"/>
    <s v="APO26040187"/>
    <x v="1829"/>
    <s v="G-LD AL 28CM BSH CC113 R360"/>
    <x v="4"/>
    <s v="8"/>
    <n v="1100"/>
    <s v="PC"/>
    <x v="0"/>
    <n v="0.81740000000000002"/>
    <n v="899.14"/>
    <n v="32.589599999999997"/>
    <n v="0.81740000000000002"/>
    <n v="899.13990899999999"/>
    <s v="MIL"/>
    <n v="32.589599999999997"/>
    <n v="29302.61"/>
    <n v="2026"/>
  </r>
  <r>
    <n v="72039028"/>
    <x v="87"/>
    <s v="2026-03-25"/>
    <s v="Z0027"/>
    <x v="28"/>
    <s v="GIL2604005"/>
    <s v="APO26040187"/>
    <x v="1806"/>
    <s v="G-LD AK 16CM BSH POUR CC113 R220"/>
    <x v="4"/>
    <s v="8"/>
    <n v="432"/>
    <s v="PC"/>
    <x v="0"/>
    <n v="0.57479999999999998"/>
    <n v="248.31399999999999"/>
    <n v="32.589599999999997"/>
    <n v="0.57479899999999995"/>
    <n v="248.31387899999999"/>
    <s v="MIL"/>
    <n v="32.589599999999997"/>
    <n v="8092.45"/>
    <n v="2026"/>
  </r>
  <r>
    <n v="72039134"/>
    <x v="87"/>
    <s v="2026-03-31"/>
    <s v="Z0027"/>
    <x v="28"/>
    <s v="GIL2604005"/>
    <s v="APO26040187"/>
    <x v="1806"/>
    <s v="G-LD AK 16CM BSH POUR CC113 R220"/>
    <x v="4"/>
    <s v="8"/>
    <n v="1026"/>
    <s v="PC"/>
    <x v="0"/>
    <n v="0.57479999999999998"/>
    <n v="589.745"/>
    <n v="32.589599999999997"/>
    <n v="0.57479899999999995"/>
    <n v="589.74488699999995"/>
    <s v="MIL"/>
    <n v="32.589599999999997"/>
    <n v="19219.55"/>
    <n v="2026"/>
  </r>
  <r>
    <n v="72039134"/>
    <x v="87"/>
    <s v="2026-03-31"/>
    <s v="Z0027"/>
    <x v="28"/>
    <s v="GIL2604005"/>
    <s v="APO26040187"/>
    <x v="1854"/>
    <s v="G-LD JG 29CM BSH"/>
    <x v="4"/>
    <s v="8"/>
    <n v="1008"/>
    <s v="PC"/>
    <x v="0"/>
    <n v="0.87290000000000001"/>
    <n v="879.88300000000004"/>
    <n v="32.589599999999997"/>
    <n v="0.87289899999999998"/>
    <n v="879.883152"/>
    <s v="MIL"/>
    <n v="32.589599999999997"/>
    <n v="28675.040000000001"/>
    <n v="2026"/>
  </r>
  <r>
    <n v="72039310"/>
    <x v="87"/>
    <s v="2026-04-08"/>
    <s v="Z0027"/>
    <x v="28"/>
    <s v="GIL2604005"/>
    <s v="APO26040187"/>
    <x v="1806"/>
    <s v="G-LD AK 16CM BSH POUR CC113 R220"/>
    <x v="4"/>
    <s v="8"/>
    <n v="486"/>
    <s v="PC"/>
    <x v="0"/>
    <n v="0.53869999999999996"/>
    <n v="261.80799999999999"/>
    <n v="32.589599999999997"/>
    <n v="0.53869999999999996"/>
    <n v="261.80806100000001"/>
    <s v="MIL"/>
    <n v="32.589599999999997"/>
    <n v="8532.2199999999993"/>
    <n v="2026"/>
  </r>
  <r>
    <n v="72039023"/>
    <x v="87"/>
    <s v="2026-03-25"/>
    <s v="Z0027"/>
    <x v="28"/>
    <s v="GIL2604005"/>
    <s v="APO26040187"/>
    <x v="1806"/>
    <s v="G-LD AK 16CM BSH POUR CC113 R220"/>
    <x v="4"/>
    <s v="8"/>
    <n v="2052"/>
    <s v="PC"/>
    <x v="0"/>
    <n v="0.57479999999999998"/>
    <n v="1179.49"/>
    <n v="32.589599999999997"/>
    <n v="0.57479899999999995"/>
    <n v="1179.490082"/>
    <s v="MIL"/>
    <n v="32.589599999999997"/>
    <n v="38439.11"/>
    <n v="2026"/>
  </r>
  <r>
    <n v="72039134"/>
    <x v="87"/>
    <s v="2026-03-31"/>
    <s v="Z0027"/>
    <x v="28"/>
    <s v="GIL2604005"/>
    <s v="APO26040187"/>
    <x v="1829"/>
    <s v="G-LD AL 28CM BSH CC113 R360"/>
    <x v="4"/>
    <s v="8"/>
    <n v="1012"/>
    <s v="PC"/>
    <x v="0"/>
    <n v="0.81740000000000002"/>
    <n v="827.21"/>
    <n v="32.589599999999997"/>
    <n v="0.81740000000000002"/>
    <n v="827.20990700000004"/>
    <s v="MIL"/>
    <n v="32.589599999999997"/>
    <n v="26958.44"/>
    <n v="2026"/>
  </r>
  <r>
    <n v="72037936"/>
    <x v="87"/>
    <s v="2026-01-29"/>
    <s v="Z0027"/>
    <x v="28"/>
    <s v="GIL2604005"/>
    <s v="APO26040187"/>
    <x v="1829"/>
    <s v="G-LD AL 28CM BSH CC113 R360"/>
    <x v="4"/>
    <s v="8"/>
    <n v="990"/>
    <s v="PC"/>
    <x v="0"/>
    <n v="0.81740000000000002"/>
    <n v="809.226"/>
    <n v="32.589599999999997"/>
    <n v="0.81740000000000002"/>
    <n v="809.22594900000001"/>
    <s v="MIL"/>
    <n v="32.589599999999997"/>
    <n v="26372.35"/>
    <n v="2026"/>
  </r>
  <r>
    <n v="72039237"/>
    <x v="60"/>
    <s v="2026-04-06"/>
    <s v="Z0027"/>
    <x v="28"/>
    <s v="GIL2604009"/>
    <s v="APO26050046"/>
    <x v="527"/>
    <s v="G-LD Y 30CM BSH SS202 RIM"/>
    <x v="4"/>
    <s v="8"/>
    <n v="5960"/>
    <s v="PC"/>
    <x v="0"/>
    <n v="0.70489999999999997"/>
    <n v="4201.2"/>
    <n v="32.503500000000003"/>
    <n v="0.70489999999999997"/>
    <n v="4201.1998700000004"/>
    <s v="MIL"/>
    <n v="32.503500000000003"/>
    <n v="136553.70000000001"/>
    <n v="2026"/>
  </r>
  <r>
    <n v="72039195"/>
    <x v="60"/>
    <s v="2026-04-03"/>
    <s v="Z0027"/>
    <x v="28"/>
    <s v="GIL2604009"/>
    <s v="APO26050046"/>
    <x v="791"/>
    <s v="G-LD Y 30CM POL SS202 RIM"/>
    <x v="4"/>
    <s v="8"/>
    <n v="1000"/>
    <s v="PC"/>
    <x v="0"/>
    <n v="0.70489999999999997"/>
    <n v="704.9"/>
    <n v="32.503500000000003"/>
    <n v="0.70489999999999997"/>
    <n v="704.90008699999998"/>
    <s v="MIL"/>
    <n v="32.503500000000003"/>
    <n v="22911.72"/>
    <n v="2026"/>
  </r>
  <r>
    <n v="72039311"/>
    <x v="60"/>
    <s v="2026-04-08"/>
    <s v="Z0027"/>
    <x v="28"/>
    <s v="GIL2604007"/>
    <s v="APO26050089"/>
    <x v="751"/>
    <s v="G-LD Y 24CM POL SS202 RIM"/>
    <x v="4"/>
    <s v="1"/>
    <n v="10108"/>
    <s v="PC"/>
    <x v="0"/>
    <n v="0.50970000000000004"/>
    <n v="5152.0479999999998"/>
    <n v="32.503500000000003"/>
    <n v="0.50969900000000001"/>
    <n v="5152.0479329999998"/>
    <s v="MIL"/>
    <n v="32.503500000000003"/>
    <n v="167459.59"/>
    <n v="2026"/>
  </r>
  <r>
    <n v="72039194"/>
    <x v="60"/>
    <s v="2026-04-03"/>
    <s v="Z0027"/>
    <x v="28"/>
    <s v="GIL2604007"/>
    <s v="APO26050089"/>
    <x v="522"/>
    <s v="G-LD A 30CM POL SS202 RIM"/>
    <x v="4"/>
    <s v="1"/>
    <n v="440"/>
    <s v="PC"/>
    <x v="0"/>
    <n v="0.69979999999999998"/>
    <n v="307.91199999999998"/>
    <n v="32.503500000000003"/>
    <n v="0.69979999999999998"/>
    <n v="307.91207100000003"/>
    <s v="MIL"/>
    <n v="32.503500000000003"/>
    <n v="10008.219999999999"/>
    <n v="2026"/>
  </r>
  <r>
    <n v="72039370"/>
    <x v="60"/>
    <s v="2026-04-10"/>
    <s v="Z0027"/>
    <x v="28"/>
    <s v="GIL2604008"/>
    <s v="APO26050090"/>
    <x v="791"/>
    <s v="G-LD Y 30CM POL SS202 RIM"/>
    <x v="4"/>
    <s v="7"/>
    <n v="1000"/>
    <s v="PC"/>
    <x v="0"/>
    <n v="0.70489999999999997"/>
    <n v="704.9"/>
    <n v="32.503500000000003"/>
    <n v="0.70489999999999997"/>
    <n v="704.90008699999998"/>
    <s v="MIL"/>
    <n v="32.503500000000003"/>
    <n v="22911.72"/>
    <n v="2026"/>
  </r>
  <r>
    <n v="72039370"/>
    <x v="60"/>
    <s v="2026-04-10"/>
    <s v="Z0027"/>
    <x v="28"/>
    <s v="GIL2604008"/>
    <s v="APO26050090"/>
    <x v="751"/>
    <s v="G-LD Y 24CM POL SS202 RIM"/>
    <x v="4"/>
    <s v="7"/>
    <n v="784"/>
    <s v="PC"/>
    <x v="0"/>
    <n v="0.50970000000000004"/>
    <n v="399.60500000000002"/>
    <n v="32.503500000000003"/>
    <n v="0.50969900000000001"/>
    <n v="399.60496499999999"/>
    <s v="MIL"/>
    <n v="32.503500000000003"/>
    <n v="12988.56"/>
    <n v="2026"/>
  </r>
  <r>
    <n v="72039323"/>
    <x v="60"/>
    <s v="2026-04-09"/>
    <s v="Z0027"/>
    <x v="28"/>
    <s v="GIL2604008"/>
    <s v="APO26050090"/>
    <x v="751"/>
    <s v="G-LD Y 24CM POL SS202 RIM"/>
    <x v="4"/>
    <s v="7"/>
    <n v="448"/>
    <s v="PC"/>
    <x v="0"/>
    <n v="0.50970000000000004"/>
    <n v="228.345"/>
    <n v="32.503500000000003"/>
    <n v="0.50969900000000001"/>
    <n v="228.34494699999999"/>
    <s v="MIL"/>
    <n v="32.503500000000003"/>
    <n v="7422.01"/>
    <n v="2026"/>
  </r>
  <r>
    <n v="72039312"/>
    <x v="29"/>
    <s v="2026-04-08"/>
    <s v="Z0027"/>
    <x v="28"/>
    <s v="GIL2604017"/>
    <s v="APO26050095"/>
    <x v="751"/>
    <s v="G-LD Y 24CM POL SS202 RIM"/>
    <x v="4"/>
    <s v="7"/>
    <n v="9072"/>
    <s v="PC"/>
    <x v="0"/>
    <n v="0.50970000000000004"/>
    <n v="4623.9979999999996"/>
    <n v="32.616399999999999"/>
    <n v="0.50970000000000004"/>
    <n v="4623.9980500000001"/>
    <s v="MIL"/>
    <n v="32.616399999999999"/>
    <n v="150818.17000000001"/>
    <n v="2026"/>
  </r>
  <r>
    <n v="72039174"/>
    <x v="29"/>
    <s v="2026-04-02"/>
    <s v="Z0027"/>
    <x v="28"/>
    <s v="GIL2604018"/>
    <s v="APO26050048"/>
    <x v="1791"/>
    <s v="G-LD LV 18CM OVEN SAFE 350F/180C W/SI GASKET BSH"/>
    <x v="4"/>
    <s v="8"/>
    <n v="1026"/>
    <s v="PC"/>
    <x v="0"/>
    <n v="0.72450000000000003"/>
    <n v="743.33699999999999"/>
    <n v="32.616399999999999"/>
    <n v="0.724499"/>
    <n v="743.33709399999998"/>
    <s v="MIL"/>
    <n v="32.616399999999999"/>
    <n v="24244.98"/>
    <n v="2026"/>
  </r>
  <r>
    <n v="72039237"/>
    <x v="29"/>
    <s v="2026-04-06"/>
    <s v="Z0027"/>
    <x v="28"/>
    <s v="GIL2604018"/>
    <s v="APO26050048"/>
    <x v="527"/>
    <s v="G-LD Y 30CM BSH SS202 RIM"/>
    <x v="4"/>
    <s v="8"/>
    <n v="520"/>
    <s v="PC"/>
    <x v="0"/>
    <n v="0.70489999999999997"/>
    <n v="366.548"/>
    <n v="32.616399999999999"/>
    <n v="0.70489900000000005"/>
    <n v="366.54811599999999"/>
    <s v="MIL"/>
    <n v="32.616399999999999"/>
    <n v="11955.48"/>
    <n v="2026"/>
  </r>
  <r>
    <n v="72039310"/>
    <x v="29"/>
    <s v="2026-04-08"/>
    <s v="Z0027"/>
    <x v="28"/>
    <s v="GIL2604018"/>
    <s v="APO26050048"/>
    <x v="1803"/>
    <s v="G-LD JS 24CM BSH"/>
    <x v="4"/>
    <s v="8"/>
    <n v="2040"/>
    <s v="PC"/>
    <x v="0"/>
    <n v="0.59840000000000004"/>
    <n v="1220.74"/>
    <n v="32.616399999999999"/>
    <n v="0.59839900000000001"/>
    <n v="1220.739873"/>
    <s v="MIL"/>
    <n v="32.616399999999999"/>
    <n v="39816.14"/>
    <n v="2026"/>
  </r>
  <r>
    <n v="72039310"/>
    <x v="29"/>
    <s v="2026-04-08"/>
    <s v="Z0027"/>
    <x v="28"/>
    <s v="GIL2604018"/>
    <s v="APO26050048"/>
    <x v="1829"/>
    <s v="G-LD AL 28CM BSH CC113 R360"/>
    <x v="4"/>
    <s v="8"/>
    <n v="1408"/>
    <s v="PC"/>
    <x v="0"/>
    <n v="0.70809999999999995"/>
    <n v="997.005"/>
    <n v="32.616399999999999"/>
    <n v="0.70809900000000003"/>
    <n v="997.00487999999996"/>
    <s v="MIL"/>
    <n v="32.616399999999999"/>
    <n v="32518.71"/>
    <n v="2026"/>
  </r>
  <r>
    <n v="72039310"/>
    <x v="29"/>
    <s v="2026-04-08"/>
    <s v="Z0027"/>
    <x v="28"/>
    <s v="GIL2604018"/>
    <s v="APO26050048"/>
    <x v="1806"/>
    <s v="G-LD AK 16CM BSH POUR CC113 R220"/>
    <x v="4"/>
    <s v="8"/>
    <n v="1026"/>
    <s v="PC"/>
    <x v="0"/>
    <n v="0.53869999999999996"/>
    <n v="552.71"/>
    <n v="32.616399999999999"/>
    <n v="0.53869900000000004"/>
    <n v="552.70998599999996"/>
    <s v="MIL"/>
    <n v="32.616399999999999"/>
    <n v="18027.41"/>
    <n v="2026"/>
  </r>
  <r>
    <n v="72039174"/>
    <x v="29"/>
    <s v="2026-04-02"/>
    <s v="Z0027"/>
    <x v="28"/>
    <s v="GIL2604018"/>
    <s v="APO26050048"/>
    <x v="1786"/>
    <s v="G-LD LV 24CM OVEN SAFE 350F/180C W/SI GASKET BSH"/>
    <x v="4"/>
    <s v="8"/>
    <n v="420"/>
    <s v="PC"/>
    <x v="0"/>
    <n v="0.91849999999999998"/>
    <n v="385.77"/>
    <n v="32.616399999999999"/>
    <n v="0.91849899999999995"/>
    <n v="385.77004199999999"/>
    <s v="MIL"/>
    <n v="32.616399999999999"/>
    <n v="12582.43"/>
    <n v="2026"/>
  </r>
  <r>
    <n v="72039310"/>
    <x v="29"/>
    <s v="2026-04-08"/>
    <s v="Z0027"/>
    <x v="28"/>
    <s v="GIL2604018"/>
    <s v="APO26050048"/>
    <x v="1865"/>
    <s v="G-LD LY 24CM OVEN SAFE 350F/180C W/SI GASKET BSH"/>
    <x v="4"/>
    <s v="8"/>
    <n v="2040"/>
    <s v="PC"/>
    <x v="0"/>
    <n v="0.98740000000000006"/>
    <n v="2014.3"/>
    <n v="32.616399999999999"/>
    <n v="0.98739900000000003"/>
    <n v="2014.299861"/>
    <s v="MIL"/>
    <n v="32.616399999999999"/>
    <n v="65699.210000000006"/>
    <n v="2026"/>
  </r>
  <r>
    <n v="72039303"/>
    <x v="29"/>
    <s v="2026-04-08"/>
    <s v="Z0027"/>
    <x v="28"/>
    <s v="GIL2604015"/>
    <s v="APO26050094"/>
    <x v="1866"/>
    <s v="G-LD Y 16CM POL SS202 RIM"/>
    <x v="4"/>
    <s v="1"/>
    <n v="3036"/>
    <s v="PC"/>
    <x v="0"/>
    <n v="0.32429999999999998"/>
    <n v="984.57"/>
    <n v="32.616399999999999"/>
    <n v="0.32429999999999998"/>
    <n v="984.57003199999997"/>
    <s v="MIL"/>
    <n v="32.616399999999999"/>
    <n v="32113.13"/>
    <n v="2026"/>
  </r>
  <r>
    <n v="72039324"/>
    <x v="29"/>
    <s v="2026-04-09"/>
    <s v="Z0027"/>
    <x v="28"/>
    <s v="GIL2604015"/>
    <s v="APO26050094"/>
    <x v="1808"/>
    <s v="G-LD AL 18CM BSH"/>
    <x v="4"/>
    <s v="1"/>
    <n v="4416"/>
    <s v="PC"/>
    <x v="0"/>
    <n v="0.40300000000000002"/>
    <n v="1779.65"/>
    <n v="32.616399999999999"/>
    <n v="0.40300000000000002"/>
    <n v="1779.650114"/>
    <s v="MIL"/>
    <n v="32.616399999999999"/>
    <n v="58045.78"/>
    <n v="2026"/>
  </r>
  <r>
    <n v="72039328"/>
    <x v="29"/>
    <s v="2026-04-09"/>
    <s v="Z0027"/>
    <x v="28"/>
    <s v="GIL2604015"/>
    <s v="APO26050094"/>
    <x v="1808"/>
    <s v="G-LD AL 18CM BSH"/>
    <x v="4"/>
    <s v="1"/>
    <n v="144"/>
    <s v="PC"/>
    <x v="0"/>
    <n v="0.40299000000000001"/>
    <n v="58.03"/>
    <n v="32.616399999999999"/>
    <n v="0.40298899999999999"/>
    <n v="58.030009"/>
    <s v="MIL"/>
    <n v="32.616399999999999"/>
    <n v="1892.73"/>
    <n v="2026"/>
  </r>
  <r>
    <n v="72039324"/>
    <x v="29"/>
    <s v="2026-04-09"/>
    <s v="Z0027"/>
    <x v="28"/>
    <s v="GIL2604015"/>
    <s v="APO26050094"/>
    <x v="1806"/>
    <s v="G-LD AK 16CM BSH POUR CC113 R220"/>
    <x v="4"/>
    <s v="1"/>
    <n v="270"/>
    <s v="PC"/>
    <x v="0"/>
    <n v="0.53869999999999996"/>
    <n v="145.44999999999999"/>
    <n v="32.616399999999999"/>
    <n v="0.53869900000000004"/>
    <n v="145.450141"/>
    <s v="MIL"/>
    <n v="32.616399999999999"/>
    <n v="4744.0600000000004"/>
    <n v="2026"/>
  </r>
  <r>
    <n v="72039326"/>
    <x v="69"/>
    <s v="2026-04-09"/>
    <s v="Z0027"/>
    <x v="28"/>
    <s v="GIL2604011"/>
    <s v="APO26050120"/>
    <x v="522"/>
    <s v="G-LD A 30CM POL SS202 RIM"/>
    <x v="4"/>
    <s v="2"/>
    <n v="1000"/>
    <s v="PC"/>
    <x v="0"/>
    <n v="0.69979999999999998"/>
    <n v="699.8"/>
    <n v="32.876199999999997"/>
    <n v="0.69979899999999995"/>
    <n v="699.79985499999998"/>
    <s v="MIL"/>
    <n v="32.876199999999997"/>
    <n v="23006.76"/>
    <n v="2026"/>
  </r>
  <r>
    <n v="72039254"/>
    <x v="69"/>
    <s v="2026-04-06"/>
    <s v="Z0027"/>
    <x v="28"/>
    <s v="GIL2604010"/>
    <s v="APO26050091"/>
    <x v="541"/>
    <s v="G-LID Y 26CM POL CC113 R340"/>
    <x v="4"/>
    <s v="1"/>
    <n v="3808"/>
    <s v="PC"/>
    <x v="0"/>
    <n v="0.59399999999999997"/>
    <n v="2261.9499999999998"/>
    <n v="32.876199999999997"/>
    <n v="0.59399900000000005"/>
    <n v="2261.9499820000001"/>
    <s v="MIL"/>
    <n v="32.876199999999997"/>
    <n v="74364.320000000007"/>
    <n v="2026"/>
  </r>
  <r>
    <n v="72039254"/>
    <x v="69"/>
    <s v="2026-04-06"/>
    <s v="Z0027"/>
    <x v="28"/>
    <s v="GIL2604010"/>
    <s v="APO26050091"/>
    <x v="831"/>
    <s v="G-LD Y 30CM POL"/>
    <x v="4"/>
    <s v="1"/>
    <n v="1260"/>
    <s v="PC"/>
    <x v="0"/>
    <n v="0.7268"/>
    <n v="915.77"/>
    <n v="32.876199999999997"/>
    <n v="0.72679899999999997"/>
    <n v="915.77007000000003"/>
    <s v="MIL"/>
    <n v="32.876199999999997"/>
    <n v="30107.040000000001"/>
    <n v="2026"/>
  </r>
  <r>
    <n v="72039349"/>
    <x v="69"/>
    <s v="2026-04-10"/>
    <s v="Z0027"/>
    <x v="28"/>
    <s v="GIL2604010"/>
    <s v="APO26050091"/>
    <x v="541"/>
    <s v="G-LID Y 26CM POL CC113 R340"/>
    <x v="4"/>
    <s v="1"/>
    <n v="3024"/>
    <s v="PC"/>
    <x v="0"/>
    <n v="0.59399999999999997"/>
    <n v="1796.26"/>
    <n v="32.876199999999997"/>
    <n v="0.59399900000000005"/>
    <n v="1796.259908"/>
    <s v="MIL"/>
    <n v="32.876199999999997"/>
    <n v="59054.2"/>
    <n v="2026"/>
  </r>
  <r>
    <n v="72039256"/>
    <x v="69"/>
    <s v="2026-04-06"/>
    <s v="Z0027"/>
    <x v="28"/>
    <s v="GIL2604010"/>
    <s v="APO26050091"/>
    <x v="541"/>
    <s v="G-LID Y 26CM POL CC113 R340"/>
    <x v="4"/>
    <s v="1"/>
    <n v="2324"/>
    <s v="PC"/>
    <x v="0"/>
    <n v="0.59399999999999997"/>
    <n v="1380.46"/>
    <n v="32.876199999999997"/>
    <n v="0.59399900000000005"/>
    <n v="1380.460028"/>
    <s v="MIL"/>
    <n v="32.876199999999997"/>
    <n v="45384.28"/>
    <n v="2026"/>
  </r>
  <r>
    <n v="72039346"/>
    <x v="69"/>
    <s v="2026-04-10"/>
    <s v="Z0027"/>
    <x v="28"/>
    <s v="GIL2604012"/>
    <s v="APO26050092"/>
    <x v="756"/>
    <s v="G-LD A 24CM POL SS202 RIM"/>
    <x v="4"/>
    <s v="7"/>
    <n v="1400"/>
    <s v="PC"/>
    <x v="0"/>
    <n v="0.50460000000000005"/>
    <n v="706.44"/>
    <n v="32.876199999999997"/>
    <n v="0.50459900000000002"/>
    <n v="706.43991700000004"/>
    <s v="MIL"/>
    <n v="32.876199999999997"/>
    <n v="23225.06"/>
    <n v="2026"/>
  </r>
  <r>
    <n v="72039312"/>
    <x v="69"/>
    <s v="2026-04-08"/>
    <s v="Z0027"/>
    <x v="28"/>
    <s v="GIL2604012"/>
    <s v="APO26050092"/>
    <x v="751"/>
    <s v="G-LD Y 24CM POL SS202 RIM"/>
    <x v="4"/>
    <s v="7"/>
    <n v="840"/>
    <s v="PC"/>
    <x v="0"/>
    <n v="0.50970000000000004"/>
    <n v="428.15"/>
    <n v="32.876199999999997"/>
    <n v="0.50970000000000004"/>
    <n v="428.15015099999999"/>
    <s v="MIL"/>
    <n v="32.876199999999997"/>
    <n v="14075.95"/>
    <n v="2026"/>
  </r>
  <r>
    <n v="72039323"/>
    <x v="69"/>
    <s v="2026-04-09"/>
    <s v="Z0027"/>
    <x v="28"/>
    <s v="GIL2604012"/>
    <s v="APO26050092"/>
    <x v="751"/>
    <s v="G-LD Y 24CM POL SS202 RIM"/>
    <x v="4"/>
    <s v="7"/>
    <n v="2464"/>
    <s v="PC"/>
    <x v="0"/>
    <n v="0.50970000000000004"/>
    <n v="1255.9000000000001"/>
    <n v="32.876199999999997"/>
    <n v="0.50970000000000004"/>
    <n v="1255.9000120000001"/>
    <s v="MIL"/>
    <n v="32.876199999999997"/>
    <n v="41289.22"/>
    <n v="2026"/>
  </r>
  <r>
    <n v="72039237"/>
    <x v="69"/>
    <s v="2026-04-06"/>
    <s v="Z0027"/>
    <x v="28"/>
    <s v="GIL2604014"/>
    <s v="APO26050047"/>
    <x v="527"/>
    <s v="G-LD Y 30CM BSH SS202 RIM"/>
    <x v="4"/>
    <s v="8"/>
    <n v="2780"/>
    <s v="PC"/>
    <x v="0"/>
    <n v="0.70489999999999997"/>
    <n v="1959.62"/>
    <n v="32.876199999999997"/>
    <n v="0.70489900000000005"/>
    <n v="1959.6200289999999"/>
    <s v="MIL"/>
    <n v="32.876199999999997"/>
    <n v="64424.86"/>
    <n v="2026"/>
  </r>
  <r>
    <n v="72039313"/>
    <x v="69"/>
    <s v="2026-04-08"/>
    <s v="Z0027"/>
    <x v="28"/>
    <s v="GIL2604013"/>
    <s v="APO26050093"/>
    <x v="519"/>
    <s v="G-LD A 20CM POL SS202 RIM"/>
    <x v="4"/>
    <s v="7"/>
    <n v="1008"/>
    <s v="PC"/>
    <x v="0"/>
    <n v="0.40689999999999998"/>
    <n v="410.16"/>
    <n v="32.876199999999997"/>
    <n v="0.40689999999999998"/>
    <n v="410.15993300000002"/>
    <s v="MIL"/>
    <n v="32.876199999999997"/>
    <n v="13484.5"/>
    <n v="2026"/>
  </r>
  <r>
    <n v="72039312"/>
    <x v="72"/>
    <s v="2026-04-08"/>
    <s v="Z0027"/>
    <x v="28"/>
    <s v="GIL2604024"/>
    <s v="APO26050157"/>
    <x v="751"/>
    <s v="G-LD Y 24CM POL SS202 RIM"/>
    <x v="4"/>
    <s v="7"/>
    <n v="196"/>
    <s v="PC"/>
    <x v="0"/>
    <n v="0.50968999999999998"/>
    <n v="99.9"/>
    <n v="32.875999999999998"/>
    <n v="0.50968999999999998"/>
    <n v="99.899925999999994"/>
    <s v="MIL"/>
    <n v="32.875999999999998"/>
    <n v="3284.31"/>
    <n v="2026"/>
  </r>
  <r>
    <n v="72039323"/>
    <x v="72"/>
    <s v="2026-04-09"/>
    <s v="Z0027"/>
    <x v="28"/>
    <s v="GIL2604024"/>
    <s v="APO26050157"/>
    <x v="1835"/>
    <s v="G-LD LK 30CM POL"/>
    <x v="4"/>
    <s v="7"/>
    <n v="2016"/>
    <s v="PC"/>
    <x v="0"/>
    <n v="1.1032999999999999"/>
    <n v="2224.25"/>
    <n v="32.875999999999998"/>
    <n v="1.103299"/>
    <n v="2224.2499079999998"/>
    <s v="MIL"/>
    <n v="32.875999999999998"/>
    <n v="73124.44"/>
    <n v="2026"/>
  </r>
  <r>
    <n v="72039135"/>
    <x v="72"/>
    <s v="2026-03-31"/>
    <s v="Z0027"/>
    <x v="28"/>
    <s v="GIL2604024"/>
    <s v="APO26050157"/>
    <x v="1771"/>
    <s v="G-LD LU 18CM OVEN SAFE 350F/180C W/SI GASKET POL"/>
    <x v="4"/>
    <s v="7"/>
    <n v="1008"/>
    <s v="PC"/>
    <x v="0"/>
    <n v="0.84279999999999999"/>
    <n v="849.54200000000003"/>
    <n v="32.875999999999998"/>
    <n v="0.84279899999999996"/>
    <n v="849.54191500000002"/>
    <s v="MIL"/>
    <n v="32.875999999999998"/>
    <n v="27929.54"/>
    <n v="2026"/>
  </r>
  <r>
    <n v="72039792"/>
    <x v="72"/>
    <s v="2026-04-23"/>
    <s v="Z0027"/>
    <x v="28"/>
    <s v="GIL2604024"/>
    <s v="APO26050157"/>
    <x v="1867"/>
    <s v="G-LD MX 16CM BSH SS202 RIM"/>
    <x v="4"/>
    <s v="7"/>
    <n v="19500"/>
    <s v="PC"/>
    <x v="0"/>
    <n v="0.66979999999999995"/>
    <n v="13061.1"/>
    <n v="32.875999999999998"/>
    <n v="0.66979900000000003"/>
    <n v="13061.09989"/>
    <s v="MIL"/>
    <n v="32.875999999999998"/>
    <n v="429396.72"/>
    <n v="2026"/>
  </r>
  <r>
    <n v="72039791"/>
    <x v="72"/>
    <s v="2026-04-23"/>
    <s v="Z0027"/>
    <x v="28"/>
    <s v="GIL2604024"/>
    <s v="APO26050157"/>
    <x v="1867"/>
    <s v="G-LD MX 16CM BSH SS202 RIM"/>
    <x v="4"/>
    <s v="7"/>
    <n v="4560"/>
    <s v="PC"/>
    <x v="0"/>
    <n v="0.66979999999999995"/>
    <n v="3054.288"/>
    <n v="32.875999999999998"/>
    <n v="0.66979900000000003"/>
    <n v="3054.28793"/>
    <s v="MIL"/>
    <n v="32.875999999999998"/>
    <n v="100412.77"/>
    <n v="2026"/>
  </r>
  <r>
    <n v="72039174"/>
    <x v="72"/>
    <s v="2026-04-02"/>
    <s v="Z0027"/>
    <x v="28"/>
    <s v="GIL2604021"/>
    <s v="APO26050096"/>
    <x v="1786"/>
    <s v="G-LD LV 24CM OVEN SAFE 350F/180C W/SI GASKET BSH"/>
    <x v="4"/>
    <s v="8"/>
    <n v="600"/>
    <s v="PC"/>
    <x v="0"/>
    <n v="0.88670000000000004"/>
    <n v="532.02"/>
    <n v="32.875999999999998"/>
    <n v="0.88670000000000004"/>
    <n v="532.02001399999995"/>
    <s v="MIL"/>
    <n v="32.875999999999998"/>
    <n v="17490.689999999999"/>
    <n v="2026"/>
  </r>
  <r>
    <n v="72039328"/>
    <x v="72"/>
    <s v="2026-04-09"/>
    <s v="Z0027"/>
    <x v="28"/>
    <s v="GIL2604023"/>
    <s v="APO26050124"/>
    <x v="1807"/>
    <s v="G-LD AL 30CM BSH"/>
    <x v="4"/>
    <s v="1"/>
    <n v="450"/>
    <s v="PC"/>
    <x v="0"/>
    <n v="0.79820000000000002"/>
    <n v="359.19"/>
    <n v="32.875999999999998"/>
    <n v="0.79819899999999999"/>
    <n v="359.18998599999998"/>
    <s v="MIL"/>
    <n v="32.875999999999998"/>
    <n v="11808.73"/>
    <n v="2026"/>
  </r>
  <r>
    <n v="72039324"/>
    <x v="72"/>
    <s v="2026-04-09"/>
    <s v="Z0027"/>
    <x v="28"/>
    <s v="GIL2604023"/>
    <s v="APO26050124"/>
    <x v="1807"/>
    <s v="G-LD AL 30CM BSH"/>
    <x v="4"/>
    <s v="1"/>
    <n v="2016"/>
    <s v="PC"/>
    <x v="0"/>
    <n v="0.79820000000000002"/>
    <n v="1609.17"/>
    <n v="32.875999999999998"/>
    <n v="0.79819899999999999"/>
    <n v="1609.169911"/>
    <s v="MIL"/>
    <n v="32.875999999999998"/>
    <n v="52903.07"/>
    <n v="2026"/>
  </r>
  <r>
    <n v="72039324"/>
    <x v="30"/>
    <s v="2026-04-09"/>
    <s v="Z0027"/>
    <x v="28"/>
    <s v="GIL2604019"/>
    <s v="APO26050122"/>
    <x v="1803"/>
    <s v="G-LD JS 24CM BSH"/>
    <x v="4"/>
    <s v="1"/>
    <n v="5370"/>
    <s v="PC"/>
    <x v="0"/>
    <n v="0.59840000000000004"/>
    <n v="3213.41"/>
    <n v="32.7759"/>
    <n v="0.59840000000000004"/>
    <n v="3213.4098519999998"/>
    <s v="MIL"/>
    <n v="32.7759"/>
    <n v="105322.4"/>
    <n v="2026"/>
  </r>
  <r>
    <n v="72039347"/>
    <x v="30"/>
    <s v="2026-04-10"/>
    <s v="Z0027"/>
    <x v="28"/>
    <s v="GIL2604019"/>
    <s v="APO26050122"/>
    <x v="1868"/>
    <s v="G-LD MK 18CM BSH"/>
    <x v="4"/>
    <s v="1"/>
    <n v="5220"/>
    <s v="PC"/>
    <x v="0"/>
    <n v="0.4138"/>
    <n v="2160.0360000000001"/>
    <n v="32.7759"/>
    <n v="0.4138"/>
    <n v="2160.0358799999999"/>
    <s v="MIL"/>
    <n v="32.7759"/>
    <n v="70797.119999999995"/>
    <n v="2026"/>
  </r>
  <r>
    <n v="72039328"/>
    <x v="30"/>
    <s v="2026-04-09"/>
    <s v="Z0027"/>
    <x v="28"/>
    <s v="GIL2604019"/>
    <s v="APO26050122"/>
    <x v="1808"/>
    <s v="G-LD AL 18CM BSH"/>
    <x v="4"/>
    <s v="1"/>
    <n v="1056"/>
    <s v="PC"/>
    <x v="0"/>
    <n v="0.40300000000000002"/>
    <n v="425.57"/>
    <n v="32.7759"/>
    <n v="0.40300000000000002"/>
    <n v="425.57000699999998"/>
    <s v="MIL"/>
    <n v="32.7759"/>
    <n v="13948.44"/>
    <n v="2026"/>
  </r>
  <r>
    <n v="72039328"/>
    <x v="30"/>
    <s v="2026-04-09"/>
    <s v="Z0027"/>
    <x v="28"/>
    <s v="GIL2604019"/>
    <s v="APO26050122"/>
    <x v="1803"/>
    <s v="G-LD JS 24CM BSH"/>
    <x v="4"/>
    <s v="1"/>
    <n v="1200"/>
    <s v="PC"/>
    <x v="0"/>
    <n v="0.59840000000000004"/>
    <n v="718.08"/>
    <n v="32.7759"/>
    <n v="0.59840000000000004"/>
    <n v="718.08005200000002"/>
    <s v="MIL"/>
    <n v="32.7759"/>
    <n v="23535.72"/>
    <n v="2026"/>
  </r>
  <r>
    <n v="72039303"/>
    <x v="30"/>
    <s v="2026-04-08"/>
    <s v="Z0027"/>
    <x v="28"/>
    <s v="GIL2604019"/>
    <s v="APO26050122"/>
    <x v="1866"/>
    <s v="G-LD Y 16CM POL SS202 RIM"/>
    <x v="4"/>
    <s v="1"/>
    <n v="7128"/>
    <s v="PC"/>
    <x v="0"/>
    <n v="0.32429999999999998"/>
    <n v="2311.61"/>
    <n v="32.7759"/>
    <n v="0.324299"/>
    <n v="2311.6100540000002"/>
    <s v="MIL"/>
    <n v="32.7759"/>
    <n v="75765.100000000006"/>
    <n v="2026"/>
  </r>
  <r>
    <n v="72039347"/>
    <x v="30"/>
    <s v="2026-04-10"/>
    <s v="Z0027"/>
    <x v="28"/>
    <s v="GIL2604019"/>
    <s v="APO26050122"/>
    <x v="1846"/>
    <s v="G-LD MK 16CM BSH"/>
    <x v="4"/>
    <s v="1"/>
    <n v="5256"/>
    <s v="PC"/>
    <x v="0"/>
    <n v="0.37040000000000001"/>
    <n v="1946.82"/>
    <n v="32.7759"/>
    <n v="0.37039899999999998"/>
    <n v="1946.820072"/>
    <s v="MIL"/>
    <n v="32.7759"/>
    <n v="63808.78"/>
    <n v="2026"/>
  </r>
  <r>
    <n v="72039324"/>
    <x v="30"/>
    <s v="2026-04-09"/>
    <s v="Z0027"/>
    <x v="28"/>
    <s v="GIL2604019"/>
    <s v="APO26050122"/>
    <x v="1806"/>
    <s v="G-LD AK 16CM BSH POUR CC113 R220"/>
    <x v="4"/>
    <s v="1"/>
    <n v="756"/>
    <s v="PC"/>
    <x v="0"/>
    <n v="0.53869999999999996"/>
    <n v="407.26"/>
    <n v="32.7759"/>
    <n v="0.53869999999999996"/>
    <n v="407.259907"/>
    <s v="MIL"/>
    <n v="32.7759"/>
    <n v="13348.31"/>
    <n v="2026"/>
  </r>
  <r>
    <n v="72039324"/>
    <x v="30"/>
    <s v="2026-04-09"/>
    <s v="Z0027"/>
    <x v="28"/>
    <s v="GIL2604019"/>
    <s v="APO26050122"/>
    <x v="1809"/>
    <s v="G-LD AL 14CM BSH"/>
    <x v="4"/>
    <s v="1"/>
    <n v="4464"/>
    <s v="PC"/>
    <x v="0"/>
    <n v="0.32100000000000001"/>
    <n v="1432.94"/>
    <n v="32.7759"/>
    <n v="0.32099899999999998"/>
    <n v="1432.9400559999999"/>
    <s v="MIL"/>
    <n v="32.7759"/>
    <n v="46965.9"/>
    <n v="2026"/>
  </r>
  <r>
    <n v="72039328"/>
    <x v="30"/>
    <s v="2026-04-09"/>
    <s v="Z0027"/>
    <x v="28"/>
    <s v="GIL2604019"/>
    <s v="APO26050122"/>
    <x v="1809"/>
    <s v="G-LD AL 14CM BSH"/>
    <x v="4"/>
    <s v="1"/>
    <n v="1224"/>
    <s v="PC"/>
    <x v="0"/>
    <n v="0.32100000000000001"/>
    <n v="392.904"/>
    <n v="32.7759"/>
    <n v="0.32099899999999998"/>
    <n v="392.903932"/>
    <s v="MIL"/>
    <n v="32.7759"/>
    <n v="12877.78"/>
    <n v="2026"/>
  </r>
  <r>
    <n v="72039346"/>
    <x v="30"/>
    <s v="2026-04-10"/>
    <s v="Z0027"/>
    <x v="28"/>
    <s v="GIL2604020"/>
    <s v="APO26050156"/>
    <x v="519"/>
    <s v="G-LD A 20CM POL SS202 RIM"/>
    <x v="4"/>
    <s v="7"/>
    <n v="1008"/>
    <s v="PC"/>
    <x v="0"/>
    <n v="0.40689999999999998"/>
    <n v="410.16"/>
    <n v="32.7759"/>
    <n v="0.40689900000000001"/>
    <n v="410.15990399999998"/>
    <s v="MIL"/>
    <n v="32.7759"/>
    <n v="13443.36"/>
    <n v="2026"/>
  </r>
  <r>
    <n v="72039329"/>
    <x v="30"/>
    <s v="2026-04-09"/>
    <s v="Z0027"/>
    <x v="28"/>
    <s v="GIL2604025"/>
    <s v="APO26050097"/>
    <x v="1834"/>
    <s v="G-LD AK 18CM BSH"/>
    <x v="4"/>
    <s v="8"/>
    <n v="1008"/>
    <s v="PC"/>
    <x v="0"/>
    <n v="0.60460000000000003"/>
    <n v="609.44000000000005"/>
    <n v="32.7759"/>
    <n v="0.60460000000000003"/>
    <n v="609.43986199999995"/>
    <s v="MIL"/>
    <n v="32.7759"/>
    <n v="19974.939999999999"/>
    <n v="2026"/>
  </r>
  <r>
    <n v="72039325"/>
    <x v="30"/>
    <s v="2026-04-09"/>
    <s v="Z0027"/>
    <x v="28"/>
    <s v="GIL2604025"/>
    <s v="APO26050097"/>
    <x v="1834"/>
    <s v="G-LD AK 18CM BSH"/>
    <x v="4"/>
    <s v="8"/>
    <n v="1008"/>
    <s v="PC"/>
    <x v="0"/>
    <n v="0.60460000000000003"/>
    <n v="609.44000000000005"/>
    <n v="32.7759"/>
    <n v="0.60460000000000003"/>
    <n v="609.43986199999995"/>
    <s v="MIL"/>
    <n v="32.7759"/>
    <n v="19974.939999999999"/>
    <n v="2026"/>
  </r>
  <r>
    <n v="72040183"/>
    <x v="67"/>
    <s v="2026-04-30"/>
    <s v="Z0027"/>
    <x v="28"/>
    <s v="GIL2605006"/>
    <s v="APO26050159"/>
    <x v="541"/>
    <s v="G-LID Y 26CM POL CC113 R340"/>
    <x v="4"/>
    <s v="1"/>
    <n v="504"/>
    <s v="PC"/>
    <x v="0"/>
    <n v="0.59401000000000004"/>
    <n v="299.38"/>
    <n v="32.828800000000001"/>
    <n v="0.59401000000000004"/>
    <n v="299.38011699999998"/>
    <s v="MIL"/>
    <n v="32.828800000000001"/>
    <n v="9828.2900000000009"/>
    <n v="2026"/>
  </r>
  <r>
    <n v="72039792"/>
    <x v="67"/>
    <s v="2026-04-23"/>
    <s v="Z0027"/>
    <x v="28"/>
    <s v="GIL2605007"/>
    <s v="APO26050178"/>
    <x v="1869"/>
    <s v="G-LD MX 24CM BSH SS202 RIM"/>
    <x v="4"/>
    <s v="7"/>
    <n v="21034"/>
    <s v="PC"/>
    <x v="0"/>
    <n v="0.92889999999999995"/>
    <n v="19538.48"/>
    <n v="32.828800000000001"/>
    <n v="0.92889900000000003"/>
    <n v="19538.479931999998"/>
    <s v="MIL"/>
    <n v="32.828800000000001"/>
    <n v="641424.85"/>
    <n v="2026"/>
  </r>
  <r>
    <n v="72039793"/>
    <x v="67"/>
    <s v="2026-04-23"/>
    <s v="Z0027"/>
    <x v="28"/>
    <s v="GIL2605008"/>
    <s v="APO26050160"/>
    <x v="1870"/>
    <s v="G-LD JG 24CM POL"/>
    <x v="4"/>
    <s v="8"/>
    <n v="1008"/>
    <s v="PC"/>
    <x v="0"/>
    <n v="0.61250000000000004"/>
    <n v="617.4"/>
    <n v="32.828800000000001"/>
    <n v="0.61250000000000004"/>
    <n v="617.39996499999995"/>
    <s v="MIL"/>
    <n v="32.828800000000001"/>
    <n v="20268.5"/>
    <n v="2026"/>
  </r>
  <r>
    <n v="72039793"/>
    <x v="52"/>
    <s v="2026-04-23"/>
    <s v="Z0027"/>
    <x v="28"/>
    <s v="GIL2605005"/>
    <s v="APO26050158"/>
    <x v="1871"/>
    <s v="G-LD JG 18CM POL"/>
    <x v="4"/>
    <s v="8"/>
    <n v="1008"/>
    <s v="PC"/>
    <x v="0"/>
    <n v="0.43409999999999999"/>
    <n v="437.57"/>
    <n v="32.746200000000002"/>
    <n v="0.43409999999999999"/>
    <n v="437.56985500000002"/>
    <s v="MIL"/>
    <n v="32.746200000000002"/>
    <n v="14328.75"/>
    <n v="2026"/>
  </r>
  <r>
    <n v="72035515"/>
    <x v="38"/>
    <s v="2025-11-20"/>
    <s v="Z0027"/>
    <x v="28"/>
    <s v="GIL2512018"/>
    <s v="APO26010021"/>
    <x v="1776"/>
    <s v="G-LD LF 24CM BSH"/>
    <x v="4"/>
    <s v="1"/>
    <n v="1020"/>
    <s v="PC"/>
    <x v="0"/>
    <n v="0.64829999999999999"/>
    <n v="661.27"/>
    <n v="31.591200000000001"/>
    <n v="0.64829899999999996"/>
    <n v="661.26990999999998"/>
    <s v="MIL"/>
    <n v="31.591200000000001"/>
    <n v="20890.310000000001"/>
    <n v="2026"/>
  </r>
  <r>
    <n v="72034842"/>
    <x v="25"/>
    <s v="2025-11-06"/>
    <s v="Z0027"/>
    <x v="28"/>
    <s v="GIL2512030"/>
    <s v="APO26010026"/>
    <x v="1814"/>
    <s v="G-LD AK 14CM POL POUR CC113 R170"/>
    <x v="4"/>
    <s v="1"/>
    <n v="1020"/>
    <s v="PC"/>
    <x v="0"/>
    <n v="0.48259999999999997"/>
    <n v="492.25200000000001"/>
    <n v="31.425799999999999"/>
    <n v="0.482599"/>
    <n v="492.25190700000002"/>
    <s v="MIL"/>
    <n v="31.425799999999999"/>
    <n v="15469.41"/>
    <n v="2026"/>
  </r>
  <r>
    <n v="72035595"/>
    <x v="25"/>
    <s v="2025-11-25"/>
    <s v="Z0027"/>
    <x v="28"/>
    <s v="GIL2512023"/>
    <s v="APO26010052"/>
    <x v="1782"/>
    <s v="G-LD A 30CM POL"/>
    <x v="4"/>
    <s v="2"/>
    <n v="1020"/>
    <s v="PC"/>
    <x v="0"/>
    <n v="0.77639999999999998"/>
    <n v="791.928"/>
    <n v="31.425799999999999"/>
    <n v="0.77639899999999995"/>
    <n v="791.92796999999996"/>
    <s v="MIL"/>
    <n v="31.425799999999999"/>
    <n v="24886.97"/>
    <n v="2026"/>
  </r>
  <r>
    <n v="72035189"/>
    <x v="25"/>
    <s v="2025-11-14"/>
    <s v="Z0027"/>
    <x v="28"/>
    <s v="GIL2512029"/>
    <s v="APO26010078"/>
    <x v="1768"/>
    <s v="G-LD MX 16CM BSH"/>
    <x v="4"/>
    <s v="7"/>
    <n v="1020"/>
    <s v="PC"/>
    <x v="0"/>
    <n v="0.66439999999999999"/>
    <n v="677.68799999999999"/>
    <n v="31.425799999999999"/>
    <n v="0.66439899999999996"/>
    <n v="677.68807700000002"/>
    <s v="MIL"/>
    <n v="31.425799999999999"/>
    <n v="21296.89"/>
    <n v="2026"/>
  </r>
  <r>
    <n v="72036557"/>
    <x v="26"/>
    <s v="2025-12-10"/>
    <s v="Z0027"/>
    <x v="28"/>
    <s v="GIL2512038"/>
    <s v="APO26010082"/>
    <x v="1864"/>
    <s v="G-LD LK 16CM POL"/>
    <x v="4"/>
    <s v="7"/>
    <n v="1020"/>
    <s v="PC"/>
    <x v="0"/>
    <n v="0.62649999999999995"/>
    <n v="639.03"/>
    <n v="31.5595"/>
    <n v="0.62649999999999995"/>
    <n v="639.03008599999998"/>
    <s v="MIL"/>
    <n v="31.5595"/>
    <n v="20167.47"/>
    <n v="2026"/>
  </r>
  <r>
    <n v="72035866"/>
    <x v="26"/>
    <s v="2025-11-28"/>
    <s v="Z0027"/>
    <x v="28"/>
    <s v="GIL2512041"/>
    <s v="APO26010030"/>
    <x v="1786"/>
    <s v="G-LD LV 24CM OVEN SAFE 350F/180C W/SI GASKET BSH"/>
    <x v="4"/>
    <s v="8"/>
    <n v="1020"/>
    <s v="PC"/>
    <x v="0"/>
    <n v="0.92869999999999997"/>
    <n v="947.274"/>
    <n v="31.5595"/>
    <n v="0.92869999999999997"/>
    <n v="947.27387899999997"/>
    <s v="MIL"/>
    <n v="31.5595"/>
    <n v="29895.49"/>
    <n v="2026"/>
  </r>
  <r>
    <n v="72034260"/>
    <x v="26"/>
    <s v="2025-10-17"/>
    <s v="Z0027"/>
    <x v="28"/>
    <s v="GIL2512037"/>
    <s v="APO26010028"/>
    <x v="1832"/>
    <s v="G-LD LT 24CM BSH"/>
    <x v="4"/>
    <s v="8"/>
    <n v="1020"/>
    <s v="PC"/>
    <x v="0"/>
    <n v="0.91359999999999997"/>
    <n v="931.87"/>
    <n v="31.5595"/>
    <n v="0.91359999999999997"/>
    <n v="931.86995899999999"/>
    <s v="MIL"/>
    <n v="31.5595"/>
    <n v="29409.35"/>
    <n v="2026"/>
  </r>
  <r>
    <n v="72035597"/>
    <x v="48"/>
    <s v="2025-11-25"/>
    <s v="Z0027"/>
    <x v="28"/>
    <s v="GIL2512045"/>
    <s v="APO26010056"/>
    <x v="1858"/>
    <s v="G-LD MP 24CM AL03A FDA"/>
    <x v="4"/>
    <s v="1"/>
    <n v="1020"/>
    <s v="PC"/>
    <x v="0"/>
    <n v="1.4292"/>
    <n v="1457.7840000000001"/>
    <n v="31.616499999999998"/>
    <n v="1.4291990000000001"/>
    <n v="1457.7840679999999"/>
    <s v="MIL"/>
    <n v="31.616499999999998"/>
    <n v="46090.03"/>
    <n v="2026"/>
  </r>
  <r>
    <n v="72036575"/>
    <x v="48"/>
    <s v="2025-12-10"/>
    <s v="Z0027"/>
    <x v="28"/>
    <s v="GIL2512044"/>
    <s v="APO26010085"/>
    <x v="1799"/>
    <s v="G-LD LV 24CM OVEN SAFE 350F/180C W/SI GASKET POL"/>
    <x v="4"/>
    <s v="7"/>
    <n v="1020"/>
    <s v="PC"/>
    <x v="0"/>
    <n v="0.92869999999999997"/>
    <n v="947.27"/>
    <n v="31.616499999999998"/>
    <n v="0.92869900000000005"/>
    <n v="947.26993800000002"/>
    <s v="MIL"/>
    <n v="31.616499999999998"/>
    <n v="29949.360000000001"/>
    <n v="2026"/>
  </r>
  <r>
    <n v="72036575"/>
    <x v="48"/>
    <s v="2025-12-10"/>
    <s v="Z0027"/>
    <x v="28"/>
    <s v="GIL2512044"/>
    <s v="APO26010085"/>
    <x v="1799"/>
    <s v="G-LD LV 24CM OVEN SAFE 350F/180C W/SI GASKET POL"/>
    <x v="4"/>
    <s v="7"/>
    <n v="1020"/>
    <s v="PC"/>
    <x v="0"/>
    <n v="0.92869999999999997"/>
    <n v="947.27"/>
    <n v="31.616499999999998"/>
    <n v="0.92869900000000005"/>
    <n v="947.26993800000002"/>
    <s v="MIL"/>
    <n v="31.616499999999998"/>
    <n v="29949.360000000001"/>
    <n v="2026"/>
  </r>
  <r>
    <n v="72035602"/>
    <x v="61"/>
    <s v="2025-11-25"/>
    <s v="Z0027"/>
    <x v="28"/>
    <s v="GIL2512047"/>
    <s v="APO26010057"/>
    <x v="1782"/>
    <s v="G-LD A 30CM POL"/>
    <x v="4"/>
    <s v="2"/>
    <n v="1020"/>
    <s v="PC"/>
    <x v="0"/>
    <n v="0.77639999999999998"/>
    <n v="791.93"/>
    <n v="31.4496"/>
    <n v="0.77639999999999998"/>
    <n v="791.92994499999998"/>
    <s v="MIL"/>
    <n v="31.4496"/>
    <n v="24905.88"/>
    <n v="2026"/>
  </r>
  <r>
    <n v="72036580"/>
    <x v="61"/>
    <s v="2025-12-10"/>
    <s v="Z0027"/>
    <x v="28"/>
    <s v="GIL2512048"/>
    <s v="APO26010087"/>
    <x v="1799"/>
    <s v="G-LD LV 24CM OVEN SAFE 350F/180C W/SI GASKET POL"/>
    <x v="4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6579"/>
    <x v="61"/>
    <s v="2025-12-10"/>
    <s v="Z0027"/>
    <x v="28"/>
    <s v="GIL2512048"/>
    <s v="APO26010087"/>
    <x v="1799"/>
    <s v="G-LD LV 24CM OVEN SAFE 350F/180C W/SI GASKET POL"/>
    <x v="4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6584"/>
    <x v="61"/>
    <s v="2025-12-10"/>
    <s v="Z0027"/>
    <x v="28"/>
    <s v="GIL2512048"/>
    <s v="APO26010087"/>
    <x v="1799"/>
    <s v="G-LD LV 24CM OVEN SAFE 350F/180C W/SI GASKET POL"/>
    <x v="4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4261"/>
    <x v="61"/>
    <s v="2025-10-17"/>
    <s v="Z0027"/>
    <x v="28"/>
    <s v="GIL2512050"/>
    <s v="APO26010096"/>
    <x v="1865"/>
    <s v="G-LD LY 24CM OVEN SAFE 350F/180C W/SI GASKET BSH"/>
    <x v="4"/>
    <s v="8"/>
    <n v="1020"/>
    <s v="PC"/>
    <x v="0"/>
    <n v="0.95540000000000003"/>
    <n v="974.51"/>
    <n v="31.4496"/>
    <n v="0.95540000000000003"/>
    <n v="974.51000899999997"/>
    <s v="MIL"/>
    <n v="31.4496"/>
    <n v="30647.95"/>
    <n v="2026"/>
  </r>
  <r>
    <n v="72035597"/>
    <x v="61"/>
    <s v="2025-11-25"/>
    <s v="Z0027"/>
    <x v="28"/>
    <s v="GIL2512053"/>
    <s v="APO26010059"/>
    <x v="1872"/>
    <s v="G-LD MP 30CM AL03A FDA"/>
    <x v="4"/>
    <s v="1"/>
    <n v="1020"/>
    <s v="PC"/>
    <x v="0"/>
    <n v="1.8386"/>
    <n v="1875.373"/>
    <n v="31.4496"/>
    <n v="1.8385990000000001"/>
    <n v="1875.372977"/>
    <s v="MIL"/>
    <n v="31.4496"/>
    <n v="58979.73"/>
    <n v="2026"/>
  </r>
  <r>
    <n v="72036952"/>
    <x v="104"/>
    <s v="2025-12-23"/>
    <s v="Z0027"/>
    <x v="28"/>
    <s v="GIL2601016"/>
    <s v="APO26020040"/>
    <x v="1773"/>
    <s v="G-LD LF 18CM BSH"/>
    <x v="4"/>
    <s v="1"/>
    <n v="1020"/>
    <s v="PC"/>
    <x v="0"/>
    <n v="0.49209999999999998"/>
    <n v="501.94200000000001"/>
    <n v="31.799399999999999"/>
    <n v="0.49209900000000001"/>
    <n v="501.94186000000002"/>
    <s v="MIL"/>
    <n v="31.799399999999999"/>
    <n v="15961.45"/>
    <n v="2026"/>
  </r>
  <r>
    <n v="72035227"/>
    <x v="104"/>
    <s v="2025-11-14"/>
    <s v="Z0027"/>
    <x v="28"/>
    <s v="GIL2601016"/>
    <s v="APO26020040"/>
    <x v="1774"/>
    <s v="G-LD MV 24CM GN39A FDA"/>
    <x v="4"/>
    <s v="1"/>
    <n v="1020"/>
    <s v="PC"/>
    <x v="0"/>
    <n v="1.2219"/>
    <n v="1246.338"/>
    <n v="31.799399999999999"/>
    <n v="1.2219"/>
    <n v="1246.3379809999999"/>
    <s v="MIL"/>
    <n v="31.799399999999999"/>
    <n v="39632.800000000003"/>
    <n v="2026"/>
  </r>
  <r>
    <n v="72035226"/>
    <x v="104"/>
    <s v="2025-11-14"/>
    <s v="Z0027"/>
    <x v="28"/>
    <s v="GIL2601011"/>
    <s v="APO26020039"/>
    <x v="1756"/>
    <s v="G-LD MV 24CM GY29A FDA"/>
    <x v="4"/>
    <s v="1"/>
    <n v="1020"/>
    <s v="PC"/>
    <x v="0"/>
    <n v="1.2219"/>
    <n v="1246.3399999999999"/>
    <n v="31.799399999999999"/>
    <n v="1.2219"/>
    <n v="1246.339868"/>
    <s v="MIL"/>
    <n v="31.799399999999999"/>
    <n v="39632.86"/>
    <n v="2026"/>
  </r>
  <r>
    <n v="72037020"/>
    <x v="104"/>
    <s v="2025-12-25"/>
    <s v="Z0027"/>
    <x v="28"/>
    <s v="GIL2601015"/>
    <s v="APO26020030"/>
    <x v="1799"/>
    <s v="G-LD LV 24CM OVEN SAFE 350F/180C W/SI GASKET POL"/>
    <x v="4"/>
    <s v="7"/>
    <n v="1020"/>
    <s v="PC"/>
    <x v="0"/>
    <n v="0.92869999999999997"/>
    <n v="947.274"/>
    <n v="31.799399999999999"/>
    <n v="0.92869900000000005"/>
    <n v="947.27384700000005"/>
    <s v="MIL"/>
    <n v="31.799399999999999"/>
    <n v="30122.74"/>
    <n v="2026"/>
  </r>
  <r>
    <n v="72035720"/>
    <x v="79"/>
    <s v="2025-11-26"/>
    <s v="Z0027"/>
    <x v="28"/>
    <s v="GIL2601021"/>
    <s v="APO26020025"/>
    <x v="1873"/>
    <s v="G-LD E 16CM BSH"/>
    <x v="4"/>
    <s v="1"/>
    <n v="1020"/>
    <s v="PC"/>
    <x v="0"/>
    <n v="0.4012"/>
    <n v="409.22"/>
    <n v="31.929400000000001"/>
    <n v="0.4012"/>
    <n v="409.22002900000001"/>
    <s v="MIL"/>
    <n v="31.929400000000001"/>
    <n v="13066.15"/>
    <n v="2026"/>
  </r>
  <r>
    <n v="72035721"/>
    <x v="79"/>
    <s v="2025-11-26"/>
    <s v="Z0027"/>
    <x v="28"/>
    <s v="GIL2601021"/>
    <s v="APO26020025"/>
    <x v="1874"/>
    <s v="G-LD E 16CM POL 1H R175"/>
    <x v="4"/>
    <s v="1"/>
    <n v="1020"/>
    <s v="PC"/>
    <x v="0"/>
    <n v="0.4012"/>
    <n v="409.22"/>
    <n v="31.929400000000001"/>
    <n v="0.4012"/>
    <n v="409.22002900000001"/>
    <s v="MIL"/>
    <n v="31.929400000000001"/>
    <n v="13066.15"/>
    <n v="2026"/>
  </r>
  <r>
    <n v="72035722"/>
    <x v="79"/>
    <s v="2025-11-26"/>
    <s v="Z0027"/>
    <x v="28"/>
    <s v="GIL2601021"/>
    <s v="APO26020025"/>
    <x v="1874"/>
    <s v="G-LD E 16CM POL 1H R175"/>
    <x v="4"/>
    <s v="1"/>
    <n v="1020"/>
    <s v="PC"/>
    <x v="0"/>
    <n v="0.4012"/>
    <n v="409.22"/>
    <n v="31.929400000000001"/>
    <n v="0.4012"/>
    <n v="409.22002900000001"/>
    <s v="MIL"/>
    <n v="31.929400000000001"/>
    <n v="13066.15"/>
    <n v="2026"/>
  </r>
  <r>
    <n v="72036781"/>
    <x v="79"/>
    <s v="2025-12-18"/>
    <s v="Z0027"/>
    <x v="28"/>
    <s v="GIL2601020"/>
    <s v="APO26020062"/>
    <x v="1875"/>
    <s v="G-LD AL 16CM POL CC113 R220"/>
    <x v="4"/>
    <s v="7"/>
    <n v="1020"/>
    <s v="PC"/>
    <x v="0"/>
    <n v="0.40189999999999998"/>
    <n v="409.94"/>
    <n v="31.929400000000001"/>
    <n v="0.40189999999999998"/>
    <n v="409.94005499999997"/>
    <s v="MIL"/>
    <n v="31.929400000000001"/>
    <n v="13089.14"/>
    <n v="2026"/>
  </r>
  <r>
    <n v="72035245"/>
    <x v="49"/>
    <s v="2025-11-14"/>
    <s v="Z0027"/>
    <x v="28"/>
    <s v="GIL2601027"/>
    <s v="APO26020029"/>
    <x v="1774"/>
    <s v="G-LD MV 24CM GN39A FDA"/>
    <x v="4"/>
    <s v="1"/>
    <n v="1020"/>
    <s v="PC"/>
    <x v="0"/>
    <n v="1.2219"/>
    <n v="1246.338"/>
    <n v="31.498000000000001"/>
    <n v="1.2219"/>
    <n v="1246.3378620000001"/>
    <s v="MIL"/>
    <n v="31.498000000000001"/>
    <n v="39257.15"/>
    <n v="2026"/>
  </r>
  <r>
    <n v="72035245"/>
    <x v="49"/>
    <s v="2025-11-14"/>
    <s v="Z0027"/>
    <x v="28"/>
    <s v="GIL2601027"/>
    <s v="APO26020029"/>
    <x v="1774"/>
    <s v="G-LD MV 24CM GN39A FDA"/>
    <x v="4"/>
    <s v="1"/>
    <n v="1020"/>
    <s v="PC"/>
    <x v="0"/>
    <n v="1.2219"/>
    <n v="1246.338"/>
    <n v="31.498000000000001"/>
    <n v="1.2219"/>
    <n v="1246.3378620000001"/>
    <s v="MIL"/>
    <n v="31.498000000000001"/>
    <n v="39257.15"/>
    <n v="2026"/>
  </r>
  <r>
    <n v="72035327"/>
    <x v="49"/>
    <s v="2025-11-18"/>
    <s v="Z0027"/>
    <x v="28"/>
    <s v="GIL2601027"/>
    <s v="APO26020029"/>
    <x v="1787"/>
    <s v="G-LD Y 18CM POL CC113 R240"/>
    <x v="4"/>
    <s v="1"/>
    <n v="1020"/>
    <s v="PC"/>
    <x v="0"/>
    <n v="0.40760000000000002"/>
    <n v="415.75200000000001"/>
    <n v="31.498000000000001"/>
    <n v="0.40759899999999999"/>
    <n v="415.75211100000001"/>
    <s v="MIL"/>
    <n v="31.498000000000001"/>
    <n v="13095.36"/>
    <n v="2026"/>
  </r>
  <r>
    <n v="72036873"/>
    <x v="49"/>
    <s v="2025-12-19"/>
    <s v="Z0027"/>
    <x v="28"/>
    <s v="GIL2601030"/>
    <s v="APO26020028"/>
    <x v="1773"/>
    <s v="G-LD LF 18CM BSH"/>
    <x v="4"/>
    <s v="1"/>
    <n v="1020"/>
    <s v="PC"/>
    <x v="0"/>
    <n v="0.49209999999999998"/>
    <n v="501.94"/>
    <n v="31.498000000000001"/>
    <n v="0.49209999999999998"/>
    <n v="501.94012300000003"/>
    <s v="MIL"/>
    <n v="31.498000000000001"/>
    <n v="15810.11"/>
    <n v="2026"/>
  </r>
  <r>
    <n v="72036778"/>
    <x v="49"/>
    <s v="2025-12-18"/>
    <s v="Z0027"/>
    <x v="28"/>
    <s v="GIL2601029"/>
    <s v="APO26020065"/>
    <x v="1787"/>
    <s v="G-LD Y 18CM POL CC113 R240"/>
    <x v="4"/>
    <s v="7"/>
    <n v="1020"/>
    <s v="PC"/>
    <x v="0"/>
    <n v="0.40760000000000002"/>
    <n v="415.75"/>
    <n v="31.498000000000001"/>
    <n v="0.40759899999999999"/>
    <n v="415.749888"/>
    <s v="MIL"/>
    <n v="31.498000000000001"/>
    <n v="13095.29"/>
    <n v="2026"/>
  </r>
  <r>
    <n v="72036876"/>
    <x v="4"/>
    <s v="2025-12-19"/>
    <s v="Z0027"/>
    <x v="28"/>
    <s v="GIL2601042"/>
    <s v="APO26020120"/>
    <x v="1839"/>
    <s v="G-LD LE 16CM BSH"/>
    <x v="4"/>
    <s v="8"/>
    <n v="1020"/>
    <s v="PC"/>
    <x v="0"/>
    <n v="0.4748"/>
    <n v="484.29599999999999"/>
    <n v="31.205400000000001"/>
    <n v="0.47479900000000003"/>
    <n v="484.29598700000003"/>
    <s v="MIL"/>
    <n v="31.205400000000001"/>
    <n v="15112.65"/>
    <n v="2026"/>
  </r>
  <r>
    <n v="72037018"/>
    <x v="4"/>
    <s v="2025-12-25"/>
    <s v="Z0027"/>
    <x v="28"/>
    <s v="GIL2601036"/>
    <s v="APO26020118"/>
    <x v="1852"/>
    <s v="G-LD AK 14CM BSH POUR CC113 R170"/>
    <x v="4"/>
    <s v="8"/>
    <n v="1020"/>
    <s v="PC"/>
    <x v="0"/>
    <n v="0.48259999999999997"/>
    <n v="492.25"/>
    <n v="31.205400000000001"/>
    <n v="0.48259999999999997"/>
    <n v="492.25005900000002"/>
    <s v="MIL"/>
    <n v="31.205400000000001"/>
    <n v="15360.86"/>
    <n v="2026"/>
  </r>
  <r>
    <n v="72035255"/>
    <x v="4"/>
    <s v="2025-11-14"/>
    <s v="Z0027"/>
    <x v="28"/>
    <s v="GIL2601041"/>
    <s v="APO26020119"/>
    <x v="1774"/>
    <s v="G-LD MV 24CM GN39A FDA"/>
    <x v="4"/>
    <s v="1"/>
    <n v="1020"/>
    <s v="PC"/>
    <x v="0"/>
    <n v="1.2219"/>
    <n v="1246.3399999999999"/>
    <n v="31.205400000000001"/>
    <n v="1.2219"/>
    <n v="1246.340056"/>
    <s v="MIL"/>
    <n v="31.205400000000001"/>
    <n v="38892.54"/>
    <n v="2026"/>
  </r>
  <r>
    <n v="72034981"/>
    <x v="74"/>
    <s v="2025-11-11"/>
    <s v="Z0027"/>
    <x v="28"/>
    <s v="GIL2602015"/>
    <s v="APO26020193"/>
    <x v="1864"/>
    <s v="G-LD LK 16CM POL"/>
    <x v="4"/>
    <s v="7"/>
    <n v="1020"/>
    <s v="PC"/>
    <x v="0"/>
    <n v="0.62649999999999995"/>
    <n v="639.03"/>
    <n v="31.2575"/>
    <n v="0.62649900000000003"/>
    <n v="639.02999199999999"/>
    <s v="MIL"/>
    <n v="31.2575"/>
    <n v="19974.48"/>
    <n v="2026"/>
  </r>
  <r>
    <n v="72034978"/>
    <x v="74"/>
    <s v="2025-11-11"/>
    <s v="Z0027"/>
    <x v="28"/>
    <s v="GIL2602015"/>
    <s v="APO26020193"/>
    <x v="1789"/>
    <s v="G-LD LK 24CM POL"/>
    <x v="4"/>
    <s v="7"/>
    <n v="1020"/>
    <s v="PC"/>
    <x v="0"/>
    <n v="0.93469999999999998"/>
    <n v="953.39"/>
    <n v="31.2575"/>
    <n v="0.93469999999999998"/>
    <n v="953.39006600000005"/>
    <s v="MIL"/>
    <n v="31.2575"/>
    <n v="29800.59"/>
    <n v="2026"/>
  </r>
  <r>
    <n v="72036875"/>
    <x v="45"/>
    <s v="2025-12-19"/>
    <s v="Z0027"/>
    <x v="28"/>
    <s v="GIL2602009"/>
    <s v="APO26030012"/>
    <x v="1803"/>
    <s v="G-LD JS 24CM BSH"/>
    <x v="4"/>
    <s v="8"/>
    <n v="1020"/>
    <s v="PC"/>
    <x v="0"/>
    <n v="0.63739999999999997"/>
    <n v="650.15"/>
    <n v="31.384799999999998"/>
    <n v="0.63739900000000005"/>
    <n v="650.15007200000002"/>
    <s v="MIL"/>
    <n v="31.384799999999998"/>
    <n v="20404.830000000002"/>
    <n v="2026"/>
  </r>
  <r>
    <n v="72036956"/>
    <x v="45"/>
    <s v="2025-12-23"/>
    <s v="Z0027"/>
    <x v="28"/>
    <s v="GIL2602006"/>
    <s v="APO26030004"/>
    <x v="1803"/>
    <s v="G-LD JS 24CM BSH"/>
    <x v="4"/>
    <s v="1"/>
    <n v="1020"/>
    <s v="PC"/>
    <x v="0"/>
    <n v="0.63739999999999997"/>
    <n v="650.15"/>
    <n v="31.384799999999998"/>
    <n v="0.63739900000000005"/>
    <n v="650.15007200000002"/>
    <s v="MIL"/>
    <n v="31.384799999999998"/>
    <n v="20404.830000000002"/>
    <n v="2026"/>
  </r>
  <r>
    <n v="72037684"/>
    <x v="65"/>
    <s v="2026-01-26"/>
    <s v="Z0027"/>
    <x v="28"/>
    <s v="GIL2603006"/>
    <s v="APO26030057"/>
    <x v="1876"/>
    <s v="G-LD AC 24CM POL"/>
    <x v="4"/>
    <s v="2"/>
    <n v="1020"/>
    <s v="PC"/>
    <x v="0"/>
    <n v="0.61080000000000001"/>
    <n v="623.02"/>
    <n v="32.922699999999999"/>
    <n v="0.61080000000000001"/>
    <n v="623.01998300000002"/>
    <s v="MIL"/>
    <n v="32.922699999999999"/>
    <n v="20511.5"/>
    <n v="2026"/>
  </r>
  <r>
    <n v="72038020"/>
    <x v="65"/>
    <s v="2026-02-02"/>
    <s v="Z0027"/>
    <x v="28"/>
    <s v="GIL2603005"/>
    <s v="APO26030069"/>
    <x v="1773"/>
    <s v="G-LD LF 18CM BSH"/>
    <x v="4"/>
    <s v="1"/>
    <n v="1020"/>
    <s v="PC"/>
    <x v="0"/>
    <n v="0.50239999999999996"/>
    <n v="512.45000000000005"/>
    <n v="32.922699999999999"/>
    <n v="0.50239900000000004"/>
    <n v="512.45007199999998"/>
    <s v="MIL"/>
    <n v="32.922699999999999"/>
    <n v="16871.240000000002"/>
    <n v="2026"/>
  </r>
  <r>
    <n v="72037677"/>
    <x v="65"/>
    <s v="2026-01-26"/>
    <s v="Z0027"/>
    <x v="28"/>
    <s v="GIL2603005"/>
    <s v="APO26030069"/>
    <x v="1773"/>
    <s v="G-LD LF 18CM BSH"/>
    <x v="4"/>
    <s v="1"/>
    <n v="1020"/>
    <s v="PC"/>
    <x v="0"/>
    <n v="0.49209999999999998"/>
    <n v="501.94200000000001"/>
    <n v="32.922699999999999"/>
    <n v="0.49209900000000001"/>
    <n v="501.94212499999998"/>
    <s v="MIL"/>
    <n v="32.922699999999999"/>
    <n v="16525.29"/>
    <n v="2026"/>
  </r>
  <r>
    <n v="72038339"/>
    <x v="11"/>
    <s v="2026-02-12"/>
    <s v="Z0027"/>
    <x v="28"/>
    <s v="GIL2603014"/>
    <s v="APO26030109"/>
    <x v="1803"/>
    <s v="G-LD JS 24CM BSH"/>
    <x v="4"/>
    <s v="1"/>
    <n v="1020"/>
    <s v="PC"/>
    <x v="0"/>
    <n v="0.65080000000000005"/>
    <n v="663.81600000000003"/>
    <n v="32.908299999999997"/>
    <n v="0.65079900000000002"/>
    <n v="663.81611899999996"/>
    <s v="MIL"/>
    <n v="32.908299999999997"/>
    <n v="21845.06"/>
    <n v="2026"/>
  </r>
  <r>
    <n v="72038515"/>
    <x v="11"/>
    <s v="2026-02-26"/>
    <s v="Z0027"/>
    <x v="28"/>
    <s v="GIL2603017"/>
    <s v="APO26030091"/>
    <x v="1791"/>
    <s v="G-LD LV 18CM OVEN SAFE 350F/180C W/SI GASKET BSH"/>
    <x v="4"/>
    <s v="8"/>
    <n v="1020"/>
    <s v="PC"/>
    <x v="0"/>
    <n v="0.75460000000000005"/>
    <n v="769.69"/>
    <n v="32.908299999999997"/>
    <n v="0.75459900000000002"/>
    <n v="769.69001700000001"/>
    <s v="MIL"/>
    <n v="32.908299999999997"/>
    <n v="25329.19"/>
    <n v="2026"/>
  </r>
  <r>
    <n v="72038676"/>
    <x v="53"/>
    <s v="2026-03-06"/>
    <s v="Z0027"/>
    <x v="28"/>
    <s v="GIL2603022"/>
    <s v="APO26040016"/>
    <x v="1852"/>
    <s v="G-LD AK 14CM BSH POUR CC113 R170"/>
    <x v="4"/>
    <s v="8"/>
    <n v="1020"/>
    <s v="PC"/>
    <x v="0"/>
    <n v="0.49280000000000002"/>
    <n v="502.65600000000001"/>
    <n v="32.803899999999999"/>
    <n v="0.49279899999999999"/>
    <n v="502.65608600000002"/>
    <s v="MIL"/>
    <n v="32.803899999999999"/>
    <n v="16489.080000000002"/>
    <n v="2026"/>
  </r>
  <r>
    <n v="72038333"/>
    <x v="105"/>
    <s v="2026-02-12"/>
    <s v="Z0027"/>
    <x v="28"/>
    <s v="GIL2603027"/>
    <s v="APO26040019"/>
    <x v="1839"/>
    <s v="G-LD LE 16CM BSH"/>
    <x v="4"/>
    <s v="8"/>
    <n v="1020"/>
    <s v="PC"/>
    <x v="0"/>
    <n v="0.48470000000000002"/>
    <n v="494.39400000000001"/>
    <n v="32.803899999999999"/>
    <n v="0.48469899999999999"/>
    <n v="494.393959"/>
    <s v="MIL"/>
    <n v="32.803899999999999"/>
    <n v="16218.05"/>
    <n v="2026"/>
  </r>
  <r>
    <n v="72038515"/>
    <x v="105"/>
    <s v="2026-02-26"/>
    <s v="Z0027"/>
    <x v="28"/>
    <s v="GIL2603027"/>
    <s v="APO26040019"/>
    <x v="1786"/>
    <s v="G-LD LV 24CM OVEN SAFE 350F/180C W/SI GASKET BSH"/>
    <x v="4"/>
    <s v="8"/>
    <n v="1020"/>
    <s v="PC"/>
    <x v="0"/>
    <n v="0.94820000000000004"/>
    <n v="967.16399999999999"/>
    <n v="32.803899999999999"/>
    <n v="0.94820000000000004"/>
    <n v="967.16396499999996"/>
    <s v="MIL"/>
    <n v="32.803899999999999"/>
    <n v="31726.75"/>
    <n v="2026"/>
  </r>
  <r>
    <n v="72038342"/>
    <x v="105"/>
    <s v="2026-02-12"/>
    <s v="Z0027"/>
    <x v="28"/>
    <s v="GIL2603027"/>
    <s v="APO26040019"/>
    <x v="1786"/>
    <s v="G-LD LV 24CM OVEN SAFE 350F/180C W/SI GASKET BSH"/>
    <x v="4"/>
    <s v="8"/>
    <n v="1020"/>
    <s v="PC"/>
    <x v="0"/>
    <n v="0.94820000000000004"/>
    <n v="967.16"/>
    <n v="32.803899999999999"/>
    <n v="0.94820000000000004"/>
    <n v="967.16000199999996"/>
    <s v="MIL"/>
    <n v="32.803899999999999"/>
    <n v="31726.62"/>
    <n v="2026"/>
  </r>
  <r>
    <n v="72038514"/>
    <x v="105"/>
    <s v="2026-02-26"/>
    <s v="Z0027"/>
    <x v="28"/>
    <s v="GIL2603026"/>
    <s v="APO26040018"/>
    <x v="1827"/>
    <s v="G-LD LE 24CM BSH"/>
    <x v="4"/>
    <s v="7"/>
    <n v="1020"/>
    <s v="PC"/>
    <x v="0"/>
    <n v="0.69889999999999997"/>
    <n v="712.88"/>
    <n v="32.803899999999999"/>
    <n v="0.69889999999999997"/>
    <n v="712.87986999999998"/>
    <s v="MIL"/>
    <n v="32.803899999999999"/>
    <n v="23385.24"/>
    <n v="2026"/>
  </r>
  <r>
    <n v="72037934"/>
    <x v="81"/>
    <s v="2026-01-29"/>
    <s v="Z0027"/>
    <x v="28"/>
    <s v="GIL2603045"/>
    <s v="APO26040127"/>
    <x v="1864"/>
    <s v="G-LD LK 16CM POL"/>
    <x v="4"/>
    <s v="7"/>
    <n v="1020"/>
    <s v="PC"/>
    <x v="0"/>
    <n v="0.62649999999999995"/>
    <n v="639.03"/>
    <n v="32.760399999999997"/>
    <n v="0.62649900000000003"/>
    <n v="639.03004799999997"/>
    <s v="MIL"/>
    <n v="32.760399999999997"/>
    <n v="20934.88"/>
    <n v="2026"/>
  </r>
  <r>
    <n v="72038821"/>
    <x v="81"/>
    <s v="2026-03-12"/>
    <s v="Z0027"/>
    <x v="28"/>
    <s v="GIL2603043"/>
    <s v="APO26040070"/>
    <x v="1773"/>
    <s v="G-LD LF 18CM BSH"/>
    <x v="4"/>
    <s v="1"/>
    <n v="1020"/>
    <s v="PC"/>
    <x v="0"/>
    <n v="0.50239999999999996"/>
    <n v="512.44799999999998"/>
    <n v="32.760399999999997"/>
    <n v="0.50239900000000004"/>
    <n v="512.44795499999998"/>
    <s v="MIL"/>
    <n v="32.760399999999997"/>
    <n v="16788"/>
    <n v="2026"/>
  </r>
  <r>
    <n v="72039027"/>
    <x v="22"/>
    <s v="2026-03-25"/>
    <s v="Z0027"/>
    <x v="28"/>
    <s v="GIL2603054"/>
    <s v="APO26040077"/>
    <x v="1773"/>
    <s v="G-LD LF 18CM BSH"/>
    <x v="4"/>
    <s v="1"/>
    <n v="1020"/>
    <s v="PC"/>
    <x v="0"/>
    <n v="0.50239999999999996"/>
    <n v="512.45000000000005"/>
    <n v="32.226399999999998"/>
    <n v="0.50239900000000004"/>
    <n v="512.45003999999994"/>
    <s v="MIL"/>
    <n v="32.226399999999998"/>
    <n v="16514.419999999998"/>
    <n v="2026"/>
  </r>
  <r>
    <n v="72039026"/>
    <x v="22"/>
    <s v="2026-03-25"/>
    <s v="Z0027"/>
    <x v="28"/>
    <s v="GIL2603056"/>
    <s v="APO26040131"/>
    <x v="752"/>
    <s v="G-LD Y 18CM POL SS202 RIM"/>
    <x v="4"/>
    <s v="7"/>
    <n v="1020"/>
    <s v="PC"/>
    <x v="0"/>
    <n v="0.3533"/>
    <n v="360.37"/>
    <n v="32.226399999999998"/>
    <n v="0.3533"/>
    <n v="360.370069"/>
    <s v="MIL"/>
    <n v="32.226399999999998"/>
    <n v="11613.43"/>
    <n v="2026"/>
  </r>
  <r>
    <n v="72039030"/>
    <x v="22"/>
    <s v="2026-03-25"/>
    <s v="Z0027"/>
    <x v="28"/>
    <s v="GIL2603056"/>
    <s v="APO26040131"/>
    <x v="1839"/>
    <s v="G-LD LE 16CM BSH"/>
    <x v="4"/>
    <s v="7"/>
    <n v="1020"/>
    <s v="PC"/>
    <x v="0"/>
    <n v="0.48470000000000002"/>
    <n v="494.39"/>
    <n v="32.226399999999998"/>
    <n v="0.48470000000000002"/>
    <n v="494.39000299999998"/>
    <s v="MIL"/>
    <n v="32.226399999999998"/>
    <n v="15932.41"/>
    <n v="2026"/>
  </r>
  <r>
    <n v="72037936"/>
    <x v="22"/>
    <s v="2026-01-29"/>
    <s v="Z0027"/>
    <x v="28"/>
    <s v="GIL2603052"/>
    <s v="APO26040130"/>
    <x v="1852"/>
    <s v="G-LD AK 14CM BSH POUR CC113 R170"/>
    <x v="4"/>
    <s v="8"/>
    <n v="1020"/>
    <s v="PC"/>
    <x v="0"/>
    <n v="0.48259999999999997"/>
    <n v="492.25200000000001"/>
    <n v="32.226399999999998"/>
    <n v="0.482599"/>
    <n v="492.252004"/>
    <s v="MIL"/>
    <n v="32.226399999999998"/>
    <n v="15863.51"/>
    <n v="2026"/>
  </r>
  <r>
    <n v="72038990"/>
    <x v="22"/>
    <s v="2026-03-23"/>
    <s v="Z0027"/>
    <x v="28"/>
    <s v="GIL2603058"/>
    <s v="APO26040133"/>
    <x v="1877"/>
    <s v="G-LD JG 20CM BSH CC113 R260"/>
    <x v="4"/>
    <s v="8"/>
    <n v="1020"/>
    <s v="PC"/>
    <x v="0"/>
    <n v="0.52749999999999997"/>
    <n v="538.04999999999995"/>
    <n v="32.226399999999998"/>
    <n v="0.52749999999999997"/>
    <n v="538.04985899999997"/>
    <s v="MIL"/>
    <n v="32.226399999999998"/>
    <n v="17339.41"/>
    <n v="2026"/>
  </r>
  <r>
    <n v="72038913"/>
    <x v="22"/>
    <s v="2026-03-18"/>
    <s v="Z0027"/>
    <x v="28"/>
    <s v="GIL2603058"/>
    <s v="APO26040133"/>
    <x v="1877"/>
    <s v="G-LD JG 20CM BSH CC113 R260"/>
    <x v="4"/>
    <s v="8"/>
    <n v="1020"/>
    <s v="PC"/>
    <x v="0"/>
    <n v="0.52749999999999997"/>
    <n v="538.04999999999995"/>
    <n v="32.226399999999998"/>
    <n v="0.52749999999999997"/>
    <n v="538.04985899999997"/>
    <s v="MIL"/>
    <n v="32.226399999999998"/>
    <n v="17339.41"/>
    <n v="2026"/>
  </r>
  <r>
    <n v="72039134"/>
    <x v="87"/>
    <s v="2026-03-31"/>
    <s v="Z0027"/>
    <x v="28"/>
    <s v="GIL2604005"/>
    <s v="APO26040187"/>
    <x v="1803"/>
    <s v="G-LD JS 24CM BSH"/>
    <x v="4"/>
    <s v="8"/>
    <n v="1020"/>
    <s v="PC"/>
    <x v="0"/>
    <n v="0.69379999999999997"/>
    <n v="707.67600000000004"/>
    <n v="32.589599999999997"/>
    <n v="0.69379900000000005"/>
    <n v="707.67606799999999"/>
    <s v="MIL"/>
    <n v="32.589599999999997"/>
    <n v="23062.880000000001"/>
    <n v="2026"/>
  </r>
  <r>
    <n v="72039024"/>
    <x v="87"/>
    <s v="2026-03-25"/>
    <s v="Z0027"/>
    <x v="28"/>
    <s v="GIL2604006"/>
    <s v="APO26040188"/>
    <x v="1827"/>
    <s v="G-LD LE 24CM BSH"/>
    <x v="4"/>
    <s v="8"/>
    <n v="1020"/>
    <s v="PC"/>
    <x v="0"/>
    <n v="0.745"/>
    <n v="759.9"/>
    <n v="32.589599999999997"/>
    <n v="0.74499899999999997"/>
    <n v="759.90008999999998"/>
    <s v="MIL"/>
    <n v="32.589599999999997"/>
    <n v="24764.84"/>
    <n v="2026"/>
  </r>
  <r>
    <n v="72039350"/>
    <x v="29"/>
    <s v="2026-04-10"/>
    <s v="Z0027"/>
    <x v="28"/>
    <s v="GIL2604016"/>
    <s v="APO26050121"/>
    <x v="837"/>
    <s v="G-LD A 18CM POL SS202 RIM"/>
    <x v="4"/>
    <s v="2"/>
    <n v="1020"/>
    <s v="PC"/>
    <x v="0"/>
    <n v="0.36399999999999999"/>
    <n v="371.28"/>
    <n v="32.616399999999999"/>
    <n v="0.36399999999999999"/>
    <n v="371.28009200000002"/>
    <s v="MIL"/>
    <n v="32.616399999999999"/>
    <n v="12109.82"/>
    <n v="2026"/>
  </r>
  <r>
    <n v="72039370"/>
    <x v="29"/>
    <s v="2026-04-10"/>
    <s v="Z0027"/>
    <x v="28"/>
    <s v="GIL2604017"/>
    <s v="APO26050095"/>
    <x v="752"/>
    <s v="G-LD Y 18CM POL SS202 RIM"/>
    <x v="4"/>
    <s v="7"/>
    <n v="1020"/>
    <s v="PC"/>
    <x v="0"/>
    <n v="0.36909999999999998"/>
    <n v="376.48200000000003"/>
    <n v="32.616399999999999"/>
    <n v="0.36909900000000001"/>
    <n v="376.48207600000001"/>
    <s v="MIL"/>
    <n v="32.616399999999999"/>
    <n v="12279.49"/>
    <n v="2026"/>
  </r>
  <r>
    <n v="72039133"/>
    <x v="72"/>
    <s v="2026-03-31"/>
    <s v="Z0027"/>
    <x v="28"/>
    <s v="GIL2604022"/>
    <s v="APO26050123"/>
    <x v="1773"/>
    <s v="G-LD LF 18CM BSH"/>
    <x v="4"/>
    <s v="1"/>
    <n v="1020"/>
    <s v="PC"/>
    <x v="0"/>
    <n v="0.46879999999999999"/>
    <n v="478.18"/>
    <n v="32.875999999999998"/>
    <n v="0.46879999999999999"/>
    <n v="478.18013100000002"/>
    <s v="MIL"/>
    <n v="32.875999999999998"/>
    <n v="15720.65"/>
    <n v="2026"/>
  </r>
  <r>
    <n v="72039329"/>
    <x v="72"/>
    <s v="2026-04-09"/>
    <s v="Z0027"/>
    <x v="28"/>
    <s v="GIL2604021"/>
    <s v="APO26050096"/>
    <x v="1803"/>
    <s v="G-LD JS 24CM BSH"/>
    <x v="4"/>
    <s v="8"/>
    <n v="1020"/>
    <s v="PC"/>
    <x v="0"/>
    <n v="0.59840000000000004"/>
    <n v="610.36800000000005"/>
    <n v="32.875999999999998"/>
    <n v="0.59840000000000004"/>
    <n v="610.36804900000004"/>
    <s v="MIL"/>
    <n v="32.875999999999998"/>
    <n v="20066.46"/>
    <n v="2026"/>
  </r>
  <r>
    <n v="72039325"/>
    <x v="72"/>
    <s v="2026-04-09"/>
    <s v="Z0027"/>
    <x v="28"/>
    <s v="GIL2604021"/>
    <s v="APO26050096"/>
    <x v="1852"/>
    <s v="G-LD AK 14CM BSH POUR CC113 R170"/>
    <x v="4"/>
    <s v="8"/>
    <n v="1020"/>
    <s v="PC"/>
    <x v="0"/>
    <n v="0.50460000000000005"/>
    <n v="514.69200000000001"/>
    <n v="32.875999999999998"/>
    <n v="0.50460000000000005"/>
    <n v="514.69187199999999"/>
    <s v="MIL"/>
    <n v="32.875999999999998"/>
    <n v="16921.009999999998"/>
    <n v="2026"/>
  </r>
  <r>
    <n v="72039329"/>
    <x v="72"/>
    <s v="2026-04-09"/>
    <s v="Z0027"/>
    <x v="28"/>
    <s v="GIL2604021"/>
    <s v="APO26050096"/>
    <x v="1852"/>
    <s v="G-LD AK 14CM BSH POUR CC113 R170"/>
    <x v="4"/>
    <s v="8"/>
    <n v="1020"/>
    <s v="PC"/>
    <x v="0"/>
    <n v="0.50460000000000005"/>
    <n v="514.69200000000001"/>
    <n v="32.875999999999998"/>
    <n v="0.50460000000000005"/>
    <n v="514.69187199999999"/>
    <s v="MIL"/>
    <n v="32.875999999999998"/>
    <n v="16921.009999999998"/>
    <n v="2026"/>
  </r>
  <r>
    <n v="72039327"/>
    <x v="72"/>
    <s v="2026-04-09"/>
    <s v="Z0027"/>
    <x v="28"/>
    <s v="GIL2604021"/>
    <s v="APO26050096"/>
    <x v="1865"/>
    <s v="G-LD LY 24CM OVEN SAFE 350F/180C W/SI GASKET BSH"/>
    <x v="4"/>
    <s v="8"/>
    <n v="1020"/>
    <s v="PC"/>
    <x v="0"/>
    <n v="0.98740000000000006"/>
    <n v="1007.148"/>
    <n v="32.875999999999998"/>
    <n v="0.98739900000000003"/>
    <n v="1007.148071"/>
    <s v="MIL"/>
    <n v="32.875999999999998"/>
    <n v="33111"/>
    <n v="2026"/>
  </r>
  <r>
    <n v="72039793"/>
    <x v="67"/>
    <s v="2026-04-23"/>
    <s v="Z0027"/>
    <x v="28"/>
    <s v="GIL2605008"/>
    <s v="APO26050160"/>
    <x v="1878"/>
    <s v="G-LD JG 16CM POL"/>
    <x v="4"/>
    <s v="8"/>
    <n v="1020"/>
    <s v="PC"/>
    <x v="0"/>
    <n v="0.38669999999999999"/>
    <n v="394.43"/>
    <n v="32.828800000000001"/>
    <n v="0.38669999999999999"/>
    <n v="394.42989"/>
    <s v="MIL"/>
    <n v="32.828800000000001"/>
    <n v="12948.66"/>
    <n v="2026"/>
  </r>
  <r>
    <n v="72039794"/>
    <x v="52"/>
    <s v="2026-04-23"/>
    <s v="Z0027"/>
    <x v="28"/>
    <s v="GIL2605005"/>
    <s v="APO26050158"/>
    <x v="1803"/>
    <s v="G-LD JS 24CM BSH"/>
    <x v="4"/>
    <s v="8"/>
    <n v="1020"/>
    <s v="PC"/>
    <x v="0"/>
    <n v="0.59840000000000004"/>
    <n v="610.37"/>
    <n v="32.746200000000002"/>
    <n v="0.59840000000000004"/>
    <n v="610.37005799999997"/>
    <s v="MIL"/>
    <n v="32.746200000000002"/>
    <n v="19987.3"/>
    <n v="2026"/>
  </r>
  <r>
    <n v="72036531"/>
    <x v="38"/>
    <s v="2025-12-08"/>
    <s v="R0030"/>
    <x v="29"/>
    <s v="021-1027"/>
    <s v="APL26010076"/>
    <x v="1879"/>
    <s v="Dampening Roller washer cleaner -93OP"/>
    <x v="89"/>
    <s v="9"/>
    <n v="30"/>
    <s v="LT"/>
    <x v="3"/>
    <n v="430"/>
    <n v="12900"/>
    <n v="1"/>
    <n v="13.611385"/>
    <n v="408.34156300000001"/>
    <s v="MIL"/>
    <n v="31.591200000000001"/>
    <n v="12900"/>
    <n v="2026"/>
  </r>
  <r>
    <n v="72036531"/>
    <x v="38"/>
    <s v="2025-12-08"/>
    <s v="R0030"/>
    <x v="29"/>
    <s v="021-1027"/>
    <s v="APL26010076"/>
    <x v="1880"/>
    <s v="Roller Cleaning Solution -93OP"/>
    <x v="89"/>
    <s v="9"/>
    <n v="160"/>
    <s v="LT"/>
    <x v="3"/>
    <n v="80"/>
    <n v="12800"/>
    <n v="1"/>
    <n v="2.5323500000000001"/>
    <n v="405.17612400000002"/>
    <s v="MIL"/>
    <n v="31.591200000000001"/>
    <n v="12800"/>
    <n v="2026"/>
  </r>
  <r>
    <n v="72036531"/>
    <x v="38"/>
    <s v="2025-12-08"/>
    <s v="R0030"/>
    <x v="29"/>
    <s v="021-1027"/>
    <s v="APL26010076"/>
    <x v="1881"/>
    <s v="Plate Cleaner Code A4   -93OP"/>
    <x v="89"/>
    <s v="9"/>
    <n v="30"/>
    <s v="LT"/>
    <x v="3"/>
    <n v="170"/>
    <n v="5100"/>
    <n v="1"/>
    <n v="5.3812449999999998"/>
    <n v="161.43736200000001"/>
    <s v="MIL"/>
    <n v="31.591200000000001"/>
    <n v="5100"/>
    <n v="2026"/>
  </r>
  <r>
    <n v="72036707"/>
    <x v="26"/>
    <s v="2025-12-15"/>
    <s v="O0019"/>
    <x v="30"/>
    <s v="IV2600024"/>
    <s v="APL26010093"/>
    <x v="1882"/>
    <s v="SOLVENT EXXSOL DSP 80/100 (200 LT/Drum)"/>
    <x v="90"/>
    <s v="7"/>
    <n v="7000"/>
    <s v="LT"/>
    <x v="3"/>
    <n v="18.45"/>
    <n v="129150"/>
    <n v="1"/>
    <n v="0.58460999999999996"/>
    <n v="4092.270156"/>
    <s v="MIL"/>
    <n v="31.5595"/>
    <n v="129150"/>
    <n v="2026"/>
  </r>
  <r>
    <n v="72037067"/>
    <x v="61"/>
    <s v="2026-01-06"/>
    <s v="R0030"/>
    <x v="29"/>
    <s v="021-1029"/>
    <s v="APL26010108"/>
    <x v="1883"/>
    <s v="Fountain Roland 1A -93OP"/>
    <x v="91"/>
    <s v="9"/>
    <n v="60"/>
    <s v="LT"/>
    <x v="3"/>
    <n v="145"/>
    <n v="8700"/>
    <n v="1"/>
    <n v="4.6105510000000001"/>
    <n v="276.63308899999998"/>
    <s v="MIL"/>
    <n v="31.4496"/>
    <n v="8700"/>
    <n v="2026"/>
  </r>
  <r>
    <n v="72036707"/>
    <x v="70"/>
    <s v="2025-12-15"/>
    <s v="O0019"/>
    <x v="30"/>
    <s v="IV-2600072"/>
    <s v="APL26010340"/>
    <x v="1882"/>
    <s v="SOLVENT EXXSOL DSP 80/100 (200 LT/Drum)"/>
    <x v="90"/>
    <s v="7"/>
    <n v="4000"/>
    <s v="LT"/>
    <x v="3"/>
    <n v="18.45"/>
    <n v="73800"/>
    <n v="1"/>
    <n v="0.582785"/>
    <n v="2331.1422280000002"/>
    <s v="MIL"/>
    <n v="31.658300000000001"/>
    <n v="73800"/>
    <n v="2026"/>
  </r>
  <r>
    <n v="72034877"/>
    <x v="106"/>
    <s v="2025-11-07"/>
    <s v="A0288"/>
    <x v="31"/>
    <s v="IVD26010774"/>
    <s v="APL26010353"/>
    <x v="1884"/>
    <s v="SOLVENT SBP 80/100 (200 LT/Drum)"/>
    <x v="90"/>
    <s v="7"/>
    <n v="4600"/>
    <s v="LT"/>
    <x v="3"/>
    <n v="18.5"/>
    <n v="85100"/>
    <n v="1"/>
    <n v="0.58606000000000003"/>
    <n v="2695.8788850000001"/>
    <s v="MIL"/>
    <n v="31.566700000000001"/>
    <n v="85100"/>
    <n v="2026"/>
  </r>
  <r>
    <n v="72036707"/>
    <x v="54"/>
    <s v="2025-12-15"/>
    <s v="O0019"/>
    <x v="30"/>
    <s v="IV-2600127"/>
    <s v="APL26010358"/>
    <x v="1882"/>
    <s v="SOLVENT EXXSOL DSP 80/100 (200 LT/Drum)"/>
    <x v="90"/>
    <s v="7"/>
    <n v="3000"/>
    <s v="LT"/>
    <x v="3"/>
    <n v="18.45"/>
    <n v="55350"/>
    <n v="1"/>
    <n v="0.58833599999999997"/>
    <n v="1765.009757"/>
    <s v="MIL"/>
    <n v="31.3596"/>
    <n v="55350"/>
    <n v="2026"/>
  </r>
  <r>
    <n v="72036707"/>
    <x v="54"/>
    <s v="2025-12-15"/>
    <s v="O0019"/>
    <x v="30"/>
    <s v="IV-2600127"/>
    <s v="APL26010358"/>
    <x v="1882"/>
    <s v="SOLVENT EXXSOL DSP 80/100 (200 LT/Drum)"/>
    <x v="90"/>
    <s v="7"/>
    <n v="2000"/>
    <s v="LT"/>
    <x v="3"/>
    <n v="18.45"/>
    <n v="36900"/>
    <n v="1"/>
    <n v="0.58833599999999997"/>
    <n v="1176.6731709999999"/>
    <s v="MIL"/>
    <n v="31.3596"/>
    <n v="36900"/>
    <n v="2026"/>
  </r>
  <r>
    <n v="72036707"/>
    <x v="17"/>
    <s v="2025-12-15"/>
    <s v="O0019"/>
    <x v="30"/>
    <s v="IV-2600158"/>
    <s v="APL26010485"/>
    <x v="1882"/>
    <s v="SOLVENT EXXSOL DSP 80/100 (200 LT/Drum)"/>
    <x v="90"/>
    <s v="7"/>
    <n v="5000"/>
    <s v="LT"/>
    <x v="3"/>
    <n v="18.45"/>
    <n v="92250"/>
    <n v="1"/>
    <n v="0.58626999999999996"/>
    <n v="2931.3538880000001"/>
    <s v="MIL"/>
    <n v="31.470099999999999"/>
    <n v="92250"/>
    <n v="2026"/>
  </r>
  <r>
    <n v="72037211"/>
    <x v="107"/>
    <s v="2026-01-12"/>
    <s v="R0030"/>
    <x v="29"/>
    <s v="021-1032"/>
    <s v="APL26010468"/>
    <x v="1880"/>
    <s v="Roller Cleaning Solution -93OP"/>
    <x v="89"/>
    <s v="9"/>
    <n v="160"/>
    <s v="LT"/>
    <x v="3"/>
    <n v="80"/>
    <n v="12800"/>
    <n v="1"/>
    <n v="2.55511"/>
    <n v="408.81768599999998"/>
    <s v="MIL"/>
    <n v="31.309799999999999"/>
    <n v="12800"/>
    <n v="2026"/>
  </r>
  <r>
    <n v="72037211"/>
    <x v="107"/>
    <s v="2026-01-12"/>
    <s v="R0030"/>
    <x v="29"/>
    <s v="021-1032"/>
    <s v="APL26010468"/>
    <x v="1881"/>
    <s v="Plate Cleaner Code A4   -93OP"/>
    <x v="89"/>
    <s v="9"/>
    <n v="30"/>
    <s v="LT"/>
    <x v="3"/>
    <n v="170"/>
    <n v="5100"/>
    <n v="1"/>
    <n v="5.4296090000000001"/>
    <n v="162.888296"/>
    <s v="MIL"/>
    <n v="31.309799999999999"/>
    <n v="5100"/>
    <n v="2026"/>
  </r>
  <r>
    <n v="72037405"/>
    <x v="91"/>
    <s v="2026-01-19"/>
    <s v="P0290"/>
    <x v="32"/>
    <s v="IV26/01/751"/>
    <s v="APL26010616"/>
    <x v="1885"/>
    <s v="NEAT FORMING OILS PETRA-DRAW 64-60"/>
    <x v="82"/>
    <s v="8"/>
    <n v="1200"/>
    <s v="LT"/>
    <x v="3"/>
    <n v="102"/>
    <n v="122400"/>
    <n v="1"/>
    <n v="3.2789090000000001"/>
    <n v="3934.6918300000002"/>
    <s v="MIL"/>
    <n v="31.107900000000001"/>
    <n v="122400"/>
    <n v="2026"/>
  </r>
  <r>
    <n v="72037464"/>
    <x v="88"/>
    <s v="2026-01-21"/>
    <s v="Q0019"/>
    <x v="33"/>
    <s v="26000474"/>
    <s v="APL26010620"/>
    <x v="1886"/>
    <s v="METALWORKING FLUID OIL DROMUS BA TH"/>
    <x v="89"/>
    <s v="7"/>
    <n v="40"/>
    <s v="LT"/>
    <x v="3"/>
    <n v="137.5"/>
    <n v="5500"/>
    <n v="1"/>
    <n v="4.3947120000000002"/>
    <n v="175.78849099999999"/>
    <s v="MIL"/>
    <n v="31.287600000000001"/>
    <n v="5500"/>
    <n v="2026"/>
  </r>
  <r>
    <n v="72037410"/>
    <x v="18"/>
    <s v="2026-01-19"/>
    <s v="R0030"/>
    <x v="29"/>
    <s v="021-1034"/>
    <s v="APL26010654"/>
    <x v="1883"/>
    <s v="Fountain Roland 1A -93OP"/>
    <x v="91"/>
    <s v="9"/>
    <n v="60"/>
    <s v="LT"/>
    <x v="3"/>
    <n v="145"/>
    <n v="8700"/>
    <n v="1"/>
    <n v="4.6016260000000004"/>
    <n v="276.09756700000003"/>
    <s v="MIL"/>
    <n v="31.5106"/>
    <n v="8700"/>
    <n v="2026"/>
  </r>
  <r>
    <n v="72037410"/>
    <x v="18"/>
    <s v="2026-01-19"/>
    <s v="R0030"/>
    <x v="29"/>
    <s v="021-1034"/>
    <s v="APL26010654"/>
    <x v="1887"/>
    <s v="Glue Gumarabig - 93OP"/>
    <x v="92"/>
    <s v="9"/>
    <n v="30"/>
    <s v="LT"/>
    <x v="3"/>
    <n v="220"/>
    <n v="6600"/>
    <n v="1"/>
    <n v="6.9817770000000001"/>
    <n v="209.453326"/>
    <s v="MIL"/>
    <n v="31.5106"/>
    <n v="6600"/>
    <n v="2026"/>
  </r>
  <r>
    <n v="72037410"/>
    <x v="18"/>
    <s v="2026-01-19"/>
    <s v="R0030"/>
    <x v="29"/>
    <s v="021-1034"/>
    <s v="APL26010654"/>
    <x v="1880"/>
    <s v="Roller Cleaning Solution -93OP"/>
    <x v="89"/>
    <s v="9"/>
    <n v="160"/>
    <s v="LT"/>
    <x v="3"/>
    <n v="80"/>
    <n v="12800"/>
    <n v="1"/>
    <n v="2.5388280000000001"/>
    <n v="406.212512"/>
    <s v="MIL"/>
    <n v="31.5106"/>
    <n v="12800"/>
    <n v="2026"/>
  </r>
  <r>
    <n v="72037218"/>
    <x v="79"/>
    <s v="2026-01-12"/>
    <s v="O0019"/>
    <x v="30"/>
    <s v="IV-2600277"/>
    <s v="APL26020133"/>
    <x v="1882"/>
    <s v="SOLVENT EXXSOL DSP 80/100 (200 LT/Drum)"/>
    <x v="90"/>
    <s v="7"/>
    <n v="7000"/>
    <s v="LT"/>
    <x v="3"/>
    <n v="17.5"/>
    <n v="122500"/>
    <n v="1"/>
    <n v="0.54808400000000002"/>
    <n v="3836.5894750000002"/>
    <s v="MIL"/>
    <n v="31.929400000000001"/>
    <n v="122500"/>
    <n v="2026"/>
  </r>
  <r>
    <n v="72037657"/>
    <x v="79"/>
    <s v="2026-01-26"/>
    <s v="C0257"/>
    <x v="34"/>
    <s v="152435258"/>
    <s v="APL26020143"/>
    <x v="1888"/>
    <s v="Plate Glue Ipp Gum 1 Lt/1Pail -93DF"/>
    <x v="92"/>
    <s v="9"/>
    <n v="10"/>
    <s v="LT"/>
    <x v="3"/>
    <n v="250"/>
    <n v="2500"/>
    <n v="1"/>
    <n v="7.8297739999999996"/>
    <n v="78.297743999999994"/>
    <s v="MIL"/>
    <n v="31.929400000000001"/>
    <n v="2500"/>
    <n v="2026"/>
  </r>
  <r>
    <n v="72037218"/>
    <x v="59"/>
    <s v="2026-01-12"/>
    <s v="O0019"/>
    <x v="30"/>
    <s v="IV-2600334"/>
    <s v="APL26020424"/>
    <x v="1882"/>
    <s v="SOLVENT EXXSOL DSP 80/100 (200 LT/Drum)"/>
    <x v="90"/>
    <s v="7"/>
    <n v="7000"/>
    <s v="LT"/>
    <x v="3"/>
    <n v="17.5"/>
    <n v="122500"/>
    <n v="1"/>
    <n v="0.56004399999999999"/>
    <n v="3920.3136249999998"/>
    <s v="MIL"/>
    <n v="31.247499999999999"/>
    <n v="122500"/>
    <n v="2026"/>
  </r>
  <r>
    <n v="72038006"/>
    <x v="59"/>
    <s v="2026-02-02"/>
    <s v="R0030"/>
    <x v="29"/>
    <s v="021-1037"/>
    <s v="APL26020426"/>
    <x v="1880"/>
    <s v="Roller Cleaning Solution -93OP"/>
    <x v="89"/>
    <s v="9"/>
    <n v="160"/>
    <s v="LT"/>
    <x v="3"/>
    <n v="80"/>
    <n v="12800"/>
    <n v="1"/>
    <n v="2.5602040000000001"/>
    <n v="409.63276999999999"/>
    <s v="MIL"/>
    <n v="31.247499999999999"/>
    <n v="12800"/>
    <n v="2026"/>
  </r>
  <r>
    <n v="72038006"/>
    <x v="59"/>
    <s v="2026-02-02"/>
    <s v="R0030"/>
    <x v="29"/>
    <s v="021-1037"/>
    <s v="APL26020426"/>
    <x v="1883"/>
    <s v="Fountain Roland 1A -93OP"/>
    <x v="91"/>
    <s v="9"/>
    <n v="60"/>
    <s v="LT"/>
    <x v="3"/>
    <n v="145"/>
    <n v="8700"/>
    <n v="1"/>
    <n v="4.640371"/>
    <n v="278.42227300000002"/>
    <s v="MIL"/>
    <n v="31.247499999999999"/>
    <n v="8700"/>
    <n v="2026"/>
  </r>
  <r>
    <n v="72038006"/>
    <x v="59"/>
    <s v="2026-02-02"/>
    <s v="R0030"/>
    <x v="29"/>
    <s v="021-1037"/>
    <s v="APL26020426"/>
    <x v="1879"/>
    <s v="Dampening Roller washer cleaner -93OP"/>
    <x v="89"/>
    <s v="9"/>
    <n v="30"/>
    <s v="LT"/>
    <x v="3"/>
    <n v="430"/>
    <n v="12900"/>
    <n v="1"/>
    <n v="13.761100000000001"/>
    <n v="412.83302600000002"/>
    <s v="MIL"/>
    <n v="31.247499999999999"/>
    <n v="12900"/>
    <n v="2026"/>
  </r>
  <r>
    <n v="72038319"/>
    <x v="50"/>
    <s v="2026-02-12"/>
    <s v="O0019"/>
    <x v="30"/>
    <s v="IV-2600380"/>
    <s v="APL26020437"/>
    <x v="1882"/>
    <s v="SOLVENT EXXSOL DSP 80/100 (200 LT/Drum)"/>
    <x v="90"/>
    <s v="7"/>
    <n v="7000"/>
    <s v="LT"/>
    <x v="3"/>
    <n v="17.5"/>
    <n v="122500"/>
    <n v="1"/>
    <n v="0.55747000000000002"/>
    <n v="3902.2929549999999"/>
    <s v="MIL"/>
    <n v="31.3918"/>
    <n v="122500"/>
    <n v="2026"/>
  </r>
  <r>
    <n v="72038232"/>
    <x v="50"/>
    <s v="2026-02-09"/>
    <s v="R0030"/>
    <x v="29"/>
    <s v="021-1039"/>
    <s v="APL26020439"/>
    <x v="1881"/>
    <s v="Plate Cleaner Code A4   -93OP"/>
    <x v="89"/>
    <s v="9"/>
    <n v="30"/>
    <s v="LT"/>
    <x v="3"/>
    <n v="170"/>
    <n v="5100"/>
    <n v="1"/>
    <n v="5.4154260000000001"/>
    <n v="162.462808"/>
    <s v="MIL"/>
    <n v="31.3918"/>
    <n v="5100"/>
    <n v="2026"/>
  </r>
  <r>
    <n v="72038232"/>
    <x v="50"/>
    <s v="2026-02-09"/>
    <s v="R0030"/>
    <x v="29"/>
    <s v="021-1039"/>
    <s v="APL26020439"/>
    <x v="1880"/>
    <s v="Roller Cleaning Solution -93OP"/>
    <x v="89"/>
    <s v="9"/>
    <n v="160"/>
    <s v="LT"/>
    <x v="3"/>
    <n v="80"/>
    <n v="12800"/>
    <n v="1"/>
    <n v="2.5484360000000001"/>
    <n v="407.74979400000001"/>
    <s v="MIL"/>
    <n v="31.3918"/>
    <n v="12800"/>
    <n v="2026"/>
  </r>
  <r>
    <n v="72038319"/>
    <x v="7"/>
    <s v="2026-02-12"/>
    <s v="O0019"/>
    <x v="30"/>
    <s v="IV-2600415"/>
    <s v="APL26020583"/>
    <x v="1882"/>
    <s v="SOLVENT EXXSOL DSP 80/100 (200 LT/Drum)"/>
    <x v="90"/>
    <s v="7"/>
    <n v="7000"/>
    <s v="LT"/>
    <x v="3"/>
    <n v="17.5"/>
    <n v="122500"/>
    <n v="1"/>
    <n v="0.56074599999999997"/>
    <n v="3925.2252589999998"/>
    <s v="MIL"/>
    <n v="31.208400000000001"/>
    <n v="122500"/>
    <n v="2026"/>
  </r>
  <r>
    <n v="72038390"/>
    <x v="63"/>
    <s v="2026-02-19"/>
    <s v="P0290"/>
    <x v="32"/>
    <s v="IV26/02/745"/>
    <s v="APL26020588"/>
    <x v="1885"/>
    <s v="NEAT FORMING OILS PETRA-DRAW 64-60"/>
    <x v="82"/>
    <s v="8"/>
    <n v="2000"/>
    <s v="LT"/>
    <x v="3"/>
    <n v="102"/>
    <n v="204000"/>
    <n v="1"/>
    <n v="3.2689789999999999"/>
    <n v="6537.9586179999997"/>
    <s v="MIL"/>
    <n v="31.202400000000001"/>
    <n v="204000"/>
    <n v="2026"/>
  </r>
  <r>
    <n v="72038320"/>
    <x v="74"/>
    <s v="2026-02-12"/>
    <s v="O0019"/>
    <x v="30"/>
    <s v="IV-2600457"/>
    <s v="APL26020692"/>
    <x v="1882"/>
    <s v="SOLVENT EXXSOL DSP 80/100 (200 LT/Drum)"/>
    <x v="90"/>
    <s v="7"/>
    <n v="7000"/>
    <s v="LT"/>
    <x v="3"/>
    <n v="17.5"/>
    <n v="122500"/>
    <n v="1"/>
    <n v="0.55986499999999995"/>
    <n v="3919.0594249999999"/>
    <s v="MIL"/>
    <n v="31.2575"/>
    <n v="122500"/>
    <n v="2026"/>
  </r>
  <r>
    <n v="72038356"/>
    <x v="74"/>
    <s v="2026-02-17"/>
    <s v="R0030"/>
    <x v="29"/>
    <s v="021-1044"/>
    <s v="APL26020596"/>
    <x v="1883"/>
    <s v="Fountain Roland 1A -93OP"/>
    <x v="91"/>
    <s v="9"/>
    <n v="60"/>
    <s v="LT"/>
    <x v="3"/>
    <n v="145"/>
    <n v="8700"/>
    <n v="1"/>
    <n v="4.6388860000000003"/>
    <n v="278.33319999999998"/>
    <s v="MIL"/>
    <n v="31.2575"/>
    <n v="8700"/>
    <n v="2026"/>
  </r>
  <r>
    <n v="72038356"/>
    <x v="74"/>
    <s v="2026-02-17"/>
    <s v="R0030"/>
    <x v="29"/>
    <s v="021-1044"/>
    <s v="APL26020596"/>
    <x v="1887"/>
    <s v="Glue Gumarabig - 93OP"/>
    <x v="92"/>
    <s v="9"/>
    <n v="20"/>
    <s v="LT"/>
    <x v="3"/>
    <n v="220"/>
    <n v="4400"/>
    <n v="1"/>
    <n v="7.0383100000000001"/>
    <n v="140.76621599999999"/>
    <s v="MIL"/>
    <n v="31.2575"/>
    <n v="4400"/>
    <n v="2026"/>
  </r>
  <r>
    <n v="72038356"/>
    <x v="74"/>
    <s v="2026-02-17"/>
    <s v="R0030"/>
    <x v="29"/>
    <s v="021-1044"/>
    <s v="APL26020596"/>
    <x v="1880"/>
    <s v="Roller Cleaning Solution -93OP"/>
    <x v="89"/>
    <s v="9"/>
    <n v="160"/>
    <s v="LT"/>
    <x v="3"/>
    <n v="80"/>
    <n v="12800"/>
    <n v="1"/>
    <n v="2.5593849999999998"/>
    <n v="409.50171899999998"/>
    <s v="MIL"/>
    <n v="31.2575"/>
    <n v="12800"/>
    <n v="2026"/>
  </r>
  <r>
    <n v="72038320"/>
    <x v="8"/>
    <s v="2026-02-12"/>
    <s v="O0019"/>
    <x v="30"/>
    <s v="IV-2600479"/>
    <s v="APL26030168"/>
    <x v="1882"/>
    <s v="SOLVENT EXXSOL DSP 80/100 (200 LT/Drum)"/>
    <x v="90"/>
    <s v="7"/>
    <n v="7000"/>
    <s v="LT"/>
    <x v="3"/>
    <n v="17.5"/>
    <n v="122500"/>
    <n v="1"/>
    <n v="0.55059599999999997"/>
    <n v="3854.1768259999999"/>
    <s v="MIL"/>
    <n v="31.7837"/>
    <n v="122500"/>
    <n v="2026"/>
  </r>
  <r>
    <n v="72038666"/>
    <x v="68"/>
    <s v="2026-03-05"/>
    <s v="A0288"/>
    <x v="31"/>
    <s v="IVD26030451"/>
    <s v="APL26030290"/>
    <x v="1884"/>
    <s v="SOLVENT SBP 80/100 (200 LT/Drum)"/>
    <x v="90"/>
    <s v="7"/>
    <n v="7000"/>
    <s v="LT"/>
    <x v="3"/>
    <n v="32"/>
    <n v="224000"/>
    <n v="1"/>
    <n v="1.0029429999999999"/>
    <n v="7020.6010759999999"/>
    <s v="MIL"/>
    <n v="31.906099999999999"/>
    <n v="224000"/>
    <n v="2026"/>
  </r>
  <r>
    <n v="72038593"/>
    <x v="13"/>
    <s v="2026-03-02"/>
    <s v="R0030"/>
    <x v="29"/>
    <s v="021-1046"/>
    <s v="APL26030269"/>
    <x v="1881"/>
    <s v="Plate Cleaner Code A4   -93OP"/>
    <x v="89"/>
    <s v="9"/>
    <n v="30"/>
    <s v="LT"/>
    <x v="3"/>
    <n v="170"/>
    <n v="5100"/>
    <n v="1"/>
    <n v="5.3098280000000004"/>
    <n v="159.29485399999999"/>
    <s v="MIL"/>
    <n v="32.016100000000002"/>
    <n v="5100"/>
    <n v="2026"/>
  </r>
  <r>
    <n v="72038666"/>
    <x v="103"/>
    <s v="2026-03-05"/>
    <s v="A0288"/>
    <x v="31"/>
    <s v="IVD26030851"/>
    <s v="APL26030304"/>
    <x v="1884"/>
    <s v="SOLVENT SBP 80/100 (200 LT/Drum)"/>
    <x v="90"/>
    <s v="7"/>
    <n v="7000"/>
    <s v="LT"/>
    <x v="3"/>
    <n v="32"/>
    <n v="224000"/>
    <n v="1"/>
    <n v="0.98102299999999998"/>
    <n v="6867.1633089999996"/>
    <s v="MIL"/>
    <n v="32.619"/>
    <n v="224000"/>
    <n v="2026"/>
  </r>
  <r>
    <n v="72038707"/>
    <x v="14"/>
    <s v="2026-03-09"/>
    <s v="R0030"/>
    <x v="29"/>
    <s v="021-1049"/>
    <s v="APL26030672"/>
    <x v="1880"/>
    <s v="Roller Cleaning Solution -93OP"/>
    <x v="89"/>
    <s v="9"/>
    <n v="160"/>
    <s v="LT"/>
    <x v="3"/>
    <n v="80"/>
    <n v="12800"/>
    <n v="1"/>
    <n v="2.4173339999999999"/>
    <n v="386.77355299999999"/>
    <s v="MIL"/>
    <n v="33.094299999999997"/>
    <n v="12800"/>
    <n v="2026"/>
  </r>
  <r>
    <n v="72038707"/>
    <x v="14"/>
    <s v="2026-03-09"/>
    <s v="R0030"/>
    <x v="29"/>
    <s v="021-1049"/>
    <s v="APL26030672"/>
    <x v="1883"/>
    <s v="Fountain Roland 1A -93OP"/>
    <x v="91"/>
    <s v="9"/>
    <n v="60"/>
    <s v="LT"/>
    <x v="3"/>
    <n v="145"/>
    <n v="8700"/>
    <n v="1"/>
    <n v="4.3814190000000002"/>
    <n v="262.88514900000001"/>
    <s v="MIL"/>
    <n v="33.094299999999997"/>
    <n v="8700"/>
    <n v="2026"/>
  </r>
  <r>
    <n v="72038668"/>
    <x v="9"/>
    <s v="2026-03-05"/>
    <s v="A0288"/>
    <x v="31"/>
    <s v="IVD26031346"/>
    <s v="APL26030658"/>
    <x v="1884"/>
    <s v="SOLVENT SBP 80/100 (200 LT/Drum)"/>
    <x v="90"/>
    <s v="7"/>
    <n v="6000"/>
    <s v="LT"/>
    <x v="3"/>
    <n v="32"/>
    <n v="192000"/>
    <n v="1"/>
    <n v="0.98009999999999997"/>
    <n v="5880.6053339999999"/>
    <s v="MIL"/>
    <n v="32.649700000000003"/>
    <n v="192000"/>
    <n v="2026"/>
  </r>
  <r>
    <n v="72038668"/>
    <x v="15"/>
    <s v="2026-03-05"/>
    <s v="A0288"/>
    <x v="31"/>
    <s v="IVD26031597"/>
    <s v="APL26030793"/>
    <x v="1884"/>
    <s v="SOLVENT SBP 80/100 (200 LT/Drum)"/>
    <x v="90"/>
    <s v="7"/>
    <n v="1000"/>
    <s v="LT"/>
    <x v="3"/>
    <n v="32"/>
    <n v="32000"/>
    <n v="1"/>
    <n v="0.96875999999999995"/>
    <n v="968.76050099999998"/>
    <s v="MIL"/>
    <n v="33.0319"/>
    <n v="32000"/>
    <n v="2026"/>
  </r>
  <r>
    <n v="72038848"/>
    <x v="15"/>
    <s v="2026-03-13"/>
    <s v="A0288"/>
    <x v="31"/>
    <s v="IVD26031607"/>
    <s v="APL26030800"/>
    <x v="1884"/>
    <s v="SOLVENT SBP 80/100 (200 LT/Drum)"/>
    <x v="90"/>
    <s v="7"/>
    <n v="7000"/>
    <s v="LT"/>
    <x v="3"/>
    <n v="40"/>
    <n v="280000"/>
    <n v="1"/>
    <n v="1.21095"/>
    <n v="8476.6543849999998"/>
    <s v="MIL"/>
    <n v="33.0319"/>
    <n v="280000"/>
    <n v="2026"/>
  </r>
  <r>
    <n v="72039042"/>
    <x v="15"/>
    <s v="2026-03-25"/>
    <s v="O0019"/>
    <x v="30"/>
    <s v="IV-2600697"/>
    <s v="APL26030794"/>
    <x v="1882"/>
    <s v="SOLVENT EXXSOL DSP 80/100 (200 LT/Drum)"/>
    <x v="90"/>
    <s v="7"/>
    <n v="3000"/>
    <s v="LT"/>
    <x v="3"/>
    <n v="65"/>
    <n v="195000"/>
    <n v="1"/>
    <n v="1.967794"/>
    <n v="5903.3843040000002"/>
    <s v="MIL"/>
    <n v="33.0319"/>
    <n v="195000"/>
    <n v="2026"/>
  </r>
  <r>
    <n v="72039042"/>
    <x v="15"/>
    <s v="2026-03-25"/>
    <s v="O0019"/>
    <x v="30"/>
    <s v="IV-2600697"/>
    <s v="APL26030794"/>
    <x v="1882"/>
    <s v="SOLVENT EXXSOL DSP 80/100 (200 LT/Drum)"/>
    <x v="90"/>
    <s v="7"/>
    <n v="3000"/>
    <s v="LT"/>
    <x v="3"/>
    <n v="65"/>
    <n v="195000"/>
    <n v="1"/>
    <n v="1.967794"/>
    <n v="5903.3843040000002"/>
    <s v="MIL"/>
    <n v="33.0319"/>
    <n v="195000"/>
    <n v="2026"/>
  </r>
  <r>
    <n v="72038873"/>
    <x v="12"/>
    <s v="2026-03-16"/>
    <s v="R0030"/>
    <x v="29"/>
    <s v="022-1052"/>
    <s v="APL26030755"/>
    <x v="1879"/>
    <s v="Dampening Roller washer cleaner -93OP"/>
    <x v="89"/>
    <s v="9"/>
    <n v="30"/>
    <s v="LT"/>
    <x v="3"/>
    <n v="430"/>
    <n v="12900"/>
    <n v="1"/>
    <n v="13.032830000000001"/>
    <n v="390.98491799999999"/>
    <s v="MIL"/>
    <n v="32.993600000000001"/>
    <n v="12900"/>
    <n v="2026"/>
  </r>
  <r>
    <n v="72038873"/>
    <x v="12"/>
    <s v="2026-03-16"/>
    <s v="R0030"/>
    <x v="29"/>
    <s v="022-1052"/>
    <s v="APL26030755"/>
    <x v="1887"/>
    <s v="Glue Gumarabig - 93OP"/>
    <x v="92"/>
    <s v="9"/>
    <n v="30"/>
    <s v="LT"/>
    <x v="3"/>
    <n v="220"/>
    <n v="6600"/>
    <n v="1"/>
    <n v="6.6679589999999997"/>
    <n v="200.03879499999999"/>
    <s v="MIL"/>
    <n v="32.993600000000001"/>
    <n v="6600"/>
    <n v="2026"/>
  </r>
  <r>
    <n v="72038873"/>
    <x v="12"/>
    <s v="2026-03-16"/>
    <s v="R0030"/>
    <x v="29"/>
    <s v="022-1052"/>
    <s v="APL26030755"/>
    <x v="1880"/>
    <s v="Roller Cleaning Solution -93OP"/>
    <x v="89"/>
    <s v="9"/>
    <n v="160"/>
    <s v="LT"/>
    <x v="3"/>
    <n v="80"/>
    <n v="12800"/>
    <n v="1"/>
    <n v="2.424712"/>
    <n v="387.954027"/>
    <s v="MIL"/>
    <n v="32.993600000000001"/>
    <n v="12800"/>
    <n v="2026"/>
  </r>
  <r>
    <n v="72039042"/>
    <x v="46"/>
    <s v="2026-03-25"/>
    <s v="O0019"/>
    <x v="30"/>
    <s v="IV-2600709"/>
    <s v="APL26040181"/>
    <x v="1882"/>
    <s v="SOLVENT EXXSOL DSP 80/100 (200 LT/Drum)"/>
    <x v="90"/>
    <s v="7"/>
    <n v="6000"/>
    <s v="LT"/>
    <x v="3"/>
    <n v="65"/>
    <n v="390000"/>
    <n v="1"/>
    <n v="1.9806619999999999"/>
    <n v="11883.975829000001"/>
    <s v="MIL"/>
    <n v="32.817300000000003"/>
    <n v="390000"/>
    <n v="2026"/>
  </r>
  <r>
    <n v="72039079"/>
    <x v="75"/>
    <s v="2026-03-30"/>
    <s v="P0290"/>
    <x v="32"/>
    <s v="IV26/04/343"/>
    <s v="APL26040180"/>
    <x v="1885"/>
    <s v="NEAT FORMING OILS PETRA-DRAW 64-60"/>
    <x v="82"/>
    <s v="8"/>
    <n v="2000"/>
    <s v="LT"/>
    <x v="3"/>
    <n v="102"/>
    <n v="204000"/>
    <n v="1"/>
    <n v="3.1345070000000002"/>
    <n v="6269.0144739999996"/>
    <s v="MIL"/>
    <n v="32.540999999999997"/>
    <n v="204000"/>
    <n v="2026"/>
  </r>
  <r>
    <n v="72039090"/>
    <x v="75"/>
    <s v="2026-03-31"/>
    <s v="R0030"/>
    <x v="29"/>
    <s v="022-1054"/>
    <s v="APL26040190"/>
    <x v="1883"/>
    <s v="Fountain Roland 1A -93OP"/>
    <x v="91"/>
    <s v="9"/>
    <n v="60"/>
    <s v="LT"/>
    <x v="3"/>
    <n v="145"/>
    <n v="8700"/>
    <n v="1"/>
    <n v="4.4559170000000003"/>
    <n v="267.355029"/>
    <s v="MIL"/>
    <n v="32.540999999999997"/>
    <n v="8700"/>
    <n v="2026"/>
  </r>
  <r>
    <n v="72039090"/>
    <x v="75"/>
    <s v="2026-03-31"/>
    <s v="R0030"/>
    <x v="29"/>
    <s v="022-1054"/>
    <s v="APL26040190"/>
    <x v="1881"/>
    <s v="Plate Cleaner Code A4   -93OP"/>
    <x v="89"/>
    <s v="9"/>
    <n v="30"/>
    <s v="LT"/>
    <x v="3"/>
    <n v="170"/>
    <n v="5100"/>
    <n v="1"/>
    <n v="5.2241780000000002"/>
    <n v="156.72536099999999"/>
    <s v="MIL"/>
    <n v="32.540999999999997"/>
    <n v="5100"/>
    <n v="2026"/>
  </r>
  <r>
    <n v="72039090"/>
    <x v="75"/>
    <s v="2026-03-31"/>
    <s v="R0030"/>
    <x v="29"/>
    <s v="022-1054"/>
    <s v="APL26040190"/>
    <x v="1879"/>
    <s v="Dampening Roller washer cleaner -93OP"/>
    <x v="89"/>
    <s v="9"/>
    <n v="30"/>
    <s v="LT"/>
    <x v="3"/>
    <n v="440"/>
    <n v="13200"/>
    <n v="1"/>
    <n v="13.521402999999999"/>
    <n v="405.64211299999999"/>
    <s v="MIL"/>
    <n v="32.540999999999997"/>
    <n v="13200"/>
    <n v="2026"/>
  </r>
  <r>
    <n v="72039090"/>
    <x v="75"/>
    <s v="2026-03-31"/>
    <s v="R0030"/>
    <x v="29"/>
    <s v="022-1054"/>
    <s v="APL26040190"/>
    <x v="1880"/>
    <s v="Roller Cleaning Solution -93OP"/>
    <x v="89"/>
    <s v="9"/>
    <n v="160"/>
    <s v="LT"/>
    <x v="3"/>
    <n v="95"/>
    <n v="15200"/>
    <n v="1"/>
    <n v="2.9193929999999999"/>
    <n v="467.10303900000002"/>
    <s v="MIL"/>
    <n v="32.540999999999997"/>
    <n v="15200"/>
    <n v="2026"/>
  </r>
  <r>
    <n v="72039294"/>
    <x v="86"/>
    <s v="2026-04-07"/>
    <s v="A0288"/>
    <x v="31"/>
    <s v="IVD26040701"/>
    <s v="APL26040460"/>
    <x v="1884"/>
    <s v="SOLVENT SBP 80/100 (200 LT/Drum)"/>
    <x v="90"/>
    <s v="7"/>
    <n v="5000"/>
    <s v="LT"/>
    <x v="3"/>
    <n v="53"/>
    <n v="265000"/>
    <n v="1"/>
    <n v="1.6452370000000001"/>
    <n v="8226.1859669999994"/>
    <s v="MIL"/>
    <n v="32.214199999999998"/>
    <n v="265000"/>
    <n v="2026"/>
  </r>
  <r>
    <n v="72039294"/>
    <x v="97"/>
    <s v="2026-04-07"/>
    <s v="A0288"/>
    <x v="31"/>
    <s v="IVD26040896"/>
    <s v="APL26040553"/>
    <x v="1884"/>
    <s v="SOLVENT SBP 80/100 (200 LT/Drum)"/>
    <x v="90"/>
    <s v="7"/>
    <n v="5000"/>
    <s v="LT"/>
    <x v="3"/>
    <n v="53"/>
    <n v="265000"/>
    <n v="1"/>
    <n v="1.6243559999999999"/>
    <n v="8121.7838499999998"/>
    <s v="MIL"/>
    <n v="32.628300000000003"/>
    <n v="265000"/>
    <n v="2026"/>
  </r>
  <r>
    <n v="72039396"/>
    <x v="77"/>
    <s v="2026-04-20"/>
    <s v="C0257"/>
    <x v="34"/>
    <s v="152436520"/>
    <s v="APL26040560"/>
    <x v="1888"/>
    <s v="Plate Glue Ipp Gum 1 Lt/1Pail -93DF"/>
    <x v="92"/>
    <s v="9"/>
    <n v="10"/>
    <s v="LT"/>
    <x v="3"/>
    <n v="250"/>
    <n v="2500"/>
    <n v="1"/>
    <n v="7.6386250000000002"/>
    <n v="76.386257000000001"/>
    <s v="MIL"/>
    <n v="32.728400000000001"/>
    <n v="2500"/>
    <n v="2026"/>
  </r>
  <r>
    <n v="72039294"/>
    <x v="24"/>
    <s v="2026-04-07"/>
    <s v="A0288"/>
    <x v="31"/>
    <s v="IVD26041245"/>
    <s v="APL26040580"/>
    <x v="1884"/>
    <s v="SOLVENT SBP 80/100 (200 LT/Drum)"/>
    <x v="90"/>
    <s v="7"/>
    <n v="5000"/>
    <s v="LT"/>
    <x v="3"/>
    <n v="53"/>
    <n v="265000"/>
    <n v="1"/>
    <n v="1.6097090000000001"/>
    <n v="8048.5464019999999"/>
    <s v="MIL"/>
    <n v="32.925199999999997"/>
    <n v="265000"/>
    <n v="2026"/>
  </r>
  <r>
    <n v="72040034"/>
    <x v="42"/>
    <s v="2026-04-28"/>
    <s v="A0288"/>
    <x v="31"/>
    <s v="IVD26050121"/>
    <s v="APL26050086"/>
    <x v="1884"/>
    <s v="SOLVENT SBP 80/100 (200 LT/Drum)"/>
    <x v="90"/>
    <s v="7"/>
    <n v="6000"/>
    <s v="LT"/>
    <x v="3"/>
    <n v="50"/>
    <n v="300000"/>
    <n v="1"/>
    <n v="1.5322100000000001"/>
    <n v="9193.2607270000008"/>
    <s v="MIL"/>
    <n v="32.632599999999996"/>
    <n v="300000"/>
    <n v="2026"/>
  </r>
  <r>
    <n v="72039966"/>
    <x v="42"/>
    <s v="2026-04-28"/>
    <s v="R0030"/>
    <x v="29"/>
    <s v="022-1057"/>
    <s v="APL26050076"/>
    <x v="1880"/>
    <s v="Roller Cleaning Solution -93OP"/>
    <x v="89"/>
    <s v="9"/>
    <n v="160"/>
    <s v="LT"/>
    <x v="3"/>
    <n v="125"/>
    <n v="20000"/>
    <n v="1"/>
    <n v="3.8305250000000002"/>
    <n v="612.88404800000001"/>
    <s v="MIL"/>
    <n v="32.632599999999996"/>
    <n v="20000"/>
    <n v="2026"/>
  </r>
  <r>
    <n v="72039966"/>
    <x v="42"/>
    <s v="2026-04-28"/>
    <s v="R0030"/>
    <x v="29"/>
    <s v="022-1057"/>
    <s v="APL26050076"/>
    <x v="1881"/>
    <s v="Plate Cleaner Code A4   -93OP"/>
    <x v="89"/>
    <s v="9"/>
    <n v="30"/>
    <s v="LT"/>
    <x v="3"/>
    <n v="200"/>
    <n v="6000"/>
    <n v="1"/>
    <n v="6.1288400000000003"/>
    <n v="183.86521400000001"/>
    <s v="MIL"/>
    <n v="32.632599999999996"/>
    <n v="6000"/>
    <n v="2026"/>
  </r>
  <r>
    <n v="72039948"/>
    <x v="42"/>
    <s v="2026-04-27"/>
    <s v="R0030"/>
    <x v="29"/>
    <s v="022-1058"/>
    <s v="APL26050077"/>
    <x v="1883"/>
    <s v="Fountain Roland 1A -93OP"/>
    <x v="91"/>
    <s v="9"/>
    <n v="60"/>
    <s v="LT"/>
    <x v="3"/>
    <n v="145"/>
    <n v="8700"/>
    <n v="1"/>
    <n v="4.4434089999999999"/>
    <n v="266.60456099999999"/>
    <s v="MIL"/>
    <n v="32.632599999999996"/>
    <n v="8700"/>
    <n v="2026"/>
  </r>
  <r>
    <n v="72040211"/>
    <x v="35"/>
    <s v="2026-04-30"/>
    <s v="Q0019"/>
    <x v="33"/>
    <s v="26002222"/>
    <s v="APL26050091"/>
    <x v="1886"/>
    <s v="METALWORKING FLUID OIL DROMUS BA TH"/>
    <x v="89"/>
    <s v="7"/>
    <n v="80"/>
    <s v="LT"/>
    <x v="3"/>
    <n v="137.5"/>
    <n v="11000"/>
    <n v="1"/>
    <n v="4.2418100000000001"/>
    <n v="339.34487899999999"/>
    <s v="MIL"/>
    <n v="32.415399999999998"/>
    <n v="11000"/>
    <n v="2026"/>
  </r>
  <r>
    <n v="72040034"/>
    <x v="108"/>
    <s v="2026-04-28"/>
    <s v="A0288"/>
    <x v="31"/>
    <s v="IVD26050265"/>
    <s v="APL26050265"/>
    <x v="1884"/>
    <s v="SOLVENT SBP 80/100 (200 LT/Drum)"/>
    <x v="90"/>
    <s v="7"/>
    <n v="6000"/>
    <s v="LT"/>
    <x v="3"/>
    <n v="50"/>
    <n v="300000"/>
    <n v="1"/>
    <n v="1.5397780000000001"/>
    <n v="9238.671848"/>
    <s v="MIL"/>
    <n v="32.472200000000001"/>
    <n v="300000"/>
    <n v="2026"/>
  </r>
  <r>
    <n v="72040258"/>
    <x v="47"/>
    <s v="2026-05-04"/>
    <s v="R0030"/>
    <x v="29"/>
    <s v="022-1060"/>
    <s v="APL26050146"/>
    <x v="1883"/>
    <s v="Fountain Roland 1A -93OP"/>
    <x v="91"/>
    <s v="9"/>
    <n v="60"/>
    <s v="LT"/>
    <x v="3"/>
    <n v="145"/>
    <n v="8700"/>
    <n v="1"/>
    <n v="4.4562860000000004"/>
    <n v="267.37721299999998"/>
    <s v="MIL"/>
    <n v="32.5383"/>
    <n v="8700"/>
    <n v="2026"/>
  </r>
  <r>
    <n v="72040258"/>
    <x v="47"/>
    <s v="2026-05-04"/>
    <s v="R0030"/>
    <x v="29"/>
    <s v="022-1060"/>
    <s v="APL26050146"/>
    <x v="1880"/>
    <s v="Roller Cleaning Solution -93OP"/>
    <x v="89"/>
    <s v="9"/>
    <n v="160"/>
    <s v="LT"/>
    <x v="3"/>
    <n v="125"/>
    <n v="20000"/>
    <n v="1"/>
    <n v="3.8416260000000002"/>
    <n v="614.66026099999999"/>
    <s v="MIL"/>
    <n v="32.5383"/>
    <n v="20000"/>
    <n v="2026"/>
  </r>
  <r>
    <n v="72040034"/>
    <x v="29"/>
    <s v="2026-04-28"/>
    <s v="A0288"/>
    <x v="31"/>
    <s v="IVD26050524"/>
    <s v="APL26050430"/>
    <x v="1884"/>
    <s v="SOLVENT SBP 80/100 (200 LT/Drum)"/>
    <x v="90"/>
    <s v="7"/>
    <n v="6000"/>
    <s v="LT"/>
    <x v="3"/>
    <n v="50"/>
    <n v="300000"/>
    <n v="1"/>
    <n v="1.5329710000000001"/>
    <n v="9197.8268599999992"/>
    <s v="MIL"/>
    <n v="32.616399999999999"/>
    <n v="300000"/>
    <n v="2026"/>
  </r>
  <r>
    <n v="72040035"/>
    <x v="72"/>
    <s v="2026-04-28"/>
    <s v="A0288"/>
    <x v="31"/>
    <s v="IVD26050746"/>
    <s v="APL26050448"/>
    <x v="1884"/>
    <s v="SOLVENT SBP 80/100 (200 LT/Drum)"/>
    <x v="90"/>
    <s v="7"/>
    <n v="6000"/>
    <s v="LT"/>
    <x v="3"/>
    <n v="50"/>
    <n v="300000"/>
    <n v="1"/>
    <n v="1.5208660000000001"/>
    <n v="9125.1977119999992"/>
    <s v="MIL"/>
    <n v="32.875999999999998"/>
    <n v="300000"/>
    <n v="2026"/>
  </r>
  <r>
    <n v="72040412"/>
    <x v="58"/>
    <s v="2026-05-11"/>
    <s v="R0030"/>
    <x v="29"/>
    <s v="022-1062"/>
    <s v="APL26050529"/>
    <x v="1880"/>
    <s v="Roller Cleaning Solution -93OP"/>
    <x v="89"/>
    <s v="9"/>
    <n v="160"/>
    <s v="LT"/>
    <x v="3"/>
    <n v="125"/>
    <n v="20000"/>
    <n v="1"/>
    <n v="3.8119749999999999"/>
    <n v="609.91601400000002"/>
    <s v="MIL"/>
    <n v="32.791400000000003"/>
    <n v="20000"/>
    <n v="2026"/>
  </r>
  <r>
    <n v="72040412"/>
    <x v="58"/>
    <s v="2026-05-11"/>
    <s v="R0030"/>
    <x v="29"/>
    <s v="022-1062"/>
    <s v="APL26050529"/>
    <x v="1881"/>
    <s v="Plate Cleaner Code A4   -93OP"/>
    <x v="89"/>
    <s v="9"/>
    <n v="30"/>
    <s v="LT"/>
    <x v="3"/>
    <n v="200"/>
    <n v="6000"/>
    <n v="1"/>
    <n v="6.0991600000000004"/>
    <n v="182.97480400000001"/>
    <s v="MIL"/>
    <n v="32.791400000000003"/>
    <n v="6000"/>
    <n v="2026"/>
  </r>
  <r>
    <n v="72040412"/>
    <x v="58"/>
    <s v="2026-05-11"/>
    <s v="R0030"/>
    <x v="29"/>
    <s v="022-1062"/>
    <s v="APL26050529"/>
    <x v="1887"/>
    <s v="Glue Gumarabig - 93OP"/>
    <x v="92"/>
    <s v="9"/>
    <n v="30"/>
    <s v="LT"/>
    <x v="3"/>
    <n v="220"/>
    <n v="6600"/>
    <n v="1"/>
    <n v="6.7090759999999996"/>
    <n v="201.27228400000001"/>
    <s v="MIL"/>
    <n v="32.791400000000003"/>
    <n v="6600"/>
    <n v="2026"/>
  </r>
  <r>
    <n v="72040035"/>
    <x v="31"/>
    <s v="2026-04-28"/>
    <s v="A0288"/>
    <x v="31"/>
    <s v="IVD26051071"/>
    <s v="APL26050627"/>
    <x v="1884"/>
    <s v="SOLVENT SBP 80/100 (200 LT/Drum)"/>
    <x v="90"/>
    <s v="7"/>
    <n v="6000"/>
    <s v="LT"/>
    <x v="3"/>
    <n v="50"/>
    <n v="300000"/>
    <n v="1"/>
    <n v="1.525366"/>
    <n v="9152.2011039999998"/>
    <s v="MIL"/>
    <n v="32.779000000000003"/>
    <n v="300000"/>
    <n v="2026"/>
  </r>
  <r>
    <n v="72037058"/>
    <x v="26"/>
    <s v="2026-01-05"/>
    <s v="L0078"/>
    <x v="35"/>
    <s v="09050066"/>
    <s v="APL26010098"/>
    <x v="1889"/>
    <s v="ARGON (UHP) PURITY 99.999%(7 M3)"/>
    <x v="89"/>
    <s v="6"/>
    <n v="21"/>
    <s v="M3"/>
    <x v="3"/>
    <n v="458.42860000000002"/>
    <n v="9627"/>
    <n v="1"/>
    <n v="14.525850999999999"/>
    <n v="305.04285499999997"/>
    <s v="MIL"/>
    <n v="31.5595"/>
    <n v="9627"/>
    <n v="2026"/>
  </r>
  <r>
    <n v="72037058"/>
    <x v="26"/>
    <s v="2026-01-05"/>
    <s v="L0078"/>
    <x v="35"/>
    <s v="09050066"/>
    <s v="APL26010098"/>
    <x v="1890"/>
    <s v="NITROGEN (UHP) Purity 99.999%(7 M3)"/>
    <x v="89"/>
    <s v="6"/>
    <n v="28"/>
    <s v="M3"/>
    <x v="3"/>
    <n v="128.42859999999999"/>
    <n v="3596"/>
    <n v="1"/>
    <n v="4.0694109999999997"/>
    <n v="113.94350300000001"/>
    <s v="MIL"/>
    <n v="31.5595"/>
    <n v="3596"/>
    <n v="2026"/>
  </r>
  <r>
    <n v="72036620"/>
    <x v="26"/>
    <s v="2025-12-10"/>
    <s v="T0503"/>
    <x v="36"/>
    <s v="RY-IV2601-E0562"/>
    <s v="APL26010096"/>
    <x v="1891"/>
    <s v="NITROGEN, INDUSTRIAL GRADE,PURITY 99.99%(7 M3)"/>
    <x v="89"/>
    <s v="6"/>
    <n v="70"/>
    <s v="M3"/>
    <x v="3"/>
    <n v="30"/>
    <n v="2100"/>
    <n v="1"/>
    <n v="0.95058500000000001"/>
    <n v="66.540977999999996"/>
    <s v="MIL"/>
    <n v="31.5595"/>
    <n v="2100"/>
    <n v="2026"/>
  </r>
  <r>
    <n v="72036711"/>
    <x v="26"/>
    <s v="2025-12-15"/>
    <s v="S0003"/>
    <x v="37"/>
    <s v="IN26-000116"/>
    <s v="APL26010094"/>
    <x v="1892"/>
    <s v="ABRASIVE (W)38mmX(L)40M. #60 RB346 23MX (1.52 SM/Roll)"/>
    <x v="74"/>
    <s v="7"/>
    <n v="152"/>
    <s v="SM"/>
    <x v="3"/>
    <n v="473.68419999999998"/>
    <n v="72000"/>
    <n v="1"/>
    <n v="15.009242"/>
    <n v="2281.4049650000002"/>
    <s v="MIL"/>
    <n v="31.5595"/>
    <n v="72000"/>
    <n v="2026"/>
  </r>
  <r>
    <n v="72036711"/>
    <x v="26"/>
    <s v="2025-12-15"/>
    <s v="S0003"/>
    <x v="37"/>
    <s v="IN26-000116"/>
    <s v="APL26010094"/>
    <x v="1893"/>
    <s v="ABRASIVE (W)38mmX(L)50M. #100 HERMES RB346 23MX (1.9SM/Roll)"/>
    <x v="74"/>
    <s v="7"/>
    <n v="95"/>
    <s v="SM"/>
    <x v="3"/>
    <n v="298"/>
    <n v="28310"/>
    <n v="1"/>
    <n v="9.4424810000000008"/>
    <n v="897.03575699999999"/>
    <s v="MIL"/>
    <n v="31.5595"/>
    <n v="28310"/>
    <n v="2026"/>
  </r>
  <r>
    <n v="72036711"/>
    <x v="26"/>
    <s v="2025-12-15"/>
    <s v="S0003"/>
    <x v="37"/>
    <s v="IN26-000116"/>
    <s v="APL26010094"/>
    <x v="1894"/>
    <s v="ABRASIVE (W)38mmX(L)50M. #150 HERMES RB346 23MX (1.9SM/Roll)"/>
    <x v="74"/>
    <s v="7"/>
    <n v="95"/>
    <s v="SM"/>
    <x v="3"/>
    <n v="298"/>
    <n v="28310"/>
    <n v="1"/>
    <n v="9.4424810000000008"/>
    <n v="897.03575699999999"/>
    <s v="MIL"/>
    <n v="31.5595"/>
    <n v="28310"/>
    <n v="2026"/>
  </r>
  <r>
    <n v="72036618"/>
    <x v="48"/>
    <s v="2025-12-10"/>
    <s v="P0186"/>
    <x v="38"/>
    <s v="26/01268"/>
    <s v="APL26010314"/>
    <x v="1895"/>
    <s v="RUBBER GLOVE LATEX-PERFECT 9&quot; SIZE L"/>
    <x v="93"/>
    <s v="6"/>
    <n v="3000"/>
    <s v="PR"/>
    <x v="3"/>
    <n v="4"/>
    <n v="12000"/>
    <n v="1"/>
    <n v="0.12651599999999999"/>
    <n v="379.548653"/>
    <s v="MIL"/>
    <n v="31.616499999999998"/>
    <n v="12000"/>
    <n v="2026"/>
  </r>
  <r>
    <n v="72036618"/>
    <x v="48"/>
    <s v="2025-12-10"/>
    <s v="P0186"/>
    <x v="38"/>
    <s v="26/01268"/>
    <s v="APL26010314"/>
    <x v="1896"/>
    <s v="RUBBER GLOVE LATEX-PERFECT 9&quot; SIZE M"/>
    <x v="93"/>
    <s v="6"/>
    <n v="3000"/>
    <s v="PR"/>
    <x v="3"/>
    <n v="4"/>
    <n v="12000"/>
    <n v="1"/>
    <n v="0.12651599999999999"/>
    <n v="379.548653"/>
    <s v="MIL"/>
    <n v="31.616499999999998"/>
    <n v="12000"/>
    <n v="2026"/>
  </r>
  <r>
    <n v="72032656"/>
    <x v="61"/>
    <s v="2025-09-10"/>
    <s v="U0069"/>
    <x v="39"/>
    <s v="IV202601216"/>
    <s v="APL26010110"/>
    <x v="1897"/>
    <s v="VINYL TAPE &quot;TESA&quot;#60760 20MM X 33M. BLUE"/>
    <x v="67"/>
    <s v="8"/>
    <n v="3402"/>
    <s v="RL"/>
    <x v="3"/>
    <n v="77.09"/>
    <n v="262260.18"/>
    <n v="1"/>
    <n v="2.4512230000000002"/>
    <n v="8339.0625"/>
    <s v="MIL"/>
    <n v="31.4496"/>
    <n v="262260.18"/>
    <n v="2026"/>
  </r>
  <r>
    <n v="72037049"/>
    <x v="70"/>
    <s v="2026-01-05"/>
    <s v="U0062"/>
    <x v="40"/>
    <s v="A/03808"/>
    <s v="APL26010311"/>
    <x v="1898"/>
    <s v="Paper for general printing  -93"/>
    <x v="94"/>
    <s v="9"/>
    <n v="2"/>
    <s v="RL"/>
    <x v="3"/>
    <n v="3900"/>
    <n v="7800"/>
    <n v="1"/>
    <n v="123.190442"/>
    <n v="246.38088500000001"/>
    <s v="MIL"/>
    <n v="31.658300000000001"/>
    <n v="7800"/>
    <n v="2026"/>
  </r>
  <r>
    <n v="72037287"/>
    <x v="99"/>
    <s v="2026-01-14"/>
    <s v="C0066"/>
    <x v="41"/>
    <s v="IV69/01/201"/>
    <s v="APL26010491"/>
    <x v="1899"/>
    <s v="SOLID WAX PINK P-1D (25 BR/Box)"/>
    <x v="95"/>
    <s v="7"/>
    <n v="1250"/>
    <s v="BR"/>
    <x v="3"/>
    <n v="61"/>
    <n v="76250"/>
    <n v="1"/>
    <n v="1.9482710000000001"/>
    <n v="2435.3397329999998"/>
    <s v="MIL"/>
    <n v="31.309799999999999"/>
    <n v="76250"/>
    <n v="2026"/>
  </r>
  <r>
    <n v="72037287"/>
    <x v="99"/>
    <s v="2026-01-14"/>
    <s v="C0066"/>
    <x v="41"/>
    <s v="IV69/01/202"/>
    <s v="APL26010493"/>
    <x v="1899"/>
    <s v="SOLID WAX PINK P-1D (25 BR/Box)"/>
    <x v="95"/>
    <s v="7"/>
    <n v="1250"/>
    <s v="BR"/>
    <x v="3"/>
    <n v="61"/>
    <n v="76250"/>
    <n v="1"/>
    <n v="1.9482710000000001"/>
    <n v="2435.3397329999998"/>
    <s v="MIL"/>
    <n v="31.309799999999999"/>
    <n v="76250"/>
    <n v="2026"/>
  </r>
  <r>
    <n v="72037463"/>
    <x v="27"/>
    <s v="2026-01-21"/>
    <s v="L0078"/>
    <x v="35"/>
    <s v="09050339"/>
    <s v="APL26010474"/>
    <x v="1890"/>
    <s v="NITROGEN (UHP) Purity 99.999%(7 M3)"/>
    <x v="89"/>
    <s v="6"/>
    <n v="42"/>
    <s v="M3"/>
    <x v="3"/>
    <n v="128.42859999999999"/>
    <n v="5394"/>
    <n v="1"/>
    <n v="4.1126100000000001"/>
    <n v="172.729601"/>
    <s v="MIL"/>
    <n v="31.228000000000002"/>
    <n v="5394"/>
    <n v="2026"/>
  </r>
  <r>
    <n v="72037209"/>
    <x v="27"/>
    <s v="2026-01-12"/>
    <s v="J0041"/>
    <x v="42"/>
    <s v="088-4385"/>
    <s v="APL26010476"/>
    <x v="1900"/>
    <s v="Plastic Rope (White)  - 92LM"/>
    <x v="96"/>
    <s v="9"/>
    <n v="336"/>
    <s v="RL"/>
    <x v="3"/>
    <n v="33"/>
    <n v="11088"/>
    <n v="1"/>
    <n v="1.056743"/>
    <n v="355.065966"/>
    <s v="MIL"/>
    <n v="31.228000000000002"/>
    <n v="11088"/>
    <n v="2026"/>
  </r>
  <r>
    <n v="72037287"/>
    <x v="91"/>
    <s v="2026-01-14"/>
    <s v="C0066"/>
    <x v="41"/>
    <s v="IV69/01/226"/>
    <s v="APL26010605"/>
    <x v="1899"/>
    <s v="SOLID WAX PINK P-1D (25 BR/Box)"/>
    <x v="95"/>
    <s v="7"/>
    <n v="1250"/>
    <s v="BR"/>
    <x v="3"/>
    <n v="61"/>
    <n v="76250"/>
    <n v="1"/>
    <n v="1.9609160000000001"/>
    <n v="2451.1458499999999"/>
    <s v="MIL"/>
    <n v="31.107900000000001"/>
    <n v="76250"/>
    <n v="2026"/>
  </r>
  <r>
    <n v="72037223"/>
    <x v="91"/>
    <s v="2026-01-12"/>
    <s v="C0066"/>
    <x v="41"/>
    <s v="IV69/01/225"/>
    <s v="APL26010604"/>
    <x v="1901"/>
    <s v="SOLID WAX GREEN GL-200 (12 BR/Box)"/>
    <x v="95"/>
    <s v="7"/>
    <n v="1200"/>
    <s v="BR"/>
    <x v="3"/>
    <n v="82.5"/>
    <n v="99000"/>
    <n v="1"/>
    <n v="2.6520589999999999"/>
    <n v="3182.471333"/>
    <s v="MIL"/>
    <n v="31.107900000000001"/>
    <n v="99000"/>
    <n v="2026"/>
  </r>
  <r>
    <n v="72037287"/>
    <x v="91"/>
    <s v="2026-01-14"/>
    <s v="C0066"/>
    <x v="41"/>
    <s v="IV69/01/224"/>
    <s v="APL26010603"/>
    <x v="1899"/>
    <s v="SOLID WAX PINK P-1D (25 BR/Box)"/>
    <x v="95"/>
    <s v="7"/>
    <n v="1250"/>
    <s v="BR"/>
    <x v="3"/>
    <n v="61"/>
    <n v="76250"/>
    <n v="1"/>
    <n v="1.9609160000000001"/>
    <n v="2451.1458499999999"/>
    <s v="MIL"/>
    <n v="31.107900000000001"/>
    <n v="76250"/>
    <n v="2026"/>
  </r>
  <r>
    <n v="72037403"/>
    <x v="91"/>
    <s v="2026-01-19"/>
    <s v="S0003"/>
    <x v="37"/>
    <s v="IN26-000702"/>
    <s v="APL26010614"/>
    <x v="1892"/>
    <s v="ABRASIVE (W)38mmX(L)40M. #60 RB346 23MX (1.52 SM/Roll)"/>
    <x v="74"/>
    <s v="7"/>
    <n v="304"/>
    <s v="SM"/>
    <x v="3"/>
    <n v="473.68419999999998"/>
    <n v="144000"/>
    <n v="1"/>
    <n v="15.227135000000001"/>
    <n v="4629.0492119999999"/>
    <s v="MIL"/>
    <n v="31.107900000000001"/>
    <n v="144000"/>
    <n v="2026"/>
  </r>
  <r>
    <n v="72037287"/>
    <x v="88"/>
    <s v="2026-01-14"/>
    <s v="C0066"/>
    <x v="41"/>
    <s v="IV69/01/237"/>
    <s v="APL26010617"/>
    <x v="1899"/>
    <s v="SOLID WAX PINK P-1D (25 BR/Box)"/>
    <x v="95"/>
    <s v="7"/>
    <n v="1500"/>
    <s v="BR"/>
    <x v="3"/>
    <n v="61"/>
    <n v="91500"/>
    <n v="1"/>
    <n v="1.949654"/>
    <n v="2924.481264"/>
    <s v="MIL"/>
    <n v="31.287600000000001"/>
    <n v="91500"/>
    <n v="2026"/>
  </r>
  <r>
    <n v="72037287"/>
    <x v="88"/>
    <s v="2026-01-14"/>
    <s v="C0066"/>
    <x v="41"/>
    <s v="IV69/01/238"/>
    <s v="APL26010619"/>
    <x v="1899"/>
    <s v="SOLID WAX PINK P-1D (25 BR/Box)"/>
    <x v="95"/>
    <s v="7"/>
    <n v="1500"/>
    <s v="BR"/>
    <x v="3"/>
    <n v="61"/>
    <n v="91500"/>
    <n v="1"/>
    <n v="1.949654"/>
    <n v="2924.481264"/>
    <s v="MIL"/>
    <n v="31.287600000000001"/>
    <n v="91500"/>
    <n v="2026"/>
  </r>
  <r>
    <n v="72037410"/>
    <x v="18"/>
    <s v="2026-01-19"/>
    <s v="R0030"/>
    <x v="29"/>
    <s v="021-1034"/>
    <s v="APL26010654"/>
    <x v="1902"/>
    <s v="Sontara Wash Cloth KOMORI - 93OP"/>
    <x v="97"/>
    <s v="9"/>
    <n v="24"/>
    <s v="RL"/>
    <x v="3"/>
    <n v="1040"/>
    <n v="24960"/>
    <n v="1"/>
    <n v="33.004765999999996"/>
    <n v="792.11439900000005"/>
    <s v="MIL"/>
    <n v="31.5106"/>
    <n v="24960"/>
    <n v="2026"/>
  </r>
  <r>
    <n v="72037917"/>
    <x v="73"/>
    <s v="2026-01-28"/>
    <s v="P0186"/>
    <x v="38"/>
    <s v="26/05708"/>
    <s v="APL26020057"/>
    <x v="1896"/>
    <s v="RUBBER GLOVE LATEX-PERFECT 9&quot; SIZE M"/>
    <x v="93"/>
    <s v="6"/>
    <n v="3000"/>
    <s v="PR"/>
    <x v="3"/>
    <n v="4"/>
    <n v="12000"/>
    <n v="1"/>
    <n v="0.12632499999999999"/>
    <n v="378.97569099999998"/>
    <s v="MIL"/>
    <n v="31.664300000000001"/>
    <n v="12000"/>
    <n v="2026"/>
  </r>
  <r>
    <n v="72037917"/>
    <x v="73"/>
    <s v="2026-01-28"/>
    <s v="P0186"/>
    <x v="38"/>
    <s v="26/05708"/>
    <s v="APL26020057"/>
    <x v="1895"/>
    <s v="RUBBER GLOVE LATEX-PERFECT 9&quot; SIZE L"/>
    <x v="93"/>
    <s v="6"/>
    <n v="3000"/>
    <s v="PR"/>
    <x v="3"/>
    <n v="4"/>
    <n v="12000"/>
    <n v="1"/>
    <n v="0.12632499999999999"/>
    <n v="378.97569099999998"/>
    <s v="MIL"/>
    <n v="31.664300000000001"/>
    <n v="12000"/>
    <n v="2026"/>
  </r>
  <r>
    <n v="72037660"/>
    <x v="55"/>
    <s v="2026-01-26"/>
    <s v="A0017"/>
    <x v="43"/>
    <s v="IV6900062"/>
    <s v="APL26020064"/>
    <x v="1903"/>
    <s v="Double Tape 36mm X 50m -92CG"/>
    <x v="67"/>
    <s v="9"/>
    <n v="64"/>
    <s v="RL"/>
    <x v="3"/>
    <n v="230"/>
    <n v="14720"/>
    <n v="1"/>
    <n v="7.2358669999999998"/>
    <n v="463.09550400000001"/>
    <s v="MIL"/>
    <n v="31.786100000000001"/>
    <n v="14720"/>
    <n v="2026"/>
  </r>
  <r>
    <n v="72037660"/>
    <x v="55"/>
    <s v="2026-01-26"/>
    <s v="A0017"/>
    <x v="43"/>
    <s v="IV6900062"/>
    <s v="APL26020064"/>
    <x v="1904"/>
    <s v="Paper Glue size W2.375&quot; X 40Y - 93SC"/>
    <x v="67"/>
    <s v="9"/>
    <n v="30"/>
    <s v="RL"/>
    <x v="3"/>
    <n v="57.8"/>
    <n v="1734"/>
    <n v="1"/>
    <n v="1.8184039999999999"/>
    <n v="54.552146999999998"/>
    <s v="MIL"/>
    <n v="31.786100000000001"/>
    <n v="1734"/>
    <n v="2026"/>
  </r>
  <r>
    <n v="72036872"/>
    <x v="19"/>
    <s v="2025-12-19"/>
    <s v="A0333"/>
    <x v="44"/>
    <s v="IN2600006529"/>
    <s v="APL26020131"/>
    <x v="1905"/>
    <s v="MASKING TAPE TEMP. T.0.15mm. x W22mm x L55M. CVT529"/>
    <x v="98"/>
    <s v="7"/>
    <n v="2000"/>
    <s v="RL"/>
    <x v="3"/>
    <n v="85.5"/>
    <n v="171000"/>
    <n v="1"/>
    <n v="2.6783109999999999"/>
    <n v="5356.622633"/>
    <s v="MIL"/>
    <n v="31.923100000000002"/>
    <n v="171000"/>
    <n v="2026"/>
  </r>
  <r>
    <n v="72038004"/>
    <x v="49"/>
    <s v="2026-02-02"/>
    <s v="L0078"/>
    <x v="35"/>
    <s v="09060112"/>
    <s v="APL26020100"/>
    <x v="1889"/>
    <s v="ARGON (UHP) PURITY 99.999%(7 M3)"/>
    <x v="89"/>
    <s v="6"/>
    <n v="21"/>
    <s v="M3"/>
    <x v="3"/>
    <n v="458.42860000000002"/>
    <n v="9627"/>
    <n v="1"/>
    <n v="14.554212"/>
    <n v="305.63845300000003"/>
    <s v="MIL"/>
    <n v="31.498000000000001"/>
    <n v="9627"/>
    <n v="2026"/>
  </r>
  <r>
    <n v="72038004"/>
    <x v="49"/>
    <s v="2026-02-02"/>
    <s v="L0078"/>
    <x v="35"/>
    <s v="09060112"/>
    <s v="APL26020100"/>
    <x v="1890"/>
    <s v="NITROGEN (UHP) Purity 99.999%(7 M3)"/>
    <x v="89"/>
    <s v="6"/>
    <n v="21"/>
    <s v="M3"/>
    <x v="3"/>
    <n v="128.42859999999999"/>
    <n v="2697"/>
    <n v="1"/>
    <n v="4.0773570000000001"/>
    <n v="85.624483999999995"/>
    <s v="MIL"/>
    <n v="31.498000000000001"/>
    <n v="2697"/>
    <n v="2026"/>
  </r>
  <r>
    <n v="72037430"/>
    <x v="49"/>
    <s v="2026-01-20"/>
    <s v="S0347"/>
    <x v="45"/>
    <s v="BCR6804947"/>
    <s v="APL26020251"/>
    <x v="1906"/>
    <s v="SAND RIBBON P80 JA511(W)0.3048m.X(L)50m. (15.24 SM/Roll)"/>
    <x v="74"/>
    <s v="7"/>
    <n v="457.2"/>
    <s v="SM"/>
    <x v="3"/>
    <n v="259.18639999999999"/>
    <n v="118500.02"/>
    <n v="1"/>
    <n v="8.2286619999999999"/>
    <n v="3762.1442630000001"/>
    <s v="MIL"/>
    <n v="31.498000000000001"/>
    <n v="118500.02"/>
    <n v="2026"/>
  </r>
  <r>
    <n v="72033485"/>
    <x v="49"/>
    <s v="2025-10-01"/>
    <s v="U0069"/>
    <x v="39"/>
    <s v="IV202602252"/>
    <s v="APL26020141"/>
    <x v="1897"/>
    <s v="VINYL TAPE &quot;TESA&quot;#60760 20MM X 33M. BLUE"/>
    <x v="67"/>
    <s v="8"/>
    <n v="3402"/>
    <s v="RL"/>
    <x v="3"/>
    <n v="77.09"/>
    <n v="262260.18"/>
    <n v="1"/>
    <n v="2.4474559999999999"/>
    <n v="8326.2486499999995"/>
    <s v="MIL"/>
    <n v="31.498000000000001"/>
    <n v="262260.18"/>
    <n v="2026"/>
  </r>
  <r>
    <n v="72038005"/>
    <x v="3"/>
    <s v="2026-02-02"/>
    <s v="T0503"/>
    <x v="36"/>
    <s v="RY-IV2602-E1130"/>
    <s v="APL26020099"/>
    <x v="1891"/>
    <s v="NITROGEN, INDUSTRIAL GRADE,PURITY 99.99%(7 M3)"/>
    <x v="89"/>
    <s v="6"/>
    <n v="70"/>
    <s v="M3"/>
    <x v="3"/>
    <n v="30"/>
    <n v="2100"/>
    <n v="1"/>
    <n v="0.95837700000000003"/>
    <n v="67.086436000000006"/>
    <s v="MIL"/>
    <n v="31.302900000000001"/>
    <n v="2100"/>
    <n v="2026"/>
  </r>
  <r>
    <n v="72037910"/>
    <x v="59"/>
    <s v="2026-01-28"/>
    <s v="C0066"/>
    <x v="41"/>
    <s v="IV69/02/124"/>
    <s v="APL26020423"/>
    <x v="1899"/>
    <s v="SOLID WAX PINK P-1D (25 BR/Box)"/>
    <x v="95"/>
    <s v="7"/>
    <n v="1250"/>
    <s v="BR"/>
    <x v="3"/>
    <n v="61"/>
    <n v="76250"/>
    <n v="1"/>
    <n v="1.952156"/>
    <n v="2440.1952150000002"/>
    <s v="MIL"/>
    <n v="31.247499999999999"/>
    <n v="76250"/>
    <n v="2026"/>
  </r>
  <r>
    <n v="72037910"/>
    <x v="59"/>
    <s v="2026-01-28"/>
    <s v="C0066"/>
    <x v="41"/>
    <s v="IV69/02/122"/>
    <s v="APL26020422"/>
    <x v="1899"/>
    <s v="SOLID WAX PINK P-1D (25 BR/Box)"/>
    <x v="95"/>
    <s v="7"/>
    <n v="1250"/>
    <s v="BR"/>
    <x v="3"/>
    <n v="61"/>
    <n v="76250"/>
    <n v="1"/>
    <n v="1.952156"/>
    <n v="2440.1952150000002"/>
    <s v="MIL"/>
    <n v="31.247499999999999"/>
    <n v="76250"/>
    <n v="2026"/>
  </r>
  <r>
    <n v="72037910"/>
    <x v="93"/>
    <s v="2026-01-28"/>
    <s v="C0066"/>
    <x v="41"/>
    <s v="IV69/02/147"/>
    <s v="APL26020435"/>
    <x v="1899"/>
    <s v="SOLID WAX PINK P-1D (25 BR/Box)"/>
    <x v="95"/>
    <s v="7"/>
    <n v="1250"/>
    <s v="BR"/>
    <x v="3"/>
    <n v="61"/>
    <n v="76250"/>
    <n v="1"/>
    <n v="1.939629"/>
    <n v="2424.5372710000001"/>
    <s v="MIL"/>
    <n v="31.449300000000001"/>
    <n v="76250"/>
    <n v="2026"/>
  </r>
  <r>
    <n v="72037910"/>
    <x v="93"/>
    <s v="2026-01-28"/>
    <s v="C0066"/>
    <x v="41"/>
    <s v="IV69/02/146"/>
    <s v="APL26020434"/>
    <x v="1899"/>
    <s v="SOLID WAX PINK P-1D (25 BR/Box)"/>
    <x v="95"/>
    <s v="7"/>
    <n v="1250"/>
    <s v="BR"/>
    <x v="3"/>
    <n v="61"/>
    <n v="76250"/>
    <n v="1"/>
    <n v="1.939629"/>
    <n v="2424.5372710000001"/>
    <s v="MIL"/>
    <n v="31.449300000000001"/>
    <n v="76250"/>
    <n v="2026"/>
  </r>
  <r>
    <n v="72038228"/>
    <x v="93"/>
    <s v="2026-02-07"/>
    <s v="T0503"/>
    <x v="36"/>
    <s v="RY-IV2602-E2161"/>
    <s v="APL26020436"/>
    <x v="1907"/>
    <s v="Nitrogen Gas (UHP) Purity 99.999%  - 92BD"/>
    <x v="89"/>
    <s v="9"/>
    <n v="35"/>
    <s v="M3"/>
    <x v="3"/>
    <n v="228.57140000000001"/>
    <n v="8000"/>
    <n v="1"/>
    <n v="7.2679320000000001"/>
    <n v="254.37768"/>
    <s v="MIL"/>
    <n v="31.449300000000001"/>
    <n v="8000"/>
    <n v="2026"/>
  </r>
  <r>
    <n v="72038228"/>
    <x v="93"/>
    <s v="2026-02-07"/>
    <s v="T0503"/>
    <x v="36"/>
    <s v="RY-IV2602-E2161"/>
    <s v="APL26020436"/>
    <x v="1908"/>
    <s v="Helium Gas (HP) Purity 99.995% - 92BD"/>
    <x v="89"/>
    <s v="9"/>
    <n v="21"/>
    <s v="M3"/>
    <x v="3"/>
    <n v="900"/>
    <n v="18900"/>
    <n v="1"/>
    <n v="28.617488999999999"/>
    <n v="600.96727099999998"/>
    <s v="MIL"/>
    <n v="31.449300000000001"/>
    <n v="18900"/>
    <n v="2026"/>
  </r>
  <r>
    <n v="72038233"/>
    <x v="50"/>
    <s v="2026-02-09"/>
    <s v="J0041"/>
    <x v="42"/>
    <s v="089-4401"/>
    <s v="APL26020438"/>
    <x v="1900"/>
    <s v="Plastic Rope (White)  - 92LM"/>
    <x v="96"/>
    <s v="9"/>
    <n v="336"/>
    <s v="RL"/>
    <x v="3"/>
    <n v="33"/>
    <n v="11088"/>
    <n v="1"/>
    <n v="1.051229"/>
    <n v="353.21325899999999"/>
    <s v="MIL"/>
    <n v="31.3918"/>
    <n v="11088"/>
    <n v="2026"/>
  </r>
  <r>
    <n v="72037910"/>
    <x v="5"/>
    <s v="2026-01-28"/>
    <s v="C0066"/>
    <x v="41"/>
    <s v="IV66/02/168"/>
    <s v="APL26020442"/>
    <x v="1899"/>
    <s v="SOLID WAX PINK P-1D (25 BR/Box)"/>
    <x v="95"/>
    <s v="7"/>
    <n v="1500"/>
    <s v="BR"/>
    <x v="3"/>
    <n v="61"/>
    <n v="91500"/>
    <n v="1"/>
    <n v="1.945959"/>
    <n v="2918.9396109999998"/>
    <s v="MIL"/>
    <n v="31.347000000000001"/>
    <n v="91500"/>
    <n v="2026"/>
  </r>
  <r>
    <n v="72037910"/>
    <x v="5"/>
    <s v="2026-01-28"/>
    <s v="C0066"/>
    <x v="41"/>
    <s v="IV68/02/172"/>
    <s v="APL26020443"/>
    <x v="1899"/>
    <s v="SOLID WAX PINK P-1D (25 BR/Box)"/>
    <x v="95"/>
    <s v="7"/>
    <n v="1500"/>
    <s v="BR"/>
    <x v="3"/>
    <n v="61"/>
    <n v="91500"/>
    <n v="1"/>
    <n v="1.945959"/>
    <n v="2918.9396109999998"/>
    <s v="MIL"/>
    <n v="31.347000000000001"/>
    <n v="91500"/>
    <n v="2026"/>
  </r>
  <r>
    <n v="72036617"/>
    <x v="5"/>
    <s v="2025-12-10"/>
    <s v="B0056"/>
    <x v="46"/>
    <s v="6426G007037"/>
    <s v="APL26020582"/>
    <x v="1909"/>
    <s v="OPP TAPE 0.047mmX48mmX914m CLR 3M 3647"/>
    <x v="99"/>
    <s v="7"/>
    <n v="744"/>
    <s v="RL"/>
    <x v="3"/>
    <n v="389.5"/>
    <n v="289788"/>
    <n v="1"/>
    <n v="12.425431"/>
    <n v="9244.5210060000009"/>
    <s v="MIL"/>
    <n v="31.347000000000001"/>
    <n v="289788"/>
    <n v="2026"/>
  </r>
  <r>
    <n v="72038358"/>
    <x v="56"/>
    <s v="2026-02-17"/>
    <s v="L0078"/>
    <x v="35"/>
    <s v="09060325"/>
    <s v="APL26020579"/>
    <x v="1889"/>
    <s v="ARGON (UHP) PURITY 99.999%(7 M3)"/>
    <x v="89"/>
    <s v="6"/>
    <n v="14"/>
    <s v="M3"/>
    <x v="3"/>
    <n v="458.42860000000002"/>
    <n v="6418"/>
    <n v="1"/>
    <n v="14.694919000000001"/>
    <n v="205.72886600000001"/>
    <s v="MIL"/>
    <n v="31.196400000000001"/>
    <n v="6418"/>
    <n v="2026"/>
  </r>
  <r>
    <n v="72038358"/>
    <x v="56"/>
    <s v="2026-02-17"/>
    <s v="L0078"/>
    <x v="35"/>
    <s v="09060325"/>
    <s v="APL26020579"/>
    <x v="1890"/>
    <s v="NITROGEN (UHP) Purity 99.999%(7 M3)"/>
    <x v="89"/>
    <s v="6"/>
    <n v="70"/>
    <s v="M3"/>
    <x v="3"/>
    <n v="128.42859999999999"/>
    <n v="8990"/>
    <n v="1"/>
    <n v="4.1167759999999998"/>
    <n v="288.17427600000002"/>
    <s v="MIL"/>
    <n v="31.196400000000001"/>
    <n v="8990"/>
    <n v="2026"/>
  </r>
  <r>
    <n v="72038383"/>
    <x v="20"/>
    <s v="2026-02-19"/>
    <s v="I0101"/>
    <x v="47"/>
    <s v="IV69020595"/>
    <s v="APL26020590"/>
    <x v="1910"/>
    <s v="RIBBON WAX-RESIN W110MM. x L300M."/>
    <x v="100"/>
    <s v="7"/>
    <n v="120"/>
    <s v="RL"/>
    <x v="3"/>
    <n v="325"/>
    <n v="39000"/>
    <n v="1"/>
    <n v="10.405827"/>
    <n v="1248.699271"/>
    <s v="MIL"/>
    <n v="31.232500000000002"/>
    <n v="39000"/>
    <n v="2026"/>
  </r>
  <r>
    <n v="72038362"/>
    <x v="74"/>
    <s v="2026-02-18"/>
    <s v="T0503"/>
    <x v="36"/>
    <s v="RY-IV2602-E3323"/>
    <s v="APL26020693"/>
    <x v="1911"/>
    <s v="ARGON GAS (IND) PURITY 99.99% (7 M3)"/>
    <x v="82"/>
    <s v="7"/>
    <n v="98"/>
    <s v="M3"/>
    <x v="3"/>
    <n v="120"/>
    <n v="11760"/>
    <n v="1"/>
    <n v="3.8390780000000002"/>
    <n v="376.22970400000003"/>
    <s v="MIL"/>
    <n v="31.2575"/>
    <n v="11760"/>
    <n v="2026"/>
  </r>
  <r>
    <n v="72038005"/>
    <x v="45"/>
    <s v="2026-02-02"/>
    <s v="T0503"/>
    <x v="36"/>
    <s v="RY-IV2603-E0141"/>
    <s v="APL26030155"/>
    <x v="1891"/>
    <s v="NITROGEN, INDUSTRIAL GRADE,PURITY 99.99%(7 M3)"/>
    <x v="89"/>
    <s v="6"/>
    <n v="70"/>
    <s v="M3"/>
    <x v="3"/>
    <n v="30"/>
    <n v="2100"/>
    <n v="1"/>
    <n v="0.95587599999999995"/>
    <n v="66.911371000000003"/>
    <s v="MIL"/>
    <n v="31.384799999999998"/>
    <n v="2100"/>
    <n v="2026"/>
  </r>
  <r>
    <n v="72034873"/>
    <x v="8"/>
    <s v="2025-11-07"/>
    <s v="J0028"/>
    <x v="48"/>
    <s v="A006226"/>
    <s v="APL26030286"/>
    <x v="1912"/>
    <s v="OPP TAPE 48MMx1000YDS AMWAYQUEEN(FTP# 1014589)"/>
    <x v="99"/>
    <s v="7"/>
    <n v="150"/>
    <s v="RL"/>
    <x v="3"/>
    <n v="1005"/>
    <n v="150750"/>
    <n v="1"/>
    <n v="31.619980999999999"/>
    <n v="4742.9971960000003"/>
    <s v="MIL"/>
    <n v="31.7837"/>
    <n v="150750"/>
    <n v="2026"/>
  </r>
  <r>
    <n v="72038393"/>
    <x v="109"/>
    <s v="2026-02-19"/>
    <s v="C0066"/>
    <x v="41"/>
    <s v="IV69/03/078"/>
    <s v="APL26030202"/>
    <x v="1899"/>
    <s v="SOLID WAX PINK P-1D (25 BR/Box)"/>
    <x v="95"/>
    <s v="7"/>
    <n v="1250"/>
    <s v="BR"/>
    <x v="3"/>
    <n v="61"/>
    <n v="76250"/>
    <n v="1"/>
    <n v="1.9107400000000001"/>
    <n v="2388.425299"/>
    <s v="MIL"/>
    <n v="31.924800000000001"/>
    <n v="76250"/>
    <n v="2026"/>
  </r>
  <r>
    <n v="72038393"/>
    <x v="109"/>
    <s v="2026-02-19"/>
    <s v="C0066"/>
    <x v="41"/>
    <s v="IV69/03/077"/>
    <s v="APL26030200"/>
    <x v="1899"/>
    <s v="SOLID WAX PINK P-1D (25 BR/Box)"/>
    <x v="95"/>
    <s v="7"/>
    <n v="1250"/>
    <s v="BR"/>
    <x v="3"/>
    <n v="61"/>
    <n v="76250"/>
    <n v="1"/>
    <n v="1.9107400000000001"/>
    <n v="2388.425299"/>
    <s v="MIL"/>
    <n v="31.924800000000001"/>
    <n v="76250"/>
    <n v="2026"/>
  </r>
  <r>
    <n v="72038393"/>
    <x v="110"/>
    <s v="2026-02-19"/>
    <s v="C0066"/>
    <x v="41"/>
    <s v="IV69/03/108"/>
    <s v="APL26030294"/>
    <x v="1899"/>
    <s v="SOLID WAX PINK P-1D (25 BR/Box)"/>
    <x v="95"/>
    <s v="7"/>
    <n v="1250"/>
    <s v="BR"/>
    <x v="3"/>
    <n v="61"/>
    <n v="76250"/>
    <n v="1"/>
    <n v="1.9232340000000001"/>
    <n v="2404.0432059999998"/>
    <s v="MIL"/>
    <n v="31.717400000000001"/>
    <n v="76250"/>
    <n v="2026"/>
  </r>
  <r>
    <n v="72038393"/>
    <x v="110"/>
    <s v="2026-02-19"/>
    <s v="C0066"/>
    <x v="41"/>
    <s v="IV69/03/109"/>
    <s v="APL26030295"/>
    <x v="1899"/>
    <s v="SOLID WAX PINK P-1D (25 BR/Box)"/>
    <x v="95"/>
    <s v="7"/>
    <n v="1250"/>
    <s v="BR"/>
    <x v="3"/>
    <n v="61"/>
    <n v="76250"/>
    <n v="1"/>
    <n v="1.9232340000000001"/>
    <n v="2404.0432059999998"/>
    <s v="MIL"/>
    <n v="31.717400000000001"/>
    <n v="76250"/>
    <n v="2026"/>
  </r>
  <r>
    <n v="72038393"/>
    <x v="111"/>
    <s v="2026-02-19"/>
    <s v="C0066"/>
    <x v="41"/>
    <s v="IV69/03/128"/>
    <s v="APL26030300"/>
    <x v="1899"/>
    <s v="SOLID WAX PINK P-1D (25 BR/Box)"/>
    <x v="95"/>
    <s v="7"/>
    <n v="1500"/>
    <s v="BR"/>
    <x v="3"/>
    <n v="61"/>
    <n v="91500"/>
    <n v="1"/>
    <n v="1.8865179999999999"/>
    <n v="2829.777298"/>
    <s v="MIL"/>
    <n v="32.334699999999998"/>
    <n v="91500"/>
    <n v="2026"/>
  </r>
  <r>
    <n v="72038393"/>
    <x v="111"/>
    <s v="2026-02-19"/>
    <s v="C0066"/>
    <x v="41"/>
    <s v="IV69/03/129"/>
    <s v="APL26030301"/>
    <x v="1899"/>
    <s v="SOLID WAX PINK P-1D (25 BR/Box)"/>
    <x v="95"/>
    <s v="7"/>
    <n v="1500"/>
    <s v="BR"/>
    <x v="3"/>
    <n v="61"/>
    <n v="91500"/>
    <n v="1"/>
    <n v="1.8865179999999999"/>
    <n v="2829.777298"/>
    <s v="MIL"/>
    <n v="32.334699999999998"/>
    <n v="91500"/>
    <n v="2026"/>
  </r>
  <r>
    <n v="72038592"/>
    <x v="111"/>
    <s v="2026-03-02"/>
    <s v="J0041"/>
    <x v="42"/>
    <s v="089-4438"/>
    <s v="APL26030270"/>
    <x v="1900"/>
    <s v="Plastic Rope (White)  - 92LM"/>
    <x v="96"/>
    <s v="9"/>
    <n v="336"/>
    <s v="RL"/>
    <x v="3"/>
    <n v="33"/>
    <n v="11088"/>
    <n v="1"/>
    <n v="1.020575"/>
    <n v="342.91334000000001"/>
    <s v="MIL"/>
    <n v="32.334699999999998"/>
    <n v="11088"/>
    <n v="2026"/>
  </r>
  <r>
    <n v="72038542"/>
    <x v="103"/>
    <s v="2026-02-26"/>
    <s v="T0054"/>
    <x v="49"/>
    <s v="IV6903322"/>
    <s v="APL26030389"/>
    <x v="1913"/>
    <s v="SOLID WAX COMPOUND KM-08 RED"/>
    <x v="90"/>
    <s v="6"/>
    <n v="1200"/>
    <s v="BR"/>
    <x v="3"/>
    <n v="54"/>
    <n v="64800"/>
    <n v="1"/>
    <n v="1.6554759999999999"/>
    <n v="1986.5722430000001"/>
    <s v="MIL"/>
    <n v="32.619"/>
    <n v="64800"/>
    <n v="2026"/>
  </r>
  <r>
    <n v="72038787"/>
    <x v="94"/>
    <s v="2026-03-10"/>
    <s v="L0078"/>
    <x v="35"/>
    <s v="09070274"/>
    <s v="APL26030392"/>
    <x v="1889"/>
    <s v="ARGON (UHP) PURITY 99.999%(7 M3)"/>
    <x v="89"/>
    <s v="6"/>
    <n v="21"/>
    <s v="M3"/>
    <x v="3"/>
    <n v="458.42860000000002"/>
    <n v="9627"/>
    <n v="1"/>
    <n v="14.115745"/>
    <n v="296.43063799999999"/>
    <s v="MIL"/>
    <n v="32.476399999999998"/>
    <n v="9627"/>
    <n v="2026"/>
  </r>
  <r>
    <n v="72038787"/>
    <x v="94"/>
    <s v="2026-03-10"/>
    <s v="L0078"/>
    <x v="35"/>
    <s v="09070274"/>
    <s v="APL26030392"/>
    <x v="1890"/>
    <s v="NITROGEN (UHP) Purity 99.999%(7 M3)"/>
    <x v="89"/>
    <s v="6"/>
    <n v="28"/>
    <s v="M3"/>
    <x v="3"/>
    <n v="128.42859999999999"/>
    <n v="3596"/>
    <n v="1"/>
    <n v="3.95452"/>
    <n v="110.726558"/>
    <s v="MIL"/>
    <n v="32.476399999999998"/>
    <n v="3596"/>
    <n v="2026"/>
  </r>
  <r>
    <n v="72034908"/>
    <x v="65"/>
    <s v="2025-11-07"/>
    <s v="U0069"/>
    <x v="39"/>
    <s v="IV202603618"/>
    <s v="APL26030566"/>
    <x v="1897"/>
    <s v="VINYL TAPE &quot;TESA&quot;#60760 20MM X 33M. BLUE"/>
    <x v="67"/>
    <s v="8"/>
    <n v="3402"/>
    <s v="RL"/>
    <x v="3"/>
    <n v="77.09"/>
    <n v="262260.18"/>
    <n v="1"/>
    <n v="2.341545"/>
    <n v="7965.9377869999998"/>
    <s v="MIL"/>
    <n v="32.922699999999999"/>
    <n v="262260.18"/>
    <n v="2026"/>
  </r>
  <r>
    <n v="72038876"/>
    <x v="96"/>
    <s v="2026-03-16"/>
    <s v="A0017"/>
    <x v="43"/>
    <s v="IV6900168"/>
    <s v="APL26030675"/>
    <x v="1904"/>
    <s v="Paper Glue size W2.375&quot; X 40Y - 93SC"/>
    <x v="67"/>
    <s v="9"/>
    <n v="60"/>
    <s v="RL"/>
    <x v="3"/>
    <n v="57.8"/>
    <n v="3468"/>
    <n v="1"/>
    <n v="1.7475799999999999"/>
    <n v="104.854826"/>
    <s v="MIL"/>
    <n v="33.074300000000001"/>
    <n v="3468"/>
    <n v="2026"/>
  </r>
  <r>
    <n v="72038876"/>
    <x v="96"/>
    <s v="2026-03-16"/>
    <s v="A0017"/>
    <x v="43"/>
    <s v="IV6900168"/>
    <s v="APL26030675"/>
    <x v="1914"/>
    <s v="Double Tape 36mm X 55Y   - 92PT"/>
    <x v="67"/>
    <s v="9"/>
    <n v="18"/>
    <s v="RL"/>
    <x v="3"/>
    <n v="100"/>
    <n v="1800"/>
    <n v="1"/>
    <n v="3.023495"/>
    <n v="54.422919999999998"/>
    <s v="MIL"/>
    <n v="33.074300000000001"/>
    <n v="1800"/>
    <n v="2026"/>
  </r>
  <r>
    <n v="72038876"/>
    <x v="96"/>
    <s v="2026-03-16"/>
    <s v="A0017"/>
    <x v="43"/>
    <s v="IV6900168"/>
    <s v="APL26030675"/>
    <x v="1903"/>
    <s v="Double Tape 36mm X 50m -92CG"/>
    <x v="67"/>
    <s v="9"/>
    <n v="40"/>
    <s v="RL"/>
    <x v="3"/>
    <n v="230"/>
    <n v="9200"/>
    <n v="1"/>
    <n v="6.9540389999999999"/>
    <n v="278.16159299999998"/>
    <s v="MIL"/>
    <n v="33.074300000000001"/>
    <n v="9200"/>
    <n v="2026"/>
  </r>
  <r>
    <n v="72038978"/>
    <x v="15"/>
    <s v="2026-03-23"/>
    <s v="T0503"/>
    <x v="36"/>
    <s v="RY-IV2603-E3457"/>
    <s v="APL26030677"/>
    <x v="1891"/>
    <s v="NITROGEN, INDUSTRIAL GRADE,PURITY 99.99%(7 M3)"/>
    <x v="89"/>
    <s v="6"/>
    <n v="70"/>
    <s v="M3"/>
    <x v="3"/>
    <n v="30"/>
    <n v="2100"/>
    <n v="1"/>
    <n v="0.90821200000000002"/>
    <n v="63.574907000000003"/>
    <s v="MIL"/>
    <n v="33.0319"/>
    <n v="2100"/>
    <n v="2026"/>
  </r>
  <r>
    <n v="72038071"/>
    <x v="53"/>
    <s v="2026-02-03"/>
    <s v="A0353"/>
    <x v="50"/>
    <s v="IN2600017001"/>
    <s v="APL26040183"/>
    <x v="1905"/>
    <s v="MASKING TAPE TEMP. T.0.15mm. x W22mm x L55M. CVT529"/>
    <x v="98"/>
    <s v="7"/>
    <n v="2000"/>
    <s v="RL"/>
    <x v="3"/>
    <n v="85.5"/>
    <n v="171000"/>
    <n v="1"/>
    <n v="2.6063969999999999"/>
    <n v="5212.7948200000001"/>
    <s v="MIL"/>
    <n v="32.803899999999999"/>
    <n v="171000"/>
    <n v="2026"/>
  </r>
  <r>
    <n v="72039151"/>
    <x v="75"/>
    <s v="2026-04-01"/>
    <s v="L0078"/>
    <x v="35"/>
    <s v="09080103"/>
    <s v="APL26040184"/>
    <x v="1889"/>
    <s v="ARGON (UHP) PURITY 99.999%(7 M3)"/>
    <x v="89"/>
    <s v="6"/>
    <n v="14"/>
    <s v="M3"/>
    <x v="3"/>
    <n v="458.42860000000002"/>
    <n v="6418"/>
    <n v="1"/>
    <n v="14.087723"/>
    <n v="197.22811200000001"/>
    <s v="MIL"/>
    <n v="32.540999999999997"/>
    <n v="6418"/>
    <n v="2026"/>
  </r>
  <r>
    <n v="72039151"/>
    <x v="75"/>
    <s v="2026-04-01"/>
    <s v="L0078"/>
    <x v="35"/>
    <s v="09080103"/>
    <s v="APL26040184"/>
    <x v="1890"/>
    <s v="NITROGEN (UHP) Purity 99.999%(7 M3)"/>
    <x v="89"/>
    <s v="6"/>
    <n v="49"/>
    <s v="M3"/>
    <x v="3"/>
    <n v="128.42859999999999"/>
    <n v="6293"/>
    <n v="1"/>
    <n v="3.9466700000000001"/>
    <n v="193.38680400000001"/>
    <s v="MIL"/>
    <n v="32.540999999999997"/>
    <n v="6293"/>
    <n v="2026"/>
  </r>
  <r>
    <n v="72039016"/>
    <x v="75"/>
    <s v="2026-03-24"/>
    <s v="C0066"/>
    <x v="41"/>
    <s v="IV69/04/065"/>
    <s v="APL26040252"/>
    <x v="1899"/>
    <s v="SOLID WAX PINK P-1D (25 BR/Box)"/>
    <x v="95"/>
    <s v="7"/>
    <n v="1250"/>
    <s v="BR"/>
    <x v="3"/>
    <n v="61"/>
    <n v="76250"/>
    <n v="1"/>
    <n v="1.8745579999999999"/>
    <n v="2343.197811"/>
    <s v="MIL"/>
    <n v="32.540999999999997"/>
    <n v="76250"/>
    <n v="2026"/>
  </r>
  <r>
    <n v="72039016"/>
    <x v="75"/>
    <s v="2026-03-24"/>
    <s v="C0066"/>
    <x v="41"/>
    <s v="IV69/04/064"/>
    <s v="APL26040253"/>
    <x v="1899"/>
    <s v="SOLID WAX PINK P-1D (25 BR/Box)"/>
    <x v="95"/>
    <s v="7"/>
    <n v="1250"/>
    <s v="BR"/>
    <x v="3"/>
    <n v="61"/>
    <n v="76250"/>
    <n v="1"/>
    <n v="1.8745579999999999"/>
    <n v="2343.197811"/>
    <s v="MIL"/>
    <n v="32.540999999999997"/>
    <n v="76250"/>
    <n v="2026"/>
  </r>
  <r>
    <n v="72039090"/>
    <x v="75"/>
    <s v="2026-03-31"/>
    <s v="R0030"/>
    <x v="29"/>
    <s v="022-1054"/>
    <s v="APL26040190"/>
    <x v="1902"/>
    <s v="Sontara Wash Cloth KOMORI - 93OP"/>
    <x v="97"/>
    <s v="9"/>
    <n v="24"/>
    <s v="RL"/>
    <x v="3"/>
    <n v="1040"/>
    <n v="24960"/>
    <n v="1"/>
    <n v="31.959681"/>
    <n v="767.03235900000004"/>
    <s v="MIL"/>
    <n v="32.540999999999997"/>
    <n v="24960"/>
    <n v="2026"/>
  </r>
  <r>
    <n v="72039016"/>
    <x v="16"/>
    <s v="2026-03-24"/>
    <s v="C0066"/>
    <x v="41"/>
    <s v="IV69/04/082"/>
    <s v="APL26040452"/>
    <x v="1899"/>
    <s v="SOLID WAX PINK P-1D (25 BR/Box)"/>
    <x v="95"/>
    <s v="7"/>
    <n v="1250"/>
    <s v="BR"/>
    <x v="3"/>
    <n v="61"/>
    <n v="76250"/>
    <n v="1"/>
    <n v="1.890247"/>
    <n v="2362.8098369999998"/>
    <s v="MIL"/>
    <n v="32.270899999999997"/>
    <n v="76250"/>
    <n v="2026"/>
  </r>
  <r>
    <n v="72039016"/>
    <x v="16"/>
    <s v="2026-03-24"/>
    <s v="C0066"/>
    <x v="41"/>
    <s v="IV69/04/081"/>
    <s v="APL26040401"/>
    <x v="1899"/>
    <s v="SOLID WAX PINK P-1D (25 BR/Box)"/>
    <x v="95"/>
    <s v="7"/>
    <n v="1250"/>
    <s v="BR"/>
    <x v="3"/>
    <n v="61"/>
    <n v="76250"/>
    <n v="1"/>
    <n v="1.890247"/>
    <n v="2362.8098369999998"/>
    <s v="MIL"/>
    <n v="32.270899999999997"/>
    <n v="76250"/>
    <n v="2026"/>
  </r>
  <r>
    <n v="72039016"/>
    <x v="22"/>
    <s v="2026-03-24"/>
    <s v="C0066"/>
    <x v="41"/>
    <s v="IV69/04/088"/>
    <s v="APL26040455"/>
    <x v="1899"/>
    <s v="SOLID WAX PINK P-1D (25 BR/Box)"/>
    <x v="95"/>
    <s v="7"/>
    <n v="1500"/>
    <s v="BR"/>
    <x v="3"/>
    <n v="61"/>
    <n v="91500"/>
    <n v="1"/>
    <n v="1.8928579999999999"/>
    <n v="2839.2870440000002"/>
    <s v="MIL"/>
    <n v="32.226399999999998"/>
    <n v="91500"/>
    <n v="2026"/>
  </r>
  <r>
    <n v="72039016"/>
    <x v="22"/>
    <s v="2026-03-24"/>
    <s v="C0066"/>
    <x v="41"/>
    <s v="IV69/04/087"/>
    <s v="APL26040454"/>
    <x v="1899"/>
    <s v="SOLID WAX PINK P-1D (25 BR/Box)"/>
    <x v="95"/>
    <s v="7"/>
    <n v="1500"/>
    <s v="BR"/>
    <x v="3"/>
    <n v="61"/>
    <n v="91500"/>
    <n v="1"/>
    <n v="1.8928579999999999"/>
    <n v="2839.2870440000002"/>
    <s v="MIL"/>
    <n v="32.226399999999998"/>
    <n v="91500"/>
    <n v="2026"/>
  </r>
  <r>
    <n v="72039243"/>
    <x v="22"/>
    <s v="2026-04-06"/>
    <s v="J0041"/>
    <x v="42"/>
    <s v="090-4474"/>
    <s v="APL26040193"/>
    <x v="1900"/>
    <s v="Plastic Rope (White)  - 92LM"/>
    <x v="96"/>
    <s v="9"/>
    <n v="336"/>
    <s v="RL"/>
    <x v="3"/>
    <n v="33"/>
    <n v="11088"/>
    <n v="1"/>
    <n v="1.0240050000000001"/>
    <n v="344.06573400000002"/>
    <s v="MIL"/>
    <n v="32.226399999999998"/>
    <n v="11088"/>
    <n v="2026"/>
  </r>
  <r>
    <n v="72038978"/>
    <x v="23"/>
    <s v="2026-03-23"/>
    <s v="T0503"/>
    <x v="36"/>
    <s v="RY-IV2604-E1991"/>
    <s v="APL26040279"/>
    <x v="1891"/>
    <s v="NITROGEN, INDUSTRIAL GRADE,PURITY 99.99%(7 M3)"/>
    <x v="89"/>
    <s v="6"/>
    <n v="70"/>
    <s v="M3"/>
    <x v="3"/>
    <n v="30"/>
    <n v="2100"/>
    <n v="1"/>
    <n v="0.92698100000000005"/>
    <n v="64.888715000000005"/>
    <s v="MIL"/>
    <n v="32.363100000000003"/>
    <n v="2100"/>
    <n v="2026"/>
  </r>
  <r>
    <n v="72039390"/>
    <x v="97"/>
    <s v="2026-04-17"/>
    <s v="L0078"/>
    <x v="35"/>
    <s v="09080279"/>
    <s v="APL26040652"/>
    <x v="1890"/>
    <s v="NITROGEN (UHP) Purity 99.999%(7 M3)"/>
    <x v="89"/>
    <s v="6"/>
    <n v="42"/>
    <s v="M3"/>
    <x v="3"/>
    <n v="128.42859999999999"/>
    <n v="5394"/>
    <n v="1"/>
    <n v="3.9361100000000002"/>
    <n v="165.31661099999999"/>
    <s v="MIL"/>
    <n v="32.628300000000003"/>
    <n v="5394"/>
    <n v="2026"/>
  </r>
  <r>
    <n v="72039390"/>
    <x v="97"/>
    <s v="2026-04-17"/>
    <s v="L0078"/>
    <x v="35"/>
    <s v="09080279"/>
    <s v="APL26040652"/>
    <x v="1889"/>
    <s v="ARGON (UHP) PURITY 99.999%(7 M3)"/>
    <x v="89"/>
    <s v="6"/>
    <n v="14"/>
    <s v="M3"/>
    <x v="3"/>
    <n v="458.42860000000002"/>
    <n v="6418"/>
    <n v="1"/>
    <n v="14.05003"/>
    <n v="196.70041000000001"/>
    <s v="MIL"/>
    <n v="32.628300000000003"/>
    <n v="6418"/>
    <n v="2026"/>
  </r>
  <r>
    <n v="72039051"/>
    <x v="97"/>
    <s v="2026-03-26"/>
    <s v="S0422"/>
    <x v="51"/>
    <s v="IV6904087"/>
    <s v="APL26040547"/>
    <x v="1915"/>
    <s v="STRETCH FILM LLDPE M/C (W)50CMx1800Mx20MIC"/>
    <x v="12"/>
    <s v="7"/>
    <n v="20"/>
    <s v="RL"/>
    <x v="3"/>
    <n v="1318"/>
    <n v="26360"/>
    <n v="1"/>
    <n v="40.394381000000003"/>
    <n v="807.88763100000006"/>
    <s v="MIL"/>
    <n v="32.628300000000003"/>
    <n v="26360"/>
    <n v="2026"/>
  </r>
  <r>
    <n v="72039402"/>
    <x v="87"/>
    <s v="2026-04-20"/>
    <s v="S0003"/>
    <x v="37"/>
    <s v="IN26-002833"/>
    <s v="APL26040578"/>
    <x v="1892"/>
    <s v="ABRASIVE (W)38mmX(L)40M. #60 RB346 23MX (1.52 SM/Roll)"/>
    <x v="74"/>
    <s v="7"/>
    <n v="304"/>
    <s v="SM"/>
    <x v="3"/>
    <n v="473.68419999999998"/>
    <n v="144000"/>
    <n v="1"/>
    <n v="14.534827"/>
    <n v="4418.5875239999996"/>
    <s v="MIL"/>
    <n v="32.589599999999997"/>
    <n v="144000"/>
    <n v="2026"/>
  </r>
  <r>
    <n v="72039402"/>
    <x v="87"/>
    <s v="2026-04-20"/>
    <s v="S0003"/>
    <x v="37"/>
    <s v="IN26-002833"/>
    <s v="APL26040578"/>
    <x v="1893"/>
    <s v="ABRASIVE (W)38mmX(L)50M. #100 HERMES RB346 23MX (1.9SM/Roll)"/>
    <x v="74"/>
    <s v="7"/>
    <n v="57"/>
    <s v="SM"/>
    <x v="3"/>
    <n v="298"/>
    <n v="16986"/>
    <n v="1"/>
    <n v="9.1440210000000004"/>
    <n v="521.20921999999996"/>
    <s v="MIL"/>
    <n v="32.589599999999997"/>
    <n v="16986"/>
    <n v="2026"/>
  </r>
  <r>
    <n v="72039402"/>
    <x v="87"/>
    <s v="2026-04-20"/>
    <s v="S0003"/>
    <x v="37"/>
    <s v="IN26-002833"/>
    <s v="APL26040578"/>
    <x v="1894"/>
    <s v="ABRASIVE (W)38mmX(L)50M. #150 HERMES RB346 23MX (1.9SM/Roll)"/>
    <x v="74"/>
    <s v="7"/>
    <n v="57"/>
    <s v="SM"/>
    <x v="3"/>
    <n v="298"/>
    <n v="16986"/>
    <n v="1"/>
    <n v="9.1440210000000004"/>
    <n v="521.20921999999996"/>
    <s v="MIL"/>
    <n v="32.589599999999997"/>
    <n v="16986"/>
    <n v="2026"/>
  </r>
  <r>
    <n v="72040037"/>
    <x v="112"/>
    <s v="2026-04-28"/>
    <s v="C0066"/>
    <x v="41"/>
    <s v="IV69/05/097"/>
    <s v="APL26050269"/>
    <x v="1899"/>
    <s v="SOLID WAX PINK P-1D (25 BR/Box)"/>
    <x v="95"/>
    <s v="7"/>
    <n v="1250"/>
    <s v="BR"/>
    <x v="3"/>
    <n v="61"/>
    <n v="76250"/>
    <n v="1"/>
    <n v="1.876495"/>
    <n v="2345.6197659999998"/>
    <s v="MIL"/>
    <n v="32.507399999999997"/>
    <n v="76250"/>
    <n v="2026"/>
  </r>
  <r>
    <n v="72040037"/>
    <x v="112"/>
    <s v="2026-04-28"/>
    <s v="C0066"/>
    <x v="41"/>
    <s v="IV69/05/098"/>
    <s v="APL26050270"/>
    <x v="1899"/>
    <s v="SOLID WAX PINK P-1D (25 BR/Box)"/>
    <x v="95"/>
    <s v="7"/>
    <n v="1250"/>
    <s v="BR"/>
    <x v="3"/>
    <n v="61"/>
    <n v="76250"/>
    <n v="1"/>
    <n v="1.876495"/>
    <n v="2345.6197659999998"/>
    <s v="MIL"/>
    <n v="32.507399999999997"/>
    <n v="76250"/>
    <n v="2026"/>
  </r>
  <r>
    <n v="72040037"/>
    <x v="60"/>
    <s v="2026-04-28"/>
    <s v="C0066"/>
    <x v="41"/>
    <s v="IV69/05/120"/>
    <s v="APL26050272"/>
    <x v="1899"/>
    <s v="SOLID WAX PINK P-1D (25 BR/Box)"/>
    <x v="95"/>
    <s v="7"/>
    <n v="1250"/>
    <s v="BR"/>
    <x v="3"/>
    <n v="61"/>
    <n v="76250"/>
    <n v="1"/>
    <n v="1.8767199999999999"/>
    <n v="2345.90121"/>
    <s v="MIL"/>
    <n v="32.503500000000003"/>
    <n v="76250"/>
    <n v="2026"/>
  </r>
  <r>
    <n v="72040037"/>
    <x v="60"/>
    <s v="2026-04-28"/>
    <s v="C0066"/>
    <x v="41"/>
    <s v="IV69/05/121"/>
    <s v="APL26050273"/>
    <x v="1899"/>
    <s v="SOLID WAX PINK P-1D (25 BR/Box)"/>
    <x v="95"/>
    <s v="7"/>
    <n v="1250"/>
    <s v="BR"/>
    <x v="3"/>
    <n v="61"/>
    <n v="76250"/>
    <n v="1"/>
    <n v="1.8767199999999999"/>
    <n v="2345.90121"/>
    <s v="MIL"/>
    <n v="32.503500000000003"/>
    <n v="76250"/>
    <n v="2026"/>
  </r>
  <r>
    <n v="72040464"/>
    <x v="29"/>
    <s v="2026-05-12"/>
    <s v="L0078"/>
    <x v="35"/>
    <s v="09090182"/>
    <s v="APL26050280"/>
    <x v="1889"/>
    <s v="ARGON (UHP) PURITY 99.999%(7 M3)"/>
    <x v="89"/>
    <s v="6"/>
    <n v="14"/>
    <s v="M3"/>
    <x v="3"/>
    <n v="458.42860000000002"/>
    <n v="6418"/>
    <n v="1"/>
    <n v="14.055156"/>
    <n v="196.772175"/>
    <s v="MIL"/>
    <n v="32.616399999999999"/>
    <n v="6418"/>
    <n v="2026"/>
  </r>
  <r>
    <n v="72040464"/>
    <x v="29"/>
    <s v="2026-05-12"/>
    <s v="L0078"/>
    <x v="35"/>
    <s v="09090182"/>
    <s v="APL26050280"/>
    <x v="1890"/>
    <s v="NITROGEN (UHP) Purity 99.999%(7 M3)"/>
    <x v="89"/>
    <s v="6"/>
    <n v="70"/>
    <s v="M3"/>
    <x v="3"/>
    <n v="128.42859999999999"/>
    <n v="8990"/>
    <n v="1"/>
    <n v="3.9375460000000002"/>
    <n v="275.62821100000002"/>
    <s v="MIL"/>
    <n v="32.616399999999999"/>
    <n v="8990"/>
    <n v="2026"/>
  </r>
  <r>
    <n v="72040037"/>
    <x v="69"/>
    <s v="2026-04-28"/>
    <s v="C0066"/>
    <x v="41"/>
    <s v="IV69/05/154"/>
    <s v="APL26050438"/>
    <x v="1899"/>
    <s v="SOLID WAX PINK P-1D (25 BR/Box)"/>
    <x v="95"/>
    <s v="7"/>
    <n v="1500"/>
    <s v="BR"/>
    <x v="3"/>
    <n v="61"/>
    <n v="91500"/>
    <n v="1"/>
    <n v="1.855445"/>
    <n v="2783.1683710000002"/>
    <s v="MIL"/>
    <n v="32.876199999999997"/>
    <n v="91500"/>
    <n v="2026"/>
  </r>
  <r>
    <n v="72040037"/>
    <x v="69"/>
    <s v="2026-04-28"/>
    <s v="C0066"/>
    <x v="41"/>
    <s v="IV69/05/155"/>
    <s v="APL26050439"/>
    <x v="1899"/>
    <s v="SOLID WAX PINK P-1D (25 BR/Box)"/>
    <x v="95"/>
    <s v="7"/>
    <n v="1500"/>
    <s v="BR"/>
    <x v="3"/>
    <n v="61"/>
    <n v="91500"/>
    <n v="1"/>
    <n v="1.855445"/>
    <n v="2783.1683710000002"/>
    <s v="MIL"/>
    <n v="32.876199999999997"/>
    <n v="91500"/>
    <n v="2026"/>
  </r>
  <r>
    <n v="72040322"/>
    <x v="72"/>
    <s v="2026-05-06"/>
    <s v="C0066"/>
    <x v="41"/>
    <s v="IV69/05/176"/>
    <s v="APL26050444"/>
    <x v="1901"/>
    <s v="SOLID WAX GREEN GL-200 (12 BR/Box)"/>
    <x v="95"/>
    <s v="7"/>
    <n v="600"/>
    <s v="BR"/>
    <x v="3"/>
    <n v="82.5"/>
    <n v="49500"/>
    <n v="1"/>
    <n v="2.5094289999999999"/>
    <n v="1505.6576219999999"/>
    <s v="MIL"/>
    <n v="32.875999999999998"/>
    <n v="49500"/>
    <n v="2026"/>
  </r>
  <r>
    <n v="72040413"/>
    <x v="58"/>
    <s v="2026-05-11"/>
    <s v="J0041"/>
    <x v="42"/>
    <s v="090-4494"/>
    <s v="APL26050528"/>
    <x v="1900"/>
    <s v="Plastic Rope (White)  - 92LM"/>
    <x v="96"/>
    <s v="9"/>
    <n v="336"/>
    <s v="RL"/>
    <x v="3"/>
    <n v="33"/>
    <n v="11088"/>
    <n v="1"/>
    <n v="1.0063610000000001"/>
    <n v="338.13743799999997"/>
    <s v="MIL"/>
    <n v="32.791400000000003"/>
    <n v="11088"/>
    <n v="2026"/>
  </r>
  <r>
    <n v="72040553"/>
    <x v="58"/>
    <s v="2026-05-15"/>
    <s v="P0227"/>
    <x v="52"/>
    <s v="IVPL69050063"/>
    <s v="APL26050497"/>
    <x v="1916"/>
    <s v="SAND RIBBON P80 TJ935/TJ135(W)0.30 x (L)45m.(13.5sm/roll)"/>
    <x v="74"/>
    <s v="7"/>
    <n v="135"/>
    <s v="SM"/>
    <x v="3"/>
    <n v="230"/>
    <n v="31050"/>
    <n v="1"/>
    <n v="7.0140339999999997"/>
    <n v="946.89461200000005"/>
    <s v="MIL"/>
    <n v="32.791400000000003"/>
    <n v="31050"/>
    <n v="2026"/>
  </r>
  <r>
    <n v="72040574"/>
    <x v="76"/>
    <s v="2026-05-18"/>
    <s v="T0503"/>
    <x v="36"/>
    <s v="RY-IV2605-E2796"/>
    <s v="APL26050451"/>
    <x v="1891"/>
    <s v="NITROGEN, INDUSTRIAL GRADE,PURITY 99.99%(7 M3)"/>
    <x v="89"/>
    <s v="6"/>
    <n v="70"/>
    <s v="M3"/>
    <x v="3"/>
    <n v="30.785710000000002"/>
    <n v="2155"/>
    <n v="1"/>
    <n v="0.94302699999999995"/>
    <n v="66.011958000000007"/>
    <s v="MIL"/>
    <n v="32.645600000000002"/>
    <n v="2155"/>
    <n v="2026"/>
  </r>
  <r>
    <n v="72040853"/>
    <x v="32"/>
    <s v="2026-05-26"/>
    <s v="S0003"/>
    <x v="37"/>
    <s v="IN26-003615"/>
    <s v="APL26050634"/>
    <x v="1892"/>
    <s v="ABRASIVE (W)38mmX(L)40M. #60 RB346 23MX (1.52 SM/Roll)"/>
    <x v="74"/>
    <s v="7"/>
    <n v="152"/>
    <s v="SM"/>
    <x v="3"/>
    <n v="473.68419999999998"/>
    <n v="72000"/>
    <n v="1"/>
    <n v="14.465318"/>
    <n v="2198.7284020000002"/>
    <s v="MIL"/>
    <n v="32.746200000000002"/>
    <n v="72000"/>
    <n v="2026"/>
  </r>
  <r>
    <n v="72040853"/>
    <x v="32"/>
    <s v="2026-05-26"/>
    <s v="S0003"/>
    <x v="37"/>
    <s v="IN26-003615"/>
    <s v="APL26050634"/>
    <x v="1893"/>
    <s v="ABRASIVE (W)38mmX(L)50M. #100 HERMES RB346 23MX (1.9SM/Roll)"/>
    <x v="74"/>
    <s v="7"/>
    <n v="95"/>
    <s v="SM"/>
    <x v="3"/>
    <n v="298"/>
    <n v="28310"/>
    <n v="1"/>
    <n v="9.1002919999999996"/>
    <n v="864.52779199999998"/>
    <s v="MIL"/>
    <n v="32.746200000000002"/>
    <n v="28310"/>
    <n v="2026"/>
  </r>
  <r>
    <n v="72040853"/>
    <x v="32"/>
    <s v="2026-05-26"/>
    <s v="S0003"/>
    <x v="37"/>
    <s v="IN26-003615"/>
    <s v="APL26050634"/>
    <x v="1894"/>
    <s v="ABRASIVE (W)38mmX(L)50M. #150 HERMES RB346 23MX (1.9SM/Roll)"/>
    <x v="74"/>
    <s v="7"/>
    <n v="95"/>
    <s v="SM"/>
    <x v="3"/>
    <n v="298"/>
    <n v="28310"/>
    <n v="1"/>
    <n v="9.1002919999999996"/>
    <n v="864.52779199999998"/>
    <s v="MIL"/>
    <n v="32.746200000000002"/>
    <n v="28310"/>
    <n v="2026"/>
  </r>
  <r>
    <n v="72036769"/>
    <x v="25"/>
    <s v="2025-12-17"/>
    <s v="I0101"/>
    <x v="47"/>
    <s v="IV6901030"/>
    <s v="APL26010074"/>
    <x v="1910"/>
    <s v="RIBBON WAX-RESIN W110MM. x L300M."/>
    <x v="100"/>
    <s v="1"/>
    <n v="400"/>
    <s v="RL"/>
    <x v="3"/>
    <n v="325"/>
    <n v="130000"/>
    <n v="1"/>
    <n v="10.341820999999999"/>
    <n v="4136.7284200000004"/>
    <s v="MIL"/>
    <n v="31.425799999999999"/>
    <n v="130000"/>
    <n v="2026"/>
  </r>
  <r>
    <n v="72037056"/>
    <x v="39"/>
    <s v="2026-01-05"/>
    <s v="K0033"/>
    <x v="53"/>
    <s v="IV6901-0139"/>
    <s v="APL26010090"/>
    <x v="1917"/>
    <s v="DUNLOP GLUE (3 KG/GL)"/>
    <x v="82"/>
    <s v="1"/>
    <n v="20"/>
    <s v="GL"/>
    <x v="3"/>
    <n v="580"/>
    <n v="11600"/>
    <n v="1"/>
    <n v="18.46922"/>
    <n v="369.38440100000003"/>
    <s v="MIL"/>
    <n v="31.403600000000001"/>
    <n v="11600"/>
    <n v="2026"/>
  </r>
  <r>
    <n v="72037056"/>
    <x v="39"/>
    <s v="2026-01-05"/>
    <s v="K0033"/>
    <x v="53"/>
    <s v="IV6901-0139"/>
    <s v="APL26010090"/>
    <x v="1918"/>
    <s v="THINNER 100% AAA"/>
    <x v="82"/>
    <s v="1"/>
    <n v="50"/>
    <s v="GL"/>
    <x v="3"/>
    <n v="120"/>
    <n v="6000"/>
    <n v="1"/>
    <n v="3.8212169999999999"/>
    <n v="191.06089700000001"/>
    <s v="MIL"/>
    <n v="31.403600000000001"/>
    <n v="6000"/>
    <n v="2026"/>
  </r>
  <r>
    <n v="72037066"/>
    <x v="48"/>
    <s v="2026-01-05"/>
    <s v="T0023"/>
    <x v="54"/>
    <s v="20009581"/>
    <s v="APL26010099"/>
    <x v="1919"/>
    <s v="HYDRAULIC OIL&quot;Shell&quot;TELLUS S3 M 46 (209 LT/Drum)"/>
    <x v="82"/>
    <s v="1"/>
    <n v="2508"/>
    <s v="LT"/>
    <x v="3"/>
    <n v="80"/>
    <n v="200640"/>
    <n v="1"/>
    <n v="2.5303239999999998"/>
    <n v="6346.053484"/>
    <s v="MIL"/>
    <n v="31.616499999999998"/>
    <n v="200640"/>
    <n v="2026"/>
  </r>
  <r>
    <n v="72036709"/>
    <x v="78"/>
    <s v="2025-12-15"/>
    <s v="S0422"/>
    <x v="51"/>
    <s v="IV6901034"/>
    <s v="APL26010104"/>
    <x v="1920"/>
    <s v="STRETCH FILM LLDPE (W)50CMx500Mx17MIC"/>
    <x v="101"/>
    <s v="1"/>
    <n v="800"/>
    <s v="RL"/>
    <x v="3"/>
    <n v="175"/>
    <n v="140000"/>
    <n v="1"/>
    <n v="5.5350840000000003"/>
    <n v="4428.0676219999996"/>
    <s v="MIL"/>
    <n v="31.616499999999998"/>
    <n v="140000"/>
    <n v="2026"/>
  </r>
  <r>
    <n v="72037063"/>
    <x v="61"/>
    <s v="2026-01-05"/>
    <s v="S0010"/>
    <x v="55"/>
    <s v="690022"/>
    <s v="APL26010105"/>
    <x v="1921"/>
    <s v="COTTON GLOVES 50G. (600gm)"/>
    <x v="102"/>
    <s v="1"/>
    <n v="12000"/>
    <s v="PR"/>
    <x v="3"/>
    <n v="3.5"/>
    <n v="42000"/>
    <n v="1"/>
    <n v="0.111289"/>
    <n v="1335.4700849999999"/>
    <s v="MIL"/>
    <n v="31.4496"/>
    <n v="42000"/>
    <n v="2026"/>
  </r>
  <r>
    <n v="72037063"/>
    <x v="61"/>
    <s v="2026-01-05"/>
    <s v="S0010"/>
    <x v="55"/>
    <s v="690022"/>
    <s v="APL26010105"/>
    <x v="1922"/>
    <s v="WHITE COTTON SOFT(W)36&quot;x(L)40Yds."/>
    <x v="97"/>
    <s v="1"/>
    <n v="40"/>
    <s v="RL"/>
    <x v="3"/>
    <n v="1000"/>
    <n v="40000"/>
    <n v="1"/>
    <n v="31.796906"/>
    <n v="1271.8762710000001"/>
    <s v="MIL"/>
    <n v="31.4496"/>
    <n v="40000"/>
    <n v="2026"/>
  </r>
  <r>
    <n v="72036709"/>
    <x v="61"/>
    <s v="2025-12-15"/>
    <s v="S0422"/>
    <x v="51"/>
    <s v="IV6901036"/>
    <s v="APL26010106"/>
    <x v="1923"/>
    <s v="STRETCH FILM LLDPE(W)30CMx500Mx17MIC"/>
    <x v="101"/>
    <s v="1"/>
    <n v="600"/>
    <s v="RL"/>
    <x v="3"/>
    <n v="100"/>
    <n v="60000"/>
    <n v="1"/>
    <n v="3.1796899999999999"/>
    <n v="1907.8144070000001"/>
    <s v="MIL"/>
    <n v="31.4496"/>
    <n v="60000"/>
    <n v="2026"/>
  </r>
  <r>
    <n v="72036705"/>
    <x v="70"/>
    <s v="2025-12-15"/>
    <s v="L0052"/>
    <x v="56"/>
    <s v="IV2601780"/>
    <s v="APL26010339"/>
    <x v="1924"/>
    <s v="TISSUE PAPER JUMBO 'Kimsoft' (W)8cm x (L)300m."/>
    <x v="100"/>
    <s v="1"/>
    <n v="600"/>
    <s v="RL"/>
    <x v="3"/>
    <n v="48.333329999999997"/>
    <n v="29000"/>
    <n v="1"/>
    <n v="1.5267189999999999"/>
    <n v="916.03149800000006"/>
    <s v="MIL"/>
    <n v="31.658300000000001"/>
    <n v="29000"/>
    <n v="2026"/>
  </r>
  <r>
    <n v="72036705"/>
    <x v="70"/>
    <s v="2025-12-15"/>
    <s v="L0052"/>
    <x v="56"/>
    <s v="IV2601780"/>
    <s v="APL26010339"/>
    <x v="1925"/>
    <s v="EXTRA PAPER CONE 4,500 PC/BOX"/>
    <x v="100"/>
    <s v="1"/>
    <n v="20"/>
    <s v="BX"/>
    <x v="3"/>
    <n v="670"/>
    <n v="13400"/>
    <n v="1"/>
    <n v="21.163485999999999"/>
    <n v="423.26972699999999"/>
    <s v="MIL"/>
    <n v="31.658300000000001"/>
    <n v="13400"/>
    <n v="2026"/>
  </r>
  <r>
    <n v="72037052"/>
    <x v="113"/>
    <s v="2026-01-05"/>
    <s v="B0056"/>
    <x v="46"/>
    <s v="6426G001775"/>
    <s v="APL26010342"/>
    <x v="1926"/>
    <s v="EARPLUGS 3M E-A-R soft Yellow Neon"/>
    <x v="103"/>
    <s v="1"/>
    <n v="2000"/>
    <s v="PR"/>
    <x v="3"/>
    <n v="12.5"/>
    <n v="25000"/>
    <n v="1"/>
    <n v="0.39504499999999998"/>
    <n v="790.09161900000004"/>
    <s v="MIL"/>
    <n v="31.6419"/>
    <n v="25000"/>
    <n v="2026"/>
  </r>
  <r>
    <n v="72037052"/>
    <x v="113"/>
    <s v="2026-01-05"/>
    <s v="B0056"/>
    <x v="46"/>
    <s v="6426G001775"/>
    <s v="APL26010342"/>
    <x v="1927"/>
    <s v="NYLON GLOVES 9&quot; COATED PU M/BLACK"/>
    <x v="102"/>
    <s v="1"/>
    <n v="2400"/>
    <s v="PR"/>
    <x v="3"/>
    <n v="11"/>
    <n v="26400"/>
    <n v="1"/>
    <n v="0.34764"/>
    <n v="834.33674900000005"/>
    <s v="MIL"/>
    <n v="31.6419"/>
    <n v="26400"/>
    <n v="2026"/>
  </r>
  <r>
    <n v="72037052"/>
    <x v="113"/>
    <s v="2026-01-05"/>
    <s v="B0056"/>
    <x v="46"/>
    <s v="6426G001775"/>
    <s v="APL26010342"/>
    <x v="1928"/>
    <s v="&quot;TONGA&quot; HPPE PU GLOVES CUT 5 CODE:TG550C#M"/>
    <x v="102"/>
    <s v="1"/>
    <n v="600"/>
    <s v="PR"/>
    <x v="3"/>
    <n v="65"/>
    <n v="39000"/>
    <n v="1"/>
    <n v="2.0542379999999998"/>
    <n v="1232.542925"/>
    <s v="MIL"/>
    <n v="31.6419"/>
    <n v="39000"/>
    <n v="2026"/>
  </r>
  <r>
    <n v="72037052"/>
    <x v="113"/>
    <s v="2026-01-05"/>
    <s v="B0056"/>
    <x v="46"/>
    <s v="6426G001775"/>
    <s v="APL26010342"/>
    <x v="1929"/>
    <s v="&quot;TONGA&quot; HPPE PU GLOVES CUT 5 CODE:TG550C#L"/>
    <x v="102"/>
    <s v="1"/>
    <n v="1200"/>
    <s v="PR"/>
    <x v="3"/>
    <n v="65"/>
    <n v="78000"/>
    <n v="1"/>
    <n v="2.0542379999999998"/>
    <n v="2465.0858509999998"/>
    <s v="MIL"/>
    <n v="31.6419"/>
    <n v="78000"/>
    <n v="2026"/>
  </r>
  <r>
    <n v="72036705"/>
    <x v="113"/>
    <s v="2025-12-15"/>
    <s v="L0052"/>
    <x v="56"/>
    <s v="IV2602048"/>
    <s v="APL26010343"/>
    <x v="1930"/>
    <s v="HAND ROLL TOWEL SCOTT WHITE W20CMxL176M #82280"/>
    <x v="100"/>
    <s v="1"/>
    <n v="600"/>
    <s v="RL"/>
    <x v="3"/>
    <n v="154.16667000000001"/>
    <n v="92500"/>
    <n v="1"/>
    <n v="4.8722310000000002"/>
    <n v="2923.3389900000002"/>
    <s v="MIL"/>
    <n v="31.6419"/>
    <n v="92500"/>
    <n v="2026"/>
  </r>
  <r>
    <n v="72037059"/>
    <x v="113"/>
    <s v="2026-01-05"/>
    <s v="N0038"/>
    <x v="57"/>
    <s v="IV0098330"/>
    <s v="APL26010344"/>
    <x v="1931"/>
    <s v="STRAP PET THK1MMXW19MMXL1000M(EMBOSSED GREEN)"/>
    <x v="104"/>
    <s v="1"/>
    <n v="10"/>
    <s v="RL"/>
    <x v="3"/>
    <n v="1250"/>
    <n v="12500"/>
    <n v="1"/>
    <n v="39.504579999999997"/>
    <n v="395.04580900000002"/>
    <s v="MIL"/>
    <n v="31.6419"/>
    <n v="12500"/>
    <n v="2026"/>
  </r>
  <r>
    <n v="72037063"/>
    <x v="113"/>
    <s v="2026-01-05"/>
    <s v="S0010"/>
    <x v="55"/>
    <s v="690024"/>
    <s v="APL26010338"/>
    <x v="1921"/>
    <s v="COTTON GLOVES 50G. (600gm)"/>
    <x v="102"/>
    <s v="1"/>
    <n v="9600"/>
    <s v="PR"/>
    <x v="3"/>
    <n v="3.5"/>
    <n v="33600"/>
    <n v="1"/>
    <n v="0.110612"/>
    <n v="1061.883135"/>
    <s v="MIL"/>
    <n v="31.6419"/>
    <n v="33600"/>
    <n v="2026"/>
  </r>
  <r>
    <n v="72037215"/>
    <x v="106"/>
    <s v="2026-01-12"/>
    <s v="A0033"/>
    <x v="58"/>
    <s v="20260011"/>
    <s v="APL26010345"/>
    <x v="1932"/>
    <s v="MASKING TAPE (W)1&quot;x(L)20YD."/>
    <x v="67"/>
    <s v="1"/>
    <n v="5760"/>
    <s v="RL"/>
    <x v="3"/>
    <n v="9.25"/>
    <n v="53280"/>
    <n v="1"/>
    <n v="0.29303000000000001"/>
    <n v="1687.8546060000001"/>
    <s v="MIL"/>
    <n v="31.566700000000001"/>
    <n v="53280"/>
    <n v="2026"/>
  </r>
  <r>
    <n v="72037063"/>
    <x v="106"/>
    <s v="2026-01-05"/>
    <s v="S0010"/>
    <x v="55"/>
    <s v="690035"/>
    <s v="APL26010348"/>
    <x v="1921"/>
    <s v="COTTON GLOVES 50G. (600gm)"/>
    <x v="102"/>
    <s v="1"/>
    <n v="14400"/>
    <s v="PR"/>
    <x v="3"/>
    <n v="3.5"/>
    <n v="50400"/>
    <n v="1"/>
    <n v="0.110876"/>
    <n v="1596.619222"/>
    <s v="MIL"/>
    <n v="31.566700000000001"/>
    <n v="50400"/>
    <n v="2026"/>
  </r>
  <r>
    <n v="72037269"/>
    <x v="90"/>
    <s v="2026-01-13"/>
    <s v="J0041"/>
    <x v="42"/>
    <s v="088-4383"/>
    <s v="APL26010352"/>
    <x v="1922"/>
    <s v="WHITE COTTON SOFT(W)36&quot;x(L)40Yds."/>
    <x v="97"/>
    <s v="1"/>
    <n v="40"/>
    <s v="RL"/>
    <x v="3"/>
    <n v="1000"/>
    <n v="40000"/>
    <n v="1"/>
    <n v="31.77589"/>
    <n v="1271.0356389999999"/>
    <s v="MIL"/>
    <n v="31.470400000000001"/>
    <n v="40000"/>
    <n v="2026"/>
  </r>
  <r>
    <n v="72037455"/>
    <x v="107"/>
    <s v="2026-01-20"/>
    <s v="K0033"/>
    <x v="53"/>
    <s v="IV6901-112"/>
    <s v="APL26010593"/>
    <x v="1917"/>
    <s v="DUNLOP GLUE (3 KG/GL)"/>
    <x v="82"/>
    <s v="1"/>
    <n v="20"/>
    <s v="GL"/>
    <x v="3"/>
    <n v="580"/>
    <n v="11600"/>
    <n v="1"/>
    <n v="18.524550999999999"/>
    <n v="370.49102799999997"/>
    <s v="MIL"/>
    <n v="31.309799999999999"/>
    <n v="11600"/>
    <n v="2026"/>
  </r>
  <r>
    <n v="72037455"/>
    <x v="107"/>
    <s v="2026-01-20"/>
    <s v="K0033"/>
    <x v="53"/>
    <s v="IV6901-112"/>
    <s v="APL26010593"/>
    <x v="1918"/>
    <s v="THINNER 100% AAA"/>
    <x v="82"/>
    <s v="1"/>
    <n v="30"/>
    <s v="GL"/>
    <x v="3"/>
    <n v="120"/>
    <n v="3600"/>
    <n v="1"/>
    <n v="3.832665"/>
    <n v="114.979974"/>
    <s v="MIL"/>
    <n v="31.309799999999999"/>
    <n v="3600"/>
    <n v="2026"/>
  </r>
  <r>
    <n v="72037455"/>
    <x v="107"/>
    <s v="2026-01-20"/>
    <s v="K0033"/>
    <x v="53"/>
    <s v="IV6901-112"/>
    <s v="APL26010593"/>
    <x v="1933"/>
    <s v="VEGETABLE OIL 13.75 LT/PAIL"/>
    <x v="105"/>
    <s v="1"/>
    <n v="27.5"/>
    <s v="LT"/>
    <x v="3"/>
    <n v="53"/>
    <n v="1457.5"/>
    <n v="1"/>
    <n v="1.69276"/>
    <n v="46.550919999999998"/>
    <s v="MIL"/>
    <n v="31.309799999999999"/>
    <n v="1457.5"/>
    <n v="2026"/>
  </r>
  <r>
    <n v="72037626"/>
    <x v="107"/>
    <s v="2026-01-23"/>
    <s v="S0505"/>
    <x v="59"/>
    <s v="074-3684"/>
    <s v="APL26010594"/>
    <x v="1934"/>
    <s v="DIESEL B7 (200 LT/Drum)"/>
    <x v="82"/>
    <s v="1"/>
    <n v="4000"/>
    <s v="LT"/>
    <x v="3"/>
    <n v="28"/>
    <n v="112000"/>
    <n v="1"/>
    <n v="0.89428799999999997"/>
    <n v="3577.1547559999999"/>
    <s v="MIL"/>
    <n v="31.309799999999999"/>
    <n v="112000"/>
    <n v="2026"/>
  </r>
  <r>
    <n v="72037054"/>
    <x v="107"/>
    <s v="2026-01-05"/>
    <s v="G0106"/>
    <x v="60"/>
    <s v="226010449"/>
    <s v="APL26010592"/>
    <x v="1935"/>
    <s v="RUBBER GLOVES NITRILE 9mil/12&quot; BLUE-L(9)"/>
    <x v="102"/>
    <s v="1"/>
    <n v="2400"/>
    <s v="PR"/>
    <x v="3"/>
    <n v="20"/>
    <n v="48000"/>
    <n v="1"/>
    <n v="0.63877700000000004"/>
    <n v="1533.0663239999999"/>
    <s v="MIL"/>
    <n v="31.309799999999999"/>
    <n v="48000"/>
    <n v="2026"/>
  </r>
  <r>
    <n v="72037054"/>
    <x v="107"/>
    <s v="2026-01-05"/>
    <s v="G0106"/>
    <x v="60"/>
    <s v="226010449"/>
    <s v="APL26010592"/>
    <x v="1936"/>
    <s v="RUBBER GLOVES NITRILE 9mil/12&quot; BLUE-XL(10)"/>
    <x v="102"/>
    <s v="1"/>
    <n v="2400"/>
    <s v="PR"/>
    <x v="3"/>
    <n v="20"/>
    <n v="48000"/>
    <n v="1"/>
    <n v="0.63877700000000004"/>
    <n v="1533.0663239999999"/>
    <s v="MIL"/>
    <n v="31.309799999999999"/>
    <n v="48000"/>
    <n v="2026"/>
  </r>
  <r>
    <n v="72037288"/>
    <x v="91"/>
    <s v="2026-01-14"/>
    <s v="P0124"/>
    <x v="61"/>
    <s v="IV2600024"/>
    <s v="APL26010612"/>
    <x v="1937"/>
    <s v="CUTTING SOLID WAX BROWN DA60SM-7 (20 BR/Box)"/>
    <x v="95"/>
    <s v="1"/>
    <n v="1200"/>
    <s v="BR"/>
    <x v="3"/>
    <n v="57"/>
    <n v="68400"/>
    <n v="1"/>
    <n v="1.8323309999999999"/>
    <n v="2198.7983749999999"/>
    <s v="MIL"/>
    <n v="31.107900000000001"/>
    <n v="68400"/>
    <n v="2026"/>
  </r>
  <r>
    <n v="72037454"/>
    <x v="73"/>
    <s v="2026-01-20"/>
    <s v="B0056"/>
    <x v="46"/>
    <s v="6426G004266"/>
    <s v="APL26020243"/>
    <x v="1938"/>
    <s v="NYLON GLOVES 9&quot; COATED PU S/BLACK"/>
    <x v="102"/>
    <s v="1"/>
    <n v="2400"/>
    <s v="PR"/>
    <x v="3"/>
    <n v="11"/>
    <n v="26400"/>
    <n v="1"/>
    <n v="0.34739399999999998"/>
    <n v="833.74652200000003"/>
    <s v="MIL"/>
    <n v="31.664300000000001"/>
    <n v="26400"/>
    <n v="2026"/>
  </r>
  <r>
    <n v="72037454"/>
    <x v="73"/>
    <s v="2026-01-20"/>
    <s v="B0056"/>
    <x v="46"/>
    <s v="6426G004266"/>
    <s v="APL26020243"/>
    <x v="1927"/>
    <s v="NYLON GLOVES 9&quot; COATED PU M/BLACK"/>
    <x v="102"/>
    <s v="1"/>
    <n v="2400"/>
    <s v="PR"/>
    <x v="3"/>
    <n v="11"/>
    <n v="26400"/>
    <n v="1"/>
    <n v="0.34739399999999998"/>
    <n v="833.74652200000003"/>
    <s v="MIL"/>
    <n v="31.664300000000001"/>
    <n v="26400"/>
    <n v="2026"/>
  </r>
  <r>
    <n v="72037454"/>
    <x v="73"/>
    <s v="2026-01-20"/>
    <s v="B0056"/>
    <x v="46"/>
    <s v="6426G004266"/>
    <s v="APL26020243"/>
    <x v="1939"/>
    <s v="NYLON GLOVES 9&quot; COATED PU L/BLACK"/>
    <x v="102"/>
    <s v="1"/>
    <n v="2400"/>
    <s v="PR"/>
    <x v="3"/>
    <n v="11"/>
    <n v="26400"/>
    <n v="1"/>
    <n v="0.34739399999999998"/>
    <n v="833.74652200000003"/>
    <s v="MIL"/>
    <n v="31.664300000000001"/>
    <n v="26400"/>
    <n v="2026"/>
  </r>
  <r>
    <n v="72037454"/>
    <x v="73"/>
    <s v="2026-01-20"/>
    <s v="B0056"/>
    <x v="46"/>
    <s v="6426G004266"/>
    <s v="APL26020243"/>
    <x v="1929"/>
    <s v="&quot;TONGA&quot; HPPE PU GLOVES CUT 5 CODE:TG550C#L"/>
    <x v="102"/>
    <s v="1"/>
    <n v="1200"/>
    <s v="PR"/>
    <x v="3"/>
    <n v="65"/>
    <n v="78000"/>
    <n v="1"/>
    <n v="2.0527839999999999"/>
    <n v="2463.341997"/>
    <s v="MIL"/>
    <n v="31.664300000000001"/>
    <n v="78000"/>
    <n v="2026"/>
  </r>
  <r>
    <n v="72037409"/>
    <x v="55"/>
    <s v="2026-01-19"/>
    <s v="S0542"/>
    <x v="62"/>
    <s v="1080125215"/>
    <s v="APL26020247"/>
    <x v="1940"/>
    <s v="XAM HEAVY DUTY HAND SOAP-0501XM080801(ORANGE) 3.8L/GL"/>
    <x v="82"/>
    <s v="1"/>
    <n v="608"/>
    <s v="LT"/>
    <x v="3"/>
    <n v="34.210529999999999"/>
    <n v="20800"/>
    <n v="1"/>
    <n v="1.076273"/>
    <n v="654.37408100000005"/>
    <s v="MIL"/>
    <n v="31.786100000000001"/>
    <n v="20800"/>
    <n v="2026"/>
  </r>
  <r>
    <n v="72037409"/>
    <x v="55"/>
    <s v="2026-01-19"/>
    <s v="S0542"/>
    <x v="62"/>
    <s v="1080125191"/>
    <s v="APL26020246"/>
    <x v="1941"/>
    <s v="DAIWA PLUS BATHROOM CLEANER-0105DW30301 3.5L/GL"/>
    <x v="89"/>
    <s v="1"/>
    <n v="280"/>
    <s v="LT"/>
    <x v="3"/>
    <n v="28.571429999999999"/>
    <n v="8000"/>
    <n v="1"/>
    <n v="0.89886500000000003"/>
    <n v="251.68233900000001"/>
    <s v="MIL"/>
    <n v="31.786100000000001"/>
    <n v="8000"/>
    <n v="2026"/>
  </r>
  <r>
    <n v="72037409"/>
    <x v="55"/>
    <s v="2026-01-19"/>
    <s v="S0542"/>
    <x v="62"/>
    <s v="1080125189"/>
    <s v="APL26020244"/>
    <x v="1942"/>
    <s v="XAM HAND SOAP-0501XM090901(BLUE) 3.8L/GL"/>
    <x v="82"/>
    <s v="1"/>
    <n v="228"/>
    <s v="LT"/>
    <x v="3"/>
    <n v="22.368400000000001"/>
    <n v="5100"/>
    <n v="1"/>
    <n v="0.70371600000000001"/>
    <n v="160.44749100000001"/>
    <s v="MIL"/>
    <n v="31.786100000000001"/>
    <n v="5100"/>
    <n v="2026"/>
  </r>
  <r>
    <n v="72037409"/>
    <x v="55"/>
    <s v="2026-01-19"/>
    <s v="S0542"/>
    <x v="62"/>
    <s v="1080125190"/>
    <s v="APL26020245"/>
    <x v="1943"/>
    <s v="XAM DISINFECTANT DEODORIZER-0108XM10101 3.8L/GL"/>
    <x v="82"/>
    <s v="1"/>
    <n v="304"/>
    <s v="LT"/>
    <x v="3"/>
    <n v="26.315799999999999"/>
    <n v="8000"/>
    <n v="1"/>
    <n v="0.82790200000000003"/>
    <n v="251.68233900000001"/>
    <s v="MIL"/>
    <n v="31.786100000000001"/>
    <n v="8000"/>
    <n v="2026"/>
  </r>
  <r>
    <n v="72037916"/>
    <x v="2"/>
    <s v="2026-01-28"/>
    <s v="S0010"/>
    <x v="55"/>
    <s v="690072"/>
    <s v="APL26020239"/>
    <x v="1921"/>
    <s v="COTTON GLOVES 50G. (600gm)"/>
    <x v="102"/>
    <s v="1"/>
    <n v="19920"/>
    <s v="PR"/>
    <x v="3"/>
    <n v="3.5"/>
    <n v="69720"/>
    <n v="1"/>
    <n v="0.10961600000000001"/>
    <n v="2183.5674949999998"/>
    <s v="MIL"/>
    <n v="31.929400000000001"/>
    <n v="69720"/>
    <n v="2026"/>
  </r>
  <r>
    <n v="72037408"/>
    <x v="2"/>
    <s v="2026-01-19"/>
    <s v="P0242"/>
    <x v="63"/>
    <s v="69-0207"/>
    <s v="APN26020002"/>
    <x v="1944"/>
    <s v="ARM SLEEVES ELASTIC CLOTH"/>
    <x v="102"/>
    <s v="1"/>
    <n v="1000"/>
    <s v="PR"/>
    <x v="3"/>
    <n v="27"/>
    <n v="27000"/>
    <n v="1"/>
    <n v="0.84561500000000001"/>
    <n v="845.61563899999999"/>
    <s v="MIL"/>
    <n v="31.929400000000001"/>
    <n v="27000"/>
    <n v="2026"/>
  </r>
  <r>
    <n v="72038067"/>
    <x v="114"/>
    <s v="2026-02-03"/>
    <s v="A0033"/>
    <x v="58"/>
    <s v="20260023"/>
    <s v="APL26020238"/>
    <x v="1932"/>
    <s v="MASKING TAPE (W)1&quot;x(L)20YD."/>
    <x v="67"/>
    <s v="1"/>
    <n v="7200"/>
    <s v="RL"/>
    <x v="3"/>
    <n v="9.25"/>
    <n v="66600"/>
    <n v="1"/>
    <n v="0.29630800000000002"/>
    <n v="2133.4187550000001"/>
    <s v="MIL"/>
    <n v="31.217500000000001"/>
    <n v="66600"/>
    <n v="2026"/>
  </r>
  <r>
    <n v="72038067"/>
    <x v="114"/>
    <s v="2026-02-03"/>
    <s v="A0033"/>
    <x v="58"/>
    <s v="20260023"/>
    <s v="APL26020238"/>
    <x v="1945"/>
    <s v="TRANSPARENT OPP. TAPE 48mm X 100YD"/>
    <x v="67"/>
    <s v="1"/>
    <n v="1080"/>
    <s v="RL"/>
    <x v="3"/>
    <n v="21.75"/>
    <n v="23490"/>
    <n v="1"/>
    <n v="0.69672400000000001"/>
    <n v="752.46256100000005"/>
    <s v="MIL"/>
    <n v="31.217500000000001"/>
    <n v="23490"/>
    <n v="2026"/>
  </r>
  <r>
    <n v="72038066"/>
    <x v="114"/>
    <s v="2026-02-03"/>
    <s v="J0037"/>
    <x v="64"/>
    <s v="IV202600970"/>
    <s v="APL26020236"/>
    <x v="1946"/>
    <s v="ABRASIVE BELT W228.6x1524MM. #40 EKA102XY (0.3484 SM/PC)"/>
    <x v="106"/>
    <s v="1"/>
    <n v="8.7100000000000009"/>
    <s v="SM"/>
    <x v="3"/>
    <n v="975.88980000000004"/>
    <n v="8500"/>
    <n v="1"/>
    <n v="31.260985000000002"/>
    <n v="272.28317399999997"/>
    <s v="MIL"/>
    <n v="31.217500000000001"/>
    <n v="8500"/>
    <n v="2026"/>
  </r>
  <r>
    <n v="72038066"/>
    <x v="114"/>
    <s v="2026-02-03"/>
    <s v="J0037"/>
    <x v="64"/>
    <s v="IV202600970"/>
    <s v="APL26020236"/>
    <x v="1947"/>
    <s v="ABRASIVE BELT W609.6x1524MM.#40 EKA102XY (0.929 SM/PC)"/>
    <x v="106"/>
    <s v="1"/>
    <n v="13.935"/>
    <s v="SM"/>
    <x v="3"/>
    <n v="979.54790000000003"/>
    <n v="13650"/>
    <n v="1"/>
    <n v="31.378166"/>
    <n v="437.25474400000002"/>
    <s v="MIL"/>
    <n v="31.217500000000001"/>
    <n v="13650"/>
    <n v="2026"/>
  </r>
  <r>
    <n v="72038066"/>
    <x v="114"/>
    <s v="2026-02-03"/>
    <s v="J0037"/>
    <x v="64"/>
    <s v="IV202600970"/>
    <s v="APL26020236"/>
    <x v="1948"/>
    <s v="ABRASIVE BELT W320x1905MM.#60 XZ330 (0.6096 SM/PC)"/>
    <x v="106"/>
    <s v="1"/>
    <n v="6.0960000000000001"/>
    <s v="SM"/>
    <x v="3"/>
    <n v="984.25199999999995"/>
    <n v="6000"/>
    <n v="1"/>
    <n v="31.528853999999999"/>
    <n v="192.19988699999999"/>
    <s v="MIL"/>
    <n v="31.217500000000001"/>
    <n v="6000"/>
    <n v="2026"/>
  </r>
  <r>
    <n v="72038069"/>
    <x v="59"/>
    <s v="2026-02-03"/>
    <s v="L0052"/>
    <x v="56"/>
    <s v="IV2606170"/>
    <s v="APL26020235"/>
    <x v="1924"/>
    <s v="TISSUE PAPER JUMBO 'Kimsoft' (W)8cm x (L)300m."/>
    <x v="100"/>
    <s v="1"/>
    <n v="900"/>
    <s v="RL"/>
    <x v="3"/>
    <n v="48.333329999999997"/>
    <n v="43500"/>
    <n v="1"/>
    <n v="1.5467900000000001"/>
    <n v="1392.1113680000001"/>
    <s v="MIL"/>
    <n v="31.247499999999999"/>
    <n v="43500"/>
    <n v="2026"/>
  </r>
  <r>
    <n v="72037863"/>
    <x v="59"/>
    <s v="2026-01-28"/>
    <s v="J0041"/>
    <x v="42"/>
    <s v="088-4394"/>
    <s v="APL26020231"/>
    <x v="1922"/>
    <s v="WHITE COTTON SOFT(W)36&quot;x(L)40Yds."/>
    <x v="97"/>
    <s v="1"/>
    <n v="40"/>
    <s v="RL"/>
    <x v="3"/>
    <n v="1000"/>
    <n v="40000"/>
    <n v="1"/>
    <n v="32.002560000000003"/>
    <n v="1280.102408"/>
    <s v="MIL"/>
    <n v="31.247499999999999"/>
    <n v="40000"/>
    <n v="2026"/>
  </r>
  <r>
    <n v="72038069"/>
    <x v="93"/>
    <s v="2026-02-03"/>
    <s v="L0052"/>
    <x v="56"/>
    <s v="IV2606552"/>
    <s v="APL26020450"/>
    <x v="1925"/>
    <s v="EXTRA PAPER CONE 4,500 PC/BOX"/>
    <x v="100"/>
    <s v="1"/>
    <n v="20"/>
    <s v="BX"/>
    <x v="3"/>
    <n v="670"/>
    <n v="13400"/>
    <n v="1"/>
    <n v="21.304130000000001"/>
    <n v="426.08261499999998"/>
    <s v="MIL"/>
    <n v="31.449300000000001"/>
    <n v="13400"/>
    <n v="2026"/>
  </r>
  <r>
    <n v="72038353"/>
    <x v="93"/>
    <s v="2026-02-13"/>
    <s v="T0023"/>
    <x v="54"/>
    <s v="22024988"/>
    <s v="APL26020432"/>
    <x v="1919"/>
    <s v="HYDRAULIC OIL&quot;Shell&quot;TELLUS S3 M 46 (209 LT/Drum)"/>
    <x v="82"/>
    <s v="1"/>
    <n v="1045"/>
    <s v="LT"/>
    <x v="3"/>
    <n v="80"/>
    <n v="83600"/>
    <n v="1"/>
    <n v="2.5437759999999998"/>
    <n v="2658.2467649999999"/>
    <s v="MIL"/>
    <n v="31.449300000000001"/>
    <n v="83600"/>
    <n v="2026"/>
  </r>
  <r>
    <n v="72037916"/>
    <x v="50"/>
    <s v="2026-01-28"/>
    <s v="S0010"/>
    <x v="55"/>
    <s v="690085"/>
    <s v="APL26020451"/>
    <x v="1921"/>
    <s v="COTTON GLOVES 50G. (600gm)"/>
    <x v="102"/>
    <s v="1"/>
    <n v="12000"/>
    <s v="PR"/>
    <x v="3"/>
    <n v="3.5"/>
    <n v="42000"/>
    <n v="1"/>
    <n v="0.111494"/>
    <n v="1337.9290129999999"/>
    <s v="MIL"/>
    <n v="31.3918"/>
    <n v="42000"/>
    <n v="2026"/>
  </r>
  <r>
    <n v="72037916"/>
    <x v="50"/>
    <s v="2026-01-28"/>
    <s v="S0010"/>
    <x v="55"/>
    <s v="690085"/>
    <s v="APL26020451"/>
    <x v="1922"/>
    <s v="WHITE COTTON SOFT(W)36&quot;x(L)40Yds."/>
    <x v="97"/>
    <s v="1"/>
    <n v="40"/>
    <s v="RL"/>
    <x v="3"/>
    <n v="1000"/>
    <n v="40000"/>
    <n v="1"/>
    <n v="31.855452"/>
    <n v="1274.2181069999999"/>
    <s v="MIL"/>
    <n v="31.3918"/>
    <n v="40000"/>
    <n v="2026"/>
  </r>
  <r>
    <n v="72038069"/>
    <x v="5"/>
    <s v="2026-02-03"/>
    <s v="L0052"/>
    <x v="56"/>
    <s v="IV2606988"/>
    <s v="APL26020452"/>
    <x v="1930"/>
    <s v="HAND ROLL TOWEL SCOTT WHITE W20CMxL176M #82280"/>
    <x v="100"/>
    <s v="1"/>
    <n v="900"/>
    <s v="RL"/>
    <x v="3"/>
    <n v="154.16667000000001"/>
    <n v="138750"/>
    <n v="1"/>
    <n v="4.9180669999999997"/>
    <n v="4426.260886"/>
    <s v="MIL"/>
    <n v="31.347000000000001"/>
    <n v="138750"/>
    <n v="2026"/>
  </r>
  <r>
    <n v="72038369"/>
    <x v="5"/>
    <s v="2026-02-19"/>
    <s v="S0505"/>
    <x v="59"/>
    <s v="078-3860"/>
    <s v="APL26020446"/>
    <x v="1934"/>
    <s v="DIESEL B7 (200 LT/Drum)"/>
    <x v="82"/>
    <s v="1"/>
    <n v="4000"/>
    <s v="LT"/>
    <x v="3"/>
    <n v="28"/>
    <n v="112000"/>
    <n v="1"/>
    <n v="0.89322699999999999"/>
    <n v="3572.9096880000002"/>
    <s v="MIL"/>
    <n v="31.347000000000001"/>
    <n v="112000"/>
    <n v="2026"/>
  </r>
  <r>
    <n v="72038323"/>
    <x v="63"/>
    <s v="2026-02-12"/>
    <s v="K0033"/>
    <x v="53"/>
    <s v="IV6902-1536"/>
    <s v="APL26020587"/>
    <x v="1949"/>
    <s v="SILICONE WAX (CAR WAX) 425 ML."/>
    <x v="95"/>
    <s v="1"/>
    <n v="48"/>
    <s v="BT"/>
    <x v="3"/>
    <n v="105"/>
    <n v="5040"/>
    <n v="1"/>
    <n v="3.3651249999999999"/>
    <n v="161.526036"/>
    <s v="MIL"/>
    <n v="31.202400000000001"/>
    <n v="5040"/>
    <n v="2026"/>
  </r>
  <r>
    <n v="72038079"/>
    <x v="74"/>
    <s v="2026-02-04"/>
    <s v="M0144"/>
    <x v="65"/>
    <s v="00-2602-05952"/>
    <s v="APL26020592"/>
    <x v="1920"/>
    <s v="STRETCH FILM LLDPE (W)50CMx500Mx17MIC"/>
    <x v="101"/>
    <s v="1"/>
    <n v="600"/>
    <s v="RL"/>
    <x v="3"/>
    <n v="173"/>
    <n v="103800"/>
    <n v="1"/>
    <n v="5.5346710000000003"/>
    <n v="3320.803007"/>
    <s v="MIL"/>
    <n v="31.2575"/>
    <n v="103800"/>
    <n v="2026"/>
  </r>
  <r>
    <n v="72038535"/>
    <x v="115"/>
    <s v="2026-02-26"/>
    <s v="K0033"/>
    <x v="53"/>
    <s v="IV6902-1722"/>
    <s v="APL26020594"/>
    <x v="1950"/>
    <s v="TAPE DOUBLE FACE 1&quot; x 20 YDs."/>
    <x v="67"/>
    <s v="1"/>
    <n v="120"/>
    <s v="RL"/>
    <x v="3"/>
    <n v="14"/>
    <n v="1680"/>
    <n v="1"/>
    <n v="0.44789200000000001"/>
    <n v="53.747100000000003"/>
    <s v="MIL"/>
    <n v="31.2575"/>
    <n v="1680"/>
    <n v="2026"/>
  </r>
  <r>
    <n v="72038535"/>
    <x v="115"/>
    <s v="2026-02-26"/>
    <s v="K0033"/>
    <x v="53"/>
    <s v="IV6902-1722"/>
    <s v="APL26020594"/>
    <x v="1951"/>
    <s v="DISTILLED WATER BATTERY"/>
    <x v="82"/>
    <s v="1"/>
    <n v="240"/>
    <s v="LT"/>
    <x v="3"/>
    <n v="7.5"/>
    <n v="1800"/>
    <n v="1"/>
    <n v="0.23994199999999999"/>
    <n v="57.586179000000001"/>
    <s v="MIL"/>
    <n v="31.2575"/>
    <n v="1800"/>
    <n v="2026"/>
  </r>
  <r>
    <n v="72038535"/>
    <x v="115"/>
    <s v="2026-02-26"/>
    <s v="K0033"/>
    <x v="53"/>
    <s v="IV6902-1722"/>
    <s v="APL26020594"/>
    <x v="1917"/>
    <s v="DUNLOP GLUE (3 KG/GL)"/>
    <x v="82"/>
    <s v="1"/>
    <n v="20"/>
    <s v="GL"/>
    <x v="3"/>
    <n v="580"/>
    <n v="11600"/>
    <n v="1"/>
    <n v="18.555546"/>
    <n v="371.11093299999999"/>
    <s v="MIL"/>
    <n v="31.2575"/>
    <n v="11600"/>
    <n v="2026"/>
  </r>
  <r>
    <n v="72038535"/>
    <x v="115"/>
    <s v="2026-02-26"/>
    <s v="K0033"/>
    <x v="53"/>
    <s v="IV6902-1722"/>
    <s v="APL26020594"/>
    <x v="1918"/>
    <s v="THINNER 100% AAA"/>
    <x v="82"/>
    <s v="1"/>
    <n v="60"/>
    <s v="GL"/>
    <x v="3"/>
    <n v="120"/>
    <n v="7200"/>
    <n v="1"/>
    <n v="3.8390780000000002"/>
    <n v="230.344717"/>
    <s v="MIL"/>
    <n v="31.2575"/>
    <n v="7200"/>
    <n v="2026"/>
  </r>
  <r>
    <n v="72038535"/>
    <x v="115"/>
    <s v="2026-02-26"/>
    <s v="K0033"/>
    <x v="53"/>
    <s v="IV6902-1722"/>
    <s v="APL26020594"/>
    <x v="1933"/>
    <s v="VEGETABLE OIL 13.75 LT/PAIL"/>
    <x v="105"/>
    <s v="1"/>
    <n v="41.25"/>
    <s v="LT"/>
    <x v="3"/>
    <n v="53"/>
    <n v="2186.25"/>
    <n v="1"/>
    <n v="1.6955929999999999"/>
    <n v="69.943213"/>
    <s v="MIL"/>
    <n v="31.2575"/>
    <n v="2186.25"/>
    <n v="2026"/>
  </r>
  <r>
    <n v="72038539"/>
    <x v="8"/>
    <s v="2026-02-26"/>
    <s v="P0186"/>
    <x v="38"/>
    <s v="26/10677"/>
    <s v="APL26030166"/>
    <x v="1896"/>
    <s v="RUBBER GLOVE LATEX-PERFECT 9&quot; SIZE M"/>
    <x v="93"/>
    <s v="1"/>
    <n v="4000"/>
    <s v="PR"/>
    <x v="3"/>
    <n v="4"/>
    <n v="16000"/>
    <n v="1"/>
    <n v="0.12584999999999999"/>
    <n v="503.40268700000001"/>
    <s v="MIL"/>
    <n v="31.7837"/>
    <n v="16000"/>
    <n v="2026"/>
  </r>
  <r>
    <n v="72038395"/>
    <x v="8"/>
    <s v="2026-02-23"/>
    <s v="I0170"/>
    <x v="66"/>
    <s v="260310183"/>
    <s v="APL26030161"/>
    <x v="1952"/>
    <s v="APOLLO DAPHNE SUPER FLUID 32 HYDRAULIC OIL #32 (200 LT/Drum)"/>
    <x v="82"/>
    <s v="1"/>
    <n v="600"/>
    <s v="LT"/>
    <x v="3"/>
    <n v="58.05"/>
    <n v="34830"/>
    <n v="1"/>
    <n v="1.8264069999999999"/>
    <n v="1095.8447249999999"/>
    <s v="MIL"/>
    <n v="31.7837"/>
    <n v="34830"/>
    <n v="2026"/>
  </r>
  <r>
    <n v="72038530"/>
    <x v="64"/>
    <s v="2026-02-26"/>
    <s v="B0056"/>
    <x v="46"/>
    <s v="6426G008516"/>
    <s v="APL26030173"/>
    <x v="1953"/>
    <s v="FOAM TAPE 24MMX33M (3M)#4016"/>
    <x v="67"/>
    <s v="1"/>
    <n v="10"/>
    <s v="RL"/>
    <x v="3"/>
    <n v="1185"/>
    <n v="11850"/>
    <n v="1"/>
    <n v="37.353893999999997"/>
    <n v="373.53894200000002"/>
    <s v="MIL"/>
    <n v="31.723600000000001"/>
    <n v="11850"/>
    <n v="2026"/>
  </r>
  <r>
    <n v="72038530"/>
    <x v="64"/>
    <s v="2026-02-26"/>
    <s v="B0056"/>
    <x v="46"/>
    <s v="6426G008658"/>
    <s v="APL26030174"/>
    <x v="1926"/>
    <s v="EARPLUGS 3M E-A-R soft Yellow Neon"/>
    <x v="103"/>
    <s v="1"/>
    <n v="1000"/>
    <s v="PR"/>
    <x v="3"/>
    <n v="12.5"/>
    <n v="12500"/>
    <n v="1"/>
    <n v="0.39402799999999999"/>
    <n v="394.02841999999998"/>
    <s v="MIL"/>
    <n v="31.723600000000001"/>
    <n v="12500"/>
    <n v="2026"/>
  </r>
  <r>
    <n v="72038530"/>
    <x v="64"/>
    <s v="2026-02-26"/>
    <s v="B0056"/>
    <x v="46"/>
    <s v="6426G008658"/>
    <s v="APL26030174"/>
    <x v="1938"/>
    <s v="NYLON GLOVES 9&quot; COATED PU S/BLACK"/>
    <x v="102"/>
    <s v="1"/>
    <n v="2400"/>
    <s v="PR"/>
    <x v="3"/>
    <n v="11"/>
    <n v="26400"/>
    <n v="1"/>
    <n v="0.34674500000000003"/>
    <n v="832.18802400000004"/>
    <s v="MIL"/>
    <n v="31.723600000000001"/>
    <n v="26400"/>
    <n v="2026"/>
  </r>
  <r>
    <n v="72038530"/>
    <x v="64"/>
    <s v="2026-02-26"/>
    <s v="B0056"/>
    <x v="46"/>
    <s v="6426G008658"/>
    <s v="APL26030174"/>
    <x v="1927"/>
    <s v="NYLON GLOVES 9&quot; COATED PU M/BLACK"/>
    <x v="102"/>
    <s v="1"/>
    <n v="2400"/>
    <s v="PR"/>
    <x v="3"/>
    <n v="11"/>
    <n v="26400"/>
    <n v="1"/>
    <n v="0.34674500000000003"/>
    <n v="832.18802400000004"/>
    <s v="MIL"/>
    <n v="31.723600000000001"/>
    <n v="26400"/>
    <n v="2026"/>
  </r>
  <r>
    <n v="72038530"/>
    <x v="64"/>
    <s v="2026-02-26"/>
    <s v="B0056"/>
    <x v="46"/>
    <s v="6426G008658"/>
    <s v="APL26030174"/>
    <x v="1928"/>
    <s v="&quot;TONGA&quot; HPPE PU GLOVES CUT 5 CODE:TG550C#M"/>
    <x v="102"/>
    <s v="1"/>
    <n v="600"/>
    <s v="PR"/>
    <x v="3"/>
    <n v="65"/>
    <n v="39000"/>
    <n v="1"/>
    <n v="2.0489470000000001"/>
    <n v="1229.3686709999999"/>
    <s v="MIL"/>
    <n v="31.723600000000001"/>
    <n v="39000"/>
    <n v="2026"/>
  </r>
  <r>
    <n v="72038530"/>
    <x v="64"/>
    <s v="2026-02-26"/>
    <s v="B0056"/>
    <x v="46"/>
    <s v="6426G008658"/>
    <s v="APL26030174"/>
    <x v="1929"/>
    <s v="&quot;TONGA&quot; HPPE PU GLOVES CUT 5 CODE:TG550C#L"/>
    <x v="102"/>
    <s v="1"/>
    <n v="600"/>
    <s v="PR"/>
    <x v="3"/>
    <n v="65"/>
    <n v="39000"/>
    <n v="1"/>
    <n v="2.0489470000000001"/>
    <n v="1229.3686709999999"/>
    <s v="MIL"/>
    <n v="31.723600000000001"/>
    <n v="39000"/>
    <n v="2026"/>
  </r>
  <r>
    <n v="72038540"/>
    <x v="64"/>
    <s v="2026-02-26"/>
    <s v="S0010"/>
    <x v="55"/>
    <s v="690117"/>
    <s v="APL26030175"/>
    <x v="1921"/>
    <s v="COTTON GLOVES 50G. (600gm)"/>
    <x v="102"/>
    <s v="1"/>
    <n v="12000"/>
    <s v="PR"/>
    <x v="3"/>
    <n v="3.5"/>
    <n v="42000"/>
    <n v="1"/>
    <n v="0.11032699999999999"/>
    <n v="1323.9354920000001"/>
    <s v="MIL"/>
    <n v="31.723600000000001"/>
    <n v="42000"/>
    <n v="2026"/>
  </r>
  <r>
    <n v="72038540"/>
    <x v="64"/>
    <s v="2026-02-26"/>
    <s v="S0010"/>
    <x v="55"/>
    <s v="690117"/>
    <s v="APL26030175"/>
    <x v="1922"/>
    <s v="WHITE COTTON SOFT(W)36&quot;x(L)40Yds."/>
    <x v="97"/>
    <s v="1"/>
    <n v="30"/>
    <s v="RL"/>
    <x v="3"/>
    <n v="1000"/>
    <n v="30000"/>
    <n v="1"/>
    <n v="31.522272999999998"/>
    <n v="945.66820900000005"/>
    <s v="MIL"/>
    <n v="31.723600000000001"/>
    <n v="30000"/>
    <n v="2026"/>
  </r>
  <r>
    <n v="72038080"/>
    <x v="64"/>
    <s v="2026-02-04"/>
    <s v="S0422"/>
    <x v="51"/>
    <s v="IV6903027"/>
    <s v="APL26030169"/>
    <x v="1923"/>
    <s v="STRETCH FILM LLDPE(W)30CMx500Mx17MIC"/>
    <x v="101"/>
    <s v="1"/>
    <n v="600"/>
    <s v="RL"/>
    <x v="3"/>
    <n v="100"/>
    <n v="60000"/>
    <n v="1"/>
    <n v="3.1522269999999999"/>
    <n v="1891.3364180000001"/>
    <s v="MIL"/>
    <n v="31.723600000000001"/>
    <n v="60000"/>
    <n v="2026"/>
  </r>
  <r>
    <n v="72038359"/>
    <x v="64"/>
    <s v="2026-02-17"/>
    <s v="Q0019"/>
    <x v="33"/>
    <s v="26001076"/>
    <s v="APL26030272"/>
    <x v="1954"/>
    <s v="CUTMAX 570 (205 LT/Drum)"/>
    <x v="82"/>
    <s v="1"/>
    <n v="615"/>
    <s v="LT"/>
    <x v="3"/>
    <n v="114.39024000000001"/>
    <n v="70350"/>
    <n v="1"/>
    <n v="3.6058400000000002"/>
    <n v="2217.59195"/>
    <s v="MIL"/>
    <n v="31.723600000000001"/>
    <n v="70350"/>
    <n v="2026"/>
  </r>
  <r>
    <n v="72038530"/>
    <x v="89"/>
    <s v="2026-02-26"/>
    <s v="B0056"/>
    <x v="46"/>
    <s v="6426G008853"/>
    <s v="APL26030190"/>
    <x v="1939"/>
    <s v="NYLON GLOVES 9&quot; COATED PU L/BLACK"/>
    <x v="102"/>
    <s v="1"/>
    <n v="1200"/>
    <s v="PR"/>
    <x v="3"/>
    <n v="11"/>
    <n v="13200"/>
    <n v="1"/>
    <n v="0.344559"/>
    <n v="413.47165799999999"/>
    <s v="MIL"/>
    <n v="31.924800000000001"/>
    <n v="13200"/>
    <n v="2026"/>
  </r>
  <r>
    <n v="72038467"/>
    <x v="89"/>
    <s v="2026-02-25"/>
    <s v="T0023"/>
    <x v="54"/>
    <s v="24005221"/>
    <s v="APL26030273"/>
    <x v="1919"/>
    <s v="HYDRAULIC OIL&quot;Shell&quot;TELLUS S3 M 46 (209 LT/Drum)"/>
    <x v="82"/>
    <s v="1"/>
    <n v="2090"/>
    <s v="LT"/>
    <x v="3"/>
    <n v="80"/>
    <n v="167200"/>
    <n v="1"/>
    <n v="2.5058880000000001"/>
    <n v="5237.3076730000002"/>
    <s v="MIL"/>
    <n v="31.924800000000001"/>
    <n v="167200"/>
    <n v="2026"/>
  </r>
  <r>
    <n v="72038467"/>
    <x v="89"/>
    <s v="2026-02-25"/>
    <s v="T0023"/>
    <x v="54"/>
    <s v="24005221"/>
    <s v="APL26030273"/>
    <x v="1955"/>
    <s v="SLIDEWAY OIL&quot;Shell&quot;TONNA S2 M220 (209 LT/Drum)"/>
    <x v="82"/>
    <s v="1"/>
    <n v="836"/>
    <s v="LT"/>
    <x v="3"/>
    <n v="92"/>
    <n v="76912"/>
    <n v="1"/>
    <n v="2.8817719999999998"/>
    <n v="2409.161529"/>
    <s v="MIL"/>
    <n v="31.924800000000001"/>
    <n v="76912"/>
    <n v="2026"/>
  </r>
  <r>
    <n v="72038540"/>
    <x v="109"/>
    <s v="2026-02-26"/>
    <s v="S0010"/>
    <x v="55"/>
    <s v="690118"/>
    <s v="APL26030176"/>
    <x v="1921"/>
    <s v="COTTON GLOVES 50G. (600gm)"/>
    <x v="102"/>
    <s v="1"/>
    <n v="16800"/>
    <s v="PR"/>
    <x v="3"/>
    <n v="3.5"/>
    <n v="58800"/>
    <n v="1"/>
    <n v="0.10963199999999999"/>
    <n v="1841.8282959999999"/>
    <s v="MIL"/>
    <n v="31.924800000000001"/>
    <n v="58800"/>
    <n v="2026"/>
  </r>
  <r>
    <n v="72038540"/>
    <x v="100"/>
    <s v="2026-02-26"/>
    <s v="S0010"/>
    <x v="55"/>
    <s v="690119"/>
    <s v="APL26030204"/>
    <x v="1921"/>
    <s v="COTTON GLOVES 50G. (600gm)"/>
    <x v="102"/>
    <s v="1"/>
    <n v="7200"/>
    <s v="PR"/>
    <x v="3"/>
    <n v="3.5"/>
    <n v="25200"/>
    <n v="1"/>
    <n v="0.108483"/>
    <n v="781.08049400000004"/>
    <s v="MIL"/>
    <n v="32.262999999999998"/>
    <n v="25200"/>
    <n v="2026"/>
  </r>
  <r>
    <n v="72038540"/>
    <x v="100"/>
    <s v="2026-02-26"/>
    <s v="S0010"/>
    <x v="55"/>
    <s v="690119"/>
    <s v="APL26030204"/>
    <x v="1922"/>
    <s v="WHITE COTTON SOFT(W)36&quot;x(L)40Yds."/>
    <x v="97"/>
    <s v="1"/>
    <n v="10"/>
    <s v="RL"/>
    <x v="3"/>
    <n v="1000"/>
    <n v="10000"/>
    <n v="1"/>
    <n v="30.995256999999999"/>
    <n v="309.95257700000002"/>
    <s v="MIL"/>
    <n v="32.262999999999998"/>
    <n v="10000"/>
    <n v="2026"/>
  </r>
  <r>
    <n v="72038534"/>
    <x v="68"/>
    <s v="2026-02-26"/>
    <s v="J0041"/>
    <x v="42"/>
    <s v="089-4425"/>
    <s v="APL26030209"/>
    <x v="1922"/>
    <s v="WHITE COTTON SOFT(W)36&quot;x(L)40Yds."/>
    <x v="97"/>
    <s v="1"/>
    <n v="40"/>
    <s v="RL"/>
    <x v="3"/>
    <n v="1000"/>
    <n v="40000"/>
    <n v="1"/>
    <n v="31.341968999999999"/>
    <n v="1253.6787629999999"/>
    <s v="MIL"/>
    <n v="31.906099999999999"/>
    <n v="40000"/>
    <n v="2026"/>
  </r>
  <r>
    <n v="72038749"/>
    <x v="13"/>
    <s v="2026-03-09"/>
    <s v="K0033"/>
    <x v="53"/>
    <s v="IV6903-0774"/>
    <s v="APL26030216"/>
    <x v="1956"/>
    <s v="KEROSENE (18 LT/Pail)"/>
    <x v="82"/>
    <s v="1"/>
    <n v="360"/>
    <s v="LT"/>
    <x v="3"/>
    <n v="44.28"/>
    <n v="15940.8"/>
    <n v="1"/>
    <n v="1.383054"/>
    <n v="497.899494"/>
    <s v="MIL"/>
    <n v="32.016100000000002"/>
    <n v="15940.8"/>
    <n v="2026"/>
  </r>
  <r>
    <n v="72038749"/>
    <x v="13"/>
    <s v="2026-03-09"/>
    <s v="K0033"/>
    <x v="53"/>
    <s v="IV6903-0774"/>
    <s v="APL26030216"/>
    <x v="1918"/>
    <s v="THINNER 100% AAA"/>
    <x v="82"/>
    <s v="1"/>
    <n v="60"/>
    <s v="GL"/>
    <x v="3"/>
    <n v="120"/>
    <n v="7200"/>
    <n v="1"/>
    <n v="3.7481140000000002"/>
    <n v="224.886853"/>
    <s v="MIL"/>
    <n v="32.016100000000002"/>
    <n v="7200"/>
    <n v="2026"/>
  </r>
  <r>
    <n v="72038533"/>
    <x v="13"/>
    <s v="2026-02-26"/>
    <s v="G0112"/>
    <x v="67"/>
    <s v="IV2603/062"/>
    <s v="APL26030214"/>
    <x v="1957"/>
    <s v="LONG COTTON GLOVES 10G, 760garm"/>
    <x v="102"/>
    <s v="1"/>
    <n v="3600"/>
    <s v="PR"/>
    <x v="3"/>
    <n v="5"/>
    <n v="18000"/>
    <n v="1"/>
    <n v="0.156171"/>
    <n v="562.21713399999999"/>
    <s v="MIL"/>
    <n v="32.016100000000002"/>
    <n v="18000"/>
    <n v="2026"/>
  </r>
  <r>
    <n v="72038533"/>
    <x v="13"/>
    <s v="2026-02-26"/>
    <s v="G0112"/>
    <x v="67"/>
    <s v="IV2603/062"/>
    <s v="APL26030214"/>
    <x v="1958"/>
    <s v="NYLON GLOVES 13G DOTTED"/>
    <x v="102"/>
    <s v="1"/>
    <n v="1200"/>
    <s v="PR"/>
    <x v="3"/>
    <n v="14.4"/>
    <n v="17280"/>
    <n v="1"/>
    <n v="0.44977299999999998"/>
    <n v="539.72844899999996"/>
    <s v="MIL"/>
    <n v="32.016100000000002"/>
    <n v="17280"/>
    <n v="2026"/>
  </r>
  <r>
    <n v="72038533"/>
    <x v="13"/>
    <s v="2026-02-26"/>
    <s v="G0112"/>
    <x v="67"/>
    <s v="IV2603/062"/>
    <s v="APL26030214"/>
    <x v="1959"/>
    <s v="DYNEEMA GLOVES CUT 5"/>
    <x v="102"/>
    <s v="1"/>
    <n v="120"/>
    <s v="PR"/>
    <x v="3"/>
    <n v="100"/>
    <n v="12000"/>
    <n v="1"/>
    <n v="3.1234280000000001"/>
    <n v="374.81142299999999"/>
    <s v="MIL"/>
    <n v="32.016100000000002"/>
    <n v="12000"/>
    <n v="2026"/>
  </r>
  <r>
    <n v="72038533"/>
    <x v="13"/>
    <s v="2026-02-26"/>
    <s v="G0112"/>
    <x v="67"/>
    <s v="IV2603/062"/>
    <s v="APL26030214"/>
    <x v="1960"/>
    <s v="NYLON GLOVES 13G SIZE L"/>
    <x v="107"/>
    <s v="1"/>
    <n v="2400"/>
    <s v="PR"/>
    <x v="3"/>
    <n v="6.8"/>
    <n v="16320"/>
    <n v="1"/>
    <n v="0.212393"/>
    <n v="509.74353500000001"/>
    <s v="MIL"/>
    <n v="32.016100000000002"/>
    <n v="16320"/>
    <n v="2026"/>
  </r>
  <r>
    <n v="72038691"/>
    <x v="111"/>
    <s v="2026-03-06"/>
    <s v="A0033"/>
    <x v="58"/>
    <s v="20260030"/>
    <s v="APL26030218"/>
    <x v="1945"/>
    <s v="TRANSPARENT OPP. TAPE 48mm X 100YD"/>
    <x v="67"/>
    <s v="1"/>
    <n v="1440"/>
    <s v="RL"/>
    <x v="3"/>
    <n v="21.75"/>
    <n v="31320"/>
    <n v="1"/>
    <n v="0.672651"/>
    <n v="968.61885199999995"/>
    <s v="MIL"/>
    <n v="32.334699999999998"/>
    <n v="31320"/>
    <n v="2026"/>
  </r>
  <r>
    <n v="72038691"/>
    <x v="111"/>
    <s v="2026-03-06"/>
    <s v="A0033"/>
    <x v="58"/>
    <s v="20260030"/>
    <s v="APL26030218"/>
    <x v="1932"/>
    <s v="MASKING TAPE (W)1&quot;x(L)20YD."/>
    <x v="67"/>
    <s v="1"/>
    <n v="5760"/>
    <s v="RL"/>
    <x v="3"/>
    <n v="9.25"/>
    <n v="53280"/>
    <n v="1"/>
    <n v="0.28606999999999999"/>
    <n v="1647.7654030000001"/>
    <s v="MIL"/>
    <n v="32.334699999999998"/>
    <n v="53280"/>
    <n v="2026"/>
  </r>
  <r>
    <n v="72038541"/>
    <x v="111"/>
    <s v="2026-02-26"/>
    <s v="S0542"/>
    <x v="62"/>
    <s v="1080127941"/>
    <s v="APL26030225"/>
    <x v="1941"/>
    <s v="DAIWA PLUS BATHROOM CLEANER-0105DW30301 3.5L/GL"/>
    <x v="89"/>
    <s v="1"/>
    <n v="224"/>
    <s v="LT"/>
    <x v="3"/>
    <n v="28.571429999999999"/>
    <n v="6400"/>
    <n v="1"/>
    <n v="0.88361500000000004"/>
    <n v="197.929778"/>
    <s v="MIL"/>
    <n v="32.334699999999998"/>
    <n v="6400"/>
    <n v="2026"/>
  </r>
  <r>
    <n v="72038541"/>
    <x v="111"/>
    <s v="2026-02-26"/>
    <s v="S0542"/>
    <x v="62"/>
    <s v="1080127939"/>
    <s v="APL26030222"/>
    <x v="1940"/>
    <s v="XAM HEAVY DUTY HAND SOAP-0501XM080801(ORANGE) 3.8L/GL"/>
    <x v="82"/>
    <s v="1"/>
    <n v="608"/>
    <s v="LT"/>
    <x v="3"/>
    <n v="34.210529999999999"/>
    <n v="20800"/>
    <n v="1"/>
    <n v="1.058012"/>
    <n v="643.27177900000004"/>
    <s v="MIL"/>
    <n v="32.334699999999998"/>
    <n v="20800"/>
    <n v="2026"/>
  </r>
  <r>
    <n v="72038541"/>
    <x v="111"/>
    <s v="2026-02-26"/>
    <s v="S0542"/>
    <x v="62"/>
    <s v="1080127940"/>
    <s v="APL26030224"/>
    <x v="1943"/>
    <s v="XAM DISINFECTANT DEODORIZER-0108XM10101 3.8L/GL"/>
    <x v="82"/>
    <s v="1"/>
    <n v="228"/>
    <s v="LT"/>
    <x v="3"/>
    <n v="26.315799999999999"/>
    <n v="6000"/>
    <n v="1"/>
    <n v="0.81385600000000002"/>
    <n v="185.559167"/>
    <s v="MIL"/>
    <n v="32.334699999999998"/>
    <n v="6000"/>
    <n v="2026"/>
  </r>
  <r>
    <n v="72038541"/>
    <x v="111"/>
    <s v="2026-02-26"/>
    <s v="S0542"/>
    <x v="62"/>
    <s v="1080127938"/>
    <s v="APL26030221"/>
    <x v="1942"/>
    <s v="XAM HAND SOAP-0501XM090901(BLUE) 3.8L/GL"/>
    <x v="82"/>
    <s v="1"/>
    <n v="228"/>
    <s v="LT"/>
    <x v="3"/>
    <n v="22.368400000000001"/>
    <n v="5100"/>
    <n v="1"/>
    <n v="0.69177599999999995"/>
    <n v="157.725292"/>
    <s v="MIL"/>
    <n v="32.334699999999998"/>
    <n v="5100"/>
    <n v="2026"/>
  </r>
  <r>
    <n v="72038844"/>
    <x v="111"/>
    <s v="2026-03-13"/>
    <s v="S0505"/>
    <x v="59"/>
    <s v="076-3765"/>
    <s v="APL26030281"/>
    <x v="1934"/>
    <s v="DIESEL B7 (200 LT/Drum)"/>
    <x v="82"/>
    <s v="1"/>
    <n v="3400"/>
    <s v="LT"/>
    <x v="3"/>
    <n v="28"/>
    <n v="95200"/>
    <n v="1"/>
    <n v="0.86594199999999999"/>
    <n v="2944.2054509999998"/>
    <s v="MIL"/>
    <n v="32.334699999999998"/>
    <n v="95200"/>
    <n v="2026"/>
  </r>
  <r>
    <n v="72038745"/>
    <x v="103"/>
    <s v="2026-03-09"/>
    <s v="B0056"/>
    <x v="46"/>
    <s v="6426G010149"/>
    <s v="APL26030306"/>
    <x v="1961"/>
    <s v="9448A DOUBLE TAPE 3M 12mmx50M"/>
    <x v="67"/>
    <s v="1"/>
    <n v="160"/>
    <s v="RL"/>
    <x v="3"/>
    <n v="126"/>
    <n v="20160"/>
    <n v="1"/>
    <n v="3.8627790000000002"/>
    <n v="618.04469700000004"/>
    <s v="MIL"/>
    <n v="32.619"/>
    <n v="20160"/>
    <n v="2026"/>
  </r>
  <r>
    <n v="72038532"/>
    <x v="103"/>
    <s v="2026-02-26"/>
    <s v="G0106"/>
    <x v="60"/>
    <s v="226030370"/>
    <s v="APL26030307"/>
    <x v="1962"/>
    <s v="RUBBER GLOVES NITRILE 15mil/13&quot; GREEN-L"/>
    <x v="102"/>
    <s v="1"/>
    <n v="1200"/>
    <s v="PR"/>
    <x v="3"/>
    <n v="35"/>
    <n v="42000"/>
    <n v="1"/>
    <n v="1.072994"/>
    <n v="1287.59312"/>
    <s v="MIL"/>
    <n v="32.619"/>
    <n v="42000"/>
    <n v="2026"/>
  </r>
  <r>
    <n v="72038532"/>
    <x v="103"/>
    <s v="2026-02-26"/>
    <s v="G0106"/>
    <x v="60"/>
    <s v="226030370"/>
    <s v="APL26030307"/>
    <x v="1963"/>
    <s v="ARM SLEEVES KNITTED MICROTEX HI-CUT 17&quot; HPPE(Velgo) XXL"/>
    <x v="102"/>
    <s v="1"/>
    <n v="60"/>
    <s v="PR"/>
    <x v="3"/>
    <n v="335"/>
    <n v="20100"/>
    <n v="1"/>
    <n v="10.270087"/>
    <n v="616.20527900000002"/>
    <s v="MIL"/>
    <n v="32.619"/>
    <n v="20100"/>
    <n v="2026"/>
  </r>
  <r>
    <n v="72038532"/>
    <x v="103"/>
    <s v="2026-02-26"/>
    <s v="G0106"/>
    <x v="60"/>
    <s v="226030370"/>
    <s v="APL26030307"/>
    <x v="1964"/>
    <s v="ARM SLEEVES KNITTED MICROTEX HI-CUT 17&quot; HPPE(Velgo)L"/>
    <x v="102"/>
    <s v="1"/>
    <n v="50"/>
    <s v="PR"/>
    <x v="3"/>
    <n v="335"/>
    <n v="16750"/>
    <n v="1"/>
    <n v="10.270087"/>
    <n v="513.50439900000003"/>
    <s v="MIL"/>
    <n v="32.619"/>
    <n v="16750"/>
    <n v="2026"/>
  </r>
  <r>
    <n v="72038846"/>
    <x v="94"/>
    <s v="2026-03-13"/>
    <s v="U0058"/>
    <x v="68"/>
    <s v="IV69/04756"/>
    <s v="APL26030311"/>
    <x v="1965"/>
    <s v="ARGON GLOVES DELIGHT LENGTH 12.5&quot;"/>
    <x v="102"/>
    <s v="1"/>
    <n v="10"/>
    <s v="PR"/>
    <x v="3"/>
    <n v="200"/>
    <n v="2000"/>
    <n v="1"/>
    <n v="6.1583180000000004"/>
    <n v="61.583179999999999"/>
    <s v="MIL"/>
    <n v="32.476399999999998"/>
    <n v="2000"/>
    <n v="2026"/>
  </r>
  <r>
    <n v="72038538"/>
    <x v="65"/>
    <s v="2026-02-26"/>
    <s v="P0186"/>
    <x v="38"/>
    <s v="26/13923"/>
    <s v="APL26030564"/>
    <x v="1895"/>
    <s v="RUBBER GLOVE LATEX-PERFECT 9&quot; SIZE L"/>
    <x v="93"/>
    <s v="1"/>
    <n v="4000"/>
    <s v="PR"/>
    <x v="3"/>
    <n v="4"/>
    <n v="16000"/>
    <n v="1"/>
    <n v="0.12149600000000001"/>
    <n v="485.98687200000001"/>
    <s v="MIL"/>
    <n v="32.922699999999999"/>
    <n v="16000"/>
    <n v="2026"/>
  </r>
  <r>
    <n v="72038953"/>
    <x v="95"/>
    <s v="2026-03-19"/>
    <s v="K0033"/>
    <x v="53"/>
    <s v="IV6903-1339"/>
    <s v="APL26030576"/>
    <x v="1917"/>
    <s v="DUNLOP GLUE (3 KG/GL)"/>
    <x v="82"/>
    <s v="1"/>
    <n v="60"/>
    <s v="GL"/>
    <x v="3"/>
    <n v="580"/>
    <n v="34800"/>
    <n v="1"/>
    <n v="17.709327999999999"/>
    <n v="1062.5597299999999"/>
    <s v="MIL"/>
    <n v="32.751100000000001"/>
    <n v="34800"/>
    <n v="2026"/>
  </r>
  <r>
    <n v="72038847"/>
    <x v="10"/>
    <s v="2026-03-13"/>
    <s v="M0231"/>
    <x v="69"/>
    <s v="69-06465"/>
    <s v="APL26030778"/>
    <x v="1966"/>
    <s v="RUBBER GLOVES ORANGE-L"/>
    <x v="102"/>
    <s v="1"/>
    <n v="1440"/>
    <s v="PR"/>
    <x v="3"/>
    <n v="15.83"/>
    <n v="22795.200000000001"/>
    <n v="1"/>
    <n v="0.48295300000000002"/>
    <n v="695.452673"/>
    <s v="MIL"/>
    <n v="32.777500000000003"/>
    <n v="22795.200000000001"/>
    <n v="2026"/>
  </r>
  <r>
    <n v="72038751"/>
    <x v="11"/>
    <s v="2026-03-09"/>
    <s v="L0052"/>
    <x v="56"/>
    <s v="IV2611637"/>
    <s v="APL26030780"/>
    <x v="1924"/>
    <s v="TISSUE PAPER JUMBO 'Kimsoft' (W)8cm x (L)300m."/>
    <x v="100"/>
    <s v="1"/>
    <n v="900"/>
    <s v="RL"/>
    <x v="3"/>
    <n v="48.333329999999997"/>
    <n v="43500"/>
    <n v="1"/>
    <n v="1.4687269999999999"/>
    <n v="1321.8549720000001"/>
    <s v="MIL"/>
    <n v="32.908299999999997"/>
    <n v="43500"/>
    <n v="2026"/>
  </r>
  <r>
    <n v="72038751"/>
    <x v="96"/>
    <s v="2026-03-09"/>
    <s v="L0052"/>
    <x v="56"/>
    <s v="IV2611798"/>
    <s v="APL26030784"/>
    <x v="1967"/>
    <s v="HAND TOWELS 'Kimsoft' 207 x 202mm #23821 (250sheets/PACK)"/>
    <x v="100"/>
    <s v="1"/>
    <n v="360"/>
    <s v="PK"/>
    <x v="3"/>
    <n v="39.166670000000003"/>
    <n v="14100"/>
    <n v="1"/>
    <n v="1.184202"/>
    <n v="426.31287700000001"/>
    <s v="MIL"/>
    <n v="33.074300000000001"/>
    <n v="14100"/>
    <n v="2026"/>
  </r>
  <r>
    <n v="72038751"/>
    <x v="96"/>
    <s v="2026-03-09"/>
    <s v="L0052"/>
    <x v="56"/>
    <s v="IV2611798"/>
    <s v="APL26030784"/>
    <x v="1930"/>
    <s v="HAND ROLL TOWEL SCOTT WHITE W20CMxL176M #82280"/>
    <x v="100"/>
    <s v="1"/>
    <n v="600"/>
    <s v="RL"/>
    <x v="3"/>
    <n v="154.16667000000001"/>
    <n v="92500"/>
    <n v="1"/>
    <n v="4.6612220000000004"/>
    <n v="2796.7334150000002"/>
    <s v="MIL"/>
    <n v="33.074300000000001"/>
    <n v="92500"/>
    <n v="2026"/>
  </r>
  <r>
    <n v="72038748"/>
    <x v="101"/>
    <s v="2026-03-09"/>
    <s v="P0242"/>
    <x v="63"/>
    <s v="69-0328"/>
    <s v="APN26030006"/>
    <x v="1944"/>
    <s v="ARM SLEEVES ELASTIC CLOTH"/>
    <x v="102"/>
    <s v="1"/>
    <n v="1000"/>
    <s v="PR"/>
    <x v="3"/>
    <n v="27"/>
    <n v="27000"/>
    <n v="1"/>
    <n v="0.81634300000000004"/>
    <n v="816.34380699999997"/>
    <s v="MIL"/>
    <n v="33.074300000000001"/>
    <n v="27000"/>
    <n v="2026"/>
  </r>
  <r>
    <n v="72038751"/>
    <x v="15"/>
    <s v="2026-03-09"/>
    <s v="L0052"/>
    <x v="56"/>
    <s v="IV2611912"/>
    <s v="APL26030789"/>
    <x v="1925"/>
    <s v="EXTRA PAPER CONE 4,500 PC/BOX"/>
    <x v="100"/>
    <s v="1"/>
    <n v="40"/>
    <s v="BX"/>
    <x v="3"/>
    <n v="670"/>
    <n v="26800"/>
    <n v="1"/>
    <n v="20.283422000000002"/>
    <n v="811.33691899999997"/>
    <s v="MIL"/>
    <n v="33.0319"/>
    <n v="26800"/>
    <n v="2026"/>
  </r>
  <r>
    <n v="72039020"/>
    <x v="15"/>
    <s v="2026-03-25"/>
    <s v="A0033"/>
    <x v="58"/>
    <s v="20260036"/>
    <s v="APL26030791"/>
    <x v="1945"/>
    <s v="TRANSPARENT OPP. TAPE 48mm X 100YD"/>
    <x v="67"/>
    <s v="1"/>
    <n v="720"/>
    <s v="RL"/>
    <x v="3"/>
    <n v="23"/>
    <n v="16560"/>
    <n v="1"/>
    <n v="0.69629600000000003"/>
    <n v="501.33355899999998"/>
    <s v="MIL"/>
    <n v="33.0319"/>
    <n v="16560"/>
    <n v="2026"/>
  </r>
  <r>
    <n v="72039020"/>
    <x v="15"/>
    <s v="2026-03-25"/>
    <s v="A0033"/>
    <x v="58"/>
    <s v="20260036"/>
    <s v="APL26030791"/>
    <x v="1932"/>
    <s v="MASKING TAPE (W)1&quot;x(L)20YD."/>
    <x v="67"/>
    <s v="1"/>
    <n v="5760"/>
    <s v="RL"/>
    <x v="3"/>
    <n v="10.25"/>
    <n v="59040"/>
    <n v="1"/>
    <n v="0.31030600000000003"/>
    <n v="1787.363124"/>
    <s v="MIL"/>
    <n v="33.0319"/>
    <n v="59040"/>
    <n v="2026"/>
  </r>
  <r>
    <n v="72039012"/>
    <x v="15"/>
    <s v="2026-03-24"/>
    <s v="A0033"/>
    <x v="58"/>
    <s v="20260035"/>
    <s v="APL26030790"/>
    <x v="1968"/>
    <s v="STRAP PP THK0.75MMxW15MMxL1570M(EMBOSSED BLUE)"/>
    <x v="104"/>
    <s v="1"/>
    <n v="5"/>
    <s v="RL"/>
    <x v="3"/>
    <n v="572"/>
    <n v="2860"/>
    <n v="1"/>
    <n v="17.316593000000001"/>
    <n v="86.582969000000006"/>
    <s v="MIL"/>
    <n v="33.0319"/>
    <n v="2860"/>
    <n v="2026"/>
  </r>
  <r>
    <n v="72038790"/>
    <x v="15"/>
    <s v="2026-03-10"/>
    <s v="Q0019"/>
    <x v="33"/>
    <s v="26001557"/>
    <s v="APL26030746"/>
    <x v="1954"/>
    <s v="CUTMAX 570 (205 LT/Drum)"/>
    <x v="82"/>
    <s v="1"/>
    <n v="1025"/>
    <s v="LT"/>
    <x v="3"/>
    <n v="114.39024000000001"/>
    <n v="117250"/>
    <n v="1"/>
    <n v="3.4630230000000002"/>
    <n v="3549.5990230000002"/>
    <s v="MIL"/>
    <n v="33.0319"/>
    <n v="117250"/>
    <n v="2026"/>
  </r>
  <r>
    <n v="72038956"/>
    <x v="12"/>
    <s v="2026-03-19"/>
    <s v="S0003"/>
    <x v="37"/>
    <s v="IN26-002255"/>
    <s v="APL26030787"/>
    <x v="1969"/>
    <s v="ABRASIVE BELT W1380x3250MM RB34623MX #400 (4.485 SM/PC)"/>
    <x v="106"/>
    <s v="1"/>
    <n v="134.55000000000001"/>
    <s v="SM"/>
    <x v="3"/>
    <n v="338.90750000000003"/>
    <n v="45600"/>
    <n v="1"/>
    <n v="10.271915999999999"/>
    <n v="1382.0862219999999"/>
    <s v="MIL"/>
    <n v="32.993600000000001"/>
    <n v="45600"/>
    <n v="2026"/>
  </r>
  <r>
    <n v="72038789"/>
    <x v="116"/>
    <s v="2026-03-10"/>
    <s v="J0041"/>
    <x v="42"/>
    <s v="090-4458"/>
    <s v="APL26040042"/>
    <x v="1922"/>
    <s v="WHITE COTTON SOFT(W)36&quot;x(L)40Yds."/>
    <x v="97"/>
    <s v="1"/>
    <n v="40"/>
    <s v="RL"/>
    <x v="3"/>
    <n v="1000"/>
    <n v="40000"/>
    <n v="1"/>
    <n v="30.504823999999999"/>
    <n v="1220.1929729999999"/>
    <s v="MIL"/>
    <n v="32.781700000000001"/>
    <n v="40000"/>
    <n v="2026"/>
  </r>
  <r>
    <n v="72038900"/>
    <x v="53"/>
    <s v="2026-03-17"/>
    <s v="B0056"/>
    <x v="46"/>
    <s v="6426G012918"/>
    <s v="APL26040051"/>
    <x v="1953"/>
    <s v="FOAM TAPE 24MMX33M (3M)#4016"/>
    <x v="67"/>
    <s v="1"/>
    <n v="10"/>
    <s v="RL"/>
    <x v="3"/>
    <n v="1185"/>
    <n v="11850"/>
    <n v="1"/>
    <n v="36.123753000000001"/>
    <n v="361.23753499999998"/>
    <s v="MIL"/>
    <n v="32.803899999999999"/>
    <n v="11850"/>
    <n v="2026"/>
  </r>
  <r>
    <n v="72039045"/>
    <x v="53"/>
    <s v="2026-03-26"/>
    <s v="T0023"/>
    <x v="54"/>
    <s v="24050414"/>
    <s v="APL26040235"/>
    <x v="1970"/>
    <s v="MORLINA OIL &quot;Shell&quot; S2 BL 10 (20 LT/Pail)"/>
    <x v="82"/>
    <s v="1"/>
    <n v="120"/>
    <s v="LT"/>
    <x v="3"/>
    <n v="105"/>
    <n v="12600"/>
    <n v="1"/>
    <n v="3.2008380000000001"/>
    <n v="384.10066999999998"/>
    <s v="MIL"/>
    <n v="32.803899999999999"/>
    <n v="12600"/>
    <n v="2026"/>
  </r>
  <r>
    <n v="72039196"/>
    <x v="53"/>
    <s v="2026-04-03"/>
    <s v="S0505"/>
    <x v="59"/>
    <s v="077-3827"/>
    <s v="APL26040242"/>
    <x v="1934"/>
    <s v="DIESEL B7 (200 LT/Drum)"/>
    <x v="82"/>
    <s v="1"/>
    <n v="2600"/>
    <s v="LT"/>
    <x v="3"/>
    <n v="44.63552"/>
    <n v="116052.34"/>
    <n v="1"/>
    <n v="1.3606769999999999"/>
    <n v="3537.7604489999999"/>
    <s v="MIL"/>
    <n v="32.803899999999999"/>
    <n v="116052.34"/>
    <n v="2026"/>
  </r>
  <r>
    <n v="72039049"/>
    <x v="33"/>
    <s v="2026-03-26"/>
    <s v="S0422"/>
    <x v="51"/>
    <s v="IV6904027"/>
    <s v="APL26040243"/>
    <x v="1971"/>
    <s v="STRETCH FILM LLDPE M/C (W)50CMx1800Mx20MIC"/>
    <x v="101"/>
    <s v="1"/>
    <n v="10"/>
    <s v="RL"/>
    <x v="3"/>
    <n v="1318"/>
    <n v="13180"/>
    <n v="1"/>
    <n v="40.178148999999998"/>
    <n v="401.78149500000001"/>
    <s v="MIL"/>
    <n v="32.803899999999999"/>
    <n v="13180"/>
    <n v="2026"/>
  </r>
  <r>
    <n v="72039049"/>
    <x v="33"/>
    <s v="2026-03-26"/>
    <s v="S0422"/>
    <x v="51"/>
    <s v="IV6904027"/>
    <s v="APL26040243"/>
    <x v="1920"/>
    <s v="STRETCH FILM LLDPE (W)50CMx500Mx17MIC"/>
    <x v="101"/>
    <s v="1"/>
    <n v="600"/>
    <s v="RL"/>
    <x v="3"/>
    <n v="265"/>
    <n v="159000"/>
    <n v="1"/>
    <n v="8.0783070000000006"/>
    <n v="4846.984657"/>
    <s v="MIL"/>
    <n v="32.803899999999999"/>
    <n v="159000"/>
    <n v="2026"/>
  </r>
  <r>
    <n v="72039162"/>
    <x v="81"/>
    <s v="2026-04-01"/>
    <s v="S0010"/>
    <x v="55"/>
    <s v="690158"/>
    <s v="APL26040248"/>
    <x v="1921"/>
    <s v="COTTON GLOVES 50G. (600gm)"/>
    <x v="102"/>
    <s v="1"/>
    <n v="12000"/>
    <s v="PR"/>
    <x v="3"/>
    <n v="3.5"/>
    <n v="42000"/>
    <n v="1"/>
    <n v="0.106836"/>
    <n v="1282.0356280000001"/>
    <s v="MIL"/>
    <n v="32.760399999999997"/>
    <n v="42000"/>
    <n v="2026"/>
  </r>
  <r>
    <n v="72039162"/>
    <x v="81"/>
    <s v="2026-04-01"/>
    <s v="S0010"/>
    <x v="55"/>
    <s v="690158"/>
    <s v="APL26040248"/>
    <x v="1922"/>
    <s v="WHITE COTTON SOFT(W)36&quot;x(L)40Yds."/>
    <x v="97"/>
    <s v="1"/>
    <n v="40"/>
    <s v="RL"/>
    <x v="3"/>
    <n v="1000"/>
    <n v="40000"/>
    <n v="1"/>
    <n v="30.524657000000001"/>
    <n v="1220.986312"/>
    <s v="MIL"/>
    <n v="32.760399999999997"/>
    <n v="40000"/>
    <n v="2026"/>
  </r>
  <r>
    <n v="72039046"/>
    <x v="81"/>
    <s v="2026-03-26"/>
    <s v="T0023"/>
    <x v="54"/>
    <s v="26003616"/>
    <s v="APL26040237"/>
    <x v="1919"/>
    <s v="HYDRAULIC OIL&quot;Shell&quot;TELLUS S3 M 46 (209 LT/Drum)"/>
    <x v="82"/>
    <s v="1"/>
    <n v="3344"/>
    <s v="LT"/>
    <x v="3"/>
    <n v="80"/>
    <n v="267520"/>
    <n v="1"/>
    <n v="2.4419719999999998"/>
    <n v="8165.956459"/>
    <s v="MIL"/>
    <n v="32.760399999999997"/>
    <n v="267520"/>
    <n v="2026"/>
  </r>
  <r>
    <n v="72039046"/>
    <x v="81"/>
    <s v="2026-03-26"/>
    <s v="T0023"/>
    <x v="54"/>
    <s v="26003616"/>
    <s v="APL26040237"/>
    <x v="1955"/>
    <s v="SLIDEWAY OIL&quot;Shell&quot;TONNA S2 M220 (209 LT/Drum)"/>
    <x v="82"/>
    <s v="1"/>
    <n v="2090"/>
    <s v="LT"/>
    <x v="3"/>
    <n v="92"/>
    <n v="192280"/>
    <n v="1"/>
    <n v="2.808268"/>
    <n v="5869.2812050000002"/>
    <s v="MIL"/>
    <n v="32.760399999999997"/>
    <n v="192280"/>
    <n v="2026"/>
  </r>
  <r>
    <n v="72039014"/>
    <x v="75"/>
    <s v="2026-03-24"/>
    <s v="L0094"/>
    <x v="70"/>
    <s v="SA26001894"/>
    <s v="APL26040257"/>
    <x v="1972"/>
    <s v="MASKING TAPE THK0.188MMxW24MMxL20YD/LOUIS TAPE"/>
    <x v="67"/>
    <s v="1"/>
    <n v="7200"/>
    <s v="RL"/>
    <x v="3"/>
    <n v="8.4640000000000004"/>
    <n v="60940.800000000003"/>
    <n v="1"/>
    <n v="0.260102"/>
    <n v="1872.739006"/>
    <s v="MIL"/>
    <n v="32.540999999999997"/>
    <n v="60940.800000000003"/>
    <n v="2026"/>
  </r>
  <r>
    <n v="72039048"/>
    <x v="51"/>
    <s v="2026-03-26"/>
    <s v="P0124"/>
    <x v="61"/>
    <s v="IV2600107"/>
    <s v="APL26040263"/>
    <x v="1937"/>
    <s v="CUTTING SOLID WAX BROWN DA60SM-7 (20 BR/Box)"/>
    <x v="95"/>
    <s v="1"/>
    <n v="1200"/>
    <s v="BR"/>
    <x v="3"/>
    <n v="57"/>
    <n v="68400"/>
    <n v="1"/>
    <n v="1.766297"/>
    <n v="2119.5566279999998"/>
    <s v="MIL"/>
    <n v="32.270899999999997"/>
    <n v="68400"/>
    <n v="2026"/>
  </r>
  <r>
    <n v="72039013"/>
    <x v="22"/>
    <s v="2026-03-24"/>
    <s v="L0052"/>
    <x v="56"/>
    <s v="IV2614440"/>
    <s v="APL26040271"/>
    <x v="1924"/>
    <s v="TISSUE PAPER JUMBO 'Kimsoft' (W)8cm x (L)300m."/>
    <x v="100"/>
    <s v="1"/>
    <n v="900"/>
    <s v="RL"/>
    <x v="3"/>
    <n v="48.333329999999997"/>
    <n v="43500"/>
    <n v="1"/>
    <n v="1.4998050000000001"/>
    <n v="1349.8249880000001"/>
    <s v="MIL"/>
    <n v="32.226399999999998"/>
    <n v="43500"/>
    <n v="2026"/>
  </r>
  <r>
    <n v="72039246"/>
    <x v="22"/>
    <s v="2026-04-06"/>
    <s v="B0056"/>
    <x v="46"/>
    <s v="6426G014388"/>
    <s v="APL26040265"/>
    <x v="1926"/>
    <s v="EARPLUGS 3M E-A-R soft Yellow Neon"/>
    <x v="103"/>
    <s v="1"/>
    <n v="2000"/>
    <s v="PR"/>
    <x v="3"/>
    <n v="12.5"/>
    <n v="25000"/>
    <n v="1"/>
    <n v="0.38788"/>
    <n v="775.76148699999999"/>
    <s v="MIL"/>
    <n v="32.226399999999998"/>
    <n v="25000"/>
    <n v="2026"/>
  </r>
  <r>
    <n v="72039246"/>
    <x v="22"/>
    <s v="2026-04-06"/>
    <s v="B0056"/>
    <x v="46"/>
    <s v="6426G014388"/>
    <s v="APL26040265"/>
    <x v="1928"/>
    <s v="&quot;TONGA&quot; HPPE PU GLOVES CUT 5 CODE:TG550C#M"/>
    <x v="102"/>
    <s v="1"/>
    <n v="600"/>
    <s v="PR"/>
    <x v="3"/>
    <n v="65"/>
    <n v="39000"/>
    <n v="1"/>
    <n v="2.0169790000000001"/>
    <n v="1210.1879200000001"/>
    <s v="MIL"/>
    <n v="32.226399999999998"/>
    <n v="39000"/>
    <n v="2026"/>
  </r>
  <r>
    <n v="72039246"/>
    <x v="22"/>
    <s v="2026-04-06"/>
    <s v="B0056"/>
    <x v="46"/>
    <s v="6426G014388"/>
    <s v="APL26040265"/>
    <x v="1929"/>
    <s v="&quot;TONGA&quot; HPPE PU GLOVES CUT 5 CODE:TG550C#L"/>
    <x v="102"/>
    <s v="1"/>
    <n v="1200"/>
    <s v="PR"/>
    <x v="3"/>
    <n v="65"/>
    <n v="78000"/>
    <n v="1"/>
    <n v="2.0169790000000001"/>
    <n v="2420.3758400000002"/>
    <s v="MIL"/>
    <n v="32.226399999999998"/>
    <n v="78000"/>
    <n v="2026"/>
  </r>
  <r>
    <n v="72039162"/>
    <x v="22"/>
    <s v="2026-04-01"/>
    <s v="S0010"/>
    <x v="55"/>
    <s v="690168"/>
    <s v="APL26040267"/>
    <x v="1921"/>
    <s v="COTTON GLOVES 50G. (600gm)"/>
    <x v="102"/>
    <s v="1"/>
    <n v="24000"/>
    <s v="PR"/>
    <x v="3"/>
    <n v="3.5"/>
    <n v="84000"/>
    <n v="1"/>
    <n v="0.10860599999999999"/>
    <n v="2606.5585970000002"/>
    <s v="MIL"/>
    <n v="32.226399999999998"/>
    <n v="84000"/>
    <n v="2026"/>
  </r>
  <r>
    <n v="72039163"/>
    <x v="22"/>
    <s v="2026-04-01"/>
    <s v="J0041"/>
    <x v="42"/>
    <s v="090-4472"/>
    <s v="APL26040268"/>
    <x v="1922"/>
    <s v="WHITE COTTON SOFT(W)36&quot;x(L)40Yds."/>
    <x v="97"/>
    <s v="1"/>
    <n v="30"/>
    <s v="RL"/>
    <x v="3"/>
    <n v="1000"/>
    <n v="30000"/>
    <n v="1"/>
    <n v="31.030459"/>
    <n v="930.91378399999996"/>
    <s v="MIL"/>
    <n v="32.226399999999998"/>
    <n v="30000"/>
    <n v="2026"/>
  </r>
  <r>
    <n v="72039245"/>
    <x v="22"/>
    <s v="2026-04-06"/>
    <s v="G0106"/>
    <x v="60"/>
    <s v="226040347"/>
    <s v="APL26040266"/>
    <x v="1962"/>
    <s v="RUBBER GLOVES NITRILE 15mil/13&quot; GREEN-L"/>
    <x v="102"/>
    <s v="1"/>
    <n v="1200"/>
    <s v="PR"/>
    <x v="3"/>
    <n v="35"/>
    <n v="42000"/>
    <n v="1"/>
    <n v="1.086066"/>
    <n v="1303.2792979999999"/>
    <s v="MIL"/>
    <n v="32.226399999999998"/>
    <n v="42000"/>
    <n v="2026"/>
  </r>
  <r>
    <n v="72039245"/>
    <x v="22"/>
    <s v="2026-04-06"/>
    <s v="G0106"/>
    <x v="60"/>
    <s v="226040347"/>
    <s v="APL26040266"/>
    <x v="1935"/>
    <s v="RUBBER GLOVES NITRILE 9mil/12&quot; BLUE-L(9)"/>
    <x v="102"/>
    <s v="1"/>
    <n v="1200"/>
    <s v="PR"/>
    <x v="3"/>
    <n v="20"/>
    <n v="24000"/>
    <n v="1"/>
    <n v="0.62060899999999997"/>
    <n v="744.73102700000004"/>
    <s v="MIL"/>
    <n v="32.226399999999998"/>
    <n v="24000"/>
    <n v="2026"/>
  </r>
  <r>
    <n v="72039050"/>
    <x v="86"/>
    <s v="2026-03-26"/>
    <s v="S0422"/>
    <x v="51"/>
    <s v="IV6904075"/>
    <s v="APL26040545"/>
    <x v="1920"/>
    <s v="STRETCH FILM LLDPE (W)50CMx500Mx17MIC"/>
    <x v="101"/>
    <s v="1"/>
    <n v="600"/>
    <s v="RL"/>
    <x v="3"/>
    <n v="265"/>
    <n v="159000"/>
    <n v="1"/>
    <n v="8.2261849999999992"/>
    <n v="4935.7115800000001"/>
    <s v="MIL"/>
    <n v="32.214199999999998"/>
    <n v="159000"/>
    <n v="2026"/>
  </r>
  <r>
    <n v="72039401"/>
    <x v="23"/>
    <s v="2026-04-20"/>
    <s v="K0033"/>
    <x v="53"/>
    <s v="IV6904-0978"/>
    <s v="APL26040546"/>
    <x v="1933"/>
    <s v="VEGETABLE OIL 13.75 LT/PAIL"/>
    <x v="105"/>
    <s v="1"/>
    <n v="41.25"/>
    <s v="LT"/>
    <x v="3"/>
    <n v="53"/>
    <n v="2186.25"/>
    <n v="1"/>
    <n v="1.637667"/>
    <n v="67.553787999999997"/>
    <s v="MIL"/>
    <n v="32.363100000000003"/>
    <n v="2186.25"/>
    <n v="2026"/>
  </r>
  <r>
    <n v="72039013"/>
    <x v="23"/>
    <s v="2026-03-24"/>
    <s v="L0052"/>
    <x v="56"/>
    <s v="IV2614538"/>
    <s v="APL26040544"/>
    <x v="1930"/>
    <s v="HAND ROLL TOWEL SCOTT WHITE W20CMxL176M #82280"/>
    <x v="100"/>
    <s v="1"/>
    <n v="900"/>
    <s v="RL"/>
    <x v="3"/>
    <n v="154.16667000000001"/>
    <n v="138750"/>
    <n v="1"/>
    <n v="4.763655"/>
    <n v="4287.2901540000003"/>
    <s v="MIL"/>
    <n v="32.363100000000003"/>
    <n v="138750"/>
    <n v="2026"/>
  </r>
  <r>
    <n v="72039013"/>
    <x v="23"/>
    <s v="2026-03-24"/>
    <s v="L0052"/>
    <x v="56"/>
    <s v="IV2614538"/>
    <s v="APL26040544"/>
    <x v="1925"/>
    <s v="EXTRA PAPER CONE 4,500 PC/BOX"/>
    <x v="100"/>
    <s v="1"/>
    <n v="20"/>
    <s v="BX"/>
    <x v="3"/>
    <n v="670"/>
    <n v="13400"/>
    <n v="1"/>
    <n v="20.702590000000001"/>
    <n v="414.051805"/>
    <s v="MIL"/>
    <n v="32.363100000000003"/>
    <n v="13400"/>
    <n v="2026"/>
  </r>
  <r>
    <n v="72039247"/>
    <x v="97"/>
    <s v="2026-04-06"/>
    <s v="S0542"/>
    <x v="62"/>
    <s v="1080131475"/>
    <s v="APL26040548"/>
    <x v="1942"/>
    <s v="XAM HAND SOAP-0501XM090901(BLUE) 3.8L/GL"/>
    <x v="82"/>
    <s v="1"/>
    <n v="228"/>
    <s v="LT"/>
    <x v="3"/>
    <n v="22.368400000000001"/>
    <n v="5100"/>
    <n v="1"/>
    <n v="0.68555200000000005"/>
    <n v="156.306028"/>
    <s v="MIL"/>
    <n v="32.628300000000003"/>
    <n v="5100"/>
    <n v="2026"/>
  </r>
  <r>
    <n v="72039247"/>
    <x v="97"/>
    <s v="2026-04-06"/>
    <s v="S0542"/>
    <x v="62"/>
    <s v="1080131476"/>
    <s v="APL26040549"/>
    <x v="1940"/>
    <s v="XAM HEAVY DUTY HAND SOAP-0501XM080801(ORANGE) 3.8L/GL"/>
    <x v="82"/>
    <s v="1"/>
    <n v="456"/>
    <s v="LT"/>
    <x v="3"/>
    <n v="34.210529999999999"/>
    <n v="15600"/>
    <n v="1"/>
    <n v="1.048492"/>
    <n v="478.11255799999998"/>
    <s v="MIL"/>
    <n v="32.628300000000003"/>
    <n v="15600"/>
    <n v="2026"/>
  </r>
  <r>
    <n v="72039247"/>
    <x v="97"/>
    <s v="2026-04-06"/>
    <s v="S0542"/>
    <x v="62"/>
    <s v="1080131478"/>
    <s v="APL26040551"/>
    <x v="1941"/>
    <s v="DAIWA PLUS BATHROOM CLEANER-0105DW30301 3.5L/GL"/>
    <x v="89"/>
    <s v="1"/>
    <n v="210"/>
    <s v="LT"/>
    <x v="3"/>
    <n v="28.571429999999999"/>
    <n v="6000"/>
    <n v="1"/>
    <n v="0.875664"/>
    <n v="183.88944499999999"/>
    <s v="MIL"/>
    <n v="32.628300000000003"/>
    <n v="6000"/>
    <n v="2026"/>
  </r>
  <r>
    <n v="72039247"/>
    <x v="97"/>
    <s v="2026-04-06"/>
    <s v="S0542"/>
    <x v="62"/>
    <s v="1080131477"/>
    <s v="APL26040550"/>
    <x v="1943"/>
    <s v="XAM DISINFECTANT DEODORIZER-0108XM10101 3.8L/GL"/>
    <x v="82"/>
    <s v="1"/>
    <n v="228"/>
    <s v="LT"/>
    <x v="3"/>
    <n v="26.315799999999999"/>
    <n v="6000"/>
    <n v="1"/>
    <n v="0.80653200000000003"/>
    <n v="183.88944499999999"/>
    <s v="MIL"/>
    <n v="32.628300000000003"/>
    <n v="6000"/>
    <n v="2026"/>
  </r>
  <r>
    <n v="72039050"/>
    <x v="97"/>
    <s v="2026-03-26"/>
    <s v="S0422"/>
    <x v="51"/>
    <s v="IV6904086"/>
    <s v="APL26040552"/>
    <x v="1923"/>
    <s v="STRETCH FILM LLDPE(W)30CMx500Mx17MIC"/>
    <x v="101"/>
    <s v="1"/>
    <n v="1200"/>
    <s v="RL"/>
    <x v="3"/>
    <n v="157"/>
    <n v="188400"/>
    <n v="1"/>
    <n v="4.8117729999999996"/>
    <n v="5774.1285930000004"/>
    <s v="MIL"/>
    <n v="32.628300000000003"/>
    <n v="188400"/>
    <n v="2026"/>
  </r>
  <r>
    <n v="72038790"/>
    <x v="87"/>
    <s v="2026-03-10"/>
    <s v="Q0019"/>
    <x v="33"/>
    <s v="26002017"/>
    <s v="APL26040564"/>
    <x v="1954"/>
    <s v="CUTMAX 570 (205 LT/Drum)"/>
    <x v="82"/>
    <s v="1"/>
    <n v="205"/>
    <s v="LT"/>
    <x v="3"/>
    <n v="114.39024000000001"/>
    <n v="23450"/>
    <n v="1"/>
    <n v="3.5100220000000002"/>
    <n v="719.55470400000002"/>
    <s v="MIL"/>
    <n v="32.589599999999997"/>
    <n v="23450"/>
    <n v="2026"/>
  </r>
  <r>
    <n v="72039962"/>
    <x v="82"/>
    <s v="2026-04-27"/>
    <s v="J0041"/>
    <x v="42"/>
    <s v="090-4486"/>
    <s v="APL26050151"/>
    <x v="1922"/>
    <s v="WHITE COTTON SOFT(W)36&quot;x(L)40Yds."/>
    <x v="97"/>
    <s v="1"/>
    <n v="40"/>
    <s v="RL"/>
    <x v="3"/>
    <n v="1000"/>
    <n v="40000"/>
    <n v="1"/>
    <n v="30.394120000000001"/>
    <n v="1215.7648220000001"/>
    <s v="MIL"/>
    <n v="32.9011"/>
    <n v="40000"/>
    <n v="2026"/>
  </r>
  <r>
    <n v="72040342"/>
    <x v="108"/>
    <s v="2026-05-06"/>
    <s v="A0033"/>
    <x v="58"/>
    <s v="20260046"/>
    <s v="APL26050115"/>
    <x v="1932"/>
    <s v="MASKING TAPE (W)1&quot;x(L)20YD."/>
    <x v="67"/>
    <s v="1"/>
    <n v="4320"/>
    <s v="RL"/>
    <x v="3"/>
    <n v="10.25"/>
    <n v="44280"/>
    <n v="1"/>
    <n v="0.31565399999999999"/>
    <n v="1363.627964"/>
    <s v="MIL"/>
    <n v="32.472200000000001"/>
    <n v="44280"/>
    <n v="2026"/>
  </r>
  <r>
    <n v="72040401"/>
    <x v="108"/>
    <s v="2026-05-11"/>
    <s v="S0505"/>
    <x v="59"/>
    <s v="099-4905"/>
    <s v="APL26050262"/>
    <x v="1934"/>
    <s v="DIESEL B7 (200 LT/Drum)"/>
    <x v="82"/>
    <s v="1"/>
    <n v="4000"/>
    <s v="LT"/>
    <x v="3"/>
    <n v="37.355139999999999"/>
    <n v="149420.56"/>
    <n v="1"/>
    <n v="1.150372"/>
    <n v="4601.4917370000003"/>
    <s v="MIL"/>
    <n v="32.472200000000001"/>
    <n v="149420.56"/>
    <n v="2026"/>
  </r>
  <r>
    <n v="72040321"/>
    <x v="47"/>
    <s v="2026-05-06"/>
    <s v="B0056"/>
    <x v="46"/>
    <s v="6426G017581"/>
    <s v="APL26050157"/>
    <x v="1926"/>
    <s v="EARPLUGS 3M E-A-R soft Yellow Neon"/>
    <x v="103"/>
    <s v="1"/>
    <n v="1000"/>
    <s v="PR"/>
    <x v="3"/>
    <n v="12.5"/>
    <n v="12500"/>
    <n v="1"/>
    <n v="0.384162"/>
    <n v="384.16266300000001"/>
    <s v="MIL"/>
    <n v="32.5383"/>
    <n v="12500"/>
    <n v="2026"/>
  </r>
  <r>
    <n v="72040321"/>
    <x v="47"/>
    <s v="2026-05-06"/>
    <s v="B0056"/>
    <x v="46"/>
    <s v="6426G017581"/>
    <s v="APL26050157"/>
    <x v="1938"/>
    <s v="NYLON GLOVES 9&quot; COATED PU S/BLACK"/>
    <x v="102"/>
    <s v="1"/>
    <n v="960"/>
    <s v="PR"/>
    <x v="3"/>
    <n v="11"/>
    <n v="10560"/>
    <n v="1"/>
    <n v="0.338063"/>
    <n v="324.54061799999999"/>
    <s v="MIL"/>
    <n v="32.5383"/>
    <n v="10560"/>
    <n v="2026"/>
  </r>
  <r>
    <n v="72040321"/>
    <x v="47"/>
    <s v="2026-05-06"/>
    <s v="B0056"/>
    <x v="46"/>
    <s v="6426G017581"/>
    <s v="APL26050157"/>
    <x v="1927"/>
    <s v="NYLON GLOVES 9&quot; COATED PU M/BLACK"/>
    <x v="102"/>
    <s v="1"/>
    <n v="1200"/>
    <s v="PR"/>
    <x v="3"/>
    <n v="11"/>
    <n v="13200"/>
    <n v="1"/>
    <n v="0.338063"/>
    <n v="405.67577199999999"/>
    <s v="MIL"/>
    <n v="32.5383"/>
    <n v="13200"/>
    <n v="2026"/>
  </r>
  <r>
    <n v="72040321"/>
    <x v="47"/>
    <s v="2026-05-06"/>
    <s v="B0056"/>
    <x v="46"/>
    <s v="6426G017581"/>
    <s v="APL26050157"/>
    <x v="1928"/>
    <s v="&quot;TONGA&quot; HPPE PU GLOVES CUT 5 CODE:TG550C#M"/>
    <x v="102"/>
    <s v="1"/>
    <n v="600"/>
    <s v="PR"/>
    <x v="3"/>
    <n v="65"/>
    <n v="39000"/>
    <n v="1"/>
    <n v="1.9976449999999999"/>
    <n v="1198.5875100000001"/>
    <s v="MIL"/>
    <n v="32.5383"/>
    <n v="39000"/>
    <n v="2026"/>
  </r>
  <r>
    <n v="72040321"/>
    <x v="47"/>
    <s v="2026-05-06"/>
    <s v="B0056"/>
    <x v="46"/>
    <s v="6426G017581"/>
    <s v="APL26050157"/>
    <x v="1929"/>
    <s v="&quot;TONGA&quot; HPPE PU GLOVES CUT 5 CODE:TG550C#L"/>
    <x v="102"/>
    <s v="1"/>
    <n v="1200"/>
    <s v="PR"/>
    <x v="3"/>
    <n v="65"/>
    <n v="78000"/>
    <n v="1"/>
    <n v="1.9976449999999999"/>
    <n v="2397.175021"/>
    <s v="MIL"/>
    <n v="32.5383"/>
    <n v="78000"/>
    <n v="2026"/>
  </r>
  <r>
    <n v="72040321"/>
    <x v="47"/>
    <s v="2026-05-06"/>
    <s v="B0056"/>
    <x v="46"/>
    <s v="6426G017557"/>
    <s v="APL26050160"/>
    <x v="1973"/>
    <s v="TRANS TAPE18MMX66M 3M#605"/>
    <x v="67"/>
    <s v="1"/>
    <n v="1440"/>
    <s v="RL"/>
    <x v="3"/>
    <n v="22.5"/>
    <n v="32400"/>
    <n v="1"/>
    <n v="0.691492"/>
    <n v="995.74962400000004"/>
    <s v="MIL"/>
    <n v="32.5383"/>
    <n v="32400"/>
    <n v="2026"/>
  </r>
  <r>
    <n v="72040452"/>
    <x v="60"/>
    <s v="2026-05-12"/>
    <s v="K0033"/>
    <x v="53"/>
    <s v="IV6905-0700"/>
    <s v="APL26050164"/>
    <x v="1951"/>
    <s v="DISTILLED WATER BATTERY"/>
    <x v="82"/>
    <s v="1"/>
    <n v="240"/>
    <s v="LT"/>
    <x v="3"/>
    <n v="8"/>
    <n v="1920"/>
    <n v="1"/>
    <n v="0.24612700000000001"/>
    <n v="59.070560999999998"/>
    <s v="MIL"/>
    <n v="32.503500000000003"/>
    <n v="1920"/>
    <n v="2026"/>
  </r>
  <r>
    <n v="72040452"/>
    <x v="60"/>
    <s v="2026-05-12"/>
    <s v="K0033"/>
    <x v="53"/>
    <s v="IV6905-0700"/>
    <s v="APL26050164"/>
    <x v="1918"/>
    <s v="THINNER 100% AAA"/>
    <x v="82"/>
    <s v="1"/>
    <n v="60"/>
    <s v="GL"/>
    <x v="3"/>
    <n v="145"/>
    <n v="8700"/>
    <n v="1"/>
    <n v="4.4610580000000004"/>
    <n v="267.66348199999999"/>
    <s v="MIL"/>
    <n v="32.503500000000003"/>
    <n v="8700"/>
    <n v="2026"/>
  </r>
  <r>
    <n v="72040551"/>
    <x v="69"/>
    <s v="2026-05-14"/>
    <s v="P0186"/>
    <x v="38"/>
    <s v="26/23198"/>
    <s v="APL26050308"/>
    <x v="1895"/>
    <s v="RUBBER GLOVE LATEX-PERFECT 9&quot; SIZE L"/>
    <x v="93"/>
    <s v="1"/>
    <n v="3000"/>
    <s v="PR"/>
    <x v="3"/>
    <n v="4"/>
    <n v="12000"/>
    <n v="1"/>
    <n v="0.121668"/>
    <n v="365.00568800000002"/>
    <s v="MIL"/>
    <n v="32.876199999999997"/>
    <n v="12000"/>
    <n v="2026"/>
  </r>
  <r>
    <n v="72040551"/>
    <x v="69"/>
    <s v="2026-05-14"/>
    <s v="P0186"/>
    <x v="38"/>
    <s v="26/23198"/>
    <s v="APL26050308"/>
    <x v="1896"/>
    <s v="RUBBER GLOVE LATEX-PERFECT 9&quot; SIZE M"/>
    <x v="93"/>
    <s v="1"/>
    <n v="3000"/>
    <s v="PR"/>
    <x v="3"/>
    <n v="4"/>
    <n v="12000"/>
    <n v="1"/>
    <n v="0.121668"/>
    <n v="365.00568800000002"/>
    <s v="MIL"/>
    <n v="32.876199999999997"/>
    <n v="12000"/>
    <n v="2026"/>
  </r>
  <r>
    <n v="72040327"/>
    <x v="69"/>
    <s v="2026-05-06"/>
    <s v="G0112"/>
    <x v="67"/>
    <s v="IV2605/086"/>
    <s v="APL26050309"/>
    <x v="1957"/>
    <s v="LONG COTTON GLOVES 10G, 760garm"/>
    <x v="102"/>
    <s v="1"/>
    <n v="3600"/>
    <s v="PR"/>
    <x v="3"/>
    <n v="5"/>
    <n v="18000"/>
    <n v="1"/>
    <n v="0.152085"/>
    <n v="547.50853199999995"/>
    <s v="MIL"/>
    <n v="32.876199999999997"/>
    <n v="18000"/>
    <n v="2026"/>
  </r>
  <r>
    <n v="72040327"/>
    <x v="69"/>
    <s v="2026-05-06"/>
    <s v="G0112"/>
    <x v="67"/>
    <s v="IV2605/086"/>
    <s v="APL26050309"/>
    <x v="1959"/>
    <s v="DYNEEMA GLOVES CUT 5"/>
    <x v="102"/>
    <s v="1"/>
    <n v="120"/>
    <s v="PR"/>
    <x v="3"/>
    <n v="100"/>
    <n v="12000"/>
    <n v="1"/>
    <n v="3.0417139999999998"/>
    <n v="365.00568800000002"/>
    <s v="MIL"/>
    <n v="32.876199999999997"/>
    <n v="12000"/>
    <n v="2026"/>
  </r>
  <r>
    <n v="72040336"/>
    <x v="69"/>
    <s v="2026-05-06"/>
    <s v="S0010"/>
    <x v="55"/>
    <s v="690209"/>
    <s v="APL26050310"/>
    <x v="1921"/>
    <s v="COTTON GLOVES 50G. (600gm)"/>
    <x v="102"/>
    <s v="1"/>
    <n v="12000"/>
    <s v="PR"/>
    <x v="3"/>
    <n v="3.5"/>
    <n v="42000"/>
    <n v="1"/>
    <n v="0.106459"/>
    <n v="1277.519908"/>
    <s v="MIL"/>
    <n v="32.876199999999997"/>
    <n v="42000"/>
    <n v="2026"/>
  </r>
  <r>
    <n v="72040336"/>
    <x v="69"/>
    <s v="2026-05-06"/>
    <s v="S0010"/>
    <x v="55"/>
    <s v="690209"/>
    <s v="APL26050310"/>
    <x v="1922"/>
    <s v="WHITE COTTON SOFT(W)36&quot;x(L)40Yds."/>
    <x v="97"/>
    <s v="1"/>
    <n v="40"/>
    <s v="RL"/>
    <x v="3"/>
    <n v="1000"/>
    <n v="40000"/>
    <n v="1"/>
    <n v="30.41714"/>
    <n v="1216.685626"/>
    <s v="MIL"/>
    <n v="32.876199999999997"/>
    <n v="40000"/>
    <n v="2026"/>
  </r>
  <r>
    <n v="72040339"/>
    <x v="37"/>
    <s v="2026-05-06"/>
    <s v="S0542"/>
    <x v="62"/>
    <s v="1080133880"/>
    <s v="APL26050319"/>
    <x v="1941"/>
    <s v="DAIWA PLUS BATHROOM CLEANER-0105DW30301 3.5L/GL"/>
    <x v="89"/>
    <s v="1"/>
    <n v="210"/>
    <s v="LT"/>
    <x v="3"/>
    <n v="31.428570000000001"/>
    <n v="6600"/>
    <n v="1"/>
    <n v="0.95995200000000003"/>
    <n v="201.59011799999999"/>
    <s v="MIL"/>
    <n v="32.739699999999999"/>
    <n v="6600"/>
    <n v="2026"/>
  </r>
  <r>
    <n v="72040339"/>
    <x v="37"/>
    <s v="2026-05-06"/>
    <s v="S0542"/>
    <x v="62"/>
    <s v="1080133878"/>
    <s v="APL26050315"/>
    <x v="1940"/>
    <s v="XAM HEAVY DUTY HAND SOAP-0501XM080801(ORANGE) 3.8L/GL"/>
    <x v="82"/>
    <s v="1"/>
    <n v="456"/>
    <s v="LT"/>
    <x v="3"/>
    <n v="38.157890000000002"/>
    <n v="17400"/>
    <n v="1"/>
    <n v="1.165492"/>
    <n v="531.46485700000005"/>
    <s v="MIL"/>
    <n v="32.739699999999999"/>
    <n v="17400"/>
    <n v="2026"/>
  </r>
  <r>
    <n v="72040339"/>
    <x v="37"/>
    <s v="2026-05-06"/>
    <s v="S0542"/>
    <x v="62"/>
    <s v="1080133879"/>
    <s v="APL26050317"/>
    <x v="1943"/>
    <s v="XAM DISINFECTANT DEODORIZER-0108XM10101 3.8L/GL"/>
    <x v="82"/>
    <s v="1"/>
    <n v="228"/>
    <s v="LT"/>
    <x v="3"/>
    <n v="28.947369999999999"/>
    <n v="6600"/>
    <n v="1"/>
    <n v="0.88416700000000004"/>
    <n v="201.59011799999999"/>
    <s v="MIL"/>
    <n v="32.739699999999999"/>
    <n v="6600"/>
    <n v="2026"/>
  </r>
  <r>
    <n v="72040339"/>
    <x v="37"/>
    <s v="2026-05-06"/>
    <s v="S0542"/>
    <x v="62"/>
    <s v="1080133877"/>
    <s v="APL26050313"/>
    <x v="1942"/>
    <s v="XAM HAND SOAP-0501XM090901(BLUE) 3.8L/GL"/>
    <x v="82"/>
    <s v="1"/>
    <n v="228"/>
    <s v="LT"/>
    <x v="3"/>
    <n v="25"/>
    <n v="5700"/>
    <n v="1"/>
    <n v="0.763598"/>
    <n v="174.10055600000001"/>
    <s v="MIL"/>
    <n v="32.739699999999999"/>
    <n v="5700"/>
    <n v="2026"/>
  </r>
  <r>
    <n v="72040336"/>
    <x v="37"/>
    <s v="2026-05-06"/>
    <s v="S0010"/>
    <x v="55"/>
    <s v="690211"/>
    <s v="APL26050311"/>
    <x v="1921"/>
    <s v="COTTON GLOVES 50G. (600gm)"/>
    <x v="102"/>
    <s v="1"/>
    <n v="24000"/>
    <s v="PR"/>
    <x v="3"/>
    <n v="3.5"/>
    <n v="84000"/>
    <n v="1"/>
    <n v="0.106903"/>
    <n v="2565.6924159999999"/>
    <s v="MIL"/>
    <n v="32.739699999999999"/>
    <n v="84000"/>
    <n v="2026"/>
  </r>
  <r>
    <n v="72040405"/>
    <x v="72"/>
    <s v="2026-05-11"/>
    <s v="I0170"/>
    <x v="66"/>
    <s v="260511968"/>
    <s v="APL26050287"/>
    <x v="1952"/>
    <s v="APOLLO DAPHNE SUPER FLUID 32 HYDRAULIC OIL #32 (200 LT/Drum)"/>
    <x v="82"/>
    <s v="1"/>
    <n v="800"/>
    <s v="LT"/>
    <x v="3"/>
    <n v="69.650000000000006"/>
    <n v="55720"/>
    <n v="1"/>
    <n v="2.1185659999999999"/>
    <n v="1694.853388"/>
    <s v="MIL"/>
    <n v="32.875999999999998"/>
    <n v="55720"/>
    <n v="2026"/>
  </r>
  <r>
    <n v="72040321"/>
    <x v="30"/>
    <s v="2026-05-06"/>
    <s v="B0056"/>
    <x v="46"/>
    <s v="6426G018612"/>
    <s v="APL26050527"/>
    <x v="1938"/>
    <s v="NYLON GLOVES 9&quot; COATED PU S/BLACK"/>
    <x v="102"/>
    <s v="1"/>
    <n v="1440"/>
    <s v="PR"/>
    <x v="3"/>
    <n v="11"/>
    <n v="15840"/>
    <n v="1"/>
    <n v="0.33561200000000002"/>
    <n v="483.28192300000001"/>
    <s v="MIL"/>
    <n v="32.7759"/>
    <n v="15840"/>
    <n v="2026"/>
  </r>
  <r>
    <n v="72040321"/>
    <x v="30"/>
    <s v="2026-05-06"/>
    <s v="B0056"/>
    <x v="46"/>
    <s v="6426G018612"/>
    <s v="APL26050527"/>
    <x v="1927"/>
    <s v="NYLON GLOVES 9&quot; COATED PU M/BLACK"/>
    <x v="102"/>
    <s v="1"/>
    <n v="1200"/>
    <s v="PR"/>
    <x v="3"/>
    <n v="11"/>
    <n v="13200"/>
    <n v="1"/>
    <n v="0.33561200000000002"/>
    <n v="402.734936"/>
    <s v="MIL"/>
    <n v="32.7759"/>
    <n v="13200"/>
    <n v="2026"/>
  </r>
  <r>
    <n v="72040334"/>
    <x v="58"/>
    <s v="2026-05-06"/>
    <s v="Q0019"/>
    <x v="33"/>
    <s v="26002472"/>
    <s v="APL26050454"/>
    <x v="1954"/>
    <s v="CUTMAX 570 (205 LT/Drum)"/>
    <x v="82"/>
    <s v="1"/>
    <n v="1025"/>
    <s v="LT"/>
    <x v="3"/>
    <n v="114.39024000000001"/>
    <n v="117250"/>
    <n v="1"/>
    <n v="3.4884210000000002"/>
    <n v="3575.6326349999999"/>
    <s v="MIL"/>
    <n v="32.791400000000003"/>
    <n v="117250"/>
    <n v="2026"/>
  </r>
  <r>
    <n v="72040624"/>
    <x v="31"/>
    <s v="2026-05-19"/>
    <s v="G0106"/>
    <x v="60"/>
    <s v="226050536"/>
    <s v="APL26050532"/>
    <x v="1935"/>
    <s v="RUBBER GLOVES NITRILE 9mil/12&quot; BLUE-L(9)"/>
    <x v="102"/>
    <s v="1"/>
    <n v="1200"/>
    <s v="PR"/>
    <x v="3"/>
    <n v="20"/>
    <n v="24000"/>
    <n v="1"/>
    <n v="0.61014599999999997"/>
    <n v="732.17608800000005"/>
    <s v="MIL"/>
    <n v="32.779000000000003"/>
    <n v="24000"/>
    <n v="2026"/>
  </r>
  <r>
    <n v="72040624"/>
    <x v="31"/>
    <s v="2026-05-19"/>
    <s v="G0106"/>
    <x v="60"/>
    <s v="226050536"/>
    <s v="APL26050532"/>
    <x v="1936"/>
    <s v="RUBBER GLOVES NITRILE 9mil/12&quot; BLUE-XL(10)"/>
    <x v="102"/>
    <s v="1"/>
    <n v="1200"/>
    <s v="PR"/>
    <x v="3"/>
    <n v="20"/>
    <n v="24000"/>
    <n v="1"/>
    <n v="0.61014599999999997"/>
    <n v="732.17608800000005"/>
    <s v="MIL"/>
    <n v="32.779000000000003"/>
    <n v="24000"/>
    <n v="2026"/>
  </r>
  <r>
    <n v="72040624"/>
    <x v="31"/>
    <s v="2026-05-19"/>
    <s v="G0106"/>
    <x v="60"/>
    <s v="226050536"/>
    <s v="APL26050532"/>
    <x v="1963"/>
    <s v="ARM SLEEVES KNITTED MICROTEX HI-CUT 17&quot; HPPE(Velgo) XXL"/>
    <x v="102"/>
    <s v="1"/>
    <n v="120"/>
    <s v="PR"/>
    <x v="3"/>
    <n v="335"/>
    <n v="40200"/>
    <n v="1"/>
    <n v="10.219957000000001"/>
    <n v="1226.394947"/>
    <s v="MIL"/>
    <n v="32.779000000000003"/>
    <n v="40200"/>
    <n v="2026"/>
  </r>
  <r>
    <n v="72040859"/>
    <x v="67"/>
    <s v="2026-05-27"/>
    <s v="S0505"/>
    <x v="59"/>
    <s v="099-4945"/>
    <s v="APL26050626"/>
    <x v="1934"/>
    <s v="DIESEL B7 (200 LT/Drum)"/>
    <x v="82"/>
    <s v="1"/>
    <n v="4000"/>
    <s v="LT"/>
    <x v="3"/>
    <n v="38.52337"/>
    <n v="154093.46"/>
    <n v="1"/>
    <n v="1.173462"/>
    <n v="4693.8499119999997"/>
    <s v="MIL"/>
    <n v="32.828800000000001"/>
    <n v="154093.46"/>
    <n v="2026"/>
  </r>
  <r>
    <n v="72040697"/>
    <x v="52"/>
    <s v="2026-05-21"/>
    <s v="I0170"/>
    <x v="66"/>
    <s v="260512974"/>
    <s v="APL26050629"/>
    <x v="1952"/>
    <s v="APOLLO DAPHNE SUPER FLUID 32 HYDRAULIC OIL #32 (200 LT/Drum)"/>
    <x v="82"/>
    <s v="1"/>
    <n v="800"/>
    <s v="LT"/>
    <x v="3"/>
    <n v="69.650000000000006"/>
    <n v="55720"/>
    <n v="1"/>
    <n v="2.1269640000000001"/>
    <n v="1701.5714800000001"/>
    <s v="MIL"/>
    <n v="32.746200000000002"/>
    <n v="55720"/>
    <n v="2026"/>
  </r>
  <r>
    <n v="72035890"/>
    <x v="38"/>
    <s v="2025-12-01"/>
    <s v="U0016"/>
    <x v="71"/>
    <s v="UTM-260102"/>
    <s v="APL26010069"/>
    <x v="1974"/>
    <s v="NON-WOVEN WHEEL UMC320 15P OD10xTHK3xID1/2&quot;"/>
    <x v="108"/>
    <s v="1"/>
    <n v="180"/>
    <s v="PC"/>
    <x v="3"/>
    <n v="745"/>
    <n v="134100"/>
    <n v="1"/>
    <n v="23.582515999999998"/>
    <n v="4244.852997"/>
    <s v="MIL"/>
    <n v="31.591200000000001"/>
    <n v="134100"/>
    <n v="2026"/>
  </r>
  <r>
    <n v="72035890"/>
    <x v="38"/>
    <s v="2025-12-01"/>
    <s v="U0016"/>
    <x v="71"/>
    <s v="UTM-260102"/>
    <s v="APL26010069"/>
    <x v="1975"/>
    <s v="NON-WOVEN WHEEL MC#180 15P OD10xTHK3xID1/2&quot;"/>
    <x v="108"/>
    <s v="1"/>
    <n v="48"/>
    <s v="PC"/>
    <x v="3"/>
    <n v="885"/>
    <n v="42480"/>
    <n v="1"/>
    <n v="28.014130000000002"/>
    <n v="1344.6782639999999"/>
    <s v="MIL"/>
    <n v="31.591200000000001"/>
    <n v="42480"/>
    <n v="2026"/>
  </r>
  <r>
    <n v="72037056"/>
    <x v="39"/>
    <s v="2026-01-05"/>
    <s v="K0033"/>
    <x v="53"/>
    <s v="IV6901-0139"/>
    <s v="APL26010090"/>
    <x v="1976"/>
    <s v="SPRAY PAINT TOA #2 BLACK"/>
    <x v="109"/>
    <s v="1"/>
    <n v="36"/>
    <s v="PC"/>
    <x v="3"/>
    <n v="52.75"/>
    <n v="1899"/>
    <n v="1"/>
    <n v="1.679743"/>
    <n v="60.470773999999999"/>
    <s v="MIL"/>
    <n v="31.403600000000001"/>
    <n v="1899"/>
    <n v="2026"/>
  </r>
  <r>
    <n v="72037056"/>
    <x v="39"/>
    <s v="2026-01-05"/>
    <s v="K0033"/>
    <x v="53"/>
    <s v="IV6901-0139"/>
    <s v="APL26010090"/>
    <x v="1977"/>
    <s v="PAINT BRUSH 3&quot;"/>
    <x v="110"/>
    <s v="1"/>
    <n v="600"/>
    <s v="PC"/>
    <x v="3"/>
    <n v="15"/>
    <n v="9000"/>
    <n v="1"/>
    <n v="0.47765200000000002"/>
    <n v="286.59134599999999"/>
    <s v="MIL"/>
    <n v="31.403600000000001"/>
    <n v="9000"/>
    <n v="2026"/>
  </r>
  <r>
    <n v="72037050"/>
    <x v="26"/>
    <s v="2026-01-05"/>
    <s v="A0007"/>
    <x v="72"/>
    <s v="IV69/00040"/>
    <s v="APL26010095"/>
    <x v="1978"/>
    <s v="SPRAY EASTERN NO.121"/>
    <x v="82"/>
    <s v="1"/>
    <n v="60"/>
    <s v="PC"/>
    <x v="3"/>
    <n v="379"/>
    <n v="22740"/>
    <n v="1"/>
    <n v="12.009062"/>
    <n v="720.54373399999997"/>
    <s v="MIL"/>
    <n v="31.5595"/>
    <n v="22740"/>
    <n v="2026"/>
  </r>
  <r>
    <n v="72037064"/>
    <x v="78"/>
    <s v="2026-01-05"/>
    <s v="S0326"/>
    <x v="73"/>
    <s v="S6901-10"/>
    <s v="APN26010001"/>
    <x v="1979"/>
    <s v="DUST PAN"/>
    <x v="100"/>
    <s v="1"/>
    <n v="60"/>
    <s v="PC"/>
    <x v="3"/>
    <n v="42"/>
    <n v="2520"/>
    <n v="1"/>
    <n v="1.3284199999999999"/>
    <n v="79.705217000000005"/>
    <s v="MIL"/>
    <n v="31.616499999999998"/>
    <n v="2520"/>
    <n v="2026"/>
  </r>
  <r>
    <n v="72037064"/>
    <x v="78"/>
    <s v="2026-01-05"/>
    <s v="S0326"/>
    <x v="73"/>
    <s v="S6901-10"/>
    <s v="APN26010001"/>
    <x v="1980"/>
    <s v="MENTHOL POWDER"/>
    <x v="100"/>
    <s v="1"/>
    <n v="120"/>
    <s v="PC"/>
    <x v="3"/>
    <n v="32.5"/>
    <n v="3900"/>
    <n v="1"/>
    <n v="1.027944"/>
    <n v="123.353312"/>
    <s v="MIL"/>
    <n v="31.616499999999998"/>
    <n v="3900"/>
    <n v="2026"/>
  </r>
  <r>
    <n v="72035889"/>
    <x v="61"/>
    <s v="2025-12-01"/>
    <s v="T0150"/>
    <x v="74"/>
    <s v="INV6901000143"/>
    <s v="APL26010100"/>
    <x v="1981"/>
    <s v="R2.5 INSERT DIAMOND TOOL EDGE DWG# K06031"/>
    <x v="111"/>
    <s v="1"/>
    <n v="20"/>
    <s v="PC"/>
    <x v="3"/>
    <n v="4000"/>
    <n v="80000"/>
    <n v="1"/>
    <n v="127.18762700000001"/>
    <n v="2543.7525430000001"/>
    <s v="MIL"/>
    <n v="31.4496"/>
    <n v="80000"/>
    <n v="2026"/>
  </r>
  <r>
    <n v="72034804"/>
    <x v="61"/>
    <s v="2025-11-04"/>
    <s v="T0150"/>
    <x v="74"/>
    <s v="INV6901000144"/>
    <s v="APL26010101"/>
    <x v="1981"/>
    <s v="R2.5 INSERT DIAMOND TOOL EDGE DWG# K06031"/>
    <x v="111"/>
    <s v="1"/>
    <n v="2"/>
    <s v="PC"/>
    <x v="3"/>
    <n v="4000"/>
    <n v="8000"/>
    <n v="1"/>
    <n v="127.18762700000001"/>
    <n v="254.37525400000001"/>
    <s v="MIL"/>
    <n v="31.4496"/>
    <n v="8000"/>
    <n v="2026"/>
  </r>
  <r>
    <n v="72036705"/>
    <x v="83"/>
    <s v="2025-12-15"/>
    <s v="L0052"/>
    <x v="56"/>
    <s v="IV2601628"/>
    <s v="APL26010111"/>
    <x v="1982"/>
    <s v="HAND PAD 6&quot;x9&quot; RED 3M-7447B (SCOTCH-BRITE)"/>
    <x v="112"/>
    <s v="1"/>
    <n v="9000"/>
    <s v="PC"/>
    <x v="3"/>
    <n v="23.95"/>
    <n v="215550"/>
    <n v="1"/>
    <n v="0.76027400000000001"/>
    <n v="6842.466144"/>
    <s v="MIL"/>
    <n v="31.501799999999999"/>
    <n v="215550"/>
    <n v="2026"/>
  </r>
  <r>
    <n v="72037212"/>
    <x v="70"/>
    <s v="2026-01-12"/>
    <s v="T0150"/>
    <x v="74"/>
    <s v="INV6901000185"/>
    <s v="APL26010112"/>
    <x v="1981"/>
    <s v="R2.5 INSERT DIAMOND TOOL EDGE DWG# K06031"/>
    <x v="111"/>
    <s v="1"/>
    <n v="8"/>
    <s v="PC"/>
    <x v="3"/>
    <n v="4000"/>
    <n v="32000"/>
    <n v="1"/>
    <n v="126.349172"/>
    <n v="1010.793378"/>
    <s v="MIL"/>
    <n v="31.658300000000001"/>
    <n v="32000"/>
    <n v="2026"/>
  </r>
  <r>
    <n v="72037052"/>
    <x v="113"/>
    <s v="2026-01-05"/>
    <s v="B0056"/>
    <x v="46"/>
    <s v="6426G001775"/>
    <s v="APL26010342"/>
    <x v="1983"/>
    <s v="SAFETY GLASSES 3M SF401AF"/>
    <x v="113"/>
    <s v="1"/>
    <n v="300"/>
    <s v="PC"/>
    <x v="3"/>
    <n v="138"/>
    <n v="41400"/>
    <n v="1"/>
    <n v="4.3613049999999998"/>
    <n v="1308.391721"/>
    <s v="MIL"/>
    <n v="31.6419"/>
    <n v="41400"/>
    <n v="2026"/>
  </r>
  <r>
    <n v="72037052"/>
    <x v="113"/>
    <s v="2026-01-05"/>
    <s v="B0056"/>
    <x v="46"/>
    <s v="6426G001775"/>
    <s v="APL26010342"/>
    <x v="1984"/>
    <s v="SAFETY GOGGLES UVEX ULTRASONIC 9302"/>
    <x v="113"/>
    <s v="1"/>
    <n v="30"/>
    <s v="PC"/>
    <x v="3"/>
    <n v="470"/>
    <n v="14100"/>
    <n v="1"/>
    <n v="14.853721999999999"/>
    <n v="445.611673"/>
    <s v="MIL"/>
    <n v="31.6419"/>
    <n v="14100"/>
    <n v="2026"/>
  </r>
  <r>
    <n v="72037052"/>
    <x v="113"/>
    <s v="2026-01-05"/>
    <s v="B0056"/>
    <x v="46"/>
    <s v="6426G001775"/>
    <s v="APL26010342"/>
    <x v="1985"/>
    <s v="EAR MUFF PELTOR MODEL OPTIME 105(H10A)"/>
    <x v="103"/>
    <s v="1"/>
    <n v="30"/>
    <s v="PC"/>
    <x v="3"/>
    <n v="850"/>
    <n v="25500"/>
    <n v="1"/>
    <n v="26.863115000000001"/>
    <n v="805.89345100000003"/>
    <s v="MIL"/>
    <n v="31.6419"/>
    <n v="25500"/>
    <n v="2026"/>
  </r>
  <r>
    <n v="72037052"/>
    <x v="113"/>
    <s v="2026-01-05"/>
    <s v="B0056"/>
    <x v="46"/>
    <s v="6426G001775"/>
    <s v="APL26010342"/>
    <x v="1986"/>
    <s v="REFILTER 3M-1744C P2"/>
    <x v="114"/>
    <s v="1"/>
    <n v="500"/>
    <s v="PC"/>
    <x v="3"/>
    <n v="55"/>
    <n v="27500"/>
    <n v="1"/>
    <n v="1.7382010000000001"/>
    <n v="869.10077999999999"/>
    <s v="MIL"/>
    <n v="31.6419"/>
    <n v="27500"/>
    <n v="2026"/>
  </r>
  <r>
    <n v="72036771"/>
    <x v="106"/>
    <s v="2025-12-18"/>
    <s v="P0280"/>
    <x v="75"/>
    <s v="IV6901090"/>
    <s v="APL26010337"/>
    <x v="1987"/>
    <s v="URETHANE PU RUBBER 90 SHORE A OD25xID13xH300 MM."/>
    <x v="115"/>
    <s v="1"/>
    <n v="24"/>
    <s v="PC"/>
    <x v="3"/>
    <n v="230"/>
    <n v="5520"/>
    <n v="1"/>
    <n v="7.2861589999999996"/>
    <n v="174.867819"/>
    <s v="MIL"/>
    <n v="31.566700000000001"/>
    <n v="5520"/>
    <n v="2026"/>
  </r>
  <r>
    <n v="72037407"/>
    <x v="84"/>
    <s v="2026-01-19"/>
    <s v="E0026"/>
    <x v="76"/>
    <s v="IV6900657"/>
    <s v="APL26010357"/>
    <x v="1988"/>
    <s v="BACK SUPPORT BELT-M"/>
    <x v="100"/>
    <s v="1"/>
    <n v="5"/>
    <s v="PC"/>
    <x v="3"/>
    <n v="390"/>
    <n v="1950"/>
    <n v="1"/>
    <n v="12.504929000000001"/>
    <n v="62.524648999999997"/>
    <s v="MIL"/>
    <n v="31.1877"/>
    <n v="1950"/>
    <n v="2026"/>
  </r>
  <r>
    <n v="72037407"/>
    <x v="84"/>
    <s v="2026-01-19"/>
    <s v="E0026"/>
    <x v="76"/>
    <s v="IV6900657"/>
    <s v="APL26010357"/>
    <x v="1989"/>
    <s v="BACK SUPPORT BELT-L"/>
    <x v="100"/>
    <s v="1"/>
    <n v="10"/>
    <s v="PC"/>
    <x v="3"/>
    <n v="390"/>
    <n v="3900"/>
    <n v="1"/>
    <n v="12.504929000000001"/>
    <n v="125.04929799999999"/>
    <s v="MIL"/>
    <n v="31.1877"/>
    <n v="3900"/>
    <n v="2026"/>
  </r>
  <r>
    <n v="72037407"/>
    <x v="84"/>
    <s v="2026-01-19"/>
    <s v="E0026"/>
    <x v="76"/>
    <s v="IV6900657"/>
    <s v="APL26010357"/>
    <x v="1990"/>
    <s v="BACK SUPPORT BELT-XL"/>
    <x v="100"/>
    <s v="1"/>
    <n v="10"/>
    <s v="PC"/>
    <x v="3"/>
    <n v="390"/>
    <n v="3900"/>
    <n v="1"/>
    <n v="12.504929000000001"/>
    <n v="125.04929799999999"/>
    <s v="MIL"/>
    <n v="31.1877"/>
    <n v="3900"/>
    <n v="2026"/>
  </r>
  <r>
    <n v="72037062"/>
    <x v="17"/>
    <s v="2026-01-05"/>
    <s v="R0057"/>
    <x v="77"/>
    <s v="IV690100006"/>
    <s v="APL26010590"/>
    <x v="1991"/>
    <s v="RUBBER NUT SUNRAY H60MM"/>
    <x v="115"/>
    <s v="1"/>
    <n v="1000"/>
    <s v="PC"/>
    <x v="3"/>
    <n v="30"/>
    <n v="30000"/>
    <n v="1"/>
    <n v="0.95328500000000005"/>
    <n v="953.28581699999995"/>
    <s v="MIL"/>
    <n v="31.470099999999999"/>
    <n v="30000"/>
    <n v="2026"/>
  </r>
  <r>
    <n v="72037455"/>
    <x v="107"/>
    <s v="2026-01-20"/>
    <s v="K0033"/>
    <x v="53"/>
    <s v="IV6901-112"/>
    <s v="APL26010593"/>
    <x v="1992"/>
    <s v="SPRAY PAINT TOA #1 WHITE"/>
    <x v="109"/>
    <s v="1"/>
    <n v="48"/>
    <s v="PC"/>
    <x v="3"/>
    <n v="52.75"/>
    <n v="2532"/>
    <n v="1"/>
    <n v="1.6847760000000001"/>
    <n v="80.869247999999999"/>
    <s v="MIL"/>
    <n v="31.309799999999999"/>
    <n v="2532"/>
    <n v="2026"/>
  </r>
  <r>
    <n v="72037455"/>
    <x v="107"/>
    <s v="2026-01-20"/>
    <s v="K0033"/>
    <x v="53"/>
    <s v="IV6901-112"/>
    <s v="APL26010593"/>
    <x v="1993"/>
    <s v="SPRAY PAINT TOA #007 LIGHT BLUE SIZE 400cc."/>
    <x v="109"/>
    <s v="1"/>
    <n v="48"/>
    <s v="PC"/>
    <x v="3"/>
    <n v="52.75"/>
    <n v="2532"/>
    <n v="1"/>
    <n v="1.6847760000000001"/>
    <n v="80.869247999999999"/>
    <s v="MIL"/>
    <n v="31.309799999999999"/>
    <n v="2532"/>
    <n v="2026"/>
  </r>
  <r>
    <n v="72037455"/>
    <x v="107"/>
    <s v="2026-01-20"/>
    <s v="K0033"/>
    <x v="53"/>
    <s v="IV6901-112"/>
    <s v="APL26010593"/>
    <x v="1994"/>
    <s v="GLUE (ELEPHANT BRAND)"/>
    <x v="100"/>
    <s v="1"/>
    <n v="60"/>
    <s v="PC"/>
    <x v="3"/>
    <n v="16"/>
    <n v="960"/>
    <n v="1"/>
    <n v="0.51102199999999998"/>
    <n v="30.661325999999999"/>
    <s v="MIL"/>
    <n v="31.309799999999999"/>
    <n v="960"/>
    <n v="2026"/>
  </r>
  <r>
    <n v="72037455"/>
    <x v="107"/>
    <s v="2026-01-20"/>
    <s v="K0033"/>
    <x v="53"/>
    <s v="IV6901-112"/>
    <s v="APL26010593"/>
    <x v="1995"/>
    <s v="HACKSAW BLADES 1/2&quot; X 12&quot;"/>
    <x v="100"/>
    <s v="1"/>
    <n v="30"/>
    <s v="PC"/>
    <x v="3"/>
    <n v="30"/>
    <n v="900"/>
    <n v="1"/>
    <n v="0.95816599999999996"/>
    <n v="28.744993000000001"/>
    <s v="MIL"/>
    <n v="31.309799999999999"/>
    <n v="900"/>
    <n v="2026"/>
  </r>
  <r>
    <n v="72037455"/>
    <x v="107"/>
    <s v="2026-01-20"/>
    <s v="K0033"/>
    <x v="53"/>
    <s v="IV6901-112"/>
    <s v="APL26010593"/>
    <x v="1996"/>
    <s v="HARD BROOM"/>
    <x v="100"/>
    <s v="1"/>
    <n v="30"/>
    <s v="PC"/>
    <x v="3"/>
    <n v="34"/>
    <n v="1020"/>
    <n v="1"/>
    <n v="1.0859209999999999"/>
    <n v="32.577658999999997"/>
    <s v="MIL"/>
    <n v="31.309799999999999"/>
    <n v="1020"/>
    <n v="2026"/>
  </r>
  <r>
    <n v="72037363"/>
    <x v="27"/>
    <s v="2026-01-15"/>
    <s v="J0037"/>
    <x v="64"/>
    <s v="IV202600492"/>
    <s v="APL26010597"/>
    <x v="1997"/>
    <s v="NON-WOVEN WHEEL #180 3P OD304.8xID45xTHK76.2MM"/>
    <x v="108"/>
    <s v="1"/>
    <n v="350"/>
    <s v="PC"/>
    <x v="3"/>
    <n v="579.5"/>
    <n v="202825"/>
    <n v="1"/>
    <n v="18.557064"/>
    <n v="6494.97246"/>
    <s v="MIL"/>
    <n v="31.228000000000002"/>
    <n v="202825"/>
    <n v="2026"/>
  </r>
  <r>
    <n v="72036616"/>
    <x v="0"/>
    <s v="2025-12-10"/>
    <s v="K0152"/>
    <x v="78"/>
    <s v="IV6901024"/>
    <s v="APL26010598"/>
    <x v="1998"/>
    <s v="SANDING CLOTH BELT 30X2500mm. #120"/>
    <x v="106"/>
    <s v="1"/>
    <n v="3000"/>
    <s v="PC"/>
    <x v="3"/>
    <n v="52"/>
    <n v="156000"/>
    <n v="1"/>
    <n v="1.6597980000000001"/>
    <n v="4979.3961520000003"/>
    <s v="MIL"/>
    <n v="31.3291"/>
    <n v="156000"/>
    <n v="2026"/>
  </r>
  <r>
    <n v="72035889"/>
    <x v="88"/>
    <s v="2025-12-01"/>
    <s v="T0150"/>
    <x v="74"/>
    <s v="INV6901000405"/>
    <s v="APL26010621"/>
    <x v="1999"/>
    <s v="R2.0 INSERT DIAMOND TOOL EDGE DWG# K06030-1"/>
    <x v="111"/>
    <s v="1"/>
    <n v="3"/>
    <s v="PC"/>
    <x v="3"/>
    <n v="4000"/>
    <n v="12000"/>
    <n v="1"/>
    <n v="127.846175"/>
    <n v="383.53852599999999"/>
    <s v="MIL"/>
    <n v="31.287600000000001"/>
    <n v="12000"/>
    <n v="2026"/>
  </r>
  <r>
    <n v="72034804"/>
    <x v="88"/>
    <s v="2025-11-04"/>
    <s v="T0150"/>
    <x v="74"/>
    <s v="INV6901000406"/>
    <s v="APL26010622"/>
    <x v="1999"/>
    <s v="R2.0 INSERT DIAMOND TOOL EDGE DWG# K06030-1"/>
    <x v="111"/>
    <s v="1"/>
    <n v="2"/>
    <s v="PC"/>
    <x v="3"/>
    <n v="4000"/>
    <n v="8000"/>
    <n v="1"/>
    <n v="127.846175"/>
    <n v="255.69235"/>
    <s v="MIL"/>
    <n v="31.287600000000001"/>
    <n v="8000"/>
    <n v="2026"/>
  </r>
  <r>
    <n v="72037911"/>
    <x v="18"/>
    <s v="2026-01-28"/>
    <s v="S0146"/>
    <x v="79"/>
    <s v="IV-MIL690134"/>
    <s v="APL26010626"/>
    <x v="2000"/>
    <s v="APRON"/>
    <x v="116"/>
    <s v="1"/>
    <n v="60"/>
    <s v="PC"/>
    <x v="3"/>
    <n v="60"/>
    <n v="3600"/>
    <n v="1"/>
    <n v="1.904121"/>
    <n v="114.247269"/>
    <s v="MIL"/>
    <n v="31.5106"/>
    <n v="3600"/>
    <n v="2026"/>
  </r>
  <r>
    <n v="72037454"/>
    <x v="73"/>
    <s v="2026-01-20"/>
    <s v="B0056"/>
    <x v="46"/>
    <s v="6426G004266"/>
    <s v="APL26020243"/>
    <x v="2001"/>
    <s v="SAFETY GOGGLES LENS UVEX(9302) 9302255 HC/AF"/>
    <x v="113"/>
    <s v="1"/>
    <n v="30"/>
    <s v="PC"/>
    <x v="3"/>
    <n v="230"/>
    <n v="6900"/>
    <n v="1"/>
    <n v="7.2637"/>
    <n v="217.911022"/>
    <s v="MIL"/>
    <n v="31.664300000000001"/>
    <n v="6900"/>
    <n v="2026"/>
  </r>
  <r>
    <n v="72035889"/>
    <x v="73"/>
    <s v="2025-12-01"/>
    <s v="T0150"/>
    <x v="74"/>
    <s v="INV6902000077"/>
    <s v="APL26020056"/>
    <x v="1999"/>
    <s v="R2.0 INSERT DIAMOND TOOL EDGE DWG# K06030-1"/>
    <x v="111"/>
    <s v="1"/>
    <n v="27"/>
    <s v="PC"/>
    <x v="3"/>
    <n v="4000"/>
    <n v="108000"/>
    <n v="1"/>
    <n v="126.32523"/>
    <n v="3410.7812260000001"/>
    <s v="MIL"/>
    <n v="31.664300000000001"/>
    <n v="108000"/>
    <n v="2026"/>
  </r>
  <r>
    <n v="72037363"/>
    <x v="79"/>
    <s v="2026-01-15"/>
    <s v="J0037"/>
    <x v="64"/>
    <s v="IV202600810"/>
    <s v="APL26020241"/>
    <x v="2002"/>
    <s v="NON-WOVEN WHEEL #180 3P OD304.8xID45xTHK50.8MM"/>
    <x v="108"/>
    <s v="1"/>
    <n v="300"/>
    <s v="PC"/>
    <x v="3"/>
    <n v="346.75"/>
    <n v="104025"/>
    <n v="1"/>
    <n v="10.859897"/>
    <n v="3257.9691440000001"/>
    <s v="MIL"/>
    <n v="31.929400000000001"/>
    <n v="104025"/>
    <n v="2026"/>
  </r>
  <r>
    <n v="72037911"/>
    <x v="79"/>
    <s v="2026-01-28"/>
    <s v="S0146"/>
    <x v="79"/>
    <s v="IVMIL690241"/>
    <s v="APL26020240"/>
    <x v="2000"/>
    <s v="APRON"/>
    <x v="116"/>
    <s v="1"/>
    <n v="40"/>
    <s v="PC"/>
    <x v="3"/>
    <n v="60"/>
    <n v="2400"/>
    <n v="1"/>
    <n v="1.8791450000000001"/>
    <n v="75.165834000000004"/>
    <s v="MIL"/>
    <n v="31.929400000000001"/>
    <n v="2400"/>
    <n v="2026"/>
  </r>
  <r>
    <n v="72038069"/>
    <x v="114"/>
    <s v="2026-02-03"/>
    <s v="L0052"/>
    <x v="56"/>
    <s v="IV2605981"/>
    <s v="APL26020237"/>
    <x v="1982"/>
    <s v="HAND PAD 6&quot;x9&quot; RED 3M-7447B (SCOTCH-BRITE)"/>
    <x v="112"/>
    <s v="1"/>
    <n v="9000"/>
    <s v="PC"/>
    <x v="3"/>
    <n v="23.95"/>
    <n v="215550"/>
    <n v="1"/>
    <n v="0.76719700000000002"/>
    <n v="6904.7809719999996"/>
    <s v="MIL"/>
    <n v="31.217500000000001"/>
    <n v="215550"/>
    <n v="2026"/>
  </r>
  <r>
    <n v="72038163"/>
    <x v="114"/>
    <s v="2026-02-06"/>
    <s v="T0150"/>
    <x v="74"/>
    <s v="INV6902000246"/>
    <s v="APL26020414"/>
    <x v="2003"/>
    <s v="R4.0 INSERT DIAMOND TOOL EDGE DWG# K07006"/>
    <x v="111"/>
    <s v="1"/>
    <n v="10"/>
    <s v="PC"/>
    <x v="3"/>
    <n v="4000"/>
    <n v="40000"/>
    <n v="1"/>
    <n v="128.13325800000001"/>
    <n v="1281.3325850000001"/>
    <s v="MIL"/>
    <n v="31.217500000000001"/>
    <n v="40000"/>
    <n v="2026"/>
  </r>
  <r>
    <n v="72037214"/>
    <x v="59"/>
    <s v="2026-01-12"/>
    <s v="M0216"/>
    <x v="80"/>
    <s v="690547"/>
    <s v="APL26020234"/>
    <x v="2004"/>
    <s v="NOSE MASK CARBON MED-CON 4 LAYER 50pcs/box"/>
    <x v="117"/>
    <s v="1"/>
    <n v="100000"/>
    <s v="PC"/>
    <x v="3"/>
    <n v="1.8"/>
    <n v="180000"/>
    <n v="1"/>
    <n v="5.7604000000000002E-2"/>
    <n v="5760.4608360000002"/>
    <s v="MIL"/>
    <n v="31.247499999999999"/>
    <n v="180000"/>
    <n v="2026"/>
  </r>
  <r>
    <n v="72038323"/>
    <x v="117"/>
    <s v="2026-02-12"/>
    <s v="K0033"/>
    <x v="53"/>
    <s v="IV6902-0891"/>
    <s v="APL26020229"/>
    <x v="2005"/>
    <s v="SOFT BROOM"/>
    <x v="100"/>
    <s v="1"/>
    <n v="120"/>
    <s v="PC"/>
    <x v="3"/>
    <n v="34"/>
    <n v="4080"/>
    <n v="1"/>
    <n v="1.088087"/>
    <n v="130.57044500000001"/>
    <s v="MIL"/>
    <n v="31.247499999999999"/>
    <n v="4080"/>
    <n v="2026"/>
  </r>
  <r>
    <n v="72038323"/>
    <x v="117"/>
    <s v="2026-02-12"/>
    <s v="K0033"/>
    <x v="53"/>
    <s v="IV6902-0891"/>
    <s v="APL26020229"/>
    <x v="1992"/>
    <s v="SPRAY PAINT TOA #1 WHITE"/>
    <x v="109"/>
    <s v="1"/>
    <n v="60"/>
    <s v="PC"/>
    <x v="3"/>
    <n v="52.75"/>
    <n v="3165"/>
    <n v="1"/>
    <n v="1.6881349999999999"/>
    <n v="101.28810300000001"/>
    <s v="MIL"/>
    <n v="31.247499999999999"/>
    <n v="3165"/>
    <n v="2026"/>
  </r>
  <r>
    <n v="72038323"/>
    <x v="117"/>
    <s v="2026-02-12"/>
    <s v="K0033"/>
    <x v="53"/>
    <s v="IV6902-0891"/>
    <s v="APL26020229"/>
    <x v="1977"/>
    <s v="PAINT BRUSH 3&quot;"/>
    <x v="110"/>
    <s v="1"/>
    <n v="600"/>
    <s v="PC"/>
    <x v="3"/>
    <n v="15"/>
    <n v="9000"/>
    <n v="1"/>
    <n v="0.48003800000000002"/>
    <n v="288.02304099999998"/>
    <s v="MIL"/>
    <n v="31.247499999999999"/>
    <n v="9000"/>
    <n v="2026"/>
  </r>
  <r>
    <n v="72038323"/>
    <x v="117"/>
    <s v="2026-02-12"/>
    <s v="K0033"/>
    <x v="53"/>
    <s v="IV6902-0891"/>
    <s v="APL26020229"/>
    <x v="2006"/>
    <s v="SAND PAPER NO.320 9&quot;X11&quot;"/>
    <x v="100"/>
    <s v="1"/>
    <n v="600"/>
    <s v="PC"/>
    <x v="3"/>
    <n v="10"/>
    <n v="6000"/>
    <n v="1"/>
    <n v="0.320025"/>
    <n v="192.01536100000001"/>
    <s v="MIL"/>
    <n v="31.247499999999999"/>
    <n v="6000"/>
    <n v="2026"/>
  </r>
  <r>
    <n v="72038322"/>
    <x v="117"/>
    <s v="2026-02-12"/>
    <s v="S0326"/>
    <x v="73"/>
    <s v="S6902-14"/>
    <s v="APN26020001"/>
    <x v="1979"/>
    <s v="DUST PAN"/>
    <x v="100"/>
    <s v="1"/>
    <n v="120"/>
    <s v="PC"/>
    <x v="3"/>
    <n v="42"/>
    <n v="5040"/>
    <n v="1"/>
    <n v="1.3441069999999999"/>
    <n v="161.292903"/>
    <s v="MIL"/>
    <n v="31.247499999999999"/>
    <n v="5040"/>
    <n v="2026"/>
  </r>
  <r>
    <n v="72038322"/>
    <x v="117"/>
    <s v="2026-02-12"/>
    <s v="S0326"/>
    <x v="73"/>
    <s v="S6902-14"/>
    <s v="APN26020001"/>
    <x v="2007"/>
    <s v="HAT CLOTH BLUE COLOR-HOLE"/>
    <x v="118"/>
    <s v="1"/>
    <n v="300"/>
    <s v="PC"/>
    <x v="3"/>
    <n v="44"/>
    <n v="13200"/>
    <n v="1"/>
    <n v="1.408112"/>
    <n v="422.43379399999998"/>
    <s v="MIL"/>
    <n v="31.247499999999999"/>
    <n v="13200"/>
    <n v="2026"/>
  </r>
  <r>
    <n v="72038065"/>
    <x v="4"/>
    <s v="2026-02-03"/>
    <s v="U0016"/>
    <x v="71"/>
    <s v="UTM-260217"/>
    <s v="APL26020228"/>
    <x v="1974"/>
    <s v="NON-WOVEN WHEEL UMC320 15P OD10xTHK3xID1/2&quot;"/>
    <x v="108"/>
    <s v="1"/>
    <n v="120"/>
    <s v="PC"/>
    <x v="3"/>
    <n v="745"/>
    <n v="89400"/>
    <n v="1"/>
    <n v="23.874072999999999"/>
    <n v="2864.8887690000001"/>
    <s v="MIL"/>
    <n v="31.205400000000001"/>
    <n v="89400"/>
    <n v="2026"/>
  </r>
  <r>
    <n v="72038352"/>
    <x v="5"/>
    <s v="2026-02-13"/>
    <s v="Q0020"/>
    <x v="81"/>
    <s v="IV6900136"/>
    <s v="APL26020453"/>
    <x v="2008"/>
    <s v="FIBER DISC P60 Size 4&quot; Hole16mm"/>
    <x v="119"/>
    <s v="1"/>
    <n v="500"/>
    <s v="PC"/>
    <x v="3"/>
    <n v="12.5"/>
    <n v="6250"/>
    <n v="1"/>
    <n v="0.39876200000000001"/>
    <n v="199.38112100000001"/>
    <s v="MIL"/>
    <n v="31.347000000000001"/>
    <n v="6250"/>
    <n v="2026"/>
  </r>
  <r>
    <n v="72038350"/>
    <x v="56"/>
    <s v="2026-02-13"/>
    <s v="T0260"/>
    <x v="82"/>
    <s v="SI069/0202124"/>
    <s v="APL26020584"/>
    <x v="2009"/>
    <s v="HEX.HEAD BOLT 3/8&quot;X1&quot;"/>
    <x v="100"/>
    <s v="1"/>
    <n v="1000"/>
    <s v="PC"/>
    <x v="3"/>
    <n v="1.5"/>
    <n v="1500"/>
    <n v="1"/>
    <n v="4.8082E-2"/>
    <n v="48.082470999999998"/>
    <s v="MIL"/>
    <n v="31.196400000000001"/>
    <n v="1500"/>
    <n v="2026"/>
  </r>
  <r>
    <n v="72038350"/>
    <x v="56"/>
    <s v="2026-02-13"/>
    <s v="T0260"/>
    <x v="82"/>
    <s v="SI069/0202124"/>
    <s v="APL26020584"/>
    <x v="2010"/>
    <s v="HEX.HEAD BOLT 3/8&quot;X1-1/4&quot;"/>
    <x v="100"/>
    <s v="1"/>
    <n v="1000"/>
    <s v="PC"/>
    <x v="3"/>
    <n v="1.75"/>
    <n v="1750"/>
    <n v="1"/>
    <n v="5.6096E-2"/>
    <n v="56.096215999999998"/>
    <s v="MIL"/>
    <n v="31.196400000000001"/>
    <n v="1750"/>
    <n v="2026"/>
  </r>
  <r>
    <n v="72038371"/>
    <x v="7"/>
    <s v="2026-02-19"/>
    <s v="M0019"/>
    <x v="83"/>
    <s v="69020232"/>
    <s v="APL26020585"/>
    <x v="2011"/>
    <s v="OIL STONE SIZE 2&quot; X 4&quot; (GRAY)"/>
    <x v="100"/>
    <s v="1"/>
    <n v="48"/>
    <s v="PC"/>
    <x v="3"/>
    <n v="130"/>
    <n v="6240"/>
    <n v="1"/>
    <n v="4.1655449999999998"/>
    <n v="199.946168"/>
    <s v="MIL"/>
    <n v="31.208400000000001"/>
    <n v="6240"/>
    <n v="2026"/>
  </r>
  <r>
    <n v="72038535"/>
    <x v="115"/>
    <s v="2026-02-26"/>
    <s v="K0033"/>
    <x v="53"/>
    <s v="IV6902-1722"/>
    <s v="APL26020594"/>
    <x v="1994"/>
    <s v="GLUE (ELEPHANT BRAND)"/>
    <x v="100"/>
    <s v="1"/>
    <n v="180"/>
    <s v="PC"/>
    <x v="3"/>
    <n v="16"/>
    <n v="2880"/>
    <n v="1"/>
    <n v="0.51187700000000003"/>
    <n v="92.137885999999995"/>
    <s v="MIL"/>
    <n v="31.2575"/>
    <n v="2880"/>
    <n v="2026"/>
  </r>
  <r>
    <n v="72038535"/>
    <x v="115"/>
    <s v="2026-02-26"/>
    <s v="K0033"/>
    <x v="53"/>
    <s v="IV6902-1722"/>
    <s v="APL26020594"/>
    <x v="1995"/>
    <s v="HACKSAW BLADES 1/2&quot; X 12&quot;"/>
    <x v="100"/>
    <s v="1"/>
    <n v="60"/>
    <s v="PC"/>
    <x v="3"/>
    <n v="30"/>
    <n v="1800"/>
    <n v="1"/>
    <n v="0.95976899999999998"/>
    <n v="57.586179000000001"/>
    <s v="MIL"/>
    <n v="31.2575"/>
    <n v="1800"/>
    <n v="2026"/>
  </r>
  <r>
    <n v="72038535"/>
    <x v="115"/>
    <s v="2026-02-26"/>
    <s v="K0033"/>
    <x v="53"/>
    <s v="IV6902-1722"/>
    <s v="APL26020594"/>
    <x v="1996"/>
    <s v="HARD BROOM"/>
    <x v="100"/>
    <s v="1"/>
    <n v="60"/>
    <s v="PC"/>
    <x v="3"/>
    <n v="34"/>
    <n v="2040"/>
    <n v="1"/>
    <n v="1.0877380000000001"/>
    <n v="65.264336"/>
    <s v="MIL"/>
    <n v="31.2575"/>
    <n v="2040"/>
    <n v="2026"/>
  </r>
  <r>
    <n v="72038535"/>
    <x v="115"/>
    <s v="2026-02-26"/>
    <s v="K0033"/>
    <x v="53"/>
    <s v="IV6902-1722"/>
    <s v="APL26020594"/>
    <x v="1977"/>
    <s v="PAINT BRUSH 3&quot;"/>
    <x v="110"/>
    <s v="1"/>
    <n v="456"/>
    <s v="PC"/>
    <x v="3"/>
    <n v="15"/>
    <n v="6840"/>
    <n v="1"/>
    <n v="0.47988399999999998"/>
    <n v="218.82748100000001"/>
    <s v="MIL"/>
    <n v="31.2575"/>
    <n v="6840"/>
    <n v="2026"/>
  </r>
  <r>
    <n v="72037212"/>
    <x v="45"/>
    <s v="2026-01-12"/>
    <s v="T0150"/>
    <x v="74"/>
    <s v="INV6903000030"/>
    <s v="APL26030158"/>
    <x v="1999"/>
    <s v="R2.0 INSERT DIAMOND TOOL EDGE DWG# K06030-1"/>
    <x v="111"/>
    <s v="1"/>
    <n v="30"/>
    <s v="PC"/>
    <x v="3"/>
    <n v="4000"/>
    <n v="120000"/>
    <n v="1"/>
    <n v="127.45023"/>
    <n v="3823.5069199999998"/>
    <s v="MIL"/>
    <n v="31.384799999999998"/>
    <n v="120000"/>
    <n v="2026"/>
  </r>
  <r>
    <n v="72038364"/>
    <x v="45"/>
    <s v="2026-02-18"/>
    <s v="U0016"/>
    <x v="71"/>
    <s v="UTM-260302"/>
    <s v="APL26030156"/>
    <x v="1974"/>
    <s v="NON-WOVEN WHEEL UMC320 15P OD10xTHK3xID1/2&quot;"/>
    <x v="108"/>
    <s v="1"/>
    <n v="108"/>
    <s v="PC"/>
    <x v="3"/>
    <n v="745"/>
    <n v="80460"/>
    <n v="1"/>
    <n v="23.737604999999999"/>
    <n v="2563.6613900000002"/>
    <s v="MIL"/>
    <n v="31.384799999999998"/>
    <n v="80460"/>
    <n v="2026"/>
  </r>
  <r>
    <n v="72038535"/>
    <x v="8"/>
    <s v="2026-02-26"/>
    <s v="K0033"/>
    <x v="53"/>
    <s v="IV6903-0209"/>
    <s v="APL26030163"/>
    <x v="1977"/>
    <s v="PAINT BRUSH 3&quot;"/>
    <x v="110"/>
    <s v="1"/>
    <n v="144"/>
    <s v="PC"/>
    <x v="3"/>
    <n v="15"/>
    <n v="2160"/>
    <n v="1"/>
    <n v="0.47194000000000003"/>
    <n v="67.959361999999999"/>
    <s v="MIL"/>
    <n v="31.7837"/>
    <n v="2160"/>
    <n v="2026"/>
  </r>
  <r>
    <n v="72038530"/>
    <x v="64"/>
    <s v="2026-02-26"/>
    <s v="B0056"/>
    <x v="46"/>
    <s v="6426G008658"/>
    <s v="APL26030174"/>
    <x v="1985"/>
    <s v="EAR MUFF PELTOR MODEL OPTIME 105(H10A)"/>
    <x v="103"/>
    <s v="1"/>
    <n v="20"/>
    <s v="PC"/>
    <x v="3"/>
    <n v="850"/>
    <n v="17000"/>
    <n v="1"/>
    <n v="26.793932000000002"/>
    <n v="535.87865099999999"/>
    <s v="MIL"/>
    <n v="31.723600000000001"/>
    <n v="17000"/>
    <n v="2026"/>
  </r>
  <r>
    <n v="72038530"/>
    <x v="64"/>
    <s v="2026-02-26"/>
    <s v="B0056"/>
    <x v="46"/>
    <s v="6426G008658"/>
    <s v="APL26030174"/>
    <x v="2012"/>
    <s v="MASK 3M HALF FACEPIECE RESPIRATOR 6502QL-M"/>
    <x v="114"/>
    <s v="1"/>
    <n v="10"/>
    <s v="PC"/>
    <x v="3"/>
    <n v="845"/>
    <n v="8450"/>
    <n v="1"/>
    <n v="26.636320999999999"/>
    <n v="266.36321199999998"/>
    <s v="MIL"/>
    <n v="31.723600000000001"/>
    <n v="8450"/>
    <n v="2026"/>
  </r>
  <r>
    <n v="72038530"/>
    <x v="64"/>
    <s v="2026-02-26"/>
    <s v="B0056"/>
    <x v="46"/>
    <s v="6426G008658"/>
    <s v="APL26030174"/>
    <x v="1986"/>
    <s v="REFILTER 3M-1744C P2"/>
    <x v="114"/>
    <s v="1"/>
    <n v="500"/>
    <s v="PC"/>
    <x v="3"/>
    <n v="55"/>
    <n v="27500"/>
    <n v="1"/>
    <n v="1.733725"/>
    <n v="866.86252500000001"/>
    <s v="MIL"/>
    <n v="31.723600000000001"/>
    <n v="27500"/>
    <n v="2026"/>
  </r>
  <r>
    <n v="72038530"/>
    <x v="64"/>
    <s v="2026-02-26"/>
    <s v="B0056"/>
    <x v="46"/>
    <s v="6426G008658"/>
    <s v="APL26030174"/>
    <x v="2013"/>
    <s v="MASK PARTICULATE RESPIRATOR 3M 9542V W/VALVE"/>
    <x v="117"/>
    <s v="1"/>
    <n v="600"/>
    <s v="PC"/>
    <x v="3"/>
    <n v="35"/>
    <n v="21000"/>
    <n v="1"/>
    <n v="1.1032789999999999"/>
    <n v="661.96774600000003"/>
    <s v="MIL"/>
    <n v="31.723600000000001"/>
    <n v="21000"/>
    <n v="2026"/>
  </r>
  <r>
    <n v="72038370"/>
    <x v="64"/>
    <s v="2026-02-19"/>
    <s v="J0037"/>
    <x v="64"/>
    <s v="IV202601495"/>
    <s v="APL26030170"/>
    <x v="2002"/>
    <s v="NON-WOVEN WHEEL #180 3P OD304.8xID45xTHK50.8MM"/>
    <x v="108"/>
    <s v="1"/>
    <n v="300"/>
    <s v="PC"/>
    <x v="3"/>
    <n v="346.75"/>
    <n v="104025"/>
    <n v="1"/>
    <n v="10.930348"/>
    <n v="3279.104515"/>
    <s v="MIL"/>
    <n v="31.723600000000001"/>
    <n v="104025"/>
    <n v="2026"/>
  </r>
  <r>
    <n v="72038370"/>
    <x v="64"/>
    <s v="2026-02-19"/>
    <s v="J0037"/>
    <x v="64"/>
    <s v="IV202601495"/>
    <s v="APL26030170"/>
    <x v="1997"/>
    <s v="NON-WOVEN WHEEL #180 3P OD304.8xID45xTHK76.2MM"/>
    <x v="108"/>
    <s v="1"/>
    <n v="350"/>
    <s v="PC"/>
    <x v="3"/>
    <n v="579.5"/>
    <n v="202825"/>
    <n v="1"/>
    <n v="18.267157000000001"/>
    <n v="6393.50515"/>
    <s v="MIL"/>
    <n v="31.723600000000001"/>
    <n v="202825"/>
    <n v="2026"/>
  </r>
  <r>
    <n v="72038396"/>
    <x v="89"/>
    <s v="2026-02-23"/>
    <s v="L0052"/>
    <x v="56"/>
    <s v="IV2608625"/>
    <s v="APL26030183"/>
    <x v="1982"/>
    <s v="HAND PAD 6&quot;x9&quot; RED 3M-7447B (SCOTCH-BRITE)"/>
    <x v="112"/>
    <s v="1"/>
    <n v="9000"/>
    <s v="PC"/>
    <x v="3"/>
    <n v="23.95"/>
    <n v="215550"/>
    <n v="1"/>
    <n v="0.75019999999999998"/>
    <n v="6751.8042390000001"/>
    <s v="MIL"/>
    <n v="31.924800000000001"/>
    <n v="215550"/>
    <n v="2026"/>
  </r>
  <r>
    <n v="72038164"/>
    <x v="89"/>
    <s v="2026-02-06"/>
    <s v="S0037"/>
    <x v="84"/>
    <s v="1260302293"/>
    <s v="APL26030188"/>
    <x v="2014"/>
    <s v="BOARD MARKER Blue,Red"/>
    <x v="100"/>
    <s v="1"/>
    <n v="480"/>
    <s v="PC"/>
    <x v="3"/>
    <n v="19"/>
    <n v="9120"/>
    <n v="1"/>
    <n v="0.59514800000000001"/>
    <n v="285.67132700000002"/>
    <s v="MIL"/>
    <n v="31.924800000000001"/>
    <n v="9120"/>
    <n v="2026"/>
  </r>
  <r>
    <n v="72038164"/>
    <x v="89"/>
    <s v="2026-02-06"/>
    <s v="S0037"/>
    <x v="84"/>
    <s v="1260302293"/>
    <s v="APL26030188"/>
    <x v="2015"/>
    <s v="COLOUR PENCIL Red"/>
    <x v="100"/>
    <s v="1"/>
    <n v="360"/>
    <s v="PC"/>
    <x v="3"/>
    <n v="8"/>
    <n v="2880"/>
    <n v="1"/>
    <n v="0.25058799999999998"/>
    <n v="90.211997999999994"/>
    <s v="MIL"/>
    <n v="31.924800000000001"/>
    <n v="2880"/>
    <n v="2026"/>
  </r>
  <r>
    <n v="72038164"/>
    <x v="89"/>
    <s v="2026-02-06"/>
    <s v="S0037"/>
    <x v="84"/>
    <s v="1260302293"/>
    <s v="APL26030188"/>
    <x v="2016"/>
    <s v="CUTTER BLADE"/>
    <x v="100"/>
    <s v="1"/>
    <n v="1200"/>
    <s v="PC"/>
    <x v="3"/>
    <n v="3"/>
    <n v="3600"/>
    <n v="1"/>
    <n v="9.3969999999999998E-2"/>
    <n v="112.76499699999999"/>
    <s v="MIL"/>
    <n v="31.924800000000001"/>
    <n v="3600"/>
    <n v="2026"/>
  </r>
  <r>
    <n v="72037255"/>
    <x v="100"/>
    <s v="2026-01-13"/>
    <s v="P0291"/>
    <x v="85"/>
    <s v="IH6903008"/>
    <s v="APL26030205"/>
    <x v="2017"/>
    <s v="NUT AL BSW 5/16&quot; 6061-T6 (3-6-N06#MSM-11001-1)"/>
    <x v="120"/>
    <s v="1"/>
    <n v="86400"/>
    <s v="PC"/>
    <x v="3"/>
    <n v="0.95"/>
    <n v="82080"/>
    <n v="1"/>
    <n v="2.9444999999999999E-2"/>
    <n v="2544.0907539999998"/>
    <s v="MIL"/>
    <n v="32.262999999999998"/>
    <n v="82080"/>
    <n v="2026"/>
  </r>
  <r>
    <n v="72038691"/>
    <x v="111"/>
    <s v="2026-03-06"/>
    <s v="A0033"/>
    <x v="58"/>
    <s v="20260030"/>
    <s v="APL26030218"/>
    <x v="2018"/>
    <s v="OPEN STEEL STRAPPING SEAL W2xL3cm. NO.24"/>
    <x v="100"/>
    <s v="1"/>
    <n v="2000"/>
    <s v="PC"/>
    <x v="3"/>
    <n v="0.8"/>
    <n v="1600"/>
    <n v="1"/>
    <n v="2.4740999999999999E-2"/>
    <n v="49.482444000000001"/>
    <s v="MIL"/>
    <n v="32.334699999999998"/>
    <n v="1600"/>
    <n v="2026"/>
  </r>
  <r>
    <n v="72038068"/>
    <x v="111"/>
    <s v="2026-02-03"/>
    <s v="B0056"/>
    <x v="46"/>
    <s v="6426G009900"/>
    <s v="APL26030219"/>
    <x v="2019"/>
    <s v="HAND PAD 6&quot;x9&quot; MAROON 3M-7447 PRO (SCOTCH-BRITE)"/>
    <x v="112"/>
    <s v="1"/>
    <n v="2400"/>
    <s v="PC"/>
    <x v="3"/>
    <n v="35.5"/>
    <n v="85200"/>
    <n v="1"/>
    <n v="1.097891"/>
    <n v="2634.9401720000001"/>
    <s v="MIL"/>
    <n v="32.334699999999998"/>
    <n v="85200"/>
    <n v="2026"/>
  </r>
  <r>
    <n v="72038748"/>
    <x v="118"/>
    <s v="2026-03-09"/>
    <s v="P0242"/>
    <x v="63"/>
    <s v="69-0314"/>
    <s v="APN26030001"/>
    <x v="2020"/>
    <s v="APRON THIN CLOTH BLUE COL"/>
    <x v="116"/>
    <s v="1"/>
    <n v="500"/>
    <s v="PC"/>
    <x v="3"/>
    <n v="48"/>
    <n v="24000"/>
    <n v="1"/>
    <n v="1.4844729999999999"/>
    <n v="742.23666800000001"/>
    <s v="MIL"/>
    <n v="32.334699999999998"/>
    <n v="24000"/>
    <n v="2026"/>
  </r>
  <r>
    <n v="72038792"/>
    <x v="94"/>
    <s v="2026-03-10"/>
    <s v="M0019"/>
    <x v="83"/>
    <s v="69030166"/>
    <s v="APL26030309"/>
    <x v="2021"/>
    <s v="&quot;EDM&quot; GRINDING STONE SQUARE 1/2&quot; x 6&quot; (orange) No.400"/>
    <x v="121"/>
    <s v="1"/>
    <n v="60"/>
    <s v="PC"/>
    <x v="3"/>
    <n v="220"/>
    <n v="13200"/>
    <n v="1"/>
    <n v="6.7741490000000004"/>
    <n v="406.44898999999998"/>
    <s v="MIL"/>
    <n v="32.476399999999998"/>
    <n v="13200"/>
    <n v="2026"/>
  </r>
  <r>
    <n v="72038793"/>
    <x v="94"/>
    <s v="2026-03-10"/>
    <s v="S0326"/>
    <x v="73"/>
    <s v="S6903-18"/>
    <s v="APN26030002"/>
    <x v="1979"/>
    <s v="DUST PAN"/>
    <x v="100"/>
    <s v="1"/>
    <n v="60"/>
    <s v="PC"/>
    <x v="3"/>
    <n v="42"/>
    <n v="2520"/>
    <n v="1"/>
    <n v="1.2932459999999999"/>
    <n v="77.594807000000003"/>
    <s v="MIL"/>
    <n v="32.476399999999998"/>
    <n v="2520"/>
    <n v="2026"/>
  </r>
  <r>
    <n v="72038793"/>
    <x v="94"/>
    <s v="2026-03-10"/>
    <s v="S0326"/>
    <x v="73"/>
    <s v="S6903-18"/>
    <s v="APN26030002"/>
    <x v="1980"/>
    <s v="MENTHOL POWDER"/>
    <x v="100"/>
    <s v="1"/>
    <n v="120"/>
    <s v="PC"/>
    <x v="3"/>
    <n v="32.5"/>
    <n v="3900"/>
    <n v="1"/>
    <n v="1.000726"/>
    <n v="120.08720099999999"/>
    <s v="MIL"/>
    <n v="32.476399999999998"/>
    <n v="3900"/>
    <n v="2026"/>
  </r>
  <r>
    <n v="72038162"/>
    <x v="65"/>
    <s v="2026-02-06"/>
    <s v="P0141"/>
    <x v="86"/>
    <s v="IV26-068"/>
    <s v="APL26030567"/>
    <x v="2022"/>
    <s v="R1.0 INSERT DIAMOND TOOL EDGE DWG# K06039"/>
    <x v="111"/>
    <s v="1"/>
    <n v="15"/>
    <s v="PC"/>
    <x v="3"/>
    <n v="4200"/>
    <n v="63000"/>
    <n v="1"/>
    <n v="127.57155299999999"/>
    <n v="1913.5733090000001"/>
    <s v="MIL"/>
    <n v="32.922699999999999"/>
    <n v="63000"/>
    <n v="2026"/>
  </r>
  <r>
    <n v="72038745"/>
    <x v="119"/>
    <s v="2026-03-09"/>
    <s v="B0056"/>
    <x v="46"/>
    <s v="6426G011017"/>
    <s v="APL26030574"/>
    <x v="1983"/>
    <s v="SAFETY GLASSES 3M SF401AF"/>
    <x v="113"/>
    <s v="1"/>
    <n v="579"/>
    <s v="PC"/>
    <x v="3"/>
    <n v="138"/>
    <n v="79902"/>
    <n v="1"/>
    <n v="4.2135980000000002"/>
    <n v="2439.673781"/>
    <s v="MIL"/>
    <n v="32.751100000000001"/>
    <n v="79902"/>
    <n v="2026"/>
  </r>
  <r>
    <n v="72038745"/>
    <x v="119"/>
    <s v="2026-03-09"/>
    <s v="B0056"/>
    <x v="46"/>
    <s v="6426G011017"/>
    <s v="APL26030574"/>
    <x v="1985"/>
    <s v="EAR MUFF PELTOR MODEL OPTIME 105(H10A)"/>
    <x v="103"/>
    <s v="1"/>
    <n v="60"/>
    <s v="PC"/>
    <x v="3"/>
    <n v="850"/>
    <n v="51000"/>
    <n v="1"/>
    <n v="25.953326000000001"/>
    <n v="1557.199605"/>
    <s v="MIL"/>
    <n v="32.751100000000001"/>
    <n v="51000"/>
    <n v="2026"/>
  </r>
  <r>
    <n v="72038745"/>
    <x v="119"/>
    <s v="2026-03-09"/>
    <s v="B0056"/>
    <x v="46"/>
    <s v="6426G011017"/>
    <s v="APL26030574"/>
    <x v="2023"/>
    <s v="MASK SAFETY 3M-3200"/>
    <x v="114"/>
    <s v="1"/>
    <n v="40"/>
    <s v="PC"/>
    <x v="3"/>
    <n v="395"/>
    <n v="15800"/>
    <n v="1"/>
    <n v="12.060663"/>
    <n v="482.42654399999998"/>
    <s v="MIL"/>
    <n v="32.751100000000001"/>
    <n v="15800"/>
    <n v="2026"/>
  </r>
  <r>
    <n v="72038745"/>
    <x v="119"/>
    <s v="2026-03-09"/>
    <s v="B0056"/>
    <x v="46"/>
    <s v="6426G011017"/>
    <s v="APL26030574"/>
    <x v="2024"/>
    <s v="CARTRIDGE 3M-1700"/>
    <x v="114"/>
    <s v="1"/>
    <n v="60"/>
    <s v="PC"/>
    <x v="3"/>
    <n v="150"/>
    <n v="9000"/>
    <n v="1"/>
    <n v="4.5799979999999998"/>
    <n v="274.79993000000002"/>
    <s v="MIL"/>
    <n v="32.751100000000001"/>
    <n v="9000"/>
    <n v="2026"/>
  </r>
  <r>
    <n v="72038745"/>
    <x v="119"/>
    <s v="2026-03-09"/>
    <s v="B0056"/>
    <x v="46"/>
    <s v="6426G011017"/>
    <s v="APL26030574"/>
    <x v="1986"/>
    <s v="REFILTER 3M-1744C P2"/>
    <x v="114"/>
    <s v="1"/>
    <n v="1000"/>
    <s v="PC"/>
    <x v="3"/>
    <n v="55"/>
    <n v="55000"/>
    <n v="1"/>
    <n v="1.679332"/>
    <n v="1679.332907"/>
    <s v="MIL"/>
    <n v="32.751100000000001"/>
    <n v="55000"/>
    <n v="2026"/>
  </r>
  <r>
    <n v="72038745"/>
    <x v="119"/>
    <s v="2026-03-09"/>
    <s v="B0056"/>
    <x v="46"/>
    <s v="6426G011017"/>
    <s v="APL26030574"/>
    <x v="1984"/>
    <s v="SAFETY GOGGLES UVEX ULTRASONIC 9302"/>
    <x v="113"/>
    <s v="1"/>
    <n v="20"/>
    <s v="PC"/>
    <x v="3"/>
    <n v="470"/>
    <n v="9400"/>
    <n v="1"/>
    <n v="14.350663000000001"/>
    <n v="287.01326"/>
    <s v="MIL"/>
    <n v="32.751100000000001"/>
    <n v="9400"/>
    <n v="2026"/>
  </r>
  <r>
    <n v="72038953"/>
    <x v="95"/>
    <s v="2026-03-19"/>
    <s v="K0033"/>
    <x v="53"/>
    <s v="IV6903-1339"/>
    <s v="APL26030576"/>
    <x v="1992"/>
    <s v="SPRAY PAINT TOA #1 WHITE"/>
    <x v="109"/>
    <s v="1"/>
    <n v="36"/>
    <s v="PC"/>
    <x v="3"/>
    <n v="52.75"/>
    <n v="1899"/>
    <n v="1"/>
    <n v="1.6106320000000001"/>
    <n v="57.982785"/>
    <s v="MIL"/>
    <n v="32.751100000000001"/>
    <n v="1899"/>
    <n v="2026"/>
  </r>
  <r>
    <n v="72038953"/>
    <x v="95"/>
    <s v="2026-03-19"/>
    <s v="K0033"/>
    <x v="53"/>
    <s v="IV6903-1339"/>
    <s v="APL26030576"/>
    <x v="1976"/>
    <s v="SPRAY PAINT TOA #2 BLACK"/>
    <x v="109"/>
    <s v="1"/>
    <n v="36"/>
    <s v="PC"/>
    <x v="3"/>
    <n v="52.75"/>
    <n v="1899"/>
    <n v="1"/>
    <n v="1.6106320000000001"/>
    <n v="57.982785"/>
    <s v="MIL"/>
    <n v="32.751100000000001"/>
    <n v="1899"/>
    <n v="2026"/>
  </r>
  <r>
    <n v="72038953"/>
    <x v="95"/>
    <s v="2026-03-19"/>
    <s v="K0033"/>
    <x v="53"/>
    <s v="IV6903-1339"/>
    <s v="APL26030576"/>
    <x v="2025"/>
    <s v="SPRAY PAINT TOA #5 YELLOW"/>
    <x v="109"/>
    <s v="1"/>
    <n v="24"/>
    <s v="PC"/>
    <x v="3"/>
    <n v="52.75"/>
    <n v="1266"/>
    <n v="1"/>
    <n v="1.6106320000000001"/>
    <n v="38.655189999999997"/>
    <s v="MIL"/>
    <n v="32.751100000000001"/>
    <n v="1266"/>
    <n v="2026"/>
  </r>
  <r>
    <n v="72038396"/>
    <x v="11"/>
    <s v="2026-02-23"/>
    <s v="L0052"/>
    <x v="56"/>
    <s v="IV2611611"/>
    <s v="APL26030781"/>
    <x v="1982"/>
    <s v="HAND PAD 6&quot;x9&quot; RED 3M-7447B (SCOTCH-BRITE)"/>
    <x v="112"/>
    <s v="1"/>
    <n v="9000"/>
    <s v="PC"/>
    <x v="3"/>
    <n v="23.95"/>
    <n v="215550"/>
    <n v="1"/>
    <n v="0.72777899999999995"/>
    <n v="6550.0192960000004"/>
    <s v="MIL"/>
    <n v="32.908299999999997"/>
    <n v="215550"/>
    <n v="2026"/>
  </r>
  <r>
    <n v="72038745"/>
    <x v="11"/>
    <s v="2026-03-09"/>
    <s v="B0056"/>
    <x v="46"/>
    <s v="6426G011742"/>
    <s v="APL26030782"/>
    <x v="1983"/>
    <s v="SAFETY GLASSES 3M SF401AF"/>
    <x v="113"/>
    <s v="1"/>
    <n v="21"/>
    <s v="PC"/>
    <x v="3"/>
    <n v="138"/>
    <n v="2898"/>
    <n v="1"/>
    <n v="4.1934699999999996"/>
    <n v="88.062888999999998"/>
    <s v="MIL"/>
    <n v="32.908299999999997"/>
    <n v="2898"/>
    <n v="2026"/>
  </r>
  <r>
    <n v="72039019"/>
    <x v="96"/>
    <s v="2026-03-25"/>
    <s v="P0227"/>
    <x v="52"/>
    <s v="IVPL69030067"/>
    <s v="APL26030786"/>
    <x v="2026"/>
    <s v="HAND PAD 6&quot;x9&quot; RED #320 (TUL)"/>
    <x v="112"/>
    <s v="1"/>
    <n v="1000"/>
    <s v="PC"/>
    <x v="3"/>
    <n v="22"/>
    <n v="22000"/>
    <n v="1"/>
    <n v="0.66516900000000001"/>
    <n v="665.16902800000003"/>
    <s v="MIL"/>
    <n v="33.074300000000001"/>
    <n v="22000"/>
    <n v="2026"/>
  </r>
  <r>
    <n v="72038791"/>
    <x v="15"/>
    <s v="2026-03-10"/>
    <s v="J0037"/>
    <x v="64"/>
    <s v="IV202602098"/>
    <s v="APL26030788"/>
    <x v="1997"/>
    <s v="NON-WOVEN WHEEL #180 3P OD304.8xID45xTHK76.2MM"/>
    <x v="108"/>
    <s v="1"/>
    <n v="98"/>
    <s v="PC"/>
    <x v="3"/>
    <n v="579.5"/>
    <n v="56791"/>
    <n v="1"/>
    <n v="17.543647"/>
    <n v="1719.277425"/>
    <s v="MIL"/>
    <n v="33.0319"/>
    <n v="56791"/>
    <n v="2026"/>
  </r>
  <r>
    <n v="72038364"/>
    <x v="116"/>
    <s v="2026-02-18"/>
    <s v="U0016"/>
    <x v="71"/>
    <s v="UTM-260403"/>
    <s v="APL26040039"/>
    <x v="1974"/>
    <s v="NON-WOVEN WHEEL UMC320 15P OD10xTHK3xID1/2&quot;"/>
    <x v="108"/>
    <s v="1"/>
    <n v="72"/>
    <s v="PC"/>
    <x v="3"/>
    <n v="745"/>
    <n v="53640"/>
    <n v="1"/>
    <n v="22.726094"/>
    <n v="1636.278777"/>
    <s v="MIL"/>
    <n v="32.781700000000001"/>
    <n v="53640"/>
    <n v="2026"/>
  </r>
  <r>
    <n v="72038845"/>
    <x v="116"/>
    <s v="2026-03-13"/>
    <s v="U0016"/>
    <x v="71"/>
    <s v="UTM-260404"/>
    <s v="APL26040038"/>
    <x v="1975"/>
    <s v="NON-WOVEN WHEEL MC#180 15P OD10xTHK3xID1/2&quot;"/>
    <x v="108"/>
    <s v="1"/>
    <n v="60"/>
    <s v="PC"/>
    <x v="3"/>
    <n v="885"/>
    <n v="53100"/>
    <n v="1"/>
    <n v="26.996769"/>
    <n v="1619.8061720000001"/>
    <s v="MIL"/>
    <n v="32.781700000000001"/>
    <n v="53100"/>
    <n v="2026"/>
  </r>
  <r>
    <n v="72038791"/>
    <x v="46"/>
    <s v="2026-03-10"/>
    <s v="J0037"/>
    <x v="64"/>
    <s v="IV202602211"/>
    <s v="APL26040049"/>
    <x v="2002"/>
    <s v="NON-WOVEN WHEEL #180 3P OD304.8xID45xTHK50.8MM"/>
    <x v="108"/>
    <s v="1"/>
    <n v="300"/>
    <s v="PC"/>
    <x v="3"/>
    <n v="346.75"/>
    <n v="104025"/>
    <n v="1"/>
    <n v="10.566072999999999"/>
    <n v="3169.8220139999999"/>
    <s v="MIL"/>
    <n v="32.817300000000003"/>
    <n v="104025"/>
    <n v="2026"/>
  </r>
  <r>
    <n v="72038791"/>
    <x v="46"/>
    <s v="2026-03-10"/>
    <s v="J0037"/>
    <x v="64"/>
    <s v="IV202602211"/>
    <s v="APL26040049"/>
    <x v="1997"/>
    <s v="NON-WOVEN WHEEL #180 3P OD304.8xID45xTHK76.2MM"/>
    <x v="108"/>
    <s v="1"/>
    <n v="322"/>
    <s v="PC"/>
    <x v="3"/>
    <n v="579.5"/>
    <n v="186599"/>
    <n v="1"/>
    <n v="17.658369"/>
    <n v="5685.9948860000004"/>
    <s v="MIL"/>
    <n v="32.817300000000003"/>
    <n v="186599"/>
    <n v="2026"/>
  </r>
  <r>
    <n v="72038163"/>
    <x v="46"/>
    <s v="2026-02-06"/>
    <s v="T0150"/>
    <x v="74"/>
    <s v="INV6904000057"/>
    <s v="APL26040044"/>
    <x v="1999"/>
    <s v="R2.0 INSERT DIAMOND TOOL EDGE DWG# K06030-1"/>
    <x v="111"/>
    <s v="1"/>
    <n v="20"/>
    <s v="PC"/>
    <x v="3"/>
    <n v="4000"/>
    <n v="80000"/>
    <n v="1"/>
    <n v="121.886931"/>
    <n v="2437.7386310000002"/>
    <s v="MIL"/>
    <n v="32.817300000000003"/>
    <n v="80000"/>
    <n v="2026"/>
  </r>
  <r>
    <n v="72038163"/>
    <x v="46"/>
    <s v="2026-02-06"/>
    <s v="T0150"/>
    <x v="74"/>
    <s v="INV6904000057"/>
    <s v="APL26040044"/>
    <x v="1981"/>
    <s v="R2.5 INSERT DIAMOND TOOL EDGE DWG# K06031"/>
    <x v="111"/>
    <s v="1"/>
    <n v="10"/>
    <s v="PC"/>
    <x v="3"/>
    <n v="4000"/>
    <n v="40000"/>
    <n v="1"/>
    <n v="121.886931"/>
    <n v="1218.8693149999999"/>
    <s v="MIL"/>
    <n v="32.817300000000003"/>
    <n v="40000"/>
    <n v="2026"/>
  </r>
  <r>
    <n v="72037212"/>
    <x v="46"/>
    <s v="2026-01-12"/>
    <s v="T0150"/>
    <x v="74"/>
    <s v="INV6904000058"/>
    <s v="APL26040045"/>
    <x v="1981"/>
    <s v="R2.5 INSERT DIAMOND TOOL EDGE DWG# K06031"/>
    <x v="111"/>
    <s v="1"/>
    <n v="12"/>
    <s v="PC"/>
    <x v="3"/>
    <n v="4000"/>
    <n v="48000"/>
    <n v="1"/>
    <n v="121.886931"/>
    <n v="1462.6431789999999"/>
    <s v="MIL"/>
    <n v="32.817300000000003"/>
    <n v="48000"/>
    <n v="2026"/>
  </r>
  <r>
    <n v="72038900"/>
    <x v="53"/>
    <s v="2026-03-17"/>
    <s v="B0056"/>
    <x v="46"/>
    <s v="6426G012917"/>
    <s v="APL26040050"/>
    <x v="2027"/>
    <s v="BUMP CAP ABS BLUE &quot;TONGA&quot;"/>
    <x v="118"/>
    <s v="1"/>
    <n v="10"/>
    <s v="PC"/>
    <x v="3"/>
    <n v="270"/>
    <n v="2700"/>
    <n v="1"/>
    <n v="8.2307279999999992"/>
    <n v="82.307286000000005"/>
    <s v="MIL"/>
    <n v="32.803899999999999"/>
    <n v="2700"/>
    <n v="2026"/>
  </r>
  <r>
    <n v="72039257"/>
    <x v="40"/>
    <s v="2026-04-07"/>
    <s v="S0037"/>
    <x v="84"/>
    <s v="1260403938"/>
    <s v="APL26040259"/>
    <x v="2028"/>
    <s v="SAND PAPER NO.180 9X11&quot;"/>
    <x v="100"/>
    <s v="1"/>
    <n v="2000"/>
    <s v="PC"/>
    <x v="3"/>
    <n v="12"/>
    <n v="24000"/>
    <n v="1"/>
    <n v="0.37222300000000003"/>
    <n v="744.44689100000005"/>
    <s v="MIL"/>
    <n v="32.238700000000001"/>
    <n v="24000"/>
    <n v="2026"/>
  </r>
  <r>
    <n v="72039257"/>
    <x v="40"/>
    <s v="2026-04-07"/>
    <s v="S0037"/>
    <x v="84"/>
    <s v="1260403938"/>
    <s v="APL26040259"/>
    <x v="2014"/>
    <s v="BOARD MARKER Blue,Red"/>
    <x v="100"/>
    <s v="1"/>
    <n v="222"/>
    <s v="PC"/>
    <x v="3"/>
    <n v="19"/>
    <n v="4218"/>
    <n v="1"/>
    <n v="0.58935300000000002"/>
    <n v="130.83654100000001"/>
    <s v="MIL"/>
    <n v="32.238700000000001"/>
    <n v="4218"/>
    <n v="2026"/>
  </r>
  <r>
    <n v="72039257"/>
    <x v="40"/>
    <s v="2026-04-07"/>
    <s v="S0037"/>
    <x v="84"/>
    <s v="1260403938"/>
    <s v="APL26040259"/>
    <x v="2015"/>
    <s v="COLOUR PENCIL Red"/>
    <x v="100"/>
    <s v="1"/>
    <n v="360"/>
    <s v="PC"/>
    <x v="3"/>
    <n v="8"/>
    <n v="2880"/>
    <n v="1"/>
    <n v="0.24814800000000001"/>
    <n v="89.333625999999995"/>
    <s v="MIL"/>
    <n v="32.238700000000001"/>
    <n v="2880"/>
    <n v="2026"/>
  </r>
  <r>
    <n v="72039257"/>
    <x v="40"/>
    <s v="2026-04-07"/>
    <s v="S0037"/>
    <x v="84"/>
    <s v="1260403938"/>
    <s v="APL26040259"/>
    <x v="2016"/>
    <s v="CUTTER BLADE"/>
    <x v="100"/>
    <s v="1"/>
    <n v="1200"/>
    <s v="PC"/>
    <x v="3"/>
    <n v="3"/>
    <n v="3600"/>
    <n v="1"/>
    <n v="9.3054999999999999E-2"/>
    <n v="111.667033"/>
    <s v="MIL"/>
    <n v="32.238700000000001"/>
    <n v="3600"/>
    <n v="2026"/>
  </r>
  <r>
    <n v="72039248"/>
    <x v="40"/>
    <s v="2026-04-06"/>
    <s v="T0260"/>
    <x v="82"/>
    <s v="SI069/0400972"/>
    <s v="APL26040260"/>
    <x v="2009"/>
    <s v="HEX.HEAD BOLT 3/8&quot;X1&quot;"/>
    <x v="100"/>
    <s v="1"/>
    <n v="2000"/>
    <s v="PC"/>
    <x v="3"/>
    <n v="1.5"/>
    <n v="3000"/>
    <n v="1"/>
    <n v="4.6526999999999999E-2"/>
    <n v="93.055860999999993"/>
    <s v="MIL"/>
    <n v="32.238700000000001"/>
    <n v="3000"/>
    <n v="2026"/>
  </r>
  <r>
    <n v="72039248"/>
    <x v="40"/>
    <s v="2026-04-06"/>
    <s v="T0260"/>
    <x v="82"/>
    <s v="SI069/0400972"/>
    <s v="APL26040260"/>
    <x v="2010"/>
    <s v="HEX.HEAD BOLT 3/8&quot;X1-1/4&quot;"/>
    <x v="100"/>
    <s v="1"/>
    <n v="2000"/>
    <s v="PC"/>
    <x v="3"/>
    <n v="1.75"/>
    <n v="3500"/>
    <n v="1"/>
    <n v="5.4281999999999997E-2"/>
    <n v="108.56517100000001"/>
    <s v="MIL"/>
    <n v="32.238700000000001"/>
    <n v="3500"/>
    <n v="2026"/>
  </r>
  <r>
    <n v="72039013"/>
    <x v="22"/>
    <s v="2026-03-24"/>
    <s v="L0052"/>
    <x v="56"/>
    <s v="IV2614440"/>
    <s v="APL26040271"/>
    <x v="1982"/>
    <s v="HAND PAD 6&quot;x9&quot; RED 3M-7447B (SCOTCH-BRITE)"/>
    <x v="112"/>
    <s v="1"/>
    <n v="9000"/>
    <s v="PC"/>
    <x v="3"/>
    <n v="23.95"/>
    <n v="215550"/>
    <n v="1"/>
    <n v="0.74317900000000003"/>
    <n v="6688.6155449999997"/>
    <s v="MIL"/>
    <n v="32.226399999999998"/>
    <n v="215550"/>
    <n v="2026"/>
  </r>
  <r>
    <n v="72039246"/>
    <x v="22"/>
    <s v="2026-04-06"/>
    <s v="B0056"/>
    <x v="46"/>
    <s v="6426G014388"/>
    <s v="APL26040265"/>
    <x v="2013"/>
    <s v="MASK PARTICULATE RESPIRATOR 3M 9542V W/VALVE"/>
    <x v="117"/>
    <s v="1"/>
    <n v="400"/>
    <s v="PC"/>
    <x v="3"/>
    <n v="35"/>
    <n v="14000"/>
    <n v="1"/>
    <n v="1.086066"/>
    <n v="434.42643199999998"/>
    <s v="MIL"/>
    <n v="32.226399999999998"/>
    <n v="14000"/>
    <n v="2026"/>
  </r>
  <r>
    <n v="72038899"/>
    <x v="22"/>
    <s v="2026-03-17"/>
    <s v="M0216"/>
    <x v="80"/>
    <s v="691364"/>
    <s v="APL26040270"/>
    <x v="2004"/>
    <s v="NOSE MASK CARBON MED-CON 4 LAYER 50pcs/box"/>
    <x v="117"/>
    <s v="1"/>
    <n v="100000"/>
    <s v="PC"/>
    <x v="3"/>
    <n v="1.8"/>
    <n v="180000"/>
    <n v="1"/>
    <n v="5.5854000000000001E-2"/>
    <n v="5585.4827089999999"/>
    <s v="MIL"/>
    <n v="32.226399999999998"/>
    <n v="180000"/>
    <n v="2026"/>
  </r>
  <r>
    <n v="72038954"/>
    <x v="22"/>
    <s v="2026-03-19"/>
    <s v="R0057"/>
    <x v="77"/>
    <s v="IV690400007"/>
    <s v="APL26040264"/>
    <x v="1991"/>
    <s v="RUBBER NUT SUNRAY H60MM"/>
    <x v="115"/>
    <s v="1"/>
    <n v="1000"/>
    <s v="PC"/>
    <x v="3"/>
    <n v="30"/>
    <n v="30000"/>
    <n v="1"/>
    <n v="0.93091299999999999"/>
    <n v="930.91378399999996"/>
    <s v="MIL"/>
    <n v="32.226399999999998"/>
    <n v="30000"/>
    <n v="2026"/>
  </r>
  <r>
    <n v="72039401"/>
    <x v="23"/>
    <s v="2026-04-20"/>
    <s v="K0033"/>
    <x v="53"/>
    <s v="IV6904-0978"/>
    <s v="APL26040546"/>
    <x v="1996"/>
    <s v="HARD BROOM"/>
    <x v="100"/>
    <s v="1"/>
    <n v="40"/>
    <s v="PC"/>
    <x v="3"/>
    <n v="34"/>
    <n v="1360"/>
    <n v="1"/>
    <n v="1.0505789999999999"/>
    <n v="42.023167999999998"/>
    <s v="MIL"/>
    <n v="32.363100000000003"/>
    <n v="1360"/>
    <n v="2026"/>
  </r>
  <r>
    <n v="72039401"/>
    <x v="23"/>
    <s v="2026-04-20"/>
    <s v="K0033"/>
    <x v="53"/>
    <s v="IV6904-0978"/>
    <s v="APL26040546"/>
    <x v="1977"/>
    <s v="PAINT BRUSH 3&quot;"/>
    <x v="110"/>
    <s v="1"/>
    <n v="360"/>
    <s v="PC"/>
    <x v="3"/>
    <n v="15"/>
    <n v="5400"/>
    <n v="1"/>
    <n v="0.46349000000000001"/>
    <n v="166.856697"/>
    <s v="MIL"/>
    <n v="32.363100000000003"/>
    <n v="5400"/>
    <n v="2026"/>
  </r>
  <r>
    <n v="72039401"/>
    <x v="23"/>
    <s v="2026-04-20"/>
    <s v="K0033"/>
    <x v="53"/>
    <s v="IV6904-0978"/>
    <s v="APL26040546"/>
    <x v="2005"/>
    <s v="SOFT BROOM"/>
    <x v="100"/>
    <s v="1"/>
    <n v="240"/>
    <s v="PC"/>
    <x v="3"/>
    <n v="34"/>
    <n v="8160"/>
    <n v="1"/>
    <n v="1.0505789999999999"/>
    <n v="252.13901000000001"/>
    <s v="MIL"/>
    <n v="32.363100000000003"/>
    <n v="8160"/>
    <n v="2026"/>
  </r>
  <r>
    <n v="72039257"/>
    <x v="77"/>
    <s v="2026-04-07"/>
    <s v="S0037"/>
    <x v="84"/>
    <s v="1260407245"/>
    <s v="APL26040559"/>
    <x v="2014"/>
    <s v="BOARD MARKER Blue,Red"/>
    <x v="100"/>
    <s v="1"/>
    <n v="138"/>
    <s v="PC"/>
    <x v="3"/>
    <n v="19"/>
    <n v="2622"/>
    <n v="1"/>
    <n v="0.58053500000000002"/>
    <n v="80.113906999999998"/>
    <s v="MIL"/>
    <n v="32.728400000000001"/>
    <n v="2622"/>
    <n v="2026"/>
  </r>
  <r>
    <n v="72039401"/>
    <x v="98"/>
    <s v="2026-04-20"/>
    <s v="K0033"/>
    <x v="53"/>
    <s v="IV6905-0119"/>
    <s v="APL26050071"/>
    <x v="1996"/>
    <s v="HARD BROOM"/>
    <x v="100"/>
    <s v="1"/>
    <n v="20"/>
    <s v="PC"/>
    <x v="3"/>
    <n v="34"/>
    <n v="680"/>
    <n v="1"/>
    <n v="1.032643"/>
    <n v="20.652873"/>
    <s v="MIL"/>
    <n v="32.925199999999997"/>
    <n v="680"/>
    <n v="2026"/>
  </r>
  <r>
    <n v="72039249"/>
    <x v="82"/>
    <s v="2026-04-06"/>
    <s v="K0109"/>
    <x v="87"/>
    <s v="IV9050167"/>
    <s v="APL26050152"/>
    <x v="2029"/>
    <s v="FLAP WHEEL #60 SIZE 76X10X6MM."/>
    <x v="122"/>
    <s v="1"/>
    <n v="130"/>
    <s v="PC"/>
    <x v="3"/>
    <n v="145"/>
    <n v="18850"/>
    <n v="1"/>
    <n v="4.4071470000000001"/>
    <n v="572.92917199999999"/>
    <s v="MIL"/>
    <n v="32.9011"/>
    <n v="18850"/>
    <n v="2026"/>
  </r>
  <r>
    <n v="72039400"/>
    <x v="82"/>
    <s v="2026-04-20"/>
    <s v="U0016"/>
    <x v="71"/>
    <s v="UTM-260503"/>
    <s v="APL26050153"/>
    <x v="1974"/>
    <s v="NON-WOVEN WHEEL UMC320 15P OD10xTHK3xID1/2&quot;"/>
    <x v="108"/>
    <s v="1"/>
    <n v="120"/>
    <s v="PC"/>
    <x v="3"/>
    <n v="745"/>
    <n v="89400"/>
    <n v="1"/>
    <n v="22.643619000000001"/>
    <n v="2717.2343780000001"/>
    <s v="MIL"/>
    <n v="32.9011"/>
    <n v="89400"/>
    <n v="2026"/>
  </r>
  <r>
    <n v="72040337"/>
    <x v="35"/>
    <s v="2026-05-06"/>
    <s v="S0146"/>
    <x v="79"/>
    <s v="IVMIL6905144"/>
    <s v="APL26050154"/>
    <x v="2030"/>
    <s v="HAT COVER BLUE COLOUR"/>
    <x v="118"/>
    <s v="1"/>
    <n v="300"/>
    <s v="PC"/>
    <x v="3"/>
    <n v="90"/>
    <n v="27000"/>
    <n v="1"/>
    <n v="2.7764579999999999"/>
    <n v="832.93742999999995"/>
    <s v="MIL"/>
    <n v="32.415399999999998"/>
    <n v="27000"/>
    <n v="2026"/>
  </r>
  <r>
    <n v="72040338"/>
    <x v="108"/>
    <s v="2026-05-06"/>
    <s v="S0326"/>
    <x v="73"/>
    <s v="S6905-11"/>
    <s v="APN26050002"/>
    <x v="2007"/>
    <s v="HAT CLOTH BLUE COLOR-HOLE"/>
    <x v="118"/>
    <s v="1"/>
    <n v="400"/>
    <s v="PC"/>
    <x v="3"/>
    <n v="44"/>
    <n v="17600"/>
    <n v="1"/>
    <n v="1.355005"/>
    <n v="542.00208099999998"/>
    <s v="MIL"/>
    <n v="32.472200000000001"/>
    <n v="17600"/>
    <n v="2026"/>
  </r>
  <r>
    <n v="72040338"/>
    <x v="108"/>
    <s v="2026-05-06"/>
    <s v="S0326"/>
    <x v="73"/>
    <s v="S6905-11"/>
    <s v="APN26050002"/>
    <x v="1980"/>
    <s v="MENTHOL POWDER"/>
    <x v="100"/>
    <s v="1"/>
    <n v="120"/>
    <s v="PC"/>
    <x v="3"/>
    <n v="32.5"/>
    <n v="3900"/>
    <n v="1"/>
    <n v="1.000856"/>
    <n v="120.102734"/>
    <s v="MIL"/>
    <n v="32.472200000000001"/>
    <n v="3900"/>
    <n v="2026"/>
  </r>
  <r>
    <n v="72040321"/>
    <x v="47"/>
    <s v="2026-05-06"/>
    <s v="B0056"/>
    <x v="46"/>
    <s v="6426G017581"/>
    <s v="APL26050157"/>
    <x v="2031"/>
    <s v="PARTICULATE FILTER 3M 2097 P100 (2pc/pack)"/>
    <x v="114"/>
    <s v="1"/>
    <n v="400"/>
    <s v="PC"/>
    <x v="3"/>
    <n v="125"/>
    <n v="50000"/>
    <n v="1"/>
    <n v="3.8416260000000002"/>
    <n v="1536.650654"/>
    <s v="MIL"/>
    <n v="32.5383"/>
    <n v="50000"/>
    <n v="2026"/>
  </r>
  <r>
    <n v="72040321"/>
    <x v="47"/>
    <s v="2026-05-06"/>
    <s v="B0056"/>
    <x v="46"/>
    <s v="6426G017581"/>
    <s v="APL26050157"/>
    <x v="2012"/>
    <s v="MASK 3M HALF FACEPIECE RESPIRATOR 6502QL-M"/>
    <x v="114"/>
    <s v="1"/>
    <n v="30"/>
    <s v="PC"/>
    <x v="3"/>
    <n v="845"/>
    <n v="25350"/>
    <n v="1"/>
    <n v="25.969396"/>
    <n v="779.08188099999995"/>
    <s v="MIL"/>
    <n v="32.5383"/>
    <n v="25350"/>
    <n v="2026"/>
  </r>
  <r>
    <n v="72040384"/>
    <x v="47"/>
    <s v="2026-05-07"/>
    <s v="B0056"/>
    <x v="46"/>
    <s v="6426G017558"/>
    <s v="APL26050159"/>
    <x v="1985"/>
    <s v="EAR MUFF PELTOR MODEL OPTIME 105(H10A)"/>
    <x v="103"/>
    <s v="1"/>
    <n v="30"/>
    <s v="PC"/>
    <x v="3"/>
    <n v="875"/>
    <n v="26250"/>
    <n v="1"/>
    <n v="26.891386000000001"/>
    <n v="806.74159299999997"/>
    <s v="MIL"/>
    <n v="32.5383"/>
    <n v="26250"/>
    <n v="2026"/>
  </r>
  <r>
    <n v="72040452"/>
    <x v="60"/>
    <s v="2026-05-12"/>
    <s v="K0033"/>
    <x v="53"/>
    <s v="IV6905-0700"/>
    <s v="APL26050164"/>
    <x v="1976"/>
    <s v="SPRAY PAINT TOA #2 BLACK"/>
    <x v="109"/>
    <s v="1"/>
    <n v="48"/>
    <s v="PC"/>
    <x v="3"/>
    <n v="57"/>
    <n v="2736"/>
    <n v="1"/>
    <n v="1.753657"/>
    <n v="84.175550000000001"/>
    <s v="MIL"/>
    <n v="32.503500000000003"/>
    <n v="2736"/>
    <n v="2026"/>
  </r>
  <r>
    <n v="72040452"/>
    <x v="60"/>
    <s v="2026-05-12"/>
    <s v="K0033"/>
    <x v="53"/>
    <s v="IV6905-0700"/>
    <s v="APL26050164"/>
    <x v="2025"/>
    <s v="SPRAY PAINT TOA #5 YELLOW"/>
    <x v="109"/>
    <s v="1"/>
    <n v="24"/>
    <s v="PC"/>
    <x v="3"/>
    <n v="57"/>
    <n v="1368"/>
    <n v="1"/>
    <n v="1.753657"/>
    <n v="42.087775000000001"/>
    <s v="MIL"/>
    <n v="32.503500000000003"/>
    <n v="1368"/>
    <n v="2026"/>
  </r>
  <r>
    <n v="72040407"/>
    <x v="60"/>
    <s v="2026-05-11"/>
    <s v="A0007"/>
    <x v="72"/>
    <s v="IV69/00744"/>
    <s v="APL26050161"/>
    <x v="1978"/>
    <s v="SPRAY EASTERN NO.121"/>
    <x v="82"/>
    <s v="1"/>
    <n v="36"/>
    <s v="PC"/>
    <x v="3"/>
    <n v="379"/>
    <n v="13644"/>
    <n v="1"/>
    <n v="11.660282"/>
    <n v="419.77017799999999"/>
    <s v="MIL"/>
    <n v="32.503500000000003"/>
    <n v="13644"/>
    <n v="2026"/>
  </r>
  <r>
    <n v="72040407"/>
    <x v="60"/>
    <s v="2026-05-11"/>
    <s v="A0007"/>
    <x v="72"/>
    <s v="IV69/00744"/>
    <s v="APL26050161"/>
    <x v="2032"/>
    <s v="SPRAY EASTERN NO.160"/>
    <x v="82"/>
    <s v="1"/>
    <n v="36"/>
    <s v="PC"/>
    <x v="3"/>
    <n v="358"/>
    <n v="12888"/>
    <n v="1"/>
    <n v="11.014198"/>
    <n v="396.511144"/>
    <s v="MIL"/>
    <n v="32.503500000000003"/>
    <n v="12888"/>
    <n v="2026"/>
  </r>
  <r>
    <n v="72039964"/>
    <x v="60"/>
    <s v="2026-04-27"/>
    <s v="L0052"/>
    <x v="56"/>
    <s v="IV2617607"/>
    <s v="APL26050163"/>
    <x v="1982"/>
    <s v="HAND PAD 6&quot;x9&quot; RED 3M-7447B (SCOTCH-BRITE)"/>
    <x v="112"/>
    <s v="1"/>
    <n v="9000"/>
    <s v="PC"/>
    <x v="3"/>
    <n v="23.95"/>
    <n v="215550"/>
    <n v="1"/>
    <n v="0.73684300000000003"/>
    <n v="6631.5935200000004"/>
    <s v="MIL"/>
    <n v="32.503500000000003"/>
    <n v="215550"/>
    <n v="2026"/>
  </r>
  <r>
    <n v="72040332"/>
    <x v="72"/>
    <s v="2026-05-06"/>
    <s v="P0242"/>
    <x v="63"/>
    <s v="69-0520"/>
    <s v="APN26050003"/>
    <x v="2020"/>
    <s v="APRON THIN CLOTH BLUE COL"/>
    <x v="116"/>
    <s v="1"/>
    <n v="400"/>
    <s v="PC"/>
    <x v="3"/>
    <n v="48"/>
    <n v="19200"/>
    <n v="1"/>
    <n v="1.4600310000000001"/>
    <n v="584.012653"/>
    <s v="MIL"/>
    <n v="32.875999999999998"/>
    <n v="19200"/>
    <n v="2026"/>
  </r>
  <r>
    <n v="72040406"/>
    <x v="67"/>
    <s v="2026-05-11"/>
    <s v="J0037"/>
    <x v="64"/>
    <s v="IV202603387"/>
    <s v="APL26050533"/>
    <x v="1997"/>
    <s v="NON-WOVEN WHEEL #180 3P OD304.8xID45xTHK76.2MM"/>
    <x v="108"/>
    <s v="1"/>
    <n v="350"/>
    <s v="PC"/>
    <x v="3"/>
    <n v="579.5"/>
    <n v="202825"/>
    <n v="1"/>
    <n v="17.652183000000001"/>
    <n v="6178.2642070000002"/>
    <s v="MIL"/>
    <n v="32.828800000000001"/>
    <n v="202825"/>
    <n v="2026"/>
  </r>
  <r>
    <n v="72037055"/>
    <x v="83"/>
    <s v="2026-01-05"/>
    <s v="K0004"/>
    <x v="88"/>
    <s v="INLWN126010300"/>
    <s v="APL26010324"/>
    <x v="2033"/>
    <s v="CL.T SISAL BUFF 430x178mm.x6P(14mm),blue"/>
    <x v="72"/>
    <s v="7"/>
    <n v="300"/>
    <s v="PC"/>
    <x v="3"/>
    <n v="249"/>
    <n v="74700"/>
    <n v="1"/>
    <n v="7.9043099999999997"/>
    <n v="2371.2930679999999"/>
    <s v="MIL"/>
    <n v="31.501799999999999"/>
    <n v="74700"/>
    <n v="2026"/>
  </r>
  <r>
    <n v="72037055"/>
    <x v="83"/>
    <s v="2026-01-05"/>
    <s v="K0004"/>
    <x v="88"/>
    <s v="INLWN126010300"/>
    <s v="APL26010324"/>
    <x v="2034"/>
    <s v="CL.T SISAL BUFF 457x178mm.x6P(14mm),blue"/>
    <x v="72"/>
    <s v="7"/>
    <n v="500"/>
    <s v="PC"/>
    <x v="3"/>
    <n v="274"/>
    <n v="137000"/>
    <n v="1"/>
    <n v="8.6979150000000001"/>
    <n v="4348.9578369999999"/>
    <s v="MIL"/>
    <n v="31.501799999999999"/>
    <n v="137000"/>
    <n v="2026"/>
  </r>
  <r>
    <n v="72037055"/>
    <x v="62"/>
    <s v="2026-01-05"/>
    <s v="K0004"/>
    <x v="88"/>
    <s v="INLWN126010368"/>
    <s v="APL26010350"/>
    <x v="2033"/>
    <s v="CL.T SISAL BUFF 430x178mm.x6P(14mm),blue"/>
    <x v="72"/>
    <s v="7"/>
    <n v="600"/>
    <s v="PC"/>
    <x v="3"/>
    <n v="249"/>
    <n v="149400"/>
    <n v="1"/>
    <n v="7.8880590000000002"/>
    <n v="4732.8355510000001"/>
    <s v="MIL"/>
    <n v="31.566700000000001"/>
    <n v="149400"/>
    <n v="2026"/>
  </r>
  <r>
    <n v="72037368"/>
    <x v="84"/>
    <s v="2026-01-16"/>
    <s v="K0004"/>
    <x v="88"/>
    <s v="INLWN126010440"/>
    <s v="APL26010486"/>
    <x v="2034"/>
    <s v="CL.T SISAL BUFF 457x178mm.x6P(14mm),blue"/>
    <x v="72"/>
    <s v="7"/>
    <n v="700"/>
    <s v="PC"/>
    <x v="3"/>
    <n v="269"/>
    <n v="188300"/>
    <n v="1"/>
    <n v="8.6251949999999997"/>
    <n v="6037.6366319999997"/>
    <s v="MIL"/>
    <n v="31.1877"/>
    <n v="188300"/>
    <n v="2026"/>
  </r>
  <r>
    <n v="72037401"/>
    <x v="84"/>
    <s v="2026-01-19"/>
    <s v="K0004"/>
    <x v="88"/>
    <s v="INLWN126010477"/>
    <s v="APL26010488"/>
    <x v="2035"/>
    <s v="CL.T SISAL BUFF 483x178mm.x6P(14mm),blue"/>
    <x v="72"/>
    <s v="7"/>
    <n v="400"/>
    <s v="PC"/>
    <x v="3"/>
    <n v="280"/>
    <n v="112000"/>
    <n v="1"/>
    <n v="8.9778979999999997"/>
    <n v="3591.1593349999998"/>
    <s v="MIL"/>
    <n v="31.1877"/>
    <n v="112000"/>
    <n v="2026"/>
  </r>
  <r>
    <n v="72037401"/>
    <x v="84"/>
    <s v="2026-01-19"/>
    <s v="K0004"/>
    <x v="88"/>
    <s v="INLWN126010477"/>
    <s v="APL26010488"/>
    <x v="2036"/>
    <s v="CLOTH BUFF 305X75MM.H"/>
    <x v="73"/>
    <s v="7"/>
    <n v="1000"/>
    <s v="PC"/>
    <x v="3"/>
    <n v="157"/>
    <n v="157000"/>
    <n v="1"/>
    <n v="5.0340350000000003"/>
    <n v="5034.0358530000003"/>
    <s v="MIL"/>
    <n v="31.1877"/>
    <n v="157000"/>
    <n v="2026"/>
  </r>
  <r>
    <n v="72037368"/>
    <x v="0"/>
    <s v="2026-01-16"/>
    <s v="K0004"/>
    <x v="88"/>
    <s v="INLWN126010658"/>
    <s v="APL26010600"/>
    <x v="2034"/>
    <s v="CL.T SISAL BUFF 457x178mm.x6P(14mm),blue"/>
    <x v="72"/>
    <s v="7"/>
    <n v="300"/>
    <s v="PC"/>
    <x v="3"/>
    <n v="269"/>
    <n v="80700"/>
    <n v="1"/>
    <n v="8.5862660000000002"/>
    <n v="2575.8799319999998"/>
    <s v="MIL"/>
    <n v="31.3291"/>
    <n v="80700"/>
    <n v="2026"/>
  </r>
  <r>
    <n v="72037406"/>
    <x v="88"/>
    <s v="2026-01-19"/>
    <s v="T0485"/>
    <x v="89"/>
    <s v="INV2026010027"/>
    <s v="APL26010624"/>
    <x v="2037"/>
    <s v="&quot;SANDVIK&quot; INSERTS CCGT 09 T3 04-UM H13A"/>
    <x v="111"/>
    <s v="7"/>
    <n v="80"/>
    <s v="PC"/>
    <x v="3"/>
    <n v="411.45"/>
    <n v="32916"/>
    <n v="1"/>
    <n v="13.150577"/>
    <n v="1052.0461780000001"/>
    <s v="MIL"/>
    <n v="31.287600000000001"/>
    <n v="32916"/>
    <n v="2026"/>
  </r>
  <r>
    <n v="72037406"/>
    <x v="88"/>
    <s v="2026-01-19"/>
    <s v="T0485"/>
    <x v="89"/>
    <s v="INV2026010027"/>
    <s v="APL26010624"/>
    <x v="2038"/>
    <s v="&quot;SANDVIK&quot; INSERTS CNMG 12 04 08-MF 1125"/>
    <x v="111"/>
    <s v="7"/>
    <n v="80"/>
    <s v="PC"/>
    <x v="3"/>
    <n v="355.875"/>
    <n v="28470"/>
    <n v="1"/>
    <n v="11.374314"/>
    <n v="909.945153"/>
    <s v="MIL"/>
    <n v="31.287600000000001"/>
    <n v="28470"/>
    <n v="2026"/>
  </r>
  <r>
    <n v="72037406"/>
    <x v="88"/>
    <s v="2026-01-19"/>
    <s v="T0485"/>
    <x v="89"/>
    <s v="INV2026010027"/>
    <s v="APL26010624"/>
    <x v="2039"/>
    <s v="&quot;SANDVIK&quot; T-MAX P INSERTS SNMG 12 04 04-QM 4335"/>
    <x v="111"/>
    <s v="7"/>
    <n v="60"/>
    <s v="PC"/>
    <x v="3"/>
    <n v="365.625"/>
    <n v="21937.5"/>
    <n v="1"/>
    <n v="11.685938999999999"/>
    <n v="701.15636800000004"/>
    <s v="MIL"/>
    <n v="31.287600000000001"/>
    <n v="21937.5"/>
    <n v="2026"/>
  </r>
  <r>
    <n v="72037459"/>
    <x v="104"/>
    <s v="2026-01-20"/>
    <s v="C0066"/>
    <x v="41"/>
    <s v="IV69/02/008"/>
    <s v="APL26020124"/>
    <x v="2040"/>
    <s v="SISAL DISCS (OD)9&quot;x(THK)1/2&quot;,HOLE 20mm. (SEW 6 LINE/1&quot;)"/>
    <x v="69"/>
    <s v="7"/>
    <n v="1000"/>
    <s v="PC"/>
    <x v="3"/>
    <n v="73.5"/>
    <n v="73500"/>
    <n v="1"/>
    <n v="2.3113640000000002"/>
    <n v="2311.3643649999999"/>
    <s v="MIL"/>
    <n v="31.799399999999999"/>
    <n v="73500"/>
    <n v="2026"/>
  </r>
  <r>
    <n v="72037459"/>
    <x v="104"/>
    <s v="2026-01-20"/>
    <s v="C0066"/>
    <x v="41"/>
    <s v="IV69/02/008"/>
    <s v="APL26020124"/>
    <x v="2041"/>
    <s v="SISAL DISCS (OD)10&quot;x(THK)1/2&quot;,HOLE 20mm. (SEW 6 LINE/1&quot;)"/>
    <x v="69"/>
    <s v="7"/>
    <n v="1000"/>
    <s v="PC"/>
    <x v="3"/>
    <n v="89.75"/>
    <n v="89750"/>
    <n v="1"/>
    <n v="2.8223799999999999"/>
    <n v="2822.3802959999998"/>
    <s v="MIL"/>
    <n v="31.799399999999999"/>
    <n v="89750"/>
    <n v="2026"/>
  </r>
  <r>
    <n v="72037459"/>
    <x v="104"/>
    <s v="2026-01-20"/>
    <s v="C0066"/>
    <x v="41"/>
    <s v="IV69/02/007"/>
    <s v="APL26020123"/>
    <x v="2042"/>
    <s v="SISAL DISCS (OD)5&quot;x(THK)1/2&quot;,HOLE 20mm. (SEW 6 LINE/1&quot;)"/>
    <x v="69"/>
    <s v="7"/>
    <n v="1000"/>
    <s v="PC"/>
    <x v="3"/>
    <n v="26.25"/>
    <n v="26250"/>
    <n v="1"/>
    <n v="0.82548699999999997"/>
    <n v="825.48727299999996"/>
    <s v="MIL"/>
    <n v="31.799399999999999"/>
    <n v="26250"/>
    <n v="2026"/>
  </r>
  <r>
    <n v="72037459"/>
    <x v="104"/>
    <s v="2026-01-20"/>
    <s v="C0066"/>
    <x v="41"/>
    <s v="IV69/02/007"/>
    <s v="APL26020123"/>
    <x v="2043"/>
    <s v="SISAL DISCS (OD)6&quot;x(THK)1/2&quot;,HOLE 20mm. (SEW 6 LINE/1&quot;)"/>
    <x v="69"/>
    <s v="7"/>
    <n v="1000"/>
    <s v="PC"/>
    <x v="3"/>
    <n v="36.75"/>
    <n v="36750"/>
    <n v="1"/>
    <n v="1.1556820000000001"/>
    <n v="1155.682182"/>
    <s v="MIL"/>
    <n v="31.799399999999999"/>
    <n v="36750"/>
    <n v="2026"/>
  </r>
  <r>
    <n v="72037459"/>
    <x v="104"/>
    <s v="2026-01-20"/>
    <s v="C0066"/>
    <x v="41"/>
    <s v="IV69/02/007"/>
    <s v="APL26020123"/>
    <x v="2044"/>
    <s v="SISAL DISCS (OD)7&quot;x(THK)1/2&quot;,HOLE 20mm. (SEW 6 LINE/1&quot;)"/>
    <x v="69"/>
    <s v="7"/>
    <n v="1000"/>
    <s v="PC"/>
    <x v="3"/>
    <n v="48.75"/>
    <n v="48750"/>
    <n v="1"/>
    <n v="1.533047"/>
    <n v="1533.047793"/>
    <s v="MIL"/>
    <n v="31.799399999999999"/>
    <n v="48750"/>
    <n v="2026"/>
  </r>
  <r>
    <n v="72037459"/>
    <x v="104"/>
    <s v="2026-01-20"/>
    <s v="C0066"/>
    <x v="41"/>
    <s v="IV69/02/007"/>
    <s v="APL26020123"/>
    <x v="2045"/>
    <s v="SISAL DISCS (OD)8&quot;x(THK)1/2&quot;,HOLE 20mm. (SEW 6 LINE/1&quot;)"/>
    <x v="69"/>
    <s v="7"/>
    <n v="1000"/>
    <s v="PC"/>
    <x v="3"/>
    <n v="62.25"/>
    <n v="62250"/>
    <n v="1"/>
    <n v="1.957584"/>
    <n v="1957.5841049999999"/>
    <s v="MIL"/>
    <n v="31.799399999999999"/>
    <n v="62250"/>
    <n v="2026"/>
  </r>
  <r>
    <n v="72037368"/>
    <x v="19"/>
    <s v="2026-01-16"/>
    <s v="K0004"/>
    <x v="88"/>
    <s v="INLWN126020118"/>
    <s v="APL26020130"/>
    <x v="2033"/>
    <s v="CL.T SISAL BUFF 430x178mm.x6P(14mm),blue"/>
    <x v="72"/>
    <s v="7"/>
    <n v="300"/>
    <s v="PC"/>
    <x v="3"/>
    <n v="249"/>
    <n v="74700"/>
    <n v="1"/>
    <n v="7.7999939999999999"/>
    <n v="2339.9983080000002"/>
    <s v="MIL"/>
    <n v="31.923100000000002"/>
    <n v="74700"/>
    <n v="2026"/>
  </r>
  <r>
    <n v="72038003"/>
    <x v="59"/>
    <s v="2026-02-02"/>
    <s v="T0485"/>
    <x v="89"/>
    <s v="INV2026020019"/>
    <s v="APL26020425"/>
    <x v="2037"/>
    <s v="&quot;SANDVIK&quot; INSERTS CCGT 09 T3 04-UM H13A"/>
    <x v="111"/>
    <s v="7"/>
    <n v="80"/>
    <s v="PC"/>
    <x v="3"/>
    <n v="417.78"/>
    <n v="33422.400000000001"/>
    <n v="1"/>
    <n v="13.370029000000001"/>
    <n v="1069.6023680000001"/>
    <s v="MIL"/>
    <n v="31.247499999999999"/>
    <n v="33422.400000000001"/>
    <n v="2026"/>
  </r>
  <r>
    <n v="72038003"/>
    <x v="59"/>
    <s v="2026-02-02"/>
    <s v="T0485"/>
    <x v="89"/>
    <s v="INV2026020019"/>
    <s v="APL26020425"/>
    <x v="2038"/>
    <s v="&quot;SANDVIK&quot; INSERTS CNMG 12 04 08-MF 1125"/>
    <x v="111"/>
    <s v="7"/>
    <n v="80"/>
    <s v="PC"/>
    <x v="3"/>
    <n v="361.35"/>
    <n v="28908"/>
    <n v="1"/>
    <n v="11.564125000000001"/>
    <n v="925.13000999999997"/>
    <s v="MIL"/>
    <n v="31.247499999999999"/>
    <n v="28908"/>
    <n v="2026"/>
  </r>
  <r>
    <n v="72037368"/>
    <x v="93"/>
    <s v="2026-01-16"/>
    <s v="K0004"/>
    <x v="88"/>
    <s v="INLWN126020437"/>
    <s v="APL26020433"/>
    <x v="2033"/>
    <s v="CL.T SISAL BUFF 430x178mm.x6P(14mm),blue"/>
    <x v="72"/>
    <s v="7"/>
    <n v="300"/>
    <s v="PC"/>
    <x v="3"/>
    <n v="249"/>
    <n v="74700"/>
    <n v="1"/>
    <n v="7.9175050000000002"/>
    <n v="2375.2515950000002"/>
    <s v="MIL"/>
    <n v="31.449300000000001"/>
    <n v="74700"/>
    <n v="2026"/>
  </r>
  <r>
    <n v="72038397"/>
    <x v="20"/>
    <s v="2026-02-23"/>
    <s v="K0004"/>
    <x v="88"/>
    <s v="INLWN126020660"/>
    <s v="APL26020591"/>
    <x v="2033"/>
    <s v="CL.T SISAL BUFF 430x178mm.x6P(14mm),blue"/>
    <x v="72"/>
    <s v="7"/>
    <n v="400"/>
    <s v="PC"/>
    <x v="3"/>
    <n v="253"/>
    <n v="101200"/>
    <n v="1"/>
    <n v="8.100536"/>
    <n v="3240.21452"/>
    <s v="MIL"/>
    <n v="31.232500000000002"/>
    <n v="101200"/>
    <n v="2026"/>
  </r>
  <r>
    <n v="72038397"/>
    <x v="20"/>
    <s v="2026-02-23"/>
    <s v="K0004"/>
    <x v="88"/>
    <s v="INLWN126020660"/>
    <s v="APL26020591"/>
    <x v="2034"/>
    <s v="CL.T SISAL BUFF 457x178mm.x6P(14mm),blue"/>
    <x v="72"/>
    <s v="7"/>
    <n v="500"/>
    <s v="PC"/>
    <x v="3"/>
    <n v="269"/>
    <n v="134500"/>
    <n v="1"/>
    <n v="8.6128230000000006"/>
    <n v="4306.4115899999997"/>
    <s v="MIL"/>
    <n v="31.232500000000002"/>
    <n v="134500"/>
    <n v="2026"/>
  </r>
  <r>
    <n v="72038531"/>
    <x v="64"/>
    <s v="2026-02-26"/>
    <s v="C0066"/>
    <x v="41"/>
    <s v="IV69/03/050"/>
    <s v="APL26030180"/>
    <x v="2040"/>
    <s v="SISAL DISCS (OD)9&quot;x(THK)1/2&quot;,HOLE 20mm. (SEW 6 LINE/1&quot;)"/>
    <x v="69"/>
    <s v="7"/>
    <n v="1000"/>
    <s v="PC"/>
    <x v="3"/>
    <n v="73.5"/>
    <n v="73500"/>
    <n v="1"/>
    <n v="2.3168869999999999"/>
    <n v="2316.8871119999999"/>
    <s v="MIL"/>
    <n v="31.723600000000001"/>
    <n v="73500"/>
    <n v="2026"/>
  </r>
  <r>
    <n v="72038531"/>
    <x v="64"/>
    <s v="2026-02-26"/>
    <s v="C0066"/>
    <x v="41"/>
    <s v="IV69/03/050"/>
    <s v="APL26030180"/>
    <x v="2041"/>
    <s v="SISAL DISCS (OD)10&quot;x(THK)1/2&quot;,HOLE 20mm. (SEW 6 LINE/1&quot;)"/>
    <x v="69"/>
    <s v="7"/>
    <n v="500"/>
    <s v="PC"/>
    <x v="3"/>
    <n v="89.75"/>
    <n v="44875"/>
    <n v="1"/>
    <n v="2.8291240000000002"/>
    <n v="1414.5620289999999"/>
    <s v="MIL"/>
    <n v="31.723600000000001"/>
    <n v="44875"/>
    <n v="2026"/>
  </r>
  <r>
    <n v="72038531"/>
    <x v="64"/>
    <s v="2026-02-26"/>
    <s v="C0066"/>
    <x v="41"/>
    <s v="IV69/03/046"/>
    <s v="APL26030179"/>
    <x v="2043"/>
    <s v="SISAL DISCS (OD)6&quot;x(THK)1/2&quot;,HOLE 20mm. (SEW 6 LINE/1&quot;)"/>
    <x v="69"/>
    <s v="7"/>
    <n v="1000"/>
    <s v="PC"/>
    <x v="3"/>
    <n v="36.75"/>
    <n v="36750"/>
    <n v="1"/>
    <n v="1.1584429999999999"/>
    <n v="1158.4435559999999"/>
    <s v="MIL"/>
    <n v="31.723600000000001"/>
    <n v="36750"/>
    <n v="2026"/>
  </r>
  <r>
    <n v="72038531"/>
    <x v="64"/>
    <s v="2026-02-26"/>
    <s v="C0066"/>
    <x v="41"/>
    <s v="IV69/03/046"/>
    <s v="APL26030179"/>
    <x v="2044"/>
    <s v="SISAL DISCS (OD)7&quot;x(THK)1/2&quot;,HOLE 20mm. (SEW 6 LINE/1&quot;)"/>
    <x v="69"/>
    <s v="7"/>
    <n v="500"/>
    <s v="PC"/>
    <x v="3"/>
    <n v="48.75"/>
    <n v="24375"/>
    <n v="1"/>
    <n v="1.53671"/>
    <n v="768.35541899999998"/>
    <s v="MIL"/>
    <n v="31.723600000000001"/>
    <n v="24375"/>
    <n v="2026"/>
  </r>
  <r>
    <n v="72038531"/>
    <x v="64"/>
    <s v="2026-02-26"/>
    <s v="C0066"/>
    <x v="41"/>
    <s v="IV69/03/046"/>
    <s v="APL26030179"/>
    <x v="2045"/>
    <s v="SISAL DISCS (OD)8&quot;x(THK)1/2&quot;,HOLE 20mm. (SEW 6 LINE/1&quot;)"/>
    <x v="69"/>
    <s v="7"/>
    <n v="1000"/>
    <s v="PC"/>
    <x v="3"/>
    <n v="62.25"/>
    <n v="62250"/>
    <n v="1"/>
    <n v="1.962261"/>
    <n v="1962.2615330000001"/>
    <s v="MIL"/>
    <n v="31.723600000000001"/>
    <n v="62250"/>
    <n v="2026"/>
  </r>
  <r>
    <n v="72038381"/>
    <x v="89"/>
    <s v="2026-02-19"/>
    <s v="S0317"/>
    <x v="90"/>
    <s v="6903/0014"/>
    <s v="APL26030287"/>
    <x v="2046"/>
    <s v="BUBBLE BAG 9.5X10&quot;"/>
    <x v="123"/>
    <s v="7"/>
    <n v="1200"/>
    <s v="PC"/>
    <x v="3"/>
    <n v="0.66"/>
    <n v="792"/>
    <n v="1"/>
    <n v="2.0673E-2"/>
    <n v="24.808299000000002"/>
    <s v="MIL"/>
    <n v="31.924800000000001"/>
    <n v="792"/>
    <n v="2026"/>
  </r>
  <r>
    <n v="72038382"/>
    <x v="68"/>
    <s v="2026-02-19"/>
    <s v="T0480"/>
    <x v="91"/>
    <s v="2603TRV0272"/>
    <s v="APL26030291"/>
    <x v="2047"/>
    <s v="P.FOAM 0.75X16.25X13.5&quot;"/>
    <x v="124"/>
    <s v="7"/>
    <n v="6000"/>
    <s v="PC"/>
    <x v="3"/>
    <n v="10.7"/>
    <n v="64200"/>
    <n v="1"/>
    <n v="0.33535900000000002"/>
    <n v="2012.154415"/>
    <s v="MIL"/>
    <n v="31.906099999999999"/>
    <n v="64200"/>
    <n v="2026"/>
  </r>
  <r>
    <n v="72038690"/>
    <x v="103"/>
    <s v="2026-03-06"/>
    <s v="T0485"/>
    <x v="89"/>
    <s v="INV2026030027"/>
    <s v="APL26030303"/>
    <x v="2037"/>
    <s v="&quot;SANDVIK&quot; INSERTS CCGT 09 T3 04-UM H13A"/>
    <x v="111"/>
    <s v="7"/>
    <n v="80"/>
    <s v="PC"/>
    <x v="3"/>
    <n v="411.45"/>
    <n v="32916"/>
    <n v="1"/>
    <n v="12.613814"/>
    <n v="1009.1051220000001"/>
    <s v="MIL"/>
    <n v="32.619"/>
    <n v="32916"/>
    <n v="2026"/>
  </r>
  <r>
    <n v="72038690"/>
    <x v="103"/>
    <s v="2026-03-06"/>
    <s v="T0485"/>
    <x v="89"/>
    <s v="INV2026030027"/>
    <s v="APL26030303"/>
    <x v="2038"/>
    <s v="&quot;SANDVIK&quot; INSERTS CNMG 12 04 08-MF 1125"/>
    <x v="111"/>
    <s v="7"/>
    <n v="80"/>
    <s v="PC"/>
    <x v="3"/>
    <n v="355.875"/>
    <n v="28470"/>
    <n v="1"/>
    <n v="10.910052"/>
    <n v="872.80419300000005"/>
    <s v="MIL"/>
    <n v="32.619"/>
    <n v="28470"/>
    <n v="2026"/>
  </r>
  <r>
    <n v="72038690"/>
    <x v="103"/>
    <s v="2026-03-06"/>
    <s v="T0485"/>
    <x v="89"/>
    <s v="INV2026030027"/>
    <s v="APL26030303"/>
    <x v="2039"/>
    <s v="&quot;SANDVIK&quot; T-MAX P INSERTS SNMG 12 04 04-QM 4335"/>
    <x v="111"/>
    <s v="7"/>
    <n v="60"/>
    <s v="PC"/>
    <x v="3"/>
    <n v="365.625"/>
    <n v="21937.5"/>
    <n v="1"/>
    <n v="11.208957"/>
    <n v="672.53747799999996"/>
    <s v="MIL"/>
    <n v="32.619"/>
    <n v="21937.5"/>
    <n v="2026"/>
  </r>
  <r>
    <n v="72038397"/>
    <x v="94"/>
    <s v="2026-02-23"/>
    <s v="K0004"/>
    <x v="88"/>
    <s v="INLWN126030410"/>
    <s v="APL26030565"/>
    <x v="2034"/>
    <s v="CL.T SISAL BUFF 457x178mm.x6P(14mm),blue"/>
    <x v="72"/>
    <s v="7"/>
    <n v="300"/>
    <s v="PC"/>
    <x v="3"/>
    <n v="269"/>
    <n v="80700"/>
    <n v="1"/>
    <n v="8.2829370000000004"/>
    <n v="2484.8813289999998"/>
    <s v="MIL"/>
    <n v="32.476399999999998"/>
    <n v="80700"/>
    <n v="2026"/>
  </r>
  <r>
    <n v="72037368"/>
    <x v="95"/>
    <s v="2026-01-16"/>
    <s v="K0004"/>
    <x v="88"/>
    <s v="INLWN126030577"/>
    <s v="APL26030656"/>
    <x v="2033"/>
    <s v="CL.T SISAL BUFF 430x178mm.x6P(14mm),blue"/>
    <x v="72"/>
    <s v="7"/>
    <n v="400"/>
    <s v="PC"/>
    <x v="3"/>
    <n v="249"/>
    <n v="99600"/>
    <n v="1"/>
    <n v="7.6027979999999999"/>
    <n v="3041.1192289999999"/>
    <s v="MIL"/>
    <n v="32.751100000000001"/>
    <n v="99600"/>
    <n v="2026"/>
  </r>
  <r>
    <n v="72038843"/>
    <x v="15"/>
    <s v="2026-03-13"/>
    <s v="S0317"/>
    <x v="90"/>
    <s v="6903/0173"/>
    <s v="APL26030798"/>
    <x v="2048"/>
    <s v="BUBBLE BAG 11.5X12&quot;"/>
    <x v="123"/>
    <s v="7"/>
    <n v="1400"/>
    <s v="PC"/>
    <x v="3"/>
    <n v="0.94"/>
    <n v="1316"/>
    <n v="1"/>
    <n v="2.8457E-2"/>
    <n v="39.840274999999998"/>
    <s v="MIL"/>
    <n v="33.0319"/>
    <n v="1316"/>
    <n v="2026"/>
  </r>
  <r>
    <n v="72039164"/>
    <x v="105"/>
    <s v="2026-04-01"/>
    <s v="K0004"/>
    <x v="88"/>
    <s v="inlwn126040128"/>
    <s v="APL26040247"/>
    <x v="2033"/>
    <s v="CL.T SISAL BUFF 430x178mm.x6P(14mm),blue"/>
    <x v="72"/>
    <s v="7"/>
    <n v="400"/>
    <s v="PC"/>
    <x v="3"/>
    <n v="249"/>
    <n v="99600"/>
    <n v="1"/>
    <n v="7.59056"/>
    <n v="3036.2243509999998"/>
    <s v="MIL"/>
    <n v="32.803899999999999"/>
    <n v="99600"/>
    <n v="2026"/>
  </r>
  <r>
    <n v="72039164"/>
    <x v="105"/>
    <s v="2026-04-01"/>
    <s v="K0004"/>
    <x v="88"/>
    <s v="inlwn126040128"/>
    <s v="APL26040247"/>
    <x v="2034"/>
    <s v="CL.T SISAL BUFF 457x178mm.x6P(14mm),blue"/>
    <x v="72"/>
    <s v="7"/>
    <n v="500"/>
    <s v="PC"/>
    <x v="3"/>
    <n v="269"/>
    <n v="134500"/>
    <n v="1"/>
    <n v="8.2002439999999996"/>
    <n v="4100.122241"/>
    <s v="MIL"/>
    <n v="32.803899999999999"/>
    <n v="134500"/>
    <n v="2026"/>
  </r>
  <r>
    <n v="72039242"/>
    <x v="22"/>
    <s v="2026-04-06"/>
    <s v="C0066"/>
    <x v="41"/>
    <s v="IV69/04/090"/>
    <s v="APL26040457"/>
    <x v="2045"/>
    <s v="SISAL DISCS (OD)8&quot;x(THK)1/2&quot;,HOLE 20mm. (SEW 6 LINE/1&quot;)"/>
    <x v="69"/>
    <s v="7"/>
    <n v="1000"/>
    <s v="PC"/>
    <x v="3"/>
    <n v="62.25"/>
    <n v="62250"/>
    <n v="1"/>
    <n v="1.931646"/>
    <n v="1931.646103"/>
    <s v="MIL"/>
    <n v="32.226399999999998"/>
    <n v="62250"/>
    <n v="2026"/>
  </r>
  <r>
    <n v="72039242"/>
    <x v="22"/>
    <s v="2026-04-06"/>
    <s v="C0066"/>
    <x v="41"/>
    <s v="IV69/04/090"/>
    <s v="APL26040457"/>
    <x v="2040"/>
    <s v="SISAL DISCS (OD)9&quot;x(THK)1/2&quot;,HOLE 20mm. (SEW 6 LINE/1&quot;)"/>
    <x v="69"/>
    <s v="7"/>
    <n v="1000"/>
    <s v="PC"/>
    <x v="3"/>
    <n v="73.5"/>
    <n v="73500"/>
    <n v="1"/>
    <n v="2.2807379999999999"/>
    <n v="2280.738773"/>
    <s v="MIL"/>
    <n v="32.226399999999998"/>
    <n v="73500"/>
    <n v="2026"/>
  </r>
  <r>
    <n v="72039242"/>
    <x v="22"/>
    <s v="2026-04-06"/>
    <s v="C0066"/>
    <x v="41"/>
    <s v="IV69/04/090"/>
    <s v="APL26040457"/>
    <x v="2041"/>
    <s v="SISAL DISCS (OD)10&quot;x(THK)1/2&quot;,HOLE 20mm. (SEW 6 LINE/1&quot;)"/>
    <x v="69"/>
    <s v="7"/>
    <n v="1000"/>
    <s v="PC"/>
    <x v="3"/>
    <n v="89.75"/>
    <n v="89750"/>
    <n v="1"/>
    <n v="2.784983"/>
    <n v="2784.9837400000001"/>
    <s v="MIL"/>
    <n v="32.226399999999998"/>
    <n v="89750"/>
    <n v="2026"/>
  </r>
  <r>
    <n v="72039242"/>
    <x v="22"/>
    <s v="2026-04-06"/>
    <s v="C0066"/>
    <x v="41"/>
    <s v="IV69/04/089"/>
    <s v="APL26040456"/>
    <x v="2042"/>
    <s v="SISAL DISCS (OD)5&quot;x(THK)1/2&quot;,HOLE 20mm. (SEW 6 LINE/1&quot;)"/>
    <x v="69"/>
    <s v="7"/>
    <n v="1000"/>
    <s v="PC"/>
    <x v="3"/>
    <n v="26.25"/>
    <n v="26250"/>
    <n v="1"/>
    <n v="0.81454899999999997"/>
    <n v="814.54956100000004"/>
    <s v="MIL"/>
    <n v="32.226399999999998"/>
    <n v="26250"/>
    <n v="2026"/>
  </r>
  <r>
    <n v="72039242"/>
    <x v="22"/>
    <s v="2026-04-06"/>
    <s v="C0066"/>
    <x v="41"/>
    <s v="IV69/04/089"/>
    <s v="APL26040456"/>
    <x v="2043"/>
    <s v="SISAL DISCS (OD)6&quot;x(THK)1/2&quot;,HOLE 20mm. (SEW 6 LINE/1&quot;)"/>
    <x v="69"/>
    <s v="7"/>
    <n v="1000"/>
    <s v="PC"/>
    <x v="3"/>
    <n v="36.75"/>
    <n v="36750"/>
    <n v="1"/>
    <n v="1.140369"/>
    <n v="1140.3693860000001"/>
    <s v="MIL"/>
    <n v="32.226399999999998"/>
    <n v="36750"/>
    <n v="2026"/>
  </r>
  <r>
    <n v="72039242"/>
    <x v="22"/>
    <s v="2026-04-06"/>
    <s v="C0066"/>
    <x v="41"/>
    <s v="IV69/04/089"/>
    <s v="APL26040456"/>
    <x v="2044"/>
    <s v="SISAL DISCS (OD)7&quot;x(THK)1/2&quot;,HOLE 20mm. (SEW 6 LINE/1&quot;)"/>
    <x v="69"/>
    <s v="7"/>
    <n v="1000"/>
    <s v="PC"/>
    <x v="3"/>
    <n v="48.75"/>
    <n v="48750"/>
    <n v="1"/>
    <n v="1.512734"/>
    <n v="1512.7348999999999"/>
    <s v="MIL"/>
    <n v="32.226399999999998"/>
    <n v="48750"/>
    <n v="2026"/>
  </r>
  <r>
    <n v="72039164"/>
    <x v="86"/>
    <s v="2026-04-01"/>
    <s v="K0004"/>
    <x v="88"/>
    <s v="INLWN126040433"/>
    <s v="APL26040461"/>
    <x v="2033"/>
    <s v="CL.T SISAL BUFF 430x178mm.x6P(14mm),blue"/>
    <x v="72"/>
    <s v="7"/>
    <n v="300"/>
    <s v="PC"/>
    <x v="3"/>
    <n v="249"/>
    <n v="74700"/>
    <n v="1"/>
    <n v="7.7295100000000003"/>
    <n v="2318.8531760000001"/>
    <s v="MIL"/>
    <n v="32.214199999999998"/>
    <n v="74700"/>
    <n v="2026"/>
  </r>
  <r>
    <n v="72039164"/>
    <x v="86"/>
    <s v="2026-04-01"/>
    <s v="K0004"/>
    <x v="88"/>
    <s v="INLWN126040433"/>
    <s v="APL26040461"/>
    <x v="2034"/>
    <s v="CL.T SISAL BUFF 457x178mm.x6P(14mm),blue"/>
    <x v="72"/>
    <s v="7"/>
    <n v="500"/>
    <s v="PC"/>
    <x v="3"/>
    <n v="269"/>
    <n v="134500"/>
    <n v="1"/>
    <n v="8.3503539999999994"/>
    <n v="4175.1774059999998"/>
    <s v="MIL"/>
    <n v="32.214199999999998"/>
    <n v="134500"/>
    <n v="2026"/>
  </r>
  <r>
    <n v="72039259"/>
    <x v="97"/>
    <s v="2026-04-07"/>
    <s v="P0275"/>
    <x v="92"/>
    <s v="41668"/>
    <s v="APL26040554"/>
    <x v="2049"/>
    <s v="WOODEN PALLET HEAT-TREATED WITH IPPC STAMP L1220xW1016xH120MM"/>
    <x v="125"/>
    <s v="7"/>
    <n v="30"/>
    <s v="PC"/>
    <x v="3"/>
    <n v="460"/>
    <n v="13800"/>
    <n v="1"/>
    <n v="14.098190000000001"/>
    <n v="422.94572499999998"/>
    <s v="MIL"/>
    <n v="32.628300000000003"/>
    <n v="13800"/>
    <n v="2026"/>
  </r>
  <r>
    <n v="72039334"/>
    <x v="24"/>
    <s v="2026-04-09"/>
    <s v="P0275"/>
    <x v="92"/>
    <s v="084-41687"/>
    <s v="APL26040581"/>
    <x v="2049"/>
    <s v="WOODEN PALLET HEAT-TREATED WITH IPPC STAMP L1220xW1016xH120MM"/>
    <x v="125"/>
    <s v="7"/>
    <n v="40"/>
    <s v="PC"/>
    <x v="3"/>
    <n v="460"/>
    <n v="18400"/>
    <n v="1"/>
    <n v="13.971061000000001"/>
    <n v="558.84246700000006"/>
    <s v="MIL"/>
    <n v="32.925199999999997"/>
    <n v="18400"/>
    <n v="2026"/>
  </r>
  <r>
    <n v="72039258"/>
    <x v="82"/>
    <s v="2026-04-07"/>
    <s v="T0480"/>
    <x v="91"/>
    <s v="2605trv0033"/>
    <s v="APL26050082"/>
    <x v="2047"/>
    <s v="P.FOAM 0.75X16.25X13.5&quot;"/>
    <x v="124"/>
    <s v="7"/>
    <n v="12500"/>
    <s v="PC"/>
    <x v="3"/>
    <n v="12.3"/>
    <n v="153750"/>
    <n v="1"/>
    <n v="0.37384699999999998"/>
    <n v="4673.0960359999999"/>
    <s v="MIL"/>
    <n v="32.9011"/>
    <n v="153750"/>
    <n v="2026"/>
  </r>
  <r>
    <n v="72039164"/>
    <x v="42"/>
    <s v="2026-04-01"/>
    <s v="K0004"/>
    <x v="88"/>
    <s v="INLWN126050090"/>
    <s v="APL26050083"/>
    <x v="2033"/>
    <s v="CL.T SISAL BUFF 430x178mm.x6P(14mm),blue"/>
    <x v="72"/>
    <s v="7"/>
    <n v="300"/>
    <s v="PC"/>
    <x v="3"/>
    <n v="249"/>
    <n v="74700"/>
    <n v="1"/>
    <n v="7.6304059999999998"/>
    <n v="2289.1219209999999"/>
    <s v="MIL"/>
    <n v="32.632599999999996"/>
    <n v="74700"/>
    <n v="2026"/>
  </r>
  <r>
    <n v="72039963"/>
    <x v="42"/>
    <s v="2026-04-27"/>
    <s v="K0004"/>
    <x v="88"/>
    <s v="INLWN126050091"/>
    <s v="APL26050087"/>
    <x v="2050"/>
    <s v="OP.SISAL BUFF 305X75MM"/>
    <x v="126"/>
    <s v="7"/>
    <n v="1000"/>
    <s v="PC"/>
    <x v="3"/>
    <n v="125"/>
    <n v="125000"/>
    <n v="1"/>
    <n v="3.8305250000000002"/>
    <n v="3830.525302"/>
    <s v="MIL"/>
    <n v="32.632599999999996"/>
    <n v="125000"/>
    <n v="2026"/>
  </r>
  <r>
    <n v="72039963"/>
    <x v="108"/>
    <s v="2026-04-27"/>
    <s v="K0004"/>
    <x v="88"/>
    <s v="INLWN126050237"/>
    <s v="APL26050266"/>
    <x v="2034"/>
    <s v="CL.T SISAL BUFF 457x178mm.x6P(14mm),blue"/>
    <x v="72"/>
    <s v="7"/>
    <n v="300"/>
    <s v="PC"/>
    <x v="3"/>
    <n v="269"/>
    <n v="80700"/>
    <n v="1"/>
    <n v="8.2840089999999993"/>
    <n v="2485.2027269999999"/>
    <s v="MIL"/>
    <n v="32.472200000000001"/>
    <n v="80700"/>
    <n v="2026"/>
  </r>
  <r>
    <n v="72040110"/>
    <x v="112"/>
    <s v="2026-04-29"/>
    <s v="P0275"/>
    <x v="92"/>
    <s v="848-42113"/>
    <s v="APL26050268"/>
    <x v="2049"/>
    <s v="WOODEN PALLET HEAT-TREATED WITH IPPC STAMP L1220xW1016xH120MM"/>
    <x v="125"/>
    <s v="7"/>
    <n v="50"/>
    <s v="PC"/>
    <x v="3"/>
    <n v="460"/>
    <n v="23000"/>
    <n v="1"/>
    <n v="14.150624000000001"/>
    <n v="707.53120799999999"/>
    <s v="MIL"/>
    <n v="32.507399999999997"/>
    <n v="23000"/>
    <n v="2026"/>
  </r>
  <r>
    <n v="72040212"/>
    <x v="60"/>
    <s v="2026-04-30"/>
    <s v="T0485"/>
    <x v="89"/>
    <s v="INV2026050016"/>
    <s v="APL26050276"/>
    <x v="2037"/>
    <s v="&quot;SANDVIK&quot; INSERTS CCGT 09 T3 04-UM H13A"/>
    <x v="111"/>
    <s v="7"/>
    <n v="80"/>
    <s v="PC"/>
    <x v="3"/>
    <n v="411.45"/>
    <n v="32916"/>
    <n v="1"/>
    <n v="12.658636"/>
    <n v="1012.69094"/>
    <s v="MIL"/>
    <n v="32.503500000000003"/>
    <n v="32916"/>
    <n v="2026"/>
  </r>
  <r>
    <n v="72040212"/>
    <x v="60"/>
    <s v="2026-04-30"/>
    <s v="T0485"/>
    <x v="89"/>
    <s v="INV2026050016"/>
    <s v="APL26050276"/>
    <x v="2038"/>
    <s v="&quot;SANDVIK&quot; INSERTS CNMG 12 04 08-MF 1125"/>
    <x v="111"/>
    <s v="7"/>
    <n v="80"/>
    <s v="PC"/>
    <x v="3"/>
    <n v="355.875"/>
    <n v="28470"/>
    <n v="1"/>
    <n v="10.94882"/>
    <n v="875.90567099999998"/>
    <s v="MIL"/>
    <n v="32.503500000000003"/>
    <n v="28470"/>
    <n v="2026"/>
  </r>
  <r>
    <n v="72039963"/>
    <x v="29"/>
    <s v="2026-04-27"/>
    <s v="K0004"/>
    <x v="88"/>
    <s v="INLWN126050323"/>
    <s v="APL26050432"/>
    <x v="2033"/>
    <s v="CL.T SISAL BUFF 430x178mm.x6P(14mm),blue"/>
    <x v="72"/>
    <s v="7"/>
    <n v="300"/>
    <s v="PC"/>
    <x v="3"/>
    <n v="249"/>
    <n v="74700"/>
    <n v="1"/>
    <n v="7.6341960000000002"/>
    <n v="2290.2588879999998"/>
    <s v="MIL"/>
    <n v="32.616399999999999"/>
    <n v="74700"/>
    <n v="2026"/>
  </r>
  <r>
    <n v="72039963"/>
    <x v="29"/>
    <s v="2026-04-27"/>
    <s v="K0004"/>
    <x v="88"/>
    <s v="INLWN126050323"/>
    <s v="APL26050432"/>
    <x v="2034"/>
    <s v="CL.T SISAL BUFF 457x178mm.x6P(14mm),blue"/>
    <x v="72"/>
    <s v="7"/>
    <n v="300"/>
    <s v="PC"/>
    <x v="3"/>
    <n v="269"/>
    <n v="80700"/>
    <n v="1"/>
    <n v="8.2473840000000003"/>
    <n v="2474.2154249999999"/>
    <s v="MIL"/>
    <n v="32.616399999999999"/>
    <n v="80700"/>
    <n v="2026"/>
  </r>
  <r>
    <n v="72039015"/>
    <x v="69"/>
    <s v="2026-03-24"/>
    <s v="S0307"/>
    <x v="93"/>
    <s v="IV69/061"/>
    <s v="APL26050440"/>
    <x v="2051"/>
    <s v="RUBBER NUT SUNRAY H66MM (SBR70)"/>
    <x v="115"/>
    <s v="7"/>
    <n v="1000"/>
    <s v="PC"/>
    <x v="3"/>
    <n v="82.5"/>
    <n v="82500"/>
    <n v="1"/>
    <n v="2.509414"/>
    <n v="2509.4141049999998"/>
    <s v="MIL"/>
    <n v="32.876199999999997"/>
    <n v="82500"/>
    <n v="2026"/>
  </r>
  <r>
    <n v="72039816"/>
    <x v="69"/>
    <s v="2026-04-23"/>
    <s v="S0317"/>
    <x v="90"/>
    <s v="6905/0118"/>
    <s v="APL26050437"/>
    <x v="2046"/>
    <s v="BUBBLE BAG 9.5X10&quot;"/>
    <x v="123"/>
    <s v="7"/>
    <n v="1000"/>
    <s v="PC"/>
    <x v="3"/>
    <n v="1.1200000000000001"/>
    <n v="1120"/>
    <n v="1"/>
    <n v="3.4067E-2"/>
    <n v="34.067197"/>
    <s v="MIL"/>
    <n v="32.876199999999997"/>
    <n v="1120"/>
    <n v="2026"/>
  </r>
  <r>
    <n v="72039816"/>
    <x v="69"/>
    <s v="2026-04-23"/>
    <s v="S0317"/>
    <x v="90"/>
    <s v="6905/0118"/>
    <s v="APL26050437"/>
    <x v="2048"/>
    <s v="BUBBLE BAG 11.5X12&quot;"/>
    <x v="123"/>
    <s v="7"/>
    <n v="5000"/>
    <s v="PC"/>
    <x v="3"/>
    <n v="1.6"/>
    <n v="8000"/>
    <n v="1"/>
    <n v="4.8667000000000002E-2"/>
    <n v="243.33712499999999"/>
    <s v="MIL"/>
    <n v="32.876199999999997"/>
    <n v="8000"/>
    <n v="2026"/>
  </r>
  <r>
    <n v="72040322"/>
    <x v="72"/>
    <s v="2026-05-06"/>
    <s v="C0066"/>
    <x v="41"/>
    <s v="IV69/05/177"/>
    <s v="APL26050445"/>
    <x v="2045"/>
    <s v="SISAL DISCS (OD)8&quot;x(THK)1/2&quot;,HOLE 20mm. (SEW 6 LINE/1&quot;)"/>
    <x v="69"/>
    <s v="7"/>
    <n v="1000"/>
    <s v="PC"/>
    <x v="3"/>
    <n v="62.25"/>
    <n v="62250"/>
    <n v="1"/>
    <n v="1.893478"/>
    <n v="1893.478525"/>
    <s v="MIL"/>
    <n v="32.875999999999998"/>
    <n v="62250"/>
    <n v="2026"/>
  </r>
  <r>
    <n v="72040322"/>
    <x v="72"/>
    <s v="2026-05-06"/>
    <s v="C0066"/>
    <x v="41"/>
    <s v="IV69/05/177"/>
    <s v="APL26050445"/>
    <x v="2040"/>
    <s v="SISAL DISCS (OD)9&quot;x(THK)1/2&quot;,HOLE 20mm. (SEW 6 LINE/1&quot;)"/>
    <x v="69"/>
    <s v="7"/>
    <n v="1000"/>
    <s v="PC"/>
    <x v="3"/>
    <n v="73.5"/>
    <n v="73500"/>
    <n v="1"/>
    <n v="2.2356729999999998"/>
    <n v="2235.6734390000001"/>
    <s v="MIL"/>
    <n v="32.875999999999998"/>
    <n v="73500"/>
    <n v="2026"/>
  </r>
  <r>
    <n v="72040322"/>
    <x v="72"/>
    <s v="2026-05-06"/>
    <s v="C0066"/>
    <x v="41"/>
    <s v="IV69/05/177"/>
    <s v="APL26050445"/>
    <x v="2041"/>
    <s v="SISAL DISCS (OD)10&quot;x(THK)1/2&quot;,HOLE 20mm. (SEW 6 LINE/1&quot;)"/>
    <x v="69"/>
    <s v="7"/>
    <n v="1000"/>
    <s v="PC"/>
    <x v="3"/>
    <n v="89.75"/>
    <n v="89750"/>
    <n v="1"/>
    <n v="2.7299540000000002"/>
    <n v="2729.9549820000002"/>
    <s v="MIL"/>
    <n v="32.875999999999998"/>
    <n v="89750"/>
    <n v="2026"/>
  </r>
  <r>
    <n v="72040322"/>
    <x v="72"/>
    <s v="2026-05-06"/>
    <s v="C0066"/>
    <x v="41"/>
    <s v="IV69/05/176"/>
    <s v="APL26050444"/>
    <x v="2042"/>
    <s v="SISAL DISCS (OD)5&quot;x(THK)1/2&quot;,HOLE 20mm. (SEW 6 LINE/1&quot;)"/>
    <x v="69"/>
    <s v="7"/>
    <n v="1000"/>
    <s v="PC"/>
    <x v="3"/>
    <n v="26.25"/>
    <n v="26250"/>
    <n v="1"/>
    <n v="0.798454"/>
    <n v="798.45479899999998"/>
    <s v="MIL"/>
    <n v="32.875999999999998"/>
    <n v="26250"/>
    <n v="2026"/>
  </r>
  <r>
    <n v="72040322"/>
    <x v="72"/>
    <s v="2026-05-06"/>
    <s v="C0066"/>
    <x v="41"/>
    <s v="IV69/05/176"/>
    <s v="APL26050444"/>
    <x v="2043"/>
    <s v="SISAL DISCS (OD)6&quot;x(THK)1/2&quot;,HOLE 20mm. (SEW 6 LINE/1&quot;)"/>
    <x v="69"/>
    <s v="7"/>
    <n v="1000"/>
    <s v="PC"/>
    <x v="3"/>
    <n v="36.75"/>
    <n v="36750"/>
    <n v="1"/>
    <n v="1.1178360000000001"/>
    <n v="1117.8367189999999"/>
    <s v="MIL"/>
    <n v="32.875999999999998"/>
    <n v="36750"/>
    <n v="2026"/>
  </r>
  <r>
    <n v="72040322"/>
    <x v="72"/>
    <s v="2026-05-06"/>
    <s v="C0066"/>
    <x v="41"/>
    <s v="IV69/05/176"/>
    <s v="APL26050444"/>
    <x v="2044"/>
    <s v="SISAL DISCS (OD)7&quot;x(THK)1/2&quot;,HOLE 20mm. (SEW 6 LINE/1&quot;)"/>
    <x v="69"/>
    <s v="7"/>
    <n v="1000"/>
    <s v="PC"/>
    <x v="3"/>
    <n v="48.75"/>
    <n v="48750"/>
    <n v="1"/>
    <n v="1.4828440000000001"/>
    <n v="1482.8446280000001"/>
    <s v="MIL"/>
    <n v="32.875999999999998"/>
    <n v="48750"/>
    <n v="2026"/>
  </r>
  <r>
    <n v="72039963"/>
    <x v="31"/>
    <s v="2026-04-27"/>
    <s v="K0004"/>
    <x v="88"/>
    <s v="INLWN126050577"/>
    <s v="APL26050549"/>
    <x v="2034"/>
    <s v="CL.T SISAL BUFF 457x178mm.x6P(14mm),blue"/>
    <x v="72"/>
    <s v="7"/>
    <n v="400"/>
    <s v="PC"/>
    <x v="3"/>
    <n v="269"/>
    <n v="107600"/>
    <n v="1"/>
    <n v="8.2064730000000008"/>
    <n v="3282.5894619999999"/>
    <s v="MIL"/>
    <n v="32.779000000000003"/>
    <n v="107600"/>
    <n v="2026"/>
  </r>
  <r>
    <n v="72036529"/>
    <x v="38"/>
    <s v="2025-12-08"/>
    <s v="S0549"/>
    <x v="94"/>
    <s v="IV6900003"/>
    <s v="APL26010075"/>
    <x v="2052"/>
    <s v="Plastic Creasing Matrix 0.6X1.7mm L70cm -92BD"/>
    <x v="127"/>
    <s v="9"/>
    <n v="600"/>
    <s v="PC"/>
    <x v="3"/>
    <n v="29"/>
    <n v="17400"/>
    <n v="1"/>
    <n v="0.91797700000000004"/>
    <n v="550.786294"/>
    <s v="MIL"/>
    <n v="31.591200000000001"/>
    <n v="17400"/>
    <n v="2026"/>
  </r>
  <r>
    <n v="72036884"/>
    <x v="38"/>
    <s v="2025-12-22"/>
    <s v="C0257"/>
    <x v="34"/>
    <s v="152434733"/>
    <s v="APL26010068"/>
    <x v="2053"/>
    <s v="PLATE KOMORI SIZE 1030 X 800 X 0.30MM - 93OP"/>
    <x v="128"/>
    <s v="9"/>
    <n v="160"/>
    <s v="PC"/>
    <x v="3"/>
    <n v="169"/>
    <n v="27040"/>
    <n v="1"/>
    <n v="5.3495910000000002"/>
    <n v="855.93456400000002"/>
    <s v="MIL"/>
    <n v="31.591200000000001"/>
    <n v="27040"/>
    <n v="2026"/>
  </r>
  <r>
    <n v="72036884"/>
    <x v="38"/>
    <s v="2025-12-22"/>
    <s v="C0257"/>
    <x v="34"/>
    <s v="152434733"/>
    <s v="APL26010068"/>
    <x v="2054"/>
    <s v="PLATE ROLAND SIZE 1410 X 1145 X 0.40MM - 93OP"/>
    <x v="128"/>
    <s v="9"/>
    <n v="150"/>
    <s v="PC"/>
    <x v="3"/>
    <n v="469"/>
    <n v="70350"/>
    <n v="1"/>
    <n v="14.845905999999999"/>
    <n v="2226.885968"/>
    <s v="MIL"/>
    <n v="31.591200000000001"/>
    <n v="70350"/>
    <n v="2026"/>
  </r>
  <r>
    <n v="72037047"/>
    <x v="61"/>
    <s v="2026-01-05"/>
    <s v="P0171"/>
    <x v="95"/>
    <s v="IV6900019"/>
    <s v="APL26010107"/>
    <x v="2055"/>
    <s v="Plywood thickness 15mm - 92BD"/>
    <x v="129"/>
    <s v="9"/>
    <n v="30"/>
    <s v="PC"/>
    <x v="3"/>
    <n v="1210"/>
    <n v="36300"/>
    <n v="1"/>
    <n v="38.474257000000001"/>
    <n v="1154.2277160000001"/>
    <s v="MIL"/>
    <n v="31.4496"/>
    <n v="36300"/>
    <n v="2026"/>
  </r>
  <r>
    <n v="72037067"/>
    <x v="61"/>
    <s v="2026-01-06"/>
    <s v="R0030"/>
    <x v="29"/>
    <s v="021-1029"/>
    <s v="APL26010108"/>
    <x v="2056"/>
    <s v="ROLAND Mould Plate Paper Size W51&quot;x L 41&quot;xT25mm -93OP"/>
    <x v="94"/>
    <s v="9"/>
    <n v="50"/>
    <s v="PC"/>
    <x v="3"/>
    <n v="315"/>
    <n v="15750"/>
    <n v="1"/>
    <n v="10.016025000000001"/>
    <n v="500.80128200000001"/>
    <s v="MIL"/>
    <n v="31.4496"/>
    <n v="15750"/>
    <n v="2026"/>
  </r>
  <r>
    <n v="72037067"/>
    <x v="61"/>
    <s v="2026-01-06"/>
    <s v="R0030"/>
    <x v="29"/>
    <s v="021-1029"/>
    <s v="APL26010108"/>
    <x v="2057"/>
    <s v="ROLAND Mould Plate Paper Size W51&quot; x L43&quot;xT20mm -93OP"/>
    <x v="94"/>
    <s v="9"/>
    <n v="50"/>
    <s v="PC"/>
    <x v="3"/>
    <n v="275"/>
    <n v="13750"/>
    <n v="1"/>
    <n v="8.7441490000000002"/>
    <n v="437.20746800000001"/>
    <s v="MIL"/>
    <n v="31.4496"/>
    <n v="13750"/>
    <n v="2026"/>
  </r>
  <r>
    <n v="72037049"/>
    <x v="70"/>
    <s v="2026-01-05"/>
    <s v="U0062"/>
    <x v="40"/>
    <s v="A/03808"/>
    <s v="APL26010311"/>
    <x v="2058"/>
    <s v="Ink Cyan P9000 - 93DF"/>
    <x v="130"/>
    <s v="9"/>
    <n v="1"/>
    <s v="PC"/>
    <x v="3"/>
    <n v="6300"/>
    <n v="6300"/>
    <n v="1"/>
    <n v="198.99994599999999"/>
    <n v="198.99994599999999"/>
    <s v="MIL"/>
    <n v="31.658300000000001"/>
    <n v="6300"/>
    <n v="2026"/>
  </r>
  <r>
    <n v="72037210"/>
    <x v="90"/>
    <s v="2026-01-12"/>
    <s v="S0549"/>
    <x v="94"/>
    <s v="IV6900055"/>
    <s v="APL26010460"/>
    <x v="2052"/>
    <s v="Plastic Creasing Matrix 0.6X1.7mm L70cm -92BD"/>
    <x v="127"/>
    <s v="9"/>
    <n v="600"/>
    <s v="PC"/>
    <x v="3"/>
    <n v="29"/>
    <n v="17400"/>
    <n v="1"/>
    <n v="0.92149999999999999"/>
    <n v="552.90050299999996"/>
    <s v="MIL"/>
    <n v="31.470400000000001"/>
    <n v="17400"/>
    <n v="2026"/>
  </r>
  <r>
    <n v="72037367"/>
    <x v="54"/>
    <s v="2026-01-16"/>
    <s v="P0186"/>
    <x v="38"/>
    <s v="26/03198"/>
    <s v="APL26010316"/>
    <x v="2059"/>
    <s v="SHOE COVER CPE BLUE SIZE 15cmX40cm.(4g.)"/>
    <x v="131"/>
    <s v="6"/>
    <n v="4000"/>
    <s v="PC"/>
    <x v="3"/>
    <n v="1.1000000000000001"/>
    <n v="4400"/>
    <n v="1"/>
    <n v="3.5076000000000003E-2"/>
    <n v="140.30791199999999"/>
    <s v="MIL"/>
    <n v="31.3596"/>
    <n v="4400"/>
    <n v="2026"/>
  </r>
  <r>
    <n v="72037367"/>
    <x v="54"/>
    <s v="2026-01-16"/>
    <s v="P0186"/>
    <x v="38"/>
    <s v="26/03198"/>
    <s v="APL26010316"/>
    <x v="2060"/>
    <s v="BOUFFANT CAP PP BLUE SIZE 52CM. 14GSM."/>
    <x v="132"/>
    <s v="6"/>
    <n v="2000"/>
    <s v="PC"/>
    <x v="3"/>
    <n v="0.94"/>
    <n v="1880"/>
    <n v="1"/>
    <n v="2.9974000000000001E-2"/>
    <n v="59.949744000000003"/>
    <s v="MIL"/>
    <n v="31.3596"/>
    <n v="1880"/>
    <n v="2026"/>
  </r>
  <r>
    <n v="72035497"/>
    <x v="107"/>
    <s v="2025-11-19"/>
    <s v="P0141"/>
    <x v="86"/>
    <s v="IV26-019"/>
    <s v="APL26010471"/>
    <x v="2022"/>
    <s v="R1.0 INSERT DIAMOND TOOL EDGE DWG# K06039"/>
    <x v="111"/>
    <s v="8"/>
    <n v="40"/>
    <s v="PC"/>
    <x v="3"/>
    <n v="4200"/>
    <n v="168000"/>
    <n v="1"/>
    <n v="134.143303"/>
    <n v="5365.7321339999999"/>
    <s v="MIL"/>
    <n v="31.309799999999999"/>
    <n v="168000"/>
    <n v="2026"/>
  </r>
  <r>
    <n v="72037211"/>
    <x v="107"/>
    <s v="2026-01-12"/>
    <s v="R0030"/>
    <x v="29"/>
    <s v="021-1032"/>
    <s v="APL26010468"/>
    <x v="2061"/>
    <s v="TY PAPER SIZE W 1030  X L 750 mm - 93OP"/>
    <x v="94"/>
    <s v="9"/>
    <n v="25"/>
    <s v="PC"/>
    <x v="3"/>
    <n v="580"/>
    <n v="14500"/>
    <n v="1"/>
    <n v="18.524550999999999"/>
    <n v="463.11378500000001"/>
    <s v="MIL"/>
    <n v="31.309799999999999"/>
    <n v="14500"/>
    <n v="2026"/>
  </r>
  <r>
    <n v="72035498"/>
    <x v="27"/>
    <s v="2025-11-19"/>
    <s v="P0283"/>
    <x v="96"/>
    <s v="PPC09700"/>
    <s v="APL26010473"/>
    <x v="2062"/>
    <s v="R3.5CARBIDE CUTTING TOOLDWG#PHA-CTCURVE35-B,REV.02"/>
    <x v="111"/>
    <s v="8"/>
    <n v="68"/>
    <s v="PC"/>
    <x v="3"/>
    <n v="850"/>
    <n v="57800"/>
    <n v="1"/>
    <n v="27.219162000000001"/>
    <n v="1850.903035"/>
    <s v="MIL"/>
    <n v="31.228000000000002"/>
    <n v="57800"/>
    <n v="2026"/>
  </r>
  <r>
    <n v="72037663"/>
    <x v="73"/>
    <s v="2026-01-26"/>
    <s v="A0033"/>
    <x v="58"/>
    <s v="20260020"/>
    <s v="APL26020060"/>
    <x v="2063"/>
    <s v="Steel Strip Seal size W2 x L3mm - 92BD"/>
    <x v="133"/>
    <s v="9"/>
    <n v="2000"/>
    <s v="PC"/>
    <x v="3"/>
    <n v="0.8"/>
    <n v="1600"/>
    <n v="1"/>
    <n v="2.5264999999999999E-2"/>
    <n v="50.530092000000003"/>
    <s v="MIL"/>
    <n v="31.664300000000001"/>
    <n v="1600"/>
    <n v="2026"/>
  </r>
  <r>
    <n v="72037660"/>
    <x v="55"/>
    <s v="2026-01-26"/>
    <s v="A0017"/>
    <x v="43"/>
    <s v="IV6900062"/>
    <s v="APL26020064"/>
    <x v="2064"/>
    <s v="Kraft Tape W2.375&quot; x 40Y - 92DC"/>
    <x v="67"/>
    <s v="9"/>
    <n v="50"/>
    <s v="PC"/>
    <x v="3"/>
    <n v="67.5"/>
    <n v="3375"/>
    <n v="1"/>
    <n v="2.1235689999999998"/>
    <n v="106.17848600000001"/>
    <s v="MIL"/>
    <n v="31.786100000000001"/>
    <n v="3375"/>
    <n v="2026"/>
  </r>
  <r>
    <n v="72037662"/>
    <x v="55"/>
    <s v="2026-01-26"/>
    <s v="W0014"/>
    <x v="97"/>
    <s v="69-000426"/>
    <s v="APL26020062"/>
    <x v="2065"/>
    <s v="Cutting Rules 3P 23.80F - 92BD"/>
    <x v="127"/>
    <s v="9"/>
    <n v="350"/>
    <s v="PC"/>
    <x v="3"/>
    <n v="38"/>
    <n v="13300"/>
    <n v="1"/>
    <n v="1.1954910000000001"/>
    <n v="418.42188800000002"/>
    <s v="MIL"/>
    <n v="31.786100000000001"/>
    <n v="13300"/>
    <n v="2026"/>
  </r>
  <r>
    <n v="72037659"/>
    <x v="19"/>
    <s v="2026-01-26"/>
    <s v="S0549"/>
    <x v="94"/>
    <s v="IV6900112"/>
    <s v="APL26020069"/>
    <x v="2052"/>
    <s v="Plastic Creasing Matrix 0.6X1.7mm L70cm -92BD"/>
    <x v="127"/>
    <s v="9"/>
    <n v="600"/>
    <s v="PC"/>
    <x v="3"/>
    <n v="29"/>
    <n v="17400"/>
    <n v="1"/>
    <n v="0.90843300000000005"/>
    <n v="545.05984599999999"/>
    <s v="MIL"/>
    <n v="31.923100000000002"/>
    <n v="17400"/>
    <n v="2026"/>
  </r>
  <r>
    <n v="72038157"/>
    <x v="114"/>
    <s v="2026-02-06"/>
    <s v="K0033"/>
    <x v="53"/>
    <s v="IV6902-0783"/>
    <s v="APL26020415"/>
    <x v="2066"/>
    <s v="&quot;SONEX&quot; Mos2 oil no. 300 (400 ml./can)"/>
    <x v="100"/>
    <s v="M"/>
    <n v="24"/>
    <s v="PC"/>
    <x v="3"/>
    <n v="100"/>
    <n v="2400"/>
    <n v="1"/>
    <n v="3.2033309999999999"/>
    <n v="76.879954999999995"/>
    <s v="MIL"/>
    <n v="31.217500000000001"/>
    <n v="2400"/>
    <n v="2026"/>
  </r>
  <r>
    <n v="72038006"/>
    <x v="59"/>
    <s v="2026-02-02"/>
    <s v="R0030"/>
    <x v="29"/>
    <s v="021-1037"/>
    <s v="APL26020426"/>
    <x v="2067"/>
    <s v="Sponge  -93OP"/>
    <x v="134"/>
    <s v="9"/>
    <n v="20"/>
    <s v="PC"/>
    <x v="3"/>
    <n v="55"/>
    <n v="1100"/>
    <n v="1"/>
    <n v="1.76014"/>
    <n v="35.202815999999999"/>
    <s v="MIL"/>
    <n v="31.247499999999999"/>
    <n v="1100"/>
    <n v="2026"/>
  </r>
  <r>
    <n v="72038006"/>
    <x v="59"/>
    <s v="2026-02-02"/>
    <s v="R0030"/>
    <x v="29"/>
    <s v="021-1037"/>
    <s v="APL26020426"/>
    <x v="2068"/>
    <s v="Blanket KOMORI 1040X920X1.95mm -93OP"/>
    <x v="97"/>
    <s v="9"/>
    <n v="3"/>
    <s v="PC"/>
    <x v="3"/>
    <n v="3250"/>
    <n v="9750"/>
    <n v="1"/>
    <n v="104.00832"/>
    <n v="312.02496100000002"/>
    <s v="MIL"/>
    <n v="31.247499999999999"/>
    <n v="9750"/>
    <n v="2026"/>
  </r>
  <r>
    <n v="72036533"/>
    <x v="4"/>
    <s v="2025-12-08"/>
    <s v="T0381"/>
    <x v="98"/>
    <s v="THAD-IV26-0217"/>
    <s v="APL26020431"/>
    <x v="363"/>
    <s v="CHROMIUM ALLOY D100*26mm"/>
    <x v="20"/>
    <s v="6"/>
    <n v="500"/>
    <s v="PC"/>
    <x v="3"/>
    <n v="3100"/>
    <n v="1550000"/>
    <n v="1"/>
    <n v="99.34178"/>
    <n v="49670.890293999997"/>
    <s v="MIL"/>
    <n v="31.205400000000001"/>
    <n v="1550000"/>
    <n v="2026"/>
  </r>
  <r>
    <n v="72036533"/>
    <x v="4"/>
    <s v="2025-12-08"/>
    <s v="T0381"/>
    <x v="98"/>
    <s v="THAD-IV26-0217"/>
    <s v="APL26020431"/>
    <x v="364"/>
    <s v="ALUMINIUM TITANIUM ALLOY ( ALTI80/20 at%) D100*26mm"/>
    <x v="20"/>
    <s v="6"/>
    <n v="300"/>
    <s v="PC"/>
    <x v="3"/>
    <n v="3100"/>
    <n v="930000"/>
    <n v="1"/>
    <n v="99.34178"/>
    <n v="29802.534176000001"/>
    <s v="MIL"/>
    <n v="31.205400000000001"/>
    <n v="930000"/>
    <n v="2026"/>
  </r>
  <r>
    <n v="72036533"/>
    <x v="4"/>
    <s v="2025-12-08"/>
    <s v="T0381"/>
    <x v="98"/>
    <s v="THAD-IV26-0217"/>
    <s v="APL26020431"/>
    <x v="2069"/>
    <s v="ALUMINIUM TITANIUM ALLOY ( ALTI80/20 at%) D100*16mm"/>
    <x v="20"/>
    <s v="6"/>
    <n v="300"/>
    <s v="PC"/>
    <x v="3"/>
    <n v="2300"/>
    <n v="690000"/>
    <n v="1"/>
    <n v="73.705191999999997"/>
    <n v="22111.557615000002"/>
    <s v="MIL"/>
    <n v="31.205400000000001"/>
    <n v="690000"/>
    <n v="2026"/>
  </r>
  <r>
    <n v="72038230"/>
    <x v="56"/>
    <s v="2026-02-09"/>
    <s v="P0171"/>
    <x v="95"/>
    <s v="IV6900111"/>
    <s v="APL26020578"/>
    <x v="2055"/>
    <s v="Plywood thickness 15mm - 92BD"/>
    <x v="129"/>
    <s v="9"/>
    <n v="30"/>
    <s v="PC"/>
    <x v="3"/>
    <n v="1210"/>
    <n v="36300"/>
    <n v="1"/>
    <n v="38.786526000000002"/>
    <n v="1163.5957989999999"/>
    <s v="MIL"/>
    <n v="31.196400000000001"/>
    <n v="36300"/>
    <n v="2026"/>
  </r>
  <r>
    <n v="72038356"/>
    <x v="74"/>
    <s v="2026-02-17"/>
    <s v="R0030"/>
    <x v="29"/>
    <s v="021-1044"/>
    <s v="APL26020596"/>
    <x v="2070"/>
    <s v="Blanket ROLAND size 1440X1315X1.95mm -93OP"/>
    <x v="135"/>
    <s v="9"/>
    <n v="3"/>
    <s v="PC"/>
    <x v="3"/>
    <n v="6000"/>
    <n v="18000"/>
    <n v="1"/>
    <n v="191.95393100000001"/>
    <n v="575.86179300000003"/>
    <s v="MIL"/>
    <n v="31.2575"/>
    <n v="18000"/>
    <n v="2026"/>
  </r>
  <r>
    <n v="72038355"/>
    <x v="45"/>
    <s v="2026-02-17"/>
    <s v="S0549"/>
    <x v="94"/>
    <s v="IV6900197"/>
    <s v="APL26030160"/>
    <x v="2052"/>
    <s v="Plastic Creasing Matrix 0.6X1.7mm L70cm -92BD"/>
    <x v="127"/>
    <s v="9"/>
    <n v="600"/>
    <s v="PC"/>
    <x v="3"/>
    <n v="29"/>
    <n v="17400"/>
    <n v="1"/>
    <n v="0.924014"/>
    <n v="554.408503"/>
    <s v="MIL"/>
    <n v="31.384799999999998"/>
    <n v="17400"/>
    <n v="2026"/>
  </r>
  <r>
    <n v="72038585"/>
    <x v="89"/>
    <s v="2026-02-28"/>
    <s v="U0062"/>
    <x v="40"/>
    <s v="A/04615"/>
    <s v="APL26030182"/>
    <x v="2071"/>
    <s v="Ink Light Cyan P9000 -93DF"/>
    <x v="130"/>
    <s v="9"/>
    <n v="1"/>
    <s v="PC"/>
    <x v="3"/>
    <n v="6300"/>
    <n v="6300"/>
    <n v="1"/>
    <n v="197.33874599999999"/>
    <n v="197.33874599999999"/>
    <s v="MIL"/>
    <n v="31.924800000000001"/>
    <n v="6300"/>
    <n v="2026"/>
  </r>
  <r>
    <n v="72038585"/>
    <x v="89"/>
    <s v="2026-02-28"/>
    <s v="U0062"/>
    <x v="40"/>
    <s v="A/04615"/>
    <s v="APL26030182"/>
    <x v="2072"/>
    <s v="Ink Black P9000 -93DF"/>
    <x v="130"/>
    <s v="9"/>
    <n v="1"/>
    <s v="PC"/>
    <x v="3"/>
    <n v="6300"/>
    <n v="6300"/>
    <n v="1"/>
    <n v="197.33874599999999"/>
    <n v="197.33874599999999"/>
    <s v="MIL"/>
    <n v="31.924800000000001"/>
    <n v="6300"/>
    <n v="2026"/>
  </r>
  <r>
    <n v="72038585"/>
    <x v="89"/>
    <s v="2026-02-28"/>
    <s v="U0062"/>
    <x v="40"/>
    <s v="A/04615"/>
    <s v="APL26030182"/>
    <x v="2073"/>
    <s v="Ink Magenta P9000 -93DF"/>
    <x v="130"/>
    <s v="9"/>
    <n v="1"/>
    <s v="PC"/>
    <x v="3"/>
    <n v="6300"/>
    <n v="6300"/>
    <n v="1"/>
    <n v="197.33874599999999"/>
    <n v="197.33874599999999"/>
    <s v="MIL"/>
    <n v="31.924800000000001"/>
    <n v="6300"/>
    <n v="2026"/>
  </r>
  <r>
    <n v="72038585"/>
    <x v="89"/>
    <s v="2026-02-28"/>
    <s v="U0062"/>
    <x v="40"/>
    <s v="A/04615"/>
    <s v="APL26030182"/>
    <x v="2074"/>
    <s v="Ink Green P9000 -93DF"/>
    <x v="130"/>
    <s v="9"/>
    <n v="1"/>
    <s v="PC"/>
    <x v="3"/>
    <n v="6300"/>
    <n v="6300"/>
    <n v="1"/>
    <n v="197.33874599999999"/>
    <n v="197.33874599999999"/>
    <s v="MIL"/>
    <n v="31.924800000000001"/>
    <n v="6300"/>
    <n v="2026"/>
  </r>
  <r>
    <n v="72038585"/>
    <x v="89"/>
    <s v="2026-02-28"/>
    <s v="U0062"/>
    <x v="40"/>
    <s v="A/04615"/>
    <s v="APL26030182"/>
    <x v="2075"/>
    <s v="Ink Cartridge Cleaner Equipment - 93DF"/>
    <x v="111"/>
    <s v="9"/>
    <n v="2"/>
    <s v="PC"/>
    <x v="3"/>
    <n v="1200"/>
    <n v="2400"/>
    <n v="1"/>
    <n v="37.588332000000001"/>
    <n v="75.176665"/>
    <s v="MIL"/>
    <n v="31.924800000000001"/>
    <n v="2400"/>
    <n v="2026"/>
  </r>
  <r>
    <n v="72038593"/>
    <x v="13"/>
    <s v="2026-03-02"/>
    <s v="R0030"/>
    <x v="29"/>
    <s v="021-1046"/>
    <s v="APL26030269"/>
    <x v="2067"/>
    <s v="Sponge  -93OP"/>
    <x v="134"/>
    <s v="9"/>
    <n v="30"/>
    <s v="PC"/>
    <x v="3"/>
    <n v="55"/>
    <n v="1650"/>
    <n v="1"/>
    <n v="1.7178850000000001"/>
    <n v="51.536569999999998"/>
    <s v="MIL"/>
    <n v="32.016100000000002"/>
    <n v="1650"/>
    <n v="2026"/>
  </r>
  <r>
    <n v="72038585"/>
    <x v="85"/>
    <s v="2026-02-28"/>
    <s v="U0062"/>
    <x v="40"/>
    <s v="A/04780"/>
    <s v="APL26030390"/>
    <x v="2076"/>
    <s v="INK- Magenta P9000 - 93DF"/>
    <x v="130"/>
    <s v="9"/>
    <n v="1"/>
    <s v="PC"/>
    <x v="3"/>
    <n v="6300"/>
    <n v="6300"/>
    <n v="1"/>
    <n v="193.425973"/>
    <n v="193.425973"/>
    <s v="MIL"/>
    <n v="32.570599999999999"/>
    <n v="6300"/>
    <n v="2026"/>
  </r>
  <r>
    <n v="72038707"/>
    <x v="14"/>
    <s v="2026-03-09"/>
    <s v="R0030"/>
    <x v="29"/>
    <s v="021-1049"/>
    <s v="APL26030672"/>
    <x v="2068"/>
    <s v="Blanket KOMORI 1040X920X1.95mm -93OP"/>
    <x v="97"/>
    <s v="9"/>
    <n v="3"/>
    <s v="PC"/>
    <x v="3"/>
    <n v="3250"/>
    <n v="9750"/>
    <n v="1"/>
    <n v="98.204222000000001"/>
    <n v="294.61266699999999"/>
    <s v="MIL"/>
    <n v="33.094299999999997"/>
    <n v="9750"/>
    <n v="2026"/>
  </r>
  <r>
    <n v="72038321"/>
    <x v="10"/>
    <s v="2026-02-12"/>
    <s v="P0283"/>
    <x v="96"/>
    <s v="PPC09741"/>
    <s v="APL26030660"/>
    <x v="2077"/>
    <s v="R1.0 CARBIDE INSERT TOOL EDGE DWG#WHA-CTAMVRIMA1"/>
    <x v="64"/>
    <s v="8"/>
    <n v="30"/>
    <s v="PC"/>
    <x v="3"/>
    <n v="3800"/>
    <n v="114000"/>
    <n v="1"/>
    <n v="115.93318499999999"/>
    <n v="3477.9955759999998"/>
    <s v="MIL"/>
    <n v="32.777500000000003"/>
    <n v="114000"/>
    <n v="2026"/>
  </r>
  <r>
    <n v="72038872"/>
    <x v="11"/>
    <s v="2026-03-16"/>
    <s v="C0257"/>
    <x v="34"/>
    <s v="152436044"/>
    <s v="APL26030674"/>
    <x v="2078"/>
    <s v="PLATE HEIDELBERG SIZE 1030 X 760 X 0.30MM - 93OP"/>
    <x v="128"/>
    <s v="9"/>
    <n v="120"/>
    <s v="PC"/>
    <x v="3"/>
    <n v="161"/>
    <n v="19320"/>
    <n v="1"/>
    <n v="4.8923819999999996"/>
    <n v="587.08593199999996"/>
    <s v="MIL"/>
    <n v="32.908299999999997"/>
    <n v="19320"/>
    <n v="2026"/>
  </r>
  <r>
    <n v="72038876"/>
    <x v="96"/>
    <s v="2026-03-16"/>
    <s v="A0017"/>
    <x v="43"/>
    <s v="IV6900168"/>
    <s v="APL26030675"/>
    <x v="2064"/>
    <s v="Kraft Tape W2.375&quot; x 40Y - 92DC"/>
    <x v="67"/>
    <s v="9"/>
    <n v="50"/>
    <s v="PC"/>
    <x v="3"/>
    <n v="67.5"/>
    <n v="3375"/>
    <n v="1"/>
    <n v="2.0408590000000002"/>
    <n v="102.042975"/>
    <s v="MIL"/>
    <n v="33.074300000000001"/>
    <n v="3375"/>
    <n v="2026"/>
  </r>
  <r>
    <n v="72038828"/>
    <x v="101"/>
    <s v="2026-03-12"/>
    <s v="S0317"/>
    <x v="90"/>
    <s v="6903/0165"/>
    <s v="APL26030662"/>
    <x v="2048"/>
    <s v="BUBBLE BAG 11.5X12&quot;"/>
    <x v="123"/>
    <s v="8"/>
    <n v="13500"/>
    <s v="PC"/>
    <x v="3"/>
    <n v="0.94"/>
    <n v="12690"/>
    <n v="1"/>
    <n v="2.8420000000000001E-2"/>
    <n v="383.68158899999997"/>
    <s v="MIL"/>
    <n v="33.074300000000001"/>
    <n v="12690"/>
    <n v="2026"/>
  </r>
  <r>
    <n v="72038828"/>
    <x v="15"/>
    <s v="2026-03-12"/>
    <s v="S0317"/>
    <x v="90"/>
    <s v="6903/0172"/>
    <s v="APL26030664"/>
    <x v="2048"/>
    <s v="BUBBLE BAG 11.5X12&quot;"/>
    <x v="123"/>
    <s v="8"/>
    <n v="6700"/>
    <s v="PC"/>
    <x v="3"/>
    <n v="0.94"/>
    <n v="6298"/>
    <n v="1"/>
    <n v="2.8457E-2"/>
    <n v="190.664176"/>
    <s v="MIL"/>
    <n v="33.0319"/>
    <n v="6298"/>
    <n v="2026"/>
  </r>
  <r>
    <n v="72038981"/>
    <x v="15"/>
    <s v="2026-03-23"/>
    <s v="S0549"/>
    <x v="94"/>
    <s v="IV6900284"/>
    <s v="APL26030752"/>
    <x v="2052"/>
    <s v="Plastic Creasing Matrix 0.6X1.7mm L70cm -92BD"/>
    <x v="127"/>
    <s v="9"/>
    <n v="600"/>
    <s v="PC"/>
    <x v="3"/>
    <n v="29"/>
    <n v="17400"/>
    <n v="1"/>
    <n v="0.87793900000000002"/>
    <n v="526.76352199999997"/>
    <s v="MIL"/>
    <n v="33.0319"/>
    <n v="17400"/>
    <n v="2026"/>
  </r>
  <r>
    <n v="72038898"/>
    <x v="46"/>
    <s v="2026-03-16"/>
    <s v="P0186"/>
    <x v="38"/>
    <s v="26/16506"/>
    <s v="APL26040052"/>
    <x v="2059"/>
    <s v="SHOE COVER CPE BLUE SIZE 15cmX40cm.(4g.)"/>
    <x v="131"/>
    <s v="6"/>
    <n v="4000"/>
    <s v="PC"/>
    <x v="3"/>
    <n v="1.1000000000000001"/>
    <n v="4400"/>
    <n v="1"/>
    <n v="3.3517999999999999E-2"/>
    <n v="134.075624"/>
    <s v="MIL"/>
    <n v="32.817300000000003"/>
    <n v="4400"/>
    <n v="2026"/>
  </r>
  <r>
    <n v="72038898"/>
    <x v="46"/>
    <s v="2026-03-16"/>
    <s v="P0186"/>
    <x v="38"/>
    <s v="26/16506"/>
    <s v="APL26040052"/>
    <x v="2060"/>
    <s v="BOUFFANT CAP PP BLUE SIZE 52CM. 14GSM."/>
    <x v="132"/>
    <s v="6"/>
    <n v="2000"/>
    <s v="PC"/>
    <x v="3"/>
    <n v="0.94"/>
    <n v="1880"/>
    <n v="1"/>
    <n v="2.8642999999999998E-2"/>
    <n v="57.286856999999998"/>
    <s v="MIL"/>
    <n v="32.817300000000003"/>
    <n v="1880"/>
    <n v="2026"/>
  </r>
  <r>
    <n v="72039076"/>
    <x v="81"/>
    <s v="2026-03-30"/>
    <s v="C0257"/>
    <x v="34"/>
    <s v="152436265"/>
    <s v="APL26040185"/>
    <x v="2053"/>
    <s v="PLATE KOMORI SIZE 1030 X 800 X 0.30MM - 93OP"/>
    <x v="128"/>
    <s v="9"/>
    <n v="240"/>
    <s v="PC"/>
    <x v="3"/>
    <n v="169"/>
    <n v="40560"/>
    <n v="1"/>
    <n v="5.1586670000000003"/>
    <n v="1238.080121"/>
    <s v="MIL"/>
    <n v="32.760399999999997"/>
    <n v="40560"/>
    <n v="2026"/>
  </r>
  <r>
    <n v="72038957"/>
    <x v="66"/>
    <s v="2026-03-19"/>
    <s v="P0283"/>
    <x v="96"/>
    <s v="PPC09761"/>
    <s v="APL26040462"/>
    <x v="2079"/>
    <s v="R2.5CARBIDE CUTTING TOOLDWG#PHA-CTCURVE25-A,REV.02"/>
    <x v="111"/>
    <s v="8"/>
    <n v="50"/>
    <s v="PC"/>
    <x v="3"/>
    <n v="1350"/>
    <n v="67500"/>
    <n v="1"/>
    <n v="41.524790000000003"/>
    <n v="2076.2395139999999"/>
    <s v="MIL"/>
    <n v="32.5107"/>
    <n v="67500"/>
    <n v="2026"/>
  </r>
  <r>
    <n v="72038957"/>
    <x v="66"/>
    <s v="2026-03-19"/>
    <s v="P0283"/>
    <x v="96"/>
    <s v="PPC09761"/>
    <s v="APL26040462"/>
    <x v="2080"/>
    <s v="R2.5CARBIDE CUTTING TOOLDWG#PHA-CTCURVE25-B,REV.02"/>
    <x v="111"/>
    <s v="8"/>
    <n v="50"/>
    <s v="PC"/>
    <x v="3"/>
    <n v="1350"/>
    <n v="67500"/>
    <n v="1"/>
    <n v="41.524790000000003"/>
    <n v="2076.2395139999999"/>
    <s v="MIL"/>
    <n v="32.5107"/>
    <n v="67500"/>
    <n v="2026"/>
  </r>
  <r>
    <n v="72039396"/>
    <x v="77"/>
    <s v="2026-04-20"/>
    <s v="C0257"/>
    <x v="34"/>
    <s v="152436520"/>
    <s v="APL26040560"/>
    <x v="2054"/>
    <s v="PLATE ROLAND SIZE 1410 X 1145 X 0.40MM - 93OP"/>
    <x v="128"/>
    <s v="9"/>
    <n v="125"/>
    <s v="PC"/>
    <x v="3"/>
    <n v="469"/>
    <n v="58625"/>
    <n v="1"/>
    <n v="14.330061000000001"/>
    <n v="1791.2577450000001"/>
    <s v="MIL"/>
    <n v="32.728400000000001"/>
    <n v="58625"/>
    <n v="2026"/>
  </r>
  <r>
    <n v="72039396"/>
    <x v="77"/>
    <s v="2026-04-20"/>
    <s v="C0257"/>
    <x v="34"/>
    <s v="152436520"/>
    <s v="APL26040560"/>
    <x v="2053"/>
    <s v="PLATE KOMORI SIZE 1030 X 800 X 0.30MM - 93OP"/>
    <x v="128"/>
    <s v="9"/>
    <n v="240"/>
    <s v="PC"/>
    <x v="3"/>
    <n v="169"/>
    <n v="40560"/>
    <n v="1"/>
    <n v="5.1637110000000002"/>
    <n v="1239.2906459999999"/>
    <s v="MIL"/>
    <n v="32.728400000000001"/>
    <n v="40560"/>
    <n v="2026"/>
  </r>
  <r>
    <n v="72038479"/>
    <x v="102"/>
    <s v="2026-02-25"/>
    <s v="Y0019"/>
    <x v="99"/>
    <s v="IV2605001"/>
    <s v="APL26050064"/>
    <x v="179"/>
    <s v="XS-- 103 KS BSH R81 C/C50 H8.5"/>
    <x v="0"/>
    <s v="8"/>
    <n v="600"/>
    <s v="PC"/>
    <x v="3"/>
    <n v="61.91"/>
    <n v="37146"/>
    <n v="1"/>
    <n v="1.880322"/>
    <n v="1128.1936020000001"/>
    <s v="MIL"/>
    <n v="32.925199999999997"/>
    <n v="37146"/>
    <n v="2026"/>
  </r>
  <r>
    <n v="72039394"/>
    <x v="82"/>
    <s v="2026-04-20"/>
    <s v="S0549"/>
    <x v="94"/>
    <s v="IV6900363"/>
    <s v="APL26050070"/>
    <x v="2052"/>
    <s v="Plastic Creasing Matrix 0.6X1.7mm L70cm -92BD"/>
    <x v="127"/>
    <s v="9"/>
    <n v="600"/>
    <s v="PC"/>
    <x v="3"/>
    <n v="29"/>
    <n v="17400"/>
    <n v="1"/>
    <n v="0.88142900000000002"/>
    <n v="528.85769700000003"/>
    <s v="MIL"/>
    <n v="32.9011"/>
    <n v="17400"/>
    <n v="2026"/>
  </r>
  <r>
    <n v="72039241"/>
    <x v="42"/>
    <s v="2026-04-06"/>
    <s v="K0004"/>
    <x v="88"/>
    <s v="INLWN126050092"/>
    <s v="APL26050073"/>
    <x v="2081"/>
    <s v="SISAL WHEEL 5&quot; x 20mm x 1P(10mm),BLUE"/>
    <x v="136"/>
    <s v="6"/>
    <n v="150"/>
    <s v="PC"/>
    <x v="3"/>
    <n v="52"/>
    <n v="7800"/>
    <n v="1"/>
    <n v="1.5934980000000001"/>
    <n v="239.024778"/>
    <s v="MIL"/>
    <n v="32.632599999999996"/>
    <n v="7800"/>
    <n v="2026"/>
  </r>
  <r>
    <n v="72039241"/>
    <x v="42"/>
    <s v="2026-04-06"/>
    <s v="K0004"/>
    <x v="88"/>
    <s v="INLWN126050092"/>
    <s v="APL26050073"/>
    <x v="2082"/>
    <s v="SISAL WHEEL 10&quot; x 20mm x 1P(10mm),BLUE"/>
    <x v="136"/>
    <s v="6"/>
    <n v="150"/>
    <s v="PC"/>
    <x v="3"/>
    <n v="209"/>
    <n v="31350"/>
    <n v="1"/>
    <n v="6.4046380000000003"/>
    <n v="960.69574499999999"/>
    <s v="MIL"/>
    <n v="32.632599999999996"/>
    <n v="31350"/>
    <n v="2026"/>
  </r>
  <r>
    <n v="72039965"/>
    <x v="42"/>
    <s v="2026-04-27"/>
    <s v="K0004"/>
    <x v="88"/>
    <s v="INLWN126050108"/>
    <s v="APL26050088"/>
    <x v="2083"/>
    <s v="HAND PAD 6&quot;x9&quot; RED #AVF-110 (GA-HP0469)"/>
    <x v="137"/>
    <s v="8"/>
    <n v="2000"/>
    <s v="PC"/>
    <x v="3"/>
    <n v="20"/>
    <n v="40000"/>
    <n v="1"/>
    <n v="0.61288399999999998"/>
    <n v="1225.768096"/>
    <s v="MIL"/>
    <n v="32.632599999999996"/>
    <n v="40000"/>
    <n v="2026"/>
  </r>
  <r>
    <n v="72039241"/>
    <x v="108"/>
    <s v="2026-04-06"/>
    <s v="K0004"/>
    <x v="88"/>
    <s v="INLWN126050200"/>
    <s v="APL26050098"/>
    <x v="2084"/>
    <s v="SISAL WHEEL 7&quot; x 20mm x 1P(10mm),BLUE"/>
    <x v="136"/>
    <s v="6"/>
    <n v="150"/>
    <s v="PC"/>
    <x v="3"/>
    <n v="81"/>
    <n v="12150"/>
    <n v="1"/>
    <n v="2.4944410000000001"/>
    <n v="374.16620899999998"/>
    <s v="MIL"/>
    <n v="32.472200000000001"/>
    <n v="12150"/>
    <n v="2026"/>
  </r>
  <r>
    <n v="72039241"/>
    <x v="108"/>
    <s v="2026-04-06"/>
    <s v="K0004"/>
    <x v="88"/>
    <s v="INLWN126050200"/>
    <s v="APL26050098"/>
    <x v="2085"/>
    <s v="SISAL WHEEL 14&quot; x 20mm x 1P(10mm),BLUE"/>
    <x v="136"/>
    <s v="6"/>
    <n v="140"/>
    <s v="PC"/>
    <x v="3"/>
    <n v="260"/>
    <n v="36400"/>
    <n v="1"/>
    <n v="8.0068479999999997"/>
    <n v="1120.95885"/>
    <s v="MIL"/>
    <n v="32.472200000000001"/>
    <n v="36400"/>
    <n v="2026"/>
  </r>
  <r>
    <n v="72039241"/>
    <x v="112"/>
    <s v="2026-04-06"/>
    <s v="K0004"/>
    <x v="88"/>
    <s v="INLWN126050260"/>
    <s v="APL26050099"/>
    <x v="2086"/>
    <s v="SISAL WHEEL 6&quot; x 20mm x 1P(10mm),BLUE"/>
    <x v="136"/>
    <s v="6"/>
    <n v="150"/>
    <s v="PC"/>
    <x v="3"/>
    <n v="62"/>
    <n v="9300"/>
    <n v="1"/>
    <n v="1.9072579999999999"/>
    <n v="286.088705"/>
    <s v="MIL"/>
    <n v="32.507399999999997"/>
    <n v="9300"/>
    <n v="2026"/>
  </r>
  <r>
    <n v="72039241"/>
    <x v="112"/>
    <s v="2026-04-06"/>
    <s v="K0004"/>
    <x v="88"/>
    <s v="INLWN126050260"/>
    <s v="APL26050099"/>
    <x v="2087"/>
    <s v="SISAL WHEEL 8&quot; x 20mm x 1P(10mm),BLUE"/>
    <x v="136"/>
    <s v="6"/>
    <n v="150"/>
    <s v="PC"/>
    <x v="3"/>
    <n v="95"/>
    <n v="14250"/>
    <n v="1"/>
    <n v="2.9224109999999999"/>
    <n v="438.36172599999998"/>
    <s v="MIL"/>
    <n v="32.507399999999997"/>
    <n v="14250"/>
    <n v="2026"/>
  </r>
  <r>
    <n v="72039241"/>
    <x v="112"/>
    <s v="2026-04-06"/>
    <s v="K0004"/>
    <x v="88"/>
    <s v="INLWN126050260"/>
    <s v="APL26050099"/>
    <x v="2088"/>
    <s v="SISAL WHEEL 9&quot; x 20mm x 1P(10mm),BLUE"/>
    <x v="136"/>
    <s v="6"/>
    <n v="150"/>
    <s v="PC"/>
    <x v="3"/>
    <n v="145"/>
    <n v="21750"/>
    <n v="1"/>
    <n v="4.4605220000000001"/>
    <n v="669.07842500000004"/>
    <s v="MIL"/>
    <n v="32.507399999999997"/>
    <n v="21750"/>
    <n v="2026"/>
  </r>
  <r>
    <n v="72040258"/>
    <x v="47"/>
    <s v="2026-05-04"/>
    <s v="R0030"/>
    <x v="29"/>
    <s v="022-1060"/>
    <s v="APL26050146"/>
    <x v="2070"/>
    <s v="Blanket ROLAND size 1440X1315X1.95mm -93OP"/>
    <x v="135"/>
    <s v="9"/>
    <n v="3"/>
    <s v="PC"/>
    <x v="3"/>
    <n v="6000"/>
    <n v="18000"/>
    <n v="1"/>
    <n v="184.398078"/>
    <n v="553.19423500000005"/>
    <s v="MIL"/>
    <n v="32.5383"/>
    <n v="18000"/>
    <n v="2026"/>
  </r>
  <r>
    <n v="72040258"/>
    <x v="47"/>
    <s v="2026-05-04"/>
    <s v="R0030"/>
    <x v="29"/>
    <s v="022-1060"/>
    <s v="APL26050146"/>
    <x v="2056"/>
    <s v="ROLAND Mould Plate Paper Size W51&quot;x L 41&quot;xT25mm -93OP"/>
    <x v="94"/>
    <s v="9"/>
    <n v="50"/>
    <s v="PC"/>
    <x v="3"/>
    <n v="315"/>
    <n v="15750"/>
    <n v="1"/>
    <n v="9.6808990000000001"/>
    <n v="484.04495600000001"/>
    <s v="MIL"/>
    <n v="32.5383"/>
    <n v="15750"/>
    <n v="2026"/>
  </r>
  <r>
    <n v="72040260"/>
    <x v="29"/>
    <s v="2026-05-04"/>
    <s v="C0257"/>
    <x v="34"/>
    <s v="152436744"/>
    <s v="APL26050356"/>
    <x v="2054"/>
    <s v="PLATE ROLAND SIZE 1410 X 1145 X 0.40MM - 93OP"/>
    <x v="128"/>
    <s v="9"/>
    <n v="125"/>
    <s v="PC"/>
    <x v="3"/>
    <n v="469"/>
    <n v="58625"/>
    <n v="1"/>
    <n v="14.379269000000001"/>
    <n v="1797.4086649999999"/>
    <s v="MIL"/>
    <n v="32.616399999999999"/>
    <n v="58625"/>
    <n v="2026"/>
  </r>
  <r>
    <n v="72040547"/>
    <x v="44"/>
    <s v="2026-05-14"/>
    <s v="P0171"/>
    <x v="95"/>
    <s v="IV6900249"/>
    <s v="APL26050359"/>
    <x v="2055"/>
    <s v="Plywood thickness 15mm - 92BD"/>
    <x v="129"/>
    <s v="9"/>
    <n v="30"/>
    <s v="PC"/>
    <x v="3"/>
    <n v="1210"/>
    <n v="36300"/>
    <n v="1"/>
    <n v="37.097901"/>
    <n v="1112.93705"/>
    <s v="MIL"/>
    <n v="32.616399999999999"/>
    <n v="36300"/>
    <n v="2026"/>
  </r>
  <r>
    <n v="72040546"/>
    <x v="44"/>
    <s v="2026-05-14"/>
    <s v="S0549"/>
    <x v="94"/>
    <s v="IV6900402"/>
    <s v="APL26050358"/>
    <x v="2052"/>
    <s v="Plastic Creasing Matrix 0.6X1.7mm L70cm -92BD"/>
    <x v="127"/>
    <s v="9"/>
    <n v="600"/>
    <s v="PC"/>
    <x v="3"/>
    <n v="29"/>
    <n v="17400"/>
    <n v="1"/>
    <n v="0.889123"/>
    <n v="533.47395700000004"/>
    <s v="MIL"/>
    <n v="32.616399999999999"/>
    <n v="17400"/>
    <n v="2026"/>
  </r>
  <r>
    <n v="72040412"/>
    <x v="58"/>
    <s v="2026-05-11"/>
    <s v="R0030"/>
    <x v="29"/>
    <s v="022-1062"/>
    <s v="APL26050529"/>
    <x v="2068"/>
    <s v="Blanket KOMORI 1040X920X1.95mm -93OP"/>
    <x v="97"/>
    <s v="9"/>
    <n v="3"/>
    <s v="PC"/>
    <x v="3"/>
    <n v="3250"/>
    <n v="9750"/>
    <n v="1"/>
    <n v="99.111351999999997"/>
    <n v="297.33405699999997"/>
    <s v="MIL"/>
    <n v="32.791400000000003"/>
    <n v="9750"/>
    <n v="2026"/>
  </r>
  <r>
    <n v="72039815"/>
    <x v="76"/>
    <s v="2026-04-23"/>
    <s v="S0530"/>
    <x v="100"/>
    <s v="IV26/0660"/>
    <s v="APL26050509"/>
    <x v="2089"/>
    <s v="EPE FOAM SHEET TH1.0MMxW13INCHxL13INCH"/>
    <x v="124"/>
    <s v="2"/>
    <n v="8850"/>
    <s v="PC"/>
    <x v="3"/>
    <n v="1"/>
    <n v="8850"/>
    <n v="1"/>
    <n v="3.0630999999999999E-2"/>
    <n v="271.09319399999998"/>
    <s v="MIL"/>
    <n v="32.645600000000002"/>
    <n v="8850"/>
    <n v="2026"/>
  </r>
  <r>
    <n v="72038002"/>
    <x v="114"/>
    <s v="2026-02-02"/>
    <s v="A0230"/>
    <x v="101"/>
    <s v="IV69000846"/>
    <s v="APL26020416"/>
    <x v="2090"/>
    <s v="CORNER GUARD (THK) 4.0MM X (W)90MM X (L)978MM"/>
    <x v="50"/>
    <s v="9"/>
    <n v="2880"/>
    <s v="PC"/>
    <x v="3"/>
    <n v="8.1999999999999993"/>
    <n v="23616"/>
    <n v="1"/>
    <n v="0.26267299999999999"/>
    <n v="756.49875799999995"/>
    <s v="MIL"/>
    <n v="31.217500000000001"/>
    <n v="23616"/>
    <n v="2026"/>
  </r>
  <r>
    <n v="72034050"/>
    <x v="25"/>
    <s v="2025-10-14"/>
    <s v="K0073"/>
    <x v="102"/>
    <s v="V2601/0027"/>
    <s v="APL26010077"/>
    <x v="2091"/>
    <s v="PAPER CORE (THK)2.0X(Inner DIA)130X(L)600MM"/>
    <x v="50"/>
    <s v="9"/>
    <n v="1400"/>
    <s v="PC"/>
    <x v="3"/>
    <n v="10.24"/>
    <n v="14336"/>
    <n v="1"/>
    <n v="0.32584600000000002"/>
    <n v="456.18568099999999"/>
    <s v="MIL"/>
    <n v="31.425799999999999"/>
    <n v="14336"/>
    <n v="2026"/>
  </r>
  <r>
    <n v="72032494"/>
    <x v="25"/>
    <s v="2025-09-08"/>
    <s v="K0073"/>
    <x v="102"/>
    <s v="V2601/0026"/>
    <s v="APL26010081"/>
    <x v="2092"/>
    <s v="PAPER CORE (THK)2.0X(Inner DIA)110X(L)600MM"/>
    <x v="50"/>
    <s v="9"/>
    <n v="2020"/>
    <s v="PC"/>
    <x v="3"/>
    <n v="8.77"/>
    <n v="17715.400000000001"/>
    <n v="1"/>
    <n v="0.27906999999999998"/>
    <n v="563.72152800000003"/>
    <s v="MIL"/>
    <n v="31.425799999999999"/>
    <n v="17715.400000000001"/>
    <n v="2026"/>
  </r>
  <r>
    <n v="72034050"/>
    <x v="39"/>
    <s v="2025-10-14"/>
    <s v="K0073"/>
    <x v="102"/>
    <s v="V2601/0035"/>
    <s v="APL26010083"/>
    <x v="2091"/>
    <s v="PAPER CORE (THK)2.0X(Inner DIA)130X(L)600MM"/>
    <x v="50"/>
    <s v="9"/>
    <n v="2800"/>
    <s v="PC"/>
    <x v="3"/>
    <n v="10.24"/>
    <n v="28672"/>
    <n v="1"/>
    <n v="0.32607700000000001"/>
    <n v="913.01634200000001"/>
    <s v="MIL"/>
    <n v="31.403600000000001"/>
    <n v="28672"/>
    <n v="2026"/>
  </r>
  <r>
    <n v="72036702"/>
    <x v="26"/>
    <s v="2025-12-15"/>
    <s v="K0073"/>
    <x v="102"/>
    <s v="V2601/0052"/>
    <s v="APL26010084"/>
    <x v="2091"/>
    <s v="PAPER CORE (THK)2.0X(Inner DIA)130X(L)600MM"/>
    <x v="50"/>
    <s v="9"/>
    <n v="1400"/>
    <s v="PC"/>
    <x v="3"/>
    <n v="10.24"/>
    <n v="14336"/>
    <n v="1"/>
    <n v="0.32446599999999998"/>
    <n v="454.25307700000002"/>
    <s v="MIL"/>
    <n v="31.5595"/>
    <n v="14336"/>
    <n v="2026"/>
  </r>
  <r>
    <n v="72032494"/>
    <x v="26"/>
    <s v="2025-09-08"/>
    <s v="K0073"/>
    <x v="102"/>
    <s v="V2601/0051"/>
    <s v="APL26010085"/>
    <x v="2092"/>
    <s v="PAPER CORE (THK)2.0X(Inner DIA)110X(L)600MM"/>
    <x v="50"/>
    <s v="9"/>
    <n v="2020"/>
    <s v="PC"/>
    <x v="3"/>
    <n v="8.77"/>
    <n v="17715.400000000001"/>
    <n v="1"/>
    <n v="0.277887"/>
    <n v="561.33335399999999"/>
    <s v="MIL"/>
    <n v="31.5595"/>
    <n v="17715.400000000001"/>
    <n v="2026"/>
  </r>
  <r>
    <n v="72036702"/>
    <x v="78"/>
    <s v="2025-12-15"/>
    <s v="K0073"/>
    <x v="102"/>
    <s v="V2601/0079"/>
    <s v="APL26010103"/>
    <x v="2091"/>
    <s v="PAPER CORE (THK)2.0X(Inner DIA)130X(L)600MM"/>
    <x v="50"/>
    <s v="9"/>
    <n v="2800"/>
    <s v="PC"/>
    <x v="3"/>
    <n v="10.24"/>
    <n v="28672"/>
    <n v="1"/>
    <n v="0.32388099999999997"/>
    <n v="906.86824899999999"/>
    <s v="MIL"/>
    <n v="31.616499999999998"/>
    <n v="28672"/>
    <n v="2026"/>
  </r>
  <r>
    <n v="72036702"/>
    <x v="113"/>
    <s v="2025-12-15"/>
    <s v="K0073"/>
    <x v="102"/>
    <s v="V2601/0138"/>
    <s v="APL26010313"/>
    <x v="2091"/>
    <s v="PAPER CORE (THK)2.0X(Inner DIA)130X(L)600MM"/>
    <x v="50"/>
    <s v="9"/>
    <n v="1400"/>
    <s v="PC"/>
    <x v="3"/>
    <n v="10.24"/>
    <n v="14336"/>
    <n v="1"/>
    <n v="0.32362099999999999"/>
    <n v="453.07013799999999"/>
    <s v="MIL"/>
    <n v="31.6419"/>
    <n v="14336"/>
    <n v="2026"/>
  </r>
  <r>
    <n v="72036702"/>
    <x v="113"/>
    <s v="2025-12-15"/>
    <s v="K0073"/>
    <x v="102"/>
    <s v="V2601/0138"/>
    <s v="APL26010313"/>
    <x v="2091"/>
    <s v="PAPER CORE (THK)2.0X(Inner DIA)130X(L)600MM"/>
    <x v="50"/>
    <s v="9"/>
    <n v="1400"/>
    <s v="PC"/>
    <x v="3"/>
    <n v="10.24"/>
    <n v="14336"/>
    <n v="1"/>
    <n v="0.32362099999999999"/>
    <n v="453.07013799999999"/>
    <s v="MIL"/>
    <n v="31.6419"/>
    <n v="14336"/>
    <n v="2026"/>
  </r>
  <r>
    <n v="72036702"/>
    <x v="90"/>
    <s v="2025-12-15"/>
    <s v="K0073"/>
    <x v="102"/>
    <s v="V2601/0177"/>
    <s v="APL26010459"/>
    <x v="2091"/>
    <s v="PAPER CORE (THK)2.0X(Inner DIA)130X(L)600MM"/>
    <x v="50"/>
    <s v="9"/>
    <n v="2800"/>
    <s v="PC"/>
    <x v="3"/>
    <n v="10.24"/>
    <n v="28672"/>
    <n v="1"/>
    <n v="0.32538499999999998"/>
    <n v="911.07834600000001"/>
    <s v="MIL"/>
    <n v="31.470400000000001"/>
    <n v="28672"/>
    <n v="2026"/>
  </r>
  <r>
    <n v="72032494"/>
    <x v="107"/>
    <s v="2025-09-08"/>
    <s v="K0073"/>
    <x v="102"/>
    <s v="V2601/0226"/>
    <s v="APL26010469"/>
    <x v="2092"/>
    <s v="PAPER CORE (THK)2.0X(Inner DIA)110X(L)600MM"/>
    <x v="50"/>
    <s v="9"/>
    <n v="2020"/>
    <s v="PC"/>
    <x v="3"/>
    <n v="8.77"/>
    <n v="17715.400000000001"/>
    <n v="1"/>
    <n v="0.28010299999999999"/>
    <n v="565.81006500000001"/>
    <s v="MIL"/>
    <n v="31.309799999999999"/>
    <n v="17715.400000000001"/>
    <n v="2026"/>
  </r>
  <r>
    <n v="72036702"/>
    <x v="107"/>
    <s v="2025-12-15"/>
    <s v="K0073"/>
    <x v="102"/>
    <s v="V2601/0227"/>
    <s v="APL26010470"/>
    <x v="2091"/>
    <s v="PAPER CORE (THK)2.0X(Inner DIA)130X(L)600MM"/>
    <x v="50"/>
    <s v="9"/>
    <n v="1400"/>
    <s v="PC"/>
    <x v="3"/>
    <n v="10.24"/>
    <n v="14336"/>
    <n v="1"/>
    <n v="0.32705400000000001"/>
    <n v="457.87580800000001"/>
    <s v="MIL"/>
    <n v="31.309799999999999"/>
    <n v="14336"/>
    <n v="2026"/>
  </r>
  <r>
    <n v="72036702"/>
    <x v="0"/>
    <s v="2025-12-15"/>
    <s v="K0073"/>
    <x v="102"/>
    <s v="V2601/0273"/>
    <s v="APL26010535"/>
    <x v="2091"/>
    <s v="PAPER CORE (THK)2.0X(Inner DIA)130X(L)600MM"/>
    <x v="50"/>
    <s v="9"/>
    <n v="1400"/>
    <s v="PC"/>
    <x v="3"/>
    <n v="10.24"/>
    <n v="14336"/>
    <n v="1"/>
    <n v="0.32685199999999998"/>
    <n v="457.59373799999997"/>
    <s v="MIL"/>
    <n v="31.3291"/>
    <n v="14336"/>
    <n v="2026"/>
  </r>
  <r>
    <n v="72036702"/>
    <x v="0"/>
    <s v="2025-12-15"/>
    <s v="K0073"/>
    <x v="102"/>
    <s v="V2601/0273"/>
    <s v="APL26010535"/>
    <x v="2092"/>
    <s v="PAPER CORE (THK)2.0X(Inner DIA)110X(L)600MM"/>
    <x v="50"/>
    <s v="9"/>
    <n v="2020"/>
    <s v="PC"/>
    <x v="3"/>
    <n v="8.77"/>
    <n v="17715.400000000001"/>
    <n v="1"/>
    <n v="0.27993099999999999"/>
    <n v="565.46150299999999"/>
    <s v="MIL"/>
    <n v="31.3291"/>
    <n v="17715.400000000001"/>
    <n v="2026"/>
  </r>
  <r>
    <n v="72036702"/>
    <x v="88"/>
    <s v="2025-12-15"/>
    <s v="K0073"/>
    <x v="102"/>
    <s v="V2601/0306"/>
    <s v="APL26010653"/>
    <x v="2091"/>
    <s v="PAPER CORE (THK)2.0X(Inner DIA)130X(L)600MM"/>
    <x v="50"/>
    <s v="9"/>
    <n v="1400"/>
    <s v="PC"/>
    <x v="3"/>
    <n v="10.24"/>
    <n v="14336"/>
    <n v="1"/>
    <n v="0.32728600000000002"/>
    <n v="458.200692"/>
    <s v="MIL"/>
    <n v="31.287600000000001"/>
    <n v="14336"/>
    <n v="2026"/>
  </r>
  <r>
    <n v="72036702"/>
    <x v="88"/>
    <s v="2025-12-15"/>
    <s v="K0073"/>
    <x v="102"/>
    <s v="V2601/0306"/>
    <s v="APL26010653"/>
    <x v="2092"/>
    <s v="PAPER CORE (THK)2.0X(Inner DIA)110X(L)600MM"/>
    <x v="50"/>
    <s v="9"/>
    <n v="2020"/>
    <s v="PC"/>
    <x v="3"/>
    <n v="8.77"/>
    <n v="17715.400000000001"/>
    <n v="1"/>
    <n v="0.280302"/>
    <n v="566.21153400000003"/>
    <s v="MIL"/>
    <n v="31.287600000000001"/>
    <n v="17715.400000000001"/>
    <n v="2026"/>
  </r>
  <r>
    <n v="72036702"/>
    <x v="1"/>
    <s v="2025-12-15"/>
    <s v="K0073"/>
    <x v="102"/>
    <s v="V2601/0327"/>
    <s v="APL26010655"/>
    <x v="2091"/>
    <s v="PAPER CORE (THK)2.0X(Inner DIA)130X(L)600MM"/>
    <x v="50"/>
    <s v="9"/>
    <n v="1400"/>
    <s v="PC"/>
    <x v="3"/>
    <n v="10.24"/>
    <n v="14336"/>
    <n v="1"/>
    <n v="0.32496999999999998"/>
    <n v="454.95801399999999"/>
    <s v="MIL"/>
    <n v="31.5106"/>
    <n v="14336"/>
    <n v="2026"/>
  </r>
  <r>
    <n v="72036702"/>
    <x v="1"/>
    <s v="2025-12-15"/>
    <s v="K0073"/>
    <x v="102"/>
    <s v="V2601/0327"/>
    <s v="APL26010655"/>
    <x v="2092"/>
    <s v="PAPER CORE (THK)2.0X(Inner DIA)110X(L)600MM"/>
    <x v="50"/>
    <s v="9"/>
    <n v="2020"/>
    <s v="PC"/>
    <x v="3"/>
    <n v="8.77"/>
    <n v="17715.400000000001"/>
    <n v="1"/>
    <n v="0.27831899999999998"/>
    <n v="562.20446400000003"/>
    <s v="MIL"/>
    <n v="31.5106"/>
    <n v="17715.400000000001"/>
    <n v="2026"/>
  </r>
  <r>
    <n v="72036702"/>
    <x v="73"/>
    <s v="2025-12-15"/>
    <s v="K0073"/>
    <x v="102"/>
    <s v="V2602/0016"/>
    <s v="APL26020058"/>
    <x v="2091"/>
    <s v="PAPER CORE (THK)2.0X(Inner DIA)130X(L)600MM"/>
    <x v="50"/>
    <s v="9"/>
    <n v="1400"/>
    <s v="PC"/>
    <x v="3"/>
    <n v="10.24"/>
    <n v="14336"/>
    <n v="1"/>
    <n v="0.32339200000000001"/>
    <n v="452.74962599999998"/>
    <s v="MIL"/>
    <n v="31.664300000000001"/>
    <n v="14336"/>
    <n v="2026"/>
  </r>
  <r>
    <n v="72036702"/>
    <x v="73"/>
    <s v="2025-12-15"/>
    <s v="K0073"/>
    <x v="102"/>
    <s v="V2602/0016"/>
    <s v="APL26020058"/>
    <x v="2092"/>
    <s v="PAPER CORE (THK)2.0X(Inner DIA)110X(L)600MM"/>
    <x v="50"/>
    <s v="9"/>
    <n v="2020"/>
    <s v="PC"/>
    <x v="3"/>
    <n v="8.77"/>
    <n v="17715.400000000001"/>
    <n v="1"/>
    <n v="0.27696799999999999"/>
    <n v="559.47549700000002"/>
    <s v="MIL"/>
    <n v="31.664300000000001"/>
    <n v="17715.400000000001"/>
    <n v="2026"/>
  </r>
  <r>
    <n v="72036702"/>
    <x v="19"/>
    <s v="2025-12-15"/>
    <s v="K0073"/>
    <x v="102"/>
    <s v="V2602/0059"/>
    <s v="APL26020065"/>
    <x v="2091"/>
    <s v="PAPER CORE (THK)2.0X(Inner DIA)130X(L)600MM"/>
    <x v="50"/>
    <s v="9"/>
    <n v="1400"/>
    <s v="PC"/>
    <x v="3"/>
    <n v="10.24"/>
    <n v="14336"/>
    <n v="1"/>
    <n v="0.32077"/>
    <n v="449.07919299999998"/>
    <s v="MIL"/>
    <n v="31.923100000000002"/>
    <n v="14336"/>
    <n v="2026"/>
  </r>
  <r>
    <n v="72038001"/>
    <x v="19"/>
    <s v="2026-02-02"/>
    <s v="K0073"/>
    <x v="102"/>
    <s v="V2602/0060"/>
    <s v="APL26020067"/>
    <x v="2092"/>
    <s v="PAPER CORE (THK)2.0X(Inner DIA)110X(L)600MM"/>
    <x v="50"/>
    <s v="9"/>
    <n v="2020"/>
    <s v="PC"/>
    <x v="3"/>
    <n v="8.77"/>
    <n v="17715.400000000001"/>
    <n v="1"/>
    <n v="0.27472200000000002"/>
    <n v="554.93983900000001"/>
    <s v="MIL"/>
    <n v="31.923100000000002"/>
    <n v="17715.400000000001"/>
    <n v="2026"/>
  </r>
  <r>
    <n v="72038001"/>
    <x v="49"/>
    <s v="2026-02-02"/>
    <s v="K0073"/>
    <x v="102"/>
    <s v="V2602/0093"/>
    <s v="APL26020145"/>
    <x v="2092"/>
    <s v="PAPER CORE (THK)2.0X(Inner DIA)110X(L)600MM"/>
    <x v="50"/>
    <s v="9"/>
    <n v="2020"/>
    <s v="PC"/>
    <x v="3"/>
    <n v="8.77"/>
    <n v="17715.400000000001"/>
    <n v="1"/>
    <n v="0.27843000000000001"/>
    <n v="562.42935999999997"/>
    <s v="MIL"/>
    <n v="31.498000000000001"/>
    <n v="17715.400000000001"/>
    <n v="2026"/>
  </r>
  <r>
    <n v="72038001"/>
    <x v="49"/>
    <s v="2026-02-02"/>
    <s v="K0073"/>
    <x v="102"/>
    <s v="V2602/0093"/>
    <s v="APL26020145"/>
    <x v="2092"/>
    <s v="PAPER CORE (THK)2.0X(Inner DIA)110X(L)600MM"/>
    <x v="50"/>
    <s v="9"/>
    <n v="2020"/>
    <s v="PC"/>
    <x v="3"/>
    <n v="8.77"/>
    <n v="17715.400000000001"/>
    <n v="1"/>
    <n v="0.27843000000000001"/>
    <n v="562.42935999999997"/>
    <s v="MIL"/>
    <n v="31.498000000000001"/>
    <n v="17715.400000000001"/>
    <n v="2026"/>
  </r>
  <r>
    <n v="72036702"/>
    <x v="71"/>
    <s v="2025-12-15"/>
    <s v="K0073"/>
    <x v="102"/>
    <s v="V2602/0128"/>
    <s v="APL26020146"/>
    <x v="2091"/>
    <s v="PAPER CORE (THK)2.0X(Inner DIA)130X(L)600MM"/>
    <x v="50"/>
    <s v="9"/>
    <n v="1400"/>
    <s v="PC"/>
    <x v="3"/>
    <n v="10.24"/>
    <n v="14336"/>
    <n v="1"/>
    <n v="0.327017"/>
    <n v="457.82463000000001"/>
    <s v="MIL"/>
    <n v="31.313300000000002"/>
    <n v="14336"/>
    <n v="2026"/>
  </r>
  <r>
    <n v="72038001"/>
    <x v="71"/>
    <s v="2026-02-02"/>
    <s v="K0073"/>
    <x v="102"/>
    <s v="V2602/0129"/>
    <s v="APL26020147"/>
    <x v="2092"/>
    <s v="PAPER CORE (THK)2.0X(Inner DIA)110X(L)600MM"/>
    <x v="50"/>
    <s v="9"/>
    <n v="2020"/>
    <s v="PC"/>
    <x v="3"/>
    <n v="8.77"/>
    <n v="17715.400000000001"/>
    <n v="1"/>
    <n v="0.28007199999999999"/>
    <n v="565.74682299999995"/>
    <s v="MIL"/>
    <n v="31.313300000000002"/>
    <n v="17715.400000000001"/>
    <n v="2026"/>
  </r>
  <r>
    <n v="72038001"/>
    <x v="50"/>
    <s v="2026-02-02"/>
    <s v="K0073"/>
    <x v="102"/>
    <s v="V2602/0219"/>
    <s v="APL26020440"/>
    <x v="2092"/>
    <s v="PAPER CORE (THK)2.0X(Inner DIA)110X(L)600MM"/>
    <x v="50"/>
    <s v="9"/>
    <n v="2020"/>
    <s v="PC"/>
    <x v="3"/>
    <n v="8.77"/>
    <n v="17715.400000000001"/>
    <n v="1"/>
    <n v="0.27937200000000001"/>
    <n v="564.332086"/>
    <s v="MIL"/>
    <n v="31.3918"/>
    <n v="17715.400000000001"/>
    <n v="2026"/>
  </r>
  <r>
    <n v="72036702"/>
    <x v="50"/>
    <s v="2025-12-15"/>
    <s v="K0073"/>
    <x v="102"/>
    <s v="V2602/0218"/>
    <s v="APL26020441"/>
    <x v="2091"/>
    <s v="PAPER CORE (THK)2.0X(Inner DIA)130X(L)600MM"/>
    <x v="50"/>
    <s v="9"/>
    <n v="1400"/>
    <s v="PC"/>
    <x v="3"/>
    <n v="10.24"/>
    <n v="14336"/>
    <n v="1"/>
    <n v="0.32619900000000002"/>
    <n v="456.67976900000002"/>
    <s v="MIL"/>
    <n v="31.3918"/>
    <n v="14336"/>
    <n v="2026"/>
  </r>
  <r>
    <n v="72037400"/>
    <x v="5"/>
    <s v="2026-01-19"/>
    <s v="K0073"/>
    <x v="102"/>
    <s v="V2602/0234"/>
    <s v="APL26020577"/>
    <x v="2091"/>
    <s v="PAPER CORE (THK)2.0X(Inner DIA)130X(L)600MM"/>
    <x v="50"/>
    <s v="9"/>
    <n v="1400"/>
    <s v="PC"/>
    <x v="3"/>
    <n v="10.24"/>
    <n v="14336"/>
    <n v="1"/>
    <n v="0.32666600000000001"/>
    <n v="457.33244000000002"/>
    <s v="MIL"/>
    <n v="31.347000000000001"/>
    <n v="14336"/>
    <n v="2026"/>
  </r>
  <r>
    <n v="72036702"/>
    <x v="5"/>
    <s v="2025-12-15"/>
    <s v="K0073"/>
    <x v="102"/>
    <s v="V2602/0233"/>
    <s v="APL26020576"/>
    <x v="2091"/>
    <s v="PAPER CORE (THK)2.0X(Inner DIA)130X(L)600MM"/>
    <x v="50"/>
    <s v="9"/>
    <n v="1400"/>
    <s v="PC"/>
    <x v="3"/>
    <n v="10.24"/>
    <n v="14336"/>
    <n v="1"/>
    <n v="0.32666600000000001"/>
    <n v="457.33244000000002"/>
    <s v="MIL"/>
    <n v="31.347000000000001"/>
    <n v="14336"/>
    <n v="2026"/>
  </r>
  <r>
    <n v="72037400"/>
    <x v="20"/>
    <s v="2026-01-19"/>
    <s v="K0073"/>
    <x v="102"/>
    <s v="V2602/0298"/>
    <s v="APL26020694"/>
    <x v="2091"/>
    <s v="PAPER CORE (THK)2.0X(Inner DIA)130X(L)600MM"/>
    <x v="50"/>
    <s v="9"/>
    <n v="2800"/>
    <s v="PC"/>
    <x v="3"/>
    <n v="10.24"/>
    <n v="28672"/>
    <n v="1"/>
    <n v="0.32786300000000002"/>
    <n v="918.01809000000003"/>
    <s v="MIL"/>
    <n v="31.232500000000002"/>
    <n v="28672"/>
    <n v="2026"/>
  </r>
  <r>
    <n v="72037400"/>
    <x v="115"/>
    <s v="2026-01-19"/>
    <s v="K0073"/>
    <x v="102"/>
    <s v="V2602/0334"/>
    <s v="APL26020695"/>
    <x v="2091"/>
    <s v="PAPER CORE (THK)2.0X(Inner DIA)130X(L)600MM"/>
    <x v="50"/>
    <s v="9"/>
    <n v="1400"/>
    <s v="PC"/>
    <x v="3"/>
    <n v="10.24"/>
    <n v="14336"/>
    <n v="1"/>
    <n v="0.32760099999999998"/>
    <n v="458.64192500000001"/>
    <s v="MIL"/>
    <n v="31.2575"/>
    <n v="14336"/>
    <n v="2026"/>
  </r>
  <r>
    <n v="72037400"/>
    <x v="115"/>
    <s v="2026-01-19"/>
    <s v="K0073"/>
    <x v="102"/>
    <s v="V2602/0334"/>
    <s v="APL26020695"/>
    <x v="2091"/>
    <s v="PAPER CORE (THK)2.0X(Inner DIA)130X(L)600MM"/>
    <x v="50"/>
    <s v="9"/>
    <n v="1400"/>
    <s v="PC"/>
    <x v="3"/>
    <n v="10.24"/>
    <n v="14336"/>
    <n v="1"/>
    <n v="0.32760099999999998"/>
    <n v="458.64192500000001"/>
    <s v="MIL"/>
    <n v="31.2575"/>
    <n v="14336"/>
    <n v="2026"/>
  </r>
  <r>
    <n v="72038001"/>
    <x v="89"/>
    <s v="2026-02-02"/>
    <s v="K0073"/>
    <x v="102"/>
    <s v="V2603/0047"/>
    <s v="APL26030193"/>
    <x v="2092"/>
    <s v="PAPER CORE (THK)2.0X(Inner DIA)110X(L)600MM"/>
    <x v="50"/>
    <s v="9"/>
    <n v="2020"/>
    <s v="PC"/>
    <x v="3"/>
    <n v="8.77"/>
    <n v="17715.400000000001"/>
    <n v="1"/>
    <n v="0.27470800000000001"/>
    <n v="554.91028900000003"/>
    <s v="MIL"/>
    <n v="31.924800000000001"/>
    <n v="17715.400000000001"/>
    <n v="2026"/>
  </r>
  <r>
    <n v="72037400"/>
    <x v="89"/>
    <s v="2026-01-19"/>
    <s v="K0073"/>
    <x v="102"/>
    <s v="V2603/0046"/>
    <s v="APL26030191"/>
    <x v="2091"/>
    <s v="PAPER CORE (THK)2.0X(Inner DIA)130X(L)600MM"/>
    <x v="50"/>
    <s v="9"/>
    <n v="1400"/>
    <s v="PC"/>
    <x v="3"/>
    <n v="10.24"/>
    <n v="14336"/>
    <n v="1"/>
    <n v="0.32075300000000001"/>
    <n v="449.05527899999998"/>
    <s v="MIL"/>
    <n v="31.924800000000001"/>
    <n v="14336"/>
    <n v="2026"/>
  </r>
  <r>
    <n v="72038229"/>
    <x v="110"/>
    <s v="2026-02-09"/>
    <s v="K0073"/>
    <x v="102"/>
    <s v="V2603/0101"/>
    <s v="APL26030211"/>
    <x v="2092"/>
    <s v="PAPER CORE (THK)2.0X(Inner DIA)110X(L)600MM"/>
    <x v="50"/>
    <s v="9"/>
    <n v="2020"/>
    <s v="PC"/>
    <x v="3"/>
    <n v="8.77"/>
    <n v="17715.400000000001"/>
    <n v="1"/>
    <n v="0.27650400000000003"/>
    <n v="558.53884600000004"/>
    <s v="MIL"/>
    <n v="31.717400000000001"/>
    <n v="17715.400000000001"/>
    <n v="2026"/>
  </r>
  <r>
    <n v="72037400"/>
    <x v="110"/>
    <s v="2026-01-19"/>
    <s v="K0073"/>
    <x v="102"/>
    <s v="V2603/0100"/>
    <s v="APL26030213"/>
    <x v="2091"/>
    <s v="PAPER CORE (THK)2.0X(Inner DIA)130X(L)600MM"/>
    <x v="50"/>
    <s v="9"/>
    <n v="1400"/>
    <s v="PC"/>
    <x v="3"/>
    <n v="10.24"/>
    <n v="14336"/>
    <n v="1"/>
    <n v="0.322851"/>
    <n v="451.99165099999999"/>
    <s v="MIL"/>
    <n v="31.717400000000001"/>
    <n v="14336"/>
    <n v="2026"/>
  </r>
  <r>
    <n v="72037400"/>
    <x v="111"/>
    <s v="2026-01-19"/>
    <s v="K0073"/>
    <x v="102"/>
    <s v="V2603/0145"/>
    <s v="APL26030387"/>
    <x v="2091"/>
    <s v="PAPER CORE (THK)2.0X(Inner DIA)130X(L)600MM"/>
    <x v="50"/>
    <s v="9"/>
    <n v="1400"/>
    <s v="PC"/>
    <x v="3"/>
    <n v="10.24"/>
    <n v="14336"/>
    <n v="1"/>
    <n v="0.316687"/>
    <n v="443.36270300000001"/>
    <s v="MIL"/>
    <n v="32.334699999999998"/>
    <n v="14336"/>
    <n v="2026"/>
  </r>
  <r>
    <n v="72037400"/>
    <x v="111"/>
    <s v="2026-01-19"/>
    <s v="K0073"/>
    <x v="102"/>
    <s v="V2603/0145"/>
    <s v="APL26030387"/>
    <x v="2091"/>
    <s v="PAPER CORE (THK)2.0X(Inner DIA)130X(L)600MM"/>
    <x v="50"/>
    <s v="9"/>
    <n v="1400"/>
    <s v="PC"/>
    <x v="3"/>
    <n v="10.24"/>
    <n v="14336"/>
    <n v="1"/>
    <n v="0.316687"/>
    <n v="443.36270300000001"/>
    <s v="MIL"/>
    <n v="32.334699999999998"/>
    <n v="14336"/>
    <n v="2026"/>
  </r>
  <r>
    <n v="72038229"/>
    <x v="94"/>
    <s v="2026-02-09"/>
    <s v="K0073"/>
    <x v="102"/>
    <s v="V2603/0208"/>
    <s v="APL26030665"/>
    <x v="2092"/>
    <s v="PAPER CORE (THK)2.0X(Inner DIA)110X(L)600MM"/>
    <x v="50"/>
    <s v="9"/>
    <n v="2020"/>
    <s v="PC"/>
    <x v="3"/>
    <n v="8.77"/>
    <n v="17715.400000000001"/>
    <n v="1"/>
    <n v="0.270042"/>
    <n v="545.48533699999996"/>
    <s v="MIL"/>
    <n v="32.476399999999998"/>
    <n v="17715.400000000001"/>
    <n v="2026"/>
  </r>
  <r>
    <n v="72037400"/>
    <x v="94"/>
    <s v="2026-01-19"/>
    <s v="K0073"/>
    <x v="102"/>
    <s v="V2603/0207"/>
    <s v="APL26030666"/>
    <x v="2091"/>
    <s v="PAPER CORE (THK)2.0X(Inner DIA)130X(L)600MM"/>
    <x v="50"/>
    <s v="9"/>
    <n v="1400"/>
    <s v="PC"/>
    <x v="3"/>
    <n v="10.24"/>
    <n v="14336"/>
    <n v="1"/>
    <n v="0.315305"/>
    <n v="441.42823700000002"/>
    <s v="MIL"/>
    <n v="32.476399999999998"/>
    <n v="14336"/>
    <n v="2026"/>
  </r>
  <r>
    <n v="72037400"/>
    <x v="119"/>
    <s v="2026-01-19"/>
    <s v="K0073"/>
    <x v="102"/>
    <s v="V2603/0242"/>
    <s v="APL26030669"/>
    <x v="2091"/>
    <s v="PAPER CORE (THK)2.0X(Inner DIA)130X(L)600MM"/>
    <x v="50"/>
    <s v="9"/>
    <n v="1400"/>
    <s v="PC"/>
    <x v="3"/>
    <n v="10.24"/>
    <n v="14336"/>
    <n v="1"/>
    <n v="0.31266100000000002"/>
    <n v="437.72575499999999"/>
    <s v="MIL"/>
    <n v="32.751100000000001"/>
    <n v="14336"/>
    <n v="2026"/>
  </r>
  <r>
    <n v="72038229"/>
    <x v="119"/>
    <s v="2026-02-09"/>
    <s v="K0073"/>
    <x v="102"/>
    <s v="V2603/0241"/>
    <s v="APL26030670"/>
    <x v="2092"/>
    <s v="PAPER CORE (THK)2.0X(Inner DIA)110X(L)600MM"/>
    <x v="50"/>
    <s v="9"/>
    <n v="2020"/>
    <s v="PC"/>
    <x v="3"/>
    <n v="8.77"/>
    <n v="17715.400000000001"/>
    <n v="1"/>
    <n v="0.26777699999999999"/>
    <n v="540.910076"/>
    <s v="MIL"/>
    <n v="32.751100000000001"/>
    <n v="17715.400000000001"/>
    <n v="2026"/>
  </r>
  <r>
    <n v="72038229"/>
    <x v="15"/>
    <s v="2026-02-09"/>
    <s v="K0073"/>
    <x v="102"/>
    <s v="V2603/0358"/>
    <s v="APL26030749"/>
    <x v="2092"/>
    <s v="PAPER CORE (THK)2.0X(Inner DIA)110X(L)600MM"/>
    <x v="50"/>
    <s v="9"/>
    <n v="2020"/>
    <s v="PC"/>
    <x v="3"/>
    <n v="8.77"/>
    <n v="17715.400000000001"/>
    <n v="1"/>
    <n v="0.26550000000000001"/>
    <n v="536.311868"/>
    <s v="MIL"/>
    <n v="33.0319"/>
    <n v="17715.400000000001"/>
    <n v="2026"/>
  </r>
  <r>
    <n v="72037400"/>
    <x v="15"/>
    <s v="2026-01-19"/>
    <s v="K0073"/>
    <x v="102"/>
    <s v="V2603/0357"/>
    <s v="APL26030748"/>
    <x v="2091"/>
    <s v="PAPER CORE (THK)2.0X(Inner DIA)130X(L)600MM"/>
    <x v="50"/>
    <s v="9"/>
    <n v="1400"/>
    <s v="PC"/>
    <x v="3"/>
    <n v="10.24"/>
    <n v="14336"/>
    <n v="1"/>
    <n v="0.31000299999999997"/>
    <n v="434.004704"/>
    <s v="MIL"/>
    <n v="33.0319"/>
    <n v="14336"/>
    <n v="2026"/>
  </r>
  <r>
    <n v="72037400"/>
    <x v="46"/>
    <s v="2026-01-19"/>
    <s v="K0073"/>
    <x v="102"/>
    <s v="V2604/0020"/>
    <s v="APL26040046"/>
    <x v="2091"/>
    <s v="PAPER CORE (THK)2.0X(Inner DIA)130X(L)600MM"/>
    <x v="50"/>
    <s v="9"/>
    <n v="1400"/>
    <s v="PC"/>
    <x v="3"/>
    <n v="10.24"/>
    <n v="14336"/>
    <n v="1"/>
    <n v="0.31202999999999997"/>
    <n v="436.84276199999999"/>
    <s v="MIL"/>
    <n v="32.817300000000003"/>
    <n v="14336"/>
    <n v="2026"/>
  </r>
  <r>
    <n v="72038229"/>
    <x v="46"/>
    <s v="2026-02-09"/>
    <s v="K0073"/>
    <x v="102"/>
    <s v="V2604/0021"/>
    <s v="APL26040047"/>
    <x v="2092"/>
    <s v="PAPER CORE (THK)2.0X(Inner DIA)110X(L)600MM"/>
    <x v="50"/>
    <s v="9"/>
    <n v="2020"/>
    <s v="PC"/>
    <x v="3"/>
    <n v="8.77"/>
    <n v="17715.400000000001"/>
    <n v="1"/>
    <n v="0.267237"/>
    <n v="539.81893600000001"/>
    <s v="MIL"/>
    <n v="32.817300000000003"/>
    <n v="17715.400000000001"/>
    <n v="2026"/>
  </r>
  <r>
    <n v="72037400"/>
    <x v="33"/>
    <s v="2026-01-19"/>
    <s v="K0073"/>
    <x v="102"/>
    <s v="V2604/0056"/>
    <s v="APL26040088"/>
    <x v="2091"/>
    <s v="PAPER CORE (THK)2.0X(Inner DIA)130X(L)600MM"/>
    <x v="50"/>
    <s v="9"/>
    <n v="2800"/>
    <s v="PC"/>
    <x v="3"/>
    <n v="10.24"/>
    <n v="28672"/>
    <n v="1"/>
    <n v="0.31215799999999999"/>
    <n v="874.04241500000001"/>
    <s v="MIL"/>
    <n v="32.803899999999999"/>
    <n v="28672"/>
    <n v="2026"/>
  </r>
  <r>
    <n v="72037400"/>
    <x v="75"/>
    <s v="2026-01-19"/>
    <s v="K0073"/>
    <x v="102"/>
    <s v="V2604/0103"/>
    <s v="APL26040186"/>
    <x v="2091"/>
    <s v="PAPER CORE (THK)2.0X(Inner DIA)130X(L)600MM"/>
    <x v="50"/>
    <s v="9"/>
    <n v="1400"/>
    <s v="PC"/>
    <x v="3"/>
    <n v="10.24"/>
    <n v="14336"/>
    <n v="1"/>
    <n v="0.31467899999999999"/>
    <n v="440.551919"/>
    <s v="MIL"/>
    <n v="32.540999999999997"/>
    <n v="14336"/>
    <n v="2026"/>
  </r>
  <r>
    <n v="72037400"/>
    <x v="75"/>
    <s v="2026-01-19"/>
    <s v="K0073"/>
    <x v="102"/>
    <s v="V2604/0103"/>
    <s v="APL26040186"/>
    <x v="2091"/>
    <s v="PAPER CORE (THK)2.0X(Inner DIA)130X(L)600MM"/>
    <x v="50"/>
    <s v="9"/>
    <n v="1400"/>
    <s v="PC"/>
    <x v="3"/>
    <n v="10.24"/>
    <n v="14336"/>
    <n v="1"/>
    <n v="0.31467899999999999"/>
    <n v="440.551919"/>
    <s v="MIL"/>
    <n v="32.540999999999997"/>
    <n v="14336"/>
    <n v="2026"/>
  </r>
  <r>
    <n v="72037400"/>
    <x v="41"/>
    <s v="2026-01-19"/>
    <s v="K0073"/>
    <x v="102"/>
    <s v="V2604/0151"/>
    <s v="APL26040189"/>
    <x v="2091"/>
    <s v="PAPER CORE (THK)2.0X(Inner DIA)130X(L)600MM"/>
    <x v="50"/>
    <s v="9"/>
    <n v="2800"/>
    <s v="PC"/>
    <x v="3"/>
    <n v="10.24"/>
    <n v="28672"/>
    <n v="1"/>
    <n v="0.31878400000000001"/>
    <n v="892.59697400000005"/>
    <s v="MIL"/>
    <n v="32.122"/>
    <n v="28672"/>
    <n v="2026"/>
  </r>
  <r>
    <n v="72037400"/>
    <x v="23"/>
    <s v="2026-01-19"/>
    <s v="K0073"/>
    <x v="102"/>
    <s v="V2604/0221"/>
    <s v="APL26040464"/>
    <x v="2091"/>
    <s v="PAPER CORE (THK)2.0X(Inner DIA)130X(L)600MM"/>
    <x v="50"/>
    <s v="9"/>
    <n v="1400"/>
    <s v="PC"/>
    <x v="3"/>
    <n v="10.24"/>
    <n v="14336"/>
    <n v="1"/>
    <n v="0.316409"/>
    <n v="442.97363300000001"/>
    <s v="MIL"/>
    <n v="32.363100000000003"/>
    <n v="14336"/>
    <n v="2026"/>
  </r>
  <r>
    <n v="72037400"/>
    <x v="23"/>
    <s v="2026-01-19"/>
    <s v="K0073"/>
    <x v="102"/>
    <s v="V2604/0221"/>
    <s v="APL26040464"/>
    <x v="2091"/>
    <s v="PAPER CORE (THK)2.0X(Inner DIA)130X(L)600MM"/>
    <x v="50"/>
    <s v="9"/>
    <n v="1400"/>
    <s v="PC"/>
    <x v="3"/>
    <n v="10.24"/>
    <n v="14336"/>
    <n v="1"/>
    <n v="0.316409"/>
    <n v="442.97363300000001"/>
    <s v="MIL"/>
    <n v="32.363100000000003"/>
    <n v="14336"/>
    <n v="2026"/>
  </r>
  <r>
    <n v="72038229"/>
    <x v="57"/>
    <s v="2026-02-09"/>
    <s v="K0073"/>
    <x v="102"/>
    <s v="V2604/0259"/>
    <s v="APL26040468"/>
    <x v="2092"/>
    <s v="PAPER CORE (THK)2.0X(Inner DIA)110X(L)600MM"/>
    <x v="50"/>
    <s v="9"/>
    <n v="2020"/>
    <s v="PC"/>
    <x v="3"/>
    <n v="8.77"/>
    <n v="17715.400000000001"/>
    <n v="1"/>
    <n v="0.268785"/>
    <n v="542.94584699999996"/>
    <s v="MIL"/>
    <n v="32.628300000000003"/>
    <n v="17715.400000000001"/>
    <n v="2026"/>
  </r>
  <r>
    <n v="72037400"/>
    <x v="57"/>
    <s v="2026-01-19"/>
    <s v="K0073"/>
    <x v="102"/>
    <s v="V2604/0258"/>
    <s v="APL26040467"/>
    <x v="2091"/>
    <s v="PAPER CORE (THK)2.0X(Inner DIA)130X(L)600MM"/>
    <x v="50"/>
    <s v="9"/>
    <n v="1400"/>
    <s v="PC"/>
    <x v="3"/>
    <n v="10.24"/>
    <n v="14336"/>
    <n v="1"/>
    <n v="0.31383699999999998"/>
    <n v="439.37318199999999"/>
    <s v="MIL"/>
    <n v="32.628300000000003"/>
    <n v="14336"/>
    <n v="2026"/>
  </r>
  <r>
    <n v="72037400"/>
    <x v="98"/>
    <s v="2026-01-19"/>
    <s v="K0073"/>
    <x v="102"/>
    <s v="V2605/0001"/>
    <s v="APL26050069"/>
    <x v="2091"/>
    <s v="PAPER CORE (THK)2.0X(Inner DIA)130X(L)600MM"/>
    <x v="50"/>
    <s v="9"/>
    <n v="2800"/>
    <s v="PC"/>
    <x v="3"/>
    <n v="10.24"/>
    <n v="28672"/>
    <n v="1"/>
    <n v="0.31100699999999998"/>
    <n v="870.82234800000003"/>
    <s v="MIL"/>
    <n v="32.925199999999997"/>
    <n v="28672"/>
    <n v="2026"/>
  </r>
  <r>
    <n v="72038001"/>
    <x v="35"/>
    <s v="2026-02-02"/>
    <s v="K0073"/>
    <x v="102"/>
    <s v="V2605/0054"/>
    <s v="APL26050080"/>
    <x v="2091"/>
    <s v="PAPER CORE (THK)2.0X(Inner DIA)130X(L)600MM"/>
    <x v="50"/>
    <s v="9"/>
    <n v="1400"/>
    <s v="PC"/>
    <x v="3"/>
    <n v="10.24"/>
    <n v="14336"/>
    <n v="1"/>
    <n v="0.31589899999999999"/>
    <n v="442.25892599999997"/>
    <s v="MIL"/>
    <n v="32.415399999999998"/>
    <n v="14336"/>
    <n v="2026"/>
  </r>
  <r>
    <n v="72038229"/>
    <x v="35"/>
    <s v="2026-02-09"/>
    <s v="K0073"/>
    <x v="102"/>
    <s v="V2605/0053"/>
    <s v="APL26050079"/>
    <x v="2092"/>
    <s v="PAPER CORE (THK)2.0X(Inner DIA)110X(L)600MM"/>
    <x v="50"/>
    <s v="9"/>
    <n v="2020"/>
    <s v="PC"/>
    <x v="3"/>
    <n v="8.77"/>
    <n v="17715.400000000001"/>
    <n v="1"/>
    <n v="0.27055000000000001"/>
    <n v="546.511843"/>
    <s v="MIL"/>
    <n v="32.415399999999998"/>
    <n v="17715.400000000001"/>
    <n v="2026"/>
  </r>
  <r>
    <n v="72038001"/>
    <x v="108"/>
    <s v="2026-02-02"/>
    <s v="K0073"/>
    <x v="102"/>
    <s v="V2605/0082"/>
    <s v="APL26050118"/>
    <x v="2091"/>
    <s v="PAPER CORE (THK)2.0X(Inner DIA)130X(L)600MM"/>
    <x v="50"/>
    <s v="9"/>
    <n v="2800"/>
    <s v="PC"/>
    <x v="3"/>
    <n v="10.24"/>
    <n v="28672"/>
    <n v="1"/>
    <n v="0.31534600000000002"/>
    <n v="882.97066400000006"/>
    <s v="MIL"/>
    <n v="32.472200000000001"/>
    <n v="28672"/>
    <n v="2026"/>
  </r>
  <r>
    <n v="72038001"/>
    <x v="60"/>
    <s v="2026-02-02"/>
    <s v="K0073"/>
    <x v="102"/>
    <s v="V2605/0112"/>
    <s v="APL26050275"/>
    <x v="2091"/>
    <s v="PAPER CORE (THK)2.0X(Inner DIA)130X(L)600MM"/>
    <x v="50"/>
    <s v="9"/>
    <n v="1400"/>
    <s v="PC"/>
    <x v="3"/>
    <n v="10.24"/>
    <n v="14336"/>
    <n v="1"/>
    <n v="0.31504199999999999"/>
    <n v="441.06019300000003"/>
    <s v="MIL"/>
    <n v="32.503500000000003"/>
    <n v="14336"/>
    <n v="2026"/>
  </r>
  <r>
    <n v="72038001"/>
    <x v="60"/>
    <s v="2026-02-02"/>
    <s v="K0073"/>
    <x v="102"/>
    <s v="V2605/0112"/>
    <s v="APL26050275"/>
    <x v="2091"/>
    <s v="PAPER CORE (THK)2.0X(Inner DIA)130X(L)600MM"/>
    <x v="50"/>
    <s v="9"/>
    <n v="1400"/>
    <s v="PC"/>
    <x v="3"/>
    <n v="10.24"/>
    <n v="14336"/>
    <n v="1"/>
    <n v="0.31504199999999999"/>
    <n v="441.06019300000003"/>
    <s v="MIL"/>
    <n v="32.503500000000003"/>
    <n v="14336"/>
    <n v="2026"/>
  </r>
  <r>
    <n v="72038001"/>
    <x v="37"/>
    <s v="2026-02-02"/>
    <s v="K0073"/>
    <x v="102"/>
    <s v="V2605/0163"/>
    <s v="APL26050362"/>
    <x v="2091"/>
    <s v="PAPER CORE (THK)2.0X(Inner DIA)130X(L)600MM"/>
    <x v="50"/>
    <s v="9"/>
    <n v="2800"/>
    <s v="PC"/>
    <x v="3"/>
    <n v="10.24"/>
    <n v="28672"/>
    <n v="1"/>
    <n v="0.31276999999999999"/>
    <n v="875.75634400000001"/>
    <s v="MIL"/>
    <n v="32.739699999999999"/>
    <n v="28672"/>
    <n v="2026"/>
  </r>
  <r>
    <n v="72038001"/>
    <x v="30"/>
    <s v="2026-02-02"/>
    <s v="K0073"/>
    <x v="102"/>
    <s v="V2605/0181"/>
    <s v="APL26050365"/>
    <x v="2091"/>
    <s v="PAPER CORE (THK)2.0X(Inner DIA)130X(L)600MM"/>
    <x v="50"/>
    <s v="9"/>
    <n v="1400"/>
    <s v="PC"/>
    <x v="3"/>
    <n v="10.24"/>
    <n v="14336"/>
    <n v="1"/>
    <n v="0.31242399999999998"/>
    <n v="437.39454899999998"/>
    <s v="MIL"/>
    <n v="32.7759"/>
    <n v="14336"/>
    <n v="2026"/>
  </r>
  <r>
    <n v="72038001"/>
    <x v="30"/>
    <s v="2026-02-02"/>
    <s v="K0073"/>
    <x v="102"/>
    <s v="V2605/0181"/>
    <s v="APL26050365"/>
    <x v="2091"/>
    <s v="PAPER CORE (THK)2.0X(Inner DIA)130X(L)600MM"/>
    <x v="50"/>
    <s v="9"/>
    <n v="1400"/>
    <s v="PC"/>
    <x v="3"/>
    <n v="10.24"/>
    <n v="14336"/>
    <n v="1"/>
    <n v="0.31242399999999998"/>
    <n v="437.39454899999998"/>
    <s v="MIL"/>
    <n v="32.7759"/>
    <n v="14336"/>
    <n v="2026"/>
  </r>
  <r>
    <n v="72038229"/>
    <x v="31"/>
    <s v="2026-02-09"/>
    <s v="K0073"/>
    <x v="102"/>
    <s v="V2605/0241"/>
    <s v="APL26050540"/>
    <x v="2092"/>
    <s v="PAPER CORE (THK)2.0X(Inner DIA)110X(L)600MM"/>
    <x v="50"/>
    <s v="9"/>
    <n v="2020"/>
    <s v="PC"/>
    <x v="3"/>
    <n v="8.77"/>
    <n v="17715.400000000001"/>
    <n v="1"/>
    <n v="0.26754899999999998"/>
    <n v="540.44967799999995"/>
    <s v="MIL"/>
    <n v="32.779000000000003"/>
    <n v="17715.400000000001"/>
    <n v="2026"/>
  </r>
  <r>
    <n v="72038001"/>
    <x v="31"/>
    <s v="2026-02-02"/>
    <s v="K0073"/>
    <x v="102"/>
    <s v="V2605/0240"/>
    <s v="APL26050541"/>
    <x v="2091"/>
    <s v="PAPER CORE (THK)2.0X(Inner DIA)130X(L)600MM"/>
    <x v="50"/>
    <s v="9"/>
    <n v="1400"/>
    <s v="PC"/>
    <x v="3"/>
    <n v="10.24"/>
    <n v="14336"/>
    <n v="1"/>
    <n v="0.31239499999999998"/>
    <n v="437.353183"/>
    <s v="MIL"/>
    <n v="32.779000000000003"/>
    <n v="14336"/>
    <n v="2026"/>
  </r>
  <r>
    <n v="72038001"/>
    <x v="32"/>
    <s v="2026-02-02"/>
    <s v="K0073"/>
    <x v="102"/>
    <s v="V2605/0280"/>
    <s v="APL26050632"/>
    <x v="2091"/>
    <s v="PAPER CORE (THK)2.0X(Inner DIA)130X(L)600MM"/>
    <x v="50"/>
    <s v="9"/>
    <n v="1400"/>
    <s v="PC"/>
    <x v="3"/>
    <n v="10.24"/>
    <n v="14336"/>
    <n v="1"/>
    <n v="0.31270799999999999"/>
    <n v="437.79125499999998"/>
    <s v="MIL"/>
    <n v="32.746200000000002"/>
    <n v="14336"/>
    <n v="2026"/>
  </r>
  <r>
    <n v="72038229"/>
    <x v="32"/>
    <s v="2026-02-09"/>
    <s v="K0073"/>
    <x v="102"/>
    <s v="V2605/0279"/>
    <s v="APL26050633"/>
    <x v="2092"/>
    <s v="PAPER CORE (THK)2.0X(Inner DIA)110X(L)600MM"/>
    <x v="50"/>
    <s v="9"/>
    <n v="2020"/>
    <s v="PC"/>
    <x v="3"/>
    <n v="8.77"/>
    <n v="17715.400000000001"/>
    <n v="1"/>
    <n v="0.26781700000000003"/>
    <n v="540.99101499999995"/>
    <s v="MIL"/>
    <n v="32.746200000000002"/>
    <n v="17715.400000000001"/>
    <n v="2026"/>
  </r>
  <r>
    <n v="72039959"/>
    <x v="58"/>
    <s v="2026-04-27"/>
    <s v="E0167"/>
    <x v="103"/>
    <s v="IV6905082"/>
    <s v="APL26050450"/>
    <x v="2093"/>
    <s v="FLAP WHEEL #600 OD4&quot; x ID1&quot; x W2&quot;"/>
    <x v="71"/>
    <s v="6"/>
    <n v="60"/>
    <s v="PC"/>
    <x v="3"/>
    <n v="330"/>
    <n v="19800"/>
    <n v="1"/>
    <n v="10.063613999999999"/>
    <n v="603.81685400000003"/>
    <s v="MIL"/>
    <n v="32.791400000000003"/>
    <n v="19800"/>
    <n v="2026"/>
  </r>
  <r>
    <n v="72039959"/>
    <x v="58"/>
    <s v="2026-04-27"/>
    <s v="E0167"/>
    <x v="103"/>
    <s v="IV6905082"/>
    <s v="APL26050450"/>
    <x v="2094"/>
    <s v="FLAP WHEEL #600 OD8&quot; x ID1&quot; x W2&quot;"/>
    <x v="71"/>
    <s v="6"/>
    <n v="60"/>
    <s v="PC"/>
    <x v="3"/>
    <n v="1050"/>
    <n v="63000"/>
    <n v="1"/>
    <n v="32.020589999999999"/>
    <n v="1921.235445"/>
    <s v="MIL"/>
    <n v="32.791400000000003"/>
    <n v="63000"/>
    <n v="2026"/>
  </r>
  <r>
    <n v="72039959"/>
    <x v="58"/>
    <s v="2026-04-27"/>
    <s v="E0167"/>
    <x v="103"/>
    <s v="IV6905082"/>
    <s v="APL26050450"/>
    <x v="2095"/>
    <s v="FLAP WHEEL #600 OD8&quot; x ID1&quot; x W3&quot;"/>
    <x v="71"/>
    <s v="6"/>
    <n v="60"/>
    <s v="PC"/>
    <x v="3"/>
    <n v="1100"/>
    <n v="66000"/>
    <n v="1"/>
    <n v="33.545380000000002"/>
    <n v="2012.7228480000001"/>
    <s v="MIL"/>
    <n v="32.791400000000003"/>
    <n v="66000"/>
    <n v="2026"/>
  </r>
  <r>
    <n v="72039959"/>
    <x v="76"/>
    <s v="2026-04-27"/>
    <s v="E0167"/>
    <x v="103"/>
    <s v="IV6905089"/>
    <s v="APL26050452"/>
    <x v="2096"/>
    <s v="FLAP WHEEL #320 OD8&quot; x ID1&quot; x W2&quot;"/>
    <x v="71"/>
    <s v="6"/>
    <n v="60"/>
    <s v="PC"/>
    <x v="3"/>
    <n v="975"/>
    <n v="58500"/>
    <n v="1"/>
    <n v="29.866199000000002"/>
    <n v="1791.971965"/>
    <s v="MIL"/>
    <n v="32.645600000000002"/>
    <n v="58500"/>
    <n v="2026"/>
  </r>
  <r>
    <n v="72039959"/>
    <x v="76"/>
    <s v="2026-04-27"/>
    <s v="E0167"/>
    <x v="103"/>
    <s v="IV6905089"/>
    <s v="APL26050452"/>
    <x v="2097"/>
    <s v="FLAP WHEEL #320 OD4&quot; x ID1&quot; x W2&quot;"/>
    <x v="71"/>
    <s v="6"/>
    <n v="60"/>
    <s v="PC"/>
    <x v="3"/>
    <n v="270"/>
    <n v="16200"/>
    <n v="1"/>
    <n v="8.2706389999999992"/>
    <n v="496.23838999999998"/>
    <s v="MIL"/>
    <n v="32.645600000000002"/>
    <n v="16200"/>
    <n v="2026"/>
  </r>
  <r>
    <n v="72036871"/>
    <x v="38"/>
    <s v="2025-12-19"/>
    <s v="P0227"/>
    <x v="52"/>
    <s v="IVPL69010004"/>
    <s v="APL26010067"/>
    <x v="2098"/>
    <s v="FLAPWHEEL #60 5&quot;X3&quot;X1&quot;"/>
    <x v="71"/>
    <s v="7"/>
    <n v="30"/>
    <s v="PC"/>
    <x v="3"/>
    <n v="446.43"/>
    <n v="13392.9"/>
    <n v="1"/>
    <n v="14.131466"/>
    <n v="423.94400899999999"/>
    <s v="MIL"/>
    <n v="31.591200000000001"/>
    <n v="13392.9"/>
    <n v="2026"/>
  </r>
  <r>
    <n v="72036871"/>
    <x v="38"/>
    <s v="2025-12-19"/>
    <s v="P0227"/>
    <x v="52"/>
    <s v="IVPL69010004"/>
    <s v="APL26010067"/>
    <x v="2099"/>
    <s v="FLAPWHEEL #60 6&quot;X3-1/2&quot;X1&quot;"/>
    <x v="71"/>
    <s v="7"/>
    <n v="30"/>
    <s v="PC"/>
    <x v="3"/>
    <n v="777.14"/>
    <n v="23314.2"/>
    <n v="1"/>
    <n v="24.599888"/>
    <n v="737.99665700000003"/>
    <s v="MIL"/>
    <n v="31.591200000000001"/>
    <n v="23314.2"/>
    <n v="2026"/>
  </r>
  <r>
    <n v="72036871"/>
    <x v="38"/>
    <s v="2025-12-19"/>
    <s v="P0227"/>
    <x v="52"/>
    <s v="IVPL69010004"/>
    <s v="APL26010067"/>
    <x v="2100"/>
    <s v="FLAPWHEEL #60 6&quot;X4&quot;X1&quot;"/>
    <x v="71"/>
    <s v="7"/>
    <n v="30"/>
    <s v="PC"/>
    <x v="3"/>
    <n v="942.9"/>
    <n v="28287"/>
    <n v="1"/>
    <n v="29.846919"/>
    <n v="895.40758100000005"/>
    <s v="MIL"/>
    <n v="31.591200000000001"/>
    <n v="28287"/>
    <n v="2026"/>
  </r>
  <r>
    <n v="72036870"/>
    <x v="38"/>
    <s v="2025-12-19"/>
    <s v="P0227"/>
    <x v="52"/>
    <s v="IVPL69010005"/>
    <s v="APL26010072"/>
    <x v="2101"/>
    <s v="FLAPWHEEL #180 (OD)350x(W)75x155mm."/>
    <x v="71"/>
    <s v="8"/>
    <n v="29"/>
    <s v="PC"/>
    <x v="3"/>
    <n v="3543.48"/>
    <n v="102760.92"/>
    <n v="1"/>
    <n v="112.166679"/>
    <n v="3252.8337000000001"/>
    <s v="MIL"/>
    <n v="31.591200000000001"/>
    <n v="102760.92"/>
    <n v="2026"/>
  </r>
  <r>
    <n v="72036870"/>
    <x v="38"/>
    <s v="2025-12-19"/>
    <s v="P0227"/>
    <x v="52"/>
    <s v="IVPL69010005"/>
    <s v="APL26010072"/>
    <x v="2102"/>
    <s v="FLAPWHEEL #180 (OD)350x(W)100x155mm."/>
    <x v="71"/>
    <s v="8"/>
    <n v="19"/>
    <s v="PC"/>
    <x v="3"/>
    <n v="3956.53"/>
    <n v="75174.070000000007"/>
    <n v="1"/>
    <n v="125.241522"/>
    <n v="2379.5889360000001"/>
    <s v="MIL"/>
    <n v="31.591200000000001"/>
    <n v="75174.070000000007"/>
    <n v="2026"/>
  </r>
  <r>
    <n v="72036870"/>
    <x v="38"/>
    <s v="2025-12-19"/>
    <s v="P0227"/>
    <x v="52"/>
    <s v="IVPL69010005"/>
    <s v="APL26010072"/>
    <x v="2103"/>
    <s v="FLAPWHEEL #180 (OD)350x(W)150x155mm."/>
    <x v="71"/>
    <s v="8"/>
    <n v="20"/>
    <s v="PC"/>
    <x v="3"/>
    <n v="5435.79"/>
    <n v="108715.8"/>
    <n v="1"/>
    <n v="172.066588"/>
    <n v="3441.3317630000001"/>
    <s v="MIL"/>
    <n v="31.591200000000001"/>
    <n v="108715.8"/>
    <n v="2026"/>
  </r>
  <r>
    <n v="72036870"/>
    <x v="38"/>
    <s v="2025-12-19"/>
    <s v="P0227"/>
    <x v="52"/>
    <s v="IVPL69010005"/>
    <s v="APL26010072"/>
    <x v="2104"/>
    <s v="FLAPWHEEL #320 (OD)350x(W)75x155mm. TJ135"/>
    <x v="71"/>
    <s v="8"/>
    <n v="15"/>
    <s v="PC"/>
    <x v="3"/>
    <n v="3423.92"/>
    <n v="51358.8"/>
    <n v="1"/>
    <n v="108.382081"/>
    <n v="1625.7312159999999"/>
    <s v="MIL"/>
    <n v="31.591200000000001"/>
    <n v="51358.8"/>
    <n v="2026"/>
  </r>
  <r>
    <n v="72036870"/>
    <x v="38"/>
    <s v="2025-12-19"/>
    <s v="P0227"/>
    <x v="52"/>
    <s v="IVPL69010005"/>
    <s v="APL26010072"/>
    <x v="2105"/>
    <s v="FLAPWHEEL #320 (OD)350x(W)100x155mm. TJ135"/>
    <x v="71"/>
    <s v="8"/>
    <n v="20"/>
    <s v="PC"/>
    <x v="3"/>
    <n v="4402.18"/>
    <n v="88043.6"/>
    <n v="1"/>
    <n v="139.348299"/>
    <n v="2786.9659900000001"/>
    <s v="MIL"/>
    <n v="31.591200000000001"/>
    <n v="88043.6"/>
    <n v="2026"/>
  </r>
  <r>
    <n v="72036870"/>
    <x v="38"/>
    <s v="2025-12-19"/>
    <s v="P0227"/>
    <x v="52"/>
    <s v="IVPL69010005"/>
    <s v="APL26010072"/>
    <x v="2106"/>
    <s v="FLAPWHEEL #320 (OD)350x(W)125x155mm. TJ135"/>
    <x v="71"/>
    <s v="8"/>
    <n v="10"/>
    <s v="PC"/>
    <x v="3"/>
    <n v="6195.66"/>
    <n v="61956.6"/>
    <n v="1"/>
    <n v="196.11980500000001"/>
    <n v="1961.1980550000001"/>
    <s v="MIL"/>
    <n v="31.591200000000001"/>
    <n v="61956.6"/>
    <n v="2026"/>
  </r>
  <r>
    <n v="72036870"/>
    <x v="38"/>
    <s v="2025-12-19"/>
    <s v="P0227"/>
    <x v="52"/>
    <s v="IVPL69010005"/>
    <s v="APL26010072"/>
    <x v="2107"/>
    <s v="FLAPWHEEL #320 (OD)350x(W)150x155mm. TJ135"/>
    <x v="71"/>
    <s v="8"/>
    <n v="8"/>
    <s v="PC"/>
    <x v="3"/>
    <n v="6847.83"/>
    <n v="54782.64"/>
    <n v="1"/>
    <n v="216.763845"/>
    <n v="1734.1107649999999"/>
    <s v="MIL"/>
    <n v="31.591200000000001"/>
    <n v="54782.64"/>
    <n v="2026"/>
  </r>
  <r>
    <n v="72036871"/>
    <x v="48"/>
    <s v="2025-12-19"/>
    <s v="P0227"/>
    <x v="52"/>
    <s v="IVPL69010017"/>
    <s v="APL26010336"/>
    <x v="2108"/>
    <s v="FLAPWHEEL #60 5&quot;X2.5&quot;X1&quot;"/>
    <x v="71"/>
    <s v="7"/>
    <n v="30"/>
    <s v="PC"/>
    <x v="3"/>
    <n v="323.33999999999997"/>
    <n v="9700.2000000000007"/>
    <n v="1"/>
    <n v="10.226938000000001"/>
    <n v="306.808153"/>
    <s v="MIL"/>
    <n v="31.616499999999998"/>
    <n v="9700.2000000000007"/>
    <n v="2026"/>
  </r>
  <r>
    <n v="72036871"/>
    <x v="48"/>
    <s v="2025-12-19"/>
    <s v="P0227"/>
    <x v="52"/>
    <s v="IVPL69010017"/>
    <s v="APL26010336"/>
    <x v="2098"/>
    <s v="FLAPWHEEL #60 5&quot;X3&quot;X1&quot;"/>
    <x v="71"/>
    <s v="7"/>
    <n v="30"/>
    <s v="PC"/>
    <x v="3"/>
    <n v="446.43"/>
    <n v="13392.9"/>
    <n v="1"/>
    <n v="14.120158"/>
    <n v="423.60476299999999"/>
    <s v="MIL"/>
    <n v="31.616499999999998"/>
    <n v="13392.9"/>
    <n v="2026"/>
  </r>
  <r>
    <n v="72036871"/>
    <x v="48"/>
    <s v="2025-12-19"/>
    <s v="P0227"/>
    <x v="52"/>
    <s v="IVPL69010017"/>
    <s v="APL26010336"/>
    <x v="2099"/>
    <s v="FLAPWHEEL #60 6&quot;X3-1/2&quot;X1&quot;"/>
    <x v="71"/>
    <s v="7"/>
    <n v="25"/>
    <s v="PC"/>
    <x v="3"/>
    <n v="777.14"/>
    <n v="19428.5"/>
    <n v="1"/>
    <n v="24.580203000000001"/>
    <n v="614.50508400000001"/>
    <s v="MIL"/>
    <n v="31.616499999999998"/>
    <n v="19428.5"/>
    <n v="2026"/>
  </r>
  <r>
    <n v="72036871"/>
    <x v="48"/>
    <s v="2025-12-19"/>
    <s v="P0227"/>
    <x v="52"/>
    <s v="IVPL69010017"/>
    <s v="APL26010336"/>
    <x v="2100"/>
    <s v="FLAPWHEEL #60 6&quot;X4&quot;X1&quot;"/>
    <x v="71"/>
    <s v="7"/>
    <n v="30"/>
    <s v="PC"/>
    <x v="3"/>
    <n v="942.9"/>
    <n v="28287"/>
    <n v="1"/>
    <n v="29.823035000000001"/>
    <n v="894.69106299999999"/>
    <s v="MIL"/>
    <n v="31.616499999999998"/>
    <n v="28287"/>
    <n v="2026"/>
  </r>
  <r>
    <n v="72036870"/>
    <x v="61"/>
    <s v="2025-12-19"/>
    <s v="P0227"/>
    <x v="52"/>
    <s v="IVPL69010023"/>
    <s v="APL26010109"/>
    <x v="2101"/>
    <s v="FLAPWHEEL #180 (OD)350x(W)75x155mm."/>
    <x v="71"/>
    <s v="8"/>
    <n v="1"/>
    <s v="PC"/>
    <x v="3"/>
    <n v="3543.48"/>
    <n v="3543.48"/>
    <n v="1"/>
    <n v="112.67170299999999"/>
    <n v="112.67170299999999"/>
    <s v="MIL"/>
    <n v="31.4496"/>
    <n v="3543.48"/>
    <n v="2026"/>
  </r>
  <r>
    <n v="72036870"/>
    <x v="61"/>
    <s v="2025-12-19"/>
    <s v="P0227"/>
    <x v="52"/>
    <s v="IVPL69010023"/>
    <s v="APL26010109"/>
    <x v="2102"/>
    <s v="FLAPWHEEL #180 (OD)350x(W)100x155mm."/>
    <x v="71"/>
    <s v="8"/>
    <n v="1"/>
    <s v="PC"/>
    <x v="3"/>
    <n v="3956.53"/>
    <n v="3956.53"/>
    <n v="1"/>
    <n v="125.805415"/>
    <n v="125.805415"/>
    <s v="MIL"/>
    <n v="31.4496"/>
    <n v="3956.53"/>
    <n v="2026"/>
  </r>
  <r>
    <n v="72036870"/>
    <x v="61"/>
    <s v="2025-12-19"/>
    <s v="P0227"/>
    <x v="52"/>
    <s v="IVPL69010023"/>
    <s v="APL26010109"/>
    <x v="2104"/>
    <s v="FLAPWHEEL #320 (OD)350x(W)75x155mm. TJ135"/>
    <x v="71"/>
    <s v="8"/>
    <n v="15"/>
    <s v="PC"/>
    <x v="3"/>
    <n v="3423.92"/>
    <n v="51358.8"/>
    <n v="1"/>
    <n v="108.870065"/>
    <n v="1633.050976"/>
    <s v="MIL"/>
    <n v="31.4496"/>
    <n v="51358.8"/>
    <n v="2026"/>
  </r>
  <r>
    <n v="72036870"/>
    <x v="61"/>
    <s v="2025-12-19"/>
    <s v="P0227"/>
    <x v="52"/>
    <s v="IVPL69010023"/>
    <s v="APL26010109"/>
    <x v="2107"/>
    <s v="FLAPWHEEL #320 (OD)350x(W)150x155mm. TJ135"/>
    <x v="71"/>
    <s v="8"/>
    <n v="2"/>
    <s v="PC"/>
    <x v="3"/>
    <n v="6847.83"/>
    <n v="13695.66"/>
    <n v="1"/>
    <n v="217.739812"/>
    <n v="435.479624"/>
    <s v="MIL"/>
    <n v="31.4496"/>
    <n v="13695.66"/>
    <n v="2026"/>
  </r>
  <r>
    <n v="72036871"/>
    <x v="106"/>
    <s v="2025-12-19"/>
    <s v="P0227"/>
    <x v="52"/>
    <s v="IVPL69010033"/>
    <s v="APL26010349"/>
    <x v="2108"/>
    <s v="FLAPWHEEL #60 5&quot;X2.5&quot;X1&quot;"/>
    <x v="71"/>
    <s v="7"/>
    <n v="30"/>
    <s v="PC"/>
    <x v="3"/>
    <n v="323.33999999999997"/>
    <n v="9700.2000000000007"/>
    <n v="1"/>
    <n v="10.243072"/>
    <n v="307.29217799999998"/>
    <s v="MIL"/>
    <n v="31.566700000000001"/>
    <n v="9700.2000000000007"/>
    <n v="2026"/>
  </r>
  <r>
    <n v="72036871"/>
    <x v="106"/>
    <s v="2025-12-19"/>
    <s v="P0227"/>
    <x v="52"/>
    <s v="IVPL69010033"/>
    <s v="APL26010349"/>
    <x v="2099"/>
    <s v="FLAPWHEEL #60 6&quot;X3-1/2&quot;X1&quot;"/>
    <x v="71"/>
    <s v="7"/>
    <n v="5"/>
    <s v="PC"/>
    <x v="3"/>
    <n v="777.14"/>
    <n v="3885.7"/>
    <n v="1"/>
    <n v="24.618981000000002"/>
    <n v="123.09490599999999"/>
    <s v="MIL"/>
    <n v="31.566700000000001"/>
    <n v="3885.7"/>
    <n v="2026"/>
  </r>
  <r>
    <n v="72038063"/>
    <x v="49"/>
    <s v="2026-02-03"/>
    <s v="P0227"/>
    <x v="52"/>
    <s v="IVPL69020029"/>
    <s v="APL26020142"/>
    <x v="2109"/>
    <s v="FLAPWHEEL #180 (OD)350x(W)50x155mm."/>
    <x v="71"/>
    <s v="8"/>
    <n v="20"/>
    <s v="PC"/>
    <x v="3"/>
    <n v="2717.4"/>
    <n v="54348"/>
    <n v="1"/>
    <n v="86.272143999999997"/>
    <n v="1725.4428849999999"/>
    <s v="MIL"/>
    <n v="31.498000000000001"/>
    <n v="54348"/>
    <n v="2026"/>
  </r>
  <r>
    <n v="72038063"/>
    <x v="49"/>
    <s v="2026-02-03"/>
    <s v="P0227"/>
    <x v="52"/>
    <s v="IVPL69020029"/>
    <s v="APL26020142"/>
    <x v="2101"/>
    <s v="FLAPWHEEL #180 (OD)350x(W)75x155mm."/>
    <x v="71"/>
    <s v="8"/>
    <n v="7"/>
    <s v="PC"/>
    <x v="3"/>
    <n v="3543.48"/>
    <n v="24804.36"/>
    <n v="1"/>
    <n v="112.498571"/>
    <n v="787.48999900000001"/>
    <s v="MIL"/>
    <n v="31.498000000000001"/>
    <n v="24804.36"/>
    <n v="2026"/>
  </r>
  <r>
    <n v="72038063"/>
    <x v="49"/>
    <s v="2026-02-03"/>
    <s v="P0227"/>
    <x v="52"/>
    <s v="IVPL69020029"/>
    <s v="APL26020142"/>
    <x v="2102"/>
    <s v="FLAPWHEEL #180 (OD)350x(W)100x155mm."/>
    <x v="71"/>
    <s v="8"/>
    <n v="12"/>
    <s v="PC"/>
    <x v="3"/>
    <n v="3956.53"/>
    <n v="47478.36"/>
    <n v="1"/>
    <n v="125.61210199999999"/>
    <n v="1507.3452279999999"/>
    <s v="MIL"/>
    <n v="31.498000000000001"/>
    <n v="47478.36"/>
    <n v="2026"/>
  </r>
  <r>
    <n v="72038063"/>
    <x v="49"/>
    <s v="2026-02-03"/>
    <s v="P0227"/>
    <x v="52"/>
    <s v="IVPL69020029"/>
    <s v="APL26020142"/>
    <x v="2104"/>
    <s v="FLAPWHEEL #320 (OD)350x(W)75x155mm. TJ135"/>
    <x v="71"/>
    <s v="8"/>
    <n v="24"/>
    <s v="PC"/>
    <x v="3"/>
    <n v="3423.92"/>
    <n v="82174.080000000002"/>
    <n v="1"/>
    <n v="108.70277400000001"/>
    <n v="2608.8665940000001"/>
    <s v="MIL"/>
    <n v="31.498000000000001"/>
    <n v="82174.080000000002"/>
    <n v="2026"/>
  </r>
  <r>
    <n v="72038063"/>
    <x v="49"/>
    <s v="2026-02-03"/>
    <s v="P0227"/>
    <x v="52"/>
    <s v="IVPL69020029"/>
    <s v="APL26020142"/>
    <x v="2105"/>
    <s v="FLAPWHEEL #320 (OD)350x(W)100x155mm. TJ135"/>
    <x v="71"/>
    <s v="8"/>
    <n v="13"/>
    <s v="PC"/>
    <x v="3"/>
    <n v="4402.18"/>
    <n v="57228.34"/>
    <n v="1"/>
    <n v="139.76061899999999"/>
    <n v="1816.888056"/>
    <s v="MIL"/>
    <n v="31.498000000000001"/>
    <n v="57228.34"/>
    <n v="2026"/>
  </r>
  <r>
    <n v="72038063"/>
    <x v="4"/>
    <s v="2026-02-03"/>
    <s v="P0227"/>
    <x v="52"/>
    <s v="IVPL69020042"/>
    <s v="APL26020227"/>
    <x v="2101"/>
    <s v="FLAPWHEEL #180 (OD)350x(W)75x155mm."/>
    <x v="71"/>
    <s v="8"/>
    <n v="13"/>
    <s v="PC"/>
    <x v="3"/>
    <n v="3543.48"/>
    <n v="46065.24"/>
    <n v="1"/>
    <n v="113.553423"/>
    <n v="1476.1945040000001"/>
    <s v="MIL"/>
    <n v="31.205400000000001"/>
    <n v="46065.24"/>
    <n v="2026"/>
  </r>
  <r>
    <n v="72038063"/>
    <x v="4"/>
    <s v="2026-02-03"/>
    <s v="P0227"/>
    <x v="52"/>
    <s v="IVPL69020042"/>
    <s v="APL26020227"/>
    <x v="2102"/>
    <s v="FLAPWHEEL #180 (OD)350x(W)100x155mm."/>
    <x v="71"/>
    <s v="8"/>
    <n v="1"/>
    <s v="PC"/>
    <x v="3"/>
    <n v="3956.53"/>
    <n v="3956.53"/>
    <n v="1"/>
    <n v="126.789914"/>
    <n v="126.789914"/>
    <s v="MIL"/>
    <n v="31.205400000000001"/>
    <n v="3956.53"/>
    <n v="2026"/>
  </r>
  <r>
    <n v="72038063"/>
    <x v="5"/>
    <s v="2026-02-03"/>
    <s v="P0227"/>
    <x v="52"/>
    <s v="IVPL69020053"/>
    <s v="APL26020445"/>
    <x v="2104"/>
    <s v="FLAPWHEEL #320 (OD)350x(W)75x155mm. TJ135"/>
    <x v="71"/>
    <s v="8"/>
    <n v="6"/>
    <s v="PC"/>
    <x v="3"/>
    <n v="3423.92"/>
    <n v="20543.52"/>
    <n v="1"/>
    <n v="109.226401"/>
    <n v="655.35840700000006"/>
    <s v="MIL"/>
    <n v="31.347000000000001"/>
    <n v="20543.52"/>
    <n v="2026"/>
  </r>
  <r>
    <n v="72038063"/>
    <x v="5"/>
    <s v="2026-02-03"/>
    <s v="P0227"/>
    <x v="52"/>
    <s v="IVPL69020053"/>
    <s v="APL26020445"/>
    <x v="2105"/>
    <s v="FLAPWHEEL #320 (OD)350x(W)100x155mm. TJ135"/>
    <x v="71"/>
    <s v="8"/>
    <n v="7"/>
    <s v="PC"/>
    <x v="3"/>
    <n v="4402.18"/>
    <n v="30815.26"/>
    <n v="1"/>
    <n v="140.433853"/>
    <n v="983.03697299999999"/>
    <s v="MIL"/>
    <n v="31.347000000000001"/>
    <n v="30815.26"/>
    <n v="2026"/>
  </r>
  <r>
    <n v="72038399"/>
    <x v="45"/>
    <s v="2026-02-23"/>
    <s v="P0227"/>
    <x v="52"/>
    <s v="IVPL69030001"/>
    <s v="APL26030157"/>
    <x v="2109"/>
    <s v="FLAPWHEEL #180 (OD)350x(W)50x155mm."/>
    <x v="71"/>
    <s v="8"/>
    <n v="15"/>
    <s v="PC"/>
    <x v="3"/>
    <n v="2717.4"/>
    <n v="40761"/>
    <n v="1"/>
    <n v="86.583314000000001"/>
    <n v="1298.7497129999999"/>
    <s v="MIL"/>
    <n v="31.384799999999998"/>
    <n v="40761"/>
    <n v="2026"/>
  </r>
  <r>
    <n v="72038399"/>
    <x v="45"/>
    <s v="2026-02-23"/>
    <s v="P0227"/>
    <x v="52"/>
    <s v="IVPL69030001"/>
    <s v="APL26030157"/>
    <x v="2104"/>
    <s v="FLAPWHEEL #320 (OD)350x(W)75x155mm. TJ135"/>
    <x v="71"/>
    <s v="8"/>
    <n v="7"/>
    <s v="PC"/>
    <x v="3"/>
    <n v="3423.92"/>
    <n v="23967.439999999999"/>
    <n v="1"/>
    <n v="109.094848"/>
    <n v="763.66393900000003"/>
    <s v="MIL"/>
    <n v="31.384799999999998"/>
    <n v="23967.439999999999"/>
    <n v="2026"/>
  </r>
  <r>
    <n v="72038399"/>
    <x v="45"/>
    <s v="2026-02-23"/>
    <s v="P0227"/>
    <x v="52"/>
    <s v="IVPL69030001"/>
    <s v="APL26030157"/>
    <x v="2105"/>
    <s v="FLAPWHEEL #320 (OD)350x(W)100x155mm. TJ135"/>
    <x v="71"/>
    <s v="8"/>
    <n v="5"/>
    <s v="PC"/>
    <x v="3"/>
    <n v="4402.18"/>
    <n v="22010.9"/>
    <n v="1"/>
    <n v="140.264714"/>
    <n v="701.32357000000002"/>
    <s v="MIL"/>
    <n v="31.384799999999998"/>
    <n v="22010.9"/>
    <n v="2026"/>
  </r>
  <r>
    <n v="72038399"/>
    <x v="45"/>
    <s v="2026-02-23"/>
    <s v="P0227"/>
    <x v="52"/>
    <s v="IVPL69030001"/>
    <s v="APL26030157"/>
    <x v="2106"/>
    <s v="FLAPWHEEL #320 (OD)350x(W)125x155mm. TJ135"/>
    <x v="71"/>
    <s v="8"/>
    <n v="7"/>
    <s v="PC"/>
    <x v="3"/>
    <n v="6195.66"/>
    <n v="43369.62"/>
    <n v="1"/>
    <n v="197.40957399999999"/>
    <n v="1381.8670179999999"/>
    <s v="MIL"/>
    <n v="31.384799999999998"/>
    <n v="43369.62"/>
    <n v="2026"/>
  </r>
  <r>
    <n v="72038399"/>
    <x v="64"/>
    <s v="2026-02-23"/>
    <s v="P0227"/>
    <x v="52"/>
    <s v="IVPL69030020"/>
    <s v="APL26030171"/>
    <x v="2104"/>
    <s v="FLAPWHEEL #320 (OD)350x(W)75x155mm. TJ135"/>
    <x v="71"/>
    <s v="8"/>
    <n v="23"/>
    <s v="PC"/>
    <x v="3"/>
    <n v="3423.92"/>
    <n v="78750.16"/>
    <n v="1"/>
    <n v="107.929743"/>
    <n v="2482.3840919999998"/>
    <s v="MIL"/>
    <n v="31.723600000000001"/>
    <n v="78750.16"/>
    <n v="2026"/>
  </r>
  <r>
    <n v="72038399"/>
    <x v="64"/>
    <s v="2026-02-23"/>
    <s v="P0227"/>
    <x v="52"/>
    <s v="IVPL69030020"/>
    <s v="APL26030171"/>
    <x v="2105"/>
    <s v="FLAPWHEEL #320 (OD)350x(W)100x155mm. TJ135"/>
    <x v="71"/>
    <s v="8"/>
    <n v="11"/>
    <s v="PC"/>
    <x v="3"/>
    <n v="4402.18"/>
    <n v="48423.98"/>
    <n v="1"/>
    <n v="138.76672199999999"/>
    <n v="1526.4339480000001"/>
    <s v="MIL"/>
    <n v="31.723600000000001"/>
    <n v="48423.98"/>
    <n v="2026"/>
  </r>
  <r>
    <n v="72038063"/>
    <x v="111"/>
    <s v="2026-02-03"/>
    <s v="P0227"/>
    <x v="52"/>
    <s v="IVPL69030047"/>
    <s v="APL26030276"/>
    <x v="2102"/>
    <s v="FLAPWHEEL #180 (OD)350x(W)100x155mm."/>
    <x v="71"/>
    <s v="8"/>
    <n v="7"/>
    <s v="PC"/>
    <x v="3"/>
    <n v="3956.53"/>
    <n v="27695.71"/>
    <n v="1"/>
    <n v="122.361735"/>
    <n v="856.53214600000001"/>
    <s v="MIL"/>
    <n v="32.334699999999998"/>
    <n v="27695.71"/>
    <n v="2026"/>
  </r>
  <r>
    <n v="72038399"/>
    <x v="111"/>
    <s v="2026-02-23"/>
    <s v="P0227"/>
    <x v="52"/>
    <s v="IVPL69030049"/>
    <s v="APL26030277"/>
    <x v="2109"/>
    <s v="FLAPWHEEL #180 (OD)350x(W)50x155mm."/>
    <x v="71"/>
    <s v="8"/>
    <n v="5"/>
    <s v="PC"/>
    <x v="3"/>
    <n v="2717.4"/>
    <n v="13587"/>
    <n v="1"/>
    <n v="84.039745999999994"/>
    <n v="420.198733"/>
    <s v="MIL"/>
    <n v="32.334699999999998"/>
    <n v="13587"/>
    <n v="2026"/>
  </r>
  <r>
    <n v="72038399"/>
    <x v="111"/>
    <s v="2026-02-23"/>
    <s v="P0227"/>
    <x v="52"/>
    <s v="IVPL69030049"/>
    <s v="APL26030277"/>
    <x v="2105"/>
    <s v="FLAPWHEEL #320 (OD)350x(W)100x155mm. TJ135"/>
    <x v="71"/>
    <s v="8"/>
    <n v="14"/>
    <s v="PC"/>
    <x v="3"/>
    <n v="4402.18"/>
    <n v="61630.52"/>
    <n v="1"/>
    <n v="136.14414199999999"/>
    <n v="1906.0179929999999"/>
    <s v="MIL"/>
    <n v="32.334699999999998"/>
    <n v="61630.52"/>
    <n v="2026"/>
  </r>
  <r>
    <n v="72038399"/>
    <x v="111"/>
    <s v="2026-02-23"/>
    <s v="P0227"/>
    <x v="52"/>
    <s v="IVPL69030049"/>
    <s v="APL26030277"/>
    <x v="2106"/>
    <s v="FLAPWHEEL #320 (OD)350x(W)125x155mm. TJ135"/>
    <x v="71"/>
    <s v="8"/>
    <n v="10"/>
    <s v="PC"/>
    <x v="3"/>
    <n v="6195.66"/>
    <n v="61956.6"/>
    <n v="1"/>
    <n v="191.61025100000001"/>
    <n v="1916.102515"/>
    <s v="MIL"/>
    <n v="32.334699999999998"/>
    <n v="61956.6"/>
    <n v="2026"/>
  </r>
  <r>
    <n v="72038399"/>
    <x v="85"/>
    <s v="2026-02-23"/>
    <s v="P0227"/>
    <x v="52"/>
    <s v="IVPL69030053"/>
    <s v="APL26030280"/>
    <x v="2106"/>
    <s v="FLAPWHEEL #320 (OD)350x(W)125x155mm. TJ135"/>
    <x v="71"/>
    <s v="8"/>
    <n v="3"/>
    <s v="PC"/>
    <x v="3"/>
    <n v="6195.66"/>
    <n v="18586.98"/>
    <n v="1"/>
    <n v="190.22246999999999"/>
    <n v="570.66741100000002"/>
    <s v="MIL"/>
    <n v="32.570599999999999"/>
    <n v="18586.98"/>
    <n v="2026"/>
  </r>
  <r>
    <n v="72038746"/>
    <x v="85"/>
    <s v="2026-03-09"/>
    <s v="P0227"/>
    <x v="52"/>
    <s v="IVPL69030054"/>
    <s v="APL26030571"/>
    <x v="2108"/>
    <s v="FLAPWHEEL #60 5&quot;X2.5&quot;X1&quot;"/>
    <x v="71"/>
    <s v="7"/>
    <n v="60"/>
    <s v="PC"/>
    <x v="3"/>
    <n v="323.33999999999997"/>
    <n v="19400.400000000001"/>
    <n v="1"/>
    <n v="9.9273570000000007"/>
    <n v="595.64146800000003"/>
    <s v="MIL"/>
    <n v="32.570599999999999"/>
    <n v="19400.400000000001"/>
    <n v="2026"/>
  </r>
  <r>
    <n v="72038746"/>
    <x v="85"/>
    <s v="2026-03-09"/>
    <s v="P0227"/>
    <x v="52"/>
    <s v="IVPL69030054"/>
    <s v="APL26030571"/>
    <x v="2098"/>
    <s v="FLAPWHEEL #60 5&quot;X3&quot;X1&quot;"/>
    <x v="71"/>
    <s v="7"/>
    <n v="60"/>
    <s v="PC"/>
    <x v="3"/>
    <n v="446.43"/>
    <n v="26785.8"/>
    <n v="1"/>
    <n v="13.706531999999999"/>
    <n v="822.39197300000001"/>
    <s v="MIL"/>
    <n v="32.570599999999999"/>
    <n v="26785.8"/>
    <n v="2026"/>
  </r>
  <r>
    <n v="72038746"/>
    <x v="85"/>
    <s v="2026-03-09"/>
    <s v="P0227"/>
    <x v="52"/>
    <s v="IVPL69030054"/>
    <s v="APL26030571"/>
    <x v="2099"/>
    <s v="FLAPWHEEL #60 6&quot;X3-1/2&quot;X1&quot;"/>
    <x v="71"/>
    <s v="7"/>
    <n v="60"/>
    <s v="PC"/>
    <x v="3"/>
    <n v="777.14"/>
    <n v="46628.4"/>
    <n v="1"/>
    <n v="23.860168000000002"/>
    <n v="1431.6101020000001"/>
    <s v="MIL"/>
    <n v="32.570599999999999"/>
    <n v="46628.4"/>
    <n v="2026"/>
  </r>
  <r>
    <n v="72038746"/>
    <x v="85"/>
    <s v="2026-03-09"/>
    <s v="P0227"/>
    <x v="52"/>
    <s v="IVPL69030054"/>
    <s v="APL26030571"/>
    <x v="2100"/>
    <s v="FLAPWHEEL #60 6&quot;X4&quot;X1&quot;"/>
    <x v="71"/>
    <s v="7"/>
    <n v="30"/>
    <s v="PC"/>
    <x v="3"/>
    <n v="942.9"/>
    <n v="28287"/>
    <n v="1"/>
    <n v="28.94942"/>
    <n v="868.482619"/>
    <s v="MIL"/>
    <n v="32.570599999999999"/>
    <n v="28287"/>
    <n v="2026"/>
  </r>
  <r>
    <n v="72038746"/>
    <x v="85"/>
    <s v="2026-03-09"/>
    <s v="P0227"/>
    <x v="52"/>
    <s v="IVPL69030054"/>
    <s v="APL26030571"/>
    <x v="2110"/>
    <s v="FLAPWHEEL #60 8&quot;X4&quot;X1&quot;"/>
    <x v="71"/>
    <s v="7"/>
    <n v="60"/>
    <s v="PC"/>
    <x v="3"/>
    <n v="1000.85"/>
    <n v="60051"/>
    <n v="1"/>
    <n v="30.728632000000001"/>
    <n v="1843.717954"/>
    <s v="MIL"/>
    <n v="32.570599999999999"/>
    <n v="60051"/>
    <n v="2026"/>
  </r>
  <r>
    <n v="72038746"/>
    <x v="9"/>
    <s v="2026-03-09"/>
    <s v="P0227"/>
    <x v="52"/>
    <s v="IVPL69030063"/>
    <s v="APL26030659"/>
    <x v="2100"/>
    <s v="FLAPWHEEL #60 6&quot;X4&quot;X1&quot;"/>
    <x v="71"/>
    <s v="7"/>
    <n v="60"/>
    <s v="PC"/>
    <x v="3"/>
    <n v="942.9"/>
    <n v="56574"/>
    <n v="1"/>
    <n v="28.879284999999999"/>
    <n v="1732.7571150000001"/>
    <s v="MIL"/>
    <n v="32.649700000000003"/>
    <n v="56574"/>
    <n v="2026"/>
  </r>
  <r>
    <n v="72038747"/>
    <x v="9"/>
    <s v="2026-03-09"/>
    <s v="P0227"/>
    <x v="52"/>
    <s v="IVPL69030064"/>
    <s v="APL26030577"/>
    <x v="2102"/>
    <s v="FLAPWHEEL #180 (OD)350x(W)100x155mm."/>
    <x v="71"/>
    <s v="8"/>
    <n v="5"/>
    <s v="PC"/>
    <x v="3"/>
    <n v="3956.53"/>
    <n v="19782.650000000001"/>
    <n v="1"/>
    <n v="121.18120500000001"/>
    <n v="605.906026"/>
    <s v="MIL"/>
    <n v="32.649700000000003"/>
    <n v="19782.650000000001"/>
    <n v="2026"/>
  </r>
  <r>
    <n v="72038747"/>
    <x v="9"/>
    <s v="2026-03-09"/>
    <s v="P0227"/>
    <x v="52"/>
    <s v="IVPL69030064"/>
    <s v="APL26030577"/>
    <x v="2104"/>
    <s v="FLAPWHEEL #320 (OD)350x(W)75x155mm. TJ135"/>
    <x v="71"/>
    <s v="8"/>
    <n v="30"/>
    <s v="PC"/>
    <x v="3"/>
    <n v="3423.92"/>
    <n v="102717.6"/>
    <n v="1"/>
    <n v="104.86834399999999"/>
    <n v="3146.050346"/>
    <s v="MIL"/>
    <n v="32.649700000000003"/>
    <n v="102717.6"/>
    <n v="2026"/>
  </r>
  <r>
    <n v="72038747"/>
    <x v="9"/>
    <s v="2026-03-09"/>
    <s v="P0227"/>
    <x v="52"/>
    <s v="IVPL69030064"/>
    <s v="APL26030577"/>
    <x v="2105"/>
    <s v="FLAPWHEEL #320 (OD)350x(W)100x155mm. TJ135"/>
    <x v="71"/>
    <s v="8"/>
    <n v="14"/>
    <s v="PC"/>
    <x v="3"/>
    <n v="4402.18"/>
    <n v="61630.52"/>
    <n v="1"/>
    <n v="134.83064100000001"/>
    <n v="1887.628982"/>
    <s v="MIL"/>
    <n v="32.649700000000003"/>
    <n v="61630.52"/>
    <n v="2026"/>
  </r>
  <r>
    <n v="72038747"/>
    <x v="105"/>
    <s v="2026-03-09"/>
    <s v="P0227"/>
    <x v="52"/>
    <s v="IVPL69040020"/>
    <s v="APL26040055"/>
    <x v="2105"/>
    <s v="FLAPWHEEL #320 (OD)350x(W)100x155mm. TJ135"/>
    <x v="71"/>
    <s v="8"/>
    <n v="11"/>
    <s v="PC"/>
    <x v="3"/>
    <n v="4402.18"/>
    <n v="48423.98"/>
    <n v="1"/>
    <n v="134.19684799999999"/>
    <n v="1476.1653329999999"/>
    <s v="MIL"/>
    <n v="32.803899999999999"/>
    <n v="48423.98"/>
    <n v="2026"/>
  </r>
  <r>
    <n v="72039150"/>
    <x v="105"/>
    <s v="2026-03-31"/>
    <s v="P0227"/>
    <x v="52"/>
    <s v="IVPL69040017"/>
    <s v="APL26040053"/>
    <x v="2111"/>
    <s v="FLAP WHEEL #320 OD8&quot; x ID1&quot; x W4&quot;"/>
    <x v="71"/>
    <s v="6"/>
    <n v="22"/>
    <s v="PC"/>
    <x v="3"/>
    <n v="1500"/>
    <n v="33000"/>
    <n v="1"/>
    <n v="45.72627"/>
    <n v="1005.977947"/>
    <s v="MIL"/>
    <n v="32.803899999999999"/>
    <n v="33000"/>
    <n v="2026"/>
  </r>
  <r>
    <n v="72038747"/>
    <x v="16"/>
    <s v="2026-03-09"/>
    <s v="P0227"/>
    <x v="52"/>
    <s v="IVPL69040033"/>
    <s v="APL26040262"/>
    <x v="2101"/>
    <s v="FLAPWHEEL #180 (OD)350x(W)75x155mm."/>
    <x v="71"/>
    <s v="8"/>
    <n v="11"/>
    <s v="PC"/>
    <x v="3"/>
    <n v="3543.48"/>
    <n v="38978.28"/>
    <n v="1"/>
    <n v="109.804188"/>
    <n v="1207.846078"/>
    <s v="MIL"/>
    <n v="32.270899999999997"/>
    <n v="38978.28"/>
    <n v="2026"/>
  </r>
  <r>
    <n v="72038747"/>
    <x v="16"/>
    <s v="2026-03-09"/>
    <s v="P0227"/>
    <x v="52"/>
    <s v="IVPL69040033"/>
    <s v="APL26040262"/>
    <x v="2102"/>
    <s v="FLAPWHEEL #180 (OD)350x(W)100x155mm."/>
    <x v="71"/>
    <s v="8"/>
    <n v="20"/>
    <s v="PC"/>
    <x v="3"/>
    <n v="3956.53"/>
    <n v="79130.600000000006"/>
    <n v="1"/>
    <n v="122.603646"/>
    <n v="2452.0729200000001"/>
    <s v="MIL"/>
    <n v="32.270899999999997"/>
    <n v="79130.600000000006"/>
    <n v="2026"/>
  </r>
  <r>
    <n v="72038747"/>
    <x v="16"/>
    <s v="2026-03-09"/>
    <s v="P0227"/>
    <x v="52"/>
    <s v="IVPL69040033"/>
    <s v="APL26040262"/>
    <x v="2105"/>
    <s v="FLAPWHEEL #320 (OD)350x(W)100x155mm. TJ135"/>
    <x v="71"/>
    <s v="8"/>
    <n v="5"/>
    <s v="PC"/>
    <x v="3"/>
    <n v="4402.18"/>
    <n v="22010.9"/>
    <n v="1"/>
    <n v="136.41330099999999"/>
    <n v="682.06650500000001"/>
    <s v="MIL"/>
    <n v="32.270899999999997"/>
    <n v="22010.9"/>
    <n v="2026"/>
  </r>
  <r>
    <n v="72039150"/>
    <x v="16"/>
    <s v="2026-03-31"/>
    <s v="P0227"/>
    <x v="52"/>
    <s v="IVPL69040032"/>
    <s v="APL26040182"/>
    <x v="2112"/>
    <s v="FLAP WHEEL #180 OD8&quot; x ID1&quot; x W4&quot;"/>
    <x v="71"/>
    <s v="6"/>
    <n v="20"/>
    <s v="PC"/>
    <x v="3"/>
    <n v="1400"/>
    <n v="28000"/>
    <n v="1"/>
    <n v="43.382738000000003"/>
    <n v="867.65476000000001"/>
    <s v="MIL"/>
    <n v="32.270899999999997"/>
    <n v="28000"/>
    <n v="2026"/>
  </r>
  <r>
    <n v="72039150"/>
    <x v="16"/>
    <s v="2026-03-31"/>
    <s v="P0227"/>
    <x v="52"/>
    <s v="IVPL69040032"/>
    <s v="APL26040182"/>
    <x v="2111"/>
    <s v="FLAP WHEEL #320 OD8&quot; x ID1&quot; x W4&quot;"/>
    <x v="71"/>
    <s v="6"/>
    <n v="8"/>
    <s v="PC"/>
    <x v="3"/>
    <n v="1500"/>
    <n v="12000"/>
    <n v="1"/>
    <n v="46.481504999999999"/>
    <n v="371.85203999999999"/>
    <s v="MIL"/>
    <n v="32.270899999999997"/>
    <n v="12000"/>
    <n v="2026"/>
  </r>
  <r>
    <n v="72039150"/>
    <x v="16"/>
    <s v="2026-03-31"/>
    <s v="P0227"/>
    <x v="52"/>
    <s v="IVPL69040032"/>
    <s v="APL26040182"/>
    <x v="2113"/>
    <s v="FLAP WHEEL #600 OD8&quot; x ID1&quot; x W4&quot;"/>
    <x v="71"/>
    <s v="6"/>
    <n v="6"/>
    <s v="PC"/>
    <x v="3"/>
    <n v="1800"/>
    <n v="10800"/>
    <n v="1"/>
    <n v="55.777805999999998"/>
    <n v="334.66683599999999"/>
    <s v="MIL"/>
    <n v="32.270899999999997"/>
    <n v="10800"/>
    <n v="2026"/>
  </r>
  <r>
    <n v="72038747"/>
    <x v="22"/>
    <s v="2026-03-09"/>
    <s v="P0227"/>
    <x v="52"/>
    <s v="IVPL69040035"/>
    <s v="APL26040276"/>
    <x v="2101"/>
    <s v="FLAPWHEEL #180 (OD)350x(W)75x155mm."/>
    <x v="71"/>
    <s v="8"/>
    <n v="13"/>
    <s v="PC"/>
    <x v="3"/>
    <n v="3543.48"/>
    <n v="46065.24"/>
    <n v="1"/>
    <n v="109.95581199999999"/>
    <n v="1429.4255639999999"/>
    <s v="MIL"/>
    <n v="32.226399999999998"/>
    <n v="46065.24"/>
    <n v="2026"/>
  </r>
  <r>
    <n v="72038747"/>
    <x v="22"/>
    <s v="2026-03-09"/>
    <s v="P0227"/>
    <x v="52"/>
    <s v="IVPL69040035"/>
    <s v="APL26040276"/>
    <x v="2102"/>
    <s v="FLAPWHEEL #180 (OD)350x(W)100x155mm."/>
    <x v="71"/>
    <s v="8"/>
    <n v="3"/>
    <s v="PC"/>
    <x v="3"/>
    <n v="3956.53"/>
    <n v="11869.59"/>
    <n v="1"/>
    <n v="122.772943"/>
    <n v="368.31883099999999"/>
    <s v="MIL"/>
    <n v="32.226399999999998"/>
    <n v="11869.59"/>
    <n v="2026"/>
  </r>
  <r>
    <n v="72039150"/>
    <x v="22"/>
    <s v="2026-03-31"/>
    <s v="P0227"/>
    <x v="52"/>
    <s v="IVPL69040034"/>
    <s v="APL26040280"/>
    <x v="2113"/>
    <s v="FLAP WHEEL #600 OD8&quot; x ID1&quot; x W4&quot;"/>
    <x v="71"/>
    <s v="6"/>
    <n v="14"/>
    <s v="PC"/>
    <x v="3"/>
    <n v="1800"/>
    <n v="25200"/>
    <n v="1"/>
    <n v="55.854827"/>
    <n v="781.967579"/>
    <s v="MIL"/>
    <n v="32.226399999999998"/>
    <n v="25200"/>
    <n v="2026"/>
  </r>
  <r>
    <n v="72039398"/>
    <x v="24"/>
    <s v="2026-04-20"/>
    <s v="P0227"/>
    <x v="52"/>
    <s v="IVPL69040047"/>
    <s v="APL26040654"/>
    <x v="2111"/>
    <s v="FLAP WHEEL #320 OD8&quot; x ID1&quot; x W4&quot;"/>
    <x v="71"/>
    <s v="6"/>
    <n v="5"/>
    <s v="PC"/>
    <x v="3"/>
    <n v="1500"/>
    <n v="7500"/>
    <n v="1"/>
    <n v="45.557808999999999"/>
    <n v="227.78904900000001"/>
    <s v="MIL"/>
    <n v="32.925199999999997"/>
    <n v="7500"/>
    <n v="2026"/>
  </r>
  <r>
    <n v="72039398"/>
    <x v="24"/>
    <s v="2026-04-20"/>
    <s v="P0227"/>
    <x v="52"/>
    <s v="IVPL69040048"/>
    <s v="APL26040653"/>
    <x v="2111"/>
    <s v="FLAP WHEEL #320 OD8&quot; x ID1&quot; x W4&quot;"/>
    <x v="71"/>
    <s v="6"/>
    <n v="30"/>
    <s v="PC"/>
    <x v="3"/>
    <n v="1500"/>
    <n v="45000"/>
    <n v="1"/>
    <n v="45.557808999999999"/>
    <n v="1366.7342940000001"/>
    <s v="MIL"/>
    <n v="32.925199999999997"/>
    <n v="45000"/>
    <n v="2026"/>
  </r>
  <r>
    <n v="72039398"/>
    <x v="24"/>
    <s v="2026-04-20"/>
    <s v="P0227"/>
    <x v="52"/>
    <s v="IVPL69040048"/>
    <s v="APL26040653"/>
    <x v="2112"/>
    <s v="FLAP WHEEL #180 OD8&quot; x ID1&quot; x W4&quot;"/>
    <x v="71"/>
    <s v="6"/>
    <n v="20"/>
    <s v="PC"/>
    <x v="3"/>
    <n v="1400"/>
    <n v="28000"/>
    <n v="1"/>
    <n v="42.520622000000003"/>
    <n v="850.41245000000004"/>
    <s v="MIL"/>
    <n v="32.925199999999997"/>
    <n v="28000"/>
    <n v="2026"/>
  </r>
  <r>
    <n v="72039398"/>
    <x v="42"/>
    <s v="2026-04-20"/>
    <s v="P0227"/>
    <x v="52"/>
    <s v="IVPL69050021"/>
    <s v="APL26050072"/>
    <x v="2112"/>
    <s v="FLAP WHEEL #180 OD8&quot; x ID1&quot; x W4&quot;"/>
    <x v="71"/>
    <s v="6"/>
    <n v="20"/>
    <s v="PC"/>
    <x v="3"/>
    <n v="1400"/>
    <n v="28000"/>
    <n v="1"/>
    <n v="42.901882999999998"/>
    <n v="858.03766700000006"/>
    <s v="MIL"/>
    <n v="32.632599999999996"/>
    <n v="28000"/>
    <n v="2026"/>
  </r>
  <r>
    <n v="72039398"/>
    <x v="42"/>
    <s v="2026-04-20"/>
    <s v="P0227"/>
    <x v="52"/>
    <s v="IVPL69050021"/>
    <s v="APL26050072"/>
    <x v="2111"/>
    <s v="FLAP WHEEL #320 OD8&quot; x ID1&quot; x W4&quot;"/>
    <x v="71"/>
    <s v="6"/>
    <n v="25"/>
    <s v="PC"/>
    <x v="3"/>
    <n v="1500"/>
    <n v="37500"/>
    <n v="1"/>
    <n v="45.966303000000003"/>
    <n v="1149.15759"/>
    <s v="MIL"/>
    <n v="32.632599999999996"/>
    <n v="37500"/>
    <n v="2026"/>
  </r>
  <r>
    <n v="72039961"/>
    <x v="42"/>
    <s v="2026-04-27"/>
    <s v="P0227"/>
    <x v="52"/>
    <s v="IVPL69050022"/>
    <s v="APL26050090"/>
    <x v="2104"/>
    <s v="FLAPWHEEL #320 (OD)350x(W)75x155mm. TJ135"/>
    <x v="71"/>
    <s v="8"/>
    <n v="29"/>
    <s v="PC"/>
    <x v="3"/>
    <n v="3423.92"/>
    <n v="99293.68"/>
    <n v="1"/>
    <n v="104.92329700000001"/>
    <n v="3042.7756290000002"/>
    <s v="MIL"/>
    <n v="32.632599999999996"/>
    <n v="99293.68"/>
    <n v="2026"/>
  </r>
  <r>
    <n v="72039961"/>
    <x v="42"/>
    <s v="2026-04-27"/>
    <s v="P0227"/>
    <x v="52"/>
    <s v="IVPL69050022"/>
    <s v="APL26050090"/>
    <x v="2105"/>
    <s v="FLAPWHEEL #320 (OD)350x(W)100x155mm. TJ135"/>
    <x v="71"/>
    <s v="8"/>
    <n v="17"/>
    <s v="PC"/>
    <x v="3"/>
    <n v="4402.18"/>
    <n v="74837.06"/>
    <n v="1"/>
    <n v="134.901295"/>
    <n v="2293.3220150000002"/>
    <s v="MIL"/>
    <n v="32.632599999999996"/>
    <n v="74837.06"/>
    <n v="2026"/>
  </r>
  <r>
    <n v="72039398"/>
    <x v="108"/>
    <s v="2026-04-20"/>
    <s v="P0227"/>
    <x v="52"/>
    <s v="IVPL69050031"/>
    <s v="APL26050096"/>
    <x v="2112"/>
    <s v="FLAP WHEEL #180 OD8&quot; x ID1&quot; x W4&quot;"/>
    <x v="71"/>
    <s v="6"/>
    <n v="10"/>
    <s v="PC"/>
    <x v="3"/>
    <n v="1400"/>
    <n v="14000"/>
    <n v="1"/>
    <n v="43.113801000000002"/>
    <n v="431.13801899999999"/>
    <s v="MIL"/>
    <n v="32.472200000000001"/>
    <n v="14000"/>
    <n v="2026"/>
  </r>
  <r>
    <n v="72039398"/>
    <x v="108"/>
    <s v="2026-04-20"/>
    <s v="P0227"/>
    <x v="52"/>
    <s v="IVPL69050031"/>
    <s v="APL26050096"/>
    <x v="2111"/>
    <s v="FLAP WHEEL #320 OD8&quot; x ID1&quot; x W4&quot;"/>
    <x v="71"/>
    <s v="6"/>
    <n v="20"/>
    <s v="PC"/>
    <x v="3"/>
    <n v="1500"/>
    <n v="30000"/>
    <n v="1"/>
    <n v="46.193359000000001"/>
    <n v="923.86718399999995"/>
    <s v="MIL"/>
    <n v="32.472200000000001"/>
    <n v="30000"/>
    <n v="2026"/>
  </r>
  <r>
    <n v="72039960"/>
    <x v="108"/>
    <s v="2026-04-27"/>
    <s v="P0227"/>
    <x v="52"/>
    <s v="IVPL69050033"/>
    <s v="APL26050097"/>
    <x v="2114"/>
    <s v="FLAP WHEEL #180 OD8&quot; x ID1&quot; x W5&quot;"/>
    <x v="71"/>
    <s v="6"/>
    <n v="25"/>
    <s v="PC"/>
    <x v="3"/>
    <n v="1850"/>
    <n v="46250"/>
    <n v="1"/>
    <n v="56.971809"/>
    <n v="1424.295243"/>
    <s v="MIL"/>
    <n v="32.472200000000001"/>
    <n v="46250"/>
    <n v="2026"/>
  </r>
  <r>
    <n v="72039960"/>
    <x v="108"/>
    <s v="2026-04-27"/>
    <s v="P0227"/>
    <x v="52"/>
    <s v="IVPL69050033"/>
    <s v="APL26050097"/>
    <x v="2115"/>
    <s v="FLAP WHEEL #320 OD8&quot; x ID1&quot; x W5&quot;"/>
    <x v="71"/>
    <s v="6"/>
    <n v="30"/>
    <s v="PC"/>
    <x v="3"/>
    <n v="1975"/>
    <n v="59250"/>
    <n v="1"/>
    <n v="60.821255999999998"/>
    <n v="1824.63769"/>
    <s v="MIL"/>
    <n v="32.472200000000001"/>
    <n v="59250"/>
    <n v="2026"/>
  </r>
  <r>
    <n v="72039961"/>
    <x v="29"/>
    <s v="2026-04-27"/>
    <s v="P0227"/>
    <x v="52"/>
    <s v="IVPL69050047"/>
    <s v="APL26050277"/>
    <x v="2104"/>
    <s v="FLAPWHEEL #320 (OD)350x(W)75x155mm. TJ135"/>
    <x v="71"/>
    <s v="8"/>
    <n v="11"/>
    <s v="PC"/>
    <x v="3"/>
    <n v="3423.92"/>
    <n v="37663.120000000003"/>
    <n v="1"/>
    <n v="104.97541099999999"/>
    <n v="1154.7295220000001"/>
    <s v="MIL"/>
    <n v="32.616399999999999"/>
    <n v="37663.120000000003"/>
    <n v="2026"/>
  </r>
  <r>
    <n v="72039961"/>
    <x v="29"/>
    <s v="2026-04-27"/>
    <s v="P0227"/>
    <x v="52"/>
    <s v="IVPL69050047"/>
    <s v="APL26050277"/>
    <x v="2105"/>
    <s v="FLAPWHEEL #320 (OD)350x(W)100x155mm. TJ135"/>
    <x v="71"/>
    <s v="8"/>
    <n v="13"/>
    <s v="PC"/>
    <x v="3"/>
    <n v="4402.18"/>
    <n v="57228.34"/>
    <n v="1"/>
    <n v="134.968298"/>
    <n v="1754.5878760000001"/>
    <s v="MIL"/>
    <n v="32.616399999999999"/>
    <n v="57228.34"/>
    <n v="2026"/>
  </r>
  <r>
    <n v="72039960"/>
    <x v="29"/>
    <s v="2026-04-27"/>
    <s v="P0227"/>
    <x v="52"/>
    <s v="IVPL69050048"/>
    <s v="APL26050279"/>
    <x v="2114"/>
    <s v="FLAP WHEEL #180 OD8&quot; x ID1&quot; x W5&quot;"/>
    <x v="71"/>
    <s v="6"/>
    <n v="20"/>
    <s v="PC"/>
    <x v="3"/>
    <n v="1850"/>
    <n v="37000"/>
    <n v="1"/>
    <n v="56.719932"/>
    <n v="1134.3986460000001"/>
    <s v="MIL"/>
    <n v="32.616399999999999"/>
    <n v="37000"/>
    <n v="2026"/>
  </r>
  <r>
    <n v="72039960"/>
    <x v="29"/>
    <s v="2026-04-27"/>
    <s v="P0227"/>
    <x v="52"/>
    <s v="IVPL69050048"/>
    <s v="APL26050279"/>
    <x v="2115"/>
    <s v="FLAP WHEEL #320 OD8&quot; x ID1&quot; x W5&quot;"/>
    <x v="71"/>
    <s v="6"/>
    <n v="25"/>
    <s v="PC"/>
    <x v="3"/>
    <n v="1975"/>
    <n v="49375"/>
    <n v="1"/>
    <n v="60.55236"/>
    <n v="1513.809004"/>
    <s v="MIL"/>
    <n v="32.616399999999999"/>
    <n v="49375"/>
    <n v="2026"/>
  </r>
  <r>
    <n v="72040553"/>
    <x v="72"/>
    <s v="2026-05-15"/>
    <s v="P0227"/>
    <x v="52"/>
    <s v="IVPL69050057"/>
    <s v="APL26050446"/>
    <x v="2100"/>
    <s v="FLAPWHEEL #60 6&quot;X4&quot;X1&quot;"/>
    <x v="71"/>
    <s v="7"/>
    <n v="30"/>
    <s v="PC"/>
    <x v="3"/>
    <n v="942.9"/>
    <n v="28287"/>
    <n v="1"/>
    <n v="28.680496000000002"/>
    <n v="860.41489200000001"/>
    <s v="MIL"/>
    <n v="32.875999999999998"/>
    <n v="28287"/>
    <n v="2026"/>
  </r>
  <r>
    <n v="72039960"/>
    <x v="72"/>
    <s v="2026-04-27"/>
    <s v="P0227"/>
    <x v="52"/>
    <s v="IVPL69050058"/>
    <s v="APL26050449"/>
    <x v="2115"/>
    <s v="FLAP WHEEL #320 OD8&quot; x ID1&quot; x W5&quot;"/>
    <x v="71"/>
    <s v="6"/>
    <n v="5"/>
    <s v="PC"/>
    <x v="3"/>
    <n v="1975"/>
    <n v="9875"/>
    <n v="1"/>
    <n v="60.074218000000002"/>
    <n v="300.37109099999998"/>
    <s v="MIL"/>
    <n v="32.875999999999998"/>
    <n v="9875"/>
    <n v="2026"/>
  </r>
  <r>
    <n v="72038747"/>
    <x v="72"/>
    <s v="2026-03-09"/>
    <s v="P0227"/>
    <x v="52"/>
    <s v="IVPL69050060"/>
    <s v="APL26050442"/>
    <x v="2101"/>
    <s v="FLAPWHEEL #180 (OD)350x(W)75x155mm."/>
    <x v="71"/>
    <s v="8"/>
    <n v="6"/>
    <s v="PC"/>
    <x v="3"/>
    <n v="3543.48"/>
    <n v="21260.880000000001"/>
    <n v="1"/>
    <n v="107.783185"/>
    <n v="646.69911100000002"/>
    <s v="MIL"/>
    <n v="32.875999999999998"/>
    <n v="21260.880000000001"/>
    <n v="2026"/>
  </r>
  <r>
    <n v="72038747"/>
    <x v="72"/>
    <s v="2026-03-09"/>
    <s v="P0227"/>
    <x v="52"/>
    <s v="IVPL69050060"/>
    <s v="APL26050442"/>
    <x v="2102"/>
    <s v="FLAPWHEEL #180 (OD)350x(W)100x155mm."/>
    <x v="71"/>
    <s v="8"/>
    <n v="2"/>
    <s v="PC"/>
    <x v="3"/>
    <n v="3956.53"/>
    <n v="7913.06"/>
    <n v="1"/>
    <n v="120.347061"/>
    <n v="240.69412299999999"/>
    <s v="MIL"/>
    <n v="32.875999999999998"/>
    <n v="7913.06"/>
    <n v="2026"/>
  </r>
  <r>
    <n v="72036508"/>
    <x v="38"/>
    <s v="2025-12-04"/>
    <s v="B0116"/>
    <x v="104"/>
    <s v="IV6901001"/>
    <s v="APL26010066"/>
    <x v="2116"/>
    <s v="BLANK STKR WHITE TP W102xL152MMxROLL(4&quot;x6&quot;)"/>
    <x v="7"/>
    <s v="7"/>
    <n v="50000"/>
    <s v="PC"/>
    <x v="3"/>
    <n v="0.35"/>
    <n v="17500"/>
    <n v="1"/>
    <n v="1.1079E-2"/>
    <n v="553.95173299999999"/>
    <s v="MIL"/>
    <n v="31.591200000000001"/>
    <n v="17500"/>
    <n v="2026"/>
  </r>
  <r>
    <n v="72036508"/>
    <x v="38"/>
    <s v="2025-12-04"/>
    <s v="B0116"/>
    <x v="104"/>
    <s v="IV6901001"/>
    <s v="APL26010066"/>
    <x v="2117"/>
    <s v="BLANK STKR WHITE TP W52xL52MMxROLL(2&quot;x2&quot;)"/>
    <x v="7"/>
    <s v="7"/>
    <n v="100000"/>
    <s v="PC"/>
    <x v="3"/>
    <n v="0.3"/>
    <n v="30000"/>
    <n v="1"/>
    <n v="9.4959999999999992E-3"/>
    <n v="949.63154199999997"/>
    <s v="MIL"/>
    <n v="31.591200000000001"/>
    <n v="30000"/>
    <n v="2026"/>
  </r>
  <r>
    <n v="72036508"/>
    <x v="38"/>
    <s v="2025-12-04"/>
    <s v="B0116"/>
    <x v="104"/>
    <s v="IV6901001"/>
    <s v="APL26010066"/>
    <x v="2118"/>
    <s v="BLANK STKR WHITE TP W76xL76MMxROLL(3&quot;X3&quot;)"/>
    <x v="7"/>
    <s v="7"/>
    <n v="50000"/>
    <s v="PC"/>
    <x v="3"/>
    <n v="0.22"/>
    <n v="11000"/>
    <n v="1"/>
    <n v="6.9629999999999996E-3"/>
    <n v="348.19823200000002"/>
    <s v="MIL"/>
    <n v="31.591200000000001"/>
    <n v="11000"/>
    <n v="2026"/>
  </r>
  <r>
    <n v="72036508"/>
    <x v="38"/>
    <s v="2025-12-04"/>
    <s v="B0116"/>
    <x v="104"/>
    <s v="IV6901001"/>
    <s v="APL26010066"/>
    <x v="2119"/>
    <s v="BLANK STKR WHITE TP W102xL51MMxROLL(4&quot;x2&quot;)"/>
    <x v="7"/>
    <s v="7"/>
    <n v="100000"/>
    <s v="PC"/>
    <x v="3"/>
    <n v="0.18"/>
    <n v="18000"/>
    <n v="1"/>
    <n v="5.6969999999999998E-3"/>
    <n v="569.77892499999996"/>
    <s v="MIL"/>
    <n v="31.591200000000001"/>
    <n v="18000"/>
    <n v="2026"/>
  </r>
  <r>
    <n v="72036509"/>
    <x v="38"/>
    <s v="2025-12-04"/>
    <s v="B0116"/>
    <x v="104"/>
    <s v="IV6901002"/>
    <s v="APL26010071"/>
    <x v="2119"/>
    <s v="BLANK STKR WHITE TP W102xL51MMxROLL(4&quot;x2&quot;)"/>
    <x v="7"/>
    <s v="1"/>
    <n v="100000"/>
    <s v="PC"/>
    <x v="3"/>
    <n v="0.18"/>
    <n v="18000"/>
    <n v="1"/>
    <n v="5.6969999999999998E-3"/>
    <n v="569.77892499999996"/>
    <s v="MIL"/>
    <n v="31.591200000000001"/>
    <n v="18000"/>
    <n v="2026"/>
  </r>
  <r>
    <n v="72036509"/>
    <x v="38"/>
    <s v="2025-12-04"/>
    <s v="B0116"/>
    <x v="104"/>
    <s v="IV6901002"/>
    <s v="APL26010071"/>
    <x v="2116"/>
    <s v="BLANK STKR WHITE TP W102xL152MMxROLL(4&quot;x6&quot;)"/>
    <x v="7"/>
    <s v="1"/>
    <n v="60000"/>
    <s v="PC"/>
    <x v="3"/>
    <n v="0.35"/>
    <n v="21000"/>
    <n v="1"/>
    <n v="1.1079E-2"/>
    <n v="664.74207999999999"/>
    <s v="MIL"/>
    <n v="31.591200000000001"/>
    <n v="21000"/>
    <n v="2026"/>
  </r>
  <r>
    <n v="72036511"/>
    <x v="38"/>
    <s v="2025-12-04"/>
    <s v="B0116"/>
    <x v="104"/>
    <s v="IV6901004"/>
    <s v="APL26010073"/>
    <x v="2119"/>
    <s v="BLANK STKR WHITE TP W102xL51MMxROLL(4&quot;x2&quot;)"/>
    <x v="7"/>
    <s v="8"/>
    <n v="50000"/>
    <s v="PC"/>
    <x v="3"/>
    <n v="0.18"/>
    <n v="9000"/>
    <n v="1"/>
    <n v="5.6969999999999998E-3"/>
    <n v="284.88946199999998"/>
    <s v="MIL"/>
    <n v="31.591200000000001"/>
    <n v="9000"/>
    <n v="2026"/>
  </r>
  <r>
    <n v="72036511"/>
    <x v="38"/>
    <s v="2025-12-04"/>
    <s v="B0116"/>
    <x v="104"/>
    <s v="IV6901004"/>
    <s v="APL26010073"/>
    <x v="2116"/>
    <s v="BLANK STKR WHITE TP W102xL152MMxROLL(4&quot;x6&quot;)"/>
    <x v="7"/>
    <s v="8"/>
    <n v="50000"/>
    <s v="PC"/>
    <x v="3"/>
    <n v="0.35"/>
    <n v="17500"/>
    <n v="1"/>
    <n v="1.1079E-2"/>
    <n v="553.95173299999999"/>
    <s v="MIL"/>
    <n v="31.591200000000001"/>
    <n v="17500"/>
    <n v="2026"/>
  </r>
  <r>
    <n v="72036716"/>
    <x v="38"/>
    <s v="2025-12-15"/>
    <s v="B0116"/>
    <x v="104"/>
    <s v="IV6901005"/>
    <s v="APL26010070"/>
    <x v="2120"/>
    <s v="BLANK STKR WHITE TP W90xL20MMxROLL"/>
    <x v="7"/>
    <s v="1"/>
    <n v="600000"/>
    <s v="PC"/>
    <x v="3"/>
    <n v="0.09"/>
    <n v="54000"/>
    <n v="1"/>
    <n v="2.8479999999999998E-3"/>
    <n v="1709.336777"/>
    <s v="MIL"/>
    <n v="31.591200000000001"/>
    <n v="54000"/>
    <n v="2026"/>
  </r>
  <r>
    <n v="72036510"/>
    <x v="39"/>
    <s v="2025-12-04"/>
    <s v="B0116"/>
    <x v="104"/>
    <s v="IV6901003"/>
    <s v="APL26010065"/>
    <x v="2119"/>
    <s v="BLANK STKR WHITE TP W102xL51MMxROLL(4&quot;x2&quot;)"/>
    <x v="7"/>
    <s v="2"/>
    <n v="100000"/>
    <s v="PC"/>
    <x v="3"/>
    <n v="0.18"/>
    <n v="18000"/>
    <n v="1"/>
    <n v="5.731E-3"/>
    <n v="573.18269199999997"/>
    <s v="MIL"/>
    <n v="31.403600000000001"/>
    <n v="18000"/>
    <n v="2026"/>
  </r>
  <r>
    <n v="72036510"/>
    <x v="39"/>
    <s v="2025-12-04"/>
    <s v="B0116"/>
    <x v="104"/>
    <s v="IV6901003"/>
    <s v="APL26010065"/>
    <x v="2116"/>
    <s v="BLANK STKR WHITE TP W102xL152MMxROLL(4&quot;x6&quot;)"/>
    <x v="7"/>
    <s v="2"/>
    <n v="100000"/>
    <s v="PC"/>
    <x v="3"/>
    <n v="0.35"/>
    <n v="35000"/>
    <n v="1"/>
    <n v="1.1145E-2"/>
    <n v="1114.5219010000001"/>
    <s v="MIL"/>
    <n v="31.403600000000001"/>
    <n v="35000"/>
    <n v="2026"/>
  </r>
  <r>
    <n v="72036646"/>
    <x v="70"/>
    <s v="2025-12-11"/>
    <s v="M0296"/>
    <x v="105"/>
    <s v="MT-26-01-032"/>
    <s v="APL26010321"/>
    <x v="2121"/>
    <s v="RFID 567128657 FEC 12-PC SET, BLACK"/>
    <x v="7"/>
    <s v="2"/>
    <n v="3600"/>
    <s v="PC"/>
    <x v="3"/>
    <n v="1.8"/>
    <n v="6480"/>
    <n v="1"/>
    <n v="5.6856999999999998E-2"/>
    <n v="204.68565899999999"/>
    <s v="MIL"/>
    <n v="31.658300000000001"/>
    <n v="6480"/>
    <n v="2026"/>
  </r>
  <r>
    <n v="72036646"/>
    <x v="70"/>
    <s v="2025-12-11"/>
    <s v="M0296"/>
    <x v="105"/>
    <s v="MT-26-01-032"/>
    <s v="APL26010321"/>
    <x v="2122"/>
    <s v="RFID 667766227 FEC 22-PIECE SET, BLACK"/>
    <x v="7"/>
    <s v="2"/>
    <n v="3040"/>
    <s v="PC"/>
    <x v="3"/>
    <n v="1.8"/>
    <n v="5472"/>
    <n v="1"/>
    <n v="5.6856999999999998E-2"/>
    <n v="172.84566699999999"/>
    <s v="MIL"/>
    <n v="31.658300000000001"/>
    <n v="5472"/>
    <n v="2026"/>
  </r>
  <r>
    <n v="72036646"/>
    <x v="70"/>
    <s v="2025-12-11"/>
    <s v="M0296"/>
    <x v="105"/>
    <s v="MT-26-01-032"/>
    <s v="APL26010321"/>
    <x v="2122"/>
    <s v="RFID 667766227 FEC 22-PIECE SET, BLACK"/>
    <x v="7"/>
    <s v="2"/>
    <n v="3040"/>
    <s v="PC"/>
    <x v="3"/>
    <n v="1.8"/>
    <n v="5472"/>
    <n v="1"/>
    <n v="5.6856999999999998E-2"/>
    <n v="172.84566699999999"/>
    <s v="MIL"/>
    <n v="31.658300000000001"/>
    <n v="5472"/>
    <n v="2026"/>
  </r>
  <r>
    <n v="72036647"/>
    <x v="70"/>
    <s v="2025-12-11"/>
    <s v="M0296"/>
    <x v="105"/>
    <s v="MT-26-01-033"/>
    <s v="APL26010335"/>
    <x v="2123"/>
    <s v="RFID 675044924 FEK 14-PC SET, WHITE"/>
    <x v="7"/>
    <s v="7"/>
    <n v="1010"/>
    <s v="PC"/>
    <x v="3"/>
    <n v="1.8"/>
    <n v="1818"/>
    <n v="1"/>
    <n v="5.6856999999999998E-2"/>
    <n v="57.425697999999997"/>
    <s v="MIL"/>
    <n v="31.658300000000001"/>
    <n v="1818"/>
    <n v="2026"/>
  </r>
  <r>
    <n v="72037070"/>
    <x v="113"/>
    <s v="2026-01-06"/>
    <s v="I0101"/>
    <x v="47"/>
    <s v="IV6901222"/>
    <s v="APL26010317"/>
    <x v="2124"/>
    <s v="BLANK PVC STKR TRANSPARENT THK0.09XDIA 138MM"/>
    <x v="7"/>
    <s v="8"/>
    <n v="25000"/>
    <s v="PC"/>
    <x v="3"/>
    <n v="1.33"/>
    <n v="33250"/>
    <n v="1"/>
    <n v="4.2032E-2"/>
    <n v="1050.8218529999999"/>
    <s v="MIL"/>
    <n v="31.6419"/>
    <n v="33250"/>
    <n v="2026"/>
  </r>
  <r>
    <n v="72037070"/>
    <x v="113"/>
    <s v="2026-01-06"/>
    <s v="I0101"/>
    <x v="47"/>
    <s v="IV6901222"/>
    <s v="APL26010317"/>
    <x v="2125"/>
    <s v="BLANK PVC STKR TRANSPARENT THK0.09XDIA 130MM."/>
    <x v="7"/>
    <s v="8"/>
    <n v="10000"/>
    <s v="PC"/>
    <x v="3"/>
    <n v="1.33"/>
    <n v="13300"/>
    <n v="1"/>
    <n v="4.2032E-2"/>
    <n v="420.32874099999998"/>
    <s v="MIL"/>
    <n v="31.6419"/>
    <n v="13300"/>
    <n v="2026"/>
  </r>
  <r>
    <n v="72037070"/>
    <x v="113"/>
    <s v="2026-01-06"/>
    <s v="I0101"/>
    <x v="47"/>
    <s v="IV6901222"/>
    <s v="APL26010317"/>
    <x v="2126"/>
    <s v="BLANK PVC STKR TRANSPARENT THK0.09XDIA 180MM."/>
    <x v="7"/>
    <s v="8"/>
    <n v="25000"/>
    <s v="PC"/>
    <x v="3"/>
    <n v="1.75"/>
    <n v="43750"/>
    <n v="1"/>
    <n v="5.5306000000000001E-2"/>
    <n v="1382.660333"/>
    <s v="MIL"/>
    <n v="31.6419"/>
    <n v="43750"/>
    <n v="2026"/>
  </r>
  <r>
    <n v="72037070"/>
    <x v="113"/>
    <s v="2026-01-06"/>
    <s v="I0101"/>
    <x v="47"/>
    <s v="IV6901222"/>
    <s v="APL26010317"/>
    <x v="2127"/>
    <s v="BLANK PVC STKR TRANSPARENT THK0.09XDIA W235xL235MM"/>
    <x v="7"/>
    <s v="8"/>
    <n v="5000"/>
    <s v="PC"/>
    <x v="3"/>
    <n v="2.74"/>
    <n v="13700"/>
    <n v="1"/>
    <n v="8.6594000000000004E-2"/>
    <n v="432.97020700000002"/>
    <s v="MIL"/>
    <n v="31.6419"/>
    <n v="13700"/>
    <n v="2026"/>
  </r>
  <r>
    <n v="72037070"/>
    <x v="113"/>
    <s v="2026-01-06"/>
    <s v="I0101"/>
    <x v="47"/>
    <s v="IV6901222"/>
    <s v="APL26010317"/>
    <x v="2128"/>
    <s v="BLANK PVC STKR TRANSPARENT THK0.09XDIA 260MM."/>
    <x v="7"/>
    <s v="8"/>
    <n v="10000"/>
    <s v="PC"/>
    <x v="3"/>
    <n v="3.02"/>
    <n v="30200"/>
    <n v="1"/>
    <n v="9.5443E-2"/>
    <n v="954.43067499999995"/>
    <s v="MIL"/>
    <n v="31.6419"/>
    <n v="30200"/>
    <n v="2026"/>
  </r>
  <r>
    <n v="72035855"/>
    <x v="106"/>
    <s v="2025-11-28"/>
    <s v="F0097"/>
    <x v="106"/>
    <s v="T69-001-015"/>
    <s v="APL26010319"/>
    <x v="2129"/>
    <s v="CIRCULON TOTAL SEAL"/>
    <x v="7"/>
    <s v="8"/>
    <n v="100000"/>
    <s v="PC"/>
    <x v="3"/>
    <n v="1.6"/>
    <n v="160000"/>
    <n v="1"/>
    <n v="5.0686000000000002E-2"/>
    <n v="5068.6324510000004"/>
    <s v="MIL"/>
    <n v="31.566700000000001"/>
    <n v="160000"/>
    <n v="2026"/>
  </r>
  <r>
    <n v="72037071"/>
    <x v="107"/>
    <s v="2026-01-06"/>
    <s v="M0296"/>
    <x v="105"/>
    <s v="MT-26-01-115"/>
    <s v="APL26010589"/>
    <x v="2130"/>
    <s v="RFID 681882684 FGI 12-PC SET, BLACK"/>
    <x v="7"/>
    <s v="1"/>
    <n v="1820"/>
    <s v="PC"/>
    <x v="3"/>
    <n v="1.8"/>
    <n v="3276"/>
    <n v="1"/>
    <n v="5.7488999999999998E-2"/>
    <n v="104.631776"/>
    <s v="MIL"/>
    <n v="31.309799999999999"/>
    <n v="3276"/>
    <n v="2026"/>
  </r>
  <r>
    <n v="72037071"/>
    <x v="107"/>
    <s v="2026-01-06"/>
    <s v="M0296"/>
    <x v="105"/>
    <s v="MT-26-01-115"/>
    <s v="APL26010589"/>
    <x v="2130"/>
    <s v="RFID 681882684 FGI 12-PC SET, BLACK"/>
    <x v="7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107"/>
    <s v="2026-01-06"/>
    <s v="M0296"/>
    <x v="105"/>
    <s v="MT-26-01-115"/>
    <s v="APL26010589"/>
    <x v="2130"/>
    <s v="RFID 681882684 FGI 12-PC SET, BLACK"/>
    <x v="7"/>
    <s v="1"/>
    <n v="2220"/>
    <s v="PC"/>
    <x v="3"/>
    <n v="1.8"/>
    <n v="3996"/>
    <n v="1"/>
    <n v="5.7488999999999998E-2"/>
    <n v="127.627771"/>
    <s v="MIL"/>
    <n v="31.309799999999999"/>
    <n v="3996"/>
    <n v="2026"/>
  </r>
  <r>
    <n v="72037071"/>
    <x v="107"/>
    <s v="2026-01-06"/>
    <s v="M0296"/>
    <x v="105"/>
    <s v="MT-26-01-115"/>
    <s v="APL26010589"/>
    <x v="2131"/>
    <s v="RFID 681882693 FGJ 12-PC SET, GREEN"/>
    <x v="7"/>
    <s v="1"/>
    <n v="2520"/>
    <s v="PC"/>
    <x v="3"/>
    <n v="1.8"/>
    <n v="4536"/>
    <n v="1"/>
    <n v="5.7488999999999998E-2"/>
    <n v="144.87476699999999"/>
    <s v="MIL"/>
    <n v="31.309799999999999"/>
    <n v="4536"/>
    <n v="2026"/>
  </r>
  <r>
    <n v="72037071"/>
    <x v="107"/>
    <s v="2026-01-06"/>
    <s v="M0296"/>
    <x v="105"/>
    <s v="MT-26-01-115"/>
    <s v="APL26010589"/>
    <x v="2131"/>
    <s v="RFID 681882693 FGJ 12-PC SET, GREEN"/>
    <x v="7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107"/>
    <s v="2026-01-06"/>
    <s v="M0296"/>
    <x v="105"/>
    <s v="MT-26-01-115"/>
    <s v="APL26010589"/>
    <x v="2131"/>
    <s v="RFID 681882693 FGJ 12-PC SET, GREEN"/>
    <x v="7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107"/>
    <s v="2026-01-06"/>
    <s v="M0296"/>
    <x v="105"/>
    <s v="MT-26-01-115"/>
    <s v="APL26010589"/>
    <x v="2131"/>
    <s v="RFID 681882693 FGJ 12-PC SET, GREEN"/>
    <x v="7"/>
    <s v="1"/>
    <n v="1620"/>
    <s v="PC"/>
    <x v="3"/>
    <n v="1.8"/>
    <n v="2916"/>
    <n v="1"/>
    <n v="5.7488999999999998E-2"/>
    <n v="93.133779000000004"/>
    <s v="MIL"/>
    <n v="31.309799999999999"/>
    <n v="2916"/>
    <n v="2026"/>
  </r>
  <r>
    <n v="72037071"/>
    <x v="107"/>
    <s v="2026-01-06"/>
    <s v="M0296"/>
    <x v="105"/>
    <s v="MT-26-01-115"/>
    <s v="APL26010589"/>
    <x v="2132"/>
    <s v="RFID 681882690 FGJ 12-PC SET, TAUPE"/>
    <x v="7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107"/>
    <s v="2026-01-06"/>
    <s v="M0296"/>
    <x v="105"/>
    <s v="MT-26-01-115"/>
    <s v="APL26010589"/>
    <x v="2131"/>
    <s v="RFID 681882693 FGJ 12-PC SET, GREEN"/>
    <x v="7"/>
    <s v="1"/>
    <n v="1010"/>
    <s v="PC"/>
    <x v="3"/>
    <n v="1.8"/>
    <n v="1818"/>
    <n v="1"/>
    <n v="5.7488999999999998E-2"/>
    <n v="58.064886999999999"/>
    <s v="MIL"/>
    <n v="31.309799999999999"/>
    <n v="1818"/>
    <n v="2026"/>
  </r>
  <r>
    <n v="72037071"/>
    <x v="107"/>
    <s v="2026-01-06"/>
    <s v="M0296"/>
    <x v="105"/>
    <s v="MT-26-01-115"/>
    <s v="APL26010589"/>
    <x v="2131"/>
    <s v="RFID 681882693 FGJ 12-PC SET, GREEN"/>
    <x v="7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107"/>
    <s v="2026-01-06"/>
    <s v="M0296"/>
    <x v="105"/>
    <s v="MT-26-01-115"/>
    <s v="APL26010589"/>
    <x v="2131"/>
    <s v="RFID 681882693 FGJ 12-PC SET, GREEN"/>
    <x v="7"/>
    <s v="1"/>
    <n v="2520"/>
    <s v="PC"/>
    <x v="3"/>
    <n v="1.8"/>
    <n v="4536"/>
    <n v="1"/>
    <n v="5.7488999999999998E-2"/>
    <n v="144.87476699999999"/>
    <s v="MIL"/>
    <n v="31.309799999999999"/>
    <n v="4536"/>
    <n v="2026"/>
  </r>
  <r>
    <n v="72037071"/>
    <x v="107"/>
    <s v="2026-01-06"/>
    <s v="M0296"/>
    <x v="105"/>
    <s v="MT-26-01-115"/>
    <s v="APL26010589"/>
    <x v="2131"/>
    <s v="RFID 681882693 FGJ 12-PC SET, GREEN"/>
    <x v="7"/>
    <s v="1"/>
    <n v="2520"/>
    <s v="PC"/>
    <x v="3"/>
    <n v="1.8"/>
    <n v="4536"/>
    <n v="1"/>
    <n v="5.7488999999999998E-2"/>
    <n v="144.87476699999999"/>
    <s v="MIL"/>
    <n v="31.309799999999999"/>
    <n v="4536"/>
    <n v="2026"/>
  </r>
  <r>
    <n v="72037071"/>
    <x v="107"/>
    <s v="2026-01-06"/>
    <s v="M0296"/>
    <x v="105"/>
    <s v="MT-26-01-115"/>
    <s v="APL26010589"/>
    <x v="2130"/>
    <s v="RFID 681882684 FGI 12-PC SET, BLACK"/>
    <x v="7"/>
    <s v="1"/>
    <n v="3030"/>
    <s v="PC"/>
    <x v="3"/>
    <n v="1.8"/>
    <n v="5454"/>
    <n v="1"/>
    <n v="5.7488999999999998E-2"/>
    <n v="174.194661"/>
    <s v="MIL"/>
    <n v="31.309799999999999"/>
    <n v="5454"/>
    <n v="2026"/>
  </r>
  <r>
    <n v="72037071"/>
    <x v="107"/>
    <s v="2026-01-06"/>
    <s v="M0296"/>
    <x v="105"/>
    <s v="MT-26-01-115"/>
    <s v="APL26010589"/>
    <x v="2132"/>
    <s v="RFID 681882690 FGJ 12-PC SET, TAUPE"/>
    <x v="7"/>
    <s v="1"/>
    <n v="1010"/>
    <s v="PC"/>
    <x v="3"/>
    <n v="1.8"/>
    <n v="1818"/>
    <n v="1"/>
    <n v="5.7488999999999998E-2"/>
    <n v="58.064886999999999"/>
    <s v="MIL"/>
    <n v="31.309799999999999"/>
    <n v="1818"/>
    <n v="2026"/>
  </r>
  <r>
    <n v="72037071"/>
    <x v="107"/>
    <s v="2026-01-06"/>
    <s v="M0296"/>
    <x v="105"/>
    <s v="MT-26-01-115"/>
    <s v="APL26010589"/>
    <x v="2132"/>
    <s v="RFID 681882690 FGJ 12-PC SET, TAUPE"/>
    <x v="7"/>
    <s v="1"/>
    <n v="510"/>
    <s v="PC"/>
    <x v="3"/>
    <n v="1.8"/>
    <n v="918"/>
    <n v="1"/>
    <n v="5.7488999999999998E-2"/>
    <n v="29.319893"/>
    <s v="MIL"/>
    <n v="31.309799999999999"/>
    <n v="918"/>
    <n v="2026"/>
  </r>
  <r>
    <n v="72037071"/>
    <x v="107"/>
    <s v="2026-01-06"/>
    <s v="M0296"/>
    <x v="105"/>
    <s v="MT-26-01-115"/>
    <s v="APL26010589"/>
    <x v="2132"/>
    <s v="RFID 681882690 FGJ 12-PC SET, TAUPE"/>
    <x v="7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107"/>
    <s v="2026-01-06"/>
    <s v="M0296"/>
    <x v="105"/>
    <s v="MT-26-01-115"/>
    <s v="APL26010589"/>
    <x v="2132"/>
    <s v="RFID 681882690 FGJ 12-PC SET, TAUPE"/>
    <x v="7"/>
    <s v="1"/>
    <n v="4350"/>
    <s v="PC"/>
    <x v="3"/>
    <n v="1.8"/>
    <n v="7830"/>
    <n v="1"/>
    <n v="5.7488999999999998E-2"/>
    <n v="250.081444"/>
    <s v="MIL"/>
    <n v="31.309799999999999"/>
    <n v="7830"/>
    <n v="2026"/>
  </r>
  <r>
    <n v="72037071"/>
    <x v="107"/>
    <s v="2026-01-06"/>
    <s v="M0296"/>
    <x v="105"/>
    <s v="MT-26-01-115"/>
    <s v="APL26010589"/>
    <x v="2132"/>
    <s v="RFID 681882690 FGJ 12-PC SET, TAUPE"/>
    <x v="7"/>
    <s v="1"/>
    <n v="2720"/>
    <s v="PC"/>
    <x v="3"/>
    <n v="1.8"/>
    <n v="4896"/>
    <n v="1"/>
    <n v="5.7488999999999998E-2"/>
    <n v="156.37276499999999"/>
    <s v="MIL"/>
    <n v="31.309799999999999"/>
    <n v="4896"/>
    <n v="2026"/>
  </r>
  <r>
    <n v="72037071"/>
    <x v="107"/>
    <s v="2026-01-06"/>
    <s v="M0296"/>
    <x v="105"/>
    <s v="MT-26-01-115"/>
    <s v="APL26010589"/>
    <x v="2130"/>
    <s v="RFID 681882684 FGI 12-PC SET, BLACK"/>
    <x v="7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107"/>
    <s v="2026-01-06"/>
    <s v="M0296"/>
    <x v="105"/>
    <s v="MT-26-01-115"/>
    <s v="APL26010589"/>
    <x v="2130"/>
    <s v="RFID 681882684 FGI 12-PC SET, BLACK"/>
    <x v="7"/>
    <s v="1"/>
    <n v="3530"/>
    <s v="PC"/>
    <x v="3"/>
    <n v="1.8"/>
    <n v="6354"/>
    <n v="1"/>
    <n v="5.7488999999999998E-2"/>
    <n v="202.93965399999999"/>
    <s v="MIL"/>
    <n v="31.309799999999999"/>
    <n v="6354"/>
    <n v="2026"/>
  </r>
  <r>
    <n v="72037071"/>
    <x v="107"/>
    <s v="2026-01-06"/>
    <s v="M0296"/>
    <x v="105"/>
    <s v="MT-26-01-115"/>
    <s v="APL26010589"/>
    <x v="2130"/>
    <s v="RFID 681882684 FGI 12-PC SET, BLACK"/>
    <x v="7"/>
    <s v="1"/>
    <n v="3530"/>
    <s v="PC"/>
    <x v="3"/>
    <n v="1.8"/>
    <n v="6354"/>
    <n v="1"/>
    <n v="5.7488999999999998E-2"/>
    <n v="202.93965399999999"/>
    <s v="MIL"/>
    <n v="31.309799999999999"/>
    <n v="6354"/>
    <n v="2026"/>
  </r>
  <r>
    <n v="72037071"/>
    <x v="107"/>
    <s v="2026-01-06"/>
    <s v="M0296"/>
    <x v="105"/>
    <s v="MT-26-01-115"/>
    <s v="APL26010589"/>
    <x v="2130"/>
    <s v="RFID 681882684 FGI 12-PC SET, BLACK"/>
    <x v="7"/>
    <s v="1"/>
    <n v="1010"/>
    <s v="PC"/>
    <x v="3"/>
    <n v="1.8"/>
    <n v="1818"/>
    <n v="1"/>
    <n v="5.7488999999999998E-2"/>
    <n v="58.064886999999999"/>
    <s v="MIL"/>
    <n v="31.309799999999999"/>
    <n v="1818"/>
    <n v="2026"/>
  </r>
  <r>
    <n v="72037071"/>
    <x v="107"/>
    <s v="2026-01-06"/>
    <s v="M0296"/>
    <x v="105"/>
    <s v="MT-26-01-115"/>
    <s v="APL26010589"/>
    <x v="2130"/>
    <s v="RFID 681882684 FGI 12-PC SET, BLACK"/>
    <x v="7"/>
    <s v="1"/>
    <n v="2520"/>
    <s v="PC"/>
    <x v="3"/>
    <n v="1.8"/>
    <n v="4536"/>
    <n v="1"/>
    <n v="5.7488999999999998E-2"/>
    <n v="144.87476699999999"/>
    <s v="MIL"/>
    <n v="31.309799999999999"/>
    <n v="4536"/>
    <n v="2026"/>
  </r>
  <r>
    <n v="72037071"/>
    <x v="107"/>
    <s v="2026-01-06"/>
    <s v="M0296"/>
    <x v="105"/>
    <s v="MT-26-01-115"/>
    <s v="APL26010589"/>
    <x v="2130"/>
    <s v="RFID 681882684 FGI 12-PC SET, BLACK"/>
    <x v="7"/>
    <s v="1"/>
    <n v="3030"/>
    <s v="PC"/>
    <x v="3"/>
    <n v="1.8"/>
    <n v="5454"/>
    <n v="1"/>
    <n v="5.7488999999999998E-2"/>
    <n v="174.194661"/>
    <s v="MIL"/>
    <n v="31.309799999999999"/>
    <n v="5454"/>
    <n v="2026"/>
  </r>
  <r>
    <n v="72037072"/>
    <x v="27"/>
    <s v="2026-01-06"/>
    <s v="M0296"/>
    <x v="105"/>
    <s v="MT-26-01-116"/>
    <s v="APL26010478"/>
    <x v="2133"/>
    <s v="RFID 681882694 FGL 14-PC SET"/>
    <x v="7"/>
    <s v="7"/>
    <n v="1010"/>
    <s v="PC"/>
    <x v="3"/>
    <n v="1.8"/>
    <n v="1818"/>
    <n v="1"/>
    <n v="5.7639999999999997E-2"/>
    <n v="58.216983999999997"/>
    <s v="MIL"/>
    <n v="31.228000000000002"/>
    <n v="1818"/>
    <n v="2026"/>
  </r>
  <r>
    <n v="72037072"/>
    <x v="27"/>
    <s v="2026-01-06"/>
    <s v="M0296"/>
    <x v="105"/>
    <s v="MT-26-01-116"/>
    <s v="APL26010478"/>
    <x v="2133"/>
    <s v="RFID 681882694 FGL 14-PC SET"/>
    <x v="7"/>
    <s v="7"/>
    <n v="1520"/>
    <s v="PC"/>
    <x v="3"/>
    <n v="1.8"/>
    <n v="2736"/>
    <n v="1"/>
    <n v="5.7639999999999997E-2"/>
    <n v="87.613680000000002"/>
    <s v="MIL"/>
    <n v="31.228000000000002"/>
    <n v="2736"/>
    <n v="2026"/>
  </r>
  <r>
    <n v="72037072"/>
    <x v="27"/>
    <s v="2026-01-06"/>
    <s v="M0296"/>
    <x v="105"/>
    <s v="MT-26-01-116"/>
    <s v="APL26010478"/>
    <x v="2133"/>
    <s v="RFID 681882694 FGL 14-PC SET"/>
    <x v="7"/>
    <s v="7"/>
    <n v="2520"/>
    <s v="PC"/>
    <x v="3"/>
    <n v="1.8"/>
    <n v="4536"/>
    <n v="1"/>
    <n v="5.7639999999999997E-2"/>
    <n v="145.25425799999999"/>
    <s v="MIL"/>
    <n v="31.228000000000002"/>
    <n v="4536"/>
    <n v="2026"/>
  </r>
  <r>
    <n v="72037072"/>
    <x v="27"/>
    <s v="2026-01-06"/>
    <s v="M0296"/>
    <x v="105"/>
    <s v="MT-26-01-116"/>
    <s v="APL26010478"/>
    <x v="2133"/>
    <s v="RFID 681882694 FGL 14-PC SET"/>
    <x v="7"/>
    <s v="7"/>
    <n v="2520"/>
    <s v="PC"/>
    <x v="3"/>
    <n v="1.8"/>
    <n v="4536"/>
    <n v="1"/>
    <n v="5.7639999999999997E-2"/>
    <n v="145.25425799999999"/>
    <s v="MIL"/>
    <n v="31.228000000000002"/>
    <n v="4536"/>
    <n v="2026"/>
  </r>
  <r>
    <n v="72037072"/>
    <x v="27"/>
    <s v="2026-01-06"/>
    <s v="M0296"/>
    <x v="105"/>
    <s v="MT-26-01-116"/>
    <s v="APL26010478"/>
    <x v="2133"/>
    <s v="RFID 681882694 FGL 14-PC SET"/>
    <x v="7"/>
    <s v="7"/>
    <n v="2520"/>
    <s v="PC"/>
    <x v="3"/>
    <n v="1.8"/>
    <n v="4536"/>
    <n v="1"/>
    <n v="5.7639999999999997E-2"/>
    <n v="145.25425799999999"/>
    <s v="MIL"/>
    <n v="31.228000000000002"/>
    <n v="4536"/>
    <n v="2026"/>
  </r>
  <r>
    <n v="72037072"/>
    <x v="27"/>
    <s v="2026-01-06"/>
    <s v="M0296"/>
    <x v="105"/>
    <s v="MT-26-01-116"/>
    <s v="APL26010478"/>
    <x v="2133"/>
    <s v="RFID 681882694 FGL 14-PC SET"/>
    <x v="7"/>
    <s v="7"/>
    <n v="2020"/>
    <s v="PC"/>
    <x v="3"/>
    <n v="1.8"/>
    <n v="3636"/>
    <n v="1"/>
    <n v="5.7639999999999997E-2"/>
    <n v="116.433969"/>
    <s v="MIL"/>
    <n v="31.228000000000002"/>
    <n v="3636"/>
    <n v="2026"/>
  </r>
  <r>
    <n v="72038366"/>
    <x v="7"/>
    <s v="2026-02-18"/>
    <s v="I0101"/>
    <x v="47"/>
    <s v="IV6902518"/>
    <s v="APL26020580"/>
    <x v="2134"/>
    <s v="BLANK PVC STKR TRANSPARENT THK0.09XDIA 165MM."/>
    <x v="7"/>
    <s v="8"/>
    <n v="5000"/>
    <s v="PC"/>
    <x v="3"/>
    <n v="1.65"/>
    <n v="8250"/>
    <n v="1"/>
    <n v="5.287E-2"/>
    <n v="264.35190499999999"/>
    <s v="MIL"/>
    <n v="31.208400000000001"/>
    <n v="8250"/>
    <n v="2026"/>
  </r>
  <r>
    <n v="72038366"/>
    <x v="7"/>
    <s v="2026-02-18"/>
    <s v="I0101"/>
    <x v="47"/>
    <s v="IV6902518"/>
    <s v="APL26020580"/>
    <x v="2126"/>
    <s v="BLANK PVC STKR TRANSPARENT THK0.09XDIA 180MM."/>
    <x v="7"/>
    <s v="8"/>
    <n v="20000"/>
    <s v="PC"/>
    <x v="3"/>
    <n v="1.77"/>
    <n v="35400"/>
    <n v="1"/>
    <n v="5.6715000000000002E-2"/>
    <n v="1134.3099930000001"/>
    <s v="MIL"/>
    <n v="31.208400000000001"/>
    <n v="35400"/>
    <n v="2026"/>
  </r>
  <r>
    <n v="72038103"/>
    <x v="7"/>
    <s v="2026-02-05"/>
    <s v="M0296"/>
    <x v="105"/>
    <s v="MT-26-02-170"/>
    <s v="APL26020600"/>
    <x v="2130"/>
    <s v="RFID 681882684 FGI 12-PC SET, BLACK"/>
    <x v="7"/>
    <s v="1"/>
    <n v="2000"/>
    <s v="PC"/>
    <x v="3"/>
    <n v="1.8"/>
    <n v="3600"/>
    <n v="1"/>
    <n v="5.7675999999999998E-2"/>
    <n v="115.35355800000001"/>
    <s v="MIL"/>
    <n v="31.208400000000001"/>
    <n v="3600"/>
    <n v="2026"/>
  </r>
  <r>
    <n v="72038103"/>
    <x v="7"/>
    <s v="2026-02-05"/>
    <s v="M0296"/>
    <x v="105"/>
    <s v="MT-26-02-170"/>
    <s v="APL26020600"/>
    <x v="2130"/>
    <s v="RFID 681882684 FGI 12-PC SET, BLACK"/>
    <x v="7"/>
    <s v="1"/>
    <n v="1000"/>
    <s v="PC"/>
    <x v="3"/>
    <n v="1.8"/>
    <n v="1800"/>
    <n v="1"/>
    <n v="5.7675999999999998E-2"/>
    <n v="57.676779000000003"/>
    <s v="MIL"/>
    <n v="31.208400000000001"/>
    <n v="1800"/>
    <n v="2026"/>
  </r>
  <r>
    <n v="72038103"/>
    <x v="7"/>
    <s v="2026-02-05"/>
    <s v="M0296"/>
    <x v="105"/>
    <s v="MT-26-02-170"/>
    <s v="APL26020600"/>
    <x v="2130"/>
    <s v="RFID 681882684 FGI 12-PC SET, BLACK"/>
    <x v="7"/>
    <s v="1"/>
    <n v="1000"/>
    <s v="PC"/>
    <x v="3"/>
    <n v="1.8"/>
    <n v="1800"/>
    <n v="1"/>
    <n v="5.7675999999999998E-2"/>
    <n v="57.676779000000003"/>
    <s v="MIL"/>
    <n v="31.208400000000001"/>
    <n v="1800"/>
    <n v="2026"/>
  </r>
  <r>
    <n v="72038103"/>
    <x v="7"/>
    <s v="2026-02-05"/>
    <s v="M0296"/>
    <x v="105"/>
    <s v="MT-26-02-170"/>
    <s v="APL26020600"/>
    <x v="2130"/>
    <s v="RFID 681882684 FGI 12-PC SET, BLACK"/>
    <x v="7"/>
    <s v="1"/>
    <n v="2000"/>
    <s v="PC"/>
    <x v="3"/>
    <n v="1.8"/>
    <n v="3600"/>
    <n v="1"/>
    <n v="5.7675999999999998E-2"/>
    <n v="115.35355800000001"/>
    <s v="MIL"/>
    <n v="31.208400000000001"/>
    <n v="3600"/>
    <n v="2026"/>
  </r>
  <r>
    <n v="72038103"/>
    <x v="7"/>
    <s v="2026-02-05"/>
    <s v="M0296"/>
    <x v="105"/>
    <s v="MT-26-02-170"/>
    <s v="APL26020600"/>
    <x v="2130"/>
    <s v="RFID 681882684 FGI 12-PC SET, BLACK"/>
    <x v="7"/>
    <s v="1"/>
    <n v="3000"/>
    <s v="PC"/>
    <x v="3"/>
    <n v="1.8"/>
    <n v="5400"/>
    <n v="1"/>
    <n v="5.7675999999999998E-2"/>
    <n v="173.030337"/>
    <s v="MIL"/>
    <n v="31.208400000000001"/>
    <n v="5400"/>
    <n v="2026"/>
  </r>
  <r>
    <n v="72038103"/>
    <x v="7"/>
    <s v="2026-02-05"/>
    <s v="M0296"/>
    <x v="105"/>
    <s v="MT-26-02-170"/>
    <s v="APL26020600"/>
    <x v="2132"/>
    <s v="RFID 681882690 FGJ 12-PC SET, TAUPE"/>
    <x v="7"/>
    <s v="1"/>
    <n v="4750"/>
    <s v="PC"/>
    <x v="3"/>
    <n v="1.8"/>
    <n v="8550"/>
    <n v="1"/>
    <n v="5.7675999999999998E-2"/>
    <n v="273.96470099999999"/>
    <s v="MIL"/>
    <n v="31.208400000000001"/>
    <n v="8550"/>
    <n v="2026"/>
  </r>
  <r>
    <n v="72038103"/>
    <x v="7"/>
    <s v="2026-02-05"/>
    <s v="M0296"/>
    <x v="105"/>
    <s v="MT-26-02-170"/>
    <s v="APL26020600"/>
    <x v="2132"/>
    <s v="RFID 681882690 FGJ 12-PC SET, TAUPE"/>
    <x v="7"/>
    <s v="1"/>
    <n v="4750"/>
    <s v="PC"/>
    <x v="3"/>
    <n v="1.8"/>
    <n v="8550"/>
    <n v="1"/>
    <n v="5.7675999999999998E-2"/>
    <n v="273.96470099999999"/>
    <s v="MIL"/>
    <n v="31.208400000000001"/>
    <n v="8550"/>
    <n v="2026"/>
  </r>
  <r>
    <n v="72038103"/>
    <x v="7"/>
    <s v="2026-02-05"/>
    <s v="M0296"/>
    <x v="105"/>
    <s v="MT-26-02-170"/>
    <s v="APL26020600"/>
    <x v="2131"/>
    <s v="RFID 681882693 FGJ 12-PC SET, GREEN"/>
    <x v="7"/>
    <s v="1"/>
    <n v="3130"/>
    <s v="PC"/>
    <x v="3"/>
    <n v="1.8"/>
    <n v="5634"/>
    <n v="1"/>
    <n v="5.7675999999999998E-2"/>
    <n v="180.52831900000001"/>
    <s v="MIL"/>
    <n v="31.208400000000001"/>
    <n v="5634"/>
    <n v="2026"/>
  </r>
  <r>
    <n v="72038103"/>
    <x v="7"/>
    <s v="2026-02-05"/>
    <s v="M0296"/>
    <x v="105"/>
    <s v="MT-26-02-170"/>
    <s v="APL26020600"/>
    <x v="2131"/>
    <s v="RFID 681882693 FGJ 12-PC SET, GREEN"/>
    <x v="7"/>
    <s v="1"/>
    <n v="3130"/>
    <s v="PC"/>
    <x v="3"/>
    <n v="1.8"/>
    <n v="5634"/>
    <n v="1"/>
    <n v="5.7675999999999998E-2"/>
    <n v="180.52831900000001"/>
    <s v="MIL"/>
    <n v="31.208400000000001"/>
    <n v="5634"/>
    <n v="2026"/>
  </r>
  <r>
    <n v="72038104"/>
    <x v="7"/>
    <s v="2026-02-05"/>
    <s v="M0296"/>
    <x v="105"/>
    <s v="MT-26-02-171"/>
    <s v="APL26020586"/>
    <x v="2133"/>
    <s v="RFID 681882694 FGL 14-PC SET"/>
    <x v="7"/>
    <s v="7"/>
    <n v="3050"/>
    <s v="PC"/>
    <x v="3"/>
    <n v="1.8"/>
    <n v="5490"/>
    <n v="1"/>
    <n v="5.7675999999999998E-2"/>
    <n v="175.914176"/>
    <s v="MIL"/>
    <n v="31.208400000000001"/>
    <n v="5490"/>
    <n v="2026"/>
  </r>
  <r>
    <n v="72038104"/>
    <x v="7"/>
    <s v="2026-02-05"/>
    <s v="M0296"/>
    <x v="105"/>
    <s v="MT-26-02-171"/>
    <s v="APL26020586"/>
    <x v="2133"/>
    <s v="RFID 681882694 FGL 14-PC SET"/>
    <x v="7"/>
    <s v="7"/>
    <n v="1520"/>
    <s v="PC"/>
    <x v="3"/>
    <n v="1.8"/>
    <n v="2736"/>
    <n v="1"/>
    <n v="5.7675999999999998E-2"/>
    <n v="87.668704000000005"/>
    <s v="MIL"/>
    <n v="31.208400000000001"/>
    <n v="2736"/>
    <n v="2026"/>
  </r>
  <r>
    <n v="72038104"/>
    <x v="7"/>
    <s v="2026-02-05"/>
    <s v="M0296"/>
    <x v="105"/>
    <s v="MT-26-02-171"/>
    <s v="APL26020586"/>
    <x v="2133"/>
    <s v="RFID 681882694 FGL 14-PC SET"/>
    <x v="7"/>
    <s v="7"/>
    <n v="1520"/>
    <s v="PC"/>
    <x v="3"/>
    <n v="1.8"/>
    <n v="2736"/>
    <n v="1"/>
    <n v="5.7675999999999998E-2"/>
    <n v="87.668704000000005"/>
    <s v="MIL"/>
    <n v="31.208400000000001"/>
    <n v="2736"/>
    <n v="2026"/>
  </r>
  <r>
    <n v="72038366"/>
    <x v="20"/>
    <s v="2026-02-18"/>
    <s v="I0101"/>
    <x v="47"/>
    <s v="IV69020607"/>
    <s v="APL26020589"/>
    <x v="2135"/>
    <s v="BLANK PVC STKR TRANSPARENT THK0.09XDIA 195MM."/>
    <x v="7"/>
    <s v="8"/>
    <n v="6000"/>
    <s v="PC"/>
    <x v="3"/>
    <n v="2.13"/>
    <n v="12780"/>
    <n v="1"/>
    <n v="6.8197999999999995E-2"/>
    <n v="409.189145"/>
    <s v="MIL"/>
    <n v="31.232500000000002"/>
    <n v="12780"/>
    <n v="2026"/>
  </r>
  <r>
    <n v="72038366"/>
    <x v="20"/>
    <s v="2026-02-18"/>
    <s v="I0101"/>
    <x v="47"/>
    <s v="IV69020607"/>
    <s v="APL26020589"/>
    <x v="2136"/>
    <s v="BLANK PVC STKR TRANSPARENT THK0.09XDIA 207MM."/>
    <x v="7"/>
    <s v="8"/>
    <n v="6000"/>
    <s v="PC"/>
    <x v="3"/>
    <n v="2.34"/>
    <n v="14040"/>
    <n v="1"/>
    <n v="7.4921000000000001E-2"/>
    <n v="449.53173700000002"/>
    <s v="MIL"/>
    <n v="31.232500000000002"/>
    <n v="14040"/>
    <n v="2026"/>
  </r>
  <r>
    <n v="72038366"/>
    <x v="20"/>
    <s v="2026-02-18"/>
    <s v="I0101"/>
    <x v="47"/>
    <s v="IV69020607"/>
    <s v="APL26020589"/>
    <x v="2124"/>
    <s v="BLANK PVC STKR TRANSPARENT THK0.09XDIA 138MM"/>
    <x v="7"/>
    <s v="8"/>
    <n v="20000"/>
    <s v="PC"/>
    <x v="3"/>
    <n v="1.35"/>
    <n v="27000"/>
    <n v="1"/>
    <n v="4.3223999999999999E-2"/>
    <n v="864.48411099999998"/>
    <s v="MIL"/>
    <n v="31.232500000000002"/>
    <n v="27000"/>
    <n v="2026"/>
  </r>
  <r>
    <n v="72038366"/>
    <x v="20"/>
    <s v="2026-02-18"/>
    <s v="I0101"/>
    <x v="47"/>
    <s v="IV69020607"/>
    <s v="APL26020589"/>
    <x v="2137"/>
    <s v="BLANK PVC STKR TRANSPARENT THK0.09XDIA 233MM."/>
    <x v="7"/>
    <s v="8"/>
    <n v="6000"/>
    <s v="PC"/>
    <x v="3"/>
    <n v="2.71"/>
    <n v="16260"/>
    <n v="1"/>
    <n v="8.6767999999999998E-2"/>
    <n v="520.61154199999999"/>
    <s v="MIL"/>
    <n v="31.232500000000002"/>
    <n v="16260"/>
    <n v="2026"/>
  </r>
  <r>
    <n v="72038376"/>
    <x v="118"/>
    <s v="2026-02-19"/>
    <s v="B0116"/>
    <x v="104"/>
    <s v="IV6903028"/>
    <s v="APL26030278"/>
    <x v="2119"/>
    <s v="BLANK STKR WHITE TP W102xL51MMxROLL(4&quot;x2&quot;)"/>
    <x v="7"/>
    <s v="8"/>
    <n v="50000"/>
    <s v="PC"/>
    <x v="3"/>
    <n v="0.18"/>
    <n v="9000"/>
    <n v="1"/>
    <n v="5.5659999999999998E-3"/>
    <n v="278.33875"/>
    <s v="MIL"/>
    <n v="32.334699999999998"/>
    <n v="9000"/>
    <n v="2026"/>
  </r>
  <r>
    <n v="72038376"/>
    <x v="118"/>
    <s v="2026-02-19"/>
    <s v="B0116"/>
    <x v="104"/>
    <s v="IV6903028"/>
    <s v="APL26030278"/>
    <x v="2116"/>
    <s v="BLANK STKR WHITE TP W102xL152MMxROLL(4&quot;x6&quot;)"/>
    <x v="7"/>
    <s v="8"/>
    <n v="50000"/>
    <s v="PC"/>
    <x v="3"/>
    <n v="0.35"/>
    <n v="17500"/>
    <n v="1"/>
    <n v="1.0824E-2"/>
    <n v="541.21423700000003"/>
    <s v="MIL"/>
    <n v="32.334699999999998"/>
    <n v="17500"/>
    <n v="2026"/>
  </r>
  <r>
    <n v="72038375"/>
    <x v="103"/>
    <s v="2026-03-06"/>
    <s v="B0116"/>
    <x v="104"/>
    <s v="IV6903027"/>
    <s v="APL26030302"/>
    <x v="2117"/>
    <s v="BLANK STKR WHITE TP W52xL52MMxROLL(2&quot;x2&quot;)"/>
    <x v="7"/>
    <s v="7"/>
    <n v="100000"/>
    <s v="PC"/>
    <x v="3"/>
    <n v="0.3"/>
    <n v="30000"/>
    <n v="1"/>
    <n v="9.1970000000000003E-3"/>
    <n v="919.70937100000003"/>
    <s v="MIL"/>
    <n v="32.619"/>
    <n v="30000"/>
    <n v="2026"/>
  </r>
  <r>
    <n v="72038375"/>
    <x v="103"/>
    <s v="2026-03-06"/>
    <s v="B0116"/>
    <x v="104"/>
    <s v="IV6903027"/>
    <s v="APL26030302"/>
    <x v="2120"/>
    <s v="BLANK STKR WHITE TP W90xL20MMxROLL"/>
    <x v="7"/>
    <s v="7"/>
    <n v="100000"/>
    <s v="PC"/>
    <x v="3"/>
    <n v="0.09"/>
    <n v="9000"/>
    <n v="1"/>
    <n v="2.7590000000000002E-3"/>
    <n v="275.91281099999998"/>
    <s v="MIL"/>
    <n v="32.619"/>
    <n v="9000"/>
    <n v="2026"/>
  </r>
  <r>
    <n v="72038375"/>
    <x v="103"/>
    <s v="2026-03-06"/>
    <s v="B0116"/>
    <x v="104"/>
    <s v="IV6903027"/>
    <s v="APL26030302"/>
    <x v="2119"/>
    <s v="BLANK STKR WHITE TP W102xL51MMxROLL(4&quot;x2&quot;)"/>
    <x v="7"/>
    <s v="7"/>
    <n v="100000"/>
    <s v="PC"/>
    <x v="3"/>
    <n v="0.18"/>
    <n v="18000"/>
    <n v="1"/>
    <n v="5.5180000000000003E-3"/>
    <n v="551.82562299999995"/>
    <s v="MIL"/>
    <n v="32.619"/>
    <n v="18000"/>
    <n v="2026"/>
  </r>
  <r>
    <n v="72038375"/>
    <x v="103"/>
    <s v="2026-03-06"/>
    <s v="B0116"/>
    <x v="104"/>
    <s v="IV6903027"/>
    <s v="APL26030302"/>
    <x v="2116"/>
    <s v="BLANK STKR WHITE TP W102xL152MMxROLL(4&quot;x6&quot;)"/>
    <x v="7"/>
    <s v="7"/>
    <n v="100000"/>
    <s v="PC"/>
    <x v="3"/>
    <n v="0.35"/>
    <n v="35000"/>
    <n v="1"/>
    <n v="1.0729000000000001E-2"/>
    <n v="1072.994267"/>
    <s v="MIL"/>
    <n v="32.619"/>
    <n v="35000"/>
    <n v="2026"/>
  </r>
  <r>
    <n v="72038374"/>
    <x v="103"/>
    <s v="2026-02-19"/>
    <s v="B0116"/>
    <x v="104"/>
    <s v="IV6903026"/>
    <s v="APL26030282"/>
    <x v="2138"/>
    <s v="BLANK STKR M/WHITE UP W45xL35MM RM-YN (REMOVABLE)"/>
    <x v="7"/>
    <s v="1"/>
    <n v="50000"/>
    <s v="PC"/>
    <x v="3"/>
    <n v="0.3"/>
    <n v="15000"/>
    <n v="1"/>
    <n v="9.1970000000000003E-3"/>
    <n v="459.85468500000002"/>
    <s v="MIL"/>
    <n v="32.619"/>
    <n v="15000"/>
    <n v="2026"/>
  </r>
  <r>
    <n v="72038374"/>
    <x v="103"/>
    <s v="2026-02-19"/>
    <s v="B0116"/>
    <x v="104"/>
    <s v="IV6903026"/>
    <s v="APL26030282"/>
    <x v="2120"/>
    <s v="BLANK STKR WHITE TP W90xL20MMxROLL"/>
    <x v="7"/>
    <s v="1"/>
    <n v="100000"/>
    <s v="PC"/>
    <x v="3"/>
    <n v="0.09"/>
    <n v="9000"/>
    <n v="1"/>
    <n v="2.7590000000000002E-3"/>
    <n v="275.91281099999998"/>
    <s v="MIL"/>
    <n v="32.619"/>
    <n v="9000"/>
    <n v="2026"/>
  </r>
  <r>
    <n v="72038374"/>
    <x v="103"/>
    <s v="2026-02-19"/>
    <s v="B0116"/>
    <x v="104"/>
    <s v="IV6903026"/>
    <s v="APL26030282"/>
    <x v="2119"/>
    <s v="BLANK STKR WHITE TP W102xL51MMxROLL(4&quot;x2&quot;)"/>
    <x v="7"/>
    <s v="1"/>
    <n v="100000"/>
    <s v="PC"/>
    <x v="3"/>
    <n v="0.18"/>
    <n v="18000"/>
    <n v="1"/>
    <n v="5.5180000000000003E-3"/>
    <n v="551.82562299999995"/>
    <s v="MIL"/>
    <n v="32.619"/>
    <n v="18000"/>
    <n v="2026"/>
  </r>
  <r>
    <n v="72038374"/>
    <x v="103"/>
    <s v="2026-02-19"/>
    <s v="B0116"/>
    <x v="104"/>
    <s v="IV6903026"/>
    <s v="APL26030282"/>
    <x v="2116"/>
    <s v="BLANK STKR WHITE TP W102xL152MMxROLL(4&quot;x6&quot;)"/>
    <x v="7"/>
    <s v="1"/>
    <n v="50000"/>
    <s v="PC"/>
    <x v="3"/>
    <n v="0.35"/>
    <n v="17500"/>
    <n v="1"/>
    <n v="1.0729000000000001E-2"/>
    <n v="536.49713299999996"/>
    <s v="MIL"/>
    <n v="32.619"/>
    <n v="17500"/>
    <n v="2026"/>
  </r>
  <r>
    <n v="72038373"/>
    <x v="65"/>
    <s v="2026-02-19"/>
    <s v="B0116"/>
    <x v="104"/>
    <s v="IV6903025"/>
    <s v="APL26030396"/>
    <x v="2120"/>
    <s v="BLANK STKR WHITE TP W90xL20MMxROLL"/>
    <x v="7"/>
    <s v="2"/>
    <n v="100000"/>
    <s v="PC"/>
    <x v="3"/>
    <n v="0.09"/>
    <n v="9000"/>
    <n v="1"/>
    <n v="2.7330000000000002E-3"/>
    <n v="273.367615"/>
    <s v="MIL"/>
    <n v="32.922699999999999"/>
    <n v="9000"/>
    <n v="2026"/>
  </r>
  <r>
    <n v="72038373"/>
    <x v="65"/>
    <s v="2026-02-19"/>
    <s v="B0116"/>
    <x v="104"/>
    <s v="IV6903025"/>
    <s v="APL26030396"/>
    <x v="2119"/>
    <s v="BLANK STKR WHITE TP W102xL51MMxROLL(4&quot;x2&quot;)"/>
    <x v="7"/>
    <s v="2"/>
    <n v="100000"/>
    <s v="PC"/>
    <x v="3"/>
    <n v="0.18"/>
    <n v="18000"/>
    <n v="1"/>
    <n v="5.4669999999999996E-3"/>
    <n v="546.735231"/>
    <s v="MIL"/>
    <n v="32.922699999999999"/>
    <n v="18000"/>
    <n v="2026"/>
  </r>
  <r>
    <n v="72038373"/>
    <x v="65"/>
    <s v="2026-02-19"/>
    <s v="B0116"/>
    <x v="104"/>
    <s v="IV6903025"/>
    <s v="APL26030396"/>
    <x v="2116"/>
    <s v="BLANK STKR WHITE TP W102xL152MMxROLL(4&quot;x6&quot;)"/>
    <x v="7"/>
    <s v="2"/>
    <n v="50000"/>
    <s v="PC"/>
    <x v="3"/>
    <n v="0.35"/>
    <n v="17500"/>
    <n v="1"/>
    <n v="1.0630000000000001E-2"/>
    <n v="531.54814099999999"/>
    <s v="MIL"/>
    <n v="32.922699999999999"/>
    <n v="17500"/>
    <n v="2026"/>
  </r>
  <r>
    <n v="72038952"/>
    <x v="96"/>
    <s v="2026-03-19"/>
    <s v="I0101"/>
    <x v="47"/>
    <s v="IV6903623"/>
    <s v="APL26030661"/>
    <x v="2139"/>
    <s v="BLANK PVC STKR TRANSPARENT THK0.09XDIA 150MM."/>
    <x v="7"/>
    <s v="8"/>
    <n v="20000"/>
    <s v="PC"/>
    <x v="3"/>
    <n v="1.48"/>
    <n v="29600"/>
    <n v="1"/>
    <n v="4.4747000000000002E-2"/>
    <n v="894.95469200000002"/>
    <s v="MIL"/>
    <n v="33.074300000000001"/>
    <n v="29600"/>
    <n v="2026"/>
  </r>
  <r>
    <n v="72038952"/>
    <x v="15"/>
    <s v="2026-03-19"/>
    <s v="I0101"/>
    <x v="47"/>
    <s v="IV6903668"/>
    <s v="APL26030663"/>
    <x v="2140"/>
    <s v="BLANK PVC STKR TRANSPARENT THK0.09XDIA 170MM."/>
    <x v="7"/>
    <s v="8"/>
    <n v="10000"/>
    <s v="PC"/>
    <x v="3"/>
    <n v="1.67"/>
    <n v="16700"/>
    <n v="1"/>
    <n v="5.0556999999999998E-2"/>
    <n v="505.57188600000001"/>
    <s v="MIL"/>
    <n v="33.0319"/>
    <n v="16700"/>
    <n v="2026"/>
  </r>
  <r>
    <n v="72038952"/>
    <x v="15"/>
    <s v="2026-03-19"/>
    <s v="I0101"/>
    <x v="47"/>
    <s v="IV6903668"/>
    <s v="APL26030663"/>
    <x v="2125"/>
    <s v="BLANK PVC STKR TRANSPARENT THK0.09XDIA 130MM."/>
    <x v="7"/>
    <s v="8"/>
    <n v="10000"/>
    <s v="PC"/>
    <x v="3"/>
    <n v="1.33"/>
    <n v="13300"/>
    <n v="1"/>
    <n v="4.0264000000000001E-2"/>
    <n v="402.64108299999998"/>
    <s v="MIL"/>
    <n v="33.0319"/>
    <n v="13300"/>
    <n v="2026"/>
  </r>
  <r>
    <n v="72038952"/>
    <x v="15"/>
    <s v="2026-03-19"/>
    <s v="I0101"/>
    <x v="47"/>
    <s v="IV6903668"/>
    <s v="APL26030663"/>
    <x v="2126"/>
    <s v="BLANK PVC STKR TRANSPARENT THK0.09XDIA 180MM."/>
    <x v="7"/>
    <s v="8"/>
    <n v="20000"/>
    <s v="PC"/>
    <x v="3"/>
    <n v="1.77"/>
    <n v="35400"/>
    <n v="1"/>
    <n v="5.3584E-2"/>
    <n v="1071.6913039999999"/>
    <s v="MIL"/>
    <n v="33.0319"/>
    <n v="35400"/>
    <n v="2026"/>
  </r>
  <r>
    <n v="72038952"/>
    <x v="15"/>
    <s v="2026-03-19"/>
    <s v="I0101"/>
    <x v="47"/>
    <s v="IV6903668"/>
    <s v="APL26030663"/>
    <x v="2141"/>
    <s v="BLANK PVC STKR TRANSPARENT THK0.09XDIA 240MM"/>
    <x v="7"/>
    <s v="8"/>
    <n v="10000"/>
    <s v="PC"/>
    <x v="3"/>
    <n v="2.8"/>
    <n v="28000"/>
    <n v="1"/>
    <n v="8.4765999999999994E-2"/>
    <n v="847.66543799999999"/>
    <s v="MIL"/>
    <n v="33.0319"/>
    <n v="28000"/>
    <n v="2026"/>
  </r>
  <r>
    <n v="72038952"/>
    <x v="15"/>
    <s v="2026-03-19"/>
    <s v="I0101"/>
    <x v="47"/>
    <s v="IV6903668"/>
    <s v="APL26030663"/>
    <x v="2142"/>
    <s v="BLANK PVC STKR TRANSPARENT THK0.09XDIA 122MM."/>
    <x v="7"/>
    <s v="8"/>
    <n v="10000"/>
    <s v="PC"/>
    <x v="3"/>
    <n v="1.26"/>
    <n v="12600"/>
    <n v="1"/>
    <n v="3.8143999999999997E-2"/>
    <n v="381.44944700000002"/>
    <s v="MIL"/>
    <n v="33.0319"/>
    <n v="12600"/>
    <n v="2026"/>
  </r>
  <r>
    <n v="72038952"/>
    <x v="15"/>
    <s v="2026-03-19"/>
    <s v="I0101"/>
    <x v="47"/>
    <s v="IV6903668"/>
    <s v="APL26030663"/>
    <x v="2128"/>
    <s v="BLANK PVC STKR TRANSPARENT THK0.09XDIA 260MM."/>
    <x v="7"/>
    <s v="8"/>
    <n v="5000"/>
    <s v="PC"/>
    <x v="3"/>
    <n v="3.04"/>
    <n v="15200"/>
    <n v="1"/>
    <n v="9.2032000000000003E-2"/>
    <n v="460.16123800000003"/>
    <s v="MIL"/>
    <n v="33.0319"/>
    <n v="15200"/>
    <n v="2026"/>
  </r>
  <r>
    <n v="72039252"/>
    <x v="66"/>
    <s v="2026-04-06"/>
    <s v="B0116"/>
    <x v="104"/>
    <s v="IV6904036"/>
    <s v="APL26040556"/>
    <x v="2117"/>
    <s v="BLANK STKR WHITE TP W52xL52MMxROLL(2&quot;x2&quot;)"/>
    <x v="7"/>
    <s v="7"/>
    <n v="100000"/>
    <s v="PC"/>
    <x v="3"/>
    <n v="0.3"/>
    <n v="30000"/>
    <n v="1"/>
    <n v="9.2270000000000008E-3"/>
    <n v="922.77311699999996"/>
    <s v="MIL"/>
    <n v="32.5107"/>
    <n v="30000"/>
    <n v="2026"/>
  </r>
  <r>
    <n v="72039252"/>
    <x v="66"/>
    <s v="2026-04-06"/>
    <s v="B0116"/>
    <x v="104"/>
    <s v="IV6904036"/>
    <s v="APL26040556"/>
    <x v="2119"/>
    <s v="BLANK STKR WHITE TP W102xL51MMxROLL(4&quot;x2&quot;)"/>
    <x v="7"/>
    <s v="7"/>
    <n v="100000"/>
    <s v="PC"/>
    <x v="3"/>
    <n v="0.18"/>
    <n v="18000"/>
    <n v="1"/>
    <n v="5.5360000000000001E-3"/>
    <n v="553.66386999999997"/>
    <s v="MIL"/>
    <n v="32.5107"/>
    <n v="18000"/>
    <n v="2026"/>
  </r>
  <r>
    <n v="72039252"/>
    <x v="66"/>
    <s v="2026-04-06"/>
    <s v="B0116"/>
    <x v="104"/>
    <s v="IV6904036"/>
    <s v="APL26040556"/>
    <x v="2116"/>
    <s v="BLANK STKR WHITE TP W102xL152MMxROLL(4&quot;x6&quot;)"/>
    <x v="7"/>
    <s v="7"/>
    <n v="200000"/>
    <s v="PC"/>
    <x v="3"/>
    <n v="0.35"/>
    <n v="70000"/>
    <n v="1"/>
    <n v="1.0765E-2"/>
    <n v="2153.1372740000002"/>
    <s v="MIL"/>
    <n v="32.5107"/>
    <n v="70000"/>
    <n v="2026"/>
  </r>
  <r>
    <n v="72040111"/>
    <x v="42"/>
    <s v="2026-04-29"/>
    <s v="I0101"/>
    <x v="47"/>
    <s v="IV6905047"/>
    <s v="APL26050089"/>
    <x v="2126"/>
    <s v="BLANK PVC STKR TRANSPARENT THK0.09XDIA 180MM."/>
    <x v="7"/>
    <s v="8"/>
    <n v="20000"/>
    <s v="PC"/>
    <x v="3"/>
    <n v="1.77"/>
    <n v="35400"/>
    <n v="1"/>
    <n v="5.4239999999999997E-2"/>
    <n v="1084.8047650000001"/>
    <s v="MIL"/>
    <n v="32.632599999999996"/>
    <n v="35400"/>
    <n v="2026"/>
  </r>
  <r>
    <n v="72040111"/>
    <x v="35"/>
    <s v="2026-04-29"/>
    <s v="I0101"/>
    <x v="47"/>
    <s v="IV6905090"/>
    <s v="APL26050092"/>
    <x v="2124"/>
    <s v="BLANK PVC STKR TRANSPARENT THK0.09XDIA 138MM"/>
    <x v="7"/>
    <s v="8"/>
    <n v="10000"/>
    <s v="PC"/>
    <x v="3"/>
    <n v="1.4"/>
    <n v="14000"/>
    <n v="1"/>
    <n v="4.3188999999999998E-2"/>
    <n v="431.89348200000001"/>
    <s v="MIL"/>
    <n v="32.415399999999998"/>
    <n v="14000"/>
    <n v="2026"/>
  </r>
  <r>
    <n v="72040111"/>
    <x v="35"/>
    <s v="2026-04-29"/>
    <s v="I0101"/>
    <x v="47"/>
    <s v="IV6905090"/>
    <s v="APL26050092"/>
    <x v="2134"/>
    <s v="BLANK PVC STKR TRANSPARENT THK0.09XDIA 165MM."/>
    <x v="7"/>
    <s v="8"/>
    <n v="5000"/>
    <s v="PC"/>
    <x v="3"/>
    <n v="1.65"/>
    <n v="8250"/>
    <n v="1"/>
    <n v="5.0901000000000002E-2"/>
    <n v="254.50865899999999"/>
    <s v="MIL"/>
    <n v="32.415399999999998"/>
    <n v="8250"/>
    <n v="2026"/>
  </r>
  <r>
    <n v="72040304"/>
    <x v="29"/>
    <s v="2026-05-05"/>
    <s v="I0101"/>
    <x v="47"/>
    <s v="IV6905185"/>
    <s v="APL26050278"/>
    <x v="2124"/>
    <s v="BLANK PVC STKR TRANSPARENT THK0.09XDIA 138MM"/>
    <x v="7"/>
    <s v="8"/>
    <n v="20000"/>
    <s v="PC"/>
    <x v="3"/>
    <n v="1.35"/>
    <n v="27000"/>
    <n v="1"/>
    <n v="4.1390000000000003E-2"/>
    <n v="827.80441699999994"/>
    <s v="MIL"/>
    <n v="32.616399999999999"/>
    <n v="27000"/>
    <n v="2026"/>
  </r>
  <r>
    <n v="72040304"/>
    <x v="29"/>
    <s v="2026-05-05"/>
    <s v="I0101"/>
    <x v="47"/>
    <s v="IV6905185"/>
    <s v="APL26050278"/>
    <x v="2137"/>
    <s v="BLANK PVC STKR TRANSPARENT THK0.09XDIA 233MM."/>
    <x v="7"/>
    <s v="8"/>
    <n v="5000"/>
    <s v="PC"/>
    <x v="3"/>
    <n v="2.71"/>
    <n v="13550"/>
    <n v="1"/>
    <n v="8.3086999999999994E-2"/>
    <n v="415.43517900000001"/>
    <s v="MIL"/>
    <n v="32.616399999999999"/>
    <n v="13550"/>
    <n v="2026"/>
  </r>
  <r>
    <n v="72040304"/>
    <x v="29"/>
    <s v="2026-05-05"/>
    <s v="I0101"/>
    <x v="47"/>
    <s v="IV6905185"/>
    <s v="APL26050278"/>
    <x v="2126"/>
    <s v="BLANK PVC STKR TRANSPARENT THK0.09XDIA 180MM."/>
    <x v="7"/>
    <s v="8"/>
    <n v="20000"/>
    <s v="PC"/>
    <x v="3"/>
    <n v="1.77"/>
    <n v="35400"/>
    <n v="1"/>
    <n v="5.4267000000000003E-2"/>
    <n v="1085.3435689999999"/>
    <s v="MIL"/>
    <n v="32.616399999999999"/>
    <n v="35400"/>
    <n v="2026"/>
  </r>
  <r>
    <n v="72040303"/>
    <x v="58"/>
    <s v="2026-05-05"/>
    <s v="B0116"/>
    <x v="104"/>
    <s v="IV6905040"/>
    <s v="APL26050453"/>
    <x v="2119"/>
    <s v="BLANK STKR WHITE TP W102xL51MMxROLL(4&quot;x2&quot;)"/>
    <x v="7"/>
    <s v="1"/>
    <n v="100000"/>
    <s v="PC"/>
    <x v="3"/>
    <n v="0.18"/>
    <n v="18000"/>
    <n v="1"/>
    <n v="5.489E-3"/>
    <n v="548.92441299999996"/>
    <s v="MIL"/>
    <n v="32.791400000000003"/>
    <n v="18000"/>
    <n v="2026"/>
  </r>
  <r>
    <n v="72040303"/>
    <x v="58"/>
    <s v="2026-05-05"/>
    <s v="B0116"/>
    <x v="104"/>
    <s v="IV6905040"/>
    <s v="APL26050453"/>
    <x v="2116"/>
    <s v="BLANK STKR WHITE TP W102xL152MMxROLL(4&quot;x6&quot;)"/>
    <x v="7"/>
    <s v="1"/>
    <n v="100000"/>
    <s v="PC"/>
    <x v="3"/>
    <n v="0.35"/>
    <n v="35000"/>
    <n v="1"/>
    <n v="1.0673E-2"/>
    <n v="1067.3530249999999"/>
    <s v="MIL"/>
    <n v="32.791400000000003"/>
    <n v="35000"/>
    <n v="2026"/>
  </r>
  <r>
    <n v="72040303"/>
    <x v="58"/>
    <s v="2026-05-05"/>
    <s v="B0116"/>
    <x v="104"/>
    <s v="IV6905040"/>
    <s v="APL26050453"/>
    <x v="2143"/>
    <s v="BLANK STKR WHITE TP W88.9xL63.5MMxROLL (3.5&quot;x2.5&quot;)"/>
    <x v="7"/>
    <s v="1"/>
    <n v="50000"/>
    <s v="PC"/>
    <x v="3"/>
    <n v="0.24"/>
    <n v="12000"/>
    <n v="1"/>
    <n v="7.3179999999999999E-3"/>
    <n v="365.94960800000001"/>
    <s v="MIL"/>
    <n v="32.791400000000003"/>
    <n v="12000"/>
    <n v="2026"/>
  </r>
  <r>
    <n v="72036424"/>
    <x v="25"/>
    <s v="2025-12-03"/>
    <s v="A0033"/>
    <x v="58"/>
    <s v="20260001"/>
    <s v="APL26010079"/>
    <x v="2144"/>
    <s v="SW BAND PE 0.05mmX10&quot;X14&quot;(OPEN) W/H"/>
    <x v="138"/>
    <s v="7"/>
    <n v="98"/>
    <s v="KG"/>
    <x v="3"/>
    <n v="86"/>
    <n v="8428"/>
    <n v="1"/>
    <n v="2.7366039999999998"/>
    <n v="268.18728499999997"/>
    <s v="MIL"/>
    <n v="31.425799999999999"/>
    <n v="8428"/>
    <n v="2026"/>
  </r>
  <r>
    <n v="72036530"/>
    <x v="25"/>
    <s v="2025-12-08"/>
    <s v="P0071"/>
    <x v="107"/>
    <s v="IV26010032"/>
    <s v="APL26010078"/>
    <x v="2145"/>
    <s v="Dextrin Adhesive Waster Base SV-708-92AL"/>
    <x v="92"/>
    <s v="9"/>
    <n v="7200"/>
    <s v="KG"/>
    <x v="3"/>
    <n v="9.25"/>
    <n v="66600"/>
    <n v="1"/>
    <n v="0.29434399999999999"/>
    <n v="2119.2777900000001"/>
    <s v="MIL"/>
    <n v="31.425799999999999"/>
    <n v="66600"/>
    <n v="2026"/>
  </r>
  <r>
    <n v="72036528"/>
    <x v="25"/>
    <s v="2025-12-08"/>
    <s v="A0316"/>
    <x v="108"/>
    <s v="IV0002801"/>
    <s v="APL26010080"/>
    <x v="2146"/>
    <s v="WATER BASE VARNISH  (SOOCOAT AV-701P)"/>
    <x v="91"/>
    <s v="9"/>
    <n v="1200"/>
    <s v="KG"/>
    <x v="3"/>
    <n v="109"/>
    <n v="130800"/>
    <n v="1"/>
    <n v="3.4684870000000001"/>
    <n v="4162.1852099999996"/>
    <s v="MIL"/>
    <n v="31.425799999999999"/>
    <n v="130800"/>
    <n v="2026"/>
  </r>
  <r>
    <n v="72036528"/>
    <x v="25"/>
    <s v="2025-12-08"/>
    <s v="A0316"/>
    <x v="108"/>
    <s v="IV0002801"/>
    <s v="APL26010080"/>
    <x v="2147"/>
    <s v="WATER BASE VARNISH (SOOCOAT MV-1974)-93VN"/>
    <x v="91"/>
    <s v="9"/>
    <n v="108"/>
    <s v="KG"/>
    <x v="3"/>
    <n v="149"/>
    <n v="16092"/>
    <n v="1"/>
    <n v="4.7413270000000001"/>
    <n v="512.06333600000005"/>
    <s v="MIL"/>
    <n v="31.425799999999999"/>
    <n v="16092"/>
    <n v="2026"/>
  </r>
  <r>
    <n v="72036548"/>
    <x v="39"/>
    <s v="2025-12-09"/>
    <s v="S0232"/>
    <x v="109"/>
    <s v="IV0013944"/>
    <s v="APL26010088"/>
    <x v="2148"/>
    <s v="SW FILM PE BLK 0.05MMX24&quot; MIN.30% RECYCLE &quot;ROLL&quot;"/>
    <x v="138"/>
    <s v="7"/>
    <n v="104.1"/>
    <s v="KG"/>
    <x v="3"/>
    <n v="63"/>
    <n v="6558.3"/>
    <n v="1"/>
    <n v="2.0061390000000001"/>
    <n v="208.839113"/>
    <s v="MIL"/>
    <n v="31.403600000000001"/>
    <n v="6558.3"/>
    <n v="2026"/>
  </r>
  <r>
    <n v="72036548"/>
    <x v="39"/>
    <s v="2025-12-09"/>
    <s v="S0232"/>
    <x v="109"/>
    <s v="IV0013944"/>
    <s v="APL26010088"/>
    <x v="2149"/>
    <s v="SW FILM PE BLK 0.05MMX26&quot; MIN.30% RECYCLE &quot;ROLL&quot;"/>
    <x v="138"/>
    <s v="7"/>
    <n v="102.25"/>
    <s v="KG"/>
    <x v="3"/>
    <n v="63"/>
    <n v="6441.75"/>
    <n v="1"/>
    <n v="2.0061390000000001"/>
    <n v="205.12775600000001"/>
    <s v="MIL"/>
    <n v="31.403600000000001"/>
    <n v="6441.75"/>
    <n v="2026"/>
  </r>
  <r>
    <n v="72036549"/>
    <x v="39"/>
    <s v="2025-12-09"/>
    <s v="S0232"/>
    <x v="109"/>
    <s v="IV0013945"/>
    <s v="APL26010087"/>
    <x v="2148"/>
    <s v="SW FILM PE BLK 0.05MMX24&quot; MIN.30% RECYCLE &quot;ROLL&quot;"/>
    <x v="138"/>
    <s v="6"/>
    <n v="102.6"/>
    <s v="KG"/>
    <x v="3"/>
    <n v="63"/>
    <n v="6463.8"/>
    <n v="1"/>
    <n v="2.0061390000000001"/>
    <n v="205.829904"/>
    <s v="MIL"/>
    <n v="31.403600000000001"/>
    <n v="6463.8"/>
    <n v="2026"/>
  </r>
  <r>
    <n v="72036549"/>
    <x v="39"/>
    <s v="2025-12-09"/>
    <s v="S0232"/>
    <x v="109"/>
    <s v="IV0013945"/>
    <s v="APL26010087"/>
    <x v="2150"/>
    <s v="SW FILM PE CLEAR  0.05MMX32&quot; MIN.30% RECYCLE &quot;ROLL&quot;"/>
    <x v="138"/>
    <s v="6"/>
    <n v="308.85000000000002"/>
    <s v="KG"/>
    <x v="3"/>
    <n v="61"/>
    <n v="18839.849999999999"/>
    <n v="1"/>
    <n v="1.9424520000000001"/>
    <n v="599.92644099999995"/>
    <s v="MIL"/>
    <n v="31.403600000000001"/>
    <n v="18839.849999999999"/>
    <n v="2026"/>
  </r>
  <r>
    <n v="72036549"/>
    <x v="39"/>
    <s v="2025-12-09"/>
    <s v="S0232"/>
    <x v="109"/>
    <s v="IV0013945"/>
    <s v="APL26010087"/>
    <x v="2151"/>
    <s v="SW FILM PE BLK 0.05MMX32&quot; MIN.30% RECYCLE &quot;ROLL&quot;"/>
    <x v="138"/>
    <s v="6"/>
    <n v="203.15"/>
    <s v="KG"/>
    <x v="3"/>
    <n v="63"/>
    <n v="12798.45"/>
    <n v="1"/>
    <n v="2.0061390000000001"/>
    <n v="407.54722299999997"/>
    <s v="MIL"/>
    <n v="31.403600000000001"/>
    <n v="12798.45"/>
    <n v="2026"/>
  </r>
  <r>
    <n v="72036546"/>
    <x v="39"/>
    <s v="2025-12-09"/>
    <s v="S0232"/>
    <x v="109"/>
    <s v="IV0013942"/>
    <s v="APL26010082"/>
    <x v="2151"/>
    <s v="SW FILM PE BLK 0.05MMX32&quot; MIN.30% RECYCLE &quot;ROLL&quot;"/>
    <x v="138"/>
    <s v="2"/>
    <n v="300.64999999999998"/>
    <s v="KG"/>
    <x v="3"/>
    <n v="63"/>
    <n v="18940.95"/>
    <n v="1"/>
    <n v="2.0061390000000001"/>
    <n v="603.14581699999997"/>
    <s v="MIL"/>
    <n v="31.403600000000001"/>
    <n v="18940.95"/>
    <n v="2026"/>
  </r>
  <r>
    <n v="72036380"/>
    <x v="39"/>
    <s v="2025-12-03"/>
    <s v="J0041"/>
    <x v="42"/>
    <s v="088-4368"/>
    <s v="APL26010089"/>
    <x v="2152"/>
    <s v="CLOTH USED (NEW) 13PC/KG (25 KG/Bag)"/>
    <x v="97"/>
    <s v="1"/>
    <n v="2000"/>
    <s v="KG"/>
    <x v="3"/>
    <n v="24.5"/>
    <n v="49000"/>
    <n v="1"/>
    <n v="0.780165"/>
    <n v="1560.3306620000001"/>
    <s v="MIL"/>
    <n v="31.403600000000001"/>
    <n v="49000"/>
    <n v="2026"/>
  </r>
  <r>
    <n v="72036547"/>
    <x v="39"/>
    <s v="2025-12-09"/>
    <s v="S0232"/>
    <x v="109"/>
    <s v="IV0013943"/>
    <s v="APL26010086"/>
    <x v="2153"/>
    <s v="SW FILM PE BLK 0.05mmX36&quot; MIN.30% RECYCLE &quot;ROLL&quot;"/>
    <x v="138"/>
    <s v="8"/>
    <n v="100.35"/>
    <s v="KG"/>
    <x v="3"/>
    <n v="63"/>
    <n v="6322.05"/>
    <n v="1"/>
    <n v="2.0061390000000001"/>
    <n v="201.316091"/>
    <s v="MIL"/>
    <n v="31.403600000000001"/>
    <n v="6322.05"/>
    <n v="2026"/>
  </r>
  <r>
    <n v="72036547"/>
    <x v="39"/>
    <s v="2025-12-09"/>
    <s v="S0232"/>
    <x v="109"/>
    <s v="IV0013943"/>
    <s v="APL26010086"/>
    <x v="2151"/>
    <s v="SW FILM PE BLK 0.05MMX32&quot; MIN.30% RECYCLE &quot;ROLL&quot;"/>
    <x v="138"/>
    <s v="8"/>
    <n v="203.35"/>
    <s v="KG"/>
    <x v="3"/>
    <n v="63"/>
    <n v="12811.05"/>
    <n v="1"/>
    <n v="2.0061390000000001"/>
    <n v="407.94845099999998"/>
    <s v="MIL"/>
    <n v="31.403600000000001"/>
    <n v="12811.05"/>
    <n v="2026"/>
  </r>
  <r>
    <n v="72037065"/>
    <x v="26"/>
    <s v="2026-01-05"/>
    <s v="V0025"/>
    <x v="110"/>
    <s v="IV6901067"/>
    <s v="APL26010097"/>
    <x v="2154"/>
    <s v="NAOH SOLUTION 50% 30KG/GL"/>
    <x v="82"/>
    <s v="1"/>
    <n v="360"/>
    <s v="KG"/>
    <x v="3"/>
    <n v="17"/>
    <n v="6120"/>
    <n v="1"/>
    <n v="0.53866499999999995"/>
    <n v="193.919422"/>
    <s v="MIL"/>
    <n v="31.5595"/>
    <n v="6120"/>
    <n v="2026"/>
  </r>
  <r>
    <n v="72036704"/>
    <x v="48"/>
    <s v="2025-12-15"/>
    <s v="C0259"/>
    <x v="111"/>
    <s v="F690004"/>
    <s v="APL26010310"/>
    <x v="2155"/>
    <s v="Tapioca Starch -92CG"/>
    <x v="91"/>
    <s v="9"/>
    <n v="7980"/>
    <s v="KG"/>
    <x v="3"/>
    <n v="14.1"/>
    <n v="112518"/>
    <n v="1"/>
    <n v="0.445969"/>
    <n v="3558.8379479999999"/>
    <s v="MIL"/>
    <n v="31.616499999999998"/>
    <n v="112518"/>
    <n v="2026"/>
  </r>
  <r>
    <n v="72037067"/>
    <x v="61"/>
    <s v="2026-01-06"/>
    <s v="R0030"/>
    <x v="29"/>
    <s v="021-1029"/>
    <s v="APL26010108"/>
    <x v="2156"/>
    <s v="Alcohol I.P.A -93OP"/>
    <x v="91"/>
    <s v="9"/>
    <n v="450"/>
    <s v="KG"/>
    <x v="3"/>
    <n v="45"/>
    <n v="20250"/>
    <n v="1"/>
    <n v="1.43086"/>
    <n v="643.88736200000005"/>
    <s v="MIL"/>
    <n v="31.4496"/>
    <n v="20250"/>
    <n v="2026"/>
  </r>
  <r>
    <n v="72037067"/>
    <x v="61"/>
    <s v="2026-01-06"/>
    <s v="R0030"/>
    <x v="29"/>
    <s v="021-1029"/>
    <s v="APL26010108"/>
    <x v="2157"/>
    <s v="Anti setoff powder wirbelwind 8163 -93OP"/>
    <x v="91"/>
    <s v="9"/>
    <n v="20"/>
    <s v="KG"/>
    <x v="3"/>
    <n v="170"/>
    <n v="3400"/>
    <n v="1"/>
    <n v="5.4054739999999999"/>
    <n v="108.109483"/>
    <s v="MIL"/>
    <n v="31.4496"/>
    <n v="3400"/>
    <n v="2026"/>
  </r>
  <r>
    <n v="72037069"/>
    <x v="83"/>
    <s v="2026-01-06"/>
    <s v="K0123"/>
    <x v="112"/>
    <s v="KA2601-008"/>
    <s v="APL26010312"/>
    <x v="2158"/>
    <s v="INK OIL BASE PANTONE CREAM  NO.9224 - 93OP"/>
    <x v="139"/>
    <s v="9"/>
    <n v="10"/>
    <s v="KG"/>
    <x v="3"/>
    <n v="480"/>
    <n v="4800"/>
    <n v="1"/>
    <n v="15.237223999999999"/>
    <n v="152.37224499999999"/>
    <s v="MIL"/>
    <n v="31.501799999999999"/>
    <n v="4800"/>
    <n v="2026"/>
  </r>
  <r>
    <n v="72037069"/>
    <x v="83"/>
    <s v="2026-01-06"/>
    <s v="K0123"/>
    <x v="112"/>
    <s v="KA2601-008"/>
    <s v="APL26010312"/>
    <x v="2159"/>
    <s v="INK Oil Base Pantone Grey No.7540-93OP"/>
    <x v="139"/>
    <s v="9"/>
    <n v="2"/>
    <s v="KG"/>
    <x v="3"/>
    <n v="500"/>
    <n v="1000"/>
    <n v="1"/>
    <n v="15.872108000000001"/>
    <n v="31.744216999999999"/>
    <s v="MIL"/>
    <n v="31.501799999999999"/>
    <n v="1000"/>
    <n v="2026"/>
  </r>
  <r>
    <n v="72037069"/>
    <x v="83"/>
    <s v="2026-01-06"/>
    <s v="K0123"/>
    <x v="112"/>
    <s v="KA2601-008"/>
    <s v="APL26010312"/>
    <x v="2160"/>
    <s v="INK Oil Base Pantone Silver No.877 -93OP"/>
    <x v="139"/>
    <s v="9"/>
    <n v="1"/>
    <s v="KG"/>
    <x v="3"/>
    <n v="750"/>
    <n v="750"/>
    <n v="1"/>
    <n v="23.808163"/>
    <n v="23.808163"/>
    <s v="MIL"/>
    <n v="31.501799999999999"/>
    <n v="750"/>
    <n v="2026"/>
  </r>
  <r>
    <n v="72037069"/>
    <x v="83"/>
    <s v="2026-01-06"/>
    <s v="K0123"/>
    <x v="112"/>
    <s v="KA2601-008"/>
    <s v="APL26010312"/>
    <x v="2161"/>
    <s v="INK Oil Base IMPRESSION Cyan No.43FT -93OP"/>
    <x v="139"/>
    <s v="9"/>
    <n v="5"/>
    <s v="KG"/>
    <x v="3"/>
    <n v="215"/>
    <n v="1075"/>
    <n v="1"/>
    <n v="6.8250060000000001"/>
    <n v="34.125033999999999"/>
    <s v="MIL"/>
    <n v="31.501799999999999"/>
    <n v="1075"/>
    <n v="2026"/>
  </r>
  <r>
    <n v="72037069"/>
    <x v="83"/>
    <s v="2026-01-06"/>
    <s v="K0123"/>
    <x v="112"/>
    <s v="KA2601-008"/>
    <s v="APL26010312"/>
    <x v="2162"/>
    <s v="INK Oil Base IMPRESSION Magenta No.42-93OP"/>
    <x v="139"/>
    <s v="9"/>
    <n v="9"/>
    <s v="KG"/>
    <x v="3"/>
    <n v="215"/>
    <n v="1935"/>
    <n v="1"/>
    <n v="6.8250060000000001"/>
    <n v="61.425060999999999"/>
    <s v="MIL"/>
    <n v="31.501799999999999"/>
    <n v="1935"/>
    <n v="2026"/>
  </r>
  <r>
    <n v="72037069"/>
    <x v="83"/>
    <s v="2026-01-06"/>
    <s v="K0123"/>
    <x v="112"/>
    <s v="KA2601-008"/>
    <s v="APL26010312"/>
    <x v="2163"/>
    <s v="INK Oil Base IMPRESSION Yellow No.41FT -93OP"/>
    <x v="139"/>
    <s v="9"/>
    <n v="8"/>
    <s v="KG"/>
    <x v="3"/>
    <n v="215"/>
    <n v="1720"/>
    <n v="1"/>
    <n v="6.8250060000000001"/>
    <n v="54.600054"/>
    <s v="MIL"/>
    <n v="31.501799999999999"/>
    <n v="1720"/>
    <n v="2026"/>
  </r>
  <r>
    <n v="72037069"/>
    <x v="83"/>
    <s v="2026-01-06"/>
    <s v="K0123"/>
    <x v="112"/>
    <s v="KA2601-008"/>
    <s v="APL26010312"/>
    <x v="2164"/>
    <s v="INK Oil Base IMPRESSION  Black No.49FT -93OP"/>
    <x v="139"/>
    <s v="9"/>
    <n v="12"/>
    <s v="KG"/>
    <x v="3"/>
    <n v="215"/>
    <n v="2580"/>
    <n v="1"/>
    <n v="6.8250060000000001"/>
    <n v="81.900081"/>
    <s v="MIL"/>
    <n v="31.501799999999999"/>
    <n v="2580"/>
    <n v="2026"/>
  </r>
  <r>
    <n v="72037060"/>
    <x v="70"/>
    <s v="2026-01-05"/>
    <s v="P0124"/>
    <x v="61"/>
    <s v="IV2600008"/>
    <s v="APL26010341"/>
    <x v="2165"/>
    <s v="LIQUID COMPOUND(POLISH) PR-22,Blue"/>
    <x v="95"/>
    <s v="7"/>
    <n v="7200"/>
    <s v="KG"/>
    <x v="3"/>
    <n v="36.5"/>
    <n v="262800"/>
    <n v="1"/>
    <n v="1.152936"/>
    <n v="8301.1406169999991"/>
    <s v="MIL"/>
    <n v="31.658300000000001"/>
    <n v="262800"/>
    <n v="2026"/>
  </r>
  <r>
    <n v="72037060"/>
    <x v="70"/>
    <s v="2026-01-05"/>
    <s v="P0124"/>
    <x v="61"/>
    <s v="IV2600008"/>
    <s v="APL26010341"/>
    <x v="2166"/>
    <s v="LIQUID COMPOUND(CUTTING) T-650,Yellow"/>
    <x v="95"/>
    <s v="7"/>
    <n v="7200"/>
    <s v="KG"/>
    <x v="3"/>
    <n v="28"/>
    <n v="201600"/>
    <n v="1"/>
    <n v="0.88444400000000001"/>
    <n v="6367.9982810000001"/>
    <s v="MIL"/>
    <n v="31.658300000000001"/>
    <n v="201600"/>
    <n v="2026"/>
  </r>
  <r>
    <n v="72037215"/>
    <x v="106"/>
    <s v="2026-01-12"/>
    <s v="A0033"/>
    <x v="58"/>
    <s v="20260011"/>
    <s v="APL26010345"/>
    <x v="2167"/>
    <s v="PE BAG 0.05MMX40&quot;X60&quot;"/>
    <x v="123"/>
    <s v="1"/>
    <n v="1025"/>
    <s v="KG"/>
    <x v="3"/>
    <n v="77"/>
    <n v="78925"/>
    <n v="1"/>
    <n v="2.439279"/>
    <n v="2500.2613510000001"/>
    <s v="MIL"/>
    <n v="31.566700000000001"/>
    <n v="78925"/>
    <n v="2026"/>
  </r>
  <r>
    <n v="72037313"/>
    <x v="62"/>
    <s v="2026-01-15"/>
    <s v="K0051"/>
    <x v="113"/>
    <s v="INV2026010065"/>
    <s v="APL26010318"/>
    <x v="2168"/>
    <s v="BAG LDPE 0.03MMX&lt;O&gt;16.5&quot;X20&quot; WN 10-LAN MIN.70% RECYCLE"/>
    <x v="123"/>
    <s v="6"/>
    <n v="600"/>
    <s v="KG"/>
    <x v="3"/>
    <n v="75"/>
    <n v="45000"/>
    <n v="1"/>
    <n v="2.3759209999999999"/>
    <n v="1425.552876"/>
    <s v="MIL"/>
    <n v="31.566700000000001"/>
    <n v="45000"/>
    <n v="2026"/>
  </r>
  <r>
    <n v="72037312"/>
    <x v="90"/>
    <s v="2026-01-15"/>
    <s v="K0051"/>
    <x v="113"/>
    <s v="INV2026010066"/>
    <s v="APL26010457"/>
    <x v="2169"/>
    <s v="BAG LDPE 0.03MMX&lt;O&gt;13&quot;X17&quot; WN 10-LAN MIN.70% RECYCLE"/>
    <x v="123"/>
    <s v="2"/>
    <n v="500"/>
    <s v="KG"/>
    <x v="3"/>
    <n v="75"/>
    <n v="37500"/>
    <n v="1"/>
    <n v="2.3831910000000001"/>
    <n v="1191.595912"/>
    <s v="MIL"/>
    <n v="31.470400000000001"/>
    <n v="37500"/>
    <n v="2026"/>
  </r>
  <r>
    <n v="72037312"/>
    <x v="90"/>
    <s v="2026-01-15"/>
    <s v="K0051"/>
    <x v="113"/>
    <s v="INV2026010066"/>
    <s v="APL26010457"/>
    <x v="2170"/>
    <s v="BAG LDPE 0.03MMX&lt;O&gt;14.5&quot;X17.5&quot; WN 10-LAN MIN.70% RECYCLE"/>
    <x v="123"/>
    <s v="2"/>
    <n v="400"/>
    <s v="KG"/>
    <x v="3"/>
    <n v="75"/>
    <n v="30000"/>
    <n v="1"/>
    <n v="2.3831910000000001"/>
    <n v="953.27672900000005"/>
    <s v="MIL"/>
    <n v="31.470400000000001"/>
    <n v="30000"/>
    <n v="2026"/>
  </r>
  <r>
    <n v="72037311"/>
    <x v="90"/>
    <s v="2026-01-15"/>
    <s v="K0051"/>
    <x v="113"/>
    <s v="INV2026010075"/>
    <s v="APL26010458"/>
    <x v="2171"/>
    <s v="BAG LDPE 0.03MMX&lt;O&gt;11.5&quot;X15&quot; WN 10-LAN MIN.70% RECYCLE"/>
    <x v="123"/>
    <s v="1"/>
    <n v="800"/>
    <s v="KG"/>
    <x v="3"/>
    <n v="75"/>
    <n v="60000"/>
    <n v="1"/>
    <n v="2.3831910000000001"/>
    <n v="1906.553459"/>
    <s v="MIL"/>
    <n v="31.470400000000001"/>
    <n v="60000"/>
    <n v="2026"/>
  </r>
  <r>
    <n v="72037311"/>
    <x v="90"/>
    <s v="2026-01-15"/>
    <s v="K0051"/>
    <x v="113"/>
    <s v="INV2026010075"/>
    <s v="APL26010458"/>
    <x v="2169"/>
    <s v="BAG LDPE 0.03MMX&lt;O&gt;13&quot;X17&quot; WN 10-LAN MIN.70% RECYCLE"/>
    <x v="123"/>
    <s v="1"/>
    <n v="600"/>
    <s v="KG"/>
    <x v="3"/>
    <n v="75"/>
    <n v="45000"/>
    <n v="1"/>
    <n v="2.3831910000000001"/>
    <n v="1429.915094"/>
    <s v="MIL"/>
    <n v="31.470400000000001"/>
    <n v="45000"/>
    <n v="2026"/>
  </r>
  <r>
    <n v="72037311"/>
    <x v="90"/>
    <s v="2026-01-15"/>
    <s v="K0051"/>
    <x v="113"/>
    <s v="INV2026010075"/>
    <s v="APL26010458"/>
    <x v="2170"/>
    <s v="BAG LDPE 0.03MMX&lt;O&gt;14.5&quot;X17.5&quot; WN 10-LAN MIN.70% RECYCLE"/>
    <x v="123"/>
    <s v="1"/>
    <n v="1200"/>
    <s v="KG"/>
    <x v="3"/>
    <n v="75"/>
    <n v="90000"/>
    <n v="1"/>
    <n v="2.3831910000000001"/>
    <n v="2859.8301889999998"/>
    <s v="MIL"/>
    <n v="31.470400000000001"/>
    <n v="90000"/>
    <n v="2026"/>
  </r>
  <r>
    <n v="72037311"/>
    <x v="90"/>
    <s v="2026-01-15"/>
    <s v="K0051"/>
    <x v="113"/>
    <s v="INV2026010075"/>
    <s v="APL26010458"/>
    <x v="2168"/>
    <s v="BAG LDPE 0.03MMX&lt;O&gt;16.5&quot;X20&quot; WN 10-LAN MIN.70% RECYCLE"/>
    <x v="123"/>
    <s v="1"/>
    <n v="300"/>
    <s v="KG"/>
    <x v="3"/>
    <n v="75"/>
    <n v="22500"/>
    <n v="1"/>
    <n v="2.3831910000000001"/>
    <n v="714.95754699999998"/>
    <s v="MIL"/>
    <n v="31.470400000000001"/>
    <n v="22500"/>
    <n v="2026"/>
  </r>
  <r>
    <n v="72037310"/>
    <x v="90"/>
    <s v="2026-01-15"/>
    <s v="S0037"/>
    <x v="84"/>
    <s v="1260104306"/>
    <s v="APL26010479"/>
    <x v="2172"/>
    <s v="ZIP BAG LDPE 0.14mmx4cm(OPEN)x6cm"/>
    <x v="123"/>
    <s v="7"/>
    <n v="20"/>
    <s v="KG"/>
    <x v="3"/>
    <n v="106"/>
    <n v="2120"/>
    <n v="1"/>
    <n v="3.3682439999999998"/>
    <n v="67.364887999999993"/>
    <s v="MIL"/>
    <n v="31.470400000000001"/>
    <n v="2120"/>
    <n v="2026"/>
  </r>
  <r>
    <n v="72037310"/>
    <x v="90"/>
    <s v="2026-01-15"/>
    <s v="S0037"/>
    <x v="84"/>
    <s v="1260104306"/>
    <s v="APL26010479"/>
    <x v="2173"/>
    <s v="ZIP BAG LDPE 0.14mmx12cm(OPEN)x17cm"/>
    <x v="123"/>
    <s v="7"/>
    <n v="30"/>
    <s v="KG"/>
    <x v="3"/>
    <n v="106"/>
    <n v="3180"/>
    <n v="1"/>
    <n v="3.3682439999999998"/>
    <n v="101.04733299999999"/>
    <s v="MIL"/>
    <n v="31.470400000000001"/>
    <n v="3180"/>
    <n v="2026"/>
  </r>
  <r>
    <n v="72037310"/>
    <x v="90"/>
    <s v="2026-01-15"/>
    <s v="S0037"/>
    <x v="84"/>
    <s v="1260104306"/>
    <s v="APL26010479"/>
    <x v="2174"/>
    <s v="ZIP BAG LDPE 0.14mmx15cm(OPEN)X23cm"/>
    <x v="123"/>
    <s v="7"/>
    <n v="30"/>
    <s v="KG"/>
    <x v="3"/>
    <n v="106"/>
    <n v="3180"/>
    <n v="1"/>
    <n v="3.3682439999999998"/>
    <n v="101.04733299999999"/>
    <s v="MIL"/>
    <n v="31.470400000000001"/>
    <n v="3180"/>
    <n v="2026"/>
  </r>
  <r>
    <n v="72037269"/>
    <x v="90"/>
    <s v="2026-01-13"/>
    <s v="J0041"/>
    <x v="42"/>
    <s v="088-4380"/>
    <s v="APL26010351"/>
    <x v="2175"/>
    <s v="DETERGENT &quot;NOBLA&quot; (20 KG/Box)"/>
    <x v="82"/>
    <s v="1"/>
    <n v="400"/>
    <s v="KG"/>
    <x v="3"/>
    <n v="39"/>
    <n v="15600"/>
    <n v="1"/>
    <n v="1.2392590000000001"/>
    <n v="495.70389899999998"/>
    <s v="MIL"/>
    <n v="31.470400000000001"/>
    <n v="15600"/>
    <n v="2026"/>
  </r>
  <r>
    <n v="72037314"/>
    <x v="54"/>
    <s v="2026-01-15"/>
    <s v="K0051"/>
    <x v="113"/>
    <s v="INV2026010077"/>
    <s v="APL26010355"/>
    <x v="2176"/>
    <s v="BAG LDPE 0.03MMX&lt;OPEN&gt;11.5&quot;X15&quot; MIN.70% RECYCLE"/>
    <x v="123"/>
    <s v="7"/>
    <n v="600"/>
    <s v="KG"/>
    <x v="3"/>
    <n v="69"/>
    <n v="41400"/>
    <n v="1"/>
    <n v="2.2002830000000002"/>
    <n v="1320.1699000000001"/>
    <s v="MIL"/>
    <n v="31.3596"/>
    <n v="41400"/>
    <n v="2026"/>
  </r>
  <r>
    <n v="72037314"/>
    <x v="54"/>
    <s v="2026-01-15"/>
    <s v="K0051"/>
    <x v="113"/>
    <s v="INV2026010077"/>
    <s v="APL26010355"/>
    <x v="2177"/>
    <s v="BAG LDPE 0.03MMX&lt;OPEN&gt;19&quot;X19&quot; MIN.70% RECYCLE"/>
    <x v="123"/>
    <s v="7"/>
    <n v="1200"/>
    <s v="KG"/>
    <x v="3"/>
    <n v="69"/>
    <n v="82800"/>
    <n v="1"/>
    <n v="2.2002830000000002"/>
    <n v="2640.3398000000002"/>
    <s v="MIL"/>
    <n v="31.3596"/>
    <n v="82800"/>
    <n v="2026"/>
  </r>
  <r>
    <n v="72037312"/>
    <x v="54"/>
    <s v="2026-01-15"/>
    <s v="K0051"/>
    <x v="113"/>
    <s v="INV2026010081"/>
    <s v="APL26010464"/>
    <x v="2178"/>
    <s v="BAG LDPE 0.03MMX&lt;O&gt;19&quot;X19&quot; WN 10-LAN MIN.70% RECYCLE"/>
    <x v="123"/>
    <s v="2"/>
    <n v="500"/>
    <s v="KG"/>
    <x v="3"/>
    <n v="75"/>
    <n v="37500"/>
    <n v="1"/>
    <n v="2.3916119999999998"/>
    <n v="1195.8060680000001"/>
    <s v="MIL"/>
    <n v="31.3596"/>
    <n v="37500"/>
    <n v="2026"/>
  </r>
  <r>
    <n v="72037314"/>
    <x v="54"/>
    <s v="2026-01-15"/>
    <s v="K0051"/>
    <x v="113"/>
    <s v="INV2026010082"/>
    <s v="APL26010356"/>
    <x v="2179"/>
    <s v="BAG LDPE 0.03MMX&lt;OPEN&gt;14.5&quot;X17.5&quot; MIN.70% RECYCLE"/>
    <x v="123"/>
    <s v="7"/>
    <n v="300"/>
    <s v="KG"/>
    <x v="3"/>
    <n v="69"/>
    <n v="20700"/>
    <n v="1"/>
    <n v="2.2002830000000002"/>
    <n v="660.08495000000005"/>
    <s v="MIL"/>
    <n v="31.3596"/>
    <n v="20700"/>
    <n v="2026"/>
  </r>
  <r>
    <n v="72037314"/>
    <x v="54"/>
    <s v="2026-01-15"/>
    <s v="K0051"/>
    <x v="113"/>
    <s v="INV2026010078"/>
    <s v="APL26010480"/>
    <x v="2180"/>
    <s v="BAG LDPE 0.05MMX&lt;OPEN&gt;16.5&quot;X20&quot; MIN.70% RECYCLE"/>
    <x v="123"/>
    <s v="7"/>
    <n v="500"/>
    <s v="KG"/>
    <x v="3"/>
    <n v="69"/>
    <n v="34500"/>
    <n v="1"/>
    <n v="2.2002830000000002"/>
    <n v="1100.1415830000001"/>
    <s v="MIL"/>
    <n v="31.3596"/>
    <n v="34500"/>
    <n v="2026"/>
  </r>
  <r>
    <n v="72037315"/>
    <x v="54"/>
    <s v="2026-01-15"/>
    <s v="K0051"/>
    <x v="113"/>
    <s v="INV2026010083"/>
    <s v="APL26010482"/>
    <x v="2171"/>
    <s v="BAG LDPE 0.03MMX&lt;O&gt;11.5&quot;X15&quot; WN 10-LAN MIN.70% RECYCLE"/>
    <x v="123"/>
    <s v="7"/>
    <n v="500"/>
    <s v="KG"/>
    <x v="3"/>
    <n v="75"/>
    <n v="37500"/>
    <n v="1"/>
    <n v="2.3916119999999998"/>
    <n v="1195.8060680000001"/>
    <s v="MIL"/>
    <n v="31.3596"/>
    <n v="37500"/>
    <n v="2026"/>
  </r>
  <r>
    <n v="72037315"/>
    <x v="54"/>
    <s v="2026-01-15"/>
    <s v="K0051"/>
    <x v="113"/>
    <s v="INV2026010083"/>
    <s v="APL26010482"/>
    <x v="2168"/>
    <s v="BAG LDPE 0.03MMX&lt;O&gt;16.5&quot;X20&quot; WN 10-LAN MIN.70% RECYCLE"/>
    <x v="123"/>
    <s v="7"/>
    <n v="500"/>
    <s v="KG"/>
    <x v="3"/>
    <n v="75"/>
    <n v="37500"/>
    <n v="1"/>
    <n v="2.3916119999999998"/>
    <n v="1195.8060680000001"/>
    <s v="MIL"/>
    <n v="31.3596"/>
    <n v="37500"/>
    <n v="2026"/>
  </r>
  <r>
    <n v="72037314"/>
    <x v="54"/>
    <s v="2026-01-15"/>
    <s v="K0051"/>
    <x v="113"/>
    <s v="INV2026010079"/>
    <s v="APL26010481"/>
    <x v="2181"/>
    <s v="BAG LDPE 0.04MMX&lt;OPEN&gt;14.5&quot;X17.5&quot; (0.012/PC)"/>
    <x v="123"/>
    <s v="7"/>
    <n v="300"/>
    <s v="KG"/>
    <x v="3"/>
    <n v="75.5"/>
    <n v="22650"/>
    <n v="1"/>
    <n v="2.407556"/>
    <n v="722.26686500000005"/>
    <s v="MIL"/>
    <n v="31.3596"/>
    <n v="22650"/>
    <n v="2026"/>
  </r>
  <r>
    <n v="72037311"/>
    <x v="54"/>
    <s v="2026-01-15"/>
    <s v="K0051"/>
    <x v="113"/>
    <s v="INV2026010080"/>
    <s v="APL26010463"/>
    <x v="2182"/>
    <s v="BAG LDPE 0.03MMX&lt;O&gt;8&quot;X19&quot; WN 10-LAN MIN.70% RECYCLE"/>
    <x v="123"/>
    <s v="1"/>
    <n v="400"/>
    <s v="KG"/>
    <x v="3"/>
    <n v="75"/>
    <n v="30000"/>
    <n v="1"/>
    <n v="2.3916119999999998"/>
    <n v="956.64485500000001"/>
    <s v="MIL"/>
    <n v="31.3596"/>
    <n v="30000"/>
    <n v="2026"/>
  </r>
  <r>
    <n v="72037396"/>
    <x v="54"/>
    <s v="2026-01-17"/>
    <s v="K0123"/>
    <x v="112"/>
    <s v="KA2601-132"/>
    <s v="APL26010461"/>
    <x v="2158"/>
    <s v="INK OIL BASE PANTONE CREAM  NO.9224 - 93OP"/>
    <x v="139"/>
    <s v="9"/>
    <n v="72"/>
    <s v="KG"/>
    <x v="3"/>
    <n v="480"/>
    <n v="34560"/>
    <n v="1"/>
    <n v="15.306317"/>
    <n v="1102.054873"/>
    <s v="MIL"/>
    <n v="31.3596"/>
    <n v="34560"/>
    <n v="2026"/>
  </r>
  <r>
    <n v="72037396"/>
    <x v="54"/>
    <s v="2026-01-17"/>
    <s v="K0123"/>
    <x v="112"/>
    <s v="KA2601-132"/>
    <s v="APL26010461"/>
    <x v="2159"/>
    <s v="INK Oil Base Pantone Grey No.7540-93OP"/>
    <x v="139"/>
    <s v="9"/>
    <n v="2"/>
    <s v="KG"/>
    <x v="3"/>
    <n v="500"/>
    <n v="1000"/>
    <n v="1"/>
    <n v="15.94408"/>
    <n v="31.888161"/>
    <s v="MIL"/>
    <n v="31.3596"/>
    <n v="1000"/>
    <n v="2026"/>
  </r>
  <r>
    <n v="72037396"/>
    <x v="54"/>
    <s v="2026-01-17"/>
    <s v="K0123"/>
    <x v="112"/>
    <s v="KA2601-132"/>
    <s v="APL26010461"/>
    <x v="2161"/>
    <s v="INK Oil Base IMPRESSION Cyan No.43FT -93OP"/>
    <x v="139"/>
    <s v="9"/>
    <n v="5"/>
    <s v="KG"/>
    <x v="3"/>
    <n v="215"/>
    <n v="1075"/>
    <n v="1"/>
    <n v="6.8559539999999997"/>
    <n v="34.279772999999999"/>
    <s v="MIL"/>
    <n v="31.3596"/>
    <n v="1075"/>
    <n v="2026"/>
  </r>
  <r>
    <n v="72037396"/>
    <x v="54"/>
    <s v="2026-01-17"/>
    <s v="K0123"/>
    <x v="112"/>
    <s v="KA2601-132"/>
    <s v="APL26010461"/>
    <x v="2162"/>
    <s v="INK Oil Base IMPRESSION Magenta No.42-93OP"/>
    <x v="139"/>
    <s v="9"/>
    <n v="6"/>
    <s v="KG"/>
    <x v="3"/>
    <n v="215"/>
    <n v="1290"/>
    <n v="1"/>
    <n v="6.8559539999999997"/>
    <n v="41.135728"/>
    <s v="MIL"/>
    <n v="31.3596"/>
    <n v="1290"/>
    <n v="2026"/>
  </r>
  <r>
    <n v="72037396"/>
    <x v="54"/>
    <s v="2026-01-17"/>
    <s v="K0123"/>
    <x v="112"/>
    <s v="KA2601-132"/>
    <s v="APL26010461"/>
    <x v="2163"/>
    <s v="INK Oil Base IMPRESSION Yellow No.41FT -93OP"/>
    <x v="139"/>
    <s v="9"/>
    <n v="10"/>
    <s v="KG"/>
    <x v="3"/>
    <n v="215"/>
    <n v="2150"/>
    <n v="1"/>
    <n v="6.8559539999999997"/>
    <n v="68.559546999999995"/>
    <s v="MIL"/>
    <n v="31.3596"/>
    <n v="2150"/>
    <n v="2026"/>
  </r>
  <r>
    <n v="72037396"/>
    <x v="54"/>
    <s v="2026-01-17"/>
    <s v="K0123"/>
    <x v="112"/>
    <s v="KA2601-132"/>
    <s v="APL26010461"/>
    <x v="2164"/>
    <s v="INK Oil Base IMPRESSION  Black No.49FT -93OP"/>
    <x v="139"/>
    <s v="9"/>
    <n v="6"/>
    <s v="KG"/>
    <x v="3"/>
    <n v="215"/>
    <n v="1290"/>
    <n v="1"/>
    <n v="6.8559539999999997"/>
    <n v="41.135728"/>
    <s v="MIL"/>
    <n v="31.3596"/>
    <n v="1290"/>
    <n v="2026"/>
  </r>
  <r>
    <n v="72037396"/>
    <x v="54"/>
    <s v="2026-01-17"/>
    <s v="K0123"/>
    <x v="112"/>
    <s v="KA2601-132"/>
    <s v="APL26010461"/>
    <x v="2183"/>
    <s v="INK Oil Base Pantone Black No.6C - 93OP"/>
    <x v="139"/>
    <s v="9"/>
    <n v="5"/>
    <s v="KG"/>
    <x v="3"/>
    <n v="440"/>
    <n v="2200"/>
    <n v="1"/>
    <n v="14.030791000000001"/>
    <n v="70.153955999999994"/>
    <s v="MIL"/>
    <n v="31.3596"/>
    <n v="2200"/>
    <n v="2026"/>
  </r>
  <r>
    <n v="72037396"/>
    <x v="54"/>
    <s v="2026-01-17"/>
    <s v="K0123"/>
    <x v="112"/>
    <s v="KA2601-132"/>
    <s v="APL26010461"/>
    <x v="2184"/>
    <s v="INK Oil Base Pantone Black No.9C - 93OP"/>
    <x v="139"/>
    <s v="9"/>
    <n v="5"/>
    <s v="KG"/>
    <x v="3"/>
    <n v="470"/>
    <n v="2350"/>
    <n v="1"/>
    <n v="14.987436000000001"/>
    <n v="74.937179999999998"/>
    <s v="MIL"/>
    <n v="31.3596"/>
    <n v="2350"/>
    <n v="2026"/>
  </r>
  <r>
    <n v="72037396"/>
    <x v="54"/>
    <s v="2026-01-17"/>
    <s v="K0123"/>
    <x v="112"/>
    <s v="KA2601-132"/>
    <s v="APL26010461"/>
    <x v="2185"/>
    <s v="INK Oil Base Pantone Gold No.875 -  93OP"/>
    <x v="139"/>
    <s v="9"/>
    <n v="1"/>
    <s v="KG"/>
    <x v="3"/>
    <n v="1120"/>
    <n v="1120"/>
    <n v="1"/>
    <n v="35.714740999999997"/>
    <n v="35.714740999999997"/>
    <s v="MIL"/>
    <n v="31.3596"/>
    <n v="1120"/>
    <n v="2026"/>
  </r>
  <r>
    <n v="72037208"/>
    <x v="54"/>
    <s v="2026-01-12"/>
    <s v="A0017"/>
    <x v="43"/>
    <s v="IV6900033"/>
    <s v="APL26010466"/>
    <x v="2186"/>
    <s v="Steel Wire 2.85MM   -92BP"/>
    <x v="140"/>
    <s v="9"/>
    <n v="500"/>
    <s v="KG"/>
    <x v="3"/>
    <n v="61"/>
    <n v="30500"/>
    <n v="1"/>
    <n v="1.9451769999999999"/>
    <n v="972.58893599999999"/>
    <s v="MIL"/>
    <n v="31.3596"/>
    <n v="30500"/>
    <n v="2026"/>
  </r>
  <r>
    <n v="72037213"/>
    <x v="54"/>
    <s v="2026-01-12"/>
    <s v="S0333"/>
    <x v="114"/>
    <s v="ABI-I6901-0403"/>
    <s v="APL26010465"/>
    <x v="2187"/>
    <s v="HCL 35% INDUSTRIAL GRADE (200 kg/drum)"/>
    <x v="82"/>
    <s v="1"/>
    <n v="3200"/>
    <s v="KG"/>
    <x v="3"/>
    <n v="4.5999999999999996"/>
    <n v="14720"/>
    <n v="1"/>
    <n v="0.14668500000000001"/>
    <n v="469.39374199999997"/>
    <s v="MIL"/>
    <n v="31.3596"/>
    <n v="14720"/>
    <n v="2026"/>
  </r>
  <r>
    <n v="72037411"/>
    <x v="84"/>
    <s v="2026-01-19"/>
    <s v="C0076"/>
    <x v="115"/>
    <s v="SI-26011808"/>
    <s v="APL26010467"/>
    <x v="2188"/>
    <s v="INK Water Base Black JP7 No.A9303 -92PT"/>
    <x v="141"/>
    <s v="9"/>
    <n v="60"/>
    <s v="KG"/>
    <x v="3"/>
    <n v="83"/>
    <n v="4980"/>
    <n v="1"/>
    <n v="2.661305"/>
    <n v="159.67833400000001"/>
    <s v="MIL"/>
    <n v="31.1877"/>
    <n v="4980"/>
    <n v="2026"/>
  </r>
  <r>
    <n v="72037411"/>
    <x v="84"/>
    <s v="2026-01-19"/>
    <s v="C0076"/>
    <x v="115"/>
    <s v="SI-26011808"/>
    <s v="APL26010467"/>
    <x v="2189"/>
    <s v="INK Water Base AQUA Red AMWAY No.193C -92PT"/>
    <x v="141"/>
    <s v="9"/>
    <n v="40"/>
    <s v="KG"/>
    <x v="3"/>
    <n v="121"/>
    <n v="4840"/>
    <n v="1"/>
    <n v="3.879734"/>
    <n v="155.18938499999999"/>
    <s v="MIL"/>
    <n v="31.1877"/>
    <n v="4840"/>
    <n v="2026"/>
  </r>
  <r>
    <n v="72037411"/>
    <x v="84"/>
    <s v="2026-01-19"/>
    <s v="C0076"/>
    <x v="115"/>
    <s v="SI-26011808"/>
    <s v="APL26010467"/>
    <x v="2190"/>
    <s v="INK Water Base White No.09338 - 92PT"/>
    <x v="141"/>
    <s v="9"/>
    <n v="40"/>
    <s v="KG"/>
    <x v="3"/>
    <n v="101"/>
    <n v="4040"/>
    <n v="1"/>
    <n v="3.2384559999999998"/>
    <n v="129.53824700000001"/>
    <s v="MIL"/>
    <n v="31.1877"/>
    <n v="4040"/>
    <n v="2026"/>
  </r>
  <r>
    <n v="72037411"/>
    <x v="84"/>
    <s v="2026-01-19"/>
    <s v="C0076"/>
    <x v="115"/>
    <s v="SI-26011808"/>
    <s v="APL26010467"/>
    <x v="2191"/>
    <s v="INK Water Base AQUA BLUE No.293 - 92PT"/>
    <x v="141"/>
    <s v="9"/>
    <n v="40"/>
    <s v="KG"/>
    <x v="3"/>
    <n v="121"/>
    <n v="4840"/>
    <n v="1"/>
    <n v="3.879734"/>
    <n v="155.18938499999999"/>
    <s v="MIL"/>
    <n v="31.1877"/>
    <n v="4840"/>
    <n v="2026"/>
  </r>
  <r>
    <n v="72037411"/>
    <x v="84"/>
    <s v="2026-01-19"/>
    <s v="C0076"/>
    <x v="115"/>
    <s v="SI-26011808"/>
    <s v="APL26010467"/>
    <x v="2192"/>
    <s v="INK Water Base Grey JP13915 No.7545C -92PT"/>
    <x v="141"/>
    <s v="9"/>
    <n v="40"/>
    <s v="KG"/>
    <x v="3"/>
    <n v="121"/>
    <n v="4840"/>
    <n v="1"/>
    <n v="3.879734"/>
    <n v="155.18938499999999"/>
    <s v="MIL"/>
    <n v="31.1877"/>
    <n v="4840"/>
    <n v="2026"/>
  </r>
  <r>
    <n v="72037411"/>
    <x v="84"/>
    <s v="2026-01-19"/>
    <s v="C0076"/>
    <x v="115"/>
    <s v="SI-26011808"/>
    <s v="APL26010467"/>
    <x v="2193"/>
    <s v="Letdown Water Base vehicle B579 - 92PT"/>
    <x v="91"/>
    <s v="9"/>
    <n v="20"/>
    <s v="KG"/>
    <x v="3"/>
    <n v="90"/>
    <n v="1800"/>
    <n v="1"/>
    <n v="2.8857529999999998"/>
    <n v="57.715060000000001"/>
    <s v="MIL"/>
    <n v="31.1877"/>
    <n v="1800"/>
    <n v="2026"/>
  </r>
  <r>
    <n v="72037368"/>
    <x v="84"/>
    <s v="2026-01-16"/>
    <s v="K0004"/>
    <x v="88"/>
    <s v="INLWN126010440"/>
    <s v="APL26010486"/>
    <x v="2194"/>
    <s v="GRAINY GLUE GRADE A"/>
    <x v="95"/>
    <s v="7"/>
    <n v="50"/>
    <s v="KG"/>
    <x v="3"/>
    <n v="120"/>
    <n v="6000"/>
    <n v="1"/>
    <n v="3.8476699999999999"/>
    <n v="192.38353499999999"/>
    <s v="MIL"/>
    <n v="31.1877"/>
    <n v="6000"/>
    <n v="2026"/>
  </r>
  <r>
    <n v="72037224"/>
    <x v="17"/>
    <s v="2026-01-12"/>
    <s v="Z0004"/>
    <x v="116"/>
    <s v="IV6900057"/>
    <s v="APL26010489"/>
    <x v="2195"/>
    <s v="SAND BROWN ALUM OXIDE #36(DOVE)"/>
    <x v="142"/>
    <s v="7"/>
    <n v="2000"/>
    <s v="KG"/>
    <x v="3"/>
    <n v="33.5"/>
    <n v="67000"/>
    <n v="1"/>
    <n v="1.0645020000000001"/>
    <n v="2129.0049920000001"/>
    <s v="MIL"/>
    <n v="31.470099999999999"/>
    <n v="67000"/>
    <n v="2026"/>
  </r>
  <r>
    <n v="72036708"/>
    <x v="107"/>
    <s v="2025-12-15"/>
    <s v="A0288"/>
    <x v="31"/>
    <s v="IVD260111151"/>
    <s v="APL26010472"/>
    <x v="2196"/>
    <s v="THINNER MEK FOR CLEANING (APC)"/>
    <x v="89"/>
    <s v="1"/>
    <n v="1600"/>
    <s v="KG"/>
    <x v="3"/>
    <n v="35"/>
    <n v="56000"/>
    <n v="1"/>
    <n v="1.1178600000000001"/>
    <n v="1788.577378"/>
    <s v="MIL"/>
    <n v="31.309799999999999"/>
    <n v="56000"/>
    <n v="2026"/>
  </r>
  <r>
    <n v="72035007"/>
    <x v="107"/>
    <s v="2025-11-11"/>
    <s v="T0495"/>
    <x v="117"/>
    <s v="7715805673"/>
    <s v="APL26010455"/>
    <x v="2197"/>
    <s v="MIDCOAT 456G-62280"/>
    <x v="143"/>
    <s v="8"/>
    <n v="30"/>
    <s v="KG"/>
    <x v="3"/>
    <n v="328.77"/>
    <n v="9863.1"/>
    <n v="1"/>
    <n v="10.500546"/>
    <n v="315.01638400000002"/>
    <s v="MIL"/>
    <n v="31.309799999999999"/>
    <n v="9863.1"/>
    <n v="2026"/>
  </r>
  <r>
    <n v="72035007"/>
    <x v="107"/>
    <s v="2025-11-11"/>
    <s v="T0495"/>
    <x v="117"/>
    <s v="7715805673"/>
    <s v="APL26010455"/>
    <x v="2197"/>
    <s v="MIDCOAT 456G-62280"/>
    <x v="143"/>
    <s v="8"/>
    <n v="180"/>
    <s v="KG"/>
    <x v="3"/>
    <n v="328.77"/>
    <n v="59178.6"/>
    <n v="1"/>
    <n v="10.500546"/>
    <n v="1890.098307"/>
    <s v="MIL"/>
    <n v="31.309799999999999"/>
    <n v="59178.6"/>
    <n v="2026"/>
  </r>
  <r>
    <n v="72035007"/>
    <x v="107"/>
    <s v="2025-11-11"/>
    <s v="T0495"/>
    <x v="117"/>
    <s v="7715805673"/>
    <s v="APL26010455"/>
    <x v="2198"/>
    <s v="MIDCOAT BLACK 456G-62298"/>
    <x v="143"/>
    <s v="8"/>
    <n v="30"/>
    <s v="KG"/>
    <x v="3"/>
    <n v="335.41"/>
    <n v="10062.299999999999"/>
    <n v="1"/>
    <n v="10.712619999999999"/>
    <n v="321.37860899999998"/>
    <s v="MIL"/>
    <n v="31.309799999999999"/>
    <n v="10062.299999999999"/>
    <n v="2026"/>
  </r>
  <r>
    <n v="72035007"/>
    <x v="107"/>
    <s v="2025-11-11"/>
    <s v="T0495"/>
    <x v="117"/>
    <s v="7715805673"/>
    <s v="APL26010455"/>
    <x v="2198"/>
    <s v="MIDCOAT BLACK 456G-62298"/>
    <x v="143"/>
    <s v="8"/>
    <n v="330"/>
    <s v="KG"/>
    <x v="3"/>
    <n v="335.41"/>
    <n v="110685.3"/>
    <n v="1"/>
    <n v="10.712619999999999"/>
    <n v="3535.1647079999998"/>
    <s v="MIL"/>
    <n v="31.309799999999999"/>
    <n v="110685.3"/>
    <n v="2026"/>
  </r>
  <r>
    <n v="72035007"/>
    <x v="107"/>
    <s v="2025-11-11"/>
    <s v="T0495"/>
    <x v="117"/>
    <s v="7715805673"/>
    <s v="APL26010455"/>
    <x v="2199"/>
    <s v="MIDCOAT 456G-73290"/>
    <x v="144"/>
    <s v="8"/>
    <n v="300"/>
    <s v="KG"/>
    <x v="3"/>
    <n v="551.11"/>
    <n v="165333"/>
    <n v="1"/>
    <n v="17.601837"/>
    <n v="5280.5511370000004"/>
    <s v="MIL"/>
    <n v="31.309799999999999"/>
    <n v="165333"/>
    <n v="2026"/>
  </r>
  <r>
    <n v="72035007"/>
    <x v="107"/>
    <s v="2025-11-11"/>
    <s v="T0495"/>
    <x v="117"/>
    <s v="7715805673"/>
    <s v="APL26010455"/>
    <x v="2200"/>
    <s v="PRIMER 459G-73190"/>
    <x v="144"/>
    <s v="8"/>
    <n v="300"/>
    <s v="KG"/>
    <x v="3"/>
    <n v="517.95000000000005"/>
    <n v="155385"/>
    <n v="1"/>
    <n v="16.542743000000002"/>
    <n v="4962.8231409999999"/>
    <s v="MIL"/>
    <n v="31.309799999999999"/>
    <n v="155385"/>
    <n v="2026"/>
  </r>
  <r>
    <n v="72035007"/>
    <x v="107"/>
    <s v="2025-11-11"/>
    <s v="T0495"/>
    <x v="117"/>
    <s v="7715805673"/>
    <s v="APL26010455"/>
    <x v="2201"/>
    <s v="TOPCOAT CLEAR 455G-62302"/>
    <x v="144"/>
    <s v="8"/>
    <n v="360"/>
    <s v="KG"/>
    <x v="3"/>
    <n v="301.93"/>
    <n v="108694.8"/>
    <n v="1"/>
    <n v="9.6433060000000008"/>
    <n v="3471.5903640000001"/>
    <s v="MIL"/>
    <n v="31.309799999999999"/>
    <n v="108694.8"/>
    <n v="2026"/>
  </r>
  <r>
    <n v="72035007"/>
    <x v="107"/>
    <s v="2025-11-11"/>
    <s v="T0495"/>
    <x v="117"/>
    <s v="7715805673"/>
    <s v="APL26010455"/>
    <x v="2202"/>
    <s v="TOPCOAT CLEAR 455G-81300"/>
    <x v="144"/>
    <s v="8"/>
    <n v="240"/>
    <s v="KG"/>
    <x v="3"/>
    <n v="603.54"/>
    <n v="144849.60000000001"/>
    <n v="1"/>
    <n v="19.276392000000001"/>
    <n v="4626.3342460000003"/>
    <s v="MIL"/>
    <n v="31.309799999999999"/>
    <n v="144849.60000000001"/>
    <n v="2026"/>
  </r>
  <r>
    <n v="72035007"/>
    <x v="107"/>
    <s v="2025-11-11"/>
    <s v="T0495"/>
    <x v="117"/>
    <s v="7715805673"/>
    <s v="APL26010455"/>
    <x v="2202"/>
    <s v="TOPCOAT CLEAR 455G-81300"/>
    <x v="144"/>
    <s v="8"/>
    <n v="120"/>
    <s v="KG"/>
    <x v="3"/>
    <n v="603.54"/>
    <n v="72424.800000000003"/>
    <n v="1"/>
    <n v="19.276392000000001"/>
    <n v="2313.1671230000002"/>
    <s v="MIL"/>
    <n v="31.309799999999999"/>
    <n v="72424.800000000003"/>
    <n v="2026"/>
  </r>
  <r>
    <n v="72037211"/>
    <x v="107"/>
    <s v="2026-01-12"/>
    <s v="R0030"/>
    <x v="29"/>
    <s v="021-1032"/>
    <s v="APL26010468"/>
    <x v="2156"/>
    <s v="Alcohol I.P.A -93OP"/>
    <x v="91"/>
    <s v="9"/>
    <n v="450"/>
    <s v="KG"/>
    <x v="3"/>
    <n v="45"/>
    <n v="20250"/>
    <n v="1"/>
    <n v="1.437249"/>
    <n v="646.76235499999996"/>
    <s v="MIL"/>
    <n v="31.309799999999999"/>
    <n v="20250"/>
    <n v="2026"/>
  </r>
  <r>
    <n v="72035617"/>
    <x v="107"/>
    <s v="2025-11-25"/>
    <s v="T0495"/>
    <x v="117"/>
    <s v="7715805674"/>
    <s v="APL26010454"/>
    <x v="2197"/>
    <s v="MIDCOAT 456G-62280"/>
    <x v="143"/>
    <s v="8"/>
    <n v="150"/>
    <s v="KG"/>
    <x v="3"/>
    <n v="328.77"/>
    <n v="49315.5"/>
    <n v="1"/>
    <n v="10.500546"/>
    <n v="1575.081923"/>
    <s v="MIL"/>
    <n v="31.309799999999999"/>
    <n v="49315.5"/>
    <n v="2026"/>
  </r>
  <r>
    <n v="72035617"/>
    <x v="107"/>
    <s v="2025-11-25"/>
    <s v="T0495"/>
    <x v="117"/>
    <s v="7715805674"/>
    <s v="APL26010454"/>
    <x v="2200"/>
    <s v="PRIMER 459G-73190"/>
    <x v="144"/>
    <s v="8"/>
    <n v="510"/>
    <s v="KG"/>
    <x v="3"/>
    <n v="517.95000000000005"/>
    <n v="264154.5"/>
    <n v="1"/>
    <n v="16.542743000000002"/>
    <n v="8436.7993399999996"/>
    <s v="MIL"/>
    <n v="31.309799999999999"/>
    <n v="264154.5"/>
    <n v="2026"/>
  </r>
  <r>
    <n v="72035617"/>
    <x v="107"/>
    <s v="2025-11-25"/>
    <s v="T0495"/>
    <x v="117"/>
    <s v="7715805674"/>
    <s v="APL26010454"/>
    <x v="2201"/>
    <s v="TOPCOAT CLEAR 455G-62302"/>
    <x v="144"/>
    <s v="8"/>
    <n v="150"/>
    <s v="KG"/>
    <x v="3"/>
    <n v="301.93"/>
    <n v="45289.5"/>
    <n v="1"/>
    <n v="9.6433060000000008"/>
    <n v="1446.495985"/>
    <s v="MIL"/>
    <n v="31.309799999999999"/>
    <n v="45289.5"/>
    <n v="2026"/>
  </r>
  <r>
    <n v="72035617"/>
    <x v="107"/>
    <s v="2025-11-25"/>
    <s v="T0495"/>
    <x v="117"/>
    <s v="7715805674"/>
    <s v="APL26010454"/>
    <x v="2199"/>
    <s v="MIDCOAT 456G-73290"/>
    <x v="144"/>
    <s v="8"/>
    <n v="300"/>
    <s v="KG"/>
    <x v="3"/>
    <n v="551.11"/>
    <n v="165333"/>
    <n v="1"/>
    <n v="17.601837"/>
    <n v="5280.5511370000004"/>
    <s v="MIL"/>
    <n v="31.309799999999999"/>
    <n v="165333"/>
    <n v="2026"/>
  </r>
  <r>
    <n v="72035617"/>
    <x v="107"/>
    <s v="2025-11-25"/>
    <s v="T0495"/>
    <x v="117"/>
    <s v="7715805674"/>
    <s v="APL26010454"/>
    <x v="2202"/>
    <s v="TOPCOAT CLEAR 455G-81300"/>
    <x v="144"/>
    <s v="8"/>
    <n v="150"/>
    <s v="KG"/>
    <x v="3"/>
    <n v="603.54"/>
    <n v="90531"/>
    <n v="1"/>
    <n v="19.276392000000001"/>
    <n v="2891.4589040000001"/>
    <s v="MIL"/>
    <n v="31.309799999999999"/>
    <n v="90531"/>
    <n v="2026"/>
  </r>
  <r>
    <n v="72035617"/>
    <x v="107"/>
    <s v="2025-11-25"/>
    <s v="T0495"/>
    <x v="117"/>
    <s v="7715805674"/>
    <s v="APL26010454"/>
    <x v="2202"/>
    <s v="TOPCOAT CLEAR 455G-81300"/>
    <x v="144"/>
    <s v="8"/>
    <n v="60"/>
    <s v="KG"/>
    <x v="3"/>
    <n v="603.54"/>
    <n v="36212.400000000001"/>
    <n v="1"/>
    <n v="19.276392000000001"/>
    <n v="1156.5835609999999"/>
    <s v="MIL"/>
    <n v="31.309799999999999"/>
    <n v="36212.400000000001"/>
    <n v="2026"/>
  </r>
  <r>
    <n v="72035896"/>
    <x v="107"/>
    <s v="2025-12-02"/>
    <s v="T0495"/>
    <x v="117"/>
    <s v="7715805675"/>
    <s v="APL26010453"/>
    <x v="2197"/>
    <s v="MIDCOAT 456G-62280"/>
    <x v="143"/>
    <s v="8"/>
    <n v="120"/>
    <s v="KG"/>
    <x v="3"/>
    <n v="328.77"/>
    <n v="39452.400000000001"/>
    <n v="1"/>
    <n v="10.500546"/>
    <n v="1260.0655380000001"/>
    <s v="MIL"/>
    <n v="31.309799999999999"/>
    <n v="39452.400000000001"/>
    <n v="2026"/>
  </r>
  <r>
    <n v="72035896"/>
    <x v="107"/>
    <s v="2025-12-02"/>
    <s v="T0495"/>
    <x v="117"/>
    <s v="7715805675"/>
    <s v="APL26010453"/>
    <x v="2198"/>
    <s v="MIDCOAT BLACK 456G-62298"/>
    <x v="143"/>
    <s v="8"/>
    <n v="30"/>
    <s v="KG"/>
    <x v="3"/>
    <n v="335.41"/>
    <n v="10062.299999999999"/>
    <n v="1"/>
    <n v="10.712619999999999"/>
    <n v="321.37860899999998"/>
    <s v="MIL"/>
    <n v="31.309799999999999"/>
    <n v="10062.299999999999"/>
    <n v="2026"/>
  </r>
  <r>
    <n v="72035896"/>
    <x v="107"/>
    <s v="2025-12-02"/>
    <s v="T0495"/>
    <x v="117"/>
    <s v="7715805675"/>
    <s v="APL26010453"/>
    <x v="2198"/>
    <s v="MIDCOAT BLACK 456G-62298"/>
    <x v="143"/>
    <s v="8"/>
    <n v="90"/>
    <s v="KG"/>
    <x v="3"/>
    <n v="335.41"/>
    <n v="30186.9"/>
    <n v="1"/>
    <n v="10.712619999999999"/>
    <n v="964.13582899999994"/>
    <s v="MIL"/>
    <n v="31.309799999999999"/>
    <n v="30186.9"/>
    <n v="2026"/>
  </r>
  <r>
    <n v="72035896"/>
    <x v="107"/>
    <s v="2025-12-02"/>
    <s v="T0495"/>
    <x v="117"/>
    <s v="7715805675"/>
    <s v="APL26010453"/>
    <x v="2199"/>
    <s v="MIDCOAT 456G-73290"/>
    <x v="144"/>
    <s v="8"/>
    <n v="120"/>
    <s v="KG"/>
    <x v="3"/>
    <n v="551.11"/>
    <n v="66133.2"/>
    <n v="1"/>
    <n v="17.601837"/>
    <n v="2112.2204539999998"/>
    <s v="MIL"/>
    <n v="31.309799999999999"/>
    <n v="66133.2"/>
    <n v="2026"/>
  </r>
  <r>
    <n v="72035896"/>
    <x v="107"/>
    <s v="2025-12-02"/>
    <s v="T0495"/>
    <x v="117"/>
    <s v="7715805675"/>
    <s v="APL26010453"/>
    <x v="2200"/>
    <s v="PRIMER 459G-73190"/>
    <x v="144"/>
    <s v="8"/>
    <n v="510"/>
    <s v="KG"/>
    <x v="3"/>
    <n v="517.95000000000005"/>
    <n v="264154.5"/>
    <n v="1"/>
    <n v="16.542743000000002"/>
    <n v="8436.7993399999996"/>
    <s v="MIL"/>
    <n v="31.309799999999999"/>
    <n v="264154.5"/>
    <n v="2026"/>
  </r>
  <r>
    <n v="72035896"/>
    <x v="107"/>
    <s v="2025-12-02"/>
    <s v="T0495"/>
    <x v="117"/>
    <s v="7715805675"/>
    <s v="APL26010453"/>
    <x v="2202"/>
    <s v="TOPCOAT CLEAR 455G-81300"/>
    <x v="144"/>
    <s v="8"/>
    <n v="210"/>
    <s v="KG"/>
    <x v="3"/>
    <n v="603.54"/>
    <n v="126743.4"/>
    <n v="1"/>
    <n v="19.276392000000001"/>
    <n v="4048.042465"/>
    <s v="MIL"/>
    <n v="31.309799999999999"/>
    <n v="126743.4"/>
    <n v="2026"/>
  </r>
  <r>
    <n v="72037224"/>
    <x v="107"/>
    <s v="2026-01-12"/>
    <s v="Z0004"/>
    <x v="116"/>
    <s v="IV6900059"/>
    <s v="APL26010490"/>
    <x v="2203"/>
    <s v="SAND BROWN ALUM OXIDE #24(DOVE)"/>
    <x v="142"/>
    <s v="7"/>
    <n v="2000"/>
    <s v="KG"/>
    <x v="3"/>
    <n v="33.5"/>
    <n v="67000"/>
    <n v="1"/>
    <n v="1.069952"/>
    <n v="2139.9050769999999"/>
    <s v="MIL"/>
    <n v="31.309799999999999"/>
    <n v="67000"/>
    <n v="2026"/>
  </r>
  <r>
    <n v="72037395"/>
    <x v="27"/>
    <s v="2026-01-17"/>
    <s v="C0259"/>
    <x v="111"/>
    <s v="F690064"/>
    <s v="APL26010536"/>
    <x v="2155"/>
    <s v="Tapioca Starch -92CG"/>
    <x v="91"/>
    <s v="9"/>
    <n v="7980"/>
    <s v="KG"/>
    <x v="3"/>
    <n v="14.6"/>
    <n v="116508"/>
    <n v="1"/>
    <n v="0.46752899999999997"/>
    <n v="3730.8825409999999"/>
    <s v="MIL"/>
    <n v="31.228000000000002"/>
    <n v="116508"/>
    <n v="2026"/>
  </r>
  <r>
    <n v="72037311"/>
    <x v="0"/>
    <s v="2026-01-15"/>
    <s v="K0051"/>
    <x v="113"/>
    <s v="INV2026010089"/>
    <s v="APL26010601"/>
    <x v="2170"/>
    <s v="BAG LDPE 0.03MMX&lt;O&gt;14.5&quot;X17.5&quot; WN 10-LAN MIN.70% RECYCLE"/>
    <x v="123"/>
    <s v="1"/>
    <n v="400"/>
    <s v="KG"/>
    <x v="3"/>
    <n v="75"/>
    <n v="30000"/>
    <n v="1"/>
    <n v="2.3939400000000002"/>
    <n v="957.57618300000001"/>
    <s v="MIL"/>
    <n v="31.3291"/>
    <n v="30000"/>
    <n v="2026"/>
  </r>
  <r>
    <n v="72037311"/>
    <x v="0"/>
    <s v="2026-01-15"/>
    <s v="K0051"/>
    <x v="113"/>
    <s v="INV2026010089"/>
    <s v="APL26010601"/>
    <x v="2168"/>
    <s v="BAG LDPE 0.03MMX&lt;O&gt;16.5&quot;X20&quot; WN 10-LAN MIN.70% RECYCLE"/>
    <x v="123"/>
    <s v="1"/>
    <n v="1500"/>
    <s v="KG"/>
    <x v="3"/>
    <n v="75"/>
    <n v="112500"/>
    <n v="1"/>
    <n v="2.3939400000000002"/>
    <n v="3590.9106860000002"/>
    <s v="MIL"/>
    <n v="31.3291"/>
    <n v="112500"/>
    <n v="2026"/>
  </r>
  <r>
    <n v="72037311"/>
    <x v="0"/>
    <s v="2026-01-15"/>
    <s v="K0051"/>
    <x v="113"/>
    <s v="INV2026010089"/>
    <s v="APL26010601"/>
    <x v="2178"/>
    <s v="BAG LDPE 0.03MMX&lt;O&gt;19&quot;X19&quot; WN 10-LAN MIN.70% RECYCLE"/>
    <x v="123"/>
    <s v="1"/>
    <n v="1100"/>
    <s v="KG"/>
    <x v="3"/>
    <n v="75"/>
    <n v="82500"/>
    <n v="1"/>
    <n v="2.3939400000000002"/>
    <n v="2633.334503"/>
    <s v="MIL"/>
    <n v="31.3291"/>
    <n v="82500"/>
    <n v="2026"/>
  </r>
  <r>
    <n v="72037397"/>
    <x v="0"/>
    <s v="2026-01-17"/>
    <s v="P0071"/>
    <x v="107"/>
    <s v="IV26010671"/>
    <s v="APL26010462"/>
    <x v="2145"/>
    <s v="Dextrin Adhesive Waster Base SV-708-92AL"/>
    <x v="92"/>
    <s v="9"/>
    <n v="7200"/>
    <s v="KG"/>
    <x v="3"/>
    <n v="9.25"/>
    <n v="66600"/>
    <n v="1"/>
    <n v="0.29525200000000001"/>
    <n v="2125.8191259999999"/>
    <s v="MIL"/>
    <n v="31.3291"/>
    <n v="66600"/>
    <n v="2026"/>
  </r>
  <r>
    <n v="72037375"/>
    <x v="0"/>
    <s v="2026-01-16"/>
    <s v="S0232"/>
    <x v="109"/>
    <s v="IV0013965"/>
    <s v="APL26010602"/>
    <x v="2204"/>
    <s v="SW FILM PE BLK 0.05MMX30&quot; MIN.30% RECYCLE &quot;ROLL&quot;"/>
    <x v="138"/>
    <s v="1"/>
    <n v="1500.05"/>
    <s v="KG"/>
    <x v="3"/>
    <n v="63"/>
    <n v="94503.15"/>
    <n v="1"/>
    <n v="2.0109089999999998"/>
    <n v="3016.465522"/>
    <s v="MIL"/>
    <n v="31.3291"/>
    <n v="94503.15"/>
    <n v="2026"/>
  </r>
  <r>
    <n v="72037378"/>
    <x v="0"/>
    <s v="2026-01-16"/>
    <s v="S0232"/>
    <x v="109"/>
    <s v="IV0013967"/>
    <s v="APL26010595"/>
    <x v="2204"/>
    <s v="SW FILM PE BLK 0.05MMX30&quot; MIN.30% RECYCLE &quot;ROLL&quot;"/>
    <x v="138"/>
    <s v="7"/>
    <n v="501.35"/>
    <s v="KG"/>
    <x v="3"/>
    <n v="63"/>
    <n v="31585.05"/>
    <n v="1"/>
    <n v="2.0109089999999998"/>
    <n v="1008.16972"/>
    <s v="MIL"/>
    <n v="31.3291"/>
    <n v="31585.05"/>
    <n v="2026"/>
  </r>
  <r>
    <n v="72037376"/>
    <x v="0"/>
    <s v="2026-01-16"/>
    <s v="S0232"/>
    <x v="109"/>
    <s v="IV0013966"/>
    <s v="APL26010477"/>
    <x v="2204"/>
    <s v="SW FILM PE BLK 0.05MMX30&quot; MIN.30% RECYCLE &quot;ROLL&quot;"/>
    <x v="138"/>
    <s v="2"/>
    <n v="1005.85"/>
    <s v="KG"/>
    <x v="3"/>
    <n v="63"/>
    <n v="63368.55"/>
    <n v="1"/>
    <n v="2.0109089999999998"/>
    <n v="2022.673808"/>
    <s v="MIL"/>
    <n v="31.3291"/>
    <n v="63368.55"/>
    <n v="2026"/>
  </r>
  <r>
    <n v="72037224"/>
    <x v="0"/>
    <s v="2026-01-12"/>
    <s v="Z0004"/>
    <x v="116"/>
    <s v="IV6900070"/>
    <s v="APL26010599"/>
    <x v="2203"/>
    <s v="SAND BROWN ALUM OXIDE #24(DOVE)"/>
    <x v="142"/>
    <s v="7"/>
    <n v="2000"/>
    <s v="KG"/>
    <x v="3"/>
    <n v="33.5"/>
    <n v="67000"/>
    <n v="1"/>
    <n v="1.069293"/>
    <n v="2138.5868089999999"/>
    <s v="MIL"/>
    <n v="31.3291"/>
    <n v="67000"/>
    <n v="2026"/>
  </r>
  <r>
    <n v="72037314"/>
    <x v="91"/>
    <s v="2026-01-15"/>
    <s v="K0051"/>
    <x v="113"/>
    <s v="INV2026010091"/>
    <s v="APL26010610"/>
    <x v="2205"/>
    <s v="BAG LDPE 0.04MMX&lt;OPEN&gt;24&quot;X24&quot; (0.0274/PC)"/>
    <x v="123"/>
    <s v="7"/>
    <n v="300"/>
    <s v="KG"/>
    <x v="3"/>
    <n v="75.5"/>
    <n v="22650"/>
    <n v="1"/>
    <n v="2.4270360000000002"/>
    <n v="728.11086499999999"/>
    <s v="MIL"/>
    <n v="31.107900000000001"/>
    <n v="22650"/>
    <n v="2026"/>
  </r>
  <r>
    <n v="72037314"/>
    <x v="91"/>
    <s v="2026-01-15"/>
    <s v="K0051"/>
    <x v="113"/>
    <s v="INV2026010091"/>
    <s v="APL26010610"/>
    <x v="2206"/>
    <s v="BAG LDPE 0.04MMX&lt;OPEN&gt;21.5&quot;X30&quot;"/>
    <x v="123"/>
    <s v="7"/>
    <n v="300"/>
    <s v="KG"/>
    <x v="3"/>
    <n v="75.5"/>
    <n v="22650"/>
    <n v="1"/>
    <n v="2.4270360000000002"/>
    <n v="728.11086499999999"/>
    <s v="MIL"/>
    <n v="31.107900000000001"/>
    <n v="22650"/>
    <n v="2026"/>
  </r>
  <r>
    <n v="72037314"/>
    <x v="91"/>
    <s v="2026-01-15"/>
    <s v="K0051"/>
    <x v="113"/>
    <s v="INV2026010092"/>
    <s v="APL26010611"/>
    <x v="2207"/>
    <s v="BAG LDPE 0.05MMX&lt;OPEN&gt;13&quot;X17&quot; MIN.70% RECYCLE"/>
    <x v="123"/>
    <s v="7"/>
    <n v="300"/>
    <s v="KG"/>
    <x v="3"/>
    <n v="69"/>
    <n v="20700"/>
    <n v="1"/>
    <n v="2.218086"/>
    <n v="665.42582400000003"/>
    <s v="MIL"/>
    <n v="31.107900000000001"/>
    <n v="20700"/>
    <n v="2026"/>
  </r>
  <r>
    <n v="72037314"/>
    <x v="91"/>
    <s v="2026-01-15"/>
    <s v="K0051"/>
    <x v="113"/>
    <s v="INV2026010092"/>
    <s v="APL26010611"/>
    <x v="2208"/>
    <s v="BAG LDPE 0.05MMX&lt;OPEN&gt;19&quot;X19&quot; MIN.70% RECYCLE"/>
    <x v="123"/>
    <s v="7"/>
    <n v="300"/>
    <s v="KG"/>
    <x v="3"/>
    <n v="69"/>
    <n v="20700"/>
    <n v="1"/>
    <n v="2.218086"/>
    <n v="665.42582400000003"/>
    <s v="MIL"/>
    <n v="31.107900000000001"/>
    <n v="20700"/>
    <n v="2026"/>
  </r>
  <r>
    <n v="72037314"/>
    <x v="91"/>
    <s v="2026-01-15"/>
    <s v="K0051"/>
    <x v="113"/>
    <s v="INV2026010090"/>
    <s v="APL26010608"/>
    <x v="2177"/>
    <s v="BAG LDPE 0.03MMX&lt;OPEN&gt;19&quot;X19&quot; MIN.70% RECYCLE"/>
    <x v="123"/>
    <s v="7"/>
    <n v="800"/>
    <s v="KG"/>
    <x v="3"/>
    <n v="69"/>
    <n v="55200"/>
    <n v="1"/>
    <n v="2.218086"/>
    <n v="1774.4688639999999"/>
    <s v="MIL"/>
    <n v="31.107900000000001"/>
    <n v="55200"/>
    <n v="2026"/>
  </r>
  <r>
    <n v="72037461"/>
    <x v="91"/>
    <s v="2026-01-20"/>
    <s v="P0124"/>
    <x v="61"/>
    <s v="IV2600025"/>
    <s v="APL26010606"/>
    <x v="2165"/>
    <s v="LIQUID COMPOUND(POLISH) PR-22,Blue"/>
    <x v="95"/>
    <s v="7"/>
    <n v="7200"/>
    <s v="KG"/>
    <x v="3"/>
    <n v="36.5"/>
    <n v="262800"/>
    <n v="1"/>
    <n v="1.173335"/>
    <n v="8448.0148119999994"/>
    <s v="MIL"/>
    <n v="31.107900000000001"/>
    <n v="262800"/>
    <n v="2026"/>
  </r>
  <r>
    <n v="72037461"/>
    <x v="91"/>
    <s v="2026-01-20"/>
    <s v="P0124"/>
    <x v="61"/>
    <s v="IV2600025"/>
    <s v="APL26010606"/>
    <x v="2166"/>
    <s v="LIQUID COMPOUND(CUTTING) T-650,Yellow"/>
    <x v="95"/>
    <s v="7"/>
    <n v="7200"/>
    <s v="KG"/>
    <x v="3"/>
    <n v="28"/>
    <n v="201600"/>
    <n v="1"/>
    <n v="0.900092"/>
    <n v="6480.6688969999996"/>
    <s v="MIL"/>
    <n v="31.107900000000001"/>
    <n v="201600"/>
    <n v="2026"/>
  </r>
  <r>
    <n v="72037269"/>
    <x v="88"/>
    <s v="2026-01-13"/>
    <s v="J0041"/>
    <x v="42"/>
    <s v="088-4387"/>
    <s v="APL26010625"/>
    <x v="2152"/>
    <s v="CLOTH USED (NEW) 13PC/KG (25 KG/Bag)"/>
    <x v="97"/>
    <s v="1"/>
    <n v="1000"/>
    <s v="KG"/>
    <x v="3"/>
    <n v="26.5"/>
    <n v="26500"/>
    <n v="1"/>
    <n v="0.84697999999999996"/>
    <n v="846.98091199999999"/>
    <s v="MIL"/>
    <n v="31.287600000000001"/>
    <n v="26500"/>
    <n v="2026"/>
  </r>
  <r>
    <n v="72037216"/>
    <x v="88"/>
    <s v="2026-01-12"/>
    <s v="Z0004"/>
    <x v="116"/>
    <s v="IV6900077"/>
    <s v="APL26010623"/>
    <x v="2209"/>
    <s v="SAND BROWN ALUM OXIDE GRIT#80"/>
    <x v="145"/>
    <s v="1"/>
    <n v="2000"/>
    <s v="KG"/>
    <x v="3"/>
    <n v="33.5"/>
    <n v="67000"/>
    <n v="1"/>
    <n v="1.070711"/>
    <n v="2141.4234390000001"/>
    <s v="MIL"/>
    <n v="31.287600000000001"/>
    <n v="67000"/>
    <n v="2026"/>
  </r>
  <r>
    <n v="72037410"/>
    <x v="18"/>
    <s v="2026-01-19"/>
    <s v="R0030"/>
    <x v="29"/>
    <s v="021-1034"/>
    <s v="APL26010654"/>
    <x v="2210"/>
    <s v="Anti Tacking compound gel-93OP"/>
    <x v="91"/>
    <s v="9"/>
    <n v="10"/>
    <s v="KG"/>
    <x v="3"/>
    <n v="560"/>
    <n v="5600"/>
    <n v="1"/>
    <n v="17.771796999999999"/>
    <n v="177.717974"/>
    <s v="MIL"/>
    <n v="31.5106"/>
    <n v="5600"/>
    <n v="2026"/>
  </r>
  <r>
    <n v="72037410"/>
    <x v="18"/>
    <s v="2026-01-19"/>
    <s v="R0030"/>
    <x v="29"/>
    <s v="021-1034"/>
    <s v="APL26010654"/>
    <x v="2156"/>
    <s v="Alcohol I.P.A -93OP"/>
    <x v="91"/>
    <s v="9"/>
    <n v="450"/>
    <s v="KG"/>
    <x v="3"/>
    <n v="45"/>
    <n v="20250"/>
    <n v="1"/>
    <n v="1.4280900000000001"/>
    <n v="642.64088900000002"/>
    <s v="MIL"/>
    <n v="31.5106"/>
    <n v="20250"/>
    <n v="2026"/>
  </r>
  <r>
    <n v="72037365"/>
    <x v="104"/>
    <s v="2026-01-15"/>
    <s v="A0033"/>
    <x v="58"/>
    <s v="20260016"/>
    <s v="APL26020126"/>
    <x v="2211"/>
    <s v="SW SLV 0.055MMX8X12&quot; W/H ***"/>
    <x v="138"/>
    <s v="2"/>
    <n v="96"/>
    <s v="KG"/>
    <x v="3"/>
    <n v="86"/>
    <n v="8256"/>
    <n v="1"/>
    <n v="2.704453"/>
    <n v="259.62754000000001"/>
    <s v="MIL"/>
    <n v="31.799399999999999"/>
    <n v="8256"/>
    <n v="2026"/>
  </r>
  <r>
    <n v="72037365"/>
    <x v="104"/>
    <s v="2026-01-15"/>
    <s v="A0033"/>
    <x v="58"/>
    <s v="20260016"/>
    <s v="APL26020126"/>
    <x v="2212"/>
    <s v="SW SLV 0.075MMX7X14&quot;OPEN&quot; $$$"/>
    <x v="138"/>
    <s v="2"/>
    <n v="98"/>
    <s v="KG"/>
    <x v="3"/>
    <n v="82"/>
    <n v="8036"/>
    <n v="1"/>
    <n v="2.578665"/>
    <n v="252.70917"/>
    <s v="MIL"/>
    <n v="31.799399999999999"/>
    <n v="8036"/>
    <n v="2026"/>
  </r>
  <r>
    <n v="72037364"/>
    <x v="104"/>
    <s v="2026-01-15"/>
    <s v="A0033"/>
    <x v="58"/>
    <s v="20260017"/>
    <s v="APL26020054"/>
    <x v="2213"/>
    <s v="SLV 0.075MMX13X20&quot;&lt;OPEN&gt; $$$"/>
    <x v="138"/>
    <s v="1"/>
    <n v="197"/>
    <s v="KG"/>
    <x v="3"/>
    <n v="82"/>
    <n v="16154"/>
    <n v="1"/>
    <n v="2.578665"/>
    <n v="507.997006"/>
    <s v="MIL"/>
    <n v="31.799399999999999"/>
    <n v="16154"/>
    <n v="2026"/>
  </r>
  <r>
    <n v="72037364"/>
    <x v="104"/>
    <s v="2026-01-15"/>
    <s v="A0033"/>
    <x v="58"/>
    <s v="20260017"/>
    <s v="APL26020054"/>
    <x v="2214"/>
    <s v="SW SLV PVC 0.055mmx6x12&quot; W/H $$$"/>
    <x v="138"/>
    <s v="1"/>
    <n v="92"/>
    <s v="KG"/>
    <x v="3"/>
    <n v="86"/>
    <n v="7912"/>
    <n v="1"/>
    <n v="2.704453"/>
    <n v="248.80972499999999"/>
    <s v="MIL"/>
    <n v="31.799399999999999"/>
    <n v="7912"/>
    <n v="2026"/>
  </r>
  <r>
    <n v="72037364"/>
    <x v="104"/>
    <s v="2026-01-15"/>
    <s v="A0033"/>
    <x v="58"/>
    <s v="20260017"/>
    <s v="APL26020054"/>
    <x v="2215"/>
    <s v="SW SLV 0.055MMX8X15&quot; W/H ***"/>
    <x v="138"/>
    <s v="1"/>
    <n v="620"/>
    <s v="KG"/>
    <x v="3"/>
    <n v="86"/>
    <n v="53320"/>
    <n v="1"/>
    <n v="2.704453"/>
    <n v="1676.7611959999999"/>
    <s v="MIL"/>
    <n v="31.799399999999999"/>
    <n v="53320"/>
    <n v="2026"/>
  </r>
  <r>
    <n v="72037364"/>
    <x v="104"/>
    <s v="2026-01-15"/>
    <s v="A0033"/>
    <x v="58"/>
    <s v="20260017"/>
    <s v="APL26020054"/>
    <x v="2216"/>
    <s v="SW SLV 0.055MMX6X13&quot; W/H ***"/>
    <x v="138"/>
    <s v="1"/>
    <n v="105"/>
    <s v="KG"/>
    <x v="3"/>
    <n v="86"/>
    <n v="9030"/>
    <n v="1"/>
    <n v="2.704453"/>
    <n v="283.96762200000001"/>
    <s v="MIL"/>
    <n v="31.799399999999999"/>
    <n v="9030"/>
    <n v="2026"/>
  </r>
  <r>
    <n v="72037364"/>
    <x v="104"/>
    <s v="2026-01-15"/>
    <s v="A0033"/>
    <x v="58"/>
    <s v="20260017"/>
    <s v="APL26020054"/>
    <x v="2217"/>
    <s v="SW SLV 0.055mmx6x18&quot; W/ 2 HOLE &amp; OPEN $$$"/>
    <x v="138"/>
    <s v="1"/>
    <n v="831"/>
    <s v="KG"/>
    <x v="3"/>
    <n v="90"/>
    <n v="74790"/>
    <n v="1"/>
    <n v="2.8302420000000001"/>
    <n v="2351.9311680000001"/>
    <s v="MIL"/>
    <n v="31.799399999999999"/>
    <n v="74790"/>
    <n v="2026"/>
  </r>
  <r>
    <n v="72037311"/>
    <x v="73"/>
    <s v="2026-01-15"/>
    <s v="K0051"/>
    <x v="113"/>
    <s v="INV2026020104"/>
    <s v="APL26020055"/>
    <x v="2169"/>
    <s v="BAG LDPE 0.03MMX&lt;O&gt;13&quot;X17&quot; WN 10-LAN MIN.70% RECYCLE"/>
    <x v="123"/>
    <s v="1"/>
    <n v="400"/>
    <s v="KG"/>
    <x v="3"/>
    <n v="75"/>
    <n v="30000"/>
    <n v="1"/>
    <n v="2.368598"/>
    <n v="947.43922899999995"/>
    <s v="MIL"/>
    <n v="31.664300000000001"/>
    <n v="30000"/>
    <n v="2026"/>
  </r>
  <r>
    <n v="72037311"/>
    <x v="73"/>
    <s v="2026-01-15"/>
    <s v="K0051"/>
    <x v="113"/>
    <s v="INV2026020104"/>
    <s v="APL26020055"/>
    <x v="2178"/>
    <s v="BAG LDPE 0.03MMX&lt;O&gt;19&quot;X19&quot; WN 10-LAN MIN.70% RECYCLE"/>
    <x v="123"/>
    <s v="1"/>
    <n v="300"/>
    <s v="KG"/>
    <x v="3"/>
    <n v="75"/>
    <n v="22500"/>
    <n v="1"/>
    <n v="2.368598"/>
    <n v="710.57942200000002"/>
    <s v="MIL"/>
    <n v="31.664300000000001"/>
    <n v="22500"/>
    <n v="2026"/>
  </r>
  <r>
    <n v="72037315"/>
    <x v="73"/>
    <s v="2026-01-15"/>
    <s v="K0051"/>
    <x v="113"/>
    <s v="INV2026020102"/>
    <s v="APL26020125"/>
    <x v="2171"/>
    <s v="BAG LDPE 0.03MMX&lt;O&gt;11.5&quot;X15&quot; WN 10-LAN MIN.70% RECYCLE"/>
    <x v="123"/>
    <s v="7"/>
    <n v="500"/>
    <s v="KG"/>
    <x v="3"/>
    <n v="75"/>
    <n v="37500"/>
    <n v="1"/>
    <n v="2.368598"/>
    <n v="1184.299037"/>
    <s v="MIL"/>
    <n v="31.664300000000001"/>
    <n v="37500"/>
    <n v="2026"/>
  </r>
  <r>
    <n v="72037315"/>
    <x v="73"/>
    <s v="2026-01-15"/>
    <s v="K0051"/>
    <x v="113"/>
    <s v="INV2026020102"/>
    <s v="APL26020125"/>
    <x v="2169"/>
    <s v="BAG LDPE 0.03MMX&lt;O&gt;13&quot;X17&quot; WN 10-LAN MIN.70% RECYCLE"/>
    <x v="123"/>
    <s v="7"/>
    <n v="700"/>
    <s v="KG"/>
    <x v="3"/>
    <n v="75"/>
    <n v="52500"/>
    <n v="1"/>
    <n v="2.368598"/>
    <n v="1658.0186510000001"/>
    <s v="MIL"/>
    <n v="31.664300000000001"/>
    <n v="52500"/>
    <n v="2026"/>
  </r>
  <r>
    <n v="72037315"/>
    <x v="73"/>
    <s v="2026-01-15"/>
    <s v="K0051"/>
    <x v="113"/>
    <s v="INV2026020102"/>
    <s v="APL26020125"/>
    <x v="2168"/>
    <s v="BAG LDPE 0.03MMX&lt;O&gt;16.5&quot;X20&quot; WN 10-LAN MIN.70% RECYCLE"/>
    <x v="123"/>
    <s v="7"/>
    <n v="300"/>
    <s v="KG"/>
    <x v="3"/>
    <n v="75"/>
    <n v="22500"/>
    <n v="1"/>
    <n v="2.368598"/>
    <n v="710.57942200000002"/>
    <s v="MIL"/>
    <n v="31.664300000000001"/>
    <n v="22500"/>
    <n v="2026"/>
  </r>
  <r>
    <n v="72037366"/>
    <x v="73"/>
    <s v="2026-01-15"/>
    <s v="A0033"/>
    <x v="58"/>
    <s v="20260018"/>
    <s v="APL26020122"/>
    <x v="2218"/>
    <s v="SW SLV PVC 0.055mmx6&quot;x16&quot; W/2 HOLES ***"/>
    <x v="138"/>
    <s v="7"/>
    <n v="98"/>
    <s v="KG"/>
    <x v="3"/>
    <n v="87"/>
    <n v="8526"/>
    <n v="1"/>
    <n v="2.747573"/>
    <n v="269.26222899999999"/>
    <s v="MIL"/>
    <n v="31.664300000000001"/>
    <n v="8526"/>
    <n v="2026"/>
  </r>
  <r>
    <n v="72037366"/>
    <x v="73"/>
    <s v="2026-01-15"/>
    <s v="A0033"/>
    <x v="58"/>
    <s v="20260018"/>
    <s v="APL26020122"/>
    <x v="2216"/>
    <s v="SW SLV 0.055MMX6X13&quot; W/H ***"/>
    <x v="138"/>
    <s v="7"/>
    <n v="420"/>
    <s v="KG"/>
    <x v="3"/>
    <n v="86"/>
    <n v="36120"/>
    <n v="1"/>
    <n v="2.715992"/>
    <n v="1140.7168320000001"/>
    <s v="MIL"/>
    <n v="31.664300000000001"/>
    <n v="36120"/>
    <n v="2026"/>
  </r>
  <r>
    <n v="72037658"/>
    <x v="73"/>
    <s v="2026-01-26"/>
    <s v="K0123"/>
    <x v="112"/>
    <s v="KA2602-102"/>
    <s v="APL26020061"/>
    <x v="2158"/>
    <s v="INK OIL BASE PANTONE CREAM  NO.9224 - 93OP"/>
    <x v="139"/>
    <s v="9"/>
    <n v="36"/>
    <s v="KG"/>
    <x v="3"/>
    <n v="480"/>
    <n v="17280"/>
    <n v="1"/>
    <n v="15.159027"/>
    <n v="545.72499600000003"/>
    <s v="MIL"/>
    <n v="31.664300000000001"/>
    <n v="17280"/>
    <n v="2026"/>
  </r>
  <r>
    <n v="72037658"/>
    <x v="73"/>
    <s v="2026-01-26"/>
    <s v="K0123"/>
    <x v="112"/>
    <s v="KA2602-102"/>
    <s v="APL26020061"/>
    <x v="2159"/>
    <s v="INK Oil Base Pantone Grey No.7540-93OP"/>
    <x v="139"/>
    <s v="9"/>
    <n v="3"/>
    <s v="KG"/>
    <x v="3"/>
    <n v="500"/>
    <n v="1500"/>
    <n v="1"/>
    <n v="15.790653000000001"/>
    <n v="47.371960999999999"/>
    <s v="MIL"/>
    <n v="31.664300000000001"/>
    <n v="1500"/>
    <n v="2026"/>
  </r>
  <r>
    <n v="72037658"/>
    <x v="73"/>
    <s v="2026-01-26"/>
    <s v="K0123"/>
    <x v="112"/>
    <s v="KA2602-102"/>
    <s v="APL26020061"/>
    <x v="2161"/>
    <s v="INK Oil Base IMPRESSION Cyan No.43FT -93OP"/>
    <x v="139"/>
    <s v="9"/>
    <n v="8"/>
    <s v="KG"/>
    <x v="3"/>
    <n v="215"/>
    <n v="1720"/>
    <n v="1"/>
    <n v="6.789981"/>
    <n v="54.319848999999998"/>
    <s v="MIL"/>
    <n v="31.664300000000001"/>
    <n v="1720"/>
    <n v="2026"/>
  </r>
  <r>
    <n v="72037658"/>
    <x v="73"/>
    <s v="2026-01-26"/>
    <s v="K0123"/>
    <x v="112"/>
    <s v="KA2602-102"/>
    <s v="APL26020061"/>
    <x v="2162"/>
    <s v="INK Oil Base IMPRESSION Magenta No.42-93OP"/>
    <x v="139"/>
    <s v="9"/>
    <n v="9"/>
    <s v="KG"/>
    <x v="3"/>
    <n v="215"/>
    <n v="1935"/>
    <n v="1"/>
    <n v="6.789981"/>
    <n v="61.109830000000002"/>
    <s v="MIL"/>
    <n v="31.664300000000001"/>
    <n v="1935"/>
    <n v="2026"/>
  </r>
  <r>
    <n v="72037658"/>
    <x v="73"/>
    <s v="2026-01-26"/>
    <s v="K0123"/>
    <x v="112"/>
    <s v="KA2602-102"/>
    <s v="APL26020061"/>
    <x v="2163"/>
    <s v="INK Oil Base IMPRESSION Yellow No.41FT -93OP"/>
    <x v="139"/>
    <s v="9"/>
    <n v="8"/>
    <s v="KG"/>
    <x v="3"/>
    <n v="215"/>
    <n v="1720"/>
    <n v="1"/>
    <n v="6.789981"/>
    <n v="54.319848999999998"/>
    <s v="MIL"/>
    <n v="31.664300000000001"/>
    <n v="1720"/>
    <n v="2026"/>
  </r>
  <r>
    <n v="72037658"/>
    <x v="73"/>
    <s v="2026-01-26"/>
    <s v="K0123"/>
    <x v="112"/>
    <s v="KA2602-102"/>
    <s v="APL26020061"/>
    <x v="2164"/>
    <s v="INK Oil Base IMPRESSION  Black No.49FT -93OP"/>
    <x v="139"/>
    <s v="9"/>
    <n v="10"/>
    <s v="KG"/>
    <x v="3"/>
    <n v="215"/>
    <n v="2150"/>
    <n v="1"/>
    <n v="6.789981"/>
    <n v="67.899811"/>
    <s v="MIL"/>
    <n v="31.664300000000001"/>
    <n v="2150"/>
    <n v="2026"/>
  </r>
  <r>
    <n v="72037658"/>
    <x v="73"/>
    <s v="2026-01-26"/>
    <s v="K0123"/>
    <x v="112"/>
    <s v="KA2602-102"/>
    <s v="APL26020061"/>
    <x v="2219"/>
    <s v="INK Oil Base Pantone Red No.187 - 93OP"/>
    <x v="139"/>
    <s v="9"/>
    <n v="8"/>
    <s v="KG"/>
    <x v="3"/>
    <n v="432"/>
    <n v="3456"/>
    <n v="1"/>
    <n v="13.643124"/>
    <n v="109.144999"/>
    <s v="MIL"/>
    <n v="31.664300000000001"/>
    <n v="3456"/>
    <n v="2026"/>
  </r>
  <r>
    <n v="72037658"/>
    <x v="73"/>
    <s v="2026-01-26"/>
    <s v="K0123"/>
    <x v="112"/>
    <s v="KA2602-102"/>
    <s v="APL26020061"/>
    <x v="2220"/>
    <s v="INK Oil Base Pantone Red No.690 -93OP"/>
    <x v="139"/>
    <s v="9"/>
    <n v="2"/>
    <s v="KG"/>
    <x v="3"/>
    <n v="470"/>
    <n v="940"/>
    <n v="1"/>
    <n v="14.843214"/>
    <n v="29.686429"/>
    <s v="MIL"/>
    <n v="31.664300000000001"/>
    <n v="940"/>
    <n v="2026"/>
  </r>
  <r>
    <n v="72037658"/>
    <x v="73"/>
    <s v="2026-01-26"/>
    <s v="K0123"/>
    <x v="112"/>
    <s v="KA2602-102"/>
    <s v="APL26020061"/>
    <x v="2221"/>
    <s v="INK OIL BASE PANTONE BROWN NO.4077 - 93OP"/>
    <x v="139"/>
    <s v="9"/>
    <n v="2"/>
    <s v="KG"/>
    <x v="3"/>
    <n v="470"/>
    <n v="940"/>
    <n v="1"/>
    <n v="14.843214"/>
    <n v="29.686429"/>
    <s v="MIL"/>
    <n v="31.664300000000001"/>
    <n v="940"/>
    <n v="2026"/>
  </r>
  <r>
    <n v="72037658"/>
    <x v="73"/>
    <s v="2026-01-26"/>
    <s v="K0123"/>
    <x v="112"/>
    <s v="KA2602-102"/>
    <s v="APL26020061"/>
    <x v="2222"/>
    <s v="INK OIL BASE PANTONE CREAM NO.3819 - 93OP"/>
    <x v="139"/>
    <s v="9"/>
    <n v="1"/>
    <s v="KG"/>
    <x v="3"/>
    <n v="450"/>
    <n v="450"/>
    <n v="1"/>
    <n v="14.211588000000001"/>
    <n v="14.211588000000001"/>
    <s v="MIL"/>
    <n v="31.664300000000001"/>
    <n v="450"/>
    <n v="2026"/>
  </r>
  <r>
    <n v="72037658"/>
    <x v="73"/>
    <s v="2026-01-26"/>
    <s v="K0123"/>
    <x v="112"/>
    <s v="KA2602-102"/>
    <s v="APL26020061"/>
    <x v="2223"/>
    <s v="INK Oil Base Pantone Cool Grey No.1 - 93OP"/>
    <x v="139"/>
    <s v="9"/>
    <n v="1"/>
    <s v="KG"/>
    <x v="3"/>
    <n v="470"/>
    <n v="470"/>
    <n v="1"/>
    <n v="14.843214"/>
    <n v="14.843214"/>
    <s v="MIL"/>
    <n v="31.664300000000001"/>
    <n v="470"/>
    <n v="2026"/>
  </r>
  <r>
    <n v="72037658"/>
    <x v="73"/>
    <s v="2026-01-26"/>
    <s v="K0123"/>
    <x v="112"/>
    <s v="KA2602-102"/>
    <s v="APL26020061"/>
    <x v="2224"/>
    <s v="INK OIL BASE PANTONE GREY NO.405 - 93OP"/>
    <x v="139"/>
    <s v="9"/>
    <n v="1"/>
    <s v="KG"/>
    <x v="3"/>
    <n v="450"/>
    <n v="450"/>
    <n v="1"/>
    <n v="14.211588000000001"/>
    <n v="14.211588000000001"/>
    <s v="MIL"/>
    <n v="31.664300000000001"/>
    <n v="450"/>
    <n v="2026"/>
  </r>
  <r>
    <n v="72037399"/>
    <x v="73"/>
    <s v="2026-01-19"/>
    <s v="P0071"/>
    <x v="107"/>
    <s v="IV26020054"/>
    <s v="APL26020059"/>
    <x v="2225"/>
    <s v="Glue Latex Emulsion Base SV-116-92LM"/>
    <x v="92"/>
    <s v="9"/>
    <n v="500"/>
    <s v="KG"/>
    <x v="3"/>
    <n v="75"/>
    <n v="37500"/>
    <n v="1"/>
    <n v="2.368598"/>
    <n v="1184.299037"/>
    <s v="MIL"/>
    <n v="31.664300000000001"/>
    <n v="37500"/>
    <n v="2026"/>
  </r>
  <r>
    <n v="72037656"/>
    <x v="55"/>
    <s v="2026-01-26"/>
    <s v="A0316"/>
    <x v="108"/>
    <s v="IV0002883"/>
    <s v="APL26020063"/>
    <x v="2146"/>
    <s v="WATER BASE VARNISH  (SOOCOAT AV-701P)"/>
    <x v="91"/>
    <s v="9"/>
    <n v="1200"/>
    <s v="KG"/>
    <x v="3"/>
    <n v="109"/>
    <n v="130800"/>
    <n v="1"/>
    <n v="3.4291710000000002"/>
    <n v="4115.0062440000002"/>
    <s v="MIL"/>
    <n v="31.786100000000001"/>
    <n v="130800"/>
    <n v="2026"/>
  </r>
  <r>
    <n v="72037216"/>
    <x v="55"/>
    <s v="2026-01-12"/>
    <s v="Z0004"/>
    <x v="116"/>
    <s v="IV6900098"/>
    <s v="APL26020128"/>
    <x v="2209"/>
    <s v="SAND BROWN ALUM OXIDE GRIT#80"/>
    <x v="145"/>
    <s v="1"/>
    <n v="2000"/>
    <s v="KG"/>
    <x v="3"/>
    <n v="33.5"/>
    <n v="67000"/>
    <n v="1"/>
    <n v="1.0539190000000001"/>
    <n v="2107.83959"/>
    <s v="MIL"/>
    <n v="31.786100000000001"/>
    <n v="67000"/>
    <n v="2026"/>
  </r>
  <r>
    <n v="72037655"/>
    <x v="19"/>
    <s v="2026-01-26"/>
    <s v="S0333"/>
    <x v="114"/>
    <s v="ABI-I6902-0112"/>
    <s v="APL26020066"/>
    <x v="2226"/>
    <s v="Caustic Soda Flake -92CG"/>
    <x v="91"/>
    <s v="9"/>
    <n v="500"/>
    <s v="KG"/>
    <x v="3"/>
    <n v="35.9"/>
    <n v="17950"/>
    <n v="1"/>
    <n v="1.1245769999999999"/>
    <n v="562.28875000000005"/>
    <s v="MIL"/>
    <n v="31.923100000000002"/>
    <n v="17950"/>
    <n v="2026"/>
  </r>
  <r>
    <n v="72037269"/>
    <x v="19"/>
    <s v="2026-01-13"/>
    <s v="J0041"/>
    <x v="42"/>
    <s v="088-4390"/>
    <s v="APL26020242"/>
    <x v="2152"/>
    <s v="CLOTH USED (NEW) 13PC/KG (25 KG/Bag)"/>
    <x v="97"/>
    <s v="1"/>
    <n v="1000"/>
    <s v="KG"/>
    <x v="3"/>
    <n v="26.5"/>
    <n v="26500"/>
    <n v="1"/>
    <n v="0.83011900000000005"/>
    <n v="830.11988099999996"/>
    <s v="MIL"/>
    <n v="31.923100000000002"/>
    <n v="26500"/>
    <n v="2026"/>
  </r>
  <r>
    <n v="72037213"/>
    <x v="19"/>
    <s v="2026-01-12"/>
    <s v="S0333"/>
    <x v="114"/>
    <s v="ABI-I6902-0115"/>
    <s v="APL26020129"/>
    <x v="2187"/>
    <s v="HCL 35% INDUSTRIAL GRADE (200 kg/drum)"/>
    <x v="82"/>
    <s v="1"/>
    <n v="3200"/>
    <s v="KG"/>
    <x v="3"/>
    <n v="4.5999999999999996"/>
    <n v="14720"/>
    <n v="1"/>
    <n v="0.144096"/>
    <n v="461.10809999999998"/>
    <s v="MIL"/>
    <n v="31.923100000000002"/>
    <n v="14720"/>
    <n v="2026"/>
  </r>
  <r>
    <n v="72037315"/>
    <x v="79"/>
    <s v="2026-01-15"/>
    <s v="K0051"/>
    <x v="113"/>
    <s v="INV2026020125"/>
    <s v="APL26020250"/>
    <x v="2170"/>
    <s v="BAG LDPE 0.03MMX&lt;O&gt;14.5&quot;X17.5&quot; WN 10-LAN MIN.70% RECYCLE"/>
    <x v="123"/>
    <s v="7"/>
    <n v="300"/>
    <s v="KG"/>
    <x v="3"/>
    <n v="75"/>
    <n v="22500"/>
    <n v="1"/>
    <n v="2.348932"/>
    <n v="704.67969900000003"/>
    <s v="MIL"/>
    <n v="31.929400000000001"/>
    <n v="22500"/>
    <n v="2026"/>
  </r>
  <r>
    <n v="72037315"/>
    <x v="79"/>
    <s v="2026-01-15"/>
    <s v="K0051"/>
    <x v="113"/>
    <s v="INV2026020125"/>
    <s v="APL26020250"/>
    <x v="2178"/>
    <s v="BAG LDPE 0.03MMX&lt;O&gt;19&quot;X19&quot; WN 10-LAN MIN.70% RECYCLE"/>
    <x v="123"/>
    <s v="7"/>
    <n v="400"/>
    <s v="KG"/>
    <x v="3"/>
    <n v="75"/>
    <n v="30000"/>
    <n v="1"/>
    <n v="2.348932"/>
    <n v="939.57293200000004"/>
    <s v="MIL"/>
    <n v="31.929400000000001"/>
    <n v="30000"/>
    <n v="2026"/>
  </r>
  <r>
    <n v="72037316"/>
    <x v="79"/>
    <s v="2026-01-15"/>
    <s v="K0051"/>
    <x v="113"/>
    <s v="INV2026020123"/>
    <s v="APL26020139"/>
    <x v="2171"/>
    <s v="BAG LDPE 0.03MMX&lt;O&gt;11.5&quot;X15&quot; WN 10-LAN MIN.70% RECYCLE"/>
    <x v="123"/>
    <s v="8"/>
    <n v="300"/>
    <s v="KG"/>
    <x v="3"/>
    <n v="75"/>
    <n v="22500"/>
    <n v="1"/>
    <n v="2.348932"/>
    <n v="704.67969900000003"/>
    <s v="MIL"/>
    <n v="31.929400000000001"/>
    <n v="22500"/>
    <n v="2026"/>
  </r>
  <r>
    <n v="72037316"/>
    <x v="79"/>
    <s v="2026-01-15"/>
    <s v="K0051"/>
    <x v="113"/>
    <s v="INV2026020123"/>
    <s v="APL26020139"/>
    <x v="2170"/>
    <s v="BAG LDPE 0.03MMX&lt;O&gt;14.5&quot;X17.5&quot; WN 10-LAN MIN.70% RECYCLE"/>
    <x v="123"/>
    <s v="8"/>
    <n v="400"/>
    <s v="KG"/>
    <x v="3"/>
    <n v="75"/>
    <n v="30000"/>
    <n v="1"/>
    <n v="2.348932"/>
    <n v="939.57293200000004"/>
    <s v="MIL"/>
    <n v="31.929400000000001"/>
    <n v="30000"/>
    <n v="2026"/>
  </r>
  <r>
    <n v="72037316"/>
    <x v="79"/>
    <s v="2026-01-15"/>
    <s v="K0051"/>
    <x v="113"/>
    <s v="INV2026020123"/>
    <s v="APL26020139"/>
    <x v="2168"/>
    <s v="BAG LDPE 0.03MMX&lt;O&gt;16.5&quot;X20&quot; WN 10-LAN MIN.70% RECYCLE"/>
    <x v="123"/>
    <s v="8"/>
    <n v="600"/>
    <s v="KG"/>
    <x v="3"/>
    <n v="75"/>
    <n v="45000"/>
    <n v="1"/>
    <n v="2.348932"/>
    <n v="1409.3593989999999"/>
    <s v="MIL"/>
    <n v="31.929400000000001"/>
    <n v="45000"/>
    <n v="2026"/>
  </r>
  <r>
    <n v="72037316"/>
    <x v="79"/>
    <s v="2026-01-15"/>
    <s v="K0051"/>
    <x v="113"/>
    <s v="INV2026020123"/>
    <s v="APL26020139"/>
    <x v="2227"/>
    <s v="BAG LDPE 0.03MMX&lt;O&gt;20&quot;X22&quot; WN 10-LAN MIN.70% RECYCLE"/>
    <x v="123"/>
    <s v="8"/>
    <n v="300"/>
    <s v="KG"/>
    <x v="3"/>
    <n v="75"/>
    <n v="22500"/>
    <n v="1"/>
    <n v="2.348932"/>
    <n v="704.67969900000003"/>
    <s v="MIL"/>
    <n v="31.929400000000001"/>
    <n v="22500"/>
    <n v="2026"/>
  </r>
  <r>
    <n v="72037973"/>
    <x v="79"/>
    <s v="2026-01-30"/>
    <s v="K0051"/>
    <x v="113"/>
    <s v="INV2026020121"/>
    <s v="APL26020138"/>
    <x v="2227"/>
    <s v="BAG LDPE 0.03MMX&lt;O&gt;20&quot;X22&quot; WN 10-LAN MIN.70% RECYCLE"/>
    <x v="123"/>
    <s v="1"/>
    <n v="600"/>
    <s v="KG"/>
    <x v="3"/>
    <n v="75"/>
    <n v="45000"/>
    <n v="1"/>
    <n v="2.348932"/>
    <n v="1409.3593989999999"/>
    <s v="MIL"/>
    <n v="31.929400000000001"/>
    <n v="45000"/>
    <n v="2026"/>
  </r>
  <r>
    <n v="72037378"/>
    <x v="79"/>
    <s v="2026-01-16"/>
    <s v="S0232"/>
    <x v="109"/>
    <s v="IV0013978"/>
    <s v="APL26020248"/>
    <x v="2150"/>
    <s v="SW FILM PE CLEAR  0.05MMX32&quot; MIN.30% RECYCLE &quot;ROLL&quot;"/>
    <x v="138"/>
    <s v="7"/>
    <n v="101.45"/>
    <s v="KG"/>
    <x v="3"/>
    <n v="61"/>
    <n v="6188.45"/>
    <n v="1"/>
    <n v="1.9104639999999999"/>
    <n v="193.81666999999999"/>
    <s v="MIL"/>
    <n v="31.929400000000001"/>
    <n v="6188.45"/>
    <n v="2026"/>
  </r>
  <r>
    <n v="72037378"/>
    <x v="79"/>
    <s v="2026-01-16"/>
    <s v="S0232"/>
    <x v="109"/>
    <s v="IV0013978"/>
    <s v="APL26020248"/>
    <x v="2151"/>
    <s v="SW FILM PE BLK 0.05MMX32&quot; MIN.30% RECYCLE &quot;ROLL&quot;"/>
    <x v="138"/>
    <s v="7"/>
    <n v="202.05"/>
    <s v="KG"/>
    <x v="3"/>
    <n v="63"/>
    <n v="12729.15"/>
    <n v="1"/>
    <n v="1.9731030000000001"/>
    <n v="398.66549300000003"/>
    <s v="MIL"/>
    <n v="31.929400000000001"/>
    <n v="12729.15"/>
    <n v="2026"/>
  </r>
  <r>
    <n v="72037378"/>
    <x v="79"/>
    <s v="2026-01-16"/>
    <s v="S0232"/>
    <x v="109"/>
    <s v="IV0013978"/>
    <s v="APL26020248"/>
    <x v="2228"/>
    <s v="SW FILM PE CLEAR 0.05MMX28&quot; MIN.30% RECYCLE &quot;ROLL&quot;"/>
    <x v="138"/>
    <s v="7"/>
    <n v="101"/>
    <s v="KG"/>
    <x v="3"/>
    <n v="61"/>
    <n v="6161"/>
    <n v="1"/>
    <n v="1.9104639999999999"/>
    <n v="192.95696100000001"/>
    <s v="MIL"/>
    <n v="31.929400000000001"/>
    <n v="6161"/>
    <n v="2026"/>
  </r>
  <r>
    <n v="72037378"/>
    <x v="79"/>
    <s v="2026-01-16"/>
    <s v="S0232"/>
    <x v="109"/>
    <s v="IV0013978"/>
    <s v="APL26020248"/>
    <x v="2229"/>
    <s v="SW FILM PE CLEAR 0.05MMX26&quot; MIN.30% RECYCLE &quot;ROLL&quot;"/>
    <x v="138"/>
    <s v="7"/>
    <n v="100.9"/>
    <s v="KG"/>
    <x v="3"/>
    <n v="61"/>
    <n v="6154.9"/>
    <n v="1"/>
    <n v="1.9104639999999999"/>
    <n v="192.76591400000001"/>
    <s v="MIL"/>
    <n v="31.929400000000001"/>
    <n v="6154.9"/>
    <n v="2026"/>
  </r>
  <r>
    <n v="72037378"/>
    <x v="79"/>
    <s v="2026-01-16"/>
    <s v="S0232"/>
    <x v="109"/>
    <s v="IV0013978"/>
    <s v="APL26020248"/>
    <x v="2149"/>
    <s v="SW FILM PE BLK 0.05MMX26&quot; MIN.30% RECYCLE &quot;ROLL&quot;"/>
    <x v="138"/>
    <s v="7"/>
    <n v="104.7"/>
    <s v="KG"/>
    <x v="3"/>
    <n v="63"/>
    <n v="6596.1"/>
    <n v="1"/>
    <n v="1.9731030000000001"/>
    <n v="206.5839"/>
    <s v="MIL"/>
    <n v="31.929400000000001"/>
    <n v="6596.1"/>
    <n v="2026"/>
  </r>
  <r>
    <n v="72038008"/>
    <x v="79"/>
    <s v="2026-02-02"/>
    <s v="C0076"/>
    <x v="115"/>
    <s v="SI-26020565"/>
    <s v="APL26020144"/>
    <x v="2188"/>
    <s v="INK Water Base Black JP7 No.A9303 -92PT"/>
    <x v="141"/>
    <s v="9"/>
    <n v="60"/>
    <s v="KG"/>
    <x v="3"/>
    <n v="83"/>
    <n v="4980"/>
    <n v="1"/>
    <n v="2.599485"/>
    <n v="155.96910600000001"/>
    <s v="MIL"/>
    <n v="31.929400000000001"/>
    <n v="4980"/>
    <n v="2026"/>
  </r>
  <r>
    <n v="72038008"/>
    <x v="79"/>
    <s v="2026-02-02"/>
    <s v="C0076"/>
    <x v="115"/>
    <s v="SI-26020565"/>
    <s v="APL26020144"/>
    <x v="2230"/>
    <s v="INK Water Base Grey JP03424 No.7534U -92PT"/>
    <x v="141"/>
    <s v="9"/>
    <n v="40"/>
    <s v="KG"/>
    <x v="3"/>
    <n v="121"/>
    <n v="4840"/>
    <n v="1"/>
    <n v="3.7896100000000001"/>
    <n v="151.58443299999999"/>
    <s v="MIL"/>
    <n v="31.929400000000001"/>
    <n v="4840"/>
    <n v="2026"/>
  </r>
  <r>
    <n v="72038008"/>
    <x v="79"/>
    <s v="2026-02-02"/>
    <s v="C0076"/>
    <x v="115"/>
    <s v="SI-26020565"/>
    <s v="APL26020144"/>
    <x v="2231"/>
    <s v="INK Water Base Grey JP19051 No.5405C -92PT"/>
    <x v="141"/>
    <s v="9"/>
    <n v="40"/>
    <s v="KG"/>
    <x v="3"/>
    <n v="121"/>
    <n v="4840"/>
    <n v="1"/>
    <n v="3.7896100000000001"/>
    <n v="151.58443299999999"/>
    <s v="MIL"/>
    <n v="31.929400000000001"/>
    <n v="4840"/>
    <n v="2026"/>
  </r>
  <r>
    <n v="72038008"/>
    <x v="79"/>
    <s v="2026-02-02"/>
    <s v="C0076"/>
    <x v="115"/>
    <s v="SI-26020565"/>
    <s v="APL26020144"/>
    <x v="2232"/>
    <s v="INK Water Base Black JP12764 No.6C - 92PT"/>
    <x v="141"/>
    <s v="9"/>
    <n v="40"/>
    <s v="KG"/>
    <x v="3"/>
    <n v="88"/>
    <n v="3520"/>
    <n v="1"/>
    <n v="2.7560799999999999"/>
    <n v="110.243224"/>
    <s v="MIL"/>
    <n v="31.929400000000001"/>
    <n v="3520"/>
    <n v="2026"/>
  </r>
  <r>
    <n v="72038008"/>
    <x v="79"/>
    <s v="2026-02-02"/>
    <s v="C0076"/>
    <x v="115"/>
    <s v="SI-26020565"/>
    <s v="APL26020144"/>
    <x v="2233"/>
    <s v="INK Water Base Red No.1807U -92PT"/>
    <x v="141"/>
    <s v="9"/>
    <n v="40"/>
    <s v="KG"/>
    <x v="3"/>
    <n v="121"/>
    <n v="4840"/>
    <n v="1"/>
    <n v="3.7896100000000001"/>
    <n v="151.58443299999999"/>
    <s v="MIL"/>
    <n v="31.929400000000001"/>
    <n v="4840"/>
    <n v="2026"/>
  </r>
  <r>
    <n v="72038008"/>
    <x v="79"/>
    <s v="2026-02-02"/>
    <s v="C0076"/>
    <x v="115"/>
    <s v="SI-26020565"/>
    <s v="APL26020144"/>
    <x v="2234"/>
    <s v="INK Water Base Blue JP18659 No.5255C -92PT"/>
    <x v="141"/>
    <s v="9"/>
    <n v="40"/>
    <s v="KG"/>
    <x v="3"/>
    <n v="121"/>
    <n v="4840"/>
    <n v="1"/>
    <n v="3.7896100000000001"/>
    <n v="151.58443299999999"/>
    <s v="MIL"/>
    <n v="31.929400000000001"/>
    <n v="4840"/>
    <n v="2026"/>
  </r>
  <r>
    <n v="72037377"/>
    <x v="79"/>
    <s v="2026-01-16"/>
    <s v="S0232"/>
    <x v="109"/>
    <s v="IV0013977"/>
    <s v="APL26020134"/>
    <x v="2150"/>
    <s v="SW FILM PE CLEAR  0.05MMX32&quot; MIN.30% RECYCLE &quot;ROLL&quot;"/>
    <x v="138"/>
    <s v="6"/>
    <n v="102.35"/>
    <s v="KG"/>
    <x v="3"/>
    <n v="61"/>
    <n v="6243.35"/>
    <n v="1"/>
    <n v="1.9104639999999999"/>
    <n v="195.53608800000001"/>
    <s v="MIL"/>
    <n v="31.929400000000001"/>
    <n v="6243.35"/>
    <n v="2026"/>
  </r>
  <r>
    <n v="72037395"/>
    <x v="79"/>
    <s v="2026-01-17"/>
    <s v="C0259"/>
    <x v="111"/>
    <s v="F690120"/>
    <s v="APL26020252"/>
    <x v="2155"/>
    <s v="Tapioca Starch -92CG"/>
    <x v="91"/>
    <s v="9"/>
    <n v="7980"/>
    <s v="KG"/>
    <x v="3"/>
    <n v="14.6"/>
    <n v="116508"/>
    <n v="1"/>
    <n v="0.457258"/>
    <n v="3648.9254409999999"/>
    <s v="MIL"/>
    <n v="31.929400000000001"/>
    <n v="116508"/>
    <n v="2026"/>
  </r>
  <r>
    <n v="72037377"/>
    <x v="79"/>
    <s v="2026-01-16"/>
    <s v="S0232"/>
    <x v="109"/>
    <s v="IV0013977"/>
    <s v="APL26020134"/>
    <x v="2228"/>
    <s v="SW FILM PE CLEAR 0.05MMX28&quot; MIN.30% RECYCLE &quot;ROLL&quot;"/>
    <x v="138"/>
    <s v="6"/>
    <n v="101.2"/>
    <s v="KG"/>
    <x v="3"/>
    <n v="61"/>
    <n v="6173.2"/>
    <n v="1"/>
    <n v="1.9104639999999999"/>
    <n v="193.339054"/>
    <s v="MIL"/>
    <n v="31.929400000000001"/>
    <n v="6173.2"/>
    <n v="2026"/>
  </r>
  <r>
    <n v="72037377"/>
    <x v="79"/>
    <s v="2026-01-16"/>
    <s v="S0232"/>
    <x v="109"/>
    <s v="IV0013977"/>
    <s v="APL26020134"/>
    <x v="2148"/>
    <s v="SW FILM PE BLK 0.05MMX24&quot; MIN.30% RECYCLE &quot;ROLL&quot;"/>
    <x v="138"/>
    <s v="6"/>
    <n v="102.1"/>
    <s v="KG"/>
    <x v="3"/>
    <n v="63"/>
    <n v="6432.3"/>
    <n v="1"/>
    <n v="1.9731030000000001"/>
    <n v="201.45383200000001"/>
    <s v="MIL"/>
    <n v="31.929400000000001"/>
    <n v="6432.3"/>
    <n v="2026"/>
  </r>
  <r>
    <n v="72037377"/>
    <x v="79"/>
    <s v="2026-01-16"/>
    <s v="S0232"/>
    <x v="109"/>
    <s v="IV0013977"/>
    <s v="APL26020134"/>
    <x v="2235"/>
    <s v="SW FILM PE CLEAR 0.05mmX20&quot; MIN.30% RECYCLE &quot;ROLL&quot;"/>
    <x v="138"/>
    <s v="6"/>
    <n v="100.95"/>
    <s v="KG"/>
    <x v="3"/>
    <n v="61"/>
    <n v="6157.95"/>
    <n v="1"/>
    <n v="1.9104639999999999"/>
    <n v="192.86143799999999"/>
    <s v="MIL"/>
    <n v="31.929400000000001"/>
    <n v="6157.95"/>
    <n v="2026"/>
  </r>
  <r>
    <n v="72037377"/>
    <x v="79"/>
    <s v="2026-01-16"/>
    <s v="S0232"/>
    <x v="109"/>
    <s v="IV0013977"/>
    <s v="APL26020134"/>
    <x v="2236"/>
    <s v="SW FILM PE BLK 0.05MMX20&quot; MIN.30% RECYCLE &quot;ROLL&quot;"/>
    <x v="138"/>
    <s v="6"/>
    <n v="102"/>
    <s v="KG"/>
    <x v="3"/>
    <n v="63"/>
    <n v="6426"/>
    <n v="1"/>
    <n v="1.9731030000000001"/>
    <n v="201.25652199999999"/>
    <s v="MIL"/>
    <n v="31.929400000000001"/>
    <n v="6426"/>
    <n v="2026"/>
  </r>
  <r>
    <n v="72037377"/>
    <x v="79"/>
    <s v="2026-01-16"/>
    <s v="S0232"/>
    <x v="109"/>
    <s v="IV0013977"/>
    <s v="APL26020134"/>
    <x v="2237"/>
    <s v="SW FILM PE CLEAR 0.05MMX22&quot; MIN.30% RECYCLE &quot;ROLL&quot;"/>
    <x v="138"/>
    <s v="6"/>
    <n v="206.4"/>
    <s v="KG"/>
    <x v="3"/>
    <n v="61"/>
    <n v="12590.4"/>
    <n v="1"/>
    <n v="1.9104639999999999"/>
    <n v="394.31996800000002"/>
    <s v="MIL"/>
    <n v="31.929400000000001"/>
    <n v="12590.4"/>
    <n v="2026"/>
  </r>
  <r>
    <n v="72037517"/>
    <x v="79"/>
    <s v="2026-01-21"/>
    <s v="S0232"/>
    <x v="109"/>
    <s v="IV0013980"/>
    <s v="APL26020135"/>
    <x v="2153"/>
    <s v="SW FILM PE BLK 0.05mmX36&quot; MIN.30% RECYCLE &quot;ROLL&quot;"/>
    <x v="138"/>
    <s v="8"/>
    <n v="202.55"/>
    <s v="KG"/>
    <x v="3"/>
    <n v="63"/>
    <n v="12760.65"/>
    <n v="1"/>
    <n v="1.9731030000000001"/>
    <n v="399.65204399999999"/>
    <s v="MIL"/>
    <n v="31.929400000000001"/>
    <n v="12760.65"/>
    <n v="2026"/>
  </r>
  <r>
    <n v="72037375"/>
    <x v="79"/>
    <s v="2026-01-16"/>
    <s v="S0232"/>
    <x v="109"/>
    <s v="IV0013976"/>
    <s v="APL26020137"/>
    <x v="2204"/>
    <s v="SW FILM PE BLK 0.05MMX30&quot; MIN.30% RECYCLE &quot;ROLL&quot;"/>
    <x v="138"/>
    <s v="1"/>
    <n v="813.2"/>
    <s v="KG"/>
    <x v="3"/>
    <n v="63"/>
    <n v="51231.6"/>
    <n v="1"/>
    <n v="1.9731030000000001"/>
    <n v="1604.5274879999999"/>
    <s v="MIL"/>
    <n v="31.929400000000001"/>
    <n v="51231.6"/>
    <n v="2026"/>
  </r>
  <r>
    <n v="72037379"/>
    <x v="79"/>
    <s v="2026-01-16"/>
    <s v="S0232"/>
    <x v="109"/>
    <s v="IV0013979"/>
    <s v="APL26020136"/>
    <x v="2151"/>
    <s v="SW FILM PE BLK 0.05MMX32&quot; MIN.30% RECYCLE &quot;ROLL&quot;"/>
    <x v="138"/>
    <s v="8"/>
    <n v="204.15"/>
    <s v="KG"/>
    <x v="3"/>
    <n v="63"/>
    <n v="12861.45"/>
    <n v="1"/>
    <n v="1.9731030000000001"/>
    <n v="402.809009"/>
    <s v="MIL"/>
    <n v="31.929400000000001"/>
    <n v="12861.45"/>
    <n v="2026"/>
  </r>
  <r>
    <n v="72037379"/>
    <x v="79"/>
    <s v="2026-01-16"/>
    <s v="S0232"/>
    <x v="109"/>
    <s v="IV0013979"/>
    <s v="APL26020136"/>
    <x v="2238"/>
    <s v="SW FILM PE BLK 0.05MMX28&quot; MIN.30% RECYCLE &quot;ROLL&quot;"/>
    <x v="138"/>
    <s v="8"/>
    <n v="101.55"/>
    <s v="KG"/>
    <x v="3"/>
    <n v="63"/>
    <n v="6397.65"/>
    <n v="1"/>
    <n v="1.9731030000000001"/>
    <n v="200.36862500000001"/>
    <s v="MIL"/>
    <n v="31.929400000000001"/>
    <n v="6397.65"/>
    <n v="2026"/>
  </r>
  <r>
    <n v="72037379"/>
    <x v="79"/>
    <s v="2026-01-16"/>
    <s v="S0232"/>
    <x v="109"/>
    <s v="IV0013979"/>
    <s v="APL26020136"/>
    <x v="2148"/>
    <s v="SW FILM PE BLK 0.05MMX24&quot; MIN.30% RECYCLE &quot;ROLL&quot;"/>
    <x v="138"/>
    <s v="8"/>
    <n v="200.85"/>
    <s v="KG"/>
    <x v="3"/>
    <n v="63"/>
    <n v="12653.55"/>
    <n v="1"/>
    <n v="1.9731030000000001"/>
    <n v="396.29776900000002"/>
    <s v="MIL"/>
    <n v="31.929400000000001"/>
    <n v="12653.55"/>
    <n v="2026"/>
  </r>
  <r>
    <n v="72037379"/>
    <x v="79"/>
    <s v="2026-01-16"/>
    <s v="S0232"/>
    <x v="109"/>
    <s v="IV0013979"/>
    <s v="APL26020136"/>
    <x v="2239"/>
    <s v="SW FILM PE BLK 0.05MMX34&quot; MIN.30% RECYCLE &quot;ROLL&quot;"/>
    <x v="138"/>
    <s v="8"/>
    <n v="203.65"/>
    <s v="KG"/>
    <x v="3"/>
    <n v="63"/>
    <n v="12829.95"/>
    <n v="1"/>
    <n v="1.9731030000000001"/>
    <n v="401.82245799999998"/>
    <s v="MIL"/>
    <n v="31.929400000000001"/>
    <n v="12829.95"/>
    <n v="2026"/>
  </r>
  <r>
    <n v="72038037"/>
    <x v="71"/>
    <s v="2026-02-03"/>
    <s v="K0123"/>
    <x v="112"/>
    <s v="KA2602-111"/>
    <s v="APL26020412"/>
    <x v="2158"/>
    <s v="INK OIL BASE PANTONE CREAM  NO.9224 - 93OP"/>
    <x v="139"/>
    <s v="9"/>
    <n v="6"/>
    <s v="KG"/>
    <x v="3"/>
    <n v="480"/>
    <n v="2880"/>
    <n v="1"/>
    <n v="15.328949"/>
    <n v="91.973697999999999"/>
    <s v="MIL"/>
    <n v="31.313300000000002"/>
    <n v="2880"/>
    <n v="2026"/>
  </r>
  <r>
    <n v="72038037"/>
    <x v="71"/>
    <s v="2026-02-03"/>
    <s v="K0123"/>
    <x v="112"/>
    <s v="KA2602-111"/>
    <s v="APL26020412"/>
    <x v="2223"/>
    <s v="INK Oil Base Pantone Cool Grey No.1 - 93OP"/>
    <x v="139"/>
    <s v="9"/>
    <n v="2"/>
    <s v="KG"/>
    <x v="3"/>
    <n v="470"/>
    <n v="940"/>
    <n v="1"/>
    <n v="15.009596"/>
    <n v="30.019193000000001"/>
    <s v="MIL"/>
    <n v="31.313300000000002"/>
    <n v="940"/>
    <n v="2026"/>
  </r>
  <r>
    <n v="72038037"/>
    <x v="71"/>
    <s v="2026-02-03"/>
    <s v="K0123"/>
    <x v="112"/>
    <s v="KA2602-111"/>
    <s v="APL26020412"/>
    <x v="2240"/>
    <s v="INK Oil Base Pantone Grey No.2336 - 93OP"/>
    <x v="139"/>
    <s v="9"/>
    <n v="2"/>
    <s v="KG"/>
    <x v="3"/>
    <n v="470"/>
    <n v="940"/>
    <n v="1"/>
    <n v="15.009596"/>
    <n v="30.019193000000001"/>
    <s v="MIL"/>
    <n v="31.313300000000002"/>
    <n v="940"/>
    <n v="2026"/>
  </r>
  <r>
    <n v="72038037"/>
    <x v="71"/>
    <s v="2026-02-03"/>
    <s v="K0123"/>
    <x v="112"/>
    <s v="KA2602-111"/>
    <s v="APL26020412"/>
    <x v="2241"/>
    <s v="INK Oil Base Pantone Grey No.419 - 93OP"/>
    <x v="139"/>
    <s v="9"/>
    <n v="3"/>
    <s v="KG"/>
    <x v="3"/>
    <n v="500"/>
    <n v="1500"/>
    <n v="1"/>
    <n v="15.967655000000001"/>
    <n v="47.902966999999997"/>
    <s v="MIL"/>
    <n v="31.313300000000002"/>
    <n v="1500"/>
    <n v="2026"/>
  </r>
  <r>
    <n v="72038037"/>
    <x v="71"/>
    <s v="2026-02-03"/>
    <s v="K0123"/>
    <x v="112"/>
    <s v="KA2602-111"/>
    <s v="APL26020412"/>
    <x v="2242"/>
    <s v="INK Oil Base Pantone Red No.185 -93OP"/>
    <x v="139"/>
    <s v="9"/>
    <n v="3"/>
    <s v="KG"/>
    <x v="3"/>
    <n v="430"/>
    <n v="1290"/>
    <n v="1"/>
    <n v="13.732184"/>
    <n v="41.196551999999997"/>
    <s v="MIL"/>
    <n v="31.313300000000002"/>
    <n v="1290"/>
    <n v="2026"/>
  </r>
  <r>
    <n v="72038037"/>
    <x v="71"/>
    <s v="2026-02-03"/>
    <s v="K0123"/>
    <x v="112"/>
    <s v="KA2602-111"/>
    <s v="APL26020412"/>
    <x v="2183"/>
    <s v="INK Oil Base Pantone Black No.6C - 93OP"/>
    <x v="139"/>
    <s v="9"/>
    <n v="6"/>
    <s v="KG"/>
    <x v="3"/>
    <n v="440"/>
    <n v="2640"/>
    <n v="1"/>
    <n v="14.051537"/>
    <n v="84.309223000000003"/>
    <s v="MIL"/>
    <n v="31.313300000000002"/>
    <n v="2640"/>
    <n v="2026"/>
  </r>
  <r>
    <n v="72038037"/>
    <x v="71"/>
    <s v="2026-02-03"/>
    <s v="K0123"/>
    <x v="112"/>
    <s v="KA2602-111"/>
    <s v="APL26020412"/>
    <x v="2164"/>
    <s v="INK Oil Base IMPRESSION  Black No.49FT -93OP"/>
    <x v="139"/>
    <s v="9"/>
    <n v="12"/>
    <s v="KG"/>
    <x v="3"/>
    <n v="215"/>
    <n v="2580"/>
    <n v="1"/>
    <n v="6.8660920000000001"/>
    <n v="82.393103999999994"/>
    <s v="MIL"/>
    <n v="31.313300000000002"/>
    <n v="2580"/>
    <n v="2026"/>
  </r>
  <r>
    <n v="72038070"/>
    <x v="71"/>
    <s v="2026-02-03"/>
    <s v="V0025"/>
    <x v="110"/>
    <s v="IV6902166"/>
    <s v="APL26020413"/>
    <x v="2154"/>
    <s v="NAOH SOLUTION 50% 30KG/GL"/>
    <x v="82"/>
    <s v="1"/>
    <n v="360"/>
    <s v="KG"/>
    <x v="3"/>
    <n v="17"/>
    <n v="6120"/>
    <n v="1"/>
    <n v="0.54290000000000005"/>
    <n v="195.444108"/>
    <s v="MIL"/>
    <n v="31.313300000000002"/>
    <n v="6120"/>
    <n v="2026"/>
  </r>
  <r>
    <n v="72038007"/>
    <x v="114"/>
    <s v="2026-02-02"/>
    <s v="P0071"/>
    <x v="107"/>
    <s v="IV26020329"/>
    <s v="APL26020417"/>
    <x v="2145"/>
    <s v="Dextrin Adhesive Waster Base SV-708-92AL"/>
    <x v="92"/>
    <s v="9"/>
    <n v="7200"/>
    <s v="KG"/>
    <x v="3"/>
    <n v="9.25"/>
    <n v="66600"/>
    <n v="1"/>
    <n v="0.29630800000000002"/>
    <n v="2133.4187550000001"/>
    <s v="MIL"/>
    <n v="31.217500000000001"/>
    <n v="66600"/>
    <n v="2026"/>
  </r>
  <r>
    <n v="72038252"/>
    <x v="59"/>
    <s v="2026-02-10"/>
    <s v="K0123"/>
    <x v="112"/>
    <s v="KA2602-118"/>
    <s v="APL26020428"/>
    <x v="2220"/>
    <s v="INK Oil Base Pantone Red No.690 -93OP"/>
    <x v="139"/>
    <s v="9"/>
    <n v="6"/>
    <s v="KG"/>
    <x v="3"/>
    <n v="470"/>
    <n v="2820"/>
    <n v="1"/>
    <n v="15.041202999999999"/>
    <n v="90.247219000000001"/>
    <s v="MIL"/>
    <n v="31.247499999999999"/>
    <n v="2820"/>
    <n v="2026"/>
  </r>
  <r>
    <n v="72038252"/>
    <x v="59"/>
    <s v="2026-02-10"/>
    <s v="K0123"/>
    <x v="112"/>
    <s v="KA2602-118"/>
    <s v="APL26020428"/>
    <x v="2158"/>
    <s v="INK OIL BASE PANTONE CREAM  NO.9224 - 93OP"/>
    <x v="139"/>
    <s v="9"/>
    <n v="30"/>
    <s v="KG"/>
    <x v="3"/>
    <n v="480"/>
    <n v="14400"/>
    <n v="1"/>
    <n v="15.361228000000001"/>
    <n v="460.83686599999999"/>
    <s v="MIL"/>
    <n v="31.247499999999999"/>
    <n v="14400"/>
    <n v="2026"/>
  </r>
  <r>
    <n v="72038252"/>
    <x v="59"/>
    <s v="2026-02-10"/>
    <s v="K0123"/>
    <x v="112"/>
    <s v="KA2602-118"/>
    <s v="APL26020428"/>
    <x v="2161"/>
    <s v="INK Oil Base IMPRESSION Cyan No.43FT -93OP"/>
    <x v="139"/>
    <s v="9"/>
    <n v="7"/>
    <s v="KG"/>
    <x v="3"/>
    <n v="215"/>
    <n v="1505"/>
    <n v="1"/>
    <n v="6.8805500000000004"/>
    <n v="48.163853000000003"/>
    <s v="MIL"/>
    <n v="31.247499999999999"/>
    <n v="1505"/>
    <n v="2026"/>
  </r>
  <r>
    <n v="72038252"/>
    <x v="59"/>
    <s v="2026-02-10"/>
    <s v="K0123"/>
    <x v="112"/>
    <s v="KA2602-118"/>
    <s v="APL26020428"/>
    <x v="2162"/>
    <s v="INK Oil Base IMPRESSION Magenta No.42-93OP"/>
    <x v="139"/>
    <s v="9"/>
    <n v="8"/>
    <s v="KG"/>
    <x v="3"/>
    <n v="215"/>
    <n v="1720"/>
    <n v="1"/>
    <n v="6.8805500000000004"/>
    <n v="55.044403000000003"/>
    <s v="MIL"/>
    <n v="31.247499999999999"/>
    <n v="1720"/>
    <n v="2026"/>
  </r>
  <r>
    <n v="72038252"/>
    <x v="59"/>
    <s v="2026-02-10"/>
    <s v="K0123"/>
    <x v="112"/>
    <s v="KA2602-118"/>
    <s v="APL26020428"/>
    <x v="2163"/>
    <s v="INK Oil Base IMPRESSION Yellow No.41FT -93OP"/>
    <x v="139"/>
    <s v="9"/>
    <n v="12"/>
    <s v="KG"/>
    <x v="3"/>
    <n v="215"/>
    <n v="2580"/>
    <n v="1"/>
    <n v="6.8805500000000004"/>
    <n v="82.566604999999996"/>
    <s v="MIL"/>
    <n v="31.247499999999999"/>
    <n v="2580"/>
    <n v="2026"/>
  </r>
  <r>
    <n v="72038252"/>
    <x v="59"/>
    <s v="2026-02-10"/>
    <s v="K0123"/>
    <x v="112"/>
    <s v="KA2602-118"/>
    <s v="APL26020428"/>
    <x v="2164"/>
    <s v="INK Oil Base IMPRESSION  Black No.49FT -93OP"/>
    <x v="139"/>
    <s v="9"/>
    <n v="6"/>
    <s v="KG"/>
    <x v="3"/>
    <n v="215"/>
    <n v="1290"/>
    <n v="1"/>
    <n v="6.8805500000000004"/>
    <n v="41.283301999999999"/>
    <s v="MIL"/>
    <n v="31.247499999999999"/>
    <n v="1290"/>
    <n v="2026"/>
  </r>
  <r>
    <n v="72037863"/>
    <x v="59"/>
    <s v="2026-01-28"/>
    <s v="J0041"/>
    <x v="42"/>
    <s v="088-4393"/>
    <s v="APL26020230"/>
    <x v="2152"/>
    <s v="CLOTH USED (NEW) 13PC/KG (25 KG/Bag)"/>
    <x v="97"/>
    <s v="1"/>
    <n v="1000"/>
    <s v="KG"/>
    <x v="3"/>
    <n v="26.5"/>
    <n v="26500"/>
    <n v="1"/>
    <n v="0.84806700000000002"/>
    <n v="848.06784500000003"/>
    <s v="MIL"/>
    <n v="31.247499999999999"/>
    <n v="26500"/>
    <n v="2026"/>
  </r>
  <r>
    <n v="72037863"/>
    <x v="59"/>
    <s v="2026-01-28"/>
    <s v="J0041"/>
    <x v="42"/>
    <s v="088-4395"/>
    <s v="APL26020232"/>
    <x v="2175"/>
    <s v="DETERGENT &quot;NOBLA&quot; (20 KG/Box)"/>
    <x v="82"/>
    <s v="1"/>
    <n v="400"/>
    <s v="KG"/>
    <x v="3"/>
    <n v="39"/>
    <n v="15600"/>
    <n v="1"/>
    <n v="1.2480990000000001"/>
    <n v="499.23993899999999"/>
    <s v="MIL"/>
    <n v="31.247499999999999"/>
    <n v="15600"/>
    <n v="2026"/>
  </r>
  <r>
    <n v="72038067"/>
    <x v="59"/>
    <s v="2026-02-03"/>
    <s v="A0033"/>
    <x v="58"/>
    <s v="20260024"/>
    <s v="APL26020233"/>
    <x v="2243"/>
    <s v="HD BAG 0.03MMX30&quot;X40&quot;"/>
    <x v="123"/>
    <s v="1"/>
    <n v="498"/>
    <s v="KG"/>
    <x v="3"/>
    <n v="75"/>
    <n v="37350"/>
    <n v="1"/>
    <n v="2.4001920000000001"/>
    <n v="1195.295623"/>
    <s v="MIL"/>
    <n v="31.247499999999999"/>
    <n v="37350"/>
    <n v="2026"/>
  </r>
  <r>
    <n v="72038067"/>
    <x v="59"/>
    <s v="2026-02-03"/>
    <s v="A0033"/>
    <x v="58"/>
    <s v="20260024"/>
    <s v="APL26020233"/>
    <x v="2167"/>
    <s v="PE BAG 0.05MMX40&quot;X60&quot;"/>
    <x v="123"/>
    <s v="1"/>
    <n v="1050"/>
    <s v="KG"/>
    <x v="3"/>
    <n v="77"/>
    <n v="80850"/>
    <n v="1"/>
    <n v="2.464197"/>
    <n v="2587.4069920000002"/>
    <s v="MIL"/>
    <n v="31.247499999999999"/>
    <n v="80850"/>
    <n v="2026"/>
  </r>
  <r>
    <n v="72038254"/>
    <x v="59"/>
    <s v="2026-02-10"/>
    <s v="T0114"/>
    <x v="118"/>
    <s v="IV260213-006"/>
    <s v="APL26020421"/>
    <x v="2244"/>
    <s v="UNCOATED WOODFREE PAPER 80 GSM R/W 610MM X 889MM"/>
    <x v="146"/>
    <s v="9"/>
    <n v="650.4"/>
    <s v="KG"/>
    <x v="3"/>
    <n v="27.5"/>
    <n v="17886"/>
    <n v="1"/>
    <n v="0.88007000000000002"/>
    <n v="572.39779099999998"/>
    <s v="MIL"/>
    <n v="31.247499999999999"/>
    <n v="17886"/>
    <n v="2026"/>
  </r>
  <r>
    <n v="72034553"/>
    <x v="59"/>
    <s v="2025-10-28"/>
    <s v="T0114"/>
    <x v="118"/>
    <s v="IV260213-004"/>
    <s v="APL26020418"/>
    <x v="2245"/>
    <s v="C2S GLOSS ART PAPER 128GSM R/W 610MM X 889MM-FSC Mix Credit P2.1.1"/>
    <x v="147"/>
    <s v="9"/>
    <n v="1387.4"/>
    <s v="KG"/>
    <x v="3"/>
    <n v="29.495750000000001"/>
    <n v="40922.400000000001"/>
    <n v="1"/>
    <n v="0.94393899999999997"/>
    <n v="1309.6215689999999"/>
    <s v="MIL"/>
    <n v="31.247499999999999"/>
    <n v="40922.400000000001"/>
    <n v="2026"/>
  </r>
  <r>
    <n v="72034553"/>
    <x v="59"/>
    <s v="2025-10-28"/>
    <s v="T0114"/>
    <x v="118"/>
    <s v="IV260213-005"/>
    <s v="APL26020420"/>
    <x v="2246"/>
    <s v="C2S GLOSS ART PAPER 128GSM R/W 788MM X 1093MM-FSC Mix Credit P2.1.1"/>
    <x v="147"/>
    <s v="9"/>
    <n v="110.08"/>
    <s v="KG"/>
    <x v="3"/>
    <n v="29.5"/>
    <n v="3247.36"/>
    <n v="1"/>
    <n v="0.944075"/>
    <n v="103.923833"/>
    <s v="MIL"/>
    <n v="31.247499999999999"/>
    <n v="3247.36"/>
    <n v="2026"/>
  </r>
  <r>
    <n v="72037716"/>
    <x v="59"/>
    <s v="2026-01-27"/>
    <s v="T0114"/>
    <x v="118"/>
    <s v="IV260213-003"/>
    <s v="APL26020419"/>
    <x v="2247"/>
    <s v="C2S GLOSS ART PAPER 128GSM R/W 635MM X 914MM-FSC Mix Credit P2.1.1"/>
    <x v="147"/>
    <s v="9"/>
    <n v="1114.8"/>
    <s v="KG"/>
    <x v="3"/>
    <n v="29.5"/>
    <n v="32886.6"/>
    <n v="1"/>
    <n v="0.944075"/>
    <n v="1052.4553960000001"/>
    <s v="MIL"/>
    <n v="31.247499999999999"/>
    <n v="32886.6"/>
    <n v="2026"/>
  </r>
  <r>
    <n v="72038021"/>
    <x v="117"/>
    <s v="2026-02-02"/>
    <s v="P0124"/>
    <x v="61"/>
    <s v="IV2600045"/>
    <s v="APL26020429"/>
    <x v="2165"/>
    <s v="LIQUID COMPOUND(POLISH) PR-22,Blue"/>
    <x v="95"/>
    <s v="7"/>
    <n v="7200"/>
    <s v="KG"/>
    <x v="3"/>
    <n v="36.5"/>
    <n v="262800"/>
    <n v="1"/>
    <n v="1.168093"/>
    <n v="8410.2728210000005"/>
    <s v="MIL"/>
    <n v="31.247499999999999"/>
    <n v="262800"/>
    <n v="2026"/>
  </r>
  <r>
    <n v="72038021"/>
    <x v="117"/>
    <s v="2026-02-02"/>
    <s v="P0124"/>
    <x v="61"/>
    <s v="IV2600045"/>
    <s v="APL26020429"/>
    <x v="2166"/>
    <s v="LIQUID COMPOUND(CUTTING) T-650,Yellow"/>
    <x v="95"/>
    <s v="7"/>
    <n v="7200"/>
    <s v="KG"/>
    <x v="3"/>
    <n v="28"/>
    <n v="201600"/>
    <n v="1"/>
    <n v="0.89607099999999995"/>
    <n v="6451.7161370000003"/>
    <s v="MIL"/>
    <n v="31.247499999999999"/>
    <n v="201600"/>
    <n v="2026"/>
  </r>
  <r>
    <n v="72037219"/>
    <x v="4"/>
    <s v="2026-01-12"/>
    <s v="A0288"/>
    <x v="31"/>
    <s v="IVD26020820"/>
    <s v="APL26020430"/>
    <x v="2196"/>
    <s v="THINNER MEK FOR CLEANING (APC)"/>
    <x v="89"/>
    <s v="1"/>
    <n v="1600"/>
    <s v="KG"/>
    <x v="3"/>
    <n v="34"/>
    <n v="54400"/>
    <n v="1"/>
    <n v="1.0895550000000001"/>
    <n v="1743.28802"/>
    <s v="MIL"/>
    <n v="31.205400000000001"/>
    <n v="54400"/>
    <n v="2026"/>
  </r>
  <r>
    <n v="72038232"/>
    <x v="50"/>
    <s v="2026-02-09"/>
    <s v="R0030"/>
    <x v="29"/>
    <s v="021-1039"/>
    <s v="APL26020439"/>
    <x v="2156"/>
    <s v="Alcohol I.P.A -93OP"/>
    <x v="91"/>
    <s v="9"/>
    <n v="450"/>
    <s v="KG"/>
    <x v="3"/>
    <n v="45"/>
    <n v="20250"/>
    <n v="1"/>
    <n v="1.433495"/>
    <n v="645.07291699999996"/>
    <s v="MIL"/>
    <n v="31.3918"/>
    <n v="20250"/>
    <n v="2026"/>
  </r>
  <r>
    <n v="72038232"/>
    <x v="50"/>
    <s v="2026-02-09"/>
    <s v="R0030"/>
    <x v="29"/>
    <s v="021-1039"/>
    <s v="APL26020439"/>
    <x v="2210"/>
    <s v="Anti Tacking compound gel-93OP"/>
    <x v="91"/>
    <s v="9"/>
    <n v="10"/>
    <s v="KG"/>
    <x v="3"/>
    <n v="560"/>
    <n v="5600"/>
    <n v="1"/>
    <n v="17.839053"/>
    <n v="178.390535"/>
    <s v="MIL"/>
    <n v="31.3918"/>
    <n v="5600"/>
    <n v="2026"/>
  </r>
  <r>
    <n v="72038365"/>
    <x v="5"/>
    <s v="2026-02-18"/>
    <s v="K0051"/>
    <x v="113"/>
    <s v="INV2026020177"/>
    <s v="APL26020448"/>
    <x v="2176"/>
    <s v="BAG LDPE 0.03MMX&lt;OPEN&gt;11.5&quot;X15&quot; MIN.70% RECYCLE"/>
    <x v="123"/>
    <s v="7"/>
    <n v="400"/>
    <s v="KG"/>
    <x v="3"/>
    <n v="69"/>
    <n v="27600"/>
    <n v="1"/>
    <n v="2.2011669999999999"/>
    <n v="880.46703000000002"/>
    <s v="MIL"/>
    <n v="31.347000000000001"/>
    <n v="27600"/>
    <n v="2026"/>
  </r>
  <r>
    <n v="72038365"/>
    <x v="5"/>
    <s v="2026-02-18"/>
    <s v="K0051"/>
    <x v="113"/>
    <s v="INV2026020177"/>
    <s v="APL26020448"/>
    <x v="2179"/>
    <s v="BAG LDPE 0.03MMX&lt;OPEN&gt;14.5&quot;X17.5&quot; MIN.70% RECYCLE"/>
    <x v="123"/>
    <s v="7"/>
    <n v="600"/>
    <s v="KG"/>
    <x v="3"/>
    <n v="69"/>
    <n v="41400"/>
    <n v="1"/>
    <n v="2.2011669999999999"/>
    <n v="1320.7005449999999"/>
    <s v="MIL"/>
    <n v="31.347000000000001"/>
    <n v="41400"/>
    <n v="2026"/>
  </r>
  <r>
    <n v="72038379"/>
    <x v="5"/>
    <s v="2026-02-19"/>
    <s v="K0051"/>
    <x v="113"/>
    <s v="INV2026020178"/>
    <s v="APL26020447"/>
    <x v="2170"/>
    <s v="BAG LDPE 0.03MMX&lt;O&gt;14.5&quot;X17.5&quot; WN 10-LAN MIN.70% RECYCLE"/>
    <x v="123"/>
    <s v="1"/>
    <n v="700"/>
    <s v="KG"/>
    <x v="3"/>
    <n v="75"/>
    <n v="52500"/>
    <n v="1"/>
    <n v="2.3925730000000001"/>
    <n v="1674.801416"/>
    <s v="MIL"/>
    <n v="31.347000000000001"/>
    <n v="52500"/>
    <n v="2026"/>
  </r>
  <r>
    <n v="72038379"/>
    <x v="5"/>
    <s v="2026-02-19"/>
    <s v="K0051"/>
    <x v="113"/>
    <s v="INV2026020178"/>
    <s v="APL26020447"/>
    <x v="2168"/>
    <s v="BAG LDPE 0.03MMX&lt;O&gt;16.5&quot;X20&quot; WN 10-LAN MIN.70% RECYCLE"/>
    <x v="123"/>
    <s v="1"/>
    <n v="1200"/>
    <s v="KG"/>
    <x v="3"/>
    <n v="75"/>
    <n v="90000"/>
    <n v="1"/>
    <n v="2.3925730000000001"/>
    <n v="2871.0881420000001"/>
    <s v="MIL"/>
    <n v="31.347000000000001"/>
    <n v="90000"/>
    <n v="2026"/>
  </r>
  <r>
    <n v="72038378"/>
    <x v="5"/>
    <s v="2026-02-19"/>
    <s v="K0051"/>
    <x v="113"/>
    <s v="INV2026020176"/>
    <s v="APL26020581"/>
    <x v="2170"/>
    <s v="BAG LDPE 0.03MMX&lt;O&gt;14.5&quot;X17.5&quot; WN 10-LAN MIN.70% RECYCLE"/>
    <x v="123"/>
    <s v="7"/>
    <n v="600"/>
    <s v="KG"/>
    <x v="3"/>
    <n v="75"/>
    <n v="45000"/>
    <n v="1"/>
    <n v="2.3925730000000001"/>
    <n v="1435.544071"/>
    <s v="MIL"/>
    <n v="31.347000000000001"/>
    <n v="45000"/>
    <n v="2026"/>
  </r>
  <r>
    <n v="72038378"/>
    <x v="5"/>
    <s v="2026-02-19"/>
    <s v="K0051"/>
    <x v="113"/>
    <s v="INV2026020176"/>
    <s v="APL26020581"/>
    <x v="2168"/>
    <s v="BAG LDPE 0.03MMX&lt;O&gt;16.5&quot;X20&quot; WN 10-LAN MIN.70% RECYCLE"/>
    <x v="123"/>
    <s v="7"/>
    <n v="1000"/>
    <s v="KG"/>
    <x v="3"/>
    <n v="75"/>
    <n v="75000"/>
    <n v="1"/>
    <n v="2.3925730000000001"/>
    <n v="2392.5734520000001"/>
    <s v="MIL"/>
    <n v="31.347000000000001"/>
    <n v="75000"/>
    <n v="2026"/>
  </r>
  <r>
    <n v="72038378"/>
    <x v="5"/>
    <s v="2026-02-19"/>
    <s v="K0051"/>
    <x v="113"/>
    <s v="INV2026020176"/>
    <s v="APL26020581"/>
    <x v="2178"/>
    <s v="BAG LDPE 0.03MMX&lt;O&gt;19&quot;X19&quot; WN 10-LAN MIN.70% RECYCLE"/>
    <x v="123"/>
    <s v="7"/>
    <n v="300"/>
    <s v="KG"/>
    <x v="3"/>
    <n v="75"/>
    <n v="22500"/>
    <n v="1"/>
    <n v="2.3925730000000001"/>
    <n v="717.77203499999996"/>
    <s v="MIL"/>
    <n v="31.347000000000001"/>
    <n v="22500"/>
    <n v="2026"/>
  </r>
  <r>
    <n v="72038072"/>
    <x v="5"/>
    <s v="2026-02-04"/>
    <s v="P0260"/>
    <x v="119"/>
    <s v="INV6902002"/>
    <s v="APL26020449"/>
    <x v="2248"/>
    <s v="NYLON (PA66) RECYCLE MATERIAL"/>
    <x v="148"/>
    <s v="M"/>
    <n v="5000"/>
    <s v="KG"/>
    <x v="3"/>
    <n v="62"/>
    <n v="310000"/>
    <n v="1"/>
    <n v="1.97786"/>
    <n v="9889.3036009999996"/>
    <s v="MIL"/>
    <n v="31.347000000000001"/>
    <n v="310000"/>
    <n v="2026"/>
  </r>
  <r>
    <n v="72038357"/>
    <x v="5"/>
    <s v="2026-02-17"/>
    <s v="C0076"/>
    <x v="115"/>
    <s v="SI-26021961"/>
    <s v="APL26020575"/>
    <x v="2188"/>
    <s v="INK Water Base Black JP7 No.A9303 -92PT"/>
    <x v="141"/>
    <s v="9"/>
    <n v="80"/>
    <s v="KG"/>
    <x v="3"/>
    <n v="83"/>
    <n v="6640"/>
    <n v="1"/>
    <n v="2.6477810000000002"/>
    <n v="211.82250199999999"/>
    <s v="MIL"/>
    <n v="31.347000000000001"/>
    <n v="6640"/>
    <n v="2026"/>
  </r>
  <r>
    <n v="72038392"/>
    <x v="7"/>
    <s v="2026-02-19"/>
    <s v="Z0004"/>
    <x v="116"/>
    <s v="IV6900165"/>
    <s v="APL26020598"/>
    <x v="2209"/>
    <s v="SAND BROWN ALUM OXIDE GRIT#80"/>
    <x v="145"/>
    <s v="1"/>
    <n v="2000"/>
    <s v="KG"/>
    <x v="3"/>
    <n v="33.5"/>
    <n v="67000"/>
    <n v="1"/>
    <n v="1.073428"/>
    <n v="2146.8578969999999"/>
    <s v="MIL"/>
    <n v="31.208400000000001"/>
    <n v="67000"/>
    <n v="2026"/>
  </r>
  <r>
    <n v="72038402"/>
    <x v="63"/>
    <s v="2026-02-23"/>
    <s v="C0076"/>
    <x v="115"/>
    <s v="SI-26022472"/>
    <s v="APL26020597"/>
    <x v="2249"/>
    <s v="INK Water Base AQUA Cream AMWAY No.468C - 92PT"/>
    <x v="141"/>
    <s v="9"/>
    <n v="40"/>
    <s v="KG"/>
    <x v="3"/>
    <n v="121"/>
    <n v="4840"/>
    <n v="1"/>
    <n v="3.8779059999999999"/>
    <n v="155.11627300000001"/>
    <s v="MIL"/>
    <n v="31.202400000000001"/>
    <n v="4840"/>
    <n v="2026"/>
  </r>
  <r>
    <n v="72038402"/>
    <x v="63"/>
    <s v="2026-02-23"/>
    <s v="C0076"/>
    <x v="115"/>
    <s v="SI-26022472"/>
    <s v="APL26020597"/>
    <x v="2250"/>
    <s v="INK Water Base Red JP18042 -92PT"/>
    <x v="141"/>
    <s v="9"/>
    <n v="40"/>
    <s v="KG"/>
    <x v="3"/>
    <n v="121"/>
    <n v="4840"/>
    <n v="1"/>
    <n v="3.8779059999999999"/>
    <n v="155.11627300000001"/>
    <s v="MIL"/>
    <n v="31.202400000000001"/>
    <n v="4840"/>
    <n v="2026"/>
  </r>
  <r>
    <n v="72038402"/>
    <x v="63"/>
    <s v="2026-02-23"/>
    <s v="C0076"/>
    <x v="115"/>
    <s v="SI-26022472"/>
    <s v="APL26020597"/>
    <x v="2251"/>
    <s v="INK Water Base Blue JP13917 No.7463C -92PT"/>
    <x v="141"/>
    <s v="9"/>
    <n v="40"/>
    <s v="KG"/>
    <x v="3"/>
    <n v="121"/>
    <n v="4840"/>
    <n v="1"/>
    <n v="3.8779059999999999"/>
    <n v="155.11627300000001"/>
    <s v="MIL"/>
    <n v="31.202400000000001"/>
    <n v="4840"/>
    <n v="2026"/>
  </r>
  <r>
    <n v="72038402"/>
    <x v="63"/>
    <s v="2026-02-23"/>
    <s v="C0076"/>
    <x v="115"/>
    <s v="SI-26022472"/>
    <s v="APL26020597"/>
    <x v="2189"/>
    <s v="INK Water Base AQUA Red AMWAY No.193C -92PT"/>
    <x v="141"/>
    <s v="9"/>
    <n v="40"/>
    <s v="KG"/>
    <x v="3"/>
    <n v="121"/>
    <n v="4840"/>
    <n v="1"/>
    <n v="3.8779059999999999"/>
    <n v="155.11627300000001"/>
    <s v="MIL"/>
    <n v="31.202400000000001"/>
    <n v="4840"/>
    <n v="2026"/>
  </r>
  <r>
    <n v="72038392"/>
    <x v="63"/>
    <s v="2026-02-19"/>
    <s v="Z0004"/>
    <x v="116"/>
    <s v="IV6900169"/>
    <s v="APL26020599"/>
    <x v="2209"/>
    <s v="SAND BROWN ALUM OXIDE GRIT#80"/>
    <x v="145"/>
    <s v="1"/>
    <n v="2000"/>
    <s v="KG"/>
    <x v="3"/>
    <n v="33.5"/>
    <n v="67000"/>
    <n v="1"/>
    <n v="1.0736349999999999"/>
    <n v="2147.2707220000002"/>
    <s v="MIL"/>
    <n v="31.202400000000001"/>
    <n v="67000"/>
    <n v="2026"/>
  </r>
  <r>
    <n v="72038397"/>
    <x v="20"/>
    <s v="2026-02-23"/>
    <s v="K0004"/>
    <x v="88"/>
    <s v="INLWN126020660"/>
    <s v="APL26020591"/>
    <x v="2252"/>
    <s v="ABRASIVE CEMENT GLUE (KINGS)"/>
    <x v="95"/>
    <s v="7"/>
    <n v="50"/>
    <s v="KG"/>
    <x v="3"/>
    <n v="32"/>
    <n v="1600"/>
    <n v="1"/>
    <n v="1.024573"/>
    <n v="51.228687999999998"/>
    <s v="MIL"/>
    <n v="31.232500000000002"/>
    <n v="1600"/>
    <n v="2026"/>
  </r>
  <r>
    <n v="72037863"/>
    <x v="74"/>
    <s v="2026-01-28"/>
    <s v="J0041"/>
    <x v="42"/>
    <s v="089-4405"/>
    <s v="APL26020593"/>
    <x v="2152"/>
    <s v="CLOTH USED (NEW) 13PC/KG (25 KG/Bag)"/>
    <x v="97"/>
    <s v="1"/>
    <n v="1000"/>
    <s v="KG"/>
    <x v="3"/>
    <n v="26.5"/>
    <n v="26500"/>
    <n v="1"/>
    <n v="0.84779599999999999"/>
    <n v="847.79652799999997"/>
    <s v="MIL"/>
    <n v="31.2575"/>
    <n v="26500"/>
    <n v="2026"/>
  </r>
  <r>
    <n v="72038391"/>
    <x v="74"/>
    <s v="2026-02-19"/>
    <s v="P0124"/>
    <x v="61"/>
    <s v="IV2600058"/>
    <s v="APL26020691"/>
    <x v="2165"/>
    <s v="LIQUID COMPOUND(POLISH) PR-22,Blue"/>
    <x v="95"/>
    <s v="7"/>
    <n v="7200"/>
    <s v="KG"/>
    <x v="3"/>
    <n v="36.5"/>
    <n v="262800"/>
    <n v="1"/>
    <n v="1.167719"/>
    <n v="8407.5821799999994"/>
    <s v="MIL"/>
    <n v="31.2575"/>
    <n v="262800"/>
    <n v="2026"/>
  </r>
  <r>
    <n v="72038391"/>
    <x v="74"/>
    <s v="2026-02-19"/>
    <s v="P0124"/>
    <x v="61"/>
    <s v="IV2600058"/>
    <s v="APL26020691"/>
    <x v="2166"/>
    <s v="LIQUID COMPOUND(CUTTING) T-650,Yellow"/>
    <x v="95"/>
    <s v="7"/>
    <n v="7200"/>
    <s v="KG"/>
    <x v="3"/>
    <n v="28"/>
    <n v="201600"/>
    <n v="1"/>
    <n v="0.89578500000000005"/>
    <n v="6449.6520829999999"/>
    <s v="MIL"/>
    <n v="31.2575"/>
    <n v="201600"/>
    <n v="2026"/>
  </r>
  <r>
    <n v="72038400"/>
    <x v="45"/>
    <s v="2026-02-23"/>
    <s v="K0123"/>
    <x v="112"/>
    <s v="KA2602-135"/>
    <s v="APL26030154"/>
    <x v="2184"/>
    <s v="INK Oil Base Pantone Black No.9C - 93OP"/>
    <x v="139"/>
    <s v="9"/>
    <n v="2"/>
    <s v="KG"/>
    <x v="3"/>
    <n v="470"/>
    <n v="940"/>
    <n v="1"/>
    <n v="14.975402000000001"/>
    <n v="29.950804000000002"/>
    <s v="MIL"/>
    <n v="31.384799999999998"/>
    <n v="940"/>
    <n v="2026"/>
  </r>
  <r>
    <n v="72038400"/>
    <x v="45"/>
    <s v="2026-02-23"/>
    <s v="K0123"/>
    <x v="112"/>
    <s v="KA2602-135"/>
    <s v="APL26030154"/>
    <x v="2221"/>
    <s v="INK OIL BASE PANTONE BROWN NO.4077 - 93OP"/>
    <x v="139"/>
    <s v="9"/>
    <n v="3"/>
    <s v="KG"/>
    <x v="3"/>
    <n v="470"/>
    <n v="1410"/>
    <n v="1"/>
    <n v="14.975402000000001"/>
    <n v="44.926206000000001"/>
    <s v="MIL"/>
    <n v="31.384799999999998"/>
    <n v="1410"/>
    <n v="2026"/>
  </r>
  <r>
    <n v="72038400"/>
    <x v="45"/>
    <s v="2026-02-23"/>
    <s v="K0123"/>
    <x v="112"/>
    <s v="KA2602-135"/>
    <s v="APL26030154"/>
    <x v="2161"/>
    <s v="INK Oil Base IMPRESSION Cyan No.43FT -93OP"/>
    <x v="139"/>
    <s v="9"/>
    <n v="8"/>
    <s v="KG"/>
    <x v="3"/>
    <n v="215"/>
    <n v="1720"/>
    <n v="1"/>
    <n v="6.8504490000000002"/>
    <n v="54.803598999999998"/>
    <s v="MIL"/>
    <n v="31.384799999999998"/>
    <n v="1720"/>
    <n v="2026"/>
  </r>
  <r>
    <n v="72038400"/>
    <x v="45"/>
    <s v="2026-02-23"/>
    <s v="K0123"/>
    <x v="112"/>
    <s v="KA2602-135"/>
    <s v="APL26030154"/>
    <x v="2162"/>
    <s v="INK Oil Base IMPRESSION Magenta No.42-93OP"/>
    <x v="139"/>
    <s v="9"/>
    <n v="8"/>
    <s v="KG"/>
    <x v="3"/>
    <n v="215"/>
    <n v="1720"/>
    <n v="1"/>
    <n v="6.8504490000000002"/>
    <n v="54.803598999999998"/>
    <s v="MIL"/>
    <n v="31.384799999999998"/>
    <n v="1720"/>
    <n v="2026"/>
  </r>
  <r>
    <n v="72038400"/>
    <x v="45"/>
    <s v="2026-02-23"/>
    <s v="K0123"/>
    <x v="112"/>
    <s v="KA2602-135"/>
    <s v="APL26030154"/>
    <x v="2163"/>
    <s v="INK Oil Base IMPRESSION Yellow No.41FT -93OP"/>
    <x v="139"/>
    <s v="9"/>
    <n v="8"/>
    <s v="KG"/>
    <x v="3"/>
    <n v="215"/>
    <n v="1720"/>
    <n v="1"/>
    <n v="6.8504490000000002"/>
    <n v="54.803598999999998"/>
    <s v="MIL"/>
    <n v="31.384799999999998"/>
    <n v="1720"/>
    <n v="2026"/>
  </r>
  <r>
    <n v="72038400"/>
    <x v="45"/>
    <s v="2026-02-23"/>
    <s v="K0123"/>
    <x v="112"/>
    <s v="KA2602-135"/>
    <s v="APL26030154"/>
    <x v="2164"/>
    <s v="INK Oil Base IMPRESSION  Black No.49FT -93OP"/>
    <x v="139"/>
    <s v="9"/>
    <n v="12"/>
    <s v="KG"/>
    <x v="3"/>
    <n v="215"/>
    <n v="2580"/>
    <n v="1"/>
    <n v="6.8504490000000002"/>
    <n v="82.205398000000002"/>
    <s v="MIL"/>
    <n v="31.384799999999998"/>
    <n v="2580"/>
    <n v="2026"/>
  </r>
  <r>
    <n v="72038365"/>
    <x v="8"/>
    <s v="2026-02-18"/>
    <s v="K0051"/>
    <x v="113"/>
    <s v="INV2026030201"/>
    <s v="APL26030285"/>
    <x v="2253"/>
    <s v="BAG LDPE 0.03MMX&lt;O&gt;16.5&quot;X20&quot; WN 9-LAN 70% RECYCLE"/>
    <x v="123"/>
    <s v="7"/>
    <n v="500"/>
    <s v="KG"/>
    <x v="3"/>
    <n v="75"/>
    <n v="37500"/>
    <n v="1"/>
    <n v="2.3597000000000001"/>
    <n v="1179.850048"/>
    <s v="MIL"/>
    <n v="31.7837"/>
    <n v="37500"/>
    <n v="2026"/>
  </r>
  <r>
    <n v="72038379"/>
    <x v="8"/>
    <s v="2026-02-19"/>
    <s v="K0051"/>
    <x v="113"/>
    <s v="INV2026030202"/>
    <s v="APL26030165"/>
    <x v="2168"/>
    <s v="BAG LDPE 0.03MMX&lt;O&gt;16.5&quot;X20&quot; WN 10-LAN MIN.70% RECYCLE"/>
    <x v="123"/>
    <s v="1"/>
    <n v="600"/>
    <s v="KG"/>
    <x v="3"/>
    <n v="75"/>
    <n v="45000"/>
    <n v="1"/>
    <n v="2.3597000000000001"/>
    <n v="1415.820058"/>
    <s v="MIL"/>
    <n v="31.7837"/>
    <n v="45000"/>
    <n v="2026"/>
  </r>
  <r>
    <n v="72038365"/>
    <x v="8"/>
    <s v="2026-02-18"/>
    <s v="K0051"/>
    <x v="113"/>
    <s v="INV2026030200"/>
    <s v="APL26030284"/>
    <x v="2171"/>
    <s v="BAG LDPE 0.03MMX&lt;O&gt;11.5&quot;X15&quot; WN 10-LAN MIN.70% RECYCLE"/>
    <x v="123"/>
    <s v="7"/>
    <n v="400"/>
    <s v="KG"/>
    <x v="3"/>
    <n v="75"/>
    <n v="30000"/>
    <n v="1"/>
    <n v="2.3597000000000001"/>
    <n v="943.88003900000001"/>
    <s v="MIL"/>
    <n v="31.7837"/>
    <n v="30000"/>
    <n v="2026"/>
  </r>
  <r>
    <n v="72038365"/>
    <x v="8"/>
    <s v="2026-02-18"/>
    <s v="K0051"/>
    <x v="113"/>
    <s v="INV2026030200"/>
    <s v="APL26030284"/>
    <x v="2169"/>
    <s v="BAG LDPE 0.03MMX&lt;O&gt;13&quot;X17&quot; WN 10-LAN MIN.70% RECYCLE"/>
    <x v="123"/>
    <s v="7"/>
    <n v="600"/>
    <s v="KG"/>
    <x v="3"/>
    <n v="75"/>
    <n v="45000"/>
    <n v="1"/>
    <n v="2.3597000000000001"/>
    <n v="1415.820058"/>
    <s v="MIL"/>
    <n v="31.7837"/>
    <n v="45000"/>
    <n v="2026"/>
  </r>
  <r>
    <n v="72038386"/>
    <x v="8"/>
    <s v="2026-02-19"/>
    <s v="S0232"/>
    <x v="109"/>
    <s v="IV0014011"/>
    <s v="APL26030162"/>
    <x v="2151"/>
    <s v="SW FILM PE BLK 0.05MMX32&quot; MIN.30% RECYCLE &quot;ROLL&quot;"/>
    <x v="138"/>
    <s v="8"/>
    <n v="304.55"/>
    <s v="KG"/>
    <x v="3"/>
    <n v="63"/>
    <n v="19186.650000000001"/>
    <n v="1"/>
    <n v="1.982148"/>
    <n v="603.66319799999997"/>
    <s v="MIL"/>
    <n v="31.7837"/>
    <n v="19186.650000000001"/>
    <n v="2026"/>
  </r>
  <r>
    <n v="72038386"/>
    <x v="8"/>
    <s v="2026-02-19"/>
    <s v="S0232"/>
    <x v="109"/>
    <s v="IV0014011"/>
    <s v="APL26030162"/>
    <x v="2238"/>
    <s v="SW FILM PE BLK 0.05MMX28&quot; MIN.30% RECYCLE &quot;ROLL&quot;"/>
    <x v="138"/>
    <s v="8"/>
    <n v="102.2"/>
    <s v="KG"/>
    <x v="3"/>
    <n v="63"/>
    <n v="6438.6"/>
    <n v="1"/>
    <n v="1.982148"/>
    <n v="202.575534"/>
    <s v="MIL"/>
    <n v="31.7837"/>
    <n v="6438.6"/>
    <n v="2026"/>
  </r>
  <r>
    <n v="72038386"/>
    <x v="8"/>
    <s v="2026-02-19"/>
    <s v="S0232"/>
    <x v="109"/>
    <s v="IV0014011"/>
    <s v="APL26030162"/>
    <x v="2148"/>
    <s v="SW FILM PE BLK 0.05MMX24&quot; MIN.30% RECYCLE &quot;ROLL&quot;"/>
    <x v="138"/>
    <s v="8"/>
    <n v="200.85"/>
    <s v="KG"/>
    <x v="3"/>
    <n v="63"/>
    <n v="12653.55"/>
    <n v="1"/>
    <n v="1.982148"/>
    <n v="398.114442"/>
    <s v="MIL"/>
    <n v="31.7837"/>
    <n v="12653.55"/>
    <n v="2026"/>
  </r>
  <r>
    <n v="72038386"/>
    <x v="8"/>
    <s v="2026-02-19"/>
    <s v="S0232"/>
    <x v="109"/>
    <s v="IV0014011"/>
    <s v="APL26030162"/>
    <x v="2239"/>
    <s v="SW FILM PE BLK 0.05MMX34&quot; MIN.30% RECYCLE &quot;ROLL&quot;"/>
    <x v="138"/>
    <s v="8"/>
    <n v="206.55"/>
    <s v="KG"/>
    <x v="3"/>
    <n v="63"/>
    <n v="13012.65"/>
    <n v="1"/>
    <n v="1.982148"/>
    <n v="409.41268600000001"/>
    <s v="MIL"/>
    <n v="31.7837"/>
    <n v="13012.65"/>
    <n v="2026"/>
  </r>
  <r>
    <n v="72038385"/>
    <x v="8"/>
    <s v="2026-02-19"/>
    <s v="S0232"/>
    <x v="109"/>
    <s v="IV0014010"/>
    <s v="APL26030159"/>
    <x v="2204"/>
    <s v="SW FILM PE BLK 0.05MMX30&quot; MIN.30% RECYCLE &quot;ROLL&quot;"/>
    <x v="138"/>
    <s v="1"/>
    <n v="1723.05"/>
    <s v="KG"/>
    <x v="3"/>
    <n v="63"/>
    <n v="108552.15"/>
    <n v="1"/>
    <n v="1.982148"/>
    <n v="3415.3402529999998"/>
    <s v="MIL"/>
    <n v="31.7837"/>
    <n v="108552.15"/>
    <n v="2026"/>
  </r>
  <r>
    <n v="72038072"/>
    <x v="64"/>
    <s v="2026-02-04"/>
    <s v="P0260"/>
    <x v="119"/>
    <s v="INV6903001"/>
    <s v="APL26030172"/>
    <x v="2248"/>
    <s v="NYLON (PA66) RECYCLE MATERIAL"/>
    <x v="148"/>
    <s v="M"/>
    <n v="5000"/>
    <s v="KG"/>
    <x v="3"/>
    <n v="62"/>
    <n v="310000"/>
    <n v="1"/>
    <n v="1.95438"/>
    <n v="9771.9048270000003"/>
    <s v="MIL"/>
    <n v="31.723600000000001"/>
    <n v="310000"/>
    <n v="2026"/>
  </r>
  <r>
    <n v="72038534"/>
    <x v="64"/>
    <s v="2026-02-26"/>
    <s v="J0041"/>
    <x v="42"/>
    <s v="089-4421"/>
    <s v="APL26030177"/>
    <x v="2152"/>
    <s v="CLOTH USED (NEW) 13PC/KG (25 KG/Bag)"/>
    <x v="97"/>
    <s v="1"/>
    <n v="1000"/>
    <s v="KG"/>
    <x v="3"/>
    <n v="26.5"/>
    <n v="26500"/>
    <n v="1"/>
    <n v="0.83533999999999997"/>
    <n v="835.34025099999997"/>
    <s v="MIL"/>
    <n v="31.723600000000001"/>
    <n v="26500"/>
    <n v="2026"/>
  </r>
  <r>
    <n v="72038467"/>
    <x v="89"/>
    <s v="2026-02-25"/>
    <s v="T0023"/>
    <x v="54"/>
    <s v="24005221"/>
    <s v="APL26030273"/>
    <x v="2254"/>
    <s v="GREASE&quot;Shell&quot;GADUS S2 V220 0 (18 KG/Pail)"/>
    <x v="82"/>
    <s v="1"/>
    <n v="36"/>
    <s v="KG"/>
    <x v="3"/>
    <n v="160"/>
    <n v="5760"/>
    <n v="1"/>
    <n v="5.0117770000000004"/>
    <n v="180.42399599999999"/>
    <s v="MIL"/>
    <n v="31.924800000000001"/>
    <n v="5760"/>
    <n v="2026"/>
  </r>
  <r>
    <n v="72038403"/>
    <x v="89"/>
    <s v="2026-02-23"/>
    <s v="A0316"/>
    <x v="108"/>
    <s v="IV0002955"/>
    <s v="APL26030195"/>
    <x v="2146"/>
    <s v="WATER BASE VARNISH  (SOOCOAT AV-701P)"/>
    <x v="91"/>
    <s v="9"/>
    <n v="1200"/>
    <s v="KG"/>
    <x v="3"/>
    <n v="109"/>
    <n v="130800"/>
    <n v="1"/>
    <n v="3.4142730000000001"/>
    <n v="4097.1282510000001"/>
    <s v="MIL"/>
    <n v="31.924800000000001"/>
    <n v="130800"/>
    <n v="2026"/>
  </r>
  <r>
    <n v="72038365"/>
    <x v="109"/>
    <s v="2026-02-18"/>
    <s v="K0051"/>
    <x v="113"/>
    <s v="INV2026030218"/>
    <s v="APL26030289"/>
    <x v="2180"/>
    <s v="BAG LDPE 0.05MMX&lt;OPEN&gt;16.5&quot;X20&quot; MIN.70% RECYCLE"/>
    <x v="123"/>
    <s v="7"/>
    <n v="400"/>
    <s v="KG"/>
    <x v="3"/>
    <n v="69"/>
    <n v="27600"/>
    <n v="1"/>
    <n v="2.1613289999999998"/>
    <n v="864.53164900000002"/>
    <s v="MIL"/>
    <n v="31.924800000000001"/>
    <n v="27600"/>
    <n v="2026"/>
  </r>
  <r>
    <n v="72038365"/>
    <x v="109"/>
    <s v="2026-02-18"/>
    <s v="K0051"/>
    <x v="113"/>
    <s v="INV2026030218"/>
    <s v="APL26030289"/>
    <x v="2208"/>
    <s v="BAG LDPE 0.05MMX&lt;OPEN&gt;19&quot;X19&quot; MIN.70% RECYCLE"/>
    <x v="123"/>
    <s v="7"/>
    <n v="400"/>
    <s v="KG"/>
    <x v="3"/>
    <n v="69"/>
    <n v="27600"/>
    <n v="1"/>
    <n v="2.1613289999999998"/>
    <n v="864.53164900000002"/>
    <s v="MIL"/>
    <n v="31.924800000000001"/>
    <n v="27600"/>
    <n v="2026"/>
  </r>
  <r>
    <n v="72038365"/>
    <x v="109"/>
    <s v="2026-02-18"/>
    <s v="K0051"/>
    <x v="113"/>
    <s v="INV2026030216"/>
    <s v="APL26030197"/>
    <x v="2176"/>
    <s v="BAG LDPE 0.03MMX&lt;OPEN&gt;11.5&quot;X15&quot; MIN.70% RECYCLE"/>
    <x v="123"/>
    <s v="7"/>
    <n v="800"/>
    <s v="KG"/>
    <x v="3"/>
    <n v="69"/>
    <n v="55200"/>
    <n v="1"/>
    <n v="2.1613289999999998"/>
    <n v="1729.063298"/>
    <s v="MIL"/>
    <n v="31.924800000000001"/>
    <n v="55200"/>
    <n v="2026"/>
  </r>
  <r>
    <n v="72038365"/>
    <x v="109"/>
    <s v="2026-02-18"/>
    <s v="K0051"/>
    <x v="113"/>
    <s v="INV2026030216"/>
    <s v="APL26030197"/>
    <x v="2177"/>
    <s v="BAG LDPE 0.03MMX&lt;OPEN&gt;19&quot;X19&quot; MIN.70% RECYCLE"/>
    <x v="123"/>
    <s v="7"/>
    <n v="600"/>
    <s v="KG"/>
    <x v="3"/>
    <n v="69"/>
    <n v="41400"/>
    <n v="1"/>
    <n v="2.1613289999999998"/>
    <n v="1296.797474"/>
    <s v="MIL"/>
    <n v="31.924800000000001"/>
    <n v="41400"/>
    <n v="2026"/>
  </r>
  <r>
    <n v="72038365"/>
    <x v="109"/>
    <s v="2026-02-18"/>
    <s v="K0051"/>
    <x v="113"/>
    <s v="INV2026030216"/>
    <s v="APL26030197"/>
    <x v="2255"/>
    <s v="BAG LDPE 0.03MMX&lt;OPEN&gt;30&quot;X30&quot; MIN.70% RECYCLE"/>
    <x v="123"/>
    <s v="7"/>
    <n v="600"/>
    <s v="KG"/>
    <x v="3"/>
    <n v="69"/>
    <n v="41400"/>
    <n v="1"/>
    <n v="2.1613289999999998"/>
    <n v="1296.797474"/>
    <s v="MIL"/>
    <n v="31.924800000000001"/>
    <n v="41400"/>
    <n v="2026"/>
  </r>
  <r>
    <n v="72038544"/>
    <x v="100"/>
    <s v="2026-02-26"/>
    <s v="Z0004"/>
    <x v="116"/>
    <s v="IV6900201"/>
    <s v="APL26030199"/>
    <x v="2256"/>
    <s v="SAND BROWN ALUM OXIDE A#60(DOVE)"/>
    <x v="145"/>
    <s v="8"/>
    <n v="2000"/>
    <s v="KG"/>
    <x v="3"/>
    <n v="33.5"/>
    <n v="67000"/>
    <n v="1"/>
    <n v="1.038341"/>
    <n v="2076.6822670000001"/>
    <s v="MIL"/>
    <n v="32.262999999999998"/>
    <n v="67000"/>
    <n v="2026"/>
  </r>
  <r>
    <n v="72038534"/>
    <x v="68"/>
    <s v="2026-02-26"/>
    <s v="J0041"/>
    <x v="42"/>
    <s v="089-4424"/>
    <s v="APL26030208"/>
    <x v="2175"/>
    <s v="DETERGENT &quot;NOBLA&quot; (20 KG/Box)"/>
    <x v="82"/>
    <s v="1"/>
    <n v="400"/>
    <s v="KG"/>
    <x v="3"/>
    <n v="39"/>
    <n v="15600"/>
    <n v="1"/>
    <n v="1.2223360000000001"/>
    <n v="488.93471699999998"/>
    <s v="MIL"/>
    <n v="31.906099999999999"/>
    <n v="15600"/>
    <n v="2026"/>
  </r>
  <r>
    <n v="72038534"/>
    <x v="68"/>
    <s v="2026-02-26"/>
    <s v="J0041"/>
    <x v="42"/>
    <s v="089-4423"/>
    <s v="APL26030207"/>
    <x v="2152"/>
    <s v="CLOTH USED (NEW) 13PC/KG (25 KG/Bag)"/>
    <x v="97"/>
    <s v="1"/>
    <n v="1000"/>
    <s v="KG"/>
    <x v="3"/>
    <n v="26.5"/>
    <n v="26500"/>
    <n v="1"/>
    <n v="0.83056200000000002"/>
    <n v="830.56218000000001"/>
    <s v="MIL"/>
    <n v="31.906099999999999"/>
    <n v="26500"/>
    <n v="2026"/>
  </r>
  <r>
    <n v="72038365"/>
    <x v="110"/>
    <s v="2026-02-18"/>
    <s v="K0051"/>
    <x v="113"/>
    <s v="INV2026030232"/>
    <s v="APL26030293"/>
    <x v="2179"/>
    <s v="BAG LDPE 0.03MMX&lt;OPEN&gt;14.5&quot;X17.5&quot; MIN.70% RECYCLE"/>
    <x v="123"/>
    <s v="7"/>
    <n v="400"/>
    <s v="KG"/>
    <x v="3"/>
    <n v="69"/>
    <n v="27600"/>
    <n v="1"/>
    <n v="2.175462"/>
    <n v="870.18481899999995"/>
    <s v="MIL"/>
    <n v="31.717400000000001"/>
    <n v="27600"/>
    <n v="2026"/>
  </r>
  <r>
    <n v="72038378"/>
    <x v="110"/>
    <s v="2026-02-19"/>
    <s v="K0051"/>
    <x v="113"/>
    <s v="INV2026030231"/>
    <s v="APL26030292"/>
    <x v="2227"/>
    <s v="BAG LDPE 0.03MMX&lt;O&gt;20&quot;X22&quot; WN 10-LAN MIN.70% RECYCLE"/>
    <x v="123"/>
    <s v="7"/>
    <n v="600"/>
    <s v="KG"/>
    <x v="3"/>
    <n v="75"/>
    <n v="45000"/>
    <n v="1"/>
    <n v="2.3646319999999998"/>
    <n v="1418.779597"/>
    <s v="MIL"/>
    <n v="31.717400000000001"/>
    <n v="45000"/>
    <n v="2026"/>
  </r>
  <r>
    <n v="72038384"/>
    <x v="13"/>
    <s v="2026-02-19"/>
    <s v="S0232"/>
    <x v="109"/>
    <s v="IV0014019"/>
    <s v="APL26030297"/>
    <x v="2151"/>
    <s v="SW FILM PE BLK 0.05MMX32&quot; MIN.30% RECYCLE &quot;ROLL&quot;"/>
    <x v="138"/>
    <s v="7"/>
    <n v="707.15"/>
    <s v="KG"/>
    <x v="3"/>
    <n v="63"/>
    <n v="44550.45"/>
    <n v="1"/>
    <n v="1.967759"/>
    <n v="1391.5014630000001"/>
    <s v="MIL"/>
    <n v="32.016100000000002"/>
    <n v="44550.45"/>
    <n v="2026"/>
  </r>
  <r>
    <n v="72038384"/>
    <x v="13"/>
    <s v="2026-02-19"/>
    <s v="S0232"/>
    <x v="109"/>
    <s v="IV0014019"/>
    <s v="APL26030297"/>
    <x v="2228"/>
    <s v="SW FILM PE CLEAR 0.05MMX28&quot; MIN.30% RECYCLE &quot;ROLL&quot;"/>
    <x v="138"/>
    <s v="7"/>
    <n v="101.35"/>
    <s v="KG"/>
    <x v="3"/>
    <n v="61"/>
    <n v="6182.35"/>
    <n v="1"/>
    <n v="1.9052910000000001"/>
    <n v="193.101283"/>
    <s v="MIL"/>
    <n v="32.016100000000002"/>
    <n v="6182.35"/>
    <n v="2026"/>
  </r>
  <r>
    <n v="72038384"/>
    <x v="13"/>
    <s v="2026-02-19"/>
    <s v="S0232"/>
    <x v="109"/>
    <s v="IV0014019"/>
    <s v="APL26030297"/>
    <x v="2238"/>
    <s v="SW FILM PE BLK 0.05MMX28&quot; MIN.30% RECYCLE &quot;ROLL&quot;"/>
    <x v="138"/>
    <s v="7"/>
    <n v="101.05"/>
    <s v="KG"/>
    <x v="3"/>
    <n v="63"/>
    <n v="6366.15"/>
    <n v="1"/>
    <n v="1.967759"/>
    <n v="198.84214499999999"/>
    <s v="MIL"/>
    <n v="32.016100000000002"/>
    <n v="6366.15"/>
    <n v="2026"/>
  </r>
  <r>
    <n v="72038384"/>
    <x v="13"/>
    <s v="2026-02-19"/>
    <s v="S0232"/>
    <x v="109"/>
    <s v="IV0014019"/>
    <s v="APL26030297"/>
    <x v="2204"/>
    <s v="SW FILM PE BLK 0.05MMX30&quot; MIN.30% RECYCLE &quot;ROLL&quot;"/>
    <x v="138"/>
    <s v="7"/>
    <n v="512.04999999999995"/>
    <s v="KG"/>
    <x v="3"/>
    <n v="63"/>
    <n v="32259.15"/>
    <n v="1"/>
    <n v="1.967759"/>
    <n v="1007.591493"/>
    <s v="MIL"/>
    <n v="32.016100000000002"/>
    <n v="32259.15"/>
    <n v="2026"/>
  </r>
  <r>
    <n v="72038384"/>
    <x v="13"/>
    <s v="2026-02-19"/>
    <s v="S0232"/>
    <x v="109"/>
    <s v="IV0014019"/>
    <s v="APL26030297"/>
    <x v="2237"/>
    <s v="SW FILM PE CLEAR 0.05MMX22&quot; MIN.30% RECYCLE &quot;ROLL&quot;"/>
    <x v="138"/>
    <s v="7"/>
    <n v="205.1"/>
    <s v="KG"/>
    <x v="3"/>
    <n v="61"/>
    <n v="12511.1"/>
    <n v="1"/>
    <n v="1.9052910000000001"/>
    <n v="390.77526599999999"/>
    <s v="MIL"/>
    <n v="32.016100000000002"/>
    <n v="12511.1"/>
    <n v="2026"/>
  </r>
  <r>
    <n v="72038384"/>
    <x v="13"/>
    <s v="2026-02-19"/>
    <s v="S0232"/>
    <x v="109"/>
    <s v="IV0014019"/>
    <s v="APL26030297"/>
    <x v="2257"/>
    <s v="SW FILM PE BLK 0.05MMX22&quot; MIN.30% RECYCLE &quot;ROLL&quot;"/>
    <x v="138"/>
    <s v="7"/>
    <n v="101.25"/>
    <s v="KG"/>
    <x v="3"/>
    <n v="63"/>
    <n v="6378.75"/>
    <n v="1"/>
    <n v="1.967759"/>
    <n v="199.23569699999999"/>
    <s v="MIL"/>
    <n v="32.016100000000002"/>
    <n v="6378.75"/>
    <n v="2026"/>
  </r>
  <r>
    <n v="72038072"/>
    <x v="13"/>
    <s v="2026-02-04"/>
    <s v="P0260"/>
    <x v="119"/>
    <s v="INV6903005"/>
    <s v="APL26030298"/>
    <x v="2248"/>
    <s v="NYLON (PA66) RECYCLE MATERIAL"/>
    <x v="148"/>
    <s v="M"/>
    <n v="5000"/>
    <s v="KG"/>
    <x v="3"/>
    <n v="62"/>
    <n v="310000"/>
    <n v="1"/>
    <n v="1.9365250000000001"/>
    <n v="9682.6284269999996"/>
    <s v="MIL"/>
    <n v="32.016100000000002"/>
    <n v="310000"/>
    <n v="2026"/>
  </r>
  <r>
    <n v="72038387"/>
    <x v="13"/>
    <s v="2026-02-19"/>
    <s v="S0232"/>
    <x v="109"/>
    <s v="IV0014020"/>
    <s v="APL26030275"/>
    <x v="2151"/>
    <s v="SW FILM PE BLK 0.05MMX32&quot; MIN.30% RECYCLE &quot;ROLL&quot;"/>
    <x v="138"/>
    <s v="6"/>
    <n v="102.1"/>
    <s v="KG"/>
    <x v="3"/>
    <n v="63"/>
    <n v="6432.3"/>
    <n v="1"/>
    <n v="1.967759"/>
    <n v="200.90829299999999"/>
    <s v="MIL"/>
    <n v="32.016100000000002"/>
    <n v="6432.3"/>
    <n v="2026"/>
  </r>
  <r>
    <n v="72038387"/>
    <x v="13"/>
    <s v="2026-02-19"/>
    <s v="S0232"/>
    <x v="109"/>
    <s v="IV0014020"/>
    <s v="APL26030275"/>
    <x v="2228"/>
    <s v="SW FILM PE CLEAR 0.05MMX28&quot; MIN.30% RECYCLE &quot;ROLL&quot;"/>
    <x v="138"/>
    <s v="6"/>
    <n v="101.05"/>
    <s v="KG"/>
    <x v="3"/>
    <n v="61"/>
    <n v="6164.05"/>
    <n v="1"/>
    <n v="1.9052910000000001"/>
    <n v="192.529695"/>
    <s v="MIL"/>
    <n v="32.016100000000002"/>
    <n v="6164.05"/>
    <n v="2026"/>
  </r>
  <r>
    <n v="72038387"/>
    <x v="13"/>
    <s v="2026-02-19"/>
    <s v="S0232"/>
    <x v="109"/>
    <s v="IV0014020"/>
    <s v="APL26030275"/>
    <x v="2257"/>
    <s v="SW FILM PE BLK 0.05MMX22&quot; MIN.30% RECYCLE &quot;ROLL&quot;"/>
    <x v="138"/>
    <s v="6"/>
    <n v="205.65"/>
    <s v="KG"/>
    <x v="3"/>
    <n v="63"/>
    <n v="12955.95"/>
    <n v="1"/>
    <n v="1.967759"/>
    <n v="404.66983699999997"/>
    <s v="MIL"/>
    <n v="32.016100000000002"/>
    <n v="12955.95"/>
    <n v="2026"/>
  </r>
  <r>
    <n v="72038387"/>
    <x v="13"/>
    <s v="2026-02-19"/>
    <s v="S0232"/>
    <x v="109"/>
    <s v="IV0014020"/>
    <s v="APL26030275"/>
    <x v="2229"/>
    <s v="SW FILM PE CLEAR 0.05MMX26&quot; MIN.30% RECYCLE &quot;ROLL&quot;"/>
    <x v="138"/>
    <s v="6"/>
    <n v="202.5"/>
    <s v="KG"/>
    <x v="3"/>
    <n v="61"/>
    <n v="12352.5"/>
    <n v="1"/>
    <n v="1.9052910000000001"/>
    <n v="385.82150799999999"/>
    <s v="MIL"/>
    <n v="32.016100000000002"/>
    <n v="12352.5"/>
    <n v="2026"/>
  </r>
  <r>
    <n v="72038387"/>
    <x v="13"/>
    <s v="2026-02-19"/>
    <s v="S0232"/>
    <x v="109"/>
    <s v="IV0014020"/>
    <s v="APL26030275"/>
    <x v="2149"/>
    <s v="SW FILM PE BLK 0.05MMX26&quot; MIN.30% RECYCLE &quot;ROLL&quot;"/>
    <x v="138"/>
    <s v="6"/>
    <n v="104.75"/>
    <s v="KG"/>
    <x v="3"/>
    <n v="63"/>
    <n v="6599.25"/>
    <n v="1"/>
    <n v="1.967759"/>
    <n v="206.12285600000001"/>
    <s v="MIL"/>
    <n v="32.016100000000002"/>
    <n v="6599.25"/>
    <n v="2026"/>
  </r>
  <r>
    <n v="72038387"/>
    <x v="13"/>
    <s v="2026-02-19"/>
    <s v="S0232"/>
    <x v="109"/>
    <s v="IV0014020"/>
    <s v="APL26030275"/>
    <x v="2239"/>
    <s v="SW FILM PE BLK 0.05MMX34&quot; MIN.30% RECYCLE &quot;ROLL&quot;"/>
    <x v="138"/>
    <s v="6"/>
    <n v="102.65"/>
    <s v="KG"/>
    <x v="3"/>
    <n v="63"/>
    <n v="6466.95"/>
    <n v="1"/>
    <n v="1.967759"/>
    <n v="201.99055999999999"/>
    <s v="MIL"/>
    <n v="32.016100000000002"/>
    <n v="6466.95"/>
    <n v="2026"/>
  </r>
  <r>
    <n v="72038593"/>
    <x v="13"/>
    <s v="2026-03-02"/>
    <s v="R0030"/>
    <x v="29"/>
    <s v="021-1046"/>
    <s v="APL26030269"/>
    <x v="2156"/>
    <s v="Alcohol I.P.A -93OP"/>
    <x v="91"/>
    <s v="9"/>
    <n v="450"/>
    <s v="KG"/>
    <x v="3"/>
    <n v="45"/>
    <n v="20250"/>
    <n v="1"/>
    <n v="1.4055420000000001"/>
    <n v="632.49427600000001"/>
    <s v="MIL"/>
    <n v="32.016100000000002"/>
    <n v="20250"/>
    <n v="2026"/>
  </r>
  <r>
    <n v="72038593"/>
    <x v="13"/>
    <s v="2026-03-02"/>
    <s v="R0030"/>
    <x v="29"/>
    <s v="021-1046"/>
    <s v="APL26030269"/>
    <x v="2258"/>
    <s v="Anti Set-Off Powder -93OP"/>
    <x v="91"/>
    <s v="9"/>
    <n v="20"/>
    <s v="KG"/>
    <x v="3"/>
    <n v="170"/>
    <n v="3400"/>
    <n v="1"/>
    <n v="5.3098280000000004"/>
    <n v="106.196569"/>
    <s v="MIL"/>
    <n v="32.016100000000002"/>
    <n v="3400"/>
    <n v="2026"/>
  </r>
  <r>
    <n v="72038691"/>
    <x v="111"/>
    <s v="2026-03-06"/>
    <s v="A0033"/>
    <x v="58"/>
    <s v="20260030"/>
    <s v="APL26030218"/>
    <x v="2167"/>
    <s v="PE BAG 0.05MMX40&quot;X60&quot;"/>
    <x v="123"/>
    <s v="1"/>
    <n v="1050"/>
    <s v="KG"/>
    <x v="3"/>
    <n v="75"/>
    <n v="78750"/>
    <n v="1"/>
    <n v="2.3194889999999999"/>
    <n v="2435.4640680000002"/>
    <s v="MIL"/>
    <n v="32.334699999999998"/>
    <n v="78750"/>
    <n v="2026"/>
  </r>
  <r>
    <n v="72038536"/>
    <x v="111"/>
    <s v="2026-02-26"/>
    <s v="P0124"/>
    <x v="61"/>
    <s v="IV2600075"/>
    <s v="APL26030299"/>
    <x v="2165"/>
    <s v="LIQUID COMPOUND(POLISH) PR-22,Blue"/>
    <x v="95"/>
    <s v="7"/>
    <n v="7200"/>
    <s v="KG"/>
    <x v="3"/>
    <n v="36.5"/>
    <n v="262800"/>
    <n v="1"/>
    <n v="1.1288180000000001"/>
    <n v="8127.4915179999998"/>
    <s v="MIL"/>
    <n v="32.334699999999998"/>
    <n v="262800"/>
    <n v="2026"/>
  </r>
  <r>
    <n v="72038536"/>
    <x v="111"/>
    <s v="2026-02-26"/>
    <s v="P0124"/>
    <x v="61"/>
    <s v="IV2600075"/>
    <s v="APL26030299"/>
    <x v="2166"/>
    <s v="LIQUID COMPOUND(CUTTING) T-650,Yellow"/>
    <x v="95"/>
    <s v="7"/>
    <n v="7200"/>
    <s v="KG"/>
    <x v="3"/>
    <n v="28"/>
    <n v="201600"/>
    <n v="1"/>
    <n v="0.86594199999999999"/>
    <n v="6234.7880139999997"/>
    <s v="MIL"/>
    <n v="32.334699999999998"/>
    <n v="201600"/>
    <n v="2026"/>
  </r>
  <r>
    <n v="72038102"/>
    <x v="111"/>
    <s v="2026-02-04"/>
    <s v="S0021"/>
    <x v="120"/>
    <s v="0418579513"/>
    <s v="APL26030268"/>
    <x v="2259"/>
    <s v="WHITE TOP LINER 140GSM R/W 900MM-FSC Mix 70% P 4.1"/>
    <x v="149"/>
    <s v="9"/>
    <n v="1554"/>
    <s v="KG"/>
    <x v="3"/>
    <n v="33.200000000000003"/>
    <n v="51592.800000000003"/>
    <n v="1"/>
    <n v="1.0267599999999999"/>
    <n v="1595.5861649999999"/>
    <s v="MIL"/>
    <n v="32.334699999999998"/>
    <n v="51592.800000000003"/>
    <n v="2026"/>
  </r>
  <r>
    <n v="72038102"/>
    <x v="111"/>
    <s v="2026-02-04"/>
    <s v="S0021"/>
    <x v="120"/>
    <s v="0418579513"/>
    <s v="APL26030268"/>
    <x v="2260"/>
    <s v="WHITE TOP LINER 140GSM R/W 1000MM-FSC Mix 70% P 4.1"/>
    <x v="149"/>
    <s v="9"/>
    <n v="2653"/>
    <s v="KG"/>
    <x v="3"/>
    <n v="33.200000000000003"/>
    <n v="88079.6"/>
    <n v="1"/>
    <n v="1.0267599999999999"/>
    <n v="2723.9962019999998"/>
    <s v="MIL"/>
    <n v="32.334699999999998"/>
    <n v="88079.6"/>
    <n v="2026"/>
  </r>
  <r>
    <n v="72038102"/>
    <x v="111"/>
    <s v="2026-02-04"/>
    <s v="S0021"/>
    <x v="120"/>
    <s v="0418579513"/>
    <s v="APL26030268"/>
    <x v="2261"/>
    <s v="WHITE TOP LINER 140GSM R/W 1150MM-FSC Mix 70% P 4.1"/>
    <x v="149"/>
    <s v="9"/>
    <n v="1018"/>
    <s v="KG"/>
    <x v="3"/>
    <n v="33.200000000000003"/>
    <n v="33797.599999999999"/>
    <n v="1"/>
    <n v="1.0267599999999999"/>
    <n v="1045.2424169999999"/>
    <s v="MIL"/>
    <n v="32.334699999999998"/>
    <n v="33797.599999999999"/>
    <n v="2026"/>
  </r>
  <r>
    <n v="72038102"/>
    <x v="111"/>
    <s v="2026-02-04"/>
    <s v="S0021"/>
    <x v="120"/>
    <s v="0418579513"/>
    <s v="APL26030268"/>
    <x v="2262"/>
    <s v="WHITE TOP LINER 140GSM R/W 1350MM-FSC Mix 70% P 4.1"/>
    <x v="149"/>
    <s v="9"/>
    <n v="1180"/>
    <s v="KG"/>
    <x v="3"/>
    <n v="33.200000000000003"/>
    <n v="39176"/>
    <n v="1"/>
    <n v="1.0267599999999999"/>
    <n v="1211.5776539999999"/>
    <s v="MIL"/>
    <n v="32.334699999999998"/>
    <n v="39176"/>
    <n v="2026"/>
  </r>
  <r>
    <n v="72038102"/>
    <x v="111"/>
    <s v="2026-02-04"/>
    <s v="S0021"/>
    <x v="120"/>
    <s v="0418579513"/>
    <s v="APL26030268"/>
    <x v="2263"/>
    <s v="WHITE TOP LINER 140GSM R/W 1460MM-FSC Mix 70% P 4.1"/>
    <x v="149"/>
    <s v="9"/>
    <n v="1290"/>
    <s v="KG"/>
    <x v="3"/>
    <n v="33.200000000000003"/>
    <n v="42828"/>
    <n v="1"/>
    <n v="1.0267599999999999"/>
    <n v="1324.521334"/>
    <s v="MIL"/>
    <n v="32.334699999999998"/>
    <n v="42828"/>
    <n v="2026"/>
  </r>
  <r>
    <n v="72038829"/>
    <x v="103"/>
    <s v="2026-03-12"/>
    <s v="S0037"/>
    <x v="84"/>
    <s v="1260305322"/>
    <s v="APL26030305"/>
    <x v="2172"/>
    <s v="ZIP BAG LDPE 0.14mmx4cm(OPEN)x6cm"/>
    <x v="123"/>
    <s v="7"/>
    <n v="10"/>
    <s v="KG"/>
    <x v="3"/>
    <n v="106"/>
    <n v="1060"/>
    <n v="1"/>
    <n v="3.2496390000000002"/>
    <n v="32.496397000000002"/>
    <s v="MIL"/>
    <n v="32.619"/>
    <n v="1060"/>
    <n v="2026"/>
  </r>
  <r>
    <n v="72038829"/>
    <x v="103"/>
    <s v="2026-03-12"/>
    <s v="S0037"/>
    <x v="84"/>
    <s v="1260305322"/>
    <s v="APL26030305"/>
    <x v="2264"/>
    <s v="ZIP BAG LDPE 0.14mmx10cm(OPEN)x15cm"/>
    <x v="123"/>
    <s v="7"/>
    <n v="10"/>
    <s v="KG"/>
    <x v="3"/>
    <n v="106"/>
    <n v="1060"/>
    <n v="1"/>
    <n v="3.2496390000000002"/>
    <n v="32.496397000000002"/>
    <s v="MIL"/>
    <n v="32.619"/>
    <n v="1060"/>
    <n v="2026"/>
  </r>
  <r>
    <n v="72038829"/>
    <x v="103"/>
    <s v="2026-03-12"/>
    <s v="S0037"/>
    <x v="84"/>
    <s v="1260305322"/>
    <s v="APL26030305"/>
    <x v="2173"/>
    <s v="ZIP BAG LDPE 0.14mmx12cm(OPEN)x17cm"/>
    <x v="123"/>
    <s v="7"/>
    <n v="30"/>
    <s v="KG"/>
    <x v="3"/>
    <n v="106"/>
    <n v="3180"/>
    <n v="1"/>
    <n v="3.2496390000000002"/>
    <n v="97.489193"/>
    <s v="MIL"/>
    <n v="32.619"/>
    <n v="3180"/>
    <n v="2026"/>
  </r>
  <r>
    <n v="72038829"/>
    <x v="103"/>
    <s v="2026-03-12"/>
    <s v="S0037"/>
    <x v="84"/>
    <s v="1260305322"/>
    <s v="APL26030305"/>
    <x v="2174"/>
    <s v="ZIP BAG LDPE 0.14mmx15cm(OPEN)X23cm"/>
    <x v="123"/>
    <s v="7"/>
    <n v="50"/>
    <s v="KG"/>
    <x v="3"/>
    <n v="106"/>
    <n v="5300"/>
    <n v="1"/>
    <n v="3.2496390000000002"/>
    <n v="162.481989"/>
    <s v="MIL"/>
    <n v="32.619"/>
    <n v="5300"/>
    <n v="2026"/>
  </r>
  <r>
    <n v="72038692"/>
    <x v="103"/>
    <s v="2026-03-06"/>
    <s v="V0025"/>
    <x v="110"/>
    <s v="IV6903192"/>
    <s v="APL26030283"/>
    <x v="2154"/>
    <s v="NAOH SOLUTION 50% 30KG/GL"/>
    <x v="82"/>
    <s v="1"/>
    <n v="600"/>
    <s v="KG"/>
    <x v="3"/>
    <n v="17"/>
    <n v="10200"/>
    <n v="1"/>
    <n v="0.52116799999999996"/>
    <n v="312.70118600000001"/>
    <s v="MIL"/>
    <n v="32.619"/>
    <n v="10200"/>
    <n v="2026"/>
  </r>
  <r>
    <n v="72037104"/>
    <x v="103"/>
    <s v="2026-01-07"/>
    <s v="S0688"/>
    <x v="121"/>
    <s v="2SA2603-0017"/>
    <s v="APL26030271"/>
    <x v="2265"/>
    <s v="SULFURIC ACID 98%"/>
    <x v="82"/>
    <s v="8"/>
    <n v="6070"/>
    <s v="KG"/>
    <x v="3"/>
    <n v="6.7"/>
    <n v="40669"/>
    <n v="1"/>
    <n v="0.205401"/>
    <n v="1246.788681"/>
    <s v="MIL"/>
    <n v="32.619"/>
    <n v="40669"/>
    <n v="2026"/>
  </r>
  <r>
    <n v="72038584"/>
    <x v="85"/>
    <s v="2026-02-28"/>
    <s v="K0123"/>
    <x v="112"/>
    <s v="KA2603-110"/>
    <s v="APL26030386"/>
    <x v="2158"/>
    <s v="INK OIL BASE PANTONE CREAM  NO.9224 - 93OP"/>
    <x v="139"/>
    <s v="9"/>
    <n v="6"/>
    <s v="KG"/>
    <x v="3"/>
    <n v="480"/>
    <n v="2880"/>
    <n v="1"/>
    <n v="14.737216"/>
    <n v="88.423300999999995"/>
    <s v="MIL"/>
    <n v="32.570599999999999"/>
    <n v="2880"/>
    <n v="2026"/>
  </r>
  <r>
    <n v="72038584"/>
    <x v="85"/>
    <s v="2026-02-28"/>
    <s v="K0123"/>
    <x v="112"/>
    <s v="KA2603-110"/>
    <s v="APL26030386"/>
    <x v="2266"/>
    <s v="INK Oil Base Pantone Yellow No.1235 - 93OP"/>
    <x v="139"/>
    <s v="9"/>
    <n v="2"/>
    <s v="KG"/>
    <x v="3"/>
    <n v="460"/>
    <n v="920"/>
    <n v="1"/>
    <n v="14.123165999999999"/>
    <n v="28.246331999999999"/>
    <s v="MIL"/>
    <n v="32.570599999999999"/>
    <n v="920"/>
    <n v="2026"/>
  </r>
  <r>
    <n v="72038584"/>
    <x v="85"/>
    <s v="2026-02-28"/>
    <s v="K0123"/>
    <x v="112"/>
    <s v="KA2603-110"/>
    <s v="APL26030386"/>
    <x v="2223"/>
    <s v="INK Oil Base Pantone Cool Grey No.1 - 93OP"/>
    <x v="139"/>
    <s v="9"/>
    <n v="2"/>
    <s v="KG"/>
    <x v="3"/>
    <n v="470"/>
    <n v="940"/>
    <n v="1"/>
    <n v="14.430191000000001"/>
    <n v="28.860382999999999"/>
    <s v="MIL"/>
    <n v="32.570599999999999"/>
    <n v="940"/>
    <n v="2026"/>
  </r>
  <r>
    <n v="72038584"/>
    <x v="85"/>
    <s v="2026-02-28"/>
    <s v="K0123"/>
    <x v="112"/>
    <s v="KA2603-110"/>
    <s v="APL26030386"/>
    <x v="2162"/>
    <s v="INK Oil Base IMPRESSION Magenta No.42-93OP"/>
    <x v="139"/>
    <s v="9"/>
    <n v="4"/>
    <s v="KG"/>
    <x v="3"/>
    <n v="215"/>
    <n v="860"/>
    <n v="1"/>
    <n v="6.6010450000000001"/>
    <n v="26.40418"/>
    <s v="MIL"/>
    <n v="32.570599999999999"/>
    <n v="860"/>
    <n v="2026"/>
  </r>
  <r>
    <n v="72038584"/>
    <x v="85"/>
    <s v="2026-02-28"/>
    <s v="K0123"/>
    <x v="112"/>
    <s v="KA2603-110"/>
    <s v="APL26030386"/>
    <x v="2163"/>
    <s v="INK Oil Base IMPRESSION Yellow No.41FT -93OP"/>
    <x v="139"/>
    <s v="9"/>
    <n v="4"/>
    <s v="KG"/>
    <x v="3"/>
    <n v="215"/>
    <n v="860"/>
    <n v="1"/>
    <n v="6.6010450000000001"/>
    <n v="26.40418"/>
    <s v="MIL"/>
    <n v="32.570599999999999"/>
    <n v="860"/>
    <n v="2026"/>
  </r>
  <r>
    <n v="72038584"/>
    <x v="85"/>
    <s v="2026-02-28"/>
    <s v="K0123"/>
    <x v="112"/>
    <s v="KA2603-110"/>
    <s v="APL26030386"/>
    <x v="2164"/>
    <s v="INK Oil Base IMPRESSION  Black No.49FT -93OP"/>
    <x v="139"/>
    <s v="9"/>
    <n v="4"/>
    <s v="KG"/>
    <x v="3"/>
    <n v="215"/>
    <n v="860"/>
    <n v="1"/>
    <n v="6.6010450000000001"/>
    <n v="26.40418"/>
    <s v="MIL"/>
    <n v="32.570599999999999"/>
    <n v="860"/>
    <n v="2026"/>
  </r>
  <r>
    <n v="72038584"/>
    <x v="85"/>
    <s v="2026-02-28"/>
    <s v="K0123"/>
    <x v="112"/>
    <s v="KA2603-110"/>
    <s v="APL26030386"/>
    <x v="2267"/>
    <s v="INK OIL BASE PANTONE CREAM NO.4045-93OP"/>
    <x v="139"/>
    <s v="9"/>
    <n v="6"/>
    <s v="KG"/>
    <x v="3"/>
    <n v="430"/>
    <n v="2580"/>
    <n v="1"/>
    <n v="13.20209"/>
    <n v="79.212541000000002"/>
    <s v="MIL"/>
    <n v="32.570599999999999"/>
    <n v="2580"/>
    <n v="2026"/>
  </r>
  <r>
    <n v="72038720"/>
    <x v="85"/>
    <s v="2026-03-09"/>
    <s v="K0123"/>
    <x v="112"/>
    <s v="KA2603-118"/>
    <s v="APL26030388"/>
    <x v="2161"/>
    <s v="INK Oil Base IMPRESSION Cyan No.43FT -93OP"/>
    <x v="139"/>
    <s v="9"/>
    <n v="6"/>
    <s v="KG"/>
    <x v="3"/>
    <n v="215"/>
    <n v="1290"/>
    <n v="1"/>
    <n v="6.6010450000000001"/>
    <n v="39.606270000000002"/>
    <s v="MIL"/>
    <n v="32.570599999999999"/>
    <n v="1290"/>
    <n v="2026"/>
  </r>
  <r>
    <n v="72038720"/>
    <x v="85"/>
    <s v="2026-03-09"/>
    <s v="K0123"/>
    <x v="112"/>
    <s v="KA2603-118"/>
    <s v="APL26030388"/>
    <x v="2162"/>
    <s v="INK Oil Base IMPRESSION Magenta No.42-93OP"/>
    <x v="139"/>
    <s v="9"/>
    <n v="6"/>
    <s v="KG"/>
    <x v="3"/>
    <n v="215"/>
    <n v="1290"/>
    <n v="1"/>
    <n v="6.6010450000000001"/>
    <n v="39.606270000000002"/>
    <s v="MIL"/>
    <n v="32.570599999999999"/>
    <n v="1290"/>
    <n v="2026"/>
  </r>
  <r>
    <n v="72038720"/>
    <x v="85"/>
    <s v="2026-03-09"/>
    <s v="K0123"/>
    <x v="112"/>
    <s v="KA2603-118"/>
    <s v="APL26030388"/>
    <x v="2163"/>
    <s v="INK Oil Base IMPRESSION Yellow No.41FT -93OP"/>
    <x v="139"/>
    <s v="9"/>
    <n v="6"/>
    <s v="KG"/>
    <x v="3"/>
    <n v="215"/>
    <n v="1290"/>
    <n v="1"/>
    <n v="6.6010450000000001"/>
    <n v="39.606270000000002"/>
    <s v="MIL"/>
    <n v="32.570599999999999"/>
    <n v="1290"/>
    <n v="2026"/>
  </r>
  <r>
    <n v="72038720"/>
    <x v="85"/>
    <s v="2026-03-09"/>
    <s v="K0123"/>
    <x v="112"/>
    <s v="KA2603-118"/>
    <s v="APL26030388"/>
    <x v="2164"/>
    <s v="INK Oil Base IMPRESSION  Black No.49FT -93OP"/>
    <x v="139"/>
    <s v="9"/>
    <n v="6"/>
    <s v="KG"/>
    <x v="3"/>
    <n v="215"/>
    <n v="1290"/>
    <n v="1"/>
    <n v="6.6010450000000001"/>
    <n v="39.606270000000002"/>
    <s v="MIL"/>
    <n v="32.570599999999999"/>
    <n v="1290"/>
    <n v="2026"/>
  </r>
  <r>
    <n v="72038705"/>
    <x v="85"/>
    <s v="2026-03-09"/>
    <s v="A0017"/>
    <x v="43"/>
    <s v="IV6900142"/>
    <s v="APL26030391"/>
    <x v="2186"/>
    <s v="Steel Wire 2.85MM   -92BP"/>
    <x v="140"/>
    <s v="9"/>
    <n v="500"/>
    <s v="KG"/>
    <x v="3"/>
    <n v="61"/>
    <n v="30500"/>
    <n v="1"/>
    <n v="1.872854"/>
    <n v="936.42732999999998"/>
    <s v="MIL"/>
    <n v="32.570599999999999"/>
    <n v="30500"/>
    <n v="2026"/>
  </r>
  <r>
    <n v="72038544"/>
    <x v="85"/>
    <s v="2026-02-26"/>
    <s v="Z0004"/>
    <x v="116"/>
    <s v="IV6900233"/>
    <s v="APL26030279"/>
    <x v="2256"/>
    <s v="SAND BROWN ALUM OXIDE A#60(DOVE)"/>
    <x v="145"/>
    <s v="8"/>
    <n v="2000"/>
    <s v="KG"/>
    <x v="3"/>
    <n v="33.5"/>
    <n v="67000"/>
    <n v="1"/>
    <n v="1.0285340000000001"/>
    <n v="2057.069872"/>
    <s v="MIL"/>
    <n v="32.570599999999999"/>
    <n v="67000"/>
    <n v="2026"/>
  </r>
  <r>
    <n v="72038871"/>
    <x v="94"/>
    <s v="2026-03-16"/>
    <s v="K0123"/>
    <x v="112"/>
    <s v="KA2603-125"/>
    <s v="APL26030667"/>
    <x v="2183"/>
    <s v="INK Oil Base Pantone Black No.6C - 93OP"/>
    <x v="139"/>
    <s v="9"/>
    <n v="2"/>
    <s v="KG"/>
    <x v="3"/>
    <n v="440"/>
    <n v="880"/>
    <n v="1"/>
    <n v="13.548299"/>
    <n v="27.096599000000001"/>
    <s v="MIL"/>
    <n v="32.476399999999998"/>
    <n v="880"/>
    <n v="2026"/>
  </r>
  <r>
    <n v="72038871"/>
    <x v="94"/>
    <s v="2026-03-16"/>
    <s v="K0123"/>
    <x v="112"/>
    <s v="KA2603-125"/>
    <s v="APL26030667"/>
    <x v="2268"/>
    <s v="INK Oil Base Pantone Red No. 186 -93OP"/>
    <x v="139"/>
    <s v="9"/>
    <n v="1"/>
    <s v="KG"/>
    <x v="3"/>
    <n v="450"/>
    <n v="450"/>
    <n v="1"/>
    <n v="13.856215000000001"/>
    <n v="13.856215000000001"/>
    <s v="MIL"/>
    <n v="32.476399999999998"/>
    <n v="450"/>
    <n v="2026"/>
  </r>
  <r>
    <n v="72038871"/>
    <x v="94"/>
    <s v="2026-03-16"/>
    <s v="K0123"/>
    <x v="112"/>
    <s v="KA2603-125"/>
    <s v="APL26030667"/>
    <x v="2158"/>
    <s v="INK OIL BASE PANTONE CREAM  NO.9224 - 93OP"/>
    <x v="139"/>
    <s v="9"/>
    <n v="24"/>
    <s v="KG"/>
    <x v="3"/>
    <n v="480"/>
    <n v="11520"/>
    <n v="1"/>
    <n v="14.779963"/>
    <n v="354.71911899999998"/>
    <s v="MIL"/>
    <n v="32.476399999999998"/>
    <n v="11520"/>
    <n v="2026"/>
  </r>
  <r>
    <n v="72038871"/>
    <x v="94"/>
    <s v="2026-03-16"/>
    <s v="K0123"/>
    <x v="112"/>
    <s v="KA2603-125"/>
    <s v="APL26030667"/>
    <x v="2164"/>
    <s v="INK Oil Base IMPRESSION  Black No.49FT -93OP"/>
    <x v="139"/>
    <s v="9"/>
    <n v="12"/>
    <s v="KG"/>
    <x v="3"/>
    <n v="215"/>
    <n v="2580"/>
    <n v="1"/>
    <n v="6.6201910000000002"/>
    <n v="79.442301999999998"/>
    <s v="MIL"/>
    <n v="32.476399999999998"/>
    <n v="2580"/>
    <n v="2026"/>
  </r>
  <r>
    <n v="72038871"/>
    <x v="94"/>
    <s v="2026-03-16"/>
    <s v="K0123"/>
    <x v="112"/>
    <s v="KA2603-125"/>
    <s v="APL26030667"/>
    <x v="2269"/>
    <s v="INK Oil Base Pantone Warm Grey No.11 -93OP"/>
    <x v="139"/>
    <s v="9"/>
    <n v="3"/>
    <s v="KG"/>
    <x v="3"/>
    <n v="470"/>
    <n v="1410"/>
    <n v="1"/>
    <n v="14.472047"/>
    <n v="43.416142000000001"/>
    <s v="MIL"/>
    <n v="32.476399999999998"/>
    <n v="1410"/>
    <n v="2026"/>
  </r>
  <r>
    <n v="72038871"/>
    <x v="94"/>
    <s v="2026-03-16"/>
    <s v="K0123"/>
    <x v="112"/>
    <s v="KA2603-125"/>
    <s v="APL26030667"/>
    <x v="2270"/>
    <s v="INK OIL BASE PANTONE GREEN NO.5477 -93OP"/>
    <x v="139"/>
    <s v="9"/>
    <n v="2"/>
    <s v="KG"/>
    <x v="3"/>
    <n v="450"/>
    <n v="900"/>
    <n v="1"/>
    <n v="13.856215000000001"/>
    <n v="27.712430999999999"/>
    <s v="MIL"/>
    <n v="32.476399999999998"/>
    <n v="900"/>
    <n v="2026"/>
  </r>
  <r>
    <n v="72038871"/>
    <x v="94"/>
    <s v="2026-03-16"/>
    <s v="K0123"/>
    <x v="112"/>
    <s v="KA2603-125"/>
    <s v="APL26030667"/>
    <x v="2223"/>
    <s v="INK Oil Base Pantone Cool Grey No.1 - 93OP"/>
    <x v="139"/>
    <s v="9"/>
    <n v="1"/>
    <s v="KG"/>
    <x v="3"/>
    <n v="470"/>
    <n v="470"/>
    <n v="1"/>
    <n v="14.472047"/>
    <n v="14.472047"/>
    <s v="MIL"/>
    <n v="32.476399999999998"/>
    <n v="470"/>
    <n v="2026"/>
  </r>
  <r>
    <n v="72038871"/>
    <x v="94"/>
    <s v="2026-03-16"/>
    <s v="K0123"/>
    <x v="112"/>
    <s v="KA2603-125"/>
    <s v="APL26030667"/>
    <x v="2222"/>
    <s v="INK OIL BASE PANTONE CREAM NO.3819 - 93OP"/>
    <x v="139"/>
    <s v="9"/>
    <n v="1"/>
    <s v="KG"/>
    <x v="3"/>
    <n v="450"/>
    <n v="450"/>
    <n v="1"/>
    <n v="13.856215000000001"/>
    <n v="13.856215000000001"/>
    <s v="MIL"/>
    <n v="32.476399999999998"/>
    <n v="450"/>
    <n v="2026"/>
  </r>
  <r>
    <n v="72038871"/>
    <x v="94"/>
    <s v="2026-03-16"/>
    <s v="K0123"/>
    <x v="112"/>
    <s v="KA2603-125"/>
    <s v="APL26030667"/>
    <x v="2271"/>
    <s v="INK OIL BASE PANTONE BROWN NO.2442 - 93OP"/>
    <x v="139"/>
    <s v="9"/>
    <n v="2"/>
    <s v="KG"/>
    <x v="3"/>
    <n v="470"/>
    <n v="940"/>
    <n v="1"/>
    <n v="14.472047"/>
    <n v="28.944094"/>
    <s v="MIL"/>
    <n v="32.476399999999998"/>
    <n v="940"/>
    <n v="2026"/>
  </r>
  <r>
    <n v="72038871"/>
    <x v="94"/>
    <s v="2026-03-16"/>
    <s v="K0123"/>
    <x v="112"/>
    <s v="KA2603-125"/>
    <s v="APL26030667"/>
    <x v="2272"/>
    <s v="INK OIL BASE PANTONE BLUE No.2131-93OP"/>
    <x v="139"/>
    <s v="9"/>
    <n v="4"/>
    <s v="KG"/>
    <x v="3"/>
    <n v="480"/>
    <n v="1920"/>
    <n v="1"/>
    <n v="14.779963"/>
    <n v="59.119852999999999"/>
    <s v="MIL"/>
    <n v="32.476399999999998"/>
    <n v="1920"/>
    <n v="2026"/>
  </r>
  <r>
    <n v="72038796"/>
    <x v="94"/>
    <s v="2026-03-11"/>
    <s v="C0259"/>
    <x v="111"/>
    <s v="F690252"/>
    <s v="APL26030668"/>
    <x v="2155"/>
    <s v="Tapioca Starch -92CG"/>
    <x v="91"/>
    <s v="9"/>
    <n v="7980"/>
    <s v="KG"/>
    <x v="3"/>
    <n v="15.2"/>
    <n v="121296"/>
    <n v="1"/>
    <n v="0.468032"/>
    <n v="3734.8967250000001"/>
    <s v="MIL"/>
    <n v="32.476399999999998"/>
    <n v="121296"/>
    <n v="2026"/>
  </r>
  <r>
    <n v="72038789"/>
    <x v="94"/>
    <s v="2026-03-10"/>
    <s v="J0041"/>
    <x v="42"/>
    <s v="089-4443"/>
    <s v="APL26030312"/>
    <x v="2152"/>
    <s v="CLOTH USED (NEW) 13PC/KG (25 KG/Bag)"/>
    <x v="97"/>
    <s v="1"/>
    <n v="1000"/>
    <s v="KG"/>
    <x v="3"/>
    <n v="26.5"/>
    <n v="26500"/>
    <n v="1"/>
    <n v="0.81597699999999995"/>
    <n v="815.97713999999996"/>
    <s v="MIL"/>
    <n v="32.476399999999998"/>
    <n v="26500"/>
    <n v="2026"/>
  </r>
  <r>
    <n v="72038856"/>
    <x v="65"/>
    <s v="2026-03-13"/>
    <s v="K0051"/>
    <x v="113"/>
    <s v="INV2026030257"/>
    <s v="APL26030570"/>
    <x v="2168"/>
    <s v="BAG LDPE 0.03MMX&lt;O&gt;16.5&quot;X20&quot; WN 10-LAN MIN.70% RECYCLE"/>
    <x v="123"/>
    <s v="6"/>
    <n v="500"/>
    <s v="KG"/>
    <x v="3"/>
    <n v="75"/>
    <n v="37500"/>
    <n v="1"/>
    <n v="2.2780629999999999"/>
    <n v="1139.031731"/>
    <s v="MIL"/>
    <n v="32.922699999999999"/>
    <n v="37500"/>
    <n v="2026"/>
  </r>
  <r>
    <n v="72038855"/>
    <x v="65"/>
    <s v="2026-03-13"/>
    <s v="K0051"/>
    <x v="113"/>
    <s v="INV2026030256"/>
    <s v="APL26030569"/>
    <x v="2171"/>
    <s v="BAG LDPE 0.03MMX&lt;O&gt;11.5&quot;X15&quot; WN 10-LAN MIN.70% RECYCLE"/>
    <x v="123"/>
    <s v="8"/>
    <n v="300"/>
    <s v="KG"/>
    <x v="3"/>
    <n v="75"/>
    <n v="22500"/>
    <n v="1"/>
    <n v="2.2780629999999999"/>
    <n v="683.419039"/>
    <s v="MIL"/>
    <n v="32.922699999999999"/>
    <n v="22500"/>
    <n v="2026"/>
  </r>
  <r>
    <n v="72038855"/>
    <x v="65"/>
    <s v="2026-03-13"/>
    <s v="K0051"/>
    <x v="113"/>
    <s v="INV2026030256"/>
    <s v="APL26030569"/>
    <x v="2169"/>
    <s v="BAG LDPE 0.03MMX&lt;O&gt;13&quot;X17&quot; WN 10-LAN MIN.70% RECYCLE"/>
    <x v="123"/>
    <s v="8"/>
    <n v="300"/>
    <s v="KG"/>
    <x v="3"/>
    <n v="75"/>
    <n v="22500"/>
    <n v="1"/>
    <n v="2.2780629999999999"/>
    <n v="683.419039"/>
    <s v="MIL"/>
    <n v="32.922699999999999"/>
    <n v="22500"/>
    <n v="2026"/>
  </r>
  <r>
    <n v="72038855"/>
    <x v="65"/>
    <s v="2026-03-13"/>
    <s v="K0051"/>
    <x v="113"/>
    <s v="INV2026030256"/>
    <s v="APL26030569"/>
    <x v="2170"/>
    <s v="BAG LDPE 0.03MMX&lt;O&gt;14.5&quot;X17.5&quot; WN 10-LAN MIN.70% RECYCLE"/>
    <x v="123"/>
    <s v="8"/>
    <n v="500"/>
    <s v="KG"/>
    <x v="3"/>
    <n v="75"/>
    <n v="37500"/>
    <n v="1"/>
    <n v="2.2780629999999999"/>
    <n v="1139.031731"/>
    <s v="MIL"/>
    <n v="32.922699999999999"/>
    <n v="37500"/>
    <n v="2026"/>
  </r>
  <r>
    <n v="72038855"/>
    <x v="65"/>
    <s v="2026-03-13"/>
    <s v="K0051"/>
    <x v="113"/>
    <s v="INV2026030256"/>
    <s v="APL26030569"/>
    <x v="2168"/>
    <s v="BAG LDPE 0.03MMX&lt;O&gt;16.5&quot;X20&quot; WN 10-LAN MIN.70% RECYCLE"/>
    <x v="123"/>
    <s v="8"/>
    <n v="700"/>
    <s v="KG"/>
    <x v="3"/>
    <n v="75"/>
    <n v="52500"/>
    <n v="1"/>
    <n v="2.2780629999999999"/>
    <n v="1594.6444240000001"/>
    <s v="MIL"/>
    <n v="32.922699999999999"/>
    <n v="52500"/>
    <n v="2026"/>
  </r>
  <r>
    <n v="72038855"/>
    <x v="65"/>
    <s v="2026-03-13"/>
    <s v="K0051"/>
    <x v="113"/>
    <s v="INV2026030256"/>
    <s v="APL26030569"/>
    <x v="2178"/>
    <s v="BAG LDPE 0.03MMX&lt;O&gt;19&quot;X19&quot; WN 10-LAN MIN.70% RECYCLE"/>
    <x v="123"/>
    <s v="8"/>
    <n v="400"/>
    <s v="KG"/>
    <x v="3"/>
    <n v="75"/>
    <n v="30000"/>
    <n v="1"/>
    <n v="2.2780629999999999"/>
    <n v="911.22538499999996"/>
    <s v="MIL"/>
    <n v="32.922699999999999"/>
    <n v="30000"/>
    <n v="2026"/>
  </r>
  <r>
    <n v="72038855"/>
    <x v="65"/>
    <s v="2026-03-13"/>
    <s v="K0051"/>
    <x v="113"/>
    <s v="INV2026030256"/>
    <s v="APL26030569"/>
    <x v="2227"/>
    <s v="BAG LDPE 0.03MMX&lt;O&gt;20&quot;X22&quot; WN 10-LAN MIN.70% RECYCLE"/>
    <x v="123"/>
    <s v="8"/>
    <n v="300"/>
    <s v="KG"/>
    <x v="3"/>
    <n v="75"/>
    <n v="22500"/>
    <n v="1"/>
    <n v="2.2780629999999999"/>
    <n v="683.419039"/>
    <s v="MIL"/>
    <n v="32.922699999999999"/>
    <n v="22500"/>
    <n v="2026"/>
  </r>
  <r>
    <n v="72038404"/>
    <x v="65"/>
    <s v="2026-02-23"/>
    <s v="P0071"/>
    <x v="107"/>
    <s v="IV26030672"/>
    <s v="APL26030395"/>
    <x v="2145"/>
    <s v="Dextrin Adhesive Waster Base SV-708-92AL"/>
    <x v="92"/>
    <s v="9"/>
    <n v="7200"/>
    <s v="KG"/>
    <x v="3"/>
    <n v="9.25"/>
    <n v="66600"/>
    <n v="1"/>
    <n v="0.28096100000000002"/>
    <n v="2022.920355"/>
    <s v="MIL"/>
    <n v="32.922699999999999"/>
    <n v="66600"/>
    <n v="2026"/>
  </r>
  <r>
    <n v="72038072"/>
    <x v="65"/>
    <s v="2026-02-04"/>
    <s v="P0260"/>
    <x v="119"/>
    <s v="INV6903007"/>
    <s v="APL26030568"/>
    <x v="2248"/>
    <s v="NYLON (PA66) RECYCLE MATERIAL"/>
    <x v="148"/>
    <s v="M"/>
    <n v="5000"/>
    <s v="KG"/>
    <x v="3"/>
    <n v="62"/>
    <n v="310000"/>
    <n v="1"/>
    <n v="1.8831990000000001"/>
    <n v="9415.9956500000008"/>
    <s v="MIL"/>
    <n v="32.922699999999999"/>
    <n v="310000"/>
    <n v="2026"/>
  </r>
  <r>
    <n v="72038706"/>
    <x v="65"/>
    <s v="2026-03-09"/>
    <s v="P0071"/>
    <x v="107"/>
    <s v="IV26030646"/>
    <s v="APL26030394"/>
    <x v="2225"/>
    <s v="Glue Latex Emulsion Base SV-116-92LM"/>
    <x v="92"/>
    <s v="9"/>
    <n v="500"/>
    <s v="KG"/>
    <x v="3"/>
    <n v="75"/>
    <n v="37500"/>
    <n v="1"/>
    <n v="2.2780629999999999"/>
    <n v="1139.031731"/>
    <s v="MIL"/>
    <n v="32.922699999999999"/>
    <n v="37500"/>
    <n v="2026"/>
  </r>
  <r>
    <n v="72038851"/>
    <x v="119"/>
    <s v="2026-03-13"/>
    <s v="K0051"/>
    <x v="113"/>
    <s v="INV2026030263"/>
    <s v="APL26030653"/>
    <x v="2180"/>
    <s v="BAG LDPE 0.05MMX&lt;OPEN&gt;16.5&quot;X20&quot; MIN.70% RECYCLE"/>
    <x v="123"/>
    <s v="7"/>
    <n v="600"/>
    <s v="KG"/>
    <x v="3"/>
    <n v="69"/>
    <n v="41400"/>
    <n v="1"/>
    <n v="2.1067990000000001"/>
    <n v="1264.0796789999999"/>
    <s v="MIL"/>
    <n v="32.751100000000001"/>
    <n v="41400"/>
    <n v="2026"/>
  </r>
  <r>
    <n v="72038854"/>
    <x v="119"/>
    <s v="2026-03-13"/>
    <s v="K0051"/>
    <x v="113"/>
    <s v="INV2026030260"/>
    <s v="APL26030573"/>
    <x v="2169"/>
    <s v="BAG LDPE 0.03MMX&lt;O&gt;13&quot;X17&quot; WN 10-LAN MIN.70% RECYCLE"/>
    <x v="123"/>
    <s v="1"/>
    <n v="300"/>
    <s v="KG"/>
    <x v="3"/>
    <n v="75"/>
    <n v="22500"/>
    <n v="1"/>
    <n v="2.2899989999999999"/>
    <n v="686.99982499999999"/>
    <s v="MIL"/>
    <n v="32.751100000000001"/>
    <n v="22500"/>
    <n v="2026"/>
  </r>
  <r>
    <n v="72038854"/>
    <x v="119"/>
    <s v="2026-03-13"/>
    <s v="K0051"/>
    <x v="113"/>
    <s v="INV2026030260"/>
    <s v="APL26030573"/>
    <x v="2170"/>
    <s v="BAG LDPE 0.03MMX&lt;O&gt;14.5&quot;X17.5&quot; WN 10-LAN MIN.70% RECYCLE"/>
    <x v="123"/>
    <s v="1"/>
    <n v="500"/>
    <s v="KG"/>
    <x v="3"/>
    <n v="75"/>
    <n v="37500"/>
    <n v="1"/>
    <n v="2.2899989999999999"/>
    <n v="1144.9997089999999"/>
    <s v="MIL"/>
    <n v="32.751100000000001"/>
    <n v="37500"/>
    <n v="2026"/>
  </r>
  <r>
    <n v="72038854"/>
    <x v="119"/>
    <s v="2026-03-13"/>
    <s v="K0051"/>
    <x v="113"/>
    <s v="INV2026030260"/>
    <s v="APL26030573"/>
    <x v="2168"/>
    <s v="BAG LDPE 0.03MMX&lt;O&gt;16.5&quot;X20&quot; WN 10-LAN MIN.70% RECYCLE"/>
    <x v="123"/>
    <s v="1"/>
    <n v="600"/>
    <s v="KG"/>
    <x v="3"/>
    <n v="75"/>
    <n v="45000"/>
    <n v="1"/>
    <n v="2.2899989999999999"/>
    <n v="1373.9996510000001"/>
    <s v="MIL"/>
    <n v="32.751100000000001"/>
    <n v="45000"/>
    <n v="2026"/>
  </r>
  <r>
    <n v="72038853"/>
    <x v="119"/>
    <s v="2026-03-13"/>
    <s v="K0051"/>
    <x v="113"/>
    <s v="INV2026030261"/>
    <s v="APL26030676"/>
    <x v="2169"/>
    <s v="BAG LDPE 0.03MMX&lt;O&gt;13&quot;X17&quot; WN 10-LAN MIN.70% RECYCLE"/>
    <x v="123"/>
    <s v="2"/>
    <n v="300"/>
    <s v="KG"/>
    <x v="3"/>
    <n v="75"/>
    <n v="22500"/>
    <n v="1"/>
    <n v="2.2899989999999999"/>
    <n v="686.99982499999999"/>
    <s v="MIL"/>
    <n v="32.751100000000001"/>
    <n v="22500"/>
    <n v="2026"/>
  </r>
  <r>
    <n v="72038853"/>
    <x v="119"/>
    <s v="2026-03-13"/>
    <s v="K0051"/>
    <x v="113"/>
    <s v="INV2026030261"/>
    <s v="APL26030676"/>
    <x v="2168"/>
    <s v="BAG LDPE 0.03MMX&lt;O&gt;16.5&quot;X20&quot; WN 10-LAN MIN.70% RECYCLE"/>
    <x v="123"/>
    <s v="2"/>
    <n v="300"/>
    <s v="KG"/>
    <x v="3"/>
    <n v="75"/>
    <n v="22500"/>
    <n v="1"/>
    <n v="2.2899989999999999"/>
    <n v="686.99982499999999"/>
    <s v="MIL"/>
    <n v="32.751100000000001"/>
    <n v="22500"/>
    <n v="2026"/>
  </r>
  <r>
    <n v="72038852"/>
    <x v="119"/>
    <s v="2026-03-13"/>
    <s v="K0051"/>
    <x v="113"/>
    <s v="INV2026030262"/>
    <s v="APL26030652"/>
    <x v="2179"/>
    <s v="BAG LDPE 0.03MMX&lt;OPEN&gt;14.5&quot;X17.5&quot; MIN.70% RECYCLE"/>
    <x v="123"/>
    <s v="7"/>
    <n v="1400"/>
    <s v="KG"/>
    <x v="3"/>
    <n v="69"/>
    <n v="96600"/>
    <n v="1"/>
    <n v="2.1067990000000001"/>
    <n v="2949.5192520000001"/>
    <s v="MIL"/>
    <n v="32.751100000000001"/>
    <n v="96600"/>
    <n v="2026"/>
  </r>
  <r>
    <n v="72038852"/>
    <x v="119"/>
    <s v="2026-03-13"/>
    <s v="K0051"/>
    <x v="113"/>
    <s v="INV2026030262"/>
    <s v="APL26030652"/>
    <x v="2177"/>
    <s v="BAG LDPE 0.03MMX&lt;OPEN&gt;19&quot;X19&quot; MIN.70% RECYCLE"/>
    <x v="123"/>
    <s v="7"/>
    <n v="700"/>
    <s v="KG"/>
    <x v="3"/>
    <n v="69"/>
    <n v="48300"/>
    <n v="1"/>
    <n v="2.1067990000000001"/>
    <n v="1474.759626"/>
    <s v="MIL"/>
    <n v="32.751100000000001"/>
    <n v="48300"/>
    <n v="2026"/>
  </r>
  <r>
    <n v="72038851"/>
    <x v="119"/>
    <s v="2026-03-13"/>
    <s v="K0051"/>
    <x v="113"/>
    <s v="INV2026030264"/>
    <s v="APL26030654"/>
    <x v="2176"/>
    <s v="BAG LDPE 0.03MMX&lt;OPEN&gt;11.5&quot;X15&quot; MIN.70% RECYCLE"/>
    <x v="123"/>
    <s v="7"/>
    <n v="300"/>
    <s v="KG"/>
    <x v="3"/>
    <n v="69"/>
    <n v="20700"/>
    <n v="1"/>
    <n v="2.1067990000000001"/>
    <n v="632.03983900000003"/>
    <s v="MIL"/>
    <n v="32.751100000000001"/>
    <n v="20700"/>
    <n v="2026"/>
  </r>
  <r>
    <n v="72036734"/>
    <x v="119"/>
    <s v="2025-12-16"/>
    <s v="T0495"/>
    <x v="117"/>
    <s v="7715805772"/>
    <s v="APL26030651"/>
    <x v="2197"/>
    <s v="MIDCOAT 456G-62280"/>
    <x v="143"/>
    <s v="8"/>
    <n v="120"/>
    <s v="KG"/>
    <x v="3"/>
    <n v="323.73"/>
    <n v="38847.599999999999"/>
    <n v="1"/>
    <n v="9.8845530000000004"/>
    <n v="1186.1464189999999"/>
    <s v="MIL"/>
    <n v="32.751100000000001"/>
    <n v="38847.599999999999"/>
    <n v="2026"/>
  </r>
  <r>
    <n v="72036734"/>
    <x v="119"/>
    <s v="2025-12-16"/>
    <s v="T0495"/>
    <x v="117"/>
    <s v="7715805772"/>
    <s v="APL26030651"/>
    <x v="2201"/>
    <s v="TOPCOAT CLEAR 455G-62302"/>
    <x v="144"/>
    <s v="8"/>
    <n v="30"/>
    <s v="KG"/>
    <x v="3"/>
    <n v="297.3"/>
    <n v="8919"/>
    <n v="1"/>
    <n v="9.0775570000000005"/>
    <n v="272.326731"/>
    <s v="MIL"/>
    <n v="32.751100000000001"/>
    <n v="8919"/>
    <n v="2026"/>
  </r>
  <r>
    <n v="72036734"/>
    <x v="119"/>
    <s v="2025-12-16"/>
    <s v="T0495"/>
    <x v="117"/>
    <s v="7715805772"/>
    <s v="APL26030651"/>
    <x v="2201"/>
    <s v="TOPCOAT CLEAR 455G-62302"/>
    <x v="144"/>
    <s v="8"/>
    <n v="180"/>
    <s v="KG"/>
    <x v="3"/>
    <n v="297.3"/>
    <n v="53514"/>
    <n v="1"/>
    <n v="9.0775570000000005"/>
    <n v="1633.960386"/>
    <s v="MIL"/>
    <n v="32.751100000000001"/>
    <n v="53514"/>
    <n v="2026"/>
  </r>
  <r>
    <n v="72036734"/>
    <x v="119"/>
    <s v="2025-12-16"/>
    <s v="T0495"/>
    <x v="117"/>
    <s v="7715805772"/>
    <s v="APL26030651"/>
    <x v="2200"/>
    <s v="PRIMER 459G-73190"/>
    <x v="144"/>
    <s v="8"/>
    <n v="150"/>
    <s v="KG"/>
    <x v="3"/>
    <n v="510.01"/>
    <n v="76501.5"/>
    <n v="1"/>
    <n v="15.572301"/>
    <n v="2335.8452080000002"/>
    <s v="MIL"/>
    <n v="32.751100000000001"/>
    <n v="76501.5"/>
    <n v="2026"/>
  </r>
  <r>
    <n v="72038543"/>
    <x v="119"/>
    <s v="2026-02-26"/>
    <s v="Z0004"/>
    <x v="116"/>
    <s v="IV6900250"/>
    <s v="APL26030572"/>
    <x v="2209"/>
    <s v="SAND BROWN ALUM OXIDE GRIT#80"/>
    <x v="145"/>
    <s v="1"/>
    <n v="2000"/>
    <s v="KG"/>
    <x v="3"/>
    <n v="33.5"/>
    <n v="67000"/>
    <n v="1"/>
    <n v="1.0228660000000001"/>
    <n v="2045.7328150000001"/>
    <s v="MIL"/>
    <n v="32.751100000000001"/>
    <n v="67000"/>
    <n v="2026"/>
  </r>
  <r>
    <n v="72038788"/>
    <x v="119"/>
    <s v="2026-03-10"/>
    <s v="S0333"/>
    <x v="114"/>
    <s v="ABI-I6903-0491"/>
    <s v="APL26030655"/>
    <x v="2273"/>
    <s v="POWDER CLEANING Calcium Carbonate"/>
    <x v="95"/>
    <s v="7"/>
    <n v="3000"/>
    <s v="KG"/>
    <x v="3"/>
    <n v="4"/>
    <n v="12000"/>
    <n v="1"/>
    <n v="0.12213300000000001"/>
    <n v="366.39990699999998"/>
    <s v="MIL"/>
    <n v="32.751100000000001"/>
    <n v="12000"/>
    <n v="2026"/>
  </r>
  <r>
    <n v="72038875"/>
    <x v="95"/>
    <s v="2026-03-16"/>
    <s v="A0316"/>
    <x v="108"/>
    <s v="IV0003007"/>
    <s v="APL26030671"/>
    <x v="2274"/>
    <s v="Water Base Varnish MV 1974 Satin Matt 25% -93VN"/>
    <x v="91"/>
    <s v="9"/>
    <n v="300"/>
    <s v="KG"/>
    <x v="3"/>
    <n v="123"/>
    <n v="36900"/>
    <n v="1"/>
    <n v="3.7555990000000001"/>
    <n v="1126.6797140000001"/>
    <s v="MIL"/>
    <n v="32.751100000000001"/>
    <n v="36900"/>
    <n v="2026"/>
  </r>
  <r>
    <n v="72038398"/>
    <x v="9"/>
    <s v="2026-02-23"/>
    <s v="P0192"/>
    <x v="122"/>
    <s v="PPIV260303818"/>
    <s v="APL26030777"/>
    <x v="2275"/>
    <s v="DEGREASER LIQUID (20 KG/GL)"/>
    <x v="82"/>
    <s v="1"/>
    <n v="1000"/>
    <s v="KG"/>
    <x v="3"/>
    <n v="90"/>
    <n v="90000"/>
    <n v="1"/>
    <n v="2.7565330000000001"/>
    <n v="2756.5337500000001"/>
    <s v="MIL"/>
    <n v="32.649700000000003"/>
    <n v="90000"/>
    <n v="2026"/>
  </r>
  <r>
    <n v="72038398"/>
    <x v="9"/>
    <s v="2026-02-23"/>
    <s v="P0192"/>
    <x v="122"/>
    <s v="PPIV260303818"/>
    <s v="APL26030777"/>
    <x v="2276"/>
    <s v="WAKS DETERGENT (20 KG/Pail)"/>
    <x v="82"/>
    <s v="1"/>
    <n v="1000"/>
    <s v="KG"/>
    <x v="3"/>
    <n v="33.6"/>
    <n v="33600"/>
    <n v="1"/>
    <n v="1.0291049999999999"/>
    <n v="1029.1059330000001"/>
    <s v="MIL"/>
    <n v="32.649700000000003"/>
    <n v="33600"/>
    <n v="2026"/>
  </r>
  <r>
    <n v="72038543"/>
    <x v="9"/>
    <s v="2026-02-26"/>
    <s v="Z0004"/>
    <x v="116"/>
    <s v="IV6900271"/>
    <s v="APL26030578"/>
    <x v="2209"/>
    <s v="SAND BROWN ALUM OXIDE GRIT#80"/>
    <x v="145"/>
    <s v="1"/>
    <n v="2000"/>
    <s v="KG"/>
    <x v="3"/>
    <n v="33.5"/>
    <n v="67000"/>
    <n v="1"/>
    <n v="1.026043"/>
    <n v="2052.0862360000001"/>
    <s v="MIL"/>
    <n v="32.649700000000003"/>
    <n v="67000"/>
    <n v="2026"/>
  </r>
  <r>
    <n v="72038977"/>
    <x v="10"/>
    <s v="2026-03-23"/>
    <s v="C0076"/>
    <x v="115"/>
    <s v="SI-26032505"/>
    <s v="APL26030673"/>
    <x v="2277"/>
    <s v="INK WATER BASE GREEN JP260131 NO.4166U-92PT (20kg/Can)"/>
    <x v="141"/>
    <s v="9"/>
    <n v="20"/>
    <s v="KG"/>
    <x v="3"/>
    <n v="121"/>
    <n v="2420"/>
    <n v="1"/>
    <n v="3.6915559999999998"/>
    <n v="73.831134000000006"/>
    <s v="MIL"/>
    <n v="32.777500000000003"/>
    <n v="2420"/>
    <n v="2026"/>
  </r>
  <r>
    <n v="72038537"/>
    <x v="101"/>
    <s v="2026-02-26"/>
    <s v="P0124"/>
    <x v="61"/>
    <s v="IV2600091"/>
    <s v="APL26030785"/>
    <x v="2166"/>
    <s v="LIQUID COMPOUND(CUTTING) T-650,Yellow"/>
    <x v="95"/>
    <s v="7"/>
    <n v="7200"/>
    <s v="KG"/>
    <x v="3"/>
    <n v="28"/>
    <n v="201600"/>
    <n v="1"/>
    <n v="0.84657800000000005"/>
    <n v="6095.3670970000003"/>
    <s v="MIL"/>
    <n v="33.074300000000001"/>
    <n v="201600"/>
    <n v="2026"/>
  </r>
  <r>
    <n v="72038852"/>
    <x v="15"/>
    <s v="2026-03-13"/>
    <s v="K0051"/>
    <x v="113"/>
    <s v="INV2026030287"/>
    <s v="APL26030795"/>
    <x v="2177"/>
    <s v="BAG LDPE 0.03MMX&lt;OPEN&gt;19&quot;X19&quot; MIN.70% RECYCLE"/>
    <x v="123"/>
    <s v="7"/>
    <n v="900"/>
    <s v="KG"/>
    <x v="3"/>
    <n v="69"/>
    <n v="62100"/>
    <n v="1"/>
    <n v="2.088889"/>
    <n v="1880.000847"/>
    <s v="MIL"/>
    <n v="33.0319"/>
    <n v="62100"/>
    <n v="2026"/>
  </r>
  <r>
    <n v="72038851"/>
    <x v="15"/>
    <s v="2026-03-13"/>
    <s v="K0051"/>
    <x v="113"/>
    <s v="INV2026030288"/>
    <s v="APL26030796"/>
    <x v="2180"/>
    <s v="BAG LDPE 0.05MMX&lt;OPEN&gt;16.5&quot;X20&quot; MIN.70% RECYCLE"/>
    <x v="123"/>
    <s v="7"/>
    <n v="500"/>
    <s v="KG"/>
    <x v="3"/>
    <n v="69"/>
    <n v="34500"/>
    <n v="1"/>
    <n v="2.088889"/>
    <n v="1044.444915"/>
    <s v="MIL"/>
    <n v="33.0319"/>
    <n v="34500"/>
    <n v="2026"/>
  </r>
  <r>
    <n v="72038851"/>
    <x v="15"/>
    <s v="2026-03-13"/>
    <s v="K0051"/>
    <x v="113"/>
    <s v="INV2026030288"/>
    <s v="APL26030796"/>
    <x v="2208"/>
    <s v="BAG LDPE 0.05MMX&lt;OPEN&gt;19&quot;X19&quot; MIN.70% RECYCLE"/>
    <x v="123"/>
    <s v="7"/>
    <n v="300"/>
    <s v="KG"/>
    <x v="3"/>
    <n v="69"/>
    <n v="20700"/>
    <n v="1"/>
    <n v="2.088889"/>
    <n v="626.66694900000005"/>
    <s v="MIL"/>
    <n v="33.0319"/>
    <n v="20700"/>
    <n v="2026"/>
  </r>
  <r>
    <n v="72038851"/>
    <x v="15"/>
    <s v="2026-03-13"/>
    <s v="K0051"/>
    <x v="113"/>
    <s v="INV2026030289"/>
    <s v="APL26030797"/>
    <x v="2176"/>
    <s v="BAG LDPE 0.03MMX&lt;OPEN&gt;11.5&quot;X15&quot; MIN.70% RECYCLE"/>
    <x v="123"/>
    <s v="7"/>
    <n v="1300"/>
    <s v="KG"/>
    <x v="3"/>
    <n v="69"/>
    <n v="89700"/>
    <n v="1"/>
    <n v="2.088889"/>
    <n v="2715.556779"/>
    <s v="MIL"/>
    <n v="33.0319"/>
    <n v="89700"/>
    <n v="2026"/>
  </r>
  <r>
    <n v="72038976"/>
    <x v="15"/>
    <s v="2026-03-23"/>
    <s v="K0123"/>
    <x v="112"/>
    <s v="KA2603-137"/>
    <s v="APL26030750"/>
    <x v="2278"/>
    <s v="INK OIL BASE PANTONE GREEN NO.4166-93OP"/>
    <x v="139"/>
    <s v="9"/>
    <n v="3"/>
    <s v="KG"/>
    <x v="3"/>
    <n v="460"/>
    <n v="1380"/>
    <n v="1"/>
    <n v="13.925932"/>
    <n v="41.777796000000002"/>
    <s v="MIL"/>
    <n v="33.0319"/>
    <n v="1380"/>
    <n v="2026"/>
  </r>
  <r>
    <n v="72038976"/>
    <x v="15"/>
    <s v="2026-03-23"/>
    <s v="K0123"/>
    <x v="112"/>
    <s v="KA2603-137"/>
    <s v="APL26030750"/>
    <x v="2183"/>
    <s v="INK Oil Base Pantone Black No.6C - 93OP"/>
    <x v="139"/>
    <s v="9"/>
    <n v="8"/>
    <s v="KG"/>
    <x v="3"/>
    <n v="440"/>
    <n v="3520"/>
    <n v="1"/>
    <n v="13.320456"/>
    <n v="106.563655"/>
    <s v="MIL"/>
    <n v="33.0319"/>
    <n v="3520"/>
    <n v="2026"/>
  </r>
  <r>
    <n v="72038976"/>
    <x v="15"/>
    <s v="2026-03-23"/>
    <s v="K0123"/>
    <x v="112"/>
    <s v="KA2603-137"/>
    <s v="APL26030750"/>
    <x v="2158"/>
    <s v="INK OIL BASE PANTONE CREAM  NO.9224 - 93OP"/>
    <x v="139"/>
    <s v="9"/>
    <n v="6"/>
    <s v="KG"/>
    <x v="3"/>
    <n v="480"/>
    <n v="2880"/>
    <n v="1"/>
    <n v="14.531407"/>
    <n v="87.188445000000002"/>
    <s v="MIL"/>
    <n v="33.0319"/>
    <n v="2880"/>
    <n v="2026"/>
  </r>
  <r>
    <n v="72038976"/>
    <x v="15"/>
    <s v="2026-03-23"/>
    <s v="K0123"/>
    <x v="112"/>
    <s v="KA2603-137"/>
    <s v="APL26030750"/>
    <x v="2223"/>
    <s v="INK Oil Base Pantone Cool Grey No.1 - 93OP"/>
    <x v="139"/>
    <s v="9"/>
    <n v="16"/>
    <s v="KG"/>
    <x v="3"/>
    <n v="470"/>
    <n v="7520"/>
    <n v="1"/>
    <n v="14.228669"/>
    <n v="227.658717"/>
    <s v="MIL"/>
    <n v="33.0319"/>
    <n v="7520"/>
    <n v="2026"/>
  </r>
  <r>
    <n v="72038976"/>
    <x v="15"/>
    <s v="2026-03-23"/>
    <s v="K0123"/>
    <x v="112"/>
    <s v="KA2603-137"/>
    <s v="APL26030750"/>
    <x v="2162"/>
    <s v="INK Oil Base IMPRESSION Magenta No.42-93OP"/>
    <x v="139"/>
    <s v="9"/>
    <n v="9"/>
    <s v="KG"/>
    <x v="3"/>
    <n v="215"/>
    <n v="1935"/>
    <n v="1"/>
    <n v="6.5088590000000002"/>
    <n v="58.579735999999997"/>
    <s v="MIL"/>
    <n v="33.0319"/>
    <n v="1935"/>
    <n v="2026"/>
  </r>
  <r>
    <n v="72038976"/>
    <x v="15"/>
    <s v="2026-03-23"/>
    <s v="K0123"/>
    <x v="112"/>
    <s v="KA2603-137"/>
    <s v="APL26030750"/>
    <x v="2163"/>
    <s v="INK Oil Base IMPRESSION Yellow No.41FT -93OP"/>
    <x v="139"/>
    <s v="9"/>
    <n v="11"/>
    <s v="KG"/>
    <x v="3"/>
    <n v="215"/>
    <n v="2365"/>
    <n v="1"/>
    <n v="6.5088590000000002"/>
    <n v="71.597454999999997"/>
    <s v="MIL"/>
    <n v="33.0319"/>
    <n v="2365"/>
    <n v="2026"/>
  </r>
  <r>
    <n v="72038976"/>
    <x v="15"/>
    <s v="2026-03-23"/>
    <s v="K0123"/>
    <x v="112"/>
    <s v="KA2603-137"/>
    <s v="APL26030750"/>
    <x v="2164"/>
    <s v="INK Oil Base IMPRESSION  Black No.49FT -93OP"/>
    <x v="139"/>
    <s v="9"/>
    <n v="6"/>
    <s v="KG"/>
    <x v="3"/>
    <n v="215"/>
    <n v="1290"/>
    <n v="1"/>
    <n v="6.5088590000000002"/>
    <n v="39.053156999999999"/>
    <s v="MIL"/>
    <n v="33.0319"/>
    <n v="1290"/>
    <n v="2026"/>
  </r>
  <r>
    <n v="72038976"/>
    <x v="15"/>
    <s v="2026-03-23"/>
    <s v="K0123"/>
    <x v="112"/>
    <s v="KA2603-137"/>
    <s v="APL26030750"/>
    <x v="2279"/>
    <s v="INK OIL BASE PANTONE GREEN NO.4168-93OP"/>
    <x v="139"/>
    <s v="9"/>
    <n v="2"/>
    <s v="KG"/>
    <x v="3"/>
    <n v="460"/>
    <n v="920"/>
    <n v="1"/>
    <n v="13.925932"/>
    <n v="27.851863999999999"/>
    <s v="MIL"/>
    <n v="33.0319"/>
    <n v="920"/>
    <n v="2026"/>
  </r>
  <r>
    <n v="72038976"/>
    <x v="15"/>
    <s v="2026-03-23"/>
    <s v="K0123"/>
    <x v="112"/>
    <s v="KA2603-137"/>
    <s v="APL26030750"/>
    <x v="2242"/>
    <s v="INK Oil Base Pantone Red No.185 -93OP"/>
    <x v="139"/>
    <s v="9"/>
    <n v="2"/>
    <s v="KG"/>
    <x v="3"/>
    <n v="430"/>
    <n v="860"/>
    <n v="1"/>
    <n v="13.017719"/>
    <n v="26.035437999999999"/>
    <s v="MIL"/>
    <n v="33.0319"/>
    <n v="860"/>
    <n v="2026"/>
  </r>
  <r>
    <n v="72038976"/>
    <x v="15"/>
    <s v="2026-03-23"/>
    <s v="K0123"/>
    <x v="112"/>
    <s v="KA2603-137"/>
    <s v="APL26030750"/>
    <x v="2220"/>
    <s v="INK Oil Base Pantone Red No.690 -93OP"/>
    <x v="139"/>
    <s v="9"/>
    <n v="8"/>
    <s v="KG"/>
    <x v="3"/>
    <n v="470"/>
    <n v="3760"/>
    <n v="1"/>
    <n v="14.228669"/>
    <n v="113.829358"/>
    <s v="MIL"/>
    <n v="33.0319"/>
    <n v="3760"/>
    <n v="2026"/>
  </r>
  <r>
    <n v="72038976"/>
    <x v="15"/>
    <s v="2026-03-23"/>
    <s v="K0123"/>
    <x v="112"/>
    <s v="KA2603-137"/>
    <s v="APL26030750"/>
    <x v="2184"/>
    <s v="INK Oil Base Pantone Black No.9C - 93OP"/>
    <x v="139"/>
    <s v="9"/>
    <n v="2"/>
    <s v="KG"/>
    <x v="3"/>
    <n v="470"/>
    <n v="940"/>
    <n v="1"/>
    <n v="14.228669"/>
    <n v="28.457339000000001"/>
    <s v="MIL"/>
    <n v="33.0319"/>
    <n v="940"/>
    <n v="2026"/>
  </r>
  <r>
    <n v="72038976"/>
    <x v="15"/>
    <s v="2026-03-23"/>
    <s v="K0123"/>
    <x v="112"/>
    <s v="KA2603-137"/>
    <s v="APL26030750"/>
    <x v="2270"/>
    <s v="INK OIL BASE PANTONE GREEN NO.5477 -93OP"/>
    <x v="139"/>
    <s v="9"/>
    <n v="2"/>
    <s v="KG"/>
    <x v="3"/>
    <n v="450"/>
    <n v="900"/>
    <n v="1"/>
    <n v="13.623194"/>
    <n v="27.246389000000001"/>
    <s v="MIL"/>
    <n v="33.0319"/>
    <n v="900"/>
    <n v="2026"/>
  </r>
  <r>
    <n v="72038976"/>
    <x v="15"/>
    <s v="2026-03-23"/>
    <s v="K0123"/>
    <x v="112"/>
    <s v="KA2603-137"/>
    <s v="APL26030750"/>
    <x v="2221"/>
    <s v="INK OIL BASE PANTONE BROWN NO.4077 - 93OP"/>
    <x v="139"/>
    <s v="9"/>
    <n v="2"/>
    <s v="KG"/>
    <x v="3"/>
    <n v="470"/>
    <n v="940"/>
    <n v="1"/>
    <n v="14.228669"/>
    <n v="28.457339000000001"/>
    <s v="MIL"/>
    <n v="33.0319"/>
    <n v="940"/>
    <n v="2026"/>
  </r>
  <r>
    <n v="72038976"/>
    <x v="15"/>
    <s v="2026-03-23"/>
    <s v="K0123"/>
    <x v="112"/>
    <s v="KA2603-137"/>
    <s v="APL26030750"/>
    <x v="2161"/>
    <s v="INK Oil Base IMPRESSION Cyan No.43FT -93OP"/>
    <x v="139"/>
    <s v="9"/>
    <n v="6"/>
    <s v="KG"/>
    <x v="3"/>
    <n v="215"/>
    <n v="1290"/>
    <n v="1"/>
    <n v="6.5088590000000002"/>
    <n v="39.053156999999999"/>
    <s v="MIL"/>
    <n v="33.0319"/>
    <n v="1290"/>
    <n v="2026"/>
  </r>
  <r>
    <n v="72039012"/>
    <x v="15"/>
    <s v="2026-03-24"/>
    <s v="A0033"/>
    <x v="58"/>
    <s v="20260035"/>
    <s v="APL26030790"/>
    <x v="2167"/>
    <s v="PE BAG 0.05MMX40&quot;X60&quot;"/>
    <x v="123"/>
    <s v="1"/>
    <n v="1000"/>
    <s v="KG"/>
    <x v="3"/>
    <n v="75"/>
    <n v="75000"/>
    <n v="1"/>
    <n v="2.2705320000000002"/>
    <n v="2270.532424"/>
    <s v="MIL"/>
    <n v="33.0319"/>
    <n v="75000"/>
    <n v="2026"/>
  </r>
  <r>
    <n v="72039010"/>
    <x v="15"/>
    <s v="2026-03-24"/>
    <s v="Z0004"/>
    <x v="116"/>
    <s v="IV6900299"/>
    <s v="APL26030799"/>
    <x v="2195"/>
    <s v="SAND BROWN ALUM OXIDE #36(DOVE)"/>
    <x v="142"/>
    <s v="7"/>
    <n v="2000"/>
    <s v="KG"/>
    <x v="3"/>
    <n v="33.5"/>
    <n v="67000"/>
    <n v="1"/>
    <n v="1.0141709999999999"/>
    <n v="2028.3422989999999"/>
    <s v="MIL"/>
    <n v="33.0319"/>
    <n v="67000"/>
    <n v="2026"/>
  </r>
  <r>
    <n v="72038873"/>
    <x v="12"/>
    <s v="2026-03-16"/>
    <s v="R0030"/>
    <x v="29"/>
    <s v="022-1052"/>
    <s v="APL26030755"/>
    <x v="2156"/>
    <s v="Alcohol I.P.A -93OP"/>
    <x v="91"/>
    <s v="9"/>
    <n v="450"/>
    <s v="KG"/>
    <x v="3"/>
    <n v="45"/>
    <n v="20250"/>
    <n v="1"/>
    <n v="1.3638999999999999"/>
    <n v="613.75539400000002"/>
    <s v="MIL"/>
    <n v="32.993600000000001"/>
    <n v="20250"/>
    <n v="2026"/>
  </r>
  <r>
    <n v="72039077"/>
    <x v="12"/>
    <s v="2026-03-30"/>
    <s v="C0076"/>
    <x v="115"/>
    <s v="SI-26033204"/>
    <s v="APL26030754"/>
    <x v="2188"/>
    <s v="INK Water Base Black JP7 No.A9303 -92PT"/>
    <x v="141"/>
    <s v="9"/>
    <n v="40"/>
    <s v="KG"/>
    <x v="3"/>
    <n v="83"/>
    <n v="3320"/>
    <n v="1"/>
    <n v="2.5156390000000002"/>
    <n v="100.625575"/>
    <s v="MIL"/>
    <n v="32.993600000000001"/>
    <n v="3320"/>
    <n v="2026"/>
  </r>
  <r>
    <n v="72038537"/>
    <x v="12"/>
    <s v="2026-02-26"/>
    <s v="P0124"/>
    <x v="61"/>
    <s v="IV2600094"/>
    <s v="APL26030792"/>
    <x v="2165"/>
    <s v="LIQUID COMPOUND(POLISH) PR-22,Blue"/>
    <x v="95"/>
    <s v="7"/>
    <n v="7200"/>
    <s v="KG"/>
    <x v="3"/>
    <n v="36.5"/>
    <n v="262800"/>
    <n v="1"/>
    <n v="1.1062749999999999"/>
    <n v="7965.1811260000004"/>
    <s v="MIL"/>
    <n v="32.993600000000001"/>
    <n v="262800"/>
    <n v="2026"/>
  </r>
  <r>
    <n v="72039010"/>
    <x v="12"/>
    <s v="2026-03-24"/>
    <s v="Z0004"/>
    <x v="116"/>
    <s v="IV6900301"/>
    <s v="APL26030801"/>
    <x v="2195"/>
    <s v="SAND BROWN ALUM OXIDE #36(DOVE)"/>
    <x v="142"/>
    <s v="7"/>
    <n v="2000"/>
    <s v="KG"/>
    <x v="3"/>
    <n v="33.5"/>
    <n v="67000"/>
    <n v="1"/>
    <n v="1.0153479999999999"/>
    <n v="2030.696862"/>
    <s v="MIL"/>
    <n v="32.993600000000001"/>
    <n v="67000"/>
    <n v="2026"/>
  </r>
  <r>
    <n v="72038789"/>
    <x v="116"/>
    <s v="2026-03-10"/>
    <s v="J0041"/>
    <x v="42"/>
    <s v="090-4459"/>
    <s v="APL26040040"/>
    <x v="2175"/>
    <s v="DETERGENT &quot;NOBLA&quot; (20 KG/Box)"/>
    <x v="82"/>
    <s v="1"/>
    <n v="500"/>
    <s v="KG"/>
    <x v="3"/>
    <n v="39"/>
    <n v="19500"/>
    <n v="1"/>
    <n v="1.1896880000000001"/>
    <n v="594.84407399999998"/>
    <s v="MIL"/>
    <n v="32.781700000000001"/>
    <n v="19500"/>
    <n v="2026"/>
  </r>
  <r>
    <n v="72038102"/>
    <x v="46"/>
    <s v="2026-02-04"/>
    <s v="S0021"/>
    <x v="120"/>
    <s v="0418586139"/>
    <s v="APL26040091"/>
    <x v="2280"/>
    <s v="WHITE TOP LINER 140GSM R/W 950MM-FSC Mix 70% P 4.1"/>
    <x v="149"/>
    <s v="9"/>
    <n v="808"/>
    <s v="KG"/>
    <x v="3"/>
    <n v="33.200000000000003"/>
    <n v="26825.599999999999"/>
    <n v="1"/>
    <n v="1.0116609999999999"/>
    <n v="817.42251799999997"/>
    <s v="MIL"/>
    <n v="32.817300000000003"/>
    <n v="26825.599999999999"/>
    <n v="2026"/>
  </r>
  <r>
    <n v="72038878"/>
    <x v="46"/>
    <s v="2026-03-16"/>
    <s v="S0333"/>
    <x v="114"/>
    <s v="ABI-I6904-0053"/>
    <s v="APL26040048"/>
    <x v="2226"/>
    <s v="Caustic Soda Flake -92CG"/>
    <x v="91"/>
    <s v="9"/>
    <n v="500"/>
    <s v="KG"/>
    <x v="3"/>
    <n v="35.9"/>
    <n v="17950"/>
    <n v="1"/>
    <n v="1.0939350000000001"/>
    <n v="546.96760500000005"/>
    <s v="MIL"/>
    <n v="32.817300000000003"/>
    <n v="17950"/>
    <n v="2026"/>
  </r>
  <r>
    <n v="72038851"/>
    <x v="53"/>
    <s v="2026-03-13"/>
    <s v="K0051"/>
    <x v="113"/>
    <s v="INV2026040323"/>
    <s v="APL26040238"/>
    <x v="2281"/>
    <s v="BAG LDPE 0.05MMX&lt;OPEN&gt;10.5&quot;X14&quot; MIN.70% RECYCLE"/>
    <x v="123"/>
    <s v="7"/>
    <n v="1000"/>
    <s v="KG"/>
    <x v="3"/>
    <n v="69"/>
    <n v="69000"/>
    <n v="1"/>
    <n v="2.1034079999999999"/>
    <n v="2103.4084360000002"/>
    <s v="MIL"/>
    <n v="32.803899999999999"/>
    <n v="69000"/>
    <n v="2026"/>
  </r>
  <r>
    <n v="72038851"/>
    <x v="53"/>
    <s v="2026-03-13"/>
    <s v="K0051"/>
    <x v="113"/>
    <s v="INV2026040323"/>
    <s v="APL26040238"/>
    <x v="2207"/>
    <s v="BAG LDPE 0.05MMX&lt;OPEN&gt;13&quot;X17&quot; MIN.70% RECYCLE"/>
    <x v="123"/>
    <s v="7"/>
    <n v="1100"/>
    <s v="KG"/>
    <x v="3"/>
    <n v="69"/>
    <n v="75900"/>
    <n v="1"/>
    <n v="2.1034079999999999"/>
    <n v="2313.7492790000001"/>
    <s v="MIL"/>
    <n v="32.803899999999999"/>
    <n v="75900"/>
    <n v="2026"/>
  </r>
  <r>
    <n v="72038851"/>
    <x v="53"/>
    <s v="2026-03-13"/>
    <s v="K0051"/>
    <x v="113"/>
    <s v="INV2026040323"/>
    <s v="APL26040238"/>
    <x v="2208"/>
    <s v="BAG LDPE 0.05MMX&lt;OPEN&gt;19&quot;X19&quot; MIN.70% RECYCLE"/>
    <x v="123"/>
    <s v="7"/>
    <n v="800"/>
    <s v="KG"/>
    <x v="3"/>
    <n v="69"/>
    <n v="55200"/>
    <n v="1"/>
    <n v="2.1034079999999999"/>
    <n v="1682.726748"/>
    <s v="MIL"/>
    <n v="32.803899999999999"/>
    <n v="55200"/>
    <n v="2026"/>
  </r>
  <r>
    <n v="72039092"/>
    <x v="53"/>
    <s v="2026-03-31"/>
    <s v="C0076"/>
    <x v="115"/>
    <s v="SI-26040419"/>
    <s v="APL26040087"/>
    <x v="2234"/>
    <s v="INK Water Base Blue JP18659 No.5255C -92PT"/>
    <x v="141"/>
    <s v="9"/>
    <n v="40"/>
    <s v="KG"/>
    <x v="3"/>
    <n v="121"/>
    <n v="4840"/>
    <n v="1"/>
    <n v="3.6885849999999998"/>
    <n v="147.543432"/>
    <s v="MIL"/>
    <n v="32.803899999999999"/>
    <n v="4840"/>
    <n v="2026"/>
  </r>
  <r>
    <n v="72039092"/>
    <x v="53"/>
    <s v="2026-03-31"/>
    <s v="C0076"/>
    <x v="115"/>
    <s v="SI-26040419"/>
    <s v="APL26040087"/>
    <x v="2282"/>
    <s v="INK Water Base AQUA Blue No.287C -92PT"/>
    <x v="141"/>
    <s v="9"/>
    <n v="40"/>
    <s v="KG"/>
    <x v="3"/>
    <n v="121"/>
    <n v="4840"/>
    <n v="1"/>
    <n v="3.6885849999999998"/>
    <n v="147.543432"/>
    <s v="MIL"/>
    <n v="32.803899999999999"/>
    <n v="4840"/>
    <n v="2026"/>
  </r>
  <r>
    <n v="72039092"/>
    <x v="53"/>
    <s v="2026-03-31"/>
    <s v="C0076"/>
    <x v="115"/>
    <s v="SI-26040419"/>
    <s v="APL26040087"/>
    <x v="2231"/>
    <s v="INK Water Base Grey JP19051 No.5405C -92PT"/>
    <x v="141"/>
    <s v="9"/>
    <n v="40"/>
    <s v="KG"/>
    <x v="3"/>
    <n v="121"/>
    <n v="4840"/>
    <n v="1"/>
    <n v="3.6885849999999998"/>
    <n v="147.543432"/>
    <s v="MIL"/>
    <n v="32.803899999999999"/>
    <n v="4840"/>
    <n v="2026"/>
  </r>
  <r>
    <n v="72039092"/>
    <x v="53"/>
    <s v="2026-03-31"/>
    <s v="C0076"/>
    <x v="115"/>
    <s v="SI-26040419"/>
    <s v="APL26040087"/>
    <x v="2283"/>
    <s v="INK WATER BASE RED JP241486 NO.P.3517U -92PT"/>
    <x v="141"/>
    <s v="9"/>
    <n v="40"/>
    <s v="KG"/>
    <x v="3"/>
    <n v="123"/>
    <n v="4920"/>
    <n v="1"/>
    <n v="3.7495539999999998"/>
    <n v="149.98216600000001"/>
    <s v="MIL"/>
    <n v="32.803899999999999"/>
    <n v="4920"/>
    <n v="2026"/>
  </r>
  <r>
    <n v="72039092"/>
    <x v="53"/>
    <s v="2026-03-31"/>
    <s v="C0076"/>
    <x v="115"/>
    <s v="SI-26040419"/>
    <s v="APL26040087"/>
    <x v="2193"/>
    <s v="Letdown Water Base vehicle B579 - 92PT"/>
    <x v="91"/>
    <s v="9"/>
    <n v="20"/>
    <s v="KG"/>
    <x v="3"/>
    <n v="90"/>
    <n v="1800"/>
    <n v="1"/>
    <n v="2.743576"/>
    <n v="54.871524000000001"/>
    <s v="MIL"/>
    <n v="32.803899999999999"/>
    <n v="1800"/>
    <n v="2026"/>
  </r>
  <r>
    <n v="72039045"/>
    <x v="53"/>
    <s v="2026-03-26"/>
    <s v="T0023"/>
    <x v="54"/>
    <s v="24050414"/>
    <s v="APL26040235"/>
    <x v="2254"/>
    <s v="GREASE&quot;Shell&quot;GADUS S2 V220 0 (18 KG/Pail)"/>
    <x v="82"/>
    <s v="1"/>
    <n v="180"/>
    <s v="KG"/>
    <x v="3"/>
    <n v="160"/>
    <n v="28800"/>
    <n v="1"/>
    <n v="4.8774680000000004"/>
    <n v="877.94439"/>
    <s v="MIL"/>
    <n v="32.803899999999999"/>
    <n v="28800"/>
    <n v="2026"/>
  </r>
  <r>
    <n v="72039043"/>
    <x v="53"/>
    <s v="2026-03-25"/>
    <s v="U0084"/>
    <x v="123"/>
    <s v="IV169040075"/>
    <s v="APL26040241"/>
    <x v="2284"/>
    <s v="METHYL ETHYL KETONE(MEK) FOR CLEANING (165kgs)"/>
    <x v="89"/>
    <s v="1"/>
    <n v="1650"/>
    <s v="KG"/>
    <x v="3"/>
    <n v="98"/>
    <n v="161700"/>
    <n v="1"/>
    <n v="2.9874489999999998"/>
    <n v="4929.2919430000002"/>
    <s v="MIL"/>
    <n v="32.803899999999999"/>
    <n v="161700"/>
    <n v="2026"/>
  </r>
  <r>
    <n v="72038851"/>
    <x v="33"/>
    <s v="2026-03-13"/>
    <s v="K0051"/>
    <x v="113"/>
    <s v="INV2026040327"/>
    <s v="APL26040251"/>
    <x v="2285"/>
    <s v="BAG LDPE 0.05MMX&lt;OPEN&gt;11.5&quot;X15&quot; MIN.70% RECYCLE"/>
    <x v="123"/>
    <s v="7"/>
    <n v="1000"/>
    <s v="KG"/>
    <x v="3"/>
    <n v="69"/>
    <n v="69000"/>
    <n v="1"/>
    <n v="2.1034079999999999"/>
    <n v="2103.4084360000002"/>
    <s v="MIL"/>
    <n v="32.803899999999999"/>
    <n v="69000"/>
    <n v="2026"/>
  </r>
  <r>
    <n v="72038852"/>
    <x v="33"/>
    <s v="2026-03-13"/>
    <s v="K0051"/>
    <x v="113"/>
    <s v="INV2026040328"/>
    <s v="APL26040239"/>
    <x v="2170"/>
    <s v="BAG LDPE 0.03MMX&lt;O&gt;14.5&quot;X17.5&quot; WN 10-LAN MIN.70% RECYCLE"/>
    <x v="123"/>
    <s v="7"/>
    <n v="400"/>
    <s v="KG"/>
    <x v="3"/>
    <n v="75"/>
    <n v="30000"/>
    <n v="1"/>
    <n v="2.2863129999999998"/>
    <n v="914.52540699999997"/>
    <s v="MIL"/>
    <n v="32.803899999999999"/>
    <n v="30000"/>
    <n v="2026"/>
  </r>
  <r>
    <n v="72038852"/>
    <x v="33"/>
    <s v="2026-03-13"/>
    <s v="K0051"/>
    <x v="113"/>
    <s v="INV2026040328"/>
    <s v="APL26040239"/>
    <x v="2168"/>
    <s v="BAG LDPE 0.03MMX&lt;O&gt;16.5&quot;X20&quot; WN 10-LAN MIN.70% RECYCLE"/>
    <x v="123"/>
    <s v="7"/>
    <n v="700"/>
    <s v="KG"/>
    <x v="3"/>
    <n v="75"/>
    <n v="52500"/>
    <n v="1"/>
    <n v="2.2863129999999998"/>
    <n v="1600.4194620000001"/>
    <s v="MIL"/>
    <n v="32.803899999999999"/>
    <n v="52500"/>
    <n v="2026"/>
  </r>
  <r>
    <n v="72038852"/>
    <x v="33"/>
    <s v="2026-03-13"/>
    <s v="K0051"/>
    <x v="113"/>
    <s v="INV2026040328"/>
    <s v="APL26040239"/>
    <x v="2178"/>
    <s v="BAG LDPE 0.03MMX&lt;O&gt;19&quot;X19&quot; WN 10-LAN MIN.70% RECYCLE"/>
    <x v="123"/>
    <s v="7"/>
    <n v="300"/>
    <s v="KG"/>
    <x v="3"/>
    <n v="75"/>
    <n v="22500"/>
    <n v="1"/>
    <n v="2.2863129999999998"/>
    <n v="685.89405499999998"/>
    <s v="MIL"/>
    <n v="32.803899999999999"/>
    <n v="22500"/>
    <n v="2026"/>
  </r>
  <r>
    <n v="72039075"/>
    <x v="105"/>
    <s v="2026-03-30"/>
    <s v="K0123"/>
    <x v="112"/>
    <s v="KA2604-112"/>
    <s v="APL26040090"/>
    <x v="2158"/>
    <s v="INK OIL BASE PANTONE CREAM  NO.9224 - 93OP"/>
    <x v="139"/>
    <s v="9"/>
    <n v="6"/>
    <s v="KG"/>
    <x v="3"/>
    <n v="480"/>
    <n v="2880"/>
    <n v="1"/>
    <n v="14.632406"/>
    <n v="87.794438999999997"/>
    <s v="MIL"/>
    <n v="32.803899999999999"/>
    <n v="2880"/>
    <n v="2026"/>
  </r>
  <r>
    <n v="72039075"/>
    <x v="105"/>
    <s v="2026-03-30"/>
    <s v="K0123"/>
    <x v="112"/>
    <s v="KA2604-112"/>
    <s v="APL26040090"/>
    <x v="2286"/>
    <s v="INK OIL BASE PANTONE TRANSPARENT WHITE - 93OP"/>
    <x v="139"/>
    <s v="9"/>
    <n v="2"/>
    <s v="KG"/>
    <x v="3"/>
    <n v="280"/>
    <n v="560"/>
    <n v="1"/>
    <n v="8.5355699999999999"/>
    <n v="17.07114"/>
    <s v="MIL"/>
    <n v="32.803899999999999"/>
    <n v="560"/>
    <n v="2026"/>
  </r>
  <r>
    <n v="72039075"/>
    <x v="105"/>
    <s v="2026-03-30"/>
    <s v="K0123"/>
    <x v="112"/>
    <s v="KA2604-112"/>
    <s v="APL26040090"/>
    <x v="2287"/>
    <s v="INK Oil Base Pantone Blue No.285 - 93OP"/>
    <x v="139"/>
    <s v="9"/>
    <n v="1"/>
    <s v="KG"/>
    <x v="3"/>
    <n v="460"/>
    <n v="460"/>
    <n v="1"/>
    <n v="14.022722"/>
    <n v="14.022722"/>
    <s v="MIL"/>
    <n v="32.803899999999999"/>
    <n v="460"/>
    <n v="2026"/>
  </r>
  <r>
    <n v="72039075"/>
    <x v="105"/>
    <s v="2026-03-30"/>
    <s v="K0123"/>
    <x v="112"/>
    <s v="KA2604-112"/>
    <s v="APL26040090"/>
    <x v="2288"/>
    <s v="INK OIL BASE PANTONE BLUE No.4150 - 93OP"/>
    <x v="139"/>
    <s v="9"/>
    <n v="1"/>
    <s v="KG"/>
    <x v="3"/>
    <n v="450"/>
    <n v="450"/>
    <n v="1"/>
    <n v="13.717881"/>
    <n v="13.717881"/>
    <s v="MIL"/>
    <n v="32.803899999999999"/>
    <n v="450"/>
    <n v="2026"/>
  </r>
  <r>
    <n v="72039075"/>
    <x v="105"/>
    <s v="2026-03-30"/>
    <s v="K0123"/>
    <x v="112"/>
    <s v="KA2604-112"/>
    <s v="APL26040090"/>
    <x v="2269"/>
    <s v="INK Oil Base Pantone Warm Grey No.11 -93OP"/>
    <x v="139"/>
    <s v="9"/>
    <n v="1"/>
    <s v="KG"/>
    <x v="3"/>
    <n v="470"/>
    <n v="470"/>
    <n v="1"/>
    <n v="14.327564000000001"/>
    <n v="14.327564000000001"/>
    <s v="MIL"/>
    <n v="32.803899999999999"/>
    <n v="470"/>
    <n v="2026"/>
  </r>
  <r>
    <n v="72039075"/>
    <x v="105"/>
    <s v="2026-03-30"/>
    <s v="K0123"/>
    <x v="112"/>
    <s v="KA2604-112"/>
    <s v="APL26040090"/>
    <x v="2289"/>
    <s v="INK Oil Base Pantone Orange No.1585 -93OP"/>
    <x v="139"/>
    <s v="9"/>
    <n v="6"/>
    <s v="KG"/>
    <x v="3"/>
    <n v="460"/>
    <n v="2760"/>
    <n v="1"/>
    <n v="14.022722"/>
    <n v="84.136336999999997"/>
    <s v="MIL"/>
    <n v="32.803899999999999"/>
    <n v="2760"/>
    <n v="2026"/>
  </r>
  <r>
    <n v="72039075"/>
    <x v="105"/>
    <s v="2026-03-30"/>
    <s v="K0123"/>
    <x v="112"/>
    <s v="KA2604-112"/>
    <s v="APL26040090"/>
    <x v="2164"/>
    <s v="INK Oil Base IMPRESSION  Black No.49FT -93OP"/>
    <x v="139"/>
    <s v="9"/>
    <n v="7"/>
    <s v="KG"/>
    <x v="3"/>
    <n v="215"/>
    <n v="1505"/>
    <n v="1"/>
    <n v="6.5540979999999998"/>
    <n v="45.878691000000003"/>
    <s v="MIL"/>
    <n v="32.803899999999999"/>
    <n v="1505"/>
    <n v="2026"/>
  </r>
  <r>
    <n v="72039075"/>
    <x v="105"/>
    <s v="2026-03-30"/>
    <s v="K0123"/>
    <x v="112"/>
    <s v="KA2604-112"/>
    <s v="APL26040090"/>
    <x v="2290"/>
    <s v="INK Oil Base Pantone Grey No.426 -93OP"/>
    <x v="139"/>
    <s v="9"/>
    <n v="6"/>
    <s v="KG"/>
    <x v="3"/>
    <n v="430"/>
    <n v="2580"/>
    <n v="1"/>
    <n v="13.108197000000001"/>
    <n v="78.649185000000003"/>
    <s v="MIL"/>
    <n v="32.803899999999999"/>
    <n v="2580"/>
    <n v="2026"/>
  </r>
  <r>
    <n v="72039075"/>
    <x v="105"/>
    <s v="2026-03-30"/>
    <s v="K0123"/>
    <x v="112"/>
    <s v="KA2604-112"/>
    <s v="APL26040090"/>
    <x v="2221"/>
    <s v="INK OIL BASE PANTONE BROWN NO.4077 - 93OP"/>
    <x v="139"/>
    <s v="9"/>
    <n v="2"/>
    <s v="KG"/>
    <x v="3"/>
    <n v="470"/>
    <n v="940"/>
    <n v="1"/>
    <n v="14.327564000000001"/>
    <n v="28.655128999999999"/>
    <s v="MIL"/>
    <n v="32.803899999999999"/>
    <n v="940"/>
    <n v="2026"/>
  </r>
  <r>
    <n v="72039075"/>
    <x v="105"/>
    <s v="2026-03-30"/>
    <s v="K0123"/>
    <x v="112"/>
    <s v="KA2604-112"/>
    <s v="APL26040090"/>
    <x v="2222"/>
    <s v="INK OIL BASE PANTONE CREAM NO.3819 - 93OP"/>
    <x v="139"/>
    <s v="9"/>
    <n v="2"/>
    <s v="KG"/>
    <x v="3"/>
    <n v="450"/>
    <n v="900"/>
    <n v="1"/>
    <n v="13.717881"/>
    <n v="27.435762"/>
    <s v="MIL"/>
    <n v="32.803899999999999"/>
    <n v="900"/>
    <n v="2026"/>
  </r>
  <r>
    <n v="72039075"/>
    <x v="105"/>
    <s v="2026-03-30"/>
    <s v="K0123"/>
    <x v="112"/>
    <s v="KA2604-112"/>
    <s v="APL26040090"/>
    <x v="2161"/>
    <s v="INK Oil Base IMPRESSION Cyan No.43FT -93OP"/>
    <x v="139"/>
    <s v="9"/>
    <n v="5"/>
    <s v="KG"/>
    <x v="3"/>
    <n v="215"/>
    <n v="1075"/>
    <n v="1"/>
    <n v="6.5540979999999998"/>
    <n v="32.770493000000002"/>
    <s v="MIL"/>
    <n v="32.803899999999999"/>
    <n v="1075"/>
    <n v="2026"/>
  </r>
  <r>
    <n v="72039075"/>
    <x v="105"/>
    <s v="2026-03-30"/>
    <s v="K0123"/>
    <x v="112"/>
    <s v="KA2604-112"/>
    <s v="APL26040090"/>
    <x v="2162"/>
    <s v="INK Oil Base IMPRESSION Magenta No.42-93OP"/>
    <x v="139"/>
    <s v="9"/>
    <n v="8"/>
    <s v="KG"/>
    <x v="3"/>
    <n v="215"/>
    <n v="1720"/>
    <n v="1"/>
    <n v="6.5540979999999998"/>
    <n v="52.432789999999997"/>
    <s v="MIL"/>
    <n v="32.803899999999999"/>
    <n v="1720"/>
    <n v="2026"/>
  </r>
  <r>
    <n v="72039075"/>
    <x v="105"/>
    <s v="2026-03-30"/>
    <s v="K0123"/>
    <x v="112"/>
    <s v="KA2604-112"/>
    <s v="APL26040090"/>
    <x v="2163"/>
    <s v="INK Oil Base IMPRESSION Yellow No.41FT -93OP"/>
    <x v="139"/>
    <s v="9"/>
    <n v="7"/>
    <s v="KG"/>
    <x v="3"/>
    <n v="215"/>
    <n v="1505"/>
    <n v="1"/>
    <n v="6.5540979999999998"/>
    <n v="45.878691000000003"/>
    <s v="MIL"/>
    <n v="32.803899999999999"/>
    <n v="1505"/>
    <n v="2026"/>
  </r>
  <r>
    <n v="72039210"/>
    <x v="105"/>
    <s v="2026-04-03"/>
    <s v="C0076"/>
    <x v="115"/>
    <s v="SI-26040539"/>
    <s v="APL26040089"/>
    <x v="2277"/>
    <s v="INK WATER BASE GREEN JP260131 NO.4166U-92PT (20kg/Can)"/>
    <x v="141"/>
    <s v="9"/>
    <n v="20"/>
    <s v="KG"/>
    <x v="3"/>
    <n v="121"/>
    <n v="2420"/>
    <n v="1"/>
    <n v="3.6885849999999998"/>
    <n v="73.771715999999998"/>
    <s v="MIL"/>
    <n v="32.803899999999999"/>
    <n v="2420"/>
    <n v="2026"/>
  </r>
  <r>
    <n v="72038789"/>
    <x v="105"/>
    <s v="2026-03-10"/>
    <s v="J0041"/>
    <x v="42"/>
    <s v="090-4463"/>
    <s v="APL26040245"/>
    <x v="2152"/>
    <s v="CLOTH USED (NEW) 13PC/KG (25 KG/Bag)"/>
    <x v="97"/>
    <s v="1"/>
    <n v="1000"/>
    <s v="KG"/>
    <x v="3"/>
    <n v="26.5"/>
    <n v="26500"/>
    <n v="1"/>
    <n v="0.80783000000000005"/>
    <n v="807.83077600000001"/>
    <s v="MIL"/>
    <n v="32.803899999999999"/>
    <n v="26500"/>
    <n v="2026"/>
  </r>
  <r>
    <n v="72038852"/>
    <x v="75"/>
    <s v="2026-03-13"/>
    <s v="K0051"/>
    <x v="113"/>
    <s v="INV2026040329"/>
    <s v="APL26040249"/>
    <x v="2169"/>
    <s v="BAG LDPE 0.03MMX&lt;O&gt;13&quot;X17&quot; WN 10-LAN MIN.70% RECYCLE"/>
    <x v="123"/>
    <s v="7"/>
    <n v="300"/>
    <s v="KG"/>
    <x v="3"/>
    <n v="75"/>
    <n v="22500"/>
    <n v="1"/>
    <n v="2.3047840000000002"/>
    <n v="691.43541900000002"/>
    <s v="MIL"/>
    <n v="32.540999999999997"/>
    <n v="22500"/>
    <n v="2026"/>
  </r>
  <r>
    <n v="72038852"/>
    <x v="75"/>
    <s v="2026-03-13"/>
    <s v="K0051"/>
    <x v="113"/>
    <s v="INV2026040329"/>
    <s v="APL26040249"/>
    <x v="2170"/>
    <s v="BAG LDPE 0.03MMX&lt;O&gt;14.5&quot;X17.5&quot; WN 10-LAN MIN.70% RECYCLE"/>
    <x v="123"/>
    <s v="7"/>
    <n v="600"/>
    <s v="KG"/>
    <x v="3"/>
    <n v="75"/>
    <n v="45000"/>
    <n v="1"/>
    <n v="2.3047840000000002"/>
    <n v="1382.8708389999999"/>
    <s v="MIL"/>
    <n v="32.540999999999997"/>
    <n v="45000"/>
    <n v="2026"/>
  </r>
  <r>
    <n v="72038852"/>
    <x v="75"/>
    <s v="2026-03-13"/>
    <s v="K0051"/>
    <x v="113"/>
    <s v="INV2026040331"/>
    <s v="APL26040250"/>
    <x v="2255"/>
    <s v="BAG LDPE 0.03MMX&lt;OPEN&gt;30&quot;X30&quot; MIN.70% RECYCLE"/>
    <x v="123"/>
    <s v="7"/>
    <n v="680"/>
    <s v="KG"/>
    <x v="3"/>
    <n v="69"/>
    <n v="46920"/>
    <n v="1"/>
    <n v="2.1204010000000002"/>
    <n v="1441.873329"/>
    <s v="MIL"/>
    <n v="32.540999999999997"/>
    <n v="46920"/>
    <n v="2026"/>
  </r>
  <r>
    <n v="72038951"/>
    <x v="75"/>
    <s v="2026-03-19"/>
    <s v="S0232"/>
    <x v="109"/>
    <s v="IV0014056"/>
    <s v="APL26040256"/>
    <x v="2150"/>
    <s v="SW FILM PE CLEAR  0.05MMX32&quot; MIN.30% RECYCLE &quot;ROLL&quot;"/>
    <x v="138"/>
    <s v="6"/>
    <n v="209.95"/>
    <s v="KG"/>
    <x v="3"/>
    <n v="71.5"/>
    <n v="15011.43"/>
    <n v="1"/>
    <n v="2.197228"/>
    <n v="461.30819500000001"/>
    <s v="MIL"/>
    <n v="32.540999999999997"/>
    <n v="15011.43"/>
    <n v="2026"/>
  </r>
  <r>
    <n v="72038951"/>
    <x v="75"/>
    <s v="2026-03-19"/>
    <s v="S0232"/>
    <x v="109"/>
    <s v="IV0014056"/>
    <s v="APL26040256"/>
    <x v="2228"/>
    <s v="SW FILM PE CLEAR 0.05MMX28&quot; MIN.30% RECYCLE &quot;ROLL&quot;"/>
    <x v="138"/>
    <s v="6"/>
    <n v="201.8"/>
    <s v="KG"/>
    <x v="3"/>
    <n v="71.5"/>
    <n v="14428.7"/>
    <n v="1"/>
    <n v="2.197228"/>
    <n v="443.40063300000003"/>
    <s v="MIL"/>
    <n v="32.540999999999997"/>
    <n v="14428.7"/>
    <n v="2026"/>
  </r>
  <r>
    <n v="72038951"/>
    <x v="75"/>
    <s v="2026-03-19"/>
    <s v="S0232"/>
    <x v="109"/>
    <s v="IV0014056"/>
    <s v="APL26040256"/>
    <x v="2148"/>
    <s v="SW FILM PE BLK 0.05MMX24&quot; MIN.30% RECYCLE &quot;ROLL&quot;"/>
    <x v="138"/>
    <s v="6"/>
    <n v="302.39999999999998"/>
    <s v="KG"/>
    <x v="3"/>
    <n v="74"/>
    <n v="22377.599999999999"/>
    <n v="1"/>
    <n v="2.274054"/>
    <n v="687.67401099999995"/>
    <s v="MIL"/>
    <n v="32.540999999999997"/>
    <n v="22377.599999999999"/>
    <n v="2026"/>
  </r>
  <r>
    <n v="72038951"/>
    <x v="75"/>
    <s v="2026-03-19"/>
    <s v="S0232"/>
    <x v="109"/>
    <s v="IV0014056"/>
    <s v="APL26040256"/>
    <x v="2235"/>
    <s v="SW FILM PE CLEAR 0.05mmX20&quot; MIN.30% RECYCLE &quot;ROLL&quot;"/>
    <x v="138"/>
    <s v="6"/>
    <n v="103"/>
    <s v="KG"/>
    <x v="3"/>
    <n v="71.5"/>
    <n v="7364.5"/>
    <n v="1"/>
    <n v="2.197228"/>
    <n v="226.31449499999999"/>
    <s v="MIL"/>
    <n v="32.540999999999997"/>
    <n v="7364.5"/>
    <n v="2026"/>
  </r>
  <r>
    <n v="72038951"/>
    <x v="75"/>
    <s v="2026-03-19"/>
    <s v="S0232"/>
    <x v="109"/>
    <s v="IV0014056"/>
    <s v="APL26040256"/>
    <x v="2236"/>
    <s v="SW FILM PE BLK 0.05MMX20&quot; MIN.30% RECYCLE &quot;ROLL&quot;"/>
    <x v="138"/>
    <s v="6"/>
    <n v="403.65"/>
    <s v="KG"/>
    <x v="3"/>
    <n v="74"/>
    <n v="29870.1"/>
    <n v="1"/>
    <n v="2.274054"/>
    <n v="917.92200600000001"/>
    <s v="MIL"/>
    <n v="32.540999999999997"/>
    <n v="29870.1"/>
    <n v="2026"/>
  </r>
  <r>
    <n v="72038951"/>
    <x v="75"/>
    <s v="2026-03-19"/>
    <s v="S0232"/>
    <x v="109"/>
    <s v="IV0014056"/>
    <s v="APL26040256"/>
    <x v="2291"/>
    <s v="SW FILM PE CLEAR  0.05MMX30&quot; MIN.30% RECYCLE &quot;ROLL&quot;"/>
    <x v="138"/>
    <s v="6"/>
    <n v="402.7"/>
    <s v="KG"/>
    <x v="3"/>
    <n v="71.5"/>
    <n v="28793.05"/>
    <n v="1"/>
    <n v="2.197228"/>
    <n v="884.82375999999999"/>
    <s v="MIL"/>
    <n v="32.540999999999997"/>
    <n v="28793.05"/>
    <n v="2026"/>
  </r>
  <r>
    <n v="72038951"/>
    <x v="75"/>
    <s v="2026-03-19"/>
    <s v="S0232"/>
    <x v="109"/>
    <s v="IV0014056"/>
    <s v="APL26040256"/>
    <x v="2237"/>
    <s v="SW FILM PE CLEAR 0.05MMX22&quot; MIN.30% RECYCLE &quot;ROLL&quot;"/>
    <x v="138"/>
    <s v="6"/>
    <n v="105"/>
    <s v="KG"/>
    <x v="3"/>
    <n v="71.5"/>
    <n v="7507.5"/>
    <n v="1"/>
    <n v="2.197228"/>
    <n v="230.70895100000001"/>
    <s v="MIL"/>
    <n v="32.540999999999997"/>
    <n v="7507.5"/>
    <n v="2026"/>
  </r>
  <r>
    <n v="72038951"/>
    <x v="75"/>
    <s v="2026-03-19"/>
    <s v="S0232"/>
    <x v="109"/>
    <s v="IV0014056"/>
    <s v="APL26040256"/>
    <x v="2257"/>
    <s v="SW FILM PE BLK 0.05MMX22&quot; MIN.30% RECYCLE &quot;ROLL&quot;"/>
    <x v="138"/>
    <s v="6"/>
    <n v="509"/>
    <s v="KG"/>
    <x v="3"/>
    <n v="74"/>
    <n v="37666"/>
    <n v="1"/>
    <n v="2.274054"/>
    <n v="1157.4936230000001"/>
    <s v="MIL"/>
    <n v="32.540999999999997"/>
    <n v="37666"/>
    <n v="2026"/>
  </r>
  <r>
    <n v="72038951"/>
    <x v="75"/>
    <s v="2026-03-19"/>
    <s v="S0232"/>
    <x v="109"/>
    <s v="IV0014056"/>
    <s v="APL26040256"/>
    <x v="2229"/>
    <s v="SW FILM PE CLEAR 0.05MMX26&quot; MIN.30% RECYCLE &quot;ROLL&quot;"/>
    <x v="138"/>
    <s v="6"/>
    <n v="301.05"/>
    <s v="KG"/>
    <x v="3"/>
    <n v="71.5"/>
    <n v="21525.08"/>
    <n v="1"/>
    <n v="2.197228"/>
    <n v="661.47567600000002"/>
    <s v="MIL"/>
    <n v="32.540999999999997"/>
    <n v="21525.08"/>
    <n v="2026"/>
  </r>
  <r>
    <n v="72038949"/>
    <x v="75"/>
    <s v="2026-03-19"/>
    <s v="S0232"/>
    <x v="109"/>
    <s v="IV0014054"/>
    <s v="APL26040258"/>
    <x v="2151"/>
    <s v="SW FILM PE BLK 0.05MMX32&quot; MIN.30% RECYCLE &quot;ROLL&quot;"/>
    <x v="138"/>
    <s v="1"/>
    <n v="404.75"/>
    <s v="KG"/>
    <x v="3"/>
    <n v="74"/>
    <n v="29951.5"/>
    <n v="1"/>
    <n v="2.274054"/>
    <n v="920.42346499999996"/>
    <s v="MIL"/>
    <n v="32.540999999999997"/>
    <n v="29951.5"/>
    <n v="2026"/>
  </r>
  <r>
    <n v="72038949"/>
    <x v="75"/>
    <s v="2026-03-19"/>
    <s v="S0232"/>
    <x v="109"/>
    <s v="IV0014054"/>
    <s v="APL26040258"/>
    <x v="2204"/>
    <s v="SW FILM PE BLK 0.05MMX30&quot; MIN.30% RECYCLE &quot;ROLL&quot;"/>
    <x v="138"/>
    <s v="1"/>
    <n v="201.95"/>
    <s v="KG"/>
    <x v="3"/>
    <n v="74"/>
    <n v="14944.3"/>
    <n v="1"/>
    <n v="2.274054"/>
    <n v="459.24525899999998"/>
    <s v="MIL"/>
    <n v="32.540999999999997"/>
    <n v="14944.3"/>
    <n v="2026"/>
  </r>
  <r>
    <n v="72038950"/>
    <x v="75"/>
    <s v="2026-03-19"/>
    <s v="S0232"/>
    <x v="109"/>
    <s v="IV0014055"/>
    <s v="APL26040255"/>
    <x v="2151"/>
    <s v="SW FILM PE BLK 0.05MMX32&quot; MIN.30% RECYCLE &quot;ROLL&quot;"/>
    <x v="138"/>
    <s v="8"/>
    <n v="203.45"/>
    <s v="KG"/>
    <x v="3"/>
    <n v="74"/>
    <n v="15055.3"/>
    <n v="1"/>
    <n v="2.274054"/>
    <n v="462.656341"/>
    <s v="MIL"/>
    <n v="32.540999999999997"/>
    <n v="15055.3"/>
    <n v="2026"/>
  </r>
  <r>
    <n v="72038950"/>
    <x v="75"/>
    <s v="2026-03-19"/>
    <s v="S0232"/>
    <x v="109"/>
    <s v="IV0014055"/>
    <s v="APL26040255"/>
    <x v="2228"/>
    <s v="SW FILM PE CLEAR 0.05MMX28&quot; MIN.30% RECYCLE &quot;ROLL&quot;"/>
    <x v="138"/>
    <s v="8"/>
    <n v="101.3"/>
    <s v="KG"/>
    <x v="3"/>
    <n v="71.5"/>
    <n v="7242.95"/>
    <n v="1"/>
    <n v="2.197228"/>
    <n v="222.579207"/>
    <s v="MIL"/>
    <n v="32.540999999999997"/>
    <n v="7242.95"/>
    <n v="2026"/>
  </r>
  <r>
    <n v="72038950"/>
    <x v="75"/>
    <s v="2026-03-19"/>
    <s v="S0232"/>
    <x v="109"/>
    <s v="IV0014055"/>
    <s v="APL26040255"/>
    <x v="2238"/>
    <s v="SW FILM PE BLK 0.05MMX28&quot; MIN.30% RECYCLE &quot;ROLL&quot;"/>
    <x v="138"/>
    <s v="8"/>
    <n v="103.9"/>
    <s v="KG"/>
    <x v="3"/>
    <n v="74"/>
    <n v="7688.6"/>
    <n v="1"/>
    <n v="2.274054"/>
    <n v="236.274238"/>
    <s v="MIL"/>
    <n v="32.540999999999997"/>
    <n v="7688.6"/>
    <n v="2026"/>
  </r>
  <r>
    <n v="72038950"/>
    <x v="75"/>
    <s v="2026-03-19"/>
    <s v="S0232"/>
    <x v="109"/>
    <s v="IV0014055"/>
    <s v="APL26040255"/>
    <x v="2148"/>
    <s v="SW FILM PE BLK 0.05MMX24&quot; MIN.30% RECYCLE &quot;ROLL&quot;"/>
    <x v="138"/>
    <s v="8"/>
    <n v="402.2"/>
    <s v="KG"/>
    <x v="3"/>
    <n v="74"/>
    <n v="29762.799999999999"/>
    <n v="1"/>
    <n v="2.274054"/>
    <n v="914.62462700000003"/>
    <s v="MIL"/>
    <n v="32.540999999999997"/>
    <n v="29762.799999999999"/>
    <n v="2026"/>
  </r>
  <r>
    <n v="72038950"/>
    <x v="75"/>
    <s v="2026-03-19"/>
    <s v="S0232"/>
    <x v="109"/>
    <s v="IV0014055"/>
    <s v="APL26040255"/>
    <x v="2204"/>
    <s v="SW FILM PE BLK 0.05MMX30&quot; MIN.30% RECYCLE &quot;ROLL&quot;"/>
    <x v="138"/>
    <s v="8"/>
    <n v="102.4"/>
    <s v="KG"/>
    <x v="3"/>
    <n v="74"/>
    <n v="7577.6"/>
    <n v="1"/>
    <n v="2.274054"/>
    <n v="232.863157"/>
    <s v="MIL"/>
    <n v="32.540999999999997"/>
    <n v="7577.6"/>
    <n v="2026"/>
  </r>
  <r>
    <n v="72038950"/>
    <x v="75"/>
    <s v="2026-03-19"/>
    <s v="S0232"/>
    <x v="109"/>
    <s v="IV0014055"/>
    <s v="APL26040255"/>
    <x v="2257"/>
    <s v="SW FILM PE BLK 0.05MMX22&quot; MIN.30% RECYCLE &quot;ROLL&quot;"/>
    <x v="138"/>
    <s v="8"/>
    <n v="204.3"/>
    <s v="KG"/>
    <x v="3"/>
    <n v="74"/>
    <n v="15118.2"/>
    <n v="1"/>
    <n v="2.274054"/>
    <n v="464.58928700000001"/>
    <s v="MIL"/>
    <n v="32.540999999999997"/>
    <n v="15118.2"/>
    <n v="2026"/>
  </r>
  <r>
    <n v="72038950"/>
    <x v="75"/>
    <s v="2026-03-19"/>
    <s v="S0232"/>
    <x v="109"/>
    <s v="IV0014055"/>
    <s v="APL26040255"/>
    <x v="2239"/>
    <s v="SW FILM PE BLK 0.05MMX34&quot; MIN.30% RECYCLE &quot;ROLL&quot;"/>
    <x v="138"/>
    <s v="8"/>
    <n v="206.95"/>
    <s v="KG"/>
    <x v="3"/>
    <n v="74"/>
    <n v="15314.3"/>
    <n v="1"/>
    <n v="2.274054"/>
    <n v="470.61553099999998"/>
    <s v="MIL"/>
    <n v="32.540999999999997"/>
    <n v="15314.3"/>
    <n v="2026"/>
  </r>
  <r>
    <n v="72038947"/>
    <x v="75"/>
    <s v="2026-03-19"/>
    <s v="S0232"/>
    <x v="109"/>
    <s v="IV0014052"/>
    <s v="APL26040275"/>
    <x v="2150"/>
    <s v="SW FILM PE CLEAR  0.05MMX32&quot; MIN.30% RECYCLE &quot;ROLL&quot;"/>
    <x v="138"/>
    <s v="2"/>
    <n v="505.85"/>
    <s v="KG"/>
    <x v="3"/>
    <n v="71.5"/>
    <n v="36168.28"/>
    <n v="1"/>
    <n v="2.197228"/>
    <n v="1111.4679940000001"/>
    <s v="MIL"/>
    <n v="32.540999999999997"/>
    <n v="36168.28"/>
    <n v="2026"/>
  </r>
  <r>
    <n v="72038947"/>
    <x v="75"/>
    <s v="2026-03-19"/>
    <s v="S0232"/>
    <x v="109"/>
    <s v="IV0014052"/>
    <s v="APL26040275"/>
    <x v="2228"/>
    <s v="SW FILM PE CLEAR 0.05MMX28&quot; MIN.30% RECYCLE &quot;ROLL&quot;"/>
    <x v="138"/>
    <s v="2"/>
    <n v="406.25"/>
    <s v="KG"/>
    <x v="3"/>
    <n v="71.5"/>
    <n v="29046.880000000001"/>
    <n v="1"/>
    <n v="2.197228"/>
    <n v="892.62407399999995"/>
    <s v="MIL"/>
    <n v="32.540999999999997"/>
    <n v="29046.880000000001"/>
    <n v="2026"/>
  </r>
  <r>
    <n v="72038947"/>
    <x v="75"/>
    <s v="2026-03-19"/>
    <s v="S0232"/>
    <x v="109"/>
    <s v="IV0014052"/>
    <s v="APL26040275"/>
    <x v="2229"/>
    <s v="SW FILM PE CLEAR 0.05MMX26&quot; MIN.30% RECYCLE &quot;ROLL&quot;"/>
    <x v="138"/>
    <s v="2"/>
    <n v="101.05"/>
    <s v="KG"/>
    <x v="3"/>
    <n v="71.5"/>
    <n v="7225.08"/>
    <n v="1"/>
    <n v="2.197228"/>
    <n v="222.03005400000001"/>
    <s v="MIL"/>
    <n v="32.540999999999997"/>
    <n v="7225.08"/>
    <n v="2026"/>
  </r>
  <r>
    <n v="72038948"/>
    <x v="75"/>
    <s v="2026-03-19"/>
    <s v="S0232"/>
    <x v="109"/>
    <s v="IV0014053"/>
    <s v="APL26040254"/>
    <x v="2150"/>
    <s v="SW FILM PE CLEAR  0.05MMX32&quot; MIN.30% RECYCLE &quot;ROLL&quot;"/>
    <x v="138"/>
    <s v="7"/>
    <n v="203.9"/>
    <s v="KG"/>
    <x v="3"/>
    <n v="71.5"/>
    <n v="14578.85"/>
    <n v="1"/>
    <n v="2.197228"/>
    <n v="448.01481200000001"/>
    <s v="MIL"/>
    <n v="32.540999999999997"/>
    <n v="14578.85"/>
    <n v="2026"/>
  </r>
  <r>
    <n v="72038948"/>
    <x v="75"/>
    <s v="2026-03-19"/>
    <s v="S0232"/>
    <x v="109"/>
    <s v="IV0014053"/>
    <s v="APL26040254"/>
    <x v="2151"/>
    <s v="SW FILM PE BLK 0.05MMX32&quot; MIN.30% RECYCLE &quot;ROLL&quot;"/>
    <x v="138"/>
    <s v="7"/>
    <n v="1211.75"/>
    <s v="KG"/>
    <x v="3"/>
    <n v="74"/>
    <n v="89669.5"/>
    <n v="1"/>
    <n v="2.274054"/>
    <n v="2755.5852610000002"/>
    <s v="MIL"/>
    <n v="32.540999999999997"/>
    <n v="89669.5"/>
    <n v="2026"/>
  </r>
  <r>
    <n v="72038948"/>
    <x v="75"/>
    <s v="2026-03-19"/>
    <s v="S0232"/>
    <x v="109"/>
    <s v="IV0014053"/>
    <s v="APL26040254"/>
    <x v="2148"/>
    <s v="SW FILM PE BLK 0.05MMX24&quot; MIN.30% RECYCLE &quot;ROLL&quot;"/>
    <x v="138"/>
    <s v="7"/>
    <n v="101.2"/>
    <s v="KG"/>
    <x v="3"/>
    <n v="74"/>
    <n v="7488.8"/>
    <n v="1"/>
    <n v="2.274054"/>
    <n v="230.13429199999999"/>
    <s v="MIL"/>
    <n v="32.540999999999997"/>
    <n v="7488.8"/>
    <n v="2026"/>
  </r>
  <r>
    <n v="72038948"/>
    <x v="75"/>
    <s v="2026-03-19"/>
    <s v="S0232"/>
    <x v="109"/>
    <s v="IV0014053"/>
    <s v="APL26040254"/>
    <x v="2204"/>
    <s v="SW FILM PE BLK 0.05MMX30&quot; MIN.30% RECYCLE &quot;ROLL&quot;"/>
    <x v="138"/>
    <s v="7"/>
    <n v="305.35000000000002"/>
    <s v="KG"/>
    <x v="3"/>
    <n v="74"/>
    <n v="22595.9"/>
    <n v="1"/>
    <n v="2.274054"/>
    <n v="694.38247100000001"/>
    <s v="MIL"/>
    <n v="32.540999999999997"/>
    <n v="22595.9"/>
    <n v="2026"/>
  </r>
  <r>
    <n v="72038948"/>
    <x v="75"/>
    <s v="2026-03-19"/>
    <s v="S0232"/>
    <x v="109"/>
    <s v="IV0014053"/>
    <s v="APL26040254"/>
    <x v="2257"/>
    <s v="SW FILM PE BLK 0.05MMX22&quot; MIN.30% RECYCLE &quot;ROLL&quot;"/>
    <x v="138"/>
    <s v="7"/>
    <n v="102.1"/>
    <s v="KG"/>
    <x v="3"/>
    <n v="74"/>
    <n v="7555.4"/>
    <n v="1"/>
    <n v="2.274054"/>
    <n v="232.18093999999999"/>
    <s v="MIL"/>
    <n v="32.540999999999997"/>
    <n v="7555.4"/>
    <n v="2026"/>
  </r>
  <r>
    <n v="72038948"/>
    <x v="75"/>
    <s v="2026-03-19"/>
    <s v="S0232"/>
    <x v="109"/>
    <s v="IV0014053"/>
    <s v="APL26040254"/>
    <x v="2229"/>
    <s v="SW FILM PE CLEAR 0.05MMX26&quot; MIN.30% RECYCLE &quot;ROLL&quot;"/>
    <x v="138"/>
    <s v="7"/>
    <n v="100.55"/>
    <s v="KG"/>
    <x v="3"/>
    <n v="71.5"/>
    <n v="7189.33"/>
    <n v="1"/>
    <n v="2.197228"/>
    <n v="220.93144000000001"/>
    <s v="MIL"/>
    <n v="32.540999999999997"/>
    <n v="7189.33"/>
    <n v="2026"/>
  </r>
  <r>
    <n v="72039090"/>
    <x v="75"/>
    <s v="2026-03-31"/>
    <s v="R0030"/>
    <x v="29"/>
    <s v="022-1054"/>
    <s v="APL26040190"/>
    <x v="2157"/>
    <s v="Anti setoff powder wirbelwind 8163 -93OP"/>
    <x v="91"/>
    <s v="9"/>
    <n v="20"/>
    <s v="KG"/>
    <x v="3"/>
    <n v="170"/>
    <n v="3400"/>
    <n v="1"/>
    <n v="5.2241780000000002"/>
    <n v="104.483574"/>
    <s v="MIL"/>
    <n v="32.540999999999997"/>
    <n v="3400"/>
    <n v="2026"/>
  </r>
  <r>
    <n v="72039090"/>
    <x v="75"/>
    <s v="2026-03-31"/>
    <s v="R0030"/>
    <x v="29"/>
    <s v="022-1054"/>
    <s v="APL26040190"/>
    <x v="2156"/>
    <s v="Alcohol I.P.A -93OP"/>
    <x v="91"/>
    <s v="9"/>
    <n v="450"/>
    <s v="KG"/>
    <x v="3"/>
    <n v="55"/>
    <n v="24750"/>
    <n v="1"/>
    <n v="1.690175"/>
    <n v="760.57896100000005"/>
    <s v="MIL"/>
    <n v="32.540999999999997"/>
    <n v="24750"/>
    <n v="2026"/>
  </r>
  <r>
    <n v="72039233"/>
    <x v="40"/>
    <s v="2026-04-04"/>
    <s v="K0051"/>
    <x v="113"/>
    <s v="INV2026040332"/>
    <s v="APL26040398"/>
    <x v="2292"/>
    <s v="P.BAG .04mmX21.5X30&quot; WITH RECYCLE MARK IN BLACK"/>
    <x v="123"/>
    <s v="7"/>
    <n v="297"/>
    <s v="KG"/>
    <x v="3"/>
    <n v="94"/>
    <n v="27918"/>
    <n v="1"/>
    <n v="2.9157500000000001"/>
    <n v="865.977846"/>
    <s v="MIL"/>
    <n v="32.238700000000001"/>
    <n v="27918"/>
    <n v="2026"/>
  </r>
  <r>
    <n v="72039235"/>
    <x v="40"/>
    <s v="2026-04-06"/>
    <s v="K0123"/>
    <x v="112"/>
    <s v="KA2604-117"/>
    <s v="APL26040188"/>
    <x v="2158"/>
    <s v="INK OIL BASE PANTONE CREAM  NO.9224 - 93OP"/>
    <x v="139"/>
    <s v="9"/>
    <n v="8"/>
    <s v="KG"/>
    <x v="3"/>
    <n v="480"/>
    <n v="3840"/>
    <n v="1"/>
    <n v="14.888937"/>
    <n v="119.111502"/>
    <s v="MIL"/>
    <n v="32.238700000000001"/>
    <n v="3840"/>
    <n v="2026"/>
  </r>
  <r>
    <n v="72039235"/>
    <x v="40"/>
    <s v="2026-04-06"/>
    <s v="K0123"/>
    <x v="112"/>
    <s v="KA2604-117"/>
    <s v="APL26040188"/>
    <x v="2222"/>
    <s v="INK OIL BASE PANTONE CREAM NO.3819 - 93OP"/>
    <x v="139"/>
    <s v="9"/>
    <n v="2"/>
    <s v="KG"/>
    <x v="3"/>
    <n v="450"/>
    <n v="900"/>
    <n v="1"/>
    <n v="13.958379000000001"/>
    <n v="27.916758000000002"/>
    <s v="MIL"/>
    <n v="32.238700000000001"/>
    <n v="900"/>
    <n v="2026"/>
  </r>
  <r>
    <n v="72039235"/>
    <x v="40"/>
    <s v="2026-04-06"/>
    <s v="K0123"/>
    <x v="112"/>
    <s v="KA2604-117"/>
    <s v="APL26040188"/>
    <x v="2293"/>
    <s v="INK OIL BASE PANTONE GREY NO.3818 - 93OP"/>
    <x v="139"/>
    <s v="9"/>
    <n v="1"/>
    <s v="KG"/>
    <x v="3"/>
    <n v="480"/>
    <n v="480"/>
    <n v="1"/>
    <n v="14.888937"/>
    <n v="14.888937"/>
    <s v="MIL"/>
    <n v="32.238700000000001"/>
    <n v="480"/>
    <n v="2026"/>
  </r>
  <r>
    <n v="72039235"/>
    <x v="40"/>
    <s v="2026-04-06"/>
    <s v="K0123"/>
    <x v="112"/>
    <s v="KA2604-117"/>
    <s v="APL26040188"/>
    <x v="2219"/>
    <s v="INK Oil Base Pantone Red No.187 - 93OP"/>
    <x v="139"/>
    <s v="9"/>
    <n v="3"/>
    <s v="KG"/>
    <x v="3"/>
    <n v="432"/>
    <n v="1296"/>
    <n v="1"/>
    <n v="13.400043999999999"/>
    <n v="40.200132000000004"/>
    <s v="MIL"/>
    <n v="32.238700000000001"/>
    <n v="1296"/>
    <n v="2026"/>
  </r>
  <r>
    <n v="72039235"/>
    <x v="40"/>
    <s v="2026-04-06"/>
    <s v="K0123"/>
    <x v="112"/>
    <s v="KA2604-117"/>
    <s v="APL26040188"/>
    <x v="2294"/>
    <s v="INK Oil Base Pantone Blue No.3025 -93OP"/>
    <x v="139"/>
    <s v="9"/>
    <n v="1"/>
    <s v="KG"/>
    <x v="3"/>
    <n v="470"/>
    <n v="470"/>
    <n v="1"/>
    <n v="14.578751"/>
    <n v="14.578751"/>
    <s v="MIL"/>
    <n v="32.238700000000001"/>
    <n v="470"/>
    <n v="2026"/>
  </r>
  <r>
    <n v="72039235"/>
    <x v="40"/>
    <s v="2026-04-06"/>
    <s v="K0123"/>
    <x v="112"/>
    <s v="KA2604-117"/>
    <s v="APL26040188"/>
    <x v="2220"/>
    <s v="INK Oil Base Pantone Red No.690 -93OP"/>
    <x v="139"/>
    <s v="9"/>
    <n v="1"/>
    <s v="KG"/>
    <x v="3"/>
    <n v="470"/>
    <n v="470"/>
    <n v="1"/>
    <n v="14.578751"/>
    <n v="14.578751"/>
    <s v="MIL"/>
    <n v="32.238700000000001"/>
    <n v="470"/>
    <n v="2026"/>
  </r>
  <r>
    <n v="72039235"/>
    <x v="40"/>
    <s v="2026-04-06"/>
    <s v="K0123"/>
    <x v="112"/>
    <s v="KA2604-117"/>
    <s v="APL26040188"/>
    <x v="2162"/>
    <s v="INK Oil Base IMPRESSION Magenta No.42-93OP"/>
    <x v="139"/>
    <s v="9"/>
    <n v="4"/>
    <s v="KG"/>
    <x v="3"/>
    <n v="215"/>
    <n v="860"/>
    <n v="1"/>
    <n v="6.669003"/>
    <n v="26.676013000000001"/>
    <s v="MIL"/>
    <n v="32.238700000000001"/>
    <n v="860"/>
    <n v="2026"/>
  </r>
  <r>
    <n v="72039235"/>
    <x v="40"/>
    <s v="2026-04-06"/>
    <s v="K0123"/>
    <x v="112"/>
    <s v="KA2604-117"/>
    <s v="APL26040188"/>
    <x v="2163"/>
    <s v="INK Oil Base IMPRESSION Yellow No.41FT -93OP"/>
    <x v="139"/>
    <s v="9"/>
    <n v="4"/>
    <s v="KG"/>
    <x v="3"/>
    <n v="215"/>
    <n v="860"/>
    <n v="1"/>
    <n v="6.669003"/>
    <n v="26.676013000000001"/>
    <s v="MIL"/>
    <n v="32.238700000000001"/>
    <n v="860"/>
    <n v="2026"/>
  </r>
  <r>
    <n v="72039235"/>
    <x v="40"/>
    <s v="2026-04-06"/>
    <s v="K0123"/>
    <x v="112"/>
    <s v="KA2604-117"/>
    <s v="APL26040188"/>
    <x v="2164"/>
    <s v="INK Oil Base IMPRESSION  Black No.49FT -93OP"/>
    <x v="139"/>
    <s v="9"/>
    <n v="12"/>
    <s v="KG"/>
    <x v="3"/>
    <n v="215"/>
    <n v="2580"/>
    <n v="1"/>
    <n v="6.669003"/>
    <n v="80.028040000000004"/>
    <s v="MIL"/>
    <n v="32.238700000000001"/>
    <n v="2580"/>
    <n v="2026"/>
  </r>
  <r>
    <n v="72039235"/>
    <x v="40"/>
    <s v="2026-04-06"/>
    <s v="K0123"/>
    <x v="112"/>
    <s v="KA2604-117"/>
    <s v="APL26040188"/>
    <x v="2295"/>
    <s v="INK OIL BASE PANTONE YELLOW NO.4023-93OP"/>
    <x v="139"/>
    <s v="9"/>
    <n v="6"/>
    <s v="KG"/>
    <x v="3"/>
    <n v="460"/>
    <n v="2760"/>
    <n v="1"/>
    <n v="14.268565000000001"/>
    <n v="85.611391999999995"/>
    <s v="MIL"/>
    <n v="32.238700000000001"/>
    <n v="2760"/>
    <n v="2026"/>
  </r>
  <r>
    <n v="72039260"/>
    <x v="40"/>
    <s v="2026-04-07"/>
    <s v="C0076"/>
    <x v="115"/>
    <s v="SI-26041005"/>
    <s v="APL26040187"/>
    <x v="2277"/>
    <s v="INK WATER BASE GREEN JP260131 NO.4166U-92PT (20kg/Can)"/>
    <x v="141"/>
    <s v="9"/>
    <n v="20"/>
    <s v="KG"/>
    <x v="3"/>
    <n v="121"/>
    <n v="2420"/>
    <n v="1"/>
    <n v="3.753253"/>
    <n v="75.065061"/>
    <s v="MIL"/>
    <n v="32.238700000000001"/>
    <n v="2420"/>
    <n v="2026"/>
  </r>
  <r>
    <n v="72039260"/>
    <x v="40"/>
    <s v="2026-04-07"/>
    <s v="C0076"/>
    <x v="115"/>
    <s v="SI-26041005"/>
    <s v="APL26040187"/>
    <x v="2296"/>
    <s v="INK WATER BASE COOL GREY JP22059 No.1C -92PT"/>
    <x v="141"/>
    <s v="9"/>
    <n v="20"/>
    <s v="KG"/>
    <x v="3"/>
    <n v="121"/>
    <n v="2420"/>
    <n v="1"/>
    <n v="3.753253"/>
    <n v="75.065061"/>
    <s v="MIL"/>
    <n v="32.238700000000001"/>
    <n v="2420"/>
    <n v="2026"/>
  </r>
  <r>
    <n v="72039260"/>
    <x v="40"/>
    <s v="2026-04-07"/>
    <s v="C0076"/>
    <x v="115"/>
    <s v="SI-26041005"/>
    <s v="APL26040187"/>
    <x v="2191"/>
    <s v="INK Water Base AQUA BLUE No.293 - 92PT"/>
    <x v="141"/>
    <s v="9"/>
    <n v="20"/>
    <s v="KG"/>
    <x v="3"/>
    <n v="121"/>
    <n v="2420"/>
    <n v="1"/>
    <n v="3.753253"/>
    <n v="75.065061"/>
    <s v="MIL"/>
    <n v="32.238700000000001"/>
    <n v="2420"/>
    <n v="2026"/>
  </r>
  <r>
    <n v="72039260"/>
    <x v="40"/>
    <s v="2026-04-07"/>
    <s v="C0076"/>
    <x v="115"/>
    <s v="SI-26041005"/>
    <s v="APL26040187"/>
    <x v="2188"/>
    <s v="INK Water Base Black JP7 No.A9303 -92PT"/>
    <x v="141"/>
    <s v="9"/>
    <n v="60"/>
    <s v="KG"/>
    <x v="3"/>
    <n v="83"/>
    <n v="4980"/>
    <n v="1"/>
    <n v="2.5745450000000001"/>
    <n v="154.47272899999999"/>
    <s v="MIL"/>
    <n v="32.238700000000001"/>
    <n v="4980"/>
    <n v="2026"/>
  </r>
  <r>
    <n v="72038704"/>
    <x v="40"/>
    <s v="2026-03-09"/>
    <s v="P0202"/>
    <x v="124"/>
    <s v="0000101374"/>
    <s v="APL26040192"/>
    <x v="2297"/>
    <s v="SS 430 BA T0.5x1235x16000(mm)Mill edge with Coated Film-93CD"/>
    <x v="150"/>
    <s v="9"/>
    <n v="1272"/>
    <s v="KG"/>
    <x v="3"/>
    <n v="65"/>
    <n v="82680"/>
    <n v="1"/>
    <n v="2.0162100000000001"/>
    <n v="2564.619541"/>
    <s v="MIL"/>
    <n v="32.238700000000001"/>
    <n v="82680"/>
    <n v="2026"/>
  </r>
  <r>
    <n v="72039163"/>
    <x v="16"/>
    <s v="2026-04-01"/>
    <s v="J0041"/>
    <x v="42"/>
    <s v="090-4464"/>
    <s v="APL26040261"/>
    <x v="2152"/>
    <s v="CLOTH USED (NEW) 13PC/KG (25 KG/Bag)"/>
    <x v="97"/>
    <s v="1"/>
    <n v="1000"/>
    <s v="KG"/>
    <x v="3"/>
    <n v="26.5"/>
    <n v="26500"/>
    <n v="1"/>
    <n v="0.82117300000000004"/>
    <n v="821.17325500000004"/>
    <s v="MIL"/>
    <n v="32.270899999999997"/>
    <n v="26500"/>
    <n v="2026"/>
  </r>
  <r>
    <n v="72039091"/>
    <x v="16"/>
    <s v="2026-03-31"/>
    <s v="A0316"/>
    <x v="108"/>
    <s v="IV0003071"/>
    <s v="APL26040191"/>
    <x v="2146"/>
    <s v="WATER BASE VARNISH  (SOOCOAT AV-701P)"/>
    <x v="91"/>
    <s v="9"/>
    <n v="1200"/>
    <s v="KG"/>
    <x v="3"/>
    <n v="109"/>
    <n v="130800"/>
    <n v="1"/>
    <n v="3.377656"/>
    <n v="4053.1872360000002"/>
    <s v="MIL"/>
    <n v="32.270899999999997"/>
    <n v="130800"/>
    <n v="2026"/>
  </r>
  <r>
    <n v="72039047"/>
    <x v="51"/>
    <s v="2026-03-26"/>
    <s v="P0124"/>
    <x v="61"/>
    <s v="IV2600108"/>
    <s v="APL26040453"/>
    <x v="2166"/>
    <s v="LIQUID COMPOUND(CUTTING) T-650,Yellow"/>
    <x v="95"/>
    <s v="7"/>
    <n v="9600"/>
    <s v="KG"/>
    <x v="3"/>
    <n v="28"/>
    <n v="268800"/>
    <n v="1"/>
    <n v="0.86765400000000004"/>
    <n v="8329.4856970000001"/>
    <s v="MIL"/>
    <n v="32.270899999999997"/>
    <n v="268800"/>
    <n v="2026"/>
  </r>
  <r>
    <n v="72038796"/>
    <x v="51"/>
    <s v="2026-03-11"/>
    <s v="C0259"/>
    <x v="111"/>
    <s v="F690316"/>
    <s v="APL26040194"/>
    <x v="2155"/>
    <s v="Tapioca Starch -92CG"/>
    <x v="91"/>
    <s v="9"/>
    <n v="7980"/>
    <s v="KG"/>
    <x v="3"/>
    <n v="15.2"/>
    <n v="121296"/>
    <n v="1"/>
    <n v="0.47101199999999999"/>
    <n v="3758.680421"/>
    <s v="MIL"/>
    <n v="32.270899999999997"/>
    <n v="121296"/>
    <n v="2026"/>
  </r>
  <r>
    <n v="72038072"/>
    <x v="22"/>
    <s v="2026-02-04"/>
    <s v="P0260"/>
    <x v="119"/>
    <s v="INV6904004"/>
    <s v="APL26040458"/>
    <x v="2248"/>
    <s v="NYLON (PA66) RECYCLE MATERIAL"/>
    <x v="148"/>
    <s v="M"/>
    <n v="5000"/>
    <s v="KG"/>
    <x v="3"/>
    <n v="62"/>
    <n v="310000"/>
    <n v="1"/>
    <n v="1.923888"/>
    <n v="9619.4424440000003"/>
    <s v="MIL"/>
    <n v="32.226399999999998"/>
    <n v="310000"/>
    <n v="2026"/>
  </r>
  <r>
    <n v="72039163"/>
    <x v="22"/>
    <s v="2026-04-01"/>
    <s v="J0041"/>
    <x v="42"/>
    <s v="090-4473"/>
    <s v="APL26040269"/>
    <x v="2175"/>
    <s v="DETERGENT &quot;NOBLA&quot; (20 KG/Box)"/>
    <x v="82"/>
    <s v="1"/>
    <n v="400"/>
    <s v="KG"/>
    <x v="3"/>
    <n v="39"/>
    <n v="15600"/>
    <n v="1"/>
    <n v="1.2101869999999999"/>
    <n v="484.07516800000002"/>
    <s v="MIL"/>
    <n v="32.226399999999998"/>
    <n v="15600"/>
    <n v="2026"/>
  </r>
  <r>
    <n v="72039201"/>
    <x v="86"/>
    <s v="2026-04-03"/>
    <s v="S0333"/>
    <x v="114"/>
    <s v="ABI-I6904-0439"/>
    <s v="APL26040272"/>
    <x v="2187"/>
    <s v="HCL 35% INDUSTRIAL GRADE (200 kg/drum)"/>
    <x v="82"/>
    <s v="1"/>
    <n v="1600"/>
    <s v="KG"/>
    <x v="3"/>
    <n v="5"/>
    <n v="8000"/>
    <n v="1"/>
    <n v="0.15521099999999999"/>
    <n v="248.33768900000001"/>
    <s v="MIL"/>
    <n v="32.214199999999998"/>
    <n v="8000"/>
    <n v="2026"/>
  </r>
  <r>
    <n v="72039011"/>
    <x v="86"/>
    <s v="2026-03-24"/>
    <s v="Z0004"/>
    <x v="116"/>
    <s v="IV6900358"/>
    <s v="APL26040273"/>
    <x v="2209"/>
    <s v="SAND BROWN ALUM OXIDE GRIT#80"/>
    <x v="145"/>
    <s v="1"/>
    <n v="2000"/>
    <s v="KG"/>
    <x v="3"/>
    <n v="33.5"/>
    <n v="67000"/>
    <n v="1"/>
    <n v="1.039914"/>
    <n v="2079.8281499999998"/>
    <s v="MIL"/>
    <n v="32.214199999999998"/>
    <n v="67000"/>
    <n v="2026"/>
  </r>
  <r>
    <n v="72039395"/>
    <x v="28"/>
    <s v="2026-04-20"/>
    <s v="C0076"/>
    <x v="115"/>
    <s v="SI-26041801"/>
    <s v="APL26040463"/>
    <x v="2298"/>
    <s v="INK WATER BASE GREEN JP260717 NO.7476C-92PT (20KG/CAN)"/>
    <x v="141"/>
    <s v="9"/>
    <n v="20"/>
    <s v="KG"/>
    <x v="3"/>
    <n v="121"/>
    <n v="2420"/>
    <n v="1"/>
    <n v="3.7270210000000001"/>
    <n v="74.540436"/>
    <s v="MIL"/>
    <n v="32.465600000000002"/>
    <n v="2420"/>
    <n v="2026"/>
  </r>
  <r>
    <n v="72039395"/>
    <x v="28"/>
    <s v="2026-04-20"/>
    <s v="C0076"/>
    <x v="115"/>
    <s v="SI-26041801"/>
    <s v="APL26040463"/>
    <x v="2190"/>
    <s v="INK Water Base White No.09338 - 92PT"/>
    <x v="141"/>
    <s v="9"/>
    <n v="40"/>
    <s v="KG"/>
    <x v="3"/>
    <n v="101"/>
    <n v="4040"/>
    <n v="1"/>
    <n v="3.1109849999999999"/>
    <n v="124.43940600000001"/>
    <s v="MIL"/>
    <n v="32.465600000000002"/>
    <n v="4040"/>
    <n v="2026"/>
  </r>
  <r>
    <n v="72039395"/>
    <x v="28"/>
    <s v="2026-04-20"/>
    <s v="C0076"/>
    <x v="115"/>
    <s v="SI-26041801"/>
    <s v="APL26040463"/>
    <x v="2296"/>
    <s v="INK WATER BASE COOL GREY JP22059 No.1C -92PT"/>
    <x v="141"/>
    <s v="9"/>
    <n v="40"/>
    <s v="KG"/>
    <x v="3"/>
    <n v="121"/>
    <n v="4840"/>
    <n v="1"/>
    <n v="3.7270210000000001"/>
    <n v="149.080873"/>
    <s v="MIL"/>
    <n v="32.465600000000002"/>
    <n v="4840"/>
    <n v="2026"/>
  </r>
  <r>
    <n v="72039395"/>
    <x v="28"/>
    <s v="2026-04-20"/>
    <s v="C0076"/>
    <x v="115"/>
    <s v="SI-26041801"/>
    <s v="APL26040463"/>
    <x v="2189"/>
    <s v="INK Water Base AQUA Red AMWAY No.193C -92PT"/>
    <x v="141"/>
    <s v="9"/>
    <n v="40"/>
    <s v="KG"/>
    <x v="3"/>
    <n v="121"/>
    <n v="4840"/>
    <n v="1"/>
    <n v="3.7270210000000001"/>
    <n v="149.080873"/>
    <s v="MIL"/>
    <n v="32.465600000000002"/>
    <n v="4840"/>
    <n v="2026"/>
  </r>
  <r>
    <n v="72039295"/>
    <x v="97"/>
    <s v="2026-04-07"/>
    <s v="A0288"/>
    <x v="31"/>
    <s v="IVD26040897"/>
    <s v="APL26040563"/>
    <x v="2196"/>
    <s v="THINNER MEK FOR CLEANING (APC)"/>
    <x v="89"/>
    <s v="1"/>
    <n v="1600"/>
    <s v="KG"/>
    <x v="3"/>
    <n v="115"/>
    <n v="184000"/>
    <n v="1"/>
    <n v="3.5245470000000001"/>
    <n v="5639.2763329999998"/>
    <s v="MIL"/>
    <n v="32.628300000000003"/>
    <n v="184000"/>
    <n v="2026"/>
  </r>
  <r>
    <n v="72038946"/>
    <x v="57"/>
    <s v="2026-03-19"/>
    <s v="T0114"/>
    <x v="118"/>
    <s v="IV260425-002"/>
    <s v="APL26040466"/>
    <x v="2245"/>
    <s v="C2S GLOSS ART PAPER 128GSM R/W 610MM X 889MM-FSC Mix Credit P2.1.1"/>
    <x v="147"/>
    <s v="9"/>
    <n v="1040.4000000000001"/>
    <s v="KG"/>
    <x v="3"/>
    <n v="30"/>
    <n v="31212"/>
    <n v="1"/>
    <n v="0.91944700000000001"/>
    <n v="956.592896"/>
    <s v="MIL"/>
    <n v="32.628300000000003"/>
    <n v="31212"/>
    <n v="2026"/>
  </r>
  <r>
    <n v="72037940"/>
    <x v="57"/>
    <s v="2026-01-29"/>
    <s v="T0114"/>
    <x v="118"/>
    <s v="IV260425-001"/>
    <s v="APL26040465"/>
    <x v="2245"/>
    <s v="C2S GLOSS ART PAPER 128GSM R/W 610MM X 889MM-FSC Mix Credit P2.1.1"/>
    <x v="147"/>
    <s v="9"/>
    <n v="5202"/>
    <s v="KG"/>
    <x v="3"/>
    <n v="29.5"/>
    <n v="153459"/>
    <n v="1"/>
    <n v="0.90412300000000001"/>
    <n v="4703.248407"/>
    <s v="MIL"/>
    <n v="32.628300000000003"/>
    <n v="153459"/>
    <n v="2026"/>
  </r>
  <r>
    <n v="72039403"/>
    <x v="57"/>
    <s v="2026-04-20"/>
    <s v="Z0004"/>
    <x v="116"/>
    <s v="IV6900369"/>
    <s v="APL26040555"/>
    <x v="2203"/>
    <s v="SAND BROWN ALUM OXIDE #24(DOVE)"/>
    <x v="142"/>
    <s v="7"/>
    <n v="2000"/>
    <s v="KG"/>
    <x v="3"/>
    <n v="33.5"/>
    <n v="67000"/>
    <n v="1"/>
    <n v="1.026716"/>
    <n v="2053.432143"/>
    <s v="MIL"/>
    <n v="32.628300000000003"/>
    <n v="67000"/>
    <n v="2026"/>
  </r>
  <r>
    <n v="72039397"/>
    <x v="66"/>
    <s v="2026-04-20"/>
    <s v="K0123"/>
    <x v="112"/>
    <s v="KA2604-133"/>
    <s v="APL26040557"/>
    <x v="2158"/>
    <s v="INK OIL BASE PANTONE CREAM  NO.9224 - 93OP"/>
    <x v="139"/>
    <s v="9"/>
    <n v="6"/>
    <s v="KG"/>
    <x v="3"/>
    <n v="480"/>
    <n v="2880"/>
    <n v="1"/>
    <n v="14.764369"/>
    <n v="88.586219"/>
    <s v="MIL"/>
    <n v="32.5107"/>
    <n v="2880"/>
    <n v="2026"/>
  </r>
  <r>
    <n v="72039397"/>
    <x v="66"/>
    <s v="2026-04-20"/>
    <s v="K0123"/>
    <x v="112"/>
    <s v="KA2604-133"/>
    <s v="APL26040557"/>
    <x v="2222"/>
    <s v="INK OIL BASE PANTONE CREAM NO.3819 - 93OP"/>
    <x v="139"/>
    <s v="9"/>
    <n v="2"/>
    <s v="KG"/>
    <x v="3"/>
    <n v="450"/>
    <n v="900"/>
    <n v="1"/>
    <n v="13.841595999999999"/>
    <n v="27.683192999999999"/>
    <s v="MIL"/>
    <n v="32.5107"/>
    <n v="900"/>
    <n v="2026"/>
  </r>
  <r>
    <n v="72039397"/>
    <x v="66"/>
    <s v="2026-04-20"/>
    <s v="K0123"/>
    <x v="112"/>
    <s v="KA2604-133"/>
    <s v="APL26040557"/>
    <x v="2299"/>
    <s v="INK Oil Base Pantone Red No.470 -93OP"/>
    <x v="139"/>
    <s v="9"/>
    <n v="1"/>
    <s v="KG"/>
    <x v="3"/>
    <n v="440"/>
    <n v="440"/>
    <n v="1"/>
    <n v="13.534005000000001"/>
    <n v="13.534005000000001"/>
    <s v="MIL"/>
    <n v="32.5107"/>
    <n v="440"/>
    <n v="2026"/>
  </r>
  <r>
    <n v="72039397"/>
    <x v="66"/>
    <s v="2026-04-20"/>
    <s v="K0123"/>
    <x v="112"/>
    <s v="KA2604-133"/>
    <s v="APL26040557"/>
    <x v="2219"/>
    <s v="INK Oil Base Pantone Red No.187 - 93OP"/>
    <x v="139"/>
    <s v="9"/>
    <n v="2"/>
    <s v="KG"/>
    <x v="3"/>
    <n v="432"/>
    <n v="864"/>
    <n v="1"/>
    <n v="13.287932"/>
    <n v="26.575865"/>
    <s v="MIL"/>
    <n v="32.5107"/>
    <n v="864"/>
    <n v="2026"/>
  </r>
  <r>
    <n v="72039397"/>
    <x v="66"/>
    <s v="2026-04-20"/>
    <s v="K0123"/>
    <x v="112"/>
    <s v="KA2604-133"/>
    <s v="APL26040557"/>
    <x v="2300"/>
    <s v="INK Oil Base Pantone Green No.368 - 93OP"/>
    <x v="139"/>
    <s v="9"/>
    <n v="2"/>
    <s v="KG"/>
    <x v="3"/>
    <n v="470"/>
    <n v="940"/>
    <n v="1"/>
    <n v="14.456778"/>
    <n v="28.913557000000001"/>
    <s v="MIL"/>
    <n v="32.5107"/>
    <n v="940"/>
    <n v="2026"/>
  </r>
  <r>
    <n v="72039397"/>
    <x v="66"/>
    <s v="2026-04-20"/>
    <s v="K0123"/>
    <x v="112"/>
    <s v="KA2604-133"/>
    <s v="APL26040557"/>
    <x v="2271"/>
    <s v="INK OIL BASE PANTONE BROWN NO.2442 - 93OP"/>
    <x v="139"/>
    <s v="9"/>
    <n v="4"/>
    <s v="KG"/>
    <x v="3"/>
    <n v="470"/>
    <n v="1880"/>
    <n v="1"/>
    <n v="14.456778"/>
    <n v="57.827114999999999"/>
    <s v="MIL"/>
    <n v="32.5107"/>
    <n v="1880"/>
    <n v="2026"/>
  </r>
  <r>
    <n v="72039397"/>
    <x v="66"/>
    <s v="2026-04-20"/>
    <s v="K0123"/>
    <x v="112"/>
    <s v="KA2604-133"/>
    <s v="APL26040557"/>
    <x v="2268"/>
    <s v="INK Oil Base Pantone Red No. 186 -93OP"/>
    <x v="139"/>
    <s v="9"/>
    <n v="2"/>
    <s v="KG"/>
    <x v="3"/>
    <n v="450"/>
    <n v="900"/>
    <n v="1"/>
    <n v="13.841595999999999"/>
    <n v="27.683192999999999"/>
    <s v="MIL"/>
    <n v="32.5107"/>
    <n v="900"/>
    <n v="2026"/>
  </r>
  <r>
    <n v="72039397"/>
    <x v="66"/>
    <s v="2026-04-20"/>
    <s v="K0123"/>
    <x v="112"/>
    <s v="KA2604-133"/>
    <s v="APL26040557"/>
    <x v="2290"/>
    <s v="INK Oil Base Pantone Grey No.426 -93OP"/>
    <x v="139"/>
    <s v="9"/>
    <n v="4"/>
    <s v="KG"/>
    <x v="3"/>
    <n v="430"/>
    <n v="1720"/>
    <n v="1"/>
    <n v="13.226414"/>
    <n v="52.905658000000003"/>
    <s v="MIL"/>
    <n v="32.5107"/>
    <n v="1720"/>
    <n v="2026"/>
  </r>
  <r>
    <n v="72039397"/>
    <x v="66"/>
    <s v="2026-04-20"/>
    <s v="K0123"/>
    <x v="112"/>
    <s v="KA2604-133"/>
    <s v="APL26040557"/>
    <x v="2301"/>
    <s v="INK OIL BASE PANTONE GREEN NO.7771 -93OP"/>
    <x v="139"/>
    <s v="9"/>
    <n v="1"/>
    <s v="KG"/>
    <x v="3"/>
    <n v="460"/>
    <n v="460"/>
    <n v="1"/>
    <n v="14.149187"/>
    <n v="14.149187"/>
    <s v="MIL"/>
    <n v="32.5107"/>
    <n v="460"/>
    <n v="2026"/>
  </r>
  <r>
    <n v="72039397"/>
    <x v="66"/>
    <s v="2026-04-20"/>
    <s v="K0123"/>
    <x v="112"/>
    <s v="KA2604-133"/>
    <s v="APL26040557"/>
    <x v="2183"/>
    <s v="INK Oil Base Pantone Black No.6C - 93OP"/>
    <x v="139"/>
    <s v="9"/>
    <n v="8"/>
    <s v="KG"/>
    <x v="3"/>
    <n v="440"/>
    <n v="3520"/>
    <n v="1"/>
    <n v="13.534005000000001"/>
    <n v="108.27204500000001"/>
    <s v="MIL"/>
    <n v="32.5107"/>
    <n v="3520"/>
    <n v="2026"/>
  </r>
  <r>
    <n v="72039397"/>
    <x v="66"/>
    <s v="2026-04-20"/>
    <s v="K0123"/>
    <x v="112"/>
    <s v="KA2604-133"/>
    <s v="APL26040557"/>
    <x v="2289"/>
    <s v="INK Oil Base Pantone Orange No.1585 -93OP"/>
    <x v="139"/>
    <s v="9"/>
    <n v="3"/>
    <s v="KG"/>
    <x v="3"/>
    <n v="460"/>
    <n v="1380"/>
    <n v="1"/>
    <n v="14.149187"/>
    <n v="42.447563000000002"/>
    <s v="MIL"/>
    <n v="32.5107"/>
    <n v="1380"/>
    <n v="2026"/>
  </r>
  <r>
    <n v="72039397"/>
    <x v="66"/>
    <s v="2026-04-20"/>
    <s v="K0123"/>
    <x v="112"/>
    <s v="KA2604-133"/>
    <s v="APL26040557"/>
    <x v="2161"/>
    <s v="INK Oil Base IMPRESSION Cyan No.43FT -93OP"/>
    <x v="139"/>
    <s v="9"/>
    <n v="6"/>
    <s v="KG"/>
    <x v="3"/>
    <n v="215"/>
    <n v="1290"/>
    <n v="1"/>
    <n v="6.6132070000000001"/>
    <n v="39.679243999999997"/>
    <s v="MIL"/>
    <n v="32.5107"/>
    <n v="1290"/>
    <n v="2026"/>
  </r>
  <r>
    <n v="72039397"/>
    <x v="66"/>
    <s v="2026-04-20"/>
    <s v="K0123"/>
    <x v="112"/>
    <s v="KA2604-133"/>
    <s v="APL26040557"/>
    <x v="2162"/>
    <s v="INK Oil Base IMPRESSION Magenta No.42-93OP"/>
    <x v="139"/>
    <s v="9"/>
    <n v="6"/>
    <s v="KG"/>
    <x v="3"/>
    <n v="215"/>
    <n v="1290"/>
    <n v="1"/>
    <n v="6.6132070000000001"/>
    <n v="39.679243999999997"/>
    <s v="MIL"/>
    <n v="32.5107"/>
    <n v="1290"/>
    <n v="2026"/>
  </r>
  <r>
    <n v="72039397"/>
    <x v="66"/>
    <s v="2026-04-20"/>
    <s v="K0123"/>
    <x v="112"/>
    <s v="KA2604-133"/>
    <s v="APL26040557"/>
    <x v="2163"/>
    <s v="INK Oil Base IMPRESSION Yellow No.41FT -93OP"/>
    <x v="139"/>
    <s v="9"/>
    <n v="6"/>
    <s v="KG"/>
    <x v="3"/>
    <n v="215"/>
    <n v="1290"/>
    <n v="1"/>
    <n v="6.6132070000000001"/>
    <n v="39.679243999999997"/>
    <s v="MIL"/>
    <n v="32.5107"/>
    <n v="1290"/>
    <n v="2026"/>
  </r>
  <r>
    <n v="72039397"/>
    <x v="66"/>
    <s v="2026-04-20"/>
    <s v="K0123"/>
    <x v="112"/>
    <s v="KA2604-133"/>
    <s v="APL26040557"/>
    <x v="2164"/>
    <s v="INK Oil Base IMPRESSION  Black No.49FT -93OP"/>
    <x v="139"/>
    <s v="9"/>
    <n v="12"/>
    <s v="KG"/>
    <x v="3"/>
    <n v="215"/>
    <n v="2580"/>
    <n v="1"/>
    <n v="6.6132070000000001"/>
    <n v="79.358487999999994"/>
    <s v="MIL"/>
    <n v="32.5107"/>
    <n v="2580"/>
    <n v="2026"/>
  </r>
  <r>
    <n v="72039397"/>
    <x v="66"/>
    <s v="2026-04-20"/>
    <s v="K0123"/>
    <x v="112"/>
    <s v="KA2604-133"/>
    <s v="APL26040557"/>
    <x v="2241"/>
    <s v="INK Oil Base Pantone Grey No.419 - 93OP"/>
    <x v="139"/>
    <s v="9"/>
    <n v="6"/>
    <s v="KG"/>
    <x v="3"/>
    <n v="500"/>
    <n v="3000"/>
    <n v="1"/>
    <n v="15.379550999999999"/>
    <n v="92.277310999999997"/>
    <s v="MIL"/>
    <n v="32.5107"/>
    <n v="3000"/>
    <n v="2026"/>
  </r>
  <r>
    <n v="72039817"/>
    <x v="66"/>
    <s v="2026-04-23"/>
    <s v="S0037"/>
    <x v="84"/>
    <s v="1260406922"/>
    <s v="APL26040558"/>
    <x v="2172"/>
    <s v="ZIP BAG LDPE 0.14mmx4cm(OPEN)x6cm"/>
    <x v="123"/>
    <s v="7"/>
    <n v="10"/>
    <s v="KG"/>
    <x v="3"/>
    <n v="106"/>
    <n v="1060"/>
    <n v="1"/>
    <n v="3.2604649999999999"/>
    <n v="32.604649999999999"/>
    <s v="MIL"/>
    <n v="32.5107"/>
    <n v="1060"/>
    <n v="2026"/>
  </r>
  <r>
    <n v="72039817"/>
    <x v="66"/>
    <s v="2026-04-23"/>
    <s v="S0037"/>
    <x v="84"/>
    <s v="1260406922"/>
    <s v="APL26040558"/>
    <x v="2264"/>
    <s v="ZIP BAG LDPE 0.14mmx10cm(OPEN)x15cm"/>
    <x v="123"/>
    <s v="7"/>
    <n v="30"/>
    <s v="KG"/>
    <x v="3"/>
    <n v="106"/>
    <n v="3180"/>
    <n v="1"/>
    <n v="3.2604649999999999"/>
    <n v="97.813950000000006"/>
    <s v="MIL"/>
    <n v="32.5107"/>
    <n v="3180"/>
    <n v="2026"/>
  </r>
  <r>
    <n v="72039817"/>
    <x v="66"/>
    <s v="2026-04-23"/>
    <s v="S0037"/>
    <x v="84"/>
    <s v="1260406922"/>
    <s v="APL26040558"/>
    <x v="2173"/>
    <s v="ZIP BAG LDPE 0.14mmx12cm(OPEN)x17cm"/>
    <x v="123"/>
    <s v="7"/>
    <n v="40"/>
    <s v="KG"/>
    <x v="3"/>
    <n v="106"/>
    <n v="4240"/>
    <n v="1"/>
    <n v="3.2604649999999999"/>
    <n v="130.4186"/>
    <s v="MIL"/>
    <n v="32.5107"/>
    <n v="4240"/>
    <n v="2026"/>
  </r>
  <r>
    <n v="72039817"/>
    <x v="66"/>
    <s v="2026-04-23"/>
    <s v="S0037"/>
    <x v="84"/>
    <s v="1260406922"/>
    <s v="APL26040558"/>
    <x v="2174"/>
    <s v="ZIP BAG LDPE 0.14mmx15cm(OPEN)X23cm"/>
    <x v="123"/>
    <s v="7"/>
    <n v="30"/>
    <s v="KG"/>
    <x v="3"/>
    <n v="106"/>
    <n v="3180"/>
    <n v="1"/>
    <n v="3.2604649999999999"/>
    <n v="97.813950000000006"/>
    <s v="MIL"/>
    <n v="32.5107"/>
    <n v="3180"/>
    <n v="2026"/>
  </r>
  <r>
    <n v="72039011"/>
    <x v="66"/>
    <s v="2026-03-24"/>
    <s v="Z0004"/>
    <x v="116"/>
    <s v="IV6900374"/>
    <s v="APL26040562"/>
    <x v="2209"/>
    <s v="SAND BROWN ALUM OXIDE GRIT#80"/>
    <x v="145"/>
    <s v="1"/>
    <n v="2000"/>
    <s v="KG"/>
    <x v="3"/>
    <n v="33.5"/>
    <n v="67000"/>
    <n v="1"/>
    <n v="1.030429"/>
    <n v="2060.8599629999999"/>
    <s v="MIL"/>
    <n v="32.5107"/>
    <n v="67000"/>
    <n v="2026"/>
  </r>
  <r>
    <n v="72039947"/>
    <x v="24"/>
    <s v="2026-04-27"/>
    <s v="C0076"/>
    <x v="115"/>
    <s v="SI-26042453"/>
    <s v="APL26040561"/>
    <x v="2296"/>
    <s v="INK WATER BASE COOL GREY JP22059 No.1C -92PT"/>
    <x v="141"/>
    <s v="9"/>
    <n v="60"/>
    <s v="KG"/>
    <x v="3"/>
    <n v="121"/>
    <n v="7260"/>
    <n v="1"/>
    <n v="3.6749960000000002"/>
    <n v="220.499799"/>
    <s v="MIL"/>
    <n v="32.925199999999997"/>
    <n v="7260"/>
    <n v="2026"/>
  </r>
  <r>
    <n v="72039947"/>
    <x v="24"/>
    <s v="2026-04-27"/>
    <s v="C0076"/>
    <x v="115"/>
    <s v="SI-26042453"/>
    <s v="APL26040561"/>
    <x v="2249"/>
    <s v="INK Water Base AQUA Cream AMWAY No.468C - 92PT"/>
    <x v="141"/>
    <s v="9"/>
    <n v="40"/>
    <s v="KG"/>
    <x v="3"/>
    <n v="121"/>
    <n v="4840"/>
    <n v="1"/>
    <n v="3.6749960000000002"/>
    <n v="146.999866"/>
    <s v="MIL"/>
    <n v="32.925199999999997"/>
    <n v="4840"/>
    <n v="2026"/>
  </r>
  <r>
    <n v="72039947"/>
    <x v="24"/>
    <s v="2026-04-27"/>
    <s v="C0076"/>
    <x v="115"/>
    <s v="SI-26042453"/>
    <s v="APL26040561"/>
    <x v="2188"/>
    <s v="INK Water Base Black JP7 No.A9303 -92PT"/>
    <x v="141"/>
    <s v="9"/>
    <n v="40"/>
    <s v="KG"/>
    <x v="3"/>
    <n v="83"/>
    <n v="3320"/>
    <n v="1"/>
    <n v="2.5208650000000001"/>
    <n v="100.834619"/>
    <s v="MIL"/>
    <n v="32.925199999999997"/>
    <n v="3320"/>
    <n v="2026"/>
  </r>
  <r>
    <n v="72039962"/>
    <x v="24"/>
    <s v="2026-04-27"/>
    <s v="J0041"/>
    <x v="42"/>
    <s v="060-4482"/>
    <s v="APL26040565"/>
    <x v="2152"/>
    <s v="CLOTH USED (NEW) 13PC/KG (25 KG/Bag)"/>
    <x v="97"/>
    <s v="1"/>
    <n v="1000"/>
    <s v="KG"/>
    <x v="3"/>
    <n v="26.5"/>
    <n v="26500"/>
    <n v="1"/>
    <n v="0.80485399999999996"/>
    <n v="804.85464000000002"/>
    <s v="MIL"/>
    <n v="32.925199999999997"/>
    <n v="26500"/>
    <n v="2026"/>
  </r>
  <r>
    <n v="72039836"/>
    <x v="102"/>
    <s v="2026-04-23"/>
    <s v="K0051"/>
    <x v="113"/>
    <s v="INV2026050391"/>
    <s v="APL26050065"/>
    <x v="2171"/>
    <s v="BAG LDPE 0.03MMX&lt;O&gt;11.5&quot;X15&quot; WN 10-LAN MIN.70% RECYCLE"/>
    <x v="123"/>
    <s v="1"/>
    <n v="400"/>
    <s v="KG"/>
    <x v="3"/>
    <n v="86"/>
    <n v="34400"/>
    <n v="1"/>
    <n v="2.6119810000000001"/>
    <n v="1044.7924379999999"/>
    <s v="MIL"/>
    <n v="32.925199999999997"/>
    <n v="34400"/>
    <n v="2026"/>
  </r>
  <r>
    <n v="72039836"/>
    <x v="102"/>
    <s v="2026-04-23"/>
    <s v="K0051"/>
    <x v="113"/>
    <s v="INV2026050391"/>
    <s v="APL26050065"/>
    <x v="2169"/>
    <s v="BAG LDPE 0.03MMX&lt;O&gt;13&quot;X17&quot; WN 10-LAN MIN.70% RECYCLE"/>
    <x v="123"/>
    <s v="1"/>
    <n v="400"/>
    <s v="KG"/>
    <x v="3"/>
    <n v="86"/>
    <n v="34400"/>
    <n v="1"/>
    <n v="2.6119810000000001"/>
    <n v="1044.7924379999999"/>
    <s v="MIL"/>
    <n v="32.925199999999997"/>
    <n v="34400"/>
    <n v="2026"/>
  </r>
  <r>
    <n v="72039836"/>
    <x v="102"/>
    <s v="2026-04-23"/>
    <s v="K0051"/>
    <x v="113"/>
    <s v="INV2026050391"/>
    <s v="APL26050065"/>
    <x v="2170"/>
    <s v="BAG LDPE 0.03MMX&lt;O&gt;14.5&quot;X17.5&quot; WN 10-LAN MIN.70% RECYCLE"/>
    <x v="123"/>
    <s v="1"/>
    <n v="1000"/>
    <s v="KG"/>
    <x v="3"/>
    <n v="86"/>
    <n v="86000"/>
    <n v="1"/>
    <n v="2.6119810000000001"/>
    <n v="2611.981096"/>
    <s v="MIL"/>
    <n v="32.925199999999997"/>
    <n v="86000"/>
    <n v="2026"/>
  </r>
  <r>
    <n v="72039836"/>
    <x v="102"/>
    <s v="2026-04-23"/>
    <s v="K0051"/>
    <x v="113"/>
    <s v="INV2026050391"/>
    <s v="APL26050065"/>
    <x v="2168"/>
    <s v="BAG LDPE 0.03MMX&lt;O&gt;16.5&quot;X20&quot; WN 10-LAN MIN.70% RECYCLE"/>
    <x v="123"/>
    <s v="1"/>
    <n v="1200"/>
    <s v="KG"/>
    <x v="3"/>
    <n v="86"/>
    <n v="103200"/>
    <n v="1"/>
    <n v="2.6119810000000001"/>
    <n v="3134.3773150000002"/>
    <s v="MIL"/>
    <n v="32.925199999999997"/>
    <n v="103200"/>
    <n v="2026"/>
  </r>
  <r>
    <n v="72040124"/>
    <x v="98"/>
    <s v="2026-04-29"/>
    <s v="Z0004"/>
    <x v="116"/>
    <s v="IV6900394"/>
    <s v="APL26050066"/>
    <x v="2209"/>
    <s v="SAND BROWN ALUM OXIDE GRIT#80"/>
    <x v="145"/>
    <s v="1"/>
    <n v="2000"/>
    <s v="KG"/>
    <x v="3"/>
    <n v="33.5"/>
    <n v="67000"/>
    <n v="1"/>
    <n v="1.0174570000000001"/>
    <n v="2034.9155049999999"/>
    <s v="MIL"/>
    <n v="32.925199999999997"/>
    <n v="67000"/>
    <n v="2026"/>
  </r>
  <r>
    <n v="72039924"/>
    <x v="82"/>
    <s v="2026-04-27"/>
    <s v="K0123"/>
    <x v="112"/>
    <s v="KA2605-102"/>
    <s v="APL26050075"/>
    <x v="2158"/>
    <s v="INK OIL BASE PANTONE CREAM  NO.9224 - 93OP"/>
    <x v="139"/>
    <s v="9"/>
    <n v="2"/>
    <s v="KG"/>
    <x v="3"/>
    <n v="480"/>
    <n v="960"/>
    <n v="1"/>
    <n v="14.589176999999999"/>
    <n v="29.178355"/>
    <s v="MIL"/>
    <n v="32.9011"/>
    <n v="960"/>
    <n v="2026"/>
  </r>
  <r>
    <n v="72039924"/>
    <x v="82"/>
    <s v="2026-04-27"/>
    <s v="K0123"/>
    <x v="112"/>
    <s v="KA2605-102"/>
    <s v="APL26050075"/>
    <x v="2302"/>
    <s v="INK OIL BASE PANTONE BLUE NO.6129-93OP (1KG/CAN)"/>
    <x v="139"/>
    <s v="9"/>
    <n v="5"/>
    <s v="KG"/>
    <x v="3"/>
    <n v="480"/>
    <n v="2400"/>
    <n v="1"/>
    <n v="14.589176999999999"/>
    <n v="72.945888999999994"/>
    <s v="MIL"/>
    <n v="32.9011"/>
    <n v="2400"/>
    <n v="2026"/>
  </r>
  <r>
    <n v="72039924"/>
    <x v="82"/>
    <s v="2026-04-27"/>
    <s v="K0123"/>
    <x v="112"/>
    <s v="KA2605-102"/>
    <s v="APL26050075"/>
    <x v="2222"/>
    <s v="INK OIL BASE PANTONE CREAM NO.3819 - 93OP"/>
    <x v="139"/>
    <s v="9"/>
    <n v="1"/>
    <s v="KG"/>
    <x v="3"/>
    <n v="450"/>
    <n v="450"/>
    <n v="1"/>
    <n v="13.677353999999999"/>
    <n v="13.677353999999999"/>
    <s v="MIL"/>
    <n v="32.9011"/>
    <n v="450"/>
    <n v="2026"/>
  </r>
  <r>
    <n v="72039924"/>
    <x v="82"/>
    <s v="2026-04-27"/>
    <s v="K0123"/>
    <x v="112"/>
    <s v="KA2605-102"/>
    <s v="APL26050075"/>
    <x v="2219"/>
    <s v="INK Oil Base Pantone Red No.187 - 93OP"/>
    <x v="139"/>
    <s v="9"/>
    <n v="4"/>
    <s v="KG"/>
    <x v="3"/>
    <n v="432"/>
    <n v="1728"/>
    <n v="1"/>
    <n v="13.13026"/>
    <n v="52.521039999999999"/>
    <s v="MIL"/>
    <n v="32.9011"/>
    <n v="1728"/>
    <n v="2026"/>
  </r>
  <r>
    <n v="72039924"/>
    <x v="82"/>
    <s v="2026-04-27"/>
    <s v="K0123"/>
    <x v="112"/>
    <s v="KA2605-102"/>
    <s v="APL26050075"/>
    <x v="2290"/>
    <s v="INK Oil Base Pantone Grey No.426 -93OP"/>
    <x v="139"/>
    <s v="9"/>
    <n v="1"/>
    <s v="KG"/>
    <x v="3"/>
    <n v="430"/>
    <n v="430"/>
    <n v="1"/>
    <n v="13.069471"/>
    <n v="13.069471"/>
    <s v="MIL"/>
    <n v="32.9011"/>
    <n v="430"/>
    <n v="2026"/>
  </r>
  <r>
    <n v="72039924"/>
    <x v="82"/>
    <s v="2026-04-27"/>
    <s v="K0123"/>
    <x v="112"/>
    <s v="KA2605-102"/>
    <s v="APL26050075"/>
    <x v="2183"/>
    <s v="INK Oil Base Pantone Black No.6C - 93OP"/>
    <x v="139"/>
    <s v="9"/>
    <n v="12"/>
    <s v="KG"/>
    <x v="3"/>
    <n v="440"/>
    <n v="5280"/>
    <n v="1"/>
    <n v="13.373412999999999"/>
    <n v="160.48095599999999"/>
    <s v="MIL"/>
    <n v="32.9011"/>
    <n v="5280"/>
    <n v="2026"/>
  </r>
  <r>
    <n v="72039924"/>
    <x v="82"/>
    <s v="2026-04-27"/>
    <s v="K0123"/>
    <x v="112"/>
    <s v="KA2605-102"/>
    <s v="APL26050075"/>
    <x v="2163"/>
    <s v="INK Oil Base IMPRESSION Yellow No.41FT -93OP"/>
    <x v="139"/>
    <s v="9"/>
    <n v="6"/>
    <s v="KG"/>
    <x v="3"/>
    <n v="215"/>
    <n v="1290"/>
    <n v="1"/>
    <n v="6.5347350000000004"/>
    <n v="39.208415000000002"/>
    <s v="MIL"/>
    <n v="32.9011"/>
    <n v="1290"/>
    <n v="2026"/>
  </r>
  <r>
    <n v="72039924"/>
    <x v="82"/>
    <s v="2026-04-27"/>
    <s v="K0123"/>
    <x v="112"/>
    <s v="KA2605-102"/>
    <s v="APL26050075"/>
    <x v="2164"/>
    <s v="INK Oil Base IMPRESSION  Black No.49FT -93OP"/>
    <x v="139"/>
    <s v="9"/>
    <n v="6"/>
    <s v="KG"/>
    <x v="3"/>
    <n v="215"/>
    <n v="1290"/>
    <n v="1"/>
    <n v="6.5347350000000004"/>
    <n v="39.208415000000002"/>
    <s v="MIL"/>
    <n v="32.9011"/>
    <n v="1290"/>
    <n v="2026"/>
  </r>
  <r>
    <n v="72039924"/>
    <x v="82"/>
    <s v="2026-04-27"/>
    <s v="K0123"/>
    <x v="112"/>
    <s v="KA2605-102"/>
    <s v="APL26050075"/>
    <x v="2269"/>
    <s v="INK Oil Base Pantone Warm Grey No.11 -93OP"/>
    <x v="139"/>
    <s v="9"/>
    <n v="3"/>
    <s v="KG"/>
    <x v="3"/>
    <n v="470"/>
    <n v="1410"/>
    <n v="1"/>
    <n v="14.285235999999999"/>
    <n v="42.855708999999997"/>
    <s v="MIL"/>
    <n v="32.9011"/>
    <n v="1410"/>
    <n v="2026"/>
  </r>
  <r>
    <n v="72039924"/>
    <x v="82"/>
    <s v="2026-04-27"/>
    <s v="K0123"/>
    <x v="112"/>
    <s v="KA2605-102"/>
    <s v="APL26050075"/>
    <x v="2220"/>
    <s v="INK Oil Base Pantone Red No.690 -93OP"/>
    <x v="139"/>
    <s v="9"/>
    <n v="1"/>
    <s v="KG"/>
    <x v="3"/>
    <n v="470"/>
    <n v="470"/>
    <n v="1"/>
    <n v="14.285235999999999"/>
    <n v="14.285235999999999"/>
    <s v="MIL"/>
    <n v="32.9011"/>
    <n v="470"/>
    <n v="2026"/>
  </r>
  <r>
    <n v="72039924"/>
    <x v="82"/>
    <s v="2026-04-27"/>
    <s v="K0123"/>
    <x v="112"/>
    <s v="KA2605-102"/>
    <s v="APL26050075"/>
    <x v="2221"/>
    <s v="INK OIL BASE PANTONE BROWN NO.4077 - 93OP"/>
    <x v="139"/>
    <s v="9"/>
    <n v="6"/>
    <s v="KG"/>
    <x v="3"/>
    <n v="470"/>
    <n v="2820"/>
    <n v="1"/>
    <n v="14.285235999999999"/>
    <n v="85.711419000000006"/>
    <s v="MIL"/>
    <n v="32.9011"/>
    <n v="2820"/>
    <n v="2026"/>
  </r>
  <r>
    <n v="72039924"/>
    <x v="82"/>
    <s v="2026-04-27"/>
    <s v="K0123"/>
    <x v="112"/>
    <s v="KA2605-102"/>
    <s v="APL26050075"/>
    <x v="2242"/>
    <s v="INK Oil Base Pantone Red No.185 -93OP"/>
    <x v="139"/>
    <s v="9"/>
    <n v="2"/>
    <s v="KG"/>
    <x v="3"/>
    <n v="430"/>
    <n v="860"/>
    <n v="1"/>
    <n v="13.069471"/>
    <n v="26.138943000000001"/>
    <s v="MIL"/>
    <n v="32.9011"/>
    <n v="860"/>
    <n v="2026"/>
  </r>
  <r>
    <n v="72039924"/>
    <x v="82"/>
    <s v="2026-04-27"/>
    <s v="K0123"/>
    <x v="112"/>
    <s v="KA2605-102"/>
    <s v="APL26050075"/>
    <x v="2161"/>
    <s v="INK Oil Base IMPRESSION Cyan No.43FT -93OP"/>
    <x v="139"/>
    <s v="9"/>
    <n v="4"/>
    <s v="KG"/>
    <x v="3"/>
    <n v="215"/>
    <n v="860"/>
    <n v="1"/>
    <n v="6.5347350000000004"/>
    <n v="26.138943000000001"/>
    <s v="MIL"/>
    <n v="32.9011"/>
    <n v="860"/>
    <n v="2026"/>
  </r>
  <r>
    <n v="72039924"/>
    <x v="82"/>
    <s v="2026-04-27"/>
    <s v="K0123"/>
    <x v="112"/>
    <s v="KA2605-102"/>
    <s v="APL26050075"/>
    <x v="2162"/>
    <s v="INK Oil Base IMPRESSION Magenta No.42-93OP"/>
    <x v="139"/>
    <s v="9"/>
    <n v="3"/>
    <s v="KG"/>
    <x v="3"/>
    <n v="215"/>
    <n v="645"/>
    <n v="1"/>
    <n v="6.5347350000000004"/>
    <n v="19.604206999999999"/>
    <s v="MIL"/>
    <n v="32.9011"/>
    <n v="645"/>
    <n v="2026"/>
  </r>
  <r>
    <n v="72039924"/>
    <x v="82"/>
    <s v="2026-04-27"/>
    <s v="K0123"/>
    <x v="112"/>
    <s v="KA2605-102"/>
    <s v="APL26050075"/>
    <x v="2223"/>
    <s v="INK Oil Base Pantone Cool Grey No.1 - 93OP"/>
    <x v="139"/>
    <s v="9"/>
    <n v="10"/>
    <s v="KG"/>
    <x v="3"/>
    <n v="470"/>
    <n v="4700"/>
    <n v="1"/>
    <n v="14.285235999999999"/>
    <n v="142.85236599999999"/>
    <s v="MIL"/>
    <n v="32.9011"/>
    <n v="4700"/>
    <n v="2026"/>
  </r>
  <r>
    <n v="72039924"/>
    <x v="82"/>
    <s v="2026-04-27"/>
    <s v="K0123"/>
    <x v="112"/>
    <s v="KA2605-102"/>
    <s v="APL26050075"/>
    <x v="2240"/>
    <s v="INK Oil Base Pantone Grey No.2336 - 93OP"/>
    <x v="139"/>
    <s v="9"/>
    <n v="1"/>
    <s v="KG"/>
    <x v="3"/>
    <n v="470"/>
    <n v="470"/>
    <n v="1"/>
    <n v="14.285235999999999"/>
    <n v="14.285235999999999"/>
    <s v="MIL"/>
    <n v="32.9011"/>
    <n v="470"/>
    <n v="2026"/>
  </r>
  <r>
    <n v="72039924"/>
    <x v="82"/>
    <s v="2026-04-27"/>
    <s v="K0123"/>
    <x v="112"/>
    <s v="KA2605-102"/>
    <s v="APL26050075"/>
    <x v="2303"/>
    <s v="INK Oil Base Pantone Blue No.2767 - 93OP"/>
    <x v="139"/>
    <s v="9"/>
    <n v="5"/>
    <s v="KG"/>
    <x v="3"/>
    <n v="520"/>
    <n v="2600"/>
    <n v="1"/>
    <n v="15.804942"/>
    <n v="79.024713000000006"/>
    <s v="MIL"/>
    <n v="32.9011"/>
    <n v="2600"/>
    <n v="2026"/>
  </r>
  <r>
    <n v="72039924"/>
    <x v="82"/>
    <s v="2026-04-27"/>
    <s v="K0123"/>
    <x v="112"/>
    <s v="KA2605-102"/>
    <s v="APL26050075"/>
    <x v="2294"/>
    <s v="INK Oil Base Pantone Blue No.3025 -93OP"/>
    <x v="139"/>
    <s v="9"/>
    <n v="1"/>
    <s v="KG"/>
    <x v="3"/>
    <n v="470"/>
    <n v="470"/>
    <n v="1"/>
    <n v="14.285235999999999"/>
    <n v="14.285235999999999"/>
    <s v="MIL"/>
    <n v="32.9011"/>
    <n v="470"/>
    <n v="2026"/>
  </r>
  <r>
    <n v="72039924"/>
    <x v="82"/>
    <s v="2026-04-27"/>
    <s v="K0123"/>
    <x v="112"/>
    <s v="KA2605-102"/>
    <s v="APL26050075"/>
    <x v="2270"/>
    <s v="INK OIL BASE PANTONE GREEN NO.5477 -93OP"/>
    <x v="139"/>
    <s v="9"/>
    <n v="2"/>
    <s v="KG"/>
    <x v="3"/>
    <n v="450"/>
    <n v="900"/>
    <n v="1"/>
    <n v="13.677353999999999"/>
    <n v="27.354707999999999"/>
    <s v="MIL"/>
    <n v="32.9011"/>
    <n v="900"/>
    <n v="2026"/>
  </r>
  <r>
    <n v="72039924"/>
    <x v="82"/>
    <s v="2026-04-27"/>
    <s v="K0123"/>
    <x v="112"/>
    <s v="KA2605-102"/>
    <s v="APL26050075"/>
    <x v="2184"/>
    <s v="INK Oil Base Pantone Black No.9C - 93OP"/>
    <x v="139"/>
    <s v="9"/>
    <n v="1"/>
    <s v="KG"/>
    <x v="3"/>
    <n v="470"/>
    <n v="470"/>
    <n v="1"/>
    <n v="14.285235999999999"/>
    <n v="14.285235999999999"/>
    <s v="MIL"/>
    <n v="32.9011"/>
    <n v="470"/>
    <n v="2026"/>
  </r>
  <r>
    <n v="72039201"/>
    <x v="82"/>
    <s v="2026-04-03"/>
    <s v="S0333"/>
    <x v="114"/>
    <s v="ABI-I6905-0028"/>
    <s v="APL26050068"/>
    <x v="2187"/>
    <s v="HCL 35% INDUSTRIAL GRADE (200 kg/drum)"/>
    <x v="82"/>
    <s v="1"/>
    <n v="1600"/>
    <s v="KG"/>
    <x v="3"/>
    <n v="5"/>
    <n v="8000"/>
    <n v="1"/>
    <n v="0.15196999999999999"/>
    <n v="243.152964"/>
    <s v="MIL"/>
    <n v="32.9011"/>
    <n v="8000"/>
    <n v="2026"/>
  </r>
  <r>
    <n v="72039962"/>
    <x v="82"/>
    <s v="2026-04-27"/>
    <s v="J0041"/>
    <x v="42"/>
    <s v="090-4487"/>
    <s v="APL26050148"/>
    <x v="2175"/>
    <s v="DETERGENT &quot;NOBLA&quot; (20 KG/Box)"/>
    <x v="82"/>
    <s v="1"/>
    <n v="500"/>
    <s v="KG"/>
    <x v="3"/>
    <n v="39"/>
    <n v="19500"/>
    <n v="1"/>
    <n v="1.18537"/>
    <n v="592.68534999999997"/>
    <s v="MIL"/>
    <n v="32.9011"/>
    <n v="19500"/>
    <n v="2026"/>
  </r>
  <r>
    <n v="72040038"/>
    <x v="82"/>
    <s v="2026-04-28"/>
    <s v="P0124"/>
    <x v="61"/>
    <s v="IV2600131"/>
    <s v="APL26050081"/>
    <x v="2166"/>
    <s v="LIQUID COMPOUND(CUTTING) T-650,Yellow"/>
    <x v="95"/>
    <s v="7"/>
    <n v="7200"/>
    <s v="KG"/>
    <x v="3"/>
    <n v="28"/>
    <n v="201600"/>
    <n v="1"/>
    <n v="0.85103499999999999"/>
    <n v="6127.4547050000001"/>
    <s v="MIL"/>
    <n v="32.9011"/>
    <n v="201600"/>
    <n v="2026"/>
  </r>
  <r>
    <n v="72039962"/>
    <x v="82"/>
    <s v="2026-04-27"/>
    <s v="J0041"/>
    <x v="42"/>
    <s v="090-4485"/>
    <s v="APL26050150"/>
    <x v="2152"/>
    <s v="CLOTH USED (NEW) 13PC/KG (25 KG/Bag)"/>
    <x v="97"/>
    <s v="1"/>
    <n v="1000"/>
    <s v="KG"/>
    <x v="3"/>
    <n v="26.5"/>
    <n v="26500"/>
    <n v="1"/>
    <n v="0.80544400000000005"/>
    <n v="805.44419400000004"/>
    <s v="MIL"/>
    <n v="32.9011"/>
    <n v="26500"/>
    <n v="2026"/>
  </r>
  <r>
    <n v="72040124"/>
    <x v="82"/>
    <s v="2026-04-29"/>
    <s v="Z0004"/>
    <x v="116"/>
    <s v="IV6900403"/>
    <s v="APL26050067"/>
    <x v="2209"/>
    <s v="SAND BROWN ALUM OXIDE GRIT#80"/>
    <x v="145"/>
    <s v="1"/>
    <n v="2000"/>
    <s v="KG"/>
    <x v="3"/>
    <n v="33.5"/>
    <n v="67000"/>
    <n v="1"/>
    <n v="1.018203"/>
    <n v="2036.4060770000001"/>
    <s v="MIL"/>
    <n v="32.9011"/>
    <n v="67000"/>
    <n v="2026"/>
  </r>
  <r>
    <n v="72039819"/>
    <x v="42"/>
    <s v="2026-04-23"/>
    <s v="K0051"/>
    <x v="113"/>
    <s v="INV2026050404"/>
    <s v="APL26050085"/>
    <x v="2176"/>
    <s v="BAG LDPE 0.03MMX&lt;OPEN&gt;11.5&quot;X15&quot; MIN.70% RECYCLE"/>
    <x v="123"/>
    <s v="7"/>
    <n v="600"/>
    <s v="KG"/>
    <x v="3"/>
    <n v="81"/>
    <n v="48600"/>
    <n v="1"/>
    <n v="2.4821800000000001"/>
    <n v="1489.308237"/>
    <s v="MIL"/>
    <n v="32.632599999999996"/>
    <n v="48600"/>
    <n v="2026"/>
  </r>
  <r>
    <n v="72039819"/>
    <x v="42"/>
    <s v="2026-04-23"/>
    <s v="K0051"/>
    <x v="113"/>
    <s v="INV2026050404"/>
    <s v="APL26050085"/>
    <x v="2179"/>
    <s v="BAG LDPE 0.03MMX&lt;OPEN&gt;14.5&quot;X17.5&quot; MIN.70% RECYCLE"/>
    <x v="123"/>
    <s v="7"/>
    <n v="700"/>
    <s v="KG"/>
    <x v="3"/>
    <n v="81"/>
    <n v="56700"/>
    <n v="1"/>
    <n v="2.4821800000000001"/>
    <n v="1737.5262769999999"/>
    <s v="MIL"/>
    <n v="32.632599999999996"/>
    <n v="56700"/>
    <n v="2026"/>
  </r>
  <r>
    <n v="72039819"/>
    <x v="42"/>
    <s v="2026-04-23"/>
    <s v="K0051"/>
    <x v="113"/>
    <s v="INV2026050404"/>
    <s v="APL26050085"/>
    <x v="2177"/>
    <s v="BAG LDPE 0.03MMX&lt;OPEN&gt;19&quot;X19&quot; MIN.70% RECYCLE"/>
    <x v="123"/>
    <s v="7"/>
    <n v="700"/>
    <s v="KG"/>
    <x v="3"/>
    <n v="81"/>
    <n v="56700"/>
    <n v="1"/>
    <n v="2.4821800000000001"/>
    <n v="1737.5262769999999"/>
    <s v="MIL"/>
    <n v="32.632599999999996"/>
    <n v="56700"/>
    <n v="2026"/>
  </r>
  <r>
    <n v="72039946"/>
    <x v="42"/>
    <s v="2026-04-27"/>
    <s v="A0316"/>
    <x v="108"/>
    <s v="IV0003126"/>
    <s v="APL26050078"/>
    <x v="2274"/>
    <s v="Water Base Varnish MV 1974 Satin Matt 25% -93VN"/>
    <x v="91"/>
    <s v="9"/>
    <n v="300"/>
    <s v="KG"/>
    <x v="3"/>
    <n v="123"/>
    <n v="36900"/>
    <n v="1"/>
    <n v="3.7692359999999998"/>
    <n v="1130.7710689999999"/>
    <s v="MIL"/>
    <n v="32.632599999999996"/>
    <n v="36900"/>
    <n v="2026"/>
  </r>
  <r>
    <n v="72039948"/>
    <x v="42"/>
    <s v="2026-04-27"/>
    <s v="R0030"/>
    <x v="29"/>
    <s v="022-1058"/>
    <s v="APL26050077"/>
    <x v="2210"/>
    <s v="Anti Tacking compound gel-93OP"/>
    <x v="91"/>
    <s v="9"/>
    <n v="10"/>
    <s v="KG"/>
    <x v="3"/>
    <n v="560"/>
    <n v="5600"/>
    <n v="1"/>
    <n v="17.160753"/>
    <n v="171.60753299999999"/>
    <s v="MIL"/>
    <n v="32.632599999999996"/>
    <n v="5600"/>
    <n v="2026"/>
  </r>
  <r>
    <n v="72039948"/>
    <x v="42"/>
    <s v="2026-04-27"/>
    <s v="R0030"/>
    <x v="29"/>
    <s v="022-1058"/>
    <s v="APL26050077"/>
    <x v="2156"/>
    <s v="Alcohol I.P.A -93OP"/>
    <x v="91"/>
    <s v="9"/>
    <n v="450"/>
    <s v="KG"/>
    <x v="3"/>
    <n v="65"/>
    <n v="29250"/>
    <n v="1"/>
    <n v="1.991873"/>
    <n v="896.34292000000005"/>
    <s v="MIL"/>
    <n v="32.632599999999996"/>
    <n v="29250"/>
    <n v="2026"/>
  </r>
  <r>
    <n v="72039826"/>
    <x v="36"/>
    <s v="2026-04-23"/>
    <s v="K0051"/>
    <x v="113"/>
    <s v="INV2026050413"/>
    <s v="APL26050258"/>
    <x v="2171"/>
    <s v="BAG LDPE 0.03MMX&lt;O&gt;11.5&quot;X15&quot; WN 10-LAN MIN.70% RECYCLE"/>
    <x v="123"/>
    <s v="7"/>
    <n v="400"/>
    <s v="KG"/>
    <x v="3"/>
    <n v="86"/>
    <n v="34400"/>
    <n v="1"/>
    <n v="2.6530589999999998"/>
    <n v="1061.223986"/>
    <s v="MIL"/>
    <n v="32.415399999999998"/>
    <n v="34400"/>
    <n v="2026"/>
  </r>
  <r>
    <n v="72039826"/>
    <x v="36"/>
    <s v="2026-04-23"/>
    <s v="K0051"/>
    <x v="113"/>
    <s v="INV2026050413"/>
    <s v="APL26050258"/>
    <x v="2169"/>
    <s v="BAG LDPE 0.03MMX&lt;O&gt;13&quot;X17&quot; WN 10-LAN MIN.70% RECYCLE"/>
    <x v="123"/>
    <s v="7"/>
    <n v="400"/>
    <s v="KG"/>
    <x v="3"/>
    <n v="86"/>
    <n v="34400"/>
    <n v="1"/>
    <n v="2.6530589999999998"/>
    <n v="1061.223986"/>
    <s v="MIL"/>
    <n v="32.415399999999998"/>
    <n v="34400"/>
    <n v="2026"/>
  </r>
  <r>
    <n v="72039826"/>
    <x v="36"/>
    <s v="2026-04-23"/>
    <s v="K0051"/>
    <x v="113"/>
    <s v="INV2026050413"/>
    <s v="APL26050258"/>
    <x v="2170"/>
    <s v="BAG LDPE 0.03MMX&lt;O&gt;14.5&quot;X17.5&quot; WN 10-LAN MIN.70% RECYCLE"/>
    <x v="123"/>
    <s v="7"/>
    <n v="500"/>
    <s v="KG"/>
    <x v="3"/>
    <n v="86"/>
    <n v="43000"/>
    <n v="1"/>
    <n v="2.6530589999999998"/>
    <n v="1326.529982"/>
    <s v="MIL"/>
    <n v="32.415399999999998"/>
    <n v="43000"/>
    <n v="2026"/>
  </r>
  <r>
    <n v="72039826"/>
    <x v="36"/>
    <s v="2026-04-23"/>
    <s v="K0051"/>
    <x v="113"/>
    <s v="INV2026050413"/>
    <s v="APL26050258"/>
    <x v="2168"/>
    <s v="BAG LDPE 0.03MMX&lt;O&gt;16.5&quot;X20&quot; WN 10-LAN MIN.70% RECYCLE"/>
    <x v="123"/>
    <s v="7"/>
    <n v="1500"/>
    <s v="KG"/>
    <x v="3"/>
    <n v="86"/>
    <n v="129000"/>
    <n v="1"/>
    <n v="2.6530589999999998"/>
    <n v="3979.5899469999999"/>
    <s v="MIL"/>
    <n v="32.415399999999998"/>
    <n v="129000"/>
    <n v="2026"/>
  </r>
  <r>
    <n v="72039836"/>
    <x v="108"/>
    <s v="2026-04-23"/>
    <s v="K0051"/>
    <x v="113"/>
    <s v="INV2026050415"/>
    <s v="APL26050261"/>
    <x v="2227"/>
    <s v="BAG LDPE 0.03MMX&lt;O&gt;20&quot;X22&quot; WN 10-LAN MIN.70% RECYCLE"/>
    <x v="123"/>
    <s v="1"/>
    <n v="300"/>
    <s v="KG"/>
    <x v="3"/>
    <n v="86"/>
    <n v="25800"/>
    <n v="1"/>
    <n v="2.6484190000000001"/>
    <n v="794.52577799999995"/>
    <s v="MIL"/>
    <n v="32.472200000000001"/>
    <n v="25800"/>
    <n v="2026"/>
  </r>
  <r>
    <n v="72039819"/>
    <x v="108"/>
    <s v="2026-04-23"/>
    <s v="K0051"/>
    <x v="113"/>
    <s v="INV2026050416"/>
    <s v="APL26050259"/>
    <x v="2177"/>
    <s v="BAG LDPE 0.03MMX&lt;OPEN&gt;19&quot;X19&quot; MIN.70% RECYCLE"/>
    <x v="123"/>
    <s v="7"/>
    <n v="500"/>
    <s v="KG"/>
    <x v="3"/>
    <n v="81"/>
    <n v="40500"/>
    <n v="1"/>
    <n v="2.4944410000000001"/>
    <n v="1247.220699"/>
    <s v="MIL"/>
    <n v="32.472200000000001"/>
    <n v="40500"/>
    <n v="2026"/>
  </r>
  <r>
    <n v="72039819"/>
    <x v="108"/>
    <s v="2026-04-23"/>
    <s v="K0051"/>
    <x v="113"/>
    <s v="INV2026050417"/>
    <s v="APL26050260"/>
    <x v="2304"/>
    <s v="P.BAG .04mmX24X24&quot; WITH RECYCLE MARK IN BLACK"/>
    <x v="123"/>
    <s v="7"/>
    <n v="400"/>
    <s v="KG"/>
    <x v="3"/>
    <n v="94"/>
    <n v="37600"/>
    <n v="1"/>
    <n v="2.8947829999999999"/>
    <n v="1157.913538"/>
    <s v="MIL"/>
    <n v="32.472200000000001"/>
    <n v="37600"/>
    <n v="2026"/>
  </r>
  <r>
    <n v="72039819"/>
    <x v="108"/>
    <s v="2026-04-23"/>
    <s v="K0051"/>
    <x v="113"/>
    <s v="INV2026050417"/>
    <s v="APL26050260"/>
    <x v="2292"/>
    <s v="P.BAG .04mmX21.5X30&quot; WITH RECYCLE MARK IN BLACK"/>
    <x v="123"/>
    <s v="7"/>
    <n v="300"/>
    <s v="KG"/>
    <x v="3"/>
    <n v="94"/>
    <n v="28200"/>
    <n v="1"/>
    <n v="2.8947829999999999"/>
    <n v="868.43515300000001"/>
    <s v="MIL"/>
    <n v="32.472200000000001"/>
    <n v="28200"/>
    <n v="2026"/>
  </r>
  <r>
    <n v="72039844"/>
    <x v="108"/>
    <s v="2026-04-23"/>
    <s v="K0051"/>
    <x v="113"/>
    <s v="INV2026050414"/>
    <s v="APL26050093"/>
    <x v="2168"/>
    <s v="BAG LDPE 0.03MMX&lt;O&gt;16.5&quot;X20&quot; WN 10-LAN MIN.70% RECYCLE"/>
    <x v="123"/>
    <s v="8"/>
    <n v="300"/>
    <s v="KG"/>
    <x v="3"/>
    <n v="86"/>
    <n v="25800"/>
    <n v="1"/>
    <n v="2.6484190000000001"/>
    <n v="794.52577799999995"/>
    <s v="MIL"/>
    <n v="32.472200000000001"/>
    <n v="25800"/>
    <n v="2026"/>
  </r>
  <r>
    <n v="72039844"/>
    <x v="108"/>
    <s v="2026-04-23"/>
    <s v="K0051"/>
    <x v="113"/>
    <s v="INV2026050414"/>
    <s v="APL26050093"/>
    <x v="2227"/>
    <s v="BAG LDPE 0.03MMX&lt;O&gt;20&quot;X22&quot; WN 10-LAN MIN.70% RECYCLE"/>
    <x v="123"/>
    <s v="8"/>
    <n v="400"/>
    <s v="KG"/>
    <x v="3"/>
    <n v="86"/>
    <n v="34400"/>
    <n v="1"/>
    <n v="2.6484190000000001"/>
    <n v="1059.3677049999999"/>
    <s v="MIL"/>
    <n v="32.472200000000001"/>
    <n v="34400"/>
    <n v="2026"/>
  </r>
  <r>
    <n v="72040259"/>
    <x v="108"/>
    <s v="2026-05-04"/>
    <s v="K0123"/>
    <x v="112"/>
    <s v="KA2605-113"/>
    <s v="APL26050120"/>
    <x v="2158"/>
    <s v="INK OIL BASE PANTONE CREAM  NO.9224 - 93OP"/>
    <x v="139"/>
    <s v="9"/>
    <n v="8"/>
    <s v="KG"/>
    <x v="3"/>
    <n v="480"/>
    <n v="3840"/>
    <n v="1"/>
    <n v="14.781874"/>
    <n v="118.254999"/>
    <s v="MIL"/>
    <n v="32.472200000000001"/>
    <n v="3840"/>
    <n v="2026"/>
  </r>
  <r>
    <n v="72040259"/>
    <x v="108"/>
    <s v="2026-05-04"/>
    <s v="K0123"/>
    <x v="112"/>
    <s v="KA2605-113"/>
    <s v="APL26050120"/>
    <x v="2289"/>
    <s v="INK Oil Base Pantone Orange No.1585 -93OP"/>
    <x v="139"/>
    <s v="9"/>
    <n v="16"/>
    <s v="KG"/>
    <x v="3"/>
    <n v="460"/>
    <n v="7360"/>
    <n v="1"/>
    <n v="14.165963"/>
    <n v="226.655416"/>
    <s v="MIL"/>
    <n v="32.472200000000001"/>
    <n v="7360"/>
    <n v="2026"/>
  </r>
  <r>
    <n v="72040259"/>
    <x v="108"/>
    <s v="2026-05-04"/>
    <s v="K0123"/>
    <x v="112"/>
    <s v="KA2605-113"/>
    <s v="APL26050120"/>
    <x v="2242"/>
    <s v="INK Oil Base Pantone Red No.185 -93OP"/>
    <x v="139"/>
    <s v="9"/>
    <n v="2"/>
    <s v="KG"/>
    <x v="3"/>
    <n v="430"/>
    <n v="860"/>
    <n v="1"/>
    <n v="13.242096"/>
    <n v="26.484192"/>
    <s v="MIL"/>
    <n v="32.472200000000001"/>
    <n v="860"/>
    <n v="2026"/>
  </r>
  <r>
    <n v="72040259"/>
    <x v="108"/>
    <s v="2026-05-04"/>
    <s v="K0123"/>
    <x v="112"/>
    <s v="KA2605-113"/>
    <s v="APL26050120"/>
    <x v="2268"/>
    <s v="INK Oil Base Pantone Red No. 186 -93OP"/>
    <x v="139"/>
    <s v="9"/>
    <n v="2"/>
    <s v="KG"/>
    <x v="3"/>
    <n v="450"/>
    <n v="900"/>
    <n v="1"/>
    <n v="13.858007000000001"/>
    <n v="27.716014999999999"/>
    <s v="MIL"/>
    <n v="32.472200000000001"/>
    <n v="900"/>
    <n v="2026"/>
  </r>
  <r>
    <n v="72040259"/>
    <x v="108"/>
    <s v="2026-05-04"/>
    <s v="K0123"/>
    <x v="112"/>
    <s v="KA2605-113"/>
    <s v="APL26050120"/>
    <x v="2290"/>
    <s v="INK Oil Base Pantone Grey No.426 -93OP"/>
    <x v="139"/>
    <s v="9"/>
    <n v="2"/>
    <s v="KG"/>
    <x v="3"/>
    <n v="430"/>
    <n v="860"/>
    <n v="1"/>
    <n v="13.242096"/>
    <n v="26.484192"/>
    <s v="MIL"/>
    <n v="32.472200000000001"/>
    <n v="860"/>
    <n v="2026"/>
  </r>
  <r>
    <n v="72040259"/>
    <x v="108"/>
    <s v="2026-05-04"/>
    <s v="K0123"/>
    <x v="112"/>
    <s v="KA2605-113"/>
    <s v="APL26050120"/>
    <x v="2240"/>
    <s v="INK Oil Base Pantone Grey No.2336 - 93OP"/>
    <x v="139"/>
    <s v="9"/>
    <n v="2"/>
    <s v="KG"/>
    <x v="3"/>
    <n v="470"/>
    <n v="940"/>
    <n v="1"/>
    <n v="14.473919"/>
    <n v="28.947838000000001"/>
    <s v="MIL"/>
    <n v="32.472200000000001"/>
    <n v="940"/>
    <n v="2026"/>
  </r>
  <r>
    <n v="72040259"/>
    <x v="108"/>
    <s v="2026-05-04"/>
    <s v="K0123"/>
    <x v="112"/>
    <s v="KA2605-113"/>
    <s v="APL26050120"/>
    <x v="2278"/>
    <s v="INK OIL BASE PANTONE GREEN NO.4166-93OP"/>
    <x v="139"/>
    <s v="9"/>
    <n v="2"/>
    <s v="KG"/>
    <x v="3"/>
    <n v="460"/>
    <n v="920"/>
    <n v="1"/>
    <n v="14.165963"/>
    <n v="28.331927"/>
    <s v="MIL"/>
    <n v="32.472200000000001"/>
    <n v="920"/>
    <n v="2026"/>
  </r>
  <r>
    <n v="72040259"/>
    <x v="108"/>
    <s v="2026-05-04"/>
    <s v="K0123"/>
    <x v="112"/>
    <s v="KA2605-113"/>
    <s v="APL26050120"/>
    <x v="2279"/>
    <s v="INK OIL BASE PANTONE GREEN NO.4168-93OP"/>
    <x v="139"/>
    <s v="9"/>
    <n v="2"/>
    <s v="KG"/>
    <x v="3"/>
    <n v="460"/>
    <n v="920"/>
    <n v="1"/>
    <n v="14.165963"/>
    <n v="28.331927"/>
    <s v="MIL"/>
    <n v="32.472200000000001"/>
    <n v="920"/>
    <n v="2026"/>
  </r>
  <r>
    <n v="72040259"/>
    <x v="108"/>
    <s v="2026-05-04"/>
    <s v="K0123"/>
    <x v="112"/>
    <s v="KA2605-113"/>
    <s v="APL26050120"/>
    <x v="2161"/>
    <s v="INK Oil Base IMPRESSION Cyan No.43FT -93OP"/>
    <x v="139"/>
    <s v="9"/>
    <n v="6"/>
    <s v="KG"/>
    <x v="3"/>
    <n v="215"/>
    <n v="1290"/>
    <n v="1"/>
    <n v="6.621048"/>
    <n v="39.726287999999997"/>
    <s v="MIL"/>
    <n v="32.472200000000001"/>
    <n v="1290"/>
    <n v="2026"/>
  </r>
  <r>
    <n v="72040259"/>
    <x v="108"/>
    <s v="2026-05-04"/>
    <s v="K0123"/>
    <x v="112"/>
    <s v="KA2605-113"/>
    <s v="APL26050120"/>
    <x v="2162"/>
    <s v="INK Oil Base IMPRESSION Magenta No.42-93OP"/>
    <x v="139"/>
    <s v="9"/>
    <n v="6"/>
    <s v="KG"/>
    <x v="3"/>
    <n v="215"/>
    <n v="1290"/>
    <n v="1"/>
    <n v="6.621048"/>
    <n v="39.726287999999997"/>
    <s v="MIL"/>
    <n v="32.472200000000001"/>
    <n v="1290"/>
    <n v="2026"/>
  </r>
  <r>
    <n v="72040259"/>
    <x v="108"/>
    <s v="2026-05-04"/>
    <s v="K0123"/>
    <x v="112"/>
    <s v="KA2605-113"/>
    <s v="APL26050120"/>
    <x v="2163"/>
    <s v="INK Oil Base IMPRESSION Yellow No.41FT -93OP"/>
    <x v="139"/>
    <s v="9"/>
    <n v="6"/>
    <s v="KG"/>
    <x v="3"/>
    <n v="215"/>
    <n v="1290"/>
    <n v="1"/>
    <n v="6.621048"/>
    <n v="39.726287999999997"/>
    <s v="MIL"/>
    <n v="32.472200000000001"/>
    <n v="1290"/>
    <n v="2026"/>
  </r>
  <r>
    <n v="72040259"/>
    <x v="108"/>
    <s v="2026-05-04"/>
    <s v="K0123"/>
    <x v="112"/>
    <s v="KA2605-113"/>
    <s v="APL26050120"/>
    <x v="2164"/>
    <s v="INK Oil Base IMPRESSION  Black No.49FT -93OP"/>
    <x v="139"/>
    <s v="9"/>
    <n v="6"/>
    <s v="KG"/>
    <x v="3"/>
    <n v="215"/>
    <n v="1290"/>
    <n v="1"/>
    <n v="6.621048"/>
    <n v="39.726287999999997"/>
    <s v="MIL"/>
    <n v="32.472200000000001"/>
    <n v="1290"/>
    <n v="2026"/>
  </r>
  <r>
    <n v="72039044"/>
    <x v="108"/>
    <s v="2026-04-01"/>
    <s v="S0021"/>
    <x v="120"/>
    <s v="0418596972"/>
    <s v="APL26050109"/>
    <x v="2305"/>
    <s v="WHITE TOP LINER 140GSM R/W 850MM-FSC Mix 70% P 4.1"/>
    <x v="149"/>
    <s v="9"/>
    <n v="1501"/>
    <s v="KG"/>
    <x v="3"/>
    <n v="33.700000000000003"/>
    <n v="50583.7"/>
    <n v="1"/>
    <n v="1.0378099999999999"/>
    <n v="1557.754017"/>
    <s v="MIL"/>
    <n v="32.472200000000001"/>
    <n v="50583.7"/>
    <n v="2026"/>
  </r>
  <r>
    <n v="72039044"/>
    <x v="108"/>
    <s v="2026-04-01"/>
    <s v="S0021"/>
    <x v="120"/>
    <s v="0418596972"/>
    <s v="APL26050109"/>
    <x v="2259"/>
    <s v="WHITE TOP LINER 140GSM R/W 900MM-FSC Mix 70% P 4.1"/>
    <x v="149"/>
    <s v="9"/>
    <n v="791"/>
    <s v="KG"/>
    <x v="3"/>
    <n v="33.700000000000003"/>
    <n v="26656.7"/>
    <n v="1"/>
    <n v="1.0378099999999999"/>
    <n v="820.90834600000005"/>
    <s v="MIL"/>
    <n v="32.472200000000001"/>
    <n v="26656.7"/>
    <n v="2026"/>
  </r>
  <r>
    <n v="72039044"/>
    <x v="108"/>
    <s v="2026-04-01"/>
    <s v="S0021"/>
    <x v="120"/>
    <s v="0418596972"/>
    <s v="APL26050109"/>
    <x v="2280"/>
    <s v="WHITE TOP LINER 140GSM R/W 950MM-FSC Mix 70% P 4.1"/>
    <x v="149"/>
    <s v="9"/>
    <n v="832"/>
    <s v="KG"/>
    <x v="3"/>
    <n v="33.700000000000003"/>
    <n v="28038.400000000001"/>
    <n v="1"/>
    <n v="1.0378099999999999"/>
    <n v="863.45858899999996"/>
    <s v="MIL"/>
    <n v="32.472200000000001"/>
    <n v="28038.400000000001"/>
    <n v="2026"/>
  </r>
  <r>
    <n v="72039044"/>
    <x v="108"/>
    <s v="2026-04-01"/>
    <s v="S0021"/>
    <x v="120"/>
    <s v="0418596972"/>
    <s v="APL26050109"/>
    <x v="2260"/>
    <s v="WHITE TOP LINER 140GSM R/W 1000MM-FSC Mix 70% P 4.1"/>
    <x v="149"/>
    <s v="9"/>
    <n v="1776"/>
    <s v="KG"/>
    <x v="3"/>
    <n v="33.700000000000003"/>
    <n v="59851.199999999997"/>
    <n v="1"/>
    <n v="1.0378099999999999"/>
    <n v="1843.1519880000001"/>
    <s v="MIL"/>
    <n v="32.472200000000001"/>
    <n v="59851.199999999997"/>
    <n v="2026"/>
  </r>
  <r>
    <n v="72039850"/>
    <x v="108"/>
    <s v="2026-04-23"/>
    <s v="S0232"/>
    <x v="109"/>
    <s v="IV0014102"/>
    <s v="APL26050264"/>
    <x v="2151"/>
    <s v="SW FILM PE BLK 0.05MMX32&quot; MIN.30% RECYCLE &quot;ROLL&quot;"/>
    <x v="138"/>
    <s v="1"/>
    <n v="304.3"/>
    <s v="KG"/>
    <x v="3"/>
    <n v="74"/>
    <n v="22518.2"/>
    <n v="1"/>
    <n v="2.2788719999999998"/>
    <n v="693.460868"/>
    <s v="MIL"/>
    <n v="32.472200000000001"/>
    <n v="22518.2"/>
    <n v="2026"/>
  </r>
  <r>
    <n v="72039850"/>
    <x v="108"/>
    <s v="2026-04-23"/>
    <s v="S0232"/>
    <x v="109"/>
    <s v="IV0014102"/>
    <s v="APL26050264"/>
    <x v="2204"/>
    <s v="SW FILM PE BLK 0.05MMX30&quot; MIN.30% RECYCLE &quot;ROLL&quot;"/>
    <x v="138"/>
    <s v="1"/>
    <n v="1513.8"/>
    <s v="KG"/>
    <x v="3"/>
    <n v="74"/>
    <n v="112021.2"/>
    <n v="1"/>
    <n v="2.2788719999999998"/>
    <n v="3449.7570219999998"/>
    <s v="MIL"/>
    <n v="32.472200000000001"/>
    <n v="112021.2"/>
    <n v="2026"/>
  </r>
  <r>
    <n v="72039848"/>
    <x v="108"/>
    <s v="2026-04-23"/>
    <s v="S0232"/>
    <x v="109"/>
    <s v="IV0014101"/>
    <s v="APL26050263"/>
    <x v="2151"/>
    <s v="SW FILM PE BLK 0.05MMX32&quot; MIN.30% RECYCLE &quot;ROLL&quot;"/>
    <x v="138"/>
    <s v="7"/>
    <n v="302.3"/>
    <s v="KG"/>
    <x v="3"/>
    <n v="74"/>
    <n v="22370.2"/>
    <n v="1"/>
    <n v="2.2788719999999998"/>
    <n v="688.90312300000005"/>
    <s v="MIL"/>
    <n v="32.472200000000001"/>
    <n v="22370.2"/>
    <n v="2026"/>
  </r>
  <r>
    <n v="72039848"/>
    <x v="108"/>
    <s v="2026-04-23"/>
    <s v="S0232"/>
    <x v="109"/>
    <s v="IV0014101"/>
    <s v="APL26050263"/>
    <x v="2148"/>
    <s v="SW FILM PE BLK 0.05MMX24&quot; MIN.30% RECYCLE &quot;ROLL&quot;"/>
    <x v="138"/>
    <s v="7"/>
    <n v="101.1"/>
    <s v="KG"/>
    <x v="3"/>
    <n v="74"/>
    <n v="7481.4"/>
    <n v="1"/>
    <n v="2.2788719999999998"/>
    <n v="230.39399800000001"/>
    <s v="MIL"/>
    <n v="32.472200000000001"/>
    <n v="7481.4"/>
    <n v="2026"/>
  </r>
  <r>
    <n v="72039848"/>
    <x v="108"/>
    <s v="2026-04-23"/>
    <s v="S0232"/>
    <x v="109"/>
    <s v="IV0014101"/>
    <s v="APL26050263"/>
    <x v="2291"/>
    <s v="SW FILM PE CLEAR  0.05MMX30&quot; MIN.30% RECYCLE &quot;ROLL&quot;"/>
    <x v="138"/>
    <s v="7"/>
    <n v="202.05"/>
    <s v="KG"/>
    <x v="3"/>
    <n v="71.5"/>
    <n v="14446.58"/>
    <n v="1"/>
    <n v="2.201883"/>
    <n v="444.89070600000002"/>
    <s v="MIL"/>
    <n v="32.472200000000001"/>
    <n v="14446.58"/>
    <n v="2026"/>
  </r>
  <r>
    <n v="72039848"/>
    <x v="108"/>
    <s v="2026-04-23"/>
    <s v="S0232"/>
    <x v="109"/>
    <s v="IV0014101"/>
    <s v="APL26050263"/>
    <x v="2204"/>
    <s v="SW FILM PE BLK 0.05MMX30&quot; MIN.30% RECYCLE &quot;ROLL&quot;"/>
    <x v="138"/>
    <s v="7"/>
    <n v="1023.3"/>
    <s v="KG"/>
    <x v="3"/>
    <n v="74"/>
    <n v="75724.2"/>
    <n v="1"/>
    <n v="2.2788719999999998"/>
    <n v="2331.9701150000001"/>
    <s v="MIL"/>
    <n v="32.472200000000001"/>
    <n v="75724.2"/>
    <n v="2026"/>
  </r>
  <r>
    <n v="72040210"/>
    <x v="108"/>
    <s v="2026-04-30"/>
    <s v="C0259"/>
    <x v="111"/>
    <s v="F690419"/>
    <s v="APL26050101"/>
    <x v="2155"/>
    <s v="Tapioca Starch -92CG"/>
    <x v="91"/>
    <s v="9"/>
    <n v="7980"/>
    <s v="KG"/>
    <x v="3"/>
    <n v="18.899999999999999"/>
    <n v="150822"/>
    <n v="1"/>
    <n v="0.582036"/>
    <n v="4644.6498849999998"/>
    <s v="MIL"/>
    <n v="32.472200000000001"/>
    <n v="150822"/>
    <n v="2026"/>
  </r>
  <r>
    <n v="72039852"/>
    <x v="108"/>
    <s v="2026-04-23"/>
    <s v="S0232"/>
    <x v="109"/>
    <s v="IV0014103"/>
    <s v="APL26050095"/>
    <x v="2151"/>
    <s v="SW FILM PE BLK 0.05MMX32&quot; MIN.30% RECYCLE &quot;ROLL&quot;"/>
    <x v="138"/>
    <s v="8"/>
    <n v="0.15"/>
    <s v="KG"/>
    <x v="3"/>
    <n v="74"/>
    <n v="11.1"/>
    <n v="1"/>
    <n v="2.2788719999999998"/>
    <n v="0.34183000000000002"/>
    <s v="MIL"/>
    <n v="32.472200000000001"/>
    <n v="11.1"/>
    <n v="2026"/>
  </r>
  <r>
    <n v="72039852"/>
    <x v="108"/>
    <s v="2026-04-23"/>
    <s v="S0232"/>
    <x v="109"/>
    <s v="IV0014103"/>
    <s v="APL26050095"/>
    <x v="2148"/>
    <s v="SW FILM PE BLK 0.05MMX24&quot; MIN.30% RECYCLE &quot;ROLL&quot;"/>
    <x v="138"/>
    <s v="8"/>
    <n v="100.2"/>
    <s v="KG"/>
    <x v="3"/>
    <n v="74"/>
    <n v="7414.8"/>
    <n v="1"/>
    <n v="2.2788719999999998"/>
    <n v="228.34301300000001"/>
    <s v="MIL"/>
    <n v="32.472200000000001"/>
    <n v="7414.8"/>
    <n v="2026"/>
  </r>
  <r>
    <n v="72039852"/>
    <x v="108"/>
    <s v="2026-04-23"/>
    <s v="S0232"/>
    <x v="109"/>
    <s v="IV0014103"/>
    <s v="APL26050095"/>
    <x v="2291"/>
    <s v="SW FILM PE CLEAR  0.05MMX30&quot; MIN.30% RECYCLE &quot;ROLL&quot;"/>
    <x v="138"/>
    <s v="8"/>
    <n v="102.95"/>
    <s v="KG"/>
    <x v="3"/>
    <n v="71.5"/>
    <n v="7360.93"/>
    <n v="1"/>
    <n v="2.201883"/>
    <n v="226.684055"/>
    <s v="MIL"/>
    <n v="32.472200000000001"/>
    <n v="7360.93"/>
    <n v="2026"/>
  </r>
  <r>
    <n v="72039852"/>
    <x v="108"/>
    <s v="2026-04-23"/>
    <s v="S0232"/>
    <x v="109"/>
    <s v="IV0014103"/>
    <s v="APL26050095"/>
    <x v="2204"/>
    <s v="SW FILM PE BLK 0.05MMX30&quot; MIN.30% RECYCLE &quot;ROLL&quot;"/>
    <x v="138"/>
    <s v="8"/>
    <n v="101.35"/>
    <s v="KG"/>
    <x v="3"/>
    <n v="74"/>
    <n v="7499.9"/>
    <n v="1"/>
    <n v="2.2788719999999998"/>
    <n v="230.96371600000001"/>
    <s v="MIL"/>
    <n v="32.472200000000001"/>
    <n v="7499.9"/>
    <n v="2026"/>
  </r>
  <r>
    <n v="72039857"/>
    <x v="108"/>
    <s v="2026-04-23"/>
    <s v="S0232"/>
    <x v="109"/>
    <s v="IV0014104"/>
    <s v="APL26050094"/>
    <x v="2148"/>
    <s v="SW FILM PE BLK 0.05MMX24&quot; MIN.30% RECYCLE &quot;ROLL&quot;"/>
    <x v="138"/>
    <s v="6"/>
    <n v="301.85000000000002"/>
    <s v="KG"/>
    <x v="3"/>
    <n v="74"/>
    <n v="22336.9"/>
    <n v="1"/>
    <n v="2.2788719999999998"/>
    <n v="687.87762999999995"/>
    <s v="MIL"/>
    <n v="32.472200000000001"/>
    <n v="22336.9"/>
    <n v="2026"/>
  </r>
  <r>
    <n v="72039857"/>
    <x v="108"/>
    <s v="2026-04-23"/>
    <s v="S0232"/>
    <x v="109"/>
    <s v="IV0014104"/>
    <s v="APL26050094"/>
    <x v="2236"/>
    <s v="SW FILM PE BLK 0.05MMX20&quot; MIN.30% RECYCLE &quot;ROLL&quot;"/>
    <x v="138"/>
    <s v="6"/>
    <n v="209.4"/>
    <s v="KG"/>
    <x v="3"/>
    <n v="74"/>
    <n v="15495.6"/>
    <n v="1"/>
    <n v="2.2788719999999998"/>
    <n v="477.19587799999999"/>
    <s v="MIL"/>
    <n v="32.472200000000001"/>
    <n v="15495.6"/>
    <n v="2026"/>
  </r>
  <r>
    <n v="72039857"/>
    <x v="108"/>
    <s v="2026-04-23"/>
    <s v="S0232"/>
    <x v="109"/>
    <s v="IV0014104"/>
    <s v="APL26050094"/>
    <x v="2291"/>
    <s v="SW FILM PE CLEAR  0.05MMX30&quot; MIN.30% RECYCLE &quot;ROLL&quot;"/>
    <x v="138"/>
    <s v="6"/>
    <n v="204.7"/>
    <s v="KG"/>
    <x v="3"/>
    <n v="71.5"/>
    <n v="14636.05"/>
    <n v="1"/>
    <n v="2.201883"/>
    <n v="450.72554300000002"/>
    <s v="MIL"/>
    <n v="32.472200000000001"/>
    <n v="14636.05"/>
    <n v="2026"/>
  </r>
  <r>
    <n v="72039857"/>
    <x v="108"/>
    <s v="2026-04-23"/>
    <s v="S0232"/>
    <x v="109"/>
    <s v="IV0014104"/>
    <s v="APL26050094"/>
    <x v="2257"/>
    <s v="SW FILM PE BLK 0.05MMX22&quot; MIN.30% RECYCLE &quot;ROLL&quot;"/>
    <x v="138"/>
    <s v="6"/>
    <n v="206.75"/>
    <s v="KG"/>
    <x v="3"/>
    <n v="74"/>
    <n v="15299.5"/>
    <n v="1"/>
    <n v="2.2788719999999998"/>
    <n v="471.15686599999998"/>
    <s v="MIL"/>
    <n v="32.472200000000001"/>
    <n v="15299.5"/>
    <n v="2026"/>
  </r>
  <r>
    <n v="72039925"/>
    <x v="108"/>
    <s v="2026-04-27"/>
    <s v="S0333"/>
    <x v="114"/>
    <s v="ABI-I6905-0169"/>
    <s v="APL26050116"/>
    <x v="2226"/>
    <s v="Caustic Soda Flake -92CG"/>
    <x v="91"/>
    <s v="9"/>
    <n v="500"/>
    <s v="KG"/>
    <x v="3"/>
    <n v="35.9"/>
    <n v="17950"/>
    <n v="1"/>
    <n v="1.105561"/>
    <n v="552.78053199999999"/>
    <s v="MIL"/>
    <n v="32.472200000000001"/>
    <n v="17950"/>
    <n v="2026"/>
  </r>
  <r>
    <n v="72040329"/>
    <x v="112"/>
    <s v="2026-05-06"/>
    <s v="P0124"/>
    <x v="61"/>
    <s v="IV2600137"/>
    <s v="APL26050267"/>
    <x v="2165"/>
    <s v="LIQUID COMPOUND(POLISH) PR-22,Blue"/>
    <x v="95"/>
    <s v="7"/>
    <n v="7200"/>
    <s v="KG"/>
    <x v="3"/>
    <n v="36.5"/>
    <n v="262800"/>
    <n v="1"/>
    <n v="1.1228210000000001"/>
    <n v="8084.3131100000001"/>
    <s v="MIL"/>
    <n v="32.507399999999997"/>
    <n v="262800"/>
    <n v="2026"/>
  </r>
  <r>
    <n v="72040329"/>
    <x v="112"/>
    <s v="2026-05-06"/>
    <s v="P0124"/>
    <x v="61"/>
    <s v="IV2600137"/>
    <s v="APL26050267"/>
    <x v="2166"/>
    <s v="LIQUID COMPOUND(CUTTING) T-650,Yellow"/>
    <x v="95"/>
    <s v="7"/>
    <n v="7200"/>
    <s v="KG"/>
    <x v="3"/>
    <n v="28"/>
    <n v="201600"/>
    <n v="1"/>
    <n v="0.86134200000000005"/>
    <n v="6201.6648510000005"/>
    <s v="MIL"/>
    <n v="32.507399999999997"/>
    <n v="201600"/>
    <n v="2026"/>
  </r>
  <r>
    <n v="72039847"/>
    <x v="112"/>
    <s v="2026-04-23"/>
    <s v="S0232"/>
    <x v="109"/>
    <s v="IV0014100"/>
    <s v="APL26050307"/>
    <x v="2204"/>
    <s v="SW FILM PE BLK 0.05MMX30&quot; MIN.30% RECYCLE &quot;ROLL&quot;"/>
    <x v="138"/>
    <s v="2"/>
    <n v="202.55"/>
    <s v="KG"/>
    <x v="3"/>
    <n v="74"/>
    <n v="14988.7"/>
    <n v="1"/>
    <n v="2.2764039999999999"/>
    <n v="461.08578299999999"/>
    <s v="MIL"/>
    <n v="32.507399999999997"/>
    <n v="14988.7"/>
    <n v="2026"/>
  </r>
  <r>
    <n v="72040257"/>
    <x v="47"/>
    <s v="2026-05-04"/>
    <s v="B0032"/>
    <x v="125"/>
    <s v="IV5112371"/>
    <s v="APL26050274"/>
    <x v="2306"/>
    <s v="Borax -92CG"/>
    <x v="91"/>
    <s v="9"/>
    <n v="1000"/>
    <s v="KG"/>
    <x v="3"/>
    <n v="50"/>
    <n v="50000"/>
    <n v="1"/>
    <n v="1.5366500000000001"/>
    <n v="1536.650654"/>
    <s v="MIL"/>
    <n v="32.5383"/>
    <n v="50000"/>
    <n v="2026"/>
  </r>
  <r>
    <n v="72040258"/>
    <x v="47"/>
    <s v="2026-05-04"/>
    <s v="R0030"/>
    <x v="29"/>
    <s v="022-1060"/>
    <s v="APL26050146"/>
    <x v="2156"/>
    <s v="Alcohol I.P.A -93OP"/>
    <x v="91"/>
    <s v="9"/>
    <n v="450"/>
    <s v="KG"/>
    <x v="3"/>
    <n v="65"/>
    <n v="29250"/>
    <n v="1"/>
    <n v="1.9976449999999999"/>
    <n v="898.94063300000005"/>
    <s v="MIL"/>
    <n v="32.5383"/>
    <n v="29250"/>
    <n v="2026"/>
  </r>
  <r>
    <n v="72040404"/>
    <x v="47"/>
    <s v="2026-05-11"/>
    <s v="Z0004"/>
    <x v="116"/>
    <s v="IV6900431"/>
    <s v="APL26050271"/>
    <x v="2203"/>
    <s v="SAND BROWN ALUM OXIDE #24(DOVE)"/>
    <x v="142"/>
    <s v="7"/>
    <n v="2000"/>
    <s v="KG"/>
    <x v="3"/>
    <n v="33.5"/>
    <n v="67000"/>
    <n v="1"/>
    <n v="1.029555"/>
    <n v="2059.1118769999998"/>
    <s v="MIL"/>
    <n v="32.5383"/>
    <n v="67000"/>
    <n v="2026"/>
  </r>
  <r>
    <n v="72040409"/>
    <x v="60"/>
    <s v="2026-05-11"/>
    <s v="C0076"/>
    <x v="115"/>
    <s v="SI-26051080"/>
    <s v="APL26050357"/>
    <x v="2188"/>
    <s v="INK Water Base Black JP7 No.A9303 -92PT"/>
    <x v="141"/>
    <s v="9"/>
    <n v="60"/>
    <s v="KG"/>
    <x v="3"/>
    <n v="83"/>
    <n v="4980"/>
    <n v="1"/>
    <n v="2.5535709999999998"/>
    <n v="153.214269"/>
    <s v="MIL"/>
    <n v="32.503500000000003"/>
    <n v="4980"/>
    <n v="2026"/>
  </r>
  <r>
    <n v="72040409"/>
    <x v="60"/>
    <s v="2026-05-11"/>
    <s v="C0076"/>
    <x v="115"/>
    <s v="SI-26051080"/>
    <s v="APL26050357"/>
    <x v="2232"/>
    <s v="INK Water Base Black JP12764 No.6C - 92PT"/>
    <x v="141"/>
    <s v="9"/>
    <n v="40"/>
    <s v="KG"/>
    <x v="3"/>
    <n v="88"/>
    <n v="3520"/>
    <n v="1"/>
    <n v="2.7073999999999998"/>
    <n v="108.296029"/>
    <s v="MIL"/>
    <n v="32.503500000000003"/>
    <n v="3520"/>
    <n v="2026"/>
  </r>
  <r>
    <n v="72040409"/>
    <x v="60"/>
    <s v="2026-05-11"/>
    <s v="C0076"/>
    <x v="115"/>
    <s v="SI-26051080"/>
    <s v="APL26050357"/>
    <x v="2307"/>
    <s v=" INK WATER BASE BLACK JP22058 No.7C -92PT"/>
    <x v="141"/>
    <s v="9"/>
    <n v="40"/>
    <s v="KG"/>
    <x v="3"/>
    <n v="121"/>
    <n v="4840"/>
    <n v="1"/>
    <n v="3.7226759999999999"/>
    <n v="148.90703999999999"/>
    <s v="MIL"/>
    <n v="32.503500000000003"/>
    <n v="4840"/>
    <n v="2026"/>
  </r>
  <r>
    <n v="72038072"/>
    <x v="29"/>
    <s v="2026-02-04"/>
    <s v="P0260"/>
    <x v="119"/>
    <s v="INV6905003"/>
    <s v="APL26050431"/>
    <x v="2248"/>
    <s v="NYLON (PA66) RECYCLE MATERIAL"/>
    <x v="148"/>
    <s v="M"/>
    <n v="5000"/>
    <s v="KG"/>
    <x v="3"/>
    <n v="62"/>
    <n v="310000"/>
    <n v="1"/>
    <n v="1.900884"/>
    <n v="9504.4210879999991"/>
    <s v="MIL"/>
    <n v="32.616399999999999"/>
    <n v="310000"/>
    <n v="2026"/>
  </r>
  <r>
    <n v="72039836"/>
    <x v="44"/>
    <s v="2026-04-23"/>
    <s v="K0051"/>
    <x v="113"/>
    <s v="INV2026050440"/>
    <s v="APL26050283"/>
    <x v="2178"/>
    <s v="BAG LDPE 0.03MMX&lt;O&gt;19&quot;X19&quot; WN 10-LAN MIN.70% RECYCLE"/>
    <x v="123"/>
    <s v="1"/>
    <n v="300"/>
    <s v="KG"/>
    <x v="3"/>
    <n v="86"/>
    <n v="25800"/>
    <n v="1"/>
    <n v="2.6367099999999999"/>
    <n v="791.01310899999999"/>
    <s v="MIL"/>
    <n v="32.616399999999999"/>
    <n v="25800"/>
    <n v="2026"/>
  </r>
  <r>
    <n v="72039819"/>
    <x v="44"/>
    <s v="2026-04-23"/>
    <s v="K0051"/>
    <x v="113"/>
    <s v="INV2026050443"/>
    <s v="APL26050435"/>
    <x v="2308"/>
    <s v="P.BAG .04mmX11.5X15&quot; WITH RECYCLE MARK IN BLACK"/>
    <x v="123"/>
    <s v="7"/>
    <n v="300"/>
    <s v="KG"/>
    <x v="3"/>
    <n v="94"/>
    <n v="28200"/>
    <n v="1"/>
    <n v="2.8819849999999998"/>
    <n v="864.59572400000002"/>
    <s v="MIL"/>
    <n v="32.616399999999999"/>
    <n v="28200"/>
    <n v="2026"/>
  </r>
  <r>
    <n v="72039826"/>
    <x v="44"/>
    <s v="2026-04-23"/>
    <s v="K0051"/>
    <x v="113"/>
    <s v="INV2026050441"/>
    <s v="APL26050433"/>
    <x v="2178"/>
    <s v="BAG LDPE 0.03MMX&lt;O&gt;19&quot;X19&quot; WN 10-LAN MIN.70% RECYCLE"/>
    <x v="123"/>
    <s v="7"/>
    <n v="900"/>
    <s v="KG"/>
    <x v="3"/>
    <n v="86"/>
    <n v="77400"/>
    <n v="1"/>
    <n v="2.6367099999999999"/>
    <n v="2373.0393290000002"/>
    <s v="MIL"/>
    <n v="32.616399999999999"/>
    <n v="77400"/>
    <n v="2026"/>
  </r>
  <r>
    <n v="72040408"/>
    <x v="69"/>
    <s v="2026-05-11"/>
    <s v="K0123"/>
    <x v="112"/>
    <s v="KA2605-124"/>
    <s v="APL26050360"/>
    <x v="2220"/>
    <s v="INK Oil Base Pantone Red No.690 -93OP"/>
    <x v="139"/>
    <s v="9"/>
    <n v="8"/>
    <s v="KG"/>
    <x v="3"/>
    <n v="470"/>
    <n v="3760"/>
    <n v="1"/>
    <n v="14.296056"/>
    <n v="114.368448"/>
    <s v="MIL"/>
    <n v="32.876199999999997"/>
    <n v="3760"/>
    <n v="2026"/>
  </r>
  <r>
    <n v="72040408"/>
    <x v="69"/>
    <s v="2026-05-11"/>
    <s v="K0123"/>
    <x v="112"/>
    <s v="KA2605-124"/>
    <s v="APL26050360"/>
    <x v="2223"/>
    <s v="INK Oil Base Pantone Cool Grey No.1 - 93OP"/>
    <x v="139"/>
    <s v="9"/>
    <n v="8"/>
    <s v="KG"/>
    <x v="3"/>
    <n v="470"/>
    <n v="3760"/>
    <n v="1"/>
    <n v="14.296056"/>
    <n v="114.368448"/>
    <s v="MIL"/>
    <n v="32.876199999999997"/>
    <n v="3760"/>
    <n v="2026"/>
  </r>
  <r>
    <n v="72040408"/>
    <x v="69"/>
    <s v="2026-05-11"/>
    <s v="K0123"/>
    <x v="112"/>
    <s v="KA2605-124"/>
    <s v="APL26050360"/>
    <x v="2269"/>
    <s v="INK Oil Base Pantone Warm Grey No.11 -93OP"/>
    <x v="139"/>
    <s v="9"/>
    <n v="2"/>
    <s v="KG"/>
    <x v="3"/>
    <n v="470"/>
    <n v="940"/>
    <n v="1"/>
    <n v="14.296056"/>
    <n v="28.592112"/>
    <s v="MIL"/>
    <n v="32.876199999999997"/>
    <n v="940"/>
    <n v="2026"/>
  </r>
  <r>
    <n v="72040408"/>
    <x v="69"/>
    <s v="2026-05-11"/>
    <s v="K0123"/>
    <x v="112"/>
    <s v="KA2605-124"/>
    <s v="APL26050360"/>
    <x v="2309"/>
    <s v="INK Oil Base Pantone Violet No.5255 -93OP"/>
    <x v="139"/>
    <s v="9"/>
    <n v="2"/>
    <s v="KG"/>
    <x v="3"/>
    <n v="520"/>
    <n v="1040"/>
    <n v="1"/>
    <n v="15.816913"/>
    <n v="31.633825999999999"/>
    <s v="MIL"/>
    <n v="32.876199999999997"/>
    <n v="1040"/>
    <n v="2026"/>
  </r>
  <r>
    <n v="72040408"/>
    <x v="69"/>
    <s v="2026-05-11"/>
    <s v="K0123"/>
    <x v="112"/>
    <s v="KA2605-124"/>
    <s v="APL26050360"/>
    <x v="2310"/>
    <s v="INK OIL BASE PANTONE BLUE No.2945-93OP"/>
    <x v="139"/>
    <s v="9"/>
    <n v="3"/>
    <s v="KG"/>
    <x v="3"/>
    <n v="480"/>
    <n v="1440"/>
    <n v="1"/>
    <n v="14.600227"/>
    <n v="43.800682000000002"/>
    <s v="MIL"/>
    <n v="32.876199999999997"/>
    <n v="1440"/>
    <n v="2026"/>
  </r>
  <r>
    <n v="72040408"/>
    <x v="69"/>
    <s v="2026-05-11"/>
    <s v="K0123"/>
    <x v="112"/>
    <s v="KA2605-124"/>
    <s v="APL26050360"/>
    <x v="2161"/>
    <s v="INK Oil Base IMPRESSION Cyan No.43FT -93OP"/>
    <x v="139"/>
    <s v="9"/>
    <n v="7"/>
    <s v="KG"/>
    <x v="3"/>
    <n v="215"/>
    <n v="1505"/>
    <n v="1"/>
    <n v="6.5396850000000004"/>
    <n v="45.777796000000002"/>
    <s v="MIL"/>
    <n v="32.876199999999997"/>
    <n v="1505"/>
    <n v="2026"/>
  </r>
  <r>
    <n v="72040408"/>
    <x v="69"/>
    <s v="2026-05-11"/>
    <s v="K0123"/>
    <x v="112"/>
    <s v="KA2605-124"/>
    <s v="APL26050360"/>
    <x v="2162"/>
    <s v="INK Oil Base IMPRESSION Magenta No.42-93OP"/>
    <x v="139"/>
    <s v="9"/>
    <n v="6"/>
    <s v="KG"/>
    <x v="3"/>
    <n v="215"/>
    <n v="1290"/>
    <n v="1"/>
    <n v="6.5396850000000004"/>
    <n v="39.238111000000004"/>
    <s v="MIL"/>
    <n v="32.876199999999997"/>
    <n v="1290"/>
    <n v="2026"/>
  </r>
  <r>
    <n v="72040408"/>
    <x v="69"/>
    <s v="2026-05-11"/>
    <s v="K0123"/>
    <x v="112"/>
    <s v="KA2605-124"/>
    <s v="APL26050360"/>
    <x v="2163"/>
    <s v="INK Oil Base IMPRESSION Yellow No.41FT -93OP"/>
    <x v="139"/>
    <s v="9"/>
    <n v="6"/>
    <s v="KG"/>
    <x v="3"/>
    <n v="215"/>
    <n v="1290"/>
    <n v="1"/>
    <n v="6.5396850000000004"/>
    <n v="39.238111000000004"/>
    <s v="MIL"/>
    <n v="32.876199999999997"/>
    <n v="1290"/>
    <n v="2026"/>
  </r>
  <r>
    <n v="72040408"/>
    <x v="69"/>
    <s v="2026-05-11"/>
    <s v="K0123"/>
    <x v="112"/>
    <s v="KA2605-124"/>
    <s v="APL26050360"/>
    <x v="2164"/>
    <s v="INK Oil Base IMPRESSION  Black No.49FT -93OP"/>
    <x v="139"/>
    <s v="9"/>
    <n v="18"/>
    <s v="KG"/>
    <x v="3"/>
    <n v="215"/>
    <n v="3870"/>
    <n v="1"/>
    <n v="6.5396850000000004"/>
    <n v="117.71433399999999"/>
    <s v="MIL"/>
    <n v="32.876199999999997"/>
    <n v="3870"/>
    <n v="2026"/>
  </r>
  <r>
    <n v="72040352"/>
    <x v="69"/>
    <s v="2026-05-07"/>
    <s v="P0071"/>
    <x v="107"/>
    <s v="IV26050365"/>
    <s v="APL26050361"/>
    <x v="2225"/>
    <s v="Glue Latex Emulsion Base SV-116-92LM"/>
    <x v="92"/>
    <s v="9"/>
    <n v="400"/>
    <s v="KG"/>
    <x v="3"/>
    <n v="84"/>
    <n v="33600"/>
    <n v="1"/>
    <n v="2.5550389999999998"/>
    <n v="1022.015926"/>
    <s v="MIL"/>
    <n v="32.876199999999997"/>
    <n v="33600"/>
    <n v="2026"/>
  </r>
  <r>
    <n v="72040352"/>
    <x v="69"/>
    <s v="2026-05-07"/>
    <s v="P0071"/>
    <x v="107"/>
    <s v="IV26050365"/>
    <s v="APL26050361"/>
    <x v="2145"/>
    <s v="Dextrin Adhesive Waster Base SV-708-92AL"/>
    <x v="92"/>
    <s v="9"/>
    <n v="7200"/>
    <s v="KG"/>
    <x v="3"/>
    <n v="10.5"/>
    <n v="75600"/>
    <n v="1"/>
    <n v="0.31937900000000002"/>
    <n v="2299.5358339999998"/>
    <s v="MIL"/>
    <n v="32.876199999999997"/>
    <n v="75600"/>
    <n v="2026"/>
  </r>
  <r>
    <n v="72040451"/>
    <x v="69"/>
    <s v="2026-05-12"/>
    <s v="S0333"/>
    <x v="114"/>
    <s v="ABI-I6905-0323"/>
    <s v="APL26050285"/>
    <x v="2187"/>
    <s v="HCL 35% INDUSTRIAL GRADE (200 kg/drum)"/>
    <x v="82"/>
    <s v="1"/>
    <n v="1600"/>
    <s v="KG"/>
    <x v="3"/>
    <n v="5"/>
    <n v="8000"/>
    <n v="1"/>
    <n v="0.152085"/>
    <n v="243.33712499999999"/>
    <s v="MIL"/>
    <n v="32.876199999999997"/>
    <n v="8000"/>
    <n v="2026"/>
  </r>
  <r>
    <n v="72040330"/>
    <x v="37"/>
    <s v="2026-05-06"/>
    <s v="P0192"/>
    <x v="122"/>
    <s v="PPIV260503975"/>
    <s v="APL26050320"/>
    <x v="2275"/>
    <s v="DEGREASER LIQUID (20 KG/GL)"/>
    <x v="82"/>
    <s v="1"/>
    <n v="1000"/>
    <s v="KG"/>
    <x v="3"/>
    <n v="90"/>
    <n v="90000"/>
    <n v="1"/>
    <n v="2.7489560000000002"/>
    <n v="2748.9561600000002"/>
    <s v="MIL"/>
    <n v="32.739699999999999"/>
    <n v="90000"/>
    <n v="2026"/>
  </r>
  <r>
    <n v="72040330"/>
    <x v="37"/>
    <s v="2026-05-06"/>
    <s v="P0192"/>
    <x v="122"/>
    <s v="PPIV260503975"/>
    <s v="APL26050320"/>
    <x v="2276"/>
    <s v="WAKS DETERGENT (20 KG/Pail)"/>
    <x v="82"/>
    <s v="1"/>
    <n v="1000"/>
    <s v="KG"/>
    <x v="3"/>
    <n v="33.6"/>
    <n v="33600"/>
    <n v="1"/>
    <n v="1.026276"/>
    <n v="1026.2769659999999"/>
    <s v="MIL"/>
    <n v="32.739699999999999"/>
    <n v="33600"/>
    <n v="2026"/>
  </r>
  <r>
    <n v="72040403"/>
    <x v="37"/>
    <s v="2026-05-11"/>
    <s v="Z0004"/>
    <x v="116"/>
    <s v="IV6900449"/>
    <s v="APL26050284"/>
    <x v="2209"/>
    <s v="SAND BROWN ALUM OXIDE GRIT#80"/>
    <x v="145"/>
    <s v="1"/>
    <n v="2000"/>
    <s v="KG"/>
    <x v="3"/>
    <n v="33.5"/>
    <n v="67000"/>
    <n v="1"/>
    <n v="1.0232220000000001"/>
    <n v="2046.4451409999999"/>
    <s v="MIL"/>
    <n v="32.739699999999999"/>
    <n v="67000"/>
    <n v="2026"/>
  </r>
  <r>
    <n v="72039819"/>
    <x v="72"/>
    <s v="2026-04-23"/>
    <s v="K0051"/>
    <x v="113"/>
    <s v="INV2026050451"/>
    <s v="APL26050496"/>
    <x v="2311"/>
    <s v="P.BAG .04mmX14.5X17.5&quot; WITH RECYCLE MARK IN BLACK"/>
    <x v="123"/>
    <s v="7"/>
    <n v="300"/>
    <s v="KG"/>
    <x v="3"/>
    <n v="94"/>
    <n v="28200"/>
    <n v="1"/>
    <n v="2.8592279999999999"/>
    <n v="857.76858400000003"/>
    <s v="MIL"/>
    <n v="32.875999999999998"/>
    <n v="28200"/>
    <n v="2026"/>
  </r>
  <r>
    <n v="72039819"/>
    <x v="72"/>
    <s v="2026-04-23"/>
    <s v="K0051"/>
    <x v="113"/>
    <s v="INV2026050451"/>
    <s v="APL26050496"/>
    <x v="2312"/>
    <s v="P.BAG .04mmX15X24&quot; WITH RECYCLE MARK IN BLACK"/>
    <x v="123"/>
    <s v="7"/>
    <n v="300"/>
    <s v="KG"/>
    <x v="3"/>
    <n v="94"/>
    <n v="28200"/>
    <n v="1"/>
    <n v="2.8592279999999999"/>
    <n v="857.76858400000003"/>
    <s v="MIL"/>
    <n v="32.875999999999998"/>
    <n v="28200"/>
    <n v="2026"/>
  </r>
  <r>
    <n v="72039819"/>
    <x v="72"/>
    <s v="2026-04-23"/>
    <s v="K0051"/>
    <x v="113"/>
    <s v="INV2026050452"/>
    <s v="APL26050443"/>
    <x v="2255"/>
    <s v="BAG LDPE 0.03MMX&lt;OPEN&gt;30&quot;X30&quot; MIN.70% RECYCLE"/>
    <x v="123"/>
    <s v="7"/>
    <n v="500"/>
    <s v="KG"/>
    <x v="3"/>
    <n v="81"/>
    <n v="40500"/>
    <n v="1"/>
    <n v="2.463803"/>
    <n v="1231.901691"/>
    <s v="MIL"/>
    <n v="32.875999999999998"/>
    <n v="40500"/>
    <n v="2026"/>
  </r>
  <r>
    <n v="72040550"/>
    <x v="72"/>
    <s v="2026-05-14"/>
    <s v="P0124"/>
    <x v="61"/>
    <s v="IV2600146"/>
    <s v="APL26050447"/>
    <x v="2165"/>
    <s v="LIQUID COMPOUND(POLISH) PR-22,Blue"/>
    <x v="95"/>
    <s v="7"/>
    <n v="4800"/>
    <s v="KG"/>
    <x v="3"/>
    <n v="36.5"/>
    <n v="175200"/>
    <n v="1"/>
    <n v="1.1102320000000001"/>
    <n v="5329.1154640000004"/>
    <s v="MIL"/>
    <n v="32.875999999999998"/>
    <n v="175200"/>
    <n v="2026"/>
  </r>
  <r>
    <n v="72040550"/>
    <x v="72"/>
    <s v="2026-05-14"/>
    <s v="P0124"/>
    <x v="61"/>
    <s v="IV2600146"/>
    <s v="APL26050447"/>
    <x v="2166"/>
    <s v="LIQUID COMPOUND(CUTTING) T-650,Yellow"/>
    <x v="95"/>
    <s v="7"/>
    <n v="7200"/>
    <s v="KG"/>
    <x v="3"/>
    <n v="28"/>
    <n v="201600"/>
    <n v="1"/>
    <n v="0.85168500000000003"/>
    <n v="6132.1328620000004"/>
    <s v="MIL"/>
    <n v="32.875999999999998"/>
    <n v="201600"/>
    <n v="2026"/>
  </r>
  <r>
    <n v="72040552"/>
    <x v="72"/>
    <s v="2026-05-15"/>
    <s v="T0072"/>
    <x v="126"/>
    <s v="05-59/69"/>
    <s v="APL26050286"/>
    <x v="2313"/>
    <s v="BROAD SPECTRUM MUNICIPAL ANTISCALANT BRAND &quot;GENESYS MP&quot;"/>
    <x v="89"/>
    <s v="1"/>
    <n v="75"/>
    <s v="KG"/>
    <x v="3"/>
    <n v="230"/>
    <n v="17250"/>
    <n v="1"/>
    <n v="6.995984"/>
    <n v="524.69886799999995"/>
    <s v="MIL"/>
    <n v="32.875999999999998"/>
    <n v="17250"/>
    <n v="2026"/>
  </r>
  <r>
    <n v="72039820"/>
    <x v="30"/>
    <s v="2026-04-23"/>
    <s v="K0051"/>
    <x v="113"/>
    <s v="INV2026050447"/>
    <s v="APL26050508"/>
    <x v="2169"/>
    <s v="BAG LDPE 0.03MMX&lt;O&gt;13&quot;X17&quot; WN 10-LAN MIN.70% RECYCLE"/>
    <x v="123"/>
    <s v="2"/>
    <n v="300"/>
    <s v="KG"/>
    <x v="3"/>
    <n v="86"/>
    <n v="25800"/>
    <n v="1"/>
    <n v="2.6238790000000001"/>
    <n v="787.16373899999996"/>
    <s v="MIL"/>
    <n v="32.7759"/>
    <n v="25800"/>
    <n v="2026"/>
  </r>
  <r>
    <n v="72039820"/>
    <x v="30"/>
    <s v="2026-04-23"/>
    <s v="K0051"/>
    <x v="113"/>
    <s v="INV2026050447"/>
    <s v="APL26050508"/>
    <x v="2170"/>
    <s v="BAG LDPE 0.03MMX&lt;O&gt;14.5&quot;X17.5&quot; WN 10-LAN MIN.70% RECYCLE"/>
    <x v="123"/>
    <s v="2"/>
    <n v="300"/>
    <s v="KG"/>
    <x v="3"/>
    <n v="86"/>
    <n v="25800"/>
    <n v="1"/>
    <n v="2.6238790000000001"/>
    <n v="787.16373899999996"/>
    <s v="MIL"/>
    <n v="32.7759"/>
    <n v="25800"/>
    <n v="2026"/>
  </r>
  <r>
    <n v="72040584"/>
    <x v="30"/>
    <s v="2026-05-18"/>
    <s v="C0076"/>
    <x v="115"/>
    <s v="SI-26051689"/>
    <s v="APL26050364"/>
    <x v="2314"/>
    <s v="INK WATER BASE VIOLET JP252770 NO.7642C - 92PT"/>
    <x v="141"/>
    <s v="9"/>
    <n v="40"/>
    <s v="KG"/>
    <x v="3"/>
    <n v="125"/>
    <n v="5000"/>
    <n v="1"/>
    <n v="3.813777"/>
    <n v="152.55111199999999"/>
    <s v="MIL"/>
    <n v="32.7759"/>
    <n v="5000"/>
    <n v="2026"/>
  </r>
  <r>
    <n v="72040584"/>
    <x v="30"/>
    <s v="2026-05-18"/>
    <s v="C0076"/>
    <x v="115"/>
    <s v="SI-26051689"/>
    <s v="APL26050364"/>
    <x v="2315"/>
    <s v="INK WATER BASE CREAM JP252769 NO.7527C - 92PT"/>
    <x v="141"/>
    <s v="9"/>
    <n v="40"/>
    <s v="KG"/>
    <x v="3"/>
    <n v="121"/>
    <n v="4840"/>
    <n v="1"/>
    <n v="3.6917360000000001"/>
    <n v="147.669476"/>
    <s v="MIL"/>
    <n v="32.7759"/>
    <n v="4840"/>
    <n v="2026"/>
  </r>
  <r>
    <n v="72040529"/>
    <x v="58"/>
    <s v="2026-05-14"/>
    <s v="J0041"/>
    <x v="42"/>
    <s v="090-4492"/>
    <s v="APL26050530"/>
    <x v="2152"/>
    <s v="CLOTH USED (NEW) 13PC/KG (25 KG/Bag)"/>
    <x v="97"/>
    <s v="1"/>
    <n v="1000"/>
    <s v="KG"/>
    <x v="3"/>
    <n v="29"/>
    <n v="29000"/>
    <n v="1"/>
    <n v="0.884378"/>
    <n v="884.37822100000005"/>
    <s v="MIL"/>
    <n v="32.791400000000003"/>
    <n v="29000"/>
    <n v="2026"/>
  </r>
  <r>
    <n v="72039163"/>
    <x v="58"/>
    <s v="2026-04-01"/>
    <s v="J0041"/>
    <x v="42"/>
    <s v="091-04504"/>
    <s v="APL26050531"/>
    <x v="2152"/>
    <s v="CLOTH USED (NEW) 13PC/KG (25 KG/Bag)"/>
    <x v="97"/>
    <s v="1"/>
    <n v="1000"/>
    <s v="KG"/>
    <x v="3"/>
    <n v="26.5"/>
    <n v="26500"/>
    <n v="1"/>
    <n v="0.80813800000000002"/>
    <n v="808.13871900000004"/>
    <s v="MIL"/>
    <n v="32.791400000000003"/>
    <n v="26500"/>
    <n v="2026"/>
  </r>
  <r>
    <n v="72040528"/>
    <x v="58"/>
    <s v="2026-05-14"/>
    <s v="V0025"/>
    <x v="110"/>
    <s v="IV6905342"/>
    <s v="APL26050456"/>
    <x v="2154"/>
    <s v="NAOH SOLUTION 50% 30KG/GL"/>
    <x v="82"/>
    <s v="1"/>
    <n v="600"/>
    <s v="KG"/>
    <x v="3"/>
    <n v="17"/>
    <n v="10200"/>
    <n v="1"/>
    <n v="0.518428"/>
    <n v="311.05716699999999"/>
    <s v="MIL"/>
    <n v="32.791400000000003"/>
    <n v="10200"/>
    <n v="2026"/>
  </r>
  <r>
    <n v="72040403"/>
    <x v="58"/>
    <s v="2026-05-11"/>
    <s v="Z0004"/>
    <x v="116"/>
    <s v="IV6900461"/>
    <s v="APL26050455"/>
    <x v="2209"/>
    <s v="SAND BROWN ALUM OXIDE GRIT#80"/>
    <x v="145"/>
    <s v="1"/>
    <n v="2000"/>
    <s v="KG"/>
    <x v="3"/>
    <n v="33.5"/>
    <n v="67000"/>
    <n v="1"/>
    <n v="1.021609"/>
    <n v="2043.218648"/>
    <s v="MIL"/>
    <n v="32.791400000000003"/>
    <n v="67000"/>
    <n v="2026"/>
  </r>
  <r>
    <n v="72039529"/>
    <x v="120"/>
    <s v="2026-04-22"/>
    <s v="T0539"/>
    <x v="127"/>
    <s v="0518734998"/>
    <s v="APL26050526"/>
    <x v="2316"/>
    <s v="WRAP PAPER 45GSM (MGP) R/W 660MM-FSC Mix 70% P2.3"/>
    <x v="151"/>
    <s v="9"/>
    <n v="9710"/>
    <s v="KG"/>
    <x v="3"/>
    <n v="41"/>
    <n v="398110"/>
    <n v="1"/>
    <n v="1.250327"/>
    <n v="12140.683227"/>
    <s v="MIL"/>
    <n v="32.791400000000003"/>
    <n v="398110"/>
    <n v="2026"/>
  </r>
  <r>
    <n v="72039529"/>
    <x v="120"/>
    <s v="2026-04-22"/>
    <s v="T0539"/>
    <x v="127"/>
    <s v="0518734998"/>
    <s v="APL26050526"/>
    <x v="2317"/>
    <s v="WRAP PAPER 45GSM (MGP) R/W 760MM-FSC Mix 70% P2.3"/>
    <x v="151"/>
    <s v="9"/>
    <n v="14917"/>
    <s v="KG"/>
    <x v="3"/>
    <n v="41"/>
    <n v="611597"/>
    <n v="1"/>
    <n v="1.250327"/>
    <n v="18651.140237"/>
    <s v="MIL"/>
    <n v="32.791400000000003"/>
    <n v="611597"/>
    <n v="2026"/>
  </r>
  <r>
    <n v="72040036"/>
    <x v="76"/>
    <s v="2026-04-28"/>
    <s v="A0288"/>
    <x v="31"/>
    <s v="IVD26050915"/>
    <s v="APL26050457"/>
    <x v="2196"/>
    <s v="THINNER MEK FOR CLEANING (APC)"/>
    <x v="89"/>
    <s v="1"/>
    <n v="1600"/>
    <s v="KG"/>
    <x v="3"/>
    <n v="110"/>
    <n v="176000"/>
    <n v="1"/>
    <n v="3.3695189999999999"/>
    <n v="5391.2318960000002"/>
    <s v="MIL"/>
    <n v="32.645600000000002"/>
    <n v="176000"/>
    <n v="2026"/>
  </r>
  <r>
    <n v="72040650"/>
    <x v="121"/>
    <s v="2026-05-20"/>
    <s v="K0123"/>
    <x v="112"/>
    <s v="KA2605-138"/>
    <s v="APL26050542"/>
    <x v="2223"/>
    <s v="INK Oil Base Pantone Cool Grey No.1 - 93OP"/>
    <x v="139"/>
    <s v="9"/>
    <n v="2"/>
    <s v="KG"/>
    <x v="3"/>
    <n v="470"/>
    <n v="940"/>
    <n v="1"/>
    <n v="14.371111000000001"/>
    <n v="28.742222000000002"/>
    <s v="MIL"/>
    <n v="32.704500000000003"/>
    <n v="940"/>
    <n v="2026"/>
  </r>
  <r>
    <n v="72040650"/>
    <x v="121"/>
    <s v="2026-05-20"/>
    <s v="K0123"/>
    <x v="112"/>
    <s v="KA2605-138"/>
    <s v="APL26050542"/>
    <x v="2269"/>
    <s v="INK Oil Base Pantone Warm Grey No.11 -93OP"/>
    <x v="139"/>
    <s v="9"/>
    <n v="6"/>
    <s v="KG"/>
    <x v="3"/>
    <n v="470"/>
    <n v="2820"/>
    <n v="1"/>
    <n v="14.371111000000001"/>
    <n v="86.226665999999994"/>
    <s v="MIL"/>
    <n v="32.704500000000003"/>
    <n v="2820"/>
    <n v="2026"/>
  </r>
  <r>
    <n v="72040650"/>
    <x v="121"/>
    <s v="2026-05-20"/>
    <s v="K0123"/>
    <x v="112"/>
    <s v="KA2605-138"/>
    <s v="APL26050542"/>
    <x v="2318"/>
    <s v="INK Oil Base Pantone Cream A No.7506 -93OP (1kg/can)"/>
    <x v="139"/>
    <s v="9"/>
    <n v="2"/>
    <s v="KG"/>
    <x v="3"/>
    <n v="640"/>
    <n v="1280"/>
    <n v="1"/>
    <n v="19.569171999999998"/>
    <n v="39.138343999999996"/>
    <s v="MIL"/>
    <n v="32.704500000000003"/>
    <n v="1280"/>
    <n v="2026"/>
  </r>
  <r>
    <n v="72040650"/>
    <x v="121"/>
    <s v="2026-05-20"/>
    <s v="K0123"/>
    <x v="112"/>
    <s v="KA2605-138"/>
    <s v="APL26050542"/>
    <x v="2158"/>
    <s v="INK OIL BASE PANTONE CREAM  NO.9224 - 93OP"/>
    <x v="139"/>
    <s v="9"/>
    <n v="12"/>
    <s v="KG"/>
    <x v="3"/>
    <n v="480"/>
    <n v="5760"/>
    <n v="1"/>
    <n v="14.676879"/>
    <n v="176.12255099999999"/>
    <s v="MIL"/>
    <n v="32.704500000000003"/>
    <n v="5760"/>
    <n v="2026"/>
  </r>
  <r>
    <n v="72040650"/>
    <x v="121"/>
    <s v="2026-05-20"/>
    <s v="K0123"/>
    <x v="112"/>
    <s v="KA2605-138"/>
    <s v="APL26050542"/>
    <x v="2219"/>
    <s v="INK Oil Base Pantone Red No.187 - 93OP"/>
    <x v="139"/>
    <s v="9"/>
    <n v="2"/>
    <s v="KG"/>
    <x v="3"/>
    <n v="432"/>
    <n v="864"/>
    <n v="1"/>
    <n v="13.209191000000001"/>
    <n v="26.418382000000001"/>
    <s v="MIL"/>
    <n v="32.704500000000003"/>
    <n v="864"/>
    <n v="2026"/>
  </r>
  <r>
    <n v="72040650"/>
    <x v="121"/>
    <s v="2026-05-20"/>
    <s v="K0123"/>
    <x v="112"/>
    <s v="KA2605-138"/>
    <s v="APL26050542"/>
    <x v="2293"/>
    <s v="INK OIL BASE PANTONE GREY NO.3818 - 93OP"/>
    <x v="139"/>
    <s v="9"/>
    <n v="2"/>
    <s v="KG"/>
    <x v="3"/>
    <n v="480"/>
    <n v="960"/>
    <n v="1"/>
    <n v="14.676879"/>
    <n v="29.353757999999999"/>
    <s v="MIL"/>
    <n v="32.704500000000003"/>
    <n v="960"/>
    <n v="2026"/>
  </r>
  <r>
    <n v="72040650"/>
    <x v="121"/>
    <s v="2026-05-20"/>
    <s v="K0123"/>
    <x v="112"/>
    <s v="KA2605-138"/>
    <s v="APL26050542"/>
    <x v="2222"/>
    <s v="INK OIL BASE PANTONE CREAM NO.3819 - 93OP"/>
    <x v="139"/>
    <s v="9"/>
    <n v="2"/>
    <s v="KG"/>
    <x v="3"/>
    <n v="450"/>
    <n v="900"/>
    <n v="1"/>
    <n v="13.759574000000001"/>
    <n v="27.519148000000001"/>
    <s v="MIL"/>
    <n v="32.704500000000003"/>
    <n v="900"/>
    <n v="2026"/>
  </r>
  <r>
    <n v="72040650"/>
    <x v="121"/>
    <s v="2026-05-20"/>
    <s v="K0123"/>
    <x v="112"/>
    <s v="KA2605-138"/>
    <s v="APL26050542"/>
    <x v="2185"/>
    <s v="INK Oil Base Pantone Gold No.875 -  93OP"/>
    <x v="139"/>
    <s v="9"/>
    <n v="2"/>
    <s v="KG"/>
    <x v="3"/>
    <n v="1120"/>
    <n v="2240"/>
    <n v="1"/>
    <n v="34.246051000000001"/>
    <n v="68.492103"/>
    <s v="MIL"/>
    <n v="32.704500000000003"/>
    <n v="2240"/>
    <n v="2026"/>
  </r>
  <r>
    <n v="72040650"/>
    <x v="121"/>
    <s v="2026-05-20"/>
    <s v="K0123"/>
    <x v="112"/>
    <s v="KA2605-138"/>
    <s v="APL26050542"/>
    <x v="2164"/>
    <s v="INK Oil Base IMPRESSION  Black No.49FT -93OP"/>
    <x v="139"/>
    <s v="9"/>
    <n v="12"/>
    <s v="KG"/>
    <x v="3"/>
    <n v="215"/>
    <n v="2580"/>
    <n v="1"/>
    <n v="6.5740179999999997"/>
    <n v="78.888226000000003"/>
    <s v="MIL"/>
    <n v="32.704500000000003"/>
    <n v="2580"/>
    <n v="2026"/>
  </r>
  <r>
    <n v="72040650"/>
    <x v="121"/>
    <s v="2026-05-20"/>
    <s v="K0123"/>
    <x v="112"/>
    <s v="KA2605-138"/>
    <s v="APL26050542"/>
    <x v="2319"/>
    <s v="INK OIL BASE PANTONE BLUE NO.4147-93OP (1KG/CAN)"/>
    <x v="139"/>
    <s v="9"/>
    <n v="2"/>
    <s v="KG"/>
    <x v="3"/>
    <n v="480"/>
    <n v="960"/>
    <n v="1"/>
    <n v="14.676879"/>
    <n v="29.353757999999999"/>
    <s v="MIL"/>
    <n v="32.704500000000003"/>
    <n v="960"/>
    <n v="2026"/>
  </r>
  <r>
    <n v="72038991"/>
    <x v="121"/>
    <s v="2026-03-24"/>
    <s v="P0202"/>
    <x v="124"/>
    <s v="0000102155"/>
    <s v="APL26050548"/>
    <x v="858"/>
    <s v="304 8%NI 2B 1.0X1219XCOIL"/>
    <x v="45"/>
    <s v="7"/>
    <n v="32498"/>
    <s v="KG"/>
    <x v="3"/>
    <n v="73.317999999999998"/>
    <n v="2382688.36"/>
    <n v="1"/>
    <n v="2.241832"/>
    <n v="72855.061535000001"/>
    <s v="MIL"/>
    <n v="32.704500000000003"/>
    <n v="2382688.36"/>
    <n v="2026"/>
  </r>
  <r>
    <n v="72039044"/>
    <x v="31"/>
    <s v="2026-04-01"/>
    <s v="S0021"/>
    <x v="120"/>
    <s v="0418602452"/>
    <s v="APL26050547"/>
    <x v="2320"/>
    <s v="WHITE TOP LINER 140GSM R/W 1260MM-FSC Mix 70% P 4.1"/>
    <x v="149"/>
    <s v="9"/>
    <n v="1098"/>
    <s v="KG"/>
    <x v="3"/>
    <n v="33.700000000000003"/>
    <n v="37002.6"/>
    <n v="1"/>
    <n v="1.028097"/>
    <n v="1128.850788"/>
    <s v="MIL"/>
    <n v="32.779000000000003"/>
    <n v="37002.6"/>
    <n v="2026"/>
  </r>
  <r>
    <n v="72040306"/>
    <x v="67"/>
    <s v="2026-05-05"/>
    <s v="S0232"/>
    <x v="109"/>
    <s v="IV0014117"/>
    <s v="APL26050628"/>
    <x v="2321"/>
    <s v="SW SLV LDPE 0.05mmx8&quot;x18&quot; W/2 HOLE MIN.70% RM"/>
    <x v="138"/>
    <s v="1"/>
    <n v="300"/>
    <s v="KG"/>
    <x v="3"/>
    <n v="172"/>
    <n v="51600"/>
    <n v="1"/>
    <n v="5.2393020000000003"/>
    <n v="1571.790622"/>
    <s v="MIL"/>
    <n v="32.828800000000001"/>
    <n v="51600"/>
    <n v="2026"/>
  </r>
  <r>
    <n v="72040573"/>
    <x v="67"/>
    <s v="2026-05-18"/>
    <s v="C0259"/>
    <x v="111"/>
    <s v="F690477"/>
    <s v="APL26050543"/>
    <x v="2155"/>
    <s v="Tapioca Starch -92CG"/>
    <x v="91"/>
    <s v="9"/>
    <n v="7980"/>
    <s v="KG"/>
    <x v="3"/>
    <n v="20.5"/>
    <n v="163590"/>
    <n v="1"/>
    <n v="0.62445099999999998"/>
    <n v="4983.1245730000001"/>
    <s v="MIL"/>
    <n v="32.828800000000001"/>
    <n v="163590"/>
    <n v="2026"/>
  </r>
  <r>
    <n v="72040581"/>
    <x v="52"/>
    <s v="2026-05-18"/>
    <s v="A0316"/>
    <x v="108"/>
    <s v="IV0003182"/>
    <s v="APL26050631"/>
    <x v="2146"/>
    <s v="WATER BASE VARNISH  (SOOCOAT AV-701P)"/>
    <x v="91"/>
    <s v="9"/>
    <n v="1200"/>
    <s v="KG"/>
    <x v="3"/>
    <n v="117.5"/>
    <n v="141000"/>
    <n v="1"/>
    <n v="3.5882019999999999"/>
    <n v="4305.8431200000005"/>
    <s v="MIL"/>
    <n v="32.746200000000002"/>
    <n v="141000"/>
    <n v="2026"/>
  </r>
  <r>
    <n v="72038904"/>
    <x v="52"/>
    <s v="2026-03-17"/>
    <s v="T0495"/>
    <x v="117"/>
    <s v="7715805915"/>
    <s v="APL26050565"/>
    <x v="2198"/>
    <s v="MIDCOAT BLACK 456G-62298"/>
    <x v="143"/>
    <s v="8"/>
    <n v="240"/>
    <s v="KG"/>
    <x v="3"/>
    <n v="365.34"/>
    <n v="87681.600000000006"/>
    <n v="1"/>
    <n v="11.156713999999999"/>
    <n v="2677.6114480000001"/>
    <s v="MIL"/>
    <n v="32.746200000000002"/>
    <n v="87681.600000000006"/>
    <n v="2026"/>
  </r>
  <r>
    <n v="72038904"/>
    <x v="52"/>
    <s v="2026-03-17"/>
    <s v="T0495"/>
    <x v="117"/>
    <s v="7715805915"/>
    <s v="APL26050565"/>
    <x v="2199"/>
    <s v="MIDCOAT 456G-73290"/>
    <x v="144"/>
    <s v="8"/>
    <n v="330"/>
    <s v="KG"/>
    <x v="3"/>
    <n v="600.27"/>
    <n v="198089.1"/>
    <n v="1"/>
    <n v="18.330981000000001"/>
    <n v="6049.2240320000001"/>
    <s v="MIL"/>
    <n v="32.746200000000002"/>
    <n v="198089.1"/>
    <n v="2026"/>
  </r>
  <r>
    <n v="72038904"/>
    <x v="52"/>
    <s v="2026-03-17"/>
    <s v="T0495"/>
    <x v="117"/>
    <s v="7715805915"/>
    <s v="APL26050565"/>
    <x v="2200"/>
    <s v="PRIMER 459G-73190"/>
    <x v="144"/>
    <s v="8"/>
    <n v="210"/>
    <s v="KG"/>
    <x v="3"/>
    <n v="564.23"/>
    <n v="118488.3"/>
    <n v="1"/>
    <n v="17.230395999999999"/>
    <n v="3618.3832010000001"/>
    <s v="MIL"/>
    <n v="32.746200000000002"/>
    <n v="118488.3"/>
    <n v="2026"/>
  </r>
  <r>
    <n v="72038904"/>
    <x v="52"/>
    <s v="2026-03-17"/>
    <s v="T0495"/>
    <x v="117"/>
    <s v="7715805915"/>
    <s v="APL26050565"/>
    <x v="2202"/>
    <s v="TOPCOAT CLEAR 455G-81300"/>
    <x v="144"/>
    <s v="8"/>
    <n v="120"/>
    <s v="KG"/>
    <x v="3"/>
    <n v="657.28"/>
    <n v="78873.600000000006"/>
    <n v="1"/>
    <n v="20.071947000000002"/>
    <n v="2408.6336729999998"/>
    <s v="MIL"/>
    <n v="32.746200000000002"/>
    <n v="78873.600000000006"/>
    <n v="2026"/>
  </r>
  <r>
    <n v="72040854"/>
    <x v="52"/>
    <s v="2026-05-26"/>
    <s v="Z0004"/>
    <x v="116"/>
    <s v="IV6900482"/>
    <s v="APL26050630"/>
    <x v="2195"/>
    <s v="SAND BROWN ALUM OXIDE #36(DOVE)"/>
    <x v="142"/>
    <s v="7"/>
    <n v="2000"/>
    <s v="KG"/>
    <x v="3"/>
    <n v="33.5"/>
    <n v="67000"/>
    <n v="1"/>
    <n v="1.0230189999999999"/>
    <n v="2046.0389290000001"/>
    <s v="MIL"/>
    <n v="32.746200000000002"/>
    <n v="67000"/>
    <n v="2026"/>
  </r>
  <r>
    <n v="72036884"/>
    <x v="38"/>
    <s v="2025-12-22"/>
    <s v="C0257"/>
    <x v="34"/>
    <s v="152434733"/>
    <s v="APL26010068"/>
    <x v="2322"/>
    <s v="Plate Premium Developer 20Lt/Pa  - 93DF"/>
    <x v="89"/>
    <s v="9"/>
    <n v="200"/>
    <s v="LT"/>
    <x v="3"/>
    <n v="85"/>
    <n v="17000"/>
    <n v="1"/>
    <n v="2.6906219999999998"/>
    <n v="538.12454100000002"/>
    <s v="MIL"/>
    <n v="31.591200000000001"/>
    <n v="17000"/>
    <n v="2026"/>
  </r>
  <r>
    <n v="72036384"/>
    <x v="39"/>
    <s v="2025-12-03"/>
    <s v="E0162"/>
    <x v="128"/>
    <s v="IV6901001"/>
    <s v="APL26010091"/>
    <x v="2323"/>
    <s v="GREENEX NF FOR NON-FERROUS METAL SURFACES CLEANER"/>
    <x v="82"/>
    <s v="8"/>
    <n v="200"/>
    <s v="LT"/>
    <x v="3"/>
    <n v="350"/>
    <n v="70000"/>
    <n v="1"/>
    <n v="11.145219000000001"/>
    <n v="2229.043803"/>
    <s v="MIL"/>
    <n v="31.403600000000001"/>
    <n v="70000"/>
    <n v="2026"/>
  </r>
  <r>
    <n v="72037068"/>
    <x v="78"/>
    <s v="2026-01-06"/>
    <s v="W0014"/>
    <x v="97"/>
    <s v="69-000114"/>
    <s v="APL26010102"/>
    <x v="2065"/>
    <s v="Cutting Rules 3P 23.80F - 92BD"/>
    <x v="127"/>
    <s v="9"/>
    <n v="200"/>
    <s v="PC"/>
    <x v="3"/>
    <n v="38"/>
    <n v="7600"/>
    <n v="1"/>
    <n v="1.2019040000000001"/>
    <n v="240.38081299999999"/>
    <s v="MIL"/>
    <n v="31.616499999999998"/>
    <n v="7600"/>
    <n v="2026"/>
  </r>
  <r>
    <n v="72037313"/>
    <x v="62"/>
    <s v="2026-01-15"/>
    <s v="K0051"/>
    <x v="113"/>
    <s v="INV2026010065"/>
    <s v="APL26010318"/>
    <x v="2324"/>
    <s v="BAG LDPE 0.03MMX&lt;O&gt;10.5&quot;X14&quot; WN 10-LAN MIN.70% RECYCLE"/>
    <x v="123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62"/>
    <s v="2026-01-15"/>
    <s v="K0051"/>
    <x v="113"/>
    <s v="INV2026010065"/>
    <s v="APL26010318"/>
    <x v="2171"/>
    <s v="BAG LDPE 0.03MMX&lt;O&gt;11.5&quot;X15&quot; WN 10-LAN MIN.70% RECYCLE"/>
    <x v="123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62"/>
    <s v="2026-01-15"/>
    <s v="K0051"/>
    <x v="113"/>
    <s v="INV2026010065"/>
    <s v="APL26010318"/>
    <x v="2169"/>
    <s v="BAG LDPE 0.03MMX&lt;O&gt;13&quot;X17&quot; WN 10-LAN MIN.70% RECYCLE"/>
    <x v="123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62"/>
    <s v="2026-01-15"/>
    <s v="K0051"/>
    <x v="113"/>
    <s v="INV2026010065"/>
    <s v="APL26010318"/>
    <x v="2170"/>
    <s v="BAG LDPE 0.03MMX&lt;O&gt;14.5&quot;X17.5&quot; WN 10-LAN MIN.70% RECYCLE"/>
    <x v="123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62"/>
    <s v="2026-01-15"/>
    <s v="K0051"/>
    <x v="113"/>
    <s v="INV2026010065"/>
    <s v="APL26010318"/>
    <x v="2178"/>
    <s v="BAG LDPE 0.03MMX&lt;O&gt;19&quot;X19&quot; WN 10-LAN MIN.70% RECYCLE"/>
    <x v="123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62"/>
    <s v="2026-01-15"/>
    <s v="K0051"/>
    <x v="113"/>
    <s v="INV2026010065"/>
    <s v="APL26010318"/>
    <x v="2227"/>
    <s v="BAG LDPE 0.03MMX&lt;O&gt;20&quot;X22&quot; WN 10-LAN MIN.70% RECYCLE"/>
    <x v="123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2"/>
    <x v="90"/>
    <s v="2026-01-15"/>
    <s v="K0051"/>
    <x v="113"/>
    <s v="INV2026010066"/>
    <s v="APL26010457"/>
    <x v="2168"/>
    <s v="BAG LDPE 0.03MMX&lt;O&gt;16.5&quot;X20&quot; WN 10-LAN MIN.70% RECYCLE"/>
    <x v="123"/>
    <s v="2"/>
    <n v="200"/>
    <s v="KG"/>
    <x v="3"/>
    <n v="75"/>
    <n v="15000"/>
    <n v="1"/>
    <n v="2.3831910000000001"/>
    <n v="476.63836400000002"/>
    <s v="MIL"/>
    <n v="31.470400000000001"/>
    <n v="15000"/>
    <n v="2026"/>
  </r>
  <r>
    <n v="72037048"/>
    <x v="90"/>
    <s v="2026-01-05"/>
    <s v="N0144"/>
    <x v="129"/>
    <s v="IV6901/005"/>
    <s v="APL26010456"/>
    <x v="2325"/>
    <s v="Block Cleaner  -92PT"/>
    <x v="89"/>
    <s v="9"/>
    <n v="200"/>
    <s v="LT"/>
    <x v="3"/>
    <n v="104"/>
    <n v="20800"/>
    <n v="1"/>
    <n v="3.3046920000000002"/>
    <n v="660.93853200000001"/>
    <s v="MIL"/>
    <n v="31.470400000000001"/>
    <n v="20800"/>
    <n v="2026"/>
  </r>
  <r>
    <n v="72037051"/>
    <x v="90"/>
    <s v="2026-01-05"/>
    <s v="B0014"/>
    <x v="130"/>
    <s v="INV26010704"/>
    <s v="APL26010347"/>
    <x v="2326"/>
    <s v="SCREW DRIVER BIT PH 7.5CM"/>
    <x v="152"/>
    <s v="1"/>
    <n v="200"/>
    <s v="PC"/>
    <x v="3"/>
    <n v="60"/>
    <n v="12000"/>
    <n v="1"/>
    <n v="1.9065529999999999"/>
    <n v="381.31069100000002"/>
    <s v="MIL"/>
    <n v="31.470400000000001"/>
    <n v="12000"/>
    <n v="2026"/>
  </r>
  <r>
    <n v="72037312"/>
    <x v="54"/>
    <s v="2026-01-15"/>
    <s v="K0051"/>
    <x v="113"/>
    <s v="INV2026010081"/>
    <s v="APL26010464"/>
    <x v="2327"/>
    <s v="BAG LDPE 0.03MMX&lt;O&gt;9&quot;X10&quot; WN 10-LAN MIN.70% RECYCLE"/>
    <x v="123"/>
    <s v="2"/>
    <n v="200"/>
    <s v="KG"/>
    <x v="3"/>
    <n v="75"/>
    <n v="15000"/>
    <n v="1"/>
    <n v="2.3916119999999998"/>
    <n v="478.322427"/>
    <s v="MIL"/>
    <n v="31.3596"/>
    <n v="15000"/>
    <n v="2026"/>
  </r>
  <r>
    <n v="72037314"/>
    <x v="54"/>
    <s v="2026-01-15"/>
    <s v="K0051"/>
    <x v="113"/>
    <s v="INV2026010079"/>
    <s v="APL26010481"/>
    <x v="2328"/>
    <s v="BAG LDPE 0.04MMX&lt;OPEN&gt;11.5&quot;X15&quot; (0.0082/PC)"/>
    <x v="123"/>
    <s v="7"/>
    <n v="200"/>
    <s v="KG"/>
    <x v="3"/>
    <n v="75.5"/>
    <n v="15100"/>
    <n v="1"/>
    <n v="2.407556"/>
    <n v="481.51124299999998"/>
    <s v="MIL"/>
    <n v="31.3596"/>
    <n v="15100"/>
    <n v="2026"/>
  </r>
  <r>
    <n v="72037103"/>
    <x v="54"/>
    <s v="2026-01-07"/>
    <s v="T0485"/>
    <x v="89"/>
    <s v="INV2026010017"/>
    <s v="APL26010315"/>
    <x v="2038"/>
    <s v="&quot;SANDVIK&quot; INSERTS CNMG 12 04 08-MF 1125"/>
    <x v="111"/>
    <s v="6"/>
    <n v="200"/>
    <s v="PC"/>
    <x v="3"/>
    <n v="350.4"/>
    <n v="70080"/>
    <n v="1"/>
    <n v="11.173610999999999"/>
    <n v="2234.722381"/>
    <s v="MIL"/>
    <n v="31.3596"/>
    <n v="70080"/>
    <n v="2026"/>
  </r>
  <r>
    <n v="72037103"/>
    <x v="54"/>
    <s v="2026-01-07"/>
    <s v="T0485"/>
    <x v="89"/>
    <s v="INV2026010017"/>
    <s v="APL26010315"/>
    <x v="2037"/>
    <s v="&quot;SANDVIK&quot; INSERTS CCGT 09 T3 04-UM H13A"/>
    <x v="111"/>
    <s v="6"/>
    <n v="200"/>
    <s v="PC"/>
    <x v="3"/>
    <n v="405.12"/>
    <n v="81024"/>
    <n v="1"/>
    <n v="12.918532000000001"/>
    <n v="2583.706424"/>
    <s v="MIL"/>
    <n v="31.3596"/>
    <n v="81024"/>
    <n v="2026"/>
  </r>
  <r>
    <n v="72037402"/>
    <x v="84"/>
    <s v="2026-01-19"/>
    <s v="F0025"/>
    <x v="131"/>
    <s v="SI69/01430"/>
    <s v="APL26010483"/>
    <x v="2329"/>
    <s v="GRINDING TIP 25X25X6MM. #80"/>
    <x v="119"/>
    <s v="7"/>
    <n v="200"/>
    <s v="PC"/>
    <x v="3"/>
    <n v="110"/>
    <n v="22000"/>
    <n v="1"/>
    <n v="3.527031"/>
    <n v="705.406297"/>
    <s v="MIL"/>
    <n v="31.1877"/>
    <n v="22000"/>
    <n v="2026"/>
  </r>
  <r>
    <n v="72037061"/>
    <x v="84"/>
    <s v="2026-01-05"/>
    <s v="P0290"/>
    <x v="32"/>
    <s v="IV26/01/578"/>
    <s v="APL26010484"/>
    <x v="2330"/>
    <s v="FORMING OILS(Rolled Rim) PETRA-DRAW 23-900"/>
    <x v="82"/>
    <s v="7"/>
    <n v="200"/>
    <s v="LT"/>
    <x v="3"/>
    <n v="118.5"/>
    <n v="23700"/>
    <n v="1"/>
    <n v="3.7995739999999998"/>
    <n v="759.91496600000005"/>
    <s v="MIL"/>
    <n v="31.1877"/>
    <n v="23700"/>
    <n v="2026"/>
  </r>
  <r>
    <n v="72037071"/>
    <x v="107"/>
    <s v="2026-01-06"/>
    <s v="M0296"/>
    <x v="105"/>
    <s v="MT-26-01-115"/>
    <s v="APL26010589"/>
    <x v="2131"/>
    <s v="RFID 681882693 FGJ 12-PC SET, GREEN"/>
    <x v="7"/>
    <s v="1"/>
    <n v="200"/>
    <s v="PC"/>
    <x v="3"/>
    <n v="1.8"/>
    <n v="360"/>
    <n v="1"/>
    <n v="5.7488999999999998E-2"/>
    <n v="11.497997"/>
    <s v="MIL"/>
    <n v="31.309799999999999"/>
    <n v="360"/>
    <n v="2026"/>
  </r>
  <r>
    <n v="72037217"/>
    <x v="27"/>
    <s v="2026-01-12"/>
    <s v="J0078"/>
    <x v="132"/>
    <s v="C-DG260189"/>
    <s v="APL26010475"/>
    <x v="2331"/>
    <s v="GILDAON NPT2, DETERGENT"/>
    <x v="12"/>
    <s v="6"/>
    <n v="200"/>
    <s v="KG"/>
    <x v="3"/>
    <n v="125"/>
    <n v="25000"/>
    <n v="1"/>
    <n v="4.0028170000000003"/>
    <n v="800.56359599999996"/>
    <s v="MIL"/>
    <n v="31.228000000000002"/>
    <n v="25000"/>
    <n v="2026"/>
  </r>
  <r>
    <n v="72037217"/>
    <x v="27"/>
    <s v="2026-01-12"/>
    <s v="J0078"/>
    <x v="132"/>
    <s v="C-DG260189"/>
    <s v="APL26010475"/>
    <x v="2332"/>
    <s v="J CLEAN GTX440(T), DETERGENT"/>
    <x v="12"/>
    <s v="6"/>
    <n v="200"/>
    <s v="KG"/>
    <x v="3"/>
    <n v="150"/>
    <n v="30000"/>
    <n v="1"/>
    <n v="4.8033809999999999"/>
    <n v="960.67631600000004"/>
    <s v="MIL"/>
    <n v="31.228000000000002"/>
    <n v="30000"/>
    <n v="2026"/>
  </r>
  <r>
    <n v="72037314"/>
    <x v="91"/>
    <s v="2026-01-15"/>
    <s v="K0051"/>
    <x v="113"/>
    <s v="INV2026010091"/>
    <s v="APL26010610"/>
    <x v="2333"/>
    <s v="BAG LDPE 0.04MMX&lt;OPEN&gt;19&quot;X19&quot;"/>
    <x v="123"/>
    <s v="7"/>
    <n v="200"/>
    <s v="KG"/>
    <x v="3"/>
    <n v="75.5"/>
    <n v="15100"/>
    <n v="1"/>
    <n v="2.4270360000000002"/>
    <n v="485.40724299999999"/>
    <s v="MIL"/>
    <n v="31.107900000000001"/>
    <n v="15100"/>
    <n v="2026"/>
  </r>
  <r>
    <n v="72037314"/>
    <x v="91"/>
    <s v="2026-01-15"/>
    <s v="K0051"/>
    <x v="113"/>
    <s v="INV2026010091"/>
    <s v="APL26010610"/>
    <x v="2334"/>
    <s v="BAG LDPE 0.04MMX&lt;OPEN&gt;15&quot;X24&quot; (0.0171/PC)"/>
    <x v="123"/>
    <s v="7"/>
    <n v="200"/>
    <s v="KG"/>
    <x v="3"/>
    <n v="75.5"/>
    <n v="15100"/>
    <n v="1"/>
    <n v="2.4270360000000002"/>
    <n v="485.40724299999999"/>
    <s v="MIL"/>
    <n v="31.107900000000001"/>
    <n v="15100"/>
    <n v="2026"/>
  </r>
  <r>
    <n v="72037314"/>
    <x v="91"/>
    <s v="2026-01-15"/>
    <s v="K0051"/>
    <x v="113"/>
    <s v="INV2026010091"/>
    <s v="APL26010610"/>
    <x v="2335"/>
    <s v="BAG LDPE 0.04MMX&lt;OPEN&gt;13&quot;X20&quot; (0.0123/PC)"/>
    <x v="123"/>
    <s v="7"/>
    <n v="200"/>
    <s v="KG"/>
    <x v="3"/>
    <n v="75.5"/>
    <n v="15100"/>
    <n v="1"/>
    <n v="2.4270360000000002"/>
    <n v="485.40724299999999"/>
    <s v="MIL"/>
    <n v="31.107900000000001"/>
    <n v="15100"/>
    <n v="2026"/>
  </r>
  <r>
    <n v="72037911"/>
    <x v="18"/>
    <s v="2026-01-28"/>
    <s v="S0146"/>
    <x v="79"/>
    <s v="IV-MIL690134"/>
    <s v="APL26010626"/>
    <x v="2030"/>
    <s v="HAT COVER BLUE COLOUR"/>
    <x v="118"/>
    <s v="1"/>
    <n v="200"/>
    <s v="PC"/>
    <x v="3"/>
    <n v="90"/>
    <n v="18000"/>
    <n v="1"/>
    <n v="2.8561809999999999"/>
    <n v="571.23634500000003"/>
    <s v="MIL"/>
    <n v="31.5106"/>
    <n v="18000"/>
    <n v="2026"/>
  </r>
  <r>
    <n v="72037311"/>
    <x v="73"/>
    <s v="2026-01-15"/>
    <s v="K0051"/>
    <x v="113"/>
    <s v="INV2026020104"/>
    <s v="APL26020055"/>
    <x v="2336"/>
    <s v="BAG LDPE 0.03MMX&lt;OPEN&gt;10&quot;X11&quot; WN 10-LAN MIN.70% RECYCLE"/>
    <x v="123"/>
    <s v="1"/>
    <n v="200"/>
    <s v="KG"/>
    <x v="3"/>
    <n v="75"/>
    <n v="15000"/>
    <n v="1"/>
    <n v="2.368598"/>
    <n v="473.71961399999998"/>
    <s v="MIL"/>
    <n v="31.664300000000001"/>
    <n v="15000"/>
    <n v="2026"/>
  </r>
  <r>
    <n v="72037315"/>
    <x v="73"/>
    <s v="2026-01-15"/>
    <s v="K0051"/>
    <x v="113"/>
    <s v="INV2026020102"/>
    <s v="APL26020125"/>
    <x v="2178"/>
    <s v="BAG LDPE 0.03MMX&lt;O&gt;19&quot;X19&quot; WN 10-LAN MIN.70% RECYCLE"/>
    <x v="123"/>
    <s v="7"/>
    <n v="200"/>
    <s v="KG"/>
    <x v="3"/>
    <n v="75"/>
    <n v="15000"/>
    <n v="1"/>
    <n v="2.368598"/>
    <n v="473.71961399999998"/>
    <s v="MIL"/>
    <n v="31.664300000000001"/>
    <n v="15000"/>
    <n v="2026"/>
  </r>
  <r>
    <n v="72037454"/>
    <x v="73"/>
    <s v="2026-01-20"/>
    <s v="B0056"/>
    <x v="46"/>
    <s v="6426G004266"/>
    <s v="APL26020243"/>
    <x v="1983"/>
    <s v="SAFETY GLASSES 3M SF401AF"/>
    <x v="113"/>
    <s v="1"/>
    <n v="200"/>
    <s v="PC"/>
    <x v="3"/>
    <n v="138"/>
    <n v="27600"/>
    <n v="1"/>
    <n v="4.3582200000000002"/>
    <n v="871.644091"/>
    <s v="MIL"/>
    <n v="31.664300000000001"/>
    <n v="27600"/>
    <n v="2026"/>
  </r>
  <r>
    <n v="72037662"/>
    <x v="55"/>
    <s v="2026-01-26"/>
    <s v="W0014"/>
    <x v="97"/>
    <s v="69-000426"/>
    <s v="APL26020062"/>
    <x v="2337"/>
    <s v="Cutting Rules 2 PT 23.8 F    -92BD"/>
    <x v="127"/>
    <s v="9"/>
    <n v="200"/>
    <s v="PC"/>
    <x v="3"/>
    <n v="30"/>
    <n v="6000"/>
    <n v="1"/>
    <n v="0.94380799999999998"/>
    <n v="188.761754"/>
    <s v="MIL"/>
    <n v="31.786100000000001"/>
    <n v="6000"/>
    <n v="2026"/>
  </r>
  <r>
    <n v="72037661"/>
    <x v="19"/>
    <s v="2026-01-26"/>
    <s v="N0144"/>
    <x v="129"/>
    <s v="IV6902/002"/>
    <s v="APL26020068"/>
    <x v="2325"/>
    <s v="Block Cleaner  -92PT"/>
    <x v="89"/>
    <s v="9"/>
    <n v="200"/>
    <s v="LT"/>
    <x v="3"/>
    <n v="104"/>
    <n v="20800"/>
    <n v="1"/>
    <n v="3.2578279999999999"/>
    <n v="651.56579399999998"/>
    <s v="MIL"/>
    <n v="31.923100000000002"/>
    <n v="20800"/>
    <n v="2026"/>
  </r>
  <r>
    <n v="72037315"/>
    <x v="79"/>
    <s v="2026-01-15"/>
    <s v="K0051"/>
    <x v="113"/>
    <s v="INV2026020125"/>
    <s v="APL26020250"/>
    <x v="2324"/>
    <s v="BAG LDPE 0.03MMX&lt;O&gt;10.5&quot;X14&quot; WN 10-LAN MIN.70% RECYCLE"/>
    <x v="123"/>
    <s v="7"/>
    <n v="200"/>
    <s v="KG"/>
    <x v="3"/>
    <n v="75"/>
    <n v="15000"/>
    <n v="1"/>
    <n v="2.348932"/>
    <n v="469.78646600000002"/>
    <s v="MIL"/>
    <n v="31.929400000000001"/>
    <n v="15000"/>
    <n v="2026"/>
  </r>
  <r>
    <n v="72037315"/>
    <x v="79"/>
    <s v="2026-01-15"/>
    <s v="K0051"/>
    <x v="113"/>
    <s v="INV2026020125"/>
    <s v="APL26020250"/>
    <x v="2182"/>
    <s v="BAG LDPE 0.03MMX&lt;O&gt;8&quot;X19&quot; WN 10-LAN MIN.70% RECYCLE"/>
    <x v="123"/>
    <s v="7"/>
    <n v="200"/>
    <s v="KG"/>
    <x v="3"/>
    <n v="75"/>
    <n v="15000"/>
    <n v="1"/>
    <n v="2.348932"/>
    <n v="469.78646600000002"/>
    <s v="MIL"/>
    <n v="31.929400000000001"/>
    <n v="15000"/>
    <n v="2026"/>
  </r>
  <r>
    <n v="72037314"/>
    <x v="79"/>
    <s v="2026-01-15"/>
    <s v="K0051"/>
    <x v="113"/>
    <s v="INV2026020120"/>
    <s v="APL26020249"/>
    <x v="2338"/>
    <s v="BAG LDPE 0.03MMX&lt;O&gt;20&quot;X22&quot; WN 9-LAN 70% RECYCLE"/>
    <x v="123"/>
    <s v="7"/>
    <n v="200"/>
    <s v="KG"/>
    <x v="3"/>
    <n v="75"/>
    <n v="15000"/>
    <n v="1"/>
    <n v="2.348932"/>
    <n v="469.78646600000002"/>
    <s v="MIL"/>
    <n v="31.929400000000001"/>
    <n v="15000"/>
    <n v="2026"/>
  </r>
  <r>
    <n v="72037316"/>
    <x v="79"/>
    <s v="2026-01-15"/>
    <s v="K0051"/>
    <x v="113"/>
    <s v="INV2026020123"/>
    <s v="APL26020139"/>
    <x v="2169"/>
    <s v="BAG LDPE 0.03MMX&lt;O&gt;13&quot;X17&quot; WN 10-LAN MIN.70% RECYCLE"/>
    <x v="123"/>
    <s v="8"/>
    <n v="200"/>
    <s v="KG"/>
    <x v="3"/>
    <n v="75"/>
    <n v="15000"/>
    <n v="1"/>
    <n v="2.348932"/>
    <n v="469.78646600000002"/>
    <s v="MIL"/>
    <n v="31.929400000000001"/>
    <n v="15000"/>
    <n v="2026"/>
  </r>
  <r>
    <n v="72037316"/>
    <x v="79"/>
    <s v="2026-01-15"/>
    <s v="K0051"/>
    <x v="113"/>
    <s v="INV2026020123"/>
    <s v="APL26020139"/>
    <x v="2178"/>
    <s v="BAG LDPE 0.03MMX&lt;O&gt;19&quot;X19&quot; WN 10-LAN MIN.70% RECYCLE"/>
    <x v="123"/>
    <s v="8"/>
    <n v="200"/>
    <s v="KG"/>
    <x v="3"/>
    <n v="75"/>
    <n v="15000"/>
    <n v="1"/>
    <n v="2.348932"/>
    <n v="469.78646600000002"/>
    <s v="MIL"/>
    <n v="31.929400000000001"/>
    <n v="15000"/>
    <n v="2026"/>
  </r>
  <r>
    <n v="72037316"/>
    <x v="79"/>
    <s v="2026-01-15"/>
    <s v="K0051"/>
    <x v="113"/>
    <s v="INV2026020123"/>
    <s v="APL26020139"/>
    <x v="2339"/>
    <s v="BAG LDPE 0.03MMX&lt;O&gt;18&quot;X26&quot; WN 10-LAN MIN.70% RECYCLE"/>
    <x v="123"/>
    <s v="8"/>
    <n v="200"/>
    <s v="KG"/>
    <x v="3"/>
    <n v="75"/>
    <n v="15000"/>
    <n v="1"/>
    <n v="2.348932"/>
    <n v="469.78646600000002"/>
    <s v="MIL"/>
    <n v="31.929400000000001"/>
    <n v="15000"/>
    <n v="2026"/>
  </r>
  <r>
    <n v="72037314"/>
    <x v="79"/>
    <s v="2026-01-15"/>
    <s v="K0051"/>
    <x v="113"/>
    <s v="INV2026020122"/>
    <s v="APL26020132"/>
    <x v="2255"/>
    <s v="BAG LDPE 0.03MMX&lt;OPEN&gt;30&quot;X30&quot; MIN.70% RECYCLE"/>
    <x v="123"/>
    <s v="7"/>
    <n v="200"/>
    <s v="KG"/>
    <x v="3"/>
    <n v="69"/>
    <n v="13800"/>
    <n v="1"/>
    <n v="2.1610170000000002"/>
    <n v="432.20354900000001"/>
    <s v="MIL"/>
    <n v="31.929400000000001"/>
    <n v="13800"/>
    <n v="2026"/>
  </r>
  <r>
    <n v="72037657"/>
    <x v="79"/>
    <s v="2026-01-26"/>
    <s v="C0257"/>
    <x v="34"/>
    <s v="152435258"/>
    <s v="APL26020143"/>
    <x v="2053"/>
    <s v="PLATE KOMORI SIZE 1030 X 800 X 0.30MM - 93OP"/>
    <x v="128"/>
    <s v="9"/>
    <n v="200"/>
    <s v="PC"/>
    <x v="3"/>
    <n v="169"/>
    <n v="33800"/>
    <n v="1"/>
    <n v="5.2929269999999997"/>
    <n v="1058.5855039999999"/>
    <s v="MIL"/>
    <n v="31.929400000000001"/>
    <n v="33800"/>
    <n v="2026"/>
  </r>
  <r>
    <n v="72037408"/>
    <x v="2"/>
    <s v="2026-01-19"/>
    <s v="P0242"/>
    <x v="63"/>
    <s v="69-0207"/>
    <s v="APN26020002"/>
    <x v="2020"/>
    <s v="APRON THIN CLOTH BLUE COL"/>
    <x v="116"/>
    <s v="1"/>
    <n v="200"/>
    <s v="PC"/>
    <x v="3"/>
    <n v="48"/>
    <n v="9600"/>
    <n v="1"/>
    <n v="1.5033160000000001"/>
    <n v="300.66333800000001"/>
    <s v="MIL"/>
    <n v="31.929400000000001"/>
    <n v="9600"/>
    <n v="2026"/>
  </r>
  <r>
    <n v="72038354"/>
    <x v="20"/>
    <s v="2026-02-17"/>
    <s v="N0144"/>
    <x v="129"/>
    <s v="IV6902/008"/>
    <s v="APL26020595"/>
    <x v="2325"/>
    <s v="Block Cleaner  -92PT"/>
    <x v="89"/>
    <s v="9"/>
    <n v="200"/>
    <s v="LT"/>
    <x v="3"/>
    <n v="104"/>
    <n v="20800"/>
    <n v="1"/>
    <n v="3.3298640000000002"/>
    <n v="665.97294399999998"/>
    <s v="MIL"/>
    <n v="31.232500000000002"/>
    <n v="20800"/>
    <n v="2026"/>
  </r>
  <r>
    <n v="72038353"/>
    <x v="45"/>
    <s v="2026-02-13"/>
    <s v="T0023"/>
    <x v="54"/>
    <s v="22036740"/>
    <s v="APL26030153"/>
    <x v="2340"/>
    <s v="SLIDEWAY OIL&quot;Shell&quot;TONNA S2 M68 (20 LT/Pail)"/>
    <x v="82"/>
    <s v="1"/>
    <n v="200"/>
    <s v="LT"/>
    <x v="3"/>
    <n v="94"/>
    <n v="18800"/>
    <n v="1"/>
    <n v="2.9950800000000002"/>
    <n v="599.01608399999998"/>
    <s v="MIL"/>
    <n v="31.384799999999998"/>
    <n v="18800"/>
    <n v="2026"/>
  </r>
  <r>
    <n v="72038365"/>
    <x v="8"/>
    <s v="2026-02-18"/>
    <s v="K0051"/>
    <x v="113"/>
    <s v="INV2026030200"/>
    <s v="APL26030284"/>
    <x v="2341"/>
    <s v="BAG LDPE 0.03MMX&lt;O&gt;11.5&quot;X12&quot; WN 10-LAN MIN.70% RECYCLE"/>
    <x v="123"/>
    <s v="7"/>
    <n v="200"/>
    <s v="KG"/>
    <x v="3"/>
    <n v="75"/>
    <n v="15000"/>
    <n v="1"/>
    <n v="2.3597000000000001"/>
    <n v="471.94001900000001"/>
    <s v="MIL"/>
    <n v="31.7837"/>
    <n v="15000"/>
    <n v="2026"/>
  </r>
  <r>
    <n v="72038401"/>
    <x v="64"/>
    <s v="2026-02-23"/>
    <s v="C0257"/>
    <x v="34"/>
    <s v="152435683"/>
    <s v="APL26030178"/>
    <x v="2054"/>
    <s v="PLATE ROLAND SIZE 1410 X 1145 X 0.40MM - 93OP"/>
    <x v="128"/>
    <s v="9"/>
    <n v="200"/>
    <s v="PC"/>
    <x v="3"/>
    <n v="469"/>
    <n v="93800"/>
    <n v="1"/>
    <n v="14.783946"/>
    <n v="2956.7892670000001"/>
    <s v="MIL"/>
    <n v="31.723600000000001"/>
    <n v="93800"/>
    <n v="2026"/>
  </r>
  <r>
    <n v="72038401"/>
    <x v="64"/>
    <s v="2026-02-23"/>
    <s v="C0257"/>
    <x v="34"/>
    <s v="152435683"/>
    <s v="APL26030178"/>
    <x v="2322"/>
    <s v="Plate Premium Developer 20Lt/Pa  - 93DF"/>
    <x v="89"/>
    <s v="9"/>
    <n v="200"/>
    <s v="LT"/>
    <x v="3"/>
    <n v="85"/>
    <n v="17000"/>
    <n v="1"/>
    <n v="2.6793930000000001"/>
    <n v="535.87865099999999"/>
    <s v="MIL"/>
    <n v="31.723600000000001"/>
    <n v="17000"/>
    <n v="2026"/>
  </r>
  <r>
    <n v="72038403"/>
    <x v="89"/>
    <s v="2026-02-23"/>
    <s v="A0316"/>
    <x v="108"/>
    <s v="IV0002955"/>
    <s v="APL26030195"/>
    <x v="2274"/>
    <s v="Water Base Varnish MV 1974 Satin Matt 25% -93VN"/>
    <x v="91"/>
    <s v="9"/>
    <n v="200"/>
    <s v="KG"/>
    <x v="3"/>
    <n v="123"/>
    <n v="24600"/>
    <n v="1"/>
    <n v="3.8528039999999999"/>
    <n v="770.56081700000004"/>
    <s v="MIL"/>
    <n v="31.924800000000001"/>
    <n v="24600"/>
    <n v="2026"/>
  </r>
  <r>
    <n v="72038363"/>
    <x v="89"/>
    <s v="2026-02-18"/>
    <s v="J0078"/>
    <x v="132"/>
    <s v="C-DG260502"/>
    <s v="APL26030167"/>
    <x v="2331"/>
    <s v="GILDAON NPT2, DETERGENT"/>
    <x v="12"/>
    <s v="6"/>
    <n v="200"/>
    <s v="KG"/>
    <x v="3"/>
    <n v="125"/>
    <n v="25000"/>
    <n v="1"/>
    <n v="3.915451"/>
    <n v="783.09026200000005"/>
    <s v="MIL"/>
    <n v="31.924800000000001"/>
    <n v="25000"/>
    <n v="2026"/>
  </r>
  <r>
    <n v="72038363"/>
    <x v="89"/>
    <s v="2026-02-18"/>
    <s v="J0078"/>
    <x v="132"/>
    <s v="C-DG260502"/>
    <s v="APL26030167"/>
    <x v="2332"/>
    <s v="J CLEAN GTX440(T), DETERGENT"/>
    <x v="12"/>
    <s v="6"/>
    <n v="200"/>
    <s v="KG"/>
    <x v="3"/>
    <n v="150"/>
    <n v="30000"/>
    <n v="1"/>
    <n v="4.6985409999999996"/>
    <n v="939.70831399999997"/>
    <s v="MIL"/>
    <n v="31.924800000000001"/>
    <n v="30000"/>
    <n v="2026"/>
  </r>
  <r>
    <n v="72038365"/>
    <x v="109"/>
    <s v="2026-02-18"/>
    <s v="K0051"/>
    <x v="113"/>
    <s v="INV2026030217"/>
    <s v="APL26030288"/>
    <x v="2333"/>
    <s v="BAG LDPE 0.04MMX&lt;OPEN&gt;19&quot;X19&quot;"/>
    <x v="123"/>
    <s v="7"/>
    <n v="200"/>
    <s v="KG"/>
    <x v="3"/>
    <n v="75.5"/>
    <n v="15100"/>
    <n v="1"/>
    <n v="2.364932"/>
    <n v="472.98651799999999"/>
    <s v="MIL"/>
    <n v="31.924800000000001"/>
    <n v="15100"/>
    <n v="2026"/>
  </r>
  <r>
    <n v="72038365"/>
    <x v="110"/>
    <s v="2026-02-18"/>
    <s v="K0051"/>
    <x v="113"/>
    <s v="INV2026030233"/>
    <s v="APL26030296"/>
    <x v="2206"/>
    <s v="BAG LDPE 0.04MMX&lt;OPEN&gt;21.5&quot;X30&quot;"/>
    <x v="123"/>
    <s v="7"/>
    <n v="200"/>
    <s v="KG"/>
    <x v="3"/>
    <n v="75.5"/>
    <n v="15100"/>
    <n v="1"/>
    <n v="2.3803960000000002"/>
    <n v="476.07937500000003"/>
    <s v="MIL"/>
    <n v="31.717400000000001"/>
    <n v="15100"/>
    <n v="2026"/>
  </r>
  <r>
    <n v="72038380"/>
    <x v="110"/>
    <s v="2026-02-19"/>
    <s v="K0051"/>
    <x v="113"/>
    <s v="INV2026030230"/>
    <s v="APL26030274"/>
    <x v="2169"/>
    <s v="BAG LDPE 0.03MMX&lt;O&gt;13&quot;X17&quot; WN 10-LAN MIN.70% RECYCLE"/>
    <x v="123"/>
    <s v="8"/>
    <n v="200"/>
    <s v="KG"/>
    <x v="3"/>
    <n v="75"/>
    <n v="15000"/>
    <n v="1"/>
    <n v="2.3646319999999998"/>
    <n v="472.92653200000001"/>
    <s v="MIL"/>
    <n v="31.717400000000001"/>
    <n v="15000"/>
    <n v="2026"/>
  </r>
  <r>
    <n v="72038380"/>
    <x v="110"/>
    <s v="2026-02-19"/>
    <s v="K0051"/>
    <x v="113"/>
    <s v="INV2026030230"/>
    <s v="APL26030274"/>
    <x v="2178"/>
    <s v="BAG LDPE 0.03MMX&lt;O&gt;19&quot;X19&quot; WN 10-LAN MIN.70% RECYCLE"/>
    <x v="123"/>
    <s v="8"/>
    <n v="200"/>
    <s v="KG"/>
    <x v="3"/>
    <n v="75"/>
    <n v="15000"/>
    <n v="1"/>
    <n v="2.3646319999999998"/>
    <n v="472.92653200000001"/>
    <s v="MIL"/>
    <n v="31.717400000000001"/>
    <n v="15000"/>
    <n v="2026"/>
  </r>
  <r>
    <n v="72038360"/>
    <x v="103"/>
    <s v="2026-02-17"/>
    <s v="N0024"/>
    <x v="133"/>
    <s v="IV1131172"/>
    <s v="APL26030308"/>
    <x v="2342"/>
    <s v="SCREWDRIVER BIT &quot;VESSEL&quot; A14 (P)2 x (L)150 G"/>
    <x v="152"/>
    <s v="1"/>
    <n v="200"/>
    <s v="PC"/>
    <x v="3"/>
    <n v="47"/>
    <n v="9400"/>
    <n v="1"/>
    <n v="1.4408780000000001"/>
    <n v="288.17560300000002"/>
    <s v="MIL"/>
    <n v="32.619"/>
    <n v="9400"/>
    <n v="2026"/>
  </r>
  <r>
    <n v="72038877"/>
    <x v="94"/>
    <s v="2026-03-16"/>
    <s v="W0014"/>
    <x v="97"/>
    <s v="69-000974"/>
    <s v="APL26030393"/>
    <x v="2337"/>
    <s v="Cutting Rules 2 PT 23.8 F    -92BD"/>
    <x v="127"/>
    <s v="9"/>
    <n v="200"/>
    <s v="PC"/>
    <x v="3"/>
    <n v="30"/>
    <n v="6000"/>
    <n v="1"/>
    <n v="0.92374699999999998"/>
    <n v="184.74954099999999"/>
    <s v="MIL"/>
    <n v="32.476399999999998"/>
    <n v="6000"/>
    <n v="2026"/>
  </r>
  <r>
    <n v="72038750"/>
    <x v="119"/>
    <s v="2026-03-09"/>
    <s v="S0146"/>
    <x v="79"/>
    <s v="IVMIL690393"/>
    <s v="APL26030575"/>
    <x v="2030"/>
    <s v="HAT COVER BLUE COLOUR"/>
    <x v="118"/>
    <s v="1"/>
    <n v="200"/>
    <s v="PC"/>
    <x v="3"/>
    <n v="90"/>
    <n v="18000"/>
    <n v="1"/>
    <n v="2.7479990000000001"/>
    <n v="549.59986000000004"/>
    <s v="MIL"/>
    <n v="32.751100000000001"/>
    <n v="18000"/>
    <n v="2026"/>
  </r>
  <r>
    <n v="72038397"/>
    <x v="10"/>
    <s v="2026-02-23"/>
    <s v="K0004"/>
    <x v="88"/>
    <s v="INLWN126030616"/>
    <s v="APL26030657"/>
    <x v="2034"/>
    <s v="CL.T SISAL BUFF 457x178mm.x6P(14mm),blue"/>
    <x v="72"/>
    <s v="7"/>
    <n v="200"/>
    <s v="PC"/>
    <x v="3"/>
    <n v="269"/>
    <n v="53800"/>
    <n v="1"/>
    <n v="8.2068490000000001"/>
    <n v="1641.3698420000001"/>
    <s v="MIL"/>
    <n v="32.777500000000003"/>
    <n v="53800"/>
    <n v="2026"/>
  </r>
  <r>
    <n v="72038955"/>
    <x v="11"/>
    <s v="2026-03-19"/>
    <s v="B0014"/>
    <x v="130"/>
    <s v="INV26031267"/>
    <s v="APL26030783"/>
    <x v="2326"/>
    <s v="SCREW DRIVER BIT PH 7.5CM"/>
    <x v="152"/>
    <s v="1"/>
    <n v="200"/>
    <s v="PC"/>
    <x v="3"/>
    <n v="60"/>
    <n v="12000"/>
    <n v="1"/>
    <n v="1.823248"/>
    <n v="364.64964700000002"/>
    <s v="MIL"/>
    <n v="32.908299999999997"/>
    <n v="12000"/>
    <n v="2026"/>
  </r>
  <r>
    <n v="72038872"/>
    <x v="11"/>
    <s v="2026-03-16"/>
    <s v="C0257"/>
    <x v="34"/>
    <s v="152436044"/>
    <s v="APL26030674"/>
    <x v="2053"/>
    <s v="PLATE KOMORI SIZE 1030 X 800 X 0.30MM - 93OP"/>
    <x v="128"/>
    <s v="9"/>
    <n v="200"/>
    <s v="PC"/>
    <x v="3"/>
    <n v="169"/>
    <n v="33800"/>
    <n v="1"/>
    <n v="5.1354819999999997"/>
    <n v="1027.096507"/>
    <s v="MIL"/>
    <n v="32.908299999999997"/>
    <n v="33800"/>
    <n v="2026"/>
  </r>
  <r>
    <n v="72038874"/>
    <x v="116"/>
    <s v="2026-03-16"/>
    <s v="N0144"/>
    <x v="129"/>
    <s v="IV6904/001"/>
    <s v="APL26040043"/>
    <x v="2325"/>
    <s v="Block Cleaner  -92PT"/>
    <x v="89"/>
    <s v="9"/>
    <n v="200"/>
    <s v="LT"/>
    <x v="3"/>
    <n v="104"/>
    <n v="20800"/>
    <n v="1"/>
    <n v="3.172501"/>
    <n v="634.50034600000004"/>
    <s v="MIL"/>
    <n v="32.781700000000001"/>
    <n v="20800"/>
    <n v="2026"/>
  </r>
  <r>
    <n v="72039045"/>
    <x v="53"/>
    <s v="2026-03-26"/>
    <s v="T0023"/>
    <x v="54"/>
    <s v="24050414"/>
    <s v="APL26040235"/>
    <x v="2340"/>
    <s v="SLIDEWAY OIL&quot;Shell&quot;TONNA S2 M68 (20 LT/Pail)"/>
    <x v="82"/>
    <s v="1"/>
    <n v="200"/>
    <s v="LT"/>
    <x v="3"/>
    <n v="94"/>
    <n v="18800"/>
    <n v="1"/>
    <n v="2.8655119999999998"/>
    <n v="573.10258799999997"/>
    <s v="MIL"/>
    <n v="32.803899999999999"/>
    <n v="18800"/>
    <n v="2026"/>
  </r>
  <r>
    <n v="72038852"/>
    <x v="33"/>
    <s v="2026-03-13"/>
    <s v="K0051"/>
    <x v="113"/>
    <s v="INV2026040328"/>
    <s v="APL26040239"/>
    <x v="2227"/>
    <s v="BAG LDPE 0.03MMX&lt;O&gt;20&quot;X22&quot; WN 10-LAN MIN.70% RECYCLE"/>
    <x v="123"/>
    <s v="7"/>
    <n v="200"/>
    <s v="KG"/>
    <x v="3"/>
    <n v="75"/>
    <n v="15000"/>
    <n v="1"/>
    <n v="2.2863129999999998"/>
    <n v="457.26270299999999"/>
    <s v="MIL"/>
    <n v="32.803899999999999"/>
    <n v="15000"/>
    <n v="2026"/>
  </r>
  <r>
    <n v="72038852"/>
    <x v="33"/>
    <s v="2026-03-13"/>
    <s v="K0051"/>
    <x v="113"/>
    <s v="INV2026040328"/>
    <s v="APL26040239"/>
    <x v="2182"/>
    <s v="BAG LDPE 0.03MMX&lt;O&gt;8&quot;X19&quot; WN 10-LAN MIN.70% RECYCLE"/>
    <x v="123"/>
    <s v="7"/>
    <n v="200"/>
    <s v="KG"/>
    <x v="3"/>
    <n v="75"/>
    <n v="15000"/>
    <n v="1"/>
    <n v="2.2863129999999998"/>
    <n v="457.26270299999999"/>
    <s v="MIL"/>
    <n v="32.803899999999999"/>
    <n v="15000"/>
    <n v="2026"/>
  </r>
  <r>
    <n v="72039076"/>
    <x v="81"/>
    <s v="2026-03-30"/>
    <s v="C0257"/>
    <x v="34"/>
    <s v="152436265"/>
    <s v="APL26040185"/>
    <x v="2322"/>
    <s v="Plate Premium Developer 20Lt/Pa  - 93DF"/>
    <x v="89"/>
    <s v="9"/>
    <n v="200"/>
    <s v="LT"/>
    <x v="3"/>
    <n v="85"/>
    <n v="17000"/>
    <n v="1"/>
    <n v="2.594595"/>
    <n v="518.91918199999998"/>
    <s v="MIL"/>
    <n v="32.760399999999997"/>
    <n v="17000"/>
    <n v="2026"/>
  </r>
  <r>
    <n v="72039233"/>
    <x v="40"/>
    <s v="2026-04-04"/>
    <s v="K0051"/>
    <x v="113"/>
    <s v="INV2026040332"/>
    <s v="APL26040398"/>
    <x v="2308"/>
    <s v="P.BAG .04mmX11.5X15&quot; WITH RECYCLE MARK IN BLACK"/>
    <x v="123"/>
    <s v="7"/>
    <n v="200"/>
    <s v="KG"/>
    <x v="3"/>
    <n v="94"/>
    <n v="18800"/>
    <n v="1"/>
    <n v="2.9157500000000001"/>
    <n v="583.15006400000004"/>
    <s v="MIL"/>
    <n v="32.238700000000001"/>
    <n v="18800"/>
    <n v="2026"/>
  </r>
  <r>
    <n v="72039233"/>
    <x v="40"/>
    <s v="2026-04-04"/>
    <s v="K0051"/>
    <x v="113"/>
    <s v="INV2026040332"/>
    <s v="APL26040398"/>
    <x v="2311"/>
    <s v="P.BAG .04mmX14.5X17.5&quot; WITH RECYCLE MARK IN BLACK"/>
    <x v="123"/>
    <s v="7"/>
    <n v="200"/>
    <s v="KG"/>
    <x v="3"/>
    <n v="94"/>
    <n v="18800"/>
    <n v="1"/>
    <n v="2.9157500000000001"/>
    <n v="583.15006400000004"/>
    <s v="MIL"/>
    <n v="32.238700000000001"/>
    <n v="18800"/>
    <n v="2026"/>
  </r>
  <r>
    <n v="72039233"/>
    <x v="40"/>
    <s v="2026-04-04"/>
    <s v="K0051"/>
    <x v="113"/>
    <s v="INV2026040332"/>
    <s v="APL26040398"/>
    <x v="2343"/>
    <s v="P.BAG .04mmX19X19&quot; WITH RECYCLE MARK IN BLACK"/>
    <x v="123"/>
    <s v="7"/>
    <n v="200"/>
    <s v="KG"/>
    <x v="3"/>
    <n v="94"/>
    <n v="18800"/>
    <n v="1"/>
    <n v="2.9157500000000001"/>
    <n v="583.15006400000004"/>
    <s v="MIL"/>
    <n v="32.238700000000001"/>
    <n v="18800"/>
    <n v="2026"/>
  </r>
  <r>
    <n v="72039233"/>
    <x v="40"/>
    <s v="2026-04-04"/>
    <s v="K0051"/>
    <x v="113"/>
    <s v="INV2026040332"/>
    <s v="APL26040398"/>
    <x v="2304"/>
    <s v="P.BAG .04mmX24X24&quot; WITH RECYCLE MARK IN BLACK"/>
    <x v="123"/>
    <s v="7"/>
    <n v="200"/>
    <s v="KG"/>
    <x v="3"/>
    <n v="94"/>
    <n v="18800"/>
    <n v="1"/>
    <n v="2.9157500000000001"/>
    <n v="583.15006400000004"/>
    <s v="MIL"/>
    <n v="32.238700000000001"/>
    <n v="18800"/>
    <n v="2026"/>
  </r>
  <r>
    <n v="72039152"/>
    <x v="16"/>
    <s v="2026-04-01"/>
    <s v="J0078"/>
    <x v="132"/>
    <s v="C-DG260826"/>
    <s v="APL26040281"/>
    <x v="2331"/>
    <s v="GILDAON NPT2, DETERGENT"/>
    <x v="12"/>
    <s v="6"/>
    <n v="200"/>
    <s v="KG"/>
    <x v="3"/>
    <n v="125"/>
    <n v="25000"/>
    <n v="1"/>
    <n v="3.8734579999999998"/>
    <n v="774.69174999999996"/>
    <s v="MIL"/>
    <n v="32.270899999999997"/>
    <n v="25000"/>
    <n v="2026"/>
  </r>
  <r>
    <n v="72039152"/>
    <x v="16"/>
    <s v="2026-04-01"/>
    <s v="J0078"/>
    <x v="132"/>
    <s v="C-DG260826"/>
    <s v="APL26040281"/>
    <x v="2332"/>
    <s v="J CLEAN GTX440(T), DETERGENT"/>
    <x v="12"/>
    <s v="6"/>
    <n v="200"/>
    <s v="KG"/>
    <x v="3"/>
    <n v="150"/>
    <n v="30000"/>
    <n v="1"/>
    <n v="4.6481500000000002"/>
    <n v="929.63009999999997"/>
    <s v="MIL"/>
    <n v="32.270899999999997"/>
    <n v="30000"/>
    <n v="2026"/>
  </r>
  <r>
    <n v="72039080"/>
    <x v="22"/>
    <s v="2026-03-30"/>
    <s v="P0290"/>
    <x v="32"/>
    <s v="IV26/04/494"/>
    <s v="APL26040459"/>
    <x v="2330"/>
    <s v="FORMING OILS(Rolled Rim) PETRA-DRAW 23-900"/>
    <x v="82"/>
    <s v="7"/>
    <n v="200"/>
    <s v="LT"/>
    <x v="3"/>
    <n v="118.5"/>
    <n v="23700"/>
    <n v="1"/>
    <n v="3.6771090000000002"/>
    <n v="735.42188999999996"/>
    <s v="MIL"/>
    <n v="32.226399999999998"/>
    <n v="23700"/>
    <n v="2026"/>
  </r>
  <r>
    <n v="72038793"/>
    <x v="22"/>
    <s v="2026-03-10"/>
    <s v="S0326"/>
    <x v="73"/>
    <s v="S6904-20"/>
    <s v="APN26040001"/>
    <x v="2344"/>
    <s v="NANO FIBER CLOTH  W400 xL400 x THK 3 mm."/>
    <x v="97"/>
    <s v="1"/>
    <n v="200"/>
    <s v="PC"/>
    <x v="3"/>
    <n v="20"/>
    <n v="4000"/>
    <n v="1"/>
    <n v="0.62060899999999997"/>
    <n v="124.121837"/>
    <s v="MIL"/>
    <n v="32.226399999999998"/>
    <n v="4000"/>
    <n v="2026"/>
  </r>
  <r>
    <n v="72039244"/>
    <x v="86"/>
    <s v="2026-04-06"/>
    <s v="W0014"/>
    <x v="97"/>
    <s v="69-001366"/>
    <s v="APL26040278"/>
    <x v="2337"/>
    <s v="Cutting Rules 2 PT 23.8 F    -92BD"/>
    <x v="127"/>
    <s v="9"/>
    <n v="200"/>
    <s v="PC"/>
    <x v="3"/>
    <n v="30"/>
    <n v="6000"/>
    <n v="1"/>
    <n v="0.93126600000000004"/>
    <n v="186.25326699999999"/>
    <s v="MIL"/>
    <n v="32.214199999999998"/>
    <n v="6000"/>
    <n v="2026"/>
  </r>
  <r>
    <n v="72039819"/>
    <x v="42"/>
    <s v="2026-04-23"/>
    <s v="K0051"/>
    <x v="113"/>
    <s v="INV2026050407"/>
    <s v="APL26050084"/>
    <x v="2343"/>
    <s v="P.BAG .04mmX19X19&quot; WITH RECYCLE MARK IN BLACK"/>
    <x v="123"/>
    <s v="7"/>
    <n v="200"/>
    <s v="KG"/>
    <x v="3"/>
    <n v="94"/>
    <n v="18800"/>
    <n v="1"/>
    <n v="2.8805550000000002"/>
    <n v="576.11100499999998"/>
    <s v="MIL"/>
    <n v="32.632599999999996"/>
    <n v="18800"/>
    <n v="2026"/>
  </r>
  <r>
    <n v="72039937"/>
    <x v="42"/>
    <s v="2026-04-27"/>
    <s v="N0144"/>
    <x v="129"/>
    <s v="IV6905/001"/>
    <s v="APL26050074"/>
    <x v="2325"/>
    <s v="Block Cleaner  -92PT"/>
    <x v="89"/>
    <s v="9"/>
    <n v="200"/>
    <s v="LT"/>
    <x v="3"/>
    <n v="104"/>
    <n v="20800"/>
    <n v="1"/>
    <n v="3.1869969999999999"/>
    <n v="637.39940999999999"/>
    <s v="MIL"/>
    <n v="32.632599999999996"/>
    <n v="20800"/>
    <n v="2026"/>
  </r>
  <r>
    <n v="72039826"/>
    <x v="36"/>
    <s v="2026-04-23"/>
    <s v="K0051"/>
    <x v="113"/>
    <s v="INV2026050413"/>
    <s v="APL26050258"/>
    <x v="2227"/>
    <s v="BAG LDPE 0.03MMX&lt;O&gt;20&quot;X22&quot; WN 10-LAN MIN.70% RECYCLE"/>
    <x v="123"/>
    <s v="7"/>
    <n v="200"/>
    <s v="KG"/>
    <x v="3"/>
    <n v="86"/>
    <n v="17200"/>
    <n v="1"/>
    <n v="2.6530589999999998"/>
    <n v="530.61199299999998"/>
    <s v="MIL"/>
    <n v="32.415399999999998"/>
    <n v="17200"/>
    <n v="2026"/>
  </r>
  <r>
    <n v="72039836"/>
    <x v="108"/>
    <s v="2026-04-23"/>
    <s v="K0051"/>
    <x v="113"/>
    <s v="INV2026050415"/>
    <s v="APL26050261"/>
    <x v="2168"/>
    <s v="BAG LDPE 0.03MMX&lt;O&gt;16.5&quot;X20&quot; WN 10-LAN MIN.70% RECYCLE"/>
    <x v="123"/>
    <s v="1"/>
    <n v="200"/>
    <s v="KG"/>
    <x v="3"/>
    <n v="86"/>
    <n v="17200"/>
    <n v="1"/>
    <n v="2.6484190000000001"/>
    <n v="529.683852"/>
    <s v="MIL"/>
    <n v="32.472200000000001"/>
    <n v="17200"/>
    <n v="2026"/>
  </r>
  <r>
    <n v="72039819"/>
    <x v="108"/>
    <s v="2026-04-23"/>
    <s v="K0051"/>
    <x v="113"/>
    <s v="INV2026050405"/>
    <s v="APL26050257"/>
    <x v="2328"/>
    <s v="BAG LDPE 0.04MMX&lt;OPEN&gt;11.5&quot;X15&quot; (0.0082/PC)"/>
    <x v="123"/>
    <s v="7"/>
    <n v="200"/>
    <s v="KG"/>
    <x v="3"/>
    <n v="90"/>
    <n v="18000"/>
    <n v="1"/>
    <n v="2.771601"/>
    <n v="554.32030999999995"/>
    <s v="MIL"/>
    <n v="32.472200000000001"/>
    <n v="18000"/>
    <n v="2026"/>
  </r>
  <r>
    <n v="72039819"/>
    <x v="108"/>
    <s v="2026-04-23"/>
    <s v="K0051"/>
    <x v="113"/>
    <s v="INV2026050405"/>
    <s v="APL26050257"/>
    <x v="2181"/>
    <s v="BAG LDPE 0.04MMX&lt;OPEN&gt;14.5&quot;X17.5&quot; (0.012/PC)"/>
    <x v="123"/>
    <s v="7"/>
    <n v="200"/>
    <s v="KG"/>
    <x v="3"/>
    <n v="90"/>
    <n v="18000"/>
    <n v="1"/>
    <n v="2.771601"/>
    <n v="554.32030999999995"/>
    <s v="MIL"/>
    <n v="32.472200000000001"/>
    <n v="18000"/>
    <n v="2026"/>
  </r>
  <r>
    <n v="72039819"/>
    <x v="108"/>
    <s v="2026-04-23"/>
    <s v="K0051"/>
    <x v="113"/>
    <s v="INV2026050405"/>
    <s v="APL26050257"/>
    <x v="2205"/>
    <s v="BAG LDPE 0.04MMX&lt;OPEN&gt;24&quot;X24&quot; (0.0274/PC)"/>
    <x v="123"/>
    <s v="7"/>
    <n v="200"/>
    <s v="KG"/>
    <x v="3"/>
    <n v="90"/>
    <n v="18000"/>
    <n v="1"/>
    <n v="2.771601"/>
    <n v="554.32030999999995"/>
    <s v="MIL"/>
    <n v="32.472200000000001"/>
    <n v="18000"/>
    <n v="2026"/>
  </r>
  <r>
    <n v="72039819"/>
    <x v="108"/>
    <s v="2026-04-23"/>
    <s v="K0051"/>
    <x v="113"/>
    <s v="INV2026050405"/>
    <s v="APL26050257"/>
    <x v="2206"/>
    <s v="BAG LDPE 0.04MMX&lt;OPEN&gt;21.5&quot;X30&quot;"/>
    <x v="123"/>
    <s v="7"/>
    <n v="200"/>
    <s v="KG"/>
    <x v="3"/>
    <n v="90"/>
    <n v="18000"/>
    <n v="1"/>
    <n v="2.771601"/>
    <n v="554.32030999999995"/>
    <s v="MIL"/>
    <n v="32.472200000000001"/>
    <n v="18000"/>
    <n v="2026"/>
  </r>
  <r>
    <n v="72039844"/>
    <x v="108"/>
    <s v="2026-04-23"/>
    <s v="K0051"/>
    <x v="113"/>
    <s v="INV2026050414"/>
    <s v="APL26050093"/>
    <x v="2170"/>
    <s v="BAG LDPE 0.03MMX&lt;O&gt;14.5&quot;X17.5&quot; WN 10-LAN MIN.70% RECYCLE"/>
    <x v="123"/>
    <s v="8"/>
    <n v="200"/>
    <s v="KG"/>
    <x v="3"/>
    <n v="86"/>
    <n v="17200"/>
    <n v="1"/>
    <n v="2.6484190000000001"/>
    <n v="529.683852"/>
    <s v="MIL"/>
    <n v="32.472200000000001"/>
    <n v="17200"/>
    <n v="2026"/>
  </r>
  <r>
    <n v="72039844"/>
    <x v="108"/>
    <s v="2026-04-23"/>
    <s v="K0051"/>
    <x v="113"/>
    <s v="INV2026050414"/>
    <s v="APL26050093"/>
    <x v="2178"/>
    <s v="BAG LDPE 0.03MMX&lt;O&gt;19&quot;X19&quot; WN 10-LAN MIN.70% RECYCLE"/>
    <x v="123"/>
    <s v="8"/>
    <n v="200"/>
    <s v="KG"/>
    <x v="3"/>
    <n v="86"/>
    <n v="17200"/>
    <n v="1"/>
    <n v="2.6484190000000001"/>
    <n v="529.683852"/>
    <s v="MIL"/>
    <n v="32.472200000000001"/>
    <n v="17200"/>
    <n v="2026"/>
  </r>
  <r>
    <n v="72040385"/>
    <x v="112"/>
    <s v="2026-05-07"/>
    <s v="B0014"/>
    <x v="130"/>
    <s v="INV26050454"/>
    <s v="APL26050156"/>
    <x v="2326"/>
    <s v="SCREW DRIVER BIT PH 7.5CM"/>
    <x v="152"/>
    <s v="1"/>
    <n v="200"/>
    <s v="PC"/>
    <x v="3"/>
    <n v="60"/>
    <n v="12000"/>
    <n v="1"/>
    <n v="1.8457330000000001"/>
    <n v="369.14671700000002"/>
    <s v="MIL"/>
    <n v="32.507399999999997"/>
    <n v="12000"/>
    <n v="2026"/>
  </r>
  <r>
    <n v="72040260"/>
    <x v="29"/>
    <s v="2026-05-04"/>
    <s v="C0257"/>
    <x v="34"/>
    <s v="152436744"/>
    <s v="APL26050356"/>
    <x v="2053"/>
    <s v="PLATE KOMORI SIZE 1030 X 800 X 0.30MM - 93OP"/>
    <x v="128"/>
    <s v="9"/>
    <n v="200"/>
    <s v="PC"/>
    <x v="3"/>
    <n v="169"/>
    <n v="33800"/>
    <n v="1"/>
    <n v="5.1814419999999997"/>
    <n v="1036.2884919999999"/>
    <s v="MIL"/>
    <n v="32.616399999999999"/>
    <n v="33800"/>
    <n v="2026"/>
  </r>
  <r>
    <n v="72040260"/>
    <x v="29"/>
    <s v="2026-05-04"/>
    <s v="C0257"/>
    <x v="34"/>
    <s v="152436744"/>
    <s v="APL26050356"/>
    <x v="2322"/>
    <s v="Plate Premium Developer 20Lt/Pa  - 93DF"/>
    <x v="89"/>
    <s v="9"/>
    <n v="200"/>
    <s v="LT"/>
    <x v="3"/>
    <n v="85"/>
    <n v="17000"/>
    <n v="1"/>
    <n v="2.6060500000000002"/>
    <n v="521.21018800000002"/>
    <s v="MIL"/>
    <n v="32.616399999999999"/>
    <n v="17000"/>
    <n v="2026"/>
  </r>
  <r>
    <n v="72039844"/>
    <x v="44"/>
    <s v="2026-04-23"/>
    <s v="K0051"/>
    <x v="113"/>
    <s v="INV2026050438"/>
    <s v="APL26050281"/>
    <x v="2170"/>
    <s v="BAG LDPE 0.03MMX&lt;O&gt;14.5&quot;X17.5&quot; WN 10-LAN MIN.70% RECYCLE"/>
    <x v="123"/>
    <s v="8"/>
    <n v="200"/>
    <s v="KG"/>
    <x v="3"/>
    <n v="86"/>
    <n v="17200"/>
    <n v="1"/>
    <n v="2.6367099999999999"/>
    <n v="527.34207300000003"/>
    <s v="MIL"/>
    <n v="32.616399999999999"/>
    <n v="17200"/>
    <n v="2026"/>
  </r>
  <r>
    <n v="72039844"/>
    <x v="44"/>
    <s v="2026-04-23"/>
    <s v="K0051"/>
    <x v="113"/>
    <s v="INV2026050438"/>
    <s v="APL26050281"/>
    <x v="2178"/>
    <s v="BAG LDPE 0.03MMX&lt;O&gt;19&quot;X19&quot; WN 10-LAN MIN.70% RECYCLE"/>
    <x v="123"/>
    <s v="8"/>
    <n v="200"/>
    <s v="KG"/>
    <x v="3"/>
    <n v="86"/>
    <n v="17200"/>
    <n v="1"/>
    <n v="2.6367099999999999"/>
    <n v="527.34207300000003"/>
    <s v="MIL"/>
    <n v="32.616399999999999"/>
    <n v="17200"/>
    <n v="2026"/>
  </r>
  <r>
    <n v="72039826"/>
    <x v="44"/>
    <s v="2026-04-23"/>
    <s v="K0051"/>
    <x v="113"/>
    <s v="INV2026050441"/>
    <s v="APL26050433"/>
    <x v="2327"/>
    <s v="BAG LDPE 0.03MMX&lt;O&gt;9&quot;X10&quot; WN 10-LAN MIN.70% RECYCLE"/>
    <x v="123"/>
    <s v="7"/>
    <n v="200"/>
    <s v="KG"/>
    <x v="3"/>
    <n v="86"/>
    <n v="17200"/>
    <n v="1"/>
    <n v="2.6367099999999999"/>
    <n v="527.34207300000003"/>
    <s v="MIL"/>
    <n v="32.616399999999999"/>
    <n v="17200"/>
    <n v="2026"/>
  </r>
  <r>
    <n v="72039826"/>
    <x v="44"/>
    <s v="2026-04-23"/>
    <s v="K0051"/>
    <x v="113"/>
    <s v="INV2026050441"/>
    <s v="APL26050433"/>
    <x v="2336"/>
    <s v="BAG LDPE 0.03MMX&lt;OPEN&gt;10&quot;X11&quot; WN 10-LAN MIN.70% RECYCLE"/>
    <x v="123"/>
    <s v="7"/>
    <n v="200"/>
    <s v="KG"/>
    <x v="3"/>
    <n v="86"/>
    <n v="17200"/>
    <n v="1"/>
    <n v="2.6367099999999999"/>
    <n v="527.34207300000003"/>
    <s v="MIL"/>
    <n v="32.616399999999999"/>
    <n v="17200"/>
    <n v="2026"/>
  </r>
  <r>
    <n v="72039826"/>
    <x v="72"/>
    <s v="2026-04-23"/>
    <s v="K0051"/>
    <x v="113"/>
    <s v="INV2026050449"/>
    <s v="APL26050495"/>
    <x v="2345"/>
    <s v="BAG LDPE 0.03MMX&lt;O&gt;28&quot;X24&quot; WN 9-LAN 70% RECYCLE"/>
    <x v="123"/>
    <s v="7"/>
    <n v="200"/>
    <s v="KG"/>
    <x v="3"/>
    <n v="86"/>
    <n v="17200"/>
    <n v="1"/>
    <n v="2.6158899999999998"/>
    <n v="523.17800199999999"/>
    <s v="MIL"/>
    <n v="32.875999999999998"/>
    <n v="17200"/>
    <n v="2026"/>
  </r>
  <r>
    <n v="72039819"/>
    <x v="72"/>
    <s v="2026-04-23"/>
    <s v="K0051"/>
    <x v="113"/>
    <s v="INV2026050451"/>
    <s v="APL26050496"/>
    <x v="2346"/>
    <s v="P.BAG .04mmX13X20&quot; WITH RECYCLE MARK IN BLACK"/>
    <x v="123"/>
    <s v="7"/>
    <n v="200"/>
    <s v="KG"/>
    <x v="3"/>
    <n v="94"/>
    <n v="18800"/>
    <n v="1"/>
    <n v="2.8592279999999999"/>
    <n v="571.84572300000002"/>
    <s v="MIL"/>
    <n v="32.875999999999998"/>
    <n v="18800"/>
    <n v="2026"/>
  </r>
  <r>
    <n v="72039844"/>
    <x v="72"/>
    <s v="2026-04-23"/>
    <s v="K0051"/>
    <x v="113"/>
    <s v="INV2026050450"/>
    <s v="APL26050441"/>
    <x v="2347"/>
    <s v="BAG LDPE 0.05MMX&lt;OPEN&gt;13&quot;X17&quot; WN 6-LAN (0.0131/PC)"/>
    <x v="123"/>
    <s v="8"/>
    <n v="200"/>
    <s v="KG"/>
    <x v="3"/>
    <n v="94"/>
    <n v="18800"/>
    <n v="1"/>
    <n v="2.8592279999999999"/>
    <n v="571.84572300000002"/>
    <s v="MIL"/>
    <n v="32.875999999999998"/>
    <n v="18800"/>
    <n v="2026"/>
  </r>
  <r>
    <n v="72040411"/>
    <x v="72"/>
    <s v="2026-05-11"/>
    <s v="W0014"/>
    <x v="97"/>
    <s v="69-001729"/>
    <s v="APL26050363"/>
    <x v="2065"/>
    <s v="Cutting Rules 3P 23.80F - 92BD"/>
    <x v="127"/>
    <s v="9"/>
    <n v="200"/>
    <s v="PC"/>
    <x v="3"/>
    <n v="38"/>
    <n v="7600"/>
    <n v="1"/>
    <n v="1.1558580000000001"/>
    <n v="231.17167499999999"/>
    <s v="MIL"/>
    <n v="32.875999999999998"/>
    <n v="7600"/>
    <n v="2026"/>
  </r>
  <r>
    <n v="72039820"/>
    <x v="30"/>
    <s v="2026-04-23"/>
    <s v="K0051"/>
    <x v="113"/>
    <s v="INV2026050447"/>
    <s v="APL26050508"/>
    <x v="2168"/>
    <s v="BAG LDPE 0.03MMX&lt;O&gt;16.5&quot;X20&quot; WN 10-LAN MIN.70% RECYCLE"/>
    <x v="123"/>
    <s v="2"/>
    <n v="200"/>
    <s v="KG"/>
    <x v="3"/>
    <n v="86"/>
    <n v="17200"/>
    <n v="1"/>
    <n v="2.6238790000000001"/>
    <n v="524.77582600000005"/>
    <s v="MIL"/>
    <n v="32.7759"/>
    <n v="17200"/>
    <n v="2026"/>
  </r>
  <r>
    <n v="72040306"/>
    <x v="67"/>
    <s v="2026-05-05"/>
    <s v="S0232"/>
    <x v="109"/>
    <s v="IV0014117"/>
    <s v="APL26050628"/>
    <x v="2348"/>
    <s v="SW SLV LDPE 0.05mmx8&quot;x15&quot; W/H MIN.70% RM"/>
    <x v="138"/>
    <s v="1"/>
    <n v="200"/>
    <s v="KG"/>
    <x v="3"/>
    <n v="160"/>
    <n v="32000"/>
    <n v="1"/>
    <n v="4.8737690000000002"/>
    <n v="974.753874"/>
    <s v="MIL"/>
    <n v="32.828800000000001"/>
    <n v="32000"/>
    <n v="2026"/>
  </r>
  <r>
    <n v="72036528"/>
    <x v="25"/>
    <s v="2025-12-08"/>
    <s v="A0316"/>
    <x v="108"/>
    <s v="IV0002801"/>
    <s v="APL26010080"/>
    <x v="2274"/>
    <s v="Water Base Varnish MV 1974 Satin Matt 25% -93VN"/>
    <x v="91"/>
    <s v="9"/>
    <n v="100"/>
    <s v="KG"/>
    <x v="3"/>
    <n v="123"/>
    <n v="12300"/>
    <n v="1"/>
    <n v="3.9139810000000002"/>
    <n v="391.39814999999999"/>
    <s v="MIL"/>
    <n v="31.425799999999999"/>
    <n v="12300"/>
    <n v="2026"/>
  </r>
  <r>
    <n v="72037053"/>
    <x v="26"/>
    <s v="2026-01-05"/>
    <s v="F0025"/>
    <x v="131"/>
    <s v="SI69/00415"/>
    <s v="APL26010092"/>
    <x v="2329"/>
    <s v="GRINDING TIP 25X25X6MM. #80"/>
    <x v="119"/>
    <s v="7"/>
    <n v="100"/>
    <s v="PC"/>
    <x v="3"/>
    <n v="110"/>
    <n v="11000"/>
    <n v="1"/>
    <n v="3.4854790000000002"/>
    <n v="348.54798"/>
    <s v="MIL"/>
    <n v="31.5595"/>
    <n v="11000"/>
    <n v="2026"/>
  </r>
  <r>
    <n v="72037068"/>
    <x v="78"/>
    <s v="2026-01-06"/>
    <s v="W0014"/>
    <x v="97"/>
    <s v="69-000114"/>
    <s v="APL26010102"/>
    <x v="2337"/>
    <s v="Cutting Rules 2 PT 23.8 F    -92BD"/>
    <x v="127"/>
    <s v="9"/>
    <n v="100"/>
    <s v="PC"/>
    <x v="3"/>
    <n v="30"/>
    <n v="3000"/>
    <n v="1"/>
    <n v="0.94887100000000002"/>
    <n v="94.887163000000001"/>
    <s v="MIL"/>
    <n v="31.616499999999998"/>
    <n v="3000"/>
    <n v="2026"/>
  </r>
  <r>
    <n v="72037068"/>
    <x v="78"/>
    <s v="2026-01-06"/>
    <s v="W0014"/>
    <x v="97"/>
    <s v="69-000114"/>
    <s v="APL26010102"/>
    <x v="2349"/>
    <s v="Creasing Rules 2PT 22.80  - 92BD"/>
    <x v="127"/>
    <s v="9"/>
    <n v="100"/>
    <s v="PC"/>
    <x v="3"/>
    <n v="18"/>
    <n v="1800"/>
    <n v="1"/>
    <n v="0.56932199999999999"/>
    <n v="56.932298000000003"/>
    <s v="MIL"/>
    <n v="31.616499999999998"/>
    <n v="1800"/>
    <n v="2026"/>
  </r>
  <r>
    <n v="72037068"/>
    <x v="78"/>
    <s v="2026-01-06"/>
    <s v="W0014"/>
    <x v="97"/>
    <s v="69-000114"/>
    <s v="APL26010102"/>
    <x v="2350"/>
    <s v="Creasing Rules 3P 22.80  -92BD"/>
    <x v="127"/>
    <s v="9"/>
    <n v="100"/>
    <s v="PC"/>
    <x v="3"/>
    <n v="30"/>
    <n v="3000"/>
    <n v="1"/>
    <n v="0.94887100000000002"/>
    <n v="94.887163000000001"/>
    <s v="MIL"/>
    <n v="31.616499999999998"/>
    <n v="3000"/>
    <n v="2026"/>
  </r>
  <r>
    <n v="72037057"/>
    <x v="113"/>
    <s v="2026-01-05"/>
    <s v="K0109"/>
    <x v="87"/>
    <s v="IV9010403"/>
    <s v="APL26010346"/>
    <x v="2029"/>
    <s v="FLAP WHEEL #60 SIZE 76X10X6MM."/>
    <x v="122"/>
    <s v="7"/>
    <n v="100"/>
    <s v="PC"/>
    <x v="3"/>
    <n v="145"/>
    <n v="14500"/>
    <n v="1"/>
    <n v="4.5825310000000004"/>
    <n v="458.25313899999998"/>
    <s v="MIL"/>
    <n v="31.6419"/>
    <n v="14500"/>
    <n v="2026"/>
  </r>
  <r>
    <n v="72037313"/>
    <x v="62"/>
    <s v="2026-01-15"/>
    <s v="K0051"/>
    <x v="113"/>
    <s v="INV2026010065"/>
    <s v="APL26010318"/>
    <x v="2336"/>
    <s v="BAG LDPE 0.03MMX&lt;OPEN&gt;10&quot;X11&quot; WN 10-LAN MIN.70% RECYCLE"/>
    <x v="123"/>
    <s v="6"/>
    <n v="100"/>
    <s v="KG"/>
    <x v="3"/>
    <n v="75"/>
    <n v="7500"/>
    <n v="1"/>
    <n v="2.3759209999999999"/>
    <n v="237.59214600000001"/>
    <s v="MIL"/>
    <n v="31.566700000000001"/>
    <n v="7500"/>
    <n v="2026"/>
  </r>
  <r>
    <n v="72037311"/>
    <x v="90"/>
    <s v="2026-01-15"/>
    <s v="K0051"/>
    <x v="113"/>
    <s v="INV2026010075"/>
    <s v="APL26010458"/>
    <x v="2341"/>
    <s v="BAG LDPE 0.03MMX&lt;O&gt;11.5&quot;X12&quot; WN 10-LAN MIN.70% RECYCLE"/>
    <x v="123"/>
    <s v="1"/>
    <n v="100"/>
    <s v="KG"/>
    <x v="3"/>
    <n v="75"/>
    <n v="7500"/>
    <n v="1"/>
    <n v="2.3831910000000001"/>
    <n v="238.31918200000001"/>
    <s v="MIL"/>
    <n v="31.470400000000001"/>
    <n v="7500"/>
    <n v="2026"/>
  </r>
  <r>
    <n v="72037314"/>
    <x v="54"/>
    <s v="2026-01-15"/>
    <s v="K0051"/>
    <x v="113"/>
    <s v="INV2026010077"/>
    <s v="APL26010355"/>
    <x v="2179"/>
    <s v="BAG LDPE 0.03MMX&lt;OPEN&gt;14.5&quot;X17.5&quot; MIN.70% RECYCLE"/>
    <x v="123"/>
    <s v="7"/>
    <n v="100"/>
    <s v="KG"/>
    <x v="3"/>
    <n v="69"/>
    <n v="6900"/>
    <n v="1"/>
    <n v="2.2002830000000002"/>
    <n v="220.02831599999999"/>
    <s v="MIL"/>
    <n v="31.3596"/>
    <n v="6900"/>
    <n v="2026"/>
  </r>
  <r>
    <n v="72037314"/>
    <x v="54"/>
    <s v="2026-01-15"/>
    <s v="K0051"/>
    <x v="113"/>
    <s v="INV2026010078"/>
    <s v="APL26010480"/>
    <x v="2281"/>
    <s v="BAG LDPE 0.05MMX&lt;OPEN&gt;10.5&quot;X14&quot; MIN.70% RECYCLE"/>
    <x v="123"/>
    <s v="7"/>
    <n v="100"/>
    <s v="KG"/>
    <x v="3"/>
    <n v="69"/>
    <n v="6900"/>
    <n v="1"/>
    <n v="2.2002830000000002"/>
    <n v="220.02831599999999"/>
    <s v="MIL"/>
    <n v="31.3596"/>
    <n v="6900"/>
    <n v="2026"/>
  </r>
  <r>
    <n v="72037315"/>
    <x v="54"/>
    <s v="2026-01-15"/>
    <s v="K0051"/>
    <x v="113"/>
    <s v="INV2026010083"/>
    <s v="APL26010482"/>
    <x v="2341"/>
    <s v="BAG LDPE 0.03MMX&lt;O&gt;11.5&quot;X12&quot; WN 10-LAN MIN.70% RECYCLE"/>
    <x v="123"/>
    <s v="7"/>
    <n v="100"/>
    <s v="KG"/>
    <x v="3"/>
    <n v="75"/>
    <n v="7500"/>
    <n v="1"/>
    <n v="2.3916119999999998"/>
    <n v="239.161213"/>
    <s v="MIL"/>
    <n v="31.3596"/>
    <n v="7500"/>
    <n v="2026"/>
  </r>
  <r>
    <n v="72037315"/>
    <x v="54"/>
    <s v="2026-01-15"/>
    <s v="K0051"/>
    <x v="113"/>
    <s v="INV2026010083"/>
    <s v="APL26010482"/>
    <x v="2324"/>
    <s v="BAG LDPE 0.03MMX&lt;O&gt;10.5&quot;X14&quot; WN 10-LAN MIN.70% RECYCLE"/>
    <x v="123"/>
    <s v="7"/>
    <n v="100"/>
    <s v="KG"/>
    <x v="3"/>
    <n v="75"/>
    <n v="7500"/>
    <n v="1"/>
    <n v="2.3916119999999998"/>
    <n v="239.161213"/>
    <s v="MIL"/>
    <n v="31.3596"/>
    <n v="7500"/>
    <n v="2026"/>
  </r>
  <r>
    <n v="72037315"/>
    <x v="54"/>
    <s v="2026-01-15"/>
    <s v="K0051"/>
    <x v="113"/>
    <s v="INV2026010083"/>
    <s v="APL26010482"/>
    <x v="2170"/>
    <s v="BAG LDPE 0.03MMX&lt;O&gt;14.5&quot;X17.5&quot; WN 10-LAN MIN.70% RECYCLE"/>
    <x v="123"/>
    <s v="7"/>
    <n v="100"/>
    <s v="KG"/>
    <x v="3"/>
    <n v="75"/>
    <n v="7500"/>
    <n v="1"/>
    <n v="2.3916119999999998"/>
    <n v="239.161213"/>
    <s v="MIL"/>
    <n v="31.3596"/>
    <n v="7500"/>
    <n v="2026"/>
  </r>
  <r>
    <n v="72037311"/>
    <x v="54"/>
    <s v="2026-01-15"/>
    <s v="K0051"/>
    <x v="113"/>
    <s v="INV2026010080"/>
    <s v="APL26010463"/>
    <x v="2327"/>
    <s v="BAG LDPE 0.03MMX&lt;O&gt;9&quot;X10&quot; WN 10-LAN MIN.70% RECYCLE"/>
    <x v="123"/>
    <s v="1"/>
    <n v="100"/>
    <s v="KG"/>
    <x v="3"/>
    <n v="75"/>
    <n v="7500"/>
    <n v="1"/>
    <n v="2.3916119999999998"/>
    <n v="239.161213"/>
    <s v="MIL"/>
    <n v="31.3596"/>
    <n v="7500"/>
    <n v="2026"/>
  </r>
  <r>
    <n v="72037057"/>
    <x v="54"/>
    <s v="2026-01-05"/>
    <s v="K0109"/>
    <x v="87"/>
    <s v="IV9010537"/>
    <s v="APL26010354"/>
    <x v="2029"/>
    <s v="FLAP WHEEL #60 SIZE 76X10X6MM."/>
    <x v="122"/>
    <s v="7"/>
    <n v="100"/>
    <s v="PC"/>
    <x v="3"/>
    <n v="145"/>
    <n v="14500"/>
    <n v="1"/>
    <n v="4.6237830000000004"/>
    <n v="462.37834600000002"/>
    <s v="MIL"/>
    <n v="31.3596"/>
    <n v="14500"/>
    <n v="2026"/>
  </r>
  <r>
    <n v="72037055"/>
    <x v="84"/>
    <s v="2026-01-05"/>
    <s v="K0004"/>
    <x v="88"/>
    <s v="INLWN126010478"/>
    <s v="APL26010487"/>
    <x v="2351"/>
    <s v="CLOTH BUFF 483X178MM.SOFT"/>
    <x v="73"/>
    <s v="7"/>
    <n v="100"/>
    <s v="PC"/>
    <x v="3"/>
    <n v="247.5"/>
    <n v="24750"/>
    <n v="1"/>
    <n v="7.9358199999999997"/>
    <n v="793.58208500000001"/>
    <s v="MIL"/>
    <n v="31.1877"/>
    <n v="24750"/>
    <n v="2026"/>
  </r>
  <r>
    <n v="72037071"/>
    <x v="107"/>
    <s v="2026-01-06"/>
    <s v="M0296"/>
    <x v="105"/>
    <s v="MT-26-01-115"/>
    <s v="APL26010589"/>
    <x v="2132"/>
    <s v="RFID 681882690 FGJ 12-PC SET, TAUPE"/>
    <x v="7"/>
    <s v="1"/>
    <n v="100"/>
    <s v="PC"/>
    <x v="3"/>
    <n v="1.8"/>
    <n v="180"/>
    <n v="1"/>
    <n v="5.7488999999999998E-2"/>
    <n v="5.7489980000000003"/>
    <s v="MIL"/>
    <n v="31.309799999999999"/>
    <n v="180"/>
    <n v="2026"/>
  </r>
  <r>
    <n v="72037055"/>
    <x v="99"/>
    <s v="2026-01-05"/>
    <s v="K0004"/>
    <x v="88"/>
    <s v="INLWN126010595"/>
    <s v="APL26010492"/>
    <x v="2033"/>
    <s v="CL.T SISAL BUFF 430x178mm.x6P(14mm),blue"/>
    <x v="72"/>
    <s v="7"/>
    <n v="100"/>
    <s v="PC"/>
    <x v="3"/>
    <n v="249"/>
    <n v="24900"/>
    <n v="1"/>
    <n v="7.9527809999999999"/>
    <n v="795.27815499999997"/>
    <s v="MIL"/>
    <n v="31.309799999999999"/>
    <n v="24900"/>
    <n v="2026"/>
  </r>
  <r>
    <n v="72036614"/>
    <x v="27"/>
    <s v="2025-12-10"/>
    <s v="S0130"/>
    <x v="134"/>
    <s v="IV6900229"/>
    <s v="APL26010596"/>
    <x v="2352"/>
    <s v="BAG FILTER NYLON 76mesh/Inch (213 MICRON,JPP30)SIZE 18x43cm"/>
    <x v="153"/>
    <s v="1"/>
    <n v="100"/>
    <s v="PC"/>
    <x v="3"/>
    <n v="200"/>
    <n v="20000"/>
    <n v="1"/>
    <n v="6.4045079999999999"/>
    <n v="640.45087699999999"/>
    <s v="MIL"/>
    <n v="31.228000000000002"/>
    <n v="20000"/>
    <n v="2026"/>
  </r>
  <r>
    <n v="72036614"/>
    <x v="27"/>
    <s v="2025-12-10"/>
    <s v="S0130"/>
    <x v="134"/>
    <s v="IV6900229"/>
    <s v="APL26010596"/>
    <x v="2353"/>
    <s v="BAG FILTER NYLON 100mesh/Inch (150 MICRON,JPP40)SIZE 18x43cm"/>
    <x v="153"/>
    <s v="1"/>
    <n v="100"/>
    <s v="PC"/>
    <x v="3"/>
    <n v="150"/>
    <n v="15000"/>
    <n v="1"/>
    <n v="4.8033809999999999"/>
    <n v="480.33815800000002"/>
    <s v="MIL"/>
    <n v="31.228000000000002"/>
    <n v="15000"/>
    <n v="2026"/>
  </r>
  <r>
    <n v="72036614"/>
    <x v="27"/>
    <s v="2025-12-10"/>
    <s v="S0130"/>
    <x v="134"/>
    <s v="IV6900229"/>
    <s v="APL26010596"/>
    <x v="2354"/>
    <s v="BAG FILTER NYLON 235 MESH/INCH (50 MICRON) SIZE 7&quot; X 16.5&quot;"/>
    <x v="153"/>
    <s v="1"/>
    <n v="100"/>
    <s v="PC"/>
    <x v="3"/>
    <n v="170"/>
    <n v="17000"/>
    <n v="1"/>
    <n v="5.4438319999999996"/>
    <n v="544.38324499999999"/>
    <s v="MIL"/>
    <n v="31.228000000000002"/>
    <n v="17000"/>
    <n v="2026"/>
  </r>
  <r>
    <n v="72036614"/>
    <x v="27"/>
    <s v="2025-12-10"/>
    <s v="S0130"/>
    <x v="134"/>
    <s v="IV6900229"/>
    <s v="APL26010596"/>
    <x v="2355"/>
    <s v="BAG FILTER NYLON 250 MESH/INCH (60 MICRON) SIZE 7&quot; X 16.5&quot;"/>
    <x v="153"/>
    <s v="1"/>
    <n v="100"/>
    <s v="PC"/>
    <x v="3"/>
    <n v="200"/>
    <n v="20000"/>
    <n v="1"/>
    <n v="6.4045079999999999"/>
    <n v="640.45087699999999"/>
    <s v="MIL"/>
    <n v="31.228000000000002"/>
    <n v="20000"/>
    <n v="2026"/>
  </r>
  <r>
    <n v="72037314"/>
    <x v="91"/>
    <s v="2026-01-15"/>
    <s v="K0051"/>
    <x v="113"/>
    <s v="INV2026010091"/>
    <s v="APL26010610"/>
    <x v="2328"/>
    <s v="BAG LDPE 0.04MMX&lt;OPEN&gt;11.5&quot;X15&quot; (0.0082/PC)"/>
    <x v="123"/>
    <s v="7"/>
    <n v="100"/>
    <s v="KG"/>
    <x v="3"/>
    <n v="75.5"/>
    <n v="7550"/>
    <n v="1"/>
    <n v="2.4270360000000002"/>
    <n v="242.703621"/>
    <s v="MIL"/>
    <n v="31.107900000000001"/>
    <n v="7550"/>
    <n v="2026"/>
  </r>
  <r>
    <n v="72037314"/>
    <x v="91"/>
    <s v="2026-01-15"/>
    <s v="K0051"/>
    <x v="113"/>
    <s v="INV2026010091"/>
    <s v="APL26010610"/>
    <x v="2181"/>
    <s v="BAG LDPE 0.04MMX&lt;OPEN&gt;14.5&quot;X17.5&quot; (0.012/PC)"/>
    <x v="123"/>
    <s v="7"/>
    <n v="100"/>
    <s v="KG"/>
    <x v="3"/>
    <n v="75.5"/>
    <n v="7550"/>
    <n v="1"/>
    <n v="2.4270360000000002"/>
    <n v="242.703621"/>
    <s v="MIL"/>
    <n v="31.107900000000001"/>
    <n v="7550"/>
    <n v="2026"/>
  </r>
  <r>
    <n v="72037314"/>
    <x v="91"/>
    <s v="2026-01-15"/>
    <s v="K0051"/>
    <x v="113"/>
    <s v="INV2026010092"/>
    <s v="APL26010611"/>
    <x v="2281"/>
    <s v="BAG LDPE 0.05MMX&lt;OPEN&gt;10.5&quot;X14&quot; MIN.70% RECYCLE"/>
    <x v="123"/>
    <s v="7"/>
    <n v="100"/>
    <s v="KG"/>
    <x v="3"/>
    <n v="69"/>
    <n v="6900"/>
    <n v="1"/>
    <n v="2.218086"/>
    <n v="221.80860799999999"/>
    <s v="MIL"/>
    <n v="31.107900000000001"/>
    <n v="6900"/>
    <n v="2026"/>
  </r>
  <r>
    <n v="72037314"/>
    <x v="91"/>
    <s v="2026-01-15"/>
    <s v="K0051"/>
    <x v="113"/>
    <s v="INV2026010090"/>
    <s v="APL26010608"/>
    <x v="2179"/>
    <s v="BAG LDPE 0.03MMX&lt;OPEN&gt;14.5&quot;X17.5&quot; MIN.70% RECYCLE"/>
    <x v="123"/>
    <s v="7"/>
    <n v="100"/>
    <s v="KG"/>
    <x v="3"/>
    <n v="69"/>
    <n v="6900"/>
    <n v="1"/>
    <n v="2.218086"/>
    <n v="221.80860799999999"/>
    <s v="MIL"/>
    <n v="31.107900000000001"/>
    <n v="6900"/>
    <n v="2026"/>
  </r>
  <r>
    <n v="72037404"/>
    <x v="91"/>
    <s v="2026-01-19"/>
    <s v="C0088"/>
    <x v="135"/>
    <s v="IV6900051"/>
    <s v="APL26010591"/>
    <x v="2356"/>
    <s v="NON-WOVEN WHEEL #120 7P OD8&quot;xTHK2&quot;x ID19mm."/>
    <x v="108"/>
    <s v="1"/>
    <n v="100"/>
    <s v="PC"/>
    <x v="3"/>
    <n v="430"/>
    <n v="43000"/>
    <n v="1"/>
    <n v="13.822855000000001"/>
    <n v="1382.2855280000001"/>
    <s v="MIL"/>
    <n v="31.107900000000001"/>
    <n v="43000"/>
    <n v="2026"/>
  </r>
  <r>
    <n v="72037364"/>
    <x v="104"/>
    <s v="2026-01-15"/>
    <s v="A0033"/>
    <x v="58"/>
    <s v="20260017"/>
    <s v="APL26020054"/>
    <x v="2357"/>
    <s v="SW SLV 0.055MMX8X14&quot; W/H $$$"/>
    <x v="138"/>
    <s v="1"/>
    <n v="100"/>
    <s v="KG"/>
    <x v="3"/>
    <n v="86"/>
    <n v="8600"/>
    <n v="1"/>
    <n v="2.704453"/>
    <n v="270.44535400000001"/>
    <s v="MIL"/>
    <n v="31.799399999999999"/>
    <n v="8600"/>
    <n v="2026"/>
  </r>
  <r>
    <n v="72037315"/>
    <x v="73"/>
    <s v="2026-01-15"/>
    <s v="K0051"/>
    <x v="113"/>
    <s v="INV2026020102"/>
    <s v="APL26020125"/>
    <x v="2327"/>
    <s v="BAG LDPE 0.03MMX&lt;O&gt;9&quot;X10&quot; WN 10-LAN MIN.70% RECYCLE"/>
    <x v="123"/>
    <s v="7"/>
    <n v="100"/>
    <s v="KG"/>
    <x v="3"/>
    <n v="75"/>
    <n v="7500"/>
    <n v="1"/>
    <n v="2.368598"/>
    <n v="236.85980699999999"/>
    <s v="MIL"/>
    <n v="31.664300000000001"/>
    <n v="7500"/>
    <n v="2026"/>
  </r>
  <r>
    <n v="72037315"/>
    <x v="73"/>
    <s v="2026-01-15"/>
    <s v="K0051"/>
    <x v="113"/>
    <s v="INV2026020102"/>
    <s v="APL26020125"/>
    <x v="2336"/>
    <s v="BAG LDPE 0.03MMX&lt;OPEN&gt;10&quot;X11&quot; WN 10-LAN MIN.70% RECYCLE"/>
    <x v="123"/>
    <s v="7"/>
    <n v="100"/>
    <s v="KG"/>
    <x v="3"/>
    <n v="75"/>
    <n v="7500"/>
    <n v="1"/>
    <n v="2.368598"/>
    <n v="236.85980699999999"/>
    <s v="MIL"/>
    <n v="31.664300000000001"/>
    <n v="7500"/>
    <n v="2026"/>
  </r>
  <r>
    <n v="72037312"/>
    <x v="73"/>
    <s v="2026-01-15"/>
    <s v="K0051"/>
    <x v="113"/>
    <s v="INV2026020103"/>
    <s v="APL26020127"/>
    <x v="2336"/>
    <s v="BAG LDPE 0.03MMX&lt;OPEN&gt;10&quot;X11&quot; WN 10-LAN MIN.70% RECYCLE"/>
    <x v="123"/>
    <s v="2"/>
    <n v="100"/>
    <s v="KG"/>
    <x v="3"/>
    <n v="75"/>
    <n v="7500"/>
    <n v="1"/>
    <n v="2.368598"/>
    <n v="236.85980699999999"/>
    <s v="MIL"/>
    <n v="31.664300000000001"/>
    <n v="7500"/>
    <n v="2026"/>
  </r>
  <r>
    <n v="72037312"/>
    <x v="73"/>
    <s v="2026-01-15"/>
    <s v="K0051"/>
    <x v="113"/>
    <s v="INV2026020103"/>
    <s v="APL26020127"/>
    <x v="2178"/>
    <s v="BAG LDPE 0.03MMX&lt;O&gt;19&quot;X19&quot; WN 10-LAN MIN.70% RECYCLE"/>
    <x v="123"/>
    <s v="2"/>
    <n v="100"/>
    <s v="KG"/>
    <x v="3"/>
    <n v="75"/>
    <n v="7500"/>
    <n v="1"/>
    <n v="2.368598"/>
    <n v="236.85980699999999"/>
    <s v="MIL"/>
    <n v="31.664300000000001"/>
    <n v="7500"/>
    <n v="2026"/>
  </r>
  <r>
    <n v="72037662"/>
    <x v="55"/>
    <s v="2026-01-26"/>
    <s v="W0014"/>
    <x v="97"/>
    <s v="69-000426"/>
    <s v="APL26020062"/>
    <x v="2349"/>
    <s v="Creasing Rules 2PT 22.80  - 92BD"/>
    <x v="127"/>
    <s v="9"/>
    <n v="100"/>
    <s v="PC"/>
    <x v="3"/>
    <n v="18"/>
    <n v="1800"/>
    <n v="1"/>
    <n v="0.56628500000000004"/>
    <n v="56.628526000000001"/>
    <s v="MIL"/>
    <n v="31.786100000000001"/>
    <n v="1800"/>
    <n v="2026"/>
  </r>
  <r>
    <n v="72037662"/>
    <x v="55"/>
    <s v="2026-01-26"/>
    <s v="W0014"/>
    <x v="97"/>
    <s v="69-000426"/>
    <s v="APL26020062"/>
    <x v="2350"/>
    <s v="Creasing Rules 3P 22.80  -92BD"/>
    <x v="127"/>
    <s v="9"/>
    <n v="100"/>
    <s v="PC"/>
    <x v="3"/>
    <n v="30"/>
    <n v="3000"/>
    <n v="1"/>
    <n v="0.94380799999999998"/>
    <n v="94.380876999999998"/>
    <s v="MIL"/>
    <n v="31.786100000000001"/>
    <n v="3000"/>
    <n v="2026"/>
  </r>
  <r>
    <n v="72037314"/>
    <x v="79"/>
    <s v="2026-01-15"/>
    <s v="K0051"/>
    <x v="113"/>
    <s v="INV2026020120"/>
    <s v="APL26020249"/>
    <x v="2253"/>
    <s v="BAG LDPE 0.03MMX&lt;O&gt;16.5&quot;X20&quot; WN 9-LAN 70% RECYCLE"/>
    <x v="123"/>
    <s v="7"/>
    <n v="100"/>
    <s v="KG"/>
    <x v="3"/>
    <n v="75"/>
    <n v="7500"/>
    <n v="1"/>
    <n v="2.348932"/>
    <n v="234.89323300000001"/>
    <s v="MIL"/>
    <n v="31.929400000000001"/>
    <n v="7500"/>
    <n v="2026"/>
  </r>
  <r>
    <n v="72037316"/>
    <x v="79"/>
    <s v="2026-01-15"/>
    <s v="K0051"/>
    <x v="113"/>
    <s v="INV2026020123"/>
    <s v="APL26020139"/>
    <x v="2336"/>
    <s v="BAG LDPE 0.03MMX&lt;OPEN&gt;10&quot;X11&quot; WN 10-LAN MIN.70% RECYCLE"/>
    <x v="123"/>
    <s v="8"/>
    <n v="100"/>
    <s v="KG"/>
    <x v="3"/>
    <n v="75"/>
    <n v="7500"/>
    <n v="1"/>
    <n v="2.348932"/>
    <n v="234.89323300000001"/>
    <s v="MIL"/>
    <n v="31.929400000000001"/>
    <n v="7500"/>
    <n v="2026"/>
  </r>
  <r>
    <n v="72037316"/>
    <x v="79"/>
    <s v="2026-01-15"/>
    <s v="K0051"/>
    <x v="113"/>
    <s v="INV2026020123"/>
    <s v="APL26020139"/>
    <x v="2341"/>
    <s v="BAG LDPE 0.03MMX&lt;O&gt;11.5&quot;X12&quot; WN 10-LAN MIN.70% RECYCLE"/>
    <x v="123"/>
    <s v="8"/>
    <n v="100"/>
    <s v="KG"/>
    <x v="3"/>
    <n v="75"/>
    <n v="7500"/>
    <n v="1"/>
    <n v="2.348932"/>
    <n v="234.89323300000001"/>
    <s v="MIL"/>
    <n v="31.929400000000001"/>
    <n v="7500"/>
    <n v="2026"/>
  </r>
  <r>
    <n v="72037316"/>
    <x v="79"/>
    <s v="2026-01-15"/>
    <s v="K0051"/>
    <x v="113"/>
    <s v="INV2026020124"/>
    <s v="APL26020140"/>
    <x v="2347"/>
    <s v="BAG LDPE 0.05MMX&lt;OPEN&gt;13&quot;X17&quot; WN 6-LAN (0.0131/PC)"/>
    <x v="123"/>
    <s v="8"/>
    <n v="100"/>
    <s v="KG"/>
    <x v="3"/>
    <n v="82.5"/>
    <n v="8250"/>
    <n v="1"/>
    <n v="2.583825"/>
    <n v="258.38255600000002"/>
    <s v="MIL"/>
    <n v="31.929400000000001"/>
    <n v="8250"/>
    <n v="2026"/>
  </r>
  <r>
    <n v="72037378"/>
    <x v="79"/>
    <s v="2026-01-16"/>
    <s v="S0232"/>
    <x v="109"/>
    <s v="IV0013978"/>
    <s v="APL26020248"/>
    <x v="2358"/>
    <s v="SW BAND LDPE 0.05mmx8&quot;x16&quot; &lt;OPEN&gt; MIN.70% RM"/>
    <x v="138"/>
    <s v="7"/>
    <n v="100"/>
    <s v="KG"/>
    <x v="3"/>
    <n v="118"/>
    <n v="11800"/>
    <n v="1"/>
    <n v="3.6956530000000001"/>
    <n v="369.56535300000002"/>
    <s v="MIL"/>
    <n v="31.929400000000001"/>
    <n v="11800"/>
    <n v="2026"/>
  </r>
  <r>
    <n v="72037379"/>
    <x v="79"/>
    <s v="2026-01-16"/>
    <s v="S0232"/>
    <x v="109"/>
    <s v="IV0013979"/>
    <s v="APL26020136"/>
    <x v="2348"/>
    <s v="SW SLV LDPE 0.05mmx8&quot;x15&quot; W/H MIN.70% RM"/>
    <x v="138"/>
    <s v="8"/>
    <n v="100"/>
    <s v="KG"/>
    <x v="3"/>
    <n v="133"/>
    <n v="13300"/>
    <n v="1"/>
    <n v="4.1654400000000003"/>
    <n v="416.54399999999998"/>
    <s v="MIL"/>
    <n v="31.929400000000001"/>
    <n v="13300"/>
    <n v="2026"/>
  </r>
  <r>
    <n v="72037657"/>
    <x v="79"/>
    <s v="2026-01-26"/>
    <s v="C0257"/>
    <x v="34"/>
    <s v="152435258"/>
    <s v="APL26020143"/>
    <x v="2322"/>
    <s v="Plate Premium Developer 20Lt/Pa  - 93DF"/>
    <x v="89"/>
    <s v="9"/>
    <n v="100"/>
    <s v="LT"/>
    <x v="3"/>
    <n v="85"/>
    <n v="8500"/>
    <n v="1"/>
    <n v="2.6621229999999998"/>
    <n v="266.21233000000001"/>
    <s v="MIL"/>
    <n v="31.929400000000001"/>
    <n v="8500"/>
    <n v="2026"/>
  </r>
  <r>
    <n v="72038323"/>
    <x v="117"/>
    <s v="2026-02-12"/>
    <s v="K0033"/>
    <x v="53"/>
    <s v="IV6902-0891"/>
    <s v="APL26020229"/>
    <x v="2359"/>
    <s v="GRINDING WHEEL 100X2X16MM"/>
    <x v="100"/>
    <s v="1"/>
    <n v="100"/>
    <s v="PC"/>
    <x v="3"/>
    <n v="12"/>
    <n v="1200"/>
    <n v="1"/>
    <n v="0.38402999999999998"/>
    <n v="38.403072000000002"/>
    <s v="MIL"/>
    <n v="31.247499999999999"/>
    <n v="1200"/>
    <n v="2026"/>
  </r>
  <r>
    <n v="72038161"/>
    <x v="50"/>
    <s v="2026-02-06"/>
    <s v="K0100"/>
    <x v="136"/>
    <s v="KTI26-02001"/>
    <s v="APL26020444"/>
    <x v="2360"/>
    <s v="&quot;D&quot; INSERT DIAMOND TOOL DCMX150408 DWG# K03181"/>
    <x v="111"/>
    <s v="1"/>
    <n v="100"/>
    <s v="PC"/>
    <x v="3"/>
    <n v="1349"/>
    <n v="134900"/>
    <n v="1"/>
    <n v="42.973005000000001"/>
    <n v="4297.3005679999997"/>
    <s v="MIL"/>
    <n v="31.3918"/>
    <n v="134900"/>
    <n v="2026"/>
  </r>
  <r>
    <n v="72038365"/>
    <x v="5"/>
    <s v="2026-02-18"/>
    <s v="K0051"/>
    <x v="113"/>
    <s v="INV2026020177"/>
    <s v="APL26020448"/>
    <x v="2177"/>
    <s v="BAG LDPE 0.03MMX&lt;OPEN&gt;19&quot;X19&quot; MIN.70% RECYCLE"/>
    <x v="123"/>
    <s v="7"/>
    <n v="100"/>
    <s v="KG"/>
    <x v="3"/>
    <n v="69"/>
    <n v="6900"/>
    <n v="1"/>
    <n v="2.2011669999999999"/>
    <n v="220.11675700000001"/>
    <s v="MIL"/>
    <n v="31.347000000000001"/>
    <n v="6900"/>
    <n v="2026"/>
  </r>
  <r>
    <n v="72038379"/>
    <x v="5"/>
    <s v="2026-02-19"/>
    <s v="K0051"/>
    <x v="113"/>
    <s v="INV2026020178"/>
    <s v="APL26020447"/>
    <x v="2336"/>
    <s v="BAG LDPE 0.03MMX&lt;OPEN&gt;10&quot;X11&quot; WN 10-LAN MIN.70% RECYCLE"/>
    <x v="123"/>
    <s v="1"/>
    <n v="100"/>
    <s v="KG"/>
    <x v="3"/>
    <n v="75"/>
    <n v="7500"/>
    <n v="1"/>
    <n v="2.3925730000000001"/>
    <n v="239.25734499999999"/>
    <s v="MIL"/>
    <n v="31.347000000000001"/>
    <n v="7500"/>
    <n v="2026"/>
  </r>
  <r>
    <n v="72038379"/>
    <x v="5"/>
    <s v="2026-02-19"/>
    <s v="K0051"/>
    <x v="113"/>
    <s v="INV2026020178"/>
    <s v="APL26020447"/>
    <x v="2169"/>
    <s v="BAG LDPE 0.03MMX&lt;O&gt;13&quot;X17&quot; WN 10-LAN MIN.70% RECYCLE"/>
    <x v="123"/>
    <s v="1"/>
    <n v="100"/>
    <s v="KG"/>
    <x v="3"/>
    <n v="75"/>
    <n v="7500"/>
    <n v="1"/>
    <n v="2.3925730000000001"/>
    <n v="239.25734499999999"/>
    <s v="MIL"/>
    <n v="31.347000000000001"/>
    <n v="7500"/>
    <n v="2026"/>
  </r>
  <r>
    <n v="72038397"/>
    <x v="20"/>
    <s v="2026-02-23"/>
    <s v="K0004"/>
    <x v="88"/>
    <s v="INLWN126020660"/>
    <s v="APL26020591"/>
    <x v="2361"/>
    <s v="FWW UNITIZED WHEEL(7P) 50x25x6MM.#180"/>
    <x v="122"/>
    <s v="7"/>
    <n v="100"/>
    <s v="PC"/>
    <x v="3"/>
    <n v="30"/>
    <n v="3000"/>
    <n v="1"/>
    <n v="0.96053699999999997"/>
    <n v="96.053790000000006"/>
    <s v="MIL"/>
    <n v="31.232500000000002"/>
    <n v="3000"/>
    <n v="2026"/>
  </r>
  <r>
    <n v="72038365"/>
    <x v="8"/>
    <s v="2026-02-18"/>
    <s v="K0051"/>
    <x v="113"/>
    <s v="INV2026030201"/>
    <s v="APL26030285"/>
    <x v="2362"/>
    <s v="BAG LDPE 0.03MMX&lt;O&gt;10.5&quot;X14&quot; WN 9-LAN 70% RECYCLE"/>
    <x v="123"/>
    <s v="7"/>
    <n v="100"/>
    <s v="KG"/>
    <x v="3"/>
    <n v="75"/>
    <n v="7500"/>
    <n v="1"/>
    <n v="2.3597000000000001"/>
    <n v="235.970009"/>
    <s v="MIL"/>
    <n v="31.7837"/>
    <n v="7500"/>
    <n v="2026"/>
  </r>
  <r>
    <n v="72038379"/>
    <x v="8"/>
    <s v="2026-02-19"/>
    <s v="K0051"/>
    <x v="113"/>
    <s v="INV2026030202"/>
    <s v="APL26030165"/>
    <x v="2327"/>
    <s v="BAG LDPE 0.03MMX&lt;O&gt;9&quot;X10&quot; WN 10-LAN MIN.70% RECYCLE"/>
    <x v="123"/>
    <s v="1"/>
    <n v="100"/>
    <s v="KG"/>
    <x v="3"/>
    <n v="75"/>
    <n v="7500"/>
    <n v="1"/>
    <n v="2.3597000000000001"/>
    <n v="235.970009"/>
    <s v="MIL"/>
    <n v="31.7837"/>
    <n v="7500"/>
    <n v="2026"/>
  </r>
  <r>
    <n v="72038379"/>
    <x v="8"/>
    <s v="2026-02-19"/>
    <s v="K0051"/>
    <x v="113"/>
    <s v="INV2026030202"/>
    <s v="APL26030165"/>
    <x v="2336"/>
    <s v="BAG LDPE 0.03MMX&lt;OPEN&gt;10&quot;X11&quot; WN 10-LAN MIN.70% RECYCLE"/>
    <x v="123"/>
    <s v="1"/>
    <n v="100"/>
    <s v="KG"/>
    <x v="3"/>
    <n v="75"/>
    <n v="7500"/>
    <n v="1"/>
    <n v="2.3597000000000001"/>
    <n v="235.970009"/>
    <s v="MIL"/>
    <n v="31.7837"/>
    <n v="7500"/>
    <n v="2026"/>
  </r>
  <r>
    <n v="72038379"/>
    <x v="8"/>
    <s v="2026-02-19"/>
    <s v="K0051"/>
    <x v="113"/>
    <s v="INV2026030202"/>
    <s v="APL26030165"/>
    <x v="2171"/>
    <s v="BAG LDPE 0.03MMX&lt;O&gt;11.5&quot;X15&quot; WN 10-LAN MIN.70% RECYCLE"/>
    <x v="123"/>
    <s v="1"/>
    <n v="100"/>
    <s v="KG"/>
    <x v="3"/>
    <n v="75"/>
    <n v="7500"/>
    <n v="1"/>
    <n v="2.3597000000000001"/>
    <n v="235.970009"/>
    <s v="MIL"/>
    <n v="31.7837"/>
    <n v="7500"/>
    <n v="2026"/>
  </r>
  <r>
    <n v="72038379"/>
    <x v="8"/>
    <s v="2026-02-19"/>
    <s v="K0051"/>
    <x v="113"/>
    <s v="INV2026030202"/>
    <s v="APL26030165"/>
    <x v="2227"/>
    <s v="BAG LDPE 0.03MMX&lt;O&gt;20&quot;X22&quot; WN 10-LAN MIN.70% RECYCLE"/>
    <x v="123"/>
    <s v="1"/>
    <n v="100"/>
    <s v="KG"/>
    <x v="3"/>
    <n v="75"/>
    <n v="7500"/>
    <n v="1"/>
    <n v="2.3597000000000001"/>
    <n v="235.970009"/>
    <s v="MIL"/>
    <n v="31.7837"/>
    <n v="7500"/>
    <n v="2026"/>
  </r>
  <r>
    <n v="72038377"/>
    <x v="8"/>
    <s v="2026-02-19"/>
    <s v="K0051"/>
    <x v="113"/>
    <s v="INV2026030203"/>
    <s v="APL26030164"/>
    <x v="2169"/>
    <s v="BAG LDPE 0.03MMX&lt;O&gt;13&quot;X17&quot; WN 10-LAN MIN.70% RECYCLE"/>
    <x v="123"/>
    <s v="2"/>
    <n v="100"/>
    <s v="KG"/>
    <x v="3"/>
    <n v="75"/>
    <n v="7500"/>
    <n v="1"/>
    <n v="2.3597000000000001"/>
    <n v="235.970009"/>
    <s v="MIL"/>
    <n v="31.7837"/>
    <n v="7500"/>
    <n v="2026"/>
  </r>
  <r>
    <n v="72038377"/>
    <x v="8"/>
    <s v="2026-02-19"/>
    <s v="K0051"/>
    <x v="113"/>
    <s v="INV2026030203"/>
    <s v="APL26030164"/>
    <x v="2170"/>
    <s v="BAG LDPE 0.03MMX&lt;O&gt;14.5&quot;X17.5&quot; WN 10-LAN MIN.70% RECYCLE"/>
    <x v="123"/>
    <s v="2"/>
    <n v="100"/>
    <s v="KG"/>
    <x v="3"/>
    <n v="75"/>
    <n v="7500"/>
    <n v="1"/>
    <n v="2.3597000000000001"/>
    <n v="235.970009"/>
    <s v="MIL"/>
    <n v="31.7837"/>
    <n v="7500"/>
    <n v="2026"/>
  </r>
  <r>
    <n v="72038377"/>
    <x v="8"/>
    <s v="2026-02-19"/>
    <s v="K0051"/>
    <x v="113"/>
    <s v="INV2026030203"/>
    <s v="APL26030164"/>
    <x v="2168"/>
    <s v="BAG LDPE 0.03MMX&lt;O&gt;16.5&quot;X20&quot; WN 10-LAN MIN.70% RECYCLE"/>
    <x v="123"/>
    <s v="2"/>
    <n v="100"/>
    <s v="KG"/>
    <x v="3"/>
    <n v="75"/>
    <n v="7500"/>
    <n v="1"/>
    <n v="2.3597000000000001"/>
    <n v="235.970009"/>
    <s v="MIL"/>
    <n v="31.7837"/>
    <n v="7500"/>
    <n v="2026"/>
  </r>
  <r>
    <n v="72038385"/>
    <x v="8"/>
    <s v="2026-02-19"/>
    <s v="S0232"/>
    <x v="109"/>
    <s v="IV0014010"/>
    <s v="APL26030159"/>
    <x v="2363"/>
    <s v="SW SLV LDPE 0.05mmx8&quot;x14&quot; W/H MIN.70% RM"/>
    <x v="138"/>
    <s v="1"/>
    <n v="100"/>
    <s v="KG"/>
    <x v="3"/>
    <n v="133"/>
    <n v="13300"/>
    <n v="1"/>
    <n v="4.1845340000000002"/>
    <n v="418.453484"/>
    <s v="MIL"/>
    <n v="31.7837"/>
    <n v="13300"/>
    <n v="2026"/>
  </r>
  <r>
    <n v="72038530"/>
    <x v="64"/>
    <s v="2026-02-26"/>
    <s v="B0056"/>
    <x v="46"/>
    <s v="6426G008658"/>
    <s v="APL26030174"/>
    <x v="1983"/>
    <s v="SAFETY GLASSES 3M SF401AF"/>
    <x v="113"/>
    <s v="1"/>
    <n v="100"/>
    <s v="PC"/>
    <x v="3"/>
    <n v="138"/>
    <n v="13800"/>
    <n v="1"/>
    <n v="4.3500730000000001"/>
    <n v="435.00737600000002"/>
    <s v="MIL"/>
    <n v="31.723600000000001"/>
    <n v="13800"/>
    <n v="2026"/>
  </r>
  <r>
    <n v="72038397"/>
    <x v="109"/>
    <s v="2026-02-23"/>
    <s v="K0004"/>
    <x v="88"/>
    <s v="INLWN126030138"/>
    <s v="APL26030181"/>
    <x v="2361"/>
    <s v="FWW UNITIZED WHEEL(7P) 50x25x6MM.#180"/>
    <x v="122"/>
    <s v="7"/>
    <n v="100"/>
    <s v="PC"/>
    <x v="3"/>
    <n v="30"/>
    <n v="3000"/>
    <n v="1"/>
    <n v="0.93970799999999999"/>
    <n v="93.970831000000004"/>
    <s v="MIL"/>
    <n v="31.924800000000001"/>
    <n v="3000"/>
    <n v="2026"/>
  </r>
  <r>
    <n v="72038380"/>
    <x v="110"/>
    <s v="2026-02-19"/>
    <s v="K0051"/>
    <x v="113"/>
    <s v="INV2026030230"/>
    <s v="APL26030274"/>
    <x v="2336"/>
    <s v="BAG LDPE 0.03MMX&lt;OPEN&gt;10&quot;X11&quot; WN 10-LAN MIN.70% RECYCLE"/>
    <x v="123"/>
    <s v="8"/>
    <n v="100"/>
    <s v="KG"/>
    <x v="3"/>
    <n v="75"/>
    <n v="7500"/>
    <n v="1"/>
    <n v="2.3646319999999998"/>
    <n v="236.463266"/>
    <s v="MIL"/>
    <n v="31.717400000000001"/>
    <n v="7500"/>
    <n v="2026"/>
  </r>
  <r>
    <n v="72038380"/>
    <x v="110"/>
    <s v="2026-02-19"/>
    <s v="K0051"/>
    <x v="113"/>
    <s v="INV2026030230"/>
    <s v="APL26030274"/>
    <x v="2341"/>
    <s v="BAG LDPE 0.03MMX&lt;O&gt;11.5&quot;X12&quot; WN 10-LAN MIN.70% RECYCLE"/>
    <x v="123"/>
    <s v="8"/>
    <n v="100"/>
    <s v="KG"/>
    <x v="3"/>
    <n v="75"/>
    <n v="7500"/>
    <n v="1"/>
    <n v="2.3646319999999998"/>
    <n v="236.463266"/>
    <s v="MIL"/>
    <n v="31.717400000000001"/>
    <n v="7500"/>
    <n v="2026"/>
  </r>
  <r>
    <n v="72038380"/>
    <x v="110"/>
    <s v="2026-02-19"/>
    <s v="K0051"/>
    <x v="113"/>
    <s v="INV2026030230"/>
    <s v="APL26030274"/>
    <x v="2170"/>
    <s v="BAG LDPE 0.03MMX&lt;O&gt;14.5&quot;X17.5&quot; WN 10-LAN MIN.70% RECYCLE"/>
    <x v="123"/>
    <s v="8"/>
    <n v="100"/>
    <s v="KG"/>
    <x v="3"/>
    <n v="75"/>
    <n v="7500"/>
    <n v="1"/>
    <n v="2.3646319999999998"/>
    <n v="236.463266"/>
    <s v="MIL"/>
    <n v="31.717400000000001"/>
    <n v="7500"/>
    <n v="2026"/>
  </r>
  <r>
    <n v="72038380"/>
    <x v="110"/>
    <s v="2026-02-19"/>
    <s v="K0051"/>
    <x v="113"/>
    <s v="INV2026030230"/>
    <s v="APL26030274"/>
    <x v="2339"/>
    <s v="BAG LDPE 0.03MMX&lt;O&gt;18&quot;X26&quot; WN 10-LAN MIN.70% RECYCLE"/>
    <x v="123"/>
    <s v="8"/>
    <n v="100"/>
    <s v="KG"/>
    <x v="3"/>
    <n v="75"/>
    <n v="7500"/>
    <n v="1"/>
    <n v="2.3646319999999998"/>
    <n v="236.463266"/>
    <s v="MIL"/>
    <n v="31.717400000000001"/>
    <n v="7500"/>
    <n v="2026"/>
  </r>
  <r>
    <n v="72038378"/>
    <x v="110"/>
    <s v="2026-02-19"/>
    <s v="K0051"/>
    <x v="113"/>
    <s v="INV2026030231"/>
    <s v="APL26030292"/>
    <x v="2364"/>
    <s v="BAG LDPE 0.03MMX&lt;O&gt;22&quot;X22&quot; WN 10-LAN MIN.70% RECYCLE"/>
    <x v="123"/>
    <s v="7"/>
    <n v="100"/>
    <s v="KG"/>
    <x v="3"/>
    <n v="75"/>
    <n v="7500"/>
    <n v="1"/>
    <n v="2.3646319999999998"/>
    <n v="236.463266"/>
    <s v="MIL"/>
    <n v="31.717400000000001"/>
    <n v="7500"/>
    <n v="2026"/>
  </r>
  <r>
    <n v="72038378"/>
    <x v="110"/>
    <s v="2026-02-19"/>
    <s v="K0051"/>
    <x v="113"/>
    <s v="INV2026030231"/>
    <s v="APL26030292"/>
    <x v="2365"/>
    <s v="BAG LDPE 0.03MMX&lt;O&gt;24&quot;X24&quot; WN 10-LAN MIN.70% RECYCLE"/>
    <x v="123"/>
    <s v="7"/>
    <n v="100"/>
    <s v="KG"/>
    <x v="3"/>
    <n v="75"/>
    <n v="7500"/>
    <n v="1"/>
    <n v="2.3646319999999998"/>
    <n v="236.463266"/>
    <s v="MIL"/>
    <n v="31.717400000000001"/>
    <n v="7500"/>
    <n v="2026"/>
  </r>
  <r>
    <n v="72038378"/>
    <x v="110"/>
    <s v="2026-02-19"/>
    <s v="K0051"/>
    <x v="113"/>
    <s v="INV2026030231"/>
    <s v="APL26030292"/>
    <x v="2366"/>
    <s v="BAG LDPE 0.03MMX&lt;O&gt;28&quot;X15&quot; WN 10-LAN MIN.70% RECYCLE"/>
    <x v="123"/>
    <s v="7"/>
    <n v="100"/>
    <s v="KG"/>
    <x v="3"/>
    <n v="75"/>
    <n v="7500"/>
    <n v="1"/>
    <n v="2.3646319999999998"/>
    <n v="236.463266"/>
    <s v="MIL"/>
    <n v="31.717400000000001"/>
    <n v="7500"/>
    <n v="2026"/>
  </r>
  <r>
    <n v="72038378"/>
    <x v="110"/>
    <s v="2026-02-19"/>
    <s v="K0051"/>
    <x v="113"/>
    <s v="INV2026030231"/>
    <s v="APL26030292"/>
    <x v="2367"/>
    <s v="BAG LDPE 0.03MMX&lt;O&gt;30&quot;X30&quot; WN 10-LAN MIN.70% RECYCLE"/>
    <x v="123"/>
    <s v="7"/>
    <n v="100"/>
    <s v="KG"/>
    <x v="3"/>
    <n v="75"/>
    <n v="7500"/>
    <n v="1"/>
    <n v="2.3646319999999998"/>
    <n v="236.463266"/>
    <s v="MIL"/>
    <n v="31.717400000000001"/>
    <n v="7500"/>
    <n v="2026"/>
  </r>
  <r>
    <n v="72038793"/>
    <x v="94"/>
    <s v="2026-03-10"/>
    <s v="S0326"/>
    <x v="73"/>
    <s v="S6903-18"/>
    <s v="APN26030002"/>
    <x v="2368"/>
    <s v="JEAN CLOTH 14oz (W)55-60&quot; x (L) 100M."/>
    <x v="154"/>
    <s v="1"/>
    <n v="100"/>
    <s v="MT"/>
    <x v="3"/>
    <n v="195"/>
    <n v="19500"/>
    <n v="1"/>
    <n v="6.0043600000000001"/>
    <n v="600.43600800000002"/>
    <s v="MIL"/>
    <n v="32.476399999999998"/>
    <n v="19500"/>
    <n v="2026"/>
  </r>
  <r>
    <n v="72038397"/>
    <x v="94"/>
    <s v="2026-02-23"/>
    <s v="K0004"/>
    <x v="88"/>
    <s v="INLWN126030410"/>
    <s v="APL26030565"/>
    <x v="2033"/>
    <s v="CL.T SISAL BUFF 430x178mm.x6P(14mm),blue"/>
    <x v="72"/>
    <s v="7"/>
    <n v="100"/>
    <s v="PC"/>
    <x v="3"/>
    <n v="253"/>
    <n v="25300"/>
    <n v="1"/>
    <n v="7.7902719999999999"/>
    <n v="779.02723200000003"/>
    <s v="MIL"/>
    <n v="32.476399999999998"/>
    <n v="25300"/>
    <n v="2026"/>
  </r>
  <r>
    <n v="72038877"/>
    <x v="94"/>
    <s v="2026-03-16"/>
    <s v="W0014"/>
    <x v="97"/>
    <s v="69-000974"/>
    <s v="APL26030393"/>
    <x v="2065"/>
    <s v="Cutting Rules 3P 23.80F - 92BD"/>
    <x v="127"/>
    <s v="9"/>
    <n v="100"/>
    <s v="PC"/>
    <x v="3"/>
    <n v="38"/>
    <n v="3800"/>
    <n v="1"/>
    <n v="1.17008"/>
    <n v="117.008042"/>
    <s v="MIL"/>
    <n v="32.476399999999998"/>
    <n v="3800"/>
    <n v="2026"/>
  </r>
  <r>
    <n v="72038877"/>
    <x v="94"/>
    <s v="2026-03-16"/>
    <s v="W0014"/>
    <x v="97"/>
    <s v="69-000974"/>
    <s v="APL26030393"/>
    <x v="2349"/>
    <s v="Creasing Rules 2PT 22.80  - 92BD"/>
    <x v="127"/>
    <s v="9"/>
    <n v="100"/>
    <s v="PC"/>
    <x v="3"/>
    <n v="18"/>
    <n v="1800"/>
    <n v="1"/>
    <n v="0.55424799999999996"/>
    <n v="55.424861999999997"/>
    <s v="MIL"/>
    <n v="32.476399999999998"/>
    <n v="1800"/>
    <n v="2026"/>
  </r>
  <r>
    <n v="72038877"/>
    <x v="94"/>
    <s v="2026-03-16"/>
    <s v="W0014"/>
    <x v="97"/>
    <s v="69-000974"/>
    <s v="APL26030393"/>
    <x v="2350"/>
    <s v="Creasing Rules 3P 22.80  -92BD"/>
    <x v="127"/>
    <s v="9"/>
    <n v="100"/>
    <s v="PC"/>
    <x v="3"/>
    <n v="30"/>
    <n v="3000"/>
    <n v="1"/>
    <n v="0.92374699999999998"/>
    <n v="92.374769999999998"/>
    <s v="MIL"/>
    <n v="32.476399999999998"/>
    <n v="3000"/>
    <n v="2026"/>
  </r>
  <r>
    <n v="72038856"/>
    <x v="65"/>
    <s v="2026-03-13"/>
    <s v="K0051"/>
    <x v="113"/>
    <s v="INV2026030257"/>
    <s v="APL26030570"/>
    <x v="2171"/>
    <s v="BAG LDPE 0.03MMX&lt;O&gt;11.5&quot;X15&quot; WN 10-LAN MIN.70% RECYCLE"/>
    <x v="123"/>
    <s v="6"/>
    <n v="100"/>
    <s v="KG"/>
    <x v="3"/>
    <n v="75"/>
    <n v="7500"/>
    <n v="1"/>
    <n v="2.2780629999999999"/>
    <n v="227.80634599999999"/>
    <s v="MIL"/>
    <n v="32.922699999999999"/>
    <n v="7500"/>
    <n v="2026"/>
  </r>
  <r>
    <n v="72038853"/>
    <x v="119"/>
    <s v="2026-03-13"/>
    <s v="K0051"/>
    <x v="113"/>
    <s v="INV2026030261"/>
    <s v="APL26030676"/>
    <x v="2170"/>
    <s v="BAG LDPE 0.03MMX&lt;O&gt;14.5&quot;X17.5&quot; WN 10-LAN MIN.70% RECYCLE"/>
    <x v="123"/>
    <s v="2"/>
    <n v="100"/>
    <s v="KG"/>
    <x v="3"/>
    <n v="75"/>
    <n v="7500"/>
    <n v="1"/>
    <n v="2.2899989999999999"/>
    <n v="228.99994100000001"/>
    <s v="MIL"/>
    <n v="32.751100000000001"/>
    <n v="7500"/>
    <n v="2026"/>
  </r>
  <r>
    <n v="72038750"/>
    <x v="119"/>
    <s v="2026-03-09"/>
    <s v="S0146"/>
    <x v="79"/>
    <s v="IVMIL690393"/>
    <s v="APL26030575"/>
    <x v="2000"/>
    <s v="APRON"/>
    <x v="116"/>
    <s v="1"/>
    <n v="100"/>
    <s v="PC"/>
    <x v="3"/>
    <n v="60"/>
    <n v="6000"/>
    <n v="1"/>
    <n v="1.8319989999999999"/>
    <n v="183.19995299999999"/>
    <s v="MIL"/>
    <n v="32.751100000000001"/>
    <n v="6000"/>
    <n v="2026"/>
  </r>
  <r>
    <n v="72038901"/>
    <x v="10"/>
    <s v="2026-03-17"/>
    <s v="K0109"/>
    <x v="87"/>
    <s v="IV9030960"/>
    <s v="APL26030779"/>
    <x v="2029"/>
    <s v="FLAP WHEEL #60 SIZE 76X10X6MM."/>
    <x v="122"/>
    <s v="1"/>
    <n v="100"/>
    <s v="PC"/>
    <x v="3"/>
    <n v="145"/>
    <n v="14500"/>
    <n v="1"/>
    <n v="4.4237659999999996"/>
    <n v="442.37662999999998"/>
    <s v="MIL"/>
    <n v="32.777500000000003"/>
    <n v="14500"/>
    <n v="2026"/>
  </r>
  <r>
    <n v="72038872"/>
    <x v="11"/>
    <s v="2026-03-16"/>
    <s v="C0257"/>
    <x v="34"/>
    <s v="152436044"/>
    <s v="APL26030674"/>
    <x v="2054"/>
    <s v="PLATE ROLAND SIZE 1410 X 1145 X 0.40MM - 93OP"/>
    <x v="128"/>
    <s v="9"/>
    <n v="100"/>
    <s v="PC"/>
    <x v="3"/>
    <n v="469"/>
    <n v="46900"/>
    <n v="1"/>
    <n v="14.251723"/>
    <n v="1425.172372"/>
    <s v="MIL"/>
    <n v="32.908299999999997"/>
    <n v="46900"/>
    <n v="2026"/>
  </r>
  <r>
    <n v="72038901"/>
    <x v="116"/>
    <s v="2026-03-17"/>
    <s v="K0109"/>
    <x v="87"/>
    <s v="IV9040129"/>
    <s v="APL26040041"/>
    <x v="2029"/>
    <s v="FLAP WHEEL #60 SIZE 76X10X6MM."/>
    <x v="122"/>
    <s v="1"/>
    <n v="100"/>
    <s v="PC"/>
    <x v="3"/>
    <n v="145"/>
    <n v="14500"/>
    <n v="1"/>
    <n v="4.4231990000000003"/>
    <n v="442.319952"/>
    <s v="MIL"/>
    <n v="32.781700000000001"/>
    <n v="14500"/>
    <n v="2026"/>
  </r>
  <r>
    <n v="72038855"/>
    <x v="53"/>
    <s v="2026-03-13"/>
    <s v="K0051"/>
    <x v="113"/>
    <s v="INV2026040322"/>
    <s v="APL26040054"/>
    <x v="2341"/>
    <s v="BAG LDPE 0.03MMX&lt;O&gt;11.5&quot;X12&quot; WN 10-LAN MIN.70% RECYCLE"/>
    <x v="123"/>
    <s v="8"/>
    <n v="100"/>
    <s v="KG"/>
    <x v="3"/>
    <n v="75"/>
    <n v="7500"/>
    <n v="1"/>
    <n v="2.2863129999999998"/>
    <n v="228.631351"/>
    <s v="MIL"/>
    <n v="32.803899999999999"/>
    <n v="7500"/>
    <n v="2026"/>
  </r>
  <r>
    <n v="72038855"/>
    <x v="53"/>
    <s v="2026-03-13"/>
    <s v="K0051"/>
    <x v="113"/>
    <s v="INV2026040322"/>
    <s v="APL26040054"/>
    <x v="2339"/>
    <s v="BAG LDPE 0.03MMX&lt;O&gt;18&quot;X26&quot; WN 10-LAN MIN.70% RECYCLE"/>
    <x v="123"/>
    <s v="8"/>
    <n v="100"/>
    <s v="KG"/>
    <x v="3"/>
    <n v="75"/>
    <n v="7500"/>
    <n v="1"/>
    <n v="2.2863129999999998"/>
    <n v="228.631351"/>
    <s v="MIL"/>
    <n v="32.803899999999999"/>
    <n v="7500"/>
    <n v="2026"/>
  </r>
  <r>
    <n v="72038852"/>
    <x v="33"/>
    <s v="2026-03-13"/>
    <s v="K0051"/>
    <x v="113"/>
    <s v="INV2026040328"/>
    <s v="APL26040239"/>
    <x v="2327"/>
    <s v="BAG LDPE 0.03MMX&lt;O&gt;9&quot;X10&quot; WN 10-LAN MIN.70% RECYCLE"/>
    <x v="123"/>
    <s v="7"/>
    <n v="100"/>
    <s v="KG"/>
    <x v="3"/>
    <n v="75"/>
    <n v="7500"/>
    <n v="1"/>
    <n v="2.2863129999999998"/>
    <n v="228.631351"/>
    <s v="MIL"/>
    <n v="32.803899999999999"/>
    <n v="7500"/>
    <n v="2026"/>
  </r>
  <r>
    <n v="72038852"/>
    <x v="33"/>
    <s v="2026-03-13"/>
    <s v="K0051"/>
    <x v="113"/>
    <s v="INV2026040328"/>
    <s v="APL26040239"/>
    <x v="2341"/>
    <s v="BAG LDPE 0.03MMX&lt;O&gt;11.5&quot;X12&quot; WN 10-LAN MIN.70% RECYCLE"/>
    <x v="123"/>
    <s v="7"/>
    <n v="100"/>
    <s v="KG"/>
    <x v="3"/>
    <n v="75"/>
    <n v="7500"/>
    <n v="1"/>
    <n v="2.2863129999999998"/>
    <n v="228.631351"/>
    <s v="MIL"/>
    <n v="32.803899999999999"/>
    <n v="7500"/>
    <n v="2026"/>
  </r>
  <r>
    <n v="72038852"/>
    <x v="33"/>
    <s v="2026-03-13"/>
    <s v="K0051"/>
    <x v="113"/>
    <s v="INV2026040328"/>
    <s v="APL26040239"/>
    <x v="2365"/>
    <s v="BAG LDPE 0.03MMX&lt;O&gt;24&quot;X24&quot; WN 10-LAN MIN.70% RECYCLE"/>
    <x v="123"/>
    <s v="7"/>
    <n v="100"/>
    <s v="KG"/>
    <x v="3"/>
    <n v="75"/>
    <n v="7500"/>
    <n v="1"/>
    <n v="2.2863129999999998"/>
    <n v="228.631351"/>
    <s v="MIL"/>
    <n v="32.803899999999999"/>
    <n v="7500"/>
    <n v="2026"/>
  </r>
  <r>
    <n v="72039076"/>
    <x v="81"/>
    <s v="2026-03-30"/>
    <s v="C0257"/>
    <x v="34"/>
    <s v="152436265"/>
    <s v="APL26040185"/>
    <x v="2054"/>
    <s v="PLATE ROLAND SIZE 1410 X 1145 X 0.40MM - 93OP"/>
    <x v="128"/>
    <s v="9"/>
    <n v="100"/>
    <s v="PC"/>
    <x v="3"/>
    <n v="469"/>
    <n v="46900"/>
    <n v="1"/>
    <n v="14.316064000000001"/>
    <n v="1431.6064510000001"/>
    <s v="MIL"/>
    <n v="32.760399999999997"/>
    <n v="46900"/>
    <n v="2026"/>
  </r>
  <r>
    <n v="72038852"/>
    <x v="75"/>
    <s v="2026-03-13"/>
    <s v="K0051"/>
    <x v="113"/>
    <s v="INV2026040329"/>
    <s v="APL26040249"/>
    <x v="2364"/>
    <s v="BAG LDPE 0.03MMX&lt;O&gt;22&quot;X22&quot; WN 10-LAN MIN.70% RECYCLE"/>
    <x v="123"/>
    <s v="7"/>
    <n v="100"/>
    <s v="KG"/>
    <x v="3"/>
    <n v="75"/>
    <n v="7500"/>
    <n v="1"/>
    <n v="2.3047840000000002"/>
    <n v="230.47847300000001"/>
    <s v="MIL"/>
    <n v="32.540999999999997"/>
    <n v="7500"/>
    <n v="2026"/>
  </r>
  <r>
    <n v="72038852"/>
    <x v="75"/>
    <s v="2026-03-13"/>
    <s v="K0051"/>
    <x v="113"/>
    <s v="INV2026040329"/>
    <s v="APL26040249"/>
    <x v="2367"/>
    <s v="BAG LDPE 0.03MMX&lt;O&gt;30&quot;X30&quot; WN 10-LAN MIN.70% RECYCLE"/>
    <x v="123"/>
    <s v="7"/>
    <n v="100"/>
    <s v="KG"/>
    <x v="3"/>
    <n v="75"/>
    <n v="7500"/>
    <n v="1"/>
    <n v="2.3047840000000002"/>
    <n v="230.47847300000001"/>
    <s v="MIL"/>
    <n v="32.540999999999997"/>
    <n v="7500"/>
    <n v="2026"/>
  </r>
  <r>
    <n v="72038853"/>
    <x v="75"/>
    <s v="2026-03-13"/>
    <s v="K0051"/>
    <x v="113"/>
    <s v="INV2026040330"/>
    <s v="APL26040274"/>
    <x v="2171"/>
    <s v="BAG LDPE 0.03MMX&lt;O&gt;11.5&quot;X15&quot; WN 10-LAN MIN.70% RECYCLE"/>
    <x v="123"/>
    <s v="2"/>
    <n v="100"/>
    <s v="KG"/>
    <x v="3"/>
    <n v="75"/>
    <n v="7500"/>
    <n v="1"/>
    <n v="2.3047840000000002"/>
    <n v="230.47847300000001"/>
    <s v="MIL"/>
    <n v="32.540999999999997"/>
    <n v="7500"/>
    <n v="2026"/>
  </r>
  <r>
    <n v="72039233"/>
    <x v="40"/>
    <s v="2026-04-04"/>
    <s v="K0051"/>
    <x v="113"/>
    <s v="INV2026040332"/>
    <s v="APL26040398"/>
    <x v="2312"/>
    <s v="P.BAG .04mmX15X24&quot; WITH RECYCLE MARK IN BLACK"/>
    <x v="123"/>
    <s v="7"/>
    <n v="100"/>
    <s v="KG"/>
    <x v="3"/>
    <n v="94"/>
    <n v="9400"/>
    <n v="1"/>
    <n v="2.9157500000000001"/>
    <n v="291.57503200000002"/>
    <s v="MIL"/>
    <n v="32.238700000000001"/>
    <n v="9400"/>
    <n v="2026"/>
  </r>
  <r>
    <n v="72039233"/>
    <x v="40"/>
    <s v="2026-04-04"/>
    <s v="K0051"/>
    <x v="113"/>
    <s v="INV2026040332"/>
    <s v="APL26040398"/>
    <x v="2346"/>
    <s v="P.BAG .04mmX13X20&quot; WITH RECYCLE MARK IN BLACK"/>
    <x v="123"/>
    <s v="7"/>
    <n v="100"/>
    <s v="KG"/>
    <x v="3"/>
    <n v="94"/>
    <n v="9400"/>
    <n v="1"/>
    <n v="2.9157500000000001"/>
    <n v="291.57503200000002"/>
    <s v="MIL"/>
    <n v="32.238700000000001"/>
    <n v="9400"/>
    <n v="2026"/>
  </r>
  <r>
    <n v="72039245"/>
    <x v="22"/>
    <s v="2026-04-06"/>
    <s v="G0106"/>
    <x v="60"/>
    <s v="226040347"/>
    <s v="APL26040266"/>
    <x v="1963"/>
    <s v="ARM SLEEVES KNITTED MICROTEX HI-CUT 17&quot; HPPE(Velgo) XXL"/>
    <x v="102"/>
    <s v="1"/>
    <n v="100"/>
    <s v="PR"/>
    <x v="3"/>
    <n v="335"/>
    <n v="33500"/>
    <n v="1"/>
    <n v="10.395203"/>
    <n v="1039.520393"/>
    <s v="MIL"/>
    <n v="32.226399999999998"/>
    <n v="33500"/>
    <n v="2026"/>
  </r>
  <r>
    <n v="72039244"/>
    <x v="86"/>
    <s v="2026-04-06"/>
    <s v="W0014"/>
    <x v="97"/>
    <s v="69-001366"/>
    <s v="APL26040278"/>
    <x v="2065"/>
    <s v="Cutting Rules 3P 23.80F - 92BD"/>
    <x v="127"/>
    <s v="9"/>
    <n v="100"/>
    <s v="PC"/>
    <x v="3"/>
    <n v="38"/>
    <n v="3800"/>
    <n v="1"/>
    <n v="1.1796040000000001"/>
    <n v="117.960402"/>
    <s v="MIL"/>
    <n v="32.214199999999998"/>
    <n v="3800"/>
    <n v="2026"/>
  </r>
  <r>
    <n v="72039244"/>
    <x v="86"/>
    <s v="2026-04-06"/>
    <s v="W0014"/>
    <x v="97"/>
    <s v="69-001366"/>
    <s v="APL26040278"/>
    <x v="2350"/>
    <s v="Creasing Rules 3P 22.80  -92BD"/>
    <x v="127"/>
    <s v="9"/>
    <n v="100"/>
    <s v="PC"/>
    <x v="3"/>
    <n v="30"/>
    <n v="3000"/>
    <n v="1"/>
    <n v="0.93126600000000004"/>
    <n v="93.126632999999998"/>
    <s v="MIL"/>
    <n v="32.214199999999998"/>
    <n v="3000"/>
    <n v="2026"/>
  </r>
  <r>
    <n v="72039399"/>
    <x v="87"/>
    <s v="2026-04-20"/>
    <s v="P0227"/>
    <x v="52"/>
    <s v="IVPL69040046"/>
    <s v="APL26040576"/>
    <x v="2369"/>
    <s v="FLAP WHEEL #120 SIZE 63X20X6MM."/>
    <x v="122"/>
    <s v="7"/>
    <n v="100"/>
    <s v="PC"/>
    <x v="3"/>
    <n v="74.61"/>
    <n v="7461"/>
    <n v="1"/>
    <n v="2.28938"/>
    <n v="228.93806599999999"/>
    <s v="MIL"/>
    <n v="32.589599999999997"/>
    <n v="7461"/>
    <n v="2026"/>
  </r>
  <r>
    <n v="72039826"/>
    <x v="36"/>
    <s v="2026-04-23"/>
    <s v="K0051"/>
    <x v="113"/>
    <s v="INV2026050413"/>
    <s v="APL26050258"/>
    <x v="2324"/>
    <s v="BAG LDPE 0.03MMX&lt;O&gt;10.5&quot;X14&quot; WN 10-LAN MIN.70% RECYCLE"/>
    <x v="123"/>
    <s v="7"/>
    <n v="100"/>
    <s v="KG"/>
    <x v="3"/>
    <n v="86"/>
    <n v="8600"/>
    <n v="1"/>
    <n v="2.6530589999999998"/>
    <n v="265.30599599999999"/>
    <s v="MIL"/>
    <n v="32.415399999999998"/>
    <n v="8600"/>
    <n v="2026"/>
  </r>
  <r>
    <n v="72039836"/>
    <x v="108"/>
    <s v="2026-04-23"/>
    <s v="K0051"/>
    <x v="113"/>
    <s v="INV2026050415"/>
    <s v="APL26050261"/>
    <x v="2182"/>
    <s v="BAG LDPE 0.03MMX&lt;O&gt;8&quot;X19&quot; WN 10-LAN MIN.70% RECYCLE"/>
    <x v="123"/>
    <s v="1"/>
    <n v="100"/>
    <s v="KG"/>
    <x v="3"/>
    <n v="86"/>
    <n v="8600"/>
    <n v="1"/>
    <n v="2.6484190000000001"/>
    <n v="264.841926"/>
    <s v="MIL"/>
    <n v="32.472200000000001"/>
    <n v="8600"/>
    <n v="2026"/>
  </r>
  <r>
    <n v="72039819"/>
    <x v="108"/>
    <s v="2026-04-23"/>
    <s v="K0051"/>
    <x v="113"/>
    <s v="INV2026050405"/>
    <s v="APL26050257"/>
    <x v="2333"/>
    <s v="BAG LDPE 0.04MMX&lt;OPEN&gt;19&quot;X19&quot;"/>
    <x v="123"/>
    <s v="7"/>
    <n v="100"/>
    <s v="KG"/>
    <x v="3"/>
    <n v="90"/>
    <n v="9000"/>
    <n v="1"/>
    <n v="2.771601"/>
    <n v="277.16015499999997"/>
    <s v="MIL"/>
    <n v="32.472200000000001"/>
    <n v="9000"/>
    <n v="2026"/>
  </r>
  <r>
    <n v="72039844"/>
    <x v="108"/>
    <s v="2026-04-23"/>
    <s v="K0051"/>
    <x v="113"/>
    <s v="INV2026050414"/>
    <s v="APL26050093"/>
    <x v="2169"/>
    <s v="BAG LDPE 0.03MMX&lt;O&gt;13&quot;X17&quot; WN 10-LAN MIN.70% RECYCLE"/>
    <x v="123"/>
    <s v="8"/>
    <n v="100"/>
    <s v="KG"/>
    <x v="3"/>
    <n v="86"/>
    <n v="8600"/>
    <n v="1"/>
    <n v="2.6484190000000001"/>
    <n v="264.841926"/>
    <s v="MIL"/>
    <n v="32.472200000000001"/>
    <n v="8600"/>
    <n v="2026"/>
  </r>
  <r>
    <n v="72039844"/>
    <x v="108"/>
    <s v="2026-04-23"/>
    <s v="K0051"/>
    <x v="113"/>
    <s v="INV2026050414"/>
    <s v="APL26050093"/>
    <x v="2339"/>
    <s v="BAG LDPE 0.03MMX&lt;O&gt;18&quot;X26&quot; WN 10-LAN MIN.70% RECYCLE"/>
    <x v="123"/>
    <s v="8"/>
    <n v="100"/>
    <s v="KG"/>
    <x v="3"/>
    <n v="86"/>
    <n v="8600"/>
    <n v="1"/>
    <n v="2.6484190000000001"/>
    <n v="264.841926"/>
    <s v="MIL"/>
    <n v="32.472200000000001"/>
    <n v="8600"/>
    <n v="2026"/>
  </r>
  <r>
    <n v="72039852"/>
    <x v="108"/>
    <s v="2026-04-23"/>
    <s v="S0232"/>
    <x v="109"/>
    <s v="IV0014103"/>
    <s v="APL26050095"/>
    <x v="2151"/>
    <s v="SW FILM PE BLK 0.05MMX32&quot; MIN.30% RECYCLE &quot;ROLL&quot;"/>
    <x v="138"/>
    <s v="8"/>
    <n v="100"/>
    <s v="KG"/>
    <x v="3"/>
    <n v="74"/>
    <n v="7400"/>
    <n v="1"/>
    <n v="2.2788719999999998"/>
    <n v="227.887238"/>
    <s v="MIL"/>
    <n v="32.472200000000001"/>
    <n v="7400"/>
    <n v="2026"/>
  </r>
  <r>
    <n v="72040352"/>
    <x v="47"/>
    <s v="2026-05-07"/>
    <s v="P0071"/>
    <x v="107"/>
    <s v="IV26050245"/>
    <s v="APL26050147"/>
    <x v="2225"/>
    <s v="Glue Latex Emulsion Base SV-116-92LM"/>
    <x v="92"/>
    <s v="9"/>
    <n v="100"/>
    <s v="KG"/>
    <x v="3"/>
    <n v="84"/>
    <n v="8400"/>
    <n v="1"/>
    <n v="2.5815730000000001"/>
    <n v="258.15731"/>
    <s v="MIL"/>
    <n v="32.5383"/>
    <n v="8400"/>
    <n v="2026"/>
  </r>
  <r>
    <n v="72040452"/>
    <x v="60"/>
    <s v="2026-05-12"/>
    <s v="K0033"/>
    <x v="53"/>
    <s v="IV6905-0700"/>
    <s v="APL26050164"/>
    <x v="2359"/>
    <s v="GRINDING WHEEL 100X2X16MM"/>
    <x v="100"/>
    <s v="1"/>
    <n v="100"/>
    <s v="PC"/>
    <x v="3"/>
    <n v="12"/>
    <n v="1200"/>
    <n v="1"/>
    <n v="0.36919099999999999"/>
    <n v="36.919100999999998"/>
    <s v="MIL"/>
    <n v="32.503500000000003"/>
    <n v="1200"/>
    <n v="2026"/>
  </r>
  <r>
    <n v="72039826"/>
    <x v="44"/>
    <s v="2026-04-23"/>
    <s v="K0051"/>
    <x v="113"/>
    <s v="INV2026050442"/>
    <s v="APL26050434"/>
    <x v="2338"/>
    <s v="BAG LDPE 0.03MMX&lt;O&gt;20&quot;X22&quot; WN 9-LAN 70% RECYCLE"/>
    <x v="123"/>
    <s v="7"/>
    <n v="100"/>
    <s v="KG"/>
    <x v="3"/>
    <n v="86"/>
    <n v="8600"/>
    <n v="1"/>
    <n v="2.6367099999999999"/>
    <n v="263.67103600000002"/>
    <s v="MIL"/>
    <n v="32.616399999999999"/>
    <n v="8600"/>
    <n v="2026"/>
  </r>
  <r>
    <n v="72039836"/>
    <x v="44"/>
    <s v="2026-04-23"/>
    <s v="K0051"/>
    <x v="113"/>
    <s v="INV2026050440"/>
    <s v="APL26050283"/>
    <x v="2336"/>
    <s v="BAG LDPE 0.03MMX&lt;OPEN&gt;10&quot;X11&quot; WN 10-LAN MIN.70% RECYCLE"/>
    <x v="123"/>
    <s v="1"/>
    <n v="100"/>
    <s v="KG"/>
    <x v="3"/>
    <n v="86"/>
    <n v="8600"/>
    <n v="1"/>
    <n v="2.6367099999999999"/>
    <n v="263.67103600000002"/>
    <s v="MIL"/>
    <n v="32.616399999999999"/>
    <n v="8600"/>
    <n v="2026"/>
  </r>
  <r>
    <n v="72039836"/>
    <x v="44"/>
    <s v="2026-04-23"/>
    <s v="K0051"/>
    <x v="113"/>
    <s v="INV2026050440"/>
    <s v="APL26050283"/>
    <x v="2341"/>
    <s v="BAG LDPE 0.03MMX&lt;O&gt;11.5&quot;X12&quot; WN 10-LAN MIN.70% RECYCLE"/>
    <x v="123"/>
    <s v="1"/>
    <n v="100"/>
    <s v="KG"/>
    <x v="3"/>
    <n v="86"/>
    <n v="8600"/>
    <n v="1"/>
    <n v="2.6367099999999999"/>
    <n v="263.67103600000002"/>
    <s v="MIL"/>
    <n v="32.616399999999999"/>
    <n v="8600"/>
    <n v="2026"/>
  </r>
  <r>
    <n v="72039819"/>
    <x v="44"/>
    <s v="2026-04-23"/>
    <s v="K0051"/>
    <x v="113"/>
    <s v="INV2026050443"/>
    <s v="APL26050435"/>
    <x v="2370"/>
    <s v="P.BAG .04mmX13X14&quot; WITH RECYCLE MARK IN BLACK"/>
    <x v="123"/>
    <s v="7"/>
    <n v="100"/>
    <s v="KG"/>
    <x v="3"/>
    <n v="94"/>
    <n v="9400"/>
    <n v="1"/>
    <n v="2.8819849999999998"/>
    <n v="288.19857400000001"/>
    <s v="MIL"/>
    <n v="32.616399999999999"/>
    <n v="9400"/>
    <n v="2026"/>
  </r>
  <r>
    <n v="72039819"/>
    <x v="44"/>
    <s v="2026-04-23"/>
    <s v="K0051"/>
    <x v="113"/>
    <s v="INV2026050444"/>
    <s v="APL26050436"/>
    <x v="2334"/>
    <s v="BAG LDPE 0.04MMX&lt;OPEN&gt;15&quot;X24&quot; (0.0171/PC)"/>
    <x v="123"/>
    <s v="7"/>
    <n v="100"/>
    <s v="KG"/>
    <x v="3"/>
    <n v="90"/>
    <n v="9000"/>
    <n v="1"/>
    <n v="2.7593480000000001"/>
    <n v="275.93480499999998"/>
    <s v="MIL"/>
    <n v="32.616399999999999"/>
    <n v="9000"/>
    <n v="2026"/>
  </r>
  <r>
    <n v="72039819"/>
    <x v="44"/>
    <s v="2026-04-23"/>
    <s v="K0051"/>
    <x v="113"/>
    <s v="INV2026050444"/>
    <s v="APL26050436"/>
    <x v="2371"/>
    <s v="BAG LDPE 0.04MMX&lt;OPEN&gt;13&quot;X14&quot; (0.0086/PC)"/>
    <x v="123"/>
    <s v="7"/>
    <n v="100"/>
    <s v="KG"/>
    <x v="3"/>
    <n v="90"/>
    <n v="9000"/>
    <n v="1"/>
    <n v="2.7593480000000001"/>
    <n v="275.93480499999998"/>
    <s v="MIL"/>
    <n v="32.616399999999999"/>
    <n v="9000"/>
    <n v="2026"/>
  </r>
  <r>
    <n v="72039846"/>
    <x v="44"/>
    <s v="2026-04-23"/>
    <s v="K0051"/>
    <x v="113"/>
    <s v="INV2026050439"/>
    <s v="APL26050282"/>
    <x v="2178"/>
    <s v="BAG LDPE 0.03MMX&lt;O&gt;19&quot;X19&quot; WN 10-LAN MIN.70% RECYCLE"/>
    <x v="123"/>
    <s v="6"/>
    <n v="100"/>
    <s v="KG"/>
    <x v="3"/>
    <n v="86"/>
    <n v="8600"/>
    <n v="1"/>
    <n v="2.6367099999999999"/>
    <n v="263.67103600000002"/>
    <s v="MIL"/>
    <n v="32.616399999999999"/>
    <n v="8600"/>
    <n v="2026"/>
  </r>
  <r>
    <n v="72039826"/>
    <x v="44"/>
    <s v="2026-04-23"/>
    <s v="K0051"/>
    <x v="113"/>
    <s v="INV2026050441"/>
    <s v="APL26050433"/>
    <x v="2372"/>
    <s v="BAG LDPE 0.03MMX&lt;O&gt;28&quot;X24&quot; WN 10-LAN MIN.70% RECYCLE"/>
    <x v="123"/>
    <s v="7"/>
    <n v="100"/>
    <s v="KG"/>
    <x v="3"/>
    <n v="86"/>
    <n v="8600"/>
    <n v="1"/>
    <n v="2.6367099999999999"/>
    <n v="263.67103600000002"/>
    <s v="MIL"/>
    <n v="32.616399999999999"/>
    <n v="8600"/>
    <n v="2026"/>
  </r>
  <r>
    <n v="72039819"/>
    <x v="72"/>
    <s v="2026-04-23"/>
    <s v="K0051"/>
    <x v="113"/>
    <s v="INV2026050451"/>
    <s v="APL26050496"/>
    <x v="2373"/>
    <s v="P.BAG .04mmX5X6&quot; WITH RECYCLE MARK IN BLACK"/>
    <x v="123"/>
    <s v="7"/>
    <n v="100"/>
    <s v="KG"/>
    <x v="3"/>
    <n v="94"/>
    <n v="9400"/>
    <n v="1"/>
    <n v="2.8592279999999999"/>
    <n v="285.92286100000001"/>
    <s v="MIL"/>
    <n v="32.875999999999998"/>
    <n v="9400"/>
    <n v="2026"/>
  </r>
  <r>
    <n v="72039826"/>
    <x v="72"/>
    <s v="2026-04-23"/>
    <s v="K0051"/>
    <x v="113"/>
    <s v="INV2026050448"/>
    <s v="APL26050494"/>
    <x v="2366"/>
    <s v="BAG LDPE 0.03MMX&lt;O&gt;28&quot;X15&quot; WN 10-LAN MIN.70% RECYCLE"/>
    <x v="123"/>
    <s v="7"/>
    <n v="100"/>
    <s v="KG"/>
    <x v="3"/>
    <n v="86"/>
    <n v="8600"/>
    <n v="1"/>
    <n v="2.6158899999999998"/>
    <n v="261.589001"/>
    <s v="MIL"/>
    <n v="32.875999999999998"/>
    <n v="8600"/>
    <n v="2026"/>
  </r>
  <r>
    <n v="72040273"/>
    <x v="72"/>
    <s v="2026-05-05"/>
    <s v="K0051"/>
    <x v="113"/>
    <s v="INV2026050453"/>
    <s v="APL26050534"/>
    <x v="2374"/>
    <s v="PB .05mm(OPEN)x15X24&quot;  WITH BLACK RECYCLE MARK LDPE 70% RM"/>
    <x v="123"/>
    <s v="7"/>
    <n v="100"/>
    <s v="KG"/>
    <x v="3"/>
    <n v="84"/>
    <n v="8400"/>
    <n v="1"/>
    <n v="2.5550549999999999"/>
    <n v="255.50553500000001"/>
    <s v="MIL"/>
    <n v="32.875999999999998"/>
    <n v="8400"/>
    <n v="2026"/>
  </r>
  <r>
    <n v="72039844"/>
    <x v="72"/>
    <s v="2026-04-23"/>
    <s v="K0051"/>
    <x v="113"/>
    <s v="INV2026050450"/>
    <s v="APL26050441"/>
    <x v="2375"/>
    <s v="BAG LDPE 0.05MMX&lt;OPEN&gt;16.5&quot;X20&quot; WN 6-LAN (0.0196/PC)"/>
    <x v="123"/>
    <s v="8"/>
    <n v="100"/>
    <s v="KG"/>
    <x v="3"/>
    <n v="94"/>
    <n v="9400"/>
    <n v="1"/>
    <n v="2.8592279999999999"/>
    <n v="285.92286100000001"/>
    <s v="MIL"/>
    <n v="32.875999999999998"/>
    <n v="9400"/>
    <n v="2026"/>
  </r>
  <r>
    <n v="72039844"/>
    <x v="72"/>
    <s v="2026-04-23"/>
    <s v="K0051"/>
    <x v="113"/>
    <s v="INV2026050450"/>
    <s v="APL26050441"/>
    <x v="2376"/>
    <s v="BAG LDPE 0.05MMX&lt;OPEN&gt;20&quot;X22&quot; WN 6-LAN (0.0261/PC)"/>
    <x v="123"/>
    <s v="8"/>
    <n v="100"/>
    <s v="KG"/>
    <x v="3"/>
    <n v="94"/>
    <n v="9400"/>
    <n v="1"/>
    <n v="2.8592279999999999"/>
    <n v="285.92286100000001"/>
    <s v="MIL"/>
    <n v="32.875999999999998"/>
    <n v="9400"/>
    <n v="2026"/>
  </r>
  <r>
    <n v="72040411"/>
    <x v="72"/>
    <s v="2026-05-11"/>
    <s v="W0014"/>
    <x v="97"/>
    <s v="69-001729"/>
    <s v="APL26050363"/>
    <x v="2350"/>
    <s v="Creasing Rules 3P 22.80  -92BD"/>
    <x v="127"/>
    <s v="9"/>
    <n v="100"/>
    <s v="PC"/>
    <x v="3"/>
    <n v="30"/>
    <n v="3000"/>
    <n v="1"/>
    <n v="0.91251899999999997"/>
    <n v="91.251976999999997"/>
    <s v="MIL"/>
    <n v="32.875999999999998"/>
    <n v="3000"/>
    <n v="2026"/>
  </r>
  <r>
    <n v="72040411"/>
    <x v="72"/>
    <s v="2026-05-11"/>
    <s v="W0014"/>
    <x v="97"/>
    <s v="69-001729"/>
    <s v="APL26050363"/>
    <x v="2349"/>
    <s v="Creasing Rules 2PT 22.80  - 92BD"/>
    <x v="127"/>
    <s v="9"/>
    <n v="100"/>
    <s v="PC"/>
    <x v="3"/>
    <n v="18"/>
    <n v="1800"/>
    <n v="1"/>
    <n v="0.54751099999999997"/>
    <n v="54.751185999999997"/>
    <s v="MIL"/>
    <n v="32.875999999999998"/>
    <n v="1800"/>
    <n v="2026"/>
  </r>
  <r>
    <n v="72040411"/>
    <x v="72"/>
    <s v="2026-05-11"/>
    <s v="W0014"/>
    <x v="97"/>
    <s v="69-001729"/>
    <s v="APL26050363"/>
    <x v="2337"/>
    <s v="Cutting Rules 2 PT 23.8 F    -92BD"/>
    <x v="127"/>
    <s v="9"/>
    <n v="100"/>
    <s v="PC"/>
    <x v="3"/>
    <n v="30"/>
    <n v="3000"/>
    <n v="1"/>
    <n v="0.91251899999999997"/>
    <n v="91.251976999999997"/>
    <s v="MIL"/>
    <n v="32.875999999999998"/>
    <n v="3000"/>
    <n v="2026"/>
  </r>
  <r>
    <n v="72039820"/>
    <x v="30"/>
    <s v="2026-04-23"/>
    <s v="K0051"/>
    <x v="113"/>
    <s v="INV2026050447"/>
    <s v="APL26050508"/>
    <x v="2171"/>
    <s v="BAG LDPE 0.03MMX&lt;O&gt;11.5&quot;X15&quot; WN 10-LAN MIN.70% RECYCLE"/>
    <x v="123"/>
    <s v="2"/>
    <n v="100"/>
    <s v="KG"/>
    <x v="3"/>
    <n v="86"/>
    <n v="8600"/>
    <n v="1"/>
    <n v="2.6238790000000001"/>
    <n v="262.38791300000003"/>
    <s v="MIL"/>
    <n v="32.7759"/>
    <n v="8600"/>
    <n v="2026"/>
  </r>
  <r>
    <n v="72039820"/>
    <x v="30"/>
    <s v="2026-04-23"/>
    <s v="K0051"/>
    <x v="113"/>
    <s v="INV2026050447"/>
    <s v="APL26050508"/>
    <x v="2178"/>
    <s v="BAG LDPE 0.03MMX&lt;O&gt;19&quot;X19&quot; WN 10-LAN MIN.70% RECYCLE"/>
    <x v="123"/>
    <s v="2"/>
    <n v="100"/>
    <s v="KG"/>
    <x v="3"/>
    <n v="86"/>
    <n v="8600"/>
    <n v="1"/>
    <n v="2.6238790000000001"/>
    <n v="262.38791300000003"/>
    <s v="MIL"/>
    <n v="32.7759"/>
    <n v="8600"/>
    <n v="2026"/>
  </r>
  <r>
    <n v="72039820"/>
    <x v="30"/>
    <s v="2026-04-23"/>
    <s v="K0051"/>
    <x v="113"/>
    <s v="INV2026050447"/>
    <s v="APL26050508"/>
    <x v="2182"/>
    <s v="BAG LDPE 0.03MMX&lt;O&gt;8&quot;X19&quot; WN 10-LAN MIN.70% RECYCLE"/>
    <x v="123"/>
    <s v="2"/>
    <n v="100"/>
    <s v="KG"/>
    <x v="3"/>
    <n v="86"/>
    <n v="8600"/>
    <n v="1"/>
    <n v="2.6238790000000001"/>
    <n v="262.38791300000003"/>
    <s v="MIL"/>
    <n v="32.7759"/>
    <n v="8600"/>
    <n v="2026"/>
  </r>
  <r>
    <n v="72040307"/>
    <x v="67"/>
    <s v="2026-05-05"/>
    <s v="S0232"/>
    <x v="109"/>
    <s v="IV0014118"/>
    <s v="APL26050550"/>
    <x v="2348"/>
    <s v="SW SLV LDPE 0.05mmx8&quot;x15&quot; W/H MIN.70% RM"/>
    <x v="138"/>
    <s v="8"/>
    <n v="100"/>
    <s v="KG"/>
    <x v="3"/>
    <n v="160"/>
    <n v="16000"/>
    <n v="1"/>
    <n v="4.8737690000000002"/>
    <n v="487.376937"/>
    <s v="MIL"/>
    <n v="32.828800000000001"/>
    <n v="16000"/>
    <n v="2026"/>
  </r>
  <r>
    <n v="72035466"/>
    <x v="26"/>
    <s v="2025-11-19"/>
    <s v="M0053"/>
    <x v="137"/>
    <s v="MAT-Z-260019"/>
    <s v="APL26010011"/>
    <x v="2377"/>
    <s v="SW88-O---2.5X320-SG3-MG3"/>
    <x v="155"/>
    <s v="1"/>
    <n v="1005"/>
    <s v="KG"/>
    <x v="3"/>
    <n v="121.6892"/>
    <n v="122297.65"/>
    <n v="1"/>
    <n v="3.8558650000000001"/>
    <n v="3875.14536"/>
    <s v="MIL"/>
    <n v="31.5595"/>
    <n v="122297.65"/>
    <n v="2026"/>
  </r>
  <r>
    <n v="72035467"/>
    <x v="25"/>
    <s v="2025-11-19"/>
    <s v="M0053"/>
    <x v="137"/>
    <s v="MAT-Z-260011"/>
    <s v="APL26010007"/>
    <x v="2378"/>
    <s v="1002-H18-2.5X195-SG3-MG3"/>
    <x v="156"/>
    <s v="8"/>
    <n v="1928"/>
    <s v="KG"/>
    <x v="3"/>
    <n v="115.5438"/>
    <n v="222768.45"/>
    <n v="1"/>
    <n v="3.676717"/>
    <n v="7088.7121399999996"/>
    <s v="MIL"/>
    <n v="31.425799999999999"/>
    <n v="222768.45"/>
    <n v="2026"/>
  </r>
  <r>
    <n v="72035467"/>
    <x v="39"/>
    <s v="2025-11-19"/>
    <s v="M0053"/>
    <x v="137"/>
    <s v="MAT-Z-260015"/>
    <s v="APL26010009"/>
    <x v="2379"/>
    <s v="1002-H18-2.5X220-SG3-MG3"/>
    <x v="156"/>
    <s v="8"/>
    <n v="1045"/>
    <s v="KG"/>
    <x v="3"/>
    <n v="116.19070000000001"/>
    <n v="121419.28"/>
    <n v="1"/>
    <n v="3.699916"/>
    <n v="3866.4127669999998"/>
    <s v="MIL"/>
    <n v="31.403600000000001"/>
    <n v="121419.28"/>
    <n v="2026"/>
  </r>
  <r>
    <n v="72035736"/>
    <x v="26"/>
    <s v="2025-11-26"/>
    <s v="M0053"/>
    <x v="137"/>
    <s v="MAT-Z-260022"/>
    <s v="APL26010013"/>
    <x v="2380"/>
    <s v="1002-H18-2.5X170-SG3-MG3"/>
    <x v="156"/>
    <s v="8"/>
    <n v="1000"/>
    <s v="KG"/>
    <x v="3"/>
    <n v="116.19070000000001"/>
    <n v="116190.7"/>
    <n v="1"/>
    <n v="3.6816390000000001"/>
    <n v="3681.6394420000001"/>
    <s v="MIL"/>
    <n v="31.5595"/>
    <n v="116190.7"/>
    <n v="2026"/>
  </r>
  <r>
    <n v="72035736"/>
    <x v="26"/>
    <s v="2025-11-26"/>
    <s v="M0053"/>
    <x v="137"/>
    <s v="MAT-Z-260022"/>
    <s v="APL26010013"/>
    <x v="2381"/>
    <s v="1002-H18-2.5X115-SG3-MG3"/>
    <x v="156"/>
    <s v="8"/>
    <n v="325"/>
    <s v="KG"/>
    <x v="3"/>
    <n v="116.19070000000001"/>
    <n v="37761.980000000003"/>
    <n v="1"/>
    <n v="3.6816390000000001"/>
    <n v="1196.5328979999999"/>
    <s v="MIL"/>
    <n v="31.5595"/>
    <n v="37761.980000000003"/>
    <n v="2026"/>
  </r>
  <r>
    <n v="72035736"/>
    <x v="26"/>
    <s v="2025-11-26"/>
    <s v="M0053"/>
    <x v="137"/>
    <s v="MAT-Z-260022"/>
    <s v="APL26010013"/>
    <x v="2380"/>
    <s v="1002-H18-2.5X170-SG3-MG3"/>
    <x v="156"/>
    <s v="8"/>
    <n v="66"/>
    <s v="KG"/>
    <x v="3"/>
    <n v="116.19070000000001"/>
    <n v="7668.59"/>
    <n v="1"/>
    <n v="3.6816390000000001"/>
    <n v="242.98832300000001"/>
    <s v="MIL"/>
    <n v="31.5595"/>
    <n v="7668.59"/>
    <n v="2026"/>
  </r>
  <r>
    <n v="72035736"/>
    <x v="26"/>
    <s v="2025-11-26"/>
    <s v="M0053"/>
    <x v="137"/>
    <s v="MAT-Z-260022"/>
    <s v="APL26010013"/>
    <x v="2381"/>
    <s v="1002-H18-2.5X115-SG3-MG3"/>
    <x v="156"/>
    <s v="8"/>
    <n v="68"/>
    <s v="KG"/>
    <x v="3"/>
    <n v="116.19070000000001"/>
    <n v="7900.97"/>
    <n v="1"/>
    <n v="3.6816390000000001"/>
    <n v="250.35155800000001"/>
    <s v="MIL"/>
    <n v="31.5595"/>
    <n v="7900.97"/>
    <n v="2026"/>
  </r>
  <r>
    <n v="72035736"/>
    <x v="78"/>
    <s v="2025-11-26"/>
    <s v="M0053"/>
    <x v="137"/>
    <s v="MAT-Z-260027"/>
    <s v="APL26010057"/>
    <x v="2382"/>
    <s v="1002-H18-2.5X145-SG3-MG3"/>
    <x v="156"/>
    <s v="8"/>
    <n v="637"/>
    <s v="KG"/>
    <x v="3"/>
    <n v="116.19070000000001"/>
    <n v="74013.48"/>
    <n v="1"/>
    <n v="3.675001"/>
    <n v="2340.976388"/>
    <s v="MIL"/>
    <n v="31.616499999999998"/>
    <n v="74013.48"/>
    <n v="2026"/>
  </r>
  <r>
    <n v="72036989"/>
    <x v="61"/>
    <s v="2025-12-24"/>
    <s v="M0053"/>
    <x v="137"/>
    <s v="MAT-Z-260032"/>
    <s v="APL26010060"/>
    <x v="2380"/>
    <s v="1002-H18-2.5X170-SG3-MG3"/>
    <x v="156"/>
    <s v="8"/>
    <n v="1000"/>
    <s v="KG"/>
    <x v="3"/>
    <n v="117.66540000000001"/>
    <n v="117665.4"/>
    <n v="1"/>
    <n v="3.7413949999999998"/>
    <n v="3741.3957569999998"/>
    <s v="MIL"/>
    <n v="31.4496"/>
    <n v="117665.4"/>
    <n v="2026"/>
  </r>
  <r>
    <n v="72036989"/>
    <x v="61"/>
    <s v="2025-12-24"/>
    <s v="M0053"/>
    <x v="137"/>
    <s v="MAT-Z-260032"/>
    <s v="APL26010060"/>
    <x v="2380"/>
    <s v="1002-H18-2.5X170-SG3-MG3"/>
    <x v="156"/>
    <s v="8"/>
    <n v="67"/>
    <s v="KG"/>
    <x v="3"/>
    <n v="117.66540000000001"/>
    <n v="7883.58"/>
    <n v="1"/>
    <n v="3.7413949999999998"/>
    <n v="250.67345800000001"/>
    <s v="MIL"/>
    <n v="31.4496"/>
    <n v="7883.58"/>
    <n v="2026"/>
  </r>
  <r>
    <n v="72036989"/>
    <x v="88"/>
    <s v="2025-12-24"/>
    <s v="M0053"/>
    <x v="137"/>
    <s v="MAT-Z-260062"/>
    <s v="APL26010505"/>
    <x v="2378"/>
    <s v="1002-H18-2.5X195-SG3-MG3"/>
    <x v="156"/>
    <s v="8"/>
    <n v="1050"/>
    <s v="KG"/>
    <x v="3"/>
    <n v="117.66540000000001"/>
    <n v="123548.67"/>
    <n v="1"/>
    <n v="3.760767"/>
    <n v="3948.8062359999999"/>
    <s v="MIL"/>
    <n v="31.287600000000001"/>
    <n v="123548.67"/>
    <n v="2026"/>
  </r>
  <r>
    <n v="72037195"/>
    <x v="88"/>
    <s v="2026-01-09"/>
    <s v="M0053"/>
    <x v="137"/>
    <s v="MAT-Z-260062"/>
    <s v="APL26010505"/>
    <x v="2383"/>
    <s v="1002-H18-2.5X175-SG3-MG3"/>
    <x v="156"/>
    <s v="8"/>
    <n v="523"/>
    <s v="KG"/>
    <x v="3"/>
    <n v="123.35169999999999"/>
    <n v="64512.94"/>
    <n v="1"/>
    <n v="3.94251"/>
    <n v="2061.9331619999998"/>
    <s v="MIL"/>
    <n v="31.287600000000001"/>
    <n v="64512.94"/>
    <n v="2026"/>
  </r>
  <r>
    <n v="72037198"/>
    <x v="88"/>
    <s v="2026-01-09"/>
    <s v="M0053"/>
    <x v="137"/>
    <s v="MAT-Z-260062"/>
    <s v="APL26010505"/>
    <x v="2382"/>
    <s v="1002-H18-2.5X145-SG3-MG3"/>
    <x v="156"/>
    <s v="8"/>
    <n v="920"/>
    <s v="KG"/>
    <x v="3"/>
    <n v="123.35169999999999"/>
    <n v="113483.56"/>
    <n v="1"/>
    <n v="3.94251"/>
    <n v="3627.1097810000001"/>
    <s v="MIL"/>
    <n v="31.287600000000001"/>
    <n v="113483.56"/>
    <n v="2026"/>
  </r>
  <r>
    <n v="72035736"/>
    <x v="73"/>
    <s v="2025-11-26"/>
    <s v="M0053"/>
    <x v="137"/>
    <s v="MAT-Z-260068"/>
    <s v="APL26020004"/>
    <x v="2382"/>
    <s v="1002-H18-2.5X145-SG3-MG3"/>
    <x v="156"/>
    <s v="8"/>
    <n v="408"/>
    <s v="KG"/>
    <x v="3"/>
    <n v="116.19070000000001"/>
    <n v="47405.81"/>
    <n v="1"/>
    <n v="3.669454"/>
    <n v="1497.1374699999999"/>
    <s v="MIL"/>
    <n v="31.664300000000001"/>
    <n v="47405.81"/>
    <n v="2026"/>
  </r>
  <r>
    <n v="72037195"/>
    <x v="71"/>
    <s v="2026-01-09"/>
    <s v="M0053"/>
    <x v="137"/>
    <s v="MAT-Z-260081"/>
    <s v="APL26020288"/>
    <x v="2383"/>
    <s v="1002-H18-2.5X175-SG3-MG3"/>
    <x v="156"/>
    <s v="8"/>
    <n v="524"/>
    <s v="KG"/>
    <x v="3"/>
    <n v="123.01090000000001"/>
    <n v="64457.71"/>
    <n v="1"/>
    <n v="3.928391"/>
    <n v="2058.4770680000001"/>
    <s v="MIL"/>
    <n v="31.313300000000002"/>
    <n v="64457.71"/>
    <n v="2026"/>
  </r>
  <r>
    <n v="72037986"/>
    <x v="71"/>
    <s v="2026-01-30"/>
    <s v="M0053"/>
    <x v="137"/>
    <s v="MAT-Z-260087"/>
    <s v="APL26020290"/>
    <x v="2378"/>
    <s v="1002-H18-2.5X195-SG3-MG3"/>
    <x v="156"/>
    <s v="8"/>
    <n v="2000"/>
    <s v="KG"/>
    <x v="3"/>
    <n v="122.3792"/>
    <n v="244758.39999999999"/>
    <n v="1"/>
    <n v="3.9082170000000001"/>
    <n v="7816.4358270000002"/>
    <s v="MIL"/>
    <n v="31.313300000000002"/>
    <n v="244758.39999999999"/>
    <n v="2026"/>
  </r>
  <r>
    <n v="72037986"/>
    <x v="71"/>
    <s v="2026-01-30"/>
    <s v="M0053"/>
    <x v="137"/>
    <s v="MAT-Z-260087"/>
    <s v="APL26020290"/>
    <x v="2379"/>
    <s v="1002-H18-2.5X220-SG3-MG3"/>
    <x v="156"/>
    <s v="8"/>
    <n v="1000"/>
    <s v="KG"/>
    <x v="3"/>
    <n v="123.01090000000001"/>
    <n v="123010.9"/>
    <n v="1"/>
    <n v="3.928391"/>
    <n v="3928.3914500000001"/>
    <s v="MIL"/>
    <n v="31.313300000000002"/>
    <n v="123010.9"/>
    <n v="2026"/>
  </r>
  <r>
    <n v="72037986"/>
    <x v="71"/>
    <s v="2026-01-30"/>
    <s v="M0053"/>
    <x v="137"/>
    <s v="MAT-Z-260087"/>
    <s v="APL26020290"/>
    <x v="2378"/>
    <s v="1002-H18-2.5X195-SG3-MG3"/>
    <x v="156"/>
    <s v="8"/>
    <n v="136"/>
    <s v="KG"/>
    <x v="3"/>
    <n v="122.3792"/>
    <n v="16643.57"/>
    <n v="1"/>
    <n v="3.9082170000000001"/>
    <n v="531.51759700000002"/>
    <s v="MIL"/>
    <n v="31.313300000000002"/>
    <n v="16643.57"/>
    <n v="2026"/>
  </r>
  <r>
    <n v="72037986"/>
    <x v="71"/>
    <s v="2026-01-30"/>
    <s v="M0053"/>
    <x v="137"/>
    <s v="MAT-Z-260087"/>
    <s v="APL26020290"/>
    <x v="2379"/>
    <s v="1002-H18-2.5X220-SG3-MG3"/>
    <x v="156"/>
    <s v="8"/>
    <n v="493"/>
    <s v="KG"/>
    <x v="3"/>
    <n v="123.01090000000001"/>
    <n v="60644.37"/>
    <n v="1"/>
    <n v="3.928391"/>
    <n v="1936.696866"/>
    <s v="MIL"/>
    <n v="31.313300000000002"/>
    <n v="60644.37"/>
    <n v="2026"/>
  </r>
  <r>
    <n v="72038284"/>
    <x v="75"/>
    <s v="2026-02-11"/>
    <s v="M0053"/>
    <x v="137"/>
    <s v="MAT-Z-260181"/>
    <s v="APL26040135"/>
    <x v="2380"/>
    <s v="1002-H18-2.5X170-SG3-MG3"/>
    <x v="156"/>
    <s v="8"/>
    <n v="1050"/>
    <s v="KG"/>
    <x v="3"/>
    <n v="129.12100000000001"/>
    <n v="135577.04999999999"/>
    <n v="1"/>
    <n v="3.9679479999999998"/>
    <n v="4166.3455329999997"/>
    <s v="MIL"/>
    <n v="32.540999999999997"/>
    <n v="135577.04999999999"/>
    <n v="2026"/>
  </r>
  <r>
    <n v="72038687"/>
    <x v="75"/>
    <s v="2026-03-06"/>
    <s v="M0053"/>
    <x v="137"/>
    <s v="MAT-Z-260181"/>
    <s v="APL26040135"/>
    <x v="2383"/>
    <s v="1002-H18-2.5X175-SG3-MG3"/>
    <x v="156"/>
    <s v="8"/>
    <n v="1042"/>
    <s v="KG"/>
    <x v="3"/>
    <n v="126.1307"/>
    <n v="131428.19"/>
    <n v="1"/>
    <n v="3.8760539999999999"/>
    <n v="4038.8491439999998"/>
    <s v="MIL"/>
    <n v="32.540999999999997"/>
    <n v="131428.19"/>
    <n v="2026"/>
  </r>
  <r>
    <n v="72038801"/>
    <x v="75"/>
    <s v="2026-03-11"/>
    <s v="M0053"/>
    <x v="137"/>
    <s v="MAT-Z-260181"/>
    <s v="APL26040135"/>
    <x v="2384"/>
    <s v="1002-H18-2.5X130-SG3-MG3"/>
    <x v="156"/>
    <s v="8"/>
    <n v="840"/>
    <s v="KG"/>
    <x v="3"/>
    <n v="126.1307"/>
    <n v="105949.79"/>
    <n v="1"/>
    <n v="3.8760539999999999"/>
    <n v="3255.8861120000001"/>
    <s v="MIL"/>
    <n v="32.540999999999997"/>
    <n v="105949.79"/>
    <n v="2026"/>
  </r>
  <r>
    <n v="72038801"/>
    <x v="75"/>
    <s v="2026-03-11"/>
    <s v="M0053"/>
    <x v="137"/>
    <s v="MAT-Z-260181"/>
    <s v="APL26040135"/>
    <x v="2380"/>
    <s v="1002-H18-2.5X170-SG3-MG3"/>
    <x v="156"/>
    <s v="8"/>
    <n v="1000"/>
    <s v="KG"/>
    <x v="3"/>
    <n v="126.1307"/>
    <n v="126130.7"/>
    <n v="1"/>
    <n v="3.8760539999999999"/>
    <n v="3876.0548229999999"/>
    <s v="MIL"/>
    <n v="32.540999999999997"/>
    <n v="126130.7"/>
    <n v="2026"/>
  </r>
  <r>
    <n v="72038801"/>
    <x v="75"/>
    <s v="2026-03-11"/>
    <s v="M0053"/>
    <x v="137"/>
    <s v="MAT-Z-260181"/>
    <s v="APL26040135"/>
    <x v="2378"/>
    <s v="1002-H18-2.5X195-SG3-MG3"/>
    <x v="156"/>
    <s v="8"/>
    <n v="2000"/>
    <s v="KG"/>
    <x v="3"/>
    <n v="125.5087"/>
    <n v="251017.4"/>
    <n v="1"/>
    <n v="3.8569399999999998"/>
    <n v="7713.8809499999998"/>
    <s v="MIL"/>
    <n v="32.540999999999997"/>
    <n v="251017.4"/>
    <n v="2026"/>
  </r>
  <r>
    <n v="72038801"/>
    <x v="75"/>
    <s v="2026-03-11"/>
    <s v="M0053"/>
    <x v="137"/>
    <s v="MAT-Z-260181"/>
    <s v="APL26040135"/>
    <x v="2380"/>
    <s v="1002-H18-2.5X170-SG3-MG3"/>
    <x v="156"/>
    <s v="8"/>
    <n v="51"/>
    <s v="KG"/>
    <x v="3"/>
    <n v="126.1307"/>
    <n v="6432.67"/>
    <n v="1"/>
    <n v="3.8760539999999999"/>
    <n v="197.67892800000001"/>
    <s v="MIL"/>
    <n v="32.540999999999997"/>
    <n v="6432.67"/>
    <n v="2026"/>
  </r>
  <r>
    <n v="72038801"/>
    <x v="75"/>
    <s v="2026-03-11"/>
    <s v="M0053"/>
    <x v="137"/>
    <s v="MAT-Z-260181"/>
    <s v="APL26040135"/>
    <x v="2378"/>
    <s v="1002-H18-2.5X195-SG3-MG3"/>
    <x v="156"/>
    <s v="8"/>
    <n v="110"/>
    <s v="KG"/>
    <x v="3"/>
    <n v="125.5087"/>
    <n v="13805.96"/>
    <n v="1"/>
    <n v="3.8569399999999998"/>
    <n v="424.26354400000002"/>
    <s v="MIL"/>
    <n v="32.540999999999997"/>
    <n v="13805.96"/>
    <n v="2026"/>
  </r>
  <r>
    <n v="72038934"/>
    <x v="75"/>
    <s v="2026-03-18"/>
    <s v="M0053"/>
    <x v="137"/>
    <s v="MAT-Z-260185"/>
    <s v="APL26040137"/>
    <x v="2383"/>
    <s v="1002-H18-2.5X175-SG3-MG3"/>
    <x v="156"/>
    <s v="8"/>
    <n v="2081"/>
    <s v="KG"/>
    <x v="3"/>
    <n v="125.5087"/>
    <n v="261183.6"/>
    <n v="1"/>
    <n v="3.8569399999999998"/>
    <n v="8026.2929839999997"/>
    <s v="MIL"/>
    <n v="32.540999999999997"/>
    <n v="261183.6"/>
    <n v="2026"/>
  </r>
  <r>
    <n v="72039035"/>
    <x v="75"/>
    <s v="2026-03-25"/>
    <s v="M0053"/>
    <x v="137"/>
    <s v="MAT-Z-260185"/>
    <s v="APL26040137"/>
    <x v="2383"/>
    <s v="1002-H18-2.5X175-SG3-MG3"/>
    <x v="156"/>
    <s v="8"/>
    <n v="1000"/>
    <s v="KG"/>
    <x v="3"/>
    <n v="126.1307"/>
    <n v="126130.7"/>
    <n v="1"/>
    <n v="3.8760539999999999"/>
    <n v="3876.0548229999999"/>
    <s v="MIL"/>
    <n v="32.540999999999997"/>
    <n v="126130.7"/>
    <n v="2026"/>
  </r>
  <r>
    <n v="72039035"/>
    <x v="75"/>
    <s v="2026-03-25"/>
    <s v="M0053"/>
    <x v="137"/>
    <s v="MAT-Z-260185"/>
    <s v="APL26040137"/>
    <x v="2379"/>
    <s v="1002-H18-2.5X220-SG3-MG3"/>
    <x v="156"/>
    <s v="8"/>
    <n v="1000"/>
    <s v="KG"/>
    <x v="3"/>
    <n v="126.1307"/>
    <n v="126130.7"/>
    <n v="1"/>
    <n v="3.8760539999999999"/>
    <n v="3876.0548229999999"/>
    <s v="MIL"/>
    <n v="32.540999999999997"/>
    <n v="126130.7"/>
    <n v="2026"/>
  </r>
  <r>
    <n v="72039114"/>
    <x v="75"/>
    <s v="2026-03-31"/>
    <s v="M0053"/>
    <x v="137"/>
    <s v="MAT-Z-260185"/>
    <s v="APL26040137"/>
    <x v="2383"/>
    <s v="1002-H18-2.5X175-SG3-MG3"/>
    <x v="156"/>
    <s v="8"/>
    <n v="1045"/>
    <s v="KG"/>
    <x v="3"/>
    <n v="126.1307"/>
    <n v="131806.57999999999"/>
    <n v="1"/>
    <n v="3.8760539999999999"/>
    <n v="4050.4772440000002"/>
    <s v="MIL"/>
    <n v="32.540999999999997"/>
    <n v="131806.57999999999"/>
    <n v="2026"/>
  </r>
  <r>
    <n v="72039035"/>
    <x v="75"/>
    <s v="2026-03-25"/>
    <s v="M0053"/>
    <x v="137"/>
    <s v="MAT-Z-260185"/>
    <s v="APL26040137"/>
    <x v="2383"/>
    <s v="1002-H18-2.5X175-SG3-MG3"/>
    <x v="156"/>
    <s v="8"/>
    <n v="51"/>
    <s v="KG"/>
    <x v="3"/>
    <n v="126.1307"/>
    <n v="6432.67"/>
    <n v="1"/>
    <n v="3.8760539999999999"/>
    <n v="197.67892800000001"/>
    <s v="MIL"/>
    <n v="32.540999999999997"/>
    <n v="6432.67"/>
    <n v="2026"/>
  </r>
  <r>
    <n v="72039035"/>
    <x v="75"/>
    <s v="2026-03-25"/>
    <s v="M0053"/>
    <x v="137"/>
    <s v="MAT-Z-260185"/>
    <s v="APL26040137"/>
    <x v="2379"/>
    <s v="1002-H18-2.5X220-SG3-MG3"/>
    <x v="156"/>
    <s v="8"/>
    <n v="99"/>
    <s v="KG"/>
    <x v="3"/>
    <n v="126.1307"/>
    <n v="12486.94"/>
    <n v="1"/>
    <n v="3.8760539999999999"/>
    <n v="383.72944899999999"/>
    <s v="MIL"/>
    <n v="32.540999999999997"/>
    <n v="12486.94"/>
    <n v="2026"/>
  </r>
  <r>
    <n v="72038801"/>
    <x v="51"/>
    <s v="2026-03-11"/>
    <s v="M0053"/>
    <x v="137"/>
    <s v="MAT-Z-260190"/>
    <s v="APL26040179"/>
    <x v="2382"/>
    <s v="1002-H18-2.5X145-SG3-MG3"/>
    <x v="156"/>
    <s v="8"/>
    <n v="1036"/>
    <s v="KG"/>
    <x v="3"/>
    <n v="126.1307"/>
    <n v="130671.41"/>
    <n v="1"/>
    <n v="3.908496"/>
    <n v="4049.2025319999998"/>
    <s v="MIL"/>
    <n v="32.270899999999997"/>
    <n v="130671.41"/>
    <n v="2026"/>
  </r>
  <r>
    <n v="72039113"/>
    <x v="51"/>
    <s v="2026-03-31"/>
    <s v="M0053"/>
    <x v="137"/>
    <s v="MAT-Z-260190"/>
    <s v="APL26040179"/>
    <x v="2382"/>
    <s v="1002-H18-2.5X145-SG3-MG3"/>
    <x v="156"/>
    <s v="8"/>
    <n v="944"/>
    <s v="KG"/>
    <x v="3"/>
    <n v="126.1307"/>
    <n v="119067.38"/>
    <n v="1"/>
    <n v="3.908496"/>
    <n v="3689.6206790000001"/>
    <s v="MIL"/>
    <n v="32.270899999999997"/>
    <n v="119067.38"/>
    <n v="2026"/>
  </r>
  <r>
    <n v="72039115"/>
    <x v="51"/>
    <s v="2026-03-31"/>
    <s v="M0053"/>
    <x v="137"/>
    <s v="MAT-Z-260190"/>
    <s v="APL26040179"/>
    <x v="2379"/>
    <s v="1002-H18-2.5X220-SG3-MG3"/>
    <x v="156"/>
    <s v="8"/>
    <n v="1000"/>
    <s v="KG"/>
    <x v="3"/>
    <n v="126.1307"/>
    <n v="126130.7"/>
    <n v="1"/>
    <n v="3.908496"/>
    <n v="3908.4965090000001"/>
    <s v="MIL"/>
    <n v="32.270899999999997"/>
    <n v="126130.7"/>
    <n v="2026"/>
  </r>
  <r>
    <n v="72039115"/>
    <x v="51"/>
    <s v="2026-03-31"/>
    <s v="M0053"/>
    <x v="137"/>
    <s v="MAT-Z-260190"/>
    <s v="APL26040179"/>
    <x v="2379"/>
    <s v="1002-H18-2.5X220-SG3-MG3"/>
    <x v="156"/>
    <s v="8"/>
    <n v="51"/>
    <s v="KG"/>
    <x v="3"/>
    <n v="126.1307"/>
    <n v="6432.67"/>
    <n v="1"/>
    <n v="3.908496"/>
    <n v="199.33345499999999"/>
    <s v="MIL"/>
    <n v="32.270899999999997"/>
    <n v="6432.67"/>
    <n v="2026"/>
  </r>
  <r>
    <n v="72039113"/>
    <x v="86"/>
    <s v="2026-03-31"/>
    <s v="M0053"/>
    <x v="137"/>
    <s v="MAT-Z-260199"/>
    <s v="APL26040352"/>
    <x v="2384"/>
    <s v="1002-H18-2.5X130-SG3-MG3"/>
    <x v="156"/>
    <s v="8"/>
    <n v="4122"/>
    <s v="KG"/>
    <x v="3"/>
    <n v="124.88679999999999"/>
    <n v="514783.39"/>
    <n v="1"/>
    <n v="3.8767619999999998"/>
    <n v="15980.014714000001"/>
    <s v="MIL"/>
    <n v="32.214199999999998"/>
    <n v="514783.39"/>
    <n v="2026"/>
  </r>
  <r>
    <n v="72039114"/>
    <x v="86"/>
    <s v="2026-03-31"/>
    <s v="M0053"/>
    <x v="137"/>
    <s v="MAT-Z-260199"/>
    <s v="APL26040352"/>
    <x v="2380"/>
    <s v="1002-H18-2.5X170-SG3-MG3"/>
    <x v="156"/>
    <s v="8"/>
    <n v="1175"/>
    <s v="KG"/>
    <x v="3"/>
    <n v="124.88679999999999"/>
    <n v="146741.99"/>
    <n v="1"/>
    <n v="3.8767619999999998"/>
    <n v="4555.1958450000002"/>
    <s v="MIL"/>
    <n v="32.214199999999998"/>
    <n v="146741.99"/>
    <n v="2026"/>
  </r>
  <r>
    <n v="72039115"/>
    <x v="86"/>
    <s v="2026-03-31"/>
    <s v="M0053"/>
    <x v="137"/>
    <s v="MAT-Z-260199"/>
    <s v="APL26040352"/>
    <x v="2378"/>
    <s v="1002-H18-2.5X195-SG3-MG3"/>
    <x v="156"/>
    <s v="8"/>
    <n v="1003"/>
    <s v="KG"/>
    <x v="3"/>
    <n v="124.88679999999999"/>
    <n v="125261.46"/>
    <n v="1"/>
    <n v="3.8767619999999998"/>
    <n v="3888.3926959999999"/>
    <s v="MIL"/>
    <n v="32.214199999999998"/>
    <n v="125261.46"/>
    <n v="2026"/>
  </r>
  <r>
    <n v="72039114"/>
    <x v="23"/>
    <s v="2026-03-31"/>
    <s v="M0053"/>
    <x v="137"/>
    <s v="MAT-Z-260203"/>
    <s v="APL26040354"/>
    <x v="2380"/>
    <s v="1002-H18-2.5X170-SG3-MG3"/>
    <x v="156"/>
    <s v="8"/>
    <n v="2990"/>
    <s v="KG"/>
    <x v="3"/>
    <n v="124.88679999999999"/>
    <n v="373411.53"/>
    <n v="1"/>
    <n v="3.8589250000000002"/>
    <n v="11538.187936"/>
    <s v="MIL"/>
    <n v="32.363100000000003"/>
    <n v="373411.53"/>
    <n v="2026"/>
  </r>
  <r>
    <n v="72039115"/>
    <x v="23"/>
    <s v="2026-03-31"/>
    <s v="M0053"/>
    <x v="137"/>
    <s v="MAT-Z-260205"/>
    <s v="APL26040355"/>
    <x v="2378"/>
    <s v="1002-H18-2.5X195-SG3-MG3"/>
    <x v="156"/>
    <s v="8"/>
    <n v="5182"/>
    <s v="KG"/>
    <x v="3"/>
    <n v="124.88679999999999"/>
    <n v="647163.4"/>
    <n v="1"/>
    <n v="3.8589250000000002"/>
    <n v="19996.953320000001"/>
    <s v="MIL"/>
    <n v="32.363100000000003"/>
    <n v="647163.4"/>
    <n v="2026"/>
  </r>
  <r>
    <n v="72039288"/>
    <x v="23"/>
    <s v="2026-04-07"/>
    <s v="M0053"/>
    <x v="137"/>
    <s v="MAT-Z-260205"/>
    <s v="APL26040355"/>
    <x v="2382"/>
    <s v="1002-H18-2.5X145-SG3-MG3"/>
    <x v="156"/>
    <s v="8"/>
    <n v="2053"/>
    <s v="KG"/>
    <x v="3"/>
    <n v="144.005"/>
    <n v="295642.27"/>
    <n v="1"/>
    <n v="4.4496659999999997"/>
    <n v="9135.1653580000002"/>
    <s v="MIL"/>
    <n v="32.363100000000003"/>
    <n v="295642.27"/>
    <n v="2026"/>
  </r>
  <r>
    <n v="72039289"/>
    <x v="77"/>
    <s v="2026-04-07"/>
    <s v="M0053"/>
    <x v="137"/>
    <s v="MAT-Z-260227"/>
    <s v="APL26040647"/>
    <x v="2378"/>
    <s v="1002-H18-2.5X195-SG3-MG3"/>
    <x v="156"/>
    <s v="8"/>
    <n v="2000"/>
    <s v="KG"/>
    <x v="3"/>
    <n v="144.005"/>
    <n v="288010"/>
    <n v="1"/>
    <n v="4.4000009999999996"/>
    <n v="8800.0024439999997"/>
    <s v="MIL"/>
    <n v="32.728400000000001"/>
    <n v="288010"/>
    <n v="2026"/>
  </r>
  <r>
    <n v="72039289"/>
    <x v="77"/>
    <s v="2026-04-07"/>
    <s v="M0053"/>
    <x v="137"/>
    <s v="MAT-Z-260227"/>
    <s v="APL26040647"/>
    <x v="2379"/>
    <s v="1002-H18-2.5X220-SG3-MG3"/>
    <x v="156"/>
    <s v="8"/>
    <n v="1040"/>
    <s v="KG"/>
    <x v="3"/>
    <n v="144.005"/>
    <n v="149765.20000000001"/>
    <n v="1"/>
    <n v="4.4000009999999996"/>
    <n v="4576.0012710000001"/>
    <s v="MIL"/>
    <n v="32.728400000000001"/>
    <n v="149765.20000000001"/>
    <n v="2026"/>
  </r>
  <r>
    <n v="72039496"/>
    <x v="77"/>
    <s v="2026-04-22"/>
    <s v="M0053"/>
    <x v="137"/>
    <s v="MAT-Z-260227"/>
    <s v="APL26040647"/>
    <x v="2385"/>
    <s v="1002-H18-2.5X200-SG3-MG3"/>
    <x v="156"/>
    <s v="8"/>
    <n v="1000"/>
    <s v="KG"/>
    <x v="3"/>
    <n v="144.65029999999999"/>
    <n v="144650.29999999999"/>
    <n v="1"/>
    <n v="4.4197179999999996"/>
    <n v="4419.7180429999999"/>
    <s v="MIL"/>
    <n v="32.728400000000001"/>
    <n v="144650.29999999999"/>
    <n v="2026"/>
  </r>
  <r>
    <n v="72039289"/>
    <x v="77"/>
    <s v="2026-04-07"/>
    <s v="M0053"/>
    <x v="137"/>
    <s v="MAT-Z-260227"/>
    <s v="APL26040647"/>
    <x v="2378"/>
    <s v="1002-H18-2.5X195-SG3-MG3"/>
    <x v="156"/>
    <s v="8"/>
    <n v="117"/>
    <s v="KG"/>
    <x v="3"/>
    <n v="144.005"/>
    <n v="16848.59"/>
    <n v="1"/>
    <n v="4.4000009999999996"/>
    <n v="514.80029500000001"/>
    <s v="MIL"/>
    <n v="32.728400000000001"/>
    <n v="16848.59"/>
    <n v="2026"/>
  </r>
  <r>
    <n v="72039496"/>
    <x v="77"/>
    <s v="2026-04-22"/>
    <s v="M0053"/>
    <x v="137"/>
    <s v="MAT-Z-260227"/>
    <s v="APL26040647"/>
    <x v="2385"/>
    <s v="1002-H18-2.5X200-SG3-MG3"/>
    <x v="156"/>
    <s v="8"/>
    <n v="79"/>
    <s v="KG"/>
    <x v="3"/>
    <n v="144.65029999999999"/>
    <n v="11427.37"/>
    <n v="1"/>
    <n v="4.4197179999999996"/>
    <n v="349.15761199999997"/>
    <s v="MIL"/>
    <n v="32.728400000000001"/>
    <n v="11427.37"/>
    <n v="2026"/>
  </r>
  <r>
    <n v="72039288"/>
    <x v="102"/>
    <s v="2026-04-07"/>
    <s v="M0053"/>
    <x v="137"/>
    <s v="MAT-Z-260235"/>
    <s v="APL26050003"/>
    <x v="2380"/>
    <s v="1002-H18-2.5X170-SG3-MG3"/>
    <x v="156"/>
    <s v="8"/>
    <n v="592"/>
    <s v="KG"/>
    <x v="3"/>
    <n v="144.005"/>
    <n v="85250.96"/>
    <n v="1"/>
    <n v="4.3737009999999996"/>
    <n v="2589.2313479999998"/>
    <s v="MIL"/>
    <n v="32.925199999999997"/>
    <n v="85250.96"/>
    <n v="2026"/>
  </r>
  <r>
    <n v="72039289"/>
    <x v="102"/>
    <s v="2026-04-07"/>
    <s v="M0053"/>
    <x v="137"/>
    <s v="MAT-Z-260235"/>
    <s v="APL26050003"/>
    <x v="2379"/>
    <s v="1002-H18-2.5X220-SG3-MG3"/>
    <x v="156"/>
    <s v="8"/>
    <n v="1047"/>
    <s v="KG"/>
    <x v="3"/>
    <n v="144.005"/>
    <n v="150773.24"/>
    <n v="1"/>
    <n v="4.3737009999999996"/>
    <n v="4579.2657289999997"/>
    <s v="MIL"/>
    <n v="32.925199999999997"/>
    <n v="150773.24"/>
    <n v="2026"/>
  </r>
  <r>
    <n v="72035105"/>
    <x v="25"/>
    <s v="2025-11-12"/>
    <s v="M0053"/>
    <x v="137"/>
    <s v="MAT-Z-260003"/>
    <s v="APL26010050"/>
    <x v="2386"/>
    <s v="1002-MO--5.0X180-SGR-MG6"/>
    <x v="156"/>
    <s v="7"/>
    <n v="2280"/>
    <s v="KG"/>
    <x v="3"/>
    <n v="115.5438"/>
    <n v="263439.86"/>
    <n v="1"/>
    <n v="3.676717"/>
    <n v="8382.9165840000005"/>
    <s v="MIL"/>
    <n v="31.425799999999999"/>
    <n v="263439.86"/>
    <n v="2026"/>
  </r>
  <r>
    <n v="72035469"/>
    <x v="25"/>
    <s v="2025-11-19"/>
    <s v="M0053"/>
    <x v="137"/>
    <s v="MAT-Z-260003"/>
    <s v="APL26010050"/>
    <x v="2387"/>
    <s v="1002-MO--5.0X130-SGR-MG6"/>
    <x v="156"/>
    <s v="7"/>
    <n v="650"/>
    <s v="KG"/>
    <x v="3"/>
    <n v="115.5438"/>
    <n v="75103.47"/>
    <n v="1"/>
    <n v="3.676717"/>
    <n v="2389.866606"/>
    <s v="MIL"/>
    <n v="31.425799999999999"/>
    <n v="75103.47"/>
    <n v="2026"/>
  </r>
  <r>
    <n v="72035470"/>
    <x v="26"/>
    <s v="2025-11-19"/>
    <s v="M0053"/>
    <x v="137"/>
    <s v="MAT-Z-260012"/>
    <s v="APL26010051"/>
    <x v="2388"/>
    <s v="1002-MO--6.0X150-SGR-MG6"/>
    <x v="156"/>
    <s v="7"/>
    <n v="3130"/>
    <s v="KG"/>
    <x v="3"/>
    <n v="115.5438"/>
    <n v="361652.09"/>
    <n v="1"/>
    <n v="3.6611410000000002"/>
    <n v="11459.373247"/>
    <s v="MIL"/>
    <n v="31.5595"/>
    <n v="361652.09"/>
    <n v="2026"/>
  </r>
  <r>
    <n v="72035471"/>
    <x v="26"/>
    <s v="2025-11-19"/>
    <s v="M0053"/>
    <x v="137"/>
    <s v="MAT-Z-260012"/>
    <s v="APL26010051"/>
    <x v="2389"/>
    <s v="1002-MO--6.0X205-SGR-MG6"/>
    <x v="156"/>
    <s v="7"/>
    <n v="3124"/>
    <s v="KG"/>
    <x v="3"/>
    <n v="115.5438"/>
    <n v="360958.83"/>
    <n v="1"/>
    <n v="3.6611410000000002"/>
    <n v="11437.406486"/>
    <s v="MIL"/>
    <n v="31.5595"/>
    <n v="360958.83"/>
    <n v="2026"/>
  </r>
  <r>
    <n v="72035472"/>
    <x v="26"/>
    <s v="2025-11-19"/>
    <s v="M0053"/>
    <x v="137"/>
    <s v="MAT-Z-260012"/>
    <s v="APL26010051"/>
    <x v="2390"/>
    <s v="1002-MO--7.0X230-SGR-MG6"/>
    <x v="156"/>
    <s v="7"/>
    <n v="1027"/>
    <s v="KG"/>
    <x v="3"/>
    <n v="116.19070000000001"/>
    <n v="119327.85"/>
    <n v="1"/>
    <n v="3.6816390000000001"/>
    <n v="3781.0437419999998"/>
    <s v="MIL"/>
    <n v="31.5595"/>
    <n v="119327.85"/>
    <n v="2026"/>
  </r>
  <r>
    <n v="72035472"/>
    <x v="26"/>
    <s v="2025-11-19"/>
    <s v="M0053"/>
    <x v="137"/>
    <s v="MAT-Z-260012"/>
    <s v="APL26010051"/>
    <x v="2391"/>
    <s v="1002-MO--6.0X115-SGR-MG6"/>
    <x v="156"/>
    <s v="7"/>
    <n v="1041"/>
    <s v="KG"/>
    <x v="3"/>
    <n v="116.19070000000001"/>
    <n v="120954.52"/>
    <n v="1"/>
    <n v="3.6816390000000001"/>
    <n v="3832.5867010000002"/>
    <s v="MIL"/>
    <n v="31.5595"/>
    <n v="120954.52"/>
    <n v="2026"/>
  </r>
  <r>
    <n v="72035472"/>
    <x v="26"/>
    <s v="2025-11-19"/>
    <s v="M0053"/>
    <x v="137"/>
    <s v="MAT-Z-260016"/>
    <s v="APL26010052"/>
    <x v="2392"/>
    <s v="1002-MO--7.0X190-SGR-MG6"/>
    <x v="156"/>
    <s v="7"/>
    <n v="1796"/>
    <s v="KG"/>
    <x v="3"/>
    <n v="115.5438"/>
    <n v="207516.66"/>
    <n v="1"/>
    <n v="3.6611410000000002"/>
    <n v="6575.4102560000001"/>
    <s v="MIL"/>
    <n v="31.5595"/>
    <n v="207516.66"/>
    <n v="2026"/>
  </r>
  <r>
    <n v="72035472"/>
    <x v="26"/>
    <s v="2025-11-19"/>
    <s v="M0053"/>
    <x v="137"/>
    <s v="MAT-Z-260016"/>
    <s v="APL26010052"/>
    <x v="2393"/>
    <s v="1002-MO--7.0X155-SGR-MG6"/>
    <x v="156"/>
    <s v="7"/>
    <n v="1025"/>
    <s v="KG"/>
    <x v="3"/>
    <n v="116.19070000000001"/>
    <n v="119095.47"/>
    <n v="1"/>
    <n v="3.6816390000000001"/>
    <n v="3773.6805079999999"/>
    <s v="MIL"/>
    <n v="31.5595"/>
    <n v="119095.47"/>
    <n v="2026"/>
  </r>
  <r>
    <n v="72035741"/>
    <x v="26"/>
    <s v="2025-11-26"/>
    <s v="M0053"/>
    <x v="137"/>
    <s v="MAT-Z-260016"/>
    <s v="APL26010052"/>
    <x v="2394"/>
    <s v="1002-MO--6.0X140-SGR-MG6"/>
    <x v="156"/>
    <s v="7"/>
    <n v="1050"/>
    <s v="KG"/>
    <x v="3"/>
    <n v="116.19070000000001"/>
    <n v="122000.24"/>
    <n v="1"/>
    <n v="3.6816390000000001"/>
    <n v="3865.7215729999998"/>
    <s v="MIL"/>
    <n v="31.5595"/>
    <n v="122000.24"/>
    <n v="2026"/>
  </r>
  <r>
    <n v="72035741"/>
    <x v="26"/>
    <s v="2025-11-26"/>
    <s v="M0053"/>
    <x v="137"/>
    <s v="MAT-Z-260016"/>
    <s v="APL26010052"/>
    <x v="2395"/>
    <s v="1002-MO--6.0X180-SGR-MG6"/>
    <x v="156"/>
    <s v="7"/>
    <n v="1050"/>
    <s v="KG"/>
    <x v="3"/>
    <n v="116.19070000000001"/>
    <n v="122000.24"/>
    <n v="1"/>
    <n v="3.6816390000000001"/>
    <n v="3865.7215729999998"/>
    <s v="MIL"/>
    <n v="31.5595"/>
    <n v="122000.24"/>
    <n v="2026"/>
  </r>
  <r>
    <n v="72035741"/>
    <x v="26"/>
    <s v="2025-11-26"/>
    <s v="M0053"/>
    <x v="137"/>
    <s v="MAT-Z-260016"/>
    <s v="APL26010052"/>
    <x v="2389"/>
    <s v="1002-MO--6.0X205-SGR-MG6"/>
    <x v="156"/>
    <s v="7"/>
    <n v="2064"/>
    <s v="KG"/>
    <x v="3"/>
    <n v="115.5438"/>
    <n v="238482.4"/>
    <n v="1"/>
    <n v="3.6611410000000002"/>
    <n v="7556.59627"/>
    <s v="MIL"/>
    <n v="31.5595"/>
    <n v="238482.4"/>
    <n v="2026"/>
  </r>
  <r>
    <n v="72035741"/>
    <x v="26"/>
    <s v="2025-11-26"/>
    <s v="M0053"/>
    <x v="137"/>
    <s v="MAT-Z-260016"/>
    <s v="APL26010052"/>
    <x v="2394"/>
    <s v="1002-MO--6.0X140-SGR-MG6"/>
    <x v="156"/>
    <s v="7"/>
    <n v="28"/>
    <s v="KG"/>
    <x v="3"/>
    <n v="116.19036"/>
    <n v="3253.33"/>
    <n v="1"/>
    <n v="3.6816279999999999"/>
    <n v="103.0856"/>
    <s v="MIL"/>
    <n v="31.5595"/>
    <n v="3253.33"/>
    <n v="2026"/>
  </r>
  <r>
    <n v="72035741"/>
    <x v="26"/>
    <s v="2025-11-26"/>
    <s v="M0053"/>
    <x v="137"/>
    <s v="MAT-Z-260016"/>
    <s v="APL26010052"/>
    <x v="2395"/>
    <s v="1002-MO--6.0X180-SGR-MG6"/>
    <x v="156"/>
    <s v="7"/>
    <n v="20"/>
    <s v="KG"/>
    <x v="3"/>
    <n v="116.19070000000001"/>
    <n v="2323.81"/>
    <n v="1"/>
    <n v="3.6816390000000001"/>
    <n v="73.632661999999996"/>
    <s v="MIL"/>
    <n v="31.5595"/>
    <n v="2323.81"/>
    <n v="2026"/>
  </r>
  <r>
    <n v="72035472"/>
    <x v="78"/>
    <s v="2025-11-19"/>
    <s v="M0053"/>
    <x v="137"/>
    <s v="MAT-Z-260023"/>
    <s v="APL26010054"/>
    <x v="2396"/>
    <s v="1002-MO--7.0X200-SGR-MG6"/>
    <x v="156"/>
    <s v="7"/>
    <n v="1987"/>
    <s v="KG"/>
    <x v="3"/>
    <n v="115.5438"/>
    <n v="229585.53"/>
    <n v="1"/>
    <n v="3.654541"/>
    <n v="7261.5732289999996"/>
    <s v="MIL"/>
    <n v="31.616499999999998"/>
    <n v="229585.53"/>
    <n v="2026"/>
  </r>
  <r>
    <n v="72035737"/>
    <x v="78"/>
    <s v="2025-11-26"/>
    <s v="M0053"/>
    <x v="137"/>
    <s v="MAT-Z-260023"/>
    <s v="APL26010054"/>
    <x v="2397"/>
    <s v="1002-MO--6.0X135-SGR-MG6"/>
    <x v="156"/>
    <s v="7"/>
    <n v="1007"/>
    <s v="KG"/>
    <x v="3"/>
    <n v="116.19070000000001"/>
    <n v="117004.03"/>
    <n v="1"/>
    <n v="3.675001"/>
    <n v="3700.7268349999999"/>
    <s v="MIL"/>
    <n v="31.616499999999998"/>
    <n v="117004.03"/>
    <n v="2026"/>
  </r>
  <r>
    <n v="72035472"/>
    <x v="78"/>
    <s v="2025-11-19"/>
    <s v="M0053"/>
    <x v="137"/>
    <s v="MAT-Z-260023"/>
    <s v="APL26010054"/>
    <x v="2396"/>
    <s v="1002-MO--7.0X200-SGR-MG6"/>
    <x v="156"/>
    <s v="7"/>
    <n v="6"/>
    <s v="KG"/>
    <x v="3"/>
    <n v="115.5438"/>
    <n v="693.26"/>
    <n v="1"/>
    <n v="3.654541"/>
    <n v="21.927157999999999"/>
    <s v="MIL"/>
    <n v="31.616499999999998"/>
    <n v="693.26"/>
    <n v="2026"/>
  </r>
  <r>
    <n v="72035469"/>
    <x v="61"/>
    <s v="2025-11-19"/>
    <s v="M0053"/>
    <x v="137"/>
    <s v="MAT-Z-260028"/>
    <s v="APL26010277"/>
    <x v="2398"/>
    <s v="1002-MO--5.0X115-SGR-MG6"/>
    <x v="156"/>
    <s v="7"/>
    <n v="1041"/>
    <s v="KG"/>
    <x v="3"/>
    <n v="116.19070000000001"/>
    <n v="120954.52"/>
    <n v="1"/>
    <n v="3.6945039999999998"/>
    <n v="3845.9795989999998"/>
    <s v="MIL"/>
    <n v="31.4496"/>
    <n v="120954.52"/>
    <n v="2026"/>
  </r>
  <r>
    <n v="72035469"/>
    <x v="61"/>
    <s v="2025-11-19"/>
    <s v="M0053"/>
    <x v="137"/>
    <s v="MAT-Z-260028"/>
    <s v="APL26010277"/>
    <x v="2387"/>
    <s v="1002-MO--5.0X130-SGR-MG6"/>
    <x v="156"/>
    <s v="7"/>
    <n v="643"/>
    <s v="KG"/>
    <x v="3"/>
    <n v="115.5438"/>
    <n v="74294.66"/>
    <n v="1"/>
    <n v="3.6739350000000002"/>
    <n v="2362.3403790000002"/>
    <s v="MIL"/>
    <n v="31.4496"/>
    <n v="74294.66"/>
    <n v="2026"/>
  </r>
  <r>
    <n v="72035737"/>
    <x v="61"/>
    <s v="2025-11-26"/>
    <s v="M0053"/>
    <x v="137"/>
    <s v="MAT-Z-260028"/>
    <s v="APL26010277"/>
    <x v="2399"/>
    <s v="1002-MO--6.0X105-SGR-MG6"/>
    <x v="156"/>
    <s v="7"/>
    <n v="1050"/>
    <s v="KG"/>
    <x v="3"/>
    <n v="116.19070000000001"/>
    <n v="122000.24"/>
    <n v="1"/>
    <n v="3.6945039999999998"/>
    <n v="3879.2302599999998"/>
    <s v="MIL"/>
    <n v="31.4496"/>
    <n v="122000.24"/>
    <n v="2026"/>
  </r>
  <r>
    <n v="72035737"/>
    <x v="61"/>
    <s v="2025-11-26"/>
    <s v="M0053"/>
    <x v="137"/>
    <s v="MAT-Z-260028"/>
    <s v="APL26010277"/>
    <x v="2392"/>
    <s v="1002-MO--7.0X190-SGR-MG6"/>
    <x v="156"/>
    <s v="7"/>
    <n v="1050"/>
    <s v="KG"/>
    <x v="3"/>
    <n v="116.19070000000001"/>
    <n v="122000.24"/>
    <n v="1"/>
    <n v="3.6945039999999998"/>
    <n v="3879.2302599999998"/>
    <s v="MIL"/>
    <n v="31.4496"/>
    <n v="122000.24"/>
    <n v="2026"/>
  </r>
  <r>
    <n v="72036846"/>
    <x v="61"/>
    <s v="2025-12-18"/>
    <s v="M0053"/>
    <x v="137"/>
    <s v="MAT-Z-260028"/>
    <s v="APL26010277"/>
    <x v="2396"/>
    <s v="1002-MO--7.0X200-SGR-MG6"/>
    <x v="156"/>
    <s v="7"/>
    <n v="2100"/>
    <s v="KG"/>
    <x v="3"/>
    <n v="117.0213"/>
    <n v="245744.73"/>
    <n v="1"/>
    <n v="3.7209150000000002"/>
    <n v="7813.9222749999999"/>
    <s v="MIL"/>
    <n v="31.4496"/>
    <n v="245744.73"/>
    <n v="2026"/>
  </r>
  <r>
    <n v="72035737"/>
    <x v="61"/>
    <s v="2025-11-26"/>
    <s v="M0053"/>
    <x v="137"/>
    <s v="MAT-Z-260028"/>
    <s v="APL26010277"/>
    <x v="2399"/>
    <s v="1002-MO--6.0X105-SGR-MG6"/>
    <x v="156"/>
    <s v="7"/>
    <n v="3"/>
    <s v="KG"/>
    <x v="3"/>
    <n v="116.19070000000001"/>
    <n v="348.57"/>
    <n v="1"/>
    <n v="3.6945039999999998"/>
    <n v="11.083447"/>
    <s v="MIL"/>
    <n v="31.4496"/>
    <n v="348.57"/>
    <n v="2026"/>
  </r>
  <r>
    <n v="72036846"/>
    <x v="61"/>
    <s v="2025-12-18"/>
    <s v="M0053"/>
    <x v="137"/>
    <s v="MAT-Z-260028"/>
    <s v="APL26010277"/>
    <x v="2396"/>
    <s v="1002-MO--7.0X200-SGR-MG6"/>
    <x v="156"/>
    <s v="7"/>
    <n v="9"/>
    <s v="KG"/>
    <x v="3"/>
    <n v="117.0213"/>
    <n v="1053.19"/>
    <n v="1"/>
    <n v="3.7209150000000002"/>
    <n v="33.488183999999997"/>
    <s v="MIL"/>
    <n v="31.4496"/>
    <n v="1053.19"/>
    <n v="2026"/>
  </r>
  <r>
    <n v="72035469"/>
    <x v="83"/>
    <s v="2025-11-19"/>
    <s v="M0053"/>
    <x v="137"/>
    <s v="MAT-Z-260033"/>
    <s v="APL26010278"/>
    <x v="2387"/>
    <s v="1002-MO--5.0X130-SGR-MG6"/>
    <x v="156"/>
    <s v="7"/>
    <n v="619"/>
    <s v="KG"/>
    <x v="3"/>
    <n v="115.5438"/>
    <n v="71521.61"/>
    <n v="1"/>
    <n v="3.6678470000000001"/>
    <n v="2270.3975639999999"/>
    <s v="MIL"/>
    <n v="31.501799999999999"/>
    <n v="71521.61"/>
    <n v="2026"/>
  </r>
  <r>
    <n v="72035737"/>
    <x v="83"/>
    <s v="2025-11-26"/>
    <s v="M0053"/>
    <x v="137"/>
    <s v="MAT-Z-260033"/>
    <s v="APL26010278"/>
    <x v="2400"/>
    <s v="1002-MO--5.0X120-SGR-MG6"/>
    <x v="156"/>
    <s v="7"/>
    <n v="1013"/>
    <s v="KG"/>
    <x v="3"/>
    <n v="116.19070000000001"/>
    <n v="117701.18"/>
    <n v="1"/>
    <n v="3.6883819999999998"/>
    <n v="3736.3318920000002"/>
    <s v="MIL"/>
    <n v="31.501799999999999"/>
    <n v="117701.18"/>
    <n v="2026"/>
  </r>
  <r>
    <n v="72036845"/>
    <x v="83"/>
    <s v="2025-12-18"/>
    <s v="M0053"/>
    <x v="137"/>
    <s v="MAT-Z-260033"/>
    <s v="APL26010278"/>
    <x v="2400"/>
    <s v="1002-MO--5.0X120-SGR-MG6"/>
    <x v="156"/>
    <s v="7"/>
    <n v="528"/>
    <s v="KG"/>
    <x v="3"/>
    <n v="117.66540000000001"/>
    <n v="62127.33"/>
    <n v="1"/>
    <n v="3.7351960000000002"/>
    <n v="1972.1834940000001"/>
    <s v="MIL"/>
    <n v="31.501799999999999"/>
    <n v="62127.33"/>
    <n v="2026"/>
  </r>
  <r>
    <n v="72037197"/>
    <x v="107"/>
    <s v="2026-01-09"/>
    <s v="M0053"/>
    <x v="137"/>
    <s v="MAT-Z-260046"/>
    <s v="APL26010494"/>
    <x v="2401"/>
    <s v="1002-MO--7.0X240-SGR-MG6"/>
    <x v="156"/>
    <s v="7"/>
    <n v="1027"/>
    <s v="KG"/>
    <x v="3"/>
    <n v="123.35169999999999"/>
    <n v="126682.2"/>
    <n v="1"/>
    <n v="3.9397150000000001"/>
    <n v="4046.087806"/>
    <s v="MIL"/>
    <n v="31.309799999999999"/>
    <n v="126682.2"/>
    <n v="2026"/>
  </r>
  <r>
    <n v="72037197"/>
    <x v="107"/>
    <s v="2026-01-09"/>
    <s v="M0053"/>
    <x v="137"/>
    <s v="MAT-Z-260046"/>
    <s v="APL26010494"/>
    <x v="2402"/>
    <s v="1002-MO--7.0X175-SGR-MG6"/>
    <x v="156"/>
    <s v="7"/>
    <n v="869"/>
    <s v="KG"/>
    <x v="3"/>
    <n v="123.35169999999999"/>
    <n v="107192.63"/>
    <n v="1"/>
    <n v="3.9397150000000001"/>
    <n v="3423.6127339999998"/>
    <s v="MIL"/>
    <n v="31.309799999999999"/>
    <n v="107192.63"/>
    <n v="2026"/>
  </r>
  <r>
    <n v="72035737"/>
    <x v="49"/>
    <s v="2025-11-26"/>
    <s v="M0053"/>
    <x v="137"/>
    <s v="MAT-Z-260078"/>
    <s v="APL26020287"/>
    <x v="2387"/>
    <s v="1002-MO--5.0X130-SGR-MG6"/>
    <x v="156"/>
    <s v="7"/>
    <n v="847"/>
    <s v="KG"/>
    <x v="3"/>
    <n v="116.19070000000001"/>
    <n v="98413.52"/>
    <n v="1"/>
    <n v="3.6888269999999999"/>
    <n v="3124.4371070000002"/>
    <s v="MIL"/>
    <n v="31.498000000000001"/>
    <n v="98413.52"/>
    <n v="2026"/>
  </r>
  <r>
    <n v="72035737"/>
    <x v="49"/>
    <s v="2025-11-26"/>
    <s v="M0053"/>
    <x v="137"/>
    <s v="MAT-Z-260078"/>
    <s v="APL26020287"/>
    <x v="2403"/>
    <s v="1002-MO--5.0X150-SGR-MG6"/>
    <x v="156"/>
    <s v="7"/>
    <n v="1027"/>
    <s v="KG"/>
    <x v="3"/>
    <n v="116.19070000000001"/>
    <n v="119327.85"/>
    <n v="1"/>
    <n v="3.6888269999999999"/>
    <n v="3788.4262490000001"/>
    <s v="MIL"/>
    <n v="31.498000000000001"/>
    <n v="119327.85"/>
    <n v="2026"/>
  </r>
  <r>
    <n v="72036422"/>
    <x v="49"/>
    <s v="2025-12-03"/>
    <s v="M0053"/>
    <x v="137"/>
    <s v="MAT-Z-260078"/>
    <s v="APL26020287"/>
    <x v="2387"/>
    <s v="1002-MO--5.0X130-SGR-MG6"/>
    <x v="156"/>
    <s v="7"/>
    <n v="1050"/>
    <s v="KG"/>
    <x v="3"/>
    <n v="117.66540000000001"/>
    <n v="123548.67"/>
    <n v="1"/>
    <n v="3.735646"/>
    <n v="3922.4290430000001"/>
    <s v="MIL"/>
    <n v="31.498000000000001"/>
    <n v="123548.67"/>
    <n v="2026"/>
  </r>
  <r>
    <n v="72036422"/>
    <x v="49"/>
    <s v="2025-12-03"/>
    <s v="M0053"/>
    <x v="137"/>
    <s v="MAT-Z-260078"/>
    <s v="APL26020287"/>
    <x v="2386"/>
    <s v="1002-MO--5.0X180-SGR-MG6"/>
    <x v="156"/>
    <s v="7"/>
    <n v="1041"/>
    <s v="KG"/>
    <x v="3"/>
    <n v="117.66540000000001"/>
    <n v="122489.68"/>
    <n v="1"/>
    <n v="3.735646"/>
    <n v="3888.8081780000002"/>
    <s v="MIL"/>
    <n v="31.498000000000001"/>
    <n v="122489.68"/>
    <n v="2026"/>
  </r>
  <r>
    <n v="72036422"/>
    <x v="49"/>
    <s v="2025-12-03"/>
    <s v="M0053"/>
    <x v="137"/>
    <s v="MAT-Z-260078"/>
    <s v="APL26020287"/>
    <x v="2404"/>
    <s v="1002-MO--5.0X100-SGR-MG6"/>
    <x v="156"/>
    <s v="7"/>
    <n v="920"/>
    <s v="KG"/>
    <x v="3"/>
    <n v="117.66540000000001"/>
    <n v="108252.17"/>
    <n v="1"/>
    <n v="3.735646"/>
    <n v="3436.7950340000002"/>
    <s v="MIL"/>
    <n v="31.498000000000001"/>
    <n v="108252.17"/>
    <n v="2026"/>
  </r>
  <r>
    <n v="72036610"/>
    <x v="49"/>
    <s v="2025-12-10"/>
    <s v="M0053"/>
    <x v="137"/>
    <s v="MAT-Z-260078"/>
    <s v="APL26020287"/>
    <x v="2405"/>
    <s v="1002-MO--5.0X140-SGR-MG6"/>
    <x v="156"/>
    <s v="7"/>
    <n v="1875"/>
    <s v="KG"/>
    <x v="3"/>
    <n v="117.0213"/>
    <n v="219414.94"/>
    <n v="1"/>
    <n v="3.7151969999999999"/>
    <n v="6965.9959360000003"/>
    <s v="MIL"/>
    <n v="31.498000000000001"/>
    <n v="219414.94"/>
    <n v="2026"/>
  </r>
  <r>
    <n v="72036422"/>
    <x v="49"/>
    <s v="2025-12-03"/>
    <s v="M0053"/>
    <x v="137"/>
    <s v="MAT-Z-260078"/>
    <s v="APL26020287"/>
    <x v="2387"/>
    <s v="1002-MO--5.0X130-SGR-MG6"/>
    <x v="156"/>
    <s v="7"/>
    <n v="17"/>
    <s v="KG"/>
    <x v="3"/>
    <n v="117.66540000000001"/>
    <n v="2000.31"/>
    <n v="1"/>
    <n v="3.735646"/>
    <n v="63.505935999999998"/>
    <s v="MIL"/>
    <n v="31.498000000000001"/>
    <n v="2000.31"/>
    <n v="2026"/>
  </r>
  <r>
    <n v="72036610"/>
    <x v="114"/>
    <s v="2025-12-10"/>
    <s v="M0053"/>
    <x v="137"/>
    <s v="MAT-Z-260082"/>
    <s v="APL26020289"/>
    <x v="2405"/>
    <s v="1002-MO--5.0X140-SGR-MG6"/>
    <x v="156"/>
    <s v="7"/>
    <n v="1265"/>
    <s v="KG"/>
    <x v="3"/>
    <n v="117.0213"/>
    <n v="148031.94"/>
    <n v="1"/>
    <n v="3.74858"/>
    <n v="4741.9537110000001"/>
    <s v="MIL"/>
    <n v="31.217500000000001"/>
    <n v="148031.94"/>
    <n v="2026"/>
  </r>
  <r>
    <n v="72036845"/>
    <x v="114"/>
    <s v="2025-12-18"/>
    <s v="M0053"/>
    <x v="137"/>
    <s v="MAT-Z-260082"/>
    <s v="APL26020289"/>
    <x v="2403"/>
    <s v="1002-MO--5.0X150-SGR-MG6"/>
    <x v="156"/>
    <s v="7"/>
    <n v="1031"/>
    <s v="KG"/>
    <x v="3"/>
    <n v="117.66540000000001"/>
    <n v="121313.03"/>
    <n v="1"/>
    <n v="3.769212"/>
    <n v="3886.0584600000002"/>
    <s v="MIL"/>
    <n v="31.217500000000001"/>
    <n v="121313.03"/>
    <n v="2026"/>
  </r>
  <r>
    <n v="72036846"/>
    <x v="114"/>
    <s v="2025-12-18"/>
    <s v="M0053"/>
    <x v="137"/>
    <s v="MAT-Z-260082"/>
    <s v="APL26020289"/>
    <x v="2386"/>
    <s v="1002-MO--5.0X180-SGR-MG6"/>
    <x v="156"/>
    <s v="7"/>
    <n v="2100"/>
    <s v="KG"/>
    <x v="3"/>
    <n v="117.0213"/>
    <n v="245744.73"/>
    <n v="1"/>
    <n v="3.74858"/>
    <n v="7872.0182580000001"/>
    <s v="MIL"/>
    <n v="31.217500000000001"/>
    <n v="245744.73"/>
    <n v="2026"/>
  </r>
  <r>
    <n v="72036990"/>
    <x v="114"/>
    <s v="2025-12-24"/>
    <s v="M0053"/>
    <x v="137"/>
    <s v="MAT-Z-260082"/>
    <s v="APL26020289"/>
    <x v="2404"/>
    <s v="1002-MO--5.0X100-SGR-MG6"/>
    <x v="156"/>
    <s v="7"/>
    <n v="866"/>
    <s v="KG"/>
    <x v="3"/>
    <n v="117.66540000000001"/>
    <n v="101898.24000000001"/>
    <n v="1"/>
    <n v="3.769212"/>
    <n v="3264.138383"/>
    <s v="MIL"/>
    <n v="31.217500000000001"/>
    <n v="101898.24000000001"/>
    <n v="2026"/>
  </r>
  <r>
    <n v="72036990"/>
    <x v="114"/>
    <s v="2025-12-24"/>
    <s v="M0053"/>
    <x v="137"/>
    <s v="MAT-Z-260082"/>
    <s v="APL26020289"/>
    <x v="2403"/>
    <s v="1002-MO--5.0X150-SGR-MG6"/>
    <x v="156"/>
    <s v="7"/>
    <n v="1037"/>
    <s v="KG"/>
    <x v="3"/>
    <n v="117.66540000000001"/>
    <n v="122019.02"/>
    <n v="1"/>
    <n v="3.769212"/>
    <n v="3908.6736599999999"/>
    <s v="MIL"/>
    <n v="31.217500000000001"/>
    <n v="122019.02"/>
    <n v="2026"/>
  </r>
  <r>
    <n v="72036990"/>
    <x v="114"/>
    <s v="2025-12-24"/>
    <s v="M0053"/>
    <x v="137"/>
    <s v="MAT-Z-260082"/>
    <s v="APL26020289"/>
    <x v="2386"/>
    <s v="1002-MO--5.0X180-SGR-MG6"/>
    <x v="156"/>
    <s v="7"/>
    <n v="1011"/>
    <s v="KG"/>
    <x v="3"/>
    <n v="117.66540000000001"/>
    <n v="118959.72"/>
    <n v="1"/>
    <n v="3.769212"/>
    <n v="3810.674141"/>
    <s v="MIL"/>
    <n v="31.217500000000001"/>
    <n v="118959.72"/>
    <n v="2026"/>
  </r>
  <r>
    <n v="72036846"/>
    <x v="114"/>
    <s v="2025-12-18"/>
    <s v="M0053"/>
    <x v="137"/>
    <s v="MAT-Z-260082"/>
    <s v="APL26020289"/>
    <x v="2386"/>
    <s v="1002-MO--5.0X180-SGR-MG6"/>
    <x v="156"/>
    <s v="7"/>
    <n v="22"/>
    <s v="KG"/>
    <x v="3"/>
    <n v="117.0213"/>
    <n v="2574.4699999999998"/>
    <n v="1"/>
    <n v="3.74858"/>
    <n v="82.468806999999998"/>
    <s v="MIL"/>
    <n v="31.217500000000001"/>
    <n v="2574.4699999999998"/>
    <n v="2026"/>
  </r>
  <r>
    <n v="72035737"/>
    <x v="5"/>
    <s v="2025-11-26"/>
    <s v="M0053"/>
    <x v="137"/>
    <s v="MAT-Z-260096"/>
    <s v="APL26020462"/>
    <x v="2406"/>
    <s v="1002-MO--6.0X125-SGR-MG6"/>
    <x v="156"/>
    <s v="7"/>
    <n v="788"/>
    <s v="KG"/>
    <x v="3"/>
    <n v="116.19070000000001"/>
    <n v="91558.27"/>
    <n v="1"/>
    <n v="3.7065969999999999"/>
    <n v="2920.7984809999998"/>
    <s v="MIL"/>
    <n v="31.347000000000001"/>
    <n v="91558.27"/>
    <n v="2026"/>
  </r>
  <r>
    <n v="72036422"/>
    <x v="5"/>
    <s v="2025-12-03"/>
    <s v="M0053"/>
    <x v="137"/>
    <s v="MAT-Z-260096"/>
    <s v="APL26020462"/>
    <x v="2388"/>
    <s v="1002-MO--6.0X150-SGR-MG6"/>
    <x v="156"/>
    <s v="7"/>
    <n v="1035"/>
    <s v="KG"/>
    <x v="3"/>
    <n v="117.66540000000001"/>
    <n v="121783.69"/>
    <n v="1"/>
    <n v="3.753641"/>
    <n v="3885.0189810000002"/>
    <s v="MIL"/>
    <n v="31.347000000000001"/>
    <n v="121783.69"/>
    <n v="2026"/>
  </r>
  <r>
    <n v="72036846"/>
    <x v="5"/>
    <s v="2025-12-18"/>
    <s v="M0053"/>
    <x v="137"/>
    <s v="MAT-Z-260096"/>
    <s v="APL26020462"/>
    <x v="2388"/>
    <s v="1002-MO--6.0X150-SGR-MG6"/>
    <x v="156"/>
    <s v="7"/>
    <n v="1034"/>
    <s v="KG"/>
    <x v="3"/>
    <n v="117.66540000000001"/>
    <n v="121666.02"/>
    <n v="1"/>
    <n v="3.753641"/>
    <n v="3881.2651919999998"/>
    <s v="MIL"/>
    <n v="31.347000000000001"/>
    <n v="121666.02"/>
    <n v="2026"/>
  </r>
  <r>
    <n v="72037196"/>
    <x v="5"/>
    <s v="2026-01-09"/>
    <s v="M0053"/>
    <x v="137"/>
    <s v="MAT-Z-260096"/>
    <s v="APL26020462"/>
    <x v="2407"/>
    <s v="1002-MO--6.0X120-SGR-MG6"/>
    <x v="156"/>
    <s v="7"/>
    <n v="832"/>
    <s v="KG"/>
    <x v="3"/>
    <n v="123.01090000000001"/>
    <n v="102345.07"/>
    <n v="1"/>
    <n v="3.9241679999999999"/>
    <n v="3264.9079649999999"/>
    <s v="MIL"/>
    <n v="31.347000000000001"/>
    <n v="102345.07"/>
    <n v="2026"/>
  </r>
  <r>
    <n v="72037197"/>
    <x v="5"/>
    <s v="2026-01-09"/>
    <s v="M0053"/>
    <x v="137"/>
    <s v="MAT-Z-260096"/>
    <s v="APL26020462"/>
    <x v="2388"/>
    <s v="1002-MO--6.0X150-SGR-MG6"/>
    <x v="156"/>
    <s v="7"/>
    <n v="513"/>
    <s v="KG"/>
    <x v="3"/>
    <n v="123.01090000000001"/>
    <n v="63104.59"/>
    <n v="1"/>
    <n v="3.9241679999999999"/>
    <n v="2013.098223"/>
    <s v="MIL"/>
    <n v="31.347000000000001"/>
    <n v="63104.59"/>
    <n v="2026"/>
  </r>
  <r>
    <n v="72036611"/>
    <x v="5"/>
    <s v="2025-12-10"/>
    <s v="M0053"/>
    <x v="137"/>
    <s v="MAT-Z-260098"/>
    <s v="APL26020463"/>
    <x v="2395"/>
    <s v="1002-MO--6.0X180-SGR-MG6"/>
    <x v="156"/>
    <s v="7"/>
    <n v="3078"/>
    <s v="KG"/>
    <x v="3"/>
    <n v="117.0213"/>
    <n v="360191.56"/>
    <n v="1"/>
    <n v="3.7330939999999999"/>
    <n v="11490.463521"/>
    <s v="MIL"/>
    <n v="31.347000000000001"/>
    <n v="360191.56"/>
    <n v="2026"/>
  </r>
  <r>
    <n v="72037197"/>
    <x v="5"/>
    <s v="2026-01-09"/>
    <s v="M0053"/>
    <x v="137"/>
    <s v="MAT-Z-260098"/>
    <s v="APL26020463"/>
    <x v="2408"/>
    <s v="1002-MO--6.0X185-SGR-MG6"/>
    <x v="156"/>
    <s v="7"/>
    <n v="1043"/>
    <s v="KG"/>
    <x v="3"/>
    <n v="123.01090000000001"/>
    <n v="128300.37"/>
    <n v="1"/>
    <n v="3.9241679999999999"/>
    <n v="4092.907455"/>
    <s v="MIL"/>
    <n v="31.347000000000001"/>
    <n v="128300.37"/>
    <n v="2026"/>
  </r>
  <r>
    <n v="72036611"/>
    <x v="6"/>
    <s v="2025-12-10"/>
    <s v="M0053"/>
    <x v="137"/>
    <s v="MAT-Z-260100"/>
    <s v="APL26020623"/>
    <x v="2394"/>
    <s v="1002-MO--6.0X140-SGR-MG6"/>
    <x v="156"/>
    <s v="7"/>
    <n v="2883"/>
    <s v="KG"/>
    <x v="3"/>
    <n v="117.0213"/>
    <n v="337372.41"/>
    <n v="1"/>
    <n v="3.7330939999999999"/>
    <n v="10762.510287999999"/>
    <s v="MIL"/>
    <n v="31.347000000000001"/>
    <n v="337372.41"/>
    <n v="2026"/>
  </r>
  <r>
    <n v="72037301"/>
    <x v="6"/>
    <s v="2026-01-14"/>
    <s v="M0053"/>
    <x v="137"/>
    <s v="MAT-Z-260100"/>
    <s v="APL26020623"/>
    <x v="2388"/>
    <s v="1002-MO--6.0X150-SGR-MG6"/>
    <x v="156"/>
    <s v="7"/>
    <n v="650"/>
    <s v="KG"/>
    <x v="3"/>
    <n v="123.01090000000001"/>
    <n v="79957.09"/>
    <n v="1"/>
    <n v="3.9241679999999999"/>
    <n v="2550.7094769999999"/>
    <s v="MIL"/>
    <n v="31.347000000000001"/>
    <n v="79957.09"/>
    <n v="2026"/>
  </r>
  <r>
    <n v="72036845"/>
    <x v="7"/>
    <s v="2025-12-18"/>
    <s v="M0053"/>
    <x v="137"/>
    <s v="MAT-Z-260104"/>
    <s v="APL26020624"/>
    <x v="2398"/>
    <s v="1002-MO--5.0X115-SGR-MG6"/>
    <x v="156"/>
    <s v="7"/>
    <n v="521"/>
    <s v="KG"/>
    <x v="3"/>
    <n v="117.66540000000001"/>
    <n v="61303.67"/>
    <n v="1"/>
    <n v="3.770311"/>
    <n v="1964.332359"/>
    <s v="MIL"/>
    <n v="31.208400000000001"/>
    <n v="61303.67"/>
    <n v="2026"/>
  </r>
  <r>
    <n v="72036845"/>
    <x v="7"/>
    <s v="2025-12-18"/>
    <s v="M0053"/>
    <x v="137"/>
    <s v="MAT-Z-260104"/>
    <s v="APL26020624"/>
    <x v="2387"/>
    <s v="1002-MO--5.0X130-SGR-MG6"/>
    <x v="156"/>
    <s v="7"/>
    <n v="1040"/>
    <s v="KG"/>
    <x v="3"/>
    <n v="117.66540000000001"/>
    <n v="122372.02"/>
    <n v="1"/>
    <n v="3.770311"/>
    <n v="3921.12444"/>
    <s v="MIL"/>
    <n v="31.208400000000001"/>
    <n v="122372.02"/>
    <n v="2026"/>
  </r>
  <r>
    <n v="72037301"/>
    <x v="122"/>
    <s v="2026-01-14"/>
    <s v="M0053"/>
    <x v="137"/>
    <s v="MAT-Z-260112"/>
    <s v="APL26030084"/>
    <x v="2386"/>
    <s v="1002-MO--5.0X180-SGR-MG6"/>
    <x v="156"/>
    <s v="7"/>
    <n v="1043"/>
    <s v="KG"/>
    <x v="3"/>
    <n v="123.01090000000001"/>
    <n v="128300.37"/>
    <n v="1"/>
    <n v="3.919441"/>
    <n v="4087.977938"/>
    <s v="MIL"/>
    <n v="31.384799999999998"/>
    <n v="128300.37"/>
    <n v="2026"/>
  </r>
  <r>
    <n v="72037987"/>
    <x v="8"/>
    <s v="2026-01-30"/>
    <s v="M0053"/>
    <x v="137"/>
    <s v="MAT-Z-260115"/>
    <s v="APL26030085"/>
    <x v="2409"/>
    <s v="1002-MO--4.0X155-SGR-MG6"/>
    <x v="156"/>
    <s v="7"/>
    <n v="1039"/>
    <s v="KG"/>
    <x v="3"/>
    <n v="123.01090000000001"/>
    <n v="127808.33"/>
    <n v="1"/>
    <n v="3.8702510000000001"/>
    <n v="4021.1910499999999"/>
    <s v="MIL"/>
    <n v="31.7837"/>
    <n v="127808.33"/>
    <n v="2026"/>
  </r>
  <r>
    <n v="72036845"/>
    <x v="89"/>
    <s v="2025-12-18"/>
    <s v="M0053"/>
    <x v="137"/>
    <s v="MAT-Z-260122"/>
    <s v="APL26030086"/>
    <x v="2398"/>
    <s v="1002-MO--5.0X115-SGR-MG6"/>
    <x v="156"/>
    <s v="7"/>
    <n v="529"/>
    <s v="KG"/>
    <x v="3"/>
    <n v="117.66540000000001"/>
    <n v="62245"/>
    <n v="1"/>
    <n v="3.685705"/>
    <n v="1949.7381339999999"/>
    <s v="MIL"/>
    <n v="31.924800000000001"/>
    <n v="62245"/>
    <n v="2026"/>
  </r>
  <r>
    <n v="72037196"/>
    <x v="89"/>
    <s v="2026-01-09"/>
    <s v="M0053"/>
    <x v="137"/>
    <s v="MAT-Z-260122"/>
    <s v="APL26030086"/>
    <x v="2403"/>
    <s v="1002-MO--5.0X150-SGR-MG6"/>
    <x v="156"/>
    <s v="7"/>
    <n v="2100"/>
    <s v="KG"/>
    <x v="3"/>
    <n v="122.3792"/>
    <n v="256996.32"/>
    <n v="1"/>
    <n v="3.833358"/>
    <n v="8050.0526229999996"/>
    <s v="MIL"/>
    <n v="31.924800000000001"/>
    <n v="256996.32"/>
    <n v="2026"/>
  </r>
  <r>
    <n v="72037525"/>
    <x v="89"/>
    <s v="2026-01-21"/>
    <s v="M0053"/>
    <x v="137"/>
    <s v="MAT-Z-260122"/>
    <s v="APL26030086"/>
    <x v="2386"/>
    <s v="1002-MO--5.0X180-SGR-MG6"/>
    <x v="156"/>
    <s v="7"/>
    <n v="701"/>
    <s v="KG"/>
    <x v="3"/>
    <n v="122.3792"/>
    <n v="85787.82"/>
    <n v="1"/>
    <n v="3.833358"/>
    <n v="2687.1842580000002"/>
    <s v="MIL"/>
    <n v="31.924800000000001"/>
    <n v="85787.82"/>
    <n v="2026"/>
  </r>
  <r>
    <n v="72036845"/>
    <x v="89"/>
    <s v="2025-12-18"/>
    <s v="M0053"/>
    <x v="137"/>
    <s v="MAT-Z-260122"/>
    <s v="APL26030086"/>
    <x v="2398"/>
    <s v="1002-MO--5.0X115-SGR-MG6"/>
    <x v="156"/>
    <s v="7"/>
    <n v="1"/>
    <s v="KG"/>
    <x v="3"/>
    <n v="117.66"/>
    <n v="117.66"/>
    <n v="1"/>
    <n v="3.6855359999999999"/>
    <n v="3.6855359999999999"/>
    <s v="MIL"/>
    <n v="31.924800000000001"/>
    <n v="117.66"/>
    <n v="2026"/>
  </r>
  <r>
    <n v="72037196"/>
    <x v="89"/>
    <s v="2026-01-09"/>
    <s v="M0053"/>
    <x v="137"/>
    <s v="MAT-Z-260122"/>
    <s v="APL26030086"/>
    <x v="2403"/>
    <s v="1002-MO--5.0X150-SGR-MG6"/>
    <x v="156"/>
    <s v="7"/>
    <n v="2"/>
    <s v="KG"/>
    <x v="3"/>
    <n v="122.3792"/>
    <n v="244.76"/>
    <n v="1"/>
    <n v="3.833358"/>
    <n v="7.666766"/>
    <s v="MIL"/>
    <n v="31.924800000000001"/>
    <n v="244.76"/>
    <n v="2026"/>
  </r>
  <r>
    <n v="72037525"/>
    <x v="109"/>
    <s v="2026-01-21"/>
    <s v="M0053"/>
    <x v="137"/>
    <s v="MAT-Z-260127"/>
    <s v="APL26030089"/>
    <x v="2386"/>
    <s v="1002-MO--5.0X180-SGR-MG6"/>
    <x v="156"/>
    <s v="7"/>
    <n v="751"/>
    <s v="KG"/>
    <x v="3"/>
    <n v="122.3792"/>
    <n v="91906.78"/>
    <n v="1"/>
    <n v="3.833358"/>
    <n v="2878.8521770000002"/>
    <s v="MIL"/>
    <n v="31.924800000000001"/>
    <n v="91906.78"/>
    <n v="2026"/>
  </r>
  <r>
    <n v="72036845"/>
    <x v="13"/>
    <s v="2025-12-18"/>
    <s v="M0053"/>
    <x v="137"/>
    <s v="MAT-Z-260134"/>
    <s v="APL26030355"/>
    <x v="2400"/>
    <s v="1002-MO--5.0X120-SGR-MG6"/>
    <x v="156"/>
    <s v="7"/>
    <n v="518"/>
    <s v="KG"/>
    <x v="3"/>
    <n v="117.66540000000001"/>
    <n v="60950.68"/>
    <n v="1"/>
    <n v="3.6751939999999998"/>
    <n v="1903.7509250000001"/>
    <s v="MIL"/>
    <n v="32.016100000000002"/>
    <n v="60950.68"/>
    <n v="2026"/>
  </r>
  <r>
    <n v="72037196"/>
    <x v="13"/>
    <s v="2026-01-09"/>
    <s v="M0053"/>
    <x v="137"/>
    <s v="MAT-Z-260134"/>
    <s v="APL26030355"/>
    <x v="2400"/>
    <s v="1002-MO--5.0X120-SGR-MG6"/>
    <x v="156"/>
    <s v="7"/>
    <n v="765"/>
    <s v="KG"/>
    <x v="3"/>
    <n v="123.01090000000001"/>
    <n v="94103.34"/>
    <n v="1"/>
    <n v="3.8421569999999998"/>
    <n v="2939.2505639999999"/>
    <s v="MIL"/>
    <n v="32.016100000000002"/>
    <n v="94103.34"/>
    <n v="2026"/>
  </r>
  <r>
    <n v="72037525"/>
    <x v="13"/>
    <s v="2026-01-21"/>
    <s v="M0053"/>
    <x v="137"/>
    <s v="MAT-Z-260134"/>
    <s v="APL26030355"/>
    <x v="2386"/>
    <s v="1002-MO--5.0X180-SGR-MG6"/>
    <x v="156"/>
    <s v="7"/>
    <n v="619"/>
    <s v="KG"/>
    <x v="3"/>
    <n v="122.3792"/>
    <n v="75752.72"/>
    <n v="1"/>
    <n v="3.8224260000000001"/>
    <n v="2366.0820640000002"/>
    <s v="MIL"/>
    <n v="32.016100000000002"/>
    <n v="75752.72"/>
    <n v="2026"/>
  </r>
  <r>
    <n v="72037526"/>
    <x v="85"/>
    <s v="2026-01-21"/>
    <s v="M0053"/>
    <x v="137"/>
    <s v="MAT-Z-260145"/>
    <s v="APL26030364"/>
    <x v="2401"/>
    <s v="1002-MO--7.0X240-SGR-MG6"/>
    <x v="156"/>
    <s v="7"/>
    <n v="2094"/>
    <s v="KG"/>
    <x v="3"/>
    <n v="122.3792"/>
    <n v="256262.04"/>
    <n v="1"/>
    <n v="3.7573509999999999"/>
    <n v="7867.8943579999996"/>
    <s v="MIL"/>
    <n v="32.570599999999999"/>
    <n v="256262.04"/>
    <n v="2026"/>
  </r>
  <r>
    <n v="72037197"/>
    <x v="65"/>
    <s v="2026-01-09"/>
    <s v="M0053"/>
    <x v="137"/>
    <s v="MAT-Z-260147"/>
    <s v="APL26030560"/>
    <x v="2388"/>
    <s v="1002-MO--6.0X150-SGR-MG6"/>
    <x v="156"/>
    <s v="7"/>
    <n v="496"/>
    <s v="KG"/>
    <x v="3"/>
    <n v="123.01090000000001"/>
    <n v="61013.41"/>
    <n v="1"/>
    <n v="3.7363550000000001"/>
    <n v="1853.232268"/>
    <s v="MIL"/>
    <n v="32.922699999999999"/>
    <n v="61013.41"/>
    <n v="2026"/>
  </r>
  <r>
    <n v="72037301"/>
    <x v="65"/>
    <s v="2026-01-14"/>
    <s v="M0053"/>
    <x v="137"/>
    <s v="MAT-Z-260147"/>
    <s v="APL26030560"/>
    <x v="2388"/>
    <s v="1002-MO--6.0X150-SGR-MG6"/>
    <x v="156"/>
    <s v="7"/>
    <n v="400"/>
    <s v="KG"/>
    <x v="3"/>
    <n v="123.01090000000001"/>
    <n v="49204.36"/>
    <n v="1"/>
    <n v="3.7363550000000001"/>
    <n v="1494.5420630000001"/>
    <s v="MIL"/>
    <n v="32.922699999999999"/>
    <n v="49204.36"/>
    <n v="2026"/>
  </r>
  <r>
    <n v="72037525"/>
    <x v="65"/>
    <s v="2026-01-21"/>
    <s v="M0053"/>
    <x v="137"/>
    <s v="MAT-Z-260147"/>
    <s v="APL26030560"/>
    <x v="2388"/>
    <s v="1002-MO--6.0X150-SGR-MG6"/>
    <x v="156"/>
    <s v="7"/>
    <n v="1047"/>
    <s v="KG"/>
    <x v="3"/>
    <n v="123.01090000000001"/>
    <n v="128792.41"/>
    <n v="1"/>
    <n v="3.7363550000000001"/>
    <n v="3911.9637809999999"/>
    <s v="MIL"/>
    <n v="32.922699999999999"/>
    <n v="128792.41"/>
    <n v="2026"/>
  </r>
  <r>
    <n v="72037526"/>
    <x v="65"/>
    <s v="2026-01-21"/>
    <s v="M0053"/>
    <x v="137"/>
    <s v="MAT-Z-260147"/>
    <s v="APL26030560"/>
    <x v="2408"/>
    <s v="1002-MO--6.0X185-SGR-MG6"/>
    <x v="156"/>
    <s v="7"/>
    <n v="1035"/>
    <s v="KG"/>
    <x v="3"/>
    <n v="123.01090000000001"/>
    <n v="127316.28"/>
    <n v="1"/>
    <n v="3.7363550000000001"/>
    <n v="3867.1275439999999"/>
    <s v="MIL"/>
    <n v="32.922699999999999"/>
    <n v="127316.28"/>
    <n v="2026"/>
  </r>
  <r>
    <n v="72037526"/>
    <x v="65"/>
    <s v="2026-01-21"/>
    <s v="M0053"/>
    <x v="137"/>
    <s v="MAT-Z-260147"/>
    <s v="APL26030560"/>
    <x v="2396"/>
    <s v="1002-MO--7.0X200-SGR-MG6"/>
    <x v="156"/>
    <s v="7"/>
    <n v="1026"/>
    <s v="KG"/>
    <x v="3"/>
    <n v="123.01090000000001"/>
    <n v="126209.18"/>
    <n v="1"/>
    <n v="3.7363550000000001"/>
    <n v="3833.5002899999999"/>
    <s v="MIL"/>
    <n v="32.922699999999999"/>
    <n v="126209.18"/>
    <n v="2026"/>
  </r>
  <r>
    <n v="72037988"/>
    <x v="65"/>
    <s v="2026-01-30"/>
    <s v="M0053"/>
    <x v="137"/>
    <s v="MAT-Z-260147"/>
    <s v="APL26030560"/>
    <x v="2408"/>
    <s v="1002-MO--6.0X185-SGR-MG6"/>
    <x v="156"/>
    <s v="7"/>
    <n v="2091"/>
    <s v="KG"/>
    <x v="3"/>
    <n v="122.3792"/>
    <n v="255894.91"/>
    <n v="1"/>
    <n v="3.7171669999999999"/>
    <n v="7772.597933"/>
    <s v="MIL"/>
    <n v="32.922699999999999"/>
    <n v="255894.91"/>
    <n v="2026"/>
  </r>
  <r>
    <n v="72037988"/>
    <x v="65"/>
    <s v="2026-01-30"/>
    <s v="M0053"/>
    <x v="137"/>
    <s v="MAT-Z-260147"/>
    <s v="APL26030560"/>
    <x v="2396"/>
    <s v="1002-MO--7.0X200-SGR-MG6"/>
    <x v="156"/>
    <s v="7"/>
    <n v="1026"/>
    <s v="KG"/>
    <x v="3"/>
    <n v="123.01090000000001"/>
    <n v="126209.18"/>
    <n v="1"/>
    <n v="3.7363550000000001"/>
    <n v="3833.5002899999999"/>
    <s v="MIL"/>
    <n v="32.922699999999999"/>
    <n v="126209.18"/>
    <n v="2026"/>
  </r>
  <r>
    <n v="72037526"/>
    <x v="119"/>
    <s v="2026-01-21"/>
    <s v="M0053"/>
    <x v="137"/>
    <s v="MAT-Z-260148"/>
    <s v="APL26030561"/>
    <x v="2397"/>
    <s v="1002-MO--6.0X135-SGR-MG6"/>
    <x v="156"/>
    <s v="7"/>
    <n v="1042"/>
    <s v="KG"/>
    <x v="3"/>
    <n v="123.01090000000001"/>
    <n v="128177.36"/>
    <n v="1"/>
    <n v="3.7559309999999999"/>
    <n v="3913.681067"/>
    <s v="MIL"/>
    <n v="32.751100000000001"/>
    <n v="128177.36"/>
    <n v="2026"/>
  </r>
  <r>
    <n v="72037525"/>
    <x v="119"/>
    <s v="2026-01-21"/>
    <s v="M0053"/>
    <x v="137"/>
    <s v="MAT-Z-260148"/>
    <s v="APL26030561"/>
    <x v="2403"/>
    <s v="1002-MO--5.0X150-SGR-MG6"/>
    <x v="156"/>
    <s v="7"/>
    <n v="2053"/>
    <s v="KG"/>
    <x v="3"/>
    <n v="122.3792"/>
    <n v="251244.5"/>
    <n v="1"/>
    <n v="3.7366429999999999"/>
    <n v="7671.3301229999997"/>
    <s v="MIL"/>
    <n v="32.751100000000001"/>
    <n v="251244.5"/>
    <n v="2026"/>
  </r>
  <r>
    <n v="72037987"/>
    <x v="119"/>
    <s v="2026-01-30"/>
    <s v="M0053"/>
    <x v="137"/>
    <s v="MAT-Z-260148"/>
    <s v="APL26030561"/>
    <x v="2407"/>
    <s v="1002-MO--6.0X120-SGR-MG6"/>
    <x v="156"/>
    <s v="7"/>
    <n v="929"/>
    <s v="KG"/>
    <x v="3"/>
    <n v="123.01090000000001"/>
    <n v="114277.13"/>
    <n v="1"/>
    <n v="3.7559309999999999"/>
    <n v="3489.2608180000002"/>
    <s v="MIL"/>
    <n v="32.751100000000001"/>
    <n v="114277.13"/>
    <n v="2026"/>
  </r>
  <r>
    <n v="72037988"/>
    <x v="119"/>
    <s v="2026-01-30"/>
    <s v="M0053"/>
    <x v="137"/>
    <s v="MAT-Z-260148"/>
    <s v="APL26030561"/>
    <x v="2408"/>
    <s v="1002-MO--6.0X185-SGR-MG6"/>
    <x v="156"/>
    <s v="7"/>
    <n v="1042"/>
    <s v="KG"/>
    <x v="3"/>
    <n v="122.3792"/>
    <n v="127519.13"/>
    <n v="1"/>
    <n v="3.7366429999999999"/>
    <n v="3893.5831159999998"/>
    <s v="MIL"/>
    <n v="32.751100000000001"/>
    <n v="127519.13"/>
    <n v="2026"/>
  </r>
  <r>
    <n v="72037988"/>
    <x v="119"/>
    <s v="2026-01-30"/>
    <s v="M0053"/>
    <x v="137"/>
    <s v="MAT-Z-260148"/>
    <s v="APL26030561"/>
    <x v="2388"/>
    <s v="1002-MO--6.0X150-SGR-MG6"/>
    <x v="156"/>
    <s v="7"/>
    <n v="940"/>
    <s v="KG"/>
    <x v="3"/>
    <n v="123.01090000000001"/>
    <n v="115630.25"/>
    <n v="1"/>
    <n v="3.7559309999999999"/>
    <n v="3530.5760719999998"/>
    <s v="MIL"/>
    <n v="32.751100000000001"/>
    <n v="115630.25"/>
    <n v="2026"/>
  </r>
  <r>
    <n v="72037987"/>
    <x v="9"/>
    <s v="2026-01-30"/>
    <s v="M0053"/>
    <x v="137"/>
    <s v="MAT-Z-260151"/>
    <s v="APL26030724"/>
    <x v="2403"/>
    <s v="1002-MO--5.0X150-SGR-MG6"/>
    <x v="156"/>
    <s v="7"/>
    <n v="1027"/>
    <s v="KG"/>
    <x v="3"/>
    <n v="123.01090000000001"/>
    <n v="126332.19"/>
    <n v="1"/>
    <n v="3.7675960000000002"/>
    <n v="3869.3216170000001"/>
    <s v="MIL"/>
    <n v="32.649700000000003"/>
    <n v="126332.19"/>
    <n v="2026"/>
  </r>
  <r>
    <n v="72037987"/>
    <x v="9"/>
    <s v="2026-01-30"/>
    <s v="M0053"/>
    <x v="137"/>
    <s v="MAT-Z-260151"/>
    <s v="APL26030724"/>
    <x v="2386"/>
    <s v="1002-MO--5.0X180-SGR-MG6"/>
    <x v="156"/>
    <s v="7"/>
    <n v="1041"/>
    <s v="KG"/>
    <x v="3"/>
    <n v="123.01090000000001"/>
    <n v="128054.35"/>
    <n v="1"/>
    <n v="3.7675960000000002"/>
    <n v="3922.0681960000002"/>
    <s v="MIL"/>
    <n v="32.649700000000003"/>
    <n v="128054.35"/>
    <n v="2026"/>
  </r>
  <r>
    <n v="72037987"/>
    <x v="9"/>
    <s v="2026-01-30"/>
    <s v="M0053"/>
    <x v="137"/>
    <s v="MAT-Z-260151"/>
    <s v="APL26030724"/>
    <x v="2410"/>
    <s v="1002-MO--3.5X170-SGR-MG6"/>
    <x v="156"/>
    <s v="7"/>
    <n v="1050"/>
    <s v="KG"/>
    <x v="3"/>
    <n v="123.01090000000001"/>
    <n v="129161.45"/>
    <n v="1"/>
    <n v="3.7675960000000002"/>
    <n v="3955.9766239999999"/>
    <s v="MIL"/>
    <n v="32.649700000000003"/>
    <n v="129161.45"/>
    <n v="2026"/>
  </r>
  <r>
    <n v="72037987"/>
    <x v="9"/>
    <s v="2026-01-30"/>
    <s v="M0053"/>
    <x v="137"/>
    <s v="MAT-Z-260151"/>
    <s v="APL26030724"/>
    <x v="2411"/>
    <s v="1002-MO--3.5X130-SGR-MG6"/>
    <x v="156"/>
    <s v="7"/>
    <n v="795"/>
    <s v="KG"/>
    <x v="3"/>
    <n v="123.01090000000001"/>
    <n v="97793.67"/>
    <n v="1"/>
    <n v="3.7675960000000002"/>
    <n v="2995.239466"/>
    <s v="MIL"/>
    <n v="32.649700000000003"/>
    <n v="97793.67"/>
    <n v="2026"/>
  </r>
  <r>
    <n v="72038286"/>
    <x v="9"/>
    <s v="2026-02-11"/>
    <s v="M0053"/>
    <x v="137"/>
    <s v="MAT-Z-260151"/>
    <s v="APL26030724"/>
    <x v="2404"/>
    <s v="1002-MO--5.0X100-SGR-MG6"/>
    <x v="156"/>
    <s v="7"/>
    <n v="332"/>
    <s v="KG"/>
    <x v="3"/>
    <n v="129.12100000000001"/>
    <n v="42868.17"/>
    <n v="1"/>
    <n v="3.9547370000000002"/>
    <n v="1312.9728600000001"/>
    <s v="MIL"/>
    <n v="32.649700000000003"/>
    <n v="42868.17"/>
    <n v="2026"/>
  </r>
  <r>
    <n v="72038286"/>
    <x v="9"/>
    <s v="2026-02-11"/>
    <s v="M0053"/>
    <x v="137"/>
    <s v="MAT-Z-260151"/>
    <s v="APL26030724"/>
    <x v="2412"/>
    <s v="1002-MO--3.5X185-SGR-MG6"/>
    <x v="156"/>
    <s v="7"/>
    <n v="1044"/>
    <s v="KG"/>
    <x v="3"/>
    <n v="129.12100000000001"/>
    <n v="134802.32"/>
    <n v="1"/>
    <n v="3.9547370000000002"/>
    <n v="4128.7460520000004"/>
    <s v="MIL"/>
    <n v="32.649700000000003"/>
    <n v="134802.32"/>
    <n v="2026"/>
  </r>
  <r>
    <n v="72037987"/>
    <x v="9"/>
    <s v="2026-01-30"/>
    <s v="M0053"/>
    <x v="137"/>
    <s v="MAT-Z-260151"/>
    <s v="APL26030724"/>
    <x v="2410"/>
    <s v="1002-MO--3.5X170-SGR-MG6"/>
    <x v="156"/>
    <s v="7"/>
    <n v="33"/>
    <s v="KG"/>
    <x v="3"/>
    <n v="123.01090000000001"/>
    <n v="4059.36"/>
    <n v="1"/>
    <n v="3.7675960000000002"/>
    <n v="124.330698"/>
    <s v="MIL"/>
    <n v="32.649700000000003"/>
    <n v="4059.36"/>
    <n v="2026"/>
  </r>
  <r>
    <n v="72037987"/>
    <x v="9"/>
    <s v="2026-01-30"/>
    <s v="M0053"/>
    <x v="137"/>
    <s v="MAT-Z-260151"/>
    <s v="APL26030724"/>
    <x v="2410"/>
    <s v="1002-MO--3.5X170-SGR-MG6"/>
    <x v="156"/>
    <s v="7"/>
    <n v="5"/>
    <s v="KG"/>
    <x v="3"/>
    <n v="123.01090000000001"/>
    <n v="615.04999999999995"/>
    <n v="1"/>
    <n v="3.7675960000000002"/>
    <n v="18.837845000000002"/>
    <s v="MIL"/>
    <n v="32.649700000000003"/>
    <n v="615.04999999999995"/>
    <n v="2026"/>
  </r>
  <r>
    <n v="72037525"/>
    <x v="101"/>
    <s v="2026-01-21"/>
    <s v="M0053"/>
    <x v="137"/>
    <s v="MAT-Z-260155"/>
    <s v="APL26030730"/>
    <x v="2400"/>
    <s v="1002-MO--5.0X120-SGR-MG6"/>
    <x v="156"/>
    <s v="7"/>
    <n v="1040"/>
    <s v="KG"/>
    <x v="3"/>
    <n v="123.01090000000001"/>
    <n v="127931.34"/>
    <n v="1"/>
    <n v="3.7192289999999999"/>
    <n v="3867.998415"/>
    <s v="MIL"/>
    <n v="33.074300000000001"/>
    <n v="127931.34"/>
    <n v="2026"/>
  </r>
  <r>
    <n v="72037987"/>
    <x v="101"/>
    <s v="2026-01-30"/>
    <s v="M0053"/>
    <x v="137"/>
    <s v="MAT-Z-260155"/>
    <s v="APL26030730"/>
    <x v="2413"/>
    <s v="1002-MO--4.0X175-SGR-MG6"/>
    <x v="156"/>
    <s v="7"/>
    <n v="1042"/>
    <s v="KG"/>
    <x v="3"/>
    <n v="123.01090000000001"/>
    <n v="128177.36"/>
    <n v="1"/>
    <n v="3.7192289999999999"/>
    <n v="3875.436819"/>
    <s v="MIL"/>
    <n v="33.074300000000001"/>
    <n v="128177.36"/>
    <n v="2026"/>
  </r>
  <r>
    <n v="72038286"/>
    <x v="101"/>
    <s v="2026-02-11"/>
    <s v="M0053"/>
    <x v="137"/>
    <s v="MAT-Z-260155"/>
    <s v="APL26030730"/>
    <x v="2414"/>
    <s v="1002-MO--4.0X120-SGR-MG6"/>
    <x v="156"/>
    <s v="7"/>
    <n v="712"/>
    <s v="KG"/>
    <x v="3"/>
    <n v="129.12100000000001"/>
    <n v="91934.15"/>
    <n v="1"/>
    <n v="3.9039670000000002"/>
    <n v="2779.624965"/>
    <s v="MIL"/>
    <n v="33.074300000000001"/>
    <n v="91934.15"/>
    <n v="2026"/>
  </r>
  <r>
    <n v="72038286"/>
    <x v="101"/>
    <s v="2026-02-11"/>
    <s v="M0053"/>
    <x v="137"/>
    <s v="MAT-Z-260155"/>
    <s v="APL26030730"/>
    <x v="2404"/>
    <s v="1002-MO--5.0X100-SGR-MG6"/>
    <x v="156"/>
    <s v="7"/>
    <n v="697"/>
    <s v="KG"/>
    <x v="3"/>
    <n v="129.12100000000001"/>
    <n v="89997.34"/>
    <n v="1"/>
    <n v="3.9039670000000002"/>
    <n v="2721.0655999999999"/>
    <s v="MIL"/>
    <n v="33.074300000000001"/>
    <n v="89997.34"/>
    <n v="2026"/>
  </r>
  <r>
    <n v="72038286"/>
    <x v="12"/>
    <s v="2026-02-11"/>
    <s v="M0053"/>
    <x v="137"/>
    <s v="MAT-Z-260161"/>
    <s v="APL26030736"/>
    <x v="2415"/>
    <s v="1002-MO--4.0X170-SGR-MG6"/>
    <x v="156"/>
    <s v="7"/>
    <n v="1050"/>
    <s v="KG"/>
    <x v="3"/>
    <n v="129.12100000000001"/>
    <n v="135577.04999999999"/>
    <n v="1"/>
    <n v="3.913516"/>
    <n v="4109.1923880000004"/>
    <s v="MIL"/>
    <n v="32.993600000000001"/>
    <n v="135577.04999999999"/>
    <n v="2026"/>
  </r>
  <r>
    <n v="72038286"/>
    <x v="12"/>
    <s v="2026-02-11"/>
    <s v="M0053"/>
    <x v="137"/>
    <s v="MAT-Z-260161"/>
    <s v="APL26030736"/>
    <x v="2415"/>
    <s v="1002-MO--4.0X170-SGR-MG6"/>
    <x v="156"/>
    <s v="7"/>
    <n v="36"/>
    <s v="KG"/>
    <x v="3"/>
    <n v="129.12100000000001"/>
    <n v="4648.3599999999997"/>
    <n v="1"/>
    <n v="3.913516"/>
    <n v="140.886717"/>
    <s v="MIL"/>
    <n v="32.993600000000001"/>
    <n v="4648.3599999999997"/>
    <n v="2026"/>
  </r>
  <r>
    <n v="72037988"/>
    <x v="33"/>
    <s v="2026-01-30"/>
    <s v="M0053"/>
    <x v="137"/>
    <s v="MAT-Z-260170"/>
    <s v="APL26040119"/>
    <x v="2416"/>
    <s v="1002-MO--6.0X165-SGR-MG6"/>
    <x v="156"/>
    <s v="7"/>
    <n v="1050"/>
    <s v="KG"/>
    <x v="3"/>
    <n v="123.01090000000001"/>
    <n v="129161.45"/>
    <n v="1"/>
    <n v="3.7498860000000001"/>
    <n v="3937.3809209999999"/>
    <s v="MIL"/>
    <n v="32.803899999999999"/>
    <n v="129161.45"/>
    <n v="2026"/>
  </r>
  <r>
    <n v="72037988"/>
    <x v="33"/>
    <s v="2026-01-30"/>
    <s v="M0053"/>
    <x v="137"/>
    <s v="MAT-Z-260170"/>
    <s v="APL26040119"/>
    <x v="2417"/>
    <s v="1002-MO--6.0X190-SGR-MG6"/>
    <x v="156"/>
    <s v="7"/>
    <n v="1043"/>
    <s v="KG"/>
    <x v="3"/>
    <n v="123.01090000000001"/>
    <n v="128300.37"/>
    <n v="1"/>
    <n v="3.7498860000000001"/>
    <n v="3911.1316029999998"/>
    <s v="MIL"/>
    <n v="32.803899999999999"/>
    <n v="128300.37"/>
    <n v="2026"/>
  </r>
  <r>
    <n v="72038288"/>
    <x v="33"/>
    <s v="2026-02-11"/>
    <s v="M0053"/>
    <x v="137"/>
    <s v="MAT-Z-260170"/>
    <s v="APL26040119"/>
    <x v="2399"/>
    <s v="1002-MO--6.0X105-SGR-MG6"/>
    <x v="156"/>
    <s v="7"/>
    <n v="897"/>
    <s v="KG"/>
    <x v="3"/>
    <n v="129.12100000000001"/>
    <n v="115821.54"/>
    <n v="1"/>
    <n v="3.9361470000000001"/>
    <n v="3530.7247000000002"/>
    <s v="MIL"/>
    <n v="32.803899999999999"/>
    <n v="115821.54"/>
    <n v="2026"/>
  </r>
  <r>
    <n v="72038288"/>
    <x v="33"/>
    <s v="2026-02-11"/>
    <s v="M0053"/>
    <x v="137"/>
    <s v="MAT-Z-260170"/>
    <s v="APL26040119"/>
    <x v="2407"/>
    <s v="1002-MO--6.0X120-SGR-MG6"/>
    <x v="156"/>
    <s v="7"/>
    <n v="942"/>
    <s v="KG"/>
    <x v="3"/>
    <n v="129.12100000000001"/>
    <n v="121631.98"/>
    <n v="1"/>
    <n v="3.9361470000000001"/>
    <n v="3707.8512000000001"/>
    <s v="MIL"/>
    <n v="32.803899999999999"/>
    <n v="121631.98"/>
    <n v="2026"/>
  </r>
  <r>
    <n v="72038288"/>
    <x v="33"/>
    <s v="2026-02-11"/>
    <s v="M0053"/>
    <x v="137"/>
    <s v="MAT-Z-260170"/>
    <s v="APL26040119"/>
    <x v="2388"/>
    <s v="1002-MO--6.0X150-SGR-MG6"/>
    <x v="156"/>
    <s v="7"/>
    <n v="1045"/>
    <s v="KG"/>
    <x v="3"/>
    <n v="129.12100000000001"/>
    <n v="134931.45000000001"/>
    <n v="1"/>
    <n v="3.9361470000000001"/>
    <n v="4113.274641"/>
    <s v="MIL"/>
    <n v="32.803899999999999"/>
    <n v="134931.45000000001"/>
    <n v="2026"/>
  </r>
  <r>
    <n v="72038689"/>
    <x v="33"/>
    <s v="2026-03-06"/>
    <s v="M0053"/>
    <x v="137"/>
    <s v="MAT-Z-260170"/>
    <s v="APL26040119"/>
    <x v="2388"/>
    <s v="1002-MO--6.0X150-SGR-MG6"/>
    <x v="156"/>
    <s v="7"/>
    <n v="2094"/>
    <s v="KG"/>
    <x v="3"/>
    <n v="125.5087"/>
    <n v="262815.21999999997"/>
    <n v="1"/>
    <n v="3.8260290000000001"/>
    <n v="8011.7065339999999"/>
    <s v="MIL"/>
    <n v="32.803899999999999"/>
    <n v="262815.21999999997"/>
    <n v="2026"/>
  </r>
  <r>
    <n v="72038689"/>
    <x v="33"/>
    <s v="2026-03-06"/>
    <s v="M0053"/>
    <x v="137"/>
    <s v="MAT-Z-260170"/>
    <s v="APL26040119"/>
    <x v="2408"/>
    <s v="1002-MO--6.0X185-SGR-MG6"/>
    <x v="156"/>
    <s v="7"/>
    <n v="2100"/>
    <s v="KG"/>
    <x v="3"/>
    <n v="125.5087"/>
    <n v="263568.27"/>
    <n v="1"/>
    <n v="3.8260290000000001"/>
    <n v="8034.6626459999998"/>
    <s v="MIL"/>
    <n v="32.803899999999999"/>
    <n v="263568.27"/>
    <n v="2026"/>
  </r>
  <r>
    <n v="72038802"/>
    <x v="33"/>
    <s v="2026-03-11"/>
    <s v="M0053"/>
    <x v="137"/>
    <s v="MAT-Z-260170"/>
    <s v="APL26040119"/>
    <x v="2389"/>
    <s v="1002-MO--6.0X205-SGR-MG6"/>
    <x v="156"/>
    <s v="7"/>
    <n v="2062"/>
    <s v="KG"/>
    <x v="3"/>
    <n v="125.5087"/>
    <n v="258798.94"/>
    <n v="1"/>
    <n v="3.8260290000000001"/>
    <n v="7889.2735309999998"/>
    <s v="MIL"/>
    <n v="32.803899999999999"/>
    <n v="258798.94"/>
    <n v="2026"/>
  </r>
  <r>
    <n v="72038689"/>
    <x v="33"/>
    <s v="2026-03-06"/>
    <s v="M0053"/>
    <x v="137"/>
    <s v="MAT-Z-260170"/>
    <s v="APL26040119"/>
    <x v="2408"/>
    <s v="1002-MO--6.0X185-SGR-MG6"/>
    <x v="156"/>
    <s v="7"/>
    <n v="26"/>
    <s v="KG"/>
    <x v="3"/>
    <n v="125.5087"/>
    <n v="3263.23"/>
    <n v="1"/>
    <n v="3.8260290000000001"/>
    <n v="99.476890999999995"/>
    <s v="MIL"/>
    <n v="32.803899999999999"/>
    <n v="3263.23"/>
    <n v="2026"/>
  </r>
  <r>
    <n v="72038288"/>
    <x v="33"/>
    <s v="2026-02-11"/>
    <s v="M0053"/>
    <x v="137"/>
    <s v="MAT-Z-260173"/>
    <s v="APL26040127"/>
    <x v="2391"/>
    <s v="1002-MO--6.0X115-SGR-MG6"/>
    <x v="156"/>
    <s v="7"/>
    <n v="900"/>
    <s v="KG"/>
    <x v="3"/>
    <n v="129.12100000000001"/>
    <n v="116208.9"/>
    <n v="1"/>
    <n v="3.9361470000000001"/>
    <n v="3542.5330520000002"/>
    <s v="MIL"/>
    <n v="32.803899999999999"/>
    <n v="116208.9"/>
    <n v="2026"/>
  </r>
  <r>
    <n v="72038935"/>
    <x v="33"/>
    <s v="2026-03-18"/>
    <s v="M0053"/>
    <x v="137"/>
    <s v="MAT-Z-260173"/>
    <s v="APL26040127"/>
    <x v="2418"/>
    <s v="1002-MO--7.0X215-SGR-MG6"/>
    <x v="156"/>
    <s v="7"/>
    <n v="1050"/>
    <s v="KG"/>
    <x v="3"/>
    <n v="126.1307"/>
    <n v="132437.24"/>
    <n v="1"/>
    <n v="3.8449900000000001"/>
    <n v="4037.2406930000002"/>
    <s v="MIL"/>
    <n v="32.803899999999999"/>
    <n v="132437.24"/>
    <n v="2026"/>
  </r>
  <r>
    <n v="72038935"/>
    <x v="33"/>
    <s v="2026-03-18"/>
    <s v="M0053"/>
    <x v="137"/>
    <s v="MAT-Z-260173"/>
    <s v="APL26040127"/>
    <x v="2401"/>
    <s v="1002-MO--7.0X240-SGR-MG6"/>
    <x v="156"/>
    <s v="7"/>
    <n v="671"/>
    <s v="KG"/>
    <x v="3"/>
    <n v="126.1307"/>
    <n v="84633.7"/>
    <n v="1"/>
    <n v="3.8449900000000001"/>
    <n v="2579.9889640000001"/>
    <s v="MIL"/>
    <n v="32.803899999999999"/>
    <n v="84633.7"/>
    <n v="2026"/>
  </r>
  <r>
    <n v="72039038"/>
    <x v="33"/>
    <s v="2026-03-25"/>
    <s v="M0053"/>
    <x v="137"/>
    <s v="MAT-Z-260173"/>
    <s v="APL26040127"/>
    <x v="2396"/>
    <s v="1002-MO--7.0X200-SGR-MG6"/>
    <x v="156"/>
    <s v="7"/>
    <n v="2100"/>
    <s v="KG"/>
    <x v="3"/>
    <n v="125.5087"/>
    <n v="263568.27"/>
    <n v="1"/>
    <n v="3.8260290000000001"/>
    <n v="8034.6626459999998"/>
    <s v="MIL"/>
    <n v="32.803899999999999"/>
    <n v="263568.27"/>
    <n v="2026"/>
  </r>
  <r>
    <n v="72038935"/>
    <x v="33"/>
    <s v="2026-03-18"/>
    <s v="M0053"/>
    <x v="137"/>
    <s v="MAT-Z-260173"/>
    <s v="APL26040127"/>
    <x v="2418"/>
    <s v="1002-MO--7.0X215-SGR-MG6"/>
    <x v="156"/>
    <s v="7"/>
    <n v="97"/>
    <s v="KG"/>
    <x v="3"/>
    <n v="126.13061999999999"/>
    <n v="12234.67"/>
    <n v="1"/>
    <n v="3.8449879999999999"/>
    <n v="372.963885"/>
    <s v="MIL"/>
    <n v="32.803899999999999"/>
    <n v="12234.67"/>
    <n v="2026"/>
  </r>
  <r>
    <n v="72039038"/>
    <x v="33"/>
    <s v="2026-03-25"/>
    <s v="M0053"/>
    <x v="137"/>
    <s v="MAT-Z-260173"/>
    <s v="APL26040127"/>
    <x v="2396"/>
    <s v="1002-MO--7.0X200-SGR-MG6"/>
    <x v="156"/>
    <s v="7"/>
    <n v="44"/>
    <s v="KG"/>
    <x v="3"/>
    <n v="125.50864"/>
    <n v="5522.38"/>
    <n v="1"/>
    <n v="3.826028"/>
    <n v="168.34522699999999"/>
    <s v="MIL"/>
    <n v="32.803899999999999"/>
    <n v="5522.38"/>
    <n v="2026"/>
  </r>
  <r>
    <n v="72038286"/>
    <x v="81"/>
    <s v="2026-02-11"/>
    <s v="M0053"/>
    <x v="137"/>
    <s v="MAT-Z-260179"/>
    <s v="APL26040176"/>
    <x v="2419"/>
    <s v="1002-MO--3.5X180-SGR-MG6"/>
    <x v="156"/>
    <s v="7"/>
    <n v="987"/>
    <s v="KG"/>
    <x v="3"/>
    <n v="129.12100000000001"/>
    <n v="127442.43"/>
    <n v="1"/>
    <n v="3.9413740000000002"/>
    <n v="3890.136567"/>
    <s v="MIL"/>
    <n v="32.760399999999997"/>
    <n v="127442.43"/>
    <n v="2026"/>
  </r>
  <r>
    <n v="72038287"/>
    <x v="81"/>
    <s v="2026-02-11"/>
    <s v="M0053"/>
    <x v="137"/>
    <s v="MAT-Z-260179"/>
    <s v="APL26040176"/>
    <x v="2403"/>
    <s v="1002-MO--5.0X150-SGR-MG6"/>
    <x v="156"/>
    <s v="7"/>
    <n v="709"/>
    <s v="KG"/>
    <x v="3"/>
    <n v="128.4939"/>
    <n v="91102.18"/>
    <n v="1"/>
    <n v="3.9222320000000002"/>
    <n v="2780.8628709999998"/>
    <s v="MIL"/>
    <n v="32.760399999999997"/>
    <n v="91102.18"/>
    <n v="2026"/>
  </r>
  <r>
    <n v="72038287"/>
    <x v="81"/>
    <s v="2026-02-11"/>
    <s v="M0053"/>
    <x v="137"/>
    <s v="MAT-Z-260179"/>
    <s v="APL26040176"/>
    <x v="2386"/>
    <s v="1002-MO--5.0X180-SGR-MG6"/>
    <x v="156"/>
    <s v="7"/>
    <n v="2092"/>
    <s v="KG"/>
    <x v="3"/>
    <n v="128.4939"/>
    <n v="268809.24"/>
    <n v="1"/>
    <n v="3.9222320000000002"/>
    <n v="8205.3100689999992"/>
    <s v="MIL"/>
    <n v="32.760399999999997"/>
    <n v="268809.24"/>
    <n v="2026"/>
  </r>
  <r>
    <n v="72038288"/>
    <x v="81"/>
    <s v="2026-02-11"/>
    <s v="M0053"/>
    <x v="137"/>
    <s v="MAT-Z-260179"/>
    <s v="APL26040176"/>
    <x v="2420"/>
    <s v="1002-MO--5.0X210-SGR-MG6"/>
    <x v="156"/>
    <s v="7"/>
    <n v="1050"/>
    <s v="KG"/>
    <x v="3"/>
    <n v="129.12100000000001"/>
    <n v="135577.04999999999"/>
    <n v="1"/>
    <n v="3.9413740000000002"/>
    <n v="4138.4430590000002"/>
    <s v="MIL"/>
    <n v="32.760399999999997"/>
    <n v="135577.04999999999"/>
    <n v="2026"/>
  </r>
  <r>
    <n v="72038288"/>
    <x v="81"/>
    <s v="2026-02-11"/>
    <s v="M0053"/>
    <x v="137"/>
    <s v="MAT-Z-260179"/>
    <s v="APL26040176"/>
    <x v="2420"/>
    <s v="1002-MO--5.0X210-SGR-MG6"/>
    <x v="156"/>
    <s v="7"/>
    <n v="20"/>
    <s v="KG"/>
    <x v="3"/>
    <n v="129.12100000000001"/>
    <n v="2582.42"/>
    <n v="1"/>
    <n v="3.9413740000000002"/>
    <n v="78.827485999999993"/>
    <s v="MIL"/>
    <n v="32.760399999999997"/>
    <n v="2582.42"/>
    <n v="2026"/>
  </r>
  <r>
    <n v="72038287"/>
    <x v="40"/>
    <s v="2026-02-11"/>
    <s v="M0053"/>
    <x v="137"/>
    <s v="MAT-Z-260186"/>
    <s v="APL26040178"/>
    <x v="2403"/>
    <s v="1002-MO--5.0X150-SGR-MG6"/>
    <x v="156"/>
    <s v="7"/>
    <n v="693"/>
    <s v="KG"/>
    <x v="3"/>
    <n v="128.4939"/>
    <n v="89046.27"/>
    <n v="1"/>
    <n v="3.985703"/>
    <n v="2762.0924540000001"/>
    <s v="MIL"/>
    <n v="32.238700000000001"/>
    <n v="89046.27"/>
    <n v="2026"/>
  </r>
  <r>
    <n v="72038688"/>
    <x v="40"/>
    <s v="2026-03-06"/>
    <s v="M0053"/>
    <x v="137"/>
    <s v="MAT-Z-260186"/>
    <s v="APL26040178"/>
    <x v="2403"/>
    <s v="1002-MO--5.0X150-SGR-MG6"/>
    <x v="156"/>
    <s v="7"/>
    <n v="678"/>
    <s v="KG"/>
    <x v="3"/>
    <n v="125.5087"/>
    <n v="85094.9"/>
    <n v="1"/>
    <n v="3.893106"/>
    <n v="2639.5264069999998"/>
    <s v="MIL"/>
    <n v="32.238700000000001"/>
    <n v="85094.9"/>
    <n v="2026"/>
  </r>
  <r>
    <n v="72038802"/>
    <x v="40"/>
    <s v="2026-03-11"/>
    <s v="M0053"/>
    <x v="137"/>
    <s v="MAT-Z-260186"/>
    <s v="APL26040178"/>
    <x v="2416"/>
    <s v="1002-MO--6.0X165-SGR-MG6"/>
    <x v="156"/>
    <s v="7"/>
    <n v="1029"/>
    <s v="KG"/>
    <x v="3"/>
    <n v="126.1307"/>
    <n v="129788.49"/>
    <n v="1"/>
    <n v="3.9123999999999999"/>
    <n v="4025.8599129999998"/>
    <s v="MIL"/>
    <n v="32.238700000000001"/>
    <n v="129788.49"/>
    <n v="2026"/>
  </r>
  <r>
    <n v="72039122"/>
    <x v="40"/>
    <s v="2026-03-31"/>
    <s v="M0053"/>
    <x v="137"/>
    <s v="MAT-Z-260186"/>
    <s v="APL26040178"/>
    <x v="2416"/>
    <s v="1002-MO--6.0X165-SGR-MG6"/>
    <x v="156"/>
    <s v="7"/>
    <n v="1022"/>
    <s v="KG"/>
    <x v="3"/>
    <n v="124.88679999999999"/>
    <n v="127634.31"/>
    <n v="1"/>
    <n v="3.8738160000000001"/>
    <n v="3959.0402210000002"/>
    <s v="MIL"/>
    <n v="32.238700000000001"/>
    <n v="127634.31"/>
    <n v="2026"/>
  </r>
  <r>
    <n v="72039124"/>
    <x v="40"/>
    <s v="2026-03-31"/>
    <s v="M0053"/>
    <x v="137"/>
    <s v="MAT-Z-260186"/>
    <s v="APL26040178"/>
    <x v="2402"/>
    <s v="1002-MO--7.0X175-SGR-MG6"/>
    <x v="156"/>
    <s v="7"/>
    <n v="1050"/>
    <s v="KG"/>
    <x v="3"/>
    <n v="126.1307"/>
    <n v="132437.24"/>
    <n v="1"/>
    <n v="3.9123999999999999"/>
    <n v="4108.0204839999997"/>
    <s v="MIL"/>
    <n v="32.238700000000001"/>
    <n v="132437.24"/>
    <n v="2026"/>
  </r>
  <r>
    <n v="72039125"/>
    <x v="40"/>
    <s v="2026-03-31"/>
    <s v="M0053"/>
    <x v="137"/>
    <s v="MAT-Z-260186"/>
    <s v="APL26040178"/>
    <x v="2392"/>
    <s v="1002-MO--7.0X190-SGR-MG6"/>
    <x v="156"/>
    <s v="7"/>
    <n v="2273"/>
    <s v="KG"/>
    <x v="3"/>
    <n v="125.5087"/>
    <n v="285281.28000000003"/>
    <n v="1"/>
    <n v="3.893106"/>
    <n v="8849.0317529999993"/>
    <s v="MIL"/>
    <n v="32.238700000000001"/>
    <n v="285281.28000000003"/>
    <n v="2026"/>
  </r>
  <r>
    <n v="72039125"/>
    <x v="40"/>
    <s v="2026-03-31"/>
    <s v="M0053"/>
    <x v="137"/>
    <s v="MAT-Z-260186"/>
    <s v="APL26040178"/>
    <x v="2414"/>
    <s v="1002-MO--4.0X120-SGR-MG6"/>
    <x v="156"/>
    <s v="7"/>
    <n v="913"/>
    <s v="KG"/>
    <x v="3"/>
    <n v="126.1307"/>
    <n v="115157.33"/>
    <n v="1"/>
    <n v="3.9123999999999999"/>
    <n v="3572.021514"/>
    <s v="MIL"/>
    <n v="32.238700000000001"/>
    <n v="115157.33"/>
    <n v="2026"/>
  </r>
  <r>
    <n v="72039124"/>
    <x v="40"/>
    <s v="2026-03-31"/>
    <s v="M0053"/>
    <x v="137"/>
    <s v="MAT-Z-260186"/>
    <s v="APL26040178"/>
    <x v="2402"/>
    <s v="1002-MO--7.0X175-SGR-MG6"/>
    <x v="156"/>
    <s v="7"/>
    <n v="10"/>
    <s v="KG"/>
    <x v="3"/>
    <n v="126.13"/>
    <n v="1261.3"/>
    <n v="1"/>
    <n v="3.9123779999999999"/>
    <n v="39.123786000000003"/>
    <s v="MIL"/>
    <n v="32.238700000000001"/>
    <n v="1261.3"/>
    <n v="2026"/>
  </r>
  <r>
    <n v="72038287"/>
    <x v="40"/>
    <s v="2026-02-11"/>
    <s v="M0053"/>
    <x v="137"/>
    <s v="MAT-Z-260182"/>
    <s v="APL26040177"/>
    <x v="2403"/>
    <s v="1002-MO--5.0X150-SGR-MG6"/>
    <x v="156"/>
    <s v="7"/>
    <n v="666"/>
    <s v="KG"/>
    <x v="3"/>
    <n v="128.4939"/>
    <n v="85576.94"/>
    <n v="1"/>
    <n v="3.985703"/>
    <n v="2654.478623"/>
    <s v="MIL"/>
    <n v="32.238700000000001"/>
    <n v="85576.94"/>
    <n v="2026"/>
  </r>
  <r>
    <n v="72038689"/>
    <x v="40"/>
    <s v="2026-03-06"/>
    <s v="M0053"/>
    <x v="137"/>
    <s v="MAT-Z-260182"/>
    <s v="APL26040177"/>
    <x v="2386"/>
    <s v="1002-MO--5.0X180-SGR-MG6"/>
    <x v="156"/>
    <s v="7"/>
    <n v="2085"/>
    <s v="KG"/>
    <x v="3"/>
    <n v="125.5087"/>
    <n v="261685.64"/>
    <n v="1"/>
    <n v="3.893106"/>
    <n v="8117.1275509999996"/>
    <s v="MIL"/>
    <n v="32.238700000000001"/>
    <n v="261685.64"/>
    <n v="2026"/>
  </r>
  <r>
    <n v="72038802"/>
    <x v="40"/>
    <s v="2026-03-11"/>
    <s v="M0053"/>
    <x v="137"/>
    <s v="MAT-Z-260182"/>
    <s v="APL26040177"/>
    <x v="2410"/>
    <s v="1002-MO--3.5X170-SGR-MG6"/>
    <x v="156"/>
    <s v="7"/>
    <n v="852"/>
    <s v="KG"/>
    <x v="3"/>
    <n v="126.1307"/>
    <n v="107463.36"/>
    <n v="1"/>
    <n v="3.9123999999999999"/>
    <n v="3333.3651789999999"/>
    <s v="MIL"/>
    <n v="32.238700000000001"/>
    <n v="107463.36"/>
    <n v="2026"/>
  </r>
  <r>
    <n v="72038802"/>
    <x v="40"/>
    <s v="2026-03-11"/>
    <s v="M0053"/>
    <x v="137"/>
    <s v="MAT-Z-260182"/>
    <s v="APL26040177"/>
    <x v="2402"/>
    <s v="1002-MO--7.0X175-SGR-MG6"/>
    <x v="156"/>
    <s v="7"/>
    <n v="1025"/>
    <s v="KG"/>
    <x v="3"/>
    <n v="126.1307"/>
    <n v="129283.97"/>
    <n v="1"/>
    <n v="3.9123999999999999"/>
    <n v="4010.2103990000001"/>
    <s v="MIL"/>
    <n v="32.238700000000001"/>
    <n v="129283.97"/>
    <n v="2026"/>
  </r>
  <r>
    <n v="72039038"/>
    <x v="51"/>
    <s v="2026-03-25"/>
    <s v="M0053"/>
    <x v="137"/>
    <s v="MAT-Z-260191"/>
    <s v="APL26040345"/>
    <x v="2406"/>
    <s v="1002-MO--6.0X125-SGR-MG6"/>
    <x v="156"/>
    <s v="7"/>
    <n v="914"/>
    <s v="KG"/>
    <x v="3"/>
    <n v="126.1307"/>
    <n v="115283.46"/>
    <n v="1"/>
    <n v="3.908496"/>
    <n v="3572.3658150000001"/>
    <s v="MIL"/>
    <n v="32.270899999999997"/>
    <n v="115283.46"/>
    <n v="2026"/>
  </r>
  <r>
    <n v="72039038"/>
    <x v="51"/>
    <s v="2026-03-25"/>
    <s v="M0053"/>
    <x v="137"/>
    <s v="MAT-Z-260191"/>
    <s v="APL26040345"/>
    <x v="2417"/>
    <s v="1002-MO--6.0X190-SGR-MG6"/>
    <x v="156"/>
    <s v="7"/>
    <n v="1034"/>
    <s v="KG"/>
    <x v="3"/>
    <n v="126.1307"/>
    <n v="130419.14"/>
    <n v="1"/>
    <n v="3.908496"/>
    <n v="4041.385272"/>
    <s v="MIL"/>
    <n v="32.270899999999997"/>
    <n v="130419.14"/>
    <n v="2026"/>
  </r>
  <r>
    <n v="72039122"/>
    <x v="51"/>
    <s v="2026-03-31"/>
    <s v="M0053"/>
    <x v="137"/>
    <s v="MAT-Z-260191"/>
    <s v="APL26040345"/>
    <x v="2388"/>
    <s v="1002-MO--6.0X150-SGR-MG6"/>
    <x v="156"/>
    <s v="7"/>
    <n v="1032"/>
    <s v="KG"/>
    <x v="3"/>
    <n v="126.1307"/>
    <n v="130166.88"/>
    <n v="1"/>
    <n v="3.908496"/>
    <n v="4033.568323"/>
    <s v="MIL"/>
    <n v="32.270899999999997"/>
    <n v="130166.88"/>
    <n v="2026"/>
  </r>
  <r>
    <n v="72039122"/>
    <x v="51"/>
    <s v="2026-03-31"/>
    <s v="M0053"/>
    <x v="137"/>
    <s v="MAT-Z-260191"/>
    <s v="APL26040345"/>
    <x v="2416"/>
    <s v="1002-MO--6.0X165-SGR-MG6"/>
    <x v="156"/>
    <s v="7"/>
    <n v="3094"/>
    <s v="KG"/>
    <x v="3"/>
    <n v="124.88679999999999"/>
    <n v="386399.76"/>
    <n v="1"/>
    <n v="3.8699499999999998"/>
    <n v="11973.628253000001"/>
    <s v="MIL"/>
    <n v="32.270899999999997"/>
    <n v="386399.76"/>
    <n v="2026"/>
  </r>
  <r>
    <n v="72039121"/>
    <x v="23"/>
    <s v="2026-03-31"/>
    <s v="M0053"/>
    <x v="137"/>
    <s v="MAT-Z-260197"/>
    <s v="APL26040488"/>
    <x v="2391"/>
    <s v="1002-MO--6.0X115-SGR-MG6"/>
    <x v="156"/>
    <s v="7"/>
    <n v="882"/>
    <s v="KG"/>
    <x v="3"/>
    <n v="126.1307"/>
    <n v="111247.28"/>
    <n v="1"/>
    <n v="3.8973610000000001"/>
    <n v="3437.4729240000001"/>
    <s v="MIL"/>
    <n v="32.363100000000003"/>
    <n v="111247.28"/>
    <n v="2026"/>
  </r>
  <r>
    <n v="72039121"/>
    <x v="23"/>
    <s v="2026-03-31"/>
    <s v="M0053"/>
    <x v="137"/>
    <s v="MAT-Z-260197"/>
    <s v="APL26040488"/>
    <x v="2407"/>
    <s v="1002-MO--6.0X120-SGR-MG6"/>
    <x v="156"/>
    <s v="7"/>
    <n v="3148"/>
    <s v="KG"/>
    <x v="3"/>
    <n v="124.88679999999999"/>
    <n v="393143.65"/>
    <n v="1"/>
    <n v="3.8589250000000002"/>
    <n v="12147.898378"/>
    <s v="MIL"/>
    <n v="32.363100000000003"/>
    <n v="393143.65"/>
    <n v="2026"/>
  </r>
  <r>
    <n v="72038287"/>
    <x v="23"/>
    <s v="2026-02-11"/>
    <s v="M0053"/>
    <x v="137"/>
    <s v="MAT-Z-260200"/>
    <s v="APL26040489"/>
    <x v="2400"/>
    <s v="1002-MO--5.0X120-SGR-MG6"/>
    <x v="156"/>
    <s v="7"/>
    <n v="1050"/>
    <s v="KG"/>
    <x v="3"/>
    <n v="129.12100000000001"/>
    <n v="135577.04999999999"/>
    <n v="1"/>
    <n v="3.9897589999999998"/>
    <n v="4189.2479389999999"/>
    <s v="MIL"/>
    <n v="32.363100000000003"/>
    <n v="135577.04999999999"/>
    <n v="2026"/>
  </r>
  <r>
    <n v="72038287"/>
    <x v="23"/>
    <s v="2026-02-11"/>
    <s v="M0053"/>
    <x v="137"/>
    <s v="MAT-Z-260200"/>
    <s v="APL26040489"/>
    <x v="2387"/>
    <s v="1002-MO--5.0X130-SGR-MG6"/>
    <x v="156"/>
    <s v="7"/>
    <n v="1530"/>
    <s v="KG"/>
    <x v="3"/>
    <n v="128.4939"/>
    <n v="196595.67"/>
    <n v="1"/>
    <n v="3.9703819999999999"/>
    <n v="6074.6859839999997"/>
    <s v="MIL"/>
    <n v="32.363100000000003"/>
    <n v="196595.67"/>
    <n v="2026"/>
  </r>
  <r>
    <n v="72038688"/>
    <x v="23"/>
    <s v="2026-03-06"/>
    <s v="M0053"/>
    <x v="137"/>
    <s v="MAT-Z-260200"/>
    <s v="APL26040489"/>
    <x v="2400"/>
    <s v="1002-MO--5.0X120-SGR-MG6"/>
    <x v="156"/>
    <s v="7"/>
    <n v="1049"/>
    <s v="KG"/>
    <x v="3"/>
    <n v="126.1307"/>
    <n v="132311.1"/>
    <n v="1"/>
    <n v="3.8973610000000001"/>
    <n v="4088.332081"/>
    <s v="MIL"/>
    <n v="32.363100000000003"/>
    <n v="132311.1"/>
    <n v="2026"/>
  </r>
  <r>
    <n v="72039121"/>
    <x v="23"/>
    <s v="2026-03-31"/>
    <s v="M0053"/>
    <x v="137"/>
    <s v="MAT-Z-260200"/>
    <s v="APL26040489"/>
    <x v="2407"/>
    <s v="1002-MO--6.0X120-SGR-MG6"/>
    <x v="156"/>
    <s v="7"/>
    <n v="1070"/>
    <s v="KG"/>
    <x v="3"/>
    <n v="124.88679999999999"/>
    <n v="133628.88"/>
    <n v="1"/>
    <n v="3.8589250000000002"/>
    <n v="4129.0506779999996"/>
    <s v="MIL"/>
    <n v="32.363100000000003"/>
    <n v="133628.88"/>
    <n v="2026"/>
  </r>
  <r>
    <n v="72038287"/>
    <x v="23"/>
    <s v="2026-02-11"/>
    <s v="M0053"/>
    <x v="137"/>
    <s v="MAT-Z-260200"/>
    <s v="APL26040489"/>
    <x v="2400"/>
    <s v="1002-MO--5.0X120-SGR-MG6"/>
    <x v="156"/>
    <s v="7"/>
    <n v="5"/>
    <s v="KG"/>
    <x v="3"/>
    <n v="129.12100000000001"/>
    <n v="645.61"/>
    <n v="1"/>
    <n v="3.9897589999999998"/>
    <n v="19.948954000000001"/>
    <s v="MIL"/>
    <n v="32.363100000000003"/>
    <n v="645.61"/>
    <n v="2026"/>
  </r>
  <r>
    <n v="72038287"/>
    <x v="23"/>
    <s v="2026-02-11"/>
    <s v="M0053"/>
    <x v="137"/>
    <s v="MAT-Z-260204"/>
    <s v="APL26040490"/>
    <x v="2387"/>
    <s v="1002-MO--5.0X130-SGR-MG6"/>
    <x v="156"/>
    <s v="7"/>
    <n v="553"/>
    <s v="KG"/>
    <x v="3"/>
    <n v="128.4939"/>
    <n v="71057.13"/>
    <n v="1"/>
    <n v="3.9703819999999999"/>
    <n v="2195.6218650000001"/>
    <s v="MIL"/>
    <n v="32.363100000000003"/>
    <n v="71057.13"/>
    <n v="2026"/>
  </r>
  <r>
    <n v="72038688"/>
    <x v="66"/>
    <s v="2026-03-06"/>
    <s v="M0053"/>
    <x v="137"/>
    <s v="MAT-Z-260212"/>
    <s v="APL26040642"/>
    <x v="2387"/>
    <s v="1002-MO--5.0X130-SGR-MG6"/>
    <x v="156"/>
    <s v="7"/>
    <n v="2098"/>
    <s v="KG"/>
    <x v="3"/>
    <n v="125.5087"/>
    <n v="263317.25"/>
    <n v="1"/>
    <n v="3.860535"/>
    <n v="8099.402658"/>
    <s v="MIL"/>
    <n v="32.5107"/>
    <n v="263317.25"/>
    <n v="2026"/>
  </r>
  <r>
    <n v="72039037"/>
    <x v="66"/>
    <s v="2026-03-25"/>
    <s v="M0053"/>
    <x v="137"/>
    <s v="MAT-Z-260212"/>
    <s v="APL26040642"/>
    <x v="2387"/>
    <s v="1002-MO--5.0X130-SGR-MG6"/>
    <x v="156"/>
    <s v="7"/>
    <n v="2081"/>
    <s v="KG"/>
    <x v="3"/>
    <n v="125.5087"/>
    <n v="261183.6"/>
    <n v="1"/>
    <n v="3.860535"/>
    <n v="8033.7734959999998"/>
    <s v="MIL"/>
    <n v="32.5107"/>
    <n v="261183.6"/>
    <n v="2026"/>
  </r>
  <r>
    <n v="72038688"/>
    <x v="66"/>
    <s v="2026-03-06"/>
    <s v="M0053"/>
    <x v="137"/>
    <s v="MAT-Z-260218"/>
    <s v="APL26040644"/>
    <x v="2404"/>
    <s v="1002-MO--5.0X100-SGR-MG6"/>
    <x v="156"/>
    <s v="7"/>
    <n v="890"/>
    <s v="KG"/>
    <x v="3"/>
    <n v="126.1307"/>
    <n v="112256.32000000001"/>
    <n v="1"/>
    <n v="3.879667"/>
    <n v="3452.9038129999999"/>
    <s v="MIL"/>
    <n v="32.5107"/>
    <n v="112256.32000000001"/>
    <n v="2026"/>
  </r>
  <r>
    <n v="72039036"/>
    <x v="66"/>
    <s v="2026-03-25"/>
    <s v="M0053"/>
    <x v="137"/>
    <s v="MAT-Z-260218"/>
    <s v="APL26040644"/>
    <x v="2404"/>
    <s v="1002-MO--5.0X100-SGR-MG6"/>
    <x v="156"/>
    <s v="7"/>
    <n v="1026"/>
    <s v="KG"/>
    <x v="3"/>
    <n v="126.1307"/>
    <n v="129410.1"/>
    <n v="1"/>
    <n v="3.879667"/>
    <n v="3980.5387139999998"/>
    <s v="MIL"/>
    <n v="32.5107"/>
    <n v="129410.1"/>
    <n v="2026"/>
  </r>
  <r>
    <n v="72039036"/>
    <x v="66"/>
    <s v="2026-03-25"/>
    <s v="M0053"/>
    <x v="137"/>
    <s v="MAT-Z-260218"/>
    <s v="APL26040644"/>
    <x v="2400"/>
    <s v="1002-MO--5.0X120-SGR-MG6"/>
    <x v="156"/>
    <s v="7"/>
    <n v="2100"/>
    <s v="KG"/>
    <x v="3"/>
    <n v="125.5087"/>
    <n v="263568.27"/>
    <n v="1"/>
    <n v="3.860535"/>
    <n v="8107.1238080000003"/>
    <s v="MIL"/>
    <n v="32.5107"/>
    <n v="263568.27"/>
    <n v="2026"/>
  </r>
  <r>
    <n v="72039116"/>
    <x v="66"/>
    <s v="2026-03-31"/>
    <s v="M0053"/>
    <x v="137"/>
    <s v="MAT-Z-260218"/>
    <s v="APL26040644"/>
    <x v="2404"/>
    <s v="1002-MO--5.0X100-SGR-MG6"/>
    <x v="156"/>
    <s v="7"/>
    <n v="672"/>
    <s v="KG"/>
    <x v="3"/>
    <n v="125.5087"/>
    <n v="84341.85"/>
    <n v="1"/>
    <n v="3.860535"/>
    <n v="2594.2797289999999"/>
    <s v="MIL"/>
    <n v="32.5107"/>
    <n v="84341.85"/>
    <n v="2026"/>
  </r>
  <r>
    <n v="72038286"/>
    <x v="66"/>
    <s v="2026-02-11"/>
    <s v="M0053"/>
    <x v="137"/>
    <s v="MAT-Z-260223"/>
    <s v="APL26040646"/>
    <x v="2398"/>
    <s v="1002-MO--5.0X115-SGR-MG6"/>
    <x v="156"/>
    <s v="7"/>
    <n v="1043"/>
    <s v="KG"/>
    <x v="3"/>
    <n v="129.12100000000001"/>
    <n v="134673.20000000001"/>
    <n v="1"/>
    <n v="3.9716459999999998"/>
    <n v="4142.4269539999996"/>
    <s v="MIL"/>
    <n v="32.5107"/>
    <n v="134673.20000000001"/>
    <n v="2026"/>
  </r>
  <r>
    <n v="72038688"/>
    <x v="66"/>
    <s v="2026-03-06"/>
    <s v="M0053"/>
    <x v="137"/>
    <s v="MAT-Z-260223"/>
    <s v="APL26040646"/>
    <x v="2403"/>
    <s v="1002-MO--5.0X150-SGR-MG6"/>
    <x v="156"/>
    <s v="7"/>
    <n v="1389"/>
    <s v="KG"/>
    <x v="3"/>
    <n v="125.5087"/>
    <n v="174331.58"/>
    <n v="1"/>
    <n v="3.860535"/>
    <n v="5362.2831859999997"/>
    <s v="MIL"/>
    <n v="32.5107"/>
    <n v="174331.58"/>
    <n v="2026"/>
  </r>
  <r>
    <n v="72039036"/>
    <x v="66"/>
    <s v="2026-03-25"/>
    <s v="M0053"/>
    <x v="137"/>
    <s v="MAT-Z-260223"/>
    <s v="APL26040646"/>
    <x v="2398"/>
    <s v="1002-MO--5.0X115-SGR-MG6"/>
    <x v="156"/>
    <s v="7"/>
    <n v="1043"/>
    <s v="KG"/>
    <x v="3"/>
    <n v="126.1307"/>
    <n v="131554.32"/>
    <n v="1"/>
    <n v="3.879667"/>
    <n v="4046.4929999999999"/>
    <s v="MIL"/>
    <n v="32.5107"/>
    <n v="131554.32"/>
    <n v="2026"/>
  </r>
  <r>
    <n v="72039037"/>
    <x v="66"/>
    <s v="2026-03-25"/>
    <s v="M0053"/>
    <x v="137"/>
    <s v="MAT-Z-260223"/>
    <s v="APL26040646"/>
    <x v="2403"/>
    <s v="1002-MO--5.0X150-SGR-MG6"/>
    <x v="156"/>
    <s v="7"/>
    <n v="2071"/>
    <s v="KG"/>
    <x v="3"/>
    <n v="125.5087"/>
    <n v="259928.52"/>
    <n v="1"/>
    <n v="3.860535"/>
    <n v="7995.1683590000002"/>
    <s v="MIL"/>
    <n v="32.5107"/>
    <n v="259928.52"/>
    <n v="2026"/>
  </r>
  <r>
    <n v="72039116"/>
    <x v="66"/>
    <s v="2026-03-31"/>
    <s v="M0053"/>
    <x v="137"/>
    <s v="MAT-Z-260223"/>
    <s v="APL26040646"/>
    <x v="2404"/>
    <s v="1002-MO--5.0X100-SGR-MG6"/>
    <x v="156"/>
    <s v="7"/>
    <n v="1345"/>
    <s v="KG"/>
    <x v="3"/>
    <n v="125.5087"/>
    <n v="168809.2"/>
    <n v="1"/>
    <n v="3.860535"/>
    <n v="5192.4197260000001"/>
    <s v="MIL"/>
    <n v="32.5107"/>
    <n v="168809.2"/>
    <n v="2026"/>
  </r>
  <r>
    <n v="72039116"/>
    <x v="66"/>
    <s v="2026-03-31"/>
    <s v="M0053"/>
    <x v="137"/>
    <s v="MAT-Z-260223"/>
    <s v="APL26040646"/>
    <x v="2398"/>
    <s v="1002-MO--5.0X115-SGR-MG6"/>
    <x v="156"/>
    <s v="7"/>
    <n v="2519"/>
    <s v="KG"/>
    <x v="3"/>
    <n v="125.5087"/>
    <n v="316156.42"/>
    <n v="1"/>
    <n v="3.860535"/>
    <n v="9724.6881790000007"/>
    <s v="MIL"/>
    <n v="32.5107"/>
    <n v="316156.42"/>
    <n v="2026"/>
  </r>
  <r>
    <n v="72038935"/>
    <x v="24"/>
    <s v="2026-03-18"/>
    <s v="M0053"/>
    <x v="137"/>
    <s v="MAT-Z-260228"/>
    <s v="APL26040648"/>
    <x v="2386"/>
    <s v="1002-MO--5.0X180-SGR-MG6"/>
    <x v="156"/>
    <s v="7"/>
    <n v="1035"/>
    <s v="KG"/>
    <x v="3"/>
    <n v="124.88679999999999"/>
    <n v="129257.84"/>
    <n v="1"/>
    <n v="3.7930459999999999"/>
    <n v="3925.8027280000001"/>
    <s v="MIL"/>
    <n v="32.925199999999997"/>
    <n v="129257.84"/>
    <n v="2026"/>
  </r>
  <r>
    <n v="72039116"/>
    <x v="24"/>
    <s v="2026-03-31"/>
    <s v="M0053"/>
    <x v="137"/>
    <s v="MAT-Z-260228"/>
    <s v="APL26040648"/>
    <x v="2398"/>
    <s v="1002-MO--5.0X115-SGR-MG6"/>
    <x v="156"/>
    <s v="7"/>
    <n v="631"/>
    <s v="KG"/>
    <x v="3"/>
    <n v="125.5087"/>
    <n v="79195.990000000005"/>
    <n v="1"/>
    <n v="3.8119339999999999"/>
    <n v="2405.330567"/>
    <s v="MIL"/>
    <n v="32.925199999999997"/>
    <n v="79195.990000000005"/>
    <n v="2026"/>
  </r>
  <r>
    <n v="72039117"/>
    <x v="24"/>
    <s v="2026-03-31"/>
    <s v="M0053"/>
    <x v="137"/>
    <s v="MAT-Z-260228"/>
    <s v="APL26040648"/>
    <x v="2400"/>
    <s v="1002-MO--5.0X120-SGR-MG6"/>
    <x v="156"/>
    <s v="7"/>
    <n v="3141"/>
    <s v="KG"/>
    <x v="3"/>
    <n v="124.88679999999999"/>
    <n v="392269.44"/>
    <n v="1"/>
    <n v="3.7930459999999999"/>
    <n v="11913.957698"/>
    <s v="MIL"/>
    <n v="32.925199999999997"/>
    <n v="392269.44"/>
    <n v="2026"/>
  </r>
  <r>
    <n v="72039116"/>
    <x v="24"/>
    <s v="2026-03-31"/>
    <s v="M0053"/>
    <x v="137"/>
    <s v="MAT-Z-260228"/>
    <s v="APL26040648"/>
    <x v="2398"/>
    <s v="1002-MO--5.0X115-SGR-MG6"/>
    <x v="156"/>
    <s v="7"/>
    <n v="4"/>
    <s v="KG"/>
    <x v="3"/>
    <n v="125.5087"/>
    <n v="502.03"/>
    <n v="1"/>
    <n v="3.8119339999999999"/>
    <n v="15.247591"/>
    <s v="MIL"/>
    <n v="32.925199999999997"/>
    <n v="502.03"/>
    <n v="2026"/>
  </r>
  <r>
    <n v="72038935"/>
    <x v="24"/>
    <s v="2026-03-18"/>
    <s v="M0053"/>
    <x v="137"/>
    <s v="MAT-Z-260232"/>
    <s v="APL26040649"/>
    <x v="2386"/>
    <s v="1002-MO--5.0X180-SGR-MG6"/>
    <x v="156"/>
    <s v="7"/>
    <n v="1033"/>
    <s v="KG"/>
    <x v="3"/>
    <n v="124.88679999999999"/>
    <n v="129008.06"/>
    <n v="1"/>
    <n v="3.7930459999999999"/>
    <n v="3918.2164419999999"/>
    <s v="MIL"/>
    <n v="32.925199999999997"/>
    <n v="129008.06"/>
    <n v="2026"/>
  </r>
  <r>
    <n v="72039036"/>
    <x v="24"/>
    <s v="2026-03-25"/>
    <s v="M0053"/>
    <x v="137"/>
    <s v="MAT-Z-260232"/>
    <s v="APL26040649"/>
    <x v="2421"/>
    <s v="1002-MO--5.0X090-SGR-MG6"/>
    <x v="156"/>
    <s v="7"/>
    <n v="905"/>
    <s v="KG"/>
    <x v="3"/>
    <n v="126.1307"/>
    <n v="114148.28"/>
    <n v="1"/>
    <n v="3.8308249999999999"/>
    <n v="3466.8970869999998"/>
    <s v="MIL"/>
    <n v="32.925199999999997"/>
    <n v="114148.28"/>
    <n v="2026"/>
  </r>
  <r>
    <n v="72039117"/>
    <x v="24"/>
    <s v="2026-03-31"/>
    <s v="M0053"/>
    <x v="137"/>
    <s v="MAT-Z-260232"/>
    <s v="APL26040649"/>
    <x v="2400"/>
    <s v="1002-MO--5.0X120-SGR-MG6"/>
    <x v="156"/>
    <s v="7"/>
    <n v="3149"/>
    <s v="KG"/>
    <x v="3"/>
    <n v="124.88679999999999"/>
    <n v="393268.53"/>
    <n v="1"/>
    <n v="3.7930459999999999"/>
    <n v="11944.301932"/>
    <s v="MIL"/>
    <n v="32.925199999999997"/>
    <n v="393268.53"/>
    <n v="2026"/>
  </r>
  <r>
    <n v="72038935"/>
    <x v="102"/>
    <s v="2026-03-18"/>
    <s v="M0053"/>
    <x v="137"/>
    <s v="MAT-Z-260236"/>
    <s v="APL26050004"/>
    <x v="2386"/>
    <s v="1002-MO--5.0X180-SGR-MG6"/>
    <x v="156"/>
    <s v="7"/>
    <n v="1025"/>
    <s v="KG"/>
    <x v="3"/>
    <n v="124.88679999999999"/>
    <n v="128008.97"/>
    <n v="1"/>
    <n v="3.7930459999999999"/>
    <n v="3887.8722069999999"/>
    <s v="MIL"/>
    <n v="32.925199999999997"/>
    <n v="128008.97"/>
    <n v="2026"/>
  </r>
  <r>
    <n v="72039037"/>
    <x v="102"/>
    <s v="2026-03-25"/>
    <s v="M0053"/>
    <x v="137"/>
    <s v="MAT-Z-260236"/>
    <s v="APL26050004"/>
    <x v="2386"/>
    <s v="1002-MO--5.0X180-SGR-MG6"/>
    <x v="156"/>
    <s v="7"/>
    <n v="2043"/>
    <s v="KG"/>
    <x v="3"/>
    <n v="125.5087"/>
    <n v="256414.27"/>
    <n v="1"/>
    <n v="3.8119339999999999"/>
    <n v="7787.7816990000001"/>
    <s v="MIL"/>
    <n v="32.925199999999997"/>
    <n v="256414.27"/>
    <n v="2026"/>
  </r>
  <r>
    <n v="72039108"/>
    <x v="102"/>
    <s v="2026-03-31"/>
    <s v="M0053"/>
    <x v="137"/>
    <s v="MAT-Z-260236"/>
    <s v="APL26050004"/>
    <x v="2386"/>
    <s v="1002-MO--5.0X180-SGR-MG6"/>
    <x v="156"/>
    <s v="7"/>
    <n v="1025"/>
    <s v="KG"/>
    <x v="3"/>
    <n v="124.88679999999999"/>
    <n v="128008.97"/>
    <n v="1"/>
    <n v="3.7930459999999999"/>
    <n v="3887.8722069999999"/>
    <s v="MIL"/>
    <n v="32.925199999999997"/>
    <n v="128008.97"/>
    <n v="2026"/>
  </r>
  <r>
    <n v="72039108"/>
    <x v="82"/>
    <s v="2026-03-31"/>
    <s v="M0053"/>
    <x v="137"/>
    <s v="MAT-Z-260247"/>
    <s v="APL26050103"/>
    <x v="2386"/>
    <s v="1002-MO--5.0X180-SGR-MG6"/>
    <x v="156"/>
    <s v="7"/>
    <n v="1057"/>
    <s v="KG"/>
    <x v="3"/>
    <n v="124.88679999999999"/>
    <n v="132005.35"/>
    <n v="1"/>
    <n v="3.7958240000000001"/>
    <n v="4012.186522"/>
    <s v="MIL"/>
    <n v="32.9011"/>
    <n v="132005.35"/>
    <n v="2026"/>
  </r>
  <r>
    <n v="72039120"/>
    <x v="82"/>
    <s v="2026-03-31"/>
    <s v="M0053"/>
    <x v="137"/>
    <s v="MAT-Z-260247"/>
    <s v="APL26050103"/>
    <x v="2386"/>
    <s v="1002-MO--5.0X180-SGR-MG6"/>
    <x v="156"/>
    <s v="7"/>
    <n v="4072"/>
    <s v="KG"/>
    <x v="3"/>
    <n v="124.88679999999999"/>
    <n v="508539.05"/>
    <n v="1"/>
    <n v="3.7958240000000001"/>
    <n v="15456.597195"/>
    <s v="MIL"/>
    <n v="32.9011"/>
    <n v="508539.05"/>
    <n v="2026"/>
  </r>
  <r>
    <n v="72039125"/>
    <x v="82"/>
    <s v="2026-03-31"/>
    <s v="M0053"/>
    <x v="137"/>
    <s v="MAT-Z-260247"/>
    <s v="APL26050103"/>
    <x v="2392"/>
    <s v="1002-MO--7.0X190-SGR-MG6"/>
    <x v="156"/>
    <s v="7"/>
    <n v="877"/>
    <s v="KG"/>
    <x v="3"/>
    <n v="125.5087"/>
    <n v="110071.13"/>
    <n v="1"/>
    <n v="3.8147259999999998"/>
    <n v="3345.5151949999999"/>
    <s v="MIL"/>
    <n v="32.9011"/>
    <n v="110071.13"/>
    <n v="2026"/>
  </r>
  <r>
    <n v="72039125"/>
    <x v="82"/>
    <s v="2026-03-31"/>
    <s v="M0053"/>
    <x v="137"/>
    <s v="MAT-Z-260247"/>
    <s v="APL26050103"/>
    <x v="2396"/>
    <s v="1002-MO--7.0X200-SGR-MG6"/>
    <x v="156"/>
    <s v="7"/>
    <n v="1045"/>
    <s v="KG"/>
    <x v="3"/>
    <n v="126.1307"/>
    <n v="131806.57999999999"/>
    <n v="1"/>
    <n v="3.833631"/>
    <n v="4006.1450829999999"/>
    <s v="MIL"/>
    <n v="32.9011"/>
    <n v="131806.57999999999"/>
    <n v="2026"/>
  </r>
  <r>
    <n v="72039125"/>
    <x v="82"/>
    <s v="2026-03-31"/>
    <s v="M0053"/>
    <x v="137"/>
    <s v="MAT-Z-260247"/>
    <s v="APL26050103"/>
    <x v="2401"/>
    <s v="1002-MO--7.0X240-SGR-MG6"/>
    <x v="156"/>
    <s v="7"/>
    <n v="2076"/>
    <s v="KG"/>
    <x v="3"/>
    <n v="125.5087"/>
    <n v="260556.06"/>
    <n v="1"/>
    <n v="3.8147259999999998"/>
    <n v="7919.3723"/>
    <s v="MIL"/>
    <n v="32.9011"/>
    <n v="260556.06"/>
    <n v="2026"/>
  </r>
  <r>
    <n v="72039125"/>
    <x v="82"/>
    <s v="2026-03-31"/>
    <s v="M0053"/>
    <x v="137"/>
    <s v="MAT-Z-260247"/>
    <s v="APL26050103"/>
    <x v="2392"/>
    <s v="1002-MO--7.0X190-SGR-MG6"/>
    <x v="156"/>
    <s v="7"/>
    <n v="19"/>
    <s v="KG"/>
    <x v="3"/>
    <n v="125.5087"/>
    <n v="2384.67"/>
    <n v="1"/>
    <n v="3.8147259999999998"/>
    <n v="72.479946999999996"/>
    <s v="MIL"/>
    <n v="32.9011"/>
    <n v="2384.67"/>
    <n v="2026"/>
  </r>
  <r>
    <n v="72038935"/>
    <x v="82"/>
    <s v="2026-03-18"/>
    <s v="M0053"/>
    <x v="137"/>
    <s v="MAT-Z-260241"/>
    <s v="APL26050102"/>
    <x v="2386"/>
    <s v="1002-MO--5.0X180-SGR-MG6"/>
    <x v="156"/>
    <s v="7"/>
    <n v="2109"/>
    <s v="KG"/>
    <x v="3"/>
    <n v="124.88679999999999"/>
    <n v="263386.26"/>
    <n v="1"/>
    <n v="3.7958240000000001"/>
    <n v="8005.3937400000004"/>
    <s v="MIL"/>
    <n v="32.9011"/>
    <n v="263386.26"/>
    <n v="2026"/>
  </r>
  <r>
    <n v="72038935"/>
    <x v="82"/>
    <s v="2026-03-18"/>
    <s v="M0053"/>
    <x v="137"/>
    <s v="MAT-Z-260241"/>
    <s v="APL26050102"/>
    <x v="2401"/>
    <s v="1002-MO--7.0X240-SGR-MG6"/>
    <x v="156"/>
    <s v="7"/>
    <n v="358"/>
    <s v="KG"/>
    <x v="3"/>
    <n v="126.1307"/>
    <n v="45154.79"/>
    <n v="1"/>
    <n v="3.833631"/>
    <n v="1372.4401310000001"/>
    <s v="MIL"/>
    <n v="32.9011"/>
    <n v="45154.79"/>
    <n v="2026"/>
  </r>
  <r>
    <n v="72039108"/>
    <x v="82"/>
    <s v="2026-03-31"/>
    <s v="M0053"/>
    <x v="137"/>
    <s v="MAT-Z-260241"/>
    <s v="APL26050102"/>
    <x v="2386"/>
    <s v="1002-MO--5.0X180-SGR-MG6"/>
    <x v="156"/>
    <s v="7"/>
    <n v="4132"/>
    <s v="KG"/>
    <x v="3"/>
    <n v="124.88679999999999"/>
    <n v="516032.26"/>
    <n v="1"/>
    <n v="3.7958240000000001"/>
    <n v="15684.346723000001"/>
    <s v="MIL"/>
    <n v="32.9011"/>
    <n v="516032.26"/>
    <n v="2026"/>
  </r>
  <r>
    <n v="72039483"/>
    <x v="43"/>
    <s v="2026-04-22"/>
    <s v="M0053"/>
    <x v="137"/>
    <s v="MAT-Z-260252"/>
    <s v="APL26050104"/>
    <x v="2422"/>
    <s v="1002-MO--7.0X185-SGR-MG6"/>
    <x v="156"/>
    <s v="7"/>
    <n v="1029"/>
    <s v="KG"/>
    <x v="3"/>
    <n v="144.65029999999999"/>
    <n v="148845.16"/>
    <n v="1"/>
    <n v="4.463069"/>
    <n v="4592.4981100000005"/>
    <s v="MIL"/>
    <n v="32.410499999999999"/>
    <n v="148845.16"/>
    <n v="2026"/>
  </r>
  <r>
    <n v="72039293"/>
    <x v="47"/>
    <s v="2026-04-07"/>
    <s v="M0053"/>
    <x v="137"/>
    <s v="MAT-Z-260262"/>
    <s v="APL26050108"/>
    <x v="2396"/>
    <s v="1002-MO--7.0X200-SGR-MG6"/>
    <x v="156"/>
    <s v="7"/>
    <n v="2086"/>
    <s v="KG"/>
    <x v="3"/>
    <n v="144.005"/>
    <n v="300394.43"/>
    <n v="1"/>
    <n v="4.4257070000000001"/>
    <n v="9232.0259499999993"/>
    <s v="MIL"/>
    <n v="32.5383"/>
    <n v="300394.43"/>
    <n v="2026"/>
  </r>
  <r>
    <n v="72039119"/>
    <x v="44"/>
    <s v="2026-03-31"/>
    <s v="M0053"/>
    <x v="137"/>
    <s v="MAT-Z-260264"/>
    <s v="APL26050288"/>
    <x v="2403"/>
    <s v="1002-MO--5.0X150-SGR-MG6"/>
    <x v="156"/>
    <s v="7"/>
    <n v="7125"/>
    <s v="KG"/>
    <x v="3"/>
    <n v="124.88679999999999"/>
    <n v="889818.45"/>
    <n v="1"/>
    <n v="3.8289569999999999"/>
    <n v="27281.320133000001"/>
    <s v="MIL"/>
    <n v="32.616399999999999"/>
    <n v="889818.45"/>
    <n v="2026"/>
  </r>
  <r>
    <n v="72039118"/>
    <x v="69"/>
    <s v="2026-03-31"/>
    <s v="M0053"/>
    <x v="137"/>
    <s v="MAT-Z-260267"/>
    <s v="APL26050291"/>
    <x v="2387"/>
    <s v="1002-MO--5.0X130-SGR-MG6"/>
    <x v="156"/>
    <s v="7"/>
    <n v="648"/>
    <s v="KG"/>
    <x v="3"/>
    <n v="124.88679999999999"/>
    <n v="80926.649999999994"/>
    <n v="1"/>
    <n v="3.798699"/>
    <n v="2461.557296"/>
    <s v="MIL"/>
    <n v="32.876199999999997"/>
    <n v="80926.649999999994"/>
    <n v="2026"/>
  </r>
  <r>
    <n v="72039120"/>
    <x v="69"/>
    <s v="2026-03-31"/>
    <s v="M0053"/>
    <x v="137"/>
    <s v="MAT-Z-260267"/>
    <s v="APL26050291"/>
    <x v="2386"/>
    <s v="1002-MO--5.0X180-SGR-MG6"/>
    <x v="156"/>
    <s v="7"/>
    <n v="3134"/>
    <s v="KG"/>
    <x v="3"/>
    <n v="124.88679999999999"/>
    <n v="391395.23"/>
    <n v="1"/>
    <n v="3.798699"/>
    <n v="11905.123766999999"/>
    <s v="MIL"/>
    <n v="32.876199999999997"/>
    <n v="391395.23"/>
    <n v="2026"/>
  </r>
  <r>
    <n v="72039118"/>
    <x v="37"/>
    <s v="2026-03-31"/>
    <s v="M0053"/>
    <x v="137"/>
    <s v="MAT-Z-260269"/>
    <s v="APL26050292"/>
    <x v="2387"/>
    <s v="1002-MO--5.0X130-SGR-MG6"/>
    <x v="156"/>
    <s v="7"/>
    <n v="4602"/>
    <s v="KG"/>
    <x v="3"/>
    <n v="124.88679999999999"/>
    <n v="574729.05000000005"/>
    <n v="1"/>
    <n v="3.8145370000000001"/>
    <n v="17554.499583000001"/>
    <s v="MIL"/>
    <n v="32.739699999999999"/>
    <n v="574729.05000000005"/>
    <n v="2026"/>
  </r>
  <r>
    <n v="72039121"/>
    <x v="72"/>
    <s v="2026-03-31"/>
    <s v="M0053"/>
    <x v="137"/>
    <s v="MAT-Z-260275"/>
    <s v="APL26050510"/>
    <x v="2407"/>
    <s v="1002-MO--6.0X120-SGR-MG6"/>
    <x v="156"/>
    <s v="7"/>
    <n v="848"/>
    <s v="KG"/>
    <x v="3"/>
    <n v="124.88679999999999"/>
    <n v="105904.01"/>
    <n v="1"/>
    <n v="3.7987220000000002"/>
    <n v="3221.3167659999999"/>
    <s v="MIL"/>
    <n v="32.875999999999998"/>
    <n v="105904.01"/>
    <n v="2026"/>
  </r>
  <r>
    <n v="72039123"/>
    <x v="72"/>
    <s v="2026-03-31"/>
    <s v="M0053"/>
    <x v="137"/>
    <s v="MAT-Z-260275"/>
    <s v="APL26050510"/>
    <x v="2389"/>
    <s v="1002-MO--6.0X205-SGR-MG6"/>
    <x v="156"/>
    <s v="7"/>
    <n v="1041"/>
    <s v="KG"/>
    <x v="3"/>
    <n v="124.88679999999999"/>
    <n v="130007.16"/>
    <n v="1"/>
    <n v="3.7987220000000002"/>
    <n v="3954.4701300000002"/>
    <s v="MIL"/>
    <n v="32.875999999999998"/>
    <n v="130007.16"/>
    <n v="2026"/>
  </r>
  <r>
    <n v="72039124"/>
    <x v="72"/>
    <s v="2026-03-31"/>
    <s v="M0053"/>
    <x v="137"/>
    <s v="MAT-Z-260275"/>
    <s v="APL26050510"/>
    <x v="2417"/>
    <s v="1002-MO--6.0X190-SGR-MG6"/>
    <x v="156"/>
    <s v="7"/>
    <n v="3110"/>
    <s v="KG"/>
    <x v="3"/>
    <n v="125.5087"/>
    <n v="390332.06"/>
    <n v="1"/>
    <n v="3.8176389999999998"/>
    <n v="11872.857403"/>
    <s v="MIL"/>
    <n v="32.875999999999998"/>
    <n v="390332.06"/>
    <n v="2026"/>
  </r>
  <r>
    <n v="72039483"/>
    <x v="72"/>
    <s v="2026-04-22"/>
    <s v="M0053"/>
    <x v="137"/>
    <s v="MAT-Z-260275"/>
    <s v="APL26050510"/>
    <x v="2398"/>
    <s v="1002-MO--5.0X115-SGR-MG6"/>
    <x v="156"/>
    <s v="7"/>
    <n v="2054"/>
    <s v="KG"/>
    <x v="3"/>
    <n v="144.005"/>
    <n v="295786.27"/>
    <n v="1"/>
    <n v="4.3802459999999996"/>
    <n v="8997.0273140000008"/>
    <s v="MIL"/>
    <n v="32.875999999999998"/>
    <n v="295786.27"/>
    <n v="2026"/>
  </r>
  <r>
    <n v="72039123"/>
    <x v="30"/>
    <s v="2026-03-31"/>
    <s v="M0053"/>
    <x v="137"/>
    <s v="MAT-Z-260279"/>
    <s v="APL26050511"/>
    <x v="2389"/>
    <s v="1002-MO--6.0X205-SGR-MG6"/>
    <x v="156"/>
    <s v="7"/>
    <n v="6309"/>
    <s v="KG"/>
    <x v="3"/>
    <n v="124.88679999999999"/>
    <n v="787910.82"/>
    <n v="1"/>
    <n v="3.810324"/>
    <n v="24039.334387999999"/>
    <s v="MIL"/>
    <n v="32.7759"/>
    <n v="787910.82"/>
    <n v="2026"/>
  </r>
  <r>
    <n v="72039293"/>
    <x v="30"/>
    <s v="2026-04-07"/>
    <s v="M0053"/>
    <x v="137"/>
    <s v="MAT-Z-260279"/>
    <s v="APL26050511"/>
    <x v="2389"/>
    <s v="1002-MO--6.0X205-SGR-MG6"/>
    <x v="156"/>
    <s v="7"/>
    <n v="1030"/>
    <s v="KG"/>
    <x v="3"/>
    <n v="144.005"/>
    <n v="148325.15"/>
    <n v="1"/>
    <n v="4.393624"/>
    <n v="4525.4333210000004"/>
    <s v="MIL"/>
    <n v="32.7759"/>
    <n v="148325.15"/>
    <n v="2026"/>
  </r>
  <r>
    <n v="72039497"/>
    <x v="30"/>
    <s v="2026-04-22"/>
    <s v="M0053"/>
    <x v="137"/>
    <s v="MAT-Z-260279"/>
    <s v="APL26050511"/>
    <x v="2417"/>
    <s v="1002-MO--6.0X190-SGR-MG6"/>
    <x v="156"/>
    <s v="7"/>
    <n v="1045"/>
    <s v="KG"/>
    <x v="3"/>
    <n v="144.65029999999999"/>
    <n v="151159.56"/>
    <n v="1"/>
    <n v="4.4133120000000003"/>
    <n v="4611.9118010000002"/>
    <s v="MIL"/>
    <n v="32.7759"/>
    <n v="151159.56"/>
    <n v="2026"/>
  </r>
  <r>
    <n v="72040000"/>
    <x v="30"/>
    <s v="2026-04-28"/>
    <s v="M0053"/>
    <x v="137"/>
    <s v="MAT-Z-260279"/>
    <s v="APL26050511"/>
    <x v="2393"/>
    <s v="1002-MO--7.0X155-SGR-MG6"/>
    <x v="156"/>
    <s v="7"/>
    <n v="1040"/>
    <s v="KG"/>
    <x v="3"/>
    <n v="144.65029999999999"/>
    <n v="150436.31"/>
    <n v="1"/>
    <n v="4.4133120000000003"/>
    <n v="4589.8452820000002"/>
    <s v="MIL"/>
    <n v="32.7759"/>
    <n v="150436.31"/>
    <n v="2026"/>
  </r>
  <r>
    <n v="72040000"/>
    <x v="30"/>
    <s v="2026-04-28"/>
    <s v="M0053"/>
    <x v="137"/>
    <s v="MAT-Z-260279"/>
    <s v="APL26050511"/>
    <x v="2401"/>
    <s v="1002-MO--7.0X240-SGR-MG6"/>
    <x v="156"/>
    <s v="7"/>
    <n v="1038"/>
    <s v="KG"/>
    <x v="3"/>
    <n v="144.65029999999999"/>
    <n v="150147.01"/>
    <n v="1"/>
    <n v="4.4133120000000003"/>
    <n v="4581.0186750000003"/>
    <s v="MIL"/>
    <n v="32.7759"/>
    <n v="150147.01"/>
    <n v="2026"/>
  </r>
  <r>
    <n v="72039123"/>
    <x v="30"/>
    <s v="2026-03-31"/>
    <s v="M0053"/>
    <x v="137"/>
    <s v="MAT-Z-260279"/>
    <s v="APL26050511"/>
    <x v="2389"/>
    <s v="1002-MO--6.0X205-SGR-MG6"/>
    <x v="156"/>
    <s v="7"/>
    <n v="5"/>
    <s v="KG"/>
    <x v="3"/>
    <n v="124.88800000000001"/>
    <n v="624.44000000000005"/>
    <n v="1"/>
    <n v="3.8103600000000002"/>
    <n v="19.051803"/>
    <s v="MIL"/>
    <n v="32.7759"/>
    <n v="624.44000000000005"/>
    <n v="2026"/>
  </r>
  <r>
    <n v="72039293"/>
    <x v="120"/>
    <s v="2026-04-07"/>
    <s v="M0053"/>
    <x v="137"/>
    <s v="MAT-Z-260289"/>
    <s v="APL26050518"/>
    <x v="2388"/>
    <s v="1002-MO--6.0X150-SGR-MG6"/>
    <x v="156"/>
    <s v="7"/>
    <n v="2096"/>
    <s v="KG"/>
    <x v="3"/>
    <n v="144.005"/>
    <n v="301834.48"/>
    <n v="1"/>
    <n v="4.3915470000000001"/>
    <n v="9204.6841540000005"/>
    <s v="MIL"/>
    <n v="32.791400000000003"/>
    <n v="301834.48"/>
    <n v="2026"/>
  </r>
  <r>
    <n v="72040000"/>
    <x v="120"/>
    <s v="2026-04-28"/>
    <s v="M0053"/>
    <x v="137"/>
    <s v="MAT-Z-260289"/>
    <s v="APL26050518"/>
    <x v="2402"/>
    <s v="1002-MO--7.0X175-SGR-MG6"/>
    <x v="156"/>
    <s v="7"/>
    <n v="1004"/>
    <s v="KG"/>
    <x v="3"/>
    <n v="144.65029999999999"/>
    <n v="145228.9"/>
    <n v="1"/>
    <n v="4.4112260000000001"/>
    <n v="4428.8715940000002"/>
    <s v="MIL"/>
    <n v="32.791400000000003"/>
    <n v="145228.9"/>
    <n v="2026"/>
  </r>
  <r>
    <n v="72040000"/>
    <x v="120"/>
    <s v="2026-04-28"/>
    <s v="M0053"/>
    <x v="137"/>
    <s v="MAT-Z-260289"/>
    <s v="APL26050518"/>
    <x v="2396"/>
    <s v="1002-MO--7.0X200-SGR-MG6"/>
    <x v="156"/>
    <s v="7"/>
    <n v="2086"/>
    <s v="KG"/>
    <x v="3"/>
    <n v="144.005"/>
    <n v="300394.43"/>
    <n v="1"/>
    <n v="4.3915470000000001"/>
    <n v="9160.768677"/>
    <s v="MIL"/>
    <n v="32.791400000000003"/>
    <n v="300394.43"/>
    <n v="2026"/>
  </r>
  <r>
    <n v="72040442"/>
    <x v="31"/>
    <s v="2026-05-11"/>
    <s v="M0053"/>
    <x v="137"/>
    <s v="MAT-Z-260298"/>
    <s v="APL26050523"/>
    <x v="2423"/>
    <s v="1002-MO--4.0X165-SGR-MG6"/>
    <x v="156"/>
    <s v="7"/>
    <n v="1037"/>
    <s v="KG"/>
    <x v="3"/>
    <n v="151.631"/>
    <n v="157241.35"/>
    <n v="1"/>
    <n v="4.625858"/>
    <n v="4797.0148570000001"/>
    <s v="MIL"/>
    <n v="32.779000000000003"/>
    <n v="157241.35"/>
    <n v="2026"/>
  </r>
  <r>
    <n v="72040448"/>
    <x v="31"/>
    <s v="2026-05-11"/>
    <s v="M0053"/>
    <x v="137"/>
    <s v="MAT-Z-260298"/>
    <s v="APL26050523"/>
    <x v="2392"/>
    <s v="1002-MO--7.0X190-SGR-MG6"/>
    <x v="156"/>
    <s v="7"/>
    <n v="517"/>
    <s v="KG"/>
    <x v="3"/>
    <n v="151.631"/>
    <n v="78393.23"/>
    <n v="1"/>
    <n v="4.625858"/>
    <n v="2391.568687"/>
    <s v="MIL"/>
    <n v="32.779000000000003"/>
    <n v="78393.23"/>
    <n v="2026"/>
  </r>
  <r>
    <n v="72040448"/>
    <x v="31"/>
    <s v="2026-05-11"/>
    <s v="M0053"/>
    <x v="137"/>
    <s v="MAT-Z-260298"/>
    <s v="APL26050523"/>
    <x v="2396"/>
    <s v="1002-MO--7.0X200-SGR-MG6"/>
    <x v="156"/>
    <s v="7"/>
    <n v="1036"/>
    <s v="KG"/>
    <x v="3"/>
    <n v="151.631"/>
    <n v="157089.72"/>
    <n v="1"/>
    <n v="4.625858"/>
    <n v="4792.3890289999999"/>
    <s v="MIL"/>
    <n v="32.779000000000003"/>
    <n v="157089.72"/>
    <n v="2026"/>
  </r>
  <r>
    <n v="72035022"/>
    <x v="38"/>
    <s v="2025-11-11"/>
    <s v="M0053"/>
    <x v="137"/>
    <s v="MAT-Z-260004"/>
    <s v="APL26010002"/>
    <x v="2424"/>
    <s v="8011-O---2.0X410-SG3-MG3"/>
    <x v="157"/>
    <s v="1"/>
    <n v="895"/>
    <s v="KG"/>
    <x v="3"/>
    <n v="112.63290000000001"/>
    <n v="100806.45"/>
    <n v="1"/>
    <n v="3.5653250000000001"/>
    <n v="3190.9661550000001"/>
    <s v="MIL"/>
    <n v="31.591200000000001"/>
    <n v="100806.45"/>
    <n v="2026"/>
  </r>
  <r>
    <n v="72035024"/>
    <x v="38"/>
    <s v="2025-11-11"/>
    <s v="M0053"/>
    <x v="137"/>
    <s v="MAT-Z-260004"/>
    <s v="APL26010002"/>
    <x v="2425"/>
    <s v="8011-O---2.5X310-SG3-MG3"/>
    <x v="157"/>
    <s v="1"/>
    <n v="6704"/>
    <s v="KG"/>
    <x v="3"/>
    <n v="112.63290000000001"/>
    <n v="755090.96"/>
    <n v="1"/>
    <n v="3.5653250000000001"/>
    <n v="23901.939780000001"/>
    <s v="MIL"/>
    <n v="31.591200000000001"/>
    <n v="755090.96"/>
    <n v="2026"/>
  </r>
  <r>
    <n v="72035026"/>
    <x v="38"/>
    <s v="2025-11-11"/>
    <s v="M0053"/>
    <x v="137"/>
    <s v="MAT-Z-260004"/>
    <s v="APL26010002"/>
    <x v="2426"/>
    <s v="8011-O---2.5X445-SG3-MG3"/>
    <x v="157"/>
    <s v="1"/>
    <n v="4828"/>
    <s v="KG"/>
    <x v="3"/>
    <n v="113.92659999999999"/>
    <n v="550037.62"/>
    <n v="1"/>
    <n v="3.6062759999999998"/>
    <n v="17411.102458000001"/>
    <s v="MIL"/>
    <n v="31.591200000000001"/>
    <n v="550037.62"/>
    <n v="2026"/>
  </r>
  <r>
    <n v="72035026"/>
    <x v="38"/>
    <s v="2025-11-11"/>
    <s v="M0053"/>
    <x v="137"/>
    <s v="MAT-Z-260004"/>
    <s v="APL26010002"/>
    <x v="2427"/>
    <s v="8011-O---2.5X475-SG3-MG3"/>
    <x v="157"/>
    <s v="1"/>
    <n v="3487"/>
    <s v="KG"/>
    <x v="3"/>
    <n v="113.92659999999999"/>
    <n v="397262.05"/>
    <n v="1"/>
    <n v="3.6062759999999998"/>
    <n v="12575.085783"/>
    <s v="MIL"/>
    <n v="31.591200000000001"/>
    <n v="397262.05"/>
    <n v="2026"/>
  </r>
  <r>
    <n v="72035028"/>
    <x v="38"/>
    <s v="2025-11-11"/>
    <s v="M0053"/>
    <x v="137"/>
    <s v="MAT-Z-260004"/>
    <s v="APL26010002"/>
    <x v="2428"/>
    <s v="8011-O---2.0X360-SG3-MG3"/>
    <x v="157"/>
    <s v="1"/>
    <n v="2722"/>
    <s v="KG"/>
    <x v="3"/>
    <n v="113.92659999999999"/>
    <n v="310108.21000000002"/>
    <n v="1"/>
    <n v="3.6062759999999998"/>
    <n v="9816.2845980000002"/>
    <s v="MIL"/>
    <n v="31.591200000000001"/>
    <n v="310108.21000000002"/>
    <n v="2026"/>
  </r>
  <r>
    <n v="72035032"/>
    <x v="38"/>
    <s v="2025-11-11"/>
    <s v="M0053"/>
    <x v="137"/>
    <s v="MAT-Z-260004"/>
    <s v="APL26010002"/>
    <x v="2429"/>
    <s v="8011-O---2.5X375-SG3-MG3"/>
    <x v="157"/>
    <s v="1"/>
    <n v="1020"/>
    <s v="KG"/>
    <x v="3"/>
    <n v="112.63290000000001"/>
    <n v="114885.56"/>
    <n v="1"/>
    <n v="3.5653250000000001"/>
    <n v="3636.6317199999999"/>
    <s v="MIL"/>
    <n v="31.591200000000001"/>
    <n v="114885.56"/>
    <n v="2026"/>
  </r>
  <r>
    <n v="72035454"/>
    <x v="38"/>
    <s v="2025-11-19"/>
    <s v="M0053"/>
    <x v="137"/>
    <s v="MAT-Z-260004"/>
    <s v="APL26010002"/>
    <x v="2430"/>
    <s v="8011-O---2.5X260-SG3-MG3"/>
    <x v="157"/>
    <s v="1"/>
    <n v="1028"/>
    <s v="KG"/>
    <x v="3"/>
    <n v="115.2204"/>
    <n v="118446.57"/>
    <n v="1"/>
    <n v="3.64723"/>
    <n v="3749.3533000000002"/>
    <s v="MIL"/>
    <n v="31.591200000000001"/>
    <n v="118446.57"/>
    <n v="2026"/>
  </r>
  <r>
    <n v="72035454"/>
    <x v="38"/>
    <s v="2025-11-19"/>
    <s v="M0053"/>
    <x v="137"/>
    <s v="MAT-Z-260004"/>
    <s v="APL26010002"/>
    <x v="2431"/>
    <s v="8011-O---2.5X320-SG3-MG3"/>
    <x v="157"/>
    <s v="1"/>
    <n v="1011"/>
    <s v="KG"/>
    <x v="3"/>
    <n v="115.2204"/>
    <n v="116487.82"/>
    <n v="1"/>
    <n v="3.64723"/>
    <n v="3687.3502739999999"/>
    <s v="MIL"/>
    <n v="31.591200000000001"/>
    <n v="116487.82"/>
    <n v="2026"/>
  </r>
  <r>
    <n v="72035454"/>
    <x v="38"/>
    <s v="2025-11-19"/>
    <s v="M0053"/>
    <x v="137"/>
    <s v="MAT-Z-260004"/>
    <s v="APL26010002"/>
    <x v="2432"/>
    <s v="8011-O---2.5X335-SG3-MG3"/>
    <x v="157"/>
    <s v="1"/>
    <n v="1021"/>
    <s v="KG"/>
    <x v="3"/>
    <n v="114.5735"/>
    <n v="116979.54"/>
    <n v="1"/>
    <n v="3.6267529999999999"/>
    <n v="3702.9153679999999"/>
    <s v="MIL"/>
    <n v="31.591200000000001"/>
    <n v="116979.54"/>
    <n v="2026"/>
  </r>
  <r>
    <n v="72035454"/>
    <x v="38"/>
    <s v="2025-11-19"/>
    <s v="M0053"/>
    <x v="137"/>
    <s v="MAT-Z-260006"/>
    <s v="APL26010003"/>
    <x v="2432"/>
    <s v="8011-O---2.5X335-SG3-MG3"/>
    <x v="157"/>
    <s v="1"/>
    <n v="1998"/>
    <s v="KG"/>
    <x v="3"/>
    <n v="114.5735"/>
    <n v="228917.85"/>
    <n v="1"/>
    <n v="3.6267529999999999"/>
    <n v="7246.2537030000003"/>
    <s v="MIL"/>
    <n v="31.591200000000001"/>
    <n v="228917.85"/>
    <n v="2026"/>
  </r>
  <r>
    <n v="72035454"/>
    <x v="38"/>
    <s v="2025-11-19"/>
    <s v="M0053"/>
    <x v="137"/>
    <s v="MAT-Z-260006"/>
    <s v="APL26010003"/>
    <x v="2433"/>
    <s v="8011-O---2.5X340-SG3-MG3"/>
    <x v="157"/>
    <s v="1"/>
    <n v="2038"/>
    <s v="KG"/>
    <x v="3"/>
    <n v="114.5735"/>
    <n v="233500.79"/>
    <n v="1"/>
    <n v="3.6267529999999999"/>
    <n v="7391.3238490000003"/>
    <s v="MIL"/>
    <n v="31.591200000000001"/>
    <n v="233500.79"/>
    <n v="2026"/>
  </r>
  <r>
    <n v="72035455"/>
    <x v="38"/>
    <s v="2025-11-19"/>
    <s v="M0053"/>
    <x v="137"/>
    <s v="MAT-Z-260006"/>
    <s v="APL26010003"/>
    <x v="2434"/>
    <s v="8011-O---2.5X350-SG3-MG3"/>
    <x v="157"/>
    <s v="1"/>
    <n v="1014"/>
    <s v="KG"/>
    <x v="3"/>
    <n v="115.2204"/>
    <n v="116833.49"/>
    <n v="1"/>
    <n v="3.64723"/>
    <n v="3698.2922450000001"/>
    <s v="MIL"/>
    <n v="31.591200000000001"/>
    <n v="116833.49"/>
    <n v="2026"/>
  </r>
  <r>
    <n v="72035455"/>
    <x v="38"/>
    <s v="2025-11-19"/>
    <s v="M0053"/>
    <x v="137"/>
    <s v="MAT-Z-260006"/>
    <s v="APL26010003"/>
    <x v="2435"/>
    <s v="8011-O---2.5X380-SG3-MG3"/>
    <x v="157"/>
    <s v="1"/>
    <n v="1018"/>
    <s v="KG"/>
    <x v="3"/>
    <n v="115.2204"/>
    <n v="117294.37"/>
    <n v="1"/>
    <n v="3.64723"/>
    <n v="3712.8811179999998"/>
    <s v="MIL"/>
    <n v="31.591200000000001"/>
    <n v="117294.37"/>
    <n v="2026"/>
  </r>
  <r>
    <n v="72035455"/>
    <x v="38"/>
    <s v="2025-11-19"/>
    <s v="M0053"/>
    <x v="137"/>
    <s v="MAT-Z-260006"/>
    <s v="APL26010003"/>
    <x v="2436"/>
    <s v="8011-O---2.5X495-SG3-MG3"/>
    <x v="157"/>
    <s v="1"/>
    <n v="1988"/>
    <s v="KG"/>
    <x v="3"/>
    <n v="114.5735"/>
    <n v="227772.12"/>
    <n v="1"/>
    <n v="3.6267529999999999"/>
    <n v="7209.9863249999999"/>
    <s v="MIL"/>
    <n v="31.591200000000001"/>
    <n v="227772.12"/>
    <n v="2026"/>
  </r>
  <r>
    <n v="72035027"/>
    <x v="25"/>
    <s v="2025-11-11"/>
    <s v="M0053"/>
    <x v="137"/>
    <s v="MAT-Z-260008"/>
    <s v="APL26010004"/>
    <x v="2437"/>
    <s v="8011-O---2.0X260-SG3-MG3"/>
    <x v="157"/>
    <s v="1"/>
    <n v="2028"/>
    <s v="KG"/>
    <x v="3"/>
    <n v="114.5735"/>
    <n v="232355.06"/>
    <n v="1"/>
    <n v="3.6458409999999999"/>
    <n v="7393.7675410000002"/>
    <s v="MIL"/>
    <n v="31.425799999999999"/>
    <n v="232355.06"/>
    <n v="2026"/>
  </r>
  <r>
    <n v="72035030"/>
    <x v="25"/>
    <s v="2025-11-11"/>
    <s v="M0053"/>
    <x v="137"/>
    <s v="MAT-Z-260008"/>
    <s v="APL26010004"/>
    <x v="2438"/>
    <s v="8011-O---2.5X270-SG3-MG3"/>
    <x v="157"/>
    <s v="1"/>
    <n v="2045"/>
    <s v="KG"/>
    <x v="3"/>
    <n v="113.92659999999999"/>
    <n v="232979.9"/>
    <n v="1"/>
    <n v="3.6252559999999998"/>
    <n v="7413.6505669999997"/>
    <s v="MIL"/>
    <n v="31.425799999999999"/>
    <n v="232979.9"/>
    <n v="2026"/>
  </r>
  <r>
    <n v="72035031"/>
    <x v="25"/>
    <s v="2025-11-11"/>
    <s v="M0053"/>
    <x v="137"/>
    <s v="MAT-Z-260008"/>
    <s v="APL26010004"/>
    <x v="2425"/>
    <s v="8011-O---2.5X310-SG3-MG3"/>
    <x v="157"/>
    <s v="1"/>
    <n v="14643"/>
    <s v="KG"/>
    <x v="3"/>
    <n v="112.63290000000001"/>
    <n v="1649283.55"/>
    <n v="1"/>
    <n v="3.5840900000000002"/>
    <n v="52481.831806000002"/>
    <s v="MIL"/>
    <n v="31.425799999999999"/>
    <n v="1649283.55"/>
    <n v="2026"/>
  </r>
  <r>
    <n v="72035032"/>
    <x v="25"/>
    <s v="2025-11-11"/>
    <s v="M0053"/>
    <x v="137"/>
    <s v="MAT-Z-260008"/>
    <s v="APL26010004"/>
    <x v="2429"/>
    <s v="8011-O---2.5X375-SG3-MG3"/>
    <x v="157"/>
    <s v="1"/>
    <n v="5087"/>
    <s v="KG"/>
    <x v="3"/>
    <n v="112.63290000000001"/>
    <n v="572963.56000000006"/>
    <n v="1"/>
    <n v="3.5840900000000002"/>
    <n v="18232.266480999999"/>
    <s v="MIL"/>
    <n v="31.425799999999999"/>
    <n v="572963.56000000006"/>
    <n v="2026"/>
  </r>
  <r>
    <n v="72035458"/>
    <x v="25"/>
    <s v="2025-11-19"/>
    <s v="M0053"/>
    <x v="137"/>
    <s v="MAT-Z-260010"/>
    <s v="APL26010006"/>
    <x v="2439"/>
    <s v="8011-H18-3.0X290-SG3-MG3 (FRYPAN)"/>
    <x v="157"/>
    <s v="2"/>
    <n v="355"/>
    <s v="KG"/>
    <x v="3"/>
    <n v="114.5735"/>
    <n v="40673.589999999997"/>
    <n v="1"/>
    <n v="3.6458409999999999"/>
    <n v="1294.273813"/>
    <s v="MIL"/>
    <n v="31.425799999999999"/>
    <n v="40673.589999999997"/>
    <n v="2026"/>
  </r>
  <r>
    <n v="72035032"/>
    <x v="25"/>
    <s v="2025-11-11"/>
    <s v="M0053"/>
    <x v="137"/>
    <s v="MAT-Z-260009"/>
    <s v="APL26010005"/>
    <x v="2429"/>
    <s v="8011-O---2.5X375-SG3-MG3"/>
    <x v="157"/>
    <s v="1"/>
    <n v="1866"/>
    <s v="KG"/>
    <x v="3"/>
    <n v="112.63290000000001"/>
    <n v="210172.99"/>
    <n v="1"/>
    <n v="3.5840900000000002"/>
    <n v="6687.9121610000002"/>
    <s v="MIL"/>
    <n v="31.425799999999999"/>
    <n v="210172.99"/>
    <n v="2026"/>
  </r>
  <r>
    <n v="72035033"/>
    <x v="25"/>
    <s v="2025-11-11"/>
    <s v="M0053"/>
    <x v="137"/>
    <s v="MAT-Z-260009"/>
    <s v="APL26010005"/>
    <x v="2426"/>
    <s v="8011-O---2.5X445-SG3-MG3"/>
    <x v="157"/>
    <s v="1"/>
    <n v="2885"/>
    <s v="KG"/>
    <x v="3"/>
    <n v="113.92659999999999"/>
    <n v="328678.24"/>
    <n v="1"/>
    <n v="3.6252559999999998"/>
    <n v="10458.866281000001"/>
    <s v="MIL"/>
    <n v="31.425799999999999"/>
    <n v="328678.24"/>
    <n v="2026"/>
  </r>
  <r>
    <n v="72035033"/>
    <x v="25"/>
    <s v="2025-11-11"/>
    <s v="M0053"/>
    <x v="137"/>
    <s v="MAT-Z-260009"/>
    <s v="APL26010005"/>
    <x v="2427"/>
    <s v="8011-O---2.5X475-SG3-MG3"/>
    <x v="157"/>
    <s v="1"/>
    <n v="1975"/>
    <s v="KG"/>
    <x v="3"/>
    <n v="113.92659999999999"/>
    <n v="225005.04"/>
    <n v="1"/>
    <n v="3.6252559999999998"/>
    <n v="7159.8826440000003"/>
    <s v="MIL"/>
    <n v="31.425799999999999"/>
    <n v="225005.04"/>
    <n v="2026"/>
  </r>
  <r>
    <n v="72035459"/>
    <x v="25"/>
    <s v="2025-11-19"/>
    <s v="M0053"/>
    <x v="137"/>
    <s v="MAT-Z-260009"/>
    <s v="APL26010005"/>
    <x v="2440"/>
    <s v="8011-O---3.0X345-SG3-MG3"/>
    <x v="157"/>
    <s v="1"/>
    <n v="1002"/>
    <s v="KG"/>
    <x v="3"/>
    <n v="115.2204"/>
    <n v="115450.84"/>
    <n v="1"/>
    <n v="3.666426"/>
    <n v="3673.7597759999999"/>
    <s v="MIL"/>
    <n v="31.425799999999999"/>
    <n v="115450.84"/>
    <n v="2026"/>
  </r>
  <r>
    <n v="72035459"/>
    <x v="25"/>
    <s v="2025-11-19"/>
    <s v="M0053"/>
    <x v="137"/>
    <s v="MAT-Z-260009"/>
    <s v="APL26010005"/>
    <x v="2441"/>
    <s v="8011-O---3.0X305-SG3-MG3"/>
    <x v="157"/>
    <s v="1"/>
    <n v="1011"/>
    <s v="KG"/>
    <x v="3"/>
    <n v="115.2204"/>
    <n v="116487.82"/>
    <n v="1"/>
    <n v="3.666426"/>
    <n v="3706.7575040000002"/>
    <s v="MIL"/>
    <n v="31.425799999999999"/>
    <n v="116487.82"/>
    <n v="2026"/>
  </r>
  <r>
    <n v="72035464"/>
    <x v="25"/>
    <s v="2025-11-19"/>
    <s v="M0053"/>
    <x v="137"/>
    <s v="MAT-Z-260011"/>
    <s v="APL26010007"/>
    <x v="2442"/>
    <s v="8011-O---2.5X375-SG3-MG3"/>
    <x v="157"/>
    <s v="8"/>
    <n v="2031"/>
    <s v="KG"/>
    <x v="3"/>
    <n v="114.5735"/>
    <n v="232698.78"/>
    <n v="1"/>
    <n v="3.6458409999999999"/>
    <n v="7404.7050509999999"/>
    <s v="MIL"/>
    <n v="31.425799999999999"/>
    <n v="232698.78"/>
    <n v="2026"/>
  </r>
  <r>
    <n v="72035462"/>
    <x v="25"/>
    <s v="2025-11-19"/>
    <s v="M0053"/>
    <x v="137"/>
    <s v="MAT-Z-260011"/>
    <s v="APL26010007"/>
    <x v="2443"/>
    <s v="8011-O---2.5X260-SG3-MG3"/>
    <x v="157"/>
    <s v="8"/>
    <n v="385"/>
    <s v="KG"/>
    <x v="3"/>
    <n v="114.5735"/>
    <n v="44110.8"/>
    <n v="1"/>
    <n v="3.6458409999999999"/>
    <n v="1403.64923"/>
    <s v="MIL"/>
    <n v="31.425799999999999"/>
    <n v="44110.8"/>
    <n v="2026"/>
  </r>
  <r>
    <n v="72035477"/>
    <x v="39"/>
    <s v="2025-11-19"/>
    <s v="M0053"/>
    <x v="137"/>
    <s v="MAT-Z-260017"/>
    <s v="APL26010010"/>
    <x v="2426"/>
    <s v="8011-O---2.5X445-SG3-MG3"/>
    <x v="157"/>
    <s v="1"/>
    <n v="1953"/>
    <s v="KG"/>
    <x v="3"/>
    <n v="113.92659999999999"/>
    <n v="222498.65"/>
    <n v="1"/>
    <n v="3.6278190000000001"/>
    <n v="7085.1319590000003"/>
    <s v="MIL"/>
    <n v="31.403600000000001"/>
    <n v="222498.65"/>
    <n v="2026"/>
  </r>
  <r>
    <n v="72035477"/>
    <x v="39"/>
    <s v="2025-11-19"/>
    <s v="M0053"/>
    <x v="137"/>
    <s v="MAT-Z-260017"/>
    <s v="APL26010010"/>
    <x v="2427"/>
    <s v="8011-O---2.5X475-SG3-MG3"/>
    <x v="157"/>
    <s v="1"/>
    <n v="3933"/>
    <s v="KG"/>
    <x v="3"/>
    <n v="113.92659999999999"/>
    <n v="448073.32"/>
    <n v="1"/>
    <n v="3.6278190000000001"/>
    <n v="14268.215109000001"/>
    <s v="MIL"/>
    <n v="31.403600000000001"/>
    <n v="448073.32"/>
    <n v="2026"/>
  </r>
  <r>
    <n v="72035479"/>
    <x v="39"/>
    <s v="2025-11-19"/>
    <s v="M0053"/>
    <x v="137"/>
    <s v="MAT-Z-260017"/>
    <s v="APL26010010"/>
    <x v="2438"/>
    <s v="8011-O---2.5X270-SG3-MG3"/>
    <x v="157"/>
    <s v="1"/>
    <n v="4085"/>
    <s v="KG"/>
    <x v="3"/>
    <n v="113.92659999999999"/>
    <n v="465390.16"/>
    <n v="1"/>
    <n v="3.6278190000000001"/>
    <n v="14819.643607"/>
    <s v="MIL"/>
    <n v="31.403600000000001"/>
    <n v="465390.16"/>
    <n v="2026"/>
  </r>
  <r>
    <n v="72035481"/>
    <x v="39"/>
    <s v="2025-11-19"/>
    <s v="M0053"/>
    <x v="137"/>
    <s v="MAT-Z-260017"/>
    <s v="APL26010010"/>
    <x v="2425"/>
    <s v="8011-O---2.5X310-SG3-MG3"/>
    <x v="157"/>
    <s v="1"/>
    <n v="2666"/>
    <s v="KG"/>
    <x v="3"/>
    <n v="113.92659999999999"/>
    <n v="303728.32"/>
    <n v="1"/>
    <n v="3.6278190000000001"/>
    <n v="9671.7675679999993"/>
    <s v="MIL"/>
    <n v="31.403600000000001"/>
    <n v="303728.32"/>
    <n v="2026"/>
  </r>
  <r>
    <n v="72034571"/>
    <x v="39"/>
    <s v="2025-10-29"/>
    <s v="M0053"/>
    <x v="137"/>
    <s v="MAT-Z-260002"/>
    <s v="APL26010001"/>
    <x v="2444"/>
    <s v="8011-H18-2.4X265-SG3-MG3 (FRYPAN)"/>
    <x v="157"/>
    <s v="2"/>
    <n v="1041"/>
    <s v="KG"/>
    <x v="3"/>
    <n v="110.8288"/>
    <n v="115372.78"/>
    <n v="1"/>
    <n v="3.5291739999999998"/>
    <n v="3673.8711480000002"/>
    <s v="MIL"/>
    <n v="31.403600000000001"/>
    <n v="115372.78"/>
    <n v="2026"/>
  </r>
  <r>
    <n v="72035100"/>
    <x v="39"/>
    <s v="2025-11-12"/>
    <s v="M0053"/>
    <x v="137"/>
    <s v="MAT-Z-260002"/>
    <s v="APL26010001"/>
    <x v="2445"/>
    <s v="8011-H18-2.5X289X324-SG3-MG3 (FRYPAN)"/>
    <x v="157"/>
    <s v="2"/>
    <n v="2060"/>
    <s v="KG"/>
    <x v="3"/>
    <n v="113.27970000000001"/>
    <n v="233356.18"/>
    <n v="1"/>
    <n v="3.6072199999999999"/>
    <n v="7430.8735299999998"/>
    <s v="MIL"/>
    <n v="31.403600000000001"/>
    <n v="233356.18"/>
    <n v="2026"/>
  </r>
  <r>
    <n v="72035457"/>
    <x v="39"/>
    <s v="2025-11-19"/>
    <s v="M0053"/>
    <x v="137"/>
    <s v="MAT-Z-260002"/>
    <s v="APL26010001"/>
    <x v="2445"/>
    <s v="8011-H18-2.5X289X324-SG3-MG3 (FRYPAN)"/>
    <x v="157"/>
    <s v="2"/>
    <n v="5250"/>
    <s v="KG"/>
    <x v="3"/>
    <n v="113.27970000000001"/>
    <n v="594718.43000000005"/>
    <n v="1"/>
    <n v="3.6072199999999999"/>
    <n v="18937.906163"/>
    <s v="MIL"/>
    <n v="31.403600000000001"/>
    <n v="594718.43000000005"/>
    <n v="2026"/>
  </r>
  <r>
    <n v="72035457"/>
    <x v="39"/>
    <s v="2025-11-19"/>
    <s v="M0053"/>
    <x v="137"/>
    <s v="MAT-Z-260002"/>
    <s v="APL26010001"/>
    <x v="2445"/>
    <s v="8011-H18-2.5X289X324-SG3-MG3 (FRYPAN)"/>
    <x v="157"/>
    <s v="2"/>
    <n v="3"/>
    <s v="KG"/>
    <x v="3"/>
    <n v="113.27667"/>
    <n v="339.83"/>
    <n v="1"/>
    <n v="3.6071230000000001"/>
    <n v="10.82137"/>
    <s v="MIL"/>
    <n v="31.403600000000001"/>
    <n v="339.83"/>
    <n v="2026"/>
  </r>
  <r>
    <n v="72035457"/>
    <x v="39"/>
    <s v="2025-11-19"/>
    <s v="M0053"/>
    <x v="137"/>
    <s v="MAT-Z-260002"/>
    <s v="APL26010001"/>
    <x v="2446"/>
    <s v="8011-H18-2.5X355-SG3-MG3 (FRYPAN)"/>
    <x v="157"/>
    <s v="2"/>
    <n v="2053"/>
    <s v="KG"/>
    <x v="3"/>
    <n v="113.92659999999999"/>
    <n v="233891.31"/>
    <n v="1"/>
    <n v="3.6278190000000001"/>
    <n v="7447.9139329999998"/>
    <s v="MIL"/>
    <n v="31.403600000000001"/>
    <n v="233891.31"/>
    <n v="2026"/>
  </r>
  <r>
    <n v="72035458"/>
    <x v="39"/>
    <s v="2025-11-19"/>
    <s v="M0053"/>
    <x v="137"/>
    <s v="MAT-Z-260002"/>
    <s v="APL26010001"/>
    <x v="2447"/>
    <s v="8011-H18-2.0X345-SG3-MG3 (FRYPAN)"/>
    <x v="157"/>
    <s v="2"/>
    <n v="1040"/>
    <s v="KG"/>
    <x v="3"/>
    <n v="114.5735"/>
    <n v="119156.44"/>
    <n v="1"/>
    <n v="3.6484190000000001"/>
    <n v="3794.356061"/>
    <s v="MIL"/>
    <n v="31.403600000000001"/>
    <n v="119156.44"/>
    <n v="2026"/>
  </r>
  <r>
    <n v="72035460"/>
    <x v="39"/>
    <s v="2025-11-19"/>
    <s v="M0053"/>
    <x v="137"/>
    <s v="MAT-Z-260002"/>
    <s v="APL26010001"/>
    <x v="2448"/>
    <s v="8011-H18-2.4X245-SG3-MG3 (FRYPAN)"/>
    <x v="157"/>
    <s v="2"/>
    <n v="1038"/>
    <s v="KG"/>
    <x v="3"/>
    <n v="114.5735"/>
    <n v="118927.29"/>
    <n v="1"/>
    <n v="3.6484190000000001"/>
    <n v="3787.0591260000001"/>
    <s v="MIL"/>
    <n v="31.403600000000001"/>
    <n v="118927.29"/>
    <n v="2026"/>
  </r>
  <r>
    <n v="72035030"/>
    <x v="39"/>
    <s v="2025-11-11"/>
    <s v="M0053"/>
    <x v="137"/>
    <s v="MAT-Z-260014"/>
    <s v="APL26010008"/>
    <x v="2438"/>
    <s v="8011-O---2.5X270-SG3-MG3"/>
    <x v="157"/>
    <s v="1"/>
    <n v="939"/>
    <s v="KG"/>
    <x v="3"/>
    <n v="113.92659999999999"/>
    <n v="106977.08"/>
    <n v="1"/>
    <n v="3.6278190000000001"/>
    <n v="3406.5228189999998"/>
    <s v="MIL"/>
    <n v="31.403600000000001"/>
    <n v="106977.08"/>
    <n v="2026"/>
  </r>
  <r>
    <n v="72035032"/>
    <x v="39"/>
    <s v="2025-11-11"/>
    <s v="M0053"/>
    <x v="137"/>
    <s v="MAT-Z-260014"/>
    <s v="APL26010008"/>
    <x v="2429"/>
    <s v="8011-O---2.5X375-SG3-MG3"/>
    <x v="157"/>
    <s v="1"/>
    <n v="1018"/>
    <s v="KG"/>
    <x v="3"/>
    <n v="112.63290000000001"/>
    <n v="114660.29"/>
    <n v="1"/>
    <n v="3.5866229999999999"/>
    <n v="3651.1829849999999"/>
    <s v="MIL"/>
    <n v="31.403600000000001"/>
    <n v="114660.29"/>
    <n v="2026"/>
  </r>
  <r>
    <n v="72035033"/>
    <x v="39"/>
    <s v="2025-11-11"/>
    <s v="M0053"/>
    <x v="137"/>
    <s v="MAT-Z-260014"/>
    <s v="APL26010008"/>
    <x v="2426"/>
    <s v="8011-O---2.5X445-SG3-MG3"/>
    <x v="157"/>
    <s v="1"/>
    <n v="955"/>
    <s v="KG"/>
    <x v="3"/>
    <n v="113.92659999999999"/>
    <n v="108799.9"/>
    <n v="1"/>
    <n v="3.6278190000000001"/>
    <n v="3464.5677559999999"/>
    <s v="MIL"/>
    <n v="31.403600000000001"/>
    <n v="108799.9"/>
    <n v="2026"/>
  </r>
  <r>
    <n v="72035033"/>
    <x v="39"/>
    <s v="2025-11-11"/>
    <s v="M0053"/>
    <x v="137"/>
    <s v="MAT-Z-260014"/>
    <s v="APL26010008"/>
    <x v="2427"/>
    <s v="8011-O---2.5X475-SG3-MG3"/>
    <x v="157"/>
    <s v="1"/>
    <n v="966"/>
    <s v="KG"/>
    <x v="3"/>
    <n v="113.92659999999999"/>
    <n v="110053.1"/>
    <n v="1"/>
    <n v="3.6278190000000001"/>
    <n v="3504.474009"/>
    <s v="MIL"/>
    <n v="31.403600000000001"/>
    <n v="110053.1"/>
    <n v="2026"/>
  </r>
  <r>
    <n v="72035459"/>
    <x v="39"/>
    <s v="2025-11-19"/>
    <s v="M0053"/>
    <x v="137"/>
    <s v="MAT-Z-260014"/>
    <s v="APL26010008"/>
    <x v="2449"/>
    <s v="8011-O---2.5X425-SG3-MG3"/>
    <x v="157"/>
    <s v="1"/>
    <n v="975"/>
    <s v="KG"/>
    <x v="3"/>
    <n v="115.2204"/>
    <n v="112339.89"/>
    <n v="1"/>
    <n v="3.6690179999999999"/>
    <n v="3577.2933670000002"/>
    <s v="MIL"/>
    <n v="31.403600000000001"/>
    <n v="112339.89"/>
    <n v="2026"/>
  </r>
  <r>
    <n v="72035474"/>
    <x v="39"/>
    <s v="2025-11-19"/>
    <s v="M0053"/>
    <x v="137"/>
    <s v="MAT-Z-260014"/>
    <s v="APL26010008"/>
    <x v="2424"/>
    <s v="8011-O---2.0X410-SG3-MG3"/>
    <x v="157"/>
    <s v="1"/>
    <n v="1967"/>
    <s v="KG"/>
    <x v="3"/>
    <n v="113.92659999999999"/>
    <n v="224093.62"/>
    <n v="1"/>
    <n v="3.6278190000000001"/>
    <n v="7135.9213589999999"/>
    <s v="MIL"/>
    <n v="31.403600000000001"/>
    <n v="224093.62"/>
    <n v="2026"/>
  </r>
  <r>
    <n v="72035475"/>
    <x v="39"/>
    <s v="2025-11-19"/>
    <s v="M0053"/>
    <x v="137"/>
    <s v="MAT-Z-260014"/>
    <s v="APL26010008"/>
    <x v="2438"/>
    <s v="8011-O---2.5X270-SG3-MG3"/>
    <x v="157"/>
    <s v="1"/>
    <n v="1904"/>
    <s v="KG"/>
    <x v="3"/>
    <n v="114.5735"/>
    <n v="218147.94"/>
    <n v="1"/>
    <n v="3.6484190000000001"/>
    <n v="6946.5901990000002"/>
    <s v="MIL"/>
    <n v="31.403600000000001"/>
    <n v="218147.94"/>
    <n v="2026"/>
  </r>
  <r>
    <n v="72035475"/>
    <x v="39"/>
    <s v="2025-11-19"/>
    <s v="M0053"/>
    <x v="137"/>
    <s v="MAT-Z-260014"/>
    <s v="APL26010008"/>
    <x v="2429"/>
    <s v="8011-O---2.5X375-SG3-MG3"/>
    <x v="157"/>
    <s v="1"/>
    <n v="6012"/>
    <s v="KG"/>
    <x v="3"/>
    <n v="113.92659999999999"/>
    <n v="684926.72"/>
    <n v="1"/>
    <n v="3.6278190000000001"/>
    <n v="21810.452303999999"/>
    <s v="MIL"/>
    <n v="31.403600000000001"/>
    <n v="684926.72"/>
    <n v="2026"/>
  </r>
  <r>
    <n v="72035476"/>
    <x v="39"/>
    <s v="2025-11-19"/>
    <s v="M0053"/>
    <x v="137"/>
    <s v="MAT-Z-260014"/>
    <s v="APL26010008"/>
    <x v="2425"/>
    <s v="8011-O---2.5X310-SG3-MG3"/>
    <x v="157"/>
    <s v="1"/>
    <n v="8162"/>
    <s v="KG"/>
    <x v="3"/>
    <n v="112.63290000000001"/>
    <n v="919309.73"/>
    <n v="1"/>
    <n v="3.5866229999999999"/>
    <n v="29274.023678000001"/>
    <s v="MIL"/>
    <n v="31.403600000000001"/>
    <n v="919309.73"/>
    <n v="2026"/>
  </r>
  <r>
    <n v="72035477"/>
    <x v="39"/>
    <s v="2025-11-19"/>
    <s v="M0053"/>
    <x v="137"/>
    <s v="MAT-Z-260014"/>
    <s v="APL26010008"/>
    <x v="2426"/>
    <s v="8011-O---2.5X445-SG3-MG3"/>
    <x v="157"/>
    <s v="1"/>
    <n v="964"/>
    <s v="KG"/>
    <x v="3"/>
    <n v="113.92659999999999"/>
    <n v="109825.24"/>
    <n v="1"/>
    <n v="3.6278190000000001"/>
    <n v="3497.2181529999998"/>
    <s v="MIL"/>
    <n v="31.403600000000001"/>
    <n v="109825.24"/>
    <n v="2026"/>
  </r>
  <r>
    <n v="72035465"/>
    <x v="39"/>
    <s v="2025-11-19"/>
    <s v="M0053"/>
    <x v="137"/>
    <s v="MAT-Z-260015"/>
    <s v="APL26010009"/>
    <x v="2450"/>
    <s v="8011-O---2.5X300-SG3-MG3"/>
    <x v="157"/>
    <s v="8"/>
    <n v="1009"/>
    <s v="KG"/>
    <x v="3"/>
    <n v="115.2204"/>
    <n v="116257.38"/>
    <n v="1"/>
    <n v="3.6690179999999999"/>
    <n v="3702.0398930000001"/>
    <s v="MIL"/>
    <n v="31.403600000000001"/>
    <n v="116257.38"/>
    <n v="2026"/>
  </r>
  <r>
    <n v="72035465"/>
    <x v="39"/>
    <s v="2025-11-19"/>
    <s v="M0053"/>
    <x v="137"/>
    <s v="MAT-Z-260015"/>
    <s v="APL26010009"/>
    <x v="2451"/>
    <s v="8011-O---2.5X425-SG3-MG3"/>
    <x v="157"/>
    <s v="8"/>
    <n v="972"/>
    <s v="KG"/>
    <x v="3"/>
    <n v="115.2204"/>
    <n v="111994.23"/>
    <n v="1"/>
    <n v="3.6690179999999999"/>
    <n v="3566.286349"/>
    <s v="MIL"/>
    <n v="31.403600000000001"/>
    <n v="111994.23"/>
    <n v="2026"/>
  </r>
  <r>
    <n v="72035465"/>
    <x v="39"/>
    <s v="2025-11-19"/>
    <s v="M0053"/>
    <x v="137"/>
    <s v="MAT-Z-260015"/>
    <s v="APL26010009"/>
    <x v="2452"/>
    <s v="8011-O---2.5X435-SG3-MG3"/>
    <x v="157"/>
    <s v="8"/>
    <n v="940"/>
    <s v="KG"/>
    <x v="3"/>
    <n v="115.2204"/>
    <n v="108307.18"/>
    <n v="1"/>
    <n v="3.6690179999999999"/>
    <n v="3448.8778349999998"/>
    <s v="MIL"/>
    <n v="31.403600000000001"/>
    <n v="108307.18"/>
    <n v="2026"/>
  </r>
  <r>
    <n v="72035479"/>
    <x v="26"/>
    <s v="2025-11-19"/>
    <s v="M0053"/>
    <x v="137"/>
    <s v="MAT-Z-260020"/>
    <s v="APL26010012"/>
    <x v="2424"/>
    <s v="8011-O---2.0X410-SG3-MG3"/>
    <x v="157"/>
    <s v="1"/>
    <n v="2886"/>
    <s v="KG"/>
    <x v="3"/>
    <n v="113.92659999999999"/>
    <n v="328792.17"/>
    <n v="1"/>
    <n v="3.6098979999999998"/>
    <n v="10418.167905"/>
    <s v="MIL"/>
    <n v="31.5595"/>
    <n v="328792.17"/>
    <n v="2026"/>
  </r>
  <r>
    <n v="72035482"/>
    <x v="26"/>
    <s v="2025-11-19"/>
    <s v="M0053"/>
    <x v="137"/>
    <s v="MAT-Z-260020"/>
    <s v="APL26010012"/>
    <x v="2429"/>
    <s v="8011-O---2.5X375-SG3-MG3"/>
    <x v="157"/>
    <s v="1"/>
    <n v="6056"/>
    <s v="KG"/>
    <x v="3"/>
    <n v="112.63290000000001"/>
    <n v="682104.84"/>
    <n v="1"/>
    <n v="3.5689060000000001"/>
    <n v="21613.296788"/>
    <s v="MIL"/>
    <n v="31.5595"/>
    <n v="682104.84"/>
    <n v="2026"/>
  </r>
  <r>
    <n v="72035732"/>
    <x v="26"/>
    <s v="2025-11-26"/>
    <s v="M0053"/>
    <x v="137"/>
    <s v="MAT-Z-260020"/>
    <s v="APL26010012"/>
    <x v="2453"/>
    <s v="8011-O---3.0X450-SG3-MG3"/>
    <x v="157"/>
    <s v="1"/>
    <n v="1843"/>
    <s v="KG"/>
    <x v="3"/>
    <n v="114.5735"/>
    <n v="211158.96"/>
    <n v="1"/>
    <n v="3.6303960000000002"/>
    <n v="6690.8208299999997"/>
    <s v="MIL"/>
    <n v="31.5595"/>
    <n v="211158.96"/>
    <n v="2026"/>
  </r>
  <r>
    <n v="72035465"/>
    <x v="26"/>
    <s v="2025-11-19"/>
    <s v="M0053"/>
    <x v="137"/>
    <s v="MAT-Z-260022"/>
    <s v="APL26010013"/>
    <x v="2454"/>
    <s v="8011-O---2.5X390-SG3-MG3"/>
    <x v="157"/>
    <s v="8"/>
    <n v="954"/>
    <s v="KG"/>
    <x v="3"/>
    <n v="115.2204"/>
    <n v="109920.26"/>
    <n v="1"/>
    <n v="3.6508940000000001"/>
    <n v="3482.9531510000002"/>
    <s v="MIL"/>
    <n v="31.5595"/>
    <n v="109920.26"/>
    <n v="2026"/>
  </r>
  <r>
    <n v="72035465"/>
    <x v="26"/>
    <s v="2025-11-19"/>
    <s v="M0053"/>
    <x v="137"/>
    <s v="MAT-Z-260022"/>
    <s v="APL26010013"/>
    <x v="2455"/>
    <s v="8011-O---2.5X240-SG3-MG3"/>
    <x v="157"/>
    <s v="8"/>
    <n v="1021"/>
    <s v="KG"/>
    <x v="3"/>
    <n v="115.2204"/>
    <n v="117640.03"/>
    <n v="1"/>
    <n v="3.6508940000000001"/>
    <n v="3727.5631739999999"/>
    <s v="MIL"/>
    <n v="31.5595"/>
    <n v="117640.03"/>
    <n v="2026"/>
  </r>
  <r>
    <n v="72035735"/>
    <x v="26"/>
    <s v="2025-11-26"/>
    <s v="M0053"/>
    <x v="137"/>
    <s v="MAT-Z-260022"/>
    <s v="APL26010013"/>
    <x v="2456"/>
    <s v="8011-O---2.5X415-SG3-MG3"/>
    <x v="157"/>
    <s v="8"/>
    <n v="921"/>
    <s v="KG"/>
    <x v="3"/>
    <n v="115.2204"/>
    <n v="106117.99"/>
    <n v="1"/>
    <n v="3.6508940000000001"/>
    <n v="3362.4737399999999"/>
    <s v="MIL"/>
    <n v="31.5595"/>
    <n v="106117.99"/>
    <n v="2026"/>
  </r>
  <r>
    <n v="72035030"/>
    <x v="26"/>
    <s v="2025-11-11"/>
    <s v="M0053"/>
    <x v="137"/>
    <s v="MAT-Z-260019"/>
    <s v="APL26010011"/>
    <x v="2438"/>
    <s v="8011-O---2.5X270-SG3-MG3"/>
    <x v="157"/>
    <s v="1"/>
    <n v="1002"/>
    <s v="KG"/>
    <x v="3"/>
    <n v="113.92659999999999"/>
    <n v="114154.45"/>
    <n v="1"/>
    <n v="3.6098979999999998"/>
    <n v="3617.1184579999999"/>
    <s v="MIL"/>
    <n v="31.5595"/>
    <n v="114154.45"/>
    <n v="2026"/>
  </r>
  <r>
    <n v="72035032"/>
    <x v="26"/>
    <s v="2025-11-11"/>
    <s v="M0053"/>
    <x v="137"/>
    <s v="MAT-Z-260019"/>
    <s v="APL26010011"/>
    <x v="2429"/>
    <s v="8011-O---2.5X375-SG3-MG3"/>
    <x v="157"/>
    <s v="1"/>
    <n v="946"/>
    <s v="KG"/>
    <x v="3"/>
    <n v="112.63290000000001"/>
    <n v="106550.72"/>
    <n v="1"/>
    <n v="3.5689060000000001"/>
    <n v="3376.1853000000001"/>
    <s v="MIL"/>
    <n v="31.5595"/>
    <n v="106550.72"/>
    <n v="2026"/>
  </r>
  <r>
    <n v="72035033"/>
    <x v="26"/>
    <s v="2025-11-11"/>
    <s v="M0053"/>
    <x v="137"/>
    <s v="MAT-Z-260019"/>
    <s v="APL26010011"/>
    <x v="2426"/>
    <s v="8011-O---2.5X445-SG3-MG3"/>
    <x v="157"/>
    <s v="1"/>
    <n v="969"/>
    <s v="KG"/>
    <x v="3"/>
    <n v="113.92659999999999"/>
    <n v="110394.88"/>
    <n v="1"/>
    <n v="3.6098979999999998"/>
    <n v="3497.9920459999998"/>
    <s v="MIL"/>
    <n v="31.5595"/>
    <n v="110394.88"/>
    <n v="2026"/>
  </r>
  <r>
    <n v="72035033"/>
    <x v="26"/>
    <s v="2025-11-11"/>
    <s v="M0053"/>
    <x v="137"/>
    <s v="MAT-Z-260019"/>
    <s v="APL26010011"/>
    <x v="2427"/>
    <s v="8011-O---2.5X475-SG3-MG3"/>
    <x v="157"/>
    <s v="1"/>
    <n v="2854"/>
    <s v="KG"/>
    <x v="3"/>
    <n v="113.92659999999999"/>
    <n v="325146.52"/>
    <n v="1"/>
    <n v="3.6098979999999998"/>
    <n v="10302.651182"/>
    <s v="MIL"/>
    <n v="31.5595"/>
    <n v="325146.52"/>
    <n v="2026"/>
  </r>
  <r>
    <n v="72035455"/>
    <x v="26"/>
    <s v="2025-11-19"/>
    <s v="M0053"/>
    <x v="137"/>
    <s v="MAT-Z-260019"/>
    <s v="APL26010011"/>
    <x v="2457"/>
    <s v="8011-O---2.5X395-SG3-MG3"/>
    <x v="157"/>
    <s v="1"/>
    <n v="1936"/>
    <s v="KG"/>
    <x v="3"/>
    <n v="114.5735"/>
    <n v="221814.3"/>
    <n v="1"/>
    <n v="3.6303960000000002"/>
    <n v="7028.4478520000002"/>
    <s v="MIL"/>
    <n v="31.5595"/>
    <n v="221814.3"/>
    <n v="2026"/>
  </r>
  <r>
    <n v="72035459"/>
    <x v="26"/>
    <s v="2025-11-19"/>
    <s v="M0053"/>
    <x v="137"/>
    <s v="MAT-Z-260019"/>
    <s v="APL26010011"/>
    <x v="2458"/>
    <s v="8011-O---2.5X365-SG3-MG3"/>
    <x v="157"/>
    <s v="1"/>
    <n v="987"/>
    <s v="KG"/>
    <x v="3"/>
    <n v="115.2204"/>
    <n v="113722.53"/>
    <n v="1"/>
    <n v="3.6508940000000001"/>
    <n v="3603.4325629999998"/>
    <s v="MIL"/>
    <n v="31.5595"/>
    <n v="113722.53"/>
    <n v="2026"/>
  </r>
  <r>
    <n v="72035476"/>
    <x v="26"/>
    <s v="2025-11-19"/>
    <s v="M0053"/>
    <x v="137"/>
    <s v="MAT-Z-260019"/>
    <s v="APL26010011"/>
    <x v="2425"/>
    <s v="8011-O---2.5X310-SG3-MG3"/>
    <x v="157"/>
    <s v="1"/>
    <n v="1959"/>
    <s v="KG"/>
    <x v="3"/>
    <n v="112.63290000000001"/>
    <n v="220647.85"/>
    <n v="1"/>
    <n v="3.5689060000000001"/>
    <n v="6991.4875069999998"/>
    <s v="MIL"/>
    <n v="31.5595"/>
    <n v="220647.85"/>
    <n v="2026"/>
  </r>
  <r>
    <n v="72035477"/>
    <x v="26"/>
    <s v="2025-11-19"/>
    <s v="M0053"/>
    <x v="137"/>
    <s v="MAT-Z-260019"/>
    <s v="APL26010011"/>
    <x v="2427"/>
    <s v="8011-O---2.5X475-SG3-MG3"/>
    <x v="157"/>
    <s v="1"/>
    <n v="956"/>
    <s v="KG"/>
    <x v="3"/>
    <n v="113.92659999999999"/>
    <n v="108913.83"/>
    <n v="1"/>
    <n v="3.6098979999999998"/>
    <n v="3451.0632289999999"/>
    <s v="MIL"/>
    <n v="31.5595"/>
    <n v="108913.83"/>
    <n v="2026"/>
  </r>
  <r>
    <n v="72035479"/>
    <x v="26"/>
    <s v="2025-11-19"/>
    <s v="M0053"/>
    <x v="137"/>
    <s v="MAT-Z-260019"/>
    <s v="APL26010011"/>
    <x v="2428"/>
    <s v="8011-O---2.0X360-SG3-MG3"/>
    <x v="157"/>
    <s v="1"/>
    <n v="2037"/>
    <s v="KG"/>
    <x v="3"/>
    <n v="114.5735"/>
    <n v="233386.22"/>
    <n v="1"/>
    <n v="3.6303960000000002"/>
    <n v="7395.1177930000003"/>
    <s v="MIL"/>
    <n v="31.5595"/>
    <n v="233386.22"/>
    <n v="2026"/>
  </r>
  <r>
    <n v="72035459"/>
    <x v="26"/>
    <s v="2025-11-19"/>
    <s v="M0053"/>
    <x v="137"/>
    <s v="MAT-Z-260019"/>
    <s v="APL26010011"/>
    <x v="2459"/>
    <s v="8011-O---2.5X515-SG3-MG3"/>
    <x v="157"/>
    <s v="1"/>
    <n v="929"/>
    <s v="KG"/>
    <x v="3"/>
    <n v="115.2204"/>
    <n v="107039.75"/>
    <n v="1"/>
    <n v="3.6508940000000001"/>
    <n v="3391.680793"/>
    <s v="MIL"/>
    <n v="31.5595"/>
    <n v="107039.75"/>
    <n v="2026"/>
  </r>
  <r>
    <n v="72035473"/>
    <x v="26"/>
    <s v="2025-11-19"/>
    <s v="M0053"/>
    <x v="137"/>
    <s v="MAT-Z-260019"/>
    <s v="APL26010011"/>
    <x v="2460"/>
    <s v="8011-O---2.0X310-SG3-MG3"/>
    <x v="157"/>
    <s v="1"/>
    <n v="774"/>
    <s v="KG"/>
    <x v="3"/>
    <n v="114.5735"/>
    <n v="88679.89"/>
    <n v="1"/>
    <n v="3.6303960000000002"/>
    <n v="2809.9269629999999"/>
    <s v="MIL"/>
    <n v="31.5595"/>
    <n v="88679.89"/>
    <n v="2026"/>
  </r>
  <r>
    <n v="72035473"/>
    <x v="26"/>
    <s v="2025-11-19"/>
    <s v="M0053"/>
    <x v="137"/>
    <s v="MAT-Z-260019"/>
    <s v="APL26010011"/>
    <x v="2428"/>
    <s v="8011-O---2.0X360-SG3-MG3"/>
    <x v="157"/>
    <s v="1"/>
    <n v="2065"/>
    <s v="KG"/>
    <x v="3"/>
    <n v="114.5735"/>
    <n v="236594.28"/>
    <n v="1"/>
    <n v="3.6303960000000002"/>
    <n v="7496.7689600000003"/>
    <s v="MIL"/>
    <n v="31.5595"/>
    <n v="236594.28"/>
    <n v="2026"/>
  </r>
  <r>
    <n v="72035474"/>
    <x v="26"/>
    <s v="2025-11-19"/>
    <s v="M0053"/>
    <x v="137"/>
    <s v="MAT-Z-260019"/>
    <s v="APL26010011"/>
    <x v="2424"/>
    <s v="8011-O---2.0X410-SG3-MG3"/>
    <x v="157"/>
    <s v="1"/>
    <n v="3462"/>
    <s v="KG"/>
    <x v="3"/>
    <n v="113.92659999999999"/>
    <n v="394413.89"/>
    <n v="1"/>
    <n v="3.6098979999999998"/>
    <n v="12497.469541"/>
    <s v="MIL"/>
    <n v="31.5595"/>
    <n v="394413.89"/>
    <n v="2026"/>
  </r>
  <r>
    <n v="72035475"/>
    <x v="26"/>
    <s v="2025-11-19"/>
    <s v="M0053"/>
    <x v="137"/>
    <s v="MAT-Z-260019"/>
    <s v="APL26010011"/>
    <x v="2429"/>
    <s v="8011-O---2.5X375-SG3-MG3"/>
    <x v="157"/>
    <s v="1"/>
    <n v="966"/>
    <s v="KG"/>
    <x v="3"/>
    <n v="113.92659999999999"/>
    <n v="110053.1"/>
    <n v="1"/>
    <n v="3.6098979999999998"/>
    <n v="3487.1623439999998"/>
    <s v="MIL"/>
    <n v="31.5595"/>
    <n v="110053.1"/>
    <n v="2026"/>
  </r>
  <r>
    <n v="72035733"/>
    <x v="78"/>
    <s v="2025-11-26"/>
    <s v="M0053"/>
    <x v="137"/>
    <s v="MAT-Z-260021"/>
    <s v="APL26010053"/>
    <x v="2461"/>
    <s v="8011-H18-2.4X370-SG3-MG3 (FRYPAN)"/>
    <x v="157"/>
    <s v="2"/>
    <n v="1956"/>
    <s v="KG"/>
    <x v="3"/>
    <n v="113.92659999999999"/>
    <n v="222840.43"/>
    <n v="1"/>
    <n v="3.6033900000000001"/>
    <n v="7048.232094"/>
    <s v="MIL"/>
    <n v="31.616499999999998"/>
    <n v="222840.43"/>
    <n v="2026"/>
  </r>
  <r>
    <n v="72035734"/>
    <x v="78"/>
    <s v="2025-11-26"/>
    <s v="M0053"/>
    <x v="137"/>
    <s v="MAT-Z-260021"/>
    <s v="APL26010053"/>
    <x v="2462"/>
    <s v="8011-H18-2.5X330-SG3-MG3"/>
    <x v="157"/>
    <s v="2"/>
    <n v="1024"/>
    <s v="KG"/>
    <x v="3"/>
    <n v="114.5735"/>
    <n v="117323.26"/>
    <n v="1"/>
    <n v="3.6238510000000002"/>
    <n v="3710.8237779999999"/>
    <s v="MIL"/>
    <n v="31.616499999999998"/>
    <n v="117323.26"/>
    <n v="2026"/>
  </r>
  <r>
    <n v="72036420"/>
    <x v="78"/>
    <s v="2025-12-03"/>
    <s v="M0053"/>
    <x v="137"/>
    <s v="MAT-Z-260021"/>
    <s v="APL26010053"/>
    <x v="2444"/>
    <s v="8011-H18-2.4X265-SG3-MG3 (FRYPAN)"/>
    <x v="157"/>
    <s v="2"/>
    <n v="2065"/>
    <s v="KG"/>
    <x v="3"/>
    <n v="115.4111"/>
    <n v="238323.92"/>
    <n v="1"/>
    <n v="3.6503429999999999"/>
    <n v="7537.9602420000001"/>
    <s v="MIL"/>
    <n v="31.616499999999998"/>
    <n v="238323.92"/>
    <n v="2026"/>
  </r>
  <r>
    <n v="72036416"/>
    <x v="78"/>
    <s v="2025-12-03"/>
    <s v="M0053"/>
    <x v="137"/>
    <s v="MAT-Z-260025"/>
    <s v="APL26010055"/>
    <x v="2445"/>
    <s v="8011-H18-2.5X289X324-SG3-MG3 (FRYPAN)"/>
    <x v="157"/>
    <s v="2"/>
    <n v="1038"/>
    <s v="KG"/>
    <x v="3"/>
    <n v="115.4111"/>
    <n v="119796.72"/>
    <n v="1"/>
    <n v="3.6503429999999999"/>
    <n v="3789.056979"/>
    <s v="MIL"/>
    <n v="31.616499999999998"/>
    <n v="119796.72"/>
    <n v="2026"/>
  </r>
  <r>
    <n v="72036604"/>
    <x v="78"/>
    <s v="2025-12-10"/>
    <s v="M0053"/>
    <x v="137"/>
    <s v="MAT-Z-260025"/>
    <s v="APL26010055"/>
    <x v="2463"/>
    <s v="8011-H18-2.4X330-SG3-MG3"/>
    <x v="157"/>
    <s v="2"/>
    <n v="583"/>
    <s v="KG"/>
    <x v="3"/>
    <n v="114.7671"/>
    <n v="66909.22"/>
    <n v="1"/>
    <n v="3.6299739999999998"/>
    <n v="2116.2753619999999"/>
    <s v="MIL"/>
    <n v="31.616499999999998"/>
    <n v="66909.22"/>
    <n v="2026"/>
  </r>
  <r>
    <n v="72036606"/>
    <x v="78"/>
    <s v="2025-12-10"/>
    <s v="M0053"/>
    <x v="137"/>
    <s v="MAT-Z-260025"/>
    <s v="APL26010055"/>
    <x v="2464"/>
    <s v="8011-H18-3.0X390-SG3-MG3 (FRYPAN)"/>
    <x v="157"/>
    <s v="2"/>
    <n v="1025"/>
    <s v="KG"/>
    <x v="3"/>
    <n v="116.0552"/>
    <n v="118956.58"/>
    <n v="1"/>
    <n v="3.6707160000000001"/>
    <n v="3762.4841449999999"/>
    <s v="MIL"/>
    <n v="31.616499999999998"/>
    <n v="118956.58"/>
    <n v="2026"/>
  </r>
  <r>
    <n v="72036417"/>
    <x v="78"/>
    <s v="2025-12-03"/>
    <s v="M0053"/>
    <x v="137"/>
    <s v="MAT-Z-260027"/>
    <s v="APL26010057"/>
    <x v="2465"/>
    <s v="8011-O---2.5X430-SG3-MG3"/>
    <x v="157"/>
    <s v="8"/>
    <n v="967"/>
    <s v="KG"/>
    <x v="3"/>
    <n v="116.69929999999999"/>
    <n v="112848.22"/>
    <n v="1"/>
    <n v="3.6910880000000001"/>
    <n v="3569.282494"/>
    <s v="MIL"/>
    <n v="31.616499999999998"/>
    <n v="112848.22"/>
    <n v="2026"/>
  </r>
  <r>
    <n v="72036417"/>
    <x v="78"/>
    <s v="2025-12-03"/>
    <s v="M0053"/>
    <x v="137"/>
    <s v="MAT-Z-260027"/>
    <s v="APL26010057"/>
    <x v="2466"/>
    <s v="8011-O---2.5X335-SG3-MG3"/>
    <x v="157"/>
    <s v="8"/>
    <n v="2024"/>
    <s v="KG"/>
    <x v="3"/>
    <n v="116.0552"/>
    <n v="234895.72"/>
    <n v="1"/>
    <n v="3.6707160000000001"/>
    <n v="7429.5295169999999"/>
    <s v="MIL"/>
    <n v="31.616499999999998"/>
    <n v="234895.72"/>
    <n v="2026"/>
  </r>
  <r>
    <n v="72036417"/>
    <x v="78"/>
    <s v="2025-12-03"/>
    <s v="M0053"/>
    <x v="137"/>
    <s v="MAT-Z-260027"/>
    <s v="APL26010057"/>
    <x v="2451"/>
    <s v="8011-O---2.5X425-SG3-MG3"/>
    <x v="157"/>
    <s v="8"/>
    <n v="958"/>
    <s v="KG"/>
    <x v="3"/>
    <n v="116.69929999999999"/>
    <n v="111797.93"/>
    <n v="1"/>
    <n v="3.6910880000000001"/>
    <n v="3536.0628149999998"/>
    <s v="MIL"/>
    <n v="31.616499999999998"/>
    <n v="111797.93"/>
    <n v="2026"/>
  </r>
  <r>
    <n v="72036607"/>
    <x v="78"/>
    <s v="2025-12-10"/>
    <s v="M0053"/>
    <x v="137"/>
    <s v="MAT-Z-260027"/>
    <s v="APL26010057"/>
    <x v="2467"/>
    <s v="8011-O---2.5X365-SG3-MG3 EAU29/TEJ30"/>
    <x v="157"/>
    <s v="8"/>
    <n v="1894"/>
    <s v="KG"/>
    <x v="3"/>
    <n v="116.0552"/>
    <n v="219808.55"/>
    <n v="1"/>
    <n v="3.6707160000000001"/>
    <n v="6952.3365960000001"/>
    <s v="MIL"/>
    <n v="31.616499999999998"/>
    <n v="219808.55"/>
    <n v="2026"/>
  </r>
  <r>
    <n v="72035033"/>
    <x v="78"/>
    <s v="2025-11-11"/>
    <s v="M0053"/>
    <x v="137"/>
    <s v="MAT-Z-260026"/>
    <s v="APL26010056"/>
    <x v="2427"/>
    <s v="8011-O---2.5X475-SG3-MG3"/>
    <x v="157"/>
    <s v="1"/>
    <n v="887"/>
    <s v="KG"/>
    <x v="3"/>
    <n v="113.92659999999999"/>
    <n v="101052.89"/>
    <n v="1"/>
    <n v="3.6033900000000001"/>
    <n v="3196.2073599999999"/>
    <s v="MIL"/>
    <n v="31.616499999999998"/>
    <n v="101052.89"/>
    <n v="2026"/>
  </r>
  <r>
    <n v="72035479"/>
    <x v="78"/>
    <s v="2025-11-19"/>
    <s v="M0053"/>
    <x v="137"/>
    <s v="MAT-Z-260026"/>
    <s v="APL26010056"/>
    <x v="2424"/>
    <s v="8011-O---2.0X410-SG3-MG3"/>
    <x v="157"/>
    <s v="1"/>
    <n v="1933"/>
    <s v="KG"/>
    <x v="3"/>
    <n v="113.92659999999999"/>
    <n v="220220.12"/>
    <n v="1"/>
    <n v="3.6033900000000001"/>
    <n v="6965.3541660000001"/>
    <s v="MIL"/>
    <n v="31.616499999999998"/>
    <n v="220220.12"/>
    <n v="2026"/>
  </r>
  <r>
    <n v="72035482"/>
    <x v="78"/>
    <s v="2025-11-19"/>
    <s v="M0053"/>
    <x v="137"/>
    <s v="MAT-Z-260026"/>
    <s v="APL26010056"/>
    <x v="2429"/>
    <s v="8011-O---2.5X375-SG3-MG3"/>
    <x v="157"/>
    <s v="1"/>
    <n v="1921"/>
    <s v="KG"/>
    <x v="3"/>
    <n v="112.63290000000001"/>
    <n v="216367.8"/>
    <n v="1"/>
    <n v="3.5624720000000001"/>
    <n v="6843.5089269999999"/>
    <s v="MIL"/>
    <n v="31.616499999999998"/>
    <n v="216367.8"/>
    <n v="2026"/>
  </r>
  <r>
    <n v="72035732"/>
    <x v="78"/>
    <s v="2025-11-26"/>
    <s v="M0053"/>
    <x v="137"/>
    <s v="MAT-Z-260026"/>
    <s v="APL26010056"/>
    <x v="2429"/>
    <s v="8011-O---2.5X375-SG3-MG3"/>
    <x v="157"/>
    <s v="1"/>
    <n v="1794"/>
    <s v="KG"/>
    <x v="3"/>
    <n v="114.5735"/>
    <n v="205544.86"/>
    <n v="1"/>
    <n v="3.6238510000000002"/>
    <n v="6501.1895679999998"/>
    <s v="MIL"/>
    <n v="31.616499999999998"/>
    <n v="205544.86"/>
    <n v="2026"/>
  </r>
  <r>
    <n v="72035474"/>
    <x v="78"/>
    <s v="2025-11-19"/>
    <s v="M0053"/>
    <x v="137"/>
    <s v="MAT-Z-260026"/>
    <s v="APL26010056"/>
    <x v="2424"/>
    <s v="8011-O---2.0X410-SG3-MG3"/>
    <x v="157"/>
    <s v="1"/>
    <n v="850"/>
    <s v="KG"/>
    <x v="3"/>
    <n v="113.92659999999999"/>
    <n v="96837.61"/>
    <n v="1"/>
    <n v="3.6033900000000001"/>
    <n v="3062.8820390000001"/>
    <s v="MIL"/>
    <n v="31.616499999999998"/>
    <n v="96837.61"/>
    <n v="2026"/>
  </r>
  <r>
    <n v="72035474"/>
    <x v="78"/>
    <s v="2025-11-19"/>
    <s v="M0053"/>
    <x v="137"/>
    <s v="MAT-Z-260026"/>
    <s v="APL26010056"/>
    <x v="2424"/>
    <s v="8011-O---2.0X410-SG3-MG3"/>
    <x v="157"/>
    <s v="1"/>
    <n v="123"/>
    <s v="KG"/>
    <x v="3"/>
    <n v="113.92659999999999"/>
    <n v="14012.97"/>
    <n v="1"/>
    <n v="3.6033900000000001"/>
    <n v="443.21699100000001"/>
    <s v="MIL"/>
    <n v="31.616499999999998"/>
    <n v="14012.97"/>
    <n v="2026"/>
  </r>
  <r>
    <n v="72035477"/>
    <x v="61"/>
    <s v="2025-11-19"/>
    <s v="M0053"/>
    <x v="137"/>
    <s v="MAT-Z-260031"/>
    <s v="APL26010059"/>
    <x v="2426"/>
    <s v="8011-O---2.5X445-SG3-MG3"/>
    <x v="157"/>
    <s v="1"/>
    <n v="928"/>
    <s v="KG"/>
    <x v="3"/>
    <n v="113.92659999999999"/>
    <n v="105723.88"/>
    <n v="1"/>
    <n v="3.6225130000000001"/>
    <n v="3361.6923579999998"/>
    <s v="MIL"/>
    <n v="31.4496"/>
    <n v="105723.88"/>
    <n v="2026"/>
  </r>
  <r>
    <n v="72035480"/>
    <x v="61"/>
    <s v="2025-11-19"/>
    <s v="M0053"/>
    <x v="137"/>
    <s v="MAT-Z-260031"/>
    <s v="APL26010059"/>
    <x v="2425"/>
    <s v="8011-O---2.5X310-SG3-MG3"/>
    <x v="157"/>
    <s v="1"/>
    <n v="955"/>
    <s v="KG"/>
    <x v="3"/>
    <n v="112.63290000000001"/>
    <n v="107564.42"/>
    <n v="1"/>
    <n v="3.5813769999999998"/>
    <n v="3420.2158370000002"/>
    <s v="MIL"/>
    <n v="31.4496"/>
    <n v="107564.42"/>
    <n v="2026"/>
  </r>
  <r>
    <n v="72036840"/>
    <x v="61"/>
    <s v="2025-12-18"/>
    <s v="M0053"/>
    <x v="137"/>
    <s v="MAT-Z-260031"/>
    <s v="APL26010059"/>
    <x v="2453"/>
    <s v="8011-O---3.0X450-SG3-MG3"/>
    <x v="157"/>
    <s v="1"/>
    <n v="494"/>
    <s v="KG"/>
    <x v="3"/>
    <n v="116.0552"/>
    <n v="57331.27"/>
    <n v="1"/>
    <n v="3.6901959999999998"/>
    <n v="1822.957048"/>
    <s v="MIL"/>
    <n v="31.4496"/>
    <n v="57331.27"/>
    <n v="2026"/>
  </r>
  <r>
    <n v="72036607"/>
    <x v="61"/>
    <s v="2025-12-10"/>
    <s v="M0053"/>
    <x v="137"/>
    <s v="MAT-Z-260032"/>
    <s v="APL26010060"/>
    <x v="2468"/>
    <s v="8011-O---2.5X310-SG3-MG3 EAU24/EAF24"/>
    <x v="157"/>
    <s v="8"/>
    <n v="957"/>
    <s v="KG"/>
    <x v="3"/>
    <n v="116.69929999999999"/>
    <n v="111681.23"/>
    <n v="1"/>
    <n v="3.7106759999999999"/>
    <n v="3551.1176610000002"/>
    <s v="MIL"/>
    <n v="31.4496"/>
    <n v="111681.23"/>
    <n v="2026"/>
  </r>
  <r>
    <n v="72034822"/>
    <x v="83"/>
    <s v="2025-11-05"/>
    <s v="M0053"/>
    <x v="137"/>
    <s v="MAT-Z-260034"/>
    <s v="APL26010061"/>
    <x v="2427"/>
    <s v="8011-O---2.5X475-SG3-MG3"/>
    <x v="157"/>
    <s v="1"/>
    <n v="2881"/>
    <s v="KG"/>
    <x v="3"/>
    <n v="113.92659999999999"/>
    <n v="328222.53000000003"/>
    <n v="1"/>
    <n v="3.6165099999999999"/>
    <n v="10419.167476000001"/>
    <s v="MIL"/>
    <n v="31.501799999999999"/>
    <n v="328222.53000000003"/>
    <n v="2026"/>
  </r>
  <r>
    <n v="72035016"/>
    <x v="83"/>
    <s v="2025-11-11"/>
    <s v="M0053"/>
    <x v="137"/>
    <s v="MAT-Z-260034"/>
    <s v="APL26010061"/>
    <x v="2424"/>
    <s v="8011-O---2.0X410-SG3-MG3"/>
    <x v="157"/>
    <s v="1"/>
    <n v="1932"/>
    <s v="KG"/>
    <x v="3"/>
    <n v="113.92659999999999"/>
    <n v="220106.19"/>
    <n v="1"/>
    <n v="3.6165099999999999"/>
    <n v="6987.0988319999997"/>
    <s v="MIL"/>
    <n v="31.501799999999999"/>
    <n v="220106.19"/>
    <n v="2026"/>
  </r>
  <r>
    <n v="72035480"/>
    <x v="83"/>
    <s v="2025-11-19"/>
    <s v="M0053"/>
    <x v="137"/>
    <s v="MAT-Z-260034"/>
    <s v="APL26010061"/>
    <x v="2425"/>
    <s v="8011-O---2.5X310-SG3-MG3"/>
    <x v="157"/>
    <s v="1"/>
    <n v="9291"/>
    <s v="KG"/>
    <x v="3"/>
    <n v="112.63290000000001"/>
    <n v="1046472.27"/>
    <n v="1"/>
    <n v="3.5754429999999999"/>
    <n v="33219.443650000001"/>
    <s v="MIL"/>
    <n v="31.501799999999999"/>
    <n v="1046472.27"/>
    <n v="2026"/>
  </r>
  <r>
    <n v="72035481"/>
    <x v="83"/>
    <s v="2025-11-19"/>
    <s v="M0053"/>
    <x v="137"/>
    <s v="MAT-Z-260034"/>
    <s v="APL26010061"/>
    <x v="2425"/>
    <s v="8011-O---2.5X310-SG3-MG3"/>
    <x v="157"/>
    <s v="1"/>
    <n v="2330"/>
    <s v="KG"/>
    <x v="3"/>
    <n v="113.92659999999999"/>
    <n v="265448.98"/>
    <n v="1"/>
    <n v="3.6165099999999999"/>
    <n v="8426.470233"/>
    <s v="MIL"/>
    <n v="31.501799999999999"/>
    <n v="265448.98"/>
    <n v="2026"/>
  </r>
  <r>
    <n v="72035483"/>
    <x v="83"/>
    <s v="2025-11-19"/>
    <s v="M0053"/>
    <x v="137"/>
    <s v="MAT-Z-260034"/>
    <s v="APL26010061"/>
    <x v="2426"/>
    <s v="8011-O---2.5X445-SG3-MG3"/>
    <x v="157"/>
    <s v="1"/>
    <n v="2808"/>
    <s v="KG"/>
    <x v="3"/>
    <n v="113.92659999999999"/>
    <n v="319905.89"/>
    <n v="1"/>
    <n v="3.6165099999999999"/>
    <n v="10155.162243999999"/>
    <s v="MIL"/>
    <n v="31.501799999999999"/>
    <n v="319905.89"/>
    <n v="2026"/>
  </r>
  <r>
    <n v="72035483"/>
    <x v="83"/>
    <s v="2025-11-19"/>
    <s v="M0053"/>
    <x v="137"/>
    <s v="MAT-Z-260034"/>
    <s v="APL26010061"/>
    <x v="2427"/>
    <s v="8011-O---2.5X475-SG3-MG3"/>
    <x v="157"/>
    <s v="1"/>
    <n v="2834"/>
    <s v="KG"/>
    <x v="3"/>
    <n v="113.92659999999999"/>
    <n v="322867.98"/>
    <n v="1"/>
    <n v="3.6165099999999999"/>
    <n v="10249.191473999999"/>
    <s v="MIL"/>
    <n v="31.501799999999999"/>
    <n v="322867.98"/>
    <n v="2026"/>
  </r>
  <r>
    <n v="72035478"/>
    <x v="70"/>
    <s v="2025-11-19"/>
    <s v="M0053"/>
    <x v="137"/>
    <s v="MAT-Z-260036"/>
    <s v="APL26010062"/>
    <x v="2437"/>
    <s v="8011-O---2.0X260-SG3-MG3"/>
    <x v="157"/>
    <s v="1"/>
    <n v="1001"/>
    <s v="KG"/>
    <x v="3"/>
    <n v="115.2204"/>
    <n v="115335.62"/>
    <n v="1"/>
    <n v="3.6395"/>
    <n v="3643.1400290000001"/>
    <s v="MIL"/>
    <n v="31.658300000000001"/>
    <n v="115335.62"/>
    <n v="2026"/>
  </r>
  <r>
    <n v="72035478"/>
    <x v="70"/>
    <s v="2025-11-19"/>
    <s v="M0053"/>
    <x v="137"/>
    <s v="MAT-Z-260036"/>
    <s v="APL26010062"/>
    <x v="2460"/>
    <s v="8011-O---2.0X310-SG3-MG3"/>
    <x v="157"/>
    <s v="1"/>
    <n v="4067"/>
    <s v="KG"/>
    <x v="3"/>
    <n v="113.92659999999999"/>
    <n v="463339.48"/>
    <n v="1"/>
    <n v="3.5986319999999998"/>
    <n v="14635.639942"/>
    <s v="MIL"/>
    <n v="31.658300000000001"/>
    <n v="463339.48"/>
    <n v="2026"/>
  </r>
  <r>
    <n v="72035483"/>
    <x v="70"/>
    <s v="2025-11-19"/>
    <s v="M0053"/>
    <x v="137"/>
    <s v="MAT-Z-260036"/>
    <s v="APL26010062"/>
    <x v="2427"/>
    <s v="8011-O---2.5X475-SG3-MG3"/>
    <x v="157"/>
    <s v="1"/>
    <n v="1910"/>
    <s v="KG"/>
    <x v="3"/>
    <n v="113.92659999999999"/>
    <n v="217599.81"/>
    <n v="1"/>
    <n v="3.5986319999999998"/>
    <n v="6873.3889689999996"/>
    <s v="MIL"/>
    <n v="31.658300000000001"/>
    <n v="217599.81"/>
    <n v="2026"/>
  </r>
  <r>
    <n v="72035483"/>
    <x v="70"/>
    <s v="2025-11-19"/>
    <s v="M0053"/>
    <x v="137"/>
    <s v="MAT-Z-260036"/>
    <s v="APL26010062"/>
    <x v="2426"/>
    <s v="8011-O---2.5X445-SG3-MG3"/>
    <x v="157"/>
    <s v="1"/>
    <n v="901"/>
    <s v="KG"/>
    <x v="3"/>
    <n v="113.92659999999999"/>
    <n v="102647.87"/>
    <n v="1"/>
    <n v="3.5986319999999998"/>
    <n v="3242.368352"/>
    <s v="MIL"/>
    <n v="31.658300000000001"/>
    <n v="102647.87"/>
    <n v="2026"/>
  </r>
  <r>
    <n v="72035015"/>
    <x v="70"/>
    <s v="2025-11-11"/>
    <s v="M0053"/>
    <x v="137"/>
    <s v="MAT-Z-260036"/>
    <s v="APL26010062"/>
    <x v="2437"/>
    <s v="8011-O---2.0X260-SG3-MG3"/>
    <x v="157"/>
    <s v="1"/>
    <n v="2038"/>
    <s v="KG"/>
    <x v="3"/>
    <n v="114.5735"/>
    <n v="233500.79"/>
    <n v="1"/>
    <n v="3.6190660000000001"/>
    <n v="7375.6578840000002"/>
    <s v="MIL"/>
    <n v="31.658300000000001"/>
    <n v="233500.79"/>
    <n v="2026"/>
  </r>
  <r>
    <n v="72035015"/>
    <x v="70"/>
    <s v="2025-11-11"/>
    <s v="M0053"/>
    <x v="137"/>
    <s v="MAT-Z-260036"/>
    <s v="APL26010062"/>
    <x v="2460"/>
    <s v="8011-O---2.0X310-SG3-MG3"/>
    <x v="157"/>
    <s v="1"/>
    <n v="3049"/>
    <s v="KG"/>
    <x v="3"/>
    <n v="114.5735"/>
    <n v="349334.6"/>
    <n v="1"/>
    <n v="3.6190660000000001"/>
    <n v="11034.534387"/>
    <s v="MIL"/>
    <n v="31.658300000000001"/>
    <n v="349334.6"/>
    <n v="2026"/>
  </r>
  <r>
    <n v="72034822"/>
    <x v="70"/>
    <s v="2025-11-05"/>
    <s v="M0053"/>
    <x v="137"/>
    <s v="MAT-Z-260036"/>
    <s v="APL26010062"/>
    <x v="2427"/>
    <s v="8011-O---2.5X475-SG3-MG3"/>
    <x v="157"/>
    <s v="1"/>
    <n v="930"/>
    <s v="KG"/>
    <x v="3"/>
    <n v="113.92659999999999"/>
    <n v="105951.74"/>
    <n v="1"/>
    <n v="3.5986319999999998"/>
    <n v="3346.7286610000001"/>
    <s v="MIL"/>
    <n v="31.658300000000001"/>
    <n v="105951.74"/>
    <n v="2026"/>
  </r>
  <r>
    <n v="72035016"/>
    <x v="70"/>
    <s v="2025-11-11"/>
    <s v="M0053"/>
    <x v="137"/>
    <s v="MAT-Z-260036"/>
    <s v="APL26010062"/>
    <x v="2424"/>
    <s v="8011-O---2.0X410-SG3-MG3"/>
    <x v="157"/>
    <s v="1"/>
    <n v="962"/>
    <s v="KG"/>
    <x v="3"/>
    <n v="113.92659999999999"/>
    <n v="109597.39"/>
    <n v="1"/>
    <n v="3.5986319999999998"/>
    <n v="3461.8848760000001"/>
    <s v="MIL"/>
    <n v="31.658300000000001"/>
    <n v="109597.39"/>
    <n v="2026"/>
  </r>
  <r>
    <n v="72035016"/>
    <x v="70"/>
    <s v="2025-11-11"/>
    <s v="M0053"/>
    <x v="137"/>
    <s v="MAT-Z-260036"/>
    <s v="APL26010062"/>
    <x v="2438"/>
    <s v="8011-O---2.5X270-SG3-MG3"/>
    <x v="157"/>
    <s v="1"/>
    <n v="4028"/>
    <s v="KG"/>
    <x v="3"/>
    <n v="113.92659999999999"/>
    <n v="458896.34"/>
    <n v="1"/>
    <n v="3.5986319999999998"/>
    <n v="14495.293177"/>
    <s v="MIL"/>
    <n v="31.658300000000001"/>
    <n v="458896.34"/>
    <n v="2026"/>
  </r>
  <r>
    <n v="72035025"/>
    <x v="70"/>
    <s v="2025-11-11"/>
    <s v="M0053"/>
    <x v="137"/>
    <s v="MAT-Z-260036"/>
    <s v="APL26010062"/>
    <x v="2429"/>
    <s v="8011-O---2.5X375-SG3-MG3"/>
    <x v="157"/>
    <s v="1"/>
    <n v="3951"/>
    <s v="KG"/>
    <x v="3"/>
    <n v="112.63290000000001"/>
    <n v="445012.59"/>
    <n v="1"/>
    <n v="3.5577679999999998"/>
    <n v="14056.743097"/>
    <s v="MIL"/>
    <n v="31.658300000000001"/>
    <n v="445012.59"/>
    <n v="2026"/>
  </r>
  <r>
    <n v="72035019"/>
    <x v="70"/>
    <s v="2025-11-11"/>
    <s v="M0053"/>
    <x v="137"/>
    <s v="MAT-Z-260036"/>
    <s v="APL26010062"/>
    <x v="2427"/>
    <s v="8011-O---2.5X475-SG3-MG3"/>
    <x v="157"/>
    <s v="1"/>
    <n v="934"/>
    <s v="KG"/>
    <x v="3"/>
    <n v="113.92659999999999"/>
    <n v="106407.44"/>
    <n v="1"/>
    <n v="3.5986319999999998"/>
    <n v="3361.1229910000002"/>
    <s v="MIL"/>
    <n v="31.658300000000001"/>
    <n v="106407.44"/>
    <n v="2026"/>
  </r>
  <r>
    <n v="72036416"/>
    <x v="70"/>
    <s v="2025-12-03"/>
    <s v="M0053"/>
    <x v="137"/>
    <s v="MAT-Z-260030"/>
    <s v="APL26010058"/>
    <x v="2445"/>
    <s v="8011-H18-2.5X289X324-SG3-MG3 (FRYPAN)"/>
    <x v="157"/>
    <s v="2"/>
    <n v="653"/>
    <s v="KG"/>
    <x v="3"/>
    <n v="115.4111"/>
    <n v="75363.45"/>
    <n v="1"/>
    <n v="3.645524"/>
    <n v="2380.5273809999999"/>
    <s v="MIL"/>
    <n v="31.658300000000001"/>
    <n v="75363.45"/>
    <n v="2026"/>
  </r>
  <r>
    <n v="72036841"/>
    <x v="70"/>
    <s v="2025-12-18"/>
    <s v="M0053"/>
    <x v="137"/>
    <s v="MAT-Z-260030"/>
    <s v="APL26010058"/>
    <x v="2469"/>
    <s v="8011-H18-2.0X245-SG3-MG3 (FRYPAN)"/>
    <x v="157"/>
    <s v="2"/>
    <n v="1031"/>
    <s v="KG"/>
    <x v="3"/>
    <n v="115.4111"/>
    <n v="118988.84"/>
    <n v="1"/>
    <n v="3.645524"/>
    <n v="3758.5353599999999"/>
    <s v="MIL"/>
    <n v="31.658300000000001"/>
    <n v="118988.84"/>
    <n v="2026"/>
  </r>
  <r>
    <n v="72036607"/>
    <x v="113"/>
    <s v="2025-12-10"/>
    <s v="M0053"/>
    <x v="137"/>
    <s v="MAT-Z-260039"/>
    <s v="APL26010064"/>
    <x v="2470"/>
    <s v="8011-O---2.5X400-SG3-MG3"/>
    <x v="157"/>
    <s v="8"/>
    <n v="999"/>
    <s v="KG"/>
    <x v="3"/>
    <n v="116.69929999999999"/>
    <n v="116582.6"/>
    <n v="1"/>
    <n v="3.6881249999999999"/>
    <n v="3684.4374069999999"/>
    <s v="MIL"/>
    <n v="31.6419"/>
    <n v="116582.6"/>
    <n v="2026"/>
  </r>
  <r>
    <n v="72036844"/>
    <x v="113"/>
    <s v="2025-12-18"/>
    <s v="M0053"/>
    <x v="137"/>
    <s v="MAT-Z-260039"/>
    <s v="APL26010064"/>
    <x v="2443"/>
    <s v="8011-O---2.5X260-SG3-MG3"/>
    <x v="157"/>
    <s v="8"/>
    <n v="1723"/>
    <s v="KG"/>
    <x v="3"/>
    <n v="116.0552"/>
    <n v="199963.11"/>
    <n v="1"/>
    <n v="3.6677689999999998"/>
    <n v="6319.5670929999997"/>
    <s v="MIL"/>
    <n v="31.6419"/>
    <n v="199963.11"/>
    <n v="2026"/>
  </r>
  <r>
    <n v="72036844"/>
    <x v="113"/>
    <s v="2025-12-18"/>
    <s v="M0053"/>
    <x v="137"/>
    <s v="MAT-Z-260039"/>
    <s v="APL26010064"/>
    <x v="2471"/>
    <s v="8011-O---2.5X305-SG3-MG3"/>
    <x v="157"/>
    <s v="8"/>
    <n v="1999"/>
    <s v="KG"/>
    <x v="3"/>
    <n v="116.0552"/>
    <n v="231994.34"/>
    <n v="1"/>
    <n v="3.6677689999999998"/>
    <n v="7331.8713470000002"/>
    <s v="MIL"/>
    <n v="31.6419"/>
    <n v="231994.34"/>
    <n v="2026"/>
  </r>
  <r>
    <n v="72035015"/>
    <x v="113"/>
    <s v="2025-11-11"/>
    <s v="M0053"/>
    <x v="137"/>
    <s v="MAT-Z-260038"/>
    <s v="APL26010063"/>
    <x v="2428"/>
    <s v="8011-O---2.0X360-SG3-MG3"/>
    <x v="157"/>
    <s v="1"/>
    <n v="3012"/>
    <s v="KG"/>
    <x v="3"/>
    <n v="114.5735"/>
    <n v="345095.38"/>
    <n v="1"/>
    <n v="3.6209419999999999"/>
    <n v="10906.278700000001"/>
    <s v="MIL"/>
    <n v="31.6419"/>
    <n v="345095.38"/>
    <n v="2026"/>
  </r>
  <r>
    <n v="72035016"/>
    <x v="113"/>
    <s v="2025-11-11"/>
    <s v="M0053"/>
    <x v="137"/>
    <s v="MAT-Z-260038"/>
    <s v="APL26010063"/>
    <x v="2424"/>
    <s v="8011-O---2.0X410-SG3-MG3"/>
    <x v="157"/>
    <s v="1"/>
    <n v="2963"/>
    <s v="KG"/>
    <x v="3"/>
    <n v="113.92659999999999"/>
    <n v="337564.52"/>
    <n v="1"/>
    <n v="3.600498"/>
    <n v="10668.275925"/>
    <s v="MIL"/>
    <n v="31.6419"/>
    <n v="337564.52"/>
    <n v="2026"/>
  </r>
  <r>
    <n v="72035019"/>
    <x v="113"/>
    <s v="2025-11-11"/>
    <s v="M0053"/>
    <x v="137"/>
    <s v="MAT-Z-260038"/>
    <s v="APL26010063"/>
    <x v="2427"/>
    <s v="8011-O---2.5X475-SG3-MG3"/>
    <x v="157"/>
    <s v="1"/>
    <n v="1910"/>
    <s v="KG"/>
    <x v="3"/>
    <n v="113.92659999999999"/>
    <n v="217599.81"/>
    <n v="1"/>
    <n v="3.600498"/>
    <n v="6876.9514470000004"/>
    <s v="MIL"/>
    <n v="31.6419"/>
    <n v="217599.81"/>
    <n v="2026"/>
  </r>
  <r>
    <n v="72035025"/>
    <x v="113"/>
    <s v="2025-11-11"/>
    <s v="M0053"/>
    <x v="137"/>
    <s v="MAT-Z-260038"/>
    <s v="APL26010063"/>
    <x v="2429"/>
    <s v="8011-O---2.5X375-SG3-MG3"/>
    <x v="157"/>
    <s v="1"/>
    <n v="2825"/>
    <s v="KG"/>
    <x v="3"/>
    <n v="112.63290000000001"/>
    <n v="318187.94"/>
    <n v="1"/>
    <n v="3.559612"/>
    <n v="10055.904986"/>
    <s v="MIL"/>
    <n v="31.6419"/>
    <n v="318187.94"/>
    <n v="2026"/>
  </r>
  <r>
    <n v="72035029"/>
    <x v="113"/>
    <s v="2025-11-11"/>
    <s v="M0053"/>
    <x v="137"/>
    <s v="MAT-Z-260038"/>
    <s v="APL26010063"/>
    <x v="2424"/>
    <s v="8011-O---2.0X410-SG3-MG3"/>
    <x v="157"/>
    <s v="1"/>
    <n v="6670"/>
    <s v="KG"/>
    <x v="3"/>
    <n v="112.63290000000001"/>
    <n v="751261.44"/>
    <n v="1"/>
    <n v="3.559612"/>
    <n v="23742.614697000001"/>
    <s v="MIL"/>
    <n v="31.6419"/>
    <n v="751261.44"/>
    <n v="2026"/>
  </r>
  <r>
    <n v="72035479"/>
    <x v="113"/>
    <s v="2025-11-19"/>
    <s v="M0053"/>
    <x v="137"/>
    <s v="MAT-Z-260038"/>
    <s v="APL26010063"/>
    <x v="2424"/>
    <s v="8011-O---2.0X410-SG3-MG3"/>
    <x v="157"/>
    <s v="1"/>
    <n v="965"/>
    <s v="KG"/>
    <x v="3"/>
    <n v="113.92659999999999"/>
    <n v="109939.17"/>
    <n v="1"/>
    <n v="3.600498"/>
    <n v="3474.4806720000001"/>
    <s v="MIL"/>
    <n v="31.6419"/>
    <n v="109939.17"/>
    <n v="2026"/>
  </r>
  <r>
    <n v="72035025"/>
    <x v="84"/>
    <s v="2025-11-11"/>
    <s v="M0053"/>
    <x v="137"/>
    <s v="MAT-Z-260044"/>
    <s v="APL26010280"/>
    <x v="2429"/>
    <s v="8011-O---2.5X375-SG3-MG3"/>
    <x v="157"/>
    <s v="1"/>
    <n v="658"/>
    <s v="KG"/>
    <x v="3"/>
    <n v="112.63290000000001"/>
    <n v="74112.45"/>
    <n v="1"/>
    <n v="3.6114519999999999"/>
    <n v="2376.3358629999998"/>
    <s v="MIL"/>
    <n v="31.1877"/>
    <n v="74112.45"/>
    <n v="2026"/>
  </r>
  <r>
    <n v="72036416"/>
    <x v="17"/>
    <s v="2025-12-03"/>
    <s v="M0053"/>
    <x v="137"/>
    <s v="MAT-Z-260043"/>
    <s v="APL26010279"/>
    <x v="2445"/>
    <s v="8011-H18-2.5X289X324-SG3-MG3 (FRYPAN)"/>
    <x v="157"/>
    <s v="2"/>
    <n v="1043"/>
    <s v="KG"/>
    <x v="3"/>
    <n v="115.4111"/>
    <n v="120373.78"/>
    <n v="1"/>
    <n v="3.6673249999999999"/>
    <n v="3825.020575"/>
    <s v="MIL"/>
    <n v="31.470099999999999"/>
    <n v="120373.78"/>
    <n v="2026"/>
  </r>
  <r>
    <n v="72036420"/>
    <x v="17"/>
    <s v="2025-12-03"/>
    <s v="M0053"/>
    <x v="137"/>
    <s v="MAT-Z-260043"/>
    <s v="APL26010279"/>
    <x v="2472"/>
    <s v="8011-H18-2.4X280-SG3-MG3"/>
    <x v="157"/>
    <s v="2"/>
    <n v="3089"/>
    <s v="KG"/>
    <x v="3"/>
    <n v="115.4111"/>
    <n v="356504.89"/>
    <n v="1"/>
    <n v="3.6673249999999999"/>
    <n v="11328.368514"/>
    <s v="MIL"/>
    <n v="31.470099999999999"/>
    <n v="356504.89"/>
    <n v="2026"/>
  </r>
  <r>
    <n v="72036421"/>
    <x v="17"/>
    <s v="2025-12-03"/>
    <s v="M0053"/>
    <x v="137"/>
    <s v="MAT-Z-260043"/>
    <s v="APL26010279"/>
    <x v="2473"/>
    <s v="8011-H18-2.4X325-SG3-MG3"/>
    <x v="157"/>
    <s v="2"/>
    <n v="3108"/>
    <s v="KG"/>
    <x v="3"/>
    <n v="115.4111"/>
    <n v="358697.7"/>
    <n v="1"/>
    <n v="3.6673249999999999"/>
    <n v="11398.04767"/>
    <s v="MIL"/>
    <n v="31.470099999999999"/>
    <n v="358697.7"/>
    <n v="2026"/>
  </r>
  <r>
    <n v="72036605"/>
    <x v="17"/>
    <s v="2025-12-10"/>
    <s v="M0053"/>
    <x v="137"/>
    <s v="MAT-Z-260043"/>
    <s v="APL26010279"/>
    <x v="2474"/>
    <s v="8011-H18-2.5X245-SG3-MG3 (FRYPAN)"/>
    <x v="157"/>
    <s v="2"/>
    <n v="2064"/>
    <s v="KG"/>
    <x v="3"/>
    <n v="115.4111"/>
    <n v="238208.51"/>
    <n v="1"/>
    <n v="3.6673249999999999"/>
    <n v="7569.3598050000001"/>
    <s v="MIL"/>
    <n v="31.470099999999999"/>
    <n v="238208.51"/>
    <n v="2026"/>
  </r>
  <r>
    <n v="72036604"/>
    <x v="17"/>
    <s v="2025-12-10"/>
    <s v="M0053"/>
    <x v="137"/>
    <s v="MAT-Z-260043"/>
    <s v="APL26010279"/>
    <x v="2463"/>
    <s v="8011-H18-2.4X330-SG3-MG3"/>
    <x v="157"/>
    <s v="2"/>
    <n v="2917"/>
    <s v="KG"/>
    <x v="3"/>
    <n v="114.7671"/>
    <n v="334775.63"/>
    <n v="1"/>
    <n v="3.6468609999999999"/>
    <n v="10637.895334999999"/>
    <s v="MIL"/>
    <n v="31.470099999999999"/>
    <n v="334775.63"/>
    <n v="2026"/>
  </r>
  <r>
    <n v="72036988"/>
    <x v="17"/>
    <s v="2025-12-24"/>
    <s v="M0053"/>
    <x v="137"/>
    <s v="MAT-Z-260045"/>
    <s v="APL26010281"/>
    <x v="2451"/>
    <s v="8011-O---2.5X425-SG3-MG3"/>
    <x v="157"/>
    <s v="8"/>
    <n v="1955"/>
    <s v="KG"/>
    <x v="3"/>
    <n v="116.0552"/>
    <n v="226887.92"/>
    <n v="1"/>
    <n v="3.687792"/>
    <n v="7209.6345410000004"/>
    <s v="MIL"/>
    <n v="31.470099999999999"/>
    <n v="226887.92"/>
    <n v="2026"/>
  </r>
  <r>
    <n v="72036988"/>
    <x v="17"/>
    <s v="2025-12-24"/>
    <s v="M0053"/>
    <x v="137"/>
    <s v="MAT-Z-260045"/>
    <s v="APL26010281"/>
    <x v="2475"/>
    <s v="8011-O---2.5X350-SG3-MG3"/>
    <x v="157"/>
    <s v="8"/>
    <n v="1002"/>
    <s v="KG"/>
    <x v="3"/>
    <n v="116.69929999999999"/>
    <n v="116932.7"/>
    <n v="1"/>
    <n v="3.708259"/>
    <n v="3715.6761489999999"/>
    <s v="MIL"/>
    <n v="31.470099999999999"/>
    <n v="116932.7"/>
    <n v="2026"/>
  </r>
  <r>
    <n v="72037194"/>
    <x v="17"/>
    <s v="2026-01-09"/>
    <s v="M0053"/>
    <x v="137"/>
    <s v="MAT-Z-260045"/>
    <s v="APL26010281"/>
    <x v="2466"/>
    <s v="8011-O---2.5X335-SG3-MG3"/>
    <x v="157"/>
    <s v="8"/>
    <n v="1950"/>
    <s v="KG"/>
    <x v="3"/>
    <n v="121.7726"/>
    <n v="237456.57"/>
    <n v="1"/>
    <n v="3.869469"/>
    <n v="7545.4660130000002"/>
    <s v="MIL"/>
    <n v="31.470099999999999"/>
    <n v="237456.57"/>
    <n v="2026"/>
  </r>
  <r>
    <n v="72037194"/>
    <x v="17"/>
    <s v="2026-01-09"/>
    <s v="M0053"/>
    <x v="137"/>
    <s v="MAT-Z-260045"/>
    <s v="APL26010281"/>
    <x v="2467"/>
    <s v="8011-O---2.5X365-SG3-MG3 EAU29/TEJ30"/>
    <x v="157"/>
    <s v="8"/>
    <n v="888"/>
    <s v="KG"/>
    <x v="3"/>
    <n v="121.7726"/>
    <n v="108134.07"/>
    <n v="1"/>
    <n v="3.869469"/>
    <n v="3436.089176"/>
    <s v="MIL"/>
    <n v="31.470099999999999"/>
    <n v="108134.07"/>
    <n v="2026"/>
  </r>
  <r>
    <n v="72035017"/>
    <x v="107"/>
    <s v="2025-11-11"/>
    <s v="M0053"/>
    <x v="137"/>
    <s v="MAT-Z-260051"/>
    <s v="APL26010496"/>
    <x v="2425"/>
    <s v="8011-O---2.5X310-SG3-MG3"/>
    <x v="157"/>
    <s v="1"/>
    <n v="13233"/>
    <s v="KG"/>
    <x v="3"/>
    <n v="112.63290000000001"/>
    <n v="1490471.17"/>
    <n v="1"/>
    <n v="3.5973679999999999"/>
    <n v="47603.982458999999"/>
    <s v="MIL"/>
    <n v="31.309799999999999"/>
    <n v="1490471.17"/>
    <n v="2026"/>
  </r>
  <r>
    <n v="72035019"/>
    <x v="107"/>
    <s v="2025-11-11"/>
    <s v="M0053"/>
    <x v="137"/>
    <s v="MAT-Z-260051"/>
    <s v="APL26010496"/>
    <x v="2427"/>
    <s v="8011-O---2.5X475-SG3-MG3"/>
    <x v="157"/>
    <s v="1"/>
    <n v="3838"/>
    <s v="KG"/>
    <x v="3"/>
    <n v="113.92659999999999"/>
    <n v="437250.29"/>
    <n v="1"/>
    <n v="3.6386880000000001"/>
    <n v="13965.285309999999"/>
    <s v="MIL"/>
    <n v="31.309799999999999"/>
    <n v="437250.29"/>
    <n v="2026"/>
  </r>
  <r>
    <n v="72035025"/>
    <x v="107"/>
    <s v="2025-11-11"/>
    <s v="M0053"/>
    <x v="137"/>
    <s v="MAT-Z-260051"/>
    <s v="APL26010496"/>
    <x v="2429"/>
    <s v="8011-O---2.5X375-SG3-MG3"/>
    <x v="157"/>
    <s v="1"/>
    <n v="2108"/>
    <s v="KG"/>
    <x v="3"/>
    <n v="112.63290000000001"/>
    <n v="237430.15"/>
    <n v="1"/>
    <n v="3.5973679999999999"/>
    <n v="7583.2534859999996"/>
    <s v="MIL"/>
    <n v="31.309799999999999"/>
    <n v="237430.15"/>
    <n v="2026"/>
  </r>
  <r>
    <n v="72035027"/>
    <x v="107"/>
    <s v="2025-11-11"/>
    <s v="M0053"/>
    <x v="137"/>
    <s v="MAT-Z-260051"/>
    <s v="APL26010496"/>
    <x v="2460"/>
    <s v="8011-O---2.0X310-SG3-MG3"/>
    <x v="157"/>
    <s v="1"/>
    <n v="1009"/>
    <s v="KG"/>
    <x v="3"/>
    <n v="113.92659999999999"/>
    <n v="114951.94"/>
    <n v="1"/>
    <n v="3.6386880000000001"/>
    <n v="3671.4364190000001"/>
    <s v="MIL"/>
    <n v="31.309799999999999"/>
    <n v="114951.94"/>
    <n v="2026"/>
  </r>
  <r>
    <n v="72036420"/>
    <x v="99"/>
    <s v="2025-12-03"/>
    <s v="M0053"/>
    <x v="137"/>
    <s v="MAT-Z-260050"/>
    <s v="APL26010495"/>
    <x v="2476"/>
    <s v="8011-H18-2.0X400-SG3-MG3"/>
    <x v="157"/>
    <s v="2"/>
    <n v="4142"/>
    <s v="KG"/>
    <x v="3"/>
    <n v="114.7671"/>
    <n v="475365.33"/>
    <n v="1"/>
    <n v="3.6655319999999998"/>
    <n v="15182.637065000001"/>
    <s v="MIL"/>
    <n v="31.309799999999999"/>
    <n v="475365.33"/>
    <n v="2026"/>
  </r>
  <r>
    <n v="72035027"/>
    <x v="99"/>
    <s v="2025-11-11"/>
    <s v="M0053"/>
    <x v="137"/>
    <s v="MAT-Z-260053"/>
    <s v="APL26010498"/>
    <x v="2460"/>
    <s v="8011-O---2.0X310-SG3-MG3"/>
    <x v="157"/>
    <s v="1"/>
    <n v="4061"/>
    <s v="KG"/>
    <x v="3"/>
    <n v="113.92659999999999"/>
    <n v="462655.92"/>
    <n v="1"/>
    <n v="3.6386880000000001"/>
    <n v="14776.712722"/>
    <s v="MIL"/>
    <n v="31.309799999999999"/>
    <n v="462655.92"/>
    <n v="2026"/>
  </r>
  <r>
    <n v="72035029"/>
    <x v="99"/>
    <s v="2025-11-11"/>
    <s v="M0053"/>
    <x v="137"/>
    <s v="MAT-Z-260053"/>
    <s v="APL26010498"/>
    <x v="2424"/>
    <s v="8011-O---2.0X410-SG3-MG3"/>
    <x v="157"/>
    <s v="1"/>
    <n v="1177"/>
    <s v="KG"/>
    <x v="3"/>
    <n v="112.63290000000001"/>
    <n v="132568.92000000001"/>
    <n v="1"/>
    <n v="3.5973679999999999"/>
    <n v="4234.1030600000004"/>
    <s v="MIL"/>
    <n v="31.309799999999999"/>
    <n v="132568.92000000001"/>
    <n v="2026"/>
  </r>
  <r>
    <n v="72035732"/>
    <x v="99"/>
    <s v="2025-11-26"/>
    <s v="M0053"/>
    <x v="137"/>
    <s v="MAT-Z-260053"/>
    <s v="APL26010498"/>
    <x v="2457"/>
    <s v="8011-O---2.5X395-SG3-MG3"/>
    <x v="157"/>
    <s v="1"/>
    <n v="1032"/>
    <s v="KG"/>
    <x v="3"/>
    <n v="114.5735"/>
    <n v="118239.85"/>
    <n v="1"/>
    <n v="3.6593490000000002"/>
    <n v="3776.4485869999999"/>
    <s v="MIL"/>
    <n v="31.309799999999999"/>
    <n v="118239.85"/>
    <n v="2026"/>
  </r>
  <r>
    <n v="72035732"/>
    <x v="99"/>
    <s v="2025-11-26"/>
    <s v="M0053"/>
    <x v="137"/>
    <s v="MAT-Z-260053"/>
    <s v="APL26010498"/>
    <x v="2477"/>
    <s v="8011-O---2.5X255-SG3-MG3"/>
    <x v="157"/>
    <s v="1"/>
    <n v="1028"/>
    <s v="KG"/>
    <x v="3"/>
    <n v="115.2204"/>
    <n v="118446.57"/>
    <n v="1"/>
    <n v="3.6800099999999998"/>
    <n v="3783.0509929999998"/>
    <s v="MIL"/>
    <n v="31.309799999999999"/>
    <n v="118446.57"/>
    <n v="2026"/>
  </r>
  <r>
    <n v="72036412"/>
    <x v="99"/>
    <s v="2025-12-03"/>
    <s v="M0053"/>
    <x v="137"/>
    <s v="MAT-Z-260053"/>
    <s v="APL26010498"/>
    <x v="2425"/>
    <s v="8011-O---2.5X310-SG3-MG3"/>
    <x v="157"/>
    <s v="1"/>
    <n v="2054"/>
    <s v="KG"/>
    <x v="3"/>
    <n v="114.123"/>
    <n v="234408.64"/>
    <n v="1"/>
    <n v="3.6449609999999999"/>
    <n v="7486.7498349999996"/>
    <s v="MIL"/>
    <n v="31.309799999999999"/>
    <n v="234408.64"/>
    <n v="2026"/>
  </r>
  <r>
    <n v="72036418"/>
    <x v="99"/>
    <s v="2025-12-03"/>
    <s v="M0053"/>
    <x v="137"/>
    <s v="MAT-Z-260053"/>
    <s v="APL26010498"/>
    <x v="2478"/>
    <s v="8011-O---2.0X350-SG3-MG3"/>
    <x v="157"/>
    <s v="1"/>
    <n v="1015"/>
    <s v="KG"/>
    <x v="3"/>
    <n v="116.69929999999999"/>
    <n v="118449.79"/>
    <n v="1"/>
    <n v="3.7272449999999999"/>
    <n v="3783.153836"/>
    <s v="MIL"/>
    <n v="31.309799999999999"/>
    <n v="118449.79"/>
    <n v="2026"/>
  </r>
  <r>
    <n v="72036601"/>
    <x v="99"/>
    <s v="2025-12-10"/>
    <s v="M0053"/>
    <x v="137"/>
    <s v="MAT-Z-260053"/>
    <s v="APL26010498"/>
    <x v="2425"/>
    <s v="8011-O---2.5X310-SG3-MG3"/>
    <x v="157"/>
    <s v="1"/>
    <n v="1035"/>
    <s v="KG"/>
    <x v="3"/>
    <n v="115.4111"/>
    <n v="119450.49"/>
    <n v="1"/>
    <n v="3.6861009999999998"/>
    <n v="3815.1150750000002"/>
    <s v="MIL"/>
    <n v="31.309799999999999"/>
    <n v="119450.49"/>
    <n v="2026"/>
  </r>
  <r>
    <n v="72036608"/>
    <x v="99"/>
    <s v="2025-12-10"/>
    <s v="M0053"/>
    <x v="137"/>
    <s v="MAT-Z-260053"/>
    <s v="APL26010498"/>
    <x v="2479"/>
    <s v="8011-O---2.5X390-SG3-MG3"/>
    <x v="157"/>
    <s v="1"/>
    <n v="7183"/>
    <s v="KG"/>
    <x v="3"/>
    <n v="114.123"/>
    <n v="819745.51"/>
    <n v="1"/>
    <n v="3.6449609999999999"/>
    <n v="26181.754913000001"/>
    <s v="MIL"/>
    <n v="31.309799999999999"/>
    <n v="819745.51"/>
    <n v="2026"/>
  </r>
  <r>
    <n v="72036410"/>
    <x v="27"/>
    <s v="2025-12-03"/>
    <s v="M0053"/>
    <x v="137"/>
    <s v="MAT-Z-260056"/>
    <s v="APL26010500"/>
    <x v="2460"/>
    <s v="8011-O---2.0X310-SG3-MG3"/>
    <x v="157"/>
    <s v="1"/>
    <n v="1025"/>
    <s v="KG"/>
    <x v="3"/>
    <n v="116.0552"/>
    <n v="118956.58"/>
    <n v="1"/>
    <n v="3.7163819999999999"/>
    <n v="3809.292301"/>
    <s v="MIL"/>
    <n v="31.228000000000002"/>
    <n v="118956.58"/>
    <n v="2026"/>
  </r>
  <r>
    <n v="72036410"/>
    <x v="27"/>
    <s v="2025-12-03"/>
    <s v="M0053"/>
    <x v="137"/>
    <s v="MAT-Z-260056"/>
    <s v="APL26010500"/>
    <x v="2438"/>
    <s v="8011-O---2.5X270-SG3-MG3"/>
    <x v="157"/>
    <s v="1"/>
    <n v="1034"/>
    <s v="KG"/>
    <x v="3"/>
    <n v="116.0552"/>
    <n v="120001.08"/>
    <n v="1"/>
    <n v="3.7163819999999999"/>
    <n v="3842.7398480000002"/>
    <s v="MIL"/>
    <n v="31.228000000000002"/>
    <n v="120001.08"/>
    <n v="2026"/>
  </r>
  <r>
    <n v="72036411"/>
    <x v="27"/>
    <s v="2025-12-03"/>
    <s v="M0053"/>
    <x v="137"/>
    <s v="MAT-Z-260056"/>
    <s v="APL26010500"/>
    <x v="2424"/>
    <s v="8011-O---2.0X410-SG3-MG3"/>
    <x v="157"/>
    <s v="1"/>
    <n v="2941"/>
    <s v="KG"/>
    <x v="3"/>
    <n v="115.4111"/>
    <n v="339424.05"/>
    <n v="1"/>
    <n v="3.695757"/>
    <n v="10869.221530999999"/>
    <s v="MIL"/>
    <n v="31.228000000000002"/>
    <n v="339424.05"/>
    <n v="2026"/>
  </r>
  <r>
    <n v="72036412"/>
    <x v="27"/>
    <s v="2025-12-03"/>
    <s v="M0053"/>
    <x v="137"/>
    <s v="MAT-Z-260056"/>
    <s v="APL26010500"/>
    <x v="2425"/>
    <s v="8011-O---2.5X310-SG3-MG3"/>
    <x v="157"/>
    <s v="1"/>
    <n v="6145"/>
    <s v="KG"/>
    <x v="3"/>
    <n v="114.123"/>
    <n v="701285.84"/>
    <n v="1"/>
    <n v="3.6545079999999999"/>
    <n v="22456.956577000001"/>
    <s v="MIL"/>
    <n v="31.228000000000002"/>
    <n v="701285.84"/>
    <n v="2026"/>
  </r>
  <r>
    <n v="72036413"/>
    <x v="27"/>
    <s v="2025-12-03"/>
    <s v="M0053"/>
    <x v="137"/>
    <s v="MAT-Z-260056"/>
    <s v="APL26010500"/>
    <x v="2429"/>
    <s v="8011-O---2.5X375-SG3-MG3"/>
    <x v="157"/>
    <s v="1"/>
    <n v="787"/>
    <s v="KG"/>
    <x v="3"/>
    <n v="115.4111"/>
    <n v="90828.54"/>
    <n v="1"/>
    <n v="3.695757"/>
    <n v="2908.5609060000002"/>
    <s v="MIL"/>
    <n v="31.228000000000002"/>
    <n v="90828.54"/>
    <n v="2026"/>
  </r>
  <r>
    <n v="72036414"/>
    <x v="27"/>
    <s v="2025-12-03"/>
    <s v="M0053"/>
    <x v="137"/>
    <s v="MAT-Z-260056"/>
    <s v="APL26010500"/>
    <x v="2480"/>
    <s v="8011-O---3.0X295-SG3-MG3"/>
    <x v="157"/>
    <s v="1"/>
    <n v="984"/>
    <s v="KG"/>
    <x v="3"/>
    <n v="116.0552"/>
    <n v="114198.32"/>
    <n v="1"/>
    <n v="3.7163819999999999"/>
    <n v="3656.9207120000001"/>
    <s v="MIL"/>
    <n v="31.228000000000002"/>
    <n v="114198.32"/>
    <n v="2026"/>
  </r>
  <r>
    <n v="72036415"/>
    <x v="27"/>
    <s v="2025-12-03"/>
    <s v="M0053"/>
    <x v="137"/>
    <s v="MAT-Z-260056"/>
    <s v="APL26010500"/>
    <x v="2440"/>
    <s v="8011-O---3.0X345-SG3-MG3"/>
    <x v="157"/>
    <s v="1"/>
    <n v="1480"/>
    <s v="KG"/>
    <x v="3"/>
    <n v="116.0552"/>
    <n v="171761.7"/>
    <n v="1"/>
    <n v="3.7163819999999999"/>
    <n v="5500.2465730000004"/>
    <s v="MIL"/>
    <n v="31.228000000000002"/>
    <n v="171761.7"/>
    <n v="2026"/>
  </r>
  <r>
    <n v="72036608"/>
    <x v="27"/>
    <s v="2025-12-10"/>
    <s v="M0053"/>
    <x v="137"/>
    <s v="MAT-Z-260056"/>
    <s v="APL26010500"/>
    <x v="2479"/>
    <s v="8011-O---2.5X390-SG3-MG3"/>
    <x v="157"/>
    <s v="1"/>
    <n v="1041"/>
    <s v="KG"/>
    <x v="3"/>
    <n v="114.123"/>
    <n v="118802.04"/>
    <n v="1"/>
    <n v="3.6545079999999999"/>
    <n v="3804.3435370000002"/>
    <s v="MIL"/>
    <n v="31.228000000000002"/>
    <n v="118802.04"/>
    <n v="2026"/>
  </r>
  <r>
    <n v="72035732"/>
    <x v="27"/>
    <s v="2025-11-26"/>
    <s v="M0053"/>
    <x v="137"/>
    <s v="MAT-Z-260056"/>
    <s v="APL26010500"/>
    <x v="2457"/>
    <s v="8011-O---2.5X395-SG3-MG3"/>
    <x v="157"/>
    <s v="1"/>
    <n v="924"/>
    <s v="KG"/>
    <x v="3"/>
    <n v="114.5735"/>
    <n v="105865.91"/>
    <n v="1"/>
    <n v="3.6689340000000001"/>
    <n v="3390.0957469999998"/>
    <s v="MIL"/>
    <n v="31.228000000000002"/>
    <n v="105865.91"/>
    <n v="2026"/>
  </r>
  <r>
    <n v="72035732"/>
    <x v="27"/>
    <s v="2025-11-26"/>
    <s v="M0053"/>
    <x v="137"/>
    <s v="MAT-Z-260056"/>
    <s v="APL26010500"/>
    <x v="2436"/>
    <s v="8011-O---2.5X495-SG3-MG3"/>
    <x v="157"/>
    <s v="1"/>
    <n v="1878"/>
    <s v="KG"/>
    <x v="3"/>
    <n v="114.5735"/>
    <n v="215169.03"/>
    <n v="1"/>
    <n v="3.6689340000000001"/>
    <n v="6890.2597020000003"/>
    <s v="MIL"/>
    <n v="31.228000000000002"/>
    <n v="215169.03"/>
    <n v="2026"/>
  </r>
  <r>
    <n v="72035734"/>
    <x v="27"/>
    <s v="2025-11-26"/>
    <s v="M0053"/>
    <x v="137"/>
    <s v="MAT-Z-260055"/>
    <s v="APL26010499"/>
    <x v="2481"/>
    <s v="8011-H18-2.5X420-SG3-MG3"/>
    <x v="157"/>
    <s v="2"/>
    <n v="3120"/>
    <s v="KG"/>
    <x v="3"/>
    <n v="113.92659999999999"/>
    <n v="355450.99"/>
    <n v="1"/>
    <n v="3.6482190000000001"/>
    <n v="11382.444921"/>
    <s v="MIL"/>
    <n v="31.228000000000002"/>
    <n v="355450.99"/>
    <n v="2026"/>
  </r>
  <r>
    <n v="72036419"/>
    <x v="27"/>
    <s v="2025-12-03"/>
    <s v="M0053"/>
    <x v="137"/>
    <s v="MAT-Z-260055"/>
    <s v="APL26010499"/>
    <x v="2482"/>
    <s v="8011-H18-2.0X235-SG3-MG3"/>
    <x v="157"/>
    <s v="2"/>
    <n v="1040"/>
    <s v="KG"/>
    <x v="3"/>
    <n v="115.4111"/>
    <n v="120027.54"/>
    <n v="1"/>
    <n v="3.695757"/>
    <n v="3843.5871649999999"/>
    <s v="MIL"/>
    <n v="31.228000000000002"/>
    <n v="120027.54"/>
    <n v="2026"/>
  </r>
  <r>
    <n v="72036419"/>
    <x v="27"/>
    <s v="2025-12-03"/>
    <s v="M0053"/>
    <x v="137"/>
    <s v="MAT-Z-260055"/>
    <s v="APL26010499"/>
    <x v="2483"/>
    <s v="8011-H18-2.0X290-SG3-MG3"/>
    <x v="157"/>
    <s v="2"/>
    <n v="1039"/>
    <s v="KG"/>
    <x v="3"/>
    <n v="115.4111"/>
    <n v="119912.13"/>
    <n v="1"/>
    <n v="3.695757"/>
    <n v="3839.891443"/>
    <s v="MIL"/>
    <n v="31.228000000000002"/>
    <n v="119912.13"/>
    <n v="2026"/>
  </r>
  <r>
    <n v="72036604"/>
    <x v="0"/>
    <s v="2025-12-10"/>
    <s v="M0053"/>
    <x v="137"/>
    <s v="MAT-Z-260058"/>
    <s v="APL26010501"/>
    <x v="2484"/>
    <s v="8011-H18-2.0X390-SG3-MG3"/>
    <x v="157"/>
    <s v="2"/>
    <n v="2075"/>
    <s v="KG"/>
    <x v="3"/>
    <n v="115.4111"/>
    <n v="239478.03"/>
    <n v="1"/>
    <n v="3.6838299999999999"/>
    <n v="7643.9485969999996"/>
    <s v="MIL"/>
    <n v="31.3291"/>
    <n v="239478.03"/>
    <n v="2026"/>
  </r>
  <r>
    <n v="72036605"/>
    <x v="0"/>
    <s v="2025-12-10"/>
    <s v="M0053"/>
    <x v="137"/>
    <s v="MAT-Z-260058"/>
    <s v="APL26010501"/>
    <x v="2445"/>
    <s v="8011-H18-2.5X289X324-SG3-MG3 (FRYPAN)"/>
    <x v="157"/>
    <s v="2"/>
    <n v="2086"/>
    <s v="KG"/>
    <x v="3"/>
    <n v="115.4111"/>
    <n v="240747.55"/>
    <n v="1"/>
    <n v="3.6838299999999999"/>
    <n v="7684.4706669999996"/>
    <s v="MIL"/>
    <n v="31.3291"/>
    <n v="240747.55"/>
    <n v="2026"/>
  </r>
  <r>
    <n v="72036605"/>
    <x v="0"/>
    <s v="2025-12-10"/>
    <s v="M0053"/>
    <x v="137"/>
    <s v="MAT-Z-260058"/>
    <s v="APL26010501"/>
    <x v="2485"/>
    <s v="8011-H18-2.5X290-SG3-MG3"/>
    <x v="157"/>
    <s v="2"/>
    <n v="2073"/>
    <s v="KG"/>
    <x v="3"/>
    <n v="115.4111"/>
    <n v="239247.21"/>
    <n v="1"/>
    <n v="3.6838299999999999"/>
    <n v="7636.5810060000003"/>
    <s v="MIL"/>
    <n v="31.3291"/>
    <n v="239247.21"/>
    <n v="2026"/>
  </r>
  <r>
    <n v="72036606"/>
    <x v="0"/>
    <s v="2025-12-10"/>
    <s v="M0053"/>
    <x v="137"/>
    <s v="MAT-Z-260058"/>
    <s v="APL26010501"/>
    <x v="2481"/>
    <s v="8011-H18-2.5X420-SG3-MG3"/>
    <x v="157"/>
    <s v="2"/>
    <n v="2066"/>
    <s v="KG"/>
    <x v="3"/>
    <n v="115.4111"/>
    <n v="238439.33"/>
    <n v="1"/>
    <n v="3.6838299999999999"/>
    <n v="7610.7941170000004"/>
    <s v="MIL"/>
    <n v="31.3291"/>
    <n v="238439.33"/>
    <n v="2026"/>
  </r>
  <r>
    <n v="72036841"/>
    <x v="0"/>
    <s v="2025-12-18"/>
    <s v="M0053"/>
    <x v="137"/>
    <s v="MAT-Z-260058"/>
    <s v="APL26010501"/>
    <x v="2483"/>
    <s v="8011-H18-2.0X290-SG3-MG3"/>
    <x v="157"/>
    <s v="2"/>
    <n v="2051"/>
    <s v="KG"/>
    <x v="3"/>
    <n v="115.4111"/>
    <n v="236708.17"/>
    <n v="1"/>
    <n v="3.6838299999999999"/>
    <n v="7555.536865"/>
    <s v="MIL"/>
    <n v="31.3291"/>
    <n v="236708.17"/>
    <n v="2026"/>
  </r>
  <r>
    <n v="72036843"/>
    <x v="0"/>
    <s v="2025-12-18"/>
    <s v="M0053"/>
    <x v="137"/>
    <s v="MAT-Z-260058"/>
    <s v="APL26010501"/>
    <x v="2481"/>
    <s v="8011-H18-2.5X420-SG3-MG3"/>
    <x v="157"/>
    <s v="2"/>
    <n v="900"/>
    <s v="KG"/>
    <x v="3"/>
    <n v="115.4111"/>
    <n v="103869.99"/>
    <n v="1"/>
    <n v="3.6838299999999999"/>
    <n v="3315.4476180000001"/>
    <s v="MIL"/>
    <n v="31.3291"/>
    <n v="103869.99"/>
    <n v="2026"/>
  </r>
  <r>
    <n v="72036843"/>
    <x v="0"/>
    <s v="2025-12-18"/>
    <s v="M0053"/>
    <x v="137"/>
    <s v="MAT-Z-260058"/>
    <s v="APL26010501"/>
    <x v="2462"/>
    <s v="8011-H18-2.5X330-SG3-MG3"/>
    <x v="157"/>
    <s v="2"/>
    <n v="1038"/>
    <s v="KG"/>
    <x v="3"/>
    <n v="116.0552"/>
    <n v="120465.3"/>
    <n v="1"/>
    <n v="3.7043889999999999"/>
    <n v="3845.156739"/>
    <s v="MIL"/>
    <n v="31.3291"/>
    <n v="120465.3"/>
    <n v="2026"/>
  </r>
  <r>
    <n v="72036416"/>
    <x v="0"/>
    <s v="2025-12-03"/>
    <s v="M0053"/>
    <x v="137"/>
    <s v="MAT-Z-260052"/>
    <s v="APL26010497"/>
    <x v="2445"/>
    <s v="8011-H18-2.5X289X324-SG3-MG3 (FRYPAN)"/>
    <x v="157"/>
    <s v="2"/>
    <n v="227"/>
    <s v="KG"/>
    <x v="3"/>
    <n v="115.4111"/>
    <n v="26198.32"/>
    <n v="1"/>
    <n v="3.6838299999999999"/>
    <n v="836.22957499999995"/>
    <s v="MIL"/>
    <n v="31.3291"/>
    <n v="26198.32"/>
    <n v="2026"/>
  </r>
  <r>
    <n v="72036419"/>
    <x v="0"/>
    <s v="2025-12-03"/>
    <s v="M0053"/>
    <x v="137"/>
    <s v="MAT-Z-260052"/>
    <s v="APL26010497"/>
    <x v="2482"/>
    <s v="8011-H18-2.0X235-SG3-MG3"/>
    <x v="157"/>
    <s v="2"/>
    <n v="1034"/>
    <s v="KG"/>
    <x v="3"/>
    <n v="115.4111"/>
    <n v="119335.08"/>
    <n v="1"/>
    <n v="3.6838299999999999"/>
    <n v="3809.0810139999999"/>
    <s v="MIL"/>
    <n v="31.3291"/>
    <n v="119335.08"/>
    <n v="2026"/>
  </r>
  <r>
    <n v="72036419"/>
    <x v="0"/>
    <s v="2025-12-03"/>
    <s v="M0053"/>
    <x v="137"/>
    <s v="MAT-Z-260052"/>
    <s v="APL26010497"/>
    <x v="2483"/>
    <s v="8011-H18-2.0X290-SG3-MG3"/>
    <x v="157"/>
    <s v="2"/>
    <n v="1036"/>
    <s v="KG"/>
    <x v="3"/>
    <n v="115.4111"/>
    <n v="119565.9"/>
    <n v="1"/>
    <n v="3.6838299999999999"/>
    <n v="3816.448605"/>
    <s v="MIL"/>
    <n v="31.3291"/>
    <n v="119565.9"/>
    <n v="2026"/>
  </r>
  <r>
    <n v="72036604"/>
    <x v="0"/>
    <s v="2025-12-10"/>
    <s v="M0053"/>
    <x v="137"/>
    <s v="MAT-Z-260052"/>
    <s v="APL26010497"/>
    <x v="2463"/>
    <s v="8011-H18-2.4X330-SG3-MG3"/>
    <x v="157"/>
    <s v="2"/>
    <n v="700"/>
    <s v="KG"/>
    <x v="3"/>
    <n v="114.7671"/>
    <n v="80336.97"/>
    <n v="1"/>
    <n v="3.6632739999999999"/>
    <n v="2564.2923030000002"/>
    <s v="MIL"/>
    <n v="31.3291"/>
    <n v="80336.97"/>
    <n v="2026"/>
  </r>
  <r>
    <n v="72036605"/>
    <x v="0"/>
    <s v="2025-12-10"/>
    <s v="M0053"/>
    <x v="137"/>
    <s v="MAT-Z-260052"/>
    <s v="APL26010497"/>
    <x v="2486"/>
    <s v="8011-H18-2.5X160-SG3-MG3 (FRYPAN)"/>
    <x v="157"/>
    <s v="2"/>
    <n v="1031"/>
    <s v="KG"/>
    <x v="3"/>
    <n v="116.0552"/>
    <n v="119652.91"/>
    <n v="1"/>
    <n v="3.7043889999999999"/>
    <n v="3819.225895"/>
    <s v="MIL"/>
    <n v="31.3291"/>
    <n v="119652.91"/>
    <n v="2026"/>
  </r>
  <r>
    <n v="72036604"/>
    <x v="0"/>
    <s v="2025-12-10"/>
    <s v="M0053"/>
    <x v="137"/>
    <s v="MAT-Z-260052"/>
    <s v="APL26010497"/>
    <x v="2463"/>
    <s v="8011-H18-2.4X330-SG3-MG3"/>
    <x v="157"/>
    <s v="2"/>
    <n v="330"/>
    <s v="KG"/>
    <x v="3"/>
    <n v="114.7671"/>
    <n v="37873.14"/>
    <n v="1"/>
    <n v="3.6632739999999999"/>
    <n v="1208.8805609999999"/>
    <s v="MIL"/>
    <n v="31.3291"/>
    <n v="37873.14"/>
    <n v="2026"/>
  </r>
  <r>
    <n v="72036410"/>
    <x v="0"/>
    <s v="2025-12-03"/>
    <s v="M0053"/>
    <x v="137"/>
    <s v="MAT-Z-260059"/>
    <s v="APL26010502"/>
    <x v="2460"/>
    <s v="8011-O---2.0X310-SG3-MG3"/>
    <x v="157"/>
    <s v="1"/>
    <n v="1026"/>
    <s v="KG"/>
    <x v="3"/>
    <n v="116.0552"/>
    <n v="119072.64"/>
    <n v="1"/>
    <n v="3.7043889999999999"/>
    <n v="3800.7041370000002"/>
    <s v="MIL"/>
    <n v="31.3291"/>
    <n v="119072.64"/>
    <n v="2026"/>
  </r>
  <r>
    <n v="72036410"/>
    <x v="0"/>
    <s v="2025-12-03"/>
    <s v="M0053"/>
    <x v="137"/>
    <s v="MAT-Z-260059"/>
    <s v="APL26010502"/>
    <x v="2438"/>
    <s v="8011-O---2.5X270-SG3-MG3"/>
    <x v="157"/>
    <s v="1"/>
    <n v="986"/>
    <s v="KG"/>
    <x v="3"/>
    <n v="116.0552"/>
    <n v="114430.43"/>
    <n v="1"/>
    <n v="3.7043889999999999"/>
    <n v="3652.5284790000001"/>
    <s v="MIL"/>
    <n v="31.3291"/>
    <n v="114430.43"/>
    <n v="2026"/>
  </r>
  <r>
    <n v="72036411"/>
    <x v="0"/>
    <s v="2025-12-03"/>
    <s v="M0053"/>
    <x v="137"/>
    <s v="MAT-Z-260059"/>
    <s v="APL26010502"/>
    <x v="2428"/>
    <s v="8011-O---2.0X360-SG3-MG3"/>
    <x v="157"/>
    <s v="1"/>
    <n v="1009"/>
    <s v="KG"/>
    <x v="3"/>
    <n v="116.0552"/>
    <n v="117099.7"/>
    <n v="1"/>
    <n v="3.7043889999999999"/>
    <n v="3737.7294590000001"/>
    <s v="MIL"/>
    <n v="31.3291"/>
    <n v="117099.7"/>
    <n v="2026"/>
  </r>
  <r>
    <n v="72036415"/>
    <x v="0"/>
    <s v="2025-12-03"/>
    <s v="M0053"/>
    <x v="137"/>
    <s v="MAT-Z-260059"/>
    <s v="APL26010502"/>
    <x v="2440"/>
    <s v="8011-O---3.0X345-SG3-MG3"/>
    <x v="157"/>
    <s v="1"/>
    <n v="490"/>
    <s v="KG"/>
    <x v="3"/>
    <n v="116.0552"/>
    <n v="56867.05"/>
    <n v="1"/>
    <n v="3.7043889999999999"/>
    <n v="1815.151089"/>
    <s v="MIL"/>
    <n v="31.3291"/>
    <n v="56867.05"/>
    <n v="2026"/>
  </r>
  <r>
    <n v="72036599"/>
    <x v="0"/>
    <s v="2025-12-10"/>
    <s v="M0053"/>
    <x v="137"/>
    <s v="MAT-Z-260059"/>
    <s v="APL26010502"/>
    <x v="2460"/>
    <s v="8011-O---2.0X310-SG3-MG3"/>
    <x v="157"/>
    <s v="1"/>
    <n v="2046"/>
    <s v="KG"/>
    <x v="3"/>
    <n v="116.0552"/>
    <n v="237448.94"/>
    <n v="1"/>
    <n v="3.7043889999999999"/>
    <n v="7579.1816550000003"/>
    <s v="MIL"/>
    <n v="31.3291"/>
    <n v="237448.94"/>
    <n v="2026"/>
  </r>
  <r>
    <n v="72036601"/>
    <x v="0"/>
    <s v="2025-12-10"/>
    <s v="M0053"/>
    <x v="137"/>
    <s v="MAT-Z-260059"/>
    <s v="APL26010502"/>
    <x v="2425"/>
    <s v="8011-O---2.5X310-SG3-MG3"/>
    <x v="157"/>
    <s v="1"/>
    <n v="4073"/>
    <s v="KG"/>
    <x v="3"/>
    <n v="115.4111"/>
    <n v="470069.41"/>
    <n v="1"/>
    <n v="3.6838299999999999"/>
    <n v="15004.242381"/>
    <s v="MIL"/>
    <n v="31.3291"/>
    <n v="470069.41"/>
    <n v="2026"/>
  </r>
  <r>
    <n v="72036410"/>
    <x v="88"/>
    <s v="2025-12-03"/>
    <s v="M0053"/>
    <x v="137"/>
    <s v="MAT-Z-260061"/>
    <s v="APL26010504"/>
    <x v="2460"/>
    <s v="8011-O---2.0X310-SG3-MG3"/>
    <x v="157"/>
    <s v="1"/>
    <n v="943"/>
    <s v="KG"/>
    <x v="3"/>
    <n v="116.0552"/>
    <n v="109440.05"/>
    <n v="1"/>
    <n v="3.7093029999999998"/>
    <n v="3497.8729589999998"/>
    <s v="MIL"/>
    <n v="31.287600000000001"/>
    <n v="109440.05"/>
    <n v="2026"/>
  </r>
  <r>
    <n v="72036414"/>
    <x v="88"/>
    <s v="2025-12-03"/>
    <s v="M0053"/>
    <x v="137"/>
    <s v="MAT-Z-260061"/>
    <s v="APL26010504"/>
    <x v="2426"/>
    <s v="8011-O---2.5X445-SG3-MG3"/>
    <x v="157"/>
    <s v="1"/>
    <n v="956"/>
    <s v="KG"/>
    <x v="3"/>
    <n v="116.0552"/>
    <n v="110948.77"/>
    <n v="1"/>
    <n v="3.7093029999999998"/>
    <n v="3546.0939790000002"/>
    <s v="MIL"/>
    <n v="31.287600000000001"/>
    <n v="110948.77"/>
    <n v="2026"/>
  </r>
  <r>
    <n v="72036604"/>
    <x v="18"/>
    <s v="2025-12-10"/>
    <s v="M0053"/>
    <x v="137"/>
    <s v="MAT-Z-260060"/>
    <s v="APL26010503"/>
    <x v="2484"/>
    <s v="8011-H18-2.0X390-SG3-MG3"/>
    <x v="157"/>
    <s v="2"/>
    <n v="1021"/>
    <s v="KG"/>
    <x v="3"/>
    <n v="115.4111"/>
    <n v="117834.73"/>
    <n v="1"/>
    <n v="3.6626110000000001"/>
    <n v="3739.5266980000001"/>
    <s v="MIL"/>
    <n v="31.5106"/>
    <n v="117834.73"/>
    <n v="2026"/>
  </r>
  <r>
    <n v="72036606"/>
    <x v="18"/>
    <s v="2025-12-10"/>
    <s v="M0053"/>
    <x v="137"/>
    <s v="MAT-Z-260060"/>
    <s v="APL26010503"/>
    <x v="2481"/>
    <s v="8011-H18-2.5X420-SG3-MG3"/>
    <x v="157"/>
    <s v="2"/>
    <n v="1033"/>
    <s v="KG"/>
    <x v="3"/>
    <n v="115.4111"/>
    <n v="119219.67"/>
    <n v="1"/>
    <n v="3.6626110000000001"/>
    <n v="3783.4782580000001"/>
    <s v="MIL"/>
    <n v="31.5106"/>
    <n v="119219.67"/>
    <n v="2026"/>
  </r>
  <r>
    <n v="72036841"/>
    <x v="18"/>
    <s v="2025-12-18"/>
    <s v="M0053"/>
    <x v="137"/>
    <s v="MAT-Z-260060"/>
    <s v="APL26010503"/>
    <x v="2469"/>
    <s v="8011-H18-2.0X245-SG3-MG3 (FRYPAN)"/>
    <x v="157"/>
    <s v="2"/>
    <n v="1020"/>
    <s v="KG"/>
    <x v="3"/>
    <n v="115.4111"/>
    <n v="117719.32"/>
    <n v="1"/>
    <n v="3.6626110000000001"/>
    <n v="3735.8641210000001"/>
    <s v="MIL"/>
    <n v="31.5106"/>
    <n v="117719.32"/>
    <n v="2026"/>
  </r>
  <r>
    <n v="72036842"/>
    <x v="18"/>
    <s v="2025-12-18"/>
    <s v="M0053"/>
    <x v="137"/>
    <s v="MAT-Z-260060"/>
    <s v="APL26010503"/>
    <x v="2445"/>
    <s v="8011-H18-2.5X289X324-SG3-MG3 (FRYPAN)"/>
    <x v="157"/>
    <s v="2"/>
    <n v="4752"/>
    <s v="KG"/>
    <x v="3"/>
    <n v="114.7671"/>
    <n v="545373.26"/>
    <n v="1"/>
    <n v="3.6421739999999998"/>
    <n v="17307.612676000001"/>
    <s v="MIL"/>
    <n v="31.5106"/>
    <n v="545373.26"/>
    <n v="2026"/>
  </r>
  <r>
    <n v="72036843"/>
    <x v="18"/>
    <s v="2025-12-18"/>
    <s v="M0053"/>
    <x v="137"/>
    <s v="MAT-Z-260060"/>
    <s v="APL26010503"/>
    <x v="2481"/>
    <s v="8011-H18-2.5X420-SG3-MG3"/>
    <x v="157"/>
    <s v="2"/>
    <n v="2169"/>
    <s v="KG"/>
    <x v="3"/>
    <n v="115.4111"/>
    <n v="250326.68"/>
    <n v="1"/>
    <n v="3.6626110000000001"/>
    <n v="7944.2054410000001"/>
    <s v="MIL"/>
    <n v="31.5106"/>
    <n v="250326.68"/>
    <n v="2026"/>
  </r>
  <r>
    <n v="72036986"/>
    <x v="18"/>
    <s v="2025-12-24"/>
    <s v="M0053"/>
    <x v="137"/>
    <s v="MAT-Z-260060"/>
    <s v="APL26010503"/>
    <x v="2483"/>
    <s v="8011-H18-2.0X290-SG3-MG3"/>
    <x v="157"/>
    <s v="2"/>
    <n v="2063"/>
    <s v="KG"/>
    <x v="3"/>
    <n v="115.4111"/>
    <n v="238093.1"/>
    <n v="1"/>
    <n v="3.6626110000000001"/>
    <n v="7555.9684669999997"/>
    <s v="MIL"/>
    <n v="31.5106"/>
    <n v="238093.1"/>
    <n v="2026"/>
  </r>
  <r>
    <n v="72036986"/>
    <x v="18"/>
    <s v="2025-12-24"/>
    <s v="M0053"/>
    <x v="137"/>
    <s v="MAT-Z-260060"/>
    <s v="APL26010503"/>
    <x v="2487"/>
    <s v="8011-H18-2.0X295-SG3-MG3"/>
    <x v="157"/>
    <s v="2"/>
    <n v="2064"/>
    <s v="KG"/>
    <x v="3"/>
    <n v="115.4111"/>
    <n v="238208.51"/>
    <n v="1"/>
    <n v="3.6626110000000001"/>
    <n v="7559.6310439999997"/>
    <s v="MIL"/>
    <n v="31.5106"/>
    <n v="238208.51"/>
    <n v="2026"/>
  </r>
  <r>
    <n v="72036987"/>
    <x v="18"/>
    <s v="2025-12-24"/>
    <s v="M0053"/>
    <x v="137"/>
    <s v="MAT-Z-260060"/>
    <s v="APL26010503"/>
    <x v="2484"/>
    <s v="8011-H18-2.0X390-SG3-MG3"/>
    <x v="157"/>
    <s v="2"/>
    <n v="2063"/>
    <s v="KG"/>
    <x v="3"/>
    <n v="115.4111"/>
    <n v="238093.1"/>
    <n v="1"/>
    <n v="3.6626110000000001"/>
    <n v="7555.9684669999997"/>
    <s v="MIL"/>
    <n v="31.5106"/>
    <n v="238093.1"/>
    <n v="2026"/>
  </r>
  <r>
    <n v="72037193"/>
    <x v="18"/>
    <s v="2026-01-09"/>
    <s v="M0053"/>
    <x v="137"/>
    <s v="MAT-Z-260060"/>
    <s v="APL26010503"/>
    <x v="2487"/>
    <s v="8011-H18-2.0X295-SG3-MG3"/>
    <x v="157"/>
    <s v="2"/>
    <n v="1866"/>
    <s v="KG"/>
    <x v="3"/>
    <n v="121.1409"/>
    <n v="226048.92"/>
    <n v="1"/>
    <n v="3.844449"/>
    <n v="7173.7421690000001"/>
    <s v="MIL"/>
    <n v="31.5106"/>
    <n v="226048.92"/>
    <n v="2026"/>
  </r>
  <r>
    <n v="72036987"/>
    <x v="55"/>
    <s v="2025-12-24"/>
    <s v="M0053"/>
    <x v="137"/>
    <s v="MAT-Z-260066"/>
    <s v="APL26020002"/>
    <x v="2445"/>
    <s v="8011-H18-2.5X289X324-SG3-MG3 (FRYPAN)"/>
    <x v="157"/>
    <s v="2"/>
    <n v="1026"/>
    <s v="KG"/>
    <x v="3"/>
    <n v="115.4111"/>
    <n v="118411.79"/>
    <n v="1"/>
    <n v="3.6308660000000001"/>
    <n v="3725.2695359999998"/>
    <s v="MIL"/>
    <n v="31.786100000000001"/>
    <n v="118411.79"/>
    <n v="2026"/>
  </r>
  <r>
    <n v="72036411"/>
    <x v="55"/>
    <s v="2025-12-03"/>
    <s v="M0053"/>
    <x v="137"/>
    <s v="MAT-Z-260067"/>
    <s v="APL26020003"/>
    <x v="2424"/>
    <s v="8011-O---2.0X410-SG3-MG3"/>
    <x v="157"/>
    <s v="1"/>
    <n v="974"/>
    <s v="KG"/>
    <x v="3"/>
    <n v="115.4111"/>
    <n v="112410.41"/>
    <n v="1"/>
    <n v="3.6308660000000001"/>
    <n v="3536.4643660000002"/>
    <s v="MIL"/>
    <n v="31.786100000000001"/>
    <n v="112410.41"/>
    <n v="2026"/>
  </r>
  <r>
    <n v="72036414"/>
    <x v="55"/>
    <s v="2025-12-03"/>
    <s v="M0053"/>
    <x v="137"/>
    <s v="MAT-Z-260067"/>
    <s v="APL26020003"/>
    <x v="2426"/>
    <s v="8011-O---2.5X445-SG3-MG3"/>
    <x v="157"/>
    <s v="1"/>
    <n v="1922"/>
    <s v="KG"/>
    <x v="3"/>
    <n v="116.0552"/>
    <n v="223058.09"/>
    <n v="1"/>
    <n v="3.6511300000000002"/>
    <n v="7017.4727309999998"/>
    <s v="MIL"/>
    <n v="31.786100000000001"/>
    <n v="223058.09"/>
    <n v="2026"/>
  </r>
  <r>
    <n v="72036414"/>
    <x v="55"/>
    <s v="2025-12-03"/>
    <s v="M0053"/>
    <x v="137"/>
    <s v="MAT-Z-260067"/>
    <s v="APL26020003"/>
    <x v="2480"/>
    <s v="8011-O---3.0X295-SG3-MG3"/>
    <x v="157"/>
    <s v="1"/>
    <n v="774"/>
    <s v="KG"/>
    <x v="3"/>
    <n v="116.0552"/>
    <n v="89826.72"/>
    <n v="1"/>
    <n v="3.6511300000000002"/>
    <n v="2825.9748749999999"/>
    <s v="MIL"/>
    <n v="31.786100000000001"/>
    <n v="89826.72"/>
    <n v="2026"/>
  </r>
  <r>
    <n v="72036410"/>
    <x v="19"/>
    <s v="2025-12-03"/>
    <s v="M0053"/>
    <x v="137"/>
    <s v="MAT-Z-260077"/>
    <s v="APL26020005"/>
    <x v="2438"/>
    <s v="8011-O---2.5X270-SG3-MG3"/>
    <x v="157"/>
    <s v="1"/>
    <n v="1031"/>
    <s v="KG"/>
    <x v="3"/>
    <n v="116.0552"/>
    <n v="119652.91"/>
    <n v="1"/>
    <n v="3.6354609999999998"/>
    <n v="3748.1607359999998"/>
    <s v="MIL"/>
    <n v="31.923100000000002"/>
    <n v="119652.91"/>
    <n v="2026"/>
  </r>
  <r>
    <n v="72036415"/>
    <x v="19"/>
    <s v="2025-12-03"/>
    <s v="M0053"/>
    <x v="137"/>
    <s v="MAT-Z-260077"/>
    <s v="APL26020005"/>
    <x v="2488"/>
    <s v="8011-O---3.0X330-SG3-MG3"/>
    <x v="157"/>
    <s v="1"/>
    <n v="992"/>
    <s v="KG"/>
    <x v="3"/>
    <n v="116.69929999999999"/>
    <n v="115765.71"/>
    <n v="1"/>
    <n v="3.6556380000000002"/>
    <n v="3626.3931130000001"/>
    <s v="MIL"/>
    <n v="31.923100000000002"/>
    <n v="115765.71"/>
    <n v="2026"/>
  </r>
  <r>
    <n v="72036415"/>
    <x v="19"/>
    <s v="2025-12-03"/>
    <s v="M0053"/>
    <x v="137"/>
    <s v="MAT-Z-260077"/>
    <s v="APL26020005"/>
    <x v="2489"/>
    <s v="8011-O---3.0X390-SG3-MG3"/>
    <x v="157"/>
    <s v="1"/>
    <n v="2817"/>
    <s v="KG"/>
    <x v="3"/>
    <n v="116.0552"/>
    <n v="326927.5"/>
    <n v="1"/>
    <n v="3.6354609999999998"/>
    <n v="10241.095006"/>
    <s v="MIL"/>
    <n v="31.923100000000002"/>
    <n v="326927.5"/>
    <n v="2026"/>
  </r>
  <r>
    <n v="72036599"/>
    <x v="19"/>
    <s v="2025-12-10"/>
    <s v="M0053"/>
    <x v="137"/>
    <s v="MAT-Z-260077"/>
    <s v="APL26020005"/>
    <x v="2424"/>
    <s v="8011-O---2.0X410-SG3-MG3"/>
    <x v="157"/>
    <s v="1"/>
    <n v="3837"/>
    <s v="KG"/>
    <x v="3"/>
    <n v="115.4111"/>
    <n v="442832.39"/>
    <n v="1"/>
    <n v="3.6152839999999999"/>
    <n v="13871.847972"/>
    <s v="MIL"/>
    <n v="31.923100000000002"/>
    <n v="442832.39"/>
    <n v="2026"/>
  </r>
  <r>
    <n v="72036843"/>
    <x v="71"/>
    <s v="2025-12-18"/>
    <s v="M0053"/>
    <x v="137"/>
    <s v="MAT-Z-260080"/>
    <s v="APL26020148"/>
    <x v="2490"/>
    <s v="8011-H18-2.5X395-SG3-MG3"/>
    <x v="157"/>
    <s v="2"/>
    <n v="775"/>
    <s v="KG"/>
    <x v="3"/>
    <n v="115.4111"/>
    <n v="89443.6"/>
    <n v="1"/>
    <n v="3.685689"/>
    <n v="2856.4092569999998"/>
    <s v="MIL"/>
    <n v="31.313300000000002"/>
    <n v="89443.6"/>
    <n v="2026"/>
  </r>
  <r>
    <n v="72036986"/>
    <x v="71"/>
    <s v="2025-12-24"/>
    <s v="M0053"/>
    <x v="137"/>
    <s v="MAT-Z-260080"/>
    <s v="APL26020148"/>
    <x v="2469"/>
    <s v="8011-H18-2.0X245-SG3-MG3 (FRYPAN)"/>
    <x v="157"/>
    <s v="2"/>
    <n v="2061"/>
    <s v="KG"/>
    <x v="3"/>
    <n v="115.4111"/>
    <n v="237862.28"/>
    <n v="1"/>
    <n v="3.685689"/>
    <n v="7596.2060840000004"/>
    <s v="MIL"/>
    <n v="31.313300000000002"/>
    <n v="237862.28"/>
    <n v="2026"/>
  </r>
  <r>
    <n v="72036986"/>
    <x v="71"/>
    <s v="2025-12-24"/>
    <s v="M0053"/>
    <x v="137"/>
    <s v="MAT-Z-260080"/>
    <s v="APL26020148"/>
    <x v="2483"/>
    <s v="8011-H18-2.0X290-SG3-MG3"/>
    <x v="157"/>
    <s v="2"/>
    <n v="852"/>
    <s v="KG"/>
    <x v="3"/>
    <n v="115.4111"/>
    <n v="98330.26"/>
    <n v="1"/>
    <n v="3.685689"/>
    <n v="3140.2075150000001"/>
    <s v="MIL"/>
    <n v="31.313300000000002"/>
    <n v="98330.26"/>
    <n v="2026"/>
  </r>
  <r>
    <n v="72036987"/>
    <x v="71"/>
    <s v="2025-12-24"/>
    <s v="M0053"/>
    <x v="137"/>
    <s v="MAT-Z-260080"/>
    <s v="APL26020148"/>
    <x v="2445"/>
    <s v="8011-H18-2.5X289X324-SG3-MG3 (FRYPAN)"/>
    <x v="157"/>
    <s v="2"/>
    <n v="1045"/>
    <s v="KG"/>
    <x v="3"/>
    <n v="115.4111"/>
    <n v="120604.6"/>
    <n v="1"/>
    <n v="3.685689"/>
    <n v="3851.545509"/>
    <s v="MIL"/>
    <n v="31.313300000000002"/>
    <n v="120604.6"/>
    <n v="2026"/>
  </r>
  <r>
    <n v="72037522"/>
    <x v="71"/>
    <s v="2026-01-21"/>
    <s v="M0053"/>
    <x v="137"/>
    <s v="MAT-Z-260080"/>
    <s v="APL26020148"/>
    <x v="2491"/>
    <s v="8011-H18-3.0X230-SG3-MG3 (FRYPAN)"/>
    <x v="157"/>
    <s v="2"/>
    <n v="1045"/>
    <s v="KG"/>
    <x v="3"/>
    <n v="121.43170000000001"/>
    <n v="126896.13"/>
    <n v="1"/>
    <n v="3.8779590000000002"/>
    <n v="4052.4674810000001"/>
    <s v="MIL"/>
    <n v="31.313300000000002"/>
    <n v="126896.13"/>
    <n v="2026"/>
  </r>
  <r>
    <n v="72037522"/>
    <x v="71"/>
    <s v="2026-01-21"/>
    <s v="M0053"/>
    <x v="137"/>
    <s v="MAT-Z-260080"/>
    <s v="APL26020148"/>
    <x v="2439"/>
    <s v="8011-H18-3.0X290-SG3-MG3 (FRYPAN)"/>
    <x v="157"/>
    <s v="2"/>
    <n v="1024"/>
    <s v="KG"/>
    <x v="3"/>
    <n v="121.43170000000001"/>
    <n v="124346.06"/>
    <n v="1"/>
    <n v="3.8779590000000002"/>
    <n v="3971.030201"/>
    <s v="MIL"/>
    <n v="31.313300000000002"/>
    <n v="124346.06"/>
    <n v="2026"/>
  </r>
  <r>
    <n v="72037944"/>
    <x v="71"/>
    <s v="2026-01-29"/>
    <s v="M0053"/>
    <x v="137"/>
    <s v="MAT-Z-260080"/>
    <s v="APL26020148"/>
    <x v="2492"/>
    <s v="8011-H18-2.0X160-SG3-MG3 (FRYPAN)"/>
    <x v="157"/>
    <s v="2"/>
    <n v="869"/>
    <s v="KG"/>
    <x v="3"/>
    <n v="121.43170000000001"/>
    <n v="105524.15"/>
    <n v="1"/>
    <n v="3.8779590000000002"/>
    <n v="3369.9466360000001"/>
    <s v="MIL"/>
    <n v="31.313300000000002"/>
    <n v="105524.15"/>
    <n v="2026"/>
  </r>
  <r>
    <n v="72037944"/>
    <x v="71"/>
    <s v="2026-01-29"/>
    <s v="M0053"/>
    <x v="137"/>
    <s v="MAT-Z-260080"/>
    <s v="APL26020148"/>
    <x v="2493"/>
    <s v="8011-H18-3.0X265-SG3-MG3 (FRYPAN)"/>
    <x v="157"/>
    <s v="2"/>
    <n v="1050"/>
    <s v="KG"/>
    <x v="3"/>
    <n v="121.43170000000001"/>
    <n v="127503.29"/>
    <n v="1"/>
    <n v="3.8779590000000002"/>
    <n v="4071.8573249999999"/>
    <s v="MIL"/>
    <n v="31.313300000000002"/>
    <n v="127503.29"/>
    <n v="2026"/>
  </r>
  <r>
    <n v="72037944"/>
    <x v="71"/>
    <s v="2026-01-29"/>
    <s v="M0053"/>
    <x v="137"/>
    <s v="MAT-Z-260080"/>
    <s v="APL26020148"/>
    <x v="2493"/>
    <s v="8011-H18-3.0X265-SG3-MG3 (FRYPAN)"/>
    <x v="157"/>
    <s v="2"/>
    <n v="30"/>
    <s v="KG"/>
    <x v="3"/>
    <n v="121.43170000000001"/>
    <n v="3642.95"/>
    <n v="1"/>
    <n v="3.8779590000000002"/>
    <n v="116.33874400000001"/>
    <s v="MIL"/>
    <n v="31.313300000000002"/>
    <n v="3642.95"/>
    <n v="2026"/>
  </r>
  <r>
    <n v="72037944"/>
    <x v="71"/>
    <s v="2026-01-29"/>
    <s v="M0053"/>
    <x v="137"/>
    <s v="MAT-Z-260080"/>
    <s v="APL26020148"/>
    <x v="2494"/>
    <s v="8011-H18-2.5X255-SG3-MG3 (FRYPAN)"/>
    <x v="157"/>
    <s v="2"/>
    <n v="1022"/>
    <s v="KG"/>
    <x v="3"/>
    <n v="121.43170000000001"/>
    <n v="124103.2"/>
    <n v="1"/>
    <n v="3.8779590000000002"/>
    <n v="3963.2743909999999"/>
    <s v="MIL"/>
    <n v="31.313300000000002"/>
    <n v="124103.2"/>
    <n v="2026"/>
  </r>
  <r>
    <n v="72036411"/>
    <x v="71"/>
    <s v="2025-12-03"/>
    <s v="M0053"/>
    <x v="137"/>
    <s v="MAT-Z-260086"/>
    <s v="APL26020150"/>
    <x v="2428"/>
    <s v="8011-O---2.0X360-SG3-MG3"/>
    <x v="157"/>
    <s v="1"/>
    <n v="1537"/>
    <s v="KG"/>
    <x v="3"/>
    <n v="116.0552"/>
    <n v="178376.84"/>
    <n v="1"/>
    <n v="3.7062590000000002"/>
    <n v="5696.5200089999998"/>
    <s v="MIL"/>
    <n v="31.313300000000002"/>
    <n v="178376.84"/>
    <n v="2026"/>
  </r>
  <r>
    <n v="72036599"/>
    <x v="71"/>
    <s v="2025-12-10"/>
    <s v="M0053"/>
    <x v="137"/>
    <s v="MAT-Z-260086"/>
    <s v="APL26020150"/>
    <x v="2424"/>
    <s v="8011-O---2.0X410-SG3-MG3"/>
    <x v="157"/>
    <s v="1"/>
    <n v="946"/>
    <s v="KG"/>
    <x v="3"/>
    <n v="115.4111"/>
    <n v="109178.9"/>
    <n v="1"/>
    <n v="3.685689"/>
    <n v="3486.6622170000001"/>
    <s v="MIL"/>
    <n v="31.313300000000002"/>
    <n v="109178.9"/>
    <n v="2026"/>
  </r>
  <r>
    <n v="72036836"/>
    <x v="71"/>
    <s v="2025-12-18"/>
    <s v="M0053"/>
    <x v="137"/>
    <s v="MAT-Z-260086"/>
    <s v="APL26020150"/>
    <x v="2437"/>
    <s v="8011-O---2.0X260-SG3-MG3"/>
    <x v="157"/>
    <s v="1"/>
    <n v="1969"/>
    <s v="KG"/>
    <x v="3"/>
    <n v="116.0552"/>
    <n v="228512.69"/>
    <n v="1"/>
    <n v="3.7062590000000002"/>
    <n v="7297.6240120000002"/>
    <s v="MIL"/>
    <n v="31.313300000000002"/>
    <n v="228512.69"/>
    <n v="2026"/>
  </r>
  <r>
    <n v="72037188"/>
    <x v="71"/>
    <s v="2026-01-09"/>
    <s v="M0053"/>
    <x v="137"/>
    <s v="MAT-Z-260086"/>
    <s v="APL26020150"/>
    <x v="2428"/>
    <s v="8011-O---2.0X360-SG3-MG3"/>
    <x v="157"/>
    <s v="1"/>
    <n v="971"/>
    <s v="KG"/>
    <x v="3"/>
    <n v="122.4042"/>
    <n v="118854.48"/>
    <n v="1"/>
    <n v="3.9090159999999998"/>
    <n v="3795.6548809999999"/>
    <s v="MIL"/>
    <n v="31.313300000000002"/>
    <n v="118854.48"/>
    <n v="2026"/>
  </r>
  <r>
    <n v="72037521"/>
    <x v="71"/>
    <s v="2026-01-21"/>
    <s v="M0053"/>
    <x v="137"/>
    <s v="MAT-Z-260085"/>
    <s v="APL26020149"/>
    <x v="2495"/>
    <s v="8011-H18-2.4X285-SG3-MG3 (FRYPAN)"/>
    <x v="157"/>
    <s v="2"/>
    <n v="2018"/>
    <s v="KG"/>
    <x v="3"/>
    <n v="120.8001"/>
    <n v="243774.6"/>
    <n v="1"/>
    <n v="3.8577880000000002"/>
    <n v="7785.0178669999996"/>
    <s v="MIL"/>
    <n v="31.313300000000002"/>
    <n v="243774.6"/>
    <n v="2026"/>
  </r>
  <r>
    <n v="72037522"/>
    <x v="71"/>
    <s v="2026-01-21"/>
    <s v="M0053"/>
    <x v="137"/>
    <s v="MAT-Z-260085"/>
    <s v="APL26020149"/>
    <x v="2496"/>
    <s v="8011-H18-3.0X255-SG3-MG3 (FRYPAN)"/>
    <x v="157"/>
    <s v="2"/>
    <n v="974"/>
    <s v="KG"/>
    <x v="3"/>
    <n v="121.43170000000001"/>
    <n v="118274.48"/>
    <n v="1"/>
    <n v="3.8779590000000002"/>
    <n v="3777.1324"/>
    <s v="MIL"/>
    <n v="31.313300000000002"/>
    <n v="118274.48"/>
    <n v="2026"/>
  </r>
  <r>
    <n v="72037944"/>
    <x v="71"/>
    <s v="2026-01-29"/>
    <s v="M0053"/>
    <x v="137"/>
    <s v="MAT-Z-260085"/>
    <s v="APL26020149"/>
    <x v="2474"/>
    <s v="8011-H18-2.5X245-SG3-MG3 (FRYPAN)"/>
    <x v="157"/>
    <s v="2"/>
    <n v="1026"/>
    <s v="KG"/>
    <x v="3"/>
    <n v="121.43170000000001"/>
    <n v="124588.92"/>
    <n v="1"/>
    <n v="3.8779590000000002"/>
    <n v="3978.7860110000001"/>
    <s v="MIL"/>
    <n v="31.313300000000002"/>
    <n v="124588.92"/>
    <n v="2026"/>
  </r>
  <r>
    <n v="72037981"/>
    <x v="71"/>
    <s v="2026-01-30"/>
    <s v="M0053"/>
    <x v="137"/>
    <s v="MAT-Z-260085"/>
    <s v="APL26020149"/>
    <x v="2445"/>
    <s v="8011-H18-2.5X289X324-SG3-MG3 (FRYPAN)"/>
    <x v="157"/>
    <s v="2"/>
    <n v="2088"/>
    <s v="KG"/>
    <x v="3"/>
    <n v="120.8001"/>
    <n v="252230.61"/>
    <n v="1"/>
    <n v="3.8577880000000002"/>
    <n v="8055.0631839999996"/>
    <s v="MIL"/>
    <n v="31.313300000000002"/>
    <n v="252230.61"/>
    <n v="2026"/>
  </r>
  <r>
    <n v="72037982"/>
    <x v="71"/>
    <s v="2026-01-30"/>
    <s v="M0053"/>
    <x v="137"/>
    <s v="MAT-Z-260085"/>
    <s v="APL26020149"/>
    <x v="2497"/>
    <s v="8011-H18-2.5X315-SG3-MG3 (FRYPAN)"/>
    <x v="157"/>
    <s v="2"/>
    <n v="1047"/>
    <s v="KG"/>
    <x v="3"/>
    <n v="121.43170000000001"/>
    <n v="127138.99"/>
    <n v="1"/>
    <n v="3.8779590000000002"/>
    <n v="4060.2232909999998"/>
    <s v="MIL"/>
    <n v="31.313300000000002"/>
    <n v="127138.99"/>
    <n v="2026"/>
  </r>
  <r>
    <n v="72037983"/>
    <x v="71"/>
    <s v="2026-01-30"/>
    <s v="M0053"/>
    <x v="137"/>
    <s v="MAT-Z-260085"/>
    <s v="APL26020149"/>
    <x v="2498"/>
    <s v="8011-H18-3.0X350-SG3-MG3 (FRYPAN)"/>
    <x v="157"/>
    <s v="2"/>
    <n v="1027"/>
    <s v="KG"/>
    <x v="3"/>
    <n v="121.43170000000001"/>
    <n v="124710.36"/>
    <n v="1"/>
    <n v="3.8779590000000002"/>
    <n v="3982.6642350000002"/>
    <s v="MIL"/>
    <n v="31.313300000000002"/>
    <n v="124710.36"/>
    <n v="2026"/>
  </r>
  <r>
    <n v="72036411"/>
    <x v="117"/>
    <s v="2025-12-03"/>
    <s v="M0053"/>
    <x v="137"/>
    <s v="MAT-Z-260093"/>
    <s v="APL26020292"/>
    <x v="2428"/>
    <s v="8011-O---2.0X360-SG3-MG3"/>
    <x v="157"/>
    <s v="1"/>
    <n v="406"/>
    <s v="KG"/>
    <x v="3"/>
    <n v="116.0552"/>
    <n v="47118.41"/>
    <n v="1"/>
    <n v="3.7140629999999999"/>
    <n v="1507.909752"/>
    <s v="MIL"/>
    <n v="31.247499999999999"/>
    <n v="47118.41"/>
    <n v="2026"/>
  </r>
  <r>
    <n v="72036413"/>
    <x v="117"/>
    <s v="2025-12-03"/>
    <s v="M0053"/>
    <x v="137"/>
    <s v="MAT-Z-260093"/>
    <s v="APL26020292"/>
    <x v="2429"/>
    <s v="8011-O---2.5X375-SG3-MG3"/>
    <x v="157"/>
    <s v="1"/>
    <n v="4083"/>
    <s v="KG"/>
    <x v="3"/>
    <n v="115.4111"/>
    <n v="471223.52"/>
    <n v="1"/>
    <n v="3.6934499999999999"/>
    <n v="15080.359068"/>
    <s v="MIL"/>
    <n v="31.247499999999999"/>
    <n v="471223.52"/>
    <n v="2026"/>
  </r>
  <r>
    <n v="72036602"/>
    <x v="117"/>
    <s v="2025-12-10"/>
    <s v="M0053"/>
    <x v="137"/>
    <s v="MAT-Z-260093"/>
    <s v="APL26020292"/>
    <x v="2429"/>
    <s v="8011-O---2.5X375-SG3-MG3"/>
    <x v="157"/>
    <s v="1"/>
    <n v="5066"/>
    <s v="KG"/>
    <x v="3"/>
    <n v="115.4111"/>
    <n v="584672.63"/>
    <n v="1"/>
    <n v="3.6934499999999999"/>
    <n v="18711.021041"/>
    <s v="MIL"/>
    <n v="31.247499999999999"/>
    <n v="584672.63"/>
    <n v="2026"/>
  </r>
  <r>
    <n v="72036836"/>
    <x v="117"/>
    <s v="2025-12-18"/>
    <s v="M0053"/>
    <x v="137"/>
    <s v="MAT-Z-260093"/>
    <s v="APL26020292"/>
    <x v="2460"/>
    <s v="8011-O---2.0X310-SG3-MG3"/>
    <x v="157"/>
    <s v="1"/>
    <n v="3040"/>
    <s v="KG"/>
    <x v="3"/>
    <n v="116.0552"/>
    <n v="352807.81"/>
    <n v="1"/>
    <n v="3.7140629999999999"/>
    <n v="11290.75318"/>
    <s v="MIL"/>
    <n v="31.247499999999999"/>
    <n v="352807.81"/>
    <n v="2026"/>
  </r>
  <r>
    <n v="72036836"/>
    <x v="117"/>
    <s v="2025-12-18"/>
    <s v="M0053"/>
    <x v="137"/>
    <s v="MAT-Z-260093"/>
    <s v="APL26020292"/>
    <x v="2478"/>
    <s v="8011-O---2.0X350-SG3-MG3"/>
    <x v="157"/>
    <s v="1"/>
    <n v="1002"/>
    <s v="KG"/>
    <x v="3"/>
    <n v="116.69929999999999"/>
    <n v="116932.7"/>
    <n v="1"/>
    <n v="3.7346759999999999"/>
    <n v="3742.145771"/>
    <s v="MIL"/>
    <n v="31.247499999999999"/>
    <n v="116932.7"/>
    <n v="2026"/>
  </r>
  <r>
    <n v="72036837"/>
    <x v="117"/>
    <s v="2025-12-18"/>
    <s v="M0053"/>
    <x v="137"/>
    <s v="MAT-Z-260093"/>
    <s v="APL26020292"/>
    <x v="2428"/>
    <s v="8011-O---2.0X360-SG3-MG3"/>
    <x v="157"/>
    <s v="1"/>
    <n v="1957"/>
    <s v="KG"/>
    <x v="3"/>
    <n v="116.0552"/>
    <n v="227120.03"/>
    <n v="1"/>
    <n v="3.7140629999999999"/>
    <n v="7268.4224329999997"/>
    <s v="MIL"/>
    <n v="31.247499999999999"/>
    <n v="227120.03"/>
    <n v="2026"/>
  </r>
  <r>
    <n v="72038085"/>
    <x v="92"/>
    <s v="2026-02-04"/>
    <s v="M0053"/>
    <x v="137"/>
    <s v="MAT-Z-260092"/>
    <s v="APL26020291"/>
    <x v="2469"/>
    <s v="8011-H18-2.0X245-SG3-MG3 (FRYPAN)"/>
    <x v="157"/>
    <s v="2"/>
    <n v="870"/>
    <s v="KG"/>
    <x v="3"/>
    <n v="127.5532"/>
    <n v="110971.28"/>
    <n v="1"/>
    <n v="4.0676829999999997"/>
    <n v="3538.884548"/>
    <s v="MIL"/>
    <n v="31.357700000000001"/>
    <n v="110971.28"/>
    <n v="2026"/>
  </r>
  <r>
    <n v="72038085"/>
    <x v="92"/>
    <s v="2026-02-04"/>
    <s v="M0053"/>
    <x v="137"/>
    <s v="MAT-Z-260092"/>
    <s v="APL26020291"/>
    <x v="2486"/>
    <s v="8011-H18-2.5X160-SG3-MG3 (FRYPAN)"/>
    <x v="157"/>
    <s v="2"/>
    <n v="1050"/>
    <s v="KG"/>
    <x v="3"/>
    <n v="127.5532"/>
    <n v="133930.85999999999"/>
    <n v="1"/>
    <n v="4.0676829999999997"/>
    <n v="4271.067712"/>
    <s v="MIL"/>
    <n v="31.357700000000001"/>
    <n v="133930.85999999999"/>
    <n v="2026"/>
  </r>
  <r>
    <n v="72038085"/>
    <x v="92"/>
    <s v="2026-02-04"/>
    <s v="M0053"/>
    <x v="137"/>
    <s v="MAT-Z-260092"/>
    <s v="APL26020291"/>
    <x v="2486"/>
    <s v="8011-H18-2.5X160-SG3-MG3 (FRYPAN)"/>
    <x v="157"/>
    <s v="2"/>
    <n v="9"/>
    <s v="KG"/>
    <x v="3"/>
    <n v="127.5532"/>
    <n v="1147.98"/>
    <n v="1"/>
    <n v="4.0676829999999997"/>
    <n v="36.609189999999998"/>
    <s v="MIL"/>
    <n v="31.357700000000001"/>
    <n v="1147.98"/>
    <n v="2026"/>
  </r>
  <r>
    <n v="72038085"/>
    <x v="92"/>
    <s v="2026-02-04"/>
    <s v="M0053"/>
    <x v="137"/>
    <s v="MAT-Z-260092"/>
    <s v="APL26020291"/>
    <x v="2444"/>
    <s v="8011-H18-2.4X265-SG3-MG3 (FRYPAN)"/>
    <x v="157"/>
    <s v="2"/>
    <n v="934"/>
    <s v="KG"/>
    <x v="3"/>
    <n v="127.5532"/>
    <n v="119134.69"/>
    <n v="1"/>
    <n v="4.0676829999999997"/>
    <n v="3799.2164600000001"/>
    <s v="MIL"/>
    <n v="31.357700000000001"/>
    <n v="119134.69"/>
    <n v="2026"/>
  </r>
  <r>
    <n v="72036414"/>
    <x v="92"/>
    <s v="2025-12-03"/>
    <s v="M0053"/>
    <x v="137"/>
    <s v="MAT-Z-260095"/>
    <s v="APL26020293"/>
    <x v="2427"/>
    <s v="8011-O---2.5X475-SG3-MG3"/>
    <x v="157"/>
    <s v="1"/>
    <n v="1926"/>
    <s v="KG"/>
    <x v="3"/>
    <n v="116.0552"/>
    <n v="223522.32"/>
    <n v="1"/>
    <n v="3.7010109999999998"/>
    <n v="7128.1477910000003"/>
    <s v="MIL"/>
    <n v="31.357700000000001"/>
    <n v="223522.32"/>
    <n v="2026"/>
  </r>
  <r>
    <n v="72036603"/>
    <x v="92"/>
    <s v="2025-12-10"/>
    <s v="M0053"/>
    <x v="137"/>
    <s v="MAT-Z-260095"/>
    <s v="APL26020293"/>
    <x v="2426"/>
    <s v="8011-O---2.5X445-SG3-MG3"/>
    <x v="157"/>
    <s v="1"/>
    <n v="1918"/>
    <s v="KG"/>
    <x v="3"/>
    <n v="116.0552"/>
    <n v="222593.87"/>
    <n v="1"/>
    <n v="3.7010109999999998"/>
    <n v="7098.5394329999999"/>
    <s v="MIL"/>
    <n v="31.357700000000001"/>
    <n v="222593.87"/>
    <n v="2026"/>
  </r>
  <r>
    <n v="72036603"/>
    <x v="92"/>
    <s v="2025-12-10"/>
    <s v="M0053"/>
    <x v="137"/>
    <s v="MAT-Z-260095"/>
    <s v="APL26020293"/>
    <x v="2427"/>
    <s v="8011-O---2.5X475-SG3-MG3"/>
    <x v="157"/>
    <s v="1"/>
    <n v="975"/>
    <s v="KG"/>
    <x v="3"/>
    <n v="116.0552"/>
    <n v="113153.82"/>
    <n v="1"/>
    <n v="3.7010109999999998"/>
    <n v="3608.4859540000002"/>
    <s v="MIL"/>
    <n v="31.357700000000001"/>
    <n v="113153.82"/>
    <n v="2026"/>
  </r>
  <r>
    <n v="72036609"/>
    <x v="92"/>
    <s v="2025-12-10"/>
    <s v="M0053"/>
    <x v="137"/>
    <s v="MAT-Z-260095"/>
    <s v="APL26020293"/>
    <x v="2459"/>
    <s v="8011-O---2.5X515-SG3-MG3"/>
    <x v="157"/>
    <s v="1"/>
    <n v="3918"/>
    <s v="KG"/>
    <x v="3"/>
    <n v="115.4111"/>
    <n v="452180.69"/>
    <n v="1"/>
    <n v="3.6804700000000001"/>
    <n v="14420.084699999999"/>
    <s v="MIL"/>
    <n v="31.357700000000001"/>
    <n v="452180.69"/>
    <n v="2026"/>
  </r>
  <r>
    <n v="72036840"/>
    <x v="92"/>
    <s v="2025-12-18"/>
    <s v="M0053"/>
    <x v="137"/>
    <s v="MAT-Z-260095"/>
    <s v="APL26020293"/>
    <x v="2426"/>
    <s v="8011-O---2.5X445-SG3-MG3"/>
    <x v="157"/>
    <s v="1"/>
    <n v="878"/>
    <s v="KG"/>
    <x v="3"/>
    <n v="116.0552"/>
    <n v="101896.47"/>
    <n v="1"/>
    <n v="3.7010109999999998"/>
    <n v="3249.4880039999998"/>
    <s v="MIL"/>
    <n v="31.357700000000001"/>
    <n v="101896.47"/>
    <n v="2026"/>
  </r>
  <r>
    <n v="72036840"/>
    <x v="92"/>
    <s v="2025-12-18"/>
    <s v="M0053"/>
    <x v="137"/>
    <s v="MAT-Z-260095"/>
    <s v="APL26020293"/>
    <x v="2427"/>
    <s v="8011-O---2.5X475-SG3-MG3"/>
    <x v="157"/>
    <s v="1"/>
    <n v="1968"/>
    <s v="KG"/>
    <x v="3"/>
    <n v="116.0552"/>
    <n v="228396.63"/>
    <n v="1"/>
    <n v="3.7010109999999998"/>
    <n v="7283.5899950000003"/>
    <s v="MIL"/>
    <n v="31.357700000000001"/>
    <n v="228396.63"/>
    <n v="2026"/>
  </r>
  <r>
    <n v="72036985"/>
    <x v="92"/>
    <s v="2025-12-24"/>
    <s v="M0053"/>
    <x v="137"/>
    <s v="MAT-Z-260095"/>
    <s v="APL26020293"/>
    <x v="2499"/>
    <s v="8011-O---2.5X490-SG3-MG3"/>
    <x v="157"/>
    <s v="1"/>
    <n v="1938"/>
    <s v="KG"/>
    <x v="3"/>
    <n v="117.0213"/>
    <n v="226787.28"/>
    <n v="1"/>
    <n v="3.7318199999999999"/>
    <n v="7232.2676719999999"/>
    <s v="MIL"/>
    <n v="31.357700000000001"/>
    <n v="226787.28"/>
    <n v="2026"/>
  </r>
  <r>
    <n v="72037187"/>
    <x v="92"/>
    <s v="2026-01-09"/>
    <s v="M0053"/>
    <x v="137"/>
    <s v="MAT-Z-260095"/>
    <s v="APL26020293"/>
    <x v="2499"/>
    <s v="8011-O---2.5X490-SG3-MG3"/>
    <x v="157"/>
    <s v="1"/>
    <n v="2932"/>
    <s v="KG"/>
    <x v="3"/>
    <n v="121.43170000000001"/>
    <n v="356037.74"/>
    <n v="1"/>
    <n v="3.872468"/>
    <n v="11354.076988999999"/>
    <s v="MIL"/>
    <n v="31.357700000000001"/>
    <n v="356037.74"/>
    <n v="2026"/>
  </r>
  <r>
    <n v="72036600"/>
    <x v="93"/>
    <s v="2025-12-10"/>
    <s v="M0053"/>
    <x v="137"/>
    <s v="MAT-Z-260097"/>
    <s v="APL26020294"/>
    <x v="2438"/>
    <s v="8011-O---2.5X270-SG3-MG3"/>
    <x v="157"/>
    <s v="1"/>
    <n v="2003"/>
    <s v="KG"/>
    <x v="3"/>
    <n v="116.0552"/>
    <n v="232458.57"/>
    <n v="1"/>
    <n v="3.6902309999999998"/>
    <n v="7391.5339919999997"/>
    <s v="MIL"/>
    <n v="31.449300000000001"/>
    <n v="232458.57"/>
    <n v="2026"/>
  </r>
  <r>
    <n v="72036600"/>
    <x v="93"/>
    <s v="2025-12-10"/>
    <s v="M0053"/>
    <x v="137"/>
    <s v="MAT-Z-260097"/>
    <s v="APL26020294"/>
    <x v="2500"/>
    <s v="8011-O---2.5X305-SG3-MG3"/>
    <x v="157"/>
    <s v="1"/>
    <n v="997"/>
    <s v="KG"/>
    <x v="3"/>
    <n v="116.0552"/>
    <n v="115707.03"/>
    <n v="1"/>
    <n v="3.6902309999999998"/>
    <n v="3679.1607439999998"/>
    <s v="MIL"/>
    <n v="31.449300000000001"/>
    <n v="115707.03"/>
    <n v="2026"/>
  </r>
  <r>
    <n v="72036602"/>
    <x v="93"/>
    <s v="2025-12-10"/>
    <s v="M0053"/>
    <x v="137"/>
    <s v="MAT-Z-260097"/>
    <s v="APL26020294"/>
    <x v="2434"/>
    <s v="8011-O---2.5X350-SG3-MG3"/>
    <x v="157"/>
    <s v="1"/>
    <n v="1992"/>
    <s v="KG"/>
    <x v="3"/>
    <n v="116.0552"/>
    <n v="231181.96"/>
    <n v="1"/>
    <n v="3.6902309999999998"/>
    <n v="7350.9413560000003"/>
    <s v="MIL"/>
    <n v="31.449300000000001"/>
    <n v="231181.96"/>
    <n v="2026"/>
  </r>
  <r>
    <n v="72036603"/>
    <x v="93"/>
    <s v="2025-12-10"/>
    <s v="M0053"/>
    <x v="137"/>
    <s v="MAT-Z-260097"/>
    <s v="APL26020294"/>
    <x v="2427"/>
    <s v="8011-O---2.5X475-SG3-MG3"/>
    <x v="157"/>
    <s v="1"/>
    <n v="1937"/>
    <s v="KG"/>
    <x v="3"/>
    <n v="116.0552"/>
    <n v="224798.92"/>
    <n v="1"/>
    <n v="3.6902309999999998"/>
    <n v="7147.9784920000002"/>
    <s v="MIL"/>
    <n v="31.449300000000001"/>
    <n v="224798.92"/>
    <n v="2026"/>
  </r>
  <r>
    <n v="72036609"/>
    <x v="93"/>
    <s v="2025-12-10"/>
    <s v="M0053"/>
    <x v="137"/>
    <s v="MAT-Z-260097"/>
    <s v="APL26020294"/>
    <x v="2459"/>
    <s v="8011-O---2.5X515-SG3-MG3"/>
    <x v="157"/>
    <s v="1"/>
    <n v="1972"/>
    <s v="KG"/>
    <x v="3"/>
    <n v="115.4111"/>
    <n v="227590.69"/>
    <n v="1"/>
    <n v="3.6697500000000001"/>
    <n v="7236.7489889999997"/>
    <s v="MIL"/>
    <n v="31.449300000000001"/>
    <n v="227590.69"/>
    <n v="2026"/>
  </r>
  <r>
    <n v="72036837"/>
    <x v="93"/>
    <s v="2025-12-18"/>
    <s v="M0053"/>
    <x v="137"/>
    <s v="MAT-Z-260097"/>
    <s v="APL26020294"/>
    <x v="2424"/>
    <s v="8011-O---2.0X410-SG3-MG3"/>
    <x v="157"/>
    <s v="1"/>
    <n v="849"/>
    <s v="KG"/>
    <x v="3"/>
    <n v="116.0552"/>
    <n v="98530.86"/>
    <n v="1"/>
    <n v="3.6902309999999998"/>
    <n v="3133.0064579999998"/>
    <s v="MIL"/>
    <n v="31.449300000000001"/>
    <n v="98530.86"/>
    <n v="2026"/>
  </r>
  <r>
    <n v="72036838"/>
    <x v="93"/>
    <s v="2025-12-18"/>
    <s v="M0053"/>
    <x v="137"/>
    <s v="MAT-Z-260097"/>
    <s v="APL26020294"/>
    <x v="2429"/>
    <s v="8011-O---2.5X375-SG3-MG3"/>
    <x v="157"/>
    <s v="1"/>
    <n v="147"/>
    <s v="KG"/>
    <x v="3"/>
    <n v="116.0552"/>
    <n v="17060.11"/>
    <n v="1"/>
    <n v="3.6902309999999998"/>
    <n v="542.46390199999996"/>
    <s v="MIL"/>
    <n v="31.449300000000001"/>
    <n v="17060.11"/>
    <n v="2026"/>
  </r>
  <r>
    <n v="72036840"/>
    <x v="93"/>
    <s v="2025-12-18"/>
    <s v="M0053"/>
    <x v="137"/>
    <s v="MAT-Z-260097"/>
    <s v="APL26020294"/>
    <x v="2426"/>
    <s v="8011-O---2.5X445-SG3-MG3"/>
    <x v="157"/>
    <s v="1"/>
    <n v="623"/>
    <s v="KG"/>
    <x v="3"/>
    <n v="116.0552"/>
    <n v="72302.39"/>
    <n v="1"/>
    <n v="3.6902309999999998"/>
    <n v="2299.0142860000001"/>
    <s v="MIL"/>
    <n v="31.449300000000001"/>
    <n v="72302.39"/>
    <n v="2026"/>
  </r>
  <r>
    <n v="72036840"/>
    <x v="93"/>
    <s v="2025-12-18"/>
    <s v="M0053"/>
    <x v="137"/>
    <s v="MAT-Z-260097"/>
    <s v="APL26020294"/>
    <x v="2427"/>
    <s v="8011-O---2.5X475-SG3-MG3"/>
    <x v="157"/>
    <s v="1"/>
    <n v="587"/>
    <s v="KG"/>
    <x v="3"/>
    <n v="116.0552"/>
    <n v="68124.399999999994"/>
    <n v="1"/>
    <n v="3.6902309999999998"/>
    <n v="2166.1658600000001"/>
    <s v="MIL"/>
    <n v="31.449300000000001"/>
    <n v="68124.399999999994"/>
    <n v="2026"/>
  </r>
  <r>
    <n v="72036600"/>
    <x v="6"/>
    <s v="2025-12-10"/>
    <s v="M0053"/>
    <x v="137"/>
    <s v="MAT-Z-260099"/>
    <s v="APL26020468"/>
    <x v="2500"/>
    <s v="8011-O---2.5X305-SG3-MG3"/>
    <x v="157"/>
    <s v="1"/>
    <n v="1001"/>
    <s v="KG"/>
    <x v="3"/>
    <n v="116.0552"/>
    <n v="116171.26"/>
    <n v="1"/>
    <n v="3.7022740000000001"/>
    <n v="3705.9769670000001"/>
    <s v="MIL"/>
    <n v="31.347000000000001"/>
    <n v="116171.26"/>
    <n v="2026"/>
  </r>
  <r>
    <n v="72036837"/>
    <x v="6"/>
    <s v="2025-12-18"/>
    <s v="M0053"/>
    <x v="137"/>
    <s v="MAT-Z-260099"/>
    <s v="APL26020468"/>
    <x v="2428"/>
    <s v="8011-O---2.0X360-SG3-MG3"/>
    <x v="157"/>
    <s v="1"/>
    <n v="877"/>
    <s v="KG"/>
    <x v="3"/>
    <n v="116.0552"/>
    <n v="101780.41"/>
    <n v="1"/>
    <n v="3.7022740000000001"/>
    <n v="3246.8947579999999"/>
    <s v="MIL"/>
    <n v="31.347000000000001"/>
    <n v="101780.41"/>
    <n v="2026"/>
  </r>
  <r>
    <n v="72036843"/>
    <x v="56"/>
    <s v="2025-12-18"/>
    <s v="M0053"/>
    <x v="137"/>
    <s v="MAT-Z-260102"/>
    <s v="APL26020470"/>
    <x v="2490"/>
    <s v="8011-H18-2.5X395-SG3-MG3"/>
    <x v="157"/>
    <s v="2"/>
    <n v="667"/>
    <s v="KG"/>
    <x v="3"/>
    <n v="115.4111"/>
    <n v="76979.199999999997"/>
    <n v="1"/>
    <n v="3.6995"/>
    <n v="2467.5667699999999"/>
    <s v="MIL"/>
    <n v="31.196400000000001"/>
    <n v="76979.199999999997"/>
    <n v="2026"/>
  </r>
  <r>
    <n v="72036987"/>
    <x v="56"/>
    <s v="2025-12-24"/>
    <s v="M0053"/>
    <x v="137"/>
    <s v="MAT-Z-260102"/>
    <s v="APL26020470"/>
    <x v="2501"/>
    <s v="8011-H18-3.0X235-SG3-MG3"/>
    <x v="157"/>
    <s v="2"/>
    <n v="3131"/>
    <s v="KG"/>
    <x v="3"/>
    <n v="115.4111"/>
    <n v="361352.15"/>
    <n v="1"/>
    <n v="3.6995"/>
    <n v="11583.136194999999"/>
    <s v="MIL"/>
    <n v="31.196400000000001"/>
    <n v="361352.15"/>
    <n v="2026"/>
  </r>
  <r>
    <n v="72037193"/>
    <x v="56"/>
    <s v="2026-01-09"/>
    <s v="M0053"/>
    <x v="137"/>
    <s v="MAT-Z-260102"/>
    <s v="APL26020470"/>
    <x v="2484"/>
    <s v="8011-H18-2.0X390-SG3-MG3"/>
    <x v="157"/>
    <s v="2"/>
    <n v="3070"/>
    <s v="KG"/>
    <x v="3"/>
    <n v="120.8001"/>
    <n v="370856.31"/>
    <n v="1"/>
    <n v="3.8722439999999998"/>
    <n v="11887.791859999999"/>
    <s v="MIL"/>
    <n v="31.196400000000001"/>
    <n v="370856.31"/>
    <n v="2026"/>
  </r>
  <r>
    <n v="72037193"/>
    <x v="56"/>
    <s v="2026-01-09"/>
    <s v="M0053"/>
    <x v="137"/>
    <s v="MAT-Z-260102"/>
    <s v="APL26020470"/>
    <x v="2485"/>
    <s v="8011-H18-2.5X290-SG3-MG3"/>
    <x v="157"/>
    <s v="2"/>
    <n v="1044"/>
    <s v="KG"/>
    <x v="3"/>
    <n v="121.43170000000001"/>
    <n v="126774.69"/>
    <n v="1"/>
    <n v="3.89249"/>
    <n v="4063.760241"/>
    <s v="MIL"/>
    <n v="31.196400000000001"/>
    <n v="126774.69"/>
    <n v="2026"/>
  </r>
  <r>
    <n v="72037519"/>
    <x v="56"/>
    <s v="2026-01-21"/>
    <s v="M0053"/>
    <x v="137"/>
    <s v="MAT-Z-260102"/>
    <s v="APL26020470"/>
    <x v="2502"/>
    <s v="8011-H18-2.5X385-SG3-MG3"/>
    <x v="157"/>
    <s v="2"/>
    <n v="1030"/>
    <s v="KG"/>
    <x v="3"/>
    <n v="121.43170000000001"/>
    <n v="125074.65"/>
    <n v="1"/>
    <n v="3.89249"/>
    <n v="4009.265492"/>
    <s v="MIL"/>
    <n v="31.196400000000001"/>
    <n v="125074.65"/>
    <n v="2026"/>
  </r>
  <r>
    <n v="72037519"/>
    <x v="56"/>
    <s v="2026-01-21"/>
    <s v="M0053"/>
    <x v="137"/>
    <s v="MAT-Z-260102"/>
    <s v="APL26020470"/>
    <x v="2503"/>
    <s v="8011-H18-2.5X410-SG3-MG3"/>
    <x v="157"/>
    <s v="2"/>
    <n v="2045"/>
    <s v="KG"/>
    <x v="3"/>
    <n v="120.8001"/>
    <n v="247036.2"/>
    <n v="1"/>
    <n v="3.8722439999999998"/>
    <n v="7918.7406229999997"/>
    <s v="MIL"/>
    <n v="31.196400000000001"/>
    <n v="247036.2"/>
    <n v="2026"/>
  </r>
  <r>
    <n v="72037944"/>
    <x v="56"/>
    <s v="2026-01-29"/>
    <s v="M0053"/>
    <x v="137"/>
    <s v="MAT-Z-260102"/>
    <s v="APL26020470"/>
    <x v="2487"/>
    <s v="8011-H18-2.0X295-SG3-MG3"/>
    <x v="157"/>
    <s v="2"/>
    <n v="1035"/>
    <s v="KG"/>
    <x v="3"/>
    <n v="121.43170000000001"/>
    <n v="125681.81"/>
    <n v="1"/>
    <n v="3.89249"/>
    <n v="4028.7279939999999"/>
    <s v="MIL"/>
    <n v="31.196400000000001"/>
    <n v="125681.81"/>
    <n v="2026"/>
  </r>
  <r>
    <n v="72036609"/>
    <x v="7"/>
    <s v="2025-12-10"/>
    <s v="M0053"/>
    <x v="137"/>
    <s v="MAT-Z-260103"/>
    <s v="APL26020471"/>
    <x v="2459"/>
    <s v="8011-O---2.5X515-SG3-MG3"/>
    <x v="157"/>
    <s v="1"/>
    <n v="987"/>
    <s v="KG"/>
    <x v="3"/>
    <n v="115.4111"/>
    <n v="113910.76"/>
    <n v="1"/>
    <n v="3.6980780000000002"/>
    <n v="3650.0032040000001"/>
    <s v="MIL"/>
    <n v="31.208400000000001"/>
    <n v="113910.76"/>
    <n v="2026"/>
  </r>
  <r>
    <n v="72036838"/>
    <x v="7"/>
    <s v="2025-12-18"/>
    <s v="M0053"/>
    <x v="137"/>
    <s v="MAT-Z-260103"/>
    <s v="APL26020471"/>
    <x v="2438"/>
    <s v="8011-O---2.5X270-SG3-MG3"/>
    <x v="157"/>
    <s v="1"/>
    <n v="2965"/>
    <s v="KG"/>
    <x v="3"/>
    <n v="116.0552"/>
    <n v="344103.67"/>
    <n v="1"/>
    <n v="3.7187160000000001"/>
    <n v="11025.995244"/>
    <s v="MIL"/>
    <n v="31.208400000000001"/>
    <n v="344103.67"/>
    <n v="2026"/>
  </r>
  <r>
    <n v="72036839"/>
    <x v="7"/>
    <s v="2025-12-18"/>
    <s v="M0053"/>
    <x v="137"/>
    <s v="MAT-Z-260103"/>
    <s v="APL26020471"/>
    <x v="2425"/>
    <s v="8011-O---2.5X310-SG3-MG3"/>
    <x v="157"/>
    <s v="1"/>
    <n v="4952"/>
    <s v="KG"/>
    <x v="3"/>
    <n v="115.4111"/>
    <n v="571515.77"/>
    <n v="1"/>
    <n v="3.6980780000000002"/>
    <n v="18312.882749"/>
    <s v="MIL"/>
    <n v="31.208400000000001"/>
    <n v="571515.77"/>
    <n v="2026"/>
  </r>
  <r>
    <n v="72036837"/>
    <x v="74"/>
    <s v="2025-12-18"/>
    <s v="M0053"/>
    <x v="137"/>
    <s v="MAT-Z-260111"/>
    <s v="APL26020626"/>
    <x v="2424"/>
    <s v="8011-O---2.0X410-SG3-MG3"/>
    <x v="157"/>
    <s v="1"/>
    <n v="2116"/>
    <s v="KG"/>
    <x v="3"/>
    <n v="116.0552"/>
    <n v="245572.8"/>
    <n v="1"/>
    <n v="3.7128749999999999"/>
    <n v="7856.4440530000002"/>
    <s v="MIL"/>
    <n v="31.2575"/>
    <n v="245572.8"/>
    <n v="2026"/>
  </r>
  <r>
    <n v="72036838"/>
    <x v="74"/>
    <s v="2025-12-18"/>
    <s v="M0053"/>
    <x v="137"/>
    <s v="MAT-Z-260111"/>
    <s v="APL26020626"/>
    <x v="2429"/>
    <s v="8011-O---2.5X375-SG3-MG3"/>
    <x v="157"/>
    <s v="1"/>
    <n v="2658"/>
    <s v="KG"/>
    <x v="3"/>
    <n v="116.0552"/>
    <n v="308474.71999999997"/>
    <n v="1"/>
    <n v="3.7128749999999999"/>
    <n v="9868.8225220000004"/>
    <s v="MIL"/>
    <n v="31.2575"/>
    <n v="308474.71999999997"/>
    <n v="2026"/>
  </r>
  <r>
    <n v="72036840"/>
    <x v="74"/>
    <s v="2025-12-18"/>
    <s v="M0053"/>
    <x v="137"/>
    <s v="MAT-Z-260111"/>
    <s v="APL26020626"/>
    <x v="2504"/>
    <s v="8011-O---2.5X405-SG3-MG3"/>
    <x v="157"/>
    <s v="1"/>
    <n v="2017"/>
    <s v="KG"/>
    <x v="3"/>
    <n v="116.0552"/>
    <n v="234083.34"/>
    <n v="1"/>
    <n v="3.7128749999999999"/>
    <n v="7488.8695509999998"/>
    <s v="MIL"/>
    <n v="31.2575"/>
    <n v="234083.34"/>
    <n v="2026"/>
  </r>
  <r>
    <n v="72036982"/>
    <x v="74"/>
    <s v="2025-12-24"/>
    <s v="M0053"/>
    <x v="137"/>
    <s v="MAT-Z-260111"/>
    <s v="APL26020626"/>
    <x v="2424"/>
    <s v="8011-O---2.0X410-SG3-MG3"/>
    <x v="157"/>
    <s v="1"/>
    <n v="2020"/>
    <s v="KG"/>
    <x v="3"/>
    <n v="116.0552"/>
    <n v="234431.5"/>
    <n v="1"/>
    <n v="3.7128749999999999"/>
    <n v="7500.007998"/>
    <s v="MIL"/>
    <n v="31.2575"/>
    <n v="234431.5"/>
    <n v="2026"/>
  </r>
  <r>
    <n v="72036982"/>
    <x v="74"/>
    <s v="2025-12-24"/>
    <s v="M0053"/>
    <x v="137"/>
    <s v="MAT-Z-260111"/>
    <s v="APL26020626"/>
    <x v="2425"/>
    <s v="8011-O---2.5X310-SG3-MG3"/>
    <x v="157"/>
    <s v="1"/>
    <n v="2050"/>
    <s v="KG"/>
    <x v="3"/>
    <n v="116.0552"/>
    <n v="237913.16"/>
    <n v="1"/>
    <n v="3.7128749999999999"/>
    <n v="7611.3943849999996"/>
    <s v="MIL"/>
    <n v="31.2575"/>
    <n v="237913.16"/>
    <n v="2026"/>
  </r>
  <r>
    <n v="72036983"/>
    <x v="74"/>
    <s v="2025-12-24"/>
    <s v="M0053"/>
    <x v="137"/>
    <s v="MAT-Z-260111"/>
    <s v="APL26020626"/>
    <x v="2432"/>
    <s v="8011-O---2.5X335-SG3-MG3"/>
    <x v="157"/>
    <s v="1"/>
    <n v="1020"/>
    <s v="KG"/>
    <x v="3"/>
    <n v="116.69929999999999"/>
    <n v="119033.29"/>
    <n v="1"/>
    <n v="3.7334809999999998"/>
    <n v="3808.151323"/>
    <s v="MIL"/>
    <n v="31.2575"/>
    <n v="119033.29"/>
    <n v="2026"/>
  </r>
  <r>
    <n v="72036983"/>
    <x v="74"/>
    <s v="2025-12-24"/>
    <s v="M0053"/>
    <x v="137"/>
    <s v="MAT-Z-260111"/>
    <s v="APL26020626"/>
    <x v="2505"/>
    <s v="8011-O---2.5X370-SG3-MG3"/>
    <x v="157"/>
    <s v="1"/>
    <n v="1013"/>
    <s v="KG"/>
    <x v="3"/>
    <n v="116.69929999999999"/>
    <n v="118216.39"/>
    <n v="1"/>
    <n v="3.7334809999999998"/>
    <n v="3782.016795"/>
    <s v="MIL"/>
    <n v="31.2575"/>
    <n v="118216.39"/>
    <n v="2026"/>
  </r>
  <r>
    <n v="72036984"/>
    <x v="74"/>
    <s v="2025-12-24"/>
    <s v="M0053"/>
    <x v="137"/>
    <s v="MAT-Z-260111"/>
    <s v="APL26020626"/>
    <x v="2438"/>
    <s v="8011-O---2.5X270-SG3-MG3"/>
    <x v="157"/>
    <s v="1"/>
    <n v="1018"/>
    <s v="KG"/>
    <x v="3"/>
    <n v="116.69929999999999"/>
    <n v="118799.89"/>
    <n v="1"/>
    <n v="3.7334809999999998"/>
    <n v="3800.684315"/>
    <s v="MIL"/>
    <n v="31.2575"/>
    <n v="118799.89"/>
    <n v="2026"/>
  </r>
  <r>
    <n v="72036985"/>
    <x v="74"/>
    <s v="2025-12-24"/>
    <s v="M0053"/>
    <x v="137"/>
    <s v="MAT-Z-260111"/>
    <s v="APL26020626"/>
    <x v="2429"/>
    <s v="8011-O---2.5X375-SG3-MG3"/>
    <x v="157"/>
    <s v="1"/>
    <n v="5129"/>
    <s v="KG"/>
    <x v="3"/>
    <n v="115.4111"/>
    <n v="591943.53"/>
    <n v="1"/>
    <n v="3.692269"/>
    <n v="18937.647924000001"/>
    <s v="MIL"/>
    <n v="31.2575"/>
    <n v="591943.53"/>
    <n v="2026"/>
  </r>
  <r>
    <n v="72037189"/>
    <x v="74"/>
    <s v="2026-01-09"/>
    <s v="M0053"/>
    <x v="137"/>
    <s v="MAT-Z-260111"/>
    <s v="APL26020626"/>
    <x v="2425"/>
    <s v="8011-O---2.5X310-SG3-MG3"/>
    <x v="157"/>
    <s v="1"/>
    <n v="3069"/>
    <s v="KG"/>
    <x v="3"/>
    <n v="121.43170000000001"/>
    <n v="372673.89"/>
    <n v="1"/>
    <n v="3.8848820000000002"/>
    <n v="11922.703030999999"/>
    <s v="MIL"/>
    <n v="31.2575"/>
    <n v="372673.89"/>
    <n v="2026"/>
  </r>
  <r>
    <n v="72036843"/>
    <x v="115"/>
    <s v="2025-12-18"/>
    <s v="M0053"/>
    <x v="137"/>
    <s v="MAT-Z-260110"/>
    <s v="APL26020625"/>
    <x v="2490"/>
    <s v="8011-H18-2.5X395-SG3-MG3"/>
    <x v="157"/>
    <s v="2"/>
    <n v="650"/>
    <s v="KG"/>
    <x v="3"/>
    <n v="115.4111"/>
    <n v="75017.22"/>
    <n v="1"/>
    <n v="3.692269"/>
    <n v="2399.9750450000001"/>
    <s v="MIL"/>
    <n v="31.2575"/>
    <n v="75017.22"/>
    <n v="2026"/>
  </r>
  <r>
    <n v="72036840"/>
    <x v="115"/>
    <s v="2025-12-18"/>
    <s v="M0053"/>
    <x v="137"/>
    <s v="MAT-Z-260114"/>
    <s v="APL26020628"/>
    <x v="2427"/>
    <s v="8011-O---2.5X475-SG3-MG3"/>
    <x v="157"/>
    <s v="1"/>
    <n v="487"/>
    <s v="KG"/>
    <x v="3"/>
    <n v="116.0552"/>
    <n v="56518.879999999997"/>
    <n v="1"/>
    <n v="3.7128749999999999"/>
    <n v="1808.1701989999999"/>
    <s v="MIL"/>
    <n v="31.2575"/>
    <n v="56518.879999999997"/>
    <n v="2026"/>
  </r>
  <r>
    <n v="72036982"/>
    <x v="115"/>
    <s v="2025-12-24"/>
    <s v="M0053"/>
    <x v="137"/>
    <s v="MAT-Z-260114"/>
    <s v="APL26020628"/>
    <x v="2424"/>
    <s v="8011-O---2.0X410-SG3-MG3"/>
    <x v="157"/>
    <s v="1"/>
    <n v="1023"/>
    <s v="KG"/>
    <x v="3"/>
    <n v="116.0552"/>
    <n v="118724.47"/>
    <n v="1"/>
    <n v="3.7128749999999999"/>
    <n v="3798.2714540000002"/>
    <s v="MIL"/>
    <n v="31.2575"/>
    <n v="118724.47"/>
    <n v="2026"/>
  </r>
  <r>
    <n v="72036982"/>
    <x v="115"/>
    <s v="2025-12-24"/>
    <s v="M0053"/>
    <x v="137"/>
    <s v="MAT-Z-260114"/>
    <s v="APL26020628"/>
    <x v="2500"/>
    <s v="8011-O---2.5X305-SG3-MG3"/>
    <x v="157"/>
    <s v="1"/>
    <n v="1029"/>
    <s v="KG"/>
    <x v="3"/>
    <n v="116.69929999999999"/>
    <n v="120083.58"/>
    <n v="1"/>
    <n v="3.7334809999999998"/>
    <n v="3841.7525390000001"/>
    <s v="MIL"/>
    <n v="31.2575"/>
    <n v="120083.58"/>
    <n v="2026"/>
  </r>
  <r>
    <n v="72036983"/>
    <x v="115"/>
    <s v="2025-12-24"/>
    <s v="M0053"/>
    <x v="137"/>
    <s v="MAT-Z-260114"/>
    <s v="APL26020628"/>
    <x v="2506"/>
    <s v="8011-O---2.5X360-SG3-MG3"/>
    <x v="157"/>
    <s v="1"/>
    <n v="1022"/>
    <s v="KG"/>
    <x v="3"/>
    <n v="116.69929999999999"/>
    <n v="119266.68"/>
    <n v="1"/>
    <n v="3.7334809999999998"/>
    <n v="3815.618011"/>
    <s v="MIL"/>
    <n v="31.2575"/>
    <n v="119266.68"/>
    <n v="2026"/>
  </r>
  <r>
    <n v="72036984"/>
    <x v="115"/>
    <s v="2025-12-24"/>
    <s v="M0053"/>
    <x v="137"/>
    <s v="MAT-Z-260114"/>
    <s v="APL26020628"/>
    <x v="2477"/>
    <s v="8011-O---2.5X255-SG3-MG3"/>
    <x v="157"/>
    <s v="1"/>
    <n v="1033"/>
    <s v="KG"/>
    <x v="3"/>
    <n v="116.69929999999999"/>
    <n v="120550.38"/>
    <n v="1"/>
    <n v="3.7334809999999998"/>
    <n v="3856.6865550000002"/>
    <s v="MIL"/>
    <n v="31.2575"/>
    <n v="120550.38"/>
    <n v="2026"/>
  </r>
  <r>
    <n v="72036984"/>
    <x v="115"/>
    <s v="2025-12-24"/>
    <s v="M0053"/>
    <x v="137"/>
    <s v="MAT-Z-260114"/>
    <s v="APL26020628"/>
    <x v="2507"/>
    <s v="8011-O---2.5X290-SG3-MG3"/>
    <x v="157"/>
    <s v="1"/>
    <n v="996"/>
    <s v="KG"/>
    <x v="3"/>
    <n v="116.69929999999999"/>
    <n v="116232.5"/>
    <n v="1"/>
    <n v="3.7334809999999998"/>
    <n v="3718.547548"/>
    <s v="MIL"/>
    <n v="31.2575"/>
    <n v="116232.5"/>
    <n v="2026"/>
  </r>
  <r>
    <n v="72037187"/>
    <x v="115"/>
    <s v="2026-01-09"/>
    <s v="M0053"/>
    <x v="137"/>
    <s v="MAT-Z-260114"/>
    <s v="APL26020628"/>
    <x v="2427"/>
    <s v="8011-O---2.5X475-SG3-MG3"/>
    <x v="157"/>
    <s v="1"/>
    <n v="1994"/>
    <s v="KG"/>
    <x v="3"/>
    <n v="121.43170000000001"/>
    <n v="242134.81"/>
    <n v="1"/>
    <n v="3.8848820000000002"/>
    <n v="7746.4547700000003"/>
    <s v="MIL"/>
    <n v="31.2575"/>
    <n v="242134.81"/>
    <n v="2026"/>
  </r>
  <r>
    <n v="72037190"/>
    <x v="115"/>
    <s v="2026-01-09"/>
    <s v="M0053"/>
    <x v="137"/>
    <s v="MAT-Z-260114"/>
    <s v="APL26020628"/>
    <x v="2508"/>
    <s v="8011-O---2.5X295-SG3-MG3"/>
    <x v="157"/>
    <s v="1"/>
    <n v="1037"/>
    <s v="KG"/>
    <x v="3"/>
    <n v="122.0634"/>
    <n v="126579.75"/>
    <n v="1"/>
    <n v="3.9050910000000001"/>
    <n v="4049.5801000000001"/>
    <s v="MIL"/>
    <n v="31.2575"/>
    <n v="126579.75"/>
    <n v="2026"/>
  </r>
  <r>
    <n v="72037190"/>
    <x v="115"/>
    <s v="2026-01-09"/>
    <s v="M0053"/>
    <x v="137"/>
    <s v="MAT-Z-260114"/>
    <s v="APL26020628"/>
    <x v="2432"/>
    <s v="8011-O---2.5X335-SG3-MG3"/>
    <x v="157"/>
    <s v="1"/>
    <n v="2022"/>
    <s v="KG"/>
    <x v="3"/>
    <n v="121.43170000000001"/>
    <n v="245534.9"/>
    <n v="1"/>
    <n v="3.8848820000000002"/>
    <n v="7855.2315440000002"/>
    <s v="MIL"/>
    <n v="31.2575"/>
    <n v="245534.9"/>
    <n v="2026"/>
  </r>
  <r>
    <n v="72037191"/>
    <x v="115"/>
    <s v="2026-01-09"/>
    <s v="M0053"/>
    <x v="137"/>
    <s v="MAT-Z-260114"/>
    <s v="APL26020628"/>
    <x v="2509"/>
    <s v="8011-O---3.0X280-SG3-MG3"/>
    <x v="157"/>
    <s v="1"/>
    <n v="4105"/>
    <s v="KG"/>
    <x v="3"/>
    <n v="120.8001"/>
    <n v="495884.41"/>
    <n v="1"/>
    <n v="3.8646750000000001"/>
    <n v="15864.493640999999"/>
    <s v="MIL"/>
    <n v="31.2575"/>
    <n v="495884.41"/>
    <n v="2026"/>
  </r>
  <r>
    <n v="72037192"/>
    <x v="115"/>
    <s v="2026-01-09"/>
    <s v="M0053"/>
    <x v="137"/>
    <s v="MAT-Z-260114"/>
    <s v="APL26020628"/>
    <x v="2488"/>
    <s v="8011-O---3.0X330-SG3-MG3"/>
    <x v="157"/>
    <s v="1"/>
    <n v="4066"/>
    <s v="KG"/>
    <x v="3"/>
    <n v="120.8001"/>
    <n v="491173.21"/>
    <n v="1"/>
    <n v="3.8646750000000001"/>
    <n v="15713.771414000001"/>
    <s v="MIL"/>
    <n v="31.2575"/>
    <n v="491173.21"/>
    <n v="2026"/>
  </r>
  <r>
    <n v="72037523"/>
    <x v="115"/>
    <s v="2026-01-21"/>
    <s v="M0053"/>
    <x v="137"/>
    <s v="MAT-Z-260113"/>
    <s v="APL26020627"/>
    <x v="2510"/>
    <s v="8011-H18-3.0X345-SG3-MG3"/>
    <x v="157"/>
    <s v="2"/>
    <n v="1047"/>
    <s v="KG"/>
    <x v="3"/>
    <n v="120.8001"/>
    <n v="126477.7"/>
    <n v="1"/>
    <n v="3.8646750000000001"/>
    <n v="4046.3152839999998"/>
    <s v="MIL"/>
    <n v="31.2575"/>
    <n v="126477.7"/>
    <n v="2026"/>
  </r>
  <r>
    <n v="72037983"/>
    <x v="115"/>
    <s v="2026-01-30"/>
    <s v="M0053"/>
    <x v="137"/>
    <s v="MAT-Z-260113"/>
    <s v="APL26020627"/>
    <x v="2511"/>
    <s v="8011-H18-3.0X320-SG3-MG3"/>
    <x v="157"/>
    <s v="2"/>
    <n v="1037"/>
    <s v="KG"/>
    <x v="3"/>
    <n v="120.8001"/>
    <n v="125269.7"/>
    <n v="1"/>
    <n v="3.8646750000000001"/>
    <n v="4007.6685590000002"/>
    <s v="MIL"/>
    <n v="31.2575"/>
    <n v="125269.7"/>
    <n v="2026"/>
  </r>
  <r>
    <n v="72038085"/>
    <x v="115"/>
    <s v="2026-02-04"/>
    <s v="M0053"/>
    <x v="137"/>
    <s v="MAT-Z-260113"/>
    <s v="APL26020627"/>
    <x v="2501"/>
    <s v="8011-H18-3.0X235-SG3-MG3"/>
    <x v="157"/>
    <s v="2"/>
    <n v="1033"/>
    <s v="KG"/>
    <x v="3"/>
    <n v="127.5532"/>
    <n v="131762.46"/>
    <n v="1"/>
    <n v="4.0807229999999999"/>
    <n v="4215.3870269999998"/>
    <s v="MIL"/>
    <n v="31.2575"/>
    <n v="131762.46"/>
    <n v="2026"/>
  </r>
  <r>
    <n v="72037187"/>
    <x v="8"/>
    <s v="2026-01-09"/>
    <s v="M0053"/>
    <x v="137"/>
    <s v="MAT-Z-260117"/>
    <s v="APL26030006"/>
    <x v="2427"/>
    <s v="8011-O---2.5X475-SG3-MG3"/>
    <x v="157"/>
    <s v="1"/>
    <n v="988"/>
    <s v="KG"/>
    <x v="3"/>
    <n v="121.43170000000001"/>
    <n v="119974.52"/>
    <n v="1"/>
    <n v="3.8205650000000002"/>
    <n v="3774.7184870000001"/>
    <s v="MIL"/>
    <n v="31.7837"/>
    <n v="119974.52"/>
    <n v="2026"/>
  </r>
  <r>
    <n v="72037188"/>
    <x v="8"/>
    <s v="2026-01-09"/>
    <s v="M0053"/>
    <x v="137"/>
    <s v="MAT-Z-260117"/>
    <s v="APL26030006"/>
    <x v="2453"/>
    <s v="8011-O---3.0X450-SG3-MG3"/>
    <x v="157"/>
    <s v="1"/>
    <n v="2001"/>
    <s v="KG"/>
    <x v="3"/>
    <n v="121.43170000000001"/>
    <n v="242984.83"/>
    <n v="1"/>
    <n v="3.8205650000000002"/>
    <n v="7644.9510280000004"/>
    <s v="MIL"/>
    <n v="31.7837"/>
    <n v="242984.83"/>
    <n v="2026"/>
  </r>
  <r>
    <n v="72037191"/>
    <x v="8"/>
    <s v="2026-01-09"/>
    <s v="M0053"/>
    <x v="137"/>
    <s v="MAT-Z-260117"/>
    <s v="APL26030006"/>
    <x v="2512"/>
    <s v="8011-O---3.0X235-SG3-MG3"/>
    <x v="157"/>
    <s v="1"/>
    <n v="4049"/>
    <s v="KG"/>
    <x v="3"/>
    <n v="120.8001"/>
    <n v="489119.6"/>
    <n v="1"/>
    <n v="3.8006929999999999"/>
    <n v="15389.007573000001"/>
    <s v="MIL"/>
    <n v="31.7837"/>
    <n v="489119.6"/>
    <n v="2026"/>
  </r>
  <r>
    <n v="72037191"/>
    <x v="8"/>
    <s v="2026-01-09"/>
    <s v="M0053"/>
    <x v="137"/>
    <s v="MAT-Z-260117"/>
    <s v="APL26030006"/>
    <x v="2509"/>
    <s v="8011-O---3.0X280-SG3-MG3"/>
    <x v="157"/>
    <s v="1"/>
    <n v="1032"/>
    <s v="KG"/>
    <x v="3"/>
    <n v="120.8001"/>
    <n v="124665.7"/>
    <n v="1"/>
    <n v="3.8006929999999999"/>
    <n v="3922.3155259999999"/>
    <s v="MIL"/>
    <n v="31.7837"/>
    <n v="124665.7"/>
    <n v="2026"/>
  </r>
  <r>
    <n v="72037192"/>
    <x v="8"/>
    <s v="2026-01-09"/>
    <s v="M0053"/>
    <x v="137"/>
    <s v="MAT-Z-260117"/>
    <s v="APL26030006"/>
    <x v="2513"/>
    <s v="8011-O---3.0X400-SG3-MG3"/>
    <x v="157"/>
    <s v="1"/>
    <n v="5095"/>
    <s v="KG"/>
    <x v="3"/>
    <n v="120.8001"/>
    <n v="615476.51"/>
    <n v="1"/>
    <n v="3.8006929999999999"/>
    <n v="19364.533078"/>
    <s v="MIL"/>
    <n v="31.7837"/>
    <n v="615476.51"/>
    <n v="2026"/>
  </r>
  <r>
    <n v="72037518"/>
    <x v="8"/>
    <s v="2026-01-21"/>
    <s v="M0053"/>
    <x v="137"/>
    <s v="MAT-Z-260117"/>
    <s v="APL26030006"/>
    <x v="2514"/>
    <s v="8011-O---3.0X325-SG3-MG3"/>
    <x v="157"/>
    <s v="1"/>
    <n v="1009"/>
    <s v="KG"/>
    <x v="3"/>
    <n v="122.0634"/>
    <n v="123161.97"/>
    <n v="1"/>
    <n v="3.8404400000000001"/>
    <n v="3875.0041679999999"/>
    <s v="MIL"/>
    <n v="31.7837"/>
    <n v="123161.97"/>
    <n v="2026"/>
  </r>
  <r>
    <n v="72037942"/>
    <x v="8"/>
    <s v="2026-01-29"/>
    <s v="M0053"/>
    <x v="137"/>
    <s v="MAT-Z-260117"/>
    <s v="APL26030006"/>
    <x v="2509"/>
    <s v="8011-O---3.0X280-SG3-MG3"/>
    <x v="157"/>
    <s v="1"/>
    <n v="1021"/>
    <s v="KG"/>
    <x v="3"/>
    <n v="121.43170000000001"/>
    <n v="123981.77"/>
    <n v="1"/>
    <n v="3.8205650000000002"/>
    <n v="3900.7972639999998"/>
    <s v="MIL"/>
    <n v="31.7837"/>
    <n v="123981.77"/>
    <n v="2026"/>
  </r>
  <r>
    <n v="72037942"/>
    <x v="8"/>
    <s v="2026-01-29"/>
    <s v="M0053"/>
    <x v="137"/>
    <s v="MAT-Z-260117"/>
    <s v="APL26030006"/>
    <x v="2515"/>
    <s v="8011-O---3.0X350-SG3-MG3"/>
    <x v="157"/>
    <s v="1"/>
    <n v="663"/>
    <s v="KG"/>
    <x v="3"/>
    <n v="121.43170000000001"/>
    <n v="80509.22"/>
    <n v="1"/>
    <n v="3.8205650000000002"/>
    <n v="2533.0348570000001"/>
    <s v="MIL"/>
    <n v="31.7837"/>
    <n v="80509.22"/>
    <n v="2026"/>
  </r>
  <r>
    <n v="72037943"/>
    <x v="8"/>
    <s v="2026-01-29"/>
    <s v="M0053"/>
    <x v="137"/>
    <s v="MAT-Z-260117"/>
    <s v="APL26030006"/>
    <x v="2512"/>
    <s v="8011-O---3.0X235-SG3-MG3"/>
    <x v="157"/>
    <s v="1"/>
    <n v="1014"/>
    <s v="KG"/>
    <x v="3"/>
    <n v="122.0634"/>
    <n v="123772.29"/>
    <n v="1"/>
    <n v="3.8404400000000001"/>
    <n v="3894.2064639999999"/>
    <s v="MIL"/>
    <n v="31.7837"/>
    <n v="123772.29"/>
    <n v="2026"/>
  </r>
  <r>
    <n v="72036840"/>
    <x v="8"/>
    <s v="2025-12-18"/>
    <s v="M0053"/>
    <x v="137"/>
    <s v="MAT-Z-260121"/>
    <s v="APL26030008"/>
    <x v="2426"/>
    <s v="8011-O---2.5X445-SG3-MG3"/>
    <x v="157"/>
    <s v="1"/>
    <n v="359"/>
    <s v="KG"/>
    <x v="3"/>
    <n v="116.0552"/>
    <n v="41663.82"/>
    <n v="1"/>
    <n v="3.6514060000000002"/>
    <n v="1310.8549350000001"/>
    <s v="MIL"/>
    <n v="31.7837"/>
    <n v="41663.82"/>
    <n v="2026"/>
  </r>
  <r>
    <n v="72036840"/>
    <x v="8"/>
    <s v="2025-12-18"/>
    <s v="M0053"/>
    <x v="137"/>
    <s v="MAT-Z-260121"/>
    <s v="APL26030008"/>
    <x v="2453"/>
    <s v="8011-O---3.0X450-SG3-MG3"/>
    <x v="157"/>
    <s v="1"/>
    <n v="754"/>
    <s v="KG"/>
    <x v="3"/>
    <n v="116.0552"/>
    <n v="87505.62"/>
    <n v="1"/>
    <n v="3.6514060000000002"/>
    <n v="2753.1602670000002"/>
    <s v="MIL"/>
    <n v="31.7837"/>
    <n v="87505.62"/>
    <n v="2026"/>
  </r>
  <r>
    <n v="72037188"/>
    <x v="8"/>
    <s v="2026-01-09"/>
    <s v="M0053"/>
    <x v="137"/>
    <s v="MAT-Z-260121"/>
    <s v="APL26030008"/>
    <x v="2453"/>
    <s v="8011-O---3.0X450-SG3-MG3"/>
    <x v="157"/>
    <s v="1"/>
    <n v="971"/>
    <s v="KG"/>
    <x v="3"/>
    <n v="121.43170000000001"/>
    <n v="117910.18"/>
    <n v="1"/>
    <n v="3.8205650000000002"/>
    <n v="3709.7688429999998"/>
    <s v="MIL"/>
    <n v="31.7837"/>
    <n v="117910.18"/>
    <n v="2026"/>
  </r>
  <r>
    <n v="72037189"/>
    <x v="8"/>
    <s v="2026-01-09"/>
    <s v="M0053"/>
    <x v="137"/>
    <s v="MAT-Z-260121"/>
    <s v="APL26030008"/>
    <x v="2426"/>
    <s v="8011-O---2.5X445-SG3-MG3"/>
    <x v="157"/>
    <s v="1"/>
    <n v="2907"/>
    <s v="KG"/>
    <x v="3"/>
    <n v="121.43170000000001"/>
    <n v="353001.95"/>
    <n v="1"/>
    <n v="3.8205650000000002"/>
    <n v="11106.383146"/>
    <s v="MIL"/>
    <n v="31.7837"/>
    <n v="353001.95"/>
    <n v="2026"/>
  </r>
  <r>
    <n v="72037942"/>
    <x v="8"/>
    <s v="2026-01-29"/>
    <s v="M0053"/>
    <x v="137"/>
    <s v="MAT-Z-260121"/>
    <s v="APL26030008"/>
    <x v="2509"/>
    <s v="8011-O---3.0X280-SG3-MG3"/>
    <x v="157"/>
    <s v="1"/>
    <n v="947"/>
    <s v="KG"/>
    <x v="3"/>
    <n v="121.43170000000001"/>
    <n v="114995.82"/>
    <n v="1"/>
    <n v="3.8205650000000002"/>
    <n v="3618.0753020000002"/>
    <s v="MIL"/>
    <n v="31.7837"/>
    <n v="114995.82"/>
    <n v="2026"/>
  </r>
  <r>
    <n v="72037521"/>
    <x v="64"/>
    <s v="2026-01-21"/>
    <s v="M0053"/>
    <x v="137"/>
    <s v="MAT-Z-260120"/>
    <s v="APL26030007"/>
    <x v="2516"/>
    <s v="8011-H18-2.4X460-SG3-MG3"/>
    <x v="157"/>
    <s v="2"/>
    <n v="1050"/>
    <s v="KG"/>
    <x v="3"/>
    <n v="121.43170000000001"/>
    <n v="127503.29"/>
    <n v="1"/>
    <n v="3.8278029999999998"/>
    <n v="4019.193597"/>
    <s v="MIL"/>
    <n v="31.723600000000001"/>
    <n v="127503.29"/>
    <n v="2026"/>
  </r>
  <r>
    <n v="72037521"/>
    <x v="64"/>
    <s v="2026-01-21"/>
    <s v="M0053"/>
    <x v="137"/>
    <s v="MAT-Z-260120"/>
    <s v="APL26030007"/>
    <x v="2516"/>
    <s v="8011-H18-2.4X460-SG3-MG3"/>
    <x v="157"/>
    <s v="2"/>
    <n v="13"/>
    <s v="KG"/>
    <x v="3"/>
    <n v="121.43170000000001"/>
    <n v="1578.61"/>
    <n v="1"/>
    <n v="3.8278029999999998"/>
    <n v="49.761375999999998"/>
    <s v="MIL"/>
    <n v="31.723600000000001"/>
    <n v="1578.61"/>
    <n v="2026"/>
  </r>
  <r>
    <n v="72037981"/>
    <x v="64"/>
    <s v="2026-01-30"/>
    <s v="M0053"/>
    <x v="137"/>
    <s v="MAT-Z-260120"/>
    <s v="APL26030007"/>
    <x v="2473"/>
    <s v="8011-H18-2.4X325-SG3-MG3"/>
    <x v="157"/>
    <s v="2"/>
    <n v="2096"/>
    <s v="KG"/>
    <x v="3"/>
    <n v="120.8001"/>
    <n v="253197.01"/>
    <n v="1"/>
    <n v="3.807893"/>
    <n v="7981.3454330000004"/>
    <s v="MIL"/>
    <n v="31.723600000000001"/>
    <n v="253197.01"/>
    <n v="2026"/>
  </r>
  <r>
    <n v="72037982"/>
    <x v="64"/>
    <s v="2026-01-30"/>
    <s v="M0053"/>
    <x v="137"/>
    <s v="MAT-Z-260120"/>
    <s v="APL26030007"/>
    <x v="2517"/>
    <s v="8011-H18-2.5X335-SG3-MG3"/>
    <x v="157"/>
    <s v="2"/>
    <n v="1038"/>
    <s v="KG"/>
    <x v="3"/>
    <n v="121.43170000000001"/>
    <n v="126046.1"/>
    <n v="1"/>
    <n v="3.8278029999999998"/>
    <n v="3973.2596549999998"/>
    <s v="MIL"/>
    <n v="31.723600000000001"/>
    <n v="126046.1"/>
    <n v="2026"/>
  </r>
  <r>
    <n v="72037982"/>
    <x v="64"/>
    <s v="2026-01-30"/>
    <s v="M0053"/>
    <x v="137"/>
    <s v="MAT-Z-260120"/>
    <s v="APL26030007"/>
    <x v="2518"/>
    <s v="8011-H18-2.5X375-SG3-MG3"/>
    <x v="157"/>
    <s v="2"/>
    <n v="1019"/>
    <s v="KG"/>
    <x v="3"/>
    <n v="121.43170000000001"/>
    <n v="123738.9"/>
    <n v="1"/>
    <n v="3.8278029999999998"/>
    <n v="3900.531465"/>
    <s v="MIL"/>
    <n v="31.723600000000001"/>
    <n v="123738.9"/>
    <n v="2026"/>
  </r>
  <r>
    <n v="72037983"/>
    <x v="64"/>
    <s v="2026-01-30"/>
    <s v="M0053"/>
    <x v="137"/>
    <s v="MAT-Z-260120"/>
    <s v="APL26030007"/>
    <x v="2519"/>
    <s v="8011-H18-2.5X425-SG3-MG3"/>
    <x v="157"/>
    <s v="2"/>
    <n v="1013"/>
    <s v="KG"/>
    <x v="3"/>
    <n v="121.43170000000001"/>
    <n v="123010.31"/>
    <n v="1"/>
    <n v="3.8278029999999998"/>
    <n v="3877.564652"/>
    <s v="MIL"/>
    <n v="31.723600000000001"/>
    <n v="123010.31"/>
    <n v="2026"/>
  </r>
  <r>
    <n v="72037983"/>
    <x v="64"/>
    <s v="2026-01-30"/>
    <s v="M0053"/>
    <x v="137"/>
    <s v="MAT-Z-260120"/>
    <s v="APL26030007"/>
    <x v="2520"/>
    <s v="8011-H18-3.0X295-SG3-MG3"/>
    <x v="157"/>
    <s v="2"/>
    <n v="1036"/>
    <s v="KG"/>
    <x v="3"/>
    <n v="121.43170000000001"/>
    <n v="125803.24"/>
    <n v="1"/>
    <n v="3.8278029999999998"/>
    <n v="3965.604155"/>
    <s v="MIL"/>
    <n v="31.723600000000001"/>
    <n v="125803.24"/>
    <n v="2026"/>
  </r>
  <r>
    <n v="72037983"/>
    <x v="64"/>
    <s v="2026-01-30"/>
    <s v="M0053"/>
    <x v="137"/>
    <s v="MAT-Z-260120"/>
    <s v="APL26030007"/>
    <x v="2511"/>
    <s v="8011-H18-3.0X320-SG3-MG3"/>
    <x v="157"/>
    <s v="2"/>
    <n v="1012"/>
    <s v="KG"/>
    <x v="3"/>
    <n v="120.8001"/>
    <n v="122249.7"/>
    <n v="1"/>
    <n v="3.807893"/>
    <n v="3853.588495"/>
    <s v="MIL"/>
    <n v="31.723600000000001"/>
    <n v="122249.7"/>
    <n v="2026"/>
  </r>
  <r>
    <n v="72038285"/>
    <x v="64"/>
    <s v="2026-02-11"/>
    <s v="M0053"/>
    <x v="137"/>
    <s v="MAT-Z-260120"/>
    <s v="APL26030007"/>
    <x v="2521"/>
    <s v="8011-H18-2.5X270-SG3-MG3"/>
    <x v="157"/>
    <s v="2"/>
    <n v="1050"/>
    <s v="KG"/>
    <x v="3"/>
    <n v="127.5532"/>
    <n v="133930.85999999999"/>
    <n v="1"/>
    <n v="4.0207660000000001"/>
    <n v="4221.8052170000001"/>
    <s v="MIL"/>
    <n v="31.723600000000001"/>
    <n v="133930.85999999999"/>
    <n v="2026"/>
  </r>
  <r>
    <n v="72038285"/>
    <x v="64"/>
    <s v="2026-02-11"/>
    <s v="M0053"/>
    <x v="137"/>
    <s v="MAT-Z-260120"/>
    <s v="APL26030007"/>
    <x v="2521"/>
    <s v="8011-H18-2.5X270-SG3-MG3"/>
    <x v="157"/>
    <s v="2"/>
    <n v="8"/>
    <s v="KG"/>
    <x v="3"/>
    <n v="127.5532"/>
    <n v="1020.43"/>
    <n v="1"/>
    <n v="4.0207660000000001"/>
    <n v="32.166272999999997"/>
    <s v="MIL"/>
    <n v="31.723600000000001"/>
    <n v="1020.43"/>
    <n v="2026"/>
  </r>
  <r>
    <n v="72037521"/>
    <x v="64"/>
    <s v="2026-01-21"/>
    <s v="M0053"/>
    <x v="137"/>
    <s v="MAT-Z-260116"/>
    <s v="APL26030005"/>
    <x v="2522"/>
    <s v="8011-H18-2.4X260-SG3-MG3"/>
    <x v="157"/>
    <s v="2"/>
    <n v="1050"/>
    <s v="KG"/>
    <x v="3"/>
    <n v="121.43170000000001"/>
    <n v="127503.29"/>
    <n v="1"/>
    <n v="3.8278029999999998"/>
    <n v="4019.193597"/>
    <s v="MIL"/>
    <n v="31.723600000000001"/>
    <n v="127503.29"/>
    <n v="2026"/>
  </r>
  <r>
    <n v="72037521"/>
    <x v="64"/>
    <s v="2026-01-21"/>
    <s v="M0053"/>
    <x v="137"/>
    <s v="MAT-Z-260116"/>
    <s v="APL26030005"/>
    <x v="2523"/>
    <s v="8011-H18-2.5X240-SG3-MG3"/>
    <x v="157"/>
    <s v="2"/>
    <n v="1047"/>
    <s v="KG"/>
    <x v="3"/>
    <n v="121.43170000000001"/>
    <n v="127138.99"/>
    <n v="1"/>
    <n v="3.8278029999999998"/>
    <n v="4007.710032"/>
    <s v="MIL"/>
    <n v="31.723600000000001"/>
    <n v="127138.99"/>
    <n v="2026"/>
  </r>
  <r>
    <n v="72037522"/>
    <x v="64"/>
    <s v="2026-01-21"/>
    <s v="M0053"/>
    <x v="137"/>
    <s v="MAT-Z-260116"/>
    <s v="APL26030005"/>
    <x v="2524"/>
    <s v="8011-H18-3.0X335-SG3-MG3"/>
    <x v="157"/>
    <s v="2"/>
    <n v="1032"/>
    <s v="KG"/>
    <x v="3"/>
    <n v="121.43170000000001"/>
    <n v="125317.51"/>
    <n v="1"/>
    <n v="3.8278029999999998"/>
    <n v="3950.292841"/>
    <s v="MIL"/>
    <n v="31.723600000000001"/>
    <n v="125317.51"/>
    <n v="2026"/>
  </r>
  <r>
    <n v="72037523"/>
    <x v="64"/>
    <s v="2026-01-21"/>
    <s v="M0053"/>
    <x v="137"/>
    <s v="MAT-Z-260116"/>
    <s v="APL26030005"/>
    <x v="2510"/>
    <s v="8011-H18-3.0X345-SG3-MG3"/>
    <x v="157"/>
    <s v="2"/>
    <n v="1053"/>
    <s v="KG"/>
    <x v="3"/>
    <n v="120.8001"/>
    <n v="127202.51"/>
    <n v="1"/>
    <n v="3.807893"/>
    <n v="4009.7123270000002"/>
    <s v="MIL"/>
    <n v="31.723600000000001"/>
    <n v="127202.51"/>
    <n v="2026"/>
  </r>
  <r>
    <n v="72037523"/>
    <x v="64"/>
    <s v="2026-01-21"/>
    <s v="M0053"/>
    <x v="137"/>
    <s v="MAT-Z-260116"/>
    <s v="APL26030005"/>
    <x v="2510"/>
    <s v="8011-H18-3.0X345-SG3-MG3"/>
    <x v="157"/>
    <s v="2"/>
    <n v="49"/>
    <s v="KG"/>
    <x v="3"/>
    <n v="120.8001"/>
    <n v="5919.2"/>
    <n v="1"/>
    <n v="3.807893"/>
    <n v="186.58664200000001"/>
    <s v="MIL"/>
    <n v="31.723600000000001"/>
    <n v="5919.2"/>
    <n v="2026"/>
  </r>
  <r>
    <n v="72037523"/>
    <x v="64"/>
    <s v="2026-01-21"/>
    <s v="M0053"/>
    <x v="137"/>
    <s v="MAT-Z-260116"/>
    <s v="APL26030005"/>
    <x v="2525"/>
    <s v="8011-H18-2.4X390-SG3-MG3"/>
    <x v="157"/>
    <s v="2"/>
    <n v="1050"/>
    <s v="KG"/>
    <x v="3"/>
    <n v="121.43170000000001"/>
    <n v="127503.29"/>
    <n v="1"/>
    <n v="3.8278029999999998"/>
    <n v="4019.193597"/>
    <s v="MIL"/>
    <n v="31.723600000000001"/>
    <n v="127503.29"/>
    <n v="2026"/>
  </r>
  <r>
    <n v="72037523"/>
    <x v="64"/>
    <s v="2026-01-21"/>
    <s v="M0053"/>
    <x v="137"/>
    <s v="MAT-Z-260116"/>
    <s v="APL26030005"/>
    <x v="2525"/>
    <s v="8011-H18-2.4X390-SG3-MG3"/>
    <x v="157"/>
    <s v="2"/>
    <n v="7"/>
    <s v="KG"/>
    <x v="3"/>
    <n v="121.43170000000001"/>
    <n v="850.02"/>
    <n v="1"/>
    <n v="3.8278029999999998"/>
    <n v="26.794563"/>
    <s v="MIL"/>
    <n v="31.723600000000001"/>
    <n v="850.02"/>
    <n v="2026"/>
  </r>
  <r>
    <n v="72037523"/>
    <x v="64"/>
    <s v="2026-01-21"/>
    <s v="M0053"/>
    <x v="137"/>
    <s v="MAT-Z-260116"/>
    <s v="APL26030005"/>
    <x v="2526"/>
    <s v="8011-H18-3.0X265-SG3-MG3"/>
    <x v="157"/>
    <s v="2"/>
    <n v="1033"/>
    <s v="KG"/>
    <x v="3"/>
    <n v="121.43170000000001"/>
    <n v="125438.95"/>
    <n v="1"/>
    <n v="3.8278029999999998"/>
    <n v="3954.1209060000001"/>
    <s v="MIL"/>
    <n v="31.723600000000001"/>
    <n v="125438.95"/>
    <n v="2026"/>
  </r>
  <r>
    <n v="72037944"/>
    <x v="64"/>
    <s v="2026-01-29"/>
    <s v="M0053"/>
    <x v="137"/>
    <s v="MAT-Z-260116"/>
    <s v="APL26030005"/>
    <x v="2527"/>
    <s v="8011-H18-2.5X275-SG3-MG3"/>
    <x v="157"/>
    <s v="2"/>
    <n v="1036"/>
    <s v="KG"/>
    <x v="3"/>
    <n v="121.43170000000001"/>
    <n v="125803.24"/>
    <n v="1"/>
    <n v="3.8278029999999998"/>
    <n v="3965.604155"/>
    <s v="MIL"/>
    <n v="31.723600000000001"/>
    <n v="125803.24"/>
    <n v="2026"/>
  </r>
  <r>
    <n v="72036840"/>
    <x v="89"/>
    <s v="2025-12-18"/>
    <s v="M0053"/>
    <x v="137"/>
    <s v="MAT-Z-260126"/>
    <s v="APL26030088"/>
    <x v="2453"/>
    <s v="8011-O---3.0X450-SG3-MG3"/>
    <x v="157"/>
    <s v="1"/>
    <n v="723"/>
    <s v="KG"/>
    <x v="3"/>
    <n v="116.0552"/>
    <n v="83907.91"/>
    <n v="1"/>
    <n v="3.6352669999999998"/>
    <n v="2628.2986890000002"/>
    <s v="MIL"/>
    <n v="31.924800000000001"/>
    <n v="83907.91"/>
    <n v="2026"/>
  </r>
  <r>
    <n v="72037190"/>
    <x v="89"/>
    <s v="2026-01-09"/>
    <s v="M0053"/>
    <x v="137"/>
    <s v="MAT-Z-260126"/>
    <s v="APL26030088"/>
    <x v="2434"/>
    <s v="8011-O---2.5X350-SG3-MG3"/>
    <x v="157"/>
    <s v="1"/>
    <n v="998"/>
    <s v="KG"/>
    <x v="3"/>
    <n v="122.0634"/>
    <n v="121819.27"/>
    <n v="1"/>
    <n v="3.8234659999999998"/>
    <n v="3815.8193630000001"/>
    <s v="MIL"/>
    <n v="31.924800000000001"/>
    <n v="121819.27"/>
    <n v="2026"/>
  </r>
  <r>
    <n v="72037518"/>
    <x v="89"/>
    <s v="2026-01-21"/>
    <s v="M0053"/>
    <x v="137"/>
    <s v="MAT-Z-260126"/>
    <s v="APL26030088"/>
    <x v="2528"/>
    <s v="8011-O---4.0X305-SG3-MG3"/>
    <x v="157"/>
    <s v="1"/>
    <n v="959"/>
    <s v="KG"/>
    <x v="3"/>
    <n v="122.0634"/>
    <n v="117058.8"/>
    <n v="1"/>
    <n v="3.8234659999999998"/>
    <n v="3666.7042540000002"/>
    <s v="MIL"/>
    <n v="31.924800000000001"/>
    <n v="117058.8"/>
    <n v="2026"/>
  </r>
  <r>
    <n v="72037518"/>
    <x v="89"/>
    <s v="2026-01-21"/>
    <s v="M0053"/>
    <x v="137"/>
    <s v="MAT-Z-260126"/>
    <s v="APL26030088"/>
    <x v="2434"/>
    <s v="8011-O---2.5X350-SG3-MG3"/>
    <x v="157"/>
    <s v="1"/>
    <n v="1604"/>
    <s v="KG"/>
    <x v="3"/>
    <n v="121.43170000000001"/>
    <n v="194776.45"/>
    <n v="1"/>
    <n v="3.8036789999999998"/>
    <n v="6101.1016509999999"/>
    <s v="MIL"/>
    <n v="31.924800000000001"/>
    <n v="194776.45"/>
    <n v="2026"/>
  </r>
  <r>
    <n v="72037981"/>
    <x v="109"/>
    <s v="2026-01-30"/>
    <s v="M0053"/>
    <x v="137"/>
    <s v="MAT-Z-260125"/>
    <s v="APL26030087"/>
    <x v="2463"/>
    <s v="8011-H18-2.4X330-SG3-MG3"/>
    <x v="157"/>
    <s v="2"/>
    <n v="1999"/>
    <s v="KG"/>
    <x v="3"/>
    <n v="120.8001"/>
    <n v="241479.4"/>
    <n v="1"/>
    <n v="3.7838949999999998"/>
    <n v="7564.0066649999999"/>
    <s v="MIL"/>
    <n v="31.924800000000001"/>
    <n v="241479.4"/>
    <n v="2026"/>
  </r>
  <r>
    <n v="72038085"/>
    <x v="109"/>
    <s v="2026-02-04"/>
    <s v="M0053"/>
    <x v="137"/>
    <s v="MAT-Z-260125"/>
    <s v="APL26030087"/>
    <x v="2484"/>
    <s v="8011-H18-2.0X390-SG3-MG3"/>
    <x v="157"/>
    <s v="2"/>
    <n v="955"/>
    <s v="KG"/>
    <x v="3"/>
    <n v="126.92610000000001"/>
    <n v="121214.43"/>
    <n v="1"/>
    <n v="3.9757829999999998"/>
    <n v="3796.8735900000001"/>
    <s v="MIL"/>
    <n v="31.924800000000001"/>
    <n v="121214.43"/>
    <n v="2026"/>
  </r>
  <r>
    <n v="72037941"/>
    <x v="110"/>
    <s v="2026-01-29"/>
    <s v="M0053"/>
    <x v="137"/>
    <s v="MAT-Z-260133"/>
    <s v="APL26030091"/>
    <x v="2434"/>
    <s v="8011-O---2.5X350-SG3-MG3"/>
    <x v="157"/>
    <s v="1"/>
    <n v="2010"/>
    <s v="KG"/>
    <x v="3"/>
    <n v="121.43170000000001"/>
    <n v="244077.72"/>
    <n v="1"/>
    <n v="3.828551"/>
    <n v="7695.3886510000002"/>
    <s v="MIL"/>
    <n v="31.717400000000001"/>
    <n v="244077.72"/>
    <n v="2026"/>
  </r>
  <r>
    <n v="72037942"/>
    <x v="110"/>
    <s v="2026-01-29"/>
    <s v="M0053"/>
    <x v="137"/>
    <s v="MAT-Z-260133"/>
    <s v="APL26030091"/>
    <x v="2515"/>
    <s v="8011-O---3.0X350-SG3-MG3"/>
    <x v="157"/>
    <s v="1"/>
    <n v="1358"/>
    <s v="KG"/>
    <x v="3"/>
    <n v="121.43170000000001"/>
    <n v="164904.25"/>
    <n v="1"/>
    <n v="3.828551"/>
    <n v="5199.1730090000001"/>
    <s v="MIL"/>
    <n v="31.717400000000001"/>
    <n v="164904.25"/>
    <n v="2026"/>
  </r>
  <r>
    <n v="72037980"/>
    <x v="110"/>
    <s v="2026-01-30"/>
    <s v="M0053"/>
    <x v="137"/>
    <s v="MAT-Z-260133"/>
    <s v="APL26030091"/>
    <x v="2434"/>
    <s v="8011-O---2.5X350-SG3-MG3"/>
    <x v="157"/>
    <s v="1"/>
    <n v="518"/>
    <s v="KG"/>
    <x v="3"/>
    <n v="120.8001"/>
    <n v="62574.45"/>
    <n v="1"/>
    <n v="3.8086380000000002"/>
    <n v="1972.8745100000001"/>
    <s v="MIL"/>
    <n v="31.717400000000001"/>
    <n v="62574.45"/>
    <n v="2026"/>
  </r>
  <r>
    <n v="72037941"/>
    <x v="13"/>
    <s v="2026-01-29"/>
    <s v="M0053"/>
    <x v="137"/>
    <s v="MAT-Z-260137"/>
    <s v="APL26030092"/>
    <x v="2529"/>
    <s v="8011-O---2.5X300-SG3-MG3"/>
    <x v="157"/>
    <s v="1"/>
    <n v="973"/>
    <s v="KG"/>
    <x v="3"/>
    <n v="122.0634"/>
    <n v="118767.69"/>
    <n v="1"/>
    <n v="3.8125629999999999"/>
    <n v="3709.6239070000001"/>
    <s v="MIL"/>
    <n v="32.016100000000002"/>
    <n v="118767.69"/>
    <n v="2026"/>
  </r>
  <r>
    <n v="72037941"/>
    <x v="13"/>
    <s v="2026-01-29"/>
    <s v="M0053"/>
    <x v="137"/>
    <s v="MAT-Z-260137"/>
    <s v="APL26030092"/>
    <x v="2431"/>
    <s v="8011-O---2.5X320-SG3-MG3"/>
    <x v="157"/>
    <s v="1"/>
    <n v="986"/>
    <s v="KG"/>
    <x v="3"/>
    <n v="122.0634"/>
    <n v="120354.51"/>
    <n v="1"/>
    <n v="3.8125629999999999"/>
    <n v="3759.1870960000001"/>
    <s v="MIL"/>
    <n v="32.016100000000002"/>
    <n v="120354.51"/>
    <n v="2026"/>
  </r>
  <r>
    <n v="72037942"/>
    <x v="13"/>
    <s v="2026-01-29"/>
    <s v="M0053"/>
    <x v="137"/>
    <s v="MAT-Z-260137"/>
    <s v="APL26030092"/>
    <x v="2505"/>
    <s v="8011-O---2.5X370-SG3-MG3"/>
    <x v="157"/>
    <s v="1"/>
    <n v="997"/>
    <s v="KG"/>
    <x v="3"/>
    <n v="121.43170000000001"/>
    <n v="121067.4"/>
    <n v="1"/>
    <n v="3.7928320000000002"/>
    <n v="3781.4537059999998"/>
    <s v="MIL"/>
    <n v="32.016100000000002"/>
    <n v="121067.4"/>
    <n v="2026"/>
  </r>
  <r>
    <n v="72037942"/>
    <x v="13"/>
    <s v="2026-01-29"/>
    <s v="M0053"/>
    <x v="137"/>
    <s v="MAT-Z-260137"/>
    <s v="APL26030092"/>
    <x v="2457"/>
    <s v="8011-O---2.5X395-SG3-MG3"/>
    <x v="157"/>
    <s v="1"/>
    <n v="929"/>
    <s v="KG"/>
    <x v="3"/>
    <n v="122.0634"/>
    <n v="113396.9"/>
    <n v="1"/>
    <n v="3.8125629999999999"/>
    <n v="3541.8711210000001"/>
    <s v="MIL"/>
    <n v="32.016100000000002"/>
    <n v="113396.9"/>
    <n v="2026"/>
  </r>
  <r>
    <n v="72037943"/>
    <x v="13"/>
    <s v="2026-01-29"/>
    <s v="M0053"/>
    <x v="137"/>
    <s v="MAT-Z-260137"/>
    <s v="APL26030092"/>
    <x v="2426"/>
    <s v="8011-O---2.5X445-SG3-MG3"/>
    <x v="157"/>
    <s v="1"/>
    <n v="1974"/>
    <s v="KG"/>
    <x v="3"/>
    <n v="121.43170000000001"/>
    <n v="239706.18"/>
    <n v="1"/>
    <n v="3.7928320000000002"/>
    <n v="7487.0512019999996"/>
    <s v="MIL"/>
    <n v="32.016100000000002"/>
    <n v="239706.18"/>
    <n v="2026"/>
  </r>
  <r>
    <n v="72037943"/>
    <x v="13"/>
    <s v="2026-01-29"/>
    <s v="M0053"/>
    <x v="137"/>
    <s v="MAT-Z-260137"/>
    <s v="APL26030092"/>
    <x v="2427"/>
    <s v="8011-O---2.5X475-SG3-MG3"/>
    <x v="157"/>
    <s v="1"/>
    <n v="1976"/>
    <s v="KG"/>
    <x v="3"/>
    <n v="121.43170000000001"/>
    <n v="239949.04"/>
    <n v="1"/>
    <n v="3.7928320000000002"/>
    <n v="7494.6367600000003"/>
    <s v="MIL"/>
    <n v="32.016100000000002"/>
    <n v="239949.04"/>
    <n v="2026"/>
  </r>
  <r>
    <n v="72037980"/>
    <x v="13"/>
    <s v="2026-01-30"/>
    <s v="M0053"/>
    <x v="137"/>
    <s v="MAT-Z-260137"/>
    <s v="APL26030092"/>
    <x v="2434"/>
    <s v="8011-O---2.5X350-SG3-MG3"/>
    <x v="157"/>
    <s v="1"/>
    <n v="899"/>
    <s v="KG"/>
    <x v="3"/>
    <n v="120.8001"/>
    <n v="108599.29"/>
    <n v="1"/>
    <n v="3.773104"/>
    <n v="3392.021201"/>
    <s v="MIL"/>
    <n v="32.016100000000002"/>
    <n v="108599.29"/>
    <n v="2026"/>
  </r>
  <r>
    <n v="72038083"/>
    <x v="13"/>
    <s v="2026-02-04"/>
    <s v="M0053"/>
    <x v="137"/>
    <s v="MAT-Z-260137"/>
    <s v="APL26030092"/>
    <x v="2505"/>
    <s v="8011-O---2.5X370-SG3-MG3"/>
    <x v="157"/>
    <s v="1"/>
    <n v="3958"/>
    <s v="KG"/>
    <x v="3"/>
    <n v="126.92610000000001"/>
    <n v="502373.5"/>
    <n v="1"/>
    <n v="3.9644460000000001"/>
    <n v="15691.277201000001"/>
    <s v="MIL"/>
    <n v="32.016100000000002"/>
    <n v="502373.5"/>
    <n v="2026"/>
  </r>
  <r>
    <n v="72038083"/>
    <x v="13"/>
    <s v="2026-02-04"/>
    <s v="M0053"/>
    <x v="137"/>
    <s v="MAT-Z-260137"/>
    <s v="APL26030092"/>
    <x v="2507"/>
    <s v="8011-O---2.5X290-SG3-MG3"/>
    <x v="157"/>
    <s v="1"/>
    <n v="993"/>
    <s v="KG"/>
    <x v="3"/>
    <n v="128.18029999999999"/>
    <n v="127283.04"/>
    <n v="1"/>
    <n v="4.0036199999999997"/>
    <n v="3975.5947780000001"/>
    <s v="MIL"/>
    <n v="32.016100000000002"/>
    <n v="127283.04"/>
    <n v="2026"/>
  </r>
  <r>
    <n v="72038084"/>
    <x v="13"/>
    <s v="2026-02-04"/>
    <s v="M0053"/>
    <x v="137"/>
    <s v="MAT-Z-260137"/>
    <s v="APL26030092"/>
    <x v="2425"/>
    <s v="8011-O---2.5X310-SG3-MG3"/>
    <x v="157"/>
    <s v="1"/>
    <n v="1023"/>
    <s v="KG"/>
    <x v="3"/>
    <n v="127.5532"/>
    <n v="130486.92"/>
    <n v="1"/>
    <n v="3.9840330000000002"/>
    <n v="4075.6656800000001"/>
    <s v="MIL"/>
    <n v="32.016100000000002"/>
    <n v="130486.92"/>
    <n v="2026"/>
  </r>
  <r>
    <n v="72038084"/>
    <x v="13"/>
    <s v="2026-02-04"/>
    <s v="M0053"/>
    <x v="137"/>
    <s v="MAT-Z-260137"/>
    <s v="APL26030092"/>
    <x v="2457"/>
    <s v="8011-O---2.5X395-SG3-MG3"/>
    <x v="157"/>
    <s v="1"/>
    <n v="960"/>
    <s v="KG"/>
    <x v="3"/>
    <n v="128.18029999999999"/>
    <n v="123053.09"/>
    <n v="1"/>
    <n v="4.0036199999999997"/>
    <n v="3843.4753129999999"/>
    <s v="MIL"/>
    <n v="32.016100000000002"/>
    <n v="123053.09"/>
    <n v="2026"/>
  </r>
  <r>
    <n v="72037190"/>
    <x v="13"/>
    <s v="2026-01-09"/>
    <s v="M0053"/>
    <x v="137"/>
    <s v="MAT-Z-260137"/>
    <s v="APL26030092"/>
    <x v="2432"/>
    <s v="8011-O---2.5X335-SG3-MG3"/>
    <x v="157"/>
    <s v="1"/>
    <n v="1019"/>
    <s v="KG"/>
    <x v="3"/>
    <n v="121.43170000000001"/>
    <n v="123738.9"/>
    <n v="1"/>
    <n v="3.7928320000000002"/>
    <n v="3864.896099"/>
    <s v="MIL"/>
    <n v="32.016100000000002"/>
    <n v="123738.9"/>
    <n v="2026"/>
  </r>
  <r>
    <n v="72037518"/>
    <x v="13"/>
    <s v="2026-01-21"/>
    <s v="M0053"/>
    <x v="137"/>
    <s v="MAT-Z-260137"/>
    <s v="APL26030092"/>
    <x v="2508"/>
    <s v="8011-O---2.5X295-SG3-MG3"/>
    <x v="157"/>
    <s v="1"/>
    <n v="1013"/>
    <s v="KG"/>
    <x v="3"/>
    <n v="122.0634"/>
    <n v="123650.22"/>
    <n v="1"/>
    <n v="3.8125629999999999"/>
    <n v="3862.1262419999998"/>
    <s v="MIL"/>
    <n v="32.016100000000002"/>
    <n v="123650.22"/>
    <n v="2026"/>
  </r>
  <r>
    <n v="72037978"/>
    <x v="13"/>
    <s v="2026-01-30"/>
    <s v="M0053"/>
    <x v="137"/>
    <s v="MAT-Z-260137"/>
    <s v="APL26030092"/>
    <x v="2432"/>
    <s v="8011-O---2.5X335-SG3-MG3"/>
    <x v="157"/>
    <s v="1"/>
    <n v="1864"/>
    <s v="KG"/>
    <x v="3"/>
    <n v="121.43170000000001"/>
    <n v="226348.69"/>
    <n v="1"/>
    <n v="3.7928320000000002"/>
    <n v="7069.8395490000003"/>
    <s v="MIL"/>
    <n v="32.016100000000002"/>
    <n v="226348.69"/>
    <n v="2026"/>
  </r>
  <r>
    <n v="72037978"/>
    <x v="13"/>
    <s v="2026-01-30"/>
    <s v="M0053"/>
    <x v="137"/>
    <s v="MAT-Z-260137"/>
    <s v="APL26030092"/>
    <x v="2530"/>
    <s v="8011-O---2.5X355-SG3-MG3"/>
    <x v="157"/>
    <s v="1"/>
    <n v="802"/>
    <s v="KG"/>
    <x v="3"/>
    <n v="122.0634"/>
    <n v="97894.85"/>
    <n v="1"/>
    <n v="3.8125629999999999"/>
    <n v="3057.6756690000002"/>
    <s v="MIL"/>
    <n v="32.016100000000002"/>
    <n v="97894.85"/>
    <n v="2026"/>
  </r>
  <r>
    <n v="72037979"/>
    <x v="13"/>
    <s v="2026-01-30"/>
    <s v="M0053"/>
    <x v="137"/>
    <s v="MAT-Z-260137"/>
    <s v="APL26030092"/>
    <x v="2457"/>
    <s v="8011-O---2.5X395-SG3-MG3"/>
    <x v="157"/>
    <s v="1"/>
    <n v="1011"/>
    <s v="KG"/>
    <x v="3"/>
    <n v="122.0634"/>
    <n v="123406.1"/>
    <n v="1"/>
    <n v="3.8125629999999999"/>
    <n v="3854.5013290000002"/>
    <s v="MIL"/>
    <n v="32.016100000000002"/>
    <n v="123406.1"/>
    <n v="2026"/>
  </r>
  <r>
    <n v="72037979"/>
    <x v="13"/>
    <s v="2026-01-30"/>
    <s v="M0053"/>
    <x v="137"/>
    <s v="MAT-Z-260137"/>
    <s v="APL26030092"/>
    <x v="2531"/>
    <s v="8011-O---2.5X400-SG3-MG3"/>
    <x v="157"/>
    <s v="1"/>
    <n v="1007"/>
    <s v="KG"/>
    <x v="3"/>
    <n v="122.0634"/>
    <n v="122917.84"/>
    <n v="1"/>
    <n v="3.8125629999999999"/>
    <n v="3839.2508760000001"/>
    <s v="MIL"/>
    <n v="32.016100000000002"/>
    <n v="122917.84"/>
    <n v="2026"/>
  </r>
  <r>
    <n v="72037982"/>
    <x v="13"/>
    <s v="2026-01-30"/>
    <s v="M0053"/>
    <x v="137"/>
    <s v="MAT-Z-260132"/>
    <s v="APL26030090"/>
    <x v="2502"/>
    <s v="8011-H18-2.5X385-SG3-MG3"/>
    <x v="157"/>
    <s v="2"/>
    <n v="985"/>
    <s v="KG"/>
    <x v="3"/>
    <n v="121.43170000000001"/>
    <n v="119610.22"/>
    <n v="1"/>
    <n v="3.7928320000000002"/>
    <n v="3735.9397300000001"/>
    <s v="MIL"/>
    <n v="32.016100000000002"/>
    <n v="119610.22"/>
    <n v="2026"/>
  </r>
  <r>
    <n v="72037982"/>
    <x v="13"/>
    <s v="2026-01-30"/>
    <s v="M0053"/>
    <x v="137"/>
    <s v="MAT-Z-260132"/>
    <s v="APL26030090"/>
    <x v="2490"/>
    <s v="8011-H18-2.5X395-SG3-MG3"/>
    <x v="157"/>
    <s v="2"/>
    <n v="1042"/>
    <s v="KG"/>
    <x v="3"/>
    <n v="121.43170000000001"/>
    <n v="126531.83"/>
    <n v="1"/>
    <n v="3.7928320000000002"/>
    <n v="3952.1312710000002"/>
    <s v="MIL"/>
    <n v="32.016100000000002"/>
    <n v="126531.83"/>
    <n v="2026"/>
  </r>
  <r>
    <n v="72037941"/>
    <x v="118"/>
    <s v="2026-01-29"/>
    <s v="M0053"/>
    <x v="137"/>
    <s v="MAT-Z-260140"/>
    <s v="APL26030360"/>
    <x v="2434"/>
    <s v="8011-O---2.5X350-SG3-MG3"/>
    <x v="157"/>
    <s v="1"/>
    <n v="978"/>
    <s v="KG"/>
    <x v="3"/>
    <n v="121.43170000000001"/>
    <n v="118760.2"/>
    <n v="1"/>
    <n v="3.7554599999999998"/>
    <n v="3672.8406319999999"/>
    <s v="MIL"/>
    <n v="32.334699999999998"/>
    <n v="118760.2"/>
    <n v="2026"/>
  </r>
  <r>
    <n v="72037942"/>
    <x v="118"/>
    <s v="2026-01-29"/>
    <s v="M0053"/>
    <x v="137"/>
    <s v="MAT-Z-260140"/>
    <s v="APL26030360"/>
    <x v="2505"/>
    <s v="8011-O---2.5X370-SG3-MG3"/>
    <x v="157"/>
    <s v="1"/>
    <n v="972"/>
    <s v="KG"/>
    <x v="3"/>
    <n v="121.43170000000001"/>
    <n v="118031.61"/>
    <n v="1"/>
    <n v="3.7554599999999998"/>
    <n v="3650.3078730000002"/>
    <s v="MIL"/>
    <n v="32.334699999999998"/>
    <n v="118031.61"/>
    <n v="2026"/>
  </r>
  <r>
    <n v="72037941"/>
    <x v="118"/>
    <s v="2026-01-29"/>
    <s v="M0053"/>
    <x v="137"/>
    <s v="MAT-Z-260140"/>
    <s v="APL26030360"/>
    <x v="2530"/>
    <s v="8011-O---2.5X355-SG3-MG3"/>
    <x v="157"/>
    <s v="1"/>
    <n v="866"/>
    <s v="KG"/>
    <x v="3"/>
    <n v="122.0634"/>
    <n v="105706.9"/>
    <n v="1"/>
    <n v="3.7749969999999999"/>
    <n v="3269.1473860000001"/>
    <s v="MIL"/>
    <n v="32.334699999999998"/>
    <n v="105706.9"/>
    <n v="2026"/>
  </r>
  <r>
    <n v="72037978"/>
    <x v="118"/>
    <s v="2026-01-30"/>
    <s v="M0053"/>
    <x v="137"/>
    <s v="MAT-Z-260140"/>
    <s v="APL26030360"/>
    <x v="2432"/>
    <s v="8011-O---2.5X335-SG3-MG3"/>
    <x v="157"/>
    <s v="1"/>
    <n v="987"/>
    <s v="KG"/>
    <x v="3"/>
    <n v="121.43170000000001"/>
    <n v="119853.09"/>
    <n v="1"/>
    <n v="3.7554599999999998"/>
    <n v="3706.6399249999999"/>
    <s v="MIL"/>
    <n v="32.334699999999998"/>
    <n v="119853.09"/>
    <n v="2026"/>
  </r>
  <r>
    <n v="72037978"/>
    <x v="118"/>
    <s v="2026-01-30"/>
    <s v="M0053"/>
    <x v="137"/>
    <s v="MAT-Z-260140"/>
    <s v="APL26030360"/>
    <x v="2529"/>
    <s v="8011-O---2.5X300-SG3-MG3"/>
    <x v="157"/>
    <s v="1"/>
    <n v="987"/>
    <s v="KG"/>
    <x v="3"/>
    <n v="122.0634"/>
    <n v="120476.58"/>
    <n v="1"/>
    <n v="3.7749969999999999"/>
    <n v="3725.9223059999999"/>
    <s v="MIL"/>
    <n v="32.334699999999998"/>
    <n v="120476.58"/>
    <n v="2026"/>
  </r>
  <r>
    <n v="72037980"/>
    <x v="118"/>
    <s v="2026-01-30"/>
    <s v="M0053"/>
    <x v="137"/>
    <s v="MAT-Z-260140"/>
    <s v="APL26030360"/>
    <x v="2434"/>
    <s v="8011-O---2.5X350-SG3-MG3"/>
    <x v="157"/>
    <s v="1"/>
    <n v="972"/>
    <s v="KG"/>
    <x v="3"/>
    <n v="120.8001"/>
    <n v="117417.7"/>
    <n v="1"/>
    <n v="3.7359270000000002"/>
    <n v="3631.3217679999998"/>
    <s v="MIL"/>
    <n v="32.334699999999998"/>
    <n v="117417.7"/>
    <n v="2026"/>
  </r>
  <r>
    <n v="72038085"/>
    <x v="118"/>
    <s v="2026-02-04"/>
    <s v="M0053"/>
    <x v="137"/>
    <s v="MAT-Z-260136"/>
    <s v="APL26030356"/>
    <x v="2484"/>
    <s v="8011-H18-2.0X390-SG3-MG3"/>
    <x v="157"/>
    <s v="2"/>
    <n v="1000"/>
    <s v="KG"/>
    <x v="3"/>
    <n v="126.92610000000001"/>
    <n v="126926.1"/>
    <n v="1"/>
    <n v="3.9253830000000001"/>
    <n v="3925.383566"/>
    <s v="MIL"/>
    <n v="32.334699999999998"/>
    <n v="126926.1"/>
    <n v="2026"/>
  </r>
  <r>
    <n v="72037300"/>
    <x v="118"/>
    <s v="2026-01-14"/>
    <s v="M0053"/>
    <x v="137"/>
    <s v="MAT-Z-260139"/>
    <s v="APL26030358"/>
    <x v="2471"/>
    <s v="8011-O---2.5X305-SG3-MG3"/>
    <x v="157"/>
    <s v="8"/>
    <n v="3046"/>
    <s v="KG"/>
    <x v="3"/>
    <n v="121.43170000000001"/>
    <n v="369880.96"/>
    <n v="1"/>
    <n v="3.7554599999999998"/>
    <n v="11439.133809000001"/>
    <s v="MIL"/>
    <n v="32.334699999999998"/>
    <n v="369880.96"/>
    <n v="2026"/>
  </r>
  <r>
    <n v="72037194"/>
    <x v="118"/>
    <s v="2026-01-09"/>
    <s v="M0053"/>
    <x v="137"/>
    <s v="MAT-Z-260139"/>
    <s v="APL26030358"/>
    <x v="2467"/>
    <s v="8011-O---2.5X365-SG3-MG3 EAU29/TEJ30"/>
    <x v="157"/>
    <s v="8"/>
    <n v="1093"/>
    <s v="KG"/>
    <x v="3"/>
    <n v="121.43170000000001"/>
    <n v="132724.85"/>
    <n v="1"/>
    <n v="3.7554599999999998"/>
    <n v="4104.7187690000001"/>
    <s v="MIL"/>
    <n v="32.334699999999998"/>
    <n v="132724.85"/>
    <n v="2026"/>
  </r>
  <r>
    <n v="72037300"/>
    <x v="103"/>
    <s v="2026-01-14"/>
    <s v="M0053"/>
    <x v="137"/>
    <s v="MAT-Z-260144"/>
    <s v="APL26030363"/>
    <x v="2532"/>
    <s v="8011-O---2.5X255-SG3-MG3"/>
    <x v="157"/>
    <s v="8"/>
    <n v="1017"/>
    <s v="KG"/>
    <x v="3"/>
    <n v="122.0634"/>
    <n v="124138.48"/>
    <n v="1"/>
    <n v="3.7420949999999999"/>
    <n v="3805.7107820000001"/>
    <s v="MIL"/>
    <n v="32.619"/>
    <n v="124138.48"/>
    <n v="2026"/>
  </r>
  <r>
    <n v="72037520"/>
    <x v="103"/>
    <s v="2026-01-21"/>
    <s v="M0053"/>
    <x v="137"/>
    <s v="MAT-Z-260144"/>
    <s v="APL26030363"/>
    <x v="2533"/>
    <s v="8011-O---2.5X395-SG3-MG3"/>
    <x v="157"/>
    <s v="8"/>
    <n v="1042"/>
    <s v="KG"/>
    <x v="3"/>
    <n v="122.0634"/>
    <n v="127190.06"/>
    <n v="1"/>
    <n v="3.7420949999999999"/>
    <n v="3899.2630060000001"/>
    <s v="MIL"/>
    <n v="32.619"/>
    <n v="127190.06"/>
    <n v="2026"/>
  </r>
  <r>
    <n v="72037980"/>
    <x v="103"/>
    <s v="2026-01-30"/>
    <s v="M0053"/>
    <x v="137"/>
    <s v="MAT-Z-260143"/>
    <s v="APL26030362"/>
    <x v="2434"/>
    <s v="8011-O---2.5X350-SG3-MG3"/>
    <x v="157"/>
    <s v="1"/>
    <n v="3372"/>
    <s v="KG"/>
    <x v="3"/>
    <n v="120.8001"/>
    <n v="407337.94"/>
    <n v="1"/>
    <n v="3.7033659999999999"/>
    <n v="12487.750696999999"/>
    <s v="MIL"/>
    <n v="32.619"/>
    <n v="407337.94"/>
    <n v="2026"/>
  </r>
  <r>
    <n v="72038084"/>
    <x v="103"/>
    <s v="2026-02-04"/>
    <s v="M0053"/>
    <x v="137"/>
    <s v="MAT-Z-260143"/>
    <s v="APL26030362"/>
    <x v="2425"/>
    <s v="8011-O---2.5X310-SG3-MG3"/>
    <x v="157"/>
    <s v="1"/>
    <n v="980"/>
    <s v="KG"/>
    <x v="3"/>
    <n v="127.5532"/>
    <n v="125002.14"/>
    <n v="1"/>
    <n v="3.9103949999999998"/>
    <n v="3832.1879880000001"/>
    <s v="MIL"/>
    <n v="32.619"/>
    <n v="125002.14"/>
    <n v="2026"/>
  </r>
  <r>
    <n v="72038084"/>
    <x v="103"/>
    <s v="2026-02-04"/>
    <s v="M0053"/>
    <x v="137"/>
    <s v="MAT-Z-260143"/>
    <s v="APL26030362"/>
    <x v="2477"/>
    <s v="8011-O---2.5X255-SG3-MG3"/>
    <x v="157"/>
    <s v="1"/>
    <n v="1006"/>
    <s v="KG"/>
    <x v="3"/>
    <n v="128.18029999999999"/>
    <n v="128949.38"/>
    <n v="1"/>
    <n v="3.9296199999999999"/>
    <n v="3953.1984419999999"/>
    <s v="MIL"/>
    <n v="32.619"/>
    <n v="128949.38"/>
    <n v="2026"/>
  </r>
  <r>
    <n v="72037518"/>
    <x v="94"/>
    <s v="2026-01-21"/>
    <s v="M0053"/>
    <x v="137"/>
    <s v="MAT-Z-260146"/>
    <s v="APL26030365"/>
    <x v="2434"/>
    <s v="8011-O---2.5X350-SG3-MG3"/>
    <x v="157"/>
    <s v="1"/>
    <n v="409"/>
    <s v="KG"/>
    <x v="3"/>
    <n v="121.43170000000001"/>
    <n v="49665.57"/>
    <n v="1"/>
    <n v="3.7390750000000001"/>
    <n v="1529.281878"/>
    <s v="MIL"/>
    <n v="32.476399999999998"/>
    <n v="49665.57"/>
    <n v="2026"/>
  </r>
  <r>
    <n v="72037979"/>
    <x v="94"/>
    <s v="2026-01-30"/>
    <s v="M0053"/>
    <x v="137"/>
    <s v="MAT-Z-260146"/>
    <s v="APL26030365"/>
    <x v="2477"/>
    <s v="8011-O---2.5X255-SG3-MG3"/>
    <x v="157"/>
    <s v="1"/>
    <n v="946"/>
    <s v="KG"/>
    <x v="3"/>
    <n v="122.0634"/>
    <n v="115471.98"/>
    <n v="1"/>
    <n v="3.7585259999999998"/>
    <n v="3555.5658870000002"/>
    <s v="MIL"/>
    <n v="32.476399999999998"/>
    <n v="115471.98"/>
    <n v="2026"/>
  </r>
  <r>
    <n v="72038685"/>
    <x v="9"/>
    <s v="2026-03-06"/>
    <s v="M0053"/>
    <x v="137"/>
    <s v="MAT-Z-260149"/>
    <s v="APL26030562"/>
    <x v="2464"/>
    <s v="8011-H18-3.0X390-SG3-MG3 (FRYPAN)"/>
    <x v="157"/>
    <s v="2"/>
    <n v="1746"/>
    <s v="KG"/>
    <x v="3"/>
    <n v="123.9538"/>
    <n v="216423.33"/>
    <n v="1"/>
    <n v="3.796475"/>
    <n v="6628.6468169999998"/>
    <s v="MIL"/>
    <n v="32.649700000000003"/>
    <n v="216423.33"/>
    <n v="2026"/>
  </r>
  <r>
    <n v="72037946"/>
    <x v="10"/>
    <s v="2026-01-29"/>
    <s v="M0053"/>
    <x v="137"/>
    <s v="MAT-Z-260152"/>
    <s v="APL26030563"/>
    <x v="2475"/>
    <s v="8011-O---2.5X350-SG3-MG3"/>
    <x v="157"/>
    <s v="8"/>
    <n v="984"/>
    <s v="KG"/>
    <x v="3"/>
    <n v="122.0634"/>
    <n v="120110.39"/>
    <n v="1"/>
    <n v="3.7239990000000001"/>
    <n v="3664.4158339999999"/>
    <s v="MIL"/>
    <n v="32.777500000000003"/>
    <n v="120110.39"/>
    <n v="2026"/>
  </r>
  <r>
    <n v="72037946"/>
    <x v="10"/>
    <s v="2026-01-29"/>
    <s v="M0053"/>
    <x v="137"/>
    <s v="MAT-Z-260152"/>
    <s v="APL26030563"/>
    <x v="2467"/>
    <s v="8011-O---2.5X365-SG3-MG3 EAU29/TEJ30"/>
    <x v="157"/>
    <s v="8"/>
    <n v="2027"/>
    <s v="KG"/>
    <x v="3"/>
    <n v="121.43170000000001"/>
    <n v="246142.06"/>
    <n v="1"/>
    <n v="3.7047270000000001"/>
    <n v="7509.4824189999999"/>
    <s v="MIL"/>
    <n v="32.777500000000003"/>
    <n v="246142.06"/>
    <n v="2026"/>
  </r>
  <r>
    <n v="72037945"/>
    <x v="10"/>
    <s v="2026-01-29"/>
    <s v="M0053"/>
    <x v="137"/>
    <s v="MAT-Z-260152"/>
    <s v="APL26030563"/>
    <x v="2443"/>
    <s v="8011-O---2.5X260-SG3-MG3"/>
    <x v="157"/>
    <s v="8"/>
    <n v="1022"/>
    <s v="KG"/>
    <x v="3"/>
    <n v="122.0634"/>
    <n v="124748.79"/>
    <n v="1"/>
    <n v="3.7239990000000001"/>
    <n v="3805.927541"/>
    <s v="MIL"/>
    <n v="32.777500000000003"/>
    <n v="124748.79"/>
    <n v="2026"/>
  </r>
  <r>
    <n v="72037945"/>
    <x v="10"/>
    <s v="2026-01-29"/>
    <s v="M0053"/>
    <x v="137"/>
    <s v="MAT-Z-260152"/>
    <s v="APL26030563"/>
    <x v="2534"/>
    <s v="8011-O---2.5X290-SG3-MG3"/>
    <x v="157"/>
    <s v="8"/>
    <n v="1014"/>
    <s v="KG"/>
    <x v="3"/>
    <n v="122.0634"/>
    <n v="123772.29"/>
    <n v="1"/>
    <n v="3.7239990000000001"/>
    <n v="3776.1357630000002"/>
    <s v="MIL"/>
    <n v="32.777500000000003"/>
    <n v="123772.29"/>
    <n v="2026"/>
  </r>
  <r>
    <n v="72037945"/>
    <x v="10"/>
    <s v="2026-01-29"/>
    <s v="M0053"/>
    <x v="137"/>
    <s v="MAT-Z-260152"/>
    <s v="APL26030563"/>
    <x v="2466"/>
    <s v="8011-O---2.5X335-SG3-MG3"/>
    <x v="157"/>
    <s v="8"/>
    <n v="2059"/>
    <s v="KG"/>
    <x v="3"/>
    <n v="121.43170000000001"/>
    <n v="250027.87"/>
    <n v="1"/>
    <n v="3.7047270000000001"/>
    <n v="7628.0335590000004"/>
    <s v="MIL"/>
    <n v="32.777500000000003"/>
    <n v="250027.87"/>
    <n v="2026"/>
  </r>
  <r>
    <n v="72037945"/>
    <x v="10"/>
    <s v="2026-01-29"/>
    <s v="M0053"/>
    <x v="137"/>
    <s v="MAT-Z-260152"/>
    <s v="APL26030563"/>
    <x v="2535"/>
    <s v="8011-O---2.5X330-SG3-MG3"/>
    <x v="157"/>
    <s v="8"/>
    <n v="1004"/>
    <s v="KG"/>
    <x v="3"/>
    <n v="122.0634"/>
    <n v="122551.65"/>
    <n v="1"/>
    <n v="3.7239990000000001"/>
    <n v="3738.895583"/>
    <s v="MIL"/>
    <n v="32.777500000000003"/>
    <n v="122551.65"/>
    <n v="2026"/>
  </r>
  <r>
    <n v="72037985"/>
    <x v="10"/>
    <s v="2026-01-30"/>
    <s v="M0053"/>
    <x v="137"/>
    <s v="MAT-Z-260152"/>
    <s v="APL26030563"/>
    <x v="2466"/>
    <s v="8011-O---2.5X335-SG3-MG3"/>
    <x v="157"/>
    <s v="8"/>
    <n v="2052"/>
    <s v="KG"/>
    <x v="3"/>
    <n v="121.43170000000001"/>
    <n v="249177.85"/>
    <n v="1"/>
    <n v="3.7047270000000001"/>
    <n v="7602.1005260000002"/>
    <s v="MIL"/>
    <n v="32.777500000000003"/>
    <n v="249177.85"/>
    <n v="2026"/>
  </r>
  <r>
    <n v="72037985"/>
    <x v="10"/>
    <s v="2026-01-30"/>
    <s v="M0053"/>
    <x v="137"/>
    <s v="MAT-Z-260152"/>
    <s v="APL26030563"/>
    <x v="2467"/>
    <s v="8011-O---2.5X365-SG3-MG3 EAU29/TEJ30"/>
    <x v="157"/>
    <s v="8"/>
    <n v="2009"/>
    <s v="KG"/>
    <x v="3"/>
    <n v="121.43170000000001"/>
    <n v="243956.29"/>
    <n v="1"/>
    <n v="3.7047270000000001"/>
    <n v="7442.797345"/>
    <s v="MIL"/>
    <n v="32.777500000000003"/>
    <n v="243956.29"/>
    <n v="2026"/>
  </r>
  <r>
    <n v="72037984"/>
    <x v="10"/>
    <s v="2026-01-30"/>
    <s v="M0053"/>
    <x v="137"/>
    <s v="MAT-Z-260152"/>
    <s v="APL26030563"/>
    <x v="2450"/>
    <s v="8011-O---2.5X300-SG3-MG3"/>
    <x v="157"/>
    <s v="8"/>
    <n v="1019"/>
    <s v="KG"/>
    <x v="3"/>
    <n v="122.0634"/>
    <n v="124382.6"/>
    <n v="1"/>
    <n v="3.7239990000000001"/>
    <n v="3794.7555480000001"/>
    <s v="MIL"/>
    <n v="32.777500000000003"/>
    <n v="124382.6"/>
    <n v="2026"/>
  </r>
  <r>
    <n v="72038081"/>
    <x v="10"/>
    <s v="2026-02-04"/>
    <s v="M0053"/>
    <x v="137"/>
    <s v="MAT-Z-260152"/>
    <s v="APL26030563"/>
    <x v="2466"/>
    <s v="8011-O---2.5X335-SG3-MG3"/>
    <x v="157"/>
    <s v="8"/>
    <n v="944"/>
    <s v="KG"/>
    <x v="3"/>
    <n v="128.18029999999999"/>
    <n v="121002.2"/>
    <n v="1"/>
    <n v="3.9106179999999999"/>
    <n v="3691.6238269999999"/>
    <s v="MIL"/>
    <n v="32.777500000000003"/>
    <n v="121002.2"/>
    <n v="2026"/>
  </r>
  <r>
    <n v="72037980"/>
    <x v="96"/>
    <s v="2026-01-30"/>
    <s v="M0053"/>
    <x v="137"/>
    <s v="MAT-Z-260153"/>
    <s v="APL26030726"/>
    <x v="2434"/>
    <s v="8011-O---2.5X350-SG3-MG3"/>
    <x v="157"/>
    <s v="1"/>
    <n v="1050"/>
    <s v="KG"/>
    <x v="3"/>
    <n v="120.8001"/>
    <n v="126840.11"/>
    <n v="1"/>
    <n v="3.6523850000000002"/>
    <n v="3835.0051239999998"/>
    <s v="MIL"/>
    <n v="33.074300000000001"/>
    <n v="126840.11"/>
    <n v="2026"/>
  </r>
  <r>
    <n v="72038082"/>
    <x v="96"/>
    <s v="2026-02-04"/>
    <s v="M0053"/>
    <x v="137"/>
    <s v="MAT-Z-260153"/>
    <s v="APL26030726"/>
    <x v="2434"/>
    <s v="8011-O---2.5X350-SG3-MG3"/>
    <x v="157"/>
    <s v="1"/>
    <n v="5159"/>
    <s v="KG"/>
    <x v="3"/>
    <n v="126.92610000000001"/>
    <n v="654811.75"/>
    <n v="1"/>
    <n v="3.8376049999999999"/>
    <n v="19798.204344999998"/>
    <s v="MIL"/>
    <n v="33.074300000000001"/>
    <n v="654811.75"/>
    <n v="2026"/>
  </r>
  <r>
    <n v="72038083"/>
    <x v="96"/>
    <s v="2026-02-04"/>
    <s v="M0053"/>
    <x v="137"/>
    <s v="MAT-Z-260153"/>
    <s v="APL26030726"/>
    <x v="2438"/>
    <s v="8011-O---2.5X270-SG3-MG3"/>
    <x v="157"/>
    <s v="1"/>
    <n v="1018"/>
    <s v="KG"/>
    <x v="3"/>
    <n v="127.5532"/>
    <n v="129849.16"/>
    <n v="1"/>
    <n v="3.8565649999999998"/>
    <n v="3925.9836180000002"/>
    <s v="MIL"/>
    <n v="33.074300000000001"/>
    <n v="129849.16"/>
    <n v="2026"/>
  </r>
  <r>
    <n v="72038082"/>
    <x v="96"/>
    <s v="2026-02-04"/>
    <s v="M0053"/>
    <x v="137"/>
    <s v="MAT-Z-260153"/>
    <s v="APL26030726"/>
    <x v="2434"/>
    <s v="8011-O---2.5X350-SG3-MG3"/>
    <x v="157"/>
    <s v="1"/>
    <n v="200"/>
    <s v="KG"/>
    <x v="3"/>
    <n v="126.92610000000001"/>
    <n v="25385.22"/>
    <n v="1"/>
    <n v="3.8376049999999999"/>
    <n v="767.52100499999995"/>
    <s v="MIL"/>
    <n v="33.074300000000001"/>
    <n v="25385.22"/>
    <n v="2026"/>
  </r>
  <r>
    <n v="72037979"/>
    <x v="101"/>
    <s v="2026-01-30"/>
    <s v="M0053"/>
    <x v="137"/>
    <s v="MAT-Z-260159"/>
    <s v="APL26030733"/>
    <x v="2500"/>
    <s v="8011-O---2.5X305-SG3-MG3"/>
    <x v="157"/>
    <s v="1"/>
    <n v="1021"/>
    <s v="KG"/>
    <x v="3"/>
    <n v="122.0634"/>
    <n v="124626.73"/>
    <n v="1"/>
    <n v="3.6905809999999999"/>
    <n v="3768.083678"/>
    <s v="MIL"/>
    <n v="33.074300000000001"/>
    <n v="124626.73"/>
    <n v="2026"/>
  </r>
  <r>
    <n v="72038083"/>
    <x v="101"/>
    <s v="2026-02-04"/>
    <s v="M0053"/>
    <x v="137"/>
    <s v="MAT-Z-260159"/>
    <s v="APL26030733"/>
    <x v="2438"/>
    <s v="8011-O---2.5X270-SG3-MG3"/>
    <x v="157"/>
    <s v="1"/>
    <n v="997"/>
    <s v="KG"/>
    <x v="3"/>
    <n v="127.5532"/>
    <n v="127170.54"/>
    <n v="1"/>
    <n v="3.8565649999999998"/>
    <n v="3844.9956609999999"/>
    <s v="MIL"/>
    <n v="33.074300000000001"/>
    <n v="127170.54"/>
    <n v="2026"/>
  </r>
  <r>
    <n v="72038084"/>
    <x v="101"/>
    <s v="2026-02-04"/>
    <s v="M0053"/>
    <x v="137"/>
    <s v="MAT-Z-260159"/>
    <s v="APL26030733"/>
    <x v="2429"/>
    <s v="8011-O---2.5X375-SG3-MG3"/>
    <x v="157"/>
    <s v="1"/>
    <n v="991"/>
    <s v="KG"/>
    <x v="3"/>
    <n v="128.18029999999999"/>
    <n v="127026.68"/>
    <n v="1"/>
    <n v="3.8755250000000001"/>
    <n v="3840.64606"/>
    <s v="MIL"/>
    <n v="33.074300000000001"/>
    <n v="127026.68"/>
    <n v="2026"/>
  </r>
  <r>
    <n v="72038683"/>
    <x v="101"/>
    <s v="2026-03-06"/>
    <s v="M0053"/>
    <x v="137"/>
    <s v="MAT-Z-260159"/>
    <s v="APL26030733"/>
    <x v="2434"/>
    <s v="8011-O---2.5X350-SG3-MG3"/>
    <x v="157"/>
    <s v="1"/>
    <n v="2056"/>
    <s v="KG"/>
    <x v="3"/>
    <n v="124.5758"/>
    <n v="256127.84"/>
    <n v="1"/>
    <n v="3.766543"/>
    <n v="7744.0139319999998"/>
    <s v="MIL"/>
    <n v="33.074300000000001"/>
    <n v="256127.84"/>
    <n v="2026"/>
  </r>
  <r>
    <n v="72038924"/>
    <x v="101"/>
    <s v="2026-03-18"/>
    <s v="M0053"/>
    <x v="137"/>
    <s v="MAT-Z-260159"/>
    <s v="APL26030733"/>
    <x v="2500"/>
    <s v="8011-O---2.5X305-SG3-MG3"/>
    <x v="157"/>
    <s v="1"/>
    <n v="1029"/>
    <s v="KG"/>
    <x v="3"/>
    <n v="124.5758"/>
    <n v="128188.5"/>
    <n v="1"/>
    <n v="3.766543"/>
    <n v="3875.7736359999999"/>
    <s v="MIL"/>
    <n v="33.074300000000001"/>
    <n v="128188.5"/>
    <n v="2026"/>
  </r>
  <r>
    <n v="72038931"/>
    <x v="101"/>
    <s v="2026-03-18"/>
    <s v="M0053"/>
    <x v="137"/>
    <s v="MAT-Z-260158"/>
    <s v="APL26030732"/>
    <x v="2495"/>
    <s v="8011-H18-2.4X285-SG3-MG3 (FRYPAN)"/>
    <x v="157"/>
    <s v="2"/>
    <n v="7348"/>
    <s v="KG"/>
    <x v="3"/>
    <n v="123.3319"/>
    <n v="906242.8"/>
    <n v="1"/>
    <n v="3.7289340000000002"/>
    <n v="27400.211039000002"/>
    <s v="MIL"/>
    <n v="33.074300000000001"/>
    <n v="906242.8"/>
    <n v="2026"/>
  </r>
  <r>
    <n v="72037524"/>
    <x v="101"/>
    <s v="2026-01-21"/>
    <s v="M0053"/>
    <x v="137"/>
    <s v="MAT-Z-260154"/>
    <s v="APL26030728"/>
    <x v="2451"/>
    <s v="8011-O---2.5X425-SG3-MG3"/>
    <x v="157"/>
    <s v="8"/>
    <n v="1963"/>
    <s v="KG"/>
    <x v="3"/>
    <n v="121.43170000000001"/>
    <n v="238370.43"/>
    <n v="1"/>
    <n v="3.6714820000000001"/>
    <n v="7207.1194249999999"/>
    <s v="MIL"/>
    <n v="33.074300000000001"/>
    <n v="238370.43"/>
    <n v="2026"/>
  </r>
  <r>
    <n v="72037946"/>
    <x v="101"/>
    <s v="2026-01-29"/>
    <s v="M0053"/>
    <x v="137"/>
    <s v="MAT-Z-260154"/>
    <s v="APL26030728"/>
    <x v="2536"/>
    <s v="8011-O---2.5X355-SG3-MG3"/>
    <x v="157"/>
    <s v="8"/>
    <n v="1001"/>
    <s v="KG"/>
    <x v="3"/>
    <n v="122.0634"/>
    <n v="122185.46"/>
    <n v="1"/>
    <n v="3.6905809999999999"/>
    <n v="3694.2719870000001"/>
    <s v="MIL"/>
    <n v="33.074300000000001"/>
    <n v="122185.46"/>
    <n v="2026"/>
  </r>
  <r>
    <n v="72037946"/>
    <x v="101"/>
    <s v="2026-01-29"/>
    <s v="M0053"/>
    <x v="137"/>
    <s v="MAT-Z-260154"/>
    <s v="APL26030728"/>
    <x v="2451"/>
    <s v="8011-O---2.5X425-SG3-MG3"/>
    <x v="157"/>
    <s v="8"/>
    <n v="2056"/>
    <s v="KG"/>
    <x v="3"/>
    <n v="121.43170000000001"/>
    <n v="249663.58"/>
    <n v="1"/>
    <n v="3.6714820000000001"/>
    <n v="7548.5673159999997"/>
    <s v="MIL"/>
    <n v="33.074300000000001"/>
    <n v="249663.58"/>
    <n v="2026"/>
  </r>
  <r>
    <n v="72038283"/>
    <x v="101"/>
    <s v="2026-02-11"/>
    <s v="M0053"/>
    <x v="137"/>
    <s v="MAT-Z-260154"/>
    <s v="APL26030728"/>
    <x v="2450"/>
    <s v="8011-O---2.5X300-SG3-MG3"/>
    <x v="157"/>
    <s v="8"/>
    <n v="991"/>
    <s v="KG"/>
    <x v="3"/>
    <n v="128.18029999999999"/>
    <n v="127026.68"/>
    <n v="1"/>
    <n v="3.8755250000000001"/>
    <n v="3840.64606"/>
    <s v="MIL"/>
    <n v="33.074300000000001"/>
    <n v="127026.68"/>
    <n v="2026"/>
  </r>
  <r>
    <n v="72038283"/>
    <x v="101"/>
    <s v="2026-02-11"/>
    <s v="M0053"/>
    <x v="137"/>
    <s v="MAT-Z-260154"/>
    <s v="APL26030728"/>
    <x v="2451"/>
    <s v="8011-O---2.5X425-SG3-MG3"/>
    <x v="157"/>
    <s v="8"/>
    <n v="2033"/>
    <s v="KG"/>
    <x v="3"/>
    <n v="127.5532"/>
    <n v="259315.66"/>
    <n v="1"/>
    <n v="3.8565649999999998"/>
    <n v="7840.3975289999998"/>
    <s v="MIL"/>
    <n v="33.074300000000001"/>
    <n v="259315.66"/>
    <n v="2026"/>
  </r>
  <r>
    <n v="72037984"/>
    <x v="101"/>
    <s v="2026-01-30"/>
    <s v="M0053"/>
    <x v="137"/>
    <s v="MAT-Z-260154"/>
    <s v="APL26030728"/>
    <x v="2455"/>
    <s v="8011-O---2.5X240-SG3-MG3"/>
    <x v="157"/>
    <s v="8"/>
    <n v="1006"/>
    <s v="KG"/>
    <x v="3"/>
    <n v="122.0634"/>
    <n v="122795.78"/>
    <n v="1"/>
    <n v="3.6905809999999999"/>
    <n v="3712.7249849999998"/>
    <s v="MIL"/>
    <n v="33.074300000000001"/>
    <n v="122795.78"/>
    <n v="2026"/>
  </r>
  <r>
    <n v="72037984"/>
    <x v="101"/>
    <s v="2026-01-30"/>
    <s v="M0053"/>
    <x v="137"/>
    <s v="MAT-Z-260154"/>
    <s v="APL26030728"/>
    <x v="2532"/>
    <s v="8011-O---2.5X255-SG3-MG3"/>
    <x v="157"/>
    <s v="8"/>
    <n v="981"/>
    <s v="KG"/>
    <x v="3"/>
    <n v="122.0634"/>
    <n v="119744.2"/>
    <n v="1"/>
    <n v="3.6905809999999999"/>
    <n v="3620.460599"/>
    <s v="MIL"/>
    <n v="33.074300000000001"/>
    <n v="119744.2"/>
    <n v="2026"/>
  </r>
  <r>
    <n v="72037984"/>
    <x v="101"/>
    <s v="2026-01-30"/>
    <s v="M0053"/>
    <x v="137"/>
    <s v="MAT-Z-260160"/>
    <s v="APL26030734"/>
    <x v="2471"/>
    <s v="8011-O---2.5X305-SG3-MG3"/>
    <x v="157"/>
    <s v="8"/>
    <n v="1990"/>
    <s v="KG"/>
    <x v="3"/>
    <n v="121.43170000000001"/>
    <n v="241649.08"/>
    <n v="1"/>
    <n v="3.6714820000000001"/>
    <n v="7306.2492629999997"/>
    <s v="MIL"/>
    <n v="33.074300000000001"/>
    <n v="241649.08"/>
    <n v="2026"/>
  </r>
  <r>
    <n v="72038283"/>
    <x v="101"/>
    <s v="2026-02-11"/>
    <s v="M0053"/>
    <x v="137"/>
    <s v="MAT-Z-260160"/>
    <s v="APL26030734"/>
    <x v="2537"/>
    <s v="8011-O---2.5X285-SG3-MG3"/>
    <x v="157"/>
    <s v="8"/>
    <n v="1019"/>
    <s v="KG"/>
    <x v="3"/>
    <n v="128.18029999999999"/>
    <n v="130615.73"/>
    <n v="1"/>
    <n v="3.8755250000000001"/>
    <n v="3949.160828"/>
    <s v="MIL"/>
    <n v="33.074300000000001"/>
    <n v="130615.73"/>
    <n v="2026"/>
  </r>
  <r>
    <n v="72038686"/>
    <x v="101"/>
    <s v="2026-03-06"/>
    <s v="M0053"/>
    <x v="137"/>
    <s v="MAT-Z-260160"/>
    <s v="APL26030734"/>
    <x v="2471"/>
    <s v="8011-O---2.5X305-SG3-MG3"/>
    <x v="157"/>
    <s v="8"/>
    <n v="3107"/>
    <s v="KG"/>
    <x v="3"/>
    <n v="124.5758"/>
    <n v="387057.01"/>
    <n v="1"/>
    <n v="3.766543"/>
    <n v="11702.651604999999"/>
    <s v="MIL"/>
    <n v="33.074300000000001"/>
    <n v="387057.01"/>
    <n v="2026"/>
  </r>
  <r>
    <n v="72038799"/>
    <x v="101"/>
    <s v="2026-03-11"/>
    <s v="M0053"/>
    <x v="137"/>
    <s v="MAT-Z-260160"/>
    <s v="APL26030734"/>
    <x v="2471"/>
    <s v="8011-O---2.5X305-SG3-MG3"/>
    <x v="157"/>
    <s v="8"/>
    <n v="1941"/>
    <s v="KG"/>
    <x v="3"/>
    <n v="124.5758"/>
    <n v="241801.63"/>
    <n v="1"/>
    <n v="3.766543"/>
    <n v="7310.8616050000001"/>
    <s v="MIL"/>
    <n v="33.074300000000001"/>
    <n v="241801.63"/>
    <n v="2026"/>
  </r>
  <r>
    <n v="72038684"/>
    <x v="46"/>
    <s v="2026-03-06"/>
    <s v="M0053"/>
    <x v="137"/>
    <s v="MAT-Z-260169"/>
    <s v="APL26040005"/>
    <x v="2499"/>
    <s v="8011-O---2.5X490-SG3-MG3"/>
    <x v="157"/>
    <s v="1"/>
    <n v="1904"/>
    <s v="KG"/>
    <x v="3"/>
    <n v="124.5758"/>
    <n v="237192.32000000001"/>
    <n v="1"/>
    <n v="3.7960400000000001"/>
    <n v="7227.6610199999996"/>
    <s v="MIL"/>
    <n v="32.817300000000003"/>
    <n v="237192.32000000001"/>
    <n v="2026"/>
  </r>
  <r>
    <n v="72038684"/>
    <x v="46"/>
    <s v="2026-03-06"/>
    <s v="M0053"/>
    <x v="137"/>
    <s v="MAT-Z-260171"/>
    <s v="APL26040006"/>
    <x v="2538"/>
    <s v="8011-O---2.5X430-SG3-MG3"/>
    <x v="157"/>
    <s v="1"/>
    <n v="964"/>
    <s v="KG"/>
    <x v="3"/>
    <n v="124.5758"/>
    <n v="120091.07"/>
    <n v="1"/>
    <n v="3.7960400000000001"/>
    <n v="3659.3830079999998"/>
    <s v="MIL"/>
    <n v="32.817300000000003"/>
    <n v="120091.07"/>
    <n v="2026"/>
  </r>
  <r>
    <n v="72038684"/>
    <x v="46"/>
    <s v="2026-03-06"/>
    <s v="M0053"/>
    <x v="137"/>
    <s v="MAT-Z-260171"/>
    <s v="APL26040006"/>
    <x v="2453"/>
    <s v="8011-O---3.0X450-SG3-MG3"/>
    <x v="157"/>
    <s v="1"/>
    <n v="1009"/>
    <s v="KG"/>
    <x v="3"/>
    <n v="124.5758"/>
    <n v="125696.98"/>
    <n v="1"/>
    <n v="3.7960400000000001"/>
    <n v="3830.2048"/>
    <s v="MIL"/>
    <n v="32.817300000000003"/>
    <n v="125696.98"/>
    <n v="2026"/>
  </r>
  <r>
    <n v="72038798"/>
    <x v="46"/>
    <s v="2026-03-11"/>
    <s v="M0053"/>
    <x v="137"/>
    <s v="MAT-Z-260171"/>
    <s v="APL26040006"/>
    <x v="2453"/>
    <s v="8011-O---3.0X450-SG3-MG3"/>
    <x v="157"/>
    <s v="1"/>
    <n v="942"/>
    <s v="KG"/>
    <x v="3"/>
    <n v="124.5758"/>
    <n v="117350.39999999999"/>
    <n v="1"/>
    <n v="3.7960400000000001"/>
    <n v="3575.8700439999998"/>
    <s v="MIL"/>
    <n v="32.817300000000003"/>
    <n v="117350.39999999999"/>
    <n v="2026"/>
  </r>
  <r>
    <n v="72038081"/>
    <x v="46"/>
    <s v="2026-02-04"/>
    <s v="M0053"/>
    <x v="137"/>
    <s v="MAT-Z-260168"/>
    <s v="APL26040004"/>
    <x v="2442"/>
    <s v="8011-O---2.5X375-SG3-MG3"/>
    <x v="157"/>
    <s v="8"/>
    <n v="1006"/>
    <s v="KG"/>
    <x v="3"/>
    <n v="128.18029999999999"/>
    <n v="128949.38"/>
    <n v="1"/>
    <n v="3.905875"/>
    <n v="3929.311064"/>
    <s v="MIL"/>
    <n v="32.817300000000003"/>
    <n v="128949.38"/>
    <n v="2026"/>
  </r>
  <r>
    <n v="72038283"/>
    <x v="53"/>
    <s v="2026-02-11"/>
    <s v="M0053"/>
    <x v="137"/>
    <s v="MAT-Z-260172"/>
    <s v="APL26040122"/>
    <x v="2533"/>
    <s v="8011-O---2.5X395-SG3-MG3"/>
    <x v="157"/>
    <s v="8"/>
    <n v="746"/>
    <s v="KG"/>
    <x v="3"/>
    <n v="128.18029999999999"/>
    <n v="95622.5"/>
    <n v="1"/>
    <n v="3.9074710000000001"/>
    <n v="2914.973524"/>
    <s v="MIL"/>
    <n v="32.803899999999999"/>
    <n v="95622.5"/>
    <n v="2026"/>
  </r>
  <r>
    <n v="72038686"/>
    <x v="53"/>
    <s v="2026-03-06"/>
    <s v="M0053"/>
    <x v="137"/>
    <s v="MAT-Z-260172"/>
    <s v="APL26040122"/>
    <x v="2533"/>
    <s v="8011-O---2.5X395-SG3-MG3"/>
    <x v="157"/>
    <s v="8"/>
    <n v="2039"/>
    <s v="KG"/>
    <x v="3"/>
    <n v="124.5758"/>
    <n v="254010.06"/>
    <n v="1"/>
    <n v="3.7975910000000002"/>
    <n v="7743.28845"/>
    <s v="MIL"/>
    <n v="32.803899999999999"/>
    <n v="254010.06"/>
    <n v="2026"/>
  </r>
  <r>
    <n v="72038683"/>
    <x v="105"/>
    <s v="2026-03-06"/>
    <s v="M0053"/>
    <x v="137"/>
    <s v="MAT-Z-260177"/>
    <s v="APL26040132"/>
    <x v="2539"/>
    <s v="8011-O---2.5X265-SG3-MG3"/>
    <x v="157"/>
    <s v="1"/>
    <n v="1019"/>
    <s v="KG"/>
    <x v="3"/>
    <n v="125.1978"/>
    <n v="127576.56"/>
    <n v="1"/>
    <n v="3.8165520000000002"/>
    <n v="3889.0668479999999"/>
    <s v="MIL"/>
    <n v="32.803899999999999"/>
    <n v="127576.56"/>
    <n v="2026"/>
  </r>
  <r>
    <n v="72038683"/>
    <x v="105"/>
    <s v="2026-03-06"/>
    <s v="M0053"/>
    <x v="137"/>
    <s v="MAT-Z-260177"/>
    <s v="APL26040132"/>
    <x v="2540"/>
    <s v="8011-O---2.5X385-SG3-MG3"/>
    <x v="157"/>
    <s v="1"/>
    <n v="994"/>
    <s v="KG"/>
    <x v="3"/>
    <n v="125.1978"/>
    <n v="124446.61"/>
    <n v="1"/>
    <n v="3.8165520000000002"/>
    <n v="3793.6528880000001"/>
    <s v="MIL"/>
    <n v="32.803899999999999"/>
    <n v="124446.61"/>
    <n v="2026"/>
  </r>
  <r>
    <n v="72038684"/>
    <x v="105"/>
    <s v="2026-03-06"/>
    <s v="M0053"/>
    <x v="137"/>
    <s v="MAT-Z-260177"/>
    <s v="APL26040132"/>
    <x v="2538"/>
    <s v="8011-O---2.5X430-SG3-MG3"/>
    <x v="157"/>
    <s v="1"/>
    <n v="916"/>
    <s v="KG"/>
    <x v="3"/>
    <n v="124.5758"/>
    <n v="114111.43"/>
    <n v="1"/>
    <n v="3.7975910000000002"/>
    <n v="3478.593398"/>
    <s v="MIL"/>
    <n v="32.803899999999999"/>
    <n v="114111.43"/>
    <n v="2026"/>
  </r>
  <r>
    <n v="72038684"/>
    <x v="105"/>
    <s v="2026-03-06"/>
    <s v="M0053"/>
    <x v="137"/>
    <s v="MAT-Z-260177"/>
    <s v="APL26040132"/>
    <x v="2453"/>
    <s v="8011-O---3.0X450-SG3-MG3"/>
    <x v="157"/>
    <s v="1"/>
    <n v="980"/>
    <s v="KG"/>
    <x v="3"/>
    <n v="124.5758"/>
    <n v="122084.28"/>
    <n v="1"/>
    <n v="3.7975910000000002"/>
    <n v="3721.6391950000002"/>
    <s v="MIL"/>
    <n v="32.803899999999999"/>
    <n v="122084.28"/>
    <n v="2026"/>
  </r>
  <r>
    <n v="72038799"/>
    <x v="105"/>
    <s v="2026-03-11"/>
    <s v="M0053"/>
    <x v="137"/>
    <s v="MAT-Z-260178"/>
    <s v="APL26040133"/>
    <x v="2471"/>
    <s v="8011-O---2.5X305-SG3-MG3"/>
    <x v="157"/>
    <s v="8"/>
    <n v="1022"/>
    <s v="KG"/>
    <x v="3"/>
    <n v="124.5758"/>
    <n v="127316.47"/>
    <n v="1"/>
    <n v="3.7975910000000002"/>
    <n v="3881.1382180000001"/>
    <s v="MIL"/>
    <n v="32.803899999999999"/>
    <n v="127316.47"/>
    <n v="2026"/>
  </r>
  <r>
    <n v="72038800"/>
    <x v="105"/>
    <s v="2026-03-11"/>
    <s v="M0053"/>
    <x v="137"/>
    <s v="MAT-Z-260178"/>
    <s v="APL26040133"/>
    <x v="2466"/>
    <s v="8011-O---2.5X335-SG3-MG3"/>
    <x v="157"/>
    <s v="8"/>
    <n v="2014"/>
    <s v="KG"/>
    <x v="3"/>
    <n v="124.5758"/>
    <n v="250895.66"/>
    <n v="1"/>
    <n v="3.7975910000000002"/>
    <n v="7648.3485190000001"/>
    <s v="MIL"/>
    <n v="32.803899999999999"/>
    <n v="250895.66"/>
    <n v="2026"/>
  </r>
  <r>
    <n v="72038799"/>
    <x v="75"/>
    <s v="2026-03-11"/>
    <s v="M0053"/>
    <x v="137"/>
    <s v="MAT-Z-260181"/>
    <s v="APL26040135"/>
    <x v="2532"/>
    <s v="8011-O---2.5X255-SG3-MG3"/>
    <x v="157"/>
    <s v="8"/>
    <n v="1952"/>
    <s v="KG"/>
    <x v="3"/>
    <n v="124.5758"/>
    <n v="243171.96"/>
    <n v="1"/>
    <n v="3.8282720000000001"/>
    <n v="7472.7869449999998"/>
    <s v="MIL"/>
    <n v="32.540999999999997"/>
    <n v="243171.96"/>
    <n v="2026"/>
  </r>
  <r>
    <n v="72038800"/>
    <x v="75"/>
    <s v="2026-03-11"/>
    <s v="M0053"/>
    <x v="137"/>
    <s v="MAT-Z-260181"/>
    <s v="APL26040135"/>
    <x v="2467"/>
    <s v="8011-O---2.5X365-SG3-MG3 EAU29/TEJ30"/>
    <x v="157"/>
    <s v="8"/>
    <n v="2063"/>
    <s v="KG"/>
    <x v="3"/>
    <n v="124.5758"/>
    <n v="256999.88"/>
    <n v="1"/>
    <n v="3.8282720000000001"/>
    <n v="7897.7253309999996"/>
    <s v="MIL"/>
    <n v="32.540999999999997"/>
    <n v="256999.88"/>
    <n v="2026"/>
  </r>
  <r>
    <n v="72038933"/>
    <x v="75"/>
    <s v="2026-03-18"/>
    <s v="M0053"/>
    <x v="137"/>
    <s v="MAT-Z-260181"/>
    <s v="APL26040135"/>
    <x v="2471"/>
    <s v="8011-O---2.5X305-SG3-MG3"/>
    <x v="157"/>
    <s v="8"/>
    <n v="3021"/>
    <s v="KG"/>
    <x v="3"/>
    <n v="124.5758"/>
    <n v="376343.49"/>
    <n v="1"/>
    <n v="3.8282720000000001"/>
    <n v="11565.209735"/>
    <s v="MIL"/>
    <n v="32.540999999999997"/>
    <n v="376343.49"/>
    <n v="2026"/>
  </r>
  <r>
    <n v="72038933"/>
    <x v="75"/>
    <s v="2026-03-18"/>
    <s v="M0053"/>
    <x v="137"/>
    <s v="MAT-Z-260185"/>
    <s v="APL26040137"/>
    <x v="2541"/>
    <s v="8011-O---2.5X280-SG3-MG3"/>
    <x v="157"/>
    <s v="8"/>
    <n v="1025"/>
    <s v="KG"/>
    <x v="3"/>
    <n v="125.1978"/>
    <n v="128327.75"/>
    <n v="1"/>
    <n v="3.8473860000000002"/>
    <n v="3943.571187"/>
    <s v="MIL"/>
    <n v="32.540999999999997"/>
    <n v="128327.75"/>
    <n v="2026"/>
  </r>
  <r>
    <n v="72039033"/>
    <x v="75"/>
    <s v="2026-03-25"/>
    <s v="M0053"/>
    <x v="137"/>
    <s v="MAT-Z-260185"/>
    <s v="APL26040137"/>
    <x v="2455"/>
    <s v="8011-O---2.5X240-SG3-MG3"/>
    <x v="157"/>
    <s v="8"/>
    <n v="1022"/>
    <s v="KG"/>
    <x v="3"/>
    <n v="125.1978"/>
    <n v="127952.15"/>
    <n v="1"/>
    <n v="3.8473860000000002"/>
    <n v="3932.0288249999999"/>
    <s v="MIL"/>
    <n v="32.540999999999997"/>
    <n v="127952.15"/>
    <n v="2026"/>
  </r>
  <r>
    <n v="72039033"/>
    <x v="75"/>
    <s v="2026-03-25"/>
    <s v="M0053"/>
    <x v="137"/>
    <s v="MAT-Z-260185"/>
    <s v="APL26040137"/>
    <x v="2471"/>
    <s v="8011-O---2.5X305-SG3-MG3"/>
    <x v="157"/>
    <s v="8"/>
    <n v="3101"/>
    <s v="KG"/>
    <x v="3"/>
    <n v="124.5758"/>
    <n v="386309.56"/>
    <n v="1"/>
    <n v="3.8282720000000001"/>
    <n v="11871.471681000001"/>
    <s v="MIL"/>
    <n v="32.540999999999997"/>
    <n v="386309.56"/>
    <n v="2026"/>
  </r>
  <r>
    <n v="72039034"/>
    <x v="75"/>
    <s v="2026-03-25"/>
    <s v="M0053"/>
    <x v="137"/>
    <s v="MAT-Z-260185"/>
    <s v="APL26040137"/>
    <x v="2467"/>
    <s v="8011-O---2.5X365-SG3-MG3 EAU29/TEJ30"/>
    <x v="157"/>
    <s v="8"/>
    <n v="2042"/>
    <s v="KG"/>
    <x v="3"/>
    <n v="124.5758"/>
    <n v="254383.78"/>
    <n v="1"/>
    <n v="3.8282720000000001"/>
    <n v="7817.3313660000003"/>
    <s v="MIL"/>
    <n v="32.540999999999997"/>
    <n v="254383.78"/>
    <n v="2026"/>
  </r>
  <r>
    <n v="72038683"/>
    <x v="75"/>
    <s v="2026-03-06"/>
    <s v="M0053"/>
    <x v="137"/>
    <s v="MAT-Z-260180"/>
    <s v="APL26040134"/>
    <x v="2477"/>
    <s v="8011-O---2.5X255-SG3-MG3"/>
    <x v="157"/>
    <s v="1"/>
    <n v="994"/>
    <s v="KG"/>
    <x v="3"/>
    <n v="125.1978"/>
    <n v="124446.61"/>
    <n v="1"/>
    <n v="3.8473860000000002"/>
    <n v="3824.3019570000001"/>
    <s v="MIL"/>
    <n v="32.540999999999997"/>
    <n v="124446.61"/>
    <n v="2026"/>
  </r>
  <r>
    <n v="72038798"/>
    <x v="75"/>
    <s v="2026-03-11"/>
    <s v="M0053"/>
    <x v="137"/>
    <s v="MAT-Z-260180"/>
    <s v="APL26040134"/>
    <x v="2453"/>
    <s v="8011-O---3.0X450-SG3-MG3"/>
    <x v="157"/>
    <s v="1"/>
    <n v="946"/>
    <s v="KG"/>
    <x v="3"/>
    <n v="124.5758"/>
    <n v="117848.71"/>
    <n v="1"/>
    <n v="3.8282720000000001"/>
    <n v="3621.5454340000001"/>
    <s v="MIL"/>
    <n v="32.540999999999997"/>
    <n v="117848.71"/>
    <n v="2026"/>
  </r>
  <r>
    <n v="72038924"/>
    <x v="75"/>
    <s v="2026-03-18"/>
    <s v="M0053"/>
    <x v="137"/>
    <s v="MAT-Z-260180"/>
    <s v="APL26040134"/>
    <x v="2500"/>
    <s v="8011-O---2.5X305-SG3-MG3"/>
    <x v="157"/>
    <s v="1"/>
    <n v="1011"/>
    <s v="KG"/>
    <x v="3"/>
    <n v="124.5758"/>
    <n v="125946.13"/>
    <n v="1"/>
    <n v="3.8282720000000001"/>
    <n v="3870.3829009999999"/>
    <s v="MIL"/>
    <n v="32.540999999999997"/>
    <n v="125946.13"/>
    <n v="2026"/>
  </r>
  <r>
    <n v="72038924"/>
    <x v="75"/>
    <s v="2026-03-18"/>
    <s v="M0053"/>
    <x v="137"/>
    <s v="MAT-Z-260180"/>
    <s v="APL26040134"/>
    <x v="2432"/>
    <s v="8011-O---2.5X335-SG3-MG3"/>
    <x v="157"/>
    <s v="1"/>
    <n v="1028"/>
    <s v="KG"/>
    <x v="3"/>
    <n v="124.5758"/>
    <n v="128063.92"/>
    <n v="1"/>
    <n v="3.8282720000000001"/>
    <n v="3935.463569"/>
    <s v="MIL"/>
    <n v="32.540999999999997"/>
    <n v="128063.92"/>
    <n v="2026"/>
  </r>
  <r>
    <n v="72038925"/>
    <x v="75"/>
    <s v="2026-03-18"/>
    <s v="M0053"/>
    <x v="137"/>
    <s v="MAT-Z-260180"/>
    <s v="APL26040134"/>
    <x v="2434"/>
    <s v="8011-O---2.5X350-SG3-MG3"/>
    <x v="157"/>
    <s v="1"/>
    <n v="2048"/>
    <s v="KG"/>
    <x v="3"/>
    <n v="124.5758"/>
    <n v="255131.24"/>
    <n v="1"/>
    <n v="3.8282720000000001"/>
    <n v="7840.3011580000002"/>
    <s v="MIL"/>
    <n v="32.540999999999997"/>
    <n v="255131.24"/>
    <n v="2026"/>
  </r>
  <r>
    <n v="72039031"/>
    <x v="75"/>
    <s v="2026-03-25"/>
    <s v="M0053"/>
    <x v="137"/>
    <s v="MAT-Z-260184"/>
    <s v="APL26040136"/>
    <x v="2432"/>
    <s v="8011-O---2.5X335-SG3-MG3"/>
    <x v="157"/>
    <s v="1"/>
    <n v="2055"/>
    <s v="KG"/>
    <x v="3"/>
    <n v="124.5758"/>
    <n v="256003.27"/>
    <n v="1"/>
    <n v="3.8282720000000001"/>
    <n v="7867.0990439999996"/>
    <s v="MIL"/>
    <n v="32.540999999999997"/>
    <n v="256003.27"/>
    <n v="2026"/>
  </r>
  <r>
    <n v="72038084"/>
    <x v="16"/>
    <s v="2026-02-04"/>
    <s v="M0053"/>
    <x v="137"/>
    <s v="MAT-Z-260189"/>
    <s v="APL26040341"/>
    <x v="2432"/>
    <s v="8011-O---2.5X335-SG3-MG3"/>
    <x v="157"/>
    <s v="1"/>
    <n v="447"/>
    <s v="KG"/>
    <x v="3"/>
    <n v="128.18029999999999"/>
    <n v="57296.59"/>
    <n v="1"/>
    <n v="3.9720080000000002"/>
    <n v="1775.4878229999999"/>
    <s v="MIL"/>
    <n v="32.270899999999997"/>
    <n v="57296.59"/>
    <n v="2026"/>
  </r>
  <r>
    <n v="72039034"/>
    <x v="51"/>
    <s v="2026-03-25"/>
    <s v="M0053"/>
    <x v="137"/>
    <s v="MAT-Z-260190"/>
    <s v="APL26040179"/>
    <x v="2465"/>
    <s v="8011-O---2.5X430-SG3-MG3"/>
    <x v="157"/>
    <s v="8"/>
    <n v="819"/>
    <s v="KG"/>
    <x v="3"/>
    <n v="125.1978"/>
    <n v="102537"/>
    <n v="1"/>
    <n v="3.879588"/>
    <n v="3177.3827190000002"/>
    <s v="MIL"/>
    <n v="32.270899999999997"/>
    <n v="102537"/>
    <n v="2026"/>
  </r>
  <r>
    <n v="72038084"/>
    <x v="22"/>
    <s v="2026-02-04"/>
    <s v="M0053"/>
    <x v="137"/>
    <s v="MAT-Z-260193"/>
    <s v="APL26040347"/>
    <x v="2432"/>
    <s v="8011-O---2.5X335-SG3-MG3"/>
    <x v="157"/>
    <s v="1"/>
    <n v="589"/>
    <s v="KG"/>
    <x v="3"/>
    <n v="128.18029999999999"/>
    <n v="75498.2"/>
    <n v="1"/>
    <n v="3.9774929999999999"/>
    <n v="2342.743837"/>
    <s v="MIL"/>
    <n v="32.226399999999998"/>
    <n v="75498.2"/>
    <n v="2026"/>
  </r>
  <r>
    <n v="72038798"/>
    <x v="22"/>
    <s v="2026-03-11"/>
    <s v="M0053"/>
    <x v="137"/>
    <s v="MAT-Z-260193"/>
    <s v="APL26040347"/>
    <x v="2453"/>
    <s v="8011-O---3.0X450-SG3-MG3"/>
    <x v="157"/>
    <s v="1"/>
    <n v="992"/>
    <s v="KG"/>
    <x v="3"/>
    <n v="124.5758"/>
    <n v="123579.19"/>
    <n v="1"/>
    <n v="3.8656440000000001"/>
    <n v="3834.7190500000002"/>
    <s v="MIL"/>
    <n v="32.226399999999998"/>
    <n v="123579.19"/>
    <n v="2026"/>
  </r>
  <r>
    <n v="72038924"/>
    <x v="22"/>
    <s v="2026-03-18"/>
    <s v="M0053"/>
    <x v="137"/>
    <s v="MAT-Z-260193"/>
    <s v="APL26040347"/>
    <x v="2432"/>
    <s v="8011-O---2.5X335-SG3-MG3"/>
    <x v="157"/>
    <s v="1"/>
    <n v="1000"/>
    <s v="KG"/>
    <x v="3"/>
    <n v="124.5758"/>
    <n v="124575.8"/>
    <n v="1"/>
    <n v="3.8656440000000001"/>
    <n v="3865.6443159999999"/>
    <s v="MIL"/>
    <n v="32.226399999999998"/>
    <n v="124575.8"/>
    <n v="2026"/>
  </r>
  <r>
    <n v="72038925"/>
    <x v="22"/>
    <s v="2026-03-18"/>
    <s v="M0053"/>
    <x v="137"/>
    <s v="MAT-Z-260193"/>
    <s v="APL26040347"/>
    <x v="2441"/>
    <s v="8011-O---3.0X305-SG3-MG3"/>
    <x v="157"/>
    <s v="1"/>
    <n v="1025"/>
    <s v="KG"/>
    <x v="3"/>
    <n v="125.1978"/>
    <n v="128327.75"/>
    <n v="1"/>
    <n v="3.8849450000000001"/>
    <n v="3982.0690479999998"/>
    <s v="MIL"/>
    <n v="32.226399999999998"/>
    <n v="128327.75"/>
    <n v="2026"/>
  </r>
  <r>
    <n v="72039031"/>
    <x v="22"/>
    <s v="2026-03-25"/>
    <s v="M0053"/>
    <x v="137"/>
    <s v="MAT-Z-260193"/>
    <s v="APL26040347"/>
    <x v="2438"/>
    <s v="8011-O---2.5X270-SG3-MG3"/>
    <x v="157"/>
    <s v="1"/>
    <n v="850"/>
    <s v="KG"/>
    <x v="3"/>
    <n v="125.1978"/>
    <n v="106418.13"/>
    <n v="1"/>
    <n v="3.8849450000000001"/>
    <n v="3302.2034720000001"/>
    <s v="MIL"/>
    <n v="32.226399999999998"/>
    <n v="106418.13"/>
    <n v="2026"/>
  </r>
  <r>
    <n v="72039031"/>
    <x v="22"/>
    <s v="2026-03-25"/>
    <s v="M0053"/>
    <x v="137"/>
    <s v="MAT-Z-260193"/>
    <s v="APL26040347"/>
    <x v="2434"/>
    <s v="8011-O---2.5X350-SG3-MG3"/>
    <x v="157"/>
    <s v="1"/>
    <n v="2025"/>
    <s v="KG"/>
    <x v="3"/>
    <n v="124.5758"/>
    <n v="252266"/>
    <n v="1"/>
    <n v="3.8656440000000001"/>
    <n v="7827.9298950000002"/>
    <s v="MIL"/>
    <n v="32.226399999999998"/>
    <n v="252266"/>
    <n v="2026"/>
  </r>
  <r>
    <n v="72039093"/>
    <x v="22"/>
    <s v="2026-03-31"/>
    <s v="M0053"/>
    <x v="137"/>
    <s v="MAT-Z-260193"/>
    <s v="APL26040347"/>
    <x v="2542"/>
    <s v="8011-O---2.5X245-SG3-MG3"/>
    <x v="157"/>
    <s v="1"/>
    <n v="3426"/>
    <s v="KG"/>
    <x v="3"/>
    <n v="123.9538"/>
    <n v="424665.72"/>
    <n v="1"/>
    <n v="3.8463430000000001"/>
    <n v="13177.572425"/>
    <s v="MIL"/>
    <n v="32.226399999999998"/>
    <n v="424665.72"/>
    <n v="2026"/>
  </r>
  <r>
    <n v="72039095"/>
    <x v="22"/>
    <s v="2026-03-31"/>
    <s v="M0053"/>
    <x v="137"/>
    <s v="MAT-Z-260195"/>
    <s v="APL26040349"/>
    <x v="2529"/>
    <s v="8011-O---2.5X300-SG3-MG3"/>
    <x v="157"/>
    <s v="1"/>
    <n v="4047"/>
    <s v="KG"/>
    <x v="3"/>
    <n v="123.9538"/>
    <n v="501641.03"/>
    <n v="1"/>
    <n v="3.8463430000000001"/>
    <n v="15566.151664000001"/>
    <s v="MIL"/>
    <n v="32.226399999999998"/>
    <n v="501641.03"/>
    <n v="2026"/>
  </r>
  <r>
    <n v="72038933"/>
    <x v="86"/>
    <s v="2026-03-18"/>
    <s v="M0053"/>
    <x v="137"/>
    <s v="MAT-Z-260196"/>
    <s v="APL26040350"/>
    <x v="2475"/>
    <s v="8011-O---2.5X350-SG3-MG3"/>
    <x v="157"/>
    <s v="8"/>
    <n v="583"/>
    <s v="KG"/>
    <x v="3"/>
    <n v="124.5758"/>
    <n v="72627.69"/>
    <n v="1"/>
    <n v="3.867108"/>
    <n v="2254.5240910000002"/>
    <s v="MIL"/>
    <n v="32.214199999999998"/>
    <n v="72627.69"/>
    <n v="2026"/>
  </r>
  <r>
    <n v="72038926"/>
    <x v="86"/>
    <s v="2026-03-18"/>
    <s v="M0053"/>
    <x v="137"/>
    <s v="MAT-Z-260192"/>
    <s v="APL26040346"/>
    <x v="2543"/>
    <s v="8011-H18-2.0X230-SG3-MG3"/>
    <x v="157"/>
    <s v="2"/>
    <n v="4097"/>
    <s v="KG"/>
    <x v="3"/>
    <n v="123.3319"/>
    <n v="505290.79"/>
    <n v="1"/>
    <n v="3.8284940000000001"/>
    <n v="15685.343419000001"/>
    <s v="MIL"/>
    <n v="32.214199999999998"/>
    <n v="505290.79"/>
    <n v="2026"/>
  </r>
  <r>
    <n v="72038928"/>
    <x v="86"/>
    <s v="2026-03-18"/>
    <s v="M0053"/>
    <x v="137"/>
    <s v="MAT-Z-260192"/>
    <s v="APL26040346"/>
    <x v="2544"/>
    <s v="8011-H18-2.0X305-SG3-MG3"/>
    <x v="157"/>
    <s v="2"/>
    <n v="3135"/>
    <s v="KG"/>
    <x v="3"/>
    <n v="123.9538"/>
    <n v="388595.16"/>
    <n v="1"/>
    <n v="3.8477999999999999"/>
    <n v="12062.853026999999"/>
    <s v="MIL"/>
    <n v="32.214199999999998"/>
    <n v="388595.16"/>
    <n v="2026"/>
  </r>
  <r>
    <n v="72039031"/>
    <x v="86"/>
    <s v="2026-03-25"/>
    <s v="M0053"/>
    <x v="137"/>
    <s v="MAT-Z-260198"/>
    <s v="APL26040351"/>
    <x v="2453"/>
    <s v="8011-O---3.0X450-SG3-MG3"/>
    <x v="157"/>
    <s v="1"/>
    <n v="1921"/>
    <s v="KG"/>
    <x v="3"/>
    <n v="124.5758"/>
    <n v="239310.11"/>
    <n v="1"/>
    <n v="3.867108"/>
    <n v="7428.7149760000002"/>
    <s v="MIL"/>
    <n v="32.214199999999998"/>
    <n v="239310.11"/>
    <n v="2026"/>
  </r>
  <r>
    <n v="72039096"/>
    <x v="86"/>
    <s v="2026-03-31"/>
    <s v="M0053"/>
    <x v="137"/>
    <s v="MAT-Z-260198"/>
    <s v="APL26040351"/>
    <x v="2432"/>
    <s v="8011-O---2.5X335-SG3-MG3"/>
    <x v="157"/>
    <s v="1"/>
    <n v="945"/>
    <s v="KG"/>
    <x v="3"/>
    <n v="123.9538"/>
    <n v="117136.34"/>
    <n v="1"/>
    <n v="3.8477999999999999"/>
    <n v="3636.1710050000002"/>
    <s v="MIL"/>
    <n v="32.214199999999998"/>
    <n v="117136.34"/>
    <n v="2026"/>
  </r>
  <r>
    <n v="72038928"/>
    <x v="86"/>
    <s v="2026-03-18"/>
    <s v="M0053"/>
    <x v="137"/>
    <s v="MAT-Z-260192"/>
    <s v="APL26040346"/>
    <x v="2545"/>
    <s v="8011-H18-2.0X330-SG3-MG3"/>
    <x v="157"/>
    <s v="2"/>
    <n v="2056"/>
    <s v="KG"/>
    <x v="3"/>
    <n v="123.9538"/>
    <n v="254849.01"/>
    <n v="1"/>
    <n v="3.8477999999999999"/>
    <n v="7911.0767919999998"/>
    <s v="MIL"/>
    <n v="32.214199999999998"/>
    <n v="254849.01"/>
    <n v="2026"/>
  </r>
  <r>
    <n v="72038930"/>
    <x v="86"/>
    <s v="2026-03-18"/>
    <s v="M0053"/>
    <x v="137"/>
    <s v="MAT-Z-260192"/>
    <s v="APL26040346"/>
    <x v="2546"/>
    <s v="8011-H18-2.0X425-SG3-MG3"/>
    <x v="157"/>
    <s v="2"/>
    <n v="3119"/>
    <s v="KG"/>
    <x v="3"/>
    <n v="123.3319"/>
    <n v="384672.2"/>
    <n v="1"/>
    <n v="3.8284940000000001"/>
    <n v="11941.075674"/>
    <s v="MIL"/>
    <n v="32.214199999999998"/>
    <n v="384672.2"/>
    <n v="2026"/>
  </r>
  <r>
    <n v="72038799"/>
    <x v="86"/>
    <s v="2026-03-11"/>
    <s v="M0053"/>
    <x v="137"/>
    <s v="MAT-Z-260199"/>
    <s v="APL26040352"/>
    <x v="2534"/>
    <s v="8011-O---2.5X290-SG3-MG3"/>
    <x v="157"/>
    <s v="8"/>
    <n v="732"/>
    <s v="KG"/>
    <x v="3"/>
    <n v="125.1978"/>
    <n v="91644.79"/>
    <n v="1"/>
    <n v="3.8864160000000001"/>
    <n v="2844.8569259999999"/>
    <s v="MIL"/>
    <n v="32.214199999999998"/>
    <n v="91644.79"/>
    <n v="2026"/>
  </r>
  <r>
    <n v="72038933"/>
    <x v="86"/>
    <s v="2026-03-18"/>
    <s v="M0053"/>
    <x v="137"/>
    <s v="MAT-Z-260199"/>
    <s v="APL26040352"/>
    <x v="2475"/>
    <s v="8011-O---2.5X350-SG3-MG3"/>
    <x v="157"/>
    <s v="8"/>
    <n v="791"/>
    <s v="KG"/>
    <x v="3"/>
    <n v="124.5758"/>
    <n v="98539.46"/>
    <n v="1"/>
    <n v="3.867108"/>
    <n v="3058.882728"/>
    <s v="MIL"/>
    <n v="32.214199999999998"/>
    <n v="98539.46"/>
    <n v="2026"/>
  </r>
  <r>
    <n v="72038932"/>
    <x v="86"/>
    <s v="2026-03-18"/>
    <s v="M0053"/>
    <x v="137"/>
    <s v="MAT-Z-260194"/>
    <s v="APL26040348"/>
    <x v="2547"/>
    <s v="8011-H18-2.4X335-SG3-MG3"/>
    <x v="157"/>
    <s v="2"/>
    <n v="3061"/>
    <s v="KG"/>
    <x v="3"/>
    <n v="123.3319"/>
    <n v="377518.95"/>
    <n v="1"/>
    <n v="3.8284940000000001"/>
    <n v="11719.022977000001"/>
    <s v="MIL"/>
    <n v="32.214199999999998"/>
    <n v="377518.95"/>
    <n v="2026"/>
  </r>
  <r>
    <n v="72039103"/>
    <x v="23"/>
    <s v="2026-03-31"/>
    <s v="M0053"/>
    <x v="137"/>
    <s v="MAT-Z-260203"/>
    <s v="APL26040354"/>
    <x v="2450"/>
    <s v="8011-O---2.5X300-SG3-MG3"/>
    <x v="157"/>
    <s v="8"/>
    <n v="6166"/>
    <s v="KG"/>
    <x v="3"/>
    <n v="123.9538"/>
    <n v="764299.13"/>
    <n v="1"/>
    <n v="3.8300960000000002"/>
    <n v="23616.375747999999"/>
    <s v="MIL"/>
    <n v="32.363100000000003"/>
    <n v="764299.13"/>
    <n v="2026"/>
  </r>
  <r>
    <n v="72039094"/>
    <x v="23"/>
    <s v="2026-03-31"/>
    <s v="M0053"/>
    <x v="137"/>
    <s v="MAT-Z-260202"/>
    <s v="APL26040353"/>
    <x v="2477"/>
    <s v="8011-O---2.5X255-SG3-MG3"/>
    <x v="157"/>
    <s v="1"/>
    <n v="4070"/>
    <s v="KG"/>
    <x v="3"/>
    <n v="123.9538"/>
    <n v="504491.97"/>
    <n v="1"/>
    <n v="3.8300960000000002"/>
    <n v="15588.493376"/>
    <s v="MIL"/>
    <n v="32.363100000000003"/>
    <n v="504491.97"/>
    <n v="2026"/>
  </r>
  <r>
    <n v="72039097"/>
    <x v="28"/>
    <s v="2026-03-31"/>
    <s v="M0053"/>
    <x v="137"/>
    <s v="MAT-Z-260207"/>
    <s v="APL26040356"/>
    <x v="2506"/>
    <s v="8011-O---2.5X360-SG3-MG3"/>
    <x v="157"/>
    <s v="1"/>
    <n v="1036"/>
    <s v="KG"/>
    <x v="3"/>
    <n v="124.5758"/>
    <n v="129060.53"/>
    <n v="1"/>
    <n v="3.8371629999999999"/>
    <n v="3975.300933"/>
    <s v="MIL"/>
    <n v="32.465600000000002"/>
    <n v="129060.53"/>
    <n v="2026"/>
  </r>
  <r>
    <n v="72039098"/>
    <x v="28"/>
    <s v="2026-03-31"/>
    <s v="M0053"/>
    <x v="137"/>
    <s v="MAT-Z-260207"/>
    <s v="APL26040356"/>
    <x v="2458"/>
    <s v="8011-O---2.5X365-SG3-MG3"/>
    <x v="157"/>
    <s v="1"/>
    <n v="2047"/>
    <s v="KG"/>
    <x v="3"/>
    <n v="123.9538"/>
    <n v="253733.43"/>
    <n v="1"/>
    <n v="3.8180040000000002"/>
    <n v="7815.4548189999996"/>
    <s v="MIL"/>
    <n v="32.465600000000002"/>
    <n v="253733.43"/>
    <n v="2026"/>
  </r>
  <r>
    <n v="72039099"/>
    <x v="28"/>
    <s v="2026-03-31"/>
    <s v="M0053"/>
    <x v="137"/>
    <s v="MAT-Z-260207"/>
    <s v="APL26040356"/>
    <x v="2505"/>
    <s v="8011-O---2.5X370-SG3-MG3"/>
    <x v="157"/>
    <s v="1"/>
    <n v="6124"/>
    <s v="KG"/>
    <x v="3"/>
    <n v="123.9538"/>
    <n v="759093.07"/>
    <n v="1"/>
    <n v="3.8180040000000002"/>
    <n v="23381.45822"/>
    <s v="MIL"/>
    <n v="32.465600000000002"/>
    <n v="759093.07"/>
    <n v="2026"/>
  </r>
  <r>
    <n v="72039094"/>
    <x v="28"/>
    <s v="2026-03-31"/>
    <s v="M0053"/>
    <x v="137"/>
    <s v="MAT-Z-260207"/>
    <s v="APL26040356"/>
    <x v="2477"/>
    <s v="8011-O---2.5X255-SG3-MG3"/>
    <x v="157"/>
    <s v="1"/>
    <n v="1023"/>
    <s v="KG"/>
    <x v="3"/>
    <n v="123.9538"/>
    <n v="126804.74"/>
    <n v="1"/>
    <n v="3.8180040000000002"/>
    <n v="3905.8184660000002"/>
    <s v="MIL"/>
    <n v="32.465600000000002"/>
    <n v="126804.74"/>
    <n v="2026"/>
  </r>
  <r>
    <n v="72039034"/>
    <x v="28"/>
    <s v="2026-03-25"/>
    <s v="M0053"/>
    <x v="137"/>
    <s v="MAT-Z-260208"/>
    <s v="APL26040357"/>
    <x v="2470"/>
    <s v="8011-O---2.5X400-SG3-MG3"/>
    <x v="157"/>
    <s v="8"/>
    <n v="1021"/>
    <s v="KG"/>
    <x v="3"/>
    <n v="125.1978"/>
    <n v="127826.95"/>
    <n v="1"/>
    <n v="3.8563209999999999"/>
    <n v="3937.304408"/>
    <s v="MIL"/>
    <n v="32.465600000000002"/>
    <n v="127826.95"/>
    <n v="2026"/>
  </r>
  <r>
    <n v="72039106"/>
    <x v="28"/>
    <s v="2026-03-31"/>
    <s v="M0053"/>
    <x v="137"/>
    <s v="MAT-Z-260208"/>
    <s v="APL26040357"/>
    <x v="2442"/>
    <s v="8011-O---2.5X375-SG3-MG3"/>
    <x v="157"/>
    <s v="8"/>
    <n v="1017"/>
    <s v="KG"/>
    <x v="3"/>
    <n v="125.1978"/>
    <n v="127326.16"/>
    <n v="1"/>
    <n v="3.8563209999999999"/>
    <n v="3921.8791580000002"/>
    <s v="MIL"/>
    <n v="32.465600000000002"/>
    <n v="127326.16"/>
    <n v="2026"/>
  </r>
  <r>
    <n v="72038928"/>
    <x v="57"/>
    <s v="2026-03-18"/>
    <s v="M0053"/>
    <x v="137"/>
    <s v="MAT-Z-260209"/>
    <s v="APL26040491"/>
    <x v="2545"/>
    <s v="8011-H18-2.0X330-SG3-MG3"/>
    <x v="157"/>
    <s v="2"/>
    <n v="1012"/>
    <s v="KG"/>
    <x v="3"/>
    <n v="123.9538"/>
    <n v="125441.25"/>
    <n v="1"/>
    <n v="3.7989649999999999"/>
    <n v="3844.5536539999998"/>
    <s v="MIL"/>
    <n v="32.628300000000003"/>
    <n v="125441.25"/>
    <n v="2026"/>
  </r>
  <r>
    <n v="72038930"/>
    <x v="57"/>
    <s v="2026-03-18"/>
    <s v="M0053"/>
    <x v="137"/>
    <s v="MAT-Z-260209"/>
    <s v="APL26040491"/>
    <x v="2546"/>
    <s v="8011-H18-2.0X425-SG3-MG3"/>
    <x v="157"/>
    <s v="2"/>
    <n v="1018"/>
    <s v="KG"/>
    <x v="3"/>
    <n v="123.3319"/>
    <n v="125551.87"/>
    <n v="1"/>
    <n v="3.7799049999999998"/>
    <n v="3847.9439619999998"/>
    <s v="MIL"/>
    <n v="32.628300000000003"/>
    <n v="125551.87"/>
    <n v="2026"/>
  </r>
  <r>
    <n v="72038925"/>
    <x v="57"/>
    <s v="2026-03-18"/>
    <s v="M0053"/>
    <x v="137"/>
    <s v="MAT-Z-260210"/>
    <s v="APL26040492"/>
    <x v="2548"/>
    <s v="8011-O---3.0X370-SG3-MG3"/>
    <x v="157"/>
    <s v="1"/>
    <n v="1003"/>
    <s v="KG"/>
    <x v="3"/>
    <n v="125.1978"/>
    <n v="125573.39"/>
    <n v="1"/>
    <n v="3.8370920000000002"/>
    <n v="3848.6035120000001"/>
    <s v="MIL"/>
    <n v="32.628300000000003"/>
    <n v="125573.39"/>
    <n v="2026"/>
  </r>
  <r>
    <n v="72039097"/>
    <x v="57"/>
    <s v="2026-03-31"/>
    <s v="M0053"/>
    <x v="137"/>
    <s v="MAT-Z-260210"/>
    <s v="APL26040492"/>
    <x v="2434"/>
    <s v="8011-O---2.5X350-SG3-MG3"/>
    <x v="157"/>
    <s v="1"/>
    <n v="4079"/>
    <s v="KG"/>
    <x v="3"/>
    <n v="123.9538"/>
    <n v="505607.55"/>
    <n v="1"/>
    <n v="3.7989649999999999"/>
    <n v="15495.982015"/>
    <s v="MIL"/>
    <n v="32.628300000000003"/>
    <n v="505607.55"/>
    <n v="2026"/>
  </r>
  <r>
    <n v="72039097"/>
    <x v="57"/>
    <s v="2026-03-31"/>
    <s v="M0053"/>
    <x v="137"/>
    <s v="MAT-Z-260210"/>
    <s v="APL26040492"/>
    <x v="2506"/>
    <s v="8011-O---2.5X360-SG3-MG3"/>
    <x v="157"/>
    <s v="1"/>
    <n v="1030"/>
    <s v="KG"/>
    <x v="3"/>
    <n v="124.5758"/>
    <n v="128313.07"/>
    <n v="1"/>
    <n v="3.8180290000000001"/>
    <n v="3932.5698849999999"/>
    <s v="MIL"/>
    <n v="32.628300000000003"/>
    <n v="128313.07"/>
    <n v="2026"/>
  </r>
  <r>
    <n v="72039098"/>
    <x v="57"/>
    <s v="2026-03-31"/>
    <s v="M0053"/>
    <x v="137"/>
    <s v="MAT-Z-260210"/>
    <s v="APL26040492"/>
    <x v="2458"/>
    <s v="8011-O---2.5X365-SG3-MG3"/>
    <x v="157"/>
    <s v="1"/>
    <n v="2054"/>
    <s v="KG"/>
    <x v="3"/>
    <n v="123.9538"/>
    <n v="254601.11"/>
    <n v="1"/>
    <n v="3.7989649999999999"/>
    <n v="7803.0761629999997"/>
    <s v="MIL"/>
    <n v="32.628300000000003"/>
    <n v="254601.11"/>
    <n v="2026"/>
  </r>
  <r>
    <n v="72039100"/>
    <x v="57"/>
    <s v="2026-03-31"/>
    <s v="M0053"/>
    <x v="137"/>
    <s v="MAT-Z-260210"/>
    <s v="APL26040492"/>
    <x v="2435"/>
    <s v="8011-O---2.5X380-SG3-MG3"/>
    <x v="157"/>
    <s v="1"/>
    <n v="1548"/>
    <s v="KG"/>
    <x v="3"/>
    <n v="123.9538"/>
    <n v="191880.48"/>
    <n v="1"/>
    <n v="3.7989649999999999"/>
    <n v="5880.7991830000001"/>
    <s v="MIL"/>
    <n v="32.628300000000003"/>
    <n v="191880.48"/>
    <n v="2026"/>
  </r>
  <r>
    <n v="72039101"/>
    <x v="57"/>
    <s v="2026-03-31"/>
    <s v="M0053"/>
    <x v="137"/>
    <s v="MAT-Z-260210"/>
    <s v="APL26040492"/>
    <x v="2457"/>
    <s v="8011-O---2.5X395-SG3-MG3"/>
    <x v="157"/>
    <s v="1"/>
    <n v="1031"/>
    <s v="KG"/>
    <x v="3"/>
    <n v="124.5758"/>
    <n v="128437.65"/>
    <n v="1"/>
    <n v="3.8180290000000001"/>
    <n v="3936.3880429999999"/>
    <s v="MIL"/>
    <n v="32.628300000000003"/>
    <n v="128437.65"/>
    <n v="2026"/>
  </r>
  <r>
    <n v="72039102"/>
    <x v="57"/>
    <s v="2026-03-31"/>
    <s v="M0053"/>
    <x v="137"/>
    <s v="MAT-Z-260210"/>
    <s v="APL26040492"/>
    <x v="2548"/>
    <s v="8011-O---3.0X370-SG3-MG3"/>
    <x v="157"/>
    <s v="1"/>
    <n v="2034"/>
    <s v="KG"/>
    <x v="3"/>
    <n v="124.5758"/>
    <n v="253387.18"/>
    <n v="1"/>
    <n v="3.8180290000000001"/>
    <n v="7765.8713440000001"/>
    <s v="MIL"/>
    <n v="32.628300000000003"/>
    <n v="253387.18"/>
    <n v="2026"/>
  </r>
  <r>
    <n v="72039095"/>
    <x v="66"/>
    <s v="2026-03-31"/>
    <s v="M0053"/>
    <x v="137"/>
    <s v="MAT-Z-260216"/>
    <s v="APL26040494"/>
    <x v="2508"/>
    <s v="8011-O---2.5X295-SG3-MG3"/>
    <x v="157"/>
    <s v="1"/>
    <n v="2000"/>
    <s v="KG"/>
    <x v="3"/>
    <n v="124.5758"/>
    <n v="249151.6"/>
    <n v="1"/>
    <n v="3.831839"/>
    <n v="7663.6799570000003"/>
    <s v="MIL"/>
    <n v="32.5107"/>
    <n v="249151.6"/>
    <n v="2026"/>
  </r>
  <r>
    <n v="72039096"/>
    <x v="66"/>
    <s v="2026-03-31"/>
    <s v="M0053"/>
    <x v="137"/>
    <s v="MAT-Z-260216"/>
    <s v="APL26040494"/>
    <x v="2500"/>
    <s v="8011-O---2.5X305-SG3-MG3"/>
    <x v="157"/>
    <s v="1"/>
    <n v="975"/>
    <s v="KG"/>
    <x v="3"/>
    <n v="125.1978"/>
    <n v="122067.86"/>
    <n v="1"/>
    <n v="3.8509720000000001"/>
    <n v="3754.697991"/>
    <s v="MIL"/>
    <n v="32.5107"/>
    <n v="122067.86"/>
    <n v="2026"/>
  </r>
  <r>
    <n v="72039096"/>
    <x v="66"/>
    <s v="2026-03-31"/>
    <s v="M0053"/>
    <x v="137"/>
    <s v="MAT-Z-260216"/>
    <s v="APL26040494"/>
    <x v="2432"/>
    <s v="8011-O---2.5X335-SG3-MG3"/>
    <x v="157"/>
    <s v="1"/>
    <n v="4115"/>
    <s v="KG"/>
    <x v="3"/>
    <n v="123.9538"/>
    <n v="510069.89"/>
    <n v="1"/>
    <n v="3.8127070000000001"/>
    <n v="15689.292755"/>
    <s v="MIL"/>
    <n v="32.5107"/>
    <n v="510069.89"/>
    <n v="2026"/>
  </r>
  <r>
    <n v="72039100"/>
    <x v="66"/>
    <s v="2026-03-31"/>
    <s v="M0053"/>
    <x v="137"/>
    <s v="MAT-Z-260216"/>
    <s v="APL26040494"/>
    <x v="2435"/>
    <s v="8011-O---2.5X380-SG3-MG3"/>
    <x v="157"/>
    <s v="1"/>
    <n v="2405"/>
    <s v="KG"/>
    <x v="3"/>
    <n v="123.9538"/>
    <n v="298108.89"/>
    <n v="1"/>
    <n v="3.8127070000000001"/>
    <n v="9169.562328"/>
    <s v="MIL"/>
    <n v="32.5107"/>
    <n v="298108.89"/>
    <n v="2026"/>
  </r>
  <r>
    <n v="72039101"/>
    <x v="66"/>
    <s v="2026-03-31"/>
    <s v="M0053"/>
    <x v="137"/>
    <s v="MAT-Z-260216"/>
    <s v="APL26040494"/>
    <x v="2540"/>
    <s v="8011-O---2.5X385-SG3-MG3"/>
    <x v="157"/>
    <s v="1"/>
    <n v="1019"/>
    <s v="KG"/>
    <x v="3"/>
    <n v="125.1978"/>
    <n v="127576.56"/>
    <n v="1"/>
    <n v="3.8509720000000001"/>
    <n v="3924.1406670000001"/>
    <s v="MIL"/>
    <n v="32.5107"/>
    <n v="127576.56"/>
    <n v="2026"/>
  </r>
  <r>
    <n v="72039101"/>
    <x v="66"/>
    <s v="2026-03-31"/>
    <s v="M0053"/>
    <x v="137"/>
    <s v="MAT-Z-260216"/>
    <s v="APL26040494"/>
    <x v="2457"/>
    <s v="8011-O---2.5X395-SG3-MG3"/>
    <x v="157"/>
    <s v="1"/>
    <n v="2015"/>
    <s v="KG"/>
    <x v="3"/>
    <n v="124.5758"/>
    <n v="251020.24"/>
    <n v="1"/>
    <n v="3.831839"/>
    <n v="7721.1576489999998"/>
    <s v="MIL"/>
    <n v="32.5107"/>
    <n v="251020.24"/>
    <n v="2026"/>
  </r>
  <r>
    <n v="72039095"/>
    <x v="66"/>
    <s v="2026-03-31"/>
    <s v="M0053"/>
    <x v="137"/>
    <s v="MAT-Z-260221"/>
    <s v="APL26040496"/>
    <x v="2539"/>
    <s v="8011-O---2.5X265-SG3-MG3"/>
    <x v="157"/>
    <s v="1"/>
    <n v="1023"/>
    <s v="KG"/>
    <x v="3"/>
    <n v="125.1978"/>
    <n v="128077.35"/>
    <n v="1"/>
    <n v="3.8509720000000001"/>
    <n v="3939.544519"/>
    <s v="MIL"/>
    <n v="32.5107"/>
    <n v="128077.35"/>
    <n v="2026"/>
  </r>
  <r>
    <n v="72039104"/>
    <x v="66"/>
    <s v="2026-03-31"/>
    <s v="M0053"/>
    <x v="137"/>
    <s v="MAT-Z-260217"/>
    <s v="APL26040643"/>
    <x v="2471"/>
    <s v="8011-O---2.5X305-SG3-MG3"/>
    <x v="157"/>
    <s v="8"/>
    <n v="1997"/>
    <s v="KG"/>
    <x v="3"/>
    <n v="123.9538"/>
    <n v="247535.74"/>
    <n v="1"/>
    <n v="3.8127070000000001"/>
    <n v="7613.9775520000003"/>
    <s v="MIL"/>
    <n v="32.5107"/>
    <n v="247535.74"/>
    <n v="2026"/>
  </r>
  <r>
    <n v="72039106"/>
    <x v="66"/>
    <s v="2026-03-31"/>
    <s v="M0053"/>
    <x v="137"/>
    <s v="MAT-Z-260217"/>
    <s v="APL26040643"/>
    <x v="2549"/>
    <s v="8011-O---2.5X380-SG3-MG3"/>
    <x v="157"/>
    <s v="8"/>
    <n v="1017"/>
    <s v="KG"/>
    <x v="3"/>
    <n v="125.1978"/>
    <n v="127326.16"/>
    <n v="1"/>
    <n v="3.8509720000000001"/>
    <n v="3916.4385870000001"/>
    <s v="MIL"/>
    <n v="32.5107"/>
    <n v="127326.16"/>
    <n v="2026"/>
  </r>
  <r>
    <n v="72038933"/>
    <x v="66"/>
    <s v="2026-03-18"/>
    <s v="M0053"/>
    <x v="137"/>
    <s v="MAT-Z-260211"/>
    <s v="APL26040641"/>
    <x v="2475"/>
    <s v="8011-O---2.5X350-SG3-MG3"/>
    <x v="157"/>
    <s v="8"/>
    <n v="682"/>
    <s v="KG"/>
    <x v="3"/>
    <n v="124.5758"/>
    <n v="84960.7"/>
    <n v="1"/>
    <n v="3.831839"/>
    <n v="2613.3150000000001"/>
    <s v="MIL"/>
    <n v="32.5107"/>
    <n v="84960.7"/>
    <n v="2026"/>
  </r>
  <r>
    <n v="72039106"/>
    <x v="66"/>
    <s v="2026-03-31"/>
    <s v="M0053"/>
    <x v="137"/>
    <s v="MAT-Z-260211"/>
    <s v="APL26040641"/>
    <x v="2475"/>
    <s v="8011-O---2.5X350-SG3-MG3"/>
    <x v="157"/>
    <s v="8"/>
    <n v="2052"/>
    <s v="KG"/>
    <x v="3"/>
    <n v="124.5758"/>
    <n v="255629.54"/>
    <n v="1"/>
    <n v="3.831839"/>
    <n v="7862.9355869999999"/>
    <s v="MIL"/>
    <n v="32.5107"/>
    <n v="255629.54"/>
    <n v="2026"/>
  </r>
  <r>
    <n v="72038932"/>
    <x v="66"/>
    <s v="2026-03-18"/>
    <s v="M0053"/>
    <x v="137"/>
    <s v="MAT-Z-260215"/>
    <s v="APL26040493"/>
    <x v="2547"/>
    <s v="8011-H18-2.4X335-SG3-MG3"/>
    <x v="157"/>
    <s v="2"/>
    <n v="1019"/>
    <s v="KG"/>
    <x v="3"/>
    <n v="123.3319"/>
    <n v="125675.21"/>
    <n v="1"/>
    <n v="3.7935780000000001"/>
    <n v="3865.656845"/>
    <s v="MIL"/>
    <n v="32.5107"/>
    <n v="125675.21"/>
    <n v="2026"/>
  </r>
  <r>
    <n v="72039283"/>
    <x v="87"/>
    <s v="2026-04-07"/>
    <s v="M0053"/>
    <x v="137"/>
    <s v="MAT-Z-260225"/>
    <s v="APL26040497"/>
    <x v="2474"/>
    <s v="8011-H18-2.5X245-SG3-MG3 (FRYPAN)"/>
    <x v="157"/>
    <s v="2"/>
    <n v="2076"/>
    <s v="KG"/>
    <x v="3"/>
    <n v="142.39169999999999"/>
    <n v="295605.17"/>
    <n v="1"/>
    <n v="4.369237"/>
    <n v="9070.5369190000001"/>
    <s v="MIL"/>
    <n v="32.589599999999997"/>
    <n v="295605.17"/>
    <n v="2026"/>
  </r>
  <r>
    <n v="72039284"/>
    <x v="87"/>
    <s v="2026-04-07"/>
    <s v="M0053"/>
    <x v="137"/>
    <s v="MAT-Z-260225"/>
    <s v="APL26040497"/>
    <x v="2446"/>
    <s v="8011-H18-2.5X355-SG3-MG3 (FRYPAN)"/>
    <x v="157"/>
    <s v="2"/>
    <n v="1038"/>
    <s v="KG"/>
    <x v="3"/>
    <n v="142.39169999999999"/>
    <n v="147802.57999999999"/>
    <n v="1"/>
    <n v="4.369237"/>
    <n v="4535.2683059999999"/>
    <s v="MIL"/>
    <n v="32.589599999999997"/>
    <n v="147802.57999999999"/>
    <n v="2026"/>
  </r>
  <r>
    <n v="72039471"/>
    <x v="87"/>
    <s v="2026-04-22"/>
    <s v="M0053"/>
    <x v="137"/>
    <s v="MAT-Z-260225"/>
    <s v="APL26040497"/>
    <x v="2445"/>
    <s v="8011-H18-2.5X289X324-SG3-MG3 (FRYPAN)"/>
    <x v="157"/>
    <s v="2"/>
    <n v="4152"/>
    <s v="KG"/>
    <x v="3"/>
    <n v="141.74639999999999"/>
    <n v="588531.05000000005"/>
    <n v="1"/>
    <n v="4.3494359999999999"/>
    <n v="18058.860801999999"/>
    <s v="MIL"/>
    <n v="32.589599999999997"/>
    <n v="588531.05000000005"/>
    <n v="2026"/>
  </r>
  <r>
    <n v="72039479"/>
    <x v="87"/>
    <s v="2026-04-22"/>
    <s v="M0053"/>
    <x v="137"/>
    <s v="MAT-Z-260225"/>
    <s v="APL26040497"/>
    <x v="2445"/>
    <s v="8011-H18-2.5X289X324-SG3-MG3 (FRYPAN)"/>
    <x v="157"/>
    <s v="2"/>
    <n v="2068"/>
    <s v="KG"/>
    <x v="3"/>
    <n v="141.74639999999999"/>
    <n v="293131.56"/>
    <n v="1"/>
    <n v="4.3494359999999999"/>
    <n v="8994.6350980000007"/>
    <s v="MIL"/>
    <n v="32.589599999999997"/>
    <n v="293131.56"/>
    <n v="2026"/>
  </r>
  <r>
    <n v="72039492"/>
    <x v="87"/>
    <s v="2026-04-22"/>
    <s v="M0053"/>
    <x v="137"/>
    <s v="MAT-Z-260225"/>
    <s v="APL26040497"/>
    <x v="2469"/>
    <s v="8011-H18-2.0X245-SG3-MG3 (FRYPAN)"/>
    <x v="157"/>
    <s v="2"/>
    <n v="784"/>
    <s v="KG"/>
    <x v="3"/>
    <n v="143.03700000000001"/>
    <n v="112141.01"/>
    <n v="1"/>
    <n v="4.3890380000000002"/>
    <n v="3441.006026"/>
    <s v="MIL"/>
    <n v="32.589599999999997"/>
    <n v="112141.01"/>
    <n v="2026"/>
  </r>
  <r>
    <n v="72039494"/>
    <x v="87"/>
    <s v="2026-04-22"/>
    <s v="M0053"/>
    <x v="137"/>
    <s v="MAT-Z-260225"/>
    <s v="APL26040497"/>
    <x v="2464"/>
    <s v="8011-H18-3.0X390-SG3-MG3 (FRYPAN)"/>
    <x v="157"/>
    <s v="2"/>
    <n v="1431"/>
    <s v="KG"/>
    <x v="3"/>
    <n v="142.39169999999999"/>
    <n v="203762.52"/>
    <n v="1"/>
    <n v="4.369237"/>
    <n v="6252.3786719999998"/>
    <s v="MIL"/>
    <n v="32.589599999999997"/>
    <n v="203762.52"/>
    <n v="2026"/>
  </r>
  <r>
    <n v="72039093"/>
    <x v="87"/>
    <s v="2026-03-31"/>
    <s v="M0053"/>
    <x v="137"/>
    <s v="MAT-Z-260226"/>
    <s v="APL26040498"/>
    <x v="2542"/>
    <s v="8011-O---2.5X245-SG3-MG3"/>
    <x v="157"/>
    <s v="1"/>
    <n v="1601"/>
    <s v="KG"/>
    <x v="3"/>
    <n v="123.9538"/>
    <n v="198450.03"/>
    <n v="1"/>
    <n v="3.803477"/>
    <n v="6089.3668530000004"/>
    <s v="MIL"/>
    <n v="32.589599999999997"/>
    <n v="198450.03"/>
    <n v="2026"/>
  </r>
  <r>
    <n v="72039276"/>
    <x v="87"/>
    <s v="2026-04-07"/>
    <s v="M0053"/>
    <x v="137"/>
    <s v="MAT-Z-260226"/>
    <s v="APL26040498"/>
    <x v="2432"/>
    <s v="8011-O---2.5X335-SG3-MG3"/>
    <x v="157"/>
    <s v="1"/>
    <n v="1039"/>
    <s v="KG"/>
    <x v="3"/>
    <n v="143.03700000000001"/>
    <n v="148615.44"/>
    <n v="1"/>
    <n v="4.3890380000000002"/>
    <n v="4560.2106190000004"/>
    <s v="MIL"/>
    <n v="32.589599999999997"/>
    <n v="148615.44"/>
    <n v="2026"/>
  </r>
  <r>
    <n v="72039104"/>
    <x v="87"/>
    <s v="2026-03-31"/>
    <s v="M0053"/>
    <x v="137"/>
    <s v="MAT-Z-260222"/>
    <s v="APL26040645"/>
    <x v="2471"/>
    <s v="8011-O---2.5X305-SG3-MG3"/>
    <x v="157"/>
    <s v="8"/>
    <n v="3765"/>
    <s v="KG"/>
    <x v="3"/>
    <n v="123.9538"/>
    <n v="466686.06"/>
    <n v="1"/>
    <n v="3.803477"/>
    <n v="14320.091684999999"/>
    <s v="MIL"/>
    <n v="32.589599999999997"/>
    <n v="466686.06"/>
    <n v="2026"/>
  </r>
  <r>
    <n v="72039110"/>
    <x v="87"/>
    <s v="2026-03-31"/>
    <s v="M0053"/>
    <x v="137"/>
    <s v="MAT-Z-260220"/>
    <s v="APL26040495"/>
    <x v="2469"/>
    <s v="8011-H18-2.0X245-SG3-MG3 (FRYPAN)"/>
    <x v="157"/>
    <s v="2"/>
    <n v="1040"/>
    <s v="KG"/>
    <x v="3"/>
    <n v="124.5758"/>
    <n v="129558.83"/>
    <n v="1"/>
    <n v="3.8225630000000002"/>
    <n v="3975.4654850000002"/>
    <s v="MIL"/>
    <n v="32.589599999999997"/>
    <n v="129558.83"/>
    <n v="2026"/>
  </r>
  <r>
    <n v="72039110"/>
    <x v="87"/>
    <s v="2026-03-31"/>
    <s v="M0053"/>
    <x v="137"/>
    <s v="MAT-Z-260220"/>
    <s v="APL26040495"/>
    <x v="2445"/>
    <s v="8011-H18-2.5X289X324-SG3-MG3 (FRYPAN)"/>
    <x v="157"/>
    <s v="2"/>
    <n v="1006"/>
    <s v="KG"/>
    <x v="3"/>
    <n v="124.5758"/>
    <n v="125323.25"/>
    <n v="1"/>
    <n v="3.8225630000000002"/>
    <n v="3845.4982570000002"/>
    <s v="MIL"/>
    <n v="32.589599999999997"/>
    <n v="125323.25"/>
    <n v="2026"/>
  </r>
  <r>
    <n v="72039493"/>
    <x v="87"/>
    <s v="2026-04-22"/>
    <s v="M0053"/>
    <x v="137"/>
    <s v="MAT-Z-260220"/>
    <s v="APL26040495"/>
    <x v="2439"/>
    <s v="8011-H18-3.0X290-SG3-MG3 (FRYPAN)"/>
    <x v="157"/>
    <s v="2"/>
    <n v="2064"/>
    <s v="KG"/>
    <x v="3"/>
    <n v="142.39169999999999"/>
    <n v="293896.46999999997"/>
    <n v="1"/>
    <n v="4.369237"/>
    <n v="9018.1060820000002"/>
    <s v="MIL"/>
    <n v="32.589599999999997"/>
    <n v="293896.46999999997"/>
    <n v="2026"/>
  </r>
  <r>
    <n v="72038927"/>
    <x v="77"/>
    <s v="2026-03-18"/>
    <s v="M0053"/>
    <x v="137"/>
    <s v="MAT-Z-260230"/>
    <s v="APL26040499"/>
    <x v="2483"/>
    <s v="8011-H18-2.0X290-SG3-MG3"/>
    <x v="157"/>
    <s v="2"/>
    <n v="2059"/>
    <s v="KG"/>
    <x v="3"/>
    <n v="123.9538"/>
    <n v="255220.87"/>
    <n v="1"/>
    <n v="3.7873459999999999"/>
    <n v="7798.1468690000002"/>
    <s v="MIL"/>
    <n v="32.728400000000001"/>
    <n v="255220.87"/>
    <n v="2026"/>
  </r>
  <r>
    <n v="72038932"/>
    <x v="77"/>
    <s v="2026-03-18"/>
    <s v="M0053"/>
    <x v="137"/>
    <s v="MAT-Z-260230"/>
    <s v="APL26040499"/>
    <x v="2547"/>
    <s v="8011-H18-2.4X335-SG3-MG3"/>
    <x v="157"/>
    <s v="2"/>
    <n v="1057"/>
    <s v="KG"/>
    <x v="3"/>
    <n v="123.3319"/>
    <n v="130361.82"/>
    <n v="1"/>
    <n v="3.7683439999999999"/>
    <n v="3983.1406360000001"/>
    <s v="MIL"/>
    <n v="32.728400000000001"/>
    <n v="130361.82"/>
    <n v="2026"/>
  </r>
  <r>
    <n v="72039100"/>
    <x v="77"/>
    <s v="2026-03-31"/>
    <s v="M0053"/>
    <x v="137"/>
    <s v="MAT-Z-260231"/>
    <s v="APL26040500"/>
    <x v="2435"/>
    <s v="8011-O---2.5X380-SG3-MG3"/>
    <x v="157"/>
    <s v="1"/>
    <n v="826"/>
    <s v="KG"/>
    <x v="3"/>
    <n v="123.9538"/>
    <n v="102385.84"/>
    <n v="1"/>
    <n v="3.7873459999999999"/>
    <n v="3128.3484669999998"/>
    <s v="MIL"/>
    <n v="32.728400000000001"/>
    <n v="102385.84"/>
    <n v="2026"/>
  </r>
  <r>
    <n v="72039102"/>
    <x v="77"/>
    <s v="2026-03-31"/>
    <s v="M0053"/>
    <x v="137"/>
    <s v="MAT-Z-260231"/>
    <s v="APL26040500"/>
    <x v="2453"/>
    <s v="8011-O---3.0X450-SG3-MG3"/>
    <x v="157"/>
    <s v="1"/>
    <n v="3001"/>
    <s v="KG"/>
    <x v="3"/>
    <n v="123.9538"/>
    <n v="371985.35"/>
    <n v="1"/>
    <n v="3.7873459999999999"/>
    <n v="11365.827538"/>
    <s v="MIL"/>
    <n v="32.728400000000001"/>
    <n v="371985.35"/>
    <n v="2026"/>
  </r>
  <r>
    <n v="72039102"/>
    <x v="24"/>
    <s v="2026-03-31"/>
    <s v="M0053"/>
    <x v="137"/>
    <s v="MAT-Z-260234"/>
    <s v="APL26040651"/>
    <x v="2453"/>
    <s v="8011-O---3.0X450-SG3-MG3"/>
    <x v="157"/>
    <s v="1"/>
    <n v="959"/>
    <s v="KG"/>
    <x v="3"/>
    <n v="123.9538"/>
    <n v="118871.69"/>
    <n v="1"/>
    <n v="3.7647089999999999"/>
    <n v="3610.3558969999999"/>
    <s v="MIL"/>
    <n v="32.925199999999997"/>
    <n v="118871.69"/>
    <n v="2026"/>
  </r>
  <r>
    <n v="72039109"/>
    <x v="24"/>
    <s v="2026-03-31"/>
    <s v="M0053"/>
    <x v="137"/>
    <s v="MAT-Z-260234"/>
    <s v="APL26040651"/>
    <x v="2453"/>
    <s v="8011-O---3.0X450-SG3-MG3"/>
    <x v="157"/>
    <s v="1"/>
    <n v="3831"/>
    <s v="KG"/>
    <x v="3"/>
    <n v="123.9538"/>
    <n v="474867.01"/>
    <n v="1"/>
    <n v="3.7647089999999999"/>
    <n v="14422.600622"/>
    <s v="MIL"/>
    <n v="32.925199999999997"/>
    <n v="474867.01"/>
    <n v="2026"/>
  </r>
  <r>
    <n v="72039127"/>
    <x v="24"/>
    <s v="2026-03-31"/>
    <s v="M0053"/>
    <x v="137"/>
    <s v="MAT-Z-260234"/>
    <s v="APL26040651"/>
    <x v="2453"/>
    <s v="8011-O---3.0X450-SG3-MG3"/>
    <x v="157"/>
    <s v="1"/>
    <n v="1004"/>
    <s v="KG"/>
    <x v="3"/>
    <n v="124.5758"/>
    <n v="125074.1"/>
    <n v="1"/>
    <n v="3.7835999999999999"/>
    <n v="3798.7347070000001"/>
    <s v="MIL"/>
    <n v="32.925199999999997"/>
    <n v="125074.1"/>
    <n v="2026"/>
  </r>
  <r>
    <n v="72039268"/>
    <x v="24"/>
    <s v="2026-04-07"/>
    <s v="M0053"/>
    <x v="137"/>
    <s v="MAT-Z-260234"/>
    <s v="APL26040651"/>
    <x v="2550"/>
    <s v="8011-O---3.0X225-SG3-MG3"/>
    <x v="157"/>
    <s v="1"/>
    <n v="1002"/>
    <s v="KG"/>
    <x v="3"/>
    <n v="143.03700000000001"/>
    <n v="143323.07"/>
    <n v="1"/>
    <n v="4.3443009999999997"/>
    <n v="4352.9901099999997"/>
    <s v="MIL"/>
    <n v="32.925199999999997"/>
    <n v="143323.07"/>
    <n v="2026"/>
  </r>
  <r>
    <n v="72038927"/>
    <x v="24"/>
    <s v="2026-03-18"/>
    <s v="M0053"/>
    <x v="137"/>
    <s v="MAT-Z-260233"/>
    <s v="APL26040650"/>
    <x v="2487"/>
    <s v="8011-H18-2.0X295-SG3-MG3"/>
    <x v="157"/>
    <s v="2"/>
    <n v="1037"/>
    <s v="KG"/>
    <x v="3"/>
    <n v="123.9538"/>
    <n v="128540.09"/>
    <n v="1"/>
    <n v="3.7647089999999999"/>
    <n v="3904.0033159999998"/>
    <s v="MIL"/>
    <n v="32.925199999999997"/>
    <n v="128540.09"/>
    <n v="2026"/>
  </r>
  <r>
    <n v="72038929"/>
    <x v="24"/>
    <s v="2026-03-18"/>
    <s v="M0053"/>
    <x v="137"/>
    <s v="MAT-Z-260233"/>
    <s v="APL26040650"/>
    <x v="2484"/>
    <s v="8011-H18-2.0X390-SG3-MG3"/>
    <x v="157"/>
    <s v="2"/>
    <n v="2063"/>
    <s v="KG"/>
    <x v="3"/>
    <n v="123.3319"/>
    <n v="254433.71"/>
    <n v="1"/>
    <n v="3.7458200000000001"/>
    <n v="7727.6283810000004"/>
    <s v="MIL"/>
    <n v="32.925199999999997"/>
    <n v="254433.71"/>
    <n v="2026"/>
  </r>
  <r>
    <n v="72039110"/>
    <x v="24"/>
    <s v="2026-03-31"/>
    <s v="M0053"/>
    <x v="137"/>
    <s v="MAT-Z-260233"/>
    <s v="APL26040650"/>
    <x v="2484"/>
    <s v="8011-H18-2.0X390-SG3-MG3"/>
    <x v="157"/>
    <s v="2"/>
    <n v="2076"/>
    <s v="KG"/>
    <x v="3"/>
    <n v="123.9538"/>
    <n v="257328.09"/>
    <n v="1"/>
    <n v="3.7647089999999999"/>
    <n v="7815.5361240000002"/>
    <s v="MIL"/>
    <n v="32.925199999999997"/>
    <n v="257328.09"/>
    <n v="2026"/>
  </r>
  <r>
    <n v="72039110"/>
    <x v="24"/>
    <s v="2026-03-31"/>
    <s v="M0053"/>
    <x v="137"/>
    <s v="MAT-Z-260233"/>
    <s v="APL26040650"/>
    <x v="2551"/>
    <s v="8011-H18-2.4X340-SG3-MG3"/>
    <x v="157"/>
    <s v="2"/>
    <n v="1000"/>
    <s v="KG"/>
    <x v="3"/>
    <n v="124.5758"/>
    <n v="124575.8"/>
    <n v="1"/>
    <n v="3.7835999999999999"/>
    <n v="3783.6004029999999"/>
    <s v="MIL"/>
    <n v="32.925199999999997"/>
    <n v="124575.8"/>
    <n v="2026"/>
  </r>
  <r>
    <n v="72039471"/>
    <x v="24"/>
    <s v="2026-04-22"/>
    <s v="M0053"/>
    <x v="137"/>
    <s v="MAT-Z-260233"/>
    <s v="APL26040650"/>
    <x v="2445"/>
    <s v="8011-H18-2.5X289X324-SG3-MG3 (FRYPAN)"/>
    <x v="157"/>
    <s v="2"/>
    <n v="1049"/>
    <s v="KG"/>
    <x v="3"/>
    <n v="141.74639999999999"/>
    <n v="148691.97"/>
    <n v="1"/>
    <n v="4.3051029999999999"/>
    <n v="4516.0536609999999"/>
    <s v="MIL"/>
    <n v="32.925199999999997"/>
    <n v="148691.97"/>
    <n v="2026"/>
  </r>
  <r>
    <n v="72039479"/>
    <x v="24"/>
    <s v="2026-04-22"/>
    <s v="M0053"/>
    <x v="137"/>
    <s v="MAT-Z-260233"/>
    <s v="APL26040650"/>
    <x v="2445"/>
    <s v="8011-H18-2.5X289X324-SG3-MG3 (FRYPAN)"/>
    <x v="157"/>
    <s v="2"/>
    <n v="2099"/>
    <s v="KG"/>
    <x v="3"/>
    <n v="141.74639999999999"/>
    <n v="297525.69"/>
    <n v="1"/>
    <n v="4.3051029999999999"/>
    <n v="9036.4125349999995"/>
    <s v="MIL"/>
    <n v="32.925199999999997"/>
    <n v="297525.69"/>
    <n v="2026"/>
  </r>
  <r>
    <n v="72039492"/>
    <x v="24"/>
    <s v="2026-04-22"/>
    <s v="M0053"/>
    <x v="137"/>
    <s v="MAT-Z-260233"/>
    <s v="APL26040650"/>
    <x v="2483"/>
    <s v="8011-H18-2.0X290-SG3-MG3"/>
    <x v="157"/>
    <s v="2"/>
    <n v="2071"/>
    <s v="KG"/>
    <x v="3"/>
    <n v="142.39169999999999"/>
    <n v="294893.21000000002"/>
    <n v="1"/>
    <n v="4.3247020000000003"/>
    <n v="8956.459186"/>
    <s v="MIL"/>
    <n v="32.925199999999997"/>
    <n v="294893.21000000002"/>
    <n v="2026"/>
  </r>
  <r>
    <n v="72039110"/>
    <x v="24"/>
    <s v="2026-03-31"/>
    <s v="M0053"/>
    <x v="137"/>
    <s v="MAT-Z-260233"/>
    <s v="APL26040650"/>
    <x v="2551"/>
    <s v="8011-H18-2.4X340-SG3-MG3"/>
    <x v="157"/>
    <s v="2"/>
    <n v="50"/>
    <s v="KG"/>
    <x v="3"/>
    <n v="124.5758"/>
    <n v="6228.79"/>
    <n v="1"/>
    <n v="3.7835999999999999"/>
    <n v="189.18002000000001"/>
    <s v="MIL"/>
    <n v="32.925199999999997"/>
    <n v="6228.79"/>
    <n v="2026"/>
  </r>
  <r>
    <n v="72039110"/>
    <x v="24"/>
    <s v="2026-03-31"/>
    <s v="M0053"/>
    <x v="137"/>
    <s v="MAT-Z-260233"/>
    <s v="APL26040650"/>
    <x v="2551"/>
    <s v="8011-H18-2.4X340-SG3-MG3"/>
    <x v="157"/>
    <s v="2"/>
    <n v="7"/>
    <s v="KG"/>
    <x v="3"/>
    <n v="124.5758"/>
    <n v="872.03"/>
    <n v="1"/>
    <n v="3.7835999999999999"/>
    <n v="26.485184"/>
    <s v="MIL"/>
    <n v="32.925199999999997"/>
    <n v="872.03"/>
    <n v="2026"/>
  </r>
  <r>
    <n v="72039107"/>
    <x v="98"/>
    <s v="2026-03-31"/>
    <s v="M0053"/>
    <x v="137"/>
    <s v="MAT-Z-260240"/>
    <s v="APL26050007"/>
    <x v="2467"/>
    <s v="8011-O---2.5X365-SG3-MG3 EAU29/TEJ30"/>
    <x v="157"/>
    <s v="8"/>
    <n v="5024"/>
    <s v="KG"/>
    <x v="3"/>
    <n v="122.7099"/>
    <n v="616494.54"/>
    <n v="1"/>
    <n v="3.7269290000000002"/>
    <n v="18724.094007"/>
    <s v="MIL"/>
    <n v="32.925199999999997"/>
    <n v="616494.54"/>
    <n v="2026"/>
  </r>
  <r>
    <n v="72038929"/>
    <x v="98"/>
    <s v="2026-03-18"/>
    <s v="M0053"/>
    <x v="137"/>
    <s v="MAT-Z-260238"/>
    <s v="APL26050005"/>
    <x v="2484"/>
    <s v="8011-H18-2.0X390-SG3-MG3"/>
    <x v="157"/>
    <s v="2"/>
    <n v="2068"/>
    <s v="KG"/>
    <x v="3"/>
    <n v="123.3319"/>
    <n v="255050.37"/>
    <n v="1"/>
    <n v="3.7458200000000001"/>
    <n v="7746.3575010000004"/>
    <s v="MIL"/>
    <n v="32.925199999999997"/>
    <n v="255050.37"/>
    <n v="2026"/>
  </r>
  <r>
    <n v="72038930"/>
    <x v="98"/>
    <s v="2026-03-18"/>
    <s v="M0053"/>
    <x v="137"/>
    <s v="MAT-Z-260238"/>
    <s v="APL26050005"/>
    <x v="2546"/>
    <s v="8011-H18-2.0X425-SG3-MG3"/>
    <x v="157"/>
    <s v="2"/>
    <n v="773"/>
    <s v="KG"/>
    <x v="3"/>
    <n v="123.3319"/>
    <n v="95335.56"/>
    <n v="1"/>
    <n v="3.7458200000000001"/>
    <n v="2895.5195410000001"/>
    <s v="MIL"/>
    <n v="32.925199999999997"/>
    <n v="95335.56"/>
    <n v="2026"/>
  </r>
  <r>
    <n v="72039032"/>
    <x v="98"/>
    <s v="2026-03-25"/>
    <s v="M0053"/>
    <x v="137"/>
    <s v="MAT-Z-260238"/>
    <s v="APL26050005"/>
    <x v="2481"/>
    <s v="8011-H18-2.5X420-SG3-MG3"/>
    <x v="157"/>
    <s v="2"/>
    <n v="3087"/>
    <s v="KG"/>
    <x v="3"/>
    <n v="123.3319"/>
    <n v="380725.58"/>
    <n v="1"/>
    <n v="3.7458200000000001"/>
    <n v="11563.349045000001"/>
    <s v="MIL"/>
    <n v="32.925199999999997"/>
    <n v="380725.58"/>
    <n v="2026"/>
  </r>
  <r>
    <n v="72039097"/>
    <x v="98"/>
    <s v="2026-03-31"/>
    <s v="M0053"/>
    <x v="137"/>
    <s v="MAT-Z-260239"/>
    <s v="APL26050006"/>
    <x v="2434"/>
    <s v="8011-O---2.5X350-SG3-MG3"/>
    <x v="157"/>
    <s v="1"/>
    <n v="1024"/>
    <s v="KG"/>
    <x v="3"/>
    <n v="123.9538"/>
    <n v="126928.69"/>
    <n v="1"/>
    <n v="3.7647089999999999"/>
    <n v="3855.0620800000002"/>
    <s v="MIL"/>
    <n v="32.925199999999997"/>
    <n v="126928.69"/>
    <n v="2026"/>
  </r>
  <r>
    <n v="72039098"/>
    <x v="98"/>
    <s v="2026-03-31"/>
    <s v="M0053"/>
    <x v="137"/>
    <s v="MAT-Z-260239"/>
    <s v="APL26050006"/>
    <x v="2458"/>
    <s v="8011-O---2.5X365-SG3-MG3"/>
    <x v="157"/>
    <s v="1"/>
    <n v="585"/>
    <s v="KG"/>
    <x v="3"/>
    <n v="123.9538"/>
    <n v="72512.97"/>
    <n v="1"/>
    <n v="3.7647089999999999"/>
    <n v="2202.3547309999999"/>
    <s v="MIL"/>
    <n v="32.925199999999997"/>
    <n v="72512.97"/>
    <n v="2026"/>
  </r>
  <r>
    <n v="72039101"/>
    <x v="98"/>
    <s v="2026-03-31"/>
    <s v="M0053"/>
    <x v="137"/>
    <s v="MAT-Z-260239"/>
    <s v="APL26050006"/>
    <x v="2499"/>
    <s v="8011-O---2.5X490-SG3-MG3"/>
    <x v="157"/>
    <s v="1"/>
    <n v="2888"/>
    <s v="KG"/>
    <x v="3"/>
    <n v="123.9538"/>
    <n v="357978.57"/>
    <n v="1"/>
    <n v="3.7647089999999999"/>
    <n v="10872.479740999999"/>
    <s v="MIL"/>
    <n v="32.925199999999997"/>
    <n v="357978.57"/>
    <n v="2026"/>
  </r>
  <r>
    <n v="72039102"/>
    <x v="98"/>
    <s v="2026-03-31"/>
    <s v="M0053"/>
    <x v="137"/>
    <s v="MAT-Z-260239"/>
    <s v="APL26050006"/>
    <x v="2453"/>
    <s v="8011-O---3.0X450-SG3-MG3"/>
    <x v="157"/>
    <s v="1"/>
    <n v="979"/>
    <s v="KG"/>
    <x v="3"/>
    <n v="123.9538"/>
    <n v="121350.77"/>
    <n v="1"/>
    <n v="3.7647089999999999"/>
    <n v="3685.6502009999999"/>
    <s v="MIL"/>
    <n v="32.925199999999997"/>
    <n v="121350.77"/>
    <n v="2026"/>
  </r>
  <r>
    <n v="72038930"/>
    <x v="82"/>
    <s v="2026-03-18"/>
    <s v="M0053"/>
    <x v="137"/>
    <s v="MAT-Z-260244"/>
    <s v="APL26050008"/>
    <x v="2546"/>
    <s v="8011-H18-2.0X425-SG3-MG3"/>
    <x v="157"/>
    <s v="2"/>
    <n v="980"/>
    <s v="KG"/>
    <x v="3"/>
    <n v="123.3319"/>
    <n v="120865.26"/>
    <n v="1"/>
    <n v="3.748564"/>
    <n v="3673.593284"/>
    <s v="MIL"/>
    <n v="32.9011"/>
    <n v="120865.26"/>
    <n v="2026"/>
  </r>
  <r>
    <n v="72039110"/>
    <x v="82"/>
    <s v="2026-03-31"/>
    <s v="M0053"/>
    <x v="137"/>
    <s v="MAT-Z-260244"/>
    <s v="APL26050008"/>
    <x v="2484"/>
    <s v="8011-H18-2.0X390-SG3-MG3"/>
    <x v="157"/>
    <s v="2"/>
    <n v="1000"/>
    <s v="KG"/>
    <x v="3"/>
    <n v="123.9538"/>
    <n v="123953.8"/>
    <n v="1"/>
    <n v="3.7674660000000002"/>
    <n v="3767.4667410000002"/>
    <s v="MIL"/>
    <n v="32.9011"/>
    <n v="123953.8"/>
    <n v="2026"/>
  </r>
  <r>
    <n v="72039109"/>
    <x v="82"/>
    <s v="2026-03-31"/>
    <s v="M0053"/>
    <x v="137"/>
    <s v="MAT-Z-260245"/>
    <s v="APL26050009"/>
    <x v="2453"/>
    <s v="8011-O---3.0X450-SG3-MG3"/>
    <x v="157"/>
    <s v="1"/>
    <n v="967"/>
    <s v="KG"/>
    <x v="3"/>
    <n v="123.9538"/>
    <n v="119863.32"/>
    <n v="1"/>
    <n v="3.7674660000000002"/>
    <n v="3643.1401980000001"/>
    <s v="MIL"/>
    <n v="32.9011"/>
    <n v="119863.32"/>
    <n v="2026"/>
  </r>
  <r>
    <n v="72039127"/>
    <x v="82"/>
    <s v="2026-03-31"/>
    <s v="M0053"/>
    <x v="137"/>
    <s v="MAT-Z-260245"/>
    <s v="APL26050009"/>
    <x v="2505"/>
    <s v="8011-O---2.5X370-SG3-MG3"/>
    <x v="157"/>
    <s v="1"/>
    <n v="2020"/>
    <s v="KG"/>
    <x v="3"/>
    <n v="124.5758"/>
    <n v="251643.12"/>
    <n v="1"/>
    <n v="3.7863709999999999"/>
    <n v="7648.4713270000002"/>
    <s v="MIL"/>
    <n v="32.9011"/>
    <n v="251643.12"/>
    <n v="2026"/>
  </r>
  <r>
    <n v="72039127"/>
    <x v="82"/>
    <s v="2026-03-31"/>
    <s v="M0053"/>
    <x v="137"/>
    <s v="MAT-Z-260245"/>
    <s v="APL26050009"/>
    <x v="2453"/>
    <s v="8011-O---3.0X450-SG3-MG3"/>
    <x v="157"/>
    <s v="1"/>
    <n v="963"/>
    <s v="KG"/>
    <x v="3"/>
    <n v="124.5758"/>
    <n v="119966.5"/>
    <n v="1"/>
    <n v="3.7863709999999999"/>
    <n v="3646.2762640000001"/>
    <s v="MIL"/>
    <n v="32.9011"/>
    <n v="119966.5"/>
    <n v="2026"/>
  </r>
  <r>
    <n v="72039105"/>
    <x v="82"/>
    <s v="2026-03-31"/>
    <s v="M0053"/>
    <x v="137"/>
    <s v="MAT-Z-260246"/>
    <s v="APL26050010"/>
    <x v="2466"/>
    <s v="8011-O---2.5X335-SG3-MG3"/>
    <x v="157"/>
    <s v="8"/>
    <n v="5141"/>
    <s v="KG"/>
    <x v="3"/>
    <n v="123.9538"/>
    <n v="637246.49"/>
    <n v="1"/>
    <n v="3.7674660000000002"/>
    <n v="19368.546643999998"/>
    <s v="MIL"/>
    <n v="32.9011"/>
    <n v="637246.49"/>
    <n v="2026"/>
  </r>
  <r>
    <n v="72039106"/>
    <x v="82"/>
    <s v="2026-03-31"/>
    <s v="M0053"/>
    <x v="137"/>
    <s v="MAT-Z-260246"/>
    <s v="APL26050010"/>
    <x v="2451"/>
    <s v="8011-O---2.5X425-SG3-MG3"/>
    <x v="157"/>
    <s v="8"/>
    <n v="1001"/>
    <s v="KG"/>
    <x v="3"/>
    <n v="124.5758"/>
    <n v="124700.38"/>
    <n v="1"/>
    <n v="3.7863709999999999"/>
    <n v="3790.158383"/>
    <s v="MIL"/>
    <n v="32.9011"/>
    <n v="124700.38"/>
    <n v="2026"/>
  </r>
  <r>
    <n v="72039107"/>
    <x v="82"/>
    <s v="2026-03-31"/>
    <s v="M0053"/>
    <x v="137"/>
    <s v="MAT-Z-260246"/>
    <s v="APL26050010"/>
    <x v="2467"/>
    <s v="8011-O---2.5X365-SG3-MG3 EAU29/TEJ30"/>
    <x v="157"/>
    <s v="8"/>
    <n v="3032"/>
    <s v="KG"/>
    <x v="3"/>
    <n v="122.7099"/>
    <n v="372056.42"/>
    <n v="1"/>
    <n v="3.7296589999999998"/>
    <n v="11308.327685"/>
    <s v="MIL"/>
    <n v="32.9011"/>
    <n v="372056.42"/>
    <n v="2026"/>
  </r>
  <r>
    <n v="72039105"/>
    <x v="42"/>
    <s v="2026-03-31"/>
    <s v="M0053"/>
    <x v="137"/>
    <s v="MAT-Z-260251"/>
    <s v="APL26050013"/>
    <x v="2466"/>
    <s v="8011-O---2.5X335-SG3-MG3"/>
    <x v="157"/>
    <s v="8"/>
    <n v="2051"/>
    <s v="KG"/>
    <x v="3"/>
    <n v="123.9538"/>
    <n v="254229.24"/>
    <n v="1"/>
    <n v="3.7984650000000002"/>
    <n v="7790.6522919999998"/>
    <s v="MIL"/>
    <n v="32.632599999999996"/>
    <n v="254229.24"/>
    <n v="2026"/>
  </r>
  <r>
    <n v="72039111"/>
    <x v="42"/>
    <s v="2026-03-31"/>
    <s v="M0053"/>
    <x v="137"/>
    <s v="MAT-Z-260251"/>
    <s v="APL26050013"/>
    <x v="2532"/>
    <s v="8011-O---2.5X255-SG3-MG3"/>
    <x v="157"/>
    <s v="8"/>
    <n v="4073"/>
    <s v="KG"/>
    <x v="3"/>
    <n v="123.9538"/>
    <n v="504863.83"/>
    <n v="1"/>
    <n v="3.7984650000000002"/>
    <n v="15471.149401999999"/>
    <s v="MIL"/>
    <n v="32.632599999999996"/>
    <n v="504863.83"/>
    <n v="2026"/>
  </r>
  <r>
    <n v="72039112"/>
    <x v="42"/>
    <s v="2026-03-31"/>
    <s v="M0053"/>
    <x v="137"/>
    <s v="MAT-Z-260251"/>
    <s v="APL26050013"/>
    <x v="2471"/>
    <s v="8011-O---2.5X305-SG3-MG3"/>
    <x v="157"/>
    <s v="8"/>
    <n v="2484"/>
    <s v="KG"/>
    <x v="3"/>
    <n v="123.9538"/>
    <n v="307901.24"/>
    <n v="1"/>
    <n v="3.7984650000000002"/>
    <n v="9435.3879240000006"/>
    <s v="MIL"/>
    <n v="32.632599999999996"/>
    <n v="307901.24"/>
    <n v="2026"/>
  </r>
  <r>
    <n v="72039128"/>
    <x v="42"/>
    <s v="2026-03-31"/>
    <s v="M0053"/>
    <x v="137"/>
    <s v="MAT-Z-260251"/>
    <s v="APL26050013"/>
    <x v="2532"/>
    <s v="8011-O---2.5X255-SG3-MG3"/>
    <x v="157"/>
    <s v="8"/>
    <n v="696"/>
    <s v="KG"/>
    <x v="3"/>
    <n v="124.5758"/>
    <n v="86704.76"/>
    <n v="1"/>
    <n v="3.817526"/>
    <n v="2656.998216"/>
    <s v="MIL"/>
    <n v="32.632599999999996"/>
    <n v="86704.76"/>
    <n v="2026"/>
  </r>
  <r>
    <n v="72039130"/>
    <x v="42"/>
    <s v="2026-03-31"/>
    <s v="M0053"/>
    <x v="137"/>
    <s v="MAT-Z-260251"/>
    <s v="APL26050013"/>
    <x v="2467"/>
    <s v="8011-O---2.5X365-SG3-MG3 EAU29/TEJ30"/>
    <x v="157"/>
    <s v="8"/>
    <n v="379"/>
    <s v="KG"/>
    <x v="3"/>
    <n v="124.5758"/>
    <n v="47214.23"/>
    <n v="1"/>
    <n v="3.817526"/>
    <n v="1446.8424210000001"/>
    <s v="MIL"/>
    <n v="32.632599999999996"/>
    <n v="47214.23"/>
    <n v="2026"/>
  </r>
  <r>
    <n v="72039127"/>
    <x v="42"/>
    <s v="2026-03-31"/>
    <s v="M0053"/>
    <x v="137"/>
    <s v="MAT-Z-260250"/>
    <s v="APL26050012"/>
    <x v="2434"/>
    <s v="8011-O---2.5X350-SG3-MG3"/>
    <x v="157"/>
    <s v="1"/>
    <n v="2044"/>
    <s v="KG"/>
    <x v="3"/>
    <n v="124.5758"/>
    <n v="254632.94"/>
    <n v="1"/>
    <n v="3.817526"/>
    <n v="7803.023357"/>
    <s v="MIL"/>
    <n v="32.632599999999996"/>
    <n v="254632.94"/>
    <n v="2026"/>
  </r>
  <r>
    <n v="72039268"/>
    <x v="42"/>
    <s v="2026-04-07"/>
    <s v="M0053"/>
    <x v="137"/>
    <s v="MAT-Z-260250"/>
    <s v="APL26050012"/>
    <x v="2550"/>
    <s v="8011-O---3.0X225-SG3-MG3"/>
    <x v="157"/>
    <s v="1"/>
    <n v="382"/>
    <s v="KG"/>
    <x v="3"/>
    <n v="143.03700000000001"/>
    <n v="54640.13"/>
    <n v="1"/>
    <n v="4.383254"/>
    <n v="1674.403204"/>
    <s v="MIL"/>
    <n v="32.632599999999996"/>
    <n v="54640.13"/>
    <n v="2026"/>
  </r>
  <r>
    <n v="72039101"/>
    <x v="43"/>
    <s v="2026-03-31"/>
    <s v="M0053"/>
    <x v="137"/>
    <s v="MAT-Z-260254"/>
    <s v="APL26050015"/>
    <x v="2499"/>
    <s v="8011-O---2.5X490-SG3-MG3"/>
    <x v="157"/>
    <s v="1"/>
    <n v="985"/>
    <s v="KG"/>
    <x v="3"/>
    <n v="123.9538"/>
    <n v="122094.49"/>
    <n v="1"/>
    <n v="3.8244950000000002"/>
    <n v="3767.1276280000002"/>
    <s v="MIL"/>
    <n v="32.410499999999999"/>
    <n v="122094.49"/>
    <n v="2026"/>
  </r>
  <r>
    <n v="72038927"/>
    <x v="43"/>
    <s v="2026-03-18"/>
    <s v="M0053"/>
    <x v="137"/>
    <s v="MAT-Z-260253"/>
    <s v="APL26050014"/>
    <x v="2487"/>
    <s v="8011-H18-2.0X295-SG3-MG3"/>
    <x v="157"/>
    <s v="2"/>
    <n v="967"/>
    <s v="KG"/>
    <x v="3"/>
    <n v="123.9538"/>
    <n v="119863.32"/>
    <n v="1"/>
    <n v="3.8244950000000002"/>
    <n v="3698.286666"/>
    <s v="MIL"/>
    <n v="32.410499999999999"/>
    <n v="119863.32"/>
    <n v="2026"/>
  </r>
  <r>
    <n v="72039032"/>
    <x v="43"/>
    <s v="2026-03-25"/>
    <s v="M0053"/>
    <x v="137"/>
    <s v="MAT-Z-260253"/>
    <s v="APL26050014"/>
    <x v="2481"/>
    <s v="8011-H18-2.5X420-SG3-MG3"/>
    <x v="157"/>
    <s v="2"/>
    <n v="908"/>
    <s v="KG"/>
    <x v="3"/>
    <n v="123.3319"/>
    <n v="111985.37"/>
    <n v="1"/>
    <n v="3.8053059999999999"/>
    <n v="3455.2188329999999"/>
    <s v="MIL"/>
    <n v="32.410499999999999"/>
    <n v="111985.37"/>
    <n v="2026"/>
  </r>
  <r>
    <n v="72039481"/>
    <x v="43"/>
    <s v="2026-04-22"/>
    <s v="M0053"/>
    <x v="137"/>
    <s v="MAT-Z-260253"/>
    <s v="APL26050014"/>
    <x v="2552"/>
    <s v="8011-H18-3.0X420-SG3-MG3"/>
    <x v="157"/>
    <s v="2"/>
    <n v="1029"/>
    <s v="KG"/>
    <x v="3"/>
    <n v="141.74639999999999"/>
    <n v="145857.04999999999"/>
    <n v="1"/>
    <n v="4.3734710000000003"/>
    <n v="4500.3023709999998"/>
    <s v="MIL"/>
    <n v="32.410499999999999"/>
    <n v="145857.04999999999"/>
    <n v="2026"/>
  </r>
  <r>
    <n v="72039493"/>
    <x v="43"/>
    <s v="2026-04-22"/>
    <s v="M0053"/>
    <x v="137"/>
    <s v="MAT-Z-260253"/>
    <s v="APL26050014"/>
    <x v="2481"/>
    <s v="8011-H18-2.5X420-SG3-MG3"/>
    <x v="157"/>
    <s v="2"/>
    <n v="977"/>
    <s v="KG"/>
    <x v="3"/>
    <n v="142.39169999999999"/>
    <n v="139116.69"/>
    <n v="1"/>
    <n v="4.3933809999999998"/>
    <n v="4292.3339649999998"/>
    <s v="MIL"/>
    <n v="32.410499999999999"/>
    <n v="139116.69"/>
    <n v="2026"/>
  </r>
  <r>
    <n v="72039493"/>
    <x v="43"/>
    <s v="2026-04-22"/>
    <s v="M0053"/>
    <x v="137"/>
    <s v="MAT-Z-260253"/>
    <s v="APL26050014"/>
    <x v="2501"/>
    <s v="8011-H18-3.0X235-SG3-MG3"/>
    <x v="157"/>
    <s v="2"/>
    <n v="1041"/>
    <s v="KG"/>
    <x v="3"/>
    <n v="143.03700000000001"/>
    <n v="148901.51999999999"/>
    <n v="1"/>
    <n v="4.4132910000000001"/>
    <n v="4594.2370520000004"/>
    <s v="MIL"/>
    <n v="32.410499999999999"/>
    <n v="148901.51999999999"/>
    <n v="2026"/>
  </r>
  <r>
    <n v="72039493"/>
    <x v="43"/>
    <s v="2026-04-22"/>
    <s v="M0053"/>
    <x v="137"/>
    <s v="MAT-Z-260253"/>
    <s v="APL26050014"/>
    <x v="2553"/>
    <s v="8011-H18-3.0X310-SG3-MG3 (FRYPAN)"/>
    <x v="157"/>
    <s v="2"/>
    <n v="1015"/>
    <s v="KG"/>
    <x v="3"/>
    <n v="143.03700000000001"/>
    <n v="145182.56"/>
    <n v="1"/>
    <n v="4.4132910000000001"/>
    <n v="4479.4915220000003"/>
    <s v="MIL"/>
    <n v="32.410499999999999"/>
    <n v="145182.56"/>
    <n v="2026"/>
  </r>
  <r>
    <n v="72039494"/>
    <x v="43"/>
    <s v="2026-04-22"/>
    <s v="M0053"/>
    <x v="137"/>
    <s v="MAT-Z-260253"/>
    <s v="APL26050014"/>
    <x v="2464"/>
    <s v="8011-H18-3.0X390-SG3-MG3 (FRYPAN)"/>
    <x v="157"/>
    <s v="2"/>
    <n v="650"/>
    <s v="KG"/>
    <x v="3"/>
    <n v="142.39169999999999"/>
    <n v="92554.61"/>
    <n v="1"/>
    <n v="4.3933809999999998"/>
    <n v="2855.6983070000001"/>
    <s v="MIL"/>
    <n v="32.410499999999999"/>
    <n v="92554.61"/>
    <n v="2026"/>
  </r>
  <r>
    <n v="72039495"/>
    <x v="43"/>
    <s v="2026-04-22"/>
    <s v="M0053"/>
    <x v="137"/>
    <s v="MAT-Z-260253"/>
    <s v="APL26050014"/>
    <x v="2554"/>
    <s v="8011-H18-3.0X330-SG3-MG3 (FRYPAN)"/>
    <x v="157"/>
    <s v="2"/>
    <n v="1923"/>
    <s v="KG"/>
    <x v="3"/>
    <n v="142.39169999999999"/>
    <n v="273819.24"/>
    <n v="1"/>
    <n v="4.3933809999999998"/>
    <n v="8448.4731790000005"/>
    <s v="MIL"/>
    <n v="32.410499999999999"/>
    <n v="273819.24"/>
    <n v="2026"/>
  </r>
  <r>
    <n v="72039106"/>
    <x v="35"/>
    <s v="2026-03-31"/>
    <s v="M0053"/>
    <x v="137"/>
    <s v="MAT-Z-260255"/>
    <s v="APL26050016"/>
    <x v="2451"/>
    <s v="8011-O---2.5X425-SG3-MG3"/>
    <x v="157"/>
    <s v="8"/>
    <n v="966"/>
    <s v="KG"/>
    <x v="3"/>
    <n v="124.5758"/>
    <n v="120340.22"/>
    <n v="1"/>
    <n v="3.843105"/>
    <n v="3712.439766"/>
    <s v="MIL"/>
    <n v="32.415399999999998"/>
    <n v="120340.22"/>
    <n v="2026"/>
  </r>
  <r>
    <n v="72039111"/>
    <x v="35"/>
    <s v="2026-03-31"/>
    <s v="M0053"/>
    <x v="137"/>
    <s v="MAT-Z-260255"/>
    <s v="APL26050016"/>
    <x v="2532"/>
    <s v="8011-O---2.5X255-SG3-MG3"/>
    <x v="157"/>
    <s v="8"/>
    <n v="824"/>
    <s v="KG"/>
    <x v="3"/>
    <n v="123.9538"/>
    <n v="102137.93"/>
    <n v="1"/>
    <n v="3.8239169999999998"/>
    <n v="3150.9075929999999"/>
    <s v="MIL"/>
    <n v="32.415399999999998"/>
    <n v="102137.93"/>
    <n v="2026"/>
  </r>
  <r>
    <n v="72039110"/>
    <x v="35"/>
    <s v="2026-03-31"/>
    <s v="M0053"/>
    <x v="137"/>
    <s v="MAT-Z-260249"/>
    <s v="APL26050011"/>
    <x v="2485"/>
    <s v="8011-H18-2.5X290-SG3-MG3"/>
    <x v="157"/>
    <s v="2"/>
    <n v="1021"/>
    <s v="KG"/>
    <x v="3"/>
    <n v="124.5758"/>
    <n v="127191.89"/>
    <n v="1"/>
    <n v="3.843105"/>
    <n v="3923.8105959999998"/>
    <s v="MIL"/>
    <n v="32.415399999999998"/>
    <n v="127191.89"/>
    <n v="2026"/>
  </r>
  <r>
    <n v="72039480"/>
    <x v="35"/>
    <s v="2026-04-22"/>
    <s v="M0053"/>
    <x v="137"/>
    <s v="MAT-Z-260249"/>
    <s v="APL26050011"/>
    <x v="2511"/>
    <s v="8011-H18-3.0X320-SG3-MG3"/>
    <x v="157"/>
    <s v="2"/>
    <n v="2073"/>
    <s v="KG"/>
    <x v="3"/>
    <n v="142.39169999999999"/>
    <n v="295177.99"/>
    <n v="1"/>
    <n v="4.3927170000000002"/>
    <n v="9106.1035800000009"/>
    <s v="MIL"/>
    <n v="32.415399999999998"/>
    <n v="295177.99"/>
    <n v="2026"/>
  </r>
  <r>
    <n v="72039480"/>
    <x v="35"/>
    <s v="2026-04-22"/>
    <s v="M0053"/>
    <x v="137"/>
    <s v="MAT-Z-260249"/>
    <s v="APL26050011"/>
    <x v="2555"/>
    <s v="8011-H18-3.0X360-SG3-MG3"/>
    <x v="157"/>
    <s v="2"/>
    <n v="2100"/>
    <s v="KG"/>
    <x v="3"/>
    <n v="142.39169999999999"/>
    <n v="299022.57"/>
    <n v="1"/>
    <n v="4.3927170000000002"/>
    <n v="9224.7070829999993"/>
    <s v="MIL"/>
    <n v="32.415399999999998"/>
    <n v="299022.57"/>
    <n v="2026"/>
  </r>
  <r>
    <n v="72039480"/>
    <x v="35"/>
    <s v="2026-04-22"/>
    <s v="M0053"/>
    <x v="137"/>
    <s v="MAT-Z-260249"/>
    <s v="APL26050011"/>
    <x v="2555"/>
    <s v="8011-H18-3.0X360-SG3-MG3"/>
    <x v="157"/>
    <s v="2"/>
    <n v="7"/>
    <s v="KG"/>
    <x v="3"/>
    <n v="142.39169999999999"/>
    <n v="996.74"/>
    <n v="1"/>
    <n v="4.3927170000000002"/>
    <n v="30.748964000000001"/>
    <s v="MIL"/>
    <n v="32.415399999999998"/>
    <n v="996.74"/>
    <n v="2026"/>
  </r>
  <r>
    <n v="72039481"/>
    <x v="35"/>
    <s v="2026-04-22"/>
    <s v="M0053"/>
    <x v="137"/>
    <s v="MAT-Z-260249"/>
    <s v="APL26050011"/>
    <x v="2552"/>
    <s v="8011-H18-3.0X420-SG3-MG3"/>
    <x v="157"/>
    <s v="2"/>
    <n v="3065"/>
    <s v="KG"/>
    <x v="3"/>
    <n v="141.74639999999999"/>
    <n v="434452.72"/>
    <n v="1"/>
    <n v="4.3728100000000003"/>
    <n v="13402.664165"/>
    <s v="MIL"/>
    <n v="32.415399999999998"/>
    <n v="434452.72"/>
    <n v="2026"/>
  </r>
  <r>
    <n v="72039272"/>
    <x v="112"/>
    <s v="2026-04-07"/>
    <s v="M0053"/>
    <x v="137"/>
    <s v="MAT-Z-260260"/>
    <s v="APL26050106"/>
    <x v="2556"/>
    <s v="8011-O---1.6X280-SG3-MG3"/>
    <x v="157"/>
    <s v="1"/>
    <n v="863"/>
    <s v="KG"/>
    <x v="3"/>
    <n v="143.6823"/>
    <n v="123997.82"/>
    <n v="1"/>
    <n v="4.4199869999999999"/>
    <n v="3814.4490169999999"/>
    <s v="MIL"/>
    <n v="32.507399999999997"/>
    <n v="123997.82"/>
    <n v="2026"/>
  </r>
  <r>
    <n v="72039128"/>
    <x v="47"/>
    <s v="2026-03-31"/>
    <s v="M0053"/>
    <x v="137"/>
    <s v="MAT-Z-260261"/>
    <s v="APL26050107"/>
    <x v="2532"/>
    <s v="8011-O---2.5X255-SG3-MG3"/>
    <x v="157"/>
    <s v="8"/>
    <n v="739"/>
    <s v="KG"/>
    <x v="3"/>
    <n v="124.5758"/>
    <n v="92061.52"/>
    <n v="1"/>
    <n v="3.828589"/>
    <n v="2829.3278989999999"/>
    <s v="MIL"/>
    <n v="32.5383"/>
    <n v="92061.52"/>
    <n v="2026"/>
  </r>
  <r>
    <n v="72038930"/>
    <x v="60"/>
    <s v="2026-03-18"/>
    <s v="M0053"/>
    <x v="137"/>
    <s v="MAT-Z-260259"/>
    <s v="APL26050105"/>
    <x v="2546"/>
    <s v="8011-H18-2.0X425-SG3-MG3"/>
    <x v="157"/>
    <s v="2"/>
    <n v="941"/>
    <s v="KG"/>
    <x v="3"/>
    <n v="123.3319"/>
    <n v="116055.32"/>
    <n v="1"/>
    <n v="3.794419"/>
    <n v="3570.5484019999999"/>
    <s v="MIL"/>
    <n v="32.503500000000003"/>
    <n v="116055.32"/>
    <n v="2026"/>
  </r>
  <r>
    <n v="72039284"/>
    <x v="60"/>
    <s v="2026-04-07"/>
    <s v="M0053"/>
    <x v="137"/>
    <s v="MAT-Z-260259"/>
    <s v="APL26050105"/>
    <x v="2485"/>
    <s v="8011-H18-2.5X290-SG3-MG3"/>
    <x v="157"/>
    <s v="2"/>
    <n v="2057"/>
    <s v="KG"/>
    <x v="3"/>
    <n v="142.39169999999999"/>
    <n v="292899.73"/>
    <n v="1"/>
    <n v="4.3808109999999996"/>
    <n v="9011.3289330000007"/>
    <s v="MIL"/>
    <n v="32.503500000000003"/>
    <n v="292899.73"/>
    <n v="2026"/>
  </r>
  <r>
    <n v="72039479"/>
    <x v="60"/>
    <s v="2026-04-22"/>
    <s v="M0053"/>
    <x v="137"/>
    <s v="MAT-Z-260259"/>
    <s v="APL26050105"/>
    <x v="2445"/>
    <s v="8011-H18-2.5X289X324-SG3-MG3 (FRYPAN)"/>
    <x v="157"/>
    <s v="2"/>
    <n v="866"/>
    <s v="KG"/>
    <x v="3"/>
    <n v="141.74639999999999"/>
    <n v="122752.38"/>
    <n v="1"/>
    <n v="4.3609580000000001"/>
    <n v="3776.589598"/>
    <s v="MIL"/>
    <n v="32.503500000000003"/>
    <n v="122752.38"/>
    <n v="2026"/>
  </r>
  <r>
    <n v="72039473"/>
    <x v="29"/>
    <s v="2026-04-22"/>
    <s v="M0053"/>
    <x v="137"/>
    <s v="MAT-Z-260265"/>
    <s v="APL26050289"/>
    <x v="2424"/>
    <s v="8011-O---2.0X410-SG3-MG3"/>
    <x v="157"/>
    <s v="1"/>
    <n v="1051"/>
    <s v="KG"/>
    <x v="3"/>
    <n v="142.39169999999999"/>
    <n v="149653.68"/>
    <n v="1"/>
    <n v="4.3656470000000001"/>
    <n v="4588.2954579999996"/>
    <s v="MIL"/>
    <n v="32.616399999999999"/>
    <n v="149653.68"/>
    <n v="2026"/>
  </r>
  <r>
    <n v="72039469"/>
    <x v="44"/>
    <s v="2026-04-22"/>
    <s v="M0053"/>
    <x v="137"/>
    <s v="MAT-Z-260266"/>
    <s v="APL26050290"/>
    <x v="2425"/>
    <s v="8011-O---2.5X310-SG3-MG3"/>
    <x v="157"/>
    <s v="1"/>
    <n v="7123"/>
    <s v="KG"/>
    <x v="3"/>
    <n v="141.1011"/>
    <n v="1005063.14"/>
    <n v="1"/>
    <n v="4.3260779999999999"/>
    <n v="30814.655816999999"/>
    <s v="MIL"/>
    <n v="32.616399999999999"/>
    <n v="1005063.14"/>
    <n v="2026"/>
  </r>
  <r>
    <n v="72039469"/>
    <x v="69"/>
    <s v="2026-04-22"/>
    <s v="M0053"/>
    <x v="137"/>
    <s v="MAT-Z-260270"/>
    <s v="APL26050293"/>
    <x v="2425"/>
    <s v="8011-O---2.5X310-SG3-MG3"/>
    <x v="157"/>
    <s v="1"/>
    <n v="3071"/>
    <s v="KG"/>
    <x v="3"/>
    <n v="141.1011"/>
    <n v="433321.48"/>
    <n v="1"/>
    <n v="4.2918919999999998"/>
    <n v="13180.400411000001"/>
    <s v="MIL"/>
    <n v="32.876199999999997"/>
    <n v="433321.48"/>
    <n v="2026"/>
  </r>
  <r>
    <n v="72039470"/>
    <x v="69"/>
    <s v="2026-04-22"/>
    <s v="M0053"/>
    <x v="137"/>
    <s v="MAT-Z-260270"/>
    <s v="APL26050293"/>
    <x v="2429"/>
    <s v="8011-O---2.5X375-SG3-MG3"/>
    <x v="157"/>
    <s v="1"/>
    <n v="4939"/>
    <s v="KG"/>
    <x v="3"/>
    <n v="142.39169999999999"/>
    <n v="703272.61"/>
    <n v="1"/>
    <n v="4.3311479999999998"/>
    <n v="21391.541904999998"/>
    <s v="MIL"/>
    <n v="32.876199999999997"/>
    <n v="703272.61"/>
    <n v="2026"/>
  </r>
  <r>
    <n v="72039475"/>
    <x v="69"/>
    <s v="2026-04-22"/>
    <s v="M0053"/>
    <x v="137"/>
    <s v="MAT-Z-260270"/>
    <s v="APL26050293"/>
    <x v="2425"/>
    <s v="8011-O---2.5X310-SG3-MG3"/>
    <x v="157"/>
    <s v="1"/>
    <n v="9044"/>
    <s v="KG"/>
    <x v="3"/>
    <n v="141.1011"/>
    <n v="1276118.3500000001"/>
    <n v="1"/>
    <n v="4.2918919999999998"/>
    <n v="38815.871358999997"/>
    <s v="MIL"/>
    <n v="32.876199999999997"/>
    <n v="1276118.3500000001"/>
    <n v="2026"/>
  </r>
  <r>
    <n v="72039475"/>
    <x v="37"/>
    <s v="2026-04-22"/>
    <s v="M0053"/>
    <x v="137"/>
    <s v="MAT-Z-260274"/>
    <s v="APL26050295"/>
    <x v="2425"/>
    <s v="8011-O---2.5X310-SG3-MG3"/>
    <x v="157"/>
    <s v="1"/>
    <n v="1013"/>
    <s v="KG"/>
    <x v="3"/>
    <n v="141.1011"/>
    <n v="142935.41"/>
    <n v="1"/>
    <n v="4.3097849999999998"/>
    <n v="4365.8130639999999"/>
    <s v="MIL"/>
    <n v="32.739699999999999"/>
    <n v="142935.41"/>
    <n v="2026"/>
  </r>
  <r>
    <n v="72039492"/>
    <x v="72"/>
    <s v="2026-04-22"/>
    <s v="M0053"/>
    <x v="137"/>
    <s v="MAT-Z-260273"/>
    <s v="APL26050294"/>
    <x v="2487"/>
    <s v="8011-H18-2.0X295-SG3-MG3"/>
    <x v="157"/>
    <s v="2"/>
    <n v="2009"/>
    <s v="KG"/>
    <x v="3"/>
    <n v="142.39169999999999"/>
    <n v="286064.93"/>
    <n v="1"/>
    <n v="4.3311739999999999"/>
    <n v="8701.3301489999994"/>
    <s v="MIL"/>
    <n v="32.875999999999998"/>
    <n v="286064.93"/>
    <n v="2026"/>
  </r>
  <r>
    <n v="72039492"/>
    <x v="72"/>
    <s v="2026-04-22"/>
    <s v="M0053"/>
    <x v="137"/>
    <s v="MAT-Z-260273"/>
    <s v="APL26050294"/>
    <x v="2484"/>
    <s v="8011-H18-2.0X390-SG3-MG3"/>
    <x v="157"/>
    <s v="2"/>
    <n v="1038"/>
    <s v="KG"/>
    <x v="3"/>
    <n v="143.03700000000001"/>
    <n v="148472.41"/>
    <n v="1"/>
    <n v="4.350803"/>
    <n v="4516.1336529999999"/>
    <s v="MIL"/>
    <n v="32.875999999999998"/>
    <n v="148472.41"/>
    <n v="2026"/>
  </r>
  <r>
    <n v="72039110"/>
    <x v="72"/>
    <s v="2026-03-31"/>
    <s v="M0053"/>
    <x v="137"/>
    <s v="MAT-Z-260278"/>
    <s v="APL26050296"/>
    <x v="2557"/>
    <s v="8011-H18-1.0X195-SG3-MG3"/>
    <x v="157"/>
    <s v="2"/>
    <n v="1025"/>
    <s v="KG"/>
    <x v="3"/>
    <n v="124.5758"/>
    <n v="127690.2"/>
    <n v="1"/>
    <n v="3.7892619999999999"/>
    <n v="3883.9944030000001"/>
    <s v="MIL"/>
    <n v="32.875999999999998"/>
    <n v="127690.2"/>
    <n v="2026"/>
  </r>
  <r>
    <n v="72039128"/>
    <x v="30"/>
    <s v="2026-03-31"/>
    <s v="M0053"/>
    <x v="137"/>
    <s v="MAT-Z-260280"/>
    <s v="APL26050297"/>
    <x v="2450"/>
    <s v="8011-O---2.5X300-SG3-MG3"/>
    <x v="157"/>
    <s v="8"/>
    <n v="2895"/>
    <s v="KG"/>
    <x v="3"/>
    <n v="124.5758"/>
    <n v="360646.94"/>
    <n v="1"/>
    <n v="3.8008350000000002"/>
    <n v="11003.418365"/>
    <s v="MIL"/>
    <n v="32.7759"/>
    <n v="360646.94"/>
    <n v="2026"/>
  </r>
  <r>
    <n v="72039129"/>
    <x v="30"/>
    <s v="2026-03-31"/>
    <s v="M0053"/>
    <x v="137"/>
    <s v="MAT-Z-260280"/>
    <s v="APL26050297"/>
    <x v="2466"/>
    <s v="8011-O---2.5X335-SG3-MG3"/>
    <x v="157"/>
    <s v="8"/>
    <n v="2966"/>
    <s v="KG"/>
    <x v="3"/>
    <n v="124.5758"/>
    <n v="369491.82"/>
    <n v="1"/>
    <n v="3.8008350000000002"/>
    <n v="11273.277620999999"/>
    <s v="MIL"/>
    <n v="32.7759"/>
    <n v="369491.82"/>
    <n v="2026"/>
  </r>
  <r>
    <n v="72039130"/>
    <x v="30"/>
    <s v="2026-03-31"/>
    <s v="M0053"/>
    <x v="137"/>
    <s v="MAT-Z-260280"/>
    <s v="APL26050297"/>
    <x v="2467"/>
    <s v="8011-O---2.5X365-SG3-MG3 EAU29/TEJ30"/>
    <x v="157"/>
    <s v="8"/>
    <n v="2598"/>
    <s v="KG"/>
    <x v="3"/>
    <n v="124.5758"/>
    <n v="323647.93"/>
    <n v="1"/>
    <n v="3.8008350000000002"/>
    <n v="9874.5703389999999"/>
    <s v="MIL"/>
    <n v="32.7759"/>
    <n v="323647.93"/>
    <n v="2026"/>
  </r>
  <r>
    <n v="72039482"/>
    <x v="30"/>
    <s v="2026-04-22"/>
    <s v="M0053"/>
    <x v="137"/>
    <s v="MAT-Z-260280"/>
    <s v="APL26050297"/>
    <x v="2533"/>
    <s v="8011-O---2.5X395-SG3-MG3"/>
    <x v="157"/>
    <s v="8"/>
    <n v="2008"/>
    <s v="KG"/>
    <x v="3"/>
    <n v="143.03700000000001"/>
    <n v="287218.3"/>
    <n v="1"/>
    <n v="4.36409"/>
    <n v="8763.0942240000004"/>
    <s v="MIL"/>
    <n v="32.7759"/>
    <n v="287218.3"/>
    <n v="2026"/>
  </r>
  <r>
    <n v="72039496"/>
    <x v="30"/>
    <s v="2026-04-22"/>
    <s v="M0053"/>
    <x v="137"/>
    <s v="MAT-Z-260280"/>
    <s v="APL26050297"/>
    <x v="2558"/>
    <s v="8011-O---2.5X340-SG3-MG3"/>
    <x v="157"/>
    <s v="8"/>
    <n v="991"/>
    <s v="KG"/>
    <x v="3"/>
    <n v="143.6823"/>
    <n v="142389.16"/>
    <n v="1"/>
    <n v="4.3837780000000004"/>
    <n v="4344.3249459999997"/>
    <s v="MIL"/>
    <n v="32.7759"/>
    <n v="142389.16"/>
    <n v="2026"/>
  </r>
  <r>
    <n v="72039270"/>
    <x v="58"/>
    <s v="2026-04-07"/>
    <s v="M0053"/>
    <x v="137"/>
    <s v="MAT-Z-260283"/>
    <s v="APL26050512"/>
    <x v="2559"/>
    <s v="8011-O---3.0X320-SG3-MG3"/>
    <x v="157"/>
    <s v="1"/>
    <n v="1011"/>
    <s v="KG"/>
    <x v="3"/>
    <n v="142.39169999999999"/>
    <n v="143958.01"/>
    <n v="1"/>
    <n v="4.3423480000000003"/>
    <n v="4390.1147860000001"/>
    <s v="MIL"/>
    <n v="32.791400000000003"/>
    <n v="143958.01"/>
    <n v="2026"/>
  </r>
  <r>
    <n v="72039272"/>
    <x v="58"/>
    <s v="2026-04-07"/>
    <s v="M0053"/>
    <x v="137"/>
    <s v="MAT-Z-260283"/>
    <s v="APL26050512"/>
    <x v="2529"/>
    <s v="8011-O---2.5X300-SG3-MG3"/>
    <x v="157"/>
    <s v="1"/>
    <n v="1985"/>
    <s v="KG"/>
    <x v="3"/>
    <n v="143.03700000000001"/>
    <n v="283928.45"/>
    <n v="1"/>
    <n v="4.3620270000000003"/>
    <n v="8658.6254320000007"/>
    <s v="MIL"/>
    <n v="32.791400000000003"/>
    <n v="283928.45"/>
    <n v="2026"/>
  </r>
  <r>
    <n v="72039478"/>
    <x v="58"/>
    <s v="2026-04-22"/>
    <s v="M0053"/>
    <x v="137"/>
    <s v="MAT-Z-260283"/>
    <s v="APL26050512"/>
    <x v="2427"/>
    <s v="8011-O---2.5X475-SG3-MG3"/>
    <x v="157"/>
    <s v="1"/>
    <n v="1689"/>
    <s v="KG"/>
    <x v="3"/>
    <n v="142.39169999999999"/>
    <n v="240499.58"/>
    <n v="1"/>
    <n v="4.3423480000000003"/>
    <n v="7334.2272659999999"/>
    <s v="MIL"/>
    <n v="32.791400000000003"/>
    <n v="240499.58"/>
    <n v="2026"/>
  </r>
  <r>
    <n v="72039476"/>
    <x v="120"/>
    <s v="2026-04-22"/>
    <s v="M0053"/>
    <x v="137"/>
    <s v="MAT-Z-260286"/>
    <s v="APL26050515"/>
    <x v="2429"/>
    <s v="8011-O---2.5X375-SG3-MG3"/>
    <x v="157"/>
    <s v="1"/>
    <n v="2014"/>
    <s v="KG"/>
    <x v="3"/>
    <n v="142.39169999999999"/>
    <n v="286776.88"/>
    <n v="1"/>
    <n v="4.3423480000000003"/>
    <n v="8745.4905849999996"/>
    <s v="MIL"/>
    <n v="32.791400000000003"/>
    <n v="286776.88"/>
    <n v="2026"/>
  </r>
  <r>
    <n v="72039486"/>
    <x v="120"/>
    <s v="2026-04-22"/>
    <s v="M0053"/>
    <x v="137"/>
    <s v="MAT-Z-260286"/>
    <s v="APL26050515"/>
    <x v="2429"/>
    <s v="8011-O---2.5X375-SG3-MG3"/>
    <x v="157"/>
    <s v="1"/>
    <n v="1014"/>
    <s v="KG"/>
    <x v="3"/>
    <n v="142.39169999999999"/>
    <n v="144385.18"/>
    <n v="1"/>
    <n v="4.3423480000000003"/>
    <n v="4403.1416769999996"/>
    <s v="MIL"/>
    <n v="32.791400000000003"/>
    <n v="144385.18"/>
    <n v="2026"/>
  </r>
  <r>
    <n v="72039267"/>
    <x v="120"/>
    <s v="2026-04-07"/>
    <s v="M0053"/>
    <x v="137"/>
    <s v="MAT-Z-260285"/>
    <s v="APL26050514"/>
    <x v="2479"/>
    <s v="8011-O---2.5X390-SG3-MG3"/>
    <x v="157"/>
    <s v="1"/>
    <n v="4010"/>
    <s v="KG"/>
    <x v="3"/>
    <n v="142.39169999999999"/>
    <n v="570990.72"/>
    <n v="1"/>
    <n v="4.3423480000000003"/>
    <n v="17412.819213999999"/>
    <s v="MIL"/>
    <n v="32.791400000000003"/>
    <n v="570990.72"/>
    <n v="2026"/>
  </r>
  <r>
    <n v="72039270"/>
    <x v="120"/>
    <s v="2026-04-07"/>
    <s v="M0053"/>
    <x v="137"/>
    <s v="MAT-Z-260285"/>
    <s v="APL26050514"/>
    <x v="2559"/>
    <s v="8011-O---3.0X320-SG3-MG3"/>
    <x v="157"/>
    <s v="1"/>
    <n v="3955"/>
    <s v="KG"/>
    <x v="3"/>
    <n v="142.39169999999999"/>
    <n v="563159.17000000004"/>
    <n v="1"/>
    <n v="4.3423480000000003"/>
    <n v="17173.989826000001"/>
    <s v="MIL"/>
    <n v="32.791400000000003"/>
    <n v="563159.17000000004"/>
    <n v="2026"/>
  </r>
  <r>
    <n v="72039272"/>
    <x v="120"/>
    <s v="2026-04-07"/>
    <s v="M0053"/>
    <x v="137"/>
    <s v="MAT-Z-260285"/>
    <s v="APL26050514"/>
    <x v="2531"/>
    <s v="8011-O---2.5X400-SG3-MG3"/>
    <x v="157"/>
    <s v="1"/>
    <n v="996"/>
    <s v="KG"/>
    <x v="3"/>
    <n v="143.6823"/>
    <n v="143107.57"/>
    <n v="1"/>
    <n v="4.3817060000000003"/>
    <n v="4364.1799369999999"/>
    <s v="MIL"/>
    <n v="32.791400000000003"/>
    <n v="143107.57"/>
    <n v="2026"/>
  </r>
  <r>
    <n v="72039476"/>
    <x v="120"/>
    <s v="2026-04-22"/>
    <s v="M0053"/>
    <x v="137"/>
    <s v="MAT-Z-260285"/>
    <s v="APL26050514"/>
    <x v="2429"/>
    <s v="8011-O---2.5X375-SG3-MG3"/>
    <x v="157"/>
    <s v="1"/>
    <n v="3024"/>
    <s v="KG"/>
    <x v="3"/>
    <n v="142.39169999999999"/>
    <n v="430592.5"/>
    <n v="1"/>
    <n v="4.3423480000000003"/>
    <n v="13131.263075000001"/>
    <s v="MIL"/>
    <n v="32.791400000000003"/>
    <n v="430592.5"/>
    <n v="2026"/>
  </r>
  <r>
    <n v="72039129"/>
    <x v="120"/>
    <s v="2026-03-31"/>
    <s v="M0053"/>
    <x v="137"/>
    <s v="MAT-Z-260284"/>
    <s v="APL26050513"/>
    <x v="2471"/>
    <s v="8011-O---2.5X305-SG3-MG3"/>
    <x v="157"/>
    <s v="8"/>
    <n v="2955"/>
    <s v="KG"/>
    <x v="3"/>
    <n v="124.5758"/>
    <n v="368121.49"/>
    <n v="1"/>
    <n v="3.7990379999999999"/>
    <n v="11226.159602"/>
    <s v="MIL"/>
    <n v="32.791400000000003"/>
    <n v="368121.49"/>
    <n v="2026"/>
  </r>
  <r>
    <n v="72039112"/>
    <x v="120"/>
    <s v="2026-03-31"/>
    <s v="M0053"/>
    <x v="137"/>
    <s v="MAT-Z-260284"/>
    <s v="APL26050513"/>
    <x v="2471"/>
    <s v="8011-O---2.5X305-SG3-MG3"/>
    <x v="157"/>
    <s v="8"/>
    <n v="3354"/>
    <s v="KG"/>
    <x v="3"/>
    <n v="123.9538"/>
    <n v="415741.05"/>
    <n v="1"/>
    <n v="3.7800699999999998"/>
    <n v="12678.356215"/>
    <s v="MIL"/>
    <n v="32.791400000000003"/>
    <n v="415741.05"/>
    <n v="2026"/>
  </r>
  <r>
    <n v="72039128"/>
    <x v="120"/>
    <s v="2026-03-31"/>
    <s v="M0053"/>
    <x v="137"/>
    <s v="MAT-Z-260288"/>
    <s v="APL26050517"/>
    <x v="2532"/>
    <s v="8011-O---2.5X255-SG3-MG3"/>
    <x v="157"/>
    <s v="8"/>
    <n v="471"/>
    <s v="KG"/>
    <x v="3"/>
    <n v="124.5758"/>
    <n v="58675.199999999997"/>
    <n v="1"/>
    <n v="3.7990379999999999"/>
    <n v="1789.3472059999999"/>
    <s v="MIL"/>
    <n v="32.791400000000003"/>
    <n v="58675.199999999997"/>
    <n v="2026"/>
  </r>
  <r>
    <n v="72039988"/>
    <x v="120"/>
    <s v="2026-04-28"/>
    <s v="M0053"/>
    <x v="137"/>
    <s v="MAT-Z-260287"/>
    <s v="APL26050516"/>
    <x v="2445"/>
    <s v="8011-H18-2.5X289X324-SG3-MG3 (FRYPAN)"/>
    <x v="157"/>
    <s v="2"/>
    <n v="1041"/>
    <s v="KG"/>
    <x v="3"/>
    <n v="141.74639999999999"/>
    <n v="147558"/>
    <n v="1"/>
    <n v="4.3226690000000003"/>
    <n v="4499.8993630000004"/>
    <s v="MIL"/>
    <n v="32.791400000000003"/>
    <n v="147558"/>
    <n v="2026"/>
  </r>
  <r>
    <n v="72039272"/>
    <x v="76"/>
    <s v="2026-04-07"/>
    <s v="M0053"/>
    <x v="137"/>
    <s v="MAT-Z-260293"/>
    <s v="APL26050520"/>
    <x v="2513"/>
    <s v="8011-O---3.0X400-SG3-MG3"/>
    <x v="157"/>
    <s v="1"/>
    <n v="1754"/>
    <s v="KG"/>
    <x v="3"/>
    <n v="143.03700000000001"/>
    <n v="250886.9"/>
    <n v="1"/>
    <n v="4.3815090000000003"/>
    <n v="7685.1673730000002"/>
    <s v="MIL"/>
    <n v="32.645600000000002"/>
    <n v="250886.9"/>
    <n v="2026"/>
  </r>
  <r>
    <n v="72039987"/>
    <x v="76"/>
    <s v="2026-04-28"/>
    <s v="M0053"/>
    <x v="137"/>
    <s v="MAT-Z-260293"/>
    <s v="APL26050520"/>
    <x v="2427"/>
    <s v="8011-O---2.5X475-SG3-MG3"/>
    <x v="157"/>
    <s v="1"/>
    <n v="3836"/>
    <s v="KG"/>
    <x v="3"/>
    <n v="142.39169999999999"/>
    <n v="546214.56000000006"/>
    <n v="1"/>
    <n v="4.3617419999999996"/>
    <n v="16731.644079999998"/>
    <s v="MIL"/>
    <n v="32.645600000000002"/>
    <n v="546214.56000000006"/>
    <n v="2026"/>
  </r>
  <r>
    <n v="72039477"/>
    <x v="76"/>
    <s v="2026-04-22"/>
    <s v="M0053"/>
    <x v="137"/>
    <s v="MAT-Z-260293"/>
    <s v="APL26050520"/>
    <x v="2426"/>
    <s v="8011-O---2.5X445-SG3-MG3"/>
    <x v="157"/>
    <s v="1"/>
    <n v="4715"/>
    <s v="KG"/>
    <x v="3"/>
    <n v="142.39169999999999"/>
    <n v="671376.87"/>
    <n v="1"/>
    <n v="4.3617419999999996"/>
    <n v="20565.615886"/>
    <s v="MIL"/>
    <n v="32.645600000000002"/>
    <n v="671376.87"/>
    <n v="2026"/>
  </r>
  <r>
    <n v="72039268"/>
    <x v="76"/>
    <s v="2026-04-07"/>
    <s v="M0053"/>
    <x v="137"/>
    <s v="MAT-Z-260292"/>
    <s v="APL26050519"/>
    <x v="2512"/>
    <s v="8011-O---3.0X235-SG3-MG3"/>
    <x v="157"/>
    <s v="1"/>
    <n v="5959"/>
    <s v="KG"/>
    <x v="3"/>
    <n v="142.39169999999999"/>
    <n v="848512.14"/>
    <n v="1"/>
    <n v="4.3617419999999996"/>
    <n v="25991.623372999999"/>
    <s v="MIL"/>
    <n v="32.645600000000002"/>
    <n v="848512.14"/>
    <n v="2026"/>
  </r>
  <r>
    <n v="72039269"/>
    <x v="76"/>
    <s v="2026-04-07"/>
    <s v="M0053"/>
    <x v="137"/>
    <s v="MAT-Z-260292"/>
    <s v="APL26050519"/>
    <x v="2509"/>
    <s v="8011-O---3.0X280-SG3-MG3"/>
    <x v="157"/>
    <s v="1"/>
    <n v="5913"/>
    <s v="KG"/>
    <x v="3"/>
    <n v="142.39169999999999"/>
    <n v="841962.12"/>
    <n v="1"/>
    <n v="4.3617419999999996"/>
    <n v="25790.983164000001"/>
    <s v="MIL"/>
    <n v="32.645600000000002"/>
    <n v="841962.12"/>
    <n v="2026"/>
  </r>
  <r>
    <n v="72039268"/>
    <x v="121"/>
    <s v="2026-04-07"/>
    <s v="M0053"/>
    <x v="137"/>
    <s v="MAT-Z-260297"/>
    <s v="APL26050522"/>
    <x v="2550"/>
    <s v="8011-O---3.0X225-SG3-MG3"/>
    <x v="157"/>
    <s v="1"/>
    <n v="616"/>
    <s v="KG"/>
    <x v="3"/>
    <n v="143.03700000000001"/>
    <n v="88110.79"/>
    <n v="1"/>
    <n v="4.3736179999999996"/>
    <n v="2694.1488169999998"/>
    <s v="MIL"/>
    <n v="32.704500000000003"/>
    <n v="88110.79"/>
    <n v="2026"/>
  </r>
  <r>
    <n v="72039269"/>
    <x v="121"/>
    <s v="2026-04-07"/>
    <s v="M0053"/>
    <x v="137"/>
    <s v="MAT-Z-260297"/>
    <s v="APL26050522"/>
    <x v="2509"/>
    <s v="8011-O---3.0X280-SG3-MG3"/>
    <x v="157"/>
    <s v="1"/>
    <n v="547"/>
    <s v="KG"/>
    <x v="3"/>
    <n v="142.39169999999999"/>
    <n v="77888.259999999995"/>
    <n v="1"/>
    <n v="4.3538870000000003"/>
    <n v="2381.576235"/>
    <s v="MIL"/>
    <n v="32.704500000000003"/>
    <n v="77888.259999999995"/>
    <n v="2026"/>
  </r>
  <r>
    <n v="72039271"/>
    <x v="121"/>
    <s v="2026-04-07"/>
    <s v="M0053"/>
    <x v="137"/>
    <s v="MAT-Z-260297"/>
    <s v="APL26050522"/>
    <x v="2488"/>
    <s v="8011-O---3.0X330-SG3-MG3"/>
    <x v="157"/>
    <s v="1"/>
    <n v="4758"/>
    <s v="KG"/>
    <x v="3"/>
    <n v="142.39169999999999"/>
    <n v="677499.71"/>
    <n v="1"/>
    <n v="4.3538870000000003"/>
    <n v="20715.794768"/>
    <s v="MIL"/>
    <n v="32.704500000000003"/>
    <n v="677499.71"/>
    <n v="2026"/>
  </r>
  <r>
    <n v="72039474"/>
    <x v="121"/>
    <s v="2026-04-22"/>
    <s v="M0053"/>
    <x v="137"/>
    <s v="MAT-Z-260297"/>
    <s v="APL26050522"/>
    <x v="2438"/>
    <s v="8011-O---2.5X270-SG3-MG3"/>
    <x v="157"/>
    <s v="1"/>
    <n v="3019"/>
    <s v="KG"/>
    <x v="3"/>
    <n v="143.03700000000001"/>
    <n v="431828.7"/>
    <n v="1"/>
    <n v="4.3736179999999996"/>
    <n v="13203.953584000001"/>
    <s v="MIL"/>
    <n v="32.704500000000003"/>
    <n v="431828.7"/>
    <n v="2026"/>
  </r>
  <r>
    <n v="72039478"/>
    <x v="121"/>
    <s v="2026-04-22"/>
    <s v="M0053"/>
    <x v="137"/>
    <s v="MAT-Z-260297"/>
    <s v="APL26050522"/>
    <x v="2427"/>
    <s v="8011-O---2.5X475-SG3-MG3"/>
    <x v="157"/>
    <s v="1"/>
    <n v="718"/>
    <s v="KG"/>
    <x v="3"/>
    <n v="142.39169999999999"/>
    <n v="102237.24"/>
    <n v="1"/>
    <n v="4.3538870000000003"/>
    <n v="3126.0909040000001"/>
    <s v="MIL"/>
    <n v="32.704500000000003"/>
    <n v="102237.24"/>
    <n v="2026"/>
  </r>
  <r>
    <n v="72039488"/>
    <x v="121"/>
    <s v="2026-04-22"/>
    <s v="M0053"/>
    <x v="137"/>
    <s v="MAT-Z-260297"/>
    <s v="APL26050522"/>
    <x v="2550"/>
    <s v="8011-O---3.0X225-SG3-MG3"/>
    <x v="157"/>
    <s v="1"/>
    <n v="332"/>
    <s v="KG"/>
    <x v="3"/>
    <n v="143.03700000000001"/>
    <n v="47488.28"/>
    <n v="1"/>
    <n v="4.3736179999999996"/>
    <n v="1452.041156"/>
    <s v="MIL"/>
    <n v="32.704500000000003"/>
    <n v="47488.28"/>
    <n v="2026"/>
  </r>
  <r>
    <n v="72039490"/>
    <x v="121"/>
    <s v="2026-04-22"/>
    <s v="M0053"/>
    <x v="137"/>
    <s v="MAT-Z-260297"/>
    <s v="APL26050522"/>
    <x v="2513"/>
    <s v="8011-O---3.0X400-SG3-MG3"/>
    <x v="157"/>
    <s v="1"/>
    <n v="941"/>
    <s v="KG"/>
    <x v="3"/>
    <n v="143.6823"/>
    <n v="135205.04"/>
    <n v="1"/>
    <n v="4.3933489999999997"/>
    <n v="4134.1417840000004"/>
    <s v="MIL"/>
    <n v="32.704500000000003"/>
    <n v="135205.04"/>
    <n v="2026"/>
  </r>
  <r>
    <n v="72039268"/>
    <x v="121"/>
    <s v="2026-04-07"/>
    <s v="M0053"/>
    <x v="137"/>
    <s v="MAT-Z-260297"/>
    <s v="APL26050522"/>
    <x v="2550"/>
    <s v="8011-O---3.0X225-SG3-MG3"/>
    <x v="157"/>
    <s v="1"/>
    <n v="155"/>
    <s v="KG"/>
    <x v="3"/>
    <n v="143.03700000000001"/>
    <n v="22170.74"/>
    <n v="1"/>
    <n v="4.3736179999999996"/>
    <n v="677.91098999999997"/>
    <s v="MIL"/>
    <n v="32.704500000000003"/>
    <n v="22170.74"/>
    <n v="2026"/>
  </r>
  <r>
    <n v="72039988"/>
    <x v="121"/>
    <s v="2026-04-28"/>
    <s v="M0053"/>
    <x v="137"/>
    <s v="MAT-Z-260296"/>
    <s v="APL26050521"/>
    <x v="2445"/>
    <s v="8011-H18-2.5X289X324-SG3-MG3 (FRYPAN)"/>
    <x v="157"/>
    <s v="2"/>
    <n v="686"/>
    <s v="KG"/>
    <x v="3"/>
    <n v="141.74639999999999"/>
    <n v="97238.03"/>
    <n v="1"/>
    <n v="4.334155"/>
    <n v="2973.2309"/>
    <s v="MIL"/>
    <n v="32.704500000000003"/>
    <n v="97238.03"/>
    <n v="2026"/>
  </r>
  <r>
    <n v="72039271"/>
    <x v="67"/>
    <s v="2026-04-07"/>
    <s v="M0053"/>
    <x v="137"/>
    <s v="MAT-Z-260301"/>
    <s v="APL26050525"/>
    <x v="2488"/>
    <s v="8011-O---3.0X330-SG3-MG3"/>
    <x v="157"/>
    <s v="1"/>
    <n v="874"/>
    <s v="KG"/>
    <x v="3"/>
    <n v="142.39169999999999"/>
    <n v="124450.35"/>
    <n v="1"/>
    <n v="4.3374009999999998"/>
    <n v="3790.8894009999999"/>
    <s v="MIL"/>
    <n v="32.828800000000001"/>
    <n v="124450.35"/>
    <n v="2026"/>
  </r>
  <r>
    <n v="72039272"/>
    <x v="67"/>
    <s v="2026-04-07"/>
    <s v="M0053"/>
    <x v="137"/>
    <s v="MAT-Z-260301"/>
    <s v="APL26050525"/>
    <x v="2513"/>
    <s v="8011-O---3.0X400-SG3-MG3"/>
    <x v="157"/>
    <s v="1"/>
    <n v="483"/>
    <s v="KG"/>
    <x v="3"/>
    <n v="143.03700000000001"/>
    <n v="69086.87"/>
    <n v="1"/>
    <n v="4.3570580000000003"/>
    <n v="2104.459194"/>
    <s v="MIL"/>
    <n v="32.828800000000001"/>
    <n v="69086.87"/>
    <n v="2026"/>
  </r>
  <r>
    <n v="72039478"/>
    <x v="67"/>
    <s v="2026-04-22"/>
    <s v="M0053"/>
    <x v="137"/>
    <s v="MAT-Z-260301"/>
    <s v="APL26050525"/>
    <x v="2427"/>
    <s v="8011-O---2.5X475-SG3-MG3"/>
    <x v="157"/>
    <s v="1"/>
    <n v="131"/>
    <s v="KG"/>
    <x v="3"/>
    <n v="142.39169999999999"/>
    <n v="18653.310000000001"/>
    <n v="1"/>
    <n v="4.3374009999999998"/>
    <n v="568.199568"/>
    <s v="MIL"/>
    <n v="32.828800000000001"/>
    <n v="18653.310000000001"/>
    <n v="2026"/>
  </r>
  <r>
    <n v="72039486"/>
    <x v="67"/>
    <s v="2026-04-22"/>
    <s v="M0053"/>
    <x v="137"/>
    <s v="MAT-Z-260301"/>
    <s v="APL26050525"/>
    <x v="2429"/>
    <s v="8011-O---2.5X375-SG3-MG3"/>
    <x v="157"/>
    <s v="1"/>
    <n v="389"/>
    <s v="KG"/>
    <x v="3"/>
    <n v="142.39169999999999"/>
    <n v="55390.37"/>
    <n v="1"/>
    <n v="4.3374009999999998"/>
    <n v="1687.249305"/>
    <s v="MIL"/>
    <n v="32.828800000000001"/>
    <n v="55390.37"/>
    <n v="2026"/>
  </r>
  <r>
    <n v="72039983"/>
    <x v="67"/>
    <s v="2026-04-28"/>
    <s v="M0053"/>
    <x v="137"/>
    <s v="MAT-Z-260301"/>
    <s v="APL26050525"/>
    <x v="2438"/>
    <s v="8011-O---2.5X270-SG3-MG3"/>
    <x v="157"/>
    <s v="1"/>
    <n v="3027"/>
    <s v="KG"/>
    <x v="3"/>
    <n v="143.03700000000001"/>
    <n v="432973"/>
    <n v="1"/>
    <n v="4.3570580000000003"/>
    <n v="13188.815917"/>
    <s v="MIL"/>
    <n v="32.828800000000001"/>
    <n v="432973"/>
    <n v="2026"/>
  </r>
  <r>
    <n v="72039985"/>
    <x v="67"/>
    <s v="2026-04-28"/>
    <s v="M0053"/>
    <x v="137"/>
    <s v="MAT-Z-260301"/>
    <s v="APL26050525"/>
    <x v="2429"/>
    <s v="8011-O---2.5X375-SG3-MG3"/>
    <x v="157"/>
    <s v="1"/>
    <n v="994"/>
    <s v="KG"/>
    <x v="3"/>
    <n v="142.39169999999999"/>
    <n v="141537.35"/>
    <n v="1"/>
    <n v="4.3374009999999998"/>
    <n v="4311.3775089999999"/>
    <s v="MIL"/>
    <n v="32.828800000000001"/>
    <n v="141537.35"/>
    <n v="2026"/>
  </r>
  <r>
    <n v="72039988"/>
    <x v="52"/>
    <s v="2026-04-28"/>
    <s v="M0053"/>
    <x v="137"/>
    <s v="MAT-Z-260300"/>
    <s v="APL26050524"/>
    <x v="2445"/>
    <s v="8011-H18-2.5X289X324-SG3-MG3 (FRYPAN)"/>
    <x v="157"/>
    <s v="2"/>
    <n v="1849"/>
    <s v="KG"/>
    <x v="3"/>
    <n v="141.74639999999999"/>
    <n v="262089.09"/>
    <n v="1"/>
    <n v="4.3286360000000004"/>
    <n v="8003.6489730000003"/>
    <s v="MIL"/>
    <n v="32.746200000000002"/>
    <n v="262089.09"/>
    <n v="2026"/>
  </r>
  <r>
    <n v="72039273"/>
    <x v="32"/>
    <s v="2026-04-07"/>
    <s v="M0053"/>
    <x v="137"/>
    <s v="MAT-Z-260304"/>
    <s v="APL26050564"/>
    <x v="2507"/>
    <s v="8011-O---2.5X290-SG3-MG3"/>
    <x v="157"/>
    <s v="1"/>
    <n v="4024"/>
    <s v="KG"/>
    <x v="3"/>
    <n v="142.39169999999999"/>
    <n v="572984.19999999995"/>
    <n v="1"/>
    <n v="4.3483419999999997"/>
    <n v="17497.731034"/>
    <s v="MIL"/>
    <n v="32.746200000000002"/>
    <n v="572984.19999999995"/>
    <n v="2026"/>
  </r>
  <r>
    <n v="72039473"/>
    <x v="32"/>
    <s v="2026-04-22"/>
    <s v="M0053"/>
    <x v="137"/>
    <s v="MAT-Z-260304"/>
    <s v="APL26050564"/>
    <x v="2424"/>
    <s v="8011-O---2.0X410-SG3-MG3"/>
    <x v="157"/>
    <s v="1"/>
    <n v="1984"/>
    <s v="KG"/>
    <x v="3"/>
    <n v="142.39169999999999"/>
    <n v="282505.13"/>
    <n v="1"/>
    <n v="4.3483419999999997"/>
    <n v="8627.1118480000005"/>
    <s v="MIL"/>
    <n v="32.746200000000002"/>
    <n v="282505.13"/>
    <n v="2026"/>
  </r>
  <r>
    <n v="72039488"/>
    <x v="32"/>
    <s v="2026-04-22"/>
    <s v="M0053"/>
    <x v="137"/>
    <s v="MAT-Z-260304"/>
    <s v="APL26050564"/>
    <x v="2550"/>
    <s v="8011-O---3.0X225-SG3-MG3"/>
    <x v="157"/>
    <s v="1"/>
    <n v="780"/>
    <s v="KG"/>
    <x v="3"/>
    <n v="143.03700000000001"/>
    <n v="111568.86"/>
    <n v="1"/>
    <n v="4.3680479999999999"/>
    <n v="3407.0780730000001"/>
    <s v="MIL"/>
    <n v="32.746200000000002"/>
    <n v="111568.86"/>
    <n v="2026"/>
  </r>
  <r>
    <n v="72039983"/>
    <x v="32"/>
    <s v="2026-04-28"/>
    <s v="M0053"/>
    <x v="137"/>
    <s v="MAT-Z-260304"/>
    <s v="APL26050564"/>
    <x v="2424"/>
    <s v="8011-O---2.0X410-SG3-MG3"/>
    <x v="157"/>
    <s v="1"/>
    <n v="1031"/>
    <s v="KG"/>
    <x v="3"/>
    <n v="143.03700000000001"/>
    <n v="147471.15"/>
    <n v="1"/>
    <n v="4.3680479999999999"/>
    <n v="4503.4584160000004"/>
    <s v="MIL"/>
    <n v="32.746200000000002"/>
    <n v="147471.15"/>
    <n v="2026"/>
  </r>
  <r>
    <n v="72039985"/>
    <x v="32"/>
    <s v="2026-04-28"/>
    <s v="M0053"/>
    <x v="137"/>
    <s v="MAT-Z-260304"/>
    <s v="APL26050564"/>
    <x v="2429"/>
    <s v="8011-O---2.5X375-SG3-MG3"/>
    <x v="157"/>
    <s v="1"/>
    <n v="4007"/>
    <s v="KG"/>
    <x v="3"/>
    <n v="142.39169999999999"/>
    <n v="570563.54"/>
    <n v="1"/>
    <n v="4.3483419999999997"/>
    <n v="17423.809174000002"/>
    <s v="MIL"/>
    <n v="32.746200000000002"/>
    <n v="570563.54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EA073-579D-4B00-9CFD-3DD6336AEFD8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E12" firstHeaderRow="1" firstDataRow="2" firstDataCol="1" rowPageCount="3" colPageCount="1"/>
  <pivotFields count="26">
    <pivotField compact="0" outline="0" showAll="0"/>
    <pivotField compact="0" numFmtId="22" outline="0" multipleItemSelectionAllowed="1" showAll="0"/>
    <pivotField compact="0" outline="0" showAll="0"/>
    <pivotField compact="0" outline="0" showAll="0"/>
    <pivotField axis="axisPage" compact="0" outline="0" showAll="0">
      <items count="139">
        <item x="58"/>
        <item x="31"/>
        <item x="108"/>
        <item x="130"/>
        <item x="46"/>
        <item x="34"/>
        <item x="41"/>
        <item x="115"/>
        <item x="111"/>
        <item x="18"/>
        <item x="2"/>
        <item x="47"/>
        <item x="42"/>
        <item x="102"/>
        <item x="53"/>
        <item x="113"/>
        <item x="88"/>
        <item x="26"/>
        <item x="112"/>
        <item x="56"/>
        <item x="35"/>
        <item x="137"/>
        <item x="6"/>
        <item x="3"/>
        <item x="129"/>
        <item x="30"/>
        <item x="52"/>
        <item x="107"/>
        <item x="61"/>
        <item x="94"/>
        <item x="114"/>
        <item x="55"/>
        <item x="73"/>
        <item x="84"/>
        <item x="59"/>
        <item x="109"/>
        <item x="20"/>
        <item x="36"/>
        <item x="39"/>
        <item x="40"/>
        <item x="97"/>
        <item x="0"/>
        <item x="116"/>
        <item x="28"/>
        <item x="1"/>
        <item x="79"/>
        <item x="29"/>
        <item x="71"/>
        <item x="74"/>
        <item x="64"/>
        <item x="15"/>
        <item x="72"/>
        <item x="17"/>
        <item x="135"/>
        <item x="33"/>
        <item x="128"/>
        <item x="8"/>
        <item x="87"/>
        <item x="19"/>
        <item x="78"/>
        <item x="9"/>
        <item x="95"/>
        <item x="105"/>
        <item x="43"/>
        <item x="131"/>
        <item x="104"/>
        <item x="77"/>
        <item x="76"/>
        <item x="89"/>
        <item x="16"/>
        <item x="13"/>
        <item x="38"/>
        <item x="37"/>
        <item x="51"/>
        <item x="54"/>
        <item x="60"/>
        <item x="32"/>
        <item x="57"/>
        <item x="117"/>
        <item x="96"/>
        <item x="7"/>
        <item x="106"/>
        <item x="110"/>
        <item x="5"/>
        <item x="86"/>
        <item x="75"/>
        <item x="14"/>
        <item x="132"/>
        <item x="25"/>
        <item x="134"/>
        <item x="24"/>
        <item x="11"/>
        <item x="27"/>
        <item x="62"/>
        <item x="44"/>
        <item x="63"/>
        <item x="21"/>
        <item x="45"/>
        <item x="101"/>
        <item x="80"/>
        <item x="118"/>
        <item x="98"/>
        <item x="22"/>
        <item x="136"/>
        <item x="81"/>
        <item x="119"/>
        <item x="82"/>
        <item x="23"/>
        <item x="83"/>
        <item x="12"/>
        <item x="65"/>
        <item x="4"/>
        <item x="48"/>
        <item x="66"/>
        <item x="90"/>
        <item x="85"/>
        <item x="91"/>
        <item x="67"/>
        <item x="120"/>
        <item x="121"/>
        <item x="133"/>
        <item x="49"/>
        <item x="68"/>
        <item x="122"/>
        <item x="69"/>
        <item x="10"/>
        <item x="123"/>
        <item x="124"/>
        <item x="50"/>
        <item x="70"/>
        <item x="92"/>
        <item x="125"/>
        <item x="126"/>
        <item x="127"/>
        <item x="99"/>
        <item x="100"/>
        <item x="93"/>
        <item x="103"/>
        <item t="default"/>
      </items>
    </pivotField>
    <pivotField compact="0" outline="0" showAll="0"/>
    <pivotField compact="0" outline="0" showAll="0"/>
    <pivotField axis="axisPage" compact="0" outline="0" showAll="0" sortType="ascending">
      <items count="2561">
        <item x="2556"/>
        <item x="2437"/>
        <item x="2460"/>
        <item x="2478"/>
        <item x="2428"/>
        <item x="2424"/>
        <item x="925"/>
        <item x="923"/>
        <item x="932"/>
        <item x="2542"/>
        <item x="2477"/>
        <item x="2430"/>
        <item x="2539"/>
        <item x="2438"/>
        <item x="2507"/>
        <item x="940"/>
        <item x="2508"/>
        <item x="2529"/>
        <item x="939"/>
        <item x="2500"/>
        <item x="2425"/>
        <item x="2377"/>
        <item x="2431"/>
        <item x="924"/>
        <item x="934"/>
        <item x="2432"/>
        <item x="933"/>
        <item x="2433"/>
        <item x="2434"/>
        <item x="2530"/>
        <item x="2506"/>
        <item x="2458"/>
        <item x="936"/>
        <item x="2505"/>
        <item x="2429"/>
        <item x="937"/>
        <item x="2435"/>
        <item x="2540"/>
        <item x="2479"/>
        <item x="2457"/>
        <item x="2531"/>
        <item x="2504"/>
        <item x="930"/>
        <item x="2449"/>
        <item x="2538"/>
        <item x="2426"/>
        <item x="2427"/>
        <item x="2499"/>
        <item x="2436"/>
        <item x="2459"/>
        <item x="2550"/>
        <item x="2512"/>
        <item x="929"/>
        <item x="938"/>
        <item x="2509"/>
        <item x="927"/>
        <item x="935"/>
        <item x="922"/>
        <item x="2480"/>
        <item x="2441"/>
        <item x="2559"/>
        <item x="921"/>
        <item x="2514"/>
        <item x="2488"/>
        <item x="931"/>
        <item x="2440"/>
        <item x="2515"/>
        <item x="926"/>
        <item x="2548"/>
        <item x="2489"/>
        <item x="2513"/>
        <item x="928"/>
        <item x="2453"/>
        <item x="2528"/>
        <item x="1738"/>
        <item x="1735"/>
        <item x="1733"/>
        <item x="1729"/>
        <item x="1727"/>
        <item x="1685"/>
        <item x="1705"/>
        <item x="1743"/>
        <item x="1693"/>
        <item x="1678"/>
        <item x="1681"/>
        <item x="1698"/>
        <item x="1739"/>
        <item x="1740"/>
        <item x="1741"/>
        <item x="1687"/>
        <item x="1690"/>
        <item x="1689"/>
        <item x="1674"/>
        <item x="1675"/>
        <item x="1676"/>
        <item x="1648"/>
        <item x="1645"/>
        <item x="1647"/>
        <item x="1646"/>
        <item x="1643"/>
        <item x="1746"/>
        <item x="1707"/>
        <item x="1713"/>
        <item x="1644"/>
        <item x="2197"/>
        <item x="2198"/>
        <item x="2199"/>
        <item x="1706"/>
        <item x="1702"/>
        <item x="1751"/>
        <item x="1711"/>
        <item x="1712"/>
        <item x="1708"/>
        <item x="1732"/>
        <item x="1666"/>
        <item x="1667"/>
        <item x="1668"/>
        <item x="2200"/>
        <item x="1680"/>
        <item x="1717"/>
        <item x="1736"/>
        <item x="1703"/>
        <item x="1709"/>
        <item x="1750"/>
        <item x="1749"/>
        <item x="1730"/>
        <item x="1731"/>
        <item x="1723"/>
        <item x="1721"/>
        <item x="1722"/>
        <item x="1677"/>
        <item x="1691"/>
        <item x="1692"/>
        <item x="1744"/>
        <item x="1745"/>
        <item x="1748"/>
        <item x="1728"/>
        <item x="1686"/>
        <item x="1734"/>
        <item x="1679"/>
        <item x="1651"/>
        <item x="1649"/>
        <item x="1658"/>
        <item x="1663"/>
        <item x="1652"/>
        <item x="1670"/>
        <item x="1671"/>
        <item x="1661"/>
        <item x="1669"/>
        <item x="1635"/>
        <item x="1636"/>
        <item x="1664"/>
        <item x="1653"/>
        <item x="2201"/>
        <item x="2202"/>
        <item x="1701"/>
        <item x="1699"/>
        <item x="1724"/>
        <item x="1718"/>
        <item x="1716"/>
        <item x="1704"/>
        <item x="1720"/>
        <item x="1695"/>
        <item x="1696"/>
        <item x="1697"/>
        <item x="1688"/>
        <item x="1683"/>
        <item x="1684"/>
        <item x="1726"/>
        <item x="1700"/>
        <item x="1694"/>
        <item x="1715"/>
        <item x="1682"/>
        <item x="1710"/>
        <item x="1719"/>
        <item x="1725"/>
        <item x="1654"/>
        <item x="1737"/>
        <item x="1714"/>
        <item x="1742"/>
        <item x="1672"/>
        <item x="1673"/>
        <item x="1659"/>
        <item x="1650"/>
        <item x="1655"/>
        <item x="1660"/>
        <item x="1656"/>
        <item x="1657"/>
        <item x="1662"/>
        <item x="1637"/>
        <item x="1665"/>
        <item x="1271"/>
        <item x="1272"/>
        <item x="1010"/>
        <item x="995"/>
        <item x="1269"/>
        <item x="1284"/>
        <item x="198"/>
        <item x="377"/>
        <item x="502"/>
        <item x="496"/>
        <item x="79"/>
        <item x="80"/>
        <item x="78"/>
        <item x="77"/>
        <item x="74"/>
        <item x="81"/>
        <item x="84"/>
        <item x="75"/>
        <item x="76"/>
        <item x="82"/>
        <item x="83"/>
        <item x="1257"/>
        <item x="1245"/>
        <item x="1232"/>
        <item x="48"/>
        <item x="40"/>
        <item x="35"/>
        <item x="43"/>
        <item x="66"/>
        <item x="1160"/>
        <item x="1224"/>
        <item x="1178"/>
        <item x="1197"/>
        <item x="1198"/>
        <item x="1216"/>
        <item x="42"/>
        <item x="41"/>
        <item x="169"/>
        <item x="172"/>
        <item x="170"/>
        <item x="56"/>
        <item x="1192"/>
        <item x="1190"/>
        <item x="1191"/>
        <item x="1189"/>
        <item x="1165"/>
        <item x="1163"/>
        <item x="1173"/>
        <item x="1220"/>
        <item x="1174"/>
        <item x="1164"/>
        <item x="90"/>
        <item x="108"/>
        <item x="138"/>
        <item x="103"/>
        <item x="139"/>
        <item x="1213"/>
        <item x="140"/>
        <item x="131"/>
        <item x="15"/>
        <item x="54"/>
        <item x="52"/>
        <item x="86"/>
        <item x="85"/>
        <item x="67"/>
        <item x="1281"/>
        <item x="521"/>
        <item x="710"/>
        <item x="1277"/>
        <item x="579"/>
        <item x="543"/>
        <item x="651"/>
        <item x="1261"/>
        <item x="1273"/>
        <item x="771"/>
        <item x="1265"/>
        <item x="401"/>
        <item x="338"/>
        <item x="298"/>
        <item x="304"/>
        <item x="526"/>
        <item x="1120"/>
        <item x="525"/>
        <item x="1119"/>
        <item x="524"/>
        <item x="1121"/>
        <item x="485"/>
        <item x="245"/>
        <item x="214"/>
        <item x="203"/>
        <item x="237"/>
        <item x="209"/>
        <item x="208"/>
        <item x="236"/>
        <item x="254"/>
        <item x="223"/>
        <item x="262"/>
        <item x="1048"/>
        <item x="228"/>
        <item x="235"/>
        <item x="1049"/>
        <item x="824"/>
        <item x="1023"/>
        <item x="1028"/>
        <item x="229"/>
        <item x="226"/>
        <item x="1022"/>
        <item x="215"/>
        <item x="212"/>
        <item x="249"/>
        <item x="230"/>
        <item x="218"/>
        <item x="213"/>
        <item x="204"/>
        <item x="205"/>
        <item x="267"/>
        <item x="238"/>
        <item x="234"/>
        <item x="207"/>
        <item x="800"/>
        <item x="300"/>
        <item x="778"/>
        <item x="290"/>
        <item x="575"/>
        <item x="1267"/>
        <item x="552"/>
        <item x="514"/>
        <item x="619"/>
        <item x="794"/>
        <item x="790"/>
        <item x="517"/>
        <item x="299"/>
        <item x="362"/>
        <item x="349"/>
        <item x="809"/>
        <item x="807"/>
        <item x="808"/>
        <item x="584"/>
        <item x="294"/>
        <item x="295"/>
        <item x="293"/>
        <item x="479"/>
        <item x="594"/>
        <item x="595"/>
        <item x="493"/>
        <item x="638"/>
        <item x="712"/>
        <item x="544"/>
        <item x="642"/>
        <item x="741"/>
        <item x="499"/>
        <item x="549"/>
        <item x="494"/>
        <item x="321"/>
        <item x="325"/>
        <item x="725"/>
        <item x="497"/>
        <item x="487"/>
        <item x="833"/>
        <item x="469"/>
        <item x="405"/>
        <item x="359"/>
        <item x="640"/>
        <item x="390"/>
        <item x="361"/>
        <item x="357"/>
        <item x="834"/>
        <item x="484"/>
        <item x="283"/>
        <item x="339"/>
        <item x="301"/>
        <item x="799"/>
        <item x="477"/>
        <item x="746"/>
        <item x="726"/>
        <item x="492"/>
        <item x="495"/>
        <item x="486"/>
        <item x="355"/>
        <item x="546"/>
        <item x="545"/>
        <item x="511"/>
        <item x="360"/>
        <item x="572"/>
        <item x="559"/>
        <item x="342"/>
        <item x="375"/>
        <item x="356"/>
        <item x="387"/>
        <item x="553"/>
        <item x="593"/>
        <item x="480"/>
        <item x="319"/>
        <item x="481"/>
        <item x="607"/>
        <item x="538"/>
        <item x="734"/>
        <item x="532"/>
        <item x="533"/>
        <item x="471"/>
        <item x="508"/>
        <item x="529"/>
        <item x="571"/>
        <item x="272"/>
        <item x="474"/>
        <item x="540"/>
        <item x="728"/>
        <item x="534"/>
        <item x="735"/>
        <item x="567"/>
        <item x="537"/>
        <item x="530"/>
        <item x="736"/>
        <item x="467"/>
        <item x="324"/>
        <item x="374"/>
        <item x="320"/>
        <item x="371"/>
        <item x="373"/>
        <item x="369"/>
        <item x="468"/>
        <item x="589"/>
        <item x="578"/>
        <item x="810"/>
        <item x="585"/>
        <item x="818"/>
        <item x="576"/>
        <item x="512"/>
        <item x="557"/>
        <item x="520"/>
        <item x="555"/>
        <item x="372"/>
        <item x="370"/>
        <item x="498"/>
        <item x="760"/>
        <item x="655"/>
        <item x="759"/>
        <item x="656"/>
        <item x="482"/>
        <item x="483"/>
        <item x="757"/>
        <item x="548"/>
        <item x="547"/>
        <item x="577"/>
        <item x="327"/>
        <item x="1785"/>
        <item x="591"/>
        <item x="1801"/>
        <item x="753"/>
        <item x="1830"/>
        <item x="837"/>
        <item x="1837"/>
        <item x="519"/>
        <item x="1784"/>
        <item x="756"/>
        <item x="1862"/>
        <item x="518"/>
        <item x="1783"/>
        <item x="1782"/>
        <item x="522"/>
        <item x="839"/>
        <item x="1805"/>
        <item x="513"/>
        <item x="276"/>
        <item x="1876"/>
        <item x="275"/>
        <item x="1814"/>
        <item x="1852"/>
        <item x="1853"/>
        <item x="1779"/>
        <item x="1806"/>
        <item x="1834"/>
        <item x="316"/>
        <item x="1809"/>
        <item x="1875"/>
        <item x="1808"/>
        <item x="399"/>
        <item x="1842"/>
        <item x="1855"/>
        <item x="1838"/>
        <item x="1829"/>
        <item x="1807"/>
        <item x="1848"/>
        <item x="1802"/>
        <item x="1821"/>
        <item x="397"/>
        <item x="705"/>
        <item x="733"/>
        <item x="731"/>
        <item x="707"/>
        <item x="737"/>
        <item x="1824"/>
        <item x="1825"/>
        <item x="1845"/>
        <item x="1812"/>
        <item x="836"/>
        <item x="675"/>
        <item x="1815"/>
        <item x="400"/>
        <item x="1820"/>
        <item x="1874"/>
        <item x="1873"/>
        <item x="1831"/>
        <item x="1826"/>
        <item x="1818"/>
        <item x="289"/>
        <item x="1811"/>
        <item x="673"/>
        <item x="1810"/>
        <item x="1840"/>
        <item x="1843"/>
        <item x="314"/>
        <item x="317"/>
        <item x="501"/>
        <item x="500"/>
        <item x="273"/>
        <item x="1878"/>
        <item x="1871"/>
        <item x="1877"/>
        <item x="1870"/>
        <item x="1854"/>
        <item x="1803"/>
        <item x="296"/>
        <item x="1839"/>
        <item x="1836"/>
        <item x="1841"/>
        <item x="1827"/>
        <item x="1822"/>
        <item x="1773"/>
        <item x="1778"/>
        <item x="1776"/>
        <item x="747"/>
        <item x="841"/>
        <item x="1863"/>
        <item x="627"/>
        <item x="1772"/>
        <item x="1864"/>
        <item x="1767"/>
        <item x="1796"/>
        <item x="1766"/>
        <item x="1789"/>
        <item x="1765"/>
        <item x="1797"/>
        <item x="1764"/>
        <item x="1835"/>
        <item x="1823"/>
        <item x="1792"/>
        <item x="1832"/>
        <item x="1795"/>
        <item x="672"/>
        <item x="1790"/>
        <item x="1771"/>
        <item x="1794"/>
        <item x="1798"/>
        <item x="1791"/>
        <item x="1799"/>
        <item x="1786"/>
        <item x="1844"/>
        <item x="1804"/>
        <item x="1833"/>
        <item x="1865"/>
        <item x="1846"/>
        <item x="1868"/>
        <item x="1847"/>
        <item x="692"/>
        <item x="684"/>
        <item x="1860"/>
        <item x="1777"/>
        <item x="1858"/>
        <item x="1872"/>
        <item x="1760"/>
        <item x="1775"/>
        <item x="1758"/>
        <item x="1757"/>
        <item x="1774"/>
        <item x="1755"/>
        <item x="1756"/>
        <item x="1754"/>
        <item x="1759"/>
        <item x="1770"/>
        <item x="1768"/>
        <item x="1867"/>
        <item x="1762"/>
        <item x="1769"/>
        <item x="1869"/>
        <item x="1816"/>
        <item x="393"/>
        <item x="738"/>
        <item x="704"/>
        <item x="1850"/>
        <item x="590"/>
        <item x="1851"/>
        <item x="1857"/>
        <item x="825"/>
        <item x="1856"/>
        <item x="592"/>
        <item x="1861"/>
        <item x="1761"/>
        <item x="826"/>
        <item x="832"/>
        <item x="1828"/>
        <item x="1817"/>
        <item x="830"/>
        <item x="1800"/>
        <item x="305"/>
        <item x="1788"/>
        <item x="1866"/>
        <item x="556"/>
        <item x="580"/>
        <item x="1859"/>
        <item x="306"/>
        <item x="1787"/>
        <item x="752"/>
        <item x="380"/>
        <item x="554"/>
        <item x="1819"/>
        <item x="1813"/>
        <item x="315"/>
        <item x="1780"/>
        <item x="751"/>
        <item x="343"/>
        <item x="813"/>
        <item x="1849"/>
        <item x="541"/>
        <item x="1781"/>
        <item x="831"/>
        <item x="791"/>
        <item x="1793"/>
        <item x="527"/>
        <item x="819"/>
        <item x="274"/>
        <item x="588"/>
        <item x="365"/>
        <item x="286"/>
        <item x="350"/>
        <item x="351"/>
        <item x="297"/>
        <item x="1763"/>
        <item x="599"/>
        <item x="381"/>
        <item x="2046"/>
        <item x="2048"/>
        <item x="2328"/>
        <item x="2308"/>
        <item x="2181"/>
        <item x="2311"/>
        <item x="2333"/>
        <item x="2343"/>
        <item x="2373"/>
        <item x="2205"/>
        <item x="2304"/>
        <item x="2334"/>
        <item x="2312"/>
        <item x="2371"/>
        <item x="2370"/>
        <item x="2335"/>
        <item x="2346"/>
        <item x="2206"/>
        <item x="2292"/>
        <item x="2281"/>
        <item x="2285"/>
        <item x="2207"/>
        <item x="2180"/>
        <item x="2208"/>
        <item x="2374"/>
        <item x="2089"/>
        <item x="2150"/>
        <item x="2151"/>
        <item x="2144"/>
        <item x="2213"/>
        <item x="2357"/>
        <item x="1910"/>
        <item x="2138"/>
        <item x="2117"/>
        <item x="2118"/>
        <item x="2120"/>
        <item x="2119"/>
        <item x="2116"/>
        <item x="1398"/>
        <item x="1318"/>
        <item x="1327"/>
        <item x="1319"/>
        <item x="2143"/>
        <item x="1341"/>
        <item x="1340"/>
        <item x="1320"/>
        <item x="2130"/>
        <item x="2132"/>
        <item x="2131"/>
        <item x="566"/>
        <item x="392"/>
        <item x="358"/>
        <item x="2030"/>
        <item x="2007"/>
        <item x="2027"/>
        <item x="1983"/>
        <item x="1984"/>
        <item x="2001"/>
        <item x="1926"/>
        <item x="1985"/>
        <item x="2004"/>
        <item x="2031"/>
        <item x="2012"/>
        <item x="2023"/>
        <item x="2024"/>
        <item x="1986"/>
        <item x="2013"/>
        <item x="2000"/>
        <item x="2020"/>
        <item x="1921"/>
        <item x="1957"/>
        <item x="1958"/>
        <item x="1938"/>
        <item x="1927"/>
        <item x="1939"/>
        <item x="1928"/>
        <item x="1929"/>
        <item x="1966"/>
        <item x="1962"/>
        <item x="1935"/>
        <item x="1936"/>
        <item x="1963"/>
        <item x="1964"/>
        <item x="1959"/>
        <item x="1965"/>
        <item x="2356"/>
        <item x="1982"/>
        <item x="2083"/>
        <item x="2026"/>
        <item x="2019"/>
        <item x="1394"/>
        <item x="1397"/>
        <item x="1395"/>
        <item x="1906"/>
        <item x="1916"/>
        <item x="1892"/>
        <item x="1893"/>
        <item x="1894"/>
        <item x="1901"/>
        <item x="1937"/>
        <item x="1899"/>
        <item x="1949"/>
        <item x="2360"/>
        <item x="1999"/>
        <item x="1981"/>
        <item x="2022"/>
        <item x="2079"/>
        <item x="2080"/>
        <item x="2062"/>
        <item x="2003"/>
        <item x="2037"/>
        <item x="2038"/>
        <item x="2039"/>
        <item x="1321"/>
        <item x="1322"/>
        <item x="2077"/>
        <item x="1952"/>
        <item x="1919"/>
        <item x="1970"/>
        <item x="2340"/>
        <item x="1955"/>
        <item x="2254"/>
        <item x="1466"/>
        <item x="1501"/>
        <item x="1882"/>
        <item x="1884"/>
        <item x="2195"/>
        <item x="2203"/>
        <item x="2209"/>
        <item x="1950"/>
        <item x="1961"/>
        <item x="1968"/>
        <item x="1923"/>
        <item x="1971"/>
        <item x="1920"/>
        <item x="2329"/>
        <item x="2369"/>
        <item x="2361"/>
        <item x="2029"/>
        <item x="1944"/>
        <item x="1979"/>
        <item x="1924"/>
        <item x="1942"/>
        <item x="1940"/>
        <item x="2028"/>
        <item x="1967"/>
        <item x="1930"/>
        <item x="2167"/>
        <item x="2243"/>
        <item x="1989"/>
        <item x="1988"/>
        <item x="1990"/>
        <item x="1978"/>
        <item x="2032"/>
        <item x="1992"/>
        <item x="1976"/>
        <item x="2025"/>
        <item x="1925"/>
        <item x="2018"/>
        <item x="1993"/>
        <item x="1998"/>
        <item x="1969"/>
        <item x="1946"/>
        <item x="1947"/>
        <item x="1948"/>
        <item x="1960"/>
        <item x="1911"/>
        <item x="2313"/>
        <item x="2176"/>
        <item x="2179"/>
        <item x="2177"/>
        <item x="2255"/>
        <item x="2196"/>
        <item x="2284"/>
        <item x="2557"/>
        <item x="2492"/>
        <item x="2543"/>
        <item x="2482"/>
        <item x="2469"/>
        <item x="2483"/>
        <item x="2487"/>
        <item x="920"/>
        <item x="2544"/>
        <item x="2545"/>
        <item x="2447"/>
        <item x="2484"/>
        <item x="2476"/>
        <item x="2546"/>
        <item x="2448"/>
        <item x="2522"/>
        <item x="2444"/>
        <item x="2472"/>
        <item x="2495"/>
        <item x="2473"/>
        <item x="2463"/>
        <item x="2547"/>
        <item x="2551"/>
        <item x="2461"/>
        <item x="2525"/>
        <item x="2516"/>
        <item x="2486"/>
        <item x="2523"/>
        <item x="2474"/>
        <item x="2494"/>
        <item x="2521"/>
        <item x="2527"/>
        <item x="2445"/>
        <item x="2485"/>
        <item x="2497"/>
        <item x="2462"/>
        <item x="2517"/>
        <item x="2446"/>
        <item x="2518"/>
        <item x="2502"/>
        <item x="2490"/>
        <item x="2503"/>
        <item x="2481"/>
        <item x="2519"/>
        <item x="2491"/>
        <item x="2501"/>
        <item x="2496"/>
        <item x="2526"/>
        <item x="2493"/>
        <item x="2439"/>
        <item x="2520"/>
        <item x="2553"/>
        <item x="2511"/>
        <item x="2554"/>
        <item x="2524"/>
        <item x="2510"/>
        <item x="2498"/>
        <item x="2555"/>
        <item x="2464"/>
        <item x="2552"/>
        <item x="1433"/>
        <item x="1499"/>
        <item x="1450"/>
        <item x="1435"/>
        <item x="1451"/>
        <item x="1455"/>
        <item x="1452"/>
        <item x="1434"/>
        <item x="1638"/>
        <item x="1639"/>
        <item x="1640"/>
        <item x="1641"/>
        <item x="1642"/>
        <item x="1456"/>
        <item x="1431"/>
        <item x="1747"/>
        <item x="1432"/>
        <item x="1752"/>
        <item x="1242"/>
        <item x="1278"/>
        <item x="1266"/>
        <item x="1244"/>
        <item x="1243"/>
        <item x="1241"/>
        <item x="144"/>
        <item x="322"/>
        <item x="1280"/>
        <item x="489"/>
        <item x="210"/>
        <item x="206"/>
        <item x="1283"/>
        <item x="1282"/>
        <item x="1279"/>
        <item x="302"/>
        <item x="570"/>
        <item x="507"/>
        <item x="277"/>
        <item x="569"/>
        <item x="509"/>
        <item x="353"/>
        <item x="2228"/>
        <item x="2238"/>
        <item x="2148"/>
        <item x="2235"/>
        <item x="2236"/>
        <item x="2153"/>
        <item x="2358"/>
        <item x="2363"/>
        <item x="2348"/>
        <item x="2321"/>
        <item x="2214"/>
        <item x="2218"/>
        <item x="2121"/>
        <item x="2122"/>
        <item x="2187"/>
        <item x="2154"/>
        <item x="1931"/>
        <item x="2381"/>
        <item x="2384"/>
        <item x="2382"/>
        <item x="2380"/>
        <item x="2383"/>
        <item x="2378"/>
        <item x="943"/>
        <item x="2385"/>
        <item x="2379"/>
        <item x="958"/>
        <item x="2455"/>
        <item x="2532"/>
        <item x="2443"/>
        <item x="966"/>
        <item x="2541"/>
        <item x="2537"/>
        <item x="990"/>
        <item x="2534"/>
        <item x="2450"/>
        <item x="2471"/>
        <item x="2468"/>
        <item x="962"/>
        <item x="2535"/>
        <item x="2466"/>
        <item x="969"/>
        <item x="2558"/>
        <item x="2475"/>
        <item x="992"/>
        <item x="2536"/>
        <item x="2467"/>
        <item x="950"/>
        <item x="2442"/>
        <item x="2549"/>
        <item x="944"/>
        <item x="986"/>
        <item x="2454"/>
        <item x="959"/>
        <item x="2533"/>
        <item x="2470"/>
        <item x="960"/>
        <item x="2456"/>
        <item x="2451"/>
        <item x="970"/>
        <item x="2465"/>
        <item x="2452"/>
        <item x="993"/>
        <item x="965"/>
        <item x="956"/>
        <item x="991"/>
        <item x="951"/>
        <item x="977"/>
        <item x="954"/>
        <item x="963"/>
        <item x="985"/>
        <item x="976"/>
        <item x="942"/>
        <item x="973"/>
        <item x="971"/>
        <item x="975"/>
        <item x="952"/>
        <item x="941"/>
        <item x="989"/>
        <item x="974"/>
        <item x="982"/>
        <item x="980"/>
        <item x="964"/>
        <item x="984"/>
        <item x="967"/>
        <item x="953"/>
        <item x="968"/>
        <item x="987"/>
        <item x="972"/>
        <item x="946"/>
        <item x="978"/>
        <item x="981"/>
        <item x="988"/>
        <item x="957"/>
        <item x="961"/>
        <item x="948"/>
        <item x="949"/>
        <item x="979"/>
        <item x="947"/>
        <item x="955"/>
        <item x="983"/>
        <item x="945"/>
        <item x="46"/>
        <item x="47"/>
        <item x="38"/>
        <item x="68"/>
        <item x="45"/>
        <item x="488"/>
        <item x="70"/>
        <item x="44"/>
        <item x="71"/>
        <item x="30"/>
        <item x="354"/>
        <item x="73"/>
        <item x="50"/>
        <item x="36"/>
        <item x="72"/>
        <item x="189"/>
        <item x="1204"/>
        <item x="1206"/>
        <item x="1203"/>
        <item x="1199"/>
        <item x="1200"/>
        <item x="1201"/>
        <item x="158"/>
        <item x="107"/>
        <item x="116"/>
        <item x="132"/>
        <item x="1240"/>
        <item x="152"/>
        <item x="105"/>
        <item x="106"/>
        <item x="121"/>
        <item x="190"/>
        <item x="120"/>
        <item x="142"/>
        <item x="101"/>
        <item x="202"/>
        <item x="201"/>
        <item x="109"/>
        <item x="199"/>
        <item x="69"/>
        <item x="126"/>
        <item x="122"/>
        <item x="26"/>
        <item x="25"/>
        <item x="123"/>
        <item x="53"/>
        <item x="57"/>
        <item x="1185"/>
        <item x="1195"/>
        <item x="195"/>
        <item x="174"/>
        <item x="1149"/>
        <item x="1194"/>
        <item x="1150"/>
        <item x="1148"/>
        <item x="1188"/>
        <item x="1193"/>
        <item x="194"/>
        <item x="173"/>
        <item x="200"/>
        <item x="128"/>
        <item x="130"/>
        <item x="156"/>
        <item x="154"/>
        <item x="111"/>
        <item x="112"/>
        <item x="129"/>
        <item x="183"/>
        <item x="166"/>
        <item x="145"/>
        <item x="163"/>
        <item x="179"/>
        <item x="1155"/>
        <item x="147"/>
        <item x="159"/>
        <item x="153"/>
        <item x="1250"/>
        <item x="1251"/>
        <item x="1252"/>
        <item x="1247"/>
        <item x="1248"/>
        <item x="1249"/>
        <item x="39"/>
        <item x="49"/>
        <item x="1208"/>
        <item x="1210"/>
        <item x="1214"/>
        <item x="1207"/>
        <item x="1211"/>
        <item x="1218"/>
        <item x="1212"/>
        <item x="1215"/>
        <item x="1217"/>
        <item x="1209"/>
        <item x="176"/>
        <item x="115"/>
        <item x="177"/>
        <item x="197"/>
        <item x="117"/>
        <item x="196"/>
        <item x="119"/>
        <item x="114"/>
        <item x="181"/>
        <item x="168"/>
        <item x="182"/>
        <item x="185"/>
        <item x="186"/>
        <item x="188"/>
        <item x="167"/>
        <item x="187"/>
        <item x="175"/>
        <item x="137"/>
        <item x="34"/>
        <item x="31"/>
        <item x="32"/>
        <item x="33"/>
        <item x="37"/>
        <item x="55"/>
        <item x="51"/>
        <item x="135"/>
        <item x="133"/>
        <item x="1233"/>
        <item x="1236"/>
        <item x="143"/>
        <item x="88"/>
        <item x="136"/>
        <item x="99"/>
        <item x="1196"/>
        <item x="1219"/>
        <item x="98"/>
        <item x="193"/>
        <item x="157"/>
        <item x="102"/>
        <item x="1187"/>
        <item x="149"/>
        <item x="1161"/>
        <item x="1186"/>
        <item x="151"/>
        <item x="95"/>
        <item x="94"/>
        <item x="97"/>
        <item x="1162"/>
        <item x="87"/>
        <item x="96"/>
        <item x="191"/>
        <item x="178"/>
        <item x="164"/>
        <item x="192"/>
        <item x="155"/>
        <item x="150"/>
        <item x="1152"/>
        <item x="1222"/>
        <item x="1154"/>
        <item x="1221"/>
        <item x="1175"/>
        <item x="1151"/>
        <item x="1227"/>
        <item x="1166"/>
        <item x="1230"/>
        <item x="1153"/>
        <item x="1223"/>
        <item x="93"/>
        <item x="104"/>
        <item x="100"/>
        <item x="1345"/>
        <item x="110"/>
        <item x="165"/>
        <item x="184"/>
        <item x="171"/>
        <item x="1167"/>
        <item x="1176"/>
        <item x="1168"/>
        <item x="1183"/>
        <item x="148"/>
        <item x="1169"/>
        <item x="1225"/>
        <item x="1172"/>
        <item x="162"/>
        <item x="24"/>
        <item x="161"/>
        <item x="160"/>
        <item x="1239"/>
        <item x="1254"/>
        <item x="1235"/>
        <item x="1238"/>
        <item x="1258"/>
        <item x="1234"/>
        <item x="1253"/>
        <item x="1255"/>
        <item x="1256"/>
        <item x="1259"/>
        <item x="1237"/>
        <item x="180"/>
        <item x="1156"/>
        <item x="1171"/>
        <item x="1158"/>
        <item x="1157"/>
        <item x="1177"/>
        <item x="1159"/>
        <item x="65"/>
        <item x="63"/>
        <item x="64"/>
        <item x="62"/>
        <item x="58"/>
        <item x="61"/>
        <item x="59"/>
        <item x="60"/>
        <item x="1205"/>
        <item x="19"/>
        <item x="28"/>
        <item x="29"/>
        <item x="16"/>
        <item x="27"/>
        <item x="12"/>
        <item x="21"/>
        <item x="13"/>
        <item x="14"/>
        <item x="4"/>
        <item x="6"/>
        <item x="5"/>
        <item x="23"/>
        <item x="22"/>
        <item x="18"/>
        <item x="11"/>
        <item x="8"/>
        <item x="9"/>
        <item x="1"/>
        <item x="10"/>
        <item x="20"/>
        <item x="7"/>
        <item x="2"/>
        <item x="17"/>
        <item x="3"/>
        <item x="134"/>
        <item x="0"/>
        <item x="91"/>
        <item x="89"/>
        <item x="92"/>
        <item x="124"/>
        <item x="127"/>
        <item x="125"/>
        <item x="118"/>
        <item x="504"/>
        <item x="376"/>
        <item x="379"/>
        <item x="1276"/>
        <item x="1260"/>
        <item x="615"/>
        <item x="629"/>
        <item x="696"/>
        <item x="558"/>
        <item x="583"/>
        <item x="568"/>
        <item x="586"/>
        <item x="624"/>
        <item x="391"/>
        <item x="631"/>
        <item x="470"/>
        <item x="330"/>
        <item x="464"/>
        <item x="1004"/>
        <item x="1126"/>
        <item x="1113"/>
        <item x="560"/>
        <item x="396"/>
        <item x="398"/>
        <item x="1093"/>
        <item x="1013"/>
        <item x="1104"/>
        <item x="1002"/>
        <item x="1129"/>
        <item x="1122"/>
        <item x="1001"/>
        <item x="1123"/>
        <item x="1110"/>
        <item x="680"/>
        <item x="769"/>
        <item x="835"/>
        <item x="706"/>
        <item x="765"/>
        <item x="840"/>
        <item x="1088"/>
        <item x="1134"/>
        <item x="1132"/>
        <item x="1131"/>
        <item x="1135"/>
        <item x="1130"/>
        <item x="1133"/>
        <item x="1107"/>
        <item x="1109"/>
        <item x="332"/>
        <item x="463"/>
        <item x="310"/>
        <item x="573"/>
        <item x="334"/>
        <item x="282"/>
        <item x="335"/>
        <item x="562"/>
        <item x="1246"/>
        <item x="1270"/>
        <item x="1078"/>
        <item x="1079"/>
        <item x="1092"/>
        <item x="1085"/>
        <item x="732"/>
        <item x="313"/>
        <item x="729"/>
        <item x="730"/>
        <item x="1137"/>
        <item x="1138"/>
        <item x="1094"/>
        <item x="1136"/>
        <item x="1098"/>
        <item x="820"/>
        <item x="280"/>
        <item x="288"/>
        <item x="146"/>
        <item x="303"/>
        <item x="329"/>
        <item x="326"/>
        <item x="331"/>
        <item x="679"/>
        <item x="643"/>
        <item x="617"/>
        <item x="1108"/>
        <item x="1117"/>
        <item x="1116"/>
        <item x="1112"/>
        <item x="1125"/>
        <item x="1106"/>
        <item x="1184"/>
        <item x="1089"/>
        <item x="1179"/>
        <item x="1081"/>
        <item x="1140"/>
        <item x="1086"/>
        <item x="1180"/>
        <item x="1080"/>
        <item x="1105"/>
        <item x="1099"/>
        <item x="1181"/>
        <item x="1077"/>
        <item x="1141"/>
        <item x="1075"/>
        <item x="1142"/>
        <item x="1091"/>
        <item x="1076"/>
        <item x="1139"/>
        <item x="1084"/>
        <item x="1143"/>
        <item x="671"/>
        <item x="605"/>
        <item x="604"/>
        <item x="287"/>
        <item x="1263"/>
        <item x="1264"/>
        <item x="1290"/>
        <item x="1262"/>
        <item x="1082"/>
        <item x="1115"/>
        <item x="222"/>
        <item x="216"/>
        <item x="231"/>
        <item x="761"/>
        <item x="523"/>
        <item x="758"/>
        <item x="1029"/>
        <item x="1038"/>
        <item x="1063"/>
        <item x="270"/>
        <item x="243"/>
        <item x="242"/>
        <item x="1056"/>
        <item x="1058"/>
        <item x="1057"/>
        <item x="1053"/>
        <item x="1069"/>
        <item x="1070"/>
        <item x="1055"/>
        <item x="1066"/>
        <item x="1046"/>
        <item x="1073"/>
        <item x="1059"/>
        <item x="1061"/>
        <item x="1202"/>
        <item x="1005"/>
        <item x="1039"/>
        <item x="268"/>
        <item x="1021"/>
        <item x="1016"/>
        <item x="1017"/>
        <item x="1009"/>
        <item x="252"/>
        <item x="263"/>
        <item x="260"/>
        <item x="211"/>
        <item x="141"/>
        <item x="257"/>
        <item x="219"/>
        <item x="258"/>
        <item x="1062"/>
        <item x="1065"/>
        <item x="1027"/>
        <item x="1026"/>
        <item x="1285"/>
        <item x="227"/>
        <item x="251"/>
        <item x="264"/>
        <item x="253"/>
        <item x="224"/>
        <item x="225"/>
        <item x="1323"/>
        <item x="1031"/>
        <item x="217"/>
        <item x="1032"/>
        <item x="261"/>
        <item x="248"/>
        <item x="842"/>
        <item x="221"/>
        <item x="1050"/>
        <item x="1052"/>
        <item x="1051"/>
        <item x="1060"/>
        <item x="1047"/>
        <item x="1182"/>
        <item x="1030"/>
        <item x="1041"/>
        <item x="1040"/>
        <item x="1054"/>
        <item x="1044"/>
        <item x="1071"/>
        <item x="1064"/>
        <item x="1072"/>
        <item x="1043"/>
        <item x="1045"/>
        <item x="1035"/>
        <item x="1033"/>
        <item x="1037"/>
        <item x="1034"/>
        <item x="1042"/>
        <item x="1036"/>
        <item x="1268"/>
        <item x="1292"/>
        <item x="1068"/>
        <item x="1025"/>
        <item x="1067"/>
        <item x="1024"/>
        <item x="1020"/>
        <item x="256"/>
        <item x="241"/>
        <item x="240"/>
        <item x="233"/>
        <item x="247"/>
        <item x="232"/>
        <item x="259"/>
        <item x="250"/>
        <item x="385"/>
        <item x="383"/>
        <item x="311"/>
        <item x="382"/>
        <item x="386"/>
        <item x="285"/>
        <item x="284"/>
        <item x="708"/>
        <item x="476"/>
        <item x="475"/>
        <item x="838"/>
        <item x="347"/>
        <item x="323"/>
        <item x="328"/>
        <item x="333"/>
        <item x="662"/>
        <item x="336"/>
        <item x="312"/>
        <item x="802"/>
        <item x="308"/>
        <item x="478"/>
        <item x="535"/>
        <item x="743"/>
        <item x="531"/>
        <item x="539"/>
        <item x="658"/>
        <item x="536"/>
        <item x="542"/>
        <item x="821"/>
        <item x="461"/>
        <item x="402"/>
        <item x="345"/>
        <item x="337"/>
        <item x="829"/>
        <item x="574"/>
        <item x="827"/>
        <item x="346"/>
        <item x="686"/>
        <item x="528"/>
        <item x="395"/>
        <item x="378"/>
        <item x="805"/>
        <item x="403"/>
        <item x="804"/>
        <item x="641"/>
        <item x="814"/>
        <item x="394"/>
        <item x="803"/>
        <item x="828"/>
        <item x="582"/>
        <item x="823"/>
        <item x="806"/>
        <item x="785"/>
        <item x="309"/>
        <item x="389"/>
        <item x="815"/>
        <item x="742"/>
        <item x="812"/>
        <item x="677"/>
        <item x="996"/>
        <item x="1006"/>
        <item x="1014"/>
        <item x="1018"/>
        <item x="657"/>
        <item x="711"/>
        <item x="2327"/>
        <item x="2336"/>
        <item x="2341"/>
        <item x="2362"/>
        <item x="2324"/>
        <item x="2171"/>
        <item x="2169"/>
        <item x="2170"/>
        <item x="2253"/>
        <item x="2168"/>
        <item x="2178"/>
        <item x="2338"/>
        <item x="2227"/>
        <item x="2364"/>
        <item x="2365"/>
        <item x="2339"/>
        <item x="2367"/>
        <item x="2366"/>
        <item x="2182"/>
        <item x="2345"/>
        <item x="2372"/>
        <item x="2347"/>
        <item x="2375"/>
        <item x="2376"/>
        <item x="2291"/>
        <item x="2204"/>
        <item x="2237"/>
        <item x="2257"/>
        <item x="2229"/>
        <item x="2149"/>
        <item x="2239"/>
        <item x="2215"/>
        <item x="2211"/>
        <item x="2216"/>
        <item x="348"/>
        <item x="281"/>
        <item x="505"/>
        <item x="279"/>
        <item x="550"/>
        <item x="597"/>
        <item x="598"/>
        <item x="596"/>
        <item x="563"/>
        <item x="366"/>
        <item x="564"/>
        <item x="318"/>
        <item x="561"/>
        <item x="2017"/>
        <item x="1291"/>
        <item x="750"/>
        <item x="635"/>
        <item x="1332"/>
        <item x="1338"/>
        <item x="1339"/>
        <item x="1396"/>
        <item x="1388"/>
        <item x="1324"/>
        <item x="1336"/>
        <item x="1337"/>
        <item x="1294"/>
        <item x="363"/>
        <item x="364"/>
        <item x="2069"/>
        <item x="1295"/>
        <item x="455"/>
        <item x="456"/>
        <item x="444"/>
        <item x="449"/>
        <item x="442"/>
        <item x="443"/>
        <item x="436"/>
        <item x="457"/>
        <item x="422"/>
        <item x="441"/>
        <item x="427"/>
        <item x="437"/>
        <item x="430"/>
        <item x="431"/>
        <item x="423"/>
        <item x="406"/>
        <item x="445"/>
        <item x="450"/>
        <item x="451"/>
        <item x="412"/>
        <item x="452"/>
        <item x="432"/>
        <item x="433"/>
        <item x="434"/>
        <item x="416"/>
        <item x="426"/>
        <item x="428"/>
        <item x="413"/>
        <item x="438"/>
        <item x="429"/>
        <item x="414"/>
        <item x="435"/>
        <item x="418"/>
        <item x="439"/>
        <item x="424"/>
        <item x="425"/>
        <item x="407"/>
        <item x="415"/>
        <item x="458"/>
        <item x="408"/>
        <item x="459"/>
        <item x="440"/>
        <item x="453"/>
        <item x="446"/>
        <item x="447"/>
        <item x="417"/>
        <item x="419"/>
        <item x="409"/>
        <item x="420"/>
        <item x="448"/>
        <item x="410"/>
        <item x="411"/>
        <item x="454"/>
        <item x="421"/>
        <item x="1913"/>
        <item x="2331"/>
        <item x="2332"/>
        <item x="1889"/>
        <item x="1890"/>
        <item x="1891"/>
        <item x="1895"/>
        <item x="1896"/>
        <item x="2059"/>
        <item x="2060"/>
        <item x="2112"/>
        <item x="2114"/>
        <item x="2097"/>
        <item x="2096"/>
        <item x="2111"/>
        <item x="2115"/>
        <item x="2093"/>
        <item x="2094"/>
        <item x="2095"/>
        <item x="2113"/>
        <item x="2081"/>
        <item x="2086"/>
        <item x="2084"/>
        <item x="2087"/>
        <item x="2088"/>
        <item x="2082"/>
        <item x="2085"/>
        <item x="1310"/>
        <item x="1313"/>
        <item x="1314"/>
        <item x="1308"/>
        <item x="1311"/>
        <item x="1300"/>
        <item x="1315"/>
        <item x="1302"/>
        <item x="1301"/>
        <item x="1309"/>
        <item x="1303"/>
        <item x="1316"/>
        <item x="1306"/>
        <item x="1312"/>
        <item x="1304"/>
        <item x="1317"/>
        <item x="1307"/>
        <item x="1305"/>
        <item x="2411"/>
        <item x="2410"/>
        <item x="2419"/>
        <item x="2412"/>
        <item x="2414"/>
        <item x="2409"/>
        <item x="2423"/>
        <item x="2415"/>
        <item x="2413"/>
        <item x="2421"/>
        <item x="2404"/>
        <item x="2398"/>
        <item x="2400"/>
        <item x="2387"/>
        <item x="2405"/>
        <item x="2403"/>
        <item x="2386"/>
        <item x="2420"/>
        <item x="2399"/>
        <item x="2391"/>
        <item x="2407"/>
        <item x="2406"/>
        <item x="2397"/>
        <item x="2394"/>
        <item x="2388"/>
        <item x="2416"/>
        <item x="2395"/>
        <item x="2408"/>
        <item x="2417"/>
        <item x="2389"/>
        <item x="852"/>
        <item x="2393"/>
        <item x="2402"/>
        <item x="2422"/>
        <item x="2392"/>
        <item x="2396"/>
        <item x="2418"/>
        <item x="2390"/>
        <item x="2401"/>
        <item x="1274"/>
        <item x="1287"/>
        <item x="113"/>
        <item x="1229"/>
        <item x="1228"/>
        <item x="1226"/>
        <item x="1231"/>
        <item x="1377"/>
        <item x="1275"/>
        <item x="611"/>
        <item x="645"/>
        <item x="1293"/>
        <item x="515"/>
        <item x="698"/>
        <item x="699"/>
        <item x="1344"/>
        <item x="779"/>
        <item x="695"/>
        <item x="1118"/>
        <item x="1097"/>
        <item x="1003"/>
        <item x="1096"/>
        <item x="1012"/>
        <item x="1087"/>
        <item x="1111"/>
        <item x="1011"/>
        <item x="1095"/>
        <item x="1128"/>
        <item x="1015"/>
        <item x="1146"/>
        <item x="1083"/>
        <item x="1074"/>
        <item x="1090"/>
        <item x="1144"/>
        <item x="1103"/>
        <item x="1124"/>
        <item x="1145"/>
        <item x="1114"/>
        <item x="1127"/>
        <item x="1147"/>
        <item x="1101"/>
        <item x="1102"/>
        <item x="1100"/>
        <item x="1170"/>
        <item x="770"/>
        <item x="776"/>
        <item x="702"/>
        <item x="255"/>
        <item x="1286"/>
        <item x="1288"/>
        <item x="220"/>
        <item x="239"/>
        <item x="246"/>
        <item x="244"/>
        <item x="766"/>
        <item x="503"/>
        <item x="266"/>
        <item x="269"/>
        <item x="265"/>
        <item x="1378"/>
        <item x="1289"/>
        <item x="490"/>
        <item x="491"/>
        <item x="636"/>
        <item x="637"/>
        <item x="602"/>
        <item x="633"/>
        <item x="601"/>
        <item x="608"/>
        <item x="773"/>
        <item x="613"/>
        <item x="516"/>
        <item x="811"/>
        <item x="744"/>
        <item x="755"/>
        <item x="678"/>
        <item x="1343"/>
        <item x="1389"/>
        <item x="1390"/>
        <item x="1346"/>
        <item x="634"/>
        <item x="674"/>
        <item x="661"/>
        <item x="700"/>
        <item x="693"/>
        <item x="565"/>
        <item x="817"/>
        <item x="1387"/>
        <item x="1391"/>
        <item x="689"/>
        <item x="703"/>
        <item x="793"/>
        <item x="697"/>
        <item x="670"/>
        <item x="1008"/>
        <item x="1007"/>
        <item x="1379"/>
        <item x="1380"/>
        <item x="1381"/>
        <item x="1392"/>
        <item x="1385"/>
        <item x="1383"/>
        <item x="1384"/>
        <item x="1386"/>
        <item x="1382"/>
        <item x="775"/>
        <item x="739"/>
        <item x="616"/>
        <item x="772"/>
        <item x="748"/>
        <item x="618"/>
        <item x="652"/>
        <item x="654"/>
        <item x="798"/>
        <item x="792"/>
        <item x="665"/>
        <item x="622"/>
        <item x="621"/>
        <item x="663"/>
        <item x="664"/>
        <item x="551"/>
        <item x="368"/>
        <item x="609"/>
        <item x="462"/>
        <item x="367"/>
        <item x="628"/>
        <item x="676"/>
        <item x="795"/>
        <item x="727"/>
        <item x="614"/>
        <item x="749"/>
        <item x="774"/>
        <item x="639"/>
        <item x="625"/>
        <item x="606"/>
        <item x="612"/>
        <item x="660"/>
        <item x="659"/>
        <item x="653"/>
        <item x="690"/>
        <item x="709"/>
        <item x="647"/>
        <item x="340"/>
        <item x="648"/>
        <item x="623"/>
        <item x="681"/>
        <item x="650"/>
        <item x="649"/>
        <item x="745"/>
        <item x="685"/>
        <item x="691"/>
        <item x="669"/>
        <item x="600"/>
        <item x="465"/>
        <item x="472"/>
        <item x="466"/>
        <item x="473"/>
        <item x="278"/>
        <item x="999"/>
        <item x="997"/>
        <item x="1000"/>
        <item x="998"/>
        <item x="587"/>
        <item x="688"/>
        <item x="2172"/>
        <item x="2264"/>
        <item x="2173"/>
        <item x="2174"/>
        <item x="2248"/>
        <item x="2047"/>
        <item x="1912"/>
        <item x="1909"/>
        <item x="2212"/>
        <item x="2217"/>
        <item x="1915"/>
        <item x="2049"/>
        <item x="2090"/>
        <item x="2092"/>
        <item x="2091"/>
        <item x="2245"/>
        <item x="2247"/>
        <item x="2246"/>
        <item x="2316"/>
        <item x="2317"/>
        <item x="2244"/>
        <item x="1489"/>
        <item x="1408"/>
        <item x="1409"/>
        <item x="1410"/>
        <item x="1411"/>
        <item x="1412"/>
        <item x="1413"/>
        <item x="1424"/>
        <item x="1425"/>
        <item x="1477"/>
        <item x="1426"/>
        <item x="1427"/>
        <item x="1428"/>
        <item x="1429"/>
        <item x="1418"/>
        <item x="1419"/>
        <item x="1420"/>
        <item x="1421"/>
        <item x="1422"/>
        <item x="1423"/>
        <item x="1491"/>
        <item x="1490"/>
        <item x="1414"/>
        <item x="1476"/>
        <item x="1492"/>
        <item x="1415"/>
        <item x="1417"/>
        <item x="1416"/>
        <item x="777"/>
        <item x="789"/>
        <item x="788"/>
        <item x="721"/>
        <item x="768"/>
        <item x="722"/>
        <item x="764"/>
        <item x="782"/>
        <item x="781"/>
        <item x="724"/>
        <item x="716"/>
        <item x="720"/>
        <item x="723"/>
        <item x="717"/>
        <item x="713"/>
        <item x="666"/>
        <item x="797"/>
        <item x="796"/>
        <item x="667"/>
        <item x="718"/>
        <item x="719"/>
        <item x="780"/>
        <item x="783"/>
        <item x="786"/>
        <item x="787"/>
        <item x="2123"/>
        <item x="668"/>
        <item x="682"/>
        <item x="683"/>
        <item x="762"/>
        <item x="763"/>
        <item x="2133"/>
        <item x="687"/>
        <item x="754"/>
        <item x="714"/>
        <item x="715"/>
        <item x="801"/>
        <item x="644"/>
        <item x="506"/>
        <item x="2129"/>
        <item x="1019"/>
        <item x="1631"/>
        <item x="1628"/>
        <item x="1612"/>
        <item x="1613"/>
        <item x="1634"/>
        <item x="1614"/>
        <item x="1615"/>
        <item x="1633"/>
        <item x="1616"/>
        <item x="1617"/>
        <item x="1622"/>
        <item x="1630"/>
        <item x="1623"/>
        <item x="1624"/>
        <item x="1632"/>
        <item x="1625"/>
        <item x="1626"/>
        <item x="1627"/>
        <item x="1618"/>
        <item x="1621"/>
        <item x="1619"/>
        <item x="1629"/>
        <item x="1620"/>
        <item x="1502"/>
        <item x="1482"/>
        <item x="1483"/>
        <item x="1438"/>
        <item x="1439"/>
        <item x="1457"/>
        <item x="1458"/>
        <item x="1440"/>
        <item x="1503"/>
        <item x="1441"/>
        <item x="1442"/>
        <item x="1459"/>
        <item x="1485"/>
        <item x="1460"/>
        <item x="1443"/>
        <item x="1444"/>
        <item x="1461"/>
        <item x="1484"/>
        <item x="1462"/>
        <item x="1463"/>
        <item x="1464"/>
        <item x="1486"/>
        <item x="1487"/>
        <item x="1465"/>
        <item x="1437"/>
        <item x="1504"/>
        <item x="1488"/>
        <item x="1480"/>
        <item x="1481"/>
        <item x="610"/>
        <item x="630"/>
        <item x="646"/>
        <item x="632"/>
        <item x="626"/>
        <item x="767"/>
        <item x="784"/>
        <item x="2305"/>
        <item x="2259"/>
        <item x="2280"/>
        <item x="2260"/>
        <item x="2261"/>
        <item x="2320"/>
        <item x="2262"/>
        <item x="2263"/>
        <item x="994"/>
        <item x="2165"/>
        <item x="2166"/>
        <item x="2194"/>
        <item x="2252"/>
        <item x="2008"/>
        <item x="1905"/>
        <item x="2014"/>
        <item x="1943"/>
        <item x="2152"/>
        <item x="2015"/>
        <item x="1954"/>
        <item x="2016"/>
        <item x="1951"/>
        <item x="1917"/>
        <item x="1953"/>
        <item x="1342"/>
        <item x="1934"/>
        <item x="1994"/>
        <item x="2359"/>
        <item x="1995"/>
        <item x="1996"/>
        <item x="2330"/>
        <item x="1973"/>
        <item x="1945"/>
        <item x="1956"/>
        <item x="1980"/>
        <item x="1977"/>
        <item x="1932"/>
        <item x="1972"/>
        <item x="1904"/>
        <item x="2064"/>
        <item x="1941"/>
        <item x="2273"/>
        <item x="2006"/>
        <item x="2005"/>
        <item x="1991"/>
        <item x="2051"/>
        <item x="1918"/>
        <item x="2275"/>
        <item x="2276"/>
        <item x="1922"/>
        <item x="2175"/>
        <item x="2009"/>
        <item x="2010"/>
        <item x="2326"/>
        <item x="2342"/>
        <item x="1987"/>
        <item x="2344"/>
        <item x="1933"/>
        <item x="2368"/>
        <item x="2011"/>
        <item x="2021"/>
        <item x="2352"/>
        <item x="2353"/>
        <item x="2354"/>
        <item x="2355"/>
        <item x="1886"/>
        <item x="1900"/>
        <item x="2349"/>
        <item x="2065"/>
        <item x="2350"/>
        <item x="2337"/>
        <item x="2078"/>
        <item x="2053"/>
        <item x="2054"/>
        <item x="2186"/>
        <item x="1328"/>
        <item x="1329"/>
        <item x="1330"/>
        <item x="1914"/>
        <item x="1903"/>
        <item x="1887"/>
        <item x="2067"/>
        <item x="1881"/>
        <item x="1902"/>
        <item x="2068"/>
        <item x="2070"/>
        <item x="2322"/>
        <item x="1888"/>
        <item x="1879"/>
        <item x="2055"/>
        <item x="2056"/>
        <item x="2057"/>
        <item x="2052"/>
        <item x="2325"/>
        <item x="1880"/>
        <item x="1907"/>
        <item x="1908"/>
        <item x="2072"/>
        <item x="2058"/>
        <item x="2073"/>
        <item x="2071"/>
        <item x="2076"/>
        <item x="2074"/>
        <item x="2075"/>
        <item x="1898"/>
        <item x="2063"/>
        <item x="2061"/>
        <item x="2297"/>
        <item x="2066"/>
        <item x="2108"/>
        <item x="2098"/>
        <item x="2099"/>
        <item x="2100"/>
        <item x="2110"/>
        <item x="1366"/>
        <item x="2109"/>
        <item x="1360"/>
        <item x="2101"/>
        <item x="1354"/>
        <item x="2102"/>
        <item x="1355"/>
        <item x="1367"/>
        <item x="2103"/>
        <item x="1363"/>
        <item x="1364"/>
        <item x="2104"/>
        <item x="1368"/>
        <item x="2105"/>
        <item x="1358"/>
        <item x="2106"/>
        <item x="1353"/>
        <item x="2107"/>
        <item x="1371"/>
        <item x="1359"/>
        <item x="1369"/>
        <item x="1361"/>
        <item x="1352"/>
        <item x="1373"/>
        <item x="1356"/>
        <item x="1362"/>
        <item x="1370"/>
        <item x="1357"/>
        <item x="2050"/>
        <item x="1365"/>
        <item x="2033"/>
        <item x="2034"/>
        <item x="2035"/>
        <item x="1372"/>
        <item x="2036"/>
        <item x="2351"/>
        <item x="1351"/>
        <item x="1349"/>
        <item x="1350"/>
        <item x="2042"/>
        <item x="2043"/>
        <item x="2044"/>
        <item x="1348"/>
        <item x="2045"/>
        <item x="2040"/>
        <item x="2041"/>
        <item x="1375"/>
        <item x="1374"/>
        <item x="1376"/>
        <item x="850"/>
        <item x="857"/>
        <item x="847"/>
        <item x="871"/>
        <item x="848"/>
        <item x="849"/>
        <item x="851"/>
        <item x="875"/>
        <item x="846"/>
        <item x="866"/>
        <item x="865"/>
        <item x="911"/>
        <item x="884"/>
        <item x="905"/>
        <item x="918"/>
        <item x="867"/>
        <item x="853"/>
        <item x="891"/>
        <item x="890"/>
        <item x="908"/>
        <item x="916"/>
        <item x="887"/>
        <item x="882"/>
        <item x="914"/>
        <item x="909"/>
        <item x="894"/>
        <item x="910"/>
        <item x="901"/>
        <item x="885"/>
        <item x="907"/>
        <item x="895"/>
        <item x="889"/>
        <item x="906"/>
        <item x="913"/>
        <item x="896"/>
        <item x="898"/>
        <item x="903"/>
        <item x="874"/>
        <item x="1399"/>
        <item x="1445"/>
        <item x="1446"/>
        <item x="1400"/>
        <item x="1447"/>
        <item x="1402"/>
        <item x="1401"/>
        <item x="1403"/>
        <item x="1404"/>
        <item x="1405"/>
        <item x="1500"/>
        <item x="1448"/>
        <item x="1449"/>
        <item x="1478"/>
        <item x="1453"/>
        <item x="892"/>
        <item x="900"/>
        <item x="883"/>
        <item x="899"/>
        <item x="904"/>
        <item x="912"/>
        <item x="893"/>
        <item x="919"/>
        <item x="897"/>
        <item x="888"/>
        <item x="886"/>
        <item x="917"/>
        <item x="902"/>
        <item x="915"/>
        <item x="1430"/>
        <item x="1406"/>
        <item x="1407"/>
        <item x="843"/>
        <item x="1436"/>
        <item x="1454"/>
        <item x="854"/>
        <item x="855"/>
        <item x="1467"/>
        <item x="1468"/>
        <item x="1469"/>
        <item x="1470"/>
        <item x="1471"/>
        <item x="1472"/>
        <item x="1473"/>
        <item x="1474"/>
        <item x="1475"/>
        <item x="878"/>
        <item x="881"/>
        <item x="880"/>
        <item x="879"/>
        <item x="862"/>
        <item x="1493"/>
        <item x="1494"/>
        <item x="1495"/>
        <item x="1496"/>
        <item x="1497"/>
        <item x="1498"/>
        <item x="870"/>
        <item x="872"/>
        <item x="1347"/>
        <item x="1393"/>
        <item x="1333"/>
        <item x="1325"/>
        <item x="384"/>
        <item x="581"/>
        <item x="352"/>
        <item x="1753"/>
        <item x="1335"/>
        <item x="1296"/>
        <item x="1334"/>
        <item x="1298"/>
        <item x="1297"/>
        <item x="1299"/>
        <item x="816"/>
        <item x="822"/>
        <item x="271"/>
        <item x="388"/>
        <item x="292"/>
        <item x="1331"/>
        <item x="460"/>
        <item x="291"/>
        <item x="341"/>
        <item x="344"/>
        <item x="404"/>
        <item x="1326"/>
        <item x="510"/>
        <item x="307"/>
        <item x="701"/>
        <item x="620"/>
        <item x="694"/>
        <item x="740"/>
        <item x="603"/>
        <item x="860"/>
        <item x="1514"/>
        <item x="1516"/>
        <item x="1529"/>
        <item x="1532"/>
        <item x="1515"/>
        <item x="1530"/>
        <item x="1512"/>
        <item x="1533"/>
        <item x="1534"/>
        <item x="1546"/>
        <item x="1541"/>
        <item x="877"/>
        <item x="1547"/>
        <item x="1544"/>
        <item x="1513"/>
        <item x="1545"/>
        <item x="1548"/>
        <item x="1542"/>
        <item x="1543"/>
        <item x="1535"/>
        <item x="1536"/>
        <item x="1537"/>
        <item x="1538"/>
        <item x="868"/>
        <item x="1550"/>
        <item x="1522"/>
        <item x="1519"/>
        <item x="1540"/>
        <item x="1517"/>
        <item x="1549"/>
        <item x="1528"/>
        <item x="1551"/>
        <item x="1526"/>
        <item x="1520"/>
        <item x="1531"/>
        <item x="1527"/>
        <item x="1525"/>
        <item x="1521"/>
        <item x="1518"/>
        <item x="1523"/>
        <item x="1524"/>
        <item x="1539"/>
        <item x="856"/>
        <item x="845"/>
        <item x="844"/>
        <item x="861"/>
        <item x="1554"/>
        <item x="1576"/>
        <item x="1575"/>
        <item x="869"/>
        <item x="876"/>
        <item x="1560"/>
        <item x="1580"/>
        <item x="1564"/>
        <item x="1556"/>
        <item x="1569"/>
        <item x="1584"/>
        <item x="1570"/>
        <item x="1595"/>
        <item x="1561"/>
        <item x="1559"/>
        <item x="1571"/>
        <item x="1593"/>
        <item x="1562"/>
        <item x="1567"/>
        <item x="1566"/>
        <item x="1602"/>
        <item x="1568"/>
        <item x="1558"/>
        <item x="1563"/>
        <item x="1565"/>
        <item x="1592"/>
        <item x="1608"/>
        <item x="1582"/>
        <item x="859"/>
        <item x="873"/>
        <item x="1590"/>
        <item x="1597"/>
        <item x="1606"/>
        <item x="1585"/>
        <item x="1572"/>
        <item x="1588"/>
        <item x="1577"/>
        <item x="1583"/>
        <item x="1573"/>
        <item x="1586"/>
        <item x="1591"/>
        <item x="1579"/>
        <item x="1552"/>
        <item x="1598"/>
        <item x="1557"/>
        <item x="1553"/>
        <item x="1581"/>
        <item x="1587"/>
        <item x="1589"/>
        <item x="1555"/>
        <item x="1578"/>
        <item x="1574"/>
        <item x="1611"/>
        <item x="858"/>
        <item x="1479"/>
        <item x="864"/>
        <item x="1600"/>
        <item x="1601"/>
        <item x="1607"/>
        <item x="1596"/>
        <item x="1609"/>
        <item x="1603"/>
        <item x="1604"/>
        <item x="1594"/>
        <item x="1610"/>
        <item x="1599"/>
        <item x="1605"/>
        <item x="863"/>
        <item x="1511"/>
        <item x="1505"/>
        <item x="1506"/>
        <item x="1507"/>
        <item x="1510"/>
        <item x="1508"/>
        <item x="1509"/>
        <item x="1885"/>
        <item x="1974"/>
        <item x="1975"/>
        <item x="2002"/>
        <item x="1997"/>
        <item x="2256"/>
        <item x="1897"/>
        <item x="2323"/>
        <item x="2265"/>
        <item x="2142"/>
        <item x="2125"/>
        <item x="2124"/>
        <item x="2139"/>
        <item x="2134"/>
        <item x="2140"/>
        <item x="2126"/>
        <item x="2135"/>
        <item x="2136"/>
        <item x="2137"/>
        <item x="2127"/>
        <item x="2141"/>
        <item x="2128"/>
        <item x="2164"/>
        <item x="2183"/>
        <item x="2184"/>
        <item x="2271"/>
        <item x="2221"/>
        <item x="2272"/>
        <item x="2303"/>
        <item x="2287"/>
        <item x="2310"/>
        <item x="2294"/>
        <item x="2319"/>
        <item x="2288"/>
        <item x="2161"/>
        <item x="2302"/>
        <item x="2222"/>
        <item x="2267"/>
        <item x="2318"/>
        <item x="2158"/>
        <item x="2185"/>
        <item x="2300"/>
        <item x="2278"/>
        <item x="2279"/>
        <item x="2270"/>
        <item x="2301"/>
        <item x="2269"/>
        <item x="2240"/>
        <item x="2293"/>
        <item x="2224"/>
        <item x="2241"/>
        <item x="2290"/>
        <item x="2159"/>
        <item x="2223"/>
        <item x="2289"/>
        <item x="2242"/>
        <item x="2268"/>
        <item x="2219"/>
        <item x="2162"/>
        <item x="2299"/>
        <item x="2220"/>
        <item x="2160"/>
        <item x="2309"/>
        <item x="2286"/>
        <item x="2266"/>
        <item x="2295"/>
        <item x="2163"/>
        <item x="2307"/>
        <item x="2232"/>
        <item x="2188"/>
        <item x="2282"/>
        <item x="2191"/>
        <item x="2234"/>
        <item x="2251"/>
        <item x="2249"/>
        <item x="2315"/>
        <item x="2277"/>
        <item x="2298"/>
        <item x="2296"/>
        <item x="2231"/>
        <item x="2230"/>
        <item x="2192"/>
        <item x="2233"/>
        <item x="2189"/>
        <item x="2250"/>
        <item x="2283"/>
        <item x="2314"/>
        <item x="2190"/>
        <item x="2145"/>
        <item x="2155"/>
        <item x="2226"/>
        <item x="2306"/>
        <item x="2225"/>
        <item x="2193"/>
        <item x="2156"/>
        <item x="2258"/>
        <item x="2157"/>
        <item x="1883"/>
        <item x="2274"/>
        <item x="2210"/>
        <item x="2147"/>
        <item x="2146"/>
        <item t="default"/>
      </items>
    </pivotField>
    <pivotField compact="0" outline="0" showAll="0"/>
    <pivotField axis="axisPage" compact="0" outline="0" multipleItemSelectionAllowed="1" showAll="0" sortType="ascending">
      <items count="159">
        <item sd="0" x="156"/>
        <item x="42"/>
        <item sd="0" x="49"/>
        <item sd="0" x="157"/>
        <item x="155"/>
        <item sd="0" x="123"/>
        <item sd="0" x="6"/>
        <item x="39"/>
        <item x="43"/>
        <item x="41"/>
        <item sd="0" x="81"/>
        <item sd="0" x="48"/>
        <item x="85"/>
        <item x="68"/>
        <item sd="0" x="78"/>
        <item sd="0" x="3"/>
        <item sd="0" x="34"/>
        <item sd="0" x="4"/>
        <item x="29"/>
        <item sd="0" x="10"/>
        <item sd="0" x="0"/>
        <item x="26"/>
        <item x="59"/>
        <item sd="0" x="58"/>
        <item x="22"/>
        <item x="57"/>
        <item x="51"/>
        <item x="19"/>
        <item x="24"/>
        <item sd="0" x="20"/>
        <item x="144"/>
        <item x="143"/>
        <item x="77"/>
        <item sd="0" x="11"/>
        <item sd="0" x="17"/>
        <item x="30"/>
        <item x="28"/>
        <item sd="0" x="8"/>
        <item x="55"/>
        <item x="53"/>
        <item x="54"/>
        <item x="35"/>
        <item x="2"/>
        <item sd="0" x="13"/>
        <item x="63"/>
        <item x="52"/>
        <item sd="0" x="12"/>
        <item x="99"/>
        <item x="153"/>
        <item x="135"/>
        <item sd="0" x="127"/>
        <item sd="0" x="116"/>
        <item x="110"/>
        <item x="132"/>
        <item sd="0" x="89"/>
        <item sd="0" x="82"/>
        <item sd="0" x="91"/>
        <item sd="0" x="97"/>
        <item x="103"/>
        <item sd="0" x="113"/>
        <item x="101"/>
        <item x="93"/>
        <item x="107"/>
        <item sd="0" x="92"/>
        <item sd="0" x="102"/>
        <item x="118"/>
        <item sd="0" x="100"/>
        <item x="130"/>
        <item sd="0" x="141"/>
        <item sd="0" x="139"/>
        <item x="154"/>
        <item x="117"/>
        <item x="114"/>
        <item x="120"/>
        <item x="105"/>
        <item x="94"/>
        <item x="128"/>
        <item x="125"/>
        <item sd="0" x="96"/>
        <item x="66"/>
        <item x="115"/>
        <item x="145"/>
        <item x="152"/>
        <item x="133"/>
        <item x="131"/>
        <item x="134"/>
        <item x="65"/>
        <item x="109"/>
        <item x="33"/>
        <item x="36"/>
        <item x="150"/>
        <item x="121"/>
        <item x="104"/>
        <item x="98"/>
        <item sd="0" x="67"/>
        <item x="64"/>
        <item sd="0" x="111"/>
        <item x="140"/>
        <item x="129"/>
        <item x="37"/>
        <item x="62"/>
        <item sd="0" x="50"/>
        <item x="151"/>
        <item x="146"/>
        <item x="147"/>
        <item x="75"/>
        <item x="76"/>
        <item sd="0" x="88"/>
        <item sd="0" x="80"/>
        <item sd="0" x="79"/>
        <item x="84"/>
        <item x="149"/>
        <item x="124"/>
        <item sd="0" x="119"/>
        <item x="74"/>
        <item x="90"/>
        <item sd="0" x="95"/>
        <item x="112"/>
        <item x="137"/>
        <item x="142"/>
        <item x="106"/>
        <item sd="0" x="122"/>
        <item x="73"/>
        <item x="70"/>
        <item x="71"/>
        <item x="108"/>
        <item x="126"/>
        <item x="72"/>
        <item x="69"/>
        <item x="136"/>
        <item x="148"/>
        <item x="32"/>
        <item x="25"/>
        <item sd="0" x="14"/>
        <item sd="0" x="15"/>
        <item sd="0" x="21"/>
        <item sd="0" x="5"/>
        <item sd="0" x="1"/>
        <item x="31"/>
        <item x="56"/>
        <item sd="0" x="61"/>
        <item x="60"/>
        <item x="38"/>
        <item x="27"/>
        <item x="47"/>
        <item x="45"/>
        <item x="83"/>
        <item x="87"/>
        <item x="46"/>
        <item x="44"/>
        <item x="86"/>
        <item x="40"/>
        <item sd="0" x="7"/>
        <item sd="0" x="18"/>
        <item sd="0" x="138"/>
        <item sd="0" x="9"/>
        <item sd="0" x="16"/>
        <item x="23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numFmtId="43" outline="0" showAll="0"/>
    <pivotField dataField="1"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4" hier="-1"/>
    <pageField fld="9" hier="-1"/>
    <pageField fld="7" hier="-1"/>
  </pageFields>
  <dataFields count="4">
    <dataField name="Qnty " fld="11" baseField="7" baseItem="0" numFmtId="3"/>
    <dataField name="THBCost" fld="21" baseField="7" baseItem="0" numFmtId="4"/>
    <dataField name="Total_PO_Price" fld="15" baseField="13" baseItem="3" numFmtId="4"/>
    <dataField name="ExRate " fld="25" baseField="13" baseItem="1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4A083-8E64-405C-AC4F-6B06064F3463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8:F2323" firstHeaderRow="1" firstDataRow="2" firstDataCol="1" rowPageCount="4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compact="0" outline="0" showAll="0"/>
    <pivotField compact="0" outline="0" showAll="0"/>
    <pivotField axis="axisPage" compact="0" outline="0" showAll="0" sortType="descending">
      <items count="139">
        <item x="1"/>
        <item x="28"/>
        <item x="116"/>
        <item x="0"/>
        <item x="97"/>
        <item x="16"/>
        <item x="40"/>
        <item x="39"/>
        <item x="71"/>
        <item x="89"/>
        <item x="74"/>
        <item x="54"/>
        <item x="117"/>
        <item x="36"/>
        <item x="79"/>
        <item x="20"/>
        <item x="109"/>
        <item x="59"/>
        <item x="84"/>
        <item x="73"/>
        <item x="51"/>
        <item x="55"/>
        <item x="37"/>
        <item x="114"/>
        <item x="94"/>
        <item x="29"/>
        <item x="77"/>
        <item x="33"/>
        <item x="19"/>
        <item x="61"/>
        <item x="38"/>
        <item x="95"/>
        <item x="32"/>
        <item x="107"/>
        <item x="52"/>
        <item x="30"/>
        <item x="129"/>
        <item x="57"/>
        <item x="3"/>
        <item x="6"/>
        <item x="137"/>
        <item x="105"/>
        <item x="35"/>
        <item x="56"/>
        <item x="87"/>
        <item x="112"/>
        <item x="26"/>
        <item x="17"/>
        <item x="88"/>
        <item x="78"/>
        <item x="113"/>
        <item x="53"/>
        <item x="102"/>
        <item x="42"/>
        <item x="64"/>
        <item x="47"/>
        <item x="9"/>
        <item x="60"/>
        <item x="131"/>
        <item x="76"/>
        <item x="13"/>
        <item x="128"/>
        <item x="2"/>
        <item x="18"/>
        <item x="111"/>
        <item x="115"/>
        <item x="41"/>
        <item x="135"/>
        <item x="34"/>
        <item x="46"/>
        <item x="104"/>
        <item x="130"/>
        <item x="108"/>
        <item x="8"/>
        <item x="31"/>
        <item x="58"/>
        <item x="72"/>
        <item x="15"/>
        <item x="43"/>
        <item x="96"/>
        <item x="7"/>
        <item x="106"/>
        <item x="110"/>
        <item x="5"/>
        <item x="86"/>
        <item x="75"/>
        <item x="14"/>
        <item x="132"/>
        <item x="25"/>
        <item x="134"/>
        <item x="24"/>
        <item x="11"/>
        <item x="27"/>
        <item x="62"/>
        <item x="44"/>
        <item x="63"/>
        <item x="21"/>
        <item x="45"/>
        <item x="101"/>
        <item x="80"/>
        <item x="118"/>
        <item x="98"/>
        <item x="22"/>
        <item x="136"/>
        <item x="81"/>
        <item x="119"/>
        <item x="82"/>
        <item x="23"/>
        <item x="83"/>
        <item x="12"/>
        <item x="65"/>
        <item x="4"/>
        <item x="48"/>
        <item x="66"/>
        <item x="90"/>
        <item x="85"/>
        <item x="91"/>
        <item x="67"/>
        <item x="120"/>
        <item x="121"/>
        <item x="133"/>
        <item x="49"/>
        <item x="68"/>
        <item x="122"/>
        <item x="69"/>
        <item x="10"/>
        <item x="123"/>
        <item x="124"/>
        <item x="50"/>
        <item x="70"/>
        <item x="92"/>
        <item x="125"/>
        <item x="126"/>
        <item x="127"/>
        <item x="99"/>
        <item x="100"/>
        <item x="93"/>
        <item x="103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sortType="ascending">
      <items count="2561">
        <item x="2556"/>
        <item x="2437"/>
        <item x="2460"/>
        <item x="2478"/>
        <item x="2428"/>
        <item x="2424"/>
        <item x="925"/>
        <item x="923"/>
        <item x="932"/>
        <item x="2542"/>
        <item x="2477"/>
        <item x="2430"/>
        <item x="2539"/>
        <item x="2438"/>
        <item x="2507"/>
        <item x="940"/>
        <item x="2508"/>
        <item x="2529"/>
        <item x="939"/>
        <item x="2500"/>
        <item x="2425"/>
        <item x="2377"/>
        <item x="2431"/>
        <item x="924"/>
        <item x="934"/>
        <item x="2432"/>
        <item x="933"/>
        <item x="2433"/>
        <item x="2434"/>
        <item x="2530"/>
        <item x="2506"/>
        <item x="2458"/>
        <item x="936"/>
        <item x="2505"/>
        <item x="2429"/>
        <item x="937"/>
        <item x="2435"/>
        <item x="2540"/>
        <item x="2479"/>
        <item x="2457"/>
        <item x="2531"/>
        <item x="2504"/>
        <item x="930"/>
        <item x="2449"/>
        <item x="2538"/>
        <item x="2426"/>
        <item x="2427"/>
        <item x="2499"/>
        <item x="2436"/>
        <item x="2459"/>
        <item x="2550"/>
        <item x="2512"/>
        <item x="929"/>
        <item x="938"/>
        <item x="2509"/>
        <item x="927"/>
        <item x="935"/>
        <item x="922"/>
        <item x="2480"/>
        <item x="2441"/>
        <item x="2559"/>
        <item x="921"/>
        <item x="2514"/>
        <item x="2488"/>
        <item x="931"/>
        <item x="2440"/>
        <item x="2515"/>
        <item x="926"/>
        <item x="2548"/>
        <item x="2489"/>
        <item x="2513"/>
        <item x="928"/>
        <item x="2453"/>
        <item x="2528"/>
        <item x="1738"/>
        <item x="1735"/>
        <item x="1733"/>
        <item x="1729"/>
        <item x="1727"/>
        <item x="1685"/>
        <item x="1705"/>
        <item x="1743"/>
        <item x="1693"/>
        <item x="1678"/>
        <item x="1681"/>
        <item x="1698"/>
        <item x="1739"/>
        <item x="1740"/>
        <item x="1741"/>
        <item x="1687"/>
        <item x="1690"/>
        <item x="1689"/>
        <item x="1674"/>
        <item x="1675"/>
        <item x="1676"/>
        <item x="1648"/>
        <item x="1645"/>
        <item x="1647"/>
        <item x="1646"/>
        <item x="1643"/>
        <item x="1746"/>
        <item x="1707"/>
        <item x="1713"/>
        <item x="1644"/>
        <item x="2197"/>
        <item x="2198"/>
        <item x="2199"/>
        <item x="1706"/>
        <item x="1702"/>
        <item x="1751"/>
        <item x="1711"/>
        <item x="1712"/>
        <item x="1708"/>
        <item x="1732"/>
        <item x="1666"/>
        <item x="1667"/>
        <item x="1668"/>
        <item x="2200"/>
        <item x="1680"/>
        <item x="1717"/>
        <item x="1736"/>
        <item x="1703"/>
        <item x="1709"/>
        <item x="1750"/>
        <item x="1749"/>
        <item x="1730"/>
        <item x="1731"/>
        <item x="1723"/>
        <item x="1721"/>
        <item x="1722"/>
        <item x="1677"/>
        <item x="1691"/>
        <item x="1692"/>
        <item x="1744"/>
        <item x="1745"/>
        <item x="1748"/>
        <item x="1728"/>
        <item x="1686"/>
        <item x="1734"/>
        <item x="1679"/>
        <item x="1651"/>
        <item x="1649"/>
        <item x="1658"/>
        <item x="1663"/>
        <item x="1652"/>
        <item x="1670"/>
        <item x="1671"/>
        <item x="1661"/>
        <item x="1669"/>
        <item x="1635"/>
        <item x="1636"/>
        <item x="1664"/>
        <item x="1653"/>
        <item x="2201"/>
        <item x="2202"/>
        <item x="1701"/>
        <item x="1699"/>
        <item x="1724"/>
        <item x="1718"/>
        <item x="1716"/>
        <item x="1704"/>
        <item x="1720"/>
        <item x="1695"/>
        <item x="1696"/>
        <item x="1697"/>
        <item x="1688"/>
        <item x="1683"/>
        <item x="1684"/>
        <item x="1726"/>
        <item x="1700"/>
        <item x="1694"/>
        <item x="1715"/>
        <item x="1682"/>
        <item x="1710"/>
        <item x="1719"/>
        <item x="1725"/>
        <item x="1654"/>
        <item x="1737"/>
        <item x="1714"/>
        <item x="1742"/>
        <item x="1672"/>
        <item x="1673"/>
        <item x="1659"/>
        <item x="1650"/>
        <item x="1655"/>
        <item x="1660"/>
        <item x="1656"/>
        <item x="1657"/>
        <item x="1662"/>
        <item x="1637"/>
        <item x="1665"/>
        <item x="1271"/>
        <item x="1272"/>
        <item x="1010"/>
        <item x="995"/>
        <item x="1269"/>
        <item x="1284"/>
        <item x="198"/>
        <item x="377"/>
        <item x="502"/>
        <item x="496"/>
        <item x="79"/>
        <item x="80"/>
        <item x="78"/>
        <item x="77"/>
        <item x="74"/>
        <item x="81"/>
        <item x="84"/>
        <item x="75"/>
        <item x="76"/>
        <item x="82"/>
        <item x="83"/>
        <item x="1257"/>
        <item x="1245"/>
        <item x="1232"/>
        <item x="48"/>
        <item x="40"/>
        <item x="35"/>
        <item x="43"/>
        <item x="66"/>
        <item x="1160"/>
        <item x="1224"/>
        <item x="1178"/>
        <item x="1197"/>
        <item x="1198"/>
        <item x="1216"/>
        <item x="42"/>
        <item x="41"/>
        <item x="169"/>
        <item x="172"/>
        <item x="170"/>
        <item x="56"/>
        <item x="1192"/>
        <item x="1190"/>
        <item x="1191"/>
        <item x="1189"/>
        <item x="1165"/>
        <item x="1163"/>
        <item x="1173"/>
        <item x="1220"/>
        <item x="1174"/>
        <item x="1164"/>
        <item x="90"/>
        <item x="108"/>
        <item x="138"/>
        <item x="103"/>
        <item x="139"/>
        <item x="1213"/>
        <item x="140"/>
        <item x="131"/>
        <item x="15"/>
        <item x="54"/>
        <item x="52"/>
        <item x="86"/>
        <item x="85"/>
        <item x="67"/>
        <item x="1281"/>
        <item x="521"/>
        <item x="710"/>
        <item x="1277"/>
        <item x="579"/>
        <item x="543"/>
        <item x="651"/>
        <item x="1261"/>
        <item x="1273"/>
        <item x="771"/>
        <item x="1265"/>
        <item x="401"/>
        <item x="338"/>
        <item x="298"/>
        <item x="304"/>
        <item x="526"/>
        <item x="1120"/>
        <item x="525"/>
        <item x="1119"/>
        <item x="524"/>
        <item x="1121"/>
        <item x="485"/>
        <item x="245"/>
        <item x="214"/>
        <item x="203"/>
        <item x="237"/>
        <item x="209"/>
        <item x="208"/>
        <item x="236"/>
        <item x="254"/>
        <item x="223"/>
        <item x="262"/>
        <item x="1048"/>
        <item x="228"/>
        <item x="235"/>
        <item x="1049"/>
        <item x="824"/>
        <item x="1023"/>
        <item x="1028"/>
        <item x="229"/>
        <item x="226"/>
        <item x="1022"/>
        <item x="215"/>
        <item x="212"/>
        <item x="249"/>
        <item x="230"/>
        <item x="218"/>
        <item x="213"/>
        <item x="204"/>
        <item x="205"/>
        <item x="267"/>
        <item x="238"/>
        <item x="234"/>
        <item x="207"/>
        <item x="800"/>
        <item x="300"/>
        <item x="778"/>
        <item x="290"/>
        <item x="575"/>
        <item x="1267"/>
        <item x="552"/>
        <item x="514"/>
        <item x="619"/>
        <item x="794"/>
        <item x="790"/>
        <item x="517"/>
        <item x="299"/>
        <item x="362"/>
        <item x="349"/>
        <item x="809"/>
        <item x="807"/>
        <item x="808"/>
        <item x="584"/>
        <item x="294"/>
        <item x="295"/>
        <item x="293"/>
        <item x="479"/>
        <item x="594"/>
        <item x="595"/>
        <item x="493"/>
        <item x="638"/>
        <item x="712"/>
        <item x="544"/>
        <item x="642"/>
        <item x="741"/>
        <item x="499"/>
        <item x="549"/>
        <item x="494"/>
        <item x="321"/>
        <item x="325"/>
        <item x="725"/>
        <item x="497"/>
        <item x="487"/>
        <item x="833"/>
        <item x="469"/>
        <item x="405"/>
        <item x="359"/>
        <item x="640"/>
        <item x="390"/>
        <item x="361"/>
        <item x="357"/>
        <item x="834"/>
        <item x="484"/>
        <item x="283"/>
        <item x="339"/>
        <item x="301"/>
        <item x="799"/>
        <item x="477"/>
        <item x="746"/>
        <item x="726"/>
        <item x="492"/>
        <item x="495"/>
        <item x="486"/>
        <item x="355"/>
        <item x="546"/>
        <item x="545"/>
        <item x="511"/>
        <item x="360"/>
        <item x="572"/>
        <item x="559"/>
        <item x="342"/>
        <item x="375"/>
        <item x="356"/>
        <item x="387"/>
        <item x="553"/>
        <item x="593"/>
        <item x="480"/>
        <item x="319"/>
        <item x="481"/>
        <item x="607"/>
        <item x="538"/>
        <item x="734"/>
        <item x="532"/>
        <item x="533"/>
        <item x="471"/>
        <item x="508"/>
        <item x="529"/>
        <item x="571"/>
        <item x="272"/>
        <item x="474"/>
        <item x="540"/>
        <item x="728"/>
        <item x="534"/>
        <item x="735"/>
        <item x="567"/>
        <item x="537"/>
        <item x="530"/>
        <item x="736"/>
        <item x="467"/>
        <item x="324"/>
        <item x="374"/>
        <item x="320"/>
        <item x="371"/>
        <item x="373"/>
        <item x="369"/>
        <item x="468"/>
        <item x="589"/>
        <item x="578"/>
        <item x="810"/>
        <item x="585"/>
        <item x="818"/>
        <item x="576"/>
        <item x="512"/>
        <item x="557"/>
        <item x="520"/>
        <item x="555"/>
        <item x="372"/>
        <item x="370"/>
        <item x="498"/>
        <item x="760"/>
        <item x="655"/>
        <item x="759"/>
        <item x="656"/>
        <item x="482"/>
        <item x="483"/>
        <item x="757"/>
        <item x="548"/>
        <item x="547"/>
        <item x="577"/>
        <item x="327"/>
        <item x="1785"/>
        <item x="591"/>
        <item x="1801"/>
        <item x="753"/>
        <item x="1830"/>
        <item x="837"/>
        <item x="1837"/>
        <item x="519"/>
        <item x="1784"/>
        <item x="756"/>
        <item x="1862"/>
        <item x="518"/>
        <item x="1783"/>
        <item x="1782"/>
        <item x="522"/>
        <item x="839"/>
        <item x="1805"/>
        <item x="513"/>
        <item x="276"/>
        <item x="1876"/>
        <item x="275"/>
        <item x="1814"/>
        <item x="1852"/>
        <item x="1853"/>
        <item x="1779"/>
        <item x="1806"/>
        <item x="1834"/>
        <item x="316"/>
        <item x="1809"/>
        <item x="1875"/>
        <item x="1808"/>
        <item x="399"/>
        <item x="1842"/>
        <item x="1855"/>
        <item x="1838"/>
        <item x="1829"/>
        <item x="1807"/>
        <item x="1848"/>
        <item x="1802"/>
        <item x="1821"/>
        <item x="397"/>
        <item x="705"/>
        <item x="733"/>
        <item x="731"/>
        <item x="707"/>
        <item x="737"/>
        <item x="1824"/>
        <item x="1825"/>
        <item x="1845"/>
        <item x="1812"/>
        <item x="836"/>
        <item x="675"/>
        <item x="1815"/>
        <item x="400"/>
        <item x="1820"/>
        <item x="1874"/>
        <item x="1873"/>
        <item x="1831"/>
        <item x="1826"/>
        <item x="1818"/>
        <item x="289"/>
        <item x="1811"/>
        <item x="673"/>
        <item x="1810"/>
        <item x="1840"/>
        <item x="1843"/>
        <item x="314"/>
        <item x="317"/>
        <item x="501"/>
        <item x="500"/>
        <item x="273"/>
        <item x="1878"/>
        <item x="1871"/>
        <item x="1877"/>
        <item x="1870"/>
        <item x="1854"/>
        <item x="1803"/>
        <item x="296"/>
        <item x="1839"/>
        <item x="1836"/>
        <item x="1841"/>
        <item x="1827"/>
        <item x="1822"/>
        <item x="1773"/>
        <item x="1778"/>
        <item x="1776"/>
        <item x="747"/>
        <item x="841"/>
        <item x="1863"/>
        <item x="627"/>
        <item x="1772"/>
        <item x="1864"/>
        <item x="1767"/>
        <item x="1796"/>
        <item x="1766"/>
        <item x="1789"/>
        <item x="1765"/>
        <item x="1797"/>
        <item x="1764"/>
        <item x="1835"/>
        <item x="1823"/>
        <item x="1792"/>
        <item x="1832"/>
        <item x="1795"/>
        <item x="672"/>
        <item x="1790"/>
        <item x="1771"/>
        <item x="1794"/>
        <item x="1798"/>
        <item x="1791"/>
        <item x="1799"/>
        <item x="1786"/>
        <item x="1844"/>
        <item x="1804"/>
        <item x="1833"/>
        <item x="1865"/>
        <item x="1846"/>
        <item x="1868"/>
        <item x="1847"/>
        <item x="692"/>
        <item x="684"/>
        <item x="1860"/>
        <item x="1777"/>
        <item x="1858"/>
        <item x="1872"/>
        <item x="1760"/>
        <item x="1775"/>
        <item x="1758"/>
        <item x="1757"/>
        <item x="1774"/>
        <item x="1755"/>
        <item x="1756"/>
        <item x="1754"/>
        <item x="1759"/>
        <item x="1770"/>
        <item x="1768"/>
        <item x="1867"/>
        <item x="1762"/>
        <item x="1769"/>
        <item x="1869"/>
        <item x="1816"/>
        <item x="393"/>
        <item x="738"/>
        <item x="704"/>
        <item x="1850"/>
        <item x="590"/>
        <item x="1851"/>
        <item x="1857"/>
        <item x="825"/>
        <item x="1856"/>
        <item x="592"/>
        <item x="1861"/>
        <item x="1761"/>
        <item x="826"/>
        <item x="832"/>
        <item x="1828"/>
        <item x="1817"/>
        <item x="830"/>
        <item x="1800"/>
        <item x="305"/>
        <item x="1788"/>
        <item x="1866"/>
        <item x="556"/>
        <item x="580"/>
        <item x="1859"/>
        <item x="306"/>
        <item x="1787"/>
        <item x="752"/>
        <item x="380"/>
        <item x="554"/>
        <item x="1819"/>
        <item x="1813"/>
        <item x="315"/>
        <item x="1780"/>
        <item x="751"/>
        <item x="343"/>
        <item x="813"/>
        <item x="1849"/>
        <item x="541"/>
        <item x="1781"/>
        <item x="831"/>
        <item x="791"/>
        <item x="1793"/>
        <item x="527"/>
        <item x="819"/>
        <item x="274"/>
        <item x="588"/>
        <item x="365"/>
        <item x="286"/>
        <item x="350"/>
        <item x="351"/>
        <item x="297"/>
        <item x="1763"/>
        <item x="599"/>
        <item x="381"/>
        <item x="2046"/>
        <item x="2048"/>
        <item x="2328"/>
        <item x="2308"/>
        <item x="2181"/>
        <item x="2311"/>
        <item x="2333"/>
        <item x="2343"/>
        <item x="2373"/>
        <item x="2205"/>
        <item x="2304"/>
        <item x="2334"/>
        <item x="2312"/>
        <item x="2371"/>
        <item x="2370"/>
        <item x="2335"/>
        <item x="2346"/>
        <item x="2206"/>
        <item x="2292"/>
        <item x="2281"/>
        <item x="2285"/>
        <item x="2207"/>
        <item x="2180"/>
        <item x="2208"/>
        <item x="2374"/>
        <item x="2089"/>
        <item x="2150"/>
        <item x="2151"/>
        <item x="2144"/>
        <item x="2213"/>
        <item x="2357"/>
        <item x="1910"/>
        <item x="2138"/>
        <item x="2117"/>
        <item x="2118"/>
        <item x="2120"/>
        <item x="2119"/>
        <item x="2116"/>
        <item x="1398"/>
        <item x="1318"/>
        <item x="1327"/>
        <item x="1319"/>
        <item x="2143"/>
        <item x="1341"/>
        <item x="1340"/>
        <item x="1320"/>
        <item x="2130"/>
        <item x="2132"/>
        <item x="2131"/>
        <item x="566"/>
        <item x="392"/>
        <item x="358"/>
        <item x="2030"/>
        <item x="2007"/>
        <item x="2027"/>
        <item x="1983"/>
        <item x="1984"/>
        <item x="2001"/>
        <item x="1926"/>
        <item x="1985"/>
        <item x="2004"/>
        <item x="2031"/>
        <item x="2012"/>
        <item x="2023"/>
        <item x="2024"/>
        <item x="1986"/>
        <item x="2013"/>
        <item x="2000"/>
        <item x="2020"/>
        <item x="1921"/>
        <item x="1957"/>
        <item x="1958"/>
        <item x="1938"/>
        <item x="1927"/>
        <item x="1939"/>
        <item x="1928"/>
        <item x="1929"/>
        <item x="1966"/>
        <item x="1962"/>
        <item x="1935"/>
        <item x="1936"/>
        <item x="1963"/>
        <item x="1964"/>
        <item x="1959"/>
        <item x="1965"/>
        <item x="2356"/>
        <item x="1982"/>
        <item x="2083"/>
        <item x="2026"/>
        <item x="2019"/>
        <item x="1394"/>
        <item x="1397"/>
        <item x="1395"/>
        <item x="1906"/>
        <item x="1916"/>
        <item x="1892"/>
        <item x="1893"/>
        <item x="1894"/>
        <item x="1901"/>
        <item x="1937"/>
        <item x="1899"/>
        <item x="1949"/>
        <item x="2360"/>
        <item x="1999"/>
        <item x="1981"/>
        <item x="2022"/>
        <item x="2079"/>
        <item x="2080"/>
        <item x="2062"/>
        <item x="2003"/>
        <item x="2037"/>
        <item x="2038"/>
        <item x="2039"/>
        <item x="1321"/>
        <item x="1322"/>
        <item x="2077"/>
        <item x="1952"/>
        <item x="1919"/>
        <item x="1970"/>
        <item x="2340"/>
        <item x="1955"/>
        <item x="2254"/>
        <item x="1466"/>
        <item x="1501"/>
        <item x="1882"/>
        <item x="1884"/>
        <item x="2195"/>
        <item x="2203"/>
        <item x="2209"/>
        <item x="1950"/>
        <item x="1961"/>
        <item x="1968"/>
        <item x="1923"/>
        <item x="1971"/>
        <item x="1920"/>
        <item x="2329"/>
        <item x="2369"/>
        <item x="2361"/>
        <item x="2029"/>
        <item x="1944"/>
        <item x="1979"/>
        <item x="1924"/>
        <item x="1942"/>
        <item x="1940"/>
        <item x="2028"/>
        <item x="1967"/>
        <item x="1930"/>
        <item x="2167"/>
        <item x="2243"/>
        <item x="1989"/>
        <item x="1988"/>
        <item x="1990"/>
        <item x="1978"/>
        <item x="2032"/>
        <item x="1992"/>
        <item x="1976"/>
        <item x="2025"/>
        <item x="1925"/>
        <item x="2018"/>
        <item x="1993"/>
        <item x="1998"/>
        <item x="1969"/>
        <item x="1946"/>
        <item x="1947"/>
        <item x="1948"/>
        <item x="1960"/>
        <item x="1911"/>
        <item x="2313"/>
        <item x="2176"/>
        <item x="2179"/>
        <item x="2177"/>
        <item x="2255"/>
        <item x="2196"/>
        <item x="2284"/>
        <item x="2557"/>
        <item x="2492"/>
        <item x="2543"/>
        <item x="2482"/>
        <item x="2469"/>
        <item x="2483"/>
        <item x="2487"/>
        <item x="920"/>
        <item x="2544"/>
        <item x="2545"/>
        <item x="2447"/>
        <item x="2484"/>
        <item x="2476"/>
        <item x="2546"/>
        <item x="2448"/>
        <item x="2522"/>
        <item x="2444"/>
        <item x="2472"/>
        <item x="2495"/>
        <item x="2473"/>
        <item x="2463"/>
        <item x="2547"/>
        <item x="2551"/>
        <item x="2461"/>
        <item x="2525"/>
        <item x="2516"/>
        <item x="2486"/>
        <item x="2523"/>
        <item x="2474"/>
        <item x="2494"/>
        <item x="2521"/>
        <item x="2527"/>
        <item x="2445"/>
        <item x="2485"/>
        <item x="2497"/>
        <item x="2462"/>
        <item x="2517"/>
        <item x="2446"/>
        <item x="2518"/>
        <item x="2502"/>
        <item x="2490"/>
        <item x="2503"/>
        <item x="2481"/>
        <item x="2519"/>
        <item x="2491"/>
        <item x="2501"/>
        <item x="2496"/>
        <item x="2526"/>
        <item x="2493"/>
        <item x="2439"/>
        <item x="2520"/>
        <item x="2553"/>
        <item x="2511"/>
        <item x="2554"/>
        <item x="2524"/>
        <item x="2510"/>
        <item x="2498"/>
        <item x="2555"/>
        <item x="2464"/>
        <item x="2552"/>
        <item x="1433"/>
        <item x="1499"/>
        <item x="1450"/>
        <item x="1435"/>
        <item x="1451"/>
        <item x="1455"/>
        <item x="1452"/>
        <item x="1434"/>
        <item x="1638"/>
        <item x="1639"/>
        <item x="1640"/>
        <item x="1641"/>
        <item x="1642"/>
        <item x="1456"/>
        <item x="1431"/>
        <item x="1747"/>
        <item x="1432"/>
        <item x="1752"/>
        <item x="1242"/>
        <item x="1278"/>
        <item x="1266"/>
        <item x="1244"/>
        <item x="1243"/>
        <item x="1241"/>
        <item x="144"/>
        <item x="322"/>
        <item x="1280"/>
        <item x="489"/>
        <item x="210"/>
        <item x="206"/>
        <item x="1283"/>
        <item x="1282"/>
        <item x="1279"/>
        <item x="302"/>
        <item x="570"/>
        <item x="507"/>
        <item x="277"/>
        <item x="569"/>
        <item x="509"/>
        <item x="353"/>
        <item x="2228"/>
        <item x="2238"/>
        <item x="2148"/>
        <item x="2235"/>
        <item x="2236"/>
        <item x="2153"/>
        <item x="2358"/>
        <item x="2363"/>
        <item x="2348"/>
        <item x="2321"/>
        <item x="2214"/>
        <item x="2218"/>
        <item x="2121"/>
        <item x="2122"/>
        <item x="2187"/>
        <item x="2154"/>
        <item x="1931"/>
        <item x="2381"/>
        <item x="2384"/>
        <item x="2382"/>
        <item x="2380"/>
        <item x="2383"/>
        <item x="2378"/>
        <item x="943"/>
        <item x="2385"/>
        <item x="2379"/>
        <item x="958"/>
        <item x="2455"/>
        <item x="2532"/>
        <item x="2443"/>
        <item x="966"/>
        <item x="2541"/>
        <item x="2537"/>
        <item x="990"/>
        <item x="2534"/>
        <item x="2450"/>
        <item x="2471"/>
        <item x="2468"/>
        <item x="962"/>
        <item x="2535"/>
        <item x="2466"/>
        <item x="969"/>
        <item x="2558"/>
        <item x="2475"/>
        <item x="992"/>
        <item x="2536"/>
        <item x="2467"/>
        <item x="950"/>
        <item x="2442"/>
        <item x="2549"/>
        <item x="944"/>
        <item x="986"/>
        <item x="2454"/>
        <item x="959"/>
        <item x="2533"/>
        <item x="2470"/>
        <item x="960"/>
        <item x="2456"/>
        <item x="2451"/>
        <item x="970"/>
        <item x="2465"/>
        <item x="2452"/>
        <item x="993"/>
        <item x="965"/>
        <item x="956"/>
        <item x="991"/>
        <item x="951"/>
        <item x="977"/>
        <item x="954"/>
        <item x="963"/>
        <item x="985"/>
        <item x="976"/>
        <item x="942"/>
        <item x="973"/>
        <item x="971"/>
        <item x="975"/>
        <item x="952"/>
        <item x="941"/>
        <item x="989"/>
        <item x="974"/>
        <item x="982"/>
        <item x="980"/>
        <item x="964"/>
        <item x="984"/>
        <item x="967"/>
        <item x="953"/>
        <item x="968"/>
        <item x="987"/>
        <item x="972"/>
        <item x="946"/>
        <item x="978"/>
        <item x="981"/>
        <item x="988"/>
        <item x="957"/>
        <item x="961"/>
        <item x="948"/>
        <item x="949"/>
        <item x="979"/>
        <item x="947"/>
        <item x="955"/>
        <item x="983"/>
        <item x="945"/>
        <item x="46"/>
        <item x="47"/>
        <item x="38"/>
        <item x="68"/>
        <item x="45"/>
        <item x="488"/>
        <item x="70"/>
        <item x="44"/>
        <item x="71"/>
        <item x="30"/>
        <item x="354"/>
        <item x="73"/>
        <item x="50"/>
        <item x="36"/>
        <item x="72"/>
        <item x="189"/>
        <item x="1204"/>
        <item x="1206"/>
        <item x="1203"/>
        <item x="1199"/>
        <item x="1200"/>
        <item x="1201"/>
        <item x="158"/>
        <item x="107"/>
        <item x="116"/>
        <item x="132"/>
        <item x="1240"/>
        <item x="152"/>
        <item x="105"/>
        <item x="106"/>
        <item x="121"/>
        <item x="190"/>
        <item x="120"/>
        <item x="142"/>
        <item x="101"/>
        <item x="202"/>
        <item x="201"/>
        <item x="109"/>
        <item x="199"/>
        <item x="69"/>
        <item x="126"/>
        <item x="122"/>
        <item x="26"/>
        <item x="25"/>
        <item x="123"/>
        <item x="53"/>
        <item x="57"/>
        <item x="1185"/>
        <item x="1195"/>
        <item x="195"/>
        <item x="174"/>
        <item x="1149"/>
        <item x="1194"/>
        <item x="1150"/>
        <item x="1148"/>
        <item x="1188"/>
        <item x="1193"/>
        <item x="194"/>
        <item x="173"/>
        <item x="200"/>
        <item x="128"/>
        <item x="130"/>
        <item x="156"/>
        <item x="154"/>
        <item x="111"/>
        <item x="112"/>
        <item x="129"/>
        <item x="183"/>
        <item x="166"/>
        <item x="145"/>
        <item x="163"/>
        <item x="179"/>
        <item x="1155"/>
        <item x="147"/>
        <item x="159"/>
        <item x="153"/>
        <item x="1250"/>
        <item x="1251"/>
        <item x="1252"/>
        <item x="1247"/>
        <item x="1248"/>
        <item x="1249"/>
        <item x="39"/>
        <item x="49"/>
        <item x="1208"/>
        <item x="1210"/>
        <item x="1214"/>
        <item x="1207"/>
        <item x="1211"/>
        <item x="1218"/>
        <item x="1212"/>
        <item x="1215"/>
        <item x="1217"/>
        <item x="1209"/>
        <item x="176"/>
        <item x="115"/>
        <item x="177"/>
        <item x="197"/>
        <item x="117"/>
        <item x="196"/>
        <item x="119"/>
        <item x="114"/>
        <item x="181"/>
        <item x="168"/>
        <item x="182"/>
        <item x="185"/>
        <item x="186"/>
        <item x="188"/>
        <item x="167"/>
        <item x="187"/>
        <item x="175"/>
        <item x="137"/>
        <item x="34"/>
        <item x="31"/>
        <item x="32"/>
        <item x="33"/>
        <item x="37"/>
        <item x="55"/>
        <item x="51"/>
        <item x="135"/>
        <item x="133"/>
        <item x="1233"/>
        <item x="1236"/>
        <item x="143"/>
        <item x="88"/>
        <item x="136"/>
        <item x="99"/>
        <item x="1196"/>
        <item x="1219"/>
        <item x="98"/>
        <item x="193"/>
        <item x="157"/>
        <item x="102"/>
        <item x="1187"/>
        <item x="149"/>
        <item x="1161"/>
        <item x="1186"/>
        <item x="151"/>
        <item x="95"/>
        <item x="94"/>
        <item x="97"/>
        <item x="1162"/>
        <item x="87"/>
        <item x="96"/>
        <item x="191"/>
        <item x="178"/>
        <item x="164"/>
        <item x="192"/>
        <item x="155"/>
        <item x="150"/>
        <item x="1152"/>
        <item x="1222"/>
        <item x="1154"/>
        <item x="1221"/>
        <item x="1175"/>
        <item x="1151"/>
        <item x="1227"/>
        <item x="1166"/>
        <item x="1230"/>
        <item x="1153"/>
        <item x="1223"/>
        <item x="93"/>
        <item x="104"/>
        <item x="100"/>
        <item x="1345"/>
        <item x="110"/>
        <item x="165"/>
        <item x="184"/>
        <item x="171"/>
        <item x="1167"/>
        <item x="1176"/>
        <item x="1168"/>
        <item x="1183"/>
        <item x="148"/>
        <item x="1169"/>
        <item x="1225"/>
        <item x="1172"/>
        <item x="162"/>
        <item x="24"/>
        <item x="161"/>
        <item x="160"/>
        <item x="1239"/>
        <item x="1254"/>
        <item x="1235"/>
        <item x="1238"/>
        <item x="1258"/>
        <item x="1234"/>
        <item x="1253"/>
        <item x="1255"/>
        <item x="1256"/>
        <item x="1259"/>
        <item x="1237"/>
        <item x="180"/>
        <item x="1156"/>
        <item x="1171"/>
        <item x="1158"/>
        <item x="1157"/>
        <item x="1177"/>
        <item x="1159"/>
        <item x="65"/>
        <item x="63"/>
        <item x="64"/>
        <item x="62"/>
        <item x="58"/>
        <item x="61"/>
        <item x="59"/>
        <item x="60"/>
        <item x="1205"/>
        <item x="19"/>
        <item x="28"/>
        <item x="29"/>
        <item x="16"/>
        <item x="27"/>
        <item x="12"/>
        <item x="21"/>
        <item x="13"/>
        <item x="14"/>
        <item x="4"/>
        <item x="6"/>
        <item x="5"/>
        <item x="23"/>
        <item x="22"/>
        <item x="18"/>
        <item x="11"/>
        <item x="8"/>
        <item x="9"/>
        <item x="1"/>
        <item x="10"/>
        <item x="20"/>
        <item x="7"/>
        <item x="2"/>
        <item x="17"/>
        <item x="3"/>
        <item x="134"/>
        <item x="0"/>
        <item x="91"/>
        <item x="89"/>
        <item x="92"/>
        <item x="124"/>
        <item x="127"/>
        <item x="125"/>
        <item x="118"/>
        <item x="504"/>
        <item x="376"/>
        <item x="379"/>
        <item x="1276"/>
        <item x="1260"/>
        <item x="615"/>
        <item x="629"/>
        <item x="696"/>
        <item x="558"/>
        <item x="583"/>
        <item x="568"/>
        <item x="586"/>
        <item x="624"/>
        <item x="391"/>
        <item x="631"/>
        <item x="470"/>
        <item x="330"/>
        <item x="464"/>
        <item x="1004"/>
        <item x="1126"/>
        <item x="1113"/>
        <item x="560"/>
        <item x="396"/>
        <item x="398"/>
        <item x="1093"/>
        <item x="1013"/>
        <item x="1104"/>
        <item x="1002"/>
        <item x="1129"/>
        <item x="1122"/>
        <item x="1001"/>
        <item x="1123"/>
        <item x="1110"/>
        <item x="680"/>
        <item x="769"/>
        <item x="835"/>
        <item x="706"/>
        <item x="765"/>
        <item x="840"/>
        <item x="1088"/>
        <item x="1134"/>
        <item x="1132"/>
        <item x="1131"/>
        <item x="1135"/>
        <item x="1130"/>
        <item x="1133"/>
        <item x="1107"/>
        <item x="1109"/>
        <item x="332"/>
        <item x="463"/>
        <item x="310"/>
        <item x="573"/>
        <item x="334"/>
        <item x="282"/>
        <item x="335"/>
        <item x="562"/>
        <item x="1246"/>
        <item x="1270"/>
        <item x="1078"/>
        <item x="1079"/>
        <item x="1092"/>
        <item x="1085"/>
        <item x="732"/>
        <item x="313"/>
        <item x="729"/>
        <item x="730"/>
        <item x="1137"/>
        <item x="1138"/>
        <item x="1094"/>
        <item x="1136"/>
        <item x="1098"/>
        <item x="820"/>
        <item x="280"/>
        <item x="288"/>
        <item x="146"/>
        <item x="303"/>
        <item x="329"/>
        <item x="326"/>
        <item x="331"/>
        <item x="679"/>
        <item x="643"/>
        <item x="617"/>
        <item x="1108"/>
        <item x="1117"/>
        <item x="1116"/>
        <item x="1112"/>
        <item x="1125"/>
        <item x="1106"/>
        <item x="1184"/>
        <item x="1089"/>
        <item x="1179"/>
        <item x="1081"/>
        <item x="1140"/>
        <item x="1086"/>
        <item x="1180"/>
        <item x="1080"/>
        <item x="1105"/>
        <item x="1099"/>
        <item x="1181"/>
        <item x="1077"/>
        <item x="1141"/>
        <item x="1075"/>
        <item x="1142"/>
        <item x="1091"/>
        <item x="1076"/>
        <item x="1139"/>
        <item x="1084"/>
        <item x="1143"/>
        <item x="671"/>
        <item x="605"/>
        <item x="604"/>
        <item x="287"/>
        <item x="1263"/>
        <item x="1264"/>
        <item x="1290"/>
        <item x="1262"/>
        <item x="1082"/>
        <item x="1115"/>
        <item x="222"/>
        <item x="216"/>
        <item x="231"/>
        <item x="761"/>
        <item x="523"/>
        <item x="758"/>
        <item x="1029"/>
        <item x="1038"/>
        <item x="1063"/>
        <item x="270"/>
        <item x="243"/>
        <item x="242"/>
        <item x="1056"/>
        <item x="1058"/>
        <item x="1057"/>
        <item x="1053"/>
        <item x="1069"/>
        <item x="1070"/>
        <item x="1055"/>
        <item x="1066"/>
        <item x="1046"/>
        <item x="1073"/>
        <item x="1059"/>
        <item x="1061"/>
        <item x="1202"/>
        <item x="1005"/>
        <item x="1039"/>
        <item x="268"/>
        <item x="1021"/>
        <item x="1016"/>
        <item x="1017"/>
        <item x="1009"/>
        <item x="252"/>
        <item x="263"/>
        <item x="260"/>
        <item x="211"/>
        <item x="141"/>
        <item x="257"/>
        <item x="219"/>
        <item x="258"/>
        <item x="1062"/>
        <item x="1065"/>
        <item x="1027"/>
        <item x="1026"/>
        <item x="1285"/>
        <item x="227"/>
        <item x="251"/>
        <item x="264"/>
        <item x="253"/>
        <item x="224"/>
        <item x="225"/>
        <item x="1323"/>
        <item x="1031"/>
        <item x="217"/>
        <item x="1032"/>
        <item x="261"/>
        <item x="248"/>
        <item x="842"/>
        <item x="221"/>
        <item x="1050"/>
        <item x="1052"/>
        <item x="1051"/>
        <item x="1060"/>
        <item x="1047"/>
        <item x="1182"/>
        <item x="1030"/>
        <item x="1041"/>
        <item x="1040"/>
        <item x="1054"/>
        <item x="1044"/>
        <item x="1071"/>
        <item x="1064"/>
        <item x="1072"/>
        <item x="1043"/>
        <item x="1045"/>
        <item x="1035"/>
        <item x="1033"/>
        <item x="1037"/>
        <item x="1034"/>
        <item x="1042"/>
        <item x="1036"/>
        <item x="1268"/>
        <item x="1292"/>
        <item x="1068"/>
        <item x="1025"/>
        <item x="1067"/>
        <item x="1024"/>
        <item x="1020"/>
        <item x="256"/>
        <item x="241"/>
        <item x="240"/>
        <item x="233"/>
        <item x="247"/>
        <item x="232"/>
        <item x="259"/>
        <item x="250"/>
        <item x="385"/>
        <item x="383"/>
        <item x="311"/>
        <item x="382"/>
        <item x="386"/>
        <item x="285"/>
        <item x="284"/>
        <item x="708"/>
        <item x="476"/>
        <item x="475"/>
        <item x="838"/>
        <item x="347"/>
        <item x="323"/>
        <item x="328"/>
        <item x="333"/>
        <item x="662"/>
        <item x="336"/>
        <item x="312"/>
        <item x="802"/>
        <item x="308"/>
        <item x="478"/>
        <item x="535"/>
        <item x="743"/>
        <item x="531"/>
        <item x="539"/>
        <item x="658"/>
        <item x="536"/>
        <item x="542"/>
        <item x="821"/>
        <item x="461"/>
        <item x="402"/>
        <item x="345"/>
        <item x="337"/>
        <item x="829"/>
        <item x="574"/>
        <item x="827"/>
        <item x="346"/>
        <item x="686"/>
        <item x="528"/>
        <item x="395"/>
        <item x="378"/>
        <item x="805"/>
        <item x="403"/>
        <item x="804"/>
        <item x="641"/>
        <item x="814"/>
        <item x="394"/>
        <item x="803"/>
        <item x="828"/>
        <item x="582"/>
        <item x="823"/>
        <item x="806"/>
        <item x="785"/>
        <item x="309"/>
        <item x="389"/>
        <item x="815"/>
        <item x="742"/>
        <item x="812"/>
        <item x="677"/>
        <item x="996"/>
        <item x="1006"/>
        <item x="1014"/>
        <item x="1018"/>
        <item x="657"/>
        <item x="711"/>
        <item x="2327"/>
        <item x="2336"/>
        <item x="2341"/>
        <item x="2362"/>
        <item x="2324"/>
        <item x="2171"/>
        <item x="2169"/>
        <item x="2170"/>
        <item x="2253"/>
        <item x="2168"/>
        <item x="2178"/>
        <item x="2338"/>
        <item x="2227"/>
        <item x="2364"/>
        <item x="2365"/>
        <item x="2339"/>
        <item x="2367"/>
        <item x="2366"/>
        <item x="2182"/>
        <item x="2345"/>
        <item x="2372"/>
        <item x="2347"/>
        <item x="2375"/>
        <item x="2376"/>
        <item x="2291"/>
        <item x="2204"/>
        <item x="2237"/>
        <item x="2257"/>
        <item x="2229"/>
        <item x="2149"/>
        <item x="2239"/>
        <item x="2215"/>
        <item x="2211"/>
        <item x="2216"/>
        <item x="348"/>
        <item x="281"/>
        <item x="505"/>
        <item x="279"/>
        <item x="550"/>
        <item x="597"/>
        <item x="598"/>
        <item x="596"/>
        <item x="563"/>
        <item x="366"/>
        <item x="564"/>
        <item x="318"/>
        <item x="561"/>
        <item x="2017"/>
        <item x="1291"/>
        <item x="750"/>
        <item x="635"/>
        <item x="1332"/>
        <item x="1338"/>
        <item x="1339"/>
        <item x="1396"/>
        <item x="1388"/>
        <item x="1324"/>
        <item x="1336"/>
        <item x="1337"/>
        <item x="1294"/>
        <item x="363"/>
        <item x="364"/>
        <item x="2069"/>
        <item x="1295"/>
        <item x="455"/>
        <item x="456"/>
        <item x="444"/>
        <item x="449"/>
        <item x="442"/>
        <item x="443"/>
        <item x="436"/>
        <item x="457"/>
        <item x="422"/>
        <item x="441"/>
        <item x="427"/>
        <item x="437"/>
        <item x="430"/>
        <item x="431"/>
        <item x="423"/>
        <item x="406"/>
        <item x="445"/>
        <item x="450"/>
        <item x="451"/>
        <item x="412"/>
        <item x="452"/>
        <item x="432"/>
        <item x="433"/>
        <item x="434"/>
        <item x="416"/>
        <item x="426"/>
        <item x="428"/>
        <item x="413"/>
        <item x="438"/>
        <item x="429"/>
        <item x="414"/>
        <item x="435"/>
        <item x="418"/>
        <item x="439"/>
        <item x="424"/>
        <item x="425"/>
        <item x="407"/>
        <item x="415"/>
        <item x="458"/>
        <item x="408"/>
        <item x="459"/>
        <item x="440"/>
        <item x="453"/>
        <item x="446"/>
        <item x="447"/>
        <item x="417"/>
        <item x="419"/>
        <item x="409"/>
        <item x="420"/>
        <item x="448"/>
        <item x="410"/>
        <item x="411"/>
        <item x="454"/>
        <item x="421"/>
        <item x="1913"/>
        <item x="2331"/>
        <item x="2332"/>
        <item x="1889"/>
        <item x="1890"/>
        <item x="1891"/>
        <item x="1895"/>
        <item x="1896"/>
        <item x="2059"/>
        <item x="2060"/>
        <item x="2112"/>
        <item x="2114"/>
        <item x="2097"/>
        <item x="2096"/>
        <item x="2111"/>
        <item x="2115"/>
        <item x="2093"/>
        <item x="2094"/>
        <item x="2095"/>
        <item x="2113"/>
        <item x="2081"/>
        <item x="2086"/>
        <item x="2084"/>
        <item x="2087"/>
        <item x="2088"/>
        <item x="2082"/>
        <item x="2085"/>
        <item x="1310"/>
        <item x="1313"/>
        <item x="1314"/>
        <item x="1308"/>
        <item x="1311"/>
        <item x="1300"/>
        <item x="1315"/>
        <item x="1302"/>
        <item x="1301"/>
        <item x="1309"/>
        <item x="1303"/>
        <item x="1316"/>
        <item x="1306"/>
        <item x="1312"/>
        <item x="1304"/>
        <item x="1317"/>
        <item x="1307"/>
        <item x="1305"/>
        <item x="2411"/>
        <item x="2410"/>
        <item x="2419"/>
        <item x="2412"/>
        <item x="2414"/>
        <item x="2409"/>
        <item x="2423"/>
        <item x="2415"/>
        <item x="2413"/>
        <item x="2421"/>
        <item x="2404"/>
        <item x="2398"/>
        <item x="2400"/>
        <item x="2387"/>
        <item x="2405"/>
        <item x="2403"/>
        <item x="2386"/>
        <item x="2420"/>
        <item x="2399"/>
        <item x="2391"/>
        <item x="2407"/>
        <item x="2406"/>
        <item x="2397"/>
        <item x="2394"/>
        <item x="2388"/>
        <item x="2416"/>
        <item x="2395"/>
        <item x="2408"/>
        <item x="2417"/>
        <item x="2389"/>
        <item x="852"/>
        <item x="2393"/>
        <item x="2402"/>
        <item x="2422"/>
        <item x="2392"/>
        <item x="2396"/>
        <item x="2418"/>
        <item x="2390"/>
        <item x="2401"/>
        <item x="1274"/>
        <item x="1287"/>
        <item x="113"/>
        <item x="1229"/>
        <item x="1228"/>
        <item x="1226"/>
        <item x="1231"/>
        <item x="1377"/>
        <item x="1275"/>
        <item x="611"/>
        <item x="645"/>
        <item x="1293"/>
        <item x="515"/>
        <item x="698"/>
        <item x="699"/>
        <item x="1344"/>
        <item x="779"/>
        <item x="695"/>
        <item x="1118"/>
        <item x="1097"/>
        <item x="1003"/>
        <item x="1096"/>
        <item x="1012"/>
        <item x="1087"/>
        <item x="1111"/>
        <item x="1011"/>
        <item x="1095"/>
        <item x="1128"/>
        <item x="1015"/>
        <item x="1146"/>
        <item x="1083"/>
        <item x="1074"/>
        <item x="1090"/>
        <item x="1144"/>
        <item x="1103"/>
        <item x="1124"/>
        <item x="1145"/>
        <item x="1114"/>
        <item x="1127"/>
        <item x="1147"/>
        <item x="1101"/>
        <item x="1102"/>
        <item x="1100"/>
        <item x="1170"/>
        <item x="770"/>
        <item x="776"/>
        <item x="702"/>
        <item x="255"/>
        <item x="1286"/>
        <item x="1288"/>
        <item x="220"/>
        <item x="239"/>
        <item x="246"/>
        <item x="244"/>
        <item x="766"/>
        <item x="503"/>
        <item x="266"/>
        <item x="269"/>
        <item x="265"/>
        <item x="1378"/>
        <item x="1289"/>
        <item x="490"/>
        <item x="491"/>
        <item x="636"/>
        <item x="637"/>
        <item x="602"/>
        <item x="633"/>
        <item x="601"/>
        <item x="608"/>
        <item x="773"/>
        <item x="613"/>
        <item x="516"/>
        <item x="811"/>
        <item x="744"/>
        <item x="755"/>
        <item x="678"/>
        <item x="1343"/>
        <item x="1389"/>
        <item x="1390"/>
        <item x="1346"/>
        <item x="634"/>
        <item x="674"/>
        <item x="661"/>
        <item x="700"/>
        <item x="693"/>
        <item x="565"/>
        <item x="817"/>
        <item x="1387"/>
        <item x="1391"/>
        <item x="689"/>
        <item x="703"/>
        <item x="793"/>
        <item x="697"/>
        <item x="670"/>
        <item x="1008"/>
        <item x="1007"/>
        <item x="1379"/>
        <item x="1380"/>
        <item x="1381"/>
        <item x="1392"/>
        <item x="1385"/>
        <item x="1383"/>
        <item x="1384"/>
        <item x="1386"/>
        <item x="1382"/>
        <item x="775"/>
        <item x="739"/>
        <item x="616"/>
        <item x="772"/>
        <item x="748"/>
        <item x="618"/>
        <item x="652"/>
        <item x="654"/>
        <item x="798"/>
        <item x="792"/>
        <item x="665"/>
        <item x="622"/>
        <item x="621"/>
        <item x="663"/>
        <item x="664"/>
        <item x="551"/>
        <item x="368"/>
        <item x="609"/>
        <item x="462"/>
        <item x="367"/>
        <item x="628"/>
        <item x="676"/>
        <item x="795"/>
        <item x="727"/>
        <item x="614"/>
        <item x="749"/>
        <item x="774"/>
        <item x="639"/>
        <item x="625"/>
        <item x="606"/>
        <item x="612"/>
        <item x="660"/>
        <item x="659"/>
        <item x="653"/>
        <item x="690"/>
        <item x="709"/>
        <item x="647"/>
        <item x="340"/>
        <item x="648"/>
        <item x="623"/>
        <item x="681"/>
        <item x="650"/>
        <item x="649"/>
        <item x="745"/>
        <item x="685"/>
        <item x="691"/>
        <item x="669"/>
        <item x="600"/>
        <item x="465"/>
        <item x="472"/>
        <item x="466"/>
        <item x="473"/>
        <item x="278"/>
        <item x="999"/>
        <item x="997"/>
        <item x="1000"/>
        <item x="998"/>
        <item x="587"/>
        <item x="688"/>
        <item x="2172"/>
        <item x="2264"/>
        <item x="2173"/>
        <item x="2174"/>
        <item x="2248"/>
        <item x="2047"/>
        <item x="1912"/>
        <item x="1909"/>
        <item x="2212"/>
        <item x="2217"/>
        <item x="1915"/>
        <item x="2049"/>
        <item x="2090"/>
        <item x="2092"/>
        <item x="2091"/>
        <item x="2245"/>
        <item x="2247"/>
        <item x="2246"/>
        <item x="2316"/>
        <item x="2317"/>
        <item x="2244"/>
        <item x="1489"/>
        <item x="1408"/>
        <item x="1409"/>
        <item x="1410"/>
        <item x="1411"/>
        <item x="1412"/>
        <item x="1413"/>
        <item x="1424"/>
        <item x="1425"/>
        <item x="1477"/>
        <item x="1426"/>
        <item x="1427"/>
        <item x="1428"/>
        <item x="1429"/>
        <item x="1418"/>
        <item x="1419"/>
        <item x="1420"/>
        <item x="1421"/>
        <item x="1422"/>
        <item x="1423"/>
        <item x="1491"/>
        <item x="1490"/>
        <item x="1414"/>
        <item x="1476"/>
        <item x="1492"/>
        <item x="1415"/>
        <item x="1417"/>
        <item x="1416"/>
        <item x="777"/>
        <item x="789"/>
        <item x="788"/>
        <item x="721"/>
        <item x="768"/>
        <item x="722"/>
        <item x="764"/>
        <item x="782"/>
        <item x="781"/>
        <item x="724"/>
        <item x="716"/>
        <item x="720"/>
        <item x="723"/>
        <item x="717"/>
        <item x="713"/>
        <item x="666"/>
        <item x="797"/>
        <item x="796"/>
        <item x="667"/>
        <item x="718"/>
        <item x="719"/>
        <item x="780"/>
        <item x="783"/>
        <item x="786"/>
        <item x="787"/>
        <item x="2123"/>
        <item x="668"/>
        <item x="682"/>
        <item x="683"/>
        <item x="762"/>
        <item x="763"/>
        <item x="2133"/>
        <item x="687"/>
        <item x="754"/>
        <item x="714"/>
        <item x="715"/>
        <item x="801"/>
        <item x="644"/>
        <item x="506"/>
        <item x="2129"/>
        <item x="1019"/>
        <item x="1631"/>
        <item x="1628"/>
        <item x="1612"/>
        <item x="1613"/>
        <item x="1634"/>
        <item x="1614"/>
        <item x="1615"/>
        <item x="1633"/>
        <item x="1616"/>
        <item x="1617"/>
        <item x="1622"/>
        <item x="1630"/>
        <item x="1623"/>
        <item x="1624"/>
        <item x="1632"/>
        <item x="1625"/>
        <item x="1626"/>
        <item x="1627"/>
        <item x="1618"/>
        <item x="1621"/>
        <item x="1619"/>
        <item x="1629"/>
        <item x="1620"/>
        <item x="1502"/>
        <item x="1482"/>
        <item x="1483"/>
        <item x="1438"/>
        <item x="1439"/>
        <item x="1457"/>
        <item x="1458"/>
        <item x="1440"/>
        <item x="1503"/>
        <item x="1441"/>
        <item x="1442"/>
        <item x="1459"/>
        <item x="1485"/>
        <item x="1460"/>
        <item x="1443"/>
        <item x="1444"/>
        <item x="1461"/>
        <item x="1484"/>
        <item x="1462"/>
        <item x="1463"/>
        <item x="1464"/>
        <item x="1486"/>
        <item x="1487"/>
        <item x="1465"/>
        <item x="1437"/>
        <item x="1504"/>
        <item x="1488"/>
        <item x="1480"/>
        <item x="1481"/>
        <item x="610"/>
        <item x="630"/>
        <item x="646"/>
        <item x="632"/>
        <item x="626"/>
        <item x="767"/>
        <item x="784"/>
        <item x="2305"/>
        <item x="2259"/>
        <item x="2280"/>
        <item x="2260"/>
        <item x="2261"/>
        <item x="2320"/>
        <item x="2262"/>
        <item x="2263"/>
        <item x="994"/>
        <item x="2165"/>
        <item x="2166"/>
        <item x="2194"/>
        <item x="2252"/>
        <item x="2008"/>
        <item x="1905"/>
        <item x="2014"/>
        <item x="1943"/>
        <item x="2152"/>
        <item x="2015"/>
        <item x="1954"/>
        <item x="2016"/>
        <item x="1951"/>
        <item x="1917"/>
        <item x="1953"/>
        <item x="1342"/>
        <item x="1934"/>
        <item x="1994"/>
        <item x="2359"/>
        <item x="1995"/>
        <item x="1996"/>
        <item x="2330"/>
        <item x="1973"/>
        <item x="1945"/>
        <item x="1956"/>
        <item x="1980"/>
        <item x="1977"/>
        <item x="1932"/>
        <item x="1972"/>
        <item x="1904"/>
        <item x="2064"/>
        <item x="1941"/>
        <item x="2273"/>
        <item x="2006"/>
        <item x="2005"/>
        <item x="1991"/>
        <item x="2051"/>
        <item x="1918"/>
        <item x="2275"/>
        <item x="2276"/>
        <item x="1922"/>
        <item x="2175"/>
        <item x="2009"/>
        <item x="2010"/>
        <item x="2326"/>
        <item x="2342"/>
        <item x="1987"/>
        <item x="2344"/>
        <item x="1933"/>
        <item x="2368"/>
        <item x="2011"/>
        <item x="2021"/>
        <item x="2352"/>
        <item x="2353"/>
        <item x="2354"/>
        <item x="2355"/>
        <item x="1886"/>
        <item x="1900"/>
        <item x="2349"/>
        <item x="2065"/>
        <item x="2350"/>
        <item x="2337"/>
        <item x="2078"/>
        <item x="2053"/>
        <item x="2054"/>
        <item x="2186"/>
        <item x="1328"/>
        <item x="1329"/>
        <item x="1330"/>
        <item x="1914"/>
        <item x="1903"/>
        <item x="1887"/>
        <item x="2067"/>
        <item x="1881"/>
        <item x="1902"/>
        <item x="2068"/>
        <item x="2070"/>
        <item x="2322"/>
        <item x="1888"/>
        <item x="1879"/>
        <item x="2055"/>
        <item x="2056"/>
        <item x="2057"/>
        <item x="2052"/>
        <item x="2325"/>
        <item x="1880"/>
        <item x="1907"/>
        <item x="1908"/>
        <item x="2072"/>
        <item x="2058"/>
        <item x="2073"/>
        <item x="2071"/>
        <item x="2076"/>
        <item x="2074"/>
        <item x="2075"/>
        <item x="1898"/>
        <item x="2063"/>
        <item x="2061"/>
        <item x="2297"/>
        <item x="2066"/>
        <item x="2108"/>
        <item x="2098"/>
        <item x="2099"/>
        <item x="2100"/>
        <item x="2110"/>
        <item x="1366"/>
        <item x="2109"/>
        <item x="1360"/>
        <item x="2101"/>
        <item x="1354"/>
        <item x="2102"/>
        <item x="1355"/>
        <item x="1367"/>
        <item x="2103"/>
        <item x="1363"/>
        <item x="1364"/>
        <item x="2104"/>
        <item x="1368"/>
        <item x="2105"/>
        <item x="1358"/>
        <item x="2106"/>
        <item x="1353"/>
        <item x="2107"/>
        <item x="1371"/>
        <item x="1359"/>
        <item x="1369"/>
        <item x="1361"/>
        <item x="1352"/>
        <item x="1373"/>
        <item x="1356"/>
        <item x="1362"/>
        <item x="1370"/>
        <item x="1357"/>
        <item x="2050"/>
        <item x="1365"/>
        <item x="2033"/>
        <item x="2034"/>
        <item x="2035"/>
        <item x="1372"/>
        <item x="2036"/>
        <item x="2351"/>
        <item x="1351"/>
        <item x="1349"/>
        <item x="1350"/>
        <item x="2042"/>
        <item x="2043"/>
        <item x="2044"/>
        <item x="1348"/>
        <item x="2045"/>
        <item x="2040"/>
        <item x="2041"/>
        <item x="1375"/>
        <item x="1374"/>
        <item x="1376"/>
        <item x="850"/>
        <item x="857"/>
        <item x="847"/>
        <item x="871"/>
        <item x="848"/>
        <item x="849"/>
        <item x="851"/>
        <item x="875"/>
        <item x="846"/>
        <item x="866"/>
        <item x="865"/>
        <item x="911"/>
        <item x="884"/>
        <item x="905"/>
        <item x="918"/>
        <item x="867"/>
        <item x="853"/>
        <item x="891"/>
        <item x="890"/>
        <item x="908"/>
        <item x="916"/>
        <item x="887"/>
        <item x="882"/>
        <item x="914"/>
        <item x="909"/>
        <item x="894"/>
        <item x="910"/>
        <item x="901"/>
        <item x="885"/>
        <item x="907"/>
        <item x="895"/>
        <item x="889"/>
        <item x="906"/>
        <item x="913"/>
        <item x="896"/>
        <item x="898"/>
        <item x="903"/>
        <item x="874"/>
        <item x="1399"/>
        <item x="1445"/>
        <item x="1446"/>
        <item x="1400"/>
        <item x="1447"/>
        <item x="1402"/>
        <item x="1401"/>
        <item x="1403"/>
        <item x="1404"/>
        <item x="1405"/>
        <item x="1500"/>
        <item x="1448"/>
        <item x="1449"/>
        <item x="1478"/>
        <item x="1453"/>
        <item x="892"/>
        <item x="900"/>
        <item x="883"/>
        <item x="899"/>
        <item x="904"/>
        <item x="912"/>
        <item x="893"/>
        <item x="919"/>
        <item x="897"/>
        <item x="888"/>
        <item x="886"/>
        <item x="917"/>
        <item x="902"/>
        <item x="915"/>
        <item x="1430"/>
        <item x="1406"/>
        <item x="1407"/>
        <item x="843"/>
        <item x="1436"/>
        <item x="1454"/>
        <item x="854"/>
        <item x="855"/>
        <item x="1467"/>
        <item x="1468"/>
        <item x="1469"/>
        <item x="1470"/>
        <item x="1471"/>
        <item x="1472"/>
        <item x="1473"/>
        <item x="1474"/>
        <item x="1475"/>
        <item x="878"/>
        <item x="881"/>
        <item x="880"/>
        <item x="879"/>
        <item x="862"/>
        <item x="1493"/>
        <item x="1494"/>
        <item x="1495"/>
        <item x="1496"/>
        <item x="1497"/>
        <item x="1498"/>
        <item x="870"/>
        <item x="872"/>
        <item x="1347"/>
        <item x="1393"/>
        <item x="1333"/>
        <item x="1325"/>
        <item x="384"/>
        <item x="581"/>
        <item x="352"/>
        <item x="1753"/>
        <item x="1335"/>
        <item x="1296"/>
        <item x="1334"/>
        <item x="1298"/>
        <item x="1297"/>
        <item x="1299"/>
        <item x="816"/>
        <item x="822"/>
        <item x="271"/>
        <item x="388"/>
        <item x="292"/>
        <item x="1331"/>
        <item x="460"/>
        <item x="291"/>
        <item x="341"/>
        <item x="344"/>
        <item x="404"/>
        <item x="1326"/>
        <item x="510"/>
        <item x="307"/>
        <item x="701"/>
        <item x="620"/>
        <item x="694"/>
        <item x="740"/>
        <item x="603"/>
        <item x="860"/>
        <item x="1514"/>
        <item x="1516"/>
        <item x="1529"/>
        <item x="1532"/>
        <item x="1515"/>
        <item x="1530"/>
        <item x="1512"/>
        <item x="1533"/>
        <item x="1534"/>
        <item x="1546"/>
        <item x="1541"/>
        <item x="877"/>
        <item x="1547"/>
        <item x="1544"/>
        <item x="1513"/>
        <item x="1545"/>
        <item x="1548"/>
        <item x="1542"/>
        <item x="1543"/>
        <item x="1535"/>
        <item x="1536"/>
        <item x="1537"/>
        <item x="1538"/>
        <item x="868"/>
        <item x="1550"/>
        <item x="1522"/>
        <item x="1519"/>
        <item x="1540"/>
        <item x="1517"/>
        <item x="1549"/>
        <item x="1528"/>
        <item x="1551"/>
        <item x="1526"/>
        <item x="1520"/>
        <item x="1531"/>
        <item x="1527"/>
        <item x="1525"/>
        <item x="1521"/>
        <item x="1518"/>
        <item x="1523"/>
        <item x="1524"/>
        <item x="1539"/>
        <item x="856"/>
        <item x="845"/>
        <item x="844"/>
        <item x="861"/>
        <item x="1554"/>
        <item x="1576"/>
        <item x="1575"/>
        <item x="869"/>
        <item x="876"/>
        <item x="1560"/>
        <item x="1580"/>
        <item x="1564"/>
        <item x="1556"/>
        <item x="1569"/>
        <item x="1584"/>
        <item x="1570"/>
        <item x="1595"/>
        <item x="1561"/>
        <item x="1559"/>
        <item x="1571"/>
        <item x="1593"/>
        <item x="1562"/>
        <item x="1567"/>
        <item x="1566"/>
        <item x="1602"/>
        <item x="1568"/>
        <item x="1558"/>
        <item x="1563"/>
        <item x="1565"/>
        <item x="1592"/>
        <item x="1608"/>
        <item x="1582"/>
        <item x="859"/>
        <item x="873"/>
        <item x="1590"/>
        <item x="1597"/>
        <item x="1606"/>
        <item x="1585"/>
        <item x="1572"/>
        <item x="1588"/>
        <item x="1577"/>
        <item x="1583"/>
        <item x="1573"/>
        <item x="1586"/>
        <item x="1591"/>
        <item x="1579"/>
        <item x="1552"/>
        <item x="1598"/>
        <item x="1557"/>
        <item x="1553"/>
        <item x="1581"/>
        <item x="1587"/>
        <item x="1589"/>
        <item x="1555"/>
        <item x="1578"/>
        <item x="1574"/>
        <item x="1611"/>
        <item x="858"/>
        <item x="1479"/>
        <item x="864"/>
        <item x="1600"/>
        <item x="1601"/>
        <item x="1607"/>
        <item x="1596"/>
        <item x="1609"/>
        <item x="1603"/>
        <item x="1604"/>
        <item x="1594"/>
        <item x="1610"/>
        <item x="1599"/>
        <item x="1605"/>
        <item x="863"/>
        <item x="1511"/>
        <item x="1505"/>
        <item x="1506"/>
        <item x="1507"/>
        <item x="1510"/>
        <item x="1508"/>
        <item x="1509"/>
        <item x="1885"/>
        <item x="1974"/>
        <item x="1975"/>
        <item x="2002"/>
        <item x="1997"/>
        <item x="2256"/>
        <item x="1897"/>
        <item x="2323"/>
        <item x="2265"/>
        <item x="2142"/>
        <item x="2125"/>
        <item x="2124"/>
        <item x="2139"/>
        <item x="2134"/>
        <item x="2140"/>
        <item x="2126"/>
        <item x="2135"/>
        <item x="2136"/>
        <item x="2137"/>
        <item x="2127"/>
        <item x="2141"/>
        <item x="2128"/>
        <item x="2164"/>
        <item x="2183"/>
        <item x="2184"/>
        <item x="2271"/>
        <item x="2221"/>
        <item x="2272"/>
        <item x="2303"/>
        <item x="2287"/>
        <item x="2310"/>
        <item x="2294"/>
        <item x="2319"/>
        <item x="2288"/>
        <item x="2161"/>
        <item x="2302"/>
        <item x="2222"/>
        <item x="2267"/>
        <item x="2318"/>
        <item x="2158"/>
        <item x="2185"/>
        <item x="2300"/>
        <item x="2278"/>
        <item x="2279"/>
        <item x="2270"/>
        <item x="2301"/>
        <item x="2269"/>
        <item x="2240"/>
        <item x="2293"/>
        <item x="2224"/>
        <item x="2241"/>
        <item x="2290"/>
        <item x="2159"/>
        <item x="2223"/>
        <item x="2289"/>
        <item x="2242"/>
        <item x="2268"/>
        <item x="2219"/>
        <item x="2162"/>
        <item x="2299"/>
        <item x="2220"/>
        <item x="2160"/>
        <item x="2309"/>
        <item x="2286"/>
        <item x="2266"/>
        <item x="2295"/>
        <item x="2163"/>
        <item x="2307"/>
        <item x="2232"/>
        <item x="2188"/>
        <item x="2282"/>
        <item x="2191"/>
        <item x="2234"/>
        <item x="2251"/>
        <item x="2249"/>
        <item x="2315"/>
        <item x="2277"/>
        <item x="2298"/>
        <item x="2296"/>
        <item x="2231"/>
        <item x="2230"/>
        <item x="2192"/>
        <item x="2233"/>
        <item x="2189"/>
        <item x="2250"/>
        <item x="2283"/>
        <item x="2314"/>
        <item x="2190"/>
        <item x="2145"/>
        <item x="2155"/>
        <item x="2226"/>
        <item x="2306"/>
        <item x="2225"/>
        <item x="2193"/>
        <item x="2156"/>
        <item x="2258"/>
        <item x="2157"/>
        <item x="1883"/>
        <item x="2274"/>
        <item x="2210"/>
        <item x="2147"/>
        <item x="2146"/>
        <item t="default"/>
      </items>
    </pivotField>
    <pivotField compact="0" outline="0" showAll="0"/>
    <pivotField axis="axisPage" compact="0" outline="0" multipleItemSelectionAllowed="1" showAll="0" sortType="ascending">
      <items count="159">
        <item sd="0" x="156"/>
        <item x="42"/>
        <item sd="0" x="49"/>
        <item sd="0" x="157"/>
        <item x="155"/>
        <item sd="0" x="123"/>
        <item sd="0" x="6"/>
        <item x="39"/>
        <item x="43"/>
        <item x="41"/>
        <item sd="0" x="81"/>
        <item sd="0" x="48"/>
        <item x="85"/>
        <item x="68"/>
        <item sd="0" x="78"/>
        <item sd="0" x="3"/>
        <item sd="0" x="34"/>
        <item sd="0" x="4"/>
        <item x="29"/>
        <item sd="0" x="10"/>
        <item sd="0" x="0"/>
        <item x="26"/>
        <item x="59"/>
        <item sd="0" x="58"/>
        <item x="22"/>
        <item x="57"/>
        <item x="51"/>
        <item x="19"/>
        <item x="24"/>
        <item sd="0" x="20"/>
        <item x="144"/>
        <item x="143"/>
        <item x="77"/>
        <item sd="0" x="11"/>
        <item sd="0" x="17"/>
        <item x="30"/>
        <item x="28"/>
        <item sd="0" x="8"/>
        <item x="55"/>
        <item x="53"/>
        <item x="54"/>
        <item x="35"/>
        <item x="2"/>
        <item sd="0" x="13"/>
        <item x="63"/>
        <item x="52"/>
        <item sd="0" x="12"/>
        <item x="99"/>
        <item x="153"/>
        <item x="135"/>
        <item sd="0" x="127"/>
        <item sd="0" x="116"/>
        <item x="110"/>
        <item x="132"/>
        <item sd="0" x="89"/>
        <item sd="0" x="82"/>
        <item sd="0" x="91"/>
        <item sd="0" x="97"/>
        <item x="103"/>
        <item sd="0" x="113"/>
        <item x="101"/>
        <item x="93"/>
        <item x="107"/>
        <item sd="0" x="92"/>
        <item sd="0" x="102"/>
        <item x="118"/>
        <item sd="0" x="100"/>
        <item x="130"/>
        <item sd="0" x="141"/>
        <item sd="0" x="139"/>
        <item x="154"/>
        <item x="117"/>
        <item x="114"/>
        <item x="120"/>
        <item x="105"/>
        <item x="94"/>
        <item x="128"/>
        <item x="125"/>
        <item sd="0" x="96"/>
        <item x="66"/>
        <item x="115"/>
        <item x="145"/>
        <item x="152"/>
        <item x="133"/>
        <item x="131"/>
        <item x="134"/>
        <item x="65"/>
        <item x="109"/>
        <item x="33"/>
        <item x="36"/>
        <item x="150"/>
        <item x="121"/>
        <item x="104"/>
        <item x="98"/>
        <item sd="0" x="67"/>
        <item x="64"/>
        <item sd="0" x="111"/>
        <item x="140"/>
        <item x="129"/>
        <item x="37"/>
        <item x="62"/>
        <item sd="0" x="50"/>
        <item x="151"/>
        <item x="146"/>
        <item x="147"/>
        <item x="75"/>
        <item x="76"/>
        <item sd="0" x="88"/>
        <item sd="0" x="80"/>
        <item sd="0" x="79"/>
        <item x="84"/>
        <item x="149"/>
        <item x="124"/>
        <item sd="0" x="119"/>
        <item x="74"/>
        <item x="90"/>
        <item sd="0" x="95"/>
        <item x="112"/>
        <item x="137"/>
        <item x="142"/>
        <item x="106"/>
        <item sd="0" x="122"/>
        <item x="73"/>
        <item x="70"/>
        <item x="71"/>
        <item x="108"/>
        <item x="126"/>
        <item x="72"/>
        <item x="69"/>
        <item x="136"/>
        <item x="148"/>
        <item x="32"/>
        <item x="25"/>
        <item sd="0" x="14"/>
        <item sd="0" x="15"/>
        <item sd="0" x="21"/>
        <item sd="0" x="5"/>
        <item sd="0" x="1"/>
        <item x="31"/>
        <item x="56"/>
        <item sd="0" x="61"/>
        <item x="60"/>
        <item x="38"/>
        <item x="27"/>
        <item x="47"/>
        <item x="45"/>
        <item x="83"/>
        <item x="87"/>
        <item x="46"/>
        <item x="44"/>
        <item x="86"/>
        <item x="40"/>
        <item sd="0" x="7"/>
        <item sd="0" x="18"/>
        <item sd="0" x="138"/>
        <item sd="0" x="9"/>
        <item sd="0" x="16"/>
        <item x="23"/>
        <item t="default"/>
      </items>
    </pivotField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5">
        <item x="3"/>
        <item x="0"/>
        <item x="1"/>
        <item x="2"/>
        <item t="default"/>
      </items>
    </pivotField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23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40"/>
    </i>
    <i>
      <x v="241"/>
    </i>
    <i>
      <x v="242"/>
    </i>
    <i>
      <x v="243"/>
    </i>
    <i>
      <x v="245"/>
    </i>
    <i>
      <x v="246"/>
    </i>
    <i>
      <x v="247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9"/>
    </i>
    <i>
      <x v="330"/>
    </i>
    <i>
      <x v="331"/>
    </i>
    <i>
      <x v="332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8"/>
    </i>
    <i>
      <x v="359"/>
    </i>
    <i>
      <x v="360"/>
    </i>
    <i>
      <x v="361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4"/>
    </i>
    <i>
      <x v="395"/>
    </i>
    <i>
      <x v="396"/>
    </i>
    <i>
      <x v="397"/>
    </i>
    <i>
      <x v="398"/>
    </i>
    <i>
      <x v="399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3"/>
    </i>
    <i>
      <x v="414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9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3"/>
    </i>
    <i>
      <x v="574"/>
    </i>
    <i>
      <x v="576"/>
    </i>
    <i>
      <x v="577"/>
    </i>
    <i>
      <x v="578"/>
    </i>
    <i>
      <x v="579"/>
    </i>
    <i>
      <x v="580"/>
    </i>
    <i>
      <x v="582"/>
    </i>
    <i>
      <x v="583"/>
    </i>
    <i>
      <x v="584"/>
    </i>
    <i>
      <x v="585"/>
    </i>
    <i>
      <x v="587"/>
    </i>
    <i>
      <x v="588"/>
    </i>
    <i>
      <x v="589"/>
    </i>
    <i>
      <x v="591"/>
    </i>
    <i>
      <x v="592"/>
    </i>
    <i>
      <x v="593"/>
    </i>
    <i>
      <x v="594"/>
    </i>
    <i>
      <x v="595"/>
    </i>
    <i>
      <x v="596"/>
    </i>
    <i>
      <x v="598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40"/>
    </i>
    <i>
      <x v="641"/>
    </i>
    <i>
      <x v="642"/>
    </i>
    <i>
      <x v="643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9"/>
    </i>
    <i>
      <x v="720"/>
    </i>
    <i>
      <x v="721"/>
    </i>
    <i>
      <x v="722"/>
    </i>
    <i>
      <x v="723"/>
    </i>
    <i>
      <x v="724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9"/>
    </i>
    <i>
      <x v="800"/>
    </i>
    <i>
      <x v="801"/>
    </i>
    <i>
      <x v="802"/>
    </i>
    <i>
      <x v="803"/>
    </i>
    <i>
      <x v="804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7"/>
    </i>
    <i>
      <x v="859"/>
    </i>
    <i>
      <x v="860"/>
    </i>
    <i>
      <x v="861"/>
    </i>
    <i>
      <x v="863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8"/>
    </i>
    <i>
      <x v="950"/>
    </i>
    <i>
      <x v="951"/>
    </i>
    <i>
      <x v="952"/>
    </i>
    <i>
      <x v="953"/>
    </i>
    <i>
      <x v="954"/>
    </i>
    <i>
      <x v="955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8"/>
    </i>
    <i>
      <x v="969"/>
    </i>
    <i>
      <x v="971"/>
    </i>
    <i>
      <x v="972"/>
    </i>
    <i>
      <x v="973"/>
    </i>
    <i>
      <x v="974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3"/>
    </i>
    <i>
      <x v="994"/>
    </i>
    <i>
      <x v="995"/>
    </i>
    <i>
      <x v="996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8"/>
    </i>
    <i>
      <x v="1009"/>
    </i>
    <i>
      <x v="1011"/>
    </i>
    <i>
      <x v="1012"/>
    </i>
    <i>
      <x v="1014"/>
    </i>
    <i>
      <x v="1016"/>
    </i>
    <i>
      <x v="1017"/>
    </i>
    <i>
      <x v="1018"/>
    </i>
    <i>
      <x v="1019"/>
    </i>
    <i>
      <x v="1020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1"/>
    </i>
    <i>
      <x v="1044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5"/>
    </i>
    <i>
      <x v="1117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7"/>
    </i>
    <i>
      <x v="1128"/>
    </i>
    <i>
      <x v="1129"/>
    </i>
    <i>
      <x v="1131"/>
    </i>
    <i>
      <x v="1133"/>
    </i>
    <i>
      <x v="1134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9"/>
    </i>
    <i>
      <x v="1161"/>
    </i>
    <i>
      <x v="1162"/>
    </i>
    <i>
      <x v="1164"/>
    </i>
    <i>
      <x v="1166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3"/>
    </i>
    <i>
      <x v="1184"/>
    </i>
    <i>
      <x v="1185"/>
    </i>
    <i>
      <x v="1186"/>
    </i>
    <i>
      <x v="1187"/>
    </i>
    <i>
      <x v="1188"/>
    </i>
    <i>
      <x v="1190"/>
    </i>
    <i>
      <x v="1191"/>
    </i>
    <i>
      <x v="1192"/>
    </i>
    <i>
      <x v="1193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1"/>
    </i>
    <i>
      <x v="1302"/>
    </i>
    <i>
      <x v="1303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9"/>
    </i>
    <i>
      <x v="1390"/>
    </i>
    <i>
      <x v="1391"/>
    </i>
    <i>
      <x v="1392"/>
    </i>
    <i>
      <x v="1393"/>
    </i>
    <i>
      <x v="1395"/>
    </i>
    <i>
      <x v="1398"/>
    </i>
    <i>
      <x v="1399"/>
    </i>
    <i>
      <x v="1400"/>
    </i>
    <i>
      <x v="1401"/>
    </i>
    <i>
      <x v="1402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9"/>
    </i>
    <i>
      <x v="1520"/>
    </i>
    <i>
      <x v="1521"/>
    </i>
    <i>
      <x v="1522"/>
    </i>
    <i>
      <x v="1523"/>
    </i>
    <i>
      <x v="1524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9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71"/>
    </i>
    <i>
      <x v="1573"/>
    </i>
    <i>
      <x v="1575"/>
    </i>
    <i>
      <x v="1576"/>
    </i>
    <i>
      <x v="1577"/>
    </i>
    <i>
      <x v="1578"/>
    </i>
    <i>
      <x v="1579"/>
    </i>
    <i>
      <x v="1582"/>
    </i>
    <i>
      <x v="1583"/>
    </i>
    <i>
      <x v="1584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60"/>
    </i>
    <i>
      <x v="1665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4"/>
    </i>
    <i>
      <x v="1765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7"/>
    </i>
    <i>
      <x v="1818"/>
    </i>
    <i>
      <x v="1819"/>
    </i>
    <i>
      <x v="1820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30"/>
    </i>
    <i>
      <x v="1831"/>
    </i>
    <i>
      <x v="1832"/>
    </i>
    <i>
      <x v="1833"/>
    </i>
    <i>
      <x v="1834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6"/>
    </i>
    <i>
      <x v="1947"/>
    </i>
    <i>
      <x v="1948"/>
    </i>
    <i>
      <x v="1949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61"/>
    </i>
    <i>
      <x v="1962"/>
    </i>
    <i>
      <x v="1963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4"/>
    </i>
    <i>
      <x v="2045"/>
    </i>
    <i>
      <x v="2046"/>
    </i>
    <i>
      <x v="2047"/>
    </i>
    <i>
      <x v="2049"/>
    </i>
    <i>
      <x v="2050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4"/>
    </i>
    <i>
      <x v="2215"/>
    </i>
    <i>
      <x v="2216"/>
    </i>
    <i>
      <x v="2217"/>
    </i>
    <i>
      <x v="2218"/>
    </i>
    <i>
      <x v="2219"/>
    </i>
    <i>
      <x v="2221"/>
    </i>
    <i>
      <x v="2222"/>
    </i>
    <i>
      <x v="2223"/>
    </i>
    <i>
      <x v="2224"/>
    </i>
    <i>
      <x v="2225"/>
    </i>
    <i>
      <x v="2227"/>
    </i>
    <i>
      <x v="2228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7"/>
    </i>
    <i>
      <x v="2268"/>
    </i>
    <i>
      <x v="2269"/>
    </i>
    <i>
      <x v="2271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5"/>
    </i>
    <i>
      <x v="2306"/>
    </i>
    <i>
      <x v="2307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8"/>
    </i>
    <i>
      <x v="2351"/>
    </i>
    <i>
      <x v="2356"/>
    </i>
    <i>
      <x v="2357"/>
    </i>
    <i>
      <x v="2358"/>
    </i>
    <i>
      <x v="2359"/>
    </i>
    <i>
      <x v="2360"/>
    </i>
    <i>
      <x v="2362"/>
    </i>
    <i>
      <x v="2363"/>
    </i>
    <i>
      <x v="2365"/>
    </i>
    <i>
      <x v="2367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4"/>
    </i>
    <i>
      <x v="2405"/>
    </i>
    <i>
      <x v="2406"/>
    </i>
    <i>
      <x v="2407"/>
    </i>
    <i>
      <x v="2408"/>
    </i>
    <i>
      <x v="2410"/>
    </i>
    <i>
      <x v="2411"/>
    </i>
    <i>
      <x v="2412"/>
    </i>
    <i>
      <x v="2413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6"/>
    </i>
    <i>
      <x v="2437"/>
    </i>
    <i>
      <x v="2438"/>
    </i>
    <i>
      <x v="2442"/>
    </i>
    <i>
      <x v="2446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7"/>
    </i>
    <i>
      <x v="2489"/>
    </i>
    <i>
      <x v="2491"/>
    </i>
    <i>
      <x v="2492"/>
    </i>
    <i>
      <x v="2494"/>
    </i>
    <i>
      <x v="2495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1"/>
    </i>
    <i>
      <x v="2522"/>
    </i>
    <i>
      <x v="2523"/>
    </i>
    <i>
      <x v="2524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5"/>
    </i>
    <i>
      <x v="2546"/>
    </i>
    <i>
      <x v="2547"/>
    </i>
    <i>
      <x v="2548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9" hier="-1"/>
    <pageField fld="13" hier="-1"/>
    <pageField fld="1" hier="-1"/>
    <pageField fld="4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743DD-30C8-4536-9FCD-E1403A551C2D}" name="PivotTable3" cacheId="1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6:F13" firstHeaderRow="1" firstDataRow="2" firstDataCol="1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 sortType="ascending">
      <items count="159">
        <item x="156"/>
        <item x="42"/>
        <item x="49"/>
        <item x="157"/>
        <item x="155"/>
        <item h="1" sd="0" x="123"/>
        <item h="1" sd="0" x="6"/>
        <item h="1" x="39"/>
        <item h="1" x="43"/>
        <item h="1" x="41"/>
        <item h="1" sd="0" x="81"/>
        <item h="1" sd="0" x="48"/>
        <item h="1" x="85"/>
        <item h="1" x="68"/>
        <item h="1" sd="0" x="78"/>
        <item h="1" sd="0" x="3"/>
        <item h="1" sd="0" x="34"/>
        <item h="1" sd="0" x="4"/>
        <item h="1" x="29"/>
        <item h="1" sd="0" x="10"/>
        <item h="1" sd="0" x="0"/>
        <item h="1" x="26"/>
        <item h="1" x="59"/>
        <item h="1" sd="0" x="58"/>
        <item h="1" x="22"/>
        <item h="1" x="57"/>
        <item h="1" x="51"/>
        <item h="1" x="19"/>
        <item h="1" x="24"/>
        <item h="1" sd="0" x="20"/>
        <item h="1" x="144"/>
        <item h="1" x="143"/>
        <item h="1" x="77"/>
        <item h="1" sd="0" x="11"/>
        <item h="1" sd="0" x="17"/>
        <item h="1" x="30"/>
        <item h="1" x="28"/>
        <item h="1" sd="0" x="8"/>
        <item h="1" x="55"/>
        <item h="1" x="53"/>
        <item h="1" x="54"/>
        <item h="1" x="35"/>
        <item h="1" x="2"/>
        <item h="1" sd="0" x="13"/>
        <item h="1" x="63"/>
        <item h="1" x="52"/>
        <item h="1" sd="0" x="12"/>
        <item h="1" x="99"/>
        <item h="1" x="153"/>
        <item h="1" x="135"/>
        <item h="1" sd="0" x="127"/>
        <item h="1" sd="0" x="116"/>
        <item h="1" x="110"/>
        <item h="1" x="132"/>
        <item h="1" sd="0" x="89"/>
        <item h="1" sd="0" x="82"/>
        <item h="1" sd="0" x="91"/>
        <item h="1" sd="0" x="97"/>
        <item h="1" x="103"/>
        <item h="1" sd="0" x="113"/>
        <item h="1" x="101"/>
        <item h="1" x="93"/>
        <item h="1" x="107"/>
        <item h="1" sd="0" x="92"/>
        <item h="1" sd="0" x="102"/>
        <item h="1" x="118"/>
        <item h="1" sd="0" x="100"/>
        <item h="1" x="130"/>
        <item h="1" sd="0" x="141"/>
        <item h="1" sd="0" x="139"/>
        <item h="1" x="154"/>
        <item h="1" x="117"/>
        <item h="1" x="114"/>
        <item h="1" x="120"/>
        <item h="1" x="105"/>
        <item h="1" x="94"/>
        <item h="1" x="128"/>
        <item h="1" x="125"/>
        <item h="1" sd="0" x="96"/>
        <item h="1" x="66"/>
        <item h="1" x="115"/>
        <item h="1" x="145"/>
        <item h="1" x="152"/>
        <item h="1" x="133"/>
        <item h="1" x="131"/>
        <item h="1" x="134"/>
        <item h="1" x="65"/>
        <item h="1" x="109"/>
        <item h="1" x="33"/>
        <item h="1" x="36"/>
        <item h="1" x="150"/>
        <item h="1" x="121"/>
        <item h="1" x="104"/>
        <item h="1" x="98"/>
        <item h="1" sd="0" x="67"/>
        <item h="1" x="64"/>
        <item h="1" sd="0" x="111"/>
        <item h="1" x="140"/>
        <item h="1" x="129"/>
        <item h="1" x="37"/>
        <item h="1" x="62"/>
        <item h="1" sd="0" x="50"/>
        <item h="1" x="151"/>
        <item h="1" x="146"/>
        <item h="1" x="147"/>
        <item h="1" x="75"/>
        <item h="1" x="76"/>
        <item h="1" sd="0" x="88"/>
        <item h="1" sd="0" x="80"/>
        <item h="1" sd="0" x="79"/>
        <item h="1" x="84"/>
        <item h="1" x="149"/>
        <item h="1" x="124"/>
        <item h="1" sd="0" x="119"/>
        <item h="1" x="74"/>
        <item h="1" x="90"/>
        <item h="1" sd="0" x="95"/>
        <item h="1" x="112"/>
        <item h="1" x="137"/>
        <item h="1" x="142"/>
        <item h="1" x="106"/>
        <item h="1" sd="0" x="122"/>
        <item h="1" x="73"/>
        <item h="1" x="70"/>
        <item h="1" x="71"/>
        <item h="1" x="108"/>
        <item h="1" x="126"/>
        <item h="1" x="72"/>
        <item h="1" x="69"/>
        <item h="1" x="136"/>
        <item h="1" x="148"/>
        <item h="1" x="32"/>
        <item h="1" x="25"/>
        <item h="1" sd="0" x="14"/>
        <item h="1" sd="0" x="15"/>
        <item h="1" sd="0" x="21"/>
        <item h="1" sd="0" x="5"/>
        <item h="1" sd="0" x="1"/>
        <item h="1" x="31"/>
        <item h="1" x="56"/>
        <item h="1" sd="0" x="61"/>
        <item h="1" x="60"/>
        <item h="1" x="38"/>
        <item h="1" x="27"/>
        <item h="1" x="47"/>
        <item h="1" x="45"/>
        <item h="1" x="83"/>
        <item h="1" x="87"/>
        <item h="1" x="46"/>
        <item h="1" x="44"/>
        <item h="1" x="86"/>
        <item h="1" x="40"/>
        <item h="1" sd="0" x="7"/>
        <item h="1" sd="0" x="18"/>
        <item h="1" sd="0" x="138"/>
        <item h="1" sd="0" x="9"/>
        <item h="1" sd="0" x="16"/>
        <item h="1" x="23"/>
        <item t="default"/>
      </items>
    </pivotField>
    <pivotField compact="0" outline="0" showAll="0" sortType="ascending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F592-85D5-4340-9414-0DD2BD0ACFB7}" name="PivotTable3" cacheId="1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5:F10" firstHeaderRow="1" firstDataRow="2" firstDataCol="1" rowPageCount="3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compact="0" outline="0" showAll="0"/>
    <pivotField compact="0" outline="0" showAll="0"/>
    <pivotField axis="axisPage" compact="0" outline="0" showAll="0">
      <items count="139">
        <item x="43"/>
        <item x="15"/>
        <item x="72"/>
        <item x="58"/>
        <item x="31"/>
        <item x="8"/>
        <item x="108"/>
        <item x="130"/>
        <item x="104"/>
        <item x="46"/>
        <item x="34"/>
        <item x="135"/>
        <item x="41"/>
        <item x="115"/>
        <item x="111"/>
        <item x="18"/>
        <item x="2"/>
        <item x="128"/>
        <item x="13"/>
        <item x="76"/>
        <item x="131"/>
        <item x="106"/>
        <item x="60"/>
        <item x="9"/>
        <item x="47"/>
        <item x="64"/>
        <item x="42"/>
        <item x="102"/>
        <item x="53"/>
        <item x="113"/>
        <item x="78"/>
        <item x="88"/>
        <item x="17"/>
        <item x="26"/>
        <item x="112"/>
        <item x="87"/>
        <item x="56"/>
        <item x="35"/>
        <item x="105"/>
        <item x="137"/>
        <item x="7"/>
        <item x="6"/>
        <item x="3"/>
        <item x="57"/>
        <item x="129"/>
        <item x="30"/>
        <item x="52"/>
        <item x="107"/>
        <item x="32"/>
        <item x="96"/>
        <item x="95"/>
        <item x="38"/>
        <item x="61"/>
        <item x="19"/>
        <item x="33"/>
        <item x="77"/>
        <item x="29"/>
        <item x="94"/>
        <item x="114"/>
        <item x="37"/>
        <item x="55"/>
        <item x="51"/>
        <item x="73"/>
        <item x="84"/>
        <item x="59"/>
        <item x="109"/>
        <item x="20"/>
        <item x="79"/>
        <item x="36"/>
        <item x="117"/>
        <item x="54"/>
        <item x="74"/>
        <item x="89"/>
        <item x="71"/>
        <item x="39"/>
        <item x="40"/>
        <item x="16"/>
        <item x="110"/>
        <item x="97"/>
        <item x="0"/>
        <item x="116"/>
        <item x="28"/>
        <item x="1"/>
        <item x="5"/>
        <item x="86"/>
        <item x="75"/>
        <item x="14"/>
        <item x="132"/>
        <item x="25"/>
        <item x="134"/>
        <item x="24"/>
        <item x="11"/>
        <item x="27"/>
        <item x="62"/>
        <item x="44"/>
        <item x="63"/>
        <item x="21"/>
        <item x="45"/>
        <item x="101"/>
        <item x="80"/>
        <item x="118"/>
        <item x="98"/>
        <item x="22"/>
        <item x="136"/>
        <item x="81"/>
        <item x="119"/>
        <item x="82"/>
        <item x="23"/>
        <item x="83"/>
        <item x="12"/>
        <item x="65"/>
        <item x="4"/>
        <item x="48"/>
        <item x="66"/>
        <item x="90"/>
        <item x="85"/>
        <item x="91"/>
        <item x="67"/>
        <item x="120"/>
        <item x="121"/>
        <item x="133"/>
        <item x="49"/>
        <item x="68"/>
        <item x="122"/>
        <item x="69"/>
        <item x="10"/>
        <item x="123"/>
        <item x="124"/>
        <item x="50"/>
        <item x="70"/>
        <item x="92"/>
        <item x="125"/>
        <item x="126"/>
        <item x="127"/>
        <item x="99"/>
        <item x="100"/>
        <item x="93"/>
        <item x="103"/>
        <item t="default"/>
      </items>
    </pivotField>
    <pivotField compact="0" outline="0" showAll="0"/>
    <pivotField compact="0" outline="0" showAll="0"/>
    <pivotField axis="axisPage" compact="0" outline="0" showAll="0">
      <items count="2561">
        <item x="2430"/>
        <item x="2425"/>
        <item x="2432"/>
        <item x="2434"/>
        <item x="2479"/>
        <item x="2459"/>
        <item x="1712"/>
        <item x="1709"/>
        <item x="1701"/>
        <item x="1724"/>
        <item x="1726"/>
        <item x="1725"/>
        <item x="15"/>
        <item x="54"/>
        <item x="207"/>
        <item x="1267"/>
        <item x="339"/>
        <item x="365"/>
        <item x="350"/>
        <item x="297"/>
        <item x="1921"/>
        <item x="1982"/>
        <item x="1882"/>
        <item x="2167"/>
        <item x="2482"/>
        <item x="2469"/>
        <item x="2483"/>
        <item x="2487"/>
        <item x="2484"/>
        <item x="2474"/>
        <item x="2445"/>
        <item x="2481"/>
        <item x="2464"/>
        <item x="1433"/>
        <item x="322"/>
        <item x="353"/>
        <item x="2187"/>
        <item x="2468"/>
        <item x="952"/>
        <item x="967"/>
        <item x="145"/>
        <item x="159"/>
        <item x="153"/>
        <item x="171"/>
        <item x="1183"/>
        <item x="148"/>
        <item x="334"/>
        <item x="335"/>
        <item x="225"/>
        <item x="217"/>
        <item x="347"/>
        <item x="328"/>
        <item x="333"/>
        <item x="312"/>
        <item x="1889"/>
        <item x="1890"/>
        <item x="1891"/>
        <item x="1288"/>
        <item x="1289"/>
        <item x="652"/>
        <item x="654"/>
        <item x="621"/>
        <item x="367"/>
        <item x="612"/>
        <item x="653"/>
        <item x="709"/>
        <item x="472"/>
        <item x="2091"/>
        <item x="2152"/>
        <item x="1917"/>
        <item x="1934"/>
        <item x="1922"/>
        <item x="2175"/>
        <item x="1900"/>
        <item x="2065"/>
        <item x="2350"/>
        <item x="2322"/>
        <item x="1879"/>
        <item x="2052"/>
        <item x="1880"/>
        <item x="2033"/>
        <item x="2034"/>
        <item x="1453"/>
        <item x="2126"/>
        <item x="2164"/>
        <item x="2161"/>
        <item x="2162"/>
        <item x="2163"/>
        <item x="2188"/>
        <item x="2189"/>
        <item x="2155"/>
        <item x="1883"/>
        <item x="2274"/>
        <item x="2147"/>
        <item x="608"/>
        <item x="1438"/>
        <item x="1649"/>
        <item x="301"/>
        <item x="355"/>
        <item x="324"/>
        <item x="1785"/>
        <item x="1801"/>
        <item x="1782"/>
        <item x="1802"/>
        <item x="1803"/>
        <item x="1792"/>
        <item x="1832"/>
        <item x="1795"/>
        <item x="1790"/>
        <item x="1794"/>
        <item x="1793"/>
        <item x="1155"/>
        <item x="1168"/>
        <item x="1169"/>
        <item x="1078"/>
        <item x="1079"/>
        <item x="1092"/>
        <item x="1085"/>
        <item x="1031"/>
        <item x="1032"/>
        <item x="1033"/>
        <item x="1034"/>
        <item x="2204"/>
        <item x="2183"/>
        <item x="1686"/>
        <item x="1884"/>
        <item x="1452"/>
        <item x="2092"/>
        <item x="1881"/>
        <item x="1902"/>
        <item x="2156"/>
        <item x="2203"/>
        <item x="2466"/>
        <item x="1897"/>
        <item x="1979"/>
        <item x="2325"/>
        <item x="1711"/>
        <item x="2165"/>
        <item x="2166"/>
        <item x="1932"/>
        <item x="2145"/>
        <item x="1699"/>
        <item x="1983"/>
        <item x="1435"/>
        <item x="1773"/>
        <item x="1778"/>
        <item x="1899"/>
        <item x="1061"/>
        <item x="1146"/>
        <item x="2446"/>
        <item x="1299"/>
        <item x="995"/>
        <item x="377"/>
        <item x="308"/>
        <item x="55"/>
        <item x="319"/>
        <item x="465"/>
        <item x="609"/>
        <item x="1232"/>
        <item x="1058"/>
        <item x="2467"/>
        <item x="370"/>
        <item x="645"/>
        <item x="1641"/>
        <item x="656"/>
        <item x="1811"/>
        <item x="2326"/>
        <item x="1124"/>
        <item x="1977"/>
        <item x="1898"/>
        <item x="1718"/>
        <item x="149"/>
        <item x="155"/>
        <item x="2477"/>
        <item x="2457"/>
        <item x="1776"/>
        <item x="337"/>
        <item x="1651"/>
        <item x="1654"/>
        <item x="1102"/>
        <item x="1294"/>
        <item x="1174"/>
        <item x="1099"/>
        <item x="946"/>
        <item x="1440"/>
        <item x="1235"/>
        <item x="1784"/>
        <item x="2448"/>
        <item x="969"/>
        <item x="166"/>
        <item x="163"/>
        <item x="1100"/>
        <item x="964"/>
        <item x="164"/>
        <item x="1612"/>
        <item x="1613"/>
        <item x="1617"/>
        <item x="1618"/>
        <item x="2036"/>
        <item x="151"/>
        <item x="1614"/>
        <item x="1624"/>
        <item x="1806"/>
        <item x="289"/>
        <item x="1615"/>
        <item x="1623"/>
        <item x="1622"/>
        <item x="1616"/>
        <item x="1625"/>
        <item x="1626"/>
        <item x="1627"/>
        <item x="1621"/>
        <item x="1619"/>
        <item x="1620"/>
        <item x="1810"/>
        <item x="2471"/>
        <item x="93"/>
        <item x="613"/>
        <item x="1152"/>
        <item x="1265"/>
        <item x="1080"/>
        <item x="1172"/>
        <item x="1286"/>
        <item x="1049"/>
        <item x="1074"/>
        <item x="2030"/>
        <item x="1268"/>
        <item x="2169"/>
        <item x="2208"/>
        <item x="2177"/>
        <item x="2168"/>
        <item x="2207"/>
        <item x="2336"/>
        <item x="2170"/>
        <item x="2171"/>
        <item x="2227"/>
        <item x="2341"/>
        <item x="2178"/>
        <item x="2182"/>
        <item x="1789"/>
        <item x="1114"/>
        <item x="1238"/>
        <item x="1043"/>
        <item x="2179"/>
        <item x="2176"/>
        <item x="1772"/>
        <item x="1798"/>
        <item x="1764"/>
        <item x="1767"/>
        <item x="1765"/>
        <item x="1720"/>
        <item x="1974"/>
        <item x="2181"/>
        <item x="2333"/>
        <item x="2205"/>
        <item x="2206"/>
        <item x="1999"/>
        <item x="1981"/>
        <item x="1788"/>
        <item x="2388"/>
        <item x="1997"/>
        <item x="1239"/>
        <item x="1256"/>
        <item x="1255"/>
        <item x="1717"/>
        <item x="2389"/>
        <item x="2150"/>
        <item x="1985"/>
        <item x="2124"/>
        <item x="1059"/>
        <item x="1046"/>
        <item x="296"/>
        <item x="997"/>
        <item x="2209"/>
        <item x="1797"/>
        <item x="1864"/>
        <item x="512"/>
        <item x="38"/>
        <item x="44"/>
        <item x="30"/>
        <item x="391"/>
        <item x="222"/>
        <item x="1437"/>
        <item x="1978"/>
        <item x="1167"/>
        <item x="1262"/>
        <item x="1290"/>
        <item x="1918"/>
        <item x="800"/>
        <item x="36"/>
        <item x="953"/>
        <item x="968"/>
        <item x="1937"/>
        <item x="2192"/>
        <item x="1787"/>
        <item x="1796"/>
        <item x="1901"/>
        <item x="1658"/>
        <item x="1662"/>
        <item x="1657"/>
        <item x="1659"/>
        <item x="1780"/>
        <item x="1993"/>
        <item x="2098"/>
        <item x="2100"/>
        <item x="2108"/>
        <item x="2105"/>
        <item x="2104"/>
        <item x="2058"/>
        <item x="214"/>
        <item x="1096"/>
        <item x="473"/>
        <item x="2458"/>
        <item x="1075"/>
        <item x="336"/>
        <item x="323"/>
        <item x="638"/>
        <item x="1287"/>
        <item x="150"/>
        <item x="311"/>
        <item x="1407"/>
        <item x="849"/>
        <item x="850"/>
        <item x="847"/>
        <item x="927"/>
        <item x="1710"/>
        <item x="1800"/>
        <item x="52"/>
        <item x="1986"/>
        <item x="2157"/>
        <item x="2099"/>
        <item x="541"/>
        <item x="959"/>
        <item x="111"/>
        <item x="112"/>
        <item x="2125"/>
        <item x="2356"/>
        <item x="1779"/>
        <item x="1095"/>
        <item x="676"/>
        <item x="352"/>
        <item x="1084"/>
        <item x="1450"/>
        <item x="1430"/>
        <item x="639"/>
        <item x="1926"/>
        <item x="627"/>
        <item x="2323"/>
        <item x="1298"/>
        <item x="1342"/>
        <item x="1176"/>
        <item x="1101"/>
        <item x="2158"/>
        <item x="286"/>
        <item x="1051"/>
        <item x="1103"/>
        <item x="2101"/>
        <item x="1766"/>
        <item x="600"/>
        <item x="611"/>
        <item x="356"/>
        <item x="97"/>
        <item x="94"/>
        <item x="88"/>
        <item x="95"/>
        <item x="99"/>
        <item x="167"/>
        <item x="1663"/>
        <item x="1660"/>
        <item x="1809"/>
        <item x="1047"/>
        <item x="1678"/>
        <item x="1083"/>
        <item x="1076"/>
        <item x="1086"/>
        <item x="2029"/>
        <item x="2053"/>
        <item x="2054"/>
        <item x="1975"/>
        <item x="2102"/>
        <item x="2146"/>
        <item x="103"/>
        <item x="1661"/>
        <item x="2386"/>
        <item x="1020"/>
        <item x="1082"/>
        <item x="223"/>
        <item x="208"/>
        <item x="228"/>
        <item x="203"/>
        <item x="231"/>
        <item x="79"/>
        <item x="80"/>
        <item x="76"/>
        <item x="75"/>
        <item x="81"/>
        <item x="74"/>
        <item x="77"/>
        <item x="78"/>
        <item x="1236"/>
        <item x="2106"/>
        <item x="2107"/>
        <item x="890"/>
        <item x="885"/>
        <item x="889"/>
        <item x="882"/>
        <item x="887"/>
        <item x="1698"/>
        <item x="2399"/>
        <item x="950"/>
        <item x="2380"/>
        <item x="147"/>
        <item x="107"/>
        <item x="40"/>
        <item x="39"/>
        <item x="35"/>
        <item x="165"/>
        <item x="161"/>
        <item x="160"/>
        <item x="49"/>
        <item x="56"/>
        <item x="636"/>
        <item x="772"/>
        <item x="278"/>
        <item x="606"/>
        <item x="637"/>
        <item x="360"/>
        <item x="230"/>
        <item x="601"/>
        <item x="633"/>
        <item x="387"/>
        <item x="628"/>
        <item x="663"/>
        <item x="375"/>
        <item x="310"/>
        <item x="332"/>
        <item x="551"/>
        <item x="559"/>
        <item x="283"/>
        <item x="616"/>
        <item x="290"/>
        <item x="300"/>
        <item x="650"/>
        <item x="681"/>
        <item x="277"/>
        <item x="204"/>
        <item x="205"/>
        <item x="403"/>
        <item x="785"/>
        <item x="402"/>
        <item x="649"/>
        <item x="626"/>
        <item x="325"/>
        <item x="610"/>
        <item x="282"/>
        <item x="378"/>
        <item x="330"/>
        <item x="381"/>
        <item x="359"/>
        <item x="227"/>
        <item x="329"/>
        <item x="326"/>
        <item x="331"/>
        <item x="303"/>
        <item x="1044"/>
        <item x="1037"/>
        <item x="1093"/>
        <item x="1098"/>
        <item x="1077"/>
        <item x="1166"/>
        <item x="1153"/>
        <item x="1151"/>
        <item x="1154"/>
        <item x="1148"/>
        <item x="1170"/>
        <item x="1783"/>
        <item x="1805"/>
        <item x="1814"/>
        <item x="1321"/>
        <item x="1322"/>
        <item x="2055"/>
        <item x="2128"/>
        <item x="2337"/>
        <item x="2056"/>
        <item x="2116"/>
        <item x="2119"/>
        <item x="2057"/>
        <item x="2000"/>
        <item x="1984"/>
        <item x="1991"/>
        <item x="1990"/>
        <item x="1988"/>
        <item x="1989"/>
        <item x="2037"/>
        <item x="2039"/>
        <item x="2038"/>
        <item x="1427"/>
        <item x="1423"/>
        <item x="1410"/>
        <item x="1426"/>
        <item x="1422"/>
        <item x="1425"/>
        <item x="1409"/>
        <item x="1411"/>
        <item x="1428"/>
        <item x="1441"/>
        <item x="2444"/>
        <item x="2463"/>
        <item x="2473"/>
        <item x="960"/>
        <item x="942"/>
        <item x="970"/>
        <item x="851"/>
        <item x="846"/>
        <item x="848"/>
        <item x="1716"/>
        <item x="1685"/>
        <item x="1707"/>
        <item x="1700"/>
        <item x="1719"/>
        <item x="1395"/>
        <item x="1394"/>
        <item x="1896"/>
        <item x="1895"/>
        <item x="1927"/>
        <item x="1929"/>
        <item x="1892"/>
        <item x="1893"/>
        <item x="1925"/>
        <item x="1923"/>
        <item x="1924"/>
        <item x="1919"/>
        <item x="1930"/>
        <item x="1920"/>
        <item x="1935"/>
        <item x="1928"/>
        <item x="1885"/>
        <item x="1887"/>
        <item x="1931"/>
        <item x="2197"/>
        <item x="2200"/>
        <item x="2201"/>
        <item x="2198"/>
        <item x="2199"/>
        <item x="2202"/>
        <item x="2210"/>
        <item x="2195"/>
        <item x="2196"/>
        <item x="2151"/>
        <item x="2148"/>
        <item x="2327"/>
        <item x="933"/>
        <item x="930"/>
        <item x="963"/>
        <item x="966"/>
        <item x="932"/>
        <item x="962"/>
        <item x="924"/>
        <item x="2476"/>
        <item x="2472"/>
        <item x="2447"/>
        <item x="2443"/>
        <item x="2450"/>
        <item x="2436"/>
        <item x="2453"/>
        <item x="100"/>
        <item x="48"/>
        <item x="664"/>
        <item x="631"/>
        <item x="607"/>
        <item x="478"/>
        <item x="302"/>
        <item x="673"/>
        <item x="212"/>
        <item x="340"/>
        <item x="648"/>
        <item x="216"/>
        <item x="619"/>
        <item x="294"/>
        <item x="295"/>
        <item x="293"/>
        <item x="274"/>
        <item x="272"/>
        <item x="320"/>
        <item x="374"/>
        <item x="371"/>
        <item x="373"/>
        <item x="1030"/>
        <item x="1089"/>
        <item x="1150"/>
        <item x="1149"/>
        <item x="1266"/>
        <item x="1273"/>
        <item x="110"/>
        <item x="1319"/>
        <item x="1320"/>
        <item x="1992"/>
        <item x="1976"/>
        <item x="1994"/>
        <item x="1995"/>
        <item x="1791"/>
        <item x="380"/>
        <item x="343"/>
        <item x="1708"/>
        <item x="1677"/>
        <item x="1696"/>
        <item x="1697"/>
        <item x="1692"/>
        <item x="1691"/>
        <item x="1695"/>
        <item x="1655"/>
        <item x="1652"/>
        <item x="2455"/>
        <item x="1910"/>
        <item x="2330"/>
        <item x="1894"/>
        <item x="2186"/>
        <item x="2184"/>
        <item x="2191"/>
        <item x="2190"/>
        <item x="2378"/>
        <item x="2396"/>
        <item x="2387"/>
        <item x="2400"/>
        <item x="965"/>
        <item x="954"/>
        <item x="951"/>
        <item x="2441"/>
        <item x="2451"/>
        <item x="157"/>
        <item x="47"/>
        <item x="1173"/>
        <item x="90"/>
        <item x="1164"/>
        <item x="1165"/>
        <item x="156"/>
        <item x="42"/>
        <item x="41"/>
        <item x="50"/>
        <item x="53"/>
        <item x="629"/>
        <item x="617"/>
        <item x="215"/>
        <item x="395"/>
        <item x="662"/>
        <item x="517"/>
        <item x="625"/>
        <item x="635"/>
        <item x="221"/>
        <item x="218"/>
        <item x="624"/>
        <item x="623"/>
        <item x="618"/>
        <item x="346"/>
        <item x="309"/>
        <item x="317"/>
        <item x="224"/>
        <item x="484"/>
        <item x="641"/>
        <item x="546"/>
        <item x="647"/>
        <item x="677"/>
        <item x="774"/>
        <item x="658"/>
        <item x="630"/>
        <item x="646"/>
        <item x="354"/>
        <item x="345"/>
        <item x="357"/>
        <item x="390"/>
        <item x="361"/>
        <item x="614"/>
        <item x="369"/>
        <item x="342"/>
        <item x="739"/>
        <item x="1022"/>
        <item x="1055"/>
        <item x="1104"/>
        <item x="1147"/>
        <item x="1127"/>
        <item x="1090"/>
        <item x="1094"/>
        <item x="1171"/>
        <item x="1177"/>
        <item x="1156"/>
        <item x="1158"/>
        <item x="1260"/>
        <item x="1269"/>
        <item x="1398"/>
        <item x="1318"/>
        <item x="2035"/>
        <item x="1996"/>
        <item x="1980"/>
        <item x="2129"/>
        <item x="2117"/>
        <item x="363"/>
        <item x="364"/>
        <item x="1706"/>
        <item x="1722"/>
        <item x="1721"/>
        <item x="1723"/>
        <item x="1688"/>
        <item x="1684"/>
        <item x="1683"/>
        <item x="1681"/>
        <item x="1693"/>
        <item x="1682"/>
        <item x="1680"/>
        <item x="1650"/>
        <item x="1432"/>
        <item x="1431"/>
        <item x="1554"/>
        <item x="1412"/>
        <item x="1429"/>
        <item x="1419"/>
        <item x="1424"/>
        <item x="1413"/>
        <item x="1406"/>
        <item x="1443"/>
        <item x="1439"/>
        <item x="845"/>
        <item x="844"/>
        <item x="883"/>
        <item x="888"/>
        <item x="886"/>
        <item x="884"/>
        <item x="1936"/>
        <item x="2328"/>
        <item x="2334"/>
        <item x="2324"/>
        <item x="2180"/>
        <item x="2281"/>
        <item x="2335"/>
        <item x="2159"/>
        <item x="2382"/>
        <item x="2379"/>
        <item x="2383"/>
        <item x="2397"/>
        <item x="2398"/>
        <item x="931"/>
        <item x="926"/>
        <item x="956"/>
        <item x="957"/>
        <item x="949"/>
        <item x="948"/>
        <item x="955"/>
        <item x="945"/>
        <item x="2454"/>
        <item x="2442"/>
        <item x="2475"/>
        <item x="2438"/>
        <item x="2429"/>
        <item x="2480"/>
        <item x="2462"/>
        <item x="2439"/>
        <item x="2486"/>
        <item x="2485"/>
        <item x="32"/>
        <item x="31"/>
        <item x="33"/>
        <item x="34"/>
        <item x="98"/>
        <item x="168"/>
        <item x="146"/>
        <item x="193"/>
        <item x="178"/>
        <item x="192"/>
        <item x="144"/>
        <item x="229"/>
        <item x="220"/>
        <item x="235"/>
        <item x="372"/>
        <item x="547"/>
        <item x="385"/>
        <item x="313"/>
        <item x="384"/>
        <item x="316"/>
        <item x="284"/>
        <item x="285"/>
        <item x="280"/>
        <item x="820"/>
        <item x="288"/>
        <item x="379"/>
        <item x="678"/>
        <item x="836"/>
        <item x="657"/>
        <item x="475"/>
        <item x="700"/>
        <item x="674"/>
        <item x="634"/>
        <item x="615"/>
        <item x="659"/>
        <item x="660"/>
        <item x="622"/>
        <item x="307"/>
        <item x="744"/>
        <item x="389"/>
        <item x="321"/>
        <item x="853"/>
        <item x="2452"/>
        <item x="2465"/>
        <item x="1556"/>
        <item x="1561"/>
        <item x="1434"/>
        <item x="1557"/>
        <item x="1552"/>
        <item x="1420"/>
        <item x="1421"/>
        <item x="1414"/>
        <item x="1417"/>
        <item x="1418"/>
        <item x="1442"/>
        <item x="1642"/>
        <item x="1638"/>
        <item x="1703"/>
        <item x="1687"/>
        <item x="1690"/>
        <item x="1689"/>
        <item x="1713"/>
        <item x="1297"/>
        <item x="605"/>
        <item x="1296"/>
        <item x="104"/>
        <item x="306"/>
        <item x="305"/>
        <item x="315"/>
        <item x="314"/>
        <item x="1761"/>
        <item x="1045"/>
        <item x="1036"/>
        <item x="1053"/>
        <item x="1050"/>
        <item x="1048"/>
        <item x="1054"/>
        <item x="1023"/>
        <item x="1097"/>
        <item x="1087"/>
        <item x="1181"/>
        <item x="1179"/>
        <item x="1180"/>
        <item x="1182"/>
        <item x="1184"/>
        <item x="2449"/>
        <item x="2435"/>
        <item x="2461"/>
        <item x="922"/>
        <item x="929"/>
        <item x="2391"/>
        <item x="2390"/>
        <item x="2127"/>
        <item x="2160"/>
        <item x="2149"/>
        <item x="2154"/>
        <item x="2349"/>
        <item x="169"/>
        <item x="172"/>
        <item x="170"/>
        <item x="483"/>
        <item x="1872"/>
        <item x="386"/>
        <item x="226"/>
        <item x="852"/>
        <item x="941"/>
        <item x="1444"/>
        <item x="1555"/>
        <item x="1553"/>
        <item x="1702"/>
        <item x="1715"/>
        <item x="1705"/>
        <item x="1679"/>
        <item x="1343"/>
        <item x="1295"/>
        <item x="1261"/>
        <item x="1246"/>
        <item x="1234"/>
        <item x="1865"/>
        <item x="1786"/>
        <item x="1056"/>
        <item x="1060"/>
        <item x="1035"/>
        <item x="1091"/>
        <item x="1175"/>
        <item x="2470"/>
        <item x="2433"/>
        <item x="2440"/>
        <item x="943"/>
        <item x="947"/>
        <item x="961"/>
        <item x="928"/>
        <item x="2381"/>
        <item x="2402"/>
        <item x="2392"/>
        <item x="2395"/>
        <item x="2062"/>
        <item x="2022"/>
        <item x="1998"/>
        <item x="2103"/>
        <item x="2121"/>
        <item x="2122"/>
        <item x="2194"/>
        <item x="2193"/>
        <item x="162"/>
        <item x="191"/>
        <item x="368"/>
        <item x="971"/>
        <item x="1560"/>
        <item x="1408"/>
        <item x="1656"/>
        <item x="1057"/>
        <item x="1052"/>
        <item x="1159"/>
        <item x="2174"/>
        <item x="2172"/>
        <item x="2329"/>
        <item x="243"/>
        <item x="640"/>
        <item x="1777"/>
        <item x="1858"/>
        <item x="574"/>
        <item x="582"/>
        <item x="2431"/>
        <item x="921"/>
        <item x="1559"/>
        <item x="1081"/>
        <item x="2401"/>
        <item x="1933"/>
        <item x="2351"/>
        <item x="2185"/>
        <item x="109"/>
        <item x="37"/>
        <item x="73"/>
        <item x="210"/>
        <item x="206"/>
        <item x="642"/>
        <item x="351"/>
        <item x="291"/>
        <item x="271"/>
        <item x="376"/>
        <item x="273"/>
        <item x="318"/>
        <item x="620"/>
        <item x="603"/>
        <item x="292"/>
        <item x="388"/>
        <item x="327"/>
        <item x="651"/>
        <item x="275"/>
        <item x="276"/>
        <item x="344"/>
        <item x="757"/>
        <item x="341"/>
        <item x="655"/>
        <item x="811"/>
        <item x="632"/>
        <item x="920"/>
        <item x="1558"/>
        <item x="1415"/>
        <item x="1233"/>
        <item x="1157"/>
        <item x="2123"/>
        <item x="279"/>
        <item x="348"/>
        <item x="281"/>
        <item x="566"/>
        <item x="1178"/>
        <item x="1160"/>
        <item x="1513"/>
        <item x="1987"/>
        <item x="2173"/>
        <item x="665"/>
        <item x="1447"/>
        <item x="1403"/>
        <item x="1401"/>
        <item x="1448"/>
        <item x="1405"/>
        <item x="1445"/>
        <item x="1402"/>
        <item x="1449"/>
        <item x="1674"/>
        <item x="1675"/>
        <item x="1676"/>
        <item x="1163"/>
        <item x="1400"/>
        <item x="96"/>
        <item x="91"/>
        <item x="101"/>
        <item x="211"/>
        <item x="382"/>
        <item x="644"/>
        <item x="604"/>
        <item x="996"/>
        <item x="1451"/>
        <item x="1455"/>
        <item x="1771"/>
        <item x="1781"/>
        <item x="2331"/>
        <item x="2332"/>
        <item x="2460"/>
        <item x="2428"/>
        <item x="2437"/>
        <item x="2426"/>
        <item x="575"/>
        <item x="934"/>
        <item x="152"/>
        <item x="1304"/>
        <item x="1302"/>
        <item x="1307"/>
        <item x="1306"/>
        <item x="1314"/>
        <item x="1301"/>
        <item x="1316"/>
        <item x="1399"/>
        <item x="1404"/>
        <item x="1446"/>
        <item x="1436"/>
        <item x="1454"/>
        <item x="2427"/>
        <item x="2424"/>
        <item x="118"/>
        <item x="127"/>
        <item x="89"/>
        <item x="125"/>
        <item x="124"/>
        <item x="108"/>
        <item x="92"/>
        <item x="234"/>
        <item x="835"/>
        <item x="1762"/>
        <item x="1770"/>
        <item x="1769"/>
        <item x="1768"/>
        <item x="2120"/>
        <item x="154"/>
        <item x="158"/>
        <item x="87"/>
        <item x="102"/>
        <item x="190"/>
        <item x="105"/>
        <item x="106"/>
        <item x="14"/>
        <item x="12"/>
        <item x="13"/>
        <item x="51"/>
        <item x="0"/>
        <item x="1"/>
        <item x="2"/>
        <item x="4"/>
        <item x="16"/>
        <item x="209"/>
        <item x="287"/>
        <item x="366"/>
        <item x="383"/>
        <item x="299"/>
        <item x="304"/>
        <item x="298"/>
        <item x="338"/>
        <item x="802"/>
        <item x="362"/>
        <item x="349"/>
        <item x="358"/>
        <item x="232"/>
        <item x="233"/>
        <item x="602"/>
        <item x="587"/>
        <item x="213"/>
        <item x="219"/>
        <item x="643"/>
        <item x="669"/>
        <item x="670"/>
        <item x="668"/>
        <item x="666"/>
        <item x="667"/>
        <item x="671"/>
        <item x="765"/>
        <item x="680"/>
        <item x="706"/>
        <item x="679"/>
        <item x="675"/>
        <item x="672"/>
        <item x="801"/>
        <item x="661"/>
        <item x="998"/>
        <item x="1021"/>
        <item x="85"/>
        <item x="1162"/>
        <item x="1161"/>
        <item x="86"/>
        <item x="1088"/>
        <item x="1763"/>
        <item x="1799"/>
        <item x="1804"/>
        <item x="1807"/>
        <item x="1808"/>
        <item x="1756"/>
        <item x="1775"/>
        <item x="1774"/>
        <item x="1759"/>
        <item x="1755"/>
        <item x="1758"/>
        <item x="1757"/>
        <item x="1754"/>
        <item x="1760"/>
        <item x="1264"/>
        <item x="1263"/>
        <item x="1237"/>
        <item x="1305"/>
        <item x="1300"/>
        <item x="1303"/>
        <item x="1317"/>
        <item x="1309"/>
        <item x="1311"/>
        <item x="1315"/>
        <item x="1308"/>
        <item x="1312"/>
        <item x="1310"/>
        <item x="1313"/>
        <item x="2118"/>
        <item x="2059"/>
        <item x="2060"/>
        <item x="2131"/>
        <item x="2130"/>
        <item x="2132"/>
        <item x="2061"/>
        <item x="2355"/>
        <item x="2354"/>
        <item x="2352"/>
        <item x="2353"/>
        <item x="2133"/>
        <item x="1512"/>
        <item x="1514"/>
        <item x="1515"/>
        <item x="1416"/>
        <item x="1516"/>
        <item x="1518"/>
        <item x="1517"/>
        <item x="1519"/>
        <item x="1520"/>
        <item x="1522"/>
        <item x="1521"/>
        <item x="1527"/>
        <item x="1526"/>
        <item x="1528"/>
        <item x="1525"/>
        <item x="1524"/>
        <item x="1523"/>
        <item x="1529"/>
        <item x="1530"/>
        <item x="1531"/>
        <item x="843"/>
        <item x="855"/>
        <item x="854"/>
        <item x="856"/>
        <item x="944"/>
        <item x="923"/>
        <item x="925"/>
        <item x="958"/>
        <item x="1704"/>
        <item x="1694"/>
        <item x="1714"/>
        <item x="1653"/>
        <item x="1635"/>
        <item x="1636"/>
        <item x="1637"/>
        <item x="1643"/>
        <item x="1640"/>
        <item x="1639"/>
        <item x="1644"/>
        <item x="2144"/>
        <item x="2153"/>
        <item x="2377"/>
        <item x="2393"/>
        <item x="2394"/>
        <item x="2456"/>
        <item x="2478"/>
        <item x="1886"/>
        <item x="1396"/>
        <item x="1344"/>
        <item x="1532"/>
        <item x="1533"/>
        <item x="1534"/>
        <item x="1562"/>
        <item x="1566"/>
        <item x="1569"/>
        <item x="1570"/>
        <item x="1571"/>
        <item x="1565"/>
        <item x="1563"/>
        <item x="1564"/>
        <item x="1567"/>
        <item x="1568"/>
        <item x="2042"/>
        <item x="2043"/>
        <item x="2044"/>
        <item x="2045"/>
        <item x="2040"/>
        <item x="2041"/>
        <item x="1815"/>
        <item x="1813"/>
        <item x="1816"/>
        <item x="1817"/>
        <item x="1812"/>
        <item x="2213"/>
        <item x="2357"/>
        <item x="2214"/>
        <item x="2215"/>
        <item x="2216"/>
        <item x="2217"/>
        <item x="2211"/>
        <item x="2212"/>
        <item x="999"/>
        <item x="1000"/>
        <item x="1063"/>
        <item x="1062"/>
        <item x="1189"/>
        <item x="1190"/>
        <item x="1191"/>
        <item x="1192"/>
        <item x="1185"/>
        <item x="1186"/>
        <item x="1187"/>
        <item x="1188"/>
        <item x="1115"/>
        <item x="1105"/>
        <item x="1106"/>
        <item x="1107"/>
        <item x="1108"/>
        <item x="1109"/>
        <item x="1110"/>
        <item x="1111"/>
        <item x="1112"/>
        <item x="1113"/>
        <item x="2063"/>
        <item x="2001"/>
        <item x="1645"/>
        <item x="1646"/>
        <item x="1664"/>
        <item x="1665"/>
        <item x="1666"/>
        <item x="1667"/>
        <item x="1668"/>
        <item x="1456"/>
        <item x="2218"/>
        <item x="2219"/>
        <item x="2220"/>
        <item x="2221"/>
        <item x="2222"/>
        <item x="2223"/>
        <item x="2224"/>
        <item x="2225"/>
        <item x="1939"/>
        <item x="1938"/>
        <item x="392"/>
        <item x="2064"/>
        <item x="1727"/>
        <item x="1728"/>
        <item x="1631"/>
        <item x="1628"/>
        <item x="1943"/>
        <item x="1903"/>
        <item x="1904"/>
        <item x="1940"/>
        <item x="1942"/>
        <item x="1941"/>
        <item x="82"/>
        <item x="113"/>
        <item x="114"/>
        <item x="17"/>
        <item x="682"/>
        <item x="683"/>
        <item x="236"/>
        <item x="237"/>
        <item x="684"/>
        <item x="685"/>
        <item x="238"/>
        <item x="686"/>
        <item x="687"/>
        <item x="795"/>
        <item x="688"/>
        <item x="803"/>
        <item x="689"/>
        <item x="690"/>
        <item x="239"/>
        <item x="691"/>
        <item x="692"/>
        <item x="1345"/>
        <item x="1535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2226"/>
        <item x="2488"/>
        <item x="2489"/>
        <item x="1905"/>
        <item x="1257"/>
        <item x="1291"/>
        <item x="1258"/>
        <item x="2002"/>
        <item x="1818"/>
        <item x="1873"/>
        <item x="1874"/>
        <item x="1819"/>
        <item x="1875"/>
        <item x="1457"/>
        <item x="1458"/>
        <item x="1459"/>
        <item x="1460"/>
        <item x="1461"/>
        <item x="1462"/>
        <item x="1463"/>
        <item x="1464"/>
        <item x="1465"/>
        <item x="2228"/>
        <item x="2358"/>
        <item x="2229"/>
        <item x="2235"/>
        <item x="2236"/>
        <item x="2237"/>
        <item x="2238"/>
        <item x="2348"/>
        <item x="2239"/>
        <item x="2255"/>
        <item x="2347"/>
        <item x="2234"/>
        <item x="2230"/>
        <item x="2231"/>
        <item x="2232"/>
        <item x="2233"/>
        <item x="2339"/>
        <item x="2253"/>
        <item x="2338"/>
        <item x="1888"/>
        <item x="5"/>
        <item x="9"/>
        <item x="18"/>
        <item x="241"/>
        <item x="240"/>
        <item x="821"/>
        <item x="576"/>
        <item x="394"/>
        <item x="577"/>
        <item x="393"/>
        <item x="548"/>
        <item x="542"/>
        <item x="2020"/>
        <item x="1944"/>
        <item x="173"/>
        <item x="194"/>
        <item x="195"/>
        <item x="174"/>
        <item x="396"/>
        <item x="397"/>
        <item x="242"/>
        <item x="398"/>
        <item x="399"/>
        <item x="400"/>
        <item x="1003"/>
        <item x="1001"/>
        <item x="1002"/>
        <item x="1038"/>
        <item x="1039"/>
        <item x="1064"/>
        <item x="1065"/>
        <item x="1197"/>
        <item x="1198"/>
        <item x="1196"/>
        <item x="1193"/>
        <item x="1194"/>
        <item x="1195"/>
        <item x="1118"/>
        <item x="1116"/>
        <item x="1117"/>
        <item x="1270"/>
        <item x="1271"/>
        <item x="1272"/>
        <item x="2109"/>
        <item x="1822"/>
        <item x="1821"/>
        <item x="1820"/>
        <item x="1466"/>
        <item x="2403"/>
        <item x="2404"/>
        <item x="2405"/>
        <item x="1906"/>
        <item x="3"/>
        <item x="115"/>
        <item x="19"/>
        <item x="24"/>
        <item x="20"/>
        <item x="6"/>
        <item x="45"/>
        <item x="21"/>
        <item x="22"/>
        <item x="7"/>
        <item x="8"/>
        <item x="23"/>
        <item x="83"/>
        <item x="693"/>
        <item x="244"/>
        <item x="694"/>
        <item x="245"/>
        <item x="695"/>
        <item x="516"/>
        <item x="696"/>
        <item x="246"/>
        <item x="749"/>
        <item x="698"/>
        <item x="699"/>
        <item x="701"/>
        <item x="697"/>
        <item x="703"/>
        <item x="702"/>
        <item x="404"/>
        <item x="804"/>
        <item x="470"/>
        <item x="247"/>
        <item x="401"/>
        <item x="1323"/>
        <item x="1588"/>
        <item x="1004"/>
        <item x="1274"/>
        <item x="1324"/>
        <item x="972"/>
        <item x="973"/>
        <item x="974"/>
        <item x="975"/>
        <item x="976"/>
        <item x="977"/>
        <item x="978"/>
        <item x="979"/>
        <item x="2240"/>
        <item x="2241"/>
        <item x="2242"/>
        <item x="2495"/>
        <item x="2496"/>
        <item x="2497"/>
        <item x="2498"/>
        <item x="2490"/>
        <item x="2491"/>
        <item x="2492"/>
        <item x="2493"/>
        <item x="2494"/>
        <item x="2066"/>
        <item x="2090"/>
        <item x="2003"/>
        <item x="1946"/>
        <item x="1947"/>
        <item x="1948"/>
        <item x="1945"/>
        <item x="704"/>
        <item x="705"/>
        <item x="2004"/>
        <item x="2067"/>
        <item x="2068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2247"/>
        <item x="2245"/>
        <item x="2246"/>
        <item x="2244"/>
        <item x="2243"/>
        <item x="2007"/>
        <item x="2359"/>
        <item x="2006"/>
        <item x="2005"/>
        <item x="1325"/>
        <item x="2069"/>
        <item x="831"/>
        <item x="1839"/>
        <item x="1826"/>
        <item x="1852"/>
        <item x="1823"/>
        <item x="1828"/>
        <item x="1825"/>
        <item x="1824"/>
        <item x="1827"/>
        <item x="1478"/>
        <item x="2499"/>
        <item x="1729"/>
        <item x="1730"/>
        <item x="1731"/>
        <item x="869"/>
        <item x="858"/>
        <item x="2500"/>
        <item x="1907"/>
        <item x="1908"/>
        <item x="460"/>
        <item x="406"/>
        <item x="407"/>
        <item x="408"/>
        <item x="409"/>
        <item x="410"/>
        <item x="454"/>
        <item x="413"/>
        <item x="414"/>
        <item x="415"/>
        <item x="416"/>
        <item x="417"/>
        <item x="411"/>
        <item x="419"/>
        <item x="420"/>
        <item x="421"/>
        <item x="422"/>
        <item x="423"/>
        <item x="412"/>
        <item x="425"/>
        <item x="426"/>
        <item x="427"/>
        <item x="428"/>
        <item x="429"/>
        <item x="418"/>
        <item x="431"/>
        <item x="432"/>
        <item x="433"/>
        <item x="434"/>
        <item x="435"/>
        <item x="424"/>
        <item x="437"/>
        <item x="438"/>
        <item x="439"/>
        <item x="440"/>
        <item x="441"/>
        <item x="430"/>
        <item x="443"/>
        <item x="444"/>
        <item x="445"/>
        <item x="446"/>
        <item x="447"/>
        <item x="436"/>
        <item x="449"/>
        <item x="450"/>
        <item x="451"/>
        <item x="452"/>
        <item x="453"/>
        <item x="442"/>
        <item x="455"/>
        <item x="456"/>
        <item x="457"/>
        <item x="458"/>
        <item x="459"/>
        <item x="448"/>
        <item x="405"/>
        <item x="528"/>
        <item x="461"/>
        <item x="248"/>
        <item x="462"/>
        <item x="1326"/>
        <item x="1346"/>
        <item x="2360"/>
        <item x="1589"/>
        <item x="1590"/>
        <item x="1591"/>
        <item x="25"/>
        <item x="26"/>
        <item x="116"/>
        <item x="117"/>
        <item x="196"/>
        <item x="175"/>
        <item x="176"/>
        <item x="599"/>
        <item x="819"/>
        <item x="466"/>
        <item x="467"/>
        <item x="544"/>
        <item x="468"/>
        <item x="469"/>
        <item x="471"/>
        <item x="474"/>
        <item x="476"/>
        <item x="477"/>
        <item x="710"/>
        <item x="711"/>
        <item x="249"/>
        <item x="712"/>
        <item x="707"/>
        <item x="708"/>
        <item x="463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251"/>
        <item x="464"/>
        <item x="748"/>
        <item x="250"/>
        <item x="1347"/>
        <item x="2008"/>
        <item x="1753"/>
        <item x="1508"/>
        <item x="1507"/>
        <item x="1505"/>
        <item x="1506"/>
        <item x="892"/>
        <item x="893"/>
        <item x="894"/>
        <item x="895"/>
        <item x="891"/>
        <item x="936"/>
        <item x="935"/>
        <item x="2248"/>
        <item x="2408"/>
        <item x="2406"/>
        <item x="2407"/>
        <item x="1909"/>
        <item x="877"/>
        <item x="868"/>
        <item x="896"/>
        <item x="897"/>
        <item x="898"/>
        <item x="857"/>
        <item x="901"/>
        <item x="900"/>
        <item x="902"/>
        <item x="903"/>
        <item x="904"/>
        <item x="899"/>
        <item x="2009"/>
        <item x="2010"/>
        <item x="1647"/>
        <item x="1479"/>
        <item x="2501"/>
        <item x="2502"/>
        <item x="2503"/>
        <item x="2011"/>
        <item x="2134"/>
        <item x="1348"/>
        <item x="1349"/>
        <item x="1350"/>
        <item x="1351"/>
        <item x="1371"/>
        <item x="1372"/>
        <item x="1355"/>
        <item x="1356"/>
        <item x="1357"/>
        <item x="1358"/>
        <item x="1352"/>
        <item x="1361"/>
        <item x="1362"/>
        <item x="1363"/>
        <item x="1364"/>
        <item x="1353"/>
        <item x="1354"/>
        <item x="1367"/>
        <item x="1368"/>
        <item x="1369"/>
        <item x="1370"/>
        <item x="1359"/>
        <item x="1360"/>
        <item x="1373"/>
        <item x="1374"/>
        <item x="1375"/>
        <item x="1376"/>
        <item x="1365"/>
        <item x="1366"/>
        <item x="859"/>
        <item x="860"/>
        <item x="861"/>
        <item x="2249"/>
        <item x="2250"/>
        <item x="2251"/>
        <item x="1949"/>
        <item x="481"/>
        <item x="482"/>
        <item x="480"/>
        <item x="479"/>
        <item x="822"/>
        <item x="1199"/>
        <item x="1200"/>
        <item x="1201"/>
        <item x="1202"/>
        <item x="1203"/>
        <item x="1204"/>
        <item x="1122"/>
        <item x="1123"/>
        <item x="1119"/>
        <item x="1120"/>
        <item x="1121"/>
        <item x="2361"/>
        <item x="2135"/>
        <item x="2136"/>
        <item x="2137"/>
        <item x="862"/>
        <item x="2252"/>
        <item x="1005"/>
        <item x="1024"/>
        <item x="1025"/>
        <item x="1205"/>
        <item x="1125"/>
        <item x="1126"/>
        <item x="1128"/>
        <item x="2070"/>
        <item x="1829"/>
        <item x="1831"/>
        <item x="1830"/>
        <item x="1633"/>
        <item x="1632"/>
        <item x="2504"/>
        <item x="2505"/>
        <item x="1911"/>
        <item x="2510"/>
        <item x="2511"/>
        <item x="2506"/>
        <item x="2507"/>
        <item x="2508"/>
        <item x="2509"/>
        <item x="1950"/>
        <item x="1951"/>
        <item x="177"/>
        <item x="179"/>
        <item x="733"/>
        <item x="737"/>
        <item x="252"/>
        <item x="731"/>
        <item x="738"/>
        <item x="725"/>
        <item x="726"/>
        <item x="727"/>
        <item x="728"/>
        <item x="497"/>
        <item x="729"/>
        <item x="730"/>
        <item x="732"/>
        <item x="734"/>
        <item x="735"/>
        <item x="736"/>
        <item x="253"/>
        <item x="485"/>
        <item x="805"/>
        <item x="806"/>
        <item x="863"/>
        <item x="1592"/>
        <item x="1509"/>
        <item x="1510"/>
        <item x="1593"/>
        <item x="1837"/>
        <item x="1835"/>
        <item x="1833"/>
        <item x="1834"/>
        <item x="1836"/>
        <item x="2340"/>
        <item x="254"/>
        <item x="488"/>
        <item x="489"/>
        <item x="486"/>
        <item x="487"/>
        <item x="807"/>
        <item x="808"/>
        <item x="809"/>
        <item x="1480"/>
        <item x="1481"/>
        <item x="1486"/>
        <item x="1487"/>
        <item x="1482"/>
        <item x="1483"/>
        <item x="1484"/>
        <item x="1485"/>
        <item x="1732"/>
        <item x="1733"/>
        <item x="1734"/>
        <item x="1735"/>
        <item x="2409"/>
        <item x="2512"/>
        <item x="2513"/>
        <item x="2514"/>
        <item x="2515"/>
        <item x="2363"/>
        <item x="2362"/>
        <item x="1912"/>
        <item x="1952"/>
        <item x="864"/>
        <item x="1488"/>
        <item x="1669"/>
        <item x="1327"/>
        <item x="2522"/>
        <item x="2523"/>
        <item x="2524"/>
        <item x="2525"/>
        <item x="2526"/>
        <item x="2527"/>
        <item x="2516"/>
        <item x="2517"/>
        <item x="2518"/>
        <item x="2519"/>
        <item x="2520"/>
        <item x="2521"/>
        <item x="2012"/>
        <item x="2013"/>
        <item x="1954"/>
        <item x="1953"/>
        <item x="1377"/>
        <item x="1378"/>
        <item x="1379"/>
        <item x="1380"/>
        <item x="1381"/>
        <item x="1382"/>
        <item x="1383"/>
        <item x="1384"/>
        <item x="1385"/>
        <item x="1386"/>
        <item x="2528"/>
        <item x="2254"/>
        <item x="2015"/>
        <item x="2016"/>
        <item x="2014"/>
        <item x="2046"/>
        <item x="2071"/>
        <item x="2072"/>
        <item x="2073"/>
        <item x="2074"/>
        <item x="2075"/>
        <item x="1955"/>
        <item x="2256"/>
        <item x="2017"/>
        <item x="980"/>
        <item x="981"/>
        <item x="982"/>
        <item x="983"/>
        <item x="984"/>
        <item x="2047"/>
        <item x="2364"/>
        <item x="2365"/>
        <item x="2366"/>
        <item x="2367"/>
        <item x="180"/>
        <item x="181"/>
        <item x="182"/>
        <item x="492"/>
        <item x="493"/>
        <item x="494"/>
        <item x="495"/>
        <item x="496"/>
        <item x="255"/>
        <item x="498"/>
        <item x="798"/>
        <item x="490"/>
        <item x="491"/>
        <item x="499"/>
        <item x="500"/>
        <item x="501"/>
        <item x="549"/>
        <item x="555"/>
        <item x="2529"/>
        <item x="2530"/>
        <item x="2531"/>
        <item x="2258"/>
        <item x="2257"/>
        <item x="1957"/>
        <item x="1958"/>
        <item x="1959"/>
        <item x="1960"/>
        <item x="1956"/>
        <item x="2259"/>
        <item x="2260"/>
        <item x="2261"/>
        <item x="2262"/>
        <item x="2263"/>
        <item x="2018"/>
        <item x="2019"/>
        <item x="1736"/>
        <item x="2532"/>
        <item x="2533"/>
        <item x="2265"/>
        <item x="2264"/>
        <item x="2342"/>
        <item x="2138"/>
        <item x="1913"/>
        <item x="1962"/>
        <item x="1963"/>
        <item x="1964"/>
        <item x="1961"/>
        <item x="2266"/>
        <item x="2267"/>
        <item x="2110"/>
        <item x="2076"/>
        <item x="1489"/>
        <item x="1490"/>
        <item x="1491"/>
        <item x="1838"/>
        <item x="2268"/>
        <item x="2269"/>
        <item x="2270"/>
        <item x="2271"/>
        <item x="2272"/>
        <item x="2021"/>
        <item x="2368"/>
        <item x="1965"/>
        <item x="1648"/>
        <item x="1840"/>
        <item x="1876"/>
        <item x="1841"/>
        <item x="1843"/>
        <item x="1842"/>
        <item x="1844"/>
        <item x="2273"/>
        <item x="2023"/>
        <item x="2024"/>
        <item x="2025"/>
        <item x="57"/>
        <item x="120"/>
        <item x="119"/>
        <item x="197"/>
        <item x="502"/>
        <item x="503"/>
        <item x="742"/>
        <item x="740"/>
        <item x="743"/>
        <item x="745"/>
        <item x="741"/>
        <item x="937"/>
        <item x="1536"/>
        <item x="183"/>
        <item x="504"/>
        <item x="505"/>
        <item x="506"/>
        <item x="823"/>
        <item x="778"/>
        <item x="1397"/>
        <item x="1129"/>
        <item x="1206"/>
        <item x="1040"/>
        <item x="2410"/>
        <item x="2411"/>
        <item x="2412"/>
        <item x="2275"/>
        <item x="2276"/>
        <item x="1846"/>
        <item x="1847"/>
        <item x="1845"/>
        <item x="2534"/>
        <item x="2535"/>
        <item x="2277"/>
        <item x="2077"/>
        <item x="1966"/>
        <item x="1387"/>
        <item x="1849"/>
        <item x="1066"/>
        <item x="1026"/>
        <item x="1027"/>
        <item x="1007"/>
        <item x="1008"/>
        <item x="1006"/>
        <item x="2078"/>
        <item x="1492"/>
        <item x="2026"/>
        <item x="2139"/>
        <item x="1914"/>
        <item x="1967"/>
        <item x="2413"/>
        <item x="2414"/>
        <item x="2536"/>
        <item x="2537"/>
        <item x="2048"/>
        <item x="27"/>
        <item x="10"/>
        <item x="28"/>
        <item x="11"/>
        <item x="58"/>
        <item x="59"/>
        <item x="60"/>
        <item x="61"/>
        <item x="62"/>
        <item x="184"/>
        <item x="513"/>
        <item x="514"/>
        <item x="510"/>
        <item x="511"/>
        <item x="810"/>
        <item x="578"/>
        <item x="1737"/>
        <item x="1009"/>
        <item x="2278"/>
        <item x="2279"/>
        <item x="2140"/>
        <item x="2141"/>
        <item x="2142"/>
        <item x="1968"/>
        <item x="256"/>
        <item x="2415"/>
        <item x="1969"/>
        <item x="121"/>
        <item x="122"/>
        <item x="123"/>
        <item x="63"/>
        <item x="64"/>
        <item x="65"/>
        <item x="43"/>
        <item x="66"/>
        <item x="67"/>
        <item x="260"/>
        <item x="259"/>
        <item x="261"/>
        <item x="507"/>
        <item x="508"/>
        <item x="509"/>
        <item x="746"/>
        <item x="747"/>
        <item x="515"/>
        <item x="523"/>
        <item x="524"/>
        <item x="525"/>
        <item x="518"/>
        <item x="519"/>
        <item x="520"/>
        <item x="521"/>
        <item x="522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3"/>
        <item x="751"/>
        <item x="812"/>
        <item x="593"/>
        <item x="813"/>
        <item x="570"/>
        <item x="569"/>
        <item x="545"/>
        <item x="824"/>
        <item x="825"/>
        <item x="830"/>
        <item x="826"/>
        <item x="579"/>
        <item x="905"/>
        <item x="906"/>
        <item x="865"/>
        <item x="907"/>
        <item x="908"/>
        <item x="866"/>
        <item x="909"/>
        <item x="910"/>
        <item x="911"/>
        <item x="870"/>
        <item x="871"/>
        <item x="872"/>
        <item x="912"/>
        <item x="913"/>
        <item x="1537"/>
        <item x="1276"/>
        <item x="1259"/>
        <item x="1292"/>
        <item x="1293"/>
        <item x="1275"/>
        <item x="1240"/>
        <item x="1277"/>
        <item x="1241"/>
        <item x="1278"/>
        <item x="1279"/>
        <item x="1242"/>
        <item x="1243"/>
        <item x="1280"/>
        <item x="1281"/>
        <item x="1244"/>
        <item x="1328"/>
        <item x="1329"/>
        <item x="1330"/>
        <item x="1848"/>
        <item x="1850"/>
        <item x="1851"/>
        <item x="1856"/>
        <item x="1857"/>
        <item x="1861"/>
        <item x="1859"/>
        <item x="1860"/>
        <item x="1853"/>
        <item x="1854"/>
        <item x="1855"/>
        <item x="791"/>
        <item x="1862"/>
        <item x="1011"/>
        <item x="1012"/>
        <item x="1013"/>
        <item x="1015"/>
        <item x="2027"/>
        <item x="2111"/>
        <item x="2028"/>
        <item x="2112"/>
        <item x="2113"/>
        <item x="2344"/>
        <item x="2291"/>
        <item x="2280"/>
        <item x="2284"/>
        <item x="2282"/>
        <item x="2283"/>
        <item x="2285"/>
        <item x="2297"/>
        <item x="2296"/>
        <item x="2286"/>
        <item x="2287"/>
        <item x="2288"/>
        <item x="2289"/>
        <item x="2290"/>
        <item x="2293"/>
        <item x="2294"/>
        <item x="2295"/>
        <item x="1970"/>
        <item x="1971"/>
        <item x="1972"/>
        <item x="2384"/>
        <item x="2416"/>
        <item x="2417"/>
        <item x="2418"/>
        <item x="2420"/>
        <item x="2419"/>
        <item x="2538"/>
        <item x="2539"/>
        <item x="2540"/>
        <item x="2541"/>
        <item x="29"/>
        <item x="84"/>
        <item x="126"/>
        <item x="198"/>
        <item x="128"/>
        <item x="129"/>
        <item x="130"/>
        <item x="131"/>
        <item x="132"/>
        <item x="133"/>
        <item x="134"/>
        <item x="257"/>
        <item x="258"/>
        <item x="262"/>
        <item x="263"/>
        <item x="264"/>
        <item x="750"/>
        <item x="752"/>
        <item x="753"/>
        <item x="754"/>
        <item x="755"/>
        <item x="756"/>
        <item x="758"/>
        <item x="759"/>
        <item x="760"/>
        <item x="761"/>
        <item x="526"/>
        <item x="527"/>
        <item x="762"/>
        <item x="763"/>
        <item x="764"/>
        <item x="766"/>
        <item x="767"/>
        <item x="768"/>
        <item x="769"/>
        <item x="770"/>
        <item x="771"/>
        <item x="572"/>
        <item x="552"/>
        <item x="553"/>
        <item x="773"/>
        <item x="550"/>
        <item x="554"/>
        <item x="556"/>
        <item x="557"/>
        <item x="558"/>
        <item x="794"/>
        <item x="814"/>
        <item x="837"/>
        <item x="838"/>
        <item x="839"/>
        <item x="840"/>
        <item x="841"/>
        <item x="828"/>
        <item x="827"/>
        <item x="829"/>
        <item x="790"/>
        <item x="867"/>
        <item x="873"/>
        <item x="1538"/>
        <item x="1493"/>
        <item x="1494"/>
        <item x="1495"/>
        <item x="1496"/>
        <item x="1497"/>
        <item x="1498"/>
        <item x="1499"/>
        <item x="1539"/>
        <item x="1594"/>
        <item x="1595"/>
        <item x="1596"/>
        <item x="1511"/>
        <item x="1501"/>
        <item x="1500"/>
        <item x="1502"/>
        <item x="1503"/>
        <item x="1634"/>
        <item x="1630"/>
        <item x="1738"/>
        <item x="1739"/>
        <item x="1740"/>
        <item x="1741"/>
        <item x="1742"/>
        <item x="1743"/>
        <item x="1744"/>
        <item x="1745"/>
        <item x="1746"/>
        <item x="1245"/>
        <item x="1331"/>
        <item x="1388"/>
        <item x="1332"/>
        <item x="1389"/>
        <item x="1390"/>
        <item x="1391"/>
        <item x="1333"/>
        <item x="1863"/>
        <item x="1877"/>
        <item x="1130"/>
        <item x="1131"/>
        <item x="1132"/>
        <item x="1133"/>
        <item x="1134"/>
        <item x="1135"/>
        <item x="1137"/>
        <item x="1138"/>
        <item x="1136"/>
        <item x="1139"/>
        <item x="1140"/>
        <item x="1141"/>
        <item x="1142"/>
        <item x="1143"/>
        <item x="1207"/>
        <item x="1208"/>
        <item x="1209"/>
        <item x="1210"/>
        <item x="1211"/>
        <item x="1212"/>
        <item x="1214"/>
        <item x="1215"/>
        <item x="1216"/>
        <item x="1217"/>
        <item x="1218"/>
        <item x="1213"/>
        <item x="139"/>
        <item x="1067"/>
        <item x="1068"/>
        <item x="1069"/>
        <item x="1070"/>
        <item x="1071"/>
        <item x="1072"/>
        <item x="1029"/>
        <item x="1041"/>
        <item x="1042"/>
        <item x="1028"/>
        <item x="1014"/>
        <item x="1010"/>
        <item x="2385"/>
        <item x="2421"/>
        <item x="2542"/>
        <item x="2547"/>
        <item x="2543"/>
        <item x="2544"/>
        <item x="2545"/>
        <item x="2546"/>
        <item x="2548"/>
        <item x="2549"/>
        <item x="2551"/>
        <item x="2550"/>
        <item x="1915"/>
        <item x="2298"/>
        <item x="2308"/>
        <item x="2311"/>
        <item x="2343"/>
        <item x="2304"/>
        <item x="2312"/>
        <item x="2346"/>
        <item x="2292"/>
        <item x="2299"/>
        <item x="2300"/>
        <item x="2301"/>
        <item x="2369"/>
        <item x="2049"/>
        <item x="2079"/>
        <item x="2080"/>
        <item x="1334"/>
        <item x="1335"/>
        <item x="68"/>
        <item x="69"/>
        <item x="70"/>
        <item x="140"/>
        <item x="136"/>
        <item x="137"/>
        <item x="138"/>
        <item x="135"/>
        <item x="185"/>
        <item x="186"/>
        <item x="188"/>
        <item x="187"/>
        <item x="265"/>
        <item x="266"/>
        <item x="267"/>
        <item x="268"/>
        <item x="568"/>
        <item x="571"/>
        <item x="563"/>
        <item x="564"/>
        <item x="561"/>
        <item x="560"/>
        <item x="562"/>
        <item x="573"/>
        <item x="567"/>
        <item x="580"/>
        <item x="581"/>
        <item x="583"/>
        <item x="585"/>
        <item x="586"/>
        <item x="584"/>
        <item x="776"/>
        <item x="775"/>
        <item x="788"/>
        <item x="789"/>
        <item x="779"/>
        <item x="777"/>
        <item x="780"/>
        <item x="781"/>
        <item x="782"/>
        <item x="783"/>
        <item x="784"/>
        <item x="786"/>
        <item x="787"/>
        <item x="815"/>
        <item x="816"/>
        <item x="817"/>
        <item x="818"/>
        <item x="842"/>
        <item x="874"/>
        <item x="875"/>
        <item x="876"/>
        <item x="917"/>
        <item x="918"/>
        <item x="919"/>
        <item x="916"/>
        <item x="915"/>
        <item x="914"/>
        <item x="938"/>
        <item x="939"/>
        <item x="940"/>
        <item x="985"/>
        <item x="988"/>
        <item x="989"/>
        <item x="986"/>
        <item x="987"/>
        <item x="990"/>
        <item x="991"/>
        <item x="992"/>
        <item x="993"/>
        <item x="1597"/>
        <item x="1540"/>
        <item x="1598"/>
        <item x="1544"/>
        <item x="1545"/>
        <item x="1542"/>
        <item x="1541"/>
        <item x="1543"/>
        <item x="1504"/>
        <item x="1629"/>
        <item x="1670"/>
        <item x="1671"/>
        <item x="1672"/>
        <item x="1673"/>
        <item x="1748"/>
        <item x="1749"/>
        <item x="1750"/>
        <item x="1247"/>
        <item x="1248"/>
        <item x="1249"/>
        <item x="1250"/>
        <item x="1251"/>
        <item x="1252"/>
        <item x="1253"/>
        <item x="1254"/>
        <item x="1282"/>
        <item x="1283"/>
        <item x="1392"/>
        <item x="1336"/>
        <item x="1337"/>
        <item x="1338"/>
        <item x="1339"/>
        <item x="1866"/>
        <item x="1224"/>
        <item x="1225"/>
        <item x="2303"/>
        <item x="2302"/>
        <item x="2309"/>
        <item x="2310"/>
        <item x="2305"/>
        <item x="2306"/>
        <item x="2307"/>
        <item x="2313"/>
        <item x="2314"/>
        <item x="2315"/>
        <item x="2316"/>
        <item x="2317"/>
        <item x="2372"/>
        <item x="2370"/>
        <item x="2371"/>
        <item x="2375"/>
        <item x="2376"/>
        <item x="2374"/>
        <item x="2345"/>
        <item x="2373"/>
        <item x="2081"/>
        <item x="2082"/>
        <item x="2083"/>
        <item x="2084"/>
        <item x="2085"/>
        <item x="2086"/>
        <item x="2087"/>
        <item x="2088"/>
        <item x="2089"/>
        <item x="2050"/>
        <item x="2051"/>
        <item x="2031"/>
        <item x="2032"/>
        <item x="2093"/>
        <item x="2094"/>
        <item x="2095"/>
        <item x="2096"/>
        <item x="2097"/>
        <item x="2114"/>
        <item x="2115"/>
        <item x="2143"/>
        <item x="1916"/>
        <item x="1973"/>
        <item x="2422"/>
        <item x="2423"/>
        <item x="2552"/>
        <item x="2553"/>
        <item x="2554"/>
        <item x="2555"/>
        <item x="2556"/>
        <item x="2557"/>
        <item x="2558"/>
        <item x="2559"/>
        <item x="46"/>
        <item x="71"/>
        <item x="72"/>
        <item x="141"/>
        <item x="142"/>
        <item x="143"/>
        <item x="189"/>
        <item x="199"/>
        <item x="200"/>
        <item x="201"/>
        <item x="202"/>
        <item x="269"/>
        <item x="270"/>
        <item x="565"/>
        <item x="588"/>
        <item x="589"/>
        <item x="590"/>
        <item x="591"/>
        <item x="592"/>
        <item x="594"/>
        <item x="595"/>
        <item x="596"/>
        <item x="597"/>
        <item x="598"/>
        <item x="792"/>
        <item x="793"/>
        <item x="796"/>
        <item x="797"/>
        <item x="799"/>
        <item x="832"/>
        <item x="833"/>
        <item x="834"/>
        <item x="878"/>
        <item x="879"/>
        <item x="880"/>
        <item x="881"/>
        <item x="994"/>
        <item x="1016"/>
        <item x="1017"/>
        <item x="1018"/>
        <item x="1019"/>
        <item x="1073"/>
        <item x="1144"/>
        <item x="1145"/>
        <item x="1219"/>
        <item x="1220"/>
        <item x="1221"/>
        <item x="1222"/>
        <item x="1223"/>
        <item x="1226"/>
        <item x="1227"/>
        <item x="1228"/>
        <item x="1229"/>
        <item x="1230"/>
        <item x="1231"/>
        <item x="1284"/>
        <item x="1285"/>
        <item x="1340"/>
        <item x="1341"/>
        <item x="1393"/>
        <item x="1546"/>
        <item x="1547"/>
        <item x="1548"/>
        <item x="1549"/>
        <item x="1550"/>
        <item x="1551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747"/>
        <item x="1751"/>
        <item x="1752"/>
        <item x="1867"/>
        <item x="1868"/>
        <item x="1869"/>
        <item x="1870"/>
        <item x="1871"/>
        <item x="1878"/>
        <item x="2318"/>
        <item x="2319"/>
        <item x="2320"/>
        <item x="2321"/>
        <item t="default"/>
      </items>
    </pivotField>
    <pivotField compact="0" outline="0" showAll="0"/>
    <pivotField axis="axisRow" compact="0" outline="0" multipleItemSelectionAllowed="1" showAll="0">
      <items count="159">
        <item h="1" sd="0" x="156"/>
        <item h="1" x="42"/>
        <item h="1" sd="0" x="49"/>
        <item h="1" sd="0" x="157"/>
        <item h="1" x="155"/>
        <item h="1" sd="0" x="123"/>
        <item h="1" sd="0" x="6"/>
        <item h="1" x="39"/>
        <item h="1" x="41"/>
        <item h="1" sd="0" x="81"/>
        <item h="1" sd="0" x="48"/>
        <item h="1" sd="0" x="78"/>
        <item h="1" sd="0" x="3"/>
        <item h="1" sd="0" x="34"/>
        <item h="1" sd="0" x="4"/>
        <item h="1" sd="0" x="10"/>
        <item h="1" sd="0" x="0"/>
        <item h="1" x="26"/>
        <item h="1" sd="0" x="58"/>
        <item h="1" x="22"/>
        <item h="1" x="51"/>
        <item h="1" x="19"/>
        <item h="1" sd="0" x="20"/>
        <item h="1" x="144"/>
        <item h="1" x="143"/>
        <item h="1" x="77"/>
        <item h="1" sd="0" x="11"/>
        <item h="1" sd="0" x="17"/>
        <item h="1" sd="0" x="8"/>
        <item h="1" x="35"/>
        <item h="1" sd="0" x="13"/>
        <item h="1" x="63"/>
        <item h="1" x="52"/>
        <item h="1" sd="0" x="12"/>
        <item h="1" sd="0" x="127"/>
        <item h="1" sd="0" x="116"/>
        <item h="1" x="110"/>
        <item h="1" sd="0" x="89"/>
        <item h="1" sd="0" x="82"/>
        <item h="1" sd="0" x="91"/>
        <item h="1" sd="0" x="97"/>
        <item h="1" x="103"/>
        <item h="1" sd="0" x="113"/>
        <item h="1" x="93"/>
        <item h="1" sd="0" x="92"/>
        <item h="1" sd="0" x="102"/>
        <item h="1" x="118"/>
        <item h="1" sd="0" x="100"/>
        <item h="1" x="130"/>
        <item h="1" sd="0" x="141"/>
        <item h="1" sd="0" x="139"/>
        <item h="1" x="114"/>
        <item h="1" x="94"/>
        <item h="1" x="128"/>
        <item h="1" sd="0" x="96"/>
        <item h="1" x="115"/>
        <item h="1" x="36"/>
        <item h="1" x="104"/>
        <item h="1" sd="0" x="67"/>
        <item h="1" x="64"/>
        <item h="1" sd="0" x="111"/>
        <item h="1" x="140"/>
        <item h="1" x="129"/>
        <item h="1" x="62"/>
        <item h="1" sd="0" x="50"/>
        <item h="1" x="75"/>
        <item h="1" x="76"/>
        <item h="1" sd="0" x="88"/>
        <item h="1" sd="0" x="80"/>
        <item h="1" sd="0" x="79"/>
        <item h="1" sd="0" x="119"/>
        <item h="1" x="74"/>
        <item h="1" x="90"/>
        <item h="1" sd="0" x="95"/>
        <item h="1" x="112"/>
        <item h="1" sd="0" x="122"/>
        <item h="1" x="73"/>
        <item h="1" x="71"/>
        <item h="1" x="108"/>
        <item h="1" x="72"/>
        <item h="1" x="32"/>
        <item h="1" x="25"/>
        <item h="1" sd="0" x="14"/>
        <item h="1" sd="0" x="15"/>
        <item h="1" sd="0" x="21"/>
        <item h="1" sd="0" x="5"/>
        <item h="1" sd="0" x="1"/>
        <item h="1" sd="0" x="61"/>
        <item sd="0" x="87"/>
        <item sd="0" x="44"/>
        <item sd="0" x="40"/>
        <item h="1" sd="0" x="7"/>
        <item h="1" sd="0" x="18"/>
        <item h="1" sd="0" x="138"/>
        <item h="1" sd="0" x="9"/>
        <item h="1" sd="0" x="16"/>
        <item h="1" x="23"/>
        <item h="1" x="2"/>
        <item h="1" x="68"/>
        <item h="1" x="43"/>
        <item h="1" x="106"/>
        <item h="1" x="109"/>
        <item h="1" x="105"/>
        <item h="1" x="86"/>
        <item h="1" x="101"/>
        <item h="1" x="33"/>
        <item h="1" x="131"/>
        <item h="1" x="132"/>
        <item h="1" x="153"/>
        <item h="1" x="69"/>
        <item h="1" x="133"/>
        <item h="1" x="24"/>
        <item h="1" x="37"/>
        <item h="1" x="98"/>
        <item h="1" x="54"/>
        <item h="1" x="53"/>
        <item h="1" x="29"/>
        <item h="1" x="38"/>
        <item h="1" x="55"/>
        <item h="1" x="59"/>
        <item h="1" x="117"/>
        <item h="1" x="134"/>
        <item h="1" x="147"/>
        <item h="1" x="146"/>
        <item h="1" x="45"/>
        <item h="1" x="85"/>
        <item h="1" x="148"/>
        <item h="1" x="99"/>
        <item h="1" x="83"/>
        <item h="1" x="70"/>
        <item h="1" x="46"/>
        <item h="1" x="56"/>
        <item h="1" x="135"/>
        <item h="1" x="47"/>
        <item h="1" x="84"/>
        <item h="1" x="120"/>
        <item h="1" x="124"/>
        <item h="1" x="107"/>
        <item h="1" x="149"/>
        <item h="1" x="121"/>
        <item h="1" x="154"/>
        <item h="1" x="27"/>
        <item h="1" x="28"/>
        <item h="1" x="31"/>
        <item h="1" x="30"/>
        <item h="1" x="65"/>
        <item h="1" x="66"/>
        <item h="1" x="150"/>
        <item h="1" x="57"/>
        <item h="1" x="142"/>
        <item h="1" x="145"/>
        <item h="1" x="152"/>
        <item h="1" x="125"/>
        <item h="1" x="60"/>
        <item h="1" x="151"/>
        <item h="1" x="136"/>
        <item h="1" x="137"/>
        <item h="1" x="12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4">
    <i>
      <x v="88"/>
    </i>
    <i>
      <x v="89"/>
    </i>
    <i>
      <x v="9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" hier="-1"/>
    <pageField fld="7" hier="-1"/>
    <pageField fld="4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A40E8-A0B5-42A9-A0CF-655B7F89D76F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11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561">
        <item x="2556"/>
        <item x="2437"/>
        <item x="2460"/>
        <item x="2478"/>
        <item x="2428"/>
        <item x="2424"/>
        <item x="925"/>
        <item x="923"/>
        <item x="932"/>
        <item x="2542"/>
        <item x="2477"/>
        <item x="2430"/>
        <item x="2539"/>
        <item x="2438"/>
        <item x="2507"/>
        <item x="940"/>
        <item x="2508"/>
        <item x="2529"/>
        <item x="939"/>
        <item x="2500"/>
        <item x="2425"/>
        <item x="2377"/>
        <item x="2431"/>
        <item x="924"/>
        <item x="934"/>
        <item x="2432"/>
        <item x="933"/>
        <item x="2433"/>
        <item x="2434"/>
        <item x="2530"/>
        <item x="2506"/>
        <item x="2458"/>
        <item x="936"/>
        <item x="2505"/>
        <item x="2429"/>
        <item x="937"/>
        <item x="2435"/>
        <item x="2540"/>
        <item x="2479"/>
        <item x="2457"/>
        <item x="2531"/>
        <item x="2504"/>
        <item x="930"/>
        <item x="2449"/>
        <item x="2538"/>
        <item x="2426"/>
        <item x="2427"/>
        <item x="2499"/>
        <item x="2436"/>
        <item x="2459"/>
        <item x="2550"/>
        <item x="2512"/>
        <item x="929"/>
        <item x="938"/>
        <item x="2509"/>
        <item x="927"/>
        <item x="935"/>
        <item x="922"/>
        <item x="2480"/>
        <item x="2441"/>
        <item x="2559"/>
        <item x="921"/>
        <item x="2514"/>
        <item x="2488"/>
        <item x="931"/>
        <item x="2440"/>
        <item x="2515"/>
        <item x="926"/>
        <item x="2548"/>
        <item x="2489"/>
        <item x="2513"/>
        <item x="928"/>
        <item x="2453"/>
        <item x="2528"/>
        <item x="1738"/>
        <item x="1735"/>
        <item x="1733"/>
        <item x="1729"/>
        <item x="1727"/>
        <item x="1685"/>
        <item x="1705"/>
        <item x="1743"/>
        <item x="1693"/>
        <item x="1678"/>
        <item x="1681"/>
        <item x="1698"/>
        <item x="1739"/>
        <item x="1740"/>
        <item x="1741"/>
        <item x="1687"/>
        <item x="1690"/>
        <item x="1689"/>
        <item x="1674"/>
        <item x="1675"/>
        <item x="1676"/>
        <item x="1648"/>
        <item x="1645"/>
        <item x="1647"/>
        <item x="1646"/>
        <item x="1643"/>
        <item x="1746"/>
        <item x="1707"/>
        <item x="1713"/>
        <item x="1644"/>
        <item x="2197"/>
        <item x="2198"/>
        <item x="2199"/>
        <item x="1706"/>
        <item x="1702"/>
        <item x="1751"/>
        <item x="1711"/>
        <item x="1712"/>
        <item x="1708"/>
        <item x="1732"/>
        <item x="1666"/>
        <item x="1667"/>
        <item x="1668"/>
        <item x="2200"/>
        <item x="1680"/>
        <item x="1717"/>
        <item x="1736"/>
        <item x="1703"/>
        <item x="1709"/>
        <item x="1750"/>
        <item x="1749"/>
        <item x="1730"/>
        <item x="1731"/>
        <item x="1723"/>
        <item x="1721"/>
        <item x="1722"/>
        <item x="1677"/>
        <item x="1691"/>
        <item x="1692"/>
        <item x="1744"/>
        <item x="1745"/>
        <item x="1748"/>
        <item x="1728"/>
        <item x="1686"/>
        <item x="1734"/>
        <item x="1679"/>
        <item x="1651"/>
        <item x="1649"/>
        <item x="1658"/>
        <item x="1663"/>
        <item x="1652"/>
        <item x="1670"/>
        <item x="1671"/>
        <item x="1661"/>
        <item x="1669"/>
        <item x="1635"/>
        <item x="1636"/>
        <item x="1664"/>
        <item x="1653"/>
        <item x="2201"/>
        <item x="2202"/>
        <item x="1701"/>
        <item x="1699"/>
        <item x="1724"/>
        <item x="1718"/>
        <item x="1716"/>
        <item x="1704"/>
        <item x="1720"/>
        <item x="1695"/>
        <item x="1696"/>
        <item x="1697"/>
        <item x="1688"/>
        <item x="1683"/>
        <item x="1684"/>
        <item x="1726"/>
        <item x="1700"/>
        <item x="1694"/>
        <item x="1715"/>
        <item x="1682"/>
        <item x="1710"/>
        <item x="1719"/>
        <item x="1725"/>
        <item x="1654"/>
        <item x="1737"/>
        <item x="1714"/>
        <item x="1742"/>
        <item x="1672"/>
        <item x="1673"/>
        <item x="1659"/>
        <item x="1650"/>
        <item x="1655"/>
        <item x="1660"/>
        <item x="1656"/>
        <item x="1657"/>
        <item x="1662"/>
        <item x="1637"/>
        <item x="1665"/>
        <item x="1271"/>
        <item x="1272"/>
        <item x="1010"/>
        <item x="995"/>
        <item x="1269"/>
        <item x="1284"/>
        <item x="198"/>
        <item x="377"/>
        <item x="502"/>
        <item x="496"/>
        <item x="79"/>
        <item x="80"/>
        <item x="78"/>
        <item x="77"/>
        <item x="74"/>
        <item x="81"/>
        <item x="84"/>
        <item x="75"/>
        <item x="76"/>
        <item x="82"/>
        <item x="83"/>
        <item x="1257"/>
        <item x="1245"/>
        <item x="1232"/>
        <item x="48"/>
        <item x="40"/>
        <item x="35"/>
        <item x="43"/>
        <item x="66"/>
        <item x="1160"/>
        <item x="1224"/>
        <item x="1178"/>
        <item x="1197"/>
        <item x="1198"/>
        <item x="1216"/>
        <item x="42"/>
        <item x="41"/>
        <item x="169"/>
        <item x="172"/>
        <item x="170"/>
        <item x="56"/>
        <item x="1192"/>
        <item x="1190"/>
        <item x="1191"/>
        <item x="1189"/>
        <item x="1165"/>
        <item x="1163"/>
        <item x="1173"/>
        <item x="1220"/>
        <item x="1174"/>
        <item x="1164"/>
        <item x="90"/>
        <item x="108"/>
        <item x="138"/>
        <item x="103"/>
        <item x="139"/>
        <item x="1213"/>
        <item x="140"/>
        <item x="131"/>
        <item x="15"/>
        <item x="54"/>
        <item x="52"/>
        <item x="86"/>
        <item x="85"/>
        <item x="67"/>
        <item x="1281"/>
        <item x="521"/>
        <item x="710"/>
        <item x="1277"/>
        <item x="579"/>
        <item x="543"/>
        <item x="651"/>
        <item x="1261"/>
        <item x="1273"/>
        <item x="771"/>
        <item x="1265"/>
        <item x="401"/>
        <item x="338"/>
        <item x="298"/>
        <item x="304"/>
        <item x="526"/>
        <item x="1120"/>
        <item x="525"/>
        <item x="1119"/>
        <item x="524"/>
        <item x="1121"/>
        <item x="485"/>
        <item x="245"/>
        <item x="214"/>
        <item x="203"/>
        <item x="237"/>
        <item x="209"/>
        <item x="208"/>
        <item x="236"/>
        <item x="254"/>
        <item x="223"/>
        <item x="262"/>
        <item x="1048"/>
        <item x="228"/>
        <item x="235"/>
        <item x="1049"/>
        <item x="824"/>
        <item x="1023"/>
        <item x="1028"/>
        <item x="229"/>
        <item x="226"/>
        <item x="1022"/>
        <item x="215"/>
        <item x="212"/>
        <item x="249"/>
        <item x="230"/>
        <item x="218"/>
        <item x="213"/>
        <item x="204"/>
        <item x="205"/>
        <item x="267"/>
        <item x="238"/>
        <item x="234"/>
        <item x="207"/>
        <item x="800"/>
        <item x="300"/>
        <item x="778"/>
        <item x="290"/>
        <item x="575"/>
        <item x="1267"/>
        <item x="552"/>
        <item x="514"/>
        <item x="619"/>
        <item x="794"/>
        <item x="790"/>
        <item x="517"/>
        <item x="299"/>
        <item x="362"/>
        <item x="349"/>
        <item x="809"/>
        <item x="807"/>
        <item x="808"/>
        <item x="584"/>
        <item x="294"/>
        <item x="295"/>
        <item x="293"/>
        <item x="479"/>
        <item x="594"/>
        <item x="595"/>
        <item x="493"/>
        <item x="638"/>
        <item x="712"/>
        <item x="544"/>
        <item x="642"/>
        <item x="741"/>
        <item x="499"/>
        <item x="549"/>
        <item x="494"/>
        <item x="321"/>
        <item x="325"/>
        <item x="725"/>
        <item x="497"/>
        <item x="487"/>
        <item x="833"/>
        <item x="469"/>
        <item x="405"/>
        <item x="359"/>
        <item x="640"/>
        <item x="390"/>
        <item x="361"/>
        <item x="357"/>
        <item x="834"/>
        <item x="484"/>
        <item x="283"/>
        <item x="339"/>
        <item x="301"/>
        <item x="799"/>
        <item x="477"/>
        <item x="746"/>
        <item x="726"/>
        <item x="492"/>
        <item x="495"/>
        <item x="486"/>
        <item x="355"/>
        <item x="546"/>
        <item x="545"/>
        <item x="511"/>
        <item x="360"/>
        <item x="572"/>
        <item x="559"/>
        <item x="342"/>
        <item x="375"/>
        <item x="356"/>
        <item x="387"/>
        <item x="553"/>
        <item x="593"/>
        <item x="480"/>
        <item x="319"/>
        <item x="481"/>
        <item x="607"/>
        <item x="538"/>
        <item x="734"/>
        <item x="532"/>
        <item x="533"/>
        <item x="471"/>
        <item x="508"/>
        <item x="529"/>
        <item x="571"/>
        <item x="272"/>
        <item x="474"/>
        <item x="540"/>
        <item x="728"/>
        <item x="534"/>
        <item x="735"/>
        <item x="567"/>
        <item x="537"/>
        <item x="530"/>
        <item x="736"/>
        <item x="467"/>
        <item x="324"/>
        <item x="374"/>
        <item x="320"/>
        <item x="371"/>
        <item x="373"/>
        <item x="369"/>
        <item x="468"/>
        <item x="589"/>
        <item x="578"/>
        <item x="810"/>
        <item x="585"/>
        <item x="818"/>
        <item x="576"/>
        <item x="512"/>
        <item x="557"/>
        <item x="520"/>
        <item x="555"/>
        <item x="372"/>
        <item x="370"/>
        <item x="498"/>
        <item x="760"/>
        <item x="655"/>
        <item x="759"/>
        <item x="656"/>
        <item x="482"/>
        <item x="483"/>
        <item x="757"/>
        <item x="548"/>
        <item x="547"/>
        <item x="577"/>
        <item x="327"/>
        <item x="1785"/>
        <item x="591"/>
        <item x="1801"/>
        <item x="753"/>
        <item x="1830"/>
        <item x="837"/>
        <item x="1837"/>
        <item x="519"/>
        <item x="1784"/>
        <item x="756"/>
        <item x="1862"/>
        <item x="518"/>
        <item x="1783"/>
        <item x="1782"/>
        <item x="522"/>
        <item x="839"/>
        <item x="1805"/>
        <item x="513"/>
        <item x="276"/>
        <item x="1876"/>
        <item x="275"/>
        <item x="1814"/>
        <item x="1852"/>
        <item x="1853"/>
        <item x="1779"/>
        <item x="1806"/>
        <item x="1834"/>
        <item x="316"/>
        <item x="1809"/>
        <item x="1875"/>
        <item x="1808"/>
        <item x="399"/>
        <item x="1842"/>
        <item x="1855"/>
        <item x="1838"/>
        <item x="1829"/>
        <item x="1807"/>
        <item x="1848"/>
        <item x="1802"/>
        <item x="1821"/>
        <item x="397"/>
        <item x="705"/>
        <item x="733"/>
        <item x="731"/>
        <item x="707"/>
        <item x="737"/>
        <item x="1824"/>
        <item x="1825"/>
        <item x="1845"/>
        <item x="1812"/>
        <item x="836"/>
        <item x="675"/>
        <item x="1815"/>
        <item x="400"/>
        <item x="1820"/>
        <item x="1874"/>
        <item x="1873"/>
        <item x="1831"/>
        <item x="1826"/>
        <item x="1818"/>
        <item x="289"/>
        <item x="1811"/>
        <item x="673"/>
        <item x="1810"/>
        <item x="1840"/>
        <item x="1843"/>
        <item x="314"/>
        <item x="317"/>
        <item x="501"/>
        <item x="500"/>
        <item x="273"/>
        <item x="1878"/>
        <item x="1871"/>
        <item x="1877"/>
        <item x="1870"/>
        <item x="1854"/>
        <item x="1803"/>
        <item x="296"/>
        <item x="1839"/>
        <item x="1836"/>
        <item x="1841"/>
        <item x="1827"/>
        <item x="1822"/>
        <item x="1773"/>
        <item x="1778"/>
        <item x="1776"/>
        <item x="747"/>
        <item x="841"/>
        <item x="1863"/>
        <item x="627"/>
        <item x="1772"/>
        <item x="1864"/>
        <item x="1767"/>
        <item x="1796"/>
        <item x="1766"/>
        <item x="1789"/>
        <item x="1765"/>
        <item x="1797"/>
        <item x="1764"/>
        <item x="1835"/>
        <item x="1823"/>
        <item x="1792"/>
        <item x="1832"/>
        <item x="1795"/>
        <item x="672"/>
        <item x="1790"/>
        <item x="1771"/>
        <item x="1794"/>
        <item x="1798"/>
        <item x="1791"/>
        <item x="1799"/>
        <item x="1786"/>
        <item x="1844"/>
        <item x="1804"/>
        <item x="1833"/>
        <item x="1865"/>
        <item x="1846"/>
        <item x="1868"/>
        <item x="1847"/>
        <item x="692"/>
        <item x="684"/>
        <item x="1860"/>
        <item x="1777"/>
        <item x="1858"/>
        <item x="1872"/>
        <item x="1760"/>
        <item x="1775"/>
        <item x="1758"/>
        <item x="1757"/>
        <item x="1774"/>
        <item x="1755"/>
        <item x="1756"/>
        <item x="1754"/>
        <item x="1759"/>
        <item x="1770"/>
        <item x="1768"/>
        <item x="1867"/>
        <item x="1762"/>
        <item x="1769"/>
        <item x="1869"/>
        <item x="1816"/>
        <item x="393"/>
        <item x="738"/>
        <item x="704"/>
        <item x="1850"/>
        <item x="590"/>
        <item x="1851"/>
        <item x="1857"/>
        <item x="825"/>
        <item x="1856"/>
        <item x="592"/>
        <item x="1861"/>
        <item x="1761"/>
        <item x="826"/>
        <item x="832"/>
        <item x="1828"/>
        <item x="1817"/>
        <item x="830"/>
        <item x="1800"/>
        <item x="305"/>
        <item x="1788"/>
        <item x="1866"/>
        <item x="556"/>
        <item x="580"/>
        <item x="1859"/>
        <item x="306"/>
        <item x="1787"/>
        <item x="752"/>
        <item x="380"/>
        <item x="554"/>
        <item x="1819"/>
        <item x="1813"/>
        <item x="315"/>
        <item x="1780"/>
        <item x="751"/>
        <item x="343"/>
        <item x="813"/>
        <item x="1849"/>
        <item x="541"/>
        <item x="1781"/>
        <item x="831"/>
        <item x="791"/>
        <item x="1793"/>
        <item x="527"/>
        <item x="819"/>
        <item x="274"/>
        <item x="588"/>
        <item x="365"/>
        <item x="286"/>
        <item x="350"/>
        <item x="351"/>
        <item x="297"/>
        <item x="1763"/>
        <item x="599"/>
        <item x="381"/>
        <item x="2046"/>
        <item x="2048"/>
        <item x="2328"/>
        <item x="2308"/>
        <item x="2181"/>
        <item x="2311"/>
        <item x="2333"/>
        <item x="2343"/>
        <item x="2373"/>
        <item x="2205"/>
        <item x="2304"/>
        <item x="2334"/>
        <item x="2312"/>
        <item x="2371"/>
        <item x="2370"/>
        <item x="2335"/>
        <item x="2346"/>
        <item x="2206"/>
        <item x="2292"/>
        <item x="2281"/>
        <item x="2285"/>
        <item x="2207"/>
        <item x="2180"/>
        <item x="2208"/>
        <item x="2374"/>
        <item x="2089"/>
        <item x="2150"/>
        <item x="2151"/>
        <item x="2144"/>
        <item x="2213"/>
        <item x="2357"/>
        <item x="1910"/>
        <item x="2138"/>
        <item x="2117"/>
        <item x="2118"/>
        <item x="2120"/>
        <item x="2119"/>
        <item x="2116"/>
        <item x="1398"/>
        <item x="1318"/>
        <item x="1327"/>
        <item x="1319"/>
        <item x="2143"/>
        <item x="1341"/>
        <item x="1340"/>
        <item x="1320"/>
        <item x="2130"/>
        <item x="2132"/>
        <item x="2131"/>
        <item x="566"/>
        <item x="392"/>
        <item x="358"/>
        <item x="2030"/>
        <item x="2007"/>
        <item x="2027"/>
        <item x="1983"/>
        <item x="1984"/>
        <item x="2001"/>
        <item x="1926"/>
        <item x="1985"/>
        <item x="2004"/>
        <item x="2031"/>
        <item x="2012"/>
        <item x="2023"/>
        <item x="2024"/>
        <item x="1986"/>
        <item x="2013"/>
        <item x="2000"/>
        <item x="2020"/>
        <item x="1921"/>
        <item x="1957"/>
        <item x="1958"/>
        <item x="1938"/>
        <item x="1927"/>
        <item x="1939"/>
        <item x="1928"/>
        <item x="1929"/>
        <item x="1966"/>
        <item x="1962"/>
        <item x="1935"/>
        <item x="1936"/>
        <item x="1963"/>
        <item x="1964"/>
        <item x="1959"/>
        <item x="1965"/>
        <item x="2356"/>
        <item x="1982"/>
        <item x="2083"/>
        <item x="2026"/>
        <item x="2019"/>
        <item x="1394"/>
        <item x="1397"/>
        <item x="1395"/>
        <item x="1906"/>
        <item x="1916"/>
        <item x="1892"/>
        <item x="1893"/>
        <item x="1894"/>
        <item x="1901"/>
        <item x="1937"/>
        <item x="1899"/>
        <item x="1949"/>
        <item x="2360"/>
        <item x="1999"/>
        <item x="1981"/>
        <item x="2022"/>
        <item x="2079"/>
        <item x="2080"/>
        <item x="2062"/>
        <item x="2003"/>
        <item x="2037"/>
        <item x="2038"/>
        <item x="2039"/>
        <item x="1321"/>
        <item x="1322"/>
        <item x="2077"/>
        <item x="1952"/>
        <item x="1919"/>
        <item x="1970"/>
        <item x="2340"/>
        <item x="1955"/>
        <item x="2254"/>
        <item x="1466"/>
        <item x="1501"/>
        <item x="1882"/>
        <item x="1884"/>
        <item x="2195"/>
        <item x="2203"/>
        <item x="2209"/>
        <item x="1950"/>
        <item x="1961"/>
        <item x="1968"/>
        <item x="1923"/>
        <item x="1971"/>
        <item x="1920"/>
        <item x="2329"/>
        <item x="2369"/>
        <item x="2361"/>
        <item x="2029"/>
        <item x="1944"/>
        <item x="1979"/>
        <item x="1924"/>
        <item x="1942"/>
        <item x="1940"/>
        <item x="2028"/>
        <item x="1967"/>
        <item x="1930"/>
        <item x="2167"/>
        <item x="2243"/>
        <item x="1989"/>
        <item x="1988"/>
        <item x="1990"/>
        <item x="1978"/>
        <item x="2032"/>
        <item x="1992"/>
        <item x="1976"/>
        <item x="2025"/>
        <item x="1925"/>
        <item x="2018"/>
        <item x="1993"/>
        <item x="1998"/>
        <item x="1969"/>
        <item x="1946"/>
        <item x="1947"/>
        <item x="1948"/>
        <item x="1960"/>
        <item x="1911"/>
        <item x="2313"/>
        <item x="2176"/>
        <item x="2179"/>
        <item x="2177"/>
        <item x="2255"/>
        <item x="2196"/>
        <item x="2284"/>
        <item x="2557"/>
        <item x="2492"/>
        <item x="2543"/>
        <item x="2482"/>
        <item x="2469"/>
        <item x="2483"/>
        <item x="2487"/>
        <item x="920"/>
        <item x="2544"/>
        <item x="2545"/>
        <item x="2447"/>
        <item x="2484"/>
        <item x="2476"/>
        <item x="2546"/>
        <item x="2448"/>
        <item x="2522"/>
        <item x="2444"/>
        <item x="2472"/>
        <item x="2495"/>
        <item x="2473"/>
        <item x="2463"/>
        <item x="2547"/>
        <item x="2551"/>
        <item x="2461"/>
        <item x="2525"/>
        <item x="2516"/>
        <item x="2486"/>
        <item x="2523"/>
        <item x="2474"/>
        <item x="2494"/>
        <item x="2521"/>
        <item x="2527"/>
        <item x="2445"/>
        <item x="2485"/>
        <item x="2497"/>
        <item x="2462"/>
        <item x="2517"/>
        <item x="2446"/>
        <item x="2518"/>
        <item x="2502"/>
        <item x="2490"/>
        <item x="2503"/>
        <item x="2481"/>
        <item x="2519"/>
        <item x="2491"/>
        <item x="2501"/>
        <item x="2496"/>
        <item x="2526"/>
        <item x="2493"/>
        <item x="2439"/>
        <item x="2520"/>
        <item x="2553"/>
        <item x="2511"/>
        <item x="2554"/>
        <item x="2524"/>
        <item x="2510"/>
        <item x="2498"/>
        <item x="2555"/>
        <item x="2464"/>
        <item x="2552"/>
        <item x="1433"/>
        <item x="1499"/>
        <item x="1450"/>
        <item x="1435"/>
        <item x="1451"/>
        <item x="1455"/>
        <item x="1452"/>
        <item x="1434"/>
        <item x="1638"/>
        <item x="1639"/>
        <item x="1640"/>
        <item x="1641"/>
        <item x="1642"/>
        <item x="1456"/>
        <item x="1431"/>
        <item x="1747"/>
        <item x="1432"/>
        <item x="1752"/>
        <item x="1242"/>
        <item x="1278"/>
        <item x="1266"/>
        <item x="1244"/>
        <item x="1243"/>
        <item x="1241"/>
        <item x="144"/>
        <item x="322"/>
        <item x="1280"/>
        <item x="489"/>
        <item x="210"/>
        <item x="206"/>
        <item x="1283"/>
        <item x="1282"/>
        <item x="1279"/>
        <item x="302"/>
        <item x="570"/>
        <item x="507"/>
        <item x="277"/>
        <item x="569"/>
        <item x="509"/>
        <item x="353"/>
        <item x="2228"/>
        <item x="2238"/>
        <item x="2148"/>
        <item x="2235"/>
        <item x="2236"/>
        <item x="2153"/>
        <item x="2358"/>
        <item x="2363"/>
        <item x="2348"/>
        <item x="2321"/>
        <item x="2214"/>
        <item x="2218"/>
        <item x="2121"/>
        <item x="2122"/>
        <item x="2187"/>
        <item x="2154"/>
        <item x="1931"/>
        <item x="2381"/>
        <item x="2384"/>
        <item x="2382"/>
        <item x="2380"/>
        <item x="2383"/>
        <item x="2378"/>
        <item x="943"/>
        <item x="2385"/>
        <item x="2379"/>
        <item x="958"/>
        <item x="2455"/>
        <item x="2532"/>
        <item x="2443"/>
        <item x="966"/>
        <item x="2541"/>
        <item x="2537"/>
        <item x="990"/>
        <item x="2534"/>
        <item x="2450"/>
        <item x="2471"/>
        <item x="2468"/>
        <item x="962"/>
        <item x="2535"/>
        <item x="2466"/>
        <item x="969"/>
        <item x="2558"/>
        <item x="2475"/>
        <item x="992"/>
        <item x="2536"/>
        <item x="2467"/>
        <item x="950"/>
        <item x="2442"/>
        <item x="2549"/>
        <item x="944"/>
        <item x="986"/>
        <item x="2454"/>
        <item x="959"/>
        <item x="2533"/>
        <item x="2470"/>
        <item x="960"/>
        <item x="2456"/>
        <item x="2451"/>
        <item x="970"/>
        <item x="2465"/>
        <item x="2452"/>
        <item x="993"/>
        <item x="965"/>
        <item x="956"/>
        <item x="991"/>
        <item x="951"/>
        <item x="977"/>
        <item x="954"/>
        <item x="963"/>
        <item x="985"/>
        <item x="976"/>
        <item x="942"/>
        <item x="973"/>
        <item x="971"/>
        <item x="975"/>
        <item x="952"/>
        <item x="941"/>
        <item x="989"/>
        <item x="974"/>
        <item x="982"/>
        <item x="980"/>
        <item x="964"/>
        <item x="984"/>
        <item x="967"/>
        <item x="953"/>
        <item x="968"/>
        <item x="987"/>
        <item x="972"/>
        <item x="946"/>
        <item x="978"/>
        <item x="981"/>
        <item x="988"/>
        <item x="957"/>
        <item x="961"/>
        <item x="948"/>
        <item x="949"/>
        <item x="979"/>
        <item x="947"/>
        <item x="955"/>
        <item x="983"/>
        <item x="945"/>
        <item x="46"/>
        <item x="47"/>
        <item x="38"/>
        <item x="68"/>
        <item x="45"/>
        <item x="488"/>
        <item x="70"/>
        <item x="44"/>
        <item x="71"/>
        <item x="30"/>
        <item x="354"/>
        <item x="73"/>
        <item x="50"/>
        <item x="36"/>
        <item x="72"/>
        <item x="189"/>
        <item x="1204"/>
        <item x="1206"/>
        <item x="1203"/>
        <item x="1199"/>
        <item x="1200"/>
        <item x="1201"/>
        <item x="158"/>
        <item x="107"/>
        <item x="116"/>
        <item x="132"/>
        <item x="1240"/>
        <item x="152"/>
        <item x="105"/>
        <item x="106"/>
        <item x="121"/>
        <item x="190"/>
        <item x="120"/>
        <item x="142"/>
        <item x="101"/>
        <item x="202"/>
        <item x="201"/>
        <item x="109"/>
        <item x="199"/>
        <item x="69"/>
        <item x="126"/>
        <item x="122"/>
        <item x="26"/>
        <item x="25"/>
        <item x="123"/>
        <item x="53"/>
        <item x="57"/>
        <item x="1185"/>
        <item x="1195"/>
        <item x="195"/>
        <item x="174"/>
        <item x="1149"/>
        <item x="1194"/>
        <item x="1150"/>
        <item x="1148"/>
        <item x="1188"/>
        <item x="1193"/>
        <item x="194"/>
        <item x="173"/>
        <item x="200"/>
        <item x="128"/>
        <item x="130"/>
        <item x="156"/>
        <item x="154"/>
        <item x="111"/>
        <item x="112"/>
        <item x="129"/>
        <item x="183"/>
        <item x="166"/>
        <item x="145"/>
        <item x="163"/>
        <item x="179"/>
        <item x="1155"/>
        <item x="147"/>
        <item x="159"/>
        <item x="153"/>
        <item x="1250"/>
        <item x="1251"/>
        <item x="1252"/>
        <item x="1247"/>
        <item x="1248"/>
        <item x="1249"/>
        <item x="39"/>
        <item x="49"/>
        <item x="1208"/>
        <item x="1210"/>
        <item x="1214"/>
        <item x="1207"/>
        <item x="1211"/>
        <item x="1218"/>
        <item x="1212"/>
        <item x="1215"/>
        <item x="1217"/>
        <item x="1209"/>
        <item x="176"/>
        <item x="115"/>
        <item x="177"/>
        <item x="197"/>
        <item x="117"/>
        <item x="196"/>
        <item x="119"/>
        <item x="114"/>
        <item x="181"/>
        <item x="168"/>
        <item x="182"/>
        <item x="185"/>
        <item x="186"/>
        <item x="188"/>
        <item x="167"/>
        <item x="187"/>
        <item x="175"/>
        <item x="137"/>
        <item x="34"/>
        <item x="31"/>
        <item x="32"/>
        <item x="33"/>
        <item x="37"/>
        <item x="55"/>
        <item x="51"/>
        <item x="135"/>
        <item x="133"/>
        <item x="1233"/>
        <item x="1236"/>
        <item x="143"/>
        <item x="88"/>
        <item x="136"/>
        <item x="99"/>
        <item x="1196"/>
        <item x="1219"/>
        <item x="98"/>
        <item x="193"/>
        <item x="157"/>
        <item x="102"/>
        <item x="1187"/>
        <item x="149"/>
        <item x="1161"/>
        <item x="1186"/>
        <item x="151"/>
        <item x="95"/>
        <item x="94"/>
        <item x="97"/>
        <item x="1162"/>
        <item x="87"/>
        <item x="96"/>
        <item x="191"/>
        <item x="178"/>
        <item x="164"/>
        <item x="192"/>
        <item x="155"/>
        <item x="150"/>
        <item x="1152"/>
        <item x="1222"/>
        <item x="1154"/>
        <item x="1221"/>
        <item x="1175"/>
        <item x="1151"/>
        <item x="1227"/>
        <item x="1166"/>
        <item x="1230"/>
        <item x="1153"/>
        <item x="1223"/>
        <item x="93"/>
        <item x="104"/>
        <item x="100"/>
        <item x="1345"/>
        <item x="110"/>
        <item x="165"/>
        <item x="184"/>
        <item x="171"/>
        <item x="1167"/>
        <item x="1176"/>
        <item x="1168"/>
        <item x="1183"/>
        <item x="148"/>
        <item x="1169"/>
        <item x="1225"/>
        <item x="1172"/>
        <item x="162"/>
        <item x="24"/>
        <item x="161"/>
        <item x="160"/>
        <item x="1239"/>
        <item x="1254"/>
        <item x="1235"/>
        <item x="1238"/>
        <item x="1258"/>
        <item x="1234"/>
        <item x="1253"/>
        <item x="1255"/>
        <item x="1256"/>
        <item x="1259"/>
        <item x="1237"/>
        <item x="180"/>
        <item x="1156"/>
        <item x="1171"/>
        <item x="1158"/>
        <item x="1157"/>
        <item x="1177"/>
        <item x="1159"/>
        <item x="65"/>
        <item x="63"/>
        <item x="64"/>
        <item x="62"/>
        <item x="58"/>
        <item x="61"/>
        <item x="59"/>
        <item x="60"/>
        <item x="1205"/>
        <item x="19"/>
        <item x="28"/>
        <item x="29"/>
        <item x="16"/>
        <item x="27"/>
        <item x="12"/>
        <item x="21"/>
        <item x="13"/>
        <item x="14"/>
        <item x="4"/>
        <item x="6"/>
        <item x="5"/>
        <item x="23"/>
        <item x="22"/>
        <item x="18"/>
        <item x="11"/>
        <item x="8"/>
        <item x="9"/>
        <item x="1"/>
        <item x="10"/>
        <item x="20"/>
        <item x="7"/>
        <item x="2"/>
        <item x="17"/>
        <item x="3"/>
        <item x="134"/>
        <item x="0"/>
        <item x="91"/>
        <item x="89"/>
        <item x="92"/>
        <item x="124"/>
        <item x="127"/>
        <item x="125"/>
        <item x="118"/>
        <item x="504"/>
        <item x="376"/>
        <item x="379"/>
        <item x="1276"/>
        <item x="1260"/>
        <item x="615"/>
        <item x="629"/>
        <item x="696"/>
        <item x="558"/>
        <item x="583"/>
        <item x="568"/>
        <item x="586"/>
        <item x="624"/>
        <item x="391"/>
        <item x="631"/>
        <item x="470"/>
        <item x="330"/>
        <item x="464"/>
        <item x="1004"/>
        <item x="1126"/>
        <item x="1113"/>
        <item x="560"/>
        <item x="396"/>
        <item x="398"/>
        <item x="1093"/>
        <item x="1013"/>
        <item x="1104"/>
        <item x="1002"/>
        <item x="1129"/>
        <item x="1122"/>
        <item x="1001"/>
        <item x="1123"/>
        <item x="1110"/>
        <item x="680"/>
        <item x="769"/>
        <item x="835"/>
        <item x="706"/>
        <item x="765"/>
        <item x="840"/>
        <item x="1088"/>
        <item x="1134"/>
        <item x="1132"/>
        <item x="1131"/>
        <item x="1135"/>
        <item x="1130"/>
        <item x="1133"/>
        <item x="1107"/>
        <item x="1109"/>
        <item x="332"/>
        <item x="463"/>
        <item x="310"/>
        <item x="573"/>
        <item x="334"/>
        <item x="282"/>
        <item x="335"/>
        <item x="562"/>
        <item x="1246"/>
        <item x="1270"/>
        <item x="1078"/>
        <item x="1079"/>
        <item x="1092"/>
        <item x="1085"/>
        <item x="732"/>
        <item x="313"/>
        <item x="729"/>
        <item x="730"/>
        <item x="1137"/>
        <item x="1138"/>
        <item x="1094"/>
        <item x="1136"/>
        <item x="1098"/>
        <item x="820"/>
        <item x="280"/>
        <item x="288"/>
        <item x="146"/>
        <item x="303"/>
        <item x="329"/>
        <item x="326"/>
        <item x="331"/>
        <item x="679"/>
        <item x="643"/>
        <item x="617"/>
        <item x="1108"/>
        <item x="1117"/>
        <item x="1116"/>
        <item x="1112"/>
        <item x="1125"/>
        <item x="1106"/>
        <item x="1184"/>
        <item x="1089"/>
        <item x="1179"/>
        <item x="1081"/>
        <item x="1140"/>
        <item x="1086"/>
        <item x="1180"/>
        <item x="1080"/>
        <item x="1105"/>
        <item x="1099"/>
        <item x="1181"/>
        <item x="1077"/>
        <item x="1141"/>
        <item x="1075"/>
        <item x="1142"/>
        <item x="1091"/>
        <item x="1076"/>
        <item x="1139"/>
        <item x="1084"/>
        <item x="1143"/>
        <item x="671"/>
        <item x="605"/>
        <item x="604"/>
        <item x="287"/>
        <item x="1263"/>
        <item x="1264"/>
        <item x="1290"/>
        <item x="1262"/>
        <item x="1082"/>
        <item x="1115"/>
        <item x="222"/>
        <item x="216"/>
        <item x="231"/>
        <item x="761"/>
        <item x="523"/>
        <item x="758"/>
        <item x="1029"/>
        <item x="1038"/>
        <item x="1063"/>
        <item x="270"/>
        <item x="243"/>
        <item x="242"/>
        <item x="1056"/>
        <item x="1058"/>
        <item x="1057"/>
        <item x="1053"/>
        <item x="1069"/>
        <item x="1070"/>
        <item x="1055"/>
        <item x="1066"/>
        <item x="1046"/>
        <item x="1073"/>
        <item x="1059"/>
        <item x="1061"/>
        <item x="1202"/>
        <item x="1005"/>
        <item x="1039"/>
        <item x="268"/>
        <item x="1021"/>
        <item x="1016"/>
        <item x="1017"/>
        <item x="1009"/>
        <item x="252"/>
        <item x="263"/>
        <item x="260"/>
        <item x="211"/>
        <item x="141"/>
        <item x="257"/>
        <item x="219"/>
        <item x="258"/>
        <item x="1062"/>
        <item x="1065"/>
        <item x="1027"/>
        <item x="1026"/>
        <item x="1285"/>
        <item x="227"/>
        <item x="251"/>
        <item x="264"/>
        <item x="253"/>
        <item x="224"/>
        <item x="225"/>
        <item x="1323"/>
        <item x="1031"/>
        <item x="217"/>
        <item x="1032"/>
        <item x="261"/>
        <item x="248"/>
        <item x="842"/>
        <item x="221"/>
        <item x="1050"/>
        <item x="1052"/>
        <item x="1051"/>
        <item x="1060"/>
        <item x="1047"/>
        <item x="1182"/>
        <item x="1030"/>
        <item x="1041"/>
        <item x="1040"/>
        <item x="1054"/>
        <item x="1044"/>
        <item x="1071"/>
        <item x="1064"/>
        <item x="1072"/>
        <item x="1043"/>
        <item x="1045"/>
        <item x="1035"/>
        <item x="1033"/>
        <item x="1037"/>
        <item x="1034"/>
        <item x="1042"/>
        <item x="1036"/>
        <item x="1268"/>
        <item x="1292"/>
        <item x="1068"/>
        <item x="1025"/>
        <item x="1067"/>
        <item x="1024"/>
        <item x="1020"/>
        <item x="256"/>
        <item x="241"/>
        <item x="240"/>
        <item x="233"/>
        <item x="247"/>
        <item x="232"/>
        <item x="259"/>
        <item x="250"/>
        <item x="385"/>
        <item x="383"/>
        <item x="311"/>
        <item x="382"/>
        <item x="386"/>
        <item x="285"/>
        <item x="284"/>
        <item x="708"/>
        <item x="476"/>
        <item x="475"/>
        <item x="838"/>
        <item x="347"/>
        <item x="323"/>
        <item x="328"/>
        <item x="333"/>
        <item x="662"/>
        <item x="336"/>
        <item x="312"/>
        <item x="802"/>
        <item x="308"/>
        <item x="478"/>
        <item x="535"/>
        <item x="743"/>
        <item x="531"/>
        <item x="539"/>
        <item x="658"/>
        <item x="536"/>
        <item x="542"/>
        <item x="821"/>
        <item x="461"/>
        <item x="402"/>
        <item x="345"/>
        <item x="337"/>
        <item x="829"/>
        <item x="574"/>
        <item x="827"/>
        <item x="346"/>
        <item x="686"/>
        <item x="528"/>
        <item x="395"/>
        <item x="378"/>
        <item x="805"/>
        <item x="403"/>
        <item x="804"/>
        <item x="641"/>
        <item x="814"/>
        <item x="394"/>
        <item x="803"/>
        <item x="828"/>
        <item x="582"/>
        <item x="823"/>
        <item x="806"/>
        <item x="785"/>
        <item x="309"/>
        <item x="389"/>
        <item x="815"/>
        <item x="742"/>
        <item x="812"/>
        <item x="677"/>
        <item x="996"/>
        <item x="1006"/>
        <item x="1014"/>
        <item x="1018"/>
        <item x="657"/>
        <item x="711"/>
        <item x="2327"/>
        <item x="2336"/>
        <item x="2341"/>
        <item x="2362"/>
        <item x="2324"/>
        <item x="2171"/>
        <item x="2169"/>
        <item x="2170"/>
        <item x="2253"/>
        <item x="2168"/>
        <item x="2178"/>
        <item x="2338"/>
        <item x="2227"/>
        <item x="2364"/>
        <item x="2365"/>
        <item x="2339"/>
        <item x="2367"/>
        <item x="2366"/>
        <item x="2182"/>
        <item x="2345"/>
        <item x="2372"/>
        <item x="2347"/>
        <item x="2375"/>
        <item x="2376"/>
        <item x="2291"/>
        <item x="2204"/>
        <item x="2237"/>
        <item x="2257"/>
        <item x="2229"/>
        <item x="2149"/>
        <item x="2239"/>
        <item x="2215"/>
        <item x="2211"/>
        <item x="2216"/>
        <item x="348"/>
        <item x="281"/>
        <item x="505"/>
        <item x="279"/>
        <item x="550"/>
        <item x="597"/>
        <item x="598"/>
        <item x="596"/>
        <item x="563"/>
        <item x="366"/>
        <item x="564"/>
        <item x="318"/>
        <item x="561"/>
        <item x="2017"/>
        <item x="1291"/>
        <item x="750"/>
        <item x="635"/>
        <item x="1332"/>
        <item x="1338"/>
        <item x="1339"/>
        <item x="1396"/>
        <item x="1388"/>
        <item x="1324"/>
        <item x="1336"/>
        <item x="1337"/>
        <item x="1294"/>
        <item x="363"/>
        <item x="364"/>
        <item x="2069"/>
        <item x="1295"/>
        <item x="455"/>
        <item x="456"/>
        <item x="444"/>
        <item x="449"/>
        <item x="442"/>
        <item x="443"/>
        <item x="436"/>
        <item x="457"/>
        <item x="422"/>
        <item x="441"/>
        <item x="427"/>
        <item x="437"/>
        <item x="430"/>
        <item x="431"/>
        <item x="423"/>
        <item x="406"/>
        <item x="445"/>
        <item x="450"/>
        <item x="451"/>
        <item x="412"/>
        <item x="452"/>
        <item x="432"/>
        <item x="433"/>
        <item x="434"/>
        <item x="416"/>
        <item x="426"/>
        <item x="428"/>
        <item x="413"/>
        <item x="438"/>
        <item x="429"/>
        <item x="414"/>
        <item x="435"/>
        <item x="418"/>
        <item x="439"/>
        <item x="424"/>
        <item x="425"/>
        <item x="407"/>
        <item x="415"/>
        <item x="458"/>
        <item x="408"/>
        <item x="459"/>
        <item x="440"/>
        <item x="453"/>
        <item x="446"/>
        <item x="447"/>
        <item x="417"/>
        <item x="419"/>
        <item x="409"/>
        <item x="420"/>
        <item x="448"/>
        <item x="410"/>
        <item x="411"/>
        <item x="454"/>
        <item x="421"/>
        <item x="1913"/>
        <item x="2331"/>
        <item x="2332"/>
        <item x="1889"/>
        <item x="1890"/>
        <item x="1891"/>
        <item x="1895"/>
        <item x="1896"/>
        <item x="2059"/>
        <item x="2060"/>
        <item x="2112"/>
        <item x="2114"/>
        <item x="2097"/>
        <item x="2096"/>
        <item x="2111"/>
        <item x="2115"/>
        <item x="2093"/>
        <item x="2094"/>
        <item x="2095"/>
        <item x="2113"/>
        <item x="2081"/>
        <item x="2086"/>
        <item x="2084"/>
        <item x="2087"/>
        <item x="2088"/>
        <item x="2082"/>
        <item x="2085"/>
        <item x="1310"/>
        <item x="1313"/>
        <item x="1314"/>
        <item x="1308"/>
        <item x="1311"/>
        <item x="1300"/>
        <item x="1315"/>
        <item x="1302"/>
        <item x="1301"/>
        <item x="1309"/>
        <item x="1303"/>
        <item x="1316"/>
        <item x="1306"/>
        <item x="1312"/>
        <item x="1304"/>
        <item x="1317"/>
        <item x="1307"/>
        <item x="1305"/>
        <item x="2411"/>
        <item x="2410"/>
        <item x="2419"/>
        <item x="2412"/>
        <item x="2414"/>
        <item x="2409"/>
        <item x="2423"/>
        <item x="2415"/>
        <item x="2413"/>
        <item x="2421"/>
        <item x="2404"/>
        <item x="2398"/>
        <item x="2400"/>
        <item x="2387"/>
        <item x="2405"/>
        <item x="2403"/>
        <item x="2386"/>
        <item x="2420"/>
        <item x="2399"/>
        <item x="2391"/>
        <item x="2407"/>
        <item x="2406"/>
        <item x="2397"/>
        <item x="2394"/>
        <item x="2388"/>
        <item x="2416"/>
        <item x="2395"/>
        <item x="2408"/>
        <item x="2417"/>
        <item x="2389"/>
        <item x="852"/>
        <item x="2393"/>
        <item x="2402"/>
        <item x="2422"/>
        <item x="2392"/>
        <item x="2396"/>
        <item x="2418"/>
        <item x="2390"/>
        <item x="2401"/>
        <item x="1274"/>
        <item x="1287"/>
        <item x="113"/>
        <item x="1229"/>
        <item x="1228"/>
        <item x="1226"/>
        <item x="1231"/>
        <item x="1377"/>
        <item x="1275"/>
        <item x="611"/>
        <item x="645"/>
        <item x="1293"/>
        <item x="515"/>
        <item x="698"/>
        <item x="699"/>
        <item x="1344"/>
        <item x="779"/>
        <item x="695"/>
        <item x="1118"/>
        <item x="1097"/>
        <item x="1003"/>
        <item x="1096"/>
        <item x="1012"/>
        <item x="1087"/>
        <item x="1111"/>
        <item x="1011"/>
        <item x="1095"/>
        <item x="1128"/>
        <item x="1015"/>
        <item x="1146"/>
        <item x="1083"/>
        <item x="1074"/>
        <item x="1090"/>
        <item x="1144"/>
        <item x="1103"/>
        <item x="1124"/>
        <item x="1145"/>
        <item x="1114"/>
        <item x="1127"/>
        <item x="1147"/>
        <item x="1101"/>
        <item x="1102"/>
        <item x="1100"/>
        <item x="1170"/>
        <item x="770"/>
        <item x="776"/>
        <item x="702"/>
        <item x="255"/>
        <item x="1286"/>
        <item x="1288"/>
        <item x="220"/>
        <item x="239"/>
        <item x="246"/>
        <item x="244"/>
        <item x="766"/>
        <item x="503"/>
        <item x="266"/>
        <item x="269"/>
        <item x="265"/>
        <item x="1378"/>
        <item x="1289"/>
        <item x="490"/>
        <item x="491"/>
        <item x="636"/>
        <item x="637"/>
        <item x="602"/>
        <item x="633"/>
        <item x="601"/>
        <item x="608"/>
        <item x="773"/>
        <item x="613"/>
        <item x="516"/>
        <item x="811"/>
        <item x="744"/>
        <item x="755"/>
        <item x="678"/>
        <item x="1343"/>
        <item x="1389"/>
        <item x="1390"/>
        <item x="1346"/>
        <item x="634"/>
        <item x="674"/>
        <item x="661"/>
        <item x="700"/>
        <item x="693"/>
        <item x="565"/>
        <item x="817"/>
        <item x="1387"/>
        <item x="1391"/>
        <item x="689"/>
        <item x="703"/>
        <item x="793"/>
        <item x="697"/>
        <item x="670"/>
        <item x="1008"/>
        <item x="1007"/>
        <item x="1379"/>
        <item x="1380"/>
        <item x="1381"/>
        <item x="1392"/>
        <item x="1385"/>
        <item x="1383"/>
        <item x="1384"/>
        <item x="1386"/>
        <item x="1382"/>
        <item x="775"/>
        <item x="739"/>
        <item x="616"/>
        <item x="772"/>
        <item x="748"/>
        <item x="618"/>
        <item x="652"/>
        <item x="654"/>
        <item x="798"/>
        <item x="792"/>
        <item x="665"/>
        <item x="622"/>
        <item x="621"/>
        <item x="663"/>
        <item x="664"/>
        <item x="551"/>
        <item x="368"/>
        <item x="609"/>
        <item x="462"/>
        <item x="367"/>
        <item x="628"/>
        <item x="676"/>
        <item x="795"/>
        <item x="727"/>
        <item x="614"/>
        <item x="749"/>
        <item x="774"/>
        <item x="639"/>
        <item x="625"/>
        <item x="606"/>
        <item x="612"/>
        <item x="660"/>
        <item x="659"/>
        <item x="653"/>
        <item x="690"/>
        <item x="709"/>
        <item x="647"/>
        <item x="340"/>
        <item x="648"/>
        <item x="623"/>
        <item x="681"/>
        <item x="650"/>
        <item x="649"/>
        <item x="745"/>
        <item x="685"/>
        <item x="691"/>
        <item x="669"/>
        <item x="600"/>
        <item x="465"/>
        <item x="472"/>
        <item x="466"/>
        <item x="473"/>
        <item x="278"/>
        <item x="999"/>
        <item x="997"/>
        <item x="1000"/>
        <item x="998"/>
        <item x="587"/>
        <item x="688"/>
        <item x="2172"/>
        <item x="2264"/>
        <item x="2173"/>
        <item x="2174"/>
        <item x="2248"/>
        <item x="2047"/>
        <item x="1912"/>
        <item x="1909"/>
        <item x="2212"/>
        <item x="2217"/>
        <item x="1915"/>
        <item x="2049"/>
        <item x="2090"/>
        <item x="2092"/>
        <item x="2091"/>
        <item x="2245"/>
        <item x="2247"/>
        <item x="2246"/>
        <item x="2316"/>
        <item x="2317"/>
        <item x="2244"/>
        <item x="1489"/>
        <item x="1408"/>
        <item x="1409"/>
        <item x="1410"/>
        <item x="1411"/>
        <item x="1412"/>
        <item x="1413"/>
        <item x="1424"/>
        <item x="1425"/>
        <item x="1477"/>
        <item x="1426"/>
        <item x="1427"/>
        <item x="1428"/>
        <item x="1429"/>
        <item x="1418"/>
        <item x="1419"/>
        <item x="1420"/>
        <item x="1421"/>
        <item x="1422"/>
        <item x="1423"/>
        <item x="1491"/>
        <item x="1490"/>
        <item x="1414"/>
        <item x="1476"/>
        <item x="1492"/>
        <item x="1415"/>
        <item x="1417"/>
        <item x="1416"/>
        <item x="777"/>
        <item x="789"/>
        <item x="788"/>
        <item x="721"/>
        <item x="768"/>
        <item x="722"/>
        <item x="764"/>
        <item x="782"/>
        <item x="781"/>
        <item x="724"/>
        <item x="716"/>
        <item x="720"/>
        <item x="723"/>
        <item x="717"/>
        <item x="713"/>
        <item x="666"/>
        <item x="797"/>
        <item x="796"/>
        <item x="667"/>
        <item x="718"/>
        <item x="719"/>
        <item x="780"/>
        <item x="783"/>
        <item x="786"/>
        <item x="787"/>
        <item x="2123"/>
        <item x="668"/>
        <item x="682"/>
        <item x="683"/>
        <item x="762"/>
        <item x="763"/>
        <item x="2133"/>
        <item x="687"/>
        <item x="754"/>
        <item x="714"/>
        <item x="715"/>
        <item x="801"/>
        <item x="644"/>
        <item x="506"/>
        <item x="2129"/>
        <item x="1019"/>
        <item x="1631"/>
        <item x="1628"/>
        <item x="1612"/>
        <item x="1613"/>
        <item x="1634"/>
        <item x="1614"/>
        <item x="1615"/>
        <item x="1633"/>
        <item x="1616"/>
        <item x="1617"/>
        <item x="1622"/>
        <item x="1630"/>
        <item x="1623"/>
        <item x="1624"/>
        <item x="1632"/>
        <item x="1625"/>
        <item x="1626"/>
        <item x="1627"/>
        <item x="1618"/>
        <item x="1621"/>
        <item x="1619"/>
        <item x="1629"/>
        <item x="1620"/>
        <item x="1502"/>
        <item x="1482"/>
        <item x="1483"/>
        <item x="1438"/>
        <item x="1439"/>
        <item x="1457"/>
        <item x="1458"/>
        <item x="1440"/>
        <item x="1503"/>
        <item x="1441"/>
        <item x="1442"/>
        <item x="1459"/>
        <item x="1485"/>
        <item x="1460"/>
        <item x="1443"/>
        <item x="1444"/>
        <item x="1461"/>
        <item x="1484"/>
        <item x="1462"/>
        <item x="1463"/>
        <item x="1464"/>
        <item x="1486"/>
        <item x="1487"/>
        <item x="1465"/>
        <item x="1437"/>
        <item x="1504"/>
        <item x="1488"/>
        <item x="1480"/>
        <item x="1481"/>
        <item x="610"/>
        <item x="630"/>
        <item x="646"/>
        <item x="632"/>
        <item x="626"/>
        <item x="767"/>
        <item x="784"/>
        <item x="2305"/>
        <item x="2259"/>
        <item x="2280"/>
        <item x="2260"/>
        <item x="2261"/>
        <item x="2320"/>
        <item x="2262"/>
        <item x="2263"/>
        <item x="994"/>
        <item x="2165"/>
        <item x="2166"/>
        <item x="2194"/>
        <item x="2252"/>
        <item x="2008"/>
        <item x="1905"/>
        <item x="2014"/>
        <item x="1943"/>
        <item x="2152"/>
        <item x="2015"/>
        <item x="1954"/>
        <item x="2016"/>
        <item x="1951"/>
        <item x="1917"/>
        <item x="1953"/>
        <item x="1342"/>
        <item x="1934"/>
        <item x="1994"/>
        <item x="2359"/>
        <item x="1995"/>
        <item x="1996"/>
        <item x="2330"/>
        <item x="1973"/>
        <item x="1945"/>
        <item x="1956"/>
        <item x="1980"/>
        <item x="1977"/>
        <item x="1932"/>
        <item x="1972"/>
        <item x="1904"/>
        <item x="2064"/>
        <item x="1941"/>
        <item x="2273"/>
        <item x="2006"/>
        <item x="2005"/>
        <item x="1991"/>
        <item x="2051"/>
        <item x="1918"/>
        <item x="2275"/>
        <item x="2276"/>
        <item x="1922"/>
        <item x="2175"/>
        <item x="2009"/>
        <item x="2010"/>
        <item x="2326"/>
        <item x="2342"/>
        <item x="1987"/>
        <item x="2344"/>
        <item x="1933"/>
        <item x="2368"/>
        <item x="2011"/>
        <item x="2021"/>
        <item x="2352"/>
        <item x="2353"/>
        <item x="2354"/>
        <item x="2355"/>
        <item x="1886"/>
        <item x="1900"/>
        <item x="2349"/>
        <item x="2065"/>
        <item x="2350"/>
        <item x="2337"/>
        <item x="2078"/>
        <item x="2053"/>
        <item x="2054"/>
        <item x="2186"/>
        <item x="1328"/>
        <item x="1329"/>
        <item x="1330"/>
        <item x="1914"/>
        <item x="1903"/>
        <item x="1887"/>
        <item x="2067"/>
        <item x="1881"/>
        <item x="1902"/>
        <item x="2068"/>
        <item x="2070"/>
        <item x="2322"/>
        <item x="1888"/>
        <item x="1879"/>
        <item x="2055"/>
        <item x="2056"/>
        <item x="2057"/>
        <item x="2052"/>
        <item x="2325"/>
        <item x="1880"/>
        <item x="1907"/>
        <item x="1908"/>
        <item x="2072"/>
        <item x="2058"/>
        <item x="2073"/>
        <item x="2071"/>
        <item x="2076"/>
        <item x="2074"/>
        <item x="2075"/>
        <item x="1898"/>
        <item x="2063"/>
        <item x="2061"/>
        <item x="2297"/>
        <item x="2066"/>
        <item x="2108"/>
        <item x="2098"/>
        <item x="2099"/>
        <item x="2100"/>
        <item x="2110"/>
        <item x="1366"/>
        <item x="2109"/>
        <item x="1360"/>
        <item x="2101"/>
        <item x="1354"/>
        <item x="2102"/>
        <item x="1355"/>
        <item x="1367"/>
        <item x="2103"/>
        <item x="1363"/>
        <item x="1364"/>
        <item x="2104"/>
        <item x="1368"/>
        <item x="2105"/>
        <item x="1358"/>
        <item x="2106"/>
        <item x="1353"/>
        <item x="2107"/>
        <item x="1371"/>
        <item x="1359"/>
        <item x="1369"/>
        <item x="1361"/>
        <item x="1352"/>
        <item x="1373"/>
        <item x="1356"/>
        <item x="1362"/>
        <item x="1370"/>
        <item x="1357"/>
        <item x="2050"/>
        <item x="1365"/>
        <item x="2033"/>
        <item x="2034"/>
        <item x="2035"/>
        <item x="1372"/>
        <item x="2036"/>
        <item x="2351"/>
        <item x="1351"/>
        <item x="1349"/>
        <item x="1350"/>
        <item x="2042"/>
        <item x="2043"/>
        <item x="2044"/>
        <item x="1348"/>
        <item x="2045"/>
        <item x="2040"/>
        <item x="2041"/>
        <item x="1375"/>
        <item x="1374"/>
        <item x="1376"/>
        <item x="850"/>
        <item x="857"/>
        <item x="847"/>
        <item x="871"/>
        <item x="848"/>
        <item x="849"/>
        <item x="851"/>
        <item x="875"/>
        <item x="846"/>
        <item x="866"/>
        <item x="865"/>
        <item x="911"/>
        <item x="884"/>
        <item x="905"/>
        <item x="918"/>
        <item x="867"/>
        <item x="853"/>
        <item x="891"/>
        <item x="890"/>
        <item x="908"/>
        <item x="916"/>
        <item x="887"/>
        <item x="882"/>
        <item x="914"/>
        <item x="909"/>
        <item x="894"/>
        <item x="910"/>
        <item x="901"/>
        <item x="885"/>
        <item x="907"/>
        <item x="895"/>
        <item x="889"/>
        <item x="906"/>
        <item x="913"/>
        <item x="896"/>
        <item x="898"/>
        <item x="903"/>
        <item x="874"/>
        <item x="1399"/>
        <item x="1445"/>
        <item x="1446"/>
        <item x="1400"/>
        <item x="1447"/>
        <item x="1402"/>
        <item x="1401"/>
        <item x="1403"/>
        <item x="1404"/>
        <item x="1405"/>
        <item x="1500"/>
        <item x="1448"/>
        <item x="1449"/>
        <item x="1478"/>
        <item x="1453"/>
        <item x="892"/>
        <item x="900"/>
        <item x="883"/>
        <item x="899"/>
        <item x="904"/>
        <item x="912"/>
        <item x="893"/>
        <item x="919"/>
        <item x="897"/>
        <item x="888"/>
        <item x="886"/>
        <item x="917"/>
        <item x="902"/>
        <item x="915"/>
        <item x="1430"/>
        <item x="1406"/>
        <item x="1407"/>
        <item x="843"/>
        <item x="1436"/>
        <item x="1454"/>
        <item x="854"/>
        <item x="855"/>
        <item x="1467"/>
        <item x="1468"/>
        <item x="1469"/>
        <item x="1470"/>
        <item x="1471"/>
        <item x="1472"/>
        <item x="1473"/>
        <item x="1474"/>
        <item x="1475"/>
        <item x="878"/>
        <item x="881"/>
        <item x="880"/>
        <item x="879"/>
        <item x="862"/>
        <item x="1493"/>
        <item x="1494"/>
        <item x="1495"/>
        <item x="1496"/>
        <item x="1497"/>
        <item x="1498"/>
        <item x="870"/>
        <item x="872"/>
        <item x="1347"/>
        <item x="1393"/>
        <item x="1333"/>
        <item x="1325"/>
        <item x="384"/>
        <item x="581"/>
        <item x="352"/>
        <item x="1753"/>
        <item x="1335"/>
        <item x="1296"/>
        <item x="1334"/>
        <item x="1298"/>
        <item x="1297"/>
        <item x="1299"/>
        <item x="816"/>
        <item x="822"/>
        <item x="271"/>
        <item x="388"/>
        <item x="292"/>
        <item x="1331"/>
        <item x="460"/>
        <item x="291"/>
        <item x="341"/>
        <item x="344"/>
        <item x="404"/>
        <item x="1326"/>
        <item x="510"/>
        <item x="307"/>
        <item x="701"/>
        <item x="620"/>
        <item x="694"/>
        <item x="740"/>
        <item x="603"/>
        <item x="860"/>
        <item x="1514"/>
        <item x="1516"/>
        <item x="1529"/>
        <item x="1532"/>
        <item x="1515"/>
        <item x="1530"/>
        <item x="1512"/>
        <item x="1533"/>
        <item x="1534"/>
        <item x="1546"/>
        <item x="1541"/>
        <item x="877"/>
        <item x="1547"/>
        <item x="1544"/>
        <item x="1513"/>
        <item x="1545"/>
        <item x="1548"/>
        <item x="1542"/>
        <item x="1543"/>
        <item x="1535"/>
        <item x="1536"/>
        <item x="1537"/>
        <item x="1538"/>
        <item x="868"/>
        <item x="1550"/>
        <item x="1522"/>
        <item x="1519"/>
        <item x="1540"/>
        <item x="1517"/>
        <item x="1549"/>
        <item x="1528"/>
        <item x="1551"/>
        <item x="1526"/>
        <item x="1520"/>
        <item x="1531"/>
        <item x="1527"/>
        <item x="1525"/>
        <item x="1521"/>
        <item x="1518"/>
        <item x="1523"/>
        <item x="1524"/>
        <item x="1539"/>
        <item x="856"/>
        <item x="845"/>
        <item x="844"/>
        <item x="861"/>
        <item x="1554"/>
        <item x="1576"/>
        <item x="1575"/>
        <item x="869"/>
        <item x="876"/>
        <item x="1560"/>
        <item x="1580"/>
        <item x="1564"/>
        <item x="1556"/>
        <item x="1569"/>
        <item x="1584"/>
        <item x="1570"/>
        <item x="1595"/>
        <item x="1561"/>
        <item x="1559"/>
        <item x="1571"/>
        <item x="1593"/>
        <item x="1562"/>
        <item x="1567"/>
        <item x="1566"/>
        <item x="1602"/>
        <item x="1568"/>
        <item x="1558"/>
        <item x="1563"/>
        <item x="1565"/>
        <item x="1592"/>
        <item x="1608"/>
        <item x="1582"/>
        <item x="859"/>
        <item x="873"/>
        <item x="1590"/>
        <item x="1597"/>
        <item x="1606"/>
        <item x="1585"/>
        <item x="1572"/>
        <item x="1588"/>
        <item x="1577"/>
        <item x="1583"/>
        <item x="1573"/>
        <item x="1586"/>
        <item x="1591"/>
        <item x="1579"/>
        <item x="1552"/>
        <item x="1598"/>
        <item x="1557"/>
        <item x="1553"/>
        <item x="1581"/>
        <item x="1587"/>
        <item x="1589"/>
        <item x="1555"/>
        <item x="1578"/>
        <item x="1574"/>
        <item x="1611"/>
        <item x="858"/>
        <item x="1479"/>
        <item x="864"/>
        <item x="1600"/>
        <item x="1601"/>
        <item x="1607"/>
        <item x="1596"/>
        <item x="1609"/>
        <item x="1603"/>
        <item x="1604"/>
        <item x="1594"/>
        <item x="1610"/>
        <item x="1599"/>
        <item x="1605"/>
        <item x="863"/>
        <item x="1511"/>
        <item x="1505"/>
        <item x="1506"/>
        <item x="1507"/>
        <item x="1510"/>
        <item x="1508"/>
        <item x="1509"/>
        <item x="1885"/>
        <item x="1974"/>
        <item x="1975"/>
        <item x="2002"/>
        <item x="1997"/>
        <item x="2256"/>
        <item x="1897"/>
        <item x="2323"/>
        <item x="2265"/>
        <item x="2142"/>
        <item x="2125"/>
        <item x="2124"/>
        <item x="2139"/>
        <item x="2134"/>
        <item x="2140"/>
        <item x="2126"/>
        <item x="2135"/>
        <item x="2136"/>
        <item x="2137"/>
        <item x="2127"/>
        <item x="2141"/>
        <item x="2128"/>
        <item x="2164"/>
        <item x="2183"/>
        <item x="2184"/>
        <item x="2271"/>
        <item x="2221"/>
        <item x="2272"/>
        <item x="2303"/>
        <item x="2287"/>
        <item x="2310"/>
        <item x="2294"/>
        <item x="2319"/>
        <item x="2288"/>
        <item x="2161"/>
        <item x="2302"/>
        <item x="2222"/>
        <item x="2267"/>
        <item x="2318"/>
        <item x="2158"/>
        <item x="2185"/>
        <item x="2300"/>
        <item x="2278"/>
        <item x="2279"/>
        <item x="2270"/>
        <item x="2301"/>
        <item x="2269"/>
        <item x="2240"/>
        <item x="2293"/>
        <item x="2224"/>
        <item x="2241"/>
        <item x="2290"/>
        <item x="2159"/>
        <item x="2223"/>
        <item x="2289"/>
        <item x="2242"/>
        <item x="2268"/>
        <item x="2219"/>
        <item x="2162"/>
        <item x="2299"/>
        <item x="2220"/>
        <item x="2160"/>
        <item x="2309"/>
        <item x="2286"/>
        <item x="2266"/>
        <item x="2295"/>
        <item x="2163"/>
        <item x="2307"/>
        <item x="2232"/>
        <item x="2188"/>
        <item x="2282"/>
        <item x="2191"/>
        <item x="2234"/>
        <item x="2251"/>
        <item x="2249"/>
        <item x="2315"/>
        <item x="2277"/>
        <item x="2298"/>
        <item x="2296"/>
        <item x="2231"/>
        <item x="2230"/>
        <item x="2192"/>
        <item x="2233"/>
        <item x="2189"/>
        <item x="2250"/>
        <item x="2283"/>
        <item x="2314"/>
        <item x="2190"/>
        <item x="2145"/>
        <item x="2155"/>
        <item x="2226"/>
        <item x="2306"/>
        <item x="2225"/>
        <item x="2193"/>
        <item x="2156"/>
        <item x="2258"/>
        <item x="2157"/>
        <item x="1883"/>
        <item x="2274"/>
        <item x="2210"/>
        <item x="2147"/>
        <item x="2146"/>
        <item t="default"/>
      </items>
    </pivotField>
    <pivotField compact="0" outline="0" showAll="0"/>
    <pivotField axis="axisRow" compact="0" outline="0" multipleItemSelectionAllowed="1" showAll="0" sortType="ascending">
      <items count="159">
        <item h="1" sd="0" x="156"/>
        <item h="1" x="42"/>
        <item h="1" sd="0" x="49"/>
        <item h="1" sd="0" x="157"/>
        <item h="1" x="155"/>
        <item h="1" sd="0" x="123"/>
        <item h="1" sd="0" x="6"/>
        <item sd="0" x="39"/>
        <item sd="0" x="43"/>
        <item sd="0" x="41"/>
        <item sd="0" x="81"/>
        <item sd="0" x="48"/>
        <item h="1" x="85"/>
        <item h="1" x="68"/>
        <item h="1" sd="0" x="78"/>
        <item h="1" sd="0" x="3"/>
        <item h="1" sd="0" x="34"/>
        <item h="1" sd="0" x="4"/>
        <item h="1" x="29"/>
        <item h="1" sd="0" x="10"/>
        <item h="1" sd="0" x="0"/>
        <item h="1" x="26"/>
        <item h="1" x="59"/>
        <item h="1" sd="0" x="58"/>
        <item h="1" x="22"/>
        <item h="1" x="57"/>
        <item h="1" x="51"/>
        <item h="1" x="19"/>
        <item h="1" x="24"/>
        <item h="1" sd="0" x="20"/>
        <item h="1" x="144"/>
        <item h="1" x="143"/>
        <item h="1" x="77"/>
        <item h="1" sd="0" x="11"/>
        <item h="1" sd="0" x="17"/>
        <item h="1" x="30"/>
        <item h="1" x="28"/>
        <item h="1" sd="0" x="8"/>
        <item h="1" x="55"/>
        <item h="1" x="53"/>
        <item h="1" x="54"/>
        <item h="1" x="35"/>
        <item h="1" x="2"/>
        <item h="1" sd="0" x="13"/>
        <item h="1" x="63"/>
        <item h="1" x="52"/>
        <item h="1" sd="0" x="12"/>
        <item h="1" x="99"/>
        <item h="1" x="153"/>
        <item h="1" x="135"/>
        <item h="1" sd="0" x="127"/>
        <item h="1" sd="0" x="116"/>
        <item h="1" x="110"/>
        <item h="1" x="132"/>
        <item h="1" sd="0" x="89"/>
        <item h="1" sd="0" x="82"/>
        <item h="1" sd="0" x="91"/>
        <item h="1" sd="0" x="97"/>
        <item h="1" x="103"/>
        <item h="1" sd="0" x="113"/>
        <item h="1" x="101"/>
        <item h="1" x="93"/>
        <item h="1" x="107"/>
        <item h="1" sd="0" x="92"/>
        <item h="1" sd="0" x="102"/>
        <item h="1" x="118"/>
        <item h="1" sd="0" x="100"/>
        <item h="1" x="130"/>
        <item h="1" sd="0" x="141"/>
        <item h="1" sd="0" x="139"/>
        <item h="1" x="154"/>
        <item h="1" x="117"/>
        <item h="1" x="114"/>
        <item h="1" x="120"/>
        <item h="1" x="105"/>
        <item h="1" x="94"/>
        <item h="1" x="128"/>
        <item h="1" x="125"/>
        <item h="1" sd="0" x="96"/>
        <item h="1" x="66"/>
        <item h="1" x="115"/>
        <item h="1" x="145"/>
        <item h="1" x="152"/>
        <item h="1" x="133"/>
        <item h="1" x="131"/>
        <item h="1" x="134"/>
        <item h="1" x="65"/>
        <item h="1" x="109"/>
        <item h="1" x="33"/>
        <item h="1" x="36"/>
        <item h="1" x="150"/>
        <item h="1" x="121"/>
        <item h="1" x="104"/>
        <item h="1" x="98"/>
        <item h="1" sd="0" x="67"/>
        <item h="1" x="64"/>
        <item h="1" sd="0" x="111"/>
        <item h="1" x="140"/>
        <item h="1" x="129"/>
        <item h="1" x="37"/>
        <item h="1" x="62"/>
        <item h="1" sd="0" x="50"/>
        <item h="1" x="151"/>
        <item h="1" x="146"/>
        <item h="1" x="147"/>
        <item h="1" x="75"/>
        <item h="1" x="76"/>
        <item h="1" sd="0" x="88"/>
        <item h="1" sd="0" x="80"/>
        <item h="1" sd="0" x="79"/>
        <item h="1" x="84"/>
        <item h="1" x="149"/>
        <item h="1" x="124"/>
        <item h="1" sd="0" x="119"/>
        <item h="1" x="74"/>
        <item h="1" x="90"/>
        <item h="1" sd="0" x="95"/>
        <item h="1" x="112"/>
        <item h="1" x="137"/>
        <item h="1" x="142"/>
        <item h="1" x="106"/>
        <item h="1" sd="0" x="122"/>
        <item h="1" x="73"/>
        <item h="1" x="70"/>
        <item h="1" x="71"/>
        <item h="1" x="108"/>
        <item h="1" x="126"/>
        <item h="1" x="72"/>
        <item h="1" x="69"/>
        <item h="1" x="136"/>
        <item h="1" x="148"/>
        <item h="1" x="32"/>
        <item h="1" x="25"/>
        <item h="1" sd="0" x="14"/>
        <item h="1" sd="0" x="15"/>
        <item h="1" sd="0" x="21"/>
        <item h="1" sd="0" x="5"/>
        <item h="1" sd="0" x="1"/>
        <item h="1" x="31"/>
        <item h="1" x="56"/>
        <item h="1" sd="0" x="61"/>
        <item h="1" x="60"/>
        <item h="1" x="38"/>
        <item h="1" x="27"/>
        <item h="1" x="47"/>
        <item h="1" x="45"/>
        <item h="1" x="83"/>
        <item h="1" x="87"/>
        <item h="1" x="46"/>
        <item h="1" x="44"/>
        <item h="1" x="86"/>
        <item h="1" x="40"/>
        <item h="1" sd="0" x="7"/>
        <item h="1" sd="0" x="18"/>
        <item h="1" sd="0" x="138"/>
        <item h="1" sd="0" x="9"/>
        <item h="1" sd="0" x="16"/>
        <item h="1" x="2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6"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B913A-6C88-4D60-ABC3-70CD436250F4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13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561">
        <item x="2430"/>
        <item x="2425"/>
        <item x="2432"/>
        <item x="2434"/>
        <item x="2479"/>
        <item x="2459"/>
        <item x="1712"/>
        <item x="1709"/>
        <item x="1701"/>
        <item x="1724"/>
        <item x="1726"/>
        <item x="1725"/>
        <item x="15"/>
        <item x="54"/>
        <item x="207"/>
        <item x="1267"/>
        <item x="339"/>
        <item x="365"/>
        <item x="350"/>
        <item x="297"/>
        <item x="1921"/>
        <item x="1982"/>
        <item x="1882"/>
        <item x="2167"/>
        <item x="2482"/>
        <item x="2469"/>
        <item x="2483"/>
        <item x="2487"/>
        <item x="2484"/>
        <item x="2474"/>
        <item x="2445"/>
        <item x="2481"/>
        <item x="2464"/>
        <item x="1433"/>
        <item x="322"/>
        <item x="353"/>
        <item x="2187"/>
        <item x="2468"/>
        <item x="952"/>
        <item x="967"/>
        <item x="145"/>
        <item x="159"/>
        <item x="153"/>
        <item x="171"/>
        <item x="1183"/>
        <item x="148"/>
        <item x="334"/>
        <item x="335"/>
        <item x="225"/>
        <item x="217"/>
        <item x="347"/>
        <item x="328"/>
        <item x="333"/>
        <item x="312"/>
        <item x="1889"/>
        <item x="1890"/>
        <item x="1891"/>
        <item x="1288"/>
        <item x="1289"/>
        <item x="652"/>
        <item x="654"/>
        <item x="621"/>
        <item x="367"/>
        <item x="612"/>
        <item x="653"/>
        <item x="709"/>
        <item x="472"/>
        <item x="2091"/>
        <item x="2152"/>
        <item x="1917"/>
        <item x="1934"/>
        <item x="1922"/>
        <item x="2175"/>
        <item x="1900"/>
        <item x="2065"/>
        <item x="2350"/>
        <item x="2322"/>
        <item x="1879"/>
        <item x="2052"/>
        <item x="1880"/>
        <item x="2033"/>
        <item x="2034"/>
        <item x="1453"/>
        <item x="2126"/>
        <item x="2164"/>
        <item x="2161"/>
        <item x="2162"/>
        <item x="2163"/>
        <item x="2188"/>
        <item x="2189"/>
        <item x="2155"/>
        <item x="1883"/>
        <item x="2274"/>
        <item x="2147"/>
        <item x="608"/>
        <item x="1438"/>
        <item x="1649"/>
        <item x="301"/>
        <item x="355"/>
        <item x="324"/>
        <item x="1785"/>
        <item x="1801"/>
        <item x="1782"/>
        <item x="1802"/>
        <item x="1803"/>
        <item x="1792"/>
        <item x="1832"/>
        <item x="1795"/>
        <item x="1790"/>
        <item x="1794"/>
        <item x="1793"/>
        <item x="1155"/>
        <item x="1168"/>
        <item x="1169"/>
        <item x="1078"/>
        <item x="1079"/>
        <item x="1092"/>
        <item x="1085"/>
        <item x="1031"/>
        <item x="1032"/>
        <item x="1033"/>
        <item x="1034"/>
        <item x="2204"/>
        <item x="2183"/>
        <item x="1686"/>
        <item x="1884"/>
        <item x="1452"/>
        <item x="2092"/>
        <item x="1881"/>
        <item x="1902"/>
        <item x="2156"/>
        <item x="2203"/>
        <item x="2466"/>
        <item x="1897"/>
        <item x="1979"/>
        <item x="2325"/>
        <item x="1711"/>
        <item x="2165"/>
        <item x="2166"/>
        <item x="1932"/>
        <item x="2145"/>
        <item x="1699"/>
        <item x="1983"/>
        <item x="1435"/>
        <item x="1773"/>
        <item x="1778"/>
        <item x="1899"/>
        <item x="1061"/>
        <item x="1146"/>
        <item x="2446"/>
        <item x="1299"/>
        <item x="995"/>
        <item x="377"/>
        <item x="308"/>
        <item x="55"/>
        <item x="319"/>
        <item x="465"/>
        <item x="609"/>
        <item x="1232"/>
        <item x="1058"/>
        <item x="2467"/>
        <item x="370"/>
        <item x="645"/>
        <item x="1641"/>
        <item x="656"/>
        <item x="1811"/>
        <item x="2326"/>
        <item x="1124"/>
        <item x="1977"/>
        <item x="1898"/>
        <item x="1718"/>
        <item x="149"/>
        <item x="155"/>
        <item x="2477"/>
        <item x="2457"/>
        <item x="1776"/>
        <item x="337"/>
        <item x="1651"/>
        <item x="1654"/>
        <item x="1102"/>
        <item x="1294"/>
        <item x="1174"/>
        <item x="1099"/>
        <item x="946"/>
        <item x="1440"/>
        <item x="1235"/>
        <item x="1784"/>
        <item x="2448"/>
        <item x="969"/>
        <item x="166"/>
        <item x="163"/>
        <item x="1100"/>
        <item x="964"/>
        <item x="164"/>
        <item x="1612"/>
        <item x="1613"/>
        <item x="1617"/>
        <item x="1618"/>
        <item x="2036"/>
        <item x="151"/>
        <item x="1614"/>
        <item x="1624"/>
        <item x="1806"/>
        <item x="289"/>
        <item x="1615"/>
        <item x="1623"/>
        <item x="1622"/>
        <item x="1616"/>
        <item x="1625"/>
        <item x="1626"/>
        <item x="1627"/>
        <item x="1621"/>
        <item x="1619"/>
        <item x="1620"/>
        <item x="1810"/>
        <item x="2471"/>
        <item x="93"/>
        <item x="613"/>
        <item x="1152"/>
        <item x="1265"/>
        <item x="1080"/>
        <item x="1172"/>
        <item x="1286"/>
        <item x="1049"/>
        <item x="1074"/>
        <item x="2030"/>
        <item x="1268"/>
        <item x="2169"/>
        <item x="2208"/>
        <item x="2177"/>
        <item x="2168"/>
        <item x="2207"/>
        <item x="2336"/>
        <item x="2170"/>
        <item x="2171"/>
        <item x="2227"/>
        <item x="2341"/>
        <item x="2178"/>
        <item x="2182"/>
        <item x="1789"/>
        <item x="1114"/>
        <item x="1238"/>
        <item x="1043"/>
        <item x="2179"/>
        <item x="2176"/>
        <item x="1772"/>
        <item x="1798"/>
        <item x="1764"/>
        <item x="1767"/>
        <item x="1765"/>
        <item x="1720"/>
        <item x="1974"/>
        <item x="2181"/>
        <item x="2333"/>
        <item x="2205"/>
        <item x="2206"/>
        <item x="1999"/>
        <item x="1981"/>
        <item x="1788"/>
        <item x="2388"/>
        <item x="1997"/>
        <item x="1239"/>
        <item x="1256"/>
        <item x="1255"/>
        <item x="1717"/>
        <item x="2389"/>
        <item x="2150"/>
        <item x="1985"/>
        <item x="2124"/>
        <item x="1059"/>
        <item x="1046"/>
        <item x="296"/>
        <item x="997"/>
        <item x="2209"/>
        <item x="1797"/>
        <item x="1864"/>
        <item x="512"/>
        <item x="38"/>
        <item x="44"/>
        <item x="30"/>
        <item x="391"/>
        <item x="222"/>
        <item x="1437"/>
        <item x="1978"/>
        <item x="1167"/>
        <item x="1262"/>
        <item x="1290"/>
        <item x="1918"/>
        <item x="800"/>
        <item x="36"/>
        <item x="953"/>
        <item x="968"/>
        <item x="1937"/>
        <item x="2192"/>
        <item x="1787"/>
        <item x="1796"/>
        <item x="1901"/>
        <item x="1658"/>
        <item x="1662"/>
        <item x="1657"/>
        <item x="1659"/>
        <item x="1780"/>
        <item x="1993"/>
        <item x="2098"/>
        <item x="2100"/>
        <item x="2108"/>
        <item x="2105"/>
        <item x="2104"/>
        <item x="2058"/>
        <item x="214"/>
        <item x="1096"/>
        <item x="473"/>
        <item x="2458"/>
        <item x="1075"/>
        <item x="336"/>
        <item x="323"/>
        <item x="638"/>
        <item x="1287"/>
        <item x="150"/>
        <item x="311"/>
        <item x="1407"/>
        <item x="849"/>
        <item x="850"/>
        <item x="847"/>
        <item x="927"/>
        <item x="1710"/>
        <item x="1800"/>
        <item x="52"/>
        <item x="1986"/>
        <item x="2157"/>
        <item x="2099"/>
        <item x="541"/>
        <item x="959"/>
        <item x="111"/>
        <item x="112"/>
        <item x="2125"/>
        <item x="2356"/>
        <item x="1779"/>
        <item x="1095"/>
        <item x="676"/>
        <item x="352"/>
        <item x="1084"/>
        <item x="1450"/>
        <item x="1430"/>
        <item x="639"/>
        <item x="1926"/>
        <item x="627"/>
        <item x="2323"/>
        <item x="1298"/>
        <item x="1342"/>
        <item x="1176"/>
        <item x="1101"/>
        <item x="2158"/>
        <item x="286"/>
        <item x="1051"/>
        <item x="1103"/>
        <item x="2101"/>
        <item x="1766"/>
        <item x="600"/>
        <item x="611"/>
        <item x="356"/>
        <item x="97"/>
        <item x="94"/>
        <item x="88"/>
        <item x="95"/>
        <item x="99"/>
        <item x="167"/>
        <item x="1663"/>
        <item x="1660"/>
        <item x="1809"/>
        <item x="1047"/>
        <item x="1678"/>
        <item x="1083"/>
        <item x="1076"/>
        <item x="1086"/>
        <item x="2029"/>
        <item x="2053"/>
        <item x="2054"/>
        <item x="1975"/>
        <item x="2102"/>
        <item x="2146"/>
        <item x="103"/>
        <item x="1661"/>
        <item x="2386"/>
        <item x="1020"/>
        <item x="1082"/>
        <item x="223"/>
        <item x="208"/>
        <item x="228"/>
        <item x="203"/>
        <item x="231"/>
        <item x="79"/>
        <item x="80"/>
        <item x="76"/>
        <item x="75"/>
        <item x="81"/>
        <item x="74"/>
        <item x="77"/>
        <item x="78"/>
        <item x="1236"/>
        <item x="2106"/>
        <item x="2107"/>
        <item x="890"/>
        <item x="885"/>
        <item x="889"/>
        <item x="882"/>
        <item x="887"/>
        <item x="1698"/>
        <item x="2399"/>
        <item x="950"/>
        <item x="2380"/>
        <item x="147"/>
        <item x="107"/>
        <item x="40"/>
        <item x="39"/>
        <item x="35"/>
        <item x="165"/>
        <item x="161"/>
        <item x="160"/>
        <item x="49"/>
        <item x="56"/>
        <item x="636"/>
        <item x="772"/>
        <item x="278"/>
        <item x="606"/>
        <item x="637"/>
        <item x="360"/>
        <item x="230"/>
        <item x="601"/>
        <item x="633"/>
        <item x="387"/>
        <item x="628"/>
        <item x="663"/>
        <item x="375"/>
        <item x="310"/>
        <item x="332"/>
        <item x="551"/>
        <item x="559"/>
        <item x="283"/>
        <item x="616"/>
        <item x="290"/>
        <item x="300"/>
        <item x="650"/>
        <item x="681"/>
        <item x="277"/>
        <item x="204"/>
        <item x="205"/>
        <item x="403"/>
        <item x="785"/>
        <item x="402"/>
        <item x="649"/>
        <item x="626"/>
        <item x="325"/>
        <item x="610"/>
        <item x="282"/>
        <item x="378"/>
        <item x="330"/>
        <item x="381"/>
        <item x="359"/>
        <item x="227"/>
        <item x="329"/>
        <item x="326"/>
        <item x="331"/>
        <item x="303"/>
        <item x="1044"/>
        <item x="1037"/>
        <item x="1093"/>
        <item x="1098"/>
        <item x="1077"/>
        <item x="1166"/>
        <item x="1153"/>
        <item x="1151"/>
        <item x="1154"/>
        <item x="1148"/>
        <item x="1170"/>
        <item x="1783"/>
        <item x="1805"/>
        <item x="1814"/>
        <item x="1321"/>
        <item x="1322"/>
        <item x="2055"/>
        <item x="2128"/>
        <item x="2337"/>
        <item x="2056"/>
        <item x="2116"/>
        <item x="2119"/>
        <item x="2057"/>
        <item x="2000"/>
        <item x="1984"/>
        <item x="1991"/>
        <item x="1990"/>
        <item x="1988"/>
        <item x="1989"/>
        <item x="2037"/>
        <item x="2039"/>
        <item x="2038"/>
        <item x="1427"/>
        <item x="1423"/>
        <item x="1410"/>
        <item x="1426"/>
        <item x="1422"/>
        <item x="1425"/>
        <item x="1409"/>
        <item x="1411"/>
        <item x="1428"/>
        <item x="1441"/>
        <item x="2444"/>
        <item x="2463"/>
        <item x="2473"/>
        <item x="960"/>
        <item x="942"/>
        <item x="970"/>
        <item x="851"/>
        <item x="846"/>
        <item x="848"/>
        <item x="1716"/>
        <item x="1685"/>
        <item x="1707"/>
        <item x="1700"/>
        <item x="1719"/>
        <item x="1395"/>
        <item x="1394"/>
        <item x="1896"/>
        <item x="1895"/>
        <item x="1927"/>
        <item x="1929"/>
        <item x="1892"/>
        <item x="1893"/>
        <item x="1925"/>
        <item x="1923"/>
        <item x="1924"/>
        <item x="1919"/>
        <item x="1930"/>
        <item x="1920"/>
        <item x="1935"/>
        <item x="1928"/>
        <item x="1885"/>
        <item x="1887"/>
        <item x="1931"/>
        <item x="2197"/>
        <item x="2200"/>
        <item x="2201"/>
        <item x="2198"/>
        <item x="2199"/>
        <item x="2202"/>
        <item x="2210"/>
        <item x="2195"/>
        <item x="2196"/>
        <item x="2151"/>
        <item x="2148"/>
        <item x="2327"/>
        <item x="933"/>
        <item x="930"/>
        <item x="963"/>
        <item x="966"/>
        <item x="932"/>
        <item x="962"/>
        <item x="924"/>
        <item x="2476"/>
        <item x="2472"/>
        <item x="2447"/>
        <item x="2443"/>
        <item x="2450"/>
        <item x="2436"/>
        <item x="2453"/>
        <item x="100"/>
        <item x="48"/>
        <item x="664"/>
        <item x="631"/>
        <item x="607"/>
        <item x="478"/>
        <item x="302"/>
        <item x="673"/>
        <item x="212"/>
        <item x="340"/>
        <item x="648"/>
        <item x="216"/>
        <item x="619"/>
        <item x="294"/>
        <item x="295"/>
        <item x="293"/>
        <item x="274"/>
        <item x="272"/>
        <item x="320"/>
        <item x="374"/>
        <item x="371"/>
        <item x="373"/>
        <item x="1030"/>
        <item x="1089"/>
        <item x="1150"/>
        <item x="1149"/>
        <item x="1266"/>
        <item x="1273"/>
        <item x="110"/>
        <item x="1319"/>
        <item x="1320"/>
        <item x="1992"/>
        <item x="1976"/>
        <item x="1994"/>
        <item x="1995"/>
        <item x="1791"/>
        <item x="380"/>
        <item x="343"/>
        <item x="1708"/>
        <item x="1677"/>
        <item x="1696"/>
        <item x="1697"/>
        <item x="1692"/>
        <item x="1691"/>
        <item x="1695"/>
        <item x="1655"/>
        <item x="1652"/>
        <item x="2455"/>
        <item x="1910"/>
        <item x="2330"/>
        <item x="1894"/>
        <item x="2186"/>
        <item x="2184"/>
        <item x="2191"/>
        <item x="2190"/>
        <item x="2378"/>
        <item x="2396"/>
        <item x="2387"/>
        <item x="2400"/>
        <item x="965"/>
        <item x="954"/>
        <item x="951"/>
        <item x="2441"/>
        <item x="2451"/>
        <item x="157"/>
        <item x="47"/>
        <item x="1173"/>
        <item x="90"/>
        <item x="1164"/>
        <item x="1165"/>
        <item x="156"/>
        <item x="42"/>
        <item x="41"/>
        <item x="50"/>
        <item x="53"/>
        <item x="629"/>
        <item x="617"/>
        <item x="215"/>
        <item x="395"/>
        <item x="662"/>
        <item x="517"/>
        <item x="625"/>
        <item x="635"/>
        <item x="221"/>
        <item x="218"/>
        <item x="624"/>
        <item x="623"/>
        <item x="618"/>
        <item x="346"/>
        <item x="309"/>
        <item x="317"/>
        <item x="224"/>
        <item x="484"/>
        <item x="641"/>
        <item x="546"/>
        <item x="647"/>
        <item x="677"/>
        <item x="774"/>
        <item x="658"/>
        <item x="630"/>
        <item x="646"/>
        <item x="354"/>
        <item x="345"/>
        <item x="357"/>
        <item x="390"/>
        <item x="361"/>
        <item x="614"/>
        <item x="369"/>
        <item x="342"/>
        <item x="739"/>
        <item x="1022"/>
        <item x="1055"/>
        <item x="1104"/>
        <item x="1147"/>
        <item x="1127"/>
        <item x="1090"/>
        <item x="1094"/>
        <item x="1171"/>
        <item x="1177"/>
        <item x="1156"/>
        <item x="1158"/>
        <item x="1260"/>
        <item x="1269"/>
        <item x="1398"/>
        <item x="1318"/>
        <item x="2035"/>
        <item x="1996"/>
        <item x="1980"/>
        <item x="2129"/>
        <item x="2117"/>
        <item x="363"/>
        <item x="364"/>
        <item x="1706"/>
        <item x="1722"/>
        <item x="1721"/>
        <item x="1723"/>
        <item x="1688"/>
        <item x="1684"/>
        <item x="1683"/>
        <item x="1681"/>
        <item x="1693"/>
        <item x="1682"/>
        <item x="1680"/>
        <item x="1650"/>
        <item x="1432"/>
        <item x="1431"/>
        <item x="1554"/>
        <item x="1412"/>
        <item x="1429"/>
        <item x="1419"/>
        <item x="1424"/>
        <item x="1413"/>
        <item x="1406"/>
        <item x="1443"/>
        <item x="1439"/>
        <item x="845"/>
        <item x="844"/>
        <item x="883"/>
        <item x="888"/>
        <item x="886"/>
        <item x="884"/>
        <item x="1936"/>
        <item x="2328"/>
        <item x="2334"/>
        <item x="2324"/>
        <item x="2180"/>
        <item x="2281"/>
        <item x="2335"/>
        <item x="2159"/>
        <item x="2382"/>
        <item x="2379"/>
        <item x="2383"/>
        <item x="2397"/>
        <item x="2398"/>
        <item x="931"/>
        <item x="926"/>
        <item x="956"/>
        <item x="957"/>
        <item x="949"/>
        <item x="948"/>
        <item x="955"/>
        <item x="945"/>
        <item x="2454"/>
        <item x="2442"/>
        <item x="2475"/>
        <item x="2438"/>
        <item x="2429"/>
        <item x="2480"/>
        <item x="2462"/>
        <item x="2439"/>
        <item x="2486"/>
        <item x="2485"/>
        <item x="32"/>
        <item x="31"/>
        <item x="33"/>
        <item x="34"/>
        <item x="98"/>
        <item x="168"/>
        <item x="146"/>
        <item x="193"/>
        <item x="178"/>
        <item x="192"/>
        <item x="144"/>
        <item x="229"/>
        <item x="220"/>
        <item x="235"/>
        <item x="372"/>
        <item x="547"/>
        <item x="385"/>
        <item x="313"/>
        <item x="384"/>
        <item x="316"/>
        <item x="284"/>
        <item x="285"/>
        <item x="280"/>
        <item x="820"/>
        <item x="288"/>
        <item x="379"/>
        <item x="678"/>
        <item x="836"/>
        <item x="657"/>
        <item x="475"/>
        <item x="700"/>
        <item x="674"/>
        <item x="634"/>
        <item x="615"/>
        <item x="659"/>
        <item x="660"/>
        <item x="622"/>
        <item x="307"/>
        <item x="744"/>
        <item x="389"/>
        <item x="321"/>
        <item x="853"/>
        <item x="2452"/>
        <item x="2465"/>
        <item x="1556"/>
        <item x="1561"/>
        <item x="1434"/>
        <item x="1557"/>
        <item x="1552"/>
        <item x="1420"/>
        <item x="1421"/>
        <item x="1414"/>
        <item x="1417"/>
        <item x="1418"/>
        <item x="1442"/>
        <item x="1642"/>
        <item x="1638"/>
        <item x="1703"/>
        <item x="1687"/>
        <item x="1690"/>
        <item x="1689"/>
        <item x="1713"/>
        <item x="1297"/>
        <item x="605"/>
        <item x="1296"/>
        <item x="104"/>
        <item x="306"/>
        <item x="305"/>
        <item x="315"/>
        <item x="314"/>
        <item x="1761"/>
        <item x="1045"/>
        <item x="1036"/>
        <item x="1053"/>
        <item x="1050"/>
        <item x="1048"/>
        <item x="1054"/>
        <item x="1023"/>
        <item x="1097"/>
        <item x="1087"/>
        <item x="1181"/>
        <item x="1179"/>
        <item x="1180"/>
        <item x="1182"/>
        <item x="1184"/>
        <item x="2449"/>
        <item x="2435"/>
        <item x="2461"/>
        <item x="922"/>
        <item x="929"/>
        <item x="2391"/>
        <item x="2390"/>
        <item x="2127"/>
        <item x="2160"/>
        <item x="2149"/>
        <item x="2154"/>
        <item x="2349"/>
        <item x="169"/>
        <item x="172"/>
        <item x="170"/>
        <item x="483"/>
        <item x="1872"/>
        <item x="386"/>
        <item x="226"/>
        <item x="852"/>
        <item x="941"/>
        <item x="1444"/>
        <item x="1555"/>
        <item x="1553"/>
        <item x="1702"/>
        <item x="1715"/>
        <item x="1705"/>
        <item x="1679"/>
        <item x="1343"/>
        <item x="1295"/>
        <item x="1261"/>
        <item x="1246"/>
        <item x="1234"/>
        <item x="1865"/>
        <item x="1786"/>
        <item x="1056"/>
        <item x="1060"/>
        <item x="1035"/>
        <item x="1091"/>
        <item x="1175"/>
        <item x="2470"/>
        <item x="2433"/>
        <item x="2440"/>
        <item x="943"/>
        <item x="947"/>
        <item x="961"/>
        <item x="928"/>
        <item x="2381"/>
        <item x="2402"/>
        <item x="2392"/>
        <item x="2395"/>
        <item x="2062"/>
        <item x="2022"/>
        <item x="1998"/>
        <item x="2103"/>
        <item x="2121"/>
        <item x="2122"/>
        <item x="2194"/>
        <item x="2193"/>
        <item x="162"/>
        <item x="191"/>
        <item x="368"/>
        <item x="971"/>
        <item x="1560"/>
        <item x="1408"/>
        <item x="1656"/>
        <item x="1057"/>
        <item x="1052"/>
        <item x="1159"/>
        <item x="2174"/>
        <item x="2172"/>
        <item x="2329"/>
        <item x="243"/>
        <item x="640"/>
        <item x="1777"/>
        <item x="1858"/>
        <item x="574"/>
        <item x="582"/>
        <item x="2431"/>
        <item x="921"/>
        <item x="1559"/>
        <item x="1081"/>
        <item x="2401"/>
        <item x="1933"/>
        <item x="2351"/>
        <item x="2185"/>
        <item x="109"/>
        <item x="37"/>
        <item x="73"/>
        <item x="210"/>
        <item x="206"/>
        <item x="642"/>
        <item x="351"/>
        <item x="291"/>
        <item x="271"/>
        <item x="376"/>
        <item x="273"/>
        <item x="318"/>
        <item x="620"/>
        <item x="603"/>
        <item x="292"/>
        <item x="388"/>
        <item x="327"/>
        <item x="651"/>
        <item x="275"/>
        <item x="276"/>
        <item x="344"/>
        <item x="757"/>
        <item x="341"/>
        <item x="655"/>
        <item x="811"/>
        <item x="632"/>
        <item x="920"/>
        <item x="1558"/>
        <item x="1415"/>
        <item x="1233"/>
        <item x="1157"/>
        <item x="2123"/>
        <item x="279"/>
        <item x="348"/>
        <item x="281"/>
        <item x="566"/>
        <item x="1178"/>
        <item x="1160"/>
        <item x="1513"/>
        <item x="1987"/>
        <item x="2173"/>
        <item x="665"/>
        <item x="1447"/>
        <item x="1403"/>
        <item x="1401"/>
        <item x="1448"/>
        <item x="1405"/>
        <item x="1445"/>
        <item x="1402"/>
        <item x="1449"/>
        <item x="1674"/>
        <item x="1675"/>
        <item x="1676"/>
        <item x="1163"/>
        <item x="1400"/>
        <item x="96"/>
        <item x="91"/>
        <item x="101"/>
        <item x="211"/>
        <item x="382"/>
        <item x="644"/>
        <item x="604"/>
        <item x="996"/>
        <item x="1451"/>
        <item x="1455"/>
        <item x="1771"/>
        <item x="1781"/>
        <item x="2331"/>
        <item x="2332"/>
        <item x="2460"/>
        <item x="2428"/>
        <item x="2437"/>
        <item x="2426"/>
        <item x="575"/>
        <item x="934"/>
        <item x="152"/>
        <item x="1304"/>
        <item x="1302"/>
        <item x="1307"/>
        <item x="1306"/>
        <item x="1314"/>
        <item x="1301"/>
        <item x="1316"/>
        <item x="1399"/>
        <item x="1404"/>
        <item x="1446"/>
        <item x="1436"/>
        <item x="1454"/>
        <item x="2427"/>
        <item x="2424"/>
        <item x="118"/>
        <item x="127"/>
        <item x="89"/>
        <item x="125"/>
        <item x="124"/>
        <item x="108"/>
        <item x="92"/>
        <item x="234"/>
        <item x="835"/>
        <item x="1762"/>
        <item x="1770"/>
        <item x="1769"/>
        <item x="1768"/>
        <item x="2120"/>
        <item x="154"/>
        <item x="158"/>
        <item x="87"/>
        <item x="102"/>
        <item x="190"/>
        <item x="105"/>
        <item x="106"/>
        <item x="14"/>
        <item x="12"/>
        <item x="13"/>
        <item x="51"/>
        <item x="0"/>
        <item x="1"/>
        <item x="2"/>
        <item x="4"/>
        <item x="16"/>
        <item x="209"/>
        <item x="287"/>
        <item x="366"/>
        <item x="383"/>
        <item x="299"/>
        <item x="304"/>
        <item x="298"/>
        <item x="338"/>
        <item x="802"/>
        <item x="362"/>
        <item x="349"/>
        <item x="358"/>
        <item x="232"/>
        <item x="233"/>
        <item x="602"/>
        <item x="587"/>
        <item x="213"/>
        <item x="219"/>
        <item x="643"/>
        <item x="669"/>
        <item x="670"/>
        <item x="668"/>
        <item x="666"/>
        <item x="667"/>
        <item x="671"/>
        <item x="765"/>
        <item x="680"/>
        <item x="706"/>
        <item x="679"/>
        <item x="675"/>
        <item x="672"/>
        <item x="801"/>
        <item x="661"/>
        <item x="998"/>
        <item x="1021"/>
        <item x="85"/>
        <item x="1162"/>
        <item x="1161"/>
        <item x="86"/>
        <item x="1088"/>
        <item x="1763"/>
        <item x="1799"/>
        <item x="1804"/>
        <item x="1807"/>
        <item x="1808"/>
        <item x="1756"/>
        <item x="1775"/>
        <item x="1774"/>
        <item x="1759"/>
        <item x="1755"/>
        <item x="1758"/>
        <item x="1757"/>
        <item x="1754"/>
        <item x="1760"/>
        <item x="1264"/>
        <item x="1263"/>
        <item x="1237"/>
        <item x="1305"/>
        <item x="1300"/>
        <item x="1303"/>
        <item x="1317"/>
        <item x="1309"/>
        <item x="1311"/>
        <item x="1315"/>
        <item x="1308"/>
        <item x="1312"/>
        <item x="1310"/>
        <item x="1313"/>
        <item x="2118"/>
        <item x="2059"/>
        <item x="2060"/>
        <item x="2131"/>
        <item x="2130"/>
        <item x="2132"/>
        <item x="2061"/>
        <item x="2355"/>
        <item x="2354"/>
        <item x="2352"/>
        <item x="2353"/>
        <item x="2133"/>
        <item x="1512"/>
        <item x="1514"/>
        <item x="1515"/>
        <item x="1416"/>
        <item x="1516"/>
        <item x="1518"/>
        <item x="1517"/>
        <item x="1519"/>
        <item x="1520"/>
        <item x="1522"/>
        <item x="1521"/>
        <item x="1527"/>
        <item x="1526"/>
        <item x="1528"/>
        <item x="1525"/>
        <item x="1524"/>
        <item x="1523"/>
        <item x="1529"/>
        <item x="1530"/>
        <item x="1531"/>
        <item x="843"/>
        <item x="855"/>
        <item x="854"/>
        <item x="856"/>
        <item x="944"/>
        <item x="923"/>
        <item x="925"/>
        <item x="958"/>
        <item x="1704"/>
        <item x="1694"/>
        <item x="1714"/>
        <item x="1653"/>
        <item x="1635"/>
        <item x="1636"/>
        <item x="1637"/>
        <item x="1643"/>
        <item x="1640"/>
        <item x="1639"/>
        <item x="1644"/>
        <item x="2144"/>
        <item x="2153"/>
        <item x="2377"/>
        <item x="2393"/>
        <item x="2394"/>
        <item x="2456"/>
        <item x="2478"/>
        <item x="1886"/>
        <item x="1396"/>
        <item x="1344"/>
        <item x="1532"/>
        <item x="1533"/>
        <item x="1534"/>
        <item x="1562"/>
        <item x="1566"/>
        <item x="1569"/>
        <item x="1570"/>
        <item x="1571"/>
        <item x="1565"/>
        <item x="1563"/>
        <item x="1564"/>
        <item x="1567"/>
        <item x="1568"/>
        <item x="2042"/>
        <item x="2043"/>
        <item x="2044"/>
        <item x="2045"/>
        <item x="2040"/>
        <item x="2041"/>
        <item x="1815"/>
        <item x="1813"/>
        <item x="1816"/>
        <item x="1817"/>
        <item x="1812"/>
        <item x="2213"/>
        <item x="2357"/>
        <item x="2214"/>
        <item x="2215"/>
        <item x="2216"/>
        <item x="2217"/>
        <item x="2211"/>
        <item x="2212"/>
        <item x="999"/>
        <item x="1000"/>
        <item x="1063"/>
        <item x="1062"/>
        <item x="1189"/>
        <item x="1190"/>
        <item x="1191"/>
        <item x="1192"/>
        <item x="1185"/>
        <item x="1186"/>
        <item x="1187"/>
        <item x="1188"/>
        <item x="1115"/>
        <item x="1105"/>
        <item x="1106"/>
        <item x="1107"/>
        <item x="1108"/>
        <item x="1109"/>
        <item x="1110"/>
        <item x="1111"/>
        <item x="1112"/>
        <item x="1113"/>
        <item x="2063"/>
        <item x="2001"/>
        <item x="1645"/>
        <item x="1646"/>
        <item x="1664"/>
        <item x="1665"/>
        <item x="1666"/>
        <item x="1667"/>
        <item x="1668"/>
        <item x="1456"/>
        <item x="2218"/>
        <item x="2219"/>
        <item x="2220"/>
        <item x="2221"/>
        <item x="2222"/>
        <item x="2223"/>
        <item x="2224"/>
        <item x="2225"/>
        <item x="1939"/>
        <item x="1938"/>
        <item x="392"/>
        <item x="2064"/>
        <item x="1727"/>
        <item x="1728"/>
        <item x="1631"/>
        <item x="1628"/>
        <item x="1943"/>
        <item x="1903"/>
        <item x="1904"/>
        <item x="1940"/>
        <item x="1942"/>
        <item x="1941"/>
        <item x="82"/>
        <item x="113"/>
        <item x="114"/>
        <item x="17"/>
        <item x="682"/>
        <item x="683"/>
        <item x="236"/>
        <item x="237"/>
        <item x="684"/>
        <item x="685"/>
        <item x="238"/>
        <item x="686"/>
        <item x="687"/>
        <item x="795"/>
        <item x="688"/>
        <item x="803"/>
        <item x="689"/>
        <item x="690"/>
        <item x="239"/>
        <item x="691"/>
        <item x="692"/>
        <item x="1345"/>
        <item x="1535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2226"/>
        <item x="2488"/>
        <item x="2489"/>
        <item x="1905"/>
        <item x="1257"/>
        <item x="1291"/>
        <item x="1258"/>
        <item x="2002"/>
        <item x="1818"/>
        <item x="1873"/>
        <item x="1874"/>
        <item x="1819"/>
        <item x="1875"/>
        <item x="1457"/>
        <item x="1458"/>
        <item x="1459"/>
        <item x="1460"/>
        <item x="1461"/>
        <item x="1462"/>
        <item x="1463"/>
        <item x="1464"/>
        <item x="1465"/>
        <item x="2228"/>
        <item x="2358"/>
        <item x="2229"/>
        <item x="2235"/>
        <item x="2236"/>
        <item x="2237"/>
        <item x="2238"/>
        <item x="2348"/>
        <item x="2239"/>
        <item x="2255"/>
        <item x="2347"/>
        <item x="2234"/>
        <item x="2230"/>
        <item x="2231"/>
        <item x="2232"/>
        <item x="2233"/>
        <item x="2339"/>
        <item x="2253"/>
        <item x="2338"/>
        <item x="1888"/>
        <item x="5"/>
        <item x="9"/>
        <item x="18"/>
        <item x="241"/>
        <item x="240"/>
        <item x="821"/>
        <item x="576"/>
        <item x="394"/>
        <item x="577"/>
        <item x="393"/>
        <item x="548"/>
        <item x="542"/>
        <item x="2020"/>
        <item x="1944"/>
        <item x="173"/>
        <item x="194"/>
        <item x="195"/>
        <item x="174"/>
        <item x="396"/>
        <item x="397"/>
        <item x="242"/>
        <item x="398"/>
        <item x="399"/>
        <item x="400"/>
        <item x="1003"/>
        <item x="1001"/>
        <item x="1002"/>
        <item x="1038"/>
        <item x="1039"/>
        <item x="1064"/>
        <item x="1065"/>
        <item x="1197"/>
        <item x="1198"/>
        <item x="1196"/>
        <item x="1193"/>
        <item x="1194"/>
        <item x="1195"/>
        <item x="1118"/>
        <item x="1116"/>
        <item x="1117"/>
        <item x="1270"/>
        <item x="1271"/>
        <item x="1272"/>
        <item x="2109"/>
        <item x="1822"/>
        <item x="1821"/>
        <item x="1820"/>
        <item x="1466"/>
        <item x="2403"/>
        <item x="2404"/>
        <item x="2405"/>
        <item x="1906"/>
        <item x="3"/>
        <item x="115"/>
        <item x="19"/>
        <item x="24"/>
        <item x="20"/>
        <item x="6"/>
        <item x="45"/>
        <item x="21"/>
        <item x="22"/>
        <item x="7"/>
        <item x="8"/>
        <item x="23"/>
        <item x="83"/>
        <item x="693"/>
        <item x="244"/>
        <item x="694"/>
        <item x="245"/>
        <item x="695"/>
        <item x="516"/>
        <item x="696"/>
        <item x="246"/>
        <item x="749"/>
        <item x="698"/>
        <item x="699"/>
        <item x="701"/>
        <item x="697"/>
        <item x="703"/>
        <item x="702"/>
        <item x="404"/>
        <item x="804"/>
        <item x="470"/>
        <item x="247"/>
        <item x="401"/>
        <item x="1323"/>
        <item x="1588"/>
        <item x="1004"/>
        <item x="1274"/>
        <item x="1324"/>
        <item x="972"/>
        <item x="973"/>
        <item x="974"/>
        <item x="975"/>
        <item x="976"/>
        <item x="977"/>
        <item x="978"/>
        <item x="979"/>
        <item x="2240"/>
        <item x="2241"/>
        <item x="2242"/>
        <item x="2495"/>
        <item x="2496"/>
        <item x="2497"/>
        <item x="2498"/>
        <item x="2490"/>
        <item x="2491"/>
        <item x="2492"/>
        <item x="2493"/>
        <item x="2494"/>
        <item x="2066"/>
        <item x="2090"/>
        <item x="2003"/>
        <item x="1946"/>
        <item x="1947"/>
        <item x="1948"/>
        <item x="1945"/>
        <item x="704"/>
        <item x="705"/>
        <item x="2004"/>
        <item x="2067"/>
        <item x="2068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2247"/>
        <item x="2245"/>
        <item x="2246"/>
        <item x="2244"/>
        <item x="2243"/>
        <item x="2007"/>
        <item x="2359"/>
        <item x="2006"/>
        <item x="2005"/>
        <item x="1325"/>
        <item x="2069"/>
        <item x="831"/>
        <item x="1839"/>
        <item x="1826"/>
        <item x="1852"/>
        <item x="1823"/>
        <item x="1828"/>
        <item x="1825"/>
        <item x="1824"/>
        <item x="1827"/>
        <item x="1478"/>
        <item x="2499"/>
        <item x="1729"/>
        <item x="1730"/>
        <item x="1731"/>
        <item x="869"/>
        <item x="858"/>
        <item x="2500"/>
        <item x="1907"/>
        <item x="1908"/>
        <item x="460"/>
        <item x="406"/>
        <item x="407"/>
        <item x="408"/>
        <item x="409"/>
        <item x="410"/>
        <item x="454"/>
        <item x="413"/>
        <item x="414"/>
        <item x="415"/>
        <item x="416"/>
        <item x="417"/>
        <item x="411"/>
        <item x="419"/>
        <item x="420"/>
        <item x="421"/>
        <item x="422"/>
        <item x="423"/>
        <item x="412"/>
        <item x="425"/>
        <item x="426"/>
        <item x="427"/>
        <item x="428"/>
        <item x="429"/>
        <item x="418"/>
        <item x="431"/>
        <item x="432"/>
        <item x="433"/>
        <item x="434"/>
        <item x="435"/>
        <item x="424"/>
        <item x="437"/>
        <item x="438"/>
        <item x="439"/>
        <item x="440"/>
        <item x="441"/>
        <item x="430"/>
        <item x="443"/>
        <item x="444"/>
        <item x="445"/>
        <item x="446"/>
        <item x="447"/>
        <item x="436"/>
        <item x="449"/>
        <item x="450"/>
        <item x="451"/>
        <item x="452"/>
        <item x="453"/>
        <item x="442"/>
        <item x="455"/>
        <item x="456"/>
        <item x="457"/>
        <item x="458"/>
        <item x="459"/>
        <item x="448"/>
        <item x="405"/>
        <item x="528"/>
        <item x="461"/>
        <item x="248"/>
        <item x="462"/>
        <item x="1326"/>
        <item x="1346"/>
        <item x="2360"/>
        <item x="1589"/>
        <item x="1590"/>
        <item x="1591"/>
        <item x="25"/>
        <item x="26"/>
        <item x="116"/>
        <item x="117"/>
        <item x="196"/>
        <item x="175"/>
        <item x="176"/>
        <item x="599"/>
        <item x="819"/>
        <item x="466"/>
        <item x="467"/>
        <item x="544"/>
        <item x="468"/>
        <item x="469"/>
        <item x="471"/>
        <item x="474"/>
        <item x="476"/>
        <item x="477"/>
        <item x="710"/>
        <item x="711"/>
        <item x="249"/>
        <item x="712"/>
        <item x="707"/>
        <item x="708"/>
        <item x="463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251"/>
        <item x="464"/>
        <item x="748"/>
        <item x="250"/>
        <item x="1347"/>
        <item x="2008"/>
        <item x="1753"/>
        <item x="1508"/>
        <item x="1507"/>
        <item x="1505"/>
        <item x="1506"/>
        <item x="892"/>
        <item x="893"/>
        <item x="894"/>
        <item x="895"/>
        <item x="891"/>
        <item x="936"/>
        <item x="935"/>
        <item x="2248"/>
        <item x="2408"/>
        <item x="2406"/>
        <item x="2407"/>
        <item x="1909"/>
        <item x="877"/>
        <item x="868"/>
        <item x="896"/>
        <item x="897"/>
        <item x="898"/>
        <item x="857"/>
        <item x="901"/>
        <item x="900"/>
        <item x="902"/>
        <item x="903"/>
        <item x="904"/>
        <item x="899"/>
        <item x="2009"/>
        <item x="2010"/>
        <item x="1647"/>
        <item x="1479"/>
        <item x="2501"/>
        <item x="2502"/>
        <item x="2503"/>
        <item x="2011"/>
        <item x="2134"/>
        <item x="1348"/>
        <item x="1349"/>
        <item x="1350"/>
        <item x="1351"/>
        <item x="1371"/>
        <item x="1372"/>
        <item x="1355"/>
        <item x="1356"/>
        <item x="1357"/>
        <item x="1358"/>
        <item x="1352"/>
        <item x="1361"/>
        <item x="1362"/>
        <item x="1363"/>
        <item x="1364"/>
        <item x="1353"/>
        <item x="1354"/>
        <item x="1367"/>
        <item x="1368"/>
        <item x="1369"/>
        <item x="1370"/>
        <item x="1359"/>
        <item x="1360"/>
        <item x="1373"/>
        <item x="1374"/>
        <item x="1375"/>
        <item x="1376"/>
        <item x="1365"/>
        <item x="1366"/>
        <item x="859"/>
        <item x="860"/>
        <item x="861"/>
        <item x="2249"/>
        <item x="2250"/>
        <item x="2251"/>
        <item x="1949"/>
        <item x="481"/>
        <item x="482"/>
        <item x="480"/>
        <item x="479"/>
        <item x="822"/>
        <item x="1199"/>
        <item x="1200"/>
        <item x="1201"/>
        <item x="1202"/>
        <item x="1203"/>
        <item x="1204"/>
        <item x="1122"/>
        <item x="1123"/>
        <item x="1119"/>
        <item x="1120"/>
        <item x="1121"/>
        <item x="2361"/>
        <item x="2135"/>
        <item x="2136"/>
        <item x="2137"/>
        <item x="862"/>
        <item x="2252"/>
        <item x="1005"/>
        <item x="1024"/>
        <item x="1025"/>
        <item x="1205"/>
        <item x="1125"/>
        <item x="1126"/>
        <item x="1128"/>
        <item x="2070"/>
        <item x="1829"/>
        <item x="1831"/>
        <item x="1830"/>
        <item x="1633"/>
        <item x="1632"/>
        <item x="2504"/>
        <item x="2505"/>
        <item x="1911"/>
        <item x="2510"/>
        <item x="2511"/>
        <item x="2506"/>
        <item x="2507"/>
        <item x="2508"/>
        <item x="2509"/>
        <item x="1950"/>
        <item x="1951"/>
        <item x="177"/>
        <item x="179"/>
        <item x="733"/>
        <item x="737"/>
        <item x="252"/>
        <item x="731"/>
        <item x="738"/>
        <item x="725"/>
        <item x="726"/>
        <item x="727"/>
        <item x="728"/>
        <item x="497"/>
        <item x="729"/>
        <item x="730"/>
        <item x="732"/>
        <item x="734"/>
        <item x="735"/>
        <item x="736"/>
        <item x="253"/>
        <item x="485"/>
        <item x="805"/>
        <item x="806"/>
        <item x="863"/>
        <item x="1592"/>
        <item x="1509"/>
        <item x="1510"/>
        <item x="1593"/>
        <item x="1837"/>
        <item x="1835"/>
        <item x="1833"/>
        <item x="1834"/>
        <item x="1836"/>
        <item x="2340"/>
        <item x="254"/>
        <item x="488"/>
        <item x="489"/>
        <item x="486"/>
        <item x="487"/>
        <item x="807"/>
        <item x="808"/>
        <item x="809"/>
        <item x="1480"/>
        <item x="1481"/>
        <item x="1486"/>
        <item x="1487"/>
        <item x="1482"/>
        <item x="1483"/>
        <item x="1484"/>
        <item x="1485"/>
        <item x="1732"/>
        <item x="1733"/>
        <item x="1734"/>
        <item x="1735"/>
        <item x="2409"/>
        <item x="2512"/>
        <item x="2513"/>
        <item x="2514"/>
        <item x="2515"/>
        <item x="2363"/>
        <item x="2362"/>
        <item x="1912"/>
        <item x="1952"/>
        <item x="864"/>
        <item x="1488"/>
        <item x="1669"/>
        <item x="1327"/>
        <item x="2522"/>
        <item x="2523"/>
        <item x="2524"/>
        <item x="2525"/>
        <item x="2526"/>
        <item x="2527"/>
        <item x="2516"/>
        <item x="2517"/>
        <item x="2518"/>
        <item x="2519"/>
        <item x="2520"/>
        <item x="2521"/>
        <item x="2012"/>
        <item x="2013"/>
        <item x="1954"/>
        <item x="1953"/>
        <item x="1377"/>
        <item x="1378"/>
        <item x="1379"/>
        <item x="1380"/>
        <item x="1381"/>
        <item x="1382"/>
        <item x="1383"/>
        <item x="1384"/>
        <item x="1385"/>
        <item x="1386"/>
        <item x="2528"/>
        <item x="2254"/>
        <item x="2015"/>
        <item x="2016"/>
        <item x="2014"/>
        <item x="2046"/>
        <item x="2071"/>
        <item x="2072"/>
        <item x="2073"/>
        <item x="2074"/>
        <item x="2075"/>
        <item x="1955"/>
        <item x="2256"/>
        <item x="2017"/>
        <item x="980"/>
        <item x="981"/>
        <item x="982"/>
        <item x="983"/>
        <item x="984"/>
        <item x="2047"/>
        <item x="2364"/>
        <item x="2365"/>
        <item x="2366"/>
        <item x="2367"/>
        <item x="180"/>
        <item x="181"/>
        <item x="182"/>
        <item x="492"/>
        <item x="493"/>
        <item x="494"/>
        <item x="495"/>
        <item x="496"/>
        <item x="255"/>
        <item x="498"/>
        <item x="798"/>
        <item x="490"/>
        <item x="491"/>
        <item x="499"/>
        <item x="500"/>
        <item x="501"/>
        <item x="549"/>
        <item x="555"/>
        <item x="2529"/>
        <item x="2530"/>
        <item x="2531"/>
        <item x="2258"/>
        <item x="2257"/>
        <item x="1957"/>
        <item x="1958"/>
        <item x="1959"/>
        <item x="1960"/>
        <item x="1956"/>
        <item x="2259"/>
        <item x="2260"/>
        <item x="2261"/>
        <item x="2262"/>
        <item x="2263"/>
        <item x="2018"/>
        <item x="2019"/>
        <item x="1736"/>
        <item x="2532"/>
        <item x="2533"/>
        <item x="2265"/>
        <item x="2264"/>
        <item x="2342"/>
        <item x="2138"/>
        <item x="1913"/>
        <item x="1962"/>
        <item x="1963"/>
        <item x="1964"/>
        <item x="1961"/>
        <item x="2266"/>
        <item x="2267"/>
        <item x="2110"/>
        <item x="2076"/>
        <item x="1489"/>
        <item x="1490"/>
        <item x="1491"/>
        <item x="1838"/>
        <item x="2268"/>
        <item x="2269"/>
        <item x="2270"/>
        <item x="2271"/>
        <item x="2272"/>
        <item x="2021"/>
        <item x="2368"/>
        <item x="1965"/>
        <item x="1648"/>
        <item x="1840"/>
        <item x="1876"/>
        <item x="1841"/>
        <item x="1843"/>
        <item x="1842"/>
        <item x="1844"/>
        <item x="2273"/>
        <item x="2023"/>
        <item x="2024"/>
        <item x="2025"/>
        <item x="57"/>
        <item x="120"/>
        <item x="119"/>
        <item x="197"/>
        <item x="502"/>
        <item x="503"/>
        <item x="742"/>
        <item x="740"/>
        <item x="743"/>
        <item x="745"/>
        <item x="741"/>
        <item x="937"/>
        <item x="1536"/>
        <item x="183"/>
        <item x="504"/>
        <item x="505"/>
        <item x="506"/>
        <item x="823"/>
        <item x="778"/>
        <item x="1397"/>
        <item x="1129"/>
        <item x="1206"/>
        <item x="1040"/>
        <item x="2410"/>
        <item x="2411"/>
        <item x="2412"/>
        <item x="2275"/>
        <item x="2276"/>
        <item x="1846"/>
        <item x="1847"/>
        <item x="1845"/>
        <item x="2534"/>
        <item x="2535"/>
        <item x="2277"/>
        <item x="2077"/>
        <item x="1966"/>
        <item x="1387"/>
        <item x="1849"/>
        <item x="1066"/>
        <item x="1026"/>
        <item x="1027"/>
        <item x="1007"/>
        <item x="1008"/>
        <item x="1006"/>
        <item x="2078"/>
        <item x="1492"/>
        <item x="2026"/>
        <item x="2139"/>
        <item x="1914"/>
        <item x="1967"/>
        <item x="2413"/>
        <item x="2414"/>
        <item x="2536"/>
        <item x="2537"/>
        <item x="2048"/>
        <item x="27"/>
        <item x="10"/>
        <item x="28"/>
        <item x="11"/>
        <item x="58"/>
        <item x="59"/>
        <item x="60"/>
        <item x="61"/>
        <item x="62"/>
        <item x="184"/>
        <item x="513"/>
        <item x="514"/>
        <item x="510"/>
        <item x="511"/>
        <item x="810"/>
        <item x="578"/>
        <item x="1737"/>
        <item x="1009"/>
        <item x="2278"/>
        <item x="2279"/>
        <item x="2140"/>
        <item x="2141"/>
        <item x="2142"/>
        <item x="1968"/>
        <item x="256"/>
        <item x="2415"/>
        <item x="1969"/>
        <item x="121"/>
        <item x="122"/>
        <item x="123"/>
        <item x="63"/>
        <item x="64"/>
        <item x="65"/>
        <item x="43"/>
        <item x="66"/>
        <item x="67"/>
        <item x="260"/>
        <item x="259"/>
        <item x="261"/>
        <item x="507"/>
        <item x="508"/>
        <item x="509"/>
        <item x="746"/>
        <item x="747"/>
        <item x="515"/>
        <item x="523"/>
        <item x="524"/>
        <item x="525"/>
        <item x="518"/>
        <item x="519"/>
        <item x="520"/>
        <item x="521"/>
        <item x="522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3"/>
        <item x="751"/>
        <item x="812"/>
        <item x="593"/>
        <item x="813"/>
        <item x="570"/>
        <item x="569"/>
        <item x="545"/>
        <item x="824"/>
        <item x="825"/>
        <item x="830"/>
        <item x="826"/>
        <item x="579"/>
        <item x="905"/>
        <item x="906"/>
        <item x="865"/>
        <item x="907"/>
        <item x="908"/>
        <item x="866"/>
        <item x="909"/>
        <item x="910"/>
        <item x="911"/>
        <item x="870"/>
        <item x="871"/>
        <item x="872"/>
        <item x="912"/>
        <item x="913"/>
        <item x="1537"/>
        <item x="1276"/>
        <item x="1259"/>
        <item x="1292"/>
        <item x="1293"/>
        <item x="1275"/>
        <item x="1240"/>
        <item x="1277"/>
        <item x="1241"/>
        <item x="1278"/>
        <item x="1279"/>
        <item x="1242"/>
        <item x="1243"/>
        <item x="1280"/>
        <item x="1281"/>
        <item x="1244"/>
        <item x="1328"/>
        <item x="1329"/>
        <item x="1330"/>
        <item x="1848"/>
        <item x="1850"/>
        <item x="1851"/>
        <item x="1856"/>
        <item x="1857"/>
        <item x="1861"/>
        <item x="1859"/>
        <item x="1860"/>
        <item x="1853"/>
        <item x="1854"/>
        <item x="1855"/>
        <item x="791"/>
        <item x="1862"/>
        <item x="1011"/>
        <item x="1012"/>
        <item x="1013"/>
        <item x="1015"/>
        <item x="2027"/>
        <item x="2111"/>
        <item x="2028"/>
        <item x="2112"/>
        <item x="2113"/>
        <item x="2344"/>
        <item x="2291"/>
        <item x="2280"/>
        <item x="2284"/>
        <item x="2282"/>
        <item x="2283"/>
        <item x="2285"/>
        <item x="2297"/>
        <item x="2296"/>
        <item x="2286"/>
        <item x="2287"/>
        <item x="2288"/>
        <item x="2289"/>
        <item x="2290"/>
        <item x="2293"/>
        <item x="2294"/>
        <item x="2295"/>
        <item x="1970"/>
        <item x="1971"/>
        <item x="1972"/>
        <item x="2384"/>
        <item x="2416"/>
        <item x="2417"/>
        <item x="2418"/>
        <item x="2420"/>
        <item x="2419"/>
        <item x="2538"/>
        <item x="2539"/>
        <item x="2540"/>
        <item x="2541"/>
        <item x="29"/>
        <item x="84"/>
        <item x="126"/>
        <item x="198"/>
        <item x="128"/>
        <item x="129"/>
        <item x="130"/>
        <item x="131"/>
        <item x="132"/>
        <item x="133"/>
        <item x="134"/>
        <item x="257"/>
        <item x="258"/>
        <item x="262"/>
        <item x="263"/>
        <item x="264"/>
        <item x="750"/>
        <item x="752"/>
        <item x="753"/>
        <item x="754"/>
        <item x="755"/>
        <item x="756"/>
        <item x="758"/>
        <item x="759"/>
        <item x="760"/>
        <item x="761"/>
        <item x="526"/>
        <item x="527"/>
        <item x="762"/>
        <item x="763"/>
        <item x="764"/>
        <item x="766"/>
        <item x="767"/>
        <item x="768"/>
        <item x="769"/>
        <item x="770"/>
        <item x="771"/>
        <item x="572"/>
        <item x="552"/>
        <item x="553"/>
        <item x="773"/>
        <item x="550"/>
        <item x="554"/>
        <item x="556"/>
        <item x="557"/>
        <item x="558"/>
        <item x="794"/>
        <item x="814"/>
        <item x="837"/>
        <item x="838"/>
        <item x="839"/>
        <item x="840"/>
        <item x="841"/>
        <item x="828"/>
        <item x="827"/>
        <item x="829"/>
        <item x="790"/>
        <item x="867"/>
        <item x="873"/>
        <item x="1538"/>
        <item x="1493"/>
        <item x="1494"/>
        <item x="1495"/>
        <item x="1496"/>
        <item x="1497"/>
        <item x="1498"/>
        <item x="1499"/>
        <item x="1539"/>
        <item x="1594"/>
        <item x="1595"/>
        <item x="1596"/>
        <item x="1511"/>
        <item x="1501"/>
        <item x="1500"/>
        <item x="1502"/>
        <item x="1503"/>
        <item x="1634"/>
        <item x="1630"/>
        <item x="1738"/>
        <item x="1739"/>
        <item x="1740"/>
        <item x="1741"/>
        <item x="1742"/>
        <item x="1743"/>
        <item x="1744"/>
        <item x="1745"/>
        <item x="1746"/>
        <item x="1245"/>
        <item x="1331"/>
        <item x="1388"/>
        <item x="1332"/>
        <item x="1389"/>
        <item x="1390"/>
        <item x="1391"/>
        <item x="1333"/>
        <item x="1863"/>
        <item x="1877"/>
        <item x="1130"/>
        <item x="1131"/>
        <item x="1132"/>
        <item x="1133"/>
        <item x="1134"/>
        <item x="1135"/>
        <item x="1137"/>
        <item x="1138"/>
        <item x="1136"/>
        <item x="1139"/>
        <item x="1140"/>
        <item x="1141"/>
        <item x="1142"/>
        <item x="1143"/>
        <item x="1207"/>
        <item x="1208"/>
        <item x="1209"/>
        <item x="1210"/>
        <item x="1211"/>
        <item x="1212"/>
        <item x="1214"/>
        <item x="1215"/>
        <item x="1216"/>
        <item x="1217"/>
        <item x="1218"/>
        <item x="1213"/>
        <item x="139"/>
        <item x="1067"/>
        <item x="1068"/>
        <item x="1069"/>
        <item x="1070"/>
        <item x="1071"/>
        <item x="1072"/>
        <item x="1029"/>
        <item x="1041"/>
        <item x="1042"/>
        <item x="1028"/>
        <item x="1014"/>
        <item x="1010"/>
        <item x="2385"/>
        <item x="2421"/>
        <item x="2542"/>
        <item x="2547"/>
        <item x="2543"/>
        <item x="2544"/>
        <item x="2545"/>
        <item x="2546"/>
        <item x="2548"/>
        <item x="2549"/>
        <item x="2551"/>
        <item x="2550"/>
        <item x="1915"/>
        <item x="2298"/>
        <item x="2308"/>
        <item x="2311"/>
        <item x="2343"/>
        <item x="2304"/>
        <item x="2312"/>
        <item x="2346"/>
        <item x="2292"/>
        <item x="2299"/>
        <item x="2300"/>
        <item x="2301"/>
        <item x="2369"/>
        <item x="2049"/>
        <item x="2079"/>
        <item x="2080"/>
        <item x="1334"/>
        <item x="1335"/>
        <item x="68"/>
        <item x="69"/>
        <item x="70"/>
        <item x="140"/>
        <item x="136"/>
        <item x="137"/>
        <item x="138"/>
        <item x="135"/>
        <item x="185"/>
        <item x="186"/>
        <item x="188"/>
        <item x="187"/>
        <item x="265"/>
        <item x="266"/>
        <item x="267"/>
        <item x="268"/>
        <item x="568"/>
        <item x="571"/>
        <item x="563"/>
        <item x="564"/>
        <item x="561"/>
        <item x="560"/>
        <item x="562"/>
        <item x="573"/>
        <item x="567"/>
        <item x="580"/>
        <item x="581"/>
        <item x="583"/>
        <item x="585"/>
        <item x="586"/>
        <item x="584"/>
        <item x="776"/>
        <item x="775"/>
        <item x="788"/>
        <item x="789"/>
        <item x="779"/>
        <item x="777"/>
        <item x="780"/>
        <item x="781"/>
        <item x="782"/>
        <item x="783"/>
        <item x="784"/>
        <item x="786"/>
        <item x="787"/>
        <item x="815"/>
        <item x="816"/>
        <item x="817"/>
        <item x="818"/>
        <item x="842"/>
        <item x="874"/>
        <item x="875"/>
        <item x="876"/>
        <item x="917"/>
        <item x="918"/>
        <item x="919"/>
        <item x="916"/>
        <item x="915"/>
        <item x="914"/>
        <item x="938"/>
        <item x="939"/>
        <item x="940"/>
        <item x="985"/>
        <item x="988"/>
        <item x="989"/>
        <item x="986"/>
        <item x="987"/>
        <item x="990"/>
        <item x="991"/>
        <item x="992"/>
        <item x="993"/>
        <item x="1597"/>
        <item x="1540"/>
        <item x="1598"/>
        <item x="1544"/>
        <item x="1545"/>
        <item x="1542"/>
        <item x="1541"/>
        <item x="1543"/>
        <item x="1504"/>
        <item x="1629"/>
        <item x="1670"/>
        <item x="1671"/>
        <item x="1672"/>
        <item x="1673"/>
        <item x="1748"/>
        <item x="1749"/>
        <item x="1750"/>
        <item x="1247"/>
        <item x="1248"/>
        <item x="1249"/>
        <item x="1250"/>
        <item x="1251"/>
        <item x="1252"/>
        <item x="1253"/>
        <item x="1254"/>
        <item x="1282"/>
        <item x="1283"/>
        <item x="1392"/>
        <item x="1336"/>
        <item x="1337"/>
        <item x="1338"/>
        <item x="1339"/>
        <item x="1866"/>
        <item x="1224"/>
        <item x="1225"/>
        <item x="2303"/>
        <item x="2302"/>
        <item x="2309"/>
        <item x="2310"/>
        <item x="2305"/>
        <item x="2306"/>
        <item x="2307"/>
        <item x="2313"/>
        <item x="2314"/>
        <item x="2315"/>
        <item x="2316"/>
        <item x="2317"/>
        <item x="2372"/>
        <item x="2370"/>
        <item x="2371"/>
        <item x="2375"/>
        <item x="2376"/>
        <item x="2374"/>
        <item x="2345"/>
        <item x="2373"/>
        <item x="2081"/>
        <item x="2082"/>
        <item x="2083"/>
        <item x="2084"/>
        <item x="2085"/>
        <item x="2086"/>
        <item x="2087"/>
        <item x="2088"/>
        <item x="2089"/>
        <item x="2050"/>
        <item x="2051"/>
        <item x="2031"/>
        <item x="2032"/>
        <item x="2093"/>
        <item x="2094"/>
        <item x="2095"/>
        <item x="2096"/>
        <item x="2097"/>
        <item x="2114"/>
        <item x="2115"/>
        <item x="2143"/>
        <item x="1916"/>
        <item x="1973"/>
        <item x="2422"/>
        <item x="2423"/>
        <item x="2552"/>
        <item x="2553"/>
        <item x="2554"/>
        <item x="2555"/>
        <item x="2556"/>
        <item x="2557"/>
        <item x="2558"/>
        <item x="2559"/>
        <item x="46"/>
        <item x="71"/>
        <item x="72"/>
        <item x="141"/>
        <item x="142"/>
        <item x="143"/>
        <item x="189"/>
        <item x="199"/>
        <item x="200"/>
        <item x="201"/>
        <item x="202"/>
        <item x="269"/>
        <item x="270"/>
        <item x="565"/>
        <item x="588"/>
        <item x="589"/>
        <item x="590"/>
        <item x="591"/>
        <item x="592"/>
        <item x="594"/>
        <item x="595"/>
        <item x="596"/>
        <item x="597"/>
        <item x="598"/>
        <item x="792"/>
        <item x="793"/>
        <item x="796"/>
        <item x="797"/>
        <item x="799"/>
        <item x="832"/>
        <item x="833"/>
        <item x="834"/>
        <item x="878"/>
        <item x="879"/>
        <item x="880"/>
        <item x="881"/>
        <item x="994"/>
        <item x="1016"/>
        <item x="1017"/>
        <item x="1018"/>
        <item x="1019"/>
        <item x="1073"/>
        <item x="1144"/>
        <item x="1145"/>
        <item x="1219"/>
        <item x="1220"/>
        <item x="1221"/>
        <item x="1222"/>
        <item x="1223"/>
        <item x="1226"/>
        <item x="1227"/>
        <item x="1228"/>
        <item x="1229"/>
        <item x="1230"/>
        <item x="1231"/>
        <item x="1284"/>
        <item x="1285"/>
        <item x="1340"/>
        <item x="1341"/>
        <item x="1393"/>
        <item x="1546"/>
        <item x="1547"/>
        <item x="1548"/>
        <item x="1549"/>
        <item x="1550"/>
        <item x="1551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747"/>
        <item x="1751"/>
        <item x="1752"/>
        <item x="1867"/>
        <item x="1868"/>
        <item x="1869"/>
        <item x="1870"/>
        <item x="1871"/>
        <item x="1878"/>
        <item x="2318"/>
        <item x="2319"/>
        <item x="2320"/>
        <item x="2321"/>
        <item t="default"/>
      </items>
    </pivotField>
    <pivotField compact="0" outline="0" showAll="0"/>
    <pivotField axis="axisRow" compact="0" outline="0" multipleItemSelectionAllowed="1" showAll="0" sortType="ascending">
      <items count="159">
        <item h="1" x="156"/>
        <item h="1" x="42"/>
        <item h="1" sd="0" x="49"/>
        <item h="1" sd="0" x="157"/>
        <item h="1" x="155"/>
        <item h="1" sd="0" x="123"/>
        <item h="1" sd="0" x="6"/>
        <item h="1" x="39"/>
        <item h="1" x="43"/>
        <item h="1" x="41"/>
        <item h="1" sd="0" x="81"/>
        <item h="1" sd="0" x="48"/>
        <item x="85"/>
        <item h="1" x="68"/>
        <item h="1" sd="0" x="78"/>
        <item h="1" sd="0" x="3"/>
        <item h="1" sd="0" x="34"/>
        <item h="1" sd="0" x="4"/>
        <item h="1" x="29"/>
        <item h="1" sd="0" x="10"/>
        <item h="1" sd="0" x="0"/>
        <item h="1" x="26"/>
        <item h="1" x="59"/>
        <item h="1" sd="0" x="58"/>
        <item h="1" x="22"/>
        <item h="1" x="57"/>
        <item h="1" x="51"/>
        <item h="1" x="19"/>
        <item h="1" x="24"/>
        <item h="1" sd="0" x="20"/>
        <item h="1" x="144"/>
        <item h="1" x="143"/>
        <item h="1" x="77"/>
        <item h="1" sd="0" x="11"/>
        <item h="1" sd="0" x="17"/>
        <item h="1" x="30"/>
        <item h="1" x="28"/>
        <item h="1" sd="0" x="8"/>
        <item h="1" x="55"/>
        <item h="1" x="53"/>
        <item h="1" x="54"/>
        <item h="1" x="35"/>
        <item h="1" x="2"/>
        <item h="1" sd="0" x="13"/>
        <item h="1" x="63"/>
        <item h="1" x="52"/>
        <item h="1" sd="0" x="12"/>
        <item h="1" x="99"/>
        <item h="1" x="153"/>
        <item h="1" x="135"/>
        <item h="1" sd="0" x="127"/>
        <item h="1" sd="0" x="116"/>
        <item h="1" x="110"/>
        <item h="1" x="132"/>
        <item h="1" sd="0" x="89"/>
        <item h="1" sd="0" x="82"/>
        <item h="1" sd="0" x="91"/>
        <item h="1" sd="0" x="97"/>
        <item h="1" x="103"/>
        <item h="1" sd="0" x="113"/>
        <item h="1" x="101"/>
        <item h="1" x="93"/>
        <item h="1" x="107"/>
        <item h="1" sd="0" x="92"/>
        <item h="1" sd="0" x="102"/>
        <item h="1" x="118"/>
        <item h="1" sd="0" x="100"/>
        <item h="1" x="130"/>
        <item h="1" sd="0" x="141"/>
        <item h="1" sd="0" x="139"/>
        <item h="1" x="154"/>
        <item h="1" x="117"/>
        <item h="1" x="114"/>
        <item h="1" x="120"/>
        <item h="1" x="105"/>
        <item h="1" x="94"/>
        <item h="1" x="128"/>
        <item h="1" x="125"/>
        <item h="1" sd="0" x="96"/>
        <item h="1" x="66"/>
        <item h="1" x="115"/>
        <item h="1" x="145"/>
        <item h="1" x="152"/>
        <item h="1" x="133"/>
        <item h="1" x="131"/>
        <item h="1" x="134"/>
        <item h="1" x="65"/>
        <item h="1" x="109"/>
        <item h="1" x="33"/>
        <item h="1" x="36"/>
        <item h="1" x="150"/>
        <item h="1" x="121"/>
        <item h="1" x="104"/>
        <item h="1" x="98"/>
        <item h="1" sd="0" x="67"/>
        <item h="1" x="64"/>
        <item h="1" sd="0" x="111"/>
        <item h="1" x="140"/>
        <item h="1" x="129"/>
        <item h="1" x="37"/>
        <item h="1" x="62"/>
        <item h="1" sd="0" x="50"/>
        <item h="1" x="151"/>
        <item h="1" x="146"/>
        <item h="1" x="147"/>
        <item h="1" x="75"/>
        <item h="1" x="76"/>
        <item h="1" sd="0" x="88"/>
        <item h="1" sd="0" x="80"/>
        <item h="1" sd="0" x="79"/>
        <item h="1" x="84"/>
        <item h="1" x="149"/>
        <item h="1" x="124"/>
        <item h="1" sd="0" x="119"/>
        <item h="1" x="74"/>
        <item h="1" x="90"/>
        <item h="1" sd="0" x="95"/>
        <item h="1" x="112"/>
        <item h="1" x="137"/>
        <item h="1" x="142"/>
        <item h="1" x="106"/>
        <item h="1" sd="0" x="122"/>
        <item h="1" x="73"/>
        <item h="1" x="70"/>
        <item h="1" x="71"/>
        <item h="1" x="108"/>
        <item h="1" x="126"/>
        <item h="1" x="72"/>
        <item h="1" x="69"/>
        <item h="1" x="136"/>
        <item h="1" x="148"/>
        <item h="1" x="32"/>
        <item h="1" x="25"/>
        <item h="1" sd="0" x="14"/>
        <item h="1" sd="0" x="15"/>
        <item h="1" sd="0" x="21"/>
        <item h="1" sd="0" x="5"/>
        <item h="1" sd="0" x="1"/>
        <item h="1" x="31"/>
        <item h="1" x="56"/>
        <item h="1" sd="0" x="61"/>
        <item h="1" x="60"/>
        <item h="1" x="38"/>
        <item h="1" x="27"/>
        <item h="1" x="47"/>
        <item h="1" x="45"/>
        <item h="1" x="83"/>
        <item h="1" x="87"/>
        <item h="1" x="46"/>
        <item h="1" x="44"/>
        <item h="1" x="86"/>
        <item h="1" x="40"/>
        <item h="1" sd="0" x="7"/>
        <item h="1" sd="0" x="18"/>
        <item h="1" sd="0" x="138"/>
        <item h="1" sd="0" x="9"/>
        <item h="1" sd="0" x="16"/>
        <item h="1" x="2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8">
    <i>
      <x v="12"/>
      <x v="1617"/>
    </i>
    <i r="1">
      <x v="1618"/>
    </i>
    <i r="1">
      <x v="1619"/>
    </i>
    <i r="1">
      <x v="1620"/>
    </i>
    <i r="1">
      <x v="1760"/>
    </i>
    <i r="1">
      <x v="1761"/>
    </i>
    <i t="default"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69FC1-87F8-4E17-86D1-9A02CC9BF0F4}" name="PivotTable2" cacheId="4" applyNumberFormats="0" applyBorderFormats="0" applyFontFormats="0" applyPatternFormats="0" applyAlignmentFormats="0" applyWidthHeightFormats="1" dataCaption="Values" showError="1" tag="8a0d7caf-a87c-49fd-8cde-59c682748409" updatedVersion="8" minRefreshableVersion="3" useAutoFormatting="1" itemPrintTitles="1" createdVersion="8" indent="0" compact="0" compactData="0" gridDropZones="1" multipleFieldFilters="0">
  <location ref="A1:E118" firstHeaderRow="1" firstDataRow="2" firstDataCol="2"/>
  <pivotFields count="5">
    <pivotField axis="axisRow" compact="0" allDrilled="1" outline="0" subtotalTop="0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0" allDrilled="1" outline="0" subtotalTop="0" showAll="0" dataSourceSort="1" defaultAttributeDrillState="1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11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 v="10"/>
    </i>
    <i r="1">
      <x v="11"/>
    </i>
    <i r="1">
      <x v="12"/>
    </i>
    <i r="1">
      <x v="13"/>
    </i>
    <i r="1">
      <x v="14"/>
    </i>
    <i r="1">
      <x v="15"/>
    </i>
    <i t="default">
      <x v="1"/>
    </i>
    <i>
      <x v="2"/>
      <x v="16"/>
    </i>
    <i r="1">
      <x v="17"/>
    </i>
    <i t="default">
      <x v="2"/>
    </i>
    <i>
      <x v="3"/>
      <x v="18"/>
    </i>
    <i r="1">
      <x v="19"/>
    </i>
    <i t="default">
      <x v="3"/>
    </i>
    <i>
      <x v="4"/>
      <x v="20"/>
    </i>
    <i r="1">
      <x v="21"/>
    </i>
    <i t="default">
      <x v="4"/>
    </i>
    <i>
      <x v="5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t="default">
      <x v="5"/>
    </i>
    <i>
      <x v="6"/>
      <x v="50"/>
    </i>
    <i r="1">
      <x v="51"/>
    </i>
    <i r="1">
      <x v="52"/>
    </i>
    <i r="1">
      <x v="53"/>
    </i>
    <i r="1">
      <x v="54"/>
    </i>
    <i t="default">
      <x v="6"/>
    </i>
    <i>
      <x v="7"/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t="default">
      <x v="7"/>
    </i>
    <i>
      <x v="8"/>
      <x v="65"/>
    </i>
    <i t="default">
      <x v="8"/>
    </i>
    <i>
      <x v="9"/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t="default">
      <x v="9"/>
    </i>
    <i>
      <x v="10"/>
      <x v="79"/>
    </i>
    <i r="1">
      <x v="80"/>
    </i>
    <i t="default">
      <x v="10"/>
    </i>
    <i>
      <x v="11"/>
      <x v="81"/>
    </i>
    <i t="default">
      <x v="11"/>
    </i>
    <i>
      <x v="12"/>
      <x v="82"/>
    </i>
    <i r="1">
      <x v="83"/>
    </i>
    <i t="default">
      <x v="12"/>
    </i>
    <i>
      <x v="13"/>
      <x v="84"/>
    </i>
    <i t="default">
      <x v="13"/>
    </i>
    <i>
      <x v="14"/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t="default"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nty " fld="2" baseField="1" baseItem="10" numFmtId="3"/>
    <dataField name="AMTUSD " fld="3" baseField="1" baseItem="10" numFmtId="3"/>
    <dataField fld="4" subtotal="count" baseField="1" baseItem="13" numFmtId="164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nty "/>
    <pivotHierarchy dragToData="1" caption="AMTUSD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6"/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QryApInvDtl_Clad]"/>
        <x15:activeTabTopLevelEntity name="[QryApInvDtl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30BBEA5C-E068-4981-9D12-D0220EDE6C05}" autoFormatId="16" applyNumberFormats="0" applyBorderFormats="0" applyFontFormats="0" applyPatternFormats="0" applyAlignmentFormats="0" applyWidthHeightFormats="0">
  <queryTableRefresh nextId="24">
    <queryTableFields count="23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name="Div" tableColumnId="11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  <queryTableField id="16" name="Total_PO_Price_PO CUR" tableColumnId="16"/>
      <queryTableField id="17" name="ExchangeRate" tableColumnId="17"/>
      <queryTableField id="18" name="PO UNIT PRICE USD" tableColumnId="18"/>
      <queryTableField id="19" name="AMTUSD" tableColumnId="19"/>
      <queryTableField id="20" name="Database" tableColumnId="20"/>
      <queryTableField id="21" name="CurrentRate" tableColumnId="21"/>
      <queryTableField id="22" name="ExtCost" tableColumnId="22"/>
      <queryTableField id="23" name="FiscalYear" tableColumnId="23"/>
    </queryTable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55408-6E0B-4EFE-87AA-3FA1313E4402}" name="Table_Query_from_MS_Access_Database3" displayName="Table_Query_from_MS_Access_Database3" ref="A4:W10381" tableType="queryTable" totalsRowShown="0">
  <autoFilter ref="A4:W10381" xr:uid="{DE455408-6E0B-4EFE-87AA-3FA1313E4402}">
    <filterColumn colId="9">
      <filters>
        <filter val="CDM-"/>
      </filters>
    </filterColumn>
  </autoFilter>
  <tableColumns count="23">
    <tableColumn id="1" xr3:uid="{78A6765E-9514-44A2-A00A-7D766833E4A0}" uniqueName="1" name="PONum" queryTableFieldId="1"/>
    <tableColumn id="2" xr3:uid="{1047FA3A-A8F5-4946-9B1B-229FAD09FFC3}" uniqueName="2" name="Date" queryTableFieldId="2" dataDxfId="16"/>
    <tableColumn id="3" xr3:uid="{3213E903-D151-487A-B99B-23F5C1DA0AAD}" uniqueName="3" name="Po_Issue_Date" queryTableFieldId="3" dataDxfId="15"/>
    <tableColumn id="4" xr3:uid="{E932B1AD-FBEA-4916-BA45-6B71B71EFBC6}" uniqueName="4" name="Supply" queryTableFieldId="4" dataDxfId="14"/>
    <tableColumn id="5" xr3:uid="{CD5E6FDB-512D-4715-8F6B-8357A80077A9}" uniqueName="5" name="VendorName" queryTableFieldId="5" dataDxfId="13"/>
    <tableColumn id="6" xr3:uid="{96EE03DB-4F4C-4517-90B7-1B58D9AE04B6}" uniqueName="6" name="Vendor_Invoice_No" queryTableFieldId="6" dataDxfId="12"/>
    <tableColumn id="7" xr3:uid="{53171348-B333-4CEE-9ABF-1B1C01D31EFE}" uniqueName="7" name="REF_NO" queryTableFieldId="7" dataDxfId="11"/>
    <tableColumn id="8" xr3:uid="{155E8C6E-49B3-41F5-8136-B787FA1BD21A}" uniqueName="8" name="ITEM" queryTableFieldId="8" dataDxfId="10"/>
    <tableColumn id="9" xr3:uid="{06F721FD-14BF-4DD3-93E8-AE099B2FECC6}" uniqueName="9" name="PartDescription" queryTableFieldId="9" dataDxfId="9"/>
    <tableColumn id="10" xr3:uid="{94CE2C72-F09A-401B-B198-D06A75198F01}" uniqueName="10" name="Commodity" queryTableFieldId="10" dataDxfId="8"/>
    <tableColumn id="11" xr3:uid="{AB64846E-18B4-440E-8EA4-6E3586565CE8}" uniqueName="11" name="Div" queryTableFieldId="11" dataDxfId="7"/>
    <tableColumn id="12" xr3:uid="{98B48506-9FE4-4048-9EEB-24D2AF3ECBC6}" uniqueName="12" name="Qnty" queryTableFieldId="12"/>
    <tableColumn id="13" xr3:uid="{EED8E4F2-4981-4637-B7CC-C53F9A7F7CD7}" uniqueName="13" name="Unit" queryTableFieldId="13" dataDxfId="6"/>
    <tableColumn id="14" xr3:uid="{6A584DFB-CB54-497B-BFB5-80893C536AD8}" uniqueName="14" name="PO_Price_PO CUR" queryTableFieldId="14" dataDxfId="5"/>
    <tableColumn id="15" xr3:uid="{CD39E018-01C0-44FF-90AA-BC54FE5A0BC2}" uniqueName="15" name="PO UNIT PRICE OI_CUR" queryTableFieldId="15"/>
    <tableColumn id="16" xr3:uid="{D5AF11F8-D027-49BF-995B-A32DABE5642C}" uniqueName="16" name="Total_PO_Price_PO CUR" queryTableFieldId="16"/>
    <tableColumn id="17" xr3:uid="{52616046-5AE0-44D4-B430-B08257A8EBBF}" uniqueName="17" name="ExchangeRate" queryTableFieldId="17"/>
    <tableColumn id="18" xr3:uid="{4FDC979D-CD3D-4B3E-9F07-B2C67CDFABDA}" uniqueName="18" name="PO UNIT PRICE USD" queryTableFieldId="18" dataDxfId="4" dataCellStyle="Comma"/>
    <tableColumn id="19" xr3:uid="{067188FD-F2B1-407E-91F3-D1A49D6528AF}" uniqueName="19" name="AMTUSD" queryTableFieldId="19" dataDxfId="3" dataCellStyle="Comma"/>
    <tableColumn id="20" xr3:uid="{D608D0E1-67AD-47AA-A372-D032A9B64F3C}" uniqueName="20" name="Database" queryTableFieldId="20" dataDxfId="2"/>
    <tableColumn id="21" xr3:uid="{D542D5B3-7BAB-44C1-A227-9706F2EBD516}" uniqueName="21" name="CurrentRate" queryTableFieldId="21" dataDxfId="1" dataCellStyle="Comma"/>
    <tableColumn id="22" xr3:uid="{CA5CE652-422C-4AC0-90BD-1AFE96334AFB}" uniqueName="22" name="ExtCost" queryTableFieldId="22" dataDxfId="0" dataCellStyle="Comma"/>
    <tableColumn id="23" xr3:uid="{6EB0A333-B2BD-4F6C-A718-F269E62C03FE}" uniqueName="23" name="FiscalYear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D7792-29B1-4DC1-B5EA-A72AFA7B4114}" name="RepDate" displayName="RepDate" ref="A1:B2" totalsRowShown="0">
  <autoFilter ref="A1:B2" xr:uid="{D9BD7792-29B1-4DC1-B5EA-A72AFA7B4114}"/>
  <tableColumns count="2">
    <tableColumn id="1" xr3:uid="{B2EAB1AD-98F8-49A5-A826-6EF760A11958}" name="DateStart" dataDxfId="18"/>
    <tableColumn id="2" xr3:uid="{2C064B3C-654D-47F0-A664-2751BEAC8E43}" name="DateEnd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7BC5-5799-47D8-B039-D5FA681ADF88}">
  <dimension ref="A1:W10381"/>
  <sheetViews>
    <sheetView tabSelected="1" topLeftCell="G1" workbookViewId="0">
      <pane ySplit="4" topLeftCell="A3800" activePane="bottomLeft" state="frozen"/>
      <selection pane="bottomLeft" activeCell="P3800" sqref="P3800"/>
    </sheetView>
  </sheetViews>
  <sheetFormatPr defaultRowHeight="15" x14ac:dyDescent="0.25"/>
  <cols>
    <col min="1" max="1" width="11.42578125" customWidth="1"/>
    <col min="2" max="2" width="10.85546875" customWidth="1"/>
    <col min="3" max="3" width="16.42578125" bestFit="1" customWidth="1"/>
    <col min="4" max="4" width="9.28515625" bestFit="1" customWidth="1"/>
    <col min="5" max="5" width="27" customWidth="1"/>
    <col min="6" max="6" width="17.42578125" customWidth="1"/>
    <col min="7" max="7" width="12.85546875" bestFit="1" customWidth="1"/>
    <col min="8" max="8" width="21" customWidth="1"/>
    <col min="9" max="9" width="77.42578125" customWidth="1"/>
    <col min="10" max="10" width="8.28515625" customWidth="1"/>
    <col min="11" max="11" width="4.7109375" customWidth="1"/>
    <col min="12" max="12" width="8" bestFit="1" customWidth="1"/>
    <col min="13" max="13" width="5.28515625" customWidth="1"/>
    <col min="14" max="14" width="7.28515625" customWidth="1"/>
    <col min="15" max="16" width="12.42578125" customWidth="1"/>
    <col min="17" max="17" width="13.5703125" customWidth="1"/>
    <col min="18" max="18" width="12.7109375" style="7" customWidth="1"/>
    <col min="19" max="19" width="12.140625" style="1" bestFit="1" customWidth="1"/>
    <col min="20" max="20" width="6.7109375" customWidth="1"/>
    <col min="21" max="21" width="10.7109375" style="7" customWidth="1"/>
    <col min="22" max="22" width="15.28515625" style="1" bestFit="1" customWidth="1"/>
    <col min="23" max="23" width="10" customWidth="1"/>
  </cols>
  <sheetData>
    <row r="1" spans="1:23" x14ac:dyDescent="0.25">
      <c r="A1" t="s">
        <v>953</v>
      </c>
      <c r="B1" t="s">
        <v>954</v>
      </c>
      <c r="V1" s="1">
        <f>SUBTOTAL(9,V4:V10383)</f>
        <v>2170848.8299999996</v>
      </c>
    </row>
    <row r="2" spans="1:23" x14ac:dyDescent="0.25">
      <c r="A2" s="2">
        <v>46023</v>
      </c>
      <c r="B2" s="2">
        <v>46173</v>
      </c>
    </row>
    <row r="4" spans="1:23" x14ac:dyDescent="0.25">
      <c r="A4" t="s">
        <v>0</v>
      </c>
      <c r="B4" t="s">
        <v>313</v>
      </c>
      <c r="C4" t="s">
        <v>315</v>
      </c>
      <c r="D4" t="s">
        <v>316</v>
      </c>
      <c r="E4" t="s">
        <v>317</v>
      </c>
      <c r="F4" t="s">
        <v>309</v>
      </c>
      <c r="G4" t="s">
        <v>307</v>
      </c>
      <c r="H4" t="s">
        <v>308</v>
      </c>
      <c r="I4" t="s">
        <v>1</v>
      </c>
      <c r="J4" t="s">
        <v>2</v>
      </c>
      <c r="K4" t="s">
        <v>3</v>
      </c>
      <c r="L4" t="s">
        <v>318</v>
      </c>
      <c r="M4" t="s">
        <v>319</v>
      </c>
      <c r="N4" t="s">
        <v>310</v>
      </c>
      <c r="O4" t="s">
        <v>311</v>
      </c>
      <c r="P4" t="s">
        <v>312</v>
      </c>
      <c r="Q4" t="s">
        <v>4</v>
      </c>
      <c r="R4" s="7" t="s">
        <v>5</v>
      </c>
      <c r="S4" s="1" t="s">
        <v>6</v>
      </c>
      <c r="T4" t="s">
        <v>320</v>
      </c>
      <c r="U4" s="7" t="s">
        <v>7</v>
      </c>
      <c r="V4" s="1" t="s">
        <v>8</v>
      </c>
      <c r="W4" t="s">
        <v>922</v>
      </c>
    </row>
    <row r="5" spans="1:23" hidden="1" x14ac:dyDescent="0.25">
      <c r="A5">
        <v>72035900</v>
      </c>
      <c r="B5" s="2">
        <v>46049</v>
      </c>
      <c r="C5" s="20" t="s">
        <v>2537</v>
      </c>
      <c r="D5" s="20" t="s">
        <v>9</v>
      </c>
      <c r="E5" s="20" t="s">
        <v>10</v>
      </c>
      <c r="F5" s="20" t="s">
        <v>2618</v>
      </c>
      <c r="G5" s="20" t="s">
        <v>2619</v>
      </c>
      <c r="H5" s="20" t="s">
        <v>2620</v>
      </c>
      <c r="I5" s="20" t="s">
        <v>2621</v>
      </c>
      <c r="J5" s="20" t="s">
        <v>50</v>
      </c>
      <c r="K5" s="20" t="s">
        <v>48</v>
      </c>
      <c r="L5">
        <v>9600</v>
      </c>
      <c r="M5" s="20" t="s">
        <v>49</v>
      </c>
      <c r="N5" s="20" t="s">
        <v>14</v>
      </c>
      <c r="O5">
        <v>0.53969999999999996</v>
      </c>
      <c r="P5">
        <v>5181.12</v>
      </c>
      <c r="Q5">
        <v>31.3291</v>
      </c>
      <c r="R5" s="7">
        <v>0.53969999999999996</v>
      </c>
      <c r="S5" s="1">
        <v>5181.1201080000001</v>
      </c>
      <c r="T5" s="20" t="s">
        <v>314</v>
      </c>
      <c r="U5" s="7">
        <v>31.3291</v>
      </c>
      <c r="V5" s="1">
        <v>162319.82999999999</v>
      </c>
      <c r="W5">
        <v>2026</v>
      </c>
    </row>
    <row r="6" spans="1:23" hidden="1" x14ac:dyDescent="0.25">
      <c r="A6">
        <v>72035900</v>
      </c>
      <c r="B6" s="2">
        <v>46049</v>
      </c>
      <c r="C6" s="20" t="s">
        <v>2537</v>
      </c>
      <c r="D6" s="20" t="s">
        <v>9</v>
      </c>
      <c r="E6" s="20" t="s">
        <v>10</v>
      </c>
      <c r="F6" s="20" t="s">
        <v>2618</v>
      </c>
      <c r="G6" s="20" t="s">
        <v>2619</v>
      </c>
      <c r="H6" s="20" t="s">
        <v>2620</v>
      </c>
      <c r="I6" s="20" t="s">
        <v>2621</v>
      </c>
      <c r="J6" s="20" t="s">
        <v>50</v>
      </c>
      <c r="K6" s="20" t="s">
        <v>48</v>
      </c>
      <c r="L6">
        <v>4500</v>
      </c>
      <c r="M6" s="20" t="s">
        <v>49</v>
      </c>
      <c r="N6" s="20" t="s">
        <v>14</v>
      </c>
      <c r="O6">
        <v>0.53969999999999996</v>
      </c>
      <c r="P6">
        <v>2428.65</v>
      </c>
      <c r="Q6">
        <v>31.3291</v>
      </c>
      <c r="R6" s="7">
        <v>0.53969999999999996</v>
      </c>
      <c r="S6" s="1">
        <v>2428.6500409999999</v>
      </c>
      <c r="T6" s="20" t="s">
        <v>314</v>
      </c>
      <c r="U6" s="7">
        <v>31.3291</v>
      </c>
      <c r="V6" s="1">
        <v>76087.42</v>
      </c>
      <c r="W6">
        <v>2026</v>
      </c>
    </row>
    <row r="7" spans="1:23" hidden="1" x14ac:dyDescent="0.25">
      <c r="A7">
        <v>72036059</v>
      </c>
      <c r="B7" s="2">
        <v>46053</v>
      </c>
      <c r="C7" s="20" t="s">
        <v>2537</v>
      </c>
      <c r="D7" s="20" t="s">
        <v>9</v>
      </c>
      <c r="E7" s="20" t="s">
        <v>10</v>
      </c>
      <c r="F7" s="20" t="s">
        <v>2610</v>
      </c>
      <c r="G7" s="20" t="s">
        <v>2611</v>
      </c>
      <c r="H7" s="20" t="s">
        <v>2612</v>
      </c>
      <c r="I7" s="20" t="s">
        <v>2613</v>
      </c>
      <c r="J7" s="20" t="s">
        <v>50</v>
      </c>
      <c r="K7" s="20" t="s">
        <v>12</v>
      </c>
      <c r="L7">
        <v>1010</v>
      </c>
      <c r="M7" s="20" t="s">
        <v>49</v>
      </c>
      <c r="N7" s="20" t="s">
        <v>14</v>
      </c>
      <c r="O7">
        <v>0.53969999999999996</v>
      </c>
      <c r="P7">
        <v>545.09699999999998</v>
      </c>
      <c r="Q7">
        <v>31.5106</v>
      </c>
      <c r="R7" s="7">
        <v>0.53969900000000004</v>
      </c>
      <c r="S7" s="1">
        <v>545.09688800000004</v>
      </c>
      <c r="T7" s="20" t="s">
        <v>314</v>
      </c>
      <c r="U7" s="7">
        <v>31.5106</v>
      </c>
      <c r="V7" s="1">
        <v>17176.330000000002</v>
      </c>
      <c r="W7">
        <v>2026</v>
      </c>
    </row>
    <row r="8" spans="1:23" hidden="1" x14ac:dyDescent="0.25">
      <c r="A8">
        <v>72036060</v>
      </c>
      <c r="B8" s="2">
        <v>46053</v>
      </c>
      <c r="C8" s="20" t="s">
        <v>2537</v>
      </c>
      <c r="D8" s="20" t="s">
        <v>9</v>
      </c>
      <c r="E8" s="20" t="s">
        <v>10</v>
      </c>
      <c r="F8" s="20" t="s">
        <v>2610</v>
      </c>
      <c r="G8" s="20" t="s">
        <v>2611</v>
      </c>
      <c r="H8" s="20" t="s">
        <v>2612</v>
      </c>
      <c r="I8" s="20" t="s">
        <v>2613</v>
      </c>
      <c r="J8" s="20" t="s">
        <v>50</v>
      </c>
      <c r="K8" s="20" t="s">
        <v>12</v>
      </c>
      <c r="L8">
        <v>1220</v>
      </c>
      <c r="M8" s="20" t="s">
        <v>49</v>
      </c>
      <c r="N8" s="20" t="s">
        <v>14</v>
      </c>
      <c r="O8">
        <v>0.53969999999999996</v>
      </c>
      <c r="P8">
        <v>658.43399999999997</v>
      </c>
      <c r="Q8">
        <v>31.5106</v>
      </c>
      <c r="R8" s="7">
        <v>0.53969900000000004</v>
      </c>
      <c r="S8" s="1">
        <v>658.433987</v>
      </c>
      <c r="T8" s="20" t="s">
        <v>314</v>
      </c>
      <c r="U8" s="7">
        <v>31.5106</v>
      </c>
      <c r="V8" s="1">
        <v>20747.650000000001</v>
      </c>
      <c r="W8">
        <v>2026</v>
      </c>
    </row>
    <row r="9" spans="1:23" hidden="1" x14ac:dyDescent="0.25">
      <c r="A9">
        <v>72035971</v>
      </c>
      <c r="B9" s="2">
        <v>46053</v>
      </c>
      <c r="C9" s="20" t="s">
        <v>2537</v>
      </c>
      <c r="D9" s="20" t="s">
        <v>9</v>
      </c>
      <c r="E9" s="20" t="s">
        <v>10</v>
      </c>
      <c r="F9" s="20" t="s">
        <v>2610</v>
      </c>
      <c r="G9" s="20" t="s">
        <v>2611</v>
      </c>
      <c r="H9" s="20" t="s">
        <v>2649</v>
      </c>
      <c r="I9" s="20" t="s">
        <v>2650</v>
      </c>
      <c r="J9" s="20" t="s">
        <v>50</v>
      </c>
      <c r="K9" s="20" t="s">
        <v>12</v>
      </c>
      <c r="L9">
        <v>2020</v>
      </c>
      <c r="M9" s="20" t="s">
        <v>49</v>
      </c>
      <c r="N9" s="20" t="s">
        <v>14</v>
      </c>
      <c r="O9">
        <v>0.53969999999999996</v>
      </c>
      <c r="P9">
        <v>1090.194</v>
      </c>
      <c r="Q9">
        <v>31.5106</v>
      </c>
      <c r="R9" s="7">
        <v>0.53969900000000004</v>
      </c>
      <c r="S9" s="1">
        <v>1090.1940930000001</v>
      </c>
      <c r="T9" s="20" t="s">
        <v>314</v>
      </c>
      <c r="U9" s="7">
        <v>31.5106</v>
      </c>
      <c r="V9" s="1">
        <v>34352.67</v>
      </c>
      <c r="W9">
        <v>2026</v>
      </c>
    </row>
    <row r="10" spans="1:23" hidden="1" x14ac:dyDescent="0.25">
      <c r="A10">
        <v>72036267</v>
      </c>
      <c r="B10" s="2">
        <v>46053</v>
      </c>
      <c r="C10" s="20" t="s">
        <v>2537</v>
      </c>
      <c r="D10" s="20" t="s">
        <v>9</v>
      </c>
      <c r="E10" s="20" t="s">
        <v>10</v>
      </c>
      <c r="F10" s="20" t="s">
        <v>2610</v>
      </c>
      <c r="G10" s="20" t="s">
        <v>2611</v>
      </c>
      <c r="H10" s="20" t="s">
        <v>2612</v>
      </c>
      <c r="I10" s="20" t="s">
        <v>2613</v>
      </c>
      <c r="J10" s="20" t="s">
        <v>50</v>
      </c>
      <c r="K10" s="20" t="s">
        <v>12</v>
      </c>
      <c r="L10">
        <v>1820</v>
      </c>
      <c r="M10" s="20" t="s">
        <v>49</v>
      </c>
      <c r="N10" s="20" t="s">
        <v>14</v>
      </c>
      <c r="O10">
        <v>0.53969999999999996</v>
      </c>
      <c r="P10">
        <v>982.25400000000002</v>
      </c>
      <c r="Q10">
        <v>31.5106</v>
      </c>
      <c r="R10" s="7">
        <v>0.53969900000000004</v>
      </c>
      <c r="S10" s="1">
        <v>982.25390800000002</v>
      </c>
      <c r="T10" s="20" t="s">
        <v>314</v>
      </c>
      <c r="U10" s="7">
        <v>31.5106</v>
      </c>
      <c r="V10" s="1">
        <v>30951.41</v>
      </c>
      <c r="W10">
        <v>2026</v>
      </c>
    </row>
    <row r="11" spans="1:23" hidden="1" x14ac:dyDescent="0.25">
      <c r="A11">
        <v>72035970</v>
      </c>
      <c r="B11" s="2">
        <v>46053</v>
      </c>
      <c r="C11" s="20" t="s">
        <v>2537</v>
      </c>
      <c r="D11" s="20" t="s">
        <v>9</v>
      </c>
      <c r="E11" s="20" t="s">
        <v>10</v>
      </c>
      <c r="F11" s="20" t="s">
        <v>2610</v>
      </c>
      <c r="G11" s="20" t="s">
        <v>2611</v>
      </c>
      <c r="H11" s="20" t="s">
        <v>2612</v>
      </c>
      <c r="I11" s="20" t="s">
        <v>2613</v>
      </c>
      <c r="J11" s="20" t="s">
        <v>50</v>
      </c>
      <c r="K11" s="20" t="s">
        <v>12</v>
      </c>
      <c r="L11">
        <v>2020</v>
      </c>
      <c r="M11" s="20" t="s">
        <v>49</v>
      </c>
      <c r="N11" s="20" t="s">
        <v>14</v>
      </c>
      <c r="O11">
        <v>0.53969999999999996</v>
      </c>
      <c r="P11">
        <v>1090.194</v>
      </c>
      <c r="Q11">
        <v>31.5106</v>
      </c>
      <c r="R11" s="7">
        <v>0.53969900000000004</v>
      </c>
      <c r="S11" s="1">
        <v>1090.1940930000001</v>
      </c>
      <c r="T11" s="20" t="s">
        <v>314</v>
      </c>
      <c r="U11" s="7">
        <v>31.5106</v>
      </c>
      <c r="V11" s="1">
        <v>34352.67</v>
      </c>
      <c r="W11">
        <v>2026</v>
      </c>
    </row>
    <row r="12" spans="1:23" hidden="1" x14ac:dyDescent="0.25">
      <c r="A12">
        <v>72035972</v>
      </c>
      <c r="B12" s="2">
        <v>46053</v>
      </c>
      <c r="C12" s="20" t="s">
        <v>2537</v>
      </c>
      <c r="D12" s="20" t="s">
        <v>9</v>
      </c>
      <c r="E12" s="20" t="s">
        <v>10</v>
      </c>
      <c r="F12" s="20" t="s">
        <v>2610</v>
      </c>
      <c r="G12" s="20" t="s">
        <v>2611</v>
      </c>
      <c r="H12" s="20" t="s">
        <v>2612</v>
      </c>
      <c r="I12" s="20" t="s">
        <v>2613</v>
      </c>
      <c r="J12" s="20" t="s">
        <v>50</v>
      </c>
      <c r="K12" s="20" t="s">
        <v>12</v>
      </c>
      <c r="L12">
        <v>3420</v>
      </c>
      <c r="M12" s="20" t="s">
        <v>49</v>
      </c>
      <c r="N12" s="20" t="s">
        <v>14</v>
      </c>
      <c r="O12">
        <v>0.53969999999999996</v>
      </c>
      <c r="P12">
        <v>1845.7739999999999</v>
      </c>
      <c r="Q12">
        <v>31.5106</v>
      </c>
      <c r="R12" s="7">
        <v>0.53969900000000004</v>
      </c>
      <c r="S12" s="1">
        <v>1845.77412</v>
      </c>
      <c r="T12" s="20" t="s">
        <v>314</v>
      </c>
      <c r="U12" s="7">
        <v>31.5106</v>
      </c>
      <c r="V12" s="1">
        <v>58161.45</v>
      </c>
      <c r="W12">
        <v>2026</v>
      </c>
    </row>
    <row r="13" spans="1:23" hidden="1" x14ac:dyDescent="0.25">
      <c r="A13">
        <v>72035973</v>
      </c>
      <c r="B13" s="2">
        <v>46060</v>
      </c>
      <c r="C13" s="20" t="s">
        <v>2537</v>
      </c>
      <c r="D13" s="20" t="s">
        <v>9</v>
      </c>
      <c r="E13" s="20" t="s">
        <v>10</v>
      </c>
      <c r="F13" s="20" t="s">
        <v>3819</v>
      </c>
      <c r="G13" s="20" t="s">
        <v>3820</v>
      </c>
      <c r="H13" s="20" t="s">
        <v>2649</v>
      </c>
      <c r="I13" s="20" t="s">
        <v>2650</v>
      </c>
      <c r="J13" s="20" t="s">
        <v>50</v>
      </c>
      <c r="K13" s="20" t="s">
        <v>12</v>
      </c>
      <c r="L13">
        <v>1020</v>
      </c>
      <c r="M13" s="20" t="s">
        <v>49</v>
      </c>
      <c r="N13" s="20" t="s">
        <v>14</v>
      </c>
      <c r="O13">
        <v>0.53969999999999996</v>
      </c>
      <c r="P13">
        <v>550.49</v>
      </c>
      <c r="Q13">
        <v>31.929400000000001</v>
      </c>
      <c r="R13" s="7">
        <v>0.53969999999999996</v>
      </c>
      <c r="S13" s="1">
        <v>550.49014299999999</v>
      </c>
      <c r="T13" s="20" t="s">
        <v>314</v>
      </c>
      <c r="U13" s="7">
        <v>31.929400000000001</v>
      </c>
      <c r="V13" s="1">
        <v>17576.82</v>
      </c>
      <c r="W13">
        <v>2026</v>
      </c>
    </row>
    <row r="14" spans="1:23" hidden="1" x14ac:dyDescent="0.25">
      <c r="A14">
        <v>72035929</v>
      </c>
      <c r="B14" s="2">
        <v>46063</v>
      </c>
      <c r="C14" s="20" t="s">
        <v>2537</v>
      </c>
      <c r="D14" s="20" t="s">
        <v>9</v>
      </c>
      <c r="E14" s="20" t="s">
        <v>10</v>
      </c>
      <c r="F14" s="20" t="s">
        <v>3837</v>
      </c>
      <c r="G14" s="20" t="s">
        <v>3838</v>
      </c>
      <c r="H14" s="20" t="s">
        <v>3839</v>
      </c>
      <c r="I14" s="20" t="s">
        <v>3840</v>
      </c>
      <c r="J14" s="20" t="s">
        <v>50</v>
      </c>
      <c r="K14" s="20" t="s">
        <v>32</v>
      </c>
      <c r="L14">
        <v>1315</v>
      </c>
      <c r="M14" s="20" t="s">
        <v>49</v>
      </c>
      <c r="N14" s="20" t="s">
        <v>14</v>
      </c>
      <c r="O14">
        <v>0.53969999999999996</v>
      </c>
      <c r="P14">
        <v>709.70600000000002</v>
      </c>
      <c r="Q14">
        <v>31.302900000000001</v>
      </c>
      <c r="R14" s="7">
        <v>0.53969999999999996</v>
      </c>
      <c r="S14" s="1">
        <v>709.70612900000003</v>
      </c>
      <c r="T14" s="20" t="s">
        <v>314</v>
      </c>
      <c r="U14" s="7">
        <v>31.302900000000001</v>
      </c>
      <c r="V14" s="1">
        <v>22215.86</v>
      </c>
      <c r="W14">
        <v>2026</v>
      </c>
    </row>
    <row r="15" spans="1:23" hidden="1" x14ac:dyDescent="0.25">
      <c r="A15">
        <v>72035929</v>
      </c>
      <c r="B15" s="2">
        <v>46063</v>
      </c>
      <c r="C15" s="20" t="s">
        <v>2537</v>
      </c>
      <c r="D15" s="20" t="s">
        <v>9</v>
      </c>
      <c r="E15" s="20" t="s">
        <v>10</v>
      </c>
      <c r="F15" s="20" t="s">
        <v>3837</v>
      </c>
      <c r="G15" s="20" t="s">
        <v>3838</v>
      </c>
      <c r="H15" s="20" t="s">
        <v>3839</v>
      </c>
      <c r="I15" s="20" t="s">
        <v>3840</v>
      </c>
      <c r="J15" s="20" t="s">
        <v>50</v>
      </c>
      <c r="K15" s="20" t="s">
        <v>32</v>
      </c>
      <c r="L15">
        <v>1200</v>
      </c>
      <c r="M15" s="20" t="s">
        <v>49</v>
      </c>
      <c r="N15" s="20" t="s">
        <v>14</v>
      </c>
      <c r="O15">
        <v>0.53969999999999996</v>
      </c>
      <c r="P15">
        <v>647.64</v>
      </c>
      <c r="Q15">
        <v>31.302900000000001</v>
      </c>
      <c r="R15" s="7">
        <v>0.53969999999999996</v>
      </c>
      <c r="S15" s="1">
        <v>647.639995</v>
      </c>
      <c r="T15" s="20" t="s">
        <v>314</v>
      </c>
      <c r="U15" s="7">
        <v>31.302900000000001</v>
      </c>
      <c r="V15" s="1">
        <v>20273.009999999998</v>
      </c>
      <c r="W15">
        <v>2026</v>
      </c>
    </row>
    <row r="16" spans="1:23" hidden="1" x14ac:dyDescent="0.25">
      <c r="A16">
        <v>72035924</v>
      </c>
      <c r="B16" s="2">
        <v>46063</v>
      </c>
      <c r="C16" s="20" t="s">
        <v>2537</v>
      </c>
      <c r="D16" s="20" t="s">
        <v>9</v>
      </c>
      <c r="E16" s="20" t="s">
        <v>10</v>
      </c>
      <c r="F16" s="20" t="s">
        <v>3837</v>
      </c>
      <c r="G16" s="20" t="s">
        <v>3838</v>
      </c>
      <c r="H16" s="20" t="s">
        <v>3839</v>
      </c>
      <c r="I16" s="20" t="s">
        <v>3840</v>
      </c>
      <c r="J16" s="20" t="s">
        <v>50</v>
      </c>
      <c r="K16" s="20" t="s">
        <v>32</v>
      </c>
      <c r="L16">
        <v>2000</v>
      </c>
      <c r="M16" s="20" t="s">
        <v>49</v>
      </c>
      <c r="N16" s="20" t="s">
        <v>14</v>
      </c>
      <c r="O16">
        <v>0.53969999999999996</v>
      </c>
      <c r="P16">
        <v>1079.4000000000001</v>
      </c>
      <c r="Q16">
        <v>31.302900000000001</v>
      </c>
      <c r="R16" s="7">
        <v>0.53969999999999996</v>
      </c>
      <c r="S16" s="1">
        <v>1079.399991</v>
      </c>
      <c r="T16" s="20" t="s">
        <v>314</v>
      </c>
      <c r="U16" s="7">
        <v>31.302900000000001</v>
      </c>
      <c r="V16" s="1">
        <v>33788.35</v>
      </c>
      <c r="W16">
        <v>2026</v>
      </c>
    </row>
    <row r="17" spans="1:23" hidden="1" x14ac:dyDescent="0.25">
      <c r="A17">
        <v>72035901</v>
      </c>
      <c r="B17" s="2">
        <v>46063</v>
      </c>
      <c r="C17" s="20" t="s">
        <v>2537</v>
      </c>
      <c r="D17" s="20" t="s">
        <v>9</v>
      </c>
      <c r="E17" s="20" t="s">
        <v>10</v>
      </c>
      <c r="F17" s="20" t="s">
        <v>3849</v>
      </c>
      <c r="G17" s="20" t="s">
        <v>3850</v>
      </c>
      <c r="H17" s="20" t="s">
        <v>2620</v>
      </c>
      <c r="I17" s="20" t="s">
        <v>2621</v>
      </c>
      <c r="J17" s="20" t="s">
        <v>50</v>
      </c>
      <c r="K17" s="20" t="s">
        <v>48</v>
      </c>
      <c r="L17">
        <v>1320</v>
      </c>
      <c r="M17" s="20" t="s">
        <v>49</v>
      </c>
      <c r="N17" s="20" t="s">
        <v>14</v>
      </c>
      <c r="O17">
        <v>0.53969999999999996</v>
      </c>
      <c r="P17">
        <v>712.4</v>
      </c>
      <c r="Q17">
        <v>31.302900000000001</v>
      </c>
      <c r="R17" s="7">
        <v>0.53969999999999996</v>
      </c>
      <c r="S17" s="1">
        <v>712.40012899999999</v>
      </c>
      <c r="T17" s="20" t="s">
        <v>314</v>
      </c>
      <c r="U17" s="7">
        <v>31.302900000000001</v>
      </c>
      <c r="V17" s="1">
        <v>22300.19</v>
      </c>
      <c r="W17">
        <v>2026</v>
      </c>
    </row>
    <row r="18" spans="1:23" hidden="1" x14ac:dyDescent="0.25">
      <c r="A18">
        <v>72036061</v>
      </c>
      <c r="B18" s="2">
        <v>46063</v>
      </c>
      <c r="C18" s="20" t="s">
        <v>2537</v>
      </c>
      <c r="D18" s="20" t="s">
        <v>9</v>
      </c>
      <c r="E18" s="20" t="s">
        <v>10</v>
      </c>
      <c r="F18" s="20" t="s">
        <v>3851</v>
      </c>
      <c r="G18" s="20" t="s">
        <v>3852</v>
      </c>
      <c r="H18" s="20" t="s">
        <v>2612</v>
      </c>
      <c r="I18" s="20" t="s">
        <v>2613</v>
      </c>
      <c r="J18" s="20" t="s">
        <v>50</v>
      </c>
      <c r="K18" s="20" t="s">
        <v>12</v>
      </c>
      <c r="L18">
        <v>2530</v>
      </c>
      <c r="M18" s="20" t="s">
        <v>49</v>
      </c>
      <c r="N18" s="20" t="s">
        <v>14</v>
      </c>
      <c r="O18">
        <v>0.53969999999999996</v>
      </c>
      <c r="P18">
        <v>1365.441</v>
      </c>
      <c r="Q18">
        <v>31.302900000000001</v>
      </c>
      <c r="R18" s="7">
        <v>0.53969999999999996</v>
      </c>
      <c r="S18" s="1">
        <v>1365.4409009999999</v>
      </c>
      <c r="T18" s="20" t="s">
        <v>314</v>
      </c>
      <c r="U18" s="7">
        <v>31.302900000000001</v>
      </c>
      <c r="V18" s="1">
        <v>42742.26</v>
      </c>
      <c r="W18">
        <v>2026</v>
      </c>
    </row>
    <row r="19" spans="1:23" hidden="1" x14ac:dyDescent="0.25">
      <c r="A19">
        <v>72035974</v>
      </c>
      <c r="B19" s="2">
        <v>46063</v>
      </c>
      <c r="C19" s="20" t="s">
        <v>2537</v>
      </c>
      <c r="D19" s="20" t="s">
        <v>9</v>
      </c>
      <c r="E19" s="20" t="s">
        <v>10</v>
      </c>
      <c r="F19" s="20" t="s">
        <v>3851</v>
      </c>
      <c r="G19" s="20" t="s">
        <v>3852</v>
      </c>
      <c r="H19" s="20" t="s">
        <v>2612</v>
      </c>
      <c r="I19" s="20" t="s">
        <v>2613</v>
      </c>
      <c r="J19" s="20" t="s">
        <v>50</v>
      </c>
      <c r="K19" s="20" t="s">
        <v>12</v>
      </c>
      <c r="L19">
        <v>3420</v>
      </c>
      <c r="M19" s="20" t="s">
        <v>49</v>
      </c>
      <c r="N19" s="20" t="s">
        <v>14</v>
      </c>
      <c r="O19">
        <v>0.53969999999999996</v>
      </c>
      <c r="P19">
        <v>1845.7739999999999</v>
      </c>
      <c r="Q19">
        <v>31.302900000000001</v>
      </c>
      <c r="R19" s="7">
        <v>0.53969999999999996</v>
      </c>
      <c r="S19" s="1">
        <v>1845.7740329999999</v>
      </c>
      <c r="T19" s="20" t="s">
        <v>314</v>
      </c>
      <c r="U19" s="7">
        <v>31.302900000000001</v>
      </c>
      <c r="V19" s="1">
        <v>57778.080000000002</v>
      </c>
      <c r="W19">
        <v>2026</v>
      </c>
    </row>
    <row r="20" spans="1:23" hidden="1" x14ac:dyDescent="0.25">
      <c r="A20">
        <v>72035901</v>
      </c>
      <c r="B20" s="2">
        <v>46069</v>
      </c>
      <c r="C20" s="20" t="s">
        <v>2537</v>
      </c>
      <c r="D20" s="20" t="s">
        <v>9</v>
      </c>
      <c r="E20" s="20" t="s">
        <v>10</v>
      </c>
      <c r="F20" s="20" t="s">
        <v>3874</v>
      </c>
      <c r="G20" s="20" t="s">
        <v>3875</v>
      </c>
      <c r="H20" s="20" t="s">
        <v>2620</v>
      </c>
      <c r="I20" s="20" t="s">
        <v>2621</v>
      </c>
      <c r="J20" s="20" t="s">
        <v>50</v>
      </c>
      <c r="K20" s="20" t="s">
        <v>48</v>
      </c>
      <c r="L20">
        <v>1120</v>
      </c>
      <c r="M20" s="20" t="s">
        <v>49</v>
      </c>
      <c r="N20" s="20" t="s">
        <v>14</v>
      </c>
      <c r="O20">
        <v>0.53969999999999996</v>
      </c>
      <c r="P20">
        <v>604.46</v>
      </c>
      <c r="Q20">
        <v>31.205400000000001</v>
      </c>
      <c r="R20" s="7">
        <v>0.53969900000000004</v>
      </c>
      <c r="S20" s="1">
        <v>604.46012499999995</v>
      </c>
      <c r="T20" s="20" t="s">
        <v>314</v>
      </c>
      <c r="U20" s="7">
        <v>31.205400000000001</v>
      </c>
      <c r="V20" s="1">
        <v>18862.419999999998</v>
      </c>
      <c r="W20">
        <v>2026</v>
      </c>
    </row>
    <row r="21" spans="1:23" hidden="1" x14ac:dyDescent="0.25">
      <c r="A21">
        <v>72035934</v>
      </c>
      <c r="B21" s="2">
        <v>46073</v>
      </c>
      <c r="C21" s="20" t="s">
        <v>2537</v>
      </c>
      <c r="D21" s="20" t="s">
        <v>9</v>
      </c>
      <c r="E21" s="20" t="s">
        <v>10</v>
      </c>
      <c r="F21" s="20" t="s">
        <v>3911</v>
      </c>
      <c r="G21" s="20" t="s">
        <v>3912</v>
      </c>
      <c r="H21" s="20" t="s">
        <v>3839</v>
      </c>
      <c r="I21" s="20" t="s">
        <v>3840</v>
      </c>
      <c r="J21" s="20" t="s">
        <v>50</v>
      </c>
      <c r="K21" s="20" t="s">
        <v>32</v>
      </c>
      <c r="L21">
        <v>2515</v>
      </c>
      <c r="M21" s="20" t="s">
        <v>49</v>
      </c>
      <c r="N21" s="20" t="s">
        <v>14</v>
      </c>
      <c r="O21">
        <v>0.53969999999999996</v>
      </c>
      <c r="P21">
        <v>1357.35</v>
      </c>
      <c r="Q21">
        <v>31.347000000000001</v>
      </c>
      <c r="R21" s="7">
        <v>0.53969999999999996</v>
      </c>
      <c r="S21" s="1">
        <v>1357.3499850000001</v>
      </c>
      <c r="T21" s="20" t="s">
        <v>314</v>
      </c>
      <c r="U21" s="7">
        <v>31.347000000000001</v>
      </c>
      <c r="V21" s="1">
        <v>42548.85</v>
      </c>
      <c r="W21">
        <v>2026</v>
      </c>
    </row>
    <row r="22" spans="1:23" hidden="1" x14ac:dyDescent="0.25">
      <c r="A22">
        <v>72035917</v>
      </c>
      <c r="B22" s="2">
        <v>46073</v>
      </c>
      <c r="C22" s="20" t="s">
        <v>2537</v>
      </c>
      <c r="D22" s="20" t="s">
        <v>9</v>
      </c>
      <c r="E22" s="20" t="s">
        <v>10</v>
      </c>
      <c r="F22" s="20" t="s">
        <v>3911</v>
      </c>
      <c r="G22" s="20" t="s">
        <v>3912</v>
      </c>
      <c r="H22" s="20" t="s">
        <v>3839</v>
      </c>
      <c r="I22" s="20" t="s">
        <v>3840</v>
      </c>
      <c r="J22" s="20" t="s">
        <v>50</v>
      </c>
      <c r="K22" s="20" t="s">
        <v>32</v>
      </c>
      <c r="L22">
        <v>1005</v>
      </c>
      <c r="M22" s="20" t="s">
        <v>49</v>
      </c>
      <c r="N22" s="20" t="s">
        <v>14</v>
      </c>
      <c r="O22">
        <v>0.53969999999999996</v>
      </c>
      <c r="P22">
        <v>542.399</v>
      </c>
      <c r="Q22">
        <v>31.347000000000001</v>
      </c>
      <c r="R22" s="7">
        <v>0.53969999999999996</v>
      </c>
      <c r="S22" s="1">
        <v>542.39895300000001</v>
      </c>
      <c r="T22" s="20" t="s">
        <v>314</v>
      </c>
      <c r="U22" s="7">
        <v>31.347000000000001</v>
      </c>
      <c r="V22" s="1">
        <v>17002.580000000002</v>
      </c>
      <c r="W22">
        <v>2026</v>
      </c>
    </row>
    <row r="23" spans="1:23" hidden="1" x14ac:dyDescent="0.25">
      <c r="A23">
        <v>72035919</v>
      </c>
      <c r="B23" s="2">
        <v>46073</v>
      </c>
      <c r="C23" s="20" t="s">
        <v>2537</v>
      </c>
      <c r="D23" s="20" t="s">
        <v>9</v>
      </c>
      <c r="E23" s="20" t="s">
        <v>10</v>
      </c>
      <c r="F23" s="20" t="s">
        <v>3911</v>
      </c>
      <c r="G23" s="20" t="s">
        <v>3912</v>
      </c>
      <c r="H23" s="20" t="s">
        <v>3839</v>
      </c>
      <c r="I23" s="20" t="s">
        <v>3840</v>
      </c>
      <c r="J23" s="20" t="s">
        <v>50</v>
      </c>
      <c r="K23" s="20" t="s">
        <v>32</v>
      </c>
      <c r="L23">
        <v>1005</v>
      </c>
      <c r="M23" s="20" t="s">
        <v>49</v>
      </c>
      <c r="N23" s="20" t="s">
        <v>14</v>
      </c>
      <c r="O23">
        <v>0.53969999999999996</v>
      </c>
      <c r="P23">
        <v>542.399</v>
      </c>
      <c r="Q23">
        <v>31.347000000000001</v>
      </c>
      <c r="R23" s="7">
        <v>0.53969999999999996</v>
      </c>
      <c r="S23" s="1">
        <v>542.39895300000001</v>
      </c>
      <c r="T23" s="20" t="s">
        <v>314</v>
      </c>
      <c r="U23" s="7">
        <v>31.347000000000001</v>
      </c>
      <c r="V23" s="1">
        <v>17002.580000000002</v>
      </c>
      <c r="W23">
        <v>2026</v>
      </c>
    </row>
    <row r="24" spans="1:23" hidden="1" x14ac:dyDescent="0.25">
      <c r="A24">
        <v>72035918</v>
      </c>
      <c r="B24" s="2">
        <v>46073</v>
      </c>
      <c r="C24" s="20" t="s">
        <v>2537</v>
      </c>
      <c r="D24" s="20" t="s">
        <v>9</v>
      </c>
      <c r="E24" s="20" t="s">
        <v>10</v>
      </c>
      <c r="F24" s="20" t="s">
        <v>3911</v>
      </c>
      <c r="G24" s="20" t="s">
        <v>3912</v>
      </c>
      <c r="H24" s="20" t="s">
        <v>3839</v>
      </c>
      <c r="I24" s="20" t="s">
        <v>3840</v>
      </c>
      <c r="J24" s="20" t="s">
        <v>50</v>
      </c>
      <c r="K24" s="20" t="s">
        <v>32</v>
      </c>
      <c r="L24">
        <v>1005</v>
      </c>
      <c r="M24" s="20" t="s">
        <v>49</v>
      </c>
      <c r="N24" s="20" t="s">
        <v>14</v>
      </c>
      <c r="O24">
        <v>0.53969999999999996</v>
      </c>
      <c r="P24">
        <v>542.399</v>
      </c>
      <c r="Q24">
        <v>31.347000000000001</v>
      </c>
      <c r="R24" s="7">
        <v>0.53969999999999996</v>
      </c>
      <c r="S24" s="1">
        <v>542.39895300000001</v>
      </c>
      <c r="T24" s="20" t="s">
        <v>314</v>
      </c>
      <c r="U24" s="7">
        <v>31.347000000000001</v>
      </c>
      <c r="V24" s="1">
        <v>17002.580000000002</v>
      </c>
      <c r="W24">
        <v>2026</v>
      </c>
    </row>
    <row r="25" spans="1:23" hidden="1" x14ac:dyDescent="0.25">
      <c r="A25">
        <v>72036277</v>
      </c>
      <c r="B25" s="2">
        <v>46074</v>
      </c>
      <c r="C25" s="20" t="s">
        <v>2537</v>
      </c>
      <c r="D25" s="20" t="s">
        <v>9</v>
      </c>
      <c r="E25" s="20" t="s">
        <v>10</v>
      </c>
      <c r="F25" s="20" t="s">
        <v>3913</v>
      </c>
      <c r="G25" s="20" t="s">
        <v>3914</v>
      </c>
      <c r="H25" s="20" t="s">
        <v>2612</v>
      </c>
      <c r="I25" s="20" t="s">
        <v>2613</v>
      </c>
      <c r="J25" s="20" t="s">
        <v>50</v>
      </c>
      <c r="K25" s="20" t="s">
        <v>12</v>
      </c>
      <c r="L25">
        <v>2550</v>
      </c>
      <c r="M25" s="20" t="s">
        <v>49</v>
      </c>
      <c r="N25" s="20" t="s">
        <v>14</v>
      </c>
      <c r="O25">
        <v>0.53969999999999996</v>
      </c>
      <c r="P25">
        <v>1376.2349999999999</v>
      </c>
      <c r="Q25">
        <v>31.347000000000001</v>
      </c>
      <c r="R25" s="7">
        <v>0.53969999999999996</v>
      </c>
      <c r="S25" s="1">
        <v>1376.235046</v>
      </c>
      <c r="T25" s="20" t="s">
        <v>314</v>
      </c>
      <c r="U25" s="7">
        <v>31.347000000000001</v>
      </c>
      <c r="V25" s="1">
        <v>43140.84</v>
      </c>
      <c r="W25">
        <v>2026</v>
      </c>
    </row>
    <row r="26" spans="1:23" hidden="1" x14ac:dyDescent="0.25">
      <c r="A26">
        <v>72035975</v>
      </c>
      <c r="B26" s="2">
        <v>46074</v>
      </c>
      <c r="C26" s="20" t="s">
        <v>2537</v>
      </c>
      <c r="D26" s="20" t="s">
        <v>9</v>
      </c>
      <c r="E26" s="20" t="s">
        <v>10</v>
      </c>
      <c r="F26" s="20" t="s">
        <v>3913</v>
      </c>
      <c r="G26" s="20" t="s">
        <v>3914</v>
      </c>
      <c r="H26" s="20" t="s">
        <v>2649</v>
      </c>
      <c r="I26" s="20" t="s">
        <v>2650</v>
      </c>
      <c r="J26" s="20" t="s">
        <v>50</v>
      </c>
      <c r="K26" s="20" t="s">
        <v>12</v>
      </c>
      <c r="L26">
        <v>3420</v>
      </c>
      <c r="M26" s="20" t="s">
        <v>49</v>
      </c>
      <c r="N26" s="20" t="s">
        <v>14</v>
      </c>
      <c r="O26">
        <v>0.53969999999999996</v>
      </c>
      <c r="P26">
        <v>1845.7739999999999</v>
      </c>
      <c r="Q26">
        <v>31.347000000000001</v>
      </c>
      <c r="R26" s="7">
        <v>0.53969999999999996</v>
      </c>
      <c r="S26" s="1">
        <v>1845.774077</v>
      </c>
      <c r="T26" s="20" t="s">
        <v>314</v>
      </c>
      <c r="U26" s="7">
        <v>31.347000000000001</v>
      </c>
      <c r="V26" s="1">
        <v>57859.48</v>
      </c>
      <c r="W26">
        <v>2026</v>
      </c>
    </row>
    <row r="27" spans="1:23" hidden="1" x14ac:dyDescent="0.25">
      <c r="A27">
        <v>72036272</v>
      </c>
      <c r="B27" s="2">
        <v>46074</v>
      </c>
      <c r="C27" s="20" t="s">
        <v>2537</v>
      </c>
      <c r="D27" s="20" t="s">
        <v>9</v>
      </c>
      <c r="E27" s="20" t="s">
        <v>10</v>
      </c>
      <c r="F27" s="20" t="s">
        <v>3913</v>
      </c>
      <c r="G27" s="20" t="s">
        <v>3914</v>
      </c>
      <c r="H27" s="20" t="s">
        <v>2612</v>
      </c>
      <c r="I27" s="20" t="s">
        <v>2613</v>
      </c>
      <c r="J27" s="20" t="s">
        <v>50</v>
      </c>
      <c r="K27" s="20" t="s">
        <v>12</v>
      </c>
      <c r="L27">
        <v>2220</v>
      </c>
      <c r="M27" s="20" t="s">
        <v>49</v>
      </c>
      <c r="N27" s="20" t="s">
        <v>14</v>
      </c>
      <c r="O27">
        <v>0.53969999999999996</v>
      </c>
      <c r="P27">
        <v>1198.134</v>
      </c>
      <c r="Q27">
        <v>31.347000000000001</v>
      </c>
      <c r="R27" s="7">
        <v>0.53969999999999996</v>
      </c>
      <c r="S27" s="1">
        <v>1198.1341110000001</v>
      </c>
      <c r="T27" s="20" t="s">
        <v>314</v>
      </c>
      <c r="U27" s="7">
        <v>31.347000000000001</v>
      </c>
      <c r="V27" s="1">
        <v>37557.910000000003</v>
      </c>
      <c r="W27">
        <v>2026</v>
      </c>
    </row>
    <row r="28" spans="1:23" hidden="1" x14ac:dyDescent="0.25">
      <c r="A28">
        <v>72035973</v>
      </c>
      <c r="B28" s="2">
        <v>46074</v>
      </c>
      <c r="C28" s="20" t="s">
        <v>2537</v>
      </c>
      <c r="D28" s="20" t="s">
        <v>9</v>
      </c>
      <c r="E28" s="20" t="s">
        <v>10</v>
      </c>
      <c r="F28" s="20" t="s">
        <v>3913</v>
      </c>
      <c r="G28" s="20" t="s">
        <v>3914</v>
      </c>
      <c r="H28" s="20" t="s">
        <v>2649</v>
      </c>
      <c r="I28" s="20" t="s">
        <v>2650</v>
      </c>
      <c r="J28" s="20" t="s">
        <v>50</v>
      </c>
      <c r="K28" s="20" t="s">
        <v>12</v>
      </c>
      <c r="L28">
        <v>2400</v>
      </c>
      <c r="M28" s="20" t="s">
        <v>49</v>
      </c>
      <c r="N28" s="20" t="s">
        <v>14</v>
      </c>
      <c r="O28">
        <v>0.53969999999999996</v>
      </c>
      <c r="P28">
        <v>1295.28</v>
      </c>
      <c r="Q28">
        <v>31.347000000000001</v>
      </c>
      <c r="R28" s="7">
        <v>0.53969999999999996</v>
      </c>
      <c r="S28" s="1">
        <v>1295.279931</v>
      </c>
      <c r="T28" s="20" t="s">
        <v>314</v>
      </c>
      <c r="U28" s="7">
        <v>31.347000000000001</v>
      </c>
      <c r="V28" s="1">
        <v>40603.14</v>
      </c>
      <c r="W28">
        <v>2026</v>
      </c>
    </row>
    <row r="29" spans="1:23" hidden="1" x14ac:dyDescent="0.25">
      <c r="A29">
        <v>72035958</v>
      </c>
      <c r="B29" s="2">
        <v>46077</v>
      </c>
      <c r="C29" s="20" t="s">
        <v>2537</v>
      </c>
      <c r="D29" s="20" t="s">
        <v>9</v>
      </c>
      <c r="E29" s="20" t="s">
        <v>10</v>
      </c>
      <c r="F29" s="20" t="s">
        <v>3919</v>
      </c>
      <c r="G29" s="20" t="s">
        <v>3920</v>
      </c>
      <c r="H29" s="20" t="s">
        <v>3839</v>
      </c>
      <c r="I29" s="20" t="s">
        <v>3840</v>
      </c>
      <c r="J29" s="20" t="s">
        <v>50</v>
      </c>
      <c r="K29" s="20" t="s">
        <v>32</v>
      </c>
      <c r="L29">
        <v>2010</v>
      </c>
      <c r="M29" s="20" t="s">
        <v>49</v>
      </c>
      <c r="N29" s="20" t="s">
        <v>14</v>
      </c>
      <c r="O29">
        <v>0.53969999999999996</v>
      </c>
      <c r="P29">
        <v>1084.797</v>
      </c>
      <c r="Q29">
        <v>31.208400000000001</v>
      </c>
      <c r="R29" s="7">
        <v>0.53969900000000004</v>
      </c>
      <c r="S29" s="1">
        <v>1084.797041</v>
      </c>
      <c r="T29" s="20" t="s">
        <v>314</v>
      </c>
      <c r="U29" s="7">
        <v>31.208400000000001</v>
      </c>
      <c r="V29" s="1">
        <v>33854.78</v>
      </c>
      <c r="W29">
        <v>2026</v>
      </c>
    </row>
    <row r="30" spans="1:23" hidden="1" x14ac:dyDescent="0.25">
      <c r="A30">
        <v>72035980</v>
      </c>
      <c r="B30" s="2">
        <v>46077</v>
      </c>
      <c r="C30" s="20" t="s">
        <v>2537</v>
      </c>
      <c r="D30" s="20" t="s">
        <v>9</v>
      </c>
      <c r="E30" s="20" t="s">
        <v>10</v>
      </c>
      <c r="F30" s="20" t="s">
        <v>3915</v>
      </c>
      <c r="G30" s="20" t="s">
        <v>3916</v>
      </c>
      <c r="H30" s="20" t="s">
        <v>2612</v>
      </c>
      <c r="I30" s="20" t="s">
        <v>2613</v>
      </c>
      <c r="J30" s="20" t="s">
        <v>50</v>
      </c>
      <c r="K30" s="20" t="s">
        <v>12</v>
      </c>
      <c r="L30">
        <v>2420</v>
      </c>
      <c r="M30" s="20" t="s">
        <v>49</v>
      </c>
      <c r="N30" s="20" t="s">
        <v>14</v>
      </c>
      <c r="O30">
        <v>0.53969999999999996</v>
      </c>
      <c r="P30">
        <v>1306.0740000000001</v>
      </c>
      <c r="Q30">
        <v>31.208400000000001</v>
      </c>
      <c r="R30" s="7">
        <v>0.53969900000000004</v>
      </c>
      <c r="S30" s="1">
        <v>1306.0740049999999</v>
      </c>
      <c r="T30" s="20" t="s">
        <v>314</v>
      </c>
      <c r="U30" s="7">
        <v>31.208400000000001</v>
      </c>
      <c r="V30" s="1">
        <v>40760.480000000003</v>
      </c>
      <c r="W30">
        <v>2026</v>
      </c>
    </row>
    <row r="31" spans="1:23" hidden="1" x14ac:dyDescent="0.25">
      <c r="A31">
        <v>72035984</v>
      </c>
      <c r="B31" s="2">
        <v>46077</v>
      </c>
      <c r="C31" s="20" t="s">
        <v>2537</v>
      </c>
      <c r="D31" s="20" t="s">
        <v>9</v>
      </c>
      <c r="E31" s="20" t="s">
        <v>10</v>
      </c>
      <c r="F31" s="20" t="s">
        <v>3915</v>
      </c>
      <c r="G31" s="20" t="s">
        <v>3916</v>
      </c>
      <c r="H31" s="20" t="s">
        <v>2612</v>
      </c>
      <c r="I31" s="20" t="s">
        <v>2613</v>
      </c>
      <c r="J31" s="20" t="s">
        <v>50</v>
      </c>
      <c r="K31" s="20" t="s">
        <v>12</v>
      </c>
      <c r="L31">
        <v>3420</v>
      </c>
      <c r="M31" s="20" t="s">
        <v>49</v>
      </c>
      <c r="N31" s="20" t="s">
        <v>14</v>
      </c>
      <c r="O31">
        <v>0.53969999999999996</v>
      </c>
      <c r="P31">
        <v>1845.7739999999999</v>
      </c>
      <c r="Q31">
        <v>31.208400000000001</v>
      </c>
      <c r="R31" s="7">
        <v>0.53969900000000004</v>
      </c>
      <c r="S31" s="1">
        <v>1845.7738939999999</v>
      </c>
      <c r="T31" s="20" t="s">
        <v>314</v>
      </c>
      <c r="U31" s="7">
        <v>31.208400000000001</v>
      </c>
      <c r="V31" s="1">
        <v>57603.65</v>
      </c>
      <c r="W31">
        <v>2026</v>
      </c>
    </row>
    <row r="32" spans="1:23" hidden="1" x14ac:dyDescent="0.25">
      <c r="A32">
        <v>72036067</v>
      </c>
      <c r="B32" s="2">
        <v>46077</v>
      </c>
      <c r="C32" s="20" t="s">
        <v>2537</v>
      </c>
      <c r="D32" s="20" t="s">
        <v>9</v>
      </c>
      <c r="E32" s="20" t="s">
        <v>10</v>
      </c>
      <c r="F32" s="20" t="s">
        <v>3915</v>
      </c>
      <c r="G32" s="20" t="s">
        <v>3916</v>
      </c>
      <c r="H32" s="20" t="s">
        <v>2612</v>
      </c>
      <c r="I32" s="20" t="s">
        <v>2613</v>
      </c>
      <c r="J32" s="20" t="s">
        <v>50</v>
      </c>
      <c r="K32" s="20" t="s">
        <v>12</v>
      </c>
      <c r="L32">
        <v>2530</v>
      </c>
      <c r="M32" s="20" t="s">
        <v>49</v>
      </c>
      <c r="N32" s="20" t="s">
        <v>14</v>
      </c>
      <c r="O32">
        <v>0.53969999999999996</v>
      </c>
      <c r="P32">
        <v>1365.441</v>
      </c>
      <c r="Q32">
        <v>31.208400000000001</v>
      </c>
      <c r="R32" s="7">
        <v>0.53969900000000004</v>
      </c>
      <c r="S32" s="1">
        <v>1365.4410350000001</v>
      </c>
      <c r="T32" s="20" t="s">
        <v>314</v>
      </c>
      <c r="U32" s="7">
        <v>31.208400000000001</v>
      </c>
      <c r="V32" s="1">
        <v>42613.23</v>
      </c>
      <c r="W32">
        <v>2026</v>
      </c>
    </row>
    <row r="33" spans="1:23" hidden="1" x14ac:dyDescent="0.25">
      <c r="A33">
        <v>72036353</v>
      </c>
      <c r="B33" s="2">
        <v>46077</v>
      </c>
      <c r="C33" s="20" t="s">
        <v>2537</v>
      </c>
      <c r="D33" s="20" t="s">
        <v>9</v>
      </c>
      <c r="E33" s="20" t="s">
        <v>10</v>
      </c>
      <c r="F33" s="20" t="s">
        <v>3915</v>
      </c>
      <c r="G33" s="20" t="s">
        <v>3916</v>
      </c>
      <c r="H33" s="20" t="s">
        <v>2612</v>
      </c>
      <c r="I33" s="20" t="s">
        <v>2613</v>
      </c>
      <c r="J33" s="20" t="s">
        <v>50</v>
      </c>
      <c r="K33" s="20" t="s">
        <v>12</v>
      </c>
      <c r="L33">
        <v>1010</v>
      </c>
      <c r="M33" s="20" t="s">
        <v>49</v>
      </c>
      <c r="N33" s="20" t="s">
        <v>14</v>
      </c>
      <c r="O33">
        <v>0.53969999999999996</v>
      </c>
      <c r="P33">
        <v>545.09699999999998</v>
      </c>
      <c r="Q33">
        <v>31.208400000000001</v>
      </c>
      <c r="R33" s="7">
        <v>0.53969900000000004</v>
      </c>
      <c r="S33" s="1">
        <v>545.09715300000005</v>
      </c>
      <c r="T33" s="20" t="s">
        <v>314</v>
      </c>
      <c r="U33" s="7">
        <v>31.208400000000001</v>
      </c>
      <c r="V33" s="1">
        <v>17011.61</v>
      </c>
      <c r="W33">
        <v>2026</v>
      </c>
    </row>
    <row r="34" spans="1:23" hidden="1" x14ac:dyDescent="0.25">
      <c r="A34">
        <v>72035982</v>
      </c>
      <c r="B34" s="2">
        <v>46077</v>
      </c>
      <c r="C34" s="20" t="s">
        <v>2537</v>
      </c>
      <c r="D34" s="20" t="s">
        <v>9</v>
      </c>
      <c r="E34" s="20" t="s">
        <v>10</v>
      </c>
      <c r="F34" s="20" t="s">
        <v>3915</v>
      </c>
      <c r="G34" s="20" t="s">
        <v>3916</v>
      </c>
      <c r="H34" s="20" t="s">
        <v>2612</v>
      </c>
      <c r="I34" s="20" t="s">
        <v>2613</v>
      </c>
      <c r="J34" s="20" t="s">
        <v>50</v>
      </c>
      <c r="K34" s="20" t="s">
        <v>12</v>
      </c>
      <c r="L34">
        <v>3420</v>
      </c>
      <c r="M34" s="20" t="s">
        <v>49</v>
      </c>
      <c r="N34" s="20" t="s">
        <v>14</v>
      </c>
      <c r="O34">
        <v>0.53969999999999996</v>
      </c>
      <c r="P34">
        <v>1845.7739999999999</v>
      </c>
      <c r="Q34">
        <v>31.208400000000001</v>
      </c>
      <c r="R34" s="7">
        <v>0.53969900000000004</v>
      </c>
      <c r="S34" s="1">
        <v>1845.7738939999999</v>
      </c>
      <c r="T34" s="20" t="s">
        <v>314</v>
      </c>
      <c r="U34" s="7">
        <v>31.208400000000001</v>
      </c>
      <c r="V34" s="1">
        <v>57603.65</v>
      </c>
      <c r="W34">
        <v>2026</v>
      </c>
    </row>
    <row r="35" spans="1:23" hidden="1" x14ac:dyDescent="0.25">
      <c r="A35">
        <v>72035985</v>
      </c>
      <c r="B35" s="2">
        <v>46077</v>
      </c>
      <c r="C35" s="20" t="s">
        <v>2537</v>
      </c>
      <c r="D35" s="20" t="s">
        <v>9</v>
      </c>
      <c r="E35" s="20" t="s">
        <v>10</v>
      </c>
      <c r="F35" s="20" t="s">
        <v>3915</v>
      </c>
      <c r="G35" s="20" t="s">
        <v>3916</v>
      </c>
      <c r="H35" s="20" t="s">
        <v>2649</v>
      </c>
      <c r="I35" s="20" t="s">
        <v>2650</v>
      </c>
      <c r="J35" s="20" t="s">
        <v>50</v>
      </c>
      <c r="K35" s="20" t="s">
        <v>12</v>
      </c>
      <c r="L35">
        <v>3420</v>
      </c>
      <c r="M35" s="20" t="s">
        <v>49</v>
      </c>
      <c r="N35" s="20" t="s">
        <v>14</v>
      </c>
      <c r="O35">
        <v>0.53969999999999996</v>
      </c>
      <c r="P35">
        <v>1845.7739999999999</v>
      </c>
      <c r="Q35">
        <v>31.208400000000001</v>
      </c>
      <c r="R35" s="7">
        <v>0.53969900000000004</v>
      </c>
      <c r="S35" s="1">
        <v>1845.7738939999999</v>
      </c>
      <c r="T35" s="20" t="s">
        <v>314</v>
      </c>
      <c r="U35" s="7">
        <v>31.208400000000001</v>
      </c>
      <c r="V35" s="1">
        <v>57603.65</v>
      </c>
      <c r="W35">
        <v>2026</v>
      </c>
    </row>
    <row r="36" spans="1:23" hidden="1" x14ac:dyDescent="0.25">
      <c r="A36">
        <v>72036297</v>
      </c>
      <c r="B36" s="2">
        <v>46077</v>
      </c>
      <c r="C36" s="20" t="s">
        <v>2537</v>
      </c>
      <c r="D36" s="20" t="s">
        <v>9</v>
      </c>
      <c r="E36" s="20" t="s">
        <v>10</v>
      </c>
      <c r="F36" s="20" t="s">
        <v>3915</v>
      </c>
      <c r="G36" s="20" t="s">
        <v>3916</v>
      </c>
      <c r="H36" s="20" t="s">
        <v>2612</v>
      </c>
      <c r="I36" s="20" t="s">
        <v>2613</v>
      </c>
      <c r="J36" s="20" t="s">
        <v>50</v>
      </c>
      <c r="K36" s="20" t="s">
        <v>12</v>
      </c>
      <c r="L36">
        <v>1680</v>
      </c>
      <c r="M36" s="20" t="s">
        <v>49</v>
      </c>
      <c r="N36" s="20" t="s">
        <v>14</v>
      </c>
      <c r="O36">
        <v>0.53969999999999996</v>
      </c>
      <c r="P36">
        <v>906.7</v>
      </c>
      <c r="Q36">
        <v>31.208400000000001</v>
      </c>
      <c r="R36" s="7">
        <v>0.53969900000000004</v>
      </c>
      <c r="S36" s="1">
        <v>906.70011899999997</v>
      </c>
      <c r="T36" s="20" t="s">
        <v>314</v>
      </c>
      <c r="U36" s="7">
        <v>31.208400000000001</v>
      </c>
      <c r="V36" s="1">
        <v>28296.66</v>
      </c>
      <c r="W36">
        <v>2026</v>
      </c>
    </row>
    <row r="37" spans="1:23" hidden="1" x14ac:dyDescent="0.25">
      <c r="A37">
        <v>72036352</v>
      </c>
      <c r="B37" s="2">
        <v>46077</v>
      </c>
      <c r="C37" s="20" t="s">
        <v>2537</v>
      </c>
      <c r="D37" s="20" t="s">
        <v>9</v>
      </c>
      <c r="E37" s="20" t="s">
        <v>10</v>
      </c>
      <c r="F37" s="20" t="s">
        <v>3915</v>
      </c>
      <c r="G37" s="20" t="s">
        <v>3916</v>
      </c>
      <c r="H37" s="20" t="s">
        <v>2649</v>
      </c>
      <c r="I37" s="20" t="s">
        <v>2650</v>
      </c>
      <c r="J37" s="20" t="s">
        <v>50</v>
      </c>
      <c r="K37" s="20" t="s">
        <v>12</v>
      </c>
      <c r="L37">
        <v>1010</v>
      </c>
      <c r="M37" s="20" t="s">
        <v>49</v>
      </c>
      <c r="N37" s="20" t="s">
        <v>14</v>
      </c>
      <c r="O37">
        <v>0.53969999999999996</v>
      </c>
      <c r="P37">
        <v>545.1</v>
      </c>
      <c r="Q37">
        <v>31.208400000000001</v>
      </c>
      <c r="R37" s="7">
        <v>0.53969900000000004</v>
      </c>
      <c r="S37" s="1">
        <v>545.10003700000004</v>
      </c>
      <c r="T37" s="20" t="s">
        <v>314</v>
      </c>
      <c r="U37" s="7">
        <v>31.208400000000001</v>
      </c>
      <c r="V37" s="1">
        <v>17011.7</v>
      </c>
      <c r="W37">
        <v>2026</v>
      </c>
    </row>
    <row r="38" spans="1:23" hidden="1" x14ac:dyDescent="0.25">
      <c r="A38">
        <v>72035983</v>
      </c>
      <c r="B38" s="2">
        <v>46077</v>
      </c>
      <c r="C38" s="20" t="s">
        <v>2537</v>
      </c>
      <c r="D38" s="20" t="s">
        <v>9</v>
      </c>
      <c r="E38" s="20" t="s">
        <v>10</v>
      </c>
      <c r="F38" s="20" t="s">
        <v>3915</v>
      </c>
      <c r="G38" s="20" t="s">
        <v>3916</v>
      </c>
      <c r="H38" s="20" t="s">
        <v>2649</v>
      </c>
      <c r="I38" s="20" t="s">
        <v>2650</v>
      </c>
      <c r="J38" s="20" t="s">
        <v>50</v>
      </c>
      <c r="K38" s="20" t="s">
        <v>12</v>
      </c>
      <c r="L38">
        <v>3420</v>
      </c>
      <c r="M38" s="20" t="s">
        <v>49</v>
      </c>
      <c r="N38" s="20" t="s">
        <v>14</v>
      </c>
      <c r="O38">
        <v>0.53969999999999996</v>
      </c>
      <c r="P38">
        <v>1845.7739999999999</v>
      </c>
      <c r="Q38">
        <v>31.208400000000001</v>
      </c>
      <c r="R38" s="7">
        <v>0.53969900000000004</v>
      </c>
      <c r="S38" s="1">
        <v>1845.7738939999999</v>
      </c>
      <c r="T38" s="20" t="s">
        <v>314</v>
      </c>
      <c r="U38" s="7">
        <v>31.208400000000001</v>
      </c>
      <c r="V38" s="1">
        <v>57603.65</v>
      </c>
      <c r="W38">
        <v>2026</v>
      </c>
    </row>
    <row r="39" spans="1:23" hidden="1" x14ac:dyDescent="0.25">
      <c r="A39">
        <v>72035986</v>
      </c>
      <c r="B39" s="2">
        <v>46077</v>
      </c>
      <c r="C39" s="20" t="s">
        <v>2537</v>
      </c>
      <c r="D39" s="20" t="s">
        <v>9</v>
      </c>
      <c r="E39" s="20" t="s">
        <v>10</v>
      </c>
      <c r="F39" s="20" t="s">
        <v>3915</v>
      </c>
      <c r="G39" s="20" t="s">
        <v>3916</v>
      </c>
      <c r="H39" s="20" t="s">
        <v>2612</v>
      </c>
      <c r="I39" s="20" t="s">
        <v>2613</v>
      </c>
      <c r="J39" s="20" t="s">
        <v>50</v>
      </c>
      <c r="K39" s="20" t="s">
        <v>12</v>
      </c>
      <c r="L39">
        <v>3420</v>
      </c>
      <c r="M39" s="20" t="s">
        <v>49</v>
      </c>
      <c r="N39" s="20" t="s">
        <v>14</v>
      </c>
      <c r="O39">
        <v>0.53969999999999996</v>
      </c>
      <c r="P39">
        <v>1845.7739999999999</v>
      </c>
      <c r="Q39">
        <v>31.208400000000001</v>
      </c>
      <c r="R39" s="7">
        <v>0.53969900000000004</v>
      </c>
      <c r="S39" s="1">
        <v>1845.7738939999999</v>
      </c>
      <c r="T39" s="20" t="s">
        <v>314</v>
      </c>
      <c r="U39" s="7">
        <v>31.208400000000001</v>
      </c>
      <c r="V39" s="1">
        <v>57603.65</v>
      </c>
      <c r="W39">
        <v>2026</v>
      </c>
    </row>
    <row r="40" spans="1:23" hidden="1" x14ac:dyDescent="0.25">
      <c r="A40">
        <v>72036350</v>
      </c>
      <c r="B40" s="2">
        <v>46077</v>
      </c>
      <c r="C40" s="20" t="s">
        <v>2537</v>
      </c>
      <c r="D40" s="20" t="s">
        <v>9</v>
      </c>
      <c r="E40" s="20" t="s">
        <v>10</v>
      </c>
      <c r="F40" s="20" t="s">
        <v>3915</v>
      </c>
      <c r="G40" s="20" t="s">
        <v>3916</v>
      </c>
      <c r="H40" s="20" t="s">
        <v>2649</v>
      </c>
      <c r="I40" s="20" t="s">
        <v>2650</v>
      </c>
      <c r="J40" s="20" t="s">
        <v>50</v>
      </c>
      <c r="K40" s="20" t="s">
        <v>12</v>
      </c>
      <c r="L40">
        <v>690</v>
      </c>
      <c r="M40" s="20" t="s">
        <v>49</v>
      </c>
      <c r="N40" s="20" t="s">
        <v>14</v>
      </c>
      <c r="O40">
        <v>0.53969999999999996</v>
      </c>
      <c r="P40">
        <v>372.39299999999997</v>
      </c>
      <c r="Q40">
        <v>31.208400000000001</v>
      </c>
      <c r="R40" s="7">
        <v>0.53969900000000004</v>
      </c>
      <c r="S40" s="1">
        <v>372.39300900000001</v>
      </c>
      <c r="T40" s="20" t="s">
        <v>314</v>
      </c>
      <c r="U40" s="7">
        <v>31.208400000000001</v>
      </c>
      <c r="V40" s="1">
        <v>11621.79</v>
      </c>
      <c r="W40">
        <v>2026</v>
      </c>
    </row>
    <row r="41" spans="1:23" hidden="1" x14ac:dyDescent="0.25">
      <c r="A41">
        <v>72036063</v>
      </c>
      <c r="B41" s="2">
        <v>46077</v>
      </c>
      <c r="C41" s="20" t="s">
        <v>2537</v>
      </c>
      <c r="D41" s="20" t="s">
        <v>9</v>
      </c>
      <c r="E41" s="20" t="s">
        <v>10</v>
      </c>
      <c r="F41" s="20" t="s">
        <v>3915</v>
      </c>
      <c r="G41" s="20" t="s">
        <v>3916</v>
      </c>
      <c r="H41" s="20" t="s">
        <v>2612</v>
      </c>
      <c r="I41" s="20" t="s">
        <v>2613</v>
      </c>
      <c r="J41" s="20" t="s">
        <v>50</v>
      </c>
      <c r="K41" s="20" t="s">
        <v>12</v>
      </c>
      <c r="L41">
        <v>1010</v>
      </c>
      <c r="M41" s="20" t="s">
        <v>49</v>
      </c>
      <c r="N41" s="20" t="s">
        <v>14</v>
      </c>
      <c r="O41">
        <v>0.53969999999999996</v>
      </c>
      <c r="P41">
        <v>545.09699999999998</v>
      </c>
      <c r="Q41">
        <v>31.208400000000001</v>
      </c>
      <c r="R41" s="7">
        <v>0.53969900000000004</v>
      </c>
      <c r="S41" s="1">
        <v>545.09715300000005</v>
      </c>
      <c r="T41" s="20" t="s">
        <v>314</v>
      </c>
      <c r="U41" s="7">
        <v>31.208400000000001</v>
      </c>
      <c r="V41" s="1">
        <v>17011.61</v>
      </c>
      <c r="W41">
        <v>2026</v>
      </c>
    </row>
    <row r="42" spans="1:23" hidden="1" x14ac:dyDescent="0.25">
      <c r="A42">
        <v>72036066</v>
      </c>
      <c r="B42" s="2">
        <v>46077</v>
      </c>
      <c r="C42" s="20" t="s">
        <v>2537</v>
      </c>
      <c r="D42" s="20" t="s">
        <v>9</v>
      </c>
      <c r="E42" s="20" t="s">
        <v>10</v>
      </c>
      <c r="F42" s="20" t="s">
        <v>3915</v>
      </c>
      <c r="G42" s="20" t="s">
        <v>3916</v>
      </c>
      <c r="H42" s="20" t="s">
        <v>2612</v>
      </c>
      <c r="I42" s="20" t="s">
        <v>2613</v>
      </c>
      <c r="J42" s="20" t="s">
        <v>50</v>
      </c>
      <c r="K42" s="20" t="s">
        <v>12</v>
      </c>
      <c r="L42">
        <v>2530</v>
      </c>
      <c r="M42" s="20" t="s">
        <v>49</v>
      </c>
      <c r="N42" s="20" t="s">
        <v>14</v>
      </c>
      <c r="O42">
        <v>0.53969999999999996</v>
      </c>
      <c r="P42">
        <v>1365.44</v>
      </c>
      <c r="Q42">
        <v>31.208400000000001</v>
      </c>
      <c r="R42" s="7">
        <v>0.53969900000000004</v>
      </c>
      <c r="S42" s="1">
        <v>1365.440073</v>
      </c>
      <c r="T42" s="20" t="s">
        <v>314</v>
      </c>
      <c r="U42" s="7">
        <v>31.208400000000001</v>
      </c>
      <c r="V42" s="1">
        <v>42613.2</v>
      </c>
      <c r="W42">
        <v>2026</v>
      </c>
    </row>
    <row r="43" spans="1:23" hidden="1" x14ac:dyDescent="0.25">
      <c r="A43">
        <v>72035991</v>
      </c>
      <c r="B43" s="2">
        <v>46077</v>
      </c>
      <c r="C43" s="20" t="s">
        <v>2537</v>
      </c>
      <c r="D43" s="20" t="s">
        <v>9</v>
      </c>
      <c r="E43" s="20" t="s">
        <v>10</v>
      </c>
      <c r="F43" s="20" t="s">
        <v>3915</v>
      </c>
      <c r="G43" s="20" t="s">
        <v>3916</v>
      </c>
      <c r="H43" s="20" t="s">
        <v>2649</v>
      </c>
      <c r="I43" s="20" t="s">
        <v>2650</v>
      </c>
      <c r="J43" s="20" t="s">
        <v>50</v>
      </c>
      <c r="K43" s="20" t="s">
        <v>12</v>
      </c>
      <c r="L43">
        <v>1820</v>
      </c>
      <c r="M43" s="20" t="s">
        <v>49</v>
      </c>
      <c r="N43" s="20" t="s">
        <v>14</v>
      </c>
      <c r="O43">
        <v>0.53969999999999996</v>
      </c>
      <c r="P43">
        <v>982.25400000000002</v>
      </c>
      <c r="Q43">
        <v>31.208400000000001</v>
      </c>
      <c r="R43" s="7">
        <v>0.53969900000000004</v>
      </c>
      <c r="S43" s="1">
        <v>982.25413600000002</v>
      </c>
      <c r="T43" s="20" t="s">
        <v>314</v>
      </c>
      <c r="U43" s="7">
        <v>31.208400000000001</v>
      </c>
      <c r="V43" s="1">
        <v>30654.58</v>
      </c>
      <c r="W43">
        <v>2026</v>
      </c>
    </row>
    <row r="44" spans="1:23" hidden="1" x14ac:dyDescent="0.25">
      <c r="A44">
        <v>72036282</v>
      </c>
      <c r="B44" s="2">
        <v>46077</v>
      </c>
      <c r="C44" s="20" t="s">
        <v>2537</v>
      </c>
      <c r="D44" s="20" t="s">
        <v>9</v>
      </c>
      <c r="E44" s="20" t="s">
        <v>10</v>
      </c>
      <c r="F44" s="20" t="s">
        <v>3915</v>
      </c>
      <c r="G44" s="20" t="s">
        <v>3916</v>
      </c>
      <c r="H44" s="20" t="s">
        <v>2612</v>
      </c>
      <c r="I44" s="20" t="s">
        <v>2613</v>
      </c>
      <c r="J44" s="20" t="s">
        <v>50</v>
      </c>
      <c r="K44" s="20" t="s">
        <v>12</v>
      </c>
      <c r="L44">
        <v>2550</v>
      </c>
      <c r="M44" s="20" t="s">
        <v>49</v>
      </c>
      <c r="N44" s="20" t="s">
        <v>14</v>
      </c>
      <c r="O44">
        <v>0.53969999999999996</v>
      </c>
      <c r="P44">
        <v>1376.2349999999999</v>
      </c>
      <c r="Q44">
        <v>31.208400000000001</v>
      </c>
      <c r="R44" s="7">
        <v>0.53969900000000004</v>
      </c>
      <c r="S44" s="1">
        <v>1376.234923</v>
      </c>
      <c r="T44" s="20" t="s">
        <v>314</v>
      </c>
      <c r="U44" s="7">
        <v>31.208400000000001</v>
      </c>
      <c r="V44" s="1">
        <v>42950.09</v>
      </c>
      <c r="W44">
        <v>2026</v>
      </c>
    </row>
    <row r="45" spans="1:23" hidden="1" x14ac:dyDescent="0.25">
      <c r="A45">
        <v>72035978</v>
      </c>
      <c r="B45" s="2">
        <v>46077</v>
      </c>
      <c r="C45" s="20" t="s">
        <v>2537</v>
      </c>
      <c r="D45" s="20" t="s">
        <v>9</v>
      </c>
      <c r="E45" s="20" t="s">
        <v>10</v>
      </c>
      <c r="F45" s="20" t="s">
        <v>3915</v>
      </c>
      <c r="G45" s="20" t="s">
        <v>3916</v>
      </c>
      <c r="H45" s="20" t="s">
        <v>2612</v>
      </c>
      <c r="I45" s="20" t="s">
        <v>2613</v>
      </c>
      <c r="J45" s="20" t="s">
        <v>50</v>
      </c>
      <c r="K45" s="20" t="s">
        <v>12</v>
      </c>
      <c r="L45">
        <v>1010</v>
      </c>
      <c r="M45" s="20" t="s">
        <v>49</v>
      </c>
      <c r="N45" s="20" t="s">
        <v>14</v>
      </c>
      <c r="O45">
        <v>0.53969999999999996</v>
      </c>
      <c r="P45">
        <v>545.09699999999998</v>
      </c>
      <c r="Q45">
        <v>31.208400000000001</v>
      </c>
      <c r="R45" s="7">
        <v>0.53969900000000004</v>
      </c>
      <c r="S45" s="1">
        <v>545.09715300000005</v>
      </c>
      <c r="T45" s="20" t="s">
        <v>314</v>
      </c>
      <c r="U45" s="7">
        <v>31.208400000000001</v>
      </c>
      <c r="V45" s="1">
        <v>17011.61</v>
      </c>
      <c r="W45">
        <v>2026</v>
      </c>
    </row>
    <row r="46" spans="1:23" hidden="1" x14ac:dyDescent="0.25">
      <c r="A46">
        <v>72036292</v>
      </c>
      <c r="B46" s="2">
        <v>46077</v>
      </c>
      <c r="C46" s="20" t="s">
        <v>2537</v>
      </c>
      <c r="D46" s="20" t="s">
        <v>9</v>
      </c>
      <c r="E46" s="20" t="s">
        <v>10</v>
      </c>
      <c r="F46" s="20" t="s">
        <v>3915</v>
      </c>
      <c r="G46" s="20" t="s">
        <v>3916</v>
      </c>
      <c r="H46" s="20" t="s">
        <v>2612</v>
      </c>
      <c r="I46" s="20" t="s">
        <v>2613</v>
      </c>
      <c r="J46" s="20" t="s">
        <v>50</v>
      </c>
      <c r="K46" s="20" t="s">
        <v>12</v>
      </c>
      <c r="L46">
        <v>2550</v>
      </c>
      <c r="M46" s="20" t="s">
        <v>49</v>
      </c>
      <c r="N46" s="20" t="s">
        <v>14</v>
      </c>
      <c r="O46">
        <v>0.53969999999999996</v>
      </c>
      <c r="P46">
        <v>1376.2349999999999</v>
      </c>
      <c r="Q46">
        <v>31.208400000000001</v>
      </c>
      <c r="R46" s="7">
        <v>0.53969900000000004</v>
      </c>
      <c r="S46" s="1">
        <v>1376.234923</v>
      </c>
      <c r="T46" s="20" t="s">
        <v>314</v>
      </c>
      <c r="U46" s="7">
        <v>31.208400000000001</v>
      </c>
      <c r="V46" s="1">
        <v>42950.09</v>
      </c>
      <c r="W46">
        <v>2026</v>
      </c>
    </row>
    <row r="47" spans="1:23" hidden="1" x14ac:dyDescent="0.25">
      <c r="A47">
        <v>72035901</v>
      </c>
      <c r="B47" s="2">
        <v>46077</v>
      </c>
      <c r="C47" s="20" t="s">
        <v>2537</v>
      </c>
      <c r="D47" s="20" t="s">
        <v>9</v>
      </c>
      <c r="E47" s="20" t="s">
        <v>10</v>
      </c>
      <c r="F47" s="20" t="s">
        <v>3917</v>
      </c>
      <c r="G47" s="20" t="s">
        <v>3918</v>
      </c>
      <c r="H47" s="20" t="s">
        <v>2620</v>
      </c>
      <c r="I47" s="20" t="s">
        <v>2621</v>
      </c>
      <c r="J47" s="20" t="s">
        <v>50</v>
      </c>
      <c r="K47" s="20" t="s">
        <v>48</v>
      </c>
      <c r="L47">
        <v>8160</v>
      </c>
      <c r="M47" s="20" t="s">
        <v>49</v>
      </c>
      <c r="N47" s="20" t="s">
        <v>14</v>
      </c>
      <c r="O47">
        <v>0.53969999999999996</v>
      </c>
      <c r="P47">
        <v>4403.95</v>
      </c>
      <c r="Q47">
        <v>31.208400000000001</v>
      </c>
      <c r="R47" s="7">
        <v>0.53969900000000004</v>
      </c>
      <c r="S47" s="1">
        <v>4403.9498979999998</v>
      </c>
      <c r="T47" s="20" t="s">
        <v>314</v>
      </c>
      <c r="U47" s="7">
        <v>31.208400000000001</v>
      </c>
      <c r="V47" s="1">
        <v>137440.23000000001</v>
      </c>
      <c r="W47">
        <v>2026</v>
      </c>
    </row>
    <row r="48" spans="1:23" hidden="1" x14ac:dyDescent="0.25">
      <c r="A48">
        <v>72035902</v>
      </c>
      <c r="B48" s="2">
        <v>46077</v>
      </c>
      <c r="C48" s="20" t="s">
        <v>2537</v>
      </c>
      <c r="D48" s="20" t="s">
        <v>9</v>
      </c>
      <c r="E48" s="20" t="s">
        <v>10</v>
      </c>
      <c r="F48" s="20" t="s">
        <v>3917</v>
      </c>
      <c r="G48" s="20" t="s">
        <v>3918</v>
      </c>
      <c r="H48" s="20" t="s">
        <v>2620</v>
      </c>
      <c r="I48" s="20" t="s">
        <v>2621</v>
      </c>
      <c r="J48" s="20" t="s">
        <v>50</v>
      </c>
      <c r="K48" s="20" t="s">
        <v>48</v>
      </c>
      <c r="L48">
        <v>2400</v>
      </c>
      <c r="M48" s="20" t="s">
        <v>49</v>
      </c>
      <c r="N48" s="20" t="s">
        <v>14</v>
      </c>
      <c r="O48">
        <v>0.53969999999999996</v>
      </c>
      <c r="P48">
        <v>1295.28</v>
      </c>
      <c r="Q48">
        <v>31.208400000000001</v>
      </c>
      <c r="R48" s="7">
        <v>0.53969900000000004</v>
      </c>
      <c r="S48" s="1">
        <v>1295.2801159999999</v>
      </c>
      <c r="T48" s="20" t="s">
        <v>314</v>
      </c>
      <c r="U48" s="7">
        <v>31.208400000000001</v>
      </c>
      <c r="V48" s="1">
        <v>40423.620000000003</v>
      </c>
      <c r="W48">
        <v>2026</v>
      </c>
    </row>
    <row r="49" spans="1:23" hidden="1" x14ac:dyDescent="0.25">
      <c r="A49">
        <v>72036350</v>
      </c>
      <c r="B49" s="2">
        <v>46085</v>
      </c>
      <c r="C49" s="20" t="s">
        <v>2537</v>
      </c>
      <c r="D49" s="20" t="s">
        <v>9</v>
      </c>
      <c r="E49" s="20" t="s">
        <v>10</v>
      </c>
      <c r="F49" s="20" t="s">
        <v>5585</v>
      </c>
      <c r="G49" s="20" t="s">
        <v>5586</v>
      </c>
      <c r="H49" s="20" t="s">
        <v>2649</v>
      </c>
      <c r="I49" s="20" t="s">
        <v>2650</v>
      </c>
      <c r="J49" s="20" t="s">
        <v>50</v>
      </c>
      <c r="K49" s="20" t="s">
        <v>12</v>
      </c>
      <c r="L49">
        <v>320</v>
      </c>
      <c r="M49" s="20" t="s">
        <v>49</v>
      </c>
      <c r="N49" s="20" t="s">
        <v>14</v>
      </c>
      <c r="O49">
        <v>0.53969999999999996</v>
      </c>
      <c r="P49">
        <v>172.70400000000001</v>
      </c>
      <c r="Q49">
        <v>31.7837</v>
      </c>
      <c r="R49" s="7">
        <v>0.53969900000000004</v>
      </c>
      <c r="S49" s="1">
        <v>172.70393300000001</v>
      </c>
      <c r="T49" s="20" t="s">
        <v>314</v>
      </c>
      <c r="U49" s="7">
        <v>31.7837</v>
      </c>
      <c r="V49" s="1">
        <v>5489.17</v>
      </c>
      <c r="W49">
        <v>2026</v>
      </c>
    </row>
    <row r="50" spans="1:23" hidden="1" x14ac:dyDescent="0.25">
      <c r="A50">
        <v>72035977</v>
      </c>
      <c r="B50" s="2">
        <v>46085</v>
      </c>
      <c r="C50" s="20" t="s">
        <v>2537</v>
      </c>
      <c r="D50" s="20" t="s">
        <v>9</v>
      </c>
      <c r="E50" s="20" t="s">
        <v>10</v>
      </c>
      <c r="F50" s="20" t="s">
        <v>5585</v>
      </c>
      <c r="G50" s="20" t="s">
        <v>5586</v>
      </c>
      <c r="H50" s="20" t="s">
        <v>2649</v>
      </c>
      <c r="I50" s="20" t="s">
        <v>2650</v>
      </c>
      <c r="J50" s="20" t="s">
        <v>50</v>
      </c>
      <c r="K50" s="20" t="s">
        <v>12</v>
      </c>
      <c r="L50">
        <v>3420</v>
      </c>
      <c r="M50" s="20" t="s">
        <v>49</v>
      </c>
      <c r="N50" s="20" t="s">
        <v>14</v>
      </c>
      <c r="O50">
        <v>0.53969999999999996</v>
      </c>
      <c r="P50">
        <v>1845.7739999999999</v>
      </c>
      <c r="Q50">
        <v>31.7837</v>
      </c>
      <c r="R50" s="7">
        <v>0.53969900000000004</v>
      </c>
      <c r="S50" s="1">
        <v>1845.774091</v>
      </c>
      <c r="T50" s="20" t="s">
        <v>314</v>
      </c>
      <c r="U50" s="7">
        <v>31.7837</v>
      </c>
      <c r="V50" s="1">
        <v>58665.53</v>
      </c>
      <c r="W50">
        <v>2026</v>
      </c>
    </row>
    <row r="51" spans="1:23" hidden="1" x14ac:dyDescent="0.25">
      <c r="A51">
        <v>72036062</v>
      </c>
      <c r="B51" s="2">
        <v>46085</v>
      </c>
      <c r="C51" s="20" t="s">
        <v>2537</v>
      </c>
      <c r="D51" s="20" t="s">
        <v>9</v>
      </c>
      <c r="E51" s="20" t="s">
        <v>10</v>
      </c>
      <c r="F51" s="20" t="s">
        <v>5585</v>
      </c>
      <c r="G51" s="20" t="s">
        <v>5586</v>
      </c>
      <c r="H51" s="20" t="s">
        <v>2612</v>
      </c>
      <c r="I51" s="20" t="s">
        <v>2613</v>
      </c>
      <c r="J51" s="20" t="s">
        <v>50</v>
      </c>
      <c r="K51" s="20" t="s">
        <v>12</v>
      </c>
      <c r="L51">
        <v>2530</v>
      </c>
      <c r="M51" s="20" t="s">
        <v>49</v>
      </c>
      <c r="N51" s="20" t="s">
        <v>14</v>
      </c>
      <c r="O51">
        <v>0.53969999999999996</v>
      </c>
      <c r="P51">
        <v>1365.441</v>
      </c>
      <c r="Q51">
        <v>31.7837</v>
      </c>
      <c r="R51" s="7">
        <v>0.53969900000000004</v>
      </c>
      <c r="S51" s="1">
        <v>1365.44109</v>
      </c>
      <c r="T51" s="20" t="s">
        <v>314</v>
      </c>
      <c r="U51" s="7">
        <v>31.7837</v>
      </c>
      <c r="V51" s="1">
        <v>43398.77</v>
      </c>
      <c r="W51">
        <v>2026</v>
      </c>
    </row>
    <row r="52" spans="1:23" hidden="1" x14ac:dyDescent="0.25">
      <c r="A52">
        <v>72035979</v>
      </c>
      <c r="B52" s="2">
        <v>46085</v>
      </c>
      <c r="C52" s="20" t="s">
        <v>2537</v>
      </c>
      <c r="D52" s="20" t="s">
        <v>9</v>
      </c>
      <c r="E52" s="20" t="s">
        <v>10</v>
      </c>
      <c r="F52" s="20" t="s">
        <v>5585</v>
      </c>
      <c r="G52" s="20" t="s">
        <v>5586</v>
      </c>
      <c r="H52" s="20" t="s">
        <v>2649</v>
      </c>
      <c r="I52" s="20" t="s">
        <v>2650</v>
      </c>
      <c r="J52" s="20" t="s">
        <v>50</v>
      </c>
      <c r="K52" s="20" t="s">
        <v>12</v>
      </c>
      <c r="L52">
        <v>1010</v>
      </c>
      <c r="M52" s="20" t="s">
        <v>49</v>
      </c>
      <c r="N52" s="20" t="s">
        <v>14</v>
      </c>
      <c r="O52">
        <v>0.53969999999999996</v>
      </c>
      <c r="P52">
        <v>545.09699999999998</v>
      </c>
      <c r="Q52">
        <v>31.7837</v>
      </c>
      <c r="R52" s="7">
        <v>0.53969900000000004</v>
      </c>
      <c r="S52" s="1">
        <v>545.09701500000006</v>
      </c>
      <c r="T52" s="20" t="s">
        <v>314</v>
      </c>
      <c r="U52" s="7">
        <v>31.7837</v>
      </c>
      <c r="V52" s="1">
        <v>17325.2</v>
      </c>
      <c r="W52">
        <v>2026</v>
      </c>
    </row>
    <row r="53" spans="1:23" hidden="1" x14ac:dyDescent="0.25">
      <c r="A53">
        <v>72035981</v>
      </c>
      <c r="B53" s="2">
        <v>46085</v>
      </c>
      <c r="C53" s="20" t="s">
        <v>2537</v>
      </c>
      <c r="D53" s="20" t="s">
        <v>9</v>
      </c>
      <c r="E53" s="20" t="s">
        <v>10</v>
      </c>
      <c r="F53" s="20" t="s">
        <v>5585</v>
      </c>
      <c r="G53" s="20" t="s">
        <v>5586</v>
      </c>
      <c r="H53" s="20" t="s">
        <v>2649</v>
      </c>
      <c r="I53" s="20" t="s">
        <v>2650</v>
      </c>
      <c r="J53" s="20" t="s">
        <v>50</v>
      </c>
      <c r="K53" s="20" t="s">
        <v>12</v>
      </c>
      <c r="L53">
        <v>2420</v>
      </c>
      <c r="M53" s="20" t="s">
        <v>49</v>
      </c>
      <c r="N53" s="20" t="s">
        <v>14</v>
      </c>
      <c r="O53">
        <v>0.53969999999999996</v>
      </c>
      <c r="P53">
        <v>1306.0740000000001</v>
      </c>
      <c r="Q53">
        <v>31.7837</v>
      </c>
      <c r="R53" s="7">
        <v>0.53969900000000004</v>
      </c>
      <c r="S53" s="1">
        <v>1306.0738679999999</v>
      </c>
      <c r="T53" s="20" t="s">
        <v>314</v>
      </c>
      <c r="U53" s="7">
        <v>31.7837</v>
      </c>
      <c r="V53" s="1">
        <v>41511.86</v>
      </c>
      <c r="W53">
        <v>2026</v>
      </c>
    </row>
    <row r="54" spans="1:23" hidden="1" x14ac:dyDescent="0.25">
      <c r="A54">
        <v>72035976</v>
      </c>
      <c r="B54" s="2">
        <v>46085</v>
      </c>
      <c r="C54" s="20" t="s">
        <v>2537</v>
      </c>
      <c r="D54" s="20" t="s">
        <v>9</v>
      </c>
      <c r="E54" s="20" t="s">
        <v>10</v>
      </c>
      <c r="F54" s="20" t="s">
        <v>5585</v>
      </c>
      <c r="G54" s="20" t="s">
        <v>5586</v>
      </c>
      <c r="H54" s="20" t="s">
        <v>2612</v>
      </c>
      <c r="I54" s="20" t="s">
        <v>2613</v>
      </c>
      <c r="J54" s="20" t="s">
        <v>50</v>
      </c>
      <c r="K54" s="20" t="s">
        <v>12</v>
      </c>
      <c r="L54">
        <v>3420</v>
      </c>
      <c r="M54" s="20" t="s">
        <v>49</v>
      </c>
      <c r="N54" s="20" t="s">
        <v>14</v>
      </c>
      <c r="O54">
        <v>0.53969999999999996</v>
      </c>
      <c r="P54">
        <v>1845.7739999999999</v>
      </c>
      <c r="Q54">
        <v>31.7837</v>
      </c>
      <c r="R54" s="7">
        <v>0.53969900000000004</v>
      </c>
      <c r="S54" s="1">
        <v>1845.774091</v>
      </c>
      <c r="T54" s="20" t="s">
        <v>314</v>
      </c>
      <c r="U54" s="7">
        <v>31.7837</v>
      </c>
      <c r="V54" s="1">
        <v>58665.53</v>
      </c>
      <c r="W54">
        <v>2026</v>
      </c>
    </row>
    <row r="55" spans="1:23" hidden="1" x14ac:dyDescent="0.25">
      <c r="A55">
        <v>72035948</v>
      </c>
      <c r="B55" s="2">
        <v>46105</v>
      </c>
      <c r="C55" s="20" t="s">
        <v>2537</v>
      </c>
      <c r="D55" s="20" t="s">
        <v>9</v>
      </c>
      <c r="E55" s="20" t="s">
        <v>10</v>
      </c>
      <c r="F55" s="20" t="s">
        <v>5587</v>
      </c>
      <c r="G55" s="20" t="s">
        <v>5588</v>
      </c>
      <c r="H55" s="20" t="s">
        <v>3839</v>
      </c>
      <c r="I55" s="20" t="s">
        <v>3840</v>
      </c>
      <c r="J55" s="20" t="s">
        <v>50</v>
      </c>
      <c r="K55" s="20" t="s">
        <v>32</v>
      </c>
      <c r="L55">
        <v>720</v>
      </c>
      <c r="M55" s="20" t="s">
        <v>49</v>
      </c>
      <c r="N55" s="20" t="s">
        <v>14</v>
      </c>
      <c r="O55">
        <v>0.53969999999999996</v>
      </c>
      <c r="P55">
        <v>388.584</v>
      </c>
      <c r="Q55">
        <v>32.649700000000003</v>
      </c>
      <c r="R55" s="7">
        <v>0.53969900000000004</v>
      </c>
      <c r="S55" s="1">
        <v>388.58396800000003</v>
      </c>
      <c r="T55" s="20" t="s">
        <v>314</v>
      </c>
      <c r="U55" s="7">
        <v>32.649700000000003</v>
      </c>
      <c r="V55" s="1">
        <v>12687.15</v>
      </c>
      <c r="W55">
        <v>2026</v>
      </c>
    </row>
    <row r="56" spans="1:23" hidden="1" x14ac:dyDescent="0.25">
      <c r="A56">
        <v>72035943</v>
      </c>
      <c r="B56" s="2">
        <v>46105</v>
      </c>
      <c r="C56" s="20" t="s">
        <v>2537</v>
      </c>
      <c r="D56" s="20" t="s">
        <v>9</v>
      </c>
      <c r="E56" s="20" t="s">
        <v>10</v>
      </c>
      <c r="F56" s="20" t="s">
        <v>5587</v>
      </c>
      <c r="G56" s="20" t="s">
        <v>5588</v>
      </c>
      <c r="H56" s="20" t="s">
        <v>3839</v>
      </c>
      <c r="I56" s="20" t="s">
        <v>3840</v>
      </c>
      <c r="J56" s="20" t="s">
        <v>50</v>
      </c>
      <c r="K56" s="20" t="s">
        <v>32</v>
      </c>
      <c r="L56">
        <v>2515</v>
      </c>
      <c r="M56" s="20" t="s">
        <v>49</v>
      </c>
      <c r="N56" s="20" t="s">
        <v>14</v>
      </c>
      <c r="O56">
        <v>0.53969999999999996</v>
      </c>
      <c r="P56">
        <v>1357.346</v>
      </c>
      <c r="Q56">
        <v>32.649700000000003</v>
      </c>
      <c r="R56" s="7">
        <v>0.53969900000000004</v>
      </c>
      <c r="S56" s="1">
        <v>1357.3460090000001</v>
      </c>
      <c r="T56" s="20" t="s">
        <v>314</v>
      </c>
      <c r="U56" s="7">
        <v>32.649700000000003</v>
      </c>
      <c r="V56" s="1">
        <v>44316.94</v>
      </c>
      <c r="W56">
        <v>2026</v>
      </c>
    </row>
    <row r="57" spans="1:23" hidden="1" x14ac:dyDescent="0.25">
      <c r="A57">
        <v>72035988</v>
      </c>
      <c r="B57" s="2">
        <v>46106</v>
      </c>
      <c r="C57" s="20" t="s">
        <v>2537</v>
      </c>
      <c r="D57" s="20" t="s">
        <v>9</v>
      </c>
      <c r="E57" s="20" t="s">
        <v>10</v>
      </c>
      <c r="F57" s="20" t="s">
        <v>5589</v>
      </c>
      <c r="G57" s="20" t="s">
        <v>5590</v>
      </c>
      <c r="H57" s="20" t="s">
        <v>2612</v>
      </c>
      <c r="I57" s="20" t="s">
        <v>2613</v>
      </c>
      <c r="J57" s="20" t="s">
        <v>50</v>
      </c>
      <c r="K57" s="20" t="s">
        <v>12</v>
      </c>
      <c r="L57">
        <v>1220</v>
      </c>
      <c r="M57" s="20" t="s">
        <v>49</v>
      </c>
      <c r="N57" s="20" t="s">
        <v>14</v>
      </c>
      <c r="O57">
        <v>0.53969999999999996</v>
      </c>
      <c r="P57">
        <v>658.43399999999997</v>
      </c>
      <c r="Q57">
        <v>32.649700000000003</v>
      </c>
      <c r="R57" s="7">
        <v>0.53759500000000005</v>
      </c>
      <c r="S57" s="1">
        <v>655.86667599999998</v>
      </c>
      <c r="T57" s="20" t="s">
        <v>314</v>
      </c>
      <c r="U57" s="7">
        <v>32.777500000000003</v>
      </c>
      <c r="V57" s="1">
        <v>21497.67</v>
      </c>
      <c r="W57">
        <v>2026</v>
      </c>
    </row>
    <row r="58" spans="1:23" hidden="1" x14ac:dyDescent="0.25">
      <c r="A58">
        <v>72036073</v>
      </c>
      <c r="B58" s="2">
        <v>46106</v>
      </c>
      <c r="C58" s="20" t="s">
        <v>2537</v>
      </c>
      <c r="D58" s="20" t="s">
        <v>9</v>
      </c>
      <c r="E58" s="20" t="s">
        <v>10</v>
      </c>
      <c r="F58" s="20" t="s">
        <v>5589</v>
      </c>
      <c r="G58" s="20" t="s">
        <v>5590</v>
      </c>
      <c r="H58" s="20" t="s">
        <v>2612</v>
      </c>
      <c r="I58" s="20" t="s">
        <v>2613</v>
      </c>
      <c r="J58" s="20" t="s">
        <v>50</v>
      </c>
      <c r="K58" s="20" t="s">
        <v>12</v>
      </c>
      <c r="L58">
        <v>1520</v>
      </c>
      <c r="M58" s="20" t="s">
        <v>49</v>
      </c>
      <c r="N58" s="20" t="s">
        <v>14</v>
      </c>
      <c r="O58">
        <v>0.53969999999999996</v>
      </c>
      <c r="P58">
        <v>820.34400000000005</v>
      </c>
      <c r="Q58">
        <v>32.649700000000003</v>
      </c>
      <c r="R58" s="7">
        <v>0.53759500000000005</v>
      </c>
      <c r="S58" s="1">
        <v>817.14560200000005</v>
      </c>
      <c r="T58" s="20" t="s">
        <v>314</v>
      </c>
      <c r="U58" s="7">
        <v>32.777500000000003</v>
      </c>
      <c r="V58" s="1">
        <v>26783.99</v>
      </c>
      <c r="W58">
        <v>2026</v>
      </c>
    </row>
    <row r="59" spans="1:23" hidden="1" x14ac:dyDescent="0.25">
      <c r="A59">
        <v>72035995</v>
      </c>
      <c r="B59" s="2">
        <v>46106</v>
      </c>
      <c r="C59" s="20" t="s">
        <v>2537</v>
      </c>
      <c r="D59" s="20" t="s">
        <v>9</v>
      </c>
      <c r="E59" s="20" t="s">
        <v>10</v>
      </c>
      <c r="F59" s="20" t="s">
        <v>5589</v>
      </c>
      <c r="G59" s="20" t="s">
        <v>5590</v>
      </c>
      <c r="H59" s="20" t="s">
        <v>2649</v>
      </c>
      <c r="I59" s="20" t="s">
        <v>2650</v>
      </c>
      <c r="J59" s="20" t="s">
        <v>50</v>
      </c>
      <c r="K59" s="20" t="s">
        <v>12</v>
      </c>
      <c r="L59">
        <v>610</v>
      </c>
      <c r="M59" s="20" t="s">
        <v>49</v>
      </c>
      <c r="N59" s="20" t="s">
        <v>14</v>
      </c>
      <c r="O59">
        <v>0.53969999999999996</v>
      </c>
      <c r="P59">
        <v>329.22</v>
      </c>
      <c r="Q59">
        <v>32.649700000000003</v>
      </c>
      <c r="R59" s="7">
        <v>0.53759500000000005</v>
      </c>
      <c r="S59" s="1">
        <v>327.93623600000001</v>
      </c>
      <c r="T59" s="20" t="s">
        <v>314</v>
      </c>
      <c r="U59" s="7">
        <v>32.777500000000003</v>
      </c>
      <c r="V59" s="1">
        <v>10748.93</v>
      </c>
      <c r="W59">
        <v>2026</v>
      </c>
    </row>
    <row r="60" spans="1:23" hidden="1" x14ac:dyDescent="0.25">
      <c r="A60">
        <v>72036068</v>
      </c>
      <c r="B60" s="2">
        <v>46106</v>
      </c>
      <c r="C60" s="20" t="s">
        <v>2537</v>
      </c>
      <c r="D60" s="20" t="s">
        <v>9</v>
      </c>
      <c r="E60" s="20" t="s">
        <v>10</v>
      </c>
      <c r="F60" s="20" t="s">
        <v>5589</v>
      </c>
      <c r="G60" s="20" t="s">
        <v>5590</v>
      </c>
      <c r="H60" s="20" t="s">
        <v>2612</v>
      </c>
      <c r="I60" s="20" t="s">
        <v>2613</v>
      </c>
      <c r="J60" s="20" t="s">
        <v>50</v>
      </c>
      <c r="K60" s="20" t="s">
        <v>12</v>
      </c>
      <c r="L60">
        <v>810</v>
      </c>
      <c r="M60" s="20" t="s">
        <v>49</v>
      </c>
      <c r="N60" s="20" t="s">
        <v>14</v>
      </c>
      <c r="O60">
        <v>0.53969999999999996</v>
      </c>
      <c r="P60">
        <v>437.16</v>
      </c>
      <c r="Q60">
        <v>32.649700000000003</v>
      </c>
      <c r="R60" s="7">
        <v>0.53759500000000005</v>
      </c>
      <c r="S60" s="1">
        <v>435.45541900000001</v>
      </c>
      <c r="T60" s="20" t="s">
        <v>314</v>
      </c>
      <c r="U60" s="7">
        <v>32.777500000000003</v>
      </c>
      <c r="V60" s="1">
        <v>14273.14</v>
      </c>
      <c r="W60">
        <v>2026</v>
      </c>
    </row>
    <row r="61" spans="1:23" hidden="1" x14ac:dyDescent="0.25">
      <c r="A61">
        <v>72035992</v>
      </c>
      <c r="B61" s="2">
        <v>46106</v>
      </c>
      <c r="C61" s="20" t="s">
        <v>2537</v>
      </c>
      <c r="D61" s="20" t="s">
        <v>9</v>
      </c>
      <c r="E61" s="20" t="s">
        <v>10</v>
      </c>
      <c r="F61" s="20" t="s">
        <v>5589</v>
      </c>
      <c r="G61" s="20" t="s">
        <v>5590</v>
      </c>
      <c r="H61" s="20" t="s">
        <v>2612</v>
      </c>
      <c r="I61" s="20" t="s">
        <v>2613</v>
      </c>
      <c r="J61" s="20" t="s">
        <v>50</v>
      </c>
      <c r="K61" s="20" t="s">
        <v>12</v>
      </c>
      <c r="L61">
        <v>2820</v>
      </c>
      <c r="M61" s="20" t="s">
        <v>49</v>
      </c>
      <c r="N61" s="20" t="s">
        <v>14</v>
      </c>
      <c r="O61">
        <v>0.53969999999999996</v>
      </c>
      <c r="P61">
        <v>1521.954</v>
      </c>
      <c r="Q61">
        <v>32.649700000000003</v>
      </c>
      <c r="R61" s="7">
        <v>0.53759500000000005</v>
      </c>
      <c r="S61" s="1">
        <v>1516.01983</v>
      </c>
      <c r="T61" s="20" t="s">
        <v>314</v>
      </c>
      <c r="U61" s="7">
        <v>32.777500000000003</v>
      </c>
      <c r="V61" s="1">
        <v>49691.34</v>
      </c>
      <c r="W61">
        <v>2026</v>
      </c>
    </row>
    <row r="62" spans="1:23" hidden="1" x14ac:dyDescent="0.25">
      <c r="A62">
        <v>72036297</v>
      </c>
      <c r="B62" s="2">
        <v>46106</v>
      </c>
      <c r="C62" s="20" t="s">
        <v>2537</v>
      </c>
      <c r="D62" s="20" t="s">
        <v>9</v>
      </c>
      <c r="E62" s="20" t="s">
        <v>10</v>
      </c>
      <c r="F62" s="20" t="s">
        <v>5589</v>
      </c>
      <c r="G62" s="20" t="s">
        <v>5590</v>
      </c>
      <c r="H62" s="20" t="s">
        <v>2612</v>
      </c>
      <c r="I62" s="20" t="s">
        <v>2613</v>
      </c>
      <c r="J62" s="20" t="s">
        <v>50</v>
      </c>
      <c r="K62" s="20" t="s">
        <v>12</v>
      </c>
      <c r="L62">
        <v>870</v>
      </c>
      <c r="M62" s="20" t="s">
        <v>49</v>
      </c>
      <c r="N62" s="20" t="s">
        <v>14</v>
      </c>
      <c r="O62">
        <v>0.53969999999999996</v>
      </c>
      <c r="P62">
        <v>469.54</v>
      </c>
      <c r="Q62">
        <v>32.649700000000003</v>
      </c>
      <c r="R62" s="7">
        <v>0.53759500000000005</v>
      </c>
      <c r="S62" s="1">
        <v>467.70925099999999</v>
      </c>
      <c r="T62" s="20" t="s">
        <v>314</v>
      </c>
      <c r="U62" s="7">
        <v>32.777500000000003</v>
      </c>
      <c r="V62" s="1">
        <v>15330.34</v>
      </c>
      <c r="W62">
        <v>2026</v>
      </c>
    </row>
    <row r="63" spans="1:23" hidden="1" x14ac:dyDescent="0.25">
      <c r="A63">
        <v>72035989</v>
      </c>
      <c r="B63" s="2">
        <v>46106</v>
      </c>
      <c r="C63" s="20" t="s">
        <v>2537</v>
      </c>
      <c r="D63" s="20" t="s">
        <v>9</v>
      </c>
      <c r="E63" s="20" t="s">
        <v>10</v>
      </c>
      <c r="F63" s="20" t="s">
        <v>5589</v>
      </c>
      <c r="G63" s="20" t="s">
        <v>5590</v>
      </c>
      <c r="H63" s="20" t="s">
        <v>2649</v>
      </c>
      <c r="I63" s="20" t="s">
        <v>2650</v>
      </c>
      <c r="J63" s="20" t="s">
        <v>50</v>
      </c>
      <c r="K63" s="20" t="s">
        <v>12</v>
      </c>
      <c r="L63">
        <v>1220</v>
      </c>
      <c r="M63" s="20" t="s">
        <v>49</v>
      </c>
      <c r="N63" s="20" t="s">
        <v>14</v>
      </c>
      <c r="O63">
        <v>0.53969999999999996</v>
      </c>
      <c r="P63">
        <v>658.43399999999997</v>
      </c>
      <c r="Q63">
        <v>32.649700000000003</v>
      </c>
      <c r="R63" s="7">
        <v>0.53759500000000005</v>
      </c>
      <c r="S63" s="1">
        <v>655.86667599999998</v>
      </c>
      <c r="T63" s="20" t="s">
        <v>314</v>
      </c>
      <c r="U63" s="7">
        <v>32.777500000000003</v>
      </c>
      <c r="V63" s="1">
        <v>21497.67</v>
      </c>
      <c r="W63">
        <v>2026</v>
      </c>
    </row>
    <row r="64" spans="1:23" hidden="1" x14ac:dyDescent="0.25">
      <c r="A64">
        <v>72035991</v>
      </c>
      <c r="B64" s="2">
        <v>46106</v>
      </c>
      <c r="C64" s="20" t="s">
        <v>2537</v>
      </c>
      <c r="D64" s="20" t="s">
        <v>9</v>
      </c>
      <c r="E64" s="20" t="s">
        <v>10</v>
      </c>
      <c r="F64" s="20" t="s">
        <v>5589</v>
      </c>
      <c r="G64" s="20" t="s">
        <v>5590</v>
      </c>
      <c r="H64" s="20" t="s">
        <v>2649</v>
      </c>
      <c r="I64" s="20" t="s">
        <v>2650</v>
      </c>
      <c r="J64" s="20" t="s">
        <v>50</v>
      </c>
      <c r="K64" s="20" t="s">
        <v>12</v>
      </c>
      <c r="L64">
        <v>400</v>
      </c>
      <c r="M64" s="20" t="s">
        <v>49</v>
      </c>
      <c r="N64" s="20" t="s">
        <v>14</v>
      </c>
      <c r="O64">
        <v>0.53969999999999996</v>
      </c>
      <c r="P64">
        <v>215.88</v>
      </c>
      <c r="Q64">
        <v>32.649700000000003</v>
      </c>
      <c r="R64" s="7">
        <v>0.53759500000000005</v>
      </c>
      <c r="S64" s="1">
        <v>215.038364</v>
      </c>
      <c r="T64" s="20" t="s">
        <v>314</v>
      </c>
      <c r="U64" s="7">
        <v>32.777500000000003</v>
      </c>
      <c r="V64" s="1">
        <v>7048.42</v>
      </c>
      <c r="W64">
        <v>2026</v>
      </c>
    </row>
    <row r="65" spans="1:23" hidden="1" x14ac:dyDescent="0.25">
      <c r="A65">
        <v>72036069</v>
      </c>
      <c r="B65" s="2">
        <v>46106</v>
      </c>
      <c r="C65" s="20" t="s">
        <v>2537</v>
      </c>
      <c r="D65" s="20" t="s">
        <v>9</v>
      </c>
      <c r="E65" s="20" t="s">
        <v>10</v>
      </c>
      <c r="F65" s="20" t="s">
        <v>5589</v>
      </c>
      <c r="G65" s="20" t="s">
        <v>5590</v>
      </c>
      <c r="H65" s="20" t="s">
        <v>2612</v>
      </c>
      <c r="I65" s="20" t="s">
        <v>2613</v>
      </c>
      <c r="J65" s="20" t="s">
        <v>50</v>
      </c>
      <c r="K65" s="20" t="s">
        <v>12</v>
      </c>
      <c r="L65">
        <v>1720</v>
      </c>
      <c r="M65" s="20" t="s">
        <v>49</v>
      </c>
      <c r="N65" s="20" t="s">
        <v>14</v>
      </c>
      <c r="O65">
        <v>0.53969999999999996</v>
      </c>
      <c r="P65">
        <v>928.28399999999999</v>
      </c>
      <c r="Q65">
        <v>32.649700000000003</v>
      </c>
      <c r="R65" s="7">
        <v>0.53759500000000005</v>
      </c>
      <c r="S65" s="1">
        <v>924.66448000000003</v>
      </c>
      <c r="T65" s="20" t="s">
        <v>314</v>
      </c>
      <c r="U65" s="7">
        <v>32.777500000000003</v>
      </c>
      <c r="V65" s="1">
        <v>30308.19</v>
      </c>
      <c r="W65">
        <v>2026</v>
      </c>
    </row>
    <row r="66" spans="1:23" hidden="1" x14ac:dyDescent="0.25">
      <c r="A66">
        <v>72035990</v>
      </c>
      <c r="B66" s="2">
        <v>46106</v>
      </c>
      <c r="C66" s="20" t="s">
        <v>2537</v>
      </c>
      <c r="D66" s="20" t="s">
        <v>9</v>
      </c>
      <c r="E66" s="20" t="s">
        <v>10</v>
      </c>
      <c r="F66" s="20" t="s">
        <v>5589</v>
      </c>
      <c r="G66" s="20" t="s">
        <v>5590</v>
      </c>
      <c r="H66" s="20" t="s">
        <v>2612</v>
      </c>
      <c r="I66" s="20" t="s">
        <v>2613</v>
      </c>
      <c r="J66" s="20" t="s">
        <v>50</v>
      </c>
      <c r="K66" s="20" t="s">
        <v>12</v>
      </c>
      <c r="L66">
        <v>2220</v>
      </c>
      <c r="M66" s="20" t="s">
        <v>49</v>
      </c>
      <c r="N66" s="20" t="s">
        <v>14</v>
      </c>
      <c r="O66">
        <v>0.53969999999999996</v>
      </c>
      <c r="P66">
        <v>1198.134</v>
      </c>
      <c r="Q66">
        <v>32.649700000000003</v>
      </c>
      <c r="R66" s="7">
        <v>0.53759500000000005</v>
      </c>
      <c r="S66" s="1">
        <v>1193.4625880000001</v>
      </c>
      <c r="T66" s="20" t="s">
        <v>314</v>
      </c>
      <c r="U66" s="7">
        <v>32.777500000000003</v>
      </c>
      <c r="V66" s="1">
        <v>39118.720000000001</v>
      </c>
      <c r="W66">
        <v>2026</v>
      </c>
    </row>
    <row r="67" spans="1:23" hidden="1" x14ac:dyDescent="0.25">
      <c r="A67">
        <v>72035994</v>
      </c>
      <c r="B67" s="2">
        <v>46106</v>
      </c>
      <c r="C67" s="20" t="s">
        <v>2537</v>
      </c>
      <c r="D67" s="20" t="s">
        <v>9</v>
      </c>
      <c r="E67" s="20" t="s">
        <v>10</v>
      </c>
      <c r="F67" s="20" t="s">
        <v>5589</v>
      </c>
      <c r="G67" s="20" t="s">
        <v>5590</v>
      </c>
      <c r="H67" s="20" t="s">
        <v>2612</v>
      </c>
      <c r="I67" s="20" t="s">
        <v>2613</v>
      </c>
      <c r="J67" s="20" t="s">
        <v>50</v>
      </c>
      <c r="K67" s="20" t="s">
        <v>12</v>
      </c>
      <c r="L67">
        <v>610</v>
      </c>
      <c r="M67" s="20" t="s">
        <v>49</v>
      </c>
      <c r="N67" s="20" t="s">
        <v>14</v>
      </c>
      <c r="O67">
        <v>0.53969999999999996</v>
      </c>
      <c r="P67">
        <v>329.22</v>
      </c>
      <c r="Q67">
        <v>32.649700000000003</v>
      </c>
      <c r="R67" s="7">
        <v>0.53759500000000005</v>
      </c>
      <c r="S67" s="1">
        <v>327.93623600000001</v>
      </c>
      <c r="T67" s="20" t="s">
        <v>314</v>
      </c>
      <c r="U67" s="7">
        <v>32.777500000000003</v>
      </c>
      <c r="V67" s="1">
        <v>10748.93</v>
      </c>
      <c r="W67">
        <v>2026</v>
      </c>
    </row>
    <row r="68" spans="1:23" hidden="1" x14ac:dyDescent="0.25">
      <c r="A68">
        <v>72035902</v>
      </c>
      <c r="B68" s="2">
        <v>46107</v>
      </c>
      <c r="C68" s="20" t="s">
        <v>2537</v>
      </c>
      <c r="D68" s="20" t="s">
        <v>9</v>
      </c>
      <c r="E68" s="20" t="s">
        <v>10</v>
      </c>
      <c r="F68" s="20" t="s">
        <v>5591</v>
      </c>
      <c r="G68" s="20" t="s">
        <v>5592</v>
      </c>
      <c r="H68" s="20" t="s">
        <v>2620</v>
      </c>
      <c r="I68" s="20" t="s">
        <v>2621</v>
      </c>
      <c r="J68" s="20" t="s">
        <v>50</v>
      </c>
      <c r="K68" s="20" t="s">
        <v>48</v>
      </c>
      <c r="L68">
        <v>6240</v>
      </c>
      <c r="M68" s="20" t="s">
        <v>49</v>
      </c>
      <c r="N68" s="20" t="s">
        <v>14</v>
      </c>
      <c r="O68">
        <v>0.53969999999999996</v>
      </c>
      <c r="P68">
        <v>3367.73</v>
      </c>
      <c r="Q68">
        <v>32.908299999999997</v>
      </c>
      <c r="R68" s="7">
        <v>0.53969999999999996</v>
      </c>
      <c r="S68" s="1">
        <v>3367.7300249999998</v>
      </c>
      <c r="T68" s="20" t="s">
        <v>314</v>
      </c>
      <c r="U68" s="7">
        <v>32.908299999999997</v>
      </c>
      <c r="V68" s="1">
        <v>110826.27</v>
      </c>
      <c r="W68">
        <v>2026</v>
      </c>
    </row>
    <row r="69" spans="1:23" hidden="1" x14ac:dyDescent="0.25">
      <c r="A69">
        <v>72035903</v>
      </c>
      <c r="B69" s="2">
        <v>46112</v>
      </c>
      <c r="C69" s="20" t="s">
        <v>2537</v>
      </c>
      <c r="D69" s="20" t="s">
        <v>9</v>
      </c>
      <c r="E69" s="20" t="s">
        <v>10</v>
      </c>
      <c r="F69" s="20" t="s">
        <v>6848</v>
      </c>
      <c r="G69" s="20" t="s">
        <v>6849</v>
      </c>
      <c r="H69" s="20" t="s">
        <v>2620</v>
      </c>
      <c r="I69" s="20" t="s">
        <v>2621</v>
      </c>
      <c r="J69" s="20" t="s">
        <v>50</v>
      </c>
      <c r="K69" s="20" t="s">
        <v>48</v>
      </c>
      <c r="L69">
        <v>2800</v>
      </c>
      <c r="M69" s="20" t="s">
        <v>49</v>
      </c>
      <c r="N69" s="20" t="s">
        <v>14</v>
      </c>
      <c r="O69">
        <v>0.53969999999999996</v>
      </c>
      <c r="P69">
        <v>1511.16</v>
      </c>
      <c r="Q69">
        <v>32.993600000000001</v>
      </c>
      <c r="R69" s="7">
        <v>0.53969999999999996</v>
      </c>
      <c r="S69" s="1">
        <v>1511.1600430000001</v>
      </c>
      <c r="T69" s="20" t="s">
        <v>314</v>
      </c>
      <c r="U69" s="7">
        <v>32.993600000000001</v>
      </c>
      <c r="V69" s="1">
        <v>49858.61</v>
      </c>
      <c r="W69">
        <v>2026</v>
      </c>
    </row>
    <row r="70" spans="1:23" hidden="1" x14ac:dyDescent="0.25">
      <c r="A70">
        <v>72035902</v>
      </c>
      <c r="B70" s="2">
        <v>46112</v>
      </c>
      <c r="C70" s="20" t="s">
        <v>2537</v>
      </c>
      <c r="D70" s="20" t="s">
        <v>9</v>
      </c>
      <c r="E70" s="20" t="s">
        <v>10</v>
      </c>
      <c r="F70" s="20" t="s">
        <v>6848</v>
      </c>
      <c r="G70" s="20" t="s">
        <v>6849</v>
      </c>
      <c r="H70" s="20" t="s">
        <v>2620</v>
      </c>
      <c r="I70" s="20" t="s">
        <v>2621</v>
      </c>
      <c r="J70" s="20" t="s">
        <v>50</v>
      </c>
      <c r="K70" s="20" t="s">
        <v>48</v>
      </c>
      <c r="L70">
        <v>5460</v>
      </c>
      <c r="M70" s="20" t="s">
        <v>49</v>
      </c>
      <c r="N70" s="20" t="s">
        <v>14</v>
      </c>
      <c r="O70">
        <v>0.53969999999999996</v>
      </c>
      <c r="P70">
        <v>2946.76</v>
      </c>
      <c r="Q70">
        <v>32.993600000000001</v>
      </c>
      <c r="R70" s="7">
        <v>0.53969999999999996</v>
      </c>
      <c r="S70" s="1">
        <v>2946.7599770000002</v>
      </c>
      <c r="T70" s="20" t="s">
        <v>314</v>
      </c>
      <c r="U70" s="7">
        <v>32.993600000000001</v>
      </c>
      <c r="V70" s="1">
        <v>97224.22</v>
      </c>
      <c r="W70">
        <v>2026</v>
      </c>
    </row>
    <row r="71" spans="1:23" hidden="1" x14ac:dyDescent="0.25">
      <c r="A71">
        <v>72035953</v>
      </c>
      <c r="B71" s="2">
        <v>46112</v>
      </c>
      <c r="C71" s="20" t="s">
        <v>2537</v>
      </c>
      <c r="D71" s="20" t="s">
        <v>9</v>
      </c>
      <c r="E71" s="20" t="s">
        <v>10</v>
      </c>
      <c r="F71" s="20" t="s">
        <v>6846</v>
      </c>
      <c r="G71" s="20" t="s">
        <v>6847</v>
      </c>
      <c r="H71" s="20" t="s">
        <v>3839</v>
      </c>
      <c r="I71" s="20" t="s">
        <v>3840</v>
      </c>
      <c r="J71" s="20" t="s">
        <v>50</v>
      </c>
      <c r="K71" s="20" t="s">
        <v>32</v>
      </c>
      <c r="L71">
        <v>1510</v>
      </c>
      <c r="M71" s="20" t="s">
        <v>49</v>
      </c>
      <c r="N71" s="20" t="s">
        <v>14</v>
      </c>
      <c r="O71">
        <v>0.53969999999999996</v>
      </c>
      <c r="P71">
        <v>814.95</v>
      </c>
      <c r="Q71">
        <v>32.993600000000001</v>
      </c>
      <c r="R71" s="7">
        <v>0.53969999999999996</v>
      </c>
      <c r="S71" s="1">
        <v>814.94986900000004</v>
      </c>
      <c r="T71" s="20" t="s">
        <v>314</v>
      </c>
      <c r="U71" s="7">
        <v>32.993600000000001</v>
      </c>
      <c r="V71" s="1">
        <v>26888.13</v>
      </c>
      <c r="W71">
        <v>2026</v>
      </c>
    </row>
    <row r="72" spans="1:23" hidden="1" x14ac:dyDescent="0.25">
      <c r="A72">
        <v>72035938</v>
      </c>
      <c r="B72" s="2">
        <v>46112</v>
      </c>
      <c r="C72" s="20" t="s">
        <v>2537</v>
      </c>
      <c r="D72" s="20" t="s">
        <v>9</v>
      </c>
      <c r="E72" s="20" t="s">
        <v>10</v>
      </c>
      <c r="F72" s="20" t="s">
        <v>6846</v>
      </c>
      <c r="G72" s="20" t="s">
        <v>6847</v>
      </c>
      <c r="H72" s="20" t="s">
        <v>3839</v>
      </c>
      <c r="I72" s="20" t="s">
        <v>3840</v>
      </c>
      <c r="J72" s="20" t="s">
        <v>50</v>
      </c>
      <c r="K72" s="20" t="s">
        <v>32</v>
      </c>
      <c r="L72">
        <v>1005</v>
      </c>
      <c r="M72" s="20" t="s">
        <v>49</v>
      </c>
      <c r="N72" s="20" t="s">
        <v>14</v>
      </c>
      <c r="O72">
        <v>0.53969999999999996</v>
      </c>
      <c r="P72">
        <v>542.4</v>
      </c>
      <c r="Q72">
        <v>32.993600000000001</v>
      </c>
      <c r="R72" s="7">
        <v>0.53969999999999996</v>
      </c>
      <c r="S72" s="1">
        <v>542.40004099999999</v>
      </c>
      <c r="T72" s="20" t="s">
        <v>314</v>
      </c>
      <c r="U72" s="7">
        <v>32.993600000000001</v>
      </c>
      <c r="V72" s="1">
        <v>17895.73</v>
      </c>
      <c r="W72">
        <v>2026</v>
      </c>
    </row>
    <row r="73" spans="1:23" hidden="1" x14ac:dyDescent="0.25">
      <c r="A73">
        <v>72035948</v>
      </c>
      <c r="B73" s="2">
        <v>46112</v>
      </c>
      <c r="C73" s="20" t="s">
        <v>2537</v>
      </c>
      <c r="D73" s="20" t="s">
        <v>9</v>
      </c>
      <c r="E73" s="20" t="s">
        <v>10</v>
      </c>
      <c r="F73" s="20" t="s">
        <v>6846</v>
      </c>
      <c r="G73" s="20" t="s">
        <v>6847</v>
      </c>
      <c r="H73" s="20" t="s">
        <v>3839</v>
      </c>
      <c r="I73" s="20" t="s">
        <v>3840</v>
      </c>
      <c r="J73" s="20" t="s">
        <v>50</v>
      </c>
      <c r="K73" s="20" t="s">
        <v>32</v>
      </c>
      <c r="L73">
        <v>790</v>
      </c>
      <c r="M73" s="20" t="s">
        <v>49</v>
      </c>
      <c r="N73" s="20" t="s">
        <v>14</v>
      </c>
      <c r="O73">
        <v>0.53969999999999996</v>
      </c>
      <c r="P73">
        <v>426.363</v>
      </c>
      <c r="Q73">
        <v>32.993600000000001</v>
      </c>
      <c r="R73" s="7">
        <v>0.53969999999999996</v>
      </c>
      <c r="S73" s="1">
        <v>426.36299100000002</v>
      </c>
      <c r="T73" s="20" t="s">
        <v>314</v>
      </c>
      <c r="U73" s="7">
        <v>32.993600000000001</v>
      </c>
      <c r="V73" s="1">
        <v>14067.25</v>
      </c>
      <c r="W73">
        <v>2026</v>
      </c>
    </row>
    <row r="74" spans="1:23" hidden="1" x14ac:dyDescent="0.25">
      <c r="A74">
        <v>72036312</v>
      </c>
      <c r="B74" s="2">
        <v>46112</v>
      </c>
      <c r="C74" s="20" t="s">
        <v>2537</v>
      </c>
      <c r="D74" s="20" t="s">
        <v>9</v>
      </c>
      <c r="E74" s="20" t="s">
        <v>10</v>
      </c>
      <c r="F74" s="20" t="s">
        <v>5593</v>
      </c>
      <c r="G74" s="20" t="s">
        <v>5594</v>
      </c>
      <c r="H74" s="20" t="s">
        <v>2612</v>
      </c>
      <c r="I74" s="20" t="s">
        <v>2613</v>
      </c>
      <c r="J74" s="20" t="s">
        <v>50</v>
      </c>
      <c r="K74" s="20" t="s">
        <v>12</v>
      </c>
      <c r="L74">
        <v>2550</v>
      </c>
      <c r="M74" s="20" t="s">
        <v>49</v>
      </c>
      <c r="N74" s="20" t="s">
        <v>14</v>
      </c>
      <c r="O74">
        <v>0.53969999999999996</v>
      </c>
      <c r="P74">
        <v>1376.24</v>
      </c>
      <c r="Q74">
        <v>32.993600000000001</v>
      </c>
      <c r="R74" s="7">
        <v>0.53969999999999996</v>
      </c>
      <c r="S74" s="1">
        <v>1376.2399370000001</v>
      </c>
      <c r="T74" s="20" t="s">
        <v>314</v>
      </c>
      <c r="U74" s="7">
        <v>32.993600000000001</v>
      </c>
      <c r="V74" s="1">
        <v>45407.11</v>
      </c>
      <c r="W74">
        <v>2026</v>
      </c>
    </row>
    <row r="75" spans="1:23" hidden="1" x14ac:dyDescent="0.25">
      <c r="A75">
        <v>72036073</v>
      </c>
      <c r="B75" s="2">
        <v>46112</v>
      </c>
      <c r="C75" s="20" t="s">
        <v>2537</v>
      </c>
      <c r="D75" s="20" t="s">
        <v>9</v>
      </c>
      <c r="E75" s="20" t="s">
        <v>10</v>
      </c>
      <c r="F75" s="20" t="s">
        <v>5593</v>
      </c>
      <c r="G75" s="20" t="s">
        <v>5594</v>
      </c>
      <c r="H75" s="20" t="s">
        <v>2612</v>
      </c>
      <c r="I75" s="20" t="s">
        <v>2613</v>
      </c>
      <c r="J75" s="20" t="s">
        <v>50</v>
      </c>
      <c r="K75" s="20" t="s">
        <v>12</v>
      </c>
      <c r="L75">
        <v>810</v>
      </c>
      <c r="M75" s="20" t="s">
        <v>49</v>
      </c>
      <c r="N75" s="20" t="s">
        <v>14</v>
      </c>
      <c r="O75">
        <v>0.53969999999999996</v>
      </c>
      <c r="P75">
        <v>437.15699999999998</v>
      </c>
      <c r="Q75">
        <v>32.993600000000001</v>
      </c>
      <c r="R75" s="7">
        <v>0.53969999999999996</v>
      </c>
      <c r="S75" s="1">
        <v>437.156903</v>
      </c>
      <c r="T75" s="20" t="s">
        <v>314</v>
      </c>
      <c r="U75" s="7">
        <v>32.993600000000001</v>
      </c>
      <c r="V75" s="1">
        <v>14423.38</v>
      </c>
      <c r="W75">
        <v>2026</v>
      </c>
    </row>
    <row r="76" spans="1:23" hidden="1" x14ac:dyDescent="0.25">
      <c r="A76">
        <v>72036317</v>
      </c>
      <c r="B76" s="2">
        <v>46112</v>
      </c>
      <c r="C76" s="20" t="s">
        <v>2537</v>
      </c>
      <c r="D76" s="20" t="s">
        <v>9</v>
      </c>
      <c r="E76" s="20" t="s">
        <v>10</v>
      </c>
      <c r="F76" s="20" t="s">
        <v>5593</v>
      </c>
      <c r="G76" s="20" t="s">
        <v>5594</v>
      </c>
      <c r="H76" s="20" t="s">
        <v>2612</v>
      </c>
      <c r="I76" s="20" t="s">
        <v>2613</v>
      </c>
      <c r="J76" s="20" t="s">
        <v>50</v>
      </c>
      <c r="K76" s="20" t="s">
        <v>12</v>
      </c>
      <c r="L76">
        <v>2000</v>
      </c>
      <c r="M76" s="20" t="s">
        <v>49</v>
      </c>
      <c r="N76" s="20" t="s">
        <v>14</v>
      </c>
      <c r="O76">
        <v>0.53969999999999996</v>
      </c>
      <c r="P76">
        <v>1079.4000000000001</v>
      </c>
      <c r="Q76">
        <v>32.993600000000001</v>
      </c>
      <c r="R76" s="7">
        <v>0.53969999999999996</v>
      </c>
      <c r="S76" s="1">
        <v>1079.399944</v>
      </c>
      <c r="T76" s="20" t="s">
        <v>314</v>
      </c>
      <c r="U76" s="7">
        <v>32.993600000000001</v>
      </c>
      <c r="V76" s="1">
        <v>35613.29</v>
      </c>
      <c r="W76">
        <v>2026</v>
      </c>
    </row>
    <row r="77" spans="1:23" hidden="1" x14ac:dyDescent="0.25">
      <c r="A77">
        <v>72036307</v>
      </c>
      <c r="B77" s="2">
        <v>46112</v>
      </c>
      <c r="C77" s="20" t="s">
        <v>2537</v>
      </c>
      <c r="D77" s="20" t="s">
        <v>9</v>
      </c>
      <c r="E77" s="20" t="s">
        <v>10</v>
      </c>
      <c r="F77" s="20" t="s">
        <v>5593</v>
      </c>
      <c r="G77" s="20" t="s">
        <v>5594</v>
      </c>
      <c r="H77" s="20" t="s">
        <v>2612</v>
      </c>
      <c r="I77" s="20" t="s">
        <v>2613</v>
      </c>
      <c r="J77" s="20" t="s">
        <v>50</v>
      </c>
      <c r="K77" s="20" t="s">
        <v>12</v>
      </c>
      <c r="L77">
        <v>2550</v>
      </c>
      <c r="M77" s="20" t="s">
        <v>49</v>
      </c>
      <c r="N77" s="20" t="s">
        <v>14</v>
      </c>
      <c r="O77">
        <v>0.53969999999999996</v>
      </c>
      <c r="P77">
        <v>1376.24</v>
      </c>
      <c r="Q77">
        <v>32.993600000000001</v>
      </c>
      <c r="R77" s="7">
        <v>0.53969999999999996</v>
      </c>
      <c r="S77" s="1">
        <v>1376.2399370000001</v>
      </c>
      <c r="T77" s="20" t="s">
        <v>314</v>
      </c>
      <c r="U77" s="7">
        <v>32.993600000000001</v>
      </c>
      <c r="V77" s="1">
        <v>45407.11</v>
      </c>
      <c r="W77">
        <v>2026</v>
      </c>
    </row>
    <row r="78" spans="1:23" hidden="1" x14ac:dyDescent="0.25">
      <c r="A78">
        <v>72036205</v>
      </c>
      <c r="B78" s="2">
        <v>46053</v>
      </c>
      <c r="C78" s="20" t="s">
        <v>2537</v>
      </c>
      <c r="D78" s="20" t="s">
        <v>9</v>
      </c>
      <c r="E78" s="20" t="s">
        <v>10</v>
      </c>
      <c r="F78" s="20" t="s">
        <v>2610</v>
      </c>
      <c r="G78" s="20" t="s">
        <v>2611</v>
      </c>
      <c r="H78" s="20" t="s">
        <v>2651</v>
      </c>
      <c r="I78" s="20" t="s">
        <v>2652</v>
      </c>
      <c r="J78" s="20" t="s">
        <v>50</v>
      </c>
      <c r="K78" s="20" t="s">
        <v>12</v>
      </c>
      <c r="L78">
        <v>1620</v>
      </c>
      <c r="M78" s="20" t="s">
        <v>49</v>
      </c>
      <c r="N78" s="20" t="s">
        <v>14</v>
      </c>
      <c r="O78">
        <v>0.76949999999999996</v>
      </c>
      <c r="P78">
        <v>1246.5899999999999</v>
      </c>
      <c r="Q78">
        <v>31.5106</v>
      </c>
      <c r="R78" s="7">
        <v>0.76949999999999996</v>
      </c>
      <c r="S78" s="1">
        <v>1246.5900360000001</v>
      </c>
      <c r="T78" s="20" t="s">
        <v>314</v>
      </c>
      <c r="U78" s="7">
        <v>31.5106</v>
      </c>
      <c r="V78" s="1">
        <v>39280.800000000003</v>
      </c>
      <c r="W78">
        <v>2026</v>
      </c>
    </row>
    <row r="79" spans="1:23" hidden="1" x14ac:dyDescent="0.25">
      <c r="A79">
        <v>72036076</v>
      </c>
      <c r="B79" s="2">
        <v>46060</v>
      </c>
      <c r="C79" s="20" t="s">
        <v>2537</v>
      </c>
      <c r="D79" s="20" t="s">
        <v>9</v>
      </c>
      <c r="E79" s="20" t="s">
        <v>10</v>
      </c>
      <c r="F79" s="20" t="s">
        <v>3819</v>
      </c>
      <c r="G79" s="20" t="s">
        <v>3820</v>
      </c>
      <c r="H79" s="20" t="s">
        <v>3821</v>
      </c>
      <c r="I79" s="20" t="s">
        <v>3822</v>
      </c>
      <c r="J79" s="20" t="s">
        <v>50</v>
      </c>
      <c r="K79" s="20" t="s">
        <v>12</v>
      </c>
      <c r="L79">
        <v>980</v>
      </c>
      <c r="M79" s="20" t="s">
        <v>49</v>
      </c>
      <c r="N79" s="20" t="s">
        <v>14</v>
      </c>
      <c r="O79">
        <v>0.76949999999999996</v>
      </c>
      <c r="P79">
        <v>754.11</v>
      </c>
      <c r="Q79">
        <v>31.929400000000001</v>
      </c>
      <c r="R79" s="7">
        <v>0.76949900000000004</v>
      </c>
      <c r="S79" s="1">
        <v>754.110005</v>
      </c>
      <c r="T79" s="20" t="s">
        <v>314</v>
      </c>
      <c r="U79" s="7">
        <v>31.929400000000001</v>
      </c>
      <c r="V79" s="1">
        <v>24078.28</v>
      </c>
      <c r="W79">
        <v>2026</v>
      </c>
    </row>
    <row r="80" spans="1:23" hidden="1" x14ac:dyDescent="0.25">
      <c r="A80">
        <v>72036078</v>
      </c>
      <c r="B80" s="2">
        <v>46060</v>
      </c>
      <c r="C80" s="20" t="s">
        <v>2537</v>
      </c>
      <c r="D80" s="20" t="s">
        <v>9</v>
      </c>
      <c r="E80" s="20" t="s">
        <v>10</v>
      </c>
      <c r="F80" s="20" t="s">
        <v>3819</v>
      </c>
      <c r="G80" s="20" t="s">
        <v>3820</v>
      </c>
      <c r="H80" s="20" t="s">
        <v>3821</v>
      </c>
      <c r="I80" s="20" t="s">
        <v>3822</v>
      </c>
      <c r="J80" s="20" t="s">
        <v>50</v>
      </c>
      <c r="K80" s="20" t="s">
        <v>12</v>
      </c>
      <c r="L80">
        <v>2730</v>
      </c>
      <c r="M80" s="20" t="s">
        <v>49</v>
      </c>
      <c r="N80" s="20" t="s">
        <v>14</v>
      </c>
      <c r="O80">
        <v>0.76949999999999996</v>
      </c>
      <c r="P80">
        <v>2100.7350000000001</v>
      </c>
      <c r="Q80">
        <v>31.929400000000001</v>
      </c>
      <c r="R80" s="7">
        <v>0.76949900000000004</v>
      </c>
      <c r="S80" s="1">
        <v>2100.7350590000001</v>
      </c>
      <c r="T80" s="20" t="s">
        <v>314</v>
      </c>
      <c r="U80" s="7">
        <v>31.929400000000001</v>
      </c>
      <c r="V80" s="1">
        <v>67075.210000000006</v>
      </c>
      <c r="W80">
        <v>2026</v>
      </c>
    </row>
    <row r="81" spans="1:23" hidden="1" x14ac:dyDescent="0.25">
      <c r="A81">
        <v>72036200</v>
      </c>
      <c r="B81" s="2">
        <v>46060</v>
      </c>
      <c r="C81" s="20" t="s">
        <v>2537</v>
      </c>
      <c r="D81" s="20" t="s">
        <v>9</v>
      </c>
      <c r="E81" s="20" t="s">
        <v>10</v>
      </c>
      <c r="F81" s="20" t="s">
        <v>3819</v>
      </c>
      <c r="G81" s="20" t="s">
        <v>3820</v>
      </c>
      <c r="H81" s="20" t="s">
        <v>2651</v>
      </c>
      <c r="I81" s="20" t="s">
        <v>2652</v>
      </c>
      <c r="J81" s="20" t="s">
        <v>50</v>
      </c>
      <c r="K81" s="20" t="s">
        <v>12</v>
      </c>
      <c r="L81">
        <v>1296</v>
      </c>
      <c r="M81" s="20" t="s">
        <v>49</v>
      </c>
      <c r="N81" s="20" t="s">
        <v>14</v>
      </c>
      <c r="O81">
        <v>0.76949999999999996</v>
      </c>
      <c r="P81">
        <v>997.27200000000005</v>
      </c>
      <c r="Q81">
        <v>31.929400000000001</v>
      </c>
      <c r="R81" s="7">
        <v>0.76949900000000004</v>
      </c>
      <c r="S81" s="1">
        <v>997.27210600000001</v>
      </c>
      <c r="T81" s="20" t="s">
        <v>314</v>
      </c>
      <c r="U81" s="7">
        <v>31.929400000000001</v>
      </c>
      <c r="V81" s="1">
        <v>31842.3</v>
      </c>
      <c r="W81">
        <v>2026</v>
      </c>
    </row>
    <row r="82" spans="1:23" hidden="1" x14ac:dyDescent="0.25">
      <c r="A82">
        <v>72036195</v>
      </c>
      <c r="B82" s="2">
        <v>46060</v>
      </c>
      <c r="C82" s="20" t="s">
        <v>2537</v>
      </c>
      <c r="D82" s="20" t="s">
        <v>9</v>
      </c>
      <c r="E82" s="20" t="s">
        <v>10</v>
      </c>
      <c r="F82" s="20" t="s">
        <v>3819</v>
      </c>
      <c r="G82" s="20" t="s">
        <v>3820</v>
      </c>
      <c r="H82" s="20" t="s">
        <v>2651</v>
      </c>
      <c r="I82" s="20" t="s">
        <v>2652</v>
      </c>
      <c r="J82" s="20" t="s">
        <v>50</v>
      </c>
      <c r="K82" s="20" t="s">
        <v>12</v>
      </c>
      <c r="L82">
        <v>1420</v>
      </c>
      <c r="M82" s="20" t="s">
        <v>49</v>
      </c>
      <c r="N82" s="20" t="s">
        <v>14</v>
      </c>
      <c r="O82">
        <v>0.76949999999999996</v>
      </c>
      <c r="P82">
        <v>1092.69</v>
      </c>
      <c r="Q82">
        <v>31.929400000000001</v>
      </c>
      <c r="R82" s="7">
        <v>0.76949900000000004</v>
      </c>
      <c r="S82" s="1">
        <v>1092.690122</v>
      </c>
      <c r="T82" s="20" t="s">
        <v>314</v>
      </c>
      <c r="U82" s="7">
        <v>31.929400000000001</v>
      </c>
      <c r="V82" s="1">
        <v>34888.94</v>
      </c>
      <c r="W82">
        <v>2026</v>
      </c>
    </row>
    <row r="83" spans="1:23" hidden="1" x14ac:dyDescent="0.25">
      <c r="A83">
        <v>72036120</v>
      </c>
      <c r="B83" s="2">
        <v>46063</v>
      </c>
      <c r="C83" s="20" t="s">
        <v>2537</v>
      </c>
      <c r="D83" s="20" t="s">
        <v>9</v>
      </c>
      <c r="E83" s="20" t="s">
        <v>10</v>
      </c>
      <c r="F83" s="20" t="s">
        <v>3851</v>
      </c>
      <c r="G83" s="20" t="s">
        <v>3852</v>
      </c>
      <c r="H83" s="20" t="s">
        <v>3855</v>
      </c>
      <c r="I83" s="20" t="s">
        <v>3856</v>
      </c>
      <c r="J83" s="20" t="s">
        <v>50</v>
      </c>
      <c r="K83" s="20" t="s">
        <v>12</v>
      </c>
      <c r="L83">
        <v>1620</v>
      </c>
      <c r="M83" s="20" t="s">
        <v>49</v>
      </c>
      <c r="N83" s="20" t="s">
        <v>14</v>
      </c>
      <c r="O83">
        <v>0.76949999999999996</v>
      </c>
      <c r="P83">
        <v>1246.5899999999999</v>
      </c>
      <c r="Q83">
        <v>31.302900000000001</v>
      </c>
      <c r="R83" s="7">
        <v>0.76949900000000004</v>
      </c>
      <c r="S83" s="1">
        <v>1246.5899320000001</v>
      </c>
      <c r="T83" s="20" t="s">
        <v>314</v>
      </c>
      <c r="U83" s="7">
        <v>31.302900000000001</v>
      </c>
      <c r="V83" s="1">
        <v>39021.879999999997</v>
      </c>
      <c r="W83">
        <v>2026</v>
      </c>
    </row>
    <row r="84" spans="1:23" hidden="1" x14ac:dyDescent="0.25">
      <c r="A84">
        <v>72036115</v>
      </c>
      <c r="B84" s="2">
        <v>46063</v>
      </c>
      <c r="C84" s="20" t="s">
        <v>2537</v>
      </c>
      <c r="D84" s="20" t="s">
        <v>9</v>
      </c>
      <c r="E84" s="20" t="s">
        <v>10</v>
      </c>
      <c r="F84" s="20" t="s">
        <v>3851</v>
      </c>
      <c r="G84" s="20" t="s">
        <v>3852</v>
      </c>
      <c r="H84" s="20" t="s">
        <v>3855</v>
      </c>
      <c r="I84" s="20" t="s">
        <v>3856</v>
      </c>
      <c r="J84" s="20" t="s">
        <v>50</v>
      </c>
      <c r="K84" s="20" t="s">
        <v>12</v>
      </c>
      <c r="L84">
        <v>756</v>
      </c>
      <c r="M84" s="20" t="s">
        <v>49</v>
      </c>
      <c r="N84" s="20" t="s">
        <v>14</v>
      </c>
      <c r="O84">
        <v>0.76949999999999996</v>
      </c>
      <c r="P84">
        <v>581.74199999999996</v>
      </c>
      <c r="Q84">
        <v>31.302900000000001</v>
      </c>
      <c r="R84" s="7">
        <v>0.76949900000000004</v>
      </c>
      <c r="S84" s="1">
        <v>581.74194699999998</v>
      </c>
      <c r="T84" s="20" t="s">
        <v>314</v>
      </c>
      <c r="U84" s="7">
        <v>31.302900000000001</v>
      </c>
      <c r="V84" s="1">
        <v>18210.21</v>
      </c>
      <c r="W84">
        <v>2026</v>
      </c>
    </row>
    <row r="85" spans="1:23" hidden="1" x14ac:dyDescent="0.25">
      <c r="A85">
        <v>72036028</v>
      </c>
      <c r="B85" s="2">
        <v>46063</v>
      </c>
      <c r="C85" s="20" t="s">
        <v>2537</v>
      </c>
      <c r="D85" s="20" t="s">
        <v>9</v>
      </c>
      <c r="E85" s="20" t="s">
        <v>10</v>
      </c>
      <c r="F85" s="20" t="s">
        <v>3851</v>
      </c>
      <c r="G85" s="20" t="s">
        <v>3852</v>
      </c>
      <c r="H85" s="20" t="s">
        <v>3863</v>
      </c>
      <c r="I85" s="20" t="s">
        <v>3864</v>
      </c>
      <c r="J85" s="20" t="s">
        <v>50</v>
      </c>
      <c r="K85" s="20" t="s">
        <v>12</v>
      </c>
      <c r="L85">
        <v>1010</v>
      </c>
      <c r="M85" s="20" t="s">
        <v>49</v>
      </c>
      <c r="N85" s="20" t="s">
        <v>14</v>
      </c>
      <c r="O85">
        <v>0.76949999999999996</v>
      </c>
      <c r="P85">
        <v>777.19500000000005</v>
      </c>
      <c r="Q85">
        <v>31.302900000000001</v>
      </c>
      <c r="R85" s="7">
        <v>0.76949900000000004</v>
      </c>
      <c r="S85" s="1">
        <v>777.19508399999995</v>
      </c>
      <c r="T85" s="20" t="s">
        <v>314</v>
      </c>
      <c r="U85" s="7">
        <v>31.302900000000001</v>
      </c>
      <c r="V85" s="1">
        <v>24328.46</v>
      </c>
      <c r="W85">
        <v>2026</v>
      </c>
    </row>
    <row r="86" spans="1:23" hidden="1" x14ac:dyDescent="0.25">
      <c r="A86">
        <v>72036029</v>
      </c>
      <c r="B86" s="2">
        <v>46063</v>
      </c>
      <c r="C86" s="20" t="s">
        <v>2537</v>
      </c>
      <c r="D86" s="20" t="s">
        <v>9</v>
      </c>
      <c r="E86" s="20" t="s">
        <v>10</v>
      </c>
      <c r="F86" s="20" t="s">
        <v>3851</v>
      </c>
      <c r="G86" s="20" t="s">
        <v>3852</v>
      </c>
      <c r="H86" s="20" t="s">
        <v>3863</v>
      </c>
      <c r="I86" s="20" t="s">
        <v>3864</v>
      </c>
      <c r="J86" s="20" t="s">
        <v>50</v>
      </c>
      <c r="K86" s="20" t="s">
        <v>12</v>
      </c>
      <c r="L86">
        <v>648</v>
      </c>
      <c r="M86" s="20" t="s">
        <v>49</v>
      </c>
      <c r="N86" s="20" t="s">
        <v>14</v>
      </c>
      <c r="O86">
        <v>0.76949999999999996</v>
      </c>
      <c r="P86">
        <v>498.63600000000002</v>
      </c>
      <c r="Q86">
        <v>31.302900000000001</v>
      </c>
      <c r="R86" s="7">
        <v>0.76949900000000004</v>
      </c>
      <c r="S86" s="1">
        <v>498.63590900000003</v>
      </c>
      <c r="T86" s="20" t="s">
        <v>314</v>
      </c>
      <c r="U86" s="7">
        <v>31.302900000000001</v>
      </c>
      <c r="V86" s="1">
        <v>15608.75</v>
      </c>
      <c r="W86">
        <v>2026</v>
      </c>
    </row>
    <row r="87" spans="1:23" hidden="1" x14ac:dyDescent="0.25">
      <c r="A87">
        <v>72036215</v>
      </c>
      <c r="B87" s="2">
        <v>46063</v>
      </c>
      <c r="C87" s="20" t="s">
        <v>2537</v>
      </c>
      <c r="D87" s="20" t="s">
        <v>9</v>
      </c>
      <c r="E87" s="20" t="s">
        <v>10</v>
      </c>
      <c r="F87" s="20" t="s">
        <v>3851</v>
      </c>
      <c r="G87" s="20" t="s">
        <v>3852</v>
      </c>
      <c r="H87" s="20" t="s">
        <v>2651</v>
      </c>
      <c r="I87" s="20" t="s">
        <v>2652</v>
      </c>
      <c r="J87" s="20" t="s">
        <v>50</v>
      </c>
      <c r="K87" s="20" t="s">
        <v>12</v>
      </c>
      <c r="L87">
        <v>686</v>
      </c>
      <c r="M87" s="20" t="s">
        <v>49</v>
      </c>
      <c r="N87" s="20" t="s">
        <v>14</v>
      </c>
      <c r="O87">
        <v>0.76949999999999996</v>
      </c>
      <c r="P87">
        <v>527.87699999999995</v>
      </c>
      <c r="Q87">
        <v>31.302900000000001</v>
      </c>
      <c r="R87" s="7">
        <v>0.76949900000000004</v>
      </c>
      <c r="S87" s="1">
        <v>527.87696900000003</v>
      </c>
      <c r="T87" s="20" t="s">
        <v>314</v>
      </c>
      <c r="U87" s="7">
        <v>31.302900000000001</v>
      </c>
      <c r="V87" s="1">
        <v>16524.080000000002</v>
      </c>
      <c r="W87">
        <v>2026</v>
      </c>
    </row>
    <row r="88" spans="1:23" hidden="1" x14ac:dyDescent="0.25">
      <c r="A88">
        <v>72036027</v>
      </c>
      <c r="B88" s="2">
        <v>46063</v>
      </c>
      <c r="C88" s="20" t="s">
        <v>2537</v>
      </c>
      <c r="D88" s="20" t="s">
        <v>9</v>
      </c>
      <c r="E88" s="20" t="s">
        <v>10</v>
      </c>
      <c r="F88" s="20" t="s">
        <v>3851</v>
      </c>
      <c r="G88" s="20" t="s">
        <v>3852</v>
      </c>
      <c r="H88" s="20" t="s">
        <v>3863</v>
      </c>
      <c r="I88" s="20" t="s">
        <v>3864</v>
      </c>
      <c r="J88" s="20" t="s">
        <v>50</v>
      </c>
      <c r="K88" s="20" t="s">
        <v>12</v>
      </c>
      <c r="L88">
        <v>3420</v>
      </c>
      <c r="M88" s="20" t="s">
        <v>49</v>
      </c>
      <c r="N88" s="20" t="s">
        <v>14</v>
      </c>
      <c r="O88">
        <v>0.76949999999999996</v>
      </c>
      <c r="P88">
        <v>2631.69</v>
      </c>
      <c r="Q88">
        <v>31.302900000000001</v>
      </c>
      <c r="R88" s="7">
        <v>0.76949900000000004</v>
      </c>
      <c r="S88" s="1">
        <v>2631.6900350000001</v>
      </c>
      <c r="T88" s="20" t="s">
        <v>314</v>
      </c>
      <c r="U88" s="7">
        <v>31.302900000000001</v>
      </c>
      <c r="V88" s="1">
        <v>82379.53</v>
      </c>
      <c r="W88">
        <v>2026</v>
      </c>
    </row>
    <row r="89" spans="1:23" hidden="1" x14ac:dyDescent="0.25">
      <c r="A89">
        <v>72036200</v>
      </c>
      <c r="B89" s="2">
        <v>46063</v>
      </c>
      <c r="C89" s="20" t="s">
        <v>2537</v>
      </c>
      <c r="D89" s="20" t="s">
        <v>9</v>
      </c>
      <c r="E89" s="20" t="s">
        <v>10</v>
      </c>
      <c r="F89" s="20" t="s">
        <v>3851</v>
      </c>
      <c r="G89" s="20" t="s">
        <v>3852</v>
      </c>
      <c r="H89" s="20" t="s">
        <v>2651</v>
      </c>
      <c r="I89" s="20" t="s">
        <v>2652</v>
      </c>
      <c r="J89" s="20" t="s">
        <v>50</v>
      </c>
      <c r="K89" s="20" t="s">
        <v>12</v>
      </c>
      <c r="L89">
        <v>324</v>
      </c>
      <c r="M89" s="20" t="s">
        <v>49</v>
      </c>
      <c r="N89" s="20" t="s">
        <v>14</v>
      </c>
      <c r="O89">
        <v>0.76949999999999996</v>
      </c>
      <c r="P89">
        <v>249.31800000000001</v>
      </c>
      <c r="Q89">
        <v>31.302900000000001</v>
      </c>
      <c r="R89" s="7">
        <v>0.76949900000000004</v>
      </c>
      <c r="S89" s="1">
        <v>249.31811400000001</v>
      </c>
      <c r="T89" s="20" t="s">
        <v>314</v>
      </c>
      <c r="U89" s="7">
        <v>31.302900000000001</v>
      </c>
      <c r="V89" s="1">
        <v>7804.38</v>
      </c>
      <c r="W89">
        <v>2026</v>
      </c>
    </row>
    <row r="90" spans="1:23" hidden="1" x14ac:dyDescent="0.25">
      <c r="A90">
        <v>72036125</v>
      </c>
      <c r="B90" s="2">
        <v>46063</v>
      </c>
      <c r="C90" s="20" t="s">
        <v>2537</v>
      </c>
      <c r="D90" s="20" t="s">
        <v>9</v>
      </c>
      <c r="E90" s="20" t="s">
        <v>10</v>
      </c>
      <c r="F90" s="20" t="s">
        <v>3851</v>
      </c>
      <c r="G90" s="20" t="s">
        <v>3852</v>
      </c>
      <c r="H90" s="20" t="s">
        <v>3855</v>
      </c>
      <c r="I90" s="20" t="s">
        <v>3856</v>
      </c>
      <c r="J90" s="20" t="s">
        <v>50</v>
      </c>
      <c r="K90" s="20" t="s">
        <v>12</v>
      </c>
      <c r="L90">
        <v>1188</v>
      </c>
      <c r="M90" s="20" t="s">
        <v>49</v>
      </c>
      <c r="N90" s="20" t="s">
        <v>14</v>
      </c>
      <c r="O90">
        <v>0.76949999999999996</v>
      </c>
      <c r="P90">
        <v>914.16600000000005</v>
      </c>
      <c r="Q90">
        <v>31.302900000000001</v>
      </c>
      <c r="R90" s="7">
        <v>0.76949900000000004</v>
      </c>
      <c r="S90" s="1">
        <v>914.16609900000003</v>
      </c>
      <c r="T90" s="20" t="s">
        <v>314</v>
      </c>
      <c r="U90" s="7">
        <v>31.302900000000001</v>
      </c>
      <c r="V90" s="1">
        <v>28616.05</v>
      </c>
      <c r="W90">
        <v>2026</v>
      </c>
    </row>
    <row r="91" spans="1:23" hidden="1" x14ac:dyDescent="0.25">
      <c r="A91">
        <v>72036115</v>
      </c>
      <c r="B91" s="2">
        <v>46063</v>
      </c>
      <c r="C91" s="20" t="s">
        <v>2537</v>
      </c>
      <c r="D91" s="20" t="s">
        <v>9</v>
      </c>
      <c r="E91" s="20" t="s">
        <v>10</v>
      </c>
      <c r="F91" s="20" t="s">
        <v>3851</v>
      </c>
      <c r="G91" s="20" t="s">
        <v>3852</v>
      </c>
      <c r="H91" s="20" t="s">
        <v>3855</v>
      </c>
      <c r="I91" s="20" t="s">
        <v>3856</v>
      </c>
      <c r="J91" s="20" t="s">
        <v>50</v>
      </c>
      <c r="K91" s="20" t="s">
        <v>12</v>
      </c>
      <c r="L91">
        <v>464</v>
      </c>
      <c r="M91" s="20" t="s">
        <v>49</v>
      </c>
      <c r="N91" s="20" t="s">
        <v>14</v>
      </c>
      <c r="O91">
        <v>0.76949999999999996</v>
      </c>
      <c r="P91">
        <v>357.05</v>
      </c>
      <c r="Q91">
        <v>31.302900000000001</v>
      </c>
      <c r="R91" s="7">
        <v>0.76949900000000004</v>
      </c>
      <c r="S91" s="1">
        <v>357.04998499999999</v>
      </c>
      <c r="T91" s="20" t="s">
        <v>314</v>
      </c>
      <c r="U91" s="7">
        <v>31.302900000000001</v>
      </c>
      <c r="V91" s="1">
        <v>11176.7</v>
      </c>
      <c r="W91">
        <v>2026</v>
      </c>
    </row>
    <row r="92" spans="1:23" hidden="1" x14ac:dyDescent="0.25">
      <c r="A92">
        <v>72036024</v>
      </c>
      <c r="B92" s="2">
        <v>46063</v>
      </c>
      <c r="C92" s="20" t="s">
        <v>2537</v>
      </c>
      <c r="D92" s="20" t="s">
        <v>9</v>
      </c>
      <c r="E92" s="20" t="s">
        <v>10</v>
      </c>
      <c r="F92" s="20" t="s">
        <v>3851</v>
      </c>
      <c r="G92" s="20" t="s">
        <v>3852</v>
      </c>
      <c r="H92" s="20" t="s">
        <v>3863</v>
      </c>
      <c r="I92" s="20" t="s">
        <v>3864</v>
      </c>
      <c r="J92" s="20" t="s">
        <v>50</v>
      </c>
      <c r="K92" s="20" t="s">
        <v>12</v>
      </c>
      <c r="L92">
        <v>2020</v>
      </c>
      <c r="M92" s="20" t="s">
        <v>49</v>
      </c>
      <c r="N92" s="20" t="s">
        <v>14</v>
      </c>
      <c r="O92">
        <v>0.76949999999999996</v>
      </c>
      <c r="P92">
        <v>1554.39</v>
      </c>
      <c r="Q92">
        <v>31.302900000000001</v>
      </c>
      <c r="R92" s="7">
        <v>0.76949900000000004</v>
      </c>
      <c r="S92" s="1">
        <v>1554.389848</v>
      </c>
      <c r="T92" s="20" t="s">
        <v>314</v>
      </c>
      <c r="U92" s="7">
        <v>31.302900000000001</v>
      </c>
      <c r="V92" s="1">
        <v>48656.91</v>
      </c>
      <c r="W92">
        <v>2026</v>
      </c>
    </row>
    <row r="93" spans="1:23" hidden="1" x14ac:dyDescent="0.25">
      <c r="A93">
        <v>72036225</v>
      </c>
      <c r="B93" s="2">
        <v>46074</v>
      </c>
      <c r="C93" s="20" t="s">
        <v>2537</v>
      </c>
      <c r="D93" s="20" t="s">
        <v>9</v>
      </c>
      <c r="E93" s="20" t="s">
        <v>10</v>
      </c>
      <c r="F93" s="20" t="s">
        <v>3913</v>
      </c>
      <c r="G93" s="20" t="s">
        <v>3914</v>
      </c>
      <c r="H93" s="20" t="s">
        <v>2651</v>
      </c>
      <c r="I93" s="20" t="s">
        <v>2652</v>
      </c>
      <c r="J93" s="20" t="s">
        <v>50</v>
      </c>
      <c r="K93" s="20" t="s">
        <v>12</v>
      </c>
      <c r="L93">
        <v>1220</v>
      </c>
      <c r="M93" s="20" t="s">
        <v>49</v>
      </c>
      <c r="N93" s="20" t="s">
        <v>14</v>
      </c>
      <c r="O93">
        <v>0.76949999999999996</v>
      </c>
      <c r="P93">
        <v>938.79</v>
      </c>
      <c r="Q93">
        <v>31.347000000000001</v>
      </c>
      <c r="R93" s="7">
        <v>0.76949999999999996</v>
      </c>
      <c r="S93" s="1">
        <v>938.78999499999998</v>
      </c>
      <c r="T93" s="20" t="s">
        <v>314</v>
      </c>
      <c r="U93" s="7">
        <v>31.347000000000001</v>
      </c>
      <c r="V93" s="1">
        <v>29428.25</v>
      </c>
      <c r="W93">
        <v>2026</v>
      </c>
    </row>
    <row r="94" spans="1:23" hidden="1" x14ac:dyDescent="0.25">
      <c r="A94">
        <v>72036089</v>
      </c>
      <c r="B94" s="2">
        <v>46074</v>
      </c>
      <c r="C94" s="20" t="s">
        <v>2537</v>
      </c>
      <c r="D94" s="20" t="s">
        <v>9</v>
      </c>
      <c r="E94" s="20" t="s">
        <v>10</v>
      </c>
      <c r="F94" s="20" t="s">
        <v>3913</v>
      </c>
      <c r="G94" s="20" t="s">
        <v>3914</v>
      </c>
      <c r="H94" s="20" t="s">
        <v>3821</v>
      </c>
      <c r="I94" s="20" t="s">
        <v>3822</v>
      </c>
      <c r="J94" s="20" t="s">
        <v>50</v>
      </c>
      <c r="K94" s="20" t="s">
        <v>12</v>
      </c>
      <c r="L94">
        <v>2160</v>
      </c>
      <c r="M94" s="20" t="s">
        <v>49</v>
      </c>
      <c r="N94" s="20" t="s">
        <v>14</v>
      </c>
      <c r="O94">
        <v>0.76949999999999996</v>
      </c>
      <c r="P94">
        <v>1662.12</v>
      </c>
      <c r="Q94">
        <v>31.347000000000001</v>
      </c>
      <c r="R94" s="7">
        <v>0.76949999999999996</v>
      </c>
      <c r="S94" s="1">
        <v>1662.1201390000001</v>
      </c>
      <c r="T94" s="20" t="s">
        <v>314</v>
      </c>
      <c r="U94" s="7">
        <v>31.347000000000001</v>
      </c>
      <c r="V94" s="1">
        <v>52102.48</v>
      </c>
      <c r="W94">
        <v>2026</v>
      </c>
    </row>
    <row r="95" spans="1:23" hidden="1" x14ac:dyDescent="0.25">
      <c r="A95">
        <v>72036076</v>
      </c>
      <c r="B95" s="2">
        <v>46074</v>
      </c>
      <c r="C95" s="20" t="s">
        <v>2537</v>
      </c>
      <c r="D95" s="20" t="s">
        <v>9</v>
      </c>
      <c r="E95" s="20" t="s">
        <v>10</v>
      </c>
      <c r="F95" s="20" t="s">
        <v>3913</v>
      </c>
      <c r="G95" s="20" t="s">
        <v>3914</v>
      </c>
      <c r="H95" s="20" t="s">
        <v>3821</v>
      </c>
      <c r="I95" s="20" t="s">
        <v>3822</v>
      </c>
      <c r="J95" s="20" t="s">
        <v>50</v>
      </c>
      <c r="K95" s="20" t="s">
        <v>12</v>
      </c>
      <c r="L95">
        <v>540</v>
      </c>
      <c r="M95" s="20" t="s">
        <v>49</v>
      </c>
      <c r="N95" s="20" t="s">
        <v>14</v>
      </c>
      <c r="O95">
        <v>0.76949999999999996</v>
      </c>
      <c r="P95">
        <v>415.53</v>
      </c>
      <c r="Q95">
        <v>31.347000000000001</v>
      </c>
      <c r="R95" s="7">
        <v>0.76949999999999996</v>
      </c>
      <c r="S95" s="1">
        <v>415.530034</v>
      </c>
      <c r="T95" s="20" t="s">
        <v>314</v>
      </c>
      <c r="U95" s="7">
        <v>31.347000000000001</v>
      </c>
      <c r="V95" s="1">
        <v>13025.62</v>
      </c>
      <c r="W95">
        <v>2026</v>
      </c>
    </row>
    <row r="96" spans="1:23" hidden="1" x14ac:dyDescent="0.25">
      <c r="A96">
        <v>72036036</v>
      </c>
      <c r="B96" s="2">
        <v>46074</v>
      </c>
      <c r="C96" s="20" t="s">
        <v>2537</v>
      </c>
      <c r="D96" s="20" t="s">
        <v>9</v>
      </c>
      <c r="E96" s="20" t="s">
        <v>10</v>
      </c>
      <c r="F96" s="20" t="s">
        <v>3913</v>
      </c>
      <c r="G96" s="20" t="s">
        <v>3914</v>
      </c>
      <c r="H96" s="20" t="s">
        <v>3863</v>
      </c>
      <c r="I96" s="20" t="s">
        <v>3864</v>
      </c>
      <c r="J96" s="20" t="s">
        <v>50</v>
      </c>
      <c r="K96" s="20" t="s">
        <v>12</v>
      </c>
      <c r="L96">
        <v>410</v>
      </c>
      <c r="M96" s="20" t="s">
        <v>49</v>
      </c>
      <c r="N96" s="20" t="s">
        <v>14</v>
      </c>
      <c r="O96">
        <v>0.76949999999999996</v>
      </c>
      <c r="P96">
        <v>315.495</v>
      </c>
      <c r="Q96">
        <v>31.347000000000001</v>
      </c>
      <c r="R96" s="7">
        <v>0.76949999999999996</v>
      </c>
      <c r="S96" s="1">
        <v>315.49494299999998</v>
      </c>
      <c r="T96" s="20" t="s">
        <v>314</v>
      </c>
      <c r="U96" s="7">
        <v>31.347000000000001</v>
      </c>
      <c r="V96" s="1">
        <v>9889.82</v>
      </c>
      <c r="W96">
        <v>2026</v>
      </c>
    </row>
    <row r="97" spans="1:23" hidden="1" x14ac:dyDescent="0.25">
      <c r="A97">
        <v>72036336</v>
      </c>
      <c r="B97" s="2">
        <v>46074</v>
      </c>
      <c r="C97" s="20" t="s">
        <v>2537</v>
      </c>
      <c r="D97" s="20" t="s">
        <v>9</v>
      </c>
      <c r="E97" s="20" t="s">
        <v>10</v>
      </c>
      <c r="F97" s="20" t="s">
        <v>3913</v>
      </c>
      <c r="G97" s="20" t="s">
        <v>3914</v>
      </c>
      <c r="H97" s="20" t="s">
        <v>3863</v>
      </c>
      <c r="I97" s="20" t="s">
        <v>3864</v>
      </c>
      <c r="J97" s="20" t="s">
        <v>50</v>
      </c>
      <c r="K97" s="20" t="s">
        <v>12</v>
      </c>
      <c r="L97">
        <v>1010</v>
      </c>
      <c r="M97" s="20" t="s">
        <v>49</v>
      </c>
      <c r="N97" s="20" t="s">
        <v>14</v>
      </c>
      <c r="O97">
        <v>0.76949999999999996</v>
      </c>
      <c r="P97">
        <v>777.19500000000005</v>
      </c>
      <c r="Q97">
        <v>31.347000000000001</v>
      </c>
      <c r="R97" s="7">
        <v>0.76949999999999996</v>
      </c>
      <c r="S97" s="1">
        <v>777.19494599999996</v>
      </c>
      <c r="T97" s="20" t="s">
        <v>314</v>
      </c>
      <c r="U97" s="7">
        <v>31.347000000000001</v>
      </c>
      <c r="V97" s="1">
        <v>24362.73</v>
      </c>
      <c r="W97">
        <v>2026</v>
      </c>
    </row>
    <row r="98" spans="1:23" hidden="1" x14ac:dyDescent="0.25">
      <c r="A98">
        <v>72036220</v>
      </c>
      <c r="B98" s="2">
        <v>46074</v>
      </c>
      <c r="C98" s="20" t="s">
        <v>2537</v>
      </c>
      <c r="D98" s="20" t="s">
        <v>9</v>
      </c>
      <c r="E98" s="20" t="s">
        <v>10</v>
      </c>
      <c r="F98" s="20" t="s">
        <v>3913</v>
      </c>
      <c r="G98" s="20" t="s">
        <v>3914</v>
      </c>
      <c r="H98" s="20" t="s">
        <v>2651</v>
      </c>
      <c r="I98" s="20" t="s">
        <v>2652</v>
      </c>
      <c r="J98" s="20" t="s">
        <v>50</v>
      </c>
      <c r="K98" s="20" t="s">
        <v>12</v>
      </c>
      <c r="L98">
        <v>1620</v>
      </c>
      <c r="M98" s="20" t="s">
        <v>49</v>
      </c>
      <c r="N98" s="20" t="s">
        <v>14</v>
      </c>
      <c r="O98">
        <v>0.76949999999999996</v>
      </c>
      <c r="P98">
        <v>1246.5899999999999</v>
      </c>
      <c r="Q98">
        <v>31.347000000000001</v>
      </c>
      <c r="R98" s="7">
        <v>0.76949999999999996</v>
      </c>
      <c r="S98" s="1">
        <v>1246.5901040000001</v>
      </c>
      <c r="T98" s="20" t="s">
        <v>314</v>
      </c>
      <c r="U98" s="7">
        <v>31.347000000000001</v>
      </c>
      <c r="V98" s="1">
        <v>39076.86</v>
      </c>
      <c r="W98">
        <v>2026</v>
      </c>
    </row>
    <row r="99" spans="1:23" hidden="1" x14ac:dyDescent="0.25">
      <c r="A99">
        <v>72036032</v>
      </c>
      <c r="B99" s="2">
        <v>46074</v>
      </c>
      <c r="C99" s="20" t="s">
        <v>2537</v>
      </c>
      <c r="D99" s="20" t="s">
        <v>9</v>
      </c>
      <c r="E99" s="20" t="s">
        <v>10</v>
      </c>
      <c r="F99" s="20" t="s">
        <v>3913</v>
      </c>
      <c r="G99" s="20" t="s">
        <v>3914</v>
      </c>
      <c r="H99" s="20" t="s">
        <v>3863</v>
      </c>
      <c r="I99" s="20" t="s">
        <v>3864</v>
      </c>
      <c r="J99" s="20" t="s">
        <v>50</v>
      </c>
      <c r="K99" s="20" t="s">
        <v>12</v>
      </c>
      <c r="L99">
        <v>3420</v>
      </c>
      <c r="M99" s="20" t="s">
        <v>49</v>
      </c>
      <c r="N99" s="20" t="s">
        <v>14</v>
      </c>
      <c r="O99">
        <v>0.76949999999999996</v>
      </c>
      <c r="P99">
        <v>2631.69</v>
      </c>
      <c r="Q99">
        <v>31.347000000000001</v>
      </c>
      <c r="R99" s="7">
        <v>0.76949999999999996</v>
      </c>
      <c r="S99" s="1">
        <v>2631.6901130000001</v>
      </c>
      <c r="T99" s="20" t="s">
        <v>314</v>
      </c>
      <c r="U99" s="7">
        <v>31.347000000000001</v>
      </c>
      <c r="V99" s="1">
        <v>82495.59</v>
      </c>
      <c r="W99">
        <v>2026</v>
      </c>
    </row>
    <row r="100" spans="1:23" hidden="1" x14ac:dyDescent="0.25">
      <c r="A100">
        <v>72036029</v>
      </c>
      <c r="B100" s="2">
        <v>46074</v>
      </c>
      <c r="C100" s="20" t="s">
        <v>2537</v>
      </c>
      <c r="D100" s="20" t="s">
        <v>9</v>
      </c>
      <c r="E100" s="20" t="s">
        <v>10</v>
      </c>
      <c r="F100" s="20" t="s">
        <v>3913</v>
      </c>
      <c r="G100" s="20" t="s">
        <v>3914</v>
      </c>
      <c r="H100" s="20" t="s">
        <v>3863</v>
      </c>
      <c r="I100" s="20" t="s">
        <v>3864</v>
      </c>
      <c r="J100" s="20" t="s">
        <v>50</v>
      </c>
      <c r="K100" s="20" t="s">
        <v>12</v>
      </c>
      <c r="L100">
        <v>1772</v>
      </c>
      <c r="M100" s="20" t="s">
        <v>49</v>
      </c>
      <c r="N100" s="20" t="s">
        <v>14</v>
      </c>
      <c r="O100">
        <v>0.76949999999999996</v>
      </c>
      <c r="P100">
        <v>1363.5540000000001</v>
      </c>
      <c r="Q100">
        <v>31.347000000000001</v>
      </c>
      <c r="R100" s="7">
        <v>0.76949999999999996</v>
      </c>
      <c r="S100" s="1">
        <v>1363.5540880000001</v>
      </c>
      <c r="T100" s="20" t="s">
        <v>314</v>
      </c>
      <c r="U100" s="7">
        <v>31.347000000000001</v>
      </c>
      <c r="V100" s="1">
        <v>42743.33</v>
      </c>
      <c r="W100">
        <v>2026</v>
      </c>
    </row>
    <row r="101" spans="1:23" hidden="1" x14ac:dyDescent="0.25">
      <c r="A101">
        <v>72036145</v>
      </c>
      <c r="B101" s="2">
        <v>46085</v>
      </c>
      <c r="C101" s="20" t="s">
        <v>2537</v>
      </c>
      <c r="D101" s="20" t="s">
        <v>9</v>
      </c>
      <c r="E101" s="20" t="s">
        <v>10</v>
      </c>
      <c r="F101" s="20" t="s">
        <v>5585</v>
      </c>
      <c r="G101" s="20" t="s">
        <v>5586</v>
      </c>
      <c r="H101" s="20" t="s">
        <v>3855</v>
      </c>
      <c r="I101" s="20" t="s">
        <v>3856</v>
      </c>
      <c r="J101" s="20" t="s">
        <v>50</v>
      </c>
      <c r="K101" s="20" t="s">
        <v>12</v>
      </c>
      <c r="L101">
        <v>1420</v>
      </c>
      <c r="M101" s="20" t="s">
        <v>49</v>
      </c>
      <c r="N101" s="20" t="s">
        <v>14</v>
      </c>
      <c r="O101">
        <v>0.76949999999999996</v>
      </c>
      <c r="P101">
        <v>1092.69</v>
      </c>
      <c r="Q101">
        <v>31.7837</v>
      </c>
      <c r="R101" s="7">
        <v>0.76949999999999996</v>
      </c>
      <c r="S101" s="1">
        <v>1092.689963</v>
      </c>
      <c r="T101" s="20" t="s">
        <v>314</v>
      </c>
      <c r="U101" s="7">
        <v>31.7837</v>
      </c>
      <c r="V101" s="1">
        <v>34729.730000000003</v>
      </c>
      <c r="W101">
        <v>2026</v>
      </c>
    </row>
    <row r="102" spans="1:23" hidden="1" x14ac:dyDescent="0.25">
      <c r="A102">
        <v>72036007</v>
      </c>
      <c r="B102" s="2">
        <v>46085</v>
      </c>
      <c r="C102" s="20" t="s">
        <v>2537</v>
      </c>
      <c r="D102" s="20" t="s">
        <v>9</v>
      </c>
      <c r="E102" s="20" t="s">
        <v>10</v>
      </c>
      <c r="F102" s="20" t="s">
        <v>5585</v>
      </c>
      <c r="G102" s="20" t="s">
        <v>5586</v>
      </c>
      <c r="H102" s="20" t="s">
        <v>3865</v>
      </c>
      <c r="I102" s="20" t="s">
        <v>3866</v>
      </c>
      <c r="J102" s="20" t="s">
        <v>50</v>
      </c>
      <c r="K102" s="20" t="s">
        <v>12</v>
      </c>
      <c r="L102">
        <v>3420</v>
      </c>
      <c r="M102" s="20" t="s">
        <v>49</v>
      </c>
      <c r="N102" s="20" t="s">
        <v>14</v>
      </c>
      <c r="O102">
        <v>0.76949999999999996</v>
      </c>
      <c r="P102">
        <v>2631.69</v>
      </c>
      <c r="Q102">
        <v>31.7837</v>
      </c>
      <c r="R102" s="7">
        <v>0.76949999999999996</v>
      </c>
      <c r="S102" s="1">
        <v>2631.6901429999998</v>
      </c>
      <c r="T102" s="20" t="s">
        <v>314</v>
      </c>
      <c r="U102" s="7">
        <v>31.7837</v>
      </c>
      <c r="V102" s="1">
        <v>83644.850000000006</v>
      </c>
      <c r="W102">
        <v>2026</v>
      </c>
    </row>
    <row r="103" spans="1:23" hidden="1" x14ac:dyDescent="0.25">
      <c r="A103">
        <v>72036091</v>
      </c>
      <c r="B103" s="2">
        <v>46085</v>
      </c>
      <c r="C103" s="20" t="s">
        <v>2537</v>
      </c>
      <c r="D103" s="20" t="s">
        <v>9</v>
      </c>
      <c r="E103" s="20" t="s">
        <v>10</v>
      </c>
      <c r="F103" s="20" t="s">
        <v>5585</v>
      </c>
      <c r="G103" s="20" t="s">
        <v>5586</v>
      </c>
      <c r="H103" s="20" t="s">
        <v>3821</v>
      </c>
      <c r="I103" s="20" t="s">
        <v>3822</v>
      </c>
      <c r="J103" s="20" t="s">
        <v>50</v>
      </c>
      <c r="K103" s="20" t="s">
        <v>12</v>
      </c>
      <c r="L103">
        <v>2730</v>
      </c>
      <c r="M103" s="20" t="s">
        <v>49</v>
      </c>
      <c r="N103" s="20" t="s">
        <v>14</v>
      </c>
      <c r="O103">
        <v>0.76949999999999996</v>
      </c>
      <c r="P103">
        <v>2100.7350000000001</v>
      </c>
      <c r="Q103">
        <v>31.7837</v>
      </c>
      <c r="R103" s="7">
        <v>0.76949999999999996</v>
      </c>
      <c r="S103" s="1">
        <v>2100.7349669999999</v>
      </c>
      <c r="T103" s="20" t="s">
        <v>314</v>
      </c>
      <c r="U103" s="7">
        <v>31.7837</v>
      </c>
      <c r="V103" s="1">
        <v>66769.13</v>
      </c>
      <c r="W103">
        <v>2026</v>
      </c>
    </row>
    <row r="104" spans="1:23" hidden="1" x14ac:dyDescent="0.25">
      <c r="A104">
        <v>72036009</v>
      </c>
      <c r="B104" s="2">
        <v>46085</v>
      </c>
      <c r="C104" s="20" t="s">
        <v>2537</v>
      </c>
      <c r="D104" s="20" t="s">
        <v>9</v>
      </c>
      <c r="E104" s="20" t="s">
        <v>10</v>
      </c>
      <c r="F104" s="20" t="s">
        <v>5585</v>
      </c>
      <c r="G104" s="20" t="s">
        <v>5586</v>
      </c>
      <c r="H104" s="20" t="s">
        <v>3865</v>
      </c>
      <c r="I104" s="20" t="s">
        <v>3866</v>
      </c>
      <c r="J104" s="20" t="s">
        <v>50</v>
      </c>
      <c r="K104" s="20" t="s">
        <v>12</v>
      </c>
      <c r="L104">
        <v>3040</v>
      </c>
      <c r="M104" s="20" t="s">
        <v>49</v>
      </c>
      <c r="N104" s="20" t="s">
        <v>14</v>
      </c>
      <c r="O104">
        <v>0.76949999999999996</v>
      </c>
      <c r="P104">
        <v>2339.2800000000002</v>
      </c>
      <c r="Q104">
        <v>31.7837</v>
      </c>
      <c r="R104" s="7">
        <v>0.76949999999999996</v>
      </c>
      <c r="S104" s="1">
        <v>2339.2798819999998</v>
      </c>
      <c r="T104" s="20" t="s">
        <v>314</v>
      </c>
      <c r="U104" s="7">
        <v>31.7837</v>
      </c>
      <c r="V104" s="1">
        <v>74350.97</v>
      </c>
      <c r="W104">
        <v>2026</v>
      </c>
    </row>
    <row r="105" spans="1:23" hidden="1" x14ac:dyDescent="0.25">
      <c r="A105">
        <v>72036084</v>
      </c>
      <c r="B105" s="2">
        <v>46085</v>
      </c>
      <c r="C105" s="20" t="s">
        <v>2537</v>
      </c>
      <c r="D105" s="20" t="s">
        <v>9</v>
      </c>
      <c r="E105" s="20" t="s">
        <v>10</v>
      </c>
      <c r="F105" s="20" t="s">
        <v>5585</v>
      </c>
      <c r="G105" s="20" t="s">
        <v>5586</v>
      </c>
      <c r="H105" s="20" t="s">
        <v>3821</v>
      </c>
      <c r="I105" s="20" t="s">
        <v>3822</v>
      </c>
      <c r="J105" s="20" t="s">
        <v>50</v>
      </c>
      <c r="K105" s="20" t="s">
        <v>12</v>
      </c>
      <c r="L105">
        <v>1010</v>
      </c>
      <c r="M105" s="20" t="s">
        <v>49</v>
      </c>
      <c r="N105" s="20" t="s">
        <v>14</v>
      </c>
      <c r="O105">
        <v>0.76949999999999996</v>
      </c>
      <c r="P105">
        <v>777.19500000000005</v>
      </c>
      <c r="Q105">
        <v>31.7837</v>
      </c>
      <c r="R105" s="7">
        <v>0.76949999999999996</v>
      </c>
      <c r="S105" s="1">
        <v>777.19491400000004</v>
      </c>
      <c r="T105" s="20" t="s">
        <v>314</v>
      </c>
      <c r="U105" s="7">
        <v>31.7837</v>
      </c>
      <c r="V105" s="1">
        <v>24702.13</v>
      </c>
      <c r="W105">
        <v>2026</v>
      </c>
    </row>
    <row r="106" spans="1:23" hidden="1" x14ac:dyDescent="0.25">
      <c r="A106">
        <v>72036093</v>
      </c>
      <c r="B106" s="2">
        <v>46085</v>
      </c>
      <c r="C106" s="20" t="s">
        <v>2537</v>
      </c>
      <c r="D106" s="20" t="s">
        <v>9</v>
      </c>
      <c r="E106" s="20" t="s">
        <v>10</v>
      </c>
      <c r="F106" s="20" t="s">
        <v>5585</v>
      </c>
      <c r="G106" s="20" t="s">
        <v>5586</v>
      </c>
      <c r="H106" s="20" t="s">
        <v>3821</v>
      </c>
      <c r="I106" s="20" t="s">
        <v>3822</v>
      </c>
      <c r="J106" s="20" t="s">
        <v>50</v>
      </c>
      <c r="K106" s="20" t="s">
        <v>12</v>
      </c>
      <c r="L106">
        <v>1320</v>
      </c>
      <c r="M106" s="20" t="s">
        <v>49</v>
      </c>
      <c r="N106" s="20" t="s">
        <v>14</v>
      </c>
      <c r="O106">
        <v>0.76949999999999996</v>
      </c>
      <c r="P106">
        <v>1015.74</v>
      </c>
      <c r="Q106">
        <v>31.7837</v>
      </c>
      <c r="R106" s="7">
        <v>0.76949999999999996</v>
      </c>
      <c r="S106" s="1">
        <v>1015.740143</v>
      </c>
      <c r="T106" s="20" t="s">
        <v>314</v>
      </c>
      <c r="U106" s="7">
        <v>31.7837</v>
      </c>
      <c r="V106" s="1">
        <v>32283.98</v>
      </c>
      <c r="W106">
        <v>2026</v>
      </c>
    </row>
    <row r="107" spans="1:23" hidden="1" x14ac:dyDescent="0.25">
      <c r="A107">
        <v>72036089</v>
      </c>
      <c r="B107" s="2">
        <v>46085</v>
      </c>
      <c r="C107" s="20" t="s">
        <v>2537</v>
      </c>
      <c r="D107" s="20" t="s">
        <v>9</v>
      </c>
      <c r="E107" s="20" t="s">
        <v>10</v>
      </c>
      <c r="F107" s="20" t="s">
        <v>5585</v>
      </c>
      <c r="G107" s="20" t="s">
        <v>5586</v>
      </c>
      <c r="H107" s="20" t="s">
        <v>3821</v>
      </c>
      <c r="I107" s="20" t="s">
        <v>3822</v>
      </c>
      <c r="J107" s="20" t="s">
        <v>50</v>
      </c>
      <c r="K107" s="20" t="s">
        <v>12</v>
      </c>
      <c r="L107">
        <v>570</v>
      </c>
      <c r="M107" s="20" t="s">
        <v>49</v>
      </c>
      <c r="N107" s="20" t="s">
        <v>14</v>
      </c>
      <c r="O107">
        <v>0.76949999999999996</v>
      </c>
      <c r="P107">
        <v>438.61500000000001</v>
      </c>
      <c r="Q107">
        <v>31.7837</v>
      </c>
      <c r="R107" s="7">
        <v>0.76949999999999996</v>
      </c>
      <c r="S107" s="1">
        <v>438.61507599999999</v>
      </c>
      <c r="T107" s="20" t="s">
        <v>314</v>
      </c>
      <c r="U107" s="7">
        <v>31.7837</v>
      </c>
      <c r="V107" s="1">
        <v>13940.81</v>
      </c>
      <c r="W107">
        <v>2026</v>
      </c>
    </row>
    <row r="108" spans="1:23" hidden="1" x14ac:dyDescent="0.25">
      <c r="A108">
        <v>72036095</v>
      </c>
      <c r="B108" s="2">
        <v>46085</v>
      </c>
      <c r="C108" s="20" t="s">
        <v>2537</v>
      </c>
      <c r="D108" s="20" t="s">
        <v>9</v>
      </c>
      <c r="E108" s="20" t="s">
        <v>10</v>
      </c>
      <c r="F108" s="20" t="s">
        <v>5585</v>
      </c>
      <c r="G108" s="20" t="s">
        <v>5586</v>
      </c>
      <c r="H108" s="20" t="s">
        <v>3821</v>
      </c>
      <c r="I108" s="20" t="s">
        <v>3822</v>
      </c>
      <c r="J108" s="20" t="s">
        <v>50</v>
      </c>
      <c r="K108" s="20" t="s">
        <v>12</v>
      </c>
      <c r="L108">
        <v>1420</v>
      </c>
      <c r="M108" s="20" t="s">
        <v>49</v>
      </c>
      <c r="N108" s="20" t="s">
        <v>14</v>
      </c>
      <c r="O108">
        <v>0.76949999999999996</v>
      </c>
      <c r="P108">
        <v>1092.69</v>
      </c>
      <c r="Q108">
        <v>31.7837</v>
      </c>
      <c r="R108" s="7">
        <v>0.76949999999999996</v>
      </c>
      <c r="S108" s="1">
        <v>1092.689963</v>
      </c>
      <c r="T108" s="20" t="s">
        <v>314</v>
      </c>
      <c r="U108" s="7">
        <v>31.7837</v>
      </c>
      <c r="V108" s="1">
        <v>34729.730000000003</v>
      </c>
      <c r="W108">
        <v>2026</v>
      </c>
    </row>
    <row r="109" spans="1:23" hidden="1" x14ac:dyDescent="0.25">
      <c r="A109">
        <v>72036122</v>
      </c>
      <c r="B109" s="2">
        <v>46085</v>
      </c>
      <c r="C109" s="20" t="s">
        <v>2537</v>
      </c>
      <c r="D109" s="20" t="s">
        <v>9</v>
      </c>
      <c r="E109" s="20" t="s">
        <v>10</v>
      </c>
      <c r="F109" s="20" t="s">
        <v>5585</v>
      </c>
      <c r="G109" s="20" t="s">
        <v>5586</v>
      </c>
      <c r="H109" s="20" t="s">
        <v>3823</v>
      </c>
      <c r="I109" s="20" t="s">
        <v>3824</v>
      </c>
      <c r="J109" s="20" t="s">
        <v>50</v>
      </c>
      <c r="K109" s="20" t="s">
        <v>12</v>
      </c>
      <c r="L109">
        <v>340</v>
      </c>
      <c r="M109" s="20" t="s">
        <v>49</v>
      </c>
      <c r="N109" s="20" t="s">
        <v>14</v>
      </c>
      <c r="O109">
        <v>0.76949999999999996</v>
      </c>
      <c r="P109">
        <v>261.63</v>
      </c>
      <c r="Q109">
        <v>31.7837</v>
      </c>
      <c r="R109" s="7">
        <v>0.76949999999999996</v>
      </c>
      <c r="S109" s="1">
        <v>261.63001700000001</v>
      </c>
      <c r="T109" s="20" t="s">
        <v>314</v>
      </c>
      <c r="U109" s="7">
        <v>31.7837</v>
      </c>
      <c r="V109" s="1">
        <v>8315.57</v>
      </c>
      <c r="W109">
        <v>2026</v>
      </c>
    </row>
    <row r="110" spans="1:23" hidden="1" x14ac:dyDescent="0.25">
      <c r="A110">
        <v>72036125</v>
      </c>
      <c r="B110" s="2">
        <v>46085</v>
      </c>
      <c r="C110" s="20" t="s">
        <v>2537</v>
      </c>
      <c r="D110" s="20" t="s">
        <v>9</v>
      </c>
      <c r="E110" s="20" t="s">
        <v>10</v>
      </c>
      <c r="F110" s="20" t="s">
        <v>5585</v>
      </c>
      <c r="G110" s="20" t="s">
        <v>5586</v>
      </c>
      <c r="H110" s="20" t="s">
        <v>3855</v>
      </c>
      <c r="I110" s="20" t="s">
        <v>3856</v>
      </c>
      <c r="J110" s="20" t="s">
        <v>50</v>
      </c>
      <c r="K110" s="20" t="s">
        <v>12</v>
      </c>
      <c r="L110">
        <v>432</v>
      </c>
      <c r="M110" s="20" t="s">
        <v>49</v>
      </c>
      <c r="N110" s="20" t="s">
        <v>14</v>
      </c>
      <c r="O110">
        <v>0.76949999999999996</v>
      </c>
      <c r="P110">
        <v>332.42500000000001</v>
      </c>
      <c r="Q110">
        <v>31.7837</v>
      </c>
      <c r="R110" s="7">
        <v>0.76949999999999996</v>
      </c>
      <c r="S110" s="1">
        <v>332.42511000000002</v>
      </c>
      <c r="T110" s="20" t="s">
        <v>314</v>
      </c>
      <c r="U110" s="7">
        <v>31.7837</v>
      </c>
      <c r="V110" s="1">
        <v>10565.7</v>
      </c>
      <c r="W110">
        <v>2026</v>
      </c>
    </row>
    <row r="111" spans="1:23" hidden="1" x14ac:dyDescent="0.25">
      <c r="A111">
        <v>72036150</v>
      </c>
      <c r="B111" s="2">
        <v>46085</v>
      </c>
      <c r="C111" s="20" t="s">
        <v>2537</v>
      </c>
      <c r="D111" s="20" t="s">
        <v>9</v>
      </c>
      <c r="E111" s="20" t="s">
        <v>10</v>
      </c>
      <c r="F111" s="20" t="s">
        <v>5585</v>
      </c>
      <c r="G111" s="20" t="s">
        <v>5586</v>
      </c>
      <c r="H111" s="20" t="s">
        <v>3855</v>
      </c>
      <c r="I111" s="20" t="s">
        <v>3856</v>
      </c>
      <c r="J111" s="20" t="s">
        <v>50</v>
      </c>
      <c r="K111" s="20" t="s">
        <v>12</v>
      </c>
      <c r="L111">
        <v>1620</v>
      </c>
      <c r="M111" s="20" t="s">
        <v>49</v>
      </c>
      <c r="N111" s="20" t="s">
        <v>14</v>
      </c>
      <c r="O111">
        <v>0.76949999999999996</v>
      </c>
      <c r="P111">
        <v>1246.5899999999999</v>
      </c>
      <c r="Q111">
        <v>31.7837</v>
      </c>
      <c r="R111" s="7">
        <v>0.76949999999999996</v>
      </c>
      <c r="S111" s="1">
        <v>1246.5899179999999</v>
      </c>
      <c r="T111" s="20" t="s">
        <v>314</v>
      </c>
      <c r="U111" s="7">
        <v>31.7837</v>
      </c>
      <c r="V111" s="1">
        <v>39621.24</v>
      </c>
      <c r="W111">
        <v>2026</v>
      </c>
    </row>
    <row r="112" spans="1:23" hidden="1" x14ac:dyDescent="0.25">
      <c r="A112">
        <v>72036130</v>
      </c>
      <c r="B112" s="2">
        <v>46085</v>
      </c>
      <c r="C112" s="20" t="s">
        <v>2537</v>
      </c>
      <c r="D112" s="20" t="s">
        <v>9</v>
      </c>
      <c r="E112" s="20" t="s">
        <v>10</v>
      </c>
      <c r="F112" s="20" t="s">
        <v>5585</v>
      </c>
      <c r="G112" s="20" t="s">
        <v>5586</v>
      </c>
      <c r="H112" s="20" t="s">
        <v>3855</v>
      </c>
      <c r="I112" s="20" t="s">
        <v>3856</v>
      </c>
      <c r="J112" s="20" t="s">
        <v>50</v>
      </c>
      <c r="K112" s="20" t="s">
        <v>12</v>
      </c>
      <c r="L112">
        <v>1620</v>
      </c>
      <c r="M112" s="20" t="s">
        <v>49</v>
      </c>
      <c r="N112" s="20" t="s">
        <v>14</v>
      </c>
      <c r="O112">
        <v>0.76949999999999996</v>
      </c>
      <c r="P112">
        <v>1246.5899999999999</v>
      </c>
      <c r="Q112">
        <v>31.7837</v>
      </c>
      <c r="R112" s="7">
        <v>0.76949999999999996</v>
      </c>
      <c r="S112" s="1">
        <v>1246.5899179999999</v>
      </c>
      <c r="T112" s="20" t="s">
        <v>314</v>
      </c>
      <c r="U112" s="7">
        <v>31.7837</v>
      </c>
      <c r="V112" s="1">
        <v>39621.24</v>
      </c>
      <c r="W112">
        <v>2026</v>
      </c>
    </row>
    <row r="113" spans="1:23" hidden="1" x14ac:dyDescent="0.25">
      <c r="A113">
        <v>72036135</v>
      </c>
      <c r="B113" s="2">
        <v>46085</v>
      </c>
      <c r="C113" s="20" t="s">
        <v>2537</v>
      </c>
      <c r="D113" s="20" t="s">
        <v>9</v>
      </c>
      <c r="E113" s="20" t="s">
        <v>10</v>
      </c>
      <c r="F113" s="20" t="s">
        <v>5585</v>
      </c>
      <c r="G113" s="20" t="s">
        <v>5586</v>
      </c>
      <c r="H113" s="20" t="s">
        <v>3855</v>
      </c>
      <c r="I113" s="20" t="s">
        <v>3856</v>
      </c>
      <c r="J113" s="20" t="s">
        <v>50</v>
      </c>
      <c r="K113" s="20" t="s">
        <v>12</v>
      </c>
      <c r="L113">
        <v>1010</v>
      </c>
      <c r="M113" s="20" t="s">
        <v>49</v>
      </c>
      <c r="N113" s="20" t="s">
        <v>14</v>
      </c>
      <c r="O113">
        <v>0.76949999999999996</v>
      </c>
      <c r="P113">
        <v>777.19500000000005</v>
      </c>
      <c r="Q113">
        <v>31.7837</v>
      </c>
      <c r="R113" s="7">
        <v>0.76949999999999996</v>
      </c>
      <c r="S113" s="1">
        <v>777.19491400000004</v>
      </c>
      <c r="T113" s="20" t="s">
        <v>314</v>
      </c>
      <c r="U113" s="7">
        <v>31.7837</v>
      </c>
      <c r="V113" s="1">
        <v>24702.13</v>
      </c>
      <c r="W113">
        <v>2026</v>
      </c>
    </row>
    <row r="114" spans="1:23" hidden="1" x14ac:dyDescent="0.25">
      <c r="A114">
        <v>72036006</v>
      </c>
      <c r="B114" s="2">
        <v>46085</v>
      </c>
      <c r="C114" s="20" t="s">
        <v>2537</v>
      </c>
      <c r="D114" s="20" t="s">
        <v>9</v>
      </c>
      <c r="E114" s="20" t="s">
        <v>10</v>
      </c>
      <c r="F114" s="20" t="s">
        <v>5585</v>
      </c>
      <c r="G114" s="20" t="s">
        <v>5586</v>
      </c>
      <c r="H114" s="20" t="s">
        <v>3865</v>
      </c>
      <c r="I114" s="20" t="s">
        <v>3866</v>
      </c>
      <c r="J114" s="20" t="s">
        <v>50</v>
      </c>
      <c r="K114" s="20" t="s">
        <v>12</v>
      </c>
      <c r="L114">
        <v>2020</v>
      </c>
      <c r="M114" s="20" t="s">
        <v>49</v>
      </c>
      <c r="N114" s="20" t="s">
        <v>14</v>
      </c>
      <c r="O114">
        <v>0.76949999999999996</v>
      </c>
      <c r="P114">
        <v>1554.39</v>
      </c>
      <c r="Q114">
        <v>31.7837</v>
      </c>
      <c r="R114" s="7">
        <v>0.76949999999999996</v>
      </c>
      <c r="S114" s="1">
        <v>1554.3901430000001</v>
      </c>
      <c r="T114" s="20" t="s">
        <v>314</v>
      </c>
      <c r="U114" s="7">
        <v>31.7837</v>
      </c>
      <c r="V114" s="1">
        <v>49404.27</v>
      </c>
      <c r="W114">
        <v>2026</v>
      </c>
    </row>
    <row r="115" spans="1:23" hidden="1" x14ac:dyDescent="0.25">
      <c r="A115">
        <v>72036086</v>
      </c>
      <c r="B115" s="2">
        <v>46085</v>
      </c>
      <c r="C115" s="20" t="s">
        <v>2537</v>
      </c>
      <c r="D115" s="20" t="s">
        <v>9</v>
      </c>
      <c r="E115" s="20" t="s">
        <v>10</v>
      </c>
      <c r="F115" s="20" t="s">
        <v>5585</v>
      </c>
      <c r="G115" s="20" t="s">
        <v>5586</v>
      </c>
      <c r="H115" s="20" t="s">
        <v>3821</v>
      </c>
      <c r="I115" s="20" t="s">
        <v>3822</v>
      </c>
      <c r="J115" s="20" t="s">
        <v>50</v>
      </c>
      <c r="K115" s="20" t="s">
        <v>12</v>
      </c>
      <c r="L115">
        <v>1720</v>
      </c>
      <c r="M115" s="20" t="s">
        <v>49</v>
      </c>
      <c r="N115" s="20" t="s">
        <v>14</v>
      </c>
      <c r="O115">
        <v>0.76949999999999996</v>
      </c>
      <c r="P115">
        <v>1323.54</v>
      </c>
      <c r="Q115">
        <v>31.7837</v>
      </c>
      <c r="R115" s="7">
        <v>0.76949999999999996</v>
      </c>
      <c r="S115" s="1">
        <v>1323.5400529999999</v>
      </c>
      <c r="T115" s="20" t="s">
        <v>314</v>
      </c>
      <c r="U115" s="7">
        <v>31.7837</v>
      </c>
      <c r="V115" s="1">
        <v>42067</v>
      </c>
      <c r="W115">
        <v>2026</v>
      </c>
    </row>
    <row r="116" spans="1:23" hidden="1" x14ac:dyDescent="0.25">
      <c r="A116">
        <v>72036157</v>
      </c>
      <c r="B116" s="2">
        <v>46093</v>
      </c>
      <c r="C116" s="20" t="s">
        <v>2537</v>
      </c>
      <c r="D116" s="20" t="s">
        <v>9</v>
      </c>
      <c r="E116" s="20" t="s">
        <v>10</v>
      </c>
      <c r="F116" s="20" t="s">
        <v>5595</v>
      </c>
      <c r="G116" s="20" t="s">
        <v>5596</v>
      </c>
      <c r="H116" s="20" t="s">
        <v>3823</v>
      </c>
      <c r="I116" s="20" t="s">
        <v>3824</v>
      </c>
      <c r="J116" s="20" t="s">
        <v>50</v>
      </c>
      <c r="K116" s="20" t="s">
        <v>12</v>
      </c>
      <c r="L116">
        <v>1620</v>
      </c>
      <c r="M116" s="20" t="s">
        <v>49</v>
      </c>
      <c r="N116" s="20" t="s">
        <v>14</v>
      </c>
      <c r="O116">
        <v>0.76949999999999996</v>
      </c>
      <c r="P116">
        <v>1246.5899999999999</v>
      </c>
      <c r="Q116">
        <v>32.016100000000002</v>
      </c>
      <c r="R116" s="7">
        <v>0.76949999999999996</v>
      </c>
      <c r="S116" s="1">
        <v>1246.5899959999999</v>
      </c>
      <c r="T116" s="20" t="s">
        <v>314</v>
      </c>
      <c r="U116" s="7">
        <v>32.016100000000002</v>
      </c>
      <c r="V116" s="1">
        <v>39910.949999999997</v>
      </c>
      <c r="W116">
        <v>2026</v>
      </c>
    </row>
    <row r="117" spans="1:23" hidden="1" x14ac:dyDescent="0.25">
      <c r="A117">
        <v>72036212</v>
      </c>
      <c r="B117" s="2">
        <v>46093</v>
      </c>
      <c r="C117" s="20" t="s">
        <v>2537</v>
      </c>
      <c r="D117" s="20" t="s">
        <v>9</v>
      </c>
      <c r="E117" s="20" t="s">
        <v>10</v>
      </c>
      <c r="F117" s="20" t="s">
        <v>5595</v>
      </c>
      <c r="G117" s="20" t="s">
        <v>5596</v>
      </c>
      <c r="H117" s="20" t="s">
        <v>3865</v>
      </c>
      <c r="I117" s="20" t="s">
        <v>3866</v>
      </c>
      <c r="J117" s="20" t="s">
        <v>50</v>
      </c>
      <c r="K117" s="20" t="s">
        <v>12</v>
      </c>
      <c r="L117">
        <v>1620</v>
      </c>
      <c r="M117" s="20" t="s">
        <v>49</v>
      </c>
      <c r="N117" s="20" t="s">
        <v>14</v>
      </c>
      <c r="O117">
        <v>0.76949999999999996</v>
      </c>
      <c r="P117">
        <v>1246.5899999999999</v>
      </c>
      <c r="Q117">
        <v>32.016100000000002</v>
      </c>
      <c r="R117" s="7">
        <v>0.76949999999999996</v>
      </c>
      <c r="S117" s="1">
        <v>1246.5899959999999</v>
      </c>
      <c r="T117" s="20" t="s">
        <v>314</v>
      </c>
      <c r="U117" s="7">
        <v>32.016100000000002</v>
      </c>
      <c r="V117" s="1">
        <v>39910.949999999997</v>
      </c>
      <c r="W117">
        <v>2026</v>
      </c>
    </row>
    <row r="118" spans="1:23" hidden="1" x14ac:dyDescent="0.25">
      <c r="A118">
        <v>72036237</v>
      </c>
      <c r="B118" s="2">
        <v>46093</v>
      </c>
      <c r="C118" s="20" t="s">
        <v>2537</v>
      </c>
      <c r="D118" s="20" t="s">
        <v>9</v>
      </c>
      <c r="E118" s="20" t="s">
        <v>10</v>
      </c>
      <c r="F118" s="20" t="s">
        <v>5595</v>
      </c>
      <c r="G118" s="20" t="s">
        <v>5596</v>
      </c>
      <c r="H118" s="20" t="s">
        <v>3865</v>
      </c>
      <c r="I118" s="20" t="s">
        <v>3866</v>
      </c>
      <c r="J118" s="20" t="s">
        <v>50</v>
      </c>
      <c r="K118" s="20" t="s">
        <v>12</v>
      </c>
      <c r="L118">
        <v>1620</v>
      </c>
      <c r="M118" s="20" t="s">
        <v>49</v>
      </c>
      <c r="N118" s="20" t="s">
        <v>14</v>
      </c>
      <c r="O118">
        <v>0.76949999999999996</v>
      </c>
      <c r="P118">
        <v>1246.5899999999999</v>
      </c>
      <c r="Q118">
        <v>32.016100000000002</v>
      </c>
      <c r="R118" s="7">
        <v>0.76949999999999996</v>
      </c>
      <c r="S118" s="1">
        <v>1246.5899959999999</v>
      </c>
      <c r="T118" s="20" t="s">
        <v>314</v>
      </c>
      <c r="U118" s="7">
        <v>32.016100000000002</v>
      </c>
      <c r="V118" s="1">
        <v>39910.949999999997</v>
      </c>
      <c r="W118">
        <v>2026</v>
      </c>
    </row>
    <row r="119" spans="1:23" hidden="1" x14ac:dyDescent="0.25">
      <c r="A119">
        <v>72036192</v>
      </c>
      <c r="B119" s="2">
        <v>46093</v>
      </c>
      <c r="C119" s="20" t="s">
        <v>2537</v>
      </c>
      <c r="D119" s="20" t="s">
        <v>9</v>
      </c>
      <c r="E119" s="20" t="s">
        <v>10</v>
      </c>
      <c r="F119" s="20" t="s">
        <v>5595</v>
      </c>
      <c r="G119" s="20" t="s">
        <v>5596</v>
      </c>
      <c r="H119" s="20" t="s">
        <v>3823</v>
      </c>
      <c r="I119" s="20" t="s">
        <v>3824</v>
      </c>
      <c r="J119" s="20" t="s">
        <v>50</v>
      </c>
      <c r="K119" s="20" t="s">
        <v>12</v>
      </c>
      <c r="L119">
        <v>1420</v>
      </c>
      <c r="M119" s="20" t="s">
        <v>49</v>
      </c>
      <c r="N119" s="20" t="s">
        <v>14</v>
      </c>
      <c r="O119">
        <v>0.76949999999999996</v>
      </c>
      <c r="P119">
        <v>1092.69</v>
      </c>
      <c r="Q119">
        <v>32.016100000000002</v>
      </c>
      <c r="R119" s="7">
        <v>0.76949999999999996</v>
      </c>
      <c r="S119" s="1">
        <v>1092.6899269999999</v>
      </c>
      <c r="T119" s="20" t="s">
        <v>314</v>
      </c>
      <c r="U119" s="7">
        <v>32.016100000000002</v>
      </c>
      <c r="V119" s="1">
        <v>34983.67</v>
      </c>
      <c r="W119">
        <v>2026</v>
      </c>
    </row>
    <row r="120" spans="1:23" hidden="1" x14ac:dyDescent="0.25">
      <c r="A120">
        <v>72036018</v>
      </c>
      <c r="B120" s="2">
        <v>46104</v>
      </c>
      <c r="C120" s="20" t="s">
        <v>2537</v>
      </c>
      <c r="D120" s="20" t="s">
        <v>9</v>
      </c>
      <c r="E120" s="20" t="s">
        <v>10</v>
      </c>
      <c r="F120" s="20" t="s">
        <v>5597</v>
      </c>
      <c r="G120" s="20" t="s">
        <v>5598</v>
      </c>
      <c r="H120" s="20" t="s">
        <v>3865</v>
      </c>
      <c r="I120" s="20" t="s">
        <v>3866</v>
      </c>
      <c r="J120" s="20" t="s">
        <v>50</v>
      </c>
      <c r="K120" s="20" t="s">
        <v>12</v>
      </c>
      <c r="L120">
        <v>630</v>
      </c>
      <c r="M120" s="20" t="s">
        <v>49</v>
      </c>
      <c r="N120" s="20" t="s">
        <v>14</v>
      </c>
      <c r="O120">
        <v>0.76949999999999996</v>
      </c>
      <c r="P120">
        <v>484.78500000000003</v>
      </c>
      <c r="Q120">
        <v>33.094299999999997</v>
      </c>
      <c r="R120" s="7">
        <v>0.76949900000000004</v>
      </c>
      <c r="S120" s="1">
        <v>484.78499299999999</v>
      </c>
      <c r="T120" s="20" t="s">
        <v>314</v>
      </c>
      <c r="U120" s="7">
        <v>33.094299999999997</v>
      </c>
      <c r="V120" s="1">
        <v>16043.62</v>
      </c>
      <c r="W120">
        <v>2026</v>
      </c>
    </row>
    <row r="121" spans="1:23" hidden="1" x14ac:dyDescent="0.25">
      <c r="A121">
        <v>72036132</v>
      </c>
      <c r="B121" s="2">
        <v>46104</v>
      </c>
      <c r="C121" s="20" t="s">
        <v>2537</v>
      </c>
      <c r="D121" s="20" t="s">
        <v>9</v>
      </c>
      <c r="E121" s="20" t="s">
        <v>10</v>
      </c>
      <c r="F121" s="20" t="s">
        <v>5597</v>
      </c>
      <c r="G121" s="20" t="s">
        <v>5598</v>
      </c>
      <c r="H121" s="20" t="s">
        <v>3823</v>
      </c>
      <c r="I121" s="20" t="s">
        <v>3824</v>
      </c>
      <c r="J121" s="20" t="s">
        <v>50</v>
      </c>
      <c r="K121" s="20" t="s">
        <v>12</v>
      </c>
      <c r="L121">
        <v>1620</v>
      </c>
      <c r="M121" s="20" t="s">
        <v>49</v>
      </c>
      <c r="N121" s="20" t="s">
        <v>14</v>
      </c>
      <c r="O121">
        <v>0.76949999999999996</v>
      </c>
      <c r="P121">
        <v>1246.5899999999999</v>
      </c>
      <c r="Q121">
        <v>33.094299999999997</v>
      </c>
      <c r="R121" s="7">
        <v>0.76949900000000004</v>
      </c>
      <c r="S121" s="1">
        <v>1246.589896</v>
      </c>
      <c r="T121" s="20" t="s">
        <v>314</v>
      </c>
      <c r="U121" s="7">
        <v>33.094299999999997</v>
      </c>
      <c r="V121" s="1">
        <v>41255.019999999997</v>
      </c>
      <c r="W121">
        <v>2026</v>
      </c>
    </row>
    <row r="122" spans="1:23" hidden="1" x14ac:dyDescent="0.25">
      <c r="A122">
        <v>72036222</v>
      </c>
      <c r="B122" s="2">
        <v>46104</v>
      </c>
      <c r="C122" s="20" t="s">
        <v>2537</v>
      </c>
      <c r="D122" s="20" t="s">
        <v>9</v>
      </c>
      <c r="E122" s="20" t="s">
        <v>10</v>
      </c>
      <c r="F122" s="20" t="s">
        <v>5597</v>
      </c>
      <c r="G122" s="20" t="s">
        <v>5598</v>
      </c>
      <c r="H122" s="20" t="s">
        <v>3865</v>
      </c>
      <c r="I122" s="20" t="s">
        <v>3866</v>
      </c>
      <c r="J122" s="20" t="s">
        <v>50</v>
      </c>
      <c r="K122" s="20" t="s">
        <v>12</v>
      </c>
      <c r="L122">
        <v>1620</v>
      </c>
      <c r="M122" s="20" t="s">
        <v>49</v>
      </c>
      <c r="N122" s="20" t="s">
        <v>14</v>
      </c>
      <c r="O122">
        <v>0.76949999999999996</v>
      </c>
      <c r="P122">
        <v>1246.5899999999999</v>
      </c>
      <c r="Q122">
        <v>33.094299999999997</v>
      </c>
      <c r="R122" s="7">
        <v>0.76949900000000004</v>
      </c>
      <c r="S122" s="1">
        <v>1246.589896</v>
      </c>
      <c r="T122" s="20" t="s">
        <v>314</v>
      </c>
      <c r="U122" s="7">
        <v>33.094299999999997</v>
      </c>
      <c r="V122" s="1">
        <v>41255.019999999997</v>
      </c>
      <c r="W122">
        <v>2026</v>
      </c>
    </row>
    <row r="123" spans="1:23" hidden="1" x14ac:dyDescent="0.25">
      <c r="A123">
        <v>72036230</v>
      </c>
      <c r="B123" s="2">
        <v>46104</v>
      </c>
      <c r="C123" s="20" t="s">
        <v>2537</v>
      </c>
      <c r="D123" s="20" t="s">
        <v>9</v>
      </c>
      <c r="E123" s="20" t="s">
        <v>10</v>
      </c>
      <c r="F123" s="20" t="s">
        <v>5597</v>
      </c>
      <c r="G123" s="20" t="s">
        <v>5598</v>
      </c>
      <c r="H123" s="20" t="s">
        <v>2651</v>
      </c>
      <c r="I123" s="20" t="s">
        <v>2652</v>
      </c>
      <c r="J123" s="20" t="s">
        <v>50</v>
      </c>
      <c r="K123" s="20" t="s">
        <v>12</v>
      </c>
      <c r="L123">
        <v>1620</v>
      </c>
      <c r="M123" s="20" t="s">
        <v>49</v>
      </c>
      <c r="N123" s="20" t="s">
        <v>14</v>
      </c>
      <c r="O123">
        <v>0.76949999999999996</v>
      </c>
      <c r="P123">
        <v>1246.5899999999999</v>
      </c>
      <c r="Q123">
        <v>33.094299999999997</v>
      </c>
      <c r="R123" s="7">
        <v>0.76949900000000004</v>
      </c>
      <c r="S123" s="1">
        <v>1246.589896</v>
      </c>
      <c r="T123" s="20" t="s">
        <v>314</v>
      </c>
      <c r="U123" s="7">
        <v>33.094299999999997</v>
      </c>
      <c r="V123" s="1">
        <v>41255.019999999997</v>
      </c>
      <c r="W123">
        <v>2026</v>
      </c>
    </row>
    <row r="124" spans="1:23" hidden="1" x14ac:dyDescent="0.25">
      <c r="A124">
        <v>72036010</v>
      </c>
      <c r="B124" s="2">
        <v>46104</v>
      </c>
      <c r="C124" s="20" t="s">
        <v>2537</v>
      </c>
      <c r="D124" s="20" t="s">
        <v>9</v>
      </c>
      <c r="E124" s="20" t="s">
        <v>10</v>
      </c>
      <c r="F124" s="20" t="s">
        <v>5597</v>
      </c>
      <c r="G124" s="20" t="s">
        <v>5598</v>
      </c>
      <c r="H124" s="20" t="s">
        <v>3865</v>
      </c>
      <c r="I124" s="20" t="s">
        <v>3866</v>
      </c>
      <c r="J124" s="20" t="s">
        <v>50</v>
      </c>
      <c r="K124" s="20" t="s">
        <v>12</v>
      </c>
      <c r="L124">
        <v>1010</v>
      </c>
      <c r="M124" s="20" t="s">
        <v>49</v>
      </c>
      <c r="N124" s="20" t="s">
        <v>14</v>
      </c>
      <c r="O124">
        <v>0.76949999999999996</v>
      </c>
      <c r="P124">
        <v>777.19500000000005</v>
      </c>
      <c r="Q124">
        <v>33.094299999999997</v>
      </c>
      <c r="R124" s="7">
        <v>0.76949900000000004</v>
      </c>
      <c r="S124" s="1">
        <v>777.19486400000005</v>
      </c>
      <c r="T124" s="20" t="s">
        <v>314</v>
      </c>
      <c r="U124" s="7">
        <v>33.094299999999997</v>
      </c>
      <c r="V124" s="1">
        <v>25720.720000000001</v>
      </c>
      <c r="W124">
        <v>2026</v>
      </c>
    </row>
    <row r="125" spans="1:23" hidden="1" x14ac:dyDescent="0.25">
      <c r="A125">
        <v>72036333</v>
      </c>
      <c r="B125" s="2">
        <v>46104</v>
      </c>
      <c r="C125" s="20" t="s">
        <v>2537</v>
      </c>
      <c r="D125" s="20" t="s">
        <v>9</v>
      </c>
      <c r="E125" s="20" t="s">
        <v>10</v>
      </c>
      <c r="F125" s="20" t="s">
        <v>5597</v>
      </c>
      <c r="G125" s="20" t="s">
        <v>5598</v>
      </c>
      <c r="H125" s="20" t="s">
        <v>3823</v>
      </c>
      <c r="I125" s="20" t="s">
        <v>3824</v>
      </c>
      <c r="J125" s="20" t="s">
        <v>50</v>
      </c>
      <c r="K125" s="20" t="s">
        <v>12</v>
      </c>
      <c r="L125">
        <v>1010</v>
      </c>
      <c r="M125" s="20" t="s">
        <v>49</v>
      </c>
      <c r="N125" s="20" t="s">
        <v>14</v>
      </c>
      <c r="O125">
        <v>0.76949999999999996</v>
      </c>
      <c r="P125">
        <v>777.19500000000005</v>
      </c>
      <c r="Q125">
        <v>33.094299999999997</v>
      </c>
      <c r="R125" s="7">
        <v>0.76949900000000004</v>
      </c>
      <c r="S125" s="1">
        <v>777.19486400000005</v>
      </c>
      <c r="T125" s="20" t="s">
        <v>314</v>
      </c>
      <c r="U125" s="7">
        <v>33.094299999999997</v>
      </c>
      <c r="V125" s="1">
        <v>25720.720000000001</v>
      </c>
      <c r="W125">
        <v>2026</v>
      </c>
    </row>
    <row r="126" spans="1:23" hidden="1" x14ac:dyDescent="0.25">
      <c r="A126">
        <v>72036009</v>
      </c>
      <c r="B126" s="2">
        <v>46104</v>
      </c>
      <c r="C126" s="20" t="s">
        <v>2537</v>
      </c>
      <c r="D126" s="20" t="s">
        <v>9</v>
      </c>
      <c r="E126" s="20" t="s">
        <v>10</v>
      </c>
      <c r="F126" s="20" t="s">
        <v>5597</v>
      </c>
      <c r="G126" s="20" t="s">
        <v>5598</v>
      </c>
      <c r="H126" s="20" t="s">
        <v>3865</v>
      </c>
      <c r="I126" s="20" t="s">
        <v>3866</v>
      </c>
      <c r="J126" s="20" t="s">
        <v>50</v>
      </c>
      <c r="K126" s="20" t="s">
        <v>12</v>
      </c>
      <c r="L126">
        <v>380</v>
      </c>
      <c r="M126" s="20" t="s">
        <v>49</v>
      </c>
      <c r="N126" s="20" t="s">
        <v>14</v>
      </c>
      <c r="O126">
        <v>0.76949999999999996</v>
      </c>
      <c r="P126">
        <v>292.41000000000003</v>
      </c>
      <c r="Q126">
        <v>33.094299999999997</v>
      </c>
      <c r="R126" s="7">
        <v>0.76949900000000004</v>
      </c>
      <c r="S126" s="1">
        <v>292.40987100000001</v>
      </c>
      <c r="T126" s="20" t="s">
        <v>314</v>
      </c>
      <c r="U126" s="7">
        <v>33.094299999999997</v>
      </c>
      <c r="V126" s="1">
        <v>9677.1</v>
      </c>
      <c r="W126">
        <v>2026</v>
      </c>
    </row>
    <row r="127" spans="1:23" hidden="1" x14ac:dyDescent="0.25">
      <c r="A127">
        <v>72036147</v>
      </c>
      <c r="B127" s="2">
        <v>46104</v>
      </c>
      <c r="C127" s="20" t="s">
        <v>2537</v>
      </c>
      <c r="D127" s="20" t="s">
        <v>9</v>
      </c>
      <c r="E127" s="20" t="s">
        <v>10</v>
      </c>
      <c r="F127" s="20" t="s">
        <v>5597</v>
      </c>
      <c r="G127" s="20" t="s">
        <v>5598</v>
      </c>
      <c r="H127" s="20" t="s">
        <v>3823</v>
      </c>
      <c r="I127" s="20" t="s">
        <v>3824</v>
      </c>
      <c r="J127" s="20" t="s">
        <v>50</v>
      </c>
      <c r="K127" s="20" t="s">
        <v>12</v>
      </c>
      <c r="L127">
        <v>1420</v>
      </c>
      <c r="M127" s="20" t="s">
        <v>49</v>
      </c>
      <c r="N127" s="20" t="s">
        <v>14</v>
      </c>
      <c r="O127">
        <v>0.76949999999999996</v>
      </c>
      <c r="P127">
        <v>1092.69</v>
      </c>
      <c r="Q127">
        <v>33.094299999999997</v>
      </c>
      <c r="R127" s="7">
        <v>0.76949900000000004</v>
      </c>
      <c r="S127" s="1">
        <v>1092.689979</v>
      </c>
      <c r="T127" s="20" t="s">
        <v>314</v>
      </c>
      <c r="U127" s="7">
        <v>33.094299999999997</v>
      </c>
      <c r="V127" s="1">
        <v>36161.81</v>
      </c>
      <c r="W127">
        <v>2026</v>
      </c>
    </row>
    <row r="128" spans="1:23" hidden="1" x14ac:dyDescent="0.25">
      <c r="A128">
        <v>72036240</v>
      </c>
      <c r="B128" s="2">
        <v>46104</v>
      </c>
      <c r="C128" s="20" t="s">
        <v>2537</v>
      </c>
      <c r="D128" s="20" t="s">
        <v>9</v>
      </c>
      <c r="E128" s="20" t="s">
        <v>10</v>
      </c>
      <c r="F128" s="20" t="s">
        <v>5597</v>
      </c>
      <c r="G128" s="20" t="s">
        <v>5598</v>
      </c>
      <c r="H128" s="20" t="s">
        <v>2651</v>
      </c>
      <c r="I128" s="20" t="s">
        <v>2652</v>
      </c>
      <c r="J128" s="20" t="s">
        <v>50</v>
      </c>
      <c r="K128" s="20" t="s">
        <v>12</v>
      </c>
      <c r="L128">
        <v>1620</v>
      </c>
      <c r="M128" s="20" t="s">
        <v>49</v>
      </c>
      <c r="N128" s="20" t="s">
        <v>14</v>
      </c>
      <c r="O128">
        <v>0.76949999999999996</v>
      </c>
      <c r="P128">
        <v>1246.5899999999999</v>
      </c>
      <c r="Q128">
        <v>33.094299999999997</v>
      </c>
      <c r="R128" s="7">
        <v>0.76949900000000004</v>
      </c>
      <c r="S128" s="1">
        <v>1246.589896</v>
      </c>
      <c r="T128" s="20" t="s">
        <v>314</v>
      </c>
      <c r="U128" s="7">
        <v>33.094299999999997</v>
      </c>
      <c r="V128" s="1">
        <v>41255.019999999997</v>
      </c>
      <c r="W128">
        <v>2026</v>
      </c>
    </row>
    <row r="129" spans="1:23" hidden="1" x14ac:dyDescent="0.25">
      <c r="A129">
        <v>72036011</v>
      </c>
      <c r="B129" s="2">
        <v>46104</v>
      </c>
      <c r="C129" s="20" t="s">
        <v>2537</v>
      </c>
      <c r="D129" s="20" t="s">
        <v>9</v>
      </c>
      <c r="E129" s="20" t="s">
        <v>10</v>
      </c>
      <c r="F129" s="20" t="s">
        <v>5597</v>
      </c>
      <c r="G129" s="20" t="s">
        <v>5598</v>
      </c>
      <c r="H129" s="20" t="s">
        <v>3865</v>
      </c>
      <c r="I129" s="20" t="s">
        <v>3866</v>
      </c>
      <c r="J129" s="20" t="s">
        <v>50</v>
      </c>
      <c r="K129" s="20" t="s">
        <v>12</v>
      </c>
      <c r="L129">
        <v>2420</v>
      </c>
      <c r="M129" s="20" t="s">
        <v>49</v>
      </c>
      <c r="N129" s="20" t="s">
        <v>14</v>
      </c>
      <c r="O129">
        <v>0.76949999999999996</v>
      </c>
      <c r="P129">
        <v>1862.19</v>
      </c>
      <c r="Q129">
        <v>33.094299999999997</v>
      </c>
      <c r="R129" s="7">
        <v>0.76949900000000004</v>
      </c>
      <c r="S129" s="1">
        <v>1862.1898630000001</v>
      </c>
      <c r="T129" s="20" t="s">
        <v>314</v>
      </c>
      <c r="U129" s="7">
        <v>33.094299999999997</v>
      </c>
      <c r="V129" s="1">
        <v>61627.87</v>
      </c>
      <c r="W129">
        <v>2026</v>
      </c>
    </row>
    <row r="130" spans="1:23" hidden="1" x14ac:dyDescent="0.25">
      <c r="A130">
        <v>72036155</v>
      </c>
      <c r="B130" s="2">
        <v>46104</v>
      </c>
      <c r="C130" s="20" t="s">
        <v>2537</v>
      </c>
      <c r="D130" s="20" t="s">
        <v>9</v>
      </c>
      <c r="E130" s="20" t="s">
        <v>10</v>
      </c>
      <c r="F130" s="20" t="s">
        <v>5597</v>
      </c>
      <c r="G130" s="20" t="s">
        <v>5598</v>
      </c>
      <c r="H130" s="20" t="s">
        <v>3855</v>
      </c>
      <c r="I130" s="20" t="s">
        <v>3856</v>
      </c>
      <c r="J130" s="20" t="s">
        <v>50</v>
      </c>
      <c r="K130" s="20" t="s">
        <v>12</v>
      </c>
      <c r="L130">
        <v>1620</v>
      </c>
      <c r="M130" s="20" t="s">
        <v>49</v>
      </c>
      <c r="N130" s="20" t="s">
        <v>14</v>
      </c>
      <c r="O130">
        <v>0.76949999999999996</v>
      </c>
      <c r="P130">
        <v>1246.5899999999999</v>
      </c>
      <c r="Q130">
        <v>33.094299999999997</v>
      </c>
      <c r="R130" s="7">
        <v>0.76949900000000004</v>
      </c>
      <c r="S130" s="1">
        <v>1246.589896</v>
      </c>
      <c r="T130" s="20" t="s">
        <v>314</v>
      </c>
      <c r="U130" s="7">
        <v>33.094299999999997</v>
      </c>
      <c r="V130" s="1">
        <v>41255.019999999997</v>
      </c>
      <c r="W130">
        <v>2026</v>
      </c>
    </row>
    <row r="131" spans="1:23" hidden="1" x14ac:dyDescent="0.25">
      <c r="A131">
        <v>72036235</v>
      </c>
      <c r="B131" s="2">
        <v>46104</v>
      </c>
      <c r="C131" s="20" t="s">
        <v>2537</v>
      </c>
      <c r="D131" s="20" t="s">
        <v>9</v>
      </c>
      <c r="E131" s="20" t="s">
        <v>10</v>
      </c>
      <c r="F131" s="20" t="s">
        <v>5597</v>
      </c>
      <c r="G131" s="20" t="s">
        <v>5598</v>
      </c>
      <c r="H131" s="20" t="s">
        <v>2651</v>
      </c>
      <c r="I131" s="20" t="s">
        <v>2652</v>
      </c>
      <c r="J131" s="20" t="s">
        <v>50</v>
      </c>
      <c r="K131" s="20" t="s">
        <v>12</v>
      </c>
      <c r="L131">
        <v>1620</v>
      </c>
      <c r="M131" s="20" t="s">
        <v>49</v>
      </c>
      <c r="N131" s="20" t="s">
        <v>14</v>
      </c>
      <c r="O131">
        <v>0.76949999999999996</v>
      </c>
      <c r="P131">
        <v>1246.5899999999999</v>
      </c>
      <c r="Q131">
        <v>33.094299999999997</v>
      </c>
      <c r="R131" s="7">
        <v>0.76949900000000004</v>
      </c>
      <c r="S131" s="1">
        <v>1246.589896</v>
      </c>
      <c r="T131" s="20" t="s">
        <v>314</v>
      </c>
      <c r="U131" s="7">
        <v>33.094299999999997</v>
      </c>
      <c r="V131" s="1">
        <v>41255.019999999997</v>
      </c>
      <c r="W131">
        <v>2026</v>
      </c>
    </row>
    <row r="132" spans="1:23" hidden="1" x14ac:dyDescent="0.25">
      <c r="A132">
        <v>72036017</v>
      </c>
      <c r="B132" s="2">
        <v>46104</v>
      </c>
      <c r="C132" s="20" t="s">
        <v>2537</v>
      </c>
      <c r="D132" s="20" t="s">
        <v>9</v>
      </c>
      <c r="E132" s="20" t="s">
        <v>10</v>
      </c>
      <c r="F132" s="20" t="s">
        <v>5597</v>
      </c>
      <c r="G132" s="20" t="s">
        <v>5598</v>
      </c>
      <c r="H132" s="20" t="s">
        <v>3865</v>
      </c>
      <c r="I132" s="20" t="s">
        <v>3866</v>
      </c>
      <c r="J132" s="20" t="s">
        <v>50</v>
      </c>
      <c r="K132" s="20" t="s">
        <v>12</v>
      </c>
      <c r="L132">
        <v>2820</v>
      </c>
      <c r="M132" s="20" t="s">
        <v>49</v>
      </c>
      <c r="N132" s="20" t="s">
        <v>14</v>
      </c>
      <c r="O132">
        <v>0.76949999999999996</v>
      </c>
      <c r="P132">
        <v>2169.9899999999998</v>
      </c>
      <c r="Q132">
        <v>33.094299999999997</v>
      </c>
      <c r="R132" s="7">
        <v>0.76949900000000004</v>
      </c>
      <c r="S132" s="1">
        <v>2169.989998</v>
      </c>
      <c r="T132" s="20" t="s">
        <v>314</v>
      </c>
      <c r="U132" s="7">
        <v>33.094299999999997</v>
      </c>
      <c r="V132" s="1">
        <v>71814.3</v>
      </c>
      <c r="W132">
        <v>2026</v>
      </c>
    </row>
    <row r="133" spans="1:23" hidden="1" x14ac:dyDescent="0.25">
      <c r="A133">
        <v>72036097</v>
      </c>
      <c r="B133" s="2">
        <v>46111</v>
      </c>
      <c r="C133" s="20" t="s">
        <v>2537</v>
      </c>
      <c r="D133" s="20" t="s">
        <v>9</v>
      </c>
      <c r="E133" s="20" t="s">
        <v>10</v>
      </c>
      <c r="F133" s="20" t="s">
        <v>5599</v>
      </c>
      <c r="G133" s="20" t="s">
        <v>5600</v>
      </c>
      <c r="H133" s="20" t="s">
        <v>3821</v>
      </c>
      <c r="I133" s="20" t="s">
        <v>3822</v>
      </c>
      <c r="J133" s="20" t="s">
        <v>50</v>
      </c>
      <c r="K133" s="20" t="s">
        <v>12</v>
      </c>
      <c r="L133">
        <v>2730</v>
      </c>
      <c r="M133" s="20" t="s">
        <v>49</v>
      </c>
      <c r="N133" s="20" t="s">
        <v>14</v>
      </c>
      <c r="O133">
        <v>0.76949999999999996</v>
      </c>
      <c r="P133">
        <v>2100.7350000000001</v>
      </c>
      <c r="Q133">
        <v>33.0319</v>
      </c>
      <c r="R133" s="7">
        <v>0.76949999999999996</v>
      </c>
      <c r="S133" s="1">
        <v>2100.7350470000001</v>
      </c>
      <c r="T133" s="20" t="s">
        <v>314</v>
      </c>
      <c r="U133" s="7">
        <v>33.0319</v>
      </c>
      <c r="V133" s="1">
        <v>69391.27</v>
      </c>
      <c r="W133">
        <v>2026</v>
      </c>
    </row>
    <row r="134" spans="1:23" hidden="1" x14ac:dyDescent="0.25">
      <c r="A134">
        <v>72036099</v>
      </c>
      <c r="B134" s="2">
        <v>46111</v>
      </c>
      <c r="C134" s="20" t="s">
        <v>2537</v>
      </c>
      <c r="D134" s="20" t="s">
        <v>9</v>
      </c>
      <c r="E134" s="20" t="s">
        <v>10</v>
      </c>
      <c r="F134" s="20" t="s">
        <v>5599</v>
      </c>
      <c r="G134" s="20" t="s">
        <v>5600</v>
      </c>
      <c r="H134" s="20" t="s">
        <v>3821</v>
      </c>
      <c r="I134" s="20" t="s">
        <v>3822</v>
      </c>
      <c r="J134" s="20" t="s">
        <v>50</v>
      </c>
      <c r="K134" s="20" t="s">
        <v>12</v>
      </c>
      <c r="L134">
        <v>1010</v>
      </c>
      <c r="M134" s="20" t="s">
        <v>49</v>
      </c>
      <c r="N134" s="20" t="s">
        <v>14</v>
      </c>
      <c r="O134">
        <v>0.76949999999999996</v>
      </c>
      <c r="P134">
        <v>777.19500000000005</v>
      </c>
      <c r="Q134">
        <v>33.0319</v>
      </c>
      <c r="R134" s="7">
        <v>0.76949999999999996</v>
      </c>
      <c r="S134" s="1">
        <v>777.19507499999997</v>
      </c>
      <c r="T134" s="20" t="s">
        <v>314</v>
      </c>
      <c r="U134" s="7">
        <v>33.0319</v>
      </c>
      <c r="V134" s="1">
        <v>25672.23</v>
      </c>
      <c r="W134">
        <v>2026</v>
      </c>
    </row>
    <row r="135" spans="1:23" hidden="1" x14ac:dyDescent="0.25">
      <c r="A135">
        <v>72036034</v>
      </c>
      <c r="B135" s="2">
        <v>46111</v>
      </c>
      <c r="C135" s="20" t="s">
        <v>2537</v>
      </c>
      <c r="D135" s="20" t="s">
        <v>9</v>
      </c>
      <c r="E135" s="20" t="s">
        <v>10</v>
      </c>
      <c r="F135" s="20" t="s">
        <v>5599</v>
      </c>
      <c r="G135" s="20" t="s">
        <v>5600</v>
      </c>
      <c r="H135" s="20" t="s">
        <v>3863</v>
      </c>
      <c r="I135" s="20" t="s">
        <v>3864</v>
      </c>
      <c r="J135" s="20" t="s">
        <v>50</v>
      </c>
      <c r="K135" s="20" t="s">
        <v>12</v>
      </c>
      <c r="L135">
        <v>1230</v>
      </c>
      <c r="M135" s="20" t="s">
        <v>49</v>
      </c>
      <c r="N135" s="20" t="s">
        <v>14</v>
      </c>
      <c r="O135">
        <v>0.76949999999999996</v>
      </c>
      <c r="P135">
        <v>946.48500000000001</v>
      </c>
      <c r="Q135">
        <v>33.0319</v>
      </c>
      <c r="R135" s="7">
        <v>0.76949999999999996</v>
      </c>
      <c r="S135" s="1">
        <v>946.48506399999997</v>
      </c>
      <c r="T135" s="20" t="s">
        <v>314</v>
      </c>
      <c r="U135" s="7">
        <v>33.0319</v>
      </c>
      <c r="V135" s="1">
        <v>31264.2</v>
      </c>
      <c r="W135">
        <v>2026</v>
      </c>
    </row>
    <row r="136" spans="1:23" hidden="1" x14ac:dyDescent="0.25">
      <c r="A136">
        <v>72036367</v>
      </c>
      <c r="B136" s="2">
        <v>46111</v>
      </c>
      <c r="C136" s="20" t="s">
        <v>2537</v>
      </c>
      <c r="D136" s="20" t="s">
        <v>9</v>
      </c>
      <c r="E136" s="20" t="s">
        <v>10</v>
      </c>
      <c r="F136" s="20" t="s">
        <v>5599</v>
      </c>
      <c r="G136" s="20" t="s">
        <v>5600</v>
      </c>
      <c r="H136" s="20" t="s">
        <v>5603</v>
      </c>
      <c r="I136" s="20" t="s">
        <v>5604</v>
      </c>
      <c r="J136" s="20" t="s">
        <v>50</v>
      </c>
      <c r="K136" s="20" t="s">
        <v>12</v>
      </c>
      <c r="L136">
        <v>1010</v>
      </c>
      <c r="M136" s="20" t="s">
        <v>49</v>
      </c>
      <c r="N136" s="20" t="s">
        <v>14</v>
      </c>
      <c r="O136">
        <v>0.76949999999999996</v>
      </c>
      <c r="P136">
        <v>777.19500000000005</v>
      </c>
      <c r="Q136">
        <v>33.0319</v>
      </c>
      <c r="R136" s="7">
        <v>0.76949999999999996</v>
      </c>
      <c r="S136" s="1">
        <v>777.19507499999997</v>
      </c>
      <c r="T136" s="20" t="s">
        <v>314</v>
      </c>
      <c r="U136" s="7">
        <v>33.0319</v>
      </c>
      <c r="V136" s="1">
        <v>25672.23</v>
      </c>
      <c r="W136">
        <v>2026</v>
      </c>
    </row>
    <row r="137" spans="1:23" hidden="1" x14ac:dyDescent="0.25">
      <c r="A137">
        <v>72036366</v>
      </c>
      <c r="B137" s="2">
        <v>46111</v>
      </c>
      <c r="C137" s="20" t="s">
        <v>2537</v>
      </c>
      <c r="D137" s="20" t="s">
        <v>9</v>
      </c>
      <c r="E137" s="20" t="s">
        <v>10</v>
      </c>
      <c r="F137" s="20" t="s">
        <v>5599</v>
      </c>
      <c r="G137" s="20" t="s">
        <v>5600</v>
      </c>
      <c r="H137" s="20" t="s">
        <v>5607</v>
      </c>
      <c r="I137" s="20" t="s">
        <v>5608</v>
      </c>
      <c r="J137" s="20" t="s">
        <v>50</v>
      </c>
      <c r="K137" s="20" t="s">
        <v>12</v>
      </c>
      <c r="L137">
        <v>1010</v>
      </c>
      <c r="M137" s="20" t="s">
        <v>49</v>
      </c>
      <c r="N137" s="20" t="s">
        <v>14</v>
      </c>
      <c r="O137">
        <v>0.76949999999999996</v>
      </c>
      <c r="P137">
        <v>777.19500000000005</v>
      </c>
      <c r="Q137">
        <v>33.0319</v>
      </c>
      <c r="R137" s="7">
        <v>0.76949999999999996</v>
      </c>
      <c r="S137" s="1">
        <v>777.19507499999997</v>
      </c>
      <c r="T137" s="20" t="s">
        <v>314</v>
      </c>
      <c r="U137" s="7">
        <v>33.0319</v>
      </c>
      <c r="V137" s="1">
        <v>25672.23</v>
      </c>
      <c r="W137">
        <v>2026</v>
      </c>
    </row>
    <row r="138" spans="1:23" hidden="1" x14ac:dyDescent="0.25">
      <c r="A138">
        <v>72036369</v>
      </c>
      <c r="B138" s="2">
        <v>46111</v>
      </c>
      <c r="C138" s="20" t="s">
        <v>2537</v>
      </c>
      <c r="D138" s="20" t="s">
        <v>9</v>
      </c>
      <c r="E138" s="20" t="s">
        <v>10</v>
      </c>
      <c r="F138" s="20" t="s">
        <v>5599</v>
      </c>
      <c r="G138" s="20" t="s">
        <v>5600</v>
      </c>
      <c r="H138" s="20" t="s">
        <v>5607</v>
      </c>
      <c r="I138" s="20" t="s">
        <v>5608</v>
      </c>
      <c r="J138" s="20" t="s">
        <v>50</v>
      </c>
      <c r="K138" s="20" t="s">
        <v>12</v>
      </c>
      <c r="L138">
        <v>1010</v>
      </c>
      <c r="M138" s="20" t="s">
        <v>49</v>
      </c>
      <c r="N138" s="20" t="s">
        <v>14</v>
      </c>
      <c r="O138">
        <v>0.76949999999999996</v>
      </c>
      <c r="P138">
        <v>777.19500000000005</v>
      </c>
      <c r="Q138">
        <v>33.0319</v>
      </c>
      <c r="R138" s="7">
        <v>0.76949999999999996</v>
      </c>
      <c r="S138" s="1">
        <v>777.19507499999997</v>
      </c>
      <c r="T138" s="20" t="s">
        <v>314</v>
      </c>
      <c r="U138" s="7">
        <v>33.0319</v>
      </c>
      <c r="V138" s="1">
        <v>25672.23</v>
      </c>
      <c r="W138">
        <v>2026</v>
      </c>
    </row>
    <row r="139" spans="1:23" hidden="1" x14ac:dyDescent="0.25">
      <c r="A139">
        <v>72036014</v>
      </c>
      <c r="B139" s="2">
        <v>46122</v>
      </c>
      <c r="C139" s="20" t="s">
        <v>2537</v>
      </c>
      <c r="D139" s="20" t="s">
        <v>9</v>
      </c>
      <c r="E139" s="20" t="s">
        <v>10</v>
      </c>
      <c r="F139" s="20" t="s">
        <v>6850</v>
      </c>
      <c r="G139" s="20" t="s">
        <v>6851</v>
      </c>
      <c r="H139" s="20" t="s">
        <v>3865</v>
      </c>
      <c r="I139" s="20" t="s">
        <v>3866</v>
      </c>
      <c r="J139" s="20" t="s">
        <v>50</v>
      </c>
      <c r="K139" s="20" t="s">
        <v>12</v>
      </c>
      <c r="L139">
        <v>3420</v>
      </c>
      <c r="M139" s="20" t="s">
        <v>49</v>
      </c>
      <c r="N139" s="20" t="s">
        <v>14</v>
      </c>
      <c r="O139">
        <v>0.76949999999999996</v>
      </c>
      <c r="P139">
        <v>2631.69</v>
      </c>
      <c r="Q139">
        <v>32.270899999999997</v>
      </c>
      <c r="R139" s="7">
        <v>0.76949999999999996</v>
      </c>
      <c r="S139" s="1">
        <v>2631.6898500000002</v>
      </c>
      <c r="T139" s="20" t="s">
        <v>314</v>
      </c>
      <c r="U139" s="7">
        <v>32.270899999999997</v>
      </c>
      <c r="V139" s="1">
        <v>84927</v>
      </c>
      <c r="W139">
        <v>2026</v>
      </c>
    </row>
    <row r="140" spans="1:23" hidden="1" x14ac:dyDescent="0.25">
      <c r="A140">
        <v>72036035</v>
      </c>
      <c r="B140" s="2">
        <v>46122</v>
      </c>
      <c r="C140" s="20" t="s">
        <v>2537</v>
      </c>
      <c r="D140" s="20" t="s">
        <v>9</v>
      </c>
      <c r="E140" s="20" t="s">
        <v>10</v>
      </c>
      <c r="F140" s="20" t="s">
        <v>6850</v>
      </c>
      <c r="G140" s="20" t="s">
        <v>6851</v>
      </c>
      <c r="H140" s="20" t="s">
        <v>3863</v>
      </c>
      <c r="I140" s="20" t="s">
        <v>3864</v>
      </c>
      <c r="J140" s="20" t="s">
        <v>50</v>
      </c>
      <c r="K140" s="20" t="s">
        <v>12</v>
      </c>
      <c r="L140">
        <v>3420</v>
      </c>
      <c r="M140" s="20" t="s">
        <v>49</v>
      </c>
      <c r="N140" s="20" t="s">
        <v>14</v>
      </c>
      <c r="O140">
        <v>0.76949999999999996</v>
      </c>
      <c r="P140">
        <v>2631.69</v>
      </c>
      <c r="Q140">
        <v>32.270899999999997</v>
      </c>
      <c r="R140" s="7">
        <v>0.76949999999999996</v>
      </c>
      <c r="S140" s="1">
        <v>2631.6898500000002</v>
      </c>
      <c r="T140" s="20" t="s">
        <v>314</v>
      </c>
      <c r="U140" s="7">
        <v>32.270899999999997</v>
      </c>
      <c r="V140" s="1">
        <v>84927</v>
      </c>
      <c r="W140">
        <v>2026</v>
      </c>
    </row>
    <row r="141" spans="1:23" hidden="1" x14ac:dyDescent="0.25">
      <c r="A141">
        <v>72036117</v>
      </c>
      <c r="B141" s="2">
        <v>46122</v>
      </c>
      <c r="C141" s="20" t="s">
        <v>2537</v>
      </c>
      <c r="D141" s="20" t="s">
        <v>9</v>
      </c>
      <c r="E141" s="20" t="s">
        <v>10</v>
      </c>
      <c r="F141" s="20" t="s">
        <v>6850</v>
      </c>
      <c r="G141" s="20" t="s">
        <v>6851</v>
      </c>
      <c r="H141" s="20" t="s">
        <v>3823</v>
      </c>
      <c r="I141" s="20" t="s">
        <v>3824</v>
      </c>
      <c r="J141" s="20" t="s">
        <v>50</v>
      </c>
      <c r="K141" s="20" t="s">
        <v>12</v>
      </c>
      <c r="L141">
        <v>1220</v>
      </c>
      <c r="M141" s="20" t="s">
        <v>49</v>
      </c>
      <c r="N141" s="20" t="s">
        <v>14</v>
      </c>
      <c r="O141">
        <v>0.76949999999999996</v>
      </c>
      <c r="P141">
        <v>938.79</v>
      </c>
      <c r="Q141">
        <v>32.270899999999997</v>
      </c>
      <c r="R141" s="7">
        <v>0.76949999999999996</v>
      </c>
      <c r="S141" s="1">
        <v>938.79005500000005</v>
      </c>
      <c r="T141" s="20" t="s">
        <v>314</v>
      </c>
      <c r="U141" s="7">
        <v>32.270899999999997</v>
      </c>
      <c r="V141" s="1">
        <v>30295.599999999999</v>
      </c>
      <c r="W141">
        <v>2026</v>
      </c>
    </row>
    <row r="142" spans="1:23" hidden="1" x14ac:dyDescent="0.25">
      <c r="A142">
        <v>72036335</v>
      </c>
      <c r="B142" s="2">
        <v>46122</v>
      </c>
      <c r="C142" s="20" t="s">
        <v>2537</v>
      </c>
      <c r="D142" s="20" t="s">
        <v>9</v>
      </c>
      <c r="E142" s="20" t="s">
        <v>10</v>
      </c>
      <c r="F142" s="20" t="s">
        <v>6850</v>
      </c>
      <c r="G142" s="20" t="s">
        <v>6851</v>
      </c>
      <c r="H142" s="20" t="s">
        <v>3823</v>
      </c>
      <c r="I142" s="20" t="s">
        <v>3824</v>
      </c>
      <c r="J142" s="20" t="s">
        <v>50</v>
      </c>
      <c r="K142" s="20" t="s">
        <v>12</v>
      </c>
      <c r="L142">
        <v>1010</v>
      </c>
      <c r="M142" s="20" t="s">
        <v>49</v>
      </c>
      <c r="N142" s="20" t="s">
        <v>14</v>
      </c>
      <c r="O142">
        <v>0.76949999999999996</v>
      </c>
      <c r="P142">
        <v>777.19500000000005</v>
      </c>
      <c r="Q142">
        <v>32.270899999999997</v>
      </c>
      <c r="R142" s="7">
        <v>0.76949999999999996</v>
      </c>
      <c r="S142" s="1">
        <v>777.19493399999999</v>
      </c>
      <c r="T142" s="20" t="s">
        <v>314</v>
      </c>
      <c r="U142" s="7">
        <v>32.270899999999997</v>
      </c>
      <c r="V142" s="1">
        <v>25080.78</v>
      </c>
      <c r="W142">
        <v>2026</v>
      </c>
    </row>
    <row r="143" spans="1:23" hidden="1" x14ac:dyDescent="0.25">
      <c r="A143">
        <v>72036041</v>
      </c>
      <c r="B143" s="2">
        <v>46122</v>
      </c>
      <c r="C143" s="20" t="s">
        <v>2537</v>
      </c>
      <c r="D143" s="20" t="s">
        <v>9</v>
      </c>
      <c r="E143" s="20" t="s">
        <v>10</v>
      </c>
      <c r="F143" s="20" t="s">
        <v>6850</v>
      </c>
      <c r="G143" s="20" t="s">
        <v>6851</v>
      </c>
      <c r="H143" s="20" t="s">
        <v>3863</v>
      </c>
      <c r="I143" s="20" t="s">
        <v>3864</v>
      </c>
      <c r="J143" s="20" t="s">
        <v>50</v>
      </c>
      <c r="K143" s="20" t="s">
        <v>12</v>
      </c>
      <c r="L143">
        <v>2210</v>
      </c>
      <c r="M143" s="20" t="s">
        <v>49</v>
      </c>
      <c r="N143" s="20" t="s">
        <v>14</v>
      </c>
      <c r="O143">
        <v>0.76949999999999996</v>
      </c>
      <c r="P143">
        <v>1700.595</v>
      </c>
      <c r="Q143">
        <v>32.270899999999997</v>
      </c>
      <c r="R143" s="7">
        <v>0.76949999999999996</v>
      </c>
      <c r="S143" s="1">
        <v>1700.594963</v>
      </c>
      <c r="T143" s="20" t="s">
        <v>314</v>
      </c>
      <c r="U143" s="7">
        <v>32.270899999999997</v>
      </c>
      <c r="V143" s="1">
        <v>54879.73</v>
      </c>
      <c r="W143">
        <v>2026</v>
      </c>
    </row>
    <row r="144" spans="1:23" hidden="1" x14ac:dyDescent="0.25">
      <c r="A144">
        <v>72036152</v>
      </c>
      <c r="B144" s="2">
        <v>46122</v>
      </c>
      <c r="C144" s="20" t="s">
        <v>2537</v>
      </c>
      <c r="D144" s="20" t="s">
        <v>9</v>
      </c>
      <c r="E144" s="20" t="s">
        <v>10</v>
      </c>
      <c r="F144" s="20" t="s">
        <v>6850</v>
      </c>
      <c r="G144" s="20" t="s">
        <v>6851</v>
      </c>
      <c r="H144" s="20" t="s">
        <v>3823</v>
      </c>
      <c r="I144" s="20" t="s">
        <v>3824</v>
      </c>
      <c r="J144" s="20" t="s">
        <v>50</v>
      </c>
      <c r="K144" s="20" t="s">
        <v>12</v>
      </c>
      <c r="L144">
        <v>1620</v>
      </c>
      <c r="M144" s="20" t="s">
        <v>49</v>
      </c>
      <c r="N144" s="20" t="s">
        <v>14</v>
      </c>
      <c r="O144">
        <v>0.76949999999999996</v>
      </c>
      <c r="P144">
        <v>1246.5899999999999</v>
      </c>
      <c r="Q144">
        <v>32.270899999999997</v>
      </c>
      <c r="R144" s="7">
        <v>0.76949999999999996</v>
      </c>
      <c r="S144" s="1">
        <v>1246.5899609999999</v>
      </c>
      <c r="T144" s="20" t="s">
        <v>314</v>
      </c>
      <c r="U144" s="7">
        <v>32.270899999999997</v>
      </c>
      <c r="V144" s="1">
        <v>40228.58</v>
      </c>
      <c r="W144">
        <v>2026</v>
      </c>
    </row>
    <row r="145" spans="1:23" hidden="1" x14ac:dyDescent="0.25">
      <c r="A145">
        <v>72036227</v>
      </c>
      <c r="B145" s="2">
        <v>46122</v>
      </c>
      <c r="C145" s="20" t="s">
        <v>2537</v>
      </c>
      <c r="D145" s="20" t="s">
        <v>9</v>
      </c>
      <c r="E145" s="20" t="s">
        <v>10</v>
      </c>
      <c r="F145" s="20" t="s">
        <v>6850</v>
      </c>
      <c r="G145" s="20" t="s">
        <v>6851</v>
      </c>
      <c r="H145" s="20" t="s">
        <v>3865</v>
      </c>
      <c r="I145" s="20" t="s">
        <v>3866</v>
      </c>
      <c r="J145" s="20" t="s">
        <v>50</v>
      </c>
      <c r="K145" s="20" t="s">
        <v>12</v>
      </c>
      <c r="L145">
        <v>1220</v>
      </c>
      <c r="M145" s="20" t="s">
        <v>49</v>
      </c>
      <c r="N145" s="20" t="s">
        <v>14</v>
      </c>
      <c r="O145">
        <v>0.76949999999999996</v>
      </c>
      <c r="P145">
        <v>938.79</v>
      </c>
      <c r="Q145">
        <v>32.270899999999997</v>
      </c>
      <c r="R145" s="7">
        <v>0.76949999999999996</v>
      </c>
      <c r="S145" s="1">
        <v>938.79005500000005</v>
      </c>
      <c r="T145" s="20" t="s">
        <v>314</v>
      </c>
      <c r="U145" s="7">
        <v>32.270899999999997</v>
      </c>
      <c r="V145" s="1">
        <v>30295.599999999999</v>
      </c>
      <c r="W145">
        <v>2026</v>
      </c>
    </row>
    <row r="146" spans="1:23" hidden="1" x14ac:dyDescent="0.25">
      <c r="A146">
        <v>72036122</v>
      </c>
      <c r="B146" s="2">
        <v>46122</v>
      </c>
      <c r="C146" s="20" t="s">
        <v>2537</v>
      </c>
      <c r="D146" s="20" t="s">
        <v>9</v>
      </c>
      <c r="E146" s="20" t="s">
        <v>10</v>
      </c>
      <c r="F146" s="20" t="s">
        <v>6850</v>
      </c>
      <c r="G146" s="20" t="s">
        <v>6851</v>
      </c>
      <c r="H146" s="20" t="s">
        <v>3823</v>
      </c>
      <c r="I146" s="20" t="s">
        <v>3824</v>
      </c>
      <c r="J146" s="20" t="s">
        <v>50</v>
      </c>
      <c r="K146" s="20" t="s">
        <v>12</v>
      </c>
      <c r="L146">
        <v>1280</v>
      </c>
      <c r="M146" s="20" t="s">
        <v>49</v>
      </c>
      <c r="N146" s="20" t="s">
        <v>14</v>
      </c>
      <c r="O146">
        <v>0.76949999999999996</v>
      </c>
      <c r="P146">
        <v>984.96</v>
      </c>
      <c r="Q146">
        <v>32.270899999999997</v>
      </c>
      <c r="R146" s="7">
        <v>0.76949999999999996</v>
      </c>
      <c r="S146" s="1">
        <v>984.96013400000004</v>
      </c>
      <c r="T146" s="20" t="s">
        <v>314</v>
      </c>
      <c r="U146" s="7">
        <v>32.270899999999997</v>
      </c>
      <c r="V146" s="1">
        <v>31785.55</v>
      </c>
      <c r="W146">
        <v>2026</v>
      </c>
    </row>
    <row r="147" spans="1:23" hidden="1" x14ac:dyDescent="0.25">
      <c r="A147">
        <v>72036204</v>
      </c>
      <c r="B147" s="2">
        <v>46044</v>
      </c>
      <c r="C147" s="20" t="s">
        <v>2537</v>
      </c>
      <c r="D147" s="20" t="s">
        <v>9</v>
      </c>
      <c r="E147" s="20" t="s">
        <v>10</v>
      </c>
      <c r="F147" s="20" t="s">
        <v>2638</v>
      </c>
      <c r="G147" s="20" t="s">
        <v>2639</v>
      </c>
      <c r="H147" s="20" t="s">
        <v>2640</v>
      </c>
      <c r="I147" s="20" t="s">
        <v>2641</v>
      </c>
      <c r="J147" s="20" t="s">
        <v>50</v>
      </c>
      <c r="K147" s="20" t="s">
        <v>12</v>
      </c>
      <c r="L147">
        <v>432</v>
      </c>
      <c r="M147" s="20" t="s">
        <v>49</v>
      </c>
      <c r="N147" s="20" t="s">
        <v>14</v>
      </c>
      <c r="O147">
        <v>0.71169000000000004</v>
      </c>
      <c r="P147">
        <v>307.45</v>
      </c>
      <c r="Q147">
        <v>31.470099999999999</v>
      </c>
      <c r="R147" s="7">
        <v>0.71169000000000004</v>
      </c>
      <c r="S147" s="1">
        <v>307.449928</v>
      </c>
      <c r="T147" s="20" t="s">
        <v>314</v>
      </c>
      <c r="U147" s="7">
        <v>31.470099999999999</v>
      </c>
      <c r="V147" s="1">
        <v>9675.48</v>
      </c>
      <c r="W147">
        <v>2026</v>
      </c>
    </row>
    <row r="148" spans="1:23" hidden="1" x14ac:dyDescent="0.25">
      <c r="A148">
        <v>72036199</v>
      </c>
      <c r="B148" s="2">
        <v>46044</v>
      </c>
      <c r="C148" s="20" t="s">
        <v>2537</v>
      </c>
      <c r="D148" s="20" t="s">
        <v>9</v>
      </c>
      <c r="E148" s="20" t="s">
        <v>10</v>
      </c>
      <c r="F148" s="20" t="s">
        <v>2638</v>
      </c>
      <c r="G148" s="20" t="s">
        <v>2639</v>
      </c>
      <c r="H148" s="20" t="s">
        <v>2640</v>
      </c>
      <c r="I148" s="20" t="s">
        <v>2641</v>
      </c>
      <c r="J148" s="20" t="s">
        <v>50</v>
      </c>
      <c r="K148" s="20" t="s">
        <v>12</v>
      </c>
      <c r="L148">
        <v>108</v>
      </c>
      <c r="M148" s="20" t="s">
        <v>49</v>
      </c>
      <c r="N148" s="20" t="s">
        <v>14</v>
      </c>
      <c r="O148">
        <v>0.7117</v>
      </c>
      <c r="P148">
        <v>76.864000000000004</v>
      </c>
      <c r="Q148">
        <v>31.470099999999999</v>
      </c>
      <c r="R148" s="7">
        <v>0.71169899999999997</v>
      </c>
      <c r="S148" s="1">
        <v>76.864069999999998</v>
      </c>
      <c r="T148" s="20" t="s">
        <v>314</v>
      </c>
      <c r="U148" s="7">
        <v>31.470099999999999</v>
      </c>
      <c r="V148" s="1">
        <v>2418.92</v>
      </c>
      <c r="W148">
        <v>2026</v>
      </c>
    </row>
    <row r="149" spans="1:23" hidden="1" x14ac:dyDescent="0.25">
      <c r="A149">
        <v>72036284</v>
      </c>
      <c r="B149" s="2">
        <v>46044</v>
      </c>
      <c r="C149" s="20" t="s">
        <v>2537</v>
      </c>
      <c r="D149" s="20" t="s">
        <v>9</v>
      </c>
      <c r="E149" s="20" t="s">
        <v>10</v>
      </c>
      <c r="F149" s="20" t="s">
        <v>2638</v>
      </c>
      <c r="G149" s="20" t="s">
        <v>2639</v>
      </c>
      <c r="H149" s="20" t="s">
        <v>2642</v>
      </c>
      <c r="I149" s="20" t="s">
        <v>2643</v>
      </c>
      <c r="J149" s="20" t="s">
        <v>50</v>
      </c>
      <c r="K149" s="20" t="s">
        <v>12</v>
      </c>
      <c r="L149">
        <v>1530</v>
      </c>
      <c r="M149" s="20" t="s">
        <v>49</v>
      </c>
      <c r="N149" s="20" t="s">
        <v>14</v>
      </c>
      <c r="O149">
        <v>0.52580000000000005</v>
      </c>
      <c r="P149">
        <v>804.47</v>
      </c>
      <c r="Q149">
        <v>31.470099999999999</v>
      </c>
      <c r="R149" s="7">
        <v>0.52580000000000005</v>
      </c>
      <c r="S149" s="1">
        <v>804.46995700000002</v>
      </c>
      <c r="T149" s="20" t="s">
        <v>314</v>
      </c>
      <c r="U149" s="7">
        <v>31.470099999999999</v>
      </c>
      <c r="V149" s="1">
        <v>25316.75</v>
      </c>
      <c r="W149">
        <v>2026</v>
      </c>
    </row>
    <row r="150" spans="1:23" hidden="1" x14ac:dyDescent="0.25">
      <c r="A150">
        <v>72036204</v>
      </c>
      <c r="B150" s="2">
        <v>46049</v>
      </c>
      <c r="C150" s="20" t="s">
        <v>2537</v>
      </c>
      <c r="D150" s="20" t="s">
        <v>9</v>
      </c>
      <c r="E150" s="20" t="s">
        <v>10</v>
      </c>
      <c r="F150" s="20" t="s">
        <v>2608</v>
      </c>
      <c r="G150" s="20" t="s">
        <v>2609</v>
      </c>
      <c r="H150" s="20" t="s">
        <v>2640</v>
      </c>
      <c r="I150" s="20" t="s">
        <v>2641</v>
      </c>
      <c r="J150" s="20" t="s">
        <v>50</v>
      </c>
      <c r="K150" s="20" t="s">
        <v>12</v>
      </c>
      <c r="L150">
        <v>1188</v>
      </c>
      <c r="M150" s="20" t="s">
        <v>49</v>
      </c>
      <c r="N150" s="20" t="s">
        <v>14</v>
      </c>
      <c r="O150">
        <v>0.7117</v>
      </c>
      <c r="P150">
        <v>845.5</v>
      </c>
      <c r="Q150">
        <v>31.3291</v>
      </c>
      <c r="R150" s="7">
        <v>0.71169899999999997</v>
      </c>
      <c r="S150" s="1">
        <v>845.49986999999999</v>
      </c>
      <c r="T150" s="20" t="s">
        <v>314</v>
      </c>
      <c r="U150" s="7">
        <v>31.3291</v>
      </c>
      <c r="V150" s="1">
        <v>26488.75</v>
      </c>
      <c r="W150">
        <v>2026</v>
      </c>
    </row>
    <row r="151" spans="1:23" hidden="1" x14ac:dyDescent="0.25">
      <c r="A151">
        <v>72036209</v>
      </c>
      <c r="B151" s="2">
        <v>46049</v>
      </c>
      <c r="C151" s="20" t="s">
        <v>2537</v>
      </c>
      <c r="D151" s="20" t="s">
        <v>9</v>
      </c>
      <c r="E151" s="20" t="s">
        <v>10</v>
      </c>
      <c r="F151" s="20" t="s">
        <v>2608</v>
      </c>
      <c r="G151" s="20" t="s">
        <v>2609</v>
      </c>
      <c r="H151" s="20" t="s">
        <v>2640</v>
      </c>
      <c r="I151" s="20" t="s">
        <v>2641</v>
      </c>
      <c r="J151" s="20" t="s">
        <v>50</v>
      </c>
      <c r="K151" s="20" t="s">
        <v>12</v>
      </c>
      <c r="L151">
        <v>1620</v>
      </c>
      <c r="M151" s="20" t="s">
        <v>49</v>
      </c>
      <c r="N151" s="20" t="s">
        <v>14</v>
      </c>
      <c r="O151">
        <v>0.7117</v>
      </c>
      <c r="P151">
        <v>1152.954</v>
      </c>
      <c r="Q151">
        <v>31.3291</v>
      </c>
      <c r="R151" s="7">
        <v>0.71169899999999997</v>
      </c>
      <c r="S151" s="1">
        <v>1152.953962</v>
      </c>
      <c r="T151" s="20" t="s">
        <v>314</v>
      </c>
      <c r="U151" s="7">
        <v>31.3291</v>
      </c>
      <c r="V151" s="1">
        <v>36121.01</v>
      </c>
      <c r="W151">
        <v>2026</v>
      </c>
    </row>
    <row r="152" spans="1:23" hidden="1" x14ac:dyDescent="0.25">
      <c r="A152">
        <v>72035904</v>
      </c>
      <c r="B152" s="2">
        <v>46049</v>
      </c>
      <c r="C152" s="20" t="s">
        <v>2537</v>
      </c>
      <c r="D152" s="20" t="s">
        <v>9</v>
      </c>
      <c r="E152" s="20" t="s">
        <v>10</v>
      </c>
      <c r="F152" s="20" t="s">
        <v>2597</v>
      </c>
      <c r="G152" s="20" t="s">
        <v>2598</v>
      </c>
      <c r="H152" s="20" t="s">
        <v>2664</v>
      </c>
      <c r="I152" s="20" t="s">
        <v>2665</v>
      </c>
      <c r="J152" s="20" t="s">
        <v>50</v>
      </c>
      <c r="K152" s="20" t="s">
        <v>32</v>
      </c>
      <c r="L152">
        <v>4800</v>
      </c>
      <c r="M152" s="20" t="s">
        <v>49</v>
      </c>
      <c r="N152" s="20" t="s">
        <v>14</v>
      </c>
      <c r="O152">
        <v>0.50109999999999999</v>
      </c>
      <c r="P152">
        <v>2405.2800000000002</v>
      </c>
      <c r="Q152">
        <v>31.3291</v>
      </c>
      <c r="R152" s="7">
        <v>0.50109899999999996</v>
      </c>
      <c r="S152" s="1">
        <v>2405.2800750000001</v>
      </c>
      <c r="T152" s="20" t="s">
        <v>314</v>
      </c>
      <c r="U152" s="7">
        <v>31.3291</v>
      </c>
      <c r="V152" s="1">
        <v>75355.259999999995</v>
      </c>
      <c r="W152">
        <v>2026</v>
      </c>
    </row>
    <row r="153" spans="1:23" hidden="1" x14ac:dyDescent="0.25">
      <c r="A153">
        <v>72035905</v>
      </c>
      <c r="B153" s="2">
        <v>46049</v>
      </c>
      <c r="C153" s="20" t="s">
        <v>2537</v>
      </c>
      <c r="D153" s="20" t="s">
        <v>9</v>
      </c>
      <c r="E153" s="20" t="s">
        <v>10</v>
      </c>
      <c r="F153" s="20" t="s">
        <v>2597</v>
      </c>
      <c r="G153" s="20" t="s">
        <v>2598</v>
      </c>
      <c r="H153" s="20" t="s">
        <v>2664</v>
      </c>
      <c r="I153" s="20" t="s">
        <v>2665</v>
      </c>
      <c r="J153" s="20" t="s">
        <v>50</v>
      </c>
      <c r="K153" s="20" t="s">
        <v>32</v>
      </c>
      <c r="L153">
        <v>2160</v>
      </c>
      <c r="M153" s="20" t="s">
        <v>49</v>
      </c>
      <c r="N153" s="20" t="s">
        <v>14</v>
      </c>
      <c r="O153">
        <v>0.50109999999999999</v>
      </c>
      <c r="P153">
        <v>1082.376</v>
      </c>
      <c r="Q153">
        <v>31.3291</v>
      </c>
      <c r="R153" s="7">
        <v>0.50109899999999996</v>
      </c>
      <c r="S153" s="1">
        <v>1082.376129</v>
      </c>
      <c r="T153" s="20" t="s">
        <v>314</v>
      </c>
      <c r="U153" s="7">
        <v>31.3291</v>
      </c>
      <c r="V153" s="1">
        <v>33909.870000000003</v>
      </c>
      <c r="W153">
        <v>2026</v>
      </c>
    </row>
    <row r="154" spans="1:23" hidden="1" x14ac:dyDescent="0.25">
      <c r="A154">
        <v>72035905</v>
      </c>
      <c r="B154" s="2">
        <v>46052</v>
      </c>
      <c r="C154" s="20" t="s">
        <v>2537</v>
      </c>
      <c r="D154" s="20" t="s">
        <v>9</v>
      </c>
      <c r="E154" s="20" t="s">
        <v>10</v>
      </c>
      <c r="F154" s="20" t="s">
        <v>2600</v>
      </c>
      <c r="G154" s="20" t="s">
        <v>2601</v>
      </c>
      <c r="H154" s="20" t="s">
        <v>2664</v>
      </c>
      <c r="I154" s="20" t="s">
        <v>2665</v>
      </c>
      <c r="J154" s="20" t="s">
        <v>50</v>
      </c>
      <c r="K154" s="20" t="s">
        <v>32</v>
      </c>
      <c r="L154">
        <v>1980</v>
      </c>
      <c r="M154" s="20" t="s">
        <v>49</v>
      </c>
      <c r="N154" s="20" t="s">
        <v>14</v>
      </c>
      <c r="O154">
        <v>0.50109999999999999</v>
      </c>
      <c r="P154">
        <v>992.17</v>
      </c>
      <c r="Q154">
        <v>31.5106</v>
      </c>
      <c r="R154" s="7">
        <v>0.50109899999999996</v>
      </c>
      <c r="S154" s="1">
        <v>992.16993600000001</v>
      </c>
      <c r="T154" s="20" t="s">
        <v>314</v>
      </c>
      <c r="U154" s="7">
        <v>31.5106</v>
      </c>
      <c r="V154" s="1">
        <v>31263.87</v>
      </c>
      <c r="W154">
        <v>2026</v>
      </c>
    </row>
    <row r="155" spans="1:23" hidden="1" x14ac:dyDescent="0.25">
      <c r="A155">
        <v>72036370</v>
      </c>
      <c r="B155" s="2">
        <v>46052</v>
      </c>
      <c r="C155" s="20" t="s">
        <v>2537</v>
      </c>
      <c r="D155" s="20" t="s">
        <v>9</v>
      </c>
      <c r="E155" s="20" t="s">
        <v>10</v>
      </c>
      <c r="F155" s="20" t="s">
        <v>2600</v>
      </c>
      <c r="G155" s="20" t="s">
        <v>2601</v>
      </c>
      <c r="H155" s="20" t="s">
        <v>51</v>
      </c>
      <c r="I155" s="20" t="s">
        <v>52</v>
      </c>
      <c r="J155" s="20" t="s">
        <v>50</v>
      </c>
      <c r="K155" s="20" t="s">
        <v>32</v>
      </c>
      <c r="L155">
        <v>2300</v>
      </c>
      <c r="M155" s="20" t="s">
        <v>49</v>
      </c>
      <c r="N155" s="20" t="s">
        <v>14</v>
      </c>
      <c r="O155">
        <v>0.33979999999999999</v>
      </c>
      <c r="P155">
        <v>781.54</v>
      </c>
      <c r="Q155">
        <v>31.5106</v>
      </c>
      <c r="R155" s="7">
        <v>0.33979900000000002</v>
      </c>
      <c r="S155" s="1">
        <v>781.53986199999997</v>
      </c>
      <c r="T155" s="20" t="s">
        <v>314</v>
      </c>
      <c r="U155" s="7">
        <v>31.5106</v>
      </c>
      <c r="V155" s="1">
        <v>24626.79</v>
      </c>
      <c r="W155">
        <v>2026</v>
      </c>
    </row>
    <row r="156" spans="1:23" hidden="1" x14ac:dyDescent="0.25">
      <c r="A156">
        <v>72036199</v>
      </c>
      <c r="B156" s="2">
        <v>46053</v>
      </c>
      <c r="C156" s="20" t="s">
        <v>2537</v>
      </c>
      <c r="D156" s="20" t="s">
        <v>9</v>
      </c>
      <c r="E156" s="20" t="s">
        <v>10</v>
      </c>
      <c r="F156" s="20" t="s">
        <v>2610</v>
      </c>
      <c r="G156" s="20" t="s">
        <v>2611</v>
      </c>
      <c r="H156" s="20" t="s">
        <v>2640</v>
      </c>
      <c r="I156" s="20" t="s">
        <v>2641</v>
      </c>
      <c r="J156" s="20" t="s">
        <v>50</v>
      </c>
      <c r="K156" s="20" t="s">
        <v>12</v>
      </c>
      <c r="L156">
        <v>1404</v>
      </c>
      <c r="M156" s="20" t="s">
        <v>49</v>
      </c>
      <c r="N156" s="20" t="s">
        <v>14</v>
      </c>
      <c r="O156">
        <v>0.7117</v>
      </c>
      <c r="P156">
        <v>999.22699999999998</v>
      </c>
      <c r="Q156">
        <v>31.5106</v>
      </c>
      <c r="R156" s="7">
        <v>0.71169899999999997</v>
      </c>
      <c r="S156" s="1">
        <v>999.22692600000005</v>
      </c>
      <c r="T156" s="20" t="s">
        <v>314</v>
      </c>
      <c r="U156" s="7">
        <v>31.5106</v>
      </c>
      <c r="V156" s="1">
        <v>31486.240000000002</v>
      </c>
      <c r="W156">
        <v>2026</v>
      </c>
    </row>
    <row r="157" spans="1:23" hidden="1" x14ac:dyDescent="0.25">
      <c r="A157">
        <v>72036283</v>
      </c>
      <c r="B157" s="2">
        <v>46053</v>
      </c>
      <c r="C157" s="20" t="s">
        <v>2537</v>
      </c>
      <c r="D157" s="20" t="s">
        <v>9</v>
      </c>
      <c r="E157" s="20" t="s">
        <v>10</v>
      </c>
      <c r="F157" s="20" t="s">
        <v>2610</v>
      </c>
      <c r="G157" s="20" t="s">
        <v>2611</v>
      </c>
      <c r="H157" s="20" t="s">
        <v>2653</v>
      </c>
      <c r="I157" s="20" t="s">
        <v>2654</v>
      </c>
      <c r="J157" s="20" t="s">
        <v>50</v>
      </c>
      <c r="K157" s="20" t="s">
        <v>12</v>
      </c>
      <c r="L157">
        <v>1530</v>
      </c>
      <c r="M157" s="20" t="s">
        <v>49</v>
      </c>
      <c r="N157" s="20" t="s">
        <v>14</v>
      </c>
      <c r="O157">
        <v>0.52580000000000005</v>
      </c>
      <c r="P157">
        <v>804.47400000000005</v>
      </c>
      <c r="Q157">
        <v>31.5106</v>
      </c>
      <c r="R157" s="7">
        <v>0.52579900000000002</v>
      </c>
      <c r="S157" s="1">
        <v>804.47405000000003</v>
      </c>
      <c r="T157" s="20" t="s">
        <v>314</v>
      </c>
      <c r="U157" s="7">
        <v>31.5106</v>
      </c>
      <c r="V157" s="1">
        <v>25349.46</v>
      </c>
      <c r="W157">
        <v>2026</v>
      </c>
    </row>
    <row r="158" spans="1:23" hidden="1" x14ac:dyDescent="0.25">
      <c r="A158">
        <v>72035940</v>
      </c>
      <c r="B158" s="2">
        <v>46058</v>
      </c>
      <c r="C158" s="20" t="s">
        <v>2537</v>
      </c>
      <c r="D158" s="20" t="s">
        <v>9</v>
      </c>
      <c r="E158" s="20" t="s">
        <v>10</v>
      </c>
      <c r="F158" s="20" t="s">
        <v>3811</v>
      </c>
      <c r="G158" s="20" t="s">
        <v>3812</v>
      </c>
      <c r="H158" s="20" t="s">
        <v>2653</v>
      </c>
      <c r="I158" s="20" t="s">
        <v>2654</v>
      </c>
      <c r="J158" s="20" t="s">
        <v>50</v>
      </c>
      <c r="K158" s="20" t="s">
        <v>32</v>
      </c>
      <c r="L158">
        <v>2515</v>
      </c>
      <c r="M158" s="20" t="s">
        <v>49</v>
      </c>
      <c r="N158" s="20" t="s">
        <v>14</v>
      </c>
      <c r="O158">
        <v>0.52580000000000005</v>
      </c>
      <c r="P158">
        <v>1322.3869999999999</v>
      </c>
      <c r="Q158">
        <v>31.923100000000002</v>
      </c>
      <c r="R158" s="7">
        <v>0.52580000000000005</v>
      </c>
      <c r="S158" s="1">
        <v>1322.386923</v>
      </c>
      <c r="T158" s="20" t="s">
        <v>314</v>
      </c>
      <c r="U158" s="7">
        <v>31.923100000000002</v>
      </c>
      <c r="V158" s="1">
        <v>42214.69</v>
      </c>
      <c r="W158">
        <v>2026</v>
      </c>
    </row>
    <row r="159" spans="1:23" hidden="1" x14ac:dyDescent="0.25">
      <c r="A159">
        <v>72035945</v>
      </c>
      <c r="B159" s="2">
        <v>46058</v>
      </c>
      <c r="C159" s="20" t="s">
        <v>2537</v>
      </c>
      <c r="D159" s="20" t="s">
        <v>9</v>
      </c>
      <c r="E159" s="20" t="s">
        <v>10</v>
      </c>
      <c r="F159" s="20" t="s">
        <v>3811</v>
      </c>
      <c r="G159" s="20" t="s">
        <v>3812</v>
      </c>
      <c r="H159" s="20" t="s">
        <v>2653</v>
      </c>
      <c r="I159" s="20" t="s">
        <v>2654</v>
      </c>
      <c r="J159" s="20" t="s">
        <v>50</v>
      </c>
      <c r="K159" s="20" t="s">
        <v>32</v>
      </c>
      <c r="L159">
        <v>1510</v>
      </c>
      <c r="M159" s="20" t="s">
        <v>49</v>
      </c>
      <c r="N159" s="20" t="s">
        <v>14</v>
      </c>
      <c r="O159">
        <v>0.52580000000000005</v>
      </c>
      <c r="P159">
        <v>793.95799999999997</v>
      </c>
      <c r="Q159">
        <v>31.923100000000002</v>
      </c>
      <c r="R159" s="7">
        <v>0.52580000000000005</v>
      </c>
      <c r="S159" s="1">
        <v>793.95798000000002</v>
      </c>
      <c r="T159" s="20" t="s">
        <v>314</v>
      </c>
      <c r="U159" s="7">
        <v>31.923100000000002</v>
      </c>
      <c r="V159" s="1">
        <v>25345.599999999999</v>
      </c>
      <c r="W159">
        <v>2026</v>
      </c>
    </row>
    <row r="160" spans="1:23" hidden="1" x14ac:dyDescent="0.25">
      <c r="A160">
        <v>72035935</v>
      </c>
      <c r="B160" s="2">
        <v>46058</v>
      </c>
      <c r="C160" s="20" t="s">
        <v>2537</v>
      </c>
      <c r="D160" s="20" t="s">
        <v>9</v>
      </c>
      <c r="E160" s="20" t="s">
        <v>10</v>
      </c>
      <c r="F160" s="20" t="s">
        <v>3811</v>
      </c>
      <c r="G160" s="20" t="s">
        <v>3812</v>
      </c>
      <c r="H160" s="20" t="s">
        <v>2653</v>
      </c>
      <c r="I160" s="20" t="s">
        <v>2654</v>
      </c>
      <c r="J160" s="20" t="s">
        <v>50</v>
      </c>
      <c r="K160" s="20" t="s">
        <v>32</v>
      </c>
      <c r="L160">
        <v>1005</v>
      </c>
      <c r="M160" s="20" t="s">
        <v>49</v>
      </c>
      <c r="N160" s="20" t="s">
        <v>14</v>
      </c>
      <c r="O160">
        <v>0.52580000000000005</v>
      </c>
      <c r="P160">
        <v>528.42899999999997</v>
      </c>
      <c r="Q160">
        <v>31.923100000000002</v>
      </c>
      <c r="R160" s="7">
        <v>0.52580000000000005</v>
      </c>
      <c r="S160" s="1">
        <v>528.428943</v>
      </c>
      <c r="T160" s="20" t="s">
        <v>314</v>
      </c>
      <c r="U160" s="7">
        <v>31.923100000000002</v>
      </c>
      <c r="V160" s="1">
        <v>16869.09</v>
      </c>
      <c r="W160">
        <v>2026</v>
      </c>
    </row>
    <row r="161" spans="1:23" hidden="1" x14ac:dyDescent="0.25">
      <c r="A161">
        <v>72035922</v>
      </c>
      <c r="B161" s="2">
        <v>46058</v>
      </c>
      <c r="C161" s="20" t="s">
        <v>2537</v>
      </c>
      <c r="D161" s="20" t="s">
        <v>9</v>
      </c>
      <c r="E161" s="20" t="s">
        <v>10</v>
      </c>
      <c r="F161" s="20" t="s">
        <v>3811</v>
      </c>
      <c r="G161" s="20" t="s">
        <v>3812</v>
      </c>
      <c r="H161" s="20" t="s">
        <v>2642</v>
      </c>
      <c r="I161" s="20" t="s">
        <v>2643</v>
      </c>
      <c r="J161" s="20" t="s">
        <v>50</v>
      </c>
      <c r="K161" s="20" t="s">
        <v>32</v>
      </c>
      <c r="L161">
        <v>1800</v>
      </c>
      <c r="M161" s="20" t="s">
        <v>49</v>
      </c>
      <c r="N161" s="20" t="s">
        <v>14</v>
      </c>
      <c r="O161">
        <v>0.50109999999999999</v>
      </c>
      <c r="P161">
        <v>901.98</v>
      </c>
      <c r="Q161">
        <v>31.923100000000002</v>
      </c>
      <c r="R161" s="7">
        <v>0.50109999999999999</v>
      </c>
      <c r="S161" s="1">
        <v>901.98006999999996</v>
      </c>
      <c r="T161" s="20" t="s">
        <v>314</v>
      </c>
      <c r="U161" s="7">
        <v>31.923100000000002</v>
      </c>
      <c r="V161" s="1">
        <v>28794</v>
      </c>
      <c r="W161">
        <v>2026</v>
      </c>
    </row>
    <row r="162" spans="1:23" hidden="1" x14ac:dyDescent="0.25">
      <c r="A162">
        <v>72035921</v>
      </c>
      <c r="B162" s="2">
        <v>46058</v>
      </c>
      <c r="C162" s="20" t="s">
        <v>2537</v>
      </c>
      <c r="D162" s="20" t="s">
        <v>9</v>
      </c>
      <c r="E162" s="20" t="s">
        <v>10</v>
      </c>
      <c r="F162" s="20" t="s">
        <v>3811</v>
      </c>
      <c r="G162" s="20" t="s">
        <v>3812</v>
      </c>
      <c r="H162" s="20" t="s">
        <v>2653</v>
      </c>
      <c r="I162" s="20" t="s">
        <v>2654</v>
      </c>
      <c r="J162" s="20" t="s">
        <v>50</v>
      </c>
      <c r="K162" s="20" t="s">
        <v>32</v>
      </c>
      <c r="L162">
        <v>1800</v>
      </c>
      <c r="M162" s="20" t="s">
        <v>49</v>
      </c>
      <c r="N162" s="20" t="s">
        <v>14</v>
      </c>
      <c r="O162">
        <v>0.50109999999999999</v>
      </c>
      <c r="P162">
        <v>901.98</v>
      </c>
      <c r="Q162">
        <v>31.923100000000002</v>
      </c>
      <c r="R162" s="7">
        <v>0.50109999999999999</v>
      </c>
      <c r="S162" s="1">
        <v>901.98006999999996</v>
      </c>
      <c r="T162" s="20" t="s">
        <v>314</v>
      </c>
      <c r="U162" s="7">
        <v>31.923100000000002</v>
      </c>
      <c r="V162" s="1">
        <v>28794</v>
      </c>
      <c r="W162">
        <v>2026</v>
      </c>
    </row>
    <row r="163" spans="1:23" hidden="1" x14ac:dyDescent="0.25">
      <c r="A163">
        <v>72035905</v>
      </c>
      <c r="B163" s="2">
        <v>46058</v>
      </c>
      <c r="C163" s="20" t="s">
        <v>2537</v>
      </c>
      <c r="D163" s="20" t="s">
        <v>9</v>
      </c>
      <c r="E163" s="20" t="s">
        <v>10</v>
      </c>
      <c r="F163" s="20" t="s">
        <v>3811</v>
      </c>
      <c r="G163" s="20" t="s">
        <v>3812</v>
      </c>
      <c r="H163" s="20" t="s">
        <v>2664</v>
      </c>
      <c r="I163" s="20" t="s">
        <v>2665</v>
      </c>
      <c r="J163" s="20" t="s">
        <v>50</v>
      </c>
      <c r="K163" s="20" t="s">
        <v>32</v>
      </c>
      <c r="L163">
        <v>390</v>
      </c>
      <c r="M163" s="20" t="s">
        <v>49</v>
      </c>
      <c r="N163" s="20" t="s">
        <v>14</v>
      </c>
      <c r="O163">
        <v>0.50109999999999999</v>
      </c>
      <c r="P163">
        <v>195.43</v>
      </c>
      <c r="Q163">
        <v>31.923100000000002</v>
      </c>
      <c r="R163" s="7">
        <v>0.50109999999999999</v>
      </c>
      <c r="S163" s="1">
        <v>195.42995500000001</v>
      </c>
      <c r="T163" s="20" t="s">
        <v>314</v>
      </c>
      <c r="U163" s="7">
        <v>31.923100000000002</v>
      </c>
      <c r="V163" s="1">
        <v>6238.73</v>
      </c>
      <c r="W163">
        <v>2026</v>
      </c>
    </row>
    <row r="164" spans="1:23" hidden="1" x14ac:dyDescent="0.25">
      <c r="A164">
        <v>72035923</v>
      </c>
      <c r="B164" s="2">
        <v>46058</v>
      </c>
      <c r="C164" s="20" t="s">
        <v>2537</v>
      </c>
      <c r="D164" s="20" t="s">
        <v>9</v>
      </c>
      <c r="E164" s="20" t="s">
        <v>10</v>
      </c>
      <c r="F164" s="20" t="s">
        <v>3811</v>
      </c>
      <c r="G164" s="20" t="s">
        <v>3812</v>
      </c>
      <c r="H164" s="20" t="s">
        <v>3817</v>
      </c>
      <c r="I164" s="20" t="s">
        <v>3818</v>
      </c>
      <c r="J164" s="20" t="s">
        <v>50</v>
      </c>
      <c r="K164" s="20" t="s">
        <v>32</v>
      </c>
      <c r="L164">
        <v>1800</v>
      </c>
      <c r="M164" s="20" t="s">
        <v>49</v>
      </c>
      <c r="N164" s="20" t="s">
        <v>14</v>
      </c>
      <c r="O164">
        <v>0.50109999999999999</v>
      </c>
      <c r="P164">
        <v>901.98</v>
      </c>
      <c r="Q164">
        <v>31.923100000000002</v>
      </c>
      <c r="R164" s="7">
        <v>0.50109999999999999</v>
      </c>
      <c r="S164" s="1">
        <v>901.98006999999996</v>
      </c>
      <c r="T164" s="20" t="s">
        <v>314</v>
      </c>
      <c r="U164" s="7">
        <v>31.923100000000002</v>
      </c>
      <c r="V164" s="1">
        <v>28794</v>
      </c>
      <c r="W164">
        <v>2026</v>
      </c>
    </row>
    <row r="165" spans="1:23" hidden="1" x14ac:dyDescent="0.25">
      <c r="A165">
        <v>72036219</v>
      </c>
      <c r="B165" s="2">
        <v>46060</v>
      </c>
      <c r="C165" s="20" t="s">
        <v>2537</v>
      </c>
      <c r="D165" s="20" t="s">
        <v>9</v>
      </c>
      <c r="E165" s="20" t="s">
        <v>10</v>
      </c>
      <c r="F165" s="20" t="s">
        <v>3819</v>
      </c>
      <c r="G165" s="20" t="s">
        <v>3820</v>
      </c>
      <c r="H165" s="20" t="s">
        <v>2640</v>
      </c>
      <c r="I165" s="20" t="s">
        <v>2641</v>
      </c>
      <c r="J165" s="20" t="s">
        <v>50</v>
      </c>
      <c r="K165" s="20" t="s">
        <v>12</v>
      </c>
      <c r="L165">
        <v>648</v>
      </c>
      <c r="M165" s="20" t="s">
        <v>49</v>
      </c>
      <c r="N165" s="20" t="s">
        <v>14</v>
      </c>
      <c r="O165">
        <v>0.7117</v>
      </c>
      <c r="P165">
        <v>461.18200000000002</v>
      </c>
      <c r="Q165">
        <v>31.929400000000001</v>
      </c>
      <c r="R165" s="7">
        <v>0.71169899999999997</v>
      </c>
      <c r="S165" s="1">
        <v>461.18185699999998</v>
      </c>
      <c r="T165" s="20" t="s">
        <v>314</v>
      </c>
      <c r="U165" s="7">
        <v>31.929400000000001</v>
      </c>
      <c r="V165" s="1">
        <v>14725.26</v>
      </c>
      <c r="W165">
        <v>2026</v>
      </c>
    </row>
    <row r="166" spans="1:23" hidden="1" x14ac:dyDescent="0.25">
      <c r="A166">
        <v>72036127</v>
      </c>
      <c r="B166" s="2">
        <v>46060</v>
      </c>
      <c r="C166" s="20" t="s">
        <v>2537</v>
      </c>
      <c r="D166" s="20" t="s">
        <v>9</v>
      </c>
      <c r="E166" s="20" t="s">
        <v>10</v>
      </c>
      <c r="F166" s="20" t="s">
        <v>3819</v>
      </c>
      <c r="G166" s="20" t="s">
        <v>3820</v>
      </c>
      <c r="H166" s="20" t="s">
        <v>3823</v>
      </c>
      <c r="I166" s="20" t="s">
        <v>3824</v>
      </c>
      <c r="J166" s="20" t="s">
        <v>50</v>
      </c>
      <c r="K166" s="20" t="s">
        <v>12</v>
      </c>
      <c r="L166">
        <v>1620</v>
      </c>
      <c r="M166" s="20" t="s">
        <v>49</v>
      </c>
      <c r="N166" s="20" t="s">
        <v>14</v>
      </c>
      <c r="O166">
        <v>0.78380000000000005</v>
      </c>
      <c r="P166">
        <v>1269.7560000000001</v>
      </c>
      <c r="Q166">
        <v>31.929400000000001</v>
      </c>
      <c r="R166" s="7">
        <v>0.78379900000000002</v>
      </c>
      <c r="S166" s="1">
        <v>1269.7560860000001</v>
      </c>
      <c r="T166" s="20" t="s">
        <v>314</v>
      </c>
      <c r="U166" s="7">
        <v>31.929400000000001</v>
      </c>
      <c r="V166" s="1">
        <v>40542.550000000003</v>
      </c>
      <c r="W166">
        <v>2026</v>
      </c>
    </row>
    <row r="167" spans="1:23" hidden="1" x14ac:dyDescent="0.25">
      <c r="A167">
        <v>72036266</v>
      </c>
      <c r="B167" s="2">
        <v>46060</v>
      </c>
      <c r="C167" s="20" t="s">
        <v>2537</v>
      </c>
      <c r="D167" s="20" t="s">
        <v>9</v>
      </c>
      <c r="E167" s="20" t="s">
        <v>10</v>
      </c>
      <c r="F167" s="20" t="s">
        <v>3819</v>
      </c>
      <c r="G167" s="20" t="s">
        <v>3820</v>
      </c>
      <c r="H167" s="20" t="s">
        <v>3825</v>
      </c>
      <c r="I167" s="20" t="s">
        <v>3826</v>
      </c>
      <c r="J167" s="20" t="s">
        <v>50</v>
      </c>
      <c r="K167" s="20" t="s">
        <v>12</v>
      </c>
      <c r="L167">
        <v>1820</v>
      </c>
      <c r="M167" s="20" t="s">
        <v>49</v>
      </c>
      <c r="N167" s="20" t="s">
        <v>14</v>
      </c>
      <c r="O167">
        <v>0.50109999999999999</v>
      </c>
      <c r="P167">
        <v>912</v>
      </c>
      <c r="Q167">
        <v>31.929400000000001</v>
      </c>
      <c r="R167" s="7">
        <v>0.50109899999999996</v>
      </c>
      <c r="S167" s="1">
        <v>911.99991199999999</v>
      </c>
      <c r="T167" s="20" t="s">
        <v>314</v>
      </c>
      <c r="U167" s="7">
        <v>31.929400000000001</v>
      </c>
      <c r="V167" s="1">
        <v>29119.61</v>
      </c>
      <c r="W167">
        <v>2026</v>
      </c>
    </row>
    <row r="168" spans="1:23" hidden="1" x14ac:dyDescent="0.25">
      <c r="A168">
        <v>72036263</v>
      </c>
      <c r="B168" s="2">
        <v>46060</v>
      </c>
      <c r="C168" s="20" t="s">
        <v>2537</v>
      </c>
      <c r="D168" s="20" t="s">
        <v>9</v>
      </c>
      <c r="E168" s="20" t="s">
        <v>10</v>
      </c>
      <c r="F168" s="20" t="s">
        <v>3819</v>
      </c>
      <c r="G168" s="20" t="s">
        <v>3820</v>
      </c>
      <c r="H168" s="20" t="s">
        <v>2653</v>
      </c>
      <c r="I168" s="20" t="s">
        <v>2654</v>
      </c>
      <c r="J168" s="20" t="s">
        <v>50</v>
      </c>
      <c r="K168" s="20" t="s">
        <v>12</v>
      </c>
      <c r="L168">
        <v>1820</v>
      </c>
      <c r="M168" s="20" t="s">
        <v>49</v>
      </c>
      <c r="N168" s="20" t="s">
        <v>14</v>
      </c>
      <c r="O168">
        <v>0.50109999999999999</v>
      </c>
      <c r="P168">
        <v>912.00199999999995</v>
      </c>
      <c r="Q168">
        <v>31.929400000000001</v>
      </c>
      <c r="R168" s="7">
        <v>0.50109899999999996</v>
      </c>
      <c r="S168" s="1">
        <v>912.00210400000003</v>
      </c>
      <c r="T168" s="20" t="s">
        <v>314</v>
      </c>
      <c r="U168" s="7">
        <v>31.929400000000001</v>
      </c>
      <c r="V168" s="1">
        <v>29119.68</v>
      </c>
      <c r="W168">
        <v>2026</v>
      </c>
    </row>
    <row r="169" spans="1:23" hidden="1" x14ac:dyDescent="0.25">
      <c r="A169">
        <v>72036269</v>
      </c>
      <c r="B169" s="2">
        <v>46060</v>
      </c>
      <c r="C169" s="20" t="s">
        <v>2537</v>
      </c>
      <c r="D169" s="20" t="s">
        <v>9</v>
      </c>
      <c r="E169" s="20" t="s">
        <v>10</v>
      </c>
      <c r="F169" s="20" t="s">
        <v>3819</v>
      </c>
      <c r="G169" s="20" t="s">
        <v>3820</v>
      </c>
      <c r="H169" s="20" t="s">
        <v>2642</v>
      </c>
      <c r="I169" s="20" t="s">
        <v>2643</v>
      </c>
      <c r="J169" s="20" t="s">
        <v>50</v>
      </c>
      <c r="K169" s="20" t="s">
        <v>12</v>
      </c>
      <c r="L169">
        <v>2220</v>
      </c>
      <c r="M169" s="20" t="s">
        <v>49</v>
      </c>
      <c r="N169" s="20" t="s">
        <v>14</v>
      </c>
      <c r="O169">
        <v>0.50109999999999999</v>
      </c>
      <c r="P169">
        <v>1112.442</v>
      </c>
      <c r="Q169">
        <v>31.929400000000001</v>
      </c>
      <c r="R169" s="7">
        <v>0.50109899999999996</v>
      </c>
      <c r="S169" s="1">
        <v>1112.442137</v>
      </c>
      <c r="T169" s="20" t="s">
        <v>314</v>
      </c>
      <c r="U169" s="7">
        <v>31.929400000000001</v>
      </c>
      <c r="V169" s="1">
        <v>35519.61</v>
      </c>
      <c r="W169">
        <v>2026</v>
      </c>
    </row>
    <row r="170" spans="1:23" hidden="1" x14ac:dyDescent="0.25">
      <c r="A170">
        <v>72036264</v>
      </c>
      <c r="B170" s="2">
        <v>46060</v>
      </c>
      <c r="C170" s="20" t="s">
        <v>2537</v>
      </c>
      <c r="D170" s="20" t="s">
        <v>9</v>
      </c>
      <c r="E170" s="20" t="s">
        <v>10</v>
      </c>
      <c r="F170" s="20" t="s">
        <v>3819</v>
      </c>
      <c r="G170" s="20" t="s">
        <v>3820</v>
      </c>
      <c r="H170" s="20" t="s">
        <v>2642</v>
      </c>
      <c r="I170" s="20" t="s">
        <v>2643</v>
      </c>
      <c r="J170" s="20" t="s">
        <v>50</v>
      </c>
      <c r="K170" s="20" t="s">
        <v>12</v>
      </c>
      <c r="L170">
        <v>1820</v>
      </c>
      <c r="M170" s="20" t="s">
        <v>49</v>
      </c>
      <c r="N170" s="20" t="s">
        <v>14</v>
      </c>
      <c r="O170">
        <v>0.50109999999999999</v>
      </c>
      <c r="P170">
        <v>912.00199999999995</v>
      </c>
      <c r="Q170">
        <v>31.929400000000001</v>
      </c>
      <c r="R170" s="7">
        <v>0.50109899999999996</v>
      </c>
      <c r="S170" s="1">
        <v>912.00210400000003</v>
      </c>
      <c r="T170" s="20" t="s">
        <v>314</v>
      </c>
      <c r="U170" s="7">
        <v>31.929400000000001</v>
      </c>
      <c r="V170" s="1">
        <v>29119.68</v>
      </c>
      <c r="W170">
        <v>2026</v>
      </c>
    </row>
    <row r="171" spans="1:23" hidden="1" x14ac:dyDescent="0.25">
      <c r="A171">
        <v>72036199</v>
      </c>
      <c r="B171" s="2">
        <v>46060</v>
      </c>
      <c r="C171" s="20" t="s">
        <v>2537</v>
      </c>
      <c r="D171" s="20" t="s">
        <v>9</v>
      </c>
      <c r="E171" s="20" t="s">
        <v>10</v>
      </c>
      <c r="F171" s="20" t="s">
        <v>3819</v>
      </c>
      <c r="G171" s="20" t="s">
        <v>3820</v>
      </c>
      <c r="H171" s="20" t="s">
        <v>2640</v>
      </c>
      <c r="I171" s="20" t="s">
        <v>2641</v>
      </c>
      <c r="J171" s="20" t="s">
        <v>50</v>
      </c>
      <c r="K171" s="20" t="s">
        <v>12</v>
      </c>
      <c r="L171">
        <v>108</v>
      </c>
      <c r="M171" s="20" t="s">
        <v>49</v>
      </c>
      <c r="N171" s="20" t="s">
        <v>14</v>
      </c>
      <c r="O171">
        <v>0.7117</v>
      </c>
      <c r="P171">
        <v>76.864000000000004</v>
      </c>
      <c r="Q171">
        <v>31.929400000000001</v>
      </c>
      <c r="R171" s="7">
        <v>0.71169899999999997</v>
      </c>
      <c r="S171" s="1">
        <v>76.863956000000002</v>
      </c>
      <c r="T171" s="20" t="s">
        <v>314</v>
      </c>
      <c r="U171" s="7">
        <v>31.929400000000001</v>
      </c>
      <c r="V171" s="1">
        <v>2454.2199999999998</v>
      </c>
      <c r="W171">
        <v>2026</v>
      </c>
    </row>
    <row r="172" spans="1:23" hidden="1" x14ac:dyDescent="0.25">
      <c r="A172">
        <v>72036194</v>
      </c>
      <c r="B172" s="2">
        <v>46060</v>
      </c>
      <c r="C172" s="20" t="s">
        <v>2537</v>
      </c>
      <c r="D172" s="20" t="s">
        <v>9</v>
      </c>
      <c r="E172" s="20" t="s">
        <v>10</v>
      </c>
      <c r="F172" s="20" t="s">
        <v>3819</v>
      </c>
      <c r="G172" s="20" t="s">
        <v>3820</v>
      </c>
      <c r="H172" s="20" t="s">
        <v>2640</v>
      </c>
      <c r="I172" s="20" t="s">
        <v>2641</v>
      </c>
      <c r="J172" s="20" t="s">
        <v>50</v>
      </c>
      <c r="K172" s="20" t="s">
        <v>12</v>
      </c>
      <c r="L172">
        <v>1420</v>
      </c>
      <c r="M172" s="20" t="s">
        <v>49</v>
      </c>
      <c r="N172" s="20" t="s">
        <v>14</v>
      </c>
      <c r="O172">
        <v>0.7117</v>
      </c>
      <c r="P172">
        <v>1010.614</v>
      </c>
      <c r="Q172">
        <v>31.929400000000001</v>
      </c>
      <c r="R172" s="7">
        <v>0.71169899999999997</v>
      </c>
      <c r="S172" s="1">
        <v>1010.614042</v>
      </c>
      <c r="T172" s="20" t="s">
        <v>314</v>
      </c>
      <c r="U172" s="7">
        <v>31.929400000000001</v>
      </c>
      <c r="V172" s="1">
        <v>32268.3</v>
      </c>
      <c r="W172">
        <v>2026</v>
      </c>
    </row>
    <row r="173" spans="1:23" hidden="1" x14ac:dyDescent="0.25">
      <c r="A173">
        <v>72036338</v>
      </c>
      <c r="B173" s="2">
        <v>46063</v>
      </c>
      <c r="C173" s="20" t="s">
        <v>2537</v>
      </c>
      <c r="D173" s="20" t="s">
        <v>9</v>
      </c>
      <c r="E173" s="20" t="s">
        <v>10</v>
      </c>
      <c r="F173" s="20" t="s">
        <v>3837</v>
      </c>
      <c r="G173" s="20" t="s">
        <v>3838</v>
      </c>
      <c r="H173" s="20" t="s">
        <v>3843</v>
      </c>
      <c r="I173" s="20" t="s">
        <v>3844</v>
      </c>
      <c r="J173" s="20" t="s">
        <v>50</v>
      </c>
      <c r="K173" s="20" t="s">
        <v>32</v>
      </c>
      <c r="L173">
        <v>6030</v>
      </c>
      <c r="M173" s="20" t="s">
        <v>49</v>
      </c>
      <c r="N173" s="20" t="s">
        <v>14</v>
      </c>
      <c r="O173">
        <v>0.39829999999999999</v>
      </c>
      <c r="P173">
        <v>2401.7489999999998</v>
      </c>
      <c r="Q173">
        <v>31.302900000000001</v>
      </c>
      <c r="R173" s="7">
        <v>0.39829999999999999</v>
      </c>
      <c r="S173" s="1">
        <v>2401.7490389999998</v>
      </c>
      <c r="T173" s="20" t="s">
        <v>314</v>
      </c>
      <c r="U173" s="7">
        <v>31.302900000000001</v>
      </c>
      <c r="V173" s="1">
        <v>75181.710000000006</v>
      </c>
      <c r="W173">
        <v>2026</v>
      </c>
    </row>
    <row r="174" spans="1:23" hidden="1" x14ac:dyDescent="0.25">
      <c r="A174">
        <v>72035955</v>
      </c>
      <c r="B174" s="2">
        <v>46063</v>
      </c>
      <c r="C174" s="20" t="s">
        <v>2537</v>
      </c>
      <c r="D174" s="20" t="s">
        <v>9</v>
      </c>
      <c r="E174" s="20" t="s">
        <v>10</v>
      </c>
      <c r="F174" s="20" t="s">
        <v>3837</v>
      </c>
      <c r="G174" s="20" t="s">
        <v>3838</v>
      </c>
      <c r="H174" s="20" t="s">
        <v>2653</v>
      </c>
      <c r="I174" s="20" t="s">
        <v>2654</v>
      </c>
      <c r="J174" s="20" t="s">
        <v>50</v>
      </c>
      <c r="K174" s="20" t="s">
        <v>32</v>
      </c>
      <c r="L174">
        <v>2010</v>
      </c>
      <c r="M174" s="20" t="s">
        <v>49</v>
      </c>
      <c r="N174" s="20" t="s">
        <v>14</v>
      </c>
      <c r="O174">
        <v>0.52580000000000005</v>
      </c>
      <c r="P174">
        <v>1056.8579999999999</v>
      </c>
      <c r="Q174">
        <v>31.302900000000001</v>
      </c>
      <c r="R174" s="7">
        <v>0.52579900000000002</v>
      </c>
      <c r="S174" s="1">
        <v>1056.85799</v>
      </c>
      <c r="T174" s="20" t="s">
        <v>314</v>
      </c>
      <c r="U174" s="7">
        <v>31.302900000000001</v>
      </c>
      <c r="V174" s="1">
        <v>33082.720000000001</v>
      </c>
      <c r="W174">
        <v>2026</v>
      </c>
    </row>
    <row r="175" spans="1:23" hidden="1" x14ac:dyDescent="0.25">
      <c r="A175">
        <v>72036337</v>
      </c>
      <c r="B175" s="2">
        <v>46063</v>
      </c>
      <c r="C175" s="20" t="s">
        <v>2537</v>
      </c>
      <c r="D175" s="20" t="s">
        <v>9</v>
      </c>
      <c r="E175" s="20" t="s">
        <v>10</v>
      </c>
      <c r="F175" s="20" t="s">
        <v>3837</v>
      </c>
      <c r="G175" s="20" t="s">
        <v>3838</v>
      </c>
      <c r="H175" s="20" t="s">
        <v>3843</v>
      </c>
      <c r="I175" s="20" t="s">
        <v>3844</v>
      </c>
      <c r="J175" s="20" t="s">
        <v>50</v>
      </c>
      <c r="K175" s="20" t="s">
        <v>32</v>
      </c>
      <c r="L175">
        <v>5400</v>
      </c>
      <c r="M175" s="20" t="s">
        <v>49</v>
      </c>
      <c r="N175" s="20" t="s">
        <v>14</v>
      </c>
      <c r="O175">
        <v>0.39829999999999999</v>
      </c>
      <c r="P175">
        <v>2150.8200000000002</v>
      </c>
      <c r="Q175">
        <v>31.302900000000001</v>
      </c>
      <c r="R175" s="7">
        <v>0.39829999999999999</v>
      </c>
      <c r="S175" s="1">
        <v>2150.819892</v>
      </c>
      <c r="T175" s="20" t="s">
        <v>314</v>
      </c>
      <c r="U175" s="7">
        <v>31.302900000000001</v>
      </c>
      <c r="V175" s="1">
        <v>67326.899999999994</v>
      </c>
      <c r="W175">
        <v>2026</v>
      </c>
    </row>
    <row r="176" spans="1:23" hidden="1" x14ac:dyDescent="0.25">
      <c r="A176">
        <v>72036341</v>
      </c>
      <c r="B176" s="2">
        <v>46063</v>
      </c>
      <c r="C176" s="20" t="s">
        <v>2537</v>
      </c>
      <c r="D176" s="20" t="s">
        <v>9</v>
      </c>
      <c r="E176" s="20" t="s">
        <v>10</v>
      </c>
      <c r="F176" s="20" t="s">
        <v>3837</v>
      </c>
      <c r="G176" s="20" t="s">
        <v>3838</v>
      </c>
      <c r="H176" s="20" t="s">
        <v>3843</v>
      </c>
      <c r="I176" s="20" t="s">
        <v>3844</v>
      </c>
      <c r="J176" s="20" t="s">
        <v>50</v>
      </c>
      <c r="K176" s="20" t="s">
        <v>32</v>
      </c>
      <c r="L176">
        <v>3510</v>
      </c>
      <c r="M176" s="20" t="s">
        <v>49</v>
      </c>
      <c r="N176" s="20" t="s">
        <v>14</v>
      </c>
      <c r="O176">
        <v>0.39829999999999999</v>
      </c>
      <c r="P176">
        <v>1398.0329999999999</v>
      </c>
      <c r="Q176">
        <v>31.302900000000001</v>
      </c>
      <c r="R176" s="7">
        <v>0.39829999999999999</v>
      </c>
      <c r="S176" s="1">
        <v>1398.033089</v>
      </c>
      <c r="T176" s="20" t="s">
        <v>314</v>
      </c>
      <c r="U176" s="7">
        <v>31.302900000000001</v>
      </c>
      <c r="V176" s="1">
        <v>43762.49</v>
      </c>
      <c r="W176">
        <v>2026</v>
      </c>
    </row>
    <row r="177" spans="1:23" hidden="1" x14ac:dyDescent="0.25">
      <c r="A177">
        <v>72036339</v>
      </c>
      <c r="B177" s="2">
        <v>46063</v>
      </c>
      <c r="C177" s="20" t="s">
        <v>2537</v>
      </c>
      <c r="D177" s="20" t="s">
        <v>9</v>
      </c>
      <c r="E177" s="20" t="s">
        <v>10</v>
      </c>
      <c r="F177" s="20" t="s">
        <v>3837</v>
      </c>
      <c r="G177" s="20" t="s">
        <v>3838</v>
      </c>
      <c r="H177" s="20" t="s">
        <v>3843</v>
      </c>
      <c r="I177" s="20" t="s">
        <v>3844</v>
      </c>
      <c r="J177" s="20" t="s">
        <v>50</v>
      </c>
      <c r="K177" s="20" t="s">
        <v>32</v>
      </c>
      <c r="L177">
        <v>6030</v>
      </c>
      <c r="M177" s="20" t="s">
        <v>49</v>
      </c>
      <c r="N177" s="20" t="s">
        <v>14</v>
      </c>
      <c r="O177">
        <v>0.39829999999999999</v>
      </c>
      <c r="P177">
        <v>2401.7489999999998</v>
      </c>
      <c r="Q177">
        <v>31.302900000000001</v>
      </c>
      <c r="R177" s="7">
        <v>0.39829999999999999</v>
      </c>
      <c r="S177" s="1">
        <v>2401.7490389999998</v>
      </c>
      <c r="T177" s="20" t="s">
        <v>314</v>
      </c>
      <c r="U177" s="7">
        <v>31.302900000000001</v>
      </c>
      <c r="V177" s="1">
        <v>75181.710000000006</v>
      </c>
      <c r="W177">
        <v>2026</v>
      </c>
    </row>
    <row r="178" spans="1:23" hidden="1" x14ac:dyDescent="0.25">
      <c r="A178">
        <v>72036340</v>
      </c>
      <c r="B178" s="2">
        <v>46063</v>
      </c>
      <c r="C178" s="20" t="s">
        <v>2537</v>
      </c>
      <c r="D178" s="20" t="s">
        <v>9</v>
      </c>
      <c r="E178" s="20" t="s">
        <v>10</v>
      </c>
      <c r="F178" s="20" t="s">
        <v>3837</v>
      </c>
      <c r="G178" s="20" t="s">
        <v>3838</v>
      </c>
      <c r="H178" s="20" t="s">
        <v>3843</v>
      </c>
      <c r="I178" s="20" t="s">
        <v>3844</v>
      </c>
      <c r="J178" s="20" t="s">
        <v>50</v>
      </c>
      <c r="K178" s="20" t="s">
        <v>32</v>
      </c>
      <c r="L178">
        <v>6030</v>
      </c>
      <c r="M178" s="20" t="s">
        <v>49</v>
      </c>
      <c r="N178" s="20" t="s">
        <v>14</v>
      </c>
      <c r="O178">
        <v>0.39829999999999999</v>
      </c>
      <c r="P178">
        <v>2401.7489999999998</v>
      </c>
      <c r="Q178">
        <v>31.302900000000001</v>
      </c>
      <c r="R178" s="7">
        <v>0.39829999999999999</v>
      </c>
      <c r="S178" s="1">
        <v>2401.7490389999998</v>
      </c>
      <c r="T178" s="20" t="s">
        <v>314</v>
      </c>
      <c r="U178" s="7">
        <v>31.302900000000001</v>
      </c>
      <c r="V178" s="1">
        <v>75181.710000000006</v>
      </c>
      <c r="W178">
        <v>2026</v>
      </c>
    </row>
    <row r="179" spans="1:23" hidden="1" x14ac:dyDescent="0.25">
      <c r="A179">
        <v>72035950</v>
      </c>
      <c r="B179" s="2">
        <v>46063</v>
      </c>
      <c r="C179" s="20" t="s">
        <v>2537</v>
      </c>
      <c r="D179" s="20" t="s">
        <v>9</v>
      </c>
      <c r="E179" s="20" t="s">
        <v>10</v>
      </c>
      <c r="F179" s="20" t="s">
        <v>3837</v>
      </c>
      <c r="G179" s="20" t="s">
        <v>3838</v>
      </c>
      <c r="H179" s="20" t="s">
        <v>2653</v>
      </c>
      <c r="I179" s="20" t="s">
        <v>2654</v>
      </c>
      <c r="J179" s="20" t="s">
        <v>50</v>
      </c>
      <c r="K179" s="20" t="s">
        <v>32</v>
      </c>
      <c r="L179">
        <v>1510</v>
      </c>
      <c r="M179" s="20" t="s">
        <v>49</v>
      </c>
      <c r="N179" s="20" t="s">
        <v>14</v>
      </c>
      <c r="O179">
        <v>0.52580000000000005</v>
      </c>
      <c r="P179">
        <v>793.95799999999997</v>
      </c>
      <c r="Q179">
        <v>31.302900000000001</v>
      </c>
      <c r="R179" s="7">
        <v>0.52579900000000002</v>
      </c>
      <c r="S179" s="1">
        <v>793.95806700000003</v>
      </c>
      <c r="T179" s="20" t="s">
        <v>314</v>
      </c>
      <c r="U179" s="7">
        <v>31.302900000000001</v>
      </c>
      <c r="V179" s="1">
        <v>24853.19</v>
      </c>
      <c r="W179">
        <v>2026</v>
      </c>
    </row>
    <row r="180" spans="1:23" hidden="1" x14ac:dyDescent="0.25">
      <c r="A180">
        <v>72036348</v>
      </c>
      <c r="B180" s="2">
        <v>46063</v>
      </c>
      <c r="C180" s="20" t="s">
        <v>2537</v>
      </c>
      <c r="D180" s="20" t="s">
        <v>9</v>
      </c>
      <c r="E180" s="20" t="s">
        <v>10</v>
      </c>
      <c r="F180" s="20" t="s">
        <v>3851</v>
      </c>
      <c r="G180" s="20" t="s">
        <v>3852</v>
      </c>
      <c r="H180" s="20" t="s">
        <v>3853</v>
      </c>
      <c r="I180" s="20" t="s">
        <v>3854</v>
      </c>
      <c r="J180" s="20" t="s">
        <v>50</v>
      </c>
      <c r="K180" s="20" t="s">
        <v>12</v>
      </c>
      <c r="L180">
        <v>1010</v>
      </c>
      <c r="M180" s="20" t="s">
        <v>49</v>
      </c>
      <c r="N180" s="20" t="s">
        <v>14</v>
      </c>
      <c r="O180">
        <v>0.78380000000000005</v>
      </c>
      <c r="P180">
        <v>791.64</v>
      </c>
      <c r="Q180">
        <v>31.302900000000001</v>
      </c>
      <c r="R180" s="7">
        <v>0.78379900000000002</v>
      </c>
      <c r="S180" s="1">
        <v>791.64007100000003</v>
      </c>
      <c r="T180" s="20" t="s">
        <v>314</v>
      </c>
      <c r="U180" s="7">
        <v>31.302900000000001</v>
      </c>
      <c r="V180" s="1">
        <v>24780.63</v>
      </c>
      <c r="W180">
        <v>2026</v>
      </c>
    </row>
    <row r="181" spans="1:23" hidden="1" x14ac:dyDescent="0.25">
      <c r="A181">
        <v>72036123</v>
      </c>
      <c r="B181" s="2">
        <v>46063</v>
      </c>
      <c r="C181" s="20" t="s">
        <v>2537</v>
      </c>
      <c r="D181" s="20" t="s">
        <v>9</v>
      </c>
      <c r="E181" s="20" t="s">
        <v>10</v>
      </c>
      <c r="F181" s="20" t="s">
        <v>3851</v>
      </c>
      <c r="G181" s="20" t="s">
        <v>3852</v>
      </c>
      <c r="H181" s="20" t="s">
        <v>3859</v>
      </c>
      <c r="I181" s="20" t="s">
        <v>3860</v>
      </c>
      <c r="J181" s="20" t="s">
        <v>50</v>
      </c>
      <c r="K181" s="20" t="s">
        <v>12</v>
      </c>
      <c r="L181">
        <v>1620</v>
      </c>
      <c r="M181" s="20" t="s">
        <v>49</v>
      </c>
      <c r="N181" s="20" t="s">
        <v>14</v>
      </c>
      <c r="O181">
        <v>0.7117</v>
      </c>
      <c r="P181">
        <v>1152.954</v>
      </c>
      <c r="Q181">
        <v>31.302900000000001</v>
      </c>
      <c r="R181" s="7">
        <v>0.71169899999999997</v>
      </c>
      <c r="S181" s="1">
        <v>1152.9538789999999</v>
      </c>
      <c r="T181" s="20" t="s">
        <v>314</v>
      </c>
      <c r="U181" s="7">
        <v>31.302900000000001</v>
      </c>
      <c r="V181" s="1">
        <v>36090.800000000003</v>
      </c>
      <c r="W181">
        <v>2026</v>
      </c>
    </row>
    <row r="182" spans="1:23" hidden="1" x14ac:dyDescent="0.25">
      <c r="A182">
        <v>72036126</v>
      </c>
      <c r="B182" s="2">
        <v>46063</v>
      </c>
      <c r="C182" s="20" t="s">
        <v>2537</v>
      </c>
      <c r="D182" s="20" t="s">
        <v>9</v>
      </c>
      <c r="E182" s="20" t="s">
        <v>10</v>
      </c>
      <c r="F182" s="20" t="s">
        <v>3851</v>
      </c>
      <c r="G182" s="20" t="s">
        <v>3852</v>
      </c>
      <c r="H182" s="20" t="s">
        <v>3861</v>
      </c>
      <c r="I182" s="20" t="s">
        <v>3862</v>
      </c>
      <c r="J182" s="20" t="s">
        <v>50</v>
      </c>
      <c r="K182" s="20" t="s">
        <v>12</v>
      </c>
      <c r="L182">
        <v>90</v>
      </c>
      <c r="M182" s="20" t="s">
        <v>49</v>
      </c>
      <c r="N182" s="20" t="s">
        <v>14</v>
      </c>
      <c r="O182">
        <v>0.73250000000000004</v>
      </c>
      <c r="P182">
        <v>65.924999999999997</v>
      </c>
      <c r="Q182">
        <v>31.302900000000001</v>
      </c>
      <c r="R182" s="7">
        <v>0.73249900000000001</v>
      </c>
      <c r="S182" s="1">
        <v>65.924881999999997</v>
      </c>
      <c r="T182" s="20" t="s">
        <v>314</v>
      </c>
      <c r="U182" s="7">
        <v>31.302900000000001</v>
      </c>
      <c r="V182" s="1">
        <v>2063.64</v>
      </c>
      <c r="W182">
        <v>2026</v>
      </c>
    </row>
    <row r="183" spans="1:23" hidden="1" x14ac:dyDescent="0.25">
      <c r="A183">
        <v>72036137</v>
      </c>
      <c r="B183" s="2">
        <v>46063</v>
      </c>
      <c r="C183" s="20" t="s">
        <v>2537</v>
      </c>
      <c r="D183" s="20" t="s">
        <v>9</v>
      </c>
      <c r="E183" s="20" t="s">
        <v>10</v>
      </c>
      <c r="F183" s="20" t="s">
        <v>3851</v>
      </c>
      <c r="G183" s="20" t="s">
        <v>3852</v>
      </c>
      <c r="H183" s="20" t="s">
        <v>3823</v>
      </c>
      <c r="I183" s="20" t="s">
        <v>3824</v>
      </c>
      <c r="J183" s="20" t="s">
        <v>50</v>
      </c>
      <c r="K183" s="20" t="s">
        <v>12</v>
      </c>
      <c r="L183">
        <v>1010</v>
      </c>
      <c r="M183" s="20" t="s">
        <v>49</v>
      </c>
      <c r="N183" s="20" t="s">
        <v>14</v>
      </c>
      <c r="O183">
        <v>0.78380000000000005</v>
      </c>
      <c r="P183">
        <v>791.63800000000003</v>
      </c>
      <c r="Q183">
        <v>31.302900000000001</v>
      </c>
      <c r="R183" s="7">
        <v>0.78379900000000002</v>
      </c>
      <c r="S183" s="1">
        <v>791.63815399999999</v>
      </c>
      <c r="T183" s="20" t="s">
        <v>314</v>
      </c>
      <c r="U183" s="7">
        <v>31.302900000000001</v>
      </c>
      <c r="V183" s="1">
        <v>24780.57</v>
      </c>
      <c r="W183">
        <v>2026</v>
      </c>
    </row>
    <row r="184" spans="1:23" hidden="1" x14ac:dyDescent="0.25">
      <c r="A184">
        <v>72036025</v>
      </c>
      <c r="B184" s="2">
        <v>46063</v>
      </c>
      <c r="C184" s="20" t="s">
        <v>2537</v>
      </c>
      <c r="D184" s="20" t="s">
        <v>9</v>
      </c>
      <c r="E184" s="20" t="s">
        <v>10</v>
      </c>
      <c r="F184" s="20" t="s">
        <v>3851</v>
      </c>
      <c r="G184" s="20" t="s">
        <v>3852</v>
      </c>
      <c r="H184" s="20" t="s">
        <v>3863</v>
      </c>
      <c r="I184" s="20" t="s">
        <v>3864</v>
      </c>
      <c r="J184" s="20" t="s">
        <v>50</v>
      </c>
      <c r="K184" s="20" t="s">
        <v>12</v>
      </c>
      <c r="L184">
        <v>1020</v>
      </c>
      <c r="M184" s="20" t="s">
        <v>49</v>
      </c>
      <c r="N184" s="20" t="s">
        <v>14</v>
      </c>
      <c r="O184">
        <v>0.78380000000000005</v>
      </c>
      <c r="P184">
        <v>799.48</v>
      </c>
      <c r="Q184">
        <v>31.302900000000001</v>
      </c>
      <c r="R184" s="7">
        <v>0.78379900000000002</v>
      </c>
      <c r="S184" s="1">
        <v>799.47991999999999</v>
      </c>
      <c r="T184" s="20" t="s">
        <v>314</v>
      </c>
      <c r="U184" s="7">
        <v>31.302900000000001</v>
      </c>
      <c r="V184" s="1">
        <v>25026.04</v>
      </c>
      <c r="W184">
        <v>2026</v>
      </c>
    </row>
    <row r="185" spans="1:23" hidden="1" x14ac:dyDescent="0.25">
      <c r="A185">
        <v>72036207</v>
      </c>
      <c r="B185" s="2">
        <v>46063</v>
      </c>
      <c r="C185" s="20" t="s">
        <v>2537</v>
      </c>
      <c r="D185" s="20" t="s">
        <v>9</v>
      </c>
      <c r="E185" s="20" t="s">
        <v>10</v>
      </c>
      <c r="F185" s="20" t="s">
        <v>3851</v>
      </c>
      <c r="G185" s="20" t="s">
        <v>3852</v>
      </c>
      <c r="H185" s="20" t="s">
        <v>3865</v>
      </c>
      <c r="I185" s="20" t="s">
        <v>3866</v>
      </c>
      <c r="J185" s="20" t="s">
        <v>50</v>
      </c>
      <c r="K185" s="20" t="s">
        <v>12</v>
      </c>
      <c r="L185">
        <v>1620</v>
      </c>
      <c r="M185" s="20" t="s">
        <v>49</v>
      </c>
      <c r="N185" s="20" t="s">
        <v>14</v>
      </c>
      <c r="O185">
        <v>0.78380000000000005</v>
      </c>
      <c r="P185">
        <v>1269.76</v>
      </c>
      <c r="Q185">
        <v>31.302900000000001</v>
      </c>
      <c r="R185" s="7">
        <v>0.78379900000000002</v>
      </c>
      <c r="S185" s="1">
        <v>1269.75999</v>
      </c>
      <c r="T185" s="20" t="s">
        <v>314</v>
      </c>
      <c r="U185" s="7">
        <v>31.302900000000001</v>
      </c>
      <c r="V185" s="1">
        <v>39747.17</v>
      </c>
      <c r="W185">
        <v>2026</v>
      </c>
    </row>
    <row r="186" spans="1:23" hidden="1" x14ac:dyDescent="0.25">
      <c r="A186">
        <v>72036211</v>
      </c>
      <c r="B186" s="2">
        <v>46063</v>
      </c>
      <c r="C186" s="20" t="s">
        <v>2537</v>
      </c>
      <c r="D186" s="20" t="s">
        <v>9</v>
      </c>
      <c r="E186" s="20" t="s">
        <v>10</v>
      </c>
      <c r="F186" s="20" t="s">
        <v>3851</v>
      </c>
      <c r="G186" s="20" t="s">
        <v>3852</v>
      </c>
      <c r="H186" s="20" t="s">
        <v>3867</v>
      </c>
      <c r="I186" s="20" t="s">
        <v>3868</v>
      </c>
      <c r="J186" s="20" t="s">
        <v>50</v>
      </c>
      <c r="K186" s="20" t="s">
        <v>12</v>
      </c>
      <c r="L186">
        <v>1020</v>
      </c>
      <c r="M186" s="20" t="s">
        <v>49</v>
      </c>
      <c r="N186" s="20" t="s">
        <v>14</v>
      </c>
      <c r="O186">
        <v>0.73240000000000005</v>
      </c>
      <c r="P186">
        <v>747.048</v>
      </c>
      <c r="Q186">
        <v>31.302900000000001</v>
      </c>
      <c r="R186" s="7">
        <v>0.73239900000000002</v>
      </c>
      <c r="S186" s="1">
        <v>747.04803700000002</v>
      </c>
      <c r="T186" s="20" t="s">
        <v>314</v>
      </c>
      <c r="U186" s="7">
        <v>31.302900000000001</v>
      </c>
      <c r="V186" s="1">
        <v>23384.77</v>
      </c>
      <c r="W186">
        <v>2026</v>
      </c>
    </row>
    <row r="187" spans="1:23" hidden="1" x14ac:dyDescent="0.25">
      <c r="A187">
        <v>72036288</v>
      </c>
      <c r="B187" s="2">
        <v>46063</v>
      </c>
      <c r="C187" s="20" t="s">
        <v>2537</v>
      </c>
      <c r="D187" s="20" t="s">
        <v>9</v>
      </c>
      <c r="E187" s="20" t="s">
        <v>10</v>
      </c>
      <c r="F187" s="20" t="s">
        <v>3851</v>
      </c>
      <c r="G187" s="20" t="s">
        <v>3852</v>
      </c>
      <c r="H187" s="20" t="s">
        <v>2653</v>
      </c>
      <c r="I187" s="20" t="s">
        <v>2654</v>
      </c>
      <c r="J187" s="20" t="s">
        <v>50</v>
      </c>
      <c r="K187" s="20" t="s">
        <v>12</v>
      </c>
      <c r="L187">
        <v>2550</v>
      </c>
      <c r="M187" s="20" t="s">
        <v>49</v>
      </c>
      <c r="N187" s="20" t="s">
        <v>14</v>
      </c>
      <c r="O187">
        <v>0.52580000000000005</v>
      </c>
      <c r="P187">
        <v>1340.79</v>
      </c>
      <c r="Q187">
        <v>31.302900000000001</v>
      </c>
      <c r="R187" s="7">
        <v>0.52579900000000002</v>
      </c>
      <c r="S187" s="1">
        <v>1340.79015</v>
      </c>
      <c r="T187" s="20" t="s">
        <v>314</v>
      </c>
      <c r="U187" s="7">
        <v>31.302900000000001</v>
      </c>
      <c r="V187" s="1">
        <v>41970.62</v>
      </c>
      <c r="W187">
        <v>2026</v>
      </c>
    </row>
    <row r="188" spans="1:23" hidden="1" x14ac:dyDescent="0.25">
      <c r="A188">
        <v>72036351</v>
      </c>
      <c r="B188" s="2">
        <v>46063</v>
      </c>
      <c r="C188" s="20" t="s">
        <v>2537</v>
      </c>
      <c r="D188" s="20" t="s">
        <v>9</v>
      </c>
      <c r="E188" s="20" t="s">
        <v>10</v>
      </c>
      <c r="F188" s="20" t="s">
        <v>3851</v>
      </c>
      <c r="G188" s="20" t="s">
        <v>3852</v>
      </c>
      <c r="H188" s="20" t="s">
        <v>2664</v>
      </c>
      <c r="I188" s="20" t="s">
        <v>2665</v>
      </c>
      <c r="J188" s="20" t="s">
        <v>50</v>
      </c>
      <c r="K188" s="20" t="s">
        <v>12</v>
      </c>
      <c r="L188">
        <v>1010</v>
      </c>
      <c r="M188" s="20" t="s">
        <v>49</v>
      </c>
      <c r="N188" s="20" t="s">
        <v>14</v>
      </c>
      <c r="O188">
        <v>0.52580000000000005</v>
      </c>
      <c r="P188">
        <v>531.05799999999999</v>
      </c>
      <c r="Q188">
        <v>31.302900000000001</v>
      </c>
      <c r="R188" s="7">
        <v>0.52579900000000002</v>
      </c>
      <c r="S188" s="1">
        <v>531.05814399999997</v>
      </c>
      <c r="T188" s="20" t="s">
        <v>314</v>
      </c>
      <c r="U188" s="7">
        <v>31.302900000000001</v>
      </c>
      <c r="V188" s="1">
        <v>16623.66</v>
      </c>
      <c r="W188">
        <v>2026</v>
      </c>
    </row>
    <row r="189" spans="1:23" hidden="1" x14ac:dyDescent="0.25">
      <c r="A189">
        <v>72036293</v>
      </c>
      <c r="B189" s="2">
        <v>46063</v>
      </c>
      <c r="C189" s="20" t="s">
        <v>2537</v>
      </c>
      <c r="D189" s="20" t="s">
        <v>9</v>
      </c>
      <c r="E189" s="20" t="s">
        <v>10</v>
      </c>
      <c r="F189" s="20" t="s">
        <v>3851</v>
      </c>
      <c r="G189" s="20" t="s">
        <v>3852</v>
      </c>
      <c r="H189" s="20" t="s">
        <v>2653</v>
      </c>
      <c r="I189" s="20" t="s">
        <v>2654</v>
      </c>
      <c r="J189" s="20" t="s">
        <v>50</v>
      </c>
      <c r="K189" s="20" t="s">
        <v>12</v>
      </c>
      <c r="L189">
        <v>2550</v>
      </c>
      <c r="M189" s="20" t="s">
        <v>49</v>
      </c>
      <c r="N189" s="20" t="s">
        <v>14</v>
      </c>
      <c r="O189">
        <v>0.52580000000000005</v>
      </c>
      <c r="P189">
        <v>1340.79</v>
      </c>
      <c r="Q189">
        <v>31.302900000000001</v>
      </c>
      <c r="R189" s="7">
        <v>0.52579900000000002</v>
      </c>
      <c r="S189" s="1">
        <v>1340.79015</v>
      </c>
      <c r="T189" s="20" t="s">
        <v>314</v>
      </c>
      <c r="U189" s="7">
        <v>31.302900000000001</v>
      </c>
      <c r="V189" s="1">
        <v>41970.62</v>
      </c>
      <c r="W189">
        <v>2026</v>
      </c>
    </row>
    <row r="190" spans="1:23" hidden="1" x14ac:dyDescent="0.25">
      <c r="A190">
        <v>72036133</v>
      </c>
      <c r="B190" s="2">
        <v>46063</v>
      </c>
      <c r="C190" s="20" t="s">
        <v>2537</v>
      </c>
      <c r="D190" s="20" t="s">
        <v>9</v>
      </c>
      <c r="E190" s="20" t="s">
        <v>10</v>
      </c>
      <c r="F190" s="20" t="s">
        <v>3851</v>
      </c>
      <c r="G190" s="20" t="s">
        <v>3852</v>
      </c>
      <c r="H190" s="20" t="s">
        <v>3859</v>
      </c>
      <c r="I190" s="20" t="s">
        <v>3860</v>
      </c>
      <c r="J190" s="20" t="s">
        <v>50</v>
      </c>
      <c r="K190" s="20" t="s">
        <v>12</v>
      </c>
      <c r="L190">
        <v>686</v>
      </c>
      <c r="M190" s="20" t="s">
        <v>49</v>
      </c>
      <c r="N190" s="20" t="s">
        <v>14</v>
      </c>
      <c r="O190">
        <v>0.7117</v>
      </c>
      <c r="P190">
        <v>488.226</v>
      </c>
      <c r="Q190">
        <v>31.302900000000001</v>
      </c>
      <c r="R190" s="7">
        <v>0.71169899999999997</v>
      </c>
      <c r="S190" s="1">
        <v>488.22601100000003</v>
      </c>
      <c r="T190" s="20" t="s">
        <v>314</v>
      </c>
      <c r="U190" s="7">
        <v>31.302900000000001</v>
      </c>
      <c r="V190" s="1">
        <v>15282.89</v>
      </c>
      <c r="W190">
        <v>2026</v>
      </c>
    </row>
    <row r="191" spans="1:23" hidden="1" x14ac:dyDescent="0.25">
      <c r="A191">
        <v>72036008</v>
      </c>
      <c r="B191" s="2">
        <v>46063</v>
      </c>
      <c r="C191" s="20" t="s">
        <v>2537</v>
      </c>
      <c r="D191" s="20" t="s">
        <v>9</v>
      </c>
      <c r="E191" s="20" t="s">
        <v>10</v>
      </c>
      <c r="F191" s="20" t="s">
        <v>3851</v>
      </c>
      <c r="G191" s="20" t="s">
        <v>3852</v>
      </c>
      <c r="H191" s="20" t="s">
        <v>3865</v>
      </c>
      <c r="I191" s="20" t="s">
        <v>3866</v>
      </c>
      <c r="J191" s="20" t="s">
        <v>50</v>
      </c>
      <c r="K191" s="20" t="s">
        <v>12</v>
      </c>
      <c r="L191">
        <v>3420</v>
      </c>
      <c r="M191" s="20" t="s">
        <v>49</v>
      </c>
      <c r="N191" s="20" t="s">
        <v>14</v>
      </c>
      <c r="O191">
        <v>0.78380000000000005</v>
      </c>
      <c r="P191">
        <v>2680.596</v>
      </c>
      <c r="Q191">
        <v>31.302900000000001</v>
      </c>
      <c r="R191" s="7">
        <v>0.78379900000000002</v>
      </c>
      <c r="S191" s="1">
        <v>2680.596047</v>
      </c>
      <c r="T191" s="20" t="s">
        <v>314</v>
      </c>
      <c r="U191" s="7">
        <v>31.302900000000001</v>
      </c>
      <c r="V191" s="1">
        <v>83910.43</v>
      </c>
      <c r="W191">
        <v>2026</v>
      </c>
    </row>
    <row r="192" spans="1:23" hidden="1" x14ac:dyDescent="0.25">
      <c r="A192">
        <v>72036126</v>
      </c>
      <c r="B192" s="2">
        <v>46063</v>
      </c>
      <c r="C192" s="20" t="s">
        <v>2537</v>
      </c>
      <c r="D192" s="20" t="s">
        <v>9</v>
      </c>
      <c r="E192" s="20" t="s">
        <v>10</v>
      </c>
      <c r="F192" s="20" t="s">
        <v>3851</v>
      </c>
      <c r="G192" s="20" t="s">
        <v>3852</v>
      </c>
      <c r="H192" s="20" t="s">
        <v>3861</v>
      </c>
      <c r="I192" s="20" t="s">
        <v>3862</v>
      </c>
      <c r="J192" s="20" t="s">
        <v>50</v>
      </c>
      <c r="K192" s="20" t="s">
        <v>12</v>
      </c>
      <c r="L192">
        <v>1530</v>
      </c>
      <c r="M192" s="20" t="s">
        <v>49</v>
      </c>
      <c r="N192" s="20" t="s">
        <v>14</v>
      </c>
      <c r="O192">
        <v>0.73240000000000005</v>
      </c>
      <c r="P192">
        <v>1120.5719999999999</v>
      </c>
      <c r="Q192">
        <v>31.302900000000001</v>
      </c>
      <c r="R192" s="7">
        <v>0.73239900000000002</v>
      </c>
      <c r="S192" s="1">
        <v>1120.571895</v>
      </c>
      <c r="T192" s="20" t="s">
        <v>314</v>
      </c>
      <c r="U192" s="7">
        <v>31.302900000000001</v>
      </c>
      <c r="V192" s="1">
        <v>35077.15</v>
      </c>
      <c r="W192">
        <v>2026</v>
      </c>
    </row>
    <row r="193" spans="1:23" hidden="1" x14ac:dyDescent="0.25">
      <c r="A193">
        <v>72036142</v>
      </c>
      <c r="B193" s="2">
        <v>46063</v>
      </c>
      <c r="C193" s="20" t="s">
        <v>2537</v>
      </c>
      <c r="D193" s="20" t="s">
        <v>9</v>
      </c>
      <c r="E193" s="20" t="s">
        <v>10</v>
      </c>
      <c r="F193" s="20" t="s">
        <v>3851</v>
      </c>
      <c r="G193" s="20" t="s">
        <v>3852</v>
      </c>
      <c r="H193" s="20" t="s">
        <v>3823</v>
      </c>
      <c r="I193" s="20" t="s">
        <v>3824</v>
      </c>
      <c r="J193" s="20" t="s">
        <v>50</v>
      </c>
      <c r="K193" s="20" t="s">
        <v>12</v>
      </c>
      <c r="L193">
        <v>800</v>
      </c>
      <c r="M193" s="20" t="s">
        <v>49</v>
      </c>
      <c r="N193" s="20" t="s">
        <v>14</v>
      </c>
      <c r="O193">
        <v>0.78380000000000005</v>
      </c>
      <c r="P193">
        <v>627.04</v>
      </c>
      <c r="Q193">
        <v>31.302900000000001</v>
      </c>
      <c r="R193" s="7">
        <v>0.78379900000000002</v>
      </c>
      <c r="S193" s="1">
        <v>627.039986</v>
      </c>
      <c r="T193" s="20" t="s">
        <v>314</v>
      </c>
      <c r="U193" s="7">
        <v>31.302900000000001</v>
      </c>
      <c r="V193" s="1">
        <v>19628.169999999998</v>
      </c>
      <c r="W193">
        <v>2026</v>
      </c>
    </row>
    <row r="194" spans="1:23" hidden="1" x14ac:dyDescent="0.25">
      <c r="A194">
        <v>72035987</v>
      </c>
      <c r="B194" s="2">
        <v>46063</v>
      </c>
      <c r="C194" s="20" t="s">
        <v>2537</v>
      </c>
      <c r="D194" s="20" t="s">
        <v>9</v>
      </c>
      <c r="E194" s="20" t="s">
        <v>10</v>
      </c>
      <c r="F194" s="20" t="s">
        <v>3851</v>
      </c>
      <c r="G194" s="20" t="s">
        <v>3852</v>
      </c>
      <c r="H194" s="20" t="s">
        <v>2649</v>
      </c>
      <c r="I194" s="20" t="s">
        <v>2650</v>
      </c>
      <c r="J194" s="20" t="s">
        <v>50</v>
      </c>
      <c r="K194" s="20" t="s">
        <v>12</v>
      </c>
      <c r="L194">
        <v>3420</v>
      </c>
      <c r="M194" s="20" t="s">
        <v>49</v>
      </c>
      <c r="N194" s="20" t="s">
        <v>14</v>
      </c>
      <c r="O194">
        <v>0.56840000000000002</v>
      </c>
      <c r="P194">
        <v>1943.93</v>
      </c>
      <c r="Q194">
        <v>31.302900000000001</v>
      </c>
      <c r="R194" s="7">
        <v>0.56840000000000002</v>
      </c>
      <c r="S194" s="1">
        <v>1943.9301149999999</v>
      </c>
      <c r="T194" s="20" t="s">
        <v>314</v>
      </c>
      <c r="U194" s="7">
        <v>31.302900000000001</v>
      </c>
      <c r="V194" s="1">
        <v>60850.65</v>
      </c>
      <c r="W194">
        <v>2026</v>
      </c>
    </row>
    <row r="195" spans="1:23" hidden="1" x14ac:dyDescent="0.25">
      <c r="A195">
        <v>72036140</v>
      </c>
      <c r="B195" s="2">
        <v>46063</v>
      </c>
      <c r="C195" s="20" t="s">
        <v>2537</v>
      </c>
      <c r="D195" s="20" t="s">
        <v>9</v>
      </c>
      <c r="E195" s="20" t="s">
        <v>10</v>
      </c>
      <c r="F195" s="20" t="s">
        <v>3851</v>
      </c>
      <c r="G195" s="20" t="s">
        <v>3852</v>
      </c>
      <c r="H195" s="20" t="s">
        <v>3855</v>
      </c>
      <c r="I195" s="20" t="s">
        <v>3856</v>
      </c>
      <c r="J195" s="20" t="s">
        <v>50</v>
      </c>
      <c r="K195" s="20" t="s">
        <v>12</v>
      </c>
      <c r="L195">
        <v>1620</v>
      </c>
      <c r="M195" s="20" t="s">
        <v>49</v>
      </c>
      <c r="N195" s="20" t="s">
        <v>14</v>
      </c>
      <c r="O195">
        <v>0.78380000000000005</v>
      </c>
      <c r="P195">
        <v>1269.76</v>
      </c>
      <c r="Q195">
        <v>31.302900000000001</v>
      </c>
      <c r="R195" s="7">
        <v>0.78379900000000002</v>
      </c>
      <c r="S195" s="1">
        <v>1269.75999</v>
      </c>
      <c r="T195" s="20" t="s">
        <v>314</v>
      </c>
      <c r="U195" s="7">
        <v>31.302900000000001</v>
      </c>
      <c r="V195" s="1">
        <v>39747.17</v>
      </c>
      <c r="W195">
        <v>2026</v>
      </c>
    </row>
    <row r="196" spans="1:23" hidden="1" x14ac:dyDescent="0.25">
      <c r="A196">
        <v>72036271</v>
      </c>
      <c r="B196" s="2">
        <v>46063</v>
      </c>
      <c r="C196" s="20" t="s">
        <v>2537</v>
      </c>
      <c r="D196" s="20" t="s">
        <v>9</v>
      </c>
      <c r="E196" s="20" t="s">
        <v>10</v>
      </c>
      <c r="F196" s="20" t="s">
        <v>3851</v>
      </c>
      <c r="G196" s="20" t="s">
        <v>3852</v>
      </c>
      <c r="H196" s="20" t="s">
        <v>3825</v>
      </c>
      <c r="I196" s="20" t="s">
        <v>3826</v>
      </c>
      <c r="J196" s="20" t="s">
        <v>50</v>
      </c>
      <c r="K196" s="20" t="s">
        <v>12</v>
      </c>
      <c r="L196">
        <v>690</v>
      </c>
      <c r="M196" s="20" t="s">
        <v>49</v>
      </c>
      <c r="N196" s="20" t="s">
        <v>14</v>
      </c>
      <c r="O196">
        <v>0.50109999999999999</v>
      </c>
      <c r="P196">
        <v>345.76</v>
      </c>
      <c r="Q196">
        <v>31.302900000000001</v>
      </c>
      <c r="R196" s="7">
        <v>0.50109899999999996</v>
      </c>
      <c r="S196" s="1">
        <v>345.75997699999999</v>
      </c>
      <c r="T196" s="20" t="s">
        <v>314</v>
      </c>
      <c r="U196" s="7">
        <v>31.302900000000001</v>
      </c>
      <c r="V196" s="1">
        <v>10823.29</v>
      </c>
      <c r="W196">
        <v>2026</v>
      </c>
    </row>
    <row r="197" spans="1:23" hidden="1" x14ac:dyDescent="0.25">
      <c r="A197">
        <v>72036268</v>
      </c>
      <c r="B197" s="2">
        <v>46063</v>
      </c>
      <c r="C197" s="20" t="s">
        <v>2537</v>
      </c>
      <c r="D197" s="20" t="s">
        <v>9</v>
      </c>
      <c r="E197" s="20" t="s">
        <v>10</v>
      </c>
      <c r="F197" s="20" t="s">
        <v>3851</v>
      </c>
      <c r="G197" s="20" t="s">
        <v>3852</v>
      </c>
      <c r="H197" s="20" t="s">
        <v>2653</v>
      </c>
      <c r="I197" s="20" t="s">
        <v>2654</v>
      </c>
      <c r="J197" s="20" t="s">
        <v>50</v>
      </c>
      <c r="K197" s="20" t="s">
        <v>12</v>
      </c>
      <c r="L197">
        <v>2220</v>
      </c>
      <c r="M197" s="20" t="s">
        <v>49</v>
      </c>
      <c r="N197" s="20" t="s">
        <v>14</v>
      </c>
      <c r="O197">
        <v>0.50109999999999999</v>
      </c>
      <c r="P197">
        <v>1112.442</v>
      </c>
      <c r="Q197">
        <v>31.302900000000001</v>
      </c>
      <c r="R197" s="7">
        <v>0.50109899999999996</v>
      </c>
      <c r="S197" s="1">
        <v>1112.4419780000001</v>
      </c>
      <c r="T197" s="20" t="s">
        <v>314</v>
      </c>
      <c r="U197" s="7">
        <v>31.302900000000001</v>
      </c>
      <c r="V197" s="1">
        <v>34822.660000000003</v>
      </c>
      <c r="W197">
        <v>2026</v>
      </c>
    </row>
    <row r="198" spans="1:23" hidden="1" x14ac:dyDescent="0.25">
      <c r="A198">
        <v>72036372</v>
      </c>
      <c r="B198" s="2">
        <v>46063</v>
      </c>
      <c r="C198" s="20" t="s">
        <v>2537</v>
      </c>
      <c r="D198" s="20" t="s">
        <v>9</v>
      </c>
      <c r="E198" s="20" t="s">
        <v>10</v>
      </c>
      <c r="F198" s="20" t="s">
        <v>3845</v>
      </c>
      <c r="G198" s="20" t="s">
        <v>3846</v>
      </c>
      <c r="H198" s="20" t="s">
        <v>3847</v>
      </c>
      <c r="I198" s="20" t="s">
        <v>3848</v>
      </c>
      <c r="J198" s="20" t="s">
        <v>50</v>
      </c>
      <c r="K198" s="20" t="s">
        <v>33</v>
      </c>
      <c r="L198">
        <v>1028</v>
      </c>
      <c r="M198" s="20" t="s">
        <v>49</v>
      </c>
      <c r="N198" s="20" t="s">
        <v>14</v>
      </c>
      <c r="O198">
        <v>2.2435999999999998</v>
      </c>
      <c r="P198">
        <v>2306.42</v>
      </c>
      <c r="Q198">
        <v>31.302900000000001</v>
      </c>
      <c r="R198" s="7">
        <v>2.2435999999999998</v>
      </c>
      <c r="S198" s="1">
        <v>2306.419852</v>
      </c>
      <c r="T198" s="20" t="s">
        <v>314</v>
      </c>
      <c r="U198" s="7">
        <v>31.302900000000001</v>
      </c>
      <c r="V198" s="1">
        <v>72197.63</v>
      </c>
      <c r="W198">
        <v>2026</v>
      </c>
    </row>
    <row r="199" spans="1:23" hidden="1" x14ac:dyDescent="0.25">
      <c r="A199">
        <v>72035907</v>
      </c>
      <c r="B199" s="2">
        <v>46073</v>
      </c>
      <c r="C199" s="20" t="s">
        <v>2537</v>
      </c>
      <c r="D199" s="20" t="s">
        <v>9</v>
      </c>
      <c r="E199" s="20" t="s">
        <v>10</v>
      </c>
      <c r="F199" s="20" t="s">
        <v>3911</v>
      </c>
      <c r="G199" s="20" t="s">
        <v>3912</v>
      </c>
      <c r="H199" s="20" t="s">
        <v>2664</v>
      </c>
      <c r="I199" s="20" t="s">
        <v>2665</v>
      </c>
      <c r="J199" s="20" t="s">
        <v>50</v>
      </c>
      <c r="K199" s="20" t="s">
        <v>32</v>
      </c>
      <c r="L199">
        <v>4170</v>
      </c>
      <c r="M199" s="20" t="s">
        <v>49</v>
      </c>
      <c r="N199" s="20" t="s">
        <v>14</v>
      </c>
      <c r="O199">
        <v>0.50109999999999999</v>
      </c>
      <c r="P199">
        <v>2089.587</v>
      </c>
      <c r="Q199">
        <v>31.347000000000001</v>
      </c>
      <c r="R199" s="7">
        <v>0.50109899999999996</v>
      </c>
      <c r="S199" s="1">
        <v>2089.5868820000001</v>
      </c>
      <c r="T199" s="20" t="s">
        <v>314</v>
      </c>
      <c r="U199" s="7">
        <v>31.347000000000001</v>
      </c>
      <c r="V199" s="1">
        <v>65502.28</v>
      </c>
      <c r="W199">
        <v>2026</v>
      </c>
    </row>
    <row r="200" spans="1:23" hidden="1" x14ac:dyDescent="0.25">
      <c r="A200">
        <v>72035928</v>
      </c>
      <c r="B200" s="2">
        <v>46073</v>
      </c>
      <c r="C200" s="20" t="s">
        <v>2537</v>
      </c>
      <c r="D200" s="20" t="s">
        <v>9</v>
      </c>
      <c r="E200" s="20" t="s">
        <v>10</v>
      </c>
      <c r="F200" s="20" t="s">
        <v>3911</v>
      </c>
      <c r="G200" s="20" t="s">
        <v>3912</v>
      </c>
      <c r="H200" s="20" t="s">
        <v>3817</v>
      </c>
      <c r="I200" s="20" t="s">
        <v>3818</v>
      </c>
      <c r="J200" s="20" t="s">
        <v>50</v>
      </c>
      <c r="K200" s="20" t="s">
        <v>32</v>
      </c>
      <c r="L200">
        <v>2515</v>
      </c>
      <c r="M200" s="20" t="s">
        <v>49</v>
      </c>
      <c r="N200" s="20" t="s">
        <v>14</v>
      </c>
      <c r="O200">
        <v>0.50109999999999999</v>
      </c>
      <c r="P200">
        <v>1260.2670000000001</v>
      </c>
      <c r="Q200">
        <v>31.347000000000001</v>
      </c>
      <c r="R200" s="7">
        <v>0.50109899999999996</v>
      </c>
      <c r="S200" s="1">
        <v>1260.2670109999999</v>
      </c>
      <c r="T200" s="20" t="s">
        <v>314</v>
      </c>
      <c r="U200" s="7">
        <v>31.347000000000001</v>
      </c>
      <c r="V200" s="1">
        <v>39505.589999999997</v>
      </c>
      <c r="W200">
        <v>2026</v>
      </c>
    </row>
    <row r="201" spans="1:23" hidden="1" x14ac:dyDescent="0.25">
      <c r="A201">
        <v>72035937</v>
      </c>
      <c r="B201" s="2">
        <v>46073</v>
      </c>
      <c r="C201" s="20" t="s">
        <v>2537</v>
      </c>
      <c r="D201" s="20" t="s">
        <v>9</v>
      </c>
      <c r="E201" s="20" t="s">
        <v>10</v>
      </c>
      <c r="F201" s="20" t="s">
        <v>3911</v>
      </c>
      <c r="G201" s="20" t="s">
        <v>3912</v>
      </c>
      <c r="H201" s="20" t="s">
        <v>3817</v>
      </c>
      <c r="I201" s="20" t="s">
        <v>3818</v>
      </c>
      <c r="J201" s="20" t="s">
        <v>50</v>
      </c>
      <c r="K201" s="20" t="s">
        <v>32</v>
      </c>
      <c r="L201">
        <v>465</v>
      </c>
      <c r="M201" s="20" t="s">
        <v>49</v>
      </c>
      <c r="N201" s="20" t="s">
        <v>14</v>
      </c>
      <c r="O201">
        <v>0.50109999999999999</v>
      </c>
      <c r="P201">
        <v>233.012</v>
      </c>
      <c r="Q201">
        <v>31.347000000000001</v>
      </c>
      <c r="R201" s="7">
        <v>0.50109899999999996</v>
      </c>
      <c r="S201" s="1">
        <v>233.01209</v>
      </c>
      <c r="T201" s="20" t="s">
        <v>314</v>
      </c>
      <c r="U201" s="7">
        <v>31.347000000000001</v>
      </c>
      <c r="V201" s="1">
        <v>7304.23</v>
      </c>
      <c r="W201">
        <v>2026</v>
      </c>
    </row>
    <row r="202" spans="1:23" hidden="1" x14ac:dyDescent="0.25">
      <c r="A202">
        <v>72036342</v>
      </c>
      <c r="B202" s="2">
        <v>46073</v>
      </c>
      <c r="C202" s="20" t="s">
        <v>2537</v>
      </c>
      <c r="D202" s="20" t="s">
        <v>9</v>
      </c>
      <c r="E202" s="20" t="s">
        <v>10</v>
      </c>
      <c r="F202" s="20" t="s">
        <v>3911</v>
      </c>
      <c r="G202" s="20" t="s">
        <v>3912</v>
      </c>
      <c r="H202" s="20" t="s">
        <v>3843</v>
      </c>
      <c r="I202" s="20" t="s">
        <v>3844</v>
      </c>
      <c r="J202" s="20" t="s">
        <v>50</v>
      </c>
      <c r="K202" s="20" t="s">
        <v>32</v>
      </c>
      <c r="L202">
        <v>360</v>
      </c>
      <c r="M202" s="20" t="s">
        <v>49</v>
      </c>
      <c r="N202" s="20" t="s">
        <v>14</v>
      </c>
      <c r="O202">
        <v>0.39829999999999999</v>
      </c>
      <c r="P202">
        <v>143.38800000000001</v>
      </c>
      <c r="Q202">
        <v>31.347000000000001</v>
      </c>
      <c r="R202" s="7">
        <v>0.39829900000000001</v>
      </c>
      <c r="S202" s="1">
        <v>143.38788400000001</v>
      </c>
      <c r="T202" s="20" t="s">
        <v>314</v>
      </c>
      <c r="U202" s="7">
        <v>31.347000000000001</v>
      </c>
      <c r="V202" s="1">
        <v>4494.78</v>
      </c>
      <c r="W202">
        <v>2026</v>
      </c>
    </row>
    <row r="203" spans="1:23" hidden="1" x14ac:dyDescent="0.25">
      <c r="A203">
        <v>72035906</v>
      </c>
      <c r="B203" s="2">
        <v>46073</v>
      </c>
      <c r="C203" s="20" t="s">
        <v>2537</v>
      </c>
      <c r="D203" s="20" t="s">
        <v>9</v>
      </c>
      <c r="E203" s="20" t="s">
        <v>10</v>
      </c>
      <c r="F203" s="20" t="s">
        <v>3911</v>
      </c>
      <c r="G203" s="20" t="s">
        <v>3912</v>
      </c>
      <c r="H203" s="20" t="s">
        <v>2664</v>
      </c>
      <c r="I203" s="20" t="s">
        <v>2665</v>
      </c>
      <c r="J203" s="20" t="s">
        <v>50</v>
      </c>
      <c r="K203" s="20" t="s">
        <v>32</v>
      </c>
      <c r="L203">
        <v>4530</v>
      </c>
      <c r="M203" s="20" t="s">
        <v>49</v>
      </c>
      <c r="N203" s="20" t="s">
        <v>14</v>
      </c>
      <c r="O203">
        <v>0.50109999999999999</v>
      </c>
      <c r="P203">
        <v>2269.9830000000002</v>
      </c>
      <c r="Q203">
        <v>31.347000000000001</v>
      </c>
      <c r="R203" s="7">
        <v>0.50109899999999996</v>
      </c>
      <c r="S203" s="1">
        <v>2269.9830919999999</v>
      </c>
      <c r="T203" s="20" t="s">
        <v>314</v>
      </c>
      <c r="U203" s="7">
        <v>31.347000000000001</v>
      </c>
      <c r="V203" s="1">
        <v>71157.16</v>
      </c>
      <c r="W203">
        <v>2026</v>
      </c>
    </row>
    <row r="204" spans="1:23" hidden="1" x14ac:dyDescent="0.25">
      <c r="A204">
        <v>72036341</v>
      </c>
      <c r="B204" s="2">
        <v>46073</v>
      </c>
      <c r="C204" s="20" t="s">
        <v>2537</v>
      </c>
      <c r="D204" s="20" t="s">
        <v>9</v>
      </c>
      <c r="E204" s="20" t="s">
        <v>10</v>
      </c>
      <c r="F204" s="20" t="s">
        <v>3911</v>
      </c>
      <c r="G204" s="20" t="s">
        <v>3912</v>
      </c>
      <c r="H204" s="20" t="s">
        <v>3843</v>
      </c>
      <c r="I204" s="20" t="s">
        <v>3844</v>
      </c>
      <c r="J204" s="20" t="s">
        <v>50</v>
      </c>
      <c r="K204" s="20" t="s">
        <v>32</v>
      </c>
      <c r="L204">
        <v>2520</v>
      </c>
      <c r="M204" s="20" t="s">
        <v>49</v>
      </c>
      <c r="N204" s="20" t="s">
        <v>14</v>
      </c>
      <c r="O204">
        <v>0.39829999999999999</v>
      </c>
      <c r="P204">
        <v>1003.716</v>
      </c>
      <c r="Q204">
        <v>31.347000000000001</v>
      </c>
      <c r="R204" s="7">
        <v>0.39829900000000001</v>
      </c>
      <c r="S204" s="1">
        <v>1003.716145</v>
      </c>
      <c r="T204" s="20" t="s">
        <v>314</v>
      </c>
      <c r="U204" s="7">
        <v>31.347000000000001</v>
      </c>
      <c r="V204" s="1">
        <v>31463.49</v>
      </c>
      <c r="W204">
        <v>2026</v>
      </c>
    </row>
    <row r="205" spans="1:23" hidden="1" x14ac:dyDescent="0.25">
      <c r="A205">
        <v>72036342</v>
      </c>
      <c r="B205" s="2">
        <v>46073</v>
      </c>
      <c r="C205" s="20" t="s">
        <v>2537</v>
      </c>
      <c r="D205" s="20" t="s">
        <v>9</v>
      </c>
      <c r="E205" s="20" t="s">
        <v>10</v>
      </c>
      <c r="F205" s="20" t="s">
        <v>3911</v>
      </c>
      <c r="G205" s="20" t="s">
        <v>3912</v>
      </c>
      <c r="H205" s="20" t="s">
        <v>3843</v>
      </c>
      <c r="I205" s="20" t="s">
        <v>3844</v>
      </c>
      <c r="J205" s="20" t="s">
        <v>50</v>
      </c>
      <c r="K205" s="20" t="s">
        <v>32</v>
      </c>
      <c r="L205">
        <v>5670</v>
      </c>
      <c r="M205" s="20" t="s">
        <v>49</v>
      </c>
      <c r="N205" s="20" t="s">
        <v>14</v>
      </c>
      <c r="O205">
        <v>0.39829999999999999</v>
      </c>
      <c r="P205">
        <v>2258.3609999999999</v>
      </c>
      <c r="Q205">
        <v>31.347000000000001</v>
      </c>
      <c r="R205" s="7">
        <v>0.39829900000000001</v>
      </c>
      <c r="S205" s="1">
        <v>2258.3609270000002</v>
      </c>
      <c r="T205" s="20" t="s">
        <v>314</v>
      </c>
      <c r="U205" s="7">
        <v>31.347000000000001</v>
      </c>
      <c r="V205" s="1">
        <v>70792.84</v>
      </c>
      <c r="W205">
        <v>2026</v>
      </c>
    </row>
    <row r="206" spans="1:23" hidden="1" x14ac:dyDescent="0.25">
      <c r="A206">
        <v>72036165</v>
      </c>
      <c r="B206" s="2">
        <v>46073</v>
      </c>
      <c r="C206" s="20" t="s">
        <v>2537</v>
      </c>
      <c r="D206" s="20" t="s">
        <v>9</v>
      </c>
      <c r="E206" s="20" t="s">
        <v>10</v>
      </c>
      <c r="F206" s="20" t="s">
        <v>3907</v>
      </c>
      <c r="G206" s="20" t="s">
        <v>3908</v>
      </c>
      <c r="H206" s="20" t="s">
        <v>3855</v>
      </c>
      <c r="I206" s="20" t="s">
        <v>3856</v>
      </c>
      <c r="J206" s="20" t="s">
        <v>50</v>
      </c>
      <c r="K206" s="20" t="s">
        <v>12</v>
      </c>
      <c r="L206">
        <v>80</v>
      </c>
      <c r="M206" s="20" t="s">
        <v>49</v>
      </c>
      <c r="N206" s="20" t="s">
        <v>14</v>
      </c>
      <c r="O206">
        <v>0.78380000000000005</v>
      </c>
      <c r="P206">
        <v>62.704000000000001</v>
      </c>
      <c r="Q206">
        <v>31.347000000000001</v>
      </c>
      <c r="R206" s="7">
        <v>0.78380000000000005</v>
      </c>
      <c r="S206" s="1">
        <v>62.703927</v>
      </c>
      <c r="T206" s="20" t="s">
        <v>314</v>
      </c>
      <c r="U206" s="7">
        <v>31.347000000000001</v>
      </c>
      <c r="V206" s="1">
        <v>1965.58</v>
      </c>
      <c r="W206">
        <v>2026</v>
      </c>
    </row>
    <row r="207" spans="1:23" hidden="1" x14ac:dyDescent="0.25">
      <c r="A207">
        <v>72036374</v>
      </c>
      <c r="B207" s="2">
        <v>46073</v>
      </c>
      <c r="C207" s="20" t="s">
        <v>2537</v>
      </c>
      <c r="D207" s="20" t="s">
        <v>9</v>
      </c>
      <c r="E207" s="20" t="s">
        <v>10</v>
      </c>
      <c r="F207" s="20" t="s">
        <v>3884</v>
      </c>
      <c r="G207" s="20" t="s">
        <v>3885</v>
      </c>
      <c r="H207" s="20" t="s">
        <v>3886</v>
      </c>
      <c r="I207" s="20" t="s">
        <v>3887</v>
      </c>
      <c r="J207" s="20" t="s">
        <v>50</v>
      </c>
      <c r="K207" s="20" t="s">
        <v>32</v>
      </c>
      <c r="L207">
        <v>1020</v>
      </c>
      <c r="M207" s="20" t="s">
        <v>49</v>
      </c>
      <c r="N207" s="20" t="s">
        <v>14</v>
      </c>
      <c r="O207">
        <v>1.0754999999999999</v>
      </c>
      <c r="P207">
        <v>1097.01</v>
      </c>
      <c r="Q207">
        <v>31.347000000000001</v>
      </c>
      <c r="R207" s="7">
        <v>1.0754999999999999</v>
      </c>
      <c r="S207" s="1">
        <v>1097.0099210000001</v>
      </c>
      <c r="T207" s="20" t="s">
        <v>314</v>
      </c>
      <c r="U207" s="7">
        <v>31.347000000000001</v>
      </c>
      <c r="V207" s="1">
        <v>34387.97</v>
      </c>
      <c r="W207">
        <v>2026</v>
      </c>
    </row>
    <row r="208" spans="1:23" hidden="1" x14ac:dyDescent="0.25">
      <c r="A208">
        <v>72036373</v>
      </c>
      <c r="B208" s="2">
        <v>46073</v>
      </c>
      <c r="C208" s="20" t="s">
        <v>2537</v>
      </c>
      <c r="D208" s="20" t="s">
        <v>9</v>
      </c>
      <c r="E208" s="20" t="s">
        <v>10</v>
      </c>
      <c r="F208" s="20" t="s">
        <v>3884</v>
      </c>
      <c r="G208" s="20" t="s">
        <v>3885</v>
      </c>
      <c r="H208" s="20" t="s">
        <v>3888</v>
      </c>
      <c r="I208" s="20" t="s">
        <v>3889</v>
      </c>
      <c r="J208" s="20" t="s">
        <v>50</v>
      </c>
      <c r="K208" s="20" t="s">
        <v>32</v>
      </c>
      <c r="L208">
        <v>1020</v>
      </c>
      <c r="M208" s="20" t="s">
        <v>49</v>
      </c>
      <c r="N208" s="20" t="s">
        <v>14</v>
      </c>
      <c r="O208">
        <v>1.0754999999999999</v>
      </c>
      <c r="P208">
        <v>1097.01</v>
      </c>
      <c r="Q208">
        <v>31.347000000000001</v>
      </c>
      <c r="R208" s="7">
        <v>1.0754999999999999</v>
      </c>
      <c r="S208" s="1">
        <v>1097.0099210000001</v>
      </c>
      <c r="T208" s="20" t="s">
        <v>314</v>
      </c>
      <c r="U208" s="7">
        <v>31.347000000000001</v>
      </c>
      <c r="V208" s="1">
        <v>34387.97</v>
      </c>
      <c r="W208">
        <v>2026</v>
      </c>
    </row>
    <row r="209" spans="1:23" hidden="1" x14ac:dyDescent="0.25">
      <c r="A209">
        <v>72036082</v>
      </c>
      <c r="B209" s="2">
        <v>46074</v>
      </c>
      <c r="C209" s="20" t="s">
        <v>2537</v>
      </c>
      <c r="D209" s="20" t="s">
        <v>9</v>
      </c>
      <c r="E209" s="20" t="s">
        <v>10</v>
      </c>
      <c r="F209" s="20" t="s">
        <v>3913</v>
      </c>
      <c r="G209" s="20" t="s">
        <v>3914</v>
      </c>
      <c r="H209" s="20" t="s">
        <v>3821</v>
      </c>
      <c r="I209" s="20" t="s">
        <v>3822</v>
      </c>
      <c r="J209" s="20" t="s">
        <v>50</v>
      </c>
      <c r="K209" s="20" t="s">
        <v>12</v>
      </c>
      <c r="L209">
        <v>80</v>
      </c>
      <c r="M209" s="20" t="s">
        <v>49</v>
      </c>
      <c r="N209" s="20" t="s">
        <v>14</v>
      </c>
      <c r="O209">
        <v>0</v>
      </c>
      <c r="P209">
        <v>0</v>
      </c>
      <c r="Q209">
        <v>31.347000000000001</v>
      </c>
      <c r="R209" s="7">
        <v>0</v>
      </c>
      <c r="S209" s="1">
        <v>0</v>
      </c>
      <c r="T209" s="20" t="s">
        <v>314</v>
      </c>
      <c r="U209" s="7">
        <v>31.347000000000001</v>
      </c>
      <c r="V209" s="1">
        <v>0</v>
      </c>
      <c r="W209">
        <v>2026</v>
      </c>
    </row>
    <row r="210" spans="1:23" hidden="1" x14ac:dyDescent="0.25">
      <c r="A210">
        <v>72036020</v>
      </c>
      <c r="B210" s="2">
        <v>46074</v>
      </c>
      <c r="C210" s="20" t="s">
        <v>2537</v>
      </c>
      <c r="D210" s="20" t="s">
        <v>9</v>
      </c>
      <c r="E210" s="20" t="s">
        <v>10</v>
      </c>
      <c r="F210" s="20" t="s">
        <v>3913</v>
      </c>
      <c r="G210" s="20" t="s">
        <v>3914</v>
      </c>
      <c r="H210" s="20" t="s">
        <v>3865</v>
      </c>
      <c r="I210" s="20" t="s">
        <v>3866</v>
      </c>
      <c r="J210" s="20" t="s">
        <v>50</v>
      </c>
      <c r="K210" s="20" t="s">
        <v>12</v>
      </c>
      <c r="L210">
        <v>800</v>
      </c>
      <c r="M210" s="20" t="s">
        <v>49</v>
      </c>
      <c r="N210" s="20" t="s">
        <v>14</v>
      </c>
      <c r="O210">
        <v>0</v>
      </c>
      <c r="P210">
        <v>0</v>
      </c>
      <c r="Q210">
        <v>31.347000000000001</v>
      </c>
      <c r="R210" s="7">
        <v>0</v>
      </c>
      <c r="S210" s="1">
        <v>0</v>
      </c>
      <c r="T210" s="20" t="s">
        <v>314</v>
      </c>
      <c r="U210" s="7">
        <v>31.347000000000001</v>
      </c>
      <c r="V210" s="1">
        <v>0</v>
      </c>
      <c r="W210">
        <v>2026</v>
      </c>
    </row>
    <row r="211" spans="1:23" hidden="1" x14ac:dyDescent="0.25">
      <c r="A211">
        <v>72036329</v>
      </c>
      <c r="B211" s="2">
        <v>46074</v>
      </c>
      <c r="C211" s="20" t="s">
        <v>2537</v>
      </c>
      <c r="D211" s="20" t="s">
        <v>9</v>
      </c>
      <c r="E211" s="20" t="s">
        <v>10</v>
      </c>
      <c r="F211" s="20" t="s">
        <v>3913</v>
      </c>
      <c r="G211" s="20" t="s">
        <v>3914</v>
      </c>
      <c r="H211" s="20" t="s">
        <v>2642</v>
      </c>
      <c r="I211" s="20" t="s">
        <v>2643</v>
      </c>
      <c r="J211" s="20" t="s">
        <v>50</v>
      </c>
      <c r="K211" s="20" t="s">
        <v>12</v>
      </c>
      <c r="L211">
        <v>2020</v>
      </c>
      <c r="M211" s="20" t="s">
        <v>49</v>
      </c>
      <c r="N211" s="20" t="s">
        <v>14</v>
      </c>
      <c r="O211">
        <v>0.52580000000000005</v>
      </c>
      <c r="P211">
        <v>1062.116</v>
      </c>
      <c r="Q211">
        <v>31.347000000000001</v>
      </c>
      <c r="R211" s="7">
        <v>0.52579900000000002</v>
      </c>
      <c r="S211" s="1">
        <v>1062.1159909999999</v>
      </c>
      <c r="T211" s="20" t="s">
        <v>314</v>
      </c>
      <c r="U211" s="7">
        <v>31.347000000000001</v>
      </c>
      <c r="V211" s="1">
        <v>33294.15</v>
      </c>
      <c r="W211">
        <v>2026</v>
      </c>
    </row>
    <row r="212" spans="1:23" hidden="1" x14ac:dyDescent="0.25">
      <c r="A212">
        <v>72036023</v>
      </c>
      <c r="B212" s="2">
        <v>46074</v>
      </c>
      <c r="C212" s="20" t="s">
        <v>2537</v>
      </c>
      <c r="D212" s="20" t="s">
        <v>9</v>
      </c>
      <c r="E212" s="20" t="s">
        <v>10</v>
      </c>
      <c r="F212" s="20" t="s">
        <v>3913</v>
      </c>
      <c r="G212" s="20" t="s">
        <v>3914</v>
      </c>
      <c r="H212" s="20" t="s">
        <v>3865</v>
      </c>
      <c r="I212" s="20" t="s">
        <v>3866</v>
      </c>
      <c r="J212" s="20" t="s">
        <v>50</v>
      </c>
      <c r="K212" s="20" t="s">
        <v>12</v>
      </c>
      <c r="L212">
        <v>1120</v>
      </c>
      <c r="M212" s="20" t="s">
        <v>49</v>
      </c>
      <c r="N212" s="20" t="s">
        <v>14</v>
      </c>
      <c r="O212">
        <v>0.78380000000000005</v>
      </c>
      <c r="P212">
        <v>877.85599999999999</v>
      </c>
      <c r="Q212">
        <v>31.347000000000001</v>
      </c>
      <c r="R212" s="7">
        <v>0.78380000000000005</v>
      </c>
      <c r="S212" s="1">
        <v>877.85593500000004</v>
      </c>
      <c r="T212" s="20" t="s">
        <v>314</v>
      </c>
      <c r="U212" s="7">
        <v>31.347000000000001</v>
      </c>
      <c r="V212" s="1">
        <v>27518.15</v>
      </c>
      <c r="W212">
        <v>2026</v>
      </c>
    </row>
    <row r="213" spans="1:23" hidden="1" x14ac:dyDescent="0.25">
      <c r="A213">
        <v>72036082</v>
      </c>
      <c r="B213" s="2">
        <v>46074</v>
      </c>
      <c r="C213" s="20" t="s">
        <v>2537</v>
      </c>
      <c r="D213" s="20" t="s">
        <v>9</v>
      </c>
      <c r="E213" s="20" t="s">
        <v>10</v>
      </c>
      <c r="F213" s="20" t="s">
        <v>3913</v>
      </c>
      <c r="G213" s="20" t="s">
        <v>3914</v>
      </c>
      <c r="H213" s="20" t="s">
        <v>3821</v>
      </c>
      <c r="I213" s="20" t="s">
        <v>3822</v>
      </c>
      <c r="J213" s="20" t="s">
        <v>50</v>
      </c>
      <c r="K213" s="20" t="s">
        <v>12</v>
      </c>
      <c r="L213">
        <v>1050</v>
      </c>
      <c r="M213" s="20" t="s">
        <v>49</v>
      </c>
      <c r="N213" s="20" t="s">
        <v>14</v>
      </c>
      <c r="O213">
        <v>0.78380000000000005</v>
      </c>
      <c r="P213">
        <v>822.99</v>
      </c>
      <c r="Q213">
        <v>31.347000000000001</v>
      </c>
      <c r="R213" s="7">
        <v>0.78380000000000005</v>
      </c>
      <c r="S213" s="1">
        <v>822.99007800000004</v>
      </c>
      <c r="T213" s="20" t="s">
        <v>314</v>
      </c>
      <c r="U213" s="7">
        <v>31.347000000000001</v>
      </c>
      <c r="V213" s="1">
        <v>25798.27</v>
      </c>
      <c r="W213">
        <v>2026</v>
      </c>
    </row>
    <row r="214" spans="1:23" hidden="1" x14ac:dyDescent="0.25">
      <c r="A214">
        <v>72036187</v>
      </c>
      <c r="B214" s="2">
        <v>46074</v>
      </c>
      <c r="C214" s="20" t="s">
        <v>2537</v>
      </c>
      <c r="D214" s="20" t="s">
        <v>9</v>
      </c>
      <c r="E214" s="20" t="s">
        <v>10</v>
      </c>
      <c r="F214" s="20" t="s">
        <v>3913</v>
      </c>
      <c r="G214" s="20" t="s">
        <v>3914</v>
      </c>
      <c r="H214" s="20" t="s">
        <v>3823</v>
      </c>
      <c r="I214" s="20" t="s">
        <v>3824</v>
      </c>
      <c r="J214" s="20" t="s">
        <v>50</v>
      </c>
      <c r="K214" s="20" t="s">
        <v>12</v>
      </c>
      <c r="L214">
        <v>740</v>
      </c>
      <c r="M214" s="20" t="s">
        <v>49</v>
      </c>
      <c r="N214" s="20" t="s">
        <v>14</v>
      </c>
      <c r="O214">
        <v>0.78380000000000005</v>
      </c>
      <c r="P214">
        <v>580.01199999999994</v>
      </c>
      <c r="Q214">
        <v>31.347000000000001</v>
      </c>
      <c r="R214" s="7">
        <v>0.78380000000000005</v>
      </c>
      <c r="S214" s="1">
        <v>580.01212199999998</v>
      </c>
      <c r="T214" s="20" t="s">
        <v>314</v>
      </c>
      <c r="U214" s="7">
        <v>31.347000000000001</v>
      </c>
      <c r="V214" s="1">
        <v>18181.64</v>
      </c>
      <c r="W214">
        <v>2026</v>
      </c>
    </row>
    <row r="215" spans="1:23" hidden="1" x14ac:dyDescent="0.25">
      <c r="A215">
        <v>72036031</v>
      </c>
      <c r="B215" s="2">
        <v>46074</v>
      </c>
      <c r="C215" s="20" t="s">
        <v>2537</v>
      </c>
      <c r="D215" s="20" t="s">
        <v>9</v>
      </c>
      <c r="E215" s="20" t="s">
        <v>10</v>
      </c>
      <c r="F215" s="20" t="s">
        <v>3913</v>
      </c>
      <c r="G215" s="20" t="s">
        <v>3914</v>
      </c>
      <c r="H215" s="20" t="s">
        <v>3863</v>
      </c>
      <c r="I215" s="20" t="s">
        <v>3864</v>
      </c>
      <c r="J215" s="20" t="s">
        <v>50</v>
      </c>
      <c r="K215" s="20" t="s">
        <v>12</v>
      </c>
      <c r="L215">
        <v>1040</v>
      </c>
      <c r="M215" s="20" t="s">
        <v>49</v>
      </c>
      <c r="N215" s="20" t="s">
        <v>14</v>
      </c>
      <c r="O215">
        <v>0.78380000000000005</v>
      </c>
      <c r="P215">
        <v>815.15200000000004</v>
      </c>
      <c r="Q215">
        <v>31.347000000000001</v>
      </c>
      <c r="R215" s="7">
        <v>0.78380000000000005</v>
      </c>
      <c r="S215" s="1">
        <v>815.15200800000002</v>
      </c>
      <c r="T215" s="20" t="s">
        <v>314</v>
      </c>
      <c r="U215" s="7">
        <v>31.347000000000001</v>
      </c>
      <c r="V215" s="1">
        <v>25552.57</v>
      </c>
      <c r="W215">
        <v>2026</v>
      </c>
    </row>
    <row r="216" spans="1:23" hidden="1" x14ac:dyDescent="0.25">
      <c r="A216">
        <v>72036080</v>
      </c>
      <c r="B216" s="2">
        <v>46074</v>
      </c>
      <c r="C216" s="20" t="s">
        <v>2537</v>
      </c>
      <c r="D216" s="20" t="s">
        <v>9</v>
      </c>
      <c r="E216" s="20" t="s">
        <v>10</v>
      </c>
      <c r="F216" s="20" t="s">
        <v>3913</v>
      </c>
      <c r="G216" s="20" t="s">
        <v>3914</v>
      </c>
      <c r="H216" s="20" t="s">
        <v>3821</v>
      </c>
      <c r="I216" s="20" t="s">
        <v>3822</v>
      </c>
      <c r="J216" s="20" t="s">
        <v>50</v>
      </c>
      <c r="K216" s="20" t="s">
        <v>12</v>
      </c>
      <c r="L216">
        <v>2730</v>
      </c>
      <c r="M216" s="20" t="s">
        <v>49</v>
      </c>
      <c r="N216" s="20" t="s">
        <v>14</v>
      </c>
      <c r="O216">
        <v>0.78380000000000005</v>
      </c>
      <c r="P216">
        <v>2139.7739999999999</v>
      </c>
      <c r="Q216">
        <v>31.347000000000001</v>
      </c>
      <c r="R216" s="7">
        <v>0.78380000000000005</v>
      </c>
      <c r="S216" s="1">
        <v>2139.7741409999999</v>
      </c>
      <c r="T216" s="20" t="s">
        <v>314</v>
      </c>
      <c r="U216" s="7">
        <v>31.347000000000001</v>
      </c>
      <c r="V216" s="1">
        <v>67075.5</v>
      </c>
      <c r="W216">
        <v>2026</v>
      </c>
    </row>
    <row r="217" spans="1:23" hidden="1" x14ac:dyDescent="0.25">
      <c r="A217">
        <v>72036148</v>
      </c>
      <c r="B217" s="2">
        <v>46074</v>
      </c>
      <c r="C217" s="20" t="s">
        <v>2537</v>
      </c>
      <c r="D217" s="20" t="s">
        <v>9</v>
      </c>
      <c r="E217" s="20" t="s">
        <v>10</v>
      </c>
      <c r="F217" s="20" t="s">
        <v>3913</v>
      </c>
      <c r="G217" s="20" t="s">
        <v>3914</v>
      </c>
      <c r="H217" s="20" t="s">
        <v>3859</v>
      </c>
      <c r="I217" s="20" t="s">
        <v>3860</v>
      </c>
      <c r="J217" s="20" t="s">
        <v>50</v>
      </c>
      <c r="K217" s="20" t="s">
        <v>12</v>
      </c>
      <c r="L217">
        <v>1080</v>
      </c>
      <c r="M217" s="20" t="s">
        <v>49</v>
      </c>
      <c r="N217" s="20" t="s">
        <v>14</v>
      </c>
      <c r="O217">
        <v>0.7117</v>
      </c>
      <c r="P217">
        <v>768.63599999999997</v>
      </c>
      <c r="Q217">
        <v>31.347000000000001</v>
      </c>
      <c r="R217" s="7">
        <v>0.7117</v>
      </c>
      <c r="S217" s="1">
        <v>768.63591399999996</v>
      </c>
      <c r="T217" s="20" t="s">
        <v>314</v>
      </c>
      <c r="U217" s="7">
        <v>31.347000000000001</v>
      </c>
      <c r="V217" s="1">
        <v>24094.43</v>
      </c>
      <c r="W217">
        <v>2026</v>
      </c>
    </row>
    <row r="218" spans="1:23" hidden="1" x14ac:dyDescent="0.25">
      <c r="A218">
        <v>72036229</v>
      </c>
      <c r="B218" s="2">
        <v>46074</v>
      </c>
      <c r="C218" s="20" t="s">
        <v>2537</v>
      </c>
      <c r="D218" s="20" t="s">
        <v>9</v>
      </c>
      <c r="E218" s="20" t="s">
        <v>10</v>
      </c>
      <c r="F218" s="20" t="s">
        <v>3913</v>
      </c>
      <c r="G218" s="20" t="s">
        <v>3914</v>
      </c>
      <c r="H218" s="20" t="s">
        <v>2640</v>
      </c>
      <c r="I218" s="20" t="s">
        <v>2641</v>
      </c>
      <c r="J218" s="20" t="s">
        <v>50</v>
      </c>
      <c r="K218" s="20" t="s">
        <v>12</v>
      </c>
      <c r="L218">
        <v>1620</v>
      </c>
      <c r="M218" s="20" t="s">
        <v>49</v>
      </c>
      <c r="N218" s="20" t="s">
        <v>14</v>
      </c>
      <c r="O218">
        <v>0.7117</v>
      </c>
      <c r="P218">
        <v>1152.954</v>
      </c>
      <c r="Q218">
        <v>31.347000000000001</v>
      </c>
      <c r="R218" s="7">
        <v>0.7117</v>
      </c>
      <c r="S218" s="1">
        <v>1152.9540300000001</v>
      </c>
      <c r="T218" s="20" t="s">
        <v>314</v>
      </c>
      <c r="U218" s="7">
        <v>31.347000000000001</v>
      </c>
      <c r="V218" s="1">
        <v>36141.65</v>
      </c>
      <c r="W218">
        <v>2026</v>
      </c>
    </row>
    <row r="219" spans="1:23" hidden="1" x14ac:dyDescent="0.25">
      <c r="A219">
        <v>72036012</v>
      </c>
      <c r="B219" s="2">
        <v>46074</v>
      </c>
      <c r="C219" s="20" t="s">
        <v>2537</v>
      </c>
      <c r="D219" s="20" t="s">
        <v>9</v>
      </c>
      <c r="E219" s="20" t="s">
        <v>10</v>
      </c>
      <c r="F219" s="20" t="s">
        <v>3913</v>
      </c>
      <c r="G219" s="20" t="s">
        <v>3914</v>
      </c>
      <c r="H219" s="20" t="s">
        <v>3865</v>
      </c>
      <c r="I219" s="20" t="s">
        <v>3866</v>
      </c>
      <c r="J219" s="20" t="s">
        <v>50</v>
      </c>
      <c r="K219" s="20" t="s">
        <v>12</v>
      </c>
      <c r="L219">
        <v>3420</v>
      </c>
      <c r="M219" s="20" t="s">
        <v>49</v>
      </c>
      <c r="N219" s="20" t="s">
        <v>14</v>
      </c>
      <c r="O219">
        <v>0.78380000000000005</v>
      </c>
      <c r="P219">
        <v>2680.596</v>
      </c>
      <c r="Q219">
        <v>31.347000000000001</v>
      </c>
      <c r="R219" s="7">
        <v>0.78380000000000005</v>
      </c>
      <c r="S219" s="1">
        <v>2680.59591</v>
      </c>
      <c r="T219" s="20" t="s">
        <v>314</v>
      </c>
      <c r="U219" s="7">
        <v>31.347000000000001</v>
      </c>
      <c r="V219" s="1">
        <v>84028.64</v>
      </c>
      <c r="W219">
        <v>2026</v>
      </c>
    </row>
    <row r="220" spans="1:23" hidden="1" x14ac:dyDescent="0.25">
      <c r="A220">
        <v>72036021</v>
      </c>
      <c r="B220" s="2">
        <v>46074</v>
      </c>
      <c r="C220" s="20" t="s">
        <v>2537</v>
      </c>
      <c r="D220" s="20" t="s">
        <v>9</v>
      </c>
      <c r="E220" s="20" t="s">
        <v>10</v>
      </c>
      <c r="F220" s="20" t="s">
        <v>3913</v>
      </c>
      <c r="G220" s="20" t="s">
        <v>3914</v>
      </c>
      <c r="H220" s="20" t="s">
        <v>3865</v>
      </c>
      <c r="I220" s="20" t="s">
        <v>3866</v>
      </c>
      <c r="J220" s="20" t="s">
        <v>50</v>
      </c>
      <c r="K220" s="20" t="s">
        <v>12</v>
      </c>
      <c r="L220">
        <v>1450</v>
      </c>
      <c r="M220" s="20" t="s">
        <v>49</v>
      </c>
      <c r="N220" s="20" t="s">
        <v>14</v>
      </c>
      <c r="O220">
        <v>0.78380000000000005</v>
      </c>
      <c r="P220">
        <v>1136.51</v>
      </c>
      <c r="Q220">
        <v>31.347000000000001</v>
      </c>
      <c r="R220" s="7">
        <v>0.78380000000000005</v>
      </c>
      <c r="S220" s="1">
        <v>1136.5100319999999</v>
      </c>
      <c r="T220" s="20" t="s">
        <v>314</v>
      </c>
      <c r="U220" s="7">
        <v>31.347000000000001</v>
      </c>
      <c r="V220" s="1">
        <v>35626.18</v>
      </c>
      <c r="W220">
        <v>2026</v>
      </c>
    </row>
    <row r="221" spans="1:23" hidden="1" x14ac:dyDescent="0.25">
      <c r="A221">
        <v>72036019</v>
      </c>
      <c r="B221" s="2">
        <v>46074</v>
      </c>
      <c r="C221" s="20" t="s">
        <v>2537</v>
      </c>
      <c r="D221" s="20" t="s">
        <v>9</v>
      </c>
      <c r="E221" s="20" t="s">
        <v>10</v>
      </c>
      <c r="F221" s="20" t="s">
        <v>3913</v>
      </c>
      <c r="G221" s="20" t="s">
        <v>3914</v>
      </c>
      <c r="H221" s="20" t="s">
        <v>3865</v>
      </c>
      <c r="I221" s="20" t="s">
        <v>3866</v>
      </c>
      <c r="J221" s="20" t="s">
        <v>50</v>
      </c>
      <c r="K221" s="20" t="s">
        <v>12</v>
      </c>
      <c r="L221">
        <v>3420</v>
      </c>
      <c r="M221" s="20" t="s">
        <v>49</v>
      </c>
      <c r="N221" s="20" t="s">
        <v>14</v>
      </c>
      <c r="O221">
        <v>0.78380000000000005</v>
      </c>
      <c r="P221">
        <v>2680.6</v>
      </c>
      <c r="Q221">
        <v>31.347000000000001</v>
      </c>
      <c r="R221" s="7">
        <v>0.78380000000000005</v>
      </c>
      <c r="S221" s="1">
        <v>2680.6000570000001</v>
      </c>
      <c r="T221" s="20" t="s">
        <v>314</v>
      </c>
      <c r="U221" s="7">
        <v>31.347000000000001</v>
      </c>
      <c r="V221" s="1">
        <v>84028.77</v>
      </c>
      <c r="W221">
        <v>2026</v>
      </c>
    </row>
    <row r="222" spans="1:23" hidden="1" x14ac:dyDescent="0.25">
      <c r="A222">
        <v>72036020</v>
      </c>
      <c r="B222" s="2">
        <v>46074</v>
      </c>
      <c r="C222" s="20" t="s">
        <v>2537</v>
      </c>
      <c r="D222" s="20" t="s">
        <v>9</v>
      </c>
      <c r="E222" s="20" t="s">
        <v>10</v>
      </c>
      <c r="F222" s="20" t="s">
        <v>3913</v>
      </c>
      <c r="G222" s="20" t="s">
        <v>3914</v>
      </c>
      <c r="H222" s="20" t="s">
        <v>3865</v>
      </c>
      <c r="I222" s="20" t="s">
        <v>3866</v>
      </c>
      <c r="J222" s="20" t="s">
        <v>50</v>
      </c>
      <c r="K222" s="20" t="s">
        <v>12</v>
      </c>
      <c r="L222">
        <v>1220</v>
      </c>
      <c r="M222" s="20" t="s">
        <v>49</v>
      </c>
      <c r="N222" s="20" t="s">
        <v>14</v>
      </c>
      <c r="O222">
        <v>0.78380000000000005</v>
      </c>
      <c r="P222">
        <v>956.24</v>
      </c>
      <c r="Q222">
        <v>31.347000000000001</v>
      </c>
      <c r="R222" s="7">
        <v>0.78380000000000005</v>
      </c>
      <c r="S222" s="1">
        <v>956.24014999999997</v>
      </c>
      <c r="T222" s="20" t="s">
        <v>314</v>
      </c>
      <c r="U222" s="7">
        <v>31.347000000000001</v>
      </c>
      <c r="V222" s="1">
        <v>29975.26</v>
      </c>
      <c r="W222">
        <v>2026</v>
      </c>
    </row>
    <row r="223" spans="1:23" hidden="1" x14ac:dyDescent="0.25">
      <c r="A223">
        <v>72036143</v>
      </c>
      <c r="B223" s="2">
        <v>46074</v>
      </c>
      <c r="C223" s="20" t="s">
        <v>2537</v>
      </c>
      <c r="D223" s="20" t="s">
        <v>9</v>
      </c>
      <c r="E223" s="20" t="s">
        <v>10</v>
      </c>
      <c r="F223" s="20" t="s">
        <v>3913</v>
      </c>
      <c r="G223" s="20" t="s">
        <v>3914</v>
      </c>
      <c r="H223" s="20" t="s">
        <v>3859</v>
      </c>
      <c r="I223" s="20" t="s">
        <v>3860</v>
      </c>
      <c r="J223" s="20" t="s">
        <v>50</v>
      </c>
      <c r="K223" s="20" t="s">
        <v>12</v>
      </c>
      <c r="L223">
        <v>1420</v>
      </c>
      <c r="M223" s="20" t="s">
        <v>49</v>
      </c>
      <c r="N223" s="20" t="s">
        <v>14</v>
      </c>
      <c r="O223">
        <v>0.7117</v>
      </c>
      <c r="P223">
        <v>1010.614</v>
      </c>
      <c r="Q223">
        <v>31.347000000000001</v>
      </c>
      <c r="R223" s="7">
        <v>0.7117</v>
      </c>
      <c r="S223" s="1">
        <v>1010.614093</v>
      </c>
      <c r="T223" s="20" t="s">
        <v>314</v>
      </c>
      <c r="U223" s="7">
        <v>31.347000000000001</v>
      </c>
      <c r="V223" s="1">
        <v>31679.72</v>
      </c>
      <c r="W223">
        <v>2026</v>
      </c>
    </row>
    <row r="224" spans="1:23" hidden="1" x14ac:dyDescent="0.25">
      <c r="A224">
        <v>72036219</v>
      </c>
      <c r="B224" s="2">
        <v>46074</v>
      </c>
      <c r="C224" s="20" t="s">
        <v>2537</v>
      </c>
      <c r="D224" s="20" t="s">
        <v>9</v>
      </c>
      <c r="E224" s="20" t="s">
        <v>10</v>
      </c>
      <c r="F224" s="20" t="s">
        <v>3913</v>
      </c>
      <c r="G224" s="20" t="s">
        <v>3914</v>
      </c>
      <c r="H224" s="20" t="s">
        <v>2640</v>
      </c>
      <c r="I224" s="20" t="s">
        <v>2641</v>
      </c>
      <c r="J224" s="20" t="s">
        <v>50</v>
      </c>
      <c r="K224" s="20" t="s">
        <v>12</v>
      </c>
      <c r="L224">
        <v>972</v>
      </c>
      <c r="M224" s="20" t="s">
        <v>49</v>
      </c>
      <c r="N224" s="20" t="s">
        <v>14</v>
      </c>
      <c r="O224">
        <v>0.7117</v>
      </c>
      <c r="P224">
        <v>691.77200000000005</v>
      </c>
      <c r="Q224">
        <v>31.347000000000001</v>
      </c>
      <c r="R224" s="7">
        <v>0.7117</v>
      </c>
      <c r="S224" s="1">
        <v>691.77209900000003</v>
      </c>
      <c r="T224" s="20" t="s">
        <v>314</v>
      </c>
      <c r="U224" s="7">
        <v>31.347000000000001</v>
      </c>
      <c r="V224" s="1">
        <v>21684.98</v>
      </c>
      <c r="W224">
        <v>2026</v>
      </c>
    </row>
    <row r="225" spans="1:23" hidden="1" x14ac:dyDescent="0.25">
      <c r="A225">
        <v>72036224</v>
      </c>
      <c r="B225" s="2">
        <v>46074</v>
      </c>
      <c r="C225" s="20" t="s">
        <v>2537</v>
      </c>
      <c r="D225" s="20" t="s">
        <v>9</v>
      </c>
      <c r="E225" s="20" t="s">
        <v>10</v>
      </c>
      <c r="F225" s="20" t="s">
        <v>3913</v>
      </c>
      <c r="G225" s="20" t="s">
        <v>3914</v>
      </c>
      <c r="H225" s="20" t="s">
        <v>2640</v>
      </c>
      <c r="I225" s="20" t="s">
        <v>2641</v>
      </c>
      <c r="J225" s="20" t="s">
        <v>50</v>
      </c>
      <c r="K225" s="20" t="s">
        <v>12</v>
      </c>
      <c r="L225">
        <v>1220</v>
      </c>
      <c r="M225" s="20" t="s">
        <v>49</v>
      </c>
      <c r="N225" s="20" t="s">
        <v>14</v>
      </c>
      <c r="O225">
        <v>0.7117</v>
      </c>
      <c r="P225">
        <v>868.274</v>
      </c>
      <c r="Q225">
        <v>31.347000000000001</v>
      </c>
      <c r="R225" s="7">
        <v>0.7117</v>
      </c>
      <c r="S225" s="1">
        <v>868.27415699999995</v>
      </c>
      <c r="T225" s="20" t="s">
        <v>314</v>
      </c>
      <c r="U225" s="7">
        <v>31.347000000000001</v>
      </c>
      <c r="V225" s="1">
        <v>27217.79</v>
      </c>
      <c r="W225">
        <v>2026</v>
      </c>
    </row>
    <row r="226" spans="1:23" hidden="1" x14ac:dyDescent="0.25">
      <c r="A226">
        <v>72036324</v>
      </c>
      <c r="B226" s="2">
        <v>46074</v>
      </c>
      <c r="C226" s="20" t="s">
        <v>2537</v>
      </c>
      <c r="D226" s="20" t="s">
        <v>9</v>
      </c>
      <c r="E226" s="20" t="s">
        <v>10</v>
      </c>
      <c r="F226" s="20" t="s">
        <v>3913</v>
      </c>
      <c r="G226" s="20" t="s">
        <v>3914</v>
      </c>
      <c r="H226" s="20" t="s">
        <v>2642</v>
      </c>
      <c r="I226" s="20" t="s">
        <v>2643</v>
      </c>
      <c r="J226" s="20" t="s">
        <v>50</v>
      </c>
      <c r="K226" s="20" t="s">
        <v>12</v>
      </c>
      <c r="L226">
        <v>2550</v>
      </c>
      <c r="M226" s="20" t="s">
        <v>49</v>
      </c>
      <c r="N226" s="20" t="s">
        <v>14</v>
      </c>
      <c r="O226">
        <v>0.52580000000000005</v>
      </c>
      <c r="P226">
        <v>1340.79</v>
      </c>
      <c r="Q226">
        <v>31.347000000000001</v>
      </c>
      <c r="R226" s="7">
        <v>0.52579900000000002</v>
      </c>
      <c r="S226" s="1">
        <v>1340.7898680000001</v>
      </c>
      <c r="T226" s="20" t="s">
        <v>314</v>
      </c>
      <c r="U226" s="7">
        <v>31.347000000000001</v>
      </c>
      <c r="V226" s="1">
        <v>42029.74</v>
      </c>
      <c r="W226">
        <v>2026</v>
      </c>
    </row>
    <row r="227" spans="1:23" hidden="1" x14ac:dyDescent="0.25">
      <c r="A227">
        <v>72036160</v>
      </c>
      <c r="B227" s="2">
        <v>46074</v>
      </c>
      <c r="C227" s="20" t="s">
        <v>2537</v>
      </c>
      <c r="D227" s="20" t="s">
        <v>9</v>
      </c>
      <c r="E227" s="20" t="s">
        <v>10</v>
      </c>
      <c r="F227" s="20" t="s">
        <v>3913</v>
      </c>
      <c r="G227" s="20" t="s">
        <v>3914</v>
      </c>
      <c r="H227" s="20" t="s">
        <v>3855</v>
      </c>
      <c r="I227" s="20" t="s">
        <v>3856</v>
      </c>
      <c r="J227" s="20" t="s">
        <v>50</v>
      </c>
      <c r="K227" s="20" t="s">
        <v>12</v>
      </c>
      <c r="L227">
        <v>1420</v>
      </c>
      <c r="M227" s="20" t="s">
        <v>49</v>
      </c>
      <c r="N227" s="20" t="s">
        <v>14</v>
      </c>
      <c r="O227">
        <v>0.78380000000000005</v>
      </c>
      <c r="P227">
        <v>1112.9960000000001</v>
      </c>
      <c r="Q227">
        <v>31.347000000000001</v>
      </c>
      <c r="R227" s="7">
        <v>0.78380000000000005</v>
      </c>
      <c r="S227" s="1">
        <v>1112.9961390000001</v>
      </c>
      <c r="T227" s="20" t="s">
        <v>314</v>
      </c>
      <c r="U227" s="7">
        <v>31.347000000000001</v>
      </c>
      <c r="V227" s="1">
        <v>34889.089999999997</v>
      </c>
      <c r="W227">
        <v>2026</v>
      </c>
    </row>
    <row r="228" spans="1:23" hidden="1" x14ac:dyDescent="0.25">
      <c r="A228">
        <v>72036118</v>
      </c>
      <c r="B228" s="2">
        <v>46074</v>
      </c>
      <c r="C228" s="20" t="s">
        <v>2537</v>
      </c>
      <c r="D228" s="20" t="s">
        <v>9</v>
      </c>
      <c r="E228" s="20" t="s">
        <v>10</v>
      </c>
      <c r="F228" s="20" t="s">
        <v>3913</v>
      </c>
      <c r="G228" s="20" t="s">
        <v>3914</v>
      </c>
      <c r="H228" s="20" t="s">
        <v>3859</v>
      </c>
      <c r="I228" s="20" t="s">
        <v>3860</v>
      </c>
      <c r="J228" s="20" t="s">
        <v>50</v>
      </c>
      <c r="K228" s="20" t="s">
        <v>12</v>
      </c>
      <c r="L228">
        <v>1620</v>
      </c>
      <c r="M228" s="20" t="s">
        <v>49</v>
      </c>
      <c r="N228" s="20" t="s">
        <v>14</v>
      </c>
      <c r="O228">
        <v>0.7117</v>
      </c>
      <c r="P228">
        <v>1152.954</v>
      </c>
      <c r="Q228">
        <v>31.347000000000001</v>
      </c>
      <c r="R228" s="7">
        <v>0.7117</v>
      </c>
      <c r="S228" s="1">
        <v>1152.9540300000001</v>
      </c>
      <c r="T228" s="20" t="s">
        <v>314</v>
      </c>
      <c r="U228" s="7">
        <v>31.347000000000001</v>
      </c>
      <c r="V228" s="1">
        <v>36141.65</v>
      </c>
      <c r="W228">
        <v>2026</v>
      </c>
    </row>
    <row r="229" spans="1:23" hidden="1" x14ac:dyDescent="0.25">
      <c r="A229">
        <v>72036167</v>
      </c>
      <c r="B229" s="2">
        <v>46074</v>
      </c>
      <c r="C229" s="20" t="s">
        <v>2537</v>
      </c>
      <c r="D229" s="20" t="s">
        <v>9</v>
      </c>
      <c r="E229" s="20" t="s">
        <v>10</v>
      </c>
      <c r="F229" s="20" t="s">
        <v>3913</v>
      </c>
      <c r="G229" s="20" t="s">
        <v>3914</v>
      </c>
      <c r="H229" s="20" t="s">
        <v>3823</v>
      </c>
      <c r="I229" s="20" t="s">
        <v>3824</v>
      </c>
      <c r="J229" s="20" t="s">
        <v>50</v>
      </c>
      <c r="K229" s="20" t="s">
        <v>12</v>
      </c>
      <c r="L229">
        <v>210</v>
      </c>
      <c r="M229" s="20" t="s">
        <v>49</v>
      </c>
      <c r="N229" s="20" t="s">
        <v>14</v>
      </c>
      <c r="O229">
        <v>0.78381000000000001</v>
      </c>
      <c r="P229">
        <v>164.6</v>
      </c>
      <c r="Q229">
        <v>31.347000000000001</v>
      </c>
      <c r="R229" s="7">
        <v>0.78380899999999998</v>
      </c>
      <c r="S229" s="1">
        <v>164.600121</v>
      </c>
      <c r="T229" s="20" t="s">
        <v>314</v>
      </c>
      <c r="U229" s="7">
        <v>31.347000000000001</v>
      </c>
      <c r="V229" s="1">
        <v>5159.72</v>
      </c>
      <c r="W229">
        <v>2026</v>
      </c>
    </row>
    <row r="230" spans="1:23" hidden="1" x14ac:dyDescent="0.25">
      <c r="A230">
        <v>72036013</v>
      </c>
      <c r="B230" s="2">
        <v>46074</v>
      </c>
      <c r="C230" s="20" t="s">
        <v>2537</v>
      </c>
      <c r="D230" s="20" t="s">
        <v>9</v>
      </c>
      <c r="E230" s="20" t="s">
        <v>10</v>
      </c>
      <c r="F230" s="20" t="s">
        <v>3913</v>
      </c>
      <c r="G230" s="20" t="s">
        <v>3914</v>
      </c>
      <c r="H230" s="20" t="s">
        <v>3865</v>
      </c>
      <c r="I230" s="20" t="s">
        <v>3866</v>
      </c>
      <c r="J230" s="20" t="s">
        <v>50</v>
      </c>
      <c r="K230" s="20" t="s">
        <v>12</v>
      </c>
      <c r="L230">
        <v>3420</v>
      </c>
      <c r="M230" s="20" t="s">
        <v>49</v>
      </c>
      <c r="N230" s="20" t="s">
        <v>14</v>
      </c>
      <c r="O230">
        <v>0.78380000000000005</v>
      </c>
      <c r="P230">
        <v>2680.6</v>
      </c>
      <c r="Q230">
        <v>31.347000000000001</v>
      </c>
      <c r="R230" s="7">
        <v>0.78380000000000005</v>
      </c>
      <c r="S230" s="1">
        <v>2680.6000570000001</v>
      </c>
      <c r="T230" s="20" t="s">
        <v>314</v>
      </c>
      <c r="U230" s="7">
        <v>31.347000000000001</v>
      </c>
      <c r="V230" s="1">
        <v>84028.77</v>
      </c>
      <c r="W230">
        <v>2026</v>
      </c>
    </row>
    <row r="231" spans="1:23" hidden="1" x14ac:dyDescent="0.25">
      <c r="A231">
        <v>72036022</v>
      </c>
      <c r="B231" s="2">
        <v>46074</v>
      </c>
      <c r="C231" s="20" t="s">
        <v>2537</v>
      </c>
      <c r="D231" s="20" t="s">
        <v>9</v>
      </c>
      <c r="E231" s="20" t="s">
        <v>10</v>
      </c>
      <c r="F231" s="20" t="s">
        <v>3913</v>
      </c>
      <c r="G231" s="20" t="s">
        <v>3914</v>
      </c>
      <c r="H231" s="20" t="s">
        <v>3865</v>
      </c>
      <c r="I231" s="20" t="s">
        <v>3866</v>
      </c>
      <c r="J231" s="20" t="s">
        <v>50</v>
      </c>
      <c r="K231" s="20" t="s">
        <v>12</v>
      </c>
      <c r="L231">
        <v>3420</v>
      </c>
      <c r="M231" s="20" t="s">
        <v>49</v>
      </c>
      <c r="N231" s="20" t="s">
        <v>14</v>
      </c>
      <c r="O231">
        <v>0.78380000000000005</v>
      </c>
      <c r="P231">
        <v>2680.6</v>
      </c>
      <c r="Q231">
        <v>31.347000000000001</v>
      </c>
      <c r="R231" s="7">
        <v>0.78380000000000005</v>
      </c>
      <c r="S231" s="1">
        <v>2680.6000570000001</v>
      </c>
      <c r="T231" s="20" t="s">
        <v>314</v>
      </c>
      <c r="U231" s="7">
        <v>31.347000000000001</v>
      </c>
      <c r="V231" s="1">
        <v>84028.77</v>
      </c>
      <c r="W231">
        <v>2026</v>
      </c>
    </row>
    <row r="232" spans="1:23" hidden="1" x14ac:dyDescent="0.25">
      <c r="A232">
        <v>72036025</v>
      </c>
      <c r="B232" s="2">
        <v>46074</v>
      </c>
      <c r="C232" s="20" t="s">
        <v>2537</v>
      </c>
      <c r="D232" s="20" t="s">
        <v>9</v>
      </c>
      <c r="E232" s="20" t="s">
        <v>10</v>
      </c>
      <c r="F232" s="20" t="s">
        <v>3913</v>
      </c>
      <c r="G232" s="20" t="s">
        <v>3914</v>
      </c>
      <c r="H232" s="20" t="s">
        <v>3863</v>
      </c>
      <c r="I232" s="20" t="s">
        <v>3864</v>
      </c>
      <c r="J232" s="20" t="s">
        <v>50</v>
      </c>
      <c r="K232" s="20" t="s">
        <v>12</v>
      </c>
      <c r="L232">
        <v>2400</v>
      </c>
      <c r="M232" s="20" t="s">
        <v>49</v>
      </c>
      <c r="N232" s="20" t="s">
        <v>14</v>
      </c>
      <c r="O232">
        <v>0.78380000000000005</v>
      </c>
      <c r="P232">
        <v>1881.12</v>
      </c>
      <c r="Q232">
        <v>31.347000000000001</v>
      </c>
      <c r="R232" s="7">
        <v>0.78380000000000005</v>
      </c>
      <c r="S232" s="1">
        <v>1881.1200429999999</v>
      </c>
      <c r="T232" s="20" t="s">
        <v>314</v>
      </c>
      <c r="U232" s="7">
        <v>31.347000000000001</v>
      </c>
      <c r="V232" s="1">
        <v>58967.47</v>
      </c>
      <c r="W232">
        <v>2026</v>
      </c>
    </row>
    <row r="233" spans="1:23" hidden="1" x14ac:dyDescent="0.25">
      <c r="A233">
        <v>72036030</v>
      </c>
      <c r="B233" s="2">
        <v>46074</v>
      </c>
      <c r="C233" s="20" t="s">
        <v>2537</v>
      </c>
      <c r="D233" s="20" t="s">
        <v>9</v>
      </c>
      <c r="E233" s="20" t="s">
        <v>10</v>
      </c>
      <c r="F233" s="20" t="s">
        <v>3913</v>
      </c>
      <c r="G233" s="20" t="s">
        <v>3914</v>
      </c>
      <c r="H233" s="20" t="s">
        <v>3863</v>
      </c>
      <c r="I233" s="20" t="s">
        <v>3864</v>
      </c>
      <c r="J233" s="20" t="s">
        <v>50</v>
      </c>
      <c r="K233" s="20" t="s">
        <v>12</v>
      </c>
      <c r="L233">
        <v>3420</v>
      </c>
      <c r="M233" s="20" t="s">
        <v>49</v>
      </c>
      <c r="N233" s="20" t="s">
        <v>14</v>
      </c>
      <c r="O233">
        <v>0.78380000000000005</v>
      </c>
      <c r="P233">
        <v>2680.596</v>
      </c>
      <c r="Q233">
        <v>31.347000000000001</v>
      </c>
      <c r="R233" s="7">
        <v>0.78380000000000005</v>
      </c>
      <c r="S233" s="1">
        <v>2680.59591</v>
      </c>
      <c r="T233" s="20" t="s">
        <v>314</v>
      </c>
      <c r="U233" s="7">
        <v>31.347000000000001</v>
      </c>
      <c r="V233" s="1">
        <v>84028.64</v>
      </c>
      <c r="W233">
        <v>2026</v>
      </c>
    </row>
    <row r="234" spans="1:23" hidden="1" x14ac:dyDescent="0.25">
      <c r="A234">
        <v>72036113</v>
      </c>
      <c r="B234" s="2">
        <v>46074</v>
      </c>
      <c r="C234" s="20" t="s">
        <v>2537</v>
      </c>
      <c r="D234" s="20" t="s">
        <v>9</v>
      </c>
      <c r="E234" s="20" t="s">
        <v>10</v>
      </c>
      <c r="F234" s="20" t="s">
        <v>3913</v>
      </c>
      <c r="G234" s="20" t="s">
        <v>3914</v>
      </c>
      <c r="H234" s="20" t="s">
        <v>3859</v>
      </c>
      <c r="I234" s="20" t="s">
        <v>3860</v>
      </c>
      <c r="J234" s="20" t="s">
        <v>50</v>
      </c>
      <c r="K234" s="20" t="s">
        <v>12</v>
      </c>
      <c r="L234">
        <v>1220</v>
      </c>
      <c r="M234" s="20" t="s">
        <v>49</v>
      </c>
      <c r="N234" s="20" t="s">
        <v>14</v>
      </c>
      <c r="O234">
        <v>0.7117</v>
      </c>
      <c r="P234">
        <v>868.274</v>
      </c>
      <c r="Q234">
        <v>31.347000000000001</v>
      </c>
      <c r="R234" s="7">
        <v>0.7117</v>
      </c>
      <c r="S234" s="1">
        <v>868.27415699999995</v>
      </c>
      <c r="T234" s="20" t="s">
        <v>314</v>
      </c>
      <c r="U234" s="7">
        <v>31.347000000000001</v>
      </c>
      <c r="V234" s="1">
        <v>27217.79</v>
      </c>
      <c r="W234">
        <v>2026</v>
      </c>
    </row>
    <row r="235" spans="1:23" hidden="1" x14ac:dyDescent="0.25">
      <c r="A235">
        <v>72036128</v>
      </c>
      <c r="B235" s="2">
        <v>46074</v>
      </c>
      <c r="C235" s="20" t="s">
        <v>2537</v>
      </c>
      <c r="D235" s="20" t="s">
        <v>9</v>
      </c>
      <c r="E235" s="20" t="s">
        <v>10</v>
      </c>
      <c r="F235" s="20" t="s">
        <v>3913</v>
      </c>
      <c r="G235" s="20" t="s">
        <v>3914</v>
      </c>
      <c r="H235" s="20" t="s">
        <v>3859</v>
      </c>
      <c r="I235" s="20" t="s">
        <v>3860</v>
      </c>
      <c r="J235" s="20" t="s">
        <v>50</v>
      </c>
      <c r="K235" s="20" t="s">
        <v>12</v>
      </c>
      <c r="L235">
        <v>1620</v>
      </c>
      <c r="M235" s="20" t="s">
        <v>49</v>
      </c>
      <c r="N235" s="20" t="s">
        <v>14</v>
      </c>
      <c r="O235">
        <v>0.7117</v>
      </c>
      <c r="P235">
        <v>1152.954</v>
      </c>
      <c r="Q235">
        <v>31.347000000000001</v>
      </c>
      <c r="R235" s="7">
        <v>0.7117</v>
      </c>
      <c r="S235" s="1">
        <v>1152.9540300000001</v>
      </c>
      <c r="T235" s="20" t="s">
        <v>314</v>
      </c>
      <c r="U235" s="7">
        <v>31.347000000000001</v>
      </c>
      <c r="V235" s="1">
        <v>36141.65</v>
      </c>
      <c r="W235">
        <v>2026</v>
      </c>
    </row>
    <row r="236" spans="1:23" hidden="1" x14ac:dyDescent="0.25">
      <c r="A236">
        <v>72036133</v>
      </c>
      <c r="B236" s="2">
        <v>46074</v>
      </c>
      <c r="C236" s="20" t="s">
        <v>2537</v>
      </c>
      <c r="D236" s="20" t="s">
        <v>9</v>
      </c>
      <c r="E236" s="20" t="s">
        <v>10</v>
      </c>
      <c r="F236" s="20" t="s">
        <v>3913</v>
      </c>
      <c r="G236" s="20" t="s">
        <v>3914</v>
      </c>
      <c r="H236" s="20" t="s">
        <v>3859</v>
      </c>
      <c r="I236" s="20" t="s">
        <v>3860</v>
      </c>
      <c r="J236" s="20" t="s">
        <v>50</v>
      </c>
      <c r="K236" s="20" t="s">
        <v>12</v>
      </c>
      <c r="L236">
        <v>324</v>
      </c>
      <c r="M236" s="20" t="s">
        <v>49</v>
      </c>
      <c r="N236" s="20" t="s">
        <v>14</v>
      </c>
      <c r="O236">
        <v>0.7117</v>
      </c>
      <c r="P236">
        <v>230.59100000000001</v>
      </c>
      <c r="Q236">
        <v>31.347000000000001</v>
      </c>
      <c r="R236" s="7">
        <v>0.7117</v>
      </c>
      <c r="S236" s="1">
        <v>230.59112500000001</v>
      </c>
      <c r="T236" s="20" t="s">
        <v>314</v>
      </c>
      <c r="U236" s="7">
        <v>31.347000000000001</v>
      </c>
      <c r="V236" s="1">
        <v>7228.34</v>
      </c>
      <c r="W236">
        <v>2026</v>
      </c>
    </row>
    <row r="237" spans="1:23" hidden="1" x14ac:dyDescent="0.25">
      <c r="A237">
        <v>72036138</v>
      </c>
      <c r="B237" s="2">
        <v>46074</v>
      </c>
      <c r="C237" s="20" t="s">
        <v>2537</v>
      </c>
      <c r="D237" s="20" t="s">
        <v>9</v>
      </c>
      <c r="E237" s="20" t="s">
        <v>10</v>
      </c>
      <c r="F237" s="20" t="s">
        <v>3913</v>
      </c>
      <c r="G237" s="20" t="s">
        <v>3914</v>
      </c>
      <c r="H237" s="20" t="s">
        <v>3859</v>
      </c>
      <c r="I237" s="20" t="s">
        <v>3860</v>
      </c>
      <c r="J237" s="20" t="s">
        <v>50</v>
      </c>
      <c r="K237" s="20" t="s">
        <v>12</v>
      </c>
      <c r="L237">
        <v>1620</v>
      </c>
      <c r="M237" s="20" t="s">
        <v>49</v>
      </c>
      <c r="N237" s="20" t="s">
        <v>14</v>
      </c>
      <c r="O237">
        <v>0.7117</v>
      </c>
      <c r="P237">
        <v>1152.954</v>
      </c>
      <c r="Q237">
        <v>31.347000000000001</v>
      </c>
      <c r="R237" s="7">
        <v>0.7117</v>
      </c>
      <c r="S237" s="1">
        <v>1152.9540300000001</v>
      </c>
      <c r="T237" s="20" t="s">
        <v>314</v>
      </c>
      <c r="U237" s="7">
        <v>31.347000000000001</v>
      </c>
      <c r="V237" s="1">
        <v>36141.65</v>
      </c>
      <c r="W237">
        <v>2026</v>
      </c>
    </row>
    <row r="238" spans="1:23" hidden="1" x14ac:dyDescent="0.25">
      <c r="A238">
        <v>72036162</v>
      </c>
      <c r="B238" s="2">
        <v>46074</v>
      </c>
      <c r="C238" s="20" t="s">
        <v>2537</v>
      </c>
      <c r="D238" s="20" t="s">
        <v>9</v>
      </c>
      <c r="E238" s="20" t="s">
        <v>10</v>
      </c>
      <c r="F238" s="20" t="s">
        <v>3913</v>
      </c>
      <c r="G238" s="20" t="s">
        <v>3914</v>
      </c>
      <c r="H238" s="20" t="s">
        <v>3823</v>
      </c>
      <c r="I238" s="20" t="s">
        <v>3824</v>
      </c>
      <c r="J238" s="20" t="s">
        <v>50</v>
      </c>
      <c r="K238" s="20" t="s">
        <v>12</v>
      </c>
      <c r="L238">
        <v>1420</v>
      </c>
      <c r="M238" s="20" t="s">
        <v>49</v>
      </c>
      <c r="N238" s="20" t="s">
        <v>14</v>
      </c>
      <c r="O238">
        <v>0.78380000000000005</v>
      </c>
      <c r="P238">
        <v>1112.9960000000001</v>
      </c>
      <c r="Q238">
        <v>31.347000000000001</v>
      </c>
      <c r="R238" s="7">
        <v>0.78380000000000005</v>
      </c>
      <c r="S238" s="1">
        <v>1112.9961390000001</v>
      </c>
      <c r="T238" s="20" t="s">
        <v>314</v>
      </c>
      <c r="U238" s="7">
        <v>31.347000000000001</v>
      </c>
      <c r="V238" s="1">
        <v>34889.089999999997</v>
      </c>
      <c r="W238">
        <v>2026</v>
      </c>
    </row>
    <row r="239" spans="1:23" hidden="1" x14ac:dyDescent="0.25">
      <c r="A239">
        <v>72036182</v>
      </c>
      <c r="B239" s="2">
        <v>46074</v>
      </c>
      <c r="C239" s="20" t="s">
        <v>2537</v>
      </c>
      <c r="D239" s="20" t="s">
        <v>9</v>
      </c>
      <c r="E239" s="20" t="s">
        <v>10</v>
      </c>
      <c r="F239" s="20" t="s">
        <v>3913</v>
      </c>
      <c r="G239" s="20" t="s">
        <v>3914</v>
      </c>
      <c r="H239" s="20" t="s">
        <v>3823</v>
      </c>
      <c r="I239" s="20" t="s">
        <v>3824</v>
      </c>
      <c r="J239" s="20" t="s">
        <v>50</v>
      </c>
      <c r="K239" s="20" t="s">
        <v>12</v>
      </c>
      <c r="L239">
        <v>1010</v>
      </c>
      <c r="M239" s="20" t="s">
        <v>49</v>
      </c>
      <c r="N239" s="20" t="s">
        <v>14</v>
      </c>
      <c r="O239">
        <v>0.78380000000000005</v>
      </c>
      <c r="P239">
        <v>791.64</v>
      </c>
      <c r="Q239">
        <v>31.347000000000001</v>
      </c>
      <c r="R239" s="7">
        <v>0.78380000000000005</v>
      </c>
      <c r="S239" s="1">
        <v>791.64002900000003</v>
      </c>
      <c r="T239" s="20" t="s">
        <v>314</v>
      </c>
      <c r="U239" s="7">
        <v>31.347000000000001</v>
      </c>
      <c r="V239" s="1">
        <v>24815.54</v>
      </c>
      <c r="W239">
        <v>2026</v>
      </c>
    </row>
    <row r="240" spans="1:23" hidden="1" x14ac:dyDescent="0.25">
      <c r="A240">
        <v>72036271</v>
      </c>
      <c r="B240" s="2">
        <v>46074</v>
      </c>
      <c r="C240" s="20" t="s">
        <v>2537</v>
      </c>
      <c r="D240" s="20" t="s">
        <v>9</v>
      </c>
      <c r="E240" s="20" t="s">
        <v>10</v>
      </c>
      <c r="F240" s="20" t="s">
        <v>3913</v>
      </c>
      <c r="G240" s="20" t="s">
        <v>3914</v>
      </c>
      <c r="H240" s="20" t="s">
        <v>3825</v>
      </c>
      <c r="I240" s="20" t="s">
        <v>3826</v>
      </c>
      <c r="J240" s="20" t="s">
        <v>50</v>
      </c>
      <c r="K240" s="20" t="s">
        <v>12</v>
      </c>
      <c r="L240">
        <v>1530</v>
      </c>
      <c r="M240" s="20" t="s">
        <v>49</v>
      </c>
      <c r="N240" s="20" t="s">
        <v>14</v>
      </c>
      <c r="O240">
        <v>0.50109999999999999</v>
      </c>
      <c r="P240">
        <v>766.68299999999999</v>
      </c>
      <c r="Q240">
        <v>31.347000000000001</v>
      </c>
      <c r="R240" s="7">
        <v>0.50109899999999996</v>
      </c>
      <c r="S240" s="1">
        <v>766.68293600000004</v>
      </c>
      <c r="T240" s="20" t="s">
        <v>314</v>
      </c>
      <c r="U240" s="7">
        <v>31.347000000000001</v>
      </c>
      <c r="V240" s="1">
        <v>24033.21</v>
      </c>
      <c r="W240">
        <v>2026</v>
      </c>
    </row>
    <row r="241" spans="1:23" hidden="1" x14ac:dyDescent="0.25">
      <c r="A241">
        <v>72036289</v>
      </c>
      <c r="B241" s="2">
        <v>46074</v>
      </c>
      <c r="C241" s="20" t="s">
        <v>2537</v>
      </c>
      <c r="D241" s="20" t="s">
        <v>9</v>
      </c>
      <c r="E241" s="20" t="s">
        <v>10</v>
      </c>
      <c r="F241" s="20" t="s">
        <v>3913</v>
      </c>
      <c r="G241" s="20" t="s">
        <v>3914</v>
      </c>
      <c r="H241" s="20" t="s">
        <v>2642</v>
      </c>
      <c r="I241" s="20" t="s">
        <v>2643</v>
      </c>
      <c r="J241" s="20" t="s">
        <v>50</v>
      </c>
      <c r="K241" s="20" t="s">
        <v>12</v>
      </c>
      <c r="L241">
        <v>2550</v>
      </c>
      <c r="M241" s="20" t="s">
        <v>49</v>
      </c>
      <c r="N241" s="20" t="s">
        <v>14</v>
      </c>
      <c r="O241">
        <v>0.52580000000000005</v>
      </c>
      <c r="P241">
        <v>1340.79</v>
      </c>
      <c r="Q241">
        <v>31.347000000000001</v>
      </c>
      <c r="R241" s="7">
        <v>0.52579900000000002</v>
      </c>
      <c r="S241" s="1">
        <v>1340.7898680000001</v>
      </c>
      <c r="T241" s="20" t="s">
        <v>314</v>
      </c>
      <c r="U241" s="7">
        <v>31.347000000000001</v>
      </c>
      <c r="V241" s="1">
        <v>42029.74</v>
      </c>
      <c r="W241">
        <v>2026</v>
      </c>
    </row>
    <row r="242" spans="1:23" hidden="1" x14ac:dyDescent="0.25">
      <c r="A242">
        <v>72036172</v>
      </c>
      <c r="B242" s="2">
        <v>46074</v>
      </c>
      <c r="C242" s="20" t="s">
        <v>2537</v>
      </c>
      <c r="D242" s="20" t="s">
        <v>9</v>
      </c>
      <c r="E242" s="20" t="s">
        <v>10</v>
      </c>
      <c r="F242" s="20" t="s">
        <v>3913</v>
      </c>
      <c r="G242" s="20" t="s">
        <v>3914</v>
      </c>
      <c r="H242" s="20" t="s">
        <v>3823</v>
      </c>
      <c r="I242" s="20" t="s">
        <v>3824</v>
      </c>
      <c r="J242" s="20" t="s">
        <v>50</v>
      </c>
      <c r="K242" s="20" t="s">
        <v>12</v>
      </c>
      <c r="L242">
        <v>1620</v>
      </c>
      <c r="M242" s="20" t="s">
        <v>49</v>
      </c>
      <c r="N242" s="20" t="s">
        <v>14</v>
      </c>
      <c r="O242">
        <v>0.78380000000000005</v>
      </c>
      <c r="P242">
        <v>1269.76</v>
      </c>
      <c r="Q242">
        <v>31.347000000000001</v>
      </c>
      <c r="R242" s="7">
        <v>0.78380000000000005</v>
      </c>
      <c r="S242" s="1">
        <v>1269.760104</v>
      </c>
      <c r="T242" s="20" t="s">
        <v>314</v>
      </c>
      <c r="U242" s="7">
        <v>31.347000000000001</v>
      </c>
      <c r="V242" s="1">
        <v>39803.17</v>
      </c>
      <c r="W242">
        <v>2026</v>
      </c>
    </row>
    <row r="243" spans="1:23" hidden="1" x14ac:dyDescent="0.25">
      <c r="A243">
        <v>72036177</v>
      </c>
      <c r="B243" s="2">
        <v>46074</v>
      </c>
      <c r="C243" s="20" t="s">
        <v>2537</v>
      </c>
      <c r="D243" s="20" t="s">
        <v>9</v>
      </c>
      <c r="E243" s="20" t="s">
        <v>10</v>
      </c>
      <c r="F243" s="20" t="s">
        <v>3913</v>
      </c>
      <c r="G243" s="20" t="s">
        <v>3914</v>
      </c>
      <c r="H243" s="20" t="s">
        <v>3823</v>
      </c>
      <c r="I243" s="20" t="s">
        <v>3824</v>
      </c>
      <c r="J243" s="20" t="s">
        <v>50</v>
      </c>
      <c r="K243" s="20" t="s">
        <v>12</v>
      </c>
      <c r="L243">
        <v>610</v>
      </c>
      <c r="M243" s="20" t="s">
        <v>49</v>
      </c>
      <c r="N243" s="20" t="s">
        <v>14</v>
      </c>
      <c r="O243">
        <v>0.78380000000000005</v>
      </c>
      <c r="P243">
        <v>478.11799999999999</v>
      </c>
      <c r="Q243">
        <v>31.347000000000001</v>
      </c>
      <c r="R243" s="7">
        <v>0.78380000000000005</v>
      </c>
      <c r="S243" s="1">
        <v>478.117842</v>
      </c>
      <c r="T243" s="20" t="s">
        <v>314</v>
      </c>
      <c r="U243" s="7">
        <v>31.347000000000001</v>
      </c>
      <c r="V243" s="1">
        <v>14987.56</v>
      </c>
      <c r="W243">
        <v>2026</v>
      </c>
    </row>
    <row r="244" spans="1:23" hidden="1" x14ac:dyDescent="0.25">
      <c r="A244">
        <v>72036142</v>
      </c>
      <c r="B244" s="2">
        <v>46074</v>
      </c>
      <c r="C244" s="20" t="s">
        <v>2537</v>
      </c>
      <c r="D244" s="20" t="s">
        <v>9</v>
      </c>
      <c r="E244" s="20" t="s">
        <v>10</v>
      </c>
      <c r="F244" s="20" t="s">
        <v>3913</v>
      </c>
      <c r="G244" s="20" t="s">
        <v>3914</v>
      </c>
      <c r="H244" s="20" t="s">
        <v>3823</v>
      </c>
      <c r="I244" s="20" t="s">
        <v>3824</v>
      </c>
      <c r="J244" s="20" t="s">
        <v>50</v>
      </c>
      <c r="K244" s="20" t="s">
        <v>12</v>
      </c>
      <c r="L244">
        <v>820</v>
      </c>
      <c r="M244" s="20" t="s">
        <v>49</v>
      </c>
      <c r="N244" s="20" t="s">
        <v>14</v>
      </c>
      <c r="O244">
        <v>0.78380000000000005</v>
      </c>
      <c r="P244">
        <v>642.71600000000001</v>
      </c>
      <c r="Q244">
        <v>31.347000000000001</v>
      </c>
      <c r="R244" s="7">
        <v>0.78380000000000005</v>
      </c>
      <c r="S244" s="1">
        <v>642.716049</v>
      </c>
      <c r="T244" s="20" t="s">
        <v>314</v>
      </c>
      <c r="U244" s="7">
        <v>31.347000000000001</v>
      </c>
      <c r="V244" s="1">
        <v>20147.22</v>
      </c>
      <c r="W244">
        <v>2026</v>
      </c>
    </row>
    <row r="245" spans="1:23" hidden="1" x14ac:dyDescent="0.25">
      <c r="A245">
        <v>72036187</v>
      </c>
      <c r="B245" s="2">
        <v>46074</v>
      </c>
      <c r="C245" s="20" t="s">
        <v>2537</v>
      </c>
      <c r="D245" s="20" t="s">
        <v>9</v>
      </c>
      <c r="E245" s="20" t="s">
        <v>10</v>
      </c>
      <c r="F245" s="20" t="s">
        <v>3913</v>
      </c>
      <c r="G245" s="20" t="s">
        <v>3914</v>
      </c>
      <c r="H245" s="20" t="s">
        <v>3823</v>
      </c>
      <c r="I245" s="20" t="s">
        <v>3824</v>
      </c>
      <c r="J245" s="20" t="s">
        <v>50</v>
      </c>
      <c r="K245" s="20" t="s">
        <v>12</v>
      </c>
      <c r="L245">
        <v>880</v>
      </c>
      <c r="M245" s="20" t="s">
        <v>49</v>
      </c>
      <c r="N245" s="20" t="s">
        <v>14</v>
      </c>
      <c r="O245">
        <v>0.78380000000000005</v>
      </c>
      <c r="P245">
        <v>689.74400000000003</v>
      </c>
      <c r="Q245">
        <v>31.347000000000001</v>
      </c>
      <c r="R245" s="7">
        <v>0.78380000000000005</v>
      </c>
      <c r="S245" s="1">
        <v>689.74415399999998</v>
      </c>
      <c r="T245" s="20" t="s">
        <v>314</v>
      </c>
      <c r="U245" s="7">
        <v>31.347000000000001</v>
      </c>
      <c r="V245" s="1">
        <v>21621.41</v>
      </c>
      <c r="W245">
        <v>2026</v>
      </c>
    </row>
    <row r="246" spans="1:23" hidden="1" x14ac:dyDescent="0.25">
      <c r="A246">
        <v>72036215</v>
      </c>
      <c r="B246" s="2">
        <v>46074</v>
      </c>
      <c r="C246" s="20" t="s">
        <v>2537</v>
      </c>
      <c r="D246" s="20" t="s">
        <v>9</v>
      </c>
      <c r="E246" s="20" t="s">
        <v>10</v>
      </c>
      <c r="F246" s="20" t="s">
        <v>3913</v>
      </c>
      <c r="G246" s="20" t="s">
        <v>3914</v>
      </c>
      <c r="H246" s="20" t="s">
        <v>2651</v>
      </c>
      <c r="I246" s="20" t="s">
        <v>2652</v>
      </c>
      <c r="J246" s="20" t="s">
        <v>50</v>
      </c>
      <c r="K246" s="20" t="s">
        <v>12</v>
      </c>
      <c r="L246">
        <v>324</v>
      </c>
      <c r="M246" s="20" t="s">
        <v>49</v>
      </c>
      <c r="N246" s="20" t="s">
        <v>14</v>
      </c>
      <c r="O246">
        <v>0.76951000000000003</v>
      </c>
      <c r="P246">
        <v>249.32</v>
      </c>
      <c r="Q246">
        <v>31.347000000000001</v>
      </c>
      <c r="R246" s="7">
        <v>0.76951000000000003</v>
      </c>
      <c r="S246" s="1">
        <v>249.31987100000001</v>
      </c>
      <c r="T246" s="20" t="s">
        <v>314</v>
      </c>
      <c r="U246" s="7">
        <v>31.347000000000001</v>
      </c>
      <c r="V246" s="1">
        <v>7815.43</v>
      </c>
      <c r="W246">
        <v>2026</v>
      </c>
    </row>
    <row r="247" spans="1:23" hidden="1" x14ac:dyDescent="0.25">
      <c r="A247">
        <v>72035909</v>
      </c>
      <c r="B247" s="2">
        <v>46077</v>
      </c>
      <c r="C247" s="20" t="s">
        <v>2537</v>
      </c>
      <c r="D247" s="20" t="s">
        <v>9</v>
      </c>
      <c r="E247" s="20" t="s">
        <v>10</v>
      </c>
      <c r="F247" s="20" t="s">
        <v>3919</v>
      </c>
      <c r="G247" s="20" t="s">
        <v>3920</v>
      </c>
      <c r="H247" s="20" t="s">
        <v>2664</v>
      </c>
      <c r="I247" s="20" t="s">
        <v>2665</v>
      </c>
      <c r="J247" s="20" t="s">
        <v>50</v>
      </c>
      <c r="K247" s="20" t="s">
        <v>32</v>
      </c>
      <c r="L247">
        <v>4530</v>
      </c>
      <c r="M247" s="20" t="s">
        <v>49</v>
      </c>
      <c r="N247" s="20" t="s">
        <v>14</v>
      </c>
      <c r="O247">
        <v>0.50109999999999999</v>
      </c>
      <c r="P247">
        <v>2269.9830000000002</v>
      </c>
      <c r="Q247">
        <v>31.208400000000001</v>
      </c>
      <c r="R247" s="7">
        <v>0.50109999999999999</v>
      </c>
      <c r="S247" s="1">
        <v>2269.9830809999999</v>
      </c>
      <c r="T247" s="20" t="s">
        <v>314</v>
      </c>
      <c r="U247" s="7">
        <v>31.208400000000001</v>
      </c>
      <c r="V247" s="1">
        <v>70842.539999999994</v>
      </c>
      <c r="W247">
        <v>2026</v>
      </c>
    </row>
    <row r="248" spans="1:23" hidden="1" x14ac:dyDescent="0.25">
      <c r="A248">
        <v>72035942</v>
      </c>
      <c r="B248" s="2">
        <v>46077</v>
      </c>
      <c r="C248" s="20" t="s">
        <v>2537</v>
      </c>
      <c r="D248" s="20" t="s">
        <v>9</v>
      </c>
      <c r="E248" s="20" t="s">
        <v>10</v>
      </c>
      <c r="F248" s="20" t="s">
        <v>3919</v>
      </c>
      <c r="G248" s="20" t="s">
        <v>3920</v>
      </c>
      <c r="H248" s="20" t="s">
        <v>3817</v>
      </c>
      <c r="I248" s="20" t="s">
        <v>3818</v>
      </c>
      <c r="J248" s="20" t="s">
        <v>50</v>
      </c>
      <c r="K248" s="20" t="s">
        <v>32</v>
      </c>
      <c r="L248">
        <v>2515</v>
      </c>
      <c r="M248" s="20" t="s">
        <v>49</v>
      </c>
      <c r="N248" s="20" t="s">
        <v>14</v>
      </c>
      <c r="O248">
        <v>0.50109999999999999</v>
      </c>
      <c r="P248">
        <v>1260.27</v>
      </c>
      <c r="Q248">
        <v>31.208400000000001</v>
      </c>
      <c r="R248" s="7">
        <v>0.50109999999999999</v>
      </c>
      <c r="S248" s="1">
        <v>1260.2699909999999</v>
      </c>
      <c r="T248" s="20" t="s">
        <v>314</v>
      </c>
      <c r="U248" s="7">
        <v>31.208400000000001</v>
      </c>
      <c r="V248" s="1">
        <v>39331.01</v>
      </c>
      <c r="W248">
        <v>2026</v>
      </c>
    </row>
    <row r="249" spans="1:23" hidden="1" x14ac:dyDescent="0.25">
      <c r="A249">
        <v>72035937</v>
      </c>
      <c r="B249" s="2">
        <v>46077</v>
      </c>
      <c r="C249" s="20" t="s">
        <v>2537</v>
      </c>
      <c r="D249" s="20" t="s">
        <v>9</v>
      </c>
      <c r="E249" s="20" t="s">
        <v>10</v>
      </c>
      <c r="F249" s="20" t="s">
        <v>3919</v>
      </c>
      <c r="G249" s="20" t="s">
        <v>3920</v>
      </c>
      <c r="H249" s="20" t="s">
        <v>3817</v>
      </c>
      <c r="I249" s="20" t="s">
        <v>3818</v>
      </c>
      <c r="J249" s="20" t="s">
        <v>50</v>
      </c>
      <c r="K249" s="20" t="s">
        <v>32</v>
      </c>
      <c r="L249">
        <v>540</v>
      </c>
      <c r="M249" s="20" t="s">
        <v>49</v>
      </c>
      <c r="N249" s="20" t="s">
        <v>14</v>
      </c>
      <c r="O249">
        <v>0.50109999999999999</v>
      </c>
      <c r="P249">
        <v>270.59399999999999</v>
      </c>
      <c r="Q249">
        <v>31.208400000000001</v>
      </c>
      <c r="R249" s="7">
        <v>0.50109999999999999</v>
      </c>
      <c r="S249" s="1">
        <v>270.594134</v>
      </c>
      <c r="T249" s="20" t="s">
        <v>314</v>
      </c>
      <c r="U249" s="7">
        <v>31.208400000000001</v>
      </c>
      <c r="V249" s="1">
        <v>8444.81</v>
      </c>
      <c r="W249">
        <v>2026</v>
      </c>
    </row>
    <row r="250" spans="1:23" hidden="1" x14ac:dyDescent="0.25">
      <c r="A250">
        <v>72035910</v>
      </c>
      <c r="B250" s="2">
        <v>46077</v>
      </c>
      <c r="C250" s="20" t="s">
        <v>2537</v>
      </c>
      <c r="D250" s="20" t="s">
        <v>9</v>
      </c>
      <c r="E250" s="20" t="s">
        <v>10</v>
      </c>
      <c r="F250" s="20" t="s">
        <v>3919</v>
      </c>
      <c r="G250" s="20" t="s">
        <v>3920</v>
      </c>
      <c r="H250" s="20" t="s">
        <v>2664</v>
      </c>
      <c r="I250" s="20" t="s">
        <v>2665</v>
      </c>
      <c r="J250" s="20" t="s">
        <v>50</v>
      </c>
      <c r="K250" s="20" t="s">
        <v>32</v>
      </c>
      <c r="L250">
        <v>4530</v>
      </c>
      <c r="M250" s="20" t="s">
        <v>49</v>
      </c>
      <c r="N250" s="20" t="s">
        <v>14</v>
      </c>
      <c r="O250">
        <v>0.50109999999999999</v>
      </c>
      <c r="P250">
        <v>2269.9830000000002</v>
      </c>
      <c r="Q250">
        <v>31.208400000000001</v>
      </c>
      <c r="R250" s="7">
        <v>0.50109999999999999</v>
      </c>
      <c r="S250" s="1">
        <v>2269.9830809999999</v>
      </c>
      <c r="T250" s="20" t="s">
        <v>314</v>
      </c>
      <c r="U250" s="7">
        <v>31.208400000000001</v>
      </c>
      <c r="V250" s="1">
        <v>70842.539999999994</v>
      </c>
      <c r="W250">
        <v>2026</v>
      </c>
    </row>
    <row r="251" spans="1:23" hidden="1" x14ac:dyDescent="0.25">
      <c r="A251">
        <v>72035907</v>
      </c>
      <c r="B251" s="2">
        <v>46077</v>
      </c>
      <c r="C251" s="20" t="s">
        <v>2537</v>
      </c>
      <c r="D251" s="20" t="s">
        <v>9</v>
      </c>
      <c r="E251" s="20" t="s">
        <v>10</v>
      </c>
      <c r="F251" s="20" t="s">
        <v>3919</v>
      </c>
      <c r="G251" s="20" t="s">
        <v>3920</v>
      </c>
      <c r="H251" s="20" t="s">
        <v>2664</v>
      </c>
      <c r="I251" s="20" t="s">
        <v>2665</v>
      </c>
      <c r="J251" s="20" t="s">
        <v>50</v>
      </c>
      <c r="K251" s="20" t="s">
        <v>32</v>
      </c>
      <c r="L251">
        <v>360</v>
      </c>
      <c r="M251" s="20" t="s">
        <v>49</v>
      </c>
      <c r="N251" s="20" t="s">
        <v>14</v>
      </c>
      <c r="O251">
        <v>0.50109999999999999</v>
      </c>
      <c r="P251">
        <v>180.39599999999999</v>
      </c>
      <c r="Q251">
        <v>31.208400000000001</v>
      </c>
      <c r="R251" s="7">
        <v>0.50109999999999999</v>
      </c>
      <c r="S251" s="1">
        <v>180.395983</v>
      </c>
      <c r="T251" s="20" t="s">
        <v>314</v>
      </c>
      <c r="U251" s="7">
        <v>31.208400000000001</v>
      </c>
      <c r="V251" s="1">
        <v>5629.87</v>
      </c>
      <c r="W251">
        <v>2026</v>
      </c>
    </row>
    <row r="252" spans="1:23" hidden="1" x14ac:dyDescent="0.25">
      <c r="A252">
        <v>72035933</v>
      </c>
      <c r="B252" s="2">
        <v>46077</v>
      </c>
      <c r="C252" s="20" t="s">
        <v>2537</v>
      </c>
      <c r="D252" s="20" t="s">
        <v>9</v>
      </c>
      <c r="E252" s="20" t="s">
        <v>10</v>
      </c>
      <c r="F252" s="20" t="s">
        <v>3919</v>
      </c>
      <c r="G252" s="20" t="s">
        <v>3920</v>
      </c>
      <c r="H252" s="20" t="s">
        <v>3817</v>
      </c>
      <c r="I252" s="20" t="s">
        <v>3818</v>
      </c>
      <c r="J252" s="20" t="s">
        <v>50</v>
      </c>
      <c r="K252" s="20" t="s">
        <v>32</v>
      </c>
      <c r="L252">
        <v>2515</v>
      </c>
      <c r="M252" s="20" t="s">
        <v>49</v>
      </c>
      <c r="N252" s="20" t="s">
        <v>14</v>
      </c>
      <c r="O252">
        <v>0.50109999999999999</v>
      </c>
      <c r="P252">
        <v>1260.2670000000001</v>
      </c>
      <c r="Q252">
        <v>31.208400000000001</v>
      </c>
      <c r="R252" s="7">
        <v>0.50109999999999999</v>
      </c>
      <c r="S252" s="1">
        <v>1260.2671069999999</v>
      </c>
      <c r="T252" s="20" t="s">
        <v>314</v>
      </c>
      <c r="U252" s="7">
        <v>31.208400000000001</v>
      </c>
      <c r="V252" s="1">
        <v>39330.92</v>
      </c>
      <c r="W252">
        <v>2026</v>
      </c>
    </row>
    <row r="253" spans="1:23" hidden="1" x14ac:dyDescent="0.25">
      <c r="A253">
        <v>72035908</v>
      </c>
      <c r="B253" s="2">
        <v>46077</v>
      </c>
      <c r="C253" s="20" t="s">
        <v>2537</v>
      </c>
      <c r="D253" s="20" t="s">
        <v>9</v>
      </c>
      <c r="E253" s="20" t="s">
        <v>10</v>
      </c>
      <c r="F253" s="20" t="s">
        <v>3919</v>
      </c>
      <c r="G253" s="20" t="s">
        <v>3920</v>
      </c>
      <c r="H253" s="20" t="s">
        <v>2664</v>
      </c>
      <c r="I253" s="20" t="s">
        <v>2665</v>
      </c>
      <c r="J253" s="20" t="s">
        <v>50</v>
      </c>
      <c r="K253" s="20" t="s">
        <v>32</v>
      </c>
      <c r="L253">
        <v>720</v>
      </c>
      <c r="M253" s="20" t="s">
        <v>49</v>
      </c>
      <c r="N253" s="20" t="s">
        <v>14</v>
      </c>
      <c r="O253">
        <v>0.50109999999999999</v>
      </c>
      <c r="P253">
        <v>360.79</v>
      </c>
      <c r="Q253">
        <v>31.208400000000001</v>
      </c>
      <c r="R253" s="7">
        <v>0.50109999999999999</v>
      </c>
      <c r="S253" s="1">
        <v>360.79004300000003</v>
      </c>
      <c r="T253" s="20" t="s">
        <v>314</v>
      </c>
      <c r="U253" s="7">
        <v>31.208400000000001</v>
      </c>
      <c r="V253" s="1">
        <v>11259.68</v>
      </c>
      <c r="W253">
        <v>2026</v>
      </c>
    </row>
    <row r="254" spans="1:23" hidden="1" x14ac:dyDescent="0.25">
      <c r="A254">
        <v>72036186</v>
      </c>
      <c r="B254" s="2">
        <v>46077</v>
      </c>
      <c r="C254" s="20" t="s">
        <v>2537</v>
      </c>
      <c r="D254" s="20" t="s">
        <v>9</v>
      </c>
      <c r="E254" s="20" t="s">
        <v>10</v>
      </c>
      <c r="F254" s="20" t="s">
        <v>3915</v>
      </c>
      <c r="G254" s="20" t="s">
        <v>3916</v>
      </c>
      <c r="H254" s="20" t="s">
        <v>3861</v>
      </c>
      <c r="I254" s="20" t="s">
        <v>3862</v>
      </c>
      <c r="J254" s="20" t="s">
        <v>50</v>
      </c>
      <c r="K254" s="20" t="s">
        <v>12</v>
      </c>
      <c r="L254">
        <v>1620</v>
      </c>
      <c r="M254" s="20" t="s">
        <v>49</v>
      </c>
      <c r="N254" s="20" t="s">
        <v>14</v>
      </c>
      <c r="O254">
        <v>0.73240000000000005</v>
      </c>
      <c r="P254">
        <v>1186.4880000000001</v>
      </c>
      <c r="Q254">
        <v>31.208400000000001</v>
      </c>
      <c r="R254" s="7">
        <v>0.73239900000000002</v>
      </c>
      <c r="S254" s="1">
        <v>1186.487932</v>
      </c>
      <c r="T254" s="20" t="s">
        <v>314</v>
      </c>
      <c r="U254" s="7">
        <v>31.208400000000001</v>
      </c>
      <c r="V254" s="1">
        <v>37028.39</v>
      </c>
      <c r="W254">
        <v>2026</v>
      </c>
    </row>
    <row r="255" spans="1:23" hidden="1" x14ac:dyDescent="0.25">
      <c r="A255">
        <v>72036136</v>
      </c>
      <c r="B255" s="2">
        <v>46077</v>
      </c>
      <c r="C255" s="20" t="s">
        <v>2537</v>
      </c>
      <c r="D255" s="20" t="s">
        <v>9</v>
      </c>
      <c r="E255" s="20" t="s">
        <v>10</v>
      </c>
      <c r="F255" s="20" t="s">
        <v>3915</v>
      </c>
      <c r="G255" s="20" t="s">
        <v>3916</v>
      </c>
      <c r="H255" s="20" t="s">
        <v>3861</v>
      </c>
      <c r="I255" s="20" t="s">
        <v>3862</v>
      </c>
      <c r="J255" s="20" t="s">
        <v>50</v>
      </c>
      <c r="K255" s="20" t="s">
        <v>12</v>
      </c>
      <c r="L255">
        <v>380</v>
      </c>
      <c r="M255" s="20" t="s">
        <v>49</v>
      </c>
      <c r="N255" s="20" t="s">
        <v>14</v>
      </c>
      <c r="O255">
        <v>0.73240000000000005</v>
      </c>
      <c r="P255">
        <v>278.31200000000001</v>
      </c>
      <c r="Q255">
        <v>31.208400000000001</v>
      </c>
      <c r="R255" s="7">
        <v>0.73239900000000002</v>
      </c>
      <c r="S255" s="1">
        <v>278.31192800000002</v>
      </c>
      <c r="T255" s="20" t="s">
        <v>314</v>
      </c>
      <c r="U255" s="7">
        <v>31.208400000000001</v>
      </c>
      <c r="V255" s="1">
        <v>8685.67</v>
      </c>
      <c r="W255">
        <v>2026</v>
      </c>
    </row>
    <row r="256" spans="1:23" hidden="1" x14ac:dyDescent="0.25">
      <c r="A256">
        <v>72036181</v>
      </c>
      <c r="B256" s="2">
        <v>46077</v>
      </c>
      <c r="C256" s="20" t="s">
        <v>2537</v>
      </c>
      <c r="D256" s="20" t="s">
        <v>9</v>
      </c>
      <c r="E256" s="20" t="s">
        <v>10</v>
      </c>
      <c r="F256" s="20" t="s">
        <v>3915</v>
      </c>
      <c r="G256" s="20" t="s">
        <v>3916</v>
      </c>
      <c r="H256" s="20" t="s">
        <v>3861</v>
      </c>
      <c r="I256" s="20" t="s">
        <v>3862</v>
      </c>
      <c r="J256" s="20" t="s">
        <v>50</v>
      </c>
      <c r="K256" s="20" t="s">
        <v>12</v>
      </c>
      <c r="L256">
        <v>1010</v>
      </c>
      <c r="M256" s="20" t="s">
        <v>49</v>
      </c>
      <c r="N256" s="20" t="s">
        <v>14</v>
      </c>
      <c r="O256">
        <v>0.73240000000000005</v>
      </c>
      <c r="P256">
        <v>739.72400000000005</v>
      </c>
      <c r="Q256">
        <v>31.208400000000001</v>
      </c>
      <c r="R256" s="7">
        <v>0.73239900000000002</v>
      </c>
      <c r="S256" s="1">
        <v>739.72392000000002</v>
      </c>
      <c r="T256" s="20" t="s">
        <v>314</v>
      </c>
      <c r="U256" s="7">
        <v>31.208400000000001</v>
      </c>
      <c r="V256" s="1">
        <v>23085.599999999999</v>
      </c>
      <c r="W256">
        <v>2026</v>
      </c>
    </row>
    <row r="257" spans="1:23" hidden="1" x14ac:dyDescent="0.25">
      <c r="A257">
        <v>72036261</v>
      </c>
      <c r="B257" s="2">
        <v>46077</v>
      </c>
      <c r="C257" s="20" t="s">
        <v>2537</v>
      </c>
      <c r="D257" s="20" t="s">
        <v>9</v>
      </c>
      <c r="E257" s="20" t="s">
        <v>10</v>
      </c>
      <c r="F257" s="20" t="s">
        <v>3915</v>
      </c>
      <c r="G257" s="20" t="s">
        <v>3916</v>
      </c>
      <c r="H257" s="20" t="s">
        <v>3867</v>
      </c>
      <c r="I257" s="20" t="s">
        <v>3868</v>
      </c>
      <c r="J257" s="20" t="s">
        <v>50</v>
      </c>
      <c r="K257" s="20" t="s">
        <v>12</v>
      </c>
      <c r="L257">
        <v>990</v>
      </c>
      <c r="M257" s="20" t="s">
        <v>49</v>
      </c>
      <c r="N257" s="20" t="s">
        <v>14</v>
      </c>
      <c r="O257">
        <v>0.73240000000000005</v>
      </c>
      <c r="P257">
        <v>725.08</v>
      </c>
      <c r="Q257">
        <v>31.208400000000001</v>
      </c>
      <c r="R257" s="7">
        <v>0.73239900000000002</v>
      </c>
      <c r="S257" s="1">
        <v>725.080106</v>
      </c>
      <c r="T257" s="20" t="s">
        <v>314</v>
      </c>
      <c r="U257" s="7">
        <v>31.208400000000001</v>
      </c>
      <c r="V257" s="1">
        <v>22628.59</v>
      </c>
      <c r="W257">
        <v>2026</v>
      </c>
    </row>
    <row r="258" spans="1:23" hidden="1" x14ac:dyDescent="0.25">
      <c r="A258">
        <v>72036301</v>
      </c>
      <c r="B258" s="2">
        <v>46077</v>
      </c>
      <c r="C258" s="20" t="s">
        <v>2537</v>
      </c>
      <c r="D258" s="20" t="s">
        <v>9</v>
      </c>
      <c r="E258" s="20" t="s">
        <v>10</v>
      </c>
      <c r="F258" s="20" t="s">
        <v>3915</v>
      </c>
      <c r="G258" s="20" t="s">
        <v>3916</v>
      </c>
      <c r="H258" s="20" t="s">
        <v>3825</v>
      </c>
      <c r="I258" s="20" t="s">
        <v>3826</v>
      </c>
      <c r="J258" s="20" t="s">
        <v>50</v>
      </c>
      <c r="K258" s="20" t="s">
        <v>12</v>
      </c>
      <c r="L258">
        <v>750</v>
      </c>
      <c r="M258" s="20" t="s">
        <v>49</v>
      </c>
      <c r="N258" s="20" t="s">
        <v>14</v>
      </c>
      <c r="O258">
        <v>0.50109999999999999</v>
      </c>
      <c r="P258">
        <v>375.82499999999999</v>
      </c>
      <c r="Q258">
        <v>31.208400000000001</v>
      </c>
      <c r="R258" s="7">
        <v>0.50109999999999999</v>
      </c>
      <c r="S258" s="1">
        <v>375.82509800000003</v>
      </c>
      <c r="T258" s="20" t="s">
        <v>314</v>
      </c>
      <c r="U258" s="7">
        <v>31.208400000000001</v>
      </c>
      <c r="V258" s="1">
        <v>11728.9</v>
      </c>
      <c r="W258">
        <v>2026</v>
      </c>
    </row>
    <row r="259" spans="1:23" hidden="1" x14ac:dyDescent="0.25">
      <c r="A259">
        <v>72036252</v>
      </c>
      <c r="B259" s="2">
        <v>46077</v>
      </c>
      <c r="C259" s="20" t="s">
        <v>2537</v>
      </c>
      <c r="D259" s="20" t="s">
        <v>9</v>
      </c>
      <c r="E259" s="20" t="s">
        <v>10</v>
      </c>
      <c r="F259" s="20" t="s">
        <v>3915</v>
      </c>
      <c r="G259" s="20" t="s">
        <v>3916</v>
      </c>
      <c r="H259" s="20" t="s">
        <v>3865</v>
      </c>
      <c r="I259" s="20" t="s">
        <v>3866</v>
      </c>
      <c r="J259" s="20" t="s">
        <v>50</v>
      </c>
      <c r="K259" s="20" t="s">
        <v>12</v>
      </c>
      <c r="L259">
        <v>1620</v>
      </c>
      <c r="M259" s="20" t="s">
        <v>49</v>
      </c>
      <c r="N259" s="20" t="s">
        <v>14</v>
      </c>
      <c r="O259">
        <v>0.78380000000000005</v>
      </c>
      <c r="P259">
        <v>1269.7560000000001</v>
      </c>
      <c r="Q259">
        <v>31.208400000000001</v>
      </c>
      <c r="R259" s="7">
        <v>0.78379900000000002</v>
      </c>
      <c r="S259" s="1">
        <v>1269.755899</v>
      </c>
      <c r="T259" s="20" t="s">
        <v>314</v>
      </c>
      <c r="U259" s="7">
        <v>31.208400000000001</v>
      </c>
      <c r="V259" s="1">
        <v>39627.050000000003</v>
      </c>
      <c r="W259">
        <v>2026</v>
      </c>
    </row>
    <row r="260" spans="1:23" hidden="1" x14ac:dyDescent="0.25">
      <c r="A260">
        <v>72036171</v>
      </c>
      <c r="B260" s="2">
        <v>46077</v>
      </c>
      <c r="C260" s="20" t="s">
        <v>2537</v>
      </c>
      <c r="D260" s="20" t="s">
        <v>9</v>
      </c>
      <c r="E260" s="20" t="s">
        <v>10</v>
      </c>
      <c r="F260" s="20" t="s">
        <v>3915</v>
      </c>
      <c r="G260" s="20" t="s">
        <v>3916</v>
      </c>
      <c r="H260" s="20" t="s">
        <v>3861</v>
      </c>
      <c r="I260" s="20" t="s">
        <v>3862</v>
      </c>
      <c r="J260" s="20" t="s">
        <v>50</v>
      </c>
      <c r="K260" s="20" t="s">
        <v>12</v>
      </c>
      <c r="L260">
        <v>1620</v>
      </c>
      <c r="M260" s="20" t="s">
        <v>49</v>
      </c>
      <c r="N260" s="20" t="s">
        <v>14</v>
      </c>
      <c r="O260">
        <v>0.73240000000000005</v>
      </c>
      <c r="P260">
        <v>1186.4880000000001</v>
      </c>
      <c r="Q260">
        <v>31.208400000000001</v>
      </c>
      <c r="R260" s="7">
        <v>0.73239900000000002</v>
      </c>
      <c r="S260" s="1">
        <v>1186.487932</v>
      </c>
      <c r="T260" s="20" t="s">
        <v>314</v>
      </c>
      <c r="U260" s="7">
        <v>31.208400000000001</v>
      </c>
      <c r="V260" s="1">
        <v>37028.39</v>
      </c>
      <c r="W260">
        <v>2026</v>
      </c>
    </row>
    <row r="261" spans="1:23" hidden="1" x14ac:dyDescent="0.25">
      <c r="A261">
        <v>72036176</v>
      </c>
      <c r="B261" s="2">
        <v>46077</v>
      </c>
      <c r="C261" s="20" t="s">
        <v>2537</v>
      </c>
      <c r="D261" s="20" t="s">
        <v>9</v>
      </c>
      <c r="E261" s="20" t="s">
        <v>10</v>
      </c>
      <c r="F261" s="20" t="s">
        <v>3915</v>
      </c>
      <c r="G261" s="20" t="s">
        <v>3916</v>
      </c>
      <c r="H261" s="20" t="s">
        <v>3861</v>
      </c>
      <c r="I261" s="20" t="s">
        <v>3862</v>
      </c>
      <c r="J261" s="20" t="s">
        <v>50</v>
      </c>
      <c r="K261" s="20" t="s">
        <v>12</v>
      </c>
      <c r="L261">
        <v>610</v>
      </c>
      <c r="M261" s="20" t="s">
        <v>49</v>
      </c>
      <c r="N261" s="20" t="s">
        <v>14</v>
      </c>
      <c r="O261">
        <v>0.73240000000000005</v>
      </c>
      <c r="P261">
        <v>446.76400000000001</v>
      </c>
      <c r="Q261">
        <v>31.208400000000001</v>
      </c>
      <c r="R261" s="7">
        <v>0.73239900000000002</v>
      </c>
      <c r="S261" s="1">
        <v>446.76401199999998</v>
      </c>
      <c r="T261" s="20" t="s">
        <v>314</v>
      </c>
      <c r="U261" s="7">
        <v>31.208400000000001</v>
      </c>
      <c r="V261" s="1">
        <v>13942.79</v>
      </c>
      <c r="W261">
        <v>2026</v>
      </c>
    </row>
    <row r="262" spans="1:23" hidden="1" x14ac:dyDescent="0.25">
      <c r="A262">
        <v>72036257</v>
      </c>
      <c r="B262" s="2">
        <v>46077</v>
      </c>
      <c r="C262" s="20" t="s">
        <v>2537</v>
      </c>
      <c r="D262" s="20" t="s">
        <v>9</v>
      </c>
      <c r="E262" s="20" t="s">
        <v>10</v>
      </c>
      <c r="F262" s="20" t="s">
        <v>3915</v>
      </c>
      <c r="G262" s="20" t="s">
        <v>3916</v>
      </c>
      <c r="H262" s="20" t="s">
        <v>3865</v>
      </c>
      <c r="I262" s="20" t="s">
        <v>3866</v>
      </c>
      <c r="J262" s="20" t="s">
        <v>50</v>
      </c>
      <c r="K262" s="20" t="s">
        <v>12</v>
      </c>
      <c r="L262">
        <v>1380</v>
      </c>
      <c r="M262" s="20" t="s">
        <v>49</v>
      </c>
      <c r="N262" s="20" t="s">
        <v>14</v>
      </c>
      <c r="O262">
        <v>0.78380000000000005</v>
      </c>
      <c r="P262">
        <v>1081.644</v>
      </c>
      <c r="Q262">
        <v>31.208400000000001</v>
      </c>
      <c r="R262" s="7">
        <v>0.78379900000000002</v>
      </c>
      <c r="S262" s="1">
        <v>1081.6440439999999</v>
      </c>
      <c r="T262" s="20" t="s">
        <v>314</v>
      </c>
      <c r="U262" s="7">
        <v>31.208400000000001</v>
      </c>
      <c r="V262" s="1">
        <v>33756.379999999997</v>
      </c>
      <c r="W262">
        <v>2026</v>
      </c>
    </row>
    <row r="263" spans="1:23" hidden="1" x14ac:dyDescent="0.25">
      <c r="A263">
        <v>72036191</v>
      </c>
      <c r="B263" s="2">
        <v>46077</v>
      </c>
      <c r="C263" s="20" t="s">
        <v>2537</v>
      </c>
      <c r="D263" s="20" t="s">
        <v>9</v>
      </c>
      <c r="E263" s="20" t="s">
        <v>10</v>
      </c>
      <c r="F263" s="20" t="s">
        <v>3915</v>
      </c>
      <c r="G263" s="20" t="s">
        <v>3916</v>
      </c>
      <c r="H263" s="20" t="s">
        <v>3861</v>
      </c>
      <c r="I263" s="20" t="s">
        <v>3862</v>
      </c>
      <c r="J263" s="20" t="s">
        <v>50</v>
      </c>
      <c r="K263" s="20" t="s">
        <v>12</v>
      </c>
      <c r="L263">
        <v>1420</v>
      </c>
      <c r="M263" s="20" t="s">
        <v>49</v>
      </c>
      <c r="N263" s="20" t="s">
        <v>14</v>
      </c>
      <c r="O263">
        <v>0.73240000000000005</v>
      </c>
      <c r="P263">
        <v>1040.008</v>
      </c>
      <c r="Q263">
        <v>31.208400000000001</v>
      </c>
      <c r="R263" s="7">
        <v>0.73239900000000002</v>
      </c>
      <c r="S263" s="1">
        <v>1040.0081379999999</v>
      </c>
      <c r="T263" s="20" t="s">
        <v>314</v>
      </c>
      <c r="U263" s="7">
        <v>31.208400000000001</v>
      </c>
      <c r="V263" s="1">
        <v>32456.99</v>
      </c>
      <c r="W263">
        <v>2026</v>
      </c>
    </row>
    <row r="264" spans="1:23" hidden="1" x14ac:dyDescent="0.25">
      <c r="A264">
        <v>72036065</v>
      </c>
      <c r="B264" s="2">
        <v>46079</v>
      </c>
      <c r="C264" s="20" t="s">
        <v>2537</v>
      </c>
      <c r="D264" s="20" t="s">
        <v>9</v>
      </c>
      <c r="E264" s="20" t="s">
        <v>10</v>
      </c>
      <c r="F264" s="20" t="s">
        <v>3925</v>
      </c>
      <c r="G264" s="20" t="s">
        <v>3926</v>
      </c>
      <c r="H264" s="20" t="s">
        <v>2612</v>
      </c>
      <c r="I264" s="20" t="s">
        <v>2613</v>
      </c>
      <c r="J264" s="20" t="s">
        <v>50</v>
      </c>
      <c r="K264" s="20" t="s">
        <v>12</v>
      </c>
      <c r="L264">
        <v>2530</v>
      </c>
      <c r="M264" s="20" t="s">
        <v>49</v>
      </c>
      <c r="N264" s="20" t="s">
        <v>14</v>
      </c>
      <c r="O264">
        <v>0.56840000000000002</v>
      </c>
      <c r="P264">
        <v>1438.05</v>
      </c>
      <c r="Q264">
        <v>31.232500000000002</v>
      </c>
      <c r="R264" s="7">
        <v>0.56839899999999999</v>
      </c>
      <c r="S264" s="1">
        <v>1438.0501079999999</v>
      </c>
      <c r="T264" s="20" t="s">
        <v>314</v>
      </c>
      <c r="U264" s="7">
        <v>31.232500000000002</v>
      </c>
      <c r="V264" s="1">
        <v>44913.9</v>
      </c>
      <c r="W264">
        <v>2026</v>
      </c>
    </row>
    <row r="265" spans="1:23" hidden="1" x14ac:dyDescent="0.25">
      <c r="A265">
        <v>72036287</v>
      </c>
      <c r="B265" s="2">
        <v>46079</v>
      </c>
      <c r="C265" s="20" t="s">
        <v>2537</v>
      </c>
      <c r="D265" s="20" t="s">
        <v>9</v>
      </c>
      <c r="E265" s="20" t="s">
        <v>10</v>
      </c>
      <c r="F265" s="20" t="s">
        <v>3925</v>
      </c>
      <c r="G265" s="20" t="s">
        <v>3926</v>
      </c>
      <c r="H265" s="20" t="s">
        <v>2612</v>
      </c>
      <c r="I265" s="20" t="s">
        <v>2613</v>
      </c>
      <c r="J265" s="20" t="s">
        <v>50</v>
      </c>
      <c r="K265" s="20" t="s">
        <v>12</v>
      </c>
      <c r="L265">
        <v>1530</v>
      </c>
      <c r="M265" s="20" t="s">
        <v>49</v>
      </c>
      <c r="N265" s="20" t="s">
        <v>14</v>
      </c>
      <c r="O265">
        <v>0.56840000000000002</v>
      </c>
      <c r="P265">
        <v>869.65</v>
      </c>
      <c r="Q265">
        <v>31.232500000000002</v>
      </c>
      <c r="R265" s="7">
        <v>0.56839899999999999</v>
      </c>
      <c r="S265" s="1">
        <v>869.64988300000005</v>
      </c>
      <c r="T265" s="20" t="s">
        <v>314</v>
      </c>
      <c r="U265" s="7">
        <v>31.232500000000002</v>
      </c>
      <c r="V265" s="1">
        <v>27161.34</v>
      </c>
      <c r="W265">
        <v>2026</v>
      </c>
    </row>
    <row r="266" spans="1:23" hidden="1" x14ac:dyDescent="0.25">
      <c r="A266">
        <v>72036210</v>
      </c>
      <c r="B266" s="2">
        <v>46085</v>
      </c>
      <c r="C266" s="20" t="s">
        <v>2537</v>
      </c>
      <c r="D266" s="20" t="s">
        <v>9</v>
      </c>
      <c r="E266" s="20" t="s">
        <v>10</v>
      </c>
      <c r="F266" s="20" t="s">
        <v>5585</v>
      </c>
      <c r="G266" s="20" t="s">
        <v>5586</v>
      </c>
      <c r="H266" s="20" t="s">
        <v>2651</v>
      </c>
      <c r="I266" s="20" t="s">
        <v>2652</v>
      </c>
      <c r="J266" s="20" t="s">
        <v>50</v>
      </c>
      <c r="K266" s="20" t="s">
        <v>12</v>
      </c>
      <c r="L266">
        <v>1620</v>
      </c>
      <c r="M266" s="20" t="s">
        <v>49</v>
      </c>
      <c r="N266" s="20" t="s">
        <v>14</v>
      </c>
      <c r="O266">
        <v>0.78380000000000005</v>
      </c>
      <c r="P266">
        <v>1269.7560000000001</v>
      </c>
      <c r="Q266">
        <v>31.7837</v>
      </c>
      <c r="R266" s="7">
        <v>0.78379900000000002</v>
      </c>
      <c r="S266" s="1">
        <v>1269.755881</v>
      </c>
      <c r="T266" s="20" t="s">
        <v>314</v>
      </c>
      <c r="U266" s="7">
        <v>31.7837</v>
      </c>
      <c r="V266" s="1">
        <v>40357.54</v>
      </c>
      <c r="W266">
        <v>2026</v>
      </c>
    </row>
    <row r="267" spans="1:23" hidden="1" x14ac:dyDescent="0.25">
      <c r="A267">
        <v>72036247</v>
      </c>
      <c r="B267" s="2">
        <v>46085</v>
      </c>
      <c r="C267" s="20" t="s">
        <v>2537</v>
      </c>
      <c r="D267" s="20" t="s">
        <v>9</v>
      </c>
      <c r="E267" s="20" t="s">
        <v>10</v>
      </c>
      <c r="F267" s="20" t="s">
        <v>5585</v>
      </c>
      <c r="G267" s="20" t="s">
        <v>5586</v>
      </c>
      <c r="H267" s="20" t="s">
        <v>3865</v>
      </c>
      <c r="I267" s="20" t="s">
        <v>3866</v>
      </c>
      <c r="J267" s="20" t="s">
        <v>50</v>
      </c>
      <c r="K267" s="20" t="s">
        <v>12</v>
      </c>
      <c r="L267">
        <v>1620</v>
      </c>
      <c r="M267" s="20" t="s">
        <v>49</v>
      </c>
      <c r="N267" s="20" t="s">
        <v>14</v>
      </c>
      <c r="O267">
        <v>0.78380000000000005</v>
      </c>
      <c r="P267">
        <v>1269.7560000000001</v>
      </c>
      <c r="Q267">
        <v>31.7837</v>
      </c>
      <c r="R267" s="7">
        <v>0.78379900000000002</v>
      </c>
      <c r="S267" s="1">
        <v>1269.755881</v>
      </c>
      <c r="T267" s="20" t="s">
        <v>314</v>
      </c>
      <c r="U267" s="7">
        <v>31.7837</v>
      </c>
      <c r="V267" s="1">
        <v>40357.54</v>
      </c>
      <c r="W267">
        <v>2026</v>
      </c>
    </row>
    <row r="268" spans="1:23" hidden="1" x14ac:dyDescent="0.25">
      <c r="A268">
        <v>72036301</v>
      </c>
      <c r="B268" s="2">
        <v>46085</v>
      </c>
      <c r="C268" s="20" t="s">
        <v>2537</v>
      </c>
      <c r="D268" s="20" t="s">
        <v>9</v>
      </c>
      <c r="E268" s="20" t="s">
        <v>10</v>
      </c>
      <c r="F268" s="20" t="s">
        <v>5585</v>
      </c>
      <c r="G268" s="20" t="s">
        <v>5586</v>
      </c>
      <c r="H268" s="20" t="s">
        <v>3825</v>
      </c>
      <c r="I268" s="20" t="s">
        <v>3826</v>
      </c>
      <c r="J268" s="20" t="s">
        <v>50</v>
      </c>
      <c r="K268" s="20" t="s">
        <v>12</v>
      </c>
      <c r="L268">
        <v>1800</v>
      </c>
      <c r="M268" s="20" t="s">
        <v>49</v>
      </c>
      <c r="N268" s="20" t="s">
        <v>14</v>
      </c>
      <c r="O268">
        <v>0.50109999999999999</v>
      </c>
      <c r="P268">
        <v>901.98</v>
      </c>
      <c r="Q268">
        <v>31.7837</v>
      </c>
      <c r="R268" s="7">
        <v>0.50109899999999996</v>
      </c>
      <c r="S268" s="1">
        <v>901.97994500000004</v>
      </c>
      <c r="T268" s="20" t="s">
        <v>314</v>
      </c>
      <c r="U268" s="7">
        <v>31.7837</v>
      </c>
      <c r="V268" s="1">
        <v>28668.26</v>
      </c>
      <c r="W268">
        <v>2026</v>
      </c>
    </row>
    <row r="269" spans="1:23" hidden="1" x14ac:dyDescent="0.25">
      <c r="A269">
        <v>72036334</v>
      </c>
      <c r="B269" s="2">
        <v>46085</v>
      </c>
      <c r="C269" s="20" t="s">
        <v>2537</v>
      </c>
      <c r="D269" s="20" t="s">
        <v>9</v>
      </c>
      <c r="E269" s="20" t="s">
        <v>10</v>
      </c>
      <c r="F269" s="20" t="s">
        <v>5585</v>
      </c>
      <c r="G269" s="20" t="s">
        <v>5586</v>
      </c>
      <c r="H269" s="20" t="s">
        <v>3863</v>
      </c>
      <c r="I269" s="20" t="s">
        <v>3864</v>
      </c>
      <c r="J269" s="20" t="s">
        <v>50</v>
      </c>
      <c r="K269" s="20" t="s">
        <v>12</v>
      </c>
      <c r="L269">
        <v>1010</v>
      </c>
      <c r="M269" s="20" t="s">
        <v>49</v>
      </c>
      <c r="N269" s="20" t="s">
        <v>14</v>
      </c>
      <c r="O269">
        <v>0.78380000000000005</v>
      </c>
      <c r="P269">
        <v>791.63800000000003</v>
      </c>
      <c r="Q269">
        <v>31.7837</v>
      </c>
      <c r="R269" s="7">
        <v>0.78379900000000002</v>
      </c>
      <c r="S269" s="1">
        <v>791.63785199999995</v>
      </c>
      <c r="T269" s="20" t="s">
        <v>314</v>
      </c>
      <c r="U269" s="7">
        <v>31.7837</v>
      </c>
      <c r="V269" s="1">
        <v>25161.18</v>
      </c>
      <c r="W269">
        <v>2026</v>
      </c>
    </row>
    <row r="270" spans="1:23" hidden="1" x14ac:dyDescent="0.25">
      <c r="A270">
        <v>72036131</v>
      </c>
      <c r="B270" s="2">
        <v>46085</v>
      </c>
      <c r="C270" s="20" t="s">
        <v>2537</v>
      </c>
      <c r="D270" s="20" t="s">
        <v>9</v>
      </c>
      <c r="E270" s="20" t="s">
        <v>10</v>
      </c>
      <c r="F270" s="20" t="s">
        <v>5585</v>
      </c>
      <c r="G270" s="20" t="s">
        <v>5586</v>
      </c>
      <c r="H270" s="20" t="s">
        <v>3861</v>
      </c>
      <c r="I270" s="20" t="s">
        <v>3862</v>
      </c>
      <c r="J270" s="20" t="s">
        <v>50</v>
      </c>
      <c r="K270" s="20" t="s">
        <v>12</v>
      </c>
      <c r="L270">
        <v>1620</v>
      </c>
      <c r="M270" s="20" t="s">
        <v>49</v>
      </c>
      <c r="N270" s="20" t="s">
        <v>14</v>
      </c>
      <c r="O270">
        <v>0.73240000000000005</v>
      </c>
      <c r="P270">
        <v>1186.4880000000001</v>
      </c>
      <c r="Q270">
        <v>31.7837</v>
      </c>
      <c r="R270" s="7">
        <v>0.73239900000000002</v>
      </c>
      <c r="S270" s="1">
        <v>1186.488042</v>
      </c>
      <c r="T270" s="20" t="s">
        <v>314</v>
      </c>
      <c r="U270" s="7">
        <v>31.7837</v>
      </c>
      <c r="V270" s="1">
        <v>37710.980000000003</v>
      </c>
      <c r="W270">
        <v>2026</v>
      </c>
    </row>
    <row r="271" spans="1:23" hidden="1" x14ac:dyDescent="0.25">
      <c r="A271">
        <v>72036211</v>
      </c>
      <c r="B271" s="2">
        <v>46085</v>
      </c>
      <c r="C271" s="20" t="s">
        <v>2537</v>
      </c>
      <c r="D271" s="20" t="s">
        <v>9</v>
      </c>
      <c r="E271" s="20" t="s">
        <v>10</v>
      </c>
      <c r="F271" s="20" t="s">
        <v>5585</v>
      </c>
      <c r="G271" s="20" t="s">
        <v>5586</v>
      </c>
      <c r="H271" s="20" t="s">
        <v>3867</v>
      </c>
      <c r="I271" s="20" t="s">
        <v>3868</v>
      </c>
      <c r="J271" s="20" t="s">
        <v>50</v>
      </c>
      <c r="K271" s="20" t="s">
        <v>12</v>
      </c>
      <c r="L271">
        <v>600</v>
      </c>
      <c r="M271" s="20" t="s">
        <v>49</v>
      </c>
      <c r="N271" s="20" t="s">
        <v>14</v>
      </c>
      <c r="O271">
        <v>0.73240000000000005</v>
      </c>
      <c r="P271">
        <v>439.44</v>
      </c>
      <c r="Q271">
        <v>31.7837</v>
      </c>
      <c r="R271" s="7">
        <v>0.73239900000000002</v>
      </c>
      <c r="S271" s="1">
        <v>439.44002699999999</v>
      </c>
      <c r="T271" s="20" t="s">
        <v>314</v>
      </c>
      <c r="U271" s="7">
        <v>31.7837</v>
      </c>
      <c r="V271" s="1">
        <v>13967.03</v>
      </c>
      <c r="W271">
        <v>2026</v>
      </c>
    </row>
    <row r="272" spans="1:23" hidden="1" x14ac:dyDescent="0.25">
      <c r="A272">
        <v>72036023</v>
      </c>
      <c r="B272" s="2">
        <v>46085</v>
      </c>
      <c r="C272" s="20" t="s">
        <v>2537</v>
      </c>
      <c r="D272" s="20" t="s">
        <v>9</v>
      </c>
      <c r="E272" s="20" t="s">
        <v>10</v>
      </c>
      <c r="F272" s="20" t="s">
        <v>5585</v>
      </c>
      <c r="G272" s="20" t="s">
        <v>5586</v>
      </c>
      <c r="H272" s="20" t="s">
        <v>3865</v>
      </c>
      <c r="I272" s="20" t="s">
        <v>3866</v>
      </c>
      <c r="J272" s="20" t="s">
        <v>50</v>
      </c>
      <c r="K272" s="20" t="s">
        <v>12</v>
      </c>
      <c r="L272">
        <v>80</v>
      </c>
      <c r="M272" s="20" t="s">
        <v>49</v>
      </c>
      <c r="N272" s="20" t="s">
        <v>14</v>
      </c>
      <c r="O272">
        <v>0.78380000000000005</v>
      </c>
      <c r="P272">
        <v>62.704000000000001</v>
      </c>
      <c r="Q272">
        <v>31.7837</v>
      </c>
      <c r="R272" s="7">
        <v>0.78379900000000002</v>
      </c>
      <c r="S272" s="1">
        <v>62.704152999999998</v>
      </c>
      <c r="T272" s="20" t="s">
        <v>314</v>
      </c>
      <c r="U272" s="7">
        <v>31.7837</v>
      </c>
      <c r="V272" s="1">
        <v>1992.97</v>
      </c>
      <c r="W272">
        <v>2026</v>
      </c>
    </row>
    <row r="273" spans="1:23" hidden="1" x14ac:dyDescent="0.25">
      <c r="A273">
        <v>72036276</v>
      </c>
      <c r="B273" s="2">
        <v>46085</v>
      </c>
      <c r="C273" s="20" t="s">
        <v>2537</v>
      </c>
      <c r="D273" s="20" t="s">
        <v>9</v>
      </c>
      <c r="E273" s="20" t="s">
        <v>10</v>
      </c>
      <c r="F273" s="20" t="s">
        <v>5585</v>
      </c>
      <c r="G273" s="20" t="s">
        <v>5586</v>
      </c>
      <c r="H273" s="20" t="s">
        <v>3825</v>
      </c>
      <c r="I273" s="20" t="s">
        <v>3826</v>
      </c>
      <c r="J273" s="20" t="s">
        <v>50</v>
      </c>
      <c r="K273" s="20" t="s">
        <v>12</v>
      </c>
      <c r="L273">
        <v>2550</v>
      </c>
      <c r="M273" s="20" t="s">
        <v>49</v>
      </c>
      <c r="N273" s="20" t="s">
        <v>14</v>
      </c>
      <c r="O273">
        <v>0.50109999999999999</v>
      </c>
      <c r="P273">
        <v>1277.8050000000001</v>
      </c>
      <c r="Q273">
        <v>31.7837</v>
      </c>
      <c r="R273" s="7">
        <v>0.50109899999999996</v>
      </c>
      <c r="S273" s="1">
        <v>1277.804975</v>
      </c>
      <c r="T273" s="20" t="s">
        <v>314</v>
      </c>
      <c r="U273" s="7">
        <v>31.7837</v>
      </c>
      <c r="V273" s="1">
        <v>40613.370000000003</v>
      </c>
      <c r="W273">
        <v>2026</v>
      </c>
    </row>
    <row r="274" spans="1:23" hidden="1" x14ac:dyDescent="0.25">
      <c r="A274">
        <v>72036242</v>
      </c>
      <c r="B274" s="2">
        <v>46085</v>
      </c>
      <c r="C274" s="20" t="s">
        <v>2537</v>
      </c>
      <c r="D274" s="20" t="s">
        <v>9</v>
      </c>
      <c r="E274" s="20" t="s">
        <v>10</v>
      </c>
      <c r="F274" s="20" t="s">
        <v>5585</v>
      </c>
      <c r="G274" s="20" t="s">
        <v>5586</v>
      </c>
      <c r="H274" s="20" t="s">
        <v>3865</v>
      </c>
      <c r="I274" s="20" t="s">
        <v>3866</v>
      </c>
      <c r="J274" s="20" t="s">
        <v>50</v>
      </c>
      <c r="K274" s="20" t="s">
        <v>12</v>
      </c>
      <c r="L274">
        <v>1620</v>
      </c>
      <c r="M274" s="20" t="s">
        <v>49</v>
      </c>
      <c r="N274" s="20" t="s">
        <v>14</v>
      </c>
      <c r="O274">
        <v>0.78380000000000005</v>
      </c>
      <c r="P274">
        <v>1269.7560000000001</v>
      </c>
      <c r="Q274">
        <v>31.7837</v>
      </c>
      <c r="R274" s="7">
        <v>0.78379900000000002</v>
      </c>
      <c r="S274" s="1">
        <v>1269.755881</v>
      </c>
      <c r="T274" s="20" t="s">
        <v>314</v>
      </c>
      <c r="U274" s="7">
        <v>31.7837</v>
      </c>
      <c r="V274" s="1">
        <v>40357.54</v>
      </c>
      <c r="W274">
        <v>2026</v>
      </c>
    </row>
    <row r="275" spans="1:23" hidden="1" x14ac:dyDescent="0.25">
      <c r="A275">
        <v>72036031</v>
      </c>
      <c r="B275" s="2">
        <v>46085</v>
      </c>
      <c r="C275" s="20" t="s">
        <v>2537</v>
      </c>
      <c r="D275" s="20" t="s">
        <v>9</v>
      </c>
      <c r="E275" s="20" t="s">
        <v>10</v>
      </c>
      <c r="F275" s="20" t="s">
        <v>5585</v>
      </c>
      <c r="G275" s="20" t="s">
        <v>5586</v>
      </c>
      <c r="H275" s="20" t="s">
        <v>3863</v>
      </c>
      <c r="I275" s="20" t="s">
        <v>3864</v>
      </c>
      <c r="J275" s="20" t="s">
        <v>50</v>
      </c>
      <c r="K275" s="20" t="s">
        <v>12</v>
      </c>
      <c r="L275">
        <v>2380</v>
      </c>
      <c r="M275" s="20" t="s">
        <v>49</v>
      </c>
      <c r="N275" s="20" t="s">
        <v>14</v>
      </c>
      <c r="O275">
        <v>0.78380000000000005</v>
      </c>
      <c r="P275">
        <v>1865.444</v>
      </c>
      <c r="Q275">
        <v>31.7837</v>
      </c>
      <c r="R275" s="7">
        <v>0.78379900000000002</v>
      </c>
      <c r="S275" s="1">
        <v>1865.4439219999999</v>
      </c>
      <c r="T275" s="20" t="s">
        <v>314</v>
      </c>
      <c r="U275" s="7">
        <v>31.7837</v>
      </c>
      <c r="V275" s="1">
        <v>59290.71</v>
      </c>
      <c r="W275">
        <v>2026</v>
      </c>
    </row>
    <row r="276" spans="1:23" hidden="1" x14ac:dyDescent="0.25">
      <c r="A276">
        <v>72036281</v>
      </c>
      <c r="B276" s="2">
        <v>46085</v>
      </c>
      <c r="C276" s="20" t="s">
        <v>2537</v>
      </c>
      <c r="D276" s="20" t="s">
        <v>9</v>
      </c>
      <c r="E276" s="20" t="s">
        <v>10</v>
      </c>
      <c r="F276" s="20" t="s">
        <v>5585</v>
      </c>
      <c r="G276" s="20" t="s">
        <v>5586</v>
      </c>
      <c r="H276" s="20" t="s">
        <v>3825</v>
      </c>
      <c r="I276" s="20" t="s">
        <v>3826</v>
      </c>
      <c r="J276" s="20" t="s">
        <v>50</v>
      </c>
      <c r="K276" s="20" t="s">
        <v>12</v>
      </c>
      <c r="L276">
        <v>2550</v>
      </c>
      <c r="M276" s="20" t="s">
        <v>49</v>
      </c>
      <c r="N276" s="20" t="s">
        <v>14</v>
      </c>
      <c r="O276">
        <v>0.50109999999999999</v>
      </c>
      <c r="P276">
        <v>1277.8050000000001</v>
      </c>
      <c r="Q276">
        <v>31.7837</v>
      </c>
      <c r="R276" s="7">
        <v>0.50109899999999996</v>
      </c>
      <c r="S276" s="1">
        <v>1277.804975</v>
      </c>
      <c r="T276" s="20" t="s">
        <v>314</v>
      </c>
      <c r="U276" s="7">
        <v>31.7837</v>
      </c>
      <c r="V276" s="1">
        <v>40613.370000000003</v>
      </c>
      <c r="W276">
        <v>2026</v>
      </c>
    </row>
    <row r="277" spans="1:23" hidden="1" x14ac:dyDescent="0.25">
      <c r="A277">
        <v>72036026</v>
      </c>
      <c r="B277" s="2">
        <v>46085</v>
      </c>
      <c r="C277" s="20" t="s">
        <v>2537</v>
      </c>
      <c r="D277" s="20" t="s">
        <v>9</v>
      </c>
      <c r="E277" s="20" t="s">
        <v>10</v>
      </c>
      <c r="F277" s="20" t="s">
        <v>5585</v>
      </c>
      <c r="G277" s="20" t="s">
        <v>5586</v>
      </c>
      <c r="H277" s="20" t="s">
        <v>3863</v>
      </c>
      <c r="I277" s="20" t="s">
        <v>3864</v>
      </c>
      <c r="J277" s="20" t="s">
        <v>50</v>
      </c>
      <c r="K277" s="20" t="s">
        <v>12</v>
      </c>
      <c r="L277">
        <v>1440</v>
      </c>
      <c r="M277" s="20" t="s">
        <v>49</v>
      </c>
      <c r="N277" s="20" t="s">
        <v>14</v>
      </c>
      <c r="O277">
        <v>0.78380000000000005</v>
      </c>
      <c r="P277">
        <v>1128.672</v>
      </c>
      <c r="Q277">
        <v>31.7837</v>
      </c>
      <c r="R277" s="7">
        <v>0.78379900000000002</v>
      </c>
      <c r="S277" s="1">
        <v>1128.6719290000001</v>
      </c>
      <c r="T277" s="20" t="s">
        <v>314</v>
      </c>
      <c r="U277" s="7">
        <v>31.7837</v>
      </c>
      <c r="V277" s="1">
        <v>35873.370000000003</v>
      </c>
      <c r="W277">
        <v>2026</v>
      </c>
    </row>
    <row r="278" spans="1:23" hidden="1" x14ac:dyDescent="0.25">
      <c r="A278">
        <v>72036037</v>
      </c>
      <c r="B278" s="2">
        <v>46085</v>
      </c>
      <c r="C278" s="20" t="s">
        <v>2537</v>
      </c>
      <c r="D278" s="20" t="s">
        <v>9</v>
      </c>
      <c r="E278" s="20" t="s">
        <v>10</v>
      </c>
      <c r="F278" s="20" t="s">
        <v>5585</v>
      </c>
      <c r="G278" s="20" t="s">
        <v>5586</v>
      </c>
      <c r="H278" s="20" t="s">
        <v>3863</v>
      </c>
      <c r="I278" s="20" t="s">
        <v>3864</v>
      </c>
      <c r="J278" s="20" t="s">
        <v>50</v>
      </c>
      <c r="K278" s="20" t="s">
        <v>12</v>
      </c>
      <c r="L278">
        <v>3030</v>
      </c>
      <c r="M278" s="20" t="s">
        <v>49</v>
      </c>
      <c r="N278" s="20" t="s">
        <v>14</v>
      </c>
      <c r="O278">
        <v>0.78380000000000005</v>
      </c>
      <c r="P278">
        <v>2374.9140000000002</v>
      </c>
      <c r="Q278">
        <v>31.7837</v>
      </c>
      <c r="R278" s="7">
        <v>0.78379900000000002</v>
      </c>
      <c r="S278" s="1">
        <v>2374.9138699999999</v>
      </c>
      <c r="T278" s="20" t="s">
        <v>314</v>
      </c>
      <c r="U278" s="7">
        <v>31.7837</v>
      </c>
      <c r="V278" s="1">
        <v>75483.55</v>
      </c>
      <c r="W278">
        <v>2026</v>
      </c>
    </row>
    <row r="279" spans="1:23" hidden="1" x14ac:dyDescent="0.25">
      <c r="A279">
        <v>72036136</v>
      </c>
      <c r="B279" s="2">
        <v>46085</v>
      </c>
      <c r="C279" s="20" t="s">
        <v>2537</v>
      </c>
      <c r="D279" s="20" t="s">
        <v>9</v>
      </c>
      <c r="E279" s="20" t="s">
        <v>10</v>
      </c>
      <c r="F279" s="20" t="s">
        <v>5585</v>
      </c>
      <c r="G279" s="20" t="s">
        <v>5586</v>
      </c>
      <c r="H279" s="20" t="s">
        <v>3861</v>
      </c>
      <c r="I279" s="20" t="s">
        <v>3862</v>
      </c>
      <c r="J279" s="20" t="s">
        <v>50</v>
      </c>
      <c r="K279" s="20" t="s">
        <v>12</v>
      </c>
      <c r="L279">
        <v>630</v>
      </c>
      <c r="M279" s="20" t="s">
        <v>49</v>
      </c>
      <c r="N279" s="20" t="s">
        <v>14</v>
      </c>
      <c r="O279">
        <v>0.73240000000000005</v>
      </c>
      <c r="P279">
        <v>461.41199999999998</v>
      </c>
      <c r="Q279">
        <v>31.7837</v>
      </c>
      <c r="R279" s="7">
        <v>0.73239900000000002</v>
      </c>
      <c r="S279" s="1">
        <v>461.41198100000003</v>
      </c>
      <c r="T279" s="20" t="s">
        <v>314</v>
      </c>
      <c r="U279" s="7">
        <v>31.7837</v>
      </c>
      <c r="V279" s="1">
        <v>14665.38</v>
      </c>
      <c r="W279">
        <v>2026</v>
      </c>
    </row>
    <row r="280" spans="1:23" hidden="1" x14ac:dyDescent="0.25">
      <c r="A280">
        <v>72036216</v>
      </c>
      <c r="B280" s="2">
        <v>46085</v>
      </c>
      <c r="C280" s="20" t="s">
        <v>2537</v>
      </c>
      <c r="D280" s="20" t="s">
        <v>9</v>
      </c>
      <c r="E280" s="20" t="s">
        <v>10</v>
      </c>
      <c r="F280" s="20" t="s">
        <v>5585</v>
      </c>
      <c r="G280" s="20" t="s">
        <v>5586</v>
      </c>
      <c r="H280" s="20" t="s">
        <v>3867</v>
      </c>
      <c r="I280" s="20" t="s">
        <v>3868</v>
      </c>
      <c r="J280" s="20" t="s">
        <v>50</v>
      </c>
      <c r="K280" s="20" t="s">
        <v>12</v>
      </c>
      <c r="L280">
        <v>1010</v>
      </c>
      <c r="M280" s="20" t="s">
        <v>49</v>
      </c>
      <c r="N280" s="20" t="s">
        <v>14</v>
      </c>
      <c r="O280">
        <v>0.73240000000000005</v>
      </c>
      <c r="P280">
        <v>739.72400000000005</v>
      </c>
      <c r="Q280">
        <v>31.7837</v>
      </c>
      <c r="R280" s="7">
        <v>0.73239900000000002</v>
      </c>
      <c r="S280" s="1">
        <v>739.72413500000005</v>
      </c>
      <c r="T280" s="20" t="s">
        <v>314</v>
      </c>
      <c r="U280" s="7">
        <v>31.7837</v>
      </c>
      <c r="V280" s="1">
        <v>23511.17</v>
      </c>
      <c r="W280">
        <v>2026</v>
      </c>
    </row>
    <row r="281" spans="1:23" hidden="1" x14ac:dyDescent="0.25">
      <c r="A281">
        <v>72036302</v>
      </c>
      <c r="B281" s="2">
        <v>46085</v>
      </c>
      <c r="C281" s="20" t="s">
        <v>2537</v>
      </c>
      <c r="D281" s="20" t="s">
        <v>9</v>
      </c>
      <c r="E281" s="20" t="s">
        <v>10</v>
      </c>
      <c r="F281" s="20" t="s">
        <v>5585</v>
      </c>
      <c r="G281" s="20" t="s">
        <v>5586</v>
      </c>
      <c r="H281" s="20" t="s">
        <v>2612</v>
      </c>
      <c r="I281" s="20" t="s">
        <v>2613</v>
      </c>
      <c r="J281" s="20" t="s">
        <v>50</v>
      </c>
      <c r="K281" s="20" t="s">
        <v>12</v>
      </c>
      <c r="L281">
        <v>2550</v>
      </c>
      <c r="M281" s="20" t="s">
        <v>49</v>
      </c>
      <c r="N281" s="20" t="s">
        <v>14</v>
      </c>
      <c r="O281">
        <v>0.56840000000000002</v>
      </c>
      <c r="P281">
        <v>1449.42</v>
      </c>
      <c r="Q281">
        <v>31.7837</v>
      </c>
      <c r="R281" s="7">
        <v>0.56840000000000002</v>
      </c>
      <c r="S281" s="1">
        <v>1449.419985</v>
      </c>
      <c r="T281" s="20" t="s">
        <v>314</v>
      </c>
      <c r="U281" s="7">
        <v>31.7837</v>
      </c>
      <c r="V281" s="1">
        <v>46067.93</v>
      </c>
      <c r="W281">
        <v>2026</v>
      </c>
    </row>
    <row r="282" spans="1:23" hidden="1" x14ac:dyDescent="0.25">
      <c r="A282">
        <v>72036064</v>
      </c>
      <c r="B282" s="2">
        <v>46085</v>
      </c>
      <c r="C282" s="20" t="s">
        <v>2537</v>
      </c>
      <c r="D282" s="20" t="s">
        <v>9</v>
      </c>
      <c r="E282" s="20" t="s">
        <v>10</v>
      </c>
      <c r="F282" s="20" t="s">
        <v>5585</v>
      </c>
      <c r="G282" s="20" t="s">
        <v>5586</v>
      </c>
      <c r="H282" s="20" t="s">
        <v>2612</v>
      </c>
      <c r="I282" s="20" t="s">
        <v>2613</v>
      </c>
      <c r="J282" s="20" t="s">
        <v>50</v>
      </c>
      <c r="K282" s="20" t="s">
        <v>12</v>
      </c>
      <c r="L282">
        <v>1520</v>
      </c>
      <c r="M282" s="20" t="s">
        <v>49</v>
      </c>
      <c r="N282" s="20" t="s">
        <v>14</v>
      </c>
      <c r="O282">
        <v>0.56840000000000002</v>
      </c>
      <c r="P282">
        <v>863.96799999999996</v>
      </c>
      <c r="Q282">
        <v>31.7837</v>
      </c>
      <c r="R282" s="7">
        <v>0.56840000000000002</v>
      </c>
      <c r="S282" s="1">
        <v>863.96800800000005</v>
      </c>
      <c r="T282" s="20" t="s">
        <v>314</v>
      </c>
      <c r="U282" s="7">
        <v>31.7837</v>
      </c>
      <c r="V282" s="1">
        <v>27460.1</v>
      </c>
      <c r="W282">
        <v>2026</v>
      </c>
    </row>
    <row r="283" spans="1:23" hidden="1" x14ac:dyDescent="0.25">
      <c r="A283">
        <v>72036121</v>
      </c>
      <c r="B283" s="2">
        <v>46093</v>
      </c>
      <c r="C283" s="20" t="s">
        <v>2537</v>
      </c>
      <c r="D283" s="20" t="s">
        <v>9</v>
      </c>
      <c r="E283" s="20" t="s">
        <v>10</v>
      </c>
      <c r="F283" s="20" t="s">
        <v>5595</v>
      </c>
      <c r="G283" s="20" t="s">
        <v>5596</v>
      </c>
      <c r="H283" s="20" t="s">
        <v>3861</v>
      </c>
      <c r="I283" s="20" t="s">
        <v>3862</v>
      </c>
      <c r="J283" s="20" t="s">
        <v>50</v>
      </c>
      <c r="K283" s="20" t="s">
        <v>12</v>
      </c>
      <c r="L283">
        <v>1620</v>
      </c>
      <c r="M283" s="20" t="s">
        <v>49</v>
      </c>
      <c r="N283" s="20" t="s">
        <v>14</v>
      </c>
      <c r="O283">
        <v>0.7117</v>
      </c>
      <c r="P283">
        <v>1152.95</v>
      </c>
      <c r="Q283">
        <v>32.016100000000002</v>
      </c>
      <c r="R283" s="7">
        <v>0.7117</v>
      </c>
      <c r="S283" s="1">
        <v>1152.949922</v>
      </c>
      <c r="T283" s="20" t="s">
        <v>314</v>
      </c>
      <c r="U283" s="7">
        <v>32.016100000000002</v>
      </c>
      <c r="V283" s="1">
        <v>36912.959999999999</v>
      </c>
      <c r="W283">
        <v>2026</v>
      </c>
    </row>
    <row r="284" spans="1:23" hidden="1" x14ac:dyDescent="0.25">
      <c r="A284">
        <v>72036153</v>
      </c>
      <c r="B284" s="2">
        <v>46093</v>
      </c>
      <c r="C284" s="20" t="s">
        <v>2537</v>
      </c>
      <c r="D284" s="20" t="s">
        <v>9</v>
      </c>
      <c r="E284" s="20" t="s">
        <v>10</v>
      </c>
      <c r="F284" s="20" t="s">
        <v>5595</v>
      </c>
      <c r="G284" s="20" t="s">
        <v>5596</v>
      </c>
      <c r="H284" s="20" t="s">
        <v>3859</v>
      </c>
      <c r="I284" s="20" t="s">
        <v>3860</v>
      </c>
      <c r="J284" s="20" t="s">
        <v>50</v>
      </c>
      <c r="K284" s="20" t="s">
        <v>12</v>
      </c>
      <c r="L284">
        <v>1620</v>
      </c>
      <c r="M284" s="20" t="s">
        <v>49</v>
      </c>
      <c r="N284" s="20" t="s">
        <v>14</v>
      </c>
      <c r="O284">
        <v>0.7117</v>
      </c>
      <c r="P284">
        <v>1152.95</v>
      </c>
      <c r="Q284">
        <v>32.016100000000002</v>
      </c>
      <c r="R284" s="7">
        <v>0.7117</v>
      </c>
      <c r="S284" s="1">
        <v>1152.949922</v>
      </c>
      <c r="T284" s="20" t="s">
        <v>314</v>
      </c>
      <c r="U284" s="7">
        <v>32.016100000000002</v>
      </c>
      <c r="V284" s="1">
        <v>36912.959999999999</v>
      </c>
      <c r="W284">
        <v>2026</v>
      </c>
    </row>
    <row r="285" spans="1:23" hidden="1" x14ac:dyDescent="0.25">
      <c r="A285">
        <v>72036158</v>
      </c>
      <c r="B285" s="2">
        <v>46093</v>
      </c>
      <c r="C285" s="20" t="s">
        <v>2537</v>
      </c>
      <c r="D285" s="20" t="s">
        <v>9</v>
      </c>
      <c r="E285" s="20" t="s">
        <v>10</v>
      </c>
      <c r="F285" s="20" t="s">
        <v>5595</v>
      </c>
      <c r="G285" s="20" t="s">
        <v>5596</v>
      </c>
      <c r="H285" s="20" t="s">
        <v>3859</v>
      </c>
      <c r="I285" s="20" t="s">
        <v>3860</v>
      </c>
      <c r="J285" s="20" t="s">
        <v>50</v>
      </c>
      <c r="K285" s="20" t="s">
        <v>12</v>
      </c>
      <c r="L285">
        <v>1420</v>
      </c>
      <c r="M285" s="20" t="s">
        <v>49</v>
      </c>
      <c r="N285" s="20" t="s">
        <v>14</v>
      </c>
      <c r="O285">
        <v>0.7117</v>
      </c>
      <c r="P285">
        <v>1010.61</v>
      </c>
      <c r="Q285">
        <v>32.016100000000002</v>
      </c>
      <c r="R285" s="7">
        <v>0.7117</v>
      </c>
      <c r="S285" s="1">
        <v>1010.609974</v>
      </c>
      <c r="T285" s="20" t="s">
        <v>314</v>
      </c>
      <c r="U285" s="7">
        <v>32.016100000000002</v>
      </c>
      <c r="V285" s="1">
        <v>32355.79</v>
      </c>
      <c r="W285">
        <v>2026</v>
      </c>
    </row>
    <row r="286" spans="1:23" hidden="1" x14ac:dyDescent="0.25">
      <c r="A286">
        <v>72036161</v>
      </c>
      <c r="B286" s="2">
        <v>46093</v>
      </c>
      <c r="C286" s="20" t="s">
        <v>2537</v>
      </c>
      <c r="D286" s="20" t="s">
        <v>9</v>
      </c>
      <c r="E286" s="20" t="s">
        <v>10</v>
      </c>
      <c r="F286" s="20" t="s">
        <v>5595</v>
      </c>
      <c r="G286" s="20" t="s">
        <v>5596</v>
      </c>
      <c r="H286" s="20" t="s">
        <v>3861</v>
      </c>
      <c r="I286" s="20" t="s">
        <v>3862</v>
      </c>
      <c r="J286" s="20" t="s">
        <v>50</v>
      </c>
      <c r="K286" s="20" t="s">
        <v>12</v>
      </c>
      <c r="L286">
        <v>1420</v>
      </c>
      <c r="M286" s="20" t="s">
        <v>49</v>
      </c>
      <c r="N286" s="20" t="s">
        <v>14</v>
      </c>
      <c r="O286">
        <v>0.7117</v>
      </c>
      <c r="P286">
        <v>1010.61</v>
      </c>
      <c r="Q286">
        <v>32.016100000000002</v>
      </c>
      <c r="R286" s="7">
        <v>0.7117</v>
      </c>
      <c r="S286" s="1">
        <v>1010.609974</v>
      </c>
      <c r="T286" s="20" t="s">
        <v>314</v>
      </c>
      <c r="U286" s="7">
        <v>32.016100000000002</v>
      </c>
      <c r="V286" s="1">
        <v>32355.79</v>
      </c>
      <c r="W286">
        <v>2026</v>
      </c>
    </row>
    <row r="287" spans="1:23" hidden="1" x14ac:dyDescent="0.25">
      <c r="A287">
        <v>72036163</v>
      </c>
      <c r="B287" s="2">
        <v>46093</v>
      </c>
      <c r="C287" s="20" t="s">
        <v>2537</v>
      </c>
      <c r="D287" s="20" t="s">
        <v>9</v>
      </c>
      <c r="E287" s="20" t="s">
        <v>10</v>
      </c>
      <c r="F287" s="20" t="s">
        <v>5595</v>
      </c>
      <c r="G287" s="20" t="s">
        <v>5596</v>
      </c>
      <c r="H287" s="20" t="s">
        <v>3859</v>
      </c>
      <c r="I287" s="20" t="s">
        <v>3860</v>
      </c>
      <c r="J287" s="20" t="s">
        <v>50</v>
      </c>
      <c r="K287" s="20" t="s">
        <v>12</v>
      </c>
      <c r="L287">
        <v>210</v>
      </c>
      <c r="M287" s="20" t="s">
        <v>49</v>
      </c>
      <c r="N287" s="20" t="s">
        <v>14</v>
      </c>
      <c r="O287">
        <v>0.7117</v>
      </c>
      <c r="P287">
        <v>149.45699999999999</v>
      </c>
      <c r="Q287">
        <v>32.016100000000002</v>
      </c>
      <c r="R287" s="7">
        <v>0.7117</v>
      </c>
      <c r="S287" s="1">
        <v>149.45699099999999</v>
      </c>
      <c r="T287" s="20" t="s">
        <v>314</v>
      </c>
      <c r="U287" s="7">
        <v>32.016100000000002</v>
      </c>
      <c r="V287" s="1">
        <v>4785.03</v>
      </c>
      <c r="W287">
        <v>2026</v>
      </c>
    </row>
    <row r="288" spans="1:23" hidden="1" x14ac:dyDescent="0.25">
      <c r="A288">
        <v>72036355</v>
      </c>
      <c r="B288" s="2">
        <v>46093</v>
      </c>
      <c r="C288" s="20" t="s">
        <v>2537</v>
      </c>
      <c r="D288" s="20" t="s">
        <v>9</v>
      </c>
      <c r="E288" s="20" t="s">
        <v>10</v>
      </c>
      <c r="F288" s="20" t="s">
        <v>5595</v>
      </c>
      <c r="G288" s="20" t="s">
        <v>5596</v>
      </c>
      <c r="H288" s="20" t="s">
        <v>2640</v>
      </c>
      <c r="I288" s="20" t="s">
        <v>2641</v>
      </c>
      <c r="J288" s="20" t="s">
        <v>50</v>
      </c>
      <c r="K288" s="20" t="s">
        <v>12</v>
      </c>
      <c r="L288">
        <v>1010</v>
      </c>
      <c r="M288" s="20" t="s">
        <v>49</v>
      </c>
      <c r="N288" s="20" t="s">
        <v>14</v>
      </c>
      <c r="O288">
        <v>0.7117</v>
      </c>
      <c r="P288">
        <v>718.81700000000001</v>
      </c>
      <c r="Q288">
        <v>32.016100000000002</v>
      </c>
      <c r="R288" s="7">
        <v>0.7117</v>
      </c>
      <c r="S288" s="1">
        <v>718.81709499999999</v>
      </c>
      <c r="T288" s="20" t="s">
        <v>314</v>
      </c>
      <c r="U288" s="7">
        <v>32.016100000000002</v>
      </c>
      <c r="V288" s="1">
        <v>23013.72</v>
      </c>
      <c r="W288">
        <v>2026</v>
      </c>
    </row>
    <row r="289" spans="1:23" hidden="1" x14ac:dyDescent="0.25">
      <c r="A289">
        <v>72036231</v>
      </c>
      <c r="B289" s="2">
        <v>46093</v>
      </c>
      <c r="C289" s="20" t="s">
        <v>2537</v>
      </c>
      <c r="D289" s="20" t="s">
        <v>9</v>
      </c>
      <c r="E289" s="20" t="s">
        <v>10</v>
      </c>
      <c r="F289" s="20" t="s">
        <v>5595</v>
      </c>
      <c r="G289" s="20" t="s">
        <v>5596</v>
      </c>
      <c r="H289" s="20" t="s">
        <v>3867</v>
      </c>
      <c r="I289" s="20" t="s">
        <v>3868</v>
      </c>
      <c r="J289" s="20" t="s">
        <v>50</v>
      </c>
      <c r="K289" s="20" t="s">
        <v>12</v>
      </c>
      <c r="L289">
        <v>1072</v>
      </c>
      <c r="M289" s="20" t="s">
        <v>49</v>
      </c>
      <c r="N289" s="20" t="s">
        <v>14</v>
      </c>
      <c r="O289">
        <v>0.7117</v>
      </c>
      <c r="P289">
        <v>762.94</v>
      </c>
      <c r="Q289">
        <v>32.016100000000002</v>
      </c>
      <c r="R289" s="7">
        <v>0.7117</v>
      </c>
      <c r="S289" s="1">
        <v>762.93989499999998</v>
      </c>
      <c r="T289" s="20" t="s">
        <v>314</v>
      </c>
      <c r="U289" s="7">
        <v>32.016100000000002</v>
      </c>
      <c r="V289" s="1">
        <v>24426.36</v>
      </c>
      <c r="W289">
        <v>2026</v>
      </c>
    </row>
    <row r="290" spans="1:23" hidden="1" x14ac:dyDescent="0.25">
      <c r="A290">
        <v>72036116</v>
      </c>
      <c r="B290" s="2">
        <v>46093</v>
      </c>
      <c r="C290" s="20" t="s">
        <v>2537</v>
      </c>
      <c r="D290" s="20" t="s">
        <v>9</v>
      </c>
      <c r="E290" s="20" t="s">
        <v>10</v>
      </c>
      <c r="F290" s="20" t="s">
        <v>5595</v>
      </c>
      <c r="G290" s="20" t="s">
        <v>5596</v>
      </c>
      <c r="H290" s="20" t="s">
        <v>3861</v>
      </c>
      <c r="I290" s="20" t="s">
        <v>3862</v>
      </c>
      <c r="J290" s="20" t="s">
        <v>50</v>
      </c>
      <c r="K290" s="20" t="s">
        <v>12</v>
      </c>
      <c r="L290">
        <v>1220</v>
      </c>
      <c r="M290" s="20" t="s">
        <v>49</v>
      </c>
      <c r="N290" s="20" t="s">
        <v>14</v>
      </c>
      <c r="O290">
        <v>0.7117</v>
      </c>
      <c r="P290">
        <v>868.274</v>
      </c>
      <c r="Q290">
        <v>32.016100000000002</v>
      </c>
      <c r="R290" s="7">
        <v>0.7117</v>
      </c>
      <c r="S290" s="1">
        <v>868.27408700000001</v>
      </c>
      <c r="T290" s="20" t="s">
        <v>314</v>
      </c>
      <c r="U290" s="7">
        <v>32.016100000000002</v>
      </c>
      <c r="V290" s="1">
        <v>27798.75</v>
      </c>
      <c r="W290">
        <v>2026</v>
      </c>
    </row>
    <row r="291" spans="1:23" hidden="1" x14ac:dyDescent="0.25">
      <c r="A291">
        <v>72036231</v>
      </c>
      <c r="B291" s="2">
        <v>46104</v>
      </c>
      <c r="C291" s="20" t="s">
        <v>2537</v>
      </c>
      <c r="D291" s="20" t="s">
        <v>9</v>
      </c>
      <c r="E291" s="20" t="s">
        <v>10</v>
      </c>
      <c r="F291" s="20" t="s">
        <v>5597</v>
      </c>
      <c r="G291" s="20" t="s">
        <v>5598</v>
      </c>
      <c r="H291" s="20" t="s">
        <v>3867</v>
      </c>
      <c r="I291" s="20" t="s">
        <v>3868</v>
      </c>
      <c r="J291" s="20" t="s">
        <v>50</v>
      </c>
      <c r="K291" s="20" t="s">
        <v>12</v>
      </c>
      <c r="L291">
        <v>548</v>
      </c>
      <c r="M291" s="20" t="s">
        <v>49</v>
      </c>
      <c r="N291" s="20" t="s">
        <v>14</v>
      </c>
      <c r="O291">
        <v>0.7117</v>
      </c>
      <c r="P291">
        <v>390.012</v>
      </c>
      <c r="Q291">
        <v>33.094299999999997</v>
      </c>
      <c r="R291" s="7">
        <v>0.71169899999999997</v>
      </c>
      <c r="S291" s="1">
        <v>390.01187499999997</v>
      </c>
      <c r="T291" s="20" t="s">
        <v>314</v>
      </c>
      <c r="U291" s="7">
        <v>33.094299999999997</v>
      </c>
      <c r="V291" s="1">
        <v>12907.17</v>
      </c>
      <c r="W291">
        <v>2026</v>
      </c>
    </row>
    <row r="292" spans="1:23" hidden="1" x14ac:dyDescent="0.25">
      <c r="A292">
        <v>72036296</v>
      </c>
      <c r="B292" s="2">
        <v>46104</v>
      </c>
      <c r="C292" s="20" t="s">
        <v>2537</v>
      </c>
      <c r="D292" s="20" t="s">
        <v>9</v>
      </c>
      <c r="E292" s="20" t="s">
        <v>10</v>
      </c>
      <c r="F292" s="20" t="s">
        <v>5597</v>
      </c>
      <c r="G292" s="20" t="s">
        <v>5598</v>
      </c>
      <c r="H292" s="20" t="s">
        <v>3825</v>
      </c>
      <c r="I292" s="20" t="s">
        <v>3826</v>
      </c>
      <c r="J292" s="20" t="s">
        <v>50</v>
      </c>
      <c r="K292" s="20" t="s">
        <v>12</v>
      </c>
      <c r="L292">
        <v>2550</v>
      </c>
      <c r="M292" s="20" t="s">
        <v>49</v>
      </c>
      <c r="N292" s="20" t="s">
        <v>14</v>
      </c>
      <c r="O292">
        <v>0.52580000000000005</v>
      </c>
      <c r="P292">
        <v>1340.79</v>
      </c>
      <c r="Q292">
        <v>33.094299999999997</v>
      </c>
      <c r="R292" s="7">
        <v>0.52579900000000002</v>
      </c>
      <c r="S292" s="1">
        <v>1340.790105</v>
      </c>
      <c r="T292" s="20" t="s">
        <v>314</v>
      </c>
      <c r="U292" s="7">
        <v>33.094299999999997</v>
      </c>
      <c r="V292" s="1">
        <v>44372.51</v>
      </c>
      <c r="W292">
        <v>2026</v>
      </c>
    </row>
    <row r="293" spans="1:23" hidden="1" x14ac:dyDescent="0.25">
      <c r="A293">
        <v>72036349</v>
      </c>
      <c r="B293" s="2">
        <v>46104</v>
      </c>
      <c r="C293" s="20" t="s">
        <v>2537</v>
      </c>
      <c r="D293" s="20" t="s">
        <v>9</v>
      </c>
      <c r="E293" s="20" t="s">
        <v>10</v>
      </c>
      <c r="F293" s="20" t="s">
        <v>5597</v>
      </c>
      <c r="G293" s="20" t="s">
        <v>5598</v>
      </c>
      <c r="H293" s="20" t="s">
        <v>3825</v>
      </c>
      <c r="I293" s="20" t="s">
        <v>3826</v>
      </c>
      <c r="J293" s="20" t="s">
        <v>50</v>
      </c>
      <c r="K293" s="20" t="s">
        <v>12</v>
      </c>
      <c r="L293">
        <v>1010</v>
      </c>
      <c r="M293" s="20" t="s">
        <v>49</v>
      </c>
      <c r="N293" s="20" t="s">
        <v>14</v>
      </c>
      <c r="O293">
        <v>0.52581</v>
      </c>
      <c r="P293">
        <v>531.06399999999996</v>
      </c>
      <c r="Q293">
        <v>33.094299999999997</v>
      </c>
      <c r="R293" s="7">
        <v>0.52580899999999997</v>
      </c>
      <c r="S293" s="1">
        <v>531.06395899999995</v>
      </c>
      <c r="T293" s="20" t="s">
        <v>314</v>
      </c>
      <c r="U293" s="7">
        <v>33.094299999999997</v>
      </c>
      <c r="V293" s="1">
        <v>17575.189999999999</v>
      </c>
      <c r="W293">
        <v>2026</v>
      </c>
    </row>
    <row r="294" spans="1:23" hidden="1" x14ac:dyDescent="0.25">
      <c r="A294">
        <v>72036286</v>
      </c>
      <c r="B294" s="2">
        <v>46104</v>
      </c>
      <c r="C294" s="20" t="s">
        <v>2537</v>
      </c>
      <c r="D294" s="20" t="s">
        <v>9</v>
      </c>
      <c r="E294" s="20" t="s">
        <v>10</v>
      </c>
      <c r="F294" s="20" t="s">
        <v>5597</v>
      </c>
      <c r="G294" s="20" t="s">
        <v>5598</v>
      </c>
      <c r="H294" s="20" t="s">
        <v>3825</v>
      </c>
      <c r="I294" s="20" t="s">
        <v>3826</v>
      </c>
      <c r="J294" s="20" t="s">
        <v>50</v>
      </c>
      <c r="K294" s="20" t="s">
        <v>12</v>
      </c>
      <c r="L294">
        <v>1530</v>
      </c>
      <c r="M294" s="20" t="s">
        <v>49</v>
      </c>
      <c r="N294" s="20" t="s">
        <v>14</v>
      </c>
      <c r="O294">
        <v>0.52580000000000005</v>
      </c>
      <c r="P294">
        <v>804.47400000000005</v>
      </c>
      <c r="Q294">
        <v>33.094299999999997</v>
      </c>
      <c r="R294" s="7">
        <v>0.52579900000000002</v>
      </c>
      <c r="S294" s="1">
        <v>804.473882</v>
      </c>
      <c r="T294" s="20" t="s">
        <v>314</v>
      </c>
      <c r="U294" s="7">
        <v>33.094299999999997</v>
      </c>
      <c r="V294" s="1">
        <v>26623.5</v>
      </c>
      <c r="W294">
        <v>2026</v>
      </c>
    </row>
    <row r="295" spans="1:23" hidden="1" x14ac:dyDescent="0.25">
      <c r="A295">
        <v>72036236</v>
      </c>
      <c r="B295" s="2">
        <v>46104</v>
      </c>
      <c r="C295" s="20" t="s">
        <v>2537</v>
      </c>
      <c r="D295" s="20" t="s">
        <v>9</v>
      </c>
      <c r="E295" s="20" t="s">
        <v>10</v>
      </c>
      <c r="F295" s="20" t="s">
        <v>5597</v>
      </c>
      <c r="G295" s="20" t="s">
        <v>5598</v>
      </c>
      <c r="H295" s="20" t="s">
        <v>3867</v>
      </c>
      <c r="I295" s="20" t="s">
        <v>3868</v>
      </c>
      <c r="J295" s="20" t="s">
        <v>50</v>
      </c>
      <c r="K295" s="20" t="s">
        <v>12</v>
      </c>
      <c r="L295">
        <v>1620</v>
      </c>
      <c r="M295" s="20" t="s">
        <v>49</v>
      </c>
      <c r="N295" s="20" t="s">
        <v>14</v>
      </c>
      <c r="O295">
        <v>0.7117</v>
      </c>
      <c r="P295">
        <v>1152.954</v>
      </c>
      <c r="Q295">
        <v>33.094299999999997</v>
      </c>
      <c r="R295" s="7">
        <v>0.71169899999999997</v>
      </c>
      <c r="S295" s="1">
        <v>1152.9541340000001</v>
      </c>
      <c r="T295" s="20" t="s">
        <v>314</v>
      </c>
      <c r="U295" s="7">
        <v>33.094299999999997</v>
      </c>
      <c r="V295" s="1">
        <v>38156.21</v>
      </c>
      <c r="W295">
        <v>2026</v>
      </c>
    </row>
    <row r="296" spans="1:23" hidden="1" x14ac:dyDescent="0.25">
      <c r="A296">
        <v>72036166</v>
      </c>
      <c r="B296" s="2">
        <v>46104</v>
      </c>
      <c r="C296" s="20" t="s">
        <v>2537</v>
      </c>
      <c r="D296" s="20" t="s">
        <v>9</v>
      </c>
      <c r="E296" s="20" t="s">
        <v>10</v>
      </c>
      <c r="F296" s="20" t="s">
        <v>5597</v>
      </c>
      <c r="G296" s="20" t="s">
        <v>5598</v>
      </c>
      <c r="H296" s="20" t="s">
        <v>3861</v>
      </c>
      <c r="I296" s="20" t="s">
        <v>3862</v>
      </c>
      <c r="J296" s="20" t="s">
        <v>50</v>
      </c>
      <c r="K296" s="20" t="s">
        <v>12</v>
      </c>
      <c r="L296">
        <v>210</v>
      </c>
      <c r="M296" s="20" t="s">
        <v>49</v>
      </c>
      <c r="N296" s="20" t="s">
        <v>14</v>
      </c>
      <c r="O296">
        <v>0.7117</v>
      </c>
      <c r="P296">
        <v>149.45699999999999</v>
      </c>
      <c r="Q296">
        <v>33.094299999999997</v>
      </c>
      <c r="R296" s="7">
        <v>0.71169899999999997</v>
      </c>
      <c r="S296" s="1">
        <v>149.45685499999999</v>
      </c>
      <c r="T296" s="20" t="s">
        <v>314</v>
      </c>
      <c r="U296" s="7">
        <v>33.094299999999997</v>
      </c>
      <c r="V296" s="1">
        <v>4946.17</v>
      </c>
      <c r="W296">
        <v>2026</v>
      </c>
    </row>
    <row r="297" spans="1:23" hidden="1" x14ac:dyDescent="0.25">
      <c r="A297">
        <v>72036291</v>
      </c>
      <c r="B297" s="2">
        <v>46104</v>
      </c>
      <c r="C297" s="20" t="s">
        <v>2537</v>
      </c>
      <c r="D297" s="20" t="s">
        <v>9</v>
      </c>
      <c r="E297" s="20" t="s">
        <v>10</v>
      </c>
      <c r="F297" s="20" t="s">
        <v>5597</v>
      </c>
      <c r="G297" s="20" t="s">
        <v>5598</v>
      </c>
      <c r="H297" s="20" t="s">
        <v>3825</v>
      </c>
      <c r="I297" s="20" t="s">
        <v>3826</v>
      </c>
      <c r="J297" s="20" t="s">
        <v>50</v>
      </c>
      <c r="K297" s="20" t="s">
        <v>12</v>
      </c>
      <c r="L297">
        <v>2550</v>
      </c>
      <c r="M297" s="20" t="s">
        <v>49</v>
      </c>
      <c r="N297" s="20" t="s">
        <v>14</v>
      </c>
      <c r="O297">
        <v>0.52580000000000005</v>
      </c>
      <c r="P297">
        <v>1340.79</v>
      </c>
      <c r="Q297">
        <v>33.094299999999997</v>
      </c>
      <c r="R297" s="7">
        <v>0.52579900000000002</v>
      </c>
      <c r="S297" s="1">
        <v>1340.790105</v>
      </c>
      <c r="T297" s="20" t="s">
        <v>314</v>
      </c>
      <c r="U297" s="7">
        <v>33.094299999999997</v>
      </c>
      <c r="V297" s="1">
        <v>44372.51</v>
      </c>
      <c r="W297">
        <v>2026</v>
      </c>
    </row>
    <row r="298" spans="1:23" hidden="1" x14ac:dyDescent="0.25">
      <c r="A298">
        <v>72036148</v>
      </c>
      <c r="B298" s="2">
        <v>46104</v>
      </c>
      <c r="C298" s="20" t="s">
        <v>2537</v>
      </c>
      <c r="D298" s="20" t="s">
        <v>9</v>
      </c>
      <c r="E298" s="20" t="s">
        <v>10</v>
      </c>
      <c r="F298" s="20" t="s">
        <v>5597</v>
      </c>
      <c r="G298" s="20" t="s">
        <v>5598</v>
      </c>
      <c r="H298" s="20" t="s">
        <v>3859</v>
      </c>
      <c r="I298" s="20" t="s">
        <v>3860</v>
      </c>
      <c r="J298" s="20" t="s">
        <v>50</v>
      </c>
      <c r="K298" s="20" t="s">
        <v>12</v>
      </c>
      <c r="L298">
        <v>540</v>
      </c>
      <c r="M298" s="20" t="s">
        <v>49</v>
      </c>
      <c r="N298" s="20" t="s">
        <v>14</v>
      </c>
      <c r="O298">
        <v>0.7117</v>
      </c>
      <c r="P298">
        <v>384.32</v>
      </c>
      <c r="Q298">
        <v>33.094299999999997</v>
      </c>
      <c r="R298" s="7">
        <v>0.71169899999999997</v>
      </c>
      <c r="S298" s="1">
        <v>384.31995799999999</v>
      </c>
      <c r="T298" s="20" t="s">
        <v>314</v>
      </c>
      <c r="U298" s="7">
        <v>33.094299999999997</v>
      </c>
      <c r="V298" s="1">
        <v>12718.8</v>
      </c>
      <c r="W298">
        <v>2026</v>
      </c>
    </row>
    <row r="299" spans="1:23" hidden="1" x14ac:dyDescent="0.25">
      <c r="A299">
        <v>72036082</v>
      </c>
      <c r="B299" s="2">
        <v>46104</v>
      </c>
      <c r="C299" s="20" t="s">
        <v>2537</v>
      </c>
      <c r="D299" s="20" t="s">
        <v>9</v>
      </c>
      <c r="E299" s="20" t="s">
        <v>10</v>
      </c>
      <c r="F299" s="20" t="s">
        <v>5597</v>
      </c>
      <c r="G299" s="20" t="s">
        <v>5598</v>
      </c>
      <c r="H299" s="20" t="s">
        <v>3821</v>
      </c>
      <c r="I299" s="20" t="s">
        <v>3822</v>
      </c>
      <c r="J299" s="20" t="s">
        <v>50</v>
      </c>
      <c r="K299" s="20" t="s">
        <v>12</v>
      </c>
      <c r="L299">
        <v>80</v>
      </c>
      <c r="M299" s="20" t="s">
        <v>49</v>
      </c>
      <c r="N299" s="20" t="s">
        <v>14</v>
      </c>
      <c r="O299">
        <v>0.78380000000000005</v>
      </c>
      <c r="P299">
        <v>62.704000000000001</v>
      </c>
      <c r="Q299">
        <v>33.094299999999997</v>
      </c>
      <c r="R299" s="7">
        <v>0.78379900000000002</v>
      </c>
      <c r="S299" s="1">
        <v>62.703848999999998</v>
      </c>
      <c r="T299" s="20" t="s">
        <v>314</v>
      </c>
      <c r="U299" s="7">
        <v>33.094299999999997</v>
      </c>
      <c r="V299" s="1">
        <v>2075.14</v>
      </c>
      <c r="W299">
        <v>2026</v>
      </c>
    </row>
    <row r="300" spans="1:23" hidden="1" x14ac:dyDescent="0.25">
      <c r="A300">
        <v>72035941</v>
      </c>
      <c r="B300" s="2">
        <v>46105</v>
      </c>
      <c r="C300" s="20" t="s">
        <v>2537</v>
      </c>
      <c r="D300" s="20" t="s">
        <v>9</v>
      </c>
      <c r="E300" s="20" t="s">
        <v>10</v>
      </c>
      <c r="F300" s="20" t="s">
        <v>5587</v>
      </c>
      <c r="G300" s="20" t="s">
        <v>5588</v>
      </c>
      <c r="H300" s="20" t="s">
        <v>2642</v>
      </c>
      <c r="I300" s="20" t="s">
        <v>2643</v>
      </c>
      <c r="J300" s="20" t="s">
        <v>50</v>
      </c>
      <c r="K300" s="20" t="s">
        <v>32</v>
      </c>
      <c r="L300">
        <v>2515</v>
      </c>
      <c r="M300" s="20" t="s">
        <v>49</v>
      </c>
      <c r="N300" s="20" t="s">
        <v>14</v>
      </c>
      <c r="O300">
        <v>0.50109999999999999</v>
      </c>
      <c r="P300">
        <v>1260.27</v>
      </c>
      <c r="Q300">
        <v>32.649700000000003</v>
      </c>
      <c r="R300" s="7">
        <v>0.50109899999999996</v>
      </c>
      <c r="S300" s="1">
        <v>1260.2700789999999</v>
      </c>
      <c r="T300" s="20" t="s">
        <v>314</v>
      </c>
      <c r="U300" s="7">
        <v>32.649700000000003</v>
      </c>
      <c r="V300" s="1">
        <v>41147.440000000002</v>
      </c>
      <c r="W300">
        <v>2026</v>
      </c>
    </row>
    <row r="301" spans="1:23" hidden="1" x14ac:dyDescent="0.25">
      <c r="A301">
        <v>72035952</v>
      </c>
      <c r="B301" s="2">
        <v>46105</v>
      </c>
      <c r="C301" s="20" t="s">
        <v>2537</v>
      </c>
      <c r="D301" s="20" t="s">
        <v>9</v>
      </c>
      <c r="E301" s="20" t="s">
        <v>10</v>
      </c>
      <c r="F301" s="20" t="s">
        <v>5587</v>
      </c>
      <c r="G301" s="20" t="s">
        <v>5588</v>
      </c>
      <c r="H301" s="20" t="s">
        <v>3817</v>
      </c>
      <c r="I301" s="20" t="s">
        <v>3818</v>
      </c>
      <c r="J301" s="20" t="s">
        <v>50</v>
      </c>
      <c r="K301" s="20" t="s">
        <v>32</v>
      </c>
      <c r="L301">
        <v>720</v>
      </c>
      <c r="M301" s="20" t="s">
        <v>49</v>
      </c>
      <c r="N301" s="20" t="s">
        <v>14</v>
      </c>
      <c r="O301">
        <v>0.50109999999999999</v>
      </c>
      <c r="P301">
        <v>360.79199999999997</v>
      </c>
      <c r="Q301">
        <v>32.649700000000003</v>
      </c>
      <c r="R301" s="7">
        <v>0.50109899999999996</v>
      </c>
      <c r="S301" s="1">
        <v>360.79198200000002</v>
      </c>
      <c r="T301" s="20" t="s">
        <v>314</v>
      </c>
      <c r="U301" s="7">
        <v>32.649700000000003</v>
      </c>
      <c r="V301" s="1">
        <v>11779.75</v>
      </c>
      <c r="W301">
        <v>2026</v>
      </c>
    </row>
    <row r="302" spans="1:23" hidden="1" x14ac:dyDescent="0.25">
      <c r="A302">
        <v>72035946</v>
      </c>
      <c r="B302" s="2">
        <v>46105</v>
      </c>
      <c r="C302" s="20" t="s">
        <v>2537</v>
      </c>
      <c r="D302" s="20" t="s">
        <v>9</v>
      </c>
      <c r="E302" s="20" t="s">
        <v>10</v>
      </c>
      <c r="F302" s="20" t="s">
        <v>5587</v>
      </c>
      <c r="G302" s="20" t="s">
        <v>5588</v>
      </c>
      <c r="H302" s="20" t="s">
        <v>2642</v>
      </c>
      <c r="I302" s="20" t="s">
        <v>2643</v>
      </c>
      <c r="J302" s="20" t="s">
        <v>50</v>
      </c>
      <c r="K302" s="20" t="s">
        <v>32</v>
      </c>
      <c r="L302">
        <v>1510</v>
      </c>
      <c r="M302" s="20" t="s">
        <v>49</v>
      </c>
      <c r="N302" s="20" t="s">
        <v>14</v>
      </c>
      <c r="O302">
        <v>0.50109999999999999</v>
      </c>
      <c r="P302">
        <v>756.66099999999994</v>
      </c>
      <c r="Q302">
        <v>32.649700000000003</v>
      </c>
      <c r="R302" s="7">
        <v>0.50109899999999996</v>
      </c>
      <c r="S302" s="1">
        <v>756.66085699999996</v>
      </c>
      <c r="T302" s="20" t="s">
        <v>314</v>
      </c>
      <c r="U302" s="7">
        <v>32.649700000000003</v>
      </c>
      <c r="V302" s="1">
        <v>24704.75</v>
      </c>
      <c r="W302">
        <v>2026</v>
      </c>
    </row>
    <row r="303" spans="1:23" hidden="1" x14ac:dyDescent="0.25">
      <c r="A303">
        <v>72036343</v>
      </c>
      <c r="B303" s="2">
        <v>46105</v>
      </c>
      <c r="C303" s="20" t="s">
        <v>2537</v>
      </c>
      <c r="D303" s="20" t="s">
        <v>9</v>
      </c>
      <c r="E303" s="20" t="s">
        <v>10</v>
      </c>
      <c r="F303" s="20" t="s">
        <v>5587</v>
      </c>
      <c r="G303" s="20" t="s">
        <v>5588</v>
      </c>
      <c r="H303" s="20" t="s">
        <v>3843</v>
      </c>
      <c r="I303" s="20" t="s">
        <v>3844</v>
      </c>
      <c r="J303" s="20" t="s">
        <v>50</v>
      </c>
      <c r="K303" s="20" t="s">
        <v>32</v>
      </c>
      <c r="L303">
        <v>4020</v>
      </c>
      <c r="M303" s="20" t="s">
        <v>49</v>
      </c>
      <c r="N303" s="20" t="s">
        <v>14</v>
      </c>
      <c r="O303">
        <v>0.39829999999999999</v>
      </c>
      <c r="P303">
        <v>1601.17</v>
      </c>
      <c r="Q303">
        <v>32.649700000000003</v>
      </c>
      <c r="R303" s="7">
        <v>0.39829999999999999</v>
      </c>
      <c r="S303" s="1">
        <v>1601.169995</v>
      </c>
      <c r="T303" s="20" t="s">
        <v>314</v>
      </c>
      <c r="U303" s="7">
        <v>32.649700000000003</v>
      </c>
      <c r="V303" s="1">
        <v>52277.72</v>
      </c>
      <c r="W303">
        <v>2026</v>
      </c>
    </row>
    <row r="304" spans="1:23" hidden="1" x14ac:dyDescent="0.25">
      <c r="A304">
        <v>72035908</v>
      </c>
      <c r="B304" s="2">
        <v>46105</v>
      </c>
      <c r="C304" s="20" t="s">
        <v>2537</v>
      </c>
      <c r="D304" s="20" t="s">
        <v>9</v>
      </c>
      <c r="E304" s="20" t="s">
        <v>10</v>
      </c>
      <c r="F304" s="20" t="s">
        <v>5587</v>
      </c>
      <c r="G304" s="20" t="s">
        <v>5588</v>
      </c>
      <c r="H304" s="20" t="s">
        <v>2664</v>
      </c>
      <c r="I304" s="20" t="s">
        <v>2665</v>
      </c>
      <c r="J304" s="20" t="s">
        <v>50</v>
      </c>
      <c r="K304" s="20" t="s">
        <v>32</v>
      </c>
      <c r="L304">
        <v>1290</v>
      </c>
      <c r="M304" s="20" t="s">
        <v>49</v>
      </c>
      <c r="N304" s="20" t="s">
        <v>14</v>
      </c>
      <c r="O304">
        <v>0.50109999999999999</v>
      </c>
      <c r="P304">
        <v>646.41999999999996</v>
      </c>
      <c r="Q304">
        <v>32.649700000000003</v>
      </c>
      <c r="R304" s="7">
        <v>0.50109899999999996</v>
      </c>
      <c r="S304" s="1">
        <v>646.420028</v>
      </c>
      <c r="T304" s="20" t="s">
        <v>314</v>
      </c>
      <c r="U304" s="7">
        <v>32.649700000000003</v>
      </c>
      <c r="V304" s="1">
        <v>21105.42</v>
      </c>
      <c r="W304">
        <v>2026</v>
      </c>
    </row>
    <row r="305" spans="1:23" hidden="1" x14ac:dyDescent="0.25">
      <c r="A305">
        <v>72035912</v>
      </c>
      <c r="B305" s="2">
        <v>46105</v>
      </c>
      <c r="C305" s="20" t="s">
        <v>2537</v>
      </c>
      <c r="D305" s="20" t="s">
        <v>9</v>
      </c>
      <c r="E305" s="20" t="s">
        <v>10</v>
      </c>
      <c r="F305" s="20" t="s">
        <v>5587</v>
      </c>
      <c r="G305" s="20" t="s">
        <v>5588</v>
      </c>
      <c r="H305" s="20" t="s">
        <v>2664</v>
      </c>
      <c r="I305" s="20" t="s">
        <v>2665</v>
      </c>
      <c r="J305" s="20" t="s">
        <v>50</v>
      </c>
      <c r="K305" s="20" t="s">
        <v>32</v>
      </c>
      <c r="L305">
        <v>450</v>
      </c>
      <c r="M305" s="20" t="s">
        <v>49</v>
      </c>
      <c r="N305" s="20" t="s">
        <v>14</v>
      </c>
      <c r="O305">
        <v>0.50111000000000006</v>
      </c>
      <c r="P305">
        <v>225.5</v>
      </c>
      <c r="Q305">
        <v>32.649700000000003</v>
      </c>
      <c r="R305" s="7">
        <v>0.50110900000000003</v>
      </c>
      <c r="S305" s="1">
        <v>225.50008099999999</v>
      </c>
      <c r="T305" s="20" t="s">
        <v>314</v>
      </c>
      <c r="U305" s="7">
        <v>32.649700000000003</v>
      </c>
      <c r="V305" s="1">
        <v>7362.51</v>
      </c>
      <c r="W305">
        <v>2026</v>
      </c>
    </row>
    <row r="306" spans="1:23" hidden="1" x14ac:dyDescent="0.25">
      <c r="A306">
        <v>72035926</v>
      </c>
      <c r="B306" s="2">
        <v>46105</v>
      </c>
      <c r="C306" s="20" t="s">
        <v>2537</v>
      </c>
      <c r="D306" s="20" t="s">
        <v>9</v>
      </c>
      <c r="E306" s="20" t="s">
        <v>10</v>
      </c>
      <c r="F306" s="20" t="s">
        <v>5587</v>
      </c>
      <c r="G306" s="20" t="s">
        <v>5588</v>
      </c>
      <c r="H306" s="20" t="s">
        <v>2653</v>
      </c>
      <c r="I306" s="20" t="s">
        <v>2654</v>
      </c>
      <c r="J306" s="20" t="s">
        <v>50</v>
      </c>
      <c r="K306" s="20" t="s">
        <v>32</v>
      </c>
      <c r="L306">
        <v>2515</v>
      </c>
      <c r="M306" s="20" t="s">
        <v>49</v>
      </c>
      <c r="N306" s="20" t="s">
        <v>14</v>
      </c>
      <c r="O306">
        <v>0.50109999999999999</v>
      </c>
      <c r="P306">
        <v>1260.2670000000001</v>
      </c>
      <c r="Q306">
        <v>32.649700000000003</v>
      </c>
      <c r="R306" s="7">
        <v>0.50109899999999996</v>
      </c>
      <c r="S306" s="1">
        <v>1260.267016</v>
      </c>
      <c r="T306" s="20" t="s">
        <v>314</v>
      </c>
      <c r="U306" s="7">
        <v>32.649700000000003</v>
      </c>
      <c r="V306" s="1">
        <v>41147.339999999997</v>
      </c>
      <c r="W306">
        <v>2026</v>
      </c>
    </row>
    <row r="307" spans="1:23" hidden="1" x14ac:dyDescent="0.25">
      <c r="A307">
        <v>72035947</v>
      </c>
      <c r="B307" s="2">
        <v>46105</v>
      </c>
      <c r="C307" s="20" t="s">
        <v>2537</v>
      </c>
      <c r="D307" s="20" t="s">
        <v>9</v>
      </c>
      <c r="E307" s="20" t="s">
        <v>10</v>
      </c>
      <c r="F307" s="20" t="s">
        <v>5587</v>
      </c>
      <c r="G307" s="20" t="s">
        <v>5588</v>
      </c>
      <c r="H307" s="20" t="s">
        <v>3817</v>
      </c>
      <c r="I307" s="20" t="s">
        <v>3818</v>
      </c>
      <c r="J307" s="20" t="s">
        <v>50</v>
      </c>
      <c r="K307" s="20" t="s">
        <v>32</v>
      </c>
      <c r="L307">
        <v>1510</v>
      </c>
      <c r="M307" s="20" t="s">
        <v>49</v>
      </c>
      <c r="N307" s="20" t="s">
        <v>14</v>
      </c>
      <c r="O307">
        <v>0.50109999999999999</v>
      </c>
      <c r="P307">
        <v>756.66099999999994</v>
      </c>
      <c r="Q307">
        <v>32.649700000000003</v>
      </c>
      <c r="R307" s="7">
        <v>0.50109899999999996</v>
      </c>
      <c r="S307" s="1">
        <v>756.66085699999996</v>
      </c>
      <c r="T307" s="20" t="s">
        <v>314</v>
      </c>
      <c r="U307" s="7">
        <v>32.649700000000003</v>
      </c>
      <c r="V307" s="1">
        <v>24704.75</v>
      </c>
      <c r="W307">
        <v>2026</v>
      </c>
    </row>
    <row r="308" spans="1:23" hidden="1" x14ac:dyDescent="0.25">
      <c r="A308">
        <v>72035965</v>
      </c>
      <c r="B308" s="2">
        <v>46105</v>
      </c>
      <c r="C308" s="20" t="s">
        <v>2537</v>
      </c>
      <c r="D308" s="20" t="s">
        <v>9</v>
      </c>
      <c r="E308" s="20" t="s">
        <v>10</v>
      </c>
      <c r="F308" s="20" t="s">
        <v>5587</v>
      </c>
      <c r="G308" s="20" t="s">
        <v>5588</v>
      </c>
      <c r="H308" s="20" t="s">
        <v>2653</v>
      </c>
      <c r="I308" s="20" t="s">
        <v>2654</v>
      </c>
      <c r="J308" s="20" t="s">
        <v>50</v>
      </c>
      <c r="K308" s="20" t="s">
        <v>32</v>
      </c>
      <c r="L308">
        <v>360</v>
      </c>
      <c r="M308" s="20" t="s">
        <v>49</v>
      </c>
      <c r="N308" s="20" t="s">
        <v>14</v>
      </c>
      <c r="O308">
        <v>0.50109999999999999</v>
      </c>
      <c r="P308">
        <v>180.39599999999999</v>
      </c>
      <c r="Q308">
        <v>32.649700000000003</v>
      </c>
      <c r="R308" s="7">
        <v>0.50109899999999996</v>
      </c>
      <c r="S308" s="1">
        <v>180.39614399999999</v>
      </c>
      <c r="T308" s="20" t="s">
        <v>314</v>
      </c>
      <c r="U308" s="7">
        <v>32.649700000000003</v>
      </c>
      <c r="V308" s="1">
        <v>5889.88</v>
      </c>
      <c r="W308">
        <v>2026</v>
      </c>
    </row>
    <row r="309" spans="1:23" hidden="1" x14ac:dyDescent="0.25">
      <c r="A309">
        <v>72035911</v>
      </c>
      <c r="B309" s="2">
        <v>46105</v>
      </c>
      <c r="C309" s="20" t="s">
        <v>2537</v>
      </c>
      <c r="D309" s="20" t="s">
        <v>9</v>
      </c>
      <c r="E309" s="20" t="s">
        <v>10</v>
      </c>
      <c r="F309" s="20" t="s">
        <v>5587</v>
      </c>
      <c r="G309" s="20" t="s">
        <v>5588</v>
      </c>
      <c r="H309" s="20" t="s">
        <v>2664</v>
      </c>
      <c r="I309" s="20" t="s">
        <v>2665</v>
      </c>
      <c r="J309" s="20" t="s">
        <v>50</v>
      </c>
      <c r="K309" s="20" t="s">
        <v>32</v>
      </c>
      <c r="L309">
        <v>3520</v>
      </c>
      <c r="M309" s="20" t="s">
        <v>49</v>
      </c>
      <c r="N309" s="20" t="s">
        <v>14</v>
      </c>
      <c r="O309">
        <v>0.50109999999999999</v>
      </c>
      <c r="P309">
        <v>1763.8720000000001</v>
      </c>
      <c r="Q309">
        <v>32.649700000000003</v>
      </c>
      <c r="R309" s="7">
        <v>0.50109899999999996</v>
      </c>
      <c r="S309" s="1">
        <v>1763.8719490000001</v>
      </c>
      <c r="T309" s="20" t="s">
        <v>314</v>
      </c>
      <c r="U309" s="7">
        <v>32.649700000000003</v>
      </c>
      <c r="V309" s="1">
        <v>57589.89</v>
      </c>
      <c r="W309">
        <v>2026</v>
      </c>
    </row>
    <row r="310" spans="1:23" hidden="1" x14ac:dyDescent="0.25">
      <c r="A310">
        <v>72035931</v>
      </c>
      <c r="B310" s="2">
        <v>46105</v>
      </c>
      <c r="C310" s="20" t="s">
        <v>2537</v>
      </c>
      <c r="D310" s="20" t="s">
        <v>9</v>
      </c>
      <c r="E310" s="20" t="s">
        <v>10</v>
      </c>
      <c r="F310" s="20" t="s">
        <v>5587</v>
      </c>
      <c r="G310" s="20" t="s">
        <v>5588</v>
      </c>
      <c r="H310" s="20" t="s">
        <v>2653</v>
      </c>
      <c r="I310" s="20" t="s">
        <v>2654</v>
      </c>
      <c r="J310" s="20" t="s">
        <v>50</v>
      </c>
      <c r="K310" s="20" t="s">
        <v>32</v>
      </c>
      <c r="L310">
        <v>2515</v>
      </c>
      <c r="M310" s="20" t="s">
        <v>49</v>
      </c>
      <c r="N310" s="20" t="s">
        <v>14</v>
      </c>
      <c r="O310">
        <v>0.50109999999999999</v>
      </c>
      <c r="P310">
        <v>1260.27</v>
      </c>
      <c r="Q310">
        <v>32.649700000000003</v>
      </c>
      <c r="R310" s="7">
        <v>0.50109899999999996</v>
      </c>
      <c r="S310" s="1">
        <v>1260.2700789999999</v>
      </c>
      <c r="T310" s="20" t="s">
        <v>314</v>
      </c>
      <c r="U310" s="7">
        <v>32.649700000000003</v>
      </c>
      <c r="V310" s="1">
        <v>41147.440000000002</v>
      </c>
      <c r="W310">
        <v>2026</v>
      </c>
    </row>
    <row r="311" spans="1:23" hidden="1" x14ac:dyDescent="0.25">
      <c r="A311">
        <v>72035960</v>
      </c>
      <c r="B311" s="2">
        <v>46105</v>
      </c>
      <c r="C311" s="20" t="s">
        <v>2537</v>
      </c>
      <c r="D311" s="20" t="s">
        <v>9</v>
      </c>
      <c r="E311" s="20" t="s">
        <v>10</v>
      </c>
      <c r="F311" s="20" t="s">
        <v>5587</v>
      </c>
      <c r="G311" s="20" t="s">
        <v>5588</v>
      </c>
      <c r="H311" s="20" t="s">
        <v>2653</v>
      </c>
      <c r="I311" s="20" t="s">
        <v>2654</v>
      </c>
      <c r="J311" s="20" t="s">
        <v>50</v>
      </c>
      <c r="K311" s="20" t="s">
        <v>32</v>
      </c>
      <c r="L311">
        <v>1510</v>
      </c>
      <c r="M311" s="20" t="s">
        <v>49</v>
      </c>
      <c r="N311" s="20" t="s">
        <v>14</v>
      </c>
      <c r="O311">
        <v>0.50109999999999999</v>
      </c>
      <c r="P311">
        <v>756.66099999999994</v>
      </c>
      <c r="Q311">
        <v>32.649700000000003</v>
      </c>
      <c r="R311" s="7">
        <v>0.50109899999999996</v>
      </c>
      <c r="S311" s="1">
        <v>756.66085699999996</v>
      </c>
      <c r="T311" s="20" t="s">
        <v>314</v>
      </c>
      <c r="U311" s="7">
        <v>32.649700000000003</v>
      </c>
      <c r="V311" s="1">
        <v>24704.75</v>
      </c>
      <c r="W311">
        <v>2026</v>
      </c>
    </row>
    <row r="312" spans="1:23" hidden="1" x14ac:dyDescent="0.25">
      <c r="A312">
        <v>72036170</v>
      </c>
      <c r="B312" s="2">
        <v>46106</v>
      </c>
      <c r="C312" s="20" t="s">
        <v>2537</v>
      </c>
      <c r="D312" s="20" t="s">
        <v>9</v>
      </c>
      <c r="E312" s="20" t="s">
        <v>10</v>
      </c>
      <c r="F312" s="20" t="s">
        <v>5589</v>
      </c>
      <c r="G312" s="20" t="s">
        <v>5590</v>
      </c>
      <c r="H312" s="20" t="s">
        <v>3855</v>
      </c>
      <c r="I312" s="20" t="s">
        <v>3856</v>
      </c>
      <c r="J312" s="20" t="s">
        <v>50</v>
      </c>
      <c r="K312" s="20" t="s">
        <v>12</v>
      </c>
      <c r="L312">
        <v>1620</v>
      </c>
      <c r="M312" s="20" t="s">
        <v>49</v>
      </c>
      <c r="N312" s="20" t="s">
        <v>14</v>
      </c>
      <c r="O312">
        <v>0.78380000000000005</v>
      </c>
      <c r="P312">
        <v>1269.7560000000001</v>
      </c>
      <c r="Q312">
        <v>32.649700000000003</v>
      </c>
      <c r="R312" s="7">
        <v>0.78074299999999996</v>
      </c>
      <c r="S312" s="1">
        <v>1264.8051250000001</v>
      </c>
      <c r="T312" s="20" t="s">
        <v>314</v>
      </c>
      <c r="U312" s="7">
        <v>32.777500000000003</v>
      </c>
      <c r="V312" s="1">
        <v>41457.15</v>
      </c>
      <c r="W312">
        <v>2026</v>
      </c>
    </row>
    <row r="313" spans="1:23" hidden="1" x14ac:dyDescent="0.25">
      <c r="A313">
        <v>72036101</v>
      </c>
      <c r="B313" s="2">
        <v>46106</v>
      </c>
      <c r="C313" s="20" t="s">
        <v>2537</v>
      </c>
      <c r="D313" s="20" t="s">
        <v>9</v>
      </c>
      <c r="E313" s="20" t="s">
        <v>10</v>
      </c>
      <c r="F313" s="20" t="s">
        <v>5589</v>
      </c>
      <c r="G313" s="20" t="s">
        <v>5590</v>
      </c>
      <c r="H313" s="20" t="s">
        <v>3821</v>
      </c>
      <c r="I313" s="20" t="s">
        <v>3822</v>
      </c>
      <c r="J313" s="20" t="s">
        <v>50</v>
      </c>
      <c r="K313" s="20" t="s">
        <v>12</v>
      </c>
      <c r="L313">
        <v>1820</v>
      </c>
      <c r="M313" s="20" t="s">
        <v>49</v>
      </c>
      <c r="N313" s="20" t="s">
        <v>14</v>
      </c>
      <c r="O313">
        <v>0.78380000000000005</v>
      </c>
      <c r="P313">
        <v>1426.5160000000001</v>
      </c>
      <c r="Q313">
        <v>32.649700000000003</v>
      </c>
      <c r="R313" s="7">
        <v>0.78074299999999996</v>
      </c>
      <c r="S313" s="1">
        <v>1420.9540079999999</v>
      </c>
      <c r="T313" s="20" t="s">
        <v>314</v>
      </c>
      <c r="U313" s="7">
        <v>32.777500000000003</v>
      </c>
      <c r="V313" s="1">
        <v>46575.32</v>
      </c>
      <c r="W313">
        <v>2026</v>
      </c>
    </row>
    <row r="314" spans="1:23" hidden="1" x14ac:dyDescent="0.25">
      <c r="A314">
        <v>72036107</v>
      </c>
      <c r="B314" s="2">
        <v>46106</v>
      </c>
      <c r="C314" s="20" t="s">
        <v>2537</v>
      </c>
      <c r="D314" s="20" t="s">
        <v>9</v>
      </c>
      <c r="E314" s="20" t="s">
        <v>10</v>
      </c>
      <c r="F314" s="20" t="s">
        <v>5589</v>
      </c>
      <c r="G314" s="20" t="s">
        <v>5590</v>
      </c>
      <c r="H314" s="20" t="s">
        <v>3821</v>
      </c>
      <c r="I314" s="20" t="s">
        <v>3822</v>
      </c>
      <c r="J314" s="20" t="s">
        <v>50</v>
      </c>
      <c r="K314" s="20" t="s">
        <v>12</v>
      </c>
      <c r="L314">
        <v>1220</v>
      </c>
      <c r="M314" s="20" t="s">
        <v>49</v>
      </c>
      <c r="N314" s="20" t="s">
        <v>14</v>
      </c>
      <c r="O314">
        <v>0.78380000000000005</v>
      </c>
      <c r="P314">
        <v>956.23599999999999</v>
      </c>
      <c r="Q314">
        <v>32.649700000000003</v>
      </c>
      <c r="R314" s="7">
        <v>0.78074299999999996</v>
      </c>
      <c r="S314" s="1">
        <v>952.50766499999997</v>
      </c>
      <c r="T314" s="20" t="s">
        <v>314</v>
      </c>
      <c r="U314" s="7">
        <v>32.777500000000003</v>
      </c>
      <c r="V314" s="1">
        <v>31220.82</v>
      </c>
      <c r="W314">
        <v>2026</v>
      </c>
    </row>
    <row r="315" spans="1:23" hidden="1" x14ac:dyDescent="0.25">
      <c r="A315">
        <v>72036250</v>
      </c>
      <c r="B315" s="2">
        <v>46106</v>
      </c>
      <c r="C315" s="20" t="s">
        <v>2537</v>
      </c>
      <c r="D315" s="20" t="s">
        <v>9</v>
      </c>
      <c r="E315" s="20" t="s">
        <v>10</v>
      </c>
      <c r="F315" s="20" t="s">
        <v>5589</v>
      </c>
      <c r="G315" s="20" t="s">
        <v>5590</v>
      </c>
      <c r="H315" s="20" t="s">
        <v>2651</v>
      </c>
      <c r="I315" s="20" t="s">
        <v>2652</v>
      </c>
      <c r="J315" s="20" t="s">
        <v>50</v>
      </c>
      <c r="K315" s="20" t="s">
        <v>12</v>
      </c>
      <c r="L315">
        <v>500</v>
      </c>
      <c r="M315" s="20" t="s">
        <v>49</v>
      </c>
      <c r="N315" s="20" t="s">
        <v>14</v>
      </c>
      <c r="O315">
        <v>0.78380000000000005</v>
      </c>
      <c r="P315">
        <v>391.9</v>
      </c>
      <c r="Q315">
        <v>32.649700000000003</v>
      </c>
      <c r="R315" s="7">
        <v>0.78074299999999996</v>
      </c>
      <c r="S315" s="1">
        <v>390.37205399999999</v>
      </c>
      <c r="T315" s="20" t="s">
        <v>314</v>
      </c>
      <c r="U315" s="7">
        <v>32.777500000000003</v>
      </c>
      <c r="V315" s="1">
        <v>12795.42</v>
      </c>
      <c r="W315">
        <v>2026</v>
      </c>
    </row>
    <row r="316" spans="1:23" hidden="1" x14ac:dyDescent="0.25">
      <c r="A316">
        <v>72036316</v>
      </c>
      <c r="B316" s="2">
        <v>46106</v>
      </c>
      <c r="C316" s="20" t="s">
        <v>2537</v>
      </c>
      <c r="D316" s="20" t="s">
        <v>9</v>
      </c>
      <c r="E316" s="20" t="s">
        <v>10</v>
      </c>
      <c r="F316" s="20" t="s">
        <v>5589</v>
      </c>
      <c r="G316" s="20" t="s">
        <v>5590</v>
      </c>
      <c r="H316" s="20" t="s">
        <v>3825</v>
      </c>
      <c r="I316" s="20" t="s">
        <v>3826</v>
      </c>
      <c r="J316" s="20" t="s">
        <v>50</v>
      </c>
      <c r="K316" s="20" t="s">
        <v>12</v>
      </c>
      <c r="L316">
        <v>2550</v>
      </c>
      <c r="M316" s="20" t="s">
        <v>49</v>
      </c>
      <c r="N316" s="20" t="s">
        <v>14</v>
      </c>
      <c r="O316">
        <v>0.50109999999999999</v>
      </c>
      <c r="P316">
        <v>1277.8050000000001</v>
      </c>
      <c r="Q316">
        <v>32.649700000000003</v>
      </c>
      <c r="R316" s="7">
        <v>0.49914599999999998</v>
      </c>
      <c r="S316" s="1">
        <v>1272.8228200000001</v>
      </c>
      <c r="T316" s="20" t="s">
        <v>314</v>
      </c>
      <c r="U316" s="7">
        <v>32.777500000000003</v>
      </c>
      <c r="V316" s="1">
        <v>41719.949999999997</v>
      </c>
      <c r="W316">
        <v>2026</v>
      </c>
    </row>
    <row r="317" spans="1:23" hidden="1" x14ac:dyDescent="0.25">
      <c r="A317">
        <v>72036071</v>
      </c>
      <c r="B317" s="2">
        <v>46106</v>
      </c>
      <c r="C317" s="20" t="s">
        <v>2537</v>
      </c>
      <c r="D317" s="20" t="s">
        <v>9</v>
      </c>
      <c r="E317" s="20" t="s">
        <v>10</v>
      </c>
      <c r="F317" s="20" t="s">
        <v>5589</v>
      </c>
      <c r="G317" s="20" t="s">
        <v>5590</v>
      </c>
      <c r="H317" s="20" t="s">
        <v>2612</v>
      </c>
      <c r="I317" s="20" t="s">
        <v>2613</v>
      </c>
      <c r="J317" s="20" t="s">
        <v>50</v>
      </c>
      <c r="K317" s="20" t="s">
        <v>12</v>
      </c>
      <c r="L317">
        <v>210</v>
      </c>
      <c r="M317" s="20" t="s">
        <v>49</v>
      </c>
      <c r="N317" s="20" t="s">
        <v>14</v>
      </c>
      <c r="O317">
        <v>0.53971000000000002</v>
      </c>
      <c r="P317">
        <v>113.34</v>
      </c>
      <c r="Q317">
        <v>32.649700000000003</v>
      </c>
      <c r="R317" s="7">
        <v>0.537605</v>
      </c>
      <c r="S317" s="1">
        <v>112.898177</v>
      </c>
      <c r="T317" s="20" t="s">
        <v>314</v>
      </c>
      <c r="U317" s="7">
        <v>32.777500000000003</v>
      </c>
      <c r="V317" s="1">
        <v>3700.52</v>
      </c>
      <c r="W317">
        <v>2026</v>
      </c>
    </row>
    <row r="318" spans="1:23" hidden="1" x14ac:dyDescent="0.25">
      <c r="A318">
        <v>72036105</v>
      </c>
      <c r="B318" s="2">
        <v>46106</v>
      </c>
      <c r="C318" s="20" t="s">
        <v>2537</v>
      </c>
      <c r="D318" s="20" t="s">
        <v>9</v>
      </c>
      <c r="E318" s="20" t="s">
        <v>10</v>
      </c>
      <c r="F318" s="20" t="s">
        <v>5589</v>
      </c>
      <c r="G318" s="20" t="s">
        <v>5590</v>
      </c>
      <c r="H318" s="20" t="s">
        <v>3821</v>
      </c>
      <c r="I318" s="20" t="s">
        <v>3822</v>
      </c>
      <c r="J318" s="20" t="s">
        <v>50</v>
      </c>
      <c r="K318" s="20" t="s">
        <v>12</v>
      </c>
      <c r="L318">
        <v>1520</v>
      </c>
      <c r="M318" s="20" t="s">
        <v>49</v>
      </c>
      <c r="N318" s="20" t="s">
        <v>14</v>
      </c>
      <c r="O318">
        <v>0.78380000000000005</v>
      </c>
      <c r="P318">
        <v>1191.3800000000001</v>
      </c>
      <c r="Q318">
        <v>32.649700000000003</v>
      </c>
      <c r="R318" s="7">
        <v>0.78074299999999996</v>
      </c>
      <c r="S318" s="1">
        <v>1186.7348019999999</v>
      </c>
      <c r="T318" s="20" t="s">
        <v>314</v>
      </c>
      <c r="U318" s="7">
        <v>32.777500000000003</v>
      </c>
      <c r="V318" s="1">
        <v>38898.199999999997</v>
      </c>
      <c r="W318">
        <v>2026</v>
      </c>
    </row>
    <row r="319" spans="1:23" hidden="1" x14ac:dyDescent="0.25">
      <c r="A319">
        <v>72036278</v>
      </c>
      <c r="B319" s="2">
        <v>46106</v>
      </c>
      <c r="C319" s="20" t="s">
        <v>2537</v>
      </c>
      <c r="D319" s="20" t="s">
        <v>9</v>
      </c>
      <c r="E319" s="20" t="s">
        <v>10</v>
      </c>
      <c r="F319" s="20" t="s">
        <v>5589</v>
      </c>
      <c r="G319" s="20" t="s">
        <v>5590</v>
      </c>
      <c r="H319" s="20" t="s">
        <v>2653</v>
      </c>
      <c r="I319" s="20" t="s">
        <v>2654</v>
      </c>
      <c r="J319" s="20" t="s">
        <v>50</v>
      </c>
      <c r="K319" s="20" t="s">
        <v>12</v>
      </c>
      <c r="L319">
        <v>2550</v>
      </c>
      <c r="M319" s="20" t="s">
        <v>49</v>
      </c>
      <c r="N319" s="20" t="s">
        <v>14</v>
      </c>
      <c r="O319">
        <v>0.50109999999999999</v>
      </c>
      <c r="P319">
        <v>1277.81</v>
      </c>
      <c r="Q319">
        <v>32.649700000000003</v>
      </c>
      <c r="R319" s="7">
        <v>0.49914599999999998</v>
      </c>
      <c r="S319" s="1">
        <v>1272.8277009999999</v>
      </c>
      <c r="T319" s="20" t="s">
        <v>314</v>
      </c>
      <c r="U319" s="7">
        <v>32.777500000000003</v>
      </c>
      <c r="V319" s="1">
        <v>41720.11</v>
      </c>
      <c r="W319">
        <v>2026</v>
      </c>
    </row>
    <row r="320" spans="1:23" hidden="1" x14ac:dyDescent="0.25">
      <c r="A320">
        <v>72036273</v>
      </c>
      <c r="B320" s="2">
        <v>46106</v>
      </c>
      <c r="C320" s="20" t="s">
        <v>2537</v>
      </c>
      <c r="D320" s="20" t="s">
        <v>9</v>
      </c>
      <c r="E320" s="20" t="s">
        <v>10</v>
      </c>
      <c r="F320" s="20" t="s">
        <v>5589</v>
      </c>
      <c r="G320" s="20" t="s">
        <v>5590</v>
      </c>
      <c r="H320" s="20" t="s">
        <v>2653</v>
      </c>
      <c r="I320" s="20" t="s">
        <v>2654</v>
      </c>
      <c r="J320" s="20" t="s">
        <v>50</v>
      </c>
      <c r="K320" s="20" t="s">
        <v>12</v>
      </c>
      <c r="L320">
        <v>2550</v>
      </c>
      <c r="M320" s="20" t="s">
        <v>49</v>
      </c>
      <c r="N320" s="20" t="s">
        <v>14</v>
      </c>
      <c r="O320">
        <v>0.50109999999999999</v>
      </c>
      <c r="P320">
        <v>1277.8050000000001</v>
      </c>
      <c r="Q320">
        <v>32.649700000000003</v>
      </c>
      <c r="R320" s="7">
        <v>0.49914599999999998</v>
      </c>
      <c r="S320" s="1">
        <v>1272.8228200000001</v>
      </c>
      <c r="T320" s="20" t="s">
        <v>314</v>
      </c>
      <c r="U320" s="7">
        <v>32.777500000000003</v>
      </c>
      <c r="V320" s="1">
        <v>41719.949999999997</v>
      </c>
      <c r="W320">
        <v>2026</v>
      </c>
    </row>
    <row r="321" spans="1:23" hidden="1" x14ac:dyDescent="0.25">
      <c r="A321">
        <v>72036274</v>
      </c>
      <c r="B321" s="2">
        <v>46106</v>
      </c>
      <c r="C321" s="20" t="s">
        <v>2537</v>
      </c>
      <c r="D321" s="20" t="s">
        <v>9</v>
      </c>
      <c r="E321" s="20" t="s">
        <v>10</v>
      </c>
      <c r="F321" s="20" t="s">
        <v>5589</v>
      </c>
      <c r="G321" s="20" t="s">
        <v>5590</v>
      </c>
      <c r="H321" s="20" t="s">
        <v>2642</v>
      </c>
      <c r="I321" s="20" t="s">
        <v>2643</v>
      </c>
      <c r="J321" s="20" t="s">
        <v>50</v>
      </c>
      <c r="K321" s="20" t="s">
        <v>12</v>
      </c>
      <c r="L321">
        <v>2550</v>
      </c>
      <c r="M321" s="20" t="s">
        <v>49</v>
      </c>
      <c r="N321" s="20" t="s">
        <v>14</v>
      </c>
      <c r="O321">
        <v>0.50109999999999999</v>
      </c>
      <c r="P321">
        <v>1277.81</v>
      </c>
      <c r="Q321">
        <v>32.649700000000003</v>
      </c>
      <c r="R321" s="7">
        <v>0.49914599999999998</v>
      </c>
      <c r="S321" s="1">
        <v>1272.8277009999999</v>
      </c>
      <c r="T321" s="20" t="s">
        <v>314</v>
      </c>
      <c r="U321" s="7">
        <v>32.777500000000003</v>
      </c>
      <c r="V321" s="1">
        <v>41720.11</v>
      </c>
      <c r="W321">
        <v>2026</v>
      </c>
    </row>
    <row r="322" spans="1:23" hidden="1" x14ac:dyDescent="0.25">
      <c r="A322">
        <v>72036279</v>
      </c>
      <c r="B322" s="2">
        <v>46106</v>
      </c>
      <c r="C322" s="20" t="s">
        <v>2537</v>
      </c>
      <c r="D322" s="20" t="s">
        <v>9</v>
      </c>
      <c r="E322" s="20" t="s">
        <v>10</v>
      </c>
      <c r="F322" s="20" t="s">
        <v>5589</v>
      </c>
      <c r="G322" s="20" t="s">
        <v>5590</v>
      </c>
      <c r="H322" s="20" t="s">
        <v>2642</v>
      </c>
      <c r="I322" s="20" t="s">
        <v>2643</v>
      </c>
      <c r="J322" s="20" t="s">
        <v>50</v>
      </c>
      <c r="K322" s="20" t="s">
        <v>12</v>
      </c>
      <c r="L322">
        <v>1530</v>
      </c>
      <c r="M322" s="20" t="s">
        <v>49</v>
      </c>
      <c r="N322" s="20" t="s">
        <v>14</v>
      </c>
      <c r="O322">
        <v>0.50109999999999999</v>
      </c>
      <c r="P322">
        <v>766.68299999999999</v>
      </c>
      <c r="Q322">
        <v>32.649700000000003</v>
      </c>
      <c r="R322" s="7">
        <v>0.49914599999999998</v>
      </c>
      <c r="S322" s="1">
        <v>763.69369200000006</v>
      </c>
      <c r="T322" s="20" t="s">
        <v>314</v>
      </c>
      <c r="U322" s="7">
        <v>32.777500000000003</v>
      </c>
      <c r="V322" s="1">
        <v>25031.97</v>
      </c>
      <c r="W322">
        <v>2026</v>
      </c>
    </row>
    <row r="323" spans="1:23" hidden="1" x14ac:dyDescent="0.25">
      <c r="A323">
        <v>72036026</v>
      </c>
      <c r="B323" s="2">
        <v>46106</v>
      </c>
      <c r="C323" s="20" t="s">
        <v>2537</v>
      </c>
      <c r="D323" s="20" t="s">
        <v>9</v>
      </c>
      <c r="E323" s="20" t="s">
        <v>10</v>
      </c>
      <c r="F323" s="20" t="s">
        <v>5589</v>
      </c>
      <c r="G323" s="20" t="s">
        <v>5590</v>
      </c>
      <c r="H323" s="20" t="s">
        <v>3863</v>
      </c>
      <c r="I323" s="20" t="s">
        <v>3864</v>
      </c>
      <c r="J323" s="20" t="s">
        <v>50</v>
      </c>
      <c r="K323" s="20" t="s">
        <v>12</v>
      </c>
      <c r="L323">
        <v>1100</v>
      </c>
      <c r="M323" s="20" t="s">
        <v>49</v>
      </c>
      <c r="N323" s="20" t="s">
        <v>14</v>
      </c>
      <c r="O323">
        <v>0.78380000000000005</v>
      </c>
      <c r="P323">
        <v>862.18</v>
      </c>
      <c r="Q323">
        <v>32.649700000000003</v>
      </c>
      <c r="R323" s="7">
        <v>0.78074299999999996</v>
      </c>
      <c r="S323" s="1">
        <v>858.81839600000001</v>
      </c>
      <c r="T323" s="20" t="s">
        <v>314</v>
      </c>
      <c r="U323" s="7">
        <v>32.777500000000003</v>
      </c>
      <c r="V323" s="1">
        <v>28149.919999999998</v>
      </c>
      <c r="W323">
        <v>2026</v>
      </c>
    </row>
    <row r="324" spans="1:23" hidden="1" x14ac:dyDescent="0.25">
      <c r="A324">
        <v>72036175</v>
      </c>
      <c r="B324" s="2">
        <v>46106</v>
      </c>
      <c r="C324" s="20" t="s">
        <v>2537</v>
      </c>
      <c r="D324" s="20" t="s">
        <v>9</v>
      </c>
      <c r="E324" s="20" t="s">
        <v>10</v>
      </c>
      <c r="F324" s="20" t="s">
        <v>5589</v>
      </c>
      <c r="G324" s="20" t="s">
        <v>5590</v>
      </c>
      <c r="H324" s="20" t="s">
        <v>3855</v>
      </c>
      <c r="I324" s="20" t="s">
        <v>3856</v>
      </c>
      <c r="J324" s="20" t="s">
        <v>50</v>
      </c>
      <c r="K324" s="20" t="s">
        <v>12</v>
      </c>
      <c r="L324">
        <v>610</v>
      </c>
      <c r="M324" s="20" t="s">
        <v>49</v>
      </c>
      <c r="N324" s="20" t="s">
        <v>14</v>
      </c>
      <c r="O324">
        <v>0.78380000000000005</v>
      </c>
      <c r="P324">
        <v>478.11799999999999</v>
      </c>
      <c r="Q324">
        <v>32.649700000000003</v>
      </c>
      <c r="R324" s="7">
        <v>0.78074299999999996</v>
      </c>
      <c r="S324" s="1">
        <v>476.25383199999999</v>
      </c>
      <c r="T324" s="20" t="s">
        <v>314</v>
      </c>
      <c r="U324" s="7">
        <v>32.777500000000003</v>
      </c>
      <c r="V324" s="1">
        <v>15610.41</v>
      </c>
      <c r="W324">
        <v>2026</v>
      </c>
    </row>
    <row r="325" spans="1:23" hidden="1" x14ac:dyDescent="0.25">
      <c r="A325">
        <v>72036180</v>
      </c>
      <c r="B325" s="2">
        <v>46106</v>
      </c>
      <c r="C325" s="20" t="s">
        <v>2537</v>
      </c>
      <c r="D325" s="20" t="s">
        <v>9</v>
      </c>
      <c r="E325" s="20" t="s">
        <v>10</v>
      </c>
      <c r="F325" s="20" t="s">
        <v>5589</v>
      </c>
      <c r="G325" s="20" t="s">
        <v>5590</v>
      </c>
      <c r="H325" s="20" t="s">
        <v>3855</v>
      </c>
      <c r="I325" s="20" t="s">
        <v>3856</v>
      </c>
      <c r="J325" s="20" t="s">
        <v>50</v>
      </c>
      <c r="K325" s="20" t="s">
        <v>12</v>
      </c>
      <c r="L325">
        <v>690</v>
      </c>
      <c r="M325" s="20" t="s">
        <v>49</v>
      </c>
      <c r="N325" s="20" t="s">
        <v>14</v>
      </c>
      <c r="O325">
        <v>0.78380000000000005</v>
      </c>
      <c r="P325">
        <v>540.822</v>
      </c>
      <c r="Q325">
        <v>32.649700000000003</v>
      </c>
      <c r="R325" s="7">
        <v>0.78074299999999996</v>
      </c>
      <c r="S325" s="1">
        <v>538.71344599999998</v>
      </c>
      <c r="T325" s="20" t="s">
        <v>314</v>
      </c>
      <c r="U325" s="7">
        <v>32.777500000000003</v>
      </c>
      <c r="V325" s="1">
        <v>17657.68</v>
      </c>
      <c r="W325">
        <v>2026</v>
      </c>
    </row>
    <row r="326" spans="1:23" hidden="1" x14ac:dyDescent="0.25">
      <c r="A326">
        <v>72036082</v>
      </c>
      <c r="B326" s="2">
        <v>46106</v>
      </c>
      <c r="C326" s="20" t="s">
        <v>2537</v>
      </c>
      <c r="D326" s="20" t="s">
        <v>9</v>
      </c>
      <c r="E326" s="20" t="s">
        <v>10</v>
      </c>
      <c r="F326" s="20" t="s">
        <v>5589</v>
      </c>
      <c r="G326" s="20" t="s">
        <v>5590</v>
      </c>
      <c r="H326" s="20" t="s">
        <v>3821</v>
      </c>
      <c r="I326" s="20" t="s">
        <v>3822</v>
      </c>
      <c r="J326" s="20" t="s">
        <v>50</v>
      </c>
      <c r="K326" s="20" t="s">
        <v>12</v>
      </c>
      <c r="L326">
        <v>1600</v>
      </c>
      <c r="M326" s="20" t="s">
        <v>49</v>
      </c>
      <c r="N326" s="20" t="s">
        <v>14</v>
      </c>
      <c r="O326">
        <v>0.78380000000000005</v>
      </c>
      <c r="P326">
        <v>1254.08</v>
      </c>
      <c r="Q326">
        <v>32.649700000000003</v>
      </c>
      <c r="R326" s="7">
        <v>0.78074299999999996</v>
      </c>
      <c r="S326" s="1">
        <v>1249.1904500000001</v>
      </c>
      <c r="T326" s="20" t="s">
        <v>314</v>
      </c>
      <c r="U326" s="7">
        <v>32.777500000000003</v>
      </c>
      <c r="V326" s="1">
        <v>40945.339999999997</v>
      </c>
      <c r="W326">
        <v>2026</v>
      </c>
    </row>
    <row r="327" spans="1:23" hidden="1" x14ac:dyDescent="0.25">
      <c r="A327">
        <v>72036103</v>
      </c>
      <c r="B327" s="2">
        <v>46106</v>
      </c>
      <c r="C327" s="20" t="s">
        <v>2537</v>
      </c>
      <c r="D327" s="20" t="s">
        <v>9</v>
      </c>
      <c r="E327" s="20" t="s">
        <v>10</v>
      </c>
      <c r="F327" s="20" t="s">
        <v>5589</v>
      </c>
      <c r="G327" s="20" t="s">
        <v>5590</v>
      </c>
      <c r="H327" s="20" t="s">
        <v>3821</v>
      </c>
      <c r="I327" s="20" t="s">
        <v>3822</v>
      </c>
      <c r="J327" s="20" t="s">
        <v>50</v>
      </c>
      <c r="K327" s="20" t="s">
        <v>12</v>
      </c>
      <c r="L327">
        <v>2730</v>
      </c>
      <c r="M327" s="20" t="s">
        <v>49</v>
      </c>
      <c r="N327" s="20" t="s">
        <v>14</v>
      </c>
      <c r="O327">
        <v>0.78380000000000005</v>
      </c>
      <c r="P327">
        <v>2139.7739999999999</v>
      </c>
      <c r="Q327">
        <v>32.649700000000003</v>
      </c>
      <c r="R327" s="7">
        <v>0.78074299999999996</v>
      </c>
      <c r="S327" s="1">
        <v>2131.431012</v>
      </c>
      <c r="T327" s="20" t="s">
        <v>314</v>
      </c>
      <c r="U327" s="7">
        <v>32.777500000000003</v>
      </c>
      <c r="V327" s="1">
        <v>69862.98</v>
      </c>
      <c r="W327">
        <v>2026</v>
      </c>
    </row>
    <row r="328" spans="1:23" hidden="1" x14ac:dyDescent="0.25">
      <c r="A328">
        <v>72036109</v>
      </c>
      <c r="B328" s="2">
        <v>46106</v>
      </c>
      <c r="C328" s="20" t="s">
        <v>2537</v>
      </c>
      <c r="D328" s="20" t="s">
        <v>9</v>
      </c>
      <c r="E328" s="20" t="s">
        <v>10</v>
      </c>
      <c r="F328" s="20" t="s">
        <v>5589</v>
      </c>
      <c r="G328" s="20" t="s">
        <v>5590</v>
      </c>
      <c r="H328" s="20" t="s">
        <v>3821</v>
      </c>
      <c r="I328" s="20" t="s">
        <v>3822</v>
      </c>
      <c r="J328" s="20" t="s">
        <v>50</v>
      </c>
      <c r="K328" s="20" t="s">
        <v>12</v>
      </c>
      <c r="L328">
        <v>2730</v>
      </c>
      <c r="M328" s="20" t="s">
        <v>49</v>
      </c>
      <c r="N328" s="20" t="s">
        <v>14</v>
      </c>
      <c r="O328">
        <v>0.78380000000000005</v>
      </c>
      <c r="P328">
        <v>2139.7739999999999</v>
      </c>
      <c r="Q328">
        <v>32.649700000000003</v>
      </c>
      <c r="R328" s="7">
        <v>0.78074299999999996</v>
      </c>
      <c r="S328" s="1">
        <v>2131.431012</v>
      </c>
      <c r="T328" s="20" t="s">
        <v>314</v>
      </c>
      <c r="U328" s="7">
        <v>32.777500000000003</v>
      </c>
      <c r="V328" s="1">
        <v>69862.98</v>
      </c>
      <c r="W328">
        <v>2026</v>
      </c>
    </row>
    <row r="329" spans="1:23" hidden="1" x14ac:dyDescent="0.25">
      <c r="A329">
        <v>72036245</v>
      </c>
      <c r="B329" s="2">
        <v>46106</v>
      </c>
      <c r="C329" s="20" t="s">
        <v>2537</v>
      </c>
      <c r="D329" s="20" t="s">
        <v>9</v>
      </c>
      <c r="E329" s="20" t="s">
        <v>10</v>
      </c>
      <c r="F329" s="20" t="s">
        <v>5589</v>
      </c>
      <c r="G329" s="20" t="s">
        <v>5590</v>
      </c>
      <c r="H329" s="20" t="s">
        <v>2651</v>
      </c>
      <c r="I329" s="20" t="s">
        <v>2652</v>
      </c>
      <c r="J329" s="20" t="s">
        <v>50</v>
      </c>
      <c r="K329" s="20" t="s">
        <v>12</v>
      </c>
      <c r="L329">
        <v>1620</v>
      </c>
      <c r="M329" s="20" t="s">
        <v>49</v>
      </c>
      <c r="N329" s="20" t="s">
        <v>14</v>
      </c>
      <c r="O329">
        <v>0.78380000000000005</v>
      </c>
      <c r="P329">
        <v>1269.7560000000001</v>
      </c>
      <c r="Q329">
        <v>32.649700000000003</v>
      </c>
      <c r="R329" s="7">
        <v>0.78074299999999996</v>
      </c>
      <c r="S329" s="1">
        <v>1264.8051250000001</v>
      </c>
      <c r="T329" s="20" t="s">
        <v>314</v>
      </c>
      <c r="U329" s="7">
        <v>32.777500000000003</v>
      </c>
      <c r="V329" s="1">
        <v>41457.15</v>
      </c>
      <c r="W329">
        <v>2026</v>
      </c>
    </row>
    <row r="330" spans="1:23" hidden="1" x14ac:dyDescent="0.25">
      <c r="A330">
        <v>72036306</v>
      </c>
      <c r="B330" s="2">
        <v>46106</v>
      </c>
      <c r="C330" s="20" t="s">
        <v>2537</v>
      </c>
      <c r="D330" s="20" t="s">
        <v>9</v>
      </c>
      <c r="E330" s="20" t="s">
        <v>10</v>
      </c>
      <c r="F330" s="20" t="s">
        <v>5589</v>
      </c>
      <c r="G330" s="20" t="s">
        <v>5590</v>
      </c>
      <c r="H330" s="20" t="s">
        <v>3825</v>
      </c>
      <c r="I330" s="20" t="s">
        <v>3826</v>
      </c>
      <c r="J330" s="20" t="s">
        <v>50</v>
      </c>
      <c r="K330" s="20" t="s">
        <v>12</v>
      </c>
      <c r="L330">
        <v>2550</v>
      </c>
      <c r="M330" s="20" t="s">
        <v>49</v>
      </c>
      <c r="N330" s="20" t="s">
        <v>14</v>
      </c>
      <c r="O330">
        <v>0.50109999999999999</v>
      </c>
      <c r="P330">
        <v>1277.81</v>
      </c>
      <c r="Q330">
        <v>32.649700000000003</v>
      </c>
      <c r="R330" s="7">
        <v>0.49914599999999998</v>
      </c>
      <c r="S330" s="1">
        <v>1272.8277009999999</v>
      </c>
      <c r="T330" s="20" t="s">
        <v>314</v>
      </c>
      <c r="U330" s="7">
        <v>32.777500000000003</v>
      </c>
      <c r="V330" s="1">
        <v>41720.11</v>
      </c>
      <c r="W330">
        <v>2026</v>
      </c>
    </row>
    <row r="331" spans="1:23" hidden="1" x14ac:dyDescent="0.25">
      <c r="A331">
        <v>72036311</v>
      </c>
      <c r="B331" s="2">
        <v>46106</v>
      </c>
      <c r="C331" s="20" t="s">
        <v>2537</v>
      </c>
      <c r="D331" s="20" t="s">
        <v>9</v>
      </c>
      <c r="E331" s="20" t="s">
        <v>10</v>
      </c>
      <c r="F331" s="20" t="s">
        <v>5589</v>
      </c>
      <c r="G331" s="20" t="s">
        <v>5590</v>
      </c>
      <c r="H331" s="20" t="s">
        <v>3825</v>
      </c>
      <c r="I331" s="20" t="s">
        <v>3826</v>
      </c>
      <c r="J331" s="20" t="s">
        <v>50</v>
      </c>
      <c r="K331" s="20" t="s">
        <v>12</v>
      </c>
      <c r="L331">
        <v>2550</v>
      </c>
      <c r="M331" s="20" t="s">
        <v>49</v>
      </c>
      <c r="N331" s="20" t="s">
        <v>14</v>
      </c>
      <c r="O331">
        <v>0.50109999999999999</v>
      </c>
      <c r="P331">
        <v>1277.81</v>
      </c>
      <c r="Q331">
        <v>32.649700000000003</v>
      </c>
      <c r="R331" s="7">
        <v>0.49914599999999998</v>
      </c>
      <c r="S331" s="1">
        <v>1272.8277009999999</v>
      </c>
      <c r="T331" s="20" t="s">
        <v>314</v>
      </c>
      <c r="U331" s="7">
        <v>32.777500000000003</v>
      </c>
      <c r="V331" s="1">
        <v>41720.11</v>
      </c>
      <c r="W331">
        <v>2026</v>
      </c>
    </row>
    <row r="332" spans="1:23" hidden="1" x14ac:dyDescent="0.25">
      <c r="A332">
        <v>72036165</v>
      </c>
      <c r="B332" s="2">
        <v>46106</v>
      </c>
      <c r="C332" s="20" t="s">
        <v>2537</v>
      </c>
      <c r="D332" s="20" t="s">
        <v>9</v>
      </c>
      <c r="E332" s="20" t="s">
        <v>10</v>
      </c>
      <c r="F332" s="20" t="s">
        <v>5589</v>
      </c>
      <c r="G332" s="20" t="s">
        <v>5590</v>
      </c>
      <c r="H332" s="20" t="s">
        <v>3855</v>
      </c>
      <c r="I332" s="20" t="s">
        <v>3856</v>
      </c>
      <c r="J332" s="20" t="s">
        <v>50</v>
      </c>
      <c r="K332" s="20" t="s">
        <v>12</v>
      </c>
      <c r="L332">
        <v>130</v>
      </c>
      <c r="M332" s="20" t="s">
        <v>49</v>
      </c>
      <c r="N332" s="20" t="s">
        <v>14</v>
      </c>
      <c r="O332">
        <v>0.78380000000000005</v>
      </c>
      <c r="P332">
        <v>101.89400000000001</v>
      </c>
      <c r="Q332">
        <v>32.649700000000003</v>
      </c>
      <c r="R332" s="7">
        <v>0.78074299999999996</v>
      </c>
      <c r="S332" s="1">
        <v>101.496758</v>
      </c>
      <c r="T332" s="20" t="s">
        <v>314</v>
      </c>
      <c r="U332" s="7">
        <v>32.777500000000003</v>
      </c>
      <c r="V332" s="1">
        <v>3326.81</v>
      </c>
      <c r="W332">
        <v>2026</v>
      </c>
    </row>
    <row r="333" spans="1:23" hidden="1" x14ac:dyDescent="0.25">
      <c r="A333">
        <v>72036239</v>
      </c>
      <c r="B333" s="2">
        <v>46111</v>
      </c>
      <c r="C333" s="20" t="s">
        <v>2537</v>
      </c>
      <c r="D333" s="20" t="s">
        <v>9</v>
      </c>
      <c r="E333" s="20" t="s">
        <v>10</v>
      </c>
      <c r="F333" s="20" t="s">
        <v>5599</v>
      </c>
      <c r="G333" s="20" t="s">
        <v>5600</v>
      </c>
      <c r="H333" s="20" t="s">
        <v>2640</v>
      </c>
      <c r="I333" s="20" t="s">
        <v>2641</v>
      </c>
      <c r="J333" s="20" t="s">
        <v>50</v>
      </c>
      <c r="K333" s="20" t="s">
        <v>12</v>
      </c>
      <c r="L333">
        <v>1620</v>
      </c>
      <c r="M333" s="20" t="s">
        <v>49</v>
      </c>
      <c r="N333" s="20" t="s">
        <v>14</v>
      </c>
      <c r="O333">
        <v>0.7117</v>
      </c>
      <c r="P333">
        <v>1152.954</v>
      </c>
      <c r="Q333">
        <v>33.0319</v>
      </c>
      <c r="R333" s="7">
        <v>0.71169899999999997</v>
      </c>
      <c r="S333" s="1">
        <v>1152.953962</v>
      </c>
      <c r="T333" s="20" t="s">
        <v>314</v>
      </c>
      <c r="U333" s="7">
        <v>33.0319</v>
      </c>
      <c r="V333" s="1">
        <v>38084.26</v>
      </c>
      <c r="W333">
        <v>2026</v>
      </c>
    </row>
    <row r="334" spans="1:23" hidden="1" x14ac:dyDescent="0.25">
      <c r="A334">
        <v>72036331</v>
      </c>
      <c r="B334" s="2">
        <v>46111</v>
      </c>
      <c r="C334" s="20" t="s">
        <v>2537</v>
      </c>
      <c r="D334" s="20" t="s">
        <v>9</v>
      </c>
      <c r="E334" s="20" t="s">
        <v>10</v>
      </c>
      <c r="F334" s="20" t="s">
        <v>5599</v>
      </c>
      <c r="G334" s="20" t="s">
        <v>5600</v>
      </c>
      <c r="H334" s="20" t="s">
        <v>3825</v>
      </c>
      <c r="I334" s="20" t="s">
        <v>3826</v>
      </c>
      <c r="J334" s="20" t="s">
        <v>50</v>
      </c>
      <c r="K334" s="20" t="s">
        <v>12</v>
      </c>
      <c r="L334">
        <v>2020</v>
      </c>
      <c r="M334" s="20" t="s">
        <v>49</v>
      </c>
      <c r="N334" s="20" t="s">
        <v>14</v>
      </c>
      <c r="O334">
        <v>0.52580000000000005</v>
      </c>
      <c r="P334">
        <v>1062.116</v>
      </c>
      <c r="Q334">
        <v>33.0319</v>
      </c>
      <c r="R334" s="7">
        <v>0.52579900000000002</v>
      </c>
      <c r="S334" s="1">
        <v>1062.1160150000001</v>
      </c>
      <c r="T334" s="20" t="s">
        <v>314</v>
      </c>
      <c r="U334" s="7">
        <v>33.0319</v>
      </c>
      <c r="V334" s="1">
        <v>35083.71</v>
      </c>
      <c r="W334">
        <v>2026</v>
      </c>
    </row>
    <row r="335" spans="1:23" hidden="1" x14ac:dyDescent="0.25">
      <c r="A335">
        <v>72036365</v>
      </c>
      <c r="B335" s="2">
        <v>46111</v>
      </c>
      <c r="C335" s="20" t="s">
        <v>2537</v>
      </c>
      <c r="D335" s="20" t="s">
        <v>9</v>
      </c>
      <c r="E335" s="20" t="s">
        <v>10</v>
      </c>
      <c r="F335" s="20" t="s">
        <v>5599</v>
      </c>
      <c r="G335" s="20" t="s">
        <v>5600</v>
      </c>
      <c r="H335" s="20" t="s">
        <v>5601</v>
      </c>
      <c r="I335" s="20" t="s">
        <v>5602</v>
      </c>
      <c r="J335" s="20" t="s">
        <v>50</v>
      </c>
      <c r="K335" s="20" t="s">
        <v>12</v>
      </c>
      <c r="L335">
        <v>1010</v>
      </c>
      <c r="M335" s="20" t="s">
        <v>49</v>
      </c>
      <c r="N335" s="20" t="s">
        <v>14</v>
      </c>
      <c r="O335">
        <v>0.7117</v>
      </c>
      <c r="P335">
        <v>718.81700000000001</v>
      </c>
      <c r="Q335">
        <v>33.0319</v>
      </c>
      <c r="R335" s="7">
        <v>0.71169899999999997</v>
      </c>
      <c r="S335" s="1">
        <v>718.81696099999999</v>
      </c>
      <c r="T335" s="20" t="s">
        <v>314</v>
      </c>
      <c r="U335" s="7">
        <v>33.0319</v>
      </c>
      <c r="V335" s="1">
        <v>23743.89</v>
      </c>
      <c r="W335">
        <v>2026</v>
      </c>
    </row>
    <row r="336" spans="1:23" hidden="1" x14ac:dyDescent="0.25">
      <c r="A336">
        <v>72036226</v>
      </c>
      <c r="B336" s="2">
        <v>46111</v>
      </c>
      <c r="C336" s="20" t="s">
        <v>2537</v>
      </c>
      <c r="D336" s="20" t="s">
        <v>9</v>
      </c>
      <c r="E336" s="20" t="s">
        <v>10</v>
      </c>
      <c r="F336" s="20" t="s">
        <v>5599</v>
      </c>
      <c r="G336" s="20" t="s">
        <v>5600</v>
      </c>
      <c r="H336" s="20" t="s">
        <v>3867</v>
      </c>
      <c r="I336" s="20" t="s">
        <v>3868</v>
      </c>
      <c r="J336" s="20" t="s">
        <v>50</v>
      </c>
      <c r="K336" s="20" t="s">
        <v>12</v>
      </c>
      <c r="L336">
        <v>550</v>
      </c>
      <c r="M336" s="20" t="s">
        <v>49</v>
      </c>
      <c r="N336" s="20" t="s">
        <v>14</v>
      </c>
      <c r="O336">
        <v>0.7117</v>
      </c>
      <c r="P336">
        <v>391.435</v>
      </c>
      <c r="Q336">
        <v>33.0319</v>
      </c>
      <c r="R336" s="7">
        <v>0.71169899999999997</v>
      </c>
      <c r="S336" s="1">
        <v>391.43494600000002</v>
      </c>
      <c r="T336" s="20" t="s">
        <v>314</v>
      </c>
      <c r="U336" s="7">
        <v>33.0319</v>
      </c>
      <c r="V336" s="1">
        <v>12929.84</v>
      </c>
      <c r="W336">
        <v>2026</v>
      </c>
    </row>
    <row r="337" spans="1:23" hidden="1" x14ac:dyDescent="0.25">
      <c r="A337">
        <v>72036254</v>
      </c>
      <c r="B337" s="2">
        <v>46111</v>
      </c>
      <c r="C337" s="20" t="s">
        <v>2537</v>
      </c>
      <c r="D337" s="20" t="s">
        <v>9</v>
      </c>
      <c r="E337" s="20" t="s">
        <v>10</v>
      </c>
      <c r="F337" s="20" t="s">
        <v>5599</v>
      </c>
      <c r="G337" s="20" t="s">
        <v>5600</v>
      </c>
      <c r="H337" s="20" t="s">
        <v>2640</v>
      </c>
      <c r="I337" s="20" t="s">
        <v>2641</v>
      </c>
      <c r="J337" s="20" t="s">
        <v>50</v>
      </c>
      <c r="K337" s="20" t="s">
        <v>12</v>
      </c>
      <c r="L337">
        <v>1620</v>
      </c>
      <c r="M337" s="20" t="s">
        <v>49</v>
      </c>
      <c r="N337" s="20" t="s">
        <v>14</v>
      </c>
      <c r="O337">
        <v>0.7117</v>
      </c>
      <c r="P337">
        <v>1152.954</v>
      </c>
      <c r="Q337">
        <v>33.0319</v>
      </c>
      <c r="R337" s="7">
        <v>0.71169899999999997</v>
      </c>
      <c r="S337" s="1">
        <v>1152.953962</v>
      </c>
      <c r="T337" s="20" t="s">
        <v>314</v>
      </c>
      <c r="U337" s="7">
        <v>33.0319</v>
      </c>
      <c r="V337" s="1">
        <v>38084.26</v>
      </c>
      <c r="W337">
        <v>2026</v>
      </c>
    </row>
    <row r="338" spans="1:23" hidden="1" x14ac:dyDescent="0.25">
      <c r="A338">
        <v>72036259</v>
      </c>
      <c r="B338" s="2">
        <v>46111</v>
      </c>
      <c r="C338" s="20" t="s">
        <v>2537</v>
      </c>
      <c r="D338" s="20" t="s">
        <v>9</v>
      </c>
      <c r="E338" s="20" t="s">
        <v>10</v>
      </c>
      <c r="F338" s="20" t="s">
        <v>5599</v>
      </c>
      <c r="G338" s="20" t="s">
        <v>5600</v>
      </c>
      <c r="H338" s="20" t="s">
        <v>2640</v>
      </c>
      <c r="I338" s="20" t="s">
        <v>2641</v>
      </c>
      <c r="J338" s="20" t="s">
        <v>50</v>
      </c>
      <c r="K338" s="20" t="s">
        <v>12</v>
      </c>
      <c r="L338">
        <v>1420</v>
      </c>
      <c r="M338" s="20" t="s">
        <v>49</v>
      </c>
      <c r="N338" s="20" t="s">
        <v>14</v>
      </c>
      <c r="O338">
        <v>0.7117</v>
      </c>
      <c r="P338">
        <v>1010.614</v>
      </c>
      <c r="Q338">
        <v>33.0319</v>
      </c>
      <c r="R338" s="7">
        <v>0.71169899999999997</v>
      </c>
      <c r="S338" s="1">
        <v>1010.613982</v>
      </c>
      <c r="T338" s="20" t="s">
        <v>314</v>
      </c>
      <c r="U338" s="7">
        <v>33.0319</v>
      </c>
      <c r="V338" s="1">
        <v>33382.5</v>
      </c>
      <c r="W338">
        <v>2026</v>
      </c>
    </row>
    <row r="339" spans="1:23" hidden="1" x14ac:dyDescent="0.25">
      <c r="A339">
        <v>72036241</v>
      </c>
      <c r="B339" s="2">
        <v>46111</v>
      </c>
      <c r="C339" s="20" t="s">
        <v>2537</v>
      </c>
      <c r="D339" s="20" t="s">
        <v>9</v>
      </c>
      <c r="E339" s="20" t="s">
        <v>10</v>
      </c>
      <c r="F339" s="20" t="s">
        <v>5599</v>
      </c>
      <c r="G339" s="20" t="s">
        <v>5600</v>
      </c>
      <c r="H339" s="20" t="s">
        <v>3867</v>
      </c>
      <c r="I339" s="20" t="s">
        <v>3868</v>
      </c>
      <c r="J339" s="20" t="s">
        <v>50</v>
      </c>
      <c r="K339" s="20" t="s">
        <v>12</v>
      </c>
      <c r="L339">
        <v>1620</v>
      </c>
      <c r="M339" s="20" t="s">
        <v>49</v>
      </c>
      <c r="N339" s="20" t="s">
        <v>14</v>
      </c>
      <c r="O339">
        <v>0.7117</v>
      </c>
      <c r="P339">
        <v>1152.954</v>
      </c>
      <c r="Q339">
        <v>33.0319</v>
      </c>
      <c r="R339" s="7">
        <v>0.71169899999999997</v>
      </c>
      <c r="S339" s="1">
        <v>1152.953962</v>
      </c>
      <c r="T339" s="20" t="s">
        <v>314</v>
      </c>
      <c r="U339" s="7">
        <v>33.0319</v>
      </c>
      <c r="V339" s="1">
        <v>38084.26</v>
      </c>
      <c r="W339">
        <v>2026</v>
      </c>
    </row>
    <row r="340" spans="1:23" hidden="1" x14ac:dyDescent="0.25">
      <c r="A340">
        <v>72036321</v>
      </c>
      <c r="B340" s="2">
        <v>46111</v>
      </c>
      <c r="C340" s="20" t="s">
        <v>2537</v>
      </c>
      <c r="D340" s="20" t="s">
        <v>9</v>
      </c>
      <c r="E340" s="20" t="s">
        <v>10</v>
      </c>
      <c r="F340" s="20" t="s">
        <v>5599</v>
      </c>
      <c r="G340" s="20" t="s">
        <v>5600</v>
      </c>
      <c r="H340" s="20" t="s">
        <v>3825</v>
      </c>
      <c r="I340" s="20" t="s">
        <v>3826</v>
      </c>
      <c r="J340" s="20" t="s">
        <v>50</v>
      </c>
      <c r="K340" s="20" t="s">
        <v>12</v>
      </c>
      <c r="L340">
        <v>2550</v>
      </c>
      <c r="M340" s="20" t="s">
        <v>49</v>
      </c>
      <c r="N340" s="20" t="s">
        <v>14</v>
      </c>
      <c r="O340">
        <v>0.52580000000000005</v>
      </c>
      <c r="P340">
        <v>1340.7929999999999</v>
      </c>
      <c r="Q340">
        <v>33.0319</v>
      </c>
      <c r="R340" s="7">
        <v>0.52579900000000002</v>
      </c>
      <c r="S340" s="1">
        <v>1340.792991</v>
      </c>
      <c r="T340" s="20" t="s">
        <v>314</v>
      </c>
      <c r="U340" s="7">
        <v>33.0319</v>
      </c>
      <c r="V340" s="1">
        <v>44288.94</v>
      </c>
      <c r="W340">
        <v>2026</v>
      </c>
    </row>
    <row r="341" spans="1:23" hidden="1" x14ac:dyDescent="0.25">
      <c r="A341">
        <v>72036234</v>
      </c>
      <c r="B341" s="2">
        <v>46111</v>
      </c>
      <c r="C341" s="20" t="s">
        <v>2537</v>
      </c>
      <c r="D341" s="20" t="s">
        <v>9</v>
      </c>
      <c r="E341" s="20" t="s">
        <v>10</v>
      </c>
      <c r="F341" s="20" t="s">
        <v>5599</v>
      </c>
      <c r="G341" s="20" t="s">
        <v>5600</v>
      </c>
      <c r="H341" s="20" t="s">
        <v>2640</v>
      </c>
      <c r="I341" s="20" t="s">
        <v>2641</v>
      </c>
      <c r="J341" s="20" t="s">
        <v>50</v>
      </c>
      <c r="K341" s="20" t="s">
        <v>12</v>
      </c>
      <c r="L341">
        <v>1620</v>
      </c>
      <c r="M341" s="20" t="s">
        <v>49</v>
      </c>
      <c r="N341" s="20" t="s">
        <v>14</v>
      </c>
      <c r="O341">
        <v>0.7117</v>
      </c>
      <c r="P341">
        <v>1152.954</v>
      </c>
      <c r="Q341">
        <v>33.0319</v>
      </c>
      <c r="R341" s="7">
        <v>0.71169899999999997</v>
      </c>
      <c r="S341" s="1">
        <v>1152.953962</v>
      </c>
      <c r="T341" s="20" t="s">
        <v>314</v>
      </c>
      <c r="U341" s="7">
        <v>33.0319</v>
      </c>
      <c r="V341" s="1">
        <v>38084.26</v>
      </c>
      <c r="W341">
        <v>2026</v>
      </c>
    </row>
    <row r="342" spans="1:23" hidden="1" x14ac:dyDescent="0.25">
      <c r="A342">
        <v>72036244</v>
      </c>
      <c r="B342" s="2">
        <v>46111</v>
      </c>
      <c r="C342" s="20" t="s">
        <v>2537</v>
      </c>
      <c r="D342" s="20" t="s">
        <v>9</v>
      </c>
      <c r="E342" s="20" t="s">
        <v>10</v>
      </c>
      <c r="F342" s="20" t="s">
        <v>5599</v>
      </c>
      <c r="G342" s="20" t="s">
        <v>5600</v>
      </c>
      <c r="H342" s="20" t="s">
        <v>2640</v>
      </c>
      <c r="I342" s="20" t="s">
        <v>2641</v>
      </c>
      <c r="J342" s="20" t="s">
        <v>50</v>
      </c>
      <c r="K342" s="20" t="s">
        <v>12</v>
      </c>
      <c r="L342">
        <v>1620</v>
      </c>
      <c r="M342" s="20" t="s">
        <v>49</v>
      </c>
      <c r="N342" s="20" t="s">
        <v>14</v>
      </c>
      <c r="O342">
        <v>0.7117</v>
      </c>
      <c r="P342">
        <v>1152.954</v>
      </c>
      <c r="Q342">
        <v>33.0319</v>
      </c>
      <c r="R342" s="7">
        <v>0.71169899999999997</v>
      </c>
      <c r="S342" s="1">
        <v>1152.953962</v>
      </c>
      <c r="T342" s="20" t="s">
        <v>314</v>
      </c>
      <c r="U342" s="7">
        <v>33.0319</v>
      </c>
      <c r="V342" s="1">
        <v>38084.26</v>
      </c>
      <c r="W342">
        <v>2026</v>
      </c>
    </row>
    <row r="343" spans="1:23" hidden="1" x14ac:dyDescent="0.25">
      <c r="A343">
        <v>72036364</v>
      </c>
      <c r="B343" s="2">
        <v>46111</v>
      </c>
      <c r="C343" s="20" t="s">
        <v>2537</v>
      </c>
      <c r="D343" s="20" t="s">
        <v>9</v>
      </c>
      <c r="E343" s="20" t="s">
        <v>10</v>
      </c>
      <c r="F343" s="20" t="s">
        <v>5599</v>
      </c>
      <c r="G343" s="20" t="s">
        <v>5600</v>
      </c>
      <c r="H343" s="20" t="s">
        <v>5605</v>
      </c>
      <c r="I343" s="20" t="s">
        <v>5606</v>
      </c>
      <c r="J343" s="20" t="s">
        <v>50</v>
      </c>
      <c r="K343" s="20" t="s">
        <v>12</v>
      </c>
      <c r="L343">
        <v>1010</v>
      </c>
      <c r="M343" s="20" t="s">
        <v>49</v>
      </c>
      <c r="N343" s="20" t="s">
        <v>14</v>
      </c>
      <c r="O343">
        <v>0.7117</v>
      </c>
      <c r="P343">
        <v>718.81700000000001</v>
      </c>
      <c r="Q343">
        <v>33.0319</v>
      </c>
      <c r="R343" s="7">
        <v>0.71169899999999997</v>
      </c>
      <c r="S343" s="1">
        <v>718.81696099999999</v>
      </c>
      <c r="T343" s="20" t="s">
        <v>314</v>
      </c>
      <c r="U343" s="7">
        <v>33.0319</v>
      </c>
      <c r="V343" s="1">
        <v>23743.89</v>
      </c>
      <c r="W343">
        <v>2026</v>
      </c>
    </row>
    <row r="344" spans="1:23" hidden="1" x14ac:dyDescent="0.25">
      <c r="A344">
        <v>72036249</v>
      </c>
      <c r="B344" s="2">
        <v>46111</v>
      </c>
      <c r="C344" s="20" t="s">
        <v>2537</v>
      </c>
      <c r="D344" s="20" t="s">
        <v>9</v>
      </c>
      <c r="E344" s="20" t="s">
        <v>10</v>
      </c>
      <c r="F344" s="20" t="s">
        <v>5599</v>
      </c>
      <c r="G344" s="20" t="s">
        <v>5600</v>
      </c>
      <c r="H344" s="20" t="s">
        <v>2640</v>
      </c>
      <c r="I344" s="20" t="s">
        <v>2641</v>
      </c>
      <c r="J344" s="20" t="s">
        <v>50</v>
      </c>
      <c r="K344" s="20" t="s">
        <v>12</v>
      </c>
      <c r="L344">
        <v>1620</v>
      </c>
      <c r="M344" s="20" t="s">
        <v>49</v>
      </c>
      <c r="N344" s="20" t="s">
        <v>14</v>
      </c>
      <c r="O344">
        <v>0.7117</v>
      </c>
      <c r="P344">
        <v>1152.954</v>
      </c>
      <c r="Q344">
        <v>33.0319</v>
      </c>
      <c r="R344" s="7">
        <v>0.71169899999999997</v>
      </c>
      <c r="S344" s="1">
        <v>1152.953962</v>
      </c>
      <c r="T344" s="20" t="s">
        <v>314</v>
      </c>
      <c r="U344" s="7">
        <v>33.0319</v>
      </c>
      <c r="V344" s="1">
        <v>38084.26</v>
      </c>
      <c r="W344">
        <v>2026</v>
      </c>
    </row>
    <row r="345" spans="1:23" hidden="1" x14ac:dyDescent="0.25">
      <c r="A345">
        <v>72036326</v>
      </c>
      <c r="B345" s="2">
        <v>46111</v>
      </c>
      <c r="C345" s="20" t="s">
        <v>2537</v>
      </c>
      <c r="D345" s="20" t="s">
        <v>9</v>
      </c>
      <c r="E345" s="20" t="s">
        <v>10</v>
      </c>
      <c r="F345" s="20" t="s">
        <v>5599</v>
      </c>
      <c r="G345" s="20" t="s">
        <v>5600</v>
      </c>
      <c r="H345" s="20" t="s">
        <v>3825</v>
      </c>
      <c r="I345" s="20" t="s">
        <v>3826</v>
      </c>
      <c r="J345" s="20" t="s">
        <v>50</v>
      </c>
      <c r="K345" s="20" t="s">
        <v>12</v>
      </c>
      <c r="L345">
        <v>2550</v>
      </c>
      <c r="M345" s="20" t="s">
        <v>49</v>
      </c>
      <c r="N345" s="20" t="s">
        <v>14</v>
      </c>
      <c r="O345">
        <v>0.52580000000000005</v>
      </c>
      <c r="P345">
        <v>1340.7929999999999</v>
      </c>
      <c r="Q345">
        <v>33.0319</v>
      </c>
      <c r="R345" s="7">
        <v>0.52579900000000002</v>
      </c>
      <c r="S345" s="1">
        <v>1340.792991</v>
      </c>
      <c r="T345" s="20" t="s">
        <v>314</v>
      </c>
      <c r="U345" s="7">
        <v>33.0319</v>
      </c>
      <c r="V345" s="1">
        <v>44288.94</v>
      </c>
      <c r="W345">
        <v>2026</v>
      </c>
    </row>
    <row r="346" spans="1:23" hidden="1" x14ac:dyDescent="0.25">
      <c r="A346">
        <v>72035912</v>
      </c>
      <c r="B346" s="2">
        <v>46111</v>
      </c>
      <c r="C346" s="20" t="s">
        <v>2537</v>
      </c>
      <c r="D346" s="20" t="s">
        <v>9</v>
      </c>
      <c r="E346" s="20" t="s">
        <v>10</v>
      </c>
      <c r="F346" s="20" t="s">
        <v>6854</v>
      </c>
      <c r="G346" s="20" t="s">
        <v>6855</v>
      </c>
      <c r="H346" s="20" t="s">
        <v>2664</v>
      </c>
      <c r="I346" s="20" t="s">
        <v>2665</v>
      </c>
      <c r="J346" s="20" t="s">
        <v>50</v>
      </c>
      <c r="K346" s="20" t="s">
        <v>32</v>
      </c>
      <c r="L346">
        <v>1900</v>
      </c>
      <c r="M346" s="20" t="s">
        <v>49</v>
      </c>
      <c r="N346" s="20" t="s">
        <v>14</v>
      </c>
      <c r="O346">
        <v>0.50109999999999999</v>
      </c>
      <c r="P346">
        <v>952.09</v>
      </c>
      <c r="Q346">
        <v>33.0319</v>
      </c>
      <c r="R346" s="7">
        <v>0.50109999999999999</v>
      </c>
      <c r="S346" s="1">
        <v>952.08994900000005</v>
      </c>
      <c r="T346" s="20" t="s">
        <v>314</v>
      </c>
      <c r="U346" s="7">
        <v>33.0319</v>
      </c>
      <c r="V346" s="1">
        <v>31449.34</v>
      </c>
      <c r="W346">
        <v>2026</v>
      </c>
    </row>
    <row r="347" spans="1:23" hidden="1" x14ac:dyDescent="0.25">
      <c r="A347">
        <v>72035912</v>
      </c>
      <c r="B347" s="2">
        <v>46112</v>
      </c>
      <c r="C347" s="20" t="s">
        <v>2537</v>
      </c>
      <c r="D347" s="20" t="s">
        <v>9</v>
      </c>
      <c r="E347" s="20" t="s">
        <v>10</v>
      </c>
      <c r="F347" s="20" t="s">
        <v>6846</v>
      </c>
      <c r="G347" s="20" t="s">
        <v>6847</v>
      </c>
      <c r="H347" s="20" t="s">
        <v>2664</v>
      </c>
      <c r="I347" s="20" t="s">
        <v>2665</v>
      </c>
      <c r="J347" s="20" t="s">
        <v>50</v>
      </c>
      <c r="K347" s="20" t="s">
        <v>32</v>
      </c>
      <c r="L347">
        <v>1170</v>
      </c>
      <c r="M347" s="20" t="s">
        <v>49</v>
      </c>
      <c r="N347" s="20" t="s">
        <v>14</v>
      </c>
      <c r="O347">
        <v>0.50109999999999999</v>
      </c>
      <c r="P347">
        <v>586.29</v>
      </c>
      <c r="Q347">
        <v>32.993600000000001</v>
      </c>
      <c r="R347" s="7">
        <v>0.50109899999999996</v>
      </c>
      <c r="S347" s="1">
        <v>586.29006800000002</v>
      </c>
      <c r="T347" s="20" t="s">
        <v>314</v>
      </c>
      <c r="U347" s="7">
        <v>32.993600000000001</v>
      </c>
      <c r="V347" s="1">
        <v>19343.82</v>
      </c>
      <c r="W347">
        <v>2026</v>
      </c>
    </row>
    <row r="348" spans="1:23" hidden="1" x14ac:dyDescent="0.25">
      <c r="A348">
        <v>72036345</v>
      </c>
      <c r="B348" s="2">
        <v>46112</v>
      </c>
      <c r="C348" s="20" t="s">
        <v>2537</v>
      </c>
      <c r="D348" s="20" t="s">
        <v>9</v>
      </c>
      <c r="E348" s="20" t="s">
        <v>10</v>
      </c>
      <c r="F348" s="20" t="s">
        <v>6846</v>
      </c>
      <c r="G348" s="20" t="s">
        <v>6847</v>
      </c>
      <c r="H348" s="20" t="s">
        <v>3843</v>
      </c>
      <c r="I348" s="20" t="s">
        <v>3844</v>
      </c>
      <c r="J348" s="20" t="s">
        <v>50</v>
      </c>
      <c r="K348" s="20" t="s">
        <v>32</v>
      </c>
      <c r="L348">
        <v>2520</v>
      </c>
      <c r="M348" s="20" t="s">
        <v>49</v>
      </c>
      <c r="N348" s="20" t="s">
        <v>14</v>
      </c>
      <c r="O348">
        <v>0.39829999999999999</v>
      </c>
      <c r="P348">
        <v>1003.716</v>
      </c>
      <c r="Q348">
        <v>32.993600000000001</v>
      </c>
      <c r="R348" s="7">
        <v>0.39829900000000001</v>
      </c>
      <c r="S348" s="1">
        <v>1003.715872</v>
      </c>
      <c r="T348" s="20" t="s">
        <v>314</v>
      </c>
      <c r="U348" s="7">
        <v>32.993600000000001</v>
      </c>
      <c r="V348" s="1">
        <v>33116.199999999997</v>
      </c>
      <c r="W348">
        <v>2026</v>
      </c>
    </row>
    <row r="349" spans="1:23" hidden="1" x14ac:dyDescent="0.25">
      <c r="A349">
        <v>72036344</v>
      </c>
      <c r="B349" s="2">
        <v>46112</v>
      </c>
      <c r="C349" s="20" t="s">
        <v>2537</v>
      </c>
      <c r="D349" s="20" t="s">
        <v>9</v>
      </c>
      <c r="E349" s="20" t="s">
        <v>10</v>
      </c>
      <c r="F349" s="20" t="s">
        <v>6846</v>
      </c>
      <c r="G349" s="20" t="s">
        <v>6847</v>
      </c>
      <c r="H349" s="20" t="s">
        <v>3843</v>
      </c>
      <c r="I349" s="20" t="s">
        <v>3844</v>
      </c>
      <c r="J349" s="20" t="s">
        <v>50</v>
      </c>
      <c r="K349" s="20" t="s">
        <v>32</v>
      </c>
      <c r="L349">
        <v>2520</v>
      </c>
      <c r="M349" s="20" t="s">
        <v>49</v>
      </c>
      <c r="N349" s="20" t="s">
        <v>14</v>
      </c>
      <c r="O349">
        <v>0.39829999999999999</v>
      </c>
      <c r="P349">
        <v>1003.716</v>
      </c>
      <c r="Q349">
        <v>32.993600000000001</v>
      </c>
      <c r="R349" s="7">
        <v>0.39829900000000001</v>
      </c>
      <c r="S349" s="1">
        <v>1003.715872</v>
      </c>
      <c r="T349" s="20" t="s">
        <v>314</v>
      </c>
      <c r="U349" s="7">
        <v>32.993600000000001</v>
      </c>
      <c r="V349" s="1">
        <v>33116.199999999997</v>
      </c>
      <c r="W349">
        <v>2026</v>
      </c>
    </row>
    <row r="350" spans="1:23" hidden="1" x14ac:dyDescent="0.25">
      <c r="A350">
        <v>72035966</v>
      </c>
      <c r="B350" s="2">
        <v>46112</v>
      </c>
      <c r="C350" s="20" t="s">
        <v>2537</v>
      </c>
      <c r="D350" s="20" t="s">
        <v>9</v>
      </c>
      <c r="E350" s="20" t="s">
        <v>10</v>
      </c>
      <c r="F350" s="20" t="s">
        <v>6846</v>
      </c>
      <c r="G350" s="20" t="s">
        <v>6847</v>
      </c>
      <c r="H350" s="20" t="s">
        <v>2642</v>
      </c>
      <c r="I350" s="20" t="s">
        <v>2643</v>
      </c>
      <c r="J350" s="20" t="s">
        <v>50</v>
      </c>
      <c r="K350" s="20" t="s">
        <v>32</v>
      </c>
      <c r="L350">
        <v>1510</v>
      </c>
      <c r="M350" s="20" t="s">
        <v>49</v>
      </c>
      <c r="N350" s="20" t="s">
        <v>14</v>
      </c>
      <c r="O350">
        <v>0.50109999999999999</v>
      </c>
      <c r="P350">
        <v>756.66099999999994</v>
      </c>
      <c r="Q350">
        <v>32.993600000000001</v>
      </c>
      <c r="R350" s="7">
        <v>0.50109899999999996</v>
      </c>
      <c r="S350" s="1">
        <v>756.66098799999997</v>
      </c>
      <c r="T350" s="20" t="s">
        <v>314</v>
      </c>
      <c r="U350" s="7">
        <v>32.993600000000001</v>
      </c>
      <c r="V350" s="1">
        <v>24964.97</v>
      </c>
      <c r="W350">
        <v>2026</v>
      </c>
    </row>
    <row r="351" spans="1:23" hidden="1" x14ac:dyDescent="0.25">
      <c r="A351">
        <v>72035914</v>
      </c>
      <c r="B351" s="2">
        <v>46112</v>
      </c>
      <c r="C351" s="20" t="s">
        <v>2537</v>
      </c>
      <c r="D351" s="20" t="s">
        <v>9</v>
      </c>
      <c r="E351" s="20" t="s">
        <v>10</v>
      </c>
      <c r="F351" s="20" t="s">
        <v>6846</v>
      </c>
      <c r="G351" s="20" t="s">
        <v>6847</v>
      </c>
      <c r="H351" s="20" t="s">
        <v>2664</v>
      </c>
      <c r="I351" s="20" t="s">
        <v>2665</v>
      </c>
      <c r="J351" s="20" t="s">
        <v>50</v>
      </c>
      <c r="K351" s="20" t="s">
        <v>32</v>
      </c>
      <c r="L351">
        <v>3330</v>
      </c>
      <c r="M351" s="20" t="s">
        <v>49</v>
      </c>
      <c r="N351" s="20" t="s">
        <v>14</v>
      </c>
      <c r="O351">
        <v>0.50109999999999999</v>
      </c>
      <c r="P351">
        <v>1668.663</v>
      </c>
      <c r="Q351">
        <v>32.993600000000001</v>
      </c>
      <c r="R351" s="7">
        <v>0.50109899999999996</v>
      </c>
      <c r="S351" s="1">
        <v>1668.6630130000001</v>
      </c>
      <c r="T351" s="20" t="s">
        <v>314</v>
      </c>
      <c r="U351" s="7">
        <v>32.993600000000001</v>
      </c>
      <c r="V351" s="1">
        <v>55055.199999999997</v>
      </c>
      <c r="W351">
        <v>2026</v>
      </c>
    </row>
    <row r="352" spans="1:23" hidden="1" x14ac:dyDescent="0.25">
      <c r="A352">
        <v>72035951</v>
      </c>
      <c r="B352" s="2">
        <v>46112</v>
      </c>
      <c r="C352" s="20" t="s">
        <v>2537</v>
      </c>
      <c r="D352" s="20" t="s">
        <v>9</v>
      </c>
      <c r="E352" s="20" t="s">
        <v>10</v>
      </c>
      <c r="F352" s="20" t="s">
        <v>6846</v>
      </c>
      <c r="G352" s="20" t="s">
        <v>6847</v>
      </c>
      <c r="H352" s="20" t="s">
        <v>2642</v>
      </c>
      <c r="I352" s="20" t="s">
        <v>2643</v>
      </c>
      <c r="J352" s="20" t="s">
        <v>50</v>
      </c>
      <c r="K352" s="20" t="s">
        <v>32</v>
      </c>
      <c r="L352">
        <v>1510</v>
      </c>
      <c r="M352" s="20" t="s">
        <v>49</v>
      </c>
      <c r="N352" s="20" t="s">
        <v>14</v>
      </c>
      <c r="O352">
        <v>0.50109999999999999</v>
      </c>
      <c r="P352">
        <v>756.66099999999994</v>
      </c>
      <c r="Q352">
        <v>32.993600000000001</v>
      </c>
      <c r="R352" s="7">
        <v>0.50109899999999996</v>
      </c>
      <c r="S352" s="1">
        <v>756.66098799999997</v>
      </c>
      <c r="T352" s="20" t="s">
        <v>314</v>
      </c>
      <c r="U352" s="7">
        <v>32.993600000000001</v>
      </c>
      <c r="V352" s="1">
        <v>24964.97</v>
      </c>
      <c r="W352">
        <v>2026</v>
      </c>
    </row>
    <row r="353" spans="1:23" hidden="1" x14ac:dyDescent="0.25">
      <c r="A353">
        <v>72035961</v>
      </c>
      <c r="B353" s="2">
        <v>46112</v>
      </c>
      <c r="C353" s="20" t="s">
        <v>2537</v>
      </c>
      <c r="D353" s="20" t="s">
        <v>9</v>
      </c>
      <c r="E353" s="20" t="s">
        <v>10</v>
      </c>
      <c r="F353" s="20" t="s">
        <v>6846</v>
      </c>
      <c r="G353" s="20" t="s">
        <v>6847</v>
      </c>
      <c r="H353" s="20" t="s">
        <v>2642</v>
      </c>
      <c r="I353" s="20" t="s">
        <v>2643</v>
      </c>
      <c r="J353" s="20" t="s">
        <v>50</v>
      </c>
      <c r="K353" s="20" t="s">
        <v>32</v>
      </c>
      <c r="L353">
        <v>1510</v>
      </c>
      <c r="M353" s="20" t="s">
        <v>49</v>
      </c>
      <c r="N353" s="20" t="s">
        <v>14</v>
      </c>
      <c r="O353">
        <v>0.50109999999999999</v>
      </c>
      <c r="P353">
        <v>756.66099999999994</v>
      </c>
      <c r="Q353">
        <v>32.993600000000001</v>
      </c>
      <c r="R353" s="7">
        <v>0.50109899999999996</v>
      </c>
      <c r="S353" s="1">
        <v>756.66098799999997</v>
      </c>
      <c r="T353" s="20" t="s">
        <v>314</v>
      </c>
      <c r="U353" s="7">
        <v>32.993600000000001</v>
      </c>
      <c r="V353" s="1">
        <v>24964.97</v>
      </c>
      <c r="W353">
        <v>2026</v>
      </c>
    </row>
    <row r="354" spans="1:23" hidden="1" x14ac:dyDescent="0.25">
      <c r="A354">
        <v>72035913</v>
      </c>
      <c r="B354" s="2">
        <v>46112</v>
      </c>
      <c r="C354" s="20" t="s">
        <v>2537</v>
      </c>
      <c r="D354" s="20" t="s">
        <v>9</v>
      </c>
      <c r="E354" s="20" t="s">
        <v>10</v>
      </c>
      <c r="F354" s="20" t="s">
        <v>6846</v>
      </c>
      <c r="G354" s="20" t="s">
        <v>6847</v>
      </c>
      <c r="H354" s="20" t="s">
        <v>2664</v>
      </c>
      <c r="I354" s="20" t="s">
        <v>2665</v>
      </c>
      <c r="J354" s="20" t="s">
        <v>50</v>
      </c>
      <c r="K354" s="20" t="s">
        <v>32</v>
      </c>
      <c r="L354">
        <v>4530</v>
      </c>
      <c r="M354" s="20" t="s">
        <v>49</v>
      </c>
      <c r="N354" s="20" t="s">
        <v>14</v>
      </c>
      <c r="O354">
        <v>0.50109999999999999</v>
      </c>
      <c r="P354">
        <v>2269.9830000000002</v>
      </c>
      <c r="Q354">
        <v>32.993600000000001</v>
      </c>
      <c r="R354" s="7">
        <v>0.50109899999999996</v>
      </c>
      <c r="S354" s="1">
        <v>2269.982966</v>
      </c>
      <c r="T354" s="20" t="s">
        <v>314</v>
      </c>
      <c r="U354" s="7">
        <v>32.993600000000001</v>
      </c>
      <c r="V354" s="1">
        <v>74894.91</v>
      </c>
      <c r="W354">
        <v>2026</v>
      </c>
    </row>
    <row r="355" spans="1:23" hidden="1" x14ac:dyDescent="0.25">
      <c r="A355">
        <v>72035956</v>
      </c>
      <c r="B355" s="2">
        <v>46112</v>
      </c>
      <c r="C355" s="20" t="s">
        <v>2537</v>
      </c>
      <c r="D355" s="20" t="s">
        <v>9</v>
      </c>
      <c r="E355" s="20" t="s">
        <v>10</v>
      </c>
      <c r="F355" s="20" t="s">
        <v>6846</v>
      </c>
      <c r="G355" s="20" t="s">
        <v>6847</v>
      </c>
      <c r="H355" s="20" t="s">
        <v>2642</v>
      </c>
      <c r="I355" s="20" t="s">
        <v>2643</v>
      </c>
      <c r="J355" s="20" t="s">
        <v>50</v>
      </c>
      <c r="K355" s="20" t="s">
        <v>32</v>
      </c>
      <c r="L355">
        <v>2010</v>
      </c>
      <c r="M355" s="20" t="s">
        <v>49</v>
      </c>
      <c r="N355" s="20" t="s">
        <v>14</v>
      </c>
      <c r="O355">
        <v>0.50109999999999999</v>
      </c>
      <c r="P355">
        <v>1007.211</v>
      </c>
      <c r="Q355">
        <v>32.993600000000001</v>
      </c>
      <c r="R355" s="7">
        <v>0.50109899999999996</v>
      </c>
      <c r="S355" s="1">
        <v>1007.211095</v>
      </c>
      <c r="T355" s="20" t="s">
        <v>314</v>
      </c>
      <c r="U355" s="7">
        <v>32.993600000000001</v>
      </c>
      <c r="V355" s="1">
        <v>33231.519999999997</v>
      </c>
      <c r="W355">
        <v>2026</v>
      </c>
    </row>
    <row r="356" spans="1:23" hidden="1" x14ac:dyDescent="0.25">
      <c r="A356">
        <v>72035965</v>
      </c>
      <c r="B356" s="2">
        <v>46112</v>
      </c>
      <c r="C356" s="20" t="s">
        <v>2537</v>
      </c>
      <c r="D356" s="20" t="s">
        <v>9</v>
      </c>
      <c r="E356" s="20" t="s">
        <v>10</v>
      </c>
      <c r="F356" s="20" t="s">
        <v>6846</v>
      </c>
      <c r="G356" s="20" t="s">
        <v>6847</v>
      </c>
      <c r="H356" s="20" t="s">
        <v>2653</v>
      </c>
      <c r="I356" s="20" t="s">
        <v>2654</v>
      </c>
      <c r="J356" s="20" t="s">
        <v>50</v>
      </c>
      <c r="K356" s="20" t="s">
        <v>32</v>
      </c>
      <c r="L356">
        <v>1150</v>
      </c>
      <c r="M356" s="20" t="s">
        <v>49</v>
      </c>
      <c r="N356" s="20" t="s">
        <v>14</v>
      </c>
      <c r="O356">
        <v>0.50109999999999999</v>
      </c>
      <c r="P356">
        <v>576.26499999999999</v>
      </c>
      <c r="Q356">
        <v>32.993600000000001</v>
      </c>
      <c r="R356" s="7">
        <v>0.50109899999999996</v>
      </c>
      <c r="S356" s="1">
        <v>576.26509299999998</v>
      </c>
      <c r="T356" s="20" t="s">
        <v>314</v>
      </c>
      <c r="U356" s="7">
        <v>32.993600000000001</v>
      </c>
      <c r="V356" s="1">
        <v>19013.060000000001</v>
      </c>
      <c r="W356">
        <v>2026</v>
      </c>
    </row>
    <row r="357" spans="1:23" hidden="1" x14ac:dyDescent="0.25">
      <c r="A357">
        <v>72036299</v>
      </c>
      <c r="B357" s="2">
        <v>46112</v>
      </c>
      <c r="C357" s="20" t="s">
        <v>2537</v>
      </c>
      <c r="D357" s="20" t="s">
        <v>9</v>
      </c>
      <c r="E357" s="20" t="s">
        <v>10</v>
      </c>
      <c r="F357" s="20" t="s">
        <v>5593</v>
      </c>
      <c r="G357" s="20" t="s">
        <v>5594</v>
      </c>
      <c r="H357" s="20" t="s">
        <v>2642</v>
      </c>
      <c r="I357" s="20" t="s">
        <v>2643</v>
      </c>
      <c r="J357" s="20" t="s">
        <v>50</v>
      </c>
      <c r="K357" s="20" t="s">
        <v>12</v>
      </c>
      <c r="L357">
        <v>1920</v>
      </c>
      <c r="M357" s="20" t="s">
        <v>49</v>
      </c>
      <c r="N357" s="20" t="s">
        <v>14</v>
      </c>
      <c r="O357">
        <v>0.50109999999999999</v>
      </c>
      <c r="P357">
        <v>962.11900000000003</v>
      </c>
      <c r="Q357">
        <v>32.993600000000001</v>
      </c>
      <c r="R357" s="7">
        <v>0.50109899999999996</v>
      </c>
      <c r="S357" s="1">
        <v>962.11901699999999</v>
      </c>
      <c r="T357" s="20" t="s">
        <v>314</v>
      </c>
      <c r="U357" s="7">
        <v>32.993600000000001</v>
      </c>
      <c r="V357" s="1">
        <v>31743.77</v>
      </c>
      <c r="W357">
        <v>2026</v>
      </c>
    </row>
    <row r="358" spans="1:23" hidden="1" x14ac:dyDescent="0.25">
      <c r="A358">
        <v>72036294</v>
      </c>
      <c r="B358" s="2">
        <v>46112</v>
      </c>
      <c r="C358" s="20" t="s">
        <v>2537</v>
      </c>
      <c r="D358" s="20" t="s">
        <v>9</v>
      </c>
      <c r="E358" s="20" t="s">
        <v>10</v>
      </c>
      <c r="F358" s="20" t="s">
        <v>5593</v>
      </c>
      <c r="G358" s="20" t="s">
        <v>5594</v>
      </c>
      <c r="H358" s="20" t="s">
        <v>2642</v>
      </c>
      <c r="I358" s="20" t="s">
        <v>2643</v>
      </c>
      <c r="J358" s="20" t="s">
        <v>50</v>
      </c>
      <c r="K358" s="20" t="s">
        <v>12</v>
      </c>
      <c r="L358">
        <v>2550</v>
      </c>
      <c r="M358" s="20" t="s">
        <v>49</v>
      </c>
      <c r="N358" s="20" t="s">
        <v>14</v>
      </c>
      <c r="O358">
        <v>0.50109999999999999</v>
      </c>
      <c r="P358">
        <v>1277.81</v>
      </c>
      <c r="Q358">
        <v>32.993600000000001</v>
      </c>
      <c r="R358" s="7">
        <v>0.50109899999999996</v>
      </c>
      <c r="S358" s="1">
        <v>1277.8099380000001</v>
      </c>
      <c r="T358" s="20" t="s">
        <v>314</v>
      </c>
      <c r="U358" s="7">
        <v>32.993600000000001</v>
      </c>
      <c r="V358" s="1">
        <v>42159.55</v>
      </c>
      <c r="W358">
        <v>2026</v>
      </c>
    </row>
    <row r="359" spans="1:23" hidden="1" x14ac:dyDescent="0.25">
      <c r="A359">
        <v>72036308</v>
      </c>
      <c r="B359" s="2">
        <v>46112</v>
      </c>
      <c r="C359" s="20" t="s">
        <v>2537</v>
      </c>
      <c r="D359" s="20" t="s">
        <v>9</v>
      </c>
      <c r="E359" s="20" t="s">
        <v>10</v>
      </c>
      <c r="F359" s="20" t="s">
        <v>5593</v>
      </c>
      <c r="G359" s="20" t="s">
        <v>5594</v>
      </c>
      <c r="H359" s="20" t="s">
        <v>2653</v>
      </c>
      <c r="I359" s="20" t="s">
        <v>2654</v>
      </c>
      <c r="J359" s="20" t="s">
        <v>50</v>
      </c>
      <c r="K359" s="20" t="s">
        <v>12</v>
      </c>
      <c r="L359">
        <v>900</v>
      </c>
      <c r="M359" s="20" t="s">
        <v>49</v>
      </c>
      <c r="N359" s="20" t="s">
        <v>14</v>
      </c>
      <c r="O359">
        <v>0.50109999999999999</v>
      </c>
      <c r="P359">
        <v>450.99</v>
      </c>
      <c r="Q359">
        <v>32.993600000000001</v>
      </c>
      <c r="R359" s="7">
        <v>0.50109899999999996</v>
      </c>
      <c r="S359" s="1">
        <v>450.98988800000001</v>
      </c>
      <c r="T359" s="20" t="s">
        <v>314</v>
      </c>
      <c r="U359" s="7">
        <v>32.993600000000001</v>
      </c>
      <c r="V359" s="1">
        <v>14879.78</v>
      </c>
      <c r="W359">
        <v>2026</v>
      </c>
    </row>
    <row r="360" spans="1:23" hidden="1" x14ac:dyDescent="0.25">
      <c r="A360">
        <v>72036298</v>
      </c>
      <c r="B360" s="2">
        <v>46112</v>
      </c>
      <c r="C360" s="20" t="s">
        <v>2537</v>
      </c>
      <c r="D360" s="20" t="s">
        <v>9</v>
      </c>
      <c r="E360" s="20" t="s">
        <v>10</v>
      </c>
      <c r="F360" s="20" t="s">
        <v>5593</v>
      </c>
      <c r="G360" s="20" t="s">
        <v>5594</v>
      </c>
      <c r="H360" s="20" t="s">
        <v>2653</v>
      </c>
      <c r="I360" s="20" t="s">
        <v>2654</v>
      </c>
      <c r="J360" s="20" t="s">
        <v>50</v>
      </c>
      <c r="K360" s="20" t="s">
        <v>12</v>
      </c>
      <c r="L360">
        <v>2550</v>
      </c>
      <c r="M360" s="20" t="s">
        <v>49</v>
      </c>
      <c r="N360" s="20" t="s">
        <v>14</v>
      </c>
      <c r="O360">
        <v>0.50109999999999999</v>
      </c>
      <c r="P360">
        <v>1277.81</v>
      </c>
      <c r="Q360">
        <v>32.993600000000001</v>
      </c>
      <c r="R360" s="7">
        <v>0.50109899999999996</v>
      </c>
      <c r="S360" s="1">
        <v>1277.8099380000001</v>
      </c>
      <c r="T360" s="20" t="s">
        <v>314</v>
      </c>
      <c r="U360" s="7">
        <v>32.993600000000001</v>
      </c>
      <c r="V360" s="1">
        <v>42159.55</v>
      </c>
      <c r="W360">
        <v>2026</v>
      </c>
    </row>
    <row r="361" spans="1:23" hidden="1" x14ac:dyDescent="0.25">
      <c r="A361">
        <v>72036303</v>
      </c>
      <c r="B361" s="2">
        <v>46112</v>
      </c>
      <c r="C361" s="20" t="s">
        <v>2537</v>
      </c>
      <c r="D361" s="20" t="s">
        <v>9</v>
      </c>
      <c r="E361" s="20" t="s">
        <v>10</v>
      </c>
      <c r="F361" s="20" t="s">
        <v>5593</v>
      </c>
      <c r="G361" s="20" t="s">
        <v>5594</v>
      </c>
      <c r="H361" s="20" t="s">
        <v>2653</v>
      </c>
      <c r="I361" s="20" t="s">
        <v>2654</v>
      </c>
      <c r="J361" s="20" t="s">
        <v>50</v>
      </c>
      <c r="K361" s="20" t="s">
        <v>12</v>
      </c>
      <c r="L361">
        <v>2550</v>
      </c>
      <c r="M361" s="20" t="s">
        <v>49</v>
      </c>
      <c r="N361" s="20" t="s">
        <v>14</v>
      </c>
      <c r="O361">
        <v>0.50109999999999999</v>
      </c>
      <c r="P361">
        <v>1277.81</v>
      </c>
      <c r="Q361">
        <v>32.993600000000001</v>
      </c>
      <c r="R361" s="7">
        <v>0.50109899999999996</v>
      </c>
      <c r="S361" s="1">
        <v>1277.8099380000001</v>
      </c>
      <c r="T361" s="20" t="s">
        <v>314</v>
      </c>
      <c r="U361" s="7">
        <v>32.993600000000001</v>
      </c>
      <c r="V361" s="1">
        <v>42159.55</v>
      </c>
      <c r="W361">
        <v>2026</v>
      </c>
    </row>
    <row r="362" spans="1:23" hidden="1" x14ac:dyDescent="0.25">
      <c r="A362">
        <v>72036256</v>
      </c>
      <c r="B362" s="2">
        <v>46122</v>
      </c>
      <c r="C362" s="20" t="s">
        <v>2537</v>
      </c>
      <c r="D362" s="20" t="s">
        <v>9</v>
      </c>
      <c r="E362" s="20" t="s">
        <v>10</v>
      </c>
      <c r="F362" s="20" t="s">
        <v>6850</v>
      </c>
      <c r="G362" s="20" t="s">
        <v>6851</v>
      </c>
      <c r="H362" s="20" t="s">
        <v>3867</v>
      </c>
      <c r="I362" s="20" t="s">
        <v>3868</v>
      </c>
      <c r="J362" s="20" t="s">
        <v>50</v>
      </c>
      <c r="K362" s="20" t="s">
        <v>12</v>
      </c>
      <c r="L362">
        <v>1620</v>
      </c>
      <c r="M362" s="20" t="s">
        <v>49</v>
      </c>
      <c r="N362" s="20" t="s">
        <v>14</v>
      </c>
      <c r="O362">
        <v>0.7117</v>
      </c>
      <c r="P362">
        <v>1152.954</v>
      </c>
      <c r="Q362">
        <v>32.270899999999997</v>
      </c>
      <c r="R362" s="7">
        <v>0.7117</v>
      </c>
      <c r="S362" s="1">
        <v>1152.9538990000001</v>
      </c>
      <c r="T362" s="20" t="s">
        <v>314</v>
      </c>
      <c r="U362" s="7">
        <v>32.270899999999997</v>
      </c>
      <c r="V362" s="1">
        <v>37206.86</v>
      </c>
      <c r="W362">
        <v>2026</v>
      </c>
    </row>
    <row r="363" spans="1:23" hidden="1" x14ac:dyDescent="0.25">
      <c r="A363">
        <v>72036246</v>
      </c>
      <c r="B363" s="2">
        <v>46122</v>
      </c>
      <c r="C363" s="20" t="s">
        <v>2537</v>
      </c>
      <c r="D363" s="20" t="s">
        <v>9</v>
      </c>
      <c r="E363" s="20" t="s">
        <v>10</v>
      </c>
      <c r="F363" s="20" t="s">
        <v>6850</v>
      </c>
      <c r="G363" s="20" t="s">
        <v>6851</v>
      </c>
      <c r="H363" s="20" t="s">
        <v>3867</v>
      </c>
      <c r="I363" s="20" t="s">
        <v>3868</v>
      </c>
      <c r="J363" s="20" t="s">
        <v>50</v>
      </c>
      <c r="K363" s="20" t="s">
        <v>12</v>
      </c>
      <c r="L363">
        <v>1620</v>
      </c>
      <c r="M363" s="20" t="s">
        <v>49</v>
      </c>
      <c r="N363" s="20" t="s">
        <v>14</v>
      </c>
      <c r="O363">
        <v>0.7117</v>
      </c>
      <c r="P363">
        <v>1152.954</v>
      </c>
      <c r="Q363">
        <v>32.270899999999997</v>
      </c>
      <c r="R363" s="7">
        <v>0.7117</v>
      </c>
      <c r="S363" s="1">
        <v>1152.9538990000001</v>
      </c>
      <c r="T363" s="20" t="s">
        <v>314</v>
      </c>
      <c r="U363" s="7">
        <v>32.270899999999997</v>
      </c>
      <c r="V363" s="1">
        <v>37206.86</v>
      </c>
      <c r="W363">
        <v>2026</v>
      </c>
    </row>
    <row r="364" spans="1:23" hidden="1" x14ac:dyDescent="0.25">
      <c r="A364">
        <v>72036251</v>
      </c>
      <c r="B364" s="2">
        <v>46122</v>
      </c>
      <c r="C364" s="20" t="s">
        <v>2537</v>
      </c>
      <c r="D364" s="20" t="s">
        <v>9</v>
      </c>
      <c r="E364" s="20" t="s">
        <v>10</v>
      </c>
      <c r="F364" s="20" t="s">
        <v>6850</v>
      </c>
      <c r="G364" s="20" t="s">
        <v>6851</v>
      </c>
      <c r="H364" s="20" t="s">
        <v>3867</v>
      </c>
      <c r="I364" s="20" t="s">
        <v>3868</v>
      </c>
      <c r="J364" s="20" t="s">
        <v>50</v>
      </c>
      <c r="K364" s="20" t="s">
        <v>12</v>
      </c>
      <c r="L364">
        <v>1620</v>
      </c>
      <c r="M364" s="20" t="s">
        <v>49</v>
      </c>
      <c r="N364" s="20" t="s">
        <v>14</v>
      </c>
      <c r="O364">
        <v>0.7117</v>
      </c>
      <c r="P364">
        <v>1152.954</v>
      </c>
      <c r="Q364">
        <v>32.270899999999997</v>
      </c>
      <c r="R364" s="7">
        <v>0.7117</v>
      </c>
      <c r="S364" s="1">
        <v>1152.9538990000001</v>
      </c>
      <c r="T364" s="20" t="s">
        <v>314</v>
      </c>
      <c r="U364" s="7">
        <v>32.270899999999997</v>
      </c>
      <c r="V364" s="1">
        <v>37206.86</v>
      </c>
      <c r="W364">
        <v>2026</v>
      </c>
    </row>
    <row r="365" spans="1:23" hidden="1" x14ac:dyDescent="0.25">
      <c r="A365">
        <v>72035957</v>
      </c>
      <c r="B365" s="2">
        <v>46122</v>
      </c>
      <c r="C365" s="20" t="s">
        <v>2537</v>
      </c>
      <c r="D365" s="20" t="s">
        <v>9</v>
      </c>
      <c r="E365" s="20" t="s">
        <v>10</v>
      </c>
      <c r="F365" s="20" t="s">
        <v>7487</v>
      </c>
      <c r="G365" s="20" t="s">
        <v>7488</v>
      </c>
      <c r="H365" s="20" t="s">
        <v>3817</v>
      </c>
      <c r="I365" s="20" t="s">
        <v>3818</v>
      </c>
      <c r="J365" s="20" t="s">
        <v>50</v>
      </c>
      <c r="K365" s="20" t="s">
        <v>32</v>
      </c>
      <c r="L365">
        <v>2010</v>
      </c>
      <c r="M365" s="20" t="s">
        <v>49</v>
      </c>
      <c r="N365" s="20" t="s">
        <v>14</v>
      </c>
      <c r="O365">
        <v>0.50109999999999999</v>
      </c>
      <c r="P365">
        <v>1007.211</v>
      </c>
      <c r="Q365">
        <v>32.270899999999997</v>
      </c>
      <c r="R365" s="7">
        <v>0.50109999999999999</v>
      </c>
      <c r="S365" s="1">
        <v>1007.21114</v>
      </c>
      <c r="T365" s="20" t="s">
        <v>314</v>
      </c>
      <c r="U365" s="7">
        <v>32.270899999999997</v>
      </c>
      <c r="V365" s="1">
        <v>32503.61</v>
      </c>
      <c r="W365">
        <v>2026</v>
      </c>
    </row>
    <row r="366" spans="1:23" hidden="1" x14ac:dyDescent="0.25">
      <c r="A366">
        <v>72035952</v>
      </c>
      <c r="B366" s="2">
        <v>46122</v>
      </c>
      <c r="C366" s="20" t="s">
        <v>2537</v>
      </c>
      <c r="D366" s="20" t="s">
        <v>9</v>
      </c>
      <c r="E366" s="20" t="s">
        <v>10</v>
      </c>
      <c r="F366" s="20" t="s">
        <v>7487</v>
      </c>
      <c r="G366" s="20" t="s">
        <v>7488</v>
      </c>
      <c r="H366" s="20" t="s">
        <v>3817</v>
      </c>
      <c r="I366" s="20" t="s">
        <v>3818</v>
      </c>
      <c r="J366" s="20" t="s">
        <v>50</v>
      </c>
      <c r="K366" s="20" t="s">
        <v>32</v>
      </c>
      <c r="L366">
        <v>790</v>
      </c>
      <c r="M366" s="20" t="s">
        <v>49</v>
      </c>
      <c r="N366" s="20" t="s">
        <v>14</v>
      </c>
      <c r="O366">
        <v>0.50109999999999999</v>
      </c>
      <c r="P366">
        <v>395.86900000000003</v>
      </c>
      <c r="Q366">
        <v>32.270899999999997</v>
      </c>
      <c r="R366" s="7">
        <v>0.50109999999999999</v>
      </c>
      <c r="S366" s="1">
        <v>395.869033</v>
      </c>
      <c r="T366" s="20" t="s">
        <v>314</v>
      </c>
      <c r="U366" s="7">
        <v>32.270899999999997</v>
      </c>
      <c r="V366" s="1">
        <v>12775.05</v>
      </c>
      <c r="W366">
        <v>2026</v>
      </c>
    </row>
    <row r="367" spans="1:23" hidden="1" x14ac:dyDescent="0.25">
      <c r="A367">
        <v>72035962</v>
      </c>
      <c r="B367" s="2">
        <v>46122</v>
      </c>
      <c r="C367" s="20" t="s">
        <v>2537</v>
      </c>
      <c r="D367" s="20" t="s">
        <v>9</v>
      </c>
      <c r="E367" s="20" t="s">
        <v>10</v>
      </c>
      <c r="F367" s="20" t="s">
        <v>7487</v>
      </c>
      <c r="G367" s="20" t="s">
        <v>7488</v>
      </c>
      <c r="H367" s="20" t="s">
        <v>3817</v>
      </c>
      <c r="I367" s="20" t="s">
        <v>3818</v>
      </c>
      <c r="J367" s="20" t="s">
        <v>50</v>
      </c>
      <c r="K367" s="20" t="s">
        <v>32</v>
      </c>
      <c r="L367">
        <v>270</v>
      </c>
      <c r="M367" s="20" t="s">
        <v>49</v>
      </c>
      <c r="N367" s="20" t="s">
        <v>14</v>
      </c>
      <c r="O367">
        <v>0.50109999999999999</v>
      </c>
      <c r="P367">
        <v>135.297</v>
      </c>
      <c r="Q367">
        <v>32.270899999999997</v>
      </c>
      <c r="R367" s="7">
        <v>0.50109999999999999</v>
      </c>
      <c r="S367" s="1">
        <v>135.29712499999999</v>
      </c>
      <c r="T367" s="20" t="s">
        <v>314</v>
      </c>
      <c r="U367" s="7">
        <v>32.270899999999997</v>
      </c>
      <c r="V367" s="1">
        <v>4366.16</v>
      </c>
      <c r="W367">
        <v>2026</v>
      </c>
    </row>
    <row r="368" spans="1:23" hidden="1" x14ac:dyDescent="0.25">
      <c r="A368">
        <v>72036016</v>
      </c>
      <c r="B368" s="2">
        <v>46130</v>
      </c>
      <c r="C368" s="20" t="s">
        <v>2537</v>
      </c>
      <c r="D368" s="20" t="s">
        <v>9</v>
      </c>
      <c r="E368" s="20" t="s">
        <v>10</v>
      </c>
      <c r="F368" s="20" t="s">
        <v>6852</v>
      </c>
      <c r="G368" s="20" t="s">
        <v>6853</v>
      </c>
      <c r="H368" s="20" t="s">
        <v>3865</v>
      </c>
      <c r="I368" s="20" t="s">
        <v>3866</v>
      </c>
      <c r="J368" s="20" t="s">
        <v>50</v>
      </c>
      <c r="K368" s="20" t="s">
        <v>12</v>
      </c>
      <c r="L368">
        <v>1230</v>
      </c>
      <c r="M368" s="20" t="s">
        <v>49</v>
      </c>
      <c r="N368" s="20" t="s">
        <v>14</v>
      </c>
      <c r="O368">
        <v>0.79179999999999995</v>
      </c>
      <c r="P368">
        <v>973.91399999999999</v>
      </c>
      <c r="Q368">
        <v>32.1999</v>
      </c>
      <c r="R368" s="7">
        <v>0.79179900000000003</v>
      </c>
      <c r="S368" s="1">
        <v>973.91389400000003</v>
      </c>
      <c r="T368" s="20" t="s">
        <v>314</v>
      </c>
      <c r="U368" s="7">
        <v>32.1999</v>
      </c>
      <c r="V368" s="1">
        <v>31359.93</v>
      </c>
      <c r="W368">
        <v>2026</v>
      </c>
    </row>
    <row r="369" spans="1:23" hidden="1" x14ac:dyDescent="0.25">
      <c r="A369">
        <v>72036039</v>
      </c>
      <c r="B369" s="2">
        <v>46130</v>
      </c>
      <c r="C369" s="20" t="s">
        <v>2537</v>
      </c>
      <c r="D369" s="20" t="s">
        <v>9</v>
      </c>
      <c r="E369" s="20" t="s">
        <v>10</v>
      </c>
      <c r="F369" s="20" t="s">
        <v>6852</v>
      </c>
      <c r="G369" s="20" t="s">
        <v>6853</v>
      </c>
      <c r="H369" s="20" t="s">
        <v>3863</v>
      </c>
      <c r="I369" s="20" t="s">
        <v>3864</v>
      </c>
      <c r="J369" s="20" t="s">
        <v>50</v>
      </c>
      <c r="K369" s="20" t="s">
        <v>12</v>
      </c>
      <c r="L369">
        <v>430</v>
      </c>
      <c r="M369" s="20" t="s">
        <v>49</v>
      </c>
      <c r="N369" s="20" t="s">
        <v>14</v>
      </c>
      <c r="O369">
        <v>0.79179999999999995</v>
      </c>
      <c r="P369">
        <v>340.47399999999999</v>
      </c>
      <c r="Q369">
        <v>32.1999</v>
      </c>
      <c r="R369" s="7">
        <v>0.79179900000000003</v>
      </c>
      <c r="S369" s="1">
        <v>340.47403800000001</v>
      </c>
      <c r="T369" s="20" t="s">
        <v>314</v>
      </c>
      <c r="U369" s="7">
        <v>32.1999</v>
      </c>
      <c r="V369" s="1">
        <v>10963.23</v>
      </c>
      <c r="W369">
        <v>2026</v>
      </c>
    </row>
    <row r="370" spans="1:23" hidden="1" x14ac:dyDescent="0.25">
      <c r="A370">
        <v>72036033</v>
      </c>
      <c r="B370" s="2">
        <v>46130</v>
      </c>
      <c r="C370" s="20" t="s">
        <v>2537</v>
      </c>
      <c r="D370" s="20" t="s">
        <v>9</v>
      </c>
      <c r="E370" s="20" t="s">
        <v>10</v>
      </c>
      <c r="F370" s="20" t="s">
        <v>6852</v>
      </c>
      <c r="G370" s="20" t="s">
        <v>6853</v>
      </c>
      <c r="H370" s="20" t="s">
        <v>3863</v>
      </c>
      <c r="I370" s="20" t="s">
        <v>3864</v>
      </c>
      <c r="J370" s="20" t="s">
        <v>50</v>
      </c>
      <c r="K370" s="20" t="s">
        <v>12</v>
      </c>
      <c r="L370">
        <v>2210</v>
      </c>
      <c r="M370" s="20" t="s">
        <v>49</v>
      </c>
      <c r="N370" s="20" t="s">
        <v>14</v>
      </c>
      <c r="O370">
        <v>0.79179999999999995</v>
      </c>
      <c r="P370">
        <v>1749.88</v>
      </c>
      <c r="Q370">
        <v>32.1999</v>
      </c>
      <c r="R370" s="7">
        <v>0.79179900000000003</v>
      </c>
      <c r="S370" s="1">
        <v>1749.879968</v>
      </c>
      <c r="T370" s="20" t="s">
        <v>314</v>
      </c>
      <c r="U370" s="7">
        <v>32.1999</v>
      </c>
      <c r="V370" s="1">
        <v>56345.96</v>
      </c>
      <c r="W370">
        <v>2026</v>
      </c>
    </row>
    <row r="371" spans="1:23" hidden="1" x14ac:dyDescent="0.25">
      <c r="A371">
        <v>72036197</v>
      </c>
      <c r="B371" s="2">
        <v>46130</v>
      </c>
      <c r="C371" s="20" t="s">
        <v>2537</v>
      </c>
      <c r="D371" s="20" t="s">
        <v>9</v>
      </c>
      <c r="E371" s="20" t="s">
        <v>10</v>
      </c>
      <c r="F371" s="20" t="s">
        <v>6852</v>
      </c>
      <c r="G371" s="20" t="s">
        <v>6853</v>
      </c>
      <c r="H371" s="20" t="s">
        <v>3865</v>
      </c>
      <c r="I371" s="20" t="s">
        <v>3866</v>
      </c>
      <c r="J371" s="20" t="s">
        <v>50</v>
      </c>
      <c r="K371" s="20" t="s">
        <v>12</v>
      </c>
      <c r="L371">
        <v>1420</v>
      </c>
      <c r="M371" s="20" t="s">
        <v>49</v>
      </c>
      <c r="N371" s="20" t="s">
        <v>14</v>
      </c>
      <c r="O371">
        <v>0.79179999999999995</v>
      </c>
      <c r="P371">
        <v>1124.3599999999999</v>
      </c>
      <c r="Q371">
        <v>32.1999</v>
      </c>
      <c r="R371" s="7">
        <v>0.79179900000000003</v>
      </c>
      <c r="S371" s="1">
        <v>1124.360013</v>
      </c>
      <c r="T371" s="20" t="s">
        <v>314</v>
      </c>
      <c r="U371" s="7">
        <v>32.1999</v>
      </c>
      <c r="V371" s="1">
        <v>36204.28</v>
      </c>
      <c r="W371">
        <v>2026</v>
      </c>
    </row>
    <row r="372" spans="1:23" hidden="1" x14ac:dyDescent="0.25">
      <c r="A372">
        <v>72036038</v>
      </c>
      <c r="B372" s="2">
        <v>46130</v>
      </c>
      <c r="C372" s="20" t="s">
        <v>2537</v>
      </c>
      <c r="D372" s="20" t="s">
        <v>9</v>
      </c>
      <c r="E372" s="20" t="s">
        <v>10</v>
      </c>
      <c r="F372" s="20" t="s">
        <v>6852</v>
      </c>
      <c r="G372" s="20" t="s">
        <v>6853</v>
      </c>
      <c r="H372" s="20" t="s">
        <v>3863</v>
      </c>
      <c r="I372" s="20" t="s">
        <v>3864</v>
      </c>
      <c r="J372" s="20" t="s">
        <v>50</v>
      </c>
      <c r="K372" s="20" t="s">
        <v>12</v>
      </c>
      <c r="L372">
        <v>3010</v>
      </c>
      <c r="M372" s="20" t="s">
        <v>49</v>
      </c>
      <c r="N372" s="20" t="s">
        <v>14</v>
      </c>
      <c r="O372">
        <v>0.79179999999999995</v>
      </c>
      <c r="P372">
        <v>2383.3180000000002</v>
      </c>
      <c r="Q372">
        <v>32.1999</v>
      </c>
      <c r="R372" s="7">
        <v>0.79179900000000003</v>
      </c>
      <c r="S372" s="1">
        <v>2383.3179599999999</v>
      </c>
      <c r="T372" s="20" t="s">
        <v>314</v>
      </c>
      <c r="U372" s="7">
        <v>32.1999</v>
      </c>
      <c r="V372" s="1">
        <v>76742.600000000006</v>
      </c>
      <c r="W372">
        <v>2026</v>
      </c>
    </row>
    <row r="373" spans="1:23" hidden="1" x14ac:dyDescent="0.25">
      <c r="A373">
        <v>72036040</v>
      </c>
      <c r="B373" s="2">
        <v>46130</v>
      </c>
      <c r="C373" s="20" t="s">
        <v>2537</v>
      </c>
      <c r="D373" s="20" t="s">
        <v>9</v>
      </c>
      <c r="E373" s="20" t="s">
        <v>10</v>
      </c>
      <c r="F373" s="20" t="s">
        <v>6852</v>
      </c>
      <c r="G373" s="20" t="s">
        <v>6853</v>
      </c>
      <c r="H373" s="20" t="s">
        <v>3863</v>
      </c>
      <c r="I373" s="20" t="s">
        <v>3864</v>
      </c>
      <c r="J373" s="20" t="s">
        <v>50</v>
      </c>
      <c r="K373" s="20" t="s">
        <v>12</v>
      </c>
      <c r="L373">
        <v>3420</v>
      </c>
      <c r="M373" s="20" t="s">
        <v>49</v>
      </c>
      <c r="N373" s="20" t="s">
        <v>14</v>
      </c>
      <c r="O373">
        <v>0.79179999999999995</v>
      </c>
      <c r="P373">
        <v>2707.96</v>
      </c>
      <c r="Q373">
        <v>32.1999</v>
      </c>
      <c r="R373" s="7">
        <v>0.79179900000000003</v>
      </c>
      <c r="S373" s="1">
        <v>2707.9599619999999</v>
      </c>
      <c r="T373" s="20" t="s">
        <v>314</v>
      </c>
      <c r="U373" s="7">
        <v>32.1999</v>
      </c>
      <c r="V373" s="1">
        <v>87196.04</v>
      </c>
      <c r="W373">
        <v>2026</v>
      </c>
    </row>
    <row r="374" spans="1:23" hidden="1" x14ac:dyDescent="0.25">
      <c r="A374">
        <v>72036015</v>
      </c>
      <c r="B374" s="2">
        <v>46130</v>
      </c>
      <c r="C374" s="20" t="s">
        <v>2537</v>
      </c>
      <c r="D374" s="20" t="s">
        <v>9</v>
      </c>
      <c r="E374" s="20" t="s">
        <v>10</v>
      </c>
      <c r="F374" s="20" t="s">
        <v>6852</v>
      </c>
      <c r="G374" s="20" t="s">
        <v>6853</v>
      </c>
      <c r="H374" s="20" t="s">
        <v>3865</v>
      </c>
      <c r="I374" s="20" t="s">
        <v>3866</v>
      </c>
      <c r="J374" s="20" t="s">
        <v>50</v>
      </c>
      <c r="K374" s="20" t="s">
        <v>12</v>
      </c>
      <c r="L374">
        <v>2210</v>
      </c>
      <c r="M374" s="20" t="s">
        <v>49</v>
      </c>
      <c r="N374" s="20" t="s">
        <v>14</v>
      </c>
      <c r="O374">
        <v>0.79179999999999995</v>
      </c>
      <c r="P374">
        <v>1749.8779999999999</v>
      </c>
      <c r="Q374">
        <v>32.1999</v>
      </c>
      <c r="R374" s="7">
        <v>0.79179900000000003</v>
      </c>
      <c r="S374" s="1">
        <v>1749.878105</v>
      </c>
      <c r="T374" s="20" t="s">
        <v>314</v>
      </c>
      <c r="U374" s="7">
        <v>32.1999</v>
      </c>
      <c r="V374" s="1">
        <v>56345.9</v>
      </c>
      <c r="W374">
        <v>2026</v>
      </c>
    </row>
    <row r="375" spans="1:23" hidden="1" x14ac:dyDescent="0.25">
      <c r="A375">
        <v>72036232</v>
      </c>
      <c r="B375" s="2">
        <v>46130</v>
      </c>
      <c r="C375" s="20" t="s">
        <v>2537</v>
      </c>
      <c r="D375" s="20" t="s">
        <v>9</v>
      </c>
      <c r="E375" s="20" t="s">
        <v>10</v>
      </c>
      <c r="F375" s="20" t="s">
        <v>6852</v>
      </c>
      <c r="G375" s="20" t="s">
        <v>6853</v>
      </c>
      <c r="H375" s="20" t="s">
        <v>3865</v>
      </c>
      <c r="I375" s="20" t="s">
        <v>3866</v>
      </c>
      <c r="J375" s="20" t="s">
        <v>50</v>
      </c>
      <c r="K375" s="20" t="s">
        <v>12</v>
      </c>
      <c r="L375">
        <v>1620</v>
      </c>
      <c r="M375" s="20" t="s">
        <v>49</v>
      </c>
      <c r="N375" s="20" t="s">
        <v>14</v>
      </c>
      <c r="O375">
        <v>0.79179999999999995</v>
      </c>
      <c r="P375">
        <v>1282.7159999999999</v>
      </c>
      <c r="Q375">
        <v>32.1999</v>
      </c>
      <c r="R375" s="7">
        <v>0.79179900000000003</v>
      </c>
      <c r="S375" s="1">
        <v>1282.716095</v>
      </c>
      <c r="T375" s="20" t="s">
        <v>314</v>
      </c>
      <c r="U375" s="7">
        <v>32.1999</v>
      </c>
      <c r="V375" s="1">
        <v>41303.33</v>
      </c>
      <c r="W375">
        <v>2026</v>
      </c>
    </row>
    <row r="376" spans="1:23" hidden="1" x14ac:dyDescent="0.25">
      <c r="A376">
        <v>72035997</v>
      </c>
      <c r="B376" s="2">
        <v>46132</v>
      </c>
      <c r="C376" s="20" t="s">
        <v>2537</v>
      </c>
      <c r="D376" s="20" t="s">
        <v>9</v>
      </c>
      <c r="E376" s="20" t="s">
        <v>10</v>
      </c>
      <c r="F376" s="20" t="s">
        <v>6842</v>
      </c>
      <c r="G376" s="20" t="s">
        <v>6843</v>
      </c>
      <c r="H376" s="20" t="s">
        <v>2649</v>
      </c>
      <c r="I376" s="20" t="s">
        <v>2650</v>
      </c>
      <c r="J376" s="20" t="s">
        <v>50</v>
      </c>
      <c r="K376" s="20" t="s">
        <v>12</v>
      </c>
      <c r="L376">
        <v>1760</v>
      </c>
      <c r="M376" s="20" t="s">
        <v>49</v>
      </c>
      <c r="N376" s="20" t="s">
        <v>14</v>
      </c>
      <c r="O376">
        <v>0.55530000000000002</v>
      </c>
      <c r="P376">
        <v>977.32799999999997</v>
      </c>
      <c r="Q376">
        <v>32.226399999999998</v>
      </c>
      <c r="R376" s="7">
        <v>0.55530000000000002</v>
      </c>
      <c r="S376" s="1">
        <v>977.32790499999999</v>
      </c>
      <c r="T376" s="20" t="s">
        <v>314</v>
      </c>
      <c r="U376" s="7">
        <v>32.226399999999998</v>
      </c>
      <c r="V376" s="1">
        <v>31495.759999999998</v>
      </c>
      <c r="W376">
        <v>2026</v>
      </c>
    </row>
    <row r="377" spans="1:23" hidden="1" x14ac:dyDescent="0.25">
      <c r="A377">
        <v>72036002</v>
      </c>
      <c r="B377" s="2">
        <v>46132</v>
      </c>
      <c r="C377" s="20" t="s">
        <v>2537</v>
      </c>
      <c r="D377" s="20" t="s">
        <v>9</v>
      </c>
      <c r="E377" s="20" t="s">
        <v>10</v>
      </c>
      <c r="F377" s="20" t="s">
        <v>6842</v>
      </c>
      <c r="G377" s="20" t="s">
        <v>6843</v>
      </c>
      <c r="H377" s="20" t="s">
        <v>2612</v>
      </c>
      <c r="I377" s="20" t="s">
        <v>2613</v>
      </c>
      <c r="J377" s="20" t="s">
        <v>50</v>
      </c>
      <c r="K377" s="20" t="s">
        <v>12</v>
      </c>
      <c r="L377">
        <v>780</v>
      </c>
      <c r="M377" s="20" t="s">
        <v>49</v>
      </c>
      <c r="N377" s="20" t="s">
        <v>14</v>
      </c>
      <c r="O377">
        <v>0.55528999999999995</v>
      </c>
      <c r="P377">
        <v>433.13</v>
      </c>
      <c r="Q377">
        <v>32.226399999999998</v>
      </c>
      <c r="R377" s="7">
        <v>0.55528999999999995</v>
      </c>
      <c r="S377" s="1">
        <v>433.12997999999999</v>
      </c>
      <c r="T377" s="20" t="s">
        <v>314</v>
      </c>
      <c r="U377" s="7">
        <v>32.226399999999998</v>
      </c>
      <c r="V377" s="1">
        <v>13958.22</v>
      </c>
      <c r="W377">
        <v>2026</v>
      </c>
    </row>
    <row r="378" spans="1:23" hidden="1" x14ac:dyDescent="0.25">
      <c r="A378">
        <v>72036072</v>
      </c>
      <c r="B378" s="2">
        <v>46132</v>
      </c>
      <c r="C378" s="20" t="s">
        <v>2537</v>
      </c>
      <c r="D378" s="20" t="s">
        <v>9</v>
      </c>
      <c r="E378" s="20" t="s">
        <v>10</v>
      </c>
      <c r="F378" s="20" t="s">
        <v>6842</v>
      </c>
      <c r="G378" s="20" t="s">
        <v>6843</v>
      </c>
      <c r="H378" s="20" t="s">
        <v>2612</v>
      </c>
      <c r="I378" s="20" t="s">
        <v>2613</v>
      </c>
      <c r="J378" s="20" t="s">
        <v>50</v>
      </c>
      <c r="K378" s="20" t="s">
        <v>12</v>
      </c>
      <c r="L378">
        <v>2080</v>
      </c>
      <c r="M378" s="20" t="s">
        <v>49</v>
      </c>
      <c r="N378" s="20" t="s">
        <v>14</v>
      </c>
      <c r="O378">
        <v>0.55530000000000002</v>
      </c>
      <c r="P378">
        <v>1155.02</v>
      </c>
      <c r="Q378">
        <v>32.226399999999998</v>
      </c>
      <c r="R378" s="7">
        <v>0.55530000000000002</v>
      </c>
      <c r="S378" s="1">
        <v>1155.0201070000001</v>
      </c>
      <c r="T378" s="20" t="s">
        <v>314</v>
      </c>
      <c r="U378" s="7">
        <v>32.226399999999998</v>
      </c>
      <c r="V378" s="1">
        <v>37222.14</v>
      </c>
      <c r="W378">
        <v>2026</v>
      </c>
    </row>
    <row r="379" spans="1:23" hidden="1" x14ac:dyDescent="0.25">
      <c r="A379">
        <v>72036074</v>
      </c>
      <c r="B379" s="2">
        <v>46132</v>
      </c>
      <c r="C379" s="20" t="s">
        <v>2537</v>
      </c>
      <c r="D379" s="20" t="s">
        <v>9</v>
      </c>
      <c r="E379" s="20" t="s">
        <v>10</v>
      </c>
      <c r="F379" s="20" t="s">
        <v>6842</v>
      </c>
      <c r="G379" s="20" t="s">
        <v>6843</v>
      </c>
      <c r="H379" s="20" t="s">
        <v>2612</v>
      </c>
      <c r="I379" s="20" t="s">
        <v>2613</v>
      </c>
      <c r="J379" s="20" t="s">
        <v>50</v>
      </c>
      <c r="K379" s="20" t="s">
        <v>12</v>
      </c>
      <c r="L379">
        <v>1440</v>
      </c>
      <c r="M379" s="20" t="s">
        <v>49</v>
      </c>
      <c r="N379" s="20" t="s">
        <v>14</v>
      </c>
      <c r="O379">
        <v>0.55530000000000002</v>
      </c>
      <c r="P379">
        <v>799.63</v>
      </c>
      <c r="Q379">
        <v>32.226399999999998</v>
      </c>
      <c r="R379" s="7">
        <v>0.55530000000000002</v>
      </c>
      <c r="S379" s="1">
        <v>799.63011600000004</v>
      </c>
      <c r="T379" s="20" t="s">
        <v>314</v>
      </c>
      <c r="U379" s="7">
        <v>32.226399999999998</v>
      </c>
      <c r="V379" s="1">
        <v>25769.200000000001</v>
      </c>
      <c r="W379">
        <v>2026</v>
      </c>
    </row>
    <row r="380" spans="1:23" hidden="1" x14ac:dyDescent="0.25">
      <c r="A380">
        <v>72036004</v>
      </c>
      <c r="B380" s="2">
        <v>46132</v>
      </c>
      <c r="C380" s="20" t="s">
        <v>2537</v>
      </c>
      <c r="D380" s="20" t="s">
        <v>9</v>
      </c>
      <c r="E380" s="20" t="s">
        <v>10</v>
      </c>
      <c r="F380" s="20" t="s">
        <v>6842</v>
      </c>
      <c r="G380" s="20" t="s">
        <v>6843</v>
      </c>
      <c r="H380" s="20" t="s">
        <v>2612</v>
      </c>
      <c r="I380" s="20" t="s">
        <v>2613</v>
      </c>
      <c r="J380" s="20" t="s">
        <v>50</v>
      </c>
      <c r="K380" s="20" t="s">
        <v>12</v>
      </c>
      <c r="L380">
        <v>1210</v>
      </c>
      <c r="M380" s="20" t="s">
        <v>49</v>
      </c>
      <c r="N380" s="20" t="s">
        <v>14</v>
      </c>
      <c r="O380">
        <v>0.55530000000000002</v>
      </c>
      <c r="P380">
        <v>671.91300000000001</v>
      </c>
      <c r="Q380">
        <v>32.226399999999998</v>
      </c>
      <c r="R380" s="7">
        <v>0.55530000000000002</v>
      </c>
      <c r="S380" s="1">
        <v>671.91308900000001</v>
      </c>
      <c r="T380" s="20" t="s">
        <v>314</v>
      </c>
      <c r="U380" s="7">
        <v>32.226399999999998</v>
      </c>
      <c r="V380" s="1">
        <v>21653.34</v>
      </c>
      <c r="W380">
        <v>2026</v>
      </c>
    </row>
    <row r="381" spans="1:23" hidden="1" x14ac:dyDescent="0.25">
      <c r="A381">
        <v>72036070</v>
      </c>
      <c r="B381" s="2">
        <v>46132</v>
      </c>
      <c r="C381" s="20" t="s">
        <v>2537</v>
      </c>
      <c r="D381" s="20" t="s">
        <v>9</v>
      </c>
      <c r="E381" s="20" t="s">
        <v>10</v>
      </c>
      <c r="F381" s="20" t="s">
        <v>6842</v>
      </c>
      <c r="G381" s="20" t="s">
        <v>6843</v>
      </c>
      <c r="H381" s="20" t="s">
        <v>2612</v>
      </c>
      <c r="I381" s="20" t="s">
        <v>2613</v>
      </c>
      <c r="J381" s="20" t="s">
        <v>50</v>
      </c>
      <c r="K381" s="20" t="s">
        <v>12</v>
      </c>
      <c r="L381">
        <v>2330</v>
      </c>
      <c r="M381" s="20" t="s">
        <v>49</v>
      </c>
      <c r="N381" s="20" t="s">
        <v>14</v>
      </c>
      <c r="O381">
        <v>0.55530000000000002</v>
      </c>
      <c r="P381">
        <v>1293.8489999999999</v>
      </c>
      <c r="Q381">
        <v>32.226399999999998</v>
      </c>
      <c r="R381" s="7">
        <v>0.55530000000000002</v>
      </c>
      <c r="S381" s="1">
        <v>1293.849142</v>
      </c>
      <c r="T381" s="20" t="s">
        <v>314</v>
      </c>
      <c r="U381" s="7">
        <v>32.226399999999998</v>
      </c>
      <c r="V381" s="1">
        <v>41696.1</v>
      </c>
      <c r="W381">
        <v>2026</v>
      </c>
    </row>
    <row r="382" spans="1:23" hidden="1" x14ac:dyDescent="0.25">
      <c r="A382">
        <v>72035915</v>
      </c>
      <c r="B382" s="2">
        <v>46132</v>
      </c>
      <c r="C382" s="20" t="s">
        <v>2537</v>
      </c>
      <c r="D382" s="20" t="s">
        <v>9</v>
      </c>
      <c r="E382" s="20" t="s">
        <v>10</v>
      </c>
      <c r="F382" s="20" t="s">
        <v>7489</v>
      </c>
      <c r="G382" s="20" t="s">
        <v>7490</v>
      </c>
      <c r="H382" s="20" t="s">
        <v>2664</v>
      </c>
      <c r="I382" s="20" t="s">
        <v>2665</v>
      </c>
      <c r="J382" s="20" t="s">
        <v>50</v>
      </c>
      <c r="K382" s="20" t="s">
        <v>32</v>
      </c>
      <c r="L382">
        <v>4530</v>
      </c>
      <c r="M382" s="20" t="s">
        <v>49</v>
      </c>
      <c r="N382" s="20" t="s">
        <v>14</v>
      </c>
      <c r="O382">
        <v>0.51570000000000005</v>
      </c>
      <c r="P382">
        <v>2336.12</v>
      </c>
      <c r="Q382">
        <v>32.226399999999998</v>
      </c>
      <c r="R382" s="7">
        <v>0.51569900000000002</v>
      </c>
      <c r="S382" s="1">
        <v>2336.1200749999998</v>
      </c>
      <c r="T382" s="20" t="s">
        <v>314</v>
      </c>
      <c r="U382" s="7">
        <v>32.226399999999998</v>
      </c>
      <c r="V382" s="1">
        <v>75284.740000000005</v>
      </c>
      <c r="W382">
        <v>2026</v>
      </c>
    </row>
    <row r="383" spans="1:23" hidden="1" x14ac:dyDescent="0.25">
      <c r="A383">
        <v>72035916</v>
      </c>
      <c r="B383" s="2">
        <v>46132</v>
      </c>
      <c r="C383" s="20" t="s">
        <v>2537</v>
      </c>
      <c r="D383" s="20" t="s">
        <v>9</v>
      </c>
      <c r="E383" s="20" t="s">
        <v>10</v>
      </c>
      <c r="F383" s="20" t="s">
        <v>7489</v>
      </c>
      <c r="G383" s="20" t="s">
        <v>7490</v>
      </c>
      <c r="H383" s="20" t="s">
        <v>2664</v>
      </c>
      <c r="I383" s="20" t="s">
        <v>2665</v>
      </c>
      <c r="J383" s="20" t="s">
        <v>50</v>
      </c>
      <c r="K383" s="20" t="s">
        <v>32</v>
      </c>
      <c r="L383">
        <v>3330</v>
      </c>
      <c r="M383" s="20" t="s">
        <v>49</v>
      </c>
      <c r="N383" s="20" t="s">
        <v>14</v>
      </c>
      <c r="O383">
        <v>0.51570000000000005</v>
      </c>
      <c r="P383">
        <v>1717.28</v>
      </c>
      <c r="Q383">
        <v>32.226399999999998</v>
      </c>
      <c r="R383" s="7">
        <v>0.51569900000000002</v>
      </c>
      <c r="S383" s="1">
        <v>1717.279931</v>
      </c>
      <c r="T383" s="20" t="s">
        <v>314</v>
      </c>
      <c r="U383" s="7">
        <v>32.226399999999998</v>
      </c>
      <c r="V383" s="1">
        <v>55341.75</v>
      </c>
      <c r="W383">
        <v>2026</v>
      </c>
    </row>
    <row r="384" spans="1:23" hidden="1" x14ac:dyDescent="0.25">
      <c r="A384">
        <v>72035962</v>
      </c>
      <c r="B384" s="2">
        <v>46132</v>
      </c>
      <c r="C384" s="20" t="s">
        <v>2537</v>
      </c>
      <c r="D384" s="20" t="s">
        <v>9</v>
      </c>
      <c r="E384" s="20" t="s">
        <v>10</v>
      </c>
      <c r="F384" s="20" t="s">
        <v>7489</v>
      </c>
      <c r="G384" s="20" t="s">
        <v>7490</v>
      </c>
      <c r="H384" s="20" t="s">
        <v>3817</v>
      </c>
      <c r="I384" s="20" t="s">
        <v>3818</v>
      </c>
      <c r="J384" s="20" t="s">
        <v>50</v>
      </c>
      <c r="K384" s="20" t="s">
        <v>32</v>
      </c>
      <c r="L384">
        <v>1240</v>
      </c>
      <c r="M384" s="20" t="s">
        <v>49</v>
      </c>
      <c r="N384" s="20" t="s">
        <v>14</v>
      </c>
      <c r="O384">
        <v>0.51570000000000005</v>
      </c>
      <c r="P384">
        <v>639.47</v>
      </c>
      <c r="Q384">
        <v>32.226399999999998</v>
      </c>
      <c r="R384" s="7">
        <v>0.51569900000000002</v>
      </c>
      <c r="S384" s="1">
        <v>639.47012299999994</v>
      </c>
      <c r="T384" s="20" t="s">
        <v>314</v>
      </c>
      <c r="U384" s="7">
        <v>32.226399999999998</v>
      </c>
      <c r="V384" s="1">
        <v>20607.82</v>
      </c>
      <c r="W384">
        <v>2026</v>
      </c>
    </row>
    <row r="385" spans="1:23" hidden="1" x14ac:dyDescent="0.25">
      <c r="A385">
        <v>72036347</v>
      </c>
      <c r="B385" s="2">
        <v>46132</v>
      </c>
      <c r="C385" s="20" t="s">
        <v>2537</v>
      </c>
      <c r="D385" s="20" t="s">
        <v>9</v>
      </c>
      <c r="E385" s="20" t="s">
        <v>10</v>
      </c>
      <c r="F385" s="20" t="s">
        <v>7489</v>
      </c>
      <c r="G385" s="20" t="s">
        <v>7490</v>
      </c>
      <c r="H385" s="20" t="s">
        <v>3843</v>
      </c>
      <c r="I385" s="20" t="s">
        <v>3844</v>
      </c>
      <c r="J385" s="20" t="s">
        <v>50</v>
      </c>
      <c r="K385" s="20" t="s">
        <v>32</v>
      </c>
      <c r="L385">
        <v>2520</v>
      </c>
      <c r="M385" s="20" t="s">
        <v>49</v>
      </c>
      <c r="N385" s="20" t="s">
        <v>14</v>
      </c>
      <c r="O385">
        <v>0.40989999999999999</v>
      </c>
      <c r="P385">
        <v>1032.95</v>
      </c>
      <c r="Q385">
        <v>32.226399999999998</v>
      </c>
      <c r="R385" s="7">
        <v>0.40989900000000001</v>
      </c>
      <c r="S385" s="1">
        <v>1032.9500029999999</v>
      </c>
      <c r="T385" s="20" t="s">
        <v>314</v>
      </c>
      <c r="U385" s="7">
        <v>32.226399999999998</v>
      </c>
      <c r="V385" s="1">
        <v>33288.26</v>
      </c>
      <c r="W385">
        <v>2026</v>
      </c>
    </row>
    <row r="386" spans="1:23" hidden="1" x14ac:dyDescent="0.25">
      <c r="A386">
        <v>72035967</v>
      </c>
      <c r="B386" s="2">
        <v>46132</v>
      </c>
      <c r="C386" s="20" t="s">
        <v>2537</v>
      </c>
      <c r="D386" s="20" t="s">
        <v>9</v>
      </c>
      <c r="E386" s="20" t="s">
        <v>10</v>
      </c>
      <c r="F386" s="20" t="s">
        <v>7489</v>
      </c>
      <c r="G386" s="20" t="s">
        <v>7490</v>
      </c>
      <c r="H386" s="20" t="s">
        <v>3817</v>
      </c>
      <c r="I386" s="20" t="s">
        <v>3818</v>
      </c>
      <c r="J386" s="20" t="s">
        <v>50</v>
      </c>
      <c r="K386" s="20" t="s">
        <v>32</v>
      </c>
      <c r="L386">
        <v>1510</v>
      </c>
      <c r="M386" s="20" t="s">
        <v>49</v>
      </c>
      <c r="N386" s="20" t="s">
        <v>14</v>
      </c>
      <c r="O386">
        <v>0.51570000000000005</v>
      </c>
      <c r="P386">
        <v>778.70699999999999</v>
      </c>
      <c r="Q386">
        <v>32.226399999999998</v>
      </c>
      <c r="R386" s="7">
        <v>0.51569900000000002</v>
      </c>
      <c r="S386" s="1">
        <v>778.70689800000002</v>
      </c>
      <c r="T386" s="20" t="s">
        <v>314</v>
      </c>
      <c r="U386" s="7">
        <v>32.226399999999998</v>
      </c>
      <c r="V386" s="1">
        <v>25094.92</v>
      </c>
      <c r="W386">
        <v>2026</v>
      </c>
    </row>
    <row r="387" spans="1:23" hidden="1" x14ac:dyDescent="0.25">
      <c r="A387">
        <v>72035968</v>
      </c>
      <c r="B387" s="2">
        <v>46132</v>
      </c>
      <c r="C387" s="20" t="s">
        <v>2537</v>
      </c>
      <c r="D387" s="20" t="s">
        <v>9</v>
      </c>
      <c r="E387" s="20" t="s">
        <v>10</v>
      </c>
      <c r="F387" s="20" t="s">
        <v>7489</v>
      </c>
      <c r="G387" s="20" t="s">
        <v>7490</v>
      </c>
      <c r="H387" s="20" t="s">
        <v>3839</v>
      </c>
      <c r="I387" s="20" t="s">
        <v>3840</v>
      </c>
      <c r="J387" s="20" t="s">
        <v>50</v>
      </c>
      <c r="K387" s="20" t="s">
        <v>32</v>
      </c>
      <c r="L387">
        <v>1360</v>
      </c>
      <c r="M387" s="20" t="s">
        <v>49</v>
      </c>
      <c r="N387" s="20" t="s">
        <v>14</v>
      </c>
      <c r="O387">
        <v>0.55530000000000002</v>
      </c>
      <c r="P387">
        <v>755.21</v>
      </c>
      <c r="Q387">
        <v>32.226399999999998</v>
      </c>
      <c r="R387" s="7">
        <v>0.55530000000000002</v>
      </c>
      <c r="S387" s="1">
        <v>755.210014</v>
      </c>
      <c r="T387" s="20" t="s">
        <v>314</v>
      </c>
      <c r="U387" s="7">
        <v>32.226399999999998</v>
      </c>
      <c r="V387" s="1">
        <v>24337.7</v>
      </c>
      <c r="W387">
        <v>2026</v>
      </c>
    </row>
    <row r="388" spans="1:23" hidden="1" x14ac:dyDescent="0.25">
      <c r="A388">
        <v>72036346</v>
      </c>
      <c r="B388" s="2">
        <v>46132</v>
      </c>
      <c r="C388" s="20" t="s">
        <v>2537</v>
      </c>
      <c r="D388" s="20" t="s">
        <v>9</v>
      </c>
      <c r="E388" s="20" t="s">
        <v>10</v>
      </c>
      <c r="F388" s="20" t="s">
        <v>7489</v>
      </c>
      <c r="G388" s="20" t="s">
        <v>7490</v>
      </c>
      <c r="H388" s="20" t="s">
        <v>3843</v>
      </c>
      <c r="I388" s="20" t="s">
        <v>3844</v>
      </c>
      <c r="J388" s="20" t="s">
        <v>50</v>
      </c>
      <c r="K388" s="20" t="s">
        <v>32</v>
      </c>
      <c r="L388">
        <v>2520</v>
      </c>
      <c r="M388" s="20" t="s">
        <v>49</v>
      </c>
      <c r="N388" s="20" t="s">
        <v>14</v>
      </c>
      <c r="O388">
        <v>0.40989999999999999</v>
      </c>
      <c r="P388">
        <v>1032.95</v>
      </c>
      <c r="Q388">
        <v>32.226399999999998</v>
      </c>
      <c r="R388" s="7">
        <v>0.40989900000000001</v>
      </c>
      <c r="S388" s="1">
        <v>1032.9500029999999</v>
      </c>
      <c r="T388" s="20" t="s">
        <v>314</v>
      </c>
      <c r="U388" s="7">
        <v>32.226399999999998</v>
      </c>
      <c r="V388" s="1">
        <v>33288.26</v>
      </c>
      <c r="W388">
        <v>2026</v>
      </c>
    </row>
    <row r="389" spans="1:23" hidden="1" x14ac:dyDescent="0.25">
      <c r="A389">
        <v>72035914</v>
      </c>
      <c r="B389" s="2">
        <v>46132</v>
      </c>
      <c r="C389" s="20" t="s">
        <v>2537</v>
      </c>
      <c r="D389" s="20" t="s">
        <v>9</v>
      </c>
      <c r="E389" s="20" t="s">
        <v>10</v>
      </c>
      <c r="F389" s="20" t="s">
        <v>7489</v>
      </c>
      <c r="G389" s="20" t="s">
        <v>7490</v>
      </c>
      <c r="H389" s="20" t="s">
        <v>2664</v>
      </c>
      <c r="I389" s="20" t="s">
        <v>2665</v>
      </c>
      <c r="J389" s="20" t="s">
        <v>50</v>
      </c>
      <c r="K389" s="20" t="s">
        <v>32</v>
      </c>
      <c r="L389">
        <v>1200</v>
      </c>
      <c r="M389" s="20" t="s">
        <v>49</v>
      </c>
      <c r="N389" s="20" t="s">
        <v>14</v>
      </c>
      <c r="O389">
        <v>0.51570000000000005</v>
      </c>
      <c r="P389">
        <v>618.84</v>
      </c>
      <c r="Q389">
        <v>32.226399999999998</v>
      </c>
      <c r="R389" s="7">
        <v>0.51569900000000002</v>
      </c>
      <c r="S389" s="1">
        <v>618.84014300000001</v>
      </c>
      <c r="T389" s="20" t="s">
        <v>314</v>
      </c>
      <c r="U389" s="7">
        <v>32.226399999999998</v>
      </c>
      <c r="V389" s="1">
        <v>19942.990000000002</v>
      </c>
      <c r="W389">
        <v>2026</v>
      </c>
    </row>
    <row r="390" spans="1:23" hidden="1" x14ac:dyDescent="0.25">
      <c r="A390">
        <v>72035963</v>
      </c>
      <c r="B390" s="2">
        <v>46132</v>
      </c>
      <c r="C390" s="20" t="s">
        <v>2537</v>
      </c>
      <c r="D390" s="20" t="s">
        <v>9</v>
      </c>
      <c r="E390" s="20" t="s">
        <v>10</v>
      </c>
      <c r="F390" s="20" t="s">
        <v>7489</v>
      </c>
      <c r="G390" s="20" t="s">
        <v>7490</v>
      </c>
      <c r="H390" s="20" t="s">
        <v>3839</v>
      </c>
      <c r="I390" s="20" t="s">
        <v>3840</v>
      </c>
      <c r="J390" s="20" t="s">
        <v>50</v>
      </c>
      <c r="K390" s="20" t="s">
        <v>32</v>
      </c>
      <c r="L390">
        <v>1510</v>
      </c>
      <c r="M390" s="20" t="s">
        <v>49</v>
      </c>
      <c r="N390" s="20" t="s">
        <v>14</v>
      </c>
      <c r="O390">
        <v>0.55530000000000002</v>
      </c>
      <c r="P390">
        <v>838.50300000000004</v>
      </c>
      <c r="Q390">
        <v>32.226399999999998</v>
      </c>
      <c r="R390" s="7">
        <v>0.55530000000000002</v>
      </c>
      <c r="S390" s="1">
        <v>838.50290399999994</v>
      </c>
      <c r="T390" s="20" t="s">
        <v>314</v>
      </c>
      <c r="U390" s="7">
        <v>32.226399999999998</v>
      </c>
      <c r="V390" s="1">
        <v>27021.93</v>
      </c>
      <c r="W390">
        <v>2026</v>
      </c>
    </row>
    <row r="391" spans="1:23" hidden="1" x14ac:dyDescent="0.25">
      <c r="A391">
        <v>72036002</v>
      </c>
      <c r="B391" s="2">
        <v>46132</v>
      </c>
      <c r="C391" s="20" t="s">
        <v>2537</v>
      </c>
      <c r="D391" s="20" t="s">
        <v>9</v>
      </c>
      <c r="E391" s="20" t="s">
        <v>10</v>
      </c>
      <c r="F391" s="20" t="s">
        <v>6844</v>
      </c>
      <c r="G391" s="20" t="s">
        <v>6845</v>
      </c>
      <c r="H391" s="20" t="s">
        <v>2612</v>
      </c>
      <c r="I391" s="20" t="s">
        <v>2613</v>
      </c>
      <c r="J391" s="20" t="s">
        <v>50</v>
      </c>
      <c r="K391" s="20" t="s">
        <v>12</v>
      </c>
      <c r="L391">
        <v>2640</v>
      </c>
      <c r="M391" s="20" t="s">
        <v>49</v>
      </c>
      <c r="N391" s="20" t="s">
        <v>14</v>
      </c>
      <c r="O391">
        <v>0.55530000000000002</v>
      </c>
      <c r="P391">
        <v>1465.992</v>
      </c>
      <c r="Q391">
        <v>32.226399999999998</v>
      </c>
      <c r="R391" s="7">
        <v>0.55530000000000002</v>
      </c>
      <c r="S391" s="1">
        <v>1465.991857</v>
      </c>
      <c r="T391" s="20" t="s">
        <v>314</v>
      </c>
      <c r="U391" s="7">
        <v>32.226399999999998</v>
      </c>
      <c r="V391" s="1">
        <v>47243.64</v>
      </c>
      <c r="W391">
        <v>2026</v>
      </c>
    </row>
    <row r="392" spans="1:23" hidden="1" x14ac:dyDescent="0.25">
      <c r="A392">
        <v>72036168</v>
      </c>
      <c r="B392" s="2">
        <v>46132</v>
      </c>
      <c r="C392" s="20" t="s">
        <v>2537</v>
      </c>
      <c r="D392" s="20" t="s">
        <v>9</v>
      </c>
      <c r="E392" s="20" t="s">
        <v>10</v>
      </c>
      <c r="F392" s="20" t="s">
        <v>6844</v>
      </c>
      <c r="G392" s="20" t="s">
        <v>6845</v>
      </c>
      <c r="H392" s="20" t="s">
        <v>3859</v>
      </c>
      <c r="I392" s="20" t="s">
        <v>3860</v>
      </c>
      <c r="J392" s="20" t="s">
        <v>50</v>
      </c>
      <c r="K392" s="20" t="s">
        <v>12</v>
      </c>
      <c r="L392">
        <v>1620</v>
      </c>
      <c r="M392" s="20" t="s">
        <v>49</v>
      </c>
      <c r="N392" s="20" t="s">
        <v>14</v>
      </c>
      <c r="O392">
        <v>0.75370000000000004</v>
      </c>
      <c r="P392">
        <v>1220.9939999999999</v>
      </c>
      <c r="Q392">
        <v>32.226399999999998</v>
      </c>
      <c r="R392" s="7">
        <v>0.75370000000000004</v>
      </c>
      <c r="S392" s="1">
        <v>1220.9939670000001</v>
      </c>
      <c r="T392" s="20" t="s">
        <v>314</v>
      </c>
      <c r="U392" s="7">
        <v>32.226399999999998</v>
      </c>
      <c r="V392" s="1">
        <v>39348.239999999998</v>
      </c>
      <c r="W392">
        <v>2026</v>
      </c>
    </row>
    <row r="393" spans="1:23" hidden="1" x14ac:dyDescent="0.25">
      <c r="A393">
        <v>72036318</v>
      </c>
      <c r="B393" s="2">
        <v>46132</v>
      </c>
      <c r="C393" s="20" t="s">
        <v>2537</v>
      </c>
      <c r="D393" s="20" t="s">
        <v>9</v>
      </c>
      <c r="E393" s="20" t="s">
        <v>10</v>
      </c>
      <c r="F393" s="20" t="s">
        <v>6844</v>
      </c>
      <c r="G393" s="20" t="s">
        <v>6845</v>
      </c>
      <c r="H393" s="20" t="s">
        <v>2653</v>
      </c>
      <c r="I393" s="20" t="s">
        <v>2654</v>
      </c>
      <c r="J393" s="20" t="s">
        <v>50</v>
      </c>
      <c r="K393" s="20" t="s">
        <v>12</v>
      </c>
      <c r="L393">
        <v>1830</v>
      </c>
      <c r="M393" s="20" t="s">
        <v>49</v>
      </c>
      <c r="N393" s="20" t="s">
        <v>14</v>
      </c>
      <c r="O393">
        <v>0.51570000000000005</v>
      </c>
      <c r="P393">
        <v>943.73099999999999</v>
      </c>
      <c r="Q393">
        <v>32.226399999999998</v>
      </c>
      <c r="R393" s="7">
        <v>0.51569900000000002</v>
      </c>
      <c r="S393" s="1">
        <v>943.73091599999998</v>
      </c>
      <c r="T393" s="20" t="s">
        <v>314</v>
      </c>
      <c r="U393" s="7">
        <v>32.226399999999998</v>
      </c>
      <c r="V393" s="1">
        <v>30413.05</v>
      </c>
      <c r="W393">
        <v>2026</v>
      </c>
    </row>
    <row r="394" spans="1:23" hidden="1" x14ac:dyDescent="0.25">
      <c r="A394">
        <v>72035999</v>
      </c>
      <c r="B394" s="2">
        <v>46132</v>
      </c>
      <c r="C394" s="20" t="s">
        <v>2537</v>
      </c>
      <c r="D394" s="20" t="s">
        <v>9</v>
      </c>
      <c r="E394" s="20" t="s">
        <v>10</v>
      </c>
      <c r="F394" s="20" t="s">
        <v>6844</v>
      </c>
      <c r="G394" s="20" t="s">
        <v>6845</v>
      </c>
      <c r="H394" s="20" t="s">
        <v>2649</v>
      </c>
      <c r="I394" s="20" t="s">
        <v>2650</v>
      </c>
      <c r="J394" s="20" t="s">
        <v>50</v>
      </c>
      <c r="K394" s="20" t="s">
        <v>12</v>
      </c>
      <c r="L394">
        <v>2020</v>
      </c>
      <c r="M394" s="20" t="s">
        <v>49</v>
      </c>
      <c r="N394" s="20" t="s">
        <v>14</v>
      </c>
      <c r="O394">
        <v>0.55530000000000002</v>
      </c>
      <c r="P394">
        <v>1121.7059999999999</v>
      </c>
      <c r="Q394">
        <v>32.226399999999998</v>
      </c>
      <c r="R394" s="7">
        <v>0.55530000000000002</v>
      </c>
      <c r="S394" s="1">
        <v>1121.7061160000001</v>
      </c>
      <c r="T394" s="20" t="s">
        <v>314</v>
      </c>
      <c r="U394" s="7">
        <v>32.226399999999998</v>
      </c>
      <c r="V394" s="1">
        <v>36148.550000000003</v>
      </c>
      <c r="W394">
        <v>2026</v>
      </c>
    </row>
    <row r="395" spans="1:23" hidden="1" x14ac:dyDescent="0.25">
      <c r="A395">
        <v>72036180</v>
      </c>
      <c r="B395" s="2">
        <v>46132</v>
      </c>
      <c r="C395" s="20" t="s">
        <v>2537</v>
      </c>
      <c r="D395" s="20" t="s">
        <v>9</v>
      </c>
      <c r="E395" s="20" t="s">
        <v>10</v>
      </c>
      <c r="F395" s="20" t="s">
        <v>6844</v>
      </c>
      <c r="G395" s="20" t="s">
        <v>6845</v>
      </c>
      <c r="H395" s="20" t="s">
        <v>3855</v>
      </c>
      <c r="I395" s="20" t="s">
        <v>3856</v>
      </c>
      <c r="J395" s="20" t="s">
        <v>50</v>
      </c>
      <c r="K395" s="20" t="s">
        <v>12</v>
      </c>
      <c r="L395">
        <v>320</v>
      </c>
      <c r="M395" s="20" t="s">
        <v>49</v>
      </c>
      <c r="N395" s="20" t="s">
        <v>14</v>
      </c>
      <c r="O395">
        <v>0.80649999999999999</v>
      </c>
      <c r="P395">
        <v>258.08</v>
      </c>
      <c r="Q395">
        <v>32.226399999999998</v>
      </c>
      <c r="R395" s="7">
        <v>0.80649899999999997</v>
      </c>
      <c r="S395" s="1">
        <v>258.08002099999999</v>
      </c>
      <c r="T395" s="20" t="s">
        <v>314</v>
      </c>
      <c r="U395" s="7">
        <v>32.226399999999998</v>
      </c>
      <c r="V395" s="1">
        <v>8316.99</v>
      </c>
      <c r="W395">
        <v>2026</v>
      </c>
    </row>
    <row r="396" spans="1:23" hidden="1" x14ac:dyDescent="0.25">
      <c r="A396">
        <v>72035997</v>
      </c>
      <c r="B396" s="2">
        <v>46132</v>
      </c>
      <c r="C396" s="20" t="s">
        <v>2537</v>
      </c>
      <c r="D396" s="20" t="s">
        <v>9</v>
      </c>
      <c r="E396" s="20" t="s">
        <v>10</v>
      </c>
      <c r="F396" s="20" t="s">
        <v>6844</v>
      </c>
      <c r="G396" s="20" t="s">
        <v>6845</v>
      </c>
      <c r="H396" s="20" t="s">
        <v>2649</v>
      </c>
      <c r="I396" s="20" t="s">
        <v>2650</v>
      </c>
      <c r="J396" s="20" t="s">
        <v>50</v>
      </c>
      <c r="K396" s="20" t="s">
        <v>12</v>
      </c>
      <c r="L396">
        <v>160</v>
      </c>
      <c r="M396" s="20" t="s">
        <v>49</v>
      </c>
      <c r="N396" s="20" t="s">
        <v>14</v>
      </c>
      <c r="O396">
        <v>0.55530000000000002</v>
      </c>
      <c r="P396">
        <v>88.847999999999999</v>
      </c>
      <c r="Q396">
        <v>32.226399999999998</v>
      </c>
      <c r="R396" s="7">
        <v>0.55530000000000002</v>
      </c>
      <c r="S396" s="1">
        <v>88.847962999999993</v>
      </c>
      <c r="T396" s="20" t="s">
        <v>314</v>
      </c>
      <c r="U396" s="7">
        <v>32.226399999999998</v>
      </c>
      <c r="V396" s="1">
        <v>2863.25</v>
      </c>
      <c r="W396">
        <v>2026</v>
      </c>
    </row>
    <row r="397" spans="1:23" hidden="1" x14ac:dyDescent="0.25">
      <c r="A397">
        <v>72035998</v>
      </c>
      <c r="B397" s="2">
        <v>46132</v>
      </c>
      <c r="C397" s="20" t="s">
        <v>2537</v>
      </c>
      <c r="D397" s="20" t="s">
        <v>9</v>
      </c>
      <c r="E397" s="20" t="s">
        <v>10</v>
      </c>
      <c r="F397" s="20" t="s">
        <v>6844</v>
      </c>
      <c r="G397" s="20" t="s">
        <v>6845</v>
      </c>
      <c r="H397" s="20" t="s">
        <v>2612</v>
      </c>
      <c r="I397" s="20" t="s">
        <v>2613</v>
      </c>
      <c r="J397" s="20" t="s">
        <v>50</v>
      </c>
      <c r="K397" s="20" t="s">
        <v>12</v>
      </c>
      <c r="L397">
        <v>2020</v>
      </c>
      <c r="M397" s="20" t="s">
        <v>49</v>
      </c>
      <c r="N397" s="20" t="s">
        <v>14</v>
      </c>
      <c r="O397">
        <v>0.55530999999999997</v>
      </c>
      <c r="P397">
        <v>1121.72</v>
      </c>
      <c r="Q397">
        <v>32.226399999999998</v>
      </c>
      <c r="R397" s="7">
        <v>0.55530900000000005</v>
      </c>
      <c r="S397" s="1">
        <v>1121.7200800000001</v>
      </c>
      <c r="T397" s="20" t="s">
        <v>314</v>
      </c>
      <c r="U397" s="7">
        <v>32.226399999999998</v>
      </c>
      <c r="V397" s="1">
        <v>36149</v>
      </c>
      <c r="W397">
        <v>2026</v>
      </c>
    </row>
    <row r="398" spans="1:23" hidden="1" x14ac:dyDescent="0.25">
      <c r="A398">
        <v>72036279</v>
      </c>
      <c r="B398" s="2">
        <v>46132</v>
      </c>
      <c r="C398" s="20" t="s">
        <v>2537</v>
      </c>
      <c r="D398" s="20" t="s">
        <v>9</v>
      </c>
      <c r="E398" s="20" t="s">
        <v>10</v>
      </c>
      <c r="F398" s="20" t="s">
        <v>6844</v>
      </c>
      <c r="G398" s="20" t="s">
        <v>6845</v>
      </c>
      <c r="H398" s="20" t="s">
        <v>2642</v>
      </c>
      <c r="I398" s="20" t="s">
        <v>2643</v>
      </c>
      <c r="J398" s="20" t="s">
        <v>50</v>
      </c>
      <c r="K398" s="20" t="s">
        <v>12</v>
      </c>
      <c r="L398">
        <v>1020</v>
      </c>
      <c r="M398" s="20" t="s">
        <v>49</v>
      </c>
      <c r="N398" s="20" t="s">
        <v>14</v>
      </c>
      <c r="O398">
        <v>0.51570000000000005</v>
      </c>
      <c r="P398">
        <v>526.01400000000001</v>
      </c>
      <c r="Q398">
        <v>32.226399999999998</v>
      </c>
      <c r="R398" s="7">
        <v>0.51569900000000002</v>
      </c>
      <c r="S398" s="1">
        <v>526.01407500000005</v>
      </c>
      <c r="T398" s="20" t="s">
        <v>314</v>
      </c>
      <c r="U398" s="7">
        <v>32.226399999999998</v>
      </c>
      <c r="V398" s="1">
        <v>16951.54</v>
      </c>
      <c r="W398">
        <v>2026</v>
      </c>
    </row>
    <row r="399" spans="1:23" hidden="1" x14ac:dyDescent="0.25">
      <c r="A399">
        <v>72036304</v>
      </c>
      <c r="B399" s="2">
        <v>46132</v>
      </c>
      <c r="C399" s="20" t="s">
        <v>2537</v>
      </c>
      <c r="D399" s="20" t="s">
        <v>9</v>
      </c>
      <c r="E399" s="20" t="s">
        <v>10</v>
      </c>
      <c r="F399" s="20" t="s">
        <v>6844</v>
      </c>
      <c r="G399" s="20" t="s">
        <v>6845</v>
      </c>
      <c r="H399" s="20" t="s">
        <v>2642</v>
      </c>
      <c r="I399" s="20" t="s">
        <v>2643</v>
      </c>
      <c r="J399" s="20" t="s">
        <v>50</v>
      </c>
      <c r="K399" s="20" t="s">
        <v>12</v>
      </c>
      <c r="L399">
        <v>2550</v>
      </c>
      <c r="M399" s="20" t="s">
        <v>49</v>
      </c>
      <c r="N399" s="20" t="s">
        <v>14</v>
      </c>
      <c r="O399">
        <v>0.51570000000000005</v>
      </c>
      <c r="P399">
        <v>1315.03</v>
      </c>
      <c r="Q399">
        <v>32.226399999999998</v>
      </c>
      <c r="R399" s="7">
        <v>0.51569900000000002</v>
      </c>
      <c r="S399" s="1">
        <v>1315.0299130000001</v>
      </c>
      <c r="T399" s="20" t="s">
        <v>314</v>
      </c>
      <c r="U399" s="7">
        <v>32.226399999999998</v>
      </c>
      <c r="V399" s="1">
        <v>42378.68</v>
      </c>
      <c r="W399">
        <v>2026</v>
      </c>
    </row>
    <row r="400" spans="1:23" hidden="1" x14ac:dyDescent="0.25">
      <c r="A400">
        <v>72036309</v>
      </c>
      <c r="B400" s="2">
        <v>46132</v>
      </c>
      <c r="C400" s="20" t="s">
        <v>2537</v>
      </c>
      <c r="D400" s="20" t="s">
        <v>9</v>
      </c>
      <c r="E400" s="20" t="s">
        <v>10</v>
      </c>
      <c r="F400" s="20" t="s">
        <v>6844</v>
      </c>
      <c r="G400" s="20" t="s">
        <v>6845</v>
      </c>
      <c r="H400" s="20" t="s">
        <v>2642</v>
      </c>
      <c r="I400" s="20" t="s">
        <v>2643</v>
      </c>
      <c r="J400" s="20" t="s">
        <v>50</v>
      </c>
      <c r="K400" s="20" t="s">
        <v>12</v>
      </c>
      <c r="L400">
        <v>2550</v>
      </c>
      <c r="M400" s="20" t="s">
        <v>49</v>
      </c>
      <c r="N400" s="20" t="s">
        <v>14</v>
      </c>
      <c r="O400">
        <v>0.51570000000000005</v>
      </c>
      <c r="P400">
        <v>1315.03</v>
      </c>
      <c r="Q400">
        <v>32.226399999999998</v>
      </c>
      <c r="R400" s="7">
        <v>0.51569900000000002</v>
      </c>
      <c r="S400" s="1">
        <v>1315.0299130000001</v>
      </c>
      <c r="T400" s="20" t="s">
        <v>314</v>
      </c>
      <c r="U400" s="7">
        <v>32.226399999999998</v>
      </c>
      <c r="V400" s="1">
        <v>42378.68</v>
      </c>
      <c r="W400">
        <v>2026</v>
      </c>
    </row>
    <row r="401" spans="1:23" hidden="1" x14ac:dyDescent="0.25">
      <c r="A401">
        <v>72036314</v>
      </c>
      <c r="B401" s="2">
        <v>46132</v>
      </c>
      <c r="C401" s="20" t="s">
        <v>2537</v>
      </c>
      <c r="D401" s="20" t="s">
        <v>9</v>
      </c>
      <c r="E401" s="20" t="s">
        <v>10</v>
      </c>
      <c r="F401" s="20" t="s">
        <v>6844</v>
      </c>
      <c r="G401" s="20" t="s">
        <v>6845</v>
      </c>
      <c r="H401" s="20" t="s">
        <v>2642</v>
      </c>
      <c r="I401" s="20" t="s">
        <v>2643</v>
      </c>
      <c r="J401" s="20" t="s">
        <v>50</v>
      </c>
      <c r="K401" s="20" t="s">
        <v>12</v>
      </c>
      <c r="L401">
        <v>630</v>
      </c>
      <c r="M401" s="20" t="s">
        <v>49</v>
      </c>
      <c r="N401" s="20" t="s">
        <v>14</v>
      </c>
      <c r="O401">
        <v>0.51570000000000005</v>
      </c>
      <c r="P401">
        <v>324.89</v>
      </c>
      <c r="Q401">
        <v>32.226399999999998</v>
      </c>
      <c r="R401" s="7">
        <v>0.51569900000000002</v>
      </c>
      <c r="S401" s="1">
        <v>324.890152</v>
      </c>
      <c r="T401" s="20" t="s">
        <v>314</v>
      </c>
      <c r="U401" s="7">
        <v>32.226399999999998</v>
      </c>
      <c r="V401" s="1">
        <v>10470.040000000001</v>
      </c>
      <c r="W401">
        <v>2026</v>
      </c>
    </row>
    <row r="402" spans="1:23" hidden="1" x14ac:dyDescent="0.25">
      <c r="A402">
        <v>72035993</v>
      </c>
      <c r="B402" s="2">
        <v>46132</v>
      </c>
      <c r="C402" s="20" t="s">
        <v>2537</v>
      </c>
      <c r="D402" s="20" t="s">
        <v>9</v>
      </c>
      <c r="E402" s="20" t="s">
        <v>10</v>
      </c>
      <c r="F402" s="20" t="s">
        <v>6844</v>
      </c>
      <c r="G402" s="20" t="s">
        <v>6845</v>
      </c>
      <c r="H402" s="20" t="s">
        <v>2649</v>
      </c>
      <c r="I402" s="20" t="s">
        <v>2650</v>
      </c>
      <c r="J402" s="20" t="s">
        <v>50</v>
      </c>
      <c r="K402" s="20" t="s">
        <v>12</v>
      </c>
      <c r="L402">
        <v>2820</v>
      </c>
      <c r="M402" s="20" t="s">
        <v>49</v>
      </c>
      <c r="N402" s="20" t="s">
        <v>14</v>
      </c>
      <c r="O402">
        <v>0.55530000000000002</v>
      </c>
      <c r="P402">
        <v>1565.95</v>
      </c>
      <c r="Q402">
        <v>32.226399999999998</v>
      </c>
      <c r="R402" s="7">
        <v>0.55530000000000002</v>
      </c>
      <c r="S402" s="1">
        <v>1565.9499659999999</v>
      </c>
      <c r="T402" s="20" t="s">
        <v>314</v>
      </c>
      <c r="U402" s="7">
        <v>32.226399999999998</v>
      </c>
      <c r="V402" s="1">
        <v>50464.93</v>
      </c>
      <c r="W402">
        <v>2026</v>
      </c>
    </row>
    <row r="403" spans="1:23" hidden="1" x14ac:dyDescent="0.25">
      <c r="A403">
        <v>72035996</v>
      </c>
      <c r="B403" s="2">
        <v>46132</v>
      </c>
      <c r="C403" s="20" t="s">
        <v>2537</v>
      </c>
      <c r="D403" s="20" t="s">
        <v>9</v>
      </c>
      <c r="E403" s="20" t="s">
        <v>10</v>
      </c>
      <c r="F403" s="20" t="s">
        <v>6844</v>
      </c>
      <c r="G403" s="20" t="s">
        <v>6845</v>
      </c>
      <c r="H403" s="20" t="s">
        <v>2612</v>
      </c>
      <c r="I403" s="20" t="s">
        <v>2613</v>
      </c>
      <c r="J403" s="20" t="s">
        <v>50</v>
      </c>
      <c r="K403" s="20" t="s">
        <v>12</v>
      </c>
      <c r="L403">
        <v>3430</v>
      </c>
      <c r="M403" s="20" t="s">
        <v>49</v>
      </c>
      <c r="N403" s="20" t="s">
        <v>14</v>
      </c>
      <c r="O403">
        <v>0.55530000000000002</v>
      </c>
      <c r="P403">
        <v>1904.6790000000001</v>
      </c>
      <c r="Q403">
        <v>32.226399999999998</v>
      </c>
      <c r="R403" s="7">
        <v>0.55530000000000002</v>
      </c>
      <c r="S403" s="1">
        <v>1904.6790820000001</v>
      </c>
      <c r="T403" s="20" t="s">
        <v>314</v>
      </c>
      <c r="U403" s="7">
        <v>32.226399999999998</v>
      </c>
      <c r="V403" s="1">
        <v>61380.95</v>
      </c>
      <c r="W403">
        <v>2026</v>
      </c>
    </row>
    <row r="404" spans="1:23" hidden="1" x14ac:dyDescent="0.25">
      <c r="A404">
        <v>72036000</v>
      </c>
      <c r="B404" s="2">
        <v>46132</v>
      </c>
      <c r="C404" s="20" t="s">
        <v>2537</v>
      </c>
      <c r="D404" s="20" t="s">
        <v>9</v>
      </c>
      <c r="E404" s="20" t="s">
        <v>10</v>
      </c>
      <c r="F404" s="20" t="s">
        <v>6844</v>
      </c>
      <c r="G404" s="20" t="s">
        <v>6845</v>
      </c>
      <c r="H404" s="20" t="s">
        <v>2612</v>
      </c>
      <c r="I404" s="20" t="s">
        <v>2613</v>
      </c>
      <c r="J404" s="20" t="s">
        <v>50</v>
      </c>
      <c r="K404" s="20" t="s">
        <v>12</v>
      </c>
      <c r="L404">
        <v>1410</v>
      </c>
      <c r="M404" s="20" t="s">
        <v>49</v>
      </c>
      <c r="N404" s="20" t="s">
        <v>14</v>
      </c>
      <c r="O404">
        <v>0.55530000000000002</v>
      </c>
      <c r="P404">
        <v>782.97299999999996</v>
      </c>
      <c r="Q404">
        <v>32.226399999999998</v>
      </c>
      <c r="R404" s="7">
        <v>0.55530000000000002</v>
      </c>
      <c r="S404" s="1">
        <v>782.97296600000004</v>
      </c>
      <c r="T404" s="20" t="s">
        <v>314</v>
      </c>
      <c r="U404" s="7">
        <v>32.226399999999998</v>
      </c>
      <c r="V404" s="1">
        <v>25232.400000000001</v>
      </c>
      <c r="W404">
        <v>2026</v>
      </c>
    </row>
    <row r="405" spans="1:23" hidden="1" x14ac:dyDescent="0.25">
      <c r="A405">
        <v>72036185</v>
      </c>
      <c r="B405" s="2">
        <v>46132</v>
      </c>
      <c r="C405" s="20" t="s">
        <v>2537</v>
      </c>
      <c r="D405" s="20" t="s">
        <v>9</v>
      </c>
      <c r="E405" s="20" t="s">
        <v>10</v>
      </c>
      <c r="F405" s="20" t="s">
        <v>6844</v>
      </c>
      <c r="G405" s="20" t="s">
        <v>6845</v>
      </c>
      <c r="H405" s="20" t="s">
        <v>3855</v>
      </c>
      <c r="I405" s="20" t="s">
        <v>3856</v>
      </c>
      <c r="J405" s="20" t="s">
        <v>50</v>
      </c>
      <c r="K405" s="20" t="s">
        <v>12</v>
      </c>
      <c r="L405">
        <v>1120</v>
      </c>
      <c r="M405" s="20" t="s">
        <v>49</v>
      </c>
      <c r="N405" s="20" t="s">
        <v>14</v>
      </c>
      <c r="O405">
        <v>0.80649999999999999</v>
      </c>
      <c r="P405">
        <v>903.28</v>
      </c>
      <c r="Q405">
        <v>32.226399999999998</v>
      </c>
      <c r="R405" s="7">
        <v>0.80649899999999997</v>
      </c>
      <c r="S405" s="1">
        <v>903.27991899999995</v>
      </c>
      <c r="T405" s="20" t="s">
        <v>314</v>
      </c>
      <c r="U405" s="7">
        <v>32.226399999999998</v>
      </c>
      <c r="V405" s="1">
        <v>29109.46</v>
      </c>
      <c r="W405">
        <v>2026</v>
      </c>
    </row>
    <row r="406" spans="1:23" hidden="1" x14ac:dyDescent="0.25">
      <c r="A406">
        <v>72036299</v>
      </c>
      <c r="B406" s="2">
        <v>46132</v>
      </c>
      <c r="C406" s="20" t="s">
        <v>2537</v>
      </c>
      <c r="D406" s="20" t="s">
        <v>9</v>
      </c>
      <c r="E406" s="20" t="s">
        <v>10</v>
      </c>
      <c r="F406" s="20" t="s">
        <v>6844</v>
      </c>
      <c r="G406" s="20" t="s">
        <v>6845</v>
      </c>
      <c r="H406" s="20" t="s">
        <v>2642</v>
      </c>
      <c r="I406" s="20" t="s">
        <v>2643</v>
      </c>
      <c r="J406" s="20" t="s">
        <v>50</v>
      </c>
      <c r="K406" s="20" t="s">
        <v>12</v>
      </c>
      <c r="L406">
        <v>630</v>
      </c>
      <c r="M406" s="20" t="s">
        <v>49</v>
      </c>
      <c r="N406" s="20" t="s">
        <v>14</v>
      </c>
      <c r="O406">
        <v>0.51570000000000005</v>
      </c>
      <c r="P406">
        <v>324.89100000000002</v>
      </c>
      <c r="Q406">
        <v>32.226399999999998</v>
      </c>
      <c r="R406" s="7">
        <v>0.51569900000000002</v>
      </c>
      <c r="S406" s="1">
        <v>324.89108299999998</v>
      </c>
      <c r="T406" s="20" t="s">
        <v>314</v>
      </c>
      <c r="U406" s="7">
        <v>32.226399999999998</v>
      </c>
      <c r="V406" s="1">
        <v>10470.07</v>
      </c>
      <c r="W406">
        <v>2026</v>
      </c>
    </row>
    <row r="407" spans="1:23" hidden="1" x14ac:dyDescent="0.25">
      <c r="A407">
        <v>72036313</v>
      </c>
      <c r="B407" s="2">
        <v>46132</v>
      </c>
      <c r="C407" s="20" t="s">
        <v>2537</v>
      </c>
      <c r="D407" s="20" t="s">
        <v>9</v>
      </c>
      <c r="E407" s="20" t="s">
        <v>10</v>
      </c>
      <c r="F407" s="20" t="s">
        <v>6844</v>
      </c>
      <c r="G407" s="20" t="s">
        <v>6845</v>
      </c>
      <c r="H407" s="20" t="s">
        <v>2653</v>
      </c>
      <c r="I407" s="20" t="s">
        <v>2654</v>
      </c>
      <c r="J407" s="20" t="s">
        <v>50</v>
      </c>
      <c r="K407" s="20" t="s">
        <v>12</v>
      </c>
      <c r="L407">
        <v>2550</v>
      </c>
      <c r="M407" s="20" t="s">
        <v>49</v>
      </c>
      <c r="N407" s="20" t="s">
        <v>14</v>
      </c>
      <c r="O407">
        <v>0.51570000000000005</v>
      </c>
      <c r="P407">
        <v>1315.04</v>
      </c>
      <c r="Q407">
        <v>32.226399999999998</v>
      </c>
      <c r="R407" s="7">
        <v>0.51569900000000002</v>
      </c>
      <c r="S407" s="1">
        <v>1315.0401529999999</v>
      </c>
      <c r="T407" s="20" t="s">
        <v>314</v>
      </c>
      <c r="U407" s="7">
        <v>32.226399999999998</v>
      </c>
      <c r="V407" s="1">
        <v>42379.01</v>
      </c>
      <c r="W407">
        <v>2026</v>
      </c>
    </row>
    <row r="408" spans="1:23" hidden="1" x14ac:dyDescent="0.25">
      <c r="A408">
        <v>72036308</v>
      </c>
      <c r="B408" s="2">
        <v>46132</v>
      </c>
      <c r="C408" s="20" t="s">
        <v>2537</v>
      </c>
      <c r="D408" s="20" t="s">
        <v>9</v>
      </c>
      <c r="E408" s="20" t="s">
        <v>10</v>
      </c>
      <c r="F408" s="20" t="s">
        <v>6844</v>
      </c>
      <c r="G408" s="20" t="s">
        <v>6845</v>
      </c>
      <c r="H408" s="20" t="s">
        <v>2653</v>
      </c>
      <c r="I408" s="20" t="s">
        <v>2654</v>
      </c>
      <c r="J408" s="20" t="s">
        <v>50</v>
      </c>
      <c r="K408" s="20" t="s">
        <v>12</v>
      </c>
      <c r="L408">
        <v>1650</v>
      </c>
      <c r="M408" s="20" t="s">
        <v>49</v>
      </c>
      <c r="N408" s="20" t="s">
        <v>14</v>
      </c>
      <c r="O408">
        <v>0.51570000000000005</v>
      </c>
      <c r="P408">
        <v>850.91</v>
      </c>
      <c r="Q408">
        <v>32.226399999999998</v>
      </c>
      <c r="R408" s="7">
        <v>0.51569900000000002</v>
      </c>
      <c r="S408" s="1">
        <v>850.910123</v>
      </c>
      <c r="T408" s="20" t="s">
        <v>314</v>
      </c>
      <c r="U408" s="7">
        <v>32.226399999999998</v>
      </c>
      <c r="V408" s="1">
        <v>27421.77</v>
      </c>
      <c r="W408">
        <v>2026</v>
      </c>
    </row>
    <row r="409" spans="1:23" hidden="1" x14ac:dyDescent="0.25">
      <c r="A409">
        <v>72036188</v>
      </c>
      <c r="B409" s="2">
        <v>46132</v>
      </c>
      <c r="C409" s="20" t="s">
        <v>2537</v>
      </c>
      <c r="D409" s="20" t="s">
        <v>9</v>
      </c>
      <c r="E409" s="20" t="s">
        <v>10</v>
      </c>
      <c r="F409" s="20" t="s">
        <v>6844</v>
      </c>
      <c r="G409" s="20" t="s">
        <v>6845</v>
      </c>
      <c r="H409" s="20" t="s">
        <v>3859</v>
      </c>
      <c r="I409" s="20" t="s">
        <v>3860</v>
      </c>
      <c r="J409" s="20" t="s">
        <v>50</v>
      </c>
      <c r="K409" s="20" t="s">
        <v>12</v>
      </c>
      <c r="L409">
        <v>1420</v>
      </c>
      <c r="M409" s="20" t="s">
        <v>49</v>
      </c>
      <c r="N409" s="20" t="s">
        <v>14</v>
      </c>
      <c r="O409">
        <v>0.75370000000000004</v>
      </c>
      <c r="P409">
        <v>1070.2539999999999</v>
      </c>
      <c r="Q409">
        <v>32.226399999999998</v>
      </c>
      <c r="R409" s="7">
        <v>0.75370000000000004</v>
      </c>
      <c r="S409" s="1">
        <v>1070.2538910000001</v>
      </c>
      <c r="T409" s="20" t="s">
        <v>314</v>
      </c>
      <c r="U409" s="7">
        <v>32.226399999999998</v>
      </c>
      <c r="V409" s="1">
        <v>34490.43</v>
      </c>
      <c r="W409">
        <v>2026</v>
      </c>
    </row>
    <row r="410" spans="1:23" hidden="1" x14ac:dyDescent="0.25">
      <c r="A410">
        <v>72036317</v>
      </c>
      <c r="B410" s="2">
        <v>46132</v>
      </c>
      <c r="C410" s="20" t="s">
        <v>2537</v>
      </c>
      <c r="D410" s="20" t="s">
        <v>9</v>
      </c>
      <c r="E410" s="20" t="s">
        <v>10</v>
      </c>
      <c r="F410" s="20" t="s">
        <v>6844</v>
      </c>
      <c r="G410" s="20" t="s">
        <v>6845</v>
      </c>
      <c r="H410" s="20" t="s">
        <v>2612</v>
      </c>
      <c r="I410" s="20" t="s">
        <v>2613</v>
      </c>
      <c r="J410" s="20" t="s">
        <v>50</v>
      </c>
      <c r="K410" s="20" t="s">
        <v>12</v>
      </c>
      <c r="L410">
        <v>550</v>
      </c>
      <c r="M410" s="20" t="s">
        <v>49</v>
      </c>
      <c r="N410" s="20" t="s">
        <v>14</v>
      </c>
      <c r="O410">
        <v>0.55530999999999997</v>
      </c>
      <c r="P410">
        <v>305.42</v>
      </c>
      <c r="Q410">
        <v>32.226399999999998</v>
      </c>
      <c r="R410" s="7">
        <v>0.55530900000000005</v>
      </c>
      <c r="S410" s="1">
        <v>305.42009000000002</v>
      </c>
      <c r="T410" s="20" t="s">
        <v>314</v>
      </c>
      <c r="U410" s="7">
        <v>32.226399999999998</v>
      </c>
      <c r="V410" s="1">
        <v>9842.59</v>
      </c>
      <c r="W410">
        <v>2026</v>
      </c>
    </row>
    <row r="411" spans="1:23" hidden="1" x14ac:dyDescent="0.25">
      <c r="A411">
        <v>72035903</v>
      </c>
      <c r="B411" s="2">
        <v>46132</v>
      </c>
      <c r="C411" s="20" t="s">
        <v>2537</v>
      </c>
      <c r="D411" s="20" t="s">
        <v>9</v>
      </c>
      <c r="E411" s="20" t="s">
        <v>10</v>
      </c>
      <c r="F411" s="20" t="s">
        <v>6856</v>
      </c>
      <c r="G411" s="20" t="s">
        <v>6857</v>
      </c>
      <c r="H411" s="20" t="s">
        <v>2620</v>
      </c>
      <c r="I411" s="20" t="s">
        <v>2621</v>
      </c>
      <c r="J411" s="20" t="s">
        <v>50</v>
      </c>
      <c r="K411" s="20" t="s">
        <v>48</v>
      </c>
      <c r="L411">
        <v>7760</v>
      </c>
      <c r="M411" s="20" t="s">
        <v>49</v>
      </c>
      <c r="N411" s="20" t="s">
        <v>14</v>
      </c>
      <c r="O411">
        <v>0.55530000000000002</v>
      </c>
      <c r="P411">
        <v>4309.13</v>
      </c>
      <c r="Q411">
        <v>32.226399999999998</v>
      </c>
      <c r="R411" s="7">
        <v>0.55530000000000002</v>
      </c>
      <c r="S411" s="1">
        <v>4309.1300920000003</v>
      </c>
      <c r="T411" s="20" t="s">
        <v>314</v>
      </c>
      <c r="U411" s="7">
        <v>32.226399999999998</v>
      </c>
      <c r="V411" s="1">
        <v>138867.75</v>
      </c>
      <c r="W411">
        <v>2026</v>
      </c>
    </row>
    <row r="412" spans="1:23" hidden="1" x14ac:dyDescent="0.25">
      <c r="A412">
        <v>72036072</v>
      </c>
      <c r="B412" s="2">
        <v>46134</v>
      </c>
      <c r="C412" s="20" t="s">
        <v>2537</v>
      </c>
      <c r="D412" s="20" t="s">
        <v>9</v>
      </c>
      <c r="E412" s="20" t="s">
        <v>10</v>
      </c>
      <c r="F412" s="20" t="s">
        <v>7491</v>
      </c>
      <c r="G412" s="20" t="s">
        <v>7492</v>
      </c>
      <c r="H412" s="20" t="s">
        <v>2612</v>
      </c>
      <c r="I412" s="20" t="s">
        <v>2613</v>
      </c>
      <c r="J412" s="20" t="s">
        <v>50</v>
      </c>
      <c r="K412" s="20" t="s">
        <v>12</v>
      </c>
      <c r="L412">
        <v>450</v>
      </c>
      <c r="M412" s="20" t="s">
        <v>49</v>
      </c>
      <c r="N412" s="20" t="s">
        <v>14</v>
      </c>
      <c r="O412">
        <v>0.55530999999999997</v>
      </c>
      <c r="P412">
        <v>249.89</v>
      </c>
      <c r="Q412">
        <v>32.363100000000003</v>
      </c>
      <c r="R412" s="7">
        <v>0.55530900000000005</v>
      </c>
      <c r="S412" s="1">
        <v>249.890152</v>
      </c>
      <c r="T412" s="20" t="s">
        <v>314</v>
      </c>
      <c r="U412" s="7">
        <v>32.363100000000003</v>
      </c>
      <c r="V412" s="1">
        <v>8087.22</v>
      </c>
      <c r="W412">
        <v>2026</v>
      </c>
    </row>
    <row r="413" spans="1:23" hidden="1" x14ac:dyDescent="0.25">
      <c r="A413">
        <v>72036075</v>
      </c>
      <c r="B413" s="2">
        <v>46134</v>
      </c>
      <c r="C413" s="20" t="s">
        <v>2537</v>
      </c>
      <c r="D413" s="20" t="s">
        <v>9</v>
      </c>
      <c r="E413" s="20" t="s">
        <v>10</v>
      </c>
      <c r="F413" s="20" t="s">
        <v>7491</v>
      </c>
      <c r="G413" s="20" t="s">
        <v>7492</v>
      </c>
      <c r="H413" s="20" t="s">
        <v>2612</v>
      </c>
      <c r="I413" s="20" t="s">
        <v>2613</v>
      </c>
      <c r="J413" s="20" t="s">
        <v>50</v>
      </c>
      <c r="K413" s="20" t="s">
        <v>12</v>
      </c>
      <c r="L413">
        <v>2520</v>
      </c>
      <c r="M413" s="20" t="s">
        <v>49</v>
      </c>
      <c r="N413" s="20" t="s">
        <v>14</v>
      </c>
      <c r="O413">
        <v>0.55530000000000002</v>
      </c>
      <c r="P413">
        <v>1399.356</v>
      </c>
      <c r="Q413">
        <v>32.363100000000003</v>
      </c>
      <c r="R413" s="7">
        <v>0.55530000000000002</v>
      </c>
      <c r="S413" s="1">
        <v>1399.3560560000001</v>
      </c>
      <c r="T413" s="20" t="s">
        <v>314</v>
      </c>
      <c r="U413" s="7">
        <v>32.363100000000003</v>
      </c>
      <c r="V413" s="1">
        <v>45287.5</v>
      </c>
      <c r="W413">
        <v>2026</v>
      </c>
    </row>
    <row r="414" spans="1:23" hidden="1" x14ac:dyDescent="0.25">
      <c r="A414">
        <v>72035997</v>
      </c>
      <c r="B414" s="2">
        <v>46134</v>
      </c>
      <c r="C414" s="20" t="s">
        <v>2537</v>
      </c>
      <c r="D414" s="20" t="s">
        <v>9</v>
      </c>
      <c r="E414" s="20" t="s">
        <v>10</v>
      </c>
      <c r="F414" s="20" t="s">
        <v>7491</v>
      </c>
      <c r="G414" s="20" t="s">
        <v>7492</v>
      </c>
      <c r="H414" s="20" t="s">
        <v>2649</v>
      </c>
      <c r="I414" s="20" t="s">
        <v>2650</v>
      </c>
      <c r="J414" s="20" t="s">
        <v>50</v>
      </c>
      <c r="K414" s="20" t="s">
        <v>12</v>
      </c>
      <c r="L414">
        <v>1510</v>
      </c>
      <c r="M414" s="20" t="s">
        <v>49</v>
      </c>
      <c r="N414" s="20" t="s">
        <v>14</v>
      </c>
      <c r="O414">
        <v>0.55530000000000002</v>
      </c>
      <c r="P414">
        <v>838.50800000000004</v>
      </c>
      <c r="Q414">
        <v>32.363100000000003</v>
      </c>
      <c r="R414" s="7">
        <v>0.55530000000000002</v>
      </c>
      <c r="S414" s="1">
        <v>838.50805300000002</v>
      </c>
      <c r="T414" s="20" t="s">
        <v>314</v>
      </c>
      <c r="U414" s="7">
        <v>32.363100000000003</v>
      </c>
      <c r="V414" s="1">
        <v>27136.720000000001</v>
      </c>
      <c r="W414">
        <v>2026</v>
      </c>
    </row>
    <row r="415" spans="1:23" hidden="1" x14ac:dyDescent="0.25">
      <c r="A415">
        <v>72036322</v>
      </c>
      <c r="B415" s="2">
        <v>46134</v>
      </c>
      <c r="C415" s="20" t="s">
        <v>2537</v>
      </c>
      <c r="D415" s="20" t="s">
        <v>9</v>
      </c>
      <c r="E415" s="20" t="s">
        <v>10</v>
      </c>
      <c r="F415" s="20" t="s">
        <v>7491</v>
      </c>
      <c r="G415" s="20" t="s">
        <v>7492</v>
      </c>
      <c r="H415" s="20" t="s">
        <v>2612</v>
      </c>
      <c r="I415" s="20" t="s">
        <v>2613</v>
      </c>
      <c r="J415" s="20" t="s">
        <v>50</v>
      </c>
      <c r="K415" s="20" t="s">
        <v>12</v>
      </c>
      <c r="L415">
        <v>160</v>
      </c>
      <c r="M415" s="20" t="s">
        <v>49</v>
      </c>
      <c r="N415" s="20" t="s">
        <v>14</v>
      </c>
      <c r="O415">
        <v>0.55530000000000002</v>
      </c>
      <c r="P415">
        <v>88.847999999999999</v>
      </c>
      <c r="Q415">
        <v>32.363100000000003</v>
      </c>
      <c r="R415" s="7">
        <v>0.55530000000000002</v>
      </c>
      <c r="S415" s="1">
        <v>88.848101</v>
      </c>
      <c r="T415" s="20" t="s">
        <v>314</v>
      </c>
      <c r="U415" s="7">
        <v>32.363100000000003</v>
      </c>
      <c r="V415" s="1">
        <v>2875.4</v>
      </c>
      <c r="W415">
        <v>2026</v>
      </c>
    </row>
    <row r="416" spans="1:23" hidden="1" x14ac:dyDescent="0.25">
      <c r="A416">
        <v>72036074</v>
      </c>
      <c r="B416" s="2">
        <v>46134</v>
      </c>
      <c r="C416" s="20" t="s">
        <v>2537</v>
      </c>
      <c r="D416" s="20" t="s">
        <v>9</v>
      </c>
      <c r="E416" s="20" t="s">
        <v>10</v>
      </c>
      <c r="F416" s="20" t="s">
        <v>7491</v>
      </c>
      <c r="G416" s="20" t="s">
        <v>7492</v>
      </c>
      <c r="H416" s="20" t="s">
        <v>2612</v>
      </c>
      <c r="I416" s="20" t="s">
        <v>2613</v>
      </c>
      <c r="J416" s="20" t="s">
        <v>50</v>
      </c>
      <c r="K416" s="20" t="s">
        <v>12</v>
      </c>
      <c r="L416">
        <v>1090</v>
      </c>
      <c r="M416" s="20" t="s">
        <v>49</v>
      </c>
      <c r="N416" s="20" t="s">
        <v>14</v>
      </c>
      <c r="O416">
        <v>0.55530000000000002</v>
      </c>
      <c r="P416">
        <v>605.27700000000004</v>
      </c>
      <c r="Q416">
        <v>32.363100000000003</v>
      </c>
      <c r="R416" s="7">
        <v>0.55530000000000002</v>
      </c>
      <c r="S416" s="1">
        <v>605.27699700000005</v>
      </c>
      <c r="T416" s="20" t="s">
        <v>314</v>
      </c>
      <c r="U416" s="7">
        <v>32.363100000000003</v>
      </c>
      <c r="V416" s="1">
        <v>19588.64</v>
      </c>
      <c r="W416">
        <v>2026</v>
      </c>
    </row>
    <row r="417" spans="1:23" hidden="1" x14ac:dyDescent="0.25">
      <c r="A417">
        <v>72036001</v>
      </c>
      <c r="B417" s="2">
        <v>46134</v>
      </c>
      <c r="C417" s="20" t="s">
        <v>2537</v>
      </c>
      <c r="D417" s="20" t="s">
        <v>9</v>
      </c>
      <c r="E417" s="20" t="s">
        <v>10</v>
      </c>
      <c r="F417" s="20" t="s">
        <v>7491</v>
      </c>
      <c r="G417" s="20" t="s">
        <v>7492</v>
      </c>
      <c r="H417" s="20" t="s">
        <v>2649</v>
      </c>
      <c r="I417" s="20" t="s">
        <v>2650</v>
      </c>
      <c r="J417" s="20" t="s">
        <v>50</v>
      </c>
      <c r="K417" s="20" t="s">
        <v>12</v>
      </c>
      <c r="L417">
        <v>240</v>
      </c>
      <c r="M417" s="20" t="s">
        <v>49</v>
      </c>
      <c r="N417" s="20" t="s">
        <v>14</v>
      </c>
      <c r="O417">
        <v>0.55532000000000004</v>
      </c>
      <c r="P417">
        <v>133.27699999999999</v>
      </c>
      <c r="Q417">
        <v>32.363100000000003</v>
      </c>
      <c r="R417" s="7">
        <v>0.55532000000000004</v>
      </c>
      <c r="S417" s="1">
        <v>133.277096</v>
      </c>
      <c r="T417" s="20" t="s">
        <v>314</v>
      </c>
      <c r="U417" s="7">
        <v>32.363100000000003</v>
      </c>
      <c r="V417" s="1">
        <v>4313.26</v>
      </c>
      <c r="W417">
        <v>2026</v>
      </c>
    </row>
    <row r="418" spans="1:23" hidden="1" x14ac:dyDescent="0.25">
      <c r="A418">
        <v>72035968</v>
      </c>
      <c r="B418" s="2">
        <v>46142</v>
      </c>
      <c r="C418" s="20" t="s">
        <v>2537</v>
      </c>
      <c r="D418" s="20" t="s">
        <v>9</v>
      </c>
      <c r="E418" s="20" t="s">
        <v>10</v>
      </c>
      <c r="F418" s="20" t="s">
        <v>7493</v>
      </c>
      <c r="G418" s="20" t="s">
        <v>7494</v>
      </c>
      <c r="H418" s="20" t="s">
        <v>3839</v>
      </c>
      <c r="I418" s="20" t="s">
        <v>3840</v>
      </c>
      <c r="J418" s="20" t="s">
        <v>50</v>
      </c>
      <c r="K418" s="20" t="s">
        <v>32</v>
      </c>
      <c r="L418">
        <v>150</v>
      </c>
      <c r="M418" s="20" t="s">
        <v>49</v>
      </c>
      <c r="N418" s="20" t="s">
        <v>14</v>
      </c>
      <c r="O418">
        <v>0.55532999999999999</v>
      </c>
      <c r="P418">
        <v>83.3</v>
      </c>
      <c r="Q418">
        <v>32.925199999999997</v>
      </c>
      <c r="R418" s="7">
        <v>0.55532899999999996</v>
      </c>
      <c r="S418" s="1">
        <v>83.300025000000005</v>
      </c>
      <c r="T418" s="20" t="s">
        <v>314</v>
      </c>
      <c r="U418" s="7">
        <v>32.925199999999997</v>
      </c>
      <c r="V418" s="1">
        <v>2742.67</v>
      </c>
      <c r="W418">
        <v>2026</v>
      </c>
    </row>
    <row r="419" spans="1:23" hidden="1" x14ac:dyDescent="0.25">
      <c r="A419">
        <v>72035916</v>
      </c>
      <c r="B419" s="2">
        <v>46142</v>
      </c>
      <c r="C419" s="20" t="s">
        <v>2537</v>
      </c>
      <c r="D419" s="20" t="s">
        <v>9</v>
      </c>
      <c r="E419" s="20" t="s">
        <v>10</v>
      </c>
      <c r="F419" s="20" t="s">
        <v>7493</v>
      </c>
      <c r="G419" s="20" t="s">
        <v>7494</v>
      </c>
      <c r="H419" s="20" t="s">
        <v>2664</v>
      </c>
      <c r="I419" s="20" t="s">
        <v>2665</v>
      </c>
      <c r="J419" s="20" t="s">
        <v>50</v>
      </c>
      <c r="K419" s="20" t="s">
        <v>32</v>
      </c>
      <c r="L419">
        <v>1200</v>
      </c>
      <c r="M419" s="20" t="s">
        <v>49</v>
      </c>
      <c r="N419" s="20" t="s">
        <v>14</v>
      </c>
      <c r="O419">
        <v>0.51570000000000005</v>
      </c>
      <c r="P419">
        <v>618.84</v>
      </c>
      <c r="Q419">
        <v>32.925199999999997</v>
      </c>
      <c r="R419" s="7">
        <v>0.51570000000000005</v>
      </c>
      <c r="S419" s="1">
        <v>618.83997599999998</v>
      </c>
      <c r="T419" s="20" t="s">
        <v>314</v>
      </c>
      <c r="U419" s="7">
        <v>32.925199999999997</v>
      </c>
      <c r="V419" s="1">
        <v>20375.43</v>
      </c>
      <c r="W419">
        <v>2026</v>
      </c>
    </row>
    <row r="420" spans="1:23" hidden="1" x14ac:dyDescent="0.25">
      <c r="A420">
        <v>72036214</v>
      </c>
      <c r="B420" s="2">
        <v>46142</v>
      </c>
      <c r="C420" s="20" t="s">
        <v>2537</v>
      </c>
      <c r="D420" s="20" t="s">
        <v>9</v>
      </c>
      <c r="E420" s="20" t="s">
        <v>10</v>
      </c>
      <c r="F420" s="20" t="s">
        <v>7495</v>
      </c>
      <c r="G420" s="20" t="s">
        <v>7496</v>
      </c>
      <c r="H420" s="20" t="s">
        <v>2640</v>
      </c>
      <c r="I420" s="20" t="s">
        <v>2641</v>
      </c>
      <c r="J420" s="20" t="s">
        <v>50</v>
      </c>
      <c r="K420" s="20" t="s">
        <v>12</v>
      </c>
      <c r="L420">
        <v>1010</v>
      </c>
      <c r="M420" s="20" t="s">
        <v>49</v>
      </c>
      <c r="N420" s="20" t="s">
        <v>14</v>
      </c>
      <c r="O420">
        <v>0.75370000000000004</v>
      </c>
      <c r="P420">
        <v>761.23699999999997</v>
      </c>
      <c r="Q420">
        <v>32.925199999999997</v>
      </c>
      <c r="R420" s="7">
        <v>0.75369900000000001</v>
      </c>
      <c r="S420" s="1">
        <v>761.236985</v>
      </c>
      <c r="T420" s="20" t="s">
        <v>314</v>
      </c>
      <c r="U420" s="7">
        <v>32.925199999999997</v>
      </c>
      <c r="V420" s="1">
        <v>25063.88</v>
      </c>
      <c r="W420">
        <v>2026</v>
      </c>
    </row>
    <row r="421" spans="1:23" hidden="1" x14ac:dyDescent="0.25">
      <c r="A421">
        <v>72036322</v>
      </c>
      <c r="B421" s="2">
        <v>46142</v>
      </c>
      <c r="C421" s="20" t="s">
        <v>2537</v>
      </c>
      <c r="D421" s="20" t="s">
        <v>9</v>
      </c>
      <c r="E421" s="20" t="s">
        <v>10</v>
      </c>
      <c r="F421" s="20" t="s">
        <v>7495</v>
      </c>
      <c r="G421" s="20" t="s">
        <v>7496</v>
      </c>
      <c r="H421" s="20" t="s">
        <v>2612</v>
      </c>
      <c r="I421" s="20" t="s">
        <v>2613</v>
      </c>
      <c r="J421" s="20" t="s">
        <v>50</v>
      </c>
      <c r="K421" s="20" t="s">
        <v>12</v>
      </c>
      <c r="L421">
        <v>2390</v>
      </c>
      <c r="M421" s="20" t="s">
        <v>49</v>
      </c>
      <c r="N421" s="20" t="s">
        <v>14</v>
      </c>
      <c r="O421">
        <v>0.55530000000000002</v>
      </c>
      <c r="P421">
        <v>1327.1669999999999</v>
      </c>
      <c r="Q421">
        <v>32.925199999999997</v>
      </c>
      <c r="R421" s="7">
        <v>0.55529899999999999</v>
      </c>
      <c r="S421" s="1">
        <v>1327.1670329999999</v>
      </c>
      <c r="T421" s="20" t="s">
        <v>314</v>
      </c>
      <c r="U421" s="7">
        <v>32.925199999999997</v>
      </c>
      <c r="V421" s="1">
        <v>43697.24</v>
      </c>
      <c r="W421">
        <v>2026</v>
      </c>
    </row>
    <row r="422" spans="1:23" hidden="1" x14ac:dyDescent="0.25">
      <c r="A422">
        <v>72036001</v>
      </c>
      <c r="B422" s="2">
        <v>46142</v>
      </c>
      <c r="C422" s="20" t="s">
        <v>2537</v>
      </c>
      <c r="D422" s="20" t="s">
        <v>9</v>
      </c>
      <c r="E422" s="20" t="s">
        <v>10</v>
      </c>
      <c r="F422" s="20" t="s">
        <v>7495</v>
      </c>
      <c r="G422" s="20" t="s">
        <v>7496</v>
      </c>
      <c r="H422" s="20" t="s">
        <v>2649</v>
      </c>
      <c r="I422" s="20" t="s">
        <v>2650</v>
      </c>
      <c r="J422" s="20" t="s">
        <v>50</v>
      </c>
      <c r="K422" s="20" t="s">
        <v>12</v>
      </c>
      <c r="L422">
        <v>1170</v>
      </c>
      <c r="M422" s="20" t="s">
        <v>49</v>
      </c>
      <c r="N422" s="20" t="s">
        <v>14</v>
      </c>
      <c r="O422">
        <v>0.55530000000000002</v>
      </c>
      <c r="P422">
        <v>649.70100000000002</v>
      </c>
      <c r="Q422">
        <v>32.925199999999997</v>
      </c>
      <c r="R422" s="7">
        <v>0.55529899999999999</v>
      </c>
      <c r="S422" s="1">
        <v>649.70114000000001</v>
      </c>
      <c r="T422" s="20" t="s">
        <v>314</v>
      </c>
      <c r="U422" s="7">
        <v>32.925199999999997</v>
      </c>
      <c r="V422" s="1">
        <v>21391.54</v>
      </c>
      <c r="W422">
        <v>2026</v>
      </c>
    </row>
    <row r="423" spans="1:23" hidden="1" x14ac:dyDescent="0.25">
      <c r="A423">
        <v>72036003</v>
      </c>
      <c r="B423" s="2">
        <v>46142</v>
      </c>
      <c r="C423" s="20" t="s">
        <v>2537</v>
      </c>
      <c r="D423" s="20" t="s">
        <v>9</v>
      </c>
      <c r="E423" s="20" t="s">
        <v>10</v>
      </c>
      <c r="F423" s="20" t="s">
        <v>7495</v>
      </c>
      <c r="G423" s="20" t="s">
        <v>7496</v>
      </c>
      <c r="H423" s="20" t="s">
        <v>2649</v>
      </c>
      <c r="I423" s="20" t="s">
        <v>2650</v>
      </c>
      <c r="J423" s="20" t="s">
        <v>50</v>
      </c>
      <c r="K423" s="20" t="s">
        <v>12</v>
      </c>
      <c r="L423">
        <v>3420</v>
      </c>
      <c r="M423" s="20" t="s">
        <v>49</v>
      </c>
      <c r="N423" s="20" t="s">
        <v>14</v>
      </c>
      <c r="O423">
        <v>0.55530000000000002</v>
      </c>
      <c r="P423">
        <v>1899.126</v>
      </c>
      <c r="Q423">
        <v>32.925199999999997</v>
      </c>
      <c r="R423" s="7">
        <v>0.55529899999999999</v>
      </c>
      <c r="S423" s="1">
        <v>1899.1258969999999</v>
      </c>
      <c r="T423" s="20" t="s">
        <v>314</v>
      </c>
      <c r="U423" s="7">
        <v>32.925199999999997</v>
      </c>
      <c r="V423" s="1">
        <v>62529.1</v>
      </c>
      <c r="W423">
        <v>2026</v>
      </c>
    </row>
    <row r="424" spans="1:23" hidden="1" x14ac:dyDescent="0.25">
      <c r="A424">
        <v>72036318</v>
      </c>
      <c r="B424" s="2">
        <v>46142</v>
      </c>
      <c r="C424" s="20" t="s">
        <v>2537</v>
      </c>
      <c r="D424" s="20" t="s">
        <v>9</v>
      </c>
      <c r="E424" s="20" t="s">
        <v>10</v>
      </c>
      <c r="F424" s="20" t="s">
        <v>7495</v>
      </c>
      <c r="G424" s="20" t="s">
        <v>7496</v>
      </c>
      <c r="H424" s="20" t="s">
        <v>2653</v>
      </c>
      <c r="I424" s="20" t="s">
        <v>2654</v>
      </c>
      <c r="J424" s="20" t="s">
        <v>50</v>
      </c>
      <c r="K424" s="20" t="s">
        <v>12</v>
      </c>
      <c r="L424">
        <v>720</v>
      </c>
      <c r="M424" s="20" t="s">
        <v>49</v>
      </c>
      <c r="N424" s="20" t="s">
        <v>14</v>
      </c>
      <c r="O424">
        <v>0.51570000000000005</v>
      </c>
      <c r="P424">
        <v>371.30399999999997</v>
      </c>
      <c r="Q424">
        <v>32.925199999999997</v>
      </c>
      <c r="R424" s="7">
        <v>0.51570000000000005</v>
      </c>
      <c r="S424" s="1">
        <v>371.30404600000003</v>
      </c>
      <c r="T424" s="20" t="s">
        <v>314</v>
      </c>
      <c r="U424" s="7">
        <v>32.925199999999997</v>
      </c>
      <c r="V424" s="1">
        <v>12225.26</v>
      </c>
      <c r="W424">
        <v>2026</v>
      </c>
    </row>
    <row r="425" spans="1:23" hidden="1" x14ac:dyDescent="0.25">
      <c r="A425">
        <v>72036323</v>
      </c>
      <c r="B425" s="2">
        <v>46142</v>
      </c>
      <c r="C425" s="20" t="s">
        <v>2537</v>
      </c>
      <c r="D425" s="20" t="s">
        <v>9</v>
      </c>
      <c r="E425" s="20" t="s">
        <v>10</v>
      </c>
      <c r="F425" s="20" t="s">
        <v>7495</v>
      </c>
      <c r="G425" s="20" t="s">
        <v>7496</v>
      </c>
      <c r="H425" s="20" t="s">
        <v>2653</v>
      </c>
      <c r="I425" s="20" t="s">
        <v>2654</v>
      </c>
      <c r="J425" s="20" t="s">
        <v>50</v>
      </c>
      <c r="K425" s="20" t="s">
        <v>12</v>
      </c>
      <c r="L425">
        <v>2550</v>
      </c>
      <c r="M425" s="20" t="s">
        <v>49</v>
      </c>
      <c r="N425" s="20" t="s">
        <v>14</v>
      </c>
      <c r="O425">
        <v>0.51570000000000005</v>
      </c>
      <c r="P425">
        <v>1315.04</v>
      </c>
      <c r="Q425">
        <v>32.925199999999997</v>
      </c>
      <c r="R425" s="7">
        <v>0.51570000000000005</v>
      </c>
      <c r="S425" s="1">
        <v>1315.0401509999999</v>
      </c>
      <c r="T425" s="20" t="s">
        <v>314</v>
      </c>
      <c r="U425" s="7">
        <v>32.925199999999997</v>
      </c>
      <c r="V425" s="1">
        <v>43297.96</v>
      </c>
      <c r="W425">
        <v>2026</v>
      </c>
    </row>
    <row r="426" spans="1:23" hidden="1" x14ac:dyDescent="0.25">
      <c r="A426">
        <v>72036357</v>
      </c>
      <c r="B426" s="2">
        <v>46142</v>
      </c>
      <c r="C426" s="20" t="s">
        <v>2537</v>
      </c>
      <c r="D426" s="20" t="s">
        <v>9</v>
      </c>
      <c r="E426" s="20" t="s">
        <v>10</v>
      </c>
      <c r="F426" s="20" t="s">
        <v>7495</v>
      </c>
      <c r="G426" s="20" t="s">
        <v>7496</v>
      </c>
      <c r="H426" s="20" t="s">
        <v>3853</v>
      </c>
      <c r="I426" s="20" t="s">
        <v>3854</v>
      </c>
      <c r="J426" s="20" t="s">
        <v>50</v>
      </c>
      <c r="K426" s="20" t="s">
        <v>12</v>
      </c>
      <c r="L426">
        <v>1010</v>
      </c>
      <c r="M426" s="20" t="s">
        <v>49</v>
      </c>
      <c r="N426" s="20" t="s">
        <v>14</v>
      </c>
      <c r="O426">
        <v>0.80649999999999999</v>
      </c>
      <c r="P426">
        <v>814.57</v>
      </c>
      <c r="Q426">
        <v>32.925199999999997</v>
      </c>
      <c r="R426" s="7">
        <v>0.80649899999999997</v>
      </c>
      <c r="S426" s="1">
        <v>814.56999499999995</v>
      </c>
      <c r="T426" s="20" t="s">
        <v>314</v>
      </c>
      <c r="U426" s="7">
        <v>32.925199999999997</v>
      </c>
      <c r="V426" s="1">
        <v>26819.88</v>
      </c>
      <c r="W426">
        <v>2026</v>
      </c>
    </row>
    <row r="427" spans="1:23" hidden="1" x14ac:dyDescent="0.25">
      <c r="A427">
        <v>72036361</v>
      </c>
      <c r="B427" s="2">
        <v>46142</v>
      </c>
      <c r="C427" s="20" t="s">
        <v>2537</v>
      </c>
      <c r="D427" s="20" t="s">
        <v>9</v>
      </c>
      <c r="E427" s="20" t="s">
        <v>10</v>
      </c>
      <c r="F427" s="20" t="s">
        <v>7495</v>
      </c>
      <c r="G427" s="20" t="s">
        <v>7496</v>
      </c>
      <c r="H427" s="20" t="s">
        <v>2651</v>
      </c>
      <c r="I427" s="20" t="s">
        <v>2652</v>
      </c>
      <c r="J427" s="20" t="s">
        <v>50</v>
      </c>
      <c r="K427" s="20" t="s">
        <v>12</v>
      </c>
      <c r="L427">
        <v>1010</v>
      </c>
      <c r="M427" s="20" t="s">
        <v>49</v>
      </c>
      <c r="N427" s="20" t="s">
        <v>14</v>
      </c>
      <c r="O427">
        <v>0.80649999999999999</v>
      </c>
      <c r="P427">
        <v>814.57</v>
      </c>
      <c r="Q427">
        <v>32.925199999999997</v>
      </c>
      <c r="R427" s="7">
        <v>0.80649899999999997</v>
      </c>
      <c r="S427" s="1">
        <v>814.56999499999995</v>
      </c>
      <c r="T427" s="20" t="s">
        <v>314</v>
      </c>
      <c r="U427" s="7">
        <v>32.925199999999997</v>
      </c>
      <c r="V427" s="1">
        <v>26819.88</v>
      </c>
      <c r="W427">
        <v>2026</v>
      </c>
    </row>
    <row r="428" spans="1:23" hidden="1" x14ac:dyDescent="0.25">
      <c r="A428">
        <v>72036356</v>
      </c>
      <c r="B428" s="2">
        <v>46142</v>
      </c>
      <c r="C428" s="20" t="s">
        <v>2537</v>
      </c>
      <c r="D428" s="20" t="s">
        <v>9</v>
      </c>
      <c r="E428" s="20" t="s">
        <v>10</v>
      </c>
      <c r="F428" s="20" t="s">
        <v>7495</v>
      </c>
      <c r="G428" s="20" t="s">
        <v>7496</v>
      </c>
      <c r="H428" s="20" t="s">
        <v>3865</v>
      </c>
      <c r="I428" s="20" t="s">
        <v>3866</v>
      </c>
      <c r="J428" s="20" t="s">
        <v>50</v>
      </c>
      <c r="K428" s="20" t="s">
        <v>12</v>
      </c>
      <c r="L428">
        <v>1010</v>
      </c>
      <c r="M428" s="20" t="s">
        <v>49</v>
      </c>
      <c r="N428" s="20" t="s">
        <v>14</v>
      </c>
      <c r="O428">
        <v>0.80649999999999999</v>
      </c>
      <c r="P428">
        <v>814.57</v>
      </c>
      <c r="Q428">
        <v>32.925199999999997</v>
      </c>
      <c r="R428" s="7">
        <v>0.80649899999999997</v>
      </c>
      <c r="S428" s="1">
        <v>814.56999499999995</v>
      </c>
      <c r="T428" s="20" t="s">
        <v>314</v>
      </c>
      <c r="U428" s="7">
        <v>32.925199999999997</v>
      </c>
      <c r="V428" s="1">
        <v>26819.88</v>
      </c>
      <c r="W428">
        <v>2026</v>
      </c>
    </row>
    <row r="429" spans="1:23" hidden="1" x14ac:dyDescent="0.25">
      <c r="A429">
        <v>72036183</v>
      </c>
      <c r="B429" s="2">
        <v>46142</v>
      </c>
      <c r="C429" s="20" t="s">
        <v>2537</v>
      </c>
      <c r="D429" s="20" t="s">
        <v>9</v>
      </c>
      <c r="E429" s="20" t="s">
        <v>10</v>
      </c>
      <c r="F429" s="20" t="s">
        <v>7495</v>
      </c>
      <c r="G429" s="20" t="s">
        <v>7496</v>
      </c>
      <c r="H429" s="20" t="s">
        <v>3859</v>
      </c>
      <c r="I429" s="20" t="s">
        <v>3860</v>
      </c>
      <c r="J429" s="20" t="s">
        <v>50</v>
      </c>
      <c r="K429" s="20" t="s">
        <v>12</v>
      </c>
      <c r="L429">
        <v>1620</v>
      </c>
      <c r="M429" s="20" t="s">
        <v>49</v>
      </c>
      <c r="N429" s="20" t="s">
        <v>14</v>
      </c>
      <c r="O429">
        <v>0.75370000000000004</v>
      </c>
      <c r="P429">
        <v>1220.9939999999999</v>
      </c>
      <c r="Q429">
        <v>32.925199999999997</v>
      </c>
      <c r="R429" s="7">
        <v>0.75369900000000001</v>
      </c>
      <c r="S429" s="1">
        <v>1220.9939489999999</v>
      </c>
      <c r="T429" s="20" t="s">
        <v>314</v>
      </c>
      <c r="U429" s="7">
        <v>32.925199999999997</v>
      </c>
      <c r="V429" s="1">
        <v>40201.47</v>
      </c>
      <c r="W429">
        <v>2026</v>
      </c>
    </row>
    <row r="430" spans="1:23" hidden="1" x14ac:dyDescent="0.25">
      <c r="A430">
        <v>72036026</v>
      </c>
      <c r="B430" s="2">
        <v>46142</v>
      </c>
      <c r="C430" s="20" t="s">
        <v>2537</v>
      </c>
      <c r="D430" s="20" t="s">
        <v>9</v>
      </c>
      <c r="E430" s="20" t="s">
        <v>10</v>
      </c>
      <c r="F430" s="20" t="s">
        <v>7495</v>
      </c>
      <c r="G430" s="20" t="s">
        <v>7496</v>
      </c>
      <c r="H430" s="20" t="s">
        <v>3863</v>
      </c>
      <c r="I430" s="20" t="s">
        <v>3864</v>
      </c>
      <c r="J430" s="20" t="s">
        <v>50</v>
      </c>
      <c r="K430" s="20" t="s">
        <v>12</v>
      </c>
      <c r="L430">
        <v>880</v>
      </c>
      <c r="M430" s="20" t="s">
        <v>49</v>
      </c>
      <c r="N430" s="20" t="s">
        <v>14</v>
      </c>
      <c r="O430">
        <v>0.80649999999999999</v>
      </c>
      <c r="P430">
        <v>709.72</v>
      </c>
      <c r="Q430">
        <v>32.925199999999997</v>
      </c>
      <c r="R430" s="7">
        <v>0.80649899999999997</v>
      </c>
      <c r="S430" s="1">
        <v>709.71991000000003</v>
      </c>
      <c r="T430" s="20" t="s">
        <v>314</v>
      </c>
      <c r="U430" s="7">
        <v>32.925199999999997</v>
      </c>
      <c r="V430" s="1">
        <v>23367.67</v>
      </c>
      <c r="W430">
        <v>2026</v>
      </c>
    </row>
    <row r="431" spans="1:23" hidden="1" x14ac:dyDescent="0.25">
      <c r="A431">
        <v>72036332</v>
      </c>
      <c r="B431" s="2">
        <v>46142</v>
      </c>
      <c r="C431" s="20" t="s">
        <v>2537</v>
      </c>
      <c r="D431" s="20" t="s">
        <v>9</v>
      </c>
      <c r="E431" s="20" t="s">
        <v>10</v>
      </c>
      <c r="F431" s="20" t="s">
        <v>7495</v>
      </c>
      <c r="G431" s="20" t="s">
        <v>7496</v>
      </c>
      <c r="H431" s="20" t="s">
        <v>2612</v>
      </c>
      <c r="I431" s="20" t="s">
        <v>2613</v>
      </c>
      <c r="J431" s="20" t="s">
        <v>50</v>
      </c>
      <c r="K431" s="20" t="s">
        <v>12</v>
      </c>
      <c r="L431">
        <v>2020</v>
      </c>
      <c r="M431" s="20" t="s">
        <v>49</v>
      </c>
      <c r="N431" s="20" t="s">
        <v>14</v>
      </c>
      <c r="O431">
        <v>0.55530000000000002</v>
      </c>
      <c r="P431">
        <v>1121.7059999999999</v>
      </c>
      <c r="Q431">
        <v>32.925199999999997</v>
      </c>
      <c r="R431" s="7">
        <v>0.55529899999999999</v>
      </c>
      <c r="S431" s="1">
        <v>1121.705866</v>
      </c>
      <c r="T431" s="20" t="s">
        <v>314</v>
      </c>
      <c r="U431" s="7">
        <v>32.925199999999997</v>
      </c>
      <c r="V431" s="1">
        <v>36932.39</v>
      </c>
      <c r="W431">
        <v>2026</v>
      </c>
    </row>
    <row r="432" spans="1:23" hidden="1" x14ac:dyDescent="0.25">
      <c r="A432">
        <v>72036185</v>
      </c>
      <c r="B432" s="2">
        <v>46142</v>
      </c>
      <c r="C432" s="20" t="s">
        <v>2537</v>
      </c>
      <c r="D432" s="20" t="s">
        <v>9</v>
      </c>
      <c r="E432" s="20" t="s">
        <v>10</v>
      </c>
      <c r="F432" s="20" t="s">
        <v>7495</v>
      </c>
      <c r="G432" s="20" t="s">
        <v>7496</v>
      </c>
      <c r="H432" s="20" t="s">
        <v>3855</v>
      </c>
      <c r="I432" s="20" t="s">
        <v>3856</v>
      </c>
      <c r="J432" s="20" t="s">
        <v>50</v>
      </c>
      <c r="K432" s="20" t="s">
        <v>12</v>
      </c>
      <c r="L432">
        <v>500</v>
      </c>
      <c r="M432" s="20" t="s">
        <v>49</v>
      </c>
      <c r="N432" s="20" t="s">
        <v>14</v>
      </c>
      <c r="O432">
        <v>0.80649999999999999</v>
      </c>
      <c r="P432">
        <v>403.25</v>
      </c>
      <c r="Q432">
        <v>32.925199999999997</v>
      </c>
      <c r="R432" s="7">
        <v>0.80649899999999997</v>
      </c>
      <c r="S432" s="1">
        <v>403.25009399999999</v>
      </c>
      <c r="T432" s="20" t="s">
        <v>314</v>
      </c>
      <c r="U432" s="7">
        <v>32.925199999999997</v>
      </c>
      <c r="V432" s="1">
        <v>13277.09</v>
      </c>
      <c r="W432">
        <v>2026</v>
      </c>
    </row>
    <row r="433" spans="1:23" hidden="1" x14ac:dyDescent="0.25">
      <c r="A433">
        <v>72036250</v>
      </c>
      <c r="B433" s="2">
        <v>46142</v>
      </c>
      <c r="C433" s="20" t="s">
        <v>2537</v>
      </c>
      <c r="D433" s="20" t="s">
        <v>9</v>
      </c>
      <c r="E433" s="20" t="s">
        <v>10</v>
      </c>
      <c r="F433" s="20" t="s">
        <v>7495</v>
      </c>
      <c r="G433" s="20" t="s">
        <v>7496</v>
      </c>
      <c r="H433" s="20" t="s">
        <v>2651</v>
      </c>
      <c r="I433" s="20" t="s">
        <v>2652</v>
      </c>
      <c r="J433" s="20" t="s">
        <v>50</v>
      </c>
      <c r="K433" s="20" t="s">
        <v>12</v>
      </c>
      <c r="L433">
        <v>1120</v>
      </c>
      <c r="M433" s="20" t="s">
        <v>49</v>
      </c>
      <c r="N433" s="20" t="s">
        <v>14</v>
      </c>
      <c r="O433">
        <v>0.80649999999999999</v>
      </c>
      <c r="P433">
        <v>903.28</v>
      </c>
      <c r="Q433">
        <v>32.925199999999997</v>
      </c>
      <c r="R433" s="7">
        <v>0.80649899999999997</v>
      </c>
      <c r="S433" s="1">
        <v>903.27985799999999</v>
      </c>
      <c r="T433" s="20" t="s">
        <v>314</v>
      </c>
      <c r="U433" s="7">
        <v>32.925199999999997</v>
      </c>
      <c r="V433" s="1">
        <v>29740.67</v>
      </c>
      <c r="W433">
        <v>2026</v>
      </c>
    </row>
    <row r="434" spans="1:23" hidden="1" x14ac:dyDescent="0.25">
      <c r="A434">
        <v>72036257</v>
      </c>
      <c r="B434" s="2">
        <v>46142</v>
      </c>
      <c r="C434" s="20" t="s">
        <v>2537</v>
      </c>
      <c r="D434" s="20" t="s">
        <v>9</v>
      </c>
      <c r="E434" s="20" t="s">
        <v>10</v>
      </c>
      <c r="F434" s="20" t="s">
        <v>7495</v>
      </c>
      <c r="G434" s="20" t="s">
        <v>7496</v>
      </c>
      <c r="H434" s="20" t="s">
        <v>3865</v>
      </c>
      <c r="I434" s="20" t="s">
        <v>3866</v>
      </c>
      <c r="J434" s="20" t="s">
        <v>50</v>
      </c>
      <c r="K434" s="20" t="s">
        <v>12</v>
      </c>
      <c r="L434">
        <v>240</v>
      </c>
      <c r="M434" s="20" t="s">
        <v>49</v>
      </c>
      <c r="N434" s="20" t="s">
        <v>14</v>
      </c>
      <c r="O434">
        <v>0.80649999999999999</v>
      </c>
      <c r="P434">
        <v>193.56</v>
      </c>
      <c r="Q434">
        <v>32.925199999999997</v>
      </c>
      <c r="R434" s="7">
        <v>0.80649899999999997</v>
      </c>
      <c r="S434" s="1">
        <v>193.55994799999999</v>
      </c>
      <c r="T434" s="20" t="s">
        <v>314</v>
      </c>
      <c r="U434" s="7">
        <v>32.925199999999997</v>
      </c>
      <c r="V434" s="1">
        <v>6373</v>
      </c>
      <c r="W434">
        <v>2026</v>
      </c>
    </row>
    <row r="435" spans="1:23" hidden="1" x14ac:dyDescent="0.25">
      <c r="A435">
        <v>72036328</v>
      </c>
      <c r="B435" s="2">
        <v>46142</v>
      </c>
      <c r="C435" s="20" t="s">
        <v>2537</v>
      </c>
      <c r="D435" s="20" t="s">
        <v>9</v>
      </c>
      <c r="E435" s="20" t="s">
        <v>10</v>
      </c>
      <c r="F435" s="20" t="s">
        <v>7495</v>
      </c>
      <c r="G435" s="20" t="s">
        <v>7496</v>
      </c>
      <c r="H435" s="20" t="s">
        <v>2653</v>
      </c>
      <c r="I435" s="20" t="s">
        <v>2654</v>
      </c>
      <c r="J435" s="20" t="s">
        <v>50</v>
      </c>
      <c r="K435" s="20" t="s">
        <v>12</v>
      </c>
      <c r="L435">
        <v>2020</v>
      </c>
      <c r="M435" s="20" t="s">
        <v>49</v>
      </c>
      <c r="N435" s="20" t="s">
        <v>14</v>
      </c>
      <c r="O435">
        <v>0.51570000000000005</v>
      </c>
      <c r="P435">
        <v>1041.7139999999999</v>
      </c>
      <c r="Q435">
        <v>32.925199999999997</v>
      </c>
      <c r="R435" s="7">
        <v>0.51570000000000005</v>
      </c>
      <c r="S435" s="1">
        <v>1041.713945</v>
      </c>
      <c r="T435" s="20" t="s">
        <v>314</v>
      </c>
      <c r="U435" s="7">
        <v>32.925199999999997</v>
      </c>
      <c r="V435" s="1">
        <v>34298.639999999999</v>
      </c>
      <c r="W435">
        <v>2026</v>
      </c>
    </row>
    <row r="436" spans="1:23" hidden="1" x14ac:dyDescent="0.25">
      <c r="A436">
        <v>72036354</v>
      </c>
      <c r="B436" s="2">
        <v>46142</v>
      </c>
      <c r="C436" s="20" t="s">
        <v>2537</v>
      </c>
      <c r="D436" s="20" t="s">
        <v>9</v>
      </c>
      <c r="E436" s="20" t="s">
        <v>10</v>
      </c>
      <c r="F436" s="20" t="s">
        <v>7495</v>
      </c>
      <c r="G436" s="20" t="s">
        <v>7496</v>
      </c>
      <c r="H436" s="20" t="s">
        <v>7497</v>
      </c>
      <c r="I436" s="20" t="s">
        <v>7498</v>
      </c>
      <c r="J436" s="20" t="s">
        <v>50</v>
      </c>
      <c r="K436" s="20" t="s">
        <v>12</v>
      </c>
      <c r="L436">
        <v>1010</v>
      </c>
      <c r="M436" s="20" t="s">
        <v>49</v>
      </c>
      <c r="N436" s="20" t="s">
        <v>14</v>
      </c>
      <c r="O436">
        <v>0.75370000000000004</v>
      </c>
      <c r="P436">
        <v>761.23699999999997</v>
      </c>
      <c r="Q436">
        <v>32.925199999999997</v>
      </c>
      <c r="R436" s="7">
        <v>0.75369900000000001</v>
      </c>
      <c r="S436" s="1">
        <v>761.236985</v>
      </c>
      <c r="T436" s="20" t="s">
        <v>314</v>
      </c>
      <c r="U436" s="7">
        <v>32.925199999999997</v>
      </c>
      <c r="V436" s="1">
        <v>25063.88</v>
      </c>
      <c r="W436">
        <v>2026</v>
      </c>
    </row>
    <row r="437" spans="1:23" hidden="1" x14ac:dyDescent="0.25">
      <c r="A437">
        <v>72036362</v>
      </c>
      <c r="B437" s="2">
        <v>46142</v>
      </c>
      <c r="C437" s="20" t="s">
        <v>2537</v>
      </c>
      <c r="D437" s="20" t="s">
        <v>9</v>
      </c>
      <c r="E437" s="20" t="s">
        <v>10</v>
      </c>
      <c r="F437" s="20" t="s">
        <v>7495</v>
      </c>
      <c r="G437" s="20" t="s">
        <v>7496</v>
      </c>
      <c r="H437" s="20" t="s">
        <v>3865</v>
      </c>
      <c r="I437" s="20" t="s">
        <v>3866</v>
      </c>
      <c r="J437" s="20" t="s">
        <v>50</v>
      </c>
      <c r="K437" s="20" t="s">
        <v>12</v>
      </c>
      <c r="L437">
        <v>1010</v>
      </c>
      <c r="M437" s="20" t="s">
        <v>49</v>
      </c>
      <c r="N437" s="20" t="s">
        <v>14</v>
      </c>
      <c r="O437">
        <v>0.80649999999999999</v>
      </c>
      <c r="P437">
        <v>814.57</v>
      </c>
      <c r="Q437">
        <v>32.925199999999997</v>
      </c>
      <c r="R437" s="7">
        <v>0.80649899999999997</v>
      </c>
      <c r="S437" s="1">
        <v>814.56999499999995</v>
      </c>
      <c r="T437" s="20" t="s">
        <v>314</v>
      </c>
      <c r="U437" s="7">
        <v>32.925199999999997</v>
      </c>
      <c r="V437" s="1">
        <v>26819.88</v>
      </c>
      <c r="W437">
        <v>2026</v>
      </c>
    </row>
    <row r="438" spans="1:23" hidden="1" x14ac:dyDescent="0.25">
      <c r="A438">
        <v>72036111</v>
      </c>
      <c r="B438" s="2">
        <v>46142</v>
      </c>
      <c r="C438" s="20" t="s">
        <v>2537</v>
      </c>
      <c r="D438" s="20" t="s">
        <v>9</v>
      </c>
      <c r="E438" s="20" t="s">
        <v>10</v>
      </c>
      <c r="F438" s="20" t="s">
        <v>7495</v>
      </c>
      <c r="G438" s="20" t="s">
        <v>7496</v>
      </c>
      <c r="H438" s="20" t="s">
        <v>3821</v>
      </c>
      <c r="I438" s="20" t="s">
        <v>3822</v>
      </c>
      <c r="J438" s="20" t="s">
        <v>50</v>
      </c>
      <c r="K438" s="20" t="s">
        <v>12</v>
      </c>
      <c r="L438">
        <v>2120</v>
      </c>
      <c r="M438" s="20" t="s">
        <v>49</v>
      </c>
      <c r="N438" s="20" t="s">
        <v>14</v>
      </c>
      <c r="O438">
        <v>0.80649999999999999</v>
      </c>
      <c r="P438">
        <v>1709.78</v>
      </c>
      <c r="Q438">
        <v>32.925199999999997</v>
      </c>
      <c r="R438" s="7">
        <v>0.80649899999999997</v>
      </c>
      <c r="S438" s="1">
        <v>1709.7800460000001</v>
      </c>
      <c r="T438" s="20" t="s">
        <v>314</v>
      </c>
      <c r="U438" s="7">
        <v>32.925199999999997</v>
      </c>
      <c r="V438" s="1">
        <v>56294.85</v>
      </c>
      <c r="W438">
        <v>2026</v>
      </c>
    </row>
    <row r="439" spans="1:23" hidden="1" x14ac:dyDescent="0.25">
      <c r="A439">
        <v>72036255</v>
      </c>
      <c r="B439" s="2">
        <v>46142</v>
      </c>
      <c r="C439" s="20" t="s">
        <v>2537</v>
      </c>
      <c r="D439" s="20" t="s">
        <v>9</v>
      </c>
      <c r="E439" s="20" t="s">
        <v>10</v>
      </c>
      <c r="F439" s="20" t="s">
        <v>7495</v>
      </c>
      <c r="G439" s="20" t="s">
        <v>7496</v>
      </c>
      <c r="H439" s="20" t="s">
        <v>2651</v>
      </c>
      <c r="I439" s="20" t="s">
        <v>2652</v>
      </c>
      <c r="J439" s="20" t="s">
        <v>50</v>
      </c>
      <c r="K439" s="20" t="s">
        <v>12</v>
      </c>
      <c r="L439">
        <v>1620</v>
      </c>
      <c r="M439" s="20" t="s">
        <v>49</v>
      </c>
      <c r="N439" s="20" t="s">
        <v>14</v>
      </c>
      <c r="O439">
        <v>0.80649999999999999</v>
      </c>
      <c r="P439">
        <v>1306.53</v>
      </c>
      <c r="Q439">
        <v>32.925199999999997</v>
      </c>
      <c r="R439" s="7">
        <v>0.80649899999999997</v>
      </c>
      <c r="S439" s="1">
        <v>1306.5299520000001</v>
      </c>
      <c r="T439" s="20" t="s">
        <v>314</v>
      </c>
      <c r="U439" s="7">
        <v>32.925199999999997</v>
      </c>
      <c r="V439" s="1">
        <v>43017.760000000002</v>
      </c>
      <c r="W439">
        <v>2026</v>
      </c>
    </row>
    <row r="440" spans="1:23" hidden="1" x14ac:dyDescent="0.25">
      <c r="A440">
        <v>72036319</v>
      </c>
      <c r="B440" s="2">
        <v>46142</v>
      </c>
      <c r="C440" s="20" t="s">
        <v>2537</v>
      </c>
      <c r="D440" s="20" t="s">
        <v>9</v>
      </c>
      <c r="E440" s="20" t="s">
        <v>10</v>
      </c>
      <c r="F440" s="20" t="s">
        <v>7495</v>
      </c>
      <c r="G440" s="20" t="s">
        <v>7496</v>
      </c>
      <c r="H440" s="20" t="s">
        <v>2642</v>
      </c>
      <c r="I440" s="20" t="s">
        <v>2643</v>
      </c>
      <c r="J440" s="20" t="s">
        <v>50</v>
      </c>
      <c r="K440" s="20" t="s">
        <v>12</v>
      </c>
      <c r="L440">
        <v>2550</v>
      </c>
      <c r="M440" s="20" t="s">
        <v>49</v>
      </c>
      <c r="N440" s="20" t="s">
        <v>14</v>
      </c>
      <c r="O440">
        <v>0.51570000000000005</v>
      </c>
      <c r="P440">
        <v>1315.04</v>
      </c>
      <c r="Q440">
        <v>32.925199999999997</v>
      </c>
      <c r="R440" s="7">
        <v>0.51570000000000005</v>
      </c>
      <c r="S440" s="1">
        <v>1315.0401509999999</v>
      </c>
      <c r="T440" s="20" t="s">
        <v>314</v>
      </c>
      <c r="U440" s="7">
        <v>32.925199999999997</v>
      </c>
      <c r="V440" s="1">
        <v>43297.96</v>
      </c>
      <c r="W440">
        <v>2026</v>
      </c>
    </row>
    <row r="441" spans="1:23" hidden="1" x14ac:dyDescent="0.25">
      <c r="A441">
        <v>72036178</v>
      </c>
      <c r="B441" s="2">
        <v>46142</v>
      </c>
      <c r="C441" s="20" t="s">
        <v>2537</v>
      </c>
      <c r="D441" s="20" t="s">
        <v>9</v>
      </c>
      <c r="E441" s="20" t="s">
        <v>10</v>
      </c>
      <c r="F441" s="20" t="s">
        <v>7495</v>
      </c>
      <c r="G441" s="20" t="s">
        <v>7496</v>
      </c>
      <c r="H441" s="20" t="s">
        <v>3859</v>
      </c>
      <c r="I441" s="20" t="s">
        <v>3860</v>
      </c>
      <c r="J441" s="20" t="s">
        <v>50</v>
      </c>
      <c r="K441" s="20" t="s">
        <v>12</v>
      </c>
      <c r="L441">
        <v>1010</v>
      </c>
      <c r="M441" s="20" t="s">
        <v>49</v>
      </c>
      <c r="N441" s="20" t="s">
        <v>14</v>
      </c>
      <c r="O441">
        <v>0.75370000000000004</v>
      </c>
      <c r="P441">
        <v>761.23699999999997</v>
      </c>
      <c r="Q441">
        <v>32.925199999999997</v>
      </c>
      <c r="R441" s="7">
        <v>0.75369900000000001</v>
      </c>
      <c r="S441" s="1">
        <v>761.236985</v>
      </c>
      <c r="T441" s="20" t="s">
        <v>314</v>
      </c>
      <c r="U441" s="7">
        <v>32.925199999999997</v>
      </c>
      <c r="V441" s="1">
        <v>25063.88</v>
      </c>
      <c r="W441">
        <v>2026</v>
      </c>
    </row>
    <row r="442" spans="1:23" hidden="1" x14ac:dyDescent="0.25">
      <c r="A442">
        <v>72036190</v>
      </c>
      <c r="B442" s="2">
        <v>46142</v>
      </c>
      <c r="C442" s="20" t="s">
        <v>2537</v>
      </c>
      <c r="D442" s="20" t="s">
        <v>9</v>
      </c>
      <c r="E442" s="20" t="s">
        <v>10</v>
      </c>
      <c r="F442" s="20" t="s">
        <v>7495</v>
      </c>
      <c r="G442" s="20" t="s">
        <v>7496</v>
      </c>
      <c r="H442" s="20" t="s">
        <v>3855</v>
      </c>
      <c r="I442" s="20" t="s">
        <v>3856</v>
      </c>
      <c r="J442" s="20" t="s">
        <v>50</v>
      </c>
      <c r="K442" s="20" t="s">
        <v>12</v>
      </c>
      <c r="L442">
        <v>1420</v>
      </c>
      <c r="M442" s="20" t="s">
        <v>49</v>
      </c>
      <c r="N442" s="20" t="s">
        <v>14</v>
      </c>
      <c r="O442">
        <v>0.80649999999999999</v>
      </c>
      <c r="P442">
        <v>1145.23</v>
      </c>
      <c r="Q442">
        <v>32.925199999999997</v>
      </c>
      <c r="R442" s="7">
        <v>0.80649899999999997</v>
      </c>
      <c r="S442" s="1">
        <v>1145.2300969999999</v>
      </c>
      <c r="T442" s="20" t="s">
        <v>314</v>
      </c>
      <c r="U442" s="7">
        <v>32.925199999999997</v>
      </c>
      <c r="V442" s="1">
        <v>37706.93</v>
      </c>
      <c r="W442">
        <v>2026</v>
      </c>
    </row>
    <row r="443" spans="1:23" hidden="1" x14ac:dyDescent="0.25">
      <c r="A443">
        <v>72036262</v>
      </c>
      <c r="B443" s="2">
        <v>46142</v>
      </c>
      <c r="C443" s="20" t="s">
        <v>2537</v>
      </c>
      <c r="D443" s="20" t="s">
        <v>9</v>
      </c>
      <c r="E443" s="20" t="s">
        <v>10</v>
      </c>
      <c r="F443" s="20" t="s">
        <v>7495</v>
      </c>
      <c r="G443" s="20" t="s">
        <v>7496</v>
      </c>
      <c r="H443" s="20" t="s">
        <v>3865</v>
      </c>
      <c r="I443" s="20" t="s">
        <v>3866</v>
      </c>
      <c r="J443" s="20" t="s">
        <v>50</v>
      </c>
      <c r="K443" s="20" t="s">
        <v>12</v>
      </c>
      <c r="L443">
        <v>1420</v>
      </c>
      <c r="M443" s="20" t="s">
        <v>49</v>
      </c>
      <c r="N443" s="20" t="s">
        <v>14</v>
      </c>
      <c r="O443">
        <v>0.80649999999999999</v>
      </c>
      <c r="P443">
        <v>1145.23</v>
      </c>
      <c r="Q443">
        <v>32.925199999999997</v>
      </c>
      <c r="R443" s="7">
        <v>0.80649899999999997</v>
      </c>
      <c r="S443" s="1">
        <v>1145.2300969999999</v>
      </c>
      <c r="T443" s="20" t="s">
        <v>314</v>
      </c>
      <c r="U443" s="7">
        <v>32.925199999999997</v>
      </c>
      <c r="V443" s="1">
        <v>37706.93</v>
      </c>
      <c r="W443">
        <v>2026</v>
      </c>
    </row>
    <row r="444" spans="1:23" hidden="1" x14ac:dyDescent="0.25">
      <c r="A444">
        <v>72036261</v>
      </c>
      <c r="B444" s="2">
        <v>46142</v>
      </c>
      <c r="C444" s="20" t="s">
        <v>2537</v>
      </c>
      <c r="D444" s="20" t="s">
        <v>9</v>
      </c>
      <c r="E444" s="20" t="s">
        <v>10</v>
      </c>
      <c r="F444" s="20" t="s">
        <v>7495</v>
      </c>
      <c r="G444" s="20" t="s">
        <v>7496</v>
      </c>
      <c r="H444" s="20" t="s">
        <v>3867</v>
      </c>
      <c r="I444" s="20" t="s">
        <v>3868</v>
      </c>
      <c r="J444" s="20" t="s">
        <v>50</v>
      </c>
      <c r="K444" s="20" t="s">
        <v>12</v>
      </c>
      <c r="L444">
        <v>430</v>
      </c>
      <c r="M444" s="20" t="s">
        <v>49</v>
      </c>
      <c r="N444" s="20" t="s">
        <v>14</v>
      </c>
      <c r="O444">
        <v>0.75370000000000004</v>
      </c>
      <c r="P444">
        <v>324.09100000000001</v>
      </c>
      <c r="Q444">
        <v>32.925199999999997</v>
      </c>
      <c r="R444" s="7">
        <v>0.75369900000000001</v>
      </c>
      <c r="S444" s="1">
        <v>324.09096899999997</v>
      </c>
      <c r="T444" s="20" t="s">
        <v>314</v>
      </c>
      <c r="U444" s="7">
        <v>32.925199999999997</v>
      </c>
      <c r="V444" s="1">
        <v>10670.76</v>
      </c>
      <c r="W444">
        <v>2026</v>
      </c>
    </row>
    <row r="445" spans="1:23" hidden="1" x14ac:dyDescent="0.25">
      <c r="A445">
        <v>72036359</v>
      </c>
      <c r="B445" s="2">
        <v>46142</v>
      </c>
      <c r="C445" s="20" t="s">
        <v>2537</v>
      </c>
      <c r="D445" s="20" t="s">
        <v>9</v>
      </c>
      <c r="E445" s="20" t="s">
        <v>10</v>
      </c>
      <c r="F445" s="20" t="s">
        <v>7495</v>
      </c>
      <c r="G445" s="20" t="s">
        <v>7496</v>
      </c>
      <c r="H445" s="20" t="s">
        <v>3865</v>
      </c>
      <c r="I445" s="20" t="s">
        <v>3866</v>
      </c>
      <c r="J445" s="20" t="s">
        <v>50</v>
      </c>
      <c r="K445" s="20" t="s">
        <v>12</v>
      </c>
      <c r="L445">
        <v>1010</v>
      </c>
      <c r="M445" s="20" t="s">
        <v>49</v>
      </c>
      <c r="N445" s="20" t="s">
        <v>14</v>
      </c>
      <c r="O445">
        <v>0.80649999999999999</v>
      </c>
      <c r="P445">
        <v>814.57</v>
      </c>
      <c r="Q445">
        <v>32.925199999999997</v>
      </c>
      <c r="R445" s="7">
        <v>0.80649899999999997</v>
      </c>
      <c r="S445" s="1">
        <v>814.56999499999995</v>
      </c>
      <c r="T445" s="20" t="s">
        <v>314</v>
      </c>
      <c r="U445" s="7">
        <v>32.925199999999997</v>
      </c>
      <c r="V445" s="1">
        <v>26819.88</v>
      </c>
      <c r="W445">
        <v>2026</v>
      </c>
    </row>
    <row r="446" spans="1:23" hidden="1" x14ac:dyDescent="0.25">
      <c r="A446">
        <v>72036360</v>
      </c>
      <c r="B446" s="2">
        <v>46142</v>
      </c>
      <c r="C446" s="20" t="s">
        <v>2537</v>
      </c>
      <c r="D446" s="20" t="s">
        <v>9</v>
      </c>
      <c r="E446" s="20" t="s">
        <v>10</v>
      </c>
      <c r="F446" s="20" t="s">
        <v>7495</v>
      </c>
      <c r="G446" s="20" t="s">
        <v>7496</v>
      </c>
      <c r="H446" s="20" t="s">
        <v>3853</v>
      </c>
      <c r="I446" s="20" t="s">
        <v>3854</v>
      </c>
      <c r="J446" s="20" t="s">
        <v>50</v>
      </c>
      <c r="K446" s="20" t="s">
        <v>12</v>
      </c>
      <c r="L446">
        <v>1010</v>
      </c>
      <c r="M446" s="20" t="s">
        <v>49</v>
      </c>
      <c r="N446" s="20" t="s">
        <v>14</v>
      </c>
      <c r="O446">
        <v>0.80649999999999999</v>
      </c>
      <c r="P446">
        <v>814.57</v>
      </c>
      <c r="Q446">
        <v>32.925199999999997</v>
      </c>
      <c r="R446" s="7">
        <v>0.80649899999999997</v>
      </c>
      <c r="S446" s="1">
        <v>814.56999499999995</v>
      </c>
      <c r="T446" s="20" t="s">
        <v>314</v>
      </c>
      <c r="U446" s="7">
        <v>32.925199999999997</v>
      </c>
      <c r="V446" s="1">
        <v>26819.88</v>
      </c>
      <c r="W446">
        <v>2026</v>
      </c>
    </row>
    <row r="447" spans="1:23" hidden="1" x14ac:dyDescent="0.25">
      <c r="A447">
        <v>72036173</v>
      </c>
      <c r="B447" s="2">
        <v>46142</v>
      </c>
      <c r="C447" s="20" t="s">
        <v>2537</v>
      </c>
      <c r="D447" s="20" t="s">
        <v>9</v>
      </c>
      <c r="E447" s="20" t="s">
        <v>10</v>
      </c>
      <c r="F447" s="20" t="s">
        <v>7495</v>
      </c>
      <c r="G447" s="20" t="s">
        <v>7496</v>
      </c>
      <c r="H447" s="20" t="s">
        <v>3859</v>
      </c>
      <c r="I447" s="20" t="s">
        <v>3860</v>
      </c>
      <c r="J447" s="20" t="s">
        <v>50</v>
      </c>
      <c r="K447" s="20" t="s">
        <v>12</v>
      </c>
      <c r="L447">
        <v>610</v>
      </c>
      <c r="M447" s="20" t="s">
        <v>49</v>
      </c>
      <c r="N447" s="20" t="s">
        <v>14</v>
      </c>
      <c r="O447">
        <v>0.75370000000000004</v>
      </c>
      <c r="P447">
        <v>459.75700000000001</v>
      </c>
      <c r="Q447">
        <v>32.925199999999997</v>
      </c>
      <c r="R447" s="7">
        <v>0.75369900000000001</v>
      </c>
      <c r="S447" s="1">
        <v>459.75696399999998</v>
      </c>
      <c r="T447" s="20" t="s">
        <v>314</v>
      </c>
      <c r="U447" s="7">
        <v>32.925199999999997</v>
      </c>
      <c r="V447" s="1">
        <v>15137.59</v>
      </c>
      <c r="W447">
        <v>2026</v>
      </c>
    </row>
    <row r="448" spans="1:23" hidden="1" x14ac:dyDescent="0.25">
      <c r="A448">
        <v>72036260</v>
      </c>
      <c r="B448" s="2">
        <v>46142</v>
      </c>
      <c r="C448" s="20" t="s">
        <v>2537</v>
      </c>
      <c r="D448" s="20" t="s">
        <v>9</v>
      </c>
      <c r="E448" s="20" t="s">
        <v>10</v>
      </c>
      <c r="F448" s="20" t="s">
        <v>7495</v>
      </c>
      <c r="G448" s="20" t="s">
        <v>7496</v>
      </c>
      <c r="H448" s="20" t="s">
        <v>2651</v>
      </c>
      <c r="I448" s="20" t="s">
        <v>2652</v>
      </c>
      <c r="J448" s="20" t="s">
        <v>50</v>
      </c>
      <c r="K448" s="20" t="s">
        <v>12</v>
      </c>
      <c r="L448">
        <v>1420</v>
      </c>
      <c r="M448" s="20" t="s">
        <v>49</v>
      </c>
      <c r="N448" s="20" t="s">
        <v>14</v>
      </c>
      <c r="O448">
        <v>0.80649999999999999</v>
      </c>
      <c r="P448">
        <v>1145.23</v>
      </c>
      <c r="Q448">
        <v>32.925199999999997</v>
      </c>
      <c r="R448" s="7">
        <v>0.80649899999999997</v>
      </c>
      <c r="S448" s="1">
        <v>1145.2300969999999</v>
      </c>
      <c r="T448" s="20" t="s">
        <v>314</v>
      </c>
      <c r="U448" s="7">
        <v>32.925199999999997</v>
      </c>
      <c r="V448" s="1">
        <v>37706.93</v>
      </c>
      <c r="W448">
        <v>2026</v>
      </c>
    </row>
    <row r="449" spans="1:23" hidden="1" x14ac:dyDescent="0.25">
      <c r="A449">
        <v>72036314</v>
      </c>
      <c r="B449" s="2">
        <v>46142</v>
      </c>
      <c r="C449" s="20" t="s">
        <v>2537</v>
      </c>
      <c r="D449" s="20" t="s">
        <v>9</v>
      </c>
      <c r="E449" s="20" t="s">
        <v>10</v>
      </c>
      <c r="F449" s="20" t="s">
        <v>7495</v>
      </c>
      <c r="G449" s="20" t="s">
        <v>7496</v>
      </c>
      <c r="H449" s="20" t="s">
        <v>2642</v>
      </c>
      <c r="I449" s="20" t="s">
        <v>2643</v>
      </c>
      <c r="J449" s="20" t="s">
        <v>50</v>
      </c>
      <c r="K449" s="20" t="s">
        <v>12</v>
      </c>
      <c r="L449">
        <v>1920</v>
      </c>
      <c r="M449" s="20" t="s">
        <v>49</v>
      </c>
      <c r="N449" s="20" t="s">
        <v>14</v>
      </c>
      <c r="O449">
        <v>0.51570000000000005</v>
      </c>
      <c r="P449">
        <v>990.14400000000001</v>
      </c>
      <c r="Q449">
        <v>32.925199999999997</v>
      </c>
      <c r="R449" s="7">
        <v>0.51570000000000005</v>
      </c>
      <c r="S449" s="1">
        <v>990.14402299999995</v>
      </c>
      <c r="T449" s="20" t="s">
        <v>314</v>
      </c>
      <c r="U449" s="7">
        <v>32.925199999999997</v>
      </c>
      <c r="V449" s="1">
        <v>32600.69</v>
      </c>
      <c r="W449">
        <v>2026</v>
      </c>
    </row>
    <row r="450" spans="1:23" hidden="1" x14ac:dyDescent="0.25">
      <c r="A450">
        <v>72036327</v>
      </c>
      <c r="B450" s="2">
        <v>46142</v>
      </c>
      <c r="C450" s="20" t="s">
        <v>2537</v>
      </c>
      <c r="D450" s="20" t="s">
        <v>9</v>
      </c>
      <c r="E450" s="20" t="s">
        <v>10</v>
      </c>
      <c r="F450" s="20" t="s">
        <v>7495</v>
      </c>
      <c r="G450" s="20" t="s">
        <v>7496</v>
      </c>
      <c r="H450" s="20" t="s">
        <v>2612</v>
      </c>
      <c r="I450" s="20" t="s">
        <v>2613</v>
      </c>
      <c r="J450" s="20" t="s">
        <v>50</v>
      </c>
      <c r="K450" s="20" t="s">
        <v>12</v>
      </c>
      <c r="L450">
        <v>2550</v>
      </c>
      <c r="M450" s="20" t="s">
        <v>49</v>
      </c>
      <c r="N450" s="20" t="s">
        <v>14</v>
      </c>
      <c r="O450">
        <v>0.55530000000000002</v>
      </c>
      <c r="P450">
        <v>1416.02</v>
      </c>
      <c r="Q450">
        <v>32.925199999999997</v>
      </c>
      <c r="R450" s="7">
        <v>0.55529899999999999</v>
      </c>
      <c r="S450" s="1">
        <v>1416.0199480000001</v>
      </c>
      <c r="T450" s="20" t="s">
        <v>314</v>
      </c>
      <c r="U450" s="7">
        <v>32.925199999999997</v>
      </c>
      <c r="V450" s="1">
        <v>46622.74</v>
      </c>
      <c r="W450">
        <v>2026</v>
      </c>
    </row>
    <row r="451" spans="1:23" hidden="1" x14ac:dyDescent="0.25">
      <c r="A451">
        <v>72036005</v>
      </c>
      <c r="B451" s="2">
        <v>46142</v>
      </c>
      <c r="C451" s="20" t="s">
        <v>2537</v>
      </c>
      <c r="D451" s="20" t="s">
        <v>9</v>
      </c>
      <c r="E451" s="20" t="s">
        <v>10</v>
      </c>
      <c r="F451" s="20" t="s">
        <v>7495</v>
      </c>
      <c r="G451" s="20" t="s">
        <v>7496</v>
      </c>
      <c r="H451" s="20" t="s">
        <v>2649</v>
      </c>
      <c r="I451" s="20" t="s">
        <v>2650</v>
      </c>
      <c r="J451" s="20" t="s">
        <v>50</v>
      </c>
      <c r="K451" s="20" t="s">
        <v>12</v>
      </c>
      <c r="L451">
        <v>1210</v>
      </c>
      <c r="M451" s="20" t="s">
        <v>49</v>
      </c>
      <c r="N451" s="20" t="s">
        <v>14</v>
      </c>
      <c r="O451">
        <v>0.55530000000000002</v>
      </c>
      <c r="P451">
        <v>671.91300000000001</v>
      </c>
      <c r="Q451">
        <v>32.925199999999997</v>
      </c>
      <c r="R451" s="7">
        <v>0.55529899999999999</v>
      </c>
      <c r="S451" s="1">
        <v>671.91300200000001</v>
      </c>
      <c r="T451" s="20" t="s">
        <v>314</v>
      </c>
      <c r="U451" s="7">
        <v>32.925199999999997</v>
      </c>
      <c r="V451" s="1">
        <v>22122.87</v>
      </c>
      <c r="W451">
        <v>2026</v>
      </c>
    </row>
    <row r="452" spans="1:23" hidden="1" x14ac:dyDescent="0.25">
      <c r="A452">
        <v>72034542</v>
      </c>
      <c r="B452" s="2">
        <v>46028</v>
      </c>
      <c r="C452" s="20" t="s">
        <v>2445</v>
      </c>
      <c r="D452" s="20" t="s">
        <v>9</v>
      </c>
      <c r="E452" s="20" t="s">
        <v>10</v>
      </c>
      <c r="F452" s="20" t="s">
        <v>2602</v>
      </c>
      <c r="G452" s="20" t="s">
        <v>2603</v>
      </c>
      <c r="H452" s="20" t="s">
        <v>755</v>
      </c>
      <c r="I452" s="20" t="s">
        <v>756</v>
      </c>
      <c r="J452" s="20" t="s">
        <v>50</v>
      </c>
      <c r="K452" s="20" t="s">
        <v>48</v>
      </c>
      <c r="L452">
        <v>2830</v>
      </c>
      <c r="M452" s="20" t="s">
        <v>49</v>
      </c>
      <c r="N452" s="20" t="s">
        <v>14</v>
      </c>
      <c r="O452">
        <v>1.1395999999999999</v>
      </c>
      <c r="P452">
        <v>3225.0680000000002</v>
      </c>
      <c r="Q452">
        <v>31.425799999999999</v>
      </c>
      <c r="R452" s="7">
        <v>1.139599</v>
      </c>
      <c r="S452" s="1">
        <v>3225.0679369999998</v>
      </c>
      <c r="T452" s="20" t="s">
        <v>314</v>
      </c>
      <c r="U452" s="7">
        <v>31.425799999999999</v>
      </c>
      <c r="V452" s="1">
        <v>101350.34</v>
      </c>
      <c r="W452">
        <v>2026</v>
      </c>
    </row>
    <row r="453" spans="1:23" hidden="1" x14ac:dyDescent="0.25">
      <c r="A453">
        <v>72034942</v>
      </c>
      <c r="B453" s="2">
        <v>46028</v>
      </c>
      <c r="C453" s="20" t="s">
        <v>2481</v>
      </c>
      <c r="D453" s="20" t="s">
        <v>9</v>
      </c>
      <c r="E453" s="20" t="s">
        <v>10</v>
      </c>
      <c r="F453" s="20" t="s">
        <v>2602</v>
      </c>
      <c r="G453" s="20" t="s">
        <v>2603</v>
      </c>
      <c r="H453" s="20" t="s">
        <v>1904</v>
      </c>
      <c r="I453" s="20" t="s">
        <v>1905</v>
      </c>
      <c r="J453" s="20" t="s">
        <v>50</v>
      </c>
      <c r="K453" s="20" t="s">
        <v>48</v>
      </c>
      <c r="L453">
        <v>1010</v>
      </c>
      <c r="M453" s="20" t="s">
        <v>49</v>
      </c>
      <c r="N453" s="20" t="s">
        <v>14</v>
      </c>
      <c r="O453">
        <v>0.88070000000000004</v>
      </c>
      <c r="P453">
        <v>889.50699999999995</v>
      </c>
      <c r="Q453">
        <v>31.425799999999999</v>
      </c>
      <c r="R453" s="7">
        <v>0.88069900000000001</v>
      </c>
      <c r="S453" s="1">
        <v>889.50702899999999</v>
      </c>
      <c r="T453" s="20" t="s">
        <v>314</v>
      </c>
      <c r="U453" s="7">
        <v>31.425799999999999</v>
      </c>
      <c r="V453" s="1">
        <v>27953.47</v>
      </c>
      <c r="W453">
        <v>2026</v>
      </c>
    </row>
    <row r="454" spans="1:23" hidden="1" x14ac:dyDescent="0.25">
      <c r="A454">
        <v>72034943</v>
      </c>
      <c r="B454" s="2">
        <v>46028</v>
      </c>
      <c r="C454" s="20" t="s">
        <v>2481</v>
      </c>
      <c r="D454" s="20" t="s">
        <v>9</v>
      </c>
      <c r="E454" s="20" t="s">
        <v>10</v>
      </c>
      <c r="F454" s="20" t="s">
        <v>2602</v>
      </c>
      <c r="G454" s="20" t="s">
        <v>2603</v>
      </c>
      <c r="H454" s="20" t="s">
        <v>1902</v>
      </c>
      <c r="I454" s="20" t="s">
        <v>1903</v>
      </c>
      <c r="J454" s="20" t="s">
        <v>50</v>
      </c>
      <c r="K454" s="20" t="s">
        <v>48</v>
      </c>
      <c r="L454">
        <v>1010</v>
      </c>
      <c r="M454" s="20" t="s">
        <v>49</v>
      </c>
      <c r="N454" s="20" t="s">
        <v>14</v>
      </c>
      <c r="O454">
        <v>0.76529999999999998</v>
      </c>
      <c r="P454">
        <v>772.95299999999997</v>
      </c>
      <c r="Q454">
        <v>31.425799999999999</v>
      </c>
      <c r="R454" s="7">
        <v>0.76529899999999995</v>
      </c>
      <c r="S454" s="1">
        <v>772.95311400000003</v>
      </c>
      <c r="T454" s="20" t="s">
        <v>314</v>
      </c>
      <c r="U454" s="7">
        <v>31.425799999999999</v>
      </c>
      <c r="V454" s="1">
        <v>24290.67</v>
      </c>
      <c r="W454">
        <v>2026</v>
      </c>
    </row>
    <row r="455" spans="1:23" hidden="1" x14ac:dyDescent="0.25">
      <c r="A455">
        <v>72034407</v>
      </c>
      <c r="B455" s="2">
        <v>46028</v>
      </c>
      <c r="C455" s="20" t="s">
        <v>2431</v>
      </c>
      <c r="D455" s="20" t="s">
        <v>9</v>
      </c>
      <c r="E455" s="20" t="s">
        <v>10</v>
      </c>
      <c r="F455" s="20" t="s">
        <v>2602</v>
      </c>
      <c r="G455" s="20" t="s">
        <v>2603</v>
      </c>
      <c r="H455" s="20" t="s">
        <v>755</v>
      </c>
      <c r="I455" s="20" t="s">
        <v>756</v>
      </c>
      <c r="J455" s="20" t="s">
        <v>50</v>
      </c>
      <c r="K455" s="20" t="s">
        <v>48</v>
      </c>
      <c r="L455">
        <v>1400</v>
      </c>
      <c r="M455" s="20" t="s">
        <v>49</v>
      </c>
      <c r="N455" s="20" t="s">
        <v>14</v>
      </c>
      <c r="O455">
        <v>1.1628000000000001</v>
      </c>
      <c r="P455">
        <v>1627.92</v>
      </c>
      <c r="Q455">
        <v>31.425799999999999</v>
      </c>
      <c r="R455" s="7">
        <v>1.1627989999999999</v>
      </c>
      <c r="S455" s="1">
        <v>1627.9200519999999</v>
      </c>
      <c r="T455" s="20" t="s">
        <v>314</v>
      </c>
      <c r="U455" s="7">
        <v>31.425799999999999</v>
      </c>
      <c r="V455" s="1">
        <v>51158.69</v>
      </c>
      <c r="W455">
        <v>2026</v>
      </c>
    </row>
    <row r="456" spans="1:23" hidden="1" x14ac:dyDescent="0.25">
      <c r="A456">
        <v>72034949</v>
      </c>
      <c r="B456" s="2">
        <v>46028</v>
      </c>
      <c r="C456" s="20" t="s">
        <v>2481</v>
      </c>
      <c r="D456" s="20" t="s">
        <v>9</v>
      </c>
      <c r="E456" s="20" t="s">
        <v>10</v>
      </c>
      <c r="F456" s="20" t="s">
        <v>2602</v>
      </c>
      <c r="G456" s="20" t="s">
        <v>2603</v>
      </c>
      <c r="H456" s="20" t="s">
        <v>1906</v>
      </c>
      <c r="I456" s="20" t="s">
        <v>1907</v>
      </c>
      <c r="J456" s="20" t="s">
        <v>50</v>
      </c>
      <c r="K456" s="20" t="s">
        <v>48</v>
      </c>
      <c r="L456">
        <v>1155</v>
      </c>
      <c r="M456" s="20" t="s">
        <v>49</v>
      </c>
      <c r="N456" s="20" t="s">
        <v>14</v>
      </c>
      <c r="O456">
        <v>0.86309999999999998</v>
      </c>
      <c r="P456">
        <v>996.88099999999997</v>
      </c>
      <c r="Q456">
        <v>31.425799999999999</v>
      </c>
      <c r="R456" s="7">
        <v>0.86309999999999998</v>
      </c>
      <c r="S456" s="1">
        <v>996.88090599999998</v>
      </c>
      <c r="T456" s="20" t="s">
        <v>314</v>
      </c>
      <c r="U456" s="7">
        <v>31.425799999999999</v>
      </c>
      <c r="V456" s="1">
        <v>31327.78</v>
      </c>
      <c r="W456">
        <v>2026</v>
      </c>
    </row>
    <row r="457" spans="1:23" hidden="1" x14ac:dyDescent="0.25">
      <c r="A457">
        <v>72034944</v>
      </c>
      <c r="B457" s="2">
        <v>46028</v>
      </c>
      <c r="C457" s="20" t="s">
        <v>2481</v>
      </c>
      <c r="D457" s="20" t="s">
        <v>9</v>
      </c>
      <c r="E457" s="20" t="s">
        <v>10</v>
      </c>
      <c r="F457" s="20" t="s">
        <v>2602</v>
      </c>
      <c r="G457" s="20" t="s">
        <v>2603</v>
      </c>
      <c r="H457" s="20" t="s">
        <v>1908</v>
      </c>
      <c r="I457" s="20" t="s">
        <v>1909</v>
      </c>
      <c r="J457" s="20" t="s">
        <v>50</v>
      </c>
      <c r="K457" s="20" t="s">
        <v>48</v>
      </c>
      <c r="L457">
        <v>1000</v>
      </c>
      <c r="M457" s="20" t="s">
        <v>49</v>
      </c>
      <c r="N457" s="20" t="s">
        <v>14</v>
      </c>
      <c r="O457">
        <v>0.88070000000000004</v>
      </c>
      <c r="P457">
        <v>880.7</v>
      </c>
      <c r="Q457">
        <v>31.425799999999999</v>
      </c>
      <c r="R457" s="7">
        <v>0.88069900000000001</v>
      </c>
      <c r="S457" s="1">
        <v>880.69993399999998</v>
      </c>
      <c r="T457" s="20" t="s">
        <v>314</v>
      </c>
      <c r="U457" s="7">
        <v>31.425799999999999</v>
      </c>
      <c r="V457" s="1">
        <v>27676.7</v>
      </c>
      <c r="W457">
        <v>2026</v>
      </c>
    </row>
    <row r="458" spans="1:23" hidden="1" x14ac:dyDescent="0.25">
      <c r="A458">
        <v>72034426</v>
      </c>
      <c r="B458" s="2">
        <v>46028</v>
      </c>
      <c r="C458" s="20" t="s">
        <v>2429</v>
      </c>
      <c r="D458" s="20" t="s">
        <v>9</v>
      </c>
      <c r="E458" s="20" t="s">
        <v>10</v>
      </c>
      <c r="F458" s="20" t="s">
        <v>2602</v>
      </c>
      <c r="G458" s="20" t="s">
        <v>2603</v>
      </c>
      <c r="H458" s="20" t="s">
        <v>1106</v>
      </c>
      <c r="I458" s="20" t="s">
        <v>1107</v>
      </c>
      <c r="J458" s="20" t="s">
        <v>50</v>
      </c>
      <c r="K458" s="20" t="s">
        <v>48</v>
      </c>
      <c r="L458">
        <v>1000</v>
      </c>
      <c r="M458" s="20" t="s">
        <v>49</v>
      </c>
      <c r="N458" s="20" t="s">
        <v>14</v>
      </c>
      <c r="O458">
        <v>0.32090000000000002</v>
      </c>
      <c r="P458">
        <v>320.89999999999998</v>
      </c>
      <c r="Q458">
        <v>31.425799999999999</v>
      </c>
      <c r="R458" s="7">
        <v>0.32090000000000002</v>
      </c>
      <c r="S458" s="1">
        <v>320.90002399999997</v>
      </c>
      <c r="T458" s="20" t="s">
        <v>314</v>
      </c>
      <c r="U458" s="7">
        <v>31.425799999999999</v>
      </c>
      <c r="V458" s="1">
        <v>10084.540000000001</v>
      </c>
      <c r="W458">
        <v>2026</v>
      </c>
    </row>
    <row r="459" spans="1:23" hidden="1" x14ac:dyDescent="0.25">
      <c r="A459">
        <v>72034129</v>
      </c>
      <c r="B459" s="2">
        <v>46028</v>
      </c>
      <c r="C459" s="20" t="s">
        <v>2432</v>
      </c>
      <c r="D459" s="20" t="s">
        <v>9</v>
      </c>
      <c r="E459" s="20" t="s">
        <v>10</v>
      </c>
      <c r="F459" s="20" t="s">
        <v>2604</v>
      </c>
      <c r="G459" s="20" t="s">
        <v>2605</v>
      </c>
      <c r="H459" s="20" t="s">
        <v>777</v>
      </c>
      <c r="I459" s="20" t="s">
        <v>778</v>
      </c>
      <c r="J459" s="20" t="s">
        <v>50</v>
      </c>
      <c r="K459" s="20" t="s">
        <v>48</v>
      </c>
      <c r="L459">
        <v>2680</v>
      </c>
      <c r="M459" s="20" t="s">
        <v>49</v>
      </c>
      <c r="N459" s="20" t="s">
        <v>14</v>
      </c>
      <c r="O459">
        <v>1.1395999999999999</v>
      </c>
      <c r="P459">
        <v>3054.1280000000002</v>
      </c>
      <c r="Q459">
        <v>31.425799999999999</v>
      </c>
      <c r="R459" s="7">
        <v>1.139599</v>
      </c>
      <c r="S459" s="1">
        <v>3054.1281359999998</v>
      </c>
      <c r="T459" s="20" t="s">
        <v>314</v>
      </c>
      <c r="U459" s="7">
        <v>31.425799999999999</v>
      </c>
      <c r="V459" s="1">
        <v>95978.42</v>
      </c>
      <c r="W459">
        <v>2026</v>
      </c>
    </row>
    <row r="460" spans="1:23" hidden="1" x14ac:dyDescent="0.25">
      <c r="A460">
        <v>72034128</v>
      </c>
      <c r="B460" s="2">
        <v>46028</v>
      </c>
      <c r="C460" s="20" t="s">
        <v>2432</v>
      </c>
      <c r="D460" s="20" t="s">
        <v>9</v>
      </c>
      <c r="E460" s="20" t="s">
        <v>10</v>
      </c>
      <c r="F460" s="20" t="s">
        <v>2604</v>
      </c>
      <c r="G460" s="20" t="s">
        <v>2605</v>
      </c>
      <c r="H460" s="20" t="s">
        <v>755</v>
      </c>
      <c r="I460" s="20" t="s">
        <v>756</v>
      </c>
      <c r="J460" s="20" t="s">
        <v>50</v>
      </c>
      <c r="K460" s="20" t="s">
        <v>48</v>
      </c>
      <c r="L460">
        <v>280</v>
      </c>
      <c r="M460" s="20" t="s">
        <v>49</v>
      </c>
      <c r="N460" s="20" t="s">
        <v>14</v>
      </c>
      <c r="O460">
        <v>1.16279</v>
      </c>
      <c r="P460">
        <v>325.58</v>
      </c>
      <c r="Q460">
        <v>31.425799999999999</v>
      </c>
      <c r="R460" s="7">
        <v>1.16279</v>
      </c>
      <c r="S460" s="1">
        <v>325.57993699999997</v>
      </c>
      <c r="T460" s="20" t="s">
        <v>314</v>
      </c>
      <c r="U460" s="7">
        <v>31.425799999999999</v>
      </c>
      <c r="V460" s="1">
        <v>10231.61</v>
      </c>
      <c r="W460">
        <v>2026</v>
      </c>
    </row>
    <row r="461" spans="1:23" hidden="1" x14ac:dyDescent="0.25">
      <c r="A461">
        <v>72034949</v>
      </c>
      <c r="B461" s="2">
        <v>46028</v>
      </c>
      <c r="C461" s="20" t="s">
        <v>2481</v>
      </c>
      <c r="D461" s="20" t="s">
        <v>9</v>
      </c>
      <c r="E461" s="20" t="s">
        <v>10</v>
      </c>
      <c r="F461" s="20" t="s">
        <v>2604</v>
      </c>
      <c r="G461" s="20" t="s">
        <v>2605</v>
      </c>
      <c r="H461" s="20" t="s">
        <v>1906</v>
      </c>
      <c r="I461" s="20" t="s">
        <v>1907</v>
      </c>
      <c r="J461" s="20" t="s">
        <v>50</v>
      </c>
      <c r="K461" s="20" t="s">
        <v>48</v>
      </c>
      <c r="L461">
        <v>1265</v>
      </c>
      <c r="M461" s="20" t="s">
        <v>49</v>
      </c>
      <c r="N461" s="20" t="s">
        <v>14</v>
      </c>
      <c r="O461">
        <v>0.86309999999999998</v>
      </c>
      <c r="P461">
        <v>1091.8219999999999</v>
      </c>
      <c r="Q461">
        <v>31.425799999999999</v>
      </c>
      <c r="R461" s="7">
        <v>0.86309999999999998</v>
      </c>
      <c r="S461" s="1">
        <v>1091.8220060000001</v>
      </c>
      <c r="T461" s="20" t="s">
        <v>314</v>
      </c>
      <c r="U461" s="7">
        <v>31.425799999999999</v>
      </c>
      <c r="V461" s="1">
        <v>34311.379999999997</v>
      </c>
      <c r="W461">
        <v>2026</v>
      </c>
    </row>
    <row r="462" spans="1:23" hidden="1" x14ac:dyDescent="0.25">
      <c r="A462">
        <v>72034947</v>
      </c>
      <c r="B462" s="2">
        <v>46028</v>
      </c>
      <c r="C462" s="20" t="s">
        <v>2481</v>
      </c>
      <c r="D462" s="20" t="s">
        <v>9</v>
      </c>
      <c r="E462" s="20" t="s">
        <v>10</v>
      </c>
      <c r="F462" s="20" t="s">
        <v>2604</v>
      </c>
      <c r="G462" s="20" t="s">
        <v>2605</v>
      </c>
      <c r="H462" s="20" t="s">
        <v>2284</v>
      </c>
      <c r="I462" s="20" t="s">
        <v>2285</v>
      </c>
      <c r="J462" s="20" t="s">
        <v>50</v>
      </c>
      <c r="K462" s="20" t="s">
        <v>48</v>
      </c>
      <c r="L462">
        <v>1010</v>
      </c>
      <c r="M462" s="20" t="s">
        <v>49</v>
      </c>
      <c r="N462" s="20" t="s">
        <v>14</v>
      </c>
      <c r="O462">
        <v>0.88070000000000004</v>
      </c>
      <c r="P462">
        <v>889.50699999999995</v>
      </c>
      <c r="Q462">
        <v>31.425799999999999</v>
      </c>
      <c r="R462" s="7">
        <v>0.88069900000000001</v>
      </c>
      <c r="S462" s="1">
        <v>889.50702899999999</v>
      </c>
      <c r="T462" s="20" t="s">
        <v>314</v>
      </c>
      <c r="U462" s="7">
        <v>31.425799999999999</v>
      </c>
      <c r="V462" s="1">
        <v>27953.47</v>
      </c>
      <c r="W462">
        <v>2026</v>
      </c>
    </row>
    <row r="463" spans="1:23" hidden="1" x14ac:dyDescent="0.25">
      <c r="A463">
        <v>72034124</v>
      </c>
      <c r="B463" s="2">
        <v>46028</v>
      </c>
      <c r="C463" s="20" t="s">
        <v>2432</v>
      </c>
      <c r="D463" s="20" t="s">
        <v>9</v>
      </c>
      <c r="E463" s="20" t="s">
        <v>10</v>
      </c>
      <c r="F463" s="20" t="s">
        <v>2604</v>
      </c>
      <c r="G463" s="20" t="s">
        <v>2605</v>
      </c>
      <c r="H463" s="20" t="s">
        <v>751</v>
      </c>
      <c r="I463" s="20" t="s">
        <v>752</v>
      </c>
      <c r="J463" s="20" t="s">
        <v>50</v>
      </c>
      <c r="K463" s="20" t="s">
        <v>48</v>
      </c>
      <c r="L463">
        <v>510</v>
      </c>
      <c r="M463" s="20" t="s">
        <v>49</v>
      </c>
      <c r="N463" s="20" t="s">
        <v>14</v>
      </c>
      <c r="O463">
        <v>1.1512</v>
      </c>
      <c r="P463">
        <v>587.11</v>
      </c>
      <c r="Q463">
        <v>31.425799999999999</v>
      </c>
      <c r="R463" s="7">
        <v>1.1511990000000001</v>
      </c>
      <c r="S463" s="1">
        <v>587.10995400000002</v>
      </c>
      <c r="T463" s="20" t="s">
        <v>314</v>
      </c>
      <c r="U463" s="7">
        <v>31.425799999999999</v>
      </c>
      <c r="V463" s="1">
        <v>18450.400000000001</v>
      </c>
      <c r="W463">
        <v>2026</v>
      </c>
    </row>
    <row r="464" spans="1:23" hidden="1" x14ac:dyDescent="0.25">
      <c r="A464">
        <v>72035783</v>
      </c>
      <c r="B464" s="2">
        <v>46030</v>
      </c>
      <c r="C464" s="20" t="s">
        <v>2501</v>
      </c>
      <c r="D464" s="20" t="s">
        <v>9</v>
      </c>
      <c r="E464" s="20" t="s">
        <v>10</v>
      </c>
      <c r="F464" s="20" t="s">
        <v>2614</v>
      </c>
      <c r="G464" s="20" t="s">
        <v>2615</v>
      </c>
      <c r="H464" s="20" t="s">
        <v>1104</v>
      </c>
      <c r="I464" s="20" t="s">
        <v>1105</v>
      </c>
      <c r="J464" s="20" t="s">
        <v>50</v>
      </c>
      <c r="K464" s="20" t="s">
        <v>48</v>
      </c>
      <c r="L464">
        <v>9400</v>
      </c>
      <c r="M464" s="20" t="s">
        <v>49</v>
      </c>
      <c r="N464" s="20" t="s">
        <v>14</v>
      </c>
      <c r="O464">
        <v>0.3206</v>
      </c>
      <c r="P464">
        <v>3013.64</v>
      </c>
      <c r="Q464">
        <v>31.5595</v>
      </c>
      <c r="R464" s="7">
        <v>0.3206</v>
      </c>
      <c r="S464" s="1">
        <v>3013.6399489999999</v>
      </c>
      <c r="T464" s="20" t="s">
        <v>314</v>
      </c>
      <c r="U464" s="7">
        <v>31.5595</v>
      </c>
      <c r="V464" s="1">
        <v>95108.97</v>
      </c>
      <c r="W464">
        <v>2026</v>
      </c>
    </row>
    <row r="465" spans="1:23" hidden="1" x14ac:dyDescent="0.25">
      <c r="A465">
        <v>72036428</v>
      </c>
      <c r="B465" s="2">
        <v>46048</v>
      </c>
      <c r="C465" s="20" t="s">
        <v>2532</v>
      </c>
      <c r="D465" s="20" t="s">
        <v>9</v>
      </c>
      <c r="E465" s="20" t="s">
        <v>10</v>
      </c>
      <c r="F465" s="20" t="s">
        <v>2616</v>
      </c>
      <c r="G465" s="20" t="s">
        <v>2617</v>
      </c>
      <c r="H465" s="20" t="s">
        <v>1102</v>
      </c>
      <c r="I465" s="20" t="s">
        <v>1103</v>
      </c>
      <c r="J465" s="20" t="s">
        <v>50</v>
      </c>
      <c r="K465" s="20" t="s">
        <v>48</v>
      </c>
      <c r="L465">
        <v>6050</v>
      </c>
      <c r="M465" s="20" t="s">
        <v>49</v>
      </c>
      <c r="N465" s="20" t="s">
        <v>14</v>
      </c>
      <c r="O465">
        <v>0.31130000000000002</v>
      </c>
      <c r="P465">
        <v>1883.365</v>
      </c>
      <c r="Q465">
        <v>31.228000000000002</v>
      </c>
      <c r="R465" s="7">
        <v>0.31130000000000002</v>
      </c>
      <c r="S465" s="1">
        <v>1883.364928</v>
      </c>
      <c r="T465" s="20" t="s">
        <v>314</v>
      </c>
      <c r="U465" s="7">
        <v>31.228000000000002</v>
      </c>
      <c r="V465" s="1">
        <v>58813.72</v>
      </c>
      <c r="W465">
        <v>2026</v>
      </c>
    </row>
    <row r="466" spans="1:23" hidden="1" x14ac:dyDescent="0.25">
      <c r="A466">
        <v>72037505</v>
      </c>
      <c r="B466" s="2">
        <v>46073</v>
      </c>
      <c r="C466" s="20" t="s">
        <v>3264</v>
      </c>
      <c r="D466" s="20" t="s">
        <v>9</v>
      </c>
      <c r="E466" s="20" t="s">
        <v>10</v>
      </c>
      <c r="F466" s="20" t="s">
        <v>3880</v>
      </c>
      <c r="G466" s="20" t="s">
        <v>3881</v>
      </c>
      <c r="H466" s="20" t="s">
        <v>1904</v>
      </c>
      <c r="I466" s="20" t="s">
        <v>1905</v>
      </c>
      <c r="J466" s="20" t="s">
        <v>50</v>
      </c>
      <c r="K466" s="20" t="s">
        <v>48</v>
      </c>
      <c r="L466">
        <v>105</v>
      </c>
      <c r="M466" s="20" t="s">
        <v>49</v>
      </c>
      <c r="N466" s="20" t="s">
        <v>14</v>
      </c>
      <c r="O466">
        <v>0.86309999999999998</v>
      </c>
      <c r="P466">
        <v>90.626000000000005</v>
      </c>
      <c r="Q466">
        <v>31.347000000000001</v>
      </c>
      <c r="R466" s="7">
        <v>0.86309999999999998</v>
      </c>
      <c r="S466" s="1">
        <v>90.625896999999995</v>
      </c>
      <c r="T466" s="20" t="s">
        <v>314</v>
      </c>
      <c r="U466" s="7">
        <v>31.347000000000001</v>
      </c>
      <c r="V466" s="1">
        <v>2840.85</v>
      </c>
      <c r="W466">
        <v>2026</v>
      </c>
    </row>
    <row r="467" spans="1:23" hidden="1" x14ac:dyDescent="0.25">
      <c r="A467">
        <v>72037502</v>
      </c>
      <c r="B467" s="2">
        <v>46073</v>
      </c>
      <c r="C467" s="20" t="s">
        <v>3264</v>
      </c>
      <c r="D467" s="20" t="s">
        <v>9</v>
      </c>
      <c r="E467" s="20" t="s">
        <v>10</v>
      </c>
      <c r="F467" s="20" t="s">
        <v>3880</v>
      </c>
      <c r="G467" s="20" t="s">
        <v>3881</v>
      </c>
      <c r="H467" s="20" t="s">
        <v>2284</v>
      </c>
      <c r="I467" s="20" t="s">
        <v>2285</v>
      </c>
      <c r="J467" s="20" t="s">
        <v>50</v>
      </c>
      <c r="K467" s="20" t="s">
        <v>48</v>
      </c>
      <c r="L467">
        <v>105</v>
      </c>
      <c r="M467" s="20" t="s">
        <v>49</v>
      </c>
      <c r="N467" s="20" t="s">
        <v>14</v>
      </c>
      <c r="O467">
        <v>0.88070000000000004</v>
      </c>
      <c r="P467">
        <v>92.474000000000004</v>
      </c>
      <c r="Q467">
        <v>31.347000000000001</v>
      </c>
      <c r="R467" s="7">
        <v>0.88069900000000001</v>
      </c>
      <c r="S467" s="1">
        <v>92.473920000000007</v>
      </c>
      <c r="T467" s="20" t="s">
        <v>314</v>
      </c>
      <c r="U467" s="7">
        <v>31.347000000000001</v>
      </c>
      <c r="V467" s="1">
        <v>2898.78</v>
      </c>
      <c r="W467">
        <v>2026</v>
      </c>
    </row>
    <row r="468" spans="1:23" hidden="1" x14ac:dyDescent="0.25">
      <c r="A468">
        <v>72037489</v>
      </c>
      <c r="B468" s="2">
        <v>46079</v>
      </c>
      <c r="C468" s="20" t="s">
        <v>3264</v>
      </c>
      <c r="D468" s="20" t="s">
        <v>9</v>
      </c>
      <c r="E468" s="20" t="s">
        <v>10</v>
      </c>
      <c r="F468" s="20" t="s">
        <v>3927</v>
      </c>
      <c r="G468" s="20" t="s">
        <v>3928</v>
      </c>
      <c r="H468" s="20" t="s">
        <v>1616</v>
      </c>
      <c r="I468" s="20" t="s">
        <v>1617</v>
      </c>
      <c r="J468" s="20" t="s">
        <v>50</v>
      </c>
      <c r="K468" s="20" t="s">
        <v>48</v>
      </c>
      <c r="L468">
        <v>5250</v>
      </c>
      <c r="M468" s="20" t="s">
        <v>49</v>
      </c>
      <c r="N468" s="20" t="s">
        <v>14</v>
      </c>
      <c r="O468">
        <v>0.20319999999999999</v>
      </c>
      <c r="P468">
        <v>1066.8</v>
      </c>
      <c r="Q468">
        <v>31.232500000000002</v>
      </c>
      <c r="R468" s="7">
        <v>0.20319899999999999</v>
      </c>
      <c r="S468" s="1">
        <v>1066.7999669999999</v>
      </c>
      <c r="T468" s="20" t="s">
        <v>314</v>
      </c>
      <c r="U468" s="7">
        <v>31.232500000000002</v>
      </c>
      <c r="V468" s="1">
        <v>33318.83</v>
      </c>
      <c r="W468">
        <v>2026</v>
      </c>
    </row>
    <row r="469" spans="1:23" hidden="1" x14ac:dyDescent="0.25">
      <c r="A469">
        <v>72037490</v>
      </c>
      <c r="B469" s="2">
        <v>46079</v>
      </c>
      <c r="C469" s="20" t="s">
        <v>3264</v>
      </c>
      <c r="D469" s="20" t="s">
        <v>9</v>
      </c>
      <c r="E469" s="20" t="s">
        <v>10</v>
      </c>
      <c r="F469" s="20" t="s">
        <v>3927</v>
      </c>
      <c r="G469" s="20" t="s">
        <v>3928</v>
      </c>
      <c r="H469" s="20" t="s">
        <v>1614</v>
      </c>
      <c r="I469" s="20" t="s">
        <v>1615</v>
      </c>
      <c r="J469" s="20" t="s">
        <v>50</v>
      </c>
      <c r="K469" s="20" t="s">
        <v>48</v>
      </c>
      <c r="L469">
        <v>3040</v>
      </c>
      <c r="M469" s="20" t="s">
        <v>49</v>
      </c>
      <c r="N469" s="20" t="s">
        <v>14</v>
      </c>
      <c r="O469">
        <v>0.22470000000000001</v>
      </c>
      <c r="P469">
        <v>683.08799999999997</v>
      </c>
      <c r="Q469">
        <v>31.232500000000002</v>
      </c>
      <c r="R469" s="7">
        <v>0.22469900000000001</v>
      </c>
      <c r="S469" s="1">
        <v>683.08812899999998</v>
      </c>
      <c r="T469" s="20" t="s">
        <v>314</v>
      </c>
      <c r="U469" s="7">
        <v>31.232500000000002</v>
      </c>
      <c r="V469" s="1">
        <v>21334.55</v>
      </c>
      <c r="W469">
        <v>2026</v>
      </c>
    </row>
    <row r="470" spans="1:23" hidden="1" x14ac:dyDescent="0.25">
      <c r="A470">
        <v>72037966</v>
      </c>
      <c r="B470" s="2">
        <v>46122</v>
      </c>
      <c r="C470" s="20" t="s">
        <v>4228</v>
      </c>
      <c r="D470" s="20" t="s">
        <v>9</v>
      </c>
      <c r="E470" s="20" t="s">
        <v>10</v>
      </c>
      <c r="F470" s="20" t="s">
        <v>6870</v>
      </c>
      <c r="G470" s="20" t="s">
        <v>6871</v>
      </c>
      <c r="H470" s="20" t="s">
        <v>1102</v>
      </c>
      <c r="I470" s="20" t="s">
        <v>1103</v>
      </c>
      <c r="J470" s="20" t="s">
        <v>50</v>
      </c>
      <c r="K470" s="20" t="s">
        <v>48</v>
      </c>
      <c r="L470">
        <v>500</v>
      </c>
      <c r="M470" s="20" t="s">
        <v>49</v>
      </c>
      <c r="N470" s="20" t="s">
        <v>14</v>
      </c>
      <c r="O470">
        <v>0.32090000000000002</v>
      </c>
      <c r="P470">
        <v>160.44999999999999</v>
      </c>
      <c r="Q470">
        <v>32.270899999999997</v>
      </c>
      <c r="R470" s="7">
        <v>0.32089899999999999</v>
      </c>
      <c r="S470" s="1">
        <v>160.45012600000001</v>
      </c>
      <c r="T470" s="20" t="s">
        <v>314</v>
      </c>
      <c r="U470" s="7">
        <v>32.270899999999997</v>
      </c>
      <c r="V470" s="1">
        <v>5177.87</v>
      </c>
      <c r="W470">
        <v>2026</v>
      </c>
    </row>
    <row r="471" spans="1:23" hidden="1" x14ac:dyDescent="0.25">
      <c r="A471">
        <v>72038779</v>
      </c>
      <c r="B471" s="2">
        <v>46122</v>
      </c>
      <c r="C471" s="20" t="s">
        <v>6363</v>
      </c>
      <c r="D471" s="20" t="s">
        <v>9</v>
      </c>
      <c r="E471" s="20" t="s">
        <v>10</v>
      </c>
      <c r="F471" s="20" t="s">
        <v>6876</v>
      </c>
      <c r="G471" s="20" t="s">
        <v>6877</v>
      </c>
      <c r="H471" s="20" t="s">
        <v>1106</v>
      </c>
      <c r="I471" s="20" t="s">
        <v>1107</v>
      </c>
      <c r="J471" s="20" t="s">
        <v>50</v>
      </c>
      <c r="K471" s="20" t="s">
        <v>48</v>
      </c>
      <c r="L471">
        <v>1000</v>
      </c>
      <c r="M471" s="20" t="s">
        <v>49</v>
      </c>
      <c r="N471" s="20" t="s">
        <v>14</v>
      </c>
      <c r="O471">
        <v>0.32090000000000002</v>
      </c>
      <c r="P471">
        <v>320.89999999999998</v>
      </c>
      <c r="Q471">
        <v>32.270899999999997</v>
      </c>
      <c r="R471" s="7">
        <v>0.32089899999999999</v>
      </c>
      <c r="S471" s="1">
        <v>320.89994300000001</v>
      </c>
      <c r="T471" s="20" t="s">
        <v>314</v>
      </c>
      <c r="U471" s="7">
        <v>32.270899999999997</v>
      </c>
      <c r="V471" s="1">
        <v>10355.73</v>
      </c>
      <c r="W471">
        <v>2026</v>
      </c>
    </row>
    <row r="472" spans="1:23" hidden="1" x14ac:dyDescent="0.25">
      <c r="A472">
        <v>72038633</v>
      </c>
      <c r="B472" s="2">
        <v>46132</v>
      </c>
      <c r="C472" s="20" t="s">
        <v>6888</v>
      </c>
      <c r="D472" s="20" t="s">
        <v>9</v>
      </c>
      <c r="E472" s="20" t="s">
        <v>10</v>
      </c>
      <c r="F472" s="20" t="s">
        <v>6889</v>
      </c>
      <c r="G472" s="20" t="s">
        <v>6890</v>
      </c>
      <c r="H472" s="20" t="s">
        <v>6891</v>
      </c>
      <c r="I472" s="20" t="s">
        <v>6892</v>
      </c>
      <c r="J472" s="20" t="s">
        <v>50</v>
      </c>
      <c r="K472" s="20" t="s">
        <v>48</v>
      </c>
      <c r="L472">
        <v>1000</v>
      </c>
      <c r="M472" s="20" t="s">
        <v>49</v>
      </c>
      <c r="N472" s="20" t="s">
        <v>14</v>
      </c>
      <c r="O472">
        <v>0.30869999999999997</v>
      </c>
      <c r="P472">
        <v>308.7</v>
      </c>
      <c r="Q472">
        <v>32.226399999999998</v>
      </c>
      <c r="R472" s="7">
        <v>0.30869999999999997</v>
      </c>
      <c r="S472" s="1">
        <v>308.70000900000002</v>
      </c>
      <c r="T472" s="20" t="s">
        <v>314</v>
      </c>
      <c r="U472" s="7">
        <v>32.226399999999998</v>
      </c>
      <c r="V472" s="1">
        <v>9948.2900000000009</v>
      </c>
      <c r="W472">
        <v>2026</v>
      </c>
    </row>
    <row r="473" spans="1:23" hidden="1" x14ac:dyDescent="0.25">
      <c r="A473">
        <v>72038578</v>
      </c>
      <c r="B473" s="2">
        <v>46134</v>
      </c>
      <c r="C473" s="20" t="s">
        <v>6933</v>
      </c>
      <c r="D473" s="20" t="s">
        <v>9</v>
      </c>
      <c r="E473" s="20" t="s">
        <v>10</v>
      </c>
      <c r="F473" s="20" t="s">
        <v>7537</v>
      </c>
      <c r="G473" s="20" t="s">
        <v>7538</v>
      </c>
      <c r="H473" s="20" t="s">
        <v>753</v>
      </c>
      <c r="I473" s="20" t="s">
        <v>754</v>
      </c>
      <c r="J473" s="20" t="s">
        <v>50</v>
      </c>
      <c r="K473" s="20" t="s">
        <v>48</v>
      </c>
      <c r="L473">
        <v>500</v>
      </c>
      <c r="M473" s="20" t="s">
        <v>49</v>
      </c>
      <c r="N473" s="20" t="s">
        <v>14</v>
      </c>
      <c r="O473">
        <v>1.0947</v>
      </c>
      <c r="P473">
        <v>547.35</v>
      </c>
      <c r="Q473">
        <v>32.363100000000003</v>
      </c>
      <c r="R473" s="7">
        <v>1.0947</v>
      </c>
      <c r="S473" s="1">
        <v>547.34991300000002</v>
      </c>
      <c r="T473" s="20" t="s">
        <v>314</v>
      </c>
      <c r="U473" s="7">
        <v>32.363100000000003</v>
      </c>
      <c r="V473" s="1">
        <v>17713.939999999999</v>
      </c>
      <c r="W473">
        <v>2026</v>
      </c>
    </row>
    <row r="474" spans="1:23" hidden="1" x14ac:dyDescent="0.25">
      <c r="A474">
        <v>72037502</v>
      </c>
      <c r="B474" s="2">
        <v>46134</v>
      </c>
      <c r="C474" s="20" t="s">
        <v>3264</v>
      </c>
      <c r="D474" s="20" t="s">
        <v>9</v>
      </c>
      <c r="E474" s="20" t="s">
        <v>10</v>
      </c>
      <c r="F474" s="20" t="s">
        <v>7537</v>
      </c>
      <c r="G474" s="20" t="s">
        <v>7538</v>
      </c>
      <c r="H474" s="20" t="s">
        <v>2284</v>
      </c>
      <c r="I474" s="20" t="s">
        <v>2285</v>
      </c>
      <c r="J474" s="20" t="s">
        <v>50</v>
      </c>
      <c r="K474" s="20" t="s">
        <v>48</v>
      </c>
      <c r="L474">
        <v>1295</v>
      </c>
      <c r="M474" s="20" t="s">
        <v>49</v>
      </c>
      <c r="N474" s="20" t="s">
        <v>14</v>
      </c>
      <c r="O474">
        <v>0.90620000000000001</v>
      </c>
      <c r="P474">
        <v>1173.53</v>
      </c>
      <c r="Q474">
        <v>32.363100000000003</v>
      </c>
      <c r="R474" s="7">
        <v>0.90619899999999998</v>
      </c>
      <c r="S474" s="1">
        <v>1173.5300380000001</v>
      </c>
      <c r="T474" s="20" t="s">
        <v>314</v>
      </c>
      <c r="U474" s="7">
        <v>32.363100000000003</v>
      </c>
      <c r="V474" s="1">
        <v>37979.07</v>
      </c>
      <c r="W474">
        <v>2026</v>
      </c>
    </row>
    <row r="475" spans="1:23" hidden="1" x14ac:dyDescent="0.25">
      <c r="A475">
        <v>72038777</v>
      </c>
      <c r="B475" s="2">
        <v>46134</v>
      </c>
      <c r="C475" s="20" t="s">
        <v>6363</v>
      </c>
      <c r="D475" s="20" t="s">
        <v>9</v>
      </c>
      <c r="E475" s="20" t="s">
        <v>10</v>
      </c>
      <c r="F475" s="20" t="s">
        <v>7537</v>
      </c>
      <c r="G475" s="20" t="s">
        <v>7538</v>
      </c>
      <c r="H475" s="20" t="s">
        <v>777</v>
      </c>
      <c r="I475" s="20" t="s">
        <v>778</v>
      </c>
      <c r="J475" s="20" t="s">
        <v>50</v>
      </c>
      <c r="K475" s="20" t="s">
        <v>48</v>
      </c>
      <c r="L475">
        <v>360</v>
      </c>
      <c r="M475" s="20" t="s">
        <v>49</v>
      </c>
      <c r="N475" s="20" t="s">
        <v>14</v>
      </c>
      <c r="O475">
        <v>1.1964999999999999</v>
      </c>
      <c r="P475">
        <v>430.74</v>
      </c>
      <c r="Q475">
        <v>32.363100000000003</v>
      </c>
      <c r="R475" s="7">
        <v>1.1964999999999999</v>
      </c>
      <c r="S475" s="1">
        <v>430.73994699999997</v>
      </c>
      <c r="T475" s="20" t="s">
        <v>314</v>
      </c>
      <c r="U475" s="7">
        <v>32.363100000000003</v>
      </c>
      <c r="V475" s="1">
        <v>13940.08</v>
      </c>
      <c r="W475">
        <v>2026</v>
      </c>
    </row>
    <row r="476" spans="1:23" hidden="1" x14ac:dyDescent="0.25">
      <c r="A476">
        <v>72037501</v>
      </c>
      <c r="B476" s="2">
        <v>46135</v>
      </c>
      <c r="C476" s="20" t="s">
        <v>3264</v>
      </c>
      <c r="D476" s="20" t="s">
        <v>9</v>
      </c>
      <c r="E476" s="20" t="s">
        <v>10</v>
      </c>
      <c r="F476" s="20" t="s">
        <v>7555</v>
      </c>
      <c r="G476" s="20" t="s">
        <v>7556</v>
      </c>
      <c r="H476" s="20" t="s">
        <v>1906</v>
      </c>
      <c r="I476" s="20" t="s">
        <v>1907</v>
      </c>
      <c r="J476" s="20" t="s">
        <v>50</v>
      </c>
      <c r="K476" s="20" t="s">
        <v>48</v>
      </c>
      <c r="L476">
        <v>3675</v>
      </c>
      <c r="M476" s="20" t="s">
        <v>49</v>
      </c>
      <c r="N476" s="20" t="s">
        <v>14</v>
      </c>
      <c r="O476">
        <v>0.8881</v>
      </c>
      <c r="P476">
        <v>3263.77</v>
      </c>
      <c r="Q476">
        <v>32.465600000000002</v>
      </c>
      <c r="R476" s="7">
        <v>0.8881</v>
      </c>
      <c r="S476" s="1">
        <v>3263.7699590000002</v>
      </c>
      <c r="T476" s="20" t="s">
        <v>314</v>
      </c>
      <c r="U476" s="7">
        <v>32.465600000000002</v>
      </c>
      <c r="V476" s="1">
        <v>105960.25</v>
      </c>
      <c r="W476">
        <v>2026</v>
      </c>
    </row>
    <row r="477" spans="1:23" hidden="1" x14ac:dyDescent="0.25">
      <c r="A477">
        <v>72037501</v>
      </c>
      <c r="B477" s="2">
        <v>46157</v>
      </c>
      <c r="C477" s="20" t="s">
        <v>3264</v>
      </c>
      <c r="D477" s="20" t="s">
        <v>9</v>
      </c>
      <c r="E477" s="20" t="s">
        <v>10</v>
      </c>
      <c r="F477" s="20" t="s">
        <v>8271</v>
      </c>
      <c r="G477" s="20" t="s">
        <v>8272</v>
      </c>
      <c r="H477" s="20" t="s">
        <v>1906</v>
      </c>
      <c r="I477" s="20" t="s">
        <v>1907</v>
      </c>
      <c r="J477" s="20" t="s">
        <v>50</v>
      </c>
      <c r="K477" s="20" t="s">
        <v>48</v>
      </c>
      <c r="L477">
        <v>385</v>
      </c>
      <c r="M477" s="20" t="s">
        <v>49</v>
      </c>
      <c r="N477" s="20" t="s">
        <v>14</v>
      </c>
      <c r="O477">
        <v>0.8881</v>
      </c>
      <c r="P477">
        <v>341.92</v>
      </c>
      <c r="Q477">
        <v>32.616399999999999</v>
      </c>
      <c r="R477" s="7">
        <v>0.88809899999999997</v>
      </c>
      <c r="S477" s="1">
        <v>341.92001499999998</v>
      </c>
      <c r="T477" s="20" t="s">
        <v>314</v>
      </c>
      <c r="U477" s="7">
        <v>32.616399999999999</v>
      </c>
      <c r="V477" s="1">
        <v>11152.2</v>
      </c>
      <c r="W477">
        <v>2026</v>
      </c>
    </row>
    <row r="478" spans="1:23" hidden="1" x14ac:dyDescent="0.25">
      <c r="A478">
        <v>72037504</v>
      </c>
      <c r="B478" s="2">
        <v>46157</v>
      </c>
      <c r="C478" s="20" t="s">
        <v>3264</v>
      </c>
      <c r="D478" s="20" t="s">
        <v>9</v>
      </c>
      <c r="E478" s="20" t="s">
        <v>10</v>
      </c>
      <c r="F478" s="20" t="s">
        <v>8271</v>
      </c>
      <c r="G478" s="20" t="s">
        <v>8272</v>
      </c>
      <c r="H478" s="20" t="s">
        <v>1908</v>
      </c>
      <c r="I478" s="20" t="s">
        <v>1909</v>
      </c>
      <c r="J478" s="20" t="s">
        <v>50</v>
      </c>
      <c r="K478" s="20" t="s">
        <v>48</v>
      </c>
      <c r="L478">
        <v>2020</v>
      </c>
      <c r="M478" s="20" t="s">
        <v>49</v>
      </c>
      <c r="N478" s="20" t="s">
        <v>14</v>
      </c>
      <c r="O478">
        <v>0.8881</v>
      </c>
      <c r="P478">
        <v>1793.962</v>
      </c>
      <c r="Q478">
        <v>32.616399999999999</v>
      </c>
      <c r="R478" s="7">
        <v>0.88809899999999997</v>
      </c>
      <c r="S478" s="1">
        <v>1793.961933</v>
      </c>
      <c r="T478" s="20" t="s">
        <v>314</v>
      </c>
      <c r="U478" s="7">
        <v>32.616399999999999</v>
      </c>
      <c r="V478" s="1">
        <v>58512.58</v>
      </c>
      <c r="W478">
        <v>2026</v>
      </c>
    </row>
    <row r="479" spans="1:23" hidden="1" x14ac:dyDescent="0.25">
      <c r="A479">
        <v>72037505</v>
      </c>
      <c r="B479" s="2">
        <v>46157</v>
      </c>
      <c r="C479" s="20" t="s">
        <v>3264</v>
      </c>
      <c r="D479" s="20" t="s">
        <v>9</v>
      </c>
      <c r="E479" s="20" t="s">
        <v>10</v>
      </c>
      <c r="F479" s="20" t="s">
        <v>8271</v>
      </c>
      <c r="G479" s="20" t="s">
        <v>8272</v>
      </c>
      <c r="H479" s="20" t="s">
        <v>1904</v>
      </c>
      <c r="I479" s="20" t="s">
        <v>1905</v>
      </c>
      <c r="J479" s="20" t="s">
        <v>50</v>
      </c>
      <c r="K479" s="20" t="s">
        <v>48</v>
      </c>
      <c r="L479">
        <v>1915</v>
      </c>
      <c r="M479" s="20" t="s">
        <v>49</v>
      </c>
      <c r="N479" s="20" t="s">
        <v>14</v>
      </c>
      <c r="O479">
        <v>0.8881</v>
      </c>
      <c r="P479">
        <v>1700.712</v>
      </c>
      <c r="Q479">
        <v>32.616399999999999</v>
      </c>
      <c r="R479" s="7">
        <v>0.88809899999999997</v>
      </c>
      <c r="S479" s="1">
        <v>1700.7119110000001</v>
      </c>
      <c r="T479" s="20" t="s">
        <v>314</v>
      </c>
      <c r="U479" s="7">
        <v>32.616399999999999</v>
      </c>
      <c r="V479" s="1">
        <v>55471.1</v>
      </c>
      <c r="W479">
        <v>2026</v>
      </c>
    </row>
    <row r="480" spans="1:23" hidden="1" x14ac:dyDescent="0.25">
      <c r="A480">
        <v>72037506</v>
      </c>
      <c r="B480" s="2">
        <v>46157</v>
      </c>
      <c r="C480" s="20" t="s">
        <v>3264</v>
      </c>
      <c r="D480" s="20" t="s">
        <v>9</v>
      </c>
      <c r="E480" s="20" t="s">
        <v>10</v>
      </c>
      <c r="F480" s="20" t="s">
        <v>8273</v>
      </c>
      <c r="G480" s="20" t="s">
        <v>8274</v>
      </c>
      <c r="H480" s="20" t="s">
        <v>1902</v>
      </c>
      <c r="I480" s="20" t="s">
        <v>1903</v>
      </c>
      <c r="J480" s="20" t="s">
        <v>50</v>
      </c>
      <c r="K480" s="20" t="s">
        <v>48</v>
      </c>
      <c r="L480">
        <v>1050</v>
      </c>
      <c r="M480" s="20" t="s">
        <v>49</v>
      </c>
      <c r="N480" s="20" t="s">
        <v>14</v>
      </c>
      <c r="O480">
        <v>0.77170000000000005</v>
      </c>
      <c r="P480">
        <v>810.28499999999997</v>
      </c>
      <c r="Q480">
        <v>32.616399999999999</v>
      </c>
      <c r="R480" s="7">
        <v>0.77170000000000005</v>
      </c>
      <c r="S480" s="1">
        <v>810.28500899999995</v>
      </c>
      <c r="T480" s="20" t="s">
        <v>314</v>
      </c>
      <c r="U480" s="7">
        <v>32.616399999999999</v>
      </c>
      <c r="V480" s="1">
        <v>26428.58</v>
      </c>
      <c r="W480">
        <v>2026</v>
      </c>
    </row>
    <row r="481" spans="1:23" hidden="1" x14ac:dyDescent="0.25">
      <c r="A481">
        <v>72037506</v>
      </c>
      <c r="B481" s="2">
        <v>46157</v>
      </c>
      <c r="C481" s="20" t="s">
        <v>3264</v>
      </c>
      <c r="D481" s="20" t="s">
        <v>9</v>
      </c>
      <c r="E481" s="20" t="s">
        <v>10</v>
      </c>
      <c r="F481" s="20" t="s">
        <v>8273</v>
      </c>
      <c r="G481" s="20" t="s">
        <v>8274</v>
      </c>
      <c r="H481" s="20" t="s">
        <v>1902</v>
      </c>
      <c r="I481" s="20" t="s">
        <v>1903</v>
      </c>
      <c r="J481" s="20" t="s">
        <v>50</v>
      </c>
      <c r="K481" s="20" t="s">
        <v>48</v>
      </c>
      <c r="L481">
        <v>970</v>
      </c>
      <c r="M481" s="20" t="s">
        <v>49</v>
      </c>
      <c r="N481" s="20" t="s">
        <v>14</v>
      </c>
      <c r="O481">
        <v>0.77170000000000005</v>
      </c>
      <c r="P481">
        <v>748.54899999999998</v>
      </c>
      <c r="Q481">
        <v>32.616399999999999</v>
      </c>
      <c r="R481" s="7">
        <v>0.77170000000000005</v>
      </c>
      <c r="S481" s="1">
        <v>748.54888900000003</v>
      </c>
      <c r="T481" s="20" t="s">
        <v>314</v>
      </c>
      <c r="U481" s="7">
        <v>32.616399999999999</v>
      </c>
      <c r="V481" s="1">
        <v>24414.97</v>
      </c>
      <c r="W481">
        <v>2026</v>
      </c>
    </row>
    <row r="482" spans="1:23" hidden="1" x14ac:dyDescent="0.25">
      <c r="A482">
        <v>72039148</v>
      </c>
      <c r="B482" s="2">
        <v>46163</v>
      </c>
      <c r="C482" s="20" t="s">
        <v>7247</v>
      </c>
      <c r="D482" s="20" t="s">
        <v>9</v>
      </c>
      <c r="E482" s="20" t="s">
        <v>10</v>
      </c>
      <c r="F482" s="20" t="s">
        <v>9193</v>
      </c>
      <c r="G482" s="20" t="s">
        <v>9194</v>
      </c>
      <c r="H482" s="20" t="s">
        <v>3857</v>
      </c>
      <c r="I482" s="20" t="s">
        <v>3858</v>
      </c>
      <c r="J482" s="20" t="s">
        <v>50</v>
      </c>
      <c r="K482" s="20" t="s">
        <v>48</v>
      </c>
      <c r="L482">
        <v>510</v>
      </c>
      <c r="M482" s="20" t="s">
        <v>49</v>
      </c>
      <c r="N482" s="20" t="s">
        <v>14</v>
      </c>
      <c r="O482">
        <v>1.1845000000000001</v>
      </c>
      <c r="P482">
        <v>604.09500000000003</v>
      </c>
      <c r="Q482">
        <v>32.7759</v>
      </c>
      <c r="R482" s="7">
        <v>1.184499</v>
      </c>
      <c r="S482" s="1">
        <v>604.09508200000005</v>
      </c>
      <c r="T482" s="20" t="s">
        <v>314</v>
      </c>
      <c r="U482" s="7">
        <v>32.7759</v>
      </c>
      <c r="V482" s="1">
        <v>19799.759999999998</v>
      </c>
      <c r="W482">
        <v>2026</v>
      </c>
    </row>
    <row r="483" spans="1:23" hidden="1" x14ac:dyDescent="0.25">
      <c r="A483">
        <v>72039148</v>
      </c>
      <c r="B483" s="2">
        <v>46169</v>
      </c>
      <c r="C483" s="20" t="s">
        <v>7247</v>
      </c>
      <c r="D483" s="20" t="s">
        <v>9</v>
      </c>
      <c r="E483" s="20" t="s">
        <v>10</v>
      </c>
      <c r="F483" s="20" t="s">
        <v>9195</v>
      </c>
      <c r="G483" s="20" t="s">
        <v>9196</v>
      </c>
      <c r="H483" s="20" t="s">
        <v>9197</v>
      </c>
      <c r="I483" s="20" t="s">
        <v>9198</v>
      </c>
      <c r="J483" s="20" t="s">
        <v>50</v>
      </c>
      <c r="K483" s="20" t="s">
        <v>48</v>
      </c>
      <c r="L483">
        <v>400</v>
      </c>
      <c r="M483" s="20" t="s">
        <v>49</v>
      </c>
      <c r="N483" s="20" t="s">
        <v>14</v>
      </c>
      <c r="O483">
        <v>1.0834999999999999</v>
      </c>
      <c r="P483">
        <v>433.4</v>
      </c>
      <c r="Q483">
        <v>32.779000000000003</v>
      </c>
      <c r="R483" s="7">
        <v>1.0834999999999999</v>
      </c>
      <c r="S483" s="1">
        <v>433.40004199999998</v>
      </c>
      <c r="T483" s="20" t="s">
        <v>314</v>
      </c>
      <c r="U483" s="7">
        <v>32.779000000000003</v>
      </c>
      <c r="V483" s="1">
        <v>14206.42</v>
      </c>
      <c r="W483">
        <v>2026</v>
      </c>
    </row>
    <row r="484" spans="1:23" hidden="1" x14ac:dyDescent="0.25">
      <c r="A484">
        <v>72039148</v>
      </c>
      <c r="B484" s="2">
        <v>46172</v>
      </c>
      <c r="C484" s="20" t="s">
        <v>7247</v>
      </c>
      <c r="D484" s="20" t="s">
        <v>9</v>
      </c>
      <c r="E484" s="20" t="s">
        <v>10</v>
      </c>
      <c r="F484" s="20" t="s">
        <v>9199</v>
      </c>
      <c r="G484" s="20" t="s">
        <v>9200</v>
      </c>
      <c r="H484" s="20" t="s">
        <v>753</v>
      </c>
      <c r="I484" s="20" t="s">
        <v>754</v>
      </c>
      <c r="J484" s="20" t="s">
        <v>50</v>
      </c>
      <c r="K484" s="20" t="s">
        <v>48</v>
      </c>
      <c r="L484">
        <v>450</v>
      </c>
      <c r="M484" s="20" t="s">
        <v>49</v>
      </c>
      <c r="N484" s="20" t="s">
        <v>14</v>
      </c>
      <c r="O484">
        <v>1.0947</v>
      </c>
      <c r="P484">
        <v>492.61500000000001</v>
      </c>
      <c r="Q484">
        <v>32.746200000000002</v>
      </c>
      <c r="R484" s="7">
        <v>1.0947</v>
      </c>
      <c r="S484" s="1">
        <v>492.61502000000002</v>
      </c>
      <c r="T484" s="20" t="s">
        <v>314</v>
      </c>
      <c r="U484" s="7">
        <v>32.746200000000002</v>
      </c>
      <c r="V484" s="1">
        <v>16131.27</v>
      </c>
      <c r="W484">
        <v>2026</v>
      </c>
    </row>
    <row r="485" spans="1:23" hidden="1" x14ac:dyDescent="0.25">
      <c r="A485">
        <v>72034412</v>
      </c>
      <c r="B485" s="2">
        <v>46028</v>
      </c>
      <c r="C485" s="20" t="s">
        <v>2431</v>
      </c>
      <c r="D485" s="20" t="s">
        <v>9</v>
      </c>
      <c r="E485" s="20" t="s">
        <v>10</v>
      </c>
      <c r="F485" s="20" t="s">
        <v>2636</v>
      </c>
      <c r="G485" s="20" t="s">
        <v>2637</v>
      </c>
      <c r="H485" s="20" t="s">
        <v>1602</v>
      </c>
      <c r="I485" s="20" t="s">
        <v>1603</v>
      </c>
      <c r="J485" s="20" t="s">
        <v>50</v>
      </c>
      <c r="K485" s="20" t="s">
        <v>12</v>
      </c>
      <c r="L485">
        <v>920</v>
      </c>
      <c r="M485" s="20" t="s">
        <v>49</v>
      </c>
      <c r="N485" s="20" t="s">
        <v>14</v>
      </c>
      <c r="O485">
        <v>1.0319</v>
      </c>
      <c r="P485">
        <v>949.34799999999996</v>
      </c>
      <c r="Q485">
        <v>31.425799999999999</v>
      </c>
      <c r="R485" s="7">
        <v>1.0318989999999999</v>
      </c>
      <c r="S485" s="1">
        <v>949.34798699999999</v>
      </c>
      <c r="T485" s="20" t="s">
        <v>314</v>
      </c>
      <c r="U485" s="7">
        <v>31.425799999999999</v>
      </c>
      <c r="V485" s="1">
        <v>29834.02</v>
      </c>
      <c r="W485">
        <v>2026</v>
      </c>
    </row>
    <row r="486" spans="1:23" hidden="1" x14ac:dyDescent="0.25">
      <c r="A486">
        <v>72034412</v>
      </c>
      <c r="B486" s="2">
        <v>46028</v>
      </c>
      <c r="C486" s="20" t="s">
        <v>2431</v>
      </c>
      <c r="D486" s="20" t="s">
        <v>9</v>
      </c>
      <c r="E486" s="20" t="s">
        <v>10</v>
      </c>
      <c r="F486" s="20" t="s">
        <v>2636</v>
      </c>
      <c r="G486" s="20" t="s">
        <v>2637</v>
      </c>
      <c r="H486" s="20" t="s">
        <v>753</v>
      </c>
      <c r="I486" s="20" t="s">
        <v>754</v>
      </c>
      <c r="J486" s="20" t="s">
        <v>50</v>
      </c>
      <c r="K486" s="20" t="s">
        <v>12</v>
      </c>
      <c r="L486">
        <v>650</v>
      </c>
      <c r="M486" s="20" t="s">
        <v>49</v>
      </c>
      <c r="N486" s="20" t="s">
        <v>14</v>
      </c>
      <c r="O486">
        <v>1.0426</v>
      </c>
      <c r="P486">
        <v>677.69</v>
      </c>
      <c r="Q486">
        <v>31.425799999999999</v>
      </c>
      <c r="R486" s="7">
        <v>1.0426</v>
      </c>
      <c r="S486" s="1">
        <v>677.68998699999997</v>
      </c>
      <c r="T486" s="20" t="s">
        <v>314</v>
      </c>
      <c r="U486" s="7">
        <v>31.425799999999999</v>
      </c>
      <c r="V486" s="1">
        <v>21296.95</v>
      </c>
      <c r="W486">
        <v>2026</v>
      </c>
    </row>
    <row r="487" spans="1:23" hidden="1" x14ac:dyDescent="0.25">
      <c r="A487">
        <v>72034495</v>
      </c>
      <c r="B487" s="2">
        <v>46028</v>
      </c>
      <c r="C487" s="20" t="s">
        <v>2434</v>
      </c>
      <c r="D487" s="20" t="s">
        <v>9</v>
      </c>
      <c r="E487" s="20" t="s">
        <v>10</v>
      </c>
      <c r="F487" s="20" t="s">
        <v>2636</v>
      </c>
      <c r="G487" s="20" t="s">
        <v>2637</v>
      </c>
      <c r="H487" s="20" t="s">
        <v>1454</v>
      </c>
      <c r="I487" s="20" t="s">
        <v>1455</v>
      </c>
      <c r="J487" s="20" t="s">
        <v>50</v>
      </c>
      <c r="K487" s="20" t="s">
        <v>12</v>
      </c>
      <c r="L487">
        <v>1000</v>
      </c>
      <c r="M487" s="20" t="s">
        <v>49</v>
      </c>
      <c r="N487" s="20" t="s">
        <v>14</v>
      </c>
      <c r="O487">
        <v>0.2477</v>
      </c>
      <c r="P487">
        <v>247.7</v>
      </c>
      <c r="Q487">
        <v>31.425799999999999</v>
      </c>
      <c r="R487" s="7">
        <v>0.247699</v>
      </c>
      <c r="S487" s="1">
        <v>247.69997799999999</v>
      </c>
      <c r="T487" s="20" t="s">
        <v>314</v>
      </c>
      <c r="U487" s="7">
        <v>31.425799999999999</v>
      </c>
      <c r="V487" s="1">
        <v>7784.17</v>
      </c>
      <c r="W487">
        <v>2026</v>
      </c>
    </row>
    <row r="488" spans="1:23" hidden="1" x14ac:dyDescent="0.25">
      <c r="A488">
        <v>72034410</v>
      </c>
      <c r="B488" s="2">
        <v>46028</v>
      </c>
      <c r="C488" s="20" t="s">
        <v>2431</v>
      </c>
      <c r="D488" s="20" t="s">
        <v>9</v>
      </c>
      <c r="E488" s="20" t="s">
        <v>10</v>
      </c>
      <c r="F488" s="20" t="s">
        <v>2636</v>
      </c>
      <c r="G488" s="20" t="s">
        <v>2637</v>
      </c>
      <c r="H488" s="20" t="s">
        <v>755</v>
      </c>
      <c r="I488" s="20" t="s">
        <v>756</v>
      </c>
      <c r="J488" s="20" t="s">
        <v>50</v>
      </c>
      <c r="K488" s="20" t="s">
        <v>12</v>
      </c>
      <c r="L488">
        <v>2000</v>
      </c>
      <c r="M488" s="20" t="s">
        <v>49</v>
      </c>
      <c r="N488" s="20" t="s">
        <v>14</v>
      </c>
      <c r="O488">
        <v>1.1395999999999999</v>
      </c>
      <c r="P488">
        <v>2279.1999999999998</v>
      </c>
      <c r="Q488">
        <v>31.425799999999999</v>
      </c>
      <c r="R488" s="7">
        <v>1.139599</v>
      </c>
      <c r="S488" s="1">
        <v>2279.199893</v>
      </c>
      <c r="T488" s="20" t="s">
        <v>314</v>
      </c>
      <c r="U488" s="7">
        <v>31.425799999999999</v>
      </c>
      <c r="V488" s="1">
        <v>71625.679999999993</v>
      </c>
      <c r="W488">
        <v>2026</v>
      </c>
    </row>
    <row r="489" spans="1:23" hidden="1" x14ac:dyDescent="0.25">
      <c r="A489">
        <v>72036649</v>
      </c>
      <c r="B489" s="2">
        <v>46048</v>
      </c>
      <c r="C489" s="20" t="s">
        <v>2648</v>
      </c>
      <c r="D489" s="20" t="s">
        <v>9</v>
      </c>
      <c r="E489" s="20" t="s">
        <v>10</v>
      </c>
      <c r="F489" s="20" t="s">
        <v>2644</v>
      </c>
      <c r="G489" s="20" t="s">
        <v>2645</v>
      </c>
      <c r="H489" s="20" t="s">
        <v>1114</v>
      </c>
      <c r="I489" s="20" t="s">
        <v>1115</v>
      </c>
      <c r="J489" s="20" t="s">
        <v>50</v>
      </c>
      <c r="K489" s="20" t="s">
        <v>12</v>
      </c>
      <c r="L489">
        <v>8100</v>
      </c>
      <c r="M489" s="20" t="s">
        <v>49</v>
      </c>
      <c r="N489" s="20" t="s">
        <v>14</v>
      </c>
      <c r="O489">
        <v>0.64500000000000002</v>
      </c>
      <c r="P489">
        <v>5224.5</v>
      </c>
      <c r="Q489">
        <v>31.228000000000002</v>
      </c>
      <c r="R489" s="7">
        <v>0.64500000000000002</v>
      </c>
      <c r="S489" s="1">
        <v>5224.5001279999997</v>
      </c>
      <c r="T489" s="20" t="s">
        <v>314</v>
      </c>
      <c r="U489" s="7">
        <v>31.228000000000002</v>
      </c>
      <c r="V489" s="1">
        <v>163150.69</v>
      </c>
      <c r="W489">
        <v>2026</v>
      </c>
    </row>
    <row r="490" spans="1:23" hidden="1" x14ac:dyDescent="0.25">
      <c r="A490">
        <v>72034409</v>
      </c>
      <c r="B490" s="2">
        <v>46048</v>
      </c>
      <c r="C490" s="20" t="s">
        <v>2431</v>
      </c>
      <c r="D490" s="20" t="s">
        <v>9</v>
      </c>
      <c r="E490" s="20" t="s">
        <v>10</v>
      </c>
      <c r="F490" s="20" t="s">
        <v>2644</v>
      </c>
      <c r="G490" s="20" t="s">
        <v>2645</v>
      </c>
      <c r="H490" s="20" t="s">
        <v>1618</v>
      </c>
      <c r="I490" s="20" t="s">
        <v>1619</v>
      </c>
      <c r="J490" s="20" t="s">
        <v>50</v>
      </c>
      <c r="K490" s="20" t="s">
        <v>12</v>
      </c>
      <c r="L490">
        <v>900</v>
      </c>
      <c r="M490" s="20" t="s">
        <v>49</v>
      </c>
      <c r="N490" s="20" t="s">
        <v>14</v>
      </c>
      <c r="O490">
        <v>1.1628000000000001</v>
      </c>
      <c r="P490">
        <v>1046.52</v>
      </c>
      <c r="Q490">
        <v>31.228000000000002</v>
      </c>
      <c r="R490" s="7">
        <v>1.1628000000000001</v>
      </c>
      <c r="S490" s="1">
        <v>1046.5201099999999</v>
      </c>
      <c r="T490" s="20" t="s">
        <v>314</v>
      </c>
      <c r="U490" s="7">
        <v>31.228000000000002</v>
      </c>
      <c r="V490" s="1">
        <v>32680.73</v>
      </c>
      <c r="W490">
        <v>2026</v>
      </c>
    </row>
    <row r="491" spans="1:23" hidden="1" x14ac:dyDescent="0.25">
      <c r="A491">
        <v>72035379</v>
      </c>
      <c r="B491" s="2">
        <v>46048</v>
      </c>
      <c r="C491" s="20" t="s">
        <v>2483</v>
      </c>
      <c r="D491" s="20" t="s">
        <v>9</v>
      </c>
      <c r="E491" s="20" t="s">
        <v>10</v>
      </c>
      <c r="F491" s="20" t="s">
        <v>2644</v>
      </c>
      <c r="G491" s="20" t="s">
        <v>2645</v>
      </c>
      <c r="H491" s="20" t="s">
        <v>2646</v>
      </c>
      <c r="I491" s="20" t="s">
        <v>2647</v>
      </c>
      <c r="J491" s="20" t="s">
        <v>50</v>
      </c>
      <c r="K491" s="20" t="s">
        <v>12</v>
      </c>
      <c r="L491">
        <v>300</v>
      </c>
      <c r="M491" s="20" t="s">
        <v>49</v>
      </c>
      <c r="N491" s="20" t="s">
        <v>14</v>
      </c>
      <c r="O491">
        <v>0.91930000000000001</v>
      </c>
      <c r="P491">
        <v>275.79000000000002</v>
      </c>
      <c r="Q491">
        <v>31.228000000000002</v>
      </c>
      <c r="R491" s="7">
        <v>0.91929899999999998</v>
      </c>
      <c r="S491" s="1">
        <v>275.78999599999997</v>
      </c>
      <c r="T491" s="20" t="s">
        <v>314</v>
      </c>
      <c r="U491" s="7">
        <v>31.228000000000002</v>
      </c>
      <c r="V491" s="1">
        <v>8612.3700000000008</v>
      </c>
      <c r="W491">
        <v>2026</v>
      </c>
    </row>
    <row r="492" spans="1:23" hidden="1" x14ac:dyDescent="0.25">
      <c r="A492">
        <v>72034767</v>
      </c>
      <c r="B492" s="2">
        <v>46048</v>
      </c>
      <c r="C492" s="20" t="s">
        <v>2455</v>
      </c>
      <c r="D492" s="20" t="s">
        <v>9</v>
      </c>
      <c r="E492" s="20" t="s">
        <v>10</v>
      </c>
      <c r="F492" s="20" t="s">
        <v>2644</v>
      </c>
      <c r="G492" s="20" t="s">
        <v>2645</v>
      </c>
      <c r="H492" s="20" t="s">
        <v>844</v>
      </c>
      <c r="I492" s="20" t="s">
        <v>845</v>
      </c>
      <c r="J492" s="20" t="s">
        <v>50</v>
      </c>
      <c r="K492" s="20" t="s">
        <v>12</v>
      </c>
      <c r="L492">
        <v>2010</v>
      </c>
      <c r="M492" s="20" t="s">
        <v>49</v>
      </c>
      <c r="N492" s="20" t="s">
        <v>14</v>
      </c>
      <c r="O492">
        <v>0.26469999999999999</v>
      </c>
      <c r="P492">
        <v>532.04999999999995</v>
      </c>
      <c r="Q492">
        <v>31.228000000000002</v>
      </c>
      <c r="R492" s="7">
        <v>0.26469900000000002</v>
      </c>
      <c r="S492" s="1">
        <v>532.05008299999997</v>
      </c>
      <c r="T492" s="20" t="s">
        <v>314</v>
      </c>
      <c r="U492" s="7">
        <v>31.228000000000002</v>
      </c>
      <c r="V492" s="1">
        <v>16614.86</v>
      </c>
      <c r="W492">
        <v>2026</v>
      </c>
    </row>
    <row r="493" spans="1:23" hidden="1" x14ac:dyDescent="0.25">
      <c r="A493">
        <v>72036651</v>
      </c>
      <c r="B493" s="2">
        <v>46048</v>
      </c>
      <c r="C493" s="20" t="s">
        <v>2648</v>
      </c>
      <c r="D493" s="20" t="s">
        <v>9</v>
      </c>
      <c r="E493" s="20" t="s">
        <v>10</v>
      </c>
      <c r="F493" s="20" t="s">
        <v>2644</v>
      </c>
      <c r="G493" s="20" t="s">
        <v>2645</v>
      </c>
      <c r="H493" s="20" t="s">
        <v>51</v>
      </c>
      <c r="I493" s="20" t="s">
        <v>52</v>
      </c>
      <c r="J493" s="20" t="s">
        <v>50</v>
      </c>
      <c r="K493" s="20" t="s">
        <v>12</v>
      </c>
      <c r="L493">
        <v>2000</v>
      </c>
      <c r="M493" s="20" t="s">
        <v>49</v>
      </c>
      <c r="N493" s="20" t="s">
        <v>14</v>
      </c>
      <c r="O493">
        <v>0.33979999999999999</v>
      </c>
      <c r="P493">
        <v>679.6</v>
      </c>
      <c r="Q493">
        <v>31.228000000000002</v>
      </c>
      <c r="R493" s="7">
        <v>0.33979900000000002</v>
      </c>
      <c r="S493" s="1">
        <v>679.60003800000004</v>
      </c>
      <c r="T493" s="20" t="s">
        <v>314</v>
      </c>
      <c r="U493" s="7">
        <v>31.228000000000002</v>
      </c>
      <c r="V493" s="1">
        <v>21222.55</v>
      </c>
      <c r="W493">
        <v>2026</v>
      </c>
    </row>
    <row r="494" spans="1:23" hidden="1" x14ac:dyDescent="0.25">
      <c r="A494">
        <v>72035519</v>
      </c>
      <c r="B494" s="2">
        <v>46048</v>
      </c>
      <c r="C494" s="20" t="s">
        <v>2484</v>
      </c>
      <c r="D494" s="20" t="s">
        <v>9</v>
      </c>
      <c r="E494" s="20" t="s">
        <v>10</v>
      </c>
      <c r="F494" s="20" t="s">
        <v>2644</v>
      </c>
      <c r="G494" s="20" t="s">
        <v>2645</v>
      </c>
      <c r="H494" s="20" t="s">
        <v>1620</v>
      </c>
      <c r="I494" s="20" t="s">
        <v>1621</v>
      </c>
      <c r="J494" s="20" t="s">
        <v>50</v>
      </c>
      <c r="K494" s="20" t="s">
        <v>12</v>
      </c>
      <c r="L494">
        <v>900</v>
      </c>
      <c r="M494" s="20" t="s">
        <v>49</v>
      </c>
      <c r="N494" s="20" t="s">
        <v>14</v>
      </c>
      <c r="O494">
        <v>0.35439999999999999</v>
      </c>
      <c r="P494">
        <v>318.95999999999998</v>
      </c>
      <c r="Q494">
        <v>31.228000000000002</v>
      </c>
      <c r="R494" s="7">
        <v>0.35439900000000002</v>
      </c>
      <c r="S494" s="1">
        <v>318.95990699999999</v>
      </c>
      <c r="T494" s="20" t="s">
        <v>314</v>
      </c>
      <c r="U494" s="7">
        <v>31.228000000000002</v>
      </c>
      <c r="V494" s="1">
        <v>9960.48</v>
      </c>
      <c r="W494">
        <v>2026</v>
      </c>
    </row>
    <row r="495" spans="1:23" hidden="1" x14ac:dyDescent="0.25">
      <c r="A495">
        <v>72034786</v>
      </c>
      <c r="B495" s="2">
        <v>46048</v>
      </c>
      <c r="C495" s="20" t="s">
        <v>2452</v>
      </c>
      <c r="D495" s="20" t="s">
        <v>9</v>
      </c>
      <c r="E495" s="20" t="s">
        <v>10</v>
      </c>
      <c r="F495" s="20" t="s">
        <v>2644</v>
      </c>
      <c r="G495" s="20" t="s">
        <v>2645</v>
      </c>
      <c r="H495" s="20" t="s">
        <v>53</v>
      </c>
      <c r="I495" s="20" t="s">
        <v>54</v>
      </c>
      <c r="J495" s="20" t="s">
        <v>50</v>
      </c>
      <c r="K495" s="20" t="s">
        <v>12</v>
      </c>
      <c r="L495">
        <v>2600</v>
      </c>
      <c r="M495" s="20" t="s">
        <v>49</v>
      </c>
      <c r="N495" s="20" t="s">
        <v>14</v>
      </c>
      <c r="O495">
        <v>0.30270000000000002</v>
      </c>
      <c r="P495">
        <v>787.02</v>
      </c>
      <c r="Q495">
        <v>31.228000000000002</v>
      </c>
      <c r="R495" s="7">
        <v>0.30270000000000002</v>
      </c>
      <c r="S495" s="1">
        <v>787.01998200000003</v>
      </c>
      <c r="T495" s="20" t="s">
        <v>314</v>
      </c>
      <c r="U495" s="7">
        <v>31.228000000000002</v>
      </c>
      <c r="V495" s="1">
        <v>24577.06</v>
      </c>
      <c r="W495">
        <v>2026</v>
      </c>
    </row>
    <row r="496" spans="1:23" hidden="1" x14ac:dyDescent="0.25">
      <c r="A496">
        <v>72035378</v>
      </c>
      <c r="B496" s="2">
        <v>46049</v>
      </c>
      <c r="C496" s="20" t="s">
        <v>2483</v>
      </c>
      <c r="D496" s="20" t="s">
        <v>9</v>
      </c>
      <c r="E496" s="20" t="s">
        <v>10</v>
      </c>
      <c r="F496" s="20" t="s">
        <v>2608</v>
      </c>
      <c r="G496" s="20" t="s">
        <v>2609</v>
      </c>
      <c r="H496" s="20" t="s">
        <v>487</v>
      </c>
      <c r="I496" s="20" t="s">
        <v>488</v>
      </c>
      <c r="J496" s="20" t="s">
        <v>50</v>
      </c>
      <c r="K496" s="20" t="s">
        <v>12</v>
      </c>
      <c r="L496">
        <v>800</v>
      </c>
      <c r="M496" s="20" t="s">
        <v>49</v>
      </c>
      <c r="N496" s="20" t="s">
        <v>14</v>
      </c>
      <c r="O496">
        <v>0.8538</v>
      </c>
      <c r="P496">
        <v>683.04</v>
      </c>
      <c r="Q496">
        <v>31.3291</v>
      </c>
      <c r="R496" s="7">
        <v>0.8538</v>
      </c>
      <c r="S496" s="1">
        <v>683.04004899999995</v>
      </c>
      <c r="T496" s="20" t="s">
        <v>314</v>
      </c>
      <c r="U496" s="7">
        <v>31.3291</v>
      </c>
      <c r="V496" s="1">
        <v>21399.03</v>
      </c>
      <c r="W496">
        <v>2026</v>
      </c>
    </row>
    <row r="497" spans="1:23" hidden="1" x14ac:dyDescent="0.25">
      <c r="A497">
        <v>72035115</v>
      </c>
      <c r="B497" s="2">
        <v>46049</v>
      </c>
      <c r="C497" s="20" t="s">
        <v>2492</v>
      </c>
      <c r="D497" s="20" t="s">
        <v>9</v>
      </c>
      <c r="E497" s="20" t="s">
        <v>10</v>
      </c>
      <c r="F497" s="20" t="s">
        <v>2608</v>
      </c>
      <c r="G497" s="20" t="s">
        <v>2609</v>
      </c>
      <c r="H497" s="20" t="s">
        <v>53</v>
      </c>
      <c r="I497" s="20" t="s">
        <v>54</v>
      </c>
      <c r="J497" s="20" t="s">
        <v>50</v>
      </c>
      <c r="K497" s="20" t="s">
        <v>12</v>
      </c>
      <c r="L497">
        <v>3530</v>
      </c>
      <c r="M497" s="20" t="s">
        <v>49</v>
      </c>
      <c r="N497" s="20" t="s">
        <v>14</v>
      </c>
      <c r="O497">
        <v>0.30270000000000002</v>
      </c>
      <c r="P497">
        <v>1068.53</v>
      </c>
      <c r="Q497">
        <v>31.3291</v>
      </c>
      <c r="R497" s="7">
        <v>0.30270000000000002</v>
      </c>
      <c r="S497" s="1">
        <v>1068.5298969999999</v>
      </c>
      <c r="T497" s="20" t="s">
        <v>314</v>
      </c>
      <c r="U497" s="7">
        <v>31.3291</v>
      </c>
      <c r="V497" s="1">
        <v>33476.080000000002</v>
      </c>
      <c r="W497">
        <v>2026</v>
      </c>
    </row>
    <row r="498" spans="1:23" hidden="1" x14ac:dyDescent="0.25">
      <c r="A498">
        <v>72035116</v>
      </c>
      <c r="B498" s="2">
        <v>46049</v>
      </c>
      <c r="C498" s="20" t="s">
        <v>2492</v>
      </c>
      <c r="D498" s="20" t="s">
        <v>9</v>
      </c>
      <c r="E498" s="20" t="s">
        <v>10</v>
      </c>
      <c r="F498" s="20" t="s">
        <v>2608</v>
      </c>
      <c r="G498" s="20" t="s">
        <v>2609</v>
      </c>
      <c r="H498" s="20" t="s">
        <v>51</v>
      </c>
      <c r="I498" s="20" t="s">
        <v>52</v>
      </c>
      <c r="J498" s="20" t="s">
        <v>50</v>
      </c>
      <c r="K498" s="20" t="s">
        <v>12</v>
      </c>
      <c r="L498">
        <v>1010</v>
      </c>
      <c r="M498" s="20" t="s">
        <v>49</v>
      </c>
      <c r="N498" s="20" t="s">
        <v>14</v>
      </c>
      <c r="O498">
        <v>0.34670000000000001</v>
      </c>
      <c r="P498">
        <v>350.16699999999997</v>
      </c>
      <c r="Q498">
        <v>31.3291</v>
      </c>
      <c r="R498" s="7">
        <v>0.34670000000000001</v>
      </c>
      <c r="S498" s="1">
        <v>350.16709700000001</v>
      </c>
      <c r="T498" s="20" t="s">
        <v>314</v>
      </c>
      <c r="U498" s="7">
        <v>31.3291</v>
      </c>
      <c r="V498" s="1">
        <v>10970.42</v>
      </c>
      <c r="W498">
        <v>2026</v>
      </c>
    </row>
    <row r="499" spans="1:23" hidden="1" x14ac:dyDescent="0.25">
      <c r="A499">
        <v>72034769</v>
      </c>
      <c r="B499" s="2">
        <v>46049</v>
      </c>
      <c r="C499" s="20" t="s">
        <v>2455</v>
      </c>
      <c r="D499" s="20" t="s">
        <v>9</v>
      </c>
      <c r="E499" s="20" t="s">
        <v>10</v>
      </c>
      <c r="F499" s="20" t="s">
        <v>2608</v>
      </c>
      <c r="G499" s="20" t="s">
        <v>2609</v>
      </c>
      <c r="H499" s="20" t="s">
        <v>51</v>
      </c>
      <c r="I499" s="20" t="s">
        <v>52</v>
      </c>
      <c r="J499" s="20" t="s">
        <v>50</v>
      </c>
      <c r="K499" s="20" t="s">
        <v>12</v>
      </c>
      <c r="L499">
        <v>6510</v>
      </c>
      <c r="M499" s="20" t="s">
        <v>49</v>
      </c>
      <c r="N499" s="20" t="s">
        <v>14</v>
      </c>
      <c r="O499">
        <v>0.33629999999999999</v>
      </c>
      <c r="P499">
        <v>2189.3130000000001</v>
      </c>
      <c r="Q499">
        <v>31.3291</v>
      </c>
      <c r="R499" s="7">
        <v>0.33629999999999999</v>
      </c>
      <c r="S499" s="1">
        <v>2189.31313</v>
      </c>
      <c r="T499" s="20" t="s">
        <v>314</v>
      </c>
      <c r="U499" s="7">
        <v>31.3291</v>
      </c>
      <c r="V499" s="1">
        <v>68589.210000000006</v>
      </c>
      <c r="W499">
        <v>2026</v>
      </c>
    </row>
    <row r="500" spans="1:23" hidden="1" x14ac:dyDescent="0.25">
      <c r="A500">
        <v>72035378</v>
      </c>
      <c r="B500" s="2">
        <v>46049</v>
      </c>
      <c r="C500" s="20" t="s">
        <v>2483</v>
      </c>
      <c r="D500" s="20" t="s">
        <v>9</v>
      </c>
      <c r="E500" s="20" t="s">
        <v>10</v>
      </c>
      <c r="F500" s="20" t="s">
        <v>2608</v>
      </c>
      <c r="G500" s="20" t="s">
        <v>2609</v>
      </c>
      <c r="H500" s="20" t="s">
        <v>487</v>
      </c>
      <c r="I500" s="20" t="s">
        <v>488</v>
      </c>
      <c r="J500" s="20" t="s">
        <v>50</v>
      </c>
      <c r="K500" s="20" t="s">
        <v>12</v>
      </c>
      <c r="L500">
        <v>110</v>
      </c>
      <c r="M500" s="20" t="s">
        <v>49</v>
      </c>
      <c r="N500" s="20" t="s">
        <v>14</v>
      </c>
      <c r="O500">
        <v>0.85382000000000002</v>
      </c>
      <c r="P500">
        <v>93.92</v>
      </c>
      <c r="Q500">
        <v>31.3291</v>
      </c>
      <c r="R500" s="7">
        <v>0.85381899999999999</v>
      </c>
      <c r="S500" s="1">
        <v>93.920029</v>
      </c>
      <c r="T500" s="20" t="s">
        <v>314</v>
      </c>
      <c r="U500" s="7">
        <v>31.3291</v>
      </c>
      <c r="V500" s="1">
        <v>2942.43</v>
      </c>
      <c r="W500">
        <v>2026</v>
      </c>
    </row>
    <row r="501" spans="1:23" hidden="1" x14ac:dyDescent="0.25">
      <c r="A501">
        <v>72035856</v>
      </c>
      <c r="B501" s="2">
        <v>46053</v>
      </c>
      <c r="C501" s="20" t="s">
        <v>2538</v>
      </c>
      <c r="D501" s="20" t="s">
        <v>9</v>
      </c>
      <c r="E501" s="20" t="s">
        <v>10</v>
      </c>
      <c r="F501" s="20" t="s">
        <v>2610</v>
      </c>
      <c r="G501" s="20" t="s">
        <v>2611</v>
      </c>
      <c r="H501" s="20" t="s">
        <v>1116</v>
      </c>
      <c r="I501" s="20" t="s">
        <v>1117</v>
      </c>
      <c r="J501" s="20" t="s">
        <v>50</v>
      </c>
      <c r="K501" s="20" t="s">
        <v>12</v>
      </c>
      <c r="L501">
        <v>510</v>
      </c>
      <c r="M501" s="20" t="s">
        <v>49</v>
      </c>
      <c r="N501" s="20" t="s">
        <v>14</v>
      </c>
      <c r="O501">
        <v>1.6916</v>
      </c>
      <c r="P501">
        <v>862.71600000000001</v>
      </c>
      <c r="Q501">
        <v>31.5106</v>
      </c>
      <c r="R501" s="7">
        <v>1.6915990000000001</v>
      </c>
      <c r="S501" s="1">
        <v>862.71603800000003</v>
      </c>
      <c r="T501" s="20" t="s">
        <v>314</v>
      </c>
      <c r="U501" s="7">
        <v>31.5106</v>
      </c>
      <c r="V501" s="1">
        <v>27184.7</v>
      </c>
      <c r="W501">
        <v>2026</v>
      </c>
    </row>
    <row r="502" spans="1:23" hidden="1" x14ac:dyDescent="0.25">
      <c r="A502">
        <v>72035857</v>
      </c>
      <c r="B502" s="2">
        <v>46053</v>
      </c>
      <c r="C502" s="20" t="s">
        <v>2538</v>
      </c>
      <c r="D502" s="20" t="s">
        <v>9</v>
      </c>
      <c r="E502" s="20" t="s">
        <v>10</v>
      </c>
      <c r="F502" s="20" t="s">
        <v>2610</v>
      </c>
      <c r="G502" s="20" t="s">
        <v>2611</v>
      </c>
      <c r="H502" s="20" t="s">
        <v>1116</v>
      </c>
      <c r="I502" s="20" t="s">
        <v>1117</v>
      </c>
      <c r="J502" s="20" t="s">
        <v>50</v>
      </c>
      <c r="K502" s="20" t="s">
        <v>12</v>
      </c>
      <c r="L502">
        <v>510</v>
      </c>
      <c r="M502" s="20" t="s">
        <v>49</v>
      </c>
      <c r="N502" s="20" t="s">
        <v>14</v>
      </c>
      <c r="O502">
        <v>1.6916</v>
      </c>
      <c r="P502">
        <v>862.71600000000001</v>
      </c>
      <c r="Q502">
        <v>31.5106</v>
      </c>
      <c r="R502" s="7">
        <v>1.6915990000000001</v>
      </c>
      <c r="S502" s="1">
        <v>862.71603800000003</v>
      </c>
      <c r="T502" s="20" t="s">
        <v>314</v>
      </c>
      <c r="U502" s="7">
        <v>31.5106</v>
      </c>
      <c r="V502" s="1">
        <v>27184.7</v>
      </c>
      <c r="W502">
        <v>2026</v>
      </c>
    </row>
    <row r="503" spans="1:23" hidden="1" x14ac:dyDescent="0.25">
      <c r="A503">
        <v>72036512</v>
      </c>
      <c r="B503" s="2">
        <v>46053</v>
      </c>
      <c r="C503" s="20" t="s">
        <v>2541</v>
      </c>
      <c r="D503" s="20" t="s">
        <v>9</v>
      </c>
      <c r="E503" s="20" t="s">
        <v>10</v>
      </c>
      <c r="F503" s="20" t="s">
        <v>2610</v>
      </c>
      <c r="G503" s="20" t="s">
        <v>2611</v>
      </c>
      <c r="H503" s="20" t="s">
        <v>844</v>
      </c>
      <c r="I503" s="20" t="s">
        <v>845</v>
      </c>
      <c r="J503" s="20" t="s">
        <v>50</v>
      </c>
      <c r="K503" s="20" t="s">
        <v>12</v>
      </c>
      <c r="L503">
        <v>2010</v>
      </c>
      <c r="M503" s="20" t="s">
        <v>49</v>
      </c>
      <c r="N503" s="20" t="s">
        <v>14</v>
      </c>
      <c r="O503">
        <v>0.26469999999999999</v>
      </c>
      <c r="P503">
        <v>532.04700000000003</v>
      </c>
      <c r="Q503">
        <v>31.5106</v>
      </c>
      <c r="R503" s="7">
        <v>0.26469999999999999</v>
      </c>
      <c r="S503" s="1">
        <v>532.04699300000004</v>
      </c>
      <c r="T503" s="20" t="s">
        <v>314</v>
      </c>
      <c r="U503" s="7">
        <v>31.5106</v>
      </c>
      <c r="V503" s="1">
        <v>16765.12</v>
      </c>
      <c r="W503">
        <v>2026</v>
      </c>
    </row>
    <row r="504" spans="1:23" hidden="1" x14ac:dyDescent="0.25">
      <c r="A504">
        <v>72037326</v>
      </c>
      <c r="B504" s="2">
        <v>46058</v>
      </c>
      <c r="C504" s="20" t="s">
        <v>2936</v>
      </c>
      <c r="D504" s="20" t="s">
        <v>9</v>
      </c>
      <c r="E504" s="20" t="s">
        <v>10</v>
      </c>
      <c r="F504" s="20" t="s">
        <v>3809</v>
      </c>
      <c r="G504" s="20" t="s">
        <v>3810</v>
      </c>
      <c r="H504" s="20" t="s">
        <v>1618</v>
      </c>
      <c r="I504" s="20" t="s">
        <v>1619</v>
      </c>
      <c r="J504" s="20" t="s">
        <v>50</v>
      </c>
      <c r="K504" s="20" t="s">
        <v>12</v>
      </c>
      <c r="L504">
        <v>180</v>
      </c>
      <c r="M504" s="20" t="s">
        <v>49</v>
      </c>
      <c r="N504" s="20" t="s">
        <v>14</v>
      </c>
      <c r="O504">
        <v>1.1627799999999999</v>
      </c>
      <c r="P504">
        <v>209.3</v>
      </c>
      <c r="Q504">
        <v>31.923100000000002</v>
      </c>
      <c r="R504" s="7">
        <v>1.162779</v>
      </c>
      <c r="S504" s="1">
        <v>209.299848</v>
      </c>
      <c r="T504" s="20" t="s">
        <v>314</v>
      </c>
      <c r="U504" s="7">
        <v>31.923100000000002</v>
      </c>
      <c r="V504" s="1">
        <v>6681.5</v>
      </c>
      <c r="W504">
        <v>2026</v>
      </c>
    </row>
    <row r="505" spans="1:23" hidden="1" x14ac:dyDescent="0.25">
      <c r="A505">
        <v>72036741</v>
      </c>
      <c r="B505" s="2">
        <v>46060</v>
      </c>
      <c r="C505" s="20" t="s">
        <v>2535</v>
      </c>
      <c r="D505" s="20" t="s">
        <v>9</v>
      </c>
      <c r="E505" s="20" t="s">
        <v>10</v>
      </c>
      <c r="F505" s="20" t="s">
        <v>3819</v>
      </c>
      <c r="G505" s="20" t="s">
        <v>3820</v>
      </c>
      <c r="H505" s="20" t="s">
        <v>751</v>
      </c>
      <c r="I505" s="20" t="s">
        <v>752</v>
      </c>
      <c r="J505" s="20" t="s">
        <v>50</v>
      </c>
      <c r="K505" s="20" t="s">
        <v>12</v>
      </c>
      <c r="L505">
        <v>1700</v>
      </c>
      <c r="M505" s="20" t="s">
        <v>49</v>
      </c>
      <c r="N505" s="20" t="s">
        <v>14</v>
      </c>
      <c r="O505" s="1">
        <v>1.1512</v>
      </c>
      <c r="P505">
        <v>1957.04</v>
      </c>
      <c r="Q505">
        <v>31.929400000000001</v>
      </c>
      <c r="R505" s="7">
        <v>1.1512</v>
      </c>
      <c r="S505" s="1">
        <v>1957.039906</v>
      </c>
      <c r="T505" s="20" t="s">
        <v>314</v>
      </c>
      <c r="U505" s="7">
        <v>31.929400000000001</v>
      </c>
      <c r="V505" s="1">
        <v>62487.11</v>
      </c>
      <c r="W505">
        <v>2026</v>
      </c>
    </row>
    <row r="506" spans="1:23" hidden="1" x14ac:dyDescent="0.25">
      <c r="A506">
        <v>72037202</v>
      </c>
      <c r="B506" s="2">
        <v>46060</v>
      </c>
      <c r="C506" s="20" t="s">
        <v>2951</v>
      </c>
      <c r="D506" s="20" t="s">
        <v>9</v>
      </c>
      <c r="E506" s="20" t="s">
        <v>10</v>
      </c>
      <c r="F506" s="20" t="s">
        <v>3819</v>
      </c>
      <c r="G506" s="20" t="s">
        <v>3820</v>
      </c>
      <c r="H506" s="20" t="s">
        <v>751</v>
      </c>
      <c r="I506" s="20" t="s">
        <v>752</v>
      </c>
      <c r="J506" s="20" t="s">
        <v>50</v>
      </c>
      <c r="K506" s="20" t="s">
        <v>12</v>
      </c>
      <c r="L506">
        <v>90</v>
      </c>
      <c r="M506" s="20" t="s">
        <v>49</v>
      </c>
      <c r="N506" s="20" t="s">
        <v>14</v>
      </c>
      <c r="O506">
        <v>1.1512</v>
      </c>
      <c r="P506">
        <v>103.608</v>
      </c>
      <c r="Q506">
        <v>31.929400000000001</v>
      </c>
      <c r="R506" s="7">
        <v>1.1512</v>
      </c>
      <c r="S506" s="1">
        <v>103.60796000000001</v>
      </c>
      <c r="T506" s="20" t="s">
        <v>314</v>
      </c>
      <c r="U506" s="7">
        <v>31.929400000000001</v>
      </c>
      <c r="V506" s="1">
        <v>3308.14</v>
      </c>
      <c r="W506">
        <v>2026</v>
      </c>
    </row>
    <row r="507" spans="1:23" hidden="1" x14ac:dyDescent="0.25">
      <c r="A507">
        <v>72036947</v>
      </c>
      <c r="B507" s="2">
        <v>46063</v>
      </c>
      <c r="C507" s="20" t="s">
        <v>2542</v>
      </c>
      <c r="D507" s="20" t="s">
        <v>9</v>
      </c>
      <c r="E507" s="20" t="s">
        <v>10</v>
      </c>
      <c r="F507" s="20" t="s">
        <v>3851</v>
      </c>
      <c r="G507" s="20" t="s">
        <v>3852</v>
      </c>
      <c r="H507" s="20" t="s">
        <v>53</v>
      </c>
      <c r="I507" s="20" t="s">
        <v>54</v>
      </c>
      <c r="J507" s="20" t="s">
        <v>50</v>
      </c>
      <c r="K507" s="20" t="s">
        <v>12</v>
      </c>
      <c r="L507">
        <v>4210</v>
      </c>
      <c r="M507" s="20" t="s">
        <v>49</v>
      </c>
      <c r="N507" s="20" t="s">
        <v>14</v>
      </c>
      <c r="O507">
        <v>0.30270000000000002</v>
      </c>
      <c r="P507">
        <v>1274.3699999999999</v>
      </c>
      <c r="Q507">
        <v>31.302900000000001</v>
      </c>
      <c r="R507" s="7">
        <v>0.30270000000000002</v>
      </c>
      <c r="S507" s="1">
        <v>1274.3701060000001</v>
      </c>
      <c r="T507" s="20" t="s">
        <v>314</v>
      </c>
      <c r="U507" s="7">
        <v>31.302900000000001</v>
      </c>
      <c r="V507" s="1">
        <v>39891.480000000003</v>
      </c>
      <c r="W507">
        <v>2026</v>
      </c>
    </row>
    <row r="508" spans="1:23" hidden="1" x14ac:dyDescent="0.25">
      <c r="A508">
        <v>72036654</v>
      </c>
      <c r="B508" s="2">
        <v>46063</v>
      </c>
      <c r="C508" s="20" t="s">
        <v>2648</v>
      </c>
      <c r="D508" s="20" t="s">
        <v>9</v>
      </c>
      <c r="E508" s="20" t="s">
        <v>10</v>
      </c>
      <c r="F508" s="20" t="s">
        <v>3851</v>
      </c>
      <c r="G508" s="20" t="s">
        <v>3852</v>
      </c>
      <c r="H508" s="20" t="s">
        <v>3857</v>
      </c>
      <c r="I508" s="20" t="s">
        <v>3858</v>
      </c>
      <c r="J508" s="20" t="s">
        <v>50</v>
      </c>
      <c r="K508" s="20" t="s">
        <v>12</v>
      </c>
      <c r="L508">
        <v>1700</v>
      </c>
      <c r="M508" s="20" t="s">
        <v>49</v>
      </c>
      <c r="N508" s="20" t="s">
        <v>14</v>
      </c>
      <c r="O508">
        <v>1.1512</v>
      </c>
      <c r="P508">
        <v>1957.04</v>
      </c>
      <c r="Q508">
        <v>31.302900000000001</v>
      </c>
      <c r="R508" s="7">
        <v>1.1512</v>
      </c>
      <c r="S508" s="1">
        <v>1957.040082</v>
      </c>
      <c r="T508" s="20" t="s">
        <v>314</v>
      </c>
      <c r="U508" s="7">
        <v>31.302900000000001</v>
      </c>
      <c r="V508" s="1">
        <v>61261.03</v>
      </c>
      <c r="W508">
        <v>2026</v>
      </c>
    </row>
    <row r="509" spans="1:23" hidden="1" x14ac:dyDescent="0.25">
      <c r="A509">
        <v>72036803</v>
      </c>
      <c r="B509" s="2">
        <v>46063</v>
      </c>
      <c r="C509" s="20" t="s">
        <v>2680</v>
      </c>
      <c r="D509" s="20" t="s">
        <v>9</v>
      </c>
      <c r="E509" s="20" t="s">
        <v>10</v>
      </c>
      <c r="F509" s="20" t="s">
        <v>3851</v>
      </c>
      <c r="G509" s="20" t="s">
        <v>3852</v>
      </c>
      <c r="H509" s="20" t="s">
        <v>3857</v>
      </c>
      <c r="I509" s="20" t="s">
        <v>3858</v>
      </c>
      <c r="J509" s="20" t="s">
        <v>50</v>
      </c>
      <c r="K509" s="20" t="s">
        <v>12</v>
      </c>
      <c r="L509">
        <v>1310</v>
      </c>
      <c r="M509" s="20" t="s">
        <v>49</v>
      </c>
      <c r="N509" s="20" t="s">
        <v>14</v>
      </c>
      <c r="O509">
        <v>1.1512</v>
      </c>
      <c r="P509">
        <v>1508.0719999999999</v>
      </c>
      <c r="Q509">
        <v>31.302900000000001</v>
      </c>
      <c r="R509" s="7">
        <v>1.1512</v>
      </c>
      <c r="S509" s="1">
        <v>1508.072095</v>
      </c>
      <c r="T509" s="20" t="s">
        <v>314</v>
      </c>
      <c r="U509" s="7">
        <v>31.302900000000001</v>
      </c>
      <c r="V509" s="1">
        <v>47207.03</v>
      </c>
      <c r="W509">
        <v>2026</v>
      </c>
    </row>
    <row r="510" spans="1:23" hidden="1" x14ac:dyDescent="0.25">
      <c r="A510">
        <v>72036945</v>
      </c>
      <c r="B510" s="2">
        <v>46063</v>
      </c>
      <c r="C510" s="20" t="s">
        <v>2542</v>
      </c>
      <c r="D510" s="20" t="s">
        <v>9</v>
      </c>
      <c r="E510" s="20" t="s">
        <v>10</v>
      </c>
      <c r="F510" s="20" t="s">
        <v>3851</v>
      </c>
      <c r="G510" s="20" t="s">
        <v>3852</v>
      </c>
      <c r="H510" s="20" t="s">
        <v>844</v>
      </c>
      <c r="I510" s="20" t="s">
        <v>845</v>
      </c>
      <c r="J510" s="20" t="s">
        <v>50</v>
      </c>
      <c r="K510" s="20" t="s">
        <v>12</v>
      </c>
      <c r="L510">
        <v>3000</v>
      </c>
      <c r="M510" s="20" t="s">
        <v>49</v>
      </c>
      <c r="N510" s="20" t="s">
        <v>14</v>
      </c>
      <c r="O510">
        <v>0.26469999999999999</v>
      </c>
      <c r="P510">
        <v>794.1</v>
      </c>
      <c r="Q510">
        <v>31.302900000000001</v>
      </c>
      <c r="R510" s="7">
        <v>0.26469999999999999</v>
      </c>
      <c r="S510" s="1">
        <v>794.09990700000003</v>
      </c>
      <c r="T510" s="20" t="s">
        <v>314</v>
      </c>
      <c r="U510" s="7">
        <v>31.302900000000001</v>
      </c>
      <c r="V510" s="1">
        <v>24857.63</v>
      </c>
      <c r="W510">
        <v>2026</v>
      </c>
    </row>
    <row r="511" spans="1:23" hidden="1" x14ac:dyDescent="0.25">
      <c r="A511">
        <v>72037200</v>
      </c>
      <c r="B511" s="2">
        <v>46063</v>
      </c>
      <c r="C511" s="20" t="s">
        <v>2951</v>
      </c>
      <c r="D511" s="20" t="s">
        <v>9</v>
      </c>
      <c r="E511" s="20" t="s">
        <v>10</v>
      </c>
      <c r="F511" s="20" t="s">
        <v>3851</v>
      </c>
      <c r="G511" s="20" t="s">
        <v>3852</v>
      </c>
      <c r="H511" s="20" t="s">
        <v>844</v>
      </c>
      <c r="I511" s="20" t="s">
        <v>845</v>
      </c>
      <c r="J511" s="20" t="s">
        <v>50</v>
      </c>
      <c r="K511" s="20" t="s">
        <v>12</v>
      </c>
      <c r="L511">
        <v>2000</v>
      </c>
      <c r="M511" s="20" t="s">
        <v>49</v>
      </c>
      <c r="N511" s="20" t="s">
        <v>14</v>
      </c>
      <c r="O511">
        <v>0.26469999999999999</v>
      </c>
      <c r="P511">
        <v>529.4</v>
      </c>
      <c r="Q511">
        <v>31.302900000000001</v>
      </c>
      <c r="R511" s="7">
        <v>0.26469999999999999</v>
      </c>
      <c r="S511" s="1">
        <v>529.40015100000005</v>
      </c>
      <c r="T511" s="20" t="s">
        <v>314</v>
      </c>
      <c r="U511" s="7">
        <v>31.302900000000001</v>
      </c>
      <c r="V511" s="1">
        <v>16571.759999999998</v>
      </c>
      <c r="W511">
        <v>2026</v>
      </c>
    </row>
    <row r="512" spans="1:23" hidden="1" x14ac:dyDescent="0.25">
      <c r="A512">
        <v>72037030</v>
      </c>
      <c r="B512" s="2">
        <v>46063</v>
      </c>
      <c r="C512" s="20" t="s">
        <v>3869</v>
      </c>
      <c r="D512" s="20" t="s">
        <v>9</v>
      </c>
      <c r="E512" s="20" t="s">
        <v>10</v>
      </c>
      <c r="F512" s="20" t="s">
        <v>3851</v>
      </c>
      <c r="G512" s="20" t="s">
        <v>3852</v>
      </c>
      <c r="H512" s="20" t="s">
        <v>53</v>
      </c>
      <c r="I512" s="20" t="s">
        <v>54</v>
      </c>
      <c r="J512" s="20" t="s">
        <v>50</v>
      </c>
      <c r="K512" s="20" t="s">
        <v>12</v>
      </c>
      <c r="L512">
        <v>2000</v>
      </c>
      <c r="M512" s="20" t="s">
        <v>49</v>
      </c>
      <c r="N512" s="20" t="s">
        <v>14</v>
      </c>
      <c r="O512">
        <v>0.30270000000000002</v>
      </c>
      <c r="P512">
        <v>605.4</v>
      </c>
      <c r="Q512">
        <v>31.302900000000001</v>
      </c>
      <c r="R512" s="7">
        <v>0.30270000000000002</v>
      </c>
      <c r="S512" s="1">
        <v>605.40013799999997</v>
      </c>
      <c r="T512" s="20" t="s">
        <v>314</v>
      </c>
      <c r="U512" s="7">
        <v>31.302900000000001</v>
      </c>
      <c r="V512" s="1">
        <v>18950.78</v>
      </c>
      <c r="W512">
        <v>2026</v>
      </c>
    </row>
    <row r="513" spans="1:23" hidden="1" x14ac:dyDescent="0.25">
      <c r="A513">
        <v>72037202</v>
      </c>
      <c r="B513" s="2">
        <v>46073</v>
      </c>
      <c r="C513" s="20" t="s">
        <v>2951</v>
      </c>
      <c r="D513" s="20" t="s">
        <v>9</v>
      </c>
      <c r="E513" s="20" t="s">
        <v>10</v>
      </c>
      <c r="F513" s="20" t="s">
        <v>3907</v>
      </c>
      <c r="G513" s="20" t="s">
        <v>3908</v>
      </c>
      <c r="H513" s="20" t="s">
        <v>751</v>
      </c>
      <c r="I513" s="20" t="s">
        <v>752</v>
      </c>
      <c r="J513" s="20" t="s">
        <v>50</v>
      </c>
      <c r="K513" s="20" t="s">
        <v>12</v>
      </c>
      <c r="L513">
        <v>100</v>
      </c>
      <c r="M513" s="20" t="s">
        <v>49</v>
      </c>
      <c r="N513" s="20" t="s">
        <v>14</v>
      </c>
      <c r="O513">
        <v>1.15126</v>
      </c>
      <c r="P513">
        <v>115.126</v>
      </c>
      <c r="Q513">
        <v>31.347000000000001</v>
      </c>
      <c r="R513" s="7">
        <v>1.15126</v>
      </c>
      <c r="S513" s="1">
        <v>115.125849</v>
      </c>
      <c r="T513" s="20" t="s">
        <v>314</v>
      </c>
      <c r="U513" s="7">
        <v>31.347000000000001</v>
      </c>
      <c r="V513" s="1">
        <v>3608.85</v>
      </c>
      <c r="W513">
        <v>2026</v>
      </c>
    </row>
    <row r="514" spans="1:23" hidden="1" x14ac:dyDescent="0.25">
      <c r="A514">
        <v>72037202</v>
      </c>
      <c r="B514" s="2">
        <v>46073</v>
      </c>
      <c r="C514" s="20" t="s">
        <v>2951</v>
      </c>
      <c r="D514" s="20" t="s">
        <v>9</v>
      </c>
      <c r="E514" s="20" t="s">
        <v>10</v>
      </c>
      <c r="F514" s="20" t="s">
        <v>3907</v>
      </c>
      <c r="G514" s="20" t="s">
        <v>3908</v>
      </c>
      <c r="H514" s="20" t="s">
        <v>751</v>
      </c>
      <c r="I514" s="20" t="s">
        <v>752</v>
      </c>
      <c r="J514" s="20" t="s">
        <v>50</v>
      </c>
      <c r="K514" s="20" t="s">
        <v>12</v>
      </c>
      <c r="L514">
        <v>310</v>
      </c>
      <c r="M514" s="20" t="s">
        <v>49</v>
      </c>
      <c r="N514" s="20" t="s">
        <v>14</v>
      </c>
      <c r="O514">
        <v>0</v>
      </c>
      <c r="P514">
        <v>0</v>
      </c>
      <c r="Q514">
        <v>31.347000000000001</v>
      </c>
      <c r="R514" s="7">
        <v>0</v>
      </c>
      <c r="S514" s="1">
        <v>0</v>
      </c>
      <c r="T514" s="20" t="s">
        <v>314</v>
      </c>
      <c r="U514" s="7">
        <v>31.347000000000001</v>
      </c>
      <c r="V514" s="1">
        <v>0</v>
      </c>
      <c r="W514">
        <v>2026</v>
      </c>
    </row>
    <row r="515" spans="1:23" hidden="1" x14ac:dyDescent="0.25">
      <c r="A515">
        <v>72037322</v>
      </c>
      <c r="B515" s="2">
        <v>46073</v>
      </c>
      <c r="C515" s="20" t="s">
        <v>2936</v>
      </c>
      <c r="D515" s="20" t="s">
        <v>9</v>
      </c>
      <c r="E515" s="20" t="s">
        <v>10</v>
      </c>
      <c r="F515" s="20" t="s">
        <v>3882</v>
      </c>
      <c r="G515" s="20" t="s">
        <v>3883</v>
      </c>
      <c r="H515" s="20" t="s">
        <v>753</v>
      </c>
      <c r="I515" s="20" t="s">
        <v>754</v>
      </c>
      <c r="J515" s="20" t="s">
        <v>50</v>
      </c>
      <c r="K515" s="20" t="s">
        <v>12</v>
      </c>
      <c r="L515">
        <v>1000</v>
      </c>
      <c r="M515" s="20" t="s">
        <v>49</v>
      </c>
      <c r="N515" s="20" t="s">
        <v>14</v>
      </c>
      <c r="O515">
        <v>1.0639000000000001</v>
      </c>
      <c r="P515">
        <v>1063.9000000000001</v>
      </c>
      <c r="Q515">
        <v>31.347000000000001</v>
      </c>
      <c r="R515" s="7">
        <v>1.0638989999999999</v>
      </c>
      <c r="S515" s="1">
        <v>1063.8998939999999</v>
      </c>
      <c r="T515" s="20" t="s">
        <v>314</v>
      </c>
      <c r="U515" s="7">
        <v>31.347000000000001</v>
      </c>
      <c r="V515" s="1">
        <v>33350.07</v>
      </c>
      <c r="W515">
        <v>2026</v>
      </c>
    </row>
    <row r="516" spans="1:23" hidden="1" x14ac:dyDescent="0.25">
      <c r="A516">
        <v>72037327</v>
      </c>
      <c r="B516" s="2">
        <v>46073</v>
      </c>
      <c r="C516" s="20" t="s">
        <v>2936</v>
      </c>
      <c r="D516" s="20" t="s">
        <v>9</v>
      </c>
      <c r="E516" s="20" t="s">
        <v>10</v>
      </c>
      <c r="F516" s="20" t="s">
        <v>3882</v>
      </c>
      <c r="G516" s="20" t="s">
        <v>3883</v>
      </c>
      <c r="H516" s="20" t="s">
        <v>3857</v>
      </c>
      <c r="I516" s="20" t="s">
        <v>3858</v>
      </c>
      <c r="J516" s="20" t="s">
        <v>50</v>
      </c>
      <c r="K516" s="20" t="s">
        <v>12</v>
      </c>
      <c r="L516">
        <v>1530</v>
      </c>
      <c r="M516" s="20" t="s">
        <v>49</v>
      </c>
      <c r="N516" s="20" t="s">
        <v>14</v>
      </c>
      <c r="O516">
        <v>1.1166</v>
      </c>
      <c r="P516">
        <v>1708.3979999999999</v>
      </c>
      <c r="Q516">
        <v>31.347000000000001</v>
      </c>
      <c r="R516" s="7">
        <v>1.1165989999999999</v>
      </c>
      <c r="S516" s="1">
        <v>1708.3979320000001</v>
      </c>
      <c r="T516" s="20" t="s">
        <v>314</v>
      </c>
      <c r="U516" s="7">
        <v>31.347000000000001</v>
      </c>
      <c r="V516" s="1">
        <v>53553.15</v>
      </c>
      <c r="W516">
        <v>2026</v>
      </c>
    </row>
    <row r="517" spans="1:23" hidden="1" x14ac:dyDescent="0.25">
      <c r="A517">
        <v>72037201</v>
      </c>
      <c r="B517" s="2">
        <v>46074</v>
      </c>
      <c r="C517" s="20" t="s">
        <v>2951</v>
      </c>
      <c r="D517" s="20" t="s">
        <v>9</v>
      </c>
      <c r="E517" s="20" t="s">
        <v>10</v>
      </c>
      <c r="F517" s="20" t="s">
        <v>3913</v>
      </c>
      <c r="G517" s="20" t="s">
        <v>3914</v>
      </c>
      <c r="H517" s="20" t="s">
        <v>51</v>
      </c>
      <c r="I517" s="20" t="s">
        <v>52</v>
      </c>
      <c r="J517" s="20" t="s">
        <v>50</v>
      </c>
      <c r="K517" s="20" t="s">
        <v>12</v>
      </c>
      <c r="L517">
        <v>3000</v>
      </c>
      <c r="M517" s="20" t="s">
        <v>49</v>
      </c>
      <c r="N517" s="20" t="s">
        <v>14</v>
      </c>
      <c r="O517">
        <v>0.33979999999999999</v>
      </c>
      <c r="P517">
        <v>1019.4</v>
      </c>
      <c r="Q517">
        <v>31.347000000000001</v>
      </c>
      <c r="R517" s="7">
        <v>0.33979900000000002</v>
      </c>
      <c r="S517" s="1">
        <v>1019.399942</v>
      </c>
      <c r="T517" s="20" t="s">
        <v>314</v>
      </c>
      <c r="U517" s="7">
        <v>31.347000000000001</v>
      </c>
      <c r="V517" s="1">
        <v>31955.13</v>
      </c>
      <c r="W517">
        <v>2026</v>
      </c>
    </row>
    <row r="518" spans="1:23" hidden="1" x14ac:dyDescent="0.25">
      <c r="A518">
        <v>72036946</v>
      </c>
      <c r="B518" s="2">
        <v>46074</v>
      </c>
      <c r="C518" s="20" t="s">
        <v>2542</v>
      </c>
      <c r="D518" s="20" t="s">
        <v>9</v>
      </c>
      <c r="E518" s="20" t="s">
        <v>10</v>
      </c>
      <c r="F518" s="20" t="s">
        <v>3913</v>
      </c>
      <c r="G518" s="20" t="s">
        <v>3914</v>
      </c>
      <c r="H518" s="20" t="s">
        <v>51</v>
      </c>
      <c r="I518" s="20" t="s">
        <v>52</v>
      </c>
      <c r="J518" s="20" t="s">
        <v>50</v>
      </c>
      <c r="K518" s="20" t="s">
        <v>12</v>
      </c>
      <c r="L518">
        <v>3000</v>
      </c>
      <c r="M518" s="20" t="s">
        <v>49</v>
      </c>
      <c r="N518" s="20" t="s">
        <v>14</v>
      </c>
      <c r="O518">
        <v>0.33979999999999999</v>
      </c>
      <c r="P518">
        <v>1019.4</v>
      </c>
      <c r="Q518">
        <v>31.347000000000001</v>
      </c>
      <c r="R518" s="7">
        <v>0.33979900000000002</v>
      </c>
      <c r="S518" s="1">
        <v>1019.399942</v>
      </c>
      <c r="T518" s="20" t="s">
        <v>314</v>
      </c>
      <c r="U518" s="7">
        <v>31.347000000000001</v>
      </c>
      <c r="V518" s="1">
        <v>31955.13</v>
      </c>
      <c r="W518">
        <v>2026</v>
      </c>
    </row>
    <row r="519" spans="1:23" hidden="1" x14ac:dyDescent="0.25">
      <c r="A519">
        <v>72037859</v>
      </c>
      <c r="B519" s="2">
        <v>46077</v>
      </c>
      <c r="C519" s="20" t="s">
        <v>3904</v>
      </c>
      <c r="D519" s="20" t="s">
        <v>9</v>
      </c>
      <c r="E519" s="20" t="s">
        <v>10</v>
      </c>
      <c r="F519" s="20" t="s">
        <v>3921</v>
      </c>
      <c r="G519" s="20" t="s">
        <v>3922</v>
      </c>
      <c r="H519" s="20" t="s">
        <v>3867</v>
      </c>
      <c r="I519" s="20" t="s">
        <v>3868</v>
      </c>
      <c r="J519" s="20" t="s">
        <v>50</v>
      </c>
      <c r="K519" s="20" t="s">
        <v>12</v>
      </c>
      <c r="L519">
        <v>70</v>
      </c>
      <c r="M519" s="20" t="s">
        <v>49</v>
      </c>
      <c r="N519" s="20" t="s">
        <v>14</v>
      </c>
      <c r="O519">
        <v>0.73243000000000003</v>
      </c>
      <c r="P519">
        <v>51.27</v>
      </c>
      <c r="Q519">
        <v>31.208400000000001</v>
      </c>
      <c r="R519" s="7">
        <v>0.73243000000000003</v>
      </c>
      <c r="S519" s="1">
        <v>51.269849999999998</v>
      </c>
      <c r="T519" s="20" t="s">
        <v>314</v>
      </c>
      <c r="U519" s="7">
        <v>31.208400000000001</v>
      </c>
      <c r="V519" s="1">
        <v>1600.05</v>
      </c>
      <c r="W519">
        <v>2026</v>
      </c>
    </row>
    <row r="520" spans="1:23" hidden="1" x14ac:dyDescent="0.25">
      <c r="A520">
        <v>72037861</v>
      </c>
      <c r="B520" s="2">
        <v>46077</v>
      </c>
      <c r="C520" s="20" t="s">
        <v>3904</v>
      </c>
      <c r="D520" s="20" t="s">
        <v>9</v>
      </c>
      <c r="E520" s="20" t="s">
        <v>10</v>
      </c>
      <c r="F520" s="20" t="s">
        <v>3921</v>
      </c>
      <c r="G520" s="20" t="s">
        <v>3922</v>
      </c>
      <c r="H520" s="20" t="s">
        <v>3867</v>
      </c>
      <c r="I520" s="20" t="s">
        <v>3868</v>
      </c>
      <c r="J520" s="20" t="s">
        <v>50</v>
      </c>
      <c r="K520" s="20" t="s">
        <v>12</v>
      </c>
      <c r="L520">
        <v>1620</v>
      </c>
      <c r="M520" s="20" t="s">
        <v>49</v>
      </c>
      <c r="N520" s="20" t="s">
        <v>14</v>
      </c>
      <c r="O520">
        <v>0.73240000000000005</v>
      </c>
      <c r="P520">
        <v>1186.49</v>
      </c>
      <c r="Q520">
        <v>31.208400000000001</v>
      </c>
      <c r="R520" s="7">
        <v>0.73239900000000002</v>
      </c>
      <c r="S520" s="1">
        <v>1186.489855</v>
      </c>
      <c r="T520" s="20" t="s">
        <v>314</v>
      </c>
      <c r="U520" s="7">
        <v>31.208400000000001</v>
      </c>
      <c r="V520" s="1">
        <v>37028.449999999997</v>
      </c>
      <c r="W520">
        <v>2026</v>
      </c>
    </row>
    <row r="521" spans="1:23" hidden="1" x14ac:dyDescent="0.25">
      <c r="A521">
        <v>72037860</v>
      </c>
      <c r="B521" s="2">
        <v>46077</v>
      </c>
      <c r="C521" s="20" t="s">
        <v>3904</v>
      </c>
      <c r="D521" s="20" t="s">
        <v>9</v>
      </c>
      <c r="E521" s="20" t="s">
        <v>10</v>
      </c>
      <c r="F521" s="20" t="s">
        <v>3921</v>
      </c>
      <c r="G521" s="20" t="s">
        <v>3922</v>
      </c>
      <c r="H521" s="20" t="s">
        <v>3867</v>
      </c>
      <c r="I521" s="20" t="s">
        <v>3868</v>
      </c>
      <c r="J521" s="20" t="s">
        <v>50</v>
      </c>
      <c r="K521" s="20" t="s">
        <v>12</v>
      </c>
      <c r="L521">
        <v>1620</v>
      </c>
      <c r="M521" s="20" t="s">
        <v>49</v>
      </c>
      <c r="N521" s="20" t="s">
        <v>14</v>
      </c>
      <c r="O521">
        <v>0.73240000000000005</v>
      </c>
      <c r="P521">
        <v>1186.49</v>
      </c>
      <c r="Q521">
        <v>31.208400000000001</v>
      </c>
      <c r="R521" s="7">
        <v>0.73239900000000002</v>
      </c>
      <c r="S521" s="1">
        <v>1186.489855</v>
      </c>
      <c r="T521" s="20" t="s">
        <v>314</v>
      </c>
      <c r="U521" s="7">
        <v>31.208400000000001</v>
      </c>
      <c r="V521" s="1">
        <v>37028.449999999997</v>
      </c>
      <c r="W521">
        <v>2026</v>
      </c>
    </row>
    <row r="522" spans="1:23" hidden="1" x14ac:dyDescent="0.25">
      <c r="A522">
        <v>72037853</v>
      </c>
      <c r="B522" s="2">
        <v>46085</v>
      </c>
      <c r="C522" s="20" t="s">
        <v>3904</v>
      </c>
      <c r="D522" s="20" t="s">
        <v>9</v>
      </c>
      <c r="E522" s="20" t="s">
        <v>10</v>
      </c>
      <c r="F522" s="20" t="s">
        <v>5609</v>
      </c>
      <c r="G522" s="20" t="s">
        <v>5610</v>
      </c>
      <c r="H522" s="20" t="s">
        <v>3867</v>
      </c>
      <c r="I522" s="20" t="s">
        <v>3868</v>
      </c>
      <c r="J522" s="20" t="s">
        <v>50</v>
      </c>
      <c r="K522" s="20" t="s">
        <v>12</v>
      </c>
      <c r="L522">
        <v>670</v>
      </c>
      <c r="M522" s="20" t="s">
        <v>49</v>
      </c>
      <c r="N522" s="20" t="s">
        <v>14</v>
      </c>
      <c r="O522">
        <v>0.73240000000000005</v>
      </c>
      <c r="P522">
        <v>490.70800000000003</v>
      </c>
      <c r="Q522">
        <v>31.7837</v>
      </c>
      <c r="R522" s="7">
        <v>0.73239900000000002</v>
      </c>
      <c r="S522" s="1">
        <v>490.70812999999998</v>
      </c>
      <c r="T522" s="20" t="s">
        <v>314</v>
      </c>
      <c r="U522" s="7">
        <v>31.7837</v>
      </c>
      <c r="V522" s="1">
        <v>15596.52</v>
      </c>
      <c r="W522">
        <v>2026</v>
      </c>
    </row>
    <row r="523" spans="1:23" hidden="1" x14ac:dyDescent="0.25">
      <c r="A523">
        <v>72037862</v>
      </c>
      <c r="B523" s="2">
        <v>46085</v>
      </c>
      <c r="C523" s="20" t="s">
        <v>3904</v>
      </c>
      <c r="D523" s="20" t="s">
        <v>9</v>
      </c>
      <c r="E523" s="20" t="s">
        <v>10</v>
      </c>
      <c r="F523" s="20" t="s">
        <v>5609</v>
      </c>
      <c r="G523" s="20" t="s">
        <v>5610</v>
      </c>
      <c r="H523" s="20" t="s">
        <v>3867</v>
      </c>
      <c r="I523" s="20" t="s">
        <v>3868</v>
      </c>
      <c r="J523" s="20" t="s">
        <v>50</v>
      </c>
      <c r="K523" s="20" t="s">
        <v>12</v>
      </c>
      <c r="L523">
        <v>1620</v>
      </c>
      <c r="M523" s="20" t="s">
        <v>49</v>
      </c>
      <c r="N523" s="20" t="s">
        <v>14</v>
      </c>
      <c r="O523">
        <v>0.73240000000000005</v>
      </c>
      <c r="P523">
        <v>1186.4880000000001</v>
      </c>
      <c r="Q523">
        <v>31.7837</v>
      </c>
      <c r="R523" s="7">
        <v>0.73239900000000002</v>
      </c>
      <c r="S523" s="1">
        <v>1186.488042</v>
      </c>
      <c r="T523" s="20" t="s">
        <v>314</v>
      </c>
      <c r="U523" s="7">
        <v>31.7837</v>
      </c>
      <c r="V523" s="1">
        <v>37710.980000000003</v>
      </c>
      <c r="W523">
        <v>2026</v>
      </c>
    </row>
    <row r="524" spans="1:23" hidden="1" x14ac:dyDescent="0.25">
      <c r="A524">
        <v>72037859</v>
      </c>
      <c r="B524" s="2">
        <v>46085</v>
      </c>
      <c r="C524" s="20" t="s">
        <v>3904</v>
      </c>
      <c r="D524" s="20" t="s">
        <v>9</v>
      </c>
      <c r="E524" s="20" t="s">
        <v>10</v>
      </c>
      <c r="F524" s="20" t="s">
        <v>5609</v>
      </c>
      <c r="G524" s="20" t="s">
        <v>5610</v>
      </c>
      <c r="H524" s="20" t="s">
        <v>3867</v>
      </c>
      <c r="I524" s="20" t="s">
        <v>3868</v>
      </c>
      <c r="J524" s="20" t="s">
        <v>50</v>
      </c>
      <c r="K524" s="20" t="s">
        <v>12</v>
      </c>
      <c r="L524">
        <v>1350</v>
      </c>
      <c r="M524" s="20" t="s">
        <v>49</v>
      </c>
      <c r="N524" s="20" t="s">
        <v>14</v>
      </c>
      <c r="O524">
        <v>0.73240000000000005</v>
      </c>
      <c r="P524">
        <v>988.74</v>
      </c>
      <c r="Q524">
        <v>31.7837</v>
      </c>
      <c r="R524" s="7">
        <v>0.73239900000000002</v>
      </c>
      <c r="S524" s="1">
        <v>988.74014</v>
      </c>
      <c r="T524" s="20" t="s">
        <v>314</v>
      </c>
      <c r="U524" s="7">
        <v>31.7837</v>
      </c>
      <c r="V524" s="1">
        <v>31425.82</v>
      </c>
      <c r="W524">
        <v>2026</v>
      </c>
    </row>
    <row r="525" spans="1:23" hidden="1" x14ac:dyDescent="0.25">
      <c r="A525">
        <v>72037326</v>
      </c>
      <c r="B525" s="2">
        <v>46093</v>
      </c>
      <c r="C525" s="20" t="s">
        <v>2936</v>
      </c>
      <c r="D525" s="20" t="s">
        <v>9</v>
      </c>
      <c r="E525" s="20" t="s">
        <v>10</v>
      </c>
      <c r="F525" s="20" t="s">
        <v>5611</v>
      </c>
      <c r="G525" s="20" t="s">
        <v>5612</v>
      </c>
      <c r="H525" s="20" t="s">
        <v>1618</v>
      </c>
      <c r="I525" s="20" t="s">
        <v>1619</v>
      </c>
      <c r="J525" s="20" t="s">
        <v>50</v>
      </c>
      <c r="K525" s="20" t="s">
        <v>12</v>
      </c>
      <c r="L525">
        <v>820</v>
      </c>
      <c r="M525" s="20" t="s">
        <v>49</v>
      </c>
      <c r="N525" s="20" t="s">
        <v>14</v>
      </c>
      <c r="O525">
        <v>1.1628000000000001</v>
      </c>
      <c r="P525">
        <v>953.49599999999998</v>
      </c>
      <c r="Q525">
        <v>32.016100000000002</v>
      </c>
      <c r="R525" s="7">
        <v>1.1627989999999999</v>
      </c>
      <c r="S525" s="1">
        <v>953.49589700000001</v>
      </c>
      <c r="T525" s="20" t="s">
        <v>314</v>
      </c>
      <c r="U525" s="7">
        <v>32.016100000000002</v>
      </c>
      <c r="V525" s="1">
        <v>30527.22</v>
      </c>
      <c r="W525">
        <v>2026</v>
      </c>
    </row>
    <row r="526" spans="1:23" hidden="1" x14ac:dyDescent="0.25">
      <c r="A526">
        <v>72037858</v>
      </c>
      <c r="B526" s="2">
        <v>46093</v>
      </c>
      <c r="C526" s="20" t="s">
        <v>3904</v>
      </c>
      <c r="D526" s="20" t="s">
        <v>9</v>
      </c>
      <c r="E526" s="20" t="s">
        <v>10</v>
      </c>
      <c r="F526" s="20" t="s">
        <v>5611</v>
      </c>
      <c r="G526" s="20" t="s">
        <v>5612</v>
      </c>
      <c r="H526" s="20" t="s">
        <v>3861</v>
      </c>
      <c r="I526" s="20" t="s">
        <v>3862</v>
      </c>
      <c r="J526" s="20" t="s">
        <v>50</v>
      </c>
      <c r="K526" s="20" t="s">
        <v>12</v>
      </c>
      <c r="L526">
        <v>1420</v>
      </c>
      <c r="M526" s="20" t="s">
        <v>49</v>
      </c>
      <c r="N526" s="20" t="s">
        <v>14</v>
      </c>
      <c r="O526">
        <v>0.7117</v>
      </c>
      <c r="P526">
        <v>1010.614</v>
      </c>
      <c r="Q526">
        <v>32.016100000000002</v>
      </c>
      <c r="R526" s="7">
        <v>0.7117</v>
      </c>
      <c r="S526" s="1">
        <v>1010.6140339999999</v>
      </c>
      <c r="T526" s="20" t="s">
        <v>314</v>
      </c>
      <c r="U526" s="7">
        <v>32.016100000000002</v>
      </c>
      <c r="V526" s="1">
        <v>32355.919999999998</v>
      </c>
      <c r="W526">
        <v>2026</v>
      </c>
    </row>
    <row r="527" spans="1:23" hidden="1" x14ac:dyDescent="0.25">
      <c r="A527">
        <v>72037854</v>
      </c>
      <c r="B527" s="2">
        <v>46093</v>
      </c>
      <c r="C527" s="20" t="s">
        <v>3904</v>
      </c>
      <c r="D527" s="20" t="s">
        <v>9</v>
      </c>
      <c r="E527" s="20" t="s">
        <v>10</v>
      </c>
      <c r="F527" s="20" t="s">
        <v>5611</v>
      </c>
      <c r="G527" s="20" t="s">
        <v>5612</v>
      </c>
      <c r="H527" s="20" t="s">
        <v>3861</v>
      </c>
      <c r="I527" s="20" t="s">
        <v>3862</v>
      </c>
      <c r="J527" s="20" t="s">
        <v>50</v>
      </c>
      <c r="K527" s="20" t="s">
        <v>12</v>
      </c>
      <c r="L527">
        <v>1620</v>
      </c>
      <c r="M527" s="20" t="s">
        <v>49</v>
      </c>
      <c r="N527" s="20" t="s">
        <v>14</v>
      </c>
      <c r="O527">
        <v>0.7117</v>
      </c>
      <c r="P527">
        <v>1152.954</v>
      </c>
      <c r="Q527">
        <v>32.016100000000002</v>
      </c>
      <c r="R527" s="7">
        <v>0.7117</v>
      </c>
      <c r="S527" s="1">
        <v>1152.953982</v>
      </c>
      <c r="T527" s="20" t="s">
        <v>314</v>
      </c>
      <c r="U527" s="7">
        <v>32.016100000000002</v>
      </c>
      <c r="V527" s="1">
        <v>36913.089999999997</v>
      </c>
      <c r="W527">
        <v>2026</v>
      </c>
    </row>
    <row r="528" spans="1:23" hidden="1" x14ac:dyDescent="0.25">
      <c r="A528">
        <v>72037709</v>
      </c>
      <c r="B528" s="2">
        <v>46093</v>
      </c>
      <c r="C528" s="20" t="s">
        <v>3720</v>
      </c>
      <c r="D528" s="20" t="s">
        <v>9</v>
      </c>
      <c r="E528" s="20" t="s">
        <v>10</v>
      </c>
      <c r="F528" s="20" t="s">
        <v>5611</v>
      </c>
      <c r="G528" s="20" t="s">
        <v>5612</v>
      </c>
      <c r="H528" s="20" t="s">
        <v>753</v>
      </c>
      <c r="I528" s="20" t="s">
        <v>754</v>
      </c>
      <c r="J528" s="20" t="s">
        <v>50</v>
      </c>
      <c r="K528" s="20" t="s">
        <v>12</v>
      </c>
      <c r="L528">
        <v>720</v>
      </c>
      <c r="M528" s="20" t="s">
        <v>49</v>
      </c>
      <c r="N528" s="20" t="s">
        <v>14</v>
      </c>
      <c r="O528">
        <v>1.0639000000000001</v>
      </c>
      <c r="P528">
        <v>766.00800000000004</v>
      </c>
      <c r="Q528">
        <v>32.016100000000002</v>
      </c>
      <c r="R528" s="7">
        <v>1.0639000000000001</v>
      </c>
      <c r="S528" s="1">
        <v>766.00803900000005</v>
      </c>
      <c r="T528" s="20" t="s">
        <v>314</v>
      </c>
      <c r="U528" s="7">
        <v>32.016100000000002</v>
      </c>
      <c r="V528" s="1">
        <v>24524.59</v>
      </c>
      <c r="W528">
        <v>2026</v>
      </c>
    </row>
    <row r="529" spans="1:23" hidden="1" x14ac:dyDescent="0.25">
      <c r="A529">
        <v>72037856</v>
      </c>
      <c r="B529" s="2">
        <v>46093</v>
      </c>
      <c r="C529" s="20" t="s">
        <v>3904</v>
      </c>
      <c r="D529" s="20" t="s">
        <v>9</v>
      </c>
      <c r="E529" s="20" t="s">
        <v>10</v>
      </c>
      <c r="F529" s="20" t="s">
        <v>5611</v>
      </c>
      <c r="G529" s="20" t="s">
        <v>5612</v>
      </c>
      <c r="H529" s="20" t="s">
        <v>3861</v>
      </c>
      <c r="I529" s="20" t="s">
        <v>3862</v>
      </c>
      <c r="J529" s="20" t="s">
        <v>50</v>
      </c>
      <c r="K529" s="20" t="s">
        <v>12</v>
      </c>
      <c r="L529">
        <v>1010</v>
      </c>
      <c r="M529" s="20" t="s">
        <v>49</v>
      </c>
      <c r="N529" s="20" t="s">
        <v>14</v>
      </c>
      <c r="O529">
        <v>0.7117</v>
      </c>
      <c r="P529">
        <v>718.81700000000001</v>
      </c>
      <c r="Q529">
        <v>32.016100000000002</v>
      </c>
      <c r="R529" s="7">
        <v>0.7117</v>
      </c>
      <c r="S529" s="1">
        <v>718.81709499999999</v>
      </c>
      <c r="T529" s="20" t="s">
        <v>314</v>
      </c>
      <c r="U529" s="7">
        <v>32.016100000000002</v>
      </c>
      <c r="V529" s="1">
        <v>23013.72</v>
      </c>
      <c r="W529">
        <v>2026</v>
      </c>
    </row>
    <row r="530" spans="1:23" hidden="1" x14ac:dyDescent="0.25">
      <c r="A530">
        <v>72037327</v>
      </c>
      <c r="B530" s="2">
        <v>46093</v>
      </c>
      <c r="C530" s="20" t="s">
        <v>2936</v>
      </c>
      <c r="D530" s="20" t="s">
        <v>9</v>
      </c>
      <c r="E530" s="20" t="s">
        <v>10</v>
      </c>
      <c r="F530" s="20" t="s">
        <v>5611</v>
      </c>
      <c r="G530" s="20" t="s">
        <v>5612</v>
      </c>
      <c r="H530" s="20" t="s">
        <v>3857</v>
      </c>
      <c r="I530" s="20" t="s">
        <v>3858</v>
      </c>
      <c r="J530" s="20" t="s">
        <v>50</v>
      </c>
      <c r="K530" s="20" t="s">
        <v>12</v>
      </c>
      <c r="L530">
        <v>5270</v>
      </c>
      <c r="M530" s="20" t="s">
        <v>49</v>
      </c>
      <c r="N530" s="20" t="s">
        <v>14</v>
      </c>
      <c r="O530">
        <v>1.1166</v>
      </c>
      <c r="P530">
        <v>5884.482</v>
      </c>
      <c r="Q530">
        <v>32.016100000000002</v>
      </c>
      <c r="R530" s="7">
        <v>1.1166</v>
      </c>
      <c r="S530" s="1">
        <v>5884.4818699999996</v>
      </c>
      <c r="T530" s="20" t="s">
        <v>314</v>
      </c>
      <c r="U530" s="7">
        <v>32.016100000000002</v>
      </c>
      <c r="V530" s="1">
        <v>188398.16</v>
      </c>
      <c r="W530">
        <v>2026</v>
      </c>
    </row>
    <row r="531" spans="1:23" hidden="1" x14ac:dyDescent="0.25">
      <c r="A531">
        <v>72037842</v>
      </c>
      <c r="B531" s="2">
        <v>46093</v>
      </c>
      <c r="C531" s="20" t="s">
        <v>3904</v>
      </c>
      <c r="D531" s="20" t="s">
        <v>9</v>
      </c>
      <c r="E531" s="20" t="s">
        <v>10</v>
      </c>
      <c r="F531" s="20" t="s">
        <v>5611</v>
      </c>
      <c r="G531" s="20" t="s">
        <v>5612</v>
      </c>
      <c r="H531" s="20" t="s">
        <v>844</v>
      </c>
      <c r="I531" s="20" t="s">
        <v>845</v>
      </c>
      <c r="J531" s="20" t="s">
        <v>50</v>
      </c>
      <c r="K531" s="20" t="s">
        <v>12</v>
      </c>
      <c r="L531">
        <v>2020</v>
      </c>
      <c r="M531" s="20" t="s">
        <v>49</v>
      </c>
      <c r="N531" s="20" t="s">
        <v>14</v>
      </c>
      <c r="O531">
        <v>0.26469999999999999</v>
      </c>
      <c r="P531">
        <v>534.69399999999996</v>
      </c>
      <c r="Q531">
        <v>32.016100000000002</v>
      </c>
      <c r="R531" s="7">
        <v>0.26469900000000002</v>
      </c>
      <c r="S531" s="1">
        <v>534.69410700000003</v>
      </c>
      <c r="T531" s="20" t="s">
        <v>314</v>
      </c>
      <c r="U531" s="7">
        <v>32.016100000000002</v>
      </c>
      <c r="V531" s="1">
        <v>17118.82</v>
      </c>
      <c r="W531">
        <v>2026</v>
      </c>
    </row>
    <row r="532" spans="1:23" hidden="1" x14ac:dyDescent="0.25">
      <c r="A532">
        <v>72037857</v>
      </c>
      <c r="B532" s="2">
        <v>46093</v>
      </c>
      <c r="C532" s="20" t="s">
        <v>3904</v>
      </c>
      <c r="D532" s="20" t="s">
        <v>9</v>
      </c>
      <c r="E532" s="20" t="s">
        <v>10</v>
      </c>
      <c r="F532" s="20" t="s">
        <v>5611</v>
      </c>
      <c r="G532" s="20" t="s">
        <v>5612</v>
      </c>
      <c r="H532" s="20" t="s">
        <v>3861</v>
      </c>
      <c r="I532" s="20" t="s">
        <v>3862</v>
      </c>
      <c r="J532" s="20" t="s">
        <v>50</v>
      </c>
      <c r="K532" s="20" t="s">
        <v>12</v>
      </c>
      <c r="L532">
        <v>1620</v>
      </c>
      <c r="M532" s="20" t="s">
        <v>49</v>
      </c>
      <c r="N532" s="20" t="s">
        <v>14</v>
      </c>
      <c r="O532">
        <v>0.7117</v>
      </c>
      <c r="P532">
        <v>1152.954</v>
      </c>
      <c r="Q532">
        <v>32.016100000000002</v>
      </c>
      <c r="R532" s="7">
        <v>0.7117</v>
      </c>
      <c r="S532" s="1">
        <v>1152.953982</v>
      </c>
      <c r="T532" s="20" t="s">
        <v>314</v>
      </c>
      <c r="U532" s="7">
        <v>32.016100000000002</v>
      </c>
      <c r="V532" s="1">
        <v>36913.089999999997</v>
      </c>
      <c r="W532">
        <v>2026</v>
      </c>
    </row>
    <row r="533" spans="1:23" hidden="1" x14ac:dyDescent="0.25">
      <c r="A533">
        <v>72037503</v>
      </c>
      <c r="B533" s="2">
        <v>46093</v>
      </c>
      <c r="C533" s="20" t="s">
        <v>3264</v>
      </c>
      <c r="D533" s="20" t="s">
        <v>9</v>
      </c>
      <c r="E533" s="20" t="s">
        <v>10</v>
      </c>
      <c r="F533" s="20" t="s">
        <v>5611</v>
      </c>
      <c r="G533" s="20" t="s">
        <v>5612</v>
      </c>
      <c r="H533" s="20" t="s">
        <v>1618</v>
      </c>
      <c r="I533" s="20" t="s">
        <v>1619</v>
      </c>
      <c r="J533" s="20" t="s">
        <v>50</v>
      </c>
      <c r="K533" s="20" t="s">
        <v>12</v>
      </c>
      <c r="L533">
        <v>290</v>
      </c>
      <c r="M533" s="20" t="s">
        <v>49</v>
      </c>
      <c r="N533" s="20" t="s">
        <v>14</v>
      </c>
      <c r="O533">
        <v>1.1628000000000001</v>
      </c>
      <c r="P533">
        <v>337.21199999999999</v>
      </c>
      <c r="Q533">
        <v>32.016100000000002</v>
      </c>
      <c r="R533" s="7">
        <v>1.1627989999999999</v>
      </c>
      <c r="S533" s="1">
        <v>337.21190200000001</v>
      </c>
      <c r="T533" s="20" t="s">
        <v>314</v>
      </c>
      <c r="U533" s="7">
        <v>32.016100000000002</v>
      </c>
      <c r="V533" s="1">
        <v>10796.21</v>
      </c>
      <c r="W533">
        <v>2026</v>
      </c>
    </row>
    <row r="534" spans="1:23" hidden="1" x14ac:dyDescent="0.25">
      <c r="A534">
        <v>72037709</v>
      </c>
      <c r="B534" s="2">
        <v>46093</v>
      </c>
      <c r="C534" s="20" t="s">
        <v>3720</v>
      </c>
      <c r="D534" s="20" t="s">
        <v>9</v>
      </c>
      <c r="E534" s="20" t="s">
        <v>10</v>
      </c>
      <c r="F534" s="20" t="s">
        <v>5611</v>
      </c>
      <c r="G534" s="20" t="s">
        <v>5612</v>
      </c>
      <c r="H534" s="20" t="s">
        <v>1602</v>
      </c>
      <c r="I534" s="20" t="s">
        <v>1603</v>
      </c>
      <c r="J534" s="20" t="s">
        <v>50</v>
      </c>
      <c r="K534" s="20" t="s">
        <v>12</v>
      </c>
      <c r="L534">
        <v>480</v>
      </c>
      <c r="M534" s="20" t="s">
        <v>49</v>
      </c>
      <c r="N534" s="20" t="s">
        <v>14</v>
      </c>
      <c r="O534">
        <v>1.0528999999999999</v>
      </c>
      <c r="P534">
        <v>505.392</v>
      </c>
      <c r="Q534">
        <v>32.016100000000002</v>
      </c>
      <c r="R534" s="7">
        <v>1.052899</v>
      </c>
      <c r="S534" s="1">
        <v>505.391974</v>
      </c>
      <c r="T534" s="20" t="s">
        <v>314</v>
      </c>
      <c r="U534" s="7">
        <v>32.016100000000002</v>
      </c>
      <c r="V534" s="1">
        <v>16180.68</v>
      </c>
      <c r="W534">
        <v>2026</v>
      </c>
    </row>
    <row r="535" spans="1:23" hidden="1" x14ac:dyDescent="0.25">
      <c r="A535">
        <v>72038093</v>
      </c>
      <c r="B535" s="2">
        <v>46093</v>
      </c>
      <c r="C535" s="20" t="s">
        <v>5295</v>
      </c>
      <c r="D535" s="20" t="s">
        <v>9</v>
      </c>
      <c r="E535" s="20" t="s">
        <v>10</v>
      </c>
      <c r="F535" s="20" t="s">
        <v>5611</v>
      </c>
      <c r="G535" s="20" t="s">
        <v>5612</v>
      </c>
      <c r="H535" s="20" t="s">
        <v>3857</v>
      </c>
      <c r="I535" s="20" t="s">
        <v>3858</v>
      </c>
      <c r="J535" s="20" t="s">
        <v>50</v>
      </c>
      <c r="K535" s="20" t="s">
        <v>12</v>
      </c>
      <c r="L535">
        <v>270</v>
      </c>
      <c r="M535" s="20" t="s">
        <v>49</v>
      </c>
      <c r="N535" s="20" t="s">
        <v>14</v>
      </c>
      <c r="O535">
        <v>1.1281000000000001</v>
      </c>
      <c r="P535">
        <v>304.58699999999999</v>
      </c>
      <c r="Q535">
        <v>32.016100000000002</v>
      </c>
      <c r="R535" s="7">
        <v>1.128099</v>
      </c>
      <c r="S535" s="1">
        <v>304.58706699999999</v>
      </c>
      <c r="T535" s="20" t="s">
        <v>314</v>
      </c>
      <c r="U535" s="7">
        <v>32.016100000000002</v>
      </c>
      <c r="V535" s="1">
        <v>9751.69</v>
      </c>
      <c r="W535">
        <v>2026</v>
      </c>
    </row>
    <row r="536" spans="1:23" hidden="1" x14ac:dyDescent="0.25">
      <c r="A536">
        <v>72037507</v>
      </c>
      <c r="B536" s="2">
        <v>46093</v>
      </c>
      <c r="C536" s="20" t="s">
        <v>3264</v>
      </c>
      <c r="D536" s="20" t="s">
        <v>9</v>
      </c>
      <c r="E536" s="20" t="s">
        <v>10</v>
      </c>
      <c r="F536" s="20" t="s">
        <v>5611</v>
      </c>
      <c r="G536" s="20" t="s">
        <v>5612</v>
      </c>
      <c r="H536" s="20" t="s">
        <v>751</v>
      </c>
      <c r="I536" s="20" t="s">
        <v>752</v>
      </c>
      <c r="J536" s="20" t="s">
        <v>50</v>
      </c>
      <c r="K536" s="20" t="s">
        <v>12</v>
      </c>
      <c r="L536">
        <v>1030</v>
      </c>
      <c r="M536" s="20" t="s">
        <v>49</v>
      </c>
      <c r="N536" s="20" t="s">
        <v>14</v>
      </c>
      <c r="O536">
        <v>1.1512</v>
      </c>
      <c r="P536">
        <v>1185.7360000000001</v>
      </c>
      <c r="Q536">
        <v>32.016100000000002</v>
      </c>
      <c r="R536" s="7">
        <v>1.1511990000000001</v>
      </c>
      <c r="S536" s="1">
        <v>1185.7359260000001</v>
      </c>
      <c r="T536" s="20" t="s">
        <v>314</v>
      </c>
      <c r="U536" s="7">
        <v>32.016100000000002</v>
      </c>
      <c r="V536" s="1">
        <v>37962.639999999999</v>
      </c>
      <c r="W536">
        <v>2026</v>
      </c>
    </row>
    <row r="537" spans="1:23" hidden="1" x14ac:dyDescent="0.25">
      <c r="A537">
        <v>72037709</v>
      </c>
      <c r="B537" s="2">
        <v>46093</v>
      </c>
      <c r="C537" s="20" t="s">
        <v>3720</v>
      </c>
      <c r="D537" s="20" t="s">
        <v>9</v>
      </c>
      <c r="E537" s="20" t="s">
        <v>10</v>
      </c>
      <c r="F537" s="20" t="s">
        <v>5611</v>
      </c>
      <c r="G537" s="20" t="s">
        <v>5612</v>
      </c>
      <c r="H537" s="20" t="s">
        <v>751</v>
      </c>
      <c r="I537" s="20" t="s">
        <v>752</v>
      </c>
      <c r="J537" s="20" t="s">
        <v>50</v>
      </c>
      <c r="K537" s="20" t="s">
        <v>12</v>
      </c>
      <c r="L537">
        <v>110</v>
      </c>
      <c r="M537" s="20" t="s">
        <v>49</v>
      </c>
      <c r="N537" s="20" t="s">
        <v>14</v>
      </c>
      <c r="O537">
        <v>1.1512</v>
      </c>
      <c r="P537">
        <v>126.63200000000001</v>
      </c>
      <c r="Q537">
        <v>32.016100000000002</v>
      </c>
      <c r="R537" s="7">
        <v>1.1511990000000001</v>
      </c>
      <c r="S537" s="1">
        <v>126.631913</v>
      </c>
      <c r="T537" s="20" t="s">
        <v>314</v>
      </c>
      <c r="U537" s="7">
        <v>32.016100000000002</v>
      </c>
      <c r="V537" s="1">
        <v>4054.26</v>
      </c>
      <c r="W537">
        <v>2026</v>
      </c>
    </row>
    <row r="538" spans="1:23" hidden="1" x14ac:dyDescent="0.25">
      <c r="A538">
        <v>72037709</v>
      </c>
      <c r="B538" s="2">
        <v>46093</v>
      </c>
      <c r="C538" s="20" t="s">
        <v>3720</v>
      </c>
      <c r="D538" s="20" t="s">
        <v>9</v>
      </c>
      <c r="E538" s="20" t="s">
        <v>10</v>
      </c>
      <c r="F538" s="20" t="s">
        <v>5611</v>
      </c>
      <c r="G538" s="20" t="s">
        <v>5612</v>
      </c>
      <c r="H538" s="20" t="s">
        <v>755</v>
      </c>
      <c r="I538" s="20" t="s">
        <v>756</v>
      </c>
      <c r="J538" s="20" t="s">
        <v>50</v>
      </c>
      <c r="K538" s="20" t="s">
        <v>12</v>
      </c>
      <c r="L538">
        <v>800</v>
      </c>
      <c r="M538" s="20" t="s">
        <v>49</v>
      </c>
      <c r="N538" s="20" t="s">
        <v>14</v>
      </c>
      <c r="O538">
        <v>1.1628000000000001</v>
      </c>
      <c r="P538">
        <v>930.24</v>
      </c>
      <c r="Q538">
        <v>32.016100000000002</v>
      </c>
      <c r="R538" s="7">
        <v>1.1627989999999999</v>
      </c>
      <c r="S538" s="1">
        <v>930.24009699999999</v>
      </c>
      <c r="T538" s="20" t="s">
        <v>314</v>
      </c>
      <c r="U538" s="7">
        <v>32.016100000000002</v>
      </c>
      <c r="V538" s="1">
        <v>29782.66</v>
      </c>
      <c r="W538">
        <v>2026</v>
      </c>
    </row>
    <row r="539" spans="1:23" hidden="1" x14ac:dyDescent="0.25">
      <c r="A539">
        <v>72037426</v>
      </c>
      <c r="B539" s="2">
        <v>46093</v>
      </c>
      <c r="C539" s="20" t="s">
        <v>3249</v>
      </c>
      <c r="D539" s="20" t="s">
        <v>9</v>
      </c>
      <c r="E539" s="20" t="s">
        <v>10</v>
      </c>
      <c r="F539" s="20" t="s">
        <v>5611</v>
      </c>
      <c r="G539" s="20" t="s">
        <v>5612</v>
      </c>
      <c r="H539" s="20" t="s">
        <v>51</v>
      </c>
      <c r="I539" s="20" t="s">
        <v>52</v>
      </c>
      <c r="J539" s="20" t="s">
        <v>50</v>
      </c>
      <c r="K539" s="20" t="s">
        <v>12</v>
      </c>
      <c r="L539">
        <v>2100</v>
      </c>
      <c r="M539" s="20" t="s">
        <v>49</v>
      </c>
      <c r="N539" s="20" t="s">
        <v>14</v>
      </c>
      <c r="O539">
        <v>0.33979999999999999</v>
      </c>
      <c r="P539">
        <v>713.58</v>
      </c>
      <c r="Q539">
        <v>32.016100000000002</v>
      </c>
      <c r="R539" s="7">
        <v>0.33979900000000002</v>
      </c>
      <c r="S539" s="1">
        <v>713.58004200000005</v>
      </c>
      <c r="T539" s="20" t="s">
        <v>314</v>
      </c>
      <c r="U539" s="7">
        <v>32.016100000000002</v>
      </c>
      <c r="V539" s="1">
        <v>22846.05</v>
      </c>
      <c r="W539">
        <v>2026</v>
      </c>
    </row>
    <row r="540" spans="1:23" hidden="1" x14ac:dyDescent="0.25">
      <c r="A540">
        <v>72037855</v>
      </c>
      <c r="B540" s="2">
        <v>46104</v>
      </c>
      <c r="C540" s="20" t="s">
        <v>3904</v>
      </c>
      <c r="D540" s="20" t="s">
        <v>9</v>
      </c>
      <c r="E540" s="20" t="s">
        <v>10</v>
      </c>
      <c r="F540" s="20" t="s">
        <v>5613</v>
      </c>
      <c r="G540" s="20" t="s">
        <v>5614</v>
      </c>
      <c r="H540" s="20" t="s">
        <v>3861</v>
      </c>
      <c r="I540" s="20" t="s">
        <v>3862</v>
      </c>
      <c r="J540" s="20" t="s">
        <v>50</v>
      </c>
      <c r="K540" s="20" t="s">
        <v>12</v>
      </c>
      <c r="L540">
        <v>610</v>
      </c>
      <c r="M540" s="20" t="s">
        <v>49</v>
      </c>
      <c r="N540" s="20" t="s">
        <v>14</v>
      </c>
      <c r="O540">
        <v>0.7117</v>
      </c>
      <c r="P540">
        <v>434.137</v>
      </c>
      <c r="Q540">
        <v>33.094299999999997</v>
      </c>
      <c r="R540" s="7">
        <v>0.71169899999999997</v>
      </c>
      <c r="S540" s="1">
        <v>434.13699600000001</v>
      </c>
      <c r="T540" s="20" t="s">
        <v>314</v>
      </c>
      <c r="U540" s="7">
        <v>33.094299999999997</v>
      </c>
      <c r="V540" s="1">
        <v>14367.46</v>
      </c>
      <c r="W540">
        <v>2026</v>
      </c>
    </row>
    <row r="541" spans="1:23" hidden="1" x14ac:dyDescent="0.25">
      <c r="A541">
        <v>72037841</v>
      </c>
      <c r="B541" s="2">
        <v>46104</v>
      </c>
      <c r="C541" s="20" t="s">
        <v>3904</v>
      </c>
      <c r="D541" s="20" t="s">
        <v>9</v>
      </c>
      <c r="E541" s="20" t="s">
        <v>10</v>
      </c>
      <c r="F541" s="20" t="s">
        <v>5613</v>
      </c>
      <c r="G541" s="20" t="s">
        <v>5614</v>
      </c>
      <c r="H541" s="20" t="s">
        <v>1454</v>
      </c>
      <c r="I541" s="20" t="s">
        <v>1455</v>
      </c>
      <c r="J541" s="20" t="s">
        <v>50</v>
      </c>
      <c r="K541" s="20" t="s">
        <v>12</v>
      </c>
      <c r="L541">
        <v>1010</v>
      </c>
      <c r="M541" s="20" t="s">
        <v>49</v>
      </c>
      <c r="N541" s="20" t="s">
        <v>14</v>
      </c>
      <c r="O541">
        <v>0.2477</v>
      </c>
      <c r="P541">
        <v>250.18</v>
      </c>
      <c r="Q541">
        <v>33.094299999999997</v>
      </c>
      <c r="R541" s="7">
        <v>0.2477</v>
      </c>
      <c r="S541" s="1">
        <v>250.17993999999999</v>
      </c>
      <c r="T541" s="20" t="s">
        <v>314</v>
      </c>
      <c r="U541" s="7">
        <v>33.094299999999997</v>
      </c>
      <c r="V541" s="1">
        <v>8279.5300000000007</v>
      </c>
      <c r="W541">
        <v>2026</v>
      </c>
    </row>
    <row r="542" spans="1:23" hidden="1" x14ac:dyDescent="0.25">
      <c r="A542">
        <v>72037693</v>
      </c>
      <c r="B542" s="2">
        <v>46104</v>
      </c>
      <c r="C542" s="20" t="s">
        <v>3720</v>
      </c>
      <c r="D542" s="20" t="s">
        <v>9</v>
      </c>
      <c r="E542" s="20" t="s">
        <v>10</v>
      </c>
      <c r="F542" s="20" t="s">
        <v>5613</v>
      </c>
      <c r="G542" s="20" t="s">
        <v>5614</v>
      </c>
      <c r="H542" s="20" t="s">
        <v>51</v>
      </c>
      <c r="I542" s="20" t="s">
        <v>52</v>
      </c>
      <c r="J542" s="20" t="s">
        <v>50</v>
      </c>
      <c r="K542" s="20" t="s">
        <v>12</v>
      </c>
      <c r="L542">
        <v>2400</v>
      </c>
      <c r="M542" s="20" t="s">
        <v>49</v>
      </c>
      <c r="N542" s="20" t="s">
        <v>14</v>
      </c>
      <c r="O542">
        <v>0.33979999999999999</v>
      </c>
      <c r="P542">
        <v>815.52</v>
      </c>
      <c r="Q542">
        <v>33.094299999999997</v>
      </c>
      <c r="R542" s="7">
        <v>0.33979900000000002</v>
      </c>
      <c r="S542" s="1">
        <v>815.51989300000002</v>
      </c>
      <c r="T542" s="20" t="s">
        <v>314</v>
      </c>
      <c r="U542" s="7">
        <v>33.094299999999997</v>
      </c>
      <c r="V542" s="1">
        <v>26989.06</v>
      </c>
      <c r="W542">
        <v>2026</v>
      </c>
    </row>
    <row r="543" spans="1:23" hidden="1" x14ac:dyDescent="0.25">
      <c r="A543">
        <v>72038092</v>
      </c>
      <c r="B543" s="2">
        <v>46104</v>
      </c>
      <c r="C543" s="20" t="s">
        <v>5295</v>
      </c>
      <c r="D543" s="20" t="s">
        <v>9</v>
      </c>
      <c r="E543" s="20" t="s">
        <v>10</v>
      </c>
      <c r="F543" s="20" t="s">
        <v>5613</v>
      </c>
      <c r="G543" s="20" t="s">
        <v>5614</v>
      </c>
      <c r="H543" s="20" t="s">
        <v>5615</v>
      </c>
      <c r="I543" s="20" t="s">
        <v>5616</v>
      </c>
      <c r="J543" s="20" t="s">
        <v>50</v>
      </c>
      <c r="K543" s="20" t="s">
        <v>12</v>
      </c>
      <c r="L543">
        <v>1010</v>
      </c>
      <c r="M543" s="20" t="s">
        <v>49</v>
      </c>
      <c r="N543" s="20" t="s">
        <v>14</v>
      </c>
      <c r="O543">
        <v>0.35439999999999999</v>
      </c>
      <c r="P543">
        <v>357.94400000000002</v>
      </c>
      <c r="Q543">
        <v>33.094299999999997</v>
      </c>
      <c r="R543" s="7">
        <v>0.35439999999999999</v>
      </c>
      <c r="S543" s="1">
        <v>357.94411700000001</v>
      </c>
      <c r="T543" s="20" t="s">
        <v>314</v>
      </c>
      <c r="U543" s="7">
        <v>33.094299999999997</v>
      </c>
      <c r="V543" s="1">
        <v>11845.91</v>
      </c>
      <c r="W543">
        <v>2026</v>
      </c>
    </row>
    <row r="544" spans="1:23" hidden="1" x14ac:dyDescent="0.25">
      <c r="A544">
        <v>72037844</v>
      </c>
      <c r="B544" s="2">
        <v>46104</v>
      </c>
      <c r="C544" s="20" t="s">
        <v>3904</v>
      </c>
      <c r="D544" s="20" t="s">
        <v>9</v>
      </c>
      <c r="E544" s="20" t="s">
        <v>10</v>
      </c>
      <c r="F544" s="20" t="s">
        <v>5613</v>
      </c>
      <c r="G544" s="20" t="s">
        <v>5614</v>
      </c>
      <c r="H544" s="20" t="s">
        <v>53</v>
      </c>
      <c r="I544" s="20" t="s">
        <v>54</v>
      </c>
      <c r="J544" s="20" t="s">
        <v>50</v>
      </c>
      <c r="K544" s="20" t="s">
        <v>12</v>
      </c>
      <c r="L544">
        <v>1010</v>
      </c>
      <c r="M544" s="20" t="s">
        <v>49</v>
      </c>
      <c r="N544" s="20" t="s">
        <v>14</v>
      </c>
      <c r="O544">
        <v>0.30880000000000002</v>
      </c>
      <c r="P544">
        <v>311.88799999999998</v>
      </c>
      <c r="Q544">
        <v>33.094299999999997</v>
      </c>
      <c r="R544" s="7">
        <v>0.30880000000000002</v>
      </c>
      <c r="S544" s="1">
        <v>311.888149</v>
      </c>
      <c r="T544" s="20" t="s">
        <v>314</v>
      </c>
      <c r="U544" s="7">
        <v>33.094299999999997</v>
      </c>
      <c r="V544" s="1">
        <v>10321.719999999999</v>
      </c>
      <c r="W544">
        <v>2026</v>
      </c>
    </row>
    <row r="545" spans="1:23" hidden="1" x14ac:dyDescent="0.25">
      <c r="A545">
        <v>72037093</v>
      </c>
      <c r="B545" s="2">
        <v>46111</v>
      </c>
      <c r="C545" s="20" t="s">
        <v>3408</v>
      </c>
      <c r="D545" s="20" t="s">
        <v>9</v>
      </c>
      <c r="E545" s="20" t="s">
        <v>10</v>
      </c>
      <c r="F545" s="20" t="s">
        <v>5599</v>
      </c>
      <c r="G545" s="20" t="s">
        <v>5600</v>
      </c>
      <c r="H545" s="20" t="s">
        <v>5617</v>
      </c>
      <c r="I545" s="20" t="s">
        <v>5618</v>
      </c>
      <c r="J545" s="20" t="s">
        <v>50</v>
      </c>
      <c r="K545" s="20" t="s">
        <v>12</v>
      </c>
      <c r="L545">
        <v>2300</v>
      </c>
      <c r="M545" s="20" t="s">
        <v>49</v>
      </c>
      <c r="N545" s="20" t="s">
        <v>14</v>
      </c>
      <c r="O545">
        <v>0.74980000000000002</v>
      </c>
      <c r="P545">
        <v>1724.54</v>
      </c>
      <c r="Q545">
        <v>33.0319</v>
      </c>
      <c r="R545" s="7">
        <v>0.74980000000000002</v>
      </c>
      <c r="S545" s="1">
        <v>1724.539914</v>
      </c>
      <c r="T545" s="20" t="s">
        <v>314</v>
      </c>
      <c r="U545" s="7">
        <v>33.0319</v>
      </c>
      <c r="V545" s="1">
        <v>56964.83</v>
      </c>
      <c r="W545">
        <v>2026</v>
      </c>
    </row>
    <row r="546" spans="1:23" hidden="1" x14ac:dyDescent="0.25">
      <c r="A546">
        <v>72037091</v>
      </c>
      <c r="B546" s="2">
        <v>46111</v>
      </c>
      <c r="C546" s="20" t="s">
        <v>3408</v>
      </c>
      <c r="D546" s="20" t="s">
        <v>9</v>
      </c>
      <c r="E546" s="20" t="s">
        <v>10</v>
      </c>
      <c r="F546" s="20" t="s">
        <v>5599</v>
      </c>
      <c r="G546" s="20" t="s">
        <v>5600</v>
      </c>
      <c r="H546" s="20" t="s">
        <v>5619</v>
      </c>
      <c r="I546" s="20" t="s">
        <v>5620</v>
      </c>
      <c r="J546" s="20" t="s">
        <v>50</v>
      </c>
      <c r="K546" s="20" t="s">
        <v>12</v>
      </c>
      <c r="L546">
        <v>7300</v>
      </c>
      <c r="M546" s="20" t="s">
        <v>49</v>
      </c>
      <c r="N546" s="20" t="s">
        <v>14</v>
      </c>
      <c r="O546">
        <v>0.74219999999999997</v>
      </c>
      <c r="P546">
        <v>5418.0630000000001</v>
      </c>
      <c r="Q546">
        <v>33.0319</v>
      </c>
      <c r="R546" s="7">
        <v>0.74219999999999997</v>
      </c>
      <c r="S546" s="1">
        <v>5418.0631450000001</v>
      </c>
      <c r="T546" s="20" t="s">
        <v>314</v>
      </c>
      <c r="U546" s="7">
        <v>33.0319</v>
      </c>
      <c r="V546" s="1">
        <v>178968.92</v>
      </c>
      <c r="W546">
        <v>2026</v>
      </c>
    </row>
    <row r="547" spans="1:23" hidden="1" x14ac:dyDescent="0.25">
      <c r="A547">
        <v>72037096</v>
      </c>
      <c r="B547" s="2">
        <v>46111</v>
      </c>
      <c r="C547" s="20" t="s">
        <v>3408</v>
      </c>
      <c r="D547" s="20" t="s">
        <v>9</v>
      </c>
      <c r="E547" s="20" t="s">
        <v>10</v>
      </c>
      <c r="F547" s="20" t="s">
        <v>5599</v>
      </c>
      <c r="G547" s="20" t="s">
        <v>5600</v>
      </c>
      <c r="H547" s="20" t="s">
        <v>5617</v>
      </c>
      <c r="I547" s="20" t="s">
        <v>5618</v>
      </c>
      <c r="J547" s="20" t="s">
        <v>50</v>
      </c>
      <c r="K547" s="20" t="s">
        <v>12</v>
      </c>
      <c r="L547">
        <v>1010</v>
      </c>
      <c r="M547" s="20" t="s">
        <v>49</v>
      </c>
      <c r="N547" s="20" t="s">
        <v>14</v>
      </c>
      <c r="O547">
        <v>0.7651</v>
      </c>
      <c r="P547">
        <v>772.75099999999998</v>
      </c>
      <c r="Q547">
        <v>33.0319</v>
      </c>
      <c r="R547" s="7">
        <v>0.7651</v>
      </c>
      <c r="S547" s="1">
        <v>772.75088600000004</v>
      </c>
      <c r="T547" s="20" t="s">
        <v>314</v>
      </c>
      <c r="U547" s="7">
        <v>33.0319</v>
      </c>
      <c r="V547" s="1">
        <v>25525.43</v>
      </c>
      <c r="W547">
        <v>2026</v>
      </c>
    </row>
    <row r="548" spans="1:23" hidden="1" x14ac:dyDescent="0.25">
      <c r="A548">
        <v>72037092</v>
      </c>
      <c r="B548" s="2">
        <v>46111</v>
      </c>
      <c r="C548" s="20" t="s">
        <v>3408</v>
      </c>
      <c r="D548" s="20" t="s">
        <v>9</v>
      </c>
      <c r="E548" s="20" t="s">
        <v>10</v>
      </c>
      <c r="F548" s="20" t="s">
        <v>5599</v>
      </c>
      <c r="G548" s="20" t="s">
        <v>5600</v>
      </c>
      <c r="H548" s="20" t="s">
        <v>5621</v>
      </c>
      <c r="I548" s="20" t="s">
        <v>5622</v>
      </c>
      <c r="J548" s="20" t="s">
        <v>50</v>
      </c>
      <c r="K548" s="20" t="s">
        <v>12</v>
      </c>
      <c r="L548">
        <v>945</v>
      </c>
      <c r="M548" s="20" t="s">
        <v>49</v>
      </c>
      <c r="N548" s="20" t="s">
        <v>14</v>
      </c>
      <c r="O548">
        <v>0.7651</v>
      </c>
      <c r="P548">
        <v>723.02</v>
      </c>
      <c r="Q548">
        <v>33.0319</v>
      </c>
      <c r="R548" s="7">
        <v>0.7651</v>
      </c>
      <c r="S548" s="1">
        <v>723.01986799999997</v>
      </c>
      <c r="T548" s="20" t="s">
        <v>314</v>
      </c>
      <c r="U548" s="7">
        <v>33.0319</v>
      </c>
      <c r="V548" s="1">
        <v>23882.720000000001</v>
      </c>
      <c r="W548">
        <v>2026</v>
      </c>
    </row>
    <row r="549" spans="1:23" hidden="1" x14ac:dyDescent="0.25">
      <c r="A549">
        <v>72037101</v>
      </c>
      <c r="B549" s="2">
        <v>46111</v>
      </c>
      <c r="C549" s="20" t="s">
        <v>3408</v>
      </c>
      <c r="D549" s="20" t="s">
        <v>9</v>
      </c>
      <c r="E549" s="20" t="s">
        <v>10</v>
      </c>
      <c r="F549" s="20" t="s">
        <v>5599</v>
      </c>
      <c r="G549" s="20" t="s">
        <v>5600</v>
      </c>
      <c r="H549" s="20" t="s">
        <v>5619</v>
      </c>
      <c r="I549" s="20" t="s">
        <v>5620</v>
      </c>
      <c r="J549" s="20" t="s">
        <v>50</v>
      </c>
      <c r="K549" s="20" t="s">
        <v>12</v>
      </c>
      <c r="L549">
        <v>945</v>
      </c>
      <c r="M549" s="20" t="s">
        <v>49</v>
      </c>
      <c r="N549" s="20" t="s">
        <v>14</v>
      </c>
      <c r="O549">
        <v>0.7651</v>
      </c>
      <c r="P549">
        <v>723.02</v>
      </c>
      <c r="Q549">
        <v>33.0319</v>
      </c>
      <c r="R549" s="7">
        <v>0.7651</v>
      </c>
      <c r="S549" s="1">
        <v>723.01986799999997</v>
      </c>
      <c r="T549" s="20" t="s">
        <v>314</v>
      </c>
      <c r="U549" s="7">
        <v>33.0319</v>
      </c>
      <c r="V549" s="1">
        <v>23882.720000000001</v>
      </c>
      <c r="W549">
        <v>2026</v>
      </c>
    </row>
    <row r="550" spans="1:23" hidden="1" x14ac:dyDescent="0.25">
      <c r="A550">
        <v>72037091</v>
      </c>
      <c r="B550" s="2">
        <v>46111</v>
      </c>
      <c r="C550" s="20" t="s">
        <v>3408</v>
      </c>
      <c r="D550" s="20" t="s">
        <v>9</v>
      </c>
      <c r="E550" s="20" t="s">
        <v>10</v>
      </c>
      <c r="F550" s="20" t="s">
        <v>5599</v>
      </c>
      <c r="G550" s="20" t="s">
        <v>5600</v>
      </c>
      <c r="H550" s="20" t="s">
        <v>5623</v>
      </c>
      <c r="I550" s="20" t="s">
        <v>5624</v>
      </c>
      <c r="J550" s="20" t="s">
        <v>50</v>
      </c>
      <c r="K550" s="20" t="s">
        <v>12</v>
      </c>
      <c r="L550">
        <v>1155</v>
      </c>
      <c r="M550" s="20" t="s">
        <v>49</v>
      </c>
      <c r="N550" s="20" t="s">
        <v>14</v>
      </c>
      <c r="O550">
        <v>0.6946</v>
      </c>
      <c r="P550">
        <v>802.26300000000003</v>
      </c>
      <c r="Q550">
        <v>33.0319</v>
      </c>
      <c r="R550" s="7">
        <v>0.6946</v>
      </c>
      <c r="S550" s="1">
        <v>802.26296300000001</v>
      </c>
      <c r="T550" s="20" t="s">
        <v>314</v>
      </c>
      <c r="U550" s="7">
        <v>33.0319</v>
      </c>
      <c r="V550" s="1">
        <v>26500.27</v>
      </c>
      <c r="W550">
        <v>2026</v>
      </c>
    </row>
    <row r="551" spans="1:23" hidden="1" x14ac:dyDescent="0.25">
      <c r="A551">
        <v>72037097</v>
      </c>
      <c r="B551" s="2">
        <v>46111</v>
      </c>
      <c r="C551" s="20" t="s">
        <v>3408</v>
      </c>
      <c r="D551" s="20" t="s">
        <v>9</v>
      </c>
      <c r="E551" s="20" t="s">
        <v>10</v>
      </c>
      <c r="F551" s="20" t="s">
        <v>5599</v>
      </c>
      <c r="G551" s="20" t="s">
        <v>5600</v>
      </c>
      <c r="H551" s="20" t="s">
        <v>5625</v>
      </c>
      <c r="I551" s="20" t="s">
        <v>5626</v>
      </c>
      <c r="J551" s="20" t="s">
        <v>50</v>
      </c>
      <c r="K551" s="20" t="s">
        <v>12</v>
      </c>
      <c r="L551">
        <v>945</v>
      </c>
      <c r="M551" s="20" t="s">
        <v>49</v>
      </c>
      <c r="N551" s="20" t="s">
        <v>14</v>
      </c>
      <c r="O551">
        <v>0.7651</v>
      </c>
      <c r="P551">
        <v>723.02300000000002</v>
      </c>
      <c r="Q551">
        <v>33.0319</v>
      </c>
      <c r="R551" s="7">
        <v>0.7651</v>
      </c>
      <c r="S551" s="1">
        <v>723.02289599999995</v>
      </c>
      <c r="T551" s="20" t="s">
        <v>314</v>
      </c>
      <c r="U551" s="7">
        <v>33.0319</v>
      </c>
      <c r="V551" s="1">
        <v>23882.82</v>
      </c>
      <c r="W551">
        <v>2026</v>
      </c>
    </row>
    <row r="552" spans="1:23" hidden="1" x14ac:dyDescent="0.25">
      <c r="A552">
        <v>72037099</v>
      </c>
      <c r="B552" s="2">
        <v>46111</v>
      </c>
      <c r="C552" s="20" t="s">
        <v>3408</v>
      </c>
      <c r="D552" s="20" t="s">
        <v>9</v>
      </c>
      <c r="E552" s="20" t="s">
        <v>10</v>
      </c>
      <c r="F552" s="20" t="s">
        <v>5599</v>
      </c>
      <c r="G552" s="20" t="s">
        <v>5600</v>
      </c>
      <c r="H552" s="20" t="s">
        <v>5619</v>
      </c>
      <c r="I552" s="20" t="s">
        <v>5620</v>
      </c>
      <c r="J552" s="20" t="s">
        <v>50</v>
      </c>
      <c r="K552" s="20" t="s">
        <v>12</v>
      </c>
      <c r="L552">
        <v>1010</v>
      </c>
      <c r="M552" s="20" t="s">
        <v>49</v>
      </c>
      <c r="N552" s="20" t="s">
        <v>14</v>
      </c>
      <c r="O552">
        <v>0.7651</v>
      </c>
      <c r="P552">
        <v>772.75099999999998</v>
      </c>
      <c r="Q552">
        <v>33.0319</v>
      </c>
      <c r="R552" s="7">
        <v>0.7651</v>
      </c>
      <c r="S552" s="1">
        <v>772.75088600000004</v>
      </c>
      <c r="T552" s="20" t="s">
        <v>314</v>
      </c>
      <c r="U552" s="7">
        <v>33.0319</v>
      </c>
      <c r="V552" s="1">
        <v>25525.43</v>
      </c>
      <c r="W552">
        <v>2026</v>
      </c>
    </row>
    <row r="553" spans="1:23" hidden="1" x14ac:dyDescent="0.25">
      <c r="A553">
        <v>72037091</v>
      </c>
      <c r="B553" s="2">
        <v>46111</v>
      </c>
      <c r="C553" s="20" t="s">
        <v>3408</v>
      </c>
      <c r="D553" s="20" t="s">
        <v>9</v>
      </c>
      <c r="E553" s="20" t="s">
        <v>10</v>
      </c>
      <c r="F553" s="20" t="s">
        <v>5599</v>
      </c>
      <c r="G553" s="20" t="s">
        <v>5600</v>
      </c>
      <c r="H553" s="20" t="s">
        <v>5625</v>
      </c>
      <c r="I553" s="20" t="s">
        <v>5626</v>
      </c>
      <c r="J553" s="20" t="s">
        <v>50</v>
      </c>
      <c r="K553" s="20" t="s">
        <v>12</v>
      </c>
      <c r="L553">
        <v>2800</v>
      </c>
      <c r="M553" s="20" t="s">
        <v>49</v>
      </c>
      <c r="N553" s="20" t="s">
        <v>14</v>
      </c>
      <c r="O553">
        <v>0.74980000000000002</v>
      </c>
      <c r="P553">
        <v>2099.44</v>
      </c>
      <c r="Q553">
        <v>33.0319</v>
      </c>
      <c r="R553" s="7">
        <v>0.74980000000000002</v>
      </c>
      <c r="S553" s="1">
        <v>2099.4399349999999</v>
      </c>
      <c r="T553" s="20" t="s">
        <v>314</v>
      </c>
      <c r="U553" s="7">
        <v>33.0319</v>
      </c>
      <c r="V553" s="1">
        <v>69348.490000000005</v>
      </c>
      <c r="W553">
        <v>2026</v>
      </c>
    </row>
    <row r="554" spans="1:23" hidden="1" x14ac:dyDescent="0.25">
      <c r="A554">
        <v>72037694</v>
      </c>
      <c r="B554" s="2">
        <v>46116</v>
      </c>
      <c r="C554" s="20" t="s">
        <v>3720</v>
      </c>
      <c r="D554" s="20" t="s">
        <v>9</v>
      </c>
      <c r="E554" s="20" t="s">
        <v>10</v>
      </c>
      <c r="F554" s="20" t="s">
        <v>6868</v>
      </c>
      <c r="G554" s="20" t="s">
        <v>6869</v>
      </c>
      <c r="H554" s="20" t="s">
        <v>51</v>
      </c>
      <c r="I554" s="20" t="s">
        <v>52</v>
      </c>
      <c r="J554" s="20" t="s">
        <v>50</v>
      </c>
      <c r="K554" s="20" t="s">
        <v>12</v>
      </c>
      <c r="L554">
        <v>3000</v>
      </c>
      <c r="M554" s="20" t="s">
        <v>49</v>
      </c>
      <c r="N554" s="20" t="s">
        <v>14</v>
      </c>
      <c r="O554">
        <v>0.33979999999999999</v>
      </c>
      <c r="P554">
        <v>1019.4</v>
      </c>
      <c r="Q554">
        <v>32.803899999999999</v>
      </c>
      <c r="R554" s="7">
        <v>0.33979999999999999</v>
      </c>
      <c r="S554" s="1">
        <v>1019.400132</v>
      </c>
      <c r="T554" s="20" t="s">
        <v>314</v>
      </c>
      <c r="U554" s="7">
        <v>32.803899999999999</v>
      </c>
      <c r="V554" s="1">
        <v>33440.300000000003</v>
      </c>
      <c r="W554">
        <v>2026</v>
      </c>
    </row>
    <row r="555" spans="1:23" hidden="1" x14ac:dyDescent="0.25">
      <c r="A555">
        <v>72037959</v>
      </c>
      <c r="B555" s="2">
        <v>46116</v>
      </c>
      <c r="C555" s="20" t="s">
        <v>4228</v>
      </c>
      <c r="D555" s="20" t="s">
        <v>9</v>
      </c>
      <c r="E555" s="20" t="s">
        <v>10</v>
      </c>
      <c r="F555" s="20" t="s">
        <v>6868</v>
      </c>
      <c r="G555" s="20" t="s">
        <v>6869</v>
      </c>
      <c r="H555" s="20" t="s">
        <v>53</v>
      </c>
      <c r="I555" s="20" t="s">
        <v>54</v>
      </c>
      <c r="J555" s="20" t="s">
        <v>50</v>
      </c>
      <c r="K555" s="20" t="s">
        <v>12</v>
      </c>
      <c r="L555">
        <v>8000</v>
      </c>
      <c r="M555" s="20" t="s">
        <v>49</v>
      </c>
      <c r="N555" s="20" t="s">
        <v>14</v>
      </c>
      <c r="O555">
        <v>0.29959999999999998</v>
      </c>
      <c r="P555">
        <v>2396.8000000000002</v>
      </c>
      <c r="Q555">
        <v>32.803899999999999</v>
      </c>
      <c r="R555" s="7">
        <v>0.29959999999999998</v>
      </c>
      <c r="S555" s="1">
        <v>2396.8000750000001</v>
      </c>
      <c r="T555" s="20" t="s">
        <v>314</v>
      </c>
      <c r="U555" s="7">
        <v>32.803899999999999</v>
      </c>
      <c r="V555" s="1">
        <v>78624.39</v>
      </c>
      <c r="W555">
        <v>2026</v>
      </c>
    </row>
    <row r="556" spans="1:23" hidden="1" x14ac:dyDescent="0.25">
      <c r="A556">
        <v>72037969</v>
      </c>
      <c r="B556" s="2">
        <v>46129</v>
      </c>
      <c r="C556" s="20" t="s">
        <v>4228</v>
      </c>
      <c r="D556" s="20" t="s">
        <v>9</v>
      </c>
      <c r="E556" s="20" t="s">
        <v>10</v>
      </c>
      <c r="F556" s="20" t="s">
        <v>6878</v>
      </c>
      <c r="G556" s="20" t="s">
        <v>6879</v>
      </c>
      <c r="H556" s="20" t="s">
        <v>51</v>
      </c>
      <c r="I556" s="20" t="s">
        <v>52</v>
      </c>
      <c r="J556" s="20" t="s">
        <v>50</v>
      </c>
      <c r="K556" s="20" t="s">
        <v>12</v>
      </c>
      <c r="L556">
        <v>1100</v>
      </c>
      <c r="M556" s="20" t="s">
        <v>49</v>
      </c>
      <c r="N556" s="20" t="s">
        <v>14</v>
      </c>
      <c r="O556">
        <v>0.35680000000000001</v>
      </c>
      <c r="P556">
        <v>392.48</v>
      </c>
      <c r="Q556">
        <v>32.1999</v>
      </c>
      <c r="R556" s="7">
        <v>0.35679899999999998</v>
      </c>
      <c r="S556" s="1">
        <v>392.48009999999999</v>
      </c>
      <c r="T556" s="20" t="s">
        <v>314</v>
      </c>
      <c r="U556" s="7">
        <v>32.1999</v>
      </c>
      <c r="V556" s="1">
        <v>12637.82</v>
      </c>
      <c r="W556">
        <v>2026</v>
      </c>
    </row>
    <row r="557" spans="1:23" hidden="1" x14ac:dyDescent="0.25">
      <c r="A557">
        <v>72038428</v>
      </c>
      <c r="B557" s="2">
        <v>46129</v>
      </c>
      <c r="C557" s="20" t="s">
        <v>5945</v>
      </c>
      <c r="D557" s="20" t="s">
        <v>9</v>
      </c>
      <c r="E557" s="20" t="s">
        <v>10</v>
      </c>
      <c r="F557" s="20" t="s">
        <v>6878</v>
      </c>
      <c r="G557" s="20" t="s">
        <v>6879</v>
      </c>
      <c r="H557" s="20" t="s">
        <v>5623</v>
      </c>
      <c r="I557" s="20" t="s">
        <v>5624</v>
      </c>
      <c r="J557" s="20" t="s">
        <v>50</v>
      </c>
      <c r="K557" s="20" t="s">
        <v>12</v>
      </c>
      <c r="L557">
        <v>945</v>
      </c>
      <c r="M557" s="20" t="s">
        <v>49</v>
      </c>
      <c r="N557" s="20" t="s">
        <v>14</v>
      </c>
      <c r="O557">
        <v>0.7369</v>
      </c>
      <c r="P557">
        <v>696.37099999999998</v>
      </c>
      <c r="Q557">
        <v>32.1999</v>
      </c>
      <c r="R557" s="7">
        <v>0.7369</v>
      </c>
      <c r="S557" s="1">
        <v>696.37110600000005</v>
      </c>
      <c r="T557" s="20" t="s">
        <v>314</v>
      </c>
      <c r="U557" s="7">
        <v>32.1999</v>
      </c>
      <c r="V557" s="1">
        <v>22423.08</v>
      </c>
      <c r="W557">
        <v>2026</v>
      </c>
    </row>
    <row r="558" spans="1:23" hidden="1" x14ac:dyDescent="0.25">
      <c r="A558">
        <v>72038026</v>
      </c>
      <c r="B558" s="2">
        <v>46129</v>
      </c>
      <c r="C558" s="20" t="s">
        <v>3736</v>
      </c>
      <c r="D558" s="20" t="s">
        <v>9</v>
      </c>
      <c r="E558" s="20" t="s">
        <v>10</v>
      </c>
      <c r="F558" s="20" t="s">
        <v>6878</v>
      </c>
      <c r="G558" s="20" t="s">
        <v>6879</v>
      </c>
      <c r="H558" s="20" t="s">
        <v>51</v>
      </c>
      <c r="I558" s="20" t="s">
        <v>52</v>
      </c>
      <c r="J558" s="20" t="s">
        <v>50</v>
      </c>
      <c r="K558" s="20" t="s">
        <v>12</v>
      </c>
      <c r="L558">
        <v>2710</v>
      </c>
      <c r="M558" s="20" t="s">
        <v>49</v>
      </c>
      <c r="N558" s="20" t="s">
        <v>14</v>
      </c>
      <c r="O558">
        <v>0.34960000000000002</v>
      </c>
      <c r="P558">
        <v>947.41600000000005</v>
      </c>
      <c r="Q558">
        <v>32.1999</v>
      </c>
      <c r="R558" s="7">
        <v>0.34960000000000002</v>
      </c>
      <c r="S558" s="1">
        <v>947.41598499999998</v>
      </c>
      <c r="T558" s="20" t="s">
        <v>314</v>
      </c>
      <c r="U558" s="7">
        <v>32.1999</v>
      </c>
      <c r="V558" s="1">
        <v>30506.7</v>
      </c>
      <c r="W558">
        <v>2026</v>
      </c>
    </row>
    <row r="559" spans="1:23" hidden="1" x14ac:dyDescent="0.25">
      <c r="A559">
        <v>72037101</v>
      </c>
      <c r="B559" s="2">
        <v>46130</v>
      </c>
      <c r="C559" s="20" t="s">
        <v>3408</v>
      </c>
      <c r="D559" s="20" t="s">
        <v>9</v>
      </c>
      <c r="E559" s="20" t="s">
        <v>10</v>
      </c>
      <c r="F559" s="20" t="s">
        <v>6852</v>
      </c>
      <c r="G559" s="20" t="s">
        <v>6853</v>
      </c>
      <c r="H559" s="20" t="s">
        <v>5623</v>
      </c>
      <c r="I559" s="20" t="s">
        <v>5624</v>
      </c>
      <c r="J559" s="20" t="s">
        <v>50</v>
      </c>
      <c r="K559" s="20" t="s">
        <v>12</v>
      </c>
      <c r="L559">
        <v>1010</v>
      </c>
      <c r="M559" s="20" t="s">
        <v>49</v>
      </c>
      <c r="N559" s="20" t="s">
        <v>14</v>
      </c>
      <c r="O559">
        <v>0.7369</v>
      </c>
      <c r="P559">
        <v>744.26900000000001</v>
      </c>
      <c r="Q559">
        <v>32.1999</v>
      </c>
      <c r="R559" s="7">
        <v>0.7369</v>
      </c>
      <c r="S559" s="1">
        <v>744.26908100000003</v>
      </c>
      <c r="T559" s="20" t="s">
        <v>314</v>
      </c>
      <c r="U559" s="7">
        <v>32.1999</v>
      </c>
      <c r="V559" s="1">
        <v>23965.39</v>
      </c>
      <c r="W559">
        <v>2026</v>
      </c>
    </row>
    <row r="560" spans="1:23" hidden="1" x14ac:dyDescent="0.25">
      <c r="A560">
        <v>72037091</v>
      </c>
      <c r="B560" s="2">
        <v>46130</v>
      </c>
      <c r="C560" s="20" t="s">
        <v>3408</v>
      </c>
      <c r="D560" s="20" t="s">
        <v>9</v>
      </c>
      <c r="E560" s="20" t="s">
        <v>10</v>
      </c>
      <c r="F560" s="20" t="s">
        <v>6852</v>
      </c>
      <c r="G560" s="20" t="s">
        <v>6853</v>
      </c>
      <c r="H560" s="20" t="s">
        <v>5623</v>
      </c>
      <c r="I560" s="20" t="s">
        <v>5624</v>
      </c>
      <c r="J560" s="20" t="s">
        <v>50</v>
      </c>
      <c r="K560" s="20" t="s">
        <v>12</v>
      </c>
      <c r="L560">
        <v>7345</v>
      </c>
      <c r="M560" s="20" t="s">
        <v>49</v>
      </c>
      <c r="N560" s="20" t="s">
        <v>14</v>
      </c>
      <c r="O560">
        <v>0.71479999999999999</v>
      </c>
      <c r="P560">
        <v>5250.21</v>
      </c>
      <c r="Q560">
        <v>32.1999</v>
      </c>
      <c r="R560" s="7">
        <v>0.71479999999999999</v>
      </c>
      <c r="S560" s="1">
        <v>5250.2100929999997</v>
      </c>
      <c r="T560" s="20" t="s">
        <v>314</v>
      </c>
      <c r="U560" s="7">
        <v>32.1999</v>
      </c>
      <c r="V560" s="1">
        <v>169056.24</v>
      </c>
      <c r="W560">
        <v>2026</v>
      </c>
    </row>
    <row r="561" spans="1:23" hidden="1" x14ac:dyDescent="0.25">
      <c r="A561">
        <v>72037098</v>
      </c>
      <c r="B561" s="2">
        <v>46130</v>
      </c>
      <c r="C561" s="20" t="s">
        <v>3408</v>
      </c>
      <c r="D561" s="20" t="s">
        <v>9</v>
      </c>
      <c r="E561" s="20" t="s">
        <v>10</v>
      </c>
      <c r="F561" s="20" t="s">
        <v>6852</v>
      </c>
      <c r="G561" s="20" t="s">
        <v>6853</v>
      </c>
      <c r="H561" s="20" t="s">
        <v>5623</v>
      </c>
      <c r="I561" s="20" t="s">
        <v>5624</v>
      </c>
      <c r="J561" s="20" t="s">
        <v>50</v>
      </c>
      <c r="K561" s="20" t="s">
        <v>12</v>
      </c>
      <c r="L561">
        <v>1010</v>
      </c>
      <c r="M561" s="20" t="s">
        <v>49</v>
      </c>
      <c r="N561" s="20" t="s">
        <v>14</v>
      </c>
      <c r="O561">
        <v>0.7369</v>
      </c>
      <c r="P561">
        <v>744.26900000000001</v>
      </c>
      <c r="Q561">
        <v>32.1999</v>
      </c>
      <c r="R561" s="7">
        <v>0.7369</v>
      </c>
      <c r="S561" s="1">
        <v>744.26908100000003</v>
      </c>
      <c r="T561" s="20" t="s">
        <v>314</v>
      </c>
      <c r="U561" s="7">
        <v>32.1999</v>
      </c>
      <c r="V561" s="1">
        <v>23965.39</v>
      </c>
      <c r="W561">
        <v>2026</v>
      </c>
    </row>
    <row r="562" spans="1:23" hidden="1" x14ac:dyDescent="0.25">
      <c r="A562">
        <v>72037102</v>
      </c>
      <c r="B562" s="2">
        <v>46130</v>
      </c>
      <c r="C562" s="20" t="s">
        <v>3408</v>
      </c>
      <c r="D562" s="20" t="s">
        <v>9</v>
      </c>
      <c r="E562" s="20" t="s">
        <v>10</v>
      </c>
      <c r="F562" s="20" t="s">
        <v>6852</v>
      </c>
      <c r="G562" s="20" t="s">
        <v>6853</v>
      </c>
      <c r="H562" s="20" t="s">
        <v>5623</v>
      </c>
      <c r="I562" s="20" t="s">
        <v>5624</v>
      </c>
      <c r="J562" s="20" t="s">
        <v>50</v>
      </c>
      <c r="K562" s="20" t="s">
        <v>12</v>
      </c>
      <c r="L562">
        <v>1010</v>
      </c>
      <c r="M562" s="20" t="s">
        <v>49</v>
      </c>
      <c r="N562" s="20" t="s">
        <v>14</v>
      </c>
      <c r="O562">
        <v>0.7369</v>
      </c>
      <c r="P562">
        <v>744.26900000000001</v>
      </c>
      <c r="Q562">
        <v>32.1999</v>
      </c>
      <c r="R562" s="7">
        <v>0.7369</v>
      </c>
      <c r="S562" s="1">
        <v>744.26908100000003</v>
      </c>
      <c r="T562" s="20" t="s">
        <v>314</v>
      </c>
      <c r="U562" s="7">
        <v>32.1999</v>
      </c>
      <c r="V562" s="1">
        <v>23965.39</v>
      </c>
      <c r="W562">
        <v>2026</v>
      </c>
    </row>
    <row r="563" spans="1:23" hidden="1" x14ac:dyDescent="0.25">
      <c r="A563">
        <v>72037092</v>
      </c>
      <c r="B563" s="2">
        <v>46130</v>
      </c>
      <c r="C563" s="20" t="s">
        <v>3408</v>
      </c>
      <c r="D563" s="20" t="s">
        <v>9</v>
      </c>
      <c r="E563" s="20" t="s">
        <v>10</v>
      </c>
      <c r="F563" s="20" t="s">
        <v>6852</v>
      </c>
      <c r="G563" s="20" t="s">
        <v>6853</v>
      </c>
      <c r="H563" s="20" t="s">
        <v>5621</v>
      </c>
      <c r="I563" s="20" t="s">
        <v>5622</v>
      </c>
      <c r="J563" s="20" t="s">
        <v>50</v>
      </c>
      <c r="K563" s="20" t="s">
        <v>12</v>
      </c>
      <c r="L563">
        <v>75</v>
      </c>
      <c r="M563" s="20" t="s">
        <v>49</v>
      </c>
      <c r="N563" s="20" t="s">
        <v>14</v>
      </c>
      <c r="O563">
        <v>0.78732999999999997</v>
      </c>
      <c r="P563">
        <v>59.05</v>
      </c>
      <c r="Q563">
        <v>32.1999</v>
      </c>
      <c r="R563" s="7">
        <v>0.78732999999999997</v>
      </c>
      <c r="S563" s="1">
        <v>59.049872000000001</v>
      </c>
      <c r="T563" s="20" t="s">
        <v>314</v>
      </c>
      <c r="U563" s="7">
        <v>32.1999</v>
      </c>
      <c r="V563" s="1">
        <v>1901.4</v>
      </c>
      <c r="W563">
        <v>2026</v>
      </c>
    </row>
    <row r="564" spans="1:23" hidden="1" x14ac:dyDescent="0.25">
      <c r="A564">
        <v>72037100</v>
      </c>
      <c r="B564" s="2">
        <v>46130</v>
      </c>
      <c r="C564" s="20" t="s">
        <v>3408</v>
      </c>
      <c r="D564" s="20" t="s">
        <v>9</v>
      </c>
      <c r="E564" s="20" t="s">
        <v>10</v>
      </c>
      <c r="F564" s="20" t="s">
        <v>6852</v>
      </c>
      <c r="G564" s="20" t="s">
        <v>6853</v>
      </c>
      <c r="H564" s="20" t="s">
        <v>5621</v>
      </c>
      <c r="I564" s="20" t="s">
        <v>5622</v>
      </c>
      <c r="J564" s="20" t="s">
        <v>50</v>
      </c>
      <c r="K564" s="20" t="s">
        <v>12</v>
      </c>
      <c r="L564">
        <v>1010</v>
      </c>
      <c r="M564" s="20" t="s">
        <v>49</v>
      </c>
      <c r="N564" s="20" t="s">
        <v>14</v>
      </c>
      <c r="O564">
        <v>0.7873</v>
      </c>
      <c r="P564">
        <v>795.173</v>
      </c>
      <c r="Q564">
        <v>32.1999</v>
      </c>
      <c r="R564" s="7">
        <v>0.78729899999999997</v>
      </c>
      <c r="S564" s="1">
        <v>795.17296599999997</v>
      </c>
      <c r="T564" s="20" t="s">
        <v>314</v>
      </c>
      <c r="U564" s="7">
        <v>32.1999</v>
      </c>
      <c r="V564" s="1">
        <v>25604.49</v>
      </c>
      <c r="W564">
        <v>2026</v>
      </c>
    </row>
    <row r="565" spans="1:23" hidden="1" x14ac:dyDescent="0.25">
      <c r="A565">
        <v>72037090</v>
      </c>
      <c r="B565" s="2">
        <v>46132</v>
      </c>
      <c r="C565" s="20" t="s">
        <v>3408</v>
      </c>
      <c r="D565" s="20" t="s">
        <v>9</v>
      </c>
      <c r="E565" s="20" t="s">
        <v>10</v>
      </c>
      <c r="F565" s="20" t="s">
        <v>6842</v>
      </c>
      <c r="G565" s="20" t="s">
        <v>6843</v>
      </c>
      <c r="H565" s="20" t="s">
        <v>6880</v>
      </c>
      <c r="I565" s="20" t="s">
        <v>6881</v>
      </c>
      <c r="J565" s="20" t="s">
        <v>50</v>
      </c>
      <c r="K565" s="20" t="s">
        <v>12</v>
      </c>
      <c r="L565">
        <v>1900</v>
      </c>
      <c r="M565" s="20" t="s">
        <v>49</v>
      </c>
      <c r="N565" s="20" t="s">
        <v>14</v>
      </c>
      <c r="O565">
        <v>0.7369</v>
      </c>
      <c r="P565">
        <v>1400.11</v>
      </c>
      <c r="Q565">
        <v>32.226399999999998</v>
      </c>
      <c r="R565" s="7">
        <v>0.73689899999999997</v>
      </c>
      <c r="S565" s="1">
        <v>1400.1098469999999</v>
      </c>
      <c r="T565" s="20" t="s">
        <v>314</v>
      </c>
      <c r="U565" s="7">
        <v>32.226399999999998</v>
      </c>
      <c r="V565" s="1">
        <v>45120.5</v>
      </c>
      <c r="W565">
        <v>2026</v>
      </c>
    </row>
    <row r="566" spans="1:23" hidden="1" x14ac:dyDescent="0.25">
      <c r="A566">
        <v>72037091</v>
      </c>
      <c r="B566" s="2">
        <v>46132</v>
      </c>
      <c r="C566" s="20" t="s">
        <v>3408</v>
      </c>
      <c r="D566" s="20" t="s">
        <v>9</v>
      </c>
      <c r="E566" s="20" t="s">
        <v>10</v>
      </c>
      <c r="F566" s="20" t="s">
        <v>6842</v>
      </c>
      <c r="G566" s="20" t="s">
        <v>6843</v>
      </c>
      <c r="H566" s="20" t="s">
        <v>6882</v>
      </c>
      <c r="I566" s="20" t="s">
        <v>6883</v>
      </c>
      <c r="J566" s="20" t="s">
        <v>50</v>
      </c>
      <c r="K566" s="20" t="s">
        <v>12</v>
      </c>
      <c r="L566">
        <v>2800</v>
      </c>
      <c r="M566" s="20" t="s">
        <v>49</v>
      </c>
      <c r="N566" s="20" t="s">
        <v>14</v>
      </c>
      <c r="O566">
        <v>0.72209999999999996</v>
      </c>
      <c r="P566">
        <v>2021.88</v>
      </c>
      <c r="Q566">
        <v>32.226399999999998</v>
      </c>
      <c r="R566" s="7">
        <v>0.72209900000000005</v>
      </c>
      <c r="S566" s="1">
        <v>2021.8798870000001</v>
      </c>
      <c r="T566" s="20" t="s">
        <v>314</v>
      </c>
      <c r="U566" s="7">
        <v>32.226399999999998</v>
      </c>
      <c r="V566" s="1">
        <v>65157.91</v>
      </c>
      <c r="W566">
        <v>2026</v>
      </c>
    </row>
    <row r="567" spans="1:23" hidden="1" x14ac:dyDescent="0.25">
      <c r="A567">
        <v>72037094</v>
      </c>
      <c r="B567" s="2">
        <v>46132</v>
      </c>
      <c r="C567" s="20" t="s">
        <v>3408</v>
      </c>
      <c r="D567" s="20" t="s">
        <v>9</v>
      </c>
      <c r="E567" s="20" t="s">
        <v>10</v>
      </c>
      <c r="F567" s="20" t="s">
        <v>6842</v>
      </c>
      <c r="G567" s="20" t="s">
        <v>6843</v>
      </c>
      <c r="H567" s="20" t="s">
        <v>6880</v>
      </c>
      <c r="I567" s="20" t="s">
        <v>6881</v>
      </c>
      <c r="J567" s="20" t="s">
        <v>50</v>
      </c>
      <c r="K567" s="20" t="s">
        <v>12</v>
      </c>
      <c r="L567">
        <v>275</v>
      </c>
      <c r="M567" s="20" t="s">
        <v>49</v>
      </c>
      <c r="N567" s="20" t="s">
        <v>14</v>
      </c>
      <c r="O567">
        <v>0.7369</v>
      </c>
      <c r="P567">
        <v>202.648</v>
      </c>
      <c r="Q567">
        <v>32.226399999999998</v>
      </c>
      <c r="R567" s="7">
        <v>0.73689899999999997</v>
      </c>
      <c r="S567" s="1">
        <v>202.64813899999999</v>
      </c>
      <c r="T567" s="20" t="s">
        <v>314</v>
      </c>
      <c r="U567" s="7">
        <v>32.226399999999998</v>
      </c>
      <c r="V567" s="1">
        <v>6530.62</v>
      </c>
      <c r="W567">
        <v>2026</v>
      </c>
    </row>
    <row r="568" spans="1:23" hidden="1" x14ac:dyDescent="0.25">
      <c r="A568">
        <v>72037091</v>
      </c>
      <c r="B568" s="2">
        <v>46132</v>
      </c>
      <c r="C568" s="20" t="s">
        <v>3408</v>
      </c>
      <c r="D568" s="20" t="s">
        <v>9</v>
      </c>
      <c r="E568" s="20" t="s">
        <v>10</v>
      </c>
      <c r="F568" s="20" t="s">
        <v>6842</v>
      </c>
      <c r="G568" s="20" t="s">
        <v>6843</v>
      </c>
      <c r="H568" s="20" t="s">
        <v>6884</v>
      </c>
      <c r="I568" s="20" t="s">
        <v>6885</v>
      </c>
      <c r="J568" s="20" t="s">
        <v>50</v>
      </c>
      <c r="K568" s="20" t="s">
        <v>12</v>
      </c>
      <c r="L568">
        <v>2800</v>
      </c>
      <c r="M568" s="20" t="s">
        <v>49</v>
      </c>
      <c r="N568" s="20" t="s">
        <v>14</v>
      </c>
      <c r="O568">
        <v>0.72209999999999996</v>
      </c>
      <c r="P568">
        <v>2021.88</v>
      </c>
      <c r="Q568">
        <v>32.226399999999998</v>
      </c>
      <c r="R568" s="7">
        <v>0.72209900000000005</v>
      </c>
      <c r="S568" s="1">
        <v>2021.8798870000001</v>
      </c>
      <c r="T568" s="20" t="s">
        <v>314</v>
      </c>
      <c r="U568" s="7">
        <v>32.226399999999998</v>
      </c>
      <c r="V568" s="1">
        <v>65157.91</v>
      </c>
      <c r="W568">
        <v>2026</v>
      </c>
    </row>
    <row r="569" spans="1:23" hidden="1" x14ac:dyDescent="0.25">
      <c r="A569">
        <v>72037102</v>
      </c>
      <c r="B569" s="2">
        <v>46132</v>
      </c>
      <c r="C569" s="20" t="s">
        <v>3408</v>
      </c>
      <c r="D569" s="20" t="s">
        <v>9</v>
      </c>
      <c r="E569" s="20" t="s">
        <v>10</v>
      </c>
      <c r="F569" s="20" t="s">
        <v>6842</v>
      </c>
      <c r="G569" s="20" t="s">
        <v>6843</v>
      </c>
      <c r="H569" s="20" t="s">
        <v>6882</v>
      </c>
      <c r="I569" s="20" t="s">
        <v>6883</v>
      </c>
      <c r="J569" s="20" t="s">
        <v>50</v>
      </c>
      <c r="K569" s="20" t="s">
        <v>12</v>
      </c>
      <c r="L569">
        <v>170</v>
      </c>
      <c r="M569" s="20" t="s">
        <v>49</v>
      </c>
      <c r="N569" s="20" t="s">
        <v>14</v>
      </c>
      <c r="O569">
        <v>0.7369</v>
      </c>
      <c r="P569">
        <v>125.273</v>
      </c>
      <c r="Q569">
        <v>32.226399999999998</v>
      </c>
      <c r="R569" s="7">
        <v>0.73689899999999997</v>
      </c>
      <c r="S569" s="1">
        <v>125.27306799999999</v>
      </c>
      <c r="T569" s="20" t="s">
        <v>314</v>
      </c>
      <c r="U569" s="7">
        <v>32.226399999999998</v>
      </c>
      <c r="V569" s="1">
        <v>4037.1</v>
      </c>
      <c r="W569">
        <v>2026</v>
      </c>
    </row>
    <row r="570" spans="1:23" hidden="1" x14ac:dyDescent="0.25">
      <c r="A570">
        <v>72037095</v>
      </c>
      <c r="B570" s="2">
        <v>46132</v>
      </c>
      <c r="C570" s="20" t="s">
        <v>3408</v>
      </c>
      <c r="D570" s="20" t="s">
        <v>9</v>
      </c>
      <c r="E570" s="20" t="s">
        <v>10</v>
      </c>
      <c r="F570" s="20" t="s">
        <v>6842</v>
      </c>
      <c r="G570" s="20" t="s">
        <v>6843</v>
      </c>
      <c r="H570" s="20" t="s">
        <v>6884</v>
      </c>
      <c r="I570" s="20" t="s">
        <v>6885</v>
      </c>
      <c r="J570" s="20" t="s">
        <v>50</v>
      </c>
      <c r="K570" s="20" t="s">
        <v>12</v>
      </c>
      <c r="L570">
        <v>1010</v>
      </c>
      <c r="M570" s="20" t="s">
        <v>49</v>
      </c>
      <c r="N570" s="20" t="s">
        <v>14</v>
      </c>
      <c r="O570">
        <v>0.7369</v>
      </c>
      <c r="P570">
        <v>744.26900000000001</v>
      </c>
      <c r="Q570">
        <v>32.226399999999998</v>
      </c>
      <c r="R570" s="7">
        <v>0.73689899999999997</v>
      </c>
      <c r="S570" s="1">
        <v>744.26898400000005</v>
      </c>
      <c r="T570" s="20" t="s">
        <v>314</v>
      </c>
      <c r="U570" s="7">
        <v>32.226399999999998</v>
      </c>
      <c r="V570" s="1">
        <v>23985.11</v>
      </c>
      <c r="W570">
        <v>2026</v>
      </c>
    </row>
    <row r="571" spans="1:23" hidden="1" x14ac:dyDescent="0.25">
      <c r="A571">
        <v>72038428</v>
      </c>
      <c r="B571" s="2">
        <v>46132</v>
      </c>
      <c r="C571" s="20" t="s">
        <v>5945</v>
      </c>
      <c r="D571" s="20" t="s">
        <v>9</v>
      </c>
      <c r="E571" s="20" t="s">
        <v>10</v>
      </c>
      <c r="F571" s="20" t="s">
        <v>6893</v>
      </c>
      <c r="G571" s="20" t="s">
        <v>6894</v>
      </c>
      <c r="H571" s="20" t="s">
        <v>6884</v>
      </c>
      <c r="I571" s="20" t="s">
        <v>6885</v>
      </c>
      <c r="J571" s="20" t="s">
        <v>50</v>
      </c>
      <c r="K571" s="20" t="s">
        <v>12</v>
      </c>
      <c r="L571">
        <v>65</v>
      </c>
      <c r="M571" s="20" t="s">
        <v>49</v>
      </c>
      <c r="N571" s="20" t="s">
        <v>14</v>
      </c>
      <c r="O571">
        <v>0.73692000000000002</v>
      </c>
      <c r="P571">
        <v>47.9</v>
      </c>
      <c r="Q571">
        <v>32.226399999999998</v>
      </c>
      <c r="R571" s="7">
        <v>0.73692000000000002</v>
      </c>
      <c r="S571" s="1">
        <v>47.899858000000002</v>
      </c>
      <c r="T571" s="20" t="s">
        <v>314</v>
      </c>
      <c r="U571" s="7">
        <v>32.226399999999998</v>
      </c>
      <c r="V571" s="1">
        <v>1543.64</v>
      </c>
      <c r="W571">
        <v>2026</v>
      </c>
    </row>
    <row r="572" spans="1:23" hidden="1" x14ac:dyDescent="0.25">
      <c r="A572">
        <v>72038428</v>
      </c>
      <c r="B572" s="2">
        <v>46132</v>
      </c>
      <c r="C572" s="20" t="s">
        <v>5945</v>
      </c>
      <c r="D572" s="20" t="s">
        <v>9</v>
      </c>
      <c r="E572" s="20" t="s">
        <v>10</v>
      </c>
      <c r="F572" s="20" t="s">
        <v>6893</v>
      </c>
      <c r="G572" s="20" t="s">
        <v>6894</v>
      </c>
      <c r="H572" s="20" t="s">
        <v>5623</v>
      </c>
      <c r="I572" s="20" t="s">
        <v>5624</v>
      </c>
      <c r="J572" s="20" t="s">
        <v>50</v>
      </c>
      <c r="K572" s="20" t="s">
        <v>12</v>
      </c>
      <c r="L572">
        <v>65</v>
      </c>
      <c r="M572" s="20" t="s">
        <v>49</v>
      </c>
      <c r="N572" s="20" t="s">
        <v>14</v>
      </c>
      <c r="O572">
        <v>0.73692000000000002</v>
      </c>
      <c r="P572">
        <v>47.9</v>
      </c>
      <c r="Q572">
        <v>32.226399999999998</v>
      </c>
      <c r="R572" s="7">
        <v>0.73692000000000002</v>
      </c>
      <c r="S572" s="1">
        <v>47.899858000000002</v>
      </c>
      <c r="T572" s="20" t="s">
        <v>314</v>
      </c>
      <c r="U572" s="7">
        <v>32.226399999999998</v>
      </c>
      <c r="V572" s="1">
        <v>1543.64</v>
      </c>
      <c r="W572">
        <v>2026</v>
      </c>
    </row>
    <row r="573" spans="1:23" hidden="1" x14ac:dyDescent="0.25">
      <c r="A573">
        <v>72038693</v>
      </c>
      <c r="B573" s="2">
        <v>46132</v>
      </c>
      <c r="C573" s="20" t="s">
        <v>6235</v>
      </c>
      <c r="D573" s="20" t="s">
        <v>9</v>
      </c>
      <c r="E573" s="20" t="s">
        <v>10</v>
      </c>
      <c r="F573" s="20" t="s">
        <v>6893</v>
      </c>
      <c r="G573" s="20" t="s">
        <v>6894</v>
      </c>
      <c r="H573" s="20" t="s">
        <v>6895</v>
      </c>
      <c r="I573" s="20" t="s">
        <v>6896</v>
      </c>
      <c r="J573" s="20" t="s">
        <v>50</v>
      </c>
      <c r="K573" s="20" t="s">
        <v>12</v>
      </c>
      <c r="L573">
        <v>1000</v>
      </c>
      <c r="M573" s="20" t="s">
        <v>49</v>
      </c>
      <c r="N573" s="20" t="s">
        <v>14</v>
      </c>
      <c r="O573">
        <v>0.30869999999999997</v>
      </c>
      <c r="P573">
        <v>308.7</v>
      </c>
      <c r="Q573">
        <v>32.226399999999998</v>
      </c>
      <c r="R573" s="7">
        <v>0.30869999999999997</v>
      </c>
      <c r="S573" s="1">
        <v>308.70000900000002</v>
      </c>
      <c r="T573" s="20" t="s">
        <v>314</v>
      </c>
      <c r="U573" s="7">
        <v>32.226399999999998</v>
      </c>
      <c r="V573" s="1">
        <v>9948.2900000000009</v>
      </c>
      <c r="W573">
        <v>2026</v>
      </c>
    </row>
    <row r="574" spans="1:23" hidden="1" x14ac:dyDescent="0.25">
      <c r="A574">
        <v>72038099</v>
      </c>
      <c r="B574" s="2">
        <v>46132</v>
      </c>
      <c r="C574" s="20" t="s">
        <v>5295</v>
      </c>
      <c r="D574" s="20" t="s">
        <v>9</v>
      </c>
      <c r="E574" s="20" t="s">
        <v>10</v>
      </c>
      <c r="F574" s="20" t="s">
        <v>6886</v>
      </c>
      <c r="G574" s="20" t="s">
        <v>6887</v>
      </c>
      <c r="H574" s="20" t="s">
        <v>844</v>
      </c>
      <c r="I574" s="20" t="s">
        <v>845</v>
      </c>
      <c r="J574" s="20" t="s">
        <v>50</v>
      </c>
      <c r="K574" s="20" t="s">
        <v>12</v>
      </c>
      <c r="L574">
        <v>1310</v>
      </c>
      <c r="M574" s="20" t="s">
        <v>49</v>
      </c>
      <c r="N574" s="20" t="s">
        <v>14</v>
      </c>
      <c r="O574">
        <v>0.27010000000000001</v>
      </c>
      <c r="P574">
        <v>353.83199999999999</v>
      </c>
      <c r="Q574">
        <v>32.226399999999998</v>
      </c>
      <c r="R574" s="7">
        <v>0.27009899999999998</v>
      </c>
      <c r="S574" s="1">
        <v>353.831951</v>
      </c>
      <c r="T574" s="20" t="s">
        <v>314</v>
      </c>
      <c r="U574" s="7">
        <v>32.226399999999998</v>
      </c>
      <c r="V574" s="1">
        <v>11402.73</v>
      </c>
      <c r="W574">
        <v>2026</v>
      </c>
    </row>
    <row r="575" spans="1:23" hidden="1" x14ac:dyDescent="0.25">
      <c r="A575">
        <v>72038100</v>
      </c>
      <c r="B575" s="2">
        <v>46132</v>
      </c>
      <c r="C575" s="20" t="s">
        <v>5295</v>
      </c>
      <c r="D575" s="20" t="s">
        <v>9</v>
      </c>
      <c r="E575" s="20" t="s">
        <v>10</v>
      </c>
      <c r="F575" s="20" t="s">
        <v>6886</v>
      </c>
      <c r="G575" s="20" t="s">
        <v>6887</v>
      </c>
      <c r="H575" s="20" t="s">
        <v>51</v>
      </c>
      <c r="I575" s="20" t="s">
        <v>52</v>
      </c>
      <c r="J575" s="20" t="s">
        <v>50</v>
      </c>
      <c r="K575" s="20" t="s">
        <v>12</v>
      </c>
      <c r="L575">
        <v>1010</v>
      </c>
      <c r="M575" s="20" t="s">
        <v>49</v>
      </c>
      <c r="N575" s="20" t="s">
        <v>14</v>
      </c>
      <c r="O575">
        <v>0.34670000000000001</v>
      </c>
      <c r="P575">
        <v>350.17</v>
      </c>
      <c r="Q575">
        <v>32.226399999999998</v>
      </c>
      <c r="R575" s="7">
        <v>0.34669899999999998</v>
      </c>
      <c r="S575" s="1">
        <v>350.17004600000001</v>
      </c>
      <c r="T575" s="20" t="s">
        <v>314</v>
      </c>
      <c r="U575" s="7">
        <v>32.226399999999998</v>
      </c>
      <c r="V575" s="1">
        <v>11284.72</v>
      </c>
      <c r="W575">
        <v>2026</v>
      </c>
    </row>
    <row r="576" spans="1:23" hidden="1" x14ac:dyDescent="0.25">
      <c r="A576">
        <v>72038473</v>
      </c>
      <c r="B576" s="2">
        <v>46132</v>
      </c>
      <c r="C576" s="20" t="s">
        <v>5760</v>
      </c>
      <c r="D576" s="20" t="s">
        <v>9</v>
      </c>
      <c r="E576" s="20" t="s">
        <v>10</v>
      </c>
      <c r="F576" s="20" t="s">
        <v>6886</v>
      </c>
      <c r="G576" s="20" t="s">
        <v>6887</v>
      </c>
      <c r="H576" s="20" t="s">
        <v>6897</v>
      </c>
      <c r="I576" s="20" t="s">
        <v>6898</v>
      </c>
      <c r="J576" s="20" t="s">
        <v>50</v>
      </c>
      <c r="K576" s="20" t="s">
        <v>12</v>
      </c>
      <c r="L576">
        <v>1520</v>
      </c>
      <c r="M576" s="20" t="s">
        <v>49</v>
      </c>
      <c r="N576" s="20" t="s">
        <v>14</v>
      </c>
      <c r="O576">
        <v>2.5699000000000001</v>
      </c>
      <c r="P576">
        <v>3906.25</v>
      </c>
      <c r="Q576">
        <v>32.226399999999998</v>
      </c>
      <c r="R576" s="7">
        <v>2.5699000000000001</v>
      </c>
      <c r="S576" s="1">
        <v>3906.2501550000002</v>
      </c>
      <c r="T576" s="20" t="s">
        <v>314</v>
      </c>
      <c r="U576" s="7">
        <v>32.226399999999998</v>
      </c>
      <c r="V576" s="1">
        <v>125884.38</v>
      </c>
      <c r="W576">
        <v>2026</v>
      </c>
    </row>
    <row r="577" spans="1:23" hidden="1" x14ac:dyDescent="0.25">
      <c r="A577">
        <v>72037970</v>
      </c>
      <c r="B577" s="2">
        <v>46132</v>
      </c>
      <c r="C577" s="20" t="s">
        <v>4228</v>
      </c>
      <c r="D577" s="20" t="s">
        <v>9</v>
      </c>
      <c r="E577" s="20" t="s">
        <v>10</v>
      </c>
      <c r="F577" s="20" t="s">
        <v>6886</v>
      </c>
      <c r="G577" s="20" t="s">
        <v>6887</v>
      </c>
      <c r="H577" s="20" t="s">
        <v>53</v>
      </c>
      <c r="I577" s="20" t="s">
        <v>54</v>
      </c>
      <c r="J577" s="20" t="s">
        <v>50</v>
      </c>
      <c r="K577" s="20" t="s">
        <v>12</v>
      </c>
      <c r="L577">
        <v>13300</v>
      </c>
      <c r="M577" s="20" t="s">
        <v>49</v>
      </c>
      <c r="N577" s="20" t="s">
        <v>14</v>
      </c>
      <c r="O577">
        <v>0.29959999999999998</v>
      </c>
      <c r="P577">
        <v>3984.68</v>
      </c>
      <c r="Q577">
        <v>32.226399999999998</v>
      </c>
      <c r="R577" s="7">
        <v>0.29959999999999998</v>
      </c>
      <c r="S577" s="1">
        <v>3984.6799510000001</v>
      </c>
      <c r="T577" s="20" t="s">
        <v>314</v>
      </c>
      <c r="U577" s="7">
        <v>32.226399999999998</v>
      </c>
      <c r="V577" s="1">
        <v>128411.89</v>
      </c>
      <c r="W577">
        <v>2026</v>
      </c>
    </row>
    <row r="578" spans="1:23" hidden="1" x14ac:dyDescent="0.25">
      <c r="A578">
        <v>72038859</v>
      </c>
      <c r="B578" s="2">
        <v>46134</v>
      </c>
      <c r="C578" s="20" t="s">
        <v>6374</v>
      </c>
      <c r="D578" s="20" t="s">
        <v>9</v>
      </c>
      <c r="E578" s="20" t="s">
        <v>10</v>
      </c>
      <c r="F578" s="20" t="s">
        <v>7533</v>
      </c>
      <c r="G578" s="20" t="s">
        <v>7534</v>
      </c>
      <c r="H578" s="20" t="s">
        <v>753</v>
      </c>
      <c r="I578" s="20" t="s">
        <v>754</v>
      </c>
      <c r="J578" s="20" t="s">
        <v>50</v>
      </c>
      <c r="K578" s="20" t="s">
        <v>12</v>
      </c>
      <c r="L578">
        <v>270</v>
      </c>
      <c r="M578" s="20" t="s">
        <v>49</v>
      </c>
      <c r="N578" s="20" t="s">
        <v>14</v>
      </c>
      <c r="O578">
        <v>1.0947</v>
      </c>
      <c r="P578">
        <v>295.57</v>
      </c>
      <c r="Q578">
        <v>32.363100000000003</v>
      </c>
      <c r="R578" s="7">
        <v>1.0947</v>
      </c>
      <c r="S578" s="1">
        <v>295.569954</v>
      </c>
      <c r="T578" s="20" t="s">
        <v>314</v>
      </c>
      <c r="U578" s="7">
        <v>32.363100000000003</v>
      </c>
      <c r="V578" s="1">
        <v>9565.56</v>
      </c>
      <c r="W578">
        <v>2026</v>
      </c>
    </row>
    <row r="579" spans="1:23" hidden="1" x14ac:dyDescent="0.25">
      <c r="A579">
        <v>72037847</v>
      </c>
      <c r="B579" s="2">
        <v>46135</v>
      </c>
      <c r="C579" s="20" t="s">
        <v>3904</v>
      </c>
      <c r="D579" s="20" t="s">
        <v>9</v>
      </c>
      <c r="E579" s="20" t="s">
        <v>10</v>
      </c>
      <c r="F579" s="20" t="s">
        <v>7559</v>
      </c>
      <c r="G579" s="20" t="s">
        <v>7560</v>
      </c>
      <c r="H579" s="20" t="s">
        <v>51</v>
      </c>
      <c r="I579" s="20" t="s">
        <v>52</v>
      </c>
      <c r="J579" s="20" t="s">
        <v>50</v>
      </c>
      <c r="K579" s="20" t="s">
        <v>12</v>
      </c>
      <c r="L579">
        <v>3600</v>
      </c>
      <c r="M579" s="20" t="s">
        <v>49</v>
      </c>
      <c r="N579" s="20" t="s">
        <v>14</v>
      </c>
      <c r="O579">
        <v>0.34960000000000002</v>
      </c>
      <c r="P579">
        <v>1258.56</v>
      </c>
      <c r="Q579">
        <v>32.465600000000002</v>
      </c>
      <c r="R579" s="7">
        <v>0.34959899999999999</v>
      </c>
      <c r="S579" s="1">
        <v>1258.5601369999999</v>
      </c>
      <c r="T579" s="20" t="s">
        <v>314</v>
      </c>
      <c r="U579" s="7">
        <v>32.465600000000002</v>
      </c>
      <c r="V579" s="1">
        <v>40859.910000000003</v>
      </c>
      <c r="W579">
        <v>2026</v>
      </c>
    </row>
    <row r="580" spans="1:23" hidden="1" x14ac:dyDescent="0.25">
      <c r="A580">
        <v>72038478</v>
      </c>
      <c r="B580" s="2">
        <v>46135</v>
      </c>
      <c r="C580" s="20" t="s">
        <v>5760</v>
      </c>
      <c r="D580" s="20" t="s">
        <v>9</v>
      </c>
      <c r="E580" s="20" t="s">
        <v>10</v>
      </c>
      <c r="F580" s="20" t="s">
        <v>7559</v>
      </c>
      <c r="G580" s="20" t="s">
        <v>7560</v>
      </c>
      <c r="H580" s="20" t="s">
        <v>51</v>
      </c>
      <c r="I580" s="20" t="s">
        <v>52</v>
      </c>
      <c r="J580" s="20" t="s">
        <v>50</v>
      </c>
      <c r="K580" s="20" t="s">
        <v>12</v>
      </c>
      <c r="L580">
        <v>9000</v>
      </c>
      <c r="M580" s="20" t="s">
        <v>49</v>
      </c>
      <c r="N580" s="20" t="s">
        <v>14</v>
      </c>
      <c r="O580">
        <v>0.34610000000000002</v>
      </c>
      <c r="P580">
        <v>3114.9</v>
      </c>
      <c r="Q580">
        <v>32.465600000000002</v>
      </c>
      <c r="R580" s="7">
        <v>0.34609899999999999</v>
      </c>
      <c r="S580" s="1">
        <v>3114.9000780000001</v>
      </c>
      <c r="T580" s="20" t="s">
        <v>314</v>
      </c>
      <c r="U580" s="7">
        <v>32.465600000000002</v>
      </c>
      <c r="V580" s="1">
        <v>101127.1</v>
      </c>
      <c r="W580">
        <v>2026</v>
      </c>
    </row>
    <row r="581" spans="1:23" hidden="1" x14ac:dyDescent="0.25">
      <c r="A581">
        <v>72037848</v>
      </c>
      <c r="B581" s="2">
        <v>46135</v>
      </c>
      <c r="C581" s="20" t="s">
        <v>3904</v>
      </c>
      <c r="D581" s="20" t="s">
        <v>9</v>
      </c>
      <c r="E581" s="20" t="s">
        <v>10</v>
      </c>
      <c r="F581" s="20" t="s">
        <v>7559</v>
      </c>
      <c r="G581" s="20" t="s">
        <v>7560</v>
      </c>
      <c r="H581" s="20" t="s">
        <v>53</v>
      </c>
      <c r="I581" s="20" t="s">
        <v>54</v>
      </c>
      <c r="J581" s="20" t="s">
        <v>50</v>
      </c>
      <c r="K581" s="20" t="s">
        <v>12</v>
      </c>
      <c r="L581">
        <v>2000</v>
      </c>
      <c r="M581" s="20" t="s">
        <v>49</v>
      </c>
      <c r="N581" s="20" t="s">
        <v>14</v>
      </c>
      <c r="O581">
        <v>0.31140000000000001</v>
      </c>
      <c r="P581">
        <v>622.79999999999995</v>
      </c>
      <c r="Q581">
        <v>32.465600000000002</v>
      </c>
      <c r="R581" s="7">
        <v>0.31140000000000001</v>
      </c>
      <c r="S581" s="1">
        <v>622.80013299999996</v>
      </c>
      <c r="T581" s="20" t="s">
        <v>314</v>
      </c>
      <c r="U581" s="7">
        <v>32.465600000000002</v>
      </c>
      <c r="V581" s="1">
        <v>20219.580000000002</v>
      </c>
      <c r="W581">
        <v>2026</v>
      </c>
    </row>
    <row r="582" spans="1:23" hidden="1" x14ac:dyDescent="0.25">
      <c r="A582">
        <v>72038097</v>
      </c>
      <c r="B582" s="2">
        <v>46135</v>
      </c>
      <c r="C582" s="20" t="s">
        <v>5295</v>
      </c>
      <c r="D582" s="20" t="s">
        <v>9</v>
      </c>
      <c r="E582" s="20" t="s">
        <v>10</v>
      </c>
      <c r="F582" s="20" t="s">
        <v>7559</v>
      </c>
      <c r="G582" s="20" t="s">
        <v>7560</v>
      </c>
      <c r="H582" s="20" t="s">
        <v>51</v>
      </c>
      <c r="I582" s="20" t="s">
        <v>52</v>
      </c>
      <c r="J582" s="20" t="s">
        <v>50</v>
      </c>
      <c r="K582" s="20" t="s">
        <v>12</v>
      </c>
      <c r="L582">
        <v>1010</v>
      </c>
      <c r="M582" s="20" t="s">
        <v>49</v>
      </c>
      <c r="N582" s="20" t="s">
        <v>14</v>
      </c>
      <c r="O582">
        <v>0.35680000000000001</v>
      </c>
      <c r="P582">
        <v>360.37</v>
      </c>
      <c r="Q582">
        <v>32.465600000000002</v>
      </c>
      <c r="R582" s="7">
        <v>0.35680000000000001</v>
      </c>
      <c r="S582" s="1">
        <v>360.37005299999998</v>
      </c>
      <c r="T582" s="20" t="s">
        <v>314</v>
      </c>
      <c r="U582" s="7">
        <v>32.465600000000002</v>
      </c>
      <c r="V582" s="1">
        <v>11699.63</v>
      </c>
      <c r="W582">
        <v>2026</v>
      </c>
    </row>
    <row r="583" spans="1:23" hidden="1" x14ac:dyDescent="0.25">
      <c r="A583">
        <v>72038253</v>
      </c>
      <c r="B583" s="2">
        <v>46142</v>
      </c>
      <c r="C583" s="20" t="s">
        <v>5279</v>
      </c>
      <c r="D583" s="20" t="s">
        <v>9</v>
      </c>
      <c r="E583" s="20" t="s">
        <v>10</v>
      </c>
      <c r="F583" s="20" t="s">
        <v>7495</v>
      </c>
      <c r="G583" s="20" t="s">
        <v>7496</v>
      </c>
      <c r="H583" s="20" t="s">
        <v>3865</v>
      </c>
      <c r="I583" s="20" t="s">
        <v>3866</v>
      </c>
      <c r="J583" s="20" t="s">
        <v>50</v>
      </c>
      <c r="K583" s="20" t="s">
        <v>12</v>
      </c>
      <c r="L583">
        <v>4050</v>
      </c>
      <c r="M583" s="20" t="s">
        <v>49</v>
      </c>
      <c r="N583" s="20" t="s">
        <v>14</v>
      </c>
      <c r="O583">
        <v>0.80649999999999999</v>
      </c>
      <c r="P583">
        <v>3266.33</v>
      </c>
      <c r="Q583">
        <v>32.925199999999997</v>
      </c>
      <c r="R583" s="7">
        <v>0.80649899999999997</v>
      </c>
      <c r="S583" s="1">
        <v>3266.3300450000002</v>
      </c>
      <c r="T583" s="20" t="s">
        <v>314</v>
      </c>
      <c r="U583" s="7">
        <v>32.925199999999997</v>
      </c>
      <c r="V583" s="1">
        <v>107544.57</v>
      </c>
      <c r="W583">
        <v>2026</v>
      </c>
    </row>
    <row r="584" spans="1:23" hidden="1" x14ac:dyDescent="0.25">
      <c r="A584">
        <v>72037094</v>
      </c>
      <c r="B584" s="2">
        <v>46150</v>
      </c>
      <c r="C584" s="20" t="s">
        <v>3408</v>
      </c>
      <c r="D584" s="20" t="s">
        <v>9</v>
      </c>
      <c r="E584" s="20" t="s">
        <v>10</v>
      </c>
      <c r="F584" s="20" t="s">
        <v>8277</v>
      </c>
      <c r="G584" s="20" t="s">
        <v>8278</v>
      </c>
      <c r="H584" s="20" t="s">
        <v>6880</v>
      </c>
      <c r="I584" s="20" t="s">
        <v>6881</v>
      </c>
      <c r="J584" s="20" t="s">
        <v>50</v>
      </c>
      <c r="K584" s="20" t="s">
        <v>12</v>
      </c>
      <c r="L584">
        <v>735</v>
      </c>
      <c r="M584" s="20" t="s">
        <v>49</v>
      </c>
      <c r="N584" s="20" t="s">
        <v>14</v>
      </c>
      <c r="O584">
        <v>0.7369</v>
      </c>
      <c r="P584">
        <v>541.62400000000002</v>
      </c>
      <c r="Q584">
        <v>32.415399999999998</v>
      </c>
      <c r="R584" s="7">
        <v>0.7369</v>
      </c>
      <c r="S584" s="1">
        <v>541.62404200000003</v>
      </c>
      <c r="T584" s="20" t="s">
        <v>314</v>
      </c>
      <c r="U584" s="7">
        <v>32.415399999999998</v>
      </c>
      <c r="V584" s="1">
        <v>17556.96</v>
      </c>
      <c r="W584">
        <v>2026</v>
      </c>
    </row>
    <row r="585" spans="1:23" hidden="1" x14ac:dyDescent="0.25">
      <c r="A585">
        <v>72037102</v>
      </c>
      <c r="B585" s="2">
        <v>46150</v>
      </c>
      <c r="C585" s="20" t="s">
        <v>3408</v>
      </c>
      <c r="D585" s="20" t="s">
        <v>9</v>
      </c>
      <c r="E585" s="20" t="s">
        <v>10</v>
      </c>
      <c r="F585" s="20" t="s">
        <v>8277</v>
      </c>
      <c r="G585" s="20" t="s">
        <v>8278</v>
      </c>
      <c r="H585" s="20" t="s">
        <v>6882</v>
      </c>
      <c r="I585" s="20" t="s">
        <v>6883</v>
      </c>
      <c r="J585" s="20" t="s">
        <v>50</v>
      </c>
      <c r="K585" s="20" t="s">
        <v>12</v>
      </c>
      <c r="L585">
        <v>840</v>
      </c>
      <c r="M585" s="20" t="s">
        <v>49</v>
      </c>
      <c r="N585" s="20" t="s">
        <v>14</v>
      </c>
      <c r="O585">
        <v>0.7369</v>
      </c>
      <c r="P585">
        <v>618.99599999999998</v>
      </c>
      <c r="Q585">
        <v>32.415399999999998</v>
      </c>
      <c r="R585" s="7">
        <v>0.7369</v>
      </c>
      <c r="S585" s="1">
        <v>618.99590899999998</v>
      </c>
      <c r="T585" s="20" t="s">
        <v>314</v>
      </c>
      <c r="U585" s="7">
        <v>32.415399999999998</v>
      </c>
      <c r="V585" s="1">
        <v>20065</v>
      </c>
      <c r="W585">
        <v>2026</v>
      </c>
    </row>
    <row r="586" spans="1:23" hidden="1" x14ac:dyDescent="0.25">
      <c r="A586">
        <v>72037097</v>
      </c>
      <c r="B586" s="2">
        <v>46151</v>
      </c>
      <c r="C586" s="20" t="s">
        <v>3408</v>
      </c>
      <c r="D586" s="20" t="s">
        <v>9</v>
      </c>
      <c r="E586" s="20" t="s">
        <v>10</v>
      </c>
      <c r="F586" s="20" t="s">
        <v>8284</v>
      </c>
      <c r="G586" s="20" t="s">
        <v>8285</v>
      </c>
      <c r="H586" s="20" t="s">
        <v>5625</v>
      </c>
      <c r="I586" s="20" t="s">
        <v>5626</v>
      </c>
      <c r="J586" s="20" t="s">
        <v>50</v>
      </c>
      <c r="K586" s="20" t="s">
        <v>12</v>
      </c>
      <c r="L586">
        <v>65</v>
      </c>
      <c r="M586" s="20" t="s">
        <v>49</v>
      </c>
      <c r="N586" s="20" t="s">
        <v>14</v>
      </c>
      <c r="O586">
        <v>0.78722999999999999</v>
      </c>
      <c r="P586">
        <v>51.17</v>
      </c>
      <c r="Q586">
        <v>32.415399999999998</v>
      </c>
      <c r="R586" s="7">
        <v>0.78722999999999999</v>
      </c>
      <c r="S586" s="1">
        <v>51.170121999999999</v>
      </c>
      <c r="T586" s="20" t="s">
        <v>314</v>
      </c>
      <c r="U586" s="7">
        <v>32.415399999999998</v>
      </c>
      <c r="V586" s="1">
        <v>1658.7</v>
      </c>
      <c r="W586">
        <v>2026</v>
      </c>
    </row>
    <row r="587" spans="1:23" hidden="1" x14ac:dyDescent="0.25">
      <c r="A587">
        <v>72037715</v>
      </c>
      <c r="B587" s="2">
        <v>46151</v>
      </c>
      <c r="C587" s="20" t="s">
        <v>3720</v>
      </c>
      <c r="D587" s="20" t="s">
        <v>9</v>
      </c>
      <c r="E587" s="20" t="s">
        <v>10</v>
      </c>
      <c r="F587" s="20" t="s">
        <v>8279</v>
      </c>
      <c r="G587" s="20" t="s">
        <v>8280</v>
      </c>
      <c r="H587" s="20" t="s">
        <v>1618</v>
      </c>
      <c r="I587" s="20" t="s">
        <v>1619</v>
      </c>
      <c r="J587" s="20" t="s">
        <v>50</v>
      </c>
      <c r="K587" s="20" t="s">
        <v>12</v>
      </c>
      <c r="L587">
        <v>90</v>
      </c>
      <c r="M587" s="20" t="s">
        <v>49</v>
      </c>
      <c r="N587" s="20" t="s">
        <v>14</v>
      </c>
      <c r="O587">
        <v>1.1964999999999999</v>
      </c>
      <c r="P587">
        <v>107.685</v>
      </c>
      <c r="Q587">
        <v>32.415399999999998</v>
      </c>
      <c r="R587" s="7">
        <v>1.1964999999999999</v>
      </c>
      <c r="S587" s="1">
        <v>107.684927</v>
      </c>
      <c r="T587" s="20" t="s">
        <v>314</v>
      </c>
      <c r="U587" s="7">
        <v>32.415399999999998</v>
      </c>
      <c r="V587" s="1">
        <v>3490.65</v>
      </c>
      <c r="W587">
        <v>2026</v>
      </c>
    </row>
    <row r="588" spans="1:23" hidden="1" x14ac:dyDescent="0.25">
      <c r="A588">
        <v>72039067</v>
      </c>
      <c r="B588" s="2">
        <v>46151</v>
      </c>
      <c r="C588" s="20" t="s">
        <v>8281</v>
      </c>
      <c r="D588" s="20" t="s">
        <v>9</v>
      </c>
      <c r="E588" s="20" t="s">
        <v>10</v>
      </c>
      <c r="F588" s="20" t="s">
        <v>8279</v>
      </c>
      <c r="G588" s="20" t="s">
        <v>8280</v>
      </c>
      <c r="H588" s="20" t="s">
        <v>8282</v>
      </c>
      <c r="I588" s="20" t="s">
        <v>8283</v>
      </c>
      <c r="J588" s="20" t="s">
        <v>50</v>
      </c>
      <c r="K588" s="20" t="s">
        <v>12</v>
      </c>
      <c r="L588">
        <v>800</v>
      </c>
      <c r="M588" s="20" t="s">
        <v>49</v>
      </c>
      <c r="N588" s="20" t="s">
        <v>14</v>
      </c>
      <c r="O588">
        <v>0.70850000000000002</v>
      </c>
      <c r="P588">
        <v>566.79999999999995</v>
      </c>
      <c r="Q588">
        <v>32.415399999999998</v>
      </c>
      <c r="R588" s="7">
        <v>0.70849899999999999</v>
      </c>
      <c r="S588" s="1">
        <v>566.80003899999997</v>
      </c>
      <c r="T588" s="20" t="s">
        <v>314</v>
      </c>
      <c r="U588" s="7">
        <v>32.415399999999998</v>
      </c>
      <c r="V588" s="1">
        <v>18373.05</v>
      </c>
      <c r="W588">
        <v>2026</v>
      </c>
    </row>
    <row r="589" spans="1:23" hidden="1" x14ac:dyDescent="0.25">
      <c r="A589">
        <v>72038093</v>
      </c>
      <c r="B589" s="2">
        <v>46151</v>
      </c>
      <c r="C589" s="20" t="s">
        <v>5295</v>
      </c>
      <c r="D589" s="20" t="s">
        <v>9</v>
      </c>
      <c r="E589" s="20" t="s">
        <v>10</v>
      </c>
      <c r="F589" s="20" t="s">
        <v>8279</v>
      </c>
      <c r="G589" s="20" t="s">
        <v>8280</v>
      </c>
      <c r="H589" s="20" t="s">
        <v>3857</v>
      </c>
      <c r="I589" s="20" t="s">
        <v>3858</v>
      </c>
      <c r="J589" s="20" t="s">
        <v>50</v>
      </c>
      <c r="K589" s="20" t="s">
        <v>12</v>
      </c>
      <c r="L589">
        <v>1730</v>
      </c>
      <c r="M589" s="20" t="s">
        <v>49</v>
      </c>
      <c r="N589" s="20" t="s">
        <v>14</v>
      </c>
      <c r="O589">
        <v>1.1608000000000001</v>
      </c>
      <c r="P589">
        <v>2008.184</v>
      </c>
      <c r="Q589">
        <v>32.415399999999998</v>
      </c>
      <c r="R589" s="7">
        <v>1.1608000000000001</v>
      </c>
      <c r="S589" s="1">
        <v>2008.1840729999999</v>
      </c>
      <c r="T589" s="20" t="s">
        <v>314</v>
      </c>
      <c r="U589" s="7">
        <v>32.415399999999998</v>
      </c>
      <c r="V589" s="1">
        <v>65096.09</v>
      </c>
      <c r="W589">
        <v>2026</v>
      </c>
    </row>
    <row r="590" spans="1:23" hidden="1" x14ac:dyDescent="0.25">
      <c r="A590">
        <v>72037709</v>
      </c>
      <c r="B590" s="2">
        <v>46151</v>
      </c>
      <c r="C590" s="20" t="s">
        <v>3720</v>
      </c>
      <c r="D590" s="20" t="s">
        <v>9</v>
      </c>
      <c r="E590" s="20" t="s">
        <v>10</v>
      </c>
      <c r="F590" s="20" t="s">
        <v>8279</v>
      </c>
      <c r="G590" s="20" t="s">
        <v>8280</v>
      </c>
      <c r="H590" s="20" t="s">
        <v>3857</v>
      </c>
      <c r="I590" s="20" t="s">
        <v>3858</v>
      </c>
      <c r="J590" s="20" t="s">
        <v>50</v>
      </c>
      <c r="K590" s="20" t="s">
        <v>12</v>
      </c>
      <c r="L590">
        <v>80</v>
      </c>
      <c r="M590" s="20" t="s">
        <v>49</v>
      </c>
      <c r="N590" s="20" t="s">
        <v>14</v>
      </c>
      <c r="O590">
        <v>1.1845000000000001</v>
      </c>
      <c r="P590">
        <v>94.76</v>
      </c>
      <c r="Q590">
        <v>32.415399999999998</v>
      </c>
      <c r="R590" s="7">
        <v>1.184499</v>
      </c>
      <c r="S590" s="1">
        <v>94.759898000000007</v>
      </c>
      <c r="T590" s="20" t="s">
        <v>314</v>
      </c>
      <c r="U590" s="7">
        <v>32.415399999999998</v>
      </c>
      <c r="V590" s="1">
        <v>3071.68</v>
      </c>
      <c r="W590">
        <v>2026</v>
      </c>
    </row>
    <row r="591" spans="1:23" hidden="1" x14ac:dyDescent="0.25">
      <c r="A591">
        <v>72038428</v>
      </c>
      <c r="B591" s="2">
        <v>46151</v>
      </c>
      <c r="C591" s="20" t="s">
        <v>5945</v>
      </c>
      <c r="D591" s="20" t="s">
        <v>9</v>
      </c>
      <c r="E591" s="20" t="s">
        <v>10</v>
      </c>
      <c r="F591" s="20" t="s">
        <v>8279</v>
      </c>
      <c r="G591" s="20" t="s">
        <v>8280</v>
      </c>
      <c r="H591" s="20" t="s">
        <v>6882</v>
      </c>
      <c r="I591" s="20" t="s">
        <v>6883</v>
      </c>
      <c r="J591" s="20" t="s">
        <v>50</v>
      </c>
      <c r="K591" s="20" t="s">
        <v>12</v>
      </c>
      <c r="L591">
        <v>840</v>
      </c>
      <c r="M591" s="20" t="s">
        <v>49</v>
      </c>
      <c r="N591" s="20" t="s">
        <v>14</v>
      </c>
      <c r="O591">
        <v>0.7369</v>
      </c>
      <c r="P591">
        <v>618.99599999999998</v>
      </c>
      <c r="Q591">
        <v>32.415399999999998</v>
      </c>
      <c r="R591" s="7">
        <v>0.7369</v>
      </c>
      <c r="S591" s="1">
        <v>618.99590899999998</v>
      </c>
      <c r="T591" s="20" t="s">
        <v>314</v>
      </c>
      <c r="U591" s="7">
        <v>32.415399999999998</v>
      </c>
      <c r="V591" s="1">
        <v>20065</v>
      </c>
      <c r="W591">
        <v>2026</v>
      </c>
    </row>
    <row r="592" spans="1:23" hidden="1" x14ac:dyDescent="0.25">
      <c r="A592">
        <v>72037503</v>
      </c>
      <c r="B592" s="2">
        <v>46151</v>
      </c>
      <c r="C592" s="20" t="s">
        <v>3264</v>
      </c>
      <c r="D592" s="20" t="s">
        <v>9</v>
      </c>
      <c r="E592" s="20" t="s">
        <v>10</v>
      </c>
      <c r="F592" s="20" t="s">
        <v>8279</v>
      </c>
      <c r="G592" s="20" t="s">
        <v>8280</v>
      </c>
      <c r="H592" s="20" t="s">
        <v>1618</v>
      </c>
      <c r="I592" s="20" t="s">
        <v>1619</v>
      </c>
      <c r="J592" s="20" t="s">
        <v>50</v>
      </c>
      <c r="K592" s="20" t="s">
        <v>12</v>
      </c>
      <c r="L592">
        <v>720</v>
      </c>
      <c r="M592" s="20" t="s">
        <v>49</v>
      </c>
      <c r="N592" s="20" t="s">
        <v>14</v>
      </c>
      <c r="O592">
        <v>1.1964999999999999</v>
      </c>
      <c r="P592">
        <v>861.48</v>
      </c>
      <c r="Q592">
        <v>32.415399999999998</v>
      </c>
      <c r="R592" s="7">
        <v>1.1964999999999999</v>
      </c>
      <c r="S592" s="1">
        <v>861.48003700000004</v>
      </c>
      <c r="T592" s="20" t="s">
        <v>314</v>
      </c>
      <c r="U592" s="7">
        <v>32.415399999999998</v>
      </c>
      <c r="V592" s="1">
        <v>27925.22</v>
      </c>
      <c r="W592">
        <v>2026</v>
      </c>
    </row>
    <row r="593" spans="1:23" hidden="1" x14ac:dyDescent="0.25">
      <c r="A593">
        <v>72037715</v>
      </c>
      <c r="B593" s="2">
        <v>46151</v>
      </c>
      <c r="C593" s="20" t="s">
        <v>3720</v>
      </c>
      <c r="D593" s="20" t="s">
        <v>9</v>
      </c>
      <c r="E593" s="20" t="s">
        <v>10</v>
      </c>
      <c r="F593" s="20" t="s">
        <v>8279</v>
      </c>
      <c r="G593" s="20" t="s">
        <v>8280</v>
      </c>
      <c r="H593" s="20" t="s">
        <v>1618</v>
      </c>
      <c r="I593" s="20" t="s">
        <v>1619</v>
      </c>
      <c r="J593" s="20" t="s">
        <v>50</v>
      </c>
      <c r="K593" s="20" t="s">
        <v>12</v>
      </c>
      <c r="L593">
        <v>920</v>
      </c>
      <c r="M593" s="20" t="s">
        <v>49</v>
      </c>
      <c r="N593" s="20" t="s">
        <v>14</v>
      </c>
      <c r="O593">
        <v>1.1964999999999999</v>
      </c>
      <c r="P593">
        <v>1100.78</v>
      </c>
      <c r="Q593">
        <v>32.415399999999998</v>
      </c>
      <c r="R593" s="7">
        <v>1.1964999999999999</v>
      </c>
      <c r="S593" s="1">
        <v>1100.7798760000001</v>
      </c>
      <c r="T593" s="20" t="s">
        <v>314</v>
      </c>
      <c r="U593" s="7">
        <v>32.415399999999998</v>
      </c>
      <c r="V593" s="1">
        <v>35682.22</v>
      </c>
      <c r="W593">
        <v>2026</v>
      </c>
    </row>
    <row r="594" spans="1:23" hidden="1" x14ac:dyDescent="0.25">
      <c r="A594">
        <v>72038428</v>
      </c>
      <c r="B594" s="2">
        <v>46151</v>
      </c>
      <c r="C594" s="20" t="s">
        <v>5945</v>
      </c>
      <c r="D594" s="20" t="s">
        <v>9</v>
      </c>
      <c r="E594" s="20" t="s">
        <v>10</v>
      </c>
      <c r="F594" s="20" t="s">
        <v>8279</v>
      </c>
      <c r="G594" s="20" t="s">
        <v>8280</v>
      </c>
      <c r="H594" s="20" t="s">
        <v>6884</v>
      </c>
      <c r="I594" s="20" t="s">
        <v>6885</v>
      </c>
      <c r="J594" s="20" t="s">
        <v>50</v>
      </c>
      <c r="K594" s="20" t="s">
        <v>12</v>
      </c>
      <c r="L594">
        <v>945</v>
      </c>
      <c r="M594" s="20" t="s">
        <v>49</v>
      </c>
      <c r="N594" s="20" t="s">
        <v>14</v>
      </c>
      <c r="O594">
        <v>0.7369</v>
      </c>
      <c r="P594">
        <v>696.37</v>
      </c>
      <c r="Q594">
        <v>32.415399999999998</v>
      </c>
      <c r="R594" s="7">
        <v>0.7369</v>
      </c>
      <c r="S594" s="1">
        <v>696.36993500000005</v>
      </c>
      <c r="T594" s="20" t="s">
        <v>314</v>
      </c>
      <c r="U594" s="7">
        <v>32.415399999999998</v>
      </c>
      <c r="V594" s="1">
        <v>22573.11</v>
      </c>
      <c r="W594">
        <v>2026</v>
      </c>
    </row>
    <row r="595" spans="1:23" hidden="1" x14ac:dyDescent="0.25">
      <c r="A595">
        <v>72038428</v>
      </c>
      <c r="B595" s="2">
        <v>46151</v>
      </c>
      <c r="C595" s="20" t="s">
        <v>5945</v>
      </c>
      <c r="D595" s="20" t="s">
        <v>9</v>
      </c>
      <c r="E595" s="20" t="s">
        <v>10</v>
      </c>
      <c r="F595" s="20" t="s">
        <v>8279</v>
      </c>
      <c r="G595" s="20" t="s">
        <v>8280</v>
      </c>
      <c r="H595" s="20" t="s">
        <v>6882</v>
      </c>
      <c r="I595" s="20" t="s">
        <v>6883</v>
      </c>
      <c r="J595" s="20" t="s">
        <v>50</v>
      </c>
      <c r="K595" s="20" t="s">
        <v>12</v>
      </c>
      <c r="L595">
        <v>170</v>
      </c>
      <c r="M595" s="20" t="s">
        <v>49</v>
      </c>
      <c r="N595" s="20" t="s">
        <v>14</v>
      </c>
      <c r="O595">
        <v>0.7369</v>
      </c>
      <c r="P595">
        <v>125.273</v>
      </c>
      <c r="Q595">
        <v>32.415399999999998</v>
      </c>
      <c r="R595" s="7">
        <v>0.7369</v>
      </c>
      <c r="S595" s="1">
        <v>125.272864</v>
      </c>
      <c r="T595" s="20" t="s">
        <v>314</v>
      </c>
      <c r="U595" s="7">
        <v>32.415399999999998</v>
      </c>
      <c r="V595" s="1">
        <v>4060.77</v>
      </c>
      <c r="W595">
        <v>2026</v>
      </c>
    </row>
    <row r="596" spans="1:23" hidden="1" x14ac:dyDescent="0.25">
      <c r="A596">
        <v>72038859</v>
      </c>
      <c r="B596" s="2">
        <v>46151</v>
      </c>
      <c r="C596" s="20" t="s">
        <v>6374</v>
      </c>
      <c r="D596" s="20" t="s">
        <v>9</v>
      </c>
      <c r="E596" s="20" t="s">
        <v>10</v>
      </c>
      <c r="F596" s="20" t="s">
        <v>8279</v>
      </c>
      <c r="G596" s="20" t="s">
        <v>8280</v>
      </c>
      <c r="H596" s="20" t="s">
        <v>3857</v>
      </c>
      <c r="I596" s="20" t="s">
        <v>3858</v>
      </c>
      <c r="J596" s="20" t="s">
        <v>50</v>
      </c>
      <c r="K596" s="20" t="s">
        <v>12</v>
      </c>
      <c r="L596">
        <v>180</v>
      </c>
      <c r="M596" s="20" t="s">
        <v>49</v>
      </c>
      <c r="N596" s="20" t="s">
        <v>14</v>
      </c>
      <c r="O596">
        <v>1.1845000000000001</v>
      </c>
      <c r="P596">
        <v>213.21</v>
      </c>
      <c r="Q596">
        <v>32.415399999999998</v>
      </c>
      <c r="R596" s="7">
        <v>1.184499</v>
      </c>
      <c r="S596" s="1">
        <v>213.21007900000001</v>
      </c>
      <c r="T596" s="20" t="s">
        <v>314</v>
      </c>
      <c r="U596" s="7">
        <v>32.415399999999998</v>
      </c>
      <c r="V596" s="1">
        <v>6911.29</v>
      </c>
      <c r="W596">
        <v>2026</v>
      </c>
    </row>
    <row r="597" spans="1:23" hidden="1" x14ac:dyDescent="0.25">
      <c r="A597">
        <v>72037709</v>
      </c>
      <c r="B597" s="2">
        <v>46151</v>
      </c>
      <c r="C597" s="20" t="s">
        <v>3720</v>
      </c>
      <c r="D597" s="20" t="s">
        <v>9</v>
      </c>
      <c r="E597" s="20" t="s">
        <v>10</v>
      </c>
      <c r="F597" s="20" t="s">
        <v>8279</v>
      </c>
      <c r="G597" s="20" t="s">
        <v>8280</v>
      </c>
      <c r="H597" s="20" t="s">
        <v>3857</v>
      </c>
      <c r="I597" s="20" t="s">
        <v>3858</v>
      </c>
      <c r="J597" s="20" t="s">
        <v>50</v>
      </c>
      <c r="K597" s="20" t="s">
        <v>12</v>
      </c>
      <c r="L597">
        <v>720</v>
      </c>
      <c r="M597" s="20" t="s">
        <v>49</v>
      </c>
      <c r="N597" s="20" t="s">
        <v>14</v>
      </c>
      <c r="O597">
        <v>1.1845000000000001</v>
      </c>
      <c r="P597">
        <v>852.84</v>
      </c>
      <c r="Q597">
        <v>32.415399999999998</v>
      </c>
      <c r="R597" s="7">
        <v>1.184499</v>
      </c>
      <c r="S597" s="1">
        <v>852.84000800000001</v>
      </c>
      <c r="T597" s="20" t="s">
        <v>314</v>
      </c>
      <c r="U597" s="7">
        <v>32.415399999999998</v>
      </c>
      <c r="V597" s="1">
        <v>27645.15</v>
      </c>
      <c r="W597">
        <v>2026</v>
      </c>
    </row>
    <row r="598" spans="1:23" hidden="1" x14ac:dyDescent="0.25">
      <c r="A598">
        <v>72038859</v>
      </c>
      <c r="B598" s="2">
        <v>46161</v>
      </c>
      <c r="C598" s="20" t="s">
        <v>6374</v>
      </c>
      <c r="D598" s="20" t="s">
        <v>9</v>
      </c>
      <c r="E598" s="20" t="s">
        <v>10</v>
      </c>
      <c r="F598" s="20" t="s">
        <v>8296</v>
      </c>
      <c r="G598" s="20" t="s">
        <v>8297</v>
      </c>
      <c r="H598" s="20" t="s">
        <v>1602</v>
      </c>
      <c r="I598" s="20" t="s">
        <v>1603</v>
      </c>
      <c r="J598" s="20" t="s">
        <v>50</v>
      </c>
      <c r="K598" s="20" t="s">
        <v>12</v>
      </c>
      <c r="L598">
        <v>920</v>
      </c>
      <c r="M598" s="20" t="s">
        <v>49</v>
      </c>
      <c r="N598" s="20" t="s">
        <v>14</v>
      </c>
      <c r="O598">
        <v>1.0834999999999999</v>
      </c>
      <c r="P598">
        <v>996.82</v>
      </c>
      <c r="Q598">
        <v>32.739699999999999</v>
      </c>
      <c r="R598" s="7">
        <v>1.083499</v>
      </c>
      <c r="S598" s="1">
        <v>996.82006799999999</v>
      </c>
      <c r="T598" s="20" t="s">
        <v>314</v>
      </c>
      <c r="U598" s="7">
        <v>32.739699999999999</v>
      </c>
      <c r="V598" s="1">
        <v>32635.59</v>
      </c>
      <c r="W598">
        <v>2026</v>
      </c>
    </row>
    <row r="599" spans="1:23" hidden="1" x14ac:dyDescent="0.25">
      <c r="A599">
        <v>72039361</v>
      </c>
      <c r="B599" s="2">
        <v>46161</v>
      </c>
      <c r="C599" s="20" t="s">
        <v>7872</v>
      </c>
      <c r="D599" s="20" t="s">
        <v>9</v>
      </c>
      <c r="E599" s="20" t="s">
        <v>10</v>
      </c>
      <c r="F599" s="20" t="s">
        <v>8288</v>
      </c>
      <c r="G599" s="20" t="s">
        <v>8289</v>
      </c>
      <c r="H599" s="20" t="s">
        <v>8290</v>
      </c>
      <c r="I599" s="20" t="s">
        <v>8291</v>
      </c>
      <c r="J599" s="20" t="s">
        <v>50</v>
      </c>
      <c r="K599" s="20" t="s">
        <v>12</v>
      </c>
      <c r="L599">
        <v>980</v>
      </c>
      <c r="M599" s="20" t="s">
        <v>49</v>
      </c>
      <c r="N599" s="20" t="s">
        <v>14</v>
      </c>
      <c r="O599">
        <v>1.2277</v>
      </c>
      <c r="P599">
        <v>1203.1500000000001</v>
      </c>
      <c r="Q599">
        <v>32.739699999999999</v>
      </c>
      <c r="R599" s="7">
        <v>1.2277</v>
      </c>
      <c r="S599" s="1">
        <v>1203.1499980000001</v>
      </c>
      <c r="T599" s="20" t="s">
        <v>314</v>
      </c>
      <c r="U599" s="7">
        <v>32.739699999999999</v>
      </c>
      <c r="V599" s="1">
        <v>39390.769999999997</v>
      </c>
      <c r="W599">
        <v>2026</v>
      </c>
    </row>
    <row r="600" spans="1:23" hidden="1" x14ac:dyDescent="0.25">
      <c r="A600">
        <v>72037711</v>
      </c>
      <c r="B600" s="2">
        <v>46161</v>
      </c>
      <c r="C600" s="20" t="s">
        <v>3720</v>
      </c>
      <c r="D600" s="20" t="s">
        <v>9</v>
      </c>
      <c r="E600" s="20" t="s">
        <v>10</v>
      </c>
      <c r="F600" s="20" t="s">
        <v>8288</v>
      </c>
      <c r="G600" s="20" t="s">
        <v>8289</v>
      </c>
      <c r="H600" s="20" t="s">
        <v>751</v>
      </c>
      <c r="I600" s="20" t="s">
        <v>752</v>
      </c>
      <c r="J600" s="20" t="s">
        <v>50</v>
      </c>
      <c r="K600" s="20" t="s">
        <v>12</v>
      </c>
      <c r="L600">
        <v>1010</v>
      </c>
      <c r="M600" s="20" t="s">
        <v>49</v>
      </c>
      <c r="N600" s="20" t="s">
        <v>14</v>
      </c>
      <c r="O600">
        <v>1.1845000000000001</v>
      </c>
      <c r="P600">
        <v>1196.345</v>
      </c>
      <c r="Q600">
        <v>32.739699999999999</v>
      </c>
      <c r="R600" s="7">
        <v>1.184499</v>
      </c>
      <c r="S600" s="1">
        <v>1196.34511</v>
      </c>
      <c r="T600" s="20" t="s">
        <v>314</v>
      </c>
      <c r="U600" s="7">
        <v>32.739699999999999</v>
      </c>
      <c r="V600" s="1">
        <v>39167.980000000003</v>
      </c>
      <c r="W600">
        <v>2026</v>
      </c>
    </row>
    <row r="601" spans="1:23" hidden="1" x14ac:dyDescent="0.25">
      <c r="A601">
        <v>72038859</v>
      </c>
      <c r="B601" s="2">
        <v>46161</v>
      </c>
      <c r="C601" s="20" t="s">
        <v>6374</v>
      </c>
      <c r="D601" s="20" t="s">
        <v>9</v>
      </c>
      <c r="E601" s="20" t="s">
        <v>10</v>
      </c>
      <c r="F601" s="20" t="s">
        <v>8288</v>
      </c>
      <c r="G601" s="20" t="s">
        <v>8289</v>
      </c>
      <c r="H601" s="20" t="s">
        <v>1602</v>
      </c>
      <c r="I601" s="20" t="s">
        <v>1603</v>
      </c>
      <c r="J601" s="20" t="s">
        <v>50</v>
      </c>
      <c r="K601" s="20" t="s">
        <v>12</v>
      </c>
      <c r="L601">
        <v>90</v>
      </c>
      <c r="M601" s="20" t="s">
        <v>49</v>
      </c>
      <c r="N601" s="20" t="s">
        <v>14</v>
      </c>
      <c r="O601">
        <v>1.0834999999999999</v>
      </c>
      <c r="P601">
        <v>97.515000000000001</v>
      </c>
      <c r="Q601">
        <v>32.739699999999999</v>
      </c>
      <c r="R601" s="7">
        <v>1.083499</v>
      </c>
      <c r="S601" s="1">
        <v>97.514943000000002</v>
      </c>
      <c r="T601" s="20" t="s">
        <v>314</v>
      </c>
      <c r="U601" s="7">
        <v>32.739699999999999</v>
      </c>
      <c r="V601" s="1">
        <v>3192.61</v>
      </c>
      <c r="W601">
        <v>2026</v>
      </c>
    </row>
    <row r="602" spans="1:23" hidden="1" x14ac:dyDescent="0.25">
      <c r="A602">
        <v>72037709</v>
      </c>
      <c r="B602" s="2">
        <v>46161</v>
      </c>
      <c r="C602" s="20" t="s">
        <v>3720</v>
      </c>
      <c r="D602" s="20" t="s">
        <v>9</v>
      </c>
      <c r="E602" s="20" t="s">
        <v>10</v>
      </c>
      <c r="F602" s="20" t="s">
        <v>8288</v>
      </c>
      <c r="G602" s="20" t="s">
        <v>8289</v>
      </c>
      <c r="H602" s="20" t="s">
        <v>751</v>
      </c>
      <c r="I602" s="20" t="s">
        <v>752</v>
      </c>
      <c r="J602" s="20" t="s">
        <v>50</v>
      </c>
      <c r="K602" s="20" t="s">
        <v>12</v>
      </c>
      <c r="L602">
        <v>900</v>
      </c>
      <c r="M602" s="20" t="s">
        <v>49</v>
      </c>
      <c r="N602" s="20" t="s">
        <v>14</v>
      </c>
      <c r="O602">
        <v>1.1845000000000001</v>
      </c>
      <c r="P602">
        <v>1066.05</v>
      </c>
      <c r="Q602">
        <v>32.739699999999999</v>
      </c>
      <c r="R602" s="7">
        <v>1.184499</v>
      </c>
      <c r="S602" s="1">
        <v>1066.0500850000001</v>
      </c>
      <c r="T602" s="20" t="s">
        <v>314</v>
      </c>
      <c r="U602" s="7">
        <v>32.739699999999999</v>
      </c>
      <c r="V602" s="1">
        <v>34902.160000000003</v>
      </c>
      <c r="W602">
        <v>2026</v>
      </c>
    </row>
    <row r="603" spans="1:23" hidden="1" x14ac:dyDescent="0.25">
      <c r="A603">
        <v>72038831</v>
      </c>
      <c r="B603" s="2">
        <v>46161</v>
      </c>
      <c r="C603" s="20" t="s">
        <v>6099</v>
      </c>
      <c r="D603" s="20" t="s">
        <v>9</v>
      </c>
      <c r="E603" s="20" t="s">
        <v>10</v>
      </c>
      <c r="F603" s="20" t="s">
        <v>8288</v>
      </c>
      <c r="G603" s="20" t="s">
        <v>8289</v>
      </c>
      <c r="H603" s="20" t="s">
        <v>6880</v>
      </c>
      <c r="I603" s="20" t="s">
        <v>6881</v>
      </c>
      <c r="J603" s="20" t="s">
        <v>50</v>
      </c>
      <c r="K603" s="20" t="s">
        <v>12</v>
      </c>
      <c r="L603">
        <v>895</v>
      </c>
      <c r="M603" s="20" t="s">
        <v>49</v>
      </c>
      <c r="N603" s="20" t="s">
        <v>14</v>
      </c>
      <c r="O603">
        <v>0.7369</v>
      </c>
      <c r="P603">
        <v>659.52599999999995</v>
      </c>
      <c r="Q603">
        <v>32.739699999999999</v>
      </c>
      <c r="R603" s="7">
        <v>0.73689899999999997</v>
      </c>
      <c r="S603" s="1">
        <v>659.52589599999999</v>
      </c>
      <c r="T603" s="20" t="s">
        <v>314</v>
      </c>
      <c r="U603" s="7">
        <v>32.739699999999999</v>
      </c>
      <c r="V603" s="1">
        <v>21592.68</v>
      </c>
      <c r="W603">
        <v>2026</v>
      </c>
    </row>
    <row r="604" spans="1:23" hidden="1" x14ac:dyDescent="0.25">
      <c r="A604">
        <v>72038859</v>
      </c>
      <c r="B604" s="2">
        <v>46161</v>
      </c>
      <c r="C604" s="20" t="s">
        <v>6374</v>
      </c>
      <c r="D604" s="20" t="s">
        <v>9</v>
      </c>
      <c r="E604" s="20" t="s">
        <v>10</v>
      </c>
      <c r="F604" s="20" t="s">
        <v>8288</v>
      </c>
      <c r="G604" s="20" t="s">
        <v>8289</v>
      </c>
      <c r="H604" s="20" t="s">
        <v>751</v>
      </c>
      <c r="I604" s="20" t="s">
        <v>752</v>
      </c>
      <c r="J604" s="20" t="s">
        <v>50</v>
      </c>
      <c r="K604" s="20" t="s">
        <v>12</v>
      </c>
      <c r="L604">
        <v>1010</v>
      </c>
      <c r="M604" s="20" t="s">
        <v>49</v>
      </c>
      <c r="N604" s="20" t="s">
        <v>14</v>
      </c>
      <c r="O604">
        <v>1.1845000000000001</v>
      </c>
      <c r="P604">
        <v>1196.345</v>
      </c>
      <c r="Q604">
        <v>32.739699999999999</v>
      </c>
      <c r="R604" s="7">
        <v>1.184499</v>
      </c>
      <c r="S604" s="1">
        <v>1196.34511</v>
      </c>
      <c r="T604" s="20" t="s">
        <v>314</v>
      </c>
      <c r="U604" s="7">
        <v>32.739699999999999</v>
      </c>
      <c r="V604" s="1">
        <v>39167.980000000003</v>
      </c>
      <c r="W604">
        <v>2026</v>
      </c>
    </row>
    <row r="605" spans="1:23" hidden="1" x14ac:dyDescent="0.25">
      <c r="A605">
        <v>72039404</v>
      </c>
      <c r="B605" s="2">
        <v>46161</v>
      </c>
      <c r="C605" s="20" t="s">
        <v>8121</v>
      </c>
      <c r="D605" s="20" t="s">
        <v>9</v>
      </c>
      <c r="E605" s="20" t="s">
        <v>10</v>
      </c>
      <c r="F605" s="20" t="s">
        <v>8288</v>
      </c>
      <c r="G605" s="20" t="s">
        <v>8289</v>
      </c>
      <c r="H605" s="20" t="s">
        <v>5625</v>
      </c>
      <c r="I605" s="20" t="s">
        <v>5626</v>
      </c>
      <c r="J605" s="20" t="s">
        <v>50</v>
      </c>
      <c r="K605" s="20" t="s">
        <v>12</v>
      </c>
      <c r="L605">
        <v>90</v>
      </c>
      <c r="M605" s="20" t="s">
        <v>49</v>
      </c>
      <c r="N605" s="20" t="s">
        <v>14</v>
      </c>
      <c r="O605">
        <v>0.77159999999999995</v>
      </c>
      <c r="P605">
        <v>69.444000000000003</v>
      </c>
      <c r="Q605">
        <v>32.739699999999999</v>
      </c>
      <c r="R605" s="7">
        <v>0.77159900000000003</v>
      </c>
      <c r="S605" s="1">
        <v>69.444130000000001</v>
      </c>
      <c r="T605" s="20" t="s">
        <v>314</v>
      </c>
      <c r="U605" s="7">
        <v>32.739699999999999</v>
      </c>
      <c r="V605" s="1">
        <v>2273.58</v>
      </c>
      <c r="W605">
        <v>2026</v>
      </c>
    </row>
    <row r="606" spans="1:23" hidden="1" x14ac:dyDescent="0.25">
      <c r="A606">
        <v>72037709</v>
      </c>
      <c r="B606" s="2">
        <v>46161</v>
      </c>
      <c r="C606" s="20" t="s">
        <v>3720</v>
      </c>
      <c r="D606" s="20" t="s">
        <v>9</v>
      </c>
      <c r="E606" s="20" t="s">
        <v>10</v>
      </c>
      <c r="F606" s="20" t="s">
        <v>8288</v>
      </c>
      <c r="G606" s="20" t="s">
        <v>8289</v>
      </c>
      <c r="H606" s="20" t="s">
        <v>1602</v>
      </c>
      <c r="I606" s="20" t="s">
        <v>1603</v>
      </c>
      <c r="J606" s="20" t="s">
        <v>50</v>
      </c>
      <c r="K606" s="20" t="s">
        <v>12</v>
      </c>
      <c r="L606">
        <v>180</v>
      </c>
      <c r="M606" s="20" t="s">
        <v>49</v>
      </c>
      <c r="N606" s="20" t="s">
        <v>14</v>
      </c>
      <c r="O606">
        <v>1.0834999999999999</v>
      </c>
      <c r="P606">
        <v>195.03</v>
      </c>
      <c r="Q606">
        <v>32.739699999999999</v>
      </c>
      <c r="R606" s="7">
        <v>1.083499</v>
      </c>
      <c r="S606" s="1">
        <v>195.029887</v>
      </c>
      <c r="T606" s="20" t="s">
        <v>314</v>
      </c>
      <c r="U606" s="7">
        <v>32.739699999999999</v>
      </c>
      <c r="V606" s="1">
        <v>6385.22</v>
      </c>
      <c r="W606">
        <v>2026</v>
      </c>
    </row>
    <row r="607" spans="1:23" hidden="1" x14ac:dyDescent="0.25">
      <c r="A607">
        <v>72038428</v>
      </c>
      <c r="B607" s="2">
        <v>46161</v>
      </c>
      <c r="C607" s="20" t="s">
        <v>5945</v>
      </c>
      <c r="D607" s="20" t="s">
        <v>9</v>
      </c>
      <c r="E607" s="20" t="s">
        <v>10</v>
      </c>
      <c r="F607" s="20" t="s">
        <v>8288</v>
      </c>
      <c r="G607" s="20" t="s">
        <v>8289</v>
      </c>
      <c r="H607" s="20" t="s">
        <v>5625</v>
      </c>
      <c r="I607" s="20" t="s">
        <v>5626</v>
      </c>
      <c r="J607" s="20" t="s">
        <v>50</v>
      </c>
      <c r="K607" s="20" t="s">
        <v>12</v>
      </c>
      <c r="L607">
        <v>1010</v>
      </c>
      <c r="M607" s="20" t="s">
        <v>49</v>
      </c>
      <c r="N607" s="20" t="s">
        <v>14</v>
      </c>
      <c r="O607">
        <v>0.7873</v>
      </c>
      <c r="P607">
        <v>795.173</v>
      </c>
      <c r="Q607">
        <v>32.739699999999999</v>
      </c>
      <c r="R607" s="7">
        <v>0.7873</v>
      </c>
      <c r="S607" s="1">
        <v>795.17313799999999</v>
      </c>
      <c r="T607" s="20" t="s">
        <v>314</v>
      </c>
      <c r="U607" s="7">
        <v>32.739699999999999</v>
      </c>
      <c r="V607" s="1">
        <v>26033.73</v>
      </c>
      <c r="W607">
        <v>2026</v>
      </c>
    </row>
    <row r="608" spans="1:23" hidden="1" x14ac:dyDescent="0.25">
      <c r="A608">
        <v>72039067</v>
      </c>
      <c r="B608" s="2">
        <v>46161</v>
      </c>
      <c r="C608" s="20" t="s">
        <v>8281</v>
      </c>
      <c r="D608" s="20" t="s">
        <v>9</v>
      </c>
      <c r="E608" s="20" t="s">
        <v>10</v>
      </c>
      <c r="F608" s="20" t="s">
        <v>8288</v>
      </c>
      <c r="G608" s="20" t="s">
        <v>8289</v>
      </c>
      <c r="H608" s="20" t="s">
        <v>8292</v>
      </c>
      <c r="I608" s="20" t="s">
        <v>8293</v>
      </c>
      <c r="J608" s="20" t="s">
        <v>50</v>
      </c>
      <c r="K608" s="20" t="s">
        <v>12</v>
      </c>
      <c r="L608">
        <v>810</v>
      </c>
      <c r="M608" s="20" t="s">
        <v>49</v>
      </c>
      <c r="N608" s="20" t="s">
        <v>14</v>
      </c>
      <c r="O608">
        <v>0.70850999999999997</v>
      </c>
      <c r="P608">
        <v>573.89</v>
      </c>
      <c r="Q608">
        <v>32.739699999999999</v>
      </c>
      <c r="R608" s="7">
        <v>0.70850900000000006</v>
      </c>
      <c r="S608" s="1">
        <v>573.89010800000005</v>
      </c>
      <c r="T608" s="20" t="s">
        <v>314</v>
      </c>
      <c r="U608" s="7">
        <v>32.739699999999999</v>
      </c>
      <c r="V608" s="1">
        <v>18788.990000000002</v>
      </c>
      <c r="W608">
        <v>2026</v>
      </c>
    </row>
    <row r="609" spans="1:23" hidden="1" x14ac:dyDescent="0.25">
      <c r="A609">
        <v>72038428</v>
      </c>
      <c r="B609" s="2">
        <v>46161</v>
      </c>
      <c r="C609" s="20" t="s">
        <v>5945</v>
      </c>
      <c r="D609" s="20" t="s">
        <v>9</v>
      </c>
      <c r="E609" s="20" t="s">
        <v>10</v>
      </c>
      <c r="F609" s="20" t="s">
        <v>8288</v>
      </c>
      <c r="G609" s="20" t="s">
        <v>8289</v>
      </c>
      <c r="H609" s="20" t="s">
        <v>5619</v>
      </c>
      <c r="I609" s="20" t="s">
        <v>5620</v>
      </c>
      <c r="J609" s="20" t="s">
        <v>50</v>
      </c>
      <c r="K609" s="20" t="s">
        <v>12</v>
      </c>
      <c r="L609">
        <v>1010</v>
      </c>
      <c r="M609" s="20" t="s">
        <v>49</v>
      </c>
      <c r="N609" s="20" t="s">
        <v>14</v>
      </c>
      <c r="O609">
        <v>0.7873</v>
      </c>
      <c r="P609">
        <v>795.173</v>
      </c>
      <c r="Q609">
        <v>32.739699999999999</v>
      </c>
      <c r="R609" s="7">
        <v>0.7873</v>
      </c>
      <c r="S609" s="1">
        <v>795.17313799999999</v>
      </c>
      <c r="T609" s="20" t="s">
        <v>314</v>
      </c>
      <c r="U609" s="7">
        <v>32.739699999999999</v>
      </c>
      <c r="V609" s="1">
        <v>26033.73</v>
      </c>
      <c r="W609">
        <v>2026</v>
      </c>
    </row>
    <row r="610" spans="1:23" hidden="1" x14ac:dyDescent="0.25">
      <c r="A610">
        <v>72038769</v>
      </c>
      <c r="B610" s="2">
        <v>46161</v>
      </c>
      <c r="C610" s="20" t="s">
        <v>6363</v>
      </c>
      <c r="D610" s="20" t="s">
        <v>9</v>
      </c>
      <c r="E610" s="20" t="s">
        <v>10</v>
      </c>
      <c r="F610" s="20" t="s">
        <v>8288</v>
      </c>
      <c r="G610" s="20" t="s">
        <v>8289</v>
      </c>
      <c r="H610" s="20" t="s">
        <v>3857</v>
      </c>
      <c r="I610" s="20" t="s">
        <v>3858</v>
      </c>
      <c r="J610" s="20" t="s">
        <v>50</v>
      </c>
      <c r="K610" s="20" t="s">
        <v>12</v>
      </c>
      <c r="L610">
        <v>1010</v>
      </c>
      <c r="M610" s="20" t="s">
        <v>49</v>
      </c>
      <c r="N610" s="20" t="s">
        <v>14</v>
      </c>
      <c r="O610">
        <v>1.1845000000000001</v>
      </c>
      <c r="P610">
        <v>1196.3499999999999</v>
      </c>
      <c r="Q610">
        <v>32.739699999999999</v>
      </c>
      <c r="R610" s="7">
        <v>1.184499</v>
      </c>
      <c r="S610" s="1">
        <v>1196.349997</v>
      </c>
      <c r="T610" s="20" t="s">
        <v>314</v>
      </c>
      <c r="U610" s="7">
        <v>32.739699999999999</v>
      </c>
      <c r="V610" s="1">
        <v>39168.14</v>
      </c>
      <c r="W610">
        <v>2026</v>
      </c>
    </row>
    <row r="611" spans="1:23" hidden="1" x14ac:dyDescent="0.25">
      <c r="A611">
        <v>72038859</v>
      </c>
      <c r="B611" s="2">
        <v>46161</v>
      </c>
      <c r="C611" s="20" t="s">
        <v>6374</v>
      </c>
      <c r="D611" s="20" t="s">
        <v>9</v>
      </c>
      <c r="E611" s="20" t="s">
        <v>10</v>
      </c>
      <c r="F611" s="20" t="s">
        <v>8288</v>
      </c>
      <c r="G611" s="20" t="s">
        <v>8289</v>
      </c>
      <c r="H611" s="20" t="s">
        <v>3857</v>
      </c>
      <c r="I611" s="20" t="s">
        <v>3858</v>
      </c>
      <c r="J611" s="20" t="s">
        <v>50</v>
      </c>
      <c r="K611" s="20" t="s">
        <v>12</v>
      </c>
      <c r="L611">
        <v>830</v>
      </c>
      <c r="M611" s="20" t="s">
        <v>49</v>
      </c>
      <c r="N611" s="20" t="s">
        <v>14</v>
      </c>
      <c r="O611">
        <v>1.1845000000000001</v>
      </c>
      <c r="P611">
        <v>983.13499999999999</v>
      </c>
      <c r="Q611">
        <v>32.739699999999999</v>
      </c>
      <c r="R611" s="7">
        <v>1.184499</v>
      </c>
      <c r="S611" s="1">
        <v>983.13484800000003</v>
      </c>
      <c r="T611" s="20" t="s">
        <v>314</v>
      </c>
      <c r="U611" s="7">
        <v>32.739699999999999</v>
      </c>
      <c r="V611" s="1">
        <v>32187.54</v>
      </c>
      <c r="W611">
        <v>2026</v>
      </c>
    </row>
    <row r="612" spans="1:23" hidden="1" x14ac:dyDescent="0.25">
      <c r="A612">
        <v>72038642</v>
      </c>
      <c r="B612" s="2">
        <v>46161</v>
      </c>
      <c r="C612" s="20" t="s">
        <v>6888</v>
      </c>
      <c r="D612" s="20" t="s">
        <v>9</v>
      </c>
      <c r="E612" s="20" t="s">
        <v>10</v>
      </c>
      <c r="F612" s="20" t="s">
        <v>8288</v>
      </c>
      <c r="G612" s="20" t="s">
        <v>8289</v>
      </c>
      <c r="H612" s="20" t="s">
        <v>6895</v>
      </c>
      <c r="I612" s="20" t="s">
        <v>6896</v>
      </c>
      <c r="J612" s="20" t="s">
        <v>50</v>
      </c>
      <c r="K612" s="20" t="s">
        <v>12</v>
      </c>
      <c r="L612">
        <v>1000</v>
      </c>
      <c r="M612" s="20" t="s">
        <v>49</v>
      </c>
      <c r="N612" s="20" t="s">
        <v>14</v>
      </c>
      <c r="O612">
        <v>0.30869999999999997</v>
      </c>
      <c r="P612">
        <v>308.7</v>
      </c>
      <c r="Q612">
        <v>32.739699999999999</v>
      </c>
      <c r="R612" s="7">
        <v>0.30869999999999997</v>
      </c>
      <c r="S612" s="1">
        <v>308.70013999999998</v>
      </c>
      <c r="T612" s="20" t="s">
        <v>314</v>
      </c>
      <c r="U612" s="7">
        <v>32.739699999999999</v>
      </c>
      <c r="V612" s="1">
        <v>10106.75</v>
      </c>
      <c r="W612">
        <v>2026</v>
      </c>
    </row>
    <row r="613" spans="1:23" hidden="1" x14ac:dyDescent="0.25">
      <c r="A613">
        <v>72038833</v>
      </c>
      <c r="B613" s="2">
        <v>46161</v>
      </c>
      <c r="C613" s="20" t="s">
        <v>6099</v>
      </c>
      <c r="D613" s="20" t="s">
        <v>9</v>
      </c>
      <c r="E613" s="20" t="s">
        <v>10</v>
      </c>
      <c r="F613" s="20" t="s">
        <v>8288</v>
      </c>
      <c r="G613" s="20" t="s">
        <v>8289</v>
      </c>
      <c r="H613" s="20" t="s">
        <v>6895</v>
      </c>
      <c r="I613" s="20" t="s">
        <v>6896</v>
      </c>
      <c r="J613" s="20" t="s">
        <v>50</v>
      </c>
      <c r="K613" s="20" t="s">
        <v>12</v>
      </c>
      <c r="L613">
        <v>1010</v>
      </c>
      <c r="M613" s="20" t="s">
        <v>49</v>
      </c>
      <c r="N613" s="20" t="s">
        <v>14</v>
      </c>
      <c r="O613">
        <v>0.30869999999999997</v>
      </c>
      <c r="P613">
        <v>311.79000000000002</v>
      </c>
      <c r="Q613">
        <v>32.739699999999999</v>
      </c>
      <c r="R613" s="7">
        <v>0.30869999999999997</v>
      </c>
      <c r="S613" s="1">
        <v>311.78996699999999</v>
      </c>
      <c r="T613" s="20" t="s">
        <v>314</v>
      </c>
      <c r="U613" s="7">
        <v>32.739699999999999</v>
      </c>
      <c r="V613" s="1">
        <v>10207.91</v>
      </c>
      <c r="W613">
        <v>2026</v>
      </c>
    </row>
    <row r="614" spans="1:23" hidden="1" x14ac:dyDescent="0.25">
      <c r="A614">
        <v>72037101</v>
      </c>
      <c r="B614" s="2">
        <v>46161</v>
      </c>
      <c r="C614" s="20" t="s">
        <v>3408</v>
      </c>
      <c r="D614" s="20" t="s">
        <v>9</v>
      </c>
      <c r="E614" s="20" t="s">
        <v>10</v>
      </c>
      <c r="F614" s="20" t="s">
        <v>8294</v>
      </c>
      <c r="G614" s="20" t="s">
        <v>8295</v>
      </c>
      <c r="H614" s="20" t="s">
        <v>5619</v>
      </c>
      <c r="I614" s="20" t="s">
        <v>5620</v>
      </c>
      <c r="J614" s="20" t="s">
        <v>50</v>
      </c>
      <c r="K614" s="20" t="s">
        <v>12</v>
      </c>
      <c r="L614">
        <v>65</v>
      </c>
      <c r="M614" s="20" t="s">
        <v>49</v>
      </c>
      <c r="N614" s="20" t="s">
        <v>14</v>
      </c>
      <c r="O614">
        <v>0.78722999999999999</v>
      </c>
      <c r="P614">
        <v>51.17</v>
      </c>
      <c r="Q614">
        <v>32.739699999999999</v>
      </c>
      <c r="R614" s="7">
        <v>0.78722899999999996</v>
      </c>
      <c r="S614" s="1">
        <v>51.169986000000002</v>
      </c>
      <c r="T614" s="20" t="s">
        <v>314</v>
      </c>
      <c r="U614" s="7">
        <v>32.739699999999999</v>
      </c>
      <c r="V614" s="1">
        <v>1675.29</v>
      </c>
      <c r="W614">
        <v>2026</v>
      </c>
    </row>
    <row r="615" spans="1:23" hidden="1" x14ac:dyDescent="0.25">
      <c r="A615">
        <v>72038831</v>
      </c>
      <c r="B615" s="2">
        <v>46161</v>
      </c>
      <c r="C615" s="20" t="s">
        <v>6099</v>
      </c>
      <c r="D615" s="20" t="s">
        <v>9</v>
      </c>
      <c r="E615" s="20" t="s">
        <v>10</v>
      </c>
      <c r="F615" s="20" t="s">
        <v>8286</v>
      </c>
      <c r="G615" s="20" t="s">
        <v>8287</v>
      </c>
      <c r="H615" s="20" t="s">
        <v>6880</v>
      </c>
      <c r="I615" s="20" t="s">
        <v>6881</v>
      </c>
      <c r="J615" s="20" t="s">
        <v>50</v>
      </c>
      <c r="K615" s="20" t="s">
        <v>12</v>
      </c>
      <c r="L615">
        <v>105</v>
      </c>
      <c r="M615" s="20" t="s">
        <v>49</v>
      </c>
      <c r="N615" s="20" t="s">
        <v>14</v>
      </c>
      <c r="O615">
        <v>0.7369</v>
      </c>
      <c r="P615">
        <v>77.375</v>
      </c>
      <c r="Q615">
        <v>32.739699999999999</v>
      </c>
      <c r="R615" s="7">
        <v>0.73689899999999997</v>
      </c>
      <c r="S615" s="1">
        <v>77.374869000000004</v>
      </c>
      <c r="T615" s="20" t="s">
        <v>314</v>
      </c>
      <c r="U615" s="7">
        <v>32.739699999999999</v>
      </c>
      <c r="V615" s="1">
        <v>2533.23</v>
      </c>
      <c r="W615">
        <v>2026</v>
      </c>
    </row>
    <row r="616" spans="1:23" hidden="1" x14ac:dyDescent="0.25">
      <c r="A616">
        <v>72039142</v>
      </c>
      <c r="B616" s="2">
        <v>46161</v>
      </c>
      <c r="C616" s="20" t="s">
        <v>7247</v>
      </c>
      <c r="D616" s="20" t="s">
        <v>9</v>
      </c>
      <c r="E616" s="20" t="s">
        <v>10</v>
      </c>
      <c r="F616" s="20" t="s">
        <v>8286</v>
      </c>
      <c r="G616" s="20" t="s">
        <v>8287</v>
      </c>
      <c r="H616" s="20" t="s">
        <v>51</v>
      </c>
      <c r="I616" s="20" t="s">
        <v>52</v>
      </c>
      <c r="J616" s="20" t="s">
        <v>50</v>
      </c>
      <c r="K616" s="20" t="s">
        <v>12</v>
      </c>
      <c r="L616">
        <v>4600</v>
      </c>
      <c r="M616" s="20" t="s">
        <v>49</v>
      </c>
      <c r="N616" s="20" t="s">
        <v>14</v>
      </c>
      <c r="O616">
        <v>0.34960000000000002</v>
      </c>
      <c r="P616">
        <v>1608.16</v>
      </c>
      <c r="Q616">
        <v>32.739699999999999</v>
      </c>
      <c r="R616" s="7">
        <v>0.34960000000000002</v>
      </c>
      <c r="S616" s="1">
        <v>1608.1601230000001</v>
      </c>
      <c r="T616" s="20" t="s">
        <v>314</v>
      </c>
      <c r="U616" s="7">
        <v>32.739699999999999</v>
      </c>
      <c r="V616" s="1">
        <v>52650.68</v>
      </c>
      <c r="W616">
        <v>2026</v>
      </c>
    </row>
    <row r="617" spans="1:23" hidden="1" x14ac:dyDescent="0.25">
      <c r="A617">
        <v>72039143</v>
      </c>
      <c r="B617" s="2">
        <v>46161</v>
      </c>
      <c r="C617" s="20" t="s">
        <v>7247</v>
      </c>
      <c r="D617" s="20" t="s">
        <v>9</v>
      </c>
      <c r="E617" s="20" t="s">
        <v>10</v>
      </c>
      <c r="F617" s="20" t="s">
        <v>8286</v>
      </c>
      <c r="G617" s="20" t="s">
        <v>8287</v>
      </c>
      <c r="H617" s="20" t="s">
        <v>844</v>
      </c>
      <c r="I617" s="20" t="s">
        <v>845</v>
      </c>
      <c r="J617" s="20" t="s">
        <v>50</v>
      </c>
      <c r="K617" s="20" t="s">
        <v>12</v>
      </c>
      <c r="L617">
        <v>3510</v>
      </c>
      <c r="M617" s="20" t="s">
        <v>49</v>
      </c>
      <c r="N617" s="20" t="s">
        <v>14</v>
      </c>
      <c r="O617">
        <v>0.27229999999999999</v>
      </c>
      <c r="P617">
        <v>955.77300000000002</v>
      </c>
      <c r="Q617">
        <v>32.739699999999999</v>
      </c>
      <c r="R617" s="7">
        <v>0.27229900000000001</v>
      </c>
      <c r="S617" s="1">
        <v>955.77296000000001</v>
      </c>
      <c r="T617" s="20" t="s">
        <v>314</v>
      </c>
      <c r="U617" s="7">
        <v>32.739699999999999</v>
      </c>
      <c r="V617" s="1">
        <v>31291.72</v>
      </c>
      <c r="W617">
        <v>2026</v>
      </c>
    </row>
    <row r="618" spans="1:23" hidden="1" x14ac:dyDescent="0.25">
      <c r="A618">
        <v>72037849</v>
      </c>
      <c r="B618" s="2">
        <v>46161</v>
      </c>
      <c r="C618" s="20" t="s">
        <v>3904</v>
      </c>
      <c r="D618" s="20" t="s">
        <v>9</v>
      </c>
      <c r="E618" s="20" t="s">
        <v>10</v>
      </c>
      <c r="F618" s="20" t="s">
        <v>8286</v>
      </c>
      <c r="G618" s="20" t="s">
        <v>8287</v>
      </c>
      <c r="H618" s="20" t="s">
        <v>844</v>
      </c>
      <c r="I618" s="20" t="s">
        <v>845</v>
      </c>
      <c r="J618" s="20" t="s">
        <v>50</v>
      </c>
      <c r="K618" s="20" t="s">
        <v>12</v>
      </c>
      <c r="L618">
        <v>2500</v>
      </c>
      <c r="M618" s="20" t="s">
        <v>49</v>
      </c>
      <c r="N618" s="20" t="s">
        <v>14</v>
      </c>
      <c r="O618">
        <v>0.27229999999999999</v>
      </c>
      <c r="P618">
        <v>680.75</v>
      </c>
      <c r="Q618">
        <v>32.739699999999999</v>
      </c>
      <c r="R618" s="7">
        <v>0.27229900000000001</v>
      </c>
      <c r="S618" s="1">
        <v>680.74997599999995</v>
      </c>
      <c r="T618" s="20" t="s">
        <v>314</v>
      </c>
      <c r="U618" s="7">
        <v>32.739699999999999</v>
      </c>
      <c r="V618" s="1">
        <v>22287.55</v>
      </c>
      <c r="W618">
        <v>2026</v>
      </c>
    </row>
    <row r="619" spans="1:23" hidden="1" x14ac:dyDescent="0.25">
      <c r="A619">
        <v>72038478</v>
      </c>
      <c r="B619" s="2">
        <v>46161</v>
      </c>
      <c r="C619" s="20" t="s">
        <v>5760</v>
      </c>
      <c r="D619" s="20" t="s">
        <v>9</v>
      </c>
      <c r="E619" s="20" t="s">
        <v>10</v>
      </c>
      <c r="F619" s="20" t="s">
        <v>8286</v>
      </c>
      <c r="G619" s="20" t="s">
        <v>8287</v>
      </c>
      <c r="H619" s="20" t="s">
        <v>53</v>
      </c>
      <c r="I619" s="20" t="s">
        <v>54</v>
      </c>
      <c r="J619" s="20" t="s">
        <v>50</v>
      </c>
      <c r="K619" s="20" t="s">
        <v>12</v>
      </c>
      <c r="L619">
        <v>3000</v>
      </c>
      <c r="M619" s="20" t="s">
        <v>49</v>
      </c>
      <c r="N619" s="20" t="s">
        <v>14</v>
      </c>
      <c r="O619">
        <v>0.31140000000000001</v>
      </c>
      <c r="P619">
        <v>934.2</v>
      </c>
      <c r="Q619">
        <v>32.739699999999999</v>
      </c>
      <c r="R619" s="7">
        <v>0.31139899999999998</v>
      </c>
      <c r="S619" s="1">
        <v>934.20006899999998</v>
      </c>
      <c r="T619" s="20" t="s">
        <v>314</v>
      </c>
      <c r="U619" s="7">
        <v>32.739699999999999</v>
      </c>
      <c r="V619" s="1">
        <v>30585.43</v>
      </c>
      <c r="W619">
        <v>2026</v>
      </c>
    </row>
    <row r="620" spans="1:23" hidden="1" x14ac:dyDescent="0.25">
      <c r="A620">
        <v>72038478</v>
      </c>
      <c r="B620" s="2">
        <v>46161</v>
      </c>
      <c r="C620" s="20" t="s">
        <v>5760</v>
      </c>
      <c r="D620" s="20" t="s">
        <v>9</v>
      </c>
      <c r="E620" s="20" t="s">
        <v>10</v>
      </c>
      <c r="F620" s="20" t="s">
        <v>8286</v>
      </c>
      <c r="G620" s="20" t="s">
        <v>8287</v>
      </c>
      <c r="H620" s="20" t="s">
        <v>844</v>
      </c>
      <c r="I620" s="20" t="s">
        <v>845</v>
      </c>
      <c r="J620" s="20" t="s">
        <v>50</v>
      </c>
      <c r="K620" s="20" t="s">
        <v>12</v>
      </c>
      <c r="L620">
        <v>5000</v>
      </c>
      <c r="M620" s="20" t="s">
        <v>49</v>
      </c>
      <c r="N620" s="20" t="s">
        <v>14</v>
      </c>
      <c r="O620">
        <v>0.26960000000000001</v>
      </c>
      <c r="P620">
        <v>1348</v>
      </c>
      <c r="Q620">
        <v>32.739699999999999</v>
      </c>
      <c r="R620" s="7">
        <v>0.26959899999999998</v>
      </c>
      <c r="S620" s="1">
        <v>1348.0001339999999</v>
      </c>
      <c r="T620" s="20" t="s">
        <v>314</v>
      </c>
      <c r="U620" s="7">
        <v>32.739699999999999</v>
      </c>
      <c r="V620" s="1">
        <v>44133.120000000003</v>
      </c>
      <c r="W620">
        <v>2026</v>
      </c>
    </row>
    <row r="621" spans="1:23" hidden="1" x14ac:dyDescent="0.25">
      <c r="A621">
        <v>72038775</v>
      </c>
      <c r="B621" s="2">
        <v>46172</v>
      </c>
      <c r="C621" s="20" t="s">
        <v>6363</v>
      </c>
      <c r="D621" s="20" t="s">
        <v>9</v>
      </c>
      <c r="E621" s="20" t="s">
        <v>10</v>
      </c>
      <c r="F621" s="20" t="s">
        <v>9201</v>
      </c>
      <c r="G621" s="20" t="s">
        <v>9202</v>
      </c>
      <c r="H621" s="20" t="s">
        <v>755</v>
      </c>
      <c r="I621" s="20" t="s">
        <v>756</v>
      </c>
      <c r="J621" s="20" t="s">
        <v>50</v>
      </c>
      <c r="K621" s="20" t="s">
        <v>12</v>
      </c>
      <c r="L621">
        <v>1010</v>
      </c>
      <c r="M621" s="20" t="s">
        <v>49</v>
      </c>
      <c r="N621" s="20" t="s">
        <v>14</v>
      </c>
      <c r="O621">
        <v>1.1964999999999999</v>
      </c>
      <c r="P621">
        <v>1208.47</v>
      </c>
      <c r="Q621">
        <v>32.746200000000002</v>
      </c>
      <c r="R621" s="7">
        <v>1.1964999999999999</v>
      </c>
      <c r="S621" s="1">
        <v>1208.4699900000001</v>
      </c>
      <c r="T621" s="20" t="s">
        <v>314</v>
      </c>
      <c r="U621" s="7">
        <v>32.746200000000002</v>
      </c>
      <c r="V621" s="1">
        <v>39572.800000000003</v>
      </c>
      <c r="W621">
        <v>2026</v>
      </c>
    </row>
    <row r="622" spans="1:23" hidden="1" x14ac:dyDescent="0.25">
      <c r="A622">
        <v>72039653</v>
      </c>
      <c r="B622" s="2">
        <v>46172</v>
      </c>
      <c r="C622" s="20" t="s">
        <v>8023</v>
      </c>
      <c r="D622" s="20" t="s">
        <v>9</v>
      </c>
      <c r="E622" s="20" t="s">
        <v>10</v>
      </c>
      <c r="F622" s="20" t="s">
        <v>9201</v>
      </c>
      <c r="G622" s="20" t="s">
        <v>9202</v>
      </c>
      <c r="H622" s="20" t="s">
        <v>3863</v>
      </c>
      <c r="I622" s="20" t="s">
        <v>3864</v>
      </c>
      <c r="J622" s="20" t="s">
        <v>50</v>
      </c>
      <c r="K622" s="20" t="s">
        <v>12</v>
      </c>
      <c r="L622">
        <v>1400</v>
      </c>
      <c r="M622" s="20" t="s">
        <v>49</v>
      </c>
      <c r="N622" s="20" t="s">
        <v>14</v>
      </c>
      <c r="O622">
        <v>0.79179999999999995</v>
      </c>
      <c r="P622">
        <v>1108.52</v>
      </c>
      <c r="Q622">
        <v>32.746200000000002</v>
      </c>
      <c r="R622" s="7">
        <v>0.79179900000000003</v>
      </c>
      <c r="S622" s="1">
        <v>1108.520072</v>
      </c>
      <c r="T622" s="20" t="s">
        <v>314</v>
      </c>
      <c r="U622" s="7">
        <v>32.746200000000002</v>
      </c>
      <c r="V622" s="1">
        <v>36299.82</v>
      </c>
      <c r="W622">
        <v>2026</v>
      </c>
    </row>
    <row r="623" spans="1:23" hidden="1" x14ac:dyDescent="0.25">
      <c r="A623">
        <v>72039361</v>
      </c>
      <c r="B623" s="2">
        <v>46172</v>
      </c>
      <c r="C623" s="20" t="s">
        <v>7872</v>
      </c>
      <c r="D623" s="20" t="s">
        <v>9</v>
      </c>
      <c r="E623" s="20" t="s">
        <v>10</v>
      </c>
      <c r="F623" s="20" t="s">
        <v>9201</v>
      </c>
      <c r="G623" s="20" t="s">
        <v>9202</v>
      </c>
      <c r="H623" s="20" t="s">
        <v>8290</v>
      </c>
      <c r="I623" s="20" t="s">
        <v>8291</v>
      </c>
      <c r="J623" s="20" t="s">
        <v>50</v>
      </c>
      <c r="K623" s="20" t="s">
        <v>12</v>
      </c>
      <c r="L623">
        <v>1190</v>
      </c>
      <c r="M623" s="20" t="s">
        <v>49</v>
      </c>
      <c r="N623" s="20" t="s">
        <v>14</v>
      </c>
      <c r="O623">
        <v>1.2277</v>
      </c>
      <c r="P623">
        <v>1460.963</v>
      </c>
      <c r="Q623">
        <v>32.746200000000002</v>
      </c>
      <c r="R623" s="7">
        <v>1.2277</v>
      </c>
      <c r="S623" s="1">
        <v>1460.9631039999999</v>
      </c>
      <c r="T623" s="20" t="s">
        <v>314</v>
      </c>
      <c r="U623" s="7">
        <v>32.746200000000002</v>
      </c>
      <c r="V623" s="1">
        <v>47840.99</v>
      </c>
      <c r="W623">
        <v>2026</v>
      </c>
    </row>
    <row r="624" spans="1:23" hidden="1" x14ac:dyDescent="0.25">
      <c r="A624">
        <v>72039067</v>
      </c>
      <c r="B624" s="2">
        <v>46172</v>
      </c>
      <c r="C624" s="20" t="s">
        <v>8281</v>
      </c>
      <c r="D624" s="20" t="s">
        <v>9</v>
      </c>
      <c r="E624" s="20" t="s">
        <v>10</v>
      </c>
      <c r="F624" s="20" t="s">
        <v>9201</v>
      </c>
      <c r="G624" s="20" t="s">
        <v>9202</v>
      </c>
      <c r="H624" s="20" t="s">
        <v>9203</v>
      </c>
      <c r="I624" s="20" t="s">
        <v>9204</v>
      </c>
      <c r="J624" s="20" t="s">
        <v>50</v>
      </c>
      <c r="K624" s="20" t="s">
        <v>12</v>
      </c>
      <c r="L624">
        <v>700</v>
      </c>
      <c r="M624" s="20" t="s">
        <v>49</v>
      </c>
      <c r="N624" s="20" t="s">
        <v>14</v>
      </c>
      <c r="O624">
        <v>0.65839999999999999</v>
      </c>
      <c r="P624">
        <v>460.88</v>
      </c>
      <c r="Q624">
        <v>32.746200000000002</v>
      </c>
      <c r="R624" s="7">
        <v>0.65839999999999999</v>
      </c>
      <c r="S624" s="1">
        <v>460.88004100000001</v>
      </c>
      <c r="T624" s="20" t="s">
        <v>314</v>
      </c>
      <c r="U624" s="7">
        <v>32.746200000000002</v>
      </c>
      <c r="V624" s="1">
        <v>15092.07</v>
      </c>
      <c r="W624">
        <v>2026</v>
      </c>
    </row>
    <row r="625" spans="1:23" hidden="1" x14ac:dyDescent="0.25">
      <c r="A625">
        <v>72039649</v>
      </c>
      <c r="B625" s="2">
        <v>46172</v>
      </c>
      <c r="C625" s="20" t="s">
        <v>8023</v>
      </c>
      <c r="D625" s="20" t="s">
        <v>9</v>
      </c>
      <c r="E625" s="20" t="s">
        <v>10</v>
      </c>
      <c r="F625" s="20" t="s">
        <v>9201</v>
      </c>
      <c r="G625" s="20" t="s">
        <v>9202</v>
      </c>
      <c r="H625" s="20" t="s">
        <v>2649</v>
      </c>
      <c r="I625" s="20" t="s">
        <v>2650</v>
      </c>
      <c r="J625" s="20" t="s">
        <v>50</v>
      </c>
      <c r="K625" s="20" t="s">
        <v>12</v>
      </c>
      <c r="L625">
        <v>3010</v>
      </c>
      <c r="M625" s="20" t="s">
        <v>49</v>
      </c>
      <c r="N625" s="20" t="s">
        <v>14</v>
      </c>
      <c r="O625">
        <v>0.55530000000000002</v>
      </c>
      <c r="P625">
        <v>1671.453</v>
      </c>
      <c r="Q625">
        <v>32.746200000000002</v>
      </c>
      <c r="R625" s="7">
        <v>0.55529899999999999</v>
      </c>
      <c r="S625" s="1">
        <v>1671.4528700000001</v>
      </c>
      <c r="T625" s="20" t="s">
        <v>314</v>
      </c>
      <c r="U625" s="7">
        <v>32.746200000000002</v>
      </c>
      <c r="V625" s="1">
        <v>54733.73</v>
      </c>
      <c r="W625">
        <v>2026</v>
      </c>
    </row>
    <row r="626" spans="1:23" hidden="1" x14ac:dyDescent="0.25">
      <c r="A626">
        <v>72038776</v>
      </c>
      <c r="B626" s="2">
        <v>46172</v>
      </c>
      <c r="C626" s="20" t="s">
        <v>6363</v>
      </c>
      <c r="D626" s="20" t="s">
        <v>9</v>
      </c>
      <c r="E626" s="20" t="s">
        <v>10</v>
      </c>
      <c r="F626" s="20" t="s">
        <v>9201</v>
      </c>
      <c r="G626" s="20" t="s">
        <v>9202</v>
      </c>
      <c r="H626" s="20" t="s">
        <v>9205</v>
      </c>
      <c r="I626" s="20" t="s">
        <v>9206</v>
      </c>
      <c r="J626" s="20" t="s">
        <v>50</v>
      </c>
      <c r="K626" s="20" t="s">
        <v>12</v>
      </c>
      <c r="L626">
        <v>900</v>
      </c>
      <c r="M626" s="20" t="s">
        <v>49</v>
      </c>
      <c r="N626" s="20" t="s">
        <v>14</v>
      </c>
      <c r="O626">
        <v>1.1964999999999999</v>
      </c>
      <c r="P626">
        <v>1076.8499999999999</v>
      </c>
      <c r="Q626">
        <v>32.746200000000002</v>
      </c>
      <c r="R626" s="7">
        <v>1.1964999999999999</v>
      </c>
      <c r="S626" s="1">
        <v>1076.850138</v>
      </c>
      <c r="T626" s="20" t="s">
        <v>314</v>
      </c>
      <c r="U626" s="7">
        <v>32.746200000000002</v>
      </c>
      <c r="V626" s="1">
        <v>35262.75</v>
      </c>
      <c r="W626">
        <v>2026</v>
      </c>
    </row>
    <row r="627" spans="1:23" hidden="1" x14ac:dyDescent="0.25">
      <c r="A627">
        <v>72039003</v>
      </c>
      <c r="B627" s="2">
        <v>46172</v>
      </c>
      <c r="C627" s="20" t="s">
        <v>6417</v>
      </c>
      <c r="D627" s="20" t="s">
        <v>9</v>
      </c>
      <c r="E627" s="20" t="s">
        <v>10</v>
      </c>
      <c r="F627" s="20" t="s">
        <v>9201</v>
      </c>
      <c r="G627" s="20" t="s">
        <v>9202</v>
      </c>
      <c r="H627" s="20" t="s">
        <v>51</v>
      </c>
      <c r="I627" s="20" t="s">
        <v>52</v>
      </c>
      <c r="J627" s="20" t="s">
        <v>50</v>
      </c>
      <c r="K627" s="20" t="s">
        <v>12</v>
      </c>
      <c r="L627">
        <v>4570</v>
      </c>
      <c r="M627" s="20" t="s">
        <v>49</v>
      </c>
      <c r="N627" s="20" t="s">
        <v>14</v>
      </c>
      <c r="O627">
        <v>0.34960000000000002</v>
      </c>
      <c r="P627">
        <v>1597.672</v>
      </c>
      <c r="Q627">
        <v>32.746200000000002</v>
      </c>
      <c r="R627" s="7">
        <v>0.34959899999999999</v>
      </c>
      <c r="S627" s="1">
        <v>1597.672096</v>
      </c>
      <c r="T627" s="20" t="s">
        <v>314</v>
      </c>
      <c r="U627" s="7">
        <v>32.746200000000002</v>
      </c>
      <c r="V627" s="1">
        <v>52317.69</v>
      </c>
      <c r="W627">
        <v>2026</v>
      </c>
    </row>
    <row r="628" spans="1:23" hidden="1" x14ac:dyDescent="0.25">
      <c r="A628">
        <v>72038859</v>
      </c>
      <c r="B628" s="2">
        <v>46172</v>
      </c>
      <c r="C628" s="20" t="s">
        <v>6374</v>
      </c>
      <c r="D628" s="20" t="s">
        <v>9</v>
      </c>
      <c r="E628" s="20" t="s">
        <v>10</v>
      </c>
      <c r="F628" s="20" t="s">
        <v>9201</v>
      </c>
      <c r="G628" s="20" t="s">
        <v>9202</v>
      </c>
      <c r="H628" s="20" t="s">
        <v>753</v>
      </c>
      <c r="I628" s="20" t="s">
        <v>754</v>
      </c>
      <c r="J628" s="20" t="s">
        <v>50</v>
      </c>
      <c r="K628" s="20" t="s">
        <v>12</v>
      </c>
      <c r="L628">
        <v>740</v>
      </c>
      <c r="M628" s="20" t="s">
        <v>49</v>
      </c>
      <c r="N628" s="20" t="s">
        <v>14</v>
      </c>
      <c r="O628">
        <v>1.0947</v>
      </c>
      <c r="P628">
        <v>810.07799999999997</v>
      </c>
      <c r="Q628">
        <v>32.746200000000002</v>
      </c>
      <c r="R628" s="7">
        <v>1.0947</v>
      </c>
      <c r="S628" s="1">
        <v>810.07811500000003</v>
      </c>
      <c r="T628" s="20" t="s">
        <v>314</v>
      </c>
      <c r="U628" s="7">
        <v>32.746200000000002</v>
      </c>
      <c r="V628" s="1">
        <v>26526.98</v>
      </c>
      <c r="W628">
        <v>2026</v>
      </c>
    </row>
    <row r="629" spans="1:23" hidden="1" x14ac:dyDescent="0.25">
      <c r="A629">
        <v>72039631</v>
      </c>
      <c r="B629" s="2">
        <v>46172</v>
      </c>
      <c r="C629" s="20" t="s">
        <v>8023</v>
      </c>
      <c r="D629" s="20" t="s">
        <v>9</v>
      </c>
      <c r="E629" s="20" t="s">
        <v>10</v>
      </c>
      <c r="F629" s="20" t="s">
        <v>9201</v>
      </c>
      <c r="G629" s="20" t="s">
        <v>9202</v>
      </c>
      <c r="H629" s="20" t="s">
        <v>2642</v>
      </c>
      <c r="I629" s="20" t="s">
        <v>2643</v>
      </c>
      <c r="J629" s="20" t="s">
        <v>50</v>
      </c>
      <c r="K629" s="20" t="s">
        <v>12</v>
      </c>
      <c r="L629">
        <v>2600</v>
      </c>
      <c r="M629" s="20" t="s">
        <v>49</v>
      </c>
      <c r="N629" s="20" t="s">
        <v>14</v>
      </c>
      <c r="O629">
        <v>0.51570000000000005</v>
      </c>
      <c r="P629">
        <v>1340.82</v>
      </c>
      <c r="Q629">
        <v>32.746200000000002</v>
      </c>
      <c r="R629" s="7">
        <v>0.51570000000000005</v>
      </c>
      <c r="S629" s="1">
        <v>1340.820003</v>
      </c>
      <c r="T629" s="20" t="s">
        <v>314</v>
      </c>
      <c r="U629" s="7">
        <v>32.746200000000002</v>
      </c>
      <c r="V629" s="1">
        <v>43906.76</v>
      </c>
      <c r="W629">
        <v>2026</v>
      </c>
    </row>
    <row r="630" spans="1:23" hidden="1" x14ac:dyDescent="0.25">
      <c r="A630">
        <v>72039632</v>
      </c>
      <c r="B630" s="2">
        <v>46172</v>
      </c>
      <c r="C630" s="20" t="s">
        <v>8023</v>
      </c>
      <c r="D630" s="20" t="s">
        <v>9</v>
      </c>
      <c r="E630" s="20" t="s">
        <v>10</v>
      </c>
      <c r="F630" s="20" t="s">
        <v>9201</v>
      </c>
      <c r="G630" s="20" t="s">
        <v>9202</v>
      </c>
      <c r="H630" s="20" t="s">
        <v>2642</v>
      </c>
      <c r="I630" s="20" t="s">
        <v>2643</v>
      </c>
      <c r="J630" s="20" t="s">
        <v>50</v>
      </c>
      <c r="K630" s="20" t="s">
        <v>12</v>
      </c>
      <c r="L630">
        <v>2500</v>
      </c>
      <c r="M630" s="20" t="s">
        <v>49</v>
      </c>
      <c r="N630" s="20" t="s">
        <v>14</v>
      </c>
      <c r="O630">
        <v>0.51570000000000005</v>
      </c>
      <c r="P630">
        <v>1289.25</v>
      </c>
      <c r="Q630">
        <v>32.746200000000002</v>
      </c>
      <c r="R630" s="7">
        <v>0.51570000000000005</v>
      </c>
      <c r="S630" s="1">
        <v>1289.2500500000001</v>
      </c>
      <c r="T630" s="20" t="s">
        <v>314</v>
      </c>
      <c r="U630" s="7">
        <v>32.746200000000002</v>
      </c>
      <c r="V630" s="1">
        <v>42218.04</v>
      </c>
      <c r="W630">
        <v>2026</v>
      </c>
    </row>
    <row r="631" spans="1:23" hidden="1" x14ac:dyDescent="0.25">
      <c r="A631">
        <v>72039633</v>
      </c>
      <c r="B631" s="2">
        <v>46172</v>
      </c>
      <c r="C631" s="20" t="s">
        <v>8023</v>
      </c>
      <c r="D631" s="20" t="s">
        <v>9</v>
      </c>
      <c r="E631" s="20" t="s">
        <v>10</v>
      </c>
      <c r="F631" s="20" t="s">
        <v>9201</v>
      </c>
      <c r="G631" s="20" t="s">
        <v>9202</v>
      </c>
      <c r="H631" s="20" t="s">
        <v>2642</v>
      </c>
      <c r="I631" s="20" t="s">
        <v>2643</v>
      </c>
      <c r="J631" s="20" t="s">
        <v>50</v>
      </c>
      <c r="K631" s="20" t="s">
        <v>12</v>
      </c>
      <c r="L631">
        <v>1710</v>
      </c>
      <c r="M631" s="20" t="s">
        <v>49</v>
      </c>
      <c r="N631" s="20" t="s">
        <v>14</v>
      </c>
      <c r="O631">
        <v>0.51570000000000005</v>
      </c>
      <c r="P631">
        <v>881.84699999999998</v>
      </c>
      <c r="Q631">
        <v>32.746200000000002</v>
      </c>
      <c r="R631" s="7">
        <v>0.51570000000000005</v>
      </c>
      <c r="S631" s="1">
        <v>881.84705399999996</v>
      </c>
      <c r="T631" s="20" t="s">
        <v>314</v>
      </c>
      <c r="U631" s="7">
        <v>32.746200000000002</v>
      </c>
      <c r="V631" s="1">
        <v>28877.14</v>
      </c>
      <c r="W631">
        <v>2026</v>
      </c>
    </row>
    <row r="632" spans="1:23" hidden="1" x14ac:dyDescent="0.25">
      <c r="A632">
        <v>72039627</v>
      </c>
      <c r="B632" s="2">
        <v>46172</v>
      </c>
      <c r="C632" s="20" t="s">
        <v>8023</v>
      </c>
      <c r="D632" s="20" t="s">
        <v>9</v>
      </c>
      <c r="E632" s="20" t="s">
        <v>10</v>
      </c>
      <c r="F632" s="20" t="s">
        <v>9201</v>
      </c>
      <c r="G632" s="20" t="s">
        <v>9202</v>
      </c>
      <c r="H632" s="20" t="s">
        <v>2653</v>
      </c>
      <c r="I632" s="20" t="s">
        <v>2654</v>
      </c>
      <c r="J632" s="20" t="s">
        <v>50</v>
      </c>
      <c r="K632" s="20" t="s">
        <v>12</v>
      </c>
      <c r="L632">
        <v>2600</v>
      </c>
      <c r="M632" s="20" t="s">
        <v>49</v>
      </c>
      <c r="N632" s="20" t="s">
        <v>14</v>
      </c>
      <c r="O632">
        <v>0.51570000000000005</v>
      </c>
      <c r="P632">
        <v>1340.82</v>
      </c>
      <c r="Q632">
        <v>32.746200000000002</v>
      </c>
      <c r="R632" s="7">
        <v>0.51570000000000005</v>
      </c>
      <c r="S632" s="1">
        <v>1340.820003</v>
      </c>
      <c r="T632" s="20" t="s">
        <v>314</v>
      </c>
      <c r="U632" s="7">
        <v>32.746200000000002</v>
      </c>
      <c r="V632" s="1">
        <v>43906.76</v>
      </c>
      <c r="W632">
        <v>2026</v>
      </c>
    </row>
    <row r="633" spans="1:23" hidden="1" x14ac:dyDescent="0.25">
      <c r="A633">
        <v>72039648</v>
      </c>
      <c r="B633" s="2">
        <v>46172</v>
      </c>
      <c r="C633" s="20" t="s">
        <v>8023</v>
      </c>
      <c r="D633" s="20" t="s">
        <v>9</v>
      </c>
      <c r="E633" s="20" t="s">
        <v>10</v>
      </c>
      <c r="F633" s="20" t="s">
        <v>9201</v>
      </c>
      <c r="G633" s="20" t="s">
        <v>9202</v>
      </c>
      <c r="H633" s="20" t="s">
        <v>2649</v>
      </c>
      <c r="I633" s="20" t="s">
        <v>2650</v>
      </c>
      <c r="J633" s="20" t="s">
        <v>50</v>
      </c>
      <c r="K633" s="20" t="s">
        <v>12</v>
      </c>
      <c r="L633">
        <v>3010</v>
      </c>
      <c r="M633" s="20" t="s">
        <v>49</v>
      </c>
      <c r="N633" s="20" t="s">
        <v>14</v>
      </c>
      <c r="O633">
        <v>0.55530000000000002</v>
      </c>
      <c r="P633">
        <v>1671.453</v>
      </c>
      <c r="Q633">
        <v>32.746200000000002</v>
      </c>
      <c r="R633" s="7">
        <v>0.55529899999999999</v>
      </c>
      <c r="S633" s="1">
        <v>1671.4528700000001</v>
      </c>
      <c r="T633" s="20" t="s">
        <v>314</v>
      </c>
      <c r="U633" s="7">
        <v>32.746200000000002</v>
      </c>
      <c r="V633" s="1">
        <v>54733.73</v>
      </c>
      <c r="W633">
        <v>2026</v>
      </c>
    </row>
    <row r="634" spans="1:23" hidden="1" x14ac:dyDescent="0.25">
      <c r="A634">
        <v>72039628</v>
      </c>
      <c r="B634" s="2">
        <v>46172</v>
      </c>
      <c r="C634" s="20" t="s">
        <v>8023</v>
      </c>
      <c r="D634" s="20" t="s">
        <v>9</v>
      </c>
      <c r="E634" s="20" t="s">
        <v>10</v>
      </c>
      <c r="F634" s="20" t="s">
        <v>9201</v>
      </c>
      <c r="G634" s="20" t="s">
        <v>9202</v>
      </c>
      <c r="H634" s="20" t="s">
        <v>2653</v>
      </c>
      <c r="I634" s="20" t="s">
        <v>2654</v>
      </c>
      <c r="J634" s="20" t="s">
        <v>50</v>
      </c>
      <c r="K634" s="20" t="s">
        <v>12</v>
      </c>
      <c r="L634">
        <v>270</v>
      </c>
      <c r="M634" s="20" t="s">
        <v>49</v>
      </c>
      <c r="N634" s="20" t="s">
        <v>14</v>
      </c>
      <c r="O634">
        <v>0.51570000000000005</v>
      </c>
      <c r="P634">
        <v>139.239</v>
      </c>
      <c r="Q634">
        <v>32.746200000000002</v>
      </c>
      <c r="R634" s="7">
        <v>0.51570000000000005</v>
      </c>
      <c r="S634" s="1">
        <v>139.23905600000001</v>
      </c>
      <c r="T634" s="20" t="s">
        <v>314</v>
      </c>
      <c r="U634" s="7">
        <v>32.746200000000002</v>
      </c>
      <c r="V634" s="1">
        <v>4559.55</v>
      </c>
      <c r="W634">
        <v>2026</v>
      </c>
    </row>
    <row r="635" spans="1:23" hidden="1" x14ac:dyDescent="0.25">
      <c r="A635">
        <v>72040248</v>
      </c>
      <c r="B635" s="2">
        <v>46172</v>
      </c>
      <c r="C635" s="20" t="s">
        <v>9207</v>
      </c>
      <c r="D635" s="20" t="s">
        <v>9</v>
      </c>
      <c r="E635" s="20" t="s">
        <v>10</v>
      </c>
      <c r="F635" s="20" t="s">
        <v>9201</v>
      </c>
      <c r="G635" s="20" t="s">
        <v>9202</v>
      </c>
      <c r="H635" s="20" t="s">
        <v>3857</v>
      </c>
      <c r="I635" s="20" t="s">
        <v>3858</v>
      </c>
      <c r="J635" s="20" t="s">
        <v>50</v>
      </c>
      <c r="K635" s="20" t="s">
        <v>12</v>
      </c>
      <c r="L635">
        <v>270</v>
      </c>
      <c r="M635" s="20" t="s">
        <v>49</v>
      </c>
      <c r="N635" s="20" t="s">
        <v>14</v>
      </c>
      <c r="O635">
        <v>1.1608000000000001</v>
      </c>
      <c r="P635">
        <v>313.416</v>
      </c>
      <c r="Q635">
        <v>32.746200000000002</v>
      </c>
      <c r="R635" s="7">
        <v>1.1608000000000001</v>
      </c>
      <c r="S635" s="1">
        <v>313.415907</v>
      </c>
      <c r="T635" s="20" t="s">
        <v>314</v>
      </c>
      <c r="U635" s="7">
        <v>32.746200000000002</v>
      </c>
      <c r="V635" s="1">
        <v>10263.18</v>
      </c>
      <c r="W635">
        <v>2026</v>
      </c>
    </row>
    <row r="636" spans="1:23" hidden="1" x14ac:dyDescent="0.25">
      <c r="A636">
        <v>72039067</v>
      </c>
      <c r="B636" s="2">
        <v>46172</v>
      </c>
      <c r="C636" s="20" t="s">
        <v>8281</v>
      </c>
      <c r="D636" s="20" t="s">
        <v>9</v>
      </c>
      <c r="E636" s="20" t="s">
        <v>10</v>
      </c>
      <c r="F636" s="20" t="s">
        <v>9201</v>
      </c>
      <c r="G636" s="20" t="s">
        <v>9202</v>
      </c>
      <c r="H636" s="20" t="s">
        <v>2286</v>
      </c>
      <c r="I636" s="20" t="s">
        <v>2287</v>
      </c>
      <c r="J636" s="20" t="s">
        <v>50</v>
      </c>
      <c r="K636" s="20" t="s">
        <v>12</v>
      </c>
      <c r="L636">
        <v>800</v>
      </c>
      <c r="M636" s="20" t="s">
        <v>49</v>
      </c>
      <c r="N636" s="20" t="s">
        <v>14</v>
      </c>
      <c r="O636">
        <v>0.72050000000000003</v>
      </c>
      <c r="P636">
        <v>576.4</v>
      </c>
      <c r="Q636">
        <v>32.746200000000002</v>
      </c>
      <c r="R636" s="7">
        <v>0.72050000000000003</v>
      </c>
      <c r="S636" s="1">
        <v>576.40000899999995</v>
      </c>
      <c r="T636" s="20" t="s">
        <v>314</v>
      </c>
      <c r="U636" s="7">
        <v>32.746200000000002</v>
      </c>
      <c r="V636" s="1">
        <v>18874.91</v>
      </c>
      <c r="W636">
        <v>2026</v>
      </c>
    </row>
    <row r="637" spans="1:23" hidden="1" x14ac:dyDescent="0.25">
      <c r="A637">
        <v>72040248</v>
      </c>
      <c r="B637" s="2">
        <v>46172</v>
      </c>
      <c r="C637" s="20" t="s">
        <v>9207</v>
      </c>
      <c r="D637" s="20" t="s">
        <v>9</v>
      </c>
      <c r="E637" s="20" t="s">
        <v>10</v>
      </c>
      <c r="F637" s="20" t="s">
        <v>9201</v>
      </c>
      <c r="G637" s="20" t="s">
        <v>9202</v>
      </c>
      <c r="H637" s="20" t="s">
        <v>751</v>
      </c>
      <c r="I637" s="20" t="s">
        <v>752</v>
      </c>
      <c r="J637" s="20" t="s">
        <v>50</v>
      </c>
      <c r="K637" s="20" t="s">
        <v>12</v>
      </c>
      <c r="L637">
        <v>270</v>
      </c>
      <c r="M637" s="20" t="s">
        <v>49</v>
      </c>
      <c r="N637" s="20" t="s">
        <v>14</v>
      </c>
      <c r="O637">
        <v>1.1608000000000001</v>
      </c>
      <c r="P637">
        <v>313.416</v>
      </c>
      <c r="Q637">
        <v>32.746200000000002</v>
      </c>
      <c r="R637" s="7">
        <v>1.1608000000000001</v>
      </c>
      <c r="S637" s="1">
        <v>313.415907</v>
      </c>
      <c r="T637" s="20" t="s">
        <v>314</v>
      </c>
      <c r="U637" s="7">
        <v>32.746200000000002</v>
      </c>
      <c r="V637" s="1">
        <v>10263.18</v>
      </c>
      <c r="W637">
        <v>2026</v>
      </c>
    </row>
    <row r="638" spans="1:23" hidden="1" x14ac:dyDescent="0.25">
      <c r="A638">
        <v>72039598</v>
      </c>
      <c r="B638" s="2">
        <v>46172</v>
      </c>
      <c r="C638" s="20" t="s">
        <v>8023</v>
      </c>
      <c r="D638" s="20" t="s">
        <v>9</v>
      </c>
      <c r="E638" s="20" t="s">
        <v>10</v>
      </c>
      <c r="F638" s="20" t="s">
        <v>9201</v>
      </c>
      <c r="G638" s="20" t="s">
        <v>9202</v>
      </c>
      <c r="H638" s="20" t="s">
        <v>3865</v>
      </c>
      <c r="I638" s="20" t="s">
        <v>3866</v>
      </c>
      <c r="J638" s="20" t="s">
        <v>50</v>
      </c>
      <c r="K638" s="20" t="s">
        <v>12</v>
      </c>
      <c r="L638">
        <v>5000</v>
      </c>
      <c r="M638" s="20" t="s">
        <v>49</v>
      </c>
      <c r="N638" s="20" t="s">
        <v>14</v>
      </c>
      <c r="O638">
        <v>0.79179999999999995</v>
      </c>
      <c r="P638">
        <v>3959</v>
      </c>
      <c r="Q638">
        <v>32.746200000000002</v>
      </c>
      <c r="R638" s="7">
        <v>0.79179900000000003</v>
      </c>
      <c r="S638" s="1">
        <v>3959.0001280000001</v>
      </c>
      <c r="T638" s="20" t="s">
        <v>314</v>
      </c>
      <c r="U638" s="7">
        <v>32.746200000000002</v>
      </c>
      <c r="V638" s="1">
        <v>129642.21</v>
      </c>
      <c r="W638">
        <v>2026</v>
      </c>
    </row>
    <row r="639" spans="1:23" hidden="1" x14ac:dyDescent="0.25">
      <c r="A639">
        <v>72038859</v>
      </c>
      <c r="B639" s="2">
        <v>46172</v>
      </c>
      <c r="C639" s="20" t="s">
        <v>6374</v>
      </c>
      <c r="D639" s="20" t="s">
        <v>9</v>
      </c>
      <c r="E639" s="20" t="s">
        <v>10</v>
      </c>
      <c r="F639" s="20" t="s">
        <v>9201</v>
      </c>
      <c r="G639" s="20" t="s">
        <v>9202</v>
      </c>
      <c r="H639" s="20" t="s">
        <v>755</v>
      </c>
      <c r="I639" s="20" t="s">
        <v>756</v>
      </c>
      <c r="J639" s="20" t="s">
        <v>50</v>
      </c>
      <c r="K639" s="20" t="s">
        <v>12</v>
      </c>
      <c r="L639">
        <v>1010</v>
      </c>
      <c r="M639" s="20" t="s">
        <v>49</v>
      </c>
      <c r="N639" s="20" t="s">
        <v>14</v>
      </c>
      <c r="O639">
        <v>1.1964999999999999</v>
      </c>
      <c r="P639">
        <v>1208.47</v>
      </c>
      <c r="Q639">
        <v>32.746200000000002</v>
      </c>
      <c r="R639" s="7">
        <v>1.1964999999999999</v>
      </c>
      <c r="S639" s="1">
        <v>1208.4699900000001</v>
      </c>
      <c r="T639" s="20" t="s">
        <v>314</v>
      </c>
      <c r="U639" s="7">
        <v>32.746200000000002</v>
      </c>
      <c r="V639" s="1">
        <v>39572.800000000003</v>
      </c>
      <c r="W639">
        <v>2026</v>
      </c>
    </row>
    <row r="640" spans="1:23" hidden="1" x14ac:dyDescent="0.25">
      <c r="A640">
        <v>72033327</v>
      </c>
      <c r="B640" s="2">
        <v>46027</v>
      </c>
      <c r="C640" s="20" t="s">
        <v>2416</v>
      </c>
      <c r="D640" s="20" t="s">
        <v>9</v>
      </c>
      <c r="E640" s="20" t="s">
        <v>10</v>
      </c>
      <c r="F640" s="20" t="s">
        <v>2624</v>
      </c>
      <c r="G640" s="20" t="s">
        <v>2625</v>
      </c>
      <c r="H640" s="20" t="s">
        <v>1050</v>
      </c>
      <c r="I640" s="20" t="s">
        <v>1051</v>
      </c>
      <c r="J640" s="20" t="s">
        <v>50</v>
      </c>
      <c r="K640" s="20" t="s">
        <v>555</v>
      </c>
      <c r="L640">
        <v>420</v>
      </c>
      <c r="M640" s="20" t="s">
        <v>49</v>
      </c>
      <c r="N640" s="20" t="s">
        <v>14</v>
      </c>
      <c r="O640">
        <v>3.5266000000000002</v>
      </c>
      <c r="P640">
        <v>1481.17</v>
      </c>
      <c r="Q640">
        <v>31.591200000000001</v>
      </c>
      <c r="R640" s="7">
        <v>3.5266000000000002</v>
      </c>
      <c r="S640" s="1">
        <v>1481.1700719999999</v>
      </c>
      <c r="T640" s="20" t="s">
        <v>314</v>
      </c>
      <c r="U640" s="7">
        <v>31.591200000000001</v>
      </c>
      <c r="V640" s="1">
        <v>46791.94</v>
      </c>
      <c r="W640">
        <v>2026</v>
      </c>
    </row>
    <row r="641" spans="1:23" hidden="1" x14ac:dyDescent="0.25">
      <c r="A641">
        <v>72031869</v>
      </c>
      <c r="B641" s="2">
        <v>46027</v>
      </c>
      <c r="C641" s="20" t="s">
        <v>2345</v>
      </c>
      <c r="D641" s="20" t="s">
        <v>9</v>
      </c>
      <c r="E641" s="20" t="s">
        <v>10</v>
      </c>
      <c r="F641" s="20" t="s">
        <v>2624</v>
      </c>
      <c r="G641" s="20" t="s">
        <v>2625</v>
      </c>
      <c r="H641" s="20" t="s">
        <v>1046</v>
      </c>
      <c r="I641" s="20" t="s">
        <v>1047</v>
      </c>
      <c r="J641" s="20" t="s">
        <v>50</v>
      </c>
      <c r="K641" s="20" t="s">
        <v>555</v>
      </c>
      <c r="L641">
        <v>180</v>
      </c>
      <c r="M641" s="20" t="s">
        <v>49</v>
      </c>
      <c r="N641" s="20" t="s">
        <v>14</v>
      </c>
      <c r="O641">
        <v>3.0110000000000001</v>
      </c>
      <c r="P641">
        <v>541.98</v>
      </c>
      <c r="Q641">
        <v>31.591200000000001</v>
      </c>
      <c r="R641" s="7">
        <v>3.010999</v>
      </c>
      <c r="S641" s="1">
        <v>541.98004500000002</v>
      </c>
      <c r="T641" s="20" t="s">
        <v>314</v>
      </c>
      <c r="U641" s="7">
        <v>31.591200000000001</v>
      </c>
      <c r="V641" s="1">
        <v>17121.8</v>
      </c>
      <c r="W641">
        <v>2026</v>
      </c>
    </row>
    <row r="642" spans="1:23" hidden="1" x14ac:dyDescent="0.25">
      <c r="A642">
        <v>72033328</v>
      </c>
      <c r="B642" s="2">
        <v>46027</v>
      </c>
      <c r="C642" s="20" t="s">
        <v>2416</v>
      </c>
      <c r="D642" s="20" t="s">
        <v>9</v>
      </c>
      <c r="E642" s="20" t="s">
        <v>10</v>
      </c>
      <c r="F642" s="20" t="s">
        <v>2624</v>
      </c>
      <c r="G642" s="20" t="s">
        <v>2625</v>
      </c>
      <c r="H642" s="20" t="s">
        <v>1044</v>
      </c>
      <c r="I642" s="20" t="s">
        <v>1045</v>
      </c>
      <c r="J642" s="20" t="s">
        <v>50</v>
      </c>
      <c r="K642" s="20" t="s">
        <v>555</v>
      </c>
      <c r="L642">
        <v>2580</v>
      </c>
      <c r="M642" s="20" t="s">
        <v>49</v>
      </c>
      <c r="N642" s="20" t="s">
        <v>14</v>
      </c>
      <c r="O642">
        <v>3.5150999999999999</v>
      </c>
      <c r="P642">
        <v>9068.9580000000005</v>
      </c>
      <c r="Q642">
        <v>31.591200000000001</v>
      </c>
      <c r="R642" s="7">
        <v>3.5150999999999999</v>
      </c>
      <c r="S642" s="1">
        <v>9068.9581269999999</v>
      </c>
      <c r="T642" s="20" t="s">
        <v>314</v>
      </c>
      <c r="U642" s="7">
        <v>31.591200000000001</v>
      </c>
      <c r="V642" s="1">
        <v>286499.27</v>
      </c>
      <c r="W642">
        <v>2026</v>
      </c>
    </row>
    <row r="643" spans="1:23" hidden="1" x14ac:dyDescent="0.25">
      <c r="A643">
        <v>72031869</v>
      </c>
      <c r="B643" s="2">
        <v>46027</v>
      </c>
      <c r="C643" s="20" t="s">
        <v>2345</v>
      </c>
      <c r="D643" s="20" t="s">
        <v>9</v>
      </c>
      <c r="E643" s="20" t="s">
        <v>10</v>
      </c>
      <c r="F643" s="20" t="s">
        <v>2622</v>
      </c>
      <c r="G643" s="20" t="s">
        <v>2623</v>
      </c>
      <c r="H643" s="20" t="s">
        <v>1046</v>
      </c>
      <c r="I643" s="20" t="s">
        <v>1047</v>
      </c>
      <c r="J643" s="20" t="s">
        <v>50</v>
      </c>
      <c r="K643" s="20" t="s">
        <v>555</v>
      </c>
      <c r="L643">
        <v>740</v>
      </c>
      <c r="M643" s="20" t="s">
        <v>49</v>
      </c>
      <c r="N643" s="20" t="s">
        <v>14</v>
      </c>
      <c r="O643">
        <v>3.0110000000000001</v>
      </c>
      <c r="P643">
        <v>2228.14</v>
      </c>
      <c r="Q643">
        <v>31.591200000000001</v>
      </c>
      <c r="R643" s="7">
        <v>3.010999</v>
      </c>
      <c r="S643" s="1">
        <v>2228.1401139999998</v>
      </c>
      <c r="T643" s="20" t="s">
        <v>314</v>
      </c>
      <c r="U643" s="7">
        <v>31.591200000000001</v>
      </c>
      <c r="V643" s="1">
        <v>70389.62</v>
      </c>
      <c r="W643">
        <v>2026</v>
      </c>
    </row>
    <row r="644" spans="1:23" hidden="1" x14ac:dyDescent="0.25">
      <c r="A644">
        <v>72033328</v>
      </c>
      <c r="B644" s="2">
        <v>46027</v>
      </c>
      <c r="C644" s="20" t="s">
        <v>2416</v>
      </c>
      <c r="D644" s="20" t="s">
        <v>9</v>
      </c>
      <c r="E644" s="20" t="s">
        <v>10</v>
      </c>
      <c r="F644" s="20" t="s">
        <v>2622</v>
      </c>
      <c r="G644" s="20" t="s">
        <v>2623</v>
      </c>
      <c r="H644" s="20" t="s">
        <v>1044</v>
      </c>
      <c r="I644" s="20" t="s">
        <v>1045</v>
      </c>
      <c r="J644" s="20" t="s">
        <v>50</v>
      </c>
      <c r="K644" s="20" t="s">
        <v>555</v>
      </c>
      <c r="L644">
        <v>60</v>
      </c>
      <c r="M644" s="20" t="s">
        <v>49</v>
      </c>
      <c r="N644" s="20" t="s">
        <v>14</v>
      </c>
      <c r="O644">
        <v>3.5150999999999999</v>
      </c>
      <c r="P644">
        <v>210.90600000000001</v>
      </c>
      <c r="Q644">
        <v>31.591200000000001</v>
      </c>
      <c r="R644" s="7">
        <v>3.5150999999999999</v>
      </c>
      <c r="S644" s="1">
        <v>210.90588500000001</v>
      </c>
      <c r="T644" s="20" t="s">
        <v>314</v>
      </c>
      <c r="U644" s="7">
        <v>31.591200000000001</v>
      </c>
      <c r="V644" s="1">
        <v>6662.77</v>
      </c>
      <c r="W644">
        <v>2026</v>
      </c>
    </row>
    <row r="645" spans="1:23" hidden="1" x14ac:dyDescent="0.25">
      <c r="A645">
        <v>72033327</v>
      </c>
      <c r="B645" s="2">
        <v>46027</v>
      </c>
      <c r="C645" s="20" t="s">
        <v>2416</v>
      </c>
      <c r="D645" s="20" t="s">
        <v>9</v>
      </c>
      <c r="E645" s="20" t="s">
        <v>10</v>
      </c>
      <c r="F645" s="20" t="s">
        <v>2622</v>
      </c>
      <c r="G645" s="20" t="s">
        <v>2623</v>
      </c>
      <c r="H645" s="20" t="s">
        <v>1050</v>
      </c>
      <c r="I645" s="20" t="s">
        <v>1051</v>
      </c>
      <c r="J645" s="20" t="s">
        <v>50</v>
      </c>
      <c r="K645" s="20" t="s">
        <v>555</v>
      </c>
      <c r="L645">
        <v>180</v>
      </c>
      <c r="M645" s="20" t="s">
        <v>49</v>
      </c>
      <c r="N645" s="20" t="s">
        <v>14</v>
      </c>
      <c r="O645">
        <v>3.5266099999999998</v>
      </c>
      <c r="P645">
        <v>634.79</v>
      </c>
      <c r="Q645">
        <v>31.591200000000001</v>
      </c>
      <c r="R645" s="7">
        <v>3.5266090000000001</v>
      </c>
      <c r="S645" s="1">
        <v>634.79006800000002</v>
      </c>
      <c r="T645" s="20" t="s">
        <v>314</v>
      </c>
      <c r="U645" s="7">
        <v>31.591200000000001</v>
      </c>
      <c r="V645" s="1">
        <v>20053.78</v>
      </c>
      <c r="W645">
        <v>2026</v>
      </c>
    </row>
    <row r="646" spans="1:23" hidden="1" x14ac:dyDescent="0.25">
      <c r="A646">
        <v>72031869</v>
      </c>
      <c r="B646" s="2">
        <v>46027</v>
      </c>
      <c r="C646" s="20" t="s">
        <v>2345</v>
      </c>
      <c r="D646" s="20" t="s">
        <v>9</v>
      </c>
      <c r="E646" s="20" t="s">
        <v>10</v>
      </c>
      <c r="F646" s="20" t="s">
        <v>2622</v>
      </c>
      <c r="G646" s="20" t="s">
        <v>2623</v>
      </c>
      <c r="H646" s="20" t="s">
        <v>1044</v>
      </c>
      <c r="I646" s="20" t="s">
        <v>1045</v>
      </c>
      <c r="J646" s="20" t="s">
        <v>50</v>
      </c>
      <c r="K646" s="20" t="s">
        <v>555</v>
      </c>
      <c r="L646">
        <v>3940</v>
      </c>
      <c r="M646" s="20" t="s">
        <v>49</v>
      </c>
      <c r="N646" s="20" t="s">
        <v>14</v>
      </c>
      <c r="O646">
        <v>3.5150999999999999</v>
      </c>
      <c r="P646">
        <v>13849.494000000001</v>
      </c>
      <c r="Q646">
        <v>31.591200000000001</v>
      </c>
      <c r="R646" s="7">
        <v>3.5150999999999999</v>
      </c>
      <c r="S646" s="1">
        <v>13849.493845999999</v>
      </c>
      <c r="T646" s="20" t="s">
        <v>314</v>
      </c>
      <c r="U646" s="7">
        <v>31.591200000000001</v>
      </c>
      <c r="V646" s="1">
        <v>437522.13</v>
      </c>
      <c r="W646">
        <v>2026</v>
      </c>
    </row>
    <row r="647" spans="1:23" hidden="1" x14ac:dyDescent="0.25">
      <c r="A647">
        <v>72033330</v>
      </c>
      <c r="B647" s="2">
        <v>46028</v>
      </c>
      <c r="C647" s="20" t="s">
        <v>2416</v>
      </c>
      <c r="D647" s="20" t="s">
        <v>9</v>
      </c>
      <c r="E647" s="20" t="s">
        <v>10</v>
      </c>
      <c r="F647" s="20" t="s">
        <v>2626</v>
      </c>
      <c r="G647" s="20" t="s">
        <v>2627</v>
      </c>
      <c r="H647" s="20" t="s">
        <v>1050</v>
      </c>
      <c r="I647" s="20" t="s">
        <v>1051</v>
      </c>
      <c r="J647" s="20" t="s">
        <v>50</v>
      </c>
      <c r="K647" s="20" t="s">
        <v>555</v>
      </c>
      <c r="L647">
        <v>1020</v>
      </c>
      <c r="M647" s="20" t="s">
        <v>49</v>
      </c>
      <c r="N647" s="20" t="s">
        <v>14</v>
      </c>
      <c r="O647">
        <v>3.5266000000000002</v>
      </c>
      <c r="P647">
        <v>3597.1320000000001</v>
      </c>
      <c r="Q647">
        <v>31.425799999999999</v>
      </c>
      <c r="R647" s="7">
        <v>3.5266000000000002</v>
      </c>
      <c r="S647" s="1">
        <v>3597.1319739999999</v>
      </c>
      <c r="T647" s="20" t="s">
        <v>314</v>
      </c>
      <c r="U647" s="7">
        <v>31.425799999999999</v>
      </c>
      <c r="V647" s="1">
        <v>113042.75</v>
      </c>
      <c r="W647">
        <v>2026</v>
      </c>
    </row>
    <row r="648" spans="1:23" hidden="1" x14ac:dyDescent="0.25">
      <c r="A648">
        <v>72033329</v>
      </c>
      <c r="B648" s="2">
        <v>46028</v>
      </c>
      <c r="C648" s="20" t="s">
        <v>2416</v>
      </c>
      <c r="D648" s="20" t="s">
        <v>9</v>
      </c>
      <c r="E648" s="20" t="s">
        <v>10</v>
      </c>
      <c r="F648" s="20" t="s">
        <v>2626</v>
      </c>
      <c r="G648" s="20" t="s">
        <v>2627</v>
      </c>
      <c r="H648" s="20" t="s">
        <v>1052</v>
      </c>
      <c r="I648" s="20" t="s">
        <v>1053</v>
      </c>
      <c r="J648" s="20" t="s">
        <v>50</v>
      </c>
      <c r="K648" s="20" t="s">
        <v>555</v>
      </c>
      <c r="L648">
        <v>780</v>
      </c>
      <c r="M648" s="20" t="s">
        <v>49</v>
      </c>
      <c r="N648" s="20" t="s">
        <v>14</v>
      </c>
      <c r="O648">
        <v>3.2797999999999998</v>
      </c>
      <c r="P648">
        <v>2558.2440000000001</v>
      </c>
      <c r="Q648">
        <v>31.425799999999999</v>
      </c>
      <c r="R648" s="7">
        <v>3.2797999999999998</v>
      </c>
      <c r="S648" s="1">
        <v>2558.2438630000001</v>
      </c>
      <c r="T648" s="20" t="s">
        <v>314</v>
      </c>
      <c r="U648" s="7">
        <v>31.425799999999999</v>
      </c>
      <c r="V648" s="1">
        <v>80394.86</v>
      </c>
      <c r="W648">
        <v>2026</v>
      </c>
    </row>
    <row r="649" spans="1:23" hidden="1" x14ac:dyDescent="0.25">
      <c r="A649">
        <v>72033331</v>
      </c>
      <c r="B649" s="2">
        <v>46028</v>
      </c>
      <c r="C649" s="20" t="s">
        <v>2416</v>
      </c>
      <c r="D649" s="20" t="s">
        <v>9</v>
      </c>
      <c r="E649" s="20" t="s">
        <v>10</v>
      </c>
      <c r="F649" s="20" t="s">
        <v>2626</v>
      </c>
      <c r="G649" s="20" t="s">
        <v>2627</v>
      </c>
      <c r="H649" s="20" t="s">
        <v>1054</v>
      </c>
      <c r="I649" s="20" t="s">
        <v>1055</v>
      </c>
      <c r="J649" s="20" t="s">
        <v>50</v>
      </c>
      <c r="K649" s="20" t="s">
        <v>555</v>
      </c>
      <c r="L649">
        <v>300</v>
      </c>
      <c r="M649" s="20" t="s">
        <v>49</v>
      </c>
      <c r="N649" s="20" t="s">
        <v>14</v>
      </c>
      <c r="O649">
        <v>2.9821</v>
      </c>
      <c r="P649">
        <v>894.63</v>
      </c>
      <c r="Q649">
        <v>31.425799999999999</v>
      </c>
      <c r="R649" s="7">
        <v>2.9821</v>
      </c>
      <c r="S649" s="1">
        <v>894.62989000000005</v>
      </c>
      <c r="T649" s="20" t="s">
        <v>314</v>
      </c>
      <c r="U649" s="7">
        <v>31.425799999999999</v>
      </c>
      <c r="V649" s="1">
        <v>28114.46</v>
      </c>
      <c r="W649">
        <v>2026</v>
      </c>
    </row>
    <row r="650" spans="1:23" hidden="1" x14ac:dyDescent="0.25">
      <c r="A650">
        <v>72033327</v>
      </c>
      <c r="B650" s="2">
        <v>46028</v>
      </c>
      <c r="C650" s="20" t="s">
        <v>2416</v>
      </c>
      <c r="D650" s="20" t="s">
        <v>9</v>
      </c>
      <c r="E650" s="20" t="s">
        <v>10</v>
      </c>
      <c r="F650" s="20" t="s">
        <v>2626</v>
      </c>
      <c r="G650" s="20" t="s">
        <v>2627</v>
      </c>
      <c r="H650" s="20" t="s">
        <v>1050</v>
      </c>
      <c r="I650" s="20" t="s">
        <v>1051</v>
      </c>
      <c r="J650" s="20" t="s">
        <v>50</v>
      </c>
      <c r="K650" s="20" t="s">
        <v>555</v>
      </c>
      <c r="L650">
        <v>280</v>
      </c>
      <c r="M650" s="20" t="s">
        <v>49</v>
      </c>
      <c r="N650" s="20" t="s">
        <v>14</v>
      </c>
      <c r="O650">
        <v>3.5266000000000002</v>
      </c>
      <c r="P650">
        <v>987.44799999999998</v>
      </c>
      <c r="Q650">
        <v>31.425799999999999</v>
      </c>
      <c r="R650" s="7">
        <v>3.5266000000000002</v>
      </c>
      <c r="S650" s="1">
        <v>987.44789300000002</v>
      </c>
      <c r="T650" s="20" t="s">
        <v>314</v>
      </c>
      <c r="U650" s="7">
        <v>31.425799999999999</v>
      </c>
      <c r="V650" s="1">
        <v>31031.34</v>
      </c>
      <c r="W650">
        <v>2026</v>
      </c>
    </row>
    <row r="651" spans="1:23" hidden="1" x14ac:dyDescent="0.25">
      <c r="A651">
        <v>72033330</v>
      </c>
      <c r="B651" s="2">
        <v>46028</v>
      </c>
      <c r="C651" s="20" t="s">
        <v>2416</v>
      </c>
      <c r="D651" s="20" t="s">
        <v>9</v>
      </c>
      <c r="E651" s="20" t="s">
        <v>10</v>
      </c>
      <c r="F651" s="20" t="s">
        <v>2626</v>
      </c>
      <c r="G651" s="20" t="s">
        <v>2627</v>
      </c>
      <c r="H651" s="20" t="s">
        <v>1050</v>
      </c>
      <c r="I651" s="20" t="s">
        <v>1051</v>
      </c>
      <c r="J651" s="20" t="s">
        <v>50</v>
      </c>
      <c r="K651" s="20" t="s">
        <v>555</v>
      </c>
      <c r="L651">
        <v>180</v>
      </c>
      <c r="M651" s="20" t="s">
        <v>49</v>
      </c>
      <c r="N651" s="20" t="s">
        <v>14</v>
      </c>
      <c r="O651">
        <v>3.5266000000000002</v>
      </c>
      <c r="P651">
        <v>634.78800000000001</v>
      </c>
      <c r="Q651">
        <v>31.425799999999999</v>
      </c>
      <c r="R651" s="7">
        <v>3.5266000000000002</v>
      </c>
      <c r="S651" s="1">
        <v>634.78797599999996</v>
      </c>
      <c r="T651" s="20" t="s">
        <v>314</v>
      </c>
      <c r="U651" s="7">
        <v>31.425799999999999</v>
      </c>
      <c r="V651" s="1">
        <v>19948.72</v>
      </c>
      <c r="W651">
        <v>2026</v>
      </c>
    </row>
    <row r="652" spans="1:23" hidden="1" x14ac:dyDescent="0.25">
      <c r="A652">
        <v>72033328</v>
      </c>
      <c r="B652" s="2">
        <v>46028</v>
      </c>
      <c r="C652" s="20" t="s">
        <v>2416</v>
      </c>
      <c r="D652" s="20" t="s">
        <v>9</v>
      </c>
      <c r="E652" s="20" t="s">
        <v>10</v>
      </c>
      <c r="F652" s="20" t="s">
        <v>2626</v>
      </c>
      <c r="G652" s="20" t="s">
        <v>2627</v>
      </c>
      <c r="H652" s="20" t="s">
        <v>1044</v>
      </c>
      <c r="I652" s="20" t="s">
        <v>1045</v>
      </c>
      <c r="J652" s="20" t="s">
        <v>50</v>
      </c>
      <c r="K652" s="20" t="s">
        <v>555</v>
      </c>
      <c r="L652">
        <v>1360</v>
      </c>
      <c r="M652" s="20" t="s">
        <v>49</v>
      </c>
      <c r="N652" s="20" t="s">
        <v>14</v>
      </c>
      <c r="O652">
        <v>3.5150999999999999</v>
      </c>
      <c r="P652">
        <v>4780.5360000000001</v>
      </c>
      <c r="Q652">
        <v>31.425799999999999</v>
      </c>
      <c r="R652" s="7">
        <v>3.5150999999999999</v>
      </c>
      <c r="S652" s="1">
        <v>4780.5360559999999</v>
      </c>
      <c r="T652" s="20" t="s">
        <v>314</v>
      </c>
      <c r="U652" s="7">
        <v>31.425799999999999</v>
      </c>
      <c r="V652" s="1">
        <v>150232.17000000001</v>
      </c>
      <c r="W652">
        <v>2026</v>
      </c>
    </row>
    <row r="653" spans="1:23" hidden="1" x14ac:dyDescent="0.25">
      <c r="A653">
        <v>72033330</v>
      </c>
      <c r="B653" s="2">
        <v>46029</v>
      </c>
      <c r="C653" s="20" t="s">
        <v>2416</v>
      </c>
      <c r="D653" s="20" t="s">
        <v>9</v>
      </c>
      <c r="E653" s="20" t="s">
        <v>10</v>
      </c>
      <c r="F653" s="20" t="s">
        <v>2628</v>
      </c>
      <c r="G653" s="20" t="s">
        <v>2629</v>
      </c>
      <c r="H653" s="20" t="s">
        <v>1050</v>
      </c>
      <c r="I653" s="20" t="s">
        <v>1051</v>
      </c>
      <c r="J653" s="20" t="s">
        <v>50</v>
      </c>
      <c r="K653" s="20" t="s">
        <v>555</v>
      </c>
      <c r="L653">
        <v>1200</v>
      </c>
      <c r="M653" s="20" t="s">
        <v>49</v>
      </c>
      <c r="N653" s="20" t="s">
        <v>14</v>
      </c>
      <c r="O653">
        <v>3.5266000000000002</v>
      </c>
      <c r="P653">
        <v>4231.92</v>
      </c>
      <c r="Q653">
        <v>31.403600000000001</v>
      </c>
      <c r="R653" s="7">
        <v>3.5266000000000002</v>
      </c>
      <c r="S653" s="1">
        <v>4231.9199070000004</v>
      </c>
      <c r="T653" s="20" t="s">
        <v>314</v>
      </c>
      <c r="U653" s="7">
        <v>31.403600000000001</v>
      </c>
      <c r="V653" s="1">
        <v>132897.51999999999</v>
      </c>
      <c r="W653">
        <v>2026</v>
      </c>
    </row>
    <row r="654" spans="1:23" hidden="1" x14ac:dyDescent="0.25">
      <c r="A654">
        <v>72033329</v>
      </c>
      <c r="B654" s="2">
        <v>46029</v>
      </c>
      <c r="C654" s="20" t="s">
        <v>2416</v>
      </c>
      <c r="D654" s="20" t="s">
        <v>9</v>
      </c>
      <c r="E654" s="20" t="s">
        <v>10</v>
      </c>
      <c r="F654" s="20" t="s">
        <v>2628</v>
      </c>
      <c r="G654" s="20" t="s">
        <v>2629</v>
      </c>
      <c r="H654" s="20" t="s">
        <v>1052</v>
      </c>
      <c r="I654" s="20" t="s">
        <v>1053</v>
      </c>
      <c r="J654" s="20" t="s">
        <v>50</v>
      </c>
      <c r="K654" s="20" t="s">
        <v>555</v>
      </c>
      <c r="L654">
        <v>220</v>
      </c>
      <c r="M654" s="20" t="s">
        <v>49</v>
      </c>
      <c r="N654" s="20" t="s">
        <v>14</v>
      </c>
      <c r="O654">
        <v>3.2797999999999998</v>
      </c>
      <c r="P654">
        <v>721.55600000000004</v>
      </c>
      <c r="Q654">
        <v>31.403600000000001</v>
      </c>
      <c r="R654" s="7">
        <v>3.2797999999999998</v>
      </c>
      <c r="S654" s="1">
        <v>721.55612699999995</v>
      </c>
      <c r="T654" s="20" t="s">
        <v>314</v>
      </c>
      <c r="U654" s="7">
        <v>31.403600000000001</v>
      </c>
      <c r="V654" s="1">
        <v>22659.46</v>
      </c>
      <c r="W654">
        <v>2026</v>
      </c>
    </row>
    <row r="655" spans="1:23" hidden="1" x14ac:dyDescent="0.25">
      <c r="A655">
        <v>72031296</v>
      </c>
      <c r="B655" s="2">
        <v>46029</v>
      </c>
      <c r="C655" s="20" t="s">
        <v>2283</v>
      </c>
      <c r="D655" s="20" t="s">
        <v>9</v>
      </c>
      <c r="E655" s="20" t="s">
        <v>10</v>
      </c>
      <c r="F655" s="20" t="s">
        <v>2628</v>
      </c>
      <c r="G655" s="20" t="s">
        <v>2629</v>
      </c>
      <c r="H655" s="20" t="s">
        <v>1044</v>
      </c>
      <c r="I655" s="20" t="s">
        <v>1045</v>
      </c>
      <c r="J655" s="20" t="s">
        <v>50</v>
      </c>
      <c r="K655" s="20" t="s">
        <v>555</v>
      </c>
      <c r="L655">
        <v>540</v>
      </c>
      <c r="M655" s="20" t="s">
        <v>49</v>
      </c>
      <c r="N655" s="20" t="s">
        <v>14</v>
      </c>
      <c r="O655">
        <v>3.5150999999999999</v>
      </c>
      <c r="P655">
        <v>1898.154</v>
      </c>
      <c r="Q655">
        <v>31.403600000000001</v>
      </c>
      <c r="R655" s="7">
        <v>3.5150990000000002</v>
      </c>
      <c r="S655" s="1">
        <v>1898.154033</v>
      </c>
      <c r="T655" s="20" t="s">
        <v>314</v>
      </c>
      <c r="U655" s="7">
        <v>31.403600000000001</v>
      </c>
      <c r="V655" s="1">
        <v>59608.87</v>
      </c>
      <c r="W655">
        <v>2026</v>
      </c>
    </row>
    <row r="656" spans="1:23" hidden="1" x14ac:dyDescent="0.25">
      <c r="A656">
        <v>72033339</v>
      </c>
      <c r="B656" s="2">
        <v>46044</v>
      </c>
      <c r="C656" s="20" t="s">
        <v>2416</v>
      </c>
      <c r="D656" s="20" t="s">
        <v>9</v>
      </c>
      <c r="E656" s="20" t="s">
        <v>10</v>
      </c>
      <c r="F656" s="20" t="s">
        <v>2632</v>
      </c>
      <c r="G656" s="20" t="s">
        <v>2633</v>
      </c>
      <c r="H656" s="20" t="s">
        <v>1040</v>
      </c>
      <c r="I656" s="20" t="s">
        <v>1041</v>
      </c>
      <c r="J656" s="20" t="s">
        <v>50</v>
      </c>
      <c r="K656" s="20" t="s">
        <v>555</v>
      </c>
      <c r="L656">
        <v>60</v>
      </c>
      <c r="M656" s="20" t="s">
        <v>49</v>
      </c>
      <c r="N656" s="20" t="s">
        <v>14</v>
      </c>
      <c r="O656">
        <v>2.7789999999999999</v>
      </c>
      <c r="P656">
        <v>166.74</v>
      </c>
      <c r="Q656">
        <v>31.470099999999999</v>
      </c>
      <c r="R656" s="7">
        <v>2.7789999999999999</v>
      </c>
      <c r="S656" s="1">
        <v>166.739857</v>
      </c>
      <c r="T656" s="20" t="s">
        <v>314</v>
      </c>
      <c r="U656" s="7">
        <v>31.470099999999999</v>
      </c>
      <c r="V656" s="1">
        <v>5247.32</v>
      </c>
      <c r="W656">
        <v>2026</v>
      </c>
    </row>
    <row r="657" spans="1:23" hidden="1" x14ac:dyDescent="0.25">
      <c r="A657">
        <v>72033338</v>
      </c>
      <c r="B657" s="2">
        <v>46044</v>
      </c>
      <c r="C657" s="20" t="s">
        <v>2416</v>
      </c>
      <c r="D657" s="20" t="s">
        <v>9</v>
      </c>
      <c r="E657" s="20" t="s">
        <v>10</v>
      </c>
      <c r="F657" s="20" t="s">
        <v>2630</v>
      </c>
      <c r="G657" s="20" t="s">
        <v>2631</v>
      </c>
      <c r="H657" s="20" t="s">
        <v>1044</v>
      </c>
      <c r="I657" s="20" t="s">
        <v>1045</v>
      </c>
      <c r="J657" s="20" t="s">
        <v>50</v>
      </c>
      <c r="K657" s="20" t="s">
        <v>555</v>
      </c>
      <c r="L657">
        <v>300</v>
      </c>
      <c r="M657" s="20" t="s">
        <v>49</v>
      </c>
      <c r="N657" s="20" t="s">
        <v>14</v>
      </c>
      <c r="O657">
        <v>3.5150999999999999</v>
      </c>
      <c r="P657">
        <v>1054.53</v>
      </c>
      <c r="Q657">
        <v>31.470099999999999</v>
      </c>
      <c r="R657" s="7">
        <v>3.5150999999999999</v>
      </c>
      <c r="S657" s="1">
        <v>1054.529855</v>
      </c>
      <c r="T657" s="20" t="s">
        <v>314</v>
      </c>
      <c r="U657" s="7">
        <v>31.470099999999999</v>
      </c>
      <c r="V657" s="1">
        <v>33186.160000000003</v>
      </c>
      <c r="W657">
        <v>2026</v>
      </c>
    </row>
    <row r="658" spans="1:23" hidden="1" x14ac:dyDescent="0.25">
      <c r="A658">
        <v>72033336</v>
      </c>
      <c r="B658" s="2">
        <v>46044</v>
      </c>
      <c r="C658" s="20" t="s">
        <v>2416</v>
      </c>
      <c r="D658" s="20" t="s">
        <v>9</v>
      </c>
      <c r="E658" s="20" t="s">
        <v>10</v>
      </c>
      <c r="F658" s="20" t="s">
        <v>2630</v>
      </c>
      <c r="G658" s="20" t="s">
        <v>2631</v>
      </c>
      <c r="H658" s="20" t="s">
        <v>1042</v>
      </c>
      <c r="I658" s="20" t="s">
        <v>1043</v>
      </c>
      <c r="J658" s="20" t="s">
        <v>50</v>
      </c>
      <c r="K658" s="20" t="s">
        <v>555</v>
      </c>
      <c r="L658">
        <v>1340</v>
      </c>
      <c r="M658" s="20" t="s">
        <v>49</v>
      </c>
      <c r="N658" s="20" t="s">
        <v>14</v>
      </c>
      <c r="O658">
        <v>2.7905000000000002</v>
      </c>
      <c r="P658">
        <v>3739.27</v>
      </c>
      <c r="Q658">
        <v>31.470099999999999</v>
      </c>
      <c r="R658" s="7">
        <v>2.7904990000000001</v>
      </c>
      <c r="S658" s="1">
        <v>3739.2699729999999</v>
      </c>
      <c r="T658" s="20" t="s">
        <v>314</v>
      </c>
      <c r="U658" s="7">
        <v>31.470099999999999</v>
      </c>
      <c r="V658" s="1">
        <v>117675.2</v>
      </c>
      <c r="W658">
        <v>2026</v>
      </c>
    </row>
    <row r="659" spans="1:23" hidden="1" x14ac:dyDescent="0.25">
      <c r="A659">
        <v>72033337</v>
      </c>
      <c r="B659" s="2">
        <v>46044</v>
      </c>
      <c r="C659" s="20" t="s">
        <v>2416</v>
      </c>
      <c r="D659" s="20" t="s">
        <v>9</v>
      </c>
      <c r="E659" s="20" t="s">
        <v>10</v>
      </c>
      <c r="F659" s="20" t="s">
        <v>2630</v>
      </c>
      <c r="G659" s="20" t="s">
        <v>2631</v>
      </c>
      <c r="H659" s="20" t="s">
        <v>1050</v>
      </c>
      <c r="I659" s="20" t="s">
        <v>1051</v>
      </c>
      <c r="J659" s="20" t="s">
        <v>50</v>
      </c>
      <c r="K659" s="20" t="s">
        <v>555</v>
      </c>
      <c r="L659">
        <v>1140</v>
      </c>
      <c r="M659" s="20" t="s">
        <v>49</v>
      </c>
      <c r="N659" s="20" t="s">
        <v>14</v>
      </c>
      <c r="O659">
        <v>3.5266000000000002</v>
      </c>
      <c r="P659">
        <v>4020.3240000000001</v>
      </c>
      <c r="Q659">
        <v>31.470099999999999</v>
      </c>
      <c r="R659" s="7">
        <v>3.526599</v>
      </c>
      <c r="S659" s="1">
        <v>4020.3240529999998</v>
      </c>
      <c r="T659" s="20" t="s">
        <v>314</v>
      </c>
      <c r="U659" s="7">
        <v>31.470099999999999</v>
      </c>
      <c r="V659" s="1">
        <v>126520</v>
      </c>
      <c r="W659">
        <v>2026</v>
      </c>
    </row>
    <row r="660" spans="1:23" hidden="1" x14ac:dyDescent="0.25">
      <c r="A660">
        <v>72033337</v>
      </c>
      <c r="B660" s="2">
        <v>46044</v>
      </c>
      <c r="C660" s="20" t="s">
        <v>2416</v>
      </c>
      <c r="D660" s="20" t="s">
        <v>9</v>
      </c>
      <c r="E660" s="20" t="s">
        <v>10</v>
      </c>
      <c r="F660" s="20" t="s">
        <v>2630</v>
      </c>
      <c r="G660" s="20" t="s">
        <v>2631</v>
      </c>
      <c r="H660" s="20" t="s">
        <v>1046</v>
      </c>
      <c r="I660" s="20" t="s">
        <v>1047</v>
      </c>
      <c r="J660" s="20" t="s">
        <v>50</v>
      </c>
      <c r="K660" s="20" t="s">
        <v>555</v>
      </c>
      <c r="L660">
        <v>1140</v>
      </c>
      <c r="M660" s="20" t="s">
        <v>49</v>
      </c>
      <c r="N660" s="20" t="s">
        <v>14</v>
      </c>
      <c r="O660">
        <v>3.0110000000000001</v>
      </c>
      <c r="P660">
        <v>3432.54</v>
      </c>
      <c r="Q660">
        <v>31.470099999999999</v>
      </c>
      <c r="R660" s="7">
        <v>3.010999</v>
      </c>
      <c r="S660" s="1">
        <v>3432.5400930000001</v>
      </c>
      <c r="T660" s="20" t="s">
        <v>314</v>
      </c>
      <c r="U660" s="7">
        <v>31.470099999999999</v>
      </c>
      <c r="V660" s="1">
        <v>108022.38</v>
      </c>
      <c r="W660">
        <v>2026</v>
      </c>
    </row>
    <row r="661" spans="1:23" hidden="1" x14ac:dyDescent="0.25">
      <c r="A661">
        <v>72033337</v>
      </c>
      <c r="B661" s="2">
        <v>46044</v>
      </c>
      <c r="C661" s="20" t="s">
        <v>2416</v>
      </c>
      <c r="D661" s="20" t="s">
        <v>9</v>
      </c>
      <c r="E661" s="20" t="s">
        <v>10</v>
      </c>
      <c r="F661" s="20" t="s">
        <v>2630</v>
      </c>
      <c r="G661" s="20" t="s">
        <v>2631</v>
      </c>
      <c r="H661" s="20" t="s">
        <v>1054</v>
      </c>
      <c r="I661" s="20" t="s">
        <v>1055</v>
      </c>
      <c r="J661" s="20" t="s">
        <v>50</v>
      </c>
      <c r="K661" s="20" t="s">
        <v>555</v>
      </c>
      <c r="L661">
        <v>1650</v>
      </c>
      <c r="M661" s="20" t="s">
        <v>49</v>
      </c>
      <c r="N661" s="20" t="s">
        <v>14</v>
      </c>
      <c r="O661">
        <v>2.9821</v>
      </c>
      <c r="P661">
        <v>4920.4650000000001</v>
      </c>
      <c r="Q661">
        <v>31.470099999999999</v>
      </c>
      <c r="R661" s="7">
        <v>2.9821</v>
      </c>
      <c r="S661" s="1">
        <v>4920.4651389999999</v>
      </c>
      <c r="T661" s="20" t="s">
        <v>314</v>
      </c>
      <c r="U661" s="7">
        <v>31.470099999999999</v>
      </c>
      <c r="V661" s="1">
        <v>154847.53</v>
      </c>
      <c r="W661">
        <v>2026</v>
      </c>
    </row>
    <row r="662" spans="1:23" hidden="1" x14ac:dyDescent="0.25">
      <c r="A662">
        <v>72033339</v>
      </c>
      <c r="B662" s="2">
        <v>46044</v>
      </c>
      <c r="C662" s="20" t="s">
        <v>2416</v>
      </c>
      <c r="D662" s="20" t="s">
        <v>9</v>
      </c>
      <c r="E662" s="20" t="s">
        <v>10</v>
      </c>
      <c r="F662" s="20" t="s">
        <v>2630</v>
      </c>
      <c r="G662" s="20" t="s">
        <v>2631</v>
      </c>
      <c r="H662" s="20" t="s">
        <v>1040</v>
      </c>
      <c r="I662" s="20" t="s">
        <v>1041</v>
      </c>
      <c r="J662" s="20" t="s">
        <v>50</v>
      </c>
      <c r="K662" s="20" t="s">
        <v>555</v>
      </c>
      <c r="L662">
        <v>1260</v>
      </c>
      <c r="M662" s="20" t="s">
        <v>49</v>
      </c>
      <c r="N662" s="20" t="s">
        <v>14</v>
      </c>
      <c r="O662">
        <v>2.7789999999999999</v>
      </c>
      <c r="P662">
        <v>3501.54</v>
      </c>
      <c r="Q662">
        <v>31.470099999999999</v>
      </c>
      <c r="R662" s="7">
        <v>2.7789999999999999</v>
      </c>
      <c r="S662" s="1">
        <v>3501.5398740000001</v>
      </c>
      <c r="T662" s="20" t="s">
        <v>314</v>
      </c>
      <c r="U662" s="7">
        <v>31.470099999999999</v>
      </c>
      <c r="V662" s="1">
        <v>110193.81</v>
      </c>
      <c r="W662">
        <v>2026</v>
      </c>
    </row>
    <row r="663" spans="1:23" hidden="1" x14ac:dyDescent="0.25">
      <c r="A663">
        <v>72033785</v>
      </c>
      <c r="B663" s="2">
        <v>46044</v>
      </c>
      <c r="C663" s="20" t="s">
        <v>2439</v>
      </c>
      <c r="D663" s="20" t="s">
        <v>9</v>
      </c>
      <c r="E663" s="20" t="s">
        <v>10</v>
      </c>
      <c r="F663" s="20" t="s">
        <v>2630</v>
      </c>
      <c r="G663" s="20" t="s">
        <v>2631</v>
      </c>
      <c r="H663" s="20" t="s">
        <v>1048</v>
      </c>
      <c r="I663" s="20" t="s">
        <v>1049</v>
      </c>
      <c r="J663" s="20" t="s">
        <v>50</v>
      </c>
      <c r="K663" s="20" t="s">
        <v>555</v>
      </c>
      <c r="L663">
        <v>900</v>
      </c>
      <c r="M663" s="20" t="s">
        <v>49</v>
      </c>
      <c r="N663" s="20" t="s">
        <v>14</v>
      </c>
      <c r="O663">
        <v>3.5729000000000002</v>
      </c>
      <c r="P663">
        <v>3215.61</v>
      </c>
      <c r="Q663">
        <v>31.470099999999999</v>
      </c>
      <c r="R663" s="7">
        <v>3.572899</v>
      </c>
      <c r="S663" s="1">
        <v>3215.6100550000001</v>
      </c>
      <c r="T663" s="20" t="s">
        <v>314</v>
      </c>
      <c r="U663" s="7">
        <v>31.470099999999999</v>
      </c>
      <c r="V663" s="1">
        <v>101195.57</v>
      </c>
      <c r="W663">
        <v>2026</v>
      </c>
    </row>
    <row r="664" spans="1:23" hidden="1" x14ac:dyDescent="0.25">
      <c r="A664">
        <v>72031296</v>
      </c>
      <c r="B664" s="2">
        <v>46048</v>
      </c>
      <c r="C664" s="20" t="s">
        <v>2283</v>
      </c>
      <c r="D664" s="20" t="s">
        <v>9</v>
      </c>
      <c r="E664" s="20" t="s">
        <v>10</v>
      </c>
      <c r="F664" s="20" t="s">
        <v>2606</v>
      </c>
      <c r="G664" s="20" t="s">
        <v>2607</v>
      </c>
      <c r="H664" s="20" t="s">
        <v>1044</v>
      </c>
      <c r="I664" s="20" t="s">
        <v>1045</v>
      </c>
      <c r="J664" s="20" t="s">
        <v>50</v>
      </c>
      <c r="K664" s="20" t="s">
        <v>555</v>
      </c>
      <c r="L664">
        <v>420</v>
      </c>
      <c r="M664" s="20" t="s">
        <v>49</v>
      </c>
      <c r="N664" s="20" t="s">
        <v>14</v>
      </c>
      <c r="O664">
        <v>3.5150999999999999</v>
      </c>
      <c r="P664">
        <v>1476.3420000000001</v>
      </c>
      <c r="Q664">
        <v>31.228000000000002</v>
      </c>
      <c r="R664" s="7">
        <v>3.5150990000000002</v>
      </c>
      <c r="S664" s="1">
        <v>1476.3420639999999</v>
      </c>
      <c r="T664" s="20" t="s">
        <v>314</v>
      </c>
      <c r="U664" s="7">
        <v>31.228000000000002</v>
      </c>
      <c r="V664" s="1">
        <v>46103.21</v>
      </c>
      <c r="W664">
        <v>2026</v>
      </c>
    </row>
    <row r="665" spans="1:23" hidden="1" x14ac:dyDescent="0.25">
      <c r="A665">
        <v>72033330</v>
      </c>
      <c r="B665" s="2">
        <v>46048</v>
      </c>
      <c r="C665" s="20" t="s">
        <v>2416</v>
      </c>
      <c r="D665" s="20" t="s">
        <v>9</v>
      </c>
      <c r="E665" s="20" t="s">
        <v>10</v>
      </c>
      <c r="F665" s="20" t="s">
        <v>2606</v>
      </c>
      <c r="G665" s="20" t="s">
        <v>2607</v>
      </c>
      <c r="H665" s="20" t="s">
        <v>1050</v>
      </c>
      <c r="I665" s="20" t="s">
        <v>1051</v>
      </c>
      <c r="J665" s="20" t="s">
        <v>50</v>
      </c>
      <c r="K665" s="20" t="s">
        <v>555</v>
      </c>
      <c r="L665">
        <v>420</v>
      </c>
      <c r="M665" s="20" t="s">
        <v>49</v>
      </c>
      <c r="N665" s="20" t="s">
        <v>14</v>
      </c>
      <c r="O665">
        <v>3.5266000000000002</v>
      </c>
      <c r="P665">
        <v>1481.172</v>
      </c>
      <c r="Q665">
        <v>31.228000000000002</v>
      </c>
      <c r="R665" s="7">
        <v>3.526599</v>
      </c>
      <c r="S665" s="1">
        <v>1481.1720250000001</v>
      </c>
      <c r="T665" s="20" t="s">
        <v>314</v>
      </c>
      <c r="U665" s="7">
        <v>31.228000000000002</v>
      </c>
      <c r="V665" s="1">
        <v>46254.04</v>
      </c>
      <c r="W665">
        <v>2026</v>
      </c>
    </row>
    <row r="666" spans="1:23" hidden="1" x14ac:dyDescent="0.25">
      <c r="A666">
        <v>72033332</v>
      </c>
      <c r="B666" s="2">
        <v>46048</v>
      </c>
      <c r="C666" s="20" t="s">
        <v>2416</v>
      </c>
      <c r="D666" s="20" t="s">
        <v>9</v>
      </c>
      <c r="E666" s="20" t="s">
        <v>10</v>
      </c>
      <c r="F666" s="20" t="s">
        <v>2606</v>
      </c>
      <c r="G666" s="20" t="s">
        <v>2607</v>
      </c>
      <c r="H666" s="20" t="s">
        <v>1048</v>
      </c>
      <c r="I666" s="20" t="s">
        <v>1049</v>
      </c>
      <c r="J666" s="20" t="s">
        <v>50</v>
      </c>
      <c r="K666" s="20" t="s">
        <v>555</v>
      </c>
      <c r="L666">
        <v>580</v>
      </c>
      <c r="M666" s="20" t="s">
        <v>49</v>
      </c>
      <c r="N666" s="20" t="s">
        <v>14</v>
      </c>
      <c r="O666">
        <v>3.5729000000000002</v>
      </c>
      <c r="P666">
        <v>2072.2820000000002</v>
      </c>
      <c r="Q666">
        <v>31.228000000000002</v>
      </c>
      <c r="R666" s="7">
        <v>3.572899</v>
      </c>
      <c r="S666" s="1">
        <v>2072.2819260000001</v>
      </c>
      <c r="T666" s="20" t="s">
        <v>314</v>
      </c>
      <c r="U666" s="7">
        <v>31.228000000000002</v>
      </c>
      <c r="V666" s="1">
        <v>64713.22</v>
      </c>
      <c r="W666">
        <v>2026</v>
      </c>
    </row>
    <row r="667" spans="1:23" hidden="1" x14ac:dyDescent="0.25">
      <c r="A667">
        <v>72033337</v>
      </c>
      <c r="B667" s="2">
        <v>46048</v>
      </c>
      <c r="C667" s="20" t="s">
        <v>2416</v>
      </c>
      <c r="D667" s="20" t="s">
        <v>9</v>
      </c>
      <c r="E667" s="20" t="s">
        <v>10</v>
      </c>
      <c r="F667" s="20" t="s">
        <v>2606</v>
      </c>
      <c r="G667" s="20" t="s">
        <v>2607</v>
      </c>
      <c r="H667" s="20" t="s">
        <v>1050</v>
      </c>
      <c r="I667" s="20" t="s">
        <v>1051</v>
      </c>
      <c r="J667" s="20" t="s">
        <v>50</v>
      </c>
      <c r="K667" s="20" t="s">
        <v>555</v>
      </c>
      <c r="L667">
        <v>300</v>
      </c>
      <c r="M667" s="20" t="s">
        <v>49</v>
      </c>
      <c r="N667" s="20" t="s">
        <v>14</v>
      </c>
      <c r="O667">
        <v>3.5266000000000002</v>
      </c>
      <c r="P667">
        <v>1057.98</v>
      </c>
      <c r="Q667">
        <v>31.228000000000002</v>
      </c>
      <c r="R667" s="7">
        <v>3.526599</v>
      </c>
      <c r="S667" s="1">
        <v>1057.9800170000001</v>
      </c>
      <c r="T667" s="20" t="s">
        <v>314</v>
      </c>
      <c r="U667" s="7">
        <v>31.228000000000002</v>
      </c>
      <c r="V667" s="1">
        <v>33038.6</v>
      </c>
      <c r="W667">
        <v>2026</v>
      </c>
    </row>
    <row r="668" spans="1:23" hidden="1" x14ac:dyDescent="0.25">
      <c r="A668">
        <v>72033335</v>
      </c>
      <c r="B668" s="2">
        <v>46048</v>
      </c>
      <c r="C668" s="20" t="s">
        <v>2416</v>
      </c>
      <c r="D668" s="20" t="s">
        <v>9</v>
      </c>
      <c r="E668" s="20" t="s">
        <v>10</v>
      </c>
      <c r="F668" s="20" t="s">
        <v>2606</v>
      </c>
      <c r="G668" s="20" t="s">
        <v>2607</v>
      </c>
      <c r="H668" s="20" t="s">
        <v>1040</v>
      </c>
      <c r="I668" s="20" t="s">
        <v>1041</v>
      </c>
      <c r="J668" s="20" t="s">
        <v>50</v>
      </c>
      <c r="K668" s="20" t="s">
        <v>555</v>
      </c>
      <c r="L668">
        <v>660</v>
      </c>
      <c r="M668" s="20" t="s">
        <v>49</v>
      </c>
      <c r="N668" s="20" t="s">
        <v>14</v>
      </c>
      <c r="O668">
        <v>2.7789999999999999</v>
      </c>
      <c r="P668">
        <v>1834.1410000000001</v>
      </c>
      <c r="Q668">
        <v>31.228000000000002</v>
      </c>
      <c r="R668" s="7">
        <v>2.7789990000000002</v>
      </c>
      <c r="S668" s="1">
        <v>1834.141155</v>
      </c>
      <c r="T668" s="20" t="s">
        <v>314</v>
      </c>
      <c r="U668" s="7">
        <v>31.228000000000002</v>
      </c>
      <c r="V668" s="1">
        <v>57276.56</v>
      </c>
      <c r="W668">
        <v>2026</v>
      </c>
    </row>
    <row r="669" spans="1:23" hidden="1" x14ac:dyDescent="0.25">
      <c r="A669">
        <v>72033331</v>
      </c>
      <c r="B669" s="2">
        <v>46048</v>
      </c>
      <c r="C669" s="20" t="s">
        <v>2416</v>
      </c>
      <c r="D669" s="20" t="s">
        <v>9</v>
      </c>
      <c r="E669" s="20" t="s">
        <v>10</v>
      </c>
      <c r="F669" s="20" t="s">
        <v>2606</v>
      </c>
      <c r="G669" s="20" t="s">
        <v>2607</v>
      </c>
      <c r="H669" s="20" t="s">
        <v>1054</v>
      </c>
      <c r="I669" s="20" t="s">
        <v>1055</v>
      </c>
      <c r="J669" s="20" t="s">
        <v>50</v>
      </c>
      <c r="K669" s="20" t="s">
        <v>555</v>
      </c>
      <c r="L669">
        <v>2300</v>
      </c>
      <c r="M669" s="20" t="s">
        <v>49</v>
      </c>
      <c r="N669" s="20" t="s">
        <v>14</v>
      </c>
      <c r="O669">
        <v>2.9821</v>
      </c>
      <c r="P669">
        <v>6858.83</v>
      </c>
      <c r="Q669">
        <v>31.228000000000002</v>
      </c>
      <c r="R669" s="7">
        <v>2.9821</v>
      </c>
      <c r="S669" s="1">
        <v>6858.8298960000002</v>
      </c>
      <c r="T669" s="20" t="s">
        <v>314</v>
      </c>
      <c r="U669" s="7">
        <v>31.228000000000002</v>
      </c>
      <c r="V669" s="1">
        <v>214187.54</v>
      </c>
      <c r="W669">
        <v>2026</v>
      </c>
    </row>
    <row r="670" spans="1:23" hidden="1" x14ac:dyDescent="0.25">
      <c r="A670">
        <v>72033330</v>
      </c>
      <c r="B670" s="2">
        <v>46048</v>
      </c>
      <c r="C670" s="20" t="s">
        <v>2416</v>
      </c>
      <c r="D670" s="20" t="s">
        <v>9</v>
      </c>
      <c r="E670" s="20" t="s">
        <v>10</v>
      </c>
      <c r="F670" s="20" t="s">
        <v>2606</v>
      </c>
      <c r="G670" s="20" t="s">
        <v>2607</v>
      </c>
      <c r="H670" s="20" t="s">
        <v>1050</v>
      </c>
      <c r="I670" s="20" t="s">
        <v>1051</v>
      </c>
      <c r="J670" s="20" t="s">
        <v>50</v>
      </c>
      <c r="K670" s="20" t="s">
        <v>555</v>
      </c>
      <c r="L670">
        <v>840</v>
      </c>
      <c r="M670" s="20" t="s">
        <v>49</v>
      </c>
      <c r="N670" s="20" t="s">
        <v>14</v>
      </c>
      <c r="O670">
        <v>3.5266000000000002</v>
      </c>
      <c r="P670">
        <v>2962.3440000000001</v>
      </c>
      <c r="Q670">
        <v>31.228000000000002</v>
      </c>
      <c r="R670" s="7">
        <v>3.526599</v>
      </c>
      <c r="S670" s="1">
        <v>2962.3440500000002</v>
      </c>
      <c r="T670" s="20" t="s">
        <v>314</v>
      </c>
      <c r="U670" s="7">
        <v>31.228000000000002</v>
      </c>
      <c r="V670" s="1">
        <v>92508.08</v>
      </c>
      <c r="W670">
        <v>2026</v>
      </c>
    </row>
    <row r="671" spans="1:23" hidden="1" x14ac:dyDescent="0.25">
      <c r="A671">
        <v>72033336</v>
      </c>
      <c r="B671" s="2">
        <v>46048</v>
      </c>
      <c r="C671" s="20" t="s">
        <v>2416</v>
      </c>
      <c r="D671" s="20" t="s">
        <v>9</v>
      </c>
      <c r="E671" s="20" t="s">
        <v>10</v>
      </c>
      <c r="F671" s="20" t="s">
        <v>2606</v>
      </c>
      <c r="G671" s="20" t="s">
        <v>2607</v>
      </c>
      <c r="H671" s="20" t="s">
        <v>1042</v>
      </c>
      <c r="I671" s="20" t="s">
        <v>1043</v>
      </c>
      <c r="J671" s="20" t="s">
        <v>50</v>
      </c>
      <c r="K671" s="20" t="s">
        <v>555</v>
      </c>
      <c r="L671">
        <v>660</v>
      </c>
      <c r="M671" s="20" t="s">
        <v>49</v>
      </c>
      <c r="N671" s="20" t="s">
        <v>14</v>
      </c>
      <c r="O671">
        <v>2.7905000000000002</v>
      </c>
      <c r="P671">
        <v>1841.73</v>
      </c>
      <c r="Q671">
        <v>31.228000000000002</v>
      </c>
      <c r="R671" s="7">
        <v>2.7904990000000001</v>
      </c>
      <c r="S671" s="1">
        <v>1841.729857</v>
      </c>
      <c r="T671" s="20" t="s">
        <v>314</v>
      </c>
      <c r="U671" s="7">
        <v>31.228000000000002</v>
      </c>
      <c r="V671" s="1">
        <v>57513.54</v>
      </c>
      <c r="W671">
        <v>2026</v>
      </c>
    </row>
    <row r="672" spans="1:23" hidden="1" x14ac:dyDescent="0.25">
      <c r="A672">
        <v>72033332</v>
      </c>
      <c r="B672" s="2">
        <v>46048</v>
      </c>
      <c r="C672" s="20" t="s">
        <v>2416</v>
      </c>
      <c r="D672" s="20" t="s">
        <v>9</v>
      </c>
      <c r="E672" s="20" t="s">
        <v>10</v>
      </c>
      <c r="F672" s="20" t="s">
        <v>2606</v>
      </c>
      <c r="G672" s="20" t="s">
        <v>2607</v>
      </c>
      <c r="H672" s="20" t="s">
        <v>1048</v>
      </c>
      <c r="I672" s="20" t="s">
        <v>1049</v>
      </c>
      <c r="J672" s="20" t="s">
        <v>50</v>
      </c>
      <c r="K672" s="20" t="s">
        <v>555</v>
      </c>
      <c r="L672">
        <v>420</v>
      </c>
      <c r="M672" s="20" t="s">
        <v>49</v>
      </c>
      <c r="N672" s="20" t="s">
        <v>14</v>
      </c>
      <c r="O672">
        <v>3.5729000000000002</v>
      </c>
      <c r="P672">
        <v>1500.6179999999999</v>
      </c>
      <c r="Q672">
        <v>31.228000000000002</v>
      </c>
      <c r="R672" s="7">
        <v>3.572899</v>
      </c>
      <c r="S672" s="1">
        <v>1500.618035</v>
      </c>
      <c r="T672" s="20" t="s">
        <v>314</v>
      </c>
      <c r="U672" s="7">
        <v>31.228000000000002</v>
      </c>
      <c r="V672" s="1">
        <v>46861.3</v>
      </c>
      <c r="W672">
        <v>2026</v>
      </c>
    </row>
    <row r="673" spans="1:23" hidden="1" x14ac:dyDescent="0.25">
      <c r="A673">
        <v>72031296</v>
      </c>
      <c r="B673" s="2">
        <v>46048</v>
      </c>
      <c r="C673" s="20" t="s">
        <v>2283</v>
      </c>
      <c r="D673" s="20" t="s">
        <v>9</v>
      </c>
      <c r="E673" s="20" t="s">
        <v>10</v>
      </c>
      <c r="F673" s="20" t="s">
        <v>2606</v>
      </c>
      <c r="G673" s="20" t="s">
        <v>2607</v>
      </c>
      <c r="H673" s="20" t="s">
        <v>1044</v>
      </c>
      <c r="I673" s="20" t="s">
        <v>1045</v>
      </c>
      <c r="J673" s="20" t="s">
        <v>50</v>
      </c>
      <c r="K673" s="20" t="s">
        <v>555</v>
      </c>
      <c r="L673">
        <v>410</v>
      </c>
      <c r="M673" s="20" t="s">
        <v>49</v>
      </c>
      <c r="N673" s="20" t="s">
        <v>14</v>
      </c>
      <c r="O673">
        <v>3.5150999999999999</v>
      </c>
      <c r="P673">
        <v>1441.191</v>
      </c>
      <c r="Q673">
        <v>31.228000000000002</v>
      </c>
      <c r="R673" s="7">
        <v>3.5150990000000002</v>
      </c>
      <c r="S673" s="1">
        <v>1441.190918</v>
      </c>
      <c r="T673" s="20" t="s">
        <v>314</v>
      </c>
      <c r="U673" s="7">
        <v>31.228000000000002</v>
      </c>
      <c r="V673" s="1">
        <v>45005.51</v>
      </c>
      <c r="W673">
        <v>2026</v>
      </c>
    </row>
    <row r="674" spans="1:23" hidden="1" x14ac:dyDescent="0.25">
      <c r="A674">
        <v>72033330</v>
      </c>
      <c r="B674" s="2">
        <v>46048</v>
      </c>
      <c r="C674" s="20" t="s">
        <v>2416</v>
      </c>
      <c r="D674" s="20" t="s">
        <v>9</v>
      </c>
      <c r="E674" s="20" t="s">
        <v>10</v>
      </c>
      <c r="F674" s="20" t="s">
        <v>2606</v>
      </c>
      <c r="G674" s="20" t="s">
        <v>2607</v>
      </c>
      <c r="H674" s="20" t="s">
        <v>1050</v>
      </c>
      <c r="I674" s="20" t="s">
        <v>1051</v>
      </c>
      <c r="J674" s="20" t="s">
        <v>50</v>
      </c>
      <c r="K674" s="20" t="s">
        <v>555</v>
      </c>
      <c r="L674">
        <v>360</v>
      </c>
      <c r="M674" s="20" t="s">
        <v>49</v>
      </c>
      <c r="N674" s="20" t="s">
        <v>14</v>
      </c>
      <c r="O674">
        <v>3.5266099999999998</v>
      </c>
      <c r="P674">
        <v>1269.58</v>
      </c>
      <c r="Q674">
        <v>31.228000000000002</v>
      </c>
      <c r="R674" s="7">
        <v>3.5266099999999998</v>
      </c>
      <c r="S674" s="1">
        <v>1269.579864</v>
      </c>
      <c r="T674" s="20" t="s">
        <v>314</v>
      </c>
      <c r="U674" s="7">
        <v>31.228000000000002</v>
      </c>
      <c r="V674" s="1">
        <v>39646.44</v>
      </c>
      <c r="W674">
        <v>2026</v>
      </c>
    </row>
    <row r="675" spans="1:23" hidden="1" x14ac:dyDescent="0.25">
      <c r="A675">
        <v>72031296</v>
      </c>
      <c r="B675" s="2">
        <v>46048</v>
      </c>
      <c r="C675" s="20" t="s">
        <v>2283</v>
      </c>
      <c r="D675" s="20" t="s">
        <v>9</v>
      </c>
      <c r="E675" s="20" t="s">
        <v>10</v>
      </c>
      <c r="F675" s="20" t="s">
        <v>2606</v>
      </c>
      <c r="G675" s="20" t="s">
        <v>2607</v>
      </c>
      <c r="H675" s="20" t="s">
        <v>1044</v>
      </c>
      <c r="I675" s="20" t="s">
        <v>1045</v>
      </c>
      <c r="J675" s="20" t="s">
        <v>50</v>
      </c>
      <c r="K675" s="20" t="s">
        <v>555</v>
      </c>
      <c r="L675">
        <v>660</v>
      </c>
      <c r="M675" s="20" t="s">
        <v>49</v>
      </c>
      <c r="N675" s="20" t="s">
        <v>14</v>
      </c>
      <c r="O675">
        <v>3.5150999999999999</v>
      </c>
      <c r="P675">
        <v>2319.9659999999999</v>
      </c>
      <c r="Q675">
        <v>31.228000000000002</v>
      </c>
      <c r="R675" s="7">
        <v>3.5150990000000002</v>
      </c>
      <c r="S675" s="1">
        <v>2319.9660560000002</v>
      </c>
      <c r="T675" s="20" t="s">
        <v>314</v>
      </c>
      <c r="U675" s="7">
        <v>31.228000000000002</v>
      </c>
      <c r="V675" s="1">
        <v>72447.899999999994</v>
      </c>
      <c r="W675">
        <v>2026</v>
      </c>
    </row>
    <row r="676" spans="1:23" hidden="1" x14ac:dyDescent="0.25">
      <c r="A676">
        <v>72031240</v>
      </c>
      <c r="B676" s="2">
        <v>46048</v>
      </c>
      <c r="C676" s="20" t="s">
        <v>2319</v>
      </c>
      <c r="D676" s="20" t="s">
        <v>9</v>
      </c>
      <c r="E676" s="20" t="s">
        <v>10</v>
      </c>
      <c r="F676" s="20" t="s">
        <v>2606</v>
      </c>
      <c r="G676" s="20" t="s">
        <v>2607</v>
      </c>
      <c r="H676" s="20" t="s">
        <v>1046</v>
      </c>
      <c r="I676" s="20" t="s">
        <v>1047</v>
      </c>
      <c r="J676" s="20" t="s">
        <v>50</v>
      </c>
      <c r="K676" s="20" t="s">
        <v>555</v>
      </c>
      <c r="L676">
        <v>780</v>
      </c>
      <c r="M676" s="20" t="s">
        <v>49</v>
      </c>
      <c r="N676" s="20" t="s">
        <v>14</v>
      </c>
      <c r="O676">
        <v>3.0110000000000001</v>
      </c>
      <c r="P676">
        <v>2348.58</v>
      </c>
      <c r="Q676">
        <v>31.228000000000002</v>
      </c>
      <c r="R676" s="7">
        <v>3.0110000000000001</v>
      </c>
      <c r="S676" s="1">
        <v>2348.5801200000001</v>
      </c>
      <c r="T676" s="20" t="s">
        <v>314</v>
      </c>
      <c r="U676" s="7">
        <v>31.228000000000002</v>
      </c>
      <c r="V676" s="1">
        <v>73341.460000000006</v>
      </c>
      <c r="W676">
        <v>2026</v>
      </c>
    </row>
    <row r="677" spans="1:23" hidden="1" x14ac:dyDescent="0.25">
      <c r="A677">
        <v>72031241</v>
      </c>
      <c r="B677" s="2">
        <v>46048</v>
      </c>
      <c r="C677" s="20" t="s">
        <v>2319</v>
      </c>
      <c r="D677" s="20" t="s">
        <v>9</v>
      </c>
      <c r="E677" s="20" t="s">
        <v>10</v>
      </c>
      <c r="F677" s="20" t="s">
        <v>2606</v>
      </c>
      <c r="G677" s="20" t="s">
        <v>2607</v>
      </c>
      <c r="H677" s="20" t="s">
        <v>1046</v>
      </c>
      <c r="I677" s="20" t="s">
        <v>1047</v>
      </c>
      <c r="J677" s="20" t="s">
        <v>50</v>
      </c>
      <c r="K677" s="20" t="s">
        <v>555</v>
      </c>
      <c r="L677">
        <v>2030</v>
      </c>
      <c r="M677" s="20" t="s">
        <v>49</v>
      </c>
      <c r="N677" s="20" t="s">
        <v>14</v>
      </c>
      <c r="O677">
        <v>3.0110000000000001</v>
      </c>
      <c r="P677">
        <v>6112.33</v>
      </c>
      <c r="Q677">
        <v>31.228000000000002</v>
      </c>
      <c r="R677" s="7">
        <v>3.0110000000000001</v>
      </c>
      <c r="S677" s="1">
        <v>6112.32996</v>
      </c>
      <c r="T677" s="20" t="s">
        <v>314</v>
      </c>
      <c r="U677" s="7">
        <v>31.228000000000002</v>
      </c>
      <c r="V677" s="1">
        <v>190875.84</v>
      </c>
      <c r="W677">
        <v>2026</v>
      </c>
    </row>
    <row r="678" spans="1:23" hidden="1" x14ac:dyDescent="0.25">
      <c r="A678">
        <v>72033338</v>
      </c>
      <c r="B678" s="2">
        <v>46048</v>
      </c>
      <c r="C678" s="20" t="s">
        <v>2416</v>
      </c>
      <c r="D678" s="20" t="s">
        <v>9</v>
      </c>
      <c r="E678" s="20" t="s">
        <v>10</v>
      </c>
      <c r="F678" s="20" t="s">
        <v>2606</v>
      </c>
      <c r="G678" s="20" t="s">
        <v>2607</v>
      </c>
      <c r="H678" s="20" t="s">
        <v>1044</v>
      </c>
      <c r="I678" s="20" t="s">
        <v>1045</v>
      </c>
      <c r="J678" s="20" t="s">
        <v>50</v>
      </c>
      <c r="K678" s="20" t="s">
        <v>555</v>
      </c>
      <c r="L678">
        <v>240</v>
      </c>
      <c r="M678" s="20" t="s">
        <v>49</v>
      </c>
      <c r="N678" s="20" t="s">
        <v>14</v>
      </c>
      <c r="O678">
        <v>3.5150999999999999</v>
      </c>
      <c r="P678">
        <v>843.62400000000002</v>
      </c>
      <c r="Q678">
        <v>31.228000000000002</v>
      </c>
      <c r="R678" s="7">
        <v>3.5150990000000002</v>
      </c>
      <c r="S678" s="1">
        <v>843.62399100000005</v>
      </c>
      <c r="T678" s="20" t="s">
        <v>314</v>
      </c>
      <c r="U678" s="7">
        <v>31.228000000000002</v>
      </c>
      <c r="V678" s="1">
        <v>26344.69</v>
      </c>
      <c r="W678">
        <v>2026</v>
      </c>
    </row>
    <row r="679" spans="1:23" hidden="1" x14ac:dyDescent="0.25">
      <c r="A679">
        <v>72031240</v>
      </c>
      <c r="B679" s="2">
        <v>46048</v>
      </c>
      <c r="C679" s="20" t="s">
        <v>2319</v>
      </c>
      <c r="D679" s="20" t="s">
        <v>9</v>
      </c>
      <c r="E679" s="20" t="s">
        <v>10</v>
      </c>
      <c r="F679" s="20" t="s">
        <v>2606</v>
      </c>
      <c r="G679" s="20" t="s">
        <v>2607</v>
      </c>
      <c r="H679" s="20" t="s">
        <v>1046</v>
      </c>
      <c r="I679" s="20" t="s">
        <v>1047</v>
      </c>
      <c r="J679" s="20" t="s">
        <v>50</v>
      </c>
      <c r="K679" s="20" t="s">
        <v>555</v>
      </c>
      <c r="L679">
        <v>240</v>
      </c>
      <c r="M679" s="20" t="s">
        <v>49</v>
      </c>
      <c r="N679" s="20" t="s">
        <v>14</v>
      </c>
      <c r="O679">
        <v>3.0110000000000001</v>
      </c>
      <c r="P679">
        <v>722.64</v>
      </c>
      <c r="Q679">
        <v>31.228000000000002</v>
      </c>
      <c r="R679" s="7">
        <v>3.0110000000000001</v>
      </c>
      <c r="S679" s="1">
        <v>722.63993800000003</v>
      </c>
      <c r="T679" s="20" t="s">
        <v>314</v>
      </c>
      <c r="U679" s="7">
        <v>31.228000000000002</v>
      </c>
      <c r="V679" s="1">
        <v>22566.6</v>
      </c>
      <c r="W679">
        <v>2026</v>
      </c>
    </row>
    <row r="680" spans="1:23" hidden="1" x14ac:dyDescent="0.25">
      <c r="A680">
        <v>72031240</v>
      </c>
      <c r="B680" s="2">
        <v>46048</v>
      </c>
      <c r="C680" s="20" t="s">
        <v>2319</v>
      </c>
      <c r="D680" s="20" t="s">
        <v>9</v>
      </c>
      <c r="E680" s="20" t="s">
        <v>10</v>
      </c>
      <c r="F680" s="20" t="s">
        <v>2606</v>
      </c>
      <c r="G680" s="20" t="s">
        <v>2607</v>
      </c>
      <c r="H680" s="20" t="s">
        <v>1046</v>
      </c>
      <c r="I680" s="20" t="s">
        <v>1047</v>
      </c>
      <c r="J680" s="20" t="s">
        <v>50</v>
      </c>
      <c r="K680" s="20" t="s">
        <v>555</v>
      </c>
      <c r="L680">
        <v>1010</v>
      </c>
      <c r="M680" s="20" t="s">
        <v>49</v>
      </c>
      <c r="N680" s="20" t="s">
        <v>14</v>
      </c>
      <c r="O680">
        <v>3.0110000000000001</v>
      </c>
      <c r="P680">
        <v>3041.11</v>
      </c>
      <c r="Q680">
        <v>31.228000000000002</v>
      </c>
      <c r="R680" s="7">
        <v>3.0110000000000001</v>
      </c>
      <c r="S680" s="1">
        <v>3041.1099009999998</v>
      </c>
      <c r="T680" s="20" t="s">
        <v>314</v>
      </c>
      <c r="U680" s="7">
        <v>31.228000000000002</v>
      </c>
      <c r="V680" s="1">
        <v>94967.78</v>
      </c>
      <c r="W680">
        <v>2026</v>
      </c>
    </row>
    <row r="681" spans="1:23" hidden="1" x14ac:dyDescent="0.25">
      <c r="A681">
        <v>72033335</v>
      </c>
      <c r="B681" s="2">
        <v>46048</v>
      </c>
      <c r="C681" s="20" t="s">
        <v>2416</v>
      </c>
      <c r="D681" s="20" t="s">
        <v>9</v>
      </c>
      <c r="E681" s="20" t="s">
        <v>10</v>
      </c>
      <c r="F681" s="20" t="s">
        <v>2606</v>
      </c>
      <c r="G681" s="20" t="s">
        <v>2607</v>
      </c>
      <c r="H681" s="20" t="s">
        <v>1040</v>
      </c>
      <c r="I681" s="20" t="s">
        <v>1041</v>
      </c>
      <c r="J681" s="20" t="s">
        <v>50</v>
      </c>
      <c r="K681" s="20" t="s">
        <v>555</v>
      </c>
      <c r="L681">
        <v>350</v>
      </c>
      <c r="M681" s="20" t="s">
        <v>49</v>
      </c>
      <c r="N681" s="20" t="s">
        <v>14</v>
      </c>
      <c r="O681">
        <v>2.7789999999999999</v>
      </c>
      <c r="P681">
        <v>972.65</v>
      </c>
      <c r="Q681">
        <v>31.228000000000002</v>
      </c>
      <c r="R681" s="7">
        <v>2.7789990000000002</v>
      </c>
      <c r="S681" s="1">
        <v>972.64986499999998</v>
      </c>
      <c r="T681" s="20" t="s">
        <v>314</v>
      </c>
      <c r="U681" s="7">
        <v>31.228000000000002</v>
      </c>
      <c r="V681" s="1">
        <v>30373.91</v>
      </c>
      <c r="W681">
        <v>2026</v>
      </c>
    </row>
    <row r="682" spans="1:23" hidden="1" x14ac:dyDescent="0.25">
      <c r="A682">
        <v>72033338</v>
      </c>
      <c r="B682" s="2">
        <v>46053</v>
      </c>
      <c r="C682" s="20" t="s">
        <v>2416</v>
      </c>
      <c r="D682" s="20" t="s">
        <v>9</v>
      </c>
      <c r="E682" s="20" t="s">
        <v>10</v>
      </c>
      <c r="F682" s="20" t="s">
        <v>2634</v>
      </c>
      <c r="G682" s="20" t="s">
        <v>2635</v>
      </c>
      <c r="H682" s="20" t="s">
        <v>1044</v>
      </c>
      <c r="I682" s="20" t="s">
        <v>1045</v>
      </c>
      <c r="J682" s="20" t="s">
        <v>50</v>
      </c>
      <c r="K682" s="20" t="s">
        <v>555</v>
      </c>
      <c r="L682">
        <v>2480</v>
      </c>
      <c r="M682" s="20" t="s">
        <v>49</v>
      </c>
      <c r="N682" s="20" t="s">
        <v>14</v>
      </c>
      <c r="O682">
        <v>3.5150999999999999</v>
      </c>
      <c r="P682">
        <v>8717.4500000000007</v>
      </c>
      <c r="Q682">
        <v>31.5106</v>
      </c>
      <c r="R682" s="7">
        <v>3.5150990000000002</v>
      </c>
      <c r="S682" s="1">
        <v>8717.4500000000007</v>
      </c>
      <c r="T682" s="20" t="s">
        <v>314</v>
      </c>
      <c r="U682" s="7">
        <v>31.5106</v>
      </c>
      <c r="V682" s="1">
        <v>274692.08</v>
      </c>
      <c r="W682">
        <v>2026</v>
      </c>
    </row>
    <row r="683" spans="1:23" hidden="1" x14ac:dyDescent="0.25">
      <c r="A683">
        <v>72033342</v>
      </c>
      <c r="B683" s="2">
        <v>46053</v>
      </c>
      <c r="C683" s="20" t="s">
        <v>2416</v>
      </c>
      <c r="D683" s="20" t="s">
        <v>9</v>
      </c>
      <c r="E683" s="20" t="s">
        <v>10</v>
      </c>
      <c r="F683" s="20" t="s">
        <v>2634</v>
      </c>
      <c r="G683" s="20" t="s">
        <v>2635</v>
      </c>
      <c r="H683" s="20" t="s">
        <v>1040</v>
      </c>
      <c r="I683" s="20" t="s">
        <v>1041</v>
      </c>
      <c r="J683" s="20" t="s">
        <v>50</v>
      </c>
      <c r="K683" s="20" t="s">
        <v>555</v>
      </c>
      <c r="L683">
        <v>180</v>
      </c>
      <c r="M683" s="20" t="s">
        <v>49</v>
      </c>
      <c r="N683" s="20" t="s">
        <v>14</v>
      </c>
      <c r="O683">
        <v>2.7789999999999999</v>
      </c>
      <c r="P683">
        <v>500.22</v>
      </c>
      <c r="Q683">
        <v>31.5106</v>
      </c>
      <c r="R683" s="7">
        <v>2.7789999999999999</v>
      </c>
      <c r="S683" s="1">
        <v>500.21992499999999</v>
      </c>
      <c r="T683" s="20" t="s">
        <v>314</v>
      </c>
      <c r="U683" s="7">
        <v>31.5106</v>
      </c>
      <c r="V683" s="1">
        <v>15762.23</v>
      </c>
      <c r="W683">
        <v>2026</v>
      </c>
    </row>
    <row r="684" spans="1:23" hidden="1" x14ac:dyDescent="0.25">
      <c r="A684">
        <v>72033337</v>
      </c>
      <c r="B684" s="2">
        <v>46053</v>
      </c>
      <c r="C684" s="20" t="s">
        <v>2416</v>
      </c>
      <c r="D684" s="20" t="s">
        <v>9</v>
      </c>
      <c r="E684" s="20" t="s">
        <v>10</v>
      </c>
      <c r="F684" s="20" t="s">
        <v>2634</v>
      </c>
      <c r="G684" s="20" t="s">
        <v>2635</v>
      </c>
      <c r="H684" s="20" t="s">
        <v>1046</v>
      </c>
      <c r="I684" s="20" t="s">
        <v>1047</v>
      </c>
      <c r="J684" s="20" t="s">
        <v>50</v>
      </c>
      <c r="K684" s="20" t="s">
        <v>555</v>
      </c>
      <c r="L684">
        <v>240</v>
      </c>
      <c r="M684" s="20" t="s">
        <v>49</v>
      </c>
      <c r="N684" s="20" t="s">
        <v>14</v>
      </c>
      <c r="O684">
        <v>3.0110000000000001</v>
      </c>
      <c r="P684">
        <v>722.64</v>
      </c>
      <c r="Q684">
        <v>31.5106</v>
      </c>
      <c r="R684" s="7">
        <v>3.0110000000000001</v>
      </c>
      <c r="S684" s="1">
        <v>722.64</v>
      </c>
      <c r="T684" s="20" t="s">
        <v>314</v>
      </c>
      <c r="U684" s="7">
        <v>31.5106</v>
      </c>
      <c r="V684" s="1">
        <v>22770.82</v>
      </c>
      <c r="W684">
        <v>2026</v>
      </c>
    </row>
    <row r="685" spans="1:23" hidden="1" x14ac:dyDescent="0.25">
      <c r="A685">
        <v>72033339</v>
      </c>
      <c r="B685" s="2">
        <v>46053</v>
      </c>
      <c r="C685" s="20" t="s">
        <v>2416</v>
      </c>
      <c r="D685" s="20" t="s">
        <v>9</v>
      </c>
      <c r="E685" s="20" t="s">
        <v>10</v>
      </c>
      <c r="F685" s="20" t="s">
        <v>2634</v>
      </c>
      <c r="G685" s="20" t="s">
        <v>2635</v>
      </c>
      <c r="H685" s="20" t="s">
        <v>1040</v>
      </c>
      <c r="I685" s="20" t="s">
        <v>1041</v>
      </c>
      <c r="J685" s="20" t="s">
        <v>50</v>
      </c>
      <c r="K685" s="20" t="s">
        <v>555</v>
      </c>
      <c r="L685">
        <v>400</v>
      </c>
      <c r="M685" s="20" t="s">
        <v>49</v>
      </c>
      <c r="N685" s="20" t="s">
        <v>14</v>
      </c>
      <c r="O685">
        <v>2.7789999999999999</v>
      </c>
      <c r="P685">
        <v>1111.5999999999999</v>
      </c>
      <c r="Q685">
        <v>31.5106</v>
      </c>
      <c r="R685" s="7">
        <v>2.7789999999999999</v>
      </c>
      <c r="S685" s="1">
        <v>1111.5999059999999</v>
      </c>
      <c r="T685" s="20" t="s">
        <v>314</v>
      </c>
      <c r="U685" s="7">
        <v>31.5106</v>
      </c>
      <c r="V685" s="1">
        <v>35027.18</v>
      </c>
      <c r="W685">
        <v>2026</v>
      </c>
    </row>
    <row r="686" spans="1:23" hidden="1" x14ac:dyDescent="0.25">
      <c r="A686">
        <v>72033339</v>
      </c>
      <c r="B686" s="2">
        <v>46053</v>
      </c>
      <c r="C686" s="20" t="s">
        <v>2416</v>
      </c>
      <c r="D686" s="20" t="s">
        <v>9</v>
      </c>
      <c r="E686" s="20" t="s">
        <v>10</v>
      </c>
      <c r="F686" s="20" t="s">
        <v>2634</v>
      </c>
      <c r="G686" s="20" t="s">
        <v>2635</v>
      </c>
      <c r="H686" s="20" t="s">
        <v>1040</v>
      </c>
      <c r="I686" s="20" t="s">
        <v>1041</v>
      </c>
      <c r="J686" s="20" t="s">
        <v>50</v>
      </c>
      <c r="K686" s="20" t="s">
        <v>555</v>
      </c>
      <c r="L686">
        <v>1080</v>
      </c>
      <c r="M686" s="20" t="s">
        <v>49</v>
      </c>
      <c r="N686" s="20" t="s">
        <v>14</v>
      </c>
      <c r="O686">
        <v>2.7789999999999999</v>
      </c>
      <c r="P686">
        <v>3001.32</v>
      </c>
      <c r="Q686">
        <v>31.5106</v>
      </c>
      <c r="R686" s="7">
        <v>2.7789999999999999</v>
      </c>
      <c r="S686" s="1">
        <v>3001.3198729999999</v>
      </c>
      <c r="T686" s="20" t="s">
        <v>314</v>
      </c>
      <c r="U686" s="7">
        <v>31.5106</v>
      </c>
      <c r="V686" s="1">
        <v>94573.39</v>
      </c>
      <c r="W686">
        <v>2026</v>
      </c>
    </row>
    <row r="687" spans="1:23" hidden="1" x14ac:dyDescent="0.25">
      <c r="A687">
        <v>72033340</v>
      </c>
      <c r="B687" s="2">
        <v>46053</v>
      </c>
      <c r="C687" s="20" t="s">
        <v>2416</v>
      </c>
      <c r="D687" s="20" t="s">
        <v>9</v>
      </c>
      <c r="E687" s="20" t="s">
        <v>10</v>
      </c>
      <c r="F687" s="20" t="s">
        <v>2634</v>
      </c>
      <c r="G687" s="20" t="s">
        <v>2635</v>
      </c>
      <c r="H687" s="20" t="s">
        <v>1046</v>
      </c>
      <c r="I687" s="20" t="s">
        <v>1047</v>
      </c>
      <c r="J687" s="20" t="s">
        <v>50</v>
      </c>
      <c r="K687" s="20" t="s">
        <v>555</v>
      </c>
      <c r="L687">
        <v>2020</v>
      </c>
      <c r="M687" s="20" t="s">
        <v>49</v>
      </c>
      <c r="N687" s="20" t="s">
        <v>14</v>
      </c>
      <c r="O687">
        <v>3.0110000000000001</v>
      </c>
      <c r="P687">
        <v>6082.22</v>
      </c>
      <c r="Q687">
        <v>31.5106</v>
      </c>
      <c r="R687" s="7">
        <v>3.0110000000000001</v>
      </c>
      <c r="S687" s="1">
        <v>6082.219951</v>
      </c>
      <c r="T687" s="20" t="s">
        <v>314</v>
      </c>
      <c r="U687" s="7">
        <v>31.5106</v>
      </c>
      <c r="V687" s="1">
        <v>191654.39999999999</v>
      </c>
      <c r="W687">
        <v>2026</v>
      </c>
    </row>
    <row r="688" spans="1:23" hidden="1" x14ac:dyDescent="0.25">
      <c r="A688">
        <v>72033337</v>
      </c>
      <c r="B688" s="2">
        <v>46053</v>
      </c>
      <c r="C688" s="20" t="s">
        <v>2416</v>
      </c>
      <c r="D688" s="20" t="s">
        <v>9</v>
      </c>
      <c r="E688" s="20" t="s">
        <v>10</v>
      </c>
      <c r="F688" s="20" t="s">
        <v>2634</v>
      </c>
      <c r="G688" s="20" t="s">
        <v>2635</v>
      </c>
      <c r="H688" s="20" t="s">
        <v>1046</v>
      </c>
      <c r="I688" s="20" t="s">
        <v>1047</v>
      </c>
      <c r="J688" s="20" t="s">
        <v>50</v>
      </c>
      <c r="K688" s="20" t="s">
        <v>555</v>
      </c>
      <c r="L688">
        <v>120</v>
      </c>
      <c r="M688" s="20" t="s">
        <v>49</v>
      </c>
      <c r="N688" s="20" t="s">
        <v>14</v>
      </c>
      <c r="O688">
        <v>3.0110000000000001</v>
      </c>
      <c r="P688">
        <v>361.32</v>
      </c>
      <c r="Q688">
        <v>31.5106</v>
      </c>
      <c r="R688" s="7">
        <v>3.0110000000000001</v>
      </c>
      <c r="S688" s="1">
        <v>361.32</v>
      </c>
      <c r="T688" s="20" t="s">
        <v>314</v>
      </c>
      <c r="U688" s="7">
        <v>31.5106</v>
      </c>
      <c r="V688" s="1">
        <v>11385.41</v>
      </c>
      <c r="W688">
        <v>2026</v>
      </c>
    </row>
    <row r="689" spans="1:23" hidden="1" x14ac:dyDescent="0.25">
      <c r="A689">
        <v>72033785</v>
      </c>
      <c r="B689" s="2">
        <v>46053</v>
      </c>
      <c r="C689" s="20" t="s">
        <v>2439</v>
      </c>
      <c r="D689" s="20" t="s">
        <v>9</v>
      </c>
      <c r="E689" s="20" t="s">
        <v>10</v>
      </c>
      <c r="F689" s="20" t="s">
        <v>2634</v>
      </c>
      <c r="G689" s="20" t="s">
        <v>2635</v>
      </c>
      <c r="H689" s="20" t="s">
        <v>1048</v>
      </c>
      <c r="I689" s="20" t="s">
        <v>1049</v>
      </c>
      <c r="J689" s="20" t="s">
        <v>50</v>
      </c>
      <c r="K689" s="20" t="s">
        <v>555</v>
      </c>
      <c r="L689">
        <v>900</v>
      </c>
      <c r="M689" s="20" t="s">
        <v>49</v>
      </c>
      <c r="N689" s="20" t="s">
        <v>14</v>
      </c>
      <c r="O689">
        <v>3.5729000000000002</v>
      </c>
      <c r="P689">
        <v>3215.61</v>
      </c>
      <c r="Q689">
        <v>31.5106</v>
      </c>
      <c r="R689" s="7">
        <v>3.572899</v>
      </c>
      <c r="S689" s="1">
        <v>3215.6099850000001</v>
      </c>
      <c r="T689" s="20" t="s">
        <v>314</v>
      </c>
      <c r="U689" s="7">
        <v>31.5106</v>
      </c>
      <c r="V689" s="1">
        <v>101325.8</v>
      </c>
      <c r="W689">
        <v>2026</v>
      </c>
    </row>
    <row r="690" spans="1:23" hidden="1" x14ac:dyDescent="0.25">
      <c r="A690">
        <v>72033337</v>
      </c>
      <c r="B690" s="2">
        <v>46053</v>
      </c>
      <c r="C690" s="20" t="s">
        <v>2416</v>
      </c>
      <c r="D690" s="20" t="s">
        <v>9</v>
      </c>
      <c r="E690" s="20" t="s">
        <v>10</v>
      </c>
      <c r="F690" s="20" t="s">
        <v>2634</v>
      </c>
      <c r="G690" s="20" t="s">
        <v>2635</v>
      </c>
      <c r="H690" s="20" t="s">
        <v>1050</v>
      </c>
      <c r="I690" s="20" t="s">
        <v>1051</v>
      </c>
      <c r="J690" s="20" t="s">
        <v>50</v>
      </c>
      <c r="K690" s="20" t="s">
        <v>555</v>
      </c>
      <c r="L690">
        <v>260</v>
      </c>
      <c r="M690" s="20" t="s">
        <v>49</v>
      </c>
      <c r="N690" s="20" t="s">
        <v>14</v>
      </c>
      <c r="O690">
        <v>3.5266000000000002</v>
      </c>
      <c r="P690">
        <v>916.91600000000005</v>
      </c>
      <c r="Q690">
        <v>31.5106</v>
      </c>
      <c r="R690" s="7">
        <v>3.526599</v>
      </c>
      <c r="S690" s="1">
        <v>916.91589399999998</v>
      </c>
      <c r="T690" s="20" t="s">
        <v>314</v>
      </c>
      <c r="U690" s="7">
        <v>31.5106</v>
      </c>
      <c r="V690" s="1">
        <v>28892.57</v>
      </c>
      <c r="W690">
        <v>2026</v>
      </c>
    </row>
    <row r="691" spans="1:23" hidden="1" x14ac:dyDescent="0.25">
      <c r="A691">
        <v>72033338</v>
      </c>
      <c r="B691" s="2">
        <v>46053</v>
      </c>
      <c r="C691" s="20" t="s">
        <v>2416</v>
      </c>
      <c r="D691" s="20" t="s">
        <v>9</v>
      </c>
      <c r="E691" s="20" t="s">
        <v>10</v>
      </c>
      <c r="F691" s="20" t="s">
        <v>2634</v>
      </c>
      <c r="G691" s="20" t="s">
        <v>2635</v>
      </c>
      <c r="H691" s="20" t="s">
        <v>1044</v>
      </c>
      <c r="I691" s="20" t="s">
        <v>1045</v>
      </c>
      <c r="J691" s="20" t="s">
        <v>50</v>
      </c>
      <c r="K691" s="20" t="s">
        <v>555</v>
      </c>
      <c r="L691">
        <v>2100</v>
      </c>
      <c r="M691" s="20" t="s">
        <v>49</v>
      </c>
      <c r="N691" s="20" t="s">
        <v>14</v>
      </c>
      <c r="O691">
        <v>3.5150999999999999</v>
      </c>
      <c r="P691">
        <v>7381.71</v>
      </c>
      <c r="Q691">
        <v>31.5106</v>
      </c>
      <c r="R691" s="7">
        <v>3.5150990000000002</v>
      </c>
      <c r="S691" s="1">
        <v>7381.7099639999997</v>
      </c>
      <c r="T691" s="20" t="s">
        <v>314</v>
      </c>
      <c r="U691" s="7">
        <v>31.5106</v>
      </c>
      <c r="V691" s="1">
        <v>232602.11</v>
      </c>
      <c r="W691">
        <v>2026</v>
      </c>
    </row>
    <row r="692" spans="1:23" hidden="1" x14ac:dyDescent="0.25">
      <c r="A692">
        <v>72033784</v>
      </c>
      <c r="B692" s="2">
        <v>46058</v>
      </c>
      <c r="C692" s="20" t="s">
        <v>2439</v>
      </c>
      <c r="D692" s="20" t="s">
        <v>9</v>
      </c>
      <c r="E692" s="20" t="s">
        <v>10</v>
      </c>
      <c r="F692" s="20" t="s">
        <v>3805</v>
      </c>
      <c r="G692" s="20" t="s">
        <v>3806</v>
      </c>
      <c r="H692" s="20" t="s">
        <v>1052</v>
      </c>
      <c r="I692" s="20" t="s">
        <v>1053</v>
      </c>
      <c r="J692" s="20" t="s">
        <v>50</v>
      </c>
      <c r="K692" s="20" t="s">
        <v>555</v>
      </c>
      <c r="L692">
        <v>1260</v>
      </c>
      <c r="M692" s="20" t="s">
        <v>49</v>
      </c>
      <c r="N692" s="20" t="s">
        <v>14</v>
      </c>
      <c r="O692">
        <v>3.2797999999999998</v>
      </c>
      <c r="P692">
        <v>4132.55</v>
      </c>
      <c r="Q692">
        <v>31.923100000000002</v>
      </c>
      <c r="R692" s="7">
        <v>3.2797990000000001</v>
      </c>
      <c r="S692" s="1">
        <v>4132.5500959999999</v>
      </c>
      <c r="T692" s="20" t="s">
        <v>314</v>
      </c>
      <c r="U692" s="7">
        <v>31.923100000000002</v>
      </c>
      <c r="V692" s="1">
        <v>131923.81</v>
      </c>
      <c r="W692">
        <v>2026</v>
      </c>
    </row>
    <row r="693" spans="1:23" hidden="1" x14ac:dyDescent="0.25">
      <c r="A693">
        <v>72033784</v>
      </c>
      <c r="B693" s="2">
        <v>46058</v>
      </c>
      <c r="C693" s="20" t="s">
        <v>2439</v>
      </c>
      <c r="D693" s="20" t="s">
        <v>9</v>
      </c>
      <c r="E693" s="20" t="s">
        <v>10</v>
      </c>
      <c r="F693" s="20" t="s">
        <v>3805</v>
      </c>
      <c r="G693" s="20" t="s">
        <v>3806</v>
      </c>
      <c r="H693" s="20" t="s">
        <v>1052</v>
      </c>
      <c r="I693" s="20" t="s">
        <v>1053</v>
      </c>
      <c r="J693" s="20" t="s">
        <v>50</v>
      </c>
      <c r="K693" s="20" t="s">
        <v>555</v>
      </c>
      <c r="L693">
        <v>760</v>
      </c>
      <c r="M693" s="20" t="s">
        <v>49</v>
      </c>
      <c r="N693" s="20" t="s">
        <v>14</v>
      </c>
      <c r="O693">
        <v>3.2797999999999998</v>
      </c>
      <c r="P693">
        <v>2492.65</v>
      </c>
      <c r="Q693">
        <v>31.923100000000002</v>
      </c>
      <c r="R693" s="7">
        <v>3.2797990000000001</v>
      </c>
      <c r="S693" s="1">
        <v>2492.6501490000001</v>
      </c>
      <c r="T693" s="20" t="s">
        <v>314</v>
      </c>
      <c r="U693" s="7">
        <v>31.923100000000002</v>
      </c>
      <c r="V693" s="1">
        <v>79573.119999999995</v>
      </c>
      <c r="W693">
        <v>2026</v>
      </c>
    </row>
    <row r="694" spans="1:23" hidden="1" x14ac:dyDescent="0.25">
      <c r="A694">
        <v>72033342</v>
      </c>
      <c r="B694" s="2">
        <v>46058</v>
      </c>
      <c r="C694" s="20" t="s">
        <v>2416</v>
      </c>
      <c r="D694" s="20" t="s">
        <v>9</v>
      </c>
      <c r="E694" s="20" t="s">
        <v>10</v>
      </c>
      <c r="F694" s="20" t="s">
        <v>3805</v>
      </c>
      <c r="G694" s="20" t="s">
        <v>3806</v>
      </c>
      <c r="H694" s="20" t="s">
        <v>1040</v>
      </c>
      <c r="I694" s="20" t="s">
        <v>1041</v>
      </c>
      <c r="J694" s="20" t="s">
        <v>50</v>
      </c>
      <c r="K694" s="20" t="s">
        <v>555</v>
      </c>
      <c r="L694">
        <v>660</v>
      </c>
      <c r="M694" s="20" t="s">
        <v>49</v>
      </c>
      <c r="N694" s="20" t="s">
        <v>14</v>
      </c>
      <c r="O694">
        <v>2.7789999999999999</v>
      </c>
      <c r="P694">
        <v>1834.14</v>
      </c>
      <c r="Q694">
        <v>31.923100000000002</v>
      </c>
      <c r="R694" s="7">
        <v>2.7789990000000002</v>
      </c>
      <c r="S694" s="1">
        <v>1834.139854</v>
      </c>
      <c r="T694" s="20" t="s">
        <v>314</v>
      </c>
      <c r="U694" s="7">
        <v>31.923100000000002</v>
      </c>
      <c r="V694" s="1">
        <v>58551.43</v>
      </c>
      <c r="W694">
        <v>2026</v>
      </c>
    </row>
    <row r="695" spans="1:23" hidden="1" x14ac:dyDescent="0.25">
      <c r="A695">
        <v>72033799</v>
      </c>
      <c r="B695" s="2">
        <v>46058</v>
      </c>
      <c r="C695" s="20" t="s">
        <v>2439</v>
      </c>
      <c r="D695" s="20" t="s">
        <v>9</v>
      </c>
      <c r="E695" s="20" t="s">
        <v>10</v>
      </c>
      <c r="F695" s="20" t="s">
        <v>3805</v>
      </c>
      <c r="G695" s="20" t="s">
        <v>3806</v>
      </c>
      <c r="H695" s="20" t="s">
        <v>3807</v>
      </c>
      <c r="I695" s="20" t="s">
        <v>3808</v>
      </c>
      <c r="J695" s="20" t="s">
        <v>50</v>
      </c>
      <c r="K695" s="20" t="s">
        <v>555</v>
      </c>
      <c r="L695">
        <v>60</v>
      </c>
      <c r="M695" s="20" t="s">
        <v>49</v>
      </c>
      <c r="N695" s="20" t="s">
        <v>14</v>
      </c>
      <c r="O695">
        <v>3.7645</v>
      </c>
      <c r="P695">
        <v>225.87</v>
      </c>
      <c r="Q695">
        <v>31.923100000000002</v>
      </c>
      <c r="R695" s="7">
        <v>3.7645</v>
      </c>
      <c r="S695" s="1">
        <v>225.869981</v>
      </c>
      <c r="T695" s="20" t="s">
        <v>314</v>
      </c>
      <c r="U695" s="7">
        <v>31.923100000000002</v>
      </c>
      <c r="V695" s="1">
        <v>7210.47</v>
      </c>
      <c r="W695">
        <v>2026</v>
      </c>
    </row>
    <row r="696" spans="1:23" hidden="1" x14ac:dyDescent="0.25">
      <c r="A696">
        <v>72033342</v>
      </c>
      <c r="B696" s="2">
        <v>46058</v>
      </c>
      <c r="C696" s="20" t="s">
        <v>2416</v>
      </c>
      <c r="D696" s="20" t="s">
        <v>9</v>
      </c>
      <c r="E696" s="20" t="s">
        <v>10</v>
      </c>
      <c r="F696" s="20" t="s">
        <v>3805</v>
      </c>
      <c r="G696" s="20" t="s">
        <v>3806</v>
      </c>
      <c r="H696" s="20" t="s">
        <v>1040</v>
      </c>
      <c r="I696" s="20" t="s">
        <v>1041</v>
      </c>
      <c r="J696" s="20" t="s">
        <v>50</v>
      </c>
      <c r="K696" s="20" t="s">
        <v>555</v>
      </c>
      <c r="L696">
        <v>660</v>
      </c>
      <c r="M696" s="20" t="s">
        <v>49</v>
      </c>
      <c r="N696" s="20" t="s">
        <v>14</v>
      </c>
      <c r="O696">
        <v>2.7789999999999999</v>
      </c>
      <c r="P696">
        <v>1834.14</v>
      </c>
      <c r="Q696">
        <v>31.923100000000002</v>
      </c>
      <c r="R696" s="7">
        <v>2.7789990000000002</v>
      </c>
      <c r="S696" s="1">
        <v>1834.139854</v>
      </c>
      <c r="T696" s="20" t="s">
        <v>314</v>
      </c>
      <c r="U696" s="7">
        <v>31.923100000000002</v>
      </c>
      <c r="V696" s="1">
        <v>58551.43</v>
      </c>
      <c r="W696">
        <v>2026</v>
      </c>
    </row>
    <row r="697" spans="1:23" hidden="1" x14ac:dyDescent="0.25">
      <c r="A697">
        <v>72033338</v>
      </c>
      <c r="B697" s="2">
        <v>46058</v>
      </c>
      <c r="C697" s="20" t="s">
        <v>2416</v>
      </c>
      <c r="D697" s="20" t="s">
        <v>9</v>
      </c>
      <c r="E697" s="20" t="s">
        <v>10</v>
      </c>
      <c r="F697" s="20" t="s">
        <v>3805</v>
      </c>
      <c r="G697" s="20" t="s">
        <v>3806</v>
      </c>
      <c r="H697" s="20" t="s">
        <v>1044</v>
      </c>
      <c r="I697" s="20" t="s">
        <v>1045</v>
      </c>
      <c r="J697" s="20" t="s">
        <v>50</v>
      </c>
      <c r="K697" s="20" t="s">
        <v>555</v>
      </c>
      <c r="L697">
        <v>480</v>
      </c>
      <c r="M697" s="20" t="s">
        <v>49</v>
      </c>
      <c r="N697" s="20" t="s">
        <v>14</v>
      </c>
      <c r="O697">
        <v>3.5150999999999999</v>
      </c>
      <c r="P697">
        <v>1687.25</v>
      </c>
      <c r="Q697">
        <v>31.923100000000002</v>
      </c>
      <c r="R697" s="7">
        <v>3.5150999999999999</v>
      </c>
      <c r="S697" s="1">
        <v>1687.2499849999999</v>
      </c>
      <c r="T697" s="20" t="s">
        <v>314</v>
      </c>
      <c r="U697" s="7">
        <v>31.923100000000002</v>
      </c>
      <c r="V697" s="1">
        <v>53862.25</v>
      </c>
      <c r="W697">
        <v>2026</v>
      </c>
    </row>
    <row r="698" spans="1:23" hidden="1" x14ac:dyDescent="0.25">
      <c r="A698">
        <v>72033341</v>
      </c>
      <c r="B698" s="2">
        <v>46058</v>
      </c>
      <c r="C698" s="20" t="s">
        <v>2416</v>
      </c>
      <c r="D698" s="20" t="s">
        <v>9</v>
      </c>
      <c r="E698" s="20" t="s">
        <v>10</v>
      </c>
      <c r="F698" s="20" t="s">
        <v>3805</v>
      </c>
      <c r="G698" s="20" t="s">
        <v>3806</v>
      </c>
      <c r="H698" s="20" t="s">
        <v>1044</v>
      </c>
      <c r="I698" s="20" t="s">
        <v>1045</v>
      </c>
      <c r="J698" s="20" t="s">
        <v>50</v>
      </c>
      <c r="K698" s="20" t="s">
        <v>555</v>
      </c>
      <c r="L698">
        <v>2500</v>
      </c>
      <c r="M698" s="20" t="s">
        <v>49</v>
      </c>
      <c r="N698" s="20" t="s">
        <v>14</v>
      </c>
      <c r="O698">
        <v>3.5150999999999999</v>
      </c>
      <c r="P698">
        <v>8787.75</v>
      </c>
      <c r="Q698">
        <v>31.923100000000002</v>
      </c>
      <c r="R698" s="7">
        <v>3.5150999999999999</v>
      </c>
      <c r="S698" s="1">
        <v>8787.7499360000002</v>
      </c>
      <c r="T698" s="20" t="s">
        <v>314</v>
      </c>
      <c r="U698" s="7">
        <v>31.923100000000002</v>
      </c>
      <c r="V698" s="1">
        <v>280532.21999999997</v>
      </c>
      <c r="W698">
        <v>2026</v>
      </c>
    </row>
    <row r="699" spans="1:23" hidden="1" x14ac:dyDescent="0.25">
      <c r="A699">
        <v>72033785</v>
      </c>
      <c r="B699" s="2">
        <v>46058</v>
      </c>
      <c r="C699" s="20" t="s">
        <v>2439</v>
      </c>
      <c r="D699" s="20" t="s">
        <v>9</v>
      </c>
      <c r="E699" s="20" t="s">
        <v>10</v>
      </c>
      <c r="F699" s="20" t="s">
        <v>3805</v>
      </c>
      <c r="G699" s="20" t="s">
        <v>3806</v>
      </c>
      <c r="H699" s="20" t="s">
        <v>1048</v>
      </c>
      <c r="I699" s="20" t="s">
        <v>1049</v>
      </c>
      <c r="J699" s="20" t="s">
        <v>50</v>
      </c>
      <c r="K699" s="20" t="s">
        <v>555</v>
      </c>
      <c r="L699">
        <v>120</v>
      </c>
      <c r="M699" s="20" t="s">
        <v>49</v>
      </c>
      <c r="N699" s="20" t="s">
        <v>14</v>
      </c>
      <c r="O699">
        <v>3.5729199999999999</v>
      </c>
      <c r="P699">
        <v>428.75</v>
      </c>
      <c r="Q699">
        <v>31.923100000000002</v>
      </c>
      <c r="R699" s="7">
        <v>3.5729190000000002</v>
      </c>
      <c r="S699" s="1">
        <v>428.75002699999999</v>
      </c>
      <c r="T699" s="20" t="s">
        <v>314</v>
      </c>
      <c r="U699" s="7">
        <v>31.923100000000002</v>
      </c>
      <c r="V699" s="1">
        <v>13687.03</v>
      </c>
      <c r="W699">
        <v>2026</v>
      </c>
    </row>
    <row r="700" spans="1:23" hidden="1" x14ac:dyDescent="0.25">
      <c r="A700">
        <v>72033780</v>
      </c>
      <c r="B700" s="2">
        <v>46058</v>
      </c>
      <c r="C700" s="20" t="s">
        <v>2439</v>
      </c>
      <c r="D700" s="20" t="s">
        <v>9</v>
      </c>
      <c r="E700" s="20" t="s">
        <v>10</v>
      </c>
      <c r="F700" s="20" t="s">
        <v>3805</v>
      </c>
      <c r="G700" s="20" t="s">
        <v>3806</v>
      </c>
      <c r="H700" s="20" t="s">
        <v>3807</v>
      </c>
      <c r="I700" s="20" t="s">
        <v>3808</v>
      </c>
      <c r="J700" s="20" t="s">
        <v>50</v>
      </c>
      <c r="K700" s="20" t="s">
        <v>555</v>
      </c>
      <c r="L700">
        <v>1960</v>
      </c>
      <c r="M700" s="20" t="s">
        <v>49</v>
      </c>
      <c r="N700" s="20" t="s">
        <v>14</v>
      </c>
      <c r="O700">
        <v>3.7645</v>
      </c>
      <c r="P700">
        <v>7378.42</v>
      </c>
      <c r="Q700">
        <v>31.923100000000002</v>
      </c>
      <c r="R700" s="7">
        <v>3.7645</v>
      </c>
      <c r="S700" s="1">
        <v>7378.4200149999997</v>
      </c>
      <c r="T700" s="20" t="s">
        <v>314</v>
      </c>
      <c r="U700" s="7">
        <v>31.923100000000002</v>
      </c>
      <c r="V700" s="1">
        <v>235542.04</v>
      </c>
      <c r="W700">
        <v>2026</v>
      </c>
    </row>
    <row r="701" spans="1:23" hidden="1" x14ac:dyDescent="0.25">
      <c r="A701">
        <v>72033780</v>
      </c>
      <c r="B701" s="2">
        <v>46058</v>
      </c>
      <c r="C701" s="20" t="s">
        <v>2439</v>
      </c>
      <c r="D701" s="20" t="s">
        <v>9</v>
      </c>
      <c r="E701" s="20" t="s">
        <v>10</v>
      </c>
      <c r="F701" s="20" t="s">
        <v>3805</v>
      </c>
      <c r="G701" s="20" t="s">
        <v>3806</v>
      </c>
      <c r="H701" s="20" t="s">
        <v>3807</v>
      </c>
      <c r="I701" s="20" t="s">
        <v>3808</v>
      </c>
      <c r="J701" s="20" t="s">
        <v>50</v>
      </c>
      <c r="K701" s="20" t="s">
        <v>555</v>
      </c>
      <c r="L701">
        <v>540</v>
      </c>
      <c r="M701" s="20" t="s">
        <v>49</v>
      </c>
      <c r="N701" s="20" t="s">
        <v>14</v>
      </c>
      <c r="O701">
        <v>3.7645</v>
      </c>
      <c r="P701">
        <v>2032.83</v>
      </c>
      <c r="Q701">
        <v>31.923100000000002</v>
      </c>
      <c r="R701" s="7">
        <v>3.7645</v>
      </c>
      <c r="S701" s="1">
        <v>2032.830144</v>
      </c>
      <c r="T701" s="20" t="s">
        <v>314</v>
      </c>
      <c r="U701" s="7">
        <v>31.923100000000002</v>
      </c>
      <c r="V701" s="1">
        <v>64894.239999999998</v>
      </c>
      <c r="W701">
        <v>2026</v>
      </c>
    </row>
    <row r="702" spans="1:23" hidden="1" x14ac:dyDescent="0.25">
      <c r="A702">
        <v>72033783</v>
      </c>
      <c r="B702" s="2">
        <v>46058</v>
      </c>
      <c r="C702" s="20" t="s">
        <v>2439</v>
      </c>
      <c r="D702" s="20" t="s">
        <v>9</v>
      </c>
      <c r="E702" s="20" t="s">
        <v>10</v>
      </c>
      <c r="F702" s="20" t="s">
        <v>3805</v>
      </c>
      <c r="G702" s="20" t="s">
        <v>3806</v>
      </c>
      <c r="H702" s="20" t="s">
        <v>1052</v>
      </c>
      <c r="I702" s="20" t="s">
        <v>1053</v>
      </c>
      <c r="J702" s="20" t="s">
        <v>50</v>
      </c>
      <c r="K702" s="20" t="s">
        <v>555</v>
      </c>
      <c r="L702">
        <v>2030</v>
      </c>
      <c r="M702" s="20" t="s">
        <v>49</v>
      </c>
      <c r="N702" s="20" t="s">
        <v>14</v>
      </c>
      <c r="O702">
        <v>3.2797999999999998</v>
      </c>
      <c r="P702">
        <v>6657.9939999999997</v>
      </c>
      <c r="Q702">
        <v>31.923100000000002</v>
      </c>
      <c r="R702" s="7">
        <v>3.2797990000000001</v>
      </c>
      <c r="S702" s="1">
        <v>6657.9940539999998</v>
      </c>
      <c r="T702" s="20" t="s">
        <v>314</v>
      </c>
      <c r="U702" s="7">
        <v>31.923100000000002</v>
      </c>
      <c r="V702" s="1">
        <v>212543.81</v>
      </c>
      <c r="W702">
        <v>2026</v>
      </c>
    </row>
    <row r="703" spans="1:23" hidden="1" x14ac:dyDescent="0.25">
      <c r="A703">
        <v>72033785</v>
      </c>
      <c r="B703" s="2">
        <v>46058</v>
      </c>
      <c r="C703" s="20" t="s">
        <v>2439</v>
      </c>
      <c r="D703" s="20" t="s">
        <v>9</v>
      </c>
      <c r="E703" s="20" t="s">
        <v>10</v>
      </c>
      <c r="F703" s="20" t="s">
        <v>3805</v>
      </c>
      <c r="G703" s="20" t="s">
        <v>3806</v>
      </c>
      <c r="H703" s="20" t="s">
        <v>1048</v>
      </c>
      <c r="I703" s="20" t="s">
        <v>1049</v>
      </c>
      <c r="J703" s="20" t="s">
        <v>50</v>
      </c>
      <c r="K703" s="20" t="s">
        <v>555</v>
      </c>
      <c r="L703">
        <v>580</v>
      </c>
      <c r="M703" s="20" t="s">
        <v>49</v>
      </c>
      <c r="N703" s="20" t="s">
        <v>14</v>
      </c>
      <c r="O703">
        <v>3.5729000000000002</v>
      </c>
      <c r="P703">
        <v>2072.2820000000002</v>
      </c>
      <c r="Q703">
        <v>31.923100000000002</v>
      </c>
      <c r="R703" s="7">
        <v>3.572899</v>
      </c>
      <c r="S703" s="1">
        <v>2072.2821399999998</v>
      </c>
      <c r="T703" s="20" t="s">
        <v>314</v>
      </c>
      <c r="U703" s="7">
        <v>31.923100000000002</v>
      </c>
      <c r="V703" s="1">
        <v>66153.67</v>
      </c>
      <c r="W703">
        <v>2026</v>
      </c>
    </row>
    <row r="704" spans="1:23" hidden="1" x14ac:dyDescent="0.25">
      <c r="A704">
        <v>72033341</v>
      </c>
      <c r="B704" s="2">
        <v>46058</v>
      </c>
      <c r="C704" s="20" t="s">
        <v>2416</v>
      </c>
      <c r="D704" s="20" t="s">
        <v>9</v>
      </c>
      <c r="E704" s="20" t="s">
        <v>10</v>
      </c>
      <c r="F704" s="20" t="s">
        <v>3805</v>
      </c>
      <c r="G704" s="20" t="s">
        <v>3806</v>
      </c>
      <c r="H704" s="20" t="s">
        <v>1044</v>
      </c>
      <c r="I704" s="20" t="s">
        <v>1045</v>
      </c>
      <c r="J704" s="20" t="s">
        <v>50</v>
      </c>
      <c r="K704" s="20" t="s">
        <v>555</v>
      </c>
      <c r="L704">
        <v>120</v>
      </c>
      <c r="M704" s="20" t="s">
        <v>49</v>
      </c>
      <c r="N704" s="20" t="s">
        <v>14</v>
      </c>
      <c r="O704">
        <v>3.5150999999999999</v>
      </c>
      <c r="P704">
        <v>421.81200000000001</v>
      </c>
      <c r="Q704">
        <v>31.923100000000002</v>
      </c>
      <c r="R704" s="7">
        <v>3.5150999999999999</v>
      </c>
      <c r="S704" s="1">
        <v>421.81210399999998</v>
      </c>
      <c r="T704" s="20" t="s">
        <v>314</v>
      </c>
      <c r="U704" s="7">
        <v>31.923100000000002</v>
      </c>
      <c r="V704" s="1">
        <v>13465.55</v>
      </c>
      <c r="W704">
        <v>2026</v>
      </c>
    </row>
    <row r="705" spans="1:23" hidden="1" x14ac:dyDescent="0.25">
      <c r="A705">
        <v>72034235</v>
      </c>
      <c r="B705" s="2">
        <v>46063</v>
      </c>
      <c r="C705" s="20" t="s">
        <v>2433</v>
      </c>
      <c r="D705" s="20" t="s">
        <v>9</v>
      </c>
      <c r="E705" s="20" t="s">
        <v>10</v>
      </c>
      <c r="F705" s="20" t="s">
        <v>3870</v>
      </c>
      <c r="G705" s="20" t="s">
        <v>3871</v>
      </c>
      <c r="H705" s="20" t="s">
        <v>3872</v>
      </c>
      <c r="I705" s="20" t="s">
        <v>3873</v>
      </c>
      <c r="J705" s="20" t="s">
        <v>50</v>
      </c>
      <c r="K705" s="20" t="s">
        <v>555</v>
      </c>
      <c r="L705">
        <v>480</v>
      </c>
      <c r="M705" s="20" t="s">
        <v>49</v>
      </c>
      <c r="N705" s="20" t="s">
        <v>14</v>
      </c>
      <c r="O705">
        <v>3.9207100000000001</v>
      </c>
      <c r="P705">
        <v>1881.94</v>
      </c>
      <c r="Q705">
        <v>31.302900000000001</v>
      </c>
      <c r="R705" s="7">
        <v>3.920709</v>
      </c>
      <c r="S705" s="1">
        <v>1881.9400109999999</v>
      </c>
      <c r="T705" s="20" t="s">
        <v>314</v>
      </c>
      <c r="U705" s="7">
        <v>31.302900000000001</v>
      </c>
      <c r="V705" s="1">
        <v>58910.18</v>
      </c>
      <c r="W705">
        <v>2026</v>
      </c>
    </row>
    <row r="706" spans="1:23" hidden="1" x14ac:dyDescent="0.25">
      <c r="A706">
        <v>72033801</v>
      </c>
      <c r="B706" s="2">
        <v>46063</v>
      </c>
      <c r="C706" s="20" t="s">
        <v>2439</v>
      </c>
      <c r="D706" s="20" t="s">
        <v>9</v>
      </c>
      <c r="E706" s="20" t="s">
        <v>10</v>
      </c>
      <c r="F706" s="20" t="s">
        <v>3870</v>
      </c>
      <c r="G706" s="20" t="s">
        <v>3871</v>
      </c>
      <c r="H706" s="20" t="s">
        <v>1042</v>
      </c>
      <c r="I706" s="20" t="s">
        <v>1043</v>
      </c>
      <c r="J706" s="20" t="s">
        <v>50</v>
      </c>
      <c r="K706" s="20" t="s">
        <v>555</v>
      </c>
      <c r="L706">
        <v>1380</v>
      </c>
      <c r="M706" s="20" t="s">
        <v>49</v>
      </c>
      <c r="N706" s="20" t="s">
        <v>14</v>
      </c>
      <c r="O706">
        <v>2.7905000000000002</v>
      </c>
      <c r="P706">
        <v>3850.89</v>
      </c>
      <c r="Q706">
        <v>31.302900000000001</v>
      </c>
      <c r="R706" s="7">
        <v>2.7904990000000001</v>
      </c>
      <c r="S706" s="1">
        <v>3850.8898530000001</v>
      </c>
      <c r="T706" s="20" t="s">
        <v>314</v>
      </c>
      <c r="U706" s="7">
        <v>31.302900000000001</v>
      </c>
      <c r="V706" s="1">
        <v>120544.02</v>
      </c>
      <c r="W706">
        <v>2026</v>
      </c>
    </row>
    <row r="707" spans="1:23" hidden="1" x14ac:dyDescent="0.25">
      <c r="A707">
        <v>72033801</v>
      </c>
      <c r="B707" s="2">
        <v>46063</v>
      </c>
      <c r="C707" s="20" t="s">
        <v>2439</v>
      </c>
      <c r="D707" s="20" t="s">
        <v>9</v>
      </c>
      <c r="E707" s="20" t="s">
        <v>10</v>
      </c>
      <c r="F707" s="20" t="s">
        <v>3870</v>
      </c>
      <c r="G707" s="20" t="s">
        <v>3871</v>
      </c>
      <c r="H707" s="20" t="s">
        <v>1042</v>
      </c>
      <c r="I707" s="20" t="s">
        <v>1043</v>
      </c>
      <c r="J707" s="20" t="s">
        <v>50</v>
      </c>
      <c r="K707" s="20" t="s">
        <v>555</v>
      </c>
      <c r="L707">
        <v>240</v>
      </c>
      <c r="M707" s="20" t="s">
        <v>49</v>
      </c>
      <c r="N707" s="20" t="s">
        <v>14</v>
      </c>
      <c r="O707">
        <v>2.7905000000000002</v>
      </c>
      <c r="P707">
        <v>669.72</v>
      </c>
      <c r="Q707">
        <v>31.302900000000001</v>
      </c>
      <c r="R707" s="7">
        <v>2.7904990000000001</v>
      </c>
      <c r="S707" s="1">
        <v>669.720057</v>
      </c>
      <c r="T707" s="20" t="s">
        <v>314</v>
      </c>
      <c r="U707" s="7">
        <v>31.302900000000001</v>
      </c>
      <c r="V707" s="1">
        <v>20964.18</v>
      </c>
      <c r="W707">
        <v>2026</v>
      </c>
    </row>
    <row r="708" spans="1:23" hidden="1" x14ac:dyDescent="0.25">
      <c r="A708">
        <v>72034235</v>
      </c>
      <c r="B708" s="2">
        <v>46063</v>
      </c>
      <c r="C708" s="20" t="s">
        <v>2433</v>
      </c>
      <c r="D708" s="20" t="s">
        <v>9</v>
      </c>
      <c r="E708" s="20" t="s">
        <v>10</v>
      </c>
      <c r="F708" s="20" t="s">
        <v>3870</v>
      </c>
      <c r="G708" s="20" t="s">
        <v>3871</v>
      </c>
      <c r="H708" s="20" t="s">
        <v>3872</v>
      </c>
      <c r="I708" s="20" t="s">
        <v>3873</v>
      </c>
      <c r="J708" s="20" t="s">
        <v>50</v>
      </c>
      <c r="K708" s="20" t="s">
        <v>555</v>
      </c>
      <c r="L708">
        <v>520</v>
      </c>
      <c r="M708" s="20" t="s">
        <v>49</v>
      </c>
      <c r="N708" s="20" t="s">
        <v>14</v>
      </c>
      <c r="O708">
        <v>3.9207000000000001</v>
      </c>
      <c r="P708">
        <v>2038.7639999999999</v>
      </c>
      <c r="Q708">
        <v>31.302900000000001</v>
      </c>
      <c r="R708" s="7">
        <v>3.9206989999999999</v>
      </c>
      <c r="S708" s="1">
        <v>2038.76414</v>
      </c>
      <c r="T708" s="20" t="s">
        <v>314</v>
      </c>
      <c r="U708" s="7">
        <v>31.302900000000001</v>
      </c>
      <c r="V708" s="1">
        <v>63819.23</v>
      </c>
      <c r="W708">
        <v>2026</v>
      </c>
    </row>
    <row r="709" spans="1:23" hidden="1" x14ac:dyDescent="0.25">
      <c r="A709">
        <v>72033801</v>
      </c>
      <c r="B709" s="2">
        <v>46063</v>
      </c>
      <c r="C709" s="20" t="s">
        <v>2439</v>
      </c>
      <c r="D709" s="20" t="s">
        <v>9</v>
      </c>
      <c r="E709" s="20" t="s">
        <v>10</v>
      </c>
      <c r="F709" s="20" t="s">
        <v>3870</v>
      </c>
      <c r="G709" s="20" t="s">
        <v>3871</v>
      </c>
      <c r="H709" s="20" t="s">
        <v>1042</v>
      </c>
      <c r="I709" s="20" t="s">
        <v>1043</v>
      </c>
      <c r="J709" s="20" t="s">
        <v>50</v>
      </c>
      <c r="K709" s="20" t="s">
        <v>555</v>
      </c>
      <c r="L709">
        <v>2400</v>
      </c>
      <c r="M709" s="20" t="s">
        <v>49</v>
      </c>
      <c r="N709" s="20" t="s">
        <v>14</v>
      </c>
      <c r="O709">
        <v>2.7905000000000002</v>
      </c>
      <c r="P709">
        <v>6697.2</v>
      </c>
      <c r="Q709">
        <v>31.302900000000001</v>
      </c>
      <c r="R709" s="7">
        <v>2.7904990000000001</v>
      </c>
      <c r="S709" s="1">
        <v>6697.1999390000001</v>
      </c>
      <c r="T709" s="20" t="s">
        <v>314</v>
      </c>
      <c r="U709" s="7">
        <v>31.302900000000001</v>
      </c>
      <c r="V709" s="1">
        <v>209641.78</v>
      </c>
      <c r="W709">
        <v>2026</v>
      </c>
    </row>
    <row r="710" spans="1:23" hidden="1" x14ac:dyDescent="0.25">
      <c r="A710">
        <v>72035121</v>
      </c>
      <c r="B710" s="2">
        <v>46063</v>
      </c>
      <c r="C710" s="20" t="s">
        <v>2492</v>
      </c>
      <c r="D710" s="20" t="s">
        <v>9</v>
      </c>
      <c r="E710" s="20" t="s">
        <v>10</v>
      </c>
      <c r="F710" s="20" t="s">
        <v>3870</v>
      </c>
      <c r="G710" s="20" t="s">
        <v>3871</v>
      </c>
      <c r="H710" s="20" t="s">
        <v>1048</v>
      </c>
      <c r="I710" s="20" t="s">
        <v>1049</v>
      </c>
      <c r="J710" s="20" t="s">
        <v>50</v>
      </c>
      <c r="K710" s="20" t="s">
        <v>555</v>
      </c>
      <c r="L710">
        <v>180</v>
      </c>
      <c r="M710" s="20" t="s">
        <v>49</v>
      </c>
      <c r="N710" s="20" t="s">
        <v>14</v>
      </c>
      <c r="O710">
        <v>3.5729000000000002</v>
      </c>
      <c r="P710">
        <v>643.12199999999996</v>
      </c>
      <c r="Q710">
        <v>31.302900000000001</v>
      </c>
      <c r="R710" s="7">
        <v>3.572899</v>
      </c>
      <c r="S710" s="1">
        <v>643.12188300000003</v>
      </c>
      <c r="T710" s="20" t="s">
        <v>314</v>
      </c>
      <c r="U710" s="7">
        <v>31.302900000000001</v>
      </c>
      <c r="V710" s="1">
        <v>20131.580000000002</v>
      </c>
      <c r="W710">
        <v>2026</v>
      </c>
    </row>
    <row r="711" spans="1:23" hidden="1" x14ac:dyDescent="0.25">
      <c r="A711">
        <v>72033800</v>
      </c>
      <c r="B711" s="2">
        <v>46063</v>
      </c>
      <c r="C711" s="20" t="s">
        <v>2439</v>
      </c>
      <c r="D711" s="20" t="s">
        <v>9</v>
      </c>
      <c r="E711" s="20" t="s">
        <v>10</v>
      </c>
      <c r="F711" s="20" t="s">
        <v>3870</v>
      </c>
      <c r="G711" s="20" t="s">
        <v>3871</v>
      </c>
      <c r="H711" s="20" t="s">
        <v>1048</v>
      </c>
      <c r="I711" s="20" t="s">
        <v>1049</v>
      </c>
      <c r="J711" s="20" t="s">
        <v>50</v>
      </c>
      <c r="K711" s="20" t="s">
        <v>555</v>
      </c>
      <c r="L711">
        <v>2010</v>
      </c>
      <c r="M711" s="20" t="s">
        <v>49</v>
      </c>
      <c r="N711" s="20" t="s">
        <v>14</v>
      </c>
      <c r="O711">
        <v>3.5729000000000002</v>
      </c>
      <c r="P711">
        <v>7181.53</v>
      </c>
      <c r="Q711">
        <v>31.302900000000001</v>
      </c>
      <c r="R711" s="7">
        <v>3.572899</v>
      </c>
      <c r="S711" s="1">
        <v>7181.5301449999997</v>
      </c>
      <c r="T711" s="20" t="s">
        <v>314</v>
      </c>
      <c r="U711" s="7">
        <v>31.302900000000001</v>
      </c>
      <c r="V711" s="1">
        <v>224802.72</v>
      </c>
      <c r="W711">
        <v>2026</v>
      </c>
    </row>
    <row r="712" spans="1:23" hidden="1" x14ac:dyDescent="0.25">
      <c r="A712">
        <v>72033799</v>
      </c>
      <c r="B712" s="2">
        <v>46063</v>
      </c>
      <c r="C712" s="20" t="s">
        <v>2439</v>
      </c>
      <c r="D712" s="20" t="s">
        <v>9</v>
      </c>
      <c r="E712" s="20" t="s">
        <v>10</v>
      </c>
      <c r="F712" s="20" t="s">
        <v>3870</v>
      </c>
      <c r="G712" s="20" t="s">
        <v>3871</v>
      </c>
      <c r="H712" s="20" t="s">
        <v>3807</v>
      </c>
      <c r="I712" s="20" t="s">
        <v>3808</v>
      </c>
      <c r="J712" s="20" t="s">
        <v>50</v>
      </c>
      <c r="K712" s="20" t="s">
        <v>555</v>
      </c>
      <c r="L712">
        <v>3940</v>
      </c>
      <c r="M712" s="20" t="s">
        <v>49</v>
      </c>
      <c r="N712" s="20" t="s">
        <v>14</v>
      </c>
      <c r="O712">
        <v>3.7645</v>
      </c>
      <c r="P712">
        <v>14832.13</v>
      </c>
      <c r="Q712">
        <v>31.302900000000001</v>
      </c>
      <c r="R712" s="7">
        <v>3.7645</v>
      </c>
      <c r="S712" s="1">
        <v>14832.129929999999</v>
      </c>
      <c r="T712" s="20" t="s">
        <v>314</v>
      </c>
      <c r="U712" s="7">
        <v>31.302900000000001</v>
      </c>
      <c r="V712" s="1">
        <v>464288.68</v>
      </c>
      <c r="W712">
        <v>2026</v>
      </c>
    </row>
    <row r="713" spans="1:23" hidden="1" x14ac:dyDescent="0.25">
      <c r="A713">
        <v>72033341</v>
      </c>
      <c r="B713" s="2">
        <v>46063</v>
      </c>
      <c r="C713" s="20" t="s">
        <v>2416</v>
      </c>
      <c r="D713" s="20" t="s">
        <v>9</v>
      </c>
      <c r="E713" s="20" t="s">
        <v>10</v>
      </c>
      <c r="F713" s="20" t="s">
        <v>3870</v>
      </c>
      <c r="G713" s="20" t="s">
        <v>3871</v>
      </c>
      <c r="H713" s="20" t="s">
        <v>1044</v>
      </c>
      <c r="I713" s="20" t="s">
        <v>1045</v>
      </c>
      <c r="J713" s="20" t="s">
        <v>50</v>
      </c>
      <c r="K713" s="20" t="s">
        <v>555</v>
      </c>
      <c r="L713">
        <v>1080</v>
      </c>
      <c r="M713" s="20" t="s">
        <v>49</v>
      </c>
      <c r="N713" s="20" t="s">
        <v>14</v>
      </c>
      <c r="O713">
        <v>3.5150999999999999</v>
      </c>
      <c r="P713">
        <v>3796.308</v>
      </c>
      <c r="Q713">
        <v>31.302900000000001</v>
      </c>
      <c r="R713" s="7">
        <v>3.5150990000000002</v>
      </c>
      <c r="S713" s="1">
        <v>3796.3080089999999</v>
      </c>
      <c r="T713" s="20" t="s">
        <v>314</v>
      </c>
      <c r="U713" s="7">
        <v>31.302900000000001</v>
      </c>
      <c r="V713" s="1">
        <v>118835.45</v>
      </c>
      <c r="W713">
        <v>2026</v>
      </c>
    </row>
    <row r="714" spans="1:23" hidden="1" x14ac:dyDescent="0.25">
      <c r="A714">
        <v>72033809</v>
      </c>
      <c r="B714" s="2">
        <v>46063</v>
      </c>
      <c r="C714" s="20" t="s">
        <v>2439</v>
      </c>
      <c r="D714" s="20" t="s">
        <v>9</v>
      </c>
      <c r="E714" s="20" t="s">
        <v>10</v>
      </c>
      <c r="F714" s="20" t="s">
        <v>3870</v>
      </c>
      <c r="G714" s="20" t="s">
        <v>3871</v>
      </c>
      <c r="H714" s="20" t="s">
        <v>1044</v>
      </c>
      <c r="I714" s="20" t="s">
        <v>1045</v>
      </c>
      <c r="J714" s="20" t="s">
        <v>50</v>
      </c>
      <c r="K714" s="20" t="s">
        <v>555</v>
      </c>
      <c r="L714">
        <v>180</v>
      </c>
      <c r="M714" s="20" t="s">
        <v>49</v>
      </c>
      <c r="N714" s="20" t="s">
        <v>14</v>
      </c>
      <c r="O714">
        <v>3.5150999999999999</v>
      </c>
      <c r="P714">
        <v>632.71799999999996</v>
      </c>
      <c r="Q714">
        <v>31.302900000000001</v>
      </c>
      <c r="R714" s="7">
        <v>3.5150990000000002</v>
      </c>
      <c r="S714" s="1">
        <v>632.71805400000005</v>
      </c>
      <c r="T714" s="20" t="s">
        <v>314</v>
      </c>
      <c r="U714" s="7">
        <v>31.302900000000001</v>
      </c>
      <c r="V714" s="1">
        <v>19805.91</v>
      </c>
      <c r="W714">
        <v>2026</v>
      </c>
    </row>
    <row r="715" spans="1:23" hidden="1" x14ac:dyDescent="0.25">
      <c r="A715">
        <v>72033809</v>
      </c>
      <c r="B715" s="2">
        <v>46073</v>
      </c>
      <c r="C715" s="20" t="s">
        <v>2439</v>
      </c>
      <c r="D715" s="20" t="s">
        <v>9</v>
      </c>
      <c r="E715" s="20" t="s">
        <v>10</v>
      </c>
      <c r="F715" s="20" t="s">
        <v>3909</v>
      </c>
      <c r="G715" s="20" t="s">
        <v>3910</v>
      </c>
      <c r="H715" s="20" t="s">
        <v>1050</v>
      </c>
      <c r="I715" s="20" t="s">
        <v>1051</v>
      </c>
      <c r="J715" s="20" t="s">
        <v>50</v>
      </c>
      <c r="K715" s="20" t="s">
        <v>555</v>
      </c>
      <c r="L715">
        <v>3000</v>
      </c>
      <c r="M715" s="20" t="s">
        <v>49</v>
      </c>
      <c r="N715" s="20" t="s">
        <v>14</v>
      </c>
      <c r="O715">
        <v>3.5266000000000002</v>
      </c>
      <c r="P715">
        <v>10579.8</v>
      </c>
      <c r="Q715">
        <v>31.347000000000001</v>
      </c>
      <c r="R715" s="7">
        <v>3.526599</v>
      </c>
      <c r="S715" s="1">
        <v>10579.79998</v>
      </c>
      <c r="T715" s="20" t="s">
        <v>314</v>
      </c>
      <c r="U715" s="7">
        <v>31.347000000000001</v>
      </c>
      <c r="V715" s="1">
        <v>331644.99</v>
      </c>
      <c r="W715">
        <v>2026</v>
      </c>
    </row>
    <row r="716" spans="1:23" hidden="1" x14ac:dyDescent="0.25">
      <c r="A716">
        <v>72033809</v>
      </c>
      <c r="B716" s="2">
        <v>46085</v>
      </c>
      <c r="C716" s="20" t="s">
        <v>2439</v>
      </c>
      <c r="D716" s="20" t="s">
        <v>9</v>
      </c>
      <c r="E716" s="20" t="s">
        <v>10</v>
      </c>
      <c r="F716" s="20" t="s">
        <v>5627</v>
      </c>
      <c r="G716" s="20" t="s">
        <v>5628</v>
      </c>
      <c r="H716" s="20" t="s">
        <v>1050</v>
      </c>
      <c r="I716" s="20" t="s">
        <v>1051</v>
      </c>
      <c r="J716" s="20" t="s">
        <v>50</v>
      </c>
      <c r="K716" s="20" t="s">
        <v>555</v>
      </c>
      <c r="L716">
        <v>1980</v>
      </c>
      <c r="M716" s="20" t="s">
        <v>49</v>
      </c>
      <c r="N716" s="20" t="s">
        <v>14</v>
      </c>
      <c r="O716">
        <v>3.5266000000000002</v>
      </c>
      <c r="P716">
        <v>6982.6679999999997</v>
      </c>
      <c r="Q716">
        <v>31.7837</v>
      </c>
      <c r="R716" s="7">
        <v>3.5266000000000002</v>
      </c>
      <c r="S716" s="1">
        <v>6982.6678449999999</v>
      </c>
      <c r="T716" s="20" t="s">
        <v>314</v>
      </c>
      <c r="U716" s="7">
        <v>31.7837</v>
      </c>
      <c r="V716" s="1">
        <v>221935.02</v>
      </c>
      <c r="W716">
        <v>2026</v>
      </c>
    </row>
    <row r="717" spans="1:23" hidden="1" x14ac:dyDescent="0.25">
      <c r="A717">
        <v>72033809</v>
      </c>
      <c r="B717" s="2">
        <v>46085</v>
      </c>
      <c r="C717" s="20" t="s">
        <v>2439</v>
      </c>
      <c r="D717" s="20" t="s">
        <v>9</v>
      </c>
      <c r="E717" s="20" t="s">
        <v>10</v>
      </c>
      <c r="F717" s="20" t="s">
        <v>5627</v>
      </c>
      <c r="G717" s="20" t="s">
        <v>5628</v>
      </c>
      <c r="H717" s="20" t="s">
        <v>1046</v>
      </c>
      <c r="I717" s="20" t="s">
        <v>1047</v>
      </c>
      <c r="J717" s="20" t="s">
        <v>50</v>
      </c>
      <c r="K717" s="20" t="s">
        <v>555</v>
      </c>
      <c r="L717">
        <v>4400</v>
      </c>
      <c r="M717" s="20" t="s">
        <v>49</v>
      </c>
      <c r="N717" s="20" t="s">
        <v>14</v>
      </c>
      <c r="O717">
        <v>3.0110000000000001</v>
      </c>
      <c r="P717">
        <v>13248.4</v>
      </c>
      <c r="Q717">
        <v>31.7837</v>
      </c>
      <c r="R717" s="7">
        <v>3.010999</v>
      </c>
      <c r="S717" s="1">
        <v>13248.399966000001</v>
      </c>
      <c r="T717" s="20" t="s">
        <v>314</v>
      </c>
      <c r="U717" s="7">
        <v>31.7837</v>
      </c>
      <c r="V717" s="1">
        <v>421083.17</v>
      </c>
      <c r="W717">
        <v>2026</v>
      </c>
    </row>
    <row r="718" spans="1:23" hidden="1" x14ac:dyDescent="0.25">
      <c r="A718">
        <v>72034861</v>
      </c>
      <c r="B718" s="2">
        <v>46085</v>
      </c>
      <c r="C718" s="20" t="s">
        <v>2500</v>
      </c>
      <c r="D718" s="20" t="s">
        <v>9</v>
      </c>
      <c r="E718" s="20" t="s">
        <v>10</v>
      </c>
      <c r="F718" s="20" t="s">
        <v>5627</v>
      </c>
      <c r="G718" s="20" t="s">
        <v>5628</v>
      </c>
      <c r="H718" s="20" t="s">
        <v>1046</v>
      </c>
      <c r="I718" s="20" t="s">
        <v>1047</v>
      </c>
      <c r="J718" s="20" t="s">
        <v>50</v>
      </c>
      <c r="K718" s="20" t="s">
        <v>555</v>
      </c>
      <c r="L718">
        <v>180</v>
      </c>
      <c r="M718" s="20" t="s">
        <v>49</v>
      </c>
      <c r="N718" s="20" t="s">
        <v>14</v>
      </c>
      <c r="O718">
        <v>3.0110000000000001</v>
      </c>
      <c r="P718">
        <v>541.98</v>
      </c>
      <c r="Q718">
        <v>31.7837</v>
      </c>
      <c r="R718" s="7">
        <v>3.010999</v>
      </c>
      <c r="S718" s="1">
        <v>541.980008</v>
      </c>
      <c r="T718" s="20" t="s">
        <v>314</v>
      </c>
      <c r="U718" s="7">
        <v>31.7837</v>
      </c>
      <c r="V718" s="1">
        <v>17226.13</v>
      </c>
      <c r="W718">
        <v>2026</v>
      </c>
    </row>
    <row r="719" spans="1:23" hidden="1" x14ac:dyDescent="0.25">
      <c r="A719">
        <v>72033809</v>
      </c>
      <c r="B719" s="2">
        <v>46085</v>
      </c>
      <c r="C719" s="20" t="s">
        <v>2439</v>
      </c>
      <c r="D719" s="20" t="s">
        <v>9</v>
      </c>
      <c r="E719" s="20" t="s">
        <v>10</v>
      </c>
      <c r="F719" s="20" t="s">
        <v>5627</v>
      </c>
      <c r="G719" s="20" t="s">
        <v>5628</v>
      </c>
      <c r="H719" s="20" t="s">
        <v>1040</v>
      </c>
      <c r="I719" s="20" t="s">
        <v>1041</v>
      </c>
      <c r="J719" s="20" t="s">
        <v>50</v>
      </c>
      <c r="K719" s="20" t="s">
        <v>555</v>
      </c>
      <c r="L719">
        <v>360</v>
      </c>
      <c r="M719" s="20" t="s">
        <v>49</v>
      </c>
      <c r="N719" s="20" t="s">
        <v>14</v>
      </c>
      <c r="O719">
        <v>2.7789999999999999</v>
      </c>
      <c r="P719">
        <v>1000.44</v>
      </c>
      <c r="Q719">
        <v>31.7837</v>
      </c>
      <c r="R719" s="7">
        <v>2.7789990000000002</v>
      </c>
      <c r="S719" s="1">
        <v>1000.439848</v>
      </c>
      <c r="T719" s="20" t="s">
        <v>314</v>
      </c>
      <c r="U719" s="7">
        <v>31.7837</v>
      </c>
      <c r="V719" s="1">
        <v>31797.68</v>
      </c>
      <c r="W719">
        <v>2026</v>
      </c>
    </row>
    <row r="720" spans="1:23" hidden="1" x14ac:dyDescent="0.25">
      <c r="A720">
        <v>72035121</v>
      </c>
      <c r="B720" s="2">
        <v>46085</v>
      </c>
      <c r="C720" s="20" t="s">
        <v>2492</v>
      </c>
      <c r="D720" s="20" t="s">
        <v>9</v>
      </c>
      <c r="E720" s="20" t="s">
        <v>10</v>
      </c>
      <c r="F720" s="20" t="s">
        <v>5627</v>
      </c>
      <c r="G720" s="20" t="s">
        <v>5628</v>
      </c>
      <c r="H720" s="20" t="s">
        <v>1048</v>
      </c>
      <c r="I720" s="20" t="s">
        <v>1049</v>
      </c>
      <c r="J720" s="20" t="s">
        <v>50</v>
      </c>
      <c r="K720" s="20" t="s">
        <v>555</v>
      </c>
      <c r="L720">
        <v>220</v>
      </c>
      <c r="M720" s="20" t="s">
        <v>49</v>
      </c>
      <c r="N720" s="20" t="s">
        <v>14</v>
      </c>
      <c r="O720">
        <v>3.5729000000000002</v>
      </c>
      <c r="P720">
        <v>786.03800000000001</v>
      </c>
      <c r="Q720">
        <v>31.7837</v>
      </c>
      <c r="R720" s="7">
        <v>3.572899</v>
      </c>
      <c r="S720" s="1">
        <v>786.03812600000003</v>
      </c>
      <c r="T720" s="20" t="s">
        <v>314</v>
      </c>
      <c r="U720" s="7">
        <v>31.7837</v>
      </c>
      <c r="V720" s="1">
        <v>24983.200000000001</v>
      </c>
      <c r="W720">
        <v>2026</v>
      </c>
    </row>
    <row r="721" spans="1:23" hidden="1" x14ac:dyDescent="0.25">
      <c r="A721">
        <v>72033809</v>
      </c>
      <c r="B721" s="2">
        <v>46085</v>
      </c>
      <c r="C721" s="20" t="s">
        <v>2439</v>
      </c>
      <c r="D721" s="20" t="s">
        <v>9</v>
      </c>
      <c r="E721" s="20" t="s">
        <v>10</v>
      </c>
      <c r="F721" s="20" t="s">
        <v>5627</v>
      </c>
      <c r="G721" s="20" t="s">
        <v>5628</v>
      </c>
      <c r="H721" s="20" t="s">
        <v>1040</v>
      </c>
      <c r="I721" s="20" t="s">
        <v>1041</v>
      </c>
      <c r="J721" s="20" t="s">
        <v>50</v>
      </c>
      <c r="K721" s="20" t="s">
        <v>555</v>
      </c>
      <c r="L721">
        <v>2340</v>
      </c>
      <c r="M721" s="20" t="s">
        <v>49</v>
      </c>
      <c r="N721" s="20" t="s">
        <v>14</v>
      </c>
      <c r="O721">
        <v>2.7789999999999999</v>
      </c>
      <c r="P721">
        <v>6502.86</v>
      </c>
      <c r="Q721">
        <v>31.7837</v>
      </c>
      <c r="R721" s="7">
        <v>2.7789990000000002</v>
      </c>
      <c r="S721" s="1">
        <v>6502.8599560000002</v>
      </c>
      <c r="T721" s="20" t="s">
        <v>314</v>
      </c>
      <c r="U721" s="7">
        <v>31.7837</v>
      </c>
      <c r="V721" s="1">
        <v>206684.95</v>
      </c>
      <c r="W721">
        <v>2026</v>
      </c>
    </row>
    <row r="722" spans="1:23" hidden="1" x14ac:dyDescent="0.25">
      <c r="A722">
        <v>72034868</v>
      </c>
      <c r="B722" s="2">
        <v>46085</v>
      </c>
      <c r="C722" s="20" t="s">
        <v>2500</v>
      </c>
      <c r="D722" s="20" t="s">
        <v>9</v>
      </c>
      <c r="E722" s="20" t="s">
        <v>10</v>
      </c>
      <c r="F722" s="20" t="s">
        <v>5627</v>
      </c>
      <c r="G722" s="20" t="s">
        <v>5628</v>
      </c>
      <c r="H722" s="20" t="s">
        <v>1054</v>
      </c>
      <c r="I722" s="20" t="s">
        <v>1055</v>
      </c>
      <c r="J722" s="20" t="s">
        <v>50</v>
      </c>
      <c r="K722" s="20" t="s">
        <v>555</v>
      </c>
      <c r="L722">
        <v>360</v>
      </c>
      <c r="M722" s="20" t="s">
        <v>49</v>
      </c>
      <c r="N722" s="20" t="s">
        <v>14</v>
      </c>
      <c r="O722">
        <v>2.9821</v>
      </c>
      <c r="P722">
        <v>1073.556</v>
      </c>
      <c r="Q722">
        <v>31.7837</v>
      </c>
      <c r="R722" s="7">
        <v>2.9820989999999998</v>
      </c>
      <c r="S722" s="1">
        <v>1073.555942</v>
      </c>
      <c r="T722" s="20" t="s">
        <v>314</v>
      </c>
      <c r="U722" s="7">
        <v>31.7837</v>
      </c>
      <c r="V722" s="1">
        <v>34121.58</v>
      </c>
      <c r="W722">
        <v>2026</v>
      </c>
    </row>
    <row r="723" spans="1:23" hidden="1" x14ac:dyDescent="0.25">
      <c r="A723">
        <v>72033809</v>
      </c>
      <c r="B723" s="2">
        <v>46085</v>
      </c>
      <c r="C723" s="20" t="s">
        <v>2439</v>
      </c>
      <c r="D723" s="20" t="s">
        <v>9</v>
      </c>
      <c r="E723" s="20" t="s">
        <v>10</v>
      </c>
      <c r="F723" s="20" t="s">
        <v>5627</v>
      </c>
      <c r="G723" s="20" t="s">
        <v>5628</v>
      </c>
      <c r="H723" s="20" t="s">
        <v>1050</v>
      </c>
      <c r="I723" s="20" t="s">
        <v>1051</v>
      </c>
      <c r="J723" s="20" t="s">
        <v>50</v>
      </c>
      <c r="K723" s="20" t="s">
        <v>555</v>
      </c>
      <c r="L723">
        <v>2520</v>
      </c>
      <c r="M723" s="20" t="s">
        <v>49</v>
      </c>
      <c r="N723" s="20" t="s">
        <v>14</v>
      </c>
      <c r="O723">
        <v>3.5266000000000002</v>
      </c>
      <c r="P723">
        <v>8887.0319999999992</v>
      </c>
      <c r="Q723">
        <v>31.7837</v>
      </c>
      <c r="R723" s="7">
        <v>3.5266000000000002</v>
      </c>
      <c r="S723" s="1">
        <v>8887.0320319999992</v>
      </c>
      <c r="T723" s="20" t="s">
        <v>314</v>
      </c>
      <c r="U723" s="7">
        <v>31.7837</v>
      </c>
      <c r="V723" s="1">
        <v>282462.76</v>
      </c>
      <c r="W723">
        <v>2026</v>
      </c>
    </row>
    <row r="724" spans="1:23" hidden="1" x14ac:dyDescent="0.25">
      <c r="A724">
        <v>72034868</v>
      </c>
      <c r="B724" s="2">
        <v>46104</v>
      </c>
      <c r="C724" s="20" t="s">
        <v>2500</v>
      </c>
      <c r="D724" s="20" t="s">
        <v>9</v>
      </c>
      <c r="E724" s="20" t="s">
        <v>10</v>
      </c>
      <c r="F724" s="20" t="s">
        <v>5629</v>
      </c>
      <c r="G724" s="20" t="s">
        <v>5630</v>
      </c>
      <c r="H724" s="20" t="s">
        <v>1040</v>
      </c>
      <c r="I724" s="20" t="s">
        <v>1041</v>
      </c>
      <c r="J724" s="20" t="s">
        <v>50</v>
      </c>
      <c r="K724" s="20" t="s">
        <v>555</v>
      </c>
      <c r="L724">
        <v>360</v>
      </c>
      <c r="M724" s="20" t="s">
        <v>49</v>
      </c>
      <c r="N724" s="20" t="s">
        <v>14</v>
      </c>
      <c r="O724">
        <v>2.7789999999999999</v>
      </c>
      <c r="P724">
        <v>1000.44</v>
      </c>
      <c r="Q724">
        <v>33.094299999999997</v>
      </c>
      <c r="R724" s="7">
        <v>2.7789999999999999</v>
      </c>
      <c r="S724" s="1">
        <v>1000.4399539999999</v>
      </c>
      <c r="T724" s="20" t="s">
        <v>314</v>
      </c>
      <c r="U724" s="7">
        <v>33.094299999999997</v>
      </c>
      <c r="V724" s="1">
        <v>33108.86</v>
      </c>
      <c r="W724">
        <v>2026</v>
      </c>
    </row>
    <row r="725" spans="1:23" hidden="1" x14ac:dyDescent="0.25">
      <c r="A725">
        <v>72034869</v>
      </c>
      <c r="B725" s="2">
        <v>46104</v>
      </c>
      <c r="C725" s="20" t="s">
        <v>2500</v>
      </c>
      <c r="D725" s="20" t="s">
        <v>9</v>
      </c>
      <c r="E725" s="20" t="s">
        <v>10</v>
      </c>
      <c r="F725" s="20" t="s">
        <v>5629</v>
      </c>
      <c r="G725" s="20" t="s">
        <v>5630</v>
      </c>
      <c r="H725" s="20" t="s">
        <v>1050</v>
      </c>
      <c r="I725" s="20" t="s">
        <v>1051</v>
      </c>
      <c r="J725" s="20" t="s">
        <v>50</v>
      </c>
      <c r="K725" s="20" t="s">
        <v>555</v>
      </c>
      <c r="L725">
        <v>300</v>
      </c>
      <c r="M725" s="20" t="s">
        <v>49</v>
      </c>
      <c r="N725" s="20" t="s">
        <v>14</v>
      </c>
      <c r="O725">
        <v>3.5266000000000002</v>
      </c>
      <c r="P725">
        <v>1057.98</v>
      </c>
      <c r="Q725">
        <v>33.094299999999997</v>
      </c>
      <c r="R725" s="7">
        <v>3.5266000000000002</v>
      </c>
      <c r="S725" s="1">
        <v>1057.9800749999999</v>
      </c>
      <c r="T725" s="20" t="s">
        <v>314</v>
      </c>
      <c r="U725" s="7">
        <v>33.094299999999997</v>
      </c>
      <c r="V725" s="1">
        <v>35013.11</v>
      </c>
      <c r="W725">
        <v>2026</v>
      </c>
    </row>
    <row r="726" spans="1:23" hidden="1" x14ac:dyDescent="0.25">
      <c r="A726">
        <v>72033809</v>
      </c>
      <c r="B726" s="2">
        <v>46104</v>
      </c>
      <c r="C726" s="20" t="s">
        <v>2439</v>
      </c>
      <c r="D726" s="20" t="s">
        <v>9</v>
      </c>
      <c r="E726" s="20" t="s">
        <v>10</v>
      </c>
      <c r="F726" s="20" t="s">
        <v>5629</v>
      </c>
      <c r="G726" s="20" t="s">
        <v>5630</v>
      </c>
      <c r="H726" s="20" t="s">
        <v>1040</v>
      </c>
      <c r="I726" s="20" t="s">
        <v>1041</v>
      </c>
      <c r="J726" s="20" t="s">
        <v>50</v>
      </c>
      <c r="K726" s="20" t="s">
        <v>555</v>
      </c>
      <c r="L726">
        <v>720</v>
      </c>
      <c r="M726" s="20" t="s">
        <v>49</v>
      </c>
      <c r="N726" s="20" t="s">
        <v>14</v>
      </c>
      <c r="O726">
        <v>2.7789999999999999</v>
      </c>
      <c r="P726">
        <v>2000.88</v>
      </c>
      <c r="Q726">
        <v>33.094299999999997</v>
      </c>
      <c r="R726" s="7">
        <v>2.7789999999999999</v>
      </c>
      <c r="S726" s="1">
        <v>2000.879909</v>
      </c>
      <c r="T726" s="20" t="s">
        <v>314</v>
      </c>
      <c r="U726" s="7">
        <v>33.094299999999997</v>
      </c>
      <c r="V726" s="1">
        <v>66217.72</v>
      </c>
      <c r="W726">
        <v>2026</v>
      </c>
    </row>
    <row r="727" spans="1:23" hidden="1" x14ac:dyDescent="0.25">
      <c r="A727">
        <v>72033809</v>
      </c>
      <c r="B727" s="2">
        <v>46104</v>
      </c>
      <c r="C727" s="20" t="s">
        <v>2439</v>
      </c>
      <c r="D727" s="20" t="s">
        <v>9</v>
      </c>
      <c r="E727" s="20" t="s">
        <v>10</v>
      </c>
      <c r="F727" s="20" t="s">
        <v>5629</v>
      </c>
      <c r="G727" s="20" t="s">
        <v>5630</v>
      </c>
      <c r="H727" s="20" t="s">
        <v>1044</v>
      </c>
      <c r="I727" s="20" t="s">
        <v>1045</v>
      </c>
      <c r="J727" s="20" t="s">
        <v>50</v>
      </c>
      <c r="K727" s="20" t="s">
        <v>555</v>
      </c>
      <c r="L727">
        <v>1120</v>
      </c>
      <c r="M727" s="20" t="s">
        <v>49</v>
      </c>
      <c r="N727" s="20" t="s">
        <v>14</v>
      </c>
      <c r="O727">
        <v>3.5150999999999999</v>
      </c>
      <c r="P727">
        <v>3936.91</v>
      </c>
      <c r="Q727">
        <v>33.094299999999997</v>
      </c>
      <c r="R727" s="7">
        <v>3.5150990000000002</v>
      </c>
      <c r="S727" s="1">
        <v>3936.9099809999998</v>
      </c>
      <c r="T727" s="20" t="s">
        <v>314</v>
      </c>
      <c r="U727" s="7">
        <v>33.094299999999997</v>
      </c>
      <c r="V727" s="1">
        <v>130289.28</v>
      </c>
      <c r="W727">
        <v>2026</v>
      </c>
    </row>
    <row r="728" spans="1:23" hidden="1" x14ac:dyDescent="0.25">
      <c r="A728">
        <v>72033809</v>
      </c>
      <c r="B728" s="2">
        <v>46104</v>
      </c>
      <c r="C728" s="20" t="s">
        <v>2439</v>
      </c>
      <c r="D728" s="20" t="s">
        <v>9</v>
      </c>
      <c r="E728" s="20" t="s">
        <v>10</v>
      </c>
      <c r="F728" s="20" t="s">
        <v>5629</v>
      </c>
      <c r="G728" s="20" t="s">
        <v>5630</v>
      </c>
      <c r="H728" s="20" t="s">
        <v>1040</v>
      </c>
      <c r="I728" s="20" t="s">
        <v>1041</v>
      </c>
      <c r="J728" s="20" t="s">
        <v>50</v>
      </c>
      <c r="K728" s="20" t="s">
        <v>555</v>
      </c>
      <c r="L728">
        <v>700</v>
      </c>
      <c r="M728" s="20" t="s">
        <v>49</v>
      </c>
      <c r="N728" s="20" t="s">
        <v>14</v>
      </c>
      <c r="O728">
        <v>2.7789999999999999</v>
      </c>
      <c r="P728">
        <v>1945.3</v>
      </c>
      <c r="Q728">
        <v>33.094299999999997</v>
      </c>
      <c r="R728" s="7">
        <v>2.7789999999999999</v>
      </c>
      <c r="S728" s="1">
        <v>1945.299945</v>
      </c>
      <c r="T728" s="20" t="s">
        <v>314</v>
      </c>
      <c r="U728" s="7">
        <v>33.094299999999997</v>
      </c>
      <c r="V728" s="1">
        <v>64378.34</v>
      </c>
      <c r="W728">
        <v>2026</v>
      </c>
    </row>
    <row r="729" spans="1:23" hidden="1" x14ac:dyDescent="0.25">
      <c r="A729">
        <v>72033809</v>
      </c>
      <c r="B729" s="2">
        <v>46104</v>
      </c>
      <c r="C729" s="20" t="s">
        <v>2439</v>
      </c>
      <c r="D729" s="20" t="s">
        <v>9</v>
      </c>
      <c r="E729" s="20" t="s">
        <v>10</v>
      </c>
      <c r="F729" s="20" t="s">
        <v>5629</v>
      </c>
      <c r="G729" s="20" t="s">
        <v>5630</v>
      </c>
      <c r="H729" s="20" t="s">
        <v>1040</v>
      </c>
      <c r="I729" s="20" t="s">
        <v>1041</v>
      </c>
      <c r="J729" s="20" t="s">
        <v>50</v>
      </c>
      <c r="K729" s="20" t="s">
        <v>555</v>
      </c>
      <c r="L729">
        <v>4480</v>
      </c>
      <c r="M729" s="20" t="s">
        <v>49</v>
      </c>
      <c r="N729" s="20" t="s">
        <v>14</v>
      </c>
      <c r="O729">
        <v>2.7789999999999999</v>
      </c>
      <c r="P729">
        <v>12449.92</v>
      </c>
      <c r="Q729">
        <v>33.094299999999997</v>
      </c>
      <c r="R729" s="7">
        <v>2.7789999999999999</v>
      </c>
      <c r="S729" s="1">
        <v>12449.920076</v>
      </c>
      <c r="T729" s="20" t="s">
        <v>314</v>
      </c>
      <c r="U729" s="7">
        <v>33.094299999999997</v>
      </c>
      <c r="V729" s="1">
        <v>412021.39</v>
      </c>
      <c r="W729">
        <v>2026</v>
      </c>
    </row>
    <row r="730" spans="1:23" hidden="1" x14ac:dyDescent="0.25">
      <c r="A730">
        <v>72034867</v>
      </c>
      <c r="B730" s="2">
        <v>46104</v>
      </c>
      <c r="C730" s="20" t="s">
        <v>2500</v>
      </c>
      <c r="D730" s="20" t="s">
        <v>9</v>
      </c>
      <c r="E730" s="20" t="s">
        <v>10</v>
      </c>
      <c r="F730" s="20" t="s">
        <v>5629</v>
      </c>
      <c r="G730" s="20" t="s">
        <v>5630</v>
      </c>
      <c r="H730" s="20" t="s">
        <v>1044</v>
      </c>
      <c r="I730" s="20" t="s">
        <v>1045</v>
      </c>
      <c r="J730" s="20" t="s">
        <v>50</v>
      </c>
      <c r="K730" s="20" t="s">
        <v>555</v>
      </c>
      <c r="L730">
        <v>180</v>
      </c>
      <c r="M730" s="20" t="s">
        <v>49</v>
      </c>
      <c r="N730" s="20" t="s">
        <v>14</v>
      </c>
      <c r="O730">
        <v>3.5150999999999999</v>
      </c>
      <c r="P730">
        <v>632.71799999999996</v>
      </c>
      <c r="Q730">
        <v>33.094299999999997</v>
      </c>
      <c r="R730" s="7">
        <v>3.5150990000000002</v>
      </c>
      <c r="S730" s="1">
        <v>632.71802000000002</v>
      </c>
      <c r="T730" s="20" t="s">
        <v>314</v>
      </c>
      <c r="U730" s="7">
        <v>33.094299999999997</v>
      </c>
      <c r="V730" s="1">
        <v>20939.36</v>
      </c>
      <c r="W730">
        <v>2026</v>
      </c>
    </row>
    <row r="731" spans="1:23" hidden="1" x14ac:dyDescent="0.25">
      <c r="A731">
        <v>72033809</v>
      </c>
      <c r="B731" s="2">
        <v>46104</v>
      </c>
      <c r="C731" s="20" t="s">
        <v>2439</v>
      </c>
      <c r="D731" s="20" t="s">
        <v>9</v>
      </c>
      <c r="E731" s="20" t="s">
        <v>10</v>
      </c>
      <c r="F731" s="20" t="s">
        <v>5629</v>
      </c>
      <c r="G731" s="20" t="s">
        <v>5630</v>
      </c>
      <c r="H731" s="20" t="s">
        <v>1050</v>
      </c>
      <c r="I731" s="20" t="s">
        <v>1051</v>
      </c>
      <c r="J731" s="20" t="s">
        <v>50</v>
      </c>
      <c r="K731" s="20" t="s">
        <v>555</v>
      </c>
      <c r="L731">
        <v>1000</v>
      </c>
      <c r="M731" s="20" t="s">
        <v>49</v>
      </c>
      <c r="N731" s="20" t="s">
        <v>14</v>
      </c>
      <c r="O731">
        <v>3.5266000000000002</v>
      </c>
      <c r="P731">
        <v>3526.6</v>
      </c>
      <c r="Q731">
        <v>33.094299999999997</v>
      </c>
      <c r="R731" s="7">
        <v>3.5266000000000002</v>
      </c>
      <c r="S731" s="1">
        <v>3526.6000479999998</v>
      </c>
      <c r="T731" s="20" t="s">
        <v>314</v>
      </c>
      <c r="U731" s="7">
        <v>33.094299999999997</v>
      </c>
      <c r="V731" s="1">
        <v>116710.36</v>
      </c>
      <c r="W731">
        <v>2026</v>
      </c>
    </row>
    <row r="732" spans="1:23" hidden="1" x14ac:dyDescent="0.25">
      <c r="A732">
        <v>72034861</v>
      </c>
      <c r="B732" s="2">
        <v>46111</v>
      </c>
      <c r="C732" s="20" t="s">
        <v>2500</v>
      </c>
      <c r="D732" s="20" t="s">
        <v>9</v>
      </c>
      <c r="E732" s="20" t="s">
        <v>10</v>
      </c>
      <c r="F732" s="20" t="s">
        <v>5631</v>
      </c>
      <c r="G732" s="20" t="s">
        <v>5632</v>
      </c>
      <c r="H732" s="20" t="s">
        <v>1046</v>
      </c>
      <c r="I732" s="20" t="s">
        <v>1047</v>
      </c>
      <c r="J732" s="20" t="s">
        <v>50</v>
      </c>
      <c r="K732" s="20" t="s">
        <v>555</v>
      </c>
      <c r="L732">
        <v>2880</v>
      </c>
      <c r="M732" s="20" t="s">
        <v>49</v>
      </c>
      <c r="N732" s="20" t="s">
        <v>14</v>
      </c>
      <c r="O732">
        <v>3.0110000000000001</v>
      </c>
      <c r="P732">
        <v>8671.68</v>
      </c>
      <c r="Q732">
        <v>33.0319</v>
      </c>
      <c r="R732" s="7">
        <v>3.010999</v>
      </c>
      <c r="S732" s="1">
        <v>8671.6801030000006</v>
      </c>
      <c r="T732" s="20" t="s">
        <v>314</v>
      </c>
      <c r="U732" s="7">
        <v>33.0319</v>
      </c>
      <c r="V732" s="1">
        <v>286442.07</v>
      </c>
      <c r="W732">
        <v>2026</v>
      </c>
    </row>
    <row r="733" spans="1:23" hidden="1" x14ac:dyDescent="0.25">
      <c r="A733">
        <v>72034867</v>
      </c>
      <c r="B733" s="2">
        <v>46111</v>
      </c>
      <c r="C733" s="20" t="s">
        <v>2500</v>
      </c>
      <c r="D733" s="20" t="s">
        <v>9</v>
      </c>
      <c r="E733" s="20" t="s">
        <v>10</v>
      </c>
      <c r="F733" s="20" t="s">
        <v>5631</v>
      </c>
      <c r="G733" s="20" t="s">
        <v>5632</v>
      </c>
      <c r="H733" s="20" t="s">
        <v>1044</v>
      </c>
      <c r="I733" s="20" t="s">
        <v>1045</v>
      </c>
      <c r="J733" s="20" t="s">
        <v>50</v>
      </c>
      <c r="K733" s="20" t="s">
        <v>555</v>
      </c>
      <c r="L733">
        <v>2940</v>
      </c>
      <c r="M733" s="20" t="s">
        <v>49</v>
      </c>
      <c r="N733" s="20" t="s">
        <v>14</v>
      </c>
      <c r="O733">
        <v>3.5150999999999999</v>
      </c>
      <c r="P733">
        <v>10334.39</v>
      </c>
      <c r="Q733">
        <v>33.0319</v>
      </c>
      <c r="R733" s="7">
        <v>3.5150990000000002</v>
      </c>
      <c r="S733" s="1">
        <v>10334.390089</v>
      </c>
      <c r="T733" s="20" t="s">
        <v>314</v>
      </c>
      <c r="U733" s="7">
        <v>33.0319</v>
      </c>
      <c r="V733" s="1">
        <v>341364.54</v>
      </c>
      <c r="W733">
        <v>2026</v>
      </c>
    </row>
    <row r="734" spans="1:23" hidden="1" x14ac:dyDescent="0.25">
      <c r="A734">
        <v>72034867</v>
      </c>
      <c r="B734" s="2">
        <v>46121</v>
      </c>
      <c r="C734" s="20" t="s">
        <v>2500</v>
      </c>
      <c r="D734" s="20" t="s">
        <v>9</v>
      </c>
      <c r="E734" s="20" t="s">
        <v>10</v>
      </c>
      <c r="F734" s="20" t="s">
        <v>7501</v>
      </c>
      <c r="G734" s="20" t="s">
        <v>7502</v>
      </c>
      <c r="H734" s="20" t="s">
        <v>1044</v>
      </c>
      <c r="I734" s="20" t="s">
        <v>1045</v>
      </c>
      <c r="J734" s="20" t="s">
        <v>50</v>
      </c>
      <c r="K734" s="20" t="s">
        <v>555</v>
      </c>
      <c r="L734">
        <v>180</v>
      </c>
      <c r="M734" s="20" t="s">
        <v>49</v>
      </c>
      <c r="N734" s="20" t="s">
        <v>14</v>
      </c>
      <c r="O734">
        <v>3.5150999999999999</v>
      </c>
      <c r="P734">
        <v>632.71799999999996</v>
      </c>
      <c r="Q734">
        <v>32.238700000000001</v>
      </c>
      <c r="R734" s="7">
        <v>3.5150990000000002</v>
      </c>
      <c r="S734" s="1">
        <v>632.71812999999997</v>
      </c>
      <c r="T734" s="20" t="s">
        <v>314</v>
      </c>
      <c r="U734" s="7">
        <v>32.238700000000001</v>
      </c>
      <c r="V734" s="1">
        <v>20398.009999999998</v>
      </c>
      <c r="W734">
        <v>2026</v>
      </c>
    </row>
    <row r="735" spans="1:23" hidden="1" x14ac:dyDescent="0.25">
      <c r="A735">
        <v>72035122</v>
      </c>
      <c r="B735" s="2">
        <v>46121</v>
      </c>
      <c r="C735" s="20" t="s">
        <v>2492</v>
      </c>
      <c r="D735" s="20" t="s">
        <v>9</v>
      </c>
      <c r="E735" s="20" t="s">
        <v>10</v>
      </c>
      <c r="F735" s="20" t="s">
        <v>7501</v>
      </c>
      <c r="G735" s="20" t="s">
        <v>7502</v>
      </c>
      <c r="H735" s="20" t="s">
        <v>7503</v>
      </c>
      <c r="I735" s="20" t="s">
        <v>7504</v>
      </c>
      <c r="J735" s="20" t="s">
        <v>50</v>
      </c>
      <c r="K735" s="20" t="s">
        <v>555</v>
      </c>
      <c r="L735">
        <v>500</v>
      </c>
      <c r="M735" s="20" t="s">
        <v>49</v>
      </c>
      <c r="N735" s="20" t="s">
        <v>14</v>
      </c>
      <c r="O735">
        <v>3.8050000000000002</v>
      </c>
      <c r="P735">
        <v>1902.5</v>
      </c>
      <c r="Q735">
        <v>32.238700000000001</v>
      </c>
      <c r="R735" s="7">
        <v>3.804999</v>
      </c>
      <c r="S735" s="1">
        <v>1902.5001</v>
      </c>
      <c r="T735" s="20" t="s">
        <v>314</v>
      </c>
      <c r="U735" s="7">
        <v>32.238700000000001</v>
      </c>
      <c r="V735" s="1">
        <v>61334.13</v>
      </c>
      <c r="W735">
        <v>2026</v>
      </c>
    </row>
    <row r="736" spans="1:23" hidden="1" x14ac:dyDescent="0.25">
      <c r="A736">
        <v>72034868</v>
      </c>
      <c r="B736" s="2">
        <v>46121</v>
      </c>
      <c r="C736" s="20" t="s">
        <v>2500</v>
      </c>
      <c r="D736" s="20" t="s">
        <v>9</v>
      </c>
      <c r="E736" s="20" t="s">
        <v>10</v>
      </c>
      <c r="F736" s="20" t="s">
        <v>7501</v>
      </c>
      <c r="G736" s="20" t="s">
        <v>7502</v>
      </c>
      <c r="H736" s="20" t="s">
        <v>1046</v>
      </c>
      <c r="I736" s="20" t="s">
        <v>1047</v>
      </c>
      <c r="J736" s="20" t="s">
        <v>50</v>
      </c>
      <c r="K736" s="20" t="s">
        <v>555</v>
      </c>
      <c r="L736">
        <v>3720</v>
      </c>
      <c r="M736" s="20" t="s">
        <v>49</v>
      </c>
      <c r="N736" s="20" t="s">
        <v>14</v>
      </c>
      <c r="O736">
        <v>3.0110000000000001</v>
      </c>
      <c r="P736">
        <v>11200.92</v>
      </c>
      <c r="Q736">
        <v>32.238700000000001</v>
      </c>
      <c r="R736" s="7">
        <v>3.0110000000000001</v>
      </c>
      <c r="S736" s="1">
        <v>11200.920012</v>
      </c>
      <c r="T736" s="20" t="s">
        <v>314</v>
      </c>
      <c r="U736" s="7">
        <v>32.238700000000001</v>
      </c>
      <c r="V736" s="1">
        <v>361103.1</v>
      </c>
      <c r="W736">
        <v>2026</v>
      </c>
    </row>
    <row r="737" spans="1:23" hidden="1" x14ac:dyDescent="0.25">
      <c r="A737">
        <v>72034868</v>
      </c>
      <c r="B737" s="2">
        <v>46121</v>
      </c>
      <c r="C737" s="20" t="s">
        <v>2500</v>
      </c>
      <c r="D737" s="20" t="s">
        <v>9</v>
      </c>
      <c r="E737" s="20" t="s">
        <v>10</v>
      </c>
      <c r="F737" s="20" t="s">
        <v>7501</v>
      </c>
      <c r="G737" s="20" t="s">
        <v>7502</v>
      </c>
      <c r="H737" s="20" t="s">
        <v>1040</v>
      </c>
      <c r="I737" s="20" t="s">
        <v>1041</v>
      </c>
      <c r="J737" s="20" t="s">
        <v>50</v>
      </c>
      <c r="K737" s="20" t="s">
        <v>555</v>
      </c>
      <c r="L737">
        <v>600</v>
      </c>
      <c r="M737" s="20" t="s">
        <v>49</v>
      </c>
      <c r="N737" s="20" t="s">
        <v>14</v>
      </c>
      <c r="O737">
        <v>2.7789999999999999</v>
      </c>
      <c r="P737">
        <v>1667.4</v>
      </c>
      <c r="Q737">
        <v>32.238700000000001</v>
      </c>
      <c r="R737" s="7">
        <v>2.7789999999999999</v>
      </c>
      <c r="S737" s="1">
        <v>1667.40005</v>
      </c>
      <c r="T737" s="20" t="s">
        <v>314</v>
      </c>
      <c r="U737" s="7">
        <v>32.238700000000001</v>
      </c>
      <c r="V737" s="1">
        <v>53754.81</v>
      </c>
      <c r="W737">
        <v>2026</v>
      </c>
    </row>
    <row r="738" spans="1:23" hidden="1" x14ac:dyDescent="0.25">
      <c r="A738">
        <v>72034868</v>
      </c>
      <c r="B738" s="2">
        <v>46121</v>
      </c>
      <c r="C738" s="20" t="s">
        <v>2500</v>
      </c>
      <c r="D738" s="20" t="s">
        <v>9</v>
      </c>
      <c r="E738" s="20" t="s">
        <v>10</v>
      </c>
      <c r="F738" s="20" t="s">
        <v>7501</v>
      </c>
      <c r="G738" s="20" t="s">
        <v>7502</v>
      </c>
      <c r="H738" s="20" t="s">
        <v>1040</v>
      </c>
      <c r="I738" s="20" t="s">
        <v>1041</v>
      </c>
      <c r="J738" s="20" t="s">
        <v>50</v>
      </c>
      <c r="K738" s="20" t="s">
        <v>555</v>
      </c>
      <c r="L738">
        <v>5240</v>
      </c>
      <c r="M738" s="20" t="s">
        <v>49</v>
      </c>
      <c r="N738" s="20" t="s">
        <v>14</v>
      </c>
      <c r="O738">
        <v>2.7789999999999999</v>
      </c>
      <c r="P738">
        <v>14561.96</v>
      </c>
      <c r="Q738">
        <v>32.238700000000001</v>
      </c>
      <c r="R738" s="7">
        <v>2.7789999999999999</v>
      </c>
      <c r="S738" s="1">
        <v>14561.960004</v>
      </c>
      <c r="T738" s="20" t="s">
        <v>314</v>
      </c>
      <c r="U738" s="7">
        <v>32.238700000000001</v>
      </c>
      <c r="V738" s="1">
        <v>469458.66</v>
      </c>
      <c r="W738">
        <v>2026</v>
      </c>
    </row>
    <row r="739" spans="1:23" hidden="1" x14ac:dyDescent="0.25">
      <c r="A739">
        <v>72034868</v>
      </c>
      <c r="B739" s="2">
        <v>46121</v>
      </c>
      <c r="C739" s="20" t="s">
        <v>2500</v>
      </c>
      <c r="D739" s="20" t="s">
        <v>9</v>
      </c>
      <c r="E739" s="20" t="s">
        <v>10</v>
      </c>
      <c r="F739" s="20" t="s">
        <v>7501</v>
      </c>
      <c r="G739" s="20" t="s">
        <v>7502</v>
      </c>
      <c r="H739" s="20" t="s">
        <v>1046</v>
      </c>
      <c r="I739" s="20" t="s">
        <v>1047</v>
      </c>
      <c r="J739" s="20" t="s">
        <v>50</v>
      </c>
      <c r="K739" s="20" t="s">
        <v>555</v>
      </c>
      <c r="L739">
        <v>900</v>
      </c>
      <c r="M739" s="20" t="s">
        <v>49</v>
      </c>
      <c r="N739" s="20" t="s">
        <v>14</v>
      </c>
      <c r="O739">
        <v>3.0110000000000001</v>
      </c>
      <c r="P739">
        <v>2709.9</v>
      </c>
      <c r="Q739">
        <v>32.238700000000001</v>
      </c>
      <c r="R739" s="7">
        <v>3.0110000000000001</v>
      </c>
      <c r="S739" s="1">
        <v>2709.8999020000001</v>
      </c>
      <c r="T739" s="20" t="s">
        <v>314</v>
      </c>
      <c r="U739" s="7">
        <v>32.238700000000001</v>
      </c>
      <c r="V739" s="1">
        <v>87363.65</v>
      </c>
      <c r="W739">
        <v>2026</v>
      </c>
    </row>
    <row r="740" spans="1:23" hidden="1" x14ac:dyDescent="0.25">
      <c r="A740">
        <v>72034868</v>
      </c>
      <c r="B740" s="2">
        <v>46121</v>
      </c>
      <c r="C740" s="20" t="s">
        <v>2500</v>
      </c>
      <c r="D740" s="20" t="s">
        <v>9</v>
      </c>
      <c r="E740" s="20" t="s">
        <v>10</v>
      </c>
      <c r="F740" s="20" t="s">
        <v>7501</v>
      </c>
      <c r="G740" s="20" t="s">
        <v>7502</v>
      </c>
      <c r="H740" s="20" t="s">
        <v>1054</v>
      </c>
      <c r="I740" s="20" t="s">
        <v>1055</v>
      </c>
      <c r="J740" s="20" t="s">
        <v>50</v>
      </c>
      <c r="K740" s="20" t="s">
        <v>555</v>
      </c>
      <c r="L740">
        <v>2100</v>
      </c>
      <c r="M740" s="20" t="s">
        <v>49</v>
      </c>
      <c r="N740" s="20" t="s">
        <v>14</v>
      </c>
      <c r="O740">
        <v>2.9821</v>
      </c>
      <c r="P740">
        <v>6262.41</v>
      </c>
      <c r="Q740">
        <v>32.238700000000001</v>
      </c>
      <c r="R740" s="7">
        <v>2.9821</v>
      </c>
      <c r="S740" s="1">
        <v>6262.4100840000001</v>
      </c>
      <c r="T740" s="20" t="s">
        <v>314</v>
      </c>
      <c r="U740" s="7">
        <v>32.238700000000001</v>
      </c>
      <c r="V740" s="1">
        <v>201891.96</v>
      </c>
      <c r="W740">
        <v>2026</v>
      </c>
    </row>
    <row r="741" spans="1:23" hidden="1" x14ac:dyDescent="0.25">
      <c r="A741">
        <v>72034861</v>
      </c>
      <c r="B741" s="2">
        <v>46121</v>
      </c>
      <c r="C741" s="20" t="s">
        <v>2500</v>
      </c>
      <c r="D741" s="20" t="s">
        <v>9</v>
      </c>
      <c r="E741" s="20" t="s">
        <v>10</v>
      </c>
      <c r="F741" s="20" t="s">
        <v>7501</v>
      </c>
      <c r="G741" s="20" t="s">
        <v>7502</v>
      </c>
      <c r="H741" s="20" t="s">
        <v>1046</v>
      </c>
      <c r="I741" s="20" t="s">
        <v>1047</v>
      </c>
      <c r="J741" s="20" t="s">
        <v>50</v>
      </c>
      <c r="K741" s="20" t="s">
        <v>555</v>
      </c>
      <c r="L741">
        <v>4140</v>
      </c>
      <c r="M741" s="20" t="s">
        <v>49</v>
      </c>
      <c r="N741" s="20" t="s">
        <v>14</v>
      </c>
      <c r="O741">
        <v>3.0110000000000001</v>
      </c>
      <c r="P741">
        <v>12465.54</v>
      </c>
      <c r="Q741">
        <v>32.238700000000001</v>
      </c>
      <c r="R741" s="7">
        <v>3.0110000000000001</v>
      </c>
      <c r="S741" s="1">
        <v>12465.539863</v>
      </c>
      <c r="T741" s="20" t="s">
        <v>314</v>
      </c>
      <c r="U741" s="7">
        <v>32.238700000000001</v>
      </c>
      <c r="V741" s="1">
        <v>401872.8</v>
      </c>
      <c r="W741">
        <v>2026</v>
      </c>
    </row>
    <row r="742" spans="1:23" hidden="1" x14ac:dyDescent="0.25">
      <c r="A742">
        <v>72035562</v>
      </c>
      <c r="B742" s="2">
        <v>46121</v>
      </c>
      <c r="C742" s="20" t="s">
        <v>2533</v>
      </c>
      <c r="D742" s="20" t="s">
        <v>9</v>
      </c>
      <c r="E742" s="20" t="s">
        <v>10</v>
      </c>
      <c r="F742" s="20" t="s">
        <v>7501</v>
      </c>
      <c r="G742" s="20" t="s">
        <v>7502</v>
      </c>
      <c r="H742" s="20" t="s">
        <v>1046</v>
      </c>
      <c r="I742" s="20" t="s">
        <v>1047</v>
      </c>
      <c r="J742" s="20" t="s">
        <v>50</v>
      </c>
      <c r="K742" s="20" t="s">
        <v>555</v>
      </c>
      <c r="L742">
        <v>1620</v>
      </c>
      <c r="M742" s="20" t="s">
        <v>49</v>
      </c>
      <c r="N742" s="20" t="s">
        <v>14</v>
      </c>
      <c r="O742">
        <v>2.5299999999999998</v>
      </c>
      <c r="P742">
        <v>4098.6000000000004</v>
      </c>
      <c r="Q742">
        <v>32.238700000000001</v>
      </c>
      <c r="R742" s="7">
        <v>2.5299990000000001</v>
      </c>
      <c r="S742" s="1">
        <v>4098.6001290000004</v>
      </c>
      <c r="T742" s="20" t="s">
        <v>314</v>
      </c>
      <c r="U742" s="7">
        <v>32.238700000000001</v>
      </c>
      <c r="V742" s="1">
        <v>132133.54</v>
      </c>
      <c r="W742">
        <v>2026</v>
      </c>
    </row>
    <row r="743" spans="1:23" hidden="1" x14ac:dyDescent="0.25">
      <c r="A743">
        <v>72034867</v>
      </c>
      <c r="B743" s="2">
        <v>46121</v>
      </c>
      <c r="C743" s="20" t="s">
        <v>2500</v>
      </c>
      <c r="D743" s="20" t="s">
        <v>9</v>
      </c>
      <c r="E743" s="20" t="s">
        <v>10</v>
      </c>
      <c r="F743" s="20" t="s">
        <v>7501</v>
      </c>
      <c r="G743" s="20" t="s">
        <v>7502</v>
      </c>
      <c r="H743" s="20" t="s">
        <v>1044</v>
      </c>
      <c r="I743" s="20" t="s">
        <v>1045</v>
      </c>
      <c r="J743" s="20" t="s">
        <v>50</v>
      </c>
      <c r="K743" s="20" t="s">
        <v>555</v>
      </c>
      <c r="L743">
        <v>1440</v>
      </c>
      <c r="M743" s="20" t="s">
        <v>49</v>
      </c>
      <c r="N743" s="20" t="s">
        <v>14</v>
      </c>
      <c r="O743">
        <v>3.5150999999999999</v>
      </c>
      <c r="P743">
        <v>5061.7439999999997</v>
      </c>
      <c r="Q743">
        <v>32.238700000000001</v>
      </c>
      <c r="R743" s="7">
        <v>3.5150990000000002</v>
      </c>
      <c r="S743" s="1">
        <v>5061.7441140000001</v>
      </c>
      <c r="T743" s="20" t="s">
        <v>314</v>
      </c>
      <c r="U743" s="7">
        <v>32.238700000000001</v>
      </c>
      <c r="V743" s="1">
        <v>163184.04999999999</v>
      </c>
      <c r="W743">
        <v>2026</v>
      </c>
    </row>
    <row r="744" spans="1:23" hidden="1" x14ac:dyDescent="0.25">
      <c r="A744">
        <v>72034868</v>
      </c>
      <c r="B744" s="2">
        <v>46128</v>
      </c>
      <c r="C744" s="20" t="s">
        <v>2500</v>
      </c>
      <c r="D744" s="20" t="s">
        <v>9</v>
      </c>
      <c r="E744" s="20" t="s">
        <v>10</v>
      </c>
      <c r="F744" s="20" t="s">
        <v>7509</v>
      </c>
      <c r="G744" s="20" t="s">
        <v>7510</v>
      </c>
      <c r="H744" s="20" t="s">
        <v>1054</v>
      </c>
      <c r="I744" s="20" t="s">
        <v>1055</v>
      </c>
      <c r="J744" s="20" t="s">
        <v>50</v>
      </c>
      <c r="K744" s="20" t="s">
        <v>555</v>
      </c>
      <c r="L744">
        <v>180</v>
      </c>
      <c r="M744" s="20" t="s">
        <v>49</v>
      </c>
      <c r="N744" s="20" t="s">
        <v>14</v>
      </c>
      <c r="O744">
        <v>3.0684999999999998</v>
      </c>
      <c r="P744">
        <v>552.33000000000004</v>
      </c>
      <c r="Q744">
        <v>32.122</v>
      </c>
      <c r="R744" s="7">
        <v>3.0684999999999998</v>
      </c>
      <c r="S744" s="1">
        <v>552.32986700000004</v>
      </c>
      <c r="T744" s="20" t="s">
        <v>314</v>
      </c>
      <c r="U744" s="7">
        <v>32.122</v>
      </c>
      <c r="V744" s="1">
        <v>17741.939999999999</v>
      </c>
      <c r="W744">
        <v>2026</v>
      </c>
    </row>
    <row r="745" spans="1:23" hidden="1" x14ac:dyDescent="0.25">
      <c r="A745">
        <v>72034868</v>
      </c>
      <c r="B745" s="2">
        <v>46134</v>
      </c>
      <c r="C745" s="20" t="s">
        <v>2500</v>
      </c>
      <c r="D745" s="20" t="s">
        <v>9</v>
      </c>
      <c r="E745" s="20" t="s">
        <v>10</v>
      </c>
      <c r="F745" s="20" t="s">
        <v>7531</v>
      </c>
      <c r="G745" s="20" t="s">
        <v>7532</v>
      </c>
      <c r="H745" s="20" t="s">
        <v>1054</v>
      </c>
      <c r="I745" s="20" t="s">
        <v>1055</v>
      </c>
      <c r="J745" s="20" t="s">
        <v>50</v>
      </c>
      <c r="K745" s="20" t="s">
        <v>555</v>
      </c>
      <c r="L745">
        <v>660</v>
      </c>
      <c r="M745" s="20" t="s">
        <v>49</v>
      </c>
      <c r="N745" s="20" t="s">
        <v>14</v>
      </c>
      <c r="O745">
        <v>3.0684999999999998</v>
      </c>
      <c r="P745">
        <v>2025.21</v>
      </c>
      <c r="Q745">
        <v>32.363100000000003</v>
      </c>
      <c r="R745" s="7">
        <v>3.0684990000000001</v>
      </c>
      <c r="S745" s="1">
        <v>2025.2098840000001</v>
      </c>
      <c r="T745" s="20" t="s">
        <v>314</v>
      </c>
      <c r="U745" s="7">
        <v>32.363100000000003</v>
      </c>
      <c r="V745" s="1">
        <v>65542.070000000007</v>
      </c>
      <c r="W745">
        <v>2026</v>
      </c>
    </row>
    <row r="746" spans="1:23" hidden="1" x14ac:dyDescent="0.25">
      <c r="A746">
        <v>72034868</v>
      </c>
      <c r="B746" s="2">
        <v>46134</v>
      </c>
      <c r="C746" s="20" t="s">
        <v>2500</v>
      </c>
      <c r="D746" s="20" t="s">
        <v>9</v>
      </c>
      <c r="E746" s="20" t="s">
        <v>10</v>
      </c>
      <c r="F746" s="20" t="s">
        <v>7531</v>
      </c>
      <c r="G746" s="20" t="s">
        <v>7532</v>
      </c>
      <c r="H746" s="20" t="s">
        <v>1046</v>
      </c>
      <c r="I746" s="20" t="s">
        <v>1047</v>
      </c>
      <c r="J746" s="20" t="s">
        <v>50</v>
      </c>
      <c r="K746" s="20" t="s">
        <v>555</v>
      </c>
      <c r="L746">
        <v>3420</v>
      </c>
      <c r="M746" s="20" t="s">
        <v>49</v>
      </c>
      <c r="N746" s="20" t="s">
        <v>14</v>
      </c>
      <c r="O746">
        <v>3.0983000000000001</v>
      </c>
      <c r="P746">
        <v>10596.19</v>
      </c>
      <c r="Q746">
        <v>32.363100000000003</v>
      </c>
      <c r="R746" s="7">
        <v>3.0982989999999999</v>
      </c>
      <c r="S746" s="1">
        <v>10596.190105</v>
      </c>
      <c r="T746" s="20" t="s">
        <v>314</v>
      </c>
      <c r="U746" s="7">
        <v>32.363100000000003</v>
      </c>
      <c r="V746" s="1">
        <v>342925.56</v>
      </c>
      <c r="W746">
        <v>2026</v>
      </c>
    </row>
    <row r="747" spans="1:23" hidden="1" x14ac:dyDescent="0.25">
      <c r="A747">
        <v>72034869</v>
      </c>
      <c r="B747" s="2">
        <v>46134</v>
      </c>
      <c r="C747" s="20" t="s">
        <v>2500</v>
      </c>
      <c r="D747" s="20" t="s">
        <v>9</v>
      </c>
      <c r="E747" s="20" t="s">
        <v>10</v>
      </c>
      <c r="F747" s="20" t="s">
        <v>7531</v>
      </c>
      <c r="G747" s="20" t="s">
        <v>7532</v>
      </c>
      <c r="H747" s="20" t="s">
        <v>1044</v>
      </c>
      <c r="I747" s="20" t="s">
        <v>1045</v>
      </c>
      <c r="J747" s="20" t="s">
        <v>50</v>
      </c>
      <c r="K747" s="20" t="s">
        <v>555</v>
      </c>
      <c r="L747">
        <v>240</v>
      </c>
      <c r="M747" s="20" t="s">
        <v>49</v>
      </c>
      <c r="N747" s="20" t="s">
        <v>14</v>
      </c>
      <c r="O747">
        <v>3.617</v>
      </c>
      <c r="P747">
        <v>868.08</v>
      </c>
      <c r="Q747">
        <v>32.363100000000003</v>
      </c>
      <c r="R747" s="7">
        <v>3.6169989999999999</v>
      </c>
      <c r="S747" s="1">
        <v>868.08000400000003</v>
      </c>
      <c r="T747" s="20" t="s">
        <v>314</v>
      </c>
      <c r="U747" s="7">
        <v>32.363100000000003</v>
      </c>
      <c r="V747" s="1">
        <v>28093.759999999998</v>
      </c>
      <c r="W747">
        <v>2026</v>
      </c>
    </row>
    <row r="748" spans="1:23" hidden="1" x14ac:dyDescent="0.25">
      <c r="A748">
        <v>72034861</v>
      </c>
      <c r="B748" s="2">
        <v>46134</v>
      </c>
      <c r="C748" s="20" t="s">
        <v>2500</v>
      </c>
      <c r="D748" s="20" t="s">
        <v>9</v>
      </c>
      <c r="E748" s="20" t="s">
        <v>10</v>
      </c>
      <c r="F748" s="20" t="s">
        <v>7531</v>
      </c>
      <c r="G748" s="20" t="s">
        <v>7532</v>
      </c>
      <c r="H748" s="20" t="s">
        <v>1046</v>
      </c>
      <c r="I748" s="20" t="s">
        <v>1047</v>
      </c>
      <c r="J748" s="20" t="s">
        <v>50</v>
      </c>
      <c r="K748" s="20" t="s">
        <v>555</v>
      </c>
      <c r="L748">
        <v>760</v>
      </c>
      <c r="M748" s="20" t="s">
        <v>49</v>
      </c>
      <c r="N748" s="20" t="s">
        <v>14</v>
      </c>
      <c r="O748">
        <v>3.0983000000000001</v>
      </c>
      <c r="P748">
        <v>2354.71</v>
      </c>
      <c r="Q748">
        <v>32.363100000000003</v>
      </c>
      <c r="R748" s="7">
        <v>3.0982989999999999</v>
      </c>
      <c r="S748" s="1">
        <v>2354.7101480000001</v>
      </c>
      <c r="T748" s="20" t="s">
        <v>314</v>
      </c>
      <c r="U748" s="7">
        <v>32.363100000000003</v>
      </c>
      <c r="V748" s="1">
        <v>76205.72</v>
      </c>
      <c r="W748">
        <v>2026</v>
      </c>
    </row>
    <row r="749" spans="1:23" hidden="1" x14ac:dyDescent="0.25">
      <c r="A749">
        <v>72034963</v>
      </c>
      <c r="B749" s="2">
        <v>46134</v>
      </c>
      <c r="C749" s="20" t="s">
        <v>2481</v>
      </c>
      <c r="D749" s="20" t="s">
        <v>9</v>
      </c>
      <c r="E749" s="20" t="s">
        <v>10</v>
      </c>
      <c r="F749" s="20" t="s">
        <v>7531</v>
      </c>
      <c r="G749" s="20" t="s">
        <v>7532</v>
      </c>
      <c r="H749" s="20" t="s">
        <v>1040</v>
      </c>
      <c r="I749" s="20" t="s">
        <v>1041</v>
      </c>
      <c r="J749" s="20" t="s">
        <v>50</v>
      </c>
      <c r="K749" s="20" t="s">
        <v>555</v>
      </c>
      <c r="L749">
        <v>4380</v>
      </c>
      <c r="M749" s="20" t="s">
        <v>49</v>
      </c>
      <c r="N749" s="20" t="s">
        <v>14</v>
      </c>
      <c r="O749">
        <v>2.8595000000000002</v>
      </c>
      <c r="P749">
        <v>12524.61</v>
      </c>
      <c r="Q749">
        <v>32.363100000000003</v>
      </c>
      <c r="R749" s="7">
        <v>2.859499</v>
      </c>
      <c r="S749" s="1">
        <v>12524.610126</v>
      </c>
      <c r="T749" s="20" t="s">
        <v>314</v>
      </c>
      <c r="U749" s="7">
        <v>32.363100000000003</v>
      </c>
      <c r="V749" s="1">
        <v>405335.21</v>
      </c>
      <c r="W749">
        <v>2026</v>
      </c>
    </row>
    <row r="750" spans="1:23" hidden="1" x14ac:dyDescent="0.25">
      <c r="A750">
        <v>72034867</v>
      </c>
      <c r="B750" s="2">
        <v>46134</v>
      </c>
      <c r="C750" s="20" t="s">
        <v>2500</v>
      </c>
      <c r="D750" s="20" t="s">
        <v>9</v>
      </c>
      <c r="E750" s="20" t="s">
        <v>10</v>
      </c>
      <c r="F750" s="20" t="s">
        <v>7531</v>
      </c>
      <c r="G750" s="20" t="s">
        <v>7532</v>
      </c>
      <c r="H750" s="20" t="s">
        <v>1044</v>
      </c>
      <c r="I750" s="20" t="s">
        <v>1045</v>
      </c>
      <c r="J750" s="20" t="s">
        <v>50</v>
      </c>
      <c r="K750" s="20" t="s">
        <v>555</v>
      </c>
      <c r="L750">
        <v>1150</v>
      </c>
      <c r="M750" s="20" t="s">
        <v>49</v>
      </c>
      <c r="N750" s="20" t="s">
        <v>14</v>
      </c>
      <c r="O750">
        <v>3.617</v>
      </c>
      <c r="P750">
        <v>4159.55</v>
      </c>
      <c r="Q750">
        <v>32.363100000000003</v>
      </c>
      <c r="R750" s="7">
        <v>3.6169989999999999</v>
      </c>
      <c r="S750" s="1">
        <v>4159.549919</v>
      </c>
      <c r="T750" s="20" t="s">
        <v>314</v>
      </c>
      <c r="U750" s="7">
        <v>32.363100000000003</v>
      </c>
      <c r="V750" s="1">
        <v>134615.93</v>
      </c>
      <c r="W750">
        <v>2026</v>
      </c>
    </row>
    <row r="751" spans="1:23" hidden="1" x14ac:dyDescent="0.25">
      <c r="A751">
        <v>72034861</v>
      </c>
      <c r="B751" s="2">
        <v>46134</v>
      </c>
      <c r="C751" s="20" t="s">
        <v>2500</v>
      </c>
      <c r="D751" s="20" t="s">
        <v>9</v>
      </c>
      <c r="E751" s="20" t="s">
        <v>10</v>
      </c>
      <c r="F751" s="20" t="s">
        <v>7535</v>
      </c>
      <c r="G751" s="20" t="s">
        <v>7536</v>
      </c>
      <c r="H751" s="20" t="s">
        <v>1046</v>
      </c>
      <c r="I751" s="20" t="s">
        <v>1047</v>
      </c>
      <c r="J751" s="20" t="s">
        <v>50</v>
      </c>
      <c r="K751" s="20" t="s">
        <v>555</v>
      </c>
      <c r="L751">
        <v>2040</v>
      </c>
      <c r="M751" s="20" t="s">
        <v>49</v>
      </c>
      <c r="N751" s="20" t="s">
        <v>14</v>
      </c>
      <c r="O751">
        <v>3.0983000000000001</v>
      </c>
      <c r="P751">
        <v>6320.53</v>
      </c>
      <c r="Q751">
        <v>32.363100000000003</v>
      </c>
      <c r="R751" s="7">
        <v>3.0982989999999999</v>
      </c>
      <c r="S751" s="1">
        <v>6320.5298620000003</v>
      </c>
      <c r="T751" s="20" t="s">
        <v>314</v>
      </c>
      <c r="U751" s="7">
        <v>32.363100000000003</v>
      </c>
      <c r="V751" s="1">
        <v>204551.94</v>
      </c>
      <c r="W751">
        <v>2026</v>
      </c>
    </row>
    <row r="752" spans="1:23" hidden="1" x14ac:dyDescent="0.25">
      <c r="A752">
        <v>72034868</v>
      </c>
      <c r="B752" s="2">
        <v>46134</v>
      </c>
      <c r="C752" s="20" t="s">
        <v>2500</v>
      </c>
      <c r="D752" s="20" t="s">
        <v>9</v>
      </c>
      <c r="E752" s="20" t="s">
        <v>10</v>
      </c>
      <c r="F752" s="20" t="s">
        <v>7535</v>
      </c>
      <c r="G752" s="20" t="s">
        <v>7536</v>
      </c>
      <c r="H752" s="20" t="s">
        <v>1046</v>
      </c>
      <c r="I752" s="20" t="s">
        <v>1047</v>
      </c>
      <c r="J752" s="20" t="s">
        <v>50</v>
      </c>
      <c r="K752" s="20" t="s">
        <v>555</v>
      </c>
      <c r="L752">
        <v>960</v>
      </c>
      <c r="M752" s="20" t="s">
        <v>49</v>
      </c>
      <c r="N752" s="20" t="s">
        <v>14</v>
      </c>
      <c r="O752">
        <v>3.0983000000000001</v>
      </c>
      <c r="P752">
        <v>2974.37</v>
      </c>
      <c r="Q752">
        <v>32.363100000000003</v>
      </c>
      <c r="R752" s="7">
        <v>3.0982989999999999</v>
      </c>
      <c r="S752" s="1">
        <v>2974.3698840000002</v>
      </c>
      <c r="T752" s="20" t="s">
        <v>314</v>
      </c>
      <c r="U752" s="7">
        <v>32.363100000000003</v>
      </c>
      <c r="V752" s="1">
        <v>96259.83</v>
      </c>
      <c r="W752">
        <v>2026</v>
      </c>
    </row>
    <row r="753" spans="1:23" hidden="1" x14ac:dyDescent="0.25">
      <c r="A753">
        <v>72034868</v>
      </c>
      <c r="B753" s="2">
        <v>46134</v>
      </c>
      <c r="C753" s="20" t="s">
        <v>2500</v>
      </c>
      <c r="D753" s="20" t="s">
        <v>9</v>
      </c>
      <c r="E753" s="20" t="s">
        <v>10</v>
      </c>
      <c r="F753" s="20" t="s">
        <v>7535</v>
      </c>
      <c r="G753" s="20" t="s">
        <v>7536</v>
      </c>
      <c r="H753" s="20" t="s">
        <v>1054</v>
      </c>
      <c r="I753" s="20" t="s">
        <v>1055</v>
      </c>
      <c r="J753" s="20" t="s">
        <v>50</v>
      </c>
      <c r="K753" s="20" t="s">
        <v>555</v>
      </c>
      <c r="L753">
        <v>2640</v>
      </c>
      <c r="M753" s="20" t="s">
        <v>49</v>
      </c>
      <c r="N753" s="20" t="s">
        <v>14</v>
      </c>
      <c r="O753">
        <v>3.0684999999999998</v>
      </c>
      <c r="P753">
        <v>8100.84</v>
      </c>
      <c r="Q753">
        <v>32.363100000000003</v>
      </c>
      <c r="R753" s="7">
        <v>3.0684990000000001</v>
      </c>
      <c r="S753" s="1">
        <v>8100.8401540000004</v>
      </c>
      <c r="T753" s="20" t="s">
        <v>314</v>
      </c>
      <c r="U753" s="7">
        <v>32.363100000000003</v>
      </c>
      <c r="V753" s="1">
        <v>262168.3</v>
      </c>
      <c r="W753">
        <v>2026</v>
      </c>
    </row>
    <row r="754" spans="1:23" hidden="1" x14ac:dyDescent="0.25">
      <c r="A754">
        <v>72034867</v>
      </c>
      <c r="B754" s="2">
        <v>46134</v>
      </c>
      <c r="C754" s="20" t="s">
        <v>2500</v>
      </c>
      <c r="D754" s="20" t="s">
        <v>9</v>
      </c>
      <c r="E754" s="20" t="s">
        <v>10</v>
      </c>
      <c r="F754" s="20" t="s">
        <v>7535</v>
      </c>
      <c r="G754" s="20" t="s">
        <v>7536</v>
      </c>
      <c r="H754" s="20" t="s">
        <v>1044</v>
      </c>
      <c r="I754" s="20" t="s">
        <v>1045</v>
      </c>
      <c r="J754" s="20" t="s">
        <v>50</v>
      </c>
      <c r="K754" s="20" t="s">
        <v>555</v>
      </c>
      <c r="L754">
        <v>2160</v>
      </c>
      <c r="M754" s="20" t="s">
        <v>49</v>
      </c>
      <c r="N754" s="20" t="s">
        <v>14</v>
      </c>
      <c r="O754">
        <v>3.617</v>
      </c>
      <c r="P754">
        <v>7812.72</v>
      </c>
      <c r="Q754">
        <v>32.363100000000003</v>
      </c>
      <c r="R754" s="7">
        <v>3.6169989999999999</v>
      </c>
      <c r="S754" s="1">
        <v>7812.7200419999999</v>
      </c>
      <c r="T754" s="20" t="s">
        <v>314</v>
      </c>
      <c r="U754" s="7">
        <v>32.363100000000003</v>
      </c>
      <c r="V754" s="1">
        <v>252843.84</v>
      </c>
      <c r="W754">
        <v>2026</v>
      </c>
    </row>
    <row r="755" spans="1:23" hidden="1" x14ac:dyDescent="0.25">
      <c r="A755">
        <v>72034963</v>
      </c>
      <c r="B755" s="2">
        <v>46134</v>
      </c>
      <c r="C755" s="20" t="s">
        <v>2481</v>
      </c>
      <c r="D755" s="20" t="s">
        <v>9</v>
      </c>
      <c r="E755" s="20" t="s">
        <v>10</v>
      </c>
      <c r="F755" s="20" t="s">
        <v>7535</v>
      </c>
      <c r="G755" s="20" t="s">
        <v>7536</v>
      </c>
      <c r="H755" s="20" t="s">
        <v>1040</v>
      </c>
      <c r="I755" s="20" t="s">
        <v>1041</v>
      </c>
      <c r="J755" s="20" t="s">
        <v>50</v>
      </c>
      <c r="K755" s="20" t="s">
        <v>555</v>
      </c>
      <c r="L755">
        <v>1680</v>
      </c>
      <c r="M755" s="20" t="s">
        <v>49</v>
      </c>
      <c r="N755" s="20" t="s">
        <v>14</v>
      </c>
      <c r="O755">
        <v>2.8595000000000002</v>
      </c>
      <c r="P755">
        <v>4803.96</v>
      </c>
      <c r="Q755">
        <v>32.363100000000003</v>
      </c>
      <c r="R755" s="7">
        <v>2.859499</v>
      </c>
      <c r="S755" s="1">
        <v>4803.9600650000002</v>
      </c>
      <c r="T755" s="20" t="s">
        <v>314</v>
      </c>
      <c r="U755" s="7">
        <v>32.363100000000003</v>
      </c>
      <c r="V755" s="1">
        <v>155471.04000000001</v>
      </c>
      <c r="W755">
        <v>2026</v>
      </c>
    </row>
    <row r="756" spans="1:23" hidden="1" x14ac:dyDescent="0.25">
      <c r="A756">
        <v>72035562</v>
      </c>
      <c r="B756" s="2">
        <v>46135</v>
      </c>
      <c r="C756" s="20" t="s">
        <v>2533</v>
      </c>
      <c r="D756" s="20" t="s">
        <v>9</v>
      </c>
      <c r="E756" s="20" t="s">
        <v>10</v>
      </c>
      <c r="F756" s="20" t="s">
        <v>7563</v>
      </c>
      <c r="G756" s="20" t="s">
        <v>7564</v>
      </c>
      <c r="H756" s="20" t="s">
        <v>1046</v>
      </c>
      <c r="I756" s="20" t="s">
        <v>1047</v>
      </c>
      <c r="J756" s="20" t="s">
        <v>50</v>
      </c>
      <c r="K756" s="20" t="s">
        <v>555</v>
      </c>
      <c r="L756">
        <v>420</v>
      </c>
      <c r="M756" s="20" t="s">
        <v>49</v>
      </c>
      <c r="N756" s="20" t="s">
        <v>14</v>
      </c>
      <c r="O756">
        <v>2.60331</v>
      </c>
      <c r="P756">
        <v>1093.3900000000001</v>
      </c>
      <c r="Q756">
        <v>32.465600000000002</v>
      </c>
      <c r="R756" s="7">
        <v>2.6033089999999999</v>
      </c>
      <c r="S756" s="1">
        <v>1093.3899260000001</v>
      </c>
      <c r="T756" s="20" t="s">
        <v>314</v>
      </c>
      <c r="U756" s="7">
        <v>32.465600000000002</v>
      </c>
      <c r="V756" s="1">
        <v>35497.56</v>
      </c>
      <c r="W756">
        <v>2026</v>
      </c>
    </row>
    <row r="757" spans="1:23" hidden="1" x14ac:dyDescent="0.25">
      <c r="A757">
        <v>72034869</v>
      </c>
      <c r="B757" s="2">
        <v>46135</v>
      </c>
      <c r="C757" s="20" t="s">
        <v>2500</v>
      </c>
      <c r="D757" s="20" t="s">
        <v>9</v>
      </c>
      <c r="E757" s="20" t="s">
        <v>10</v>
      </c>
      <c r="F757" s="20" t="s">
        <v>7563</v>
      </c>
      <c r="G757" s="20" t="s">
        <v>7564</v>
      </c>
      <c r="H757" s="20" t="s">
        <v>1046</v>
      </c>
      <c r="I757" s="20" t="s">
        <v>1047</v>
      </c>
      <c r="J757" s="20" t="s">
        <v>50</v>
      </c>
      <c r="K757" s="20" t="s">
        <v>555</v>
      </c>
      <c r="L757">
        <v>120</v>
      </c>
      <c r="M757" s="20" t="s">
        <v>49</v>
      </c>
      <c r="N757" s="20" t="s">
        <v>14</v>
      </c>
      <c r="O757">
        <v>3.0983299999999998</v>
      </c>
      <c r="P757">
        <v>371.8</v>
      </c>
      <c r="Q757">
        <v>32.465600000000002</v>
      </c>
      <c r="R757" s="7">
        <v>3.0983290000000001</v>
      </c>
      <c r="S757" s="1">
        <v>371.79999700000002</v>
      </c>
      <c r="T757" s="20" t="s">
        <v>314</v>
      </c>
      <c r="U757" s="7">
        <v>32.465600000000002</v>
      </c>
      <c r="V757" s="1">
        <v>12070.71</v>
      </c>
      <c r="W757">
        <v>2026</v>
      </c>
    </row>
    <row r="758" spans="1:23" hidden="1" x14ac:dyDescent="0.25">
      <c r="A758">
        <v>72034868</v>
      </c>
      <c r="B758" s="2">
        <v>46135</v>
      </c>
      <c r="C758" s="20" t="s">
        <v>2500</v>
      </c>
      <c r="D758" s="20" t="s">
        <v>9</v>
      </c>
      <c r="E758" s="20" t="s">
        <v>10</v>
      </c>
      <c r="F758" s="20" t="s">
        <v>7563</v>
      </c>
      <c r="G758" s="20" t="s">
        <v>7564</v>
      </c>
      <c r="H758" s="20" t="s">
        <v>1054</v>
      </c>
      <c r="I758" s="20" t="s">
        <v>1055</v>
      </c>
      <c r="J758" s="20" t="s">
        <v>50</v>
      </c>
      <c r="K758" s="20" t="s">
        <v>555</v>
      </c>
      <c r="L758">
        <v>1110</v>
      </c>
      <c r="M758" s="20" t="s">
        <v>49</v>
      </c>
      <c r="N758" s="20" t="s">
        <v>14</v>
      </c>
      <c r="O758">
        <v>3.0684999999999998</v>
      </c>
      <c r="P758">
        <v>3406.04</v>
      </c>
      <c r="Q758">
        <v>32.465600000000002</v>
      </c>
      <c r="R758" s="7">
        <v>3.0684990000000001</v>
      </c>
      <c r="S758" s="1">
        <v>3406.0399309999998</v>
      </c>
      <c r="T758" s="20" t="s">
        <v>314</v>
      </c>
      <c r="U758" s="7">
        <v>32.465600000000002</v>
      </c>
      <c r="V758" s="1">
        <v>110579.13</v>
      </c>
      <c r="W758">
        <v>2026</v>
      </c>
    </row>
    <row r="759" spans="1:23" hidden="1" x14ac:dyDescent="0.25">
      <c r="A759">
        <v>72034868</v>
      </c>
      <c r="B759" s="2">
        <v>46135</v>
      </c>
      <c r="C759" s="20" t="s">
        <v>2500</v>
      </c>
      <c r="D759" s="20" t="s">
        <v>9</v>
      </c>
      <c r="E759" s="20" t="s">
        <v>10</v>
      </c>
      <c r="F759" s="20" t="s">
        <v>7563</v>
      </c>
      <c r="G759" s="20" t="s">
        <v>7564</v>
      </c>
      <c r="H759" s="20" t="s">
        <v>1046</v>
      </c>
      <c r="I759" s="20" t="s">
        <v>1047</v>
      </c>
      <c r="J759" s="20" t="s">
        <v>50</v>
      </c>
      <c r="K759" s="20" t="s">
        <v>555</v>
      </c>
      <c r="L759">
        <v>2100</v>
      </c>
      <c r="M759" s="20" t="s">
        <v>49</v>
      </c>
      <c r="N759" s="20" t="s">
        <v>14</v>
      </c>
      <c r="O759">
        <v>3.0983000000000001</v>
      </c>
      <c r="P759">
        <v>6506.43</v>
      </c>
      <c r="Q759">
        <v>32.465600000000002</v>
      </c>
      <c r="R759" s="7">
        <v>3.0983000000000001</v>
      </c>
      <c r="S759" s="1">
        <v>6506.4298820000004</v>
      </c>
      <c r="T759" s="20" t="s">
        <v>314</v>
      </c>
      <c r="U759" s="7">
        <v>32.465600000000002</v>
      </c>
      <c r="V759" s="1">
        <v>211235.15</v>
      </c>
      <c r="W759">
        <v>2026</v>
      </c>
    </row>
    <row r="760" spans="1:23" hidden="1" x14ac:dyDescent="0.25">
      <c r="A760">
        <v>72034963</v>
      </c>
      <c r="B760" s="2">
        <v>46135</v>
      </c>
      <c r="C760" s="20" t="s">
        <v>2481</v>
      </c>
      <c r="D760" s="20" t="s">
        <v>9</v>
      </c>
      <c r="E760" s="20" t="s">
        <v>10</v>
      </c>
      <c r="F760" s="20" t="s">
        <v>7563</v>
      </c>
      <c r="G760" s="20" t="s">
        <v>7564</v>
      </c>
      <c r="H760" s="20" t="s">
        <v>1040</v>
      </c>
      <c r="I760" s="20" t="s">
        <v>1041</v>
      </c>
      <c r="J760" s="20" t="s">
        <v>50</v>
      </c>
      <c r="K760" s="20" t="s">
        <v>555</v>
      </c>
      <c r="L760">
        <v>440</v>
      </c>
      <c r="M760" s="20" t="s">
        <v>49</v>
      </c>
      <c r="N760" s="20" t="s">
        <v>14</v>
      </c>
      <c r="O760">
        <v>2.8595000000000002</v>
      </c>
      <c r="P760">
        <v>1258.18</v>
      </c>
      <c r="Q760">
        <v>32.465600000000002</v>
      </c>
      <c r="R760" s="7">
        <v>2.859499</v>
      </c>
      <c r="S760" s="1">
        <v>1258.180042</v>
      </c>
      <c r="T760" s="20" t="s">
        <v>314</v>
      </c>
      <c r="U760" s="7">
        <v>32.465600000000002</v>
      </c>
      <c r="V760" s="1">
        <v>40847.57</v>
      </c>
      <c r="W760">
        <v>2026</v>
      </c>
    </row>
    <row r="761" spans="1:23" hidden="1" x14ac:dyDescent="0.25">
      <c r="A761">
        <v>72037385</v>
      </c>
      <c r="B761" s="2">
        <v>46135</v>
      </c>
      <c r="C761" s="20" t="s">
        <v>3411</v>
      </c>
      <c r="D761" s="20" t="s">
        <v>9</v>
      </c>
      <c r="E761" s="20" t="s">
        <v>10</v>
      </c>
      <c r="F761" s="20" t="s">
        <v>7557</v>
      </c>
      <c r="G761" s="20" t="s">
        <v>7558</v>
      </c>
      <c r="H761" s="20" t="s">
        <v>1052</v>
      </c>
      <c r="I761" s="20" t="s">
        <v>1053</v>
      </c>
      <c r="J761" s="20" t="s">
        <v>50</v>
      </c>
      <c r="K761" s="20" t="s">
        <v>555</v>
      </c>
      <c r="L761">
        <v>300</v>
      </c>
      <c r="M761" s="20" t="s">
        <v>49</v>
      </c>
      <c r="N761" s="20" t="s">
        <v>14</v>
      </c>
      <c r="O761">
        <v>3.3748999999999998</v>
      </c>
      <c r="P761">
        <v>1012.47</v>
      </c>
      <c r="Q761">
        <v>32.465600000000002</v>
      </c>
      <c r="R761" s="7">
        <v>3.3748990000000001</v>
      </c>
      <c r="S761" s="1">
        <v>1012.4701219999999</v>
      </c>
      <c r="T761" s="20" t="s">
        <v>314</v>
      </c>
      <c r="U761" s="7">
        <v>32.465600000000002</v>
      </c>
      <c r="V761" s="1">
        <v>32870.449999999997</v>
      </c>
      <c r="W761">
        <v>2026</v>
      </c>
    </row>
    <row r="762" spans="1:23" hidden="1" x14ac:dyDescent="0.25">
      <c r="A762">
        <v>72034869</v>
      </c>
      <c r="B762" s="2">
        <v>46148</v>
      </c>
      <c r="C762" s="20" t="s">
        <v>2500</v>
      </c>
      <c r="D762" s="20" t="s">
        <v>9</v>
      </c>
      <c r="E762" s="20" t="s">
        <v>10</v>
      </c>
      <c r="F762" s="20" t="s">
        <v>9208</v>
      </c>
      <c r="G762" s="20" t="s">
        <v>9209</v>
      </c>
      <c r="H762" s="20" t="s">
        <v>1054</v>
      </c>
      <c r="I762" s="20" t="s">
        <v>1055</v>
      </c>
      <c r="J762" s="20" t="s">
        <v>50</v>
      </c>
      <c r="K762" s="20" t="s">
        <v>555</v>
      </c>
      <c r="L762">
        <v>300</v>
      </c>
      <c r="M762" s="20" t="s">
        <v>49</v>
      </c>
      <c r="N762" s="20" t="s">
        <v>14</v>
      </c>
      <c r="O762">
        <v>3.0684999999999998</v>
      </c>
      <c r="P762">
        <v>920.55</v>
      </c>
      <c r="Q762">
        <v>32.632599999999996</v>
      </c>
      <c r="R762" s="7">
        <v>3.0684990000000001</v>
      </c>
      <c r="S762" s="1">
        <v>920.55000199999995</v>
      </c>
      <c r="T762" s="20" t="s">
        <v>314</v>
      </c>
      <c r="U762" s="7">
        <v>32.632599999999996</v>
      </c>
      <c r="V762" s="1">
        <v>30039.94</v>
      </c>
      <c r="W762">
        <v>2026</v>
      </c>
    </row>
    <row r="763" spans="1:23" hidden="1" x14ac:dyDescent="0.25">
      <c r="A763">
        <v>72035562</v>
      </c>
      <c r="B763" s="2">
        <v>46148</v>
      </c>
      <c r="C763" s="20" t="s">
        <v>2533</v>
      </c>
      <c r="D763" s="20" t="s">
        <v>9</v>
      </c>
      <c r="E763" s="20" t="s">
        <v>10</v>
      </c>
      <c r="F763" s="20" t="s">
        <v>9208</v>
      </c>
      <c r="G763" s="20" t="s">
        <v>9209</v>
      </c>
      <c r="H763" s="20" t="s">
        <v>1046</v>
      </c>
      <c r="I763" s="20" t="s">
        <v>1047</v>
      </c>
      <c r="J763" s="20" t="s">
        <v>50</v>
      </c>
      <c r="K763" s="20" t="s">
        <v>555</v>
      </c>
      <c r="L763">
        <v>6000</v>
      </c>
      <c r="M763" s="20" t="s">
        <v>49</v>
      </c>
      <c r="N763" s="20" t="s">
        <v>14</v>
      </c>
      <c r="O763">
        <v>2.6032999999999999</v>
      </c>
      <c r="P763">
        <v>15619.8</v>
      </c>
      <c r="Q763">
        <v>32.632599999999996</v>
      </c>
      <c r="R763" s="7">
        <v>2.6032999999999999</v>
      </c>
      <c r="S763" s="1">
        <v>15619.800138000001</v>
      </c>
      <c r="T763" s="20" t="s">
        <v>314</v>
      </c>
      <c r="U763" s="7">
        <v>32.632599999999996</v>
      </c>
      <c r="V763" s="1">
        <v>509714.69</v>
      </c>
      <c r="W763">
        <v>2026</v>
      </c>
    </row>
    <row r="764" spans="1:23" hidden="1" x14ac:dyDescent="0.25">
      <c r="A764">
        <v>72034869</v>
      </c>
      <c r="B764" s="2">
        <v>46148</v>
      </c>
      <c r="C764" s="20" t="s">
        <v>2500</v>
      </c>
      <c r="D764" s="20" t="s">
        <v>9</v>
      </c>
      <c r="E764" s="20" t="s">
        <v>10</v>
      </c>
      <c r="F764" s="20" t="s">
        <v>9208</v>
      </c>
      <c r="G764" s="20" t="s">
        <v>9209</v>
      </c>
      <c r="H764" s="20" t="s">
        <v>1050</v>
      </c>
      <c r="I764" s="20" t="s">
        <v>1051</v>
      </c>
      <c r="J764" s="20" t="s">
        <v>50</v>
      </c>
      <c r="K764" s="20" t="s">
        <v>555</v>
      </c>
      <c r="L764">
        <v>360</v>
      </c>
      <c r="M764" s="20" t="s">
        <v>49</v>
      </c>
      <c r="N764" s="20" t="s">
        <v>14</v>
      </c>
      <c r="O764">
        <v>3.6288900000000002</v>
      </c>
      <c r="P764">
        <v>1306.4000000000001</v>
      </c>
      <c r="Q764">
        <v>32.632599999999996</v>
      </c>
      <c r="R764" s="7">
        <v>3.6288900000000002</v>
      </c>
      <c r="S764" s="1">
        <v>1306.4000410000001</v>
      </c>
      <c r="T764" s="20" t="s">
        <v>314</v>
      </c>
      <c r="U764" s="7">
        <v>32.632599999999996</v>
      </c>
      <c r="V764" s="1">
        <v>42631.23</v>
      </c>
      <c r="W764">
        <v>2026</v>
      </c>
    </row>
    <row r="765" spans="1:23" hidden="1" x14ac:dyDescent="0.25">
      <c r="A765">
        <v>72035562</v>
      </c>
      <c r="B765" s="2">
        <v>46148</v>
      </c>
      <c r="C765" s="20" t="s">
        <v>2533</v>
      </c>
      <c r="D765" s="20" t="s">
        <v>9</v>
      </c>
      <c r="E765" s="20" t="s">
        <v>10</v>
      </c>
      <c r="F765" s="20" t="s">
        <v>9208</v>
      </c>
      <c r="G765" s="20" t="s">
        <v>9209</v>
      </c>
      <c r="H765" s="20" t="s">
        <v>1046</v>
      </c>
      <c r="I765" s="20" t="s">
        <v>1047</v>
      </c>
      <c r="J765" s="20" t="s">
        <v>50</v>
      </c>
      <c r="K765" s="20" t="s">
        <v>555</v>
      </c>
      <c r="L765">
        <v>1960</v>
      </c>
      <c r="M765" s="20" t="s">
        <v>49</v>
      </c>
      <c r="N765" s="20" t="s">
        <v>14</v>
      </c>
      <c r="O765">
        <v>2.6032999999999999</v>
      </c>
      <c r="P765">
        <v>5102.47</v>
      </c>
      <c r="Q765">
        <v>32.632599999999996</v>
      </c>
      <c r="R765" s="7">
        <v>2.6032999999999999</v>
      </c>
      <c r="S765" s="1">
        <v>5102.4699220000002</v>
      </c>
      <c r="T765" s="20" t="s">
        <v>314</v>
      </c>
      <c r="U765" s="7">
        <v>32.632599999999996</v>
      </c>
      <c r="V765" s="1">
        <v>166506.85999999999</v>
      </c>
      <c r="W765">
        <v>2026</v>
      </c>
    </row>
    <row r="766" spans="1:23" hidden="1" x14ac:dyDescent="0.25">
      <c r="A766">
        <v>72034869</v>
      </c>
      <c r="B766" s="2">
        <v>46148</v>
      </c>
      <c r="C766" s="20" t="s">
        <v>2500</v>
      </c>
      <c r="D766" s="20" t="s">
        <v>9</v>
      </c>
      <c r="E766" s="20" t="s">
        <v>10</v>
      </c>
      <c r="F766" s="20" t="s">
        <v>9208</v>
      </c>
      <c r="G766" s="20" t="s">
        <v>9209</v>
      </c>
      <c r="H766" s="20" t="s">
        <v>1054</v>
      </c>
      <c r="I766" s="20" t="s">
        <v>1055</v>
      </c>
      <c r="J766" s="20" t="s">
        <v>50</v>
      </c>
      <c r="K766" s="20" t="s">
        <v>555</v>
      </c>
      <c r="L766">
        <v>780</v>
      </c>
      <c r="M766" s="20" t="s">
        <v>49</v>
      </c>
      <c r="N766" s="20" t="s">
        <v>14</v>
      </c>
      <c r="O766">
        <v>3.0684999999999998</v>
      </c>
      <c r="P766">
        <v>2393.4299999999998</v>
      </c>
      <c r="Q766">
        <v>32.632599999999996</v>
      </c>
      <c r="R766" s="7">
        <v>3.0684990000000001</v>
      </c>
      <c r="S766" s="1">
        <v>2393.4298829999998</v>
      </c>
      <c r="T766" s="20" t="s">
        <v>314</v>
      </c>
      <c r="U766" s="7">
        <v>32.632599999999996</v>
      </c>
      <c r="V766" s="1">
        <v>78103.839999999997</v>
      </c>
      <c r="W766">
        <v>2026</v>
      </c>
    </row>
    <row r="767" spans="1:23" hidden="1" x14ac:dyDescent="0.25">
      <c r="A767">
        <v>72034869</v>
      </c>
      <c r="B767" s="2">
        <v>46149</v>
      </c>
      <c r="C767" s="20" t="s">
        <v>2500</v>
      </c>
      <c r="D767" s="20" t="s">
        <v>9</v>
      </c>
      <c r="E767" s="20" t="s">
        <v>10</v>
      </c>
      <c r="F767" s="20" t="s">
        <v>8275</v>
      </c>
      <c r="G767" s="20" t="s">
        <v>8276</v>
      </c>
      <c r="H767" s="20" t="s">
        <v>1050</v>
      </c>
      <c r="I767" s="20" t="s">
        <v>1051</v>
      </c>
      <c r="J767" s="20" t="s">
        <v>50</v>
      </c>
      <c r="K767" s="20" t="s">
        <v>555</v>
      </c>
      <c r="L767">
        <v>420</v>
      </c>
      <c r="M767" s="20" t="s">
        <v>49</v>
      </c>
      <c r="N767" s="20" t="s">
        <v>14</v>
      </c>
      <c r="O767">
        <v>3.6288999999999998</v>
      </c>
      <c r="P767">
        <v>1524.14</v>
      </c>
      <c r="Q767">
        <v>32.410499999999999</v>
      </c>
      <c r="R767" s="7">
        <v>3.6288990000000001</v>
      </c>
      <c r="S767" s="1">
        <v>1524.1400160000001</v>
      </c>
      <c r="T767" s="20" t="s">
        <v>314</v>
      </c>
      <c r="U767" s="7">
        <v>32.410499999999999</v>
      </c>
      <c r="V767" s="1">
        <v>49398.14</v>
      </c>
      <c r="W767">
        <v>2026</v>
      </c>
    </row>
    <row r="768" spans="1:23" hidden="1" x14ac:dyDescent="0.25">
      <c r="A768">
        <v>72037384</v>
      </c>
      <c r="B768" s="2">
        <v>46150</v>
      </c>
      <c r="C768" s="20" t="s">
        <v>3411</v>
      </c>
      <c r="D768" s="20" t="s">
        <v>9</v>
      </c>
      <c r="E768" s="20" t="s">
        <v>10</v>
      </c>
      <c r="F768" s="20" t="s">
        <v>9210</v>
      </c>
      <c r="G768" s="20" t="s">
        <v>9211</v>
      </c>
      <c r="H768" s="20" t="s">
        <v>7503</v>
      </c>
      <c r="I768" s="20" t="s">
        <v>7504</v>
      </c>
      <c r="J768" s="20" t="s">
        <v>50</v>
      </c>
      <c r="K768" s="20" t="s">
        <v>555</v>
      </c>
      <c r="L768">
        <v>500</v>
      </c>
      <c r="M768" s="20" t="s">
        <v>49</v>
      </c>
      <c r="N768" s="20" t="s">
        <v>14</v>
      </c>
      <c r="O768">
        <v>3.9152999999999998</v>
      </c>
      <c r="P768">
        <v>1957.65</v>
      </c>
      <c r="Q768">
        <v>32.415399999999998</v>
      </c>
      <c r="R768" s="7">
        <v>3.9152999999999998</v>
      </c>
      <c r="S768" s="1">
        <v>1957.650067</v>
      </c>
      <c r="T768" s="20" t="s">
        <v>314</v>
      </c>
      <c r="U768" s="7">
        <v>32.415399999999998</v>
      </c>
      <c r="V768" s="1">
        <v>63458.01</v>
      </c>
      <c r="W768">
        <v>2026</v>
      </c>
    </row>
    <row r="769" spans="1:23" hidden="1" x14ac:dyDescent="0.25">
      <c r="A769">
        <v>72037385</v>
      </c>
      <c r="B769" s="2">
        <v>46150</v>
      </c>
      <c r="C769" s="20" t="s">
        <v>3411</v>
      </c>
      <c r="D769" s="20" t="s">
        <v>9</v>
      </c>
      <c r="E769" s="20" t="s">
        <v>10</v>
      </c>
      <c r="F769" s="20" t="s">
        <v>9210</v>
      </c>
      <c r="G769" s="20" t="s">
        <v>9211</v>
      </c>
      <c r="H769" s="20" t="s">
        <v>1052</v>
      </c>
      <c r="I769" s="20" t="s">
        <v>1053</v>
      </c>
      <c r="J769" s="20" t="s">
        <v>50</v>
      </c>
      <c r="K769" s="20" t="s">
        <v>555</v>
      </c>
      <c r="L769">
        <v>700</v>
      </c>
      <c r="M769" s="20" t="s">
        <v>49</v>
      </c>
      <c r="N769" s="20" t="s">
        <v>14</v>
      </c>
      <c r="O769">
        <v>3.3748999999999998</v>
      </c>
      <c r="P769">
        <v>2362.4299999999998</v>
      </c>
      <c r="Q769">
        <v>32.415399999999998</v>
      </c>
      <c r="R769" s="7">
        <v>3.3748990000000001</v>
      </c>
      <c r="S769" s="1">
        <v>2362.4298939999999</v>
      </c>
      <c r="T769" s="20" t="s">
        <v>314</v>
      </c>
      <c r="U769" s="7">
        <v>32.415399999999998</v>
      </c>
      <c r="V769" s="1">
        <v>76579.11</v>
      </c>
      <c r="W769">
        <v>2026</v>
      </c>
    </row>
    <row r="770" spans="1:23" hidden="1" x14ac:dyDescent="0.25">
      <c r="A770">
        <v>72034869</v>
      </c>
      <c r="B770" s="2">
        <v>46158</v>
      </c>
      <c r="C770" s="20" t="s">
        <v>2500</v>
      </c>
      <c r="D770" s="20" t="s">
        <v>9</v>
      </c>
      <c r="E770" s="20" t="s">
        <v>10</v>
      </c>
      <c r="F770" s="20" t="s">
        <v>9212</v>
      </c>
      <c r="G770" s="20" t="s">
        <v>9213</v>
      </c>
      <c r="H770" s="20" t="s">
        <v>1050</v>
      </c>
      <c r="I770" s="20" t="s">
        <v>1051</v>
      </c>
      <c r="J770" s="20" t="s">
        <v>50</v>
      </c>
      <c r="K770" s="20" t="s">
        <v>555</v>
      </c>
      <c r="L770">
        <v>240</v>
      </c>
      <c r="M770" s="20" t="s">
        <v>49</v>
      </c>
      <c r="N770" s="20" t="s">
        <v>14</v>
      </c>
      <c r="O770">
        <v>3.6289199999999999</v>
      </c>
      <c r="P770">
        <v>870.94</v>
      </c>
      <c r="Q770">
        <v>32.616399999999999</v>
      </c>
      <c r="R770" s="7">
        <v>3.6289199999999999</v>
      </c>
      <c r="S770" s="1">
        <v>870.94007899999997</v>
      </c>
      <c r="T770" s="20" t="s">
        <v>314</v>
      </c>
      <c r="U770" s="7">
        <v>32.616399999999999</v>
      </c>
      <c r="V770" s="1">
        <v>28406.93</v>
      </c>
      <c r="W770">
        <v>2026</v>
      </c>
    </row>
    <row r="771" spans="1:23" hidden="1" x14ac:dyDescent="0.25">
      <c r="A771">
        <v>72034869</v>
      </c>
      <c r="B771" s="2">
        <v>46158</v>
      </c>
      <c r="C771" s="20" t="s">
        <v>2500</v>
      </c>
      <c r="D771" s="20" t="s">
        <v>9</v>
      </c>
      <c r="E771" s="20" t="s">
        <v>10</v>
      </c>
      <c r="F771" s="20" t="s">
        <v>9212</v>
      </c>
      <c r="G771" s="20" t="s">
        <v>9213</v>
      </c>
      <c r="H771" s="20" t="s">
        <v>1054</v>
      </c>
      <c r="I771" s="20" t="s">
        <v>1055</v>
      </c>
      <c r="J771" s="20" t="s">
        <v>50</v>
      </c>
      <c r="K771" s="20" t="s">
        <v>555</v>
      </c>
      <c r="L771">
        <v>1620</v>
      </c>
      <c r="M771" s="20" t="s">
        <v>49</v>
      </c>
      <c r="N771" s="20" t="s">
        <v>14</v>
      </c>
      <c r="O771">
        <v>3.0684999999999998</v>
      </c>
      <c r="P771">
        <v>4970.97</v>
      </c>
      <c r="Q771">
        <v>32.616399999999999</v>
      </c>
      <c r="R771" s="7">
        <v>3.0684990000000001</v>
      </c>
      <c r="S771" s="1">
        <v>4970.9701249999998</v>
      </c>
      <c r="T771" s="20" t="s">
        <v>314</v>
      </c>
      <c r="U771" s="7">
        <v>32.616399999999999</v>
      </c>
      <c r="V771" s="1">
        <v>162135.15</v>
      </c>
      <c r="W771">
        <v>2026</v>
      </c>
    </row>
    <row r="772" spans="1:23" hidden="1" x14ac:dyDescent="0.25">
      <c r="A772">
        <v>72034869</v>
      </c>
      <c r="B772" s="2">
        <v>46158</v>
      </c>
      <c r="C772" s="20" t="s">
        <v>2500</v>
      </c>
      <c r="D772" s="20" t="s">
        <v>9</v>
      </c>
      <c r="E772" s="20" t="s">
        <v>10</v>
      </c>
      <c r="F772" s="20" t="s">
        <v>9212</v>
      </c>
      <c r="G772" s="20" t="s">
        <v>9213</v>
      </c>
      <c r="H772" s="20" t="s">
        <v>1044</v>
      </c>
      <c r="I772" s="20" t="s">
        <v>1045</v>
      </c>
      <c r="J772" s="20" t="s">
        <v>50</v>
      </c>
      <c r="K772" s="20" t="s">
        <v>555</v>
      </c>
      <c r="L772">
        <v>540</v>
      </c>
      <c r="M772" s="20" t="s">
        <v>49</v>
      </c>
      <c r="N772" s="20" t="s">
        <v>14</v>
      </c>
      <c r="O772">
        <v>3.617</v>
      </c>
      <c r="P772">
        <v>1953.18</v>
      </c>
      <c r="Q772">
        <v>32.616399999999999</v>
      </c>
      <c r="R772" s="7">
        <v>3.617</v>
      </c>
      <c r="S772" s="1">
        <v>1953.179995</v>
      </c>
      <c r="T772" s="20" t="s">
        <v>314</v>
      </c>
      <c r="U772" s="7">
        <v>32.616399999999999</v>
      </c>
      <c r="V772" s="1">
        <v>63705.7</v>
      </c>
      <c r="W772">
        <v>2026</v>
      </c>
    </row>
    <row r="773" spans="1:23" hidden="1" x14ac:dyDescent="0.25">
      <c r="A773">
        <v>72034869</v>
      </c>
      <c r="B773" s="2">
        <v>46158</v>
      </c>
      <c r="C773" s="20" t="s">
        <v>2500</v>
      </c>
      <c r="D773" s="20" t="s">
        <v>9</v>
      </c>
      <c r="E773" s="20" t="s">
        <v>10</v>
      </c>
      <c r="F773" s="20" t="s">
        <v>9212</v>
      </c>
      <c r="G773" s="20" t="s">
        <v>9213</v>
      </c>
      <c r="H773" s="20" t="s">
        <v>1054</v>
      </c>
      <c r="I773" s="20" t="s">
        <v>1055</v>
      </c>
      <c r="J773" s="20" t="s">
        <v>50</v>
      </c>
      <c r="K773" s="20" t="s">
        <v>555</v>
      </c>
      <c r="L773">
        <v>660</v>
      </c>
      <c r="M773" s="20" t="s">
        <v>49</v>
      </c>
      <c r="N773" s="20" t="s">
        <v>14</v>
      </c>
      <c r="O773">
        <v>3.0684999999999998</v>
      </c>
      <c r="P773">
        <v>2025.21</v>
      </c>
      <c r="Q773">
        <v>32.616399999999999</v>
      </c>
      <c r="R773" s="7">
        <v>3.0684990000000001</v>
      </c>
      <c r="S773" s="1">
        <v>2025.2100170000001</v>
      </c>
      <c r="T773" s="20" t="s">
        <v>314</v>
      </c>
      <c r="U773" s="7">
        <v>32.616399999999999</v>
      </c>
      <c r="V773" s="1">
        <v>66055.06</v>
      </c>
      <c r="W773">
        <v>2026</v>
      </c>
    </row>
    <row r="774" spans="1:23" hidden="1" x14ac:dyDescent="0.25">
      <c r="A774">
        <v>72034869</v>
      </c>
      <c r="B774" s="2">
        <v>46161</v>
      </c>
      <c r="C774" s="20" t="s">
        <v>2500</v>
      </c>
      <c r="D774" s="20" t="s">
        <v>9</v>
      </c>
      <c r="E774" s="20" t="s">
        <v>10</v>
      </c>
      <c r="F774" s="20" t="s">
        <v>9214</v>
      </c>
      <c r="G774" s="20" t="s">
        <v>9215</v>
      </c>
      <c r="H774" s="20" t="s">
        <v>1046</v>
      </c>
      <c r="I774" s="20" t="s">
        <v>1047</v>
      </c>
      <c r="J774" s="20" t="s">
        <v>50</v>
      </c>
      <c r="K774" s="20" t="s">
        <v>555</v>
      </c>
      <c r="L774">
        <v>1140</v>
      </c>
      <c r="M774" s="20" t="s">
        <v>49</v>
      </c>
      <c r="N774" s="20" t="s">
        <v>14</v>
      </c>
      <c r="O774">
        <v>3.0983000000000001</v>
      </c>
      <c r="P774">
        <v>3532.0650000000001</v>
      </c>
      <c r="Q774">
        <v>32.739699999999999</v>
      </c>
      <c r="R774" s="7">
        <v>3.0982989999999999</v>
      </c>
      <c r="S774" s="1">
        <v>3532.0650460000002</v>
      </c>
      <c r="T774" s="20" t="s">
        <v>314</v>
      </c>
      <c r="U774" s="7">
        <v>32.739699999999999</v>
      </c>
      <c r="V774" s="1">
        <v>115638.75</v>
      </c>
      <c r="W774">
        <v>2026</v>
      </c>
    </row>
    <row r="775" spans="1:23" hidden="1" x14ac:dyDescent="0.25">
      <c r="A775">
        <v>72034869</v>
      </c>
      <c r="B775" s="2">
        <v>46161</v>
      </c>
      <c r="C775" s="20" t="s">
        <v>2500</v>
      </c>
      <c r="D775" s="20" t="s">
        <v>9</v>
      </c>
      <c r="E775" s="20" t="s">
        <v>10</v>
      </c>
      <c r="F775" s="20" t="s">
        <v>9214</v>
      </c>
      <c r="G775" s="20" t="s">
        <v>9215</v>
      </c>
      <c r="H775" s="20" t="s">
        <v>1054</v>
      </c>
      <c r="I775" s="20" t="s">
        <v>1055</v>
      </c>
      <c r="J775" s="20" t="s">
        <v>50</v>
      </c>
      <c r="K775" s="20" t="s">
        <v>555</v>
      </c>
      <c r="L775">
        <v>4250</v>
      </c>
      <c r="M775" s="20" t="s">
        <v>49</v>
      </c>
      <c r="N775" s="20" t="s">
        <v>14</v>
      </c>
      <c r="O775">
        <v>3.0684999999999998</v>
      </c>
      <c r="P775">
        <v>13041.125</v>
      </c>
      <c r="Q775">
        <v>32.739699999999999</v>
      </c>
      <c r="R775" s="7">
        <v>3.0684999999999998</v>
      </c>
      <c r="S775" s="1">
        <v>13041.124995</v>
      </c>
      <c r="T775" s="20" t="s">
        <v>314</v>
      </c>
      <c r="U775" s="7">
        <v>32.739699999999999</v>
      </c>
      <c r="V775" s="1">
        <v>426962.52</v>
      </c>
      <c r="W775">
        <v>2026</v>
      </c>
    </row>
    <row r="776" spans="1:23" hidden="1" x14ac:dyDescent="0.25">
      <c r="A776">
        <v>72034869</v>
      </c>
      <c r="B776" s="2">
        <v>46161</v>
      </c>
      <c r="C776" s="20" t="s">
        <v>2500</v>
      </c>
      <c r="D776" s="20" t="s">
        <v>9</v>
      </c>
      <c r="E776" s="20" t="s">
        <v>10</v>
      </c>
      <c r="F776" s="20" t="s">
        <v>9214</v>
      </c>
      <c r="G776" s="20" t="s">
        <v>9215</v>
      </c>
      <c r="H776" s="20" t="s">
        <v>1044</v>
      </c>
      <c r="I776" s="20" t="s">
        <v>1045</v>
      </c>
      <c r="J776" s="20" t="s">
        <v>50</v>
      </c>
      <c r="K776" s="20" t="s">
        <v>555</v>
      </c>
      <c r="L776">
        <v>1920</v>
      </c>
      <c r="M776" s="20" t="s">
        <v>49</v>
      </c>
      <c r="N776" s="20" t="s">
        <v>14</v>
      </c>
      <c r="O776">
        <v>3.617</v>
      </c>
      <c r="P776">
        <v>6944.64</v>
      </c>
      <c r="Q776">
        <v>32.739699999999999</v>
      </c>
      <c r="R776" s="7">
        <v>3.6169989999999999</v>
      </c>
      <c r="S776" s="1">
        <v>6944.6399929999998</v>
      </c>
      <c r="T776" s="20" t="s">
        <v>314</v>
      </c>
      <c r="U776" s="7">
        <v>32.739699999999999</v>
      </c>
      <c r="V776" s="1">
        <v>227365.43</v>
      </c>
      <c r="W776">
        <v>2026</v>
      </c>
    </row>
    <row r="777" spans="1:23" hidden="1" x14ac:dyDescent="0.25">
      <c r="A777">
        <v>72034869</v>
      </c>
      <c r="B777" s="2">
        <v>46161</v>
      </c>
      <c r="C777" s="20" t="s">
        <v>2500</v>
      </c>
      <c r="D777" s="20" t="s">
        <v>9</v>
      </c>
      <c r="E777" s="20" t="s">
        <v>10</v>
      </c>
      <c r="F777" s="20" t="s">
        <v>9214</v>
      </c>
      <c r="G777" s="20" t="s">
        <v>9215</v>
      </c>
      <c r="H777" s="20" t="s">
        <v>1050</v>
      </c>
      <c r="I777" s="20" t="s">
        <v>1051</v>
      </c>
      <c r="J777" s="20" t="s">
        <v>50</v>
      </c>
      <c r="K777" s="20" t="s">
        <v>555</v>
      </c>
      <c r="L777">
        <v>1110</v>
      </c>
      <c r="M777" s="20" t="s">
        <v>49</v>
      </c>
      <c r="N777" s="20" t="s">
        <v>14</v>
      </c>
      <c r="O777">
        <v>3.6288999999999998</v>
      </c>
      <c r="P777">
        <v>4028.08</v>
      </c>
      <c r="Q777">
        <v>32.739699999999999</v>
      </c>
      <c r="R777" s="7">
        <v>3.6288999999999998</v>
      </c>
      <c r="S777" s="1">
        <v>4028.079976</v>
      </c>
      <c r="T777" s="20" t="s">
        <v>314</v>
      </c>
      <c r="U777" s="7">
        <v>32.739699999999999</v>
      </c>
      <c r="V777" s="1">
        <v>131878.13</v>
      </c>
      <c r="W777">
        <v>2026</v>
      </c>
    </row>
    <row r="778" spans="1:23" hidden="1" x14ac:dyDescent="0.25">
      <c r="A778">
        <v>72038579</v>
      </c>
      <c r="B778" s="2">
        <v>46169</v>
      </c>
      <c r="C778" s="20" t="s">
        <v>6933</v>
      </c>
      <c r="D778" s="20" t="s">
        <v>9</v>
      </c>
      <c r="E778" s="20" t="s">
        <v>10</v>
      </c>
      <c r="F778" s="20" t="s">
        <v>9216</v>
      </c>
      <c r="G778" s="20" t="s">
        <v>9217</v>
      </c>
      <c r="H778" s="20" t="s">
        <v>1050</v>
      </c>
      <c r="I778" s="20" t="s">
        <v>1051</v>
      </c>
      <c r="J778" s="20" t="s">
        <v>50</v>
      </c>
      <c r="K778" s="20" t="s">
        <v>555</v>
      </c>
      <c r="L778">
        <v>240</v>
      </c>
      <c r="M778" s="20" t="s">
        <v>49</v>
      </c>
      <c r="N778" s="20" t="s">
        <v>14</v>
      </c>
      <c r="O778">
        <v>3.6288999999999998</v>
      </c>
      <c r="P778">
        <v>870.93600000000004</v>
      </c>
      <c r="Q778">
        <v>32.779000000000003</v>
      </c>
      <c r="R778" s="7">
        <v>3.6288990000000001</v>
      </c>
      <c r="S778" s="1">
        <v>870.93596500000001</v>
      </c>
      <c r="T778" s="20" t="s">
        <v>314</v>
      </c>
      <c r="U778" s="7">
        <v>32.779000000000003</v>
      </c>
      <c r="V778" s="1">
        <v>28548.41</v>
      </c>
      <c r="W778">
        <v>2026</v>
      </c>
    </row>
    <row r="779" spans="1:23" hidden="1" x14ac:dyDescent="0.25">
      <c r="A779">
        <v>72038816</v>
      </c>
      <c r="B779" s="2">
        <v>46169</v>
      </c>
      <c r="C779" s="20" t="s">
        <v>6256</v>
      </c>
      <c r="D779" s="20" t="s">
        <v>9</v>
      </c>
      <c r="E779" s="20" t="s">
        <v>10</v>
      </c>
      <c r="F779" s="20" t="s">
        <v>9216</v>
      </c>
      <c r="G779" s="20" t="s">
        <v>9217</v>
      </c>
      <c r="H779" s="20" t="s">
        <v>2884</v>
      </c>
      <c r="I779" s="20" t="s">
        <v>2885</v>
      </c>
      <c r="J779" s="20" t="s">
        <v>50</v>
      </c>
      <c r="K779" s="20" t="s">
        <v>555</v>
      </c>
      <c r="L779">
        <v>720</v>
      </c>
      <c r="M779" s="20" t="s">
        <v>49</v>
      </c>
      <c r="N779" s="20" t="s">
        <v>14</v>
      </c>
      <c r="O779">
        <v>3.5991</v>
      </c>
      <c r="P779">
        <v>2591.3539999999998</v>
      </c>
      <c r="Q779">
        <v>32.779000000000003</v>
      </c>
      <c r="R779" s="7">
        <v>3.5991</v>
      </c>
      <c r="S779" s="1">
        <v>2591.3539150000001</v>
      </c>
      <c r="T779" s="20" t="s">
        <v>314</v>
      </c>
      <c r="U779" s="7">
        <v>32.779000000000003</v>
      </c>
      <c r="V779" s="1">
        <v>84941.99</v>
      </c>
      <c r="W779">
        <v>2026</v>
      </c>
    </row>
    <row r="780" spans="1:23" hidden="1" x14ac:dyDescent="0.25">
      <c r="A780">
        <v>72034869</v>
      </c>
      <c r="B780" s="2">
        <v>46169</v>
      </c>
      <c r="C780" s="20" t="s">
        <v>2500</v>
      </c>
      <c r="D780" s="20" t="s">
        <v>9</v>
      </c>
      <c r="E780" s="20" t="s">
        <v>10</v>
      </c>
      <c r="F780" s="20" t="s">
        <v>9218</v>
      </c>
      <c r="G780" s="20" t="s">
        <v>9219</v>
      </c>
      <c r="H780" s="20" t="s">
        <v>1044</v>
      </c>
      <c r="I780" s="20" t="s">
        <v>1045</v>
      </c>
      <c r="J780" s="20" t="s">
        <v>50</v>
      </c>
      <c r="K780" s="20" t="s">
        <v>555</v>
      </c>
      <c r="L780">
        <v>900</v>
      </c>
      <c r="M780" s="20" t="s">
        <v>49</v>
      </c>
      <c r="N780" s="20" t="s">
        <v>14</v>
      </c>
      <c r="O780">
        <v>3.617</v>
      </c>
      <c r="P780">
        <v>3255.3</v>
      </c>
      <c r="Q780">
        <v>32.779000000000003</v>
      </c>
      <c r="R780" s="7">
        <v>3.6169989999999999</v>
      </c>
      <c r="S780" s="1">
        <v>3255.3000390000002</v>
      </c>
      <c r="T780" s="20" t="s">
        <v>314</v>
      </c>
      <c r="U780" s="7">
        <v>32.779000000000003</v>
      </c>
      <c r="V780" s="1">
        <v>106705.48</v>
      </c>
      <c r="W780">
        <v>2026</v>
      </c>
    </row>
    <row r="781" spans="1:23" hidden="1" x14ac:dyDescent="0.25">
      <c r="A781">
        <v>72034869</v>
      </c>
      <c r="B781" s="2">
        <v>46169</v>
      </c>
      <c r="C781" s="20" t="s">
        <v>2500</v>
      </c>
      <c r="D781" s="20" t="s">
        <v>9</v>
      </c>
      <c r="E781" s="20" t="s">
        <v>10</v>
      </c>
      <c r="F781" s="20" t="s">
        <v>9218</v>
      </c>
      <c r="G781" s="20" t="s">
        <v>9219</v>
      </c>
      <c r="H781" s="20" t="s">
        <v>1054</v>
      </c>
      <c r="I781" s="20" t="s">
        <v>1055</v>
      </c>
      <c r="J781" s="20" t="s">
        <v>50</v>
      </c>
      <c r="K781" s="20" t="s">
        <v>555</v>
      </c>
      <c r="L781">
        <v>420</v>
      </c>
      <c r="M781" s="20" t="s">
        <v>49</v>
      </c>
      <c r="N781" s="20" t="s">
        <v>14</v>
      </c>
      <c r="O781">
        <v>3.0684999999999998</v>
      </c>
      <c r="P781">
        <v>1288.77</v>
      </c>
      <c r="Q781">
        <v>32.779000000000003</v>
      </c>
      <c r="R781" s="7">
        <v>3.0684990000000001</v>
      </c>
      <c r="S781" s="1">
        <v>1288.7699439999999</v>
      </c>
      <c r="T781" s="20" t="s">
        <v>314</v>
      </c>
      <c r="U781" s="7">
        <v>32.779000000000003</v>
      </c>
      <c r="V781" s="1">
        <v>42244.59</v>
      </c>
      <c r="W781">
        <v>2026</v>
      </c>
    </row>
    <row r="782" spans="1:23" hidden="1" x14ac:dyDescent="0.25">
      <c r="A782">
        <v>72034869</v>
      </c>
      <c r="B782" s="2">
        <v>46169</v>
      </c>
      <c r="C782" s="20" t="s">
        <v>2500</v>
      </c>
      <c r="D782" s="20" t="s">
        <v>9</v>
      </c>
      <c r="E782" s="20" t="s">
        <v>10</v>
      </c>
      <c r="F782" s="20" t="s">
        <v>9218</v>
      </c>
      <c r="G782" s="20" t="s">
        <v>9219</v>
      </c>
      <c r="H782" s="20" t="s">
        <v>1050</v>
      </c>
      <c r="I782" s="20" t="s">
        <v>1051</v>
      </c>
      <c r="J782" s="20" t="s">
        <v>50</v>
      </c>
      <c r="K782" s="20" t="s">
        <v>555</v>
      </c>
      <c r="L782">
        <v>300</v>
      </c>
      <c r="M782" s="20" t="s">
        <v>49</v>
      </c>
      <c r="N782" s="20" t="s">
        <v>14</v>
      </c>
      <c r="O782">
        <v>3.6288999999999998</v>
      </c>
      <c r="P782">
        <v>1088.67</v>
      </c>
      <c r="Q782">
        <v>32.779000000000003</v>
      </c>
      <c r="R782" s="7">
        <v>3.6288990000000001</v>
      </c>
      <c r="S782" s="1">
        <v>1088.6698799999999</v>
      </c>
      <c r="T782" s="20" t="s">
        <v>314</v>
      </c>
      <c r="U782" s="7">
        <v>32.779000000000003</v>
      </c>
      <c r="V782" s="1">
        <v>35685.51</v>
      </c>
      <c r="W782">
        <v>2026</v>
      </c>
    </row>
    <row r="783" spans="1:23" hidden="1" x14ac:dyDescent="0.25">
      <c r="A783">
        <v>72034869</v>
      </c>
      <c r="B783" s="2">
        <v>46169</v>
      </c>
      <c r="C783" s="20" t="s">
        <v>2500</v>
      </c>
      <c r="D783" s="20" t="s">
        <v>9</v>
      </c>
      <c r="E783" s="20" t="s">
        <v>10</v>
      </c>
      <c r="F783" s="20" t="s">
        <v>9218</v>
      </c>
      <c r="G783" s="20" t="s">
        <v>9219</v>
      </c>
      <c r="H783" s="20" t="s">
        <v>1046</v>
      </c>
      <c r="I783" s="20" t="s">
        <v>1047</v>
      </c>
      <c r="J783" s="20" t="s">
        <v>50</v>
      </c>
      <c r="K783" s="20" t="s">
        <v>555</v>
      </c>
      <c r="L783">
        <v>1680</v>
      </c>
      <c r="M783" s="20" t="s">
        <v>49</v>
      </c>
      <c r="N783" s="20" t="s">
        <v>14</v>
      </c>
      <c r="O783">
        <v>3.0983000000000001</v>
      </c>
      <c r="P783">
        <v>5205.1400000000003</v>
      </c>
      <c r="Q783">
        <v>32.779000000000003</v>
      </c>
      <c r="R783" s="7">
        <v>3.0983000000000001</v>
      </c>
      <c r="S783" s="1">
        <v>5205.1398760000002</v>
      </c>
      <c r="T783" s="20" t="s">
        <v>314</v>
      </c>
      <c r="U783" s="7">
        <v>32.779000000000003</v>
      </c>
      <c r="V783" s="1">
        <v>170619.28</v>
      </c>
      <c r="W783">
        <v>2026</v>
      </c>
    </row>
    <row r="784" spans="1:23" hidden="1" x14ac:dyDescent="0.25">
      <c r="A784">
        <v>72034869</v>
      </c>
      <c r="B784" s="2">
        <v>46169</v>
      </c>
      <c r="C784" s="20" t="s">
        <v>2500</v>
      </c>
      <c r="D784" s="20" t="s">
        <v>9</v>
      </c>
      <c r="E784" s="20" t="s">
        <v>10</v>
      </c>
      <c r="F784" s="20" t="s">
        <v>9220</v>
      </c>
      <c r="G784" s="20" t="s">
        <v>9221</v>
      </c>
      <c r="H784" s="20" t="s">
        <v>1044</v>
      </c>
      <c r="I784" s="20" t="s">
        <v>1045</v>
      </c>
      <c r="J784" s="20" t="s">
        <v>50</v>
      </c>
      <c r="K784" s="20" t="s">
        <v>555</v>
      </c>
      <c r="L784">
        <v>1380</v>
      </c>
      <c r="M784" s="20" t="s">
        <v>49</v>
      </c>
      <c r="N784" s="20" t="s">
        <v>14</v>
      </c>
      <c r="O784">
        <v>3.617</v>
      </c>
      <c r="P784">
        <v>4991.46</v>
      </c>
      <c r="Q784">
        <v>32.779000000000003</v>
      </c>
      <c r="R784" s="7">
        <v>3.6169989999999999</v>
      </c>
      <c r="S784" s="1">
        <v>4991.4600810000002</v>
      </c>
      <c r="T784" s="20" t="s">
        <v>314</v>
      </c>
      <c r="U784" s="7">
        <v>32.779000000000003</v>
      </c>
      <c r="V784" s="1">
        <v>163615.07</v>
      </c>
      <c r="W784">
        <v>2026</v>
      </c>
    </row>
    <row r="785" spans="1:23" hidden="1" x14ac:dyDescent="0.25">
      <c r="A785">
        <v>72034869</v>
      </c>
      <c r="B785" s="2">
        <v>46169</v>
      </c>
      <c r="C785" s="20" t="s">
        <v>2500</v>
      </c>
      <c r="D785" s="20" t="s">
        <v>9</v>
      </c>
      <c r="E785" s="20" t="s">
        <v>10</v>
      </c>
      <c r="F785" s="20" t="s">
        <v>9220</v>
      </c>
      <c r="G785" s="20" t="s">
        <v>9221</v>
      </c>
      <c r="H785" s="20" t="s">
        <v>1050</v>
      </c>
      <c r="I785" s="20" t="s">
        <v>1051</v>
      </c>
      <c r="J785" s="20" t="s">
        <v>50</v>
      </c>
      <c r="K785" s="20" t="s">
        <v>555</v>
      </c>
      <c r="L785">
        <v>4920</v>
      </c>
      <c r="M785" s="20" t="s">
        <v>49</v>
      </c>
      <c r="N785" s="20" t="s">
        <v>14</v>
      </c>
      <c r="O785">
        <v>3.6288999999999998</v>
      </c>
      <c r="P785">
        <v>17854.189999999999</v>
      </c>
      <c r="Q785">
        <v>32.779000000000003</v>
      </c>
      <c r="R785" s="7">
        <v>3.6288990000000001</v>
      </c>
      <c r="S785" s="1">
        <v>17854.189877000001</v>
      </c>
      <c r="T785" s="20" t="s">
        <v>314</v>
      </c>
      <c r="U785" s="7">
        <v>32.779000000000003</v>
      </c>
      <c r="V785" s="1">
        <v>585242.49</v>
      </c>
      <c r="W785">
        <v>2026</v>
      </c>
    </row>
    <row r="786" spans="1:23" hidden="1" x14ac:dyDescent="0.25">
      <c r="A786">
        <v>72034869</v>
      </c>
      <c r="B786" s="2">
        <v>46169</v>
      </c>
      <c r="C786" s="20" t="s">
        <v>2500</v>
      </c>
      <c r="D786" s="20" t="s">
        <v>9</v>
      </c>
      <c r="E786" s="20" t="s">
        <v>10</v>
      </c>
      <c r="F786" s="20" t="s">
        <v>9220</v>
      </c>
      <c r="G786" s="20" t="s">
        <v>9221</v>
      </c>
      <c r="H786" s="20" t="s">
        <v>1054</v>
      </c>
      <c r="I786" s="20" t="s">
        <v>1055</v>
      </c>
      <c r="J786" s="20" t="s">
        <v>50</v>
      </c>
      <c r="K786" s="20" t="s">
        <v>555</v>
      </c>
      <c r="L786">
        <v>2820</v>
      </c>
      <c r="M786" s="20" t="s">
        <v>49</v>
      </c>
      <c r="N786" s="20" t="s">
        <v>14</v>
      </c>
      <c r="O786">
        <v>3.0684999999999998</v>
      </c>
      <c r="P786">
        <v>8653.17</v>
      </c>
      <c r="Q786">
        <v>32.779000000000003</v>
      </c>
      <c r="R786" s="7">
        <v>3.0684990000000001</v>
      </c>
      <c r="S786" s="1">
        <v>8653.1700170000004</v>
      </c>
      <c r="T786" s="20" t="s">
        <v>314</v>
      </c>
      <c r="U786" s="7">
        <v>32.779000000000003</v>
      </c>
      <c r="V786" s="1">
        <v>283642.26</v>
      </c>
      <c r="W786">
        <v>2026</v>
      </c>
    </row>
    <row r="787" spans="1:23" hidden="1" x14ac:dyDescent="0.25">
      <c r="A787">
        <v>72038816</v>
      </c>
      <c r="B787" s="2">
        <v>46172</v>
      </c>
      <c r="C787" s="20" t="s">
        <v>6256</v>
      </c>
      <c r="D787" s="20" t="s">
        <v>9</v>
      </c>
      <c r="E787" s="20" t="s">
        <v>10</v>
      </c>
      <c r="F787" s="20" t="s">
        <v>9222</v>
      </c>
      <c r="G787" s="20" t="s">
        <v>9223</v>
      </c>
      <c r="H787" s="20" t="s">
        <v>2886</v>
      </c>
      <c r="I787" s="20" t="s">
        <v>2887</v>
      </c>
      <c r="J787" s="20" t="s">
        <v>50</v>
      </c>
      <c r="K787" s="20" t="s">
        <v>555</v>
      </c>
      <c r="L787">
        <v>510</v>
      </c>
      <c r="M787" s="20" t="s">
        <v>49</v>
      </c>
      <c r="N787" s="20" t="s">
        <v>14</v>
      </c>
      <c r="O787">
        <v>3.0387</v>
      </c>
      <c r="P787">
        <v>1549.7370000000001</v>
      </c>
      <c r="Q787">
        <v>32.746200000000002</v>
      </c>
      <c r="R787" s="7">
        <v>3.0387</v>
      </c>
      <c r="S787" s="1">
        <v>1549.7370679999999</v>
      </c>
      <c r="T787" s="20" t="s">
        <v>314</v>
      </c>
      <c r="U787" s="7">
        <v>32.746200000000002</v>
      </c>
      <c r="V787" s="1">
        <v>50748</v>
      </c>
      <c r="W787">
        <v>2026</v>
      </c>
    </row>
    <row r="788" spans="1:23" hidden="1" x14ac:dyDescent="0.25">
      <c r="A788">
        <v>72039189</v>
      </c>
      <c r="B788" s="2">
        <v>46172</v>
      </c>
      <c r="C788" s="20" t="s">
        <v>7752</v>
      </c>
      <c r="D788" s="20" t="s">
        <v>9</v>
      </c>
      <c r="E788" s="20" t="s">
        <v>10</v>
      </c>
      <c r="F788" s="20" t="s">
        <v>9222</v>
      </c>
      <c r="G788" s="20" t="s">
        <v>9223</v>
      </c>
      <c r="H788" s="20" t="s">
        <v>2886</v>
      </c>
      <c r="I788" s="20" t="s">
        <v>2887</v>
      </c>
      <c r="J788" s="20" t="s">
        <v>50</v>
      </c>
      <c r="K788" s="20" t="s">
        <v>555</v>
      </c>
      <c r="L788">
        <v>260</v>
      </c>
      <c r="M788" s="20" t="s">
        <v>49</v>
      </c>
      <c r="N788" s="20" t="s">
        <v>14</v>
      </c>
      <c r="O788">
        <v>3.0386899999999999</v>
      </c>
      <c r="P788">
        <v>790.06</v>
      </c>
      <c r="Q788">
        <v>32.746200000000002</v>
      </c>
      <c r="R788" s="7">
        <v>3.0386890000000002</v>
      </c>
      <c r="S788" s="1">
        <v>790.05991500000005</v>
      </c>
      <c r="T788" s="20" t="s">
        <v>314</v>
      </c>
      <c r="U788" s="7">
        <v>32.746200000000002</v>
      </c>
      <c r="V788" s="1">
        <v>25871.46</v>
      </c>
      <c r="W788">
        <v>2026</v>
      </c>
    </row>
    <row r="789" spans="1:23" hidden="1" x14ac:dyDescent="0.25">
      <c r="A789">
        <v>72038816</v>
      </c>
      <c r="B789" s="2">
        <v>46172</v>
      </c>
      <c r="C789" s="20" t="s">
        <v>6256</v>
      </c>
      <c r="D789" s="20" t="s">
        <v>9</v>
      </c>
      <c r="E789" s="20" t="s">
        <v>10</v>
      </c>
      <c r="F789" s="20" t="s">
        <v>9222</v>
      </c>
      <c r="G789" s="20" t="s">
        <v>9223</v>
      </c>
      <c r="H789" s="20" t="s">
        <v>2884</v>
      </c>
      <c r="I789" s="20" t="s">
        <v>2885</v>
      </c>
      <c r="J789" s="20" t="s">
        <v>50</v>
      </c>
      <c r="K789" s="20" t="s">
        <v>555</v>
      </c>
      <c r="L789">
        <v>800</v>
      </c>
      <c r="M789" s="20" t="s">
        <v>49</v>
      </c>
      <c r="N789" s="20" t="s">
        <v>14</v>
      </c>
      <c r="O789">
        <v>3.5991</v>
      </c>
      <c r="P789">
        <v>2879.28</v>
      </c>
      <c r="Q789">
        <v>32.746200000000002</v>
      </c>
      <c r="R789" s="7">
        <v>3.5991</v>
      </c>
      <c r="S789" s="1">
        <v>2879.2800379999999</v>
      </c>
      <c r="T789" s="20" t="s">
        <v>314</v>
      </c>
      <c r="U789" s="7">
        <v>32.746200000000002</v>
      </c>
      <c r="V789" s="1">
        <v>94285.48</v>
      </c>
      <c r="W789">
        <v>2026</v>
      </c>
    </row>
    <row r="790" spans="1:23" hidden="1" x14ac:dyDescent="0.25">
      <c r="A790">
        <v>72034869</v>
      </c>
      <c r="B790" s="2">
        <v>46172</v>
      </c>
      <c r="C790" s="20" t="s">
        <v>2500</v>
      </c>
      <c r="D790" s="20" t="s">
        <v>9</v>
      </c>
      <c r="E790" s="20" t="s">
        <v>10</v>
      </c>
      <c r="F790" s="20" t="s">
        <v>9224</v>
      </c>
      <c r="G790" s="20" t="s">
        <v>9225</v>
      </c>
      <c r="H790" s="20" t="s">
        <v>1046</v>
      </c>
      <c r="I790" s="20" t="s">
        <v>1047</v>
      </c>
      <c r="J790" s="20" t="s">
        <v>50</v>
      </c>
      <c r="K790" s="20" t="s">
        <v>555</v>
      </c>
      <c r="L790">
        <v>2460</v>
      </c>
      <c r="M790" s="20" t="s">
        <v>49</v>
      </c>
      <c r="N790" s="20" t="s">
        <v>14</v>
      </c>
      <c r="O790">
        <v>3.0983000000000001</v>
      </c>
      <c r="P790">
        <v>7621.82</v>
      </c>
      <c r="Q790">
        <v>32.746200000000002</v>
      </c>
      <c r="R790" s="7">
        <v>3.0982989999999999</v>
      </c>
      <c r="S790" s="1">
        <v>7621.8199359999999</v>
      </c>
      <c r="T790" s="20" t="s">
        <v>314</v>
      </c>
      <c r="U790" s="7">
        <v>32.746200000000002</v>
      </c>
      <c r="V790" s="1">
        <v>249585.64</v>
      </c>
      <c r="W790">
        <v>2026</v>
      </c>
    </row>
    <row r="791" spans="1:23" hidden="1" x14ac:dyDescent="0.25">
      <c r="A791">
        <v>72034869</v>
      </c>
      <c r="B791" s="2">
        <v>46172</v>
      </c>
      <c r="C791" s="20" t="s">
        <v>2500</v>
      </c>
      <c r="D791" s="20" t="s">
        <v>9</v>
      </c>
      <c r="E791" s="20" t="s">
        <v>10</v>
      </c>
      <c r="F791" s="20" t="s">
        <v>9224</v>
      </c>
      <c r="G791" s="20" t="s">
        <v>9225</v>
      </c>
      <c r="H791" s="20" t="s">
        <v>1044</v>
      </c>
      <c r="I791" s="20" t="s">
        <v>1045</v>
      </c>
      <c r="J791" s="20" t="s">
        <v>50</v>
      </c>
      <c r="K791" s="20" t="s">
        <v>555</v>
      </c>
      <c r="L791">
        <v>1070</v>
      </c>
      <c r="M791" s="20" t="s">
        <v>49</v>
      </c>
      <c r="N791" s="20" t="s">
        <v>14</v>
      </c>
      <c r="O791">
        <v>3.617</v>
      </c>
      <c r="P791">
        <v>3870.19</v>
      </c>
      <c r="Q791">
        <v>32.746200000000002</v>
      </c>
      <c r="R791" s="7">
        <v>3.617</v>
      </c>
      <c r="S791" s="1">
        <v>3870.1901280000002</v>
      </c>
      <c r="T791" s="20" t="s">
        <v>314</v>
      </c>
      <c r="U791" s="7">
        <v>32.746200000000002</v>
      </c>
      <c r="V791" s="1">
        <v>126734.02</v>
      </c>
      <c r="W791">
        <v>2026</v>
      </c>
    </row>
    <row r="792" spans="1:23" hidden="1" x14ac:dyDescent="0.25">
      <c r="A792">
        <v>72034869</v>
      </c>
      <c r="B792" s="2">
        <v>46172</v>
      </c>
      <c r="C792" s="20" t="s">
        <v>2500</v>
      </c>
      <c r="D792" s="20" t="s">
        <v>9</v>
      </c>
      <c r="E792" s="20" t="s">
        <v>10</v>
      </c>
      <c r="F792" s="20" t="s">
        <v>9224</v>
      </c>
      <c r="G792" s="20" t="s">
        <v>9225</v>
      </c>
      <c r="H792" s="20" t="s">
        <v>1046</v>
      </c>
      <c r="I792" s="20" t="s">
        <v>1047</v>
      </c>
      <c r="J792" s="20" t="s">
        <v>50</v>
      </c>
      <c r="K792" s="20" t="s">
        <v>555</v>
      </c>
      <c r="L792">
        <v>6660</v>
      </c>
      <c r="M792" s="20" t="s">
        <v>49</v>
      </c>
      <c r="N792" s="20" t="s">
        <v>14</v>
      </c>
      <c r="O792">
        <v>3.0983000000000001</v>
      </c>
      <c r="P792">
        <v>20634.68</v>
      </c>
      <c r="Q792">
        <v>32.746200000000002</v>
      </c>
      <c r="R792" s="7">
        <v>3.0982989999999999</v>
      </c>
      <c r="S792" s="1">
        <v>20634.680054</v>
      </c>
      <c r="T792" s="20" t="s">
        <v>314</v>
      </c>
      <c r="U792" s="7">
        <v>32.746200000000002</v>
      </c>
      <c r="V792" s="1">
        <v>675707.36</v>
      </c>
      <c r="W792">
        <v>2026</v>
      </c>
    </row>
    <row r="793" spans="1:23" hidden="1" x14ac:dyDescent="0.25">
      <c r="A793">
        <v>72034870</v>
      </c>
      <c r="B793" s="2">
        <v>46172</v>
      </c>
      <c r="C793" s="20" t="s">
        <v>2500</v>
      </c>
      <c r="D793" s="20" t="s">
        <v>9</v>
      </c>
      <c r="E793" s="20" t="s">
        <v>10</v>
      </c>
      <c r="F793" s="20" t="s">
        <v>9224</v>
      </c>
      <c r="G793" s="20" t="s">
        <v>9225</v>
      </c>
      <c r="H793" s="20" t="s">
        <v>1044</v>
      </c>
      <c r="I793" s="20" t="s">
        <v>1045</v>
      </c>
      <c r="J793" s="20" t="s">
        <v>50</v>
      </c>
      <c r="K793" s="20" t="s">
        <v>555</v>
      </c>
      <c r="L793">
        <v>120</v>
      </c>
      <c r="M793" s="20" t="s">
        <v>49</v>
      </c>
      <c r="N793" s="20" t="s">
        <v>14</v>
      </c>
      <c r="O793">
        <v>3.617</v>
      </c>
      <c r="P793">
        <v>434.04</v>
      </c>
      <c r="Q793">
        <v>32.746200000000002</v>
      </c>
      <c r="R793" s="7">
        <v>3.617</v>
      </c>
      <c r="S793" s="1">
        <v>434.03998000000001</v>
      </c>
      <c r="T793" s="20" t="s">
        <v>314</v>
      </c>
      <c r="U793" s="7">
        <v>32.746200000000002</v>
      </c>
      <c r="V793" s="1">
        <v>14213.16</v>
      </c>
      <c r="W793">
        <v>2026</v>
      </c>
    </row>
    <row r="794" spans="1:23" hidden="1" x14ac:dyDescent="0.25">
      <c r="A794">
        <v>72034727</v>
      </c>
      <c r="B794" s="2">
        <v>46027</v>
      </c>
      <c r="C794" s="20" t="s">
        <v>2449</v>
      </c>
      <c r="D794" s="20" t="s">
        <v>9</v>
      </c>
      <c r="E794" s="20" t="s">
        <v>10</v>
      </c>
      <c r="F794" s="20" t="s">
        <v>2587</v>
      </c>
      <c r="G794" s="20" t="s">
        <v>2588</v>
      </c>
      <c r="H794" s="20" t="s">
        <v>2286</v>
      </c>
      <c r="I794" s="20" t="s">
        <v>2287</v>
      </c>
      <c r="J794" s="20" t="s">
        <v>50</v>
      </c>
      <c r="K794" s="20" t="s">
        <v>32</v>
      </c>
      <c r="L794">
        <v>1020</v>
      </c>
      <c r="M794" s="20" t="s">
        <v>49</v>
      </c>
      <c r="N794" s="20" t="s">
        <v>14</v>
      </c>
      <c r="O794">
        <v>0.70020000000000004</v>
      </c>
      <c r="P794">
        <v>714.20399999999995</v>
      </c>
      <c r="Q794">
        <v>31.591200000000001</v>
      </c>
      <c r="R794" s="7">
        <v>0.70020000000000004</v>
      </c>
      <c r="S794" s="1">
        <v>714.20395499999995</v>
      </c>
      <c r="T794" s="20" t="s">
        <v>314</v>
      </c>
      <c r="U794" s="7">
        <v>31.591200000000001</v>
      </c>
      <c r="V794" s="1">
        <v>22562.560000000001</v>
      </c>
      <c r="W794">
        <v>2026</v>
      </c>
    </row>
    <row r="795" spans="1:23" hidden="1" x14ac:dyDescent="0.25">
      <c r="A795">
        <v>72034082</v>
      </c>
      <c r="B795" s="2">
        <v>46027</v>
      </c>
      <c r="C795" s="20" t="s">
        <v>2427</v>
      </c>
      <c r="D795" s="20" t="s">
        <v>9</v>
      </c>
      <c r="E795" s="20" t="s">
        <v>10</v>
      </c>
      <c r="F795" s="20" t="s">
        <v>2587</v>
      </c>
      <c r="G795" s="20" t="s">
        <v>2588</v>
      </c>
      <c r="H795" s="20" t="s">
        <v>2655</v>
      </c>
      <c r="I795" s="20" t="s">
        <v>2656</v>
      </c>
      <c r="J795" s="20" t="s">
        <v>50</v>
      </c>
      <c r="K795" s="20" t="s">
        <v>32</v>
      </c>
      <c r="L795">
        <v>4200</v>
      </c>
      <c r="M795" s="20" t="s">
        <v>49</v>
      </c>
      <c r="N795" s="20" t="s">
        <v>14</v>
      </c>
      <c r="O795">
        <v>1.6384000000000001</v>
      </c>
      <c r="P795">
        <v>6881.28</v>
      </c>
      <c r="Q795">
        <v>31.591200000000001</v>
      </c>
      <c r="R795" s="7">
        <v>1.6383989999999999</v>
      </c>
      <c r="S795" s="1">
        <v>6881.2799130000003</v>
      </c>
      <c r="T795" s="20" t="s">
        <v>314</v>
      </c>
      <c r="U795" s="7">
        <v>31.591200000000001</v>
      </c>
      <c r="V795" s="1">
        <v>217387.89</v>
      </c>
      <c r="W795">
        <v>2026</v>
      </c>
    </row>
    <row r="796" spans="1:23" hidden="1" x14ac:dyDescent="0.25">
      <c r="A796">
        <v>72034010</v>
      </c>
      <c r="B796" s="2">
        <v>46027</v>
      </c>
      <c r="C796" s="20" t="s">
        <v>2424</v>
      </c>
      <c r="D796" s="20" t="s">
        <v>9</v>
      </c>
      <c r="E796" s="20" t="s">
        <v>10</v>
      </c>
      <c r="F796" s="20" t="s">
        <v>2587</v>
      </c>
      <c r="G796" s="20" t="s">
        <v>2588</v>
      </c>
      <c r="H796" s="20" t="s">
        <v>932</v>
      </c>
      <c r="I796" s="20" t="s">
        <v>933</v>
      </c>
      <c r="J796" s="20" t="s">
        <v>50</v>
      </c>
      <c r="K796" s="20" t="s">
        <v>32</v>
      </c>
      <c r="L796">
        <v>1260</v>
      </c>
      <c r="M796" s="20" t="s">
        <v>49</v>
      </c>
      <c r="N796" s="20" t="s">
        <v>14</v>
      </c>
      <c r="O796">
        <v>1.5381</v>
      </c>
      <c r="P796">
        <v>1938.0060000000001</v>
      </c>
      <c r="Q796">
        <v>31.591200000000001</v>
      </c>
      <c r="R796" s="7">
        <v>1.5380990000000001</v>
      </c>
      <c r="S796" s="1">
        <v>1938.006153</v>
      </c>
      <c r="T796" s="20" t="s">
        <v>314</v>
      </c>
      <c r="U796" s="7">
        <v>31.591200000000001</v>
      </c>
      <c r="V796" s="1">
        <v>61223.94</v>
      </c>
      <c r="W796">
        <v>2026</v>
      </c>
    </row>
    <row r="797" spans="1:23" hidden="1" x14ac:dyDescent="0.25">
      <c r="A797">
        <v>72033067</v>
      </c>
      <c r="B797" s="2">
        <v>46027</v>
      </c>
      <c r="C797" s="20" t="s">
        <v>2366</v>
      </c>
      <c r="D797" s="20" t="s">
        <v>9</v>
      </c>
      <c r="E797" s="20" t="s">
        <v>10</v>
      </c>
      <c r="F797" s="20" t="s">
        <v>2587</v>
      </c>
      <c r="G797" s="20" t="s">
        <v>2588</v>
      </c>
      <c r="H797" s="20" t="s">
        <v>2549</v>
      </c>
      <c r="I797" s="20" t="s">
        <v>2550</v>
      </c>
      <c r="J797" s="20" t="s">
        <v>50</v>
      </c>
      <c r="K797" s="20" t="s">
        <v>32</v>
      </c>
      <c r="L797">
        <v>1280</v>
      </c>
      <c r="M797" s="20" t="s">
        <v>49</v>
      </c>
      <c r="N797" s="20" t="s">
        <v>14</v>
      </c>
      <c r="O797">
        <v>1.7726999999999999</v>
      </c>
      <c r="P797">
        <v>2269.056</v>
      </c>
      <c r="Q797">
        <v>31.591200000000001</v>
      </c>
      <c r="R797" s="7">
        <v>1.772699</v>
      </c>
      <c r="S797" s="1">
        <v>2269.0559389999999</v>
      </c>
      <c r="T797" s="20" t="s">
        <v>314</v>
      </c>
      <c r="U797" s="7">
        <v>31.591200000000001</v>
      </c>
      <c r="V797" s="1">
        <v>71682.2</v>
      </c>
      <c r="W797">
        <v>2026</v>
      </c>
    </row>
    <row r="798" spans="1:23" hidden="1" x14ac:dyDescent="0.25">
      <c r="A798">
        <v>72033913</v>
      </c>
      <c r="B798" s="2">
        <v>46027</v>
      </c>
      <c r="C798" s="20" t="s">
        <v>2424</v>
      </c>
      <c r="D798" s="20" t="s">
        <v>9</v>
      </c>
      <c r="E798" s="20" t="s">
        <v>10</v>
      </c>
      <c r="F798" s="20" t="s">
        <v>2587</v>
      </c>
      <c r="G798" s="20" t="s">
        <v>2588</v>
      </c>
      <c r="H798" s="20" t="s">
        <v>1606</v>
      </c>
      <c r="I798" s="20" t="s">
        <v>1607</v>
      </c>
      <c r="J798" s="20" t="s">
        <v>50</v>
      </c>
      <c r="K798" s="20" t="s">
        <v>32</v>
      </c>
      <c r="L798">
        <v>700</v>
      </c>
      <c r="M798" s="20" t="s">
        <v>49</v>
      </c>
      <c r="N798" s="20" t="s">
        <v>14</v>
      </c>
      <c r="O798">
        <v>2.2023999999999999</v>
      </c>
      <c r="P798">
        <v>1541.68</v>
      </c>
      <c r="Q798">
        <v>31.591200000000001</v>
      </c>
      <c r="R798" s="7">
        <v>2.2023999999999999</v>
      </c>
      <c r="S798" s="1">
        <v>1541.679961</v>
      </c>
      <c r="T798" s="20" t="s">
        <v>314</v>
      </c>
      <c r="U798" s="7">
        <v>31.591200000000001</v>
      </c>
      <c r="V798" s="1">
        <v>48703.519999999997</v>
      </c>
      <c r="W798">
        <v>2026</v>
      </c>
    </row>
    <row r="799" spans="1:23" hidden="1" x14ac:dyDescent="0.25">
      <c r="A799">
        <v>72033065</v>
      </c>
      <c r="B799" s="2">
        <v>46027</v>
      </c>
      <c r="C799" s="20" t="s">
        <v>2366</v>
      </c>
      <c r="D799" s="20" t="s">
        <v>9</v>
      </c>
      <c r="E799" s="20" t="s">
        <v>10</v>
      </c>
      <c r="F799" s="20" t="s">
        <v>2587</v>
      </c>
      <c r="G799" s="20" t="s">
        <v>2588</v>
      </c>
      <c r="H799" s="20" t="s">
        <v>2443</v>
      </c>
      <c r="I799" s="20" t="s">
        <v>2444</v>
      </c>
      <c r="J799" s="20" t="s">
        <v>50</v>
      </c>
      <c r="K799" s="20" t="s">
        <v>32</v>
      </c>
      <c r="L799">
        <v>1306</v>
      </c>
      <c r="M799" s="20" t="s">
        <v>49</v>
      </c>
      <c r="N799" s="20" t="s">
        <v>14</v>
      </c>
      <c r="O799">
        <v>2.0287000000000002</v>
      </c>
      <c r="P799">
        <v>2649.482</v>
      </c>
      <c r="Q799">
        <v>31.591200000000001</v>
      </c>
      <c r="R799" s="7">
        <v>2.0287000000000002</v>
      </c>
      <c r="S799" s="1">
        <v>2649.4821339999999</v>
      </c>
      <c r="T799" s="20" t="s">
        <v>314</v>
      </c>
      <c r="U799" s="7">
        <v>31.591200000000001</v>
      </c>
      <c r="V799" s="1">
        <v>83700.320000000007</v>
      </c>
      <c r="W799">
        <v>2026</v>
      </c>
    </row>
    <row r="800" spans="1:23" hidden="1" x14ac:dyDescent="0.25">
      <c r="A800">
        <v>72033066</v>
      </c>
      <c r="B800" s="2">
        <v>46027</v>
      </c>
      <c r="C800" s="20" t="s">
        <v>2366</v>
      </c>
      <c r="D800" s="20" t="s">
        <v>9</v>
      </c>
      <c r="E800" s="20" t="s">
        <v>10</v>
      </c>
      <c r="F800" s="20" t="s">
        <v>2587</v>
      </c>
      <c r="G800" s="20" t="s">
        <v>2588</v>
      </c>
      <c r="H800" s="20" t="s">
        <v>2549</v>
      </c>
      <c r="I800" s="20" t="s">
        <v>2550</v>
      </c>
      <c r="J800" s="20" t="s">
        <v>50</v>
      </c>
      <c r="K800" s="20" t="s">
        <v>32</v>
      </c>
      <c r="L800">
        <v>1050</v>
      </c>
      <c r="M800" s="20" t="s">
        <v>49</v>
      </c>
      <c r="N800" s="20" t="s">
        <v>14</v>
      </c>
      <c r="O800">
        <v>1.7372000000000001</v>
      </c>
      <c r="P800">
        <v>1824.06</v>
      </c>
      <c r="Q800">
        <v>31.591200000000001</v>
      </c>
      <c r="R800" s="7">
        <v>1.7371989999999999</v>
      </c>
      <c r="S800" s="1">
        <v>1824.0598640000001</v>
      </c>
      <c r="T800" s="20" t="s">
        <v>314</v>
      </c>
      <c r="U800" s="7">
        <v>31.591200000000001</v>
      </c>
      <c r="V800" s="1">
        <v>57624.24</v>
      </c>
      <c r="W800">
        <v>2026</v>
      </c>
    </row>
    <row r="801" spans="1:23" hidden="1" x14ac:dyDescent="0.25">
      <c r="A801">
        <v>72033022</v>
      </c>
      <c r="B801" s="2">
        <v>46027</v>
      </c>
      <c r="C801" s="20" t="s">
        <v>2366</v>
      </c>
      <c r="D801" s="20" t="s">
        <v>9</v>
      </c>
      <c r="E801" s="20" t="s">
        <v>10</v>
      </c>
      <c r="F801" s="20" t="s">
        <v>2587</v>
      </c>
      <c r="G801" s="20" t="s">
        <v>2588</v>
      </c>
      <c r="H801" s="20" t="s">
        <v>2655</v>
      </c>
      <c r="I801" s="20" t="s">
        <v>2656</v>
      </c>
      <c r="J801" s="20" t="s">
        <v>50</v>
      </c>
      <c r="K801" s="20" t="s">
        <v>32</v>
      </c>
      <c r="L801">
        <v>500</v>
      </c>
      <c r="M801" s="20" t="s">
        <v>49</v>
      </c>
      <c r="N801" s="20" t="s">
        <v>14</v>
      </c>
      <c r="O801">
        <v>1.6718</v>
      </c>
      <c r="P801">
        <v>835.9</v>
      </c>
      <c r="Q801">
        <v>31.591200000000001</v>
      </c>
      <c r="R801" s="7">
        <v>1.6718</v>
      </c>
      <c r="S801" s="1">
        <v>835.89986999999996</v>
      </c>
      <c r="T801" s="20" t="s">
        <v>314</v>
      </c>
      <c r="U801" s="7">
        <v>31.591200000000001</v>
      </c>
      <c r="V801" s="1">
        <v>26407.08</v>
      </c>
      <c r="W801">
        <v>2026</v>
      </c>
    </row>
    <row r="802" spans="1:23" hidden="1" x14ac:dyDescent="0.25">
      <c r="A802">
        <v>72033067</v>
      </c>
      <c r="B802" s="2">
        <v>46027</v>
      </c>
      <c r="C802" s="20" t="s">
        <v>2366</v>
      </c>
      <c r="D802" s="20" t="s">
        <v>9</v>
      </c>
      <c r="E802" s="20" t="s">
        <v>10</v>
      </c>
      <c r="F802" s="20" t="s">
        <v>2587</v>
      </c>
      <c r="G802" s="20" t="s">
        <v>2588</v>
      </c>
      <c r="H802" s="20" t="s">
        <v>2557</v>
      </c>
      <c r="I802" s="20" t="s">
        <v>2558</v>
      </c>
      <c r="J802" s="20" t="s">
        <v>50</v>
      </c>
      <c r="K802" s="20" t="s">
        <v>32</v>
      </c>
      <c r="L802">
        <v>1270</v>
      </c>
      <c r="M802" s="20" t="s">
        <v>49</v>
      </c>
      <c r="N802" s="20" t="s">
        <v>14</v>
      </c>
      <c r="O802">
        <v>2.0287000000000002</v>
      </c>
      <c r="P802">
        <v>2576.4490000000001</v>
      </c>
      <c r="Q802">
        <v>31.591200000000001</v>
      </c>
      <c r="R802" s="7">
        <v>2.0287000000000002</v>
      </c>
      <c r="S802" s="1">
        <v>2576.4491370000001</v>
      </c>
      <c r="T802" s="20" t="s">
        <v>314</v>
      </c>
      <c r="U802" s="7">
        <v>31.591200000000001</v>
      </c>
      <c r="V802" s="1">
        <v>81393.119999999995</v>
      </c>
      <c r="W802">
        <v>2026</v>
      </c>
    </row>
    <row r="803" spans="1:23" hidden="1" x14ac:dyDescent="0.25">
      <c r="A803">
        <v>72034186</v>
      </c>
      <c r="B803" s="2">
        <v>46027</v>
      </c>
      <c r="C803" s="20" t="s">
        <v>2432</v>
      </c>
      <c r="D803" s="20" t="s">
        <v>9</v>
      </c>
      <c r="E803" s="20" t="s">
        <v>10</v>
      </c>
      <c r="F803" s="20" t="s">
        <v>2587</v>
      </c>
      <c r="G803" s="20" t="s">
        <v>2588</v>
      </c>
      <c r="H803" s="20" t="s">
        <v>623</v>
      </c>
      <c r="I803" s="20" t="s">
        <v>624</v>
      </c>
      <c r="J803" s="20" t="s">
        <v>50</v>
      </c>
      <c r="K803" s="20" t="s">
        <v>32</v>
      </c>
      <c r="L803">
        <v>1200</v>
      </c>
      <c r="M803" s="20" t="s">
        <v>49</v>
      </c>
      <c r="N803" s="20" t="s">
        <v>14</v>
      </c>
      <c r="O803">
        <v>1.3619000000000001</v>
      </c>
      <c r="P803">
        <v>1634.28</v>
      </c>
      <c r="Q803">
        <v>31.591200000000001</v>
      </c>
      <c r="R803" s="7">
        <v>1.3619000000000001</v>
      </c>
      <c r="S803" s="1">
        <v>1634.280115</v>
      </c>
      <c r="T803" s="20" t="s">
        <v>314</v>
      </c>
      <c r="U803" s="7">
        <v>31.591200000000001</v>
      </c>
      <c r="V803" s="1">
        <v>51628.87</v>
      </c>
      <c r="W803">
        <v>2026</v>
      </c>
    </row>
    <row r="804" spans="1:23" hidden="1" x14ac:dyDescent="0.25">
      <c r="A804">
        <v>72034075</v>
      </c>
      <c r="B804" s="2">
        <v>46027</v>
      </c>
      <c r="C804" s="20" t="s">
        <v>2427</v>
      </c>
      <c r="D804" s="20" t="s">
        <v>9</v>
      </c>
      <c r="E804" s="20" t="s">
        <v>10</v>
      </c>
      <c r="F804" s="20" t="s">
        <v>2587</v>
      </c>
      <c r="G804" s="20" t="s">
        <v>2588</v>
      </c>
      <c r="H804" s="20" t="s">
        <v>623</v>
      </c>
      <c r="I804" s="20" t="s">
        <v>624</v>
      </c>
      <c r="J804" s="20" t="s">
        <v>50</v>
      </c>
      <c r="K804" s="20" t="s">
        <v>32</v>
      </c>
      <c r="L804">
        <v>3770</v>
      </c>
      <c r="M804" s="20" t="s">
        <v>49</v>
      </c>
      <c r="N804" s="20" t="s">
        <v>14</v>
      </c>
      <c r="O804">
        <v>1.3619000000000001</v>
      </c>
      <c r="P804">
        <v>5134.3630000000003</v>
      </c>
      <c r="Q804">
        <v>31.591200000000001</v>
      </c>
      <c r="R804" s="7">
        <v>1.3619000000000001</v>
      </c>
      <c r="S804" s="1">
        <v>5134.3630499999999</v>
      </c>
      <c r="T804" s="20" t="s">
        <v>314</v>
      </c>
      <c r="U804" s="7">
        <v>31.591200000000001</v>
      </c>
      <c r="V804" s="1">
        <v>162200.69</v>
      </c>
      <c r="W804">
        <v>2026</v>
      </c>
    </row>
    <row r="805" spans="1:23" hidden="1" x14ac:dyDescent="0.25">
      <c r="A805">
        <v>72034088</v>
      </c>
      <c r="B805" s="2">
        <v>46027</v>
      </c>
      <c r="C805" s="20" t="s">
        <v>2427</v>
      </c>
      <c r="D805" s="20" t="s">
        <v>9</v>
      </c>
      <c r="E805" s="20" t="s">
        <v>10</v>
      </c>
      <c r="F805" s="20" t="s">
        <v>2587</v>
      </c>
      <c r="G805" s="20" t="s">
        <v>2588</v>
      </c>
      <c r="H805" s="20" t="s">
        <v>930</v>
      </c>
      <c r="I805" s="20" t="s">
        <v>931</v>
      </c>
      <c r="J805" s="20" t="s">
        <v>50</v>
      </c>
      <c r="K805" s="20" t="s">
        <v>32</v>
      </c>
      <c r="L805">
        <v>1260</v>
      </c>
      <c r="M805" s="20" t="s">
        <v>49</v>
      </c>
      <c r="N805" s="20" t="s">
        <v>14</v>
      </c>
      <c r="O805">
        <v>1.7793000000000001</v>
      </c>
      <c r="P805">
        <v>2241.9180000000001</v>
      </c>
      <c r="Q805">
        <v>31.591200000000001</v>
      </c>
      <c r="R805" s="7">
        <v>1.779299</v>
      </c>
      <c r="S805" s="1">
        <v>2241.9180019999999</v>
      </c>
      <c r="T805" s="20" t="s">
        <v>314</v>
      </c>
      <c r="U805" s="7">
        <v>31.591200000000001</v>
      </c>
      <c r="V805" s="1">
        <v>70824.88</v>
      </c>
      <c r="W805">
        <v>2026</v>
      </c>
    </row>
    <row r="806" spans="1:23" hidden="1" x14ac:dyDescent="0.25">
      <c r="A806">
        <v>72034017</v>
      </c>
      <c r="B806" s="2">
        <v>46027</v>
      </c>
      <c r="C806" s="20" t="s">
        <v>2424</v>
      </c>
      <c r="D806" s="20" t="s">
        <v>9</v>
      </c>
      <c r="E806" s="20" t="s">
        <v>10</v>
      </c>
      <c r="F806" s="20" t="s">
        <v>2587</v>
      </c>
      <c r="G806" s="20" t="s">
        <v>2588</v>
      </c>
      <c r="H806" s="20" t="s">
        <v>934</v>
      </c>
      <c r="I806" s="20" t="s">
        <v>935</v>
      </c>
      <c r="J806" s="20" t="s">
        <v>50</v>
      </c>
      <c r="K806" s="20" t="s">
        <v>32</v>
      </c>
      <c r="L806">
        <v>1260</v>
      </c>
      <c r="M806" s="20" t="s">
        <v>49</v>
      </c>
      <c r="N806" s="20" t="s">
        <v>14</v>
      </c>
      <c r="O806">
        <v>1.5381</v>
      </c>
      <c r="P806">
        <v>1938.0060000000001</v>
      </c>
      <c r="Q806">
        <v>31.591200000000001</v>
      </c>
      <c r="R806" s="7">
        <v>1.5380990000000001</v>
      </c>
      <c r="S806" s="1">
        <v>1938.006153</v>
      </c>
      <c r="T806" s="20" t="s">
        <v>314</v>
      </c>
      <c r="U806" s="7">
        <v>31.591200000000001</v>
      </c>
      <c r="V806" s="1">
        <v>61223.94</v>
      </c>
      <c r="W806">
        <v>2026</v>
      </c>
    </row>
    <row r="807" spans="1:23" hidden="1" x14ac:dyDescent="0.25">
      <c r="A807">
        <v>72034077</v>
      </c>
      <c r="B807" s="2">
        <v>46027</v>
      </c>
      <c r="C807" s="20" t="s">
        <v>2427</v>
      </c>
      <c r="D807" s="20" t="s">
        <v>9</v>
      </c>
      <c r="E807" s="20" t="s">
        <v>10</v>
      </c>
      <c r="F807" s="20" t="s">
        <v>2587</v>
      </c>
      <c r="G807" s="20" t="s">
        <v>2588</v>
      </c>
      <c r="H807" s="20" t="s">
        <v>2441</v>
      </c>
      <c r="I807" s="20" t="s">
        <v>2442</v>
      </c>
      <c r="J807" s="20" t="s">
        <v>50</v>
      </c>
      <c r="K807" s="20" t="s">
        <v>32</v>
      </c>
      <c r="L807">
        <v>2770</v>
      </c>
      <c r="M807" s="20" t="s">
        <v>49</v>
      </c>
      <c r="N807" s="20" t="s">
        <v>14</v>
      </c>
      <c r="O807">
        <v>1.7804</v>
      </c>
      <c r="P807">
        <v>4931.7079999999996</v>
      </c>
      <c r="Q807">
        <v>31.591200000000001</v>
      </c>
      <c r="R807" s="7">
        <v>1.7803990000000001</v>
      </c>
      <c r="S807" s="1">
        <v>4931.7078799999999</v>
      </c>
      <c r="T807" s="20" t="s">
        <v>314</v>
      </c>
      <c r="U807" s="7">
        <v>31.591200000000001</v>
      </c>
      <c r="V807" s="1">
        <v>155798.57</v>
      </c>
      <c r="W807">
        <v>2026</v>
      </c>
    </row>
    <row r="808" spans="1:23" hidden="1" x14ac:dyDescent="0.25">
      <c r="A808">
        <v>72034088</v>
      </c>
      <c r="B808" s="2">
        <v>46027</v>
      </c>
      <c r="C808" s="20" t="s">
        <v>2427</v>
      </c>
      <c r="D808" s="20" t="s">
        <v>9</v>
      </c>
      <c r="E808" s="20" t="s">
        <v>10</v>
      </c>
      <c r="F808" s="20" t="s">
        <v>2587</v>
      </c>
      <c r="G808" s="20" t="s">
        <v>2588</v>
      </c>
      <c r="H808" s="20" t="s">
        <v>928</v>
      </c>
      <c r="I808" s="20" t="s">
        <v>929</v>
      </c>
      <c r="J808" s="20" t="s">
        <v>50</v>
      </c>
      <c r="K808" s="20" t="s">
        <v>32</v>
      </c>
      <c r="L808">
        <v>1260</v>
      </c>
      <c r="M808" s="20" t="s">
        <v>49</v>
      </c>
      <c r="N808" s="20" t="s">
        <v>14</v>
      </c>
      <c r="O808">
        <v>1.7793000000000001</v>
      </c>
      <c r="P808">
        <v>2241.9180000000001</v>
      </c>
      <c r="Q808">
        <v>31.591200000000001</v>
      </c>
      <c r="R808" s="7">
        <v>1.779299</v>
      </c>
      <c r="S808" s="1">
        <v>2241.9180019999999</v>
      </c>
      <c r="T808" s="20" t="s">
        <v>314</v>
      </c>
      <c r="U808" s="7">
        <v>31.591200000000001</v>
      </c>
      <c r="V808" s="1">
        <v>70824.88</v>
      </c>
      <c r="W808">
        <v>2026</v>
      </c>
    </row>
    <row r="809" spans="1:23" hidden="1" x14ac:dyDescent="0.25">
      <c r="A809">
        <v>72034674</v>
      </c>
      <c r="B809" s="2">
        <v>46027</v>
      </c>
      <c r="C809" s="20" t="s">
        <v>2448</v>
      </c>
      <c r="D809" s="20" t="s">
        <v>9</v>
      </c>
      <c r="E809" s="20" t="s">
        <v>10</v>
      </c>
      <c r="F809" s="20" t="s">
        <v>2587</v>
      </c>
      <c r="G809" s="20" t="s">
        <v>2588</v>
      </c>
      <c r="H809" s="20" t="s">
        <v>623</v>
      </c>
      <c r="I809" s="20" t="s">
        <v>624</v>
      </c>
      <c r="J809" s="20" t="s">
        <v>50</v>
      </c>
      <c r="K809" s="20" t="s">
        <v>32</v>
      </c>
      <c r="L809">
        <v>510</v>
      </c>
      <c r="M809" s="20" t="s">
        <v>49</v>
      </c>
      <c r="N809" s="20" t="s">
        <v>14</v>
      </c>
      <c r="O809">
        <v>1.3346</v>
      </c>
      <c r="P809">
        <v>680.64599999999996</v>
      </c>
      <c r="Q809">
        <v>31.591200000000001</v>
      </c>
      <c r="R809" s="7">
        <v>1.3346</v>
      </c>
      <c r="S809" s="1">
        <v>680.64587600000004</v>
      </c>
      <c r="T809" s="20" t="s">
        <v>314</v>
      </c>
      <c r="U809" s="7">
        <v>31.591200000000001</v>
      </c>
      <c r="V809" s="1">
        <v>21502.42</v>
      </c>
      <c r="W809">
        <v>2026</v>
      </c>
    </row>
    <row r="810" spans="1:23" hidden="1" x14ac:dyDescent="0.25">
      <c r="A810">
        <v>72034017</v>
      </c>
      <c r="B810" s="2">
        <v>46028</v>
      </c>
      <c r="C810" s="20" t="s">
        <v>2424</v>
      </c>
      <c r="D810" s="20" t="s">
        <v>9</v>
      </c>
      <c r="E810" s="20" t="s">
        <v>10</v>
      </c>
      <c r="F810" s="20" t="s">
        <v>2589</v>
      </c>
      <c r="G810" s="20" t="s">
        <v>2590</v>
      </c>
      <c r="H810" s="20" t="s">
        <v>1910</v>
      </c>
      <c r="I810" s="20" t="s">
        <v>1911</v>
      </c>
      <c r="J810" s="20" t="s">
        <v>50</v>
      </c>
      <c r="K810" s="20" t="s">
        <v>32</v>
      </c>
      <c r="L810">
        <v>1260</v>
      </c>
      <c r="M810" s="20" t="s">
        <v>49</v>
      </c>
      <c r="N810" s="20" t="s">
        <v>14</v>
      </c>
      <c r="O810">
        <v>1.6378999999999999</v>
      </c>
      <c r="P810">
        <v>2063.75</v>
      </c>
      <c r="Q810">
        <v>31.425799999999999</v>
      </c>
      <c r="R810" s="7">
        <v>1.6378999999999999</v>
      </c>
      <c r="S810" s="1">
        <v>2063.7498479999999</v>
      </c>
      <c r="T810" s="20" t="s">
        <v>314</v>
      </c>
      <c r="U810" s="7">
        <v>31.425799999999999</v>
      </c>
      <c r="V810" s="1">
        <v>64854.99</v>
      </c>
      <c r="W810">
        <v>2026</v>
      </c>
    </row>
    <row r="811" spans="1:23" hidden="1" x14ac:dyDescent="0.25">
      <c r="A811">
        <v>72034017</v>
      </c>
      <c r="B811" s="2">
        <v>46030</v>
      </c>
      <c r="C811" s="20" t="s">
        <v>2424</v>
      </c>
      <c r="D811" s="20" t="s">
        <v>9</v>
      </c>
      <c r="E811" s="20" t="s">
        <v>10</v>
      </c>
      <c r="F811" s="20" t="s">
        <v>2591</v>
      </c>
      <c r="G811" s="20" t="s">
        <v>2592</v>
      </c>
      <c r="H811" s="20" t="s">
        <v>936</v>
      </c>
      <c r="I811" s="20" t="s">
        <v>937</v>
      </c>
      <c r="J811" s="20" t="s">
        <v>50</v>
      </c>
      <c r="K811" s="20" t="s">
        <v>32</v>
      </c>
      <c r="L811">
        <v>1260</v>
      </c>
      <c r="M811" s="20" t="s">
        <v>49</v>
      </c>
      <c r="N811" s="20" t="s">
        <v>14</v>
      </c>
      <c r="O811">
        <v>1.6378999999999999</v>
      </c>
      <c r="P811">
        <v>2063.75</v>
      </c>
      <c r="Q811">
        <v>31.5595</v>
      </c>
      <c r="R811" s="7">
        <v>1.6378999999999999</v>
      </c>
      <c r="S811" s="1">
        <v>2063.750059</v>
      </c>
      <c r="T811" s="20" t="s">
        <v>314</v>
      </c>
      <c r="U811" s="7">
        <v>31.5595</v>
      </c>
      <c r="V811" s="1">
        <v>65130.92</v>
      </c>
      <c r="W811">
        <v>2026</v>
      </c>
    </row>
    <row r="812" spans="1:23" hidden="1" x14ac:dyDescent="0.25">
      <c r="A812">
        <v>72034096</v>
      </c>
      <c r="B812" s="2">
        <v>46030</v>
      </c>
      <c r="C812" s="20" t="s">
        <v>2427</v>
      </c>
      <c r="D812" s="20" t="s">
        <v>9</v>
      </c>
      <c r="E812" s="20" t="s">
        <v>10</v>
      </c>
      <c r="F812" s="20" t="s">
        <v>2591</v>
      </c>
      <c r="G812" s="20" t="s">
        <v>2592</v>
      </c>
      <c r="H812" s="20" t="s">
        <v>1452</v>
      </c>
      <c r="I812" s="20" t="s">
        <v>1453</v>
      </c>
      <c r="J812" s="20" t="s">
        <v>50</v>
      </c>
      <c r="K812" s="20" t="s">
        <v>32</v>
      </c>
      <c r="L812">
        <v>5270</v>
      </c>
      <c r="M812" s="20" t="s">
        <v>49</v>
      </c>
      <c r="N812" s="20" t="s">
        <v>14</v>
      </c>
      <c r="O812">
        <v>1.4233</v>
      </c>
      <c r="P812">
        <v>7500.7910000000002</v>
      </c>
      <c r="Q812">
        <v>31.5595</v>
      </c>
      <c r="R812" s="7">
        <v>1.4233</v>
      </c>
      <c r="S812" s="1">
        <v>7500.7908870000001</v>
      </c>
      <c r="T812" s="20" t="s">
        <v>314</v>
      </c>
      <c r="U812" s="7">
        <v>31.5595</v>
      </c>
      <c r="V812" s="1">
        <v>236721.21</v>
      </c>
      <c r="W812">
        <v>2026</v>
      </c>
    </row>
    <row r="813" spans="1:23" hidden="1" x14ac:dyDescent="0.25">
      <c r="A813">
        <v>72035263</v>
      </c>
      <c r="B813" s="2">
        <v>46030</v>
      </c>
      <c r="C813" s="20" t="s">
        <v>2475</v>
      </c>
      <c r="D813" s="20" t="s">
        <v>9</v>
      </c>
      <c r="E813" s="20" t="s">
        <v>10</v>
      </c>
      <c r="F813" s="20" t="s">
        <v>2591</v>
      </c>
      <c r="G813" s="20" t="s">
        <v>2592</v>
      </c>
      <c r="H813" s="20" t="s">
        <v>2446</v>
      </c>
      <c r="I813" s="20" t="s">
        <v>2447</v>
      </c>
      <c r="J813" s="20" t="s">
        <v>50</v>
      </c>
      <c r="K813" s="20" t="s">
        <v>32</v>
      </c>
      <c r="L813">
        <v>1050</v>
      </c>
      <c r="M813" s="20" t="s">
        <v>49</v>
      </c>
      <c r="N813" s="20" t="s">
        <v>14</v>
      </c>
      <c r="O813">
        <v>1.2284999999999999</v>
      </c>
      <c r="P813">
        <v>1289.925</v>
      </c>
      <c r="Q813">
        <v>31.5595</v>
      </c>
      <c r="R813" s="7">
        <v>1.2284999999999999</v>
      </c>
      <c r="S813" s="1">
        <v>1289.925062</v>
      </c>
      <c r="T813" s="20" t="s">
        <v>314</v>
      </c>
      <c r="U813" s="7">
        <v>31.5595</v>
      </c>
      <c r="V813" s="1">
        <v>40709.39</v>
      </c>
      <c r="W813">
        <v>2026</v>
      </c>
    </row>
    <row r="814" spans="1:23" hidden="1" x14ac:dyDescent="0.25">
      <c r="A814">
        <v>72034678</v>
      </c>
      <c r="B814" s="2">
        <v>46030</v>
      </c>
      <c r="C814" s="20" t="s">
        <v>2448</v>
      </c>
      <c r="D814" s="20" t="s">
        <v>9</v>
      </c>
      <c r="E814" s="20" t="s">
        <v>10</v>
      </c>
      <c r="F814" s="20" t="s">
        <v>2591</v>
      </c>
      <c r="G814" s="20" t="s">
        <v>2592</v>
      </c>
      <c r="H814" s="20" t="s">
        <v>2657</v>
      </c>
      <c r="I814" s="20" t="s">
        <v>2658</v>
      </c>
      <c r="J814" s="20" t="s">
        <v>50</v>
      </c>
      <c r="K814" s="20" t="s">
        <v>32</v>
      </c>
      <c r="L814">
        <v>2040</v>
      </c>
      <c r="M814" s="20" t="s">
        <v>49</v>
      </c>
      <c r="N814" s="20" t="s">
        <v>14</v>
      </c>
      <c r="O814">
        <v>1.6384000000000001</v>
      </c>
      <c r="P814">
        <v>3342.3359999999998</v>
      </c>
      <c r="Q814">
        <v>31.5595</v>
      </c>
      <c r="R814" s="7">
        <v>1.6383989999999999</v>
      </c>
      <c r="S814" s="1">
        <v>3342.3359049999999</v>
      </c>
      <c r="T814" s="20" t="s">
        <v>314</v>
      </c>
      <c r="U814" s="7">
        <v>31.5595</v>
      </c>
      <c r="V814" s="1">
        <v>105482.45</v>
      </c>
      <c r="W814">
        <v>2026</v>
      </c>
    </row>
    <row r="815" spans="1:23" hidden="1" x14ac:dyDescent="0.25">
      <c r="A815">
        <v>72034227</v>
      </c>
      <c r="B815" s="2">
        <v>46030</v>
      </c>
      <c r="C815" s="20" t="s">
        <v>2433</v>
      </c>
      <c r="D815" s="20" t="s">
        <v>9</v>
      </c>
      <c r="E815" s="20" t="s">
        <v>10</v>
      </c>
      <c r="F815" s="20" t="s">
        <v>2591</v>
      </c>
      <c r="G815" s="20" t="s">
        <v>2592</v>
      </c>
      <c r="H815" s="20" t="s">
        <v>1452</v>
      </c>
      <c r="I815" s="20" t="s">
        <v>1453</v>
      </c>
      <c r="J815" s="20" t="s">
        <v>50</v>
      </c>
      <c r="K815" s="20" t="s">
        <v>32</v>
      </c>
      <c r="L815">
        <v>1010</v>
      </c>
      <c r="M815" s="20" t="s">
        <v>49</v>
      </c>
      <c r="N815" s="20" t="s">
        <v>14</v>
      </c>
      <c r="O815">
        <v>1.4523999999999999</v>
      </c>
      <c r="P815">
        <v>1466.924</v>
      </c>
      <c r="Q815">
        <v>31.5595</v>
      </c>
      <c r="R815" s="7">
        <v>1.4523999999999999</v>
      </c>
      <c r="S815" s="1">
        <v>1466.924064</v>
      </c>
      <c r="T815" s="20" t="s">
        <v>314</v>
      </c>
      <c r="U815" s="7">
        <v>31.5595</v>
      </c>
      <c r="V815" s="1">
        <v>46295.39</v>
      </c>
      <c r="W815">
        <v>2026</v>
      </c>
    </row>
    <row r="816" spans="1:23" hidden="1" x14ac:dyDescent="0.25">
      <c r="A816">
        <v>72035050</v>
      </c>
      <c r="B816" s="2">
        <v>46044</v>
      </c>
      <c r="C816" s="20" t="s">
        <v>2469</v>
      </c>
      <c r="D816" s="20" t="s">
        <v>9</v>
      </c>
      <c r="E816" s="20" t="s">
        <v>10</v>
      </c>
      <c r="F816" s="20" t="s">
        <v>2659</v>
      </c>
      <c r="G816" s="20" t="s">
        <v>2660</v>
      </c>
      <c r="H816" s="20" t="s">
        <v>995</v>
      </c>
      <c r="I816" s="20" t="s">
        <v>904</v>
      </c>
      <c r="J816" s="20" t="s">
        <v>50</v>
      </c>
      <c r="K816" s="20" t="s">
        <v>32</v>
      </c>
      <c r="L816">
        <v>705</v>
      </c>
      <c r="M816" s="20" t="s">
        <v>49</v>
      </c>
      <c r="N816" s="20" t="s">
        <v>14</v>
      </c>
      <c r="O816">
        <v>0.90190000000000003</v>
      </c>
      <c r="P816">
        <v>635.84</v>
      </c>
      <c r="Q816">
        <v>31.470099999999999</v>
      </c>
      <c r="R816" s="7">
        <v>0.90189900000000001</v>
      </c>
      <c r="S816" s="1">
        <v>635.84005100000002</v>
      </c>
      <c r="T816" s="20" t="s">
        <v>314</v>
      </c>
      <c r="U816" s="7">
        <v>31.470099999999999</v>
      </c>
      <c r="V816" s="1">
        <v>20009.95</v>
      </c>
      <c r="W816">
        <v>2026</v>
      </c>
    </row>
    <row r="817" spans="1:23" hidden="1" x14ac:dyDescent="0.25">
      <c r="A817">
        <v>72035790</v>
      </c>
      <c r="B817" s="2">
        <v>46044</v>
      </c>
      <c r="C817" s="20" t="s">
        <v>2501</v>
      </c>
      <c r="D817" s="20" t="s">
        <v>9</v>
      </c>
      <c r="E817" s="20" t="s">
        <v>10</v>
      </c>
      <c r="F817" s="20" t="s">
        <v>2659</v>
      </c>
      <c r="G817" s="20" t="s">
        <v>2660</v>
      </c>
      <c r="H817" s="20" t="s">
        <v>932</v>
      </c>
      <c r="I817" s="20" t="s">
        <v>933</v>
      </c>
      <c r="J817" s="20" t="s">
        <v>50</v>
      </c>
      <c r="K817" s="20" t="s">
        <v>32</v>
      </c>
      <c r="L817">
        <v>1260</v>
      </c>
      <c r="M817" s="20" t="s">
        <v>49</v>
      </c>
      <c r="N817" s="20" t="s">
        <v>14</v>
      </c>
      <c r="O817">
        <v>1.6692</v>
      </c>
      <c r="P817">
        <v>2103.19</v>
      </c>
      <c r="Q817">
        <v>31.470099999999999</v>
      </c>
      <c r="R817" s="7">
        <v>1.6691990000000001</v>
      </c>
      <c r="S817" s="1">
        <v>2103.190012</v>
      </c>
      <c r="T817" s="20" t="s">
        <v>314</v>
      </c>
      <c r="U817" s="7">
        <v>31.470099999999999</v>
      </c>
      <c r="V817" s="1">
        <v>66187.600000000006</v>
      </c>
      <c r="W817">
        <v>2026</v>
      </c>
    </row>
    <row r="818" spans="1:23" hidden="1" x14ac:dyDescent="0.25">
      <c r="A818">
        <v>72035794</v>
      </c>
      <c r="B818" s="2">
        <v>46044</v>
      </c>
      <c r="C818" s="20" t="s">
        <v>2501</v>
      </c>
      <c r="D818" s="20" t="s">
        <v>9</v>
      </c>
      <c r="E818" s="20" t="s">
        <v>10</v>
      </c>
      <c r="F818" s="20" t="s">
        <v>2659</v>
      </c>
      <c r="G818" s="20" t="s">
        <v>2660</v>
      </c>
      <c r="H818" s="20" t="s">
        <v>934</v>
      </c>
      <c r="I818" s="20" t="s">
        <v>935</v>
      </c>
      <c r="J818" s="20" t="s">
        <v>50</v>
      </c>
      <c r="K818" s="20" t="s">
        <v>32</v>
      </c>
      <c r="L818">
        <v>1200</v>
      </c>
      <c r="M818" s="20" t="s">
        <v>49</v>
      </c>
      <c r="N818" s="20" t="s">
        <v>14</v>
      </c>
      <c r="O818">
        <v>1.6692</v>
      </c>
      <c r="P818">
        <v>2003.04</v>
      </c>
      <c r="Q818">
        <v>31.470099999999999</v>
      </c>
      <c r="R818" s="7">
        <v>1.6691990000000001</v>
      </c>
      <c r="S818" s="1">
        <v>2003.0400279999999</v>
      </c>
      <c r="T818" s="20" t="s">
        <v>314</v>
      </c>
      <c r="U818" s="7">
        <v>31.470099999999999</v>
      </c>
      <c r="V818" s="1">
        <v>63035.87</v>
      </c>
      <c r="W818">
        <v>2026</v>
      </c>
    </row>
    <row r="819" spans="1:23" hidden="1" x14ac:dyDescent="0.25">
      <c r="A819">
        <v>72036943</v>
      </c>
      <c r="B819" s="2">
        <v>46048</v>
      </c>
      <c r="C819" s="20" t="s">
        <v>2542</v>
      </c>
      <c r="D819" s="20" t="s">
        <v>9</v>
      </c>
      <c r="E819" s="20" t="s">
        <v>10</v>
      </c>
      <c r="F819" s="20" t="s">
        <v>2595</v>
      </c>
      <c r="G819" s="20" t="s">
        <v>2596</v>
      </c>
      <c r="H819" s="20" t="s">
        <v>2045</v>
      </c>
      <c r="I819" s="20" t="s">
        <v>2046</v>
      </c>
      <c r="J819" s="20" t="s">
        <v>50</v>
      </c>
      <c r="K819" s="20" t="s">
        <v>32</v>
      </c>
      <c r="L819">
        <v>4000</v>
      </c>
      <c r="M819" s="20" t="s">
        <v>49</v>
      </c>
      <c r="N819" s="20" t="s">
        <v>14</v>
      </c>
      <c r="O819">
        <v>1.3948</v>
      </c>
      <c r="P819">
        <v>5579.2</v>
      </c>
      <c r="Q819">
        <v>31.228000000000002</v>
      </c>
      <c r="R819" s="7">
        <v>1.3947989999999999</v>
      </c>
      <c r="S819" s="1">
        <v>5579.2000760000001</v>
      </c>
      <c r="T819" s="20" t="s">
        <v>314</v>
      </c>
      <c r="U819" s="7">
        <v>31.228000000000002</v>
      </c>
      <c r="V819" s="1">
        <v>174227.26</v>
      </c>
      <c r="W819">
        <v>2026</v>
      </c>
    </row>
    <row r="820" spans="1:23" hidden="1" x14ac:dyDescent="0.25">
      <c r="A820">
        <v>72035523</v>
      </c>
      <c r="B820" s="2">
        <v>46048</v>
      </c>
      <c r="C820" s="20" t="s">
        <v>2484</v>
      </c>
      <c r="D820" s="20" t="s">
        <v>9</v>
      </c>
      <c r="E820" s="20" t="s">
        <v>10</v>
      </c>
      <c r="F820" s="20" t="s">
        <v>2595</v>
      </c>
      <c r="G820" s="20" t="s">
        <v>2596</v>
      </c>
      <c r="H820" s="20" t="s">
        <v>1616</v>
      </c>
      <c r="I820" s="20" t="s">
        <v>1617</v>
      </c>
      <c r="J820" s="20" t="s">
        <v>50</v>
      </c>
      <c r="K820" s="20" t="s">
        <v>32</v>
      </c>
      <c r="L820">
        <v>2100</v>
      </c>
      <c r="M820" s="20" t="s">
        <v>49</v>
      </c>
      <c r="N820" s="20" t="s">
        <v>14</v>
      </c>
      <c r="O820">
        <v>0.20319999999999999</v>
      </c>
      <c r="P820">
        <v>426.72</v>
      </c>
      <c r="Q820">
        <v>31.228000000000002</v>
      </c>
      <c r="R820" s="7">
        <v>0.20319999999999999</v>
      </c>
      <c r="S820" s="1">
        <v>426.71992999999998</v>
      </c>
      <c r="T820" s="20" t="s">
        <v>314</v>
      </c>
      <c r="U820" s="7">
        <v>31.228000000000002</v>
      </c>
      <c r="V820" s="1">
        <v>13325.61</v>
      </c>
      <c r="W820">
        <v>2026</v>
      </c>
    </row>
    <row r="821" spans="1:23" hidden="1" x14ac:dyDescent="0.25">
      <c r="A821">
        <v>72035265</v>
      </c>
      <c r="B821" s="2">
        <v>46048</v>
      </c>
      <c r="C821" s="20" t="s">
        <v>2475</v>
      </c>
      <c r="D821" s="20" t="s">
        <v>9</v>
      </c>
      <c r="E821" s="20" t="s">
        <v>10</v>
      </c>
      <c r="F821" s="20" t="s">
        <v>2595</v>
      </c>
      <c r="G821" s="20" t="s">
        <v>2596</v>
      </c>
      <c r="H821" s="20" t="s">
        <v>2661</v>
      </c>
      <c r="I821" s="20" t="s">
        <v>2662</v>
      </c>
      <c r="J821" s="20" t="s">
        <v>50</v>
      </c>
      <c r="K821" s="20" t="s">
        <v>32</v>
      </c>
      <c r="L821">
        <v>1000</v>
      </c>
      <c r="M821" s="20" t="s">
        <v>49</v>
      </c>
      <c r="N821" s="20" t="s">
        <v>14</v>
      </c>
      <c r="O821">
        <v>1.1914</v>
      </c>
      <c r="P821">
        <v>1191.4000000000001</v>
      </c>
      <c r="Q821">
        <v>31.228000000000002</v>
      </c>
      <c r="R821" s="7">
        <v>1.1914</v>
      </c>
      <c r="S821" s="1">
        <v>1191.4000249999999</v>
      </c>
      <c r="T821" s="20" t="s">
        <v>314</v>
      </c>
      <c r="U821" s="7">
        <v>31.228000000000002</v>
      </c>
      <c r="V821" s="1">
        <v>37205.040000000001</v>
      </c>
      <c r="W821">
        <v>2026</v>
      </c>
    </row>
    <row r="822" spans="1:23" hidden="1" x14ac:dyDescent="0.25">
      <c r="A822">
        <v>72035521</v>
      </c>
      <c r="B822" s="2">
        <v>46048</v>
      </c>
      <c r="C822" s="20" t="s">
        <v>2484</v>
      </c>
      <c r="D822" s="20" t="s">
        <v>9</v>
      </c>
      <c r="E822" s="20" t="s">
        <v>10</v>
      </c>
      <c r="F822" s="20" t="s">
        <v>2595</v>
      </c>
      <c r="G822" s="20" t="s">
        <v>2596</v>
      </c>
      <c r="H822" s="20" t="s">
        <v>1614</v>
      </c>
      <c r="I822" s="20" t="s">
        <v>1615</v>
      </c>
      <c r="J822" s="20" t="s">
        <v>50</v>
      </c>
      <c r="K822" s="20" t="s">
        <v>32</v>
      </c>
      <c r="L822">
        <v>4160</v>
      </c>
      <c r="M822" s="20" t="s">
        <v>49</v>
      </c>
      <c r="N822" s="20" t="s">
        <v>14</v>
      </c>
      <c r="O822">
        <v>0.22470000000000001</v>
      </c>
      <c r="P822">
        <v>934.75199999999995</v>
      </c>
      <c r="Q822">
        <v>31.228000000000002</v>
      </c>
      <c r="R822" s="7">
        <v>0.22469900000000001</v>
      </c>
      <c r="S822" s="1">
        <v>934.75214500000004</v>
      </c>
      <c r="T822" s="20" t="s">
        <v>314</v>
      </c>
      <c r="U822" s="7">
        <v>31.228000000000002</v>
      </c>
      <c r="V822" s="1">
        <v>29190.44</v>
      </c>
      <c r="W822">
        <v>2026</v>
      </c>
    </row>
    <row r="823" spans="1:23" hidden="1" x14ac:dyDescent="0.25">
      <c r="A823">
        <v>72035266</v>
      </c>
      <c r="B823" s="2">
        <v>46048</v>
      </c>
      <c r="C823" s="20" t="s">
        <v>2475</v>
      </c>
      <c r="D823" s="20" t="s">
        <v>9</v>
      </c>
      <c r="E823" s="20" t="s">
        <v>10</v>
      </c>
      <c r="F823" s="20" t="s">
        <v>2595</v>
      </c>
      <c r="G823" s="20" t="s">
        <v>2596</v>
      </c>
      <c r="H823" s="20" t="s">
        <v>2663</v>
      </c>
      <c r="I823" s="20" t="s">
        <v>2221</v>
      </c>
      <c r="J823" s="20" t="s">
        <v>50</v>
      </c>
      <c r="K823" s="20" t="s">
        <v>32</v>
      </c>
      <c r="L823">
        <v>1000</v>
      </c>
      <c r="M823" s="20" t="s">
        <v>49</v>
      </c>
      <c r="N823" s="20" t="s">
        <v>14</v>
      </c>
      <c r="O823">
        <v>1.1914</v>
      </c>
      <c r="P823">
        <v>1191.4000000000001</v>
      </c>
      <c r="Q823">
        <v>31.228000000000002</v>
      </c>
      <c r="R823" s="7">
        <v>1.1914</v>
      </c>
      <c r="S823" s="1">
        <v>1191.4000249999999</v>
      </c>
      <c r="T823" s="20" t="s">
        <v>314</v>
      </c>
      <c r="U823" s="7">
        <v>31.228000000000002</v>
      </c>
      <c r="V823" s="1">
        <v>37205.040000000001</v>
      </c>
      <c r="W823">
        <v>2026</v>
      </c>
    </row>
    <row r="824" spans="1:23" hidden="1" x14ac:dyDescent="0.25">
      <c r="A824">
        <v>72035276</v>
      </c>
      <c r="B824" s="2">
        <v>46048</v>
      </c>
      <c r="C824" s="20" t="s">
        <v>2475</v>
      </c>
      <c r="D824" s="20" t="s">
        <v>9</v>
      </c>
      <c r="E824" s="20" t="s">
        <v>10</v>
      </c>
      <c r="F824" s="20" t="s">
        <v>2595</v>
      </c>
      <c r="G824" s="20" t="s">
        <v>2596</v>
      </c>
      <c r="H824" s="20" t="s">
        <v>1100</v>
      </c>
      <c r="I824" s="20" t="s">
        <v>1101</v>
      </c>
      <c r="J824" s="20" t="s">
        <v>50</v>
      </c>
      <c r="K824" s="20" t="s">
        <v>32</v>
      </c>
      <c r="L824">
        <v>2000</v>
      </c>
      <c r="M824" s="20" t="s">
        <v>49</v>
      </c>
      <c r="N824" s="20" t="s">
        <v>14</v>
      </c>
      <c r="O824">
        <v>1.9474</v>
      </c>
      <c r="P824">
        <v>3894.8</v>
      </c>
      <c r="Q824">
        <v>31.228000000000002</v>
      </c>
      <c r="R824" s="7">
        <v>1.9474</v>
      </c>
      <c r="S824" s="1">
        <v>3894.7998590000002</v>
      </c>
      <c r="T824" s="20" t="s">
        <v>314</v>
      </c>
      <c r="U824" s="7">
        <v>31.228000000000002</v>
      </c>
      <c r="V824" s="1">
        <v>121626.81</v>
      </c>
      <c r="W824">
        <v>2026</v>
      </c>
    </row>
    <row r="825" spans="1:23" hidden="1" x14ac:dyDescent="0.25">
      <c r="A825">
        <v>72034674</v>
      </c>
      <c r="B825" s="2">
        <v>46048</v>
      </c>
      <c r="C825" s="20" t="s">
        <v>2448</v>
      </c>
      <c r="D825" s="20" t="s">
        <v>9</v>
      </c>
      <c r="E825" s="20" t="s">
        <v>10</v>
      </c>
      <c r="F825" s="20" t="s">
        <v>2595</v>
      </c>
      <c r="G825" s="20" t="s">
        <v>2596</v>
      </c>
      <c r="H825" s="20" t="s">
        <v>623</v>
      </c>
      <c r="I825" s="20" t="s">
        <v>624</v>
      </c>
      <c r="J825" s="20" t="s">
        <v>50</v>
      </c>
      <c r="K825" s="20" t="s">
        <v>32</v>
      </c>
      <c r="L825">
        <v>1890</v>
      </c>
      <c r="M825" s="20" t="s">
        <v>49</v>
      </c>
      <c r="N825" s="20" t="s">
        <v>14</v>
      </c>
      <c r="O825">
        <v>1.3346</v>
      </c>
      <c r="P825">
        <v>2522.3939999999998</v>
      </c>
      <c r="Q825">
        <v>31.228000000000002</v>
      </c>
      <c r="R825" s="7">
        <v>1.3346</v>
      </c>
      <c r="S825" s="1">
        <v>2522.3940050000001</v>
      </c>
      <c r="T825" s="20" t="s">
        <v>314</v>
      </c>
      <c r="U825" s="7">
        <v>31.228000000000002</v>
      </c>
      <c r="V825" s="1">
        <v>78769.320000000007</v>
      </c>
      <c r="W825">
        <v>2026</v>
      </c>
    </row>
    <row r="826" spans="1:23" hidden="1" x14ac:dyDescent="0.25">
      <c r="A826">
        <v>72035269</v>
      </c>
      <c r="B826" s="2">
        <v>46048</v>
      </c>
      <c r="C826" s="20" t="s">
        <v>2475</v>
      </c>
      <c r="D826" s="20" t="s">
        <v>9</v>
      </c>
      <c r="E826" s="20" t="s">
        <v>10</v>
      </c>
      <c r="F826" s="20" t="s">
        <v>2595</v>
      </c>
      <c r="G826" s="20" t="s">
        <v>2596</v>
      </c>
      <c r="H826" s="20" t="s">
        <v>934</v>
      </c>
      <c r="I826" s="20" t="s">
        <v>935</v>
      </c>
      <c r="J826" s="20" t="s">
        <v>50</v>
      </c>
      <c r="K826" s="20" t="s">
        <v>32</v>
      </c>
      <c r="L826">
        <v>200</v>
      </c>
      <c r="M826" s="20" t="s">
        <v>49</v>
      </c>
      <c r="N826" s="20" t="s">
        <v>14</v>
      </c>
      <c r="O826">
        <v>1.6692</v>
      </c>
      <c r="P826">
        <v>333.84</v>
      </c>
      <c r="Q826">
        <v>31.228000000000002</v>
      </c>
      <c r="R826" s="7">
        <v>1.6692</v>
      </c>
      <c r="S826" s="1">
        <v>333.84014300000001</v>
      </c>
      <c r="T826" s="20" t="s">
        <v>314</v>
      </c>
      <c r="U826" s="7">
        <v>31.228000000000002</v>
      </c>
      <c r="V826" s="1">
        <v>10425.16</v>
      </c>
      <c r="W826">
        <v>2026</v>
      </c>
    </row>
    <row r="827" spans="1:23" hidden="1" x14ac:dyDescent="0.25">
      <c r="A827">
        <v>72035269</v>
      </c>
      <c r="B827" s="2">
        <v>46048</v>
      </c>
      <c r="C827" s="20" t="s">
        <v>2475</v>
      </c>
      <c r="D827" s="20" t="s">
        <v>9</v>
      </c>
      <c r="E827" s="20" t="s">
        <v>10</v>
      </c>
      <c r="F827" s="20" t="s">
        <v>2595</v>
      </c>
      <c r="G827" s="20" t="s">
        <v>2596</v>
      </c>
      <c r="H827" s="20" t="s">
        <v>932</v>
      </c>
      <c r="I827" s="20" t="s">
        <v>933</v>
      </c>
      <c r="J827" s="20" t="s">
        <v>50</v>
      </c>
      <c r="K827" s="20" t="s">
        <v>32</v>
      </c>
      <c r="L827">
        <v>200</v>
      </c>
      <c r="M827" s="20" t="s">
        <v>49</v>
      </c>
      <c r="N827" s="20" t="s">
        <v>14</v>
      </c>
      <c r="O827">
        <v>1.6692</v>
      </c>
      <c r="P827">
        <v>333.84</v>
      </c>
      <c r="Q827">
        <v>31.228000000000002</v>
      </c>
      <c r="R827" s="7">
        <v>1.6692</v>
      </c>
      <c r="S827" s="1">
        <v>333.84014300000001</v>
      </c>
      <c r="T827" s="20" t="s">
        <v>314</v>
      </c>
      <c r="U827" s="7">
        <v>31.228000000000002</v>
      </c>
      <c r="V827" s="1">
        <v>10425.16</v>
      </c>
      <c r="W827">
        <v>2026</v>
      </c>
    </row>
    <row r="828" spans="1:23" hidden="1" x14ac:dyDescent="0.25">
      <c r="A828">
        <v>72034103</v>
      </c>
      <c r="B828" s="2">
        <v>46048</v>
      </c>
      <c r="C828" s="20" t="s">
        <v>2427</v>
      </c>
      <c r="D828" s="20" t="s">
        <v>9</v>
      </c>
      <c r="E828" s="20" t="s">
        <v>10</v>
      </c>
      <c r="F828" s="20" t="s">
        <v>2595</v>
      </c>
      <c r="G828" s="20" t="s">
        <v>2596</v>
      </c>
      <c r="H828" s="20" t="s">
        <v>2555</v>
      </c>
      <c r="I828" s="20" t="s">
        <v>2556</v>
      </c>
      <c r="J828" s="20" t="s">
        <v>50</v>
      </c>
      <c r="K828" s="20" t="s">
        <v>32</v>
      </c>
      <c r="L828">
        <v>1034</v>
      </c>
      <c r="M828" s="20" t="s">
        <v>49</v>
      </c>
      <c r="N828" s="20" t="s">
        <v>14</v>
      </c>
      <c r="O828">
        <v>2.2867999999999999</v>
      </c>
      <c r="P828">
        <v>2364.5509999999999</v>
      </c>
      <c r="Q828">
        <v>31.228000000000002</v>
      </c>
      <c r="R828" s="7">
        <v>2.2867989999999998</v>
      </c>
      <c r="S828" s="1">
        <v>2364.5510429999999</v>
      </c>
      <c r="T828" s="20" t="s">
        <v>314</v>
      </c>
      <c r="U828" s="7">
        <v>31.228000000000002</v>
      </c>
      <c r="V828" s="1">
        <v>73840.2</v>
      </c>
      <c r="W828">
        <v>2026</v>
      </c>
    </row>
    <row r="829" spans="1:23" hidden="1" x14ac:dyDescent="0.25">
      <c r="A829">
        <v>72033781</v>
      </c>
      <c r="B829" s="2">
        <v>46049</v>
      </c>
      <c r="C829" s="20" t="s">
        <v>2439</v>
      </c>
      <c r="D829" s="20" t="s">
        <v>9</v>
      </c>
      <c r="E829" s="20" t="s">
        <v>10</v>
      </c>
      <c r="F829" s="20" t="s">
        <v>2597</v>
      </c>
      <c r="G829" s="20" t="s">
        <v>2598</v>
      </c>
      <c r="H829" s="20" t="s">
        <v>2549</v>
      </c>
      <c r="I829" s="20" t="s">
        <v>2550</v>
      </c>
      <c r="J829" s="20" t="s">
        <v>50</v>
      </c>
      <c r="K829" s="20" t="s">
        <v>32</v>
      </c>
      <c r="L829">
        <v>640</v>
      </c>
      <c r="M829" s="20" t="s">
        <v>49</v>
      </c>
      <c r="N829" s="20" t="s">
        <v>14</v>
      </c>
      <c r="O829">
        <v>1.7726999999999999</v>
      </c>
      <c r="P829">
        <v>1134.528</v>
      </c>
      <c r="Q829">
        <v>31.3291</v>
      </c>
      <c r="R829" s="7">
        <v>1.7726999999999999</v>
      </c>
      <c r="S829" s="1">
        <v>1134.5279619999999</v>
      </c>
      <c r="T829" s="20" t="s">
        <v>314</v>
      </c>
      <c r="U829" s="7">
        <v>31.3291</v>
      </c>
      <c r="V829" s="1">
        <v>35543.74</v>
      </c>
      <c r="W829">
        <v>2026</v>
      </c>
    </row>
    <row r="830" spans="1:23" hidden="1" x14ac:dyDescent="0.25">
      <c r="A830">
        <v>72034230</v>
      </c>
      <c r="B830" s="2">
        <v>46049</v>
      </c>
      <c r="C830" s="20" t="s">
        <v>2433</v>
      </c>
      <c r="D830" s="20" t="s">
        <v>9</v>
      </c>
      <c r="E830" s="20" t="s">
        <v>10</v>
      </c>
      <c r="F830" s="20" t="s">
        <v>2597</v>
      </c>
      <c r="G830" s="20" t="s">
        <v>2598</v>
      </c>
      <c r="H830" s="20" t="s">
        <v>2281</v>
      </c>
      <c r="I830" s="20" t="s">
        <v>2282</v>
      </c>
      <c r="J830" s="20" t="s">
        <v>50</v>
      </c>
      <c r="K830" s="20" t="s">
        <v>32</v>
      </c>
      <c r="L830">
        <v>1020</v>
      </c>
      <c r="M830" s="20" t="s">
        <v>49</v>
      </c>
      <c r="N830" s="20" t="s">
        <v>14</v>
      </c>
      <c r="O830">
        <v>1.1234999999999999</v>
      </c>
      <c r="P830">
        <v>1145.97</v>
      </c>
      <c r="Q830">
        <v>31.3291</v>
      </c>
      <c r="R830" s="7">
        <v>1.123499</v>
      </c>
      <c r="S830" s="1">
        <v>1145.9700399999999</v>
      </c>
      <c r="T830" s="20" t="s">
        <v>314</v>
      </c>
      <c r="U830" s="7">
        <v>31.3291</v>
      </c>
      <c r="V830" s="1">
        <v>35902.21</v>
      </c>
      <c r="W830">
        <v>2026</v>
      </c>
    </row>
    <row r="831" spans="1:23" hidden="1" x14ac:dyDescent="0.25">
      <c r="A831">
        <v>72036964</v>
      </c>
      <c r="B831" s="2">
        <v>46049</v>
      </c>
      <c r="C831" s="20" t="s">
        <v>2666</v>
      </c>
      <c r="D831" s="20" t="s">
        <v>9</v>
      </c>
      <c r="E831" s="20" t="s">
        <v>10</v>
      </c>
      <c r="F831" s="20" t="s">
        <v>2597</v>
      </c>
      <c r="G831" s="20" t="s">
        <v>2598</v>
      </c>
      <c r="H831" s="20" t="s">
        <v>53</v>
      </c>
      <c r="I831" s="20" t="s">
        <v>54</v>
      </c>
      <c r="J831" s="20" t="s">
        <v>50</v>
      </c>
      <c r="K831" s="20" t="s">
        <v>32</v>
      </c>
      <c r="L831">
        <v>1220</v>
      </c>
      <c r="M831" s="20" t="s">
        <v>49</v>
      </c>
      <c r="N831" s="20" t="s">
        <v>14</v>
      </c>
      <c r="O831">
        <v>0.30880000000000002</v>
      </c>
      <c r="P831">
        <v>376.73599999999999</v>
      </c>
      <c r="Q831">
        <v>31.3291</v>
      </c>
      <c r="R831" s="7">
        <v>0.30880000000000002</v>
      </c>
      <c r="S831" s="1">
        <v>376.73600499999998</v>
      </c>
      <c r="T831" s="20" t="s">
        <v>314</v>
      </c>
      <c r="U831" s="7">
        <v>31.3291</v>
      </c>
      <c r="V831" s="1">
        <v>11802.8</v>
      </c>
      <c r="W831">
        <v>2026</v>
      </c>
    </row>
    <row r="832" spans="1:23" hidden="1" x14ac:dyDescent="0.25">
      <c r="A832">
        <v>72037001</v>
      </c>
      <c r="B832" s="2">
        <v>46049</v>
      </c>
      <c r="C832" s="20" t="s">
        <v>2667</v>
      </c>
      <c r="D832" s="20" t="s">
        <v>9</v>
      </c>
      <c r="E832" s="20" t="s">
        <v>10</v>
      </c>
      <c r="F832" s="20" t="s">
        <v>2597</v>
      </c>
      <c r="G832" s="20" t="s">
        <v>2598</v>
      </c>
      <c r="H832" s="20" t="s">
        <v>623</v>
      </c>
      <c r="I832" s="20" t="s">
        <v>624</v>
      </c>
      <c r="J832" s="20" t="s">
        <v>50</v>
      </c>
      <c r="K832" s="20" t="s">
        <v>32</v>
      </c>
      <c r="L832">
        <v>1300</v>
      </c>
      <c r="M832" s="20" t="s">
        <v>49</v>
      </c>
      <c r="N832" s="20" t="s">
        <v>14</v>
      </c>
      <c r="O832">
        <v>1.3948</v>
      </c>
      <c r="P832">
        <v>1813.24</v>
      </c>
      <c r="Q832">
        <v>31.3291</v>
      </c>
      <c r="R832" s="7">
        <v>1.3948</v>
      </c>
      <c r="S832" s="1">
        <v>1813.240086</v>
      </c>
      <c r="T832" s="20" t="s">
        <v>314</v>
      </c>
      <c r="U832" s="7">
        <v>31.3291</v>
      </c>
      <c r="V832" s="1">
        <v>56807.18</v>
      </c>
      <c r="W832">
        <v>2026</v>
      </c>
    </row>
    <row r="833" spans="1:23" hidden="1" x14ac:dyDescent="0.25">
      <c r="A833">
        <v>72037003</v>
      </c>
      <c r="B833" s="2">
        <v>46049</v>
      </c>
      <c r="C833" s="20" t="s">
        <v>2667</v>
      </c>
      <c r="D833" s="20" t="s">
        <v>9</v>
      </c>
      <c r="E833" s="20" t="s">
        <v>10</v>
      </c>
      <c r="F833" s="20" t="s">
        <v>2597</v>
      </c>
      <c r="G833" s="20" t="s">
        <v>2598</v>
      </c>
      <c r="H833" s="20" t="s">
        <v>1507</v>
      </c>
      <c r="I833" s="20" t="s">
        <v>1508</v>
      </c>
      <c r="J833" s="20" t="s">
        <v>50</v>
      </c>
      <c r="K833" s="20" t="s">
        <v>32</v>
      </c>
      <c r="L833">
        <v>800</v>
      </c>
      <c r="M833" s="20" t="s">
        <v>49</v>
      </c>
      <c r="N833" s="20" t="s">
        <v>14</v>
      </c>
      <c r="O833">
        <v>1.76</v>
      </c>
      <c r="P833">
        <v>1408</v>
      </c>
      <c r="Q833">
        <v>31.3291</v>
      </c>
      <c r="R833" s="7">
        <v>1.76</v>
      </c>
      <c r="S833" s="1">
        <v>1407.99991</v>
      </c>
      <c r="T833" s="20" t="s">
        <v>314</v>
      </c>
      <c r="U833" s="7">
        <v>31.3291</v>
      </c>
      <c r="V833" s="1">
        <v>44111.37</v>
      </c>
      <c r="W833">
        <v>2026</v>
      </c>
    </row>
    <row r="834" spans="1:23" hidden="1" x14ac:dyDescent="0.25">
      <c r="A834">
        <v>72035525</v>
      </c>
      <c r="B834" s="2">
        <v>46049</v>
      </c>
      <c r="C834" s="20" t="s">
        <v>2484</v>
      </c>
      <c r="D834" s="20" t="s">
        <v>9</v>
      </c>
      <c r="E834" s="20" t="s">
        <v>10</v>
      </c>
      <c r="F834" s="20" t="s">
        <v>2597</v>
      </c>
      <c r="G834" s="20" t="s">
        <v>2598</v>
      </c>
      <c r="H834" s="20" t="s">
        <v>2657</v>
      </c>
      <c r="I834" s="20" t="s">
        <v>2658</v>
      </c>
      <c r="J834" s="20" t="s">
        <v>50</v>
      </c>
      <c r="K834" s="20" t="s">
        <v>32</v>
      </c>
      <c r="L834">
        <v>360</v>
      </c>
      <c r="M834" s="20" t="s">
        <v>49</v>
      </c>
      <c r="N834" s="20" t="s">
        <v>14</v>
      </c>
      <c r="O834">
        <v>1.6718</v>
      </c>
      <c r="P834">
        <v>601.84799999999996</v>
      </c>
      <c r="Q834">
        <v>31.3291</v>
      </c>
      <c r="R834" s="7">
        <v>1.6718</v>
      </c>
      <c r="S834" s="1">
        <v>601.84812199999999</v>
      </c>
      <c r="T834" s="20" t="s">
        <v>314</v>
      </c>
      <c r="U834" s="7">
        <v>31.3291</v>
      </c>
      <c r="V834" s="1">
        <v>18855.36</v>
      </c>
      <c r="W834">
        <v>2026</v>
      </c>
    </row>
    <row r="835" spans="1:23" hidden="1" x14ac:dyDescent="0.25">
      <c r="A835">
        <v>72035525</v>
      </c>
      <c r="B835" s="2">
        <v>46049</v>
      </c>
      <c r="C835" s="20" t="s">
        <v>2484</v>
      </c>
      <c r="D835" s="20" t="s">
        <v>9</v>
      </c>
      <c r="E835" s="20" t="s">
        <v>10</v>
      </c>
      <c r="F835" s="20" t="s">
        <v>2597</v>
      </c>
      <c r="G835" s="20" t="s">
        <v>2598</v>
      </c>
      <c r="H835" s="20" t="s">
        <v>2657</v>
      </c>
      <c r="I835" s="20" t="s">
        <v>2658</v>
      </c>
      <c r="J835" s="20" t="s">
        <v>50</v>
      </c>
      <c r="K835" s="20" t="s">
        <v>32</v>
      </c>
      <c r="L835">
        <v>660</v>
      </c>
      <c r="M835" s="20" t="s">
        <v>49</v>
      </c>
      <c r="N835" s="20" t="s">
        <v>14</v>
      </c>
      <c r="O835">
        <v>1.6718</v>
      </c>
      <c r="P835">
        <v>1103.3879999999999</v>
      </c>
      <c r="Q835">
        <v>31.3291</v>
      </c>
      <c r="R835" s="7">
        <v>1.6718</v>
      </c>
      <c r="S835" s="1">
        <v>1103.3879039999999</v>
      </c>
      <c r="T835" s="20" t="s">
        <v>314</v>
      </c>
      <c r="U835" s="7">
        <v>31.3291</v>
      </c>
      <c r="V835" s="1">
        <v>34568.15</v>
      </c>
      <c r="W835">
        <v>2026</v>
      </c>
    </row>
    <row r="836" spans="1:23" hidden="1" x14ac:dyDescent="0.25">
      <c r="A836">
        <v>72033781</v>
      </c>
      <c r="B836" s="2">
        <v>46049</v>
      </c>
      <c r="C836" s="20" t="s">
        <v>2439</v>
      </c>
      <c r="D836" s="20" t="s">
        <v>9</v>
      </c>
      <c r="E836" s="20" t="s">
        <v>10</v>
      </c>
      <c r="F836" s="20" t="s">
        <v>2597</v>
      </c>
      <c r="G836" s="20" t="s">
        <v>2598</v>
      </c>
      <c r="H836" s="20" t="s">
        <v>2549</v>
      </c>
      <c r="I836" s="20" t="s">
        <v>2550</v>
      </c>
      <c r="J836" s="20" t="s">
        <v>50</v>
      </c>
      <c r="K836" s="20" t="s">
        <v>32</v>
      </c>
      <c r="L836">
        <v>365</v>
      </c>
      <c r="M836" s="20" t="s">
        <v>49</v>
      </c>
      <c r="N836" s="20" t="s">
        <v>14</v>
      </c>
      <c r="O836">
        <v>1.7726999999999999</v>
      </c>
      <c r="P836">
        <v>647.03599999999994</v>
      </c>
      <c r="Q836">
        <v>31.3291</v>
      </c>
      <c r="R836" s="7">
        <v>1.7726999999999999</v>
      </c>
      <c r="S836" s="1">
        <v>647.03614200000004</v>
      </c>
      <c r="T836" s="20" t="s">
        <v>314</v>
      </c>
      <c r="U836" s="7">
        <v>31.3291</v>
      </c>
      <c r="V836" s="1">
        <v>20271.060000000001</v>
      </c>
      <c r="W836">
        <v>2026</v>
      </c>
    </row>
    <row r="837" spans="1:23" hidden="1" x14ac:dyDescent="0.25">
      <c r="A837">
        <v>72035672</v>
      </c>
      <c r="B837" s="2">
        <v>46049</v>
      </c>
      <c r="C837" s="20" t="s">
        <v>2480</v>
      </c>
      <c r="D837" s="20" t="s">
        <v>9</v>
      </c>
      <c r="E837" s="20" t="s">
        <v>10</v>
      </c>
      <c r="F837" s="20" t="s">
        <v>2597</v>
      </c>
      <c r="G837" s="20" t="s">
        <v>2598</v>
      </c>
      <c r="H837" s="20" t="s">
        <v>995</v>
      </c>
      <c r="I837" s="20" t="s">
        <v>904</v>
      </c>
      <c r="J837" s="20" t="s">
        <v>50</v>
      </c>
      <c r="K837" s="20" t="s">
        <v>32</v>
      </c>
      <c r="L837">
        <v>1010</v>
      </c>
      <c r="M837" s="20" t="s">
        <v>49</v>
      </c>
      <c r="N837" s="20" t="s">
        <v>14</v>
      </c>
      <c r="O837">
        <v>0.90190000000000003</v>
      </c>
      <c r="P837">
        <v>910.91899999999998</v>
      </c>
      <c r="Q837">
        <v>31.3291</v>
      </c>
      <c r="R837" s="7">
        <v>0.90190000000000003</v>
      </c>
      <c r="S837" s="1">
        <v>910.91892199999995</v>
      </c>
      <c r="T837" s="20" t="s">
        <v>314</v>
      </c>
      <c r="U837" s="7">
        <v>31.3291</v>
      </c>
      <c r="V837" s="1">
        <v>28538.27</v>
      </c>
      <c r="W837">
        <v>2026</v>
      </c>
    </row>
    <row r="838" spans="1:23" hidden="1" x14ac:dyDescent="0.25">
      <c r="A838">
        <v>72035050</v>
      </c>
      <c r="B838" s="2">
        <v>46049</v>
      </c>
      <c r="C838" s="20" t="s">
        <v>2469</v>
      </c>
      <c r="D838" s="20" t="s">
        <v>9</v>
      </c>
      <c r="E838" s="20" t="s">
        <v>10</v>
      </c>
      <c r="F838" s="20" t="s">
        <v>2597</v>
      </c>
      <c r="G838" s="20" t="s">
        <v>2598</v>
      </c>
      <c r="H838" s="20" t="s">
        <v>995</v>
      </c>
      <c r="I838" s="20" t="s">
        <v>904</v>
      </c>
      <c r="J838" s="20" t="s">
        <v>50</v>
      </c>
      <c r="K838" s="20" t="s">
        <v>32</v>
      </c>
      <c r="L838">
        <v>300</v>
      </c>
      <c r="M838" s="20" t="s">
        <v>49</v>
      </c>
      <c r="N838" s="20" t="s">
        <v>14</v>
      </c>
      <c r="O838">
        <v>0.90190000000000003</v>
      </c>
      <c r="P838">
        <v>270.57</v>
      </c>
      <c r="Q838">
        <v>31.3291</v>
      </c>
      <c r="R838" s="7">
        <v>0.90190000000000003</v>
      </c>
      <c r="S838" s="1">
        <v>270.56985300000002</v>
      </c>
      <c r="T838" s="20" t="s">
        <v>314</v>
      </c>
      <c r="U838" s="7">
        <v>31.3291</v>
      </c>
      <c r="V838" s="1">
        <v>8476.7099999999991</v>
      </c>
      <c r="W838">
        <v>2026</v>
      </c>
    </row>
    <row r="839" spans="1:23" hidden="1" x14ac:dyDescent="0.25">
      <c r="A839">
        <v>72034683</v>
      </c>
      <c r="B839" s="2">
        <v>46052</v>
      </c>
      <c r="C839" s="20" t="s">
        <v>2448</v>
      </c>
      <c r="D839" s="20" t="s">
        <v>9</v>
      </c>
      <c r="E839" s="20" t="s">
        <v>10</v>
      </c>
      <c r="F839" s="20" t="s">
        <v>2600</v>
      </c>
      <c r="G839" s="20" t="s">
        <v>2601</v>
      </c>
      <c r="H839" s="20" t="s">
        <v>1452</v>
      </c>
      <c r="I839" s="20" t="s">
        <v>1453</v>
      </c>
      <c r="J839" s="20" t="s">
        <v>50</v>
      </c>
      <c r="K839" s="20" t="s">
        <v>32</v>
      </c>
      <c r="L839">
        <v>9440</v>
      </c>
      <c r="M839" s="20" t="s">
        <v>49</v>
      </c>
      <c r="N839" s="20" t="s">
        <v>14</v>
      </c>
      <c r="O839">
        <v>1.4088000000000001</v>
      </c>
      <c r="P839">
        <v>13299.072</v>
      </c>
      <c r="Q839">
        <v>31.5106</v>
      </c>
      <c r="R839" s="7">
        <v>1.4087989999999999</v>
      </c>
      <c r="S839" s="1">
        <v>13299.072058</v>
      </c>
      <c r="T839" s="20" t="s">
        <v>314</v>
      </c>
      <c r="U839" s="7">
        <v>31.5106</v>
      </c>
      <c r="V839" s="1">
        <v>419061.74</v>
      </c>
      <c r="W839">
        <v>2026</v>
      </c>
    </row>
    <row r="840" spans="1:23" hidden="1" x14ac:dyDescent="0.25">
      <c r="A840">
        <v>72034132</v>
      </c>
      <c r="B840" s="2">
        <v>46052</v>
      </c>
      <c r="C840" s="20" t="s">
        <v>2432</v>
      </c>
      <c r="D840" s="20" t="s">
        <v>9</v>
      </c>
      <c r="E840" s="20" t="s">
        <v>10</v>
      </c>
      <c r="F840" s="20" t="s">
        <v>2600</v>
      </c>
      <c r="G840" s="20" t="s">
        <v>2601</v>
      </c>
      <c r="H840" s="20" t="s">
        <v>855</v>
      </c>
      <c r="I840" s="20" t="s">
        <v>856</v>
      </c>
      <c r="J840" s="20" t="s">
        <v>50</v>
      </c>
      <c r="K840" s="20" t="s">
        <v>32</v>
      </c>
      <c r="L840">
        <v>375</v>
      </c>
      <c r="M840" s="20" t="s">
        <v>49</v>
      </c>
      <c r="N840" s="20" t="s">
        <v>14</v>
      </c>
      <c r="O840">
        <v>2.2189999999999999</v>
      </c>
      <c r="P840">
        <v>832.125</v>
      </c>
      <c r="Q840">
        <v>31.5106</v>
      </c>
      <c r="R840" s="7">
        <v>2.2189990000000002</v>
      </c>
      <c r="S840" s="1">
        <v>832.12506199999996</v>
      </c>
      <c r="T840" s="20" t="s">
        <v>314</v>
      </c>
      <c r="U840" s="7">
        <v>31.5106</v>
      </c>
      <c r="V840" s="1">
        <v>26220.76</v>
      </c>
      <c r="W840">
        <v>2026</v>
      </c>
    </row>
    <row r="841" spans="1:23" hidden="1" x14ac:dyDescent="0.25">
      <c r="A841">
        <v>72034234</v>
      </c>
      <c r="B841" s="2">
        <v>46052</v>
      </c>
      <c r="C841" s="20" t="s">
        <v>2433</v>
      </c>
      <c r="D841" s="20" t="s">
        <v>9</v>
      </c>
      <c r="E841" s="20" t="s">
        <v>10</v>
      </c>
      <c r="F841" s="20" t="s">
        <v>2600</v>
      </c>
      <c r="G841" s="20" t="s">
        <v>2601</v>
      </c>
      <c r="H841" s="20" t="s">
        <v>857</v>
      </c>
      <c r="I841" s="20" t="s">
        <v>858</v>
      </c>
      <c r="J841" s="20" t="s">
        <v>50</v>
      </c>
      <c r="K841" s="20" t="s">
        <v>32</v>
      </c>
      <c r="L841">
        <v>515</v>
      </c>
      <c r="M841" s="20" t="s">
        <v>49</v>
      </c>
      <c r="N841" s="20" t="s">
        <v>14</v>
      </c>
      <c r="O841">
        <v>2.2848999999999999</v>
      </c>
      <c r="P841">
        <v>1176.7239999999999</v>
      </c>
      <c r="Q841">
        <v>31.5106</v>
      </c>
      <c r="R841" s="7">
        <v>2.2848999999999999</v>
      </c>
      <c r="S841" s="1">
        <v>1176.724023</v>
      </c>
      <c r="T841" s="20" t="s">
        <v>314</v>
      </c>
      <c r="U841" s="7">
        <v>31.5106</v>
      </c>
      <c r="V841" s="1">
        <v>37079.279999999999</v>
      </c>
      <c r="W841">
        <v>2026</v>
      </c>
    </row>
    <row r="842" spans="1:23" hidden="1" x14ac:dyDescent="0.25">
      <c r="A842">
        <v>72034139</v>
      </c>
      <c r="B842" s="2">
        <v>46052</v>
      </c>
      <c r="C842" s="20" t="s">
        <v>2432</v>
      </c>
      <c r="D842" s="20" t="s">
        <v>9</v>
      </c>
      <c r="E842" s="20" t="s">
        <v>10</v>
      </c>
      <c r="F842" s="20" t="s">
        <v>2600</v>
      </c>
      <c r="G842" s="20" t="s">
        <v>2601</v>
      </c>
      <c r="H842" s="20" t="s">
        <v>1606</v>
      </c>
      <c r="I842" s="20" t="s">
        <v>1607</v>
      </c>
      <c r="J842" s="20" t="s">
        <v>50</v>
      </c>
      <c r="K842" s="20" t="s">
        <v>32</v>
      </c>
      <c r="L842">
        <v>1020</v>
      </c>
      <c r="M842" s="20" t="s">
        <v>49</v>
      </c>
      <c r="N842" s="20" t="s">
        <v>14</v>
      </c>
      <c r="O842">
        <v>2.2867999999999999</v>
      </c>
      <c r="P842">
        <v>2332.5360000000001</v>
      </c>
      <c r="Q842">
        <v>31.5106</v>
      </c>
      <c r="R842" s="7">
        <v>2.2867989999999998</v>
      </c>
      <c r="S842" s="1">
        <v>2332.5360350000001</v>
      </c>
      <c r="T842" s="20" t="s">
        <v>314</v>
      </c>
      <c r="U842" s="7">
        <v>31.5106</v>
      </c>
      <c r="V842" s="1">
        <v>73499.61</v>
      </c>
      <c r="W842">
        <v>2026</v>
      </c>
    </row>
    <row r="843" spans="1:23" hidden="1" x14ac:dyDescent="0.25">
      <c r="A843">
        <v>72034234</v>
      </c>
      <c r="B843" s="2">
        <v>46058</v>
      </c>
      <c r="C843" s="20" t="s">
        <v>2433</v>
      </c>
      <c r="D843" s="20" t="s">
        <v>9</v>
      </c>
      <c r="E843" s="20" t="s">
        <v>10</v>
      </c>
      <c r="F843" s="20" t="s">
        <v>3811</v>
      </c>
      <c r="G843" s="20" t="s">
        <v>3812</v>
      </c>
      <c r="H843" s="20" t="s">
        <v>857</v>
      </c>
      <c r="I843" s="20" t="s">
        <v>858</v>
      </c>
      <c r="J843" s="20" t="s">
        <v>50</v>
      </c>
      <c r="K843" s="20" t="s">
        <v>32</v>
      </c>
      <c r="L843">
        <v>490</v>
      </c>
      <c r="M843" s="20" t="s">
        <v>49</v>
      </c>
      <c r="N843" s="20" t="s">
        <v>14</v>
      </c>
      <c r="O843">
        <v>2.2848999999999999</v>
      </c>
      <c r="P843">
        <v>1119.6010000000001</v>
      </c>
      <c r="Q843">
        <v>31.923100000000002</v>
      </c>
      <c r="R843" s="7">
        <v>2.2848989999999998</v>
      </c>
      <c r="S843" s="1">
        <v>1119.6008529999999</v>
      </c>
      <c r="T843" s="20" t="s">
        <v>314</v>
      </c>
      <c r="U843" s="7">
        <v>31.923100000000002</v>
      </c>
      <c r="V843" s="1">
        <v>35741.129999999997</v>
      </c>
      <c r="W843">
        <v>2026</v>
      </c>
    </row>
    <row r="844" spans="1:23" hidden="1" x14ac:dyDescent="0.25">
      <c r="A844">
        <v>72034132</v>
      </c>
      <c r="B844" s="2">
        <v>46058</v>
      </c>
      <c r="C844" s="20" t="s">
        <v>2432</v>
      </c>
      <c r="D844" s="20" t="s">
        <v>9</v>
      </c>
      <c r="E844" s="20" t="s">
        <v>10</v>
      </c>
      <c r="F844" s="20" t="s">
        <v>3811</v>
      </c>
      <c r="G844" s="20" t="s">
        <v>3812</v>
      </c>
      <c r="H844" s="20" t="s">
        <v>855</v>
      </c>
      <c r="I844" s="20" t="s">
        <v>856</v>
      </c>
      <c r="J844" s="20" t="s">
        <v>50</v>
      </c>
      <c r="K844" s="20" t="s">
        <v>32</v>
      </c>
      <c r="L844">
        <v>280</v>
      </c>
      <c r="M844" s="20" t="s">
        <v>49</v>
      </c>
      <c r="N844" s="20" t="s">
        <v>14</v>
      </c>
      <c r="O844">
        <v>2.2189999999999999</v>
      </c>
      <c r="P844">
        <v>621.32000000000005</v>
      </c>
      <c r="Q844">
        <v>31.923100000000002</v>
      </c>
      <c r="R844" s="7">
        <v>2.2189999999999999</v>
      </c>
      <c r="S844" s="1">
        <v>621.31998399999998</v>
      </c>
      <c r="T844" s="20" t="s">
        <v>314</v>
      </c>
      <c r="U844" s="7">
        <v>31.923100000000002</v>
      </c>
      <c r="V844" s="1">
        <v>19834.46</v>
      </c>
      <c r="W844">
        <v>2026</v>
      </c>
    </row>
    <row r="845" spans="1:23" hidden="1" x14ac:dyDescent="0.25">
      <c r="A845">
        <v>72035117</v>
      </c>
      <c r="B845" s="2">
        <v>46058</v>
      </c>
      <c r="C845" s="20" t="s">
        <v>2492</v>
      </c>
      <c r="D845" s="20" t="s">
        <v>9</v>
      </c>
      <c r="E845" s="20" t="s">
        <v>10</v>
      </c>
      <c r="F845" s="20" t="s">
        <v>3811</v>
      </c>
      <c r="G845" s="20" t="s">
        <v>3812</v>
      </c>
      <c r="H845" s="20" t="s">
        <v>3813</v>
      </c>
      <c r="I845" s="20" t="s">
        <v>3814</v>
      </c>
      <c r="J845" s="20" t="s">
        <v>50</v>
      </c>
      <c r="K845" s="20" t="s">
        <v>32</v>
      </c>
      <c r="L845">
        <v>1520</v>
      </c>
      <c r="M845" s="20" t="s">
        <v>49</v>
      </c>
      <c r="N845" s="20" t="s">
        <v>14</v>
      </c>
      <c r="O845">
        <v>3.1189</v>
      </c>
      <c r="P845">
        <v>4740.7280000000001</v>
      </c>
      <c r="Q845">
        <v>31.923100000000002</v>
      </c>
      <c r="R845" s="7">
        <v>3.1189</v>
      </c>
      <c r="S845" s="1">
        <v>4740.7278740000002</v>
      </c>
      <c r="T845" s="20" t="s">
        <v>314</v>
      </c>
      <c r="U845" s="7">
        <v>31.923100000000002</v>
      </c>
      <c r="V845" s="1">
        <v>151338.73000000001</v>
      </c>
      <c r="W845">
        <v>2026</v>
      </c>
    </row>
    <row r="846" spans="1:23" hidden="1" x14ac:dyDescent="0.25">
      <c r="A846">
        <v>72037262</v>
      </c>
      <c r="B846" s="2">
        <v>46058</v>
      </c>
      <c r="C846" s="20" t="s">
        <v>3332</v>
      </c>
      <c r="D846" s="20" t="s">
        <v>9</v>
      </c>
      <c r="E846" s="20" t="s">
        <v>10</v>
      </c>
      <c r="F846" s="20" t="s">
        <v>3811</v>
      </c>
      <c r="G846" s="20" t="s">
        <v>3812</v>
      </c>
      <c r="H846" s="20" t="s">
        <v>623</v>
      </c>
      <c r="I846" s="20" t="s">
        <v>624</v>
      </c>
      <c r="J846" s="20" t="s">
        <v>50</v>
      </c>
      <c r="K846" s="20" t="s">
        <v>32</v>
      </c>
      <c r="L846">
        <v>2720</v>
      </c>
      <c r="M846" s="20" t="s">
        <v>49</v>
      </c>
      <c r="N846" s="20" t="s">
        <v>14</v>
      </c>
      <c r="O846">
        <v>1.3948</v>
      </c>
      <c r="P846">
        <v>3793.8560000000002</v>
      </c>
      <c r="Q846">
        <v>31.923100000000002</v>
      </c>
      <c r="R846" s="7">
        <v>1.3948</v>
      </c>
      <c r="S846" s="1">
        <v>3793.8558589999998</v>
      </c>
      <c r="T846" s="20" t="s">
        <v>314</v>
      </c>
      <c r="U846" s="7">
        <v>31.923100000000002</v>
      </c>
      <c r="V846" s="1">
        <v>121111.64</v>
      </c>
      <c r="W846">
        <v>2026</v>
      </c>
    </row>
    <row r="847" spans="1:23" hidden="1" x14ac:dyDescent="0.25">
      <c r="A847">
        <v>72036806</v>
      </c>
      <c r="B847" s="2">
        <v>46058</v>
      </c>
      <c r="C847" s="20" t="s">
        <v>2680</v>
      </c>
      <c r="D847" s="20" t="s">
        <v>9</v>
      </c>
      <c r="E847" s="20" t="s">
        <v>10</v>
      </c>
      <c r="F847" s="20" t="s">
        <v>3811</v>
      </c>
      <c r="G847" s="20" t="s">
        <v>3812</v>
      </c>
      <c r="H847" s="20" t="s">
        <v>3815</v>
      </c>
      <c r="I847" s="20" t="s">
        <v>3816</v>
      </c>
      <c r="J847" s="20" t="s">
        <v>50</v>
      </c>
      <c r="K847" s="20" t="s">
        <v>32</v>
      </c>
      <c r="L847">
        <v>3015</v>
      </c>
      <c r="M847" s="20" t="s">
        <v>49</v>
      </c>
      <c r="N847" s="20" t="s">
        <v>14</v>
      </c>
      <c r="O847">
        <v>1.1756</v>
      </c>
      <c r="P847">
        <v>3544.4340000000002</v>
      </c>
      <c r="Q847">
        <v>31.923100000000002</v>
      </c>
      <c r="R847" s="7">
        <v>1.1756</v>
      </c>
      <c r="S847" s="1">
        <v>3544.4339669999999</v>
      </c>
      <c r="T847" s="20" t="s">
        <v>314</v>
      </c>
      <c r="U847" s="7">
        <v>31.923100000000002</v>
      </c>
      <c r="V847" s="1">
        <v>113149.32</v>
      </c>
      <c r="W847">
        <v>2026</v>
      </c>
    </row>
    <row r="848" spans="1:23" hidden="1" x14ac:dyDescent="0.25">
      <c r="A848">
        <v>72034132</v>
      </c>
      <c r="B848" s="2">
        <v>46058</v>
      </c>
      <c r="C848" s="20" t="s">
        <v>2432</v>
      </c>
      <c r="D848" s="20" t="s">
        <v>9</v>
      </c>
      <c r="E848" s="20" t="s">
        <v>10</v>
      </c>
      <c r="F848" s="20" t="s">
        <v>3811</v>
      </c>
      <c r="G848" s="20" t="s">
        <v>3812</v>
      </c>
      <c r="H848" s="20" t="s">
        <v>855</v>
      </c>
      <c r="I848" s="20" t="s">
        <v>856</v>
      </c>
      <c r="J848" s="20" t="s">
        <v>50</v>
      </c>
      <c r="K848" s="20" t="s">
        <v>32</v>
      </c>
      <c r="L848">
        <v>350</v>
      </c>
      <c r="M848" s="20" t="s">
        <v>49</v>
      </c>
      <c r="N848" s="20" t="s">
        <v>14</v>
      </c>
      <c r="O848">
        <v>2.2189999999999999</v>
      </c>
      <c r="P848">
        <v>776.65</v>
      </c>
      <c r="Q848">
        <v>31.923100000000002</v>
      </c>
      <c r="R848" s="7">
        <v>2.2189999999999999</v>
      </c>
      <c r="S848" s="1">
        <v>776.65013699999997</v>
      </c>
      <c r="T848" s="20" t="s">
        <v>314</v>
      </c>
      <c r="U848" s="7">
        <v>31.923100000000002</v>
      </c>
      <c r="V848" s="1">
        <v>24793.08</v>
      </c>
      <c r="W848">
        <v>2026</v>
      </c>
    </row>
    <row r="849" spans="1:23" hidden="1" x14ac:dyDescent="0.25">
      <c r="A849">
        <v>72036814</v>
      </c>
      <c r="B849" s="2">
        <v>46063</v>
      </c>
      <c r="C849" s="20" t="s">
        <v>2680</v>
      </c>
      <c r="D849" s="20" t="s">
        <v>9</v>
      </c>
      <c r="E849" s="20" t="s">
        <v>10</v>
      </c>
      <c r="F849" s="20" t="s">
        <v>3837</v>
      </c>
      <c r="G849" s="20" t="s">
        <v>3838</v>
      </c>
      <c r="H849" s="20" t="s">
        <v>3841</v>
      </c>
      <c r="I849" s="20" t="s">
        <v>3842</v>
      </c>
      <c r="J849" s="20" t="s">
        <v>50</v>
      </c>
      <c r="K849" s="20" t="s">
        <v>32</v>
      </c>
      <c r="L849">
        <v>1560</v>
      </c>
      <c r="M849" s="20" t="s">
        <v>49</v>
      </c>
      <c r="N849" s="20" t="s">
        <v>14</v>
      </c>
      <c r="O849">
        <v>1.0880000000000001</v>
      </c>
      <c r="P849">
        <v>1697.28</v>
      </c>
      <c r="Q849">
        <v>31.302900000000001</v>
      </c>
      <c r="R849" s="7">
        <v>1.0880000000000001</v>
      </c>
      <c r="S849" s="1">
        <v>1697.2801239999999</v>
      </c>
      <c r="T849" s="20" t="s">
        <v>314</v>
      </c>
      <c r="U849" s="7">
        <v>31.302900000000001</v>
      </c>
      <c r="V849" s="1">
        <v>53129.79</v>
      </c>
      <c r="W849">
        <v>2026</v>
      </c>
    </row>
    <row r="850" spans="1:23" hidden="1" x14ac:dyDescent="0.25">
      <c r="A850">
        <v>72037262</v>
      </c>
      <c r="B850" s="2">
        <v>46063</v>
      </c>
      <c r="C850" s="20" t="s">
        <v>3332</v>
      </c>
      <c r="D850" s="20" t="s">
        <v>9</v>
      </c>
      <c r="E850" s="20" t="s">
        <v>10</v>
      </c>
      <c r="F850" s="20" t="s">
        <v>3837</v>
      </c>
      <c r="G850" s="20" t="s">
        <v>3838</v>
      </c>
      <c r="H850" s="20" t="s">
        <v>2045</v>
      </c>
      <c r="I850" s="20" t="s">
        <v>2046</v>
      </c>
      <c r="J850" s="20" t="s">
        <v>50</v>
      </c>
      <c r="K850" s="20" t="s">
        <v>32</v>
      </c>
      <c r="L850">
        <v>2720</v>
      </c>
      <c r="M850" s="20" t="s">
        <v>49</v>
      </c>
      <c r="N850" s="20" t="s">
        <v>14</v>
      </c>
      <c r="O850">
        <v>1.3948</v>
      </c>
      <c r="P850">
        <v>3793.86</v>
      </c>
      <c r="Q850">
        <v>31.302900000000001</v>
      </c>
      <c r="R850" s="7">
        <v>1.3947989999999999</v>
      </c>
      <c r="S850" s="1">
        <v>3793.859993</v>
      </c>
      <c r="T850" s="20" t="s">
        <v>314</v>
      </c>
      <c r="U850" s="7">
        <v>31.302900000000001</v>
      </c>
      <c r="V850" s="1">
        <v>118758.82</v>
      </c>
      <c r="W850">
        <v>2026</v>
      </c>
    </row>
    <row r="851" spans="1:23" hidden="1" x14ac:dyDescent="0.25">
      <c r="A851">
        <v>72036802</v>
      </c>
      <c r="B851" s="2">
        <v>46073</v>
      </c>
      <c r="C851" s="20" t="s">
        <v>2680</v>
      </c>
      <c r="D851" s="20" t="s">
        <v>9</v>
      </c>
      <c r="E851" s="20" t="s">
        <v>10</v>
      </c>
      <c r="F851" s="20" t="s">
        <v>3884</v>
      </c>
      <c r="G851" s="20" t="s">
        <v>3885</v>
      </c>
      <c r="H851" s="20" t="s">
        <v>3890</v>
      </c>
      <c r="I851" s="20" t="s">
        <v>3891</v>
      </c>
      <c r="J851" s="20" t="s">
        <v>50</v>
      </c>
      <c r="K851" s="20" t="s">
        <v>32</v>
      </c>
      <c r="L851">
        <v>502</v>
      </c>
      <c r="M851" s="20" t="s">
        <v>49</v>
      </c>
      <c r="N851" s="20" t="s">
        <v>14</v>
      </c>
      <c r="O851">
        <v>0.7349</v>
      </c>
      <c r="P851">
        <v>368.92</v>
      </c>
      <c r="Q851">
        <v>31.347000000000001</v>
      </c>
      <c r="R851" s="7">
        <v>0.73489899999999997</v>
      </c>
      <c r="S851" s="1">
        <v>368.92015099999998</v>
      </c>
      <c r="T851" s="20" t="s">
        <v>314</v>
      </c>
      <c r="U851" s="7">
        <v>31.347000000000001</v>
      </c>
      <c r="V851" s="1">
        <v>11564.54</v>
      </c>
      <c r="W851">
        <v>2026</v>
      </c>
    </row>
    <row r="852" spans="1:23" hidden="1" x14ac:dyDescent="0.25">
      <c r="A852">
        <v>72036806</v>
      </c>
      <c r="B852" s="2">
        <v>46073</v>
      </c>
      <c r="C852" s="20" t="s">
        <v>2680</v>
      </c>
      <c r="D852" s="20" t="s">
        <v>9</v>
      </c>
      <c r="E852" s="20" t="s">
        <v>10</v>
      </c>
      <c r="F852" s="20" t="s">
        <v>3884</v>
      </c>
      <c r="G852" s="20" t="s">
        <v>3885</v>
      </c>
      <c r="H852" s="20" t="s">
        <v>3892</v>
      </c>
      <c r="I852" s="20" t="s">
        <v>3893</v>
      </c>
      <c r="J852" s="20" t="s">
        <v>50</v>
      </c>
      <c r="K852" s="20" t="s">
        <v>32</v>
      </c>
      <c r="L852">
        <v>2010</v>
      </c>
      <c r="M852" s="20" t="s">
        <v>49</v>
      </c>
      <c r="N852" s="20" t="s">
        <v>14</v>
      </c>
      <c r="O852">
        <v>1.1756</v>
      </c>
      <c r="P852">
        <v>2362.96</v>
      </c>
      <c r="Q852">
        <v>31.347000000000001</v>
      </c>
      <c r="R852" s="7">
        <v>1.1755990000000001</v>
      </c>
      <c r="S852" s="1">
        <v>2362.9600909999999</v>
      </c>
      <c r="T852" s="20" t="s">
        <v>314</v>
      </c>
      <c r="U852" s="7">
        <v>31.347000000000001</v>
      </c>
      <c r="V852" s="1">
        <v>74071.710000000006</v>
      </c>
      <c r="W852">
        <v>2026</v>
      </c>
    </row>
    <row r="853" spans="1:23" hidden="1" x14ac:dyDescent="0.25">
      <c r="A853">
        <v>72037010</v>
      </c>
      <c r="B853" s="2">
        <v>46073</v>
      </c>
      <c r="C853" s="20" t="s">
        <v>2667</v>
      </c>
      <c r="D853" s="20" t="s">
        <v>9</v>
      </c>
      <c r="E853" s="20" t="s">
        <v>10</v>
      </c>
      <c r="F853" s="20" t="s">
        <v>3884</v>
      </c>
      <c r="G853" s="20" t="s">
        <v>3885</v>
      </c>
      <c r="H853" s="20" t="s">
        <v>2655</v>
      </c>
      <c r="I853" s="20" t="s">
        <v>2656</v>
      </c>
      <c r="J853" s="20" t="s">
        <v>50</v>
      </c>
      <c r="K853" s="20" t="s">
        <v>32</v>
      </c>
      <c r="L853">
        <v>180</v>
      </c>
      <c r="M853" s="20" t="s">
        <v>49</v>
      </c>
      <c r="N853" s="20" t="s">
        <v>14</v>
      </c>
      <c r="O853">
        <v>1.67178</v>
      </c>
      <c r="P853">
        <v>300.92</v>
      </c>
      <c r="Q853">
        <v>31.347000000000001</v>
      </c>
      <c r="R853" s="7">
        <v>1.67178</v>
      </c>
      <c r="S853" s="1">
        <v>300.92002400000001</v>
      </c>
      <c r="T853" s="20" t="s">
        <v>314</v>
      </c>
      <c r="U853" s="7">
        <v>31.347000000000001</v>
      </c>
      <c r="V853" s="1">
        <v>9432.94</v>
      </c>
      <c r="W853">
        <v>2026</v>
      </c>
    </row>
    <row r="854" spans="1:23" hidden="1" x14ac:dyDescent="0.25">
      <c r="A854">
        <v>72036814</v>
      </c>
      <c r="B854" s="2">
        <v>46073</v>
      </c>
      <c r="C854" s="20" t="s">
        <v>2680</v>
      </c>
      <c r="D854" s="20" t="s">
        <v>9</v>
      </c>
      <c r="E854" s="20" t="s">
        <v>10</v>
      </c>
      <c r="F854" s="20" t="s">
        <v>3884</v>
      </c>
      <c r="G854" s="20" t="s">
        <v>3885</v>
      </c>
      <c r="H854" s="20" t="s">
        <v>3841</v>
      </c>
      <c r="I854" s="20" t="s">
        <v>3842</v>
      </c>
      <c r="J854" s="20" t="s">
        <v>50</v>
      </c>
      <c r="K854" s="20" t="s">
        <v>32</v>
      </c>
      <c r="L854">
        <v>450</v>
      </c>
      <c r="M854" s="20" t="s">
        <v>49</v>
      </c>
      <c r="N854" s="20" t="s">
        <v>14</v>
      </c>
      <c r="O854">
        <v>1.0880000000000001</v>
      </c>
      <c r="P854">
        <v>489.6</v>
      </c>
      <c r="Q854">
        <v>31.347000000000001</v>
      </c>
      <c r="R854" s="7">
        <v>1.0880000000000001</v>
      </c>
      <c r="S854" s="1">
        <v>489.59996100000001</v>
      </c>
      <c r="T854" s="20" t="s">
        <v>314</v>
      </c>
      <c r="U854" s="7">
        <v>31.347000000000001</v>
      </c>
      <c r="V854" s="1">
        <v>15347.49</v>
      </c>
      <c r="W854">
        <v>2026</v>
      </c>
    </row>
    <row r="855" spans="1:23" hidden="1" x14ac:dyDescent="0.25">
      <c r="A855">
        <v>72037838</v>
      </c>
      <c r="B855" s="2">
        <v>46073</v>
      </c>
      <c r="C855" s="20" t="s">
        <v>3904</v>
      </c>
      <c r="D855" s="20" t="s">
        <v>9</v>
      </c>
      <c r="E855" s="20" t="s">
        <v>10</v>
      </c>
      <c r="F855" s="20" t="s">
        <v>3905</v>
      </c>
      <c r="G855" s="20" t="s">
        <v>3906</v>
      </c>
      <c r="H855" s="20" t="s">
        <v>2642</v>
      </c>
      <c r="I855" s="20" t="s">
        <v>2643</v>
      </c>
      <c r="J855" s="20" t="s">
        <v>50</v>
      </c>
      <c r="K855" s="20" t="s">
        <v>32</v>
      </c>
      <c r="L855">
        <v>756</v>
      </c>
      <c r="M855" s="20" t="s">
        <v>49</v>
      </c>
      <c r="N855" s="20" t="s">
        <v>14</v>
      </c>
      <c r="O855">
        <v>0.52580000000000005</v>
      </c>
      <c r="P855">
        <v>397.505</v>
      </c>
      <c r="Q855">
        <v>31.347000000000001</v>
      </c>
      <c r="R855" s="7">
        <v>0.52579900000000002</v>
      </c>
      <c r="S855" s="1">
        <v>397.50502399999999</v>
      </c>
      <c r="T855" s="20" t="s">
        <v>314</v>
      </c>
      <c r="U855" s="7">
        <v>31.347000000000001</v>
      </c>
      <c r="V855" s="1">
        <v>12460.59</v>
      </c>
      <c r="W855">
        <v>2026</v>
      </c>
    </row>
    <row r="856" spans="1:23" hidden="1" x14ac:dyDescent="0.25">
      <c r="A856">
        <v>72036766</v>
      </c>
      <c r="B856" s="2">
        <v>46079</v>
      </c>
      <c r="C856" s="20" t="s">
        <v>2831</v>
      </c>
      <c r="D856" s="20" t="s">
        <v>9</v>
      </c>
      <c r="E856" s="20" t="s">
        <v>10</v>
      </c>
      <c r="F856" s="20" t="s">
        <v>3929</v>
      </c>
      <c r="G856" s="20" t="s">
        <v>3930</v>
      </c>
      <c r="H856" s="20" t="s">
        <v>2443</v>
      </c>
      <c r="I856" s="20" t="s">
        <v>2444</v>
      </c>
      <c r="J856" s="20" t="s">
        <v>50</v>
      </c>
      <c r="K856" s="20" t="s">
        <v>32</v>
      </c>
      <c r="L856">
        <v>1030</v>
      </c>
      <c r="M856" s="20" t="s">
        <v>49</v>
      </c>
      <c r="N856" s="20" t="s">
        <v>14</v>
      </c>
      <c r="O856">
        <v>2.0287000000000002</v>
      </c>
      <c r="P856">
        <v>2089.56</v>
      </c>
      <c r="Q856">
        <v>31.232500000000002</v>
      </c>
      <c r="R856" s="7">
        <v>2.028699</v>
      </c>
      <c r="S856" s="1">
        <v>2089.5599130000001</v>
      </c>
      <c r="T856" s="20" t="s">
        <v>314</v>
      </c>
      <c r="U856" s="7">
        <v>31.232500000000002</v>
      </c>
      <c r="V856" s="1">
        <v>65262.18</v>
      </c>
      <c r="W856">
        <v>2026</v>
      </c>
    </row>
    <row r="857" spans="1:23" hidden="1" x14ac:dyDescent="0.25">
      <c r="A857">
        <v>72036767</v>
      </c>
      <c r="B857" s="2">
        <v>46079</v>
      </c>
      <c r="C857" s="20" t="s">
        <v>2831</v>
      </c>
      <c r="D857" s="20" t="s">
        <v>9</v>
      </c>
      <c r="E857" s="20" t="s">
        <v>10</v>
      </c>
      <c r="F857" s="20" t="s">
        <v>3929</v>
      </c>
      <c r="G857" s="20" t="s">
        <v>3930</v>
      </c>
      <c r="H857" s="20" t="s">
        <v>2557</v>
      </c>
      <c r="I857" s="20" t="s">
        <v>2558</v>
      </c>
      <c r="J857" s="20" t="s">
        <v>50</v>
      </c>
      <c r="K857" s="20" t="s">
        <v>32</v>
      </c>
      <c r="L857">
        <v>1240</v>
      </c>
      <c r="M857" s="20" t="s">
        <v>49</v>
      </c>
      <c r="N857" s="20" t="s">
        <v>14</v>
      </c>
      <c r="O857">
        <v>2.0287000000000002</v>
      </c>
      <c r="P857">
        <v>2515.59</v>
      </c>
      <c r="Q857">
        <v>31.232500000000002</v>
      </c>
      <c r="R857" s="7">
        <v>2.028699</v>
      </c>
      <c r="S857" s="1">
        <v>2515.5898499999998</v>
      </c>
      <c r="T857" s="20" t="s">
        <v>314</v>
      </c>
      <c r="U857" s="7">
        <v>31.232500000000002</v>
      </c>
      <c r="V857" s="1">
        <v>78568.160000000003</v>
      </c>
      <c r="W857">
        <v>2026</v>
      </c>
    </row>
    <row r="858" spans="1:23" hidden="1" x14ac:dyDescent="0.25">
      <c r="A858">
        <v>72037839</v>
      </c>
      <c r="B858" s="2">
        <v>46083</v>
      </c>
      <c r="C858" s="20" t="s">
        <v>3904</v>
      </c>
      <c r="D858" s="20" t="s">
        <v>9</v>
      </c>
      <c r="E858" s="20" t="s">
        <v>10</v>
      </c>
      <c r="F858" s="20" t="s">
        <v>5635</v>
      </c>
      <c r="G858" s="20" t="s">
        <v>5636</v>
      </c>
      <c r="H858" s="20" t="s">
        <v>2642</v>
      </c>
      <c r="I858" s="20" t="s">
        <v>2643</v>
      </c>
      <c r="J858" s="20" t="s">
        <v>50</v>
      </c>
      <c r="K858" s="20" t="s">
        <v>32</v>
      </c>
      <c r="L858">
        <v>2515</v>
      </c>
      <c r="M858" s="20" t="s">
        <v>49</v>
      </c>
      <c r="N858" s="20" t="s">
        <v>14</v>
      </c>
      <c r="O858">
        <v>0.52580000000000005</v>
      </c>
      <c r="P858">
        <v>1322.39</v>
      </c>
      <c r="Q858">
        <v>31.384799999999998</v>
      </c>
      <c r="R858" s="7">
        <v>0.52580000000000005</v>
      </c>
      <c r="S858" s="1">
        <v>1322.3901370000001</v>
      </c>
      <c r="T858" s="20" t="s">
        <v>314</v>
      </c>
      <c r="U858" s="7">
        <v>31.384799999999998</v>
      </c>
      <c r="V858" s="1">
        <v>41502.949999999997</v>
      </c>
      <c r="W858">
        <v>2026</v>
      </c>
    </row>
    <row r="859" spans="1:23" hidden="1" x14ac:dyDescent="0.25">
      <c r="A859">
        <v>72037838</v>
      </c>
      <c r="B859" s="2">
        <v>46083</v>
      </c>
      <c r="C859" s="20" t="s">
        <v>3904</v>
      </c>
      <c r="D859" s="20" t="s">
        <v>9</v>
      </c>
      <c r="E859" s="20" t="s">
        <v>10</v>
      </c>
      <c r="F859" s="20" t="s">
        <v>5635</v>
      </c>
      <c r="G859" s="20" t="s">
        <v>5636</v>
      </c>
      <c r="H859" s="20" t="s">
        <v>2642</v>
      </c>
      <c r="I859" s="20" t="s">
        <v>2643</v>
      </c>
      <c r="J859" s="20" t="s">
        <v>50</v>
      </c>
      <c r="K859" s="20" t="s">
        <v>32</v>
      </c>
      <c r="L859">
        <v>1759</v>
      </c>
      <c r="M859" s="20" t="s">
        <v>49</v>
      </c>
      <c r="N859" s="20" t="s">
        <v>14</v>
      </c>
      <c r="O859">
        <v>0.52580000000000005</v>
      </c>
      <c r="P859">
        <v>924.88199999999995</v>
      </c>
      <c r="Q859">
        <v>31.384799999999998</v>
      </c>
      <c r="R859" s="7">
        <v>0.52580000000000005</v>
      </c>
      <c r="S859" s="1">
        <v>924.88210800000002</v>
      </c>
      <c r="T859" s="20" t="s">
        <v>314</v>
      </c>
      <c r="U859" s="7">
        <v>31.384799999999998</v>
      </c>
      <c r="V859" s="1">
        <v>29027.24</v>
      </c>
      <c r="W859">
        <v>2026</v>
      </c>
    </row>
    <row r="860" spans="1:23" hidden="1" x14ac:dyDescent="0.25">
      <c r="A860">
        <v>72036767</v>
      </c>
      <c r="B860" s="2">
        <v>46083</v>
      </c>
      <c r="C860" s="20" t="s">
        <v>2831</v>
      </c>
      <c r="D860" s="20" t="s">
        <v>9</v>
      </c>
      <c r="E860" s="20" t="s">
        <v>10</v>
      </c>
      <c r="F860" s="20" t="s">
        <v>5633</v>
      </c>
      <c r="G860" s="20" t="s">
        <v>5634</v>
      </c>
      <c r="H860" s="20" t="s">
        <v>2549</v>
      </c>
      <c r="I860" s="20" t="s">
        <v>2550</v>
      </c>
      <c r="J860" s="20" t="s">
        <v>50</v>
      </c>
      <c r="K860" s="20" t="s">
        <v>32</v>
      </c>
      <c r="L860">
        <v>1240</v>
      </c>
      <c r="M860" s="20" t="s">
        <v>49</v>
      </c>
      <c r="N860" s="20" t="s">
        <v>14</v>
      </c>
      <c r="O860">
        <v>1.7726999999999999</v>
      </c>
      <c r="P860">
        <v>2198.1480000000001</v>
      </c>
      <c r="Q860">
        <v>31.384799999999998</v>
      </c>
      <c r="R860" s="7">
        <v>1.772699</v>
      </c>
      <c r="S860" s="1">
        <v>2198.1481480000002</v>
      </c>
      <c r="T860" s="20" t="s">
        <v>314</v>
      </c>
      <c r="U860" s="7">
        <v>31.384799999999998</v>
      </c>
      <c r="V860" s="1">
        <v>68988.44</v>
      </c>
      <c r="W860">
        <v>2026</v>
      </c>
    </row>
    <row r="861" spans="1:23" hidden="1" x14ac:dyDescent="0.25">
      <c r="A861">
        <v>72038156</v>
      </c>
      <c r="B861" s="2">
        <v>46093</v>
      </c>
      <c r="C861" s="20" t="s">
        <v>4729</v>
      </c>
      <c r="D861" s="20" t="s">
        <v>9</v>
      </c>
      <c r="E861" s="20" t="s">
        <v>10</v>
      </c>
      <c r="F861" s="20" t="s">
        <v>5637</v>
      </c>
      <c r="G861" s="20" t="s">
        <v>5638</v>
      </c>
      <c r="H861" s="20" t="s">
        <v>2441</v>
      </c>
      <c r="I861" s="20" t="s">
        <v>2442</v>
      </c>
      <c r="J861" s="20" t="s">
        <v>50</v>
      </c>
      <c r="K861" s="20" t="s">
        <v>32</v>
      </c>
      <c r="L861">
        <v>200</v>
      </c>
      <c r="M861" s="20" t="s">
        <v>49</v>
      </c>
      <c r="N861" s="20" t="s">
        <v>14</v>
      </c>
      <c r="O861">
        <v>1.8519000000000001</v>
      </c>
      <c r="P861">
        <v>370.38</v>
      </c>
      <c r="Q861">
        <v>32.016100000000002</v>
      </c>
      <c r="R861" s="7">
        <v>1.8519000000000001</v>
      </c>
      <c r="S861" s="1">
        <v>370.37990200000002</v>
      </c>
      <c r="T861" s="20" t="s">
        <v>314</v>
      </c>
      <c r="U861" s="7">
        <v>32.016100000000002</v>
      </c>
      <c r="V861" s="1">
        <v>11858.12</v>
      </c>
      <c r="W861">
        <v>2026</v>
      </c>
    </row>
    <row r="862" spans="1:23" hidden="1" x14ac:dyDescent="0.25">
      <c r="A862">
        <v>72038223</v>
      </c>
      <c r="B862" s="2">
        <v>46093</v>
      </c>
      <c r="C862" s="20" t="s">
        <v>4607</v>
      </c>
      <c r="D862" s="20" t="s">
        <v>9</v>
      </c>
      <c r="E862" s="20" t="s">
        <v>10</v>
      </c>
      <c r="F862" s="20" t="s">
        <v>5637</v>
      </c>
      <c r="G862" s="20" t="s">
        <v>5638</v>
      </c>
      <c r="H862" s="20" t="s">
        <v>2045</v>
      </c>
      <c r="I862" s="20" t="s">
        <v>2046</v>
      </c>
      <c r="J862" s="20" t="s">
        <v>50</v>
      </c>
      <c r="K862" s="20" t="s">
        <v>32</v>
      </c>
      <c r="L862">
        <v>540</v>
      </c>
      <c r="M862" s="20" t="s">
        <v>49</v>
      </c>
      <c r="N862" s="20" t="s">
        <v>14</v>
      </c>
      <c r="O862">
        <v>1.3948</v>
      </c>
      <c r="P862">
        <v>753.19</v>
      </c>
      <c r="Q862">
        <v>32.016100000000002</v>
      </c>
      <c r="R862" s="7">
        <v>1.3948</v>
      </c>
      <c r="S862" s="1">
        <v>753.190113</v>
      </c>
      <c r="T862" s="20" t="s">
        <v>314</v>
      </c>
      <c r="U862" s="7">
        <v>32.016100000000002</v>
      </c>
      <c r="V862" s="1">
        <v>24114.21</v>
      </c>
      <c r="W862">
        <v>2026</v>
      </c>
    </row>
    <row r="863" spans="1:23" hidden="1" x14ac:dyDescent="0.25">
      <c r="A863">
        <v>72038222</v>
      </c>
      <c r="B863" s="2">
        <v>46093</v>
      </c>
      <c r="C863" s="20" t="s">
        <v>4607</v>
      </c>
      <c r="D863" s="20" t="s">
        <v>9</v>
      </c>
      <c r="E863" s="20" t="s">
        <v>10</v>
      </c>
      <c r="F863" s="20" t="s">
        <v>5637</v>
      </c>
      <c r="G863" s="20" t="s">
        <v>5638</v>
      </c>
      <c r="H863" s="20" t="s">
        <v>623</v>
      </c>
      <c r="I863" s="20" t="s">
        <v>624</v>
      </c>
      <c r="J863" s="20" t="s">
        <v>50</v>
      </c>
      <c r="K863" s="20" t="s">
        <v>32</v>
      </c>
      <c r="L863">
        <v>540</v>
      </c>
      <c r="M863" s="20" t="s">
        <v>49</v>
      </c>
      <c r="N863" s="20" t="s">
        <v>14</v>
      </c>
      <c r="O863">
        <v>1.3948</v>
      </c>
      <c r="P863">
        <v>753.19</v>
      </c>
      <c r="Q863">
        <v>32.016100000000002</v>
      </c>
      <c r="R863" s="7">
        <v>1.3948</v>
      </c>
      <c r="S863" s="1">
        <v>753.190113</v>
      </c>
      <c r="T863" s="20" t="s">
        <v>314</v>
      </c>
      <c r="U863" s="7">
        <v>32.016100000000002</v>
      </c>
      <c r="V863" s="1">
        <v>24114.21</v>
      </c>
      <c r="W863">
        <v>2026</v>
      </c>
    </row>
    <row r="864" spans="1:23" hidden="1" x14ac:dyDescent="0.25">
      <c r="A864">
        <v>72036676</v>
      </c>
      <c r="B864" s="2">
        <v>46104</v>
      </c>
      <c r="C864" s="20" t="s">
        <v>2648</v>
      </c>
      <c r="D864" s="20" t="s">
        <v>9</v>
      </c>
      <c r="E864" s="20" t="s">
        <v>10</v>
      </c>
      <c r="F864" s="20" t="s">
        <v>5645</v>
      </c>
      <c r="G864" s="20" t="s">
        <v>5646</v>
      </c>
      <c r="H864" s="20" t="s">
        <v>1616</v>
      </c>
      <c r="I864" s="20" t="s">
        <v>1617</v>
      </c>
      <c r="J864" s="20" t="s">
        <v>50</v>
      </c>
      <c r="K864" s="20" t="s">
        <v>32</v>
      </c>
      <c r="L864">
        <v>7560</v>
      </c>
      <c r="M864" s="20" t="s">
        <v>49</v>
      </c>
      <c r="N864" s="20" t="s">
        <v>14</v>
      </c>
      <c r="O864">
        <v>0.20319999999999999</v>
      </c>
      <c r="P864">
        <v>1536.19</v>
      </c>
      <c r="Q864">
        <v>33.094299999999997</v>
      </c>
      <c r="R864" s="7">
        <v>0.20319899999999999</v>
      </c>
      <c r="S864" s="1">
        <v>1536.1899169999999</v>
      </c>
      <c r="T864" s="20" t="s">
        <v>314</v>
      </c>
      <c r="U864" s="7">
        <v>33.094299999999997</v>
      </c>
      <c r="V864" s="1">
        <v>50839.13</v>
      </c>
      <c r="W864">
        <v>2026</v>
      </c>
    </row>
    <row r="865" spans="1:23" hidden="1" x14ac:dyDescent="0.25">
      <c r="A865">
        <v>72036673</v>
      </c>
      <c r="B865" s="2">
        <v>46104</v>
      </c>
      <c r="C865" s="20" t="s">
        <v>2648</v>
      </c>
      <c r="D865" s="20" t="s">
        <v>9</v>
      </c>
      <c r="E865" s="20" t="s">
        <v>10</v>
      </c>
      <c r="F865" s="20" t="s">
        <v>5645</v>
      </c>
      <c r="G865" s="20" t="s">
        <v>5646</v>
      </c>
      <c r="H865" s="20" t="s">
        <v>1614</v>
      </c>
      <c r="I865" s="20" t="s">
        <v>1615</v>
      </c>
      <c r="J865" s="20" t="s">
        <v>50</v>
      </c>
      <c r="K865" s="20" t="s">
        <v>32</v>
      </c>
      <c r="L865">
        <v>4320</v>
      </c>
      <c r="M865" s="20" t="s">
        <v>49</v>
      </c>
      <c r="N865" s="20" t="s">
        <v>14</v>
      </c>
      <c r="O865">
        <v>0.22470000000000001</v>
      </c>
      <c r="P865">
        <v>970.7</v>
      </c>
      <c r="Q865">
        <v>33.094299999999997</v>
      </c>
      <c r="R865" s="7">
        <v>0.22470000000000001</v>
      </c>
      <c r="S865" s="1">
        <v>970.70009000000005</v>
      </c>
      <c r="T865" s="20" t="s">
        <v>314</v>
      </c>
      <c r="U865" s="7">
        <v>33.094299999999997</v>
      </c>
      <c r="V865" s="1">
        <v>32124.639999999999</v>
      </c>
      <c r="W865">
        <v>2026</v>
      </c>
    </row>
    <row r="866" spans="1:23" hidden="1" x14ac:dyDescent="0.25">
      <c r="A866">
        <v>72036831</v>
      </c>
      <c r="B866" s="2">
        <v>46104</v>
      </c>
      <c r="C866" s="20" t="s">
        <v>2680</v>
      </c>
      <c r="D866" s="20" t="s">
        <v>9</v>
      </c>
      <c r="E866" s="20" t="s">
        <v>10</v>
      </c>
      <c r="F866" s="20" t="s">
        <v>5645</v>
      </c>
      <c r="G866" s="20" t="s">
        <v>5646</v>
      </c>
      <c r="H866" s="20" t="s">
        <v>2545</v>
      </c>
      <c r="I866" s="20" t="s">
        <v>2546</v>
      </c>
      <c r="J866" s="20" t="s">
        <v>50</v>
      </c>
      <c r="K866" s="20" t="s">
        <v>32</v>
      </c>
      <c r="L866">
        <v>420</v>
      </c>
      <c r="M866" s="20" t="s">
        <v>49</v>
      </c>
      <c r="N866" s="20" t="s">
        <v>14</v>
      </c>
      <c r="O866">
        <v>2.0286900000000001</v>
      </c>
      <c r="P866">
        <v>852.05</v>
      </c>
      <c r="Q866">
        <v>33.094299999999997</v>
      </c>
      <c r="R866" s="7">
        <v>2.0286900000000001</v>
      </c>
      <c r="S866" s="1">
        <v>852.05005000000006</v>
      </c>
      <c r="T866" s="20" t="s">
        <v>314</v>
      </c>
      <c r="U866" s="7">
        <v>33.094299999999997</v>
      </c>
      <c r="V866" s="1">
        <v>28198</v>
      </c>
      <c r="W866">
        <v>2026</v>
      </c>
    </row>
    <row r="867" spans="1:23" hidden="1" x14ac:dyDescent="0.25">
      <c r="A867">
        <v>72036815</v>
      </c>
      <c r="B867" s="2">
        <v>46104</v>
      </c>
      <c r="C867" s="20" t="s">
        <v>2680</v>
      </c>
      <c r="D867" s="20" t="s">
        <v>9</v>
      </c>
      <c r="E867" s="20" t="s">
        <v>10</v>
      </c>
      <c r="F867" s="20" t="s">
        <v>5645</v>
      </c>
      <c r="G867" s="20" t="s">
        <v>5646</v>
      </c>
      <c r="H867" s="20" t="s">
        <v>5647</v>
      </c>
      <c r="I867" s="20" t="s">
        <v>5648</v>
      </c>
      <c r="J867" s="20" t="s">
        <v>50</v>
      </c>
      <c r="K867" s="20" t="s">
        <v>32</v>
      </c>
      <c r="L867">
        <v>2010</v>
      </c>
      <c r="M867" s="20" t="s">
        <v>49</v>
      </c>
      <c r="N867" s="20" t="s">
        <v>14</v>
      </c>
      <c r="O867">
        <v>1.0880000000000001</v>
      </c>
      <c r="P867">
        <v>2186.88</v>
      </c>
      <c r="Q867">
        <v>33.094299999999997</v>
      </c>
      <c r="R867" s="7">
        <v>1.0880000000000001</v>
      </c>
      <c r="S867" s="1">
        <v>2186.879915</v>
      </c>
      <c r="T867" s="20" t="s">
        <v>314</v>
      </c>
      <c r="U867" s="7">
        <v>33.094299999999997</v>
      </c>
      <c r="V867" s="1">
        <v>72373.259999999995</v>
      </c>
      <c r="W867">
        <v>2026</v>
      </c>
    </row>
    <row r="868" spans="1:23" hidden="1" x14ac:dyDescent="0.25">
      <c r="A868">
        <v>72037010</v>
      </c>
      <c r="B868" s="2">
        <v>46104</v>
      </c>
      <c r="C868" s="20" t="s">
        <v>2667</v>
      </c>
      <c r="D868" s="20" t="s">
        <v>9</v>
      </c>
      <c r="E868" s="20" t="s">
        <v>10</v>
      </c>
      <c r="F868" s="20" t="s">
        <v>5645</v>
      </c>
      <c r="G868" s="20" t="s">
        <v>5646</v>
      </c>
      <c r="H868" s="20" t="s">
        <v>2655</v>
      </c>
      <c r="I868" s="20" t="s">
        <v>2656</v>
      </c>
      <c r="J868" s="20" t="s">
        <v>50</v>
      </c>
      <c r="K868" s="20" t="s">
        <v>32</v>
      </c>
      <c r="L868">
        <v>440</v>
      </c>
      <c r="M868" s="20" t="s">
        <v>49</v>
      </c>
      <c r="N868" s="20" t="s">
        <v>14</v>
      </c>
      <c r="O868">
        <v>1.6718</v>
      </c>
      <c r="P868">
        <v>735.59199999999998</v>
      </c>
      <c r="Q868">
        <v>33.094299999999997</v>
      </c>
      <c r="R868" s="7">
        <v>1.671799</v>
      </c>
      <c r="S868" s="1">
        <v>735.59192900000005</v>
      </c>
      <c r="T868" s="20" t="s">
        <v>314</v>
      </c>
      <c r="U868" s="7">
        <v>33.094299999999997</v>
      </c>
      <c r="V868" s="1">
        <v>24343.9</v>
      </c>
      <c r="W868">
        <v>2026</v>
      </c>
    </row>
    <row r="869" spans="1:23" hidden="1" x14ac:dyDescent="0.25">
      <c r="A869">
        <v>72037339</v>
      </c>
      <c r="B869" s="2">
        <v>46104</v>
      </c>
      <c r="C869" s="20" t="s">
        <v>2936</v>
      </c>
      <c r="D869" s="20" t="s">
        <v>9</v>
      </c>
      <c r="E869" s="20" t="s">
        <v>10</v>
      </c>
      <c r="F869" s="20" t="s">
        <v>5641</v>
      </c>
      <c r="G869" s="20" t="s">
        <v>5642</v>
      </c>
      <c r="H869" s="20" t="s">
        <v>5643</v>
      </c>
      <c r="I869" s="20" t="s">
        <v>5644</v>
      </c>
      <c r="J869" s="20" t="s">
        <v>50</v>
      </c>
      <c r="K869" s="20" t="s">
        <v>32</v>
      </c>
      <c r="L869">
        <v>400</v>
      </c>
      <c r="M869" s="20" t="s">
        <v>49</v>
      </c>
      <c r="N869" s="20" t="s">
        <v>14</v>
      </c>
      <c r="O869">
        <v>1.1914</v>
      </c>
      <c r="P869">
        <v>476.56</v>
      </c>
      <c r="Q869">
        <v>33.094299999999997</v>
      </c>
      <c r="R869" s="7">
        <v>1.1914</v>
      </c>
      <c r="S869" s="1">
        <v>476.56001099999997</v>
      </c>
      <c r="T869" s="20" t="s">
        <v>314</v>
      </c>
      <c r="U869" s="7">
        <v>33.094299999999997</v>
      </c>
      <c r="V869" s="1">
        <v>15771.42</v>
      </c>
      <c r="W869">
        <v>2026</v>
      </c>
    </row>
    <row r="870" spans="1:23" hidden="1" x14ac:dyDescent="0.25">
      <c r="A870">
        <v>72037750</v>
      </c>
      <c r="B870" s="2">
        <v>46104</v>
      </c>
      <c r="C870" s="20" t="s">
        <v>3904</v>
      </c>
      <c r="D870" s="20" t="s">
        <v>9</v>
      </c>
      <c r="E870" s="20" t="s">
        <v>10</v>
      </c>
      <c r="F870" s="20" t="s">
        <v>5641</v>
      </c>
      <c r="G870" s="20" t="s">
        <v>5642</v>
      </c>
      <c r="H870" s="20" t="s">
        <v>53</v>
      </c>
      <c r="I870" s="20" t="s">
        <v>54</v>
      </c>
      <c r="J870" s="20" t="s">
        <v>50</v>
      </c>
      <c r="K870" s="20" t="s">
        <v>32</v>
      </c>
      <c r="L870">
        <v>3500</v>
      </c>
      <c r="M870" s="20" t="s">
        <v>49</v>
      </c>
      <c r="N870" s="20" t="s">
        <v>14</v>
      </c>
      <c r="O870">
        <v>0.30270000000000002</v>
      </c>
      <c r="P870">
        <v>1059.45</v>
      </c>
      <c r="Q870">
        <v>33.094299999999997</v>
      </c>
      <c r="R870" s="7">
        <v>0.302699</v>
      </c>
      <c r="S870" s="1">
        <v>1059.450116</v>
      </c>
      <c r="T870" s="20" t="s">
        <v>314</v>
      </c>
      <c r="U870" s="7">
        <v>33.094299999999997</v>
      </c>
      <c r="V870" s="1">
        <v>35061.760000000002</v>
      </c>
      <c r="W870">
        <v>2026</v>
      </c>
    </row>
    <row r="871" spans="1:23" hidden="1" x14ac:dyDescent="0.25">
      <c r="A871">
        <v>72037342</v>
      </c>
      <c r="B871" s="2">
        <v>46104</v>
      </c>
      <c r="C871" s="20" t="s">
        <v>2936</v>
      </c>
      <c r="D871" s="20" t="s">
        <v>9</v>
      </c>
      <c r="E871" s="20" t="s">
        <v>10</v>
      </c>
      <c r="F871" s="20" t="s">
        <v>5641</v>
      </c>
      <c r="G871" s="20" t="s">
        <v>5642</v>
      </c>
      <c r="H871" s="20" t="s">
        <v>2655</v>
      </c>
      <c r="I871" s="20" t="s">
        <v>2656</v>
      </c>
      <c r="J871" s="20" t="s">
        <v>50</v>
      </c>
      <c r="K871" s="20" t="s">
        <v>32</v>
      </c>
      <c r="L871">
        <v>180</v>
      </c>
      <c r="M871" s="20" t="s">
        <v>49</v>
      </c>
      <c r="N871" s="20" t="s">
        <v>14</v>
      </c>
      <c r="O871">
        <v>1.6384000000000001</v>
      </c>
      <c r="P871">
        <v>294.91199999999998</v>
      </c>
      <c r="Q871">
        <v>33.094299999999997</v>
      </c>
      <c r="R871" s="7">
        <v>1.6383989999999999</v>
      </c>
      <c r="S871" s="1">
        <v>294.91211399999997</v>
      </c>
      <c r="T871" s="20" t="s">
        <v>314</v>
      </c>
      <c r="U871" s="7">
        <v>33.094299999999997</v>
      </c>
      <c r="V871" s="1">
        <v>9759.91</v>
      </c>
      <c r="W871">
        <v>2026</v>
      </c>
    </row>
    <row r="872" spans="1:23" hidden="1" x14ac:dyDescent="0.25">
      <c r="A872">
        <v>72037339</v>
      </c>
      <c r="B872" s="2">
        <v>46111</v>
      </c>
      <c r="C872" s="20" t="s">
        <v>2936</v>
      </c>
      <c r="D872" s="20" t="s">
        <v>9</v>
      </c>
      <c r="E872" s="20" t="s">
        <v>10</v>
      </c>
      <c r="F872" s="20" t="s">
        <v>6858</v>
      </c>
      <c r="G872" s="20" t="s">
        <v>6859</v>
      </c>
      <c r="H872" s="20" t="s">
        <v>5643</v>
      </c>
      <c r="I872" s="20" t="s">
        <v>5644</v>
      </c>
      <c r="J872" s="20" t="s">
        <v>50</v>
      </c>
      <c r="K872" s="20" t="s">
        <v>32</v>
      </c>
      <c r="L872">
        <v>605</v>
      </c>
      <c r="M872" s="20" t="s">
        <v>49</v>
      </c>
      <c r="N872" s="20" t="s">
        <v>14</v>
      </c>
      <c r="O872">
        <v>1.1914</v>
      </c>
      <c r="P872">
        <v>720.8</v>
      </c>
      <c r="Q872">
        <v>33.0319</v>
      </c>
      <c r="R872" s="7">
        <v>1.1914</v>
      </c>
      <c r="S872" s="1">
        <v>720.799893</v>
      </c>
      <c r="T872" s="20" t="s">
        <v>314</v>
      </c>
      <c r="U872" s="7">
        <v>33.0319</v>
      </c>
      <c r="V872" s="1">
        <v>23809.39</v>
      </c>
      <c r="W872">
        <v>2026</v>
      </c>
    </row>
    <row r="873" spans="1:23" hidden="1" x14ac:dyDescent="0.25">
      <c r="A873">
        <v>72037340</v>
      </c>
      <c r="B873" s="2">
        <v>46111</v>
      </c>
      <c r="C873" s="20" t="s">
        <v>2936</v>
      </c>
      <c r="D873" s="20" t="s">
        <v>9</v>
      </c>
      <c r="E873" s="20" t="s">
        <v>10</v>
      </c>
      <c r="F873" s="20" t="s">
        <v>6858</v>
      </c>
      <c r="G873" s="20" t="s">
        <v>6859</v>
      </c>
      <c r="H873" s="20" t="s">
        <v>6860</v>
      </c>
      <c r="I873" s="20" t="s">
        <v>6861</v>
      </c>
      <c r="J873" s="20" t="s">
        <v>50</v>
      </c>
      <c r="K873" s="20" t="s">
        <v>32</v>
      </c>
      <c r="L873">
        <v>1040</v>
      </c>
      <c r="M873" s="20" t="s">
        <v>49</v>
      </c>
      <c r="N873" s="20" t="s">
        <v>14</v>
      </c>
      <c r="O873">
        <v>1.1914</v>
      </c>
      <c r="P873">
        <v>1239.06</v>
      </c>
      <c r="Q873">
        <v>33.0319</v>
      </c>
      <c r="R873" s="7">
        <v>1.1914</v>
      </c>
      <c r="S873" s="1">
        <v>1239.0601200000001</v>
      </c>
      <c r="T873" s="20" t="s">
        <v>314</v>
      </c>
      <c r="U873" s="7">
        <v>33.0319</v>
      </c>
      <c r="V873" s="1">
        <v>40928.51</v>
      </c>
      <c r="W873">
        <v>2026</v>
      </c>
    </row>
    <row r="874" spans="1:23" hidden="1" x14ac:dyDescent="0.25">
      <c r="A874">
        <v>72036470</v>
      </c>
      <c r="B874" s="2">
        <v>46111</v>
      </c>
      <c r="C874" s="20" t="s">
        <v>2532</v>
      </c>
      <c r="D874" s="20" t="s">
        <v>9</v>
      </c>
      <c r="E874" s="20" t="s">
        <v>10</v>
      </c>
      <c r="F874" s="20" t="s">
        <v>6854</v>
      </c>
      <c r="G874" s="20" t="s">
        <v>6855</v>
      </c>
      <c r="H874" s="20" t="s">
        <v>6862</v>
      </c>
      <c r="I874" s="20" t="s">
        <v>6863</v>
      </c>
      <c r="J874" s="20" t="s">
        <v>50</v>
      </c>
      <c r="K874" s="20" t="s">
        <v>32</v>
      </c>
      <c r="L874">
        <v>1020</v>
      </c>
      <c r="M874" s="20" t="s">
        <v>49</v>
      </c>
      <c r="N874" s="20" t="s">
        <v>14</v>
      </c>
      <c r="O874">
        <v>1.2486999999999999</v>
      </c>
      <c r="P874">
        <v>1273.674</v>
      </c>
      <c r="Q874">
        <v>33.0319</v>
      </c>
      <c r="R874" s="7">
        <v>1.248699</v>
      </c>
      <c r="S874" s="1">
        <v>1273.673933</v>
      </c>
      <c r="T874" s="20" t="s">
        <v>314</v>
      </c>
      <c r="U874" s="7">
        <v>33.0319</v>
      </c>
      <c r="V874" s="1">
        <v>42071.87</v>
      </c>
      <c r="W874">
        <v>2026</v>
      </c>
    </row>
    <row r="875" spans="1:23" hidden="1" x14ac:dyDescent="0.25">
      <c r="A875">
        <v>72036470</v>
      </c>
      <c r="B875" s="2">
        <v>46111</v>
      </c>
      <c r="C875" s="20" t="s">
        <v>2532</v>
      </c>
      <c r="D875" s="20" t="s">
        <v>9</v>
      </c>
      <c r="E875" s="20" t="s">
        <v>10</v>
      </c>
      <c r="F875" s="20" t="s">
        <v>6854</v>
      </c>
      <c r="G875" s="20" t="s">
        <v>6855</v>
      </c>
      <c r="H875" s="20" t="s">
        <v>6864</v>
      </c>
      <c r="I875" s="20" t="s">
        <v>6865</v>
      </c>
      <c r="J875" s="20" t="s">
        <v>50</v>
      </c>
      <c r="K875" s="20" t="s">
        <v>32</v>
      </c>
      <c r="L875">
        <v>720</v>
      </c>
      <c r="M875" s="20" t="s">
        <v>49</v>
      </c>
      <c r="N875" s="20" t="s">
        <v>14</v>
      </c>
      <c r="O875">
        <v>1.2486900000000001</v>
      </c>
      <c r="P875">
        <v>899.06</v>
      </c>
      <c r="Q875">
        <v>33.0319</v>
      </c>
      <c r="R875" s="7">
        <v>1.2486889999999999</v>
      </c>
      <c r="S875" s="1">
        <v>899.05999899999995</v>
      </c>
      <c r="T875" s="20" t="s">
        <v>314</v>
      </c>
      <c r="U875" s="7">
        <v>33.0319</v>
      </c>
      <c r="V875" s="1">
        <v>29697.66</v>
      </c>
      <c r="W875">
        <v>2026</v>
      </c>
    </row>
    <row r="876" spans="1:23" hidden="1" x14ac:dyDescent="0.25">
      <c r="A876">
        <v>72038035</v>
      </c>
      <c r="B876" s="2">
        <v>46114</v>
      </c>
      <c r="C876" s="20" t="s">
        <v>3736</v>
      </c>
      <c r="D876" s="20" t="s">
        <v>9</v>
      </c>
      <c r="E876" s="20" t="s">
        <v>10</v>
      </c>
      <c r="F876" s="20" t="s">
        <v>7499</v>
      </c>
      <c r="G876" s="20" t="s">
        <v>7500</v>
      </c>
      <c r="H876" s="20" t="s">
        <v>53</v>
      </c>
      <c r="I876" s="20" t="s">
        <v>54</v>
      </c>
      <c r="J876" s="20" t="s">
        <v>50</v>
      </c>
      <c r="K876" s="20" t="s">
        <v>32</v>
      </c>
      <c r="L876">
        <v>3800</v>
      </c>
      <c r="M876" s="20" t="s">
        <v>49</v>
      </c>
      <c r="N876" s="20" t="s">
        <v>14</v>
      </c>
      <c r="O876">
        <v>0.30270000000000002</v>
      </c>
      <c r="P876">
        <v>1150.26</v>
      </c>
      <c r="Q876">
        <v>32.817300000000003</v>
      </c>
      <c r="R876" s="7">
        <v>0.30270000000000002</v>
      </c>
      <c r="S876" s="1">
        <v>1150.260076</v>
      </c>
      <c r="T876" s="20" t="s">
        <v>314</v>
      </c>
      <c r="U876" s="7">
        <v>32.817300000000003</v>
      </c>
      <c r="V876" s="1">
        <v>37748.43</v>
      </c>
      <c r="W876">
        <v>2026</v>
      </c>
    </row>
    <row r="877" spans="1:23" hidden="1" x14ac:dyDescent="0.25">
      <c r="A877">
        <v>72036831</v>
      </c>
      <c r="B877" s="2">
        <v>46122</v>
      </c>
      <c r="C877" s="20" t="s">
        <v>2680</v>
      </c>
      <c r="D877" s="20" t="s">
        <v>9</v>
      </c>
      <c r="E877" s="20" t="s">
        <v>10</v>
      </c>
      <c r="F877" s="20" t="s">
        <v>7487</v>
      </c>
      <c r="G877" s="20" t="s">
        <v>7488</v>
      </c>
      <c r="H877" s="20" t="s">
        <v>2549</v>
      </c>
      <c r="I877" s="20" t="s">
        <v>2550</v>
      </c>
      <c r="J877" s="20" t="s">
        <v>50</v>
      </c>
      <c r="K877" s="20" t="s">
        <v>32</v>
      </c>
      <c r="L877">
        <v>1400</v>
      </c>
      <c r="M877" s="20" t="s">
        <v>49</v>
      </c>
      <c r="N877" s="20" t="s">
        <v>14</v>
      </c>
      <c r="O877">
        <v>1.7726999999999999</v>
      </c>
      <c r="P877">
        <v>2481.7800000000002</v>
      </c>
      <c r="Q877">
        <v>32.270899999999997</v>
      </c>
      <c r="R877" s="7">
        <v>1.772699</v>
      </c>
      <c r="S877" s="1">
        <v>2481.779869</v>
      </c>
      <c r="T877" s="20" t="s">
        <v>314</v>
      </c>
      <c r="U877" s="7">
        <v>32.270899999999997</v>
      </c>
      <c r="V877" s="1">
        <v>80089.27</v>
      </c>
      <c r="W877">
        <v>2026</v>
      </c>
    </row>
    <row r="878" spans="1:23" hidden="1" x14ac:dyDescent="0.25">
      <c r="A878">
        <v>72036831</v>
      </c>
      <c r="B878" s="2">
        <v>46122</v>
      </c>
      <c r="C878" s="20" t="s">
        <v>2680</v>
      </c>
      <c r="D878" s="20" t="s">
        <v>9</v>
      </c>
      <c r="E878" s="20" t="s">
        <v>10</v>
      </c>
      <c r="F878" s="20" t="s">
        <v>7487</v>
      </c>
      <c r="G878" s="20" t="s">
        <v>7488</v>
      </c>
      <c r="H878" s="20" t="s">
        <v>2553</v>
      </c>
      <c r="I878" s="20" t="s">
        <v>2554</v>
      </c>
      <c r="J878" s="20" t="s">
        <v>50</v>
      </c>
      <c r="K878" s="20" t="s">
        <v>32</v>
      </c>
      <c r="L878">
        <v>1400</v>
      </c>
      <c r="M878" s="20" t="s">
        <v>49</v>
      </c>
      <c r="N878" s="20" t="s">
        <v>14</v>
      </c>
      <c r="O878">
        <v>2.0287000000000002</v>
      </c>
      <c r="P878">
        <v>2840.18</v>
      </c>
      <c r="Q878">
        <v>32.270899999999997</v>
      </c>
      <c r="R878" s="7">
        <v>2.028699</v>
      </c>
      <c r="S878" s="1">
        <v>2840.1798520000002</v>
      </c>
      <c r="T878" s="20" t="s">
        <v>314</v>
      </c>
      <c r="U878" s="7">
        <v>32.270899999999997</v>
      </c>
      <c r="V878" s="1">
        <v>91655.16</v>
      </c>
      <c r="W878">
        <v>2026</v>
      </c>
    </row>
    <row r="879" spans="1:23" hidden="1" x14ac:dyDescent="0.25">
      <c r="A879">
        <v>72036831</v>
      </c>
      <c r="B879" s="2">
        <v>46122</v>
      </c>
      <c r="C879" s="20" t="s">
        <v>2680</v>
      </c>
      <c r="D879" s="20" t="s">
        <v>9</v>
      </c>
      <c r="E879" s="20" t="s">
        <v>10</v>
      </c>
      <c r="F879" s="20" t="s">
        <v>7487</v>
      </c>
      <c r="G879" s="20" t="s">
        <v>7488</v>
      </c>
      <c r="H879" s="20" t="s">
        <v>2551</v>
      </c>
      <c r="I879" s="20" t="s">
        <v>2552</v>
      </c>
      <c r="J879" s="20" t="s">
        <v>50</v>
      </c>
      <c r="K879" s="20" t="s">
        <v>32</v>
      </c>
      <c r="L879">
        <v>1300</v>
      </c>
      <c r="M879" s="20" t="s">
        <v>49</v>
      </c>
      <c r="N879" s="20" t="s">
        <v>14</v>
      </c>
      <c r="O879">
        <v>1.7726999999999999</v>
      </c>
      <c r="P879">
        <v>2304.5100000000002</v>
      </c>
      <c r="Q879">
        <v>32.270899999999997</v>
      </c>
      <c r="R879" s="7">
        <v>1.772699</v>
      </c>
      <c r="S879" s="1">
        <v>2304.5099449999998</v>
      </c>
      <c r="T879" s="20" t="s">
        <v>314</v>
      </c>
      <c r="U879" s="7">
        <v>32.270899999999997</v>
      </c>
      <c r="V879" s="1">
        <v>74368.61</v>
      </c>
      <c r="W879">
        <v>2026</v>
      </c>
    </row>
    <row r="880" spans="1:23" hidden="1" x14ac:dyDescent="0.25">
      <c r="A880">
        <v>72036471</v>
      </c>
      <c r="B880" s="2">
        <v>46122</v>
      </c>
      <c r="C880" s="20" t="s">
        <v>2532</v>
      </c>
      <c r="D880" s="20" t="s">
        <v>9</v>
      </c>
      <c r="E880" s="20" t="s">
        <v>10</v>
      </c>
      <c r="F880" s="20" t="s">
        <v>7487</v>
      </c>
      <c r="G880" s="20" t="s">
        <v>7488</v>
      </c>
      <c r="H880" s="20" t="s">
        <v>7505</v>
      </c>
      <c r="I880" s="20" t="s">
        <v>7506</v>
      </c>
      <c r="J880" s="20" t="s">
        <v>50</v>
      </c>
      <c r="K880" s="20" t="s">
        <v>32</v>
      </c>
      <c r="L880">
        <v>1020</v>
      </c>
      <c r="M880" s="20" t="s">
        <v>49</v>
      </c>
      <c r="N880" s="20" t="s">
        <v>14</v>
      </c>
      <c r="O880">
        <v>1.1234999999999999</v>
      </c>
      <c r="P880">
        <v>1145.97</v>
      </c>
      <c r="Q880">
        <v>32.270899999999997</v>
      </c>
      <c r="R880" s="7">
        <v>1.1234999999999999</v>
      </c>
      <c r="S880" s="1">
        <v>1145.9698980000001</v>
      </c>
      <c r="T880" s="20" t="s">
        <v>314</v>
      </c>
      <c r="U880" s="7">
        <v>32.270899999999997</v>
      </c>
      <c r="V880" s="1">
        <v>36981.480000000003</v>
      </c>
      <c r="W880">
        <v>2026</v>
      </c>
    </row>
    <row r="881" spans="1:23" hidden="1" x14ac:dyDescent="0.25">
      <c r="A881">
        <v>72036831</v>
      </c>
      <c r="B881" s="2">
        <v>46122</v>
      </c>
      <c r="C881" s="20" t="s">
        <v>2680</v>
      </c>
      <c r="D881" s="20" t="s">
        <v>9</v>
      </c>
      <c r="E881" s="20" t="s">
        <v>10</v>
      </c>
      <c r="F881" s="20" t="s">
        <v>7487</v>
      </c>
      <c r="G881" s="20" t="s">
        <v>7488</v>
      </c>
      <c r="H881" s="20" t="s">
        <v>2547</v>
      </c>
      <c r="I881" s="20" t="s">
        <v>2548</v>
      </c>
      <c r="J881" s="20" t="s">
        <v>50</v>
      </c>
      <c r="K881" s="20" t="s">
        <v>32</v>
      </c>
      <c r="L881">
        <v>1300</v>
      </c>
      <c r="M881" s="20" t="s">
        <v>49</v>
      </c>
      <c r="N881" s="20" t="s">
        <v>14</v>
      </c>
      <c r="O881">
        <v>1.6908000000000001</v>
      </c>
      <c r="P881">
        <v>2198.04</v>
      </c>
      <c r="Q881">
        <v>32.270899999999997</v>
      </c>
      <c r="R881" s="7">
        <v>1.6908000000000001</v>
      </c>
      <c r="S881" s="1">
        <v>2198.0400289999998</v>
      </c>
      <c r="T881" s="20" t="s">
        <v>314</v>
      </c>
      <c r="U881" s="7">
        <v>32.270899999999997</v>
      </c>
      <c r="V881" s="1">
        <v>70932.73</v>
      </c>
      <c r="W881">
        <v>2026</v>
      </c>
    </row>
    <row r="882" spans="1:23" hidden="1" x14ac:dyDescent="0.25">
      <c r="A882">
        <v>72036831</v>
      </c>
      <c r="B882" s="2">
        <v>46122</v>
      </c>
      <c r="C882" s="20" t="s">
        <v>2680</v>
      </c>
      <c r="D882" s="20" t="s">
        <v>9</v>
      </c>
      <c r="E882" s="20" t="s">
        <v>10</v>
      </c>
      <c r="F882" s="20" t="s">
        <v>7487</v>
      </c>
      <c r="G882" s="20" t="s">
        <v>7488</v>
      </c>
      <c r="H882" s="20" t="s">
        <v>2545</v>
      </c>
      <c r="I882" s="20" t="s">
        <v>2546</v>
      </c>
      <c r="J882" s="20" t="s">
        <v>50</v>
      </c>
      <c r="K882" s="20" t="s">
        <v>32</v>
      </c>
      <c r="L882">
        <v>880</v>
      </c>
      <c r="M882" s="20" t="s">
        <v>49</v>
      </c>
      <c r="N882" s="20" t="s">
        <v>14</v>
      </c>
      <c r="O882">
        <v>2.0287000000000002</v>
      </c>
      <c r="P882">
        <v>1785.2560000000001</v>
      </c>
      <c r="Q882">
        <v>32.270899999999997</v>
      </c>
      <c r="R882" s="7">
        <v>2.028699</v>
      </c>
      <c r="S882" s="1">
        <v>1785.2560659999999</v>
      </c>
      <c r="T882" s="20" t="s">
        <v>314</v>
      </c>
      <c r="U882" s="7">
        <v>32.270899999999997</v>
      </c>
      <c r="V882" s="1">
        <v>57611.82</v>
      </c>
      <c r="W882">
        <v>2026</v>
      </c>
    </row>
    <row r="883" spans="1:23" hidden="1" x14ac:dyDescent="0.25">
      <c r="A883">
        <v>72037965</v>
      </c>
      <c r="B883" s="2">
        <v>46128</v>
      </c>
      <c r="C883" s="20" t="s">
        <v>4228</v>
      </c>
      <c r="D883" s="20" t="s">
        <v>9</v>
      </c>
      <c r="E883" s="20" t="s">
        <v>10</v>
      </c>
      <c r="F883" s="20" t="s">
        <v>7511</v>
      </c>
      <c r="G883" s="20" t="s">
        <v>7512</v>
      </c>
      <c r="H883" s="20" t="s">
        <v>51</v>
      </c>
      <c r="I883" s="20" t="s">
        <v>52</v>
      </c>
      <c r="J883" s="20" t="s">
        <v>50</v>
      </c>
      <c r="K883" s="20" t="s">
        <v>32</v>
      </c>
      <c r="L883">
        <v>2010</v>
      </c>
      <c r="M883" s="20" t="s">
        <v>49</v>
      </c>
      <c r="N883" s="20" t="s">
        <v>14</v>
      </c>
      <c r="O883">
        <v>0.34960000000000002</v>
      </c>
      <c r="P883">
        <v>702.69600000000003</v>
      </c>
      <c r="Q883">
        <v>32.122</v>
      </c>
      <c r="R883" s="7">
        <v>0.34959899999999999</v>
      </c>
      <c r="S883" s="1">
        <v>702.69597099999999</v>
      </c>
      <c r="T883" s="20" t="s">
        <v>314</v>
      </c>
      <c r="U883" s="7">
        <v>32.122</v>
      </c>
      <c r="V883" s="1">
        <v>22572</v>
      </c>
      <c r="W883">
        <v>2026</v>
      </c>
    </row>
    <row r="884" spans="1:23" hidden="1" x14ac:dyDescent="0.25">
      <c r="A884">
        <v>72036470</v>
      </c>
      <c r="B884" s="2">
        <v>46128</v>
      </c>
      <c r="C884" s="20" t="s">
        <v>2532</v>
      </c>
      <c r="D884" s="20" t="s">
        <v>9</v>
      </c>
      <c r="E884" s="20" t="s">
        <v>10</v>
      </c>
      <c r="F884" s="20" t="s">
        <v>7513</v>
      </c>
      <c r="G884" s="20" t="s">
        <v>7514</v>
      </c>
      <c r="H884" s="20" t="s">
        <v>6864</v>
      </c>
      <c r="I884" s="20" t="s">
        <v>6865</v>
      </c>
      <c r="J884" s="20" t="s">
        <v>50</v>
      </c>
      <c r="K884" s="20" t="s">
        <v>32</v>
      </c>
      <c r="L884">
        <v>300</v>
      </c>
      <c r="M884" s="20" t="s">
        <v>49</v>
      </c>
      <c r="N884" s="20" t="s">
        <v>14</v>
      </c>
      <c r="O884">
        <v>1.2848999999999999</v>
      </c>
      <c r="P884">
        <v>385.47</v>
      </c>
      <c r="Q884">
        <v>32.122</v>
      </c>
      <c r="R884" s="7">
        <v>1.2848999999999999</v>
      </c>
      <c r="S884" s="1">
        <v>385.47008199999999</v>
      </c>
      <c r="T884" s="20" t="s">
        <v>314</v>
      </c>
      <c r="U884" s="7">
        <v>32.122</v>
      </c>
      <c r="V884" s="1">
        <v>12382.07</v>
      </c>
      <c r="W884">
        <v>2026</v>
      </c>
    </row>
    <row r="885" spans="1:23" hidden="1" x14ac:dyDescent="0.25">
      <c r="A885">
        <v>72038966</v>
      </c>
      <c r="B885" s="2">
        <v>46132</v>
      </c>
      <c r="C885" s="20" t="s">
        <v>6604</v>
      </c>
      <c r="D885" s="20" t="s">
        <v>9</v>
      </c>
      <c r="E885" s="20" t="s">
        <v>10</v>
      </c>
      <c r="F885" s="20" t="s">
        <v>7515</v>
      </c>
      <c r="G885" s="20" t="s">
        <v>7516</v>
      </c>
      <c r="H885" s="20" t="s">
        <v>1507</v>
      </c>
      <c r="I885" s="20" t="s">
        <v>1508</v>
      </c>
      <c r="J885" s="20" t="s">
        <v>50</v>
      </c>
      <c r="K885" s="20" t="s">
        <v>32</v>
      </c>
      <c r="L885">
        <v>500</v>
      </c>
      <c r="M885" s="20" t="s">
        <v>49</v>
      </c>
      <c r="N885" s="20" t="s">
        <v>14</v>
      </c>
      <c r="O885">
        <v>1.8109999999999999</v>
      </c>
      <c r="P885">
        <v>905.5</v>
      </c>
      <c r="Q885">
        <v>32.226399999999998</v>
      </c>
      <c r="R885" s="7">
        <v>1.810999</v>
      </c>
      <c r="S885" s="1">
        <v>905.50014799999997</v>
      </c>
      <c r="T885" s="20" t="s">
        <v>314</v>
      </c>
      <c r="U885" s="7">
        <v>32.226399999999998</v>
      </c>
      <c r="V885" s="1">
        <v>29181.01</v>
      </c>
      <c r="W885">
        <v>2026</v>
      </c>
    </row>
    <row r="886" spans="1:23" hidden="1" x14ac:dyDescent="0.25">
      <c r="A886">
        <v>72037596</v>
      </c>
      <c r="B886" s="2">
        <v>46132</v>
      </c>
      <c r="C886" s="20" t="s">
        <v>4153</v>
      </c>
      <c r="D886" s="20" t="s">
        <v>9</v>
      </c>
      <c r="E886" s="20" t="s">
        <v>10</v>
      </c>
      <c r="F886" s="20" t="s">
        <v>7515</v>
      </c>
      <c r="G886" s="20" t="s">
        <v>7516</v>
      </c>
      <c r="H886" s="20" t="s">
        <v>7519</v>
      </c>
      <c r="I886" s="20" t="s">
        <v>7520</v>
      </c>
      <c r="J886" s="20" t="s">
        <v>50</v>
      </c>
      <c r="K886" s="20" t="s">
        <v>32</v>
      </c>
      <c r="L886">
        <v>505</v>
      </c>
      <c r="M886" s="20" t="s">
        <v>49</v>
      </c>
      <c r="N886" s="20" t="s">
        <v>14</v>
      </c>
      <c r="O886">
        <v>2.3403</v>
      </c>
      <c r="P886">
        <v>1181.8520000000001</v>
      </c>
      <c r="Q886">
        <v>32.226399999999998</v>
      </c>
      <c r="R886" s="7">
        <v>2.3402989999999999</v>
      </c>
      <c r="S886" s="1">
        <v>1181.8521459999999</v>
      </c>
      <c r="T886" s="20" t="s">
        <v>314</v>
      </c>
      <c r="U886" s="7">
        <v>32.226399999999998</v>
      </c>
      <c r="V886" s="1">
        <v>38086.839999999997</v>
      </c>
      <c r="W886">
        <v>2026</v>
      </c>
    </row>
    <row r="887" spans="1:23" hidden="1" x14ac:dyDescent="0.25">
      <c r="A887">
        <v>72037600</v>
      </c>
      <c r="B887" s="2">
        <v>46132</v>
      </c>
      <c r="C887" s="20" t="s">
        <v>4153</v>
      </c>
      <c r="D887" s="20" t="s">
        <v>9</v>
      </c>
      <c r="E887" s="20" t="s">
        <v>10</v>
      </c>
      <c r="F887" s="20" t="s">
        <v>7515</v>
      </c>
      <c r="G887" s="20" t="s">
        <v>7516</v>
      </c>
      <c r="H887" s="20" t="s">
        <v>857</v>
      </c>
      <c r="I887" s="20" t="s">
        <v>858</v>
      </c>
      <c r="J887" s="20" t="s">
        <v>50</v>
      </c>
      <c r="K887" s="20" t="s">
        <v>32</v>
      </c>
      <c r="L887">
        <v>540</v>
      </c>
      <c r="M887" s="20" t="s">
        <v>49</v>
      </c>
      <c r="N887" s="20" t="s">
        <v>14</v>
      </c>
      <c r="O887">
        <v>2.3511000000000002</v>
      </c>
      <c r="P887">
        <v>1269.5940000000001</v>
      </c>
      <c r="Q887">
        <v>32.226399999999998</v>
      </c>
      <c r="R887" s="7">
        <v>2.3511000000000002</v>
      </c>
      <c r="S887" s="1">
        <v>1269.593873</v>
      </c>
      <c r="T887" s="20" t="s">
        <v>314</v>
      </c>
      <c r="U887" s="7">
        <v>32.226399999999998</v>
      </c>
      <c r="V887" s="1">
        <v>40914.44</v>
      </c>
      <c r="W887">
        <v>2026</v>
      </c>
    </row>
    <row r="888" spans="1:23" hidden="1" x14ac:dyDescent="0.25">
      <c r="A888">
        <v>72037600</v>
      </c>
      <c r="B888" s="2">
        <v>46132</v>
      </c>
      <c r="C888" s="20" t="s">
        <v>4153</v>
      </c>
      <c r="D888" s="20" t="s">
        <v>9</v>
      </c>
      <c r="E888" s="20" t="s">
        <v>10</v>
      </c>
      <c r="F888" s="20" t="s">
        <v>7515</v>
      </c>
      <c r="G888" s="20" t="s">
        <v>7516</v>
      </c>
      <c r="H888" s="20" t="s">
        <v>7521</v>
      </c>
      <c r="I888" s="20" t="s">
        <v>7522</v>
      </c>
      <c r="J888" s="20" t="s">
        <v>50</v>
      </c>
      <c r="K888" s="20" t="s">
        <v>32</v>
      </c>
      <c r="L888">
        <v>530</v>
      </c>
      <c r="M888" s="20" t="s">
        <v>49</v>
      </c>
      <c r="N888" s="20" t="s">
        <v>14</v>
      </c>
      <c r="O888">
        <v>2.3511000000000002</v>
      </c>
      <c r="P888">
        <v>1246.0830000000001</v>
      </c>
      <c r="Q888">
        <v>32.226399999999998</v>
      </c>
      <c r="R888" s="7">
        <v>2.3511000000000002</v>
      </c>
      <c r="S888" s="1">
        <v>1246.0830249999999</v>
      </c>
      <c r="T888" s="20" t="s">
        <v>314</v>
      </c>
      <c r="U888" s="7">
        <v>32.226399999999998</v>
      </c>
      <c r="V888" s="1">
        <v>40156.769999999997</v>
      </c>
      <c r="W888">
        <v>2026</v>
      </c>
    </row>
    <row r="889" spans="1:23" hidden="1" x14ac:dyDescent="0.25">
      <c r="A889">
        <v>72037598</v>
      </c>
      <c r="B889" s="2">
        <v>46132</v>
      </c>
      <c r="C889" s="20" t="s">
        <v>4153</v>
      </c>
      <c r="D889" s="20" t="s">
        <v>9</v>
      </c>
      <c r="E889" s="20" t="s">
        <v>10</v>
      </c>
      <c r="F889" s="20" t="s">
        <v>7515</v>
      </c>
      <c r="G889" s="20" t="s">
        <v>7516</v>
      </c>
      <c r="H889" s="20" t="s">
        <v>7521</v>
      </c>
      <c r="I889" s="20" t="s">
        <v>7522</v>
      </c>
      <c r="J889" s="20" t="s">
        <v>50</v>
      </c>
      <c r="K889" s="20" t="s">
        <v>32</v>
      </c>
      <c r="L889">
        <v>100</v>
      </c>
      <c r="M889" s="20" t="s">
        <v>49</v>
      </c>
      <c r="N889" s="20" t="s">
        <v>14</v>
      </c>
      <c r="O889">
        <v>2.3511000000000002</v>
      </c>
      <c r="P889">
        <v>235.11</v>
      </c>
      <c r="Q889">
        <v>32.226399999999998</v>
      </c>
      <c r="R889" s="7">
        <v>2.3511000000000002</v>
      </c>
      <c r="S889" s="1">
        <v>235.11003400000001</v>
      </c>
      <c r="T889" s="20" t="s">
        <v>314</v>
      </c>
      <c r="U889" s="7">
        <v>32.226399999999998</v>
      </c>
      <c r="V889" s="1">
        <v>7576.75</v>
      </c>
      <c r="W889">
        <v>2026</v>
      </c>
    </row>
    <row r="890" spans="1:23" hidden="1" x14ac:dyDescent="0.25">
      <c r="A890">
        <v>72037599</v>
      </c>
      <c r="B890" s="2">
        <v>46132</v>
      </c>
      <c r="C890" s="20" t="s">
        <v>4153</v>
      </c>
      <c r="D890" s="20" t="s">
        <v>9</v>
      </c>
      <c r="E890" s="20" t="s">
        <v>10</v>
      </c>
      <c r="F890" s="20" t="s">
        <v>7515</v>
      </c>
      <c r="G890" s="20" t="s">
        <v>7516</v>
      </c>
      <c r="H890" s="20" t="s">
        <v>7523</v>
      </c>
      <c r="I890" s="20" t="s">
        <v>7524</v>
      </c>
      <c r="J890" s="20" t="s">
        <v>50</v>
      </c>
      <c r="K890" s="20" t="s">
        <v>32</v>
      </c>
      <c r="L890">
        <v>520</v>
      </c>
      <c r="M890" s="20" t="s">
        <v>49</v>
      </c>
      <c r="N890" s="20" t="s">
        <v>14</v>
      </c>
      <c r="O890">
        <v>2.3403</v>
      </c>
      <c r="P890">
        <v>1216.9559999999999</v>
      </c>
      <c r="Q890">
        <v>32.226399999999998</v>
      </c>
      <c r="R890" s="7">
        <v>2.3402989999999999</v>
      </c>
      <c r="S890" s="1">
        <v>1216.9559730000001</v>
      </c>
      <c r="T890" s="20" t="s">
        <v>314</v>
      </c>
      <c r="U890" s="7">
        <v>32.226399999999998</v>
      </c>
      <c r="V890" s="1">
        <v>39218.11</v>
      </c>
      <c r="W890">
        <v>2026</v>
      </c>
    </row>
    <row r="891" spans="1:23" hidden="1" x14ac:dyDescent="0.25">
      <c r="A891">
        <v>72037789</v>
      </c>
      <c r="B891" s="2">
        <v>46132</v>
      </c>
      <c r="C891" s="20" t="s">
        <v>3904</v>
      </c>
      <c r="D891" s="20" t="s">
        <v>9</v>
      </c>
      <c r="E891" s="20" t="s">
        <v>10</v>
      </c>
      <c r="F891" s="20" t="s">
        <v>7515</v>
      </c>
      <c r="G891" s="20" t="s">
        <v>7516</v>
      </c>
      <c r="H891" s="20" t="s">
        <v>857</v>
      </c>
      <c r="I891" s="20" t="s">
        <v>858</v>
      </c>
      <c r="J891" s="20" t="s">
        <v>50</v>
      </c>
      <c r="K891" s="20" t="s">
        <v>32</v>
      </c>
      <c r="L891">
        <v>350</v>
      </c>
      <c r="M891" s="20" t="s">
        <v>49</v>
      </c>
      <c r="N891" s="20" t="s">
        <v>14</v>
      </c>
      <c r="O891">
        <v>2.3511000000000002</v>
      </c>
      <c r="P891">
        <v>822.88499999999999</v>
      </c>
      <c r="Q891">
        <v>32.226399999999998</v>
      </c>
      <c r="R891" s="7">
        <v>2.3511000000000002</v>
      </c>
      <c r="S891" s="1">
        <v>822.88496299999997</v>
      </c>
      <c r="T891" s="20" t="s">
        <v>314</v>
      </c>
      <c r="U891" s="7">
        <v>32.226399999999998</v>
      </c>
      <c r="V891" s="1">
        <v>26518.62</v>
      </c>
      <c r="W891">
        <v>2026</v>
      </c>
    </row>
    <row r="892" spans="1:23" hidden="1" x14ac:dyDescent="0.25">
      <c r="A892">
        <v>72037161</v>
      </c>
      <c r="B892" s="2">
        <v>46132</v>
      </c>
      <c r="C892" s="20" t="s">
        <v>2599</v>
      </c>
      <c r="D892" s="20" t="s">
        <v>9</v>
      </c>
      <c r="E892" s="20" t="s">
        <v>10</v>
      </c>
      <c r="F892" s="20" t="s">
        <v>7527</v>
      </c>
      <c r="G892" s="20" t="s">
        <v>7528</v>
      </c>
      <c r="H892" s="20" t="s">
        <v>857</v>
      </c>
      <c r="I892" s="20" t="s">
        <v>858</v>
      </c>
      <c r="J892" s="20" t="s">
        <v>50</v>
      </c>
      <c r="K892" s="20" t="s">
        <v>32</v>
      </c>
      <c r="L892">
        <v>1280</v>
      </c>
      <c r="M892" s="20" t="s">
        <v>49</v>
      </c>
      <c r="N892" s="20" t="s">
        <v>14</v>
      </c>
      <c r="O892">
        <v>1.8877999999999999</v>
      </c>
      <c r="P892">
        <v>2416.3850000000002</v>
      </c>
      <c r="Q892">
        <v>32.226399999999998</v>
      </c>
      <c r="R892" s="7">
        <v>1.8877999999999999</v>
      </c>
      <c r="S892" s="1">
        <v>2416.3850130000001</v>
      </c>
      <c r="T892" s="20" t="s">
        <v>314</v>
      </c>
      <c r="U892" s="7">
        <v>32.226399999999998</v>
      </c>
      <c r="V892" s="1">
        <v>77871.39</v>
      </c>
      <c r="W892">
        <v>2026</v>
      </c>
    </row>
    <row r="893" spans="1:23" hidden="1" x14ac:dyDescent="0.25">
      <c r="A893">
        <v>72038410</v>
      </c>
      <c r="B893" s="2">
        <v>46134</v>
      </c>
      <c r="C893" s="20" t="s">
        <v>4706</v>
      </c>
      <c r="D893" s="20" t="s">
        <v>9</v>
      </c>
      <c r="E893" s="20" t="s">
        <v>10</v>
      </c>
      <c r="F893" s="20" t="s">
        <v>7539</v>
      </c>
      <c r="G893" s="20" t="s">
        <v>7540</v>
      </c>
      <c r="H893" s="20" t="s">
        <v>7541</v>
      </c>
      <c r="I893" s="20" t="s">
        <v>7542</v>
      </c>
      <c r="J893" s="20" t="s">
        <v>50</v>
      </c>
      <c r="K893" s="20" t="s">
        <v>32</v>
      </c>
      <c r="L893">
        <v>1050</v>
      </c>
      <c r="M893" s="20" t="s">
        <v>49</v>
      </c>
      <c r="N893" s="20" t="s">
        <v>14</v>
      </c>
      <c r="O893">
        <v>0.92810000000000004</v>
      </c>
      <c r="P893">
        <v>974.51</v>
      </c>
      <c r="Q893">
        <v>32.363100000000003</v>
      </c>
      <c r="R893" s="7">
        <v>0.92809900000000001</v>
      </c>
      <c r="S893" s="1">
        <v>974.50985800000001</v>
      </c>
      <c r="T893" s="20" t="s">
        <v>314</v>
      </c>
      <c r="U893" s="7">
        <v>32.363100000000003</v>
      </c>
      <c r="V893" s="1">
        <v>31538.16</v>
      </c>
      <c r="W893">
        <v>2026</v>
      </c>
    </row>
    <row r="894" spans="1:23" hidden="1" x14ac:dyDescent="0.25">
      <c r="A894">
        <v>72037600</v>
      </c>
      <c r="B894" s="2">
        <v>46134</v>
      </c>
      <c r="C894" s="20" t="s">
        <v>4153</v>
      </c>
      <c r="D894" s="20" t="s">
        <v>9</v>
      </c>
      <c r="E894" s="20" t="s">
        <v>10</v>
      </c>
      <c r="F894" s="20" t="s">
        <v>7529</v>
      </c>
      <c r="G894" s="20" t="s">
        <v>7530</v>
      </c>
      <c r="H894" s="20" t="s">
        <v>855</v>
      </c>
      <c r="I894" s="20" t="s">
        <v>856</v>
      </c>
      <c r="J894" s="20" t="s">
        <v>50</v>
      </c>
      <c r="K894" s="20" t="s">
        <v>32</v>
      </c>
      <c r="L894">
        <v>520</v>
      </c>
      <c r="M894" s="20" t="s">
        <v>49</v>
      </c>
      <c r="N894" s="20" t="s">
        <v>14</v>
      </c>
      <c r="O894">
        <v>2.2833000000000001</v>
      </c>
      <c r="P894">
        <v>1187.316</v>
      </c>
      <c r="Q894">
        <v>32.363100000000003</v>
      </c>
      <c r="R894" s="7">
        <v>2.2833000000000001</v>
      </c>
      <c r="S894" s="1">
        <v>1187.31611</v>
      </c>
      <c r="T894" s="20" t="s">
        <v>314</v>
      </c>
      <c r="U894" s="7">
        <v>32.363100000000003</v>
      </c>
      <c r="V894" s="1">
        <v>38425.230000000003</v>
      </c>
      <c r="W894">
        <v>2026</v>
      </c>
    </row>
    <row r="895" spans="1:23" hidden="1" x14ac:dyDescent="0.25">
      <c r="A895">
        <v>72037788</v>
      </c>
      <c r="B895" s="2">
        <v>46134</v>
      </c>
      <c r="C895" s="20" t="s">
        <v>3904</v>
      </c>
      <c r="D895" s="20" t="s">
        <v>9</v>
      </c>
      <c r="E895" s="20" t="s">
        <v>10</v>
      </c>
      <c r="F895" s="20" t="s">
        <v>7529</v>
      </c>
      <c r="G895" s="20" t="s">
        <v>7530</v>
      </c>
      <c r="H895" s="20" t="s">
        <v>855</v>
      </c>
      <c r="I895" s="20" t="s">
        <v>856</v>
      </c>
      <c r="J895" s="20" t="s">
        <v>50</v>
      </c>
      <c r="K895" s="20" t="s">
        <v>32</v>
      </c>
      <c r="L895">
        <v>1030</v>
      </c>
      <c r="M895" s="20" t="s">
        <v>49</v>
      </c>
      <c r="N895" s="20" t="s">
        <v>14</v>
      </c>
      <c r="O895">
        <v>2.2833000000000001</v>
      </c>
      <c r="P895">
        <v>2351.799</v>
      </c>
      <c r="Q895">
        <v>32.363100000000003</v>
      </c>
      <c r="R895" s="7">
        <v>2.2833000000000001</v>
      </c>
      <c r="S895" s="1">
        <v>2351.7991160000001</v>
      </c>
      <c r="T895" s="20" t="s">
        <v>314</v>
      </c>
      <c r="U895" s="7">
        <v>32.363100000000003</v>
      </c>
      <c r="V895" s="1">
        <v>76111.509999999995</v>
      </c>
      <c r="W895">
        <v>2026</v>
      </c>
    </row>
    <row r="896" spans="1:23" hidden="1" x14ac:dyDescent="0.25">
      <c r="A896">
        <v>72037161</v>
      </c>
      <c r="B896" s="2">
        <v>46134</v>
      </c>
      <c r="C896" s="20" t="s">
        <v>2599</v>
      </c>
      <c r="D896" s="20" t="s">
        <v>9</v>
      </c>
      <c r="E896" s="20" t="s">
        <v>10</v>
      </c>
      <c r="F896" s="20" t="s">
        <v>7547</v>
      </c>
      <c r="G896" s="20" t="s">
        <v>7548</v>
      </c>
      <c r="H896" s="20" t="s">
        <v>857</v>
      </c>
      <c r="I896" s="20" t="s">
        <v>858</v>
      </c>
      <c r="J896" s="20" t="s">
        <v>50</v>
      </c>
      <c r="K896" s="20" t="s">
        <v>32</v>
      </c>
      <c r="L896">
        <v>1250</v>
      </c>
      <c r="M896" s="20" t="s">
        <v>49</v>
      </c>
      <c r="N896" s="20" t="s">
        <v>14</v>
      </c>
      <c r="O896">
        <v>1.8877999999999999</v>
      </c>
      <c r="P896">
        <v>2359.75</v>
      </c>
      <c r="Q896">
        <v>32.363100000000003</v>
      </c>
      <c r="R896" s="7">
        <v>1.887799</v>
      </c>
      <c r="S896" s="1">
        <v>2359.7501470000002</v>
      </c>
      <c r="T896" s="20" t="s">
        <v>314</v>
      </c>
      <c r="U896" s="7">
        <v>32.363100000000003</v>
      </c>
      <c r="V896" s="1">
        <v>76368.83</v>
      </c>
      <c r="W896">
        <v>2026</v>
      </c>
    </row>
    <row r="897" spans="1:23" hidden="1" x14ac:dyDescent="0.25">
      <c r="A897">
        <v>72037162</v>
      </c>
      <c r="B897" s="2">
        <v>46134</v>
      </c>
      <c r="C897" s="20" t="s">
        <v>2599</v>
      </c>
      <c r="D897" s="20" t="s">
        <v>9</v>
      </c>
      <c r="E897" s="20" t="s">
        <v>10</v>
      </c>
      <c r="F897" s="20" t="s">
        <v>7547</v>
      </c>
      <c r="G897" s="20" t="s">
        <v>7548</v>
      </c>
      <c r="H897" s="20" t="s">
        <v>857</v>
      </c>
      <c r="I897" s="20" t="s">
        <v>858</v>
      </c>
      <c r="J897" s="20" t="s">
        <v>50</v>
      </c>
      <c r="K897" s="20" t="s">
        <v>32</v>
      </c>
      <c r="L897">
        <v>2530</v>
      </c>
      <c r="M897" s="20" t="s">
        <v>49</v>
      </c>
      <c r="N897" s="20" t="s">
        <v>14</v>
      </c>
      <c r="O897">
        <v>1.8877999999999999</v>
      </c>
      <c r="P897">
        <v>4776.13</v>
      </c>
      <c r="Q897">
        <v>32.363100000000003</v>
      </c>
      <c r="R897" s="7">
        <v>1.887799</v>
      </c>
      <c r="S897" s="1">
        <v>4776.1299129999998</v>
      </c>
      <c r="T897" s="20" t="s">
        <v>314</v>
      </c>
      <c r="U897" s="7">
        <v>32.363100000000003</v>
      </c>
      <c r="V897" s="1">
        <v>154570.37</v>
      </c>
      <c r="W897">
        <v>2026</v>
      </c>
    </row>
    <row r="898" spans="1:23" hidden="1" x14ac:dyDescent="0.25">
      <c r="A898">
        <v>72039136</v>
      </c>
      <c r="B898" s="2">
        <v>46135</v>
      </c>
      <c r="C898" s="20" t="s">
        <v>7247</v>
      </c>
      <c r="D898" s="20" t="s">
        <v>9</v>
      </c>
      <c r="E898" s="20" t="s">
        <v>10</v>
      </c>
      <c r="F898" s="20" t="s">
        <v>7561</v>
      </c>
      <c r="G898" s="20" t="s">
        <v>7562</v>
      </c>
      <c r="H898" s="20" t="s">
        <v>857</v>
      </c>
      <c r="I898" s="20" t="s">
        <v>858</v>
      </c>
      <c r="J898" s="20" t="s">
        <v>50</v>
      </c>
      <c r="K898" s="20" t="s">
        <v>32</v>
      </c>
      <c r="L898">
        <v>70</v>
      </c>
      <c r="M898" s="20" t="s">
        <v>49</v>
      </c>
      <c r="N898" s="20" t="s">
        <v>14</v>
      </c>
      <c r="O898">
        <v>2.3511000000000002</v>
      </c>
      <c r="P898">
        <v>164.577</v>
      </c>
      <c r="Q898">
        <v>32.465600000000002</v>
      </c>
      <c r="R898" s="7">
        <v>2.351099</v>
      </c>
      <c r="S898" s="1">
        <v>164.576967</v>
      </c>
      <c r="T898" s="20" t="s">
        <v>314</v>
      </c>
      <c r="U898" s="7">
        <v>32.465600000000002</v>
      </c>
      <c r="V898" s="1">
        <v>5343.09</v>
      </c>
      <c r="W898">
        <v>2026</v>
      </c>
    </row>
    <row r="899" spans="1:23" hidden="1" x14ac:dyDescent="0.25">
      <c r="A899">
        <v>72038476</v>
      </c>
      <c r="B899" s="2">
        <v>46135</v>
      </c>
      <c r="C899" s="20" t="s">
        <v>5760</v>
      </c>
      <c r="D899" s="20" t="s">
        <v>9</v>
      </c>
      <c r="E899" s="20" t="s">
        <v>10</v>
      </c>
      <c r="F899" s="20" t="s">
        <v>7561</v>
      </c>
      <c r="G899" s="20" t="s">
        <v>7562</v>
      </c>
      <c r="H899" s="20" t="s">
        <v>53</v>
      </c>
      <c r="I899" s="20" t="s">
        <v>54</v>
      </c>
      <c r="J899" s="20" t="s">
        <v>50</v>
      </c>
      <c r="K899" s="20" t="s">
        <v>32</v>
      </c>
      <c r="L899">
        <v>3000</v>
      </c>
      <c r="M899" s="20" t="s">
        <v>49</v>
      </c>
      <c r="N899" s="20" t="s">
        <v>14</v>
      </c>
      <c r="O899">
        <v>0.31140000000000001</v>
      </c>
      <c r="P899">
        <v>934.2</v>
      </c>
      <c r="Q899">
        <v>32.465600000000002</v>
      </c>
      <c r="R899" s="7">
        <v>0.31140000000000001</v>
      </c>
      <c r="S899" s="1">
        <v>934.19989099999998</v>
      </c>
      <c r="T899" s="20" t="s">
        <v>314</v>
      </c>
      <c r="U899" s="7">
        <v>32.465600000000002</v>
      </c>
      <c r="V899" s="1">
        <v>30329.360000000001</v>
      </c>
      <c r="W899">
        <v>2026</v>
      </c>
    </row>
    <row r="900" spans="1:23" hidden="1" x14ac:dyDescent="0.25">
      <c r="A900">
        <v>72037794</v>
      </c>
      <c r="B900" s="2">
        <v>46135</v>
      </c>
      <c r="C900" s="20" t="s">
        <v>3904</v>
      </c>
      <c r="D900" s="20" t="s">
        <v>9</v>
      </c>
      <c r="E900" s="20" t="s">
        <v>10</v>
      </c>
      <c r="F900" s="20" t="s">
        <v>7561</v>
      </c>
      <c r="G900" s="20" t="s">
        <v>7562</v>
      </c>
      <c r="H900" s="20" t="s">
        <v>7521</v>
      </c>
      <c r="I900" s="20" t="s">
        <v>7522</v>
      </c>
      <c r="J900" s="20" t="s">
        <v>50</v>
      </c>
      <c r="K900" s="20" t="s">
        <v>32</v>
      </c>
      <c r="L900">
        <v>140</v>
      </c>
      <c r="M900" s="20" t="s">
        <v>49</v>
      </c>
      <c r="N900" s="20" t="s">
        <v>14</v>
      </c>
      <c r="O900">
        <v>2.3511000000000002</v>
      </c>
      <c r="P900">
        <v>329.154</v>
      </c>
      <c r="Q900">
        <v>32.465600000000002</v>
      </c>
      <c r="R900" s="7">
        <v>2.351099</v>
      </c>
      <c r="S900" s="1">
        <v>329.15393499999999</v>
      </c>
      <c r="T900" s="20" t="s">
        <v>314</v>
      </c>
      <c r="U900" s="7">
        <v>32.465600000000002</v>
      </c>
      <c r="V900" s="1">
        <v>10686.18</v>
      </c>
      <c r="W900">
        <v>2026</v>
      </c>
    </row>
    <row r="901" spans="1:23" hidden="1" x14ac:dyDescent="0.25">
      <c r="A901">
        <v>72038554</v>
      </c>
      <c r="B901" s="2">
        <v>46135</v>
      </c>
      <c r="C901" s="20" t="s">
        <v>4719</v>
      </c>
      <c r="D901" s="20" t="s">
        <v>9</v>
      </c>
      <c r="E901" s="20" t="s">
        <v>10</v>
      </c>
      <c r="F901" s="20" t="s">
        <v>7561</v>
      </c>
      <c r="G901" s="20" t="s">
        <v>7562</v>
      </c>
      <c r="H901" s="20" t="s">
        <v>857</v>
      </c>
      <c r="I901" s="20" t="s">
        <v>858</v>
      </c>
      <c r="J901" s="20" t="s">
        <v>50</v>
      </c>
      <c r="K901" s="20" t="s">
        <v>32</v>
      </c>
      <c r="L901">
        <v>1050</v>
      </c>
      <c r="M901" s="20" t="s">
        <v>49</v>
      </c>
      <c r="N901" s="20" t="s">
        <v>14</v>
      </c>
      <c r="O901">
        <v>2.3511000000000002</v>
      </c>
      <c r="P901">
        <v>2468.66</v>
      </c>
      <c r="Q901">
        <v>32.465600000000002</v>
      </c>
      <c r="R901" s="7">
        <v>2.351099</v>
      </c>
      <c r="S901" s="1">
        <v>2468.6600579999999</v>
      </c>
      <c r="T901" s="20" t="s">
        <v>314</v>
      </c>
      <c r="U901" s="7">
        <v>32.465600000000002</v>
      </c>
      <c r="V901" s="1">
        <v>80146.53</v>
      </c>
      <c r="W901">
        <v>2026</v>
      </c>
    </row>
    <row r="902" spans="1:23" hidden="1" x14ac:dyDescent="0.25">
      <c r="A902">
        <v>72037787</v>
      </c>
      <c r="B902" s="2">
        <v>46135</v>
      </c>
      <c r="C902" s="20" t="s">
        <v>3904</v>
      </c>
      <c r="D902" s="20" t="s">
        <v>9</v>
      </c>
      <c r="E902" s="20" t="s">
        <v>10</v>
      </c>
      <c r="F902" s="20" t="s">
        <v>7561</v>
      </c>
      <c r="G902" s="20" t="s">
        <v>7562</v>
      </c>
      <c r="H902" s="20" t="s">
        <v>7519</v>
      </c>
      <c r="I902" s="20" t="s">
        <v>7520</v>
      </c>
      <c r="J902" s="20" t="s">
        <v>50</v>
      </c>
      <c r="K902" s="20" t="s">
        <v>32</v>
      </c>
      <c r="L902">
        <v>610</v>
      </c>
      <c r="M902" s="20" t="s">
        <v>49</v>
      </c>
      <c r="N902" s="20" t="s">
        <v>14</v>
      </c>
      <c r="O902">
        <v>2.3403</v>
      </c>
      <c r="P902">
        <v>1427.5830000000001</v>
      </c>
      <c r="Q902">
        <v>32.465600000000002</v>
      </c>
      <c r="R902" s="7">
        <v>2.3402989999999999</v>
      </c>
      <c r="S902" s="1">
        <v>1427.5830410000001</v>
      </c>
      <c r="T902" s="20" t="s">
        <v>314</v>
      </c>
      <c r="U902" s="7">
        <v>32.465600000000002</v>
      </c>
      <c r="V902" s="1">
        <v>46347.34</v>
      </c>
      <c r="W902">
        <v>2026</v>
      </c>
    </row>
    <row r="903" spans="1:23" hidden="1" x14ac:dyDescent="0.25">
      <c r="A903">
        <v>72037598</v>
      </c>
      <c r="B903" s="2">
        <v>46135</v>
      </c>
      <c r="C903" s="20" t="s">
        <v>4153</v>
      </c>
      <c r="D903" s="20" t="s">
        <v>9</v>
      </c>
      <c r="E903" s="20" t="s">
        <v>10</v>
      </c>
      <c r="F903" s="20" t="s">
        <v>7561</v>
      </c>
      <c r="G903" s="20" t="s">
        <v>7562</v>
      </c>
      <c r="H903" s="20" t="s">
        <v>7521</v>
      </c>
      <c r="I903" s="20" t="s">
        <v>7522</v>
      </c>
      <c r="J903" s="20" t="s">
        <v>50</v>
      </c>
      <c r="K903" s="20" t="s">
        <v>32</v>
      </c>
      <c r="L903">
        <v>700</v>
      </c>
      <c r="M903" s="20" t="s">
        <v>49</v>
      </c>
      <c r="N903" s="20" t="s">
        <v>14</v>
      </c>
      <c r="O903">
        <v>2.3511000000000002</v>
      </c>
      <c r="P903">
        <v>1645.77</v>
      </c>
      <c r="Q903">
        <v>32.465600000000002</v>
      </c>
      <c r="R903" s="7">
        <v>2.351099</v>
      </c>
      <c r="S903" s="1">
        <v>1645.769984</v>
      </c>
      <c r="T903" s="20" t="s">
        <v>314</v>
      </c>
      <c r="U903" s="7">
        <v>32.465600000000002</v>
      </c>
      <c r="V903" s="1">
        <v>53430.91</v>
      </c>
      <c r="W903">
        <v>2026</v>
      </c>
    </row>
    <row r="904" spans="1:23" hidden="1" x14ac:dyDescent="0.25">
      <c r="A904">
        <v>72037790</v>
      </c>
      <c r="B904" s="2">
        <v>46135</v>
      </c>
      <c r="C904" s="20" t="s">
        <v>3904</v>
      </c>
      <c r="D904" s="20" t="s">
        <v>9</v>
      </c>
      <c r="E904" s="20" t="s">
        <v>10</v>
      </c>
      <c r="F904" s="20" t="s">
        <v>7561</v>
      </c>
      <c r="G904" s="20" t="s">
        <v>7562</v>
      </c>
      <c r="H904" s="20" t="s">
        <v>7521</v>
      </c>
      <c r="I904" s="20" t="s">
        <v>7522</v>
      </c>
      <c r="J904" s="20" t="s">
        <v>50</v>
      </c>
      <c r="K904" s="20" t="s">
        <v>32</v>
      </c>
      <c r="L904">
        <v>1050</v>
      </c>
      <c r="M904" s="20" t="s">
        <v>49</v>
      </c>
      <c r="N904" s="20" t="s">
        <v>14</v>
      </c>
      <c r="O904">
        <v>2.3511000000000002</v>
      </c>
      <c r="P904">
        <v>2468.6550000000002</v>
      </c>
      <c r="Q904">
        <v>32.465600000000002</v>
      </c>
      <c r="R904" s="7">
        <v>2.351099</v>
      </c>
      <c r="S904" s="1">
        <v>2468.6551300000001</v>
      </c>
      <c r="T904" s="20" t="s">
        <v>314</v>
      </c>
      <c r="U904" s="7">
        <v>32.465600000000002</v>
      </c>
      <c r="V904" s="1">
        <v>80146.37</v>
      </c>
      <c r="W904">
        <v>2026</v>
      </c>
    </row>
    <row r="905" spans="1:23" hidden="1" x14ac:dyDescent="0.25">
      <c r="A905">
        <v>72037789</v>
      </c>
      <c r="B905" s="2">
        <v>46135</v>
      </c>
      <c r="C905" s="20" t="s">
        <v>3904</v>
      </c>
      <c r="D905" s="20" t="s">
        <v>9</v>
      </c>
      <c r="E905" s="20" t="s">
        <v>10</v>
      </c>
      <c r="F905" s="20" t="s">
        <v>7561</v>
      </c>
      <c r="G905" s="20" t="s">
        <v>7562</v>
      </c>
      <c r="H905" s="20" t="s">
        <v>857</v>
      </c>
      <c r="I905" s="20" t="s">
        <v>858</v>
      </c>
      <c r="J905" s="20" t="s">
        <v>50</v>
      </c>
      <c r="K905" s="20" t="s">
        <v>32</v>
      </c>
      <c r="L905">
        <v>655</v>
      </c>
      <c r="M905" s="20" t="s">
        <v>49</v>
      </c>
      <c r="N905" s="20" t="s">
        <v>14</v>
      </c>
      <c r="O905">
        <v>2.3511000000000002</v>
      </c>
      <c r="P905">
        <v>1539.971</v>
      </c>
      <c r="Q905">
        <v>32.465600000000002</v>
      </c>
      <c r="R905" s="7">
        <v>2.351099</v>
      </c>
      <c r="S905" s="1">
        <v>1539.9709230000001</v>
      </c>
      <c r="T905" s="20" t="s">
        <v>314</v>
      </c>
      <c r="U905" s="7">
        <v>32.465600000000002</v>
      </c>
      <c r="V905" s="1">
        <v>49996.08</v>
      </c>
      <c r="W905">
        <v>2026</v>
      </c>
    </row>
    <row r="906" spans="1:23" hidden="1" x14ac:dyDescent="0.25">
      <c r="A906">
        <v>72037267</v>
      </c>
      <c r="B906" s="2">
        <v>46135</v>
      </c>
      <c r="C906" s="20" t="s">
        <v>3332</v>
      </c>
      <c r="D906" s="20" t="s">
        <v>9</v>
      </c>
      <c r="E906" s="20" t="s">
        <v>10</v>
      </c>
      <c r="F906" s="20" t="s">
        <v>7549</v>
      </c>
      <c r="G906" s="20" t="s">
        <v>7550</v>
      </c>
      <c r="H906" s="20" t="s">
        <v>7551</v>
      </c>
      <c r="I906" s="20" t="s">
        <v>7552</v>
      </c>
      <c r="J906" s="20" t="s">
        <v>50</v>
      </c>
      <c r="K906" s="20" t="s">
        <v>32</v>
      </c>
      <c r="L906">
        <v>720</v>
      </c>
      <c r="M906" s="20" t="s">
        <v>49</v>
      </c>
      <c r="N906" s="20" t="s">
        <v>14</v>
      </c>
      <c r="O906">
        <v>3.0923099999999999</v>
      </c>
      <c r="P906">
        <v>2226.46</v>
      </c>
      <c r="Q906">
        <v>32.465600000000002</v>
      </c>
      <c r="R906" s="7">
        <v>3.0923099999999999</v>
      </c>
      <c r="S906" s="1">
        <v>2226.4600059999998</v>
      </c>
      <c r="T906" s="20" t="s">
        <v>314</v>
      </c>
      <c r="U906" s="7">
        <v>32.465600000000002</v>
      </c>
      <c r="V906" s="1">
        <v>72283.360000000001</v>
      </c>
      <c r="W906">
        <v>2026</v>
      </c>
    </row>
    <row r="907" spans="1:23" hidden="1" x14ac:dyDescent="0.25">
      <c r="A907">
        <v>72037167</v>
      </c>
      <c r="B907" s="2">
        <v>46135</v>
      </c>
      <c r="C907" s="20" t="s">
        <v>2599</v>
      </c>
      <c r="D907" s="20" t="s">
        <v>9</v>
      </c>
      <c r="E907" s="20" t="s">
        <v>10</v>
      </c>
      <c r="F907" s="20" t="s">
        <v>7549</v>
      </c>
      <c r="G907" s="20" t="s">
        <v>7550</v>
      </c>
      <c r="H907" s="20" t="s">
        <v>857</v>
      </c>
      <c r="I907" s="20" t="s">
        <v>858</v>
      </c>
      <c r="J907" s="20" t="s">
        <v>50</v>
      </c>
      <c r="K907" s="20" t="s">
        <v>32</v>
      </c>
      <c r="L907">
        <v>560</v>
      </c>
      <c r="M907" s="20" t="s">
        <v>49</v>
      </c>
      <c r="N907" s="20" t="s">
        <v>14</v>
      </c>
      <c r="O907">
        <v>1.8877999999999999</v>
      </c>
      <c r="P907">
        <v>1057.17</v>
      </c>
      <c r="Q907">
        <v>32.465600000000002</v>
      </c>
      <c r="R907" s="7">
        <v>1.8877999999999999</v>
      </c>
      <c r="S907" s="1">
        <v>1057.1700499999999</v>
      </c>
      <c r="T907" s="20" t="s">
        <v>314</v>
      </c>
      <c r="U907" s="7">
        <v>32.465600000000002</v>
      </c>
      <c r="V907" s="1">
        <v>34321.660000000003</v>
      </c>
      <c r="W907">
        <v>2026</v>
      </c>
    </row>
    <row r="908" spans="1:23" hidden="1" x14ac:dyDescent="0.25">
      <c r="A908">
        <v>72037166</v>
      </c>
      <c r="B908" s="2">
        <v>46135</v>
      </c>
      <c r="C908" s="20" t="s">
        <v>2599</v>
      </c>
      <c r="D908" s="20" t="s">
        <v>9</v>
      </c>
      <c r="E908" s="20" t="s">
        <v>10</v>
      </c>
      <c r="F908" s="20" t="s">
        <v>7549</v>
      </c>
      <c r="G908" s="20" t="s">
        <v>7550</v>
      </c>
      <c r="H908" s="20" t="s">
        <v>857</v>
      </c>
      <c r="I908" s="20" t="s">
        <v>858</v>
      </c>
      <c r="J908" s="20" t="s">
        <v>50</v>
      </c>
      <c r="K908" s="20" t="s">
        <v>32</v>
      </c>
      <c r="L908">
        <v>2530</v>
      </c>
      <c r="M908" s="20" t="s">
        <v>49</v>
      </c>
      <c r="N908" s="20" t="s">
        <v>14</v>
      </c>
      <c r="O908">
        <v>1.8877999999999999</v>
      </c>
      <c r="P908">
        <v>4776.134</v>
      </c>
      <c r="Q908">
        <v>32.465600000000002</v>
      </c>
      <c r="R908" s="7">
        <v>1.8877999999999999</v>
      </c>
      <c r="S908" s="1">
        <v>4776.1341229999998</v>
      </c>
      <c r="T908" s="20" t="s">
        <v>314</v>
      </c>
      <c r="U908" s="7">
        <v>32.465600000000002</v>
      </c>
      <c r="V908" s="1">
        <v>155060.06</v>
      </c>
      <c r="W908">
        <v>2026</v>
      </c>
    </row>
    <row r="909" spans="1:23" hidden="1" x14ac:dyDescent="0.25">
      <c r="A909">
        <v>72037222</v>
      </c>
      <c r="B909" s="2">
        <v>46135</v>
      </c>
      <c r="C909" s="20" t="s">
        <v>3277</v>
      </c>
      <c r="D909" s="20" t="s">
        <v>9</v>
      </c>
      <c r="E909" s="20" t="s">
        <v>10</v>
      </c>
      <c r="F909" s="20" t="s">
        <v>7549</v>
      </c>
      <c r="G909" s="20" t="s">
        <v>7550</v>
      </c>
      <c r="H909" s="20" t="s">
        <v>7553</v>
      </c>
      <c r="I909" s="20" t="s">
        <v>7554</v>
      </c>
      <c r="J909" s="20" t="s">
        <v>50</v>
      </c>
      <c r="K909" s="20" t="s">
        <v>32</v>
      </c>
      <c r="L909">
        <v>792</v>
      </c>
      <c r="M909" s="20" t="s">
        <v>49</v>
      </c>
      <c r="N909" s="20" t="s">
        <v>14</v>
      </c>
      <c r="O909">
        <v>2.7505000000000002</v>
      </c>
      <c r="P909">
        <v>2178.3960000000002</v>
      </c>
      <c r="Q909">
        <v>32.465600000000002</v>
      </c>
      <c r="R909" s="7">
        <v>2.750499</v>
      </c>
      <c r="S909" s="1">
        <v>2178.3959020000002</v>
      </c>
      <c r="T909" s="20" t="s">
        <v>314</v>
      </c>
      <c r="U909" s="7">
        <v>32.465600000000002</v>
      </c>
      <c r="V909" s="1">
        <v>70722.929999999993</v>
      </c>
      <c r="W909">
        <v>2026</v>
      </c>
    </row>
    <row r="910" spans="1:23" hidden="1" x14ac:dyDescent="0.25">
      <c r="A910">
        <v>72036438</v>
      </c>
      <c r="B910" s="2">
        <v>46142</v>
      </c>
      <c r="C910" s="20" t="s">
        <v>2532</v>
      </c>
      <c r="D910" s="20" t="s">
        <v>9</v>
      </c>
      <c r="E910" s="20" t="s">
        <v>10</v>
      </c>
      <c r="F910" s="20" t="s">
        <v>7493</v>
      </c>
      <c r="G910" s="20" t="s">
        <v>7494</v>
      </c>
      <c r="H910" s="20" t="s">
        <v>3839</v>
      </c>
      <c r="I910" s="20" t="s">
        <v>3840</v>
      </c>
      <c r="J910" s="20" t="s">
        <v>50</v>
      </c>
      <c r="K910" s="20" t="s">
        <v>32</v>
      </c>
      <c r="L910">
        <v>1050</v>
      </c>
      <c r="M910" s="20" t="s">
        <v>49</v>
      </c>
      <c r="N910" s="20" t="s">
        <v>14</v>
      </c>
      <c r="O910">
        <v>0.55530000000000002</v>
      </c>
      <c r="P910">
        <v>583.07000000000005</v>
      </c>
      <c r="Q910">
        <v>32.925199999999997</v>
      </c>
      <c r="R910" s="7">
        <v>0.55529899999999999</v>
      </c>
      <c r="S910" s="1">
        <v>583.07011</v>
      </c>
      <c r="T910" s="20" t="s">
        <v>314</v>
      </c>
      <c r="U910" s="7">
        <v>32.925199999999997</v>
      </c>
      <c r="V910" s="1">
        <v>19197.7</v>
      </c>
      <c r="W910">
        <v>2026</v>
      </c>
    </row>
    <row r="911" spans="1:23" hidden="1" x14ac:dyDescent="0.25">
      <c r="A911">
        <v>72036453</v>
      </c>
      <c r="B911" s="2">
        <v>46142</v>
      </c>
      <c r="C911" s="20" t="s">
        <v>2532</v>
      </c>
      <c r="D911" s="20" t="s">
        <v>9</v>
      </c>
      <c r="E911" s="20" t="s">
        <v>10</v>
      </c>
      <c r="F911" s="20" t="s">
        <v>7493</v>
      </c>
      <c r="G911" s="20" t="s">
        <v>7494</v>
      </c>
      <c r="H911" s="20" t="s">
        <v>7567</v>
      </c>
      <c r="I911" s="20" t="s">
        <v>7568</v>
      </c>
      <c r="J911" s="20" t="s">
        <v>50</v>
      </c>
      <c r="K911" s="20" t="s">
        <v>32</v>
      </c>
      <c r="L911">
        <v>1050</v>
      </c>
      <c r="M911" s="20" t="s">
        <v>49</v>
      </c>
      <c r="N911" s="20" t="s">
        <v>14</v>
      </c>
      <c r="O911">
        <v>0.55530000000000002</v>
      </c>
      <c r="P911">
        <v>583.07000000000005</v>
      </c>
      <c r="Q911">
        <v>32.925199999999997</v>
      </c>
      <c r="R911" s="7">
        <v>0.55529899999999999</v>
      </c>
      <c r="S911" s="1">
        <v>583.07011</v>
      </c>
      <c r="T911" s="20" t="s">
        <v>314</v>
      </c>
      <c r="U911" s="7">
        <v>32.925199999999997</v>
      </c>
      <c r="V911" s="1">
        <v>19197.7</v>
      </c>
      <c r="W911">
        <v>2026</v>
      </c>
    </row>
    <row r="912" spans="1:23" hidden="1" x14ac:dyDescent="0.25">
      <c r="A912">
        <v>72036444</v>
      </c>
      <c r="B912" s="2">
        <v>46142</v>
      </c>
      <c r="C912" s="20" t="s">
        <v>2532</v>
      </c>
      <c r="D912" s="20" t="s">
        <v>9</v>
      </c>
      <c r="E912" s="20" t="s">
        <v>10</v>
      </c>
      <c r="F912" s="20" t="s">
        <v>7493</v>
      </c>
      <c r="G912" s="20" t="s">
        <v>7494</v>
      </c>
      <c r="H912" s="20" t="s">
        <v>7567</v>
      </c>
      <c r="I912" s="20" t="s">
        <v>7568</v>
      </c>
      <c r="J912" s="20" t="s">
        <v>50</v>
      </c>
      <c r="K912" s="20" t="s">
        <v>32</v>
      </c>
      <c r="L912">
        <v>1050</v>
      </c>
      <c r="M912" s="20" t="s">
        <v>49</v>
      </c>
      <c r="N912" s="20" t="s">
        <v>14</v>
      </c>
      <c r="O912">
        <v>0.55530000000000002</v>
      </c>
      <c r="P912">
        <v>583.07000000000005</v>
      </c>
      <c r="Q912">
        <v>32.925199999999997</v>
      </c>
      <c r="R912" s="7">
        <v>0.55529899999999999</v>
      </c>
      <c r="S912" s="1">
        <v>583.07011</v>
      </c>
      <c r="T912" s="20" t="s">
        <v>314</v>
      </c>
      <c r="U912" s="7">
        <v>32.925199999999997</v>
      </c>
      <c r="V912" s="1">
        <v>19197.7</v>
      </c>
      <c r="W912">
        <v>2026</v>
      </c>
    </row>
    <row r="913" spans="1:23" hidden="1" x14ac:dyDescent="0.25">
      <c r="A913">
        <v>72038125</v>
      </c>
      <c r="B913" s="2">
        <v>46149</v>
      </c>
      <c r="C913" s="20" t="s">
        <v>4729</v>
      </c>
      <c r="D913" s="20" t="s">
        <v>9</v>
      </c>
      <c r="E913" s="20" t="s">
        <v>10</v>
      </c>
      <c r="F913" s="20" t="s">
        <v>8298</v>
      </c>
      <c r="G913" s="20" t="s">
        <v>8299</v>
      </c>
      <c r="H913" s="20" t="s">
        <v>2545</v>
      </c>
      <c r="I913" s="20" t="s">
        <v>2546</v>
      </c>
      <c r="J913" s="20" t="s">
        <v>50</v>
      </c>
      <c r="K913" s="20" t="s">
        <v>32</v>
      </c>
      <c r="L913">
        <v>1620</v>
      </c>
      <c r="M913" s="20" t="s">
        <v>49</v>
      </c>
      <c r="N913" s="20" t="s">
        <v>14</v>
      </c>
      <c r="O913">
        <v>2.0874999999999999</v>
      </c>
      <c r="P913">
        <v>3381.75</v>
      </c>
      <c r="Q913">
        <v>32.410499999999999</v>
      </c>
      <c r="R913" s="7">
        <v>2.0874999999999999</v>
      </c>
      <c r="S913" s="1">
        <v>3381.7500500000001</v>
      </c>
      <c r="T913" s="20" t="s">
        <v>314</v>
      </c>
      <c r="U913" s="7">
        <v>32.410499999999999</v>
      </c>
      <c r="V913" s="1">
        <v>109604.21</v>
      </c>
      <c r="W913">
        <v>2026</v>
      </c>
    </row>
    <row r="914" spans="1:23" hidden="1" x14ac:dyDescent="0.25">
      <c r="A914">
        <v>72038124</v>
      </c>
      <c r="B914" s="2">
        <v>46149</v>
      </c>
      <c r="C914" s="20" t="s">
        <v>4729</v>
      </c>
      <c r="D914" s="20" t="s">
        <v>9</v>
      </c>
      <c r="E914" s="20" t="s">
        <v>10</v>
      </c>
      <c r="F914" s="20" t="s">
        <v>8298</v>
      </c>
      <c r="G914" s="20" t="s">
        <v>8299</v>
      </c>
      <c r="H914" s="20" t="s">
        <v>2551</v>
      </c>
      <c r="I914" s="20" t="s">
        <v>2552</v>
      </c>
      <c r="J914" s="20" t="s">
        <v>50</v>
      </c>
      <c r="K914" s="20" t="s">
        <v>32</v>
      </c>
      <c r="L914">
        <v>1620</v>
      </c>
      <c r="M914" s="20" t="s">
        <v>49</v>
      </c>
      <c r="N914" s="20" t="s">
        <v>14</v>
      </c>
      <c r="O914">
        <v>1.8241000000000001</v>
      </c>
      <c r="P914">
        <v>2955.04</v>
      </c>
      <c r="Q914">
        <v>32.410499999999999</v>
      </c>
      <c r="R914" s="7">
        <v>1.8240989999999999</v>
      </c>
      <c r="S914" s="1">
        <v>2955.0398789999999</v>
      </c>
      <c r="T914" s="20" t="s">
        <v>314</v>
      </c>
      <c r="U914" s="7">
        <v>32.410499999999999</v>
      </c>
      <c r="V914" s="1">
        <v>95774.32</v>
      </c>
      <c r="W914">
        <v>2026</v>
      </c>
    </row>
    <row r="915" spans="1:23" hidden="1" x14ac:dyDescent="0.25">
      <c r="A915">
        <v>72038758</v>
      </c>
      <c r="B915" s="2">
        <v>46149</v>
      </c>
      <c r="C915" s="20" t="s">
        <v>6363</v>
      </c>
      <c r="D915" s="20" t="s">
        <v>9</v>
      </c>
      <c r="E915" s="20" t="s">
        <v>10</v>
      </c>
      <c r="F915" s="20" t="s">
        <v>8298</v>
      </c>
      <c r="G915" s="20" t="s">
        <v>8299</v>
      </c>
      <c r="H915" s="20" t="s">
        <v>2443</v>
      </c>
      <c r="I915" s="20" t="s">
        <v>2444</v>
      </c>
      <c r="J915" s="20" t="s">
        <v>50</v>
      </c>
      <c r="K915" s="20" t="s">
        <v>32</v>
      </c>
      <c r="L915">
        <v>700</v>
      </c>
      <c r="M915" s="20" t="s">
        <v>49</v>
      </c>
      <c r="N915" s="20" t="s">
        <v>14</v>
      </c>
      <c r="O915">
        <v>2.0874999999999999</v>
      </c>
      <c r="P915">
        <v>1461.25</v>
      </c>
      <c r="Q915">
        <v>32.410499999999999</v>
      </c>
      <c r="R915" s="7">
        <v>2.0874999999999999</v>
      </c>
      <c r="S915" s="1">
        <v>1461.2499029999999</v>
      </c>
      <c r="T915" s="20" t="s">
        <v>314</v>
      </c>
      <c r="U915" s="7">
        <v>32.410499999999999</v>
      </c>
      <c r="V915" s="1">
        <v>47359.839999999997</v>
      </c>
      <c r="W915">
        <v>2026</v>
      </c>
    </row>
    <row r="916" spans="1:23" hidden="1" x14ac:dyDescent="0.25">
      <c r="A916">
        <v>72038758</v>
      </c>
      <c r="B916" s="2">
        <v>46149</v>
      </c>
      <c r="C916" s="20" t="s">
        <v>6363</v>
      </c>
      <c r="D916" s="20" t="s">
        <v>9</v>
      </c>
      <c r="E916" s="20" t="s">
        <v>10</v>
      </c>
      <c r="F916" s="20" t="s">
        <v>8298</v>
      </c>
      <c r="G916" s="20" t="s">
        <v>8299</v>
      </c>
      <c r="H916" s="20" t="s">
        <v>2549</v>
      </c>
      <c r="I916" s="20" t="s">
        <v>2550</v>
      </c>
      <c r="J916" s="20" t="s">
        <v>50</v>
      </c>
      <c r="K916" s="20" t="s">
        <v>32</v>
      </c>
      <c r="L916">
        <v>240</v>
      </c>
      <c r="M916" s="20" t="s">
        <v>49</v>
      </c>
      <c r="N916" s="20" t="s">
        <v>14</v>
      </c>
      <c r="O916">
        <v>1.8240799999999999</v>
      </c>
      <c r="P916">
        <v>437.78</v>
      </c>
      <c r="Q916">
        <v>32.410499999999999</v>
      </c>
      <c r="R916" s="7">
        <v>1.824079</v>
      </c>
      <c r="S916" s="1">
        <v>437.78003999999999</v>
      </c>
      <c r="T916" s="20" t="s">
        <v>314</v>
      </c>
      <c r="U916" s="7">
        <v>32.410499999999999</v>
      </c>
      <c r="V916" s="1">
        <v>14188.67</v>
      </c>
      <c r="W916">
        <v>2026</v>
      </c>
    </row>
    <row r="917" spans="1:23" hidden="1" x14ac:dyDescent="0.25">
      <c r="A917">
        <v>72038121</v>
      </c>
      <c r="B917" s="2">
        <v>46149</v>
      </c>
      <c r="C917" s="20" t="s">
        <v>4729</v>
      </c>
      <c r="D917" s="20" t="s">
        <v>9</v>
      </c>
      <c r="E917" s="20" t="s">
        <v>10</v>
      </c>
      <c r="F917" s="20" t="s">
        <v>8298</v>
      </c>
      <c r="G917" s="20" t="s">
        <v>8299</v>
      </c>
      <c r="H917" s="20" t="s">
        <v>2549</v>
      </c>
      <c r="I917" s="20" t="s">
        <v>2550</v>
      </c>
      <c r="J917" s="20" t="s">
        <v>50</v>
      </c>
      <c r="K917" s="20" t="s">
        <v>32</v>
      </c>
      <c r="L917">
        <v>1620</v>
      </c>
      <c r="M917" s="20" t="s">
        <v>49</v>
      </c>
      <c r="N917" s="20" t="s">
        <v>14</v>
      </c>
      <c r="O917">
        <v>1.8241000000000001</v>
      </c>
      <c r="P917">
        <v>2955.04</v>
      </c>
      <c r="Q917">
        <v>32.410499999999999</v>
      </c>
      <c r="R917" s="7">
        <v>1.8240989999999999</v>
      </c>
      <c r="S917" s="1">
        <v>2955.0398789999999</v>
      </c>
      <c r="T917" s="20" t="s">
        <v>314</v>
      </c>
      <c r="U917" s="7">
        <v>32.410499999999999</v>
      </c>
      <c r="V917" s="1">
        <v>95774.32</v>
      </c>
      <c r="W917">
        <v>2026</v>
      </c>
    </row>
    <row r="918" spans="1:23" hidden="1" x14ac:dyDescent="0.25">
      <c r="A918">
        <v>72038122</v>
      </c>
      <c r="B918" s="2">
        <v>46149</v>
      </c>
      <c r="C918" s="20" t="s">
        <v>4729</v>
      </c>
      <c r="D918" s="20" t="s">
        <v>9</v>
      </c>
      <c r="E918" s="20" t="s">
        <v>10</v>
      </c>
      <c r="F918" s="20" t="s">
        <v>8298</v>
      </c>
      <c r="G918" s="20" t="s">
        <v>8299</v>
      </c>
      <c r="H918" s="20" t="s">
        <v>2553</v>
      </c>
      <c r="I918" s="20" t="s">
        <v>2554</v>
      </c>
      <c r="J918" s="20" t="s">
        <v>50</v>
      </c>
      <c r="K918" s="20" t="s">
        <v>32</v>
      </c>
      <c r="L918">
        <v>1620</v>
      </c>
      <c r="M918" s="20" t="s">
        <v>49</v>
      </c>
      <c r="N918" s="20" t="s">
        <v>14</v>
      </c>
      <c r="O918">
        <v>2.0874999999999999</v>
      </c>
      <c r="P918">
        <v>3381.75</v>
      </c>
      <c r="Q918">
        <v>32.410499999999999</v>
      </c>
      <c r="R918" s="7">
        <v>2.0874999999999999</v>
      </c>
      <c r="S918" s="1">
        <v>3381.7500500000001</v>
      </c>
      <c r="T918" s="20" t="s">
        <v>314</v>
      </c>
      <c r="U918" s="7">
        <v>32.410499999999999</v>
      </c>
      <c r="V918" s="1">
        <v>109604.21</v>
      </c>
      <c r="W918">
        <v>2026</v>
      </c>
    </row>
    <row r="919" spans="1:23" hidden="1" x14ac:dyDescent="0.25">
      <c r="A919">
        <v>72037167</v>
      </c>
      <c r="B919" s="2">
        <v>46150</v>
      </c>
      <c r="C919" s="20" t="s">
        <v>2599</v>
      </c>
      <c r="D919" s="20" t="s">
        <v>9</v>
      </c>
      <c r="E919" s="20" t="s">
        <v>10</v>
      </c>
      <c r="F919" s="20" t="s">
        <v>8314</v>
      </c>
      <c r="G919" s="20" t="s">
        <v>8315</v>
      </c>
      <c r="H919" s="20" t="s">
        <v>857</v>
      </c>
      <c r="I919" s="20" t="s">
        <v>858</v>
      </c>
      <c r="J919" s="20" t="s">
        <v>50</v>
      </c>
      <c r="K919" s="20" t="s">
        <v>32</v>
      </c>
      <c r="L919">
        <v>320</v>
      </c>
      <c r="M919" s="20" t="s">
        <v>49</v>
      </c>
      <c r="N919" s="20" t="s">
        <v>14</v>
      </c>
      <c r="O919">
        <v>1.88781</v>
      </c>
      <c r="P919">
        <v>604.1</v>
      </c>
      <c r="Q919">
        <v>32.415399999999998</v>
      </c>
      <c r="R919" s="7">
        <v>1.88781</v>
      </c>
      <c r="S919" s="1">
        <v>604.09990300000004</v>
      </c>
      <c r="T919" s="20" t="s">
        <v>314</v>
      </c>
      <c r="U919" s="7">
        <v>32.415399999999998</v>
      </c>
      <c r="V919" s="1">
        <v>19582.14</v>
      </c>
      <c r="W919">
        <v>2026</v>
      </c>
    </row>
    <row r="920" spans="1:23" hidden="1" x14ac:dyDescent="0.25">
      <c r="A920">
        <v>72037221</v>
      </c>
      <c r="B920" s="2">
        <v>46150</v>
      </c>
      <c r="C920" s="20" t="s">
        <v>3277</v>
      </c>
      <c r="D920" s="20" t="s">
        <v>9</v>
      </c>
      <c r="E920" s="20" t="s">
        <v>10</v>
      </c>
      <c r="F920" s="20" t="s">
        <v>8314</v>
      </c>
      <c r="G920" s="20" t="s">
        <v>8315</v>
      </c>
      <c r="H920" s="20" t="s">
        <v>8316</v>
      </c>
      <c r="I920" s="20" t="s">
        <v>8317</v>
      </c>
      <c r="J920" s="20" t="s">
        <v>50</v>
      </c>
      <c r="K920" s="20" t="s">
        <v>32</v>
      </c>
      <c r="L920">
        <v>1000</v>
      </c>
      <c r="M920" s="20" t="s">
        <v>49</v>
      </c>
      <c r="N920" s="20" t="s">
        <v>14</v>
      </c>
      <c r="O920">
        <v>2.8908999999999998</v>
      </c>
      <c r="P920">
        <v>2890.9</v>
      </c>
      <c r="Q920">
        <v>32.415399999999998</v>
      </c>
      <c r="R920" s="7">
        <v>2.8908999999999998</v>
      </c>
      <c r="S920" s="1">
        <v>2890.9000040000001</v>
      </c>
      <c r="T920" s="20" t="s">
        <v>314</v>
      </c>
      <c r="U920" s="7">
        <v>32.415399999999998</v>
      </c>
      <c r="V920" s="1">
        <v>93709.68</v>
      </c>
      <c r="W920">
        <v>2026</v>
      </c>
    </row>
    <row r="921" spans="1:23" hidden="1" x14ac:dyDescent="0.25">
      <c r="A921">
        <v>72037222</v>
      </c>
      <c r="B921" s="2">
        <v>46150</v>
      </c>
      <c r="C921" s="20" t="s">
        <v>3277</v>
      </c>
      <c r="D921" s="20" t="s">
        <v>9</v>
      </c>
      <c r="E921" s="20" t="s">
        <v>10</v>
      </c>
      <c r="F921" s="20" t="s">
        <v>8314</v>
      </c>
      <c r="G921" s="20" t="s">
        <v>8315</v>
      </c>
      <c r="H921" s="20" t="s">
        <v>7553</v>
      </c>
      <c r="I921" s="20" t="s">
        <v>7554</v>
      </c>
      <c r="J921" s="20" t="s">
        <v>50</v>
      </c>
      <c r="K921" s="20" t="s">
        <v>32</v>
      </c>
      <c r="L921">
        <v>718</v>
      </c>
      <c r="M921" s="20" t="s">
        <v>49</v>
      </c>
      <c r="N921" s="20" t="s">
        <v>14</v>
      </c>
      <c r="O921">
        <v>2.7505000000000002</v>
      </c>
      <c r="P921">
        <v>1974.86</v>
      </c>
      <c r="Q921">
        <v>32.415399999999998</v>
      </c>
      <c r="R921" s="7">
        <v>2.7505000000000002</v>
      </c>
      <c r="S921" s="1">
        <v>1974.860097</v>
      </c>
      <c r="T921" s="20" t="s">
        <v>314</v>
      </c>
      <c r="U921" s="7">
        <v>32.415399999999998</v>
      </c>
      <c r="V921" s="1">
        <v>64015.88</v>
      </c>
      <c r="W921">
        <v>2026</v>
      </c>
    </row>
    <row r="922" spans="1:23" hidden="1" x14ac:dyDescent="0.25">
      <c r="A922">
        <v>72037267</v>
      </c>
      <c r="B922" s="2">
        <v>46150</v>
      </c>
      <c r="C922" s="20" t="s">
        <v>3332</v>
      </c>
      <c r="D922" s="20" t="s">
        <v>9</v>
      </c>
      <c r="E922" s="20" t="s">
        <v>10</v>
      </c>
      <c r="F922" s="20" t="s">
        <v>8314</v>
      </c>
      <c r="G922" s="20" t="s">
        <v>8315</v>
      </c>
      <c r="H922" s="20" t="s">
        <v>7551</v>
      </c>
      <c r="I922" s="20" t="s">
        <v>7552</v>
      </c>
      <c r="J922" s="20" t="s">
        <v>50</v>
      </c>
      <c r="K922" s="20" t="s">
        <v>32</v>
      </c>
      <c r="L922">
        <v>285</v>
      </c>
      <c r="M922" s="20" t="s">
        <v>49</v>
      </c>
      <c r="N922" s="20" t="s">
        <v>14</v>
      </c>
      <c r="O922">
        <v>3.09232</v>
      </c>
      <c r="P922">
        <v>881.31</v>
      </c>
      <c r="Q922">
        <v>32.415399999999998</v>
      </c>
      <c r="R922" s="7">
        <v>3.09232</v>
      </c>
      <c r="S922" s="1">
        <v>881.31011799999999</v>
      </c>
      <c r="T922" s="20" t="s">
        <v>314</v>
      </c>
      <c r="U922" s="7">
        <v>32.415399999999998</v>
      </c>
      <c r="V922" s="1">
        <v>28568.02</v>
      </c>
      <c r="W922">
        <v>2026</v>
      </c>
    </row>
    <row r="923" spans="1:23" hidden="1" x14ac:dyDescent="0.25">
      <c r="A923">
        <v>72037268</v>
      </c>
      <c r="B923" s="2">
        <v>46150</v>
      </c>
      <c r="C923" s="20" t="s">
        <v>3332</v>
      </c>
      <c r="D923" s="20" t="s">
        <v>9</v>
      </c>
      <c r="E923" s="20" t="s">
        <v>10</v>
      </c>
      <c r="F923" s="20" t="s">
        <v>8314</v>
      </c>
      <c r="G923" s="20" t="s">
        <v>8315</v>
      </c>
      <c r="H923" s="20" t="s">
        <v>7551</v>
      </c>
      <c r="I923" s="20" t="s">
        <v>7552</v>
      </c>
      <c r="J923" s="20" t="s">
        <v>50</v>
      </c>
      <c r="K923" s="20" t="s">
        <v>32</v>
      </c>
      <c r="L923">
        <v>1500</v>
      </c>
      <c r="M923" s="20" t="s">
        <v>49</v>
      </c>
      <c r="N923" s="20" t="s">
        <v>14</v>
      </c>
      <c r="O923">
        <v>3.0922999999999998</v>
      </c>
      <c r="P923">
        <v>4638.45</v>
      </c>
      <c r="Q923">
        <v>32.415399999999998</v>
      </c>
      <c r="R923" s="7">
        <v>3.0922990000000001</v>
      </c>
      <c r="S923" s="1">
        <v>4638.4499340000002</v>
      </c>
      <c r="T923" s="20" t="s">
        <v>314</v>
      </c>
      <c r="U923" s="7">
        <v>32.415399999999998</v>
      </c>
      <c r="V923" s="1">
        <v>150357.21</v>
      </c>
      <c r="W923">
        <v>2026</v>
      </c>
    </row>
    <row r="924" spans="1:23" hidden="1" x14ac:dyDescent="0.25">
      <c r="A924">
        <v>72037167</v>
      </c>
      <c r="B924" s="2">
        <v>46150</v>
      </c>
      <c r="C924" s="20" t="s">
        <v>2599</v>
      </c>
      <c r="D924" s="20" t="s">
        <v>9</v>
      </c>
      <c r="E924" s="20" t="s">
        <v>10</v>
      </c>
      <c r="F924" s="20" t="s">
        <v>8312</v>
      </c>
      <c r="G924" s="20" t="s">
        <v>8313</v>
      </c>
      <c r="H924" s="20" t="s">
        <v>857</v>
      </c>
      <c r="I924" s="20" t="s">
        <v>858</v>
      </c>
      <c r="J924" s="20" t="s">
        <v>50</v>
      </c>
      <c r="K924" s="20" t="s">
        <v>32</v>
      </c>
      <c r="L924">
        <v>1650</v>
      </c>
      <c r="M924" s="20" t="s">
        <v>49</v>
      </c>
      <c r="N924" s="20" t="s">
        <v>14</v>
      </c>
      <c r="O924">
        <v>1.8877999999999999</v>
      </c>
      <c r="P924">
        <v>3114.87</v>
      </c>
      <c r="Q924">
        <v>32.415399999999998</v>
      </c>
      <c r="R924" s="7">
        <v>1.887799</v>
      </c>
      <c r="S924" s="1">
        <v>3114.8700920000001</v>
      </c>
      <c r="T924" s="20" t="s">
        <v>314</v>
      </c>
      <c r="U924" s="7">
        <v>32.415399999999998</v>
      </c>
      <c r="V924" s="1">
        <v>100969.76</v>
      </c>
      <c r="W924">
        <v>2026</v>
      </c>
    </row>
    <row r="925" spans="1:23" hidden="1" x14ac:dyDescent="0.25">
      <c r="A925">
        <v>72037338</v>
      </c>
      <c r="B925" s="2">
        <v>46150</v>
      </c>
      <c r="C925" s="20" t="s">
        <v>2936</v>
      </c>
      <c r="D925" s="20" t="s">
        <v>9</v>
      </c>
      <c r="E925" s="20" t="s">
        <v>10</v>
      </c>
      <c r="F925" s="20" t="s">
        <v>8304</v>
      </c>
      <c r="G925" s="20" t="s">
        <v>8305</v>
      </c>
      <c r="H925" s="20" t="s">
        <v>8306</v>
      </c>
      <c r="I925" s="20" t="s">
        <v>8307</v>
      </c>
      <c r="J925" s="20" t="s">
        <v>50</v>
      </c>
      <c r="K925" s="20" t="s">
        <v>32</v>
      </c>
      <c r="L925">
        <v>1700</v>
      </c>
      <c r="M925" s="20" t="s">
        <v>49</v>
      </c>
      <c r="N925" s="20" t="s">
        <v>14</v>
      </c>
      <c r="O925">
        <v>1.7202999999999999</v>
      </c>
      <c r="P925">
        <v>2924.51</v>
      </c>
      <c r="Q925">
        <v>32.415399999999998</v>
      </c>
      <c r="R925" s="7">
        <v>1.720299</v>
      </c>
      <c r="S925" s="1">
        <v>2924.509955</v>
      </c>
      <c r="T925" s="20" t="s">
        <v>314</v>
      </c>
      <c r="U925" s="7">
        <v>32.415399999999998</v>
      </c>
      <c r="V925" s="1">
        <v>94799.16</v>
      </c>
      <c r="W925">
        <v>2026</v>
      </c>
    </row>
    <row r="926" spans="1:23" hidden="1" x14ac:dyDescent="0.25">
      <c r="A926">
        <v>72037342</v>
      </c>
      <c r="B926" s="2">
        <v>46150</v>
      </c>
      <c r="C926" s="20" t="s">
        <v>2936</v>
      </c>
      <c r="D926" s="20" t="s">
        <v>9</v>
      </c>
      <c r="E926" s="20" t="s">
        <v>10</v>
      </c>
      <c r="F926" s="20" t="s">
        <v>8304</v>
      </c>
      <c r="G926" s="20" t="s">
        <v>8305</v>
      </c>
      <c r="H926" s="20" t="s">
        <v>2655</v>
      </c>
      <c r="I926" s="20" t="s">
        <v>2656</v>
      </c>
      <c r="J926" s="20" t="s">
        <v>50</v>
      </c>
      <c r="K926" s="20" t="s">
        <v>32</v>
      </c>
      <c r="L926">
        <v>1920</v>
      </c>
      <c r="M926" s="20" t="s">
        <v>49</v>
      </c>
      <c r="N926" s="20" t="s">
        <v>14</v>
      </c>
      <c r="O926">
        <v>1.6859</v>
      </c>
      <c r="P926">
        <v>3236.9279999999999</v>
      </c>
      <c r="Q926">
        <v>32.415399999999998</v>
      </c>
      <c r="R926" s="7">
        <v>1.685899</v>
      </c>
      <c r="S926" s="1">
        <v>3236.9281259999998</v>
      </c>
      <c r="T926" s="20" t="s">
        <v>314</v>
      </c>
      <c r="U926" s="7">
        <v>32.415399999999998</v>
      </c>
      <c r="V926" s="1">
        <v>104926.32</v>
      </c>
      <c r="W926">
        <v>2026</v>
      </c>
    </row>
    <row r="927" spans="1:23" hidden="1" x14ac:dyDescent="0.25">
      <c r="A927">
        <v>72037787</v>
      </c>
      <c r="B927" s="2">
        <v>46150</v>
      </c>
      <c r="C927" s="20" t="s">
        <v>3904</v>
      </c>
      <c r="D927" s="20" t="s">
        <v>9</v>
      </c>
      <c r="E927" s="20" t="s">
        <v>10</v>
      </c>
      <c r="F927" s="20" t="s">
        <v>8304</v>
      </c>
      <c r="G927" s="20" t="s">
        <v>8305</v>
      </c>
      <c r="H927" s="20" t="s">
        <v>7519</v>
      </c>
      <c r="I927" s="20" t="s">
        <v>7520</v>
      </c>
      <c r="J927" s="20" t="s">
        <v>50</v>
      </c>
      <c r="K927" s="20" t="s">
        <v>32</v>
      </c>
      <c r="L927">
        <v>420</v>
      </c>
      <c r="M927" s="20" t="s">
        <v>49</v>
      </c>
      <c r="N927" s="20" t="s">
        <v>14</v>
      </c>
      <c r="O927">
        <v>2.3403100000000001</v>
      </c>
      <c r="P927">
        <v>982.93</v>
      </c>
      <c r="Q927">
        <v>32.415399999999998</v>
      </c>
      <c r="R927" s="7">
        <v>2.340309</v>
      </c>
      <c r="S927" s="1">
        <v>982.930027</v>
      </c>
      <c r="T927" s="20" t="s">
        <v>314</v>
      </c>
      <c r="U927" s="7">
        <v>32.415399999999998</v>
      </c>
      <c r="V927" s="1">
        <v>31862.07</v>
      </c>
      <c r="W927">
        <v>2026</v>
      </c>
    </row>
    <row r="928" spans="1:23" hidden="1" x14ac:dyDescent="0.25">
      <c r="A928">
        <v>72037752</v>
      </c>
      <c r="B928" s="2">
        <v>46150</v>
      </c>
      <c r="C928" s="20" t="s">
        <v>3904</v>
      </c>
      <c r="D928" s="20" t="s">
        <v>9</v>
      </c>
      <c r="E928" s="20" t="s">
        <v>10</v>
      </c>
      <c r="F928" s="20" t="s">
        <v>8304</v>
      </c>
      <c r="G928" s="20" t="s">
        <v>8305</v>
      </c>
      <c r="H928" s="20" t="s">
        <v>8308</v>
      </c>
      <c r="I928" s="20" t="s">
        <v>8309</v>
      </c>
      <c r="J928" s="20" t="s">
        <v>50</v>
      </c>
      <c r="K928" s="20" t="s">
        <v>32</v>
      </c>
      <c r="L928">
        <v>1040</v>
      </c>
      <c r="M928" s="20" t="s">
        <v>49</v>
      </c>
      <c r="N928" s="20" t="s">
        <v>14</v>
      </c>
      <c r="O928">
        <v>2.2564000000000002</v>
      </c>
      <c r="P928">
        <v>2346.66</v>
      </c>
      <c r="Q928">
        <v>32.415399999999998</v>
      </c>
      <c r="R928" s="7">
        <v>2.2564000000000002</v>
      </c>
      <c r="S928" s="1">
        <v>2346.6599200000001</v>
      </c>
      <c r="T928" s="20" t="s">
        <v>314</v>
      </c>
      <c r="U928" s="7">
        <v>32.415399999999998</v>
      </c>
      <c r="V928" s="1">
        <v>76067.92</v>
      </c>
      <c r="W928">
        <v>2026</v>
      </c>
    </row>
    <row r="929" spans="1:23" hidden="1" x14ac:dyDescent="0.25">
      <c r="A929">
        <v>72037794</v>
      </c>
      <c r="B929" s="2">
        <v>46150</v>
      </c>
      <c r="C929" s="20" t="s">
        <v>3904</v>
      </c>
      <c r="D929" s="20" t="s">
        <v>9</v>
      </c>
      <c r="E929" s="20" t="s">
        <v>10</v>
      </c>
      <c r="F929" s="20" t="s">
        <v>8304</v>
      </c>
      <c r="G929" s="20" t="s">
        <v>8305</v>
      </c>
      <c r="H929" s="20" t="s">
        <v>7521</v>
      </c>
      <c r="I929" s="20" t="s">
        <v>7522</v>
      </c>
      <c r="J929" s="20" t="s">
        <v>50</v>
      </c>
      <c r="K929" s="20" t="s">
        <v>32</v>
      </c>
      <c r="L929">
        <v>840</v>
      </c>
      <c r="M929" s="20" t="s">
        <v>49</v>
      </c>
      <c r="N929" s="20" t="s">
        <v>14</v>
      </c>
      <c r="O929">
        <v>2.3511000000000002</v>
      </c>
      <c r="P929">
        <v>1974.924</v>
      </c>
      <c r="Q929">
        <v>32.415399999999998</v>
      </c>
      <c r="R929" s="7">
        <v>2.3511000000000002</v>
      </c>
      <c r="S929" s="1">
        <v>1974.923955</v>
      </c>
      <c r="T929" s="20" t="s">
        <v>314</v>
      </c>
      <c r="U929" s="7">
        <v>32.415399999999998</v>
      </c>
      <c r="V929" s="1">
        <v>64017.95</v>
      </c>
      <c r="W929">
        <v>2026</v>
      </c>
    </row>
    <row r="930" spans="1:23" hidden="1" x14ac:dyDescent="0.25">
      <c r="A930">
        <v>72038660</v>
      </c>
      <c r="B930" s="2">
        <v>46150</v>
      </c>
      <c r="C930" s="20" t="s">
        <v>6694</v>
      </c>
      <c r="D930" s="20" t="s">
        <v>9</v>
      </c>
      <c r="E930" s="20" t="s">
        <v>10</v>
      </c>
      <c r="F930" s="20" t="s">
        <v>8304</v>
      </c>
      <c r="G930" s="20" t="s">
        <v>8305</v>
      </c>
      <c r="H930" s="20" t="s">
        <v>8310</v>
      </c>
      <c r="I930" s="20" t="s">
        <v>8311</v>
      </c>
      <c r="J930" s="20" t="s">
        <v>50</v>
      </c>
      <c r="K930" s="20" t="s">
        <v>32</v>
      </c>
      <c r="L930">
        <v>1050</v>
      </c>
      <c r="M930" s="20" t="s">
        <v>49</v>
      </c>
      <c r="N930" s="20" t="s">
        <v>14</v>
      </c>
      <c r="O930">
        <v>0.92810000000000004</v>
      </c>
      <c r="P930">
        <v>974.505</v>
      </c>
      <c r="Q930">
        <v>32.415399999999998</v>
      </c>
      <c r="R930" s="7">
        <v>0.92809900000000001</v>
      </c>
      <c r="S930" s="1">
        <v>974.50501899999995</v>
      </c>
      <c r="T930" s="20" t="s">
        <v>314</v>
      </c>
      <c r="U930" s="7">
        <v>32.415399999999998</v>
      </c>
      <c r="V930" s="1">
        <v>31588.97</v>
      </c>
      <c r="W930">
        <v>2026</v>
      </c>
    </row>
    <row r="931" spans="1:23" hidden="1" x14ac:dyDescent="0.25">
      <c r="A931">
        <v>72038771</v>
      </c>
      <c r="B931" s="2">
        <v>46150</v>
      </c>
      <c r="C931" s="20" t="s">
        <v>6363</v>
      </c>
      <c r="D931" s="20" t="s">
        <v>9</v>
      </c>
      <c r="E931" s="20" t="s">
        <v>10</v>
      </c>
      <c r="F931" s="20" t="s">
        <v>8304</v>
      </c>
      <c r="G931" s="20" t="s">
        <v>8305</v>
      </c>
      <c r="H931" s="20" t="s">
        <v>2655</v>
      </c>
      <c r="I931" s="20" t="s">
        <v>2656</v>
      </c>
      <c r="J931" s="20" t="s">
        <v>50</v>
      </c>
      <c r="K931" s="20" t="s">
        <v>32</v>
      </c>
      <c r="L931">
        <v>270</v>
      </c>
      <c r="M931" s="20" t="s">
        <v>49</v>
      </c>
      <c r="N931" s="20" t="s">
        <v>14</v>
      </c>
      <c r="O931">
        <v>1.7202999999999999</v>
      </c>
      <c r="P931">
        <v>464.48099999999999</v>
      </c>
      <c r="Q931">
        <v>32.415399999999998</v>
      </c>
      <c r="R931" s="7">
        <v>1.720299</v>
      </c>
      <c r="S931" s="1">
        <v>464.48107900000002</v>
      </c>
      <c r="T931" s="20" t="s">
        <v>314</v>
      </c>
      <c r="U931" s="7">
        <v>32.415399999999998</v>
      </c>
      <c r="V931" s="1">
        <v>15056.34</v>
      </c>
      <c r="W931">
        <v>2026</v>
      </c>
    </row>
    <row r="932" spans="1:23" hidden="1" x14ac:dyDescent="0.25">
      <c r="A932">
        <v>72038151</v>
      </c>
      <c r="B932" s="2">
        <v>46150</v>
      </c>
      <c r="C932" s="20" t="s">
        <v>4729</v>
      </c>
      <c r="D932" s="20" t="s">
        <v>9</v>
      </c>
      <c r="E932" s="20" t="s">
        <v>10</v>
      </c>
      <c r="F932" s="20" t="s">
        <v>8304</v>
      </c>
      <c r="G932" s="20" t="s">
        <v>8305</v>
      </c>
      <c r="H932" s="20" t="s">
        <v>2655</v>
      </c>
      <c r="I932" s="20" t="s">
        <v>2656</v>
      </c>
      <c r="J932" s="20" t="s">
        <v>50</v>
      </c>
      <c r="K932" s="20" t="s">
        <v>32</v>
      </c>
      <c r="L932">
        <v>1020</v>
      </c>
      <c r="M932" s="20" t="s">
        <v>49</v>
      </c>
      <c r="N932" s="20" t="s">
        <v>14</v>
      </c>
      <c r="O932">
        <v>1.7202999999999999</v>
      </c>
      <c r="P932">
        <v>1754.7059999999999</v>
      </c>
      <c r="Q932">
        <v>32.415399999999998</v>
      </c>
      <c r="R932" s="7">
        <v>1.720299</v>
      </c>
      <c r="S932" s="1">
        <v>1754.7060959999999</v>
      </c>
      <c r="T932" s="20" t="s">
        <v>314</v>
      </c>
      <c r="U932" s="7">
        <v>32.415399999999998</v>
      </c>
      <c r="V932" s="1">
        <v>56879.5</v>
      </c>
      <c r="W932">
        <v>2026</v>
      </c>
    </row>
    <row r="933" spans="1:23" hidden="1" x14ac:dyDescent="0.25">
      <c r="A933">
        <v>72038556</v>
      </c>
      <c r="B933" s="2">
        <v>46150</v>
      </c>
      <c r="C933" s="20" t="s">
        <v>4719</v>
      </c>
      <c r="D933" s="20" t="s">
        <v>9</v>
      </c>
      <c r="E933" s="20" t="s">
        <v>10</v>
      </c>
      <c r="F933" s="20" t="s">
        <v>8300</v>
      </c>
      <c r="G933" s="20" t="s">
        <v>8301</v>
      </c>
      <c r="H933" s="20" t="s">
        <v>7970</v>
      </c>
      <c r="I933" s="20" t="s">
        <v>7971</v>
      </c>
      <c r="J933" s="20" t="s">
        <v>50</v>
      </c>
      <c r="K933" s="20" t="s">
        <v>32</v>
      </c>
      <c r="L933">
        <v>1020</v>
      </c>
      <c r="M933" s="20" t="s">
        <v>49</v>
      </c>
      <c r="N933" s="20" t="s">
        <v>14</v>
      </c>
      <c r="O933">
        <v>1.0087999999999999</v>
      </c>
      <c r="P933">
        <v>1028.98</v>
      </c>
      <c r="Q933">
        <v>32.415399999999998</v>
      </c>
      <c r="R933" s="7">
        <v>1.0087999999999999</v>
      </c>
      <c r="S933" s="1">
        <v>1028.9800519999999</v>
      </c>
      <c r="T933" s="20" t="s">
        <v>314</v>
      </c>
      <c r="U933" s="7">
        <v>32.415399999999998</v>
      </c>
      <c r="V933" s="1">
        <v>33354.800000000003</v>
      </c>
      <c r="W933">
        <v>2026</v>
      </c>
    </row>
    <row r="934" spans="1:23" hidden="1" x14ac:dyDescent="0.25">
      <c r="A934">
        <v>72038556</v>
      </c>
      <c r="B934" s="2">
        <v>46150</v>
      </c>
      <c r="C934" s="20" t="s">
        <v>4719</v>
      </c>
      <c r="D934" s="20" t="s">
        <v>9</v>
      </c>
      <c r="E934" s="20" t="s">
        <v>10</v>
      </c>
      <c r="F934" s="20" t="s">
        <v>8300</v>
      </c>
      <c r="G934" s="20" t="s">
        <v>8301</v>
      </c>
      <c r="H934" s="20" t="s">
        <v>8302</v>
      </c>
      <c r="I934" s="20" t="s">
        <v>8303</v>
      </c>
      <c r="J934" s="20" t="s">
        <v>50</v>
      </c>
      <c r="K934" s="20" t="s">
        <v>32</v>
      </c>
      <c r="L934">
        <v>1020</v>
      </c>
      <c r="M934" s="20" t="s">
        <v>49</v>
      </c>
      <c r="N934" s="20" t="s">
        <v>14</v>
      </c>
      <c r="O934">
        <v>1.0087999999999999</v>
      </c>
      <c r="P934">
        <v>1028.98</v>
      </c>
      <c r="Q934">
        <v>32.415399999999998</v>
      </c>
      <c r="R934" s="7">
        <v>1.0087999999999999</v>
      </c>
      <c r="S934" s="1">
        <v>1028.9800519999999</v>
      </c>
      <c r="T934" s="20" t="s">
        <v>314</v>
      </c>
      <c r="U934" s="7">
        <v>32.415399999999998</v>
      </c>
      <c r="V934" s="1">
        <v>33354.800000000003</v>
      </c>
      <c r="W934">
        <v>2026</v>
      </c>
    </row>
    <row r="935" spans="1:23" hidden="1" x14ac:dyDescent="0.25">
      <c r="A935">
        <v>72038554</v>
      </c>
      <c r="B935" s="2">
        <v>46150</v>
      </c>
      <c r="C935" s="20" t="s">
        <v>4719</v>
      </c>
      <c r="D935" s="20" t="s">
        <v>9</v>
      </c>
      <c r="E935" s="20" t="s">
        <v>10</v>
      </c>
      <c r="F935" s="20" t="s">
        <v>8300</v>
      </c>
      <c r="G935" s="20" t="s">
        <v>8301</v>
      </c>
      <c r="H935" s="20" t="s">
        <v>857</v>
      </c>
      <c r="I935" s="20" t="s">
        <v>858</v>
      </c>
      <c r="J935" s="20" t="s">
        <v>50</v>
      </c>
      <c r="K935" s="20" t="s">
        <v>32</v>
      </c>
      <c r="L935">
        <v>450</v>
      </c>
      <c r="M935" s="20" t="s">
        <v>49</v>
      </c>
      <c r="N935" s="20" t="s">
        <v>14</v>
      </c>
      <c r="O935">
        <v>2.3511000000000002</v>
      </c>
      <c r="P935">
        <v>1057.9949999999999</v>
      </c>
      <c r="Q935">
        <v>32.415399999999998</v>
      </c>
      <c r="R935" s="7">
        <v>2.3511000000000002</v>
      </c>
      <c r="S935" s="1">
        <v>1057.9949650000001</v>
      </c>
      <c r="T935" s="20" t="s">
        <v>314</v>
      </c>
      <c r="U935" s="7">
        <v>32.415399999999998</v>
      </c>
      <c r="V935" s="1">
        <v>34295.33</v>
      </c>
      <c r="W935">
        <v>2026</v>
      </c>
    </row>
    <row r="936" spans="1:23" hidden="1" x14ac:dyDescent="0.25">
      <c r="A936">
        <v>72037605</v>
      </c>
      <c r="B936" s="2">
        <v>46150</v>
      </c>
      <c r="C936" s="20" t="s">
        <v>4153</v>
      </c>
      <c r="D936" s="20" t="s">
        <v>9</v>
      </c>
      <c r="E936" s="20" t="s">
        <v>10</v>
      </c>
      <c r="F936" s="20" t="s">
        <v>8300</v>
      </c>
      <c r="G936" s="20" t="s">
        <v>8301</v>
      </c>
      <c r="H936" s="20" t="s">
        <v>1100</v>
      </c>
      <c r="I936" s="20" t="s">
        <v>1101</v>
      </c>
      <c r="J936" s="20" t="s">
        <v>50</v>
      </c>
      <c r="K936" s="20" t="s">
        <v>32</v>
      </c>
      <c r="L936">
        <v>1820</v>
      </c>
      <c r="M936" s="20" t="s">
        <v>49</v>
      </c>
      <c r="N936" s="20" t="s">
        <v>14</v>
      </c>
      <c r="O936">
        <v>2.0038999999999998</v>
      </c>
      <c r="P936">
        <v>3647.1</v>
      </c>
      <c r="Q936">
        <v>32.415399999999998</v>
      </c>
      <c r="R936" s="7">
        <v>2.0038990000000001</v>
      </c>
      <c r="S936" s="1">
        <v>3647.1001430000001</v>
      </c>
      <c r="T936" s="20" t="s">
        <v>314</v>
      </c>
      <c r="U936" s="7">
        <v>32.415399999999998</v>
      </c>
      <c r="V936" s="1">
        <v>118222.21</v>
      </c>
      <c r="W936">
        <v>2026</v>
      </c>
    </row>
    <row r="937" spans="1:23" hidden="1" x14ac:dyDescent="0.25">
      <c r="A937">
        <v>72037328</v>
      </c>
      <c r="B937" s="2">
        <v>46155</v>
      </c>
      <c r="C937" s="20" t="s">
        <v>2936</v>
      </c>
      <c r="D937" s="20" t="s">
        <v>9</v>
      </c>
      <c r="E937" s="20" t="s">
        <v>10</v>
      </c>
      <c r="F937" s="20" t="s">
        <v>9226</v>
      </c>
      <c r="G937" s="20" t="s">
        <v>9227</v>
      </c>
      <c r="H937" s="20" t="s">
        <v>9228</v>
      </c>
      <c r="I937" s="20" t="s">
        <v>9229</v>
      </c>
      <c r="J937" s="20" t="s">
        <v>50</v>
      </c>
      <c r="K937" s="20" t="s">
        <v>32</v>
      </c>
      <c r="L937">
        <v>2000</v>
      </c>
      <c r="M937" s="20" t="s">
        <v>49</v>
      </c>
      <c r="N937" s="20" t="s">
        <v>14</v>
      </c>
      <c r="O937">
        <v>0.28639999999999999</v>
      </c>
      <c r="P937">
        <v>572.79999999999995</v>
      </c>
      <c r="Q937">
        <v>32.5383</v>
      </c>
      <c r="R937" s="7">
        <v>0.28639999999999999</v>
      </c>
      <c r="S937" s="1">
        <v>572.80005400000005</v>
      </c>
      <c r="T937" s="20" t="s">
        <v>314</v>
      </c>
      <c r="U937" s="7">
        <v>32.5383</v>
      </c>
      <c r="V937" s="1">
        <v>18637.939999999999</v>
      </c>
      <c r="W937">
        <v>2026</v>
      </c>
    </row>
    <row r="938" spans="1:23" hidden="1" x14ac:dyDescent="0.25">
      <c r="A938">
        <v>72037329</v>
      </c>
      <c r="B938" s="2">
        <v>46155</v>
      </c>
      <c r="C938" s="20" t="s">
        <v>2936</v>
      </c>
      <c r="D938" s="20" t="s">
        <v>9</v>
      </c>
      <c r="E938" s="20" t="s">
        <v>10</v>
      </c>
      <c r="F938" s="20" t="s">
        <v>9226</v>
      </c>
      <c r="G938" s="20" t="s">
        <v>9227</v>
      </c>
      <c r="H938" s="20" t="s">
        <v>9230</v>
      </c>
      <c r="I938" s="20" t="s">
        <v>9231</v>
      </c>
      <c r="J938" s="20" t="s">
        <v>50</v>
      </c>
      <c r="K938" s="20" t="s">
        <v>32</v>
      </c>
      <c r="L938">
        <v>8960</v>
      </c>
      <c r="M938" s="20" t="s">
        <v>49</v>
      </c>
      <c r="N938" s="20" t="s">
        <v>14</v>
      </c>
      <c r="O938">
        <v>0.37519999999999998</v>
      </c>
      <c r="P938">
        <v>3361.7919999999999</v>
      </c>
      <c r="Q938">
        <v>32.5383</v>
      </c>
      <c r="R938" s="7">
        <v>0.375199</v>
      </c>
      <c r="S938" s="1">
        <v>3361.7921030000002</v>
      </c>
      <c r="T938" s="20" t="s">
        <v>314</v>
      </c>
      <c r="U938" s="7">
        <v>32.5383</v>
      </c>
      <c r="V938" s="1">
        <v>109387</v>
      </c>
      <c r="W938">
        <v>2026</v>
      </c>
    </row>
    <row r="939" spans="1:23" hidden="1" x14ac:dyDescent="0.25">
      <c r="A939">
        <v>72037605</v>
      </c>
      <c r="B939" s="2">
        <v>46157</v>
      </c>
      <c r="C939" s="20" t="s">
        <v>4153</v>
      </c>
      <c r="D939" s="20" t="s">
        <v>9</v>
      </c>
      <c r="E939" s="20" t="s">
        <v>10</v>
      </c>
      <c r="F939" s="20" t="s">
        <v>9232</v>
      </c>
      <c r="G939" s="20" t="s">
        <v>9233</v>
      </c>
      <c r="H939" s="20" t="s">
        <v>1100</v>
      </c>
      <c r="I939" s="20" t="s">
        <v>1101</v>
      </c>
      <c r="J939" s="20" t="s">
        <v>50</v>
      </c>
      <c r="K939" s="20" t="s">
        <v>32</v>
      </c>
      <c r="L939">
        <v>180</v>
      </c>
      <c r="M939" s="20" t="s">
        <v>49</v>
      </c>
      <c r="N939" s="20" t="s">
        <v>14</v>
      </c>
      <c r="O939">
        <v>2.0038999999999998</v>
      </c>
      <c r="P939">
        <v>360.702</v>
      </c>
      <c r="Q939">
        <v>32.616399999999999</v>
      </c>
      <c r="R939" s="7">
        <v>2.0038990000000001</v>
      </c>
      <c r="S939" s="1">
        <v>360.701978</v>
      </c>
      <c r="T939" s="20" t="s">
        <v>314</v>
      </c>
      <c r="U939" s="7">
        <v>32.616399999999999</v>
      </c>
      <c r="V939" s="1">
        <v>11764.8</v>
      </c>
      <c r="W939">
        <v>2026</v>
      </c>
    </row>
    <row r="940" spans="1:23" hidden="1" x14ac:dyDescent="0.25">
      <c r="A940">
        <v>72038477</v>
      </c>
      <c r="B940" s="2">
        <v>46157</v>
      </c>
      <c r="C940" s="20" t="s">
        <v>5760</v>
      </c>
      <c r="D940" s="20" t="s">
        <v>9</v>
      </c>
      <c r="E940" s="20" t="s">
        <v>10</v>
      </c>
      <c r="F940" s="20" t="s">
        <v>9232</v>
      </c>
      <c r="G940" s="20" t="s">
        <v>9233</v>
      </c>
      <c r="H940" s="20" t="s">
        <v>53</v>
      </c>
      <c r="I940" s="20" t="s">
        <v>54</v>
      </c>
      <c r="J940" s="20" t="s">
        <v>50</v>
      </c>
      <c r="K940" s="20" t="s">
        <v>32</v>
      </c>
      <c r="L940">
        <v>3000</v>
      </c>
      <c r="M940" s="20" t="s">
        <v>49</v>
      </c>
      <c r="N940" s="20" t="s">
        <v>14</v>
      </c>
      <c r="O940">
        <v>0.31140000000000001</v>
      </c>
      <c r="P940">
        <v>934.2</v>
      </c>
      <c r="Q940">
        <v>32.616399999999999</v>
      </c>
      <c r="R940" s="7">
        <v>0.31140000000000001</v>
      </c>
      <c r="S940" s="1">
        <v>934.199973</v>
      </c>
      <c r="T940" s="20" t="s">
        <v>314</v>
      </c>
      <c r="U940" s="7">
        <v>32.616399999999999</v>
      </c>
      <c r="V940" s="1">
        <v>30470.240000000002</v>
      </c>
      <c r="W940">
        <v>2026</v>
      </c>
    </row>
    <row r="941" spans="1:23" hidden="1" x14ac:dyDescent="0.25">
      <c r="A941">
        <v>72037794</v>
      </c>
      <c r="B941" s="2">
        <v>46157</v>
      </c>
      <c r="C941" s="20" t="s">
        <v>3904</v>
      </c>
      <c r="D941" s="20" t="s">
        <v>9</v>
      </c>
      <c r="E941" s="20" t="s">
        <v>10</v>
      </c>
      <c r="F941" s="20" t="s">
        <v>9232</v>
      </c>
      <c r="G941" s="20" t="s">
        <v>9233</v>
      </c>
      <c r="H941" s="20" t="s">
        <v>7521</v>
      </c>
      <c r="I941" s="20" t="s">
        <v>7522</v>
      </c>
      <c r="J941" s="20" t="s">
        <v>50</v>
      </c>
      <c r="K941" s="20" t="s">
        <v>32</v>
      </c>
      <c r="L941">
        <v>70</v>
      </c>
      <c r="M941" s="20" t="s">
        <v>49</v>
      </c>
      <c r="N941" s="20" t="s">
        <v>14</v>
      </c>
      <c r="O941">
        <v>2.3511000000000002</v>
      </c>
      <c r="P941">
        <v>164.577</v>
      </c>
      <c r="Q941">
        <v>32.616399999999999</v>
      </c>
      <c r="R941" s="7">
        <v>2.3511000000000002</v>
      </c>
      <c r="S941" s="1">
        <v>164.577022</v>
      </c>
      <c r="T941" s="20" t="s">
        <v>314</v>
      </c>
      <c r="U941" s="7">
        <v>32.616399999999999</v>
      </c>
      <c r="V941" s="1">
        <v>5367.91</v>
      </c>
      <c r="W941">
        <v>2026</v>
      </c>
    </row>
    <row r="942" spans="1:23" hidden="1" x14ac:dyDescent="0.25">
      <c r="A942">
        <v>72039897</v>
      </c>
      <c r="B942" s="2">
        <v>46157</v>
      </c>
      <c r="C942" s="20" t="s">
        <v>8380</v>
      </c>
      <c r="D942" s="20" t="s">
        <v>9</v>
      </c>
      <c r="E942" s="20" t="s">
        <v>10</v>
      </c>
      <c r="F942" s="20" t="s">
        <v>9232</v>
      </c>
      <c r="G942" s="20" t="s">
        <v>9233</v>
      </c>
      <c r="H942" s="20" t="s">
        <v>9230</v>
      </c>
      <c r="I942" s="20" t="s">
        <v>9231</v>
      </c>
      <c r="J942" s="20" t="s">
        <v>50</v>
      </c>
      <c r="K942" s="20" t="s">
        <v>32</v>
      </c>
      <c r="L942">
        <v>480</v>
      </c>
      <c r="M942" s="20" t="s">
        <v>49</v>
      </c>
      <c r="N942" s="20" t="s">
        <v>14</v>
      </c>
      <c r="O942">
        <v>1.3192999999999999</v>
      </c>
      <c r="P942">
        <v>633.26400000000001</v>
      </c>
      <c r="Q942">
        <v>32.616399999999999</v>
      </c>
      <c r="R942" s="7">
        <v>1.3192999999999999</v>
      </c>
      <c r="S942" s="1">
        <v>633.26394000000005</v>
      </c>
      <c r="T942" s="20" t="s">
        <v>314</v>
      </c>
      <c r="U942" s="7">
        <v>32.616399999999999</v>
      </c>
      <c r="V942" s="1">
        <v>20654.79</v>
      </c>
      <c r="W942">
        <v>2026</v>
      </c>
    </row>
    <row r="943" spans="1:23" hidden="1" x14ac:dyDescent="0.25">
      <c r="A943">
        <v>72038547</v>
      </c>
      <c r="B943" s="2">
        <v>46157</v>
      </c>
      <c r="C943" s="20" t="s">
        <v>4719</v>
      </c>
      <c r="D943" s="20" t="s">
        <v>9</v>
      </c>
      <c r="E943" s="20" t="s">
        <v>10</v>
      </c>
      <c r="F943" s="20" t="s">
        <v>9232</v>
      </c>
      <c r="G943" s="20" t="s">
        <v>9233</v>
      </c>
      <c r="H943" s="20" t="s">
        <v>2657</v>
      </c>
      <c r="I943" s="20" t="s">
        <v>2658</v>
      </c>
      <c r="J943" s="20" t="s">
        <v>50</v>
      </c>
      <c r="K943" s="20" t="s">
        <v>32</v>
      </c>
      <c r="L943">
        <v>750</v>
      </c>
      <c r="M943" s="20" t="s">
        <v>49</v>
      </c>
      <c r="N943" s="20" t="s">
        <v>14</v>
      </c>
      <c r="O943">
        <v>1.7202999999999999</v>
      </c>
      <c r="P943">
        <v>1290.2249999999999</v>
      </c>
      <c r="Q943">
        <v>32.616399999999999</v>
      </c>
      <c r="R943" s="7">
        <v>1.720299</v>
      </c>
      <c r="S943" s="1">
        <v>1290.224856</v>
      </c>
      <c r="T943" s="20" t="s">
        <v>314</v>
      </c>
      <c r="U943" s="7">
        <v>32.616399999999999</v>
      </c>
      <c r="V943" s="1">
        <v>42082.49</v>
      </c>
      <c r="W943">
        <v>2026</v>
      </c>
    </row>
    <row r="944" spans="1:23" hidden="1" x14ac:dyDescent="0.25">
      <c r="A944">
        <v>72038123</v>
      </c>
      <c r="B944" s="2">
        <v>46157</v>
      </c>
      <c r="C944" s="20" t="s">
        <v>4729</v>
      </c>
      <c r="D944" s="20" t="s">
        <v>9</v>
      </c>
      <c r="E944" s="20" t="s">
        <v>10</v>
      </c>
      <c r="F944" s="20" t="s">
        <v>9232</v>
      </c>
      <c r="G944" s="20" t="s">
        <v>9233</v>
      </c>
      <c r="H944" s="20" t="s">
        <v>2547</v>
      </c>
      <c r="I944" s="20" t="s">
        <v>2548</v>
      </c>
      <c r="J944" s="20" t="s">
        <v>50</v>
      </c>
      <c r="K944" s="20" t="s">
        <v>32</v>
      </c>
      <c r="L944">
        <v>1620</v>
      </c>
      <c r="M944" s="20" t="s">
        <v>49</v>
      </c>
      <c r="N944" s="20" t="s">
        <v>14</v>
      </c>
      <c r="O944">
        <v>1.7398</v>
      </c>
      <c r="P944">
        <v>2818.4760000000001</v>
      </c>
      <c r="Q944">
        <v>32.616399999999999</v>
      </c>
      <c r="R944" s="7">
        <v>1.7397990000000001</v>
      </c>
      <c r="S944" s="1">
        <v>2818.475981</v>
      </c>
      <c r="T944" s="20" t="s">
        <v>314</v>
      </c>
      <c r="U944" s="7">
        <v>32.616399999999999</v>
      </c>
      <c r="V944" s="1">
        <v>91928.54</v>
      </c>
      <c r="W944">
        <v>2026</v>
      </c>
    </row>
    <row r="945" spans="1:23" hidden="1" x14ac:dyDescent="0.25">
      <c r="A945">
        <v>72038552</v>
      </c>
      <c r="B945" s="2">
        <v>46157</v>
      </c>
      <c r="C945" s="20" t="s">
        <v>4719</v>
      </c>
      <c r="D945" s="20" t="s">
        <v>9</v>
      </c>
      <c r="E945" s="20" t="s">
        <v>10</v>
      </c>
      <c r="F945" s="20" t="s">
        <v>9232</v>
      </c>
      <c r="G945" s="20" t="s">
        <v>9233</v>
      </c>
      <c r="H945" s="20" t="s">
        <v>2657</v>
      </c>
      <c r="I945" s="20" t="s">
        <v>2658</v>
      </c>
      <c r="J945" s="20" t="s">
        <v>50</v>
      </c>
      <c r="K945" s="20" t="s">
        <v>32</v>
      </c>
      <c r="L945">
        <v>1050</v>
      </c>
      <c r="M945" s="20" t="s">
        <v>49</v>
      </c>
      <c r="N945" s="20" t="s">
        <v>14</v>
      </c>
      <c r="O945">
        <v>1.7202999999999999</v>
      </c>
      <c r="P945">
        <v>1806.3150000000001</v>
      </c>
      <c r="Q945">
        <v>32.616399999999999</v>
      </c>
      <c r="R945" s="7">
        <v>1.720299</v>
      </c>
      <c r="S945" s="1">
        <v>1806.3149209999999</v>
      </c>
      <c r="T945" s="20" t="s">
        <v>314</v>
      </c>
      <c r="U945" s="7">
        <v>32.616399999999999</v>
      </c>
      <c r="V945" s="1">
        <v>58915.49</v>
      </c>
      <c r="W945">
        <v>2026</v>
      </c>
    </row>
    <row r="946" spans="1:23" hidden="1" x14ac:dyDescent="0.25">
      <c r="A946">
        <v>72040171</v>
      </c>
      <c r="B946" s="2">
        <v>46161</v>
      </c>
      <c r="C946" s="20" t="s">
        <v>8675</v>
      </c>
      <c r="D946" s="20" t="s">
        <v>9</v>
      </c>
      <c r="E946" s="20" t="s">
        <v>10</v>
      </c>
      <c r="F946" s="20" t="s">
        <v>9234</v>
      </c>
      <c r="G946" s="20" t="s">
        <v>9235</v>
      </c>
      <c r="H946" s="20" t="s">
        <v>995</v>
      </c>
      <c r="I946" s="20" t="s">
        <v>904</v>
      </c>
      <c r="J946" s="20" t="s">
        <v>50</v>
      </c>
      <c r="K946" s="20" t="s">
        <v>32</v>
      </c>
      <c r="L946">
        <v>240</v>
      </c>
      <c r="M946" s="20" t="s">
        <v>49</v>
      </c>
      <c r="N946" s="20" t="s">
        <v>14</v>
      </c>
      <c r="O946">
        <v>0.92810000000000004</v>
      </c>
      <c r="P946">
        <v>222.745</v>
      </c>
      <c r="Q946">
        <v>32.739699999999999</v>
      </c>
      <c r="R946" s="7">
        <v>0.92810000000000004</v>
      </c>
      <c r="S946" s="1">
        <v>222.74486300000001</v>
      </c>
      <c r="T946" s="20" t="s">
        <v>314</v>
      </c>
      <c r="U946" s="7">
        <v>32.739699999999999</v>
      </c>
      <c r="V946" s="1">
        <v>7292.6</v>
      </c>
      <c r="W946">
        <v>2026</v>
      </c>
    </row>
    <row r="947" spans="1:23" hidden="1" x14ac:dyDescent="0.25">
      <c r="A947">
        <v>72038758</v>
      </c>
      <c r="B947" s="2">
        <v>46161</v>
      </c>
      <c r="C947" s="20" t="s">
        <v>6363</v>
      </c>
      <c r="D947" s="20" t="s">
        <v>9</v>
      </c>
      <c r="E947" s="20" t="s">
        <v>10</v>
      </c>
      <c r="F947" s="20" t="s">
        <v>9234</v>
      </c>
      <c r="G947" s="20" t="s">
        <v>9235</v>
      </c>
      <c r="H947" s="20" t="s">
        <v>2557</v>
      </c>
      <c r="I947" s="20" t="s">
        <v>2558</v>
      </c>
      <c r="J947" s="20" t="s">
        <v>50</v>
      </c>
      <c r="K947" s="20" t="s">
        <v>32</v>
      </c>
      <c r="L947">
        <v>1050</v>
      </c>
      <c r="M947" s="20" t="s">
        <v>49</v>
      </c>
      <c r="N947" s="20" t="s">
        <v>14</v>
      </c>
      <c r="O947">
        <v>2.0874999999999999</v>
      </c>
      <c r="P947">
        <v>2191.875</v>
      </c>
      <c r="Q947">
        <v>32.739699999999999</v>
      </c>
      <c r="R947" s="7">
        <v>2.0874990000000002</v>
      </c>
      <c r="S947" s="1">
        <v>2191.8750009999999</v>
      </c>
      <c r="T947" s="20" t="s">
        <v>314</v>
      </c>
      <c r="U947" s="7">
        <v>32.739699999999999</v>
      </c>
      <c r="V947" s="1">
        <v>71761.33</v>
      </c>
      <c r="W947">
        <v>2026</v>
      </c>
    </row>
    <row r="948" spans="1:23" hidden="1" x14ac:dyDescent="0.25">
      <c r="A948">
        <v>72038758</v>
      </c>
      <c r="B948" s="2">
        <v>46161</v>
      </c>
      <c r="C948" s="20" t="s">
        <v>6363</v>
      </c>
      <c r="D948" s="20" t="s">
        <v>9</v>
      </c>
      <c r="E948" s="20" t="s">
        <v>10</v>
      </c>
      <c r="F948" s="20" t="s">
        <v>9234</v>
      </c>
      <c r="G948" s="20" t="s">
        <v>9235</v>
      </c>
      <c r="H948" s="20" t="s">
        <v>2443</v>
      </c>
      <c r="I948" s="20" t="s">
        <v>2444</v>
      </c>
      <c r="J948" s="20" t="s">
        <v>50</v>
      </c>
      <c r="K948" s="20" t="s">
        <v>32</v>
      </c>
      <c r="L948">
        <v>500</v>
      </c>
      <c r="M948" s="20" t="s">
        <v>49</v>
      </c>
      <c r="N948" s="20" t="s">
        <v>14</v>
      </c>
      <c r="O948">
        <v>2.0874999999999999</v>
      </c>
      <c r="P948">
        <v>1043.75</v>
      </c>
      <c r="Q948">
        <v>32.739699999999999</v>
      </c>
      <c r="R948" s="7">
        <v>2.0874990000000002</v>
      </c>
      <c r="S948" s="1">
        <v>1043.7499419999999</v>
      </c>
      <c r="T948" s="20" t="s">
        <v>314</v>
      </c>
      <c r="U948" s="7">
        <v>32.739699999999999</v>
      </c>
      <c r="V948" s="1">
        <v>34172.06</v>
      </c>
      <c r="W948">
        <v>2026</v>
      </c>
    </row>
    <row r="949" spans="1:23" hidden="1" x14ac:dyDescent="0.25">
      <c r="A949">
        <v>72038547</v>
      </c>
      <c r="B949" s="2">
        <v>46161</v>
      </c>
      <c r="C949" s="20" t="s">
        <v>4719</v>
      </c>
      <c r="D949" s="20" t="s">
        <v>9</v>
      </c>
      <c r="E949" s="20" t="s">
        <v>10</v>
      </c>
      <c r="F949" s="20" t="s">
        <v>9234</v>
      </c>
      <c r="G949" s="20" t="s">
        <v>9235</v>
      </c>
      <c r="H949" s="20" t="s">
        <v>2657</v>
      </c>
      <c r="I949" s="20" t="s">
        <v>2658</v>
      </c>
      <c r="J949" s="20" t="s">
        <v>50</v>
      </c>
      <c r="K949" s="20" t="s">
        <v>32</v>
      </c>
      <c r="L949">
        <v>90</v>
      </c>
      <c r="M949" s="20" t="s">
        <v>49</v>
      </c>
      <c r="N949" s="20" t="s">
        <v>14</v>
      </c>
      <c r="O949">
        <v>1.7203299999999999</v>
      </c>
      <c r="P949">
        <v>154.83000000000001</v>
      </c>
      <c r="Q949">
        <v>32.739699999999999</v>
      </c>
      <c r="R949" s="7">
        <v>1.7203299999999999</v>
      </c>
      <c r="S949" s="1">
        <v>154.83006800000001</v>
      </c>
      <c r="T949" s="20" t="s">
        <v>314</v>
      </c>
      <c r="U949" s="7">
        <v>32.739699999999999</v>
      </c>
      <c r="V949" s="1">
        <v>5069.09</v>
      </c>
      <c r="W949">
        <v>2026</v>
      </c>
    </row>
    <row r="950" spans="1:23" hidden="1" x14ac:dyDescent="0.25">
      <c r="A950">
        <v>72038561</v>
      </c>
      <c r="B950" s="2">
        <v>46161</v>
      </c>
      <c r="C950" s="20" t="s">
        <v>4719</v>
      </c>
      <c r="D950" s="20" t="s">
        <v>9</v>
      </c>
      <c r="E950" s="20" t="s">
        <v>10</v>
      </c>
      <c r="F950" s="20" t="s">
        <v>9234</v>
      </c>
      <c r="G950" s="20" t="s">
        <v>9235</v>
      </c>
      <c r="H950" s="20" t="s">
        <v>2045</v>
      </c>
      <c r="I950" s="20" t="s">
        <v>2046</v>
      </c>
      <c r="J950" s="20" t="s">
        <v>50</v>
      </c>
      <c r="K950" s="20" t="s">
        <v>32</v>
      </c>
      <c r="L950">
        <v>1100</v>
      </c>
      <c r="M950" s="20" t="s">
        <v>49</v>
      </c>
      <c r="N950" s="20" t="s">
        <v>14</v>
      </c>
      <c r="O950">
        <v>1.4353</v>
      </c>
      <c r="P950">
        <v>1578.83</v>
      </c>
      <c r="Q950">
        <v>32.739699999999999</v>
      </c>
      <c r="R950" s="7">
        <v>1.4352990000000001</v>
      </c>
      <c r="S950" s="1">
        <v>1578.8299830000001</v>
      </c>
      <c r="T950" s="20" t="s">
        <v>314</v>
      </c>
      <c r="U950" s="7">
        <v>32.739699999999999</v>
      </c>
      <c r="V950" s="1">
        <v>51690.42</v>
      </c>
      <c r="W950">
        <v>2026</v>
      </c>
    </row>
    <row r="951" spans="1:23" hidden="1" x14ac:dyDescent="0.25">
      <c r="A951">
        <v>72038758</v>
      </c>
      <c r="B951" s="2">
        <v>46161</v>
      </c>
      <c r="C951" s="20" t="s">
        <v>6363</v>
      </c>
      <c r="D951" s="20" t="s">
        <v>9</v>
      </c>
      <c r="E951" s="20" t="s">
        <v>10</v>
      </c>
      <c r="F951" s="20" t="s">
        <v>9234</v>
      </c>
      <c r="G951" s="20" t="s">
        <v>9235</v>
      </c>
      <c r="H951" s="20" t="s">
        <v>2549</v>
      </c>
      <c r="I951" s="20" t="s">
        <v>2550</v>
      </c>
      <c r="J951" s="20" t="s">
        <v>50</v>
      </c>
      <c r="K951" s="20" t="s">
        <v>32</v>
      </c>
      <c r="L951">
        <v>810</v>
      </c>
      <c r="M951" s="20" t="s">
        <v>49</v>
      </c>
      <c r="N951" s="20" t="s">
        <v>14</v>
      </c>
      <c r="O951">
        <v>1.8241000000000001</v>
      </c>
      <c r="P951">
        <v>1477.521</v>
      </c>
      <c r="Q951">
        <v>32.739699999999999</v>
      </c>
      <c r="R951" s="7">
        <v>1.8241000000000001</v>
      </c>
      <c r="S951" s="1">
        <v>1477.5208689999999</v>
      </c>
      <c r="T951" s="20" t="s">
        <v>314</v>
      </c>
      <c r="U951" s="7">
        <v>32.739699999999999</v>
      </c>
      <c r="V951" s="1">
        <v>48373.59</v>
      </c>
      <c r="W951">
        <v>2026</v>
      </c>
    </row>
    <row r="952" spans="1:23" hidden="1" x14ac:dyDescent="0.25">
      <c r="A952">
        <v>72038547</v>
      </c>
      <c r="B952" s="2">
        <v>46169</v>
      </c>
      <c r="C952" s="20" t="s">
        <v>4719</v>
      </c>
      <c r="D952" s="20" t="s">
        <v>9</v>
      </c>
      <c r="E952" s="20" t="s">
        <v>10</v>
      </c>
      <c r="F952" s="20" t="s">
        <v>9236</v>
      </c>
      <c r="G952" s="20" t="s">
        <v>9237</v>
      </c>
      <c r="H952" s="20" t="s">
        <v>8306</v>
      </c>
      <c r="I952" s="20" t="s">
        <v>8307</v>
      </c>
      <c r="J952" s="20" t="s">
        <v>50</v>
      </c>
      <c r="K952" s="20" t="s">
        <v>32</v>
      </c>
      <c r="L952">
        <v>180</v>
      </c>
      <c r="M952" s="20" t="s">
        <v>49</v>
      </c>
      <c r="N952" s="20" t="s">
        <v>14</v>
      </c>
      <c r="O952">
        <v>1.7202999999999999</v>
      </c>
      <c r="P952">
        <v>309.654</v>
      </c>
      <c r="Q952">
        <v>32.779000000000003</v>
      </c>
      <c r="R952" s="7">
        <v>1.720299</v>
      </c>
      <c r="S952" s="1">
        <v>309.65404599999999</v>
      </c>
      <c r="T952" s="20" t="s">
        <v>314</v>
      </c>
      <c r="U952" s="7">
        <v>32.779000000000003</v>
      </c>
      <c r="V952" s="1">
        <v>10150.15</v>
      </c>
      <c r="W952">
        <v>2026</v>
      </c>
    </row>
    <row r="953" spans="1:23" hidden="1" x14ac:dyDescent="0.25">
      <c r="A953">
        <v>72038552</v>
      </c>
      <c r="B953" s="2">
        <v>46169</v>
      </c>
      <c r="C953" s="20" t="s">
        <v>4719</v>
      </c>
      <c r="D953" s="20" t="s">
        <v>9</v>
      </c>
      <c r="E953" s="20" t="s">
        <v>10</v>
      </c>
      <c r="F953" s="20" t="s">
        <v>9236</v>
      </c>
      <c r="G953" s="20" t="s">
        <v>9237</v>
      </c>
      <c r="H953" s="20" t="s">
        <v>8306</v>
      </c>
      <c r="I953" s="20" t="s">
        <v>8307</v>
      </c>
      <c r="J953" s="20" t="s">
        <v>50</v>
      </c>
      <c r="K953" s="20" t="s">
        <v>32</v>
      </c>
      <c r="L953">
        <v>1050</v>
      </c>
      <c r="M953" s="20" t="s">
        <v>49</v>
      </c>
      <c r="N953" s="20" t="s">
        <v>14</v>
      </c>
      <c r="O953">
        <v>1.7202999999999999</v>
      </c>
      <c r="P953">
        <v>1806.3150000000001</v>
      </c>
      <c r="Q953">
        <v>32.779000000000003</v>
      </c>
      <c r="R953" s="7">
        <v>1.720299</v>
      </c>
      <c r="S953" s="1">
        <v>1806.315018</v>
      </c>
      <c r="T953" s="20" t="s">
        <v>314</v>
      </c>
      <c r="U953" s="7">
        <v>32.779000000000003</v>
      </c>
      <c r="V953" s="1">
        <v>59209.2</v>
      </c>
      <c r="W953">
        <v>2026</v>
      </c>
    </row>
    <row r="954" spans="1:23" hidden="1" x14ac:dyDescent="0.25">
      <c r="A954">
        <v>72039738</v>
      </c>
      <c r="B954" s="2">
        <v>46172</v>
      </c>
      <c r="C954" s="20" t="s">
        <v>8023</v>
      </c>
      <c r="D954" s="20" t="s">
        <v>9</v>
      </c>
      <c r="E954" s="20" t="s">
        <v>10</v>
      </c>
      <c r="F954" s="20" t="s">
        <v>9238</v>
      </c>
      <c r="G954" s="20" t="s">
        <v>9239</v>
      </c>
      <c r="H954" s="20" t="s">
        <v>2664</v>
      </c>
      <c r="I954" s="20" t="s">
        <v>2665</v>
      </c>
      <c r="J954" s="20" t="s">
        <v>50</v>
      </c>
      <c r="K954" s="20" t="s">
        <v>32</v>
      </c>
      <c r="L954">
        <v>3250</v>
      </c>
      <c r="M954" s="20" t="s">
        <v>49</v>
      </c>
      <c r="N954" s="20" t="s">
        <v>14</v>
      </c>
      <c r="O954">
        <v>0.51570000000000005</v>
      </c>
      <c r="P954">
        <v>1676.0250000000001</v>
      </c>
      <c r="Q954">
        <v>32.746200000000002</v>
      </c>
      <c r="R954" s="7">
        <v>0.51570000000000005</v>
      </c>
      <c r="S954" s="1">
        <v>1676.0250040000001</v>
      </c>
      <c r="T954" s="20" t="s">
        <v>314</v>
      </c>
      <c r="U954" s="7">
        <v>32.746200000000002</v>
      </c>
      <c r="V954" s="1">
        <v>54883.45</v>
      </c>
      <c r="W954">
        <v>2026</v>
      </c>
    </row>
    <row r="955" spans="1:23" hidden="1" x14ac:dyDescent="0.25">
      <c r="A955">
        <v>72039756</v>
      </c>
      <c r="B955" s="2">
        <v>46172</v>
      </c>
      <c r="C955" s="20" t="s">
        <v>8023</v>
      </c>
      <c r="D955" s="20" t="s">
        <v>9</v>
      </c>
      <c r="E955" s="20" t="s">
        <v>10</v>
      </c>
      <c r="F955" s="20" t="s">
        <v>9238</v>
      </c>
      <c r="G955" s="20" t="s">
        <v>9239</v>
      </c>
      <c r="H955" s="20" t="s">
        <v>3839</v>
      </c>
      <c r="I955" s="20" t="s">
        <v>3840</v>
      </c>
      <c r="J955" s="20" t="s">
        <v>50</v>
      </c>
      <c r="K955" s="20" t="s">
        <v>32</v>
      </c>
      <c r="L955">
        <v>2010</v>
      </c>
      <c r="M955" s="20" t="s">
        <v>49</v>
      </c>
      <c r="N955" s="20" t="s">
        <v>14</v>
      </c>
      <c r="O955">
        <v>0.55530000000000002</v>
      </c>
      <c r="P955">
        <v>1116.153</v>
      </c>
      <c r="Q955">
        <v>32.746200000000002</v>
      </c>
      <c r="R955" s="7">
        <v>0.55529899999999999</v>
      </c>
      <c r="S955" s="1">
        <v>1116.1530190000001</v>
      </c>
      <c r="T955" s="20" t="s">
        <v>314</v>
      </c>
      <c r="U955" s="7">
        <v>32.746200000000002</v>
      </c>
      <c r="V955" s="1">
        <v>36549.769999999997</v>
      </c>
      <c r="W955">
        <v>2026</v>
      </c>
    </row>
    <row r="956" spans="1:23" hidden="1" x14ac:dyDescent="0.25">
      <c r="A956">
        <v>72039764</v>
      </c>
      <c r="B956" s="2">
        <v>46172</v>
      </c>
      <c r="C956" s="20" t="s">
        <v>8023</v>
      </c>
      <c r="D956" s="20" t="s">
        <v>9</v>
      </c>
      <c r="E956" s="20" t="s">
        <v>10</v>
      </c>
      <c r="F956" s="20" t="s">
        <v>9238</v>
      </c>
      <c r="G956" s="20" t="s">
        <v>9239</v>
      </c>
      <c r="H956" s="20" t="s">
        <v>3839</v>
      </c>
      <c r="I956" s="20" t="s">
        <v>3840</v>
      </c>
      <c r="J956" s="20" t="s">
        <v>50</v>
      </c>
      <c r="K956" s="20" t="s">
        <v>32</v>
      </c>
      <c r="L956">
        <v>1200</v>
      </c>
      <c r="M956" s="20" t="s">
        <v>49</v>
      </c>
      <c r="N956" s="20" t="s">
        <v>14</v>
      </c>
      <c r="O956">
        <v>0.55530000000000002</v>
      </c>
      <c r="P956">
        <v>666.36</v>
      </c>
      <c r="Q956">
        <v>32.746200000000002</v>
      </c>
      <c r="R956" s="7">
        <v>0.55529899999999999</v>
      </c>
      <c r="S956" s="1">
        <v>666.36006599999996</v>
      </c>
      <c r="T956" s="20" t="s">
        <v>314</v>
      </c>
      <c r="U956" s="7">
        <v>32.746200000000002</v>
      </c>
      <c r="V956" s="1">
        <v>21820.76</v>
      </c>
      <c r="W956">
        <v>2026</v>
      </c>
    </row>
    <row r="957" spans="1:23" hidden="1" x14ac:dyDescent="0.25">
      <c r="A957">
        <v>72038547</v>
      </c>
      <c r="B957" s="2">
        <v>46172</v>
      </c>
      <c r="C957" s="20" t="s">
        <v>4719</v>
      </c>
      <c r="D957" s="20" t="s">
        <v>9</v>
      </c>
      <c r="E957" s="20" t="s">
        <v>10</v>
      </c>
      <c r="F957" s="20" t="s">
        <v>9238</v>
      </c>
      <c r="G957" s="20" t="s">
        <v>9239</v>
      </c>
      <c r="H957" s="20" t="s">
        <v>8306</v>
      </c>
      <c r="I957" s="20" t="s">
        <v>8307</v>
      </c>
      <c r="J957" s="20" t="s">
        <v>50</v>
      </c>
      <c r="K957" s="20" t="s">
        <v>32</v>
      </c>
      <c r="L957">
        <v>870</v>
      </c>
      <c r="M957" s="20" t="s">
        <v>49</v>
      </c>
      <c r="N957" s="20" t="s">
        <v>14</v>
      </c>
      <c r="O957">
        <v>1.7202999999999999</v>
      </c>
      <c r="P957">
        <v>1496.6610000000001</v>
      </c>
      <c r="Q957">
        <v>32.746200000000002</v>
      </c>
      <c r="R957" s="7">
        <v>1.7202999999999999</v>
      </c>
      <c r="S957" s="1">
        <v>1496.6609860000001</v>
      </c>
      <c r="T957" s="20" t="s">
        <v>314</v>
      </c>
      <c r="U957" s="7">
        <v>32.746200000000002</v>
      </c>
      <c r="V957" s="1">
        <v>49009.96</v>
      </c>
      <c r="W957">
        <v>2026</v>
      </c>
    </row>
    <row r="958" spans="1:23" hidden="1" x14ac:dyDescent="0.25">
      <c r="A958">
        <v>72037796</v>
      </c>
      <c r="B958" s="2">
        <v>46172</v>
      </c>
      <c r="C958" s="20" t="s">
        <v>3904</v>
      </c>
      <c r="D958" s="20" t="s">
        <v>9</v>
      </c>
      <c r="E958" s="20" t="s">
        <v>10</v>
      </c>
      <c r="F958" s="20" t="s">
        <v>9238</v>
      </c>
      <c r="G958" s="20" t="s">
        <v>9239</v>
      </c>
      <c r="H958" s="20" t="s">
        <v>7523</v>
      </c>
      <c r="I958" s="20" t="s">
        <v>7524</v>
      </c>
      <c r="J958" s="20" t="s">
        <v>50</v>
      </c>
      <c r="K958" s="20" t="s">
        <v>32</v>
      </c>
      <c r="L958">
        <v>910</v>
      </c>
      <c r="M958" s="20" t="s">
        <v>49</v>
      </c>
      <c r="N958" s="20" t="s">
        <v>14</v>
      </c>
      <c r="O958">
        <v>2.3403</v>
      </c>
      <c r="P958">
        <v>2129.6729999999998</v>
      </c>
      <c r="Q958">
        <v>32.746200000000002</v>
      </c>
      <c r="R958" s="7">
        <v>2.3402989999999999</v>
      </c>
      <c r="S958" s="1">
        <v>2129.673061</v>
      </c>
      <c r="T958" s="20" t="s">
        <v>314</v>
      </c>
      <c r="U958" s="7">
        <v>32.746200000000002</v>
      </c>
      <c r="V958" s="1">
        <v>69738.7</v>
      </c>
      <c r="W958">
        <v>2026</v>
      </c>
    </row>
    <row r="959" spans="1:23" hidden="1" x14ac:dyDescent="0.25">
      <c r="A959">
        <v>72038547</v>
      </c>
      <c r="B959" s="2">
        <v>46172</v>
      </c>
      <c r="C959" s="20" t="s">
        <v>4719</v>
      </c>
      <c r="D959" s="20" t="s">
        <v>9</v>
      </c>
      <c r="E959" s="20" t="s">
        <v>10</v>
      </c>
      <c r="F959" s="20" t="s">
        <v>9238</v>
      </c>
      <c r="G959" s="20" t="s">
        <v>9239</v>
      </c>
      <c r="H959" s="20" t="s">
        <v>2657</v>
      </c>
      <c r="I959" s="20" t="s">
        <v>2658</v>
      </c>
      <c r="J959" s="20" t="s">
        <v>50</v>
      </c>
      <c r="K959" s="20" t="s">
        <v>32</v>
      </c>
      <c r="L959">
        <v>180</v>
      </c>
      <c r="M959" s="20" t="s">
        <v>49</v>
      </c>
      <c r="N959" s="20" t="s">
        <v>14</v>
      </c>
      <c r="O959">
        <v>1.7202999999999999</v>
      </c>
      <c r="P959">
        <v>309.654</v>
      </c>
      <c r="Q959">
        <v>32.746200000000002</v>
      </c>
      <c r="R959" s="7">
        <v>1.7202999999999999</v>
      </c>
      <c r="S959" s="1">
        <v>309.65394400000002</v>
      </c>
      <c r="T959" s="20" t="s">
        <v>314</v>
      </c>
      <c r="U959" s="7">
        <v>32.746200000000002</v>
      </c>
      <c r="V959" s="1">
        <v>10139.99</v>
      </c>
      <c r="W959">
        <v>2026</v>
      </c>
    </row>
    <row r="960" spans="1:23" hidden="1" x14ac:dyDescent="0.25">
      <c r="A960">
        <v>72039144</v>
      </c>
      <c r="B960" s="2">
        <v>46172</v>
      </c>
      <c r="C960" s="20" t="s">
        <v>7247</v>
      </c>
      <c r="D960" s="20" t="s">
        <v>9</v>
      </c>
      <c r="E960" s="20" t="s">
        <v>10</v>
      </c>
      <c r="F960" s="20" t="s">
        <v>9238</v>
      </c>
      <c r="G960" s="20" t="s">
        <v>9239</v>
      </c>
      <c r="H960" s="20" t="s">
        <v>9240</v>
      </c>
      <c r="I960" s="20" t="s">
        <v>9241</v>
      </c>
      <c r="J960" s="20" t="s">
        <v>50</v>
      </c>
      <c r="K960" s="20" t="s">
        <v>32</v>
      </c>
      <c r="L960">
        <v>130</v>
      </c>
      <c r="M960" s="20" t="s">
        <v>49</v>
      </c>
      <c r="N960" s="20" t="s">
        <v>14</v>
      </c>
      <c r="O960">
        <v>1.7202999999999999</v>
      </c>
      <c r="P960">
        <v>223.63900000000001</v>
      </c>
      <c r="Q960">
        <v>32.746200000000002</v>
      </c>
      <c r="R960" s="7">
        <v>1.7202999999999999</v>
      </c>
      <c r="S960" s="1">
        <v>223.63907800000001</v>
      </c>
      <c r="T960" s="20" t="s">
        <v>314</v>
      </c>
      <c r="U960" s="7">
        <v>32.746200000000002</v>
      </c>
      <c r="V960" s="1">
        <v>7323.33</v>
      </c>
      <c r="W960">
        <v>2026</v>
      </c>
    </row>
    <row r="961" spans="1:23" hidden="1" x14ac:dyDescent="0.25">
      <c r="A961">
        <v>72038771</v>
      </c>
      <c r="B961" s="2">
        <v>46172</v>
      </c>
      <c r="C961" s="20" t="s">
        <v>6363</v>
      </c>
      <c r="D961" s="20" t="s">
        <v>9</v>
      </c>
      <c r="E961" s="20" t="s">
        <v>10</v>
      </c>
      <c r="F961" s="20" t="s">
        <v>9238</v>
      </c>
      <c r="G961" s="20" t="s">
        <v>9239</v>
      </c>
      <c r="H961" s="20" t="s">
        <v>2655</v>
      </c>
      <c r="I961" s="20" t="s">
        <v>2656</v>
      </c>
      <c r="J961" s="20" t="s">
        <v>50</v>
      </c>
      <c r="K961" s="20" t="s">
        <v>32</v>
      </c>
      <c r="L961">
        <v>580</v>
      </c>
      <c r="M961" s="20" t="s">
        <v>49</v>
      </c>
      <c r="N961" s="20" t="s">
        <v>14</v>
      </c>
      <c r="O961">
        <v>1.7202999999999999</v>
      </c>
      <c r="P961">
        <v>997.774</v>
      </c>
      <c r="Q961">
        <v>32.746200000000002</v>
      </c>
      <c r="R961" s="7">
        <v>1.7202999999999999</v>
      </c>
      <c r="S961" s="1">
        <v>997.774092</v>
      </c>
      <c r="T961" s="20" t="s">
        <v>314</v>
      </c>
      <c r="U961" s="7">
        <v>32.746200000000002</v>
      </c>
      <c r="V961" s="1">
        <v>32673.31</v>
      </c>
      <c r="W961">
        <v>2026</v>
      </c>
    </row>
    <row r="962" spans="1:23" hidden="1" x14ac:dyDescent="0.25">
      <c r="A962">
        <v>72038987</v>
      </c>
      <c r="B962" s="2">
        <v>46172</v>
      </c>
      <c r="C962" s="20" t="s">
        <v>6399</v>
      </c>
      <c r="D962" s="20" t="s">
        <v>9</v>
      </c>
      <c r="E962" s="20" t="s">
        <v>10</v>
      </c>
      <c r="F962" s="20" t="s">
        <v>9238</v>
      </c>
      <c r="G962" s="20" t="s">
        <v>9239</v>
      </c>
      <c r="H962" s="20" t="s">
        <v>2657</v>
      </c>
      <c r="I962" s="20" t="s">
        <v>2658</v>
      </c>
      <c r="J962" s="20" t="s">
        <v>50</v>
      </c>
      <c r="K962" s="20" t="s">
        <v>32</v>
      </c>
      <c r="L962">
        <v>900</v>
      </c>
      <c r="M962" s="20" t="s">
        <v>49</v>
      </c>
      <c r="N962" s="20" t="s">
        <v>14</v>
      </c>
      <c r="O962">
        <v>1.7202999999999999</v>
      </c>
      <c r="P962">
        <v>1548.27</v>
      </c>
      <c r="Q962">
        <v>32.746200000000002</v>
      </c>
      <c r="R962" s="7">
        <v>1.7202999999999999</v>
      </c>
      <c r="S962" s="1">
        <v>1548.2700279999999</v>
      </c>
      <c r="T962" s="20" t="s">
        <v>314</v>
      </c>
      <c r="U962" s="7">
        <v>32.746200000000002</v>
      </c>
      <c r="V962" s="1">
        <v>50699.96</v>
      </c>
      <c r="W962">
        <v>2026</v>
      </c>
    </row>
    <row r="963" spans="1:23" hidden="1" x14ac:dyDescent="0.25">
      <c r="A963">
        <v>72039727</v>
      </c>
      <c r="B963" s="2">
        <v>46172</v>
      </c>
      <c r="C963" s="20" t="s">
        <v>8023</v>
      </c>
      <c r="D963" s="20" t="s">
        <v>9</v>
      </c>
      <c r="E963" s="20" t="s">
        <v>10</v>
      </c>
      <c r="F963" s="20" t="s">
        <v>9238</v>
      </c>
      <c r="G963" s="20" t="s">
        <v>9239</v>
      </c>
      <c r="H963" s="20" t="s">
        <v>2664</v>
      </c>
      <c r="I963" s="20" t="s">
        <v>2665</v>
      </c>
      <c r="J963" s="20" t="s">
        <v>50</v>
      </c>
      <c r="K963" s="20" t="s">
        <v>32</v>
      </c>
      <c r="L963">
        <v>5050</v>
      </c>
      <c r="M963" s="20" t="s">
        <v>49</v>
      </c>
      <c r="N963" s="20" t="s">
        <v>14</v>
      </c>
      <c r="O963">
        <v>0.51570000000000005</v>
      </c>
      <c r="P963">
        <v>2604.2849999999999</v>
      </c>
      <c r="Q963">
        <v>32.746200000000002</v>
      </c>
      <c r="R963" s="7">
        <v>0.51570000000000005</v>
      </c>
      <c r="S963" s="1">
        <v>2604.285077</v>
      </c>
      <c r="T963" s="20" t="s">
        <v>314</v>
      </c>
      <c r="U963" s="7">
        <v>32.746200000000002</v>
      </c>
      <c r="V963" s="1">
        <v>85280.44</v>
      </c>
      <c r="W963">
        <v>2026</v>
      </c>
    </row>
    <row r="964" spans="1:23" hidden="1" x14ac:dyDescent="0.25">
      <c r="A964">
        <v>72039357</v>
      </c>
      <c r="B964" s="2">
        <v>46172</v>
      </c>
      <c r="C964" s="20" t="s">
        <v>7872</v>
      </c>
      <c r="D964" s="20" t="s">
        <v>9</v>
      </c>
      <c r="E964" s="20" t="s">
        <v>10</v>
      </c>
      <c r="F964" s="20" t="s">
        <v>9238</v>
      </c>
      <c r="G964" s="20" t="s">
        <v>9239</v>
      </c>
      <c r="H964" s="20" t="s">
        <v>7505</v>
      </c>
      <c r="I964" s="20" t="s">
        <v>7506</v>
      </c>
      <c r="J964" s="20" t="s">
        <v>50</v>
      </c>
      <c r="K964" s="20" t="s">
        <v>32</v>
      </c>
      <c r="L964">
        <v>1620</v>
      </c>
      <c r="M964" s="20" t="s">
        <v>49</v>
      </c>
      <c r="N964" s="20" t="s">
        <v>14</v>
      </c>
      <c r="O964">
        <v>1.1304000000000001</v>
      </c>
      <c r="P964">
        <v>1831.248</v>
      </c>
      <c r="Q964">
        <v>32.746200000000002</v>
      </c>
      <c r="R964" s="7">
        <v>1.1303989999999999</v>
      </c>
      <c r="S964" s="1">
        <v>1831.2479000000001</v>
      </c>
      <c r="T964" s="20" t="s">
        <v>314</v>
      </c>
      <c r="U964" s="7">
        <v>32.746200000000002</v>
      </c>
      <c r="V964" s="1">
        <v>59966.41</v>
      </c>
      <c r="W964">
        <v>2026</v>
      </c>
    </row>
    <row r="965" spans="1:23" hidden="1" x14ac:dyDescent="0.25">
      <c r="A965">
        <v>72038648</v>
      </c>
      <c r="B965" s="2">
        <v>46172</v>
      </c>
      <c r="C965" s="20" t="s">
        <v>6694</v>
      </c>
      <c r="D965" s="20" t="s">
        <v>9</v>
      </c>
      <c r="E965" s="20" t="s">
        <v>10</v>
      </c>
      <c r="F965" s="20" t="s">
        <v>9238</v>
      </c>
      <c r="G965" s="20" t="s">
        <v>9239</v>
      </c>
      <c r="H965" s="20" t="s">
        <v>1616</v>
      </c>
      <c r="I965" s="20" t="s">
        <v>1617</v>
      </c>
      <c r="J965" s="20" t="s">
        <v>50</v>
      </c>
      <c r="K965" s="20" t="s">
        <v>32</v>
      </c>
      <c r="L965">
        <v>6300</v>
      </c>
      <c r="M965" s="20" t="s">
        <v>49</v>
      </c>
      <c r="N965" s="20" t="s">
        <v>14</v>
      </c>
      <c r="O965">
        <v>0.20910000000000001</v>
      </c>
      <c r="P965">
        <v>1317.33</v>
      </c>
      <c r="Q965">
        <v>32.746200000000002</v>
      </c>
      <c r="R965" s="7">
        <v>0.20909900000000001</v>
      </c>
      <c r="S965" s="1">
        <v>1317.3299489999999</v>
      </c>
      <c r="T965" s="20" t="s">
        <v>314</v>
      </c>
      <c r="U965" s="7">
        <v>32.746200000000002</v>
      </c>
      <c r="V965" s="1">
        <v>43137.55</v>
      </c>
      <c r="W965">
        <v>2026</v>
      </c>
    </row>
    <row r="966" spans="1:23" hidden="1" x14ac:dyDescent="0.25">
      <c r="A966">
        <v>72038892</v>
      </c>
      <c r="B966" s="2">
        <v>46172</v>
      </c>
      <c r="C966" s="20" t="s">
        <v>6350</v>
      </c>
      <c r="D966" s="20" t="s">
        <v>9</v>
      </c>
      <c r="E966" s="20" t="s">
        <v>10</v>
      </c>
      <c r="F966" s="20" t="s">
        <v>9238</v>
      </c>
      <c r="G966" s="20" t="s">
        <v>9239</v>
      </c>
      <c r="H966" s="20" t="s">
        <v>1616</v>
      </c>
      <c r="I966" s="20" t="s">
        <v>1617</v>
      </c>
      <c r="J966" s="20" t="s">
        <v>50</v>
      </c>
      <c r="K966" s="20" t="s">
        <v>32</v>
      </c>
      <c r="L966">
        <v>1050</v>
      </c>
      <c r="M966" s="20" t="s">
        <v>49</v>
      </c>
      <c r="N966" s="20" t="s">
        <v>14</v>
      </c>
      <c r="O966">
        <v>0.20910000000000001</v>
      </c>
      <c r="P966">
        <v>219.55500000000001</v>
      </c>
      <c r="Q966">
        <v>32.746200000000002</v>
      </c>
      <c r="R966" s="7">
        <v>0.20909900000000001</v>
      </c>
      <c r="S966" s="1">
        <v>219.55493999999999</v>
      </c>
      <c r="T966" s="20" t="s">
        <v>314</v>
      </c>
      <c r="U966" s="7">
        <v>32.746200000000002</v>
      </c>
      <c r="V966" s="1">
        <v>7189.59</v>
      </c>
      <c r="W966">
        <v>2026</v>
      </c>
    </row>
    <row r="967" spans="1:23" hidden="1" x14ac:dyDescent="0.25">
      <c r="A967">
        <v>72038560</v>
      </c>
      <c r="B967" s="2">
        <v>46172</v>
      </c>
      <c r="C967" s="20" t="s">
        <v>4719</v>
      </c>
      <c r="D967" s="20" t="s">
        <v>9</v>
      </c>
      <c r="E967" s="20" t="s">
        <v>10</v>
      </c>
      <c r="F967" s="20" t="s">
        <v>9238</v>
      </c>
      <c r="G967" s="20" t="s">
        <v>9239</v>
      </c>
      <c r="H967" s="20" t="s">
        <v>1100</v>
      </c>
      <c r="I967" s="20" t="s">
        <v>1101</v>
      </c>
      <c r="J967" s="20" t="s">
        <v>50</v>
      </c>
      <c r="K967" s="20" t="s">
        <v>32</v>
      </c>
      <c r="L967">
        <v>350</v>
      </c>
      <c r="M967" s="20" t="s">
        <v>49</v>
      </c>
      <c r="N967" s="20" t="s">
        <v>14</v>
      </c>
      <c r="O967">
        <v>2.0038999999999998</v>
      </c>
      <c r="P967">
        <v>701.36500000000001</v>
      </c>
      <c r="Q967">
        <v>32.746200000000002</v>
      </c>
      <c r="R967" s="7">
        <v>2.0038990000000001</v>
      </c>
      <c r="S967" s="1">
        <v>701.36504300000001</v>
      </c>
      <c r="T967" s="20" t="s">
        <v>314</v>
      </c>
      <c r="U967" s="7">
        <v>32.746200000000002</v>
      </c>
      <c r="V967" s="1">
        <v>22967.040000000001</v>
      </c>
      <c r="W967">
        <v>2026</v>
      </c>
    </row>
    <row r="968" spans="1:23" hidden="1" x14ac:dyDescent="0.25">
      <c r="A968">
        <v>72037796</v>
      </c>
      <c r="B968" s="2">
        <v>46172</v>
      </c>
      <c r="C968" s="20" t="s">
        <v>3904</v>
      </c>
      <c r="D968" s="20" t="s">
        <v>9</v>
      </c>
      <c r="E968" s="20" t="s">
        <v>10</v>
      </c>
      <c r="F968" s="20" t="s">
        <v>9238</v>
      </c>
      <c r="G968" s="20" t="s">
        <v>9239</v>
      </c>
      <c r="H968" s="20" t="s">
        <v>7523</v>
      </c>
      <c r="I968" s="20" t="s">
        <v>7524</v>
      </c>
      <c r="J968" s="20" t="s">
        <v>50</v>
      </c>
      <c r="K968" s="20" t="s">
        <v>32</v>
      </c>
      <c r="L968">
        <v>140</v>
      </c>
      <c r="M968" s="20" t="s">
        <v>49</v>
      </c>
      <c r="N968" s="20" t="s">
        <v>14</v>
      </c>
      <c r="O968">
        <v>2.3403</v>
      </c>
      <c r="P968">
        <v>327.642</v>
      </c>
      <c r="Q968">
        <v>32.746200000000002</v>
      </c>
      <c r="R968" s="7">
        <v>2.3402989999999999</v>
      </c>
      <c r="S968" s="1">
        <v>327.64198499999998</v>
      </c>
      <c r="T968" s="20" t="s">
        <v>314</v>
      </c>
      <c r="U968" s="7">
        <v>32.746200000000002</v>
      </c>
      <c r="V968" s="1">
        <v>10729.03</v>
      </c>
      <c r="W968">
        <v>2026</v>
      </c>
    </row>
    <row r="969" spans="1:23" hidden="1" x14ac:dyDescent="0.25">
      <c r="A969">
        <v>72038648</v>
      </c>
      <c r="B969" s="2">
        <v>46172</v>
      </c>
      <c r="C969" s="20" t="s">
        <v>6694</v>
      </c>
      <c r="D969" s="20" t="s">
        <v>9</v>
      </c>
      <c r="E969" s="20" t="s">
        <v>10</v>
      </c>
      <c r="F969" s="20" t="s">
        <v>9238</v>
      </c>
      <c r="G969" s="20" t="s">
        <v>9239</v>
      </c>
      <c r="H969" s="20" t="s">
        <v>1614</v>
      </c>
      <c r="I969" s="20" t="s">
        <v>1615</v>
      </c>
      <c r="J969" s="20" t="s">
        <v>50</v>
      </c>
      <c r="K969" s="20" t="s">
        <v>32</v>
      </c>
      <c r="L969">
        <v>4160</v>
      </c>
      <c r="M969" s="20" t="s">
        <v>49</v>
      </c>
      <c r="N969" s="20" t="s">
        <v>14</v>
      </c>
      <c r="O969">
        <v>0.23119999999999999</v>
      </c>
      <c r="P969">
        <v>961.79200000000003</v>
      </c>
      <c r="Q969">
        <v>32.746200000000002</v>
      </c>
      <c r="R969" s="7">
        <v>0.23119899999999999</v>
      </c>
      <c r="S969" s="1">
        <v>961.79190200000005</v>
      </c>
      <c r="T969" s="20" t="s">
        <v>314</v>
      </c>
      <c r="U969" s="7">
        <v>32.746200000000002</v>
      </c>
      <c r="V969" s="1">
        <v>31495.03</v>
      </c>
      <c r="W969">
        <v>2026</v>
      </c>
    </row>
    <row r="970" spans="1:23" hidden="1" x14ac:dyDescent="0.25">
      <c r="A970">
        <v>72039364</v>
      </c>
      <c r="B970" s="2">
        <v>46172</v>
      </c>
      <c r="C970" s="20" t="s">
        <v>7872</v>
      </c>
      <c r="D970" s="20" t="s">
        <v>9</v>
      </c>
      <c r="E970" s="20" t="s">
        <v>10</v>
      </c>
      <c r="F970" s="20" t="s">
        <v>9238</v>
      </c>
      <c r="G970" s="20" t="s">
        <v>9239</v>
      </c>
      <c r="H970" s="20" t="s">
        <v>6862</v>
      </c>
      <c r="I970" s="20" t="s">
        <v>6863</v>
      </c>
      <c r="J970" s="20" t="s">
        <v>50</v>
      </c>
      <c r="K970" s="20" t="s">
        <v>32</v>
      </c>
      <c r="L970">
        <v>1200</v>
      </c>
      <c r="M970" s="20" t="s">
        <v>49</v>
      </c>
      <c r="N970" s="20" t="s">
        <v>14</v>
      </c>
      <c r="O970">
        <v>1.2277</v>
      </c>
      <c r="P970">
        <v>1473.24</v>
      </c>
      <c r="Q970">
        <v>32.746200000000002</v>
      </c>
      <c r="R970" s="7">
        <v>1.2277</v>
      </c>
      <c r="S970" s="1">
        <v>1473.2399479999999</v>
      </c>
      <c r="T970" s="20" t="s">
        <v>314</v>
      </c>
      <c r="U970" s="7">
        <v>32.746200000000002</v>
      </c>
      <c r="V970" s="1">
        <v>48243.01</v>
      </c>
      <c r="W970">
        <v>2026</v>
      </c>
    </row>
    <row r="971" spans="1:23" hidden="1" x14ac:dyDescent="0.25">
      <c r="A971">
        <v>72038892</v>
      </c>
      <c r="B971" s="2">
        <v>46172</v>
      </c>
      <c r="C971" s="20" t="s">
        <v>6350</v>
      </c>
      <c r="D971" s="20" t="s">
        <v>9</v>
      </c>
      <c r="E971" s="20" t="s">
        <v>10</v>
      </c>
      <c r="F971" s="20" t="s">
        <v>9238</v>
      </c>
      <c r="G971" s="20" t="s">
        <v>9239</v>
      </c>
      <c r="H971" s="20" t="s">
        <v>1614</v>
      </c>
      <c r="I971" s="20" t="s">
        <v>1615</v>
      </c>
      <c r="J971" s="20" t="s">
        <v>50</v>
      </c>
      <c r="K971" s="20" t="s">
        <v>32</v>
      </c>
      <c r="L971">
        <v>1120</v>
      </c>
      <c r="M971" s="20" t="s">
        <v>49</v>
      </c>
      <c r="N971" s="20" t="s">
        <v>14</v>
      </c>
      <c r="O971">
        <v>0.23119999999999999</v>
      </c>
      <c r="P971">
        <v>258.94400000000002</v>
      </c>
      <c r="Q971">
        <v>32.746200000000002</v>
      </c>
      <c r="R971" s="7">
        <v>0.23119899999999999</v>
      </c>
      <c r="S971" s="1">
        <v>258.943938</v>
      </c>
      <c r="T971" s="20" t="s">
        <v>314</v>
      </c>
      <c r="U971" s="7">
        <v>32.746200000000002</v>
      </c>
      <c r="V971" s="1">
        <v>8479.43</v>
      </c>
      <c r="W971">
        <v>2026</v>
      </c>
    </row>
    <row r="972" spans="1:23" hidden="1" x14ac:dyDescent="0.25">
      <c r="A972">
        <v>72034676</v>
      </c>
      <c r="B972" s="2">
        <v>46027</v>
      </c>
      <c r="C972" s="20" t="s">
        <v>2448</v>
      </c>
      <c r="D972" s="20" t="s">
        <v>9</v>
      </c>
      <c r="E972" s="20" t="s">
        <v>10</v>
      </c>
      <c r="F972" s="20" t="s">
        <v>2668</v>
      </c>
      <c r="G972" s="20" t="s">
        <v>2669</v>
      </c>
      <c r="H972" s="20" t="s">
        <v>1922</v>
      </c>
      <c r="I972" s="20" t="s">
        <v>1923</v>
      </c>
      <c r="J972" s="20" t="s">
        <v>50</v>
      </c>
      <c r="K972" s="20" t="s">
        <v>33</v>
      </c>
      <c r="L972">
        <v>140</v>
      </c>
      <c r="M972" s="20" t="s">
        <v>49</v>
      </c>
      <c r="N972" s="20" t="s">
        <v>14</v>
      </c>
      <c r="O972">
        <v>1.8817999999999999</v>
      </c>
      <c r="P972">
        <v>263.452</v>
      </c>
      <c r="Q972">
        <v>31.591200000000001</v>
      </c>
      <c r="R972" s="7">
        <v>1.881799</v>
      </c>
      <c r="S972" s="1">
        <v>263.45184699999999</v>
      </c>
      <c r="T972" s="20" t="s">
        <v>314</v>
      </c>
      <c r="U972" s="7">
        <v>31.591200000000001</v>
      </c>
      <c r="V972" s="1">
        <v>8322.76</v>
      </c>
      <c r="W972">
        <v>2026</v>
      </c>
    </row>
    <row r="973" spans="1:23" hidden="1" x14ac:dyDescent="0.25">
      <c r="A973">
        <v>72033470</v>
      </c>
      <c r="B973" s="2">
        <v>46027</v>
      </c>
      <c r="C973" s="20" t="s">
        <v>2398</v>
      </c>
      <c r="D973" s="20" t="s">
        <v>9</v>
      </c>
      <c r="E973" s="20" t="s">
        <v>10</v>
      </c>
      <c r="F973" s="20" t="s">
        <v>2668</v>
      </c>
      <c r="G973" s="20" t="s">
        <v>2669</v>
      </c>
      <c r="H973" s="20" t="s">
        <v>151</v>
      </c>
      <c r="I973" s="20" t="s">
        <v>152</v>
      </c>
      <c r="J973" s="20" t="s">
        <v>50</v>
      </c>
      <c r="K973" s="20" t="s">
        <v>33</v>
      </c>
      <c r="L973">
        <v>3850</v>
      </c>
      <c r="M973" s="20" t="s">
        <v>49</v>
      </c>
      <c r="N973" s="20" t="s">
        <v>14</v>
      </c>
      <c r="O973">
        <v>2.3693</v>
      </c>
      <c r="P973">
        <v>9121.8050000000003</v>
      </c>
      <c r="Q973">
        <v>31.591200000000001</v>
      </c>
      <c r="R973" s="7">
        <v>2.3692989999999998</v>
      </c>
      <c r="S973" s="1">
        <v>9121.8051219999998</v>
      </c>
      <c r="T973" s="20" t="s">
        <v>314</v>
      </c>
      <c r="U973" s="7">
        <v>31.591200000000001</v>
      </c>
      <c r="V973" s="1">
        <v>288168.77</v>
      </c>
      <c r="W973">
        <v>2026</v>
      </c>
    </row>
    <row r="974" spans="1:23" hidden="1" x14ac:dyDescent="0.25">
      <c r="A974">
        <v>72033960</v>
      </c>
      <c r="B974" s="2">
        <v>46027</v>
      </c>
      <c r="C974" s="20" t="s">
        <v>2424</v>
      </c>
      <c r="D974" s="20" t="s">
        <v>9</v>
      </c>
      <c r="E974" s="20" t="s">
        <v>10</v>
      </c>
      <c r="F974" s="20" t="s">
        <v>2668</v>
      </c>
      <c r="G974" s="20" t="s">
        <v>2669</v>
      </c>
      <c r="H974" s="20" t="s">
        <v>1922</v>
      </c>
      <c r="I974" s="20" t="s">
        <v>1923</v>
      </c>
      <c r="J974" s="20" t="s">
        <v>50</v>
      </c>
      <c r="K974" s="20" t="s">
        <v>33</v>
      </c>
      <c r="L974">
        <v>1120</v>
      </c>
      <c r="M974" s="20" t="s">
        <v>49</v>
      </c>
      <c r="N974" s="20" t="s">
        <v>14</v>
      </c>
      <c r="O974">
        <v>1.8817999999999999</v>
      </c>
      <c r="P974">
        <v>2107.62</v>
      </c>
      <c r="Q974">
        <v>31.591200000000001</v>
      </c>
      <c r="R974" s="7">
        <v>1.881799</v>
      </c>
      <c r="S974" s="1">
        <v>2107.6198429999999</v>
      </c>
      <c r="T974" s="20" t="s">
        <v>314</v>
      </c>
      <c r="U974" s="7">
        <v>31.591200000000001</v>
      </c>
      <c r="V974" s="1">
        <v>66582.240000000005</v>
      </c>
      <c r="W974">
        <v>2026</v>
      </c>
    </row>
    <row r="975" spans="1:23" hidden="1" x14ac:dyDescent="0.25">
      <c r="A975">
        <v>72035108</v>
      </c>
      <c r="B975" s="2">
        <v>46028</v>
      </c>
      <c r="C975" s="20" t="s">
        <v>2492</v>
      </c>
      <c r="D975" s="20" t="s">
        <v>9</v>
      </c>
      <c r="E975" s="20" t="s">
        <v>10</v>
      </c>
      <c r="F975" s="20" t="s">
        <v>2575</v>
      </c>
      <c r="G975" s="20" t="s">
        <v>2576</v>
      </c>
      <c r="H975" s="20" t="s">
        <v>1914</v>
      </c>
      <c r="I975" s="20" t="s">
        <v>1915</v>
      </c>
      <c r="J975" s="20" t="s">
        <v>50</v>
      </c>
      <c r="K975" s="20" t="s">
        <v>33</v>
      </c>
      <c r="L975">
        <v>500</v>
      </c>
      <c r="M975" s="20" t="s">
        <v>49</v>
      </c>
      <c r="N975" s="20" t="s">
        <v>14</v>
      </c>
      <c r="O975">
        <v>0.63029999999999997</v>
      </c>
      <c r="P975">
        <v>315.14999999999998</v>
      </c>
      <c r="Q975">
        <v>31.425799999999999</v>
      </c>
      <c r="R975" s="7">
        <v>0.63029900000000005</v>
      </c>
      <c r="S975" s="1">
        <v>315.14997199999999</v>
      </c>
      <c r="T975" s="20" t="s">
        <v>314</v>
      </c>
      <c r="U975" s="7">
        <v>31.425799999999999</v>
      </c>
      <c r="V975" s="1">
        <v>9903.84</v>
      </c>
      <c r="W975">
        <v>2026</v>
      </c>
    </row>
    <row r="976" spans="1:23" hidden="1" x14ac:dyDescent="0.25">
      <c r="A976">
        <v>72034364</v>
      </c>
      <c r="B976" s="2">
        <v>46028</v>
      </c>
      <c r="C976" s="20" t="s">
        <v>2428</v>
      </c>
      <c r="D976" s="20" t="s">
        <v>9</v>
      </c>
      <c r="E976" s="20" t="s">
        <v>10</v>
      </c>
      <c r="F976" s="20" t="s">
        <v>2575</v>
      </c>
      <c r="G976" s="20" t="s">
        <v>2576</v>
      </c>
      <c r="H976" s="20" t="s">
        <v>1098</v>
      </c>
      <c r="I976" s="20" t="s">
        <v>1099</v>
      </c>
      <c r="J976" s="20" t="s">
        <v>50</v>
      </c>
      <c r="K976" s="20" t="s">
        <v>33</v>
      </c>
      <c r="L976">
        <v>140</v>
      </c>
      <c r="M976" s="20" t="s">
        <v>49</v>
      </c>
      <c r="N976" s="20" t="s">
        <v>14</v>
      </c>
      <c r="O976">
        <v>2.1918000000000002</v>
      </c>
      <c r="P976">
        <v>306.85199999999998</v>
      </c>
      <c r="Q976">
        <v>31.425799999999999</v>
      </c>
      <c r="R976" s="7">
        <v>2.1918000000000002</v>
      </c>
      <c r="S976" s="1">
        <v>306.852013</v>
      </c>
      <c r="T976" s="20" t="s">
        <v>314</v>
      </c>
      <c r="U976" s="7">
        <v>31.425799999999999</v>
      </c>
      <c r="V976" s="1">
        <v>9643.07</v>
      </c>
      <c r="W976">
        <v>2026</v>
      </c>
    </row>
    <row r="977" spans="1:23" hidden="1" x14ac:dyDescent="0.25">
      <c r="A977">
        <v>72034731</v>
      </c>
      <c r="B977" s="2">
        <v>46028</v>
      </c>
      <c r="C977" s="20" t="s">
        <v>2449</v>
      </c>
      <c r="D977" s="20" t="s">
        <v>9</v>
      </c>
      <c r="E977" s="20" t="s">
        <v>10</v>
      </c>
      <c r="F977" s="20" t="s">
        <v>2575</v>
      </c>
      <c r="G977" s="20" t="s">
        <v>2576</v>
      </c>
      <c r="H977" s="20" t="s">
        <v>161</v>
      </c>
      <c r="I977" s="20" t="s">
        <v>162</v>
      </c>
      <c r="J977" s="20" t="s">
        <v>50</v>
      </c>
      <c r="K977" s="20" t="s">
        <v>33</v>
      </c>
      <c r="L977">
        <v>1010</v>
      </c>
      <c r="M977" s="20" t="s">
        <v>49</v>
      </c>
      <c r="N977" s="20" t="s">
        <v>14</v>
      </c>
      <c r="O977">
        <v>1.4805999999999999</v>
      </c>
      <c r="P977">
        <v>1495.41</v>
      </c>
      <c r="Q977">
        <v>31.425799999999999</v>
      </c>
      <c r="R977" s="7">
        <v>1.4805999999999999</v>
      </c>
      <c r="S977" s="1">
        <v>1495.41014</v>
      </c>
      <c r="T977" s="20" t="s">
        <v>314</v>
      </c>
      <c r="U977" s="7">
        <v>31.425799999999999</v>
      </c>
      <c r="V977" s="1">
        <v>46994.46</v>
      </c>
      <c r="W977">
        <v>2026</v>
      </c>
    </row>
    <row r="978" spans="1:23" hidden="1" x14ac:dyDescent="0.25">
      <c r="A978">
        <v>72034002</v>
      </c>
      <c r="B978" s="2">
        <v>46028</v>
      </c>
      <c r="C978" s="20" t="s">
        <v>2424</v>
      </c>
      <c r="D978" s="20" t="s">
        <v>9</v>
      </c>
      <c r="E978" s="20" t="s">
        <v>10</v>
      </c>
      <c r="F978" s="20" t="s">
        <v>2575</v>
      </c>
      <c r="G978" s="20" t="s">
        <v>2576</v>
      </c>
      <c r="H978" s="20" t="s">
        <v>543</v>
      </c>
      <c r="I978" s="20" t="s">
        <v>544</v>
      </c>
      <c r="J978" s="20" t="s">
        <v>50</v>
      </c>
      <c r="K978" s="20" t="s">
        <v>33</v>
      </c>
      <c r="L978">
        <v>970</v>
      </c>
      <c r="M978" s="20" t="s">
        <v>49</v>
      </c>
      <c r="N978" s="20" t="s">
        <v>14</v>
      </c>
      <c r="O978">
        <v>1.6378999999999999</v>
      </c>
      <c r="P978">
        <v>1588.76</v>
      </c>
      <c r="Q978">
        <v>31.425799999999999</v>
      </c>
      <c r="R978" s="7">
        <v>1.6378999999999999</v>
      </c>
      <c r="S978" s="1">
        <v>1588.7598720000001</v>
      </c>
      <c r="T978" s="20" t="s">
        <v>314</v>
      </c>
      <c r="U978" s="7">
        <v>31.425799999999999</v>
      </c>
      <c r="V978" s="1">
        <v>49928.05</v>
      </c>
      <c r="W978">
        <v>2026</v>
      </c>
    </row>
    <row r="979" spans="1:23" hidden="1" x14ac:dyDescent="0.25">
      <c r="A979">
        <v>72034895</v>
      </c>
      <c r="B979" s="2">
        <v>46028</v>
      </c>
      <c r="C979" s="20" t="s">
        <v>2477</v>
      </c>
      <c r="D979" s="20" t="s">
        <v>9</v>
      </c>
      <c r="E979" s="20" t="s">
        <v>10</v>
      </c>
      <c r="F979" s="20" t="s">
        <v>2575</v>
      </c>
      <c r="G979" s="20" t="s">
        <v>2576</v>
      </c>
      <c r="H979" s="20" t="s">
        <v>161</v>
      </c>
      <c r="I979" s="20" t="s">
        <v>162</v>
      </c>
      <c r="J979" s="20" t="s">
        <v>50</v>
      </c>
      <c r="K979" s="20" t="s">
        <v>33</v>
      </c>
      <c r="L979">
        <v>505</v>
      </c>
      <c r="M979" s="20" t="s">
        <v>49</v>
      </c>
      <c r="N979" s="20" t="s">
        <v>14</v>
      </c>
      <c r="O979">
        <v>1.4805999999999999</v>
      </c>
      <c r="P979">
        <v>747.70299999999997</v>
      </c>
      <c r="Q979">
        <v>31.425799999999999</v>
      </c>
      <c r="R979" s="7">
        <v>1.4805999999999999</v>
      </c>
      <c r="S979" s="1">
        <v>747.70284200000003</v>
      </c>
      <c r="T979" s="20" t="s">
        <v>314</v>
      </c>
      <c r="U979" s="7">
        <v>31.425799999999999</v>
      </c>
      <c r="V979" s="1">
        <v>23497.16</v>
      </c>
      <c r="W979">
        <v>2026</v>
      </c>
    </row>
    <row r="980" spans="1:23" hidden="1" x14ac:dyDescent="0.25">
      <c r="A980">
        <v>72033771</v>
      </c>
      <c r="B980" s="2">
        <v>46028</v>
      </c>
      <c r="C980" s="20" t="s">
        <v>2439</v>
      </c>
      <c r="D980" s="20" t="s">
        <v>9</v>
      </c>
      <c r="E980" s="20" t="s">
        <v>10</v>
      </c>
      <c r="F980" s="20" t="s">
        <v>2575</v>
      </c>
      <c r="G980" s="20" t="s">
        <v>2576</v>
      </c>
      <c r="H980" s="20" t="s">
        <v>1098</v>
      </c>
      <c r="I980" s="20" t="s">
        <v>1099</v>
      </c>
      <c r="J980" s="20" t="s">
        <v>50</v>
      </c>
      <c r="K980" s="20" t="s">
        <v>33</v>
      </c>
      <c r="L980">
        <v>1760</v>
      </c>
      <c r="M980" s="20" t="s">
        <v>49</v>
      </c>
      <c r="N980" s="20" t="s">
        <v>14</v>
      </c>
      <c r="O980">
        <v>2.1918000000000002</v>
      </c>
      <c r="P980">
        <v>3857.5680000000002</v>
      </c>
      <c r="Q980">
        <v>31.425799999999999</v>
      </c>
      <c r="R980" s="7">
        <v>2.1918000000000002</v>
      </c>
      <c r="S980" s="1">
        <v>3857.5679850000001</v>
      </c>
      <c r="T980" s="20" t="s">
        <v>314</v>
      </c>
      <c r="U980" s="7">
        <v>31.425799999999999</v>
      </c>
      <c r="V980" s="1">
        <v>121227.16</v>
      </c>
      <c r="W980">
        <v>2026</v>
      </c>
    </row>
    <row r="981" spans="1:23" hidden="1" x14ac:dyDescent="0.25">
      <c r="A981">
        <v>72034672</v>
      </c>
      <c r="B981" s="2">
        <v>46028</v>
      </c>
      <c r="C981" s="20" t="s">
        <v>2448</v>
      </c>
      <c r="D981" s="20" t="s">
        <v>9</v>
      </c>
      <c r="E981" s="20" t="s">
        <v>10</v>
      </c>
      <c r="F981" s="20" t="s">
        <v>2575</v>
      </c>
      <c r="G981" s="20" t="s">
        <v>2576</v>
      </c>
      <c r="H981" s="20" t="s">
        <v>51</v>
      </c>
      <c r="I981" s="20" t="s">
        <v>52</v>
      </c>
      <c r="J981" s="20" t="s">
        <v>50</v>
      </c>
      <c r="K981" s="20" t="s">
        <v>33</v>
      </c>
      <c r="L981">
        <v>3020</v>
      </c>
      <c r="M981" s="20" t="s">
        <v>49</v>
      </c>
      <c r="N981" s="20" t="s">
        <v>14</v>
      </c>
      <c r="O981">
        <v>0.33979999999999999</v>
      </c>
      <c r="P981">
        <v>1026.2</v>
      </c>
      <c r="Q981">
        <v>31.425799999999999</v>
      </c>
      <c r="R981" s="7">
        <v>0.33979999999999999</v>
      </c>
      <c r="S981" s="1">
        <v>1026.2001279999999</v>
      </c>
      <c r="T981" s="20" t="s">
        <v>314</v>
      </c>
      <c r="U981" s="7">
        <v>31.425799999999999</v>
      </c>
      <c r="V981" s="1">
        <v>32249.16</v>
      </c>
      <c r="W981">
        <v>2026</v>
      </c>
    </row>
    <row r="982" spans="1:23" hidden="1" x14ac:dyDescent="0.25">
      <c r="A982">
        <v>72034894</v>
      </c>
      <c r="B982" s="2">
        <v>46028</v>
      </c>
      <c r="C982" s="20" t="s">
        <v>2477</v>
      </c>
      <c r="D982" s="20" t="s">
        <v>9</v>
      </c>
      <c r="E982" s="20" t="s">
        <v>10</v>
      </c>
      <c r="F982" s="20" t="s">
        <v>2575</v>
      </c>
      <c r="G982" s="20" t="s">
        <v>2576</v>
      </c>
      <c r="H982" s="20" t="s">
        <v>161</v>
      </c>
      <c r="I982" s="20" t="s">
        <v>162</v>
      </c>
      <c r="J982" s="20" t="s">
        <v>50</v>
      </c>
      <c r="K982" s="20" t="s">
        <v>33</v>
      </c>
      <c r="L982">
        <v>4440</v>
      </c>
      <c r="M982" s="20" t="s">
        <v>49</v>
      </c>
      <c r="N982" s="20" t="s">
        <v>14</v>
      </c>
      <c r="O982">
        <v>1.4805999999999999</v>
      </c>
      <c r="P982">
        <v>6573.8639999999996</v>
      </c>
      <c r="Q982">
        <v>31.425799999999999</v>
      </c>
      <c r="R982" s="7">
        <v>1.4805999999999999</v>
      </c>
      <c r="S982" s="1">
        <v>6573.864149</v>
      </c>
      <c r="T982" s="20" t="s">
        <v>314</v>
      </c>
      <c r="U982" s="7">
        <v>31.425799999999999</v>
      </c>
      <c r="V982" s="1">
        <v>206588.94</v>
      </c>
      <c r="W982">
        <v>2026</v>
      </c>
    </row>
    <row r="983" spans="1:23" hidden="1" x14ac:dyDescent="0.25">
      <c r="A983">
        <v>72033997</v>
      </c>
      <c r="B983" s="2">
        <v>46028</v>
      </c>
      <c r="C983" s="20" t="s">
        <v>2424</v>
      </c>
      <c r="D983" s="20" t="s">
        <v>9</v>
      </c>
      <c r="E983" s="20" t="s">
        <v>10</v>
      </c>
      <c r="F983" s="20" t="s">
        <v>2575</v>
      </c>
      <c r="G983" s="20" t="s">
        <v>2576</v>
      </c>
      <c r="H983" s="20" t="s">
        <v>543</v>
      </c>
      <c r="I983" s="20" t="s">
        <v>544</v>
      </c>
      <c r="J983" s="20" t="s">
        <v>50</v>
      </c>
      <c r="K983" s="20" t="s">
        <v>33</v>
      </c>
      <c r="L983">
        <v>720</v>
      </c>
      <c r="M983" s="20" t="s">
        <v>49</v>
      </c>
      <c r="N983" s="20" t="s">
        <v>14</v>
      </c>
      <c r="O983">
        <v>1.6378999999999999</v>
      </c>
      <c r="P983">
        <v>1179.29</v>
      </c>
      <c r="Q983">
        <v>31.425799999999999</v>
      </c>
      <c r="R983" s="7">
        <v>1.6378999999999999</v>
      </c>
      <c r="S983" s="1">
        <v>1179.2899460000001</v>
      </c>
      <c r="T983" s="20" t="s">
        <v>314</v>
      </c>
      <c r="U983" s="7">
        <v>31.425799999999999</v>
      </c>
      <c r="V983" s="1">
        <v>37060.129999999997</v>
      </c>
      <c r="W983">
        <v>2026</v>
      </c>
    </row>
    <row r="984" spans="1:23" hidden="1" x14ac:dyDescent="0.25">
      <c r="A984">
        <v>72034018</v>
      </c>
      <c r="B984" s="2">
        <v>46028</v>
      </c>
      <c r="C984" s="20" t="s">
        <v>2424</v>
      </c>
      <c r="D984" s="20" t="s">
        <v>9</v>
      </c>
      <c r="E984" s="20" t="s">
        <v>10</v>
      </c>
      <c r="F984" s="20" t="s">
        <v>2575</v>
      </c>
      <c r="G984" s="20" t="s">
        <v>2576</v>
      </c>
      <c r="H984" s="20" t="s">
        <v>827</v>
      </c>
      <c r="I984" s="20" t="s">
        <v>828</v>
      </c>
      <c r="J984" s="20" t="s">
        <v>50</v>
      </c>
      <c r="K984" s="20" t="s">
        <v>33</v>
      </c>
      <c r="L984">
        <v>1230</v>
      </c>
      <c r="M984" s="20" t="s">
        <v>49</v>
      </c>
      <c r="N984" s="20" t="s">
        <v>14</v>
      </c>
      <c r="O984">
        <v>1.6378999999999999</v>
      </c>
      <c r="P984">
        <v>2014.617</v>
      </c>
      <c r="Q984">
        <v>31.425799999999999</v>
      </c>
      <c r="R984" s="7">
        <v>1.6378999999999999</v>
      </c>
      <c r="S984" s="1">
        <v>2014.61697</v>
      </c>
      <c r="T984" s="20" t="s">
        <v>314</v>
      </c>
      <c r="U984" s="7">
        <v>31.425799999999999</v>
      </c>
      <c r="V984" s="1">
        <v>63310.95</v>
      </c>
      <c r="W984">
        <v>2026</v>
      </c>
    </row>
    <row r="985" spans="1:23" hidden="1" x14ac:dyDescent="0.25">
      <c r="A985">
        <v>72034099</v>
      </c>
      <c r="B985" s="2">
        <v>46028</v>
      </c>
      <c r="C985" s="20" t="s">
        <v>2427</v>
      </c>
      <c r="D985" s="20" t="s">
        <v>9</v>
      </c>
      <c r="E985" s="20" t="s">
        <v>10</v>
      </c>
      <c r="F985" s="20" t="s">
        <v>2575</v>
      </c>
      <c r="G985" s="20" t="s">
        <v>2576</v>
      </c>
      <c r="H985" s="20" t="s">
        <v>594</v>
      </c>
      <c r="I985" s="20" t="s">
        <v>595</v>
      </c>
      <c r="J985" s="20" t="s">
        <v>50</v>
      </c>
      <c r="K985" s="20" t="s">
        <v>33</v>
      </c>
      <c r="L985">
        <v>140</v>
      </c>
      <c r="M985" s="20" t="s">
        <v>49</v>
      </c>
      <c r="N985" s="20" t="s">
        <v>14</v>
      </c>
      <c r="O985">
        <v>1.7804</v>
      </c>
      <c r="P985">
        <v>249.256</v>
      </c>
      <c r="Q985">
        <v>31.425799999999999</v>
      </c>
      <c r="R985" s="7">
        <v>1.7803990000000001</v>
      </c>
      <c r="S985" s="1">
        <v>249.25602499999999</v>
      </c>
      <c r="T985" s="20" t="s">
        <v>314</v>
      </c>
      <c r="U985" s="7">
        <v>31.425799999999999</v>
      </c>
      <c r="V985" s="1">
        <v>7833.07</v>
      </c>
      <c r="W985">
        <v>2026</v>
      </c>
    </row>
    <row r="986" spans="1:23" hidden="1" x14ac:dyDescent="0.25">
      <c r="A986">
        <v>72034211</v>
      </c>
      <c r="B986" s="2">
        <v>46028</v>
      </c>
      <c r="C986" s="20" t="s">
        <v>2433</v>
      </c>
      <c r="D986" s="20" t="s">
        <v>9</v>
      </c>
      <c r="E986" s="20" t="s">
        <v>10</v>
      </c>
      <c r="F986" s="20" t="s">
        <v>2575</v>
      </c>
      <c r="G986" s="20" t="s">
        <v>2576</v>
      </c>
      <c r="H986" s="20" t="s">
        <v>2506</v>
      </c>
      <c r="I986" s="20" t="s">
        <v>2507</v>
      </c>
      <c r="J986" s="20" t="s">
        <v>50</v>
      </c>
      <c r="K986" s="20" t="s">
        <v>33</v>
      </c>
      <c r="L986">
        <v>670</v>
      </c>
      <c r="M986" s="20" t="s">
        <v>49</v>
      </c>
      <c r="N986" s="20" t="s">
        <v>14</v>
      </c>
      <c r="O986">
        <v>2.2944</v>
      </c>
      <c r="P986">
        <v>1537.248</v>
      </c>
      <c r="Q986">
        <v>31.425799999999999</v>
      </c>
      <c r="R986" s="7">
        <v>2.2944</v>
      </c>
      <c r="S986" s="1">
        <v>1537.248057</v>
      </c>
      <c r="T986" s="20" t="s">
        <v>314</v>
      </c>
      <c r="U986" s="7">
        <v>31.425799999999999</v>
      </c>
      <c r="V986" s="1">
        <v>48309.25</v>
      </c>
      <c r="W986">
        <v>2026</v>
      </c>
    </row>
    <row r="987" spans="1:23" hidden="1" x14ac:dyDescent="0.25">
      <c r="A987">
        <v>72034101</v>
      </c>
      <c r="B987" s="2">
        <v>46028</v>
      </c>
      <c r="C987" s="20" t="s">
        <v>2427</v>
      </c>
      <c r="D987" s="20" t="s">
        <v>9</v>
      </c>
      <c r="E987" s="20" t="s">
        <v>10</v>
      </c>
      <c r="F987" s="20" t="s">
        <v>2575</v>
      </c>
      <c r="G987" s="20" t="s">
        <v>2576</v>
      </c>
      <c r="H987" s="20" t="s">
        <v>827</v>
      </c>
      <c r="I987" s="20" t="s">
        <v>828</v>
      </c>
      <c r="J987" s="20" t="s">
        <v>50</v>
      </c>
      <c r="K987" s="20" t="s">
        <v>33</v>
      </c>
      <c r="L987">
        <v>1000</v>
      </c>
      <c r="M987" s="20" t="s">
        <v>49</v>
      </c>
      <c r="N987" s="20" t="s">
        <v>14</v>
      </c>
      <c r="O987">
        <v>1.7804</v>
      </c>
      <c r="P987">
        <v>1780.4</v>
      </c>
      <c r="Q987">
        <v>31.425799999999999</v>
      </c>
      <c r="R987" s="7">
        <v>1.7803990000000001</v>
      </c>
      <c r="S987" s="1">
        <v>1780.399862</v>
      </c>
      <c r="T987" s="20" t="s">
        <v>314</v>
      </c>
      <c r="U987" s="7">
        <v>31.425799999999999</v>
      </c>
      <c r="V987" s="1">
        <v>55950.49</v>
      </c>
      <c r="W987">
        <v>2026</v>
      </c>
    </row>
    <row r="988" spans="1:23" hidden="1" x14ac:dyDescent="0.25">
      <c r="A988">
        <v>72034366</v>
      </c>
      <c r="B988" s="2">
        <v>46028</v>
      </c>
      <c r="C988" s="20" t="s">
        <v>2428</v>
      </c>
      <c r="D988" s="20" t="s">
        <v>9</v>
      </c>
      <c r="E988" s="20" t="s">
        <v>10</v>
      </c>
      <c r="F988" s="20" t="s">
        <v>2575</v>
      </c>
      <c r="G988" s="20" t="s">
        <v>2576</v>
      </c>
      <c r="H988" s="20" t="s">
        <v>155</v>
      </c>
      <c r="I988" s="20" t="s">
        <v>156</v>
      </c>
      <c r="J988" s="20" t="s">
        <v>50</v>
      </c>
      <c r="K988" s="20" t="s">
        <v>33</v>
      </c>
      <c r="L988">
        <v>140</v>
      </c>
      <c r="M988" s="20" t="s">
        <v>49</v>
      </c>
      <c r="N988" s="20" t="s">
        <v>14</v>
      </c>
      <c r="O988">
        <v>2.2075</v>
      </c>
      <c r="P988">
        <v>309.05</v>
      </c>
      <c r="Q988">
        <v>31.425799999999999</v>
      </c>
      <c r="R988" s="7">
        <v>2.2074989999999999</v>
      </c>
      <c r="S988" s="1">
        <v>309.04988800000001</v>
      </c>
      <c r="T988" s="20" t="s">
        <v>314</v>
      </c>
      <c r="U988" s="7">
        <v>31.425799999999999</v>
      </c>
      <c r="V988" s="1">
        <v>9712.14</v>
      </c>
      <c r="W988">
        <v>2026</v>
      </c>
    </row>
    <row r="989" spans="1:23" hidden="1" x14ac:dyDescent="0.25">
      <c r="A989">
        <v>72034004</v>
      </c>
      <c r="B989" s="2">
        <v>46028</v>
      </c>
      <c r="C989" s="20" t="s">
        <v>2424</v>
      </c>
      <c r="D989" s="20" t="s">
        <v>9</v>
      </c>
      <c r="E989" s="20" t="s">
        <v>10</v>
      </c>
      <c r="F989" s="20" t="s">
        <v>2575</v>
      </c>
      <c r="G989" s="20" t="s">
        <v>2576</v>
      </c>
      <c r="H989" s="20" t="s">
        <v>827</v>
      </c>
      <c r="I989" s="20" t="s">
        <v>828</v>
      </c>
      <c r="J989" s="20" t="s">
        <v>50</v>
      </c>
      <c r="K989" s="20" t="s">
        <v>33</v>
      </c>
      <c r="L989">
        <v>140</v>
      </c>
      <c r="M989" s="20" t="s">
        <v>49</v>
      </c>
      <c r="N989" s="20" t="s">
        <v>14</v>
      </c>
      <c r="O989">
        <v>1.6379300000000001</v>
      </c>
      <c r="P989">
        <v>229.31</v>
      </c>
      <c r="Q989">
        <v>31.425799999999999</v>
      </c>
      <c r="R989" s="7">
        <v>1.637929</v>
      </c>
      <c r="S989" s="1">
        <v>229.30999299999999</v>
      </c>
      <c r="T989" s="20" t="s">
        <v>314</v>
      </c>
      <c r="U989" s="7">
        <v>31.425799999999999</v>
      </c>
      <c r="V989" s="1">
        <v>7206.25</v>
      </c>
      <c r="W989">
        <v>2026</v>
      </c>
    </row>
    <row r="990" spans="1:23" hidden="1" x14ac:dyDescent="0.25">
      <c r="A990">
        <v>72034009</v>
      </c>
      <c r="B990" s="2">
        <v>46028</v>
      </c>
      <c r="C990" s="20" t="s">
        <v>2424</v>
      </c>
      <c r="D990" s="20" t="s">
        <v>9</v>
      </c>
      <c r="E990" s="20" t="s">
        <v>10</v>
      </c>
      <c r="F990" s="20" t="s">
        <v>2575</v>
      </c>
      <c r="G990" s="20" t="s">
        <v>2576</v>
      </c>
      <c r="H990" s="20" t="s">
        <v>594</v>
      </c>
      <c r="I990" s="20" t="s">
        <v>595</v>
      </c>
      <c r="J990" s="20" t="s">
        <v>50</v>
      </c>
      <c r="K990" s="20" t="s">
        <v>33</v>
      </c>
      <c r="L990">
        <v>810</v>
      </c>
      <c r="M990" s="20" t="s">
        <v>49</v>
      </c>
      <c r="N990" s="20" t="s">
        <v>14</v>
      </c>
      <c r="O990">
        <v>1.6378999999999999</v>
      </c>
      <c r="P990">
        <v>1326.6990000000001</v>
      </c>
      <c r="Q990">
        <v>31.425799999999999</v>
      </c>
      <c r="R990" s="7">
        <v>1.6378999999999999</v>
      </c>
      <c r="S990" s="1">
        <v>1326.699081</v>
      </c>
      <c r="T990" s="20" t="s">
        <v>314</v>
      </c>
      <c r="U990" s="7">
        <v>31.425799999999999</v>
      </c>
      <c r="V990" s="1">
        <v>41692.58</v>
      </c>
      <c r="W990">
        <v>2026</v>
      </c>
    </row>
    <row r="991" spans="1:23" hidden="1" x14ac:dyDescent="0.25">
      <c r="A991">
        <v>72033771</v>
      </c>
      <c r="B991" s="2">
        <v>46028</v>
      </c>
      <c r="C991" s="20" t="s">
        <v>2439</v>
      </c>
      <c r="D991" s="20" t="s">
        <v>9</v>
      </c>
      <c r="E991" s="20" t="s">
        <v>10</v>
      </c>
      <c r="F991" s="20" t="s">
        <v>2575</v>
      </c>
      <c r="G991" s="20" t="s">
        <v>2576</v>
      </c>
      <c r="H991" s="20" t="s">
        <v>1098</v>
      </c>
      <c r="I991" s="20" t="s">
        <v>1099</v>
      </c>
      <c r="J991" s="20" t="s">
        <v>50</v>
      </c>
      <c r="K991" s="20" t="s">
        <v>33</v>
      </c>
      <c r="L991">
        <v>2800</v>
      </c>
      <c r="M991" s="20" t="s">
        <v>49</v>
      </c>
      <c r="N991" s="20" t="s">
        <v>14</v>
      </c>
      <c r="O991">
        <v>2.1918000000000002</v>
      </c>
      <c r="P991">
        <v>6137.04</v>
      </c>
      <c r="Q991">
        <v>31.425799999999999</v>
      </c>
      <c r="R991" s="7">
        <v>2.1918000000000002</v>
      </c>
      <c r="S991" s="1">
        <v>6137.0399479999996</v>
      </c>
      <c r="T991" s="20" t="s">
        <v>314</v>
      </c>
      <c r="U991" s="7">
        <v>31.425799999999999</v>
      </c>
      <c r="V991" s="1">
        <v>192861.39</v>
      </c>
      <c r="W991">
        <v>2026</v>
      </c>
    </row>
    <row r="992" spans="1:23" hidden="1" x14ac:dyDescent="0.25">
      <c r="A992">
        <v>72033992</v>
      </c>
      <c r="B992" s="2">
        <v>46028</v>
      </c>
      <c r="C992" s="20" t="s">
        <v>2424</v>
      </c>
      <c r="D992" s="20" t="s">
        <v>9</v>
      </c>
      <c r="E992" s="20" t="s">
        <v>10</v>
      </c>
      <c r="F992" s="20" t="s">
        <v>2575</v>
      </c>
      <c r="G992" s="20" t="s">
        <v>2576</v>
      </c>
      <c r="H992" s="20" t="s">
        <v>827</v>
      </c>
      <c r="I992" s="20" t="s">
        <v>828</v>
      </c>
      <c r="J992" s="20" t="s">
        <v>50</v>
      </c>
      <c r="K992" s="20" t="s">
        <v>33</v>
      </c>
      <c r="L992">
        <v>735</v>
      </c>
      <c r="M992" s="20" t="s">
        <v>49</v>
      </c>
      <c r="N992" s="20" t="s">
        <v>14</v>
      </c>
      <c r="O992">
        <v>1.6378999999999999</v>
      </c>
      <c r="P992">
        <v>1203.8599999999999</v>
      </c>
      <c r="Q992">
        <v>31.425799999999999</v>
      </c>
      <c r="R992" s="7">
        <v>1.6378999999999999</v>
      </c>
      <c r="S992" s="1">
        <v>1203.8598850000001</v>
      </c>
      <c r="T992" s="20" t="s">
        <v>314</v>
      </c>
      <c r="U992" s="7">
        <v>31.425799999999999</v>
      </c>
      <c r="V992" s="1">
        <v>37832.26</v>
      </c>
      <c r="W992">
        <v>2026</v>
      </c>
    </row>
    <row r="993" spans="1:23" hidden="1" x14ac:dyDescent="0.25">
      <c r="A993">
        <v>72033470</v>
      </c>
      <c r="B993" s="2">
        <v>46028</v>
      </c>
      <c r="C993" s="20" t="s">
        <v>2398</v>
      </c>
      <c r="D993" s="20" t="s">
        <v>9</v>
      </c>
      <c r="E993" s="20" t="s">
        <v>10</v>
      </c>
      <c r="F993" s="20" t="s">
        <v>2575</v>
      </c>
      <c r="G993" s="20" t="s">
        <v>2576</v>
      </c>
      <c r="H993" s="20" t="s">
        <v>151</v>
      </c>
      <c r="I993" s="20" t="s">
        <v>152</v>
      </c>
      <c r="J993" s="20" t="s">
        <v>50</v>
      </c>
      <c r="K993" s="20" t="s">
        <v>33</v>
      </c>
      <c r="L993">
        <v>1300</v>
      </c>
      <c r="M993" s="20" t="s">
        <v>49</v>
      </c>
      <c r="N993" s="20" t="s">
        <v>14</v>
      </c>
      <c r="O993">
        <v>2.3693</v>
      </c>
      <c r="P993">
        <v>3080.09</v>
      </c>
      <c r="Q993">
        <v>31.425799999999999</v>
      </c>
      <c r="R993" s="7">
        <v>2.3693</v>
      </c>
      <c r="S993" s="1">
        <v>3080.0899260000001</v>
      </c>
      <c r="T993" s="20" t="s">
        <v>314</v>
      </c>
      <c r="U993" s="7">
        <v>31.425799999999999</v>
      </c>
      <c r="V993" s="1">
        <v>96794.29</v>
      </c>
      <c r="W993">
        <v>2026</v>
      </c>
    </row>
    <row r="994" spans="1:23" hidden="1" x14ac:dyDescent="0.25">
      <c r="A994">
        <v>72033774</v>
      </c>
      <c r="B994" s="2">
        <v>46028</v>
      </c>
      <c r="C994" s="20" t="s">
        <v>2439</v>
      </c>
      <c r="D994" s="20" t="s">
        <v>9</v>
      </c>
      <c r="E994" s="20" t="s">
        <v>10</v>
      </c>
      <c r="F994" s="20" t="s">
        <v>2575</v>
      </c>
      <c r="G994" s="20" t="s">
        <v>2576</v>
      </c>
      <c r="H994" s="20" t="s">
        <v>155</v>
      </c>
      <c r="I994" s="20" t="s">
        <v>156</v>
      </c>
      <c r="J994" s="20" t="s">
        <v>50</v>
      </c>
      <c r="K994" s="20" t="s">
        <v>33</v>
      </c>
      <c r="L994">
        <v>1200</v>
      </c>
      <c r="M994" s="20" t="s">
        <v>49</v>
      </c>
      <c r="N994" s="20" t="s">
        <v>14</v>
      </c>
      <c r="O994">
        <v>2.2075</v>
      </c>
      <c r="P994">
        <v>2649</v>
      </c>
      <c r="Q994">
        <v>31.425799999999999</v>
      </c>
      <c r="R994" s="7">
        <v>2.2074989999999999</v>
      </c>
      <c r="S994" s="1">
        <v>2648.9998660000001</v>
      </c>
      <c r="T994" s="20" t="s">
        <v>314</v>
      </c>
      <c r="U994" s="7">
        <v>31.425799999999999</v>
      </c>
      <c r="V994" s="1">
        <v>83246.94</v>
      </c>
      <c r="W994">
        <v>2026</v>
      </c>
    </row>
    <row r="995" spans="1:23" hidden="1" x14ac:dyDescent="0.25">
      <c r="A995">
        <v>72033987</v>
      </c>
      <c r="B995" s="2">
        <v>46028</v>
      </c>
      <c r="C995" s="20" t="s">
        <v>2424</v>
      </c>
      <c r="D995" s="20" t="s">
        <v>9</v>
      </c>
      <c r="E995" s="20" t="s">
        <v>10</v>
      </c>
      <c r="F995" s="20" t="s">
        <v>2575</v>
      </c>
      <c r="G995" s="20" t="s">
        <v>2576</v>
      </c>
      <c r="H995" s="20" t="s">
        <v>2670</v>
      </c>
      <c r="I995" s="20" t="s">
        <v>2671</v>
      </c>
      <c r="J995" s="20" t="s">
        <v>50</v>
      </c>
      <c r="K995" s="20" t="s">
        <v>33</v>
      </c>
      <c r="L995">
        <v>420</v>
      </c>
      <c r="M995" s="20" t="s">
        <v>49</v>
      </c>
      <c r="N995" s="20" t="s">
        <v>14</v>
      </c>
      <c r="O995">
        <v>2.3849999999999998</v>
      </c>
      <c r="P995">
        <v>1001.7</v>
      </c>
      <c r="Q995">
        <v>31.425799999999999</v>
      </c>
      <c r="R995" s="7">
        <v>2.3849990000000001</v>
      </c>
      <c r="S995" s="1">
        <v>1001.699877</v>
      </c>
      <c r="T995" s="20" t="s">
        <v>314</v>
      </c>
      <c r="U995" s="7">
        <v>31.425799999999999</v>
      </c>
      <c r="V995" s="1">
        <v>31479.22</v>
      </c>
      <c r="W995">
        <v>2026</v>
      </c>
    </row>
    <row r="996" spans="1:23" hidden="1" x14ac:dyDescent="0.25">
      <c r="A996">
        <v>72033988</v>
      </c>
      <c r="B996" s="2">
        <v>46030</v>
      </c>
      <c r="C996" s="20" t="s">
        <v>2424</v>
      </c>
      <c r="D996" s="20" t="s">
        <v>9</v>
      </c>
      <c r="E996" s="20" t="s">
        <v>10</v>
      </c>
      <c r="F996" s="20" t="s">
        <v>2577</v>
      </c>
      <c r="G996" s="20" t="s">
        <v>2578</v>
      </c>
      <c r="H996" s="20" t="s">
        <v>2670</v>
      </c>
      <c r="I996" s="20" t="s">
        <v>2671</v>
      </c>
      <c r="J996" s="20" t="s">
        <v>50</v>
      </c>
      <c r="K996" s="20" t="s">
        <v>33</v>
      </c>
      <c r="L996">
        <v>840</v>
      </c>
      <c r="M996" s="20" t="s">
        <v>49</v>
      </c>
      <c r="N996" s="20" t="s">
        <v>14</v>
      </c>
      <c r="O996">
        <v>2.3849999999999998</v>
      </c>
      <c r="P996">
        <v>2003.4</v>
      </c>
      <c r="Q996">
        <v>31.5595</v>
      </c>
      <c r="R996" s="7">
        <v>2.3849999999999998</v>
      </c>
      <c r="S996" s="1">
        <v>2003.3999269999999</v>
      </c>
      <c r="T996" s="20" t="s">
        <v>314</v>
      </c>
      <c r="U996" s="7">
        <v>31.5595</v>
      </c>
      <c r="V996" s="1">
        <v>63226.3</v>
      </c>
      <c r="W996">
        <v>2026</v>
      </c>
    </row>
    <row r="997" spans="1:23" hidden="1" x14ac:dyDescent="0.25">
      <c r="A997">
        <v>72034015</v>
      </c>
      <c r="B997" s="2">
        <v>46030</v>
      </c>
      <c r="C997" s="20" t="s">
        <v>2424</v>
      </c>
      <c r="D997" s="20" t="s">
        <v>9</v>
      </c>
      <c r="E997" s="20" t="s">
        <v>10</v>
      </c>
      <c r="F997" s="20" t="s">
        <v>2577</v>
      </c>
      <c r="G997" s="20" t="s">
        <v>2578</v>
      </c>
      <c r="H997" s="20" t="s">
        <v>545</v>
      </c>
      <c r="I997" s="20" t="s">
        <v>546</v>
      </c>
      <c r="J997" s="20" t="s">
        <v>50</v>
      </c>
      <c r="K997" s="20" t="s">
        <v>33</v>
      </c>
      <c r="L997">
        <v>600</v>
      </c>
      <c r="M997" s="20" t="s">
        <v>49</v>
      </c>
      <c r="N997" s="20" t="s">
        <v>14</v>
      </c>
      <c r="O997">
        <v>1.5381</v>
      </c>
      <c r="P997">
        <v>922.86</v>
      </c>
      <c r="Q997">
        <v>31.5595</v>
      </c>
      <c r="R997" s="7">
        <v>1.5381</v>
      </c>
      <c r="S997" s="1">
        <v>922.85999400000003</v>
      </c>
      <c r="T997" s="20" t="s">
        <v>314</v>
      </c>
      <c r="U997" s="7">
        <v>31.5595</v>
      </c>
      <c r="V997" s="1">
        <v>29125</v>
      </c>
      <c r="W997">
        <v>2026</v>
      </c>
    </row>
    <row r="998" spans="1:23" hidden="1" x14ac:dyDescent="0.25">
      <c r="A998">
        <v>72034104</v>
      </c>
      <c r="B998" s="2">
        <v>46030</v>
      </c>
      <c r="C998" s="20" t="s">
        <v>2427</v>
      </c>
      <c r="D998" s="20" t="s">
        <v>9</v>
      </c>
      <c r="E998" s="20" t="s">
        <v>10</v>
      </c>
      <c r="F998" s="20" t="s">
        <v>2577</v>
      </c>
      <c r="G998" s="20" t="s">
        <v>2578</v>
      </c>
      <c r="H998" s="20" t="s">
        <v>543</v>
      </c>
      <c r="I998" s="20" t="s">
        <v>544</v>
      </c>
      <c r="J998" s="20" t="s">
        <v>50</v>
      </c>
      <c r="K998" s="20" t="s">
        <v>33</v>
      </c>
      <c r="L998">
        <v>710</v>
      </c>
      <c r="M998" s="20" t="s">
        <v>49</v>
      </c>
      <c r="N998" s="20" t="s">
        <v>14</v>
      </c>
      <c r="O998">
        <v>1.7804</v>
      </c>
      <c r="P998">
        <v>1264.0840000000001</v>
      </c>
      <c r="Q998">
        <v>31.5595</v>
      </c>
      <c r="R998" s="7">
        <v>1.7803990000000001</v>
      </c>
      <c r="S998" s="1">
        <v>1264.0840310000001</v>
      </c>
      <c r="T998" s="20" t="s">
        <v>314</v>
      </c>
      <c r="U998" s="7">
        <v>31.5595</v>
      </c>
      <c r="V998" s="1">
        <v>39893.86</v>
      </c>
      <c r="W998">
        <v>2026</v>
      </c>
    </row>
    <row r="999" spans="1:23" hidden="1" x14ac:dyDescent="0.25">
      <c r="A999">
        <v>72034002</v>
      </c>
      <c r="B999" s="2">
        <v>46030</v>
      </c>
      <c r="C999" s="20" t="s">
        <v>2424</v>
      </c>
      <c r="D999" s="20" t="s">
        <v>9</v>
      </c>
      <c r="E999" s="20" t="s">
        <v>10</v>
      </c>
      <c r="F999" s="20" t="s">
        <v>2577</v>
      </c>
      <c r="G999" s="20" t="s">
        <v>2578</v>
      </c>
      <c r="H999" s="20" t="s">
        <v>543</v>
      </c>
      <c r="I999" s="20" t="s">
        <v>544</v>
      </c>
      <c r="J999" s="20" t="s">
        <v>50</v>
      </c>
      <c r="K999" s="20" t="s">
        <v>33</v>
      </c>
      <c r="L999">
        <v>540</v>
      </c>
      <c r="M999" s="20" t="s">
        <v>49</v>
      </c>
      <c r="N999" s="20" t="s">
        <v>14</v>
      </c>
      <c r="O999">
        <v>1.6378999999999999</v>
      </c>
      <c r="P999">
        <v>884.46600000000001</v>
      </c>
      <c r="Q999">
        <v>31.5595</v>
      </c>
      <c r="R999" s="7">
        <v>1.6378999999999999</v>
      </c>
      <c r="S999" s="1">
        <v>884.46585000000005</v>
      </c>
      <c r="T999" s="20" t="s">
        <v>314</v>
      </c>
      <c r="U999" s="7">
        <v>31.5595</v>
      </c>
      <c r="V999" s="1">
        <v>27913.3</v>
      </c>
      <c r="W999">
        <v>2026</v>
      </c>
    </row>
    <row r="1000" spans="1:23" hidden="1" x14ac:dyDescent="0.25">
      <c r="A1000">
        <v>72033988</v>
      </c>
      <c r="B1000" s="2">
        <v>46030</v>
      </c>
      <c r="C1000" s="20" t="s">
        <v>2424</v>
      </c>
      <c r="D1000" s="20" t="s">
        <v>9</v>
      </c>
      <c r="E1000" s="20" t="s">
        <v>10</v>
      </c>
      <c r="F1000" s="20" t="s">
        <v>2577</v>
      </c>
      <c r="G1000" s="20" t="s">
        <v>2578</v>
      </c>
      <c r="H1000" s="20" t="s">
        <v>2670</v>
      </c>
      <c r="I1000" s="20" t="s">
        <v>2671</v>
      </c>
      <c r="J1000" s="20" t="s">
        <v>50</v>
      </c>
      <c r="K1000" s="20" t="s">
        <v>33</v>
      </c>
      <c r="L1000">
        <v>1170</v>
      </c>
      <c r="M1000" s="20" t="s">
        <v>49</v>
      </c>
      <c r="N1000" s="20" t="s">
        <v>14</v>
      </c>
      <c r="O1000">
        <v>2.3849999999999998</v>
      </c>
      <c r="P1000">
        <v>2790.45</v>
      </c>
      <c r="Q1000">
        <v>31.5595</v>
      </c>
      <c r="R1000" s="7">
        <v>2.3849999999999998</v>
      </c>
      <c r="S1000" s="1">
        <v>2790.4501019999998</v>
      </c>
      <c r="T1000" s="20" t="s">
        <v>314</v>
      </c>
      <c r="U1000" s="7">
        <v>31.5595</v>
      </c>
      <c r="V1000" s="1">
        <v>88065.21</v>
      </c>
      <c r="W1000">
        <v>2026</v>
      </c>
    </row>
    <row r="1001" spans="1:23" hidden="1" x14ac:dyDescent="0.25">
      <c r="A1001">
        <v>72034013</v>
      </c>
      <c r="B1001" s="2">
        <v>46030</v>
      </c>
      <c r="C1001" s="20" t="s">
        <v>2424</v>
      </c>
      <c r="D1001" s="20" t="s">
        <v>9</v>
      </c>
      <c r="E1001" s="20" t="s">
        <v>10</v>
      </c>
      <c r="F1001" s="20" t="s">
        <v>2577</v>
      </c>
      <c r="G1001" s="20" t="s">
        <v>2578</v>
      </c>
      <c r="H1001" s="20" t="s">
        <v>543</v>
      </c>
      <c r="I1001" s="20" t="s">
        <v>544</v>
      </c>
      <c r="J1001" s="20" t="s">
        <v>50</v>
      </c>
      <c r="K1001" s="20" t="s">
        <v>33</v>
      </c>
      <c r="L1001">
        <v>1310</v>
      </c>
      <c r="M1001" s="20" t="s">
        <v>49</v>
      </c>
      <c r="N1001" s="20" t="s">
        <v>14</v>
      </c>
      <c r="O1001">
        <v>1.6378999999999999</v>
      </c>
      <c r="P1001">
        <v>2145.6489999999999</v>
      </c>
      <c r="Q1001">
        <v>31.5595</v>
      </c>
      <c r="R1001" s="7">
        <v>1.6378999999999999</v>
      </c>
      <c r="S1001" s="1">
        <v>2145.6490119999999</v>
      </c>
      <c r="T1001" s="20" t="s">
        <v>314</v>
      </c>
      <c r="U1001" s="7">
        <v>31.5595</v>
      </c>
      <c r="V1001" s="1">
        <v>67715.61</v>
      </c>
      <c r="W1001">
        <v>2026</v>
      </c>
    </row>
    <row r="1002" spans="1:23" hidden="1" x14ac:dyDescent="0.25">
      <c r="A1002">
        <v>72034135</v>
      </c>
      <c r="B1002" s="2">
        <v>46030</v>
      </c>
      <c r="C1002" s="20" t="s">
        <v>2432</v>
      </c>
      <c r="D1002" s="20" t="s">
        <v>9</v>
      </c>
      <c r="E1002" s="20" t="s">
        <v>10</v>
      </c>
      <c r="F1002" s="20" t="s">
        <v>2577</v>
      </c>
      <c r="G1002" s="20" t="s">
        <v>2578</v>
      </c>
      <c r="H1002" s="20" t="s">
        <v>1612</v>
      </c>
      <c r="I1002" s="20" t="s">
        <v>1613</v>
      </c>
      <c r="J1002" s="20" t="s">
        <v>50</v>
      </c>
      <c r="K1002" s="20" t="s">
        <v>33</v>
      </c>
      <c r="L1002">
        <v>210</v>
      </c>
      <c r="M1002" s="20" t="s">
        <v>49</v>
      </c>
      <c r="N1002" s="20" t="s">
        <v>14</v>
      </c>
      <c r="O1002">
        <v>2.2191999999999998</v>
      </c>
      <c r="P1002">
        <v>466.03199999999998</v>
      </c>
      <c r="Q1002">
        <v>31.5595</v>
      </c>
      <c r="R1002" s="7">
        <v>2.2191990000000001</v>
      </c>
      <c r="S1002" s="1">
        <v>466.03209800000002</v>
      </c>
      <c r="T1002" s="20" t="s">
        <v>314</v>
      </c>
      <c r="U1002" s="7">
        <v>31.5595</v>
      </c>
      <c r="V1002" s="1">
        <v>14707.74</v>
      </c>
      <c r="W1002">
        <v>2026</v>
      </c>
    </row>
    <row r="1003" spans="1:23" hidden="1" x14ac:dyDescent="0.25">
      <c r="A1003">
        <v>72034676</v>
      </c>
      <c r="B1003" s="2">
        <v>46030</v>
      </c>
      <c r="C1003" s="20" t="s">
        <v>2448</v>
      </c>
      <c r="D1003" s="20" t="s">
        <v>9</v>
      </c>
      <c r="E1003" s="20" t="s">
        <v>10</v>
      </c>
      <c r="F1003" s="20" t="s">
        <v>2577</v>
      </c>
      <c r="G1003" s="20" t="s">
        <v>2578</v>
      </c>
      <c r="H1003" s="20" t="s">
        <v>1922</v>
      </c>
      <c r="I1003" s="20" t="s">
        <v>1923</v>
      </c>
      <c r="J1003" s="20" t="s">
        <v>50</v>
      </c>
      <c r="K1003" s="20" t="s">
        <v>33</v>
      </c>
      <c r="L1003">
        <v>375</v>
      </c>
      <c r="M1003" s="20" t="s">
        <v>49</v>
      </c>
      <c r="N1003" s="20" t="s">
        <v>14</v>
      </c>
      <c r="O1003">
        <v>1.8817999999999999</v>
      </c>
      <c r="P1003">
        <v>705.67499999999995</v>
      </c>
      <c r="Q1003">
        <v>31.5595</v>
      </c>
      <c r="R1003" s="7">
        <v>1.8817999999999999</v>
      </c>
      <c r="S1003" s="1">
        <v>705.67499399999997</v>
      </c>
      <c r="T1003" s="20" t="s">
        <v>314</v>
      </c>
      <c r="U1003" s="7">
        <v>31.5595</v>
      </c>
      <c r="V1003" s="1">
        <v>22270.75</v>
      </c>
      <c r="W1003">
        <v>2026</v>
      </c>
    </row>
    <row r="1004" spans="1:23" hidden="1" x14ac:dyDescent="0.25">
      <c r="A1004">
        <v>72034960</v>
      </c>
      <c r="B1004" s="2">
        <v>46030</v>
      </c>
      <c r="C1004" s="20" t="s">
        <v>2481</v>
      </c>
      <c r="D1004" s="20" t="s">
        <v>9</v>
      </c>
      <c r="E1004" s="20" t="s">
        <v>10</v>
      </c>
      <c r="F1004" s="20" t="s">
        <v>2577</v>
      </c>
      <c r="G1004" s="20" t="s">
        <v>2578</v>
      </c>
      <c r="H1004" s="20" t="s">
        <v>161</v>
      </c>
      <c r="I1004" s="20" t="s">
        <v>162</v>
      </c>
      <c r="J1004" s="20" t="s">
        <v>50</v>
      </c>
      <c r="K1004" s="20" t="s">
        <v>33</v>
      </c>
      <c r="L1004">
        <v>700</v>
      </c>
      <c r="M1004" s="20" t="s">
        <v>49</v>
      </c>
      <c r="N1004" s="20" t="s">
        <v>14</v>
      </c>
      <c r="O1004">
        <v>1.4805999999999999</v>
      </c>
      <c r="P1004">
        <v>1036.42</v>
      </c>
      <c r="Q1004">
        <v>31.5595</v>
      </c>
      <c r="R1004" s="7">
        <v>1.4805999999999999</v>
      </c>
      <c r="S1004" s="1">
        <v>1036.4200949999999</v>
      </c>
      <c r="T1004" s="20" t="s">
        <v>314</v>
      </c>
      <c r="U1004" s="7">
        <v>31.5595</v>
      </c>
      <c r="V1004" s="1">
        <v>32708.9</v>
      </c>
      <c r="W1004">
        <v>2026</v>
      </c>
    </row>
    <row r="1005" spans="1:23" hidden="1" x14ac:dyDescent="0.25">
      <c r="A1005">
        <v>72034029</v>
      </c>
      <c r="B1005" s="2">
        <v>46030</v>
      </c>
      <c r="C1005" s="20" t="s">
        <v>2424</v>
      </c>
      <c r="D1005" s="20" t="s">
        <v>9</v>
      </c>
      <c r="E1005" s="20" t="s">
        <v>10</v>
      </c>
      <c r="F1005" s="20" t="s">
        <v>2577</v>
      </c>
      <c r="G1005" s="20" t="s">
        <v>2578</v>
      </c>
      <c r="H1005" s="20" t="s">
        <v>1612</v>
      </c>
      <c r="I1005" s="20" t="s">
        <v>1613</v>
      </c>
      <c r="J1005" s="20" t="s">
        <v>50</v>
      </c>
      <c r="K1005" s="20" t="s">
        <v>33</v>
      </c>
      <c r="L1005">
        <v>1980</v>
      </c>
      <c r="M1005" s="20" t="s">
        <v>49</v>
      </c>
      <c r="N1005" s="20" t="s">
        <v>14</v>
      </c>
      <c r="O1005">
        <v>2.2191999999999998</v>
      </c>
      <c r="P1005">
        <v>4394.0159999999996</v>
      </c>
      <c r="Q1005">
        <v>31.5595</v>
      </c>
      <c r="R1005" s="7">
        <v>2.2191990000000001</v>
      </c>
      <c r="S1005" s="1">
        <v>4394.0160640000004</v>
      </c>
      <c r="T1005" s="20" t="s">
        <v>314</v>
      </c>
      <c r="U1005" s="7">
        <v>31.5595</v>
      </c>
      <c r="V1005" s="1">
        <v>138672.95000000001</v>
      </c>
      <c r="W1005">
        <v>2026</v>
      </c>
    </row>
    <row r="1006" spans="1:23" hidden="1" x14ac:dyDescent="0.25">
      <c r="A1006">
        <v>72034006</v>
      </c>
      <c r="B1006" s="2">
        <v>46030</v>
      </c>
      <c r="C1006" s="20" t="s">
        <v>2424</v>
      </c>
      <c r="D1006" s="20" t="s">
        <v>9</v>
      </c>
      <c r="E1006" s="20" t="s">
        <v>10</v>
      </c>
      <c r="F1006" s="20" t="s">
        <v>2577</v>
      </c>
      <c r="G1006" s="20" t="s">
        <v>2578</v>
      </c>
      <c r="H1006" s="20" t="s">
        <v>543</v>
      </c>
      <c r="I1006" s="20" t="s">
        <v>544</v>
      </c>
      <c r="J1006" s="20" t="s">
        <v>50</v>
      </c>
      <c r="K1006" s="20" t="s">
        <v>33</v>
      </c>
      <c r="L1006">
        <v>1410</v>
      </c>
      <c r="M1006" s="20" t="s">
        <v>49</v>
      </c>
      <c r="N1006" s="20" t="s">
        <v>14</v>
      </c>
      <c r="O1006">
        <v>1.6378999999999999</v>
      </c>
      <c r="P1006">
        <v>2309.4389999999999</v>
      </c>
      <c r="Q1006">
        <v>31.5595</v>
      </c>
      <c r="R1006" s="7">
        <v>1.6378999999999999</v>
      </c>
      <c r="S1006" s="1">
        <v>2309.4389959999999</v>
      </c>
      <c r="T1006" s="20" t="s">
        <v>314</v>
      </c>
      <c r="U1006" s="7">
        <v>31.5595</v>
      </c>
      <c r="V1006" s="1">
        <v>72884.740000000005</v>
      </c>
      <c r="W1006">
        <v>2026</v>
      </c>
    </row>
    <row r="1007" spans="1:23" hidden="1" x14ac:dyDescent="0.25">
      <c r="A1007">
        <v>72034100</v>
      </c>
      <c r="B1007" s="2">
        <v>46030</v>
      </c>
      <c r="C1007" s="20" t="s">
        <v>2427</v>
      </c>
      <c r="D1007" s="20" t="s">
        <v>9</v>
      </c>
      <c r="E1007" s="20" t="s">
        <v>10</v>
      </c>
      <c r="F1007" s="20" t="s">
        <v>2577</v>
      </c>
      <c r="G1007" s="20" t="s">
        <v>2578</v>
      </c>
      <c r="H1007" s="20" t="s">
        <v>545</v>
      </c>
      <c r="I1007" s="20" t="s">
        <v>546</v>
      </c>
      <c r="J1007" s="20" t="s">
        <v>50</v>
      </c>
      <c r="K1007" s="20" t="s">
        <v>33</v>
      </c>
      <c r="L1007">
        <v>1300</v>
      </c>
      <c r="M1007" s="20" t="s">
        <v>49</v>
      </c>
      <c r="N1007" s="20" t="s">
        <v>14</v>
      </c>
      <c r="O1007">
        <v>1.6718</v>
      </c>
      <c r="P1007">
        <v>2173.34</v>
      </c>
      <c r="Q1007">
        <v>31.5595</v>
      </c>
      <c r="R1007" s="7">
        <v>1.671799</v>
      </c>
      <c r="S1007" s="1">
        <v>2173.3398809999999</v>
      </c>
      <c r="T1007" s="20" t="s">
        <v>314</v>
      </c>
      <c r="U1007" s="7">
        <v>31.5595</v>
      </c>
      <c r="V1007" s="1">
        <v>68589.52</v>
      </c>
      <c r="W1007">
        <v>2026</v>
      </c>
    </row>
    <row r="1008" spans="1:23" hidden="1" x14ac:dyDescent="0.25">
      <c r="A1008">
        <v>72034029</v>
      </c>
      <c r="B1008" s="2">
        <v>46030</v>
      </c>
      <c r="C1008" s="20" t="s">
        <v>2424</v>
      </c>
      <c r="D1008" s="20" t="s">
        <v>9</v>
      </c>
      <c r="E1008" s="20" t="s">
        <v>10</v>
      </c>
      <c r="F1008" s="20" t="s">
        <v>2577</v>
      </c>
      <c r="G1008" s="20" t="s">
        <v>2578</v>
      </c>
      <c r="H1008" s="20" t="s">
        <v>1612</v>
      </c>
      <c r="I1008" s="20" t="s">
        <v>1613</v>
      </c>
      <c r="J1008" s="20" t="s">
        <v>50</v>
      </c>
      <c r="K1008" s="20" t="s">
        <v>33</v>
      </c>
      <c r="L1008">
        <v>1050</v>
      </c>
      <c r="M1008" s="20" t="s">
        <v>49</v>
      </c>
      <c r="N1008" s="20" t="s">
        <v>14</v>
      </c>
      <c r="O1008">
        <v>2.2191999999999998</v>
      </c>
      <c r="P1008">
        <v>2330.16</v>
      </c>
      <c r="Q1008">
        <v>31.5595</v>
      </c>
      <c r="R1008" s="7">
        <v>2.2191990000000001</v>
      </c>
      <c r="S1008" s="1">
        <v>2330.1598560000002</v>
      </c>
      <c r="T1008" s="20" t="s">
        <v>314</v>
      </c>
      <c r="U1008" s="7">
        <v>31.5595</v>
      </c>
      <c r="V1008" s="1">
        <v>73538.679999999993</v>
      </c>
      <c r="W1008">
        <v>2026</v>
      </c>
    </row>
    <row r="1009" spans="1:23" hidden="1" x14ac:dyDescent="0.25">
      <c r="A1009">
        <v>72033987</v>
      </c>
      <c r="B1009" s="2">
        <v>46030</v>
      </c>
      <c r="C1009" s="20" t="s">
        <v>2424</v>
      </c>
      <c r="D1009" s="20" t="s">
        <v>9</v>
      </c>
      <c r="E1009" s="20" t="s">
        <v>10</v>
      </c>
      <c r="F1009" s="20" t="s">
        <v>2577</v>
      </c>
      <c r="G1009" s="20" t="s">
        <v>2578</v>
      </c>
      <c r="H1009" s="20" t="s">
        <v>2670</v>
      </c>
      <c r="I1009" s="20" t="s">
        <v>2671</v>
      </c>
      <c r="J1009" s="20" t="s">
        <v>50</v>
      </c>
      <c r="K1009" s="20" t="s">
        <v>33</v>
      </c>
      <c r="L1009">
        <v>1590</v>
      </c>
      <c r="M1009" s="20" t="s">
        <v>49</v>
      </c>
      <c r="N1009" s="20" t="s">
        <v>14</v>
      </c>
      <c r="O1009">
        <v>2.3849999999999998</v>
      </c>
      <c r="P1009">
        <v>3792.15</v>
      </c>
      <c r="Q1009">
        <v>31.5595</v>
      </c>
      <c r="R1009" s="7">
        <v>2.3849999999999998</v>
      </c>
      <c r="S1009" s="1">
        <v>3792.1500649999998</v>
      </c>
      <c r="T1009" s="20" t="s">
        <v>314</v>
      </c>
      <c r="U1009" s="7">
        <v>31.5595</v>
      </c>
      <c r="V1009" s="1">
        <v>119678.36</v>
      </c>
      <c r="W1009">
        <v>2026</v>
      </c>
    </row>
    <row r="1010" spans="1:23" hidden="1" x14ac:dyDescent="0.25">
      <c r="A1010">
        <v>72034104</v>
      </c>
      <c r="B1010" s="2">
        <v>46030</v>
      </c>
      <c r="C1010" s="20" t="s">
        <v>2427</v>
      </c>
      <c r="D1010" s="20" t="s">
        <v>9</v>
      </c>
      <c r="E1010" s="20" t="s">
        <v>10</v>
      </c>
      <c r="F1010" s="20" t="s">
        <v>2577</v>
      </c>
      <c r="G1010" s="20" t="s">
        <v>2578</v>
      </c>
      <c r="H1010" s="20" t="s">
        <v>543</v>
      </c>
      <c r="I1010" s="20" t="s">
        <v>544</v>
      </c>
      <c r="J1010" s="20" t="s">
        <v>50</v>
      </c>
      <c r="K1010" s="20" t="s">
        <v>33</v>
      </c>
      <c r="L1010">
        <v>540</v>
      </c>
      <c r="M1010" s="20" t="s">
        <v>49</v>
      </c>
      <c r="N1010" s="20" t="s">
        <v>14</v>
      </c>
      <c r="O1010">
        <v>1.7804</v>
      </c>
      <c r="P1010">
        <v>961.41600000000005</v>
      </c>
      <c r="Q1010">
        <v>31.5595</v>
      </c>
      <c r="R1010" s="7">
        <v>1.7803990000000001</v>
      </c>
      <c r="S1010" s="1">
        <v>961.41605500000003</v>
      </c>
      <c r="T1010" s="20" t="s">
        <v>314</v>
      </c>
      <c r="U1010" s="7">
        <v>31.5595</v>
      </c>
      <c r="V1010" s="1">
        <v>30341.81</v>
      </c>
      <c r="W1010">
        <v>2026</v>
      </c>
    </row>
    <row r="1011" spans="1:23" hidden="1" x14ac:dyDescent="0.25">
      <c r="A1011">
        <v>72034098</v>
      </c>
      <c r="B1011" s="2">
        <v>46030</v>
      </c>
      <c r="C1011" s="20" t="s">
        <v>2427</v>
      </c>
      <c r="D1011" s="20" t="s">
        <v>9</v>
      </c>
      <c r="E1011" s="20" t="s">
        <v>10</v>
      </c>
      <c r="F1011" s="20" t="s">
        <v>2577</v>
      </c>
      <c r="G1011" s="20" t="s">
        <v>2578</v>
      </c>
      <c r="H1011" s="20" t="s">
        <v>1600</v>
      </c>
      <c r="I1011" s="20" t="s">
        <v>1601</v>
      </c>
      <c r="J1011" s="20" t="s">
        <v>50</v>
      </c>
      <c r="K1011" s="20" t="s">
        <v>33</v>
      </c>
      <c r="L1011">
        <v>450</v>
      </c>
      <c r="M1011" s="20" t="s">
        <v>49</v>
      </c>
      <c r="N1011" s="20" t="s">
        <v>14</v>
      </c>
      <c r="O1011">
        <v>1.6718</v>
      </c>
      <c r="P1011">
        <v>752.31</v>
      </c>
      <c r="Q1011">
        <v>31.5595</v>
      </c>
      <c r="R1011" s="7">
        <v>1.671799</v>
      </c>
      <c r="S1011" s="1">
        <v>752.31007999999997</v>
      </c>
      <c r="T1011" s="20" t="s">
        <v>314</v>
      </c>
      <c r="U1011" s="7">
        <v>31.5595</v>
      </c>
      <c r="V1011" s="1">
        <v>23742.53</v>
      </c>
      <c r="W1011">
        <v>2026</v>
      </c>
    </row>
    <row r="1012" spans="1:23" hidden="1" x14ac:dyDescent="0.25">
      <c r="A1012">
        <v>72034028</v>
      </c>
      <c r="B1012" s="2">
        <v>46030</v>
      </c>
      <c r="C1012" s="20" t="s">
        <v>2424</v>
      </c>
      <c r="D1012" s="20" t="s">
        <v>9</v>
      </c>
      <c r="E1012" s="20" t="s">
        <v>10</v>
      </c>
      <c r="F1012" s="20" t="s">
        <v>2577</v>
      </c>
      <c r="G1012" s="20" t="s">
        <v>2578</v>
      </c>
      <c r="H1012" s="20" t="s">
        <v>1612</v>
      </c>
      <c r="I1012" s="20" t="s">
        <v>1613</v>
      </c>
      <c r="J1012" s="20" t="s">
        <v>50</v>
      </c>
      <c r="K1012" s="20" t="s">
        <v>33</v>
      </c>
      <c r="L1012">
        <v>3030</v>
      </c>
      <c r="M1012" s="20" t="s">
        <v>49</v>
      </c>
      <c r="N1012" s="20" t="s">
        <v>14</v>
      </c>
      <c r="O1012">
        <v>2.2191999999999998</v>
      </c>
      <c r="P1012">
        <v>6724.18</v>
      </c>
      <c r="Q1012">
        <v>31.5595</v>
      </c>
      <c r="R1012" s="7">
        <v>2.2191990000000001</v>
      </c>
      <c r="S1012" s="1">
        <v>6724.1800400000002</v>
      </c>
      <c r="T1012" s="20" t="s">
        <v>314</v>
      </c>
      <c r="U1012" s="7">
        <v>31.5595</v>
      </c>
      <c r="V1012" s="1">
        <v>212211.76</v>
      </c>
      <c r="W1012">
        <v>2026</v>
      </c>
    </row>
    <row r="1013" spans="1:23" hidden="1" x14ac:dyDescent="0.25">
      <c r="A1013">
        <v>72033777</v>
      </c>
      <c r="B1013" s="2">
        <v>46030</v>
      </c>
      <c r="C1013" s="20" t="s">
        <v>2439</v>
      </c>
      <c r="D1013" s="20" t="s">
        <v>9</v>
      </c>
      <c r="E1013" s="20" t="s">
        <v>10</v>
      </c>
      <c r="F1013" s="20" t="s">
        <v>2577</v>
      </c>
      <c r="G1013" s="20" t="s">
        <v>2578</v>
      </c>
      <c r="H1013" s="20" t="s">
        <v>151</v>
      </c>
      <c r="I1013" s="20" t="s">
        <v>152</v>
      </c>
      <c r="J1013" s="20" t="s">
        <v>50</v>
      </c>
      <c r="K1013" s="20" t="s">
        <v>33</v>
      </c>
      <c r="L1013">
        <v>1120</v>
      </c>
      <c r="M1013" s="20" t="s">
        <v>49</v>
      </c>
      <c r="N1013" s="20" t="s">
        <v>14</v>
      </c>
      <c r="O1013">
        <v>2.3693</v>
      </c>
      <c r="P1013">
        <v>2653.62</v>
      </c>
      <c r="Q1013">
        <v>31.5595</v>
      </c>
      <c r="R1013" s="7">
        <v>2.3692989999999998</v>
      </c>
      <c r="S1013" s="1">
        <v>2653.619987</v>
      </c>
      <c r="T1013" s="20" t="s">
        <v>314</v>
      </c>
      <c r="U1013" s="7">
        <v>31.5595</v>
      </c>
      <c r="V1013" s="1">
        <v>83746.92</v>
      </c>
      <c r="W1013">
        <v>2026</v>
      </c>
    </row>
    <row r="1014" spans="1:23" hidden="1" x14ac:dyDescent="0.25">
      <c r="A1014">
        <v>72034676</v>
      </c>
      <c r="B1014" s="2">
        <v>46030</v>
      </c>
      <c r="C1014" s="20" t="s">
        <v>2448</v>
      </c>
      <c r="D1014" s="20" t="s">
        <v>9</v>
      </c>
      <c r="E1014" s="20" t="s">
        <v>10</v>
      </c>
      <c r="F1014" s="20" t="s">
        <v>2577</v>
      </c>
      <c r="G1014" s="20" t="s">
        <v>2578</v>
      </c>
      <c r="H1014" s="20" t="s">
        <v>1922</v>
      </c>
      <c r="I1014" s="20" t="s">
        <v>1923</v>
      </c>
      <c r="J1014" s="20" t="s">
        <v>50</v>
      </c>
      <c r="K1014" s="20" t="s">
        <v>33</v>
      </c>
      <c r="L1014">
        <v>490</v>
      </c>
      <c r="M1014" s="20" t="s">
        <v>49</v>
      </c>
      <c r="N1014" s="20" t="s">
        <v>14</v>
      </c>
      <c r="O1014">
        <v>1.8817999999999999</v>
      </c>
      <c r="P1014">
        <v>922.08199999999999</v>
      </c>
      <c r="Q1014">
        <v>31.5595</v>
      </c>
      <c r="R1014" s="7">
        <v>1.8817999999999999</v>
      </c>
      <c r="S1014" s="1">
        <v>922.08209799999997</v>
      </c>
      <c r="T1014" s="20" t="s">
        <v>314</v>
      </c>
      <c r="U1014" s="7">
        <v>31.5595</v>
      </c>
      <c r="V1014" s="1">
        <v>29100.45</v>
      </c>
      <c r="W1014">
        <v>2026</v>
      </c>
    </row>
    <row r="1015" spans="1:23" hidden="1" x14ac:dyDescent="0.25">
      <c r="A1015">
        <v>72035049</v>
      </c>
      <c r="B1015" s="2">
        <v>46031</v>
      </c>
      <c r="C1015" s="20" t="s">
        <v>2469</v>
      </c>
      <c r="D1015" s="20" t="s">
        <v>9</v>
      </c>
      <c r="E1015" s="20" t="s">
        <v>10</v>
      </c>
      <c r="F1015" s="20" t="s">
        <v>2579</v>
      </c>
      <c r="G1015" s="20" t="s">
        <v>2580</v>
      </c>
      <c r="H1015" s="20" t="s">
        <v>2672</v>
      </c>
      <c r="I1015" s="20" t="s">
        <v>2673</v>
      </c>
      <c r="J1015" s="20" t="s">
        <v>50</v>
      </c>
      <c r="K1015" s="20" t="s">
        <v>33</v>
      </c>
      <c r="L1015">
        <v>503</v>
      </c>
      <c r="M1015" s="20" t="s">
        <v>49</v>
      </c>
      <c r="N1015" s="20" t="s">
        <v>14</v>
      </c>
      <c r="O1015">
        <v>1.9872000000000001</v>
      </c>
      <c r="P1015">
        <v>999.56200000000001</v>
      </c>
      <c r="Q1015">
        <v>31.616499999999998</v>
      </c>
      <c r="R1015" s="7">
        <v>1.9872000000000001</v>
      </c>
      <c r="S1015" s="1">
        <v>999.56193699999994</v>
      </c>
      <c r="T1015" s="20" t="s">
        <v>314</v>
      </c>
      <c r="U1015" s="7">
        <v>31.616499999999998</v>
      </c>
      <c r="V1015" s="1">
        <v>31602.65</v>
      </c>
      <c r="W1015">
        <v>2026</v>
      </c>
    </row>
    <row r="1016" spans="1:23" hidden="1" x14ac:dyDescent="0.25">
      <c r="A1016">
        <v>72033771</v>
      </c>
      <c r="B1016" s="2">
        <v>46031</v>
      </c>
      <c r="C1016" s="20" t="s">
        <v>2439</v>
      </c>
      <c r="D1016" s="20" t="s">
        <v>9</v>
      </c>
      <c r="E1016" s="20" t="s">
        <v>10</v>
      </c>
      <c r="F1016" s="20" t="s">
        <v>2579</v>
      </c>
      <c r="G1016" s="20" t="s">
        <v>2580</v>
      </c>
      <c r="H1016" s="20" t="s">
        <v>153</v>
      </c>
      <c r="I1016" s="20" t="s">
        <v>154</v>
      </c>
      <c r="J1016" s="20" t="s">
        <v>50</v>
      </c>
      <c r="K1016" s="20" t="s">
        <v>33</v>
      </c>
      <c r="L1016">
        <v>1550</v>
      </c>
      <c r="M1016" s="20" t="s">
        <v>49</v>
      </c>
      <c r="N1016" s="20" t="s">
        <v>14</v>
      </c>
      <c r="O1016">
        <v>2.2075</v>
      </c>
      <c r="P1016">
        <v>3421.625</v>
      </c>
      <c r="Q1016">
        <v>31.616499999999998</v>
      </c>
      <c r="R1016" s="7">
        <v>2.2074989999999999</v>
      </c>
      <c r="S1016" s="1">
        <v>3421.6251000000002</v>
      </c>
      <c r="T1016" s="20" t="s">
        <v>314</v>
      </c>
      <c r="U1016" s="7">
        <v>31.616499999999998</v>
      </c>
      <c r="V1016" s="1">
        <v>108179.81</v>
      </c>
      <c r="W1016">
        <v>2026</v>
      </c>
    </row>
    <row r="1017" spans="1:23" hidden="1" x14ac:dyDescent="0.25">
      <c r="A1017">
        <v>72034004</v>
      </c>
      <c r="B1017" s="2">
        <v>46031</v>
      </c>
      <c r="C1017" s="20" t="s">
        <v>2424</v>
      </c>
      <c r="D1017" s="20" t="s">
        <v>9</v>
      </c>
      <c r="E1017" s="20" t="s">
        <v>10</v>
      </c>
      <c r="F1017" s="20" t="s">
        <v>2579</v>
      </c>
      <c r="G1017" s="20" t="s">
        <v>2580</v>
      </c>
      <c r="H1017" s="20" t="s">
        <v>827</v>
      </c>
      <c r="I1017" s="20" t="s">
        <v>828</v>
      </c>
      <c r="J1017" s="20" t="s">
        <v>50</v>
      </c>
      <c r="K1017" s="20" t="s">
        <v>33</v>
      </c>
      <c r="L1017">
        <v>1170</v>
      </c>
      <c r="M1017" s="20" t="s">
        <v>49</v>
      </c>
      <c r="N1017" s="20" t="s">
        <v>14</v>
      </c>
      <c r="O1017">
        <v>1.6378999999999999</v>
      </c>
      <c r="P1017">
        <v>1916.3430000000001</v>
      </c>
      <c r="Q1017">
        <v>31.616499999999998</v>
      </c>
      <c r="R1017" s="7">
        <v>1.6378999999999999</v>
      </c>
      <c r="S1017" s="1">
        <v>1916.343048</v>
      </c>
      <c r="T1017" s="20" t="s">
        <v>314</v>
      </c>
      <c r="U1017" s="7">
        <v>31.616499999999998</v>
      </c>
      <c r="V1017" s="1">
        <v>60588.06</v>
      </c>
      <c r="W1017">
        <v>2026</v>
      </c>
    </row>
    <row r="1018" spans="1:23" hidden="1" x14ac:dyDescent="0.25">
      <c r="A1018">
        <v>72034008</v>
      </c>
      <c r="B1018" s="2">
        <v>46031</v>
      </c>
      <c r="C1018" s="20" t="s">
        <v>2424</v>
      </c>
      <c r="D1018" s="20" t="s">
        <v>9</v>
      </c>
      <c r="E1018" s="20" t="s">
        <v>10</v>
      </c>
      <c r="F1018" s="20" t="s">
        <v>2579</v>
      </c>
      <c r="G1018" s="20" t="s">
        <v>2580</v>
      </c>
      <c r="H1018" s="20" t="s">
        <v>594</v>
      </c>
      <c r="I1018" s="20" t="s">
        <v>595</v>
      </c>
      <c r="J1018" s="20" t="s">
        <v>50</v>
      </c>
      <c r="K1018" s="20" t="s">
        <v>33</v>
      </c>
      <c r="L1018">
        <v>1030</v>
      </c>
      <c r="M1018" s="20" t="s">
        <v>49</v>
      </c>
      <c r="N1018" s="20" t="s">
        <v>14</v>
      </c>
      <c r="O1018">
        <v>1.6378999999999999</v>
      </c>
      <c r="P1018">
        <v>1687.037</v>
      </c>
      <c r="Q1018">
        <v>31.616499999999998</v>
      </c>
      <c r="R1018" s="7">
        <v>1.6378999999999999</v>
      </c>
      <c r="S1018" s="1">
        <v>1687.0371479999999</v>
      </c>
      <c r="T1018" s="20" t="s">
        <v>314</v>
      </c>
      <c r="U1018" s="7">
        <v>31.616499999999998</v>
      </c>
      <c r="V1018" s="1">
        <v>53338.21</v>
      </c>
      <c r="W1018">
        <v>2026</v>
      </c>
    </row>
    <row r="1019" spans="1:23" hidden="1" x14ac:dyDescent="0.25">
      <c r="A1019">
        <v>72034009</v>
      </c>
      <c r="B1019" s="2">
        <v>46031</v>
      </c>
      <c r="C1019" s="20" t="s">
        <v>2424</v>
      </c>
      <c r="D1019" s="20" t="s">
        <v>9</v>
      </c>
      <c r="E1019" s="20" t="s">
        <v>10</v>
      </c>
      <c r="F1019" s="20" t="s">
        <v>2579</v>
      </c>
      <c r="G1019" s="20" t="s">
        <v>2580</v>
      </c>
      <c r="H1019" s="20" t="s">
        <v>594</v>
      </c>
      <c r="I1019" s="20" t="s">
        <v>595</v>
      </c>
      <c r="J1019" s="20" t="s">
        <v>50</v>
      </c>
      <c r="K1019" s="20" t="s">
        <v>33</v>
      </c>
      <c r="L1019">
        <v>220</v>
      </c>
      <c r="M1019" s="20" t="s">
        <v>49</v>
      </c>
      <c r="N1019" s="20" t="s">
        <v>14</v>
      </c>
      <c r="O1019">
        <v>1.6378999999999999</v>
      </c>
      <c r="P1019">
        <v>360.33800000000002</v>
      </c>
      <c r="Q1019">
        <v>31.616499999999998</v>
      </c>
      <c r="R1019" s="7">
        <v>1.6378999999999999</v>
      </c>
      <c r="S1019" s="1">
        <v>360.33811400000002</v>
      </c>
      <c r="T1019" s="20" t="s">
        <v>314</v>
      </c>
      <c r="U1019" s="7">
        <v>31.616499999999998</v>
      </c>
      <c r="V1019" s="1">
        <v>11392.63</v>
      </c>
      <c r="W1019">
        <v>2026</v>
      </c>
    </row>
    <row r="1020" spans="1:23" hidden="1" x14ac:dyDescent="0.25">
      <c r="A1020">
        <v>72033564</v>
      </c>
      <c r="B1020" s="2">
        <v>46031</v>
      </c>
      <c r="C1020" s="20" t="s">
        <v>2430</v>
      </c>
      <c r="D1020" s="20" t="s">
        <v>9</v>
      </c>
      <c r="E1020" s="20" t="s">
        <v>10</v>
      </c>
      <c r="F1020" s="20" t="s">
        <v>2579</v>
      </c>
      <c r="G1020" s="20" t="s">
        <v>2580</v>
      </c>
      <c r="H1020" s="20" t="s">
        <v>1112</v>
      </c>
      <c r="I1020" s="20" t="s">
        <v>1113</v>
      </c>
      <c r="J1020" s="20" t="s">
        <v>50</v>
      </c>
      <c r="K1020" s="20" t="s">
        <v>33</v>
      </c>
      <c r="L1020">
        <v>1020</v>
      </c>
      <c r="M1020" s="20" t="s">
        <v>49</v>
      </c>
      <c r="N1020" s="20" t="s">
        <v>14</v>
      </c>
      <c r="O1020">
        <v>2.2435999999999998</v>
      </c>
      <c r="P1020">
        <v>2288.4720000000002</v>
      </c>
      <c r="Q1020">
        <v>31.616499999999998</v>
      </c>
      <c r="R1020" s="7">
        <v>2.2435999999999998</v>
      </c>
      <c r="S1020" s="1">
        <v>2288.4718419999999</v>
      </c>
      <c r="T1020" s="20" t="s">
        <v>314</v>
      </c>
      <c r="U1020" s="7">
        <v>31.616499999999998</v>
      </c>
      <c r="V1020" s="1">
        <v>72353.47</v>
      </c>
      <c r="W1020">
        <v>2026</v>
      </c>
    </row>
    <row r="1021" spans="1:23" hidden="1" x14ac:dyDescent="0.25">
      <c r="A1021">
        <v>72034018</v>
      </c>
      <c r="B1021" s="2">
        <v>46031</v>
      </c>
      <c r="C1021" s="20" t="s">
        <v>2424</v>
      </c>
      <c r="D1021" s="20" t="s">
        <v>9</v>
      </c>
      <c r="E1021" s="20" t="s">
        <v>10</v>
      </c>
      <c r="F1021" s="20" t="s">
        <v>2579</v>
      </c>
      <c r="G1021" s="20" t="s">
        <v>2580</v>
      </c>
      <c r="H1021" s="20" t="s">
        <v>594</v>
      </c>
      <c r="I1021" s="20" t="s">
        <v>595</v>
      </c>
      <c r="J1021" s="20" t="s">
        <v>50</v>
      </c>
      <c r="K1021" s="20" t="s">
        <v>33</v>
      </c>
      <c r="L1021">
        <v>1420</v>
      </c>
      <c r="M1021" s="20" t="s">
        <v>49</v>
      </c>
      <c r="N1021" s="20" t="s">
        <v>14</v>
      </c>
      <c r="O1021">
        <v>1.6378999999999999</v>
      </c>
      <c r="P1021">
        <v>2325.8200000000002</v>
      </c>
      <c r="Q1021">
        <v>31.616499999999998</v>
      </c>
      <c r="R1021" s="7">
        <v>1.6378999999999999</v>
      </c>
      <c r="S1021" s="1">
        <v>2325.8200619999998</v>
      </c>
      <c r="T1021" s="20" t="s">
        <v>314</v>
      </c>
      <c r="U1021" s="7">
        <v>31.616499999999998</v>
      </c>
      <c r="V1021" s="1">
        <v>73534.289999999994</v>
      </c>
      <c r="W1021">
        <v>2026</v>
      </c>
    </row>
    <row r="1022" spans="1:23" hidden="1" x14ac:dyDescent="0.25">
      <c r="A1022">
        <v>72033764</v>
      </c>
      <c r="B1022" s="2">
        <v>46031</v>
      </c>
      <c r="C1022" s="20" t="s">
        <v>2439</v>
      </c>
      <c r="D1022" s="20" t="s">
        <v>9</v>
      </c>
      <c r="E1022" s="20" t="s">
        <v>10</v>
      </c>
      <c r="F1022" s="20" t="s">
        <v>2579</v>
      </c>
      <c r="G1022" s="20" t="s">
        <v>2580</v>
      </c>
      <c r="H1022" s="20" t="s">
        <v>1110</v>
      </c>
      <c r="I1022" s="20" t="s">
        <v>1111</v>
      </c>
      <c r="J1022" s="20" t="s">
        <v>50</v>
      </c>
      <c r="K1022" s="20" t="s">
        <v>33</v>
      </c>
      <c r="L1022">
        <v>1010</v>
      </c>
      <c r="M1022" s="20" t="s">
        <v>49</v>
      </c>
      <c r="N1022" s="20" t="s">
        <v>14</v>
      </c>
      <c r="O1022">
        <v>2.1747999999999998</v>
      </c>
      <c r="P1022">
        <v>2196.5479999999998</v>
      </c>
      <c r="Q1022">
        <v>31.616499999999998</v>
      </c>
      <c r="R1022" s="7">
        <v>2.1747990000000001</v>
      </c>
      <c r="S1022" s="1">
        <v>2196.5480040000002</v>
      </c>
      <c r="T1022" s="20" t="s">
        <v>314</v>
      </c>
      <c r="U1022" s="7">
        <v>31.616499999999998</v>
      </c>
      <c r="V1022" s="1">
        <v>69447.16</v>
      </c>
      <c r="W1022">
        <v>2026</v>
      </c>
    </row>
    <row r="1023" spans="1:23" hidden="1" x14ac:dyDescent="0.25">
      <c r="A1023">
        <v>72033997</v>
      </c>
      <c r="B1023" s="2">
        <v>46031</v>
      </c>
      <c r="C1023" s="20" t="s">
        <v>2424</v>
      </c>
      <c r="D1023" s="20" t="s">
        <v>9</v>
      </c>
      <c r="E1023" s="20" t="s">
        <v>10</v>
      </c>
      <c r="F1023" s="20" t="s">
        <v>2579</v>
      </c>
      <c r="G1023" s="20" t="s">
        <v>2580</v>
      </c>
      <c r="H1023" s="20" t="s">
        <v>594</v>
      </c>
      <c r="I1023" s="20" t="s">
        <v>595</v>
      </c>
      <c r="J1023" s="20" t="s">
        <v>50</v>
      </c>
      <c r="K1023" s="20" t="s">
        <v>33</v>
      </c>
      <c r="L1023">
        <v>540</v>
      </c>
      <c r="M1023" s="20" t="s">
        <v>49</v>
      </c>
      <c r="N1023" s="20" t="s">
        <v>14</v>
      </c>
      <c r="O1023">
        <v>1.63791</v>
      </c>
      <c r="P1023">
        <v>884.47</v>
      </c>
      <c r="Q1023">
        <v>31.616499999999998</v>
      </c>
      <c r="R1023" s="7">
        <v>1.6379090000000001</v>
      </c>
      <c r="S1023" s="1">
        <v>884.47013400000003</v>
      </c>
      <c r="T1023" s="20" t="s">
        <v>314</v>
      </c>
      <c r="U1023" s="7">
        <v>31.616499999999998</v>
      </c>
      <c r="V1023" s="1">
        <v>27963.85</v>
      </c>
      <c r="W1023">
        <v>2026</v>
      </c>
    </row>
    <row r="1024" spans="1:23" hidden="1" x14ac:dyDescent="0.25">
      <c r="A1024">
        <v>72033563</v>
      </c>
      <c r="B1024" s="2">
        <v>46031</v>
      </c>
      <c r="C1024" s="20" t="s">
        <v>2430</v>
      </c>
      <c r="D1024" s="20" t="s">
        <v>9</v>
      </c>
      <c r="E1024" s="20" t="s">
        <v>10</v>
      </c>
      <c r="F1024" s="20" t="s">
        <v>2579</v>
      </c>
      <c r="G1024" s="20" t="s">
        <v>2580</v>
      </c>
      <c r="H1024" s="20" t="s">
        <v>1112</v>
      </c>
      <c r="I1024" s="20" t="s">
        <v>1113</v>
      </c>
      <c r="J1024" s="20" t="s">
        <v>50</v>
      </c>
      <c r="K1024" s="20" t="s">
        <v>33</v>
      </c>
      <c r="L1024">
        <v>1020</v>
      </c>
      <c r="M1024" s="20" t="s">
        <v>49</v>
      </c>
      <c r="N1024" s="20" t="s">
        <v>14</v>
      </c>
      <c r="O1024">
        <v>2.2435999999999998</v>
      </c>
      <c r="P1024">
        <v>2288.4720000000002</v>
      </c>
      <c r="Q1024">
        <v>31.616499999999998</v>
      </c>
      <c r="R1024" s="7">
        <v>2.2435999999999998</v>
      </c>
      <c r="S1024" s="1">
        <v>2288.4718419999999</v>
      </c>
      <c r="T1024" s="20" t="s">
        <v>314</v>
      </c>
      <c r="U1024" s="7">
        <v>31.616499999999998</v>
      </c>
      <c r="V1024" s="1">
        <v>72353.47</v>
      </c>
      <c r="W1024">
        <v>2026</v>
      </c>
    </row>
    <row r="1025" spans="1:23" hidden="1" x14ac:dyDescent="0.25">
      <c r="A1025">
        <v>72033764</v>
      </c>
      <c r="B1025" s="2">
        <v>46031</v>
      </c>
      <c r="C1025" s="20" t="s">
        <v>2439</v>
      </c>
      <c r="D1025" s="20" t="s">
        <v>9</v>
      </c>
      <c r="E1025" s="20" t="s">
        <v>10</v>
      </c>
      <c r="F1025" s="20" t="s">
        <v>2579</v>
      </c>
      <c r="G1025" s="20" t="s">
        <v>2580</v>
      </c>
      <c r="H1025" s="20" t="s">
        <v>1112</v>
      </c>
      <c r="I1025" s="20" t="s">
        <v>1113</v>
      </c>
      <c r="J1025" s="20" t="s">
        <v>50</v>
      </c>
      <c r="K1025" s="20" t="s">
        <v>33</v>
      </c>
      <c r="L1025">
        <v>1010</v>
      </c>
      <c r="M1025" s="20" t="s">
        <v>49</v>
      </c>
      <c r="N1025" s="20" t="s">
        <v>14</v>
      </c>
      <c r="O1025">
        <v>2.2435999999999998</v>
      </c>
      <c r="P1025">
        <v>2266.04</v>
      </c>
      <c r="Q1025">
        <v>31.616499999999998</v>
      </c>
      <c r="R1025" s="7">
        <v>2.2435999999999998</v>
      </c>
      <c r="S1025" s="1">
        <v>2266.0398839999998</v>
      </c>
      <c r="T1025" s="20" t="s">
        <v>314</v>
      </c>
      <c r="U1025" s="7">
        <v>31.616499999999998</v>
      </c>
      <c r="V1025" s="1">
        <v>71644.25</v>
      </c>
      <c r="W1025">
        <v>2026</v>
      </c>
    </row>
    <row r="1026" spans="1:23" hidden="1" x14ac:dyDescent="0.25">
      <c r="A1026">
        <v>72033774</v>
      </c>
      <c r="B1026" s="2">
        <v>46031</v>
      </c>
      <c r="C1026" s="20" t="s">
        <v>2439</v>
      </c>
      <c r="D1026" s="20" t="s">
        <v>9</v>
      </c>
      <c r="E1026" s="20" t="s">
        <v>10</v>
      </c>
      <c r="F1026" s="20" t="s">
        <v>2579</v>
      </c>
      <c r="G1026" s="20" t="s">
        <v>2580</v>
      </c>
      <c r="H1026" s="20" t="s">
        <v>155</v>
      </c>
      <c r="I1026" s="20" t="s">
        <v>156</v>
      </c>
      <c r="J1026" s="20" t="s">
        <v>50</v>
      </c>
      <c r="K1026" s="20" t="s">
        <v>33</v>
      </c>
      <c r="L1026">
        <v>3360</v>
      </c>
      <c r="M1026" s="20" t="s">
        <v>49</v>
      </c>
      <c r="N1026" s="20" t="s">
        <v>14</v>
      </c>
      <c r="O1026">
        <v>2.2075</v>
      </c>
      <c r="P1026">
        <v>7417.2</v>
      </c>
      <c r="Q1026">
        <v>31.616499999999998</v>
      </c>
      <c r="R1026" s="7">
        <v>2.2074989999999999</v>
      </c>
      <c r="S1026" s="1">
        <v>7417.1998789999998</v>
      </c>
      <c r="T1026" s="20" t="s">
        <v>314</v>
      </c>
      <c r="U1026" s="7">
        <v>31.616499999999998</v>
      </c>
      <c r="V1026" s="1">
        <v>234505.9</v>
      </c>
      <c r="W1026">
        <v>2026</v>
      </c>
    </row>
    <row r="1027" spans="1:23" hidden="1" x14ac:dyDescent="0.25">
      <c r="A1027">
        <v>72034098</v>
      </c>
      <c r="B1027" s="2">
        <v>46031</v>
      </c>
      <c r="C1027" s="20" t="s">
        <v>2427</v>
      </c>
      <c r="D1027" s="20" t="s">
        <v>9</v>
      </c>
      <c r="E1027" s="20" t="s">
        <v>10</v>
      </c>
      <c r="F1027" s="20" t="s">
        <v>2579</v>
      </c>
      <c r="G1027" s="20" t="s">
        <v>2580</v>
      </c>
      <c r="H1027" s="20" t="s">
        <v>1600</v>
      </c>
      <c r="I1027" s="20" t="s">
        <v>1601</v>
      </c>
      <c r="J1027" s="20" t="s">
        <v>50</v>
      </c>
      <c r="K1027" s="20" t="s">
        <v>33</v>
      </c>
      <c r="L1027">
        <v>180</v>
      </c>
      <c r="M1027" s="20" t="s">
        <v>49</v>
      </c>
      <c r="N1027" s="20" t="s">
        <v>14</v>
      </c>
      <c r="O1027">
        <v>1.6718</v>
      </c>
      <c r="P1027">
        <v>300.92399999999998</v>
      </c>
      <c r="Q1027">
        <v>31.616499999999998</v>
      </c>
      <c r="R1027" s="7">
        <v>1.671799</v>
      </c>
      <c r="S1027" s="1">
        <v>300.92388399999999</v>
      </c>
      <c r="T1027" s="20" t="s">
        <v>314</v>
      </c>
      <c r="U1027" s="7">
        <v>31.616499999999998</v>
      </c>
      <c r="V1027" s="1">
        <v>9514.16</v>
      </c>
      <c r="W1027">
        <v>2026</v>
      </c>
    </row>
    <row r="1028" spans="1:23" hidden="1" x14ac:dyDescent="0.25">
      <c r="A1028">
        <v>72034016</v>
      </c>
      <c r="B1028" s="2">
        <v>46031</v>
      </c>
      <c r="C1028" s="20" t="s">
        <v>2424</v>
      </c>
      <c r="D1028" s="20" t="s">
        <v>9</v>
      </c>
      <c r="E1028" s="20" t="s">
        <v>10</v>
      </c>
      <c r="F1028" s="20" t="s">
        <v>2579</v>
      </c>
      <c r="G1028" s="20" t="s">
        <v>2580</v>
      </c>
      <c r="H1028" s="20" t="s">
        <v>827</v>
      </c>
      <c r="I1028" s="20" t="s">
        <v>828</v>
      </c>
      <c r="J1028" s="20" t="s">
        <v>50</v>
      </c>
      <c r="K1028" s="20" t="s">
        <v>33</v>
      </c>
      <c r="L1028">
        <v>1510</v>
      </c>
      <c r="M1028" s="20" t="s">
        <v>49</v>
      </c>
      <c r="N1028" s="20" t="s">
        <v>14</v>
      </c>
      <c r="O1028">
        <v>1.6378999999999999</v>
      </c>
      <c r="P1028">
        <v>2473.2289999999998</v>
      </c>
      <c r="Q1028">
        <v>31.616499999999998</v>
      </c>
      <c r="R1028" s="7">
        <v>1.6378999999999999</v>
      </c>
      <c r="S1028" s="1">
        <v>2473.2288520000002</v>
      </c>
      <c r="T1028" s="20" t="s">
        <v>314</v>
      </c>
      <c r="U1028" s="7">
        <v>31.616499999999998</v>
      </c>
      <c r="V1028" s="1">
        <v>78194.84</v>
      </c>
      <c r="W1028">
        <v>2026</v>
      </c>
    </row>
    <row r="1029" spans="1:23" hidden="1" x14ac:dyDescent="0.25">
      <c r="A1029">
        <v>72034099</v>
      </c>
      <c r="B1029" s="2">
        <v>46031</v>
      </c>
      <c r="C1029" s="20" t="s">
        <v>2427</v>
      </c>
      <c r="D1029" s="20" t="s">
        <v>9</v>
      </c>
      <c r="E1029" s="20" t="s">
        <v>10</v>
      </c>
      <c r="F1029" s="20" t="s">
        <v>2579</v>
      </c>
      <c r="G1029" s="20" t="s">
        <v>2580</v>
      </c>
      <c r="H1029" s="20" t="s">
        <v>594</v>
      </c>
      <c r="I1029" s="20" t="s">
        <v>595</v>
      </c>
      <c r="J1029" s="20" t="s">
        <v>50</v>
      </c>
      <c r="K1029" s="20" t="s">
        <v>33</v>
      </c>
      <c r="L1029">
        <v>360</v>
      </c>
      <c r="M1029" s="20" t="s">
        <v>49</v>
      </c>
      <c r="N1029" s="20" t="s">
        <v>14</v>
      </c>
      <c r="O1029">
        <v>1.7804</v>
      </c>
      <c r="P1029">
        <v>640.94399999999996</v>
      </c>
      <c r="Q1029">
        <v>31.616499999999998</v>
      </c>
      <c r="R1029" s="7">
        <v>1.7804</v>
      </c>
      <c r="S1029" s="1">
        <v>640.94412699999998</v>
      </c>
      <c r="T1029" s="20" t="s">
        <v>314</v>
      </c>
      <c r="U1029" s="7">
        <v>31.616499999999998</v>
      </c>
      <c r="V1029" s="1">
        <v>20264.41</v>
      </c>
      <c r="W1029">
        <v>2026</v>
      </c>
    </row>
    <row r="1030" spans="1:23" hidden="1" x14ac:dyDescent="0.25">
      <c r="A1030">
        <v>72033562</v>
      </c>
      <c r="B1030" s="2">
        <v>46031</v>
      </c>
      <c r="C1030" s="20" t="s">
        <v>2430</v>
      </c>
      <c r="D1030" s="20" t="s">
        <v>9</v>
      </c>
      <c r="E1030" s="20" t="s">
        <v>10</v>
      </c>
      <c r="F1030" s="20" t="s">
        <v>2579</v>
      </c>
      <c r="G1030" s="20" t="s">
        <v>2580</v>
      </c>
      <c r="H1030" s="20" t="s">
        <v>2219</v>
      </c>
      <c r="I1030" s="20" t="s">
        <v>2220</v>
      </c>
      <c r="J1030" s="20" t="s">
        <v>50</v>
      </c>
      <c r="K1030" s="20" t="s">
        <v>33</v>
      </c>
      <c r="L1030">
        <v>1020</v>
      </c>
      <c r="M1030" s="20" t="s">
        <v>49</v>
      </c>
      <c r="N1030" s="20" t="s">
        <v>14</v>
      </c>
      <c r="O1030">
        <v>2.1747999999999998</v>
      </c>
      <c r="P1030">
        <v>2218.3000000000002</v>
      </c>
      <c r="Q1030">
        <v>31.616499999999998</v>
      </c>
      <c r="R1030" s="7">
        <v>2.1747990000000001</v>
      </c>
      <c r="S1030" s="1">
        <v>2218.2999380000001</v>
      </c>
      <c r="T1030" s="20" t="s">
        <v>314</v>
      </c>
      <c r="U1030" s="7">
        <v>31.616499999999998</v>
      </c>
      <c r="V1030" s="1">
        <v>70134.880000000005</v>
      </c>
      <c r="W1030">
        <v>2026</v>
      </c>
    </row>
    <row r="1031" spans="1:23" hidden="1" x14ac:dyDescent="0.25">
      <c r="A1031">
        <v>72033565</v>
      </c>
      <c r="B1031" s="2">
        <v>46031</v>
      </c>
      <c r="C1031" s="20" t="s">
        <v>2430</v>
      </c>
      <c r="D1031" s="20" t="s">
        <v>9</v>
      </c>
      <c r="E1031" s="20" t="s">
        <v>10</v>
      </c>
      <c r="F1031" s="20" t="s">
        <v>2579</v>
      </c>
      <c r="G1031" s="20" t="s">
        <v>2580</v>
      </c>
      <c r="H1031" s="20" t="s">
        <v>1112</v>
      </c>
      <c r="I1031" s="20" t="s">
        <v>1113</v>
      </c>
      <c r="J1031" s="20" t="s">
        <v>50</v>
      </c>
      <c r="K1031" s="20" t="s">
        <v>33</v>
      </c>
      <c r="L1031">
        <v>1020</v>
      </c>
      <c r="M1031" s="20" t="s">
        <v>49</v>
      </c>
      <c r="N1031" s="20" t="s">
        <v>14</v>
      </c>
      <c r="O1031">
        <v>2.2435999999999998</v>
      </c>
      <c r="P1031">
        <v>2288.4720000000002</v>
      </c>
      <c r="Q1031">
        <v>31.616499999999998</v>
      </c>
      <c r="R1031" s="7">
        <v>2.2435999999999998</v>
      </c>
      <c r="S1031" s="1">
        <v>2288.4718419999999</v>
      </c>
      <c r="T1031" s="20" t="s">
        <v>314</v>
      </c>
      <c r="U1031" s="7">
        <v>31.616499999999998</v>
      </c>
      <c r="V1031" s="1">
        <v>72353.47</v>
      </c>
      <c r="W1031">
        <v>2026</v>
      </c>
    </row>
    <row r="1032" spans="1:23" hidden="1" x14ac:dyDescent="0.25">
      <c r="A1032">
        <v>72033946</v>
      </c>
      <c r="B1032" s="2">
        <v>46031</v>
      </c>
      <c r="C1032" s="20" t="s">
        <v>2424</v>
      </c>
      <c r="D1032" s="20" t="s">
        <v>9</v>
      </c>
      <c r="E1032" s="20" t="s">
        <v>10</v>
      </c>
      <c r="F1032" s="20" t="s">
        <v>2579</v>
      </c>
      <c r="G1032" s="20" t="s">
        <v>2580</v>
      </c>
      <c r="H1032" s="20" t="s">
        <v>161</v>
      </c>
      <c r="I1032" s="20" t="s">
        <v>162</v>
      </c>
      <c r="J1032" s="20" t="s">
        <v>50</v>
      </c>
      <c r="K1032" s="20" t="s">
        <v>33</v>
      </c>
      <c r="L1032">
        <v>1020</v>
      </c>
      <c r="M1032" s="20" t="s">
        <v>49</v>
      </c>
      <c r="N1032" s="20" t="s">
        <v>14</v>
      </c>
      <c r="O1032">
        <v>1.2557</v>
      </c>
      <c r="P1032">
        <v>1280.8140000000001</v>
      </c>
      <c r="Q1032">
        <v>31.616499999999998</v>
      </c>
      <c r="R1032" s="7">
        <v>1.2557</v>
      </c>
      <c r="S1032" s="1">
        <v>1280.8141310000001</v>
      </c>
      <c r="T1032" s="20" t="s">
        <v>314</v>
      </c>
      <c r="U1032" s="7">
        <v>31.616499999999998</v>
      </c>
      <c r="V1032" s="1">
        <v>40494.86</v>
      </c>
      <c r="W1032">
        <v>2026</v>
      </c>
    </row>
    <row r="1033" spans="1:23" hidden="1" x14ac:dyDescent="0.25">
      <c r="A1033">
        <v>72034013</v>
      </c>
      <c r="B1033" s="2">
        <v>46031</v>
      </c>
      <c r="C1033" s="20" t="s">
        <v>2424</v>
      </c>
      <c r="D1033" s="20" t="s">
        <v>9</v>
      </c>
      <c r="E1033" s="20" t="s">
        <v>10</v>
      </c>
      <c r="F1033" s="20" t="s">
        <v>2579</v>
      </c>
      <c r="G1033" s="20" t="s">
        <v>2580</v>
      </c>
      <c r="H1033" s="20" t="s">
        <v>594</v>
      </c>
      <c r="I1033" s="20" t="s">
        <v>595</v>
      </c>
      <c r="J1033" s="20" t="s">
        <v>50</v>
      </c>
      <c r="K1033" s="20" t="s">
        <v>33</v>
      </c>
      <c r="L1033">
        <v>1320</v>
      </c>
      <c r="M1033" s="20" t="s">
        <v>49</v>
      </c>
      <c r="N1033" s="20" t="s">
        <v>14</v>
      </c>
      <c r="O1033">
        <v>1.6378999999999999</v>
      </c>
      <c r="P1033">
        <v>2162.0279999999998</v>
      </c>
      <c r="Q1033">
        <v>31.616499999999998</v>
      </c>
      <c r="R1033" s="7">
        <v>1.6378999999999999</v>
      </c>
      <c r="S1033" s="1">
        <v>2162.0280539999999</v>
      </c>
      <c r="T1033" s="20" t="s">
        <v>314</v>
      </c>
      <c r="U1033" s="7">
        <v>31.616499999999998</v>
      </c>
      <c r="V1033" s="1">
        <v>68355.759999999995</v>
      </c>
      <c r="W1033">
        <v>2026</v>
      </c>
    </row>
    <row r="1034" spans="1:23" hidden="1" x14ac:dyDescent="0.25">
      <c r="A1034">
        <v>72034018</v>
      </c>
      <c r="B1034" s="2">
        <v>46031</v>
      </c>
      <c r="C1034" s="20" t="s">
        <v>2424</v>
      </c>
      <c r="D1034" s="20" t="s">
        <v>9</v>
      </c>
      <c r="E1034" s="20" t="s">
        <v>10</v>
      </c>
      <c r="F1034" s="20" t="s">
        <v>2579</v>
      </c>
      <c r="G1034" s="20" t="s">
        <v>2580</v>
      </c>
      <c r="H1034" s="20" t="s">
        <v>827</v>
      </c>
      <c r="I1034" s="20" t="s">
        <v>828</v>
      </c>
      <c r="J1034" s="20" t="s">
        <v>50</v>
      </c>
      <c r="K1034" s="20" t="s">
        <v>33</v>
      </c>
      <c r="L1034">
        <v>180</v>
      </c>
      <c r="M1034" s="20" t="s">
        <v>49</v>
      </c>
      <c r="N1034" s="20" t="s">
        <v>14</v>
      </c>
      <c r="O1034">
        <v>1.6378999999999999</v>
      </c>
      <c r="P1034">
        <v>294.822</v>
      </c>
      <c r="Q1034">
        <v>31.616499999999998</v>
      </c>
      <c r="R1034" s="7">
        <v>1.6378999999999999</v>
      </c>
      <c r="S1034" s="1">
        <v>294.82200699999999</v>
      </c>
      <c r="T1034" s="20" t="s">
        <v>314</v>
      </c>
      <c r="U1034" s="7">
        <v>31.616499999999998</v>
      </c>
      <c r="V1034" s="1">
        <v>9321.24</v>
      </c>
      <c r="W1034">
        <v>2026</v>
      </c>
    </row>
    <row r="1035" spans="1:23" hidden="1" x14ac:dyDescent="0.25">
      <c r="A1035">
        <v>72034364</v>
      </c>
      <c r="B1035" s="2">
        <v>46044</v>
      </c>
      <c r="C1035" s="20" t="s">
        <v>2428</v>
      </c>
      <c r="D1035" s="20" t="s">
        <v>9</v>
      </c>
      <c r="E1035" s="20" t="s">
        <v>10</v>
      </c>
      <c r="F1035" s="20" t="s">
        <v>2674</v>
      </c>
      <c r="G1035" s="20" t="s">
        <v>2675</v>
      </c>
      <c r="H1035" s="20" t="s">
        <v>153</v>
      </c>
      <c r="I1035" s="20" t="s">
        <v>154</v>
      </c>
      <c r="J1035" s="20" t="s">
        <v>50</v>
      </c>
      <c r="K1035" s="20" t="s">
        <v>33</v>
      </c>
      <c r="L1035">
        <v>1000</v>
      </c>
      <c r="M1035" s="20" t="s">
        <v>49</v>
      </c>
      <c r="N1035" s="20" t="s">
        <v>14</v>
      </c>
      <c r="O1035">
        <v>2.2075</v>
      </c>
      <c r="P1035">
        <v>2207.5</v>
      </c>
      <c r="Q1035">
        <v>31.470099999999999</v>
      </c>
      <c r="R1035" s="7">
        <v>2.2075</v>
      </c>
      <c r="S1035" s="1">
        <v>2207.5001349999998</v>
      </c>
      <c r="T1035" s="20" t="s">
        <v>314</v>
      </c>
      <c r="U1035" s="7">
        <v>31.470099999999999</v>
      </c>
      <c r="V1035" s="1">
        <v>69470.25</v>
      </c>
      <c r="W1035">
        <v>2026</v>
      </c>
    </row>
    <row r="1036" spans="1:23" hidden="1" x14ac:dyDescent="0.25">
      <c r="A1036">
        <v>72034687</v>
      </c>
      <c r="B1036" s="2">
        <v>46044</v>
      </c>
      <c r="C1036" s="20" t="s">
        <v>2448</v>
      </c>
      <c r="D1036" s="20" t="s">
        <v>9</v>
      </c>
      <c r="E1036" s="20" t="s">
        <v>10</v>
      </c>
      <c r="F1036" s="20" t="s">
        <v>2674</v>
      </c>
      <c r="G1036" s="20" t="s">
        <v>2675</v>
      </c>
      <c r="H1036" s="20" t="s">
        <v>578</v>
      </c>
      <c r="I1036" s="20" t="s">
        <v>579</v>
      </c>
      <c r="J1036" s="20" t="s">
        <v>50</v>
      </c>
      <c r="K1036" s="20" t="s">
        <v>33</v>
      </c>
      <c r="L1036">
        <v>700</v>
      </c>
      <c r="M1036" s="20" t="s">
        <v>49</v>
      </c>
      <c r="N1036" s="20" t="s">
        <v>14</v>
      </c>
      <c r="O1036">
        <v>2.3693</v>
      </c>
      <c r="P1036">
        <v>1658.51</v>
      </c>
      <c r="Q1036">
        <v>31.470099999999999</v>
      </c>
      <c r="R1036" s="7">
        <v>2.3693</v>
      </c>
      <c r="S1036" s="1">
        <v>1658.510141</v>
      </c>
      <c r="T1036" s="20" t="s">
        <v>314</v>
      </c>
      <c r="U1036" s="7">
        <v>31.470099999999999</v>
      </c>
      <c r="V1036" s="1">
        <v>52193.48</v>
      </c>
      <c r="W1036">
        <v>2026</v>
      </c>
    </row>
    <row r="1037" spans="1:23" hidden="1" x14ac:dyDescent="0.25">
      <c r="A1037">
        <v>72035836</v>
      </c>
      <c r="B1037" s="2">
        <v>46044</v>
      </c>
      <c r="C1037" s="20" t="s">
        <v>2538</v>
      </c>
      <c r="D1037" s="20" t="s">
        <v>9</v>
      </c>
      <c r="E1037" s="20" t="s">
        <v>10</v>
      </c>
      <c r="F1037" s="20" t="s">
        <v>2674</v>
      </c>
      <c r="G1037" s="20" t="s">
        <v>2675</v>
      </c>
      <c r="H1037" s="20" t="s">
        <v>545</v>
      </c>
      <c r="I1037" s="20" t="s">
        <v>546</v>
      </c>
      <c r="J1037" s="20" t="s">
        <v>50</v>
      </c>
      <c r="K1037" s="20" t="s">
        <v>33</v>
      </c>
      <c r="L1037">
        <v>505</v>
      </c>
      <c r="M1037" s="20" t="s">
        <v>49</v>
      </c>
      <c r="N1037" s="20" t="s">
        <v>14</v>
      </c>
      <c r="O1037">
        <v>1.6692100000000001</v>
      </c>
      <c r="P1037">
        <v>842.95</v>
      </c>
      <c r="Q1037">
        <v>31.470099999999999</v>
      </c>
      <c r="R1037" s="7">
        <v>1.6692100000000001</v>
      </c>
      <c r="S1037" s="1">
        <v>842.949974</v>
      </c>
      <c r="T1037" s="20" t="s">
        <v>314</v>
      </c>
      <c r="U1037" s="7">
        <v>31.470099999999999</v>
      </c>
      <c r="V1037" s="1">
        <v>26527.72</v>
      </c>
      <c r="W1037">
        <v>2026</v>
      </c>
    </row>
    <row r="1038" spans="1:23" hidden="1" x14ac:dyDescent="0.25">
      <c r="A1038">
        <v>72034366</v>
      </c>
      <c r="B1038" s="2">
        <v>46044</v>
      </c>
      <c r="C1038" s="20" t="s">
        <v>2428</v>
      </c>
      <c r="D1038" s="20" t="s">
        <v>9</v>
      </c>
      <c r="E1038" s="20" t="s">
        <v>10</v>
      </c>
      <c r="F1038" s="20" t="s">
        <v>2674</v>
      </c>
      <c r="G1038" s="20" t="s">
        <v>2675</v>
      </c>
      <c r="H1038" s="20" t="s">
        <v>155</v>
      </c>
      <c r="I1038" s="20" t="s">
        <v>156</v>
      </c>
      <c r="J1038" s="20" t="s">
        <v>50</v>
      </c>
      <c r="K1038" s="20" t="s">
        <v>33</v>
      </c>
      <c r="L1038">
        <v>160</v>
      </c>
      <c r="M1038" s="20" t="s">
        <v>49</v>
      </c>
      <c r="N1038" s="20" t="s">
        <v>14</v>
      </c>
      <c r="O1038">
        <v>2.2075</v>
      </c>
      <c r="P1038">
        <v>353.2</v>
      </c>
      <c r="Q1038">
        <v>31.470099999999999</v>
      </c>
      <c r="R1038" s="7">
        <v>2.2075</v>
      </c>
      <c r="S1038" s="1">
        <v>353.20002099999999</v>
      </c>
      <c r="T1038" s="20" t="s">
        <v>314</v>
      </c>
      <c r="U1038" s="7">
        <v>31.470099999999999</v>
      </c>
      <c r="V1038" s="1">
        <v>11115.24</v>
      </c>
      <c r="W1038">
        <v>2026</v>
      </c>
    </row>
    <row r="1039" spans="1:23" hidden="1" x14ac:dyDescent="0.25">
      <c r="A1039">
        <v>72035834</v>
      </c>
      <c r="B1039" s="2">
        <v>46044</v>
      </c>
      <c r="C1039" s="20" t="s">
        <v>2538</v>
      </c>
      <c r="D1039" s="20" t="s">
        <v>9</v>
      </c>
      <c r="E1039" s="20" t="s">
        <v>10</v>
      </c>
      <c r="F1039" s="20" t="s">
        <v>2674</v>
      </c>
      <c r="G1039" s="20" t="s">
        <v>2675</v>
      </c>
      <c r="H1039" s="20" t="s">
        <v>1600</v>
      </c>
      <c r="I1039" s="20" t="s">
        <v>1601</v>
      </c>
      <c r="J1039" s="20" t="s">
        <v>50</v>
      </c>
      <c r="K1039" s="20" t="s">
        <v>33</v>
      </c>
      <c r="L1039">
        <v>505</v>
      </c>
      <c r="M1039" s="20" t="s">
        <v>49</v>
      </c>
      <c r="N1039" s="20" t="s">
        <v>14</v>
      </c>
      <c r="O1039">
        <v>1.6692</v>
      </c>
      <c r="P1039">
        <v>842.94600000000003</v>
      </c>
      <c r="Q1039">
        <v>31.470099999999999</v>
      </c>
      <c r="R1039" s="7">
        <v>1.6691990000000001</v>
      </c>
      <c r="S1039" s="1">
        <v>842.94584299999997</v>
      </c>
      <c r="T1039" s="20" t="s">
        <v>314</v>
      </c>
      <c r="U1039" s="7">
        <v>31.470099999999999</v>
      </c>
      <c r="V1039" s="1">
        <v>26527.59</v>
      </c>
      <c r="W1039">
        <v>2026</v>
      </c>
    </row>
    <row r="1040" spans="1:23" hidden="1" x14ac:dyDescent="0.25">
      <c r="A1040">
        <v>72034137</v>
      </c>
      <c r="B1040" s="2">
        <v>46044</v>
      </c>
      <c r="C1040" s="20" t="s">
        <v>2432</v>
      </c>
      <c r="D1040" s="20" t="s">
        <v>9</v>
      </c>
      <c r="E1040" s="20" t="s">
        <v>10</v>
      </c>
      <c r="F1040" s="20" t="s">
        <v>2674</v>
      </c>
      <c r="G1040" s="20" t="s">
        <v>2675</v>
      </c>
      <c r="H1040" s="20" t="s">
        <v>1612</v>
      </c>
      <c r="I1040" s="20" t="s">
        <v>1613</v>
      </c>
      <c r="J1040" s="20" t="s">
        <v>50</v>
      </c>
      <c r="K1040" s="20" t="s">
        <v>33</v>
      </c>
      <c r="L1040">
        <v>350</v>
      </c>
      <c r="M1040" s="20" t="s">
        <v>49</v>
      </c>
      <c r="N1040" s="20" t="s">
        <v>14</v>
      </c>
      <c r="O1040">
        <v>2.2191999999999998</v>
      </c>
      <c r="P1040">
        <v>776.72</v>
      </c>
      <c r="Q1040">
        <v>31.470099999999999</v>
      </c>
      <c r="R1040" s="7">
        <v>2.2191999999999998</v>
      </c>
      <c r="S1040" s="1">
        <v>776.72012400000006</v>
      </c>
      <c r="T1040" s="20" t="s">
        <v>314</v>
      </c>
      <c r="U1040" s="7">
        <v>31.470099999999999</v>
      </c>
      <c r="V1040" s="1">
        <v>24443.46</v>
      </c>
      <c r="W1040">
        <v>2026</v>
      </c>
    </row>
    <row r="1041" spans="1:23" hidden="1" x14ac:dyDescent="0.25">
      <c r="A1041">
        <v>72035836</v>
      </c>
      <c r="B1041" s="2">
        <v>46044</v>
      </c>
      <c r="C1041" s="20" t="s">
        <v>2538</v>
      </c>
      <c r="D1041" s="20" t="s">
        <v>9</v>
      </c>
      <c r="E1041" s="20" t="s">
        <v>10</v>
      </c>
      <c r="F1041" s="20" t="s">
        <v>2674</v>
      </c>
      <c r="G1041" s="20" t="s">
        <v>2675</v>
      </c>
      <c r="H1041" s="20" t="s">
        <v>583</v>
      </c>
      <c r="I1041" s="20" t="s">
        <v>584</v>
      </c>
      <c r="J1041" s="20" t="s">
        <v>50</v>
      </c>
      <c r="K1041" s="20" t="s">
        <v>33</v>
      </c>
      <c r="L1041">
        <v>505</v>
      </c>
      <c r="M1041" s="20" t="s">
        <v>49</v>
      </c>
      <c r="N1041" s="20" t="s">
        <v>14</v>
      </c>
      <c r="O1041">
        <v>1.6692100000000001</v>
      </c>
      <c r="P1041">
        <v>842.95</v>
      </c>
      <c r="Q1041">
        <v>31.470099999999999</v>
      </c>
      <c r="R1041" s="7">
        <v>1.6692100000000001</v>
      </c>
      <c r="S1041" s="1">
        <v>842.949974</v>
      </c>
      <c r="T1041" s="20" t="s">
        <v>314</v>
      </c>
      <c r="U1041" s="7">
        <v>31.470099999999999</v>
      </c>
      <c r="V1041" s="1">
        <v>26527.72</v>
      </c>
      <c r="W1041">
        <v>2026</v>
      </c>
    </row>
    <row r="1042" spans="1:23" hidden="1" x14ac:dyDescent="0.25">
      <c r="A1042">
        <v>72034899</v>
      </c>
      <c r="B1042" s="2">
        <v>46048</v>
      </c>
      <c r="C1042" s="20" t="s">
        <v>2477</v>
      </c>
      <c r="D1042" s="20" t="s">
        <v>9</v>
      </c>
      <c r="E1042" s="20" t="s">
        <v>10</v>
      </c>
      <c r="F1042" s="20" t="s">
        <v>2581</v>
      </c>
      <c r="G1042" s="20" t="s">
        <v>2582</v>
      </c>
      <c r="H1042" s="20" t="s">
        <v>53</v>
      </c>
      <c r="I1042" s="20" t="s">
        <v>54</v>
      </c>
      <c r="J1042" s="20" t="s">
        <v>50</v>
      </c>
      <c r="K1042" s="20" t="s">
        <v>33</v>
      </c>
      <c r="L1042">
        <v>1520</v>
      </c>
      <c r="M1042" s="20" t="s">
        <v>49</v>
      </c>
      <c r="N1042" s="20" t="s">
        <v>14</v>
      </c>
      <c r="O1042">
        <v>0.30880000000000002</v>
      </c>
      <c r="P1042">
        <v>469.37599999999998</v>
      </c>
      <c r="Q1042">
        <v>31.228000000000002</v>
      </c>
      <c r="R1042" s="7">
        <v>0.30880000000000002</v>
      </c>
      <c r="S1042" s="1">
        <v>469.37588</v>
      </c>
      <c r="T1042" s="20" t="s">
        <v>314</v>
      </c>
      <c r="U1042" s="7">
        <v>31.228000000000002</v>
      </c>
      <c r="V1042" s="1">
        <v>14657.67</v>
      </c>
      <c r="W1042">
        <v>2026</v>
      </c>
    </row>
    <row r="1043" spans="1:23" hidden="1" x14ac:dyDescent="0.25">
      <c r="A1043">
        <v>72034895</v>
      </c>
      <c r="B1043" s="2">
        <v>46048</v>
      </c>
      <c r="C1043" s="20" t="s">
        <v>2477</v>
      </c>
      <c r="D1043" s="20" t="s">
        <v>9</v>
      </c>
      <c r="E1043" s="20" t="s">
        <v>10</v>
      </c>
      <c r="F1043" s="20" t="s">
        <v>2581</v>
      </c>
      <c r="G1043" s="20" t="s">
        <v>2582</v>
      </c>
      <c r="H1043" s="20" t="s">
        <v>1108</v>
      </c>
      <c r="I1043" s="20" t="s">
        <v>1109</v>
      </c>
      <c r="J1043" s="20" t="s">
        <v>50</v>
      </c>
      <c r="K1043" s="20" t="s">
        <v>33</v>
      </c>
      <c r="L1043">
        <v>405</v>
      </c>
      <c r="M1043" s="20" t="s">
        <v>49</v>
      </c>
      <c r="N1043" s="20" t="s">
        <v>14</v>
      </c>
      <c r="O1043">
        <v>1.4701</v>
      </c>
      <c r="P1043">
        <v>595.39099999999996</v>
      </c>
      <c r="Q1043">
        <v>31.228000000000002</v>
      </c>
      <c r="R1043" s="7">
        <v>1.470099</v>
      </c>
      <c r="S1043" s="1">
        <v>595.39099499999998</v>
      </c>
      <c r="T1043" s="20" t="s">
        <v>314</v>
      </c>
      <c r="U1043" s="7">
        <v>31.228000000000002</v>
      </c>
      <c r="V1043" s="1">
        <v>18592.87</v>
      </c>
      <c r="W1043">
        <v>2026</v>
      </c>
    </row>
    <row r="1044" spans="1:23" hidden="1" x14ac:dyDescent="0.25">
      <c r="A1044">
        <v>72033777</v>
      </c>
      <c r="B1044" s="2">
        <v>46048</v>
      </c>
      <c r="C1044" s="20" t="s">
        <v>2439</v>
      </c>
      <c r="D1044" s="20" t="s">
        <v>9</v>
      </c>
      <c r="E1044" s="20" t="s">
        <v>10</v>
      </c>
      <c r="F1044" s="20" t="s">
        <v>2581</v>
      </c>
      <c r="G1044" s="20" t="s">
        <v>2582</v>
      </c>
      <c r="H1044" s="20" t="s">
        <v>151</v>
      </c>
      <c r="I1044" s="20" t="s">
        <v>152</v>
      </c>
      <c r="J1044" s="20" t="s">
        <v>50</v>
      </c>
      <c r="K1044" s="20" t="s">
        <v>33</v>
      </c>
      <c r="L1044">
        <v>1910</v>
      </c>
      <c r="M1044" s="20" t="s">
        <v>49</v>
      </c>
      <c r="N1044" s="20" t="s">
        <v>14</v>
      </c>
      <c r="O1044">
        <v>2.3693</v>
      </c>
      <c r="P1044">
        <v>4525.3630000000003</v>
      </c>
      <c r="Q1044">
        <v>31.228000000000002</v>
      </c>
      <c r="R1044" s="7">
        <v>2.3692989999999998</v>
      </c>
      <c r="S1044" s="1">
        <v>4525.3631349999996</v>
      </c>
      <c r="T1044" s="20" t="s">
        <v>314</v>
      </c>
      <c r="U1044" s="7">
        <v>31.228000000000002</v>
      </c>
      <c r="V1044" s="1">
        <v>141318.04</v>
      </c>
      <c r="W1044">
        <v>2026</v>
      </c>
    </row>
    <row r="1045" spans="1:23" hidden="1" x14ac:dyDescent="0.25">
      <c r="A1045">
        <v>72035120</v>
      </c>
      <c r="B1045" s="2">
        <v>46048</v>
      </c>
      <c r="C1045" s="20" t="s">
        <v>2492</v>
      </c>
      <c r="D1045" s="20" t="s">
        <v>9</v>
      </c>
      <c r="E1045" s="20" t="s">
        <v>10</v>
      </c>
      <c r="F1045" s="20" t="s">
        <v>2581</v>
      </c>
      <c r="G1045" s="20" t="s">
        <v>2582</v>
      </c>
      <c r="H1045" s="20" t="s">
        <v>1922</v>
      </c>
      <c r="I1045" s="20" t="s">
        <v>1923</v>
      </c>
      <c r="J1045" s="20" t="s">
        <v>50</v>
      </c>
      <c r="K1045" s="20" t="s">
        <v>33</v>
      </c>
      <c r="L1045">
        <v>280</v>
      </c>
      <c r="M1045" s="20" t="s">
        <v>49</v>
      </c>
      <c r="N1045" s="20" t="s">
        <v>14</v>
      </c>
      <c r="O1045">
        <v>1.8817900000000001</v>
      </c>
      <c r="P1045">
        <v>526.9</v>
      </c>
      <c r="Q1045">
        <v>31.228000000000002</v>
      </c>
      <c r="R1045" s="7">
        <v>1.8817900000000001</v>
      </c>
      <c r="S1045" s="1">
        <v>526.89989700000001</v>
      </c>
      <c r="T1045" s="20" t="s">
        <v>314</v>
      </c>
      <c r="U1045" s="7">
        <v>31.228000000000002</v>
      </c>
      <c r="V1045" s="1">
        <v>16454.03</v>
      </c>
      <c r="W1045">
        <v>2026</v>
      </c>
    </row>
    <row r="1046" spans="1:23" hidden="1" x14ac:dyDescent="0.25">
      <c r="A1046">
        <v>72034135</v>
      </c>
      <c r="B1046" s="2">
        <v>46048</v>
      </c>
      <c r="C1046" s="20" t="s">
        <v>2432</v>
      </c>
      <c r="D1046" s="20" t="s">
        <v>9</v>
      </c>
      <c r="E1046" s="20" t="s">
        <v>10</v>
      </c>
      <c r="F1046" s="20" t="s">
        <v>2581</v>
      </c>
      <c r="G1046" s="20" t="s">
        <v>2582</v>
      </c>
      <c r="H1046" s="20" t="s">
        <v>1612</v>
      </c>
      <c r="I1046" s="20" t="s">
        <v>1613</v>
      </c>
      <c r="J1046" s="20" t="s">
        <v>50</v>
      </c>
      <c r="K1046" s="20" t="s">
        <v>33</v>
      </c>
      <c r="L1046">
        <v>420</v>
      </c>
      <c r="M1046" s="20" t="s">
        <v>49</v>
      </c>
      <c r="N1046" s="20" t="s">
        <v>14</v>
      </c>
      <c r="O1046">
        <v>2.2191999999999998</v>
      </c>
      <c r="P1046">
        <v>932.06399999999996</v>
      </c>
      <c r="Q1046">
        <v>31.228000000000002</v>
      </c>
      <c r="R1046" s="7">
        <v>2.2191999999999998</v>
      </c>
      <c r="S1046" s="1">
        <v>932.063852</v>
      </c>
      <c r="T1046" s="20" t="s">
        <v>314</v>
      </c>
      <c r="U1046" s="7">
        <v>31.228000000000002</v>
      </c>
      <c r="V1046" s="1">
        <v>29106.49</v>
      </c>
      <c r="W1046">
        <v>2026</v>
      </c>
    </row>
    <row r="1047" spans="1:23" hidden="1" x14ac:dyDescent="0.25">
      <c r="A1047">
        <v>72033777</v>
      </c>
      <c r="B1047" s="2">
        <v>46048</v>
      </c>
      <c r="C1047" s="20" t="s">
        <v>2439</v>
      </c>
      <c r="D1047" s="20" t="s">
        <v>9</v>
      </c>
      <c r="E1047" s="20" t="s">
        <v>10</v>
      </c>
      <c r="F1047" s="20" t="s">
        <v>2581</v>
      </c>
      <c r="G1047" s="20" t="s">
        <v>2582</v>
      </c>
      <c r="H1047" s="20" t="s">
        <v>578</v>
      </c>
      <c r="I1047" s="20" t="s">
        <v>579</v>
      </c>
      <c r="J1047" s="20" t="s">
        <v>50</v>
      </c>
      <c r="K1047" s="20" t="s">
        <v>33</v>
      </c>
      <c r="L1047">
        <v>210</v>
      </c>
      <c r="M1047" s="20" t="s">
        <v>49</v>
      </c>
      <c r="N1047" s="20" t="s">
        <v>14</v>
      </c>
      <c r="O1047">
        <v>2.3693</v>
      </c>
      <c r="P1047">
        <v>497.553</v>
      </c>
      <c r="Q1047">
        <v>31.228000000000002</v>
      </c>
      <c r="R1047" s="7">
        <v>2.3692989999999998</v>
      </c>
      <c r="S1047" s="1">
        <v>497.553157</v>
      </c>
      <c r="T1047" s="20" t="s">
        <v>314</v>
      </c>
      <c r="U1047" s="7">
        <v>31.228000000000002</v>
      </c>
      <c r="V1047" s="1">
        <v>15537.59</v>
      </c>
      <c r="W1047">
        <v>2026</v>
      </c>
    </row>
    <row r="1048" spans="1:23" hidden="1" x14ac:dyDescent="0.25">
      <c r="A1048">
        <v>72033777</v>
      </c>
      <c r="B1048" s="2">
        <v>46048</v>
      </c>
      <c r="C1048" s="20" t="s">
        <v>2439</v>
      </c>
      <c r="D1048" s="20" t="s">
        <v>9</v>
      </c>
      <c r="E1048" s="20" t="s">
        <v>10</v>
      </c>
      <c r="F1048" s="20" t="s">
        <v>2581</v>
      </c>
      <c r="G1048" s="20" t="s">
        <v>2582</v>
      </c>
      <c r="H1048" s="20" t="s">
        <v>576</v>
      </c>
      <c r="I1048" s="20" t="s">
        <v>577</v>
      </c>
      <c r="J1048" s="20" t="s">
        <v>50</v>
      </c>
      <c r="K1048" s="20" t="s">
        <v>33</v>
      </c>
      <c r="L1048">
        <v>350</v>
      </c>
      <c r="M1048" s="20" t="s">
        <v>49</v>
      </c>
      <c r="N1048" s="20" t="s">
        <v>14</v>
      </c>
      <c r="O1048">
        <v>2.2086999999999999</v>
      </c>
      <c r="P1048">
        <v>773.04499999999996</v>
      </c>
      <c r="Q1048">
        <v>31.228000000000002</v>
      </c>
      <c r="R1048" s="7">
        <v>2.2086990000000002</v>
      </c>
      <c r="S1048" s="1">
        <v>773.04502300000001</v>
      </c>
      <c r="T1048" s="20" t="s">
        <v>314</v>
      </c>
      <c r="U1048" s="7">
        <v>31.228000000000002</v>
      </c>
      <c r="V1048" s="1">
        <v>24140.65</v>
      </c>
      <c r="W1048">
        <v>2026</v>
      </c>
    </row>
    <row r="1049" spans="1:23" hidden="1" x14ac:dyDescent="0.25">
      <c r="A1049">
        <v>72036659</v>
      </c>
      <c r="B1049" s="2">
        <v>46048</v>
      </c>
      <c r="C1049" s="20" t="s">
        <v>2648</v>
      </c>
      <c r="D1049" s="20" t="s">
        <v>9</v>
      </c>
      <c r="E1049" s="20" t="s">
        <v>10</v>
      </c>
      <c r="F1049" s="20" t="s">
        <v>2581</v>
      </c>
      <c r="G1049" s="20" t="s">
        <v>2582</v>
      </c>
      <c r="H1049" s="20" t="s">
        <v>2672</v>
      </c>
      <c r="I1049" s="20" t="s">
        <v>2673</v>
      </c>
      <c r="J1049" s="20" t="s">
        <v>50</v>
      </c>
      <c r="K1049" s="20" t="s">
        <v>33</v>
      </c>
      <c r="L1049">
        <v>503</v>
      </c>
      <c r="M1049" s="20" t="s">
        <v>49</v>
      </c>
      <c r="N1049" s="20" t="s">
        <v>14</v>
      </c>
      <c r="O1049">
        <v>1.9872000000000001</v>
      </c>
      <c r="P1049">
        <v>999.56200000000001</v>
      </c>
      <c r="Q1049">
        <v>31.228000000000002</v>
      </c>
      <c r="R1049" s="7">
        <v>1.9871989999999999</v>
      </c>
      <c r="S1049" s="1">
        <v>999.56193099999996</v>
      </c>
      <c r="T1049" s="20" t="s">
        <v>314</v>
      </c>
      <c r="U1049" s="7">
        <v>31.228000000000002</v>
      </c>
      <c r="V1049" s="1">
        <v>31214.32</v>
      </c>
      <c r="W1049">
        <v>2026</v>
      </c>
    </row>
    <row r="1050" spans="1:23" hidden="1" x14ac:dyDescent="0.25">
      <c r="A1050">
        <v>72033471</v>
      </c>
      <c r="B1050" s="2">
        <v>46048</v>
      </c>
      <c r="C1050" s="20" t="s">
        <v>2398</v>
      </c>
      <c r="D1050" s="20" t="s">
        <v>9</v>
      </c>
      <c r="E1050" s="20" t="s">
        <v>10</v>
      </c>
      <c r="F1050" s="20" t="s">
        <v>2581</v>
      </c>
      <c r="G1050" s="20" t="s">
        <v>2582</v>
      </c>
      <c r="H1050" s="20" t="s">
        <v>151</v>
      </c>
      <c r="I1050" s="20" t="s">
        <v>152</v>
      </c>
      <c r="J1050" s="20" t="s">
        <v>50</v>
      </c>
      <c r="K1050" s="20" t="s">
        <v>33</v>
      </c>
      <c r="L1050">
        <v>140</v>
      </c>
      <c r="M1050" s="20" t="s">
        <v>49</v>
      </c>
      <c r="N1050" s="20" t="s">
        <v>14</v>
      </c>
      <c r="O1050">
        <v>2.3693</v>
      </c>
      <c r="P1050">
        <v>331.702</v>
      </c>
      <c r="Q1050">
        <v>31.228000000000002</v>
      </c>
      <c r="R1050" s="7">
        <v>2.3692989999999998</v>
      </c>
      <c r="S1050" s="1">
        <v>331.701998</v>
      </c>
      <c r="T1050" s="20" t="s">
        <v>314</v>
      </c>
      <c r="U1050" s="7">
        <v>31.228000000000002</v>
      </c>
      <c r="V1050" s="1">
        <v>10358.39</v>
      </c>
      <c r="W1050">
        <v>2026</v>
      </c>
    </row>
    <row r="1051" spans="1:23" hidden="1" x14ac:dyDescent="0.25">
      <c r="A1051">
        <v>72033777</v>
      </c>
      <c r="B1051" s="2">
        <v>46048</v>
      </c>
      <c r="C1051" s="20" t="s">
        <v>2439</v>
      </c>
      <c r="D1051" s="20" t="s">
        <v>9</v>
      </c>
      <c r="E1051" s="20" t="s">
        <v>10</v>
      </c>
      <c r="F1051" s="20" t="s">
        <v>2581</v>
      </c>
      <c r="G1051" s="20" t="s">
        <v>2582</v>
      </c>
      <c r="H1051" s="20" t="s">
        <v>578</v>
      </c>
      <c r="I1051" s="20" t="s">
        <v>579</v>
      </c>
      <c r="J1051" s="20" t="s">
        <v>50</v>
      </c>
      <c r="K1051" s="20" t="s">
        <v>33</v>
      </c>
      <c r="L1051">
        <v>2540</v>
      </c>
      <c r="M1051" s="20" t="s">
        <v>49</v>
      </c>
      <c r="N1051" s="20" t="s">
        <v>14</v>
      </c>
      <c r="O1051">
        <v>2.3693</v>
      </c>
      <c r="P1051">
        <v>6018.0219999999999</v>
      </c>
      <c r="Q1051">
        <v>31.228000000000002</v>
      </c>
      <c r="R1051" s="7">
        <v>2.3692989999999998</v>
      </c>
      <c r="S1051" s="1">
        <v>6018.0219669999997</v>
      </c>
      <c r="T1051" s="20" t="s">
        <v>314</v>
      </c>
      <c r="U1051" s="7">
        <v>31.228000000000002</v>
      </c>
      <c r="V1051" s="1">
        <v>187930.79</v>
      </c>
      <c r="W1051">
        <v>2026</v>
      </c>
    </row>
    <row r="1052" spans="1:23" hidden="1" x14ac:dyDescent="0.25">
      <c r="A1052">
        <v>72033777</v>
      </c>
      <c r="B1052" s="2">
        <v>46048</v>
      </c>
      <c r="C1052" s="20" t="s">
        <v>2439</v>
      </c>
      <c r="D1052" s="20" t="s">
        <v>9</v>
      </c>
      <c r="E1052" s="20" t="s">
        <v>10</v>
      </c>
      <c r="F1052" s="20" t="s">
        <v>2581</v>
      </c>
      <c r="G1052" s="20" t="s">
        <v>2582</v>
      </c>
      <c r="H1052" s="20" t="s">
        <v>576</v>
      </c>
      <c r="I1052" s="20" t="s">
        <v>577</v>
      </c>
      <c r="J1052" s="20" t="s">
        <v>50</v>
      </c>
      <c r="K1052" s="20" t="s">
        <v>33</v>
      </c>
      <c r="L1052">
        <v>2400</v>
      </c>
      <c r="M1052" s="20" t="s">
        <v>49</v>
      </c>
      <c r="N1052" s="20" t="s">
        <v>14</v>
      </c>
      <c r="O1052">
        <v>2.2086999999999999</v>
      </c>
      <c r="P1052">
        <v>5300.88</v>
      </c>
      <c r="Q1052">
        <v>31.228000000000002</v>
      </c>
      <c r="R1052" s="7">
        <v>2.2086990000000002</v>
      </c>
      <c r="S1052" s="1">
        <v>5300.8799790000003</v>
      </c>
      <c r="T1052" s="20" t="s">
        <v>314</v>
      </c>
      <c r="U1052" s="7">
        <v>31.228000000000002</v>
      </c>
      <c r="V1052" s="1">
        <v>165535.88</v>
      </c>
      <c r="W1052">
        <v>2026</v>
      </c>
    </row>
    <row r="1053" spans="1:23" hidden="1" x14ac:dyDescent="0.25">
      <c r="A1053">
        <v>72034687</v>
      </c>
      <c r="B1053" s="2">
        <v>46049</v>
      </c>
      <c r="C1053" s="20" t="s">
        <v>2448</v>
      </c>
      <c r="D1053" s="20" t="s">
        <v>9</v>
      </c>
      <c r="E1053" s="20" t="s">
        <v>10</v>
      </c>
      <c r="F1053" s="20" t="s">
        <v>2583</v>
      </c>
      <c r="G1053" s="20" t="s">
        <v>2584</v>
      </c>
      <c r="H1053" s="20" t="s">
        <v>578</v>
      </c>
      <c r="I1053" s="20" t="s">
        <v>579</v>
      </c>
      <c r="J1053" s="20" t="s">
        <v>50</v>
      </c>
      <c r="K1053" s="20" t="s">
        <v>33</v>
      </c>
      <c r="L1053">
        <v>140</v>
      </c>
      <c r="M1053" s="20" t="s">
        <v>49</v>
      </c>
      <c r="N1053" s="20" t="s">
        <v>14</v>
      </c>
      <c r="O1053">
        <v>2.3693</v>
      </c>
      <c r="P1053">
        <v>331.702</v>
      </c>
      <c r="Q1053">
        <v>31.3291</v>
      </c>
      <c r="R1053" s="7">
        <v>2.3693</v>
      </c>
      <c r="S1053" s="1">
        <v>331.702155</v>
      </c>
      <c r="T1053" s="20" t="s">
        <v>314</v>
      </c>
      <c r="U1053" s="7">
        <v>31.3291</v>
      </c>
      <c r="V1053" s="1">
        <v>10391.93</v>
      </c>
      <c r="W1053">
        <v>2026</v>
      </c>
    </row>
    <row r="1054" spans="1:23" hidden="1" x14ac:dyDescent="0.25">
      <c r="A1054">
        <v>72035057</v>
      </c>
      <c r="B1054" s="2">
        <v>46049</v>
      </c>
      <c r="C1054" s="20" t="s">
        <v>2469</v>
      </c>
      <c r="D1054" s="20" t="s">
        <v>9</v>
      </c>
      <c r="E1054" s="20" t="s">
        <v>10</v>
      </c>
      <c r="F1054" s="20" t="s">
        <v>2583</v>
      </c>
      <c r="G1054" s="20" t="s">
        <v>2584</v>
      </c>
      <c r="H1054" s="20" t="s">
        <v>938</v>
      </c>
      <c r="I1054" s="20" t="s">
        <v>939</v>
      </c>
      <c r="J1054" s="20" t="s">
        <v>50</v>
      </c>
      <c r="K1054" s="20" t="s">
        <v>33</v>
      </c>
      <c r="L1054">
        <v>110</v>
      </c>
      <c r="M1054" s="20" t="s">
        <v>49</v>
      </c>
      <c r="N1054" s="20" t="s">
        <v>14</v>
      </c>
      <c r="O1054">
        <v>1.8365499999999999</v>
      </c>
      <c r="P1054">
        <v>202.02</v>
      </c>
      <c r="Q1054">
        <v>31.3291</v>
      </c>
      <c r="R1054" s="7">
        <v>1.8365499999999999</v>
      </c>
      <c r="S1054" s="1">
        <v>202.019847</v>
      </c>
      <c r="T1054" s="20" t="s">
        <v>314</v>
      </c>
      <c r="U1054" s="7">
        <v>31.3291</v>
      </c>
      <c r="V1054" s="1">
        <v>6329.1</v>
      </c>
      <c r="W1054">
        <v>2026</v>
      </c>
    </row>
    <row r="1055" spans="1:23" hidden="1" x14ac:dyDescent="0.25">
      <c r="A1055">
        <v>72035676</v>
      </c>
      <c r="B1055" s="2">
        <v>46049</v>
      </c>
      <c r="C1055" s="20" t="s">
        <v>2480</v>
      </c>
      <c r="D1055" s="20" t="s">
        <v>9</v>
      </c>
      <c r="E1055" s="20" t="s">
        <v>10</v>
      </c>
      <c r="F1055" s="20" t="s">
        <v>2583</v>
      </c>
      <c r="G1055" s="20" t="s">
        <v>2584</v>
      </c>
      <c r="H1055" s="20" t="s">
        <v>1912</v>
      </c>
      <c r="I1055" s="20" t="s">
        <v>1913</v>
      </c>
      <c r="J1055" s="20" t="s">
        <v>50</v>
      </c>
      <c r="K1055" s="20" t="s">
        <v>33</v>
      </c>
      <c r="L1055">
        <v>180</v>
      </c>
      <c r="M1055" s="20" t="s">
        <v>49</v>
      </c>
      <c r="N1055" s="20" t="s">
        <v>14</v>
      </c>
      <c r="O1055">
        <v>1.6504000000000001</v>
      </c>
      <c r="P1055">
        <v>297.072</v>
      </c>
      <c r="Q1055">
        <v>31.3291</v>
      </c>
      <c r="R1055" s="7">
        <v>1.6504000000000001</v>
      </c>
      <c r="S1055" s="1">
        <v>297.07205099999999</v>
      </c>
      <c r="T1055" s="20" t="s">
        <v>314</v>
      </c>
      <c r="U1055" s="7">
        <v>31.3291</v>
      </c>
      <c r="V1055" s="1">
        <v>9307</v>
      </c>
      <c r="W1055">
        <v>2026</v>
      </c>
    </row>
    <row r="1056" spans="1:23" hidden="1" x14ac:dyDescent="0.25">
      <c r="A1056">
        <v>72033777</v>
      </c>
      <c r="B1056" s="2">
        <v>46049</v>
      </c>
      <c r="C1056" s="20" t="s">
        <v>2439</v>
      </c>
      <c r="D1056" s="20" t="s">
        <v>9</v>
      </c>
      <c r="E1056" s="20" t="s">
        <v>10</v>
      </c>
      <c r="F1056" s="20" t="s">
        <v>2583</v>
      </c>
      <c r="G1056" s="20" t="s">
        <v>2584</v>
      </c>
      <c r="H1056" s="20" t="s">
        <v>576</v>
      </c>
      <c r="I1056" s="20" t="s">
        <v>577</v>
      </c>
      <c r="J1056" s="20" t="s">
        <v>50</v>
      </c>
      <c r="K1056" s="20" t="s">
        <v>33</v>
      </c>
      <c r="L1056">
        <v>280</v>
      </c>
      <c r="M1056" s="20" t="s">
        <v>49</v>
      </c>
      <c r="N1056" s="20" t="s">
        <v>14</v>
      </c>
      <c r="O1056">
        <v>2.2087500000000002</v>
      </c>
      <c r="P1056">
        <v>618.45000000000005</v>
      </c>
      <c r="Q1056">
        <v>31.3291</v>
      </c>
      <c r="R1056" s="7">
        <v>2.2087500000000002</v>
      </c>
      <c r="S1056" s="1">
        <v>618.44993899999997</v>
      </c>
      <c r="T1056" s="20" t="s">
        <v>314</v>
      </c>
      <c r="U1056" s="7">
        <v>31.3291</v>
      </c>
      <c r="V1056" s="1">
        <v>19375.48</v>
      </c>
      <c r="W1056">
        <v>2026</v>
      </c>
    </row>
    <row r="1057" spans="1:23" hidden="1" x14ac:dyDescent="0.25">
      <c r="A1057">
        <v>72035676</v>
      </c>
      <c r="B1057" s="2">
        <v>46049</v>
      </c>
      <c r="C1057" s="20" t="s">
        <v>2480</v>
      </c>
      <c r="D1057" s="20" t="s">
        <v>9</v>
      </c>
      <c r="E1057" s="20" t="s">
        <v>10</v>
      </c>
      <c r="F1057" s="20" t="s">
        <v>2583</v>
      </c>
      <c r="G1057" s="20" t="s">
        <v>2584</v>
      </c>
      <c r="H1057" s="20" t="s">
        <v>1912</v>
      </c>
      <c r="I1057" s="20" t="s">
        <v>1913</v>
      </c>
      <c r="J1057" s="20" t="s">
        <v>50</v>
      </c>
      <c r="K1057" s="20" t="s">
        <v>33</v>
      </c>
      <c r="L1057">
        <v>827</v>
      </c>
      <c r="M1057" s="20" t="s">
        <v>49</v>
      </c>
      <c r="N1057" s="20" t="s">
        <v>14</v>
      </c>
      <c r="O1057">
        <v>1.6504000000000001</v>
      </c>
      <c r="P1057">
        <v>1364.8810000000001</v>
      </c>
      <c r="Q1057">
        <v>31.3291</v>
      </c>
      <c r="R1057" s="7">
        <v>1.6504000000000001</v>
      </c>
      <c r="S1057" s="1">
        <v>1364.880893</v>
      </c>
      <c r="T1057" s="20" t="s">
        <v>314</v>
      </c>
      <c r="U1057" s="7">
        <v>31.3291</v>
      </c>
      <c r="V1057" s="1">
        <v>42760.49</v>
      </c>
      <c r="W1057">
        <v>2026</v>
      </c>
    </row>
    <row r="1058" spans="1:23" hidden="1" x14ac:dyDescent="0.25">
      <c r="A1058">
        <v>72034366</v>
      </c>
      <c r="B1058" s="2">
        <v>46049</v>
      </c>
      <c r="C1058" s="20" t="s">
        <v>2428</v>
      </c>
      <c r="D1058" s="20" t="s">
        <v>9</v>
      </c>
      <c r="E1058" s="20" t="s">
        <v>10</v>
      </c>
      <c r="F1058" s="20" t="s">
        <v>2583</v>
      </c>
      <c r="G1058" s="20" t="s">
        <v>2584</v>
      </c>
      <c r="H1058" s="20" t="s">
        <v>155</v>
      </c>
      <c r="I1058" s="20" t="s">
        <v>156</v>
      </c>
      <c r="J1058" s="20" t="s">
        <v>50</v>
      </c>
      <c r="K1058" s="20" t="s">
        <v>33</v>
      </c>
      <c r="L1058">
        <v>700</v>
      </c>
      <c r="M1058" s="20" t="s">
        <v>49</v>
      </c>
      <c r="N1058" s="20" t="s">
        <v>14</v>
      </c>
      <c r="O1058">
        <v>2.2075</v>
      </c>
      <c r="P1058">
        <v>1545.25</v>
      </c>
      <c r="Q1058">
        <v>31.3291</v>
      </c>
      <c r="R1058" s="7">
        <v>2.2075</v>
      </c>
      <c r="S1058" s="1">
        <v>1545.249943</v>
      </c>
      <c r="T1058" s="20" t="s">
        <v>314</v>
      </c>
      <c r="U1058" s="7">
        <v>31.3291</v>
      </c>
      <c r="V1058" s="1">
        <v>48411.29</v>
      </c>
      <c r="W1058">
        <v>2026</v>
      </c>
    </row>
    <row r="1059" spans="1:23" hidden="1" x14ac:dyDescent="0.25">
      <c r="A1059">
        <v>72035108</v>
      </c>
      <c r="B1059" s="2">
        <v>46049</v>
      </c>
      <c r="C1059" s="20" t="s">
        <v>2492</v>
      </c>
      <c r="D1059" s="20" t="s">
        <v>9</v>
      </c>
      <c r="E1059" s="20" t="s">
        <v>10</v>
      </c>
      <c r="F1059" s="20" t="s">
        <v>2583</v>
      </c>
      <c r="G1059" s="20" t="s">
        <v>2584</v>
      </c>
      <c r="H1059" s="20" t="s">
        <v>2111</v>
      </c>
      <c r="I1059" s="20" t="s">
        <v>2112</v>
      </c>
      <c r="J1059" s="20" t="s">
        <v>50</v>
      </c>
      <c r="K1059" s="20" t="s">
        <v>33</v>
      </c>
      <c r="L1059">
        <v>468</v>
      </c>
      <c r="M1059" s="20" t="s">
        <v>49</v>
      </c>
      <c r="N1059" s="20" t="s">
        <v>14</v>
      </c>
      <c r="O1059">
        <v>1.5508</v>
      </c>
      <c r="P1059">
        <v>725.77300000000002</v>
      </c>
      <c r="Q1059">
        <v>31.3291</v>
      </c>
      <c r="R1059" s="7">
        <v>1.5508</v>
      </c>
      <c r="S1059" s="1">
        <v>725.77284299999997</v>
      </c>
      <c r="T1059" s="20" t="s">
        <v>314</v>
      </c>
      <c r="U1059" s="7">
        <v>31.3291</v>
      </c>
      <c r="V1059" s="1">
        <v>22737.81</v>
      </c>
      <c r="W1059">
        <v>2026</v>
      </c>
    </row>
    <row r="1060" spans="1:23" hidden="1" x14ac:dyDescent="0.25">
      <c r="A1060">
        <v>72035108</v>
      </c>
      <c r="B1060" s="2">
        <v>46049</v>
      </c>
      <c r="C1060" s="20" t="s">
        <v>2492</v>
      </c>
      <c r="D1060" s="20" t="s">
        <v>9</v>
      </c>
      <c r="E1060" s="20" t="s">
        <v>10</v>
      </c>
      <c r="F1060" s="20" t="s">
        <v>2583</v>
      </c>
      <c r="G1060" s="20" t="s">
        <v>2584</v>
      </c>
      <c r="H1060" s="20" t="s">
        <v>2115</v>
      </c>
      <c r="I1060" s="20" t="s">
        <v>2116</v>
      </c>
      <c r="J1060" s="20" t="s">
        <v>50</v>
      </c>
      <c r="K1060" s="20" t="s">
        <v>33</v>
      </c>
      <c r="L1060">
        <v>390</v>
      </c>
      <c r="M1060" s="20" t="s">
        <v>49</v>
      </c>
      <c r="N1060" s="20" t="s">
        <v>14</v>
      </c>
      <c r="O1060">
        <v>1.9021999999999999</v>
      </c>
      <c r="P1060">
        <v>741.85799999999995</v>
      </c>
      <c r="Q1060">
        <v>31.3291</v>
      </c>
      <c r="R1060" s="7">
        <v>1.902199</v>
      </c>
      <c r="S1060" s="1">
        <v>741.857889</v>
      </c>
      <c r="T1060" s="20" t="s">
        <v>314</v>
      </c>
      <c r="U1060" s="7">
        <v>31.3291</v>
      </c>
      <c r="V1060" s="1">
        <v>23241.74</v>
      </c>
      <c r="W1060">
        <v>2026</v>
      </c>
    </row>
    <row r="1061" spans="1:23" hidden="1" x14ac:dyDescent="0.25">
      <c r="A1061">
        <v>72034364</v>
      </c>
      <c r="B1061" s="2">
        <v>46049</v>
      </c>
      <c r="C1061" s="20" t="s">
        <v>2428</v>
      </c>
      <c r="D1061" s="20" t="s">
        <v>9</v>
      </c>
      <c r="E1061" s="20" t="s">
        <v>10</v>
      </c>
      <c r="F1061" s="20" t="s">
        <v>2583</v>
      </c>
      <c r="G1061" s="20" t="s">
        <v>2584</v>
      </c>
      <c r="H1061" s="20" t="s">
        <v>1098</v>
      </c>
      <c r="I1061" s="20" t="s">
        <v>1099</v>
      </c>
      <c r="J1061" s="20" t="s">
        <v>50</v>
      </c>
      <c r="K1061" s="20" t="s">
        <v>33</v>
      </c>
      <c r="L1061">
        <v>860</v>
      </c>
      <c r="M1061" s="20" t="s">
        <v>49</v>
      </c>
      <c r="N1061" s="20" t="s">
        <v>14</v>
      </c>
      <c r="O1061">
        <v>2.1918000000000002</v>
      </c>
      <c r="P1061">
        <v>1884.95</v>
      </c>
      <c r="Q1061">
        <v>31.3291</v>
      </c>
      <c r="R1061" s="7">
        <v>2.1917990000000001</v>
      </c>
      <c r="S1061" s="1">
        <v>1884.950094</v>
      </c>
      <c r="T1061" s="20" t="s">
        <v>314</v>
      </c>
      <c r="U1061" s="7">
        <v>31.3291</v>
      </c>
      <c r="V1061" s="1">
        <v>59053.79</v>
      </c>
      <c r="W1061">
        <v>2026</v>
      </c>
    </row>
    <row r="1062" spans="1:23" hidden="1" x14ac:dyDescent="0.25">
      <c r="A1062">
        <v>72033471</v>
      </c>
      <c r="B1062" s="2">
        <v>46049</v>
      </c>
      <c r="C1062" s="20" t="s">
        <v>2398</v>
      </c>
      <c r="D1062" s="20" t="s">
        <v>9</v>
      </c>
      <c r="E1062" s="20" t="s">
        <v>10</v>
      </c>
      <c r="F1062" s="20" t="s">
        <v>2583</v>
      </c>
      <c r="G1062" s="20" t="s">
        <v>2584</v>
      </c>
      <c r="H1062" s="20" t="s">
        <v>151</v>
      </c>
      <c r="I1062" s="20" t="s">
        <v>152</v>
      </c>
      <c r="J1062" s="20" t="s">
        <v>50</v>
      </c>
      <c r="K1062" s="20" t="s">
        <v>33</v>
      </c>
      <c r="L1062">
        <v>210</v>
      </c>
      <c r="M1062" s="20" t="s">
        <v>49</v>
      </c>
      <c r="N1062" s="20" t="s">
        <v>14</v>
      </c>
      <c r="O1062">
        <v>2.3693</v>
      </c>
      <c r="P1062">
        <v>497.553</v>
      </c>
      <c r="Q1062">
        <v>31.3291</v>
      </c>
      <c r="R1062" s="7">
        <v>2.3693</v>
      </c>
      <c r="S1062" s="1">
        <v>497.55307299999998</v>
      </c>
      <c r="T1062" s="20" t="s">
        <v>314</v>
      </c>
      <c r="U1062" s="7">
        <v>31.3291</v>
      </c>
      <c r="V1062" s="1">
        <v>15587.89</v>
      </c>
      <c r="W1062">
        <v>2026</v>
      </c>
    </row>
    <row r="1063" spans="1:23" hidden="1" x14ac:dyDescent="0.25">
      <c r="A1063">
        <v>72036474</v>
      </c>
      <c r="B1063" s="2">
        <v>46049</v>
      </c>
      <c r="C1063" s="20" t="s">
        <v>2532</v>
      </c>
      <c r="D1063" s="20" t="s">
        <v>9</v>
      </c>
      <c r="E1063" s="20" t="s">
        <v>10</v>
      </c>
      <c r="F1063" s="20" t="s">
        <v>2583</v>
      </c>
      <c r="G1063" s="20" t="s">
        <v>2584</v>
      </c>
      <c r="H1063" s="20" t="s">
        <v>545</v>
      </c>
      <c r="I1063" s="20" t="s">
        <v>546</v>
      </c>
      <c r="J1063" s="20" t="s">
        <v>50</v>
      </c>
      <c r="K1063" s="20" t="s">
        <v>33</v>
      </c>
      <c r="L1063">
        <v>180</v>
      </c>
      <c r="M1063" s="20" t="s">
        <v>49</v>
      </c>
      <c r="N1063" s="20" t="s">
        <v>14</v>
      </c>
      <c r="O1063">
        <v>1.67178</v>
      </c>
      <c r="P1063">
        <v>300.92</v>
      </c>
      <c r="Q1063">
        <v>31.3291</v>
      </c>
      <c r="R1063" s="7">
        <v>1.6717789999999999</v>
      </c>
      <c r="S1063" s="1">
        <v>300.91991100000001</v>
      </c>
      <c r="T1063" s="20" t="s">
        <v>314</v>
      </c>
      <c r="U1063" s="7">
        <v>31.3291</v>
      </c>
      <c r="V1063" s="1">
        <v>9427.5499999999993</v>
      </c>
      <c r="W1063">
        <v>2026</v>
      </c>
    </row>
    <row r="1064" spans="1:23" hidden="1" x14ac:dyDescent="0.25">
      <c r="A1064">
        <v>72034687</v>
      </c>
      <c r="B1064" s="2">
        <v>46049</v>
      </c>
      <c r="C1064" s="20" t="s">
        <v>2448</v>
      </c>
      <c r="D1064" s="20" t="s">
        <v>9</v>
      </c>
      <c r="E1064" s="20" t="s">
        <v>10</v>
      </c>
      <c r="F1064" s="20" t="s">
        <v>2583</v>
      </c>
      <c r="G1064" s="20" t="s">
        <v>2584</v>
      </c>
      <c r="H1064" s="20" t="s">
        <v>576</v>
      </c>
      <c r="I1064" s="20" t="s">
        <v>577</v>
      </c>
      <c r="J1064" s="20" t="s">
        <v>50</v>
      </c>
      <c r="K1064" s="20" t="s">
        <v>33</v>
      </c>
      <c r="L1064">
        <v>420</v>
      </c>
      <c r="M1064" s="20" t="s">
        <v>49</v>
      </c>
      <c r="N1064" s="20" t="s">
        <v>14</v>
      </c>
      <c r="O1064">
        <v>2.2086899999999998</v>
      </c>
      <c r="P1064">
        <v>927.65</v>
      </c>
      <c r="Q1064">
        <v>31.3291</v>
      </c>
      <c r="R1064" s="7">
        <v>2.2086899999999998</v>
      </c>
      <c r="S1064" s="1">
        <v>927.65001199999995</v>
      </c>
      <c r="T1064" s="20" t="s">
        <v>314</v>
      </c>
      <c r="U1064" s="7">
        <v>31.3291</v>
      </c>
      <c r="V1064" s="1">
        <v>29062.44</v>
      </c>
      <c r="W1064">
        <v>2026</v>
      </c>
    </row>
    <row r="1065" spans="1:23" hidden="1" x14ac:dyDescent="0.25">
      <c r="A1065">
        <v>72034138</v>
      </c>
      <c r="B1065" s="2">
        <v>46052</v>
      </c>
      <c r="C1065" s="20" t="s">
        <v>2432</v>
      </c>
      <c r="D1065" s="20" t="s">
        <v>9</v>
      </c>
      <c r="E1065" s="20" t="s">
        <v>10</v>
      </c>
      <c r="F1065" s="20" t="s">
        <v>2585</v>
      </c>
      <c r="G1065" s="20" t="s">
        <v>2586</v>
      </c>
      <c r="H1065" s="20" t="s">
        <v>2670</v>
      </c>
      <c r="I1065" s="20" t="s">
        <v>2671</v>
      </c>
      <c r="J1065" s="20" t="s">
        <v>50</v>
      </c>
      <c r="K1065" s="20" t="s">
        <v>33</v>
      </c>
      <c r="L1065">
        <v>1580</v>
      </c>
      <c r="M1065" s="20" t="s">
        <v>49</v>
      </c>
      <c r="N1065" s="20" t="s">
        <v>14</v>
      </c>
      <c r="O1065">
        <v>2.3849999999999998</v>
      </c>
      <c r="P1065">
        <v>3768.3</v>
      </c>
      <c r="Q1065">
        <v>31.5106</v>
      </c>
      <c r="R1065" s="7">
        <v>2.3849990000000001</v>
      </c>
      <c r="S1065" s="1">
        <v>3768.2998729999999</v>
      </c>
      <c r="T1065" s="20" t="s">
        <v>314</v>
      </c>
      <c r="U1065" s="7">
        <v>31.5106</v>
      </c>
      <c r="V1065" s="1">
        <v>118741.39</v>
      </c>
      <c r="W1065">
        <v>2026</v>
      </c>
    </row>
    <row r="1066" spans="1:23" hidden="1" x14ac:dyDescent="0.25">
      <c r="A1066">
        <v>72034136</v>
      </c>
      <c r="B1066" s="2">
        <v>46052</v>
      </c>
      <c r="C1066" s="20" t="s">
        <v>2432</v>
      </c>
      <c r="D1066" s="20" t="s">
        <v>9</v>
      </c>
      <c r="E1066" s="20" t="s">
        <v>10</v>
      </c>
      <c r="F1066" s="20" t="s">
        <v>2585</v>
      </c>
      <c r="G1066" s="20" t="s">
        <v>2586</v>
      </c>
      <c r="H1066" s="20" t="s">
        <v>2670</v>
      </c>
      <c r="I1066" s="20" t="s">
        <v>2671</v>
      </c>
      <c r="J1066" s="20" t="s">
        <v>50</v>
      </c>
      <c r="K1066" s="20" t="s">
        <v>33</v>
      </c>
      <c r="L1066">
        <v>2630</v>
      </c>
      <c r="M1066" s="20" t="s">
        <v>49</v>
      </c>
      <c r="N1066" s="20" t="s">
        <v>14</v>
      </c>
      <c r="O1066">
        <v>2.3849999999999998</v>
      </c>
      <c r="P1066">
        <v>6272.55</v>
      </c>
      <c r="Q1066">
        <v>31.5106</v>
      </c>
      <c r="R1066" s="7">
        <v>2.3849990000000001</v>
      </c>
      <c r="S1066" s="1">
        <v>6272.5498719999996</v>
      </c>
      <c r="T1066" s="20" t="s">
        <v>314</v>
      </c>
      <c r="U1066" s="7">
        <v>31.5106</v>
      </c>
      <c r="V1066" s="1">
        <v>197651.81</v>
      </c>
      <c r="W1066">
        <v>2026</v>
      </c>
    </row>
    <row r="1067" spans="1:23" hidden="1" x14ac:dyDescent="0.25">
      <c r="A1067">
        <v>72034135</v>
      </c>
      <c r="B1067" s="2">
        <v>46052</v>
      </c>
      <c r="C1067" s="20" t="s">
        <v>2432</v>
      </c>
      <c r="D1067" s="20" t="s">
        <v>9</v>
      </c>
      <c r="E1067" s="20" t="s">
        <v>10</v>
      </c>
      <c r="F1067" s="20" t="s">
        <v>2585</v>
      </c>
      <c r="G1067" s="20" t="s">
        <v>2586</v>
      </c>
      <c r="H1067" s="20" t="s">
        <v>1612</v>
      </c>
      <c r="I1067" s="20" t="s">
        <v>1613</v>
      </c>
      <c r="J1067" s="20" t="s">
        <v>50</v>
      </c>
      <c r="K1067" s="20" t="s">
        <v>33</v>
      </c>
      <c r="L1067">
        <v>1410</v>
      </c>
      <c r="M1067" s="20" t="s">
        <v>49</v>
      </c>
      <c r="N1067" s="20" t="s">
        <v>14</v>
      </c>
      <c r="O1067">
        <v>2.2191999999999998</v>
      </c>
      <c r="P1067">
        <v>3129.0720000000001</v>
      </c>
      <c r="Q1067">
        <v>31.5106</v>
      </c>
      <c r="R1067" s="7">
        <v>2.2191990000000001</v>
      </c>
      <c r="S1067" s="1">
        <v>3129.0721210000002</v>
      </c>
      <c r="T1067" s="20" t="s">
        <v>314</v>
      </c>
      <c r="U1067" s="7">
        <v>31.5106</v>
      </c>
      <c r="V1067" s="1">
        <v>98598.94</v>
      </c>
      <c r="W1067">
        <v>2026</v>
      </c>
    </row>
    <row r="1068" spans="1:23" hidden="1" x14ac:dyDescent="0.25">
      <c r="A1068">
        <v>72037153</v>
      </c>
      <c r="B1068" s="2">
        <v>46052</v>
      </c>
      <c r="C1068" s="20" t="s">
        <v>2599</v>
      </c>
      <c r="D1068" s="20" t="s">
        <v>9</v>
      </c>
      <c r="E1068" s="20" t="s">
        <v>10</v>
      </c>
      <c r="F1068" s="20" t="s">
        <v>2585</v>
      </c>
      <c r="G1068" s="20" t="s">
        <v>2586</v>
      </c>
      <c r="H1068" s="20" t="s">
        <v>157</v>
      </c>
      <c r="I1068" s="20" t="s">
        <v>158</v>
      </c>
      <c r="J1068" s="20" t="s">
        <v>50</v>
      </c>
      <c r="K1068" s="20" t="s">
        <v>33</v>
      </c>
      <c r="L1068">
        <v>120</v>
      </c>
      <c r="M1068" s="20" t="s">
        <v>49</v>
      </c>
      <c r="N1068" s="20" t="s">
        <v>14</v>
      </c>
      <c r="O1068">
        <v>1.2557</v>
      </c>
      <c r="P1068">
        <v>150.684</v>
      </c>
      <c r="Q1068">
        <v>31.5106</v>
      </c>
      <c r="R1068" s="7">
        <v>1.2556989999999999</v>
      </c>
      <c r="S1068" s="1">
        <v>150.683896</v>
      </c>
      <c r="T1068" s="20" t="s">
        <v>314</v>
      </c>
      <c r="U1068" s="7">
        <v>31.5106</v>
      </c>
      <c r="V1068" s="1">
        <v>4748.1400000000003</v>
      </c>
      <c r="W1068">
        <v>2026</v>
      </c>
    </row>
    <row r="1069" spans="1:23" hidden="1" x14ac:dyDescent="0.25">
      <c r="A1069">
        <v>72035108</v>
      </c>
      <c r="B1069" s="2">
        <v>46052</v>
      </c>
      <c r="C1069" s="20" t="s">
        <v>2492</v>
      </c>
      <c r="D1069" s="20" t="s">
        <v>9</v>
      </c>
      <c r="E1069" s="20" t="s">
        <v>10</v>
      </c>
      <c r="F1069" s="20" t="s">
        <v>2585</v>
      </c>
      <c r="G1069" s="20" t="s">
        <v>2586</v>
      </c>
      <c r="H1069" s="20" t="s">
        <v>2115</v>
      </c>
      <c r="I1069" s="20" t="s">
        <v>2116</v>
      </c>
      <c r="J1069" s="20" t="s">
        <v>50</v>
      </c>
      <c r="K1069" s="20" t="s">
        <v>33</v>
      </c>
      <c r="L1069">
        <v>120</v>
      </c>
      <c r="M1069" s="20" t="s">
        <v>49</v>
      </c>
      <c r="N1069" s="20" t="s">
        <v>14</v>
      </c>
      <c r="O1069">
        <v>1.9021999999999999</v>
      </c>
      <c r="P1069">
        <v>228.26400000000001</v>
      </c>
      <c r="Q1069">
        <v>31.5106</v>
      </c>
      <c r="R1069" s="7">
        <v>1.902199</v>
      </c>
      <c r="S1069" s="1">
        <v>228.264139</v>
      </c>
      <c r="T1069" s="20" t="s">
        <v>314</v>
      </c>
      <c r="U1069" s="7">
        <v>31.5106</v>
      </c>
      <c r="V1069" s="1">
        <v>7192.74</v>
      </c>
      <c r="W1069">
        <v>2026</v>
      </c>
    </row>
    <row r="1070" spans="1:23" hidden="1" x14ac:dyDescent="0.25">
      <c r="A1070">
        <v>72034137</v>
      </c>
      <c r="B1070" s="2">
        <v>46052</v>
      </c>
      <c r="C1070" s="20" t="s">
        <v>2432</v>
      </c>
      <c r="D1070" s="20" t="s">
        <v>9</v>
      </c>
      <c r="E1070" s="20" t="s">
        <v>10</v>
      </c>
      <c r="F1070" s="20" t="s">
        <v>2585</v>
      </c>
      <c r="G1070" s="20" t="s">
        <v>2586</v>
      </c>
      <c r="H1070" s="20" t="s">
        <v>1612</v>
      </c>
      <c r="I1070" s="20" t="s">
        <v>1613</v>
      </c>
      <c r="J1070" s="20" t="s">
        <v>50</v>
      </c>
      <c r="K1070" s="20" t="s">
        <v>33</v>
      </c>
      <c r="L1070">
        <v>70</v>
      </c>
      <c r="M1070" s="20" t="s">
        <v>49</v>
      </c>
      <c r="N1070" s="20" t="s">
        <v>14</v>
      </c>
      <c r="O1070">
        <v>2.2191999999999998</v>
      </c>
      <c r="P1070">
        <v>155.34399999999999</v>
      </c>
      <c r="Q1070">
        <v>31.5106</v>
      </c>
      <c r="R1070" s="7">
        <v>2.2191990000000001</v>
      </c>
      <c r="S1070" s="1">
        <v>155.34391600000001</v>
      </c>
      <c r="T1070" s="20" t="s">
        <v>314</v>
      </c>
      <c r="U1070" s="7">
        <v>31.5106</v>
      </c>
      <c r="V1070" s="1">
        <v>4894.9799999999996</v>
      </c>
      <c r="W1070">
        <v>2026</v>
      </c>
    </row>
    <row r="1071" spans="1:23" hidden="1" x14ac:dyDescent="0.25">
      <c r="A1071">
        <v>72035057</v>
      </c>
      <c r="B1071" s="2">
        <v>46052</v>
      </c>
      <c r="C1071" s="20" t="s">
        <v>2469</v>
      </c>
      <c r="D1071" s="20" t="s">
        <v>9</v>
      </c>
      <c r="E1071" s="20" t="s">
        <v>10</v>
      </c>
      <c r="F1071" s="20" t="s">
        <v>2585</v>
      </c>
      <c r="G1071" s="20" t="s">
        <v>2586</v>
      </c>
      <c r="H1071" s="20" t="s">
        <v>938</v>
      </c>
      <c r="I1071" s="20" t="s">
        <v>939</v>
      </c>
      <c r="J1071" s="20" t="s">
        <v>50</v>
      </c>
      <c r="K1071" s="20" t="s">
        <v>33</v>
      </c>
      <c r="L1071">
        <v>1530</v>
      </c>
      <c r="M1071" s="20" t="s">
        <v>49</v>
      </c>
      <c r="N1071" s="20" t="s">
        <v>14</v>
      </c>
      <c r="O1071">
        <v>1.8365</v>
      </c>
      <c r="P1071">
        <v>2809.84</v>
      </c>
      <c r="Q1071">
        <v>31.5106</v>
      </c>
      <c r="R1071" s="7">
        <v>1.8365</v>
      </c>
      <c r="S1071" s="1">
        <v>2809.8398630000002</v>
      </c>
      <c r="T1071" s="20" t="s">
        <v>314</v>
      </c>
      <c r="U1071" s="7">
        <v>31.5106</v>
      </c>
      <c r="V1071" s="1">
        <v>88539.74</v>
      </c>
      <c r="W1071">
        <v>2026</v>
      </c>
    </row>
    <row r="1072" spans="1:23" hidden="1" x14ac:dyDescent="0.25">
      <c r="A1072">
        <v>72035069</v>
      </c>
      <c r="B1072" s="2">
        <v>46052</v>
      </c>
      <c r="C1072" s="20" t="s">
        <v>2469</v>
      </c>
      <c r="D1072" s="20" t="s">
        <v>9</v>
      </c>
      <c r="E1072" s="20" t="s">
        <v>10</v>
      </c>
      <c r="F1072" s="20" t="s">
        <v>2585</v>
      </c>
      <c r="G1072" s="20" t="s">
        <v>2586</v>
      </c>
      <c r="H1072" s="20" t="s">
        <v>51</v>
      </c>
      <c r="I1072" s="20" t="s">
        <v>52</v>
      </c>
      <c r="J1072" s="20" t="s">
        <v>50</v>
      </c>
      <c r="K1072" s="20" t="s">
        <v>33</v>
      </c>
      <c r="L1072">
        <v>2450</v>
      </c>
      <c r="M1072" s="20" t="s">
        <v>49</v>
      </c>
      <c r="N1072" s="20" t="s">
        <v>14</v>
      </c>
      <c r="O1072">
        <v>0.33979999999999999</v>
      </c>
      <c r="P1072">
        <v>832.51</v>
      </c>
      <c r="Q1072">
        <v>31.5106</v>
      </c>
      <c r="R1072" s="7">
        <v>0.33979900000000002</v>
      </c>
      <c r="S1072" s="1">
        <v>832.51001199999996</v>
      </c>
      <c r="T1072" s="20" t="s">
        <v>314</v>
      </c>
      <c r="U1072" s="7">
        <v>31.5106</v>
      </c>
      <c r="V1072" s="1">
        <v>26232.89</v>
      </c>
      <c r="W1072">
        <v>2026</v>
      </c>
    </row>
    <row r="1073" spans="1:23" hidden="1" x14ac:dyDescent="0.25">
      <c r="A1073">
        <v>72035108</v>
      </c>
      <c r="B1073" s="2">
        <v>46052</v>
      </c>
      <c r="C1073" s="20" t="s">
        <v>2492</v>
      </c>
      <c r="D1073" s="20" t="s">
        <v>9</v>
      </c>
      <c r="E1073" s="20" t="s">
        <v>10</v>
      </c>
      <c r="F1073" s="20" t="s">
        <v>2585</v>
      </c>
      <c r="G1073" s="20" t="s">
        <v>2586</v>
      </c>
      <c r="H1073" s="20" t="s">
        <v>2111</v>
      </c>
      <c r="I1073" s="20" t="s">
        <v>2112</v>
      </c>
      <c r="J1073" s="20" t="s">
        <v>50</v>
      </c>
      <c r="K1073" s="20" t="s">
        <v>33</v>
      </c>
      <c r="L1073">
        <v>552</v>
      </c>
      <c r="M1073" s="20" t="s">
        <v>49</v>
      </c>
      <c r="N1073" s="20" t="s">
        <v>14</v>
      </c>
      <c r="O1073">
        <v>1.5508</v>
      </c>
      <c r="P1073">
        <v>856.04200000000003</v>
      </c>
      <c r="Q1073">
        <v>31.5106</v>
      </c>
      <c r="R1073" s="7">
        <v>1.5508</v>
      </c>
      <c r="S1073" s="1">
        <v>856.04209300000002</v>
      </c>
      <c r="T1073" s="20" t="s">
        <v>314</v>
      </c>
      <c r="U1073" s="7">
        <v>31.5106</v>
      </c>
      <c r="V1073" s="1">
        <v>26974.400000000001</v>
      </c>
      <c r="W1073">
        <v>2026</v>
      </c>
    </row>
    <row r="1074" spans="1:23" hidden="1" x14ac:dyDescent="0.25">
      <c r="A1074">
        <v>72037151</v>
      </c>
      <c r="B1074" s="2">
        <v>46052</v>
      </c>
      <c r="C1074" s="20" t="s">
        <v>2599</v>
      </c>
      <c r="D1074" s="20" t="s">
        <v>9</v>
      </c>
      <c r="E1074" s="20" t="s">
        <v>10</v>
      </c>
      <c r="F1074" s="20" t="s">
        <v>2585</v>
      </c>
      <c r="G1074" s="20" t="s">
        <v>2586</v>
      </c>
      <c r="H1074" s="20" t="s">
        <v>1108</v>
      </c>
      <c r="I1074" s="20" t="s">
        <v>1109</v>
      </c>
      <c r="J1074" s="20" t="s">
        <v>50</v>
      </c>
      <c r="K1074" s="20" t="s">
        <v>33</v>
      </c>
      <c r="L1074">
        <v>120</v>
      </c>
      <c r="M1074" s="20" t="s">
        <v>49</v>
      </c>
      <c r="N1074" s="20" t="s">
        <v>14</v>
      </c>
      <c r="O1074">
        <v>1.2557</v>
      </c>
      <c r="P1074">
        <v>150.684</v>
      </c>
      <c r="Q1074">
        <v>31.5106</v>
      </c>
      <c r="R1074" s="7">
        <v>1.2556989999999999</v>
      </c>
      <c r="S1074" s="1">
        <v>150.683896</v>
      </c>
      <c r="T1074" s="20" t="s">
        <v>314</v>
      </c>
      <c r="U1074" s="7">
        <v>31.5106</v>
      </c>
      <c r="V1074" s="1">
        <v>4748.1400000000003</v>
      </c>
      <c r="W1074">
        <v>2026</v>
      </c>
    </row>
    <row r="1075" spans="1:23" hidden="1" x14ac:dyDescent="0.25">
      <c r="A1075">
        <v>72033471</v>
      </c>
      <c r="B1075" s="2">
        <v>46052</v>
      </c>
      <c r="C1075" s="20" t="s">
        <v>2398</v>
      </c>
      <c r="D1075" s="20" t="s">
        <v>9</v>
      </c>
      <c r="E1075" s="20" t="s">
        <v>10</v>
      </c>
      <c r="F1075" s="20" t="s">
        <v>2585</v>
      </c>
      <c r="G1075" s="20" t="s">
        <v>2586</v>
      </c>
      <c r="H1075" s="20" t="s">
        <v>151</v>
      </c>
      <c r="I1075" s="20" t="s">
        <v>152</v>
      </c>
      <c r="J1075" s="20" t="s">
        <v>50</v>
      </c>
      <c r="K1075" s="20" t="s">
        <v>33</v>
      </c>
      <c r="L1075">
        <v>4700</v>
      </c>
      <c r="M1075" s="20" t="s">
        <v>49</v>
      </c>
      <c r="N1075" s="20" t="s">
        <v>14</v>
      </c>
      <c r="O1075">
        <v>2.3693</v>
      </c>
      <c r="P1075">
        <v>11135.71</v>
      </c>
      <c r="Q1075">
        <v>31.5106</v>
      </c>
      <c r="R1075" s="7">
        <v>2.3692989999999998</v>
      </c>
      <c r="S1075" s="1">
        <v>11135.709887999999</v>
      </c>
      <c r="T1075" s="20" t="s">
        <v>314</v>
      </c>
      <c r="U1075" s="7">
        <v>31.5106</v>
      </c>
      <c r="V1075" s="1">
        <v>350892.9</v>
      </c>
      <c r="W1075">
        <v>2026</v>
      </c>
    </row>
    <row r="1076" spans="1:23" hidden="1" x14ac:dyDescent="0.25">
      <c r="A1076">
        <v>72035108</v>
      </c>
      <c r="B1076" s="2">
        <v>46052</v>
      </c>
      <c r="C1076" s="20" t="s">
        <v>2492</v>
      </c>
      <c r="D1076" s="20" t="s">
        <v>9</v>
      </c>
      <c r="E1076" s="20" t="s">
        <v>10</v>
      </c>
      <c r="F1076" s="20" t="s">
        <v>2585</v>
      </c>
      <c r="G1076" s="20" t="s">
        <v>2586</v>
      </c>
      <c r="H1076" s="20" t="s">
        <v>2113</v>
      </c>
      <c r="I1076" s="20" t="s">
        <v>2114</v>
      </c>
      <c r="J1076" s="20" t="s">
        <v>50</v>
      </c>
      <c r="K1076" s="20" t="s">
        <v>33</v>
      </c>
      <c r="L1076">
        <v>510</v>
      </c>
      <c r="M1076" s="20" t="s">
        <v>49</v>
      </c>
      <c r="N1076" s="20" t="s">
        <v>14</v>
      </c>
      <c r="O1076">
        <v>1.5508</v>
      </c>
      <c r="P1076">
        <v>790.91</v>
      </c>
      <c r="Q1076">
        <v>31.5106</v>
      </c>
      <c r="R1076" s="7">
        <v>1.5508</v>
      </c>
      <c r="S1076" s="1">
        <v>790.91004199999998</v>
      </c>
      <c r="T1076" s="20" t="s">
        <v>314</v>
      </c>
      <c r="U1076" s="7">
        <v>31.5106</v>
      </c>
      <c r="V1076" s="1">
        <v>24922.05</v>
      </c>
      <c r="W1076">
        <v>2026</v>
      </c>
    </row>
    <row r="1077" spans="1:23" hidden="1" x14ac:dyDescent="0.25">
      <c r="A1077">
        <v>72034137</v>
      </c>
      <c r="B1077" s="2">
        <v>46052</v>
      </c>
      <c r="C1077" s="20" t="s">
        <v>2432</v>
      </c>
      <c r="D1077" s="20" t="s">
        <v>9</v>
      </c>
      <c r="E1077" s="20" t="s">
        <v>10</v>
      </c>
      <c r="F1077" s="20" t="s">
        <v>2585</v>
      </c>
      <c r="G1077" s="20" t="s">
        <v>2586</v>
      </c>
      <c r="H1077" s="20" t="s">
        <v>1612</v>
      </c>
      <c r="I1077" s="20" t="s">
        <v>1613</v>
      </c>
      <c r="J1077" s="20" t="s">
        <v>50</v>
      </c>
      <c r="K1077" s="20" t="s">
        <v>33</v>
      </c>
      <c r="L1077">
        <v>1620</v>
      </c>
      <c r="M1077" s="20" t="s">
        <v>49</v>
      </c>
      <c r="N1077" s="20" t="s">
        <v>14</v>
      </c>
      <c r="O1077">
        <v>2.2191999999999998</v>
      </c>
      <c r="P1077">
        <v>3595.1039999999998</v>
      </c>
      <c r="Q1077">
        <v>31.5106</v>
      </c>
      <c r="R1077" s="7">
        <v>2.2191990000000001</v>
      </c>
      <c r="S1077" s="1">
        <v>3595.103869</v>
      </c>
      <c r="T1077" s="20" t="s">
        <v>314</v>
      </c>
      <c r="U1077" s="7">
        <v>31.5106</v>
      </c>
      <c r="V1077" s="1">
        <v>113283.88</v>
      </c>
      <c r="W1077">
        <v>2026</v>
      </c>
    </row>
    <row r="1078" spans="1:23" hidden="1" x14ac:dyDescent="0.25">
      <c r="A1078">
        <v>72034136</v>
      </c>
      <c r="B1078" s="2">
        <v>46052</v>
      </c>
      <c r="C1078" s="20" t="s">
        <v>2432</v>
      </c>
      <c r="D1078" s="20" t="s">
        <v>9</v>
      </c>
      <c r="E1078" s="20" t="s">
        <v>10</v>
      </c>
      <c r="F1078" s="20" t="s">
        <v>2585</v>
      </c>
      <c r="G1078" s="20" t="s">
        <v>2586</v>
      </c>
      <c r="H1078" s="20" t="s">
        <v>2670</v>
      </c>
      <c r="I1078" s="20" t="s">
        <v>2671</v>
      </c>
      <c r="J1078" s="20" t="s">
        <v>50</v>
      </c>
      <c r="K1078" s="20" t="s">
        <v>33</v>
      </c>
      <c r="L1078">
        <v>420</v>
      </c>
      <c r="M1078" s="20" t="s">
        <v>49</v>
      </c>
      <c r="N1078" s="20" t="s">
        <v>14</v>
      </c>
      <c r="O1078">
        <v>2.3849999999999998</v>
      </c>
      <c r="P1078">
        <v>1001.7</v>
      </c>
      <c r="Q1078">
        <v>31.5106</v>
      </c>
      <c r="R1078" s="7">
        <v>2.3849990000000001</v>
      </c>
      <c r="S1078" s="1">
        <v>1001.700062</v>
      </c>
      <c r="T1078" s="20" t="s">
        <v>314</v>
      </c>
      <c r="U1078" s="7">
        <v>31.5106</v>
      </c>
      <c r="V1078" s="1">
        <v>31564.17</v>
      </c>
      <c r="W1078">
        <v>2026</v>
      </c>
    </row>
    <row r="1079" spans="1:23" hidden="1" x14ac:dyDescent="0.25">
      <c r="A1079">
        <v>72034687</v>
      </c>
      <c r="B1079" s="2">
        <v>46052</v>
      </c>
      <c r="C1079" s="20" t="s">
        <v>2448</v>
      </c>
      <c r="D1079" s="20" t="s">
        <v>9</v>
      </c>
      <c r="E1079" s="20" t="s">
        <v>10</v>
      </c>
      <c r="F1079" s="20" t="s">
        <v>2585</v>
      </c>
      <c r="G1079" s="20" t="s">
        <v>2586</v>
      </c>
      <c r="H1079" s="20" t="s">
        <v>151</v>
      </c>
      <c r="I1079" s="20" t="s">
        <v>152</v>
      </c>
      <c r="J1079" s="20" t="s">
        <v>50</v>
      </c>
      <c r="K1079" s="20" t="s">
        <v>33</v>
      </c>
      <c r="L1079">
        <v>770</v>
      </c>
      <c r="M1079" s="20" t="s">
        <v>49</v>
      </c>
      <c r="N1079" s="20" t="s">
        <v>14</v>
      </c>
      <c r="O1079">
        <v>2.3693</v>
      </c>
      <c r="P1079">
        <v>1824.3610000000001</v>
      </c>
      <c r="Q1079">
        <v>31.5106</v>
      </c>
      <c r="R1079" s="7">
        <v>2.3692989999999998</v>
      </c>
      <c r="S1079" s="1">
        <v>1824.3610080000001</v>
      </c>
      <c r="T1079" s="20" t="s">
        <v>314</v>
      </c>
      <c r="U1079" s="7">
        <v>31.5106</v>
      </c>
      <c r="V1079" s="1">
        <v>57486.71</v>
      </c>
      <c r="W1079">
        <v>2026</v>
      </c>
    </row>
    <row r="1080" spans="1:23" hidden="1" x14ac:dyDescent="0.25">
      <c r="A1080">
        <v>72035067</v>
      </c>
      <c r="B1080" s="2">
        <v>46052</v>
      </c>
      <c r="C1080" s="20" t="s">
        <v>2469</v>
      </c>
      <c r="D1080" s="20" t="s">
        <v>9</v>
      </c>
      <c r="E1080" s="20" t="s">
        <v>10</v>
      </c>
      <c r="F1080" s="20" t="s">
        <v>2585</v>
      </c>
      <c r="G1080" s="20" t="s">
        <v>2586</v>
      </c>
      <c r="H1080" s="20" t="s">
        <v>53</v>
      </c>
      <c r="I1080" s="20" t="s">
        <v>54</v>
      </c>
      <c r="J1080" s="20" t="s">
        <v>50</v>
      </c>
      <c r="K1080" s="20" t="s">
        <v>33</v>
      </c>
      <c r="L1080">
        <v>1120</v>
      </c>
      <c r="M1080" s="20" t="s">
        <v>49</v>
      </c>
      <c r="N1080" s="20" t="s">
        <v>14</v>
      </c>
      <c r="O1080">
        <v>0.30880000000000002</v>
      </c>
      <c r="P1080">
        <v>345.85599999999999</v>
      </c>
      <c r="Q1080">
        <v>31.5106</v>
      </c>
      <c r="R1080" s="7">
        <v>0.30879899999999999</v>
      </c>
      <c r="S1080" s="1">
        <v>345.855997</v>
      </c>
      <c r="T1080" s="20" t="s">
        <v>314</v>
      </c>
      <c r="U1080" s="7">
        <v>31.5106</v>
      </c>
      <c r="V1080" s="1">
        <v>10898.13</v>
      </c>
      <c r="W1080">
        <v>2026</v>
      </c>
    </row>
    <row r="1081" spans="1:23" hidden="1" x14ac:dyDescent="0.25">
      <c r="A1081">
        <v>72036472</v>
      </c>
      <c r="B1081" s="2">
        <v>46052</v>
      </c>
      <c r="C1081" s="20" t="s">
        <v>2532</v>
      </c>
      <c r="D1081" s="20" t="s">
        <v>9</v>
      </c>
      <c r="E1081" s="20" t="s">
        <v>10</v>
      </c>
      <c r="F1081" s="20" t="s">
        <v>2585</v>
      </c>
      <c r="G1081" s="20" t="s">
        <v>2586</v>
      </c>
      <c r="H1081" s="20" t="s">
        <v>583</v>
      </c>
      <c r="I1081" s="20" t="s">
        <v>584</v>
      </c>
      <c r="J1081" s="20" t="s">
        <v>50</v>
      </c>
      <c r="K1081" s="20" t="s">
        <v>33</v>
      </c>
      <c r="L1081">
        <v>90</v>
      </c>
      <c r="M1081" s="20" t="s">
        <v>49</v>
      </c>
      <c r="N1081" s="20" t="s">
        <v>14</v>
      </c>
      <c r="O1081">
        <v>1.6718</v>
      </c>
      <c r="P1081">
        <v>150.46199999999999</v>
      </c>
      <c r="Q1081">
        <v>31.5106</v>
      </c>
      <c r="R1081" s="7">
        <v>1.671799</v>
      </c>
      <c r="S1081" s="1">
        <v>150.46206599999999</v>
      </c>
      <c r="T1081" s="20" t="s">
        <v>314</v>
      </c>
      <c r="U1081" s="7">
        <v>31.5106</v>
      </c>
      <c r="V1081" s="1">
        <v>4741.1499999999996</v>
      </c>
      <c r="W1081">
        <v>2026</v>
      </c>
    </row>
    <row r="1082" spans="1:23" hidden="1" x14ac:dyDescent="0.25">
      <c r="A1082">
        <v>72034687</v>
      </c>
      <c r="B1082" s="2">
        <v>46062</v>
      </c>
      <c r="C1082" s="20" t="s">
        <v>2448</v>
      </c>
      <c r="D1082" s="20" t="s">
        <v>9</v>
      </c>
      <c r="E1082" s="20" t="s">
        <v>10</v>
      </c>
      <c r="F1082" s="20" t="s">
        <v>3827</v>
      </c>
      <c r="G1082" s="20" t="s">
        <v>3828</v>
      </c>
      <c r="H1082" s="20" t="s">
        <v>576</v>
      </c>
      <c r="I1082" s="20" t="s">
        <v>577</v>
      </c>
      <c r="J1082" s="20" t="s">
        <v>50</v>
      </c>
      <c r="K1082" s="20" t="s">
        <v>33</v>
      </c>
      <c r="L1082">
        <v>1620</v>
      </c>
      <c r="M1082" s="20" t="s">
        <v>49</v>
      </c>
      <c r="N1082" s="20" t="s">
        <v>14</v>
      </c>
      <c r="O1082">
        <v>2.2086999999999999</v>
      </c>
      <c r="P1082">
        <v>3578.09</v>
      </c>
      <c r="Q1082">
        <v>31.498000000000001</v>
      </c>
      <c r="R1082" s="7">
        <v>2.2086990000000002</v>
      </c>
      <c r="S1082" s="1">
        <v>3578.0900369999999</v>
      </c>
      <c r="T1082" s="20" t="s">
        <v>314</v>
      </c>
      <c r="U1082" s="7">
        <v>31.498000000000001</v>
      </c>
      <c r="V1082" s="1">
        <v>112702.68</v>
      </c>
      <c r="W1082">
        <v>2026</v>
      </c>
    </row>
    <row r="1083" spans="1:23" hidden="1" x14ac:dyDescent="0.25">
      <c r="A1083">
        <v>72035691</v>
      </c>
      <c r="B1083" s="2">
        <v>46062</v>
      </c>
      <c r="C1083" s="20" t="s">
        <v>2480</v>
      </c>
      <c r="D1083" s="20" t="s">
        <v>9</v>
      </c>
      <c r="E1083" s="20" t="s">
        <v>10</v>
      </c>
      <c r="F1083" s="20" t="s">
        <v>3827</v>
      </c>
      <c r="G1083" s="20" t="s">
        <v>3828</v>
      </c>
      <c r="H1083" s="20" t="s">
        <v>3829</v>
      </c>
      <c r="I1083" s="20" t="s">
        <v>3830</v>
      </c>
      <c r="J1083" s="20" t="s">
        <v>50</v>
      </c>
      <c r="K1083" s="20" t="s">
        <v>33</v>
      </c>
      <c r="L1083">
        <v>500</v>
      </c>
      <c r="M1083" s="20" t="s">
        <v>49</v>
      </c>
      <c r="N1083" s="20" t="s">
        <v>14</v>
      </c>
      <c r="O1083">
        <v>2.3062999999999998</v>
      </c>
      <c r="P1083">
        <v>1153.1500000000001</v>
      </c>
      <c r="Q1083">
        <v>31.498000000000001</v>
      </c>
      <c r="R1083" s="7">
        <v>2.3062999999999998</v>
      </c>
      <c r="S1083" s="1">
        <v>1153.1500410000001</v>
      </c>
      <c r="T1083" s="20" t="s">
        <v>314</v>
      </c>
      <c r="U1083" s="7">
        <v>31.498000000000001</v>
      </c>
      <c r="V1083" s="1">
        <v>36321.919999999998</v>
      </c>
      <c r="W1083">
        <v>2026</v>
      </c>
    </row>
    <row r="1084" spans="1:23" hidden="1" x14ac:dyDescent="0.25">
      <c r="A1084">
        <v>72034138</v>
      </c>
      <c r="B1084" s="2">
        <v>46062</v>
      </c>
      <c r="C1084" s="20" t="s">
        <v>2432</v>
      </c>
      <c r="D1084" s="20" t="s">
        <v>9</v>
      </c>
      <c r="E1084" s="20" t="s">
        <v>10</v>
      </c>
      <c r="F1084" s="20" t="s">
        <v>3827</v>
      </c>
      <c r="G1084" s="20" t="s">
        <v>3828</v>
      </c>
      <c r="H1084" s="20" t="s">
        <v>2670</v>
      </c>
      <c r="I1084" s="20" t="s">
        <v>2671</v>
      </c>
      <c r="J1084" s="20" t="s">
        <v>50</v>
      </c>
      <c r="K1084" s="20" t="s">
        <v>33</v>
      </c>
      <c r="L1084">
        <v>1470</v>
      </c>
      <c r="M1084" s="20" t="s">
        <v>49</v>
      </c>
      <c r="N1084" s="20" t="s">
        <v>14</v>
      </c>
      <c r="O1084">
        <v>2.3849999999999998</v>
      </c>
      <c r="P1084">
        <v>3505.95</v>
      </c>
      <c r="Q1084">
        <v>31.498000000000001</v>
      </c>
      <c r="R1084" s="7">
        <v>2.3849999999999998</v>
      </c>
      <c r="S1084" s="1">
        <v>3505.949901</v>
      </c>
      <c r="T1084" s="20" t="s">
        <v>314</v>
      </c>
      <c r="U1084" s="7">
        <v>31.498000000000001</v>
      </c>
      <c r="V1084" s="1">
        <v>110430.41</v>
      </c>
      <c r="W1084">
        <v>2026</v>
      </c>
    </row>
    <row r="1085" spans="1:23" hidden="1" x14ac:dyDescent="0.25">
      <c r="A1085">
        <v>72035691</v>
      </c>
      <c r="B1085" s="2">
        <v>46062</v>
      </c>
      <c r="C1085" s="20" t="s">
        <v>2480</v>
      </c>
      <c r="D1085" s="20" t="s">
        <v>9</v>
      </c>
      <c r="E1085" s="20" t="s">
        <v>10</v>
      </c>
      <c r="F1085" s="20" t="s">
        <v>3827</v>
      </c>
      <c r="G1085" s="20" t="s">
        <v>3828</v>
      </c>
      <c r="H1085" s="20" t="s">
        <v>3835</v>
      </c>
      <c r="I1085" s="20" t="s">
        <v>3836</v>
      </c>
      <c r="J1085" s="20" t="s">
        <v>50</v>
      </c>
      <c r="K1085" s="20" t="s">
        <v>33</v>
      </c>
      <c r="L1085">
        <v>500</v>
      </c>
      <c r="M1085" s="20" t="s">
        <v>49</v>
      </c>
      <c r="N1085" s="20" t="s">
        <v>14</v>
      </c>
      <c r="O1085">
        <v>2.3279000000000001</v>
      </c>
      <c r="P1085">
        <v>1163.95</v>
      </c>
      <c r="Q1085">
        <v>31.498000000000001</v>
      </c>
      <c r="R1085" s="7">
        <v>2.3278989999999999</v>
      </c>
      <c r="S1085" s="1">
        <v>1163.950092</v>
      </c>
      <c r="T1085" s="20" t="s">
        <v>314</v>
      </c>
      <c r="U1085" s="7">
        <v>31.498000000000001</v>
      </c>
      <c r="V1085" s="1">
        <v>36662.1</v>
      </c>
      <c r="W1085">
        <v>2026</v>
      </c>
    </row>
    <row r="1086" spans="1:23" hidden="1" x14ac:dyDescent="0.25">
      <c r="A1086">
        <v>72034687</v>
      </c>
      <c r="B1086" s="2">
        <v>46062</v>
      </c>
      <c r="C1086" s="20" t="s">
        <v>2448</v>
      </c>
      <c r="D1086" s="20" t="s">
        <v>9</v>
      </c>
      <c r="E1086" s="20" t="s">
        <v>10</v>
      </c>
      <c r="F1086" s="20" t="s">
        <v>3827</v>
      </c>
      <c r="G1086" s="20" t="s">
        <v>3828</v>
      </c>
      <c r="H1086" s="20" t="s">
        <v>578</v>
      </c>
      <c r="I1086" s="20" t="s">
        <v>579</v>
      </c>
      <c r="J1086" s="20" t="s">
        <v>50</v>
      </c>
      <c r="K1086" s="20" t="s">
        <v>33</v>
      </c>
      <c r="L1086">
        <v>500</v>
      </c>
      <c r="M1086" s="20" t="s">
        <v>49</v>
      </c>
      <c r="N1086" s="20" t="s">
        <v>14</v>
      </c>
      <c r="O1086">
        <v>2.3693</v>
      </c>
      <c r="P1086">
        <v>1184.6500000000001</v>
      </c>
      <c r="Q1086">
        <v>31.498000000000001</v>
      </c>
      <c r="R1086" s="7">
        <v>2.3692989999999998</v>
      </c>
      <c r="S1086" s="1">
        <v>1184.650136</v>
      </c>
      <c r="T1086" s="20" t="s">
        <v>314</v>
      </c>
      <c r="U1086" s="7">
        <v>31.498000000000001</v>
      </c>
      <c r="V1086" s="1">
        <v>37314.11</v>
      </c>
      <c r="W1086">
        <v>2026</v>
      </c>
    </row>
    <row r="1087" spans="1:23" hidden="1" x14ac:dyDescent="0.25">
      <c r="A1087">
        <v>72034687</v>
      </c>
      <c r="B1087" s="2">
        <v>46062</v>
      </c>
      <c r="C1087" s="20" t="s">
        <v>2448</v>
      </c>
      <c r="D1087" s="20" t="s">
        <v>9</v>
      </c>
      <c r="E1087" s="20" t="s">
        <v>10</v>
      </c>
      <c r="F1087" s="20" t="s">
        <v>3827</v>
      </c>
      <c r="G1087" s="20" t="s">
        <v>3828</v>
      </c>
      <c r="H1087" s="20" t="s">
        <v>151</v>
      </c>
      <c r="I1087" s="20" t="s">
        <v>152</v>
      </c>
      <c r="J1087" s="20" t="s">
        <v>50</v>
      </c>
      <c r="K1087" s="20" t="s">
        <v>33</v>
      </c>
      <c r="L1087">
        <v>910</v>
      </c>
      <c r="M1087" s="20" t="s">
        <v>49</v>
      </c>
      <c r="N1087" s="20" t="s">
        <v>14</v>
      </c>
      <c r="O1087">
        <v>2.3693</v>
      </c>
      <c r="P1087">
        <v>2156.0630000000001</v>
      </c>
      <c r="Q1087">
        <v>31.498000000000001</v>
      </c>
      <c r="R1087" s="7">
        <v>2.3692989999999998</v>
      </c>
      <c r="S1087" s="1">
        <v>2156.0629239999998</v>
      </c>
      <c r="T1087" s="20" t="s">
        <v>314</v>
      </c>
      <c r="U1087" s="7">
        <v>31.498000000000001</v>
      </c>
      <c r="V1087" s="1">
        <v>67911.67</v>
      </c>
      <c r="W1087">
        <v>2026</v>
      </c>
    </row>
    <row r="1088" spans="1:23" hidden="1" x14ac:dyDescent="0.25">
      <c r="A1088">
        <v>72034687</v>
      </c>
      <c r="B1088" s="2">
        <v>46062</v>
      </c>
      <c r="C1088" s="20" t="s">
        <v>2448</v>
      </c>
      <c r="D1088" s="20" t="s">
        <v>9</v>
      </c>
      <c r="E1088" s="20" t="s">
        <v>10</v>
      </c>
      <c r="F1088" s="20" t="s">
        <v>3827</v>
      </c>
      <c r="G1088" s="20" t="s">
        <v>3828</v>
      </c>
      <c r="H1088" s="20" t="s">
        <v>151</v>
      </c>
      <c r="I1088" s="20" t="s">
        <v>152</v>
      </c>
      <c r="J1088" s="20" t="s">
        <v>50</v>
      </c>
      <c r="K1088" s="20" t="s">
        <v>33</v>
      </c>
      <c r="L1088">
        <v>360</v>
      </c>
      <c r="M1088" s="20" t="s">
        <v>49</v>
      </c>
      <c r="N1088" s="20" t="s">
        <v>14</v>
      </c>
      <c r="O1088">
        <v>2.3693</v>
      </c>
      <c r="P1088">
        <v>852.94799999999998</v>
      </c>
      <c r="Q1088">
        <v>31.498000000000001</v>
      </c>
      <c r="R1088" s="7">
        <v>2.3692989999999998</v>
      </c>
      <c r="S1088" s="1">
        <v>852.94812300000001</v>
      </c>
      <c r="T1088" s="20" t="s">
        <v>314</v>
      </c>
      <c r="U1088" s="7">
        <v>31.498000000000001</v>
      </c>
      <c r="V1088" s="1">
        <v>26866.16</v>
      </c>
      <c r="W1088">
        <v>2026</v>
      </c>
    </row>
    <row r="1089" spans="1:23" hidden="1" x14ac:dyDescent="0.25">
      <c r="A1089">
        <v>72034687</v>
      </c>
      <c r="B1089" s="2">
        <v>46062</v>
      </c>
      <c r="C1089" s="20" t="s">
        <v>2448</v>
      </c>
      <c r="D1089" s="20" t="s">
        <v>9</v>
      </c>
      <c r="E1089" s="20" t="s">
        <v>10</v>
      </c>
      <c r="F1089" s="20" t="s">
        <v>3827</v>
      </c>
      <c r="G1089" s="20" t="s">
        <v>3828</v>
      </c>
      <c r="H1089" s="20" t="s">
        <v>578</v>
      </c>
      <c r="I1089" s="20" t="s">
        <v>579</v>
      </c>
      <c r="J1089" s="20" t="s">
        <v>50</v>
      </c>
      <c r="K1089" s="20" t="s">
        <v>33</v>
      </c>
      <c r="L1089">
        <v>700</v>
      </c>
      <c r="M1089" s="20" t="s">
        <v>49</v>
      </c>
      <c r="N1089" s="20" t="s">
        <v>14</v>
      </c>
      <c r="O1089">
        <v>2.3693</v>
      </c>
      <c r="P1089">
        <v>1658.51</v>
      </c>
      <c r="Q1089">
        <v>31.498000000000001</v>
      </c>
      <c r="R1089" s="7">
        <v>2.3692989999999998</v>
      </c>
      <c r="S1089" s="1">
        <v>1658.5100640000001</v>
      </c>
      <c r="T1089" s="20" t="s">
        <v>314</v>
      </c>
      <c r="U1089" s="7">
        <v>31.498000000000001</v>
      </c>
      <c r="V1089" s="1">
        <v>52239.75</v>
      </c>
      <c r="W1089">
        <v>2026</v>
      </c>
    </row>
    <row r="1090" spans="1:23" hidden="1" x14ac:dyDescent="0.25">
      <c r="A1090">
        <v>72036878</v>
      </c>
      <c r="B1090" s="2">
        <v>46063</v>
      </c>
      <c r="C1090" s="20" t="s">
        <v>2678</v>
      </c>
      <c r="D1090" s="20" t="s">
        <v>9</v>
      </c>
      <c r="E1090" s="20" t="s">
        <v>10</v>
      </c>
      <c r="F1090" s="20" t="s">
        <v>3845</v>
      </c>
      <c r="G1090" s="20" t="s">
        <v>3846</v>
      </c>
      <c r="H1090" s="20" t="s">
        <v>53</v>
      </c>
      <c r="I1090" s="20" t="s">
        <v>54</v>
      </c>
      <c r="J1090" s="20" t="s">
        <v>50</v>
      </c>
      <c r="K1090" s="20" t="s">
        <v>33</v>
      </c>
      <c r="L1090">
        <v>1710</v>
      </c>
      <c r="M1090" s="20" t="s">
        <v>49</v>
      </c>
      <c r="N1090" s="20" t="s">
        <v>14</v>
      </c>
      <c r="O1090">
        <v>0.30880000000000002</v>
      </c>
      <c r="P1090">
        <v>528.048</v>
      </c>
      <c r="Q1090">
        <v>31.302900000000001</v>
      </c>
      <c r="R1090" s="7">
        <v>0.30880000000000002</v>
      </c>
      <c r="S1090" s="1">
        <v>528.04787999999996</v>
      </c>
      <c r="T1090" s="20" t="s">
        <v>314</v>
      </c>
      <c r="U1090" s="7">
        <v>31.302900000000001</v>
      </c>
      <c r="V1090" s="1">
        <v>16529.43</v>
      </c>
      <c r="W1090">
        <v>2026</v>
      </c>
    </row>
    <row r="1091" spans="1:23" hidden="1" x14ac:dyDescent="0.25">
      <c r="A1091">
        <v>72037008</v>
      </c>
      <c r="B1091" s="2">
        <v>46072</v>
      </c>
      <c r="C1091" s="20" t="s">
        <v>2667</v>
      </c>
      <c r="D1091" s="20" t="s">
        <v>9</v>
      </c>
      <c r="E1091" s="20" t="s">
        <v>10</v>
      </c>
      <c r="F1091" s="20" t="s">
        <v>3878</v>
      </c>
      <c r="G1091" s="20" t="s">
        <v>3879</v>
      </c>
      <c r="H1091" s="20" t="s">
        <v>51</v>
      </c>
      <c r="I1091" s="20" t="s">
        <v>52</v>
      </c>
      <c r="J1091" s="20" t="s">
        <v>50</v>
      </c>
      <c r="K1091" s="20" t="s">
        <v>33</v>
      </c>
      <c r="L1091">
        <v>505</v>
      </c>
      <c r="M1091" s="20" t="s">
        <v>49</v>
      </c>
      <c r="N1091" s="20" t="s">
        <v>14</v>
      </c>
      <c r="O1091">
        <v>0.34670000000000001</v>
      </c>
      <c r="P1091">
        <v>175.084</v>
      </c>
      <c r="Q1091">
        <v>31.3918</v>
      </c>
      <c r="R1091" s="7">
        <v>0.34670000000000001</v>
      </c>
      <c r="S1091" s="1">
        <v>175.08393899999999</v>
      </c>
      <c r="T1091" s="20" t="s">
        <v>314</v>
      </c>
      <c r="U1091" s="7">
        <v>31.3918</v>
      </c>
      <c r="V1091" s="1">
        <v>5496.2</v>
      </c>
      <c r="W1091">
        <v>2026</v>
      </c>
    </row>
    <row r="1092" spans="1:23" hidden="1" x14ac:dyDescent="0.25">
      <c r="A1092">
        <v>72036881</v>
      </c>
      <c r="B1092" s="2">
        <v>46072</v>
      </c>
      <c r="C1092" s="20" t="s">
        <v>2678</v>
      </c>
      <c r="D1092" s="20" t="s">
        <v>9</v>
      </c>
      <c r="E1092" s="20" t="s">
        <v>10</v>
      </c>
      <c r="F1092" s="20" t="s">
        <v>3878</v>
      </c>
      <c r="G1092" s="20" t="s">
        <v>3879</v>
      </c>
      <c r="H1092" s="20" t="s">
        <v>51</v>
      </c>
      <c r="I1092" s="20" t="s">
        <v>52</v>
      </c>
      <c r="J1092" s="20" t="s">
        <v>50</v>
      </c>
      <c r="K1092" s="20" t="s">
        <v>33</v>
      </c>
      <c r="L1092">
        <v>1010</v>
      </c>
      <c r="M1092" s="20" t="s">
        <v>49</v>
      </c>
      <c r="N1092" s="20" t="s">
        <v>14</v>
      </c>
      <c r="O1092">
        <v>0.34670000000000001</v>
      </c>
      <c r="P1092">
        <v>350.17</v>
      </c>
      <c r="Q1092">
        <v>31.3918</v>
      </c>
      <c r="R1092" s="7">
        <v>0.34670000000000001</v>
      </c>
      <c r="S1092" s="1">
        <v>350.17010800000003</v>
      </c>
      <c r="T1092" s="20" t="s">
        <v>314</v>
      </c>
      <c r="U1092" s="7">
        <v>31.3918</v>
      </c>
      <c r="V1092" s="1">
        <v>10992.47</v>
      </c>
      <c r="W1092">
        <v>2026</v>
      </c>
    </row>
    <row r="1093" spans="1:23" hidden="1" x14ac:dyDescent="0.25">
      <c r="A1093">
        <v>72035563</v>
      </c>
      <c r="B1093" s="2">
        <v>46073</v>
      </c>
      <c r="C1093" s="20" t="s">
        <v>2533</v>
      </c>
      <c r="D1093" s="20" t="s">
        <v>9</v>
      </c>
      <c r="E1093" s="20" t="s">
        <v>10</v>
      </c>
      <c r="F1093" s="20" t="s">
        <v>3898</v>
      </c>
      <c r="G1093" s="20" t="s">
        <v>3899</v>
      </c>
      <c r="H1093" s="20" t="s">
        <v>1098</v>
      </c>
      <c r="I1093" s="20" t="s">
        <v>1099</v>
      </c>
      <c r="J1093" s="20" t="s">
        <v>50</v>
      </c>
      <c r="K1093" s="20" t="s">
        <v>33</v>
      </c>
      <c r="L1093">
        <v>1300</v>
      </c>
      <c r="M1093" s="20" t="s">
        <v>49</v>
      </c>
      <c r="N1093" s="20" t="s">
        <v>14</v>
      </c>
      <c r="O1093">
        <v>2.1918000000000002</v>
      </c>
      <c r="P1093">
        <v>2849.34</v>
      </c>
      <c r="Q1093">
        <v>31.347000000000001</v>
      </c>
      <c r="R1093" s="7">
        <v>2.1917990000000001</v>
      </c>
      <c r="S1093" s="1">
        <v>2849.3399680000002</v>
      </c>
      <c r="T1093" s="20" t="s">
        <v>314</v>
      </c>
      <c r="U1093" s="7">
        <v>31.347000000000001</v>
      </c>
      <c r="V1093" s="1">
        <v>89318.26</v>
      </c>
      <c r="W1093">
        <v>2026</v>
      </c>
    </row>
    <row r="1094" spans="1:23" hidden="1" x14ac:dyDescent="0.25">
      <c r="A1094">
        <v>72034960</v>
      </c>
      <c r="B1094" s="2">
        <v>46073</v>
      </c>
      <c r="C1094" s="20" t="s">
        <v>2481</v>
      </c>
      <c r="D1094" s="20" t="s">
        <v>9</v>
      </c>
      <c r="E1094" s="20" t="s">
        <v>10</v>
      </c>
      <c r="F1094" s="20" t="s">
        <v>3898</v>
      </c>
      <c r="G1094" s="20" t="s">
        <v>3899</v>
      </c>
      <c r="H1094" s="20" t="s">
        <v>161</v>
      </c>
      <c r="I1094" s="20" t="s">
        <v>162</v>
      </c>
      <c r="J1094" s="20" t="s">
        <v>50</v>
      </c>
      <c r="K1094" s="20" t="s">
        <v>33</v>
      </c>
      <c r="L1094">
        <v>305</v>
      </c>
      <c r="M1094" s="20" t="s">
        <v>49</v>
      </c>
      <c r="N1094" s="20" t="s">
        <v>14</v>
      </c>
      <c r="O1094">
        <v>1.4805900000000001</v>
      </c>
      <c r="P1094">
        <v>451.58</v>
      </c>
      <c r="Q1094">
        <v>31.347000000000001</v>
      </c>
      <c r="R1094" s="7">
        <v>1.4805889999999999</v>
      </c>
      <c r="S1094" s="1">
        <v>451.58005500000002</v>
      </c>
      <c r="T1094" s="20" t="s">
        <v>314</v>
      </c>
      <c r="U1094" s="7">
        <v>31.347000000000001</v>
      </c>
      <c r="V1094" s="1">
        <v>14155.68</v>
      </c>
      <c r="W1094">
        <v>2026</v>
      </c>
    </row>
    <row r="1095" spans="1:23" hidden="1" x14ac:dyDescent="0.25">
      <c r="A1095">
        <v>72036474</v>
      </c>
      <c r="B1095" s="2">
        <v>46073</v>
      </c>
      <c r="C1095" s="20" t="s">
        <v>2532</v>
      </c>
      <c r="D1095" s="20" t="s">
        <v>9</v>
      </c>
      <c r="E1095" s="20" t="s">
        <v>10</v>
      </c>
      <c r="F1095" s="20" t="s">
        <v>3898</v>
      </c>
      <c r="G1095" s="20" t="s">
        <v>3899</v>
      </c>
      <c r="H1095" s="20" t="s">
        <v>545</v>
      </c>
      <c r="I1095" s="20" t="s">
        <v>546</v>
      </c>
      <c r="J1095" s="20" t="s">
        <v>50</v>
      </c>
      <c r="K1095" s="20" t="s">
        <v>33</v>
      </c>
      <c r="L1095">
        <v>110</v>
      </c>
      <c r="M1095" s="20" t="s">
        <v>49</v>
      </c>
      <c r="N1095" s="20" t="s">
        <v>14</v>
      </c>
      <c r="O1095">
        <v>1.6718</v>
      </c>
      <c r="P1095">
        <v>183.898</v>
      </c>
      <c r="Q1095">
        <v>31.347000000000001</v>
      </c>
      <c r="R1095" s="7">
        <v>1.671799</v>
      </c>
      <c r="S1095" s="1">
        <v>183.89797999999999</v>
      </c>
      <c r="T1095" s="20" t="s">
        <v>314</v>
      </c>
      <c r="U1095" s="7">
        <v>31.347000000000001</v>
      </c>
      <c r="V1095" s="1">
        <v>5764.65</v>
      </c>
      <c r="W1095">
        <v>2026</v>
      </c>
    </row>
    <row r="1096" spans="1:23" hidden="1" x14ac:dyDescent="0.25">
      <c r="A1096">
        <v>72036474</v>
      </c>
      <c r="B1096" s="2">
        <v>46073</v>
      </c>
      <c r="C1096" s="20" t="s">
        <v>2532</v>
      </c>
      <c r="D1096" s="20" t="s">
        <v>9</v>
      </c>
      <c r="E1096" s="20" t="s">
        <v>10</v>
      </c>
      <c r="F1096" s="20" t="s">
        <v>3898</v>
      </c>
      <c r="G1096" s="20" t="s">
        <v>3899</v>
      </c>
      <c r="H1096" s="20" t="s">
        <v>1600</v>
      </c>
      <c r="I1096" s="20" t="s">
        <v>1601</v>
      </c>
      <c r="J1096" s="20" t="s">
        <v>50</v>
      </c>
      <c r="K1096" s="20" t="s">
        <v>33</v>
      </c>
      <c r="L1096">
        <v>90</v>
      </c>
      <c r="M1096" s="20" t="s">
        <v>49</v>
      </c>
      <c r="N1096" s="20" t="s">
        <v>14</v>
      </c>
      <c r="O1096">
        <v>1.6718</v>
      </c>
      <c r="P1096">
        <v>150.46199999999999</v>
      </c>
      <c r="Q1096">
        <v>31.347000000000001</v>
      </c>
      <c r="R1096" s="7">
        <v>1.671799</v>
      </c>
      <c r="S1096" s="1">
        <v>150.46192600000001</v>
      </c>
      <c r="T1096" s="20" t="s">
        <v>314</v>
      </c>
      <c r="U1096" s="7">
        <v>31.347000000000001</v>
      </c>
      <c r="V1096" s="1">
        <v>4716.53</v>
      </c>
      <c r="W1096">
        <v>2026</v>
      </c>
    </row>
    <row r="1097" spans="1:23" hidden="1" x14ac:dyDescent="0.25">
      <c r="A1097">
        <v>72036474</v>
      </c>
      <c r="B1097" s="2">
        <v>46073</v>
      </c>
      <c r="C1097" s="20" t="s">
        <v>2532</v>
      </c>
      <c r="D1097" s="20" t="s">
        <v>9</v>
      </c>
      <c r="E1097" s="20" t="s">
        <v>10</v>
      </c>
      <c r="F1097" s="20" t="s">
        <v>3898</v>
      </c>
      <c r="G1097" s="20" t="s">
        <v>3899</v>
      </c>
      <c r="H1097" s="20" t="s">
        <v>583</v>
      </c>
      <c r="I1097" s="20" t="s">
        <v>584</v>
      </c>
      <c r="J1097" s="20" t="s">
        <v>50</v>
      </c>
      <c r="K1097" s="20" t="s">
        <v>33</v>
      </c>
      <c r="L1097">
        <v>360</v>
      </c>
      <c r="M1097" s="20" t="s">
        <v>49</v>
      </c>
      <c r="N1097" s="20" t="s">
        <v>14</v>
      </c>
      <c r="O1097">
        <v>1.6718</v>
      </c>
      <c r="P1097">
        <v>601.84799999999996</v>
      </c>
      <c r="Q1097">
        <v>31.347000000000001</v>
      </c>
      <c r="R1097" s="7">
        <v>1.671799</v>
      </c>
      <c r="S1097" s="1">
        <v>601.84802300000001</v>
      </c>
      <c r="T1097" s="20" t="s">
        <v>314</v>
      </c>
      <c r="U1097" s="7">
        <v>31.347000000000001</v>
      </c>
      <c r="V1097" s="1">
        <v>18866.13</v>
      </c>
      <c r="W1097">
        <v>2026</v>
      </c>
    </row>
    <row r="1098" spans="1:23" hidden="1" x14ac:dyDescent="0.25">
      <c r="A1098">
        <v>72036521</v>
      </c>
      <c r="B1098" s="2">
        <v>46073</v>
      </c>
      <c r="C1098" s="20" t="s">
        <v>2541</v>
      </c>
      <c r="D1098" s="20" t="s">
        <v>9</v>
      </c>
      <c r="E1098" s="20" t="s">
        <v>10</v>
      </c>
      <c r="F1098" s="20" t="s">
        <v>3898</v>
      </c>
      <c r="G1098" s="20" t="s">
        <v>3899</v>
      </c>
      <c r="H1098" s="20" t="s">
        <v>1098</v>
      </c>
      <c r="I1098" s="20" t="s">
        <v>1099</v>
      </c>
      <c r="J1098" s="20" t="s">
        <v>50</v>
      </c>
      <c r="K1098" s="20" t="s">
        <v>33</v>
      </c>
      <c r="L1098">
        <v>140</v>
      </c>
      <c r="M1098" s="20" t="s">
        <v>49</v>
      </c>
      <c r="N1098" s="20" t="s">
        <v>14</v>
      </c>
      <c r="O1098">
        <v>2.1918000000000002</v>
      </c>
      <c r="P1098">
        <v>306.85199999999998</v>
      </c>
      <c r="Q1098">
        <v>31.347000000000001</v>
      </c>
      <c r="R1098" s="7">
        <v>2.1917990000000001</v>
      </c>
      <c r="S1098" s="1">
        <v>306.852011</v>
      </c>
      <c r="T1098" s="20" t="s">
        <v>314</v>
      </c>
      <c r="U1098" s="7">
        <v>31.347000000000001</v>
      </c>
      <c r="V1098" s="1">
        <v>9618.89</v>
      </c>
      <c r="W1098">
        <v>2026</v>
      </c>
    </row>
    <row r="1099" spans="1:23" hidden="1" x14ac:dyDescent="0.25">
      <c r="A1099">
        <v>72036666</v>
      </c>
      <c r="B1099" s="2">
        <v>46073</v>
      </c>
      <c r="C1099" s="20" t="s">
        <v>2648</v>
      </c>
      <c r="D1099" s="20" t="s">
        <v>9</v>
      </c>
      <c r="E1099" s="20" t="s">
        <v>10</v>
      </c>
      <c r="F1099" s="20" t="s">
        <v>3898</v>
      </c>
      <c r="G1099" s="20" t="s">
        <v>3899</v>
      </c>
      <c r="H1099" s="20" t="s">
        <v>3900</v>
      </c>
      <c r="I1099" s="20" t="s">
        <v>3901</v>
      </c>
      <c r="J1099" s="20" t="s">
        <v>50</v>
      </c>
      <c r="K1099" s="20" t="s">
        <v>33</v>
      </c>
      <c r="L1099">
        <v>800</v>
      </c>
      <c r="M1099" s="20" t="s">
        <v>49</v>
      </c>
      <c r="N1099" s="20" t="s">
        <v>14</v>
      </c>
      <c r="O1099">
        <v>1.8365</v>
      </c>
      <c r="P1099">
        <v>1469.2</v>
      </c>
      <c r="Q1099">
        <v>31.347000000000001</v>
      </c>
      <c r="R1099" s="7">
        <v>1.8365</v>
      </c>
      <c r="S1099" s="1">
        <v>1469.1999229999999</v>
      </c>
      <c r="T1099" s="20" t="s">
        <v>314</v>
      </c>
      <c r="U1099" s="7">
        <v>31.347000000000001</v>
      </c>
      <c r="V1099" s="1">
        <v>46055.01</v>
      </c>
      <c r="W1099">
        <v>2026</v>
      </c>
    </row>
    <row r="1100" spans="1:23" hidden="1" x14ac:dyDescent="0.25">
      <c r="A1100">
        <v>72035563</v>
      </c>
      <c r="B1100" s="2">
        <v>46073</v>
      </c>
      <c r="C1100" s="20" t="s">
        <v>2533</v>
      </c>
      <c r="D1100" s="20" t="s">
        <v>9</v>
      </c>
      <c r="E1100" s="20" t="s">
        <v>10</v>
      </c>
      <c r="F1100" s="20" t="s">
        <v>3898</v>
      </c>
      <c r="G1100" s="20" t="s">
        <v>3899</v>
      </c>
      <c r="H1100" s="20" t="s">
        <v>153</v>
      </c>
      <c r="I1100" s="20" t="s">
        <v>154</v>
      </c>
      <c r="J1100" s="20" t="s">
        <v>50</v>
      </c>
      <c r="K1100" s="20" t="s">
        <v>33</v>
      </c>
      <c r="L1100">
        <v>1300</v>
      </c>
      <c r="M1100" s="20" t="s">
        <v>49</v>
      </c>
      <c r="N1100" s="20" t="s">
        <v>14</v>
      </c>
      <c r="O1100">
        <v>2.2075</v>
      </c>
      <c r="P1100">
        <v>2869.75</v>
      </c>
      <c r="Q1100">
        <v>31.347000000000001</v>
      </c>
      <c r="R1100" s="7">
        <v>2.2074989999999999</v>
      </c>
      <c r="S1100" s="1">
        <v>2869.7498959999998</v>
      </c>
      <c r="T1100" s="20" t="s">
        <v>314</v>
      </c>
      <c r="U1100" s="7">
        <v>31.347000000000001</v>
      </c>
      <c r="V1100" s="1">
        <v>89958.05</v>
      </c>
      <c r="W1100">
        <v>2026</v>
      </c>
    </row>
    <row r="1101" spans="1:23" hidden="1" x14ac:dyDescent="0.25">
      <c r="A1101">
        <v>72036473</v>
      </c>
      <c r="B1101" s="2">
        <v>46073</v>
      </c>
      <c r="C1101" s="20" t="s">
        <v>2532</v>
      </c>
      <c r="D1101" s="20" t="s">
        <v>9</v>
      </c>
      <c r="E1101" s="20" t="s">
        <v>10</v>
      </c>
      <c r="F1101" s="20" t="s">
        <v>3898</v>
      </c>
      <c r="G1101" s="20" t="s">
        <v>3899</v>
      </c>
      <c r="H1101" s="20" t="s">
        <v>1600</v>
      </c>
      <c r="I1101" s="20" t="s">
        <v>1601</v>
      </c>
      <c r="J1101" s="20" t="s">
        <v>50</v>
      </c>
      <c r="K1101" s="20" t="s">
        <v>33</v>
      </c>
      <c r="L1101">
        <v>270</v>
      </c>
      <c r="M1101" s="20" t="s">
        <v>49</v>
      </c>
      <c r="N1101" s="20" t="s">
        <v>14</v>
      </c>
      <c r="O1101">
        <v>1.6718</v>
      </c>
      <c r="P1101">
        <v>451.38600000000002</v>
      </c>
      <c r="Q1101">
        <v>31.347000000000001</v>
      </c>
      <c r="R1101" s="7">
        <v>1.671799</v>
      </c>
      <c r="S1101" s="1">
        <v>451.38609700000001</v>
      </c>
      <c r="T1101" s="20" t="s">
        <v>314</v>
      </c>
      <c r="U1101" s="7">
        <v>31.347000000000001</v>
      </c>
      <c r="V1101" s="1">
        <v>14149.6</v>
      </c>
      <c r="W1101">
        <v>2026</v>
      </c>
    </row>
    <row r="1102" spans="1:23" hidden="1" x14ac:dyDescent="0.25">
      <c r="A1102">
        <v>72036514</v>
      </c>
      <c r="B1102" s="2">
        <v>46073</v>
      </c>
      <c r="C1102" s="20" t="s">
        <v>2541</v>
      </c>
      <c r="D1102" s="20" t="s">
        <v>9</v>
      </c>
      <c r="E1102" s="20" t="s">
        <v>10</v>
      </c>
      <c r="F1102" s="20" t="s">
        <v>3898</v>
      </c>
      <c r="G1102" s="20" t="s">
        <v>3899</v>
      </c>
      <c r="H1102" s="20" t="s">
        <v>1108</v>
      </c>
      <c r="I1102" s="20" t="s">
        <v>1109</v>
      </c>
      <c r="J1102" s="20" t="s">
        <v>50</v>
      </c>
      <c r="K1102" s="20" t="s">
        <v>33</v>
      </c>
      <c r="L1102">
        <v>350</v>
      </c>
      <c r="M1102" s="20" t="s">
        <v>49</v>
      </c>
      <c r="N1102" s="20" t="s">
        <v>14</v>
      </c>
      <c r="O1102">
        <v>1.4701</v>
      </c>
      <c r="P1102">
        <v>514.53499999999997</v>
      </c>
      <c r="Q1102">
        <v>31.347000000000001</v>
      </c>
      <c r="R1102" s="7">
        <v>1.470099</v>
      </c>
      <c r="S1102" s="1">
        <v>514.53504299999997</v>
      </c>
      <c r="T1102" s="20" t="s">
        <v>314</v>
      </c>
      <c r="U1102" s="7">
        <v>31.347000000000001</v>
      </c>
      <c r="V1102" s="1">
        <v>16129.13</v>
      </c>
      <c r="W1102">
        <v>2026</v>
      </c>
    </row>
    <row r="1103" spans="1:23" hidden="1" x14ac:dyDescent="0.25">
      <c r="A1103">
        <v>72036521</v>
      </c>
      <c r="B1103" s="2">
        <v>46073</v>
      </c>
      <c r="C1103" s="20" t="s">
        <v>2541</v>
      </c>
      <c r="D1103" s="20" t="s">
        <v>9</v>
      </c>
      <c r="E1103" s="20" t="s">
        <v>10</v>
      </c>
      <c r="F1103" s="20" t="s">
        <v>3898</v>
      </c>
      <c r="G1103" s="20" t="s">
        <v>3899</v>
      </c>
      <c r="H1103" s="20" t="s">
        <v>153</v>
      </c>
      <c r="I1103" s="20" t="s">
        <v>154</v>
      </c>
      <c r="J1103" s="20" t="s">
        <v>50</v>
      </c>
      <c r="K1103" s="20" t="s">
        <v>33</v>
      </c>
      <c r="L1103">
        <v>70</v>
      </c>
      <c r="M1103" s="20" t="s">
        <v>49</v>
      </c>
      <c r="N1103" s="20" t="s">
        <v>14</v>
      </c>
      <c r="O1103">
        <v>2.2075</v>
      </c>
      <c r="P1103">
        <v>154.52500000000001</v>
      </c>
      <c r="Q1103">
        <v>31.347000000000001</v>
      </c>
      <c r="R1103" s="7">
        <v>2.2074989999999999</v>
      </c>
      <c r="S1103" s="1">
        <v>154.52515299999999</v>
      </c>
      <c r="T1103" s="20" t="s">
        <v>314</v>
      </c>
      <c r="U1103" s="7">
        <v>31.347000000000001</v>
      </c>
      <c r="V1103" s="1">
        <v>4843.8999999999996</v>
      </c>
      <c r="W1103">
        <v>2026</v>
      </c>
    </row>
    <row r="1104" spans="1:23" hidden="1" x14ac:dyDescent="0.25">
      <c r="A1104">
        <v>72036804</v>
      </c>
      <c r="B1104" s="2">
        <v>46073</v>
      </c>
      <c r="C1104" s="20" t="s">
        <v>2680</v>
      </c>
      <c r="D1104" s="20" t="s">
        <v>9</v>
      </c>
      <c r="E1104" s="20" t="s">
        <v>10</v>
      </c>
      <c r="F1104" s="20" t="s">
        <v>3898</v>
      </c>
      <c r="G1104" s="20" t="s">
        <v>3899</v>
      </c>
      <c r="H1104" s="20" t="s">
        <v>3902</v>
      </c>
      <c r="I1104" s="20" t="s">
        <v>3903</v>
      </c>
      <c r="J1104" s="20" t="s">
        <v>50</v>
      </c>
      <c r="K1104" s="20" t="s">
        <v>33</v>
      </c>
      <c r="L1104">
        <v>780</v>
      </c>
      <c r="M1104" s="20" t="s">
        <v>49</v>
      </c>
      <c r="N1104" s="20" t="s">
        <v>14</v>
      </c>
      <c r="O1104">
        <v>1.0880000000000001</v>
      </c>
      <c r="P1104">
        <v>848.64</v>
      </c>
      <c r="Q1104">
        <v>31.347000000000001</v>
      </c>
      <c r="R1104" s="7">
        <v>1.0880000000000001</v>
      </c>
      <c r="S1104" s="1">
        <v>848.64006099999995</v>
      </c>
      <c r="T1104" s="20" t="s">
        <v>314</v>
      </c>
      <c r="U1104" s="7">
        <v>31.347000000000001</v>
      </c>
      <c r="V1104" s="1">
        <v>26602.32</v>
      </c>
      <c r="W1104">
        <v>2026</v>
      </c>
    </row>
    <row r="1105" spans="1:23" hidden="1" x14ac:dyDescent="0.25">
      <c r="A1105">
        <v>72035053</v>
      </c>
      <c r="B1105" s="2">
        <v>46079</v>
      </c>
      <c r="C1105" s="20" t="s">
        <v>2469</v>
      </c>
      <c r="D1105" s="20" t="s">
        <v>9</v>
      </c>
      <c r="E1105" s="20" t="s">
        <v>10</v>
      </c>
      <c r="F1105" s="20" t="s">
        <v>3923</v>
      </c>
      <c r="G1105" s="20" t="s">
        <v>3924</v>
      </c>
      <c r="H1105" s="20" t="s">
        <v>3829</v>
      </c>
      <c r="I1105" s="20" t="s">
        <v>3830</v>
      </c>
      <c r="J1105" s="20" t="s">
        <v>50</v>
      </c>
      <c r="K1105" s="20" t="s">
        <v>33</v>
      </c>
      <c r="L1105">
        <v>980</v>
      </c>
      <c r="M1105" s="20" t="s">
        <v>49</v>
      </c>
      <c r="N1105" s="20" t="s">
        <v>14</v>
      </c>
      <c r="O1105">
        <v>2.3062999999999998</v>
      </c>
      <c r="P1105">
        <v>2260.174</v>
      </c>
      <c r="Q1105">
        <v>31.232500000000002</v>
      </c>
      <c r="R1105" s="7">
        <v>2.3062990000000001</v>
      </c>
      <c r="S1105" s="1">
        <v>2260.1738570000002</v>
      </c>
      <c r="T1105" s="20" t="s">
        <v>314</v>
      </c>
      <c r="U1105" s="7">
        <v>31.232500000000002</v>
      </c>
      <c r="V1105" s="1">
        <v>70590.880000000005</v>
      </c>
      <c r="W1105">
        <v>2026</v>
      </c>
    </row>
    <row r="1106" spans="1:23" hidden="1" x14ac:dyDescent="0.25">
      <c r="A1106">
        <v>72035055</v>
      </c>
      <c r="B1106" s="2">
        <v>46079</v>
      </c>
      <c r="C1106" s="20" t="s">
        <v>2469</v>
      </c>
      <c r="D1106" s="20" t="s">
        <v>9</v>
      </c>
      <c r="E1106" s="20" t="s">
        <v>10</v>
      </c>
      <c r="F1106" s="20" t="s">
        <v>3923</v>
      </c>
      <c r="G1106" s="20" t="s">
        <v>3924</v>
      </c>
      <c r="H1106" s="20" t="s">
        <v>3835</v>
      </c>
      <c r="I1106" s="20" t="s">
        <v>3836</v>
      </c>
      <c r="J1106" s="20" t="s">
        <v>50</v>
      </c>
      <c r="K1106" s="20" t="s">
        <v>33</v>
      </c>
      <c r="L1106">
        <v>840</v>
      </c>
      <c r="M1106" s="20" t="s">
        <v>49</v>
      </c>
      <c r="N1106" s="20" t="s">
        <v>14</v>
      </c>
      <c r="O1106">
        <v>2.3279000000000001</v>
      </c>
      <c r="P1106">
        <v>1955.4359999999999</v>
      </c>
      <c r="Q1106">
        <v>31.232500000000002</v>
      </c>
      <c r="R1106" s="7">
        <v>2.3279000000000001</v>
      </c>
      <c r="S1106" s="1">
        <v>1955.4358440000001</v>
      </c>
      <c r="T1106" s="20" t="s">
        <v>314</v>
      </c>
      <c r="U1106" s="7">
        <v>31.232500000000002</v>
      </c>
      <c r="V1106" s="1">
        <v>61073.15</v>
      </c>
      <c r="W1106">
        <v>2026</v>
      </c>
    </row>
    <row r="1107" spans="1:23" hidden="1" x14ac:dyDescent="0.25">
      <c r="A1107">
        <v>72037816</v>
      </c>
      <c r="B1107" s="2">
        <v>46083</v>
      </c>
      <c r="C1107" s="20" t="s">
        <v>3904</v>
      </c>
      <c r="D1107" s="20" t="s">
        <v>9</v>
      </c>
      <c r="E1107" s="20" t="s">
        <v>10</v>
      </c>
      <c r="F1107" s="20" t="s">
        <v>5657</v>
      </c>
      <c r="G1107" s="20" t="s">
        <v>5658</v>
      </c>
      <c r="H1107" s="20" t="s">
        <v>1922</v>
      </c>
      <c r="I1107" s="20" t="s">
        <v>1923</v>
      </c>
      <c r="J1107" s="20" t="s">
        <v>50</v>
      </c>
      <c r="K1107" s="20" t="s">
        <v>33</v>
      </c>
      <c r="L1107">
        <v>350</v>
      </c>
      <c r="M1107" s="20" t="s">
        <v>49</v>
      </c>
      <c r="N1107" s="20" t="s">
        <v>14</v>
      </c>
      <c r="O1107">
        <v>1.8817999999999999</v>
      </c>
      <c r="P1107">
        <v>658.63</v>
      </c>
      <c r="Q1107">
        <v>31.384799999999998</v>
      </c>
      <c r="R1107" s="7">
        <v>1.8817999999999999</v>
      </c>
      <c r="S1107" s="1">
        <v>658.62997299999995</v>
      </c>
      <c r="T1107" s="20" t="s">
        <v>314</v>
      </c>
      <c r="U1107" s="7">
        <v>31.384799999999998</v>
      </c>
      <c r="V1107" s="1">
        <v>20670.97</v>
      </c>
      <c r="W1107">
        <v>2026</v>
      </c>
    </row>
    <row r="1108" spans="1:23" hidden="1" x14ac:dyDescent="0.25">
      <c r="A1108">
        <v>72036755</v>
      </c>
      <c r="B1108" s="2">
        <v>46083</v>
      </c>
      <c r="C1108" s="20" t="s">
        <v>2535</v>
      </c>
      <c r="D1108" s="20" t="s">
        <v>9</v>
      </c>
      <c r="E1108" s="20" t="s">
        <v>10</v>
      </c>
      <c r="F1108" s="20" t="s">
        <v>5651</v>
      </c>
      <c r="G1108" s="20" t="s">
        <v>5652</v>
      </c>
      <c r="H1108" s="20" t="s">
        <v>576</v>
      </c>
      <c r="I1108" s="20" t="s">
        <v>577</v>
      </c>
      <c r="J1108" s="20" t="s">
        <v>50</v>
      </c>
      <c r="K1108" s="20" t="s">
        <v>33</v>
      </c>
      <c r="L1108">
        <v>280</v>
      </c>
      <c r="M1108" s="20" t="s">
        <v>49</v>
      </c>
      <c r="N1108" s="20" t="s">
        <v>14</v>
      </c>
      <c r="O1108">
        <v>2.20871</v>
      </c>
      <c r="P1108">
        <v>618.44000000000005</v>
      </c>
      <c r="Q1108">
        <v>31.384799999999998</v>
      </c>
      <c r="R1108" s="7">
        <v>2.2087089999999998</v>
      </c>
      <c r="S1108" s="1">
        <v>618.44013600000005</v>
      </c>
      <c r="T1108" s="20" t="s">
        <v>314</v>
      </c>
      <c r="U1108" s="7">
        <v>31.384799999999998</v>
      </c>
      <c r="V1108" s="1">
        <v>19409.62</v>
      </c>
      <c r="W1108">
        <v>2026</v>
      </c>
    </row>
    <row r="1109" spans="1:23" hidden="1" x14ac:dyDescent="0.25">
      <c r="A1109">
        <v>72036755</v>
      </c>
      <c r="B1109" s="2">
        <v>46083</v>
      </c>
      <c r="C1109" s="20" t="s">
        <v>2535</v>
      </c>
      <c r="D1109" s="20" t="s">
        <v>9</v>
      </c>
      <c r="E1109" s="20" t="s">
        <v>10</v>
      </c>
      <c r="F1109" s="20" t="s">
        <v>5651</v>
      </c>
      <c r="G1109" s="20" t="s">
        <v>5652</v>
      </c>
      <c r="H1109" s="20" t="s">
        <v>578</v>
      </c>
      <c r="I1109" s="20" t="s">
        <v>579</v>
      </c>
      <c r="J1109" s="20" t="s">
        <v>50</v>
      </c>
      <c r="K1109" s="20" t="s">
        <v>33</v>
      </c>
      <c r="L1109">
        <v>350</v>
      </c>
      <c r="M1109" s="20" t="s">
        <v>49</v>
      </c>
      <c r="N1109" s="20" t="s">
        <v>14</v>
      </c>
      <c r="O1109">
        <v>2.3693</v>
      </c>
      <c r="P1109">
        <v>829.255</v>
      </c>
      <c r="Q1109">
        <v>31.384799999999998</v>
      </c>
      <c r="R1109" s="7">
        <v>2.3693</v>
      </c>
      <c r="S1109" s="1">
        <v>829.25492499999996</v>
      </c>
      <c r="T1109" s="20" t="s">
        <v>314</v>
      </c>
      <c r="U1109" s="7">
        <v>31.384799999999998</v>
      </c>
      <c r="V1109" s="1">
        <v>26026</v>
      </c>
      <c r="W1109">
        <v>2026</v>
      </c>
    </row>
    <row r="1110" spans="1:23" hidden="1" x14ac:dyDescent="0.25">
      <c r="A1110">
        <v>72036755</v>
      </c>
      <c r="B1110" s="2">
        <v>46083</v>
      </c>
      <c r="C1110" s="20" t="s">
        <v>2535</v>
      </c>
      <c r="D1110" s="20" t="s">
        <v>9</v>
      </c>
      <c r="E1110" s="20" t="s">
        <v>10</v>
      </c>
      <c r="F1110" s="20" t="s">
        <v>5651</v>
      </c>
      <c r="G1110" s="20" t="s">
        <v>5652</v>
      </c>
      <c r="H1110" s="20" t="s">
        <v>151</v>
      </c>
      <c r="I1110" s="20" t="s">
        <v>152</v>
      </c>
      <c r="J1110" s="20" t="s">
        <v>50</v>
      </c>
      <c r="K1110" s="20" t="s">
        <v>33</v>
      </c>
      <c r="L1110">
        <v>420</v>
      </c>
      <c r="M1110" s="20" t="s">
        <v>49</v>
      </c>
      <c r="N1110" s="20" t="s">
        <v>14</v>
      </c>
      <c r="O1110">
        <v>2.36931</v>
      </c>
      <c r="P1110">
        <v>995.11</v>
      </c>
      <c r="Q1110">
        <v>31.384799999999998</v>
      </c>
      <c r="R1110" s="7">
        <v>2.3693089999999999</v>
      </c>
      <c r="S1110" s="1">
        <v>995.11005299999999</v>
      </c>
      <c r="T1110" s="20" t="s">
        <v>314</v>
      </c>
      <c r="U1110" s="7">
        <v>31.384799999999998</v>
      </c>
      <c r="V1110" s="1">
        <v>31231.33</v>
      </c>
      <c r="W1110">
        <v>2026</v>
      </c>
    </row>
    <row r="1111" spans="1:23" hidden="1" x14ac:dyDescent="0.25">
      <c r="A1111">
        <v>72036474</v>
      </c>
      <c r="B1111" s="2">
        <v>46083</v>
      </c>
      <c r="C1111" s="20" t="s">
        <v>2532</v>
      </c>
      <c r="D1111" s="20" t="s">
        <v>9</v>
      </c>
      <c r="E1111" s="20" t="s">
        <v>10</v>
      </c>
      <c r="F1111" s="20" t="s">
        <v>5651</v>
      </c>
      <c r="G1111" s="20" t="s">
        <v>5652</v>
      </c>
      <c r="H1111" s="20" t="s">
        <v>583</v>
      </c>
      <c r="I1111" s="20" t="s">
        <v>584</v>
      </c>
      <c r="J1111" s="20" t="s">
        <v>50</v>
      </c>
      <c r="K1111" s="20" t="s">
        <v>33</v>
      </c>
      <c r="L1111">
        <v>660</v>
      </c>
      <c r="M1111" s="20" t="s">
        <v>49</v>
      </c>
      <c r="N1111" s="20" t="s">
        <v>14</v>
      </c>
      <c r="O1111">
        <v>1.6718</v>
      </c>
      <c r="P1111">
        <v>1103.3900000000001</v>
      </c>
      <c r="Q1111">
        <v>31.384799999999998</v>
      </c>
      <c r="R1111" s="7">
        <v>1.6718</v>
      </c>
      <c r="S1111" s="1">
        <v>1103.3898569999999</v>
      </c>
      <c r="T1111" s="20" t="s">
        <v>314</v>
      </c>
      <c r="U1111" s="7">
        <v>31.384799999999998</v>
      </c>
      <c r="V1111" s="1">
        <v>34629.67</v>
      </c>
      <c r="W1111">
        <v>2026</v>
      </c>
    </row>
    <row r="1112" spans="1:23" hidden="1" x14ac:dyDescent="0.25">
      <c r="A1112">
        <v>72036474</v>
      </c>
      <c r="B1112" s="2">
        <v>46083</v>
      </c>
      <c r="C1112" s="20" t="s">
        <v>2532</v>
      </c>
      <c r="D1112" s="20" t="s">
        <v>9</v>
      </c>
      <c r="E1112" s="20" t="s">
        <v>10</v>
      </c>
      <c r="F1112" s="20" t="s">
        <v>5651</v>
      </c>
      <c r="G1112" s="20" t="s">
        <v>5652</v>
      </c>
      <c r="H1112" s="20" t="s">
        <v>1600</v>
      </c>
      <c r="I1112" s="20" t="s">
        <v>1601</v>
      </c>
      <c r="J1112" s="20" t="s">
        <v>50</v>
      </c>
      <c r="K1112" s="20" t="s">
        <v>33</v>
      </c>
      <c r="L1112">
        <v>1260</v>
      </c>
      <c r="M1112" s="20" t="s">
        <v>49</v>
      </c>
      <c r="N1112" s="20" t="s">
        <v>14</v>
      </c>
      <c r="O1112">
        <v>1.6718</v>
      </c>
      <c r="P1112">
        <v>2106.4699999999998</v>
      </c>
      <c r="Q1112">
        <v>31.384799999999998</v>
      </c>
      <c r="R1112" s="7">
        <v>1.6718</v>
      </c>
      <c r="S1112" s="1">
        <v>2106.47001</v>
      </c>
      <c r="T1112" s="20" t="s">
        <v>314</v>
      </c>
      <c r="U1112" s="7">
        <v>31.384799999999998</v>
      </c>
      <c r="V1112" s="1">
        <v>66111.14</v>
      </c>
      <c r="W1112">
        <v>2026</v>
      </c>
    </row>
    <row r="1113" spans="1:23" hidden="1" x14ac:dyDescent="0.25">
      <c r="A1113">
        <v>72036804</v>
      </c>
      <c r="B1113" s="2">
        <v>46083</v>
      </c>
      <c r="C1113" s="20" t="s">
        <v>2680</v>
      </c>
      <c r="D1113" s="20" t="s">
        <v>9</v>
      </c>
      <c r="E1113" s="20" t="s">
        <v>10</v>
      </c>
      <c r="F1113" s="20" t="s">
        <v>5651</v>
      </c>
      <c r="G1113" s="20" t="s">
        <v>5652</v>
      </c>
      <c r="H1113" s="20" t="s">
        <v>5653</v>
      </c>
      <c r="I1113" s="20" t="s">
        <v>5654</v>
      </c>
      <c r="J1113" s="20" t="s">
        <v>50</v>
      </c>
      <c r="K1113" s="20" t="s">
        <v>33</v>
      </c>
      <c r="L1113">
        <v>2010</v>
      </c>
      <c r="M1113" s="20" t="s">
        <v>49</v>
      </c>
      <c r="N1113" s="20" t="s">
        <v>14</v>
      </c>
      <c r="O1113">
        <v>1.0880000000000001</v>
      </c>
      <c r="P1113">
        <v>2186.88</v>
      </c>
      <c r="Q1113">
        <v>31.384799999999998</v>
      </c>
      <c r="R1113" s="7">
        <v>1.0879989999999999</v>
      </c>
      <c r="S1113" s="1">
        <v>2186.879954</v>
      </c>
      <c r="T1113" s="20" t="s">
        <v>314</v>
      </c>
      <c r="U1113" s="7">
        <v>31.384799999999998</v>
      </c>
      <c r="V1113" s="1">
        <v>68634.789999999994</v>
      </c>
      <c r="W1113">
        <v>2026</v>
      </c>
    </row>
    <row r="1114" spans="1:23" hidden="1" x14ac:dyDescent="0.25">
      <c r="A1114">
        <v>72036521</v>
      </c>
      <c r="B1114" s="2">
        <v>46083</v>
      </c>
      <c r="C1114" s="20" t="s">
        <v>2541</v>
      </c>
      <c r="D1114" s="20" t="s">
        <v>9</v>
      </c>
      <c r="E1114" s="20" t="s">
        <v>10</v>
      </c>
      <c r="F1114" s="20" t="s">
        <v>5651</v>
      </c>
      <c r="G1114" s="20" t="s">
        <v>5652</v>
      </c>
      <c r="H1114" s="20" t="s">
        <v>155</v>
      </c>
      <c r="I1114" s="20" t="s">
        <v>156</v>
      </c>
      <c r="J1114" s="20" t="s">
        <v>50</v>
      </c>
      <c r="K1114" s="20" t="s">
        <v>33</v>
      </c>
      <c r="L1114">
        <v>140</v>
      </c>
      <c r="M1114" s="20" t="s">
        <v>49</v>
      </c>
      <c r="N1114" s="20" t="s">
        <v>14</v>
      </c>
      <c r="O1114">
        <v>2.2075</v>
      </c>
      <c r="P1114">
        <v>309.05</v>
      </c>
      <c r="Q1114">
        <v>31.384799999999998</v>
      </c>
      <c r="R1114" s="7">
        <v>2.2075</v>
      </c>
      <c r="S1114" s="1">
        <v>309.04992199999998</v>
      </c>
      <c r="T1114" s="20" t="s">
        <v>314</v>
      </c>
      <c r="U1114" s="7">
        <v>31.384799999999998</v>
      </c>
      <c r="V1114" s="1">
        <v>9699.4699999999993</v>
      </c>
      <c r="W1114">
        <v>2026</v>
      </c>
    </row>
    <row r="1115" spans="1:23" hidden="1" x14ac:dyDescent="0.25">
      <c r="A1115">
        <v>72035120</v>
      </c>
      <c r="B1115" s="2">
        <v>46083</v>
      </c>
      <c r="C1115" s="20" t="s">
        <v>2492</v>
      </c>
      <c r="D1115" s="20" t="s">
        <v>9</v>
      </c>
      <c r="E1115" s="20" t="s">
        <v>10</v>
      </c>
      <c r="F1115" s="20" t="s">
        <v>5651</v>
      </c>
      <c r="G1115" s="20" t="s">
        <v>5652</v>
      </c>
      <c r="H1115" s="20" t="s">
        <v>1922</v>
      </c>
      <c r="I1115" s="20" t="s">
        <v>1923</v>
      </c>
      <c r="J1115" s="20" t="s">
        <v>50</v>
      </c>
      <c r="K1115" s="20" t="s">
        <v>33</v>
      </c>
      <c r="L1115">
        <v>230</v>
      </c>
      <c r="M1115" s="20" t="s">
        <v>49</v>
      </c>
      <c r="N1115" s="20" t="s">
        <v>14</v>
      </c>
      <c r="O1115">
        <v>1.8817999999999999</v>
      </c>
      <c r="P1115">
        <v>432.81400000000002</v>
      </c>
      <c r="Q1115">
        <v>31.384799999999998</v>
      </c>
      <c r="R1115" s="7">
        <v>1.8817999999999999</v>
      </c>
      <c r="S1115" s="1">
        <v>432.81397299999998</v>
      </c>
      <c r="T1115" s="20" t="s">
        <v>314</v>
      </c>
      <c r="U1115" s="7">
        <v>31.384799999999998</v>
      </c>
      <c r="V1115" s="1">
        <v>13583.78</v>
      </c>
      <c r="W1115">
        <v>2026</v>
      </c>
    </row>
    <row r="1116" spans="1:23" hidden="1" x14ac:dyDescent="0.25">
      <c r="A1116">
        <v>72036473</v>
      </c>
      <c r="B1116" s="2">
        <v>46083</v>
      </c>
      <c r="C1116" s="20" t="s">
        <v>2532</v>
      </c>
      <c r="D1116" s="20" t="s">
        <v>9</v>
      </c>
      <c r="E1116" s="20" t="s">
        <v>10</v>
      </c>
      <c r="F1116" s="20" t="s">
        <v>5651</v>
      </c>
      <c r="G1116" s="20" t="s">
        <v>5652</v>
      </c>
      <c r="H1116" s="20" t="s">
        <v>1600</v>
      </c>
      <c r="I1116" s="20" t="s">
        <v>1601</v>
      </c>
      <c r="J1116" s="20" t="s">
        <v>50</v>
      </c>
      <c r="K1116" s="20" t="s">
        <v>33</v>
      </c>
      <c r="L1116">
        <v>1350</v>
      </c>
      <c r="M1116" s="20" t="s">
        <v>49</v>
      </c>
      <c r="N1116" s="20" t="s">
        <v>14</v>
      </c>
      <c r="O1116">
        <v>1.6718</v>
      </c>
      <c r="P1116">
        <v>2256.9299999999998</v>
      </c>
      <c r="Q1116">
        <v>31.384799999999998</v>
      </c>
      <c r="R1116" s="7">
        <v>1.6718</v>
      </c>
      <c r="S1116" s="1">
        <v>2256.9301059999998</v>
      </c>
      <c r="T1116" s="20" t="s">
        <v>314</v>
      </c>
      <c r="U1116" s="7">
        <v>31.384799999999998</v>
      </c>
      <c r="V1116" s="1">
        <v>70833.3</v>
      </c>
      <c r="W1116">
        <v>2026</v>
      </c>
    </row>
    <row r="1117" spans="1:23" hidden="1" x14ac:dyDescent="0.25">
      <c r="A1117">
        <v>72035563</v>
      </c>
      <c r="B1117" s="2">
        <v>46083</v>
      </c>
      <c r="C1117" s="20" t="s">
        <v>2533</v>
      </c>
      <c r="D1117" s="20" t="s">
        <v>9</v>
      </c>
      <c r="E1117" s="20" t="s">
        <v>10</v>
      </c>
      <c r="F1117" s="20" t="s">
        <v>5651</v>
      </c>
      <c r="G1117" s="20" t="s">
        <v>5652</v>
      </c>
      <c r="H1117" s="20" t="s">
        <v>155</v>
      </c>
      <c r="I1117" s="20" t="s">
        <v>156</v>
      </c>
      <c r="J1117" s="20" t="s">
        <v>50</v>
      </c>
      <c r="K1117" s="20" t="s">
        <v>33</v>
      </c>
      <c r="L1117">
        <v>1300</v>
      </c>
      <c r="M1117" s="20" t="s">
        <v>49</v>
      </c>
      <c r="N1117" s="20" t="s">
        <v>14</v>
      </c>
      <c r="O1117">
        <v>2.2075</v>
      </c>
      <c r="P1117">
        <v>2869.75</v>
      </c>
      <c r="Q1117">
        <v>31.384799999999998</v>
      </c>
      <c r="R1117" s="7">
        <v>2.2075</v>
      </c>
      <c r="S1117" s="1">
        <v>2869.7500060000002</v>
      </c>
      <c r="T1117" s="20" t="s">
        <v>314</v>
      </c>
      <c r="U1117" s="7">
        <v>31.384799999999998</v>
      </c>
      <c r="V1117" s="1">
        <v>90066.53</v>
      </c>
      <c r="W1117">
        <v>2026</v>
      </c>
    </row>
    <row r="1118" spans="1:23" hidden="1" x14ac:dyDescent="0.25">
      <c r="A1118">
        <v>72036472</v>
      </c>
      <c r="B1118" s="2">
        <v>46083</v>
      </c>
      <c r="C1118" s="20" t="s">
        <v>2532</v>
      </c>
      <c r="D1118" s="20" t="s">
        <v>9</v>
      </c>
      <c r="E1118" s="20" t="s">
        <v>10</v>
      </c>
      <c r="F1118" s="20" t="s">
        <v>5651</v>
      </c>
      <c r="G1118" s="20" t="s">
        <v>5652</v>
      </c>
      <c r="H1118" s="20" t="s">
        <v>583</v>
      </c>
      <c r="I1118" s="20" t="s">
        <v>584</v>
      </c>
      <c r="J1118" s="20" t="s">
        <v>50</v>
      </c>
      <c r="K1118" s="20" t="s">
        <v>33</v>
      </c>
      <c r="L1118">
        <v>1920</v>
      </c>
      <c r="M1118" s="20" t="s">
        <v>49</v>
      </c>
      <c r="N1118" s="20" t="s">
        <v>14</v>
      </c>
      <c r="O1118">
        <v>1.6718</v>
      </c>
      <c r="P1118">
        <v>3209.86</v>
      </c>
      <c r="Q1118">
        <v>31.384799999999998</v>
      </c>
      <c r="R1118" s="7">
        <v>1.6718</v>
      </c>
      <c r="S1118" s="1">
        <v>3209.859868</v>
      </c>
      <c r="T1118" s="20" t="s">
        <v>314</v>
      </c>
      <c r="U1118" s="7">
        <v>31.384799999999998</v>
      </c>
      <c r="V1118" s="1">
        <v>100740.81</v>
      </c>
      <c r="W1118">
        <v>2026</v>
      </c>
    </row>
    <row r="1119" spans="1:23" hidden="1" x14ac:dyDescent="0.25">
      <c r="A1119">
        <v>72036474</v>
      </c>
      <c r="B1119" s="2">
        <v>46083</v>
      </c>
      <c r="C1119" s="20" t="s">
        <v>2532</v>
      </c>
      <c r="D1119" s="20" t="s">
        <v>9</v>
      </c>
      <c r="E1119" s="20" t="s">
        <v>10</v>
      </c>
      <c r="F1119" s="20" t="s">
        <v>5651</v>
      </c>
      <c r="G1119" s="20" t="s">
        <v>5652</v>
      </c>
      <c r="H1119" s="20" t="s">
        <v>545</v>
      </c>
      <c r="I1119" s="20" t="s">
        <v>546</v>
      </c>
      <c r="J1119" s="20" t="s">
        <v>50</v>
      </c>
      <c r="K1119" s="20" t="s">
        <v>33</v>
      </c>
      <c r="L1119">
        <v>360</v>
      </c>
      <c r="M1119" s="20" t="s">
        <v>49</v>
      </c>
      <c r="N1119" s="20" t="s">
        <v>14</v>
      </c>
      <c r="O1119">
        <v>1.67181</v>
      </c>
      <c r="P1119">
        <v>601.85</v>
      </c>
      <c r="Q1119">
        <v>31.384799999999998</v>
      </c>
      <c r="R1119" s="7">
        <v>1.6718090000000001</v>
      </c>
      <c r="S1119" s="1">
        <v>601.84993999999995</v>
      </c>
      <c r="T1119" s="20" t="s">
        <v>314</v>
      </c>
      <c r="U1119" s="7">
        <v>31.384799999999998</v>
      </c>
      <c r="V1119" s="1">
        <v>18888.939999999999</v>
      </c>
      <c r="W1119">
        <v>2026</v>
      </c>
    </row>
    <row r="1120" spans="1:23" hidden="1" x14ac:dyDescent="0.25">
      <c r="A1120">
        <v>72037156</v>
      </c>
      <c r="B1120" s="2">
        <v>46083</v>
      </c>
      <c r="C1120" s="20" t="s">
        <v>2599</v>
      </c>
      <c r="D1120" s="20" t="s">
        <v>9</v>
      </c>
      <c r="E1120" s="20" t="s">
        <v>10</v>
      </c>
      <c r="F1120" s="20" t="s">
        <v>5651</v>
      </c>
      <c r="G1120" s="20" t="s">
        <v>5652</v>
      </c>
      <c r="H1120" s="20" t="s">
        <v>1918</v>
      </c>
      <c r="I1120" s="20" t="s">
        <v>1919</v>
      </c>
      <c r="J1120" s="20" t="s">
        <v>50</v>
      </c>
      <c r="K1120" s="20" t="s">
        <v>33</v>
      </c>
      <c r="L1120">
        <v>465</v>
      </c>
      <c r="M1120" s="20" t="s">
        <v>49</v>
      </c>
      <c r="N1120" s="20" t="s">
        <v>14</v>
      </c>
      <c r="O1120">
        <v>2.3586</v>
      </c>
      <c r="P1120">
        <v>1096.75</v>
      </c>
      <c r="Q1120">
        <v>31.384799999999998</v>
      </c>
      <c r="R1120" s="7">
        <v>2.3586</v>
      </c>
      <c r="S1120" s="1">
        <v>1096.7500190000001</v>
      </c>
      <c r="T1120" s="20" t="s">
        <v>314</v>
      </c>
      <c r="U1120" s="7">
        <v>31.384799999999998</v>
      </c>
      <c r="V1120" s="1">
        <v>34421.279999999999</v>
      </c>
      <c r="W1120">
        <v>2026</v>
      </c>
    </row>
    <row r="1121" spans="1:23" hidden="1" x14ac:dyDescent="0.25">
      <c r="A1121">
        <v>72035852</v>
      </c>
      <c r="B1121" s="2">
        <v>46083</v>
      </c>
      <c r="C1121" s="20" t="s">
        <v>2538</v>
      </c>
      <c r="D1121" s="20" t="s">
        <v>9</v>
      </c>
      <c r="E1121" s="20" t="s">
        <v>10</v>
      </c>
      <c r="F1121" s="20" t="s">
        <v>5651</v>
      </c>
      <c r="G1121" s="20" t="s">
        <v>5652</v>
      </c>
      <c r="H1121" s="20" t="s">
        <v>5655</v>
      </c>
      <c r="I1121" s="20" t="s">
        <v>5656</v>
      </c>
      <c r="J1121" s="20" t="s">
        <v>50</v>
      </c>
      <c r="K1121" s="20" t="s">
        <v>33</v>
      </c>
      <c r="L1121">
        <v>2500</v>
      </c>
      <c r="M1121" s="20" t="s">
        <v>49</v>
      </c>
      <c r="N1121" s="20" t="s">
        <v>14</v>
      </c>
      <c r="O1121">
        <v>2.0459999999999998</v>
      </c>
      <c r="P1121">
        <v>5115</v>
      </c>
      <c r="Q1121">
        <v>31.384799999999998</v>
      </c>
      <c r="R1121" s="7">
        <v>2.0459990000000001</v>
      </c>
      <c r="S1121" s="1">
        <v>5114.9999360000002</v>
      </c>
      <c r="T1121" s="20" t="s">
        <v>314</v>
      </c>
      <c r="U1121" s="7">
        <v>31.384799999999998</v>
      </c>
      <c r="V1121" s="1">
        <v>160533.25</v>
      </c>
      <c r="W1121">
        <v>2026</v>
      </c>
    </row>
    <row r="1122" spans="1:23" hidden="1" x14ac:dyDescent="0.25">
      <c r="A1122">
        <v>72037156</v>
      </c>
      <c r="B1122" s="2">
        <v>46093</v>
      </c>
      <c r="C1122" s="20" t="s">
        <v>2599</v>
      </c>
      <c r="D1122" s="20" t="s">
        <v>9</v>
      </c>
      <c r="E1122" s="20" t="s">
        <v>10</v>
      </c>
      <c r="F1122" s="20" t="s">
        <v>5667</v>
      </c>
      <c r="G1122" s="20" t="s">
        <v>5668</v>
      </c>
      <c r="H1122" s="20" t="s">
        <v>1918</v>
      </c>
      <c r="I1122" s="20" t="s">
        <v>1919</v>
      </c>
      <c r="J1122" s="20" t="s">
        <v>50</v>
      </c>
      <c r="K1122" s="20" t="s">
        <v>33</v>
      </c>
      <c r="L1122">
        <v>540</v>
      </c>
      <c r="M1122" s="20" t="s">
        <v>49</v>
      </c>
      <c r="N1122" s="20" t="s">
        <v>14</v>
      </c>
      <c r="O1122">
        <v>2.35859</v>
      </c>
      <c r="P1122">
        <v>1273.6400000000001</v>
      </c>
      <c r="Q1122">
        <v>32.016100000000002</v>
      </c>
      <c r="R1122" s="7">
        <v>2.3585889999999998</v>
      </c>
      <c r="S1122" s="1">
        <v>1273.6401370000001</v>
      </c>
      <c r="T1122" s="20" t="s">
        <v>314</v>
      </c>
      <c r="U1122" s="7">
        <v>32.016100000000002</v>
      </c>
      <c r="V1122" s="1">
        <v>40776.99</v>
      </c>
      <c r="W1122">
        <v>2026</v>
      </c>
    </row>
    <row r="1123" spans="1:23" hidden="1" x14ac:dyDescent="0.25">
      <c r="A1123">
        <v>72036804</v>
      </c>
      <c r="B1123" s="2">
        <v>46093</v>
      </c>
      <c r="C1123" s="20" t="s">
        <v>2680</v>
      </c>
      <c r="D1123" s="20" t="s">
        <v>9</v>
      </c>
      <c r="E1123" s="20" t="s">
        <v>10</v>
      </c>
      <c r="F1123" s="20" t="s">
        <v>5667</v>
      </c>
      <c r="G1123" s="20" t="s">
        <v>5668</v>
      </c>
      <c r="H1123" s="20" t="s">
        <v>3902</v>
      </c>
      <c r="I1123" s="20" t="s">
        <v>3903</v>
      </c>
      <c r="J1123" s="20" t="s">
        <v>50</v>
      </c>
      <c r="K1123" s="20" t="s">
        <v>33</v>
      </c>
      <c r="L1123">
        <v>300</v>
      </c>
      <c r="M1123" s="20" t="s">
        <v>49</v>
      </c>
      <c r="N1123" s="20" t="s">
        <v>14</v>
      </c>
      <c r="O1123">
        <v>1.0880000000000001</v>
      </c>
      <c r="P1123">
        <v>326.39999999999998</v>
      </c>
      <c r="Q1123">
        <v>32.016100000000002</v>
      </c>
      <c r="R1123" s="7">
        <v>1.0880000000000001</v>
      </c>
      <c r="S1123" s="1">
        <v>326.40015399999999</v>
      </c>
      <c r="T1123" s="20" t="s">
        <v>314</v>
      </c>
      <c r="U1123" s="7">
        <v>32.016100000000002</v>
      </c>
      <c r="V1123" s="1">
        <v>10450.06</v>
      </c>
      <c r="W1123">
        <v>2026</v>
      </c>
    </row>
    <row r="1124" spans="1:23" hidden="1" x14ac:dyDescent="0.25">
      <c r="A1124">
        <v>72038559</v>
      </c>
      <c r="B1124" s="2">
        <v>46093</v>
      </c>
      <c r="C1124" s="20" t="s">
        <v>4719</v>
      </c>
      <c r="D1124" s="20" t="s">
        <v>9</v>
      </c>
      <c r="E1124" s="20" t="s">
        <v>10</v>
      </c>
      <c r="F1124" s="20" t="s">
        <v>5659</v>
      </c>
      <c r="G1124" s="20" t="s">
        <v>5660</v>
      </c>
      <c r="H1124" s="20" t="s">
        <v>5661</v>
      </c>
      <c r="I1124" s="20" t="s">
        <v>5662</v>
      </c>
      <c r="J1124" s="20" t="s">
        <v>50</v>
      </c>
      <c r="K1124" s="20" t="s">
        <v>33</v>
      </c>
      <c r="L1124">
        <v>120</v>
      </c>
      <c r="M1124" s="20" t="s">
        <v>49</v>
      </c>
      <c r="N1124" s="20" t="s">
        <v>14</v>
      </c>
      <c r="O1124">
        <v>0.82640000000000002</v>
      </c>
      <c r="P1124">
        <v>99.168000000000006</v>
      </c>
      <c r="Q1124">
        <v>32.016100000000002</v>
      </c>
      <c r="R1124" s="7">
        <v>0.82640000000000002</v>
      </c>
      <c r="S1124" s="1">
        <v>99.167918</v>
      </c>
      <c r="T1124" s="20" t="s">
        <v>314</v>
      </c>
      <c r="U1124" s="7">
        <v>32.016100000000002</v>
      </c>
      <c r="V1124" s="1">
        <v>3174.97</v>
      </c>
      <c r="W1124">
        <v>2026</v>
      </c>
    </row>
    <row r="1125" spans="1:23" hidden="1" x14ac:dyDescent="0.25">
      <c r="A1125">
        <v>72038406</v>
      </c>
      <c r="B1125" s="2">
        <v>46093</v>
      </c>
      <c r="C1125" s="20" t="s">
        <v>4706</v>
      </c>
      <c r="D1125" s="20" t="s">
        <v>9</v>
      </c>
      <c r="E1125" s="20" t="s">
        <v>10</v>
      </c>
      <c r="F1125" s="20" t="s">
        <v>5659</v>
      </c>
      <c r="G1125" s="20" t="s">
        <v>5660</v>
      </c>
      <c r="H1125" s="20" t="s">
        <v>5663</v>
      </c>
      <c r="I1125" s="20" t="s">
        <v>5664</v>
      </c>
      <c r="J1125" s="20" t="s">
        <v>50</v>
      </c>
      <c r="K1125" s="20" t="s">
        <v>33</v>
      </c>
      <c r="L1125">
        <v>180</v>
      </c>
      <c r="M1125" s="20" t="s">
        <v>49</v>
      </c>
      <c r="N1125" s="20" t="s">
        <v>14</v>
      </c>
      <c r="O1125">
        <v>1.6504000000000001</v>
      </c>
      <c r="P1125">
        <v>297.072</v>
      </c>
      <c r="Q1125">
        <v>32.016100000000002</v>
      </c>
      <c r="R1125" s="7">
        <v>1.6503989999999999</v>
      </c>
      <c r="S1125" s="1">
        <v>297.07209799999998</v>
      </c>
      <c r="T1125" s="20" t="s">
        <v>314</v>
      </c>
      <c r="U1125" s="7">
        <v>32.016100000000002</v>
      </c>
      <c r="V1125" s="1">
        <v>9511.09</v>
      </c>
      <c r="W1125">
        <v>2026</v>
      </c>
    </row>
    <row r="1126" spans="1:23" hidden="1" x14ac:dyDescent="0.25">
      <c r="A1126">
        <v>72038406</v>
      </c>
      <c r="B1126" s="2">
        <v>46093</v>
      </c>
      <c r="C1126" s="20" t="s">
        <v>4706</v>
      </c>
      <c r="D1126" s="20" t="s">
        <v>9</v>
      </c>
      <c r="E1126" s="20" t="s">
        <v>10</v>
      </c>
      <c r="F1126" s="20" t="s">
        <v>5659</v>
      </c>
      <c r="G1126" s="20" t="s">
        <v>5660</v>
      </c>
      <c r="H1126" s="20" t="s">
        <v>5665</v>
      </c>
      <c r="I1126" s="20" t="s">
        <v>5666</v>
      </c>
      <c r="J1126" s="20" t="s">
        <v>50</v>
      </c>
      <c r="K1126" s="20" t="s">
        <v>33</v>
      </c>
      <c r="L1126">
        <v>90</v>
      </c>
      <c r="M1126" s="20" t="s">
        <v>49</v>
      </c>
      <c r="N1126" s="20" t="s">
        <v>14</v>
      </c>
      <c r="O1126">
        <v>1.83656</v>
      </c>
      <c r="P1126">
        <v>165.29</v>
      </c>
      <c r="Q1126">
        <v>32.016100000000002</v>
      </c>
      <c r="R1126" s="7">
        <v>1.83656</v>
      </c>
      <c r="S1126" s="1">
        <v>165.289963</v>
      </c>
      <c r="T1126" s="20" t="s">
        <v>314</v>
      </c>
      <c r="U1126" s="7">
        <v>32.016100000000002</v>
      </c>
      <c r="V1126" s="1">
        <v>5291.94</v>
      </c>
      <c r="W1126">
        <v>2026</v>
      </c>
    </row>
    <row r="1127" spans="1:23" hidden="1" x14ac:dyDescent="0.25">
      <c r="A1127">
        <v>72038550</v>
      </c>
      <c r="B1127" s="2">
        <v>46105</v>
      </c>
      <c r="C1127" s="20" t="s">
        <v>4719</v>
      </c>
      <c r="D1127" s="20" t="s">
        <v>9</v>
      </c>
      <c r="E1127" s="20" t="s">
        <v>10</v>
      </c>
      <c r="F1127" s="20" t="s">
        <v>5673</v>
      </c>
      <c r="G1127" s="20" t="s">
        <v>5674</v>
      </c>
      <c r="H1127" s="20" t="s">
        <v>1612</v>
      </c>
      <c r="I1127" s="20" t="s">
        <v>1613</v>
      </c>
      <c r="J1127" s="20" t="s">
        <v>50</v>
      </c>
      <c r="K1127" s="20" t="s">
        <v>33</v>
      </c>
      <c r="L1127">
        <v>520</v>
      </c>
      <c r="M1127" s="20" t="s">
        <v>49</v>
      </c>
      <c r="N1127" s="20" t="s">
        <v>14</v>
      </c>
      <c r="O1127">
        <v>2.2191999999999998</v>
      </c>
      <c r="P1127">
        <v>1153.9839999999999</v>
      </c>
      <c r="Q1127">
        <v>32.649700000000003</v>
      </c>
      <c r="R1127" s="7">
        <v>2.2191990000000001</v>
      </c>
      <c r="S1127" s="1">
        <v>1153.983956</v>
      </c>
      <c r="T1127" s="20" t="s">
        <v>314</v>
      </c>
      <c r="U1127" s="7">
        <v>32.649700000000003</v>
      </c>
      <c r="V1127" s="1">
        <v>37677.230000000003</v>
      </c>
      <c r="W1127">
        <v>2026</v>
      </c>
    </row>
    <row r="1128" spans="1:23" hidden="1" x14ac:dyDescent="0.25">
      <c r="A1128">
        <v>72038326</v>
      </c>
      <c r="B1128" s="2">
        <v>46105</v>
      </c>
      <c r="C1128" s="20" t="s">
        <v>4640</v>
      </c>
      <c r="D1128" s="20" t="s">
        <v>9</v>
      </c>
      <c r="E1128" s="20" t="s">
        <v>10</v>
      </c>
      <c r="F1128" s="20" t="s">
        <v>5673</v>
      </c>
      <c r="G1128" s="20" t="s">
        <v>5674</v>
      </c>
      <c r="H1128" s="20" t="s">
        <v>51</v>
      </c>
      <c r="I1128" s="20" t="s">
        <v>52</v>
      </c>
      <c r="J1128" s="20" t="s">
        <v>50</v>
      </c>
      <c r="K1128" s="20" t="s">
        <v>33</v>
      </c>
      <c r="L1128">
        <v>1050</v>
      </c>
      <c r="M1128" s="20" t="s">
        <v>49</v>
      </c>
      <c r="N1128" s="20" t="s">
        <v>14</v>
      </c>
      <c r="O1128">
        <v>0.34670000000000001</v>
      </c>
      <c r="P1128">
        <v>364.04</v>
      </c>
      <c r="Q1128">
        <v>32.649700000000003</v>
      </c>
      <c r="R1128" s="7">
        <v>0.34669899999999998</v>
      </c>
      <c r="S1128" s="1">
        <v>364.040098</v>
      </c>
      <c r="T1128" s="20" t="s">
        <v>314</v>
      </c>
      <c r="U1128" s="7">
        <v>32.649700000000003</v>
      </c>
      <c r="V1128" s="1">
        <v>11885.8</v>
      </c>
      <c r="W1128">
        <v>2026</v>
      </c>
    </row>
    <row r="1129" spans="1:23" hidden="1" x14ac:dyDescent="0.25">
      <c r="A1129">
        <v>72038550</v>
      </c>
      <c r="B1129" s="2">
        <v>46105</v>
      </c>
      <c r="C1129" s="20" t="s">
        <v>4719</v>
      </c>
      <c r="D1129" s="20" t="s">
        <v>9</v>
      </c>
      <c r="E1129" s="20" t="s">
        <v>10</v>
      </c>
      <c r="F1129" s="20" t="s">
        <v>5673</v>
      </c>
      <c r="G1129" s="20" t="s">
        <v>5674</v>
      </c>
      <c r="H1129" s="20" t="s">
        <v>2670</v>
      </c>
      <c r="I1129" s="20" t="s">
        <v>2671</v>
      </c>
      <c r="J1129" s="20" t="s">
        <v>50</v>
      </c>
      <c r="K1129" s="20" t="s">
        <v>33</v>
      </c>
      <c r="L1129">
        <v>170</v>
      </c>
      <c r="M1129" s="20" t="s">
        <v>49</v>
      </c>
      <c r="N1129" s="20" t="s">
        <v>14</v>
      </c>
      <c r="O1129">
        <v>2.3849999999999998</v>
      </c>
      <c r="P1129">
        <v>405.45</v>
      </c>
      <c r="Q1129">
        <v>32.649700000000003</v>
      </c>
      <c r="R1129" s="7">
        <v>2.3849990000000001</v>
      </c>
      <c r="S1129" s="1">
        <v>405.449973</v>
      </c>
      <c r="T1129" s="20" t="s">
        <v>314</v>
      </c>
      <c r="U1129" s="7">
        <v>32.649700000000003</v>
      </c>
      <c r="V1129" s="1">
        <v>13237.82</v>
      </c>
      <c r="W1129">
        <v>2026</v>
      </c>
    </row>
    <row r="1130" spans="1:23" hidden="1" x14ac:dyDescent="0.25">
      <c r="A1130">
        <v>72036882</v>
      </c>
      <c r="B1130" s="2">
        <v>46105</v>
      </c>
      <c r="C1130" s="20" t="s">
        <v>2678</v>
      </c>
      <c r="D1130" s="20" t="s">
        <v>9</v>
      </c>
      <c r="E1130" s="20" t="s">
        <v>10</v>
      </c>
      <c r="F1130" s="20" t="s">
        <v>5669</v>
      </c>
      <c r="G1130" s="20" t="s">
        <v>5670</v>
      </c>
      <c r="H1130" s="20" t="s">
        <v>5671</v>
      </c>
      <c r="I1130" s="20" t="s">
        <v>5672</v>
      </c>
      <c r="J1130" s="20" t="s">
        <v>50</v>
      </c>
      <c r="K1130" s="20" t="s">
        <v>33</v>
      </c>
      <c r="L1130">
        <v>1020</v>
      </c>
      <c r="M1130" s="20" t="s">
        <v>49</v>
      </c>
      <c r="N1130" s="20" t="s">
        <v>14</v>
      </c>
      <c r="O1130">
        <v>1.7063999999999999</v>
      </c>
      <c r="P1130">
        <v>1740.53</v>
      </c>
      <c r="Q1130">
        <v>32.649700000000003</v>
      </c>
      <c r="R1130" s="7">
        <v>1.7063999999999999</v>
      </c>
      <c r="S1130" s="1">
        <v>1740.5299279999999</v>
      </c>
      <c r="T1130" s="20" t="s">
        <v>314</v>
      </c>
      <c r="U1130" s="7">
        <v>32.649700000000003</v>
      </c>
      <c r="V1130" s="1">
        <v>56827.78</v>
      </c>
      <c r="W1130">
        <v>2026</v>
      </c>
    </row>
    <row r="1131" spans="1:23" hidden="1" x14ac:dyDescent="0.25">
      <c r="A1131">
        <v>72036804</v>
      </c>
      <c r="B1131" s="2">
        <v>46105</v>
      </c>
      <c r="C1131" s="20" t="s">
        <v>2680</v>
      </c>
      <c r="D1131" s="20" t="s">
        <v>9</v>
      </c>
      <c r="E1131" s="20" t="s">
        <v>10</v>
      </c>
      <c r="F1131" s="20" t="s">
        <v>5669</v>
      </c>
      <c r="G1131" s="20" t="s">
        <v>5670</v>
      </c>
      <c r="H1131" s="20" t="s">
        <v>3902</v>
      </c>
      <c r="I1131" s="20" t="s">
        <v>3903</v>
      </c>
      <c r="J1131" s="20" t="s">
        <v>50</v>
      </c>
      <c r="K1131" s="20" t="s">
        <v>33</v>
      </c>
      <c r="L1131">
        <v>930</v>
      </c>
      <c r="M1131" s="20" t="s">
        <v>49</v>
      </c>
      <c r="N1131" s="20" t="s">
        <v>14</v>
      </c>
      <c r="O1131">
        <v>1.0880000000000001</v>
      </c>
      <c r="P1131">
        <v>1011.84</v>
      </c>
      <c r="Q1131">
        <v>32.649700000000003</v>
      </c>
      <c r="R1131" s="7">
        <v>1.0879989999999999</v>
      </c>
      <c r="S1131" s="1">
        <v>1011.839925</v>
      </c>
      <c r="T1131" s="20" t="s">
        <v>314</v>
      </c>
      <c r="U1131" s="7">
        <v>32.649700000000003</v>
      </c>
      <c r="V1131" s="1">
        <v>33036.269999999997</v>
      </c>
      <c r="W1131">
        <v>2026</v>
      </c>
    </row>
    <row r="1132" spans="1:23" hidden="1" x14ac:dyDescent="0.25">
      <c r="A1132">
        <v>72037139</v>
      </c>
      <c r="B1132" s="2">
        <v>46111</v>
      </c>
      <c r="C1132" s="20" t="s">
        <v>2599</v>
      </c>
      <c r="D1132" s="20" t="s">
        <v>9</v>
      </c>
      <c r="E1132" s="20" t="s">
        <v>10</v>
      </c>
      <c r="F1132" s="20" t="s">
        <v>5675</v>
      </c>
      <c r="G1132" s="20" t="s">
        <v>5676</v>
      </c>
      <c r="H1132" s="20" t="s">
        <v>1600</v>
      </c>
      <c r="I1132" s="20" t="s">
        <v>1601</v>
      </c>
      <c r="J1132" s="20" t="s">
        <v>50</v>
      </c>
      <c r="K1132" s="20" t="s">
        <v>33</v>
      </c>
      <c r="L1132">
        <v>1320</v>
      </c>
      <c r="M1132" s="20" t="s">
        <v>49</v>
      </c>
      <c r="N1132" s="20" t="s">
        <v>14</v>
      </c>
      <c r="O1132">
        <v>1.6692</v>
      </c>
      <c r="P1132">
        <v>2203.34</v>
      </c>
      <c r="Q1132">
        <v>33.0319</v>
      </c>
      <c r="R1132" s="7">
        <v>1.6692</v>
      </c>
      <c r="S1132" s="1">
        <v>2203.3401039999999</v>
      </c>
      <c r="T1132" s="20" t="s">
        <v>314</v>
      </c>
      <c r="U1132" s="7">
        <v>33.0319</v>
      </c>
      <c r="V1132" s="1">
        <v>72780.509999999995</v>
      </c>
      <c r="W1132">
        <v>2026</v>
      </c>
    </row>
    <row r="1133" spans="1:23" hidden="1" x14ac:dyDescent="0.25">
      <c r="A1133">
        <v>72037142</v>
      </c>
      <c r="B1133" s="2">
        <v>46111</v>
      </c>
      <c r="C1133" s="20" t="s">
        <v>2599</v>
      </c>
      <c r="D1133" s="20" t="s">
        <v>9</v>
      </c>
      <c r="E1133" s="20" t="s">
        <v>10</v>
      </c>
      <c r="F1133" s="20" t="s">
        <v>5675</v>
      </c>
      <c r="G1133" s="20" t="s">
        <v>5676</v>
      </c>
      <c r="H1133" s="20" t="s">
        <v>545</v>
      </c>
      <c r="I1133" s="20" t="s">
        <v>546</v>
      </c>
      <c r="J1133" s="20" t="s">
        <v>50</v>
      </c>
      <c r="K1133" s="20" t="s">
        <v>33</v>
      </c>
      <c r="L1133">
        <v>1320</v>
      </c>
      <c r="M1133" s="20" t="s">
        <v>49</v>
      </c>
      <c r="N1133" s="20" t="s">
        <v>14</v>
      </c>
      <c r="O1133">
        <v>1.6692</v>
      </c>
      <c r="P1133">
        <v>2203.34</v>
      </c>
      <c r="Q1133">
        <v>33.0319</v>
      </c>
      <c r="R1133" s="7">
        <v>1.6692</v>
      </c>
      <c r="S1133" s="1">
        <v>2203.3401039999999</v>
      </c>
      <c r="T1133" s="20" t="s">
        <v>314</v>
      </c>
      <c r="U1133" s="7">
        <v>33.0319</v>
      </c>
      <c r="V1133" s="1">
        <v>72780.509999999995</v>
      </c>
      <c r="W1133">
        <v>2026</v>
      </c>
    </row>
    <row r="1134" spans="1:23" hidden="1" x14ac:dyDescent="0.25">
      <c r="A1134">
        <v>72037142</v>
      </c>
      <c r="B1134" s="2">
        <v>46111</v>
      </c>
      <c r="C1134" s="20" t="s">
        <v>2599</v>
      </c>
      <c r="D1134" s="20" t="s">
        <v>9</v>
      </c>
      <c r="E1134" s="20" t="s">
        <v>10</v>
      </c>
      <c r="F1134" s="20" t="s">
        <v>5675</v>
      </c>
      <c r="G1134" s="20" t="s">
        <v>5676</v>
      </c>
      <c r="H1134" s="20" t="s">
        <v>583</v>
      </c>
      <c r="I1134" s="20" t="s">
        <v>584</v>
      </c>
      <c r="J1134" s="20" t="s">
        <v>50</v>
      </c>
      <c r="K1134" s="20" t="s">
        <v>33</v>
      </c>
      <c r="L1134">
        <v>1320</v>
      </c>
      <c r="M1134" s="20" t="s">
        <v>49</v>
      </c>
      <c r="N1134" s="20" t="s">
        <v>14</v>
      </c>
      <c r="O1134">
        <v>1.6692</v>
      </c>
      <c r="P1134">
        <v>2203.34</v>
      </c>
      <c r="Q1134">
        <v>33.0319</v>
      </c>
      <c r="R1134" s="7">
        <v>1.6692</v>
      </c>
      <c r="S1134" s="1">
        <v>2203.3401039999999</v>
      </c>
      <c r="T1134" s="20" t="s">
        <v>314</v>
      </c>
      <c r="U1134" s="7">
        <v>33.0319</v>
      </c>
      <c r="V1134" s="1">
        <v>72780.509999999995</v>
      </c>
      <c r="W1134">
        <v>2026</v>
      </c>
    </row>
    <row r="1135" spans="1:23" hidden="1" x14ac:dyDescent="0.25">
      <c r="A1135">
        <v>72037149</v>
      </c>
      <c r="B1135" s="2">
        <v>46111</v>
      </c>
      <c r="C1135" s="20" t="s">
        <v>2599</v>
      </c>
      <c r="D1135" s="20" t="s">
        <v>9</v>
      </c>
      <c r="E1135" s="20" t="s">
        <v>10</v>
      </c>
      <c r="F1135" s="20" t="s">
        <v>5675</v>
      </c>
      <c r="G1135" s="20" t="s">
        <v>5676</v>
      </c>
      <c r="H1135" s="20" t="s">
        <v>5677</v>
      </c>
      <c r="I1135" s="20" t="s">
        <v>5678</v>
      </c>
      <c r="J1135" s="20" t="s">
        <v>50</v>
      </c>
      <c r="K1135" s="20" t="s">
        <v>33</v>
      </c>
      <c r="L1135">
        <v>120</v>
      </c>
      <c r="M1135" s="20" t="s">
        <v>49</v>
      </c>
      <c r="N1135" s="20" t="s">
        <v>14</v>
      </c>
      <c r="O1135">
        <v>1.2556700000000001</v>
      </c>
      <c r="P1135">
        <v>150.68</v>
      </c>
      <c r="Q1135">
        <v>33.0319</v>
      </c>
      <c r="R1135" s="7">
        <v>1.2556700000000001</v>
      </c>
      <c r="S1135" s="1">
        <v>150.68010000000001</v>
      </c>
      <c r="T1135" s="20" t="s">
        <v>314</v>
      </c>
      <c r="U1135" s="7">
        <v>33.0319</v>
      </c>
      <c r="V1135" s="1">
        <v>4977.25</v>
      </c>
      <c r="W1135">
        <v>2026</v>
      </c>
    </row>
    <row r="1136" spans="1:23" hidden="1" x14ac:dyDescent="0.25">
      <c r="A1136">
        <v>72037151</v>
      </c>
      <c r="B1136" s="2">
        <v>46111</v>
      </c>
      <c r="C1136" s="20" t="s">
        <v>2599</v>
      </c>
      <c r="D1136" s="20" t="s">
        <v>9</v>
      </c>
      <c r="E1136" s="20" t="s">
        <v>10</v>
      </c>
      <c r="F1136" s="20" t="s">
        <v>5675</v>
      </c>
      <c r="G1136" s="20" t="s">
        <v>5676</v>
      </c>
      <c r="H1136" s="20" t="s">
        <v>1108</v>
      </c>
      <c r="I1136" s="20" t="s">
        <v>1109</v>
      </c>
      <c r="J1136" s="20" t="s">
        <v>50</v>
      </c>
      <c r="K1136" s="20" t="s">
        <v>33</v>
      </c>
      <c r="L1136">
        <v>600</v>
      </c>
      <c r="M1136" s="20" t="s">
        <v>49</v>
      </c>
      <c r="N1136" s="20" t="s">
        <v>14</v>
      </c>
      <c r="O1136">
        <v>1.2557</v>
      </c>
      <c r="P1136">
        <v>753.42</v>
      </c>
      <c r="Q1136">
        <v>33.0319</v>
      </c>
      <c r="R1136" s="7">
        <v>1.2557</v>
      </c>
      <c r="S1136" s="1">
        <v>753.41987500000005</v>
      </c>
      <c r="T1136" s="20" t="s">
        <v>314</v>
      </c>
      <c r="U1136" s="7">
        <v>33.0319</v>
      </c>
      <c r="V1136" s="1">
        <v>24886.89</v>
      </c>
      <c r="W1136">
        <v>2026</v>
      </c>
    </row>
    <row r="1137" spans="1:23" hidden="1" x14ac:dyDescent="0.25">
      <c r="A1137">
        <v>72037961</v>
      </c>
      <c r="B1137" s="2">
        <v>46114</v>
      </c>
      <c r="C1137" s="20" t="s">
        <v>4228</v>
      </c>
      <c r="D1137" s="20" t="s">
        <v>9</v>
      </c>
      <c r="E1137" s="20" t="s">
        <v>10</v>
      </c>
      <c r="F1137" s="20" t="s">
        <v>6866</v>
      </c>
      <c r="G1137" s="20" t="s">
        <v>6867</v>
      </c>
      <c r="H1137" s="20" t="s">
        <v>53</v>
      </c>
      <c r="I1137" s="20" t="s">
        <v>54</v>
      </c>
      <c r="J1137" s="20" t="s">
        <v>50</v>
      </c>
      <c r="K1137" s="20" t="s">
        <v>33</v>
      </c>
      <c r="L1137">
        <v>3050</v>
      </c>
      <c r="M1137" s="20" t="s">
        <v>49</v>
      </c>
      <c r="N1137" s="20" t="s">
        <v>14</v>
      </c>
      <c r="O1137">
        <v>0.30270000000000002</v>
      </c>
      <c r="P1137">
        <v>923.24</v>
      </c>
      <c r="Q1137">
        <v>32.817300000000003</v>
      </c>
      <c r="R1137" s="7">
        <v>0.30270000000000002</v>
      </c>
      <c r="S1137" s="1">
        <v>923.23987599999998</v>
      </c>
      <c r="T1137" s="20" t="s">
        <v>314</v>
      </c>
      <c r="U1137" s="7">
        <v>32.817300000000003</v>
      </c>
      <c r="V1137" s="1">
        <v>30298.240000000002</v>
      </c>
      <c r="W1137">
        <v>2026</v>
      </c>
    </row>
    <row r="1138" spans="1:23" hidden="1" x14ac:dyDescent="0.25">
      <c r="A1138">
        <v>72037961</v>
      </c>
      <c r="B1138" s="2">
        <v>46114</v>
      </c>
      <c r="C1138" s="20" t="s">
        <v>4228</v>
      </c>
      <c r="D1138" s="20" t="s">
        <v>9</v>
      </c>
      <c r="E1138" s="20" t="s">
        <v>10</v>
      </c>
      <c r="F1138" s="20" t="s">
        <v>6866</v>
      </c>
      <c r="G1138" s="20" t="s">
        <v>6867</v>
      </c>
      <c r="H1138" s="20" t="s">
        <v>51</v>
      </c>
      <c r="I1138" s="20" t="s">
        <v>52</v>
      </c>
      <c r="J1138" s="20" t="s">
        <v>50</v>
      </c>
      <c r="K1138" s="20" t="s">
        <v>33</v>
      </c>
      <c r="L1138">
        <v>2550</v>
      </c>
      <c r="M1138" s="20" t="s">
        <v>49</v>
      </c>
      <c r="N1138" s="20" t="s">
        <v>14</v>
      </c>
      <c r="O1138">
        <v>0.33979999999999999</v>
      </c>
      <c r="P1138">
        <v>866.49</v>
      </c>
      <c r="Q1138">
        <v>32.817300000000003</v>
      </c>
      <c r="R1138" s="7">
        <v>0.33979999999999999</v>
      </c>
      <c r="S1138" s="1">
        <v>866.48992999999996</v>
      </c>
      <c r="T1138" s="20" t="s">
        <v>314</v>
      </c>
      <c r="U1138" s="7">
        <v>32.817300000000003</v>
      </c>
      <c r="V1138" s="1">
        <v>28435.86</v>
      </c>
      <c r="W1138">
        <v>2026</v>
      </c>
    </row>
    <row r="1139" spans="1:23" hidden="1" x14ac:dyDescent="0.25">
      <c r="A1139">
        <v>72038698</v>
      </c>
      <c r="B1139" s="2">
        <v>46122</v>
      </c>
      <c r="C1139" s="20" t="s">
        <v>6235</v>
      </c>
      <c r="D1139" s="20" t="s">
        <v>9</v>
      </c>
      <c r="E1139" s="20" t="s">
        <v>10</v>
      </c>
      <c r="F1139" s="20" t="s">
        <v>6874</v>
      </c>
      <c r="G1139" s="20" t="s">
        <v>6875</v>
      </c>
      <c r="H1139" s="20" t="s">
        <v>51</v>
      </c>
      <c r="I1139" s="20" t="s">
        <v>52</v>
      </c>
      <c r="J1139" s="20" t="s">
        <v>50</v>
      </c>
      <c r="K1139" s="20" t="s">
        <v>33</v>
      </c>
      <c r="L1139">
        <v>1010</v>
      </c>
      <c r="M1139" s="20" t="s">
        <v>49</v>
      </c>
      <c r="N1139" s="20" t="s">
        <v>14</v>
      </c>
      <c r="O1139">
        <v>0.34670000000000001</v>
      </c>
      <c r="P1139">
        <v>350.16699999999997</v>
      </c>
      <c r="Q1139">
        <v>32.270899999999997</v>
      </c>
      <c r="R1139" s="7">
        <v>0.34669899999999998</v>
      </c>
      <c r="S1139" s="1">
        <v>350.16686800000002</v>
      </c>
      <c r="T1139" s="20" t="s">
        <v>314</v>
      </c>
      <c r="U1139" s="7">
        <v>32.270899999999997</v>
      </c>
      <c r="V1139" s="1">
        <v>11300.2</v>
      </c>
      <c r="W1139">
        <v>2026</v>
      </c>
    </row>
    <row r="1140" spans="1:23" hidden="1" x14ac:dyDescent="0.25">
      <c r="A1140">
        <v>72038698</v>
      </c>
      <c r="B1140" s="2">
        <v>46122</v>
      </c>
      <c r="C1140" s="20" t="s">
        <v>6235</v>
      </c>
      <c r="D1140" s="20" t="s">
        <v>9</v>
      </c>
      <c r="E1140" s="20" t="s">
        <v>10</v>
      </c>
      <c r="F1140" s="20" t="s">
        <v>6874</v>
      </c>
      <c r="G1140" s="20" t="s">
        <v>6875</v>
      </c>
      <c r="H1140" s="20" t="s">
        <v>53</v>
      </c>
      <c r="I1140" s="20" t="s">
        <v>54</v>
      </c>
      <c r="J1140" s="20" t="s">
        <v>50</v>
      </c>
      <c r="K1140" s="20" t="s">
        <v>33</v>
      </c>
      <c r="L1140">
        <v>1010</v>
      </c>
      <c r="M1140" s="20" t="s">
        <v>49</v>
      </c>
      <c r="N1140" s="20" t="s">
        <v>14</v>
      </c>
      <c r="O1140">
        <v>0.30880000000000002</v>
      </c>
      <c r="P1140">
        <v>311.89</v>
      </c>
      <c r="Q1140">
        <v>32.270899999999997</v>
      </c>
      <c r="R1140" s="7">
        <v>0.30879899999999999</v>
      </c>
      <c r="S1140" s="1">
        <v>311.88996800000001</v>
      </c>
      <c r="T1140" s="20" t="s">
        <v>314</v>
      </c>
      <c r="U1140" s="7">
        <v>32.270899999999997</v>
      </c>
      <c r="V1140" s="1">
        <v>10064.969999999999</v>
      </c>
      <c r="W1140">
        <v>2026</v>
      </c>
    </row>
    <row r="1141" spans="1:23" hidden="1" x14ac:dyDescent="0.25">
      <c r="A1141">
        <v>72038879</v>
      </c>
      <c r="B1141" s="2">
        <v>46122</v>
      </c>
      <c r="C1141" s="20" t="s">
        <v>6350</v>
      </c>
      <c r="D1141" s="20" t="s">
        <v>9</v>
      </c>
      <c r="E1141" s="20" t="s">
        <v>10</v>
      </c>
      <c r="F1141" s="20" t="s">
        <v>6874</v>
      </c>
      <c r="G1141" s="20" t="s">
        <v>6875</v>
      </c>
      <c r="H1141" s="20" t="s">
        <v>51</v>
      </c>
      <c r="I1141" s="20" t="s">
        <v>52</v>
      </c>
      <c r="J1141" s="20" t="s">
        <v>50</v>
      </c>
      <c r="K1141" s="20" t="s">
        <v>33</v>
      </c>
      <c r="L1141">
        <v>1010</v>
      </c>
      <c r="M1141" s="20" t="s">
        <v>49</v>
      </c>
      <c r="N1141" s="20" t="s">
        <v>14</v>
      </c>
      <c r="O1141">
        <v>0.34670000000000001</v>
      </c>
      <c r="P1141">
        <v>350.16699999999997</v>
      </c>
      <c r="Q1141">
        <v>32.270899999999997</v>
      </c>
      <c r="R1141" s="7">
        <v>0.34669899999999998</v>
      </c>
      <c r="S1141" s="1">
        <v>350.16686800000002</v>
      </c>
      <c r="T1141" s="20" t="s">
        <v>314</v>
      </c>
      <c r="U1141" s="7">
        <v>32.270899999999997</v>
      </c>
      <c r="V1141" s="1">
        <v>11300.2</v>
      </c>
      <c r="W1141">
        <v>2026</v>
      </c>
    </row>
    <row r="1142" spans="1:23" hidden="1" x14ac:dyDescent="0.25">
      <c r="A1142">
        <v>72036521</v>
      </c>
      <c r="B1142" s="2">
        <v>46122</v>
      </c>
      <c r="C1142" s="20" t="s">
        <v>2541</v>
      </c>
      <c r="D1142" s="20" t="s">
        <v>9</v>
      </c>
      <c r="E1142" s="20" t="s">
        <v>10</v>
      </c>
      <c r="F1142" s="20" t="s">
        <v>6872</v>
      </c>
      <c r="G1142" s="20" t="s">
        <v>6873</v>
      </c>
      <c r="H1142" s="20" t="s">
        <v>155</v>
      </c>
      <c r="I1142" s="20" t="s">
        <v>156</v>
      </c>
      <c r="J1142" s="20" t="s">
        <v>50</v>
      </c>
      <c r="K1142" s="20" t="s">
        <v>33</v>
      </c>
      <c r="L1142">
        <v>710</v>
      </c>
      <c r="M1142" s="20" t="s">
        <v>49</v>
      </c>
      <c r="N1142" s="20" t="s">
        <v>14</v>
      </c>
      <c r="O1142">
        <v>2.2075</v>
      </c>
      <c r="P1142">
        <v>1567.325</v>
      </c>
      <c r="Q1142">
        <v>32.270899999999997</v>
      </c>
      <c r="R1142" s="7">
        <v>2.2074989999999999</v>
      </c>
      <c r="S1142" s="1">
        <v>1567.325051</v>
      </c>
      <c r="T1142" s="20" t="s">
        <v>314</v>
      </c>
      <c r="U1142" s="7">
        <v>32.270899999999997</v>
      </c>
      <c r="V1142" s="1">
        <v>50578.99</v>
      </c>
      <c r="W1142">
        <v>2026</v>
      </c>
    </row>
    <row r="1143" spans="1:23" hidden="1" x14ac:dyDescent="0.25">
      <c r="A1143">
        <v>72036521</v>
      </c>
      <c r="B1143" s="2">
        <v>46122</v>
      </c>
      <c r="C1143" s="20" t="s">
        <v>2541</v>
      </c>
      <c r="D1143" s="20" t="s">
        <v>9</v>
      </c>
      <c r="E1143" s="20" t="s">
        <v>10</v>
      </c>
      <c r="F1143" s="20" t="s">
        <v>6872</v>
      </c>
      <c r="G1143" s="20" t="s">
        <v>6873</v>
      </c>
      <c r="H1143" s="20" t="s">
        <v>153</v>
      </c>
      <c r="I1143" s="20" t="s">
        <v>154</v>
      </c>
      <c r="J1143" s="20" t="s">
        <v>50</v>
      </c>
      <c r="K1143" s="20" t="s">
        <v>33</v>
      </c>
      <c r="L1143">
        <v>1550</v>
      </c>
      <c r="M1143" s="20" t="s">
        <v>49</v>
      </c>
      <c r="N1143" s="20" t="s">
        <v>14</v>
      </c>
      <c r="O1143">
        <v>2.2075</v>
      </c>
      <c r="P1143">
        <v>3421.625</v>
      </c>
      <c r="Q1143">
        <v>32.270899999999997</v>
      </c>
      <c r="R1143" s="7">
        <v>2.2074989999999999</v>
      </c>
      <c r="S1143" s="1">
        <v>3421.625055</v>
      </c>
      <c r="T1143" s="20" t="s">
        <v>314</v>
      </c>
      <c r="U1143" s="7">
        <v>32.270899999999997</v>
      </c>
      <c r="V1143" s="1">
        <v>110418.92</v>
      </c>
      <c r="W1143">
        <v>2026</v>
      </c>
    </row>
    <row r="1144" spans="1:23" hidden="1" x14ac:dyDescent="0.25">
      <c r="A1144">
        <v>72036521</v>
      </c>
      <c r="B1144" s="2">
        <v>46122</v>
      </c>
      <c r="C1144" s="20" t="s">
        <v>2541</v>
      </c>
      <c r="D1144" s="20" t="s">
        <v>9</v>
      </c>
      <c r="E1144" s="20" t="s">
        <v>10</v>
      </c>
      <c r="F1144" s="20" t="s">
        <v>6872</v>
      </c>
      <c r="G1144" s="20" t="s">
        <v>6873</v>
      </c>
      <c r="H1144" s="20" t="s">
        <v>155</v>
      </c>
      <c r="I1144" s="20" t="s">
        <v>156</v>
      </c>
      <c r="J1144" s="20" t="s">
        <v>50</v>
      </c>
      <c r="K1144" s="20" t="s">
        <v>33</v>
      </c>
      <c r="L1144">
        <v>1050</v>
      </c>
      <c r="M1144" s="20" t="s">
        <v>49</v>
      </c>
      <c r="N1144" s="20" t="s">
        <v>14</v>
      </c>
      <c r="O1144">
        <v>2.2075</v>
      </c>
      <c r="P1144">
        <v>2317.875</v>
      </c>
      <c r="Q1144">
        <v>32.270899999999997</v>
      </c>
      <c r="R1144" s="7">
        <v>2.2074989999999999</v>
      </c>
      <c r="S1144" s="1">
        <v>2317.8749269999998</v>
      </c>
      <c r="T1144" s="20" t="s">
        <v>314</v>
      </c>
      <c r="U1144" s="7">
        <v>32.270899999999997</v>
      </c>
      <c r="V1144" s="1">
        <v>74799.91</v>
      </c>
      <c r="W1144">
        <v>2026</v>
      </c>
    </row>
    <row r="1145" spans="1:23" hidden="1" x14ac:dyDescent="0.25">
      <c r="A1145">
        <v>72036521</v>
      </c>
      <c r="B1145" s="2">
        <v>46122</v>
      </c>
      <c r="C1145" s="20" t="s">
        <v>2541</v>
      </c>
      <c r="D1145" s="20" t="s">
        <v>9</v>
      </c>
      <c r="E1145" s="20" t="s">
        <v>10</v>
      </c>
      <c r="F1145" s="20" t="s">
        <v>6872</v>
      </c>
      <c r="G1145" s="20" t="s">
        <v>6873</v>
      </c>
      <c r="H1145" s="20" t="s">
        <v>1098</v>
      </c>
      <c r="I1145" s="20" t="s">
        <v>1099</v>
      </c>
      <c r="J1145" s="20" t="s">
        <v>50</v>
      </c>
      <c r="K1145" s="20" t="s">
        <v>33</v>
      </c>
      <c r="L1145">
        <v>1760</v>
      </c>
      <c r="M1145" s="20" t="s">
        <v>49</v>
      </c>
      <c r="N1145" s="20" t="s">
        <v>14</v>
      </c>
      <c r="O1145">
        <v>2.1918000000000002</v>
      </c>
      <c r="P1145">
        <v>3857.57</v>
      </c>
      <c r="Q1145">
        <v>32.270899999999997</v>
      </c>
      <c r="R1145" s="7">
        <v>2.1918000000000002</v>
      </c>
      <c r="S1145" s="1">
        <v>3857.5701319999998</v>
      </c>
      <c r="T1145" s="20" t="s">
        <v>314</v>
      </c>
      <c r="U1145" s="7">
        <v>32.270899999999997</v>
      </c>
      <c r="V1145" s="1">
        <v>124487.26</v>
      </c>
      <c r="W1145">
        <v>2026</v>
      </c>
    </row>
    <row r="1146" spans="1:23" hidden="1" x14ac:dyDescent="0.25">
      <c r="A1146">
        <v>72036755</v>
      </c>
      <c r="B1146" s="2">
        <v>46122</v>
      </c>
      <c r="C1146" s="20" t="s">
        <v>2535</v>
      </c>
      <c r="D1146" s="20" t="s">
        <v>9</v>
      </c>
      <c r="E1146" s="20" t="s">
        <v>10</v>
      </c>
      <c r="F1146" s="20" t="s">
        <v>6872</v>
      </c>
      <c r="G1146" s="20" t="s">
        <v>6873</v>
      </c>
      <c r="H1146" s="20" t="s">
        <v>578</v>
      </c>
      <c r="I1146" s="20" t="s">
        <v>579</v>
      </c>
      <c r="J1146" s="20" t="s">
        <v>50</v>
      </c>
      <c r="K1146" s="20" t="s">
        <v>33</v>
      </c>
      <c r="L1146">
        <v>655</v>
      </c>
      <c r="M1146" s="20" t="s">
        <v>49</v>
      </c>
      <c r="N1146" s="20" t="s">
        <v>14</v>
      </c>
      <c r="O1146">
        <v>2.3693</v>
      </c>
      <c r="P1146">
        <v>1551.8920000000001</v>
      </c>
      <c r="Q1146">
        <v>32.270899999999997</v>
      </c>
      <c r="R1146" s="7">
        <v>2.3692989999999998</v>
      </c>
      <c r="S1146" s="1">
        <v>1551.8919519999999</v>
      </c>
      <c r="T1146" s="20" t="s">
        <v>314</v>
      </c>
      <c r="U1146" s="7">
        <v>32.270899999999997</v>
      </c>
      <c r="V1146" s="1">
        <v>50080.95</v>
      </c>
      <c r="W1146">
        <v>2026</v>
      </c>
    </row>
    <row r="1147" spans="1:23" hidden="1" x14ac:dyDescent="0.25">
      <c r="A1147">
        <v>72036521</v>
      </c>
      <c r="B1147" s="2">
        <v>46122</v>
      </c>
      <c r="C1147" s="20" t="s">
        <v>2541</v>
      </c>
      <c r="D1147" s="20" t="s">
        <v>9</v>
      </c>
      <c r="E1147" s="20" t="s">
        <v>10</v>
      </c>
      <c r="F1147" s="20" t="s">
        <v>6872</v>
      </c>
      <c r="G1147" s="20" t="s">
        <v>6873</v>
      </c>
      <c r="H1147" s="20" t="s">
        <v>153</v>
      </c>
      <c r="I1147" s="20" t="s">
        <v>154</v>
      </c>
      <c r="J1147" s="20" t="s">
        <v>50</v>
      </c>
      <c r="K1147" s="20" t="s">
        <v>33</v>
      </c>
      <c r="L1147">
        <v>280</v>
      </c>
      <c r="M1147" s="20" t="s">
        <v>49</v>
      </c>
      <c r="N1147" s="20" t="s">
        <v>14</v>
      </c>
      <c r="O1147">
        <v>2.2075</v>
      </c>
      <c r="P1147">
        <v>618.1</v>
      </c>
      <c r="Q1147">
        <v>32.270899999999997</v>
      </c>
      <c r="R1147" s="7">
        <v>2.2074989999999999</v>
      </c>
      <c r="S1147" s="1">
        <v>618.09989800000005</v>
      </c>
      <c r="T1147" s="20" t="s">
        <v>314</v>
      </c>
      <c r="U1147" s="7">
        <v>32.270899999999997</v>
      </c>
      <c r="V1147" s="1">
        <v>19946.64</v>
      </c>
      <c r="W1147">
        <v>2026</v>
      </c>
    </row>
    <row r="1148" spans="1:23" hidden="1" x14ac:dyDescent="0.25">
      <c r="A1148">
        <v>72036755</v>
      </c>
      <c r="B1148" s="2">
        <v>46122</v>
      </c>
      <c r="C1148" s="20" t="s">
        <v>2535</v>
      </c>
      <c r="D1148" s="20" t="s">
        <v>9</v>
      </c>
      <c r="E1148" s="20" t="s">
        <v>10</v>
      </c>
      <c r="F1148" s="20" t="s">
        <v>6872</v>
      </c>
      <c r="G1148" s="20" t="s">
        <v>6873</v>
      </c>
      <c r="H1148" s="20" t="s">
        <v>151</v>
      </c>
      <c r="I1148" s="20" t="s">
        <v>152</v>
      </c>
      <c r="J1148" s="20" t="s">
        <v>50</v>
      </c>
      <c r="K1148" s="20" t="s">
        <v>33</v>
      </c>
      <c r="L1148">
        <v>585</v>
      </c>
      <c r="M1148" s="20" t="s">
        <v>49</v>
      </c>
      <c r="N1148" s="20" t="s">
        <v>14</v>
      </c>
      <c r="O1148">
        <v>2.3693</v>
      </c>
      <c r="P1148">
        <v>1386.0409999999999</v>
      </c>
      <c r="Q1148">
        <v>32.270899999999997</v>
      </c>
      <c r="R1148" s="7">
        <v>2.3692989999999998</v>
      </c>
      <c r="S1148" s="1">
        <v>1386.040984</v>
      </c>
      <c r="T1148" s="20" t="s">
        <v>314</v>
      </c>
      <c r="U1148" s="7">
        <v>32.270899999999997</v>
      </c>
      <c r="V1148" s="1">
        <v>44728.79</v>
      </c>
      <c r="W1148">
        <v>2026</v>
      </c>
    </row>
    <row r="1149" spans="1:23" hidden="1" x14ac:dyDescent="0.25">
      <c r="A1149">
        <v>72037149</v>
      </c>
      <c r="B1149" s="2">
        <v>46123</v>
      </c>
      <c r="C1149" s="20" t="s">
        <v>2599</v>
      </c>
      <c r="D1149" s="20" t="s">
        <v>9</v>
      </c>
      <c r="E1149" s="20" t="s">
        <v>10</v>
      </c>
      <c r="F1149" s="20" t="s">
        <v>7507</v>
      </c>
      <c r="G1149" s="20" t="s">
        <v>7508</v>
      </c>
      <c r="H1149" s="20" t="s">
        <v>5677</v>
      </c>
      <c r="I1149" s="20" t="s">
        <v>5678</v>
      </c>
      <c r="J1149" s="20" t="s">
        <v>50</v>
      </c>
      <c r="K1149" s="20" t="s">
        <v>33</v>
      </c>
      <c r="L1149">
        <v>760</v>
      </c>
      <c r="M1149" s="20" t="s">
        <v>49</v>
      </c>
      <c r="N1149" s="20" t="s">
        <v>14</v>
      </c>
      <c r="O1149">
        <v>1.29209</v>
      </c>
      <c r="P1149">
        <v>981.98900000000003</v>
      </c>
      <c r="Q1149">
        <v>32.270899999999997</v>
      </c>
      <c r="R1149" s="7">
        <v>1.29209</v>
      </c>
      <c r="S1149" s="1">
        <v>981.98903600000006</v>
      </c>
      <c r="T1149" s="20" t="s">
        <v>314</v>
      </c>
      <c r="U1149" s="7">
        <v>32.270899999999997</v>
      </c>
      <c r="V1149" s="1">
        <v>31689.67</v>
      </c>
      <c r="W1149">
        <v>2026</v>
      </c>
    </row>
    <row r="1150" spans="1:23" hidden="1" x14ac:dyDescent="0.25">
      <c r="A1150">
        <v>72036755</v>
      </c>
      <c r="B1150" s="2">
        <v>46123</v>
      </c>
      <c r="C1150" s="20" t="s">
        <v>2535</v>
      </c>
      <c r="D1150" s="20" t="s">
        <v>9</v>
      </c>
      <c r="E1150" s="20" t="s">
        <v>10</v>
      </c>
      <c r="F1150" s="20" t="s">
        <v>7507</v>
      </c>
      <c r="G1150" s="20" t="s">
        <v>7508</v>
      </c>
      <c r="H1150" s="20" t="s">
        <v>576</v>
      </c>
      <c r="I1150" s="20" t="s">
        <v>577</v>
      </c>
      <c r="J1150" s="20" t="s">
        <v>50</v>
      </c>
      <c r="K1150" s="20" t="s">
        <v>33</v>
      </c>
      <c r="L1150">
        <v>725</v>
      </c>
      <c r="M1150" s="20" t="s">
        <v>49</v>
      </c>
      <c r="N1150" s="20" t="s">
        <v>14</v>
      </c>
      <c r="O1150">
        <v>2.2727200000000001</v>
      </c>
      <c r="P1150">
        <v>1647.72</v>
      </c>
      <c r="Q1150">
        <v>32.270899999999997</v>
      </c>
      <c r="R1150" s="7">
        <v>2.2727200000000001</v>
      </c>
      <c r="S1150" s="1">
        <v>1647.720082</v>
      </c>
      <c r="T1150" s="20" t="s">
        <v>314</v>
      </c>
      <c r="U1150" s="7">
        <v>32.270899999999997</v>
      </c>
      <c r="V1150" s="1">
        <v>53173.41</v>
      </c>
      <c r="W1150">
        <v>2026</v>
      </c>
    </row>
    <row r="1151" spans="1:23" hidden="1" x14ac:dyDescent="0.25">
      <c r="A1151">
        <v>72037153</v>
      </c>
      <c r="B1151" s="2">
        <v>46123</v>
      </c>
      <c r="C1151" s="20" t="s">
        <v>2599</v>
      </c>
      <c r="D1151" s="20" t="s">
        <v>9</v>
      </c>
      <c r="E1151" s="20" t="s">
        <v>10</v>
      </c>
      <c r="F1151" s="20" t="s">
        <v>7507</v>
      </c>
      <c r="G1151" s="20" t="s">
        <v>7508</v>
      </c>
      <c r="H1151" s="20" t="s">
        <v>157</v>
      </c>
      <c r="I1151" s="20" t="s">
        <v>158</v>
      </c>
      <c r="J1151" s="20" t="s">
        <v>50</v>
      </c>
      <c r="K1151" s="20" t="s">
        <v>33</v>
      </c>
      <c r="L1151">
        <v>885</v>
      </c>
      <c r="M1151" s="20" t="s">
        <v>49</v>
      </c>
      <c r="N1151" s="20" t="s">
        <v>14</v>
      </c>
      <c r="O1151">
        <v>1.2921</v>
      </c>
      <c r="P1151">
        <v>1143.51</v>
      </c>
      <c r="Q1151">
        <v>32.270899999999997</v>
      </c>
      <c r="R1151" s="7">
        <v>1.2921</v>
      </c>
      <c r="S1151" s="1">
        <v>1143.5100970000001</v>
      </c>
      <c r="T1151" s="20" t="s">
        <v>314</v>
      </c>
      <c r="U1151" s="7">
        <v>32.270899999999997</v>
      </c>
      <c r="V1151" s="1">
        <v>36902.1</v>
      </c>
      <c r="W1151">
        <v>2026</v>
      </c>
    </row>
    <row r="1152" spans="1:23" hidden="1" x14ac:dyDescent="0.25">
      <c r="A1152">
        <v>72037151</v>
      </c>
      <c r="B1152" s="2">
        <v>46132</v>
      </c>
      <c r="C1152" s="20" t="s">
        <v>2599</v>
      </c>
      <c r="D1152" s="20" t="s">
        <v>9</v>
      </c>
      <c r="E1152" s="20" t="s">
        <v>10</v>
      </c>
      <c r="F1152" s="20" t="s">
        <v>7525</v>
      </c>
      <c r="G1152" s="20" t="s">
        <v>7526</v>
      </c>
      <c r="H1152" s="20" t="s">
        <v>1108</v>
      </c>
      <c r="I1152" s="20" t="s">
        <v>1109</v>
      </c>
      <c r="J1152" s="20" t="s">
        <v>50</v>
      </c>
      <c r="K1152" s="20" t="s">
        <v>33</v>
      </c>
      <c r="L1152">
        <v>300</v>
      </c>
      <c r="M1152" s="20" t="s">
        <v>49</v>
      </c>
      <c r="N1152" s="20" t="s">
        <v>14</v>
      </c>
      <c r="O1152">
        <v>1.2921</v>
      </c>
      <c r="P1152">
        <v>387.63</v>
      </c>
      <c r="Q1152">
        <v>32.226399999999998</v>
      </c>
      <c r="R1152" s="7">
        <v>1.2920990000000001</v>
      </c>
      <c r="S1152" s="1">
        <v>387.63001700000001</v>
      </c>
      <c r="T1152" s="20" t="s">
        <v>314</v>
      </c>
      <c r="U1152" s="7">
        <v>32.226399999999998</v>
      </c>
      <c r="V1152" s="1">
        <v>12491.92</v>
      </c>
      <c r="W1152">
        <v>2026</v>
      </c>
    </row>
    <row r="1153" spans="1:23" hidden="1" x14ac:dyDescent="0.25">
      <c r="A1153">
        <v>72038865</v>
      </c>
      <c r="B1153" s="2">
        <v>46134</v>
      </c>
      <c r="C1153" s="20" t="s">
        <v>6374</v>
      </c>
      <c r="D1153" s="20" t="s">
        <v>9</v>
      </c>
      <c r="E1153" s="20" t="s">
        <v>10</v>
      </c>
      <c r="F1153" s="20" t="s">
        <v>7543</v>
      </c>
      <c r="G1153" s="20" t="s">
        <v>7544</v>
      </c>
      <c r="H1153" s="20" t="s">
        <v>938</v>
      </c>
      <c r="I1153" s="20" t="s">
        <v>939</v>
      </c>
      <c r="J1153" s="20" t="s">
        <v>50</v>
      </c>
      <c r="K1153" s="20" t="s">
        <v>33</v>
      </c>
      <c r="L1153">
        <v>270</v>
      </c>
      <c r="M1153" s="20" t="s">
        <v>49</v>
      </c>
      <c r="N1153" s="20" t="s">
        <v>14</v>
      </c>
      <c r="O1153">
        <v>1.85189</v>
      </c>
      <c r="P1153">
        <v>500.01</v>
      </c>
      <c r="Q1153">
        <v>32.363100000000003</v>
      </c>
      <c r="R1153" s="7">
        <v>1.8518889999999999</v>
      </c>
      <c r="S1153" s="1">
        <v>500.00988699999999</v>
      </c>
      <c r="T1153" s="20" t="s">
        <v>314</v>
      </c>
      <c r="U1153" s="7">
        <v>32.363100000000003</v>
      </c>
      <c r="V1153" s="1">
        <v>16181.87</v>
      </c>
      <c r="W1153">
        <v>2026</v>
      </c>
    </row>
    <row r="1154" spans="1:23" hidden="1" x14ac:dyDescent="0.25">
      <c r="A1154">
        <v>72038328</v>
      </c>
      <c r="B1154" s="2">
        <v>46134</v>
      </c>
      <c r="C1154" s="20" t="s">
        <v>4640</v>
      </c>
      <c r="D1154" s="20" t="s">
        <v>9</v>
      </c>
      <c r="E1154" s="20" t="s">
        <v>10</v>
      </c>
      <c r="F1154" s="20" t="s">
        <v>7543</v>
      </c>
      <c r="G1154" s="20" t="s">
        <v>7544</v>
      </c>
      <c r="H1154" s="20" t="s">
        <v>2672</v>
      </c>
      <c r="I1154" s="20" t="s">
        <v>2673</v>
      </c>
      <c r="J1154" s="20" t="s">
        <v>50</v>
      </c>
      <c r="K1154" s="20" t="s">
        <v>33</v>
      </c>
      <c r="L1154">
        <v>1007</v>
      </c>
      <c r="M1154" s="20" t="s">
        <v>49</v>
      </c>
      <c r="N1154" s="20" t="s">
        <v>14</v>
      </c>
      <c r="O1154">
        <v>2.0448</v>
      </c>
      <c r="P1154">
        <v>2059.11</v>
      </c>
      <c r="Q1154">
        <v>32.363100000000003</v>
      </c>
      <c r="R1154" s="7">
        <v>2.0448</v>
      </c>
      <c r="S1154" s="1">
        <v>2059.1099119999999</v>
      </c>
      <c r="T1154" s="20" t="s">
        <v>314</v>
      </c>
      <c r="U1154" s="7">
        <v>32.363100000000003</v>
      </c>
      <c r="V1154" s="1">
        <v>66639.179999999993</v>
      </c>
      <c r="W1154">
        <v>2026</v>
      </c>
    </row>
    <row r="1155" spans="1:23" hidden="1" x14ac:dyDescent="0.25">
      <c r="A1155">
        <v>72037348</v>
      </c>
      <c r="B1155" s="2">
        <v>46134</v>
      </c>
      <c r="C1155" s="20" t="s">
        <v>2936</v>
      </c>
      <c r="D1155" s="20" t="s">
        <v>9</v>
      </c>
      <c r="E1155" s="20" t="s">
        <v>10</v>
      </c>
      <c r="F1155" s="20" t="s">
        <v>7543</v>
      </c>
      <c r="G1155" s="20" t="s">
        <v>7544</v>
      </c>
      <c r="H1155" s="20" t="s">
        <v>151</v>
      </c>
      <c r="I1155" s="20" t="s">
        <v>152</v>
      </c>
      <c r="J1155" s="20" t="s">
        <v>50</v>
      </c>
      <c r="K1155" s="20" t="s">
        <v>33</v>
      </c>
      <c r="L1155">
        <v>490</v>
      </c>
      <c r="M1155" s="20" t="s">
        <v>49</v>
      </c>
      <c r="N1155" s="20" t="s">
        <v>14</v>
      </c>
      <c r="O1155">
        <v>2.4379</v>
      </c>
      <c r="P1155">
        <v>1194.57</v>
      </c>
      <c r="Q1155">
        <v>32.363100000000003</v>
      </c>
      <c r="R1155" s="7">
        <v>2.4378989999999998</v>
      </c>
      <c r="S1155" s="1">
        <v>1194.57005</v>
      </c>
      <c r="T1155" s="20" t="s">
        <v>314</v>
      </c>
      <c r="U1155" s="7">
        <v>32.363100000000003</v>
      </c>
      <c r="V1155" s="1">
        <v>38659.99</v>
      </c>
      <c r="W1155">
        <v>2026</v>
      </c>
    </row>
    <row r="1156" spans="1:23" hidden="1" x14ac:dyDescent="0.25">
      <c r="A1156">
        <v>72037341</v>
      </c>
      <c r="B1156" s="2">
        <v>46134</v>
      </c>
      <c r="C1156" s="20" t="s">
        <v>2936</v>
      </c>
      <c r="D1156" s="20" t="s">
        <v>9</v>
      </c>
      <c r="E1156" s="20" t="s">
        <v>10</v>
      </c>
      <c r="F1156" s="20" t="s">
        <v>7543</v>
      </c>
      <c r="G1156" s="20" t="s">
        <v>7544</v>
      </c>
      <c r="H1156" s="20" t="s">
        <v>938</v>
      </c>
      <c r="I1156" s="20" t="s">
        <v>939</v>
      </c>
      <c r="J1156" s="20" t="s">
        <v>50</v>
      </c>
      <c r="K1156" s="20" t="s">
        <v>33</v>
      </c>
      <c r="L1156">
        <v>1010</v>
      </c>
      <c r="M1156" s="20" t="s">
        <v>49</v>
      </c>
      <c r="N1156" s="20" t="s">
        <v>14</v>
      </c>
      <c r="O1156">
        <v>1.8897999999999999</v>
      </c>
      <c r="P1156">
        <v>1908.7</v>
      </c>
      <c r="Q1156">
        <v>32.363100000000003</v>
      </c>
      <c r="R1156" s="7">
        <v>1.8897999999999999</v>
      </c>
      <c r="S1156" s="1">
        <v>1908.7000310000001</v>
      </c>
      <c r="T1156" s="20" t="s">
        <v>314</v>
      </c>
      <c r="U1156" s="7">
        <v>32.363100000000003</v>
      </c>
      <c r="V1156" s="1">
        <v>61771.45</v>
      </c>
      <c r="W1156">
        <v>2026</v>
      </c>
    </row>
    <row r="1157" spans="1:23" hidden="1" x14ac:dyDescent="0.25">
      <c r="A1157">
        <v>72038096</v>
      </c>
      <c r="B1157" s="2">
        <v>46135</v>
      </c>
      <c r="C1157" s="20" t="s">
        <v>5295</v>
      </c>
      <c r="D1157" s="20" t="s">
        <v>9</v>
      </c>
      <c r="E1157" s="20" t="s">
        <v>10</v>
      </c>
      <c r="F1157" s="20" t="s">
        <v>7565</v>
      </c>
      <c r="G1157" s="20" t="s">
        <v>7566</v>
      </c>
      <c r="H1157" s="20" t="s">
        <v>51</v>
      </c>
      <c r="I1157" s="20" t="s">
        <v>52</v>
      </c>
      <c r="J1157" s="20" t="s">
        <v>50</v>
      </c>
      <c r="K1157" s="20" t="s">
        <v>33</v>
      </c>
      <c r="L1157">
        <v>1300</v>
      </c>
      <c r="M1157" s="20" t="s">
        <v>49</v>
      </c>
      <c r="N1157" s="20" t="s">
        <v>14</v>
      </c>
      <c r="O1157">
        <v>0.35680000000000001</v>
      </c>
      <c r="P1157">
        <v>463.84</v>
      </c>
      <c r="Q1157">
        <v>32.465600000000002</v>
      </c>
      <c r="R1157" s="7">
        <v>0.35680000000000001</v>
      </c>
      <c r="S1157" s="1">
        <v>463.839879</v>
      </c>
      <c r="T1157" s="20" t="s">
        <v>314</v>
      </c>
      <c r="U1157" s="7">
        <v>32.465600000000002</v>
      </c>
      <c r="V1157" s="1">
        <v>15058.84</v>
      </c>
      <c r="W1157">
        <v>2026</v>
      </c>
    </row>
    <row r="1158" spans="1:23" hidden="1" x14ac:dyDescent="0.25">
      <c r="A1158">
        <v>72038550</v>
      </c>
      <c r="B1158" s="2">
        <v>46135</v>
      </c>
      <c r="C1158" s="20" t="s">
        <v>4719</v>
      </c>
      <c r="D1158" s="20" t="s">
        <v>9</v>
      </c>
      <c r="E1158" s="20" t="s">
        <v>10</v>
      </c>
      <c r="F1158" s="20" t="s">
        <v>7565</v>
      </c>
      <c r="G1158" s="20" t="s">
        <v>7566</v>
      </c>
      <c r="H1158" s="20" t="s">
        <v>1612</v>
      </c>
      <c r="I1158" s="20" t="s">
        <v>1613</v>
      </c>
      <c r="J1158" s="20" t="s">
        <v>50</v>
      </c>
      <c r="K1158" s="20" t="s">
        <v>33</v>
      </c>
      <c r="L1158">
        <v>490</v>
      </c>
      <c r="M1158" s="20" t="s">
        <v>49</v>
      </c>
      <c r="N1158" s="20" t="s">
        <v>14</v>
      </c>
      <c r="O1158">
        <v>2.2835100000000002</v>
      </c>
      <c r="P1158">
        <v>1118.92</v>
      </c>
      <c r="Q1158">
        <v>32.465600000000002</v>
      </c>
      <c r="R1158" s="7">
        <v>2.283509</v>
      </c>
      <c r="S1158" s="1">
        <v>1118.920026</v>
      </c>
      <c r="T1158" s="20" t="s">
        <v>314</v>
      </c>
      <c r="U1158" s="7">
        <v>32.465600000000002</v>
      </c>
      <c r="V1158" s="1">
        <v>36326.410000000003</v>
      </c>
      <c r="W1158">
        <v>2026</v>
      </c>
    </row>
    <row r="1159" spans="1:23" hidden="1" x14ac:dyDescent="0.25">
      <c r="A1159">
        <v>72038742</v>
      </c>
      <c r="B1159" s="2">
        <v>46135</v>
      </c>
      <c r="C1159" s="20" t="s">
        <v>6343</v>
      </c>
      <c r="D1159" s="20" t="s">
        <v>9</v>
      </c>
      <c r="E1159" s="20" t="s">
        <v>10</v>
      </c>
      <c r="F1159" s="20" t="s">
        <v>7565</v>
      </c>
      <c r="G1159" s="20" t="s">
        <v>7566</v>
      </c>
      <c r="H1159" s="20" t="s">
        <v>51</v>
      </c>
      <c r="I1159" s="20" t="s">
        <v>52</v>
      </c>
      <c r="J1159" s="20" t="s">
        <v>50</v>
      </c>
      <c r="K1159" s="20" t="s">
        <v>33</v>
      </c>
      <c r="L1159">
        <v>1020</v>
      </c>
      <c r="M1159" s="20" t="s">
        <v>49</v>
      </c>
      <c r="N1159" s="20" t="s">
        <v>14</v>
      </c>
      <c r="O1159">
        <v>0.35680000000000001</v>
      </c>
      <c r="P1159">
        <v>363.93599999999998</v>
      </c>
      <c r="Q1159">
        <v>32.465600000000002</v>
      </c>
      <c r="R1159" s="7">
        <v>0.35680000000000001</v>
      </c>
      <c r="S1159" s="1">
        <v>363.93598100000003</v>
      </c>
      <c r="T1159" s="20" t="s">
        <v>314</v>
      </c>
      <c r="U1159" s="7">
        <v>32.465600000000002</v>
      </c>
      <c r="V1159" s="1">
        <v>11815.4</v>
      </c>
      <c r="W1159">
        <v>2026</v>
      </c>
    </row>
    <row r="1160" spans="1:23" hidden="1" x14ac:dyDescent="0.25">
      <c r="A1160">
        <v>72038765</v>
      </c>
      <c r="B1160" s="2">
        <v>46135</v>
      </c>
      <c r="C1160" s="20" t="s">
        <v>6363</v>
      </c>
      <c r="D1160" s="20" t="s">
        <v>9</v>
      </c>
      <c r="E1160" s="20" t="s">
        <v>10</v>
      </c>
      <c r="F1160" s="20" t="s">
        <v>7565</v>
      </c>
      <c r="G1160" s="20" t="s">
        <v>7566</v>
      </c>
      <c r="H1160" s="20" t="s">
        <v>2670</v>
      </c>
      <c r="I1160" s="20" t="s">
        <v>2671</v>
      </c>
      <c r="J1160" s="20" t="s">
        <v>50</v>
      </c>
      <c r="K1160" s="20" t="s">
        <v>33</v>
      </c>
      <c r="L1160">
        <v>70</v>
      </c>
      <c r="M1160" s="20" t="s">
        <v>49</v>
      </c>
      <c r="N1160" s="20" t="s">
        <v>14</v>
      </c>
      <c r="O1160">
        <v>2.4542000000000002</v>
      </c>
      <c r="P1160">
        <v>171.79400000000001</v>
      </c>
      <c r="Q1160">
        <v>32.465600000000002</v>
      </c>
      <c r="R1160" s="7">
        <v>2.4542000000000002</v>
      </c>
      <c r="S1160" s="1">
        <v>171.79414499999999</v>
      </c>
      <c r="T1160" s="20" t="s">
        <v>314</v>
      </c>
      <c r="U1160" s="7">
        <v>32.465600000000002</v>
      </c>
      <c r="V1160" s="1">
        <v>5577.4</v>
      </c>
      <c r="W1160">
        <v>2026</v>
      </c>
    </row>
    <row r="1161" spans="1:23" hidden="1" x14ac:dyDescent="0.25">
      <c r="A1161">
        <v>72038550</v>
      </c>
      <c r="B1161" s="2">
        <v>46135</v>
      </c>
      <c r="C1161" s="20" t="s">
        <v>4719</v>
      </c>
      <c r="D1161" s="20" t="s">
        <v>9</v>
      </c>
      <c r="E1161" s="20" t="s">
        <v>10</v>
      </c>
      <c r="F1161" s="20" t="s">
        <v>7565</v>
      </c>
      <c r="G1161" s="20" t="s">
        <v>7566</v>
      </c>
      <c r="H1161" s="20" t="s">
        <v>2670</v>
      </c>
      <c r="I1161" s="20" t="s">
        <v>2671</v>
      </c>
      <c r="J1161" s="20" t="s">
        <v>50</v>
      </c>
      <c r="K1161" s="20" t="s">
        <v>33</v>
      </c>
      <c r="L1161">
        <v>840</v>
      </c>
      <c r="M1161" s="20" t="s">
        <v>49</v>
      </c>
      <c r="N1161" s="20" t="s">
        <v>14</v>
      </c>
      <c r="O1161">
        <v>2.4542000000000002</v>
      </c>
      <c r="P1161">
        <v>2061.5300000000002</v>
      </c>
      <c r="Q1161">
        <v>32.465600000000002</v>
      </c>
      <c r="R1161" s="7">
        <v>2.4542000000000002</v>
      </c>
      <c r="S1161" s="1">
        <v>2061.5300499999998</v>
      </c>
      <c r="T1161" s="20" t="s">
        <v>314</v>
      </c>
      <c r="U1161" s="7">
        <v>32.465600000000002</v>
      </c>
      <c r="V1161" s="1">
        <v>66928.81</v>
      </c>
      <c r="W1161">
        <v>2026</v>
      </c>
    </row>
    <row r="1162" spans="1:23" hidden="1" x14ac:dyDescent="0.25">
      <c r="A1162">
        <v>72038765</v>
      </c>
      <c r="B1162" s="2">
        <v>46135</v>
      </c>
      <c r="C1162" s="20" t="s">
        <v>6363</v>
      </c>
      <c r="D1162" s="20" t="s">
        <v>9</v>
      </c>
      <c r="E1162" s="20" t="s">
        <v>10</v>
      </c>
      <c r="F1162" s="20" t="s">
        <v>7565</v>
      </c>
      <c r="G1162" s="20" t="s">
        <v>7566</v>
      </c>
      <c r="H1162" s="20" t="s">
        <v>1612</v>
      </c>
      <c r="I1162" s="20" t="s">
        <v>1613</v>
      </c>
      <c r="J1162" s="20" t="s">
        <v>50</v>
      </c>
      <c r="K1162" s="20" t="s">
        <v>33</v>
      </c>
      <c r="L1162">
        <v>490</v>
      </c>
      <c r="M1162" s="20" t="s">
        <v>49</v>
      </c>
      <c r="N1162" s="20" t="s">
        <v>14</v>
      </c>
      <c r="O1162">
        <v>2.2835100000000002</v>
      </c>
      <c r="P1162">
        <v>1118.92</v>
      </c>
      <c r="Q1162">
        <v>32.465600000000002</v>
      </c>
      <c r="R1162" s="7">
        <v>2.283509</v>
      </c>
      <c r="S1162" s="1">
        <v>1118.920026</v>
      </c>
      <c r="T1162" s="20" t="s">
        <v>314</v>
      </c>
      <c r="U1162" s="7">
        <v>32.465600000000002</v>
      </c>
      <c r="V1162" s="1">
        <v>36326.410000000003</v>
      </c>
      <c r="W1162">
        <v>2026</v>
      </c>
    </row>
    <row r="1163" spans="1:23" hidden="1" x14ac:dyDescent="0.25">
      <c r="A1163">
        <v>72037348</v>
      </c>
      <c r="B1163" s="2">
        <v>46148</v>
      </c>
      <c r="C1163" s="20" t="s">
        <v>2936</v>
      </c>
      <c r="D1163" s="20" t="s">
        <v>9</v>
      </c>
      <c r="E1163" s="20" t="s">
        <v>10</v>
      </c>
      <c r="F1163" s="20" t="s">
        <v>8318</v>
      </c>
      <c r="G1163" s="20" t="s">
        <v>8319</v>
      </c>
      <c r="H1163" s="20" t="s">
        <v>151</v>
      </c>
      <c r="I1163" s="20" t="s">
        <v>152</v>
      </c>
      <c r="J1163" s="20" t="s">
        <v>50</v>
      </c>
      <c r="K1163" s="20" t="s">
        <v>33</v>
      </c>
      <c r="L1163">
        <v>1330</v>
      </c>
      <c r="M1163" s="20" t="s">
        <v>49</v>
      </c>
      <c r="N1163" s="20" t="s">
        <v>14</v>
      </c>
      <c r="O1163">
        <v>2.4379</v>
      </c>
      <c r="P1163">
        <v>3242.4070000000002</v>
      </c>
      <c r="Q1163">
        <v>32.632599999999996</v>
      </c>
      <c r="R1163" s="7">
        <v>2.4379</v>
      </c>
      <c r="S1163" s="1">
        <v>3242.4069789999999</v>
      </c>
      <c r="T1163" s="20" t="s">
        <v>314</v>
      </c>
      <c r="U1163" s="7">
        <v>32.632599999999996</v>
      </c>
      <c r="V1163" s="1">
        <v>105808.17</v>
      </c>
      <c r="W1163">
        <v>2026</v>
      </c>
    </row>
    <row r="1164" spans="1:23" hidden="1" x14ac:dyDescent="0.25">
      <c r="A1164">
        <v>72038406</v>
      </c>
      <c r="B1164" s="2">
        <v>46148</v>
      </c>
      <c r="C1164" s="20" t="s">
        <v>4706</v>
      </c>
      <c r="D1164" s="20" t="s">
        <v>9</v>
      </c>
      <c r="E1164" s="20" t="s">
        <v>10</v>
      </c>
      <c r="F1164" s="20" t="s">
        <v>8318</v>
      </c>
      <c r="G1164" s="20" t="s">
        <v>8319</v>
      </c>
      <c r="H1164" s="20" t="s">
        <v>5665</v>
      </c>
      <c r="I1164" s="20" t="s">
        <v>5666</v>
      </c>
      <c r="J1164" s="20" t="s">
        <v>50</v>
      </c>
      <c r="K1164" s="20" t="s">
        <v>33</v>
      </c>
      <c r="L1164">
        <v>810</v>
      </c>
      <c r="M1164" s="20" t="s">
        <v>49</v>
      </c>
      <c r="N1164" s="20" t="s">
        <v>14</v>
      </c>
      <c r="O1164">
        <v>1.8897999999999999</v>
      </c>
      <c r="P1164">
        <v>1530.74</v>
      </c>
      <c r="Q1164">
        <v>32.632599999999996</v>
      </c>
      <c r="R1164" s="7">
        <v>1.8897999999999999</v>
      </c>
      <c r="S1164" s="1">
        <v>1530.7401179999999</v>
      </c>
      <c r="T1164" s="20" t="s">
        <v>314</v>
      </c>
      <c r="U1164" s="7">
        <v>32.632599999999996</v>
      </c>
      <c r="V1164" s="1">
        <v>49952.03</v>
      </c>
      <c r="W1164">
        <v>2026</v>
      </c>
    </row>
    <row r="1165" spans="1:23" hidden="1" x14ac:dyDescent="0.25">
      <c r="A1165">
        <v>72038029</v>
      </c>
      <c r="B1165" s="2">
        <v>46148</v>
      </c>
      <c r="C1165" s="20" t="s">
        <v>3736</v>
      </c>
      <c r="D1165" s="20" t="s">
        <v>9</v>
      </c>
      <c r="E1165" s="20" t="s">
        <v>10</v>
      </c>
      <c r="F1165" s="20" t="s">
        <v>8318</v>
      </c>
      <c r="G1165" s="20" t="s">
        <v>8319</v>
      </c>
      <c r="H1165" s="20" t="s">
        <v>1912</v>
      </c>
      <c r="I1165" s="20" t="s">
        <v>1913</v>
      </c>
      <c r="J1165" s="20" t="s">
        <v>50</v>
      </c>
      <c r="K1165" s="20" t="s">
        <v>33</v>
      </c>
      <c r="L1165">
        <v>1000</v>
      </c>
      <c r="M1165" s="20" t="s">
        <v>49</v>
      </c>
      <c r="N1165" s="20" t="s">
        <v>14</v>
      </c>
      <c r="O1165">
        <v>1.6982999999999999</v>
      </c>
      <c r="P1165">
        <v>1698.3</v>
      </c>
      <c r="Q1165">
        <v>32.632599999999996</v>
      </c>
      <c r="R1165" s="7">
        <v>1.698299</v>
      </c>
      <c r="S1165" s="1">
        <v>1698.299859</v>
      </c>
      <c r="T1165" s="20" t="s">
        <v>314</v>
      </c>
      <c r="U1165" s="7">
        <v>32.632599999999996</v>
      </c>
      <c r="V1165" s="1">
        <v>55419.94</v>
      </c>
      <c r="W1165">
        <v>2026</v>
      </c>
    </row>
    <row r="1166" spans="1:23" hidden="1" x14ac:dyDescent="0.25">
      <c r="A1166">
        <v>72037348</v>
      </c>
      <c r="B1166" s="2">
        <v>46148</v>
      </c>
      <c r="C1166" s="20" t="s">
        <v>2936</v>
      </c>
      <c r="D1166" s="20" t="s">
        <v>9</v>
      </c>
      <c r="E1166" s="20" t="s">
        <v>10</v>
      </c>
      <c r="F1166" s="20" t="s">
        <v>8318</v>
      </c>
      <c r="G1166" s="20" t="s">
        <v>8319</v>
      </c>
      <c r="H1166" s="20" t="s">
        <v>576</v>
      </c>
      <c r="I1166" s="20" t="s">
        <v>577</v>
      </c>
      <c r="J1166" s="20" t="s">
        <v>50</v>
      </c>
      <c r="K1166" s="20" t="s">
        <v>33</v>
      </c>
      <c r="L1166">
        <v>280</v>
      </c>
      <c r="M1166" s="20" t="s">
        <v>49</v>
      </c>
      <c r="N1166" s="20" t="s">
        <v>14</v>
      </c>
      <c r="O1166">
        <v>2.2726999999999999</v>
      </c>
      <c r="P1166">
        <v>636.35599999999999</v>
      </c>
      <c r="Q1166">
        <v>32.632599999999996</v>
      </c>
      <c r="R1166" s="7">
        <v>2.2726989999999998</v>
      </c>
      <c r="S1166" s="1">
        <v>636.35597499999994</v>
      </c>
      <c r="T1166" s="20" t="s">
        <v>314</v>
      </c>
      <c r="U1166" s="7">
        <v>32.632599999999996</v>
      </c>
      <c r="V1166" s="1">
        <v>20765.95</v>
      </c>
      <c r="W1166">
        <v>2026</v>
      </c>
    </row>
    <row r="1167" spans="1:23" hidden="1" x14ac:dyDescent="0.25">
      <c r="A1167">
        <v>72037508</v>
      </c>
      <c r="B1167" s="2">
        <v>46148</v>
      </c>
      <c r="C1167" s="20" t="s">
        <v>3264</v>
      </c>
      <c r="D1167" s="20" t="s">
        <v>9</v>
      </c>
      <c r="E1167" s="20" t="s">
        <v>10</v>
      </c>
      <c r="F1167" s="20" t="s">
        <v>8318</v>
      </c>
      <c r="G1167" s="20" t="s">
        <v>8319</v>
      </c>
      <c r="H1167" s="20" t="s">
        <v>3847</v>
      </c>
      <c r="I1167" s="20" t="s">
        <v>3848</v>
      </c>
      <c r="J1167" s="20" t="s">
        <v>50</v>
      </c>
      <c r="K1167" s="20" t="s">
        <v>33</v>
      </c>
      <c r="L1167">
        <v>1020</v>
      </c>
      <c r="M1167" s="20" t="s">
        <v>49</v>
      </c>
      <c r="N1167" s="20" t="s">
        <v>14</v>
      </c>
      <c r="O1167">
        <v>2.3087</v>
      </c>
      <c r="P1167">
        <v>2354.8739999999998</v>
      </c>
      <c r="Q1167">
        <v>32.632599999999996</v>
      </c>
      <c r="R1167" s="7">
        <v>2.3086989999999998</v>
      </c>
      <c r="S1167" s="1">
        <v>2354.8739599999999</v>
      </c>
      <c r="T1167" s="20" t="s">
        <v>314</v>
      </c>
      <c r="U1167" s="7">
        <v>32.632599999999996</v>
      </c>
      <c r="V1167" s="1">
        <v>76845.66</v>
      </c>
      <c r="W1167">
        <v>2026</v>
      </c>
    </row>
    <row r="1168" spans="1:23" hidden="1" x14ac:dyDescent="0.25">
      <c r="A1168">
        <v>72038406</v>
      </c>
      <c r="B1168" s="2">
        <v>46148</v>
      </c>
      <c r="C1168" s="20" t="s">
        <v>4706</v>
      </c>
      <c r="D1168" s="20" t="s">
        <v>9</v>
      </c>
      <c r="E1168" s="20" t="s">
        <v>10</v>
      </c>
      <c r="F1168" s="20" t="s">
        <v>8318</v>
      </c>
      <c r="G1168" s="20" t="s">
        <v>8319</v>
      </c>
      <c r="H1168" s="20" t="s">
        <v>5663</v>
      </c>
      <c r="I1168" s="20" t="s">
        <v>5664</v>
      </c>
      <c r="J1168" s="20" t="s">
        <v>50</v>
      </c>
      <c r="K1168" s="20" t="s">
        <v>33</v>
      </c>
      <c r="L1168">
        <v>825</v>
      </c>
      <c r="M1168" s="20" t="s">
        <v>49</v>
      </c>
      <c r="N1168" s="20" t="s">
        <v>14</v>
      </c>
      <c r="O1168">
        <v>1.6982999999999999</v>
      </c>
      <c r="P1168">
        <v>1401.098</v>
      </c>
      <c r="Q1168">
        <v>32.632599999999996</v>
      </c>
      <c r="R1168" s="7">
        <v>1.698299</v>
      </c>
      <c r="S1168" s="1">
        <v>1401.0979809999999</v>
      </c>
      <c r="T1168" s="20" t="s">
        <v>314</v>
      </c>
      <c r="U1168" s="7">
        <v>32.632599999999996</v>
      </c>
      <c r="V1168" s="1">
        <v>45721.47</v>
      </c>
      <c r="W1168">
        <v>2026</v>
      </c>
    </row>
    <row r="1169" spans="1:23" hidden="1" x14ac:dyDescent="0.25">
      <c r="A1169">
        <v>72038029</v>
      </c>
      <c r="B1169" s="2">
        <v>46148</v>
      </c>
      <c r="C1169" s="20" t="s">
        <v>3736</v>
      </c>
      <c r="D1169" s="20" t="s">
        <v>9</v>
      </c>
      <c r="E1169" s="20" t="s">
        <v>10</v>
      </c>
      <c r="F1169" s="20" t="s">
        <v>8318</v>
      </c>
      <c r="G1169" s="20" t="s">
        <v>8319</v>
      </c>
      <c r="H1169" s="20" t="s">
        <v>1600</v>
      </c>
      <c r="I1169" s="20" t="s">
        <v>1601</v>
      </c>
      <c r="J1169" s="20" t="s">
        <v>50</v>
      </c>
      <c r="K1169" s="20" t="s">
        <v>33</v>
      </c>
      <c r="L1169">
        <v>990</v>
      </c>
      <c r="M1169" s="20" t="s">
        <v>49</v>
      </c>
      <c r="N1169" s="20" t="s">
        <v>14</v>
      </c>
      <c r="O1169">
        <v>1.6859</v>
      </c>
      <c r="P1169">
        <v>1669.04</v>
      </c>
      <c r="Q1169">
        <v>32.632599999999996</v>
      </c>
      <c r="R1169" s="7">
        <v>1.685899</v>
      </c>
      <c r="S1169" s="1">
        <v>1669.039855</v>
      </c>
      <c r="T1169" s="20" t="s">
        <v>314</v>
      </c>
      <c r="U1169" s="7">
        <v>32.632599999999996</v>
      </c>
      <c r="V1169" s="1">
        <v>54465.11</v>
      </c>
      <c r="W1169">
        <v>2026</v>
      </c>
    </row>
    <row r="1170" spans="1:23" hidden="1" x14ac:dyDescent="0.25">
      <c r="A1170">
        <v>72038406</v>
      </c>
      <c r="B1170" s="2">
        <v>46148</v>
      </c>
      <c r="C1170" s="20" t="s">
        <v>4706</v>
      </c>
      <c r="D1170" s="20" t="s">
        <v>9</v>
      </c>
      <c r="E1170" s="20" t="s">
        <v>10</v>
      </c>
      <c r="F1170" s="20" t="s">
        <v>8318</v>
      </c>
      <c r="G1170" s="20" t="s">
        <v>8319</v>
      </c>
      <c r="H1170" s="20" t="s">
        <v>1912</v>
      </c>
      <c r="I1170" s="20" t="s">
        <v>1913</v>
      </c>
      <c r="J1170" s="20" t="s">
        <v>50</v>
      </c>
      <c r="K1170" s="20" t="s">
        <v>33</v>
      </c>
      <c r="L1170">
        <v>1007</v>
      </c>
      <c r="M1170" s="20" t="s">
        <v>49</v>
      </c>
      <c r="N1170" s="20" t="s">
        <v>14</v>
      </c>
      <c r="O1170">
        <v>1.6982999999999999</v>
      </c>
      <c r="P1170">
        <v>1710.1880000000001</v>
      </c>
      <c r="Q1170">
        <v>32.632599999999996</v>
      </c>
      <c r="R1170" s="7">
        <v>1.698299</v>
      </c>
      <c r="S1170" s="1">
        <v>1710.1879710000001</v>
      </c>
      <c r="T1170" s="20" t="s">
        <v>314</v>
      </c>
      <c r="U1170" s="7">
        <v>32.632599999999996</v>
      </c>
      <c r="V1170" s="1">
        <v>55807.88</v>
      </c>
      <c r="W1170">
        <v>2026</v>
      </c>
    </row>
    <row r="1171" spans="1:23" hidden="1" x14ac:dyDescent="0.25">
      <c r="A1171">
        <v>72038025</v>
      </c>
      <c r="B1171" s="2">
        <v>46148</v>
      </c>
      <c r="C1171" s="20" t="s">
        <v>3736</v>
      </c>
      <c r="D1171" s="20" t="s">
        <v>9</v>
      </c>
      <c r="E1171" s="20" t="s">
        <v>10</v>
      </c>
      <c r="F1171" s="20" t="s">
        <v>8318</v>
      </c>
      <c r="G1171" s="20" t="s">
        <v>8319</v>
      </c>
      <c r="H1171" s="20" t="s">
        <v>157</v>
      </c>
      <c r="I1171" s="20" t="s">
        <v>158</v>
      </c>
      <c r="J1171" s="20" t="s">
        <v>50</v>
      </c>
      <c r="K1171" s="20" t="s">
        <v>33</v>
      </c>
      <c r="L1171">
        <v>2950</v>
      </c>
      <c r="M1171" s="20" t="s">
        <v>49</v>
      </c>
      <c r="N1171" s="20" t="s">
        <v>14</v>
      </c>
      <c r="O1171">
        <v>1.5126999999999999</v>
      </c>
      <c r="P1171">
        <v>4462.4650000000001</v>
      </c>
      <c r="Q1171">
        <v>32.632599999999996</v>
      </c>
      <c r="R1171" s="7">
        <v>1.512699</v>
      </c>
      <c r="S1171" s="1">
        <v>4462.465142</v>
      </c>
      <c r="T1171" s="20" t="s">
        <v>314</v>
      </c>
      <c r="U1171" s="7">
        <v>32.632599999999996</v>
      </c>
      <c r="V1171" s="1">
        <v>145621.84</v>
      </c>
      <c r="W1171">
        <v>2026</v>
      </c>
    </row>
    <row r="1172" spans="1:23" hidden="1" x14ac:dyDescent="0.25">
      <c r="A1172">
        <v>72038406</v>
      </c>
      <c r="B1172" s="2">
        <v>46148</v>
      </c>
      <c r="C1172" s="20" t="s">
        <v>4706</v>
      </c>
      <c r="D1172" s="20" t="s">
        <v>9</v>
      </c>
      <c r="E1172" s="20" t="s">
        <v>10</v>
      </c>
      <c r="F1172" s="20" t="s">
        <v>8318</v>
      </c>
      <c r="G1172" s="20" t="s">
        <v>8319</v>
      </c>
      <c r="H1172" s="20" t="s">
        <v>8320</v>
      </c>
      <c r="I1172" s="20" t="s">
        <v>8321</v>
      </c>
      <c r="J1172" s="20" t="s">
        <v>50</v>
      </c>
      <c r="K1172" s="20" t="s">
        <v>33</v>
      </c>
      <c r="L1172">
        <v>1000</v>
      </c>
      <c r="M1172" s="20" t="s">
        <v>49</v>
      </c>
      <c r="N1172" s="20" t="s">
        <v>14</v>
      </c>
      <c r="O1172">
        <v>1.4383999999999999</v>
      </c>
      <c r="P1172">
        <v>1438.4</v>
      </c>
      <c r="Q1172">
        <v>32.632599999999996</v>
      </c>
      <c r="R1172" s="7">
        <v>1.438399</v>
      </c>
      <c r="S1172" s="1">
        <v>1438.3999429999999</v>
      </c>
      <c r="T1172" s="20" t="s">
        <v>314</v>
      </c>
      <c r="U1172" s="7">
        <v>32.632599999999996</v>
      </c>
      <c r="V1172" s="1">
        <v>46938.73</v>
      </c>
      <c r="W1172">
        <v>2026</v>
      </c>
    </row>
    <row r="1173" spans="1:23" hidden="1" x14ac:dyDescent="0.25">
      <c r="A1173">
        <v>72038475</v>
      </c>
      <c r="B1173" s="2">
        <v>46148</v>
      </c>
      <c r="C1173" s="20" t="s">
        <v>5760</v>
      </c>
      <c r="D1173" s="20" t="s">
        <v>9</v>
      </c>
      <c r="E1173" s="20" t="s">
        <v>10</v>
      </c>
      <c r="F1173" s="20" t="s">
        <v>8318</v>
      </c>
      <c r="G1173" s="20" t="s">
        <v>8319</v>
      </c>
      <c r="H1173" s="20" t="s">
        <v>1600</v>
      </c>
      <c r="I1173" s="20" t="s">
        <v>1601</v>
      </c>
      <c r="J1173" s="20" t="s">
        <v>50</v>
      </c>
      <c r="K1173" s="20" t="s">
        <v>33</v>
      </c>
      <c r="L1173">
        <v>810</v>
      </c>
      <c r="M1173" s="20" t="s">
        <v>49</v>
      </c>
      <c r="N1173" s="20" t="s">
        <v>14</v>
      </c>
      <c r="O1173">
        <v>1.7202999999999999</v>
      </c>
      <c r="P1173">
        <v>1393.443</v>
      </c>
      <c r="Q1173">
        <v>32.632599999999996</v>
      </c>
      <c r="R1173" s="7">
        <v>1.720299</v>
      </c>
      <c r="S1173" s="1">
        <v>1393.4430600000001</v>
      </c>
      <c r="T1173" s="20" t="s">
        <v>314</v>
      </c>
      <c r="U1173" s="7">
        <v>32.632599999999996</v>
      </c>
      <c r="V1173" s="1">
        <v>45471.67</v>
      </c>
      <c r="W1173">
        <v>2026</v>
      </c>
    </row>
    <row r="1174" spans="1:23" hidden="1" x14ac:dyDescent="0.25">
      <c r="A1174">
        <v>72038696</v>
      </c>
      <c r="B1174" s="2">
        <v>46148</v>
      </c>
      <c r="C1174" s="20" t="s">
        <v>6235</v>
      </c>
      <c r="D1174" s="20" t="s">
        <v>9</v>
      </c>
      <c r="E1174" s="20" t="s">
        <v>10</v>
      </c>
      <c r="F1174" s="20" t="s">
        <v>8318</v>
      </c>
      <c r="G1174" s="20" t="s">
        <v>8319</v>
      </c>
      <c r="H1174" s="20" t="s">
        <v>151</v>
      </c>
      <c r="I1174" s="20" t="s">
        <v>152</v>
      </c>
      <c r="J1174" s="20" t="s">
        <v>50</v>
      </c>
      <c r="K1174" s="20" t="s">
        <v>33</v>
      </c>
      <c r="L1174">
        <v>3780</v>
      </c>
      <c r="M1174" s="20" t="s">
        <v>49</v>
      </c>
      <c r="N1174" s="20" t="s">
        <v>14</v>
      </c>
      <c r="O1174">
        <v>2.2673000000000001</v>
      </c>
      <c r="P1174">
        <v>8570.3940000000002</v>
      </c>
      <c r="Q1174">
        <v>32.632599999999996</v>
      </c>
      <c r="R1174" s="7">
        <v>2.267299</v>
      </c>
      <c r="S1174" s="1">
        <v>8570.3940230000007</v>
      </c>
      <c r="T1174" s="20" t="s">
        <v>314</v>
      </c>
      <c r="U1174" s="7">
        <v>32.632599999999996</v>
      </c>
      <c r="V1174" s="1">
        <v>279674.23999999999</v>
      </c>
      <c r="W1174">
        <v>2026</v>
      </c>
    </row>
    <row r="1175" spans="1:23" hidden="1" x14ac:dyDescent="0.25">
      <c r="A1175">
        <v>72038912</v>
      </c>
      <c r="B1175" s="2">
        <v>46148</v>
      </c>
      <c r="C1175" s="20" t="s">
        <v>6619</v>
      </c>
      <c r="D1175" s="20" t="s">
        <v>9</v>
      </c>
      <c r="E1175" s="20" t="s">
        <v>10</v>
      </c>
      <c r="F1175" s="20" t="s">
        <v>8318</v>
      </c>
      <c r="G1175" s="20" t="s">
        <v>8319</v>
      </c>
      <c r="H1175" s="20" t="s">
        <v>1600</v>
      </c>
      <c r="I1175" s="20" t="s">
        <v>1601</v>
      </c>
      <c r="J1175" s="20" t="s">
        <v>50</v>
      </c>
      <c r="K1175" s="20" t="s">
        <v>33</v>
      </c>
      <c r="L1175">
        <v>200</v>
      </c>
      <c r="M1175" s="20" t="s">
        <v>49</v>
      </c>
      <c r="N1175" s="20" t="s">
        <v>14</v>
      </c>
      <c r="O1175">
        <v>1.7202999999999999</v>
      </c>
      <c r="P1175">
        <v>344.06</v>
      </c>
      <c r="Q1175">
        <v>32.632599999999996</v>
      </c>
      <c r="R1175" s="7">
        <v>1.720299</v>
      </c>
      <c r="S1175" s="1">
        <v>344.05992700000002</v>
      </c>
      <c r="T1175" s="20" t="s">
        <v>314</v>
      </c>
      <c r="U1175" s="7">
        <v>32.632599999999996</v>
      </c>
      <c r="V1175" s="1">
        <v>11227.57</v>
      </c>
      <c r="W1175">
        <v>2026</v>
      </c>
    </row>
    <row r="1176" spans="1:23" hidden="1" x14ac:dyDescent="0.25">
      <c r="A1176">
        <v>72038914</v>
      </c>
      <c r="B1176" s="2">
        <v>46148</v>
      </c>
      <c r="C1176" s="20" t="s">
        <v>5956</v>
      </c>
      <c r="D1176" s="20" t="s">
        <v>9</v>
      </c>
      <c r="E1176" s="20" t="s">
        <v>10</v>
      </c>
      <c r="F1176" s="20" t="s">
        <v>8318</v>
      </c>
      <c r="G1176" s="20" t="s">
        <v>8319</v>
      </c>
      <c r="H1176" s="20" t="s">
        <v>5677</v>
      </c>
      <c r="I1176" s="20" t="s">
        <v>5678</v>
      </c>
      <c r="J1176" s="20" t="s">
        <v>50</v>
      </c>
      <c r="K1176" s="20" t="s">
        <v>33</v>
      </c>
      <c r="L1176">
        <v>2030</v>
      </c>
      <c r="M1176" s="20" t="s">
        <v>49</v>
      </c>
      <c r="N1176" s="20" t="s">
        <v>14</v>
      </c>
      <c r="O1176">
        <v>1.4371</v>
      </c>
      <c r="P1176">
        <v>2917.3130000000001</v>
      </c>
      <c r="Q1176">
        <v>32.632599999999996</v>
      </c>
      <c r="R1176" s="7">
        <v>1.4371</v>
      </c>
      <c r="S1176" s="1">
        <v>2917.3130550000001</v>
      </c>
      <c r="T1176" s="20" t="s">
        <v>314</v>
      </c>
      <c r="U1176" s="7">
        <v>32.632599999999996</v>
      </c>
      <c r="V1176" s="1">
        <v>95199.51</v>
      </c>
      <c r="W1176">
        <v>2026</v>
      </c>
    </row>
    <row r="1177" spans="1:23" hidden="1" x14ac:dyDescent="0.25">
      <c r="A1177">
        <v>72037831</v>
      </c>
      <c r="B1177" s="2">
        <v>46148</v>
      </c>
      <c r="C1177" s="20" t="s">
        <v>3904</v>
      </c>
      <c r="D1177" s="20" t="s">
        <v>9</v>
      </c>
      <c r="E1177" s="20" t="s">
        <v>10</v>
      </c>
      <c r="F1177" s="20" t="s">
        <v>8318</v>
      </c>
      <c r="G1177" s="20" t="s">
        <v>8319</v>
      </c>
      <c r="H1177" s="20" t="s">
        <v>5677</v>
      </c>
      <c r="I1177" s="20" t="s">
        <v>5678</v>
      </c>
      <c r="J1177" s="20" t="s">
        <v>50</v>
      </c>
      <c r="K1177" s="20" t="s">
        <v>33</v>
      </c>
      <c r="L1177">
        <v>100</v>
      </c>
      <c r="M1177" s="20" t="s">
        <v>49</v>
      </c>
      <c r="N1177" s="20" t="s">
        <v>14</v>
      </c>
      <c r="O1177">
        <v>1.5126999999999999</v>
      </c>
      <c r="P1177">
        <v>151.27000000000001</v>
      </c>
      <c r="Q1177">
        <v>32.632599999999996</v>
      </c>
      <c r="R1177" s="7">
        <v>1.512699</v>
      </c>
      <c r="S1177" s="1">
        <v>151.26989499999999</v>
      </c>
      <c r="T1177" s="20" t="s">
        <v>314</v>
      </c>
      <c r="U1177" s="7">
        <v>32.632599999999996</v>
      </c>
      <c r="V1177" s="1">
        <v>4936.33</v>
      </c>
      <c r="W1177">
        <v>2026</v>
      </c>
    </row>
    <row r="1178" spans="1:23" hidden="1" x14ac:dyDescent="0.25">
      <c r="A1178">
        <v>72036474</v>
      </c>
      <c r="B1178" s="2">
        <v>46149</v>
      </c>
      <c r="C1178" s="20" t="s">
        <v>2532</v>
      </c>
      <c r="D1178" s="20" t="s">
        <v>9</v>
      </c>
      <c r="E1178" s="20" t="s">
        <v>10</v>
      </c>
      <c r="F1178" s="20" t="s">
        <v>8326</v>
      </c>
      <c r="G1178" s="20" t="s">
        <v>8327</v>
      </c>
      <c r="H1178" s="20" t="s">
        <v>545</v>
      </c>
      <c r="I1178" s="20" t="s">
        <v>546</v>
      </c>
      <c r="J1178" s="20" t="s">
        <v>50</v>
      </c>
      <c r="K1178" s="20" t="s">
        <v>33</v>
      </c>
      <c r="L1178">
        <v>450</v>
      </c>
      <c r="M1178" s="20" t="s">
        <v>49</v>
      </c>
      <c r="N1178" s="20" t="s">
        <v>14</v>
      </c>
      <c r="O1178">
        <v>1.7202999999999999</v>
      </c>
      <c r="P1178">
        <v>774.13499999999999</v>
      </c>
      <c r="Q1178">
        <v>32.410499999999999</v>
      </c>
      <c r="R1178" s="7">
        <v>1.720299</v>
      </c>
      <c r="S1178" s="1">
        <v>774.13492499999995</v>
      </c>
      <c r="T1178" s="20" t="s">
        <v>314</v>
      </c>
      <c r="U1178" s="7">
        <v>32.410499999999999</v>
      </c>
      <c r="V1178" s="1">
        <v>25090.1</v>
      </c>
      <c r="W1178">
        <v>2026</v>
      </c>
    </row>
    <row r="1179" spans="1:23" hidden="1" x14ac:dyDescent="0.25">
      <c r="A1179">
        <v>72036474</v>
      </c>
      <c r="B1179" s="2">
        <v>46149</v>
      </c>
      <c r="C1179" s="20" t="s">
        <v>2532</v>
      </c>
      <c r="D1179" s="20" t="s">
        <v>9</v>
      </c>
      <c r="E1179" s="20" t="s">
        <v>10</v>
      </c>
      <c r="F1179" s="20" t="s">
        <v>8326</v>
      </c>
      <c r="G1179" s="20" t="s">
        <v>8327</v>
      </c>
      <c r="H1179" s="20" t="s">
        <v>1600</v>
      </c>
      <c r="I1179" s="20" t="s">
        <v>1601</v>
      </c>
      <c r="J1179" s="20" t="s">
        <v>50</v>
      </c>
      <c r="K1179" s="20" t="s">
        <v>33</v>
      </c>
      <c r="L1179">
        <v>170</v>
      </c>
      <c r="M1179" s="20" t="s">
        <v>49</v>
      </c>
      <c r="N1179" s="20" t="s">
        <v>14</v>
      </c>
      <c r="O1179">
        <v>1.7202999999999999</v>
      </c>
      <c r="P1179">
        <v>292.45100000000002</v>
      </c>
      <c r="Q1179">
        <v>32.410499999999999</v>
      </c>
      <c r="R1179" s="7">
        <v>1.720299</v>
      </c>
      <c r="S1179" s="1">
        <v>292.45090299999998</v>
      </c>
      <c r="T1179" s="20" t="s">
        <v>314</v>
      </c>
      <c r="U1179" s="7">
        <v>32.410499999999999</v>
      </c>
      <c r="V1179" s="1">
        <v>9478.48</v>
      </c>
      <c r="W1179">
        <v>2026</v>
      </c>
    </row>
    <row r="1180" spans="1:23" hidden="1" x14ac:dyDescent="0.25">
      <c r="A1180">
        <v>72036474</v>
      </c>
      <c r="B1180" s="2">
        <v>46149</v>
      </c>
      <c r="C1180" s="20" t="s">
        <v>2532</v>
      </c>
      <c r="D1180" s="20" t="s">
        <v>9</v>
      </c>
      <c r="E1180" s="20" t="s">
        <v>10</v>
      </c>
      <c r="F1180" s="20" t="s">
        <v>8326</v>
      </c>
      <c r="G1180" s="20" t="s">
        <v>8327</v>
      </c>
      <c r="H1180" s="20" t="s">
        <v>583</v>
      </c>
      <c r="I1180" s="20" t="s">
        <v>584</v>
      </c>
      <c r="J1180" s="20" t="s">
        <v>50</v>
      </c>
      <c r="K1180" s="20" t="s">
        <v>33</v>
      </c>
      <c r="L1180">
        <v>180</v>
      </c>
      <c r="M1180" s="20" t="s">
        <v>49</v>
      </c>
      <c r="N1180" s="20" t="s">
        <v>14</v>
      </c>
      <c r="O1180">
        <v>1.7202999999999999</v>
      </c>
      <c r="P1180">
        <v>309.654</v>
      </c>
      <c r="Q1180">
        <v>32.410499999999999</v>
      </c>
      <c r="R1180" s="7">
        <v>1.720299</v>
      </c>
      <c r="S1180" s="1">
        <v>309.65397000000002</v>
      </c>
      <c r="T1180" s="20" t="s">
        <v>314</v>
      </c>
      <c r="U1180" s="7">
        <v>32.410499999999999</v>
      </c>
      <c r="V1180" s="1">
        <v>10036.040000000001</v>
      </c>
      <c r="W1180">
        <v>2026</v>
      </c>
    </row>
    <row r="1181" spans="1:23" hidden="1" x14ac:dyDescent="0.25">
      <c r="A1181">
        <v>72038027</v>
      </c>
      <c r="B1181" s="2">
        <v>46149</v>
      </c>
      <c r="C1181" s="20" t="s">
        <v>3736</v>
      </c>
      <c r="D1181" s="20" t="s">
        <v>9</v>
      </c>
      <c r="E1181" s="20" t="s">
        <v>10</v>
      </c>
      <c r="F1181" s="20" t="s">
        <v>8324</v>
      </c>
      <c r="G1181" s="20" t="s">
        <v>8325</v>
      </c>
      <c r="H1181" s="20" t="s">
        <v>545</v>
      </c>
      <c r="I1181" s="20" t="s">
        <v>546</v>
      </c>
      <c r="J1181" s="20" t="s">
        <v>50</v>
      </c>
      <c r="K1181" s="20" t="s">
        <v>33</v>
      </c>
      <c r="L1181">
        <v>1620</v>
      </c>
      <c r="M1181" s="20" t="s">
        <v>49</v>
      </c>
      <c r="N1181" s="20" t="s">
        <v>14</v>
      </c>
      <c r="O1181">
        <v>1.7176</v>
      </c>
      <c r="P1181">
        <v>2782.5120000000002</v>
      </c>
      <c r="Q1181">
        <v>32.410499999999999</v>
      </c>
      <c r="R1181" s="7">
        <v>1.7175990000000001</v>
      </c>
      <c r="S1181" s="1">
        <v>2782.5121479999998</v>
      </c>
      <c r="T1181" s="20" t="s">
        <v>314</v>
      </c>
      <c r="U1181" s="7">
        <v>32.410499999999999</v>
      </c>
      <c r="V1181" s="1">
        <v>90182.61</v>
      </c>
      <c r="W1181">
        <v>2026</v>
      </c>
    </row>
    <row r="1182" spans="1:23" hidden="1" x14ac:dyDescent="0.25">
      <c r="A1182">
        <v>72038811</v>
      </c>
      <c r="B1182" s="2">
        <v>46149</v>
      </c>
      <c r="C1182" s="20" t="s">
        <v>6256</v>
      </c>
      <c r="D1182" s="20" t="s">
        <v>9</v>
      </c>
      <c r="E1182" s="20" t="s">
        <v>10</v>
      </c>
      <c r="F1182" s="20" t="s">
        <v>8324</v>
      </c>
      <c r="G1182" s="20" t="s">
        <v>8325</v>
      </c>
      <c r="H1182" s="20" t="s">
        <v>1108</v>
      </c>
      <c r="I1182" s="20" t="s">
        <v>1109</v>
      </c>
      <c r="J1182" s="20" t="s">
        <v>50</v>
      </c>
      <c r="K1182" s="20" t="s">
        <v>33</v>
      </c>
      <c r="L1182">
        <v>1010</v>
      </c>
      <c r="M1182" s="20" t="s">
        <v>49</v>
      </c>
      <c r="N1182" s="20" t="s">
        <v>14</v>
      </c>
      <c r="O1182">
        <v>1.4371</v>
      </c>
      <c r="P1182">
        <v>1451.471</v>
      </c>
      <c r="Q1182">
        <v>32.410499999999999</v>
      </c>
      <c r="R1182" s="7">
        <v>1.4371</v>
      </c>
      <c r="S1182" s="1">
        <v>1451.470973</v>
      </c>
      <c r="T1182" s="20" t="s">
        <v>314</v>
      </c>
      <c r="U1182" s="7">
        <v>32.410499999999999</v>
      </c>
      <c r="V1182" s="1">
        <v>47042.9</v>
      </c>
      <c r="W1182">
        <v>2026</v>
      </c>
    </row>
    <row r="1183" spans="1:23" hidden="1" x14ac:dyDescent="0.25">
      <c r="A1183">
        <v>72038027</v>
      </c>
      <c r="B1183" s="2">
        <v>46149</v>
      </c>
      <c r="C1183" s="20" t="s">
        <v>3736</v>
      </c>
      <c r="D1183" s="20" t="s">
        <v>9</v>
      </c>
      <c r="E1183" s="20" t="s">
        <v>10</v>
      </c>
      <c r="F1183" s="20" t="s">
        <v>8324</v>
      </c>
      <c r="G1183" s="20" t="s">
        <v>8325</v>
      </c>
      <c r="H1183" s="20" t="s">
        <v>1600</v>
      </c>
      <c r="I1183" s="20" t="s">
        <v>1601</v>
      </c>
      <c r="J1183" s="20" t="s">
        <v>50</v>
      </c>
      <c r="K1183" s="20" t="s">
        <v>33</v>
      </c>
      <c r="L1183">
        <v>1620</v>
      </c>
      <c r="M1183" s="20" t="s">
        <v>49</v>
      </c>
      <c r="N1183" s="20" t="s">
        <v>14</v>
      </c>
      <c r="O1183">
        <v>1.7176</v>
      </c>
      <c r="P1183">
        <v>2782.5120000000002</v>
      </c>
      <c r="Q1183">
        <v>32.410499999999999</v>
      </c>
      <c r="R1183" s="7">
        <v>1.7175990000000001</v>
      </c>
      <c r="S1183" s="1">
        <v>2782.5121479999998</v>
      </c>
      <c r="T1183" s="20" t="s">
        <v>314</v>
      </c>
      <c r="U1183" s="7">
        <v>32.410499999999999</v>
      </c>
      <c r="V1183" s="1">
        <v>90182.61</v>
      </c>
      <c r="W1183">
        <v>2026</v>
      </c>
    </row>
    <row r="1184" spans="1:23" hidden="1" x14ac:dyDescent="0.25">
      <c r="A1184">
        <v>72038696</v>
      </c>
      <c r="B1184" s="2">
        <v>46149</v>
      </c>
      <c r="C1184" s="20" t="s">
        <v>6235</v>
      </c>
      <c r="D1184" s="20" t="s">
        <v>9</v>
      </c>
      <c r="E1184" s="20" t="s">
        <v>10</v>
      </c>
      <c r="F1184" s="20" t="s">
        <v>8324</v>
      </c>
      <c r="G1184" s="20" t="s">
        <v>8325</v>
      </c>
      <c r="H1184" s="20" t="s">
        <v>151</v>
      </c>
      <c r="I1184" s="20" t="s">
        <v>152</v>
      </c>
      <c r="J1184" s="20" t="s">
        <v>50</v>
      </c>
      <c r="K1184" s="20" t="s">
        <v>33</v>
      </c>
      <c r="L1184">
        <v>1050</v>
      </c>
      <c r="M1184" s="20" t="s">
        <v>49</v>
      </c>
      <c r="N1184" s="20" t="s">
        <v>14</v>
      </c>
      <c r="O1184">
        <v>2.2673000000000001</v>
      </c>
      <c r="P1184">
        <v>2380.665</v>
      </c>
      <c r="Q1184">
        <v>32.410499999999999</v>
      </c>
      <c r="R1184" s="7">
        <v>2.2673000000000001</v>
      </c>
      <c r="S1184" s="1">
        <v>2380.6649069999999</v>
      </c>
      <c r="T1184" s="20" t="s">
        <v>314</v>
      </c>
      <c r="U1184" s="7">
        <v>32.410499999999999</v>
      </c>
      <c r="V1184" s="1">
        <v>77158.539999999994</v>
      </c>
      <c r="W1184">
        <v>2026</v>
      </c>
    </row>
    <row r="1185" spans="1:23" hidden="1" x14ac:dyDescent="0.25">
      <c r="A1185">
        <v>72038027</v>
      </c>
      <c r="B1185" s="2">
        <v>46149</v>
      </c>
      <c r="C1185" s="20" t="s">
        <v>3736</v>
      </c>
      <c r="D1185" s="20" t="s">
        <v>9</v>
      </c>
      <c r="E1185" s="20" t="s">
        <v>10</v>
      </c>
      <c r="F1185" s="20" t="s">
        <v>8324</v>
      </c>
      <c r="G1185" s="20" t="s">
        <v>8325</v>
      </c>
      <c r="H1185" s="20" t="s">
        <v>583</v>
      </c>
      <c r="I1185" s="20" t="s">
        <v>584</v>
      </c>
      <c r="J1185" s="20" t="s">
        <v>50</v>
      </c>
      <c r="K1185" s="20" t="s">
        <v>33</v>
      </c>
      <c r="L1185">
        <v>1620</v>
      </c>
      <c r="M1185" s="20" t="s">
        <v>49</v>
      </c>
      <c r="N1185" s="20" t="s">
        <v>14</v>
      </c>
      <c r="O1185">
        <v>1.7176</v>
      </c>
      <c r="P1185">
        <v>2782.51</v>
      </c>
      <c r="Q1185">
        <v>32.410499999999999</v>
      </c>
      <c r="R1185" s="7">
        <v>1.7175990000000001</v>
      </c>
      <c r="S1185" s="1">
        <v>2782.5099890000001</v>
      </c>
      <c r="T1185" s="20" t="s">
        <v>314</v>
      </c>
      <c r="U1185" s="7">
        <v>32.410499999999999</v>
      </c>
      <c r="V1185" s="1">
        <v>90182.54</v>
      </c>
      <c r="W1185">
        <v>2026</v>
      </c>
    </row>
    <row r="1186" spans="1:23" hidden="1" x14ac:dyDescent="0.25">
      <c r="A1186">
        <v>72037348</v>
      </c>
      <c r="B1186" s="2">
        <v>46149</v>
      </c>
      <c r="C1186" s="20" t="s">
        <v>2936</v>
      </c>
      <c r="D1186" s="20" t="s">
        <v>9</v>
      </c>
      <c r="E1186" s="20" t="s">
        <v>10</v>
      </c>
      <c r="F1186" s="20" t="s">
        <v>8322</v>
      </c>
      <c r="G1186" s="20" t="s">
        <v>8323</v>
      </c>
      <c r="H1186" s="20" t="s">
        <v>576</v>
      </c>
      <c r="I1186" s="20" t="s">
        <v>577</v>
      </c>
      <c r="J1186" s="20" t="s">
        <v>50</v>
      </c>
      <c r="K1186" s="20" t="s">
        <v>33</v>
      </c>
      <c r="L1186">
        <v>1540</v>
      </c>
      <c r="M1186" s="20" t="s">
        <v>49</v>
      </c>
      <c r="N1186" s="20" t="s">
        <v>14</v>
      </c>
      <c r="O1186">
        <v>2.2726999999999999</v>
      </c>
      <c r="P1186">
        <v>3499.9580000000001</v>
      </c>
      <c r="Q1186">
        <v>32.410499999999999</v>
      </c>
      <c r="R1186" s="7">
        <v>2.2726989999999998</v>
      </c>
      <c r="S1186" s="1">
        <v>3499.9580380000002</v>
      </c>
      <c r="T1186" s="20" t="s">
        <v>314</v>
      </c>
      <c r="U1186" s="7">
        <v>32.410499999999999</v>
      </c>
      <c r="V1186" s="1">
        <v>113435.39</v>
      </c>
      <c r="W1186">
        <v>2026</v>
      </c>
    </row>
    <row r="1187" spans="1:23" hidden="1" x14ac:dyDescent="0.25">
      <c r="A1187">
        <v>72038029</v>
      </c>
      <c r="B1187" s="2">
        <v>46149</v>
      </c>
      <c r="C1187" s="20" t="s">
        <v>3736</v>
      </c>
      <c r="D1187" s="20" t="s">
        <v>9</v>
      </c>
      <c r="E1187" s="20" t="s">
        <v>10</v>
      </c>
      <c r="F1187" s="20" t="s">
        <v>8322</v>
      </c>
      <c r="G1187" s="20" t="s">
        <v>8323</v>
      </c>
      <c r="H1187" s="20" t="s">
        <v>545</v>
      </c>
      <c r="I1187" s="20" t="s">
        <v>546</v>
      </c>
      <c r="J1187" s="20" t="s">
        <v>50</v>
      </c>
      <c r="K1187" s="20" t="s">
        <v>33</v>
      </c>
      <c r="L1187">
        <v>2010</v>
      </c>
      <c r="M1187" s="20" t="s">
        <v>49</v>
      </c>
      <c r="N1187" s="20" t="s">
        <v>14</v>
      </c>
      <c r="O1187">
        <v>1.6859</v>
      </c>
      <c r="P1187">
        <v>3388.6590000000001</v>
      </c>
      <c r="Q1187">
        <v>32.410499999999999</v>
      </c>
      <c r="R1187" s="7">
        <v>1.685899</v>
      </c>
      <c r="S1187" s="1">
        <v>3388.6589220000001</v>
      </c>
      <c r="T1187" s="20" t="s">
        <v>314</v>
      </c>
      <c r="U1187" s="7">
        <v>32.410499999999999</v>
      </c>
      <c r="V1187" s="1">
        <v>109828.13</v>
      </c>
      <c r="W1187">
        <v>2026</v>
      </c>
    </row>
    <row r="1188" spans="1:23" hidden="1" x14ac:dyDescent="0.25">
      <c r="A1188">
        <v>72038912</v>
      </c>
      <c r="B1188" s="2">
        <v>46149</v>
      </c>
      <c r="C1188" s="20" t="s">
        <v>6619</v>
      </c>
      <c r="D1188" s="20" t="s">
        <v>9</v>
      </c>
      <c r="E1188" s="20" t="s">
        <v>10</v>
      </c>
      <c r="F1188" s="20" t="s">
        <v>8322</v>
      </c>
      <c r="G1188" s="20" t="s">
        <v>8323</v>
      </c>
      <c r="H1188" s="20" t="s">
        <v>583</v>
      </c>
      <c r="I1188" s="20" t="s">
        <v>584</v>
      </c>
      <c r="J1188" s="20" t="s">
        <v>50</v>
      </c>
      <c r="K1188" s="20" t="s">
        <v>33</v>
      </c>
      <c r="L1188">
        <v>200</v>
      </c>
      <c r="M1188" s="20" t="s">
        <v>49</v>
      </c>
      <c r="N1188" s="20" t="s">
        <v>14</v>
      </c>
      <c r="O1188">
        <v>1.7202999999999999</v>
      </c>
      <c r="P1188">
        <v>344.06</v>
      </c>
      <c r="Q1188">
        <v>32.410499999999999</v>
      </c>
      <c r="R1188" s="7">
        <v>1.720299</v>
      </c>
      <c r="S1188" s="1">
        <v>344.06010300000003</v>
      </c>
      <c r="T1188" s="20" t="s">
        <v>314</v>
      </c>
      <c r="U1188" s="7">
        <v>32.410499999999999</v>
      </c>
      <c r="V1188" s="1">
        <v>11151.16</v>
      </c>
      <c r="W1188">
        <v>2026</v>
      </c>
    </row>
    <row r="1189" spans="1:23" hidden="1" x14ac:dyDescent="0.25">
      <c r="A1189">
        <v>72037348</v>
      </c>
      <c r="B1189" s="2">
        <v>46149</v>
      </c>
      <c r="C1189" s="20" t="s">
        <v>2936</v>
      </c>
      <c r="D1189" s="20" t="s">
        <v>9</v>
      </c>
      <c r="E1189" s="20" t="s">
        <v>10</v>
      </c>
      <c r="F1189" s="20" t="s">
        <v>8322</v>
      </c>
      <c r="G1189" s="20" t="s">
        <v>8323</v>
      </c>
      <c r="H1189" s="20" t="s">
        <v>578</v>
      </c>
      <c r="I1189" s="20" t="s">
        <v>579</v>
      </c>
      <c r="J1189" s="20" t="s">
        <v>50</v>
      </c>
      <c r="K1189" s="20" t="s">
        <v>33</v>
      </c>
      <c r="L1189">
        <v>1820</v>
      </c>
      <c r="M1189" s="20" t="s">
        <v>49</v>
      </c>
      <c r="N1189" s="20" t="s">
        <v>14</v>
      </c>
      <c r="O1189">
        <v>2.4379</v>
      </c>
      <c r="P1189">
        <v>4436.9780000000001</v>
      </c>
      <c r="Q1189">
        <v>32.410499999999999</v>
      </c>
      <c r="R1189" s="7">
        <v>2.4379</v>
      </c>
      <c r="S1189" s="1">
        <v>4436.9781389999998</v>
      </c>
      <c r="T1189" s="20" t="s">
        <v>314</v>
      </c>
      <c r="U1189" s="7">
        <v>32.410499999999999</v>
      </c>
      <c r="V1189" s="1">
        <v>143804.68</v>
      </c>
      <c r="W1189">
        <v>2026</v>
      </c>
    </row>
    <row r="1190" spans="1:23" hidden="1" x14ac:dyDescent="0.25">
      <c r="A1190">
        <v>72038025</v>
      </c>
      <c r="B1190" s="2">
        <v>46149</v>
      </c>
      <c r="C1190" s="20" t="s">
        <v>3736</v>
      </c>
      <c r="D1190" s="20" t="s">
        <v>9</v>
      </c>
      <c r="E1190" s="20" t="s">
        <v>10</v>
      </c>
      <c r="F1190" s="20" t="s">
        <v>8322</v>
      </c>
      <c r="G1190" s="20" t="s">
        <v>8323</v>
      </c>
      <c r="H1190" s="20" t="s">
        <v>157</v>
      </c>
      <c r="I1190" s="20" t="s">
        <v>158</v>
      </c>
      <c r="J1190" s="20" t="s">
        <v>50</v>
      </c>
      <c r="K1190" s="20" t="s">
        <v>33</v>
      </c>
      <c r="L1190">
        <v>300</v>
      </c>
      <c r="M1190" s="20" t="s">
        <v>49</v>
      </c>
      <c r="N1190" s="20" t="s">
        <v>14</v>
      </c>
      <c r="O1190">
        <v>1.5126999999999999</v>
      </c>
      <c r="P1190">
        <v>453.81</v>
      </c>
      <c r="Q1190">
        <v>32.410499999999999</v>
      </c>
      <c r="R1190" s="7">
        <v>1.512699</v>
      </c>
      <c r="S1190" s="1">
        <v>453.81002999999998</v>
      </c>
      <c r="T1190" s="20" t="s">
        <v>314</v>
      </c>
      <c r="U1190" s="7">
        <v>32.410499999999999</v>
      </c>
      <c r="V1190" s="1">
        <v>14708.21</v>
      </c>
      <c r="W1190">
        <v>2026</v>
      </c>
    </row>
    <row r="1191" spans="1:23" hidden="1" x14ac:dyDescent="0.25">
      <c r="A1191">
        <v>72038762</v>
      </c>
      <c r="B1191" s="2">
        <v>46149</v>
      </c>
      <c r="C1191" s="20" t="s">
        <v>6363</v>
      </c>
      <c r="D1191" s="20" t="s">
        <v>9</v>
      </c>
      <c r="E1191" s="20" t="s">
        <v>10</v>
      </c>
      <c r="F1191" s="20" t="s">
        <v>8322</v>
      </c>
      <c r="G1191" s="20" t="s">
        <v>8323</v>
      </c>
      <c r="H1191" s="20" t="s">
        <v>583</v>
      </c>
      <c r="I1191" s="20" t="s">
        <v>584</v>
      </c>
      <c r="J1191" s="20" t="s">
        <v>50</v>
      </c>
      <c r="K1191" s="20" t="s">
        <v>33</v>
      </c>
      <c r="L1191">
        <v>210</v>
      </c>
      <c r="M1191" s="20" t="s">
        <v>49</v>
      </c>
      <c r="N1191" s="20" t="s">
        <v>14</v>
      </c>
      <c r="O1191">
        <v>1.7202999999999999</v>
      </c>
      <c r="P1191">
        <v>361.26299999999998</v>
      </c>
      <c r="Q1191">
        <v>32.410499999999999</v>
      </c>
      <c r="R1191" s="7">
        <v>1.720299</v>
      </c>
      <c r="S1191" s="1">
        <v>361.26286199999998</v>
      </c>
      <c r="T1191" s="20" t="s">
        <v>314</v>
      </c>
      <c r="U1191" s="7">
        <v>32.410499999999999</v>
      </c>
      <c r="V1191" s="1">
        <v>11708.71</v>
      </c>
      <c r="W1191">
        <v>2026</v>
      </c>
    </row>
    <row r="1192" spans="1:23" hidden="1" x14ac:dyDescent="0.25">
      <c r="A1192">
        <v>72038025</v>
      </c>
      <c r="B1192" s="2">
        <v>46149</v>
      </c>
      <c r="C1192" s="20" t="s">
        <v>3736</v>
      </c>
      <c r="D1192" s="20" t="s">
        <v>9</v>
      </c>
      <c r="E1192" s="20" t="s">
        <v>10</v>
      </c>
      <c r="F1192" s="20" t="s">
        <v>8322</v>
      </c>
      <c r="G1192" s="20" t="s">
        <v>8323</v>
      </c>
      <c r="H1192" s="20" t="s">
        <v>161</v>
      </c>
      <c r="I1192" s="20" t="s">
        <v>162</v>
      </c>
      <c r="J1192" s="20" t="s">
        <v>50</v>
      </c>
      <c r="K1192" s="20" t="s">
        <v>33</v>
      </c>
      <c r="L1192">
        <v>1710</v>
      </c>
      <c r="M1192" s="20" t="s">
        <v>49</v>
      </c>
      <c r="N1192" s="20" t="s">
        <v>14</v>
      </c>
      <c r="O1192">
        <v>1.5235000000000001</v>
      </c>
      <c r="P1192">
        <v>2605.19</v>
      </c>
      <c r="Q1192">
        <v>32.410499999999999</v>
      </c>
      <c r="R1192" s="7">
        <v>1.5235000000000001</v>
      </c>
      <c r="S1192" s="1">
        <v>2605.1899840000001</v>
      </c>
      <c r="T1192" s="20" t="s">
        <v>314</v>
      </c>
      <c r="U1192" s="7">
        <v>32.410499999999999</v>
      </c>
      <c r="V1192" s="1">
        <v>84435.51</v>
      </c>
      <c r="W1192">
        <v>2026</v>
      </c>
    </row>
    <row r="1193" spans="1:23" hidden="1" x14ac:dyDescent="0.25">
      <c r="A1193">
        <v>72037801</v>
      </c>
      <c r="B1193" s="2">
        <v>46149</v>
      </c>
      <c r="C1193" s="20" t="s">
        <v>3904</v>
      </c>
      <c r="D1193" s="20" t="s">
        <v>9</v>
      </c>
      <c r="E1193" s="20" t="s">
        <v>10</v>
      </c>
      <c r="F1193" s="20" t="s">
        <v>8322</v>
      </c>
      <c r="G1193" s="20" t="s">
        <v>8323</v>
      </c>
      <c r="H1193" s="20" t="s">
        <v>5677</v>
      </c>
      <c r="I1193" s="20" t="s">
        <v>5678</v>
      </c>
      <c r="J1193" s="20" t="s">
        <v>50</v>
      </c>
      <c r="K1193" s="20" t="s">
        <v>33</v>
      </c>
      <c r="L1193">
        <v>1020</v>
      </c>
      <c r="M1193" s="20" t="s">
        <v>49</v>
      </c>
      <c r="N1193" s="20" t="s">
        <v>14</v>
      </c>
      <c r="O1193">
        <v>1.5126999999999999</v>
      </c>
      <c r="P1193">
        <v>1542.954</v>
      </c>
      <c r="Q1193">
        <v>32.410499999999999</v>
      </c>
      <c r="R1193" s="7">
        <v>1.512699</v>
      </c>
      <c r="S1193" s="1">
        <v>1542.95398</v>
      </c>
      <c r="T1193" s="20" t="s">
        <v>314</v>
      </c>
      <c r="U1193" s="7">
        <v>32.410499999999999</v>
      </c>
      <c r="V1193" s="1">
        <v>50007.91</v>
      </c>
      <c r="W1193">
        <v>2026</v>
      </c>
    </row>
    <row r="1194" spans="1:23" hidden="1" x14ac:dyDescent="0.25">
      <c r="A1194">
        <v>72037963</v>
      </c>
      <c r="B1194" s="2">
        <v>46149</v>
      </c>
      <c r="C1194" s="20" t="s">
        <v>4228</v>
      </c>
      <c r="D1194" s="20" t="s">
        <v>9</v>
      </c>
      <c r="E1194" s="20" t="s">
        <v>10</v>
      </c>
      <c r="F1194" s="20" t="s">
        <v>8322</v>
      </c>
      <c r="G1194" s="20" t="s">
        <v>8323</v>
      </c>
      <c r="H1194" s="20" t="s">
        <v>157</v>
      </c>
      <c r="I1194" s="20" t="s">
        <v>158</v>
      </c>
      <c r="J1194" s="20" t="s">
        <v>50</v>
      </c>
      <c r="K1194" s="20" t="s">
        <v>33</v>
      </c>
      <c r="L1194">
        <v>1010</v>
      </c>
      <c r="M1194" s="20" t="s">
        <v>49</v>
      </c>
      <c r="N1194" s="20" t="s">
        <v>14</v>
      </c>
      <c r="O1194">
        <v>1.5126999999999999</v>
      </c>
      <c r="P1194">
        <v>1527.827</v>
      </c>
      <c r="Q1194">
        <v>32.410499999999999</v>
      </c>
      <c r="R1194" s="7">
        <v>1.512699</v>
      </c>
      <c r="S1194" s="1">
        <v>1527.8270930000001</v>
      </c>
      <c r="T1194" s="20" t="s">
        <v>314</v>
      </c>
      <c r="U1194" s="7">
        <v>32.410499999999999</v>
      </c>
      <c r="V1194" s="1">
        <v>49517.64</v>
      </c>
      <c r="W1194">
        <v>2026</v>
      </c>
    </row>
    <row r="1195" spans="1:23" hidden="1" x14ac:dyDescent="0.25">
      <c r="A1195">
        <v>72038762</v>
      </c>
      <c r="B1195" s="2">
        <v>46149</v>
      </c>
      <c r="C1195" s="20" t="s">
        <v>6363</v>
      </c>
      <c r="D1195" s="20" t="s">
        <v>9</v>
      </c>
      <c r="E1195" s="20" t="s">
        <v>10</v>
      </c>
      <c r="F1195" s="20" t="s">
        <v>8322</v>
      </c>
      <c r="G1195" s="20" t="s">
        <v>8323</v>
      </c>
      <c r="H1195" s="20" t="s">
        <v>545</v>
      </c>
      <c r="I1195" s="20" t="s">
        <v>546</v>
      </c>
      <c r="J1195" s="20" t="s">
        <v>50</v>
      </c>
      <c r="K1195" s="20" t="s">
        <v>33</v>
      </c>
      <c r="L1195">
        <v>210</v>
      </c>
      <c r="M1195" s="20" t="s">
        <v>49</v>
      </c>
      <c r="N1195" s="20" t="s">
        <v>14</v>
      </c>
      <c r="O1195">
        <v>1.7202999999999999</v>
      </c>
      <c r="P1195">
        <v>361.26299999999998</v>
      </c>
      <c r="Q1195">
        <v>32.410499999999999</v>
      </c>
      <c r="R1195" s="7">
        <v>1.720299</v>
      </c>
      <c r="S1195" s="1">
        <v>361.26286199999998</v>
      </c>
      <c r="T1195" s="20" t="s">
        <v>314</v>
      </c>
      <c r="U1195" s="7">
        <v>32.410499999999999</v>
      </c>
      <c r="V1195" s="1">
        <v>11708.71</v>
      </c>
      <c r="W1195">
        <v>2026</v>
      </c>
    </row>
    <row r="1196" spans="1:23" hidden="1" x14ac:dyDescent="0.25">
      <c r="A1196">
        <v>72038912</v>
      </c>
      <c r="B1196" s="2">
        <v>46149</v>
      </c>
      <c r="C1196" s="20" t="s">
        <v>6619</v>
      </c>
      <c r="D1196" s="20" t="s">
        <v>9</v>
      </c>
      <c r="E1196" s="20" t="s">
        <v>10</v>
      </c>
      <c r="F1196" s="20" t="s">
        <v>8322</v>
      </c>
      <c r="G1196" s="20" t="s">
        <v>8323</v>
      </c>
      <c r="H1196" s="20" t="s">
        <v>545</v>
      </c>
      <c r="I1196" s="20" t="s">
        <v>546</v>
      </c>
      <c r="J1196" s="20" t="s">
        <v>50</v>
      </c>
      <c r="K1196" s="20" t="s">
        <v>33</v>
      </c>
      <c r="L1196">
        <v>200</v>
      </c>
      <c r="M1196" s="20" t="s">
        <v>49</v>
      </c>
      <c r="N1196" s="20" t="s">
        <v>14</v>
      </c>
      <c r="O1196">
        <v>1.7202999999999999</v>
      </c>
      <c r="P1196">
        <v>344.06</v>
      </c>
      <c r="Q1196">
        <v>32.410499999999999</v>
      </c>
      <c r="R1196" s="7">
        <v>1.720299</v>
      </c>
      <c r="S1196" s="1">
        <v>344.06010300000003</v>
      </c>
      <c r="T1196" s="20" t="s">
        <v>314</v>
      </c>
      <c r="U1196" s="7">
        <v>32.410499999999999</v>
      </c>
      <c r="V1196" s="1">
        <v>11151.16</v>
      </c>
      <c r="W1196">
        <v>2026</v>
      </c>
    </row>
    <row r="1197" spans="1:23" hidden="1" x14ac:dyDescent="0.25">
      <c r="A1197">
        <v>72038029</v>
      </c>
      <c r="B1197" s="2">
        <v>46149</v>
      </c>
      <c r="C1197" s="20" t="s">
        <v>3736</v>
      </c>
      <c r="D1197" s="20" t="s">
        <v>9</v>
      </c>
      <c r="E1197" s="20" t="s">
        <v>10</v>
      </c>
      <c r="F1197" s="20" t="s">
        <v>8322</v>
      </c>
      <c r="G1197" s="20" t="s">
        <v>8323</v>
      </c>
      <c r="H1197" s="20" t="s">
        <v>1600</v>
      </c>
      <c r="I1197" s="20" t="s">
        <v>1601</v>
      </c>
      <c r="J1197" s="20" t="s">
        <v>50</v>
      </c>
      <c r="K1197" s="20" t="s">
        <v>33</v>
      </c>
      <c r="L1197">
        <v>1020</v>
      </c>
      <c r="M1197" s="20" t="s">
        <v>49</v>
      </c>
      <c r="N1197" s="20" t="s">
        <v>14</v>
      </c>
      <c r="O1197">
        <v>1.6859</v>
      </c>
      <c r="P1197">
        <v>1719.6179999999999</v>
      </c>
      <c r="Q1197">
        <v>32.410499999999999</v>
      </c>
      <c r="R1197" s="7">
        <v>1.685899</v>
      </c>
      <c r="S1197" s="1">
        <v>1719.618025</v>
      </c>
      <c r="T1197" s="20" t="s">
        <v>314</v>
      </c>
      <c r="U1197" s="7">
        <v>32.410499999999999</v>
      </c>
      <c r="V1197" s="1">
        <v>55733.68</v>
      </c>
      <c r="W1197">
        <v>2026</v>
      </c>
    </row>
    <row r="1198" spans="1:23" hidden="1" x14ac:dyDescent="0.25">
      <c r="A1198">
        <v>72038025</v>
      </c>
      <c r="B1198" s="2">
        <v>46149</v>
      </c>
      <c r="C1198" s="20" t="s">
        <v>3736</v>
      </c>
      <c r="D1198" s="20" t="s">
        <v>9</v>
      </c>
      <c r="E1198" s="20" t="s">
        <v>10</v>
      </c>
      <c r="F1198" s="20" t="s">
        <v>8322</v>
      </c>
      <c r="G1198" s="20" t="s">
        <v>8323</v>
      </c>
      <c r="H1198" s="20" t="s">
        <v>1108</v>
      </c>
      <c r="I1198" s="20" t="s">
        <v>1109</v>
      </c>
      <c r="J1198" s="20" t="s">
        <v>50</v>
      </c>
      <c r="K1198" s="20" t="s">
        <v>33</v>
      </c>
      <c r="L1198">
        <v>1710</v>
      </c>
      <c r="M1198" s="20" t="s">
        <v>49</v>
      </c>
      <c r="N1198" s="20" t="s">
        <v>14</v>
      </c>
      <c r="O1198">
        <v>1.5126999999999999</v>
      </c>
      <c r="P1198">
        <v>2586.7170000000001</v>
      </c>
      <c r="Q1198">
        <v>32.410499999999999</v>
      </c>
      <c r="R1198" s="7">
        <v>1.512699</v>
      </c>
      <c r="S1198" s="1">
        <v>2586.7169589999999</v>
      </c>
      <c r="T1198" s="20" t="s">
        <v>314</v>
      </c>
      <c r="U1198" s="7">
        <v>32.410499999999999</v>
      </c>
      <c r="V1198" s="1">
        <v>83836.789999999994</v>
      </c>
      <c r="W1198">
        <v>2026</v>
      </c>
    </row>
    <row r="1199" spans="1:23" hidden="1" x14ac:dyDescent="0.25">
      <c r="A1199">
        <v>72038029</v>
      </c>
      <c r="B1199" s="2">
        <v>46149</v>
      </c>
      <c r="C1199" s="20" t="s">
        <v>3736</v>
      </c>
      <c r="D1199" s="20" t="s">
        <v>9</v>
      </c>
      <c r="E1199" s="20" t="s">
        <v>10</v>
      </c>
      <c r="F1199" s="20" t="s">
        <v>8322</v>
      </c>
      <c r="G1199" s="20" t="s">
        <v>8323</v>
      </c>
      <c r="H1199" s="20" t="s">
        <v>583</v>
      </c>
      <c r="I1199" s="20" t="s">
        <v>584</v>
      </c>
      <c r="J1199" s="20" t="s">
        <v>50</v>
      </c>
      <c r="K1199" s="20" t="s">
        <v>33</v>
      </c>
      <c r="L1199">
        <v>2010</v>
      </c>
      <c r="M1199" s="20" t="s">
        <v>49</v>
      </c>
      <c r="N1199" s="20" t="s">
        <v>14</v>
      </c>
      <c r="O1199">
        <v>1.6859</v>
      </c>
      <c r="P1199">
        <v>3388.6590000000001</v>
      </c>
      <c r="Q1199">
        <v>32.410499999999999</v>
      </c>
      <c r="R1199" s="7">
        <v>1.685899</v>
      </c>
      <c r="S1199" s="1">
        <v>3388.6589220000001</v>
      </c>
      <c r="T1199" s="20" t="s">
        <v>314</v>
      </c>
      <c r="U1199" s="7">
        <v>32.410499999999999</v>
      </c>
      <c r="V1199" s="1">
        <v>109828.13</v>
      </c>
      <c r="W1199">
        <v>2026</v>
      </c>
    </row>
    <row r="1200" spans="1:23" hidden="1" x14ac:dyDescent="0.25">
      <c r="A1200">
        <v>72037814</v>
      </c>
      <c r="B1200" s="2">
        <v>46149</v>
      </c>
      <c r="C1200" s="20" t="s">
        <v>3904</v>
      </c>
      <c r="D1200" s="20" t="s">
        <v>9</v>
      </c>
      <c r="E1200" s="20" t="s">
        <v>10</v>
      </c>
      <c r="F1200" s="20" t="s">
        <v>8322</v>
      </c>
      <c r="G1200" s="20" t="s">
        <v>8323</v>
      </c>
      <c r="H1200" s="20" t="s">
        <v>157</v>
      </c>
      <c r="I1200" s="20" t="s">
        <v>158</v>
      </c>
      <c r="J1200" s="20" t="s">
        <v>50</v>
      </c>
      <c r="K1200" s="20" t="s">
        <v>33</v>
      </c>
      <c r="L1200">
        <v>1010</v>
      </c>
      <c r="M1200" s="20" t="s">
        <v>49</v>
      </c>
      <c r="N1200" s="20" t="s">
        <v>14</v>
      </c>
      <c r="O1200">
        <v>1.5126999999999999</v>
      </c>
      <c r="P1200">
        <v>1527.827</v>
      </c>
      <c r="Q1200">
        <v>32.410499999999999</v>
      </c>
      <c r="R1200" s="7">
        <v>1.512699</v>
      </c>
      <c r="S1200" s="1">
        <v>1527.8270930000001</v>
      </c>
      <c r="T1200" s="20" t="s">
        <v>314</v>
      </c>
      <c r="U1200" s="7">
        <v>32.410499999999999</v>
      </c>
      <c r="V1200" s="1">
        <v>49517.64</v>
      </c>
      <c r="W1200">
        <v>2026</v>
      </c>
    </row>
    <row r="1201" spans="1:23" hidden="1" x14ac:dyDescent="0.25">
      <c r="A1201">
        <v>72038549</v>
      </c>
      <c r="B1201" s="2">
        <v>46149</v>
      </c>
      <c r="C1201" s="20" t="s">
        <v>4719</v>
      </c>
      <c r="D1201" s="20" t="s">
        <v>9</v>
      </c>
      <c r="E1201" s="20" t="s">
        <v>10</v>
      </c>
      <c r="F1201" s="20" t="s">
        <v>8322</v>
      </c>
      <c r="G1201" s="20" t="s">
        <v>8323</v>
      </c>
      <c r="H1201" s="20" t="s">
        <v>578</v>
      </c>
      <c r="I1201" s="20" t="s">
        <v>579</v>
      </c>
      <c r="J1201" s="20" t="s">
        <v>50</v>
      </c>
      <c r="K1201" s="20" t="s">
        <v>33</v>
      </c>
      <c r="L1201">
        <v>70</v>
      </c>
      <c r="M1201" s="20" t="s">
        <v>49</v>
      </c>
      <c r="N1201" s="20" t="s">
        <v>14</v>
      </c>
      <c r="O1201">
        <v>2.4379</v>
      </c>
      <c r="P1201">
        <v>170.65299999999999</v>
      </c>
      <c r="Q1201">
        <v>32.410499999999999</v>
      </c>
      <c r="R1201" s="7">
        <v>2.4379</v>
      </c>
      <c r="S1201" s="1">
        <v>170.653029</v>
      </c>
      <c r="T1201" s="20" t="s">
        <v>314</v>
      </c>
      <c r="U1201" s="7">
        <v>32.410499999999999</v>
      </c>
      <c r="V1201" s="1">
        <v>5530.95</v>
      </c>
      <c r="W1201">
        <v>2026</v>
      </c>
    </row>
    <row r="1202" spans="1:23" hidden="1" x14ac:dyDescent="0.25">
      <c r="A1202">
        <v>72038742</v>
      </c>
      <c r="B1202" s="2">
        <v>46149</v>
      </c>
      <c r="C1202" s="20" t="s">
        <v>6343</v>
      </c>
      <c r="D1202" s="20" t="s">
        <v>9</v>
      </c>
      <c r="E1202" s="20" t="s">
        <v>10</v>
      </c>
      <c r="F1202" s="20" t="s">
        <v>8322</v>
      </c>
      <c r="G1202" s="20" t="s">
        <v>8323</v>
      </c>
      <c r="H1202" s="20" t="s">
        <v>53</v>
      </c>
      <c r="I1202" s="20" t="s">
        <v>54</v>
      </c>
      <c r="J1202" s="20" t="s">
        <v>50</v>
      </c>
      <c r="K1202" s="20" t="s">
        <v>33</v>
      </c>
      <c r="L1202">
        <v>510</v>
      </c>
      <c r="M1202" s="20" t="s">
        <v>49</v>
      </c>
      <c r="N1202" s="20" t="s">
        <v>14</v>
      </c>
      <c r="O1202">
        <v>0.31780000000000003</v>
      </c>
      <c r="P1202">
        <v>162.078</v>
      </c>
      <c r="Q1202">
        <v>32.410499999999999</v>
      </c>
      <c r="R1202" s="7">
        <v>0.31780000000000003</v>
      </c>
      <c r="S1202" s="1">
        <v>162.07803000000001</v>
      </c>
      <c r="T1202" s="20" t="s">
        <v>314</v>
      </c>
      <c r="U1202" s="7">
        <v>32.410499999999999</v>
      </c>
      <c r="V1202" s="1">
        <v>5253.03</v>
      </c>
      <c r="W1202">
        <v>2026</v>
      </c>
    </row>
    <row r="1203" spans="1:23" hidden="1" x14ac:dyDescent="0.25">
      <c r="A1203">
        <v>72037802</v>
      </c>
      <c r="B1203" s="2">
        <v>46149</v>
      </c>
      <c r="C1203" s="20" t="s">
        <v>3904</v>
      </c>
      <c r="D1203" s="20" t="s">
        <v>9</v>
      </c>
      <c r="E1203" s="20" t="s">
        <v>10</v>
      </c>
      <c r="F1203" s="20" t="s">
        <v>8322</v>
      </c>
      <c r="G1203" s="20" t="s">
        <v>8323</v>
      </c>
      <c r="H1203" s="20" t="s">
        <v>157</v>
      </c>
      <c r="I1203" s="20" t="s">
        <v>158</v>
      </c>
      <c r="J1203" s="20" t="s">
        <v>50</v>
      </c>
      <c r="K1203" s="20" t="s">
        <v>33</v>
      </c>
      <c r="L1203">
        <v>1010</v>
      </c>
      <c r="M1203" s="20" t="s">
        <v>49</v>
      </c>
      <c r="N1203" s="20" t="s">
        <v>14</v>
      </c>
      <c r="O1203">
        <v>1.5126999999999999</v>
      </c>
      <c r="P1203">
        <v>1527.827</v>
      </c>
      <c r="Q1203">
        <v>32.410499999999999</v>
      </c>
      <c r="R1203" s="7">
        <v>1.512699</v>
      </c>
      <c r="S1203" s="1">
        <v>1527.8270930000001</v>
      </c>
      <c r="T1203" s="20" t="s">
        <v>314</v>
      </c>
      <c r="U1203" s="7">
        <v>32.410499999999999</v>
      </c>
      <c r="V1203" s="1">
        <v>49517.64</v>
      </c>
      <c r="W1203">
        <v>2026</v>
      </c>
    </row>
    <row r="1204" spans="1:23" hidden="1" x14ac:dyDescent="0.25">
      <c r="A1204">
        <v>72037805</v>
      </c>
      <c r="B1204" s="2">
        <v>46149</v>
      </c>
      <c r="C1204" s="20" t="s">
        <v>3904</v>
      </c>
      <c r="D1204" s="20" t="s">
        <v>9</v>
      </c>
      <c r="E1204" s="20" t="s">
        <v>10</v>
      </c>
      <c r="F1204" s="20" t="s">
        <v>8322</v>
      </c>
      <c r="G1204" s="20" t="s">
        <v>8323</v>
      </c>
      <c r="H1204" s="20" t="s">
        <v>161</v>
      </c>
      <c r="I1204" s="20" t="s">
        <v>162</v>
      </c>
      <c r="J1204" s="20" t="s">
        <v>50</v>
      </c>
      <c r="K1204" s="20" t="s">
        <v>33</v>
      </c>
      <c r="L1204">
        <v>1100</v>
      </c>
      <c r="M1204" s="20" t="s">
        <v>49</v>
      </c>
      <c r="N1204" s="20" t="s">
        <v>14</v>
      </c>
      <c r="O1204">
        <v>1.5235000000000001</v>
      </c>
      <c r="P1204">
        <v>1675.85</v>
      </c>
      <c r="Q1204">
        <v>32.410499999999999</v>
      </c>
      <c r="R1204" s="7">
        <v>1.5235000000000001</v>
      </c>
      <c r="S1204" s="1">
        <v>1675.8501100000001</v>
      </c>
      <c r="T1204" s="20" t="s">
        <v>314</v>
      </c>
      <c r="U1204" s="7">
        <v>32.410499999999999</v>
      </c>
      <c r="V1204" s="1">
        <v>54315.14</v>
      </c>
      <c r="W1204">
        <v>2026</v>
      </c>
    </row>
    <row r="1205" spans="1:23" hidden="1" x14ac:dyDescent="0.25">
      <c r="A1205">
        <v>72038583</v>
      </c>
      <c r="B1205" s="2">
        <v>46157</v>
      </c>
      <c r="C1205" s="20" t="s">
        <v>6933</v>
      </c>
      <c r="D1205" s="20" t="s">
        <v>9</v>
      </c>
      <c r="E1205" s="20" t="s">
        <v>10</v>
      </c>
      <c r="F1205" s="20" t="s">
        <v>8328</v>
      </c>
      <c r="G1205" s="20" t="s">
        <v>8329</v>
      </c>
      <c r="H1205" s="20" t="s">
        <v>53</v>
      </c>
      <c r="I1205" s="20" t="s">
        <v>54</v>
      </c>
      <c r="J1205" s="20" t="s">
        <v>50</v>
      </c>
      <c r="K1205" s="20" t="s">
        <v>33</v>
      </c>
      <c r="L1205">
        <v>510</v>
      </c>
      <c r="M1205" s="20" t="s">
        <v>49</v>
      </c>
      <c r="N1205" s="20" t="s">
        <v>14</v>
      </c>
      <c r="O1205">
        <v>0.31780000000000003</v>
      </c>
      <c r="P1205">
        <v>162.078</v>
      </c>
      <c r="Q1205">
        <v>32.616399999999999</v>
      </c>
      <c r="R1205" s="7">
        <v>0.317799</v>
      </c>
      <c r="S1205" s="1">
        <v>162.07797299999999</v>
      </c>
      <c r="T1205" s="20" t="s">
        <v>314</v>
      </c>
      <c r="U1205" s="7">
        <v>32.616399999999999</v>
      </c>
      <c r="V1205" s="1">
        <v>5286.4</v>
      </c>
      <c r="W1205">
        <v>2026</v>
      </c>
    </row>
    <row r="1206" spans="1:23" hidden="1" x14ac:dyDescent="0.25">
      <c r="A1206">
        <v>72037831</v>
      </c>
      <c r="B1206" s="2">
        <v>46157</v>
      </c>
      <c r="C1206" s="20" t="s">
        <v>3904</v>
      </c>
      <c r="D1206" s="20" t="s">
        <v>9</v>
      </c>
      <c r="E1206" s="20" t="s">
        <v>10</v>
      </c>
      <c r="F1206" s="20" t="s">
        <v>8328</v>
      </c>
      <c r="G1206" s="20" t="s">
        <v>8329</v>
      </c>
      <c r="H1206" s="20" t="s">
        <v>5677</v>
      </c>
      <c r="I1206" s="20" t="s">
        <v>5678</v>
      </c>
      <c r="J1206" s="20" t="s">
        <v>50</v>
      </c>
      <c r="K1206" s="20" t="s">
        <v>33</v>
      </c>
      <c r="L1206">
        <v>920</v>
      </c>
      <c r="M1206" s="20" t="s">
        <v>49</v>
      </c>
      <c r="N1206" s="20" t="s">
        <v>14</v>
      </c>
      <c r="O1206">
        <v>1.5126999999999999</v>
      </c>
      <c r="P1206">
        <v>1391.684</v>
      </c>
      <c r="Q1206">
        <v>32.616399999999999</v>
      </c>
      <c r="R1206" s="7">
        <v>1.5126999999999999</v>
      </c>
      <c r="S1206" s="1">
        <v>1391.6839379999999</v>
      </c>
      <c r="T1206" s="20" t="s">
        <v>314</v>
      </c>
      <c r="U1206" s="7">
        <v>32.616399999999999</v>
      </c>
      <c r="V1206" s="1">
        <v>45391.72</v>
      </c>
      <c r="W1206">
        <v>2026</v>
      </c>
    </row>
    <row r="1207" spans="1:23" hidden="1" x14ac:dyDescent="0.25">
      <c r="A1207">
        <v>72038811</v>
      </c>
      <c r="B1207" s="2">
        <v>46157</v>
      </c>
      <c r="C1207" s="20" t="s">
        <v>6256</v>
      </c>
      <c r="D1207" s="20" t="s">
        <v>9</v>
      </c>
      <c r="E1207" s="20" t="s">
        <v>10</v>
      </c>
      <c r="F1207" s="20" t="s">
        <v>8328</v>
      </c>
      <c r="G1207" s="20" t="s">
        <v>8329</v>
      </c>
      <c r="H1207" s="20" t="s">
        <v>157</v>
      </c>
      <c r="I1207" s="20" t="s">
        <v>158</v>
      </c>
      <c r="J1207" s="20" t="s">
        <v>50</v>
      </c>
      <c r="K1207" s="20" t="s">
        <v>33</v>
      </c>
      <c r="L1207">
        <v>1010</v>
      </c>
      <c r="M1207" s="20" t="s">
        <v>49</v>
      </c>
      <c r="N1207" s="20" t="s">
        <v>14</v>
      </c>
      <c r="O1207">
        <v>1.4371</v>
      </c>
      <c r="P1207">
        <v>1451.471</v>
      </c>
      <c r="Q1207">
        <v>32.616399999999999</v>
      </c>
      <c r="R1207" s="7">
        <v>1.4371</v>
      </c>
      <c r="S1207" s="1">
        <v>1451.471039</v>
      </c>
      <c r="T1207" s="20" t="s">
        <v>314</v>
      </c>
      <c r="U1207" s="7">
        <v>32.616399999999999</v>
      </c>
      <c r="V1207" s="1">
        <v>47341.760000000002</v>
      </c>
      <c r="W1207">
        <v>2026</v>
      </c>
    </row>
    <row r="1208" spans="1:23" hidden="1" x14ac:dyDescent="0.25">
      <c r="A1208">
        <v>72038914</v>
      </c>
      <c r="B1208" s="2">
        <v>46157</v>
      </c>
      <c r="C1208" s="20" t="s">
        <v>5956</v>
      </c>
      <c r="D1208" s="20" t="s">
        <v>9</v>
      </c>
      <c r="E1208" s="20" t="s">
        <v>10</v>
      </c>
      <c r="F1208" s="20" t="s">
        <v>8328</v>
      </c>
      <c r="G1208" s="20" t="s">
        <v>8329</v>
      </c>
      <c r="H1208" s="20" t="s">
        <v>157</v>
      </c>
      <c r="I1208" s="20" t="s">
        <v>158</v>
      </c>
      <c r="J1208" s="20" t="s">
        <v>50</v>
      </c>
      <c r="K1208" s="20" t="s">
        <v>33</v>
      </c>
      <c r="L1208">
        <v>1010</v>
      </c>
      <c r="M1208" s="20" t="s">
        <v>49</v>
      </c>
      <c r="N1208" s="20" t="s">
        <v>14</v>
      </c>
      <c r="O1208">
        <v>1.4371</v>
      </c>
      <c r="P1208">
        <v>1451.471</v>
      </c>
      <c r="Q1208">
        <v>32.616399999999999</v>
      </c>
      <c r="R1208" s="7">
        <v>1.4371</v>
      </c>
      <c r="S1208" s="1">
        <v>1451.471039</v>
      </c>
      <c r="T1208" s="20" t="s">
        <v>314</v>
      </c>
      <c r="U1208" s="7">
        <v>32.616399999999999</v>
      </c>
      <c r="V1208" s="1">
        <v>47341.760000000002</v>
      </c>
      <c r="W1208">
        <v>2026</v>
      </c>
    </row>
    <row r="1209" spans="1:23" hidden="1" x14ac:dyDescent="0.25">
      <c r="A1209">
        <v>72037823</v>
      </c>
      <c r="B1209" s="2">
        <v>46157</v>
      </c>
      <c r="C1209" s="20" t="s">
        <v>3904</v>
      </c>
      <c r="D1209" s="20" t="s">
        <v>9</v>
      </c>
      <c r="E1209" s="20" t="s">
        <v>10</v>
      </c>
      <c r="F1209" s="20" t="s">
        <v>8328</v>
      </c>
      <c r="G1209" s="20" t="s">
        <v>8329</v>
      </c>
      <c r="H1209" s="20" t="s">
        <v>157</v>
      </c>
      <c r="I1209" s="20" t="s">
        <v>158</v>
      </c>
      <c r="J1209" s="20" t="s">
        <v>50</v>
      </c>
      <c r="K1209" s="20" t="s">
        <v>33</v>
      </c>
      <c r="L1209">
        <v>200</v>
      </c>
      <c r="M1209" s="20" t="s">
        <v>49</v>
      </c>
      <c r="N1209" s="20" t="s">
        <v>14</v>
      </c>
      <c r="O1209">
        <v>1.5126999999999999</v>
      </c>
      <c r="P1209">
        <v>302.54000000000002</v>
      </c>
      <c r="Q1209">
        <v>32.616399999999999</v>
      </c>
      <c r="R1209" s="7">
        <v>1.5126999999999999</v>
      </c>
      <c r="S1209" s="1">
        <v>302.54013300000003</v>
      </c>
      <c r="T1209" s="20" t="s">
        <v>314</v>
      </c>
      <c r="U1209" s="7">
        <v>32.616399999999999</v>
      </c>
      <c r="V1209" s="1">
        <v>9867.77</v>
      </c>
      <c r="W1209">
        <v>2026</v>
      </c>
    </row>
    <row r="1210" spans="1:23" hidden="1" x14ac:dyDescent="0.25">
      <c r="A1210">
        <v>72038033</v>
      </c>
      <c r="B1210" s="2">
        <v>46157</v>
      </c>
      <c r="C1210" s="20" t="s">
        <v>3736</v>
      </c>
      <c r="D1210" s="20" t="s">
        <v>9</v>
      </c>
      <c r="E1210" s="20" t="s">
        <v>10</v>
      </c>
      <c r="F1210" s="20" t="s">
        <v>8328</v>
      </c>
      <c r="G1210" s="20" t="s">
        <v>8329</v>
      </c>
      <c r="H1210" s="20" t="s">
        <v>8330</v>
      </c>
      <c r="I1210" s="20" t="s">
        <v>8331</v>
      </c>
      <c r="J1210" s="20" t="s">
        <v>50</v>
      </c>
      <c r="K1210" s="20" t="s">
        <v>33</v>
      </c>
      <c r="L1210">
        <v>1000</v>
      </c>
      <c r="M1210" s="20" t="s">
        <v>49</v>
      </c>
      <c r="N1210" s="20" t="s">
        <v>14</v>
      </c>
      <c r="O1210">
        <v>1.6507000000000001</v>
      </c>
      <c r="P1210">
        <v>1650.7</v>
      </c>
      <c r="Q1210">
        <v>32.616399999999999</v>
      </c>
      <c r="R1210" s="7">
        <v>1.6506989999999999</v>
      </c>
      <c r="S1210" s="1">
        <v>1650.6999539999999</v>
      </c>
      <c r="T1210" s="20" t="s">
        <v>314</v>
      </c>
      <c r="U1210" s="7">
        <v>32.616399999999999</v>
      </c>
      <c r="V1210" s="1">
        <v>53839.89</v>
      </c>
      <c r="W1210">
        <v>2026</v>
      </c>
    </row>
    <row r="1211" spans="1:23" hidden="1" x14ac:dyDescent="0.25">
      <c r="A1211">
        <v>72038033</v>
      </c>
      <c r="B1211" s="2">
        <v>46157</v>
      </c>
      <c r="C1211" s="20" t="s">
        <v>3736</v>
      </c>
      <c r="D1211" s="20" t="s">
        <v>9</v>
      </c>
      <c r="E1211" s="20" t="s">
        <v>10</v>
      </c>
      <c r="F1211" s="20" t="s">
        <v>8328</v>
      </c>
      <c r="G1211" s="20" t="s">
        <v>8329</v>
      </c>
      <c r="H1211" s="20" t="s">
        <v>8334</v>
      </c>
      <c r="I1211" s="20" t="s">
        <v>8335</v>
      </c>
      <c r="J1211" s="20" t="s">
        <v>50</v>
      </c>
      <c r="K1211" s="20" t="s">
        <v>33</v>
      </c>
      <c r="L1211">
        <v>700</v>
      </c>
      <c r="M1211" s="20" t="s">
        <v>49</v>
      </c>
      <c r="N1211" s="20" t="s">
        <v>14</v>
      </c>
      <c r="O1211">
        <v>1.8169</v>
      </c>
      <c r="P1211">
        <v>1271.83</v>
      </c>
      <c r="Q1211">
        <v>32.616399999999999</v>
      </c>
      <c r="R1211" s="7">
        <v>1.8169</v>
      </c>
      <c r="S1211" s="1">
        <v>1271.8301220000001</v>
      </c>
      <c r="T1211" s="20" t="s">
        <v>314</v>
      </c>
      <c r="U1211" s="7">
        <v>32.616399999999999</v>
      </c>
      <c r="V1211" s="1">
        <v>41482.519999999997</v>
      </c>
      <c r="W1211">
        <v>2026</v>
      </c>
    </row>
    <row r="1212" spans="1:23" hidden="1" x14ac:dyDescent="0.25">
      <c r="A1212">
        <v>72038697</v>
      </c>
      <c r="B1212" s="2">
        <v>46157</v>
      </c>
      <c r="C1212" s="20" t="s">
        <v>6235</v>
      </c>
      <c r="D1212" s="20" t="s">
        <v>9</v>
      </c>
      <c r="E1212" s="20" t="s">
        <v>10</v>
      </c>
      <c r="F1212" s="20" t="s">
        <v>8328</v>
      </c>
      <c r="G1212" s="20" t="s">
        <v>8329</v>
      </c>
      <c r="H1212" s="20" t="s">
        <v>151</v>
      </c>
      <c r="I1212" s="20" t="s">
        <v>152</v>
      </c>
      <c r="J1212" s="20" t="s">
        <v>50</v>
      </c>
      <c r="K1212" s="20" t="s">
        <v>33</v>
      </c>
      <c r="L1212">
        <v>70</v>
      </c>
      <c r="M1212" s="20" t="s">
        <v>49</v>
      </c>
      <c r="N1212" s="20" t="s">
        <v>14</v>
      </c>
      <c r="O1212">
        <v>2.2673000000000001</v>
      </c>
      <c r="P1212">
        <v>158.71100000000001</v>
      </c>
      <c r="Q1212">
        <v>32.616399999999999</v>
      </c>
      <c r="R1212" s="7">
        <v>2.267299</v>
      </c>
      <c r="S1212" s="1">
        <v>158.71095500000001</v>
      </c>
      <c r="T1212" s="20" t="s">
        <v>314</v>
      </c>
      <c r="U1212" s="7">
        <v>32.616399999999999</v>
      </c>
      <c r="V1212" s="1">
        <v>5176.58</v>
      </c>
      <c r="W1212">
        <v>2026</v>
      </c>
    </row>
    <row r="1213" spans="1:23" hidden="1" x14ac:dyDescent="0.25">
      <c r="A1213">
        <v>72038811</v>
      </c>
      <c r="B1213" s="2">
        <v>46157</v>
      </c>
      <c r="C1213" s="20" t="s">
        <v>6256</v>
      </c>
      <c r="D1213" s="20" t="s">
        <v>9</v>
      </c>
      <c r="E1213" s="20" t="s">
        <v>10</v>
      </c>
      <c r="F1213" s="20" t="s">
        <v>8328</v>
      </c>
      <c r="G1213" s="20" t="s">
        <v>8329</v>
      </c>
      <c r="H1213" s="20" t="s">
        <v>161</v>
      </c>
      <c r="I1213" s="20" t="s">
        <v>162</v>
      </c>
      <c r="J1213" s="20" t="s">
        <v>50</v>
      </c>
      <c r="K1213" s="20" t="s">
        <v>33</v>
      </c>
      <c r="L1213">
        <v>800</v>
      </c>
      <c r="M1213" s="20" t="s">
        <v>49</v>
      </c>
      <c r="N1213" s="20" t="s">
        <v>14</v>
      </c>
      <c r="O1213">
        <v>1.4473</v>
      </c>
      <c r="P1213">
        <v>1157.8399999999999</v>
      </c>
      <c r="Q1213">
        <v>32.616399999999999</v>
      </c>
      <c r="R1213" s="7">
        <v>1.4473</v>
      </c>
      <c r="S1213" s="1">
        <v>1157.839921</v>
      </c>
      <c r="T1213" s="20" t="s">
        <v>314</v>
      </c>
      <c r="U1213" s="7">
        <v>32.616399999999999</v>
      </c>
      <c r="V1213" s="1">
        <v>37764.57</v>
      </c>
      <c r="W1213">
        <v>2026</v>
      </c>
    </row>
    <row r="1214" spans="1:23" hidden="1" x14ac:dyDescent="0.25">
      <c r="A1214">
        <v>72039320</v>
      </c>
      <c r="B1214" s="2">
        <v>46157</v>
      </c>
      <c r="C1214" s="20" t="s">
        <v>7883</v>
      </c>
      <c r="D1214" s="20" t="s">
        <v>9</v>
      </c>
      <c r="E1214" s="20" t="s">
        <v>10</v>
      </c>
      <c r="F1214" s="20" t="s">
        <v>8328</v>
      </c>
      <c r="G1214" s="20" t="s">
        <v>8329</v>
      </c>
      <c r="H1214" s="20" t="s">
        <v>1600</v>
      </c>
      <c r="I1214" s="20" t="s">
        <v>1601</v>
      </c>
      <c r="J1214" s="20" t="s">
        <v>50</v>
      </c>
      <c r="K1214" s="20" t="s">
        <v>33</v>
      </c>
      <c r="L1214">
        <v>90</v>
      </c>
      <c r="M1214" s="20" t="s">
        <v>49</v>
      </c>
      <c r="N1214" s="20" t="s">
        <v>14</v>
      </c>
      <c r="O1214">
        <v>1.7202999999999999</v>
      </c>
      <c r="P1214">
        <v>154.827</v>
      </c>
      <c r="Q1214">
        <v>32.616399999999999</v>
      </c>
      <c r="R1214" s="7">
        <v>1.720299</v>
      </c>
      <c r="S1214" s="1">
        <v>154.82701900000001</v>
      </c>
      <c r="T1214" s="20" t="s">
        <v>314</v>
      </c>
      <c r="U1214" s="7">
        <v>32.616399999999999</v>
      </c>
      <c r="V1214" s="1">
        <v>5049.8999999999996</v>
      </c>
      <c r="W1214">
        <v>2026</v>
      </c>
    </row>
    <row r="1215" spans="1:23" hidden="1" x14ac:dyDescent="0.25">
      <c r="A1215">
        <v>72038697</v>
      </c>
      <c r="B1215" s="2">
        <v>46157</v>
      </c>
      <c r="C1215" s="20" t="s">
        <v>6235</v>
      </c>
      <c r="D1215" s="20" t="s">
        <v>9</v>
      </c>
      <c r="E1215" s="20" t="s">
        <v>10</v>
      </c>
      <c r="F1215" s="20" t="s">
        <v>8328</v>
      </c>
      <c r="G1215" s="20" t="s">
        <v>8329</v>
      </c>
      <c r="H1215" s="20" t="s">
        <v>151</v>
      </c>
      <c r="I1215" s="20" t="s">
        <v>152</v>
      </c>
      <c r="J1215" s="20" t="s">
        <v>50</v>
      </c>
      <c r="K1215" s="20" t="s">
        <v>33</v>
      </c>
      <c r="L1215">
        <v>1540</v>
      </c>
      <c r="M1215" s="20" t="s">
        <v>49</v>
      </c>
      <c r="N1215" s="20" t="s">
        <v>14</v>
      </c>
      <c r="O1215">
        <v>2.2673000000000001</v>
      </c>
      <c r="P1215">
        <v>3491.6419999999998</v>
      </c>
      <c r="Q1215">
        <v>32.616399999999999</v>
      </c>
      <c r="R1215" s="7">
        <v>2.267299</v>
      </c>
      <c r="S1215" s="1">
        <v>3491.6419340000002</v>
      </c>
      <c r="T1215" s="20" t="s">
        <v>314</v>
      </c>
      <c r="U1215" s="7">
        <v>32.616399999999999</v>
      </c>
      <c r="V1215" s="1">
        <v>113884.79</v>
      </c>
      <c r="W1215">
        <v>2026</v>
      </c>
    </row>
    <row r="1216" spans="1:23" hidden="1" x14ac:dyDescent="0.25">
      <c r="A1216">
        <v>72038475</v>
      </c>
      <c r="B1216" s="2">
        <v>46157</v>
      </c>
      <c r="C1216" s="20" t="s">
        <v>5760</v>
      </c>
      <c r="D1216" s="20" t="s">
        <v>9</v>
      </c>
      <c r="E1216" s="20" t="s">
        <v>10</v>
      </c>
      <c r="F1216" s="20" t="s">
        <v>8328</v>
      </c>
      <c r="G1216" s="20" t="s">
        <v>8329</v>
      </c>
      <c r="H1216" s="20" t="s">
        <v>1600</v>
      </c>
      <c r="I1216" s="20" t="s">
        <v>1601</v>
      </c>
      <c r="J1216" s="20" t="s">
        <v>50</v>
      </c>
      <c r="K1216" s="20" t="s">
        <v>33</v>
      </c>
      <c r="L1216">
        <v>210</v>
      </c>
      <c r="M1216" s="20" t="s">
        <v>49</v>
      </c>
      <c r="N1216" s="20" t="s">
        <v>14</v>
      </c>
      <c r="O1216">
        <v>1.7202999999999999</v>
      </c>
      <c r="P1216">
        <v>361.26299999999998</v>
      </c>
      <c r="Q1216">
        <v>32.616399999999999</v>
      </c>
      <c r="R1216" s="7">
        <v>1.720299</v>
      </c>
      <c r="S1216" s="1">
        <v>361.26304499999998</v>
      </c>
      <c r="T1216" s="20" t="s">
        <v>314</v>
      </c>
      <c r="U1216" s="7">
        <v>32.616399999999999</v>
      </c>
      <c r="V1216" s="1">
        <v>11783.1</v>
      </c>
      <c r="W1216">
        <v>2026</v>
      </c>
    </row>
    <row r="1217" spans="1:23" hidden="1" x14ac:dyDescent="0.25">
      <c r="A1217">
        <v>72037823</v>
      </c>
      <c r="B1217" s="2">
        <v>46157</v>
      </c>
      <c r="C1217" s="20" t="s">
        <v>3904</v>
      </c>
      <c r="D1217" s="20" t="s">
        <v>9</v>
      </c>
      <c r="E1217" s="20" t="s">
        <v>10</v>
      </c>
      <c r="F1217" s="20" t="s">
        <v>8328</v>
      </c>
      <c r="G1217" s="20" t="s">
        <v>8329</v>
      </c>
      <c r="H1217" s="20" t="s">
        <v>157</v>
      </c>
      <c r="I1217" s="20" t="s">
        <v>158</v>
      </c>
      <c r="J1217" s="20" t="s">
        <v>50</v>
      </c>
      <c r="K1217" s="20" t="s">
        <v>33</v>
      </c>
      <c r="L1217">
        <v>810</v>
      </c>
      <c r="M1217" s="20" t="s">
        <v>49</v>
      </c>
      <c r="N1217" s="20" t="s">
        <v>14</v>
      </c>
      <c r="O1217">
        <v>1.5126999999999999</v>
      </c>
      <c r="P1217">
        <v>1225.287</v>
      </c>
      <c r="Q1217">
        <v>32.616399999999999</v>
      </c>
      <c r="R1217" s="7">
        <v>1.5126999999999999</v>
      </c>
      <c r="S1217" s="1">
        <v>1225.2869720000001</v>
      </c>
      <c r="T1217" s="20" t="s">
        <v>314</v>
      </c>
      <c r="U1217" s="7">
        <v>32.616399999999999</v>
      </c>
      <c r="V1217" s="1">
        <v>39964.449999999997</v>
      </c>
      <c r="W1217">
        <v>2026</v>
      </c>
    </row>
    <row r="1218" spans="1:23" hidden="1" x14ac:dyDescent="0.25">
      <c r="A1218">
        <v>72038408</v>
      </c>
      <c r="B1218" s="2">
        <v>46157</v>
      </c>
      <c r="C1218" s="20" t="s">
        <v>4706</v>
      </c>
      <c r="D1218" s="20" t="s">
        <v>9</v>
      </c>
      <c r="E1218" s="20" t="s">
        <v>10</v>
      </c>
      <c r="F1218" s="20" t="s">
        <v>8328</v>
      </c>
      <c r="G1218" s="20" t="s">
        <v>8329</v>
      </c>
      <c r="H1218" s="20" t="s">
        <v>8330</v>
      </c>
      <c r="I1218" s="20" t="s">
        <v>8331</v>
      </c>
      <c r="J1218" s="20" t="s">
        <v>50</v>
      </c>
      <c r="K1218" s="20" t="s">
        <v>33</v>
      </c>
      <c r="L1218">
        <v>720</v>
      </c>
      <c r="M1218" s="20" t="s">
        <v>49</v>
      </c>
      <c r="N1218" s="20" t="s">
        <v>14</v>
      </c>
      <c r="O1218">
        <v>1.6507000000000001</v>
      </c>
      <c r="P1218">
        <v>1188.5039999999999</v>
      </c>
      <c r="Q1218">
        <v>32.616399999999999</v>
      </c>
      <c r="R1218" s="7">
        <v>1.6506989999999999</v>
      </c>
      <c r="S1218" s="1">
        <v>1188.5039420000001</v>
      </c>
      <c r="T1218" s="20" t="s">
        <v>314</v>
      </c>
      <c r="U1218" s="7">
        <v>32.616399999999999</v>
      </c>
      <c r="V1218" s="1">
        <v>38764.720000000001</v>
      </c>
      <c r="W1218">
        <v>2026</v>
      </c>
    </row>
    <row r="1219" spans="1:23" hidden="1" x14ac:dyDescent="0.25">
      <c r="A1219">
        <v>72038762</v>
      </c>
      <c r="B1219" s="2">
        <v>46157</v>
      </c>
      <c r="C1219" s="20" t="s">
        <v>6363</v>
      </c>
      <c r="D1219" s="20" t="s">
        <v>9</v>
      </c>
      <c r="E1219" s="20" t="s">
        <v>10</v>
      </c>
      <c r="F1219" s="20" t="s">
        <v>8328</v>
      </c>
      <c r="G1219" s="20" t="s">
        <v>8329</v>
      </c>
      <c r="H1219" s="20" t="s">
        <v>1600</v>
      </c>
      <c r="I1219" s="20" t="s">
        <v>1601</v>
      </c>
      <c r="J1219" s="20" t="s">
        <v>50</v>
      </c>
      <c r="K1219" s="20" t="s">
        <v>33</v>
      </c>
      <c r="L1219">
        <v>210</v>
      </c>
      <c r="M1219" s="20" t="s">
        <v>49</v>
      </c>
      <c r="N1219" s="20" t="s">
        <v>14</v>
      </c>
      <c r="O1219">
        <v>1.7202999999999999</v>
      </c>
      <c r="P1219">
        <v>361.26299999999998</v>
      </c>
      <c r="Q1219">
        <v>32.616399999999999</v>
      </c>
      <c r="R1219" s="7">
        <v>1.720299</v>
      </c>
      <c r="S1219" s="1">
        <v>361.26304499999998</v>
      </c>
      <c r="T1219" s="20" t="s">
        <v>314</v>
      </c>
      <c r="U1219" s="7">
        <v>32.616399999999999</v>
      </c>
      <c r="V1219" s="1">
        <v>11783.1</v>
      </c>
      <c r="W1219">
        <v>2026</v>
      </c>
    </row>
    <row r="1220" spans="1:23" hidden="1" x14ac:dyDescent="0.25">
      <c r="A1220">
        <v>72039185</v>
      </c>
      <c r="B1220" s="2">
        <v>46157</v>
      </c>
      <c r="C1220" s="20" t="s">
        <v>7752</v>
      </c>
      <c r="D1220" s="20" t="s">
        <v>9</v>
      </c>
      <c r="E1220" s="20" t="s">
        <v>10</v>
      </c>
      <c r="F1220" s="20" t="s">
        <v>8328</v>
      </c>
      <c r="G1220" s="20" t="s">
        <v>8329</v>
      </c>
      <c r="H1220" s="20" t="s">
        <v>5677</v>
      </c>
      <c r="I1220" s="20" t="s">
        <v>5678</v>
      </c>
      <c r="J1220" s="20" t="s">
        <v>50</v>
      </c>
      <c r="K1220" s="20" t="s">
        <v>33</v>
      </c>
      <c r="L1220">
        <v>400</v>
      </c>
      <c r="M1220" s="20" t="s">
        <v>49</v>
      </c>
      <c r="N1220" s="20" t="s">
        <v>14</v>
      </c>
      <c r="O1220">
        <v>1.4371</v>
      </c>
      <c r="P1220">
        <v>574.84</v>
      </c>
      <c r="Q1220">
        <v>32.616399999999999</v>
      </c>
      <c r="R1220" s="7">
        <v>1.4371</v>
      </c>
      <c r="S1220" s="1">
        <v>574.83995700000003</v>
      </c>
      <c r="T1220" s="20" t="s">
        <v>314</v>
      </c>
      <c r="U1220" s="7">
        <v>32.616399999999999</v>
      </c>
      <c r="V1220" s="1">
        <v>18749.21</v>
      </c>
      <c r="W1220">
        <v>2026</v>
      </c>
    </row>
    <row r="1221" spans="1:23" hidden="1" x14ac:dyDescent="0.25">
      <c r="A1221">
        <v>72037822</v>
      </c>
      <c r="B1221" s="2">
        <v>46157</v>
      </c>
      <c r="C1221" s="20" t="s">
        <v>3904</v>
      </c>
      <c r="D1221" s="20" t="s">
        <v>9</v>
      </c>
      <c r="E1221" s="20" t="s">
        <v>10</v>
      </c>
      <c r="F1221" s="20" t="s">
        <v>8328</v>
      </c>
      <c r="G1221" s="20" t="s">
        <v>8329</v>
      </c>
      <c r="H1221" s="20" t="s">
        <v>1108</v>
      </c>
      <c r="I1221" s="20" t="s">
        <v>1109</v>
      </c>
      <c r="J1221" s="20" t="s">
        <v>50</v>
      </c>
      <c r="K1221" s="20" t="s">
        <v>33</v>
      </c>
      <c r="L1221">
        <v>300</v>
      </c>
      <c r="M1221" s="20" t="s">
        <v>49</v>
      </c>
      <c r="N1221" s="20" t="s">
        <v>14</v>
      </c>
      <c r="O1221">
        <v>1.5126999999999999</v>
      </c>
      <c r="P1221">
        <v>453.81</v>
      </c>
      <c r="Q1221">
        <v>32.616399999999999</v>
      </c>
      <c r="R1221" s="7">
        <v>1.5126999999999999</v>
      </c>
      <c r="S1221" s="1">
        <v>453.810046</v>
      </c>
      <c r="T1221" s="20" t="s">
        <v>314</v>
      </c>
      <c r="U1221" s="7">
        <v>32.616399999999999</v>
      </c>
      <c r="V1221" s="1">
        <v>14801.65</v>
      </c>
      <c r="W1221">
        <v>2026</v>
      </c>
    </row>
    <row r="1222" spans="1:23" hidden="1" x14ac:dyDescent="0.25">
      <c r="A1222">
        <v>72038033</v>
      </c>
      <c r="B1222" s="2">
        <v>46157</v>
      </c>
      <c r="C1222" s="20" t="s">
        <v>3736</v>
      </c>
      <c r="D1222" s="20" t="s">
        <v>9</v>
      </c>
      <c r="E1222" s="20" t="s">
        <v>10</v>
      </c>
      <c r="F1222" s="20" t="s">
        <v>8328</v>
      </c>
      <c r="G1222" s="20" t="s">
        <v>8329</v>
      </c>
      <c r="H1222" s="20" t="s">
        <v>8332</v>
      </c>
      <c r="I1222" s="20" t="s">
        <v>8333</v>
      </c>
      <c r="J1222" s="20" t="s">
        <v>50</v>
      </c>
      <c r="K1222" s="20" t="s">
        <v>33</v>
      </c>
      <c r="L1222">
        <v>630</v>
      </c>
      <c r="M1222" s="20" t="s">
        <v>49</v>
      </c>
      <c r="N1222" s="20" t="s">
        <v>14</v>
      </c>
      <c r="O1222">
        <v>1.8169</v>
      </c>
      <c r="P1222">
        <v>1144.6500000000001</v>
      </c>
      <c r="Q1222">
        <v>32.616399999999999</v>
      </c>
      <c r="R1222" s="7">
        <v>1.8169</v>
      </c>
      <c r="S1222" s="1">
        <v>1144.64993</v>
      </c>
      <c r="T1222" s="20" t="s">
        <v>314</v>
      </c>
      <c r="U1222" s="7">
        <v>32.616399999999999</v>
      </c>
      <c r="V1222" s="1">
        <v>37334.36</v>
      </c>
      <c r="W1222">
        <v>2026</v>
      </c>
    </row>
    <row r="1223" spans="1:23" hidden="1" x14ac:dyDescent="0.25">
      <c r="A1223">
        <v>72038577</v>
      </c>
      <c r="B1223" s="2">
        <v>46157</v>
      </c>
      <c r="C1223" s="20" t="s">
        <v>6933</v>
      </c>
      <c r="D1223" s="20" t="s">
        <v>9</v>
      </c>
      <c r="E1223" s="20" t="s">
        <v>10</v>
      </c>
      <c r="F1223" s="20" t="s">
        <v>8328</v>
      </c>
      <c r="G1223" s="20" t="s">
        <v>8329</v>
      </c>
      <c r="H1223" s="20" t="s">
        <v>51</v>
      </c>
      <c r="I1223" s="20" t="s">
        <v>52</v>
      </c>
      <c r="J1223" s="20" t="s">
        <v>50</v>
      </c>
      <c r="K1223" s="20" t="s">
        <v>33</v>
      </c>
      <c r="L1223">
        <v>1530</v>
      </c>
      <c r="M1223" s="20" t="s">
        <v>49</v>
      </c>
      <c r="N1223" s="20" t="s">
        <v>14</v>
      </c>
      <c r="O1223">
        <v>0.35680000000000001</v>
      </c>
      <c r="P1223">
        <v>545.904</v>
      </c>
      <c r="Q1223">
        <v>32.616399999999999</v>
      </c>
      <c r="R1223" s="7">
        <v>0.35679899999999998</v>
      </c>
      <c r="S1223" s="1">
        <v>545.90390100000002</v>
      </c>
      <c r="T1223" s="20" t="s">
        <v>314</v>
      </c>
      <c r="U1223" s="7">
        <v>32.616399999999999</v>
      </c>
      <c r="V1223" s="1">
        <v>17805.419999999998</v>
      </c>
      <c r="W1223">
        <v>2026</v>
      </c>
    </row>
    <row r="1224" spans="1:23" hidden="1" x14ac:dyDescent="0.25">
      <c r="A1224">
        <v>72038580</v>
      </c>
      <c r="B1224" s="2">
        <v>46157</v>
      </c>
      <c r="C1224" s="20" t="s">
        <v>6933</v>
      </c>
      <c r="D1224" s="20" t="s">
        <v>9</v>
      </c>
      <c r="E1224" s="20" t="s">
        <v>10</v>
      </c>
      <c r="F1224" s="20" t="s">
        <v>8328</v>
      </c>
      <c r="G1224" s="20" t="s">
        <v>8329</v>
      </c>
      <c r="H1224" s="20" t="s">
        <v>1112</v>
      </c>
      <c r="I1224" s="20" t="s">
        <v>1113</v>
      </c>
      <c r="J1224" s="20" t="s">
        <v>50</v>
      </c>
      <c r="K1224" s="20" t="s">
        <v>33</v>
      </c>
      <c r="L1224">
        <v>1000</v>
      </c>
      <c r="M1224" s="20" t="s">
        <v>49</v>
      </c>
      <c r="N1224" s="20" t="s">
        <v>14</v>
      </c>
      <c r="O1224">
        <v>2.3087</v>
      </c>
      <c r="P1224">
        <v>2308.6999999999998</v>
      </c>
      <c r="Q1224">
        <v>32.616399999999999</v>
      </c>
      <c r="R1224" s="7">
        <v>2.3086989999999998</v>
      </c>
      <c r="S1224" s="1">
        <v>2308.6999169999999</v>
      </c>
      <c r="T1224" s="20" t="s">
        <v>314</v>
      </c>
      <c r="U1224" s="7">
        <v>32.616399999999999</v>
      </c>
      <c r="V1224" s="1">
        <v>75301.48</v>
      </c>
      <c r="W1224">
        <v>2026</v>
      </c>
    </row>
    <row r="1225" spans="1:23" hidden="1" x14ac:dyDescent="0.25">
      <c r="A1225">
        <v>72038696</v>
      </c>
      <c r="B1225" s="2">
        <v>46157</v>
      </c>
      <c r="C1225" s="20" t="s">
        <v>6235</v>
      </c>
      <c r="D1225" s="20" t="s">
        <v>9</v>
      </c>
      <c r="E1225" s="20" t="s">
        <v>10</v>
      </c>
      <c r="F1225" s="20" t="s">
        <v>8328</v>
      </c>
      <c r="G1225" s="20" t="s">
        <v>8329</v>
      </c>
      <c r="H1225" s="20" t="s">
        <v>151</v>
      </c>
      <c r="I1225" s="20" t="s">
        <v>152</v>
      </c>
      <c r="J1225" s="20" t="s">
        <v>50</v>
      </c>
      <c r="K1225" s="20" t="s">
        <v>33</v>
      </c>
      <c r="L1225">
        <v>330</v>
      </c>
      <c r="M1225" s="20" t="s">
        <v>49</v>
      </c>
      <c r="N1225" s="20" t="s">
        <v>14</v>
      </c>
      <c r="O1225">
        <v>2.2673000000000001</v>
      </c>
      <c r="P1225">
        <v>748.20899999999995</v>
      </c>
      <c r="Q1225">
        <v>32.616399999999999</v>
      </c>
      <c r="R1225" s="7">
        <v>2.267299</v>
      </c>
      <c r="S1225" s="1">
        <v>748.20887600000003</v>
      </c>
      <c r="T1225" s="20" t="s">
        <v>314</v>
      </c>
      <c r="U1225" s="7">
        <v>32.616399999999999</v>
      </c>
      <c r="V1225" s="1">
        <v>24403.88</v>
      </c>
      <c r="W1225">
        <v>2026</v>
      </c>
    </row>
    <row r="1226" spans="1:23" hidden="1" x14ac:dyDescent="0.25">
      <c r="A1226">
        <v>72038703</v>
      </c>
      <c r="B1226" s="2">
        <v>46157</v>
      </c>
      <c r="C1226" s="20" t="s">
        <v>6235</v>
      </c>
      <c r="D1226" s="20" t="s">
        <v>9</v>
      </c>
      <c r="E1226" s="20" t="s">
        <v>10</v>
      </c>
      <c r="F1226" s="20" t="s">
        <v>8328</v>
      </c>
      <c r="G1226" s="20" t="s">
        <v>8329</v>
      </c>
      <c r="H1226" s="20" t="s">
        <v>1112</v>
      </c>
      <c r="I1226" s="20" t="s">
        <v>1113</v>
      </c>
      <c r="J1226" s="20" t="s">
        <v>50</v>
      </c>
      <c r="K1226" s="20" t="s">
        <v>33</v>
      </c>
      <c r="L1226">
        <v>1000</v>
      </c>
      <c r="M1226" s="20" t="s">
        <v>49</v>
      </c>
      <c r="N1226" s="20" t="s">
        <v>14</v>
      </c>
      <c r="O1226">
        <v>2.3087</v>
      </c>
      <c r="P1226">
        <v>2308.6999999999998</v>
      </c>
      <c r="Q1226">
        <v>32.616399999999999</v>
      </c>
      <c r="R1226" s="7">
        <v>2.3086989999999998</v>
      </c>
      <c r="S1226" s="1">
        <v>2308.6999169999999</v>
      </c>
      <c r="T1226" s="20" t="s">
        <v>314</v>
      </c>
      <c r="U1226" s="7">
        <v>32.616399999999999</v>
      </c>
      <c r="V1226" s="1">
        <v>75301.48</v>
      </c>
      <c r="W1226">
        <v>2026</v>
      </c>
    </row>
    <row r="1227" spans="1:23" hidden="1" x14ac:dyDescent="0.25">
      <c r="A1227">
        <v>72038914</v>
      </c>
      <c r="B1227" s="2">
        <v>46157</v>
      </c>
      <c r="C1227" s="20" t="s">
        <v>5956</v>
      </c>
      <c r="D1227" s="20" t="s">
        <v>9</v>
      </c>
      <c r="E1227" s="20" t="s">
        <v>10</v>
      </c>
      <c r="F1227" s="20" t="s">
        <v>8328</v>
      </c>
      <c r="G1227" s="20" t="s">
        <v>8329</v>
      </c>
      <c r="H1227" s="20" t="s">
        <v>161</v>
      </c>
      <c r="I1227" s="20" t="s">
        <v>162</v>
      </c>
      <c r="J1227" s="20" t="s">
        <v>50</v>
      </c>
      <c r="K1227" s="20" t="s">
        <v>33</v>
      </c>
      <c r="L1227">
        <v>2020</v>
      </c>
      <c r="M1227" s="20" t="s">
        <v>49</v>
      </c>
      <c r="N1227" s="20" t="s">
        <v>14</v>
      </c>
      <c r="O1227">
        <v>1.4473</v>
      </c>
      <c r="P1227">
        <v>2923.5459999999998</v>
      </c>
      <c r="Q1227">
        <v>32.616399999999999</v>
      </c>
      <c r="R1227" s="7">
        <v>1.4473</v>
      </c>
      <c r="S1227" s="1">
        <v>2923.5461300000002</v>
      </c>
      <c r="T1227" s="20" t="s">
        <v>314</v>
      </c>
      <c r="U1227" s="7">
        <v>32.616399999999999</v>
      </c>
      <c r="V1227" s="1">
        <v>95355.55</v>
      </c>
      <c r="W1227">
        <v>2026</v>
      </c>
    </row>
    <row r="1228" spans="1:23" hidden="1" x14ac:dyDescent="0.25">
      <c r="A1228">
        <v>72038559</v>
      </c>
      <c r="B1228" s="2">
        <v>46161</v>
      </c>
      <c r="C1228" s="20" t="s">
        <v>4719</v>
      </c>
      <c r="D1228" s="20" t="s">
        <v>9</v>
      </c>
      <c r="E1228" s="20" t="s">
        <v>10</v>
      </c>
      <c r="F1228" s="20" t="s">
        <v>8336</v>
      </c>
      <c r="G1228" s="20" t="s">
        <v>8337</v>
      </c>
      <c r="H1228" s="20" t="s">
        <v>5661</v>
      </c>
      <c r="I1228" s="20" t="s">
        <v>5662</v>
      </c>
      <c r="J1228" s="20" t="s">
        <v>50</v>
      </c>
      <c r="K1228" s="20" t="s">
        <v>33</v>
      </c>
      <c r="L1228">
        <v>470</v>
      </c>
      <c r="M1228" s="20" t="s">
        <v>49</v>
      </c>
      <c r="N1228" s="20" t="s">
        <v>14</v>
      </c>
      <c r="O1228">
        <v>0.85029999999999994</v>
      </c>
      <c r="P1228">
        <v>399.64100000000002</v>
      </c>
      <c r="Q1228">
        <v>32.739699999999999</v>
      </c>
      <c r="R1228" s="7">
        <v>0.85029999999999994</v>
      </c>
      <c r="S1228" s="1">
        <v>399.64110799999997</v>
      </c>
      <c r="T1228" s="20" t="s">
        <v>314</v>
      </c>
      <c r="U1228" s="7">
        <v>32.739699999999999</v>
      </c>
      <c r="V1228" s="1">
        <v>13084.13</v>
      </c>
      <c r="W1228">
        <v>2026</v>
      </c>
    </row>
    <row r="1229" spans="1:23" hidden="1" x14ac:dyDescent="0.25">
      <c r="A1229">
        <v>72037822</v>
      </c>
      <c r="B1229" s="2">
        <v>46161</v>
      </c>
      <c r="C1229" s="20" t="s">
        <v>3904</v>
      </c>
      <c r="D1229" s="20" t="s">
        <v>9</v>
      </c>
      <c r="E1229" s="20" t="s">
        <v>10</v>
      </c>
      <c r="F1229" s="20" t="s">
        <v>8336</v>
      </c>
      <c r="G1229" s="20" t="s">
        <v>8337</v>
      </c>
      <c r="H1229" s="20" t="s">
        <v>1108</v>
      </c>
      <c r="I1229" s="20" t="s">
        <v>1109</v>
      </c>
      <c r="J1229" s="20" t="s">
        <v>50</v>
      </c>
      <c r="K1229" s="20" t="s">
        <v>33</v>
      </c>
      <c r="L1229">
        <v>720</v>
      </c>
      <c r="M1229" s="20" t="s">
        <v>49</v>
      </c>
      <c r="N1229" s="20" t="s">
        <v>14</v>
      </c>
      <c r="O1229">
        <v>1.5126999999999999</v>
      </c>
      <c r="P1229">
        <v>1089.144</v>
      </c>
      <c r="Q1229">
        <v>32.739699999999999</v>
      </c>
      <c r="R1229" s="7">
        <v>1.512699</v>
      </c>
      <c r="S1229" s="1">
        <v>1089.1440660000001</v>
      </c>
      <c r="T1229" s="20" t="s">
        <v>314</v>
      </c>
      <c r="U1229" s="7">
        <v>32.739699999999999</v>
      </c>
      <c r="V1229" s="1">
        <v>35658.25</v>
      </c>
      <c r="W1229">
        <v>2026</v>
      </c>
    </row>
    <row r="1230" spans="1:23" hidden="1" x14ac:dyDescent="0.25">
      <c r="A1230">
        <v>72038808</v>
      </c>
      <c r="B1230" s="2">
        <v>46161</v>
      </c>
      <c r="C1230" s="20" t="s">
        <v>6256</v>
      </c>
      <c r="D1230" s="20" t="s">
        <v>9</v>
      </c>
      <c r="E1230" s="20" t="s">
        <v>10</v>
      </c>
      <c r="F1230" s="20" t="s">
        <v>8336</v>
      </c>
      <c r="G1230" s="20" t="s">
        <v>8337</v>
      </c>
      <c r="H1230" s="20" t="s">
        <v>5661</v>
      </c>
      <c r="I1230" s="20" t="s">
        <v>5662</v>
      </c>
      <c r="J1230" s="20" t="s">
        <v>50</v>
      </c>
      <c r="K1230" s="20" t="s">
        <v>33</v>
      </c>
      <c r="L1230">
        <v>3010</v>
      </c>
      <c r="M1230" s="20" t="s">
        <v>49</v>
      </c>
      <c r="N1230" s="20" t="s">
        <v>14</v>
      </c>
      <c r="O1230">
        <v>0.83330000000000004</v>
      </c>
      <c r="P1230">
        <v>2508.2339999999999</v>
      </c>
      <c r="Q1230">
        <v>32.739699999999999</v>
      </c>
      <c r="R1230" s="7">
        <v>0.83329900000000001</v>
      </c>
      <c r="S1230" s="1">
        <v>2508.2340399999998</v>
      </c>
      <c r="T1230" s="20" t="s">
        <v>314</v>
      </c>
      <c r="U1230" s="7">
        <v>32.739699999999999</v>
      </c>
      <c r="V1230" s="1">
        <v>82118.83</v>
      </c>
      <c r="W1230">
        <v>2026</v>
      </c>
    </row>
    <row r="1231" spans="1:23" hidden="1" x14ac:dyDescent="0.25">
      <c r="A1231">
        <v>72039261</v>
      </c>
      <c r="B1231" s="2">
        <v>46161</v>
      </c>
      <c r="C1231" s="20" t="s">
        <v>7258</v>
      </c>
      <c r="D1231" s="20" t="s">
        <v>9</v>
      </c>
      <c r="E1231" s="20" t="s">
        <v>10</v>
      </c>
      <c r="F1231" s="20" t="s">
        <v>8336</v>
      </c>
      <c r="G1231" s="20" t="s">
        <v>8337</v>
      </c>
      <c r="H1231" s="20" t="s">
        <v>5677</v>
      </c>
      <c r="I1231" s="20" t="s">
        <v>5678</v>
      </c>
      <c r="J1231" s="20" t="s">
        <v>50</v>
      </c>
      <c r="K1231" s="20" t="s">
        <v>33</v>
      </c>
      <c r="L1231">
        <v>100</v>
      </c>
      <c r="M1231" s="20" t="s">
        <v>49</v>
      </c>
      <c r="N1231" s="20" t="s">
        <v>14</v>
      </c>
      <c r="O1231">
        <v>1.4371</v>
      </c>
      <c r="P1231">
        <v>143.71</v>
      </c>
      <c r="Q1231">
        <v>32.739699999999999</v>
      </c>
      <c r="R1231" s="7">
        <v>1.4370989999999999</v>
      </c>
      <c r="S1231" s="1">
        <v>143.70993000000001</v>
      </c>
      <c r="T1231" s="20" t="s">
        <v>314</v>
      </c>
      <c r="U1231" s="7">
        <v>32.739699999999999</v>
      </c>
      <c r="V1231" s="1">
        <v>4705.0200000000004</v>
      </c>
      <c r="W1231">
        <v>2026</v>
      </c>
    </row>
    <row r="1232" spans="1:23" hidden="1" x14ac:dyDescent="0.25">
      <c r="A1232">
        <v>72039261</v>
      </c>
      <c r="B1232" s="2">
        <v>46161</v>
      </c>
      <c r="C1232" s="20" t="s">
        <v>7258</v>
      </c>
      <c r="D1232" s="20" t="s">
        <v>9</v>
      </c>
      <c r="E1232" s="20" t="s">
        <v>10</v>
      </c>
      <c r="F1232" s="20" t="s">
        <v>8336</v>
      </c>
      <c r="G1232" s="20" t="s">
        <v>8337</v>
      </c>
      <c r="H1232" s="20" t="s">
        <v>161</v>
      </c>
      <c r="I1232" s="20" t="s">
        <v>162</v>
      </c>
      <c r="J1232" s="20" t="s">
        <v>50</v>
      </c>
      <c r="K1232" s="20" t="s">
        <v>33</v>
      </c>
      <c r="L1232">
        <v>400</v>
      </c>
      <c r="M1232" s="20" t="s">
        <v>49</v>
      </c>
      <c r="N1232" s="20" t="s">
        <v>14</v>
      </c>
      <c r="O1232">
        <v>1.4473</v>
      </c>
      <c r="P1232">
        <v>578.91999999999996</v>
      </c>
      <c r="Q1232">
        <v>32.739699999999999</v>
      </c>
      <c r="R1232" s="7">
        <v>1.4473</v>
      </c>
      <c r="S1232" s="1">
        <v>578.92008699999997</v>
      </c>
      <c r="T1232" s="20" t="s">
        <v>314</v>
      </c>
      <c r="U1232" s="7">
        <v>32.739699999999999</v>
      </c>
      <c r="V1232" s="1">
        <v>18953.669999999998</v>
      </c>
      <c r="W1232">
        <v>2026</v>
      </c>
    </row>
    <row r="1233" spans="1:23" hidden="1" x14ac:dyDescent="0.25">
      <c r="A1233">
        <v>72039185</v>
      </c>
      <c r="B1233" s="2">
        <v>46161</v>
      </c>
      <c r="C1233" s="20" t="s">
        <v>7752</v>
      </c>
      <c r="D1233" s="20" t="s">
        <v>9</v>
      </c>
      <c r="E1233" s="20" t="s">
        <v>10</v>
      </c>
      <c r="F1233" s="20" t="s">
        <v>8336</v>
      </c>
      <c r="G1233" s="20" t="s">
        <v>8337</v>
      </c>
      <c r="H1233" s="20" t="s">
        <v>157</v>
      </c>
      <c r="I1233" s="20" t="s">
        <v>158</v>
      </c>
      <c r="J1233" s="20" t="s">
        <v>50</v>
      </c>
      <c r="K1233" s="20" t="s">
        <v>33</v>
      </c>
      <c r="L1233">
        <v>1010</v>
      </c>
      <c r="M1233" s="20" t="s">
        <v>49</v>
      </c>
      <c r="N1233" s="20" t="s">
        <v>14</v>
      </c>
      <c r="O1233">
        <v>1.4371</v>
      </c>
      <c r="P1233">
        <v>1451.471</v>
      </c>
      <c r="Q1233">
        <v>32.739699999999999</v>
      </c>
      <c r="R1233" s="7">
        <v>1.4370989999999999</v>
      </c>
      <c r="S1233" s="1">
        <v>1451.471149</v>
      </c>
      <c r="T1233" s="20" t="s">
        <v>314</v>
      </c>
      <c r="U1233" s="7">
        <v>32.739699999999999</v>
      </c>
      <c r="V1233" s="1">
        <v>47520.73</v>
      </c>
      <c r="W1233">
        <v>2026</v>
      </c>
    </row>
    <row r="1234" spans="1:23" hidden="1" x14ac:dyDescent="0.25">
      <c r="A1234">
        <v>72039261</v>
      </c>
      <c r="B1234" s="2">
        <v>46161</v>
      </c>
      <c r="C1234" s="20" t="s">
        <v>7258</v>
      </c>
      <c r="D1234" s="20" t="s">
        <v>9</v>
      </c>
      <c r="E1234" s="20" t="s">
        <v>10</v>
      </c>
      <c r="F1234" s="20" t="s">
        <v>8336</v>
      </c>
      <c r="G1234" s="20" t="s">
        <v>8337</v>
      </c>
      <c r="H1234" s="20" t="s">
        <v>1108</v>
      </c>
      <c r="I1234" s="20" t="s">
        <v>1109</v>
      </c>
      <c r="J1234" s="20" t="s">
        <v>50</v>
      </c>
      <c r="K1234" s="20" t="s">
        <v>33</v>
      </c>
      <c r="L1234">
        <v>100</v>
      </c>
      <c r="M1234" s="20" t="s">
        <v>49</v>
      </c>
      <c r="N1234" s="20" t="s">
        <v>14</v>
      </c>
      <c r="O1234">
        <v>1.4371</v>
      </c>
      <c r="P1234">
        <v>143.71</v>
      </c>
      <c r="Q1234">
        <v>32.739699999999999</v>
      </c>
      <c r="R1234" s="7">
        <v>1.4370989999999999</v>
      </c>
      <c r="S1234" s="1">
        <v>143.70993000000001</v>
      </c>
      <c r="T1234" s="20" t="s">
        <v>314</v>
      </c>
      <c r="U1234" s="7">
        <v>32.739699999999999</v>
      </c>
      <c r="V1234" s="1">
        <v>4705.0200000000004</v>
      </c>
      <c r="W1234">
        <v>2026</v>
      </c>
    </row>
    <row r="1235" spans="1:23" hidden="1" x14ac:dyDescent="0.25">
      <c r="A1235">
        <v>72038697</v>
      </c>
      <c r="B1235" s="2">
        <v>46161</v>
      </c>
      <c r="C1235" s="20" t="s">
        <v>6235</v>
      </c>
      <c r="D1235" s="20" t="s">
        <v>9</v>
      </c>
      <c r="E1235" s="20" t="s">
        <v>10</v>
      </c>
      <c r="F1235" s="20" t="s">
        <v>8336</v>
      </c>
      <c r="G1235" s="20" t="s">
        <v>8337</v>
      </c>
      <c r="H1235" s="20" t="s">
        <v>151</v>
      </c>
      <c r="I1235" s="20" t="s">
        <v>152</v>
      </c>
      <c r="J1235" s="20" t="s">
        <v>50</v>
      </c>
      <c r="K1235" s="20" t="s">
        <v>33</v>
      </c>
      <c r="L1235">
        <v>3450</v>
      </c>
      <c r="M1235" s="20" t="s">
        <v>49</v>
      </c>
      <c r="N1235" s="20" t="s">
        <v>14</v>
      </c>
      <c r="O1235">
        <v>2.2673000000000001</v>
      </c>
      <c r="P1235">
        <v>7822.1850000000004</v>
      </c>
      <c r="Q1235">
        <v>32.739699999999999</v>
      </c>
      <c r="R1235" s="7">
        <v>2.267299</v>
      </c>
      <c r="S1235" s="1">
        <v>7822.1849920000004</v>
      </c>
      <c r="T1235" s="20" t="s">
        <v>314</v>
      </c>
      <c r="U1235" s="7">
        <v>32.739699999999999</v>
      </c>
      <c r="V1235" s="1">
        <v>256095.99</v>
      </c>
      <c r="W1235">
        <v>2026</v>
      </c>
    </row>
    <row r="1236" spans="1:23" hidden="1" x14ac:dyDescent="0.25">
      <c r="A1236">
        <v>72038553</v>
      </c>
      <c r="B1236" s="2">
        <v>46161</v>
      </c>
      <c r="C1236" s="20" t="s">
        <v>4719</v>
      </c>
      <c r="D1236" s="20" t="s">
        <v>9</v>
      </c>
      <c r="E1236" s="20" t="s">
        <v>10</v>
      </c>
      <c r="F1236" s="20" t="s">
        <v>8336</v>
      </c>
      <c r="G1236" s="20" t="s">
        <v>8337</v>
      </c>
      <c r="H1236" s="20" t="s">
        <v>161</v>
      </c>
      <c r="I1236" s="20" t="s">
        <v>162</v>
      </c>
      <c r="J1236" s="20" t="s">
        <v>50</v>
      </c>
      <c r="K1236" s="20" t="s">
        <v>33</v>
      </c>
      <c r="L1236">
        <v>650</v>
      </c>
      <c r="M1236" s="20" t="s">
        <v>49</v>
      </c>
      <c r="N1236" s="20" t="s">
        <v>14</v>
      </c>
      <c r="O1236">
        <v>1.4473</v>
      </c>
      <c r="P1236">
        <v>940.745</v>
      </c>
      <c r="Q1236">
        <v>32.739699999999999</v>
      </c>
      <c r="R1236" s="7">
        <v>1.4473</v>
      </c>
      <c r="S1236" s="1">
        <v>940.74502800000005</v>
      </c>
      <c r="T1236" s="20" t="s">
        <v>314</v>
      </c>
      <c r="U1236" s="7">
        <v>32.739699999999999</v>
      </c>
      <c r="V1236" s="1">
        <v>30799.71</v>
      </c>
      <c r="W1236">
        <v>2026</v>
      </c>
    </row>
    <row r="1237" spans="1:23" hidden="1" x14ac:dyDescent="0.25">
      <c r="A1237">
        <v>72039185</v>
      </c>
      <c r="B1237" s="2">
        <v>46161</v>
      </c>
      <c r="C1237" s="20" t="s">
        <v>7752</v>
      </c>
      <c r="D1237" s="20" t="s">
        <v>9</v>
      </c>
      <c r="E1237" s="20" t="s">
        <v>10</v>
      </c>
      <c r="F1237" s="20" t="s">
        <v>8336</v>
      </c>
      <c r="G1237" s="20" t="s">
        <v>8337</v>
      </c>
      <c r="H1237" s="20" t="s">
        <v>5677</v>
      </c>
      <c r="I1237" s="20" t="s">
        <v>5678</v>
      </c>
      <c r="J1237" s="20" t="s">
        <v>50</v>
      </c>
      <c r="K1237" s="20" t="s">
        <v>33</v>
      </c>
      <c r="L1237">
        <v>610</v>
      </c>
      <c r="M1237" s="20" t="s">
        <v>49</v>
      </c>
      <c r="N1237" s="20" t="s">
        <v>14</v>
      </c>
      <c r="O1237">
        <v>1.4371</v>
      </c>
      <c r="P1237">
        <v>876.63099999999997</v>
      </c>
      <c r="Q1237">
        <v>32.739699999999999</v>
      </c>
      <c r="R1237" s="7">
        <v>1.4370989999999999</v>
      </c>
      <c r="S1237" s="1">
        <v>876.631123</v>
      </c>
      <c r="T1237" s="20" t="s">
        <v>314</v>
      </c>
      <c r="U1237" s="7">
        <v>32.739699999999999</v>
      </c>
      <c r="V1237" s="1">
        <v>28700.639999999999</v>
      </c>
      <c r="W1237">
        <v>2026</v>
      </c>
    </row>
    <row r="1238" spans="1:23" hidden="1" x14ac:dyDescent="0.25">
      <c r="A1238">
        <v>72039185</v>
      </c>
      <c r="B1238" s="2">
        <v>46161</v>
      </c>
      <c r="C1238" s="20" t="s">
        <v>7752</v>
      </c>
      <c r="D1238" s="20" t="s">
        <v>9</v>
      </c>
      <c r="E1238" s="20" t="s">
        <v>10</v>
      </c>
      <c r="F1238" s="20" t="s">
        <v>8336</v>
      </c>
      <c r="G1238" s="20" t="s">
        <v>8337</v>
      </c>
      <c r="H1238" s="20" t="s">
        <v>161</v>
      </c>
      <c r="I1238" s="20" t="s">
        <v>162</v>
      </c>
      <c r="J1238" s="20" t="s">
        <v>50</v>
      </c>
      <c r="K1238" s="20" t="s">
        <v>33</v>
      </c>
      <c r="L1238">
        <v>1010</v>
      </c>
      <c r="M1238" s="20" t="s">
        <v>49</v>
      </c>
      <c r="N1238" s="20" t="s">
        <v>14</v>
      </c>
      <c r="O1238">
        <v>1.4473</v>
      </c>
      <c r="P1238">
        <v>1461.7729999999999</v>
      </c>
      <c r="Q1238">
        <v>32.739699999999999</v>
      </c>
      <c r="R1238" s="7">
        <v>1.4473</v>
      </c>
      <c r="S1238" s="1">
        <v>1461.773015</v>
      </c>
      <c r="T1238" s="20" t="s">
        <v>314</v>
      </c>
      <c r="U1238" s="7">
        <v>32.739699999999999</v>
      </c>
      <c r="V1238" s="1">
        <v>47858.01</v>
      </c>
      <c r="W1238">
        <v>2026</v>
      </c>
    </row>
    <row r="1239" spans="1:23" hidden="1" x14ac:dyDescent="0.25">
      <c r="A1239">
        <v>72038033</v>
      </c>
      <c r="B1239" s="2">
        <v>46169</v>
      </c>
      <c r="C1239" s="20" t="s">
        <v>3736</v>
      </c>
      <c r="D1239" s="20" t="s">
        <v>9</v>
      </c>
      <c r="E1239" s="20" t="s">
        <v>10</v>
      </c>
      <c r="F1239" s="20" t="s">
        <v>9242</v>
      </c>
      <c r="G1239" s="20" t="s">
        <v>9243</v>
      </c>
      <c r="H1239" s="20" t="s">
        <v>8332</v>
      </c>
      <c r="I1239" s="20" t="s">
        <v>8333</v>
      </c>
      <c r="J1239" s="20" t="s">
        <v>50</v>
      </c>
      <c r="K1239" s="20" t="s">
        <v>33</v>
      </c>
      <c r="L1239">
        <v>370</v>
      </c>
      <c r="M1239" s="20" t="s">
        <v>49</v>
      </c>
      <c r="N1239" s="20" t="s">
        <v>14</v>
      </c>
      <c r="O1239">
        <v>1.8169</v>
      </c>
      <c r="P1239">
        <v>672.25300000000004</v>
      </c>
      <c r="Q1239">
        <v>32.779000000000003</v>
      </c>
      <c r="R1239" s="7">
        <v>1.8169</v>
      </c>
      <c r="S1239" s="1">
        <v>672.25296600000001</v>
      </c>
      <c r="T1239" s="20" t="s">
        <v>314</v>
      </c>
      <c r="U1239" s="7">
        <v>32.779000000000003</v>
      </c>
      <c r="V1239" s="1">
        <v>22035.78</v>
      </c>
      <c r="W1239">
        <v>2026</v>
      </c>
    </row>
    <row r="1240" spans="1:23" hidden="1" x14ac:dyDescent="0.25">
      <c r="A1240">
        <v>72038033</v>
      </c>
      <c r="B1240" s="2">
        <v>46169</v>
      </c>
      <c r="C1240" s="20" t="s">
        <v>3736</v>
      </c>
      <c r="D1240" s="20" t="s">
        <v>9</v>
      </c>
      <c r="E1240" s="20" t="s">
        <v>10</v>
      </c>
      <c r="F1240" s="20" t="s">
        <v>9242</v>
      </c>
      <c r="G1240" s="20" t="s">
        <v>9243</v>
      </c>
      <c r="H1240" s="20" t="s">
        <v>8334</v>
      </c>
      <c r="I1240" s="20" t="s">
        <v>8335</v>
      </c>
      <c r="J1240" s="20" t="s">
        <v>50</v>
      </c>
      <c r="K1240" s="20" t="s">
        <v>33</v>
      </c>
      <c r="L1240">
        <v>320</v>
      </c>
      <c r="M1240" s="20" t="s">
        <v>49</v>
      </c>
      <c r="N1240" s="20" t="s">
        <v>14</v>
      </c>
      <c r="O1240">
        <v>1.8169</v>
      </c>
      <c r="P1240">
        <v>581.40800000000002</v>
      </c>
      <c r="Q1240">
        <v>32.779000000000003</v>
      </c>
      <c r="R1240" s="7">
        <v>1.8169</v>
      </c>
      <c r="S1240" s="1">
        <v>581.40791300000001</v>
      </c>
      <c r="T1240" s="20" t="s">
        <v>314</v>
      </c>
      <c r="U1240" s="7">
        <v>32.779000000000003</v>
      </c>
      <c r="V1240" s="1">
        <v>19057.97</v>
      </c>
      <c r="W1240">
        <v>2026</v>
      </c>
    </row>
    <row r="1241" spans="1:23" hidden="1" x14ac:dyDescent="0.25">
      <c r="A1241">
        <v>72038408</v>
      </c>
      <c r="B1241" s="2">
        <v>46169</v>
      </c>
      <c r="C1241" s="20" t="s">
        <v>4706</v>
      </c>
      <c r="D1241" s="20" t="s">
        <v>9</v>
      </c>
      <c r="E1241" s="20" t="s">
        <v>10</v>
      </c>
      <c r="F1241" s="20" t="s">
        <v>9242</v>
      </c>
      <c r="G1241" s="20" t="s">
        <v>9243</v>
      </c>
      <c r="H1241" s="20" t="s">
        <v>8330</v>
      </c>
      <c r="I1241" s="20" t="s">
        <v>8331</v>
      </c>
      <c r="J1241" s="20" t="s">
        <v>50</v>
      </c>
      <c r="K1241" s="20" t="s">
        <v>33</v>
      </c>
      <c r="L1241">
        <v>285</v>
      </c>
      <c r="M1241" s="20" t="s">
        <v>49</v>
      </c>
      <c r="N1241" s="20" t="s">
        <v>14</v>
      </c>
      <c r="O1241">
        <v>1.6507000000000001</v>
      </c>
      <c r="P1241">
        <v>470.45</v>
      </c>
      <c r="Q1241">
        <v>32.779000000000003</v>
      </c>
      <c r="R1241" s="7">
        <v>1.6507000000000001</v>
      </c>
      <c r="S1241" s="1">
        <v>470.44998299999997</v>
      </c>
      <c r="T1241" s="20" t="s">
        <v>314</v>
      </c>
      <c r="U1241" s="7">
        <v>32.779000000000003</v>
      </c>
      <c r="V1241" s="1">
        <v>15420.88</v>
      </c>
      <c r="W1241">
        <v>2026</v>
      </c>
    </row>
    <row r="1242" spans="1:23" hidden="1" x14ac:dyDescent="0.25">
      <c r="A1242">
        <v>72038810</v>
      </c>
      <c r="B1242" s="2">
        <v>46169</v>
      </c>
      <c r="C1242" s="20" t="s">
        <v>6256</v>
      </c>
      <c r="D1242" s="20" t="s">
        <v>9</v>
      </c>
      <c r="E1242" s="20" t="s">
        <v>10</v>
      </c>
      <c r="F1242" s="20" t="s">
        <v>9242</v>
      </c>
      <c r="G1242" s="20" t="s">
        <v>9243</v>
      </c>
      <c r="H1242" s="20" t="s">
        <v>8332</v>
      </c>
      <c r="I1242" s="20" t="s">
        <v>8333</v>
      </c>
      <c r="J1242" s="20" t="s">
        <v>50</v>
      </c>
      <c r="K1242" s="20" t="s">
        <v>33</v>
      </c>
      <c r="L1242">
        <v>630</v>
      </c>
      <c r="M1242" s="20" t="s">
        <v>49</v>
      </c>
      <c r="N1242" s="20" t="s">
        <v>14</v>
      </c>
      <c r="O1242">
        <v>1.8169</v>
      </c>
      <c r="P1242">
        <v>1144.6469999999999</v>
      </c>
      <c r="Q1242">
        <v>32.779000000000003</v>
      </c>
      <c r="R1242" s="7">
        <v>1.8169</v>
      </c>
      <c r="S1242" s="1">
        <v>1144.6468769999999</v>
      </c>
      <c r="T1242" s="20" t="s">
        <v>314</v>
      </c>
      <c r="U1242" s="7">
        <v>32.779000000000003</v>
      </c>
      <c r="V1242" s="1">
        <v>37520.379999999997</v>
      </c>
      <c r="W1242">
        <v>2026</v>
      </c>
    </row>
    <row r="1243" spans="1:23" hidden="1" x14ac:dyDescent="0.25">
      <c r="A1243">
        <v>72038810</v>
      </c>
      <c r="B1243" s="2">
        <v>46169</v>
      </c>
      <c r="C1243" s="20" t="s">
        <v>6256</v>
      </c>
      <c r="D1243" s="20" t="s">
        <v>9</v>
      </c>
      <c r="E1243" s="20" t="s">
        <v>10</v>
      </c>
      <c r="F1243" s="20" t="s">
        <v>9242</v>
      </c>
      <c r="G1243" s="20" t="s">
        <v>9243</v>
      </c>
      <c r="H1243" s="20" t="s">
        <v>8334</v>
      </c>
      <c r="I1243" s="20" t="s">
        <v>8335</v>
      </c>
      <c r="J1243" s="20" t="s">
        <v>50</v>
      </c>
      <c r="K1243" s="20" t="s">
        <v>33</v>
      </c>
      <c r="L1243">
        <v>840</v>
      </c>
      <c r="M1243" s="20" t="s">
        <v>49</v>
      </c>
      <c r="N1243" s="20" t="s">
        <v>14</v>
      </c>
      <c r="O1243">
        <v>1.8169</v>
      </c>
      <c r="P1243">
        <v>1526.2</v>
      </c>
      <c r="Q1243">
        <v>32.779000000000003</v>
      </c>
      <c r="R1243" s="7">
        <v>1.8169</v>
      </c>
      <c r="S1243" s="1">
        <v>1526.200006</v>
      </c>
      <c r="T1243" s="20" t="s">
        <v>314</v>
      </c>
      <c r="U1243" s="7">
        <v>32.779000000000003</v>
      </c>
      <c r="V1243" s="1">
        <v>50027.31</v>
      </c>
      <c r="W1243">
        <v>2026</v>
      </c>
    </row>
    <row r="1244" spans="1:23" hidden="1" x14ac:dyDescent="0.25">
      <c r="A1244">
        <v>72038813</v>
      </c>
      <c r="B1244" s="2">
        <v>46169</v>
      </c>
      <c r="C1244" s="20" t="s">
        <v>6256</v>
      </c>
      <c r="D1244" s="20" t="s">
        <v>9</v>
      </c>
      <c r="E1244" s="20" t="s">
        <v>10</v>
      </c>
      <c r="F1244" s="20" t="s">
        <v>9242</v>
      </c>
      <c r="G1244" s="20" t="s">
        <v>9243</v>
      </c>
      <c r="H1244" s="20" t="s">
        <v>9244</v>
      </c>
      <c r="I1244" s="20" t="s">
        <v>9245</v>
      </c>
      <c r="J1244" s="20" t="s">
        <v>50</v>
      </c>
      <c r="K1244" s="20" t="s">
        <v>33</v>
      </c>
      <c r="L1244">
        <v>800</v>
      </c>
      <c r="M1244" s="20" t="s">
        <v>49</v>
      </c>
      <c r="N1244" s="20" t="s">
        <v>14</v>
      </c>
      <c r="O1244">
        <v>2.1528</v>
      </c>
      <c r="P1244">
        <v>1722.24</v>
      </c>
      <c r="Q1244">
        <v>32.779000000000003</v>
      </c>
      <c r="R1244" s="7">
        <v>2.1527989999999999</v>
      </c>
      <c r="S1244" s="1">
        <v>1722.2398479999999</v>
      </c>
      <c r="T1244" s="20" t="s">
        <v>314</v>
      </c>
      <c r="U1244" s="7">
        <v>32.779000000000003</v>
      </c>
      <c r="V1244" s="1">
        <v>56453.3</v>
      </c>
      <c r="W1244">
        <v>2026</v>
      </c>
    </row>
    <row r="1245" spans="1:23" hidden="1" x14ac:dyDescent="0.25">
      <c r="A1245">
        <v>72039263</v>
      </c>
      <c r="B1245" s="2">
        <v>46169</v>
      </c>
      <c r="C1245" s="20" t="s">
        <v>7258</v>
      </c>
      <c r="D1245" s="20" t="s">
        <v>9</v>
      </c>
      <c r="E1245" s="20" t="s">
        <v>10</v>
      </c>
      <c r="F1245" s="20" t="s">
        <v>9242</v>
      </c>
      <c r="G1245" s="20" t="s">
        <v>9243</v>
      </c>
      <c r="H1245" s="20" t="s">
        <v>157</v>
      </c>
      <c r="I1245" s="20" t="s">
        <v>158</v>
      </c>
      <c r="J1245" s="20" t="s">
        <v>50</v>
      </c>
      <c r="K1245" s="20" t="s">
        <v>33</v>
      </c>
      <c r="L1245">
        <v>1000</v>
      </c>
      <c r="M1245" s="20" t="s">
        <v>49</v>
      </c>
      <c r="N1245" s="20" t="s">
        <v>14</v>
      </c>
      <c r="O1245">
        <v>1.4371</v>
      </c>
      <c r="P1245">
        <v>1437.1</v>
      </c>
      <c r="Q1245">
        <v>32.779000000000003</v>
      </c>
      <c r="R1245" s="7">
        <v>1.4370989999999999</v>
      </c>
      <c r="S1245" s="1">
        <v>1437.099972</v>
      </c>
      <c r="T1245" s="20" t="s">
        <v>314</v>
      </c>
      <c r="U1245" s="7">
        <v>32.779000000000003</v>
      </c>
      <c r="V1245" s="1">
        <v>47106.7</v>
      </c>
      <c r="W1245">
        <v>2026</v>
      </c>
    </row>
    <row r="1246" spans="1:23" hidden="1" x14ac:dyDescent="0.25">
      <c r="A1246">
        <v>72039265</v>
      </c>
      <c r="B1246" s="2">
        <v>46169</v>
      </c>
      <c r="C1246" s="20" t="s">
        <v>7258</v>
      </c>
      <c r="D1246" s="20" t="s">
        <v>9</v>
      </c>
      <c r="E1246" s="20" t="s">
        <v>10</v>
      </c>
      <c r="F1246" s="20" t="s">
        <v>9242</v>
      </c>
      <c r="G1246" s="20" t="s">
        <v>9243</v>
      </c>
      <c r="H1246" s="20" t="s">
        <v>157</v>
      </c>
      <c r="I1246" s="20" t="s">
        <v>158</v>
      </c>
      <c r="J1246" s="20" t="s">
        <v>50</v>
      </c>
      <c r="K1246" s="20" t="s">
        <v>33</v>
      </c>
      <c r="L1246">
        <v>100</v>
      </c>
      <c r="M1246" s="20" t="s">
        <v>49</v>
      </c>
      <c r="N1246" s="20" t="s">
        <v>14</v>
      </c>
      <c r="O1246">
        <v>1.4371</v>
      </c>
      <c r="P1246">
        <v>143.71</v>
      </c>
      <c r="Q1246">
        <v>32.779000000000003</v>
      </c>
      <c r="R1246" s="7">
        <v>1.4370989999999999</v>
      </c>
      <c r="S1246" s="1">
        <v>143.70999699999999</v>
      </c>
      <c r="T1246" s="20" t="s">
        <v>314</v>
      </c>
      <c r="U1246" s="7">
        <v>32.779000000000003</v>
      </c>
      <c r="V1246" s="1">
        <v>4710.67</v>
      </c>
      <c r="W1246">
        <v>2026</v>
      </c>
    </row>
    <row r="1247" spans="1:23" hidden="1" x14ac:dyDescent="0.25">
      <c r="A1247">
        <v>72038810</v>
      </c>
      <c r="B1247" s="2">
        <v>46171</v>
      </c>
      <c r="C1247" s="20" t="s">
        <v>6256</v>
      </c>
      <c r="D1247" s="20" t="s">
        <v>9</v>
      </c>
      <c r="E1247" s="20" t="s">
        <v>10</v>
      </c>
      <c r="F1247" s="20" t="s">
        <v>9246</v>
      </c>
      <c r="G1247" s="20" t="s">
        <v>9247</v>
      </c>
      <c r="H1247" s="20" t="s">
        <v>8332</v>
      </c>
      <c r="I1247" s="20" t="s">
        <v>8333</v>
      </c>
      <c r="J1247" s="20" t="s">
        <v>50</v>
      </c>
      <c r="K1247" s="20" t="s">
        <v>33</v>
      </c>
      <c r="L1247">
        <v>420</v>
      </c>
      <c r="M1247" s="20" t="s">
        <v>49</v>
      </c>
      <c r="N1247" s="20" t="s">
        <v>14</v>
      </c>
      <c r="O1247">
        <v>1.8169</v>
      </c>
      <c r="P1247">
        <v>763.09799999999996</v>
      </c>
      <c r="Q1247">
        <v>32.746200000000002</v>
      </c>
      <c r="R1247" s="7">
        <v>1.816899</v>
      </c>
      <c r="S1247" s="1">
        <v>763.09800800000005</v>
      </c>
      <c r="T1247" s="20" t="s">
        <v>314</v>
      </c>
      <c r="U1247" s="7">
        <v>32.746200000000002</v>
      </c>
      <c r="V1247" s="1">
        <v>24988.560000000001</v>
      </c>
      <c r="W1247">
        <v>2026</v>
      </c>
    </row>
    <row r="1248" spans="1:23" hidden="1" x14ac:dyDescent="0.25">
      <c r="A1248">
        <v>72039315</v>
      </c>
      <c r="B1248" s="2">
        <v>46171</v>
      </c>
      <c r="C1248" s="20" t="s">
        <v>7883</v>
      </c>
      <c r="D1248" s="20" t="s">
        <v>9</v>
      </c>
      <c r="E1248" s="20" t="s">
        <v>10</v>
      </c>
      <c r="F1248" s="20" t="s">
        <v>9246</v>
      </c>
      <c r="G1248" s="20" t="s">
        <v>9247</v>
      </c>
      <c r="H1248" s="20" t="s">
        <v>161</v>
      </c>
      <c r="I1248" s="20" t="s">
        <v>162</v>
      </c>
      <c r="J1248" s="20" t="s">
        <v>50</v>
      </c>
      <c r="K1248" s="20" t="s">
        <v>33</v>
      </c>
      <c r="L1248">
        <v>2020</v>
      </c>
      <c r="M1248" s="20" t="s">
        <v>49</v>
      </c>
      <c r="N1248" s="20" t="s">
        <v>14</v>
      </c>
      <c r="O1248">
        <v>1.4473</v>
      </c>
      <c r="P1248">
        <v>2923.55</v>
      </c>
      <c r="Q1248">
        <v>32.746200000000002</v>
      </c>
      <c r="R1248" s="7">
        <v>1.4473</v>
      </c>
      <c r="S1248" s="1">
        <v>2923.549908</v>
      </c>
      <c r="T1248" s="20" t="s">
        <v>314</v>
      </c>
      <c r="U1248" s="7">
        <v>32.746200000000002</v>
      </c>
      <c r="V1248" s="1">
        <v>95735.15</v>
      </c>
      <c r="W1248">
        <v>2026</v>
      </c>
    </row>
    <row r="1249" spans="1:23" hidden="1" x14ac:dyDescent="0.25">
      <c r="A1249">
        <v>72038810</v>
      </c>
      <c r="B1249" s="2">
        <v>46171</v>
      </c>
      <c r="C1249" s="20" t="s">
        <v>6256</v>
      </c>
      <c r="D1249" s="20" t="s">
        <v>9</v>
      </c>
      <c r="E1249" s="20" t="s">
        <v>10</v>
      </c>
      <c r="F1249" s="20" t="s">
        <v>9246</v>
      </c>
      <c r="G1249" s="20" t="s">
        <v>9247</v>
      </c>
      <c r="H1249" s="20" t="s">
        <v>8334</v>
      </c>
      <c r="I1249" s="20" t="s">
        <v>8335</v>
      </c>
      <c r="J1249" s="20" t="s">
        <v>50</v>
      </c>
      <c r="K1249" s="20" t="s">
        <v>33</v>
      </c>
      <c r="L1249">
        <v>400</v>
      </c>
      <c r="M1249" s="20" t="s">
        <v>49</v>
      </c>
      <c r="N1249" s="20" t="s">
        <v>14</v>
      </c>
      <c r="O1249">
        <v>1.8169</v>
      </c>
      <c r="P1249">
        <v>726.76</v>
      </c>
      <c r="Q1249">
        <v>32.746200000000002</v>
      </c>
      <c r="R1249" s="7">
        <v>1.816899</v>
      </c>
      <c r="S1249" s="1">
        <v>726.76005099999998</v>
      </c>
      <c r="T1249" s="20" t="s">
        <v>314</v>
      </c>
      <c r="U1249" s="7">
        <v>32.746200000000002</v>
      </c>
      <c r="V1249" s="1">
        <v>23798.63</v>
      </c>
      <c r="W1249">
        <v>2026</v>
      </c>
    </row>
    <row r="1250" spans="1:23" hidden="1" x14ac:dyDescent="0.25">
      <c r="A1250">
        <v>72039263</v>
      </c>
      <c r="B1250" s="2">
        <v>46171</v>
      </c>
      <c r="C1250" s="20" t="s">
        <v>7258</v>
      </c>
      <c r="D1250" s="20" t="s">
        <v>9</v>
      </c>
      <c r="E1250" s="20" t="s">
        <v>10</v>
      </c>
      <c r="F1250" s="20" t="s">
        <v>9246</v>
      </c>
      <c r="G1250" s="20" t="s">
        <v>9247</v>
      </c>
      <c r="H1250" s="20" t="s">
        <v>161</v>
      </c>
      <c r="I1250" s="20" t="s">
        <v>162</v>
      </c>
      <c r="J1250" s="20" t="s">
        <v>50</v>
      </c>
      <c r="K1250" s="20" t="s">
        <v>33</v>
      </c>
      <c r="L1250">
        <v>2000</v>
      </c>
      <c r="M1250" s="20" t="s">
        <v>49</v>
      </c>
      <c r="N1250" s="20" t="s">
        <v>14</v>
      </c>
      <c r="O1250">
        <v>1.4473</v>
      </c>
      <c r="P1250">
        <v>2894.6</v>
      </c>
      <c r="Q1250">
        <v>32.746200000000002</v>
      </c>
      <c r="R1250" s="7">
        <v>1.4473</v>
      </c>
      <c r="S1250" s="1">
        <v>2894.5999839999999</v>
      </c>
      <c r="T1250" s="20" t="s">
        <v>314</v>
      </c>
      <c r="U1250" s="7">
        <v>32.746200000000002</v>
      </c>
      <c r="V1250" s="1">
        <v>94787.15</v>
      </c>
      <c r="W1250">
        <v>2026</v>
      </c>
    </row>
    <row r="1251" spans="1:23" hidden="1" x14ac:dyDescent="0.25">
      <c r="A1251">
        <v>72038810</v>
      </c>
      <c r="B1251" s="2">
        <v>46171</v>
      </c>
      <c r="C1251" s="20" t="s">
        <v>6256</v>
      </c>
      <c r="D1251" s="20" t="s">
        <v>9</v>
      </c>
      <c r="E1251" s="20" t="s">
        <v>10</v>
      </c>
      <c r="F1251" s="20" t="s">
        <v>9246</v>
      </c>
      <c r="G1251" s="20" t="s">
        <v>9247</v>
      </c>
      <c r="H1251" s="20" t="s">
        <v>8330</v>
      </c>
      <c r="I1251" s="20" t="s">
        <v>8331</v>
      </c>
      <c r="J1251" s="20" t="s">
        <v>50</v>
      </c>
      <c r="K1251" s="20" t="s">
        <v>33</v>
      </c>
      <c r="L1251">
        <v>720</v>
      </c>
      <c r="M1251" s="20" t="s">
        <v>49</v>
      </c>
      <c r="N1251" s="20" t="s">
        <v>14</v>
      </c>
      <c r="O1251">
        <v>1.6507000000000001</v>
      </c>
      <c r="P1251">
        <v>1188.5039999999999</v>
      </c>
      <c r="Q1251">
        <v>32.746200000000002</v>
      </c>
      <c r="R1251" s="7">
        <v>1.6506989999999999</v>
      </c>
      <c r="S1251" s="1">
        <v>1188.504009</v>
      </c>
      <c r="T1251" s="20" t="s">
        <v>314</v>
      </c>
      <c r="U1251" s="7">
        <v>32.746200000000002</v>
      </c>
      <c r="V1251" s="1">
        <v>38918.99</v>
      </c>
      <c r="W1251">
        <v>2026</v>
      </c>
    </row>
    <row r="1252" spans="1:23" hidden="1" x14ac:dyDescent="0.25">
      <c r="A1252">
        <v>72039265</v>
      </c>
      <c r="B1252" s="2">
        <v>46171</v>
      </c>
      <c r="C1252" s="20" t="s">
        <v>7258</v>
      </c>
      <c r="D1252" s="20" t="s">
        <v>9</v>
      </c>
      <c r="E1252" s="20" t="s">
        <v>10</v>
      </c>
      <c r="F1252" s="20" t="s">
        <v>9246</v>
      </c>
      <c r="G1252" s="20" t="s">
        <v>9247</v>
      </c>
      <c r="H1252" s="20" t="s">
        <v>1108</v>
      </c>
      <c r="I1252" s="20" t="s">
        <v>1109</v>
      </c>
      <c r="J1252" s="20" t="s">
        <v>50</v>
      </c>
      <c r="K1252" s="20" t="s">
        <v>33</v>
      </c>
      <c r="L1252">
        <v>100</v>
      </c>
      <c r="M1252" s="20" t="s">
        <v>49</v>
      </c>
      <c r="N1252" s="20" t="s">
        <v>14</v>
      </c>
      <c r="O1252">
        <v>1.4371</v>
      </c>
      <c r="P1252">
        <v>143.71</v>
      </c>
      <c r="Q1252">
        <v>32.746200000000002</v>
      </c>
      <c r="R1252" s="7">
        <v>1.4370989999999999</v>
      </c>
      <c r="S1252" s="1">
        <v>143.71010899999999</v>
      </c>
      <c r="T1252" s="20" t="s">
        <v>314</v>
      </c>
      <c r="U1252" s="7">
        <v>32.746200000000002</v>
      </c>
      <c r="V1252" s="1">
        <v>4705.96</v>
      </c>
      <c r="W1252">
        <v>2026</v>
      </c>
    </row>
    <row r="1253" spans="1:23" hidden="1" x14ac:dyDescent="0.25">
      <c r="A1253">
        <v>72038555</v>
      </c>
      <c r="B1253" s="2">
        <v>46171</v>
      </c>
      <c r="C1253" s="20" t="s">
        <v>4719</v>
      </c>
      <c r="D1253" s="20" t="s">
        <v>9</v>
      </c>
      <c r="E1253" s="20" t="s">
        <v>10</v>
      </c>
      <c r="F1253" s="20" t="s">
        <v>9246</v>
      </c>
      <c r="G1253" s="20" t="s">
        <v>9247</v>
      </c>
      <c r="H1253" s="20" t="s">
        <v>53</v>
      </c>
      <c r="I1253" s="20" t="s">
        <v>54</v>
      </c>
      <c r="J1253" s="20" t="s">
        <v>50</v>
      </c>
      <c r="K1253" s="20" t="s">
        <v>33</v>
      </c>
      <c r="L1253">
        <v>1010</v>
      </c>
      <c r="M1253" s="20" t="s">
        <v>49</v>
      </c>
      <c r="N1253" s="20" t="s">
        <v>14</v>
      </c>
      <c r="O1253">
        <v>0.31780000000000003</v>
      </c>
      <c r="P1253">
        <v>320.98</v>
      </c>
      <c r="Q1253">
        <v>32.746200000000002</v>
      </c>
      <c r="R1253" s="7">
        <v>0.317799</v>
      </c>
      <c r="S1253" s="1">
        <v>320.980144</v>
      </c>
      <c r="T1253" s="20" t="s">
        <v>314</v>
      </c>
      <c r="U1253" s="7">
        <v>32.746200000000002</v>
      </c>
      <c r="V1253" s="1">
        <v>10510.88</v>
      </c>
      <c r="W1253">
        <v>2026</v>
      </c>
    </row>
    <row r="1254" spans="1:23" hidden="1" x14ac:dyDescent="0.25">
      <c r="A1254">
        <v>72038887</v>
      </c>
      <c r="B1254" s="2">
        <v>46171</v>
      </c>
      <c r="C1254" s="20" t="s">
        <v>6619</v>
      </c>
      <c r="D1254" s="20" t="s">
        <v>9</v>
      </c>
      <c r="E1254" s="20" t="s">
        <v>10</v>
      </c>
      <c r="F1254" s="20" t="s">
        <v>9246</v>
      </c>
      <c r="G1254" s="20" t="s">
        <v>9247</v>
      </c>
      <c r="H1254" s="20" t="s">
        <v>5677</v>
      </c>
      <c r="I1254" s="20" t="s">
        <v>5678</v>
      </c>
      <c r="J1254" s="20" t="s">
        <v>50</v>
      </c>
      <c r="K1254" s="20" t="s">
        <v>33</v>
      </c>
      <c r="L1254">
        <v>100</v>
      </c>
      <c r="M1254" s="20" t="s">
        <v>49</v>
      </c>
      <c r="N1254" s="20" t="s">
        <v>14</v>
      </c>
      <c r="O1254">
        <v>1.4371</v>
      </c>
      <c r="P1254">
        <v>143.71</v>
      </c>
      <c r="Q1254">
        <v>32.746200000000002</v>
      </c>
      <c r="R1254" s="7">
        <v>1.4370989999999999</v>
      </c>
      <c r="S1254" s="1">
        <v>143.71010899999999</v>
      </c>
      <c r="T1254" s="20" t="s">
        <v>314</v>
      </c>
      <c r="U1254" s="7">
        <v>32.746200000000002</v>
      </c>
      <c r="V1254" s="1">
        <v>4705.96</v>
      </c>
      <c r="W1254">
        <v>2026</v>
      </c>
    </row>
    <row r="1255" spans="1:23" hidden="1" x14ac:dyDescent="0.25">
      <c r="A1255">
        <v>72039263</v>
      </c>
      <c r="B1255" s="2">
        <v>46171</v>
      </c>
      <c r="C1255" s="20" t="s">
        <v>7258</v>
      </c>
      <c r="D1255" s="20" t="s">
        <v>9</v>
      </c>
      <c r="E1255" s="20" t="s">
        <v>10</v>
      </c>
      <c r="F1255" s="20" t="s">
        <v>9246</v>
      </c>
      <c r="G1255" s="20" t="s">
        <v>9247</v>
      </c>
      <c r="H1255" s="20" t="s">
        <v>1108</v>
      </c>
      <c r="I1255" s="20" t="s">
        <v>1109</v>
      </c>
      <c r="J1255" s="20" t="s">
        <v>50</v>
      </c>
      <c r="K1255" s="20" t="s">
        <v>33</v>
      </c>
      <c r="L1255">
        <v>1050</v>
      </c>
      <c r="M1255" s="20" t="s">
        <v>49</v>
      </c>
      <c r="N1255" s="20" t="s">
        <v>14</v>
      </c>
      <c r="O1255">
        <v>1.4371</v>
      </c>
      <c r="P1255">
        <v>1508.9549999999999</v>
      </c>
      <c r="Q1255">
        <v>32.746200000000002</v>
      </c>
      <c r="R1255" s="7">
        <v>1.4370989999999999</v>
      </c>
      <c r="S1255" s="1">
        <v>1508.9549320000001</v>
      </c>
      <c r="T1255" s="20" t="s">
        <v>314</v>
      </c>
      <c r="U1255" s="7">
        <v>32.746200000000002</v>
      </c>
      <c r="V1255" s="1">
        <v>49412.54</v>
      </c>
      <c r="W1255">
        <v>2026</v>
      </c>
    </row>
    <row r="1256" spans="1:23" hidden="1" x14ac:dyDescent="0.25">
      <c r="A1256">
        <v>72039315</v>
      </c>
      <c r="B1256" s="2">
        <v>46171</v>
      </c>
      <c r="C1256" s="20" t="s">
        <v>7883</v>
      </c>
      <c r="D1256" s="20" t="s">
        <v>9</v>
      </c>
      <c r="E1256" s="20" t="s">
        <v>10</v>
      </c>
      <c r="F1256" s="20" t="s">
        <v>9246</v>
      </c>
      <c r="G1256" s="20" t="s">
        <v>9247</v>
      </c>
      <c r="H1256" s="20" t="s">
        <v>5677</v>
      </c>
      <c r="I1256" s="20" t="s">
        <v>5678</v>
      </c>
      <c r="J1256" s="20" t="s">
        <v>50</v>
      </c>
      <c r="K1256" s="20" t="s">
        <v>33</v>
      </c>
      <c r="L1256">
        <v>1010</v>
      </c>
      <c r="M1256" s="20" t="s">
        <v>49</v>
      </c>
      <c r="N1256" s="20" t="s">
        <v>14</v>
      </c>
      <c r="O1256">
        <v>1.4371</v>
      </c>
      <c r="P1256">
        <v>1451.4760000000001</v>
      </c>
      <c r="Q1256">
        <v>32.746200000000002</v>
      </c>
      <c r="R1256" s="7">
        <v>1.4370989999999999</v>
      </c>
      <c r="S1256" s="1">
        <v>1451.4758959999999</v>
      </c>
      <c r="T1256" s="20" t="s">
        <v>314</v>
      </c>
      <c r="U1256" s="7">
        <v>32.746200000000002</v>
      </c>
      <c r="V1256" s="1">
        <v>47530.32</v>
      </c>
      <c r="W1256">
        <v>2026</v>
      </c>
    </row>
    <row r="1257" spans="1:23" hidden="1" x14ac:dyDescent="0.25">
      <c r="A1257">
        <v>72039843</v>
      </c>
      <c r="B1257" s="2">
        <v>46171</v>
      </c>
      <c r="C1257" s="20" t="s">
        <v>8206</v>
      </c>
      <c r="D1257" s="20" t="s">
        <v>9</v>
      </c>
      <c r="E1257" s="20" t="s">
        <v>10</v>
      </c>
      <c r="F1257" s="20" t="s">
        <v>9246</v>
      </c>
      <c r="G1257" s="20" t="s">
        <v>9247</v>
      </c>
      <c r="H1257" s="20" t="s">
        <v>1912</v>
      </c>
      <c r="I1257" s="20" t="s">
        <v>1913</v>
      </c>
      <c r="J1257" s="20" t="s">
        <v>50</v>
      </c>
      <c r="K1257" s="20" t="s">
        <v>33</v>
      </c>
      <c r="L1257">
        <v>90</v>
      </c>
      <c r="M1257" s="20" t="s">
        <v>49</v>
      </c>
      <c r="N1257" s="20" t="s">
        <v>14</v>
      </c>
      <c r="O1257">
        <v>1.6982999999999999</v>
      </c>
      <c r="P1257">
        <v>152.84700000000001</v>
      </c>
      <c r="Q1257">
        <v>32.746200000000002</v>
      </c>
      <c r="R1257" s="7">
        <v>1.698299</v>
      </c>
      <c r="S1257" s="1">
        <v>152.847047</v>
      </c>
      <c r="T1257" s="20" t="s">
        <v>314</v>
      </c>
      <c r="U1257" s="7">
        <v>32.746200000000002</v>
      </c>
      <c r="V1257" s="1">
        <v>5005.16</v>
      </c>
      <c r="W1257">
        <v>2026</v>
      </c>
    </row>
    <row r="1258" spans="1:23" hidden="1" x14ac:dyDescent="0.25">
      <c r="A1258">
        <v>72038549</v>
      </c>
      <c r="B1258" s="2">
        <v>46171</v>
      </c>
      <c r="C1258" s="20" t="s">
        <v>4719</v>
      </c>
      <c r="D1258" s="20" t="s">
        <v>9</v>
      </c>
      <c r="E1258" s="20" t="s">
        <v>10</v>
      </c>
      <c r="F1258" s="20" t="s">
        <v>9246</v>
      </c>
      <c r="G1258" s="20" t="s">
        <v>9247</v>
      </c>
      <c r="H1258" s="20" t="s">
        <v>151</v>
      </c>
      <c r="I1258" s="20" t="s">
        <v>152</v>
      </c>
      <c r="J1258" s="20" t="s">
        <v>50</v>
      </c>
      <c r="K1258" s="20" t="s">
        <v>33</v>
      </c>
      <c r="L1258">
        <v>210</v>
      </c>
      <c r="M1258" s="20" t="s">
        <v>49</v>
      </c>
      <c r="N1258" s="20" t="s">
        <v>14</v>
      </c>
      <c r="O1258">
        <v>2.4379</v>
      </c>
      <c r="P1258">
        <v>511.959</v>
      </c>
      <c r="Q1258">
        <v>32.746200000000002</v>
      </c>
      <c r="R1258" s="7">
        <v>2.4378989999999998</v>
      </c>
      <c r="S1258" s="1">
        <v>511.95894399999997</v>
      </c>
      <c r="T1258" s="20" t="s">
        <v>314</v>
      </c>
      <c r="U1258" s="7">
        <v>32.746200000000002</v>
      </c>
      <c r="V1258" s="1">
        <v>16764.71</v>
      </c>
      <c r="W1258">
        <v>2026</v>
      </c>
    </row>
    <row r="1259" spans="1:23" hidden="1" x14ac:dyDescent="0.25">
      <c r="A1259">
        <v>72038919</v>
      </c>
      <c r="B1259" s="2">
        <v>46171</v>
      </c>
      <c r="C1259" s="20" t="s">
        <v>5956</v>
      </c>
      <c r="D1259" s="20" t="s">
        <v>9</v>
      </c>
      <c r="E1259" s="20" t="s">
        <v>10</v>
      </c>
      <c r="F1259" s="20" t="s">
        <v>9246</v>
      </c>
      <c r="G1259" s="20" t="s">
        <v>9247</v>
      </c>
      <c r="H1259" s="20" t="s">
        <v>1112</v>
      </c>
      <c r="I1259" s="20" t="s">
        <v>1113</v>
      </c>
      <c r="J1259" s="20" t="s">
        <v>50</v>
      </c>
      <c r="K1259" s="20" t="s">
        <v>33</v>
      </c>
      <c r="L1259">
        <v>3040</v>
      </c>
      <c r="M1259" s="20" t="s">
        <v>49</v>
      </c>
      <c r="N1259" s="20" t="s">
        <v>14</v>
      </c>
      <c r="O1259">
        <v>2.2625000000000002</v>
      </c>
      <c r="P1259">
        <v>6878</v>
      </c>
      <c r="Q1259">
        <v>32.746200000000002</v>
      </c>
      <c r="R1259" s="7">
        <v>2.2625000000000002</v>
      </c>
      <c r="S1259" s="1">
        <v>6877.9998900000001</v>
      </c>
      <c r="T1259" s="20" t="s">
        <v>314</v>
      </c>
      <c r="U1259" s="7">
        <v>32.746200000000002</v>
      </c>
      <c r="V1259" s="1">
        <v>225228.36</v>
      </c>
      <c r="W1259">
        <v>2026</v>
      </c>
    </row>
    <row r="1260" spans="1:23" hidden="1" x14ac:dyDescent="0.25">
      <c r="A1260">
        <v>72039188</v>
      </c>
      <c r="B1260" s="2">
        <v>46171</v>
      </c>
      <c r="C1260" s="20" t="s">
        <v>7752</v>
      </c>
      <c r="D1260" s="20" t="s">
        <v>9</v>
      </c>
      <c r="E1260" s="20" t="s">
        <v>10</v>
      </c>
      <c r="F1260" s="20" t="s">
        <v>9246</v>
      </c>
      <c r="G1260" s="20" t="s">
        <v>9247</v>
      </c>
      <c r="H1260" s="20" t="s">
        <v>5661</v>
      </c>
      <c r="I1260" s="20" t="s">
        <v>5662</v>
      </c>
      <c r="J1260" s="20" t="s">
        <v>50</v>
      </c>
      <c r="K1260" s="20" t="s">
        <v>33</v>
      </c>
      <c r="L1260">
        <v>1010</v>
      </c>
      <c r="M1260" s="20" t="s">
        <v>49</v>
      </c>
      <c r="N1260" s="20" t="s">
        <v>14</v>
      </c>
      <c r="O1260">
        <v>0.85029999999999994</v>
      </c>
      <c r="P1260">
        <v>858.803</v>
      </c>
      <c r="Q1260">
        <v>32.746200000000002</v>
      </c>
      <c r="R1260" s="7">
        <v>0.85029900000000003</v>
      </c>
      <c r="S1260" s="1">
        <v>858.80285300000003</v>
      </c>
      <c r="T1260" s="20" t="s">
        <v>314</v>
      </c>
      <c r="U1260" s="7">
        <v>32.746200000000002</v>
      </c>
      <c r="V1260" s="1">
        <v>28122.53</v>
      </c>
      <c r="W1260">
        <v>2026</v>
      </c>
    </row>
    <row r="1261" spans="1:23" hidden="1" x14ac:dyDescent="0.25">
      <c r="A1261">
        <v>72038861</v>
      </c>
      <c r="B1261" s="2">
        <v>46171</v>
      </c>
      <c r="C1261" s="20" t="s">
        <v>6374</v>
      </c>
      <c r="D1261" s="20" t="s">
        <v>9</v>
      </c>
      <c r="E1261" s="20" t="s">
        <v>10</v>
      </c>
      <c r="F1261" s="20" t="s">
        <v>9246</v>
      </c>
      <c r="G1261" s="20" t="s">
        <v>9247</v>
      </c>
      <c r="H1261" s="20" t="s">
        <v>3900</v>
      </c>
      <c r="I1261" s="20" t="s">
        <v>3901</v>
      </c>
      <c r="J1261" s="20" t="s">
        <v>50</v>
      </c>
      <c r="K1261" s="20" t="s">
        <v>33</v>
      </c>
      <c r="L1261">
        <v>270</v>
      </c>
      <c r="M1261" s="20" t="s">
        <v>49</v>
      </c>
      <c r="N1261" s="20" t="s">
        <v>14</v>
      </c>
      <c r="O1261">
        <v>1.8897999999999999</v>
      </c>
      <c r="P1261">
        <v>510.24599999999998</v>
      </c>
      <c r="Q1261">
        <v>32.746200000000002</v>
      </c>
      <c r="R1261" s="7">
        <v>1.8897999999999999</v>
      </c>
      <c r="S1261" s="1">
        <v>510.24607400000002</v>
      </c>
      <c r="T1261" s="20" t="s">
        <v>314</v>
      </c>
      <c r="U1261" s="7">
        <v>32.746200000000002</v>
      </c>
      <c r="V1261" s="1">
        <v>16708.62</v>
      </c>
      <c r="W1261">
        <v>2026</v>
      </c>
    </row>
    <row r="1262" spans="1:23" hidden="1" x14ac:dyDescent="0.25">
      <c r="A1262">
        <v>72038919</v>
      </c>
      <c r="B1262" s="2">
        <v>46171</v>
      </c>
      <c r="C1262" s="20" t="s">
        <v>5956</v>
      </c>
      <c r="D1262" s="20" t="s">
        <v>9</v>
      </c>
      <c r="E1262" s="20" t="s">
        <v>10</v>
      </c>
      <c r="F1262" s="20" t="s">
        <v>9246</v>
      </c>
      <c r="G1262" s="20" t="s">
        <v>9247</v>
      </c>
      <c r="H1262" s="20" t="s">
        <v>1110</v>
      </c>
      <c r="I1262" s="20" t="s">
        <v>1111</v>
      </c>
      <c r="J1262" s="20" t="s">
        <v>50</v>
      </c>
      <c r="K1262" s="20" t="s">
        <v>33</v>
      </c>
      <c r="L1262">
        <v>1050</v>
      </c>
      <c r="M1262" s="20" t="s">
        <v>49</v>
      </c>
      <c r="N1262" s="20" t="s">
        <v>14</v>
      </c>
      <c r="O1262">
        <v>2.2378999999999998</v>
      </c>
      <c r="P1262">
        <v>2349.7950000000001</v>
      </c>
      <c r="Q1262">
        <v>32.746200000000002</v>
      </c>
      <c r="R1262" s="7">
        <v>2.2378990000000001</v>
      </c>
      <c r="S1262" s="1">
        <v>2349.7950900000001</v>
      </c>
      <c r="T1262" s="20" t="s">
        <v>314</v>
      </c>
      <c r="U1262" s="7">
        <v>32.746200000000002</v>
      </c>
      <c r="V1262" s="1">
        <v>76946.86</v>
      </c>
      <c r="W1262">
        <v>2026</v>
      </c>
    </row>
    <row r="1263" spans="1:23" hidden="1" x14ac:dyDescent="0.25">
      <c r="A1263">
        <v>72039261</v>
      </c>
      <c r="B1263" s="2">
        <v>46171</v>
      </c>
      <c r="C1263" s="20" t="s">
        <v>7258</v>
      </c>
      <c r="D1263" s="20" t="s">
        <v>9</v>
      </c>
      <c r="E1263" s="20" t="s">
        <v>10</v>
      </c>
      <c r="F1263" s="20" t="s">
        <v>9246</v>
      </c>
      <c r="G1263" s="20" t="s">
        <v>9247</v>
      </c>
      <c r="H1263" s="20" t="s">
        <v>1108</v>
      </c>
      <c r="I1263" s="20" t="s">
        <v>1109</v>
      </c>
      <c r="J1263" s="20" t="s">
        <v>50</v>
      </c>
      <c r="K1263" s="20" t="s">
        <v>33</v>
      </c>
      <c r="L1263">
        <v>400</v>
      </c>
      <c r="M1263" s="20" t="s">
        <v>49</v>
      </c>
      <c r="N1263" s="20" t="s">
        <v>14</v>
      </c>
      <c r="O1263">
        <v>1.4371</v>
      </c>
      <c r="P1263">
        <v>574.84</v>
      </c>
      <c r="Q1263">
        <v>32.746200000000002</v>
      </c>
      <c r="R1263" s="7">
        <v>1.4370989999999999</v>
      </c>
      <c r="S1263" s="1">
        <v>574.84013400000003</v>
      </c>
      <c r="T1263" s="20" t="s">
        <v>314</v>
      </c>
      <c r="U1263" s="7">
        <v>32.746200000000002</v>
      </c>
      <c r="V1263" s="1">
        <v>18823.830000000002</v>
      </c>
      <c r="W1263">
        <v>2026</v>
      </c>
    </row>
    <row r="1264" spans="1:23" hidden="1" x14ac:dyDescent="0.25">
      <c r="A1264">
        <v>72039261</v>
      </c>
      <c r="B1264" s="2">
        <v>46171</v>
      </c>
      <c r="C1264" s="20" t="s">
        <v>7258</v>
      </c>
      <c r="D1264" s="20" t="s">
        <v>9</v>
      </c>
      <c r="E1264" s="20" t="s">
        <v>10</v>
      </c>
      <c r="F1264" s="20" t="s">
        <v>9246</v>
      </c>
      <c r="G1264" s="20" t="s">
        <v>9247</v>
      </c>
      <c r="H1264" s="20" t="s">
        <v>5677</v>
      </c>
      <c r="I1264" s="20" t="s">
        <v>5678</v>
      </c>
      <c r="J1264" s="20" t="s">
        <v>50</v>
      </c>
      <c r="K1264" s="20" t="s">
        <v>33</v>
      </c>
      <c r="L1264">
        <v>450</v>
      </c>
      <c r="M1264" s="20" t="s">
        <v>49</v>
      </c>
      <c r="N1264" s="20" t="s">
        <v>14</v>
      </c>
      <c r="O1264">
        <v>1.4371</v>
      </c>
      <c r="P1264">
        <v>646.69500000000005</v>
      </c>
      <c r="Q1264">
        <v>32.746200000000002</v>
      </c>
      <c r="R1264" s="7">
        <v>1.4370989999999999</v>
      </c>
      <c r="S1264" s="1">
        <v>646.694883</v>
      </c>
      <c r="T1264" s="20" t="s">
        <v>314</v>
      </c>
      <c r="U1264" s="7">
        <v>32.746200000000002</v>
      </c>
      <c r="V1264" s="1">
        <v>21176.799999999999</v>
      </c>
      <c r="W1264">
        <v>2026</v>
      </c>
    </row>
    <row r="1265" spans="1:23" hidden="1" x14ac:dyDescent="0.25">
      <c r="A1265">
        <v>72038101</v>
      </c>
      <c r="B1265" s="2">
        <v>46171</v>
      </c>
      <c r="C1265" s="20" t="s">
        <v>5295</v>
      </c>
      <c r="D1265" s="20" t="s">
        <v>9</v>
      </c>
      <c r="E1265" s="20" t="s">
        <v>10</v>
      </c>
      <c r="F1265" s="20" t="s">
        <v>9246</v>
      </c>
      <c r="G1265" s="20" t="s">
        <v>9247</v>
      </c>
      <c r="H1265" s="20" t="s">
        <v>827</v>
      </c>
      <c r="I1265" s="20" t="s">
        <v>828</v>
      </c>
      <c r="J1265" s="20" t="s">
        <v>50</v>
      </c>
      <c r="K1265" s="20" t="s">
        <v>33</v>
      </c>
      <c r="L1265">
        <v>270</v>
      </c>
      <c r="M1265" s="20" t="s">
        <v>49</v>
      </c>
      <c r="N1265" s="20" t="s">
        <v>14</v>
      </c>
      <c r="O1265">
        <v>1.8320000000000001</v>
      </c>
      <c r="P1265">
        <v>494.64</v>
      </c>
      <c r="Q1265">
        <v>32.746200000000002</v>
      </c>
      <c r="R1265" s="7">
        <v>1.8320000000000001</v>
      </c>
      <c r="S1265" s="1">
        <v>494.63998800000002</v>
      </c>
      <c r="T1265" s="20" t="s">
        <v>314</v>
      </c>
      <c r="U1265" s="7">
        <v>32.746200000000002</v>
      </c>
      <c r="V1265" s="1">
        <v>16197.58</v>
      </c>
      <c r="W1265">
        <v>2026</v>
      </c>
    </row>
    <row r="1266" spans="1:23" hidden="1" x14ac:dyDescent="0.25">
      <c r="A1266">
        <v>72038865</v>
      </c>
      <c r="B1266" s="2">
        <v>46171</v>
      </c>
      <c r="C1266" s="20" t="s">
        <v>6374</v>
      </c>
      <c r="D1266" s="20" t="s">
        <v>9</v>
      </c>
      <c r="E1266" s="20" t="s">
        <v>10</v>
      </c>
      <c r="F1266" s="20" t="s">
        <v>9246</v>
      </c>
      <c r="G1266" s="20" t="s">
        <v>9247</v>
      </c>
      <c r="H1266" s="20" t="s">
        <v>938</v>
      </c>
      <c r="I1266" s="20" t="s">
        <v>939</v>
      </c>
      <c r="J1266" s="20" t="s">
        <v>50</v>
      </c>
      <c r="K1266" s="20" t="s">
        <v>33</v>
      </c>
      <c r="L1266">
        <v>720</v>
      </c>
      <c r="M1266" s="20" t="s">
        <v>49</v>
      </c>
      <c r="N1266" s="20" t="s">
        <v>14</v>
      </c>
      <c r="O1266">
        <v>1.8519000000000001</v>
      </c>
      <c r="P1266">
        <v>1333.3679999999999</v>
      </c>
      <c r="Q1266">
        <v>32.746200000000002</v>
      </c>
      <c r="R1266" s="7">
        <v>1.8519000000000001</v>
      </c>
      <c r="S1266" s="1">
        <v>1333.368146</v>
      </c>
      <c r="T1266" s="20" t="s">
        <v>314</v>
      </c>
      <c r="U1266" s="7">
        <v>32.746200000000002</v>
      </c>
      <c r="V1266" s="1">
        <v>43662.74</v>
      </c>
      <c r="W1266">
        <v>2026</v>
      </c>
    </row>
    <row r="1267" spans="1:23" hidden="1" x14ac:dyDescent="0.25">
      <c r="A1267">
        <v>72040235</v>
      </c>
      <c r="B1267" s="2">
        <v>46171</v>
      </c>
      <c r="C1267" s="20" t="s">
        <v>8696</v>
      </c>
      <c r="D1267" s="20" t="s">
        <v>9</v>
      </c>
      <c r="E1267" s="20" t="s">
        <v>10</v>
      </c>
      <c r="F1267" s="20" t="s">
        <v>9246</v>
      </c>
      <c r="G1267" s="20" t="s">
        <v>9247</v>
      </c>
      <c r="H1267" s="20" t="s">
        <v>51</v>
      </c>
      <c r="I1267" s="20" t="s">
        <v>52</v>
      </c>
      <c r="J1267" s="20" t="s">
        <v>50</v>
      </c>
      <c r="K1267" s="20" t="s">
        <v>33</v>
      </c>
      <c r="L1267">
        <v>3200</v>
      </c>
      <c r="M1267" s="20" t="s">
        <v>49</v>
      </c>
      <c r="N1267" s="20" t="s">
        <v>14</v>
      </c>
      <c r="O1267">
        <v>0.34960000000000002</v>
      </c>
      <c r="P1267">
        <v>1118.7249999999999</v>
      </c>
      <c r="Q1267">
        <v>32.746200000000002</v>
      </c>
      <c r="R1267" s="7">
        <v>0.34959899999999999</v>
      </c>
      <c r="S1267" s="1">
        <v>1118.7249200000001</v>
      </c>
      <c r="T1267" s="20" t="s">
        <v>314</v>
      </c>
      <c r="U1267" s="7">
        <v>32.746200000000002</v>
      </c>
      <c r="V1267" s="1">
        <v>36633.99</v>
      </c>
      <c r="W1267">
        <v>2026</v>
      </c>
    </row>
    <row r="1268" spans="1:23" hidden="1" x14ac:dyDescent="0.25">
      <c r="A1268">
        <v>72037816</v>
      </c>
      <c r="B1268" s="2">
        <v>46171</v>
      </c>
      <c r="C1268" s="20" t="s">
        <v>3904</v>
      </c>
      <c r="D1268" s="20" t="s">
        <v>9</v>
      </c>
      <c r="E1268" s="20" t="s">
        <v>10</v>
      </c>
      <c r="F1268" s="20" t="s">
        <v>9246</v>
      </c>
      <c r="G1268" s="20" t="s">
        <v>9247</v>
      </c>
      <c r="H1268" s="20" t="s">
        <v>1922</v>
      </c>
      <c r="I1268" s="20" t="s">
        <v>1923</v>
      </c>
      <c r="J1268" s="20" t="s">
        <v>50</v>
      </c>
      <c r="K1268" s="20" t="s">
        <v>33</v>
      </c>
      <c r="L1268">
        <v>210</v>
      </c>
      <c r="M1268" s="20" t="s">
        <v>49</v>
      </c>
      <c r="N1268" s="20" t="s">
        <v>14</v>
      </c>
      <c r="O1268">
        <v>1.9363999999999999</v>
      </c>
      <c r="P1268">
        <v>406.64400000000001</v>
      </c>
      <c r="Q1268">
        <v>32.746200000000002</v>
      </c>
      <c r="R1268" s="7">
        <v>1.936399</v>
      </c>
      <c r="S1268" s="1">
        <v>406.64412900000002</v>
      </c>
      <c r="T1268" s="20" t="s">
        <v>314</v>
      </c>
      <c r="U1268" s="7">
        <v>32.746200000000002</v>
      </c>
      <c r="V1268" s="1">
        <v>13316.05</v>
      </c>
      <c r="W1268">
        <v>2026</v>
      </c>
    </row>
    <row r="1269" spans="1:23" hidden="1" x14ac:dyDescent="0.25">
      <c r="A1269">
        <v>72039843</v>
      </c>
      <c r="B1269" s="2">
        <v>46171</v>
      </c>
      <c r="C1269" s="20" t="s">
        <v>8206</v>
      </c>
      <c r="D1269" s="20" t="s">
        <v>9</v>
      </c>
      <c r="E1269" s="20" t="s">
        <v>10</v>
      </c>
      <c r="F1269" s="20" t="s">
        <v>9246</v>
      </c>
      <c r="G1269" s="20" t="s">
        <v>9247</v>
      </c>
      <c r="H1269" s="20" t="s">
        <v>8320</v>
      </c>
      <c r="I1269" s="20" t="s">
        <v>8321</v>
      </c>
      <c r="J1269" s="20" t="s">
        <v>50</v>
      </c>
      <c r="K1269" s="20" t="s">
        <v>33</v>
      </c>
      <c r="L1269">
        <v>180</v>
      </c>
      <c r="M1269" s="20" t="s">
        <v>49</v>
      </c>
      <c r="N1269" s="20" t="s">
        <v>14</v>
      </c>
      <c r="O1269">
        <v>1.4383999999999999</v>
      </c>
      <c r="P1269">
        <v>258.91199999999998</v>
      </c>
      <c r="Q1269">
        <v>32.746200000000002</v>
      </c>
      <c r="R1269" s="7">
        <v>1.438399</v>
      </c>
      <c r="S1269" s="1">
        <v>258.91187300000001</v>
      </c>
      <c r="T1269" s="20" t="s">
        <v>314</v>
      </c>
      <c r="U1269" s="7">
        <v>32.746200000000002</v>
      </c>
      <c r="V1269" s="1">
        <v>8478.3799999999992</v>
      </c>
      <c r="W1269">
        <v>2026</v>
      </c>
    </row>
    <row r="1270" spans="1:23" hidden="1" x14ac:dyDescent="0.25">
      <c r="A1270">
        <v>72039843</v>
      </c>
      <c r="B1270" s="2">
        <v>46171</v>
      </c>
      <c r="C1270" s="20" t="s">
        <v>8206</v>
      </c>
      <c r="D1270" s="20" t="s">
        <v>9</v>
      </c>
      <c r="E1270" s="20" t="s">
        <v>10</v>
      </c>
      <c r="F1270" s="20" t="s">
        <v>9246</v>
      </c>
      <c r="G1270" s="20" t="s">
        <v>9247</v>
      </c>
      <c r="H1270" s="20" t="s">
        <v>8330</v>
      </c>
      <c r="I1270" s="20" t="s">
        <v>8331</v>
      </c>
      <c r="J1270" s="20" t="s">
        <v>50</v>
      </c>
      <c r="K1270" s="20" t="s">
        <v>33</v>
      </c>
      <c r="L1270">
        <v>90</v>
      </c>
      <c r="M1270" s="20" t="s">
        <v>49</v>
      </c>
      <c r="N1270" s="20" t="s">
        <v>14</v>
      </c>
      <c r="O1270">
        <v>1.6982999999999999</v>
      </c>
      <c r="P1270">
        <v>152.84700000000001</v>
      </c>
      <c r="Q1270">
        <v>32.746200000000002</v>
      </c>
      <c r="R1270" s="7">
        <v>1.698299</v>
      </c>
      <c r="S1270" s="1">
        <v>152.847047</v>
      </c>
      <c r="T1270" s="20" t="s">
        <v>314</v>
      </c>
      <c r="U1270" s="7">
        <v>32.746200000000002</v>
      </c>
      <c r="V1270" s="1">
        <v>5005.16</v>
      </c>
      <c r="W1270">
        <v>2026</v>
      </c>
    </row>
    <row r="1271" spans="1:23" hidden="1" x14ac:dyDescent="0.25">
      <c r="A1271">
        <v>72038808</v>
      </c>
      <c r="B1271" s="2">
        <v>46171</v>
      </c>
      <c r="C1271" s="20" t="s">
        <v>6256</v>
      </c>
      <c r="D1271" s="20" t="s">
        <v>9</v>
      </c>
      <c r="E1271" s="20" t="s">
        <v>10</v>
      </c>
      <c r="F1271" s="20" t="s">
        <v>9246</v>
      </c>
      <c r="G1271" s="20" t="s">
        <v>9247</v>
      </c>
      <c r="H1271" s="20" t="s">
        <v>3900</v>
      </c>
      <c r="I1271" s="20" t="s">
        <v>3901</v>
      </c>
      <c r="J1271" s="20" t="s">
        <v>50</v>
      </c>
      <c r="K1271" s="20" t="s">
        <v>33</v>
      </c>
      <c r="L1271">
        <v>1010</v>
      </c>
      <c r="M1271" s="20" t="s">
        <v>49</v>
      </c>
      <c r="N1271" s="20" t="s">
        <v>14</v>
      </c>
      <c r="O1271">
        <v>1.8897999999999999</v>
      </c>
      <c r="P1271">
        <v>1908.6980000000001</v>
      </c>
      <c r="Q1271">
        <v>32.746200000000002</v>
      </c>
      <c r="R1271" s="7">
        <v>1.8897999999999999</v>
      </c>
      <c r="S1271" s="1">
        <v>1908.698108</v>
      </c>
      <c r="T1271" s="20" t="s">
        <v>314</v>
      </c>
      <c r="U1271" s="7">
        <v>32.746200000000002</v>
      </c>
      <c r="V1271" s="1">
        <v>62502.61</v>
      </c>
      <c r="W1271">
        <v>2026</v>
      </c>
    </row>
    <row r="1272" spans="1:23" hidden="1" x14ac:dyDescent="0.25">
      <c r="A1272">
        <v>72039843</v>
      </c>
      <c r="B1272" s="2">
        <v>46171</v>
      </c>
      <c r="C1272" s="20" t="s">
        <v>8206</v>
      </c>
      <c r="D1272" s="20" t="s">
        <v>9</v>
      </c>
      <c r="E1272" s="20" t="s">
        <v>10</v>
      </c>
      <c r="F1272" s="20" t="s">
        <v>9246</v>
      </c>
      <c r="G1272" s="20" t="s">
        <v>9247</v>
      </c>
      <c r="H1272" s="20" t="s">
        <v>5665</v>
      </c>
      <c r="I1272" s="20" t="s">
        <v>5666</v>
      </c>
      <c r="J1272" s="20" t="s">
        <v>50</v>
      </c>
      <c r="K1272" s="20" t="s">
        <v>33</v>
      </c>
      <c r="L1272">
        <v>90</v>
      </c>
      <c r="M1272" s="20" t="s">
        <v>49</v>
      </c>
      <c r="N1272" s="20" t="s">
        <v>14</v>
      </c>
      <c r="O1272">
        <v>1.8897999999999999</v>
      </c>
      <c r="P1272">
        <v>170.08199999999999</v>
      </c>
      <c r="Q1272">
        <v>32.746200000000002</v>
      </c>
      <c r="R1272" s="7">
        <v>1.8897999999999999</v>
      </c>
      <c r="S1272" s="1">
        <v>170.08202399999999</v>
      </c>
      <c r="T1272" s="20" t="s">
        <v>314</v>
      </c>
      <c r="U1272" s="7">
        <v>32.746200000000002</v>
      </c>
      <c r="V1272" s="1">
        <v>5569.54</v>
      </c>
      <c r="W1272">
        <v>2026</v>
      </c>
    </row>
    <row r="1273" spans="1:23" hidden="1" x14ac:dyDescent="0.25">
      <c r="A1273">
        <v>72038559</v>
      </c>
      <c r="B1273" s="2">
        <v>46171</v>
      </c>
      <c r="C1273" s="20" t="s">
        <v>4719</v>
      </c>
      <c r="D1273" s="20" t="s">
        <v>9</v>
      </c>
      <c r="E1273" s="20" t="s">
        <v>10</v>
      </c>
      <c r="F1273" s="20" t="s">
        <v>9246</v>
      </c>
      <c r="G1273" s="20" t="s">
        <v>9247</v>
      </c>
      <c r="H1273" s="20" t="s">
        <v>5661</v>
      </c>
      <c r="I1273" s="20" t="s">
        <v>5662</v>
      </c>
      <c r="J1273" s="20" t="s">
        <v>50</v>
      </c>
      <c r="K1273" s="20" t="s">
        <v>33</v>
      </c>
      <c r="L1273">
        <v>420</v>
      </c>
      <c r="M1273" s="20" t="s">
        <v>49</v>
      </c>
      <c r="N1273" s="20" t="s">
        <v>14</v>
      </c>
      <c r="O1273">
        <v>0.85029999999999994</v>
      </c>
      <c r="P1273">
        <v>357.12599999999998</v>
      </c>
      <c r="Q1273">
        <v>32.746200000000002</v>
      </c>
      <c r="R1273" s="7">
        <v>0.85029900000000003</v>
      </c>
      <c r="S1273" s="1">
        <v>357.12601699999999</v>
      </c>
      <c r="T1273" s="20" t="s">
        <v>314</v>
      </c>
      <c r="U1273" s="7">
        <v>32.746200000000002</v>
      </c>
      <c r="V1273" s="1">
        <v>11694.52</v>
      </c>
      <c r="W1273">
        <v>2026</v>
      </c>
    </row>
    <row r="1274" spans="1:23" hidden="1" x14ac:dyDescent="0.25">
      <c r="A1274">
        <v>72038765</v>
      </c>
      <c r="B1274" s="2">
        <v>46171</v>
      </c>
      <c r="C1274" s="20" t="s">
        <v>6363</v>
      </c>
      <c r="D1274" s="20" t="s">
        <v>9</v>
      </c>
      <c r="E1274" s="20" t="s">
        <v>10</v>
      </c>
      <c r="F1274" s="20" t="s">
        <v>9246</v>
      </c>
      <c r="G1274" s="20" t="s">
        <v>9247</v>
      </c>
      <c r="H1274" s="20" t="s">
        <v>1612</v>
      </c>
      <c r="I1274" s="20" t="s">
        <v>1613</v>
      </c>
      <c r="J1274" s="20" t="s">
        <v>50</v>
      </c>
      <c r="K1274" s="20" t="s">
        <v>33</v>
      </c>
      <c r="L1274">
        <v>2030</v>
      </c>
      <c r="M1274" s="20" t="s">
        <v>49</v>
      </c>
      <c r="N1274" s="20" t="s">
        <v>14</v>
      </c>
      <c r="O1274">
        <v>2.2835000000000001</v>
      </c>
      <c r="P1274">
        <v>4635.5050000000001</v>
      </c>
      <c r="Q1274">
        <v>32.746200000000002</v>
      </c>
      <c r="R1274" s="7">
        <v>2.2835000000000001</v>
      </c>
      <c r="S1274" s="1">
        <v>4635.5048829999996</v>
      </c>
      <c r="T1274" s="20" t="s">
        <v>314</v>
      </c>
      <c r="U1274" s="7">
        <v>32.746200000000002</v>
      </c>
      <c r="V1274" s="1">
        <v>151795.17000000001</v>
      </c>
      <c r="W1274">
        <v>2026</v>
      </c>
    </row>
    <row r="1275" spans="1:23" hidden="1" x14ac:dyDescent="0.25">
      <c r="A1275">
        <v>72038765</v>
      </c>
      <c r="B1275" s="2">
        <v>46171</v>
      </c>
      <c r="C1275" s="20" t="s">
        <v>6363</v>
      </c>
      <c r="D1275" s="20" t="s">
        <v>9</v>
      </c>
      <c r="E1275" s="20" t="s">
        <v>10</v>
      </c>
      <c r="F1275" s="20" t="s">
        <v>9246</v>
      </c>
      <c r="G1275" s="20" t="s">
        <v>9247</v>
      </c>
      <c r="H1275" s="20" t="s">
        <v>2670</v>
      </c>
      <c r="I1275" s="20" t="s">
        <v>2671</v>
      </c>
      <c r="J1275" s="20" t="s">
        <v>50</v>
      </c>
      <c r="K1275" s="20" t="s">
        <v>33</v>
      </c>
      <c r="L1275">
        <v>2450</v>
      </c>
      <c r="M1275" s="20" t="s">
        <v>49</v>
      </c>
      <c r="N1275" s="20" t="s">
        <v>14</v>
      </c>
      <c r="O1275">
        <v>2.4542000000000002</v>
      </c>
      <c r="P1275">
        <v>6012.79</v>
      </c>
      <c r="Q1275">
        <v>32.746200000000002</v>
      </c>
      <c r="R1275" s="7">
        <v>2.454199</v>
      </c>
      <c r="S1275" s="1">
        <v>6012.7898800000003</v>
      </c>
      <c r="T1275" s="20" t="s">
        <v>314</v>
      </c>
      <c r="U1275" s="7">
        <v>32.746200000000002</v>
      </c>
      <c r="V1275" s="1">
        <v>196896.02</v>
      </c>
      <c r="W1275">
        <v>2026</v>
      </c>
    </row>
    <row r="1276" spans="1:23" hidden="1" x14ac:dyDescent="0.25">
      <c r="A1276">
        <v>72039261</v>
      </c>
      <c r="B1276" s="2">
        <v>46171</v>
      </c>
      <c r="C1276" s="20" t="s">
        <v>7258</v>
      </c>
      <c r="D1276" s="20" t="s">
        <v>9</v>
      </c>
      <c r="E1276" s="20" t="s">
        <v>10</v>
      </c>
      <c r="F1276" s="20" t="s">
        <v>9246</v>
      </c>
      <c r="G1276" s="20" t="s">
        <v>9247</v>
      </c>
      <c r="H1276" s="20" t="s">
        <v>161</v>
      </c>
      <c r="I1276" s="20" t="s">
        <v>162</v>
      </c>
      <c r="J1276" s="20" t="s">
        <v>50</v>
      </c>
      <c r="K1276" s="20" t="s">
        <v>33</v>
      </c>
      <c r="L1276">
        <v>600</v>
      </c>
      <c r="M1276" s="20" t="s">
        <v>49</v>
      </c>
      <c r="N1276" s="20" t="s">
        <v>14</v>
      </c>
      <c r="O1276">
        <v>1.4473</v>
      </c>
      <c r="P1276">
        <v>868.38</v>
      </c>
      <c r="Q1276">
        <v>32.746200000000002</v>
      </c>
      <c r="R1276" s="7">
        <v>1.4473</v>
      </c>
      <c r="S1276" s="1">
        <v>868.38014699999997</v>
      </c>
      <c r="T1276" s="20" t="s">
        <v>314</v>
      </c>
      <c r="U1276" s="7">
        <v>32.746200000000002</v>
      </c>
      <c r="V1276" s="1">
        <v>28436.15</v>
      </c>
      <c r="W1276">
        <v>2026</v>
      </c>
    </row>
    <row r="1277" spans="1:23" hidden="1" x14ac:dyDescent="0.25">
      <c r="A1277">
        <v>72037816</v>
      </c>
      <c r="B1277" s="2">
        <v>46171</v>
      </c>
      <c r="C1277" s="20" t="s">
        <v>3904</v>
      </c>
      <c r="D1277" s="20" t="s">
        <v>9</v>
      </c>
      <c r="E1277" s="20" t="s">
        <v>10</v>
      </c>
      <c r="F1277" s="20" t="s">
        <v>9246</v>
      </c>
      <c r="G1277" s="20" t="s">
        <v>9247</v>
      </c>
      <c r="H1277" s="20" t="s">
        <v>1922</v>
      </c>
      <c r="I1277" s="20" t="s">
        <v>1923</v>
      </c>
      <c r="J1277" s="20" t="s">
        <v>50</v>
      </c>
      <c r="K1277" s="20" t="s">
        <v>33</v>
      </c>
      <c r="L1277">
        <v>490</v>
      </c>
      <c r="M1277" s="20" t="s">
        <v>49</v>
      </c>
      <c r="N1277" s="20" t="s">
        <v>14</v>
      </c>
      <c r="O1277">
        <v>1.9363999999999999</v>
      </c>
      <c r="P1277">
        <v>948.83600000000001</v>
      </c>
      <c r="Q1277">
        <v>32.746200000000002</v>
      </c>
      <c r="R1277" s="7">
        <v>1.936399</v>
      </c>
      <c r="S1277" s="1">
        <v>948.83589500000005</v>
      </c>
      <c r="T1277" s="20" t="s">
        <v>314</v>
      </c>
      <c r="U1277" s="7">
        <v>32.746200000000002</v>
      </c>
      <c r="V1277" s="1">
        <v>31070.77</v>
      </c>
      <c r="W1277">
        <v>2026</v>
      </c>
    </row>
    <row r="1278" spans="1:23" hidden="1" x14ac:dyDescent="0.25">
      <c r="A1278">
        <v>72033191</v>
      </c>
      <c r="B1278" s="2">
        <v>46027</v>
      </c>
      <c r="C1278" s="20" t="s">
        <v>2399</v>
      </c>
      <c r="D1278" s="20" t="s">
        <v>9</v>
      </c>
      <c r="E1278" s="20" t="s">
        <v>10</v>
      </c>
      <c r="F1278" s="20" t="s">
        <v>2587</v>
      </c>
      <c r="G1278" s="20" t="s">
        <v>2588</v>
      </c>
      <c r="H1278" s="20" t="s">
        <v>2441</v>
      </c>
      <c r="I1278" s="20" t="s">
        <v>2442</v>
      </c>
      <c r="J1278" s="20" t="s">
        <v>50</v>
      </c>
      <c r="K1278" s="20" t="s">
        <v>32</v>
      </c>
      <c r="L1278">
        <v>1005</v>
      </c>
      <c r="M1278" s="20" t="s">
        <v>49</v>
      </c>
      <c r="N1278" s="20" t="s">
        <v>14</v>
      </c>
      <c r="O1278">
        <v>1.7804</v>
      </c>
      <c r="P1278">
        <v>1789.3019999999999</v>
      </c>
      <c r="Q1278">
        <v>31.591200000000001</v>
      </c>
      <c r="R1278" s="7">
        <v>1.7803990000000001</v>
      </c>
      <c r="S1278" s="1">
        <v>1789.3020839999999</v>
      </c>
      <c r="T1278" s="20" t="s">
        <v>314</v>
      </c>
      <c r="U1278" s="7">
        <v>31.591200000000001</v>
      </c>
      <c r="V1278" s="1">
        <v>56526.2</v>
      </c>
      <c r="W1278">
        <v>2026</v>
      </c>
    </row>
    <row r="1279" spans="1:23" hidden="1" x14ac:dyDescent="0.25">
      <c r="A1279">
        <v>72033999</v>
      </c>
      <c r="B1279" s="2">
        <v>46028</v>
      </c>
      <c r="C1279" s="20" t="s">
        <v>2424</v>
      </c>
      <c r="D1279" s="20" t="s">
        <v>9</v>
      </c>
      <c r="E1279" s="20" t="s">
        <v>10</v>
      </c>
      <c r="F1279" s="20" t="s">
        <v>2575</v>
      </c>
      <c r="G1279" s="20" t="s">
        <v>2576</v>
      </c>
      <c r="H1279" s="20" t="s">
        <v>543</v>
      </c>
      <c r="I1279" s="20" t="s">
        <v>544</v>
      </c>
      <c r="J1279" s="20" t="s">
        <v>50</v>
      </c>
      <c r="K1279" s="20" t="s">
        <v>33</v>
      </c>
      <c r="L1279">
        <v>1005</v>
      </c>
      <c r="M1279" s="20" t="s">
        <v>49</v>
      </c>
      <c r="N1279" s="20" t="s">
        <v>14</v>
      </c>
      <c r="O1279">
        <v>1.6378999999999999</v>
      </c>
      <c r="P1279">
        <v>1646.09</v>
      </c>
      <c r="Q1279">
        <v>31.425799999999999</v>
      </c>
      <c r="R1279" s="7">
        <v>1.6378999999999999</v>
      </c>
      <c r="S1279" s="1">
        <v>1646.0901550000001</v>
      </c>
      <c r="T1279" s="20" t="s">
        <v>314</v>
      </c>
      <c r="U1279" s="7">
        <v>31.425799999999999</v>
      </c>
      <c r="V1279" s="1">
        <v>51729.7</v>
      </c>
      <c r="W1279">
        <v>2026</v>
      </c>
    </row>
    <row r="1280" spans="1:23" hidden="1" x14ac:dyDescent="0.25">
      <c r="A1280">
        <v>72034000</v>
      </c>
      <c r="B1280" s="2">
        <v>46028</v>
      </c>
      <c r="C1280" s="20" t="s">
        <v>2424</v>
      </c>
      <c r="D1280" s="20" t="s">
        <v>9</v>
      </c>
      <c r="E1280" s="20" t="s">
        <v>10</v>
      </c>
      <c r="F1280" s="20" t="s">
        <v>2575</v>
      </c>
      <c r="G1280" s="20" t="s">
        <v>2576</v>
      </c>
      <c r="H1280" s="20" t="s">
        <v>543</v>
      </c>
      <c r="I1280" s="20" t="s">
        <v>544</v>
      </c>
      <c r="J1280" s="20" t="s">
        <v>50</v>
      </c>
      <c r="K1280" s="20" t="s">
        <v>33</v>
      </c>
      <c r="L1280">
        <v>1005</v>
      </c>
      <c r="M1280" s="20" t="s">
        <v>49</v>
      </c>
      <c r="N1280" s="20" t="s">
        <v>14</v>
      </c>
      <c r="O1280">
        <v>1.6378999999999999</v>
      </c>
      <c r="P1280">
        <v>1646.09</v>
      </c>
      <c r="Q1280">
        <v>31.425799999999999</v>
      </c>
      <c r="R1280" s="7">
        <v>1.6378999999999999</v>
      </c>
      <c r="S1280" s="1">
        <v>1646.0901550000001</v>
      </c>
      <c r="T1280" s="20" t="s">
        <v>314</v>
      </c>
      <c r="U1280" s="7">
        <v>31.425799999999999</v>
      </c>
      <c r="V1280" s="1">
        <v>51729.7</v>
      </c>
      <c r="W1280">
        <v>2026</v>
      </c>
    </row>
    <row r="1281" spans="1:23" hidden="1" x14ac:dyDescent="0.25">
      <c r="A1281">
        <v>72033998</v>
      </c>
      <c r="B1281" s="2">
        <v>46028</v>
      </c>
      <c r="C1281" s="20" t="s">
        <v>2424</v>
      </c>
      <c r="D1281" s="20" t="s">
        <v>9</v>
      </c>
      <c r="E1281" s="20" t="s">
        <v>10</v>
      </c>
      <c r="F1281" s="20" t="s">
        <v>2575</v>
      </c>
      <c r="G1281" s="20" t="s">
        <v>2576</v>
      </c>
      <c r="H1281" s="20" t="s">
        <v>543</v>
      </c>
      <c r="I1281" s="20" t="s">
        <v>544</v>
      </c>
      <c r="J1281" s="20" t="s">
        <v>50</v>
      </c>
      <c r="K1281" s="20" t="s">
        <v>33</v>
      </c>
      <c r="L1281">
        <v>1005</v>
      </c>
      <c r="M1281" s="20" t="s">
        <v>49</v>
      </c>
      <c r="N1281" s="20" t="s">
        <v>14</v>
      </c>
      <c r="O1281">
        <v>1.6378999999999999</v>
      </c>
      <c r="P1281">
        <v>1646.09</v>
      </c>
      <c r="Q1281">
        <v>31.425799999999999</v>
      </c>
      <c r="R1281" s="7">
        <v>1.6378999999999999</v>
      </c>
      <c r="S1281" s="1">
        <v>1646.0901550000001</v>
      </c>
      <c r="T1281" s="20" t="s">
        <v>314</v>
      </c>
      <c r="U1281" s="7">
        <v>31.425799999999999</v>
      </c>
      <c r="V1281" s="1">
        <v>51729.7</v>
      </c>
      <c r="W1281">
        <v>2026</v>
      </c>
    </row>
    <row r="1282" spans="1:23" hidden="1" x14ac:dyDescent="0.25">
      <c r="A1282">
        <v>72035818</v>
      </c>
      <c r="B1282" s="2">
        <v>46028</v>
      </c>
      <c r="C1282" s="20" t="s">
        <v>2538</v>
      </c>
      <c r="D1282" s="20" t="s">
        <v>9</v>
      </c>
      <c r="E1282" s="20" t="s">
        <v>10</v>
      </c>
      <c r="F1282" s="20" t="s">
        <v>2589</v>
      </c>
      <c r="G1282" s="20" t="s">
        <v>2590</v>
      </c>
      <c r="H1282" s="20" t="s">
        <v>53</v>
      </c>
      <c r="I1282" s="20" t="s">
        <v>54</v>
      </c>
      <c r="J1282" s="20" t="s">
        <v>50</v>
      </c>
      <c r="K1282" s="20" t="s">
        <v>32</v>
      </c>
      <c r="L1282">
        <v>1005</v>
      </c>
      <c r="M1282" s="20" t="s">
        <v>49</v>
      </c>
      <c r="N1282" s="20" t="s">
        <v>14</v>
      </c>
      <c r="O1282">
        <v>0.30880000000000002</v>
      </c>
      <c r="P1282">
        <v>310.34399999999999</v>
      </c>
      <c r="Q1282">
        <v>31.425799999999999</v>
      </c>
      <c r="R1282" s="7">
        <v>0.30880000000000002</v>
      </c>
      <c r="S1282" s="1">
        <v>310.34404799999999</v>
      </c>
      <c r="T1282" s="20" t="s">
        <v>314</v>
      </c>
      <c r="U1282" s="7">
        <v>31.425799999999999</v>
      </c>
      <c r="V1282" s="1">
        <v>9752.81</v>
      </c>
      <c r="W1282">
        <v>2026</v>
      </c>
    </row>
    <row r="1283" spans="1:23" hidden="1" x14ac:dyDescent="0.25">
      <c r="A1283">
        <v>72035264</v>
      </c>
      <c r="B1283" s="2">
        <v>46030</v>
      </c>
      <c r="C1283" s="20" t="s">
        <v>2475</v>
      </c>
      <c r="D1283" s="20" t="s">
        <v>9</v>
      </c>
      <c r="E1283" s="20" t="s">
        <v>10</v>
      </c>
      <c r="F1283" s="20" t="s">
        <v>2591</v>
      </c>
      <c r="G1283" s="20" t="s">
        <v>2592</v>
      </c>
      <c r="H1283" s="20" t="s">
        <v>2593</v>
      </c>
      <c r="I1283" s="20" t="s">
        <v>2594</v>
      </c>
      <c r="J1283" s="20" t="s">
        <v>50</v>
      </c>
      <c r="K1283" s="20" t="s">
        <v>32</v>
      </c>
      <c r="L1283">
        <v>1005</v>
      </c>
      <c r="M1283" s="20" t="s">
        <v>49</v>
      </c>
      <c r="N1283" s="20" t="s">
        <v>14</v>
      </c>
      <c r="O1283">
        <v>1.2284999999999999</v>
      </c>
      <c r="P1283">
        <v>1234.643</v>
      </c>
      <c r="Q1283">
        <v>31.5595</v>
      </c>
      <c r="R1283" s="7">
        <v>1.2284999999999999</v>
      </c>
      <c r="S1283" s="1">
        <v>1234.6431339999999</v>
      </c>
      <c r="T1283" s="20" t="s">
        <v>314</v>
      </c>
      <c r="U1283" s="7">
        <v>31.5595</v>
      </c>
      <c r="V1283" s="1">
        <v>38964.720000000001</v>
      </c>
      <c r="W1283">
        <v>2026</v>
      </c>
    </row>
    <row r="1284" spans="1:23" hidden="1" x14ac:dyDescent="0.25">
      <c r="A1284">
        <v>72033993</v>
      </c>
      <c r="B1284" s="2">
        <v>46030</v>
      </c>
      <c r="C1284" s="20" t="s">
        <v>2424</v>
      </c>
      <c r="D1284" s="20" t="s">
        <v>9</v>
      </c>
      <c r="E1284" s="20" t="s">
        <v>10</v>
      </c>
      <c r="F1284" s="20" t="s">
        <v>2577</v>
      </c>
      <c r="G1284" s="20" t="s">
        <v>2578</v>
      </c>
      <c r="H1284" s="20" t="s">
        <v>2222</v>
      </c>
      <c r="I1284" s="20" t="s">
        <v>2223</v>
      </c>
      <c r="J1284" s="20" t="s">
        <v>50</v>
      </c>
      <c r="K1284" s="20" t="s">
        <v>33</v>
      </c>
      <c r="L1284">
        <v>1005</v>
      </c>
      <c r="M1284" s="20" t="s">
        <v>49</v>
      </c>
      <c r="N1284" s="20" t="s">
        <v>14</v>
      </c>
      <c r="O1284">
        <v>1.6378999999999999</v>
      </c>
      <c r="P1284">
        <v>1646.09</v>
      </c>
      <c r="Q1284">
        <v>31.5595</v>
      </c>
      <c r="R1284" s="7">
        <v>1.6378999999999999</v>
      </c>
      <c r="S1284" s="1">
        <v>1646.090083</v>
      </c>
      <c r="T1284" s="20" t="s">
        <v>314</v>
      </c>
      <c r="U1284" s="7">
        <v>31.5595</v>
      </c>
      <c r="V1284" s="1">
        <v>51949.78</v>
      </c>
      <c r="W1284">
        <v>2026</v>
      </c>
    </row>
    <row r="1285" spans="1:23" hidden="1" x14ac:dyDescent="0.25">
      <c r="A1285">
        <v>72033998</v>
      </c>
      <c r="B1285" s="2">
        <v>46030</v>
      </c>
      <c r="C1285" s="20" t="s">
        <v>2424</v>
      </c>
      <c r="D1285" s="20" t="s">
        <v>9</v>
      </c>
      <c r="E1285" s="20" t="s">
        <v>10</v>
      </c>
      <c r="F1285" s="20" t="s">
        <v>2577</v>
      </c>
      <c r="G1285" s="20" t="s">
        <v>2578</v>
      </c>
      <c r="H1285" s="20" t="s">
        <v>2222</v>
      </c>
      <c r="I1285" s="20" t="s">
        <v>2223</v>
      </c>
      <c r="J1285" s="20" t="s">
        <v>50</v>
      </c>
      <c r="K1285" s="20" t="s">
        <v>33</v>
      </c>
      <c r="L1285">
        <v>1005</v>
      </c>
      <c r="M1285" s="20" t="s">
        <v>49</v>
      </c>
      <c r="N1285" s="20" t="s">
        <v>14</v>
      </c>
      <c r="O1285">
        <v>1.6378999999999999</v>
      </c>
      <c r="P1285">
        <v>1646.09</v>
      </c>
      <c r="Q1285">
        <v>31.5595</v>
      </c>
      <c r="R1285" s="7">
        <v>1.6378999999999999</v>
      </c>
      <c r="S1285" s="1">
        <v>1646.090083</v>
      </c>
      <c r="T1285" s="20" t="s">
        <v>314</v>
      </c>
      <c r="U1285" s="7">
        <v>31.5595</v>
      </c>
      <c r="V1285" s="1">
        <v>51949.78</v>
      </c>
      <c r="W1285">
        <v>2026</v>
      </c>
    </row>
    <row r="1286" spans="1:23" hidden="1" x14ac:dyDescent="0.25">
      <c r="A1286">
        <v>72034008</v>
      </c>
      <c r="B1286" s="2">
        <v>46030</v>
      </c>
      <c r="C1286" s="20" t="s">
        <v>2424</v>
      </c>
      <c r="D1286" s="20" t="s">
        <v>9</v>
      </c>
      <c r="E1286" s="20" t="s">
        <v>10</v>
      </c>
      <c r="F1286" s="20" t="s">
        <v>2577</v>
      </c>
      <c r="G1286" s="20" t="s">
        <v>2578</v>
      </c>
      <c r="H1286" s="20" t="s">
        <v>543</v>
      </c>
      <c r="I1286" s="20" t="s">
        <v>544</v>
      </c>
      <c r="J1286" s="20" t="s">
        <v>50</v>
      </c>
      <c r="K1286" s="20" t="s">
        <v>33</v>
      </c>
      <c r="L1286">
        <v>1005</v>
      </c>
      <c r="M1286" s="20" t="s">
        <v>49</v>
      </c>
      <c r="N1286" s="20" t="s">
        <v>14</v>
      </c>
      <c r="O1286">
        <v>1.6378999999999999</v>
      </c>
      <c r="P1286">
        <v>1646.09</v>
      </c>
      <c r="Q1286">
        <v>31.5595</v>
      </c>
      <c r="R1286" s="7">
        <v>1.6378999999999999</v>
      </c>
      <c r="S1286" s="1">
        <v>1646.090083</v>
      </c>
      <c r="T1286" s="20" t="s">
        <v>314</v>
      </c>
      <c r="U1286" s="7">
        <v>31.5595</v>
      </c>
      <c r="V1286" s="1">
        <v>51949.78</v>
      </c>
      <c r="W1286">
        <v>2026</v>
      </c>
    </row>
    <row r="1287" spans="1:23" hidden="1" x14ac:dyDescent="0.25">
      <c r="A1287">
        <v>72034003</v>
      </c>
      <c r="B1287" s="2">
        <v>46030</v>
      </c>
      <c r="C1287" s="20" t="s">
        <v>2424</v>
      </c>
      <c r="D1287" s="20" t="s">
        <v>9</v>
      </c>
      <c r="E1287" s="20" t="s">
        <v>10</v>
      </c>
      <c r="F1287" s="20" t="s">
        <v>2577</v>
      </c>
      <c r="G1287" s="20" t="s">
        <v>2578</v>
      </c>
      <c r="H1287" s="20" t="s">
        <v>543</v>
      </c>
      <c r="I1287" s="20" t="s">
        <v>544</v>
      </c>
      <c r="J1287" s="20" t="s">
        <v>50</v>
      </c>
      <c r="K1287" s="20" t="s">
        <v>33</v>
      </c>
      <c r="L1287">
        <v>1005</v>
      </c>
      <c r="M1287" s="20" t="s">
        <v>49</v>
      </c>
      <c r="N1287" s="20" t="s">
        <v>14</v>
      </c>
      <c r="O1287">
        <v>1.6378999999999999</v>
      </c>
      <c r="P1287">
        <v>1646.09</v>
      </c>
      <c r="Q1287">
        <v>31.5595</v>
      </c>
      <c r="R1287" s="7">
        <v>1.6378999999999999</v>
      </c>
      <c r="S1287" s="1">
        <v>1646.090083</v>
      </c>
      <c r="T1287" s="20" t="s">
        <v>314</v>
      </c>
      <c r="U1287" s="7">
        <v>31.5595</v>
      </c>
      <c r="V1287" s="1">
        <v>51949.78</v>
      </c>
      <c r="W1287">
        <v>2026</v>
      </c>
    </row>
    <row r="1288" spans="1:23" hidden="1" x14ac:dyDescent="0.25">
      <c r="A1288">
        <v>72034866</v>
      </c>
      <c r="B1288" s="2">
        <v>46030</v>
      </c>
      <c r="C1288" s="20" t="s">
        <v>2500</v>
      </c>
      <c r="D1288" s="20" t="s">
        <v>9</v>
      </c>
      <c r="E1288" s="20" t="s">
        <v>10</v>
      </c>
      <c r="F1288" s="20" t="s">
        <v>2577</v>
      </c>
      <c r="G1288" s="20" t="s">
        <v>2578</v>
      </c>
      <c r="H1288" s="20" t="s">
        <v>2222</v>
      </c>
      <c r="I1288" s="20" t="s">
        <v>2223</v>
      </c>
      <c r="J1288" s="20" t="s">
        <v>50</v>
      </c>
      <c r="K1288" s="20" t="s">
        <v>33</v>
      </c>
      <c r="L1288">
        <v>1005</v>
      </c>
      <c r="M1288" s="20" t="s">
        <v>49</v>
      </c>
      <c r="N1288" s="20" t="s">
        <v>14</v>
      </c>
      <c r="O1288">
        <v>1.7804</v>
      </c>
      <c r="P1288">
        <v>1789.3019999999999</v>
      </c>
      <c r="Q1288">
        <v>31.5595</v>
      </c>
      <c r="R1288" s="7">
        <v>1.7803990000000001</v>
      </c>
      <c r="S1288" s="1">
        <v>1789.302111</v>
      </c>
      <c r="T1288" s="20" t="s">
        <v>314</v>
      </c>
      <c r="U1288" s="7">
        <v>31.5595</v>
      </c>
      <c r="V1288" s="1">
        <v>56469.48</v>
      </c>
      <c r="W1288">
        <v>2026</v>
      </c>
    </row>
    <row r="1289" spans="1:23" hidden="1" x14ac:dyDescent="0.25">
      <c r="A1289">
        <v>72033564</v>
      </c>
      <c r="B1289" s="2">
        <v>46031</v>
      </c>
      <c r="C1289" s="20" t="s">
        <v>2430</v>
      </c>
      <c r="D1289" s="20" t="s">
        <v>9</v>
      </c>
      <c r="E1289" s="20" t="s">
        <v>10</v>
      </c>
      <c r="F1289" s="20" t="s">
        <v>2579</v>
      </c>
      <c r="G1289" s="20" t="s">
        <v>2580</v>
      </c>
      <c r="H1289" s="20" t="s">
        <v>1110</v>
      </c>
      <c r="I1289" s="20" t="s">
        <v>1111</v>
      </c>
      <c r="J1289" s="20" t="s">
        <v>50</v>
      </c>
      <c r="K1289" s="20" t="s">
        <v>33</v>
      </c>
      <c r="L1289">
        <v>1005</v>
      </c>
      <c r="M1289" s="20" t="s">
        <v>49</v>
      </c>
      <c r="N1289" s="20" t="s">
        <v>14</v>
      </c>
      <c r="O1289">
        <v>2.1747999999999998</v>
      </c>
      <c r="P1289">
        <v>2185.674</v>
      </c>
      <c r="Q1289">
        <v>31.616499999999998</v>
      </c>
      <c r="R1289" s="7">
        <v>2.1747990000000001</v>
      </c>
      <c r="S1289" s="1">
        <v>2185.6739360000001</v>
      </c>
      <c r="T1289" s="20" t="s">
        <v>314</v>
      </c>
      <c r="U1289" s="7">
        <v>31.616499999999998</v>
      </c>
      <c r="V1289" s="1">
        <v>69103.360000000001</v>
      </c>
      <c r="W1289">
        <v>2026</v>
      </c>
    </row>
    <row r="1290" spans="1:23" hidden="1" x14ac:dyDescent="0.25">
      <c r="A1290">
        <v>72034012</v>
      </c>
      <c r="B1290" s="2">
        <v>46031</v>
      </c>
      <c r="C1290" s="20" t="s">
        <v>2424</v>
      </c>
      <c r="D1290" s="20" t="s">
        <v>9</v>
      </c>
      <c r="E1290" s="20" t="s">
        <v>10</v>
      </c>
      <c r="F1290" s="20" t="s">
        <v>2579</v>
      </c>
      <c r="G1290" s="20" t="s">
        <v>2580</v>
      </c>
      <c r="H1290" s="20" t="s">
        <v>827</v>
      </c>
      <c r="I1290" s="20" t="s">
        <v>828</v>
      </c>
      <c r="J1290" s="20" t="s">
        <v>50</v>
      </c>
      <c r="K1290" s="20" t="s">
        <v>33</v>
      </c>
      <c r="L1290">
        <v>1005</v>
      </c>
      <c r="M1290" s="20" t="s">
        <v>49</v>
      </c>
      <c r="N1290" s="20" t="s">
        <v>14</v>
      </c>
      <c r="O1290">
        <v>1.6378999999999999</v>
      </c>
      <c r="P1290">
        <v>1646.09</v>
      </c>
      <c r="Q1290">
        <v>31.616499999999998</v>
      </c>
      <c r="R1290" s="7">
        <v>1.6378999999999999</v>
      </c>
      <c r="S1290" s="1">
        <v>1646.089858</v>
      </c>
      <c r="T1290" s="20" t="s">
        <v>314</v>
      </c>
      <c r="U1290" s="7">
        <v>31.616499999999998</v>
      </c>
      <c r="V1290" s="1">
        <v>52043.6</v>
      </c>
      <c r="W1290">
        <v>2026</v>
      </c>
    </row>
    <row r="1291" spans="1:23" hidden="1" x14ac:dyDescent="0.25">
      <c r="A1291">
        <v>72034007</v>
      </c>
      <c r="B1291" s="2">
        <v>46031</v>
      </c>
      <c r="C1291" s="20" t="s">
        <v>2424</v>
      </c>
      <c r="D1291" s="20" t="s">
        <v>9</v>
      </c>
      <c r="E1291" s="20" t="s">
        <v>10</v>
      </c>
      <c r="F1291" s="20" t="s">
        <v>2579</v>
      </c>
      <c r="G1291" s="20" t="s">
        <v>2580</v>
      </c>
      <c r="H1291" s="20" t="s">
        <v>827</v>
      </c>
      <c r="I1291" s="20" t="s">
        <v>828</v>
      </c>
      <c r="J1291" s="20" t="s">
        <v>50</v>
      </c>
      <c r="K1291" s="20" t="s">
        <v>33</v>
      </c>
      <c r="L1291">
        <v>1005</v>
      </c>
      <c r="M1291" s="20" t="s">
        <v>49</v>
      </c>
      <c r="N1291" s="20" t="s">
        <v>14</v>
      </c>
      <c r="O1291">
        <v>1.6378999999999999</v>
      </c>
      <c r="P1291">
        <v>1646.09</v>
      </c>
      <c r="Q1291">
        <v>31.616499999999998</v>
      </c>
      <c r="R1291" s="7">
        <v>1.6378999999999999</v>
      </c>
      <c r="S1291" s="1">
        <v>1646.089858</v>
      </c>
      <c r="T1291" s="20" t="s">
        <v>314</v>
      </c>
      <c r="U1291" s="7">
        <v>31.616499999999998</v>
      </c>
      <c r="V1291" s="1">
        <v>52043.6</v>
      </c>
      <c r="W1291">
        <v>2026</v>
      </c>
    </row>
    <row r="1292" spans="1:23" hidden="1" x14ac:dyDescent="0.25">
      <c r="A1292">
        <v>72034958</v>
      </c>
      <c r="B1292" s="2">
        <v>46048</v>
      </c>
      <c r="C1292" s="20" t="s">
        <v>2481</v>
      </c>
      <c r="D1292" s="20" t="s">
        <v>9</v>
      </c>
      <c r="E1292" s="20" t="s">
        <v>10</v>
      </c>
      <c r="F1292" s="20" t="s">
        <v>2581</v>
      </c>
      <c r="G1292" s="20" t="s">
        <v>2582</v>
      </c>
      <c r="H1292" s="20" t="s">
        <v>1108</v>
      </c>
      <c r="I1292" s="20" t="s">
        <v>1109</v>
      </c>
      <c r="J1292" s="20" t="s">
        <v>50</v>
      </c>
      <c r="K1292" s="20" t="s">
        <v>33</v>
      </c>
      <c r="L1292">
        <v>1005</v>
      </c>
      <c r="M1292" s="20" t="s">
        <v>49</v>
      </c>
      <c r="N1292" s="20" t="s">
        <v>14</v>
      </c>
      <c r="O1292">
        <v>1.4701</v>
      </c>
      <c r="P1292">
        <v>1477.451</v>
      </c>
      <c r="Q1292">
        <v>31.228000000000002</v>
      </c>
      <c r="R1292" s="7">
        <v>1.470099</v>
      </c>
      <c r="S1292" s="1">
        <v>1477.4510049999999</v>
      </c>
      <c r="T1292" s="20" t="s">
        <v>314</v>
      </c>
      <c r="U1292" s="7">
        <v>31.228000000000002</v>
      </c>
      <c r="V1292" s="1">
        <v>46137.84</v>
      </c>
      <c r="W1292">
        <v>2026</v>
      </c>
    </row>
    <row r="1293" spans="1:23" hidden="1" x14ac:dyDescent="0.25">
      <c r="A1293">
        <v>72034962</v>
      </c>
      <c r="B1293" s="2">
        <v>46048</v>
      </c>
      <c r="C1293" s="20" t="s">
        <v>2481</v>
      </c>
      <c r="D1293" s="20" t="s">
        <v>9</v>
      </c>
      <c r="E1293" s="20" t="s">
        <v>10</v>
      </c>
      <c r="F1293" s="20" t="s">
        <v>2581</v>
      </c>
      <c r="G1293" s="20" t="s">
        <v>2582</v>
      </c>
      <c r="H1293" s="20" t="s">
        <v>157</v>
      </c>
      <c r="I1293" s="20" t="s">
        <v>158</v>
      </c>
      <c r="J1293" s="20" t="s">
        <v>50</v>
      </c>
      <c r="K1293" s="20" t="s">
        <v>33</v>
      </c>
      <c r="L1293">
        <v>1005</v>
      </c>
      <c r="M1293" s="20" t="s">
        <v>49</v>
      </c>
      <c r="N1293" s="20" t="s">
        <v>14</v>
      </c>
      <c r="O1293">
        <v>1.4701</v>
      </c>
      <c r="P1293">
        <v>1477.45</v>
      </c>
      <c r="Q1293">
        <v>31.228000000000002</v>
      </c>
      <c r="R1293" s="7">
        <v>1.470099</v>
      </c>
      <c r="S1293" s="1">
        <v>1477.4500439999999</v>
      </c>
      <c r="T1293" s="20" t="s">
        <v>314</v>
      </c>
      <c r="U1293" s="7">
        <v>31.228000000000002</v>
      </c>
      <c r="V1293" s="1">
        <v>46137.81</v>
      </c>
      <c r="W1293">
        <v>2026</v>
      </c>
    </row>
    <row r="1294" spans="1:23" hidden="1" x14ac:dyDescent="0.25">
      <c r="A1294">
        <v>72034898</v>
      </c>
      <c r="B1294" s="2">
        <v>46048</v>
      </c>
      <c r="C1294" s="20" t="s">
        <v>2477</v>
      </c>
      <c r="D1294" s="20" t="s">
        <v>9</v>
      </c>
      <c r="E1294" s="20" t="s">
        <v>10</v>
      </c>
      <c r="F1294" s="20" t="s">
        <v>2581</v>
      </c>
      <c r="G1294" s="20" t="s">
        <v>2582</v>
      </c>
      <c r="H1294" s="20" t="s">
        <v>51</v>
      </c>
      <c r="I1294" s="20" t="s">
        <v>52</v>
      </c>
      <c r="J1294" s="20" t="s">
        <v>50</v>
      </c>
      <c r="K1294" s="20" t="s">
        <v>33</v>
      </c>
      <c r="L1294">
        <v>1005</v>
      </c>
      <c r="M1294" s="20" t="s">
        <v>49</v>
      </c>
      <c r="N1294" s="20" t="s">
        <v>14</v>
      </c>
      <c r="O1294">
        <v>0.34670000000000001</v>
      </c>
      <c r="P1294">
        <v>348.43400000000003</v>
      </c>
      <c r="Q1294">
        <v>31.228000000000002</v>
      </c>
      <c r="R1294" s="7">
        <v>0.34670000000000001</v>
      </c>
      <c r="S1294" s="1">
        <v>348.43409700000001</v>
      </c>
      <c r="T1294" s="20" t="s">
        <v>314</v>
      </c>
      <c r="U1294" s="7">
        <v>31.228000000000002</v>
      </c>
      <c r="V1294" s="1">
        <v>10880.9</v>
      </c>
      <c r="W1294">
        <v>2026</v>
      </c>
    </row>
    <row r="1295" spans="1:23" hidden="1" x14ac:dyDescent="0.25">
      <c r="A1295">
        <v>72035670</v>
      </c>
      <c r="B1295" s="2">
        <v>46048</v>
      </c>
      <c r="C1295" s="20" t="s">
        <v>2480</v>
      </c>
      <c r="D1295" s="20" t="s">
        <v>9</v>
      </c>
      <c r="E1295" s="20" t="s">
        <v>10</v>
      </c>
      <c r="F1295" s="20" t="s">
        <v>2595</v>
      </c>
      <c r="G1295" s="20" t="s">
        <v>2596</v>
      </c>
      <c r="H1295" s="20" t="s">
        <v>53</v>
      </c>
      <c r="I1295" s="20" t="s">
        <v>54</v>
      </c>
      <c r="J1295" s="20" t="s">
        <v>50</v>
      </c>
      <c r="K1295" s="20" t="s">
        <v>32</v>
      </c>
      <c r="L1295">
        <v>1005</v>
      </c>
      <c r="M1295" s="20" t="s">
        <v>49</v>
      </c>
      <c r="N1295" s="20" t="s">
        <v>14</v>
      </c>
      <c r="O1295">
        <v>0.30880000000000002</v>
      </c>
      <c r="P1295">
        <v>310.33999999999997</v>
      </c>
      <c r="Q1295">
        <v>31.228000000000002</v>
      </c>
      <c r="R1295" s="7">
        <v>0.30880000000000002</v>
      </c>
      <c r="S1295" s="1">
        <v>310.340079</v>
      </c>
      <c r="T1295" s="20" t="s">
        <v>314</v>
      </c>
      <c r="U1295" s="7">
        <v>31.228000000000002</v>
      </c>
      <c r="V1295" s="1">
        <v>9691.2999999999993</v>
      </c>
      <c r="W1295">
        <v>2026</v>
      </c>
    </row>
    <row r="1296" spans="1:23" hidden="1" x14ac:dyDescent="0.25">
      <c r="A1296">
        <v>72033793</v>
      </c>
      <c r="B1296" s="2">
        <v>46049</v>
      </c>
      <c r="C1296" s="20" t="s">
        <v>2439</v>
      </c>
      <c r="D1296" s="20" t="s">
        <v>9</v>
      </c>
      <c r="E1296" s="20" t="s">
        <v>10</v>
      </c>
      <c r="F1296" s="20" t="s">
        <v>2597</v>
      </c>
      <c r="G1296" s="20" t="s">
        <v>2598</v>
      </c>
      <c r="H1296" s="20" t="s">
        <v>2553</v>
      </c>
      <c r="I1296" s="20" t="s">
        <v>2554</v>
      </c>
      <c r="J1296" s="20" t="s">
        <v>50</v>
      </c>
      <c r="K1296" s="20" t="s">
        <v>32</v>
      </c>
      <c r="L1296">
        <v>1005</v>
      </c>
      <c r="M1296" s="20" t="s">
        <v>49</v>
      </c>
      <c r="N1296" s="20" t="s">
        <v>14</v>
      </c>
      <c r="O1296">
        <v>2.0287000000000002</v>
      </c>
      <c r="P1296">
        <v>2038.8440000000001</v>
      </c>
      <c r="Q1296">
        <v>31.3291</v>
      </c>
      <c r="R1296" s="7">
        <v>2.0287000000000002</v>
      </c>
      <c r="S1296" s="1">
        <v>2038.844077</v>
      </c>
      <c r="T1296" s="20" t="s">
        <v>314</v>
      </c>
      <c r="U1296" s="7">
        <v>31.3291</v>
      </c>
      <c r="V1296" s="1">
        <v>63875.15</v>
      </c>
      <c r="W1296">
        <v>2026</v>
      </c>
    </row>
    <row r="1297" spans="1:23" hidden="1" x14ac:dyDescent="0.25">
      <c r="A1297">
        <v>72035045</v>
      </c>
      <c r="B1297" s="2">
        <v>46049</v>
      </c>
      <c r="C1297" s="20" t="s">
        <v>2469</v>
      </c>
      <c r="D1297" s="20" t="s">
        <v>9</v>
      </c>
      <c r="E1297" s="20" t="s">
        <v>10</v>
      </c>
      <c r="F1297" s="20" t="s">
        <v>2597</v>
      </c>
      <c r="G1297" s="20" t="s">
        <v>2598</v>
      </c>
      <c r="H1297" s="20" t="s">
        <v>934</v>
      </c>
      <c r="I1297" s="20" t="s">
        <v>935</v>
      </c>
      <c r="J1297" s="20" t="s">
        <v>50</v>
      </c>
      <c r="K1297" s="20" t="s">
        <v>32</v>
      </c>
      <c r="L1297">
        <v>1005</v>
      </c>
      <c r="M1297" s="20" t="s">
        <v>49</v>
      </c>
      <c r="N1297" s="20" t="s">
        <v>14</v>
      </c>
      <c r="O1297">
        <v>1.6692</v>
      </c>
      <c r="P1297">
        <v>1677.546</v>
      </c>
      <c r="Q1297">
        <v>31.3291</v>
      </c>
      <c r="R1297" s="7">
        <v>1.6691990000000001</v>
      </c>
      <c r="S1297" s="1">
        <v>1677.5461150000001</v>
      </c>
      <c r="T1297" s="20" t="s">
        <v>314</v>
      </c>
      <c r="U1297" s="7">
        <v>31.3291</v>
      </c>
      <c r="V1297" s="1">
        <v>52556.01</v>
      </c>
      <c r="W1297">
        <v>2026</v>
      </c>
    </row>
    <row r="1298" spans="1:23" hidden="1" x14ac:dyDescent="0.25">
      <c r="A1298">
        <v>72035045</v>
      </c>
      <c r="B1298" s="2">
        <v>46049</v>
      </c>
      <c r="C1298" s="20" t="s">
        <v>2469</v>
      </c>
      <c r="D1298" s="20" t="s">
        <v>9</v>
      </c>
      <c r="E1298" s="20" t="s">
        <v>10</v>
      </c>
      <c r="F1298" s="20" t="s">
        <v>2597</v>
      </c>
      <c r="G1298" s="20" t="s">
        <v>2598</v>
      </c>
      <c r="H1298" s="20" t="s">
        <v>932</v>
      </c>
      <c r="I1298" s="20" t="s">
        <v>933</v>
      </c>
      <c r="J1298" s="20" t="s">
        <v>50</v>
      </c>
      <c r="K1298" s="20" t="s">
        <v>32</v>
      </c>
      <c r="L1298">
        <v>1005</v>
      </c>
      <c r="M1298" s="20" t="s">
        <v>49</v>
      </c>
      <c r="N1298" s="20" t="s">
        <v>14</v>
      </c>
      <c r="O1298">
        <v>1.6692</v>
      </c>
      <c r="P1298">
        <v>1677.546</v>
      </c>
      <c r="Q1298">
        <v>31.3291</v>
      </c>
      <c r="R1298" s="7">
        <v>1.6691990000000001</v>
      </c>
      <c r="S1298" s="1">
        <v>1677.5461150000001</v>
      </c>
      <c r="T1298" s="20" t="s">
        <v>314</v>
      </c>
      <c r="U1298" s="7">
        <v>31.3291</v>
      </c>
      <c r="V1298" s="1">
        <v>52556.01</v>
      </c>
      <c r="W1298">
        <v>2026</v>
      </c>
    </row>
    <row r="1299" spans="1:23" hidden="1" x14ac:dyDescent="0.25">
      <c r="A1299">
        <v>72033793</v>
      </c>
      <c r="B1299" s="2">
        <v>46049</v>
      </c>
      <c r="C1299" s="20" t="s">
        <v>2439</v>
      </c>
      <c r="D1299" s="20" t="s">
        <v>9</v>
      </c>
      <c r="E1299" s="20" t="s">
        <v>10</v>
      </c>
      <c r="F1299" s="20" t="s">
        <v>2597</v>
      </c>
      <c r="G1299" s="20" t="s">
        <v>2598</v>
      </c>
      <c r="H1299" s="20" t="s">
        <v>2545</v>
      </c>
      <c r="I1299" s="20" t="s">
        <v>2546</v>
      </c>
      <c r="J1299" s="20" t="s">
        <v>50</v>
      </c>
      <c r="K1299" s="20" t="s">
        <v>32</v>
      </c>
      <c r="L1299">
        <v>1005</v>
      </c>
      <c r="M1299" s="20" t="s">
        <v>49</v>
      </c>
      <c r="N1299" s="20" t="s">
        <v>14</v>
      </c>
      <c r="O1299">
        <v>2.0287000000000002</v>
      </c>
      <c r="P1299">
        <v>2038.84</v>
      </c>
      <c r="Q1299">
        <v>31.3291</v>
      </c>
      <c r="R1299" s="7">
        <v>2.0287000000000002</v>
      </c>
      <c r="S1299" s="1">
        <v>2038.8399280000001</v>
      </c>
      <c r="T1299" s="20" t="s">
        <v>314</v>
      </c>
      <c r="U1299" s="7">
        <v>31.3291</v>
      </c>
      <c r="V1299" s="1">
        <v>63875.02</v>
      </c>
      <c r="W1299">
        <v>2026</v>
      </c>
    </row>
    <row r="1300" spans="1:23" hidden="1" x14ac:dyDescent="0.25">
      <c r="A1300">
        <v>72033793</v>
      </c>
      <c r="B1300" s="2">
        <v>46049</v>
      </c>
      <c r="C1300" s="20" t="s">
        <v>2439</v>
      </c>
      <c r="D1300" s="20" t="s">
        <v>9</v>
      </c>
      <c r="E1300" s="20" t="s">
        <v>10</v>
      </c>
      <c r="F1300" s="20" t="s">
        <v>2597</v>
      </c>
      <c r="G1300" s="20" t="s">
        <v>2598</v>
      </c>
      <c r="H1300" s="20" t="s">
        <v>2551</v>
      </c>
      <c r="I1300" s="20" t="s">
        <v>2552</v>
      </c>
      <c r="J1300" s="20" t="s">
        <v>50</v>
      </c>
      <c r="K1300" s="20" t="s">
        <v>32</v>
      </c>
      <c r="L1300">
        <v>1005</v>
      </c>
      <c r="M1300" s="20" t="s">
        <v>49</v>
      </c>
      <c r="N1300" s="20" t="s">
        <v>14</v>
      </c>
      <c r="O1300">
        <v>1.7726999999999999</v>
      </c>
      <c r="P1300">
        <v>1781.56</v>
      </c>
      <c r="Q1300">
        <v>31.3291</v>
      </c>
      <c r="R1300" s="7">
        <v>1.7726999999999999</v>
      </c>
      <c r="S1300" s="1">
        <v>1781.5599549999999</v>
      </c>
      <c r="T1300" s="20" t="s">
        <v>314</v>
      </c>
      <c r="U1300" s="7">
        <v>31.3291</v>
      </c>
      <c r="V1300" s="1">
        <v>55814.67</v>
      </c>
      <c r="W1300">
        <v>2026</v>
      </c>
    </row>
    <row r="1301" spans="1:23" hidden="1" x14ac:dyDescent="0.25">
      <c r="A1301">
        <v>72033793</v>
      </c>
      <c r="B1301" s="2">
        <v>46049</v>
      </c>
      <c r="C1301" s="20" t="s">
        <v>2439</v>
      </c>
      <c r="D1301" s="20" t="s">
        <v>9</v>
      </c>
      <c r="E1301" s="20" t="s">
        <v>10</v>
      </c>
      <c r="F1301" s="20" t="s">
        <v>2597</v>
      </c>
      <c r="G1301" s="20" t="s">
        <v>2598</v>
      </c>
      <c r="H1301" s="20" t="s">
        <v>2547</v>
      </c>
      <c r="I1301" s="20" t="s">
        <v>2548</v>
      </c>
      <c r="J1301" s="20" t="s">
        <v>50</v>
      </c>
      <c r="K1301" s="20" t="s">
        <v>32</v>
      </c>
      <c r="L1301">
        <v>1005</v>
      </c>
      <c r="M1301" s="20" t="s">
        <v>49</v>
      </c>
      <c r="N1301" s="20" t="s">
        <v>14</v>
      </c>
      <c r="O1301">
        <v>1.6908000000000001</v>
      </c>
      <c r="P1301">
        <v>1699.25</v>
      </c>
      <c r="Q1301">
        <v>31.3291</v>
      </c>
      <c r="R1301" s="7">
        <v>1.6907989999999999</v>
      </c>
      <c r="S1301" s="1">
        <v>1699.249898</v>
      </c>
      <c r="T1301" s="20" t="s">
        <v>314</v>
      </c>
      <c r="U1301" s="7">
        <v>31.3291</v>
      </c>
      <c r="V1301" s="1">
        <v>53235.97</v>
      </c>
      <c r="W1301">
        <v>2026</v>
      </c>
    </row>
    <row r="1302" spans="1:23" hidden="1" x14ac:dyDescent="0.25">
      <c r="A1302">
        <v>72035674</v>
      </c>
      <c r="B1302" s="2">
        <v>46049</v>
      </c>
      <c r="C1302" s="20" t="s">
        <v>2480</v>
      </c>
      <c r="D1302" s="20" t="s">
        <v>9</v>
      </c>
      <c r="E1302" s="20" t="s">
        <v>10</v>
      </c>
      <c r="F1302" s="20" t="s">
        <v>2583</v>
      </c>
      <c r="G1302" s="20" t="s">
        <v>2584</v>
      </c>
      <c r="H1302" s="20" t="s">
        <v>1600</v>
      </c>
      <c r="I1302" s="20" t="s">
        <v>1601</v>
      </c>
      <c r="J1302" s="20" t="s">
        <v>50</v>
      </c>
      <c r="K1302" s="20" t="s">
        <v>33</v>
      </c>
      <c r="L1302">
        <v>1005</v>
      </c>
      <c r="M1302" s="20" t="s">
        <v>49</v>
      </c>
      <c r="N1302" s="20" t="s">
        <v>14</v>
      </c>
      <c r="O1302">
        <v>1.6692</v>
      </c>
      <c r="P1302">
        <v>1677.546</v>
      </c>
      <c r="Q1302">
        <v>31.3291</v>
      </c>
      <c r="R1302" s="7">
        <v>1.6691990000000001</v>
      </c>
      <c r="S1302" s="1">
        <v>1677.5461150000001</v>
      </c>
      <c r="T1302" s="20" t="s">
        <v>314</v>
      </c>
      <c r="U1302" s="7">
        <v>31.3291</v>
      </c>
      <c r="V1302" s="1">
        <v>52556.01</v>
      </c>
      <c r="W1302">
        <v>2026</v>
      </c>
    </row>
    <row r="1303" spans="1:23" hidden="1" x14ac:dyDescent="0.25">
      <c r="A1303">
        <v>72034734</v>
      </c>
      <c r="B1303" s="2">
        <v>46049</v>
      </c>
      <c r="C1303" s="20" t="s">
        <v>2449</v>
      </c>
      <c r="D1303" s="20" t="s">
        <v>9</v>
      </c>
      <c r="E1303" s="20" t="s">
        <v>10</v>
      </c>
      <c r="F1303" s="20" t="s">
        <v>2583</v>
      </c>
      <c r="G1303" s="20" t="s">
        <v>2584</v>
      </c>
      <c r="H1303" s="20" t="s">
        <v>1112</v>
      </c>
      <c r="I1303" s="20" t="s">
        <v>1113</v>
      </c>
      <c r="J1303" s="20" t="s">
        <v>50</v>
      </c>
      <c r="K1303" s="20" t="s">
        <v>33</v>
      </c>
      <c r="L1303">
        <v>1005</v>
      </c>
      <c r="M1303" s="20" t="s">
        <v>49</v>
      </c>
      <c r="N1303" s="20" t="s">
        <v>14</v>
      </c>
      <c r="O1303">
        <v>2.2435999999999998</v>
      </c>
      <c r="P1303">
        <v>2254.8200000000002</v>
      </c>
      <c r="Q1303">
        <v>31.3291</v>
      </c>
      <c r="R1303" s="7">
        <v>2.2435999999999998</v>
      </c>
      <c r="S1303" s="1">
        <v>2254.8199589999999</v>
      </c>
      <c r="T1303" s="20" t="s">
        <v>314</v>
      </c>
      <c r="U1303" s="7">
        <v>31.3291</v>
      </c>
      <c r="V1303" s="1">
        <v>70641.48</v>
      </c>
      <c r="W1303">
        <v>2026</v>
      </c>
    </row>
    <row r="1304" spans="1:23" hidden="1" x14ac:dyDescent="0.25">
      <c r="A1304">
        <v>72035663</v>
      </c>
      <c r="B1304" s="2">
        <v>46049</v>
      </c>
      <c r="C1304" s="20" t="s">
        <v>2480</v>
      </c>
      <c r="D1304" s="20" t="s">
        <v>9</v>
      </c>
      <c r="E1304" s="20" t="s">
        <v>10</v>
      </c>
      <c r="F1304" s="20" t="s">
        <v>2583</v>
      </c>
      <c r="G1304" s="20" t="s">
        <v>2584</v>
      </c>
      <c r="H1304" s="20" t="s">
        <v>545</v>
      </c>
      <c r="I1304" s="20" t="s">
        <v>546</v>
      </c>
      <c r="J1304" s="20" t="s">
        <v>50</v>
      </c>
      <c r="K1304" s="20" t="s">
        <v>33</v>
      </c>
      <c r="L1304">
        <v>1005</v>
      </c>
      <c r="M1304" s="20" t="s">
        <v>49</v>
      </c>
      <c r="N1304" s="20" t="s">
        <v>14</v>
      </c>
      <c r="O1304">
        <v>1.6692</v>
      </c>
      <c r="P1304">
        <v>1677.546</v>
      </c>
      <c r="Q1304">
        <v>31.3291</v>
      </c>
      <c r="R1304" s="7">
        <v>1.6691990000000001</v>
      </c>
      <c r="S1304" s="1">
        <v>1677.5461150000001</v>
      </c>
      <c r="T1304" s="20" t="s">
        <v>314</v>
      </c>
      <c r="U1304" s="7">
        <v>31.3291</v>
      </c>
      <c r="V1304" s="1">
        <v>52556.01</v>
      </c>
      <c r="W1304">
        <v>2026</v>
      </c>
    </row>
    <row r="1305" spans="1:23" hidden="1" x14ac:dyDescent="0.25">
      <c r="A1305">
        <v>72035663</v>
      </c>
      <c r="B1305" s="2">
        <v>46049</v>
      </c>
      <c r="C1305" s="20" t="s">
        <v>2480</v>
      </c>
      <c r="D1305" s="20" t="s">
        <v>9</v>
      </c>
      <c r="E1305" s="20" t="s">
        <v>10</v>
      </c>
      <c r="F1305" s="20" t="s">
        <v>2583</v>
      </c>
      <c r="G1305" s="20" t="s">
        <v>2584</v>
      </c>
      <c r="H1305" s="20" t="s">
        <v>583</v>
      </c>
      <c r="I1305" s="20" t="s">
        <v>584</v>
      </c>
      <c r="J1305" s="20" t="s">
        <v>50</v>
      </c>
      <c r="K1305" s="20" t="s">
        <v>33</v>
      </c>
      <c r="L1305">
        <v>1005</v>
      </c>
      <c r="M1305" s="20" t="s">
        <v>49</v>
      </c>
      <c r="N1305" s="20" t="s">
        <v>14</v>
      </c>
      <c r="O1305">
        <v>1.6692</v>
      </c>
      <c r="P1305">
        <v>1677.546</v>
      </c>
      <c r="Q1305">
        <v>31.3291</v>
      </c>
      <c r="R1305" s="7">
        <v>1.6691990000000001</v>
      </c>
      <c r="S1305" s="1">
        <v>1677.5461150000001</v>
      </c>
      <c r="T1305" s="20" t="s">
        <v>314</v>
      </c>
      <c r="U1305" s="7">
        <v>31.3291</v>
      </c>
      <c r="V1305" s="1">
        <v>52556.01</v>
      </c>
      <c r="W1305">
        <v>2026</v>
      </c>
    </row>
    <row r="1306" spans="1:23" hidden="1" x14ac:dyDescent="0.25">
      <c r="A1306">
        <v>72034231</v>
      </c>
      <c r="B1306" s="2">
        <v>46049</v>
      </c>
      <c r="C1306" s="20" t="s">
        <v>2433</v>
      </c>
      <c r="D1306" s="20" t="s">
        <v>9</v>
      </c>
      <c r="E1306" s="20" t="s">
        <v>10</v>
      </c>
      <c r="F1306" s="20" t="s">
        <v>2583</v>
      </c>
      <c r="G1306" s="20" t="s">
        <v>2584</v>
      </c>
      <c r="H1306" s="20" t="s">
        <v>1600</v>
      </c>
      <c r="I1306" s="20" t="s">
        <v>1601</v>
      </c>
      <c r="J1306" s="20" t="s">
        <v>50</v>
      </c>
      <c r="K1306" s="20" t="s">
        <v>33</v>
      </c>
      <c r="L1306">
        <v>1005</v>
      </c>
      <c r="M1306" s="20" t="s">
        <v>49</v>
      </c>
      <c r="N1306" s="20" t="s">
        <v>14</v>
      </c>
      <c r="O1306">
        <v>1.6692</v>
      </c>
      <c r="P1306">
        <v>1677.546</v>
      </c>
      <c r="Q1306">
        <v>31.3291</v>
      </c>
      <c r="R1306" s="7">
        <v>1.6691990000000001</v>
      </c>
      <c r="S1306" s="1">
        <v>1677.5461150000001</v>
      </c>
      <c r="T1306" s="20" t="s">
        <v>314</v>
      </c>
      <c r="U1306" s="7">
        <v>31.3291</v>
      </c>
      <c r="V1306" s="1">
        <v>52556.01</v>
      </c>
      <c r="W1306">
        <v>2026</v>
      </c>
    </row>
    <row r="1307" spans="1:23" hidden="1" x14ac:dyDescent="0.25">
      <c r="A1307">
        <v>72034231</v>
      </c>
      <c r="B1307" s="2">
        <v>46049</v>
      </c>
      <c r="C1307" s="20" t="s">
        <v>2433</v>
      </c>
      <c r="D1307" s="20" t="s">
        <v>9</v>
      </c>
      <c r="E1307" s="20" t="s">
        <v>10</v>
      </c>
      <c r="F1307" s="20" t="s">
        <v>2583</v>
      </c>
      <c r="G1307" s="20" t="s">
        <v>2584</v>
      </c>
      <c r="H1307" s="20" t="s">
        <v>545</v>
      </c>
      <c r="I1307" s="20" t="s">
        <v>546</v>
      </c>
      <c r="J1307" s="20" t="s">
        <v>50</v>
      </c>
      <c r="K1307" s="20" t="s">
        <v>33</v>
      </c>
      <c r="L1307">
        <v>1005</v>
      </c>
      <c r="M1307" s="20" t="s">
        <v>49</v>
      </c>
      <c r="N1307" s="20" t="s">
        <v>14</v>
      </c>
      <c r="O1307">
        <v>1.6692</v>
      </c>
      <c r="P1307">
        <v>1677.546</v>
      </c>
      <c r="Q1307">
        <v>31.3291</v>
      </c>
      <c r="R1307" s="7">
        <v>1.6691990000000001</v>
      </c>
      <c r="S1307" s="1">
        <v>1677.5461150000001</v>
      </c>
      <c r="T1307" s="20" t="s">
        <v>314</v>
      </c>
      <c r="U1307" s="7">
        <v>31.3291</v>
      </c>
      <c r="V1307" s="1">
        <v>52556.01</v>
      </c>
      <c r="W1307">
        <v>2026</v>
      </c>
    </row>
    <row r="1308" spans="1:23" hidden="1" x14ac:dyDescent="0.25">
      <c r="A1308">
        <v>72034231</v>
      </c>
      <c r="B1308" s="2">
        <v>46049</v>
      </c>
      <c r="C1308" s="20" t="s">
        <v>2433</v>
      </c>
      <c r="D1308" s="20" t="s">
        <v>9</v>
      </c>
      <c r="E1308" s="20" t="s">
        <v>10</v>
      </c>
      <c r="F1308" s="20" t="s">
        <v>2583</v>
      </c>
      <c r="G1308" s="20" t="s">
        <v>2584</v>
      </c>
      <c r="H1308" s="20" t="s">
        <v>583</v>
      </c>
      <c r="I1308" s="20" t="s">
        <v>584</v>
      </c>
      <c r="J1308" s="20" t="s">
        <v>50</v>
      </c>
      <c r="K1308" s="20" t="s">
        <v>33</v>
      </c>
      <c r="L1308">
        <v>1005</v>
      </c>
      <c r="M1308" s="20" t="s">
        <v>49</v>
      </c>
      <c r="N1308" s="20" t="s">
        <v>14</v>
      </c>
      <c r="O1308">
        <v>1.6692</v>
      </c>
      <c r="P1308">
        <v>1677.546</v>
      </c>
      <c r="Q1308">
        <v>31.3291</v>
      </c>
      <c r="R1308" s="7">
        <v>1.6691990000000001</v>
      </c>
      <c r="S1308" s="1">
        <v>1677.5461150000001</v>
      </c>
      <c r="T1308" s="20" t="s">
        <v>314</v>
      </c>
      <c r="U1308" s="7">
        <v>31.3291</v>
      </c>
      <c r="V1308" s="1">
        <v>52556.01</v>
      </c>
      <c r="W1308">
        <v>2026</v>
      </c>
    </row>
    <row r="1309" spans="1:23" hidden="1" x14ac:dyDescent="0.25">
      <c r="A1309">
        <v>72034231</v>
      </c>
      <c r="B1309" s="2">
        <v>46049</v>
      </c>
      <c r="C1309" s="20" t="s">
        <v>2433</v>
      </c>
      <c r="D1309" s="20" t="s">
        <v>9</v>
      </c>
      <c r="E1309" s="20" t="s">
        <v>10</v>
      </c>
      <c r="F1309" s="20" t="s">
        <v>2583</v>
      </c>
      <c r="G1309" s="20" t="s">
        <v>2584</v>
      </c>
      <c r="H1309" s="20" t="s">
        <v>2222</v>
      </c>
      <c r="I1309" s="20" t="s">
        <v>2223</v>
      </c>
      <c r="J1309" s="20" t="s">
        <v>50</v>
      </c>
      <c r="K1309" s="20" t="s">
        <v>33</v>
      </c>
      <c r="L1309">
        <v>1005</v>
      </c>
      <c r="M1309" s="20" t="s">
        <v>49</v>
      </c>
      <c r="N1309" s="20" t="s">
        <v>14</v>
      </c>
      <c r="O1309">
        <v>1.7793000000000001</v>
      </c>
      <c r="P1309">
        <v>1788.2</v>
      </c>
      <c r="Q1309">
        <v>31.3291</v>
      </c>
      <c r="R1309" s="7">
        <v>1.7793000000000001</v>
      </c>
      <c r="S1309" s="1">
        <v>1788.2001069999999</v>
      </c>
      <c r="T1309" s="20" t="s">
        <v>314</v>
      </c>
      <c r="U1309" s="7">
        <v>31.3291</v>
      </c>
      <c r="V1309" s="1">
        <v>56022.7</v>
      </c>
      <c r="W1309">
        <v>2026</v>
      </c>
    </row>
    <row r="1310" spans="1:23" hidden="1" x14ac:dyDescent="0.25">
      <c r="A1310">
        <v>72034231</v>
      </c>
      <c r="B1310" s="2">
        <v>46049</v>
      </c>
      <c r="C1310" s="20" t="s">
        <v>2433</v>
      </c>
      <c r="D1310" s="20" t="s">
        <v>9</v>
      </c>
      <c r="E1310" s="20" t="s">
        <v>10</v>
      </c>
      <c r="F1310" s="20" t="s">
        <v>2583</v>
      </c>
      <c r="G1310" s="20" t="s">
        <v>2584</v>
      </c>
      <c r="H1310" s="20" t="s">
        <v>543</v>
      </c>
      <c r="I1310" s="20" t="s">
        <v>544</v>
      </c>
      <c r="J1310" s="20" t="s">
        <v>50</v>
      </c>
      <c r="K1310" s="20" t="s">
        <v>33</v>
      </c>
      <c r="L1310">
        <v>1005</v>
      </c>
      <c r="M1310" s="20" t="s">
        <v>49</v>
      </c>
      <c r="N1310" s="20" t="s">
        <v>14</v>
      </c>
      <c r="O1310">
        <v>1.7793000000000001</v>
      </c>
      <c r="P1310">
        <v>1788.2</v>
      </c>
      <c r="Q1310">
        <v>31.3291</v>
      </c>
      <c r="R1310" s="7">
        <v>1.7793000000000001</v>
      </c>
      <c r="S1310" s="1">
        <v>1788.2001069999999</v>
      </c>
      <c r="T1310" s="20" t="s">
        <v>314</v>
      </c>
      <c r="U1310" s="7">
        <v>31.3291</v>
      </c>
      <c r="V1310" s="1">
        <v>56022.7</v>
      </c>
      <c r="W1310">
        <v>2026</v>
      </c>
    </row>
    <row r="1311" spans="1:23" hidden="1" x14ac:dyDescent="0.25">
      <c r="A1311">
        <v>72035675</v>
      </c>
      <c r="B1311" s="2">
        <v>46049</v>
      </c>
      <c r="C1311" s="20" t="s">
        <v>2480</v>
      </c>
      <c r="D1311" s="20" t="s">
        <v>9</v>
      </c>
      <c r="E1311" s="20" t="s">
        <v>10</v>
      </c>
      <c r="F1311" s="20" t="s">
        <v>2583</v>
      </c>
      <c r="G1311" s="20" t="s">
        <v>2584</v>
      </c>
      <c r="H1311" s="20" t="s">
        <v>1920</v>
      </c>
      <c r="I1311" s="20" t="s">
        <v>1921</v>
      </c>
      <c r="J1311" s="20" t="s">
        <v>50</v>
      </c>
      <c r="K1311" s="20" t="s">
        <v>33</v>
      </c>
      <c r="L1311">
        <v>1005</v>
      </c>
      <c r="M1311" s="20" t="s">
        <v>49</v>
      </c>
      <c r="N1311" s="20" t="s">
        <v>14</v>
      </c>
      <c r="O1311">
        <v>2.3586</v>
      </c>
      <c r="P1311">
        <v>2370.393</v>
      </c>
      <c r="Q1311">
        <v>31.3291</v>
      </c>
      <c r="R1311" s="7">
        <v>2.3586</v>
      </c>
      <c r="S1311" s="1">
        <v>2370.3930209999999</v>
      </c>
      <c r="T1311" s="20" t="s">
        <v>314</v>
      </c>
      <c r="U1311" s="7">
        <v>31.3291</v>
      </c>
      <c r="V1311" s="1">
        <v>74262.28</v>
      </c>
      <c r="W1311">
        <v>2026</v>
      </c>
    </row>
    <row r="1312" spans="1:23" hidden="1" x14ac:dyDescent="0.25">
      <c r="A1312">
        <v>72035681</v>
      </c>
      <c r="B1312" s="2">
        <v>46052</v>
      </c>
      <c r="C1312" s="20" t="s">
        <v>2480</v>
      </c>
      <c r="D1312" s="20" t="s">
        <v>9</v>
      </c>
      <c r="E1312" s="20" t="s">
        <v>10</v>
      </c>
      <c r="F1312" s="20" t="s">
        <v>2585</v>
      </c>
      <c r="G1312" s="20" t="s">
        <v>2586</v>
      </c>
      <c r="H1312" s="20" t="s">
        <v>1916</v>
      </c>
      <c r="I1312" s="20" t="s">
        <v>1917</v>
      </c>
      <c r="J1312" s="20" t="s">
        <v>50</v>
      </c>
      <c r="K1312" s="20" t="s">
        <v>33</v>
      </c>
      <c r="L1312">
        <v>1005</v>
      </c>
      <c r="M1312" s="20" t="s">
        <v>49</v>
      </c>
      <c r="N1312" s="20" t="s">
        <v>14</v>
      </c>
      <c r="O1312">
        <v>2.3586</v>
      </c>
      <c r="P1312">
        <v>2370.393</v>
      </c>
      <c r="Q1312">
        <v>31.5106</v>
      </c>
      <c r="R1312" s="7">
        <v>2.3585989999999999</v>
      </c>
      <c r="S1312" s="1">
        <v>2370.393137</v>
      </c>
      <c r="T1312" s="20" t="s">
        <v>314</v>
      </c>
      <c r="U1312" s="7">
        <v>31.5106</v>
      </c>
      <c r="V1312" s="1">
        <v>74692.509999999995</v>
      </c>
      <c r="W1312">
        <v>2026</v>
      </c>
    </row>
    <row r="1313" spans="1:23" hidden="1" x14ac:dyDescent="0.25">
      <c r="A1313">
        <v>72035675</v>
      </c>
      <c r="B1313" s="2">
        <v>46052</v>
      </c>
      <c r="C1313" s="20" t="s">
        <v>2480</v>
      </c>
      <c r="D1313" s="20" t="s">
        <v>9</v>
      </c>
      <c r="E1313" s="20" t="s">
        <v>10</v>
      </c>
      <c r="F1313" s="20" t="s">
        <v>2585</v>
      </c>
      <c r="G1313" s="20" t="s">
        <v>2586</v>
      </c>
      <c r="H1313" s="20" t="s">
        <v>1918</v>
      </c>
      <c r="I1313" s="20" t="s">
        <v>1919</v>
      </c>
      <c r="J1313" s="20" t="s">
        <v>50</v>
      </c>
      <c r="K1313" s="20" t="s">
        <v>33</v>
      </c>
      <c r="L1313">
        <v>1005</v>
      </c>
      <c r="M1313" s="20" t="s">
        <v>49</v>
      </c>
      <c r="N1313" s="20" t="s">
        <v>14</v>
      </c>
      <c r="O1313">
        <v>2.3586</v>
      </c>
      <c r="P1313">
        <v>2370.393</v>
      </c>
      <c r="Q1313">
        <v>31.5106</v>
      </c>
      <c r="R1313" s="7">
        <v>2.3585989999999999</v>
      </c>
      <c r="S1313" s="1">
        <v>2370.393137</v>
      </c>
      <c r="T1313" s="20" t="s">
        <v>314</v>
      </c>
      <c r="U1313" s="7">
        <v>31.5106</v>
      </c>
      <c r="V1313" s="1">
        <v>74692.509999999995</v>
      </c>
      <c r="W1313">
        <v>2026</v>
      </c>
    </row>
    <row r="1314" spans="1:23" hidden="1" x14ac:dyDescent="0.25">
      <c r="A1314">
        <v>72037125</v>
      </c>
      <c r="B1314" s="2">
        <v>46052</v>
      </c>
      <c r="C1314" s="20" t="s">
        <v>2599</v>
      </c>
      <c r="D1314" s="20" t="s">
        <v>9</v>
      </c>
      <c r="E1314" s="20" t="s">
        <v>10</v>
      </c>
      <c r="F1314" s="20" t="s">
        <v>2600</v>
      </c>
      <c r="G1314" s="20" t="s">
        <v>2601</v>
      </c>
      <c r="H1314" s="20" t="s">
        <v>2045</v>
      </c>
      <c r="I1314" s="20" t="s">
        <v>2046</v>
      </c>
      <c r="J1314" s="20" t="s">
        <v>50</v>
      </c>
      <c r="K1314" s="20" t="s">
        <v>32</v>
      </c>
      <c r="L1314">
        <v>1005</v>
      </c>
      <c r="M1314" s="20" t="s">
        <v>49</v>
      </c>
      <c r="N1314" s="20" t="s">
        <v>14</v>
      </c>
      <c r="O1314">
        <v>1.3948</v>
      </c>
      <c r="P1314">
        <v>1401.7739999999999</v>
      </c>
      <c r="Q1314">
        <v>31.5106</v>
      </c>
      <c r="R1314" s="7">
        <v>1.3947989999999999</v>
      </c>
      <c r="S1314" s="1">
        <v>1401.7740060000001</v>
      </c>
      <c r="T1314" s="20" t="s">
        <v>314</v>
      </c>
      <c r="U1314" s="7">
        <v>31.5106</v>
      </c>
      <c r="V1314" s="1">
        <v>44170.74</v>
      </c>
      <c r="W1314">
        <v>2026</v>
      </c>
    </row>
    <row r="1315" spans="1:23" hidden="1" x14ac:dyDescent="0.25">
      <c r="A1315">
        <v>72037125</v>
      </c>
      <c r="B1315" s="2">
        <v>46052</v>
      </c>
      <c r="C1315" s="20" t="s">
        <v>2599</v>
      </c>
      <c r="D1315" s="20" t="s">
        <v>9</v>
      </c>
      <c r="E1315" s="20" t="s">
        <v>10</v>
      </c>
      <c r="F1315" s="20" t="s">
        <v>2600</v>
      </c>
      <c r="G1315" s="20" t="s">
        <v>2601</v>
      </c>
      <c r="H1315" s="20" t="s">
        <v>623</v>
      </c>
      <c r="I1315" s="20" t="s">
        <v>624</v>
      </c>
      <c r="J1315" s="20" t="s">
        <v>50</v>
      </c>
      <c r="K1315" s="20" t="s">
        <v>32</v>
      </c>
      <c r="L1315">
        <v>1005</v>
      </c>
      <c r="M1315" s="20" t="s">
        <v>49</v>
      </c>
      <c r="N1315" s="20" t="s">
        <v>14</v>
      </c>
      <c r="O1315">
        <v>1.3948</v>
      </c>
      <c r="P1315">
        <v>1401.7739999999999</v>
      </c>
      <c r="Q1315">
        <v>31.5106</v>
      </c>
      <c r="R1315" s="7">
        <v>1.3947989999999999</v>
      </c>
      <c r="S1315" s="1">
        <v>1401.7740060000001</v>
      </c>
      <c r="T1315" s="20" t="s">
        <v>314</v>
      </c>
      <c r="U1315" s="7">
        <v>31.5106</v>
      </c>
      <c r="V1315" s="1">
        <v>44170.74</v>
      </c>
      <c r="W1315">
        <v>2026</v>
      </c>
    </row>
    <row r="1316" spans="1:23" hidden="1" x14ac:dyDescent="0.25">
      <c r="A1316">
        <v>72035705</v>
      </c>
      <c r="B1316" s="2">
        <v>46062</v>
      </c>
      <c r="C1316" s="20" t="s">
        <v>2480</v>
      </c>
      <c r="D1316" s="20" t="s">
        <v>9</v>
      </c>
      <c r="E1316" s="20" t="s">
        <v>10</v>
      </c>
      <c r="F1316" s="20" t="s">
        <v>3827</v>
      </c>
      <c r="G1316" s="20" t="s">
        <v>3828</v>
      </c>
      <c r="H1316" s="20" t="s">
        <v>3831</v>
      </c>
      <c r="I1316" s="20" t="s">
        <v>3832</v>
      </c>
      <c r="J1316" s="20" t="s">
        <v>50</v>
      </c>
      <c r="K1316" s="20" t="s">
        <v>33</v>
      </c>
      <c r="L1316">
        <v>1005</v>
      </c>
      <c r="M1316" s="20" t="s">
        <v>49</v>
      </c>
      <c r="N1316" s="20" t="s">
        <v>14</v>
      </c>
      <c r="O1316">
        <v>2.3062999999999998</v>
      </c>
      <c r="P1316">
        <v>2317.83</v>
      </c>
      <c r="Q1316">
        <v>31.498000000000001</v>
      </c>
      <c r="R1316" s="7">
        <v>2.3062999999999998</v>
      </c>
      <c r="S1316" s="1">
        <v>2317.8300199999999</v>
      </c>
      <c r="T1316" s="20" t="s">
        <v>314</v>
      </c>
      <c r="U1316" s="7">
        <v>31.498000000000001</v>
      </c>
      <c r="V1316" s="1">
        <v>73007.009999999995</v>
      </c>
      <c r="W1316">
        <v>2026</v>
      </c>
    </row>
    <row r="1317" spans="1:23" hidden="1" x14ac:dyDescent="0.25">
      <c r="A1317">
        <v>72035702</v>
      </c>
      <c r="B1317" s="2">
        <v>46062</v>
      </c>
      <c r="C1317" s="20" t="s">
        <v>2480</v>
      </c>
      <c r="D1317" s="20" t="s">
        <v>9</v>
      </c>
      <c r="E1317" s="20" t="s">
        <v>10</v>
      </c>
      <c r="F1317" s="20" t="s">
        <v>3827</v>
      </c>
      <c r="G1317" s="20" t="s">
        <v>3828</v>
      </c>
      <c r="H1317" s="20" t="s">
        <v>3833</v>
      </c>
      <c r="I1317" s="20" t="s">
        <v>3834</v>
      </c>
      <c r="J1317" s="20" t="s">
        <v>50</v>
      </c>
      <c r="K1317" s="20" t="s">
        <v>33</v>
      </c>
      <c r="L1317">
        <v>1005</v>
      </c>
      <c r="M1317" s="20" t="s">
        <v>49</v>
      </c>
      <c r="N1317" s="20" t="s">
        <v>14</v>
      </c>
      <c r="O1317">
        <v>2.3279000000000001</v>
      </c>
      <c r="P1317">
        <v>2339.54</v>
      </c>
      <c r="Q1317">
        <v>31.498000000000001</v>
      </c>
      <c r="R1317" s="7">
        <v>2.3278989999999999</v>
      </c>
      <c r="S1317" s="1">
        <v>2339.5399699999998</v>
      </c>
      <c r="T1317" s="20" t="s">
        <v>314</v>
      </c>
      <c r="U1317" s="7">
        <v>31.498000000000001</v>
      </c>
      <c r="V1317" s="1">
        <v>73690.83</v>
      </c>
      <c r="W1317">
        <v>2026</v>
      </c>
    </row>
    <row r="1318" spans="1:23" hidden="1" x14ac:dyDescent="0.25">
      <c r="A1318">
        <v>72037319</v>
      </c>
      <c r="B1318" s="2">
        <v>46072</v>
      </c>
      <c r="C1318" s="20" t="s">
        <v>2936</v>
      </c>
      <c r="D1318" s="20" t="s">
        <v>9</v>
      </c>
      <c r="E1318" s="20" t="s">
        <v>10</v>
      </c>
      <c r="F1318" s="20" t="s">
        <v>3876</v>
      </c>
      <c r="G1318" s="20" t="s">
        <v>3877</v>
      </c>
      <c r="H1318" s="20" t="s">
        <v>51</v>
      </c>
      <c r="I1318" s="20" t="s">
        <v>52</v>
      </c>
      <c r="J1318" s="20" t="s">
        <v>50</v>
      </c>
      <c r="K1318" s="20" t="s">
        <v>33</v>
      </c>
      <c r="L1318">
        <v>1005</v>
      </c>
      <c r="M1318" s="20" t="s">
        <v>49</v>
      </c>
      <c r="N1318" s="20" t="s">
        <v>14</v>
      </c>
      <c r="O1318">
        <v>0.34670000000000001</v>
      </c>
      <c r="P1318">
        <v>348.43400000000003</v>
      </c>
      <c r="Q1318">
        <v>31.3918</v>
      </c>
      <c r="R1318" s="7">
        <v>0.34670000000000001</v>
      </c>
      <c r="S1318" s="1">
        <v>348.43398500000001</v>
      </c>
      <c r="T1318" s="20" t="s">
        <v>314</v>
      </c>
      <c r="U1318" s="7">
        <v>31.3918</v>
      </c>
      <c r="V1318" s="1">
        <v>10937.97</v>
      </c>
      <c r="W1318">
        <v>2026</v>
      </c>
    </row>
    <row r="1319" spans="1:23" hidden="1" x14ac:dyDescent="0.25">
      <c r="A1319">
        <v>72037318</v>
      </c>
      <c r="B1319" s="2">
        <v>46073</v>
      </c>
      <c r="C1319" s="20" t="s">
        <v>2936</v>
      </c>
      <c r="D1319" s="20" t="s">
        <v>9</v>
      </c>
      <c r="E1319" s="20" t="s">
        <v>10</v>
      </c>
      <c r="F1319" s="20" t="s">
        <v>3896</v>
      </c>
      <c r="G1319" s="20" t="s">
        <v>3897</v>
      </c>
      <c r="H1319" s="20" t="s">
        <v>53</v>
      </c>
      <c r="I1319" s="20" t="s">
        <v>54</v>
      </c>
      <c r="J1319" s="20" t="s">
        <v>50</v>
      </c>
      <c r="K1319" s="20" t="s">
        <v>32</v>
      </c>
      <c r="L1319">
        <v>1005</v>
      </c>
      <c r="M1319" s="20" t="s">
        <v>49</v>
      </c>
      <c r="N1319" s="20" t="s">
        <v>14</v>
      </c>
      <c r="O1319">
        <v>0.30880000000000002</v>
      </c>
      <c r="P1319">
        <v>310.34399999999999</v>
      </c>
      <c r="Q1319">
        <v>31.347000000000001</v>
      </c>
      <c r="R1319" s="7">
        <v>0.30879899999999999</v>
      </c>
      <c r="S1319" s="1">
        <v>310.34389199999998</v>
      </c>
      <c r="T1319" s="20" t="s">
        <v>314</v>
      </c>
      <c r="U1319" s="7">
        <v>31.347000000000001</v>
      </c>
      <c r="V1319" s="1">
        <v>9728.35</v>
      </c>
      <c r="W1319">
        <v>2026</v>
      </c>
    </row>
    <row r="1320" spans="1:23" hidden="1" x14ac:dyDescent="0.25">
      <c r="A1320">
        <v>72036810</v>
      </c>
      <c r="B1320" s="2">
        <v>46073</v>
      </c>
      <c r="C1320" s="20" t="s">
        <v>2680</v>
      </c>
      <c r="D1320" s="20" t="s">
        <v>9</v>
      </c>
      <c r="E1320" s="20" t="s">
        <v>10</v>
      </c>
      <c r="F1320" s="20" t="s">
        <v>3884</v>
      </c>
      <c r="G1320" s="20" t="s">
        <v>3885</v>
      </c>
      <c r="H1320" s="20" t="s">
        <v>3894</v>
      </c>
      <c r="I1320" s="20" t="s">
        <v>3895</v>
      </c>
      <c r="J1320" s="20" t="s">
        <v>50</v>
      </c>
      <c r="K1320" s="20" t="s">
        <v>32</v>
      </c>
      <c r="L1320">
        <v>1005</v>
      </c>
      <c r="M1320" s="20" t="s">
        <v>49</v>
      </c>
      <c r="N1320" s="20" t="s">
        <v>14</v>
      </c>
      <c r="O1320">
        <v>1.1996</v>
      </c>
      <c r="P1320">
        <v>1205.5999999999999</v>
      </c>
      <c r="Q1320">
        <v>31.347000000000001</v>
      </c>
      <c r="R1320" s="7">
        <v>1.1995990000000001</v>
      </c>
      <c r="S1320" s="1">
        <v>1205.5998970000001</v>
      </c>
      <c r="T1320" s="20" t="s">
        <v>314</v>
      </c>
      <c r="U1320" s="7">
        <v>31.347000000000001</v>
      </c>
      <c r="V1320" s="1">
        <v>37791.94</v>
      </c>
      <c r="W1320">
        <v>2026</v>
      </c>
    </row>
    <row r="1321" spans="1:23" hidden="1" x14ac:dyDescent="0.25">
      <c r="A1321">
        <v>72037840</v>
      </c>
      <c r="B1321" s="2">
        <v>46073</v>
      </c>
      <c r="C1321" s="20" t="s">
        <v>3904</v>
      </c>
      <c r="D1321" s="20" t="s">
        <v>9</v>
      </c>
      <c r="E1321" s="20" t="s">
        <v>10</v>
      </c>
      <c r="F1321" s="20" t="s">
        <v>3905</v>
      </c>
      <c r="G1321" s="20" t="s">
        <v>3906</v>
      </c>
      <c r="H1321" s="20" t="s">
        <v>2642</v>
      </c>
      <c r="I1321" s="20" t="s">
        <v>2643</v>
      </c>
      <c r="J1321" s="20" t="s">
        <v>50</v>
      </c>
      <c r="K1321" s="20" t="s">
        <v>32</v>
      </c>
      <c r="L1321">
        <v>1005</v>
      </c>
      <c r="M1321" s="20" t="s">
        <v>49</v>
      </c>
      <c r="N1321" s="20" t="s">
        <v>14</v>
      </c>
      <c r="O1321">
        <v>0.52580000000000005</v>
      </c>
      <c r="P1321">
        <v>528.42999999999995</v>
      </c>
      <c r="Q1321">
        <v>31.347000000000001</v>
      </c>
      <c r="R1321" s="7">
        <v>0.52579900000000002</v>
      </c>
      <c r="S1321" s="1">
        <v>528.43015200000002</v>
      </c>
      <c r="T1321" s="20" t="s">
        <v>314</v>
      </c>
      <c r="U1321" s="7">
        <v>31.347000000000001</v>
      </c>
      <c r="V1321" s="1">
        <v>16564.7</v>
      </c>
      <c r="W1321">
        <v>2026</v>
      </c>
    </row>
    <row r="1322" spans="1:23" hidden="1" x14ac:dyDescent="0.25">
      <c r="A1322">
        <v>72036466</v>
      </c>
      <c r="B1322" s="2">
        <v>46083</v>
      </c>
      <c r="C1322" s="20" t="s">
        <v>2532</v>
      </c>
      <c r="D1322" s="20" t="s">
        <v>9</v>
      </c>
      <c r="E1322" s="20" t="s">
        <v>10</v>
      </c>
      <c r="F1322" s="20" t="s">
        <v>5651</v>
      </c>
      <c r="G1322" s="20" t="s">
        <v>5652</v>
      </c>
      <c r="H1322" s="20" t="s">
        <v>1922</v>
      </c>
      <c r="I1322" s="20" t="s">
        <v>1923</v>
      </c>
      <c r="J1322" s="20" t="s">
        <v>50</v>
      </c>
      <c r="K1322" s="20" t="s">
        <v>33</v>
      </c>
      <c r="L1322">
        <v>1005</v>
      </c>
      <c r="M1322" s="20" t="s">
        <v>49</v>
      </c>
      <c r="N1322" s="20" t="s">
        <v>14</v>
      </c>
      <c r="O1322">
        <v>1.8817999999999999</v>
      </c>
      <c r="P1322">
        <v>1891.21</v>
      </c>
      <c r="Q1322">
        <v>31.384799999999998</v>
      </c>
      <c r="R1322" s="7">
        <v>1.8817999999999999</v>
      </c>
      <c r="S1322" s="1">
        <v>1891.2100760000001</v>
      </c>
      <c r="T1322" s="20" t="s">
        <v>314</v>
      </c>
      <c r="U1322" s="7">
        <v>31.384799999999998</v>
      </c>
      <c r="V1322" s="1">
        <v>59355.25</v>
      </c>
      <c r="W1322">
        <v>2026</v>
      </c>
    </row>
    <row r="1323" spans="1:23" hidden="1" x14ac:dyDescent="0.25">
      <c r="A1323">
        <v>72037156</v>
      </c>
      <c r="B1323" s="2">
        <v>46083</v>
      </c>
      <c r="C1323" s="20" t="s">
        <v>2599</v>
      </c>
      <c r="D1323" s="20" t="s">
        <v>9</v>
      </c>
      <c r="E1323" s="20" t="s">
        <v>10</v>
      </c>
      <c r="F1323" s="20" t="s">
        <v>5651</v>
      </c>
      <c r="G1323" s="20" t="s">
        <v>5652</v>
      </c>
      <c r="H1323" s="20" t="s">
        <v>1916</v>
      </c>
      <c r="I1323" s="20" t="s">
        <v>1917</v>
      </c>
      <c r="J1323" s="20" t="s">
        <v>50</v>
      </c>
      <c r="K1323" s="20" t="s">
        <v>33</v>
      </c>
      <c r="L1323">
        <v>1005</v>
      </c>
      <c r="M1323" s="20" t="s">
        <v>49</v>
      </c>
      <c r="N1323" s="20" t="s">
        <v>14</v>
      </c>
      <c r="O1323">
        <v>2.3586</v>
      </c>
      <c r="P1323">
        <v>2370.393</v>
      </c>
      <c r="Q1323">
        <v>31.384799999999998</v>
      </c>
      <c r="R1323" s="7">
        <v>2.3586</v>
      </c>
      <c r="S1323" s="1">
        <v>2370.392992</v>
      </c>
      <c r="T1323" s="20" t="s">
        <v>314</v>
      </c>
      <c r="U1323" s="7">
        <v>31.384799999999998</v>
      </c>
      <c r="V1323" s="1">
        <v>74394.31</v>
      </c>
      <c r="W1323">
        <v>2026</v>
      </c>
    </row>
    <row r="1324" spans="1:23" hidden="1" x14ac:dyDescent="0.25">
      <c r="A1324">
        <v>72036639</v>
      </c>
      <c r="B1324" s="2">
        <v>46093</v>
      </c>
      <c r="C1324" s="20" t="s">
        <v>2534</v>
      </c>
      <c r="D1324" s="20" t="s">
        <v>9</v>
      </c>
      <c r="E1324" s="20" t="s">
        <v>10</v>
      </c>
      <c r="F1324" s="20" t="s">
        <v>5667</v>
      </c>
      <c r="G1324" s="20" t="s">
        <v>5668</v>
      </c>
      <c r="H1324" s="20" t="s">
        <v>1112</v>
      </c>
      <c r="I1324" s="20" t="s">
        <v>1113</v>
      </c>
      <c r="J1324" s="20" t="s">
        <v>50</v>
      </c>
      <c r="K1324" s="20" t="s">
        <v>33</v>
      </c>
      <c r="L1324">
        <v>1005</v>
      </c>
      <c r="M1324" s="20" t="s">
        <v>49</v>
      </c>
      <c r="N1324" s="20" t="s">
        <v>14</v>
      </c>
      <c r="O1324">
        <v>2.2435999999999998</v>
      </c>
      <c r="P1324">
        <v>2254.8180000000002</v>
      </c>
      <c r="Q1324">
        <v>32.016100000000002</v>
      </c>
      <c r="R1324" s="7">
        <v>2.2435990000000001</v>
      </c>
      <c r="S1324" s="1">
        <v>2254.8180440000001</v>
      </c>
      <c r="T1324" s="20" t="s">
        <v>314</v>
      </c>
      <c r="U1324" s="7">
        <v>32.016100000000002</v>
      </c>
      <c r="V1324" s="1">
        <v>72190.48</v>
      </c>
      <c r="W1324">
        <v>2026</v>
      </c>
    </row>
    <row r="1325" spans="1:23" hidden="1" x14ac:dyDescent="0.25">
      <c r="A1325">
        <v>72037159</v>
      </c>
      <c r="B1325" s="2">
        <v>46093</v>
      </c>
      <c r="C1325" s="20" t="s">
        <v>2599</v>
      </c>
      <c r="D1325" s="20" t="s">
        <v>9</v>
      </c>
      <c r="E1325" s="20" t="s">
        <v>10</v>
      </c>
      <c r="F1325" s="20" t="s">
        <v>5667</v>
      </c>
      <c r="G1325" s="20" t="s">
        <v>5668</v>
      </c>
      <c r="H1325" s="20" t="s">
        <v>1920</v>
      </c>
      <c r="I1325" s="20" t="s">
        <v>1921</v>
      </c>
      <c r="J1325" s="20" t="s">
        <v>50</v>
      </c>
      <c r="K1325" s="20" t="s">
        <v>33</v>
      </c>
      <c r="L1325">
        <v>1005</v>
      </c>
      <c r="M1325" s="20" t="s">
        <v>49</v>
      </c>
      <c r="N1325" s="20" t="s">
        <v>14</v>
      </c>
      <c r="O1325">
        <v>2.3586</v>
      </c>
      <c r="P1325">
        <v>2370.39</v>
      </c>
      <c r="Q1325">
        <v>32.016100000000002</v>
      </c>
      <c r="R1325" s="7">
        <v>2.3585989999999999</v>
      </c>
      <c r="S1325" s="1">
        <v>2370.389897</v>
      </c>
      <c r="T1325" s="20" t="s">
        <v>314</v>
      </c>
      <c r="U1325" s="7">
        <v>32.016100000000002</v>
      </c>
      <c r="V1325" s="1">
        <v>75890.64</v>
      </c>
      <c r="W1325">
        <v>2026</v>
      </c>
    </row>
    <row r="1326" spans="1:23" hidden="1" x14ac:dyDescent="0.25">
      <c r="A1326">
        <v>72036636</v>
      </c>
      <c r="B1326" s="2">
        <v>46093</v>
      </c>
      <c r="C1326" s="20" t="s">
        <v>2534</v>
      </c>
      <c r="D1326" s="20" t="s">
        <v>9</v>
      </c>
      <c r="E1326" s="20" t="s">
        <v>10</v>
      </c>
      <c r="F1326" s="20" t="s">
        <v>5667</v>
      </c>
      <c r="G1326" s="20" t="s">
        <v>5668</v>
      </c>
      <c r="H1326" s="20" t="s">
        <v>1112</v>
      </c>
      <c r="I1326" s="20" t="s">
        <v>1113</v>
      </c>
      <c r="J1326" s="20" t="s">
        <v>50</v>
      </c>
      <c r="K1326" s="20" t="s">
        <v>33</v>
      </c>
      <c r="L1326">
        <v>1005</v>
      </c>
      <c r="M1326" s="20" t="s">
        <v>49</v>
      </c>
      <c r="N1326" s="20" t="s">
        <v>14</v>
      </c>
      <c r="O1326">
        <v>2.2435999999999998</v>
      </c>
      <c r="P1326">
        <v>2254.8180000000002</v>
      </c>
      <c r="Q1326">
        <v>32.016100000000002</v>
      </c>
      <c r="R1326" s="7">
        <v>2.2435990000000001</v>
      </c>
      <c r="S1326" s="1">
        <v>2254.8180440000001</v>
      </c>
      <c r="T1326" s="20" t="s">
        <v>314</v>
      </c>
      <c r="U1326" s="7">
        <v>32.016100000000002</v>
      </c>
      <c r="V1326" s="1">
        <v>72190.48</v>
      </c>
      <c r="W1326">
        <v>2026</v>
      </c>
    </row>
    <row r="1327" spans="1:23" hidden="1" x14ac:dyDescent="0.25">
      <c r="A1327">
        <v>72036640</v>
      </c>
      <c r="B1327" s="2">
        <v>46093</v>
      </c>
      <c r="C1327" s="20" t="s">
        <v>2534</v>
      </c>
      <c r="D1327" s="20" t="s">
        <v>9</v>
      </c>
      <c r="E1327" s="20" t="s">
        <v>10</v>
      </c>
      <c r="F1327" s="20" t="s">
        <v>5667</v>
      </c>
      <c r="G1327" s="20" t="s">
        <v>5668</v>
      </c>
      <c r="H1327" s="20" t="s">
        <v>1110</v>
      </c>
      <c r="I1327" s="20" t="s">
        <v>1111</v>
      </c>
      <c r="J1327" s="20" t="s">
        <v>50</v>
      </c>
      <c r="K1327" s="20" t="s">
        <v>33</v>
      </c>
      <c r="L1327">
        <v>1005</v>
      </c>
      <c r="M1327" s="20" t="s">
        <v>49</v>
      </c>
      <c r="N1327" s="20" t="s">
        <v>14</v>
      </c>
      <c r="O1327">
        <v>2.1747999999999998</v>
      </c>
      <c r="P1327">
        <v>2185.674</v>
      </c>
      <c r="Q1327">
        <v>32.016100000000002</v>
      </c>
      <c r="R1327" s="7">
        <v>2.1747990000000001</v>
      </c>
      <c r="S1327" s="1">
        <v>2185.674082</v>
      </c>
      <c r="T1327" s="20" t="s">
        <v>314</v>
      </c>
      <c r="U1327" s="7">
        <v>32.016100000000002</v>
      </c>
      <c r="V1327" s="1">
        <v>69976.759999999995</v>
      </c>
      <c r="W1327">
        <v>2026</v>
      </c>
    </row>
    <row r="1328" spans="1:23" hidden="1" x14ac:dyDescent="0.25">
      <c r="A1328">
        <v>72037265</v>
      </c>
      <c r="B1328" s="2">
        <v>46093</v>
      </c>
      <c r="C1328" s="20" t="s">
        <v>3332</v>
      </c>
      <c r="D1328" s="20" t="s">
        <v>9</v>
      </c>
      <c r="E1328" s="20" t="s">
        <v>10</v>
      </c>
      <c r="F1328" s="20" t="s">
        <v>5639</v>
      </c>
      <c r="G1328" s="20" t="s">
        <v>5640</v>
      </c>
      <c r="H1328" s="20" t="s">
        <v>2045</v>
      </c>
      <c r="I1328" s="20" t="s">
        <v>2046</v>
      </c>
      <c r="J1328" s="20" t="s">
        <v>50</v>
      </c>
      <c r="K1328" s="20" t="s">
        <v>32</v>
      </c>
      <c r="L1328">
        <v>1005</v>
      </c>
      <c r="M1328" s="20" t="s">
        <v>49</v>
      </c>
      <c r="N1328" s="20" t="s">
        <v>14</v>
      </c>
      <c r="O1328">
        <v>1.3948</v>
      </c>
      <c r="P1328">
        <v>1401.7739999999999</v>
      </c>
      <c r="Q1328">
        <v>32.016100000000002</v>
      </c>
      <c r="R1328" s="7">
        <v>1.3948</v>
      </c>
      <c r="S1328" s="1">
        <v>1401.774107</v>
      </c>
      <c r="T1328" s="20" t="s">
        <v>314</v>
      </c>
      <c r="U1328" s="7">
        <v>32.016100000000002</v>
      </c>
      <c r="V1328" s="1">
        <v>44879.34</v>
      </c>
      <c r="W1328">
        <v>2026</v>
      </c>
    </row>
    <row r="1329" spans="1:23" hidden="1" x14ac:dyDescent="0.25">
      <c r="A1329">
        <v>72037265</v>
      </c>
      <c r="B1329" s="2">
        <v>46093</v>
      </c>
      <c r="C1329" s="20" t="s">
        <v>3332</v>
      </c>
      <c r="D1329" s="20" t="s">
        <v>9</v>
      </c>
      <c r="E1329" s="20" t="s">
        <v>10</v>
      </c>
      <c r="F1329" s="20" t="s">
        <v>5639</v>
      </c>
      <c r="G1329" s="20" t="s">
        <v>5640</v>
      </c>
      <c r="H1329" s="20" t="s">
        <v>623</v>
      </c>
      <c r="I1329" s="20" t="s">
        <v>624</v>
      </c>
      <c r="J1329" s="20" t="s">
        <v>50</v>
      </c>
      <c r="K1329" s="20" t="s">
        <v>32</v>
      </c>
      <c r="L1329">
        <v>1005</v>
      </c>
      <c r="M1329" s="20" t="s">
        <v>49</v>
      </c>
      <c r="N1329" s="20" t="s">
        <v>14</v>
      </c>
      <c r="O1329">
        <v>1.3948</v>
      </c>
      <c r="P1329">
        <v>1401.7739999999999</v>
      </c>
      <c r="Q1329">
        <v>32.016100000000002</v>
      </c>
      <c r="R1329" s="7">
        <v>1.3948</v>
      </c>
      <c r="S1329" s="1">
        <v>1401.774107</v>
      </c>
      <c r="T1329" s="20" t="s">
        <v>314</v>
      </c>
      <c r="U1329" s="7">
        <v>32.016100000000002</v>
      </c>
      <c r="V1329" s="1">
        <v>44879.34</v>
      </c>
      <c r="W1329">
        <v>2026</v>
      </c>
    </row>
    <row r="1330" spans="1:23" hidden="1" x14ac:dyDescent="0.25">
      <c r="A1330">
        <v>72036812</v>
      </c>
      <c r="B1330" s="2">
        <v>46104</v>
      </c>
      <c r="C1330" s="20" t="s">
        <v>2680</v>
      </c>
      <c r="D1330" s="20" t="s">
        <v>9</v>
      </c>
      <c r="E1330" s="20" t="s">
        <v>10</v>
      </c>
      <c r="F1330" s="20" t="s">
        <v>5645</v>
      </c>
      <c r="G1330" s="20" t="s">
        <v>5646</v>
      </c>
      <c r="H1330" s="20" t="s">
        <v>5649</v>
      </c>
      <c r="I1330" s="20" t="s">
        <v>5650</v>
      </c>
      <c r="J1330" s="20" t="s">
        <v>50</v>
      </c>
      <c r="K1330" s="20" t="s">
        <v>32</v>
      </c>
      <c r="L1330">
        <v>1005</v>
      </c>
      <c r="M1330" s="20" t="s">
        <v>49</v>
      </c>
      <c r="N1330" s="20" t="s">
        <v>14</v>
      </c>
      <c r="O1330">
        <v>1.1996</v>
      </c>
      <c r="P1330">
        <v>1205.598</v>
      </c>
      <c r="Q1330">
        <v>33.094299999999997</v>
      </c>
      <c r="R1330" s="7">
        <v>1.1995990000000001</v>
      </c>
      <c r="S1330" s="1">
        <v>1205.5979420000001</v>
      </c>
      <c r="T1330" s="20" t="s">
        <v>314</v>
      </c>
      <c r="U1330" s="7">
        <v>33.094299999999997</v>
      </c>
      <c r="V1330" s="1">
        <v>39898.42</v>
      </c>
      <c r="W1330">
        <v>2026</v>
      </c>
    </row>
    <row r="1331" spans="1:23" hidden="1" x14ac:dyDescent="0.25">
      <c r="A1331">
        <v>72037968</v>
      </c>
      <c r="B1331" s="2">
        <v>46122</v>
      </c>
      <c r="C1331" s="20" t="s">
        <v>4228</v>
      </c>
      <c r="D1331" s="20" t="s">
        <v>9</v>
      </c>
      <c r="E1331" s="20" t="s">
        <v>10</v>
      </c>
      <c r="F1331" s="20" t="s">
        <v>6874</v>
      </c>
      <c r="G1331" s="20" t="s">
        <v>6875</v>
      </c>
      <c r="H1331" s="20" t="s">
        <v>51</v>
      </c>
      <c r="I1331" s="20" t="s">
        <v>52</v>
      </c>
      <c r="J1331" s="20" t="s">
        <v>50</v>
      </c>
      <c r="K1331" s="20" t="s">
        <v>33</v>
      </c>
      <c r="L1331">
        <v>1005</v>
      </c>
      <c r="M1331" s="20" t="s">
        <v>49</v>
      </c>
      <c r="N1331" s="20" t="s">
        <v>14</v>
      </c>
      <c r="O1331">
        <v>0.34670000000000001</v>
      </c>
      <c r="P1331">
        <v>348.43400000000003</v>
      </c>
      <c r="Q1331">
        <v>32.270899999999997</v>
      </c>
      <c r="R1331" s="7">
        <v>0.34669899999999998</v>
      </c>
      <c r="S1331" s="1">
        <v>348.43403799999999</v>
      </c>
      <c r="T1331" s="20" t="s">
        <v>314</v>
      </c>
      <c r="U1331" s="7">
        <v>32.270899999999997</v>
      </c>
      <c r="V1331" s="1">
        <v>11244.28</v>
      </c>
      <c r="W1331">
        <v>2026</v>
      </c>
    </row>
    <row r="1332" spans="1:23" hidden="1" x14ac:dyDescent="0.25">
      <c r="A1332">
        <v>72038890</v>
      </c>
      <c r="B1332" s="2">
        <v>46132</v>
      </c>
      <c r="C1332" s="20" t="s">
        <v>6350</v>
      </c>
      <c r="D1332" s="20" t="s">
        <v>9</v>
      </c>
      <c r="E1332" s="20" t="s">
        <v>10</v>
      </c>
      <c r="F1332" s="20" t="s">
        <v>7515</v>
      </c>
      <c r="G1332" s="20" t="s">
        <v>7516</v>
      </c>
      <c r="H1332" s="20" t="s">
        <v>7517</v>
      </c>
      <c r="I1332" s="20" t="s">
        <v>7518</v>
      </c>
      <c r="J1332" s="20" t="s">
        <v>50</v>
      </c>
      <c r="K1332" s="20" t="s">
        <v>32</v>
      </c>
      <c r="L1332">
        <v>1005</v>
      </c>
      <c r="M1332" s="20" t="s">
        <v>49</v>
      </c>
      <c r="N1332" s="20" t="s">
        <v>14</v>
      </c>
      <c r="O1332">
        <v>0.26939999999999997</v>
      </c>
      <c r="P1332">
        <v>270.74700000000001</v>
      </c>
      <c r="Q1332">
        <v>32.226399999999998</v>
      </c>
      <c r="R1332" s="7">
        <v>0.269399</v>
      </c>
      <c r="S1332" s="1">
        <v>270.74696499999999</v>
      </c>
      <c r="T1332" s="20" t="s">
        <v>314</v>
      </c>
      <c r="U1332" s="7">
        <v>32.226399999999998</v>
      </c>
      <c r="V1332" s="1">
        <v>8725.2000000000007</v>
      </c>
      <c r="W1332">
        <v>2026</v>
      </c>
    </row>
    <row r="1333" spans="1:23" hidden="1" x14ac:dyDescent="0.25">
      <c r="A1333">
        <v>72037165</v>
      </c>
      <c r="B1333" s="2">
        <v>46134</v>
      </c>
      <c r="C1333" s="20" t="s">
        <v>2599</v>
      </c>
      <c r="D1333" s="20" t="s">
        <v>9</v>
      </c>
      <c r="E1333" s="20" t="s">
        <v>10</v>
      </c>
      <c r="F1333" s="20" t="s">
        <v>7545</v>
      </c>
      <c r="G1333" s="20" t="s">
        <v>7546</v>
      </c>
      <c r="H1333" s="20" t="s">
        <v>2045</v>
      </c>
      <c r="I1333" s="20" t="s">
        <v>2046</v>
      </c>
      <c r="J1333" s="20" t="s">
        <v>50</v>
      </c>
      <c r="K1333" s="20" t="s">
        <v>32</v>
      </c>
      <c r="L1333">
        <v>1005</v>
      </c>
      <c r="M1333" s="20" t="s">
        <v>49</v>
      </c>
      <c r="N1333" s="20" t="s">
        <v>14</v>
      </c>
      <c r="O1333">
        <v>1.4353</v>
      </c>
      <c r="P1333">
        <v>1442.4770000000001</v>
      </c>
      <c r="Q1333">
        <v>32.363100000000003</v>
      </c>
      <c r="R1333" s="7">
        <v>1.4353</v>
      </c>
      <c r="S1333" s="1">
        <v>1442.4770799999999</v>
      </c>
      <c r="T1333" s="20" t="s">
        <v>314</v>
      </c>
      <c r="U1333" s="7">
        <v>32.363100000000003</v>
      </c>
      <c r="V1333" s="1">
        <v>46683.03</v>
      </c>
      <c r="W1333">
        <v>2026</v>
      </c>
    </row>
    <row r="1334" spans="1:23" hidden="1" x14ac:dyDescent="0.25">
      <c r="A1334">
        <v>72037165</v>
      </c>
      <c r="B1334" s="2">
        <v>46134</v>
      </c>
      <c r="C1334" s="20" t="s">
        <v>2599</v>
      </c>
      <c r="D1334" s="20" t="s">
        <v>9</v>
      </c>
      <c r="E1334" s="20" t="s">
        <v>10</v>
      </c>
      <c r="F1334" s="20" t="s">
        <v>7545</v>
      </c>
      <c r="G1334" s="20" t="s">
        <v>7546</v>
      </c>
      <c r="H1334" s="20" t="s">
        <v>623</v>
      </c>
      <c r="I1334" s="20" t="s">
        <v>624</v>
      </c>
      <c r="J1334" s="20" t="s">
        <v>50</v>
      </c>
      <c r="K1334" s="20" t="s">
        <v>32</v>
      </c>
      <c r="L1334">
        <v>1005</v>
      </c>
      <c r="M1334" s="20" t="s">
        <v>49</v>
      </c>
      <c r="N1334" s="20" t="s">
        <v>14</v>
      </c>
      <c r="O1334">
        <v>1.4353</v>
      </c>
      <c r="P1334">
        <v>1442.4770000000001</v>
      </c>
      <c r="Q1334">
        <v>32.363100000000003</v>
      </c>
      <c r="R1334" s="7">
        <v>1.4353</v>
      </c>
      <c r="S1334" s="1">
        <v>1442.4770799999999</v>
      </c>
      <c r="T1334" s="20" t="s">
        <v>314</v>
      </c>
      <c r="U1334" s="7">
        <v>32.363100000000003</v>
      </c>
      <c r="V1334" s="1">
        <v>46683.03</v>
      </c>
      <c r="W1334">
        <v>2026</v>
      </c>
    </row>
    <row r="1335" spans="1:23" hidden="1" x14ac:dyDescent="0.25">
      <c r="A1335">
        <v>72037965</v>
      </c>
      <c r="B1335" s="2">
        <v>46135</v>
      </c>
      <c r="C1335" s="20" t="s">
        <v>4228</v>
      </c>
      <c r="D1335" s="20" t="s">
        <v>9</v>
      </c>
      <c r="E1335" s="20" t="s">
        <v>10</v>
      </c>
      <c r="F1335" s="20" t="s">
        <v>7561</v>
      </c>
      <c r="G1335" s="20" t="s">
        <v>7562</v>
      </c>
      <c r="H1335" s="20" t="s">
        <v>53</v>
      </c>
      <c r="I1335" s="20" t="s">
        <v>54</v>
      </c>
      <c r="J1335" s="20" t="s">
        <v>50</v>
      </c>
      <c r="K1335" s="20" t="s">
        <v>32</v>
      </c>
      <c r="L1335">
        <v>1005</v>
      </c>
      <c r="M1335" s="20" t="s">
        <v>49</v>
      </c>
      <c r="N1335" s="20" t="s">
        <v>14</v>
      </c>
      <c r="O1335">
        <v>0.31780000000000003</v>
      </c>
      <c r="P1335">
        <v>319.38900000000001</v>
      </c>
      <c r="Q1335">
        <v>32.465600000000002</v>
      </c>
      <c r="R1335" s="7">
        <v>0.31780000000000003</v>
      </c>
      <c r="S1335" s="1">
        <v>319.389138</v>
      </c>
      <c r="T1335" s="20" t="s">
        <v>314</v>
      </c>
      <c r="U1335" s="7">
        <v>32.465600000000002</v>
      </c>
      <c r="V1335" s="1">
        <v>10369.16</v>
      </c>
      <c r="W1335">
        <v>2026</v>
      </c>
    </row>
    <row r="1336" spans="1:23" hidden="1" x14ac:dyDescent="0.25">
      <c r="A1336">
        <v>72038154</v>
      </c>
      <c r="B1336" s="2">
        <v>46135</v>
      </c>
      <c r="C1336" s="20" t="s">
        <v>4729</v>
      </c>
      <c r="D1336" s="20" t="s">
        <v>9</v>
      </c>
      <c r="E1336" s="20" t="s">
        <v>10</v>
      </c>
      <c r="F1336" s="20" t="s">
        <v>7561</v>
      </c>
      <c r="G1336" s="20" t="s">
        <v>7562</v>
      </c>
      <c r="H1336" s="20" t="s">
        <v>7541</v>
      </c>
      <c r="I1336" s="20" t="s">
        <v>7542</v>
      </c>
      <c r="J1336" s="20" t="s">
        <v>50</v>
      </c>
      <c r="K1336" s="20" t="s">
        <v>32</v>
      </c>
      <c r="L1336">
        <v>1005</v>
      </c>
      <c r="M1336" s="20" t="s">
        <v>49</v>
      </c>
      <c r="N1336" s="20" t="s">
        <v>14</v>
      </c>
      <c r="O1336">
        <v>0.92810000000000004</v>
      </c>
      <c r="P1336">
        <v>932.74099999999999</v>
      </c>
      <c r="Q1336">
        <v>32.465600000000002</v>
      </c>
      <c r="R1336" s="7">
        <v>0.92809900000000001</v>
      </c>
      <c r="S1336" s="1">
        <v>932.74111600000003</v>
      </c>
      <c r="T1336" s="20" t="s">
        <v>314</v>
      </c>
      <c r="U1336" s="7">
        <v>32.465600000000002</v>
      </c>
      <c r="V1336" s="1">
        <v>30282</v>
      </c>
      <c r="W1336">
        <v>2026</v>
      </c>
    </row>
    <row r="1337" spans="1:23" hidden="1" x14ac:dyDescent="0.25">
      <c r="A1337">
        <v>72036447</v>
      </c>
      <c r="B1337" s="2">
        <v>46142</v>
      </c>
      <c r="C1337" s="20" t="s">
        <v>2532</v>
      </c>
      <c r="D1337" s="20" t="s">
        <v>9</v>
      </c>
      <c r="E1337" s="20" t="s">
        <v>10</v>
      </c>
      <c r="F1337" s="20" t="s">
        <v>7493</v>
      </c>
      <c r="G1337" s="20" t="s">
        <v>7494</v>
      </c>
      <c r="H1337" s="20" t="s">
        <v>2642</v>
      </c>
      <c r="I1337" s="20" t="s">
        <v>2643</v>
      </c>
      <c r="J1337" s="20" t="s">
        <v>50</v>
      </c>
      <c r="K1337" s="20" t="s">
        <v>32</v>
      </c>
      <c r="L1337">
        <v>1005</v>
      </c>
      <c r="M1337" s="20" t="s">
        <v>49</v>
      </c>
      <c r="N1337" s="20" t="s">
        <v>14</v>
      </c>
      <c r="O1337">
        <v>0.51570000000000005</v>
      </c>
      <c r="P1337">
        <v>518.28</v>
      </c>
      <c r="Q1337">
        <v>32.925199999999997</v>
      </c>
      <c r="R1337" s="7">
        <v>0.51570000000000005</v>
      </c>
      <c r="S1337" s="1">
        <v>518.27991899999995</v>
      </c>
      <c r="T1337" s="20" t="s">
        <v>314</v>
      </c>
      <c r="U1337" s="7">
        <v>32.925199999999997</v>
      </c>
      <c r="V1337" s="1">
        <v>17064.47</v>
      </c>
      <c r="W1337">
        <v>2026</v>
      </c>
    </row>
    <row r="1338" spans="1:23" hidden="1" x14ac:dyDescent="0.25">
      <c r="A1338">
        <v>72036448</v>
      </c>
      <c r="B1338" s="2">
        <v>46142</v>
      </c>
      <c r="C1338" s="20" t="s">
        <v>2532</v>
      </c>
      <c r="D1338" s="20" t="s">
        <v>9</v>
      </c>
      <c r="E1338" s="20" t="s">
        <v>10</v>
      </c>
      <c r="F1338" s="20" t="s">
        <v>7493</v>
      </c>
      <c r="G1338" s="20" t="s">
        <v>7494</v>
      </c>
      <c r="H1338" s="20" t="s">
        <v>2653</v>
      </c>
      <c r="I1338" s="20" t="s">
        <v>2654</v>
      </c>
      <c r="J1338" s="20" t="s">
        <v>50</v>
      </c>
      <c r="K1338" s="20" t="s">
        <v>32</v>
      </c>
      <c r="L1338">
        <v>1005</v>
      </c>
      <c r="M1338" s="20" t="s">
        <v>49</v>
      </c>
      <c r="N1338" s="20" t="s">
        <v>14</v>
      </c>
      <c r="O1338">
        <v>0.51570000000000005</v>
      </c>
      <c r="P1338">
        <v>518.28</v>
      </c>
      <c r="Q1338">
        <v>32.925199999999997</v>
      </c>
      <c r="R1338" s="7">
        <v>0.51570000000000005</v>
      </c>
      <c r="S1338" s="1">
        <v>518.27991899999995</v>
      </c>
      <c r="T1338" s="20" t="s">
        <v>314</v>
      </c>
      <c r="U1338" s="7">
        <v>32.925199999999997</v>
      </c>
      <c r="V1338" s="1">
        <v>17064.47</v>
      </c>
      <c r="W1338">
        <v>2026</v>
      </c>
    </row>
    <row r="1339" spans="1:23" hidden="1" x14ac:dyDescent="0.25">
      <c r="A1339">
        <v>72036446</v>
      </c>
      <c r="B1339" s="2">
        <v>46142</v>
      </c>
      <c r="C1339" s="20" t="s">
        <v>2532</v>
      </c>
      <c r="D1339" s="20" t="s">
        <v>9</v>
      </c>
      <c r="E1339" s="20" t="s">
        <v>10</v>
      </c>
      <c r="F1339" s="20" t="s">
        <v>7493</v>
      </c>
      <c r="G1339" s="20" t="s">
        <v>7494</v>
      </c>
      <c r="H1339" s="20" t="s">
        <v>2664</v>
      </c>
      <c r="I1339" s="20" t="s">
        <v>2665</v>
      </c>
      <c r="J1339" s="20" t="s">
        <v>50</v>
      </c>
      <c r="K1339" s="20" t="s">
        <v>32</v>
      </c>
      <c r="L1339">
        <v>1005</v>
      </c>
      <c r="M1339" s="20" t="s">
        <v>49</v>
      </c>
      <c r="N1339" s="20" t="s">
        <v>14</v>
      </c>
      <c r="O1339">
        <v>0.51570000000000005</v>
      </c>
      <c r="P1339">
        <v>518.28</v>
      </c>
      <c r="Q1339">
        <v>32.925199999999997</v>
      </c>
      <c r="R1339" s="7">
        <v>0.51570000000000005</v>
      </c>
      <c r="S1339" s="1">
        <v>518.27991899999995</v>
      </c>
      <c r="T1339" s="20" t="s">
        <v>314</v>
      </c>
      <c r="U1339" s="7">
        <v>32.925199999999997</v>
      </c>
      <c r="V1339" s="1">
        <v>17064.47</v>
      </c>
      <c r="W1339">
        <v>2026</v>
      </c>
    </row>
    <row r="1340" spans="1:23" hidden="1" x14ac:dyDescent="0.25">
      <c r="A1340">
        <v>72038406</v>
      </c>
      <c r="B1340" s="2">
        <v>46148</v>
      </c>
      <c r="C1340" s="20" t="s">
        <v>4706</v>
      </c>
      <c r="D1340" s="20" t="s">
        <v>9</v>
      </c>
      <c r="E1340" s="20" t="s">
        <v>10</v>
      </c>
      <c r="F1340" s="20" t="s">
        <v>8318</v>
      </c>
      <c r="G1340" s="20" t="s">
        <v>8319</v>
      </c>
      <c r="H1340" s="20" t="s">
        <v>1600</v>
      </c>
      <c r="I1340" s="20" t="s">
        <v>1601</v>
      </c>
      <c r="J1340" s="20" t="s">
        <v>50</v>
      </c>
      <c r="K1340" s="20" t="s">
        <v>33</v>
      </c>
      <c r="L1340">
        <v>1005</v>
      </c>
      <c r="M1340" s="20" t="s">
        <v>49</v>
      </c>
      <c r="N1340" s="20" t="s">
        <v>14</v>
      </c>
      <c r="O1340">
        <v>1.7202999999999999</v>
      </c>
      <c r="P1340">
        <v>1728.902</v>
      </c>
      <c r="Q1340">
        <v>32.632599999999996</v>
      </c>
      <c r="R1340" s="7">
        <v>1.720299</v>
      </c>
      <c r="S1340" s="1">
        <v>1728.902079</v>
      </c>
      <c r="T1340" s="20" t="s">
        <v>314</v>
      </c>
      <c r="U1340" s="7">
        <v>32.632599999999996</v>
      </c>
      <c r="V1340" s="1">
        <v>56418.57</v>
      </c>
      <c r="W1340">
        <v>2026</v>
      </c>
    </row>
    <row r="1341" spans="1:23" hidden="1" x14ac:dyDescent="0.25">
      <c r="A1341">
        <v>72038406</v>
      </c>
      <c r="B1341" s="2">
        <v>46149</v>
      </c>
      <c r="C1341" s="20" t="s">
        <v>4706</v>
      </c>
      <c r="D1341" s="20" t="s">
        <v>9</v>
      </c>
      <c r="E1341" s="20" t="s">
        <v>10</v>
      </c>
      <c r="F1341" s="20" t="s">
        <v>8322</v>
      </c>
      <c r="G1341" s="20" t="s">
        <v>8323</v>
      </c>
      <c r="H1341" s="20" t="s">
        <v>583</v>
      </c>
      <c r="I1341" s="20" t="s">
        <v>584</v>
      </c>
      <c r="J1341" s="20" t="s">
        <v>50</v>
      </c>
      <c r="K1341" s="20" t="s">
        <v>33</v>
      </c>
      <c r="L1341">
        <v>1005</v>
      </c>
      <c r="M1341" s="20" t="s">
        <v>49</v>
      </c>
      <c r="N1341" s="20" t="s">
        <v>14</v>
      </c>
      <c r="O1341">
        <v>1.7202999999999999</v>
      </c>
      <c r="P1341">
        <v>1728.902</v>
      </c>
      <c r="Q1341">
        <v>32.410499999999999</v>
      </c>
      <c r="R1341" s="7">
        <v>1.720299</v>
      </c>
      <c r="S1341" s="1">
        <v>1728.902053</v>
      </c>
      <c r="T1341" s="20" t="s">
        <v>314</v>
      </c>
      <c r="U1341" s="7">
        <v>32.410499999999999</v>
      </c>
      <c r="V1341" s="1">
        <v>56034.58</v>
      </c>
      <c r="W1341">
        <v>2026</v>
      </c>
    </row>
    <row r="1342" spans="1:23" hidden="1" x14ac:dyDescent="0.25">
      <c r="A1342">
        <v>72038475</v>
      </c>
      <c r="B1342" s="2">
        <v>46149</v>
      </c>
      <c r="C1342" s="20" t="s">
        <v>5760</v>
      </c>
      <c r="D1342" s="20" t="s">
        <v>9</v>
      </c>
      <c r="E1342" s="20" t="s">
        <v>10</v>
      </c>
      <c r="F1342" s="20" t="s">
        <v>8322</v>
      </c>
      <c r="G1342" s="20" t="s">
        <v>8323</v>
      </c>
      <c r="H1342" s="20" t="s">
        <v>583</v>
      </c>
      <c r="I1342" s="20" t="s">
        <v>584</v>
      </c>
      <c r="J1342" s="20" t="s">
        <v>50</v>
      </c>
      <c r="K1342" s="20" t="s">
        <v>33</v>
      </c>
      <c r="L1342">
        <v>1005</v>
      </c>
      <c r="M1342" s="20" t="s">
        <v>49</v>
      </c>
      <c r="N1342" s="20" t="s">
        <v>14</v>
      </c>
      <c r="O1342">
        <v>1.7202999999999999</v>
      </c>
      <c r="P1342">
        <v>1728.902</v>
      </c>
      <c r="Q1342">
        <v>32.410499999999999</v>
      </c>
      <c r="R1342" s="7">
        <v>1.720299</v>
      </c>
      <c r="S1342" s="1">
        <v>1728.902053</v>
      </c>
      <c r="T1342" s="20" t="s">
        <v>314</v>
      </c>
      <c r="U1342" s="7">
        <v>32.410499999999999</v>
      </c>
      <c r="V1342" s="1">
        <v>56034.58</v>
      </c>
      <c r="W1342">
        <v>2026</v>
      </c>
    </row>
    <row r="1343" spans="1:23" hidden="1" x14ac:dyDescent="0.25">
      <c r="A1343">
        <v>72038475</v>
      </c>
      <c r="B1343" s="2">
        <v>46149</v>
      </c>
      <c r="C1343" s="20" t="s">
        <v>5760</v>
      </c>
      <c r="D1343" s="20" t="s">
        <v>9</v>
      </c>
      <c r="E1343" s="20" t="s">
        <v>10</v>
      </c>
      <c r="F1343" s="20" t="s">
        <v>8322</v>
      </c>
      <c r="G1343" s="20" t="s">
        <v>8323</v>
      </c>
      <c r="H1343" s="20" t="s">
        <v>545</v>
      </c>
      <c r="I1343" s="20" t="s">
        <v>546</v>
      </c>
      <c r="J1343" s="20" t="s">
        <v>50</v>
      </c>
      <c r="K1343" s="20" t="s">
        <v>33</v>
      </c>
      <c r="L1343">
        <v>1005</v>
      </c>
      <c r="M1343" s="20" t="s">
        <v>49</v>
      </c>
      <c r="N1343" s="20" t="s">
        <v>14</v>
      </c>
      <c r="O1343">
        <v>1.7202999999999999</v>
      </c>
      <c r="P1343">
        <v>1728.902</v>
      </c>
      <c r="Q1343">
        <v>32.410499999999999</v>
      </c>
      <c r="R1343" s="7">
        <v>1.720299</v>
      </c>
      <c r="S1343" s="1">
        <v>1728.902053</v>
      </c>
      <c r="T1343" s="20" t="s">
        <v>314</v>
      </c>
      <c r="U1343" s="7">
        <v>32.410499999999999</v>
      </c>
      <c r="V1343" s="1">
        <v>56034.58</v>
      </c>
      <c r="W1343">
        <v>2026</v>
      </c>
    </row>
    <row r="1344" spans="1:23" hidden="1" x14ac:dyDescent="0.25">
      <c r="A1344">
        <v>72038406</v>
      </c>
      <c r="B1344" s="2">
        <v>46149</v>
      </c>
      <c r="C1344" s="20" t="s">
        <v>4706</v>
      </c>
      <c r="D1344" s="20" t="s">
        <v>9</v>
      </c>
      <c r="E1344" s="20" t="s">
        <v>10</v>
      </c>
      <c r="F1344" s="20" t="s">
        <v>8322</v>
      </c>
      <c r="G1344" s="20" t="s">
        <v>8323</v>
      </c>
      <c r="H1344" s="20" t="s">
        <v>545</v>
      </c>
      <c r="I1344" s="20" t="s">
        <v>546</v>
      </c>
      <c r="J1344" s="20" t="s">
        <v>50</v>
      </c>
      <c r="K1344" s="20" t="s">
        <v>33</v>
      </c>
      <c r="L1344">
        <v>1005</v>
      </c>
      <c r="M1344" s="20" t="s">
        <v>49</v>
      </c>
      <c r="N1344" s="20" t="s">
        <v>14</v>
      </c>
      <c r="O1344">
        <v>1.7202999999999999</v>
      </c>
      <c r="P1344">
        <v>1728.902</v>
      </c>
      <c r="Q1344">
        <v>32.410499999999999</v>
      </c>
      <c r="R1344" s="7">
        <v>1.720299</v>
      </c>
      <c r="S1344" s="1">
        <v>1728.902053</v>
      </c>
      <c r="T1344" s="20" t="s">
        <v>314</v>
      </c>
      <c r="U1344" s="7">
        <v>32.410499999999999</v>
      </c>
      <c r="V1344" s="1">
        <v>56034.58</v>
      </c>
      <c r="W1344">
        <v>2026</v>
      </c>
    </row>
    <row r="1345" spans="1:23" hidden="1" x14ac:dyDescent="0.25">
      <c r="A1345">
        <v>72038883</v>
      </c>
      <c r="B1345" s="2">
        <v>46157</v>
      </c>
      <c r="C1345" s="20" t="s">
        <v>6350</v>
      </c>
      <c r="D1345" s="20" t="s">
        <v>9</v>
      </c>
      <c r="E1345" s="20" t="s">
        <v>10</v>
      </c>
      <c r="F1345" s="20" t="s">
        <v>9232</v>
      </c>
      <c r="G1345" s="20" t="s">
        <v>9233</v>
      </c>
      <c r="H1345" s="20" t="s">
        <v>9248</v>
      </c>
      <c r="I1345" s="20" t="s">
        <v>9249</v>
      </c>
      <c r="J1345" s="20" t="s">
        <v>50</v>
      </c>
      <c r="K1345" s="20" t="s">
        <v>32</v>
      </c>
      <c r="L1345">
        <v>1005</v>
      </c>
      <c r="M1345" s="20" t="s">
        <v>49</v>
      </c>
      <c r="N1345" s="20" t="s">
        <v>14</v>
      </c>
      <c r="O1345">
        <v>1.2787999999999999</v>
      </c>
      <c r="P1345">
        <v>1285.194</v>
      </c>
      <c r="Q1345">
        <v>32.616399999999999</v>
      </c>
      <c r="R1345" s="7">
        <v>1.278799</v>
      </c>
      <c r="S1345" s="1">
        <v>1285.193951</v>
      </c>
      <c r="T1345" s="20" t="s">
        <v>314</v>
      </c>
      <c r="U1345" s="7">
        <v>32.616399999999999</v>
      </c>
      <c r="V1345" s="1">
        <v>41918.400000000001</v>
      </c>
      <c r="W1345">
        <v>2026</v>
      </c>
    </row>
    <row r="1346" spans="1:23" hidden="1" x14ac:dyDescent="0.25">
      <c r="A1346">
        <v>72038784</v>
      </c>
      <c r="B1346" s="2">
        <v>46157</v>
      </c>
      <c r="C1346" s="20" t="s">
        <v>6363</v>
      </c>
      <c r="D1346" s="20" t="s">
        <v>9</v>
      </c>
      <c r="E1346" s="20" t="s">
        <v>10</v>
      </c>
      <c r="F1346" s="20" t="s">
        <v>9232</v>
      </c>
      <c r="G1346" s="20" t="s">
        <v>9233</v>
      </c>
      <c r="H1346" s="20" t="s">
        <v>9250</v>
      </c>
      <c r="I1346" s="20" t="s">
        <v>9251</v>
      </c>
      <c r="J1346" s="20" t="s">
        <v>50</v>
      </c>
      <c r="K1346" s="20" t="s">
        <v>32</v>
      </c>
      <c r="L1346">
        <v>1005</v>
      </c>
      <c r="M1346" s="20" t="s">
        <v>49</v>
      </c>
      <c r="N1346" s="20" t="s">
        <v>14</v>
      </c>
      <c r="O1346">
        <v>1.2078</v>
      </c>
      <c r="P1346">
        <v>1213.8399999999999</v>
      </c>
      <c r="Q1346">
        <v>32.616399999999999</v>
      </c>
      <c r="R1346" s="7">
        <v>1.2078</v>
      </c>
      <c r="S1346" s="1">
        <v>1213.83997</v>
      </c>
      <c r="T1346" s="20" t="s">
        <v>314</v>
      </c>
      <c r="U1346" s="7">
        <v>32.616399999999999</v>
      </c>
      <c r="V1346" s="1">
        <v>39591.089999999997</v>
      </c>
      <c r="W1346">
        <v>2026</v>
      </c>
    </row>
    <row r="1347" spans="1:23" hidden="1" x14ac:dyDescent="0.25">
      <c r="A1347">
        <v>72038031</v>
      </c>
      <c r="B1347" s="2">
        <v>46157</v>
      </c>
      <c r="C1347" s="20" t="s">
        <v>3736</v>
      </c>
      <c r="D1347" s="20" t="s">
        <v>9</v>
      </c>
      <c r="E1347" s="20" t="s">
        <v>10</v>
      </c>
      <c r="F1347" s="20" t="s">
        <v>8328</v>
      </c>
      <c r="G1347" s="20" t="s">
        <v>8329</v>
      </c>
      <c r="H1347" s="20" t="s">
        <v>1920</v>
      </c>
      <c r="I1347" s="20" t="s">
        <v>1921</v>
      </c>
      <c r="J1347" s="20" t="s">
        <v>50</v>
      </c>
      <c r="K1347" s="20" t="s">
        <v>33</v>
      </c>
      <c r="L1347">
        <v>1005</v>
      </c>
      <c r="M1347" s="20" t="s">
        <v>49</v>
      </c>
      <c r="N1347" s="20" t="s">
        <v>14</v>
      </c>
      <c r="O1347">
        <v>2.427</v>
      </c>
      <c r="P1347">
        <v>2439.1350000000002</v>
      </c>
      <c r="Q1347">
        <v>32.616399999999999</v>
      </c>
      <c r="R1347" s="7">
        <v>2.4269989999999999</v>
      </c>
      <c r="S1347" s="1">
        <v>2439.1349129999999</v>
      </c>
      <c r="T1347" s="20" t="s">
        <v>314</v>
      </c>
      <c r="U1347" s="7">
        <v>32.616399999999999</v>
      </c>
      <c r="V1347" s="1">
        <v>79555.8</v>
      </c>
      <c r="W1347">
        <v>2026</v>
      </c>
    </row>
    <row r="1348" spans="1:23" hidden="1" x14ac:dyDescent="0.25">
      <c r="A1348">
        <v>72038031</v>
      </c>
      <c r="B1348" s="2">
        <v>46157</v>
      </c>
      <c r="C1348" s="20" t="s">
        <v>3736</v>
      </c>
      <c r="D1348" s="20" t="s">
        <v>9</v>
      </c>
      <c r="E1348" s="20" t="s">
        <v>10</v>
      </c>
      <c r="F1348" s="20" t="s">
        <v>8328</v>
      </c>
      <c r="G1348" s="20" t="s">
        <v>8329</v>
      </c>
      <c r="H1348" s="20" t="s">
        <v>1916</v>
      </c>
      <c r="I1348" s="20" t="s">
        <v>1917</v>
      </c>
      <c r="J1348" s="20" t="s">
        <v>50</v>
      </c>
      <c r="K1348" s="20" t="s">
        <v>33</v>
      </c>
      <c r="L1348">
        <v>1005</v>
      </c>
      <c r="M1348" s="20" t="s">
        <v>49</v>
      </c>
      <c r="N1348" s="20" t="s">
        <v>14</v>
      </c>
      <c r="O1348">
        <v>2.427</v>
      </c>
      <c r="P1348">
        <v>2439.1350000000002</v>
      </c>
      <c r="Q1348">
        <v>32.616399999999999</v>
      </c>
      <c r="R1348" s="7">
        <v>2.4269989999999999</v>
      </c>
      <c r="S1348" s="1">
        <v>2439.1349129999999</v>
      </c>
      <c r="T1348" s="20" t="s">
        <v>314</v>
      </c>
      <c r="U1348" s="7">
        <v>32.616399999999999</v>
      </c>
      <c r="V1348" s="1">
        <v>79555.8</v>
      </c>
      <c r="W1348">
        <v>2026</v>
      </c>
    </row>
    <row r="1349" spans="1:23" hidden="1" x14ac:dyDescent="0.25">
      <c r="A1349">
        <v>72038031</v>
      </c>
      <c r="B1349" s="2">
        <v>46157</v>
      </c>
      <c r="C1349" s="20" t="s">
        <v>3736</v>
      </c>
      <c r="D1349" s="20" t="s">
        <v>9</v>
      </c>
      <c r="E1349" s="20" t="s">
        <v>10</v>
      </c>
      <c r="F1349" s="20" t="s">
        <v>8328</v>
      </c>
      <c r="G1349" s="20" t="s">
        <v>8329</v>
      </c>
      <c r="H1349" s="20" t="s">
        <v>1918</v>
      </c>
      <c r="I1349" s="20" t="s">
        <v>1919</v>
      </c>
      <c r="J1349" s="20" t="s">
        <v>50</v>
      </c>
      <c r="K1349" s="20" t="s">
        <v>33</v>
      </c>
      <c r="L1349">
        <v>1005</v>
      </c>
      <c r="M1349" s="20" t="s">
        <v>49</v>
      </c>
      <c r="N1349" s="20" t="s">
        <v>14</v>
      </c>
      <c r="O1349">
        <v>2.427</v>
      </c>
      <c r="P1349">
        <v>2439.1350000000002</v>
      </c>
      <c r="Q1349">
        <v>32.616399999999999</v>
      </c>
      <c r="R1349" s="7">
        <v>2.4269989999999999</v>
      </c>
      <c r="S1349" s="1">
        <v>2439.1349129999999</v>
      </c>
      <c r="T1349" s="20" t="s">
        <v>314</v>
      </c>
      <c r="U1349" s="7">
        <v>32.616399999999999</v>
      </c>
      <c r="V1349" s="1">
        <v>79555.8</v>
      </c>
      <c r="W1349">
        <v>2026</v>
      </c>
    </row>
    <row r="1350" spans="1:23" hidden="1" x14ac:dyDescent="0.25">
      <c r="A1350">
        <v>72037826</v>
      </c>
      <c r="B1350" s="2">
        <v>46161</v>
      </c>
      <c r="C1350" s="20" t="s">
        <v>3904</v>
      </c>
      <c r="D1350" s="20" t="s">
        <v>9</v>
      </c>
      <c r="E1350" s="20" t="s">
        <v>10</v>
      </c>
      <c r="F1350" s="20" t="s">
        <v>8336</v>
      </c>
      <c r="G1350" s="20" t="s">
        <v>8337</v>
      </c>
      <c r="H1350" s="20" t="s">
        <v>161</v>
      </c>
      <c r="I1350" s="20" t="s">
        <v>162</v>
      </c>
      <c r="J1350" s="20" t="s">
        <v>50</v>
      </c>
      <c r="K1350" s="20" t="s">
        <v>33</v>
      </c>
      <c r="L1350">
        <v>1005</v>
      </c>
      <c r="M1350" s="20" t="s">
        <v>49</v>
      </c>
      <c r="N1350" s="20" t="s">
        <v>14</v>
      </c>
      <c r="O1350">
        <v>1.5235000000000001</v>
      </c>
      <c r="P1350">
        <v>1531.12</v>
      </c>
      <c r="Q1350">
        <v>32.739699999999999</v>
      </c>
      <c r="R1350" s="7">
        <v>1.5234989999999999</v>
      </c>
      <c r="S1350" s="1">
        <v>1531.1200160000001</v>
      </c>
      <c r="T1350" s="20" t="s">
        <v>314</v>
      </c>
      <c r="U1350" s="7">
        <v>32.739699999999999</v>
      </c>
      <c r="V1350" s="1">
        <v>50128.41</v>
      </c>
      <c r="W1350">
        <v>2026</v>
      </c>
    </row>
    <row r="1351" spans="1:23" hidden="1" x14ac:dyDescent="0.25">
      <c r="A1351">
        <v>72038552</v>
      </c>
      <c r="B1351" s="2">
        <v>46169</v>
      </c>
      <c r="C1351" s="20" t="s">
        <v>4719</v>
      </c>
      <c r="D1351" s="20" t="s">
        <v>9</v>
      </c>
      <c r="E1351" s="20" t="s">
        <v>10</v>
      </c>
      <c r="F1351" s="20" t="s">
        <v>9236</v>
      </c>
      <c r="G1351" s="20" t="s">
        <v>9237</v>
      </c>
      <c r="H1351" s="20" t="s">
        <v>9240</v>
      </c>
      <c r="I1351" s="20" t="s">
        <v>9241</v>
      </c>
      <c r="J1351" s="20" t="s">
        <v>50</v>
      </c>
      <c r="K1351" s="20" t="s">
        <v>32</v>
      </c>
      <c r="L1351">
        <v>1005</v>
      </c>
      <c r="M1351" s="20" t="s">
        <v>49</v>
      </c>
      <c r="N1351" s="20" t="s">
        <v>14</v>
      </c>
      <c r="O1351">
        <v>1.7202999999999999</v>
      </c>
      <c r="P1351">
        <v>1728.902</v>
      </c>
      <c r="Q1351">
        <v>32.779000000000003</v>
      </c>
      <c r="R1351" s="7">
        <v>1.720299</v>
      </c>
      <c r="S1351" s="1">
        <v>1728.9020399999999</v>
      </c>
      <c r="T1351" s="20" t="s">
        <v>314</v>
      </c>
      <c r="U1351" s="7">
        <v>32.779000000000003</v>
      </c>
      <c r="V1351" s="1">
        <v>56671.68</v>
      </c>
      <c r="W1351">
        <v>2026</v>
      </c>
    </row>
    <row r="1352" spans="1:23" hidden="1" x14ac:dyDescent="0.25">
      <c r="A1352">
        <v>72038771</v>
      </c>
      <c r="B1352" s="2">
        <v>46169</v>
      </c>
      <c r="C1352" s="20" t="s">
        <v>6363</v>
      </c>
      <c r="D1352" s="20" t="s">
        <v>9</v>
      </c>
      <c r="E1352" s="20" t="s">
        <v>10</v>
      </c>
      <c r="F1352" s="20" t="s">
        <v>9236</v>
      </c>
      <c r="G1352" s="20" t="s">
        <v>9237</v>
      </c>
      <c r="H1352" s="20" t="s">
        <v>8306</v>
      </c>
      <c r="I1352" s="20" t="s">
        <v>8307</v>
      </c>
      <c r="J1352" s="20" t="s">
        <v>50</v>
      </c>
      <c r="K1352" s="20" t="s">
        <v>32</v>
      </c>
      <c r="L1352">
        <v>1005</v>
      </c>
      <c r="M1352" s="20" t="s">
        <v>49</v>
      </c>
      <c r="N1352" s="20" t="s">
        <v>14</v>
      </c>
      <c r="O1352">
        <v>1.7202999999999999</v>
      </c>
      <c r="P1352">
        <v>1728.902</v>
      </c>
      <c r="Q1352">
        <v>32.779000000000003</v>
      </c>
      <c r="R1352" s="7">
        <v>1.720299</v>
      </c>
      <c r="S1352" s="1">
        <v>1728.9020399999999</v>
      </c>
      <c r="T1352" s="20" t="s">
        <v>314</v>
      </c>
      <c r="U1352" s="7">
        <v>32.779000000000003</v>
      </c>
      <c r="V1352" s="1">
        <v>56671.68</v>
      </c>
      <c r="W1352">
        <v>2026</v>
      </c>
    </row>
    <row r="1353" spans="1:23" hidden="1" x14ac:dyDescent="0.25">
      <c r="A1353">
        <v>72038408</v>
      </c>
      <c r="B1353" s="2">
        <v>46169</v>
      </c>
      <c r="C1353" s="20" t="s">
        <v>4706</v>
      </c>
      <c r="D1353" s="20" t="s">
        <v>9</v>
      </c>
      <c r="E1353" s="20" t="s">
        <v>10</v>
      </c>
      <c r="F1353" s="20" t="s">
        <v>9242</v>
      </c>
      <c r="G1353" s="20" t="s">
        <v>9243</v>
      </c>
      <c r="H1353" s="20" t="s">
        <v>8332</v>
      </c>
      <c r="I1353" s="20" t="s">
        <v>8333</v>
      </c>
      <c r="J1353" s="20" t="s">
        <v>50</v>
      </c>
      <c r="K1353" s="20" t="s">
        <v>33</v>
      </c>
      <c r="L1353">
        <v>1005</v>
      </c>
      <c r="M1353" s="20" t="s">
        <v>49</v>
      </c>
      <c r="N1353" s="20" t="s">
        <v>14</v>
      </c>
      <c r="O1353">
        <v>1.8169</v>
      </c>
      <c r="P1353">
        <v>1825.9849999999999</v>
      </c>
      <c r="Q1353">
        <v>32.779000000000003</v>
      </c>
      <c r="R1353" s="7">
        <v>1.8169</v>
      </c>
      <c r="S1353" s="1">
        <v>1825.984929</v>
      </c>
      <c r="T1353" s="20" t="s">
        <v>314</v>
      </c>
      <c r="U1353" s="7">
        <v>32.779000000000003</v>
      </c>
      <c r="V1353" s="1">
        <v>59853.96</v>
      </c>
      <c r="W1353">
        <v>2026</v>
      </c>
    </row>
    <row r="1354" spans="1:23" hidden="1" x14ac:dyDescent="0.25">
      <c r="A1354">
        <v>72039063</v>
      </c>
      <c r="B1354" s="2">
        <v>46171</v>
      </c>
      <c r="C1354" s="20" t="s">
        <v>7308</v>
      </c>
      <c r="D1354" s="20" t="s">
        <v>9</v>
      </c>
      <c r="E1354" s="20" t="s">
        <v>10</v>
      </c>
      <c r="F1354" s="20" t="s">
        <v>9246</v>
      </c>
      <c r="G1354" s="20" t="s">
        <v>9247</v>
      </c>
      <c r="H1354" s="20" t="s">
        <v>3900</v>
      </c>
      <c r="I1354" s="20" t="s">
        <v>3901</v>
      </c>
      <c r="J1354" s="20" t="s">
        <v>50</v>
      </c>
      <c r="K1354" s="20" t="s">
        <v>33</v>
      </c>
      <c r="L1354">
        <v>1005</v>
      </c>
      <c r="M1354" s="20" t="s">
        <v>49</v>
      </c>
      <c r="N1354" s="20" t="s">
        <v>14</v>
      </c>
      <c r="O1354">
        <v>1.8897999999999999</v>
      </c>
      <c r="P1354">
        <v>1899.249</v>
      </c>
      <c r="Q1354">
        <v>32.746200000000002</v>
      </c>
      <c r="R1354" s="7">
        <v>1.8897999999999999</v>
      </c>
      <c r="S1354" s="1">
        <v>1899.249073</v>
      </c>
      <c r="T1354" s="20" t="s">
        <v>314</v>
      </c>
      <c r="U1354" s="7">
        <v>32.746200000000002</v>
      </c>
      <c r="V1354" s="1">
        <v>62193.19</v>
      </c>
      <c r="W1354">
        <v>2026</v>
      </c>
    </row>
    <row r="1355" spans="1:23" hidden="1" x14ac:dyDescent="0.25">
      <c r="A1355">
        <v>72038771</v>
      </c>
      <c r="B1355" s="2">
        <v>46172</v>
      </c>
      <c r="C1355" s="20" t="s">
        <v>6363</v>
      </c>
      <c r="D1355" s="20" t="s">
        <v>9</v>
      </c>
      <c r="E1355" s="20" t="s">
        <v>10</v>
      </c>
      <c r="F1355" s="20" t="s">
        <v>9238</v>
      </c>
      <c r="G1355" s="20" t="s">
        <v>9239</v>
      </c>
      <c r="H1355" s="20" t="s">
        <v>9240</v>
      </c>
      <c r="I1355" s="20" t="s">
        <v>9241</v>
      </c>
      <c r="J1355" s="20" t="s">
        <v>50</v>
      </c>
      <c r="K1355" s="20" t="s">
        <v>32</v>
      </c>
      <c r="L1355">
        <v>1005</v>
      </c>
      <c r="M1355" s="20" t="s">
        <v>49</v>
      </c>
      <c r="N1355" s="20" t="s">
        <v>14</v>
      </c>
      <c r="O1355">
        <v>1.7202999999999999</v>
      </c>
      <c r="P1355">
        <v>1728.902</v>
      </c>
      <c r="Q1355">
        <v>32.746200000000002</v>
      </c>
      <c r="R1355" s="7">
        <v>1.7202999999999999</v>
      </c>
      <c r="S1355" s="1">
        <v>1728.901979</v>
      </c>
      <c r="T1355" s="20" t="s">
        <v>314</v>
      </c>
      <c r="U1355" s="7">
        <v>32.746200000000002</v>
      </c>
      <c r="V1355" s="1">
        <v>56614.97</v>
      </c>
      <c r="W1355">
        <v>2026</v>
      </c>
    </row>
    <row r="1356" spans="1:23" hidden="1" x14ac:dyDescent="0.25">
      <c r="A1356">
        <v>72038882</v>
      </c>
      <c r="B1356" s="2">
        <v>46172</v>
      </c>
      <c r="C1356" s="20" t="s">
        <v>6350</v>
      </c>
      <c r="D1356" s="20" t="s">
        <v>9</v>
      </c>
      <c r="E1356" s="20" t="s">
        <v>10</v>
      </c>
      <c r="F1356" s="20" t="s">
        <v>9238</v>
      </c>
      <c r="G1356" s="20" t="s">
        <v>9239</v>
      </c>
      <c r="H1356" s="20" t="s">
        <v>9252</v>
      </c>
      <c r="I1356" s="20" t="s">
        <v>9253</v>
      </c>
      <c r="J1356" s="20" t="s">
        <v>50</v>
      </c>
      <c r="K1356" s="20" t="s">
        <v>32</v>
      </c>
      <c r="L1356">
        <v>1005</v>
      </c>
      <c r="M1356" s="20" t="s">
        <v>49</v>
      </c>
      <c r="N1356" s="20" t="s">
        <v>14</v>
      </c>
      <c r="O1356">
        <v>1.1067</v>
      </c>
      <c r="P1356">
        <v>1112.2339999999999</v>
      </c>
      <c r="Q1356">
        <v>32.746200000000002</v>
      </c>
      <c r="R1356" s="7">
        <v>1.1067</v>
      </c>
      <c r="S1356" s="1">
        <v>1112.234091</v>
      </c>
      <c r="T1356" s="20" t="s">
        <v>314</v>
      </c>
      <c r="U1356" s="7">
        <v>32.746200000000002</v>
      </c>
      <c r="V1356" s="1">
        <v>36421.440000000002</v>
      </c>
      <c r="W1356">
        <v>2026</v>
      </c>
    </row>
    <row r="1357" spans="1:23" hidden="1" x14ac:dyDescent="0.25">
      <c r="A1357">
        <v>72038882</v>
      </c>
      <c r="B1357" s="2">
        <v>46172</v>
      </c>
      <c r="C1357" s="20" t="s">
        <v>6350</v>
      </c>
      <c r="D1357" s="20" t="s">
        <v>9</v>
      </c>
      <c r="E1357" s="20" t="s">
        <v>10</v>
      </c>
      <c r="F1357" s="20" t="s">
        <v>9238</v>
      </c>
      <c r="G1357" s="20" t="s">
        <v>9239</v>
      </c>
      <c r="H1357" s="20" t="s">
        <v>9254</v>
      </c>
      <c r="I1357" s="20" t="s">
        <v>9255</v>
      </c>
      <c r="J1357" s="20" t="s">
        <v>50</v>
      </c>
      <c r="K1357" s="20" t="s">
        <v>32</v>
      </c>
      <c r="L1357">
        <v>1005</v>
      </c>
      <c r="M1357" s="20" t="s">
        <v>49</v>
      </c>
      <c r="N1357" s="20" t="s">
        <v>14</v>
      </c>
      <c r="O1357">
        <v>1.1067</v>
      </c>
      <c r="P1357">
        <v>1112.2339999999999</v>
      </c>
      <c r="Q1357">
        <v>32.746200000000002</v>
      </c>
      <c r="R1357" s="7">
        <v>1.1067</v>
      </c>
      <c r="S1357" s="1">
        <v>1112.234091</v>
      </c>
      <c r="T1357" s="20" t="s">
        <v>314</v>
      </c>
      <c r="U1357" s="7">
        <v>32.746200000000002</v>
      </c>
      <c r="V1357" s="1">
        <v>36421.440000000002</v>
      </c>
      <c r="W1357">
        <v>2026</v>
      </c>
    </row>
    <row r="1358" spans="1:23" hidden="1" x14ac:dyDescent="0.25">
      <c r="A1358">
        <v>72039769</v>
      </c>
      <c r="B1358" s="2">
        <v>46172</v>
      </c>
      <c r="C1358" s="20" t="s">
        <v>8023</v>
      </c>
      <c r="D1358" s="20" t="s">
        <v>9</v>
      </c>
      <c r="E1358" s="20" t="s">
        <v>10</v>
      </c>
      <c r="F1358" s="20" t="s">
        <v>9238</v>
      </c>
      <c r="G1358" s="20" t="s">
        <v>9239</v>
      </c>
      <c r="H1358" s="20" t="s">
        <v>2653</v>
      </c>
      <c r="I1358" s="20" t="s">
        <v>2654</v>
      </c>
      <c r="J1358" s="20" t="s">
        <v>50</v>
      </c>
      <c r="K1358" s="20" t="s">
        <v>32</v>
      </c>
      <c r="L1358">
        <v>1005</v>
      </c>
      <c r="M1358" s="20" t="s">
        <v>49</v>
      </c>
      <c r="N1358" s="20" t="s">
        <v>14</v>
      </c>
      <c r="O1358">
        <v>0.54110000000000003</v>
      </c>
      <c r="P1358">
        <v>543.80600000000004</v>
      </c>
      <c r="Q1358">
        <v>32.746200000000002</v>
      </c>
      <c r="R1358" s="7">
        <v>0.54110000000000003</v>
      </c>
      <c r="S1358" s="1">
        <v>543.80599800000005</v>
      </c>
      <c r="T1358" s="20" t="s">
        <v>314</v>
      </c>
      <c r="U1358" s="7">
        <v>32.746200000000002</v>
      </c>
      <c r="V1358" s="1">
        <v>17807.580000000002</v>
      </c>
      <c r="W1358">
        <v>2026</v>
      </c>
    </row>
    <row r="1359" spans="1:23" hidden="1" x14ac:dyDescent="0.25">
      <c r="A1359">
        <v>72033325</v>
      </c>
      <c r="B1359" s="2">
        <v>46027</v>
      </c>
      <c r="C1359" s="20" t="s">
        <v>2416</v>
      </c>
      <c r="D1359" s="20" t="s">
        <v>9</v>
      </c>
      <c r="E1359" s="20" t="s">
        <v>10</v>
      </c>
      <c r="F1359" s="20" t="s">
        <v>2624</v>
      </c>
      <c r="G1359" s="20" t="s">
        <v>2625</v>
      </c>
      <c r="H1359" s="20" t="s">
        <v>1038</v>
      </c>
      <c r="I1359" s="20" t="s">
        <v>1039</v>
      </c>
      <c r="J1359" s="20" t="s">
        <v>56</v>
      </c>
      <c r="K1359" s="20" t="s">
        <v>555</v>
      </c>
      <c r="L1359">
        <v>2160</v>
      </c>
      <c r="M1359" s="20" t="s">
        <v>49</v>
      </c>
      <c r="N1359" s="20" t="s">
        <v>14</v>
      </c>
      <c r="O1359">
        <v>1.4267000000000001</v>
      </c>
      <c r="P1359">
        <v>3081.672</v>
      </c>
      <c r="Q1359">
        <v>31.591200000000001</v>
      </c>
      <c r="R1359" s="7">
        <v>1.4267000000000001</v>
      </c>
      <c r="S1359" s="1">
        <v>3081.6721109999999</v>
      </c>
      <c r="T1359" s="20" t="s">
        <v>314</v>
      </c>
      <c r="U1359" s="7">
        <v>31.591200000000001</v>
      </c>
      <c r="V1359" s="1">
        <v>97353.72</v>
      </c>
      <c r="W1359">
        <v>2026</v>
      </c>
    </row>
    <row r="1360" spans="1:23" hidden="1" x14ac:dyDescent="0.25">
      <c r="A1360">
        <v>72033264</v>
      </c>
      <c r="B1360" s="2">
        <v>46027</v>
      </c>
      <c r="C1360" s="20" t="s">
        <v>2416</v>
      </c>
      <c r="D1360" s="20" t="s">
        <v>9</v>
      </c>
      <c r="E1360" s="20" t="s">
        <v>10</v>
      </c>
      <c r="F1360" s="20" t="s">
        <v>2587</v>
      </c>
      <c r="G1360" s="20" t="s">
        <v>2588</v>
      </c>
      <c r="H1360" s="20" t="s">
        <v>1167</v>
      </c>
      <c r="I1360" s="20" t="s">
        <v>1168</v>
      </c>
      <c r="J1360" s="20" t="s">
        <v>56</v>
      </c>
      <c r="K1360" s="20" t="s">
        <v>32</v>
      </c>
      <c r="L1360">
        <v>2010</v>
      </c>
      <c r="M1360" s="20" t="s">
        <v>49</v>
      </c>
      <c r="N1360" s="20" t="s">
        <v>14</v>
      </c>
      <c r="O1360">
        <v>1.1084000000000001</v>
      </c>
      <c r="P1360">
        <v>2227.884</v>
      </c>
      <c r="Q1360">
        <v>31.591200000000001</v>
      </c>
      <c r="R1360" s="7">
        <v>1.1084000000000001</v>
      </c>
      <c r="S1360" s="1">
        <v>2227.8840300000002</v>
      </c>
      <c r="T1360" s="20" t="s">
        <v>314</v>
      </c>
      <c r="U1360" s="7">
        <v>31.591200000000001</v>
      </c>
      <c r="V1360" s="1">
        <v>70381.53</v>
      </c>
      <c r="W1360">
        <v>2026</v>
      </c>
    </row>
    <row r="1361" spans="1:23" hidden="1" x14ac:dyDescent="0.25">
      <c r="A1361">
        <v>72033285</v>
      </c>
      <c r="B1361" s="2">
        <v>46027</v>
      </c>
      <c r="C1361" s="20" t="s">
        <v>2416</v>
      </c>
      <c r="D1361" s="20" t="s">
        <v>9</v>
      </c>
      <c r="E1361" s="20" t="s">
        <v>10</v>
      </c>
      <c r="F1361" s="20" t="s">
        <v>2587</v>
      </c>
      <c r="G1361" s="20" t="s">
        <v>2588</v>
      </c>
      <c r="H1361" s="20" t="s">
        <v>1167</v>
      </c>
      <c r="I1361" s="20" t="s">
        <v>1168</v>
      </c>
      <c r="J1361" s="20" t="s">
        <v>56</v>
      </c>
      <c r="K1361" s="20" t="s">
        <v>32</v>
      </c>
      <c r="L1361">
        <v>2010</v>
      </c>
      <c r="M1361" s="20" t="s">
        <v>49</v>
      </c>
      <c r="N1361" s="20" t="s">
        <v>14</v>
      </c>
      <c r="O1361">
        <v>1.1084000000000001</v>
      </c>
      <c r="P1361">
        <v>2227.884</v>
      </c>
      <c r="Q1361">
        <v>31.591200000000001</v>
      </c>
      <c r="R1361" s="7">
        <v>1.1084000000000001</v>
      </c>
      <c r="S1361" s="1">
        <v>2227.8840300000002</v>
      </c>
      <c r="T1361" s="20" t="s">
        <v>314</v>
      </c>
      <c r="U1361" s="7">
        <v>31.591200000000001</v>
      </c>
      <c r="V1361" s="1">
        <v>70381.53</v>
      </c>
      <c r="W1361">
        <v>2026</v>
      </c>
    </row>
    <row r="1362" spans="1:23" hidden="1" x14ac:dyDescent="0.25">
      <c r="A1362">
        <v>72033285</v>
      </c>
      <c r="B1362" s="2">
        <v>46027</v>
      </c>
      <c r="C1362" s="20" t="s">
        <v>2416</v>
      </c>
      <c r="D1362" s="20" t="s">
        <v>9</v>
      </c>
      <c r="E1362" s="20" t="s">
        <v>10</v>
      </c>
      <c r="F1362" s="20" t="s">
        <v>2587</v>
      </c>
      <c r="G1362" s="20" t="s">
        <v>2588</v>
      </c>
      <c r="H1362" s="20" t="s">
        <v>1169</v>
      </c>
      <c r="I1362" s="20" t="s">
        <v>1170</v>
      </c>
      <c r="J1362" s="20" t="s">
        <v>56</v>
      </c>
      <c r="K1362" s="20" t="s">
        <v>32</v>
      </c>
      <c r="L1362">
        <v>645</v>
      </c>
      <c r="M1362" s="20" t="s">
        <v>49</v>
      </c>
      <c r="N1362" s="20" t="s">
        <v>14</v>
      </c>
      <c r="O1362">
        <v>1.1084000000000001</v>
      </c>
      <c r="P1362">
        <v>714.91800000000001</v>
      </c>
      <c r="Q1362">
        <v>31.591200000000001</v>
      </c>
      <c r="R1362" s="7">
        <v>1.1084000000000001</v>
      </c>
      <c r="S1362" s="1">
        <v>714.91807800000004</v>
      </c>
      <c r="T1362" s="20" t="s">
        <v>314</v>
      </c>
      <c r="U1362" s="7">
        <v>31.591200000000001</v>
      </c>
      <c r="V1362" s="1">
        <v>22585.119999999999</v>
      </c>
      <c r="W1362">
        <v>2026</v>
      </c>
    </row>
    <row r="1363" spans="1:23" hidden="1" x14ac:dyDescent="0.25">
      <c r="A1363">
        <v>72034945</v>
      </c>
      <c r="B1363" s="2">
        <v>46028</v>
      </c>
      <c r="C1363" s="20" t="s">
        <v>2481</v>
      </c>
      <c r="D1363" s="20" t="s">
        <v>9</v>
      </c>
      <c r="E1363" s="20" t="s">
        <v>10</v>
      </c>
      <c r="F1363" s="20" t="s">
        <v>2602</v>
      </c>
      <c r="G1363" s="20" t="s">
        <v>2603</v>
      </c>
      <c r="H1363" s="20" t="s">
        <v>2290</v>
      </c>
      <c r="I1363" s="20" t="s">
        <v>2291</v>
      </c>
      <c r="J1363" s="20" t="s">
        <v>56</v>
      </c>
      <c r="K1363" s="20" t="s">
        <v>48</v>
      </c>
      <c r="L1363">
        <v>4020</v>
      </c>
      <c r="M1363" s="20" t="s">
        <v>49</v>
      </c>
      <c r="N1363" s="20" t="s">
        <v>14</v>
      </c>
      <c r="O1363">
        <v>0.23069999999999999</v>
      </c>
      <c r="P1363">
        <v>927.41399999999999</v>
      </c>
      <c r="Q1363">
        <v>31.425799999999999</v>
      </c>
      <c r="R1363" s="7">
        <v>0.23069899999999999</v>
      </c>
      <c r="S1363" s="1">
        <v>927.41409899999996</v>
      </c>
      <c r="T1363" s="20" t="s">
        <v>314</v>
      </c>
      <c r="U1363" s="7">
        <v>31.425799999999999</v>
      </c>
      <c r="V1363" s="1">
        <v>29144.73</v>
      </c>
      <c r="W1363">
        <v>2026</v>
      </c>
    </row>
    <row r="1364" spans="1:23" hidden="1" x14ac:dyDescent="0.25">
      <c r="A1364">
        <v>72034671</v>
      </c>
      <c r="B1364" s="2">
        <v>46028</v>
      </c>
      <c r="C1364" s="20" t="s">
        <v>2448</v>
      </c>
      <c r="D1364" s="20" t="s">
        <v>9</v>
      </c>
      <c r="E1364" s="20" t="s">
        <v>10</v>
      </c>
      <c r="F1364" s="20" t="s">
        <v>2575</v>
      </c>
      <c r="G1364" s="20" t="s">
        <v>2576</v>
      </c>
      <c r="H1364" s="20" t="s">
        <v>57</v>
      </c>
      <c r="I1364" s="20" t="s">
        <v>58</v>
      </c>
      <c r="J1364" s="20" t="s">
        <v>56</v>
      </c>
      <c r="K1364" s="20" t="s">
        <v>33</v>
      </c>
      <c r="L1364">
        <v>1010</v>
      </c>
      <c r="M1364" s="20" t="s">
        <v>49</v>
      </c>
      <c r="N1364" s="20" t="s">
        <v>14</v>
      </c>
      <c r="O1364">
        <v>0.24929999999999999</v>
      </c>
      <c r="P1364">
        <v>251.79300000000001</v>
      </c>
      <c r="Q1364">
        <v>31.425799999999999</v>
      </c>
      <c r="R1364" s="7">
        <v>0.24929899999999999</v>
      </c>
      <c r="S1364" s="1">
        <v>251.79311200000001</v>
      </c>
      <c r="T1364" s="20" t="s">
        <v>314</v>
      </c>
      <c r="U1364" s="7">
        <v>31.425799999999999</v>
      </c>
      <c r="V1364" s="1">
        <v>7912.8</v>
      </c>
      <c r="W1364">
        <v>2026</v>
      </c>
    </row>
    <row r="1365" spans="1:23" hidden="1" x14ac:dyDescent="0.25">
      <c r="A1365">
        <v>72031296</v>
      </c>
      <c r="B1365" s="2">
        <v>46028</v>
      </c>
      <c r="C1365" s="20" t="s">
        <v>2283</v>
      </c>
      <c r="D1365" s="20" t="s">
        <v>9</v>
      </c>
      <c r="E1365" s="20" t="s">
        <v>10</v>
      </c>
      <c r="F1365" s="20" t="s">
        <v>2626</v>
      </c>
      <c r="G1365" s="20" t="s">
        <v>2627</v>
      </c>
      <c r="H1365" s="20" t="s">
        <v>1034</v>
      </c>
      <c r="I1365" s="20" t="s">
        <v>1035</v>
      </c>
      <c r="J1365" s="20" t="s">
        <v>56</v>
      </c>
      <c r="K1365" s="20" t="s">
        <v>555</v>
      </c>
      <c r="L1365">
        <v>2690</v>
      </c>
      <c r="M1365" s="20" t="s">
        <v>49</v>
      </c>
      <c r="N1365" s="20" t="s">
        <v>14</v>
      </c>
      <c r="O1365">
        <v>1.4557</v>
      </c>
      <c r="P1365">
        <v>3915.83</v>
      </c>
      <c r="Q1365">
        <v>31.425799999999999</v>
      </c>
      <c r="R1365" s="7">
        <v>1.4557</v>
      </c>
      <c r="S1365" s="1">
        <v>3915.8299860000002</v>
      </c>
      <c r="T1365" s="20" t="s">
        <v>314</v>
      </c>
      <c r="U1365" s="7">
        <v>31.425799999999999</v>
      </c>
      <c r="V1365" s="1">
        <v>123058.09</v>
      </c>
      <c r="W1365">
        <v>2026</v>
      </c>
    </row>
    <row r="1366" spans="1:23" hidden="1" x14ac:dyDescent="0.25">
      <c r="A1366">
        <v>72033325</v>
      </c>
      <c r="B1366" s="2">
        <v>46028</v>
      </c>
      <c r="C1366" s="20" t="s">
        <v>2416</v>
      </c>
      <c r="D1366" s="20" t="s">
        <v>9</v>
      </c>
      <c r="E1366" s="20" t="s">
        <v>10</v>
      </c>
      <c r="F1366" s="20" t="s">
        <v>2626</v>
      </c>
      <c r="G1366" s="20" t="s">
        <v>2627</v>
      </c>
      <c r="H1366" s="20" t="s">
        <v>1038</v>
      </c>
      <c r="I1366" s="20" t="s">
        <v>1039</v>
      </c>
      <c r="J1366" s="20" t="s">
        <v>56</v>
      </c>
      <c r="K1366" s="20" t="s">
        <v>555</v>
      </c>
      <c r="L1366">
        <v>640</v>
      </c>
      <c r="M1366" s="20" t="s">
        <v>49</v>
      </c>
      <c r="N1366" s="20" t="s">
        <v>14</v>
      </c>
      <c r="O1366">
        <v>1.4267000000000001</v>
      </c>
      <c r="P1366">
        <v>913.08799999999997</v>
      </c>
      <c r="Q1366">
        <v>31.425799999999999</v>
      </c>
      <c r="R1366" s="7">
        <v>1.4267000000000001</v>
      </c>
      <c r="S1366" s="1">
        <v>913.08797200000004</v>
      </c>
      <c r="T1366" s="20" t="s">
        <v>314</v>
      </c>
      <c r="U1366" s="7">
        <v>31.425799999999999</v>
      </c>
      <c r="V1366" s="1">
        <v>28694.52</v>
      </c>
      <c r="W1366">
        <v>2026</v>
      </c>
    </row>
    <row r="1367" spans="1:23" hidden="1" x14ac:dyDescent="0.25">
      <c r="A1367">
        <v>72033333</v>
      </c>
      <c r="B1367" s="2">
        <v>46028</v>
      </c>
      <c r="C1367" s="20" t="s">
        <v>2416</v>
      </c>
      <c r="D1367" s="20" t="s">
        <v>9</v>
      </c>
      <c r="E1367" s="20" t="s">
        <v>10</v>
      </c>
      <c r="F1367" s="20" t="s">
        <v>2626</v>
      </c>
      <c r="G1367" s="20" t="s">
        <v>2627</v>
      </c>
      <c r="H1367" s="20" t="s">
        <v>2683</v>
      </c>
      <c r="I1367" s="20" t="s">
        <v>2684</v>
      </c>
      <c r="J1367" s="20" t="s">
        <v>56</v>
      </c>
      <c r="K1367" s="20" t="s">
        <v>555</v>
      </c>
      <c r="L1367">
        <v>1620</v>
      </c>
      <c r="M1367" s="20" t="s">
        <v>49</v>
      </c>
      <c r="N1367" s="20" t="s">
        <v>14</v>
      </c>
      <c r="O1367">
        <v>1.4557</v>
      </c>
      <c r="P1367">
        <v>2358.2339999999999</v>
      </c>
      <c r="Q1367">
        <v>31.425799999999999</v>
      </c>
      <c r="R1367" s="7">
        <v>1.4557</v>
      </c>
      <c r="S1367" s="1">
        <v>2358.2339980000002</v>
      </c>
      <c r="T1367" s="20" t="s">
        <v>314</v>
      </c>
      <c r="U1367" s="7">
        <v>31.425799999999999</v>
      </c>
      <c r="V1367" s="1">
        <v>74109.39</v>
      </c>
      <c r="W1367">
        <v>2026</v>
      </c>
    </row>
    <row r="1368" spans="1:23" hidden="1" x14ac:dyDescent="0.25">
      <c r="A1368">
        <v>72034659</v>
      </c>
      <c r="B1368" s="2">
        <v>46028</v>
      </c>
      <c r="C1368" s="20" t="s">
        <v>2448</v>
      </c>
      <c r="D1368" s="20" t="s">
        <v>9</v>
      </c>
      <c r="E1368" s="20" t="s">
        <v>10</v>
      </c>
      <c r="F1368" s="20" t="s">
        <v>2589</v>
      </c>
      <c r="G1368" s="20" t="s">
        <v>2590</v>
      </c>
      <c r="H1368" s="20" t="s">
        <v>2288</v>
      </c>
      <c r="I1368" s="20" t="s">
        <v>2289</v>
      </c>
      <c r="J1368" s="20" t="s">
        <v>56</v>
      </c>
      <c r="K1368" s="20" t="s">
        <v>32</v>
      </c>
      <c r="L1368">
        <v>3000</v>
      </c>
      <c r="M1368" s="20" t="s">
        <v>49</v>
      </c>
      <c r="N1368" s="20" t="s">
        <v>14</v>
      </c>
      <c r="O1368">
        <v>0.23069999999999999</v>
      </c>
      <c r="P1368">
        <v>692.1</v>
      </c>
      <c r="Q1368">
        <v>31.425799999999999</v>
      </c>
      <c r="R1368" s="7">
        <v>0.23069899999999999</v>
      </c>
      <c r="S1368" s="1">
        <v>692.10012099999994</v>
      </c>
      <c r="T1368" s="20" t="s">
        <v>314</v>
      </c>
      <c r="U1368" s="7">
        <v>31.425799999999999</v>
      </c>
      <c r="V1368" s="1">
        <v>21749.8</v>
      </c>
      <c r="W1368">
        <v>2026</v>
      </c>
    </row>
    <row r="1369" spans="1:23" hidden="1" x14ac:dyDescent="0.25">
      <c r="A1369">
        <v>72035267</v>
      </c>
      <c r="B1369" s="2">
        <v>46030</v>
      </c>
      <c r="C1369" s="20" t="s">
        <v>2475</v>
      </c>
      <c r="D1369" s="20" t="s">
        <v>9</v>
      </c>
      <c r="E1369" s="20" t="s">
        <v>10</v>
      </c>
      <c r="F1369" s="20" t="s">
        <v>2591</v>
      </c>
      <c r="G1369" s="20" t="s">
        <v>2592</v>
      </c>
      <c r="H1369" s="20" t="s">
        <v>2450</v>
      </c>
      <c r="I1369" s="20" t="s">
        <v>2166</v>
      </c>
      <c r="J1369" s="20" t="s">
        <v>56</v>
      </c>
      <c r="K1369" s="20" t="s">
        <v>32</v>
      </c>
      <c r="L1369">
        <v>2100</v>
      </c>
      <c r="M1369" s="20" t="s">
        <v>49</v>
      </c>
      <c r="N1369" s="20" t="s">
        <v>14</v>
      </c>
      <c r="O1369">
        <v>0.61060000000000003</v>
      </c>
      <c r="P1369">
        <v>1282.26</v>
      </c>
      <c r="Q1369">
        <v>31.5595</v>
      </c>
      <c r="R1369" s="7">
        <v>0.610599</v>
      </c>
      <c r="S1369" s="1">
        <v>1282.2598579999999</v>
      </c>
      <c r="T1369" s="20" t="s">
        <v>314</v>
      </c>
      <c r="U1369" s="7">
        <v>31.5595</v>
      </c>
      <c r="V1369" s="1">
        <v>40467.480000000003</v>
      </c>
      <c r="W1369">
        <v>2026</v>
      </c>
    </row>
    <row r="1370" spans="1:23" hidden="1" x14ac:dyDescent="0.25">
      <c r="A1370">
        <v>72034669</v>
      </c>
      <c r="B1370" s="2">
        <v>46030</v>
      </c>
      <c r="C1370" s="20" t="s">
        <v>2448</v>
      </c>
      <c r="D1370" s="20" t="s">
        <v>9</v>
      </c>
      <c r="E1370" s="20" t="s">
        <v>10</v>
      </c>
      <c r="F1370" s="20" t="s">
        <v>2591</v>
      </c>
      <c r="G1370" s="20" t="s">
        <v>2592</v>
      </c>
      <c r="H1370" s="20" t="s">
        <v>1467</v>
      </c>
      <c r="I1370" s="20" t="s">
        <v>1468</v>
      </c>
      <c r="J1370" s="20" t="s">
        <v>56</v>
      </c>
      <c r="K1370" s="20" t="s">
        <v>32</v>
      </c>
      <c r="L1370">
        <v>2030</v>
      </c>
      <c r="M1370" s="20" t="s">
        <v>49</v>
      </c>
      <c r="N1370" s="20" t="s">
        <v>14</v>
      </c>
      <c r="O1370">
        <v>0.7581</v>
      </c>
      <c r="P1370">
        <v>1538.943</v>
      </c>
      <c r="Q1370">
        <v>31.5595</v>
      </c>
      <c r="R1370" s="7">
        <v>0.7581</v>
      </c>
      <c r="S1370" s="1">
        <v>1538.942949</v>
      </c>
      <c r="T1370" s="20" t="s">
        <v>314</v>
      </c>
      <c r="U1370" s="7">
        <v>31.5595</v>
      </c>
      <c r="V1370" s="1">
        <v>48568.27</v>
      </c>
      <c r="W1370">
        <v>2026</v>
      </c>
    </row>
    <row r="1371" spans="1:23" hidden="1" x14ac:dyDescent="0.25">
      <c r="A1371">
        <v>72034673</v>
      </c>
      <c r="B1371" s="2">
        <v>46030</v>
      </c>
      <c r="C1371" s="20" t="s">
        <v>2448</v>
      </c>
      <c r="D1371" s="20" t="s">
        <v>9</v>
      </c>
      <c r="E1371" s="20" t="s">
        <v>10</v>
      </c>
      <c r="F1371" s="20" t="s">
        <v>2591</v>
      </c>
      <c r="G1371" s="20" t="s">
        <v>2592</v>
      </c>
      <c r="H1371" s="20" t="s">
        <v>2689</v>
      </c>
      <c r="I1371" s="20" t="s">
        <v>2690</v>
      </c>
      <c r="J1371" s="20" t="s">
        <v>56</v>
      </c>
      <c r="K1371" s="20" t="s">
        <v>32</v>
      </c>
      <c r="L1371">
        <v>6200</v>
      </c>
      <c r="M1371" s="20" t="s">
        <v>49</v>
      </c>
      <c r="N1371" s="20" t="s">
        <v>14</v>
      </c>
      <c r="O1371">
        <v>1.2586999999999999</v>
      </c>
      <c r="P1371">
        <v>7803.94</v>
      </c>
      <c r="Q1371">
        <v>31.5595</v>
      </c>
      <c r="R1371" s="7">
        <v>1.258699</v>
      </c>
      <c r="S1371" s="1">
        <v>7803.9398590000001</v>
      </c>
      <c r="T1371" s="20" t="s">
        <v>314</v>
      </c>
      <c r="U1371" s="7">
        <v>31.5595</v>
      </c>
      <c r="V1371" s="1">
        <v>246288.44</v>
      </c>
      <c r="W1371">
        <v>2026</v>
      </c>
    </row>
    <row r="1372" spans="1:23" hidden="1" x14ac:dyDescent="0.25">
      <c r="A1372">
        <v>72035065</v>
      </c>
      <c r="B1372" s="2">
        <v>46030</v>
      </c>
      <c r="C1372" s="20" t="s">
        <v>2469</v>
      </c>
      <c r="D1372" s="20" t="s">
        <v>9</v>
      </c>
      <c r="E1372" s="20" t="s">
        <v>10</v>
      </c>
      <c r="F1372" s="20" t="s">
        <v>2591</v>
      </c>
      <c r="G1372" s="20" t="s">
        <v>2592</v>
      </c>
      <c r="H1372" s="20" t="s">
        <v>812</v>
      </c>
      <c r="I1372" s="20" t="s">
        <v>958</v>
      </c>
      <c r="J1372" s="20" t="s">
        <v>56</v>
      </c>
      <c r="K1372" s="20" t="s">
        <v>32</v>
      </c>
      <c r="L1372">
        <v>1020</v>
      </c>
      <c r="M1372" s="20" t="s">
        <v>49</v>
      </c>
      <c r="N1372" s="20" t="s">
        <v>14</v>
      </c>
      <c r="O1372">
        <v>0.21909999999999999</v>
      </c>
      <c r="P1372">
        <v>223.482</v>
      </c>
      <c r="Q1372">
        <v>31.5595</v>
      </c>
      <c r="R1372" s="7">
        <v>0.21909999999999999</v>
      </c>
      <c r="S1372" s="1">
        <v>223.48199399999999</v>
      </c>
      <c r="T1372" s="20" t="s">
        <v>314</v>
      </c>
      <c r="U1372" s="7">
        <v>31.5595</v>
      </c>
      <c r="V1372" s="1">
        <v>7052.98</v>
      </c>
      <c r="W1372">
        <v>2026</v>
      </c>
    </row>
    <row r="1373" spans="1:23" hidden="1" x14ac:dyDescent="0.25">
      <c r="A1373">
        <v>72034677</v>
      </c>
      <c r="B1373" s="2">
        <v>46030</v>
      </c>
      <c r="C1373" s="20" t="s">
        <v>2448</v>
      </c>
      <c r="D1373" s="20" t="s">
        <v>9</v>
      </c>
      <c r="E1373" s="20" t="s">
        <v>10</v>
      </c>
      <c r="F1373" s="20" t="s">
        <v>2591</v>
      </c>
      <c r="G1373" s="20" t="s">
        <v>2592</v>
      </c>
      <c r="H1373" s="20" t="s">
        <v>1626</v>
      </c>
      <c r="I1373" s="20" t="s">
        <v>1627</v>
      </c>
      <c r="J1373" s="20" t="s">
        <v>56</v>
      </c>
      <c r="K1373" s="20" t="s">
        <v>32</v>
      </c>
      <c r="L1373">
        <v>2030</v>
      </c>
      <c r="M1373" s="20" t="s">
        <v>49</v>
      </c>
      <c r="N1373" s="20" t="s">
        <v>14</v>
      </c>
      <c r="O1373">
        <v>0.90839999999999999</v>
      </c>
      <c r="P1373">
        <v>1844.0519999999999</v>
      </c>
      <c r="Q1373">
        <v>31.5595</v>
      </c>
      <c r="R1373" s="7">
        <v>0.90839999999999999</v>
      </c>
      <c r="S1373" s="1">
        <v>1844.0520280000001</v>
      </c>
      <c r="T1373" s="20" t="s">
        <v>314</v>
      </c>
      <c r="U1373" s="7">
        <v>31.5595</v>
      </c>
      <c r="V1373" s="1">
        <v>58197.36</v>
      </c>
      <c r="W1373">
        <v>2026</v>
      </c>
    </row>
    <row r="1374" spans="1:23" hidden="1" x14ac:dyDescent="0.25">
      <c r="A1374">
        <v>72034728</v>
      </c>
      <c r="B1374" s="2">
        <v>46030</v>
      </c>
      <c r="C1374" s="20" t="s">
        <v>2449</v>
      </c>
      <c r="D1374" s="20" t="s">
        <v>9</v>
      </c>
      <c r="E1374" s="20" t="s">
        <v>10</v>
      </c>
      <c r="F1374" s="20" t="s">
        <v>2591</v>
      </c>
      <c r="G1374" s="20" t="s">
        <v>2592</v>
      </c>
      <c r="H1374" s="20" t="s">
        <v>1473</v>
      </c>
      <c r="I1374" s="20" t="s">
        <v>1474</v>
      </c>
      <c r="J1374" s="20" t="s">
        <v>56</v>
      </c>
      <c r="K1374" s="20" t="s">
        <v>32</v>
      </c>
      <c r="L1374">
        <v>2040</v>
      </c>
      <c r="M1374" s="20" t="s">
        <v>49</v>
      </c>
      <c r="N1374" s="20" t="s">
        <v>14</v>
      </c>
      <c r="O1374">
        <v>0.29530000000000001</v>
      </c>
      <c r="P1374">
        <v>602.41200000000003</v>
      </c>
      <c r="Q1374">
        <v>31.5595</v>
      </c>
      <c r="R1374" s="7">
        <v>0.29529899999999998</v>
      </c>
      <c r="S1374" s="1">
        <v>602.41195200000004</v>
      </c>
      <c r="T1374" s="20" t="s">
        <v>314</v>
      </c>
      <c r="U1374" s="7">
        <v>31.5595</v>
      </c>
      <c r="V1374" s="1">
        <v>19011.82</v>
      </c>
      <c r="W1374">
        <v>2026</v>
      </c>
    </row>
    <row r="1375" spans="1:23" hidden="1" x14ac:dyDescent="0.25">
      <c r="A1375">
        <v>72034364</v>
      </c>
      <c r="B1375" s="2">
        <v>46031</v>
      </c>
      <c r="C1375" s="20" t="s">
        <v>2428</v>
      </c>
      <c r="D1375" s="20" t="s">
        <v>9</v>
      </c>
      <c r="E1375" s="20" t="s">
        <v>10</v>
      </c>
      <c r="F1375" s="20" t="s">
        <v>2579</v>
      </c>
      <c r="G1375" s="20" t="s">
        <v>2580</v>
      </c>
      <c r="H1375" s="20" t="s">
        <v>169</v>
      </c>
      <c r="I1375" s="20" t="s">
        <v>170</v>
      </c>
      <c r="J1375" s="20" t="s">
        <v>56</v>
      </c>
      <c r="K1375" s="20" t="s">
        <v>33</v>
      </c>
      <c r="L1375">
        <v>450</v>
      </c>
      <c r="M1375" s="20" t="s">
        <v>49</v>
      </c>
      <c r="N1375" s="20" t="s">
        <v>14</v>
      </c>
      <c r="O1375">
        <v>1.1375</v>
      </c>
      <c r="P1375">
        <v>511.875</v>
      </c>
      <c r="Q1375">
        <v>31.616499999999998</v>
      </c>
      <c r="R1375" s="7">
        <v>1.1375</v>
      </c>
      <c r="S1375" s="1">
        <v>511.87512800000002</v>
      </c>
      <c r="T1375" s="20" t="s">
        <v>314</v>
      </c>
      <c r="U1375" s="7">
        <v>31.616499999999998</v>
      </c>
      <c r="V1375" s="1">
        <v>16183.7</v>
      </c>
      <c r="W1375">
        <v>2026</v>
      </c>
    </row>
    <row r="1376" spans="1:23" hidden="1" x14ac:dyDescent="0.25">
      <c r="A1376">
        <v>72033760</v>
      </c>
      <c r="B1376" s="2">
        <v>46031</v>
      </c>
      <c r="C1376" s="20" t="s">
        <v>2439</v>
      </c>
      <c r="D1376" s="20" t="s">
        <v>9</v>
      </c>
      <c r="E1376" s="20" t="s">
        <v>10</v>
      </c>
      <c r="F1376" s="20" t="s">
        <v>2579</v>
      </c>
      <c r="G1376" s="20" t="s">
        <v>2580</v>
      </c>
      <c r="H1376" s="20" t="s">
        <v>169</v>
      </c>
      <c r="I1376" s="20" t="s">
        <v>170</v>
      </c>
      <c r="J1376" s="20" t="s">
        <v>56</v>
      </c>
      <c r="K1376" s="20" t="s">
        <v>33</v>
      </c>
      <c r="L1376">
        <v>7350</v>
      </c>
      <c r="M1376" s="20" t="s">
        <v>49</v>
      </c>
      <c r="N1376" s="20" t="s">
        <v>14</v>
      </c>
      <c r="O1376">
        <v>1.1375</v>
      </c>
      <c r="P1376">
        <v>8360.625</v>
      </c>
      <c r="Q1376">
        <v>31.616499999999998</v>
      </c>
      <c r="R1376" s="7">
        <v>1.1375</v>
      </c>
      <c r="S1376" s="1">
        <v>8360.6249900000003</v>
      </c>
      <c r="T1376" s="20" t="s">
        <v>314</v>
      </c>
      <c r="U1376" s="7">
        <v>31.616499999999998</v>
      </c>
      <c r="V1376" s="1">
        <v>264333.7</v>
      </c>
      <c r="W1376">
        <v>2026</v>
      </c>
    </row>
    <row r="1377" spans="1:23" hidden="1" x14ac:dyDescent="0.25">
      <c r="A1377">
        <v>72034686</v>
      </c>
      <c r="B1377" s="2">
        <v>46044</v>
      </c>
      <c r="C1377" s="20" t="s">
        <v>2448</v>
      </c>
      <c r="D1377" s="20" t="s">
        <v>9</v>
      </c>
      <c r="E1377" s="20" t="s">
        <v>10</v>
      </c>
      <c r="F1377" s="20" t="s">
        <v>2659</v>
      </c>
      <c r="G1377" s="20" t="s">
        <v>2660</v>
      </c>
      <c r="H1377" s="20" t="s">
        <v>1640</v>
      </c>
      <c r="I1377" s="20" t="s">
        <v>1641</v>
      </c>
      <c r="J1377" s="20" t="s">
        <v>56</v>
      </c>
      <c r="K1377" s="20" t="s">
        <v>32</v>
      </c>
      <c r="L1377">
        <v>12200</v>
      </c>
      <c r="M1377" s="20" t="s">
        <v>49</v>
      </c>
      <c r="N1377" s="20" t="s">
        <v>14</v>
      </c>
      <c r="O1377">
        <v>0.7581</v>
      </c>
      <c r="P1377">
        <v>9248.82</v>
      </c>
      <c r="Q1377">
        <v>31.470099999999999</v>
      </c>
      <c r="R1377" s="7">
        <v>0.75809899999999997</v>
      </c>
      <c r="S1377" s="1">
        <v>9248.8199910000003</v>
      </c>
      <c r="T1377" s="20" t="s">
        <v>314</v>
      </c>
      <c r="U1377" s="7">
        <v>31.470099999999999</v>
      </c>
      <c r="V1377" s="1">
        <v>291061.28999999998</v>
      </c>
      <c r="W1377">
        <v>2026</v>
      </c>
    </row>
    <row r="1378" spans="1:23" hidden="1" x14ac:dyDescent="0.25">
      <c r="A1378">
        <v>72035520</v>
      </c>
      <c r="B1378" s="2">
        <v>46044</v>
      </c>
      <c r="C1378" s="20" t="s">
        <v>2484</v>
      </c>
      <c r="D1378" s="20" t="s">
        <v>9</v>
      </c>
      <c r="E1378" s="20" t="s">
        <v>10</v>
      </c>
      <c r="F1378" s="20" t="s">
        <v>2659</v>
      </c>
      <c r="G1378" s="20" t="s">
        <v>2660</v>
      </c>
      <c r="H1378" s="20" t="s">
        <v>2691</v>
      </c>
      <c r="I1378" s="20" t="s">
        <v>2692</v>
      </c>
      <c r="J1378" s="20" t="s">
        <v>56</v>
      </c>
      <c r="K1378" s="20" t="s">
        <v>32</v>
      </c>
      <c r="L1378">
        <v>300</v>
      </c>
      <c r="M1378" s="20" t="s">
        <v>49</v>
      </c>
      <c r="N1378" s="20" t="s">
        <v>14</v>
      </c>
      <c r="O1378">
        <v>0.57350000000000001</v>
      </c>
      <c r="P1378">
        <v>172.05</v>
      </c>
      <c r="Q1378">
        <v>31.470099999999999</v>
      </c>
      <c r="R1378" s="7">
        <v>0.57349899999999998</v>
      </c>
      <c r="S1378" s="1">
        <v>172.04997700000001</v>
      </c>
      <c r="T1378" s="20" t="s">
        <v>314</v>
      </c>
      <c r="U1378" s="7">
        <v>31.470099999999999</v>
      </c>
      <c r="V1378" s="1">
        <v>5414.43</v>
      </c>
      <c r="W1378">
        <v>2026</v>
      </c>
    </row>
    <row r="1379" spans="1:23" hidden="1" x14ac:dyDescent="0.25">
      <c r="A1379">
        <v>72034134</v>
      </c>
      <c r="B1379" s="2">
        <v>46044</v>
      </c>
      <c r="C1379" s="20" t="s">
        <v>2432</v>
      </c>
      <c r="D1379" s="20" t="s">
        <v>9</v>
      </c>
      <c r="E1379" s="20" t="s">
        <v>10</v>
      </c>
      <c r="F1379" s="20" t="s">
        <v>2659</v>
      </c>
      <c r="G1379" s="20" t="s">
        <v>2660</v>
      </c>
      <c r="H1379" s="20" t="s">
        <v>1926</v>
      </c>
      <c r="I1379" s="20" t="s">
        <v>1927</v>
      </c>
      <c r="J1379" s="20" t="s">
        <v>56</v>
      </c>
      <c r="K1379" s="20" t="s">
        <v>32</v>
      </c>
      <c r="L1379">
        <v>5200</v>
      </c>
      <c r="M1379" s="20" t="s">
        <v>49</v>
      </c>
      <c r="N1379" s="20" t="s">
        <v>14</v>
      </c>
      <c r="O1379">
        <v>1.0909</v>
      </c>
      <c r="P1379">
        <v>5672.68</v>
      </c>
      <c r="Q1379">
        <v>31.470099999999999</v>
      </c>
      <c r="R1379" s="7">
        <v>1.0908990000000001</v>
      </c>
      <c r="S1379" s="1">
        <v>5672.6800990000002</v>
      </c>
      <c r="T1379" s="20" t="s">
        <v>314</v>
      </c>
      <c r="U1379" s="7">
        <v>31.470099999999999</v>
      </c>
      <c r="V1379" s="1">
        <v>178519.81</v>
      </c>
      <c r="W1379">
        <v>2026</v>
      </c>
    </row>
    <row r="1380" spans="1:23" hidden="1" x14ac:dyDescent="0.25">
      <c r="A1380">
        <v>72035113</v>
      </c>
      <c r="B1380" s="2">
        <v>46044</v>
      </c>
      <c r="C1380" s="20" t="s">
        <v>2492</v>
      </c>
      <c r="D1380" s="20" t="s">
        <v>9</v>
      </c>
      <c r="E1380" s="20" t="s">
        <v>10</v>
      </c>
      <c r="F1380" s="20" t="s">
        <v>2659</v>
      </c>
      <c r="G1380" s="20" t="s">
        <v>2660</v>
      </c>
      <c r="H1380" s="20" t="s">
        <v>1638</v>
      </c>
      <c r="I1380" s="20" t="s">
        <v>1639</v>
      </c>
      <c r="J1380" s="20" t="s">
        <v>56</v>
      </c>
      <c r="K1380" s="20" t="s">
        <v>32</v>
      </c>
      <c r="L1380">
        <v>1200</v>
      </c>
      <c r="M1380" s="20" t="s">
        <v>49</v>
      </c>
      <c r="N1380" s="20" t="s">
        <v>14</v>
      </c>
      <c r="O1380">
        <v>1.4593</v>
      </c>
      <c r="P1380">
        <v>1751.16</v>
      </c>
      <c r="Q1380">
        <v>31.470099999999999</v>
      </c>
      <c r="R1380" s="7">
        <v>1.4593</v>
      </c>
      <c r="S1380" s="1">
        <v>1751.159989</v>
      </c>
      <c r="T1380" s="20" t="s">
        <v>314</v>
      </c>
      <c r="U1380" s="7">
        <v>31.470099999999999</v>
      </c>
      <c r="V1380" s="1">
        <v>55109.18</v>
      </c>
      <c r="W1380">
        <v>2026</v>
      </c>
    </row>
    <row r="1381" spans="1:23" hidden="1" x14ac:dyDescent="0.25">
      <c r="A1381">
        <v>72034429</v>
      </c>
      <c r="B1381" s="2">
        <v>46044</v>
      </c>
      <c r="C1381" s="20" t="s">
        <v>2429</v>
      </c>
      <c r="D1381" s="20" t="s">
        <v>9</v>
      </c>
      <c r="E1381" s="20" t="s">
        <v>10</v>
      </c>
      <c r="F1381" s="20" t="s">
        <v>2638</v>
      </c>
      <c r="G1381" s="20" t="s">
        <v>2639</v>
      </c>
      <c r="H1381" s="20" t="s">
        <v>759</v>
      </c>
      <c r="I1381" s="20" t="s">
        <v>986</v>
      </c>
      <c r="J1381" s="20" t="s">
        <v>56</v>
      </c>
      <c r="K1381" s="20" t="s">
        <v>12</v>
      </c>
      <c r="L1381">
        <v>620</v>
      </c>
      <c r="M1381" s="20" t="s">
        <v>49</v>
      </c>
      <c r="N1381" s="20" t="s">
        <v>14</v>
      </c>
      <c r="O1381">
        <v>0.52190000000000003</v>
      </c>
      <c r="P1381">
        <v>323.57799999999997</v>
      </c>
      <c r="Q1381">
        <v>31.470099999999999</v>
      </c>
      <c r="R1381" s="7">
        <v>0.52190000000000003</v>
      </c>
      <c r="S1381" s="1">
        <v>323.57793500000002</v>
      </c>
      <c r="T1381" s="20" t="s">
        <v>314</v>
      </c>
      <c r="U1381" s="7">
        <v>31.470099999999999</v>
      </c>
      <c r="V1381" s="1">
        <v>10183.030000000001</v>
      </c>
      <c r="W1381">
        <v>2026</v>
      </c>
    </row>
    <row r="1382" spans="1:23" hidden="1" x14ac:dyDescent="0.25">
      <c r="A1382">
        <v>72033782</v>
      </c>
      <c r="B1382" s="2">
        <v>46044</v>
      </c>
      <c r="C1382" s="20" t="s">
        <v>2439</v>
      </c>
      <c r="D1382" s="20" t="s">
        <v>9</v>
      </c>
      <c r="E1382" s="20" t="s">
        <v>10</v>
      </c>
      <c r="F1382" s="20" t="s">
        <v>2630</v>
      </c>
      <c r="G1382" s="20" t="s">
        <v>2631</v>
      </c>
      <c r="H1382" s="20" t="s">
        <v>1038</v>
      </c>
      <c r="I1382" s="20" t="s">
        <v>1039</v>
      </c>
      <c r="J1382" s="20" t="s">
        <v>56</v>
      </c>
      <c r="K1382" s="20" t="s">
        <v>555</v>
      </c>
      <c r="L1382">
        <v>4220</v>
      </c>
      <c r="M1382" s="20" t="s">
        <v>49</v>
      </c>
      <c r="N1382" s="20" t="s">
        <v>14</v>
      </c>
      <c r="O1382">
        <v>1.4267000000000001</v>
      </c>
      <c r="P1382">
        <v>6020.6729999999998</v>
      </c>
      <c r="Q1382">
        <v>31.470099999999999</v>
      </c>
      <c r="R1382" s="7">
        <v>1.4266989999999999</v>
      </c>
      <c r="S1382" s="1">
        <v>6020.6729560000003</v>
      </c>
      <c r="T1382" s="20" t="s">
        <v>314</v>
      </c>
      <c r="U1382" s="7">
        <v>31.470099999999999</v>
      </c>
      <c r="V1382" s="1">
        <v>189471.18</v>
      </c>
      <c r="W1382">
        <v>2026</v>
      </c>
    </row>
    <row r="1383" spans="1:23" hidden="1" x14ac:dyDescent="0.25">
      <c r="A1383">
        <v>72034236</v>
      </c>
      <c r="B1383" s="2">
        <v>46044</v>
      </c>
      <c r="C1383" s="20" t="s">
        <v>2433</v>
      </c>
      <c r="D1383" s="20" t="s">
        <v>9</v>
      </c>
      <c r="E1383" s="20" t="s">
        <v>10</v>
      </c>
      <c r="F1383" s="20" t="s">
        <v>2630</v>
      </c>
      <c r="G1383" s="20" t="s">
        <v>2631</v>
      </c>
      <c r="H1383" s="20" t="s">
        <v>1032</v>
      </c>
      <c r="I1383" s="20" t="s">
        <v>1033</v>
      </c>
      <c r="J1383" s="20" t="s">
        <v>56</v>
      </c>
      <c r="K1383" s="20" t="s">
        <v>555</v>
      </c>
      <c r="L1383">
        <v>900</v>
      </c>
      <c r="M1383" s="20" t="s">
        <v>49</v>
      </c>
      <c r="N1383" s="20" t="s">
        <v>14</v>
      </c>
      <c r="O1383">
        <v>1.4962</v>
      </c>
      <c r="P1383">
        <v>1346.58</v>
      </c>
      <c r="Q1383">
        <v>31.470099999999999</v>
      </c>
      <c r="R1383" s="7">
        <v>1.4961990000000001</v>
      </c>
      <c r="S1383" s="1">
        <v>1346.580087</v>
      </c>
      <c r="T1383" s="20" t="s">
        <v>314</v>
      </c>
      <c r="U1383" s="7">
        <v>31.470099999999999</v>
      </c>
      <c r="V1383" s="1">
        <v>42377.01</v>
      </c>
      <c r="W1383">
        <v>2026</v>
      </c>
    </row>
    <row r="1384" spans="1:23" hidden="1" x14ac:dyDescent="0.25">
      <c r="A1384">
        <v>72033339</v>
      </c>
      <c r="B1384" s="2">
        <v>46044</v>
      </c>
      <c r="C1384" s="20" t="s">
        <v>2416</v>
      </c>
      <c r="D1384" s="20" t="s">
        <v>9</v>
      </c>
      <c r="E1384" s="20" t="s">
        <v>10</v>
      </c>
      <c r="F1384" s="20" t="s">
        <v>2630</v>
      </c>
      <c r="G1384" s="20" t="s">
        <v>2631</v>
      </c>
      <c r="H1384" s="20" t="s">
        <v>1034</v>
      </c>
      <c r="I1384" s="20" t="s">
        <v>1035</v>
      </c>
      <c r="J1384" s="20" t="s">
        <v>56</v>
      </c>
      <c r="K1384" s="20" t="s">
        <v>555</v>
      </c>
      <c r="L1384">
        <v>1620</v>
      </c>
      <c r="M1384" s="20" t="s">
        <v>49</v>
      </c>
      <c r="N1384" s="20" t="s">
        <v>14</v>
      </c>
      <c r="O1384">
        <v>1.4557</v>
      </c>
      <c r="P1384">
        <v>2358.2339999999999</v>
      </c>
      <c r="Q1384">
        <v>31.470099999999999</v>
      </c>
      <c r="R1384" s="7">
        <v>1.4556990000000001</v>
      </c>
      <c r="S1384" s="1">
        <v>2358.2340060000001</v>
      </c>
      <c r="T1384" s="20" t="s">
        <v>314</v>
      </c>
      <c r="U1384" s="7">
        <v>31.470099999999999</v>
      </c>
      <c r="V1384" s="1">
        <v>74213.86</v>
      </c>
      <c r="W1384">
        <v>2026</v>
      </c>
    </row>
    <row r="1385" spans="1:23" hidden="1" x14ac:dyDescent="0.25">
      <c r="A1385">
        <v>72033342</v>
      </c>
      <c r="B1385" s="2">
        <v>46044</v>
      </c>
      <c r="C1385" s="20" t="s">
        <v>2416</v>
      </c>
      <c r="D1385" s="20" t="s">
        <v>9</v>
      </c>
      <c r="E1385" s="20" t="s">
        <v>10</v>
      </c>
      <c r="F1385" s="20" t="s">
        <v>2630</v>
      </c>
      <c r="G1385" s="20" t="s">
        <v>2631</v>
      </c>
      <c r="H1385" s="20" t="s">
        <v>1034</v>
      </c>
      <c r="I1385" s="20" t="s">
        <v>1035</v>
      </c>
      <c r="J1385" s="20" t="s">
        <v>56</v>
      </c>
      <c r="K1385" s="20" t="s">
        <v>555</v>
      </c>
      <c r="L1385">
        <v>1540</v>
      </c>
      <c r="M1385" s="20" t="s">
        <v>49</v>
      </c>
      <c r="N1385" s="20" t="s">
        <v>14</v>
      </c>
      <c r="O1385">
        <v>1.4557</v>
      </c>
      <c r="P1385">
        <v>2241.7779999999998</v>
      </c>
      <c r="Q1385">
        <v>31.470099999999999</v>
      </c>
      <c r="R1385" s="7">
        <v>1.4556990000000001</v>
      </c>
      <c r="S1385" s="1">
        <v>2241.7780680000001</v>
      </c>
      <c r="T1385" s="20" t="s">
        <v>314</v>
      </c>
      <c r="U1385" s="7">
        <v>31.470099999999999</v>
      </c>
      <c r="V1385" s="1">
        <v>70548.98</v>
      </c>
      <c r="W1385">
        <v>2026</v>
      </c>
    </row>
    <row r="1386" spans="1:23" hidden="1" x14ac:dyDescent="0.25">
      <c r="A1386">
        <v>72033809</v>
      </c>
      <c r="B1386" s="2">
        <v>46044</v>
      </c>
      <c r="C1386" s="20" t="s">
        <v>2439</v>
      </c>
      <c r="D1386" s="20" t="s">
        <v>9</v>
      </c>
      <c r="E1386" s="20" t="s">
        <v>10</v>
      </c>
      <c r="F1386" s="20" t="s">
        <v>2630</v>
      </c>
      <c r="G1386" s="20" t="s">
        <v>2631</v>
      </c>
      <c r="H1386" s="20" t="s">
        <v>1034</v>
      </c>
      <c r="I1386" s="20" t="s">
        <v>1035</v>
      </c>
      <c r="J1386" s="20" t="s">
        <v>56</v>
      </c>
      <c r="K1386" s="20" t="s">
        <v>555</v>
      </c>
      <c r="L1386">
        <v>3780</v>
      </c>
      <c r="M1386" s="20" t="s">
        <v>49</v>
      </c>
      <c r="N1386" s="20" t="s">
        <v>14</v>
      </c>
      <c r="O1386">
        <v>1.4557</v>
      </c>
      <c r="P1386">
        <v>5502.5460000000003</v>
      </c>
      <c r="Q1386">
        <v>31.470099999999999</v>
      </c>
      <c r="R1386" s="7">
        <v>1.4556990000000001</v>
      </c>
      <c r="S1386" s="1">
        <v>5502.5459080000001</v>
      </c>
      <c r="T1386" s="20" t="s">
        <v>314</v>
      </c>
      <c r="U1386" s="7">
        <v>31.470099999999999</v>
      </c>
      <c r="V1386" s="1">
        <v>173165.67</v>
      </c>
      <c r="W1386">
        <v>2026</v>
      </c>
    </row>
    <row r="1387" spans="1:23" hidden="1" x14ac:dyDescent="0.25">
      <c r="A1387">
        <v>72035678</v>
      </c>
      <c r="B1387" s="2">
        <v>46044</v>
      </c>
      <c r="C1387" s="20" t="s">
        <v>2480</v>
      </c>
      <c r="D1387" s="20" t="s">
        <v>9</v>
      </c>
      <c r="E1387" s="20" t="s">
        <v>10</v>
      </c>
      <c r="F1387" s="20" t="s">
        <v>2674</v>
      </c>
      <c r="G1387" s="20" t="s">
        <v>2675</v>
      </c>
      <c r="H1387" s="20" t="s">
        <v>1654</v>
      </c>
      <c r="I1387" s="20" t="s">
        <v>1655</v>
      </c>
      <c r="J1387" s="20" t="s">
        <v>56</v>
      </c>
      <c r="K1387" s="20" t="s">
        <v>33</v>
      </c>
      <c r="L1387">
        <v>2010</v>
      </c>
      <c r="M1387" s="20" t="s">
        <v>49</v>
      </c>
      <c r="N1387" s="20" t="s">
        <v>14</v>
      </c>
      <c r="O1387">
        <v>1.2294</v>
      </c>
      <c r="P1387">
        <v>2471.0940000000001</v>
      </c>
      <c r="Q1387">
        <v>31.470099999999999</v>
      </c>
      <c r="R1387" s="7">
        <v>1.2293989999999999</v>
      </c>
      <c r="S1387" s="1">
        <v>2471.094149</v>
      </c>
      <c r="T1387" s="20" t="s">
        <v>314</v>
      </c>
      <c r="U1387" s="7">
        <v>31.470099999999999</v>
      </c>
      <c r="V1387" s="1">
        <v>77765.58</v>
      </c>
      <c r="W1387">
        <v>2026</v>
      </c>
    </row>
    <row r="1388" spans="1:23" hidden="1" x14ac:dyDescent="0.25">
      <c r="A1388">
        <v>72035052</v>
      </c>
      <c r="B1388" s="2">
        <v>46044</v>
      </c>
      <c r="C1388" s="20" t="s">
        <v>2469</v>
      </c>
      <c r="D1388" s="20" t="s">
        <v>9</v>
      </c>
      <c r="E1388" s="20" t="s">
        <v>10</v>
      </c>
      <c r="F1388" s="20" t="s">
        <v>2674</v>
      </c>
      <c r="G1388" s="20" t="s">
        <v>2675</v>
      </c>
      <c r="H1388" s="20" t="s">
        <v>168</v>
      </c>
      <c r="I1388" s="20" t="s">
        <v>994</v>
      </c>
      <c r="J1388" s="20" t="s">
        <v>56</v>
      </c>
      <c r="K1388" s="20" t="s">
        <v>33</v>
      </c>
      <c r="L1388">
        <v>300</v>
      </c>
      <c r="M1388" s="20" t="s">
        <v>49</v>
      </c>
      <c r="N1388" s="20" t="s">
        <v>14</v>
      </c>
      <c r="O1388">
        <v>1.2294</v>
      </c>
      <c r="P1388">
        <v>368.82</v>
      </c>
      <c r="Q1388">
        <v>31.470099999999999</v>
      </c>
      <c r="R1388" s="7">
        <v>1.2293989999999999</v>
      </c>
      <c r="S1388" s="1">
        <v>368.81992700000001</v>
      </c>
      <c r="T1388" s="20" t="s">
        <v>314</v>
      </c>
      <c r="U1388" s="7">
        <v>31.470099999999999</v>
      </c>
      <c r="V1388" s="1">
        <v>11606.8</v>
      </c>
      <c r="W1388">
        <v>2026</v>
      </c>
    </row>
    <row r="1389" spans="1:23" hidden="1" x14ac:dyDescent="0.25">
      <c r="A1389">
        <v>72035109</v>
      </c>
      <c r="B1389" s="2">
        <v>46044</v>
      </c>
      <c r="C1389" s="20" t="s">
        <v>2492</v>
      </c>
      <c r="D1389" s="20" t="s">
        <v>9</v>
      </c>
      <c r="E1389" s="20" t="s">
        <v>10</v>
      </c>
      <c r="F1389" s="20" t="s">
        <v>2674</v>
      </c>
      <c r="G1389" s="20" t="s">
        <v>2675</v>
      </c>
      <c r="H1389" s="20" t="s">
        <v>2123</v>
      </c>
      <c r="I1389" s="20" t="s">
        <v>2124</v>
      </c>
      <c r="J1389" s="20" t="s">
        <v>56</v>
      </c>
      <c r="K1389" s="20" t="s">
        <v>33</v>
      </c>
      <c r="L1389">
        <v>1020</v>
      </c>
      <c r="M1389" s="20" t="s">
        <v>49</v>
      </c>
      <c r="N1389" s="20" t="s">
        <v>14</v>
      </c>
      <c r="O1389">
        <v>1.4593</v>
      </c>
      <c r="P1389">
        <v>1488.49</v>
      </c>
      <c r="Q1389">
        <v>31.470099999999999</v>
      </c>
      <c r="R1389" s="7">
        <v>1.4593</v>
      </c>
      <c r="S1389" s="1">
        <v>1488.4900270000001</v>
      </c>
      <c r="T1389" s="20" t="s">
        <v>314</v>
      </c>
      <c r="U1389" s="7">
        <v>31.470099999999999</v>
      </c>
      <c r="V1389" s="1">
        <v>46842.93</v>
      </c>
      <c r="W1389">
        <v>2026</v>
      </c>
    </row>
    <row r="1390" spans="1:23" hidden="1" x14ac:dyDescent="0.25">
      <c r="A1390">
        <v>72034429</v>
      </c>
      <c r="B1390" s="2">
        <v>46048</v>
      </c>
      <c r="C1390" s="20" t="s">
        <v>2429</v>
      </c>
      <c r="D1390" s="20" t="s">
        <v>9</v>
      </c>
      <c r="E1390" s="20" t="s">
        <v>10</v>
      </c>
      <c r="F1390" s="20" t="s">
        <v>2644</v>
      </c>
      <c r="G1390" s="20" t="s">
        <v>2645</v>
      </c>
      <c r="H1390" s="20" t="s">
        <v>759</v>
      </c>
      <c r="I1390" s="20" t="s">
        <v>986</v>
      </c>
      <c r="J1390" s="20" t="s">
        <v>56</v>
      </c>
      <c r="K1390" s="20" t="s">
        <v>12</v>
      </c>
      <c r="L1390">
        <v>3400</v>
      </c>
      <c r="M1390" s="20" t="s">
        <v>49</v>
      </c>
      <c r="N1390" s="20" t="s">
        <v>14</v>
      </c>
      <c r="O1390">
        <v>0.52190000000000003</v>
      </c>
      <c r="P1390">
        <v>1774.46</v>
      </c>
      <c r="Q1390">
        <v>31.228000000000002</v>
      </c>
      <c r="R1390" s="7">
        <v>0.521899</v>
      </c>
      <c r="S1390" s="1">
        <v>1774.4600989999999</v>
      </c>
      <c r="T1390" s="20" t="s">
        <v>314</v>
      </c>
      <c r="U1390" s="7">
        <v>31.228000000000002</v>
      </c>
      <c r="V1390" s="1">
        <v>55412.84</v>
      </c>
      <c r="W1390">
        <v>2026</v>
      </c>
    </row>
    <row r="1391" spans="1:23" hidden="1" x14ac:dyDescent="0.25">
      <c r="A1391">
        <v>72036648</v>
      </c>
      <c r="B1391" s="2">
        <v>46048</v>
      </c>
      <c r="C1391" s="20" t="s">
        <v>2648</v>
      </c>
      <c r="D1391" s="20" t="s">
        <v>9</v>
      </c>
      <c r="E1391" s="20" t="s">
        <v>10</v>
      </c>
      <c r="F1391" s="20" t="s">
        <v>2644</v>
      </c>
      <c r="G1391" s="20" t="s">
        <v>2645</v>
      </c>
      <c r="H1391" s="20" t="s">
        <v>1195</v>
      </c>
      <c r="I1391" s="20" t="s">
        <v>1196</v>
      </c>
      <c r="J1391" s="20" t="s">
        <v>56</v>
      </c>
      <c r="K1391" s="20" t="s">
        <v>12</v>
      </c>
      <c r="L1391">
        <v>8100</v>
      </c>
      <c r="M1391" s="20" t="s">
        <v>49</v>
      </c>
      <c r="N1391" s="20" t="s">
        <v>14</v>
      </c>
      <c r="O1391">
        <v>0.48259999999999997</v>
      </c>
      <c r="P1391">
        <v>3909.06</v>
      </c>
      <c r="Q1391">
        <v>31.228000000000002</v>
      </c>
      <c r="R1391" s="7">
        <v>0.482599</v>
      </c>
      <c r="S1391" s="1">
        <v>3909.0601379999998</v>
      </c>
      <c r="T1391" s="20" t="s">
        <v>314</v>
      </c>
      <c r="U1391" s="7">
        <v>31.228000000000002</v>
      </c>
      <c r="V1391" s="1">
        <v>122072.13</v>
      </c>
      <c r="W1391">
        <v>2026</v>
      </c>
    </row>
    <row r="1392" spans="1:23" hidden="1" x14ac:dyDescent="0.25">
      <c r="A1392">
        <v>72031242</v>
      </c>
      <c r="B1392" s="2">
        <v>46048</v>
      </c>
      <c r="C1392" s="20" t="s">
        <v>2319</v>
      </c>
      <c r="D1392" s="20" t="s">
        <v>9</v>
      </c>
      <c r="E1392" s="20" t="s">
        <v>10</v>
      </c>
      <c r="F1392" s="20" t="s">
        <v>2606</v>
      </c>
      <c r="G1392" s="20" t="s">
        <v>2607</v>
      </c>
      <c r="H1392" s="20" t="s">
        <v>1036</v>
      </c>
      <c r="I1392" s="20" t="s">
        <v>1037</v>
      </c>
      <c r="J1392" s="20" t="s">
        <v>56</v>
      </c>
      <c r="K1392" s="20" t="s">
        <v>555</v>
      </c>
      <c r="L1392">
        <v>2340</v>
      </c>
      <c r="M1392" s="20" t="s">
        <v>49</v>
      </c>
      <c r="N1392" s="20" t="s">
        <v>14</v>
      </c>
      <c r="O1392">
        <v>1.4962</v>
      </c>
      <c r="P1392">
        <v>3501.1080000000002</v>
      </c>
      <c r="Q1392">
        <v>31.228000000000002</v>
      </c>
      <c r="R1392" s="7">
        <v>1.4961990000000001</v>
      </c>
      <c r="S1392" s="1">
        <v>3501.1079800000002</v>
      </c>
      <c r="T1392" s="20" t="s">
        <v>314</v>
      </c>
      <c r="U1392" s="7">
        <v>31.228000000000002</v>
      </c>
      <c r="V1392" s="1">
        <v>109332.6</v>
      </c>
      <c r="W1392">
        <v>2026</v>
      </c>
    </row>
    <row r="1393" spans="1:23" hidden="1" x14ac:dyDescent="0.25">
      <c r="A1393">
        <v>72033333</v>
      </c>
      <c r="B1393" s="2">
        <v>46048</v>
      </c>
      <c r="C1393" s="20" t="s">
        <v>2416</v>
      </c>
      <c r="D1393" s="20" t="s">
        <v>9</v>
      </c>
      <c r="E1393" s="20" t="s">
        <v>10</v>
      </c>
      <c r="F1393" s="20" t="s">
        <v>2606</v>
      </c>
      <c r="G1393" s="20" t="s">
        <v>2607</v>
      </c>
      <c r="H1393" s="20" t="s">
        <v>2683</v>
      </c>
      <c r="I1393" s="20" t="s">
        <v>2684</v>
      </c>
      <c r="J1393" s="20" t="s">
        <v>56</v>
      </c>
      <c r="K1393" s="20" t="s">
        <v>555</v>
      </c>
      <c r="L1393">
        <v>880</v>
      </c>
      <c r="M1393" s="20" t="s">
        <v>49</v>
      </c>
      <c r="N1393" s="20" t="s">
        <v>14</v>
      </c>
      <c r="O1393">
        <v>1.4557</v>
      </c>
      <c r="P1393">
        <v>1281.0160000000001</v>
      </c>
      <c r="Q1393">
        <v>31.228000000000002</v>
      </c>
      <c r="R1393" s="7">
        <v>1.4557</v>
      </c>
      <c r="S1393" s="1">
        <v>1281.016075</v>
      </c>
      <c r="T1393" s="20" t="s">
        <v>314</v>
      </c>
      <c r="U1393" s="7">
        <v>31.228000000000002</v>
      </c>
      <c r="V1393" s="1">
        <v>40003.57</v>
      </c>
      <c r="W1393">
        <v>2026</v>
      </c>
    </row>
    <row r="1394" spans="1:23" hidden="1" x14ac:dyDescent="0.25">
      <c r="A1394">
        <v>72033334</v>
      </c>
      <c r="B1394" s="2">
        <v>46048</v>
      </c>
      <c r="C1394" s="20" t="s">
        <v>2416</v>
      </c>
      <c r="D1394" s="20" t="s">
        <v>9</v>
      </c>
      <c r="E1394" s="20" t="s">
        <v>10</v>
      </c>
      <c r="F1394" s="20" t="s">
        <v>2606</v>
      </c>
      <c r="G1394" s="20" t="s">
        <v>2607</v>
      </c>
      <c r="H1394" s="20" t="s">
        <v>1034</v>
      </c>
      <c r="I1394" s="20" t="s">
        <v>1035</v>
      </c>
      <c r="J1394" s="20" t="s">
        <v>56</v>
      </c>
      <c r="K1394" s="20" t="s">
        <v>555</v>
      </c>
      <c r="L1394">
        <v>3800</v>
      </c>
      <c r="M1394" s="20" t="s">
        <v>49</v>
      </c>
      <c r="N1394" s="20" t="s">
        <v>14</v>
      </c>
      <c r="O1394">
        <v>1.4557</v>
      </c>
      <c r="P1394">
        <v>5531.66</v>
      </c>
      <c r="Q1394">
        <v>31.228000000000002</v>
      </c>
      <c r="R1394" s="7">
        <v>1.4557</v>
      </c>
      <c r="S1394" s="1">
        <v>5531.6600479999997</v>
      </c>
      <c r="T1394" s="20" t="s">
        <v>314</v>
      </c>
      <c r="U1394" s="7">
        <v>31.228000000000002</v>
      </c>
      <c r="V1394" s="1">
        <v>172742.68</v>
      </c>
      <c r="W1394">
        <v>2026</v>
      </c>
    </row>
    <row r="1395" spans="1:23" hidden="1" x14ac:dyDescent="0.25">
      <c r="A1395">
        <v>72034237</v>
      </c>
      <c r="B1395" s="2">
        <v>46048</v>
      </c>
      <c r="C1395" s="20" t="s">
        <v>2433</v>
      </c>
      <c r="D1395" s="20" t="s">
        <v>9</v>
      </c>
      <c r="E1395" s="20" t="s">
        <v>10</v>
      </c>
      <c r="F1395" s="20" t="s">
        <v>2606</v>
      </c>
      <c r="G1395" s="20" t="s">
        <v>2607</v>
      </c>
      <c r="H1395" s="20" t="s">
        <v>2683</v>
      </c>
      <c r="I1395" s="20" t="s">
        <v>2684</v>
      </c>
      <c r="J1395" s="20" t="s">
        <v>56</v>
      </c>
      <c r="K1395" s="20" t="s">
        <v>555</v>
      </c>
      <c r="L1395">
        <v>180</v>
      </c>
      <c r="M1395" s="20" t="s">
        <v>49</v>
      </c>
      <c r="N1395" s="20" t="s">
        <v>14</v>
      </c>
      <c r="O1395">
        <v>1.4557</v>
      </c>
      <c r="P1395">
        <v>262.02600000000001</v>
      </c>
      <c r="Q1395">
        <v>31.228000000000002</v>
      </c>
      <c r="R1395" s="7">
        <v>1.4557</v>
      </c>
      <c r="S1395" s="1">
        <v>262.02606600000001</v>
      </c>
      <c r="T1395" s="20" t="s">
        <v>314</v>
      </c>
      <c r="U1395" s="7">
        <v>31.228000000000002</v>
      </c>
      <c r="V1395" s="1">
        <v>8182.55</v>
      </c>
      <c r="W1395">
        <v>2026</v>
      </c>
    </row>
    <row r="1396" spans="1:23" hidden="1" x14ac:dyDescent="0.25">
      <c r="A1396">
        <v>72031296</v>
      </c>
      <c r="B1396" s="2">
        <v>46048</v>
      </c>
      <c r="C1396" s="20" t="s">
        <v>2283</v>
      </c>
      <c r="D1396" s="20" t="s">
        <v>9</v>
      </c>
      <c r="E1396" s="20" t="s">
        <v>10</v>
      </c>
      <c r="F1396" s="20" t="s">
        <v>2606</v>
      </c>
      <c r="G1396" s="20" t="s">
        <v>2607</v>
      </c>
      <c r="H1396" s="20" t="s">
        <v>1034</v>
      </c>
      <c r="I1396" s="20" t="s">
        <v>1035</v>
      </c>
      <c r="J1396" s="20" t="s">
        <v>56</v>
      </c>
      <c r="K1396" s="20" t="s">
        <v>555</v>
      </c>
      <c r="L1396">
        <v>360</v>
      </c>
      <c r="M1396" s="20" t="s">
        <v>49</v>
      </c>
      <c r="N1396" s="20" t="s">
        <v>14</v>
      </c>
      <c r="O1396">
        <v>1.4557</v>
      </c>
      <c r="P1396">
        <v>524.05200000000002</v>
      </c>
      <c r="Q1396">
        <v>31.228000000000002</v>
      </c>
      <c r="R1396" s="7">
        <v>1.4557</v>
      </c>
      <c r="S1396" s="1">
        <v>524.05213200000003</v>
      </c>
      <c r="T1396" s="20" t="s">
        <v>314</v>
      </c>
      <c r="U1396" s="7">
        <v>31.228000000000002</v>
      </c>
      <c r="V1396" s="1">
        <v>16365.1</v>
      </c>
      <c r="W1396">
        <v>2026</v>
      </c>
    </row>
    <row r="1397" spans="1:23" hidden="1" x14ac:dyDescent="0.25">
      <c r="A1397">
        <v>72031242</v>
      </c>
      <c r="B1397" s="2">
        <v>46048</v>
      </c>
      <c r="C1397" s="20" t="s">
        <v>2319</v>
      </c>
      <c r="D1397" s="20" t="s">
        <v>9</v>
      </c>
      <c r="E1397" s="20" t="s">
        <v>10</v>
      </c>
      <c r="F1397" s="20" t="s">
        <v>2606</v>
      </c>
      <c r="G1397" s="20" t="s">
        <v>2607</v>
      </c>
      <c r="H1397" s="20" t="s">
        <v>1036</v>
      </c>
      <c r="I1397" s="20" t="s">
        <v>1037</v>
      </c>
      <c r="J1397" s="20" t="s">
        <v>56</v>
      </c>
      <c r="K1397" s="20" t="s">
        <v>555</v>
      </c>
      <c r="L1397">
        <v>1360</v>
      </c>
      <c r="M1397" s="20" t="s">
        <v>49</v>
      </c>
      <c r="N1397" s="20" t="s">
        <v>14</v>
      </c>
      <c r="O1397">
        <v>1.4962</v>
      </c>
      <c r="P1397">
        <v>2034.8320000000001</v>
      </c>
      <c r="Q1397">
        <v>31.228000000000002</v>
      </c>
      <c r="R1397" s="7">
        <v>1.4961990000000001</v>
      </c>
      <c r="S1397" s="1">
        <v>2034.8318810000001</v>
      </c>
      <c r="T1397" s="20" t="s">
        <v>314</v>
      </c>
      <c r="U1397" s="7">
        <v>31.228000000000002</v>
      </c>
      <c r="V1397" s="1">
        <v>63543.73</v>
      </c>
      <c r="W1397">
        <v>2026</v>
      </c>
    </row>
    <row r="1398" spans="1:23" hidden="1" x14ac:dyDescent="0.25">
      <c r="A1398">
        <v>72034896</v>
      </c>
      <c r="B1398" s="2">
        <v>46048</v>
      </c>
      <c r="C1398" s="20" t="s">
        <v>2477</v>
      </c>
      <c r="D1398" s="20" t="s">
        <v>9</v>
      </c>
      <c r="E1398" s="20" t="s">
        <v>10</v>
      </c>
      <c r="F1398" s="20" t="s">
        <v>2581</v>
      </c>
      <c r="G1398" s="20" t="s">
        <v>2582</v>
      </c>
      <c r="H1398" s="20" t="s">
        <v>57</v>
      </c>
      <c r="I1398" s="20" t="s">
        <v>58</v>
      </c>
      <c r="J1398" s="20" t="s">
        <v>56</v>
      </c>
      <c r="K1398" s="20" t="s">
        <v>33</v>
      </c>
      <c r="L1398">
        <v>1005</v>
      </c>
      <c r="M1398" s="20" t="s">
        <v>49</v>
      </c>
      <c r="N1398" s="20" t="s">
        <v>14</v>
      </c>
      <c r="O1398">
        <v>0.24929999999999999</v>
      </c>
      <c r="P1398">
        <v>250.547</v>
      </c>
      <c r="Q1398">
        <v>31.228000000000002</v>
      </c>
      <c r="R1398" s="7">
        <v>0.24929899999999999</v>
      </c>
      <c r="S1398" s="1">
        <v>250.54694499999999</v>
      </c>
      <c r="T1398" s="20" t="s">
        <v>314</v>
      </c>
      <c r="U1398" s="7">
        <v>31.228000000000002</v>
      </c>
      <c r="V1398" s="1">
        <v>7824.08</v>
      </c>
      <c r="W1398">
        <v>2026</v>
      </c>
    </row>
    <row r="1399" spans="1:23" hidden="1" x14ac:dyDescent="0.25">
      <c r="A1399">
        <v>72034428</v>
      </c>
      <c r="B1399" s="2">
        <v>46048</v>
      </c>
      <c r="C1399" s="20" t="s">
        <v>2429</v>
      </c>
      <c r="D1399" s="20" t="s">
        <v>9</v>
      </c>
      <c r="E1399" s="20" t="s">
        <v>10</v>
      </c>
      <c r="F1399" s="20" t="s">
        <v>2616</v>
      </c>
      <c r="G1399" s="20" t="s">
        <v>2617</v>
      </c>
      <c r="H1399" s="20" t="s">
        <v>759</v>
      </c>
      <c r="I1399" s="20" t="s">
        <v>986</v>
      </c>
      <c r="J1399" s="20" t="s">
        <v>56</v>
      </c>
      <c r="K1399" s="20" t="s">
        <v>48</v>
      </c>
      <c r="L1399">
        <v>1810</v>
      </c>
      <c r="M1399" s="20" t="s">
        <v>49</v>
      </c>
      <c r="N1399" s="20" t="s">
        <v>14</v>
      </c>
      <c r="O1399">
        <v>0.52190000000000003</v>
      </c>
      <c r="P1399">
        <v>944.64</v>
      </c>
      <c r="Q1399">
        <v>31.228000000000002</v>
      </c>
      <c r="R1399" s="7">
        <v>0.521899</v>
      </c>
      <c r="S1399" s="1">
        <v>944.64006600000005</v>
      </c>
      <c r="T1399" s="20" t="s">
        <v>314</v>
      </c>
      <c r="U1399" s="7">
        <v>31.228000000000002</v>
      </c>
      <c r="V1399" s="1">
        <v>29499.22</v>
      </c>
      <c r="W1399">
        <v>2026</v>
      </c>
    </row>
    <row r="1400" spans="1:23" hidden="1" x14ac:dyDescent="0.25">
      <c r="A1400">
        <v>72035119</v>
      </c>
      <c r="B1400" s="2">
        <v>46048</v>
      </c>
      <c r="C1400" s="20" t="s">
        <v>2492</v>
      </c>
      <c r="D1400" s="20" t="s">
        <v>9</v>
      </c>
      <c r="E1400" s="20" t="s">
        <v>10</v>
      </c>
      <c r="F1400" s="20" t="s">
        <v>2595</v>
      </c>
      <c r="G1400" s="20" t="s">
        <v>2596</v>
      </c>
      <c r="H1400" s="20" t="s">
        <v>1167</v>
      </c>
      <c r="I1400" s="20" t="s">
        <v>1168</v>
      </c>
      <c r="J1400" s="20" t="s">
        <v>56</v>
      </c>
      <c r="K1400" s="20" t="s">
        <v>32</v>
      </c>
      <c r="L1400">
        <v>2100</v>
      </c>
      <c r="M1400" s="20" t="s">
        <v>49</v>
      </c>
      <c r="N1400" s="20" t="s">
        <v>14</v>
      </c>
      <c r="O1400">
        <v>1.0786</v>
      </c>
      <c r="P1400">
        <v>2265.06</v>
      </c>
      <c r="Q1400">
        <v>31.228000000000002</v>
      </c>
      <c r="R1400" s="7">
        <v>1.0785990000000001</v>
      </c>
      <c r="S1400" s="1">
        <v>2265.059882</v>
      </c>
      <c r="T1400" s="20" t="s">
        <v>314</v>
      </c>
      <c r="U1400" s="7">
        <v>31.228000000000002</v>
      </c>
      <c r="V1400" s="1">
        <v>70733.289999999994</v>
      </c>
      <c r="W1400">
        <v>2026</v>
      </c>
    </row>
    <row r="1401" spans="1:23" hidden="1" x14ac:dyDescent="0.25">
      <c r="A1401">
        <v>72035119</v>
      </c>
      <c r="B1401" s="2">
        <v>46048</v>
      </c>
      <c r="C1401" s="20" t="s">
        <v>2492</v>
      </c>
      <c r="D1401" s="20" t="s">
        <v>9</v>
      </c>
      <c r="E1401" s="20" t="s">
        <v>10</v>
      </c>
      <c r="F1401" s="20" t="s">
        <v>2595</v>
      </c>
      <c r="G1401" s="20" t="s">
        <v>2596</v>
      </c>
      <c r="H1401" s="20" t="s">
        <v>1169</v>
      </c>
      <c r="I1401" s="20" t="s">
        <v>1170</v>
      </c>
      <c r="J1401" s="20" t="s">
        <v>56</v>
      </c>
      <c r="K1401" s="20" t="s">
        <v>32</v>
      </c>
      <c r="L1401">
        <v>1100</v>
      </c>
      <c r="M1401" s="20" t="s">
        <v>49</v>
      </c>
      <c r="N1401" s="20" t="s">
        <v>14</v>
      </c>
      <c r="O1401">
        <v>1.1006</v>
      </c>
      <c r="P1401">
        <v>1210.6600000000001</v>
      </c>
      <c r="Q1401">
        <v>31.228000000000002</v>
      </c>
      <c r="R1401" s="7">
        <v>1.1006</v>
      </c>
      <c r="S1401" s="1">
        <v>1210.6599839999999</v>
      </c>
      <c r="T1401" s="20" t="s">
        <v>314</v>
      </c>
      <c r="U1401" s="7">
        <v>31.228000000000002</v>
      </c>
      <c r="V1401" s="1">
        <v>37806.49</v>
      </c>
      <c r="W1401">
        <v>2026</v>
      </c>
    </row>
    <row r="1402" spans="1:23" hidden="1" x14ac:dyDescent="0.25">
      <c r="A1402">
        <v>72035522</v>
      </c>
      <c r="B1402" s="2">
        <v>46048</v>
      </c>
      <c r="C1402" s="20" t="s">
        <v>2484</v>
      </c>
      <c r="D1402" s="20" t="s">
        <v>9</v>
      </c>
      <c r="E1402" s="20" t="s">
        <v>10</v>
      </c>
      <c r="F1402" s="20" t="s">
        <v>2595</v>
      </c>
      <c r="G1402" s="20" t="s">
        <v>2596</v>
      </c>
      <c r="H1402" s="20" t="s">
        <v>1924</v>
      </c>
      <c r="I1402" s="20" t="s">
        <v>1925</v>
      </c>
      <c r="J1402" s="20" t="s">
        <v>56</v>
      </c>
      <c r="K1402" s="20" t="s">
        <v>32</v>
      </c>
      <c r="L1402">
        <v>2880</v>
      </c>
      <c r="M1402" s="20" t="s">
        <v>49</v>
      </c>
      <c r="N1402" s="20" t="s">
        <v>14</v>
      </c>
      <c r="O1402">
        <v>0.16830000000000001</v>
      </c>
      <c r="P1402">
        <v>484.70400000000001</v>
      </c>
      <c r="Q1402">
        <v>31.228000000000002</v>
      </c>
      <c r="R1402" s="7">
        <v>0.168299</v>
      </c>
      <c r="S1402" s="1">
        <v>484.70411100000001</v>
      </c>
      <c r="T1402" s="20" t="s">
        <v>314</v>
      </c>
      <c r="U1402" s="7">
        <v>31.228000000000002</v>
      </c>
      <c r="V1402" s="1">
        <v>15136.34</v>
      </c>
      <c r="W1402">
        <v>2026</v>
      </c>
    </row>
    <row r="1403" spans="1:23" hidden="1" x14ac:dyDescent="0.25">
      <c r="A1403">
        <v>72034679</v>
      </c>
      <c r="B1403" s="2">
        <v>46048</v>
      </c>
      <c r="C1403" s="20" t="s">
        <v>2448</v>
      </c>
      <c r="D1403" s="20" t="s">
        <v>9</v>
      </c>
      <c r="E1403" s="20" t="s">
        <v>10</v>
      </c>
      <c r="F1403" s="20" t="s">
        <v>2595</v>
      </c>
      <c r="G1403" s="20" t="s">
        <v>2596</v>
      </c>
      <c r="H1403" s="20" t="s">
        <v>1131</v>
      </c>
      <c r="I1403" s="20" t="s">
        <v>1132</v>
      </c>
      <c r="J1403" s="20" t="s">
        <v>56</v>
      </c>
      <c r="K1403" s="20" t="s">
        <v>32</v>
      </c>
      <c r="L1403">
        <v>1830</v>
      </c>
      <c r="M1403" s="20" t="s">
        <v>49</v>
      </c>
      <c r="N1403" s="20" t="s">
        <v>14</v>
      </c>
      <c r="O1403">
        <v>0.90839999999999999</v>
      </c>
      <c r="P1403">
        <v>1662.37</v>
      </c>
      <c r="Q1403">
        <v>31.228000000000002</v>
      </c>
      <c r="R1403" s="7">
        <v>0.90839999999999999</v>
      </c>
      <c r="S1403" s="1">
        <v>1662.3699879999999</v>
      </c>
      <c r="T1403" s="20" t="s">
        <v>314</v>
      </c>
      <c r="U1403" s="7">
        <v>31.228000000000002</v>
      </c>
      <c r="V1403" s="1">
        <v>51912.49</v>
      </c>
      <c r="W1403">
        <v>2026</v>
      </c>
    </row>
    <row r="1404" spans="1:23" hidden="1" x14ac:dyDescent="0.25">
      <c r="A1404">
        <v>72034771</v>
      </c>
      <c r="B1404" s="2">
        <v>46049</v>
      </c>
      <c r="C1404" s="20" t="s">
        <v>2455</v>
      </c>
      <c r="D1404" s="20" t="s">
        <v>9</v>
      </c>
      <c r="E1404" s="20" t="s">
        <v>10</v>
      </c>
      <c r="F1404" s="20" t="s">
        <v>2608</v>
      </c>
      <c r="G1404" s="20" t="s">
        <v>2609</v>
      </c>
      <c r="H1404" s="20" t="s">
        <v>57</v>
      </c>
      <c r="I1404" s="20" t="s">
        <v>58</v>
      </c>
      <c r="J1404" s="20" t="s">
        <v>56</v>
      </c>
      <c r="K1404" s="20" t="s">
        <v>12</v>
      </c>
      <c r="L1404">
        <v>6510</v>
      </c>
      <c r="M1404" s="20" t="s">
        <v>49</v>
      </c>
      <c r="N1404" s="20" t="s">
        <v>14</v>
      </c>
      <c r="O1404">
        <v>0.24179999999999999</v>
      </c>
      <c r="P1404">
        <v>1574.12</v>
      </c>
      <c r="Q1404">
        <v>31.3291</v>
      </c>
      <c r="R1404" s="7">
        <v>0.24179999999999999</v>
      </c>
      <c r="S1404" s="1">
        <v>1574.119907</v>
      </c>
      <c r="T1404" s="20" t="s">
        <v>314</v>
      </c>
      <c r="U1404" s="7">
        <v>31.3291</v>
      </c>
      <c r="V1404" s="1">
        <v>49315.76</v>
      </c>
      <c r="W1404">
        <v>2026</v>
      </c>
    </row>
    <row r="1405" spans="1:23" hidden="1" x14ac:dyDescent="0.25">
      <c r="A1405">
        <v>72034365</v>
      </c>
      <c r="B1405" s="2">
        <v>46049</v>
      </c>
      <c r="C1405" s="20" t="s">
        <v>2428</v>
      </c>
      <c r="D1405" s="20" t="s">
        <v>9</v>
      </c>
      <c r="E1405" s="20" t="s">
        <v>10</v>
      </c>
      <c r="F1405" s="20" t="s">
        <v>2608</v>
      </c>
      <c r="G1405" s="20" t="s">
        <v>2609</v>
      </c>
      <c r="H1405" s="20" t="s">
        <v>1027</v>
      </c>
      <c r="I1405" s="20" t="s">
        <v>1028</v>
      </c>
      <c r="J1405" s="20" t="s">
        <v>56</v>
      </c>
      <c r="K1405" s="20" t="s">
        <v>12</v>
      </c>
      <c r="L1405">
        <v>410</v>
      </c>
      <c r="M1405" s="20" t="s">
        <v>49</v>
      </c>
      <c r="N1405" s="20" t="s">
        <v>14</v>
      </c>
      <c r="O1405">
        <v>0.53280000000000005</v>
      </c>
      <c r="P1405">
        <v>218.45</v>
      </c>
      <c r="Q1405">
        <v>31.3291</v>
      </c>
      <c r="R1405" s="7">
        <v>0.53279900000000002</v>
      </c>
      <c r="S1405" s="1">
        <v>218.449939</v>
      </c>
      <c r="T1405" s="20" t="s">
        <v>314</v>
      </c>
      <c r="U1405" s="7">
        <v>31.3291</v>
      </c>
      <c r="V1405" s="1">
        <v>6843.84</v>
      </c>
      <c r="W1405">
        <v>2026</v>
      </c>
    </row>
    <row r="1406" spans="1:23" hidden="1" x14ac:dyDescent="0.25">
      <c r="A1406">
        <v>72034365</v>
      </c>
      <c r="B1406" s="2">
        <v>46049</v>
      </c>
      <c r="C1406" s="20" t="s">
        <v>2428</v>
      </c>
      <c r="D1406" s="20" t="s">
        <v>9</v>
      </c>
      <c r="E1406" s="20" t="s">
        <v>10</v>
      </c>
      <c r="F1406" s="20" t="s">
        <v>2608</v>
      </c>
      <c r="G1406" s="20" t="s">
        <v>2609</v>
      </c>
      <c r="H1406" s="20" t="s">
        <v>1027</v>
      </c>
      <c r="I1406" s="20" t="s">
        <v>1028</v>
      </c>
      <c r="J1406" s="20" t="s">
        <v>56</v>
      </c>
      <c r="K1406" s="20" t="s">
        <v>12</v>
      </c>
      <c r="L1406">
        <v>600</v>
      </c>
      <c r="M1406" s="20" t="s">
        <v>49</v>
      </c>
      <c r="N1406" s="20" t="s">
        <v>14</v>
      </c>
      <c r="O1406">
        <v>0.53280000000000005</v>
      </c>
      <c r="P1406">
        <v>319.68</v>
      </c>
      <c r="Q1406">
        <v>31.3291</v>
      </c>
      <c r="R1406" s="7">
        <v>0.53279900000000002</v>
      </c>
      <c r="S1406" s="1">
        <v>319.68010500000003</v>
      </c>
      <c r="T1406" s="20" t="s">
        <v>314</v>
      </c>
      <c r="U1406" s="7">
        <v>31.3291</v>
      </c>
      <c r="V1406" s="1">
        <v>10015.290000000001</v>
      </c>
      <c r="W1406">
        <v>2026</v>
      </c>
    </row>
    <row r="1407" spans="1:23" hidden="1" x14ac:dyDescent="0.25">
      <c r="A1407">
        <v>72036043</v>
      </c>
      <c r="B1407" s="2">
        <v>46049</v>
      </c>
      <c r="C1407" s="20" t="s">
        <v>2537</v>
      </c>
      <c r="D1407" s="20" t="s">
        <v>9</v>
      </c>
      <c r="E1407" s="20" t="s">
        <v>10</v>
      </c>
      <c r="F1407" s="20" t="s">
        <v>2608</v>
      </c>
      <c r="G1407" s="20" t="s">
        <v>2609</v>
      </c>
      <c r="H1407" s="20" t="s">
        <v>2685</v>
      </c>
      <c r="I1407" s="20" t="s">
        <v>2686</v>
      </c>
      <c r="J1407" s="20" t="s">
        <v>56</v>
      </c>
      <c r="K1407" s="20" t="s">
        <v>12</v>
      </c>
      <c r="L1407">
        <v>6060</v>
      </c>
      <c r="M1407" s="20" t="s">
        <v>49</v>
      </c>
      <c r="N1407" s="20" t="s">
        <v>14</v>
      </c>
      <c r="O1407">
        <v>0.39929999999999999</v>
      </c>
      <c r="P1407">
        <v>2419.7600000000002</v>
      </c>
      <c r="Q1407">
        <v>31.3291</v>
      </c>
      <c r="R1407" s="7">
        <v>0.39929999999999999</v>
      </c>
      <c r="S1407" s="1">
        <v>2419.7599030000001</v>
      </c>
      <c r="T1407" s="20" t="s">
        <v>314</v>
      </c>
      <c r="U1407" s="7">
        <v>31.3291</v>
      </c>
      <c r="V1407" s="1">
        <v>75808.899999999994</v>
      </c>
      <c r="W1407">
        <v>2026</v>
      </c>
    </row>
    <row r="1408" spans="1:23" hidden="1" x14ac:dyDescent="0.25">
      <c r="A1408">
        <v>72036042</v>
      </c>
      <c r="B1408" s="2">
        <v>46049</v>
      </c>
      <c r="C1408" s="20" t="s">
        <v>2537</v>
      </c>
      <c r="D1408" s="20" t="s">
        <v>9</v>
      </c>
      <c r="E1408" s="20" t="s">
        <v>10</v>
      </c>
      <c r="F1408" s="20" t="s">
        <v>2608</v>
      </c>
      <c r="G1408" s="20" t="s">
        <v>2609</v>
      </c>
      <c r="H1408" s="20" t="s">
        <v>2685</v>
      </c>
      <c r="I1408" s="20" t="s">
        <v>2686</v>
      </c>
      <c r="J1408" s="20" t="s">
        <v>56</v>
      </c>
      <c r="K1408" s="20" t="s">
        <v>12</v>
      </c>
      <c r="L1408">
        <v>6060</v>
      </c>
      <c r="M1408" s="20" t="s">
        <v>49</v>
      </c>
      <c r="N1408" s="20" t="s">
        <v>14</v>
      </c>
      <c r="O1408">
        <v>0.39929999999999999</v>
      </c>
      <c r="P1408">
        <v>2419.7600000000002</v>
      </c>
      <c r="Q1408">
        <v>31.3291</v>
      </c>
      <c r="R1408" s="7">
        <v>0.39929999999999999</v>
      </c>
      <c r="S1408" s="1">
        <v>2419.7599030000001</v>
      </c>
      <c r="T1408" s="20" t="s">
        <v>314</v>
      </c>
      <c r="U1408" s="7">
        <v>31.3291</v>
      </c>
      <c r="V1408" s="1">
        <v>75808.899999999994</v>
      </c>
      <c r="W1408">
        <v>2026</v>
      </c>
    </row>
    <row r="1409" spans="1:23" hidden="1" x14ac:dyDescent="0.25">
      <c r="A1409">
        <v>72035939</v>
      </c>
      <c r="B1409" s="2">
        <v>46049</v>
      </c>
      <c r="C1409" s="20" t="s">
        <v>2537</v>
      </c>
      <c r="D1409" s="20" t="s">
        <v>9</v>
      </c>
      <c r="E1409" s="20" t="s">
        <v>10</v>
      </c>
      <c r="F1409" s="20" t="s">
        <v>2597</v>
      </c>
      <c r="G1409" s="20" t="s">
        <v>2598</v>
      </c>
      <c r="H1409" s="20" t="s">
        <v>2687</v>
      </c>
      <c r="I1409" s="20" t="s">
        <v>2688</v>
      </c>
      <c r="J1409" s="20" t="s">
        <v>56</v>
      </c>
      <c r="K1409" s="20" t="s">
        <v>32</v>
      </c>
      <c r="L1409">
        <v>3840</v>
      </c>
      <c r="M1409" s="20" t="s">
        <v>49</v>
      </c>
      <c r="N1409" s="20" t="s">
        <v>14</v>
      </c>
      <c r="O1409">
        <v>0.39829999999999999</v>
      </c>
      <c r="P1409">
        <v>1529.472</v>
      </c>
      <c r="Q1409">
        <v>31.3291</v>
      </c>
      <c r="R1409" s="7">
        <v>0.39829900000000001</v>
      </c>
      <c r="S1409" s="1">
        <v>1529.4719600000001</v>
      </c>
      <c r="T1409" s="20" t="s">
        <v>314</v>
      </c>
      <c r="U1409" s="7">
        <v>31.3291</v>
      </c>
      <c r="V1409" s="1">
        <v>47916.98</v>
      </c>
      <c r="W1409">
        <v>2026</v>
      </c>
    </row>
    <row r="1410" spans="1:23" hidden="1" x14ac:dyDescent="0.25">
      <c r="A1410">
        <v>72035520</v>
      </c>
      <c r="B1410" s="2">
        <v>46049</v>
      </c>
      <c r="C1410" s="20" t="s">
        <v>2484</v>
      </c>
      <c r="D1410" s="20" t="s">
        <v>9</v>
      </c>
      <c r="E1410" s="20" t="s">
        <v>10</v>
      </c>
      <c r="F1410" s="20" t="s">
        <v>2597</v>
      </c>
      <c r="G1410" s="20" t="s">
        <v>2598</v>
      </c>
      <c r="H1410" s="20" t="s">
        <v>2691</v>
      </c>
      <c r="I1410" s="20" t="s">
        <v>2692</v>
      </c>
      <c r="J1410" s="20" t="s">
        <v>56</v>
      </c>
      <c r="K1410" s="20" t="s">
        <v>32</v>
      </c>
      <c r="L1410">
        <v>1800</v>
      </c>
      <c r="M1410" s="20" t="s">
        <v>49</v>
      </c>
      <c r="N1410" s="20" t="s">
        <v>14</v>
      </c>
      <c r="O1410">
        <v>0.57350000000000001</v>
      </c>
      <c r="P1410">
        <v>1032.3</v>
      </c>
      <c r="Q1410">
        <v>31.3291</v>
      </c>
      <c r="R1410" s="7">
        <v>0.57350000000000001</v>
      </c>
      <c r="S1410" s="1">
        <v>1032.3000019999999</v>
      </c>
      <c r="T1410" s="20" t="s">
        <v>314</v>
      </c>
      <c r="U1410" s="7">
        <v>31.3291</v>
      </c>
      <c r="V1410" s="1">
        <v>32341.03</v>
      </c>
      <c r="W1410">
        <v>2026</v>
      </c>
    </row>
    <row r="1411" spans="1:23" hidden="1" x14ac:dyDescent="0.25">
      <c r="A1411">
        <v>72034729</v>
      </c>
      <c r="B1411" s="2">
        <v>46049</v>
      </c>
      <c r="C1411" s="20" t="s">
        <v>2449</v>
      </c>
      <c r="D1411" s="20" t="s">
        <v>9</v>
      </c>
      <c r="E1411" s="20" t="s">
        <v>10</v>
      </c>
      <c r="F1411" s="20" t="s">
        <v>2597</v>
      </c>
      <c r="G1411" s="20" t="s">
        <v>2598</v>
      </c>
      <c r="H1411" s="20" t="s">
        <v>1638</v>
      </c>
      <c r="I1411" s="20" t="s">
        <v>1639</v>
      </c>
      <c r="J1411" s="20" t="s">
        <v>56</v>
      </c>
      <c r="K1411" s="20" t="s">
        <v>32</v>
      </c>
      <c r="L1411">
        <v>1102</v>
      </c>
      <c r="M1411" s="20" t="s">
        <v>49</v>
      </c>
      <c r="N1411" s="20" t="s">
        <v>14</v>
      </c>
      <c r="O1411">
        <v>1.4601999999999999</v>
      </c>
      <c r="P1411">
        <v>1609.14</v>
      </c>
      <c r="Q1411">
        <v>31.3291</v>
      </c>
      <c r="R1411" s="7">
        <v>1.460199</v>
      </c>
      <c r="S1411" s="1">
        <v>1609.1400639999999</v>
      </c>
      <c r="T1411" s="20" t="s">
        <v>314</v>
      </c>
      <c r="U1411" s="7">
        <v>31.3291</v>
      </c>
      <c r="V1411" s="1">
        <v>50412.91</v>
      </c>
      <c r="W1411">
        <v>2026</v>
      </c>
    </row>
    <row r="1412" spans="1:23" hidden="1" x14ac:dyDescent="0.25">
      <c r="A1412">
        <v>72034729</v>
      </c>
      <c r="B1412" s="2">
        <v>46049</v>
      </c>
      <c r="C1412" s="20" t="s">
        <v>2449</v>
      </c>
      <c r="D1412" s="20" t="s">
        <v>9</v>
      </c>
      <c r="E1412" s="20" t="s">
        <v>10</v>
      </c>
      <c r="F1412" s="20" t="s">
        <v>2597</v>
      </c>
      <c r="G1412" s="20" t="s">
        <v>2598</v>
      </c>
      <c r="H1412" s="20" t="s">
        <v>1638</v>
      </c>
      <c r="I1412" s="20" t="s">
        <v>1639</v>
      </c>
      <c r="J1412" s="20" t="s">
        <v>56</v>
      </c>
      <c r="K1412" s="20" t="s">
        <v>32</v>
      </c>
      <c r="L1412">
        <v>918</v>
      </c>
      <c r="M1412" s="20" t="s">
        <v>49</v>
      </c>
      <c r="N1412" s="20" t="s">
        <v>14</v>
      </c>
      <c r="O1412">
        <v>1.4601999999999999</v>
      </c>
      <c r="P1412">
        <v>1340.46</v>
      </c>
      <c r="Q1412">
        <v>31.3291</v>
      </c>
      <c r="R1412" s="7">
        <v>1.460199</v>
      </c>
      <c r="S1412" s="1">
        <v>1340.460147</v>
      </c>
      <c r="T1412" s="20" t="s">
        <v>314</v>
      </c>
      <c r="U1412" s="7">
        <v>31.3291</v>
      </c>
      <c r="V1412" s="1">
        <v>41995.41</v>
      </c>
      <c r="W1412">
        <v>2026</v>
      </c>
    </row>
    <row r="1413" spans="1:23" hidden="1" x14ac:dyDescent="0.25">
      <c r="A1413">
        <v>72034095</v>
      </c>
      <c r="B1413" s="2">
        <v>46049</v>
      </c>
      <c r="C1413" s="20" t="s">
        <v>2427</v>
      </c>
      <c r="D1413" s="20" t="s">
        <v>9</v>
      </c>
      <c r="E1413" s="20" t="s">
        <v>10</v>
      </c>
      <c r="F1413" s="20" t="s">
        <v>2597</v>
      </c>
      <c r="G1413" s="20" t="s">
        <v>2598</v>
      </c>
      <c r="H1413" s="20" t="s">
        <v>2559</v>
      </c>
      <c r="I1413" s="20" t="s">
        <v>2560</v>
      </c>
      <c r="J1413" s="20" t="s">
        <v>56</v>
      </c>
      <c r="K1413" s="20" t="s">
        <v>32</v>
      </c>
      <c r="L1413">
        <v>1024</v>
      </c>
      <c r="M1413" s="20" t="s">
        <v>49</v>
      </c>
      <c r="N1413" s="20" t="s">
        <v>14</v>
      </c>
      <c r="O1413">
        <v>1.1305000000000001</v>
      </c>
      <c r="P1413">
        <v>1157.633</v>
      </c>
      <c r="Q1413">
        <v>31.3291</v>
      </c>
      <c r="R1413" s="7">
        <v>1.1305000000000001</v>
      </c>
      <c r="S1413" s="1">
        <v>1157.6329989999999</v>
      </c>
      <c r="T1413" s="20" t="s">
        <v>314</v>
      </c>
      <c r="U1413" s="7">
        <v>31.3291</v>
      </c>
      <c r="V1413" s="1">
        <v>36267.599999999999</v>
      </c>
      <c r="W1413">
        <v>2026</v>
      </c>
    </row>
    <row r="1414" spans="1:23" hidden="1" x14ac:dyDescent="0.25">
      <c r="A1414">
        <v>72034364</v>
      </c>
      <c r="B1414" s="2">
        <v>46052</v>
      </c>
      <c r="C1414" s="20" t="s">
        <v>2428</v>
      </c>
      <c r="D1414" s="20" t="s">
        <v>9</v>
      </c>
      <c r="E1414" s="20" t="s">
        <v>10</v>
      </c>
      <c r="F1414" s="20" t="s">
        <v>2585</v>
      </c>
      <c r="G1414" s="20" t="s">
        <v>2586</v>
      </c>
      <c r="H1414" s="20" t="s">
        <v>169</v>
      </c>
      <c r="I1414" s="20" t="s">
        <v>170</v>
      </c>
      <c r="J1414" s="20" t="s">
        <v>56</v>
      </c>
      <c r="K1414" s="20" t="s">
        <v>33</v>
      </c>
      <c r="L1414">
        <v>1550</v>
      </c>
      <c r="M1414" s="20" t="s">
        <v>49</v>
      </c>
      <c r="N1414" s="20" t="s">
        <v>14</v>
      </c>
      <c r="O1414">
        <v>1.1375</v>
      </c>
      <c r="P1414">
        <v>1763.12</v>
      </c>
      <c r="Q1414">
        <v>31.5106</v>
      </c>
      <c r="R1414" s="7">
        <v>1.1375</v>
      </c>
      <c r="S1414" s="1">
        <v>1763.1200289999999</v>
      </c>
      <c r="T1414" s="20" t="s">
        <v>314</v>
      </c>
      <c r="U1414" s="7">
        <v>31.5106</v>
      </c>
      <c r="V1414" s="1">
        <v>55556.97</v>
      </c>
      <c r="W1414">
        <v>2026</v>
      </c>
    </row>
    <row r="1415" spans="1:23" hidden="1" x14ac:dyDescent="0.25">
      <c r="A1415">
        <v>72035534</v>
      </c>
      <c r="B1415" s="2">
        <v>46052</v>
      </c>
      <c r="C1415" s="20" t="s">
        <v>2484</v>
      </c>
      <c r="D1415" s="20" t="s">
        <v>9</v>
      </c>
      <c r="E1415" s="20" t="s">
        <v>10</v>
      </c>
      <c r="F1415" s="20" t="s">
        <v>2585</v>
      </c>
      <c r="G1415" s="20" t="s">
        <v>2586</v>
      </c>
      <c r="H1415" s="20" t="s">
        <v>168</v>
      </c>
      <c r="I1415" s="20" t="s">
        <v>994</v>
      </c>
      <c r="J1415" s="20" t="s">
        <v>56</v>
      </c>
      <c r="K1415" s="20" t="s">
        <v>33</v>
      </c>
      <c r="L1415">
        <v>310</v>
      </c>
      <c r="M1415" s="20" t="s">
        <v>49</v>
      </c>
      <c r="N1415" s="20" t="s">
        <v>14</v>
      </c>
      <c r="O1415">
        <v>1.2544999999999999</v>
      </c>
      <c r="P1415">
        <v>388.89499999999998</v>
      </c>
      <c r="Q1415">
        <v>31.5106</v>
      </c>
      <c r="R1415" s="7">
        <v>1.2544999999999999</v>
      </c>
      <c r="S1415" s="1">
        <v>388.89484800000002</v>
      </c>
      <c r="T1415" s="20" t="s">
        <v>314</v>
      </c>
      <c r="U1415" s="7">
        <v>31.5106</v>
      </c>
      <c r="V1415" s="1">
        <v>12254.31</v>
      </c>
      <c r="W1415">
        <v>2026</v>
      </c>
    </row>
    <row r="1416" spans="1:23" hidden="1" x14ac:dyDescent="0.25">
      <c r="A1416">
        <v>72035052</v>
      </c>
      <c r="B1416" s="2">
        <v>46052</v>
      </c>
      <c r="C1416" s="20" t="s">
        <v>2469</v>
      </c>
      <c r="D1416" s="20" t="s">
        <v>9</v>
      </c>
      <c r="E1416" s="20" t="s">
        <v>10</v>
      </c>
      <c r="F1416" s="20" t="s">
        <v>2585</v>
      </c>
      <c r="G1416" s="20" t="s">
        <v>2586</v>
      </c>
      <c r="H1416" s="20" t="s">
        <v>168</v>
      </c>
      <c r="I1416" s="20" t="s">
        <v>994</v>
      </c>
      <c r="J1416" s="20" t="s">
        <v>56</v>
      </c>
      <c r="K1416" s="20" t="s">
        <v>33</v>
      </c>
      <c r="L1416">
        <v>1710</v>
      </c>
      <c r="M1416" s="20" t="s">
        <v>49</v>
      </c>
      <c r="N1416" s="20" t="s">
        <v>14</v>
      </c>
      <c r="O1416">
        <v>1.2294</v>
      </c>
      <c r="P1416">
        <v>2102.2739999999999</v>
      </c>
      <c r="Q1416">
        <v>31.5106</v>
      </c>
      <c r="R1416" s="7">
        <v>1.2293989999999999</v>
      </c>
      <c r="S1416" s="1">
        <v>2102.2741550000001</v>
      </c>
      <c r="T1416" s="20" t="s">
        <v>314</v>
      </c>
      <c r="U1416" s="7">
        <v>31.5106</v>
      </c>
      <c r="V1416" s="1">
        <v>66243.92</v>
      </c>
      <c r="W1416">
        <v>2026</v>
      </c>
    </row>
    <row r="1417" spans="1:23" hidden="1" x14ac:dyDescent="0.25">
      <c r="A1417">
        <v>72035944</v>
      </c>
      <c r="B1417" s="2">
        <v>46052</v>
      </c>
      <c r="C1417" s="20" t="s">
        <v>2537</v>
      </c>
      <c r="D1417" s="20" t="s">
        <v>9</v>
      </c>
      <c r="E1417" s="20" t="s">
        <v>10</v>
      </c>
      <c r="F1417" s="20" t="s">
        <v>2600</v>
      </c>
      <c r="G1417" s="20" t="s">
        <v>2601</v>
      </c>
      <c r="H1417" s="20" t="s">
        <v>2687</v>
      </c>
      <c r="I1417" s="20" t="s">
        <v>2688</v>
      </c>
      <c r="J1417" s="20" t="s">
        <v>56</v>
      </c>
      <c r="K1417" s="20" t="s">
        <v>32</v>
      </c>
      <c r="L1417">
        <v>2400</v>
      </c>
      <c r="M1417" s="20" t="s">
        <v>49</v>
      </c>
      <c r="N1417" s="20" t="s">
        <v>14</v>
      </c>
      <c r="O1417">
        <v>0.39829999999999999</v>
      </c>
      <c r="P1417">
        <v>955.92</v>
      </c>
      <c r="Q1417">
        <v>31.5106</v>
      </c>
      <c r="R1417" s="7">
        <v>0.39829900000000001</v>
      </c>
      <c r="S1417" s="1">
        <v>955.91991199999995</v>
      </c>
      <c r="T1417" s="20" t="s">
        <v>314</v>
      </c>
      <c r="U1417" s="7">
        <v>31.5106</v>
      </c>
      <c r="V1417" s="1">
        <v>30121.61</v>
      </c>
      <c r="W1417">
        <v>2026</v>
      </c>
    </row>
    <row r="1418" spans="1:23" hidden="1" x14ac:dyDescent="0.25">
      <c r="A1418">
        <v>72034134</v>
      </c>
      <c r="B1418" s="2">
        <v>46052</v>
      </c>
      <c r="C1418" s="20" t="s">
        <v>2432</v>
      </c>
      <c r="D1418" s="20" t="s">
        <v>9</v>
      </c>
      <c r="E1418" s="20" t="s">
        <v>10</v>
      </c>
      <c r="F1418" s="20" t="s">
        <v>2600</v>
      </c>
      <c r="G1418" s="20" t="s">
        <v>2601</v>
      </c>
      <c r="H1418" s="20" t="s">
        <v>1926</v>
      </c>
      <c r="I1418" s="20" t="s">
        <v>1927</v>
      </c>
      <c r="J1418" s="20" t="s">
        <v>56</v>
      </c>
      <c r="K1418" s="20" t="s">
        <v>32</v>
      </c>
      <c r="L1418">
        <v>3100</v>
      </c>
      <c r="M1418" s="20" t="s">
        <v>49</v>
      </c>
      <c r="N1418" s="20" t="s">
        <v>14</v>
      </c>
      <c r="O1418">
        <v>1.0909</v>
      </c>
      <c r="P1418">
        <v>3381.79</v>
      </c>
      <c r="Q1418">
        <v>31.5106</v>
      </c>
      <c r="R1418" s="7">
        <v>1.0908990000000001</v>
      </c>
      <c r="S1418" s="1">
        <v>3381.789937</v>
      </c>
      <c r="T1418" s="20" t="s">
        <v>314</v>
      </c>
      <c r="U1418" s="7">
        <v>31.5106</v>
      </c>
      <c r="V1418" s="1">
        <v>106562.23</v>
      </c>
      <c r="W1418">
        <v>2026</v>
      </c>
    </row>
    <row r="1419" spans="1:23" hidden="1" x14ac:dyDescent="0.25">
      <c r="A1419">
        <v>72034357</v>
      </c>
      <c r="B1419" s="2">
        <v>46052</v>
      </c>
      <c r="C1419" s="20" t="s">
        <v>2428</v>
      </c>
      <c r="D1419" s="20" t="s">
        <v>9</v>
      </c>
      <c r="E1419" s="20" t="s">
        <v>10</v>
      </c>
      <c r="F1419" s="20" t="s">
        <v>2600</v>
      </c>
      <c r="G1419" s="20" t="s">
        <v>2601</v>
      </c>
      <c r="H1419" s="20" t="s">
        <v>1928</v>
      </c>
      <c r="I1419" s="20" t="s">
        <v>1929</v>
      </c>
      <c r="J1419" s="20" t="s">
        <v>56</v>
      </c>
      <c r="K1419" s="20" t="s">
        <v>32</v>
      </c>
      <c r="L1419">
        <v>192</v>
      </c>
      <c r="M1419" s="20" t="s">
        <v>49</v>
      </c>
      <c r="N1419" s="20" t="s">
        <v>14</v>
      </c>
      <c r="O1419">
        <v>1.8552</v>
      </c>
      <c r="P1419">
        <v>356.19799999999998</v>
      </c>
      <c r="Q1419">
        <v>31.5106</v>
      </c>
      <c r="R1419" s="7">
        <v>1.8552</v>
      </c>
      <c r="S1419" s="1">
        <v>356.19791400000003</v>
      </c>
      <c r="T1419" s="20" t="s">
        <v>314</v>
      </c>
      <c r="U1419" s="7">
        <v>31.5106</v>
      </c>
      <c r="V1419" s="1">
        <v>11224.01</v>
      </c>
      <c r="W1419">
        <v>2026</v>
      </c>
    </row>
    <row r="1420" spans="1:23" hidden="1" x14ac:dyDescent="0.25">
      <c r="A1420">
        <v>72034688</v>
      </c>
      <c r="B1420" s="2">
        <v>46052</v>
      </c>
      <c r="C1420" s="20" t="s">
        <v>2448</v>
      </c>
      <c r="D1420" s="20" t="s">
        <v>9</v>
      </c>
      <c r="E1420" s="20" t="s">
        <v>10</v>
      </c>
      <c r="F1420" s="20" t="s">
        <v>2600</v>
      </c>
      <c r="G1420" s="20" t="s">
        <v>2601</v>
      </c>
      <c r="H1420" s="20" t="s">
        <v>1640</v>
      </c>
      <c r="I1420" s="20" t="s">
        <v>1641</v>
      </c>
      <c r="J1420" s="20" t="s">
        <v>56</v>
      </c>
      <c r="K1420" s="20" t="s">
        <v>32</v>
      </c>
      <c r="L1420">
        <v>12200</v>
      </c>
      <c r="M1420" s="20" t="s">
        <v>49</v>
      </c>
      <c r="N1420" s="20" t="s">
        <v>14</v>
      </c>
      <c r="O1420">
        <v>0.7581</v>
      </c>
      <c r="P1420">
        <v>9248.82</v>
      </c>
      <c r="Q1420">
        <v>31.5106</v>
      </c>
      <c r="R1420" s="7">
        <v>0.7581</v>
      </c>
      <c r="S1420" s="1">
        <v>9248.8200789999992</v>
      </c>
      <c r="T1420" s="20" t="s">
        <v>314</v>
      </c>
      <c r="U1420" s="7">
        <v>31.5106</v>
      </c>
      <c r="V1420" s="1">
        <v>291435.87</v>
      </c>
      <c r="W1420">
        <v>2026</v>
      </c>
    </row>
    <row r="1421" spans="1:23" hidden="1" x14ac:dyDescent="0.25">
      <c r="A1421">
        <v>72035939</v>
      </c>
      <c r="B1421" s="2">
        <v>46052</v>
      </c>
      <c r="C1421" s="20" t="s">
        <v>2537</v>
      </c>
      <c r="D1421" s="20" t="s">
        <v>9</v>
      </c>
      <c r="E1421" s="20" t="s">
        <v>10</v>
      </c>
      <c r="F1421" s="20" t="s">
        <v>2600</v>
      </c>
      <c r="G1421" s="20" t="s">
        <v>2601</v>
      </c>
      <c r="H1421" s="20" t="s">
        <v>2687</v>
      </c>
      <c r="I1421" s="20" t="s">
        <v>2688</v>
      </c>
      <c r="J1421" s="20" t="s">
        <v>56</v>
      </c>
      <c r="K1421" s="20" t="s">
        <v>32</v>
      </c>
      <c r="L1421">
        <v>1190</v>
      </c>
      <c r="M1421" s="20" t="s">
        <v>49</v>
      </c>
      <c r="N1421" s="20" t="s">
        <v>14</v>
      </c>
      <c r="O1421">
        <v>0.39829999999999999</v>
      </c>
      <c r="P1421">
        <v>473.97699999999998</v>
      </c>
      <c r="Q1421">
        <v>31.5106</v>
      </c>
      <c r="R1421" s="7">
        <v>0.39829900000000001</v>
      </c>
      <c r="S1421" s="1">
        <v>473.97701000000001</v>
      </c>
      <c r="T1421" s="20" t="s">
        <v>314</v>
      </c>
      <c r="U1421" s="7">
        <v>31.5106</v>
      </c>
      <c r="V1421" s="1">
        <v>14935.3</v>
      </c>
      <c r="W1421">
        <v>2026</v>
      </c>
    </row>
    <row r="1422" spans="1:23" hidden="1" x14ac:dyDescent="0.25">
      <c r="A1422">
        <v>72035925</v>
      </c>
      <c r="B1422" s="2">
        <v>46052</v>
      </c>
      <c r="C1422" s="20" t="s">
        <v>2537</v>
      </c>
      <c r="D1422" s="20" t="s">
        <v>9</v>
      </c>
      <c r="E1422" s="20" t="s">
        <v>10</v>
      </c>
      <c r="F1422" s="20" t="s">
        <v>2600</v>
      </c>
      <c r="G1422" s="20" t="s">
        <v>2601</v>
      </c>
      <c r="H1422" s="20" t="s">
        <v>2687</v>
      </c>
      <c r="I1422" s="20" t="s">
        <v>2688</v>
      </c>
      <c r="J1422" s="20" t="s">
        <v>56</v>
      </c>
      <c r="K1422" s="20" t="s">
        <v>32</v>
      </c>
      <c r="L1422">
        <v>3600</v>
      </c>
      <c r="M1422" s="20" t="s">
        <v>49</v>
      </c>
      <c r="N1422" s="20" t="s">
        <v>14</v>
      </c>
      <c r="O1422">
        <v>0.39929999999999999</v>
      </c>
      <c r="P1422">
        <v>1437.48</v>
      </c>
      <c r="Q1422">
        <v>31.5106</v>
      </c>
      <c r="R1422" s="7">
        <v>0.39929900000000002</v>
      </c>
      <c r="S1422" s="1">
        <v>1437.480086</v>
      </c>
      <c r="T1422" s="20" t="s">
        <v>314</v>
      </c>
      <c r="U1422" s="7">
        <v>31.5106</v>
      </c>
      <c r="V1422" s="1">
        <v>45295.86</v>
      </c>
      <c r="W1422">
        <v>2026</v>
      </c>
    </row>
    <row r="1423" spans="1:23" hidden="1" x14ac:dyDescent="0.25">
      <c r="A1423">
        <v>72033782</v>
      </c>
      <c r="B1423" s="2">
        <v>46053</v>
      </c>
      <c r="C1423" s="20" t="s">
        <v>2439</v>
      </c>
      <c r="D1423" s="20" t="s">
        <v>9</v>
      </c>
      <c r="E1423" s="20" t="s">
        <v>10</v>
      </c>
      <c r="F1423" s="20" t="s">
        <v>2634</v>
      </c>
      <c r="G1423" s="20" t="s">
        <v>2635</v>
      </c>
      <c r="H1423" s="20" t="s">
        <v>1038</v>
      </c>
      <c r="I1423" s="20" t="s">
        <v>1039</v>
      </c>
      <c r="J1423" s="20" t="s">
        <v>56</v>
      </c>
      <c r="K1423" s="20" t="s">
        <v>555</v>
      </c>
      <c r="L1423">
        <v>180</v>
      </c>
      <c r="M1423" s="20" t="s">
        <v>49</v>
      </c>
      <c r="N1423" s="20" t="s">
        <v>14</v>
      </c>
      <c r="O1423">
        <v>1.42672</v>
      </c>
      <c r="P1423">
        <v>256.81</v>
      </c>
      <c r="Q1423">
        <v>31.5106</v>
      </c>
      <c r="R1423" s="7">
        <v>1.4267190000000001</v>
      </c>
      <c r="S1423" s="1">
        <v>256.810089</v>
      </c>
      <c r="T1423" s="20" t="s">
        <v>314</v>
      </c>
      <c r="U1423" s="7">
        <v>31.5106</v>
      </c>
      <c r="V1423" s="1">
        <v>8092.24</v>
      </c>
      <c r="W1423">
        <v>2026</v>
      </c>
    </row>
    <row r="1424" spans="1:23" hidden="1" x14ac:dyDescent="0.25">
      <c r="A1424">
        <v>72033339</v>
      </c>
      <c r="B1424" s="2">
        <v>46053</v>
      </c>
      <c r="C1424" s="20" t="s">
        <v>2416</v>
      </c>
      <c r="D1424" s="20" t="s">
        <v>9</v>
      </c>
      <c r="E1424" s="20" t="s">
        <v>10</v>
      </c>
      <c r="F1424" s="20" t="s">
        <v>2634</v>
      </c>
      <c r="G1424" s="20" t="s">
        <v>2635</v>
      </c>
      <c r="H1424" s="20" t="s">
        <v>1034</v>
      </c>
      <c r="I1424" s="20" t="s">
        <v>1035</v>
      </c>
      <c r="J1424" s="20" t="s">
        <v>56</v>
      </c>
      <c r="K1424" s="20" t="s">
        <v>555</v>
      </c>
      <c r="L1424">
        <v>1600</v>
      </c>
      <c r="M1424" s="20" t="s">
        <v>49</v>
      </c>
      <c r="N1424" s="20" t="s">
        <v>14</v>
      </c>
      <c r="O1424">
        <v>1.4557</v>
      </c>
      <c r="P1424">
        <v>2329.12</v>
      </c>
      <c r="Q1424">
        <v>31.5106</v>
      </c>
      <c r="R1424" s="7">
        <v>1.4556990000000001</v>
      </c>
      <c r="S1424" s="1">
        <v>2329.120042</v>
      </c>
      <c r="T1424" s="20" t="s">
        <v>314</v>
      </c>
      <c r="U1424" s="7">
        <v>31.5106</v>
      </c>
      <c r="V1424" s="1">
        <v>73391.97</v>
      </c>
      <c r="W1424">
        <v>2026</v>
      </c>
    </row>
    <row r="1425" spans="1:23" hidden="1" x14ac:dyDescent="0.25">
      <c r="A1425">
        <v>72033809</v>
      </c>
      <c r="B1425" s="2">
        <v>46053</v>
      </c>
      <c r="C1425" s="20" t="s">
        <v>2439</v>
      </c>
      <c r="D1425" s="20" t="s">
        <v>9</v>
      </c>
      <c r="E1425" s="20" t="s">
        <v>10</v>
      </c>
      <c r="F1425" s="20" t="s">
        <v>2634</v>
      </c>
      <c r="G1425" s="20" t="s">
        <v>2635</v>
      </c>
      <c r="H1425" s="20" t="s">
        <v>1034</v>
      </c>
      <c r="I1425" s="20" t="s">
        <v>1035</v>
      </c>
      <c r="J1425" s="20" t="s">
        <v>56</v>
      </c>
      <c r="K1425" s="20" t="s">
        <v>555</v>
      </c>
      <c r="L1425">
        <v>540</v>
      </c>
      <c r="M1425" s="20" t="s">
        <v>49</v>
      </c>
      <c r="N1425" s="20" t="s">
        <v>14</v>
      </c>
      <c r="O1425">
        <v>1.4557</v>
      </c>
      <c r="P1425">
        <v>786.08</v>
      </c>
      <c r="Q1425">
        <v>31.5106</v>
      </c>
      <c r="R1425" s="7">
        <v>1.4556990000000001</v>
      </c>
      <c r="S1425" s="1">
        <v>786.07992200000001</v>
      </c>
      <c r="T1425" s="20" t="s">
        <v>314</v>
      </c>
      <c r="U1425" s="7">
        <v>31.5106</v>
      </c>
      <c r="V1425" s="1">
        <v>24769.85</v>
      </c>
      <c r="W1425">
        <v>2026</v>
      </c>
    </row>
    <row r="1426" spans="1:23" hidden="1" x14ac:dyDescent="0.25">
      <c r="A1426">
        <v>72034236</v>
      </c>
      <c r="B1426" s="2">
        <v>46053</v>
      </c>
      <c r="C1426" s="20" t="s">
        <v>2433</v>
      </c>
      <c r="D1426" s="20" t="s">
        <v>9</v>
      </c>
      <c r="E1426" s="20" t="s">
        <v>10</v>
      </c>
      <c r="F1426" s="20" t="s">
        <v>2634</v>
      </c>
      <c r="G1426" s="20" t="s">
        <v>2635</v>
      </c>
      <c r="H1426" s="20" t="s">
        <v>1032</v>
      </c>
      <c r="I1426" s="20" t="s">
        <v>1033</v>
      </c>
      <c r="J1426" s="20" t="s">
        <v>56</v>
      </c>
      <c r="K1426" s="20" t="s">
        <v>555</v>
      </c>
      <c r="L1426">
        <v>1120</v>
      </c>
      <c r="M1426" s="20" t="s">
        <v>49</v>
      </c>
      <c r="N1426" s="20" t="s">
        <v>14</v>
      </c>
      <c r="O1426">
        <v>1.4962</v>
      </c>
      <c r="P1426">
        <v>1675.7439999999999</v>
      </c>
      <c r="Q1426">
        <v>31.5106</v>
      </c>
      <c r="R1426" s="7">
        <v>1.4962</v>
      </c>
      <c r="S1426" s="1">
        <v>1675.7440349999999</v>
      </c>
      <c r="T1426" s="20" t="s">
        <v>314</v>
      </c>
      <c r="U1426" s="7">
        <v>31.5106</v>
      </c>
      <c r="V1426" s="1">
        <v>52803.7</v>
      </c>
      <c r="W1426">
        <v>2026</v>
      </c>
    </row>
    <row r="1427" spans="1:23" hidden="1" x14ac:dyDescent="0.25">
      <c r="A1427">
        <v>72036046</v>
      </c>
      <c r="B1427" s="2">
        <v>46053</v>
      </c>
      <c r="C1427" s="20" t="s">
        <v>2537</v>
      </c>
      <c r="D1427" s="20" t="s">
        <v>9</v>
      </c>
      <c r="E1427" s="20" t="s">
        <v>10</v>
      </c>
      <c r="F1427" s="20" t="s">
        <v>2610</v>
      </c>
      <c r="G1427" s="20" t="s">
        <v>2611</v>
      </c>
      <c r="H1427" s="20" t="s">
        <v>2685</v>
      </c>
      <c r="I1427" s="20" t="s">
        <v>2686</v>
      </c>
      <c r="J1427" s="20" t="s">
        <v>56</v>
      </c>
      <c r="K1427" s="20" t="s">
        <v>12</v>
      </c>
      <c r="L1427">
        <v>2020</v>
      </c>
      <c r="M1427" s="20" t="s">
        <v>49</v>
      </c>
      <c r="N1427" s="20" t="s">
        <v>14</v>
      </c>
      <c r="O1427">
        <v>0.39929999999999999</v>
      </c>
      <c r="P1427">
        <v>806.58600000000001</v>
      </c>
      <c r="Q1427">
        <v>31.5106</v>
      </c>
      <c r="R1427" s="7">
        <v>0.39929900000000002</v>
      </c>
      <c r="S1427" s="1">
        <v>806.58603700000003</v>
      </c>
      <c r="T1427" s="20" t="s">
        <v>314</v>
      </c>
      <c r="U1427" s="7">
        <v>31.5106</v>
      </c>
      <c r="V1427" s="1">
        <v>25416.01</v>
      </c>
      <c r="W1427">
        <v>2026</v>
      </c>
    </row>
    <row r="1428" spans="1:23" hidden="1" x14ac:dyDescent="0.25">
      <c r="A1428">
        <v>72036047</v>
      </c>
      <c r="B1428" s="2">
        <v>46053</v>
      </c>
      <c r="C1428" s="20" t="s">
        <v>2537</v>
      </c>
      <c r="D1428" s="20" t="s">
        <v>9</v>
      </c>
      <c r="E1428" s="20" t="s">
        <v>10</v>
      </c>
      <c r="F1428" s="20" t="s">
        <v>2610</v>
      </c>
      <c r="G1428" s="20" t="s">
        <v>2611</v>
      </c>
      <c r="H1428" s="20" t="s">
        <v>2685</v>
      </c>
      <c r="I1428" s="20" t="s">
        <v>2686</v>
      </c>
      <c r="J1428" s="20" t="s">
        <v>56</v>
      </c>
      <c r="K1428" s="20" t="s">
        <v>12</v>
      </c>
      <c r="L1428">
        <v>4040</v>
      </c>
      <c r="M1428" s="20" t="s">
        <v>49</v>
      </c>
      <c r="N1428" s="20" t="s">
        <v>14</v>
      </c>
      <c r="O1428">
        <v>0.39929999999999999</v>
      </c>
      <c r="P1428">
        <v>1613.17</v>
      </c>
      <c r="Q1428">
        <v>31.5106</v>
      </c>
      <c r="R1428" s="7">
        <v>0.39929900000000002</v>
      </c>
      <c r="S1428" s="1">
        <v>1613.1698530000001</v>
      </c>
      <c r="T1428" s="20" t="s">
        <v>314</v>
      </c>
      <c r="U1428" s="7">
        <v>31.5106</v>
      </c>
      <c r="V1428" s="1">
        <v>50831.95</v>
      </c>
      <c r="W1428">
        <v>2026</v>
      </c>
    </row>
    <row r="1429" spans="1:23" hidden="1" x14ac:dyDescent="0.25">
      <c r="A1429">
        <v>72036265</v>
      </c>
      <c r="B1429" s="2">
        <v>46053</v>
      </c>
      <c r="C1429" s="20" t="s">
        <v>2537</v>
      </c>
      <c r="D1429" s="20" t="s">
        <v>9</v>
      </c>
      <c r="E1429" s="20" t="s">
        <v>10</v>
      </c>
      <c r="F1429" s="20" t="s">
        <v>2610</v>
      </c>
      <c r="G1429" s="20" t="s">
        <v>2611</v>
      </c>
      <c r="H1429" s="20" t="s">
        <v>2687</v>
      </c>
      <c r="I1429" s="20" t="s">
        <v>2688</v>
      </c>
      <c r="J1429" s="20" t="s">
        <v>56</v>
      </c>
      <c r="K1429" s="20" t="s">
        <v>12</v>
      </c>
      <c r="L1429">
        <v>3630</v>
      </c>
      <c r="M1429" s="20" t="s">
        <v>49</v>
      </c>
      <c r="N1429" s="20" t="s">
        <v>14</v>
      </c>
      <c r="O1429">
        <v>0.39929999999999999</v>
      </c>
      <c r="P1429">
        <v>1449.4590000000001</v>
      </c>
      <c r="Q1429">
        <v>31.5106</v>
      </c>
      <c r="R1429" s="7">
        <v>0.39929900000000002</v>
      </c>
      <c r="S1429" s="1">
        <v>1449.4589120000001</v>
      </c>
      <c r="T1429" s="20" t="s">
        <v>314</v>
      </c>
      <c r="U1429" s="7">
        <v>31.5106</v>
      </c>
      <c r="V1429" s="1">
        <v>45673.32</v>
      </c>
      <c r="W1429">
        <v>2026</v>
      </c>
    </row>
    <row r="1430" spans="1:23" hidden="1" x14ac:dyDescent="0.25">
      <c r="A1430">
        <v>72036752</v>
      </c>
      <c r="B1430" s="2">
        <v>46058</v>
      </c>
      <c r="C1430" s="20" t="s">
        <v>2535</v>
      </c>
      <c r="D1430" s="20" t="s">
        <v>9</v>
      </c>
      <c r="E1430" s="20" t="s">
        <v>10</v>
      </c>
      <c r="F1430" s="20" t="s">
        <v>3805</v>
      </c>
      <c r="G1430" s="20" t="s">
        <v>3806</v>
      </c>
      <c r="H1430" s="20" t="s">
        <v>1036</v>
      </c>
      <c r="I1430" s="20" t="s">
        <v>1037</v>
      </c>
      <c r="J1430" s="20" t="s">
        <v>56</v>
      </c>
      <c r="K1430" s="20" t="s">
        <v>555</v>
      </c>
      <c r="L1430">
        <v>300</v>
      </c>
      <c r="M1430" s="20" t="s">
        <v>49</v>
      </c>
      <c r="N1430" s="20" t="s">
        <v>14</v>
      </c>
      <c r="O1430">
        <v>1.4962</v>
      </c>
      <c r="P1430">
        <v>448.86</v>
      </c>
      <c r="Q1430">
        <v>31.923100000000002</v>
      </c>
      <c r="R1430" s="7">
        <v>1.4961990000000001</v>
      </c>
      <c r="S1430" s="1">
        <v>448.859916</v>
      </c>
      <c r="T1430" s="20" t="s">
        <v>314</v>
      </c>
      <c r="U1430" s="7">
        <v>31.923100000000002</v>
      </c>
      <c r="V1430" s="1">
        <v>14329</v>
      </c>
      <c r="W1430">
        <v>2026</v>
      </c>
    </row>
    <row r="1431" spans="1:23" hidden="1" x14ac:dyDescent="0.25">
      <c r="A1431">
        <v>72034237</v>
      </c>
      <c r="B1431" s="2">
        <v>46058</v>
      </c>
      <c r="C1431" s="20" t="s">
        <v>2433</v>
      </c>
      <c r="D1431" s="20" t="s">
        <v>9</v>
      </c>
      <c r="E1431" s="20" t="s">
        <v>10</v>
      </c>
      <c r="F1431" s="20" t="s">
        <v>3805</v>
      </c>
      <c r="G1431" s="20" t="s">
        <v>3806</v>
      </c>
      <c r="H1431" s="20" t="s">
        <v>2683</v>
      </c>
      <c r="I1431" s="20" t="s">
        <v>2684</v>
      </c>
      <c r="J1431" s="20" t="s">
        <v>56</v>
      </c>
      <c r="K1431" s="20" t="s">
        <v>555</v>
      </c>
      <c r="L1431">
        <v>3870</v>
      </c>
      <c r="M1431" s="20" t="s">
        <v>49</v>
      </c>
      <c r="N1431" s="20" t="s">
        <v>14</v>
      </c>
      <c r="O1431">
        <v>1.4557</v>
      </c>
      <c r="P1431">
        <v>5633.56</v>
      </c>
      <c r="Q1431">
        <v>31.923100000000002</v>
      </c>
      <c r="R1431" s="7">
        <v>1.4557</v>
      </c>
      <c r="S1431" s="1">
        <v>5633.560023</v>
      </c>
      <c r="T1431" s="20" t="s">
        <v>314</v>
      </c>
      <c r="U1431" s="7">
        <v>31.923100000000002</v>
      </c>
      <c r="V1431" s="1">
        <v>179840.7</v>
      </c>
      <c r="W1431">
        <v>2026</v>
      </c>
    </row>
    <row r="1432" spans="1:23" hidden="1" x14ac:dyDescent="0.25">
      <c r="A1432">
        <v>72033809</v>
      </c>
      <c r="B1432" s="2">
        <v>46058</v>
      </c>
      <c r="C1432" s="20" t="s">
        <v>2439</v>
      </c>
      <c r="D1432" s="20" t="s">
        <v>9</v>
      </c>
      <c r="E1432" s="20" t="s">
        <v>10</v>
      </c>
      <c r="F1432" s="20" t="s">
        <v>3805</v>
      </c>
      <c r="G1432" s="20" t="s">
        <v>3806</v>
      </c>
      <c r="H1432" s="20" t="s">
        <v>1034</v>
      </c>
      <c r="I1432" s="20" t="s">
        <v>1035</v>
      </c>
      <c r="J1432" s="20" t="s">
        <v>56</v>
      </c>
      <c r="K1432" s="20" t="s">
        <v>555</v>
      </c>
      <c r="L1432">
        <v>2180</v>
      </c>
      <c r="M1432" s="20" t="s">
        <v>49</v>
      </c>
      <c r="N1432" s="20" t="s">
        <v>14</v>
      </c>
      <c r="O1432">
        <v>1.4557</v>
      </c>
      <c r="P1432">
        <v>3173.4259999999999</v>
      </c>
      <c r="Q1432">
        <v>31.923100000000002</v>
      </c>
      <c r="R1432" s="7">
        <v>1.4557</v>
      </c>
      <c r="S1432" s="1">
        <v>3173.4261390000001</v>
      </c>
      <c r="T1432" s="20" t="s">
        <v>314</v>
      </c>
      <c r="U1432" s="7">
        <v>31.923100000000002</v>
      </c>
      <c r="V1432" s="1">
        <v>101305.60000000001</v>
      </c>
      <c r="W1432">
        <v>2026</v>
      </c>
    </row>
    <row r="1433" spans="1:23" hidden="1" x14ac:dyDescent="0.25">
      <c r="A1433">
        <v>72033342</v>
      </c>
      <c r="B1433" s="2">
        <v>46058</v>
      </c>
      <c r="C1433" s="20" t="s">
        <v>2416</v>
      </c>
      <c r="D1433" s="20" t="s">
        <v>9</v>
      </c>
      <c r="E1433" s="20" t="s">
        <v>10</v>
      </c>
      <c r="F1433" s="20" t="s">
        <v>3805</v>
      </c>
      <c r="G1433" s="20" t="s">
        <v>3806</v>
      </c>
      <c r="H1433" s="20" t="s">
        <v>1034</v>
      </c>
      <c r="I1433" s="20" t="s">
        <v>1035</v>
      </c>
      <c r="J1433" s="20" t="s">
        <v>56</v>
      </c>
      <c r="K1433" s="20" t="s">
        <v>555</v>
      </c>
      <c r="L1433">
        <v>1980</v>
      </c>
      <c r="M1433" s="20" t="s">
        <v>49</v>
      </c>
      <c r="N1433" s="20" t="s">
        <v>14</v>
      </c>
      <c r="O1433">
        <v>1.4557</v>
      </c>
      <c r="P1433">
        <v>2882.2860000000001</v>
      </c>
      <c r="Q1433">
        <v>31.923100000000002</v>
      </c>
      <c r="R1433" s="7">
        <v>1.4557</v>
      </c>
      <c r="S1433" s="1">
        <v>2882.2858679999999</v>
      </c>
      <c r="T1433" s="20" t="s">
        <v>314</v>
      </c>
      <c r="U1433" s="7">
        <v>31.923100000000002</v>
      </c>
      <c r="V1433" s="1">
        <v>92011.5</v>
      </c>
      <c r="W1433">
        <v>2026</v>
      </c>
    </row>
    <row r="1434" spans="1:23" hidden="1" x14ac:dyDescent="0.25">
      <c r="A1434">
        <v>72035575</v>
      </c>
      <c r="B1434" s="2">
        <v>46058</v>
      </c>
      <c r="C1434" s="20" t="s">
        <v>2491</v>
      </c>
      <c r="D1434" s="20" t="s">
        <v>9</v>
      </c>
      <c r="E1434" s="20" t="s">
        <v>10</v>
      </c>
      <c r="F1434" s="20" t="s">
        <v>3942</v>
      </c>
      <c r="G1434" s="20" t="s">
        <v>3943</v>
      </c>
      <c r="H1434" s="20" t="s">
        <v>3944</v>
      </c>
      <c r="I1434" s="20" t="s">
        <v>3945</v>
      </c>
      <c r="J1434" s="20" t="s">
        <v>56</v>
      </c>
      <c r="K1434" s="20" t="s">
        <v>555</v>
      </c>
      <c r="L1434">
        <v>1800</v>
      </c>
      <c r="M1434" s="20" t="s">
        <v>49</v>
      </c>
      <c r="N1434" s="20" t="s">
        <v>14</v>
      </c>
      <c r="O1434">
        <v>1.4962</v>
      </c>
      <c r="P1434">
        <v>2693.16</v>
      </c>
      <c r="Q1434">
        <v>31.923100000000002</v>
      </c>
      <c r="R1434" s="7">
        <v>1.4961990000000001</v>
      </c>
      <c r="S1434" s="1">
        <v>2693.1601249999999</v>
      </c>
      <c r="T1434" s="20" t="s">
        <v>314</v>
      </c>
      <c r="U1434" s="7">
        <v>31.923100000000002</v>
      </c>
      <c r="V1434" s="1">
        <v>85974.02</v>
      </c>
      <c r="W1434">
        <v>2026</v>
      </c>
    </row>
    <row r="1435" spans="1:23" hidden="1" x14ac:dyDescent="0.25">
      <c r="A1435">
        <v>72035575</v>
      </c>
      <c r="B1435" s="2">
        <v>46058</v>
      </c>
      <c r="C1435" s="20" t="s">
        <v>2491</v>
      </c>
      <c r="D1435" s="20" t="s">
        <v>9</v>
      </c>
      <c r="E1435" s="20" t="s">
        <v>10</v>
      </c>
      <c r="F1435" s="20" t="s">
        <v>3942</v>
      </c>
      <c r="G1435" s="20" t="s">
        <v>3943</v>
      </c>
      <c r="H1435" s="20" t="s">
        <v>3946</v>
      </c>
      <c r="I1435" s="20" t="s">
        <v>3947</v>
      </c>
      <c r="J1435" s="20" t="s">
        <v>56</v>
      </c>
      <c r="K1435" s="20" t="s">
        <v>555</v>
      </c>
      <c r="L1435">
        <v>1400</v>
      </c>
      <c r="M1435" s="20" t="s">
        <v>49</v>
      </c>
      <c r="N1435" s="20" t="s">
        <v>14</v>
      </c>
      <c r="O1435">
        <v>1.4209000000000001</v>
      </c>
      <c r="P1435">
        <v>1989.26</v>
      </c>
      <c r="Q1435">
        <v>31.923100000000002</v>
      </c>
      <c r="R1435" s="7">
        <v>1.4208989999999999</v>
      </c>
      <c r="S1435" s="1">
        <v>1989.2601279999999</v>
      </c>
      <c r="T1435" s="20" t="s">
        <v>314</v>
      </c>
      <c r="U1435" s="7">
        <v>31.923100000000002</v>
      </c>
      <c r="V1435" s="1">
        <v>63503.35</v>
      </c>
      <c r="W1435">
        <v>2026</v>
      </c>
    </row>
    <row r="1436" spans="1:23" hidden="1" x14ac:dyDescent="0.25">
      <c r="A1436">
        <v>72035920</v>
      </c>
      <c r="B1436" s="2">
        <v>46058</v>
      </c>
      <c r="C1436" s="20" t="s">
        <v>2537</v>
      </c>
      <c r="D1436" s="20" t="s">
        <v>9</v>
      </c>
      <c r="E1436" s="20" t="s">
        <v>10</v>
      </c>
      <c r="F1436" s="20" t="s">
        <v>3811</v>
      </c>
      <c r="G1436" s="20" t="s">
        <v>3812</v>
      </c>
      <c r="H1436" s="20" t="s">
        <v>2687</v>
      </c>
      <c r="I1436" s="20" t="s">
        <v>2688</v>
      </c>
      <c r="J1436" s="20" t="s">
        <v>56</v>
      </c>
      <c r="K1436" s="20" t="s">
        <v>32</v>
      </c>
      <c r="L1436">
        <v>2010</v>
      </c>
      <c r="M1436" s="20" t="s">
        <v>49</v>
      </c>
      <c r="N1436" s="20" t="s">
        <v>14</v>
      </c>
      <c r="O1436">
        <v>0.39929999999999999</v>
      </c>
      <c r="P1436">
        <v>802.59299999999996</v>
      </c>
      <c r="Q1436">
        <v>31.923100000000002</v>
      </c>
      <c r="R1436" s="7">
        <v>0.39929900000000002</v>
      </c>
      <c r="S1436" s="1">
        <v>802.59310600000003</v>
      </c>
      <c r="T1436" s="20" t="s">
        <v>314</v>
      </c>
      <c r="U1436" s="7">
        <v>31.923100000000002</v>
      </c>
      <c r="V1436" s="1">
        <v>25621.26</v>
      </c>
      <c r="W1436">
        <v>2026</v>
      </c>
    </row>
    <row r="1437" spans="1:23" hidden="1" x14ac:dyDescent="0.25">
      <c r="A1437">
        <v>72035930</v>
      </c>
      <c r="B1437" s="2">
        <v>46058</v>
      </c>
      <c r="C1437" s="20" t="s">
        <v>2537</v>
      </c>
      <c r="D1437" s="20" t="s">
        <v>9</v>
      </c>
      <c r="E1437" s="20" t="s">
        <v>10</v>
      </c>
      <c r="F1437" s="20" t="s">
        <v>3811</v>
      </c>
      <c r="G1437" s="20" t="s">
        <v>3812</v>
      </c>
      <c r="H1437" s="20" t="s">
        <v>2687</v>
      </c>
      <c r="I1437" s="20" t="s">
        <v>2688</v>
      </c>
      <c r="J1437" s="20" t="s">
        <v>56</v>
      </c>
      <c r="K1437" s="20" t="s">
        <v>32</v>
      </c>
      <c r="L1437">
        <v>5030</v>
      </c>
      <c r="M1437" s="20" t="s">
        <v>49</v>
      </c>
      <c r="N1437" s="20" t="s">
        <v>14</v>
      </c>
      <c r="O1437">
        <v>0.39929999999999999</v>
      </c>
      <c r="P1437">
        <v>2008.48</v>
      </c>
      <c r="Q1437">
        <v>31.923100000000002</v>
      </c>
      <c r="R1437" s="7">
        <v>0.39929900000000002</v>
      </c>
      <c r="S1437" s="1">
        <v>2008.4800660000001</v>
      </c>
      <c r="T1437" s="20" t="s">
        <v>314</v>
      </c>
      <c r="U1437" s="7">
        <v>31.923100000000002</v>
      </c>
      <c r="V1437" s="1">
        <v>64116.91</v>
      </c>
      <c r="W1437">
        <v>2026</v>
      </c>
    </row>
    <row r="1438" spans="1:23" hidden="1" x14ac:dyDescent="0.25">
      <c r="A1438">
        <v>72035944</v>
      </c>
      <c r="B1438" s="2">
        <v>46058</v>
      </c>
      <c r="C1438" s="20" t="s">
        <v>2537</v>
      </c>
      <c r="D1438" s="20" t="s">
        <v>9</v>
      </c>
      <c r="E1438" s="20" t="s">
        <v>10</v>
      </c>
      <c r="F1438" s="20" t="s">
        <v>3811</v>
      </c>
      <c r="G1438" s="20" t="s">
        <v>3812</v>
      </c>
      <c r="H1438" s="20" t="s">
        <v>2687</v>
      </c>
      <c r="I1438" s="20" t="s">
        <v>2688</v>
      </c>
      <c r="J1438" s="20" t="s">
        <v>56</v>
      </c>
      <c r="K1438" s="20" t="s">
        <v>32</v>
      </c>
      <c r="L1438">
        <v>2630</v>
      </c>
      <c r="M1438" s="20" t="s">
        <v>49</v>
      </c>
      <c r="N1438" s="20" t="s">
        <v>14</v>
      </c>
      <c r="O1438">
        <v>0.39829999999999999</v>
      </c>
      <c r="P1438">
        <v>1047.53</v>
      </c>
      <c r="Q1438">
        <v>31.923100000000002</v>
      </c>
      <c r="R1438" s="7">
        <v>0.39829900000000001</v>
      </c>
      <c r="S1438" s="1">
        <v>1047.529845</v>
      </c>
      <c r="T1438" s="20" t="s">
        <v>314</v>
      </c>
      <c r="U1438" s="7">
        <v>31.923100000000002</v>
      </c>
      <c r="V1438" s="1">
        <v>33440.400000000001</v>
      </c>
      <c r="W1438">
        <v>2026</v>
      </c>
    </row>
    <row r="1439" spans="1:23" hidden="1" x14ac:dyDescent="0.25">
      <c r="A1439">
        <v>72036656</v>
      </c>
      <c r="B1439" s="2">
        <v>46058</v>
      </c>
      <c r="C1439" s="20" t="s">
        <v>2648</v>
      </c>
      <c r="D1439" s="20" t="s">
        <v>9</v>
      </c>
      <c r="E1439" s="20" t="s">
        <v>10</v>
      </c>
      <c r="F1439" s="20" t="s">
        <v>3811</v>
      </c>
      <c r="G1439" s="20" t="s">
        <v>3812</v>
      </c>
      <c r="H1439" s="20" t="s">
        <v>1169</v>
      </c>
      <c r="I1439" s="20" t="s">
        <v>1170</v>
      </c>
      <c r="J1439" s="20" t="s">
        <v>56</v>
      </c>
      <c r="K1439" s="20" t="s">
        <v>32</v>
      </c>
      <c r="L1439">
        <v>1005</v>
      </c>
      <c r="M1439" s="20" t="s">
        <v>49</v>
      </c>
      <c r="N1439" s="20" t="s">
        <v>14</v>
      </c>
      <c r="O1439">
        <v>1.1006</v>
      </c>
      <c r="P1439">
        <v>1106.1030000000001</v>
      </c>
      <c r="Q1439">
        <v>31.923100000000002</v>
      </c>
      <c r="R1439" s="7">
        <v>1.1005990000000001</v>
      </c>
      <c r="S1439" s="1">
        <v>1106.103104</v>
      </c>
      <c r="T1439" s="20" t="s">
        <v>314</v>
      </c>
      <c r="U1439" s="7">
        <v>31.923100000000002</v>
      </c>
      <c r="V1439" s="1">
        <v>35310.239999999998</v>
      </c>
      <c r="W1439">
        <v>2026</v>
      </c>
    </row>
    <row r="1440" spans="1:23" hidden="1" x14ac:dyDescent="0.25">
      <c r="A1440">
        <v>72034133</v>
      </c>
      <c r="B1440" s="2">
        <v>46058</v>
      </c>
      <c r="C1440" s="20" t="s">
        <v>2432</v>
      </c>
      <c r="D1440" s="20" t="s">
        <v>9</v>
      </c>
      <c r="E1440" s="20" t="s">
        <v>10</v>
      </c>
      <c r="F1440" s="20" t="s">
        <v>3811</v>
      </c>
      <c r="G1440" s="20" t="s">
        <v>3812</v>
      </c>
      <c r="H1440" s="20" t="s">
        <v>3952</v>
      </c>
      <c r="I1440" s="20" t="s">
        <v>3953</v>
      </c>
      <c r="J1440" s="20" t="s">
        <v>56</v>
      </c>
      <c r="K1440" s="20" t="s">
        <v>32</v>
      </c>
      <c r="L1440">
        <v>1020</v>
      </c>
      <c r="M1440" s="20" t="s">
        <v>49</v>
      </c>
      <c r="N1440" s="20" t="s">
        <v>14</v>
      </c>
      <c r="O1440">
        <v>1.1305000000000001</v>
      </c>
      <c r="P1440">
        <v>1153.1099999999999</v>
      </c>
      <c r="Q1440">
        <v>31.923100000000002</v>
      </c>
      <c r="R1440" s="7">
        <v>1.1304989999999999</v>
      </c>
      <c r="S1440" s="1">
        <v>1153.11013</v>
      </c>
      <c r="T1440" s="20" t="s">
        <v>314</v>
      </c>
      <c r="U1440" s="7">
        <v>31.923100000000002</v>
      </c>
      <c r="V1440" s="1">
        <v>36810.85</v>
      </c>
      <c r="W1440">
        <v>2026</v>
      </c>
    </row>
    <row r="1441" spans="1:23" hidden="1" x14ac:dyDescent="0.25">
      <c r="A1441">
        <v>72035117</v>
      </c>
      <c r="B1441" s="2">
        <v>46058</v>
      </c>
      <c r="C1441" s="20" t="s">
        <v>2492</v>
      </c>
      <c r="D1441" s="20" t="s">
        <v>9</v>
      </c>
      <c r="E1441" s="20" t="s">
        <v>10</v>
      </c>
      <c r="F1441" s="20" t="s">
        <v>3811</v>
      </c>
      <c r="G1441" s="20" t="s">
        <v>3812</v>
      </c>
      <c r="H1441" s="20" t="s">
        <v>3968</v>
      </c>
      <c r="I1441" s="20" t="s">
        <v>3969</v>
      </c>
      <c r="J1441" s="20" t="s">
        <v>56</v>
      </c>
      <c r="K1441" s="20" t="s">
        <v>32</v>
      </c>
      <c r="L1441">
        <v>4550</v>
      </c>
      <c r="M1441" s="20" t="s">
        <v>49</v>
      </c>
      <c r="N1441" s="20" t="s">
        <v>14</v>
      </c>
      <c r="O1441">
        <v>2.0880000000000001</v>
      </c>
      <c r="P1441">
        <v>9500.4</v>
      </c>
      <c r="Q1441">
        <v>31.923100000000002</v>
      </c>
      <c r="R1441" s="7">
        <v>2.0879989999999999</v>
      </c>
      <c r="S1441" s="1">
        <v>9500.4000230000001</v>
      </c>
      <c r="T1441" s="20" t="s">
        <v>314</v>
      </c>
      <c r="U1441" s="7">
        <v>31.923100000000002</v>
      </c>
      <c r="V1441" s="1">
        <v>303282.21999999997</v>
      </c>
      <c r="W1441">
        <v>2026</v>
      </c>
    </row>
    <row r="1442" spans="1:23" hidden="1" x14ac:dyDescent="0.25">
      <c r="A1442">
        <v>72034357</v>
      </c>
      <c r="B1442" s="2">
        <v>46058</v>
      </c>
      <c r="C1442" s="20" t="s">
        <v>2428</v>
      </c>
      <c r="D1442" s="20" t="s">
        <v>9</v>
      </c>
      <c r="E1442" s="20" t="s">
        <v>10</v>
      </c>
      <c r="F1442" s="20" t="s">
        <v>3811</v>
      </c>
      <c r="G1442" s="20" t="s">
        <v>3812</v>
      </c>
      <c r="H1442" s="20" t="s">
        <v>1928</v>
      </c>
      <c r="I1442" s="20" t="s">
        <v>1929</v>
      </c>
      <c r="J1442" s="20" t="s">
        <v>56</v>
      </c>
      <c r="K1442" s="20" t="s">
        <v>32</v>
      </c>
      <c r="L1442">
        <v>1818</v>
      </c>
      <c r="M1442" s="20" t="s">
        <v>49</v>
      </c>
      <c r="N1442" s="20" t="s">
        <v>14</v>
      </c>
      <c r="O1442">
        <v>1.8552</v>
      </c>
      <c r="P1442">
        <v>3372.7539999999999</v>
      </c>
      <c r="Q1442">
        <v>31.923100000000002</v>
      </c>
      <c r="R1442" s="7">
        <v>1.8552</v>
      </c>
      <c r="S1442" s="1">
        <v>3372.7538989999998</v>
      </c>
      <c r="T1442" s="20" t="s">
        <v>314</v>
      </c>
      <c r="U1442" s="7">
        <v>31.923100000000002</v>
      </c>
      <c r="V1442" s="1">
        <v>107668.76</v>
      </c>
      <c r="W1442">
        <v>2026</v>
      </c>
    </row>
    <row r="1443" spans="1:23" hidden="1" x14ac:dyDescent="0.25">
      <c r="A1443">
        <v>72036371</v>
      </c>
      <c r="B1443" s="2">
        <v>46058</v>
      </c>
      <c r="C1443" s="20" t="s">
        <v>2537</v>
      </c>
      <c r="D1443" s="20" t="s">
        <v>9</v>
      </c>
      <c r="E1443" s="20" t="s">
        <v>10</v>
      </c>
      <c r="F1443" s="20" t="s">
        <v>3811</v>
      </c>
      <c r="G1443" s="20" t="s">
        <v>3812</v>
      </c>
      <c r="H1443" s="20" t="s">
        <v>57</v>
      </c>
      <c r="I1443" s="20" t="s">
        <v>58</v>
      </c>
      <c r="J1443" s="20" t="s">
        <v>56</v>
      </c>
      <c r="K1443" s="20" t="s">
        <v>32</v>
      </c>
      <c r="L1443">
        <v>4300</v>
      </c>
      <c r="M1443" s="20" t="s">
        <v>49</v>
      </c>
      <c r="N1443" s="20" t="s">
        <v>14</v>
      </c>
      <c r="O1443">
        <v>0.24429999999999999</v>
      </c>
      <c r="P1443">
        <v>1050.49</v>
      </c>
      <c r="Q1443">
        <v>31.923100000000002</v>
      </c>
      <c r="R1443" s="7">
        <v>0.24429899999999999</v>
      </c>
      <c r="S1443" s="1">
        <v>1050.4900829999999</v>
      </c>
      <c r="T1443" s="20" t="s">
        <v>314</v>
      </c>
      <c r="U1443" s="7">
        <v>31.923100000000002</v>
      </c>
      <c r="V1443" s="1">
        <v>33534.9</v>
      </c>
      <c r="W1443">
        <v>2026</v>
      </c>
    </row>
    <row r="1444" spans="1:23" hidden="1" x14ac:dyDescent="0.25">
      <c r="A1444">
        <v>72035949</v>
      </c>
      <c r="B1444" s="2">
        <v>46058</v>
      </c>
      <c r="C1444" s="20" t="s">
        <v>2537</v>
      </c>
      <c r="D1444" s="20" t="s">
        <v>9</v>
      </c>
      <c r="E1444" s="20" t="s">
        <v>10</v>
      </c>
      <c r="F1444" s="20" t="s">
        <v>3811</v>
      </c>
      <c r="G1444" s="20" t="s">
        <v>3812</v>
      </c>
      <c r="H1444" s="20" t="s">
        <v>2687</v>
      </c>
      <c r="I1444" s="20" t="s">
        <v>2688</v>
      </c>
      <c r="J1444" s="20" t="s">
        <v>56</v>
      </c>
      <c r="K1444" s="20" t="s">
        <v>32</v>
      </c>
      <c r="L1444">
        <v>3020</v>
      </c>
      <c r="M1444" s="20" t="s">
        <v>49</v>
      </c>
      <c r="N1444" s="20" t="s">
        <v>14</v>
      </c>
      <c r="O1444">
        <v>0.39829999999999999</v>
      </c>
      <c r="P1444">
        <v>1202.866</v>
      </c>
      <c r="Q1444">
        <v>31.923100000000002</v>
      </c>
      <c r="R1444" s="7">
        <v>0.39829900000000001</v>
      </c>
      <c r="S1444" s="1">
        <v>1202.865949</v>
      </c>
      <c r="T1444" s="20" t="s">
        <v>314</v>
      </c>
      <c r="U1444" s="7">
        <v>31.923100000000002</v>
      </c>
      <c r="V1444" s="1">
        <v>38399.21</v>
      </c>
      <c r="W1444">
        <v>2026</v>
      </c>
    </row>
    <row r="1445" spans="1:23" hidden="1" x14ac:dyDescent="0.25">
      <c r="A1445">
        <v>72035059</v>
      </c>
      <c r="B1445" s="2">
        <v>46058</v>
      </c>
      <c r="C1445" s="20" t="s">
        <v>2469</v>
      </c>
      <c r="D1445" s="20" t="s">
        <v>9</v>
      </c>
      <c r="E1445" s="20" t="s">
        <v>10</v>
      </c>
      <c r="F1445" s="20" t="s">
        <v>3811</v>
      </c>
      <c r="G1445" s="20" t="s">
        <v>3812</v>
      </c>
      <c r="H1445" s="20" t="s">
        <v>57</v>
      </c>
      <c r="I1445" s="20" t="s">
        <v>58</v>
      </c>
      <c r="J1445" s="20" t="s">
        <v>56</v>
      </c>
      <c r="K1445" s="20" t="s">
        <v>32</v>
      </c>
      <c r="L1445">
        <v>4100</v>
      </c>
      <c r="M1445" s="20" t="s">
        <v>49</v>
      </c>
      <c r="N1445" s="20" t="s">
        <v>14</v>
      </c>
      <c r="O1445">
        <v>0.24429999999999999</v>
      </c>
      <c r="P1445">
        <v>1001.63</v>
      </c>
      <c r="Q1445">
        <v>31.923100000000002</v>
      </c>
      <c r="R1445" s="7">
        <v>0.24429899999999999</v>
      </c>
      <c r="S1445" s="1">
        <v>1001.629854</v>
      </c>
      <c r="T1445" s="20" t="s">
        <v>314</v>
      </c>
      <c r="U1445" s="7">
        <v>31.923100000000002</v>
      </c>
      <c r="V1445" s="1">
        <v>31975.13</v>
      </c>
      <c r="W1445">
        <v>2026</v>
      </c>
    </row>
    <row r="1446" spans="1:23" hidden="1" x14ac:dyDescent="0.25">
      <c r="A1446">
        <v>72036660</v>
      </c>
      <c r="B1446" s="2">
        <v>46058</v>
      </c>
      <c r="C1446" s="20" t="s">
        <v>2648</v>
      </c>
      <c r="D1446" s="20" t="s">
        <v>9</v>
      </c>
      <c r="E1446" s="20" t="s">
        <v>10</v>
      </c>
      <c r="F1446" s="20" t="s">
        <v>3811</v>
      </c>
      <c r="G1446" s="20" t="s">
        <v>3812</v>
      </c>
      <c r="H1446" s="20" t="s">
        <v>3952</v>
      </c>
      <c r="I1446" s="20" t="s">
        <v>3953</v>
      </c>
      <c r="J1446" s="20" t="s">
        <v>56</v>
      </c>
      <c r="K1446" s="20" t="s">
        <v>32</v>
      </c>
      <c r="L1446">
        <v>900</v>
      </c>
      <c r="M1446" s="20" t="s">
        <v>49</v>
      </c>
      <c r="N1446" s="20" t="s">
        <v>14</v>
      </c>
      <c r="O1446">
        <v>1.1160000000000001</v>
      </c>
      <c r="P1446">
        <v>1004.4</v>
      </c>
      <c r="Q1446">
        <v>31.923100000000002</v>
      </c>
      <c r="R1446" s="7">
        <v>1.1160000000000001</v>
      </c>
      <c r="S1446" s="1">
        <v>1004.399948</v>
      </c>
      <c r="T1446" s="20" t="s">
        <v>314</v>
      </c>
      <c r="U1446" s="7">
        <v>31.923100000000002</v>
      </c>
      <c r="V1446" s="1">
        <v>32063.56</v>
      </c>
      <c r="W1446">
        <v>2026</v>
      </c>
    </row>
    <row r="1447" spans="1:23" hidden="1" x14ac:dyDescent="0.25">
      <c r="A1447">
        <v>72036658</v>
      </c>
      <c r="B1447" s="2">
        <v>46058</v>
      </c>
      <c r="C1447" s="20" t="s">
        <v>2648</v>
      </c>
      <c r="D1447" s="20" t="s">
        <v>9</v>
      </c>
      <c r="E1447" s="20" t="s">
        <v>10</v>
      </c>
      <c r="F1447" s="20" t="s">
        <v>3811</v>
      </c>
      <c r="G1447" s="20" t="s">
        <v>3812</v>
      </c>
      <c r="H1447" s="20" t="s">
        <v>1167</v>
      </c>
      <c r="I1447" s="20" t="s">
        <v>1168</v>
      </c>
      <c r="J1447" s="20" t="s">
        <v>56</v>
      </c>
      <c r="K1447" s="20" t="s">
        <v>32</v>
      </c>
      <c r="L1447">
        <v>2010</v>
      </c>
      <c r="M1447" s="20" t="s">
        <v>49</v>
      </c>
      <c r="N1447" s="20" t="s">
        <v>14</v>
      </c>
      <c r="O1447">
        <v>1.0786</v>
      </c>
      <c r="P1447">
        <v>2167.9859999999999</v>
      </c>
      <c r="Q1447">
        <v>31.923100000000002</v>
      </c>
      <c r="R1447" s="7">
        <v>1.0786</v>
      </c>
      <c r="S1447" s="1">
        <v>2167.985878</v>
      </c>
      <c r="T1447" s="20" t="s">
        <v>314</v>
      </c>
      <c r="U1447" s="7">
        <v>31.923100000000002</v>
      </c>
      <c r="V1447" s="1">
        <v>69208.83</v>
      </c>
      <c r="W1447">
        <v>2026</v>
      </c>
    </row>
    <row r="1448" spans="1:23" hidden="1" x14ac:dyDescent="0.25">
      <c r="A1448">
        <v>72036275</v>
      </c>
      <c r="B1448" s="2">
        <v>46060</v>
      </c>
      <c r="C1448" s="20" t="s">
        <v>2537</v>
      </c>
      <c r="D1448" s="20" t="s">
        <v>9</v>
      </c>
      <c r="E1448" s="20" t="s">
        <v>10</v>
      </c>
      <c r="F1448" s="20" t="s">
        <v>3819</v>
      </c>
      <c r="G1448" s="20" t="s">
        <v>3820</v>
      </c>
      <c r="H1448" s="20" t="s">
        <v>2687</v>
      </c>
      <c r="I1448" s="20" t="s">
        <v>2688</v>
      </c>
      <c r="J1448" s="20" t="s">
        <v>56</v>
      </c>
      <c r="K1448" s="20" t="s">
        <v>12</v>
      </c>
      <c r="L1448">
        <v>5100</v>
      </c>
      <c r="M1448" s="20" t="s">
        <v>49</v>
      </c>
      <c r="N1448" s="20" t="s">
        <v>14</v>
      </c>
      <c r="O1448">
        <v>0.39829999999999999</v>
      </c>
      <c r="P1448">
        <v>2031.33</v>
      </c>
      <c r="Q1448">
        <v>31.929400000000001</v>
      </c>
      <c r="R1448" s="7">
        <v>0.39829900000000001</v>
      </c>
      <c r="S1448" s="1">
        <v>2031.3300589999999</v>
      </c>
      <c r="T1448" s="20" t="s">
        <v>314</v>
      </c>
      <c r="U1448" s="7">
        <v>31.929400000000001</v>
      </c>
      <c r="V1448" s="1">
        <v>64859.15</v>
      </c>
      <c r="W1448">
        <v>2026</v>
      </c>
    </row>
    <row r="1449" spans="1:23" hidden="1" x14ac:dyDescent="0.25">
      <c r="A1449">
        <v>72036119</v>
      </c>
      <c r="B1449" s="2">
        <v>46060</v>
      </c>
      <c r="C1449" s="20" t="s">
        <v>2537</v>
      </c>
      <c r="D1449" s="20" t="s">
        <v>9</v>
      </c>
      <c r="E1449" s="20" t="s">
        <v>10</v>
      </c>
      <c r="F1449" s="20" t="s">
        <v>3819</v>
      </c>
      <c r="G1449" s="20" t="s">
        <v>3820</v>
      </c>
      <c r="H1449" s="20" t="s">
        <v>3977</v>
      </c>
      <c r="I1449" s="20" t="s">
        <v>3978</v>
      </c>
      <c r="J1449" s="20" t="s">
        <v>56</v>
      </c>
      <c r="K1449" s="20" t="s">
        <v>12</v>
      </c>
      <c r="L1449">
        <v>3240</v>
      </c>
      <c r="M1449" s="20" t="s">
        <v>49</v>
      </c>
      <c r="N1449" s="20" t="s">
        <v>14</v>
      </c>
      <c r="O1449">
        <v>0.60389999999999999</v>
      </c>
      <c r="P1449">
        <v>1956.636</v>
      </c>
      <c r="Q1449">
        <v>31.929400000000001</v>
      </c>
      <c r="R1449" s="7">
        <v>0.60389899999999996</v>
      </c>
      <c r="S1449" s="1">
        <v>1956.63589</v>
      </c>
      <c r="T1449" s="20" t="s">
        <v>314</v>
      </c>
      <c r="U1449" s="7">
        <v>31.929400000000001</v>
      </c>
      <c r="V1449" s="1">
        <v>62474.21</v>
      </c>
      <c r="W1449">
        <v>2026</v>
      </c>
    </row>
    <row r="1450" spans="1:23" hidden="1" x14ac:dyDescent="0.25">
      <c r="A1450">
        <v>72036114</v>
      </c>
      <c r="B1450" s="2">
        <v>46060</v>
      </c>
      <c r="C1450" s="20" t="s">
        <v>2537</v>
      </c>
      <c r="D1450" s="20" t="s">
        <v>9</v>
      </c>
      <c r="E1450" s="20" t="s">
        <v>10</v>
      </c>
      <c r="F1450" s="20" t="s">
        <v>3819</v>
      </c>
      <c r="G1450" s="20" t="s">
        <v>3820</v>
      </c>
      <c r="H1450" s="20" t="s">
        <v>3977</v>
      </c>
      <c r="I1450" s="20" t="s">
        <v>3978</v>
      </c>
      <c r="J1450" s="20" t="s">
        <v>56</v>
      </c>
      <c r="K1450" s="20" t="s">
        <v>12</v>
      </c>
      <c r="L1450">
        <v>2440</v>
      </c>
      <c r="M1450" s="20" t="s">
        <v>49</v>
      </c>
      <c r="N1450" s="20" t="s">
        <v>14</v>
      </c>
      <c r="O1450">
        <v>0.60389999999999999</v>
      </c>
      <c r="P1450">
        <v>1473.5160000000001</v>
      </c>
      <c r="Q1450">
        <v>31.929400000000001</v>
      </c>
      <c r="R1450" s="7">
        <v>0.60389899999999996</v>
      </c>
      <c r="S1450" s="1">
        <v>1473.515944</v>
      </c>
      <c r="T1450" s="20" t="s">
        <v>314</v>
      </c>
      <c r="U1450" s="7">
        <v>31.929400000000001</v>
      </c>
      <c r="V1450" s="1">
        <v>47048.480000000003</v>
      </c>
      <c r="W1450">
        <v>2026</v>
      </c>
    </row>
    <row r="1451" spans="1:23" hidden="1" x14ac:dyDescent="0.25">
      <c r="A1451">
        <v>72036270</v>
      </c>
      <c r="B1451" s="2">
        <v>46060</v>
      </c>
      <c r="C1451" s="20" t="s">
        <v>2537</v>
      </c>
      <c r="D1451" s="20" t="s">
        <v>9</v>
      </c>
      <c r="E1451" s="20" t="s">
        <v>10</v>
      </c>
      <c r="F1451" s="20" t="s">
        <v>3819</v>
      </c>
      <c r="G1451" s="20" t="s">
        <v>3820</v>
      </c>
      <c r="H1451" s="20" t="s">
        <v>2687</v>
      </c>
      <c r="I1451" s="20" t="s">
        <v>2688</v>
      </c>
      <c r="J1451" s="20" t="s">
        <v>56</v>
      </c>
      <c r="K1451" s="20" t="s">
        <v>12</v>
      </c>
      <c r="L1451">
        <v>4440</v>
      </c>
      <c r="M1451" s="20" t="s">
        <v>49</v>
      </c>
      <c r="N1451" s="20" t="s">
        <v>14</v>
      </c>
      <c r="O1451">
        <v>0.39929999999999999</v>
      </c>
      <c r="P1451">
        <v>1772.8920000000001</v>
      </c>
      <c r="Q1451">
        <v>31.929400000000001</v>
      </c>
      <c r="R1451" s="7">
        <v>0.39929999999999999</v>
      </c>
      <c r="S1451" s="1">
        <v>1772.8920680000001</v>
      </c>
      <c r="T1451" s="20" t="s">
        <v>314</v>
      </c>
      <c r="U1451" s="7">
        <v>31.929400000000001</v>
      </c>
      <c r="V1451" s="1">
        <v>56607.38</v>
      </c>
      <c r="W1451">
        <v>2026</v>
      </c>
    </row>
    <row r="1452" spans="1:23" hidden="1" x14ac:dyDescent="0.25">
      <c r="A1452">
        <v>72036049</v>
      </c>
      <c r="B1452" s="2">
        <v>46060</v>
      </c>
      <c r="C1452" s="20" t="s">
        <v>2537</v>
      </c>
      <c r="D1452" s="20" t="s">
        <v>9</v>
      </c>
      <c r="E1452" s="20" t="s">
        <v>10</v>
      </c>
      <c r="F1452" s="20" t="s">
        <v>3819</v>
      </c>
      <c r="G1452" s="20" t="s">
        <v>3820</v>
      </c>
      <c r="H1452" s="20" t="s">
        <v>2685</v>
      </c>
      <c r="I1452" s="20" t="s">
        <v>2686</v>
      </c>
      <c r="J1452" s="20" t="s">
        <v>56</v>
      </c>
      <c r="K1452" s="20" t="s">
        <v>12</v>
      </c>
      <c r="L1452">
        <v>4040</v>
      </c>
      <c r="M1452" s="20" t="s">
        <v>49</v>
      </c>
      <c r="N1452" s="20" t="s">
        <v>14</v>
      </c>
      <c r="O1452">
        <v>0.39929999999999999</v>
      </c>
      <c r="P1452">
        <v>1613.172</v>
      </c>
      <c r="Q1452">
        <v>31.929400000000001</v>
      </c>
      <c r="R1452" s="7">
        <v>0.39929999999999999</v>
      </c>
      <c r="S1452" s="1">
        <v>1613.1718719999999</v>
      </c>
      <c r="T1452" s="20" t="s">
        <v>314</v>
      </c>
      <c r="U1452" s="7">
        <v>31.929400000000001</v>
      </c>
      <c r="V1452" s="1">
        <v>51507.61</v>
      </c>
      <c r="W1452">
        <v>2026</v>
      </c>
    </row>
    <row r="1453" spans="1:23" hidden="1" x14ac:dyDescent="0.25">
      <c r="A1453">
        <v>72036193</v>
      </c>
      <c r="B1453" s="2">
        <v>46060</v>
      </c>
      <c r="C1453" s="20" t="s">
        <v>2537</v>
      </c>
      <c r="D1453" s="20" t="s">
        <v>9</v>
      </c>
      <c r="E1453" s="20" t="s">
        <v>10</v>
      </c>
      <c r="F1453" s="20" t="s">
        <v>3819</v>
      </c>
      <c r="G1453" s="20" t="s">
        <v>3820</v>
      </c>
      <c r="H1453" s="20" t="s">
        <v>3975</v>
      </c>
      <c r="I1453" s="20" t="s">
        <v>3976</v>
      </c>
      <c r="J1453" s="20" t="s">
        <v>56</v>
      </c>
      <c r="K1453" s="20" t="s">
        <v>12</v>
      </c>
      <c r="L1453">
        <v>2840</v>
      </c>
      <c r="M1453" s="20" t="s">
        <v>49</v>
      </c>
      <c r="N1453" s="20" t="s">
        <v>14</v>
      </c>
      <c r="O1453">
        <v>0.60389999999999999</v>
      </c>
      <c r="P1453">
        <v>1715.076</v>
      </c>
      <c r="Q1453">
        <v>31.929400000000001</v>
      </c>
      <c r="R1453" s="7">
        <v>0.60389899999999996</v>
      </c>
      <c r="S1453" s="1">
        <v>1715.0760740000001</v>
      </c>
      <c r="T1453" s="20" t="s">
        <v>314</v>
      </c>
      <c r="U1453" s="7">
        <v>31.929400000000001</v>
      </c>
      <c r="V1453" s="1">
        <v>54761.35</v>
      </c>
      <c r="W1453">
        <v>2026</v>
      </c>
    </row>
    <row r="1454" spans="1:23" hidden="1" x14ac:dyDescent="0.25">
      <c r="A1454">
        <v>72037006</v>
      </c>
      <c r="B1454" s="2">
        <v>46062</v>
      </c>
      <c r="C1454" s="20" t="s">
        <v>2667</v>
      </c>
      <c r="D1454" s="20" t="s">
        <v>9</v>
      </c>
      <c r="E1454" s="20" t="s">
        <v>10</v>
      </c>
      <c r="F1454" s="20" t="s">
        <v>3827</v>
      </c>
      <c r="G1454" s="20" t="s">
        <v>3828</v>
      </c>
      <c r="H1454" s="20" t="s">
        <v>57</v>
      </c>
      <c r="I1454" s="20" t="s">
        <v>58</v>
      </c>
      <c r="J1454" s="20" t="s">
        <v>56</v>
      </c>
      <c r="K1454" s="20" t="s">
        <v>33</v>
      </c>
      <c r="L1454">
        <v>505</v>
      </c>
      <c r="M1454" s="20" t="s">
        <v>49</v>
      </c>
      <c r="N1454" s="20" t="s">
        <v>14</v>
      </c>
      <c r="O1454">
        <v>0.24929999999999999</v>
      </c>
      <c r="P1454">
        <v>125.89700000000001</v>
      </c>
      <c r="Q1454">
        <v>31.498000000000001</v>
      </c>
      <c r="R1454" s="7">
        <v>0.24929899999999999</v>
      </c>
      <c r="S1454" s="1">
        <v>125.89688200000001</v>
      </c>
      <c r="T1454" s="20" t="s">
        <v>314</v>
      </c>
      <c r="U1454" s="7">
        <v>31.498000000000001</v>
      </c>
      <c r="V1454" s="1">
        <v>3965.5</v>
      </c>
      <c r="W1454">
        <v>2026</v>
      </c>
    </row>
    <row r="1455" spans="1:23" hidden="1" x14ac:dyDescent="0.25">
      <c r="A1455">
        <v>72036879</v>
      </c>
      <c r="B1455" s="2">
        <v>46062</v>
      </c>
      <c r="C1455" s="20" t="s">
        <v>2678</v>
      </c>
      <c r="D1455" s="20" t="s">
        <v>9</v>
      </c>
      <c r="E1455" s="20" t="s">
        <v>10</v>
      </c>
      <c r="F1455" s="20" t="s">
        <v>3827</v>
      </c>
      <c r="G1455" s="20" t="s">
        <v>3828</v>
      </c>
      <c r="H1455" s="20" t="s">
        <v>57</v>
      </c>
      <c r="I1455" s="20" t="s">
        <v>58</v>
      </c>
      <c r="J1455" s="20" t="s">
        <v>56</v>
      </c>
      <c r="K1455" s="20" t="s">
        <v>33</v>
      </c>
      <c r="L1455">
        <v>1010</v>
      </c>
      <c r="M1455" s="20" t="s">
        <v>49</v>
      </c>
      <c r="N1455" s="20" t="s">
        <v>14</v>
      </c>
      <c r="O1455">
        <v>0.24929999999999999</v>
      </c>
      <c r="P1455">
        <v>251.79300000000001</v>
      </c>
      <c r="Q1455">
        <v>31.498000000000001</v>
      </c>
      <c r="R1455" s="7">
        <v>0.24929899999999999</v>
      </c>
      <c r="S1455" s="1">
        <v>251.79312899999999</v>
      </c>
      <c r="T1455" s="20" t="s">
        <v>314</v>
      </c>
      <c r="U1455" s="7">
        <v>31.498000000000001</v>
      </c>
      <c r="V1455" s="1">
        <v>7930.98</v>
      </c>
      <c r="W1455">
        <v>2026</v>
      </c>
    </row>
    <row r="1456" spans="1:23" hidden="1" x14ac:dyDescent="0.25">
      <c r="A1456">
        <v>72035573</v>
      </c>
      <c r="B1456" s="2">
        <v>46062</v>
      </c>
      <c r="C1456" s="20" t="s">
        <v>2491</v>
      </c>
      <c r="D1456" s="20" t="s">
        <v>9</v>
      </c>
      <c r="E1456" s="20" t="s">
        <v>10</v>
      </c>
      <c r="F1456" s="20" t="s">
        <v>3827</v>
      </c>
      <c r="G1456" s="20" t="s">
        <v>3828</v>
      </c>
      <c r="H1456" s="20" t="s">
        <v>169</v>
      </c>
      <c r="I1456" s="20" t="s">
        <v>170</v>
      </c>
      <c r="J1456" s="20" t="s">
        <v>56</v>
      </c>
      <c r="K1456" s="20" t="s">
        <v>33</v>
      </c>
      <c r="L1456">
        <v>2900</v>
      </c>
      <c r="M1456" s="20" t="s">
        <v>49</v>
      </c>
      <c r="N1456" s="20" t="s">
        <v>14</v>
      </c>
      <c r="O1456">
        <v>1.1032999999999999</v>
      </c>
      <c r="P1456">
        <v>3199.57</v>
      </c>
      <c r="Q1456">
        <v>31.498000000000001</v>
      </c>
      <c r="R1456" s="7">
        <v>1.103299</v>
      </c>
      <c r="S1456" s="1">
        <v>3199.5701309999999</v>
      </c>
      <c r="T1456" s="20" t="s">
        <v>314</v>
      </c>
      <c r="U1456" s="7">
        <v>31.498000000000001</v>
      </c>
      <c r="V1456" s="1">
        <v>100780.06</v>
      </c>
      <c r="W1456">
        <v>2026</v>
      </c>
    </row>
    <row r="1457" spans="1:23" hidden="1" x14ac:dyDescent="0.25">
      <c r="A1457">
        <v>72036440</v>
      </c>
      <c r="B1457" s="2">
        <v>46062</v>
      </c>
      <c r="C1457" s="20" t="s">
        <v>2532</v>
      </c>
      <c r="D1457" s="20" t="s">
        <v>9</v>
      </c>
      <c r="E1457" s="20" t="s">
        <v>10</v>
      </c>
      <c r="F1457" s="20" t="s">
        <v>3827</v>
      </c>
      <c r="G1457" s="20" t="s">
        <v>3828</v>
      </c>
      <c r="H1457" s="20" t="s">
        <v>3997</v>
      </c>
      <c r="I1457" s="20" t="s">
        <v>3998</v>
      </c>
      <c r="J1457" s="20" t="s">
        <v>56</v>
      </c>
      <c r="K1457" s="20" t="s">
        <v>33</v>
      </c>
      <c r="L1457">
        <v>1005</v>
      </c>
      <c r="M1457" s="20" t="s">
        <v>49</v>
      </c>
      <c r="N1457" s="20" t="s">
        <v>14</v>
      </c>
      <c r="O1457">
        <v>0.46920000000000001</v>
      </c>
      <c r="P1457">
        <v>471.54599999999999</v>
      </c>
      <c r="Q1457">
        <v>31.498000000000001</v>
      </c>
      <c r="R1457" s="7">
        <v>0.46919899999999998</v>
      </c>
      <c r="S1457" s="1">
        <v>471.54612900000001</v>
      </c>
      <c r="T1457" s="20" t="s">
        <v>314</v>
      </c>
      <c r="U1457" s="7">
        <v>31.498000000000001</v>
      </c>
      <c r="V1457" s="1">
        <v>14852.76</v>
      </c>
      <c r="W1457">
        <v>2026</v>
      </c>
    </row>
    <row r="1458" spans="1:23" hidden="1" x14ac:dyDescent="0.25">
      <c r="A1458">
        <v>72036431</v>
      </c>
      <c r="B1458" s="2">
        <v>46062</v>
      </c>
      <c r="C1458" s="20" t="s">
        <v>2532</v>
      </c>
      <c r="D1458" s="20" t="s">
        <v>9</v>
      </c>
      <c r="E1458" s="20" t="s">
        <v>10</v>
      </c>
      <c r="F1458" s="20" t="s">
        <v>3827</v>
      </c>
      <c r="G1458" s="20" t="s">
        <v>3828</v>
      </c>
      <c r="H1458" s="20" t="s">
        <v>2248</v>
      </c>
      <c r="I1458" s="20" t="s">
        <v>2249</v>
      </c>
      <c r="J1458" s="20" t="s">
        <v>56</v>
      </c>
      <c r="K1458" s="20" t="s">
        <v>33</v>
      </c>
      <c r="L1458">
        <v>1050</v>
      </c>
      <c r="M1458" s="20" t="s">
        <v>49</v>
      </c>
      <c r="N1458" s="20" t="s">
        <v>14</v>
      </c>
      <c r="O1458">
        <v>0.45979999999999999</v>
      </c>
      <c r="P1458">
        <v>482.79</v>
      </c>
      <c r="Q1458">
        <v>31.498000000000001</v>
      </c>
      <c r="R1458" s="7">
        <v>0.45979900000000001</v>
      </c>
      <c r="S1458" s="1">
        <v>482.79001799999998</v>
      </c>
      <c r="T1458" s="20" t="s">
        <v>314</v>
      </c>
      <c r="U1458" s="7">
        <v>31.498000000000001</v>
      </c>
      <c r="V1458" s="1">
        <v>15206.92</v>
      </c>
      <c r="W1458">
        <v>2026</v>
      </c>
    </row>
    <row r="1459" spans="1:23" hidden="1" x14ac:dyDescent="0.25">
      <c r="A1459">
        <v>72035562</v>
      </c>
      <c r="B1459" s="2">
        <v>46063</v>
      </c>
      <c r="C1459" s="20" t="s">
        <v>2533</v>
      </c>
      <c r="D1459" s="20" t="s">
        <v>9</v>
      </c>
      <c r="E1459" s="20" t="s">
        <v>10</v>
      </c>
      <c r="F1459" s="20" t="s">
        <v>3870</v>
      </c>
      <c r="G1459" s="20" t="s">
        <v>3871</v>
      </c>
      <c r="H1459" s="20" t="s">
        <v>1034</v>
      </c>
      <c r="I1459" s="20" t="s">
        <v>1035</v>
      </c>
      <c r="J1459" s="20" t="s">
        <v>56</v>
      </c>
      <c r="K1459" s="20" t="s">
        <v>555</v>
      </c>
      <c r="L1459">
        <v>1960</v>
      </c>
      <c r="M1459" s="20" t="s">
        <v>49</v>
      </c>
      <c r="N1459" s="20" t="s">
        <v>14</v>
      </c>
      <c r="O1459">
        <v>1.2606999999999999</v>
      </c>
      <c r="P1459">
        <v>2470.9720000000002</v>
      </c>
      <c r="Q1459">
        <v>31.302900000000001</v>
      </c>
      <c r="R1459" s="7">
        <v>1.2606999999999999</v>
      </c>
      <c r="S1459" s="1">
        <v>2470.9720179999999</v>
      </c>
      <c r="T1459" s="20" t="s">
        <v>314</v>
      </c>
      <c r="U1459" s="7">
        <v>31.302900000000001</v>
      </c>
      <c r="V1459" s="1">
        <v>77348.59</v>
      </c>
      <c r="W1459">
        <v>2026</v>
      </c>
    </row>
    <row r="1460" spans="1:23" hidden="1" x14ac:dyDescent="0.25">
      <c r="A1460">
        <v>72036452</v>
      </c>
      <c r="B1460" s="2">
        <v>46063</v>
      </c>
      <c r="C1460" s="20" t="s">
        <v>2532</v>
      </c>
      <c r="D1460" s="20" t="s">
        <v>9</v>
      </c>
      <c r="E1460" s="20" t="s">
        <v>10</v>
      </c>
      <c r="F1460" s="20" t="s">
        <v>3837</v>
      </c>
      <c r="G1460" s="20" t="s">
        <v>3838</v>
      </c>
      <c r="H1460" s="20" t="s">
        <v>4007</v>
      </c>
      <c r="I1460" s="20" t="s">
        <v>4008</v>
      </c>
      <c r="J1460" s="20" t="s">
        <v>56</v>
      </c>
      <c r="K1460" s="20" t="s">
        <v>32</v>
      </c>
      <c r="L1460">
        <v>600</v>
      </c>
      <c r="M1460" s="20" t="s">
        <v>49</v>
      </c>
      <c r="N1460" s="20" t="s">
        <v>14</v>
      </c>
      <c r="O1460">
        <v>0.62990000000000002</v>
      </c>
      <c r="P1460">
        <v>377.94</v>
      </c>
      <c r="Q1460">
        <v>31.302900000000001</v>
      </c>
      <c r="R1460" s="7">
        <v>0.62990000000000002</v>
      </c>
      <c r="S1460" s="1">
        <v>377.94006300000001</v>
      </c>
      <c r="T1460" s="20" t="s">
        <v>314</v>
      </c>
      <c r="U1460" s="7">
        <v>31.302900000000001</v>
      </c>
      <c r="V1460" s="1">
        <v>11830.62</v>
      </c>
      <c r="W1460">
        <v>2026</v>
      </c>
    </row>
    <row r="1461" spans="1:23" hidden="1" x14ac:dyDescent="0.25">
      <c r="A1461">
        <v>72037282</v>
      </c>
      <c r="B1461" s="2">
        <v>46063</v>
      </c>
      <c r="C1461" s="20" t="s">
        <v>3284</v>
      </c>
      <c r="D1461" s="20" t="s">
        <v>9</v>
      </c>
      <c r="E1461" s="20" t="s">
        <v>10</v>
      </c>
      <c r="F1461" s="20" t="s">
        <v>3837</v>
      </c>
      <c r="G1461" s="20" t="s">
        <v>3838</v>
      </c>
      <c r="H1461" s="20" t="s">
        <v>4011</v>
      </c>
      <c r="I1461" s="20" t="s">
        <v>4012</v>
      </c>
      <c r="J1461" s="20" t="s">
        <v>56</v>
      </c>
      <c r="K1461" s="20" t="s">
        <v>32</v>
      </c>
      <c r="L1461">
        <v>800</v>
      </c>
      <c r="M1461" s="20" t="s">
        <v>49</v>
      </c>
      <c r="N1461" s="20" t="s">
        <v>14</v>
      </c>
      <c r="O1461">
        <v>0.2147</v>
      </c>
      <c r="P1461">
        <v>171.76</v>
      </c>
      <c r="Q1461">
        <v>31.302900000000001</v>
      </c>
      <c r="R1461" s="7">
        <v>0.214699</v>
      </c>
      <c r="S1461" s="1">
        <v>171.76012399999999</v>
      </c>
      <c r="T1461" s="20" t="s">
        <v>314</v>
      </c>
      <c r="U1461" s="7">
        <v>31.302900000000001</v>
      </c>
      <c r="V1461" s="1">
        <v>5376.59</v>
      </c>
      <c r="W1461">
        <v>2026</v>
      </c>
    </row>
    <row r="1462" spans="1:23" hidden="1" x14ac:dyDescent="0.25">
      <c r="A1462">
        <v>72035959</v>
      </c>
      <c r="B1462" s="2">
        <v>46063</v>
      </c>
      <c r="C1462" s="20" t="s">
        <v>2537</v>
      </c>
      <c r="D1462" s="20" t="s">
        <v>9</v>
      </c>
      <c r="E1462" s="20" t="s">
        <v>10</v>
      </c>
      <c r="F1462" s="20" t="s">
        <v>3837</v>
      </c>
      <c r="G1462" s="20" t="s">
        <v>3838</v>
      </c>
      <c r="H1462" s="20" t="s">
        <v>2687</v>
      </c>
      <c r="I1462" s="20" t="s">
        <v>2688</v>
      </c>
      <c r="J1462" s="20" t="s">
        <v>56</v>
      </c>
      <c r="K1462" s="20" t="s">
        <v>32</v>
      </c>
      <c r="L1462">
        <v>4020</v>
      </c>
      <c r="M1462" s="20" t="s">
        <v>49</v>
      </c>
      <c r="N1462" s="20" t="s">
        <v>14</v>
      </c>
      <c r="O1462">
        <v>0.39929999999999999</v>
      </c>
      <c r="P1462">
        <v>1605.19</v>
      </c>
      <c r="Q1462">
        <v>31.302900000000001</v>
      </c>
      <c r="R1462" s="7">
        <v>0.39929999999999999</v>
      </c>
      <c r="S1462" s="1">
        <v>1605.189934</v>
      </c>
      <c r="T1462" s="20" t="s">
        <v>314</v>
      </c>
      <c r="U1462" s="7">
        <v>31.302900000000001</v>
      </c>
      <c r="V1462" s="1">
        <v>50247.1</v>
      </c>
      <c r="W1462">
        <v>2026</v>
      </c>
    </row>
    <row r="1463" spans="1:23" hidden="1" x14ac:dyDescent="0.25">
      <c r="A1463">
        <v>72035954</v>
      </c>
      <c r="B1463" s="2">
        <v>46063</v>
      </c>
      <c r="C1463" s="20" t="s">
        <v>2537</v>
      </c>
      <c r="D1463" s="20" t="s">
        <v>9</v>
      </c>
      <c r="E1463" s="20" t="s">
        <v>10</v>
      </c>
      <c r="F1463" s="20" t="s">
        <v>3837</v>
      </c>
      <c r="G1463" s="20" t="s">
        <v>3838</v>
      </c>
      <c r="H1463" s="20" t="s">
        <v>2687</v>
      </c>
      <c r="I1463" s="20" t="s">
        <v>2688</v>
      </c>
      <c r="J1463" s="20" t="s">
        <v>56</v>
      </c>
      <c r="K1463" s="20" t="s">
        <v>32</v>
      </c>
      <c r="L1463">
        <v>3020</v>
      </c>
      <c r="M1463" s="20" t="s">
        <v>49</v>
      </c>
      <c r="N1463" s="20" t="s">
        <v>14</v>
      </c>
      <c r="O1463">
        <v>0.39929999999999999</v>
      </c>
      <c r="P1463">
        <v>1205.8900000000001</v>
      </c>
      <c r="Q1463">
        <v>31.302900000000001</v>
      </c>
      <c r="R1463" s="7">
        <v>0.39929999999999999</v>
      </c>
      <c r="S1463" s="1">
        <v>1205.8898690000001</v>
      </c>
      <c r="T1463" s="20" t="s">
        <v>314</v>
      </c>
      <c r="U1463" s="7">
        <v>31.302900000000001</v>
      </c>
      <c r="V1463" s="1">
        <v>37747.85</v>
      </c>
      <c r="W1463">
        <v>2026</v>
      </c>
    </row>
    <row r="1464" spans="1:23" hidden="1" x14ac:dyDescent="0.25">
      <c r="A1464">
        <v>72036464</v>
      </c>
      <c r="B1464" s="2">
        <v>46063</v>
      </c>
      <c r="C1464" s="20" t="s">
        <v>2532</v>
      </c>
      <c r="D1464" s="20" t="s">
        <v>9</v>
      </c>
      <c r="E1464" s="20" t="s">
        <v>10</v>
      </c>
      <c r="F1464" s="20" t="s">
        <v>3837</v>
      </c>
      <c r="G1464" s="20" t="s">
        <v>3838</v>
      </c>
      <c r="H1464" s="20" t="s">
        <v>4020</v>
      </c>
      <c r="I1464" s="20" t="s">
        <v>4021</v>
      </c>
      <c r="J1464" s="20" t="s">
        <v>56</v>
      </c>
      <c r="K1464" s="20" t="s">
        <v>32</v>
      </c>
      <c r="L1464">
        <v>600</v>
      </c>
      <c r="M1464" s="20" t="s">
        <v>49</v>
      </c>
      <c r="N1464" s="20" t="s">
        <v>14</v>
      </c>
      <c r="O1464">
        <v>0.62990000000000002</v>
      </c>
      <c r="P1464">
        <v>377.94</v>
      </c>
      <c r="Q1464">
        <v>31.302900000000001</v>
      </c>
      <c r="R1464" s="7">
        <v>0.62990000000000002</v>
      </c>
      <c r="S1464" s="1">
        <v>377.94006300000001</v>
      </c>
      <c r="T1464" s="20" t="s">
        <v>314</v>
      </c>
      <c r="U1464" s="7">
        <v>31.302900000000001</v>
      </c>
      <c r="V1464" s="1">
        <v>11830.62</v>
      </c>
      <c r="W1464">
        <v>2026</v>
      </c>
    </row>
    <row r="1465" spans="1:23" hidden="1" x14ac:dyDescent="0.25">
      <c r="A1465">
        <v>72036628</v>
      </c>
      <c r="B1465" s="2">
        <v>46063</v>
      </c>
      <c r="C1465" s="20" t="s">
        <v>2534</v>
      </c>
      <c r="D1465" s="20" t="s">
        <v>9</v>
      </c>
      <c r="E1465" s="20" t="s">
        <v>10</v>
      </c>
      <c r="F1465" s="20" t="s">
        <v>3837</v>
      </c>
      <c r="G1465" s="20" t="s">
        <v>3838</v>
      </c>
      <c r="H1465" s="20" t="s">
        <v>1131</v>
      </c>
      <c r="I1465" s="20" t="s">
        <v>1132</v>
      </c>
      <c r="J1465" s="20" t="s">
        <v>56</v>
      </c>
      <c r="K1465" s="20" t="s">
        <v>32</v>
      </c>
      <c r="L1465">
        <v>4050</v>
      </c>
      <c r="M1465" s="20" t="s">
        <v>49</v>
      </c>
      <c r="N1465" s="20" t="s">
        <v>14</v>
      </c>
      <c r="O1465">
        <v>0.90839999999999999</v>
      </c>
      <c r="P1465">
        <v>3679.02</v>
      </c>
      <c r="Q1465">
        <v>31.302900000000001</v>
      </c>
      <c r="R1465" s="7">
        <v>0.90839899999999996</v>
      </c>
      <c r="S1465" s="1">
        <v>3679.0201539999998</v>
      </c>
      <c r="T1465" s="20" t="s">
        <v>314</v>
      </c>
      <c r="U1465" s="7">
        <v>31.302900000000001</v>
      </c>
      <c r="V1465" s="1">
        <v>115164</v>
      </c>
      <c r="W1465">
        <v>2026</v>
      </c>
    </row>
    <row r="1466" spans="1:23" hidden="1" x14ac:dyDescent="0.25">
      <c r="A1466">
        <v>72036628</v>
      </c>
      <c r="B1466" s="2">
        <v>46063</v>
      </c>
      <c r="C1466" s="20" t="s">
        <v>2534</v>
      </c>
      <c r="D1466" s="20" t="s">
        <v>9</v>
      </c>
      <c r="E1466" s="20" t="s">
        <v>10</v>
      </c>
      <c r="F1466" s="20" t="s">
        <v>3837</v>
      </c>
      <c r="G1466" s="20" t="s">
        <v>3838</v>
      </c>
      <c r="H1466" s="20" t="s">
        <v>1131</v>
      </c>
      <c r="I1466" s="20" t="s">
        <v>1132</v>
      </c>
      <c r="J1466" s="20" t="s">
        <v>56</v>
      </c>
      <c r="K1466" s="20" t="s">
        <v>32</v>
      </c>
      <c r="L1466">
        <v>4050</v>
      </c>
      <c r="M1466" s="20" t="s">
        <v>49</v>
      </c>
      <c r="N1466" s="20" t="s">
        <v>14</v>
      </c>
      <c r="O1466">
        <v>0.90839999999999999</v>
      </c>
      <c r="P1466">
        <v>3679.02</v>
      </c>
      <c r="Q1466">
        <v>31.302900000000001</v>
      </c>
      <c r="R1466" s="7">
        <v>0.90839899999999996</v>
      </c>
      <c r="S1466" s="1">
        <v>3679.0201539999998</v>
      </c>
      <c r="T1466" s="20" t="s">
        <v>314</v>
      </c>
      <c r="U1466" s="7">
        <v>31.302900000000001</v>
      </c>
      <c r="V1466" s="1">
        <v>115164</v>
      </c>
      <c r="W1466">
        <v>2026</v>
      </c>
    </row>
    <row r="1467" spans="1:23" hidden="1" x14ac:dyDescent="0.25">
      <c r="A1467">
        <v>72036045</v>
      </c>
      <c r="B1467" s="2">
        <v>46063</v>
      </c>
      <c r="C1467" s="20" t="s">
        <v>2537</v>
      </c>
      <c r="D1467" s="20" t="s">
        <v>9</v>
      </c>
      <c r="E1467" s="20" t="s">
        <v>10</v>
      </c>
      <c r="F1467" s="20" t="s">
        <v>3851</v>
      </c>
      <c r="G1467" s="20" t="s">
        <v>3852</v>
      </c>
      <c r="H1467" s="20" t="s">
        <v>2685</v>
      </c>
      <c r="I1467" s="20" t="s">
        <v>2686</v>
      </c>
      <c r="J1467" s="20" t="s">
        <v>56</v>
      </c>
      <c r="K1467" s="20" t="s">
        <v>12</v>
      </c>
      <c r="L1467">
        <v>1600</v>
      </c>
      <c r="M1467" s="20" t="s">
        <v>49</v>
      </c>
      <c r="N1467" s="20" t="s">
        <v>14</v>
      </c>
      <c r="O1467">
        <v>0.39829999999999999</v>
      </c>
      <c r="P1467">
        <v>637.28</v>
      </c>
      <c r="Q1467">
        <v>31.302900000000001</v>
      </c>
      <c r="R1467" s="7">
        <v>0.39829999999999999</v>
      </c>
      <c r="S1467" s="1">
        <v>637.27993200000003</v>
      </c>
      <c r="T1467" s="20" t="s">
        <v>314</v>
      </c>
      <c r="U1467" s="7">
        <v>31.302900000000001</v>
      </c>
      <c r="V1467" s="1">
        <v>19948.71</v>
      </c>
      <c r="W1467">
        <v>2026</v>
      </c>
    </row>
    <row r="1468" spans="1:23" hidden="1" x14ac:dyDescent="0.25">
      <c r="A1468">
        <v>72036280</v>
      </c>
      <c r="B1468" s="2">
        <v>46063</v>
      </c>
      <c r="C1468" s="20" t="s">
        <v>2537</v>
      </c>
      <c r="D1468" s="20" t="s">
        <v>9</v>
      </c>
      <c r="E1468" s="20" t="s">
        <v>10</v>
      </c>
      <c r="F1468" s="20" t="s">
        <v>3851</v>
      </c>
      <c r="G1468" s="20" t="s">
        <v>3852</v>
      </c>
      <c r="H1468" s="20" t="s">
        <v>2687</v>
      </c>
      <c r="I1468" s="20" t="s">
        <v>2688</v>
      </c>
      <c r="J1468" s="20" t="s">
        <v>56</v>
      </c>
      <c r="K1468" s="20" t="s">
        <v>12</v>
      </c>
      <c r="L1468">
        <v>5100</v>
      </c>
      <c r="M1468" s="20" t="s">
        <v>49</v>
      </c>
      <c r="N1468" s="20" t="s">
        <v>14</v>
      </c>
      <c r="O1468">
        <v>0.39829999999999999</v>
      </c>
      <c r="P1468">
        <v>2031.33</v>
      </c>
      <c r="Q1468">
        <v>31.302900000000001</v>
      </c>
      <c r="R1468" s="7">
        <v>0.39829999999999999</v>
      </c>
      <c r="S1468" s="1">
        <v>2031.3300039999999</v>
      </c>
      <c r="T1468" s="20" t="s">
        <v>314</v>
      </c>
      <c r="U1468" s="7">
        <v>31.302900000000001</v>
      </c>
      <c r="V1468" s="1">
        <v>63586.52</v>
      </c>
      <c r="W1468">
        <v>2026</v>
      </c>
    </row>
    <row r="1469" spans="1:23" hidden="1" x14ac:dyDescent="0.25">
      <c r="A1469">
        <v>72036295</v>
      </c>
      <c r="B1469" s="2">
        <v>46063</v>
      </c>
      <c r="C1469" s="20" t="s">
        <v>2537</v>
      </c>
      <c r="D1469" s="20" t="s">
        <v>9</v>
      </c>
      <c r="E1469" s="20" t="s">
        <v>10</v>
      </c>
      <c r="F1469" s="20" t="s">
        <v>3851</v>
      </c>
      <c r="G1469" s="20" t="s">
        <v>3852</v>
      </c>
      <c r="H1469" s="20" t="s">
        <v>2687</v>
      </c>
      <c r="I1469" s="20" t="s">
        <v>2688</v>
      </c>
      <c r="J1469" s="20" t="s">
        <v>56</v>
      </c>
      <c r="K1469" s="20" t="s">
        <v>12</v>
      </c>
      <c r="L1469">
        <v>5100</v>
      </c>
      <c r="M1469" s="20" t="s">
        <v>49</v>
      </c>
      <c r="N1469" s="20" t="s">
        <v>14</v>
      </c>
      <c r="O1469">
        <v>0.39929999999999999</v>
      </c>
      <c r="P1469">
        <v>2036.43</v>
      </c>
      <c r="Q1469">
        <v>31.302900000000001</v>
      </c>
      <c r="R1469" s="7">
        <v>0.39929999999999999</v>
      </c>
      <c r="S1469" s="1">
        <v>2036.4298510000001</v>
      </c>
      <c r="T1469" s="20" t="s">
        <v>314</v>
      </c>
      <c r="U1469" s="7">
        <v>31.302900000000001</v>
      </c>
      <c r="V1469" s="1">
        <v>63746.16</v>
      </c>
      <c r="W1469">
        <v>2026</v>
      </c>
    </row>
    <row r="1470" spans="1:23" hidden="1" x14ac:dyDescent="0.25">
      <c r="A1470">
        <v>72036045</v>
      </c>
      <c r="B1470" s="2">
        <v>46063</v>
      </c>
      <c r="C1470" s="20" t="s">
        <v>2537</v>
      </c>
      <c r="D1470" s="20" t="s">
        <v>9</v>
      </c>
      <c r="E1470" s="20" t="s">
        <v>10</v>
      </c>
      <c r="F1470" s="20" t="s">
        <v>3851</v>
      </c>
      <c r="G1470" s="20" t="s">
        <v>3852</v>
      </c>
      <c r="H1470" s="20" t="s">
        <v>2685</v>
      </c>
      <c r="I1470" s="20" t="s">
        <v>2686</v>
      </c>
      <c r="J1470" s="20" t="s">
        <v>56</v>
      </c>
      <c r="K1470" s="20" t="s">
        <v>12</v>
      </c>
      <c r="L1470">
        <v>4460</v>
      </c>
      <c r="M1470" s="20" t="s">
        <v>49</v>
      </c>
      <c r="N1470" s="20" t="s">
        <v>14</v>
      </c>
      <c r="O1470">
        <v>0.39829999999999999</v>
      </c>
      <c r="P1470">
        <v>1776.4179999999999</v>
      </c>
      <c r="Q1470">
        <v>31.302900000000001</v>
      </c>
      <c r="R1470" s="7">
        <v>0.39829999999999999</v>
      </c>
      <c r="S1470" s="1">
        <v>1776.4181590000001</v>
      </c>
      <c r="T1470" s="20" t="s">
        <v>314</v>
      </c>
      <c r="U1470" s="7">
        <v>31.302900000000001</v>
      </c>
      <c r="V1470" s="1">
        <v>55607.040000000001</v>
      </c>
      <c r="W1470">
        <v>2026</v>
      </c>
    </row>
    <row r="1471" spans="1:23" hidden="1" x14ac:dyDescent="0.25">
      <c r="A1471">
        <v>72036079</v>
      </c>
      <c r="B1471" s="2">
        <v>46063</v>
      </c>
      <c r="C1471" s="20" t="s">
        <v>2537</v>
      </c>
      <c r="D1471" s="20" t="s">
        <v>9</v>
      </c>
      <c r="E1471" s="20" t="s">
        <v>10</v>
      </c>
      <c r="F1471" s="20" t="s">
        <v>3851</v>
      </c>
      <c r="G1471" s="20" t="s">
        <v>3852</v>
      </c>
      <c r="H1471" s="20" t="s">
        <v>4045</v>
      </c>
      <c r="I1471" s="20" t="s">
        <v>4046</v>
      </c>
      <c r="J1471" s="20" t="s">
        <v>56</v>
      </c>
      <c r="K1471" s="20" t="s">
        <v>12</v>
      </c>
      <c r="L1471">
        <v>320</v>
      </c>
      <c r="M1471" s="20" t="s">
        <v>49</v>
      </c>
      <c r="N1471" s="20" t="s">
        <v>14</v>
      </c>
      <c r="O1471">
        <v>0.60390999999999995</v>
      </c>
      <c r="P1471">
        <v>193.25</v>
      </c>
      <c r="Q1471">
        <v>31.302900000000001</v>
      </c>
      <c r="R1471" s="7">
        <v>0.60390900000000003</v>
      </c>
      <c r="S1471" s="1">
        <v>193.250146</v>
      </c>
      <c r="T1471" s="20" t="s">
        <v>314</v>
      </c>
      <c r="U1471" s="7">
        <v>31.302900000000001</v>
      </c>
      <c r="V1471" s="1">
        <v>6049.29</v>
      </c>
      <c r="W1471">
        <v>2026</v>
      </c>
    </row>
    <row r="1472" spans="1:23" hidden="1" x14ac:dyDescent="0.25">
      <c r="A1472">
        <v>72036077</v>
      </c>
      <c r="B1472" s="2">
        <v>46063</v>
      </c>
      <c r="C1472" s="20" t="s">
        <v>2537</v>
      </c>
      <c r="D1472" s="20" t="s">
        <v>9</v>
      </c>
      <c r="E1472" s="20" t="s">
        <v>10</v>
      </c>
      <c r="F1472" s="20" t="s">
        <v>3851</v>
      </c>
      <c r="G1472" s="20" t="s">
        <v>3852</v>
      </c>
      <c r="H1472" s="20" t="s">
        <v>4045</v>
      </c>
      <c r="I1472" s="20" t="s">
        <v>4046</v>
      </c>
      <c r="J1472" s="20" t="s">
        <v>56</v>
      </c>
      <c r="K1472" s="20" t="s">
        <v>12</v>
      </c>
      <c r="L1472">
        <v>1520</v>
      </c>
      <c r="M1472" s="20" t="s">
        <v>49</v>
      </c>
      <c r="N1472" s="20" t="s">
        <v>14</v>
      </c>
      <c r="O1472">
        <v>0.60389999999999999</v>
      </c>
      <c r="P1472">
        <v>917.93</v>
      </c>
      <c r="Q1472">
        <v>31.302900000000001</v>
      </c>
      <c r="R1472" s="7">
        <v>0.60389899999999996</v>
      </c>
      <c r="S1472" s="1">
        <v>917.92996800000003</v>
      </c>
      <c r="T1472" s="20" t="s">
        <v>314</v>
      </c>
      <c r="U1472" s="7">
        <v>31.302900000000001</v>
      </c>
      <c r="V1472" s="1">
        <v>28733.87</v>
      </c>
      <c r="W1472">
        <v>2026</v>
      </c>
    </row>
    <row r="1473" spans="1:23" hidden="1" x14ac:dyDescent="0.25">
      <c r="A1473">
        <v>72036290</v>
      </c>
      <c r="B1473" s="2">
        <v>46063</v>
      </c>
      <c r="C1473" s="20" t="s">
        <v>2537</v>
      </c>
      <c r="D1473" s="20" t="s">
        <v>9</v>
      </c>
      <c r="E1473" s="20" t="s">
        <v>10</v>
      </c>
      <c r="F1473" s="20" t="s">
        <v>3851</v>
      </c>
      <c r="G1473" s="20" t="s">
        <v>3852</v>
      </c>
      <c r="H1473" s="20" t="s">
        <v>2687</v>
      </c>
      <c r="I1473" s="20" t="s">
        <v>2688</v>
      </c>
      <c r="J1473" s="20" t="s">
        <v>56</v>
      </c>
      <c r="K1473" s="20" t="s">
        <v>12</v>
      </c>
      <c r="L1473">
        <v>5100</v>
      </c>
      <c r="M1473" s="20" t="s">
        <v>49</v>
      </c>
      <c r="N1473" s="20" t="s">
        <v>14</v>
      </c>
      <c r="O1473">
        <v>0.39929999999999999</v>
      </c>
      <c r="P1473">
        <v>2036.43</v>
      </c>
      <c r="Q1473">
        <v>31.302900000000001</v>
      </c>
      <c r="R1473" s="7">
        <v>0.39929999999999999</v>
      </c>
      <c r="S1473" s="1">
        <v>2036.4298510000001</v>
      </c>
      <c r="T1473" s="20" t="s">
        <v>314</v>
      </c>
      <c r="U1473" s="7">
        <v>31.302900000000001</v>
      </c>
      <c r="V1473" s="1">
        <v>63746.16</v>
      </c>
      <c r="W1473">
        <v>2026</v>
      </c>
    </row>
    <row r="1474" spans="1:23" hidden="1" x14ac:dyDescent="0.25">
      <c r="A1474">
        <v>72036048</v>
      </c>
      <c r="B1474" s="2">
        <v>46063</v>
      </c>
      <c r="C1474" s="20" t="s">
        <v>2537</v>
      </c>
      <c r="D1474" s="20" t="s">
        <v>9</v>
      </c>
      <c r="E1474" s="20" t="s">
        <v>10</v>
      </c>
      <c r="F1474" s="20" t="s">
        <v>3851</v>
      </c>
      <c r="G1474" s="20" t="s">
        <v>3852</v>
      </c>
      <c r="H1474" s="20" t="s">
        <v>2685</v>
      </c>
      <c r="I1474" s="20" t="s">
        <v>2686</v>
      </c>
      <c r="J1474" s="20" t="s">
        <v>56</v>
      </c>
      <c r="K1474" s="20" t="s">
        <v>12</v>
      </c>
      <c r="L1474">
        <v>3240</v>
      </c>
      <c r="M1474" s="20" t="s">
        <v>49</v>
      </c>
      <c r="N1474" s="20" t="s">
        <v>14</v>
      </c>
      <c r="O1474">
        <v>0.39929999999999999</v>
      </c>
      <c r="P1474">
        <v>1293.732</v>
      </c>
      <c r="Q1474">
        <v>31.302900000000001</v>
      </c>
      <c r="R1474" s="7">
        <v>0.39929999999999999</v>
      </c>
      <c r="S1474" s="1">
        <v>1293.73189</v>
      </c>
      <c r="T1474" s="20" t="s">
        <v>314</v>
      </c>
      <c r="U1474" s="7">
        <v>31.302900000000001</v>
      </c>
      <c r="V1474" s="1">
        <v>40497.56</v>
      </c>
      <c r="W1474">
        <v>2026</v>
      </c>
    </row>
    <row r="1475" spans="1:23" hidden="1" x14ac:dyDescent="0.25">
      <c r="A1475">
        <v>72036285</v>
      </c>
      <c r="B1475" s="2">
        <v>46063</v>
      </c>
      <c r="C1475" s="20" t="s">
        <v>2537</v>
      </c>
      <c r="D1475" s="20" t="s">
        <v>9</v>
      </c>
      <c r="E1475" s="20" t="s">
        <v>10</v>
      </c>
      <c r="F1475" s="20" t="s">
        <v>3851</v>
      </c>
      <c r="G1475" s="20" t="s">
        <v>3852</v>
      </c>
      <c r="H1475" s="20" t="s">
        <v>2687</v>
      </c>
      <c r="I1475" s="20" t="s">
        <v>2688</v>
      </c>
      <c r="J1475" s="20" t="s">
        <v>56</v>
      </c>
      <c r="K1475" s="20" t="s">
        <v>12</v>
      </c>
      <c r="L1475">
        <v>3030</v>
      </c>
      <c r="M1475" s="20" t="s">
        <v>49</v>
      </c>
      <c r="N1475" s="20" t="s">
        <v>14</v>
      </c>
      <c r="O1475">
        <v>0.39929999999999999</v>
      </c>
      <c r="P1475">
        <v>1209.8800000000001</v>
      </c>
      <c r="Q1475">
        <v>31.302900000000001</v>
      </c>
      <c r="R1475" s="7">
        <v>0.39929999999999999</v>
      </c>
      <c r="S1475" s="1">
        <v>1209.879915</v>
      </c>
      <c r="T1475" s="20" t="s">
        <v>314</v>
      </c>
      <c r="U1475" s="7">
        <v>31.302900000000001</v>
      </c>
      <c r="V1475" s="1">
        <v>37872.75</v>
      </c>
      <c r="W1475">
        <v>2026</v>
      </c>
    </row>
    <row r="1476" spans="1:23" hidden="1" x14ac:dyDescent="0.25">
      <c r="A1476">
        <v>72036198</v>
      </c>
      <c r="B1476" s="2">
        <v>46063</v>
      </c>
      <c r="C1476" s="20" t="s">
        <v>2537</v>
      </c>
      <c r="D1476" s="20" t="s">
        <v>9</v>
      </c>
      <c r="E1476" s="20" t="s">
        <v>10</v>
      </c>
      <c r="F1476" s="20" t="s">
        <v>3851</v>
      </c>
      <c r="G1476" s="20" t="s">
        <v>3852</v>
      </c>
      <c r="H1476" s="20" t="s">
        <v>3975</v>
      </c>
      <c r="I1476" s="20" t="s">
        <v>3976</v>
      </c>
      <c r="J1476" s="20" t="s">
        <v>56</v>
      </c>
      <c r="K1476" s="20" t="s">
        <v>12</v>
      </c>
      <c r="L1476">
        <v>2560</v>
      </c>
      <c r="M1476" s="20" t="s">
        <v>49</v>
      </c>
      <c r="N1476" s="20" t="s">
        <v>14</v>
      </c>
      <c r="O1476">
        <v>0.60389999999999999</v>
      </c>
      <c r="P1476">
        <v>1545.9839999999999</v>
      </c>
      <c r="Q1476">
        <v>31.302900000000001</v>
      </c>
      <c r="R1476" s="7">
        <v>0.60389899999999996</v>
      </c>
      <c r="S1476" s="1">
        <v>1545.9839179999999</v>
      </c>
      <c r="T1476" s="20" t="s">
        <v>314</v>
      </c>
      <c r="U1476" s="7">
        <v>31.302900000000001</v>
      </c>
      <c r="V1476" s="1">
        <v>48393.78</v>
      </c>
      <c r="W1476">
        <v>2026</v>
      </c>
    </row>
    <row r="1477" spans="1:23" hidden="1" x14ac:dyDescent="0.25">
      <c r="A1477">
        <v>72036079</v>
      </c>
      <c r="B1477" s="2">
        <v>46063</v>
      </c>
      <c r="C1477" s="20" t="s">
        <v>2537</v>
      </c>
      <c r="D1477" s="20" t="s">
        <v>9</v>
      </c>
      <c r="E1477" s="20" t="s">
        <v>10</v>
      </c>
      <c r="F1477" s="20" t="s">
        <v>3851</v>
      </c>
      <c r="G1477" s="20" t="s">
        <v>3852</v>
      </c>
      <c r="H1477" s="20" t="s">
        <v>4045</v>
      </c>
      <c r="I1477" s="20" t="s">
        <v>4046</v>
      </c>
      <c r="J1477" s="20" t="s">
        <v>56</v>
      </c>
      <c r="K1477" s="20" t="s">
        <v>12</v>
      </c>
      <c r="L1477">
        <v>2410</v>
      </c>
      <c r="M1477" s="20" t="s">
        <v>49</v>
      </c>
      <c r="N1477" s="20" t="s">
        <v>14</v>
      </c>
      <c r="O1477">
        <v>0.60389999999999999</v>
      </c>
      <c r="P1477">
        <v>1455.4</v>
      </c>
      <c r="Q1477">
        <v>31.302900000000001</v>
      </c>
      <c r="R1477" s="7">
        <v>0.60389899999999996</v>
      </c>
      <c r="S1477" s="1">
        <v>1455.3999779999999</v>
      </c>
      <c r="T1477" s="20" t="s">
        <v>314</v>
      </c>
      <c r="U1477" s="7">
        <v>31.302900000000001</v>
      </c>
      <c r="V1477" s="1">
        <v>45558.239999999998</v>
      </c>
      <c r="W1477">
        <v>2026</v>
      </c>
    </row>
    <row r="1478" spans="1:23" hidden="1" x14ac:dyDescent="0.25">
      <c r="A1478">
        <v>72036044</v>
      </c>
      <c r="B1478" s="2">
        <v>46063</v>
      </c>
      <c r="C1478" s="20" t="s">
        <v>2537</v>
      </c>
      <c r="D1478" s="20" t="s">
        <v>9</v>
      </c>
      <c r="E1478" s="20" t="s">
        <v>10</v>
      </c>
      <c r="F1478" s="20" t="s">
        <v>3851</v>
      </c>
      <c r="G1478" s="20" t="s">
        <v>3852</v>
      </c>
      <c r="H1478" s="20" t="s">
        <v>2685</v>
      </c>
      <c r="I1478" s="20" t="s">
        <v>2686</v>
      </c>
      <c r="J1478" s="20" t="s">
        <v>56</v>
      </c>
      <c r="K1478" s="20" t="s">
        <v>12</v>
      </c>
      <c r="L1478">
        <v>6060</v>
      </c>
      <c r="M1478" s="20" t="s">
        <v>49</v>
      </c>
      <c r="N1478" s="20" t="s">
        <v>14</v>
      </c>
      <c r="O1478">
        <v>0.39829999999999999</v>
      </c>
      <c r="P1478">
        <v>2413.6999999999998</v>
      </c>
      <c r="Q1478">
        <v>31.302900000000001</v>
      </c>
      <c r="R1478" s="7">
        <v>0.39829999999999999</v>
      </c>
      <c r="S1478" s="1">
        <v>2413.7000079999998</v>
      </c>
      <c r="T1478" s="20" t="s">
        <v>314</v>
      </c>
      <c r="U1478" s="7">
        <v>31.302900000000001</v>
      </c>
      <c r="V1478" s="1">
        <v>75555.81</v>
      </c>
      <c r="W1478">
        <v>2026</v>
      </c>
    </row>
    <row r="1479" spans="1:23" hidden="1" x14ac:dyDescent="0.25">
      <c r="A1479">
        <v>72035562</v>
      </c>
      <c r="B1479" s="2">
        <v>46072</v>
      </c>
      <c r="C1479" s="20" t="s">
        <v>2533</v>
      </c>
      <c r="D1479" s="20" t="s">
        <v>9</v>
      </c>
      <c r="E1479" s="20" t="s">
        <v>10</v>
      </c>
      <c r="F1479" s="20" t="s">
        <v>4055</v>
      </c>
      <c r="G1479" s="20" t="s">
        <v>4056</v>
      </c>
      <c r="H1479" s="20" t="s">
        <v>1034</v>
      </c>
      <c r="I1479" s="20" t="s">
        <v>1035</v>
      </c>
      <c r="J1479" s="20" t="s">
        <v>56</v>
      </c>
      <c r="K1479" s="20" t="s">
        <v>555</v>
      </c>
      <c r="L1479">
        <v>8160</v>
      </c>
      <c r="M1479" s="20" t="s">
        <v>49</v>
      </c>
      <c r="N1479" s="20" t="s">
        <v>14</v>
      </c>
      <c r="O1479">
        <v>1.2606999999999999</v>
      </c>
      <c r="P1479">
        <v>10287.31</v>
      </c>
      <c r="Q1479">
        <v>31.3918</v>
      </c>
      <c r="R1479" s="7">
        <v>1.260699</v>
      </c>
      <c r="S1479" s="1">
        <v>10287.310061</v>
      </c>
      <c r="T1479" s="20" t="s">
        <v>314</v>
      </c>
      <c r="U1479" s="7">
        <v>31.3918</v>
      </c>
      <c r="V1479" s="1">
        <v>322937.18</v>
      </c>
      <c r="W1479">
        <v>2026</v>
      </c>
    </row>
    <row r="1480" spans="1:23" hidden="1" x14ac:dyDescent="0.25">
      <c r="A1480">
        <v>72036655</v>
      </c>
      <c r="B1480" s="2">
        <v>46072</v>
      </c>
      <c r="C1480" s="20" t="s">
        <v>2648</v>
      </c>
      <c r="D1480" s="20" t="s">
        <v>9</v>
      </c>
      <c r="E1480" s="20" t="s">
        <v>10</v>
      </c>
      <c r="F1480" s="20" t="s">
        <v>3878</v>
      </c>
      <c r="G1480" s="20" t="s">
        <v>3879</v>
      </c>
      <c r="H1480" s="20" t="s">
        <v>4149</v>
      </c>
      <c r="I1480" s="20" t="s">
        <v>4150</v>
      </c>
      <c r="J1480" s="20" t="s">
        <v>56</v>
      </c>
      <c r="K1480" s="20" t="s">
        <v>33</v>
      </c>
      <c r="L1480">
        <v>820</v>
      </c>
      <c r="M1480" s="20" t="s">
        <v>49</v>
      </c>
      <c r="N1480" s="20" t="s">
        <v>14</v>
      </c>
      <c r="O1480">
        <v>0.61780000000000002</v>
      </c>
      <c r="P1480">
        <v>506.596</v>
      </c>
      <c r="Q1480">
        <v>31.3918</v>
      </c>
      <c r="R1480" s="7">
        <v>0.61779899999999999</v>
      </c>
      <c r="S1480" s="1">
        <v>506.59598999999997</v>
      </c>
      <c r="T1480" s="20" t="s">
        <v>314</v>
      </c>
      <c r="U1480" s="7">
        <v>31.3918</v>
      </c>
      <c r="V1480" s="1">
        <v>15902.96</v>
      </c>
      <c r="W1480">
        <v>2026</v>
      </c>
    </row>
    <row r="1481" spans="1:23" hidden="1" x14ac:dyDescent="0.25">
      <c r="A1481">
        <v>72036635</v>
      </c>
      <c r="B1481" s="2">
        <v>46073</v>
      </c>
      <c r="C1481" s="20" t="s">
        <v>2534</v>
      </c>
      <c r="D1481" s="20" t="s">
        <v>9</v>
      </c>
      <c r="E1481" s="20" t="s">
        <v>10</v>
      </c>
      <c r="F1481" s="20" t="s">
        <v>3911</v>
      </c>
      <c r="G1481" s="20" t="s">
        <v>3912</v>
      </c>
      <c r="H1481" s="20" t="s">
        <v>1131</v>
      </c>
      <c r="I1481" s="20" t="s">
        <v>1132</v>
      </c>
      <c r="J1481" s="20" t="s">
        <v>56</v>
      </c>
      <c r="K1481" s="20" t="s">
        <v>32</v>
      </c>
      <c r="L1481">
        <v>3050</v>
      </c>
      <c r="M1481" s="20" t="s">
        <v>49</v>
      </c>
      <c r="N1481" s="20" t="s">
        <v>14</v>
      </c>
      <c r="O1481">
        <v>0.90839999999999999</v>
      </c>
      <c r="P1481">
        <v>2770.62</v>
      </c>
      <c r="Q1481">
        <v>31.347000000000001</v>
      </c>
      <c r="R1481" s="7">
        <v>0.90839899999999996</v>
      </c>
      <c r="S1481" s="1">
        <v>2770.6201550000001</v>
      </c>
      <c r="T1481" s="20" t="s">
        <v>314</v>
      </c>
      <c r="U1481" s="7">
        <v>31.347000000000001</v>
      </c>
      <c r="V1481" s="1">
        <v>86850.63</v>
      </c>
      <c r="W1481">
        <v>2026</v>
      </c>
    </row>
    <row r="1482" spans="1:23" hidden="1" x14ac:dyDescent="0.25">
      <c r="A1482">
        <v>72036685</v>
      </c>
      <c r="B1482" s="2">
        <v>46073</v>
      </c>
      <c r="C1482" s="20" t="s">
        <v>2679</v>
      </c>
      <c r="D1482" s="20" t="s">
        <v>9</v>
      </c>
      <c r="E1482" s="20" t="s">
        <v>10</v>
      </c>
      <c r="F1482" s="20" t="s">
        <v>3911</v>
      </c>
      <c r="G1482" s="20" t="s">
        <v>3912</v>
      </c>
      <c r="H1482" s="20" t="s">
        <v>1131</v>
      </c>
      <c r="I1482" s="20" t="s">
        <v>1132</v>
      </c>
      <c r="J1482" s="20" t="s">
        <v>56</v>
      </c>
      <c r="K1482" s="20" t="s">
        <v>32</v>
      </c>
      <c r="L1482">
        <v>2150</v>
      </c>
      <c r="M1482" s="20" t="s">
        <v>49</v>
      </c>
      <c r="N1482" s="20" t="s">
        <v>14</v>
      </c>
      <c r="O1482">
        <v>0.90839999999999999</v>
      </c>
      <c r="P1482">
        <v>1953.06</v>
      </c>
      <c r="Q1482">
        <v>31.347000000000001</v>
      </c>
      <c r="R1482" s="7">
        <v>0.90839899999999996</v>
      </c>
      <c r="S1482" s="1">
        <v>1953.059941</v>
      </c>
      <c r="T1482" s="20" t="s">
        <v>314</v>
      </c>
      <c r="U1482" s="7">
        <v>31.347000000000001</v>
      </c>
      <c r="V1482" s="1">
        <v>61222.57</v>
      </c>
      <c r="W1482">
        <v>2026</v>
      </c>
    </row>
    <row r="1483" spans="1:23" hidden="1" x14ac:dyDescent="0.25">
      <c r="A1483">
        <v>72036626</v>
      </c>
      <c r="B1483" s="2">
        <v>46073</v>
      </c>
      <c r="C1483" s="20" t="s">
        <v>2534</v>
      </c>
      <c r="D1483" s="20" t="s">
        <v>9</v>
      </c>
      <c r="E1483" s="20" t="s">
        <v>10</v>
      </c>
      <c r="F1483" s="20" t="s">
        <v>3911</v>
      </c>
      <c r="G1483" s="20" t="s">
        <v>3912</v>
      </c>
      <c r="H1483" s="20" t="s">
        <v>4183</v>
      </c>
      <c r="I1483" s="20" t="s">
        <v>4184</v>
      </c>
      <c r="J1483" s="20" t="s">
        <v>56</v>
      </c>
      <c r="K1483" s="20" t="s">
        <v>32</v>
      </c>
      <c r="L1483">
        <v>2050</v>
      </c>
      <c r="M1483" s="20" t="s">
        <v>49</v>
      </c>
      <c r="N1483" s="20" t="s">
        <v>14</v>
      </c>
      <c r="O1483">
        <v>1.2586999999999999</v>
      </c>
      <c r="P1483">
        <v>2580.34</v>
      </c>
      <c r="Q1483">
        <v>31.347000000000001</v>
      </c>
      <c r="R1483" s="7">
        <v>1.2586999999999999</v>
      </c>
      <c r="S1483" s="1">
        <v>2580.340064</v>
      </c>
      <c r="T1483" s="20" t="s">
        <v>314</v>
      </c>
      <c r="U1483" s="7">
        <v>31.347000000000001</v>
      </c>
      <c r="V1483" s="1">
        <v>80885.919999999998</v>
      </c>
      <c r="W1483">
        <v>2026</v>
      </c>
    </row>
    <row r="1484" spans="1:23" hidden="1" x14ac:dyDescent="0.25">
      <c r="A1484">
        <v>72036632</v>
      </c>
      <c r="B1484" s="2">
        <v>46073</v>
      </c>
      <c r="C1484" s="20" t="s">
        <v>2534</v>
      </c>
      <c r="D1484" s="20" t="s">
        <v>9</v>
      </c>
      <c r="E1484" s="20" t="s">
        <v>10</v>
      </c>
      <c r="F1484" s="20" t="s">
        <v>3911</v>
      </c>
      <c r="G1484" s="20" t="s">
        <v>3912</v>
      </c>
      <c r="H1484" s="20" t="s">
        <v>4183</v>
      </c>
      <c r="I1484" s="20" t="s">
        <v>4184</v>
      </c>
      <c r="J1484" s="20" t="s">
        <v>56</v>
      </c>
      <c r="K1484" s="20" t="s">
        <v>32</v>
      </c>
      <c r="L1484">
        <v>2050</v>
      </c>
      <c r="M1484" s="20" t="s">
        <v>49</v>
      </c>
      <c r="N1484" s="20" t="s">
        <v>14</v>
      </c>
      <c r="O1484">
        <v>1.2586999999999999</v>
      </c>
      <c r="P1484">
        <v>2580.34</v>
      </c>
      <c r="Q1484">
        <v>31.347000000000001</v>
      </c>
      <c r="R1484" s="7">
        <v>1.2586999999999999</v>
      </c>
      <c r="S1484" s="1">
        <v>2580.340064</v>
      </c>
      <c r="T1484" s="20" t="s">
        <v>314</v>
      </c>
      <c r="U1484" s="7">
        <v>31.347000000000001</v>
      </c>
      <c r="V1484" s="1">
        <v>80885.919999999998</v>
      </c>
      <c r="W1484">
        <v>2026</v>
      </c>
    </row>
    <row r="1485" spans="1:23" hidden="1" x14ac:dyDescent="0.25">
      <c r="A1485">
        <v>72035969</v>
      </c>
      <c r="B1485" s="2">
        <v>46073</v>
      </c>
      <c r="C1485" s="20" t="s">
        <v>2537</v>
      </c>
      <c r="D1485" s="20" t="s">
        <v>9</v>
      </c>
      <c r="E1485" s="20" t="s">
        <v>10</v>
      </c>
      <c r="F1485" s="20" t="s">
        <v>3911</v>
      </c>
      <c r="G1485" s="20" t="s">
        <v>3912</v>
      </c>
      <c r="H1485" s="20" t="s">
        <v>2687</v>
      </c>
      <c r="I1485" s="20" t="s">
        <v>2688</v>
      </c>
      <c r="J1485" s="20" t="s">
        <v>56</v>
      </c>
      <c r="K1485" s="20" t="s">
        <v>32</v>
      </c>
      <c r="L1485">
        <v>3020</v>
      </c>
      <c r="M1485" s="20" t="s">
        <v>49</v>
      </c>
      <c r="N1485" s="20" t="s">
        <v>14</v>
      </c>
      <c r="O1485">
        <v>0.39929999999999999</v>
      </c>
      <c r="P1485">
        <v>1205.8900000000001</v>
      </c>
      <c r="Q1485">
        <v>31.347000000000001</v>
      </c>
      <c r="R1485" s="7">
        <v>0.39929999999999999</v>
      </c>
      <c r="S1485" s="1">
        <v>1205.8898770000001</v>
      </c>
      <c r="T1485" s="20" t="s">
        <v>314</v>
      </c>
      <c r="U1485" s="7">
        <v>31.347000000000001</v>
      </c>
      <c r="V1485" s="1">
        <v>37801.03</v>
      </c>
      <c r="W1485">
        <v>2026</v>
      </c>
    </row>
    <row r="1486" spans="1:23" hidden="1" x14ac:dyDescent="0.25">
      <c r="A1486">
        <v>72036765</v>
      </c>
      <c r="B1486" s="2">
        <v>46073</v>
      </c>
      <c r="C1486" s="20" t="s">
        <v>2831</v>
      </c>
      <c r="D1486" s="20" t="s">
        <v>9</v>
      </c>
      <c r="E1486" s="20" t="s">
        <v>10</v>
      </c>
      <c r="F1486" s="20" t="s">
        <v>3911</v>
      </c>
      <c r="G1486" s="20" t="s">
        <v>3912</v>
      </c>
      <c r="H1486" s="20" t="s">
        <v>4222</v>
      </c>
      <c r="I1486" s="20" t="s">
        <v>4223</v>
      </c>
      <c r="J1486" s="20" t="s">
        <v>56</v>
      </c>
      <c r="K1486" s="20" t="s">
        <v>32</v>
      </c>
      <c r="L1486">
        <v>2050</v>
      </c>
      <c r="M1486" s="20" t="s">
        <v>49</v>
      </c>
      <c r="N1486" s="20" t="s">
        <v>14</v>
      </c>
      <c r="O1486">
        <v>1.5587</v>
      </c>
      <c r="P1486">
        <v>3195.34</v>
      </c>
      <c r="Q1486">
        <v>31.347000000000001</v>
      </c>
      <c r="R1486" s="7">
        <v>1.5587</v>
      </c>
      <c r="S1486" s="1">
        <v>3195.3399039999999</v>
      </c>
      <c r="T1486" s="20" t="s">
        <v>314</v>
      </c>
      <c r="U1486" s="7">
        <v>31.347000000000001</v>
      </c>
      <c r="V1486" s="1">
        <v>100164.32</v>
      </c>
      <c r="W1486">
        <v>2026</v>
      </c>
    </row>
    <row r="1487" spans="1:23" hidden="1" x14ac:dyDescent="0.25">
      <c r="A1487">
        <v>72035964</v>
      </c>
      <c r="B1487" s="2">
        <v>46073</v>
      </c>
      <c r="C1487" s="20" t="s">
        <v>2537</v>
      </c>
      <c r="D1487" s="20" t="s">
        <v>9</v>
      </c>
      <c r="E1487" s="20" t="s">
        <v>10</v>
      </c>
      <c r="F1487" s="20" t="s">
        <v>3911</v>
      </c>
      <c r="G1487" s="20" t="s">
        <v>3912</v>
      </c>
      <c r="H1487" s="20" t="s">
        <v>2687</v>
      </c>
      <c r="I1487" s="20" t="s">
        <v>2688</v>
      </c>
      <c r="J1487" s="20" t="s">
        <v>56</v>
      </c>
      <c r="K1487" s="20" t="s">
        <v>32</v>
      </c>
      <c r="L1487">
        <v>3020</v>
      </c>
      <c r="M1487" s="20" t="s">
        <v>49</v>
      </c>
      <c r="N1487" s="20" t="s">
        <v>14</v>
      </c>
      <c r="O1487">
        <v>0.39929999999999999</v>
      </c>
      <c r="P1487">
        <v>1205.886</v>
      </c>
      <c r="Q1487">
        <v>31.347000000000001</v>
      </c>
      <c r="R1487" s="7">
        <v>0.39929999999999999</v>
      </c>
      <c r="S1487" s="1">
        <v>1205.886049</v>
      </c>
      <c r="T1487" s="20" t="s">
        <v>314</v>
      </c>
      <c r="U1487" s="7">
        <v>31.347000000000001</v>
      </c>
      <c r="V1487" s="1">
        <v>37800.910000000003</v>
      </c>
      <c r="W1487">
        <v>2026</v>
      </c>
    </row>
    <row r="1488" spans="1:23" hidden="1" x14ac:dyDescent="0.25">
      <c r="A1488">
        <v>72036629</v>
      </c>
      <c r="B1488" s="2">
        <v>46073</v>
      </c>
      <c r="C1488" s="20" t="s">
        <v>2534</v>
      </c>
      <c r="D1488" s="20" t="s">
        <v>9</v>
      </c>
      <c r="E1488" s="20" t="s">
        <v>10</v>
      </c>
      <c r="F1488" s="20" t="s">
        <v>3911</v>
      </c>
      <c r="G1488" s="20" t="s">
        <v>3912</v>
      </c>
      <c r="H1488" s="20" t="s">
        <v>1131</v>
      </c>
      <c r="I1488" s="20" t="s">
        <v>1132</v>
      </c>
      <c r="J1488" s="20" t="s">
        <v>56</v>
      </c>
      <c r="K1488" s="20" t="s">
        <v>32</v>
      </c>
      <c r="L1488">
        <v>3050</v>
      </c>
      <c r="M1488" s="20" t="s">
        <v>49</v>
      </c>
      <c r="N1488" s="20" t="s">
        <v>14</v>
      </c>
      <c r="O1488">
        <v>0.90839999999999999</v>
      </c>
      <c r="P1488">
        <v>2770.62</v>
      </c>
      <c r="Q1488">
        <v>31.347000000000001</v>
      </c>
      <c r="R1488" s="7">
        <v>0.90839899999999996</v>
      </c>
      <c r="S1488" s="1">
        <v>2770.6201550000001</v>
      </c>
      <c r="T1488" s="20" t="s">
        <v>314</v>
      </c>
      <c r="U1488" s="7">
        <v>31.347000000000001</v>
      </c>
      <c r="V1488" s="1">
        <v>86850.63</v>
      </c>
      <c r="W1488">
        <v>2026</v>
      </c>
    </row>
    <row r="1489" spans="1:23" hidden="1" x14ac:dyDescent="0.25">
      <c r="A1489">
        <v>72036629</v>
      </c>
      <c r="B1489" s="2">
        <v>46073</v>
      </c>
      <c r="C1489" s="20" t="s">
        <v>2534</v>
      </c>
      <c r="D1489" s="20" t="s">
        <v>9</v>
      </c>
      <c r="E1489" s="20" t="s">
        <v>10</v>
      </c>
      <c r="F1489" s="20" t="s">
        <v>3911</v>
      </c>
      <c r="G1489" s="20" t="s">
        <v>3912</v>
      </c>
      <c r="H1489" s="20" t="s">
        <v>1131</v>
      </c>
      <c r="I1489" s="20" t="s">
        <v>1132</v>
      </c>
      <c r="J1489" s="20" t="s">
        <v>56</v>
      </c>
      <c r="K1489" s="20" t="s">
        <v>32</v>
      </c>
      <c r="L1489">
        <v>3050</v>
      </c>
      <c r="M1489" s="20" t="s">
        <v>49</v>
      </c>
      <c r="N1489" s="20" t="s">
        <v>14</v>
      </c>
      <c r="O1489">
        <v>0.90839999999999999</v>
      </c>
      <c r="P1489">
        <v>2770.62</v>
      </c>
      <c r="Q1489">
        <v>31.347000000000001</v>
      </c>
      <c r="R1489" s="7">
        <v>0.90839899999999996</v>
      </c>
      <c r="S1489" s="1">
        <v>2770.6201550000001</v>
      </c>
      <c r="T1489" s="20" t="s">
        <v>314</v>
      </c>
      <c r="U1489" s="7">
        <v>31.347000000000001</v>
      </c>
      <c r="V1489" s="1">
        <v>86850.63</v>
      </c>
      <c r="W1489">
        <v>2026</v>
      </c>
    </row>
    <row r="1490" spans="1:23" hidden="1" x14ac:dyDescent="0.25">
      <c r="A1490">
        <v>72036630</v>
      </c>
      <c r="B1490" s="2">
        <v>46073</v>
      </c>
      <c r="C1490" s="20" t="s">
        <v>2534</v>
      </c>
      <c r="D1490" s="20" t="s">
        <v>9</v>
      </c>
      <c r="E1490" s="20" t="s">
        <v>10</v>
      </c>
      <c r="F1490" s="20" t="s">
        <v>3911</v>
      </c>
      <c r="G1490" s="20" t="s">
        <v>3912</v>
      </c>
      <c r="H1490" s="20" t="s">
        <v>1131</v>
      </c>
      <c r="I1490" s="20" t="s">
        <v>1132</v>
      </c>
      <c r="J1490" s="20" t="s">
        <v>56</v>
      </c>
      <c r="K1490" s="20" t="s">
        <v>32</v>
      </c>
      <c r="L1490">
        <v>3050</v>
      </c>
      <c r="M1490" s="20" t="s">
        <v>49</v>
      </c>
      <c r="N1490" s="20" t="s">
        <v>14</v>
      </c>
      <c r="O1490">
        <v>0.90839999999999999</v>
      </c>
      <c r="P1490">
        <v>2770.62</v>
      </c>
      <c r="Q1490">
        <v>31.347000000000001</v>
      </c>
      <c r="R1490" s="7">
        <v>0.90839899999999996</v>
      </c>
      <c r="S1490" s="1">
        <v>2770.6201550000001</v>
      </c>
      <c r="T1490" s="20" t="s">
        <v>314</v>
      </c>
      <c r="U1490" s="7">
        <v>31.347000000000001</v>
      </c>
      <c r="V1490" s="1">
        <v>86850.63</v>
      </c>
      <c r="W1490">
        <v>2026</v>
      </c>
    </row>
    <row r="1491" spans="1:23" hidden="1" x14ac:dyDescent="0.25">
      <c r="A1491">
        <v>72036686</v>
      </c>
      <c r="B1491" s="2">
        <v>46073</v>
      </c>
      <c r="C1491" s="20" t="s">
        <v>2679</v>
      </c>
      <c r="D1491" s="20" t="s">
        <v>9</v>
      </c>
      <c r="E1491" s="20" t="s">
        <v>10</v>
      </c>
      <c r="F1491" s="20" t="s">
        <v>3911</v>
      </c>
      <c r="G1491" s="20" t="s">
        <v>3912</v>
      </c>
      <c r="H1491" s="20" t="s">
        <v>1640</v>
      </c>
      <c r="I1491" s="20" t="s">
        <v>1641</v>
      </c>
      <c r="J1491" s="20" t="s">
        <v>56</v>
      </c>
      <c r="K1491" s="20" t="s">
        <v>32</v>
      </c>
      <c r="L1491">
        <v>4100</v>
      </c>
      <c r="M1491" s="20" t="s">
        <v>49</v>
      </c>
      <c r="N1491" s="20" t="s">
        <v>14</v>
      </c>
      <c r="O1491">
        <v>0.7581</v>
      </c>
      <c r="P1491">
        <v>3108.21</v>
      </c>
      <c r="Q1491">
        <v>31.347000000000001</v>
      </c>
      <c r="R1491" s="7">
        <v>0.75809899999999997</v>
      </c>
      <c r="S1491" s="1">
        <v>3108.2100359999999</v>
      </c>
      <c r="T1491" s="20" t="s">
        <v>314</v>
      </c>
      <c r="U1491" s="7">
        <v>31.347000000000001</v>
      </c>
      <c r="V1491" s="1">
        <v>97433.06</v>
      </c>
      <c r="W1491">
        <v>2026</v>
      </c>
    </row>
    <row r="1492" spans="1:23" hidden="1" x14ac:dyDescent="0.25">
      <c r="A1492">
        <v>72036660</v>
      </c>
      <c r="B1492" s="2">
        <v>46073</v>
      </c>
      <c r="C1492" s="20" t="s">
        <v>2648</v>
      </c>
      <c r="D1492" s="20" t="s">
        <v>9</v>
      </c>
      <c r="E1492" s="20" t="s">
        <v>10</v>
      </c>
      <c r="F1492" s="20" t="s">
        <v>3884</v>
      </c>
      <c r="G1492" s="20" t="s">
        <v>3885</v>
      </c>
      <c r="H1492" s="20" t="s">
        <v>3952</v>
      </c>
      <c r="I1492" s="20" t="s">
        <v>3953</v>
      </c>
      <c r="J1492" s="20" t="s">
        <v>56</v>
      </c>
      <c r="K1492" s="20" t="s">
        <v>32</v>
      </c>
      <c r="L1492">
        <v>200</v>
      </c>
      <c r="M1492" s="20" t="s">
        <v>49</v>
      </c>
      <c r="N1492" s="20" t="s">
        <v>14</v>
      </c>
      <c r="O1492">
        <v>1.1160000000000001</v>
      </c>
      <c r="P1492">
        <v>223.2</v>
      </c>
      <c r="Q1492">
        <v>31.347000000000001</v>
      </c>
      <c r="R1492" s="7">
        <v>1.115999</v>
      </c>
      <c r="S1492" s="1">
        <v>223.19998699999999</v>
      </c>
      <c r="T1492" s="20" t="s">
        <v>314</v>
      </c>
      <c r="U1492" s="7">
        <v>31.347000000000001</v>
      </c>
      <c r="V1492" s="1">
        <v>6996.65</v>
      </c>
      <c r="W1492">
        <v>2026</v>
      </c>
    </row>
    <row r="1493" spans="1:23" hidden="1" x14ac:dyDescent="0.25">
      <c r="A1493">
        <v>72036631</v>
      </c>
      <c r="B1493" s="2">
        <v>46073</v>
      </c>
      <c r="C1493" s="20" t="s">
        <v>2534</v>
      </c>
      <c r="D1493" s="20" t="s">
        <v>9</v>
      </c>
      <c r="E1493" s="20" t="s">
        <v>10</v>
      </c>
      <c r="F1493" s="20" t="s">
        <v>3884</v>
      </c>
      <c r="G1493" s="20" t="s">
        <v>3885</v>
      </c>
      <c r="H1493" s="20" t="s">
        <v>4183</v>
      </c>
      <c r="I1493" s="20" t="s">
        <v>4184</v>
      </c>
      <c r="J1493" s="20" t="s">
        <v>56</v>
      </c>
      <c r="K1493" s="20" t="s">
        <v>32</v>
      </c>
      <c r="L1493">
        <v>5050</v>
      </c>
      <c r="M1493" s="20" t="s">
        <v>49</v>
      </c>
      <c r="N1493" s="20" t="s">
        <v>14</v>
      </c>
      <c r="O1493">
        <v>1.2586999999999999</v>
      </c>
      <c r="P1493">
        <v>6356.4350000000004</v>
      </c>
      <c r="Q1493">
        <v>31.347000000000001</v>
      </c>
      <c r="R1493" s="7">
        <v>1.2586999999999999</v>
      </c>
      <c r="S1493" s="1">
        <v>6356.4350649999997</v>
      </c>
      <c r="T1493" s="20" t="s">
        <v>314</v>
      </c>
      <c r="U1493" s="7">
        <v>31.347000000000001</v>
      </c>
      <c r="V1493" s="1">
        <v>199255.17</v>
      </c>
      <c r="W1493">
        <v>2026</v>
      </c>
    </row>
    <row r="1494" spans="1:23" hidden="1" x14ac:dyDescent="0.25">
      <c r="A1494">
        <v>72037253</v>
      </c>
      <c r="B1494" s="2">
        <v>46073</v>
      </c>
      <c r="C1494" s="20" t="s">
        <v>3332</v>
      </c>
      <c r="D1494" s="20" t="s">
        <v>9</v>
      </c>
      <c r="E1494" s="20" t="s">
        <v>10</v>
      </c>
      <c r="F1494" s="20" t="s">
        <v>4212</v>
      </c>
      <c r="G1494" s="20" t="s">
        <v>4213</v>
      </c>
      <c r="H1494" s="20" t="s">
        <v>4214</v>
      </c>
      <c r="I1494" s="20" t="s">
        <v>4215</v>
      </c>
      <c r="J1494" s="20" t="s">
        <v>56</v>
      </c>
      <c r="K1494" s="20" t="s">
        <v>48</v>
      </c>
      <c r="L1494">
        <v>2800</v>
      </c>
      <c r="M1494" s="20" t="s">
        <v>49</v>
      </c>
      <c r="N1494" s="20" t="s">
        <v>14</v>
      </c>
      <c r="O1494">
        <v>0.3498</v>
      </c>
      <c r="P1494">
        <v>979.44</v>
      </c>
      <c r="Q1494">
        <v>31.347000000000001</v>
      </c>
      <c r="R1494" s="7">
        <v>0.34979900000000003</v>
      </c>
      <c r="S1494" s="1">
        <v>979.44013700000005</v>
      </c>
      <c r="T1494" s="20" t="s">
        <v>314</v>
      </c>
      <c r="U1494" s="7">
        <v>31.347000000000001</v>
      </c>
      <c r="V1494" s="1">
        <v>30702.51</v>
      </c>
      <c r="W1494">
        <v>2026</v>
      </c>
    </row>
    <row r="1495" spans="1:23" hidden="1" x14ac:dyDescent="0.25">
      <c r="A1495">
        <v>72035575</v>
      </c>
      <c r="B1495" s="2">
        <v>46073</v>
      </c>
      <c r="C1495" s="20" t="s">
        <v>2491</v>
      </c>
      <c r="D1495" s="20" t="s">
        <v>9</v>
      </c>
      <c r="E1495" s="20" t="s">
        <v>10</v>
      </c>
      <c r="F1495" s="20" t="s">
        <v>3909</v>
      </c>
      <c r="G1495" s="20" t="s">
        <v>3910</v>
      </c>
      <c r="H1495" s="20" t="s">
        <v>3944</v>
      </c>
      <c r="I1495" s="20" t="s">
        <v>3945</v>
      </c>
      <c r="J1495" s="20" t="s">
        <v>56</v>
      </c>
      <c r="K1495" s="20" t="s">
        <v>555</v>
      </c>
      <c r="L1495">
        <v>200</v>
      </c>
      <c r="M1495" s="20" t="s">
        <v>49</v>
      </c>
      <c r="N1495" s="20" t="s">
        <v>14</v>
      </c>
      <c r="O1495">
        <v>1.4962</v>
      </c>
      <c r="P1495">
        <v>299.24</v>
      </c>
      <c r="Q1495">
        <v>31.347000000000001</v>
      </c>
      <c r="R1495" s="7">
        <v>1.4961990000000001</v>
      </c>
      <c r="S1495" s="1">
        <v>299.240118</v>
      </c>
      <c r="T1495" s="20" t="s">
        <v>314</v>
      </c>
      <c r="U1495" s="7">
        <v>31.347000000000001</v>
      </c>
      <c r="V1495" s="1">
        <v>9380.2800000000007</v>
      </c>
      <c r="W1495">
        <v>2026</v>
      </c>
    </row>
    <row r="1496" spans="1:23" hidden="1" x14ac:dyDescent="0.25">
      <c r="A1496">
        <v>72035575</v>
      </c>
      <c r="B1496" s="2">
        <v>46073</v>
      </c>
      <c r="C1496" s="20" t="s">
        <v>2491</v>
      </c>
      <c r="D1496" s="20" t="s">
        <v>9</v>
      </c>
      <c r="E1496" s="20" t="s">
        <v>10</v>
      </c>
      <c r="F1496" s="20" t="s">
        <v>3909</v>
      </c>
      <c r="G1496" s="20" t="s">
        <v>3910</v>
      </c>
      <c r="H1496" s="20" t="s">
        <v>3946</v>
      </c>
      <c r="I1496" s="20" t="s">
        <v>3947</v>
      </c>
      <c r="J1496" s="20" t="s">
        <v>56</v>
      </c>
      <c r="K1496" s="20" t="s">
        <v>555</v>
      </c>
      <c r="L1496">
        <v>100</v>
      </c>
      <c r="M1496" s="20" t="s">
        <v>49</v>
      </c>
      <c r="N1496" s="20" t="s">
        <v>14</v>
      </c>
      <c r="O1496">
        <v>1.4209000000000001</v>
      </c>
      <c r="P1496">
        <v>142.09</v>
      </c>
      <c r="Q1496">
        <v>31.347000000000001</v>
      </c>
      <c r="R1496" s="7">
        <v>1.4208989999999999</v>
      </c>
      <c r="S1496" s="1">
        <v>142.09015199999999</v>
      </c>
      <c r="T1496" s="20" t="s">
        <v>314</v>
      </c>
      <c r="U1496" s="7">
        <v>31.347000000000001</v>
      </c>
      <c r="V1496" s="1">
        <v>4454.1000000000004</v>
      </c>
      <c r="W1496">
        <v>2026</v>
      </c>
    </row>
    <row r="1497" spans="1:23" hidden="1" x14ac:dyDescent="0.25">
      <c r="A1497">
        <v>72036083</v>
      </c>
      <c r="B1497" s="2">
        <v>46074</v>
      </c>
      <c r="C1497" s="20" t="s">
        <v>2537</v>
      </c>
      <c r="D1497" s="20" t="s">
        <v>9</v>
      </c>
      <c r="E1497" s="20" t="s">
        <v>10</v>
      </c>
      <c r="F1497" s="20" t="s">
        <v>3913</v>
      </c>
      <c r="G1497" s="20" t="s">
        <v>3914</v>
      </c>
      <c r="H1497" s="20" t="s">
        <v>4045</v>
      </c>
      <c r="I1497" s="20" t="s">
        <v>4046</v>
      </c>
      <c r="J1497" s="20" t="s">
        <v>56</v>
      </c>
      <c r="K1497" s="20" t="s">
        <v>12</v>
      </c>
      <c r="L1497">
        <v>1280</v>
      </c>
      <c r="M1497" s="20" t="s">
        <v>49</v>
      </c>
      <c r="N1497" s="20" t="s">
        <v>14</v>
      </c>
      <c r="O1497">
        <v>0.60389999999999999</v>
      </c>
      <c r="P1497">
        <v>772.99199999999996</v>
      </c>
      <c r="Q1497">
        <v>31.347000000000001</v>
      </c>
      <c r="R1497" s="7">
        <v>0.60389899999999996</v>
      </c>
      <c r="S1497" s="1">
        <v>772.99199199999998</v>
      </c>
      <c r="T1497" s="20" t="s">
        <v>314</v>
      </c>
      <c r="U1497" s="7">
        <v>31.347000000000001</v>
      </c>
      <c r="V1497" s="1">
        <v>24230.98</v>
      </c>
      <c r="W1497">
        <v>2026</v>
      </c>
    </row>
    <row r="1498" spans="1:23" hidden="1" x14ac:dyDescent="0.25">
      <c r="A1498">
        <v>72036050</v>
      </c>
      <c r="B1498" s="2">
        <v>46074</v>
      </c>
      <c r="C1498" s="20" t="s">
        <v>2537</v>
      </c>
      <c r="D1498" s="20" t="s">
        <v>9</v>
      </c>
      <c r="E1498" s="20" t="s">
        <v>10</v>
      </c>
      <c r="F1498" s="20" t="s">
        <v>3913</v>
      </c>
      <c r="G1498" s="20" t="s">
        <v>3914</v>
      </c>
      <c r="H1498" s="20" t="s">
        <v>2685</v>
      </c>
      <c r="I1498" s="20" t="s">
        <v>2686</v>
      </c>
      <c r="J1498" s="20" t="s">
        <v>56</v>
      </c>
      <c r="K1498" s="20" t="s">
        <v>12</v>
      </c>
      <c r="L1498">
        <v>6060</v>
      </c>
      <c r="M1498" s="20" t="s">
        <v>49</v>
      </c>
      <c r="N1498" s="20" t="s">
        <v>14</v>
      </c>
      <c r="O1498">
        <v>0.39929999999999999</v>
      </c>
      <c r="P1498">
        <v>2419.7579999999998</v>
      </c>
      <c r="Q1498">
        <v>31.347000000000001</v>
      </c>
      <c r="R1498" s="7">
        <v>0.39929999999999999</v>
      </c>
      <c r="S1498" s="1">
        <v>2419.7578709999998</v>
      </c>
      <c r="T1498" s="20" t="s">
        <v>314</v>
      </c>
      <c r="U1498" s="7">
        <v>31.347000000000001</v>
      </c>
      <c r="V1498" s="1">
        <v>75852.149999999994</v>
      </c>
      <c r="W1498">
        <v>2026</v>
      </c>
    </row>
    <row r="1499" spans="1:23" hidden="1" x14ac:dyDescent="0.25">
      <c r="A1499">
        <v>72036300</v>
      </c>
      <c r="B1499" s="2">
        <v>46074</v>
      </c>
      <c r="C1499" s="20" t="s">
        <v>2537</v>
      </c>
      <c r="D1499" s="20" t="s">
        <v>9</v>
      </c>
      <c r="E1499" s="20" t="s">
        <v>10</v>
      </c>
      <c r="F1499" s="20" t="s">
        <v>3913</v>
      </c>
      <c r="G1499" s="20" t="s">
        <v>3914</v>
      </c>
      <c r="H1499" s="20" t="s">
        <v>2687</v>
      </c>
      <c r="I1499" s="20" t="s">
        <v>2688</v>
      </c>
      <c r="J1499" s="20" t="s">
        <v>56</v>
      </c>
      <c r="K1499" s="20" t="s">
        <v>12</v>
      </c>
      <c r="L1499">
        <v>5100</v>
      </c>
      <c r="M1499" s="20" t="s">
        <v>49</v>
      </c>
      <c r="N1499" s="20" t="s">
        <v>14</v>
      </c>
      <c r="O1499">
        <v>0.39929999999999999</v>
      </c>
      <c r="P1499">
        <v>2036.43</v>
      </c>
      <c r="Q1499">
        <v>31.347000000000001</v>
      </c>
      <c r="R1499" s="7">
        <v>0.39929999999999999</v>
      </c>
      <c r="S1499" s="1">
        <v>2036.429961</v>
      </c>
      <c r="T1499" s="20" t="s">
        <v>314</v>
      </c>
      <c r="U1499" s="7">
        <v>31.347000000000001</v>
      </c>
      <c r="V1499" s="1">
        <v>63835.97</v>
      </c>
      <c r="W1499">
        <v>2026</v>
      </c>
    </row>
    <row r="1500" spans="1:23" hidden="1" x14ac:dyDescent="0.25">
      <c r="A1500">
        <v>72036048</v>
      </c>
      <c r="B1500" s="2">
        <v>46074</v>
      </c>
      <c r="C1500" s="20" t="s">
        <v>2537</v>
      </c>
      <c r="D1500" s="20" t="s">
        <v>9</v>
      </c>
      <c r="E1500" s="20" t="s">
        <v>10</v>
      </c>
      <c r="F1500" s="20" t="s">
        <v>3913</v>
      </c>
      <c r="G1500" s="20" t="s">
        <v>3914</v>
      </c>
      <c r="H1500" s="20" t="s">
        <v>2685</v>
      </c>
      <c r="I1500" s="20" t="s">
        <v>2686</v>
      </c>
      <c r="J1500" s="20" t="s">
        <v>56</v>
      </c>
      <c r="K1500" s="20" t="s">
        <v>12</v>
      </c>
      <c r="L1500">
        <v>2820</v>
      </c>
      <c r="M1500" s="20" t="s">
        <v>49</v>
      </c>
      <c r="N1500" s="20" t="s">
        <v>14</v>
      </c>
      <c r="O1500">
        <v>0.39929999999999999</v>
      </c>
      <c r="P1500">
        <v>1126.0260000000001</v>
      </c>
      <c r="Q1500">
        <v>31.347000000000001</v>
      </c>
      <c r="R1500" s="7">
        <v>0.39929999999999999</v>
      </c>
      <c r="S1500" s="1">
        <v>1126.0260949999999</v>
      </c>
      <c r="T1500" s="20" t="s">
        <v>314</v>
      </c>
      <c r="U1500" s="7">
        <v>31.347000000000001</v>
      </c>
      <c r="V1500" s="1">
        <v>35297.54</v>
      </c>
      <c r="W1500">
        <v>2026</v>
      </c>
    </row>
    <row r="1501" spans="1:23" hidden="1" x14ac:dyDescent="0.25">
      <c r="A1501">
        <v>72036051</v>
      </c>
      <c r="B1501" s="2">
        <v>46074</v>
      </c>
      <c r="C1501" s="20" t="s">
        <v>2537</v>
      </c>
      <c r="D1501" s="20" t="s">
        <v>9</v>
      </c>
      <c r="E1501" s="20" t="s">
        <v>10</v>
      </c>
      <c r="F1501" s="20" t="s">
        <v>3913</v>
      </c>
      <c r="G1501" s="20" t="s">
        <v>3914</v>
      </c>
      <c r="H1501" s="20" t="s">
        <v>2685</v>
      </c>
      <c r="I1501" s="20" t="s">
        <v>2686</v>
      </c>
      <c r="J1501" s="20" t="s">
        <v>56</v>
      </c>
      <c r="K1501" s="20" t="s">
        <v>12</v>
      </c>
      <c r="L1501">
        <v>2020</v>
      </c>
      <c r="M1501" s="20" t="s">
        <v>49</v>
      </c>
      <c r="N1501" s="20" t="s">
        <v>14</v>
      </c>
      <c r="O1501">
        <v>0.39929999999999999</v>
      </c>
      <c r="P1501">
        <v>806.58600000000001</v>
      </c>
      <c r="Q1501">
        <v>31.347000000000001</v>
      </c>
      <c r="R1501" s="7">
        <v>0.39929999999999999</v>
      </c>
      <c r="S1501" s="1">
        <v>806.58595700000001</v>
      </c>
      <c r="T1501" s="20" t="s">
        <v>314</v>
      </c>
      <c r="U1501" s="7">
        <v>31.347000000000001</v>
      </c>
      <c r="V1501" s="1">
        <v>25284.05</v>
      </c>
      <c r="W1501">
        <v>2026</v>
      </c>
    </row>
    <row r="1502" spans="1:23" hidden="1" x14ac:dyDescent="0.25">
      <c r="A1502">
        <v>72036198</v>
      </c>
      <c r="B1502" s="2">
        <v>46074</v>
      </c>
      <c r="C1502" s="20" t="s">
        <v>2537</v>
      </c>
      <c r="D1502" s="20" t="s">
        <v>9</v>
      </c>
      <c r="E1502" s="20" t="s">
        <v>10</v>
      </c>
      <c r="F1502" s="20" t="s">
        <v>3913</v>
      </c>
      <c r="G1502" s="20" t="s">
        <v>3914</v>
      </c>
      <c r="H1502" s="20" t="s">
        <v>3975</v>
      </c>
      <c r="I1502" s="20" t="s">
        <v>3976</v>
      </c>
      <c r="J1502" s="20" t="s">
        <v>56</v>
      </c>
      <c r="K1502" s="20" t="s">
        <v>12</v>
      </c>
      <c r="L1502">
        <v>670</v>
      </c>
      <c r="M1502" s="20" t="s">
        <v>49</v>
      </c>
      <c r="N1502" s="20" t="s">
        <v>14</v>
      </c>
      <c r="O1502">
        <v>0.60389999999999999</v>
      </c>
      <c r="P1502">
        <v>404.613</v>
      </c>
      <c r="Q1502">
        <v>31.347000000000001</v>
      </c>
      <c r="R1502" s="7">
        <v>0.60389899999999996</v>
      </c>
      <c r="S1502" s="1">
        <v>404.61288100000002</v>
      </c>
      <c r="T1502" s="20" t="s">
        <v>314</v>
      </c>
      <c r="U1502" s="7">
        <v>31.347000000000001</v>
      </c>
      <c r="V1502" s="1">
        <v>12683.4</v>
      </c>
      <c r="W1502">
        <v>2026</v>
      </c>
    </row>
    <row r="1503" spans="1:23" hidden="1" x14ac:dyDescent="0.25">
      <c r="A1503">
        <v>72036203</v>
      </c>
      <c r="B1503" s="2">
        <v>46074</v>
      </c>
      <c r="C1503" s="20" t="s">
        <v>2537</v>
      </c>
      <c r="D1503" s="20" t="s">
        <v>9</v>
      </c>
      <c r="E1503" s="20" t="s">
        <v>10</v>
      </c>
      <c r="F1503" s="20" t="s">
        <v>3913</v>
      </c>
      <c r="G1503" s="20" t="s">
        <v>3914</v>
      </c>
      <c r="H1503" s="20" t="s">
        <v>3975</v>
      </c>
      <c r="I1503" s="20" t="s">
        <v>3976</v>
      </c>
      <c r="J1503" s="20" t="s">
        <v>56</v>
      </c>
      <c r="K1503" s="20" t="s">
        <v>12</v>
      </c>
      <c r="L1503">
        <v>2560</v>
      </c>
      <c r="M1503" s="20" t="s">
        <v>49</v>
      </c>
      <c r="N1503" s="20" t="s">
        <v>14</v>
      </c>
      <c r="O1503">
        <v>0.60389999999999999</v>
      </c>
      <c r="P1503">
        <v>1545.9839999999999</v>
      </c>
      <c r="Q1503">
        <v>31.347000000000001</v>
      </c>
      <c r="R1503" s="7">
        <v>0.60389899999999996</v>
      </c>
      <c r="S1503" s="1">
        <v>1545.9839850000001</v>
      </c>
      <c r="T1503" s="20" t="s">
        <v>314</v>
      </c>
      <c r="U1503" s="7">
        <v>31.347000000000001</v>
      </c>
      <c r="V1503" s="1">
        <v>48461.96</v>
      </c>
      <c r="W1503">
        <v>2026</v>
      </c>
    </row>
    <row r="1504" spans="1:23" hidden="1" x14ac:dyDescent="0.25">
      <c r="A1504">
        <v>72036081</v>
      </c>
      <c r="B1504" s="2">
        <v>46074</v>
      </c>
      <c r="C1504" s="20" t="s">
        <v>2537</v>
      </c>
      <c r="D1504" s="20" t="s">
        <v>9</v>
      </c>
      <c r="E1504" s="20" t="s">
        <v>10</v>
      </c>
      <c r="F1504" s="20" t="s">
        <v>3913</v>
      </c>
      <c r="G1504" s="20" t="s">
        <v>3914</v>
      </c>
      <c r="H1504" s="20" t="s">
        <v>4045</v>
      </c>
      <c r="I1504" s="20" t="s">
        <v>4046</v>
      </c>
      <c r="J1504" s="20" t="s">
        <v>56</v>
      </c>
      <c r="K1504" s="20" t="s">
        <v>12</v>
      </c>
      <c r="L1504">
        <v>2730</v>
      </c>
      <c r="M1504" s="20" t="s">
        <v>49</v>
      </c>
      <c r="N1504" s="20" t="s">
        <v>14</v>
      </c>
      <c r="O1504">
        <v>0.60389999999999999</v>
      </c>
      <c r="P1504">
        <v>1648.65</v>
      </c>
      <c r="Q1504">
        <v>31.347000000000001</v>
      </c>
      <c r="R1504" s="7">
        <v>0.60389899999999996</v>
      </c>
      <c r="S1504" s="1">
        <v>1648.64995</v>
      </c>
      <c r="T1504" s="20" t="s">
        <v>314</v>
      </c>
      <c r="U1504" s="7">
        <v>31.347000000000001</v>
      </c>
      <c r="V1504" s="1">
        <v>51680.23</v>
      </c>
      <c r="W1504">
        <v>2026</v>
      </c>
    </row>
    <row r="1505" spans="1:23" hidden="1" x14ac:dyDescent="0.25">
      <c r="A1505">
        <v>72036085</v>
      </c>
      <c r="B1505" s="2">
        <v>46074</v>
      </c>
      <c r="C1505" s="20" t="s">
        <v>2537</v>
      </c>
      <c r="D1505" s="20" t="s">
        <v>9</v>
      </c>
      <c r="E1505" s="20" t="s">
        <v>10</v>
      </c>
      <c r="F1505" s="20" t="s">
        <v>3913</v>
      </c>
      <c r="G1505" s="20" t="s">
        <v>3914</v>
      </c>
      <c r="H1505" s="20" t="s">
        <v>4045</v>
      </c>
      <c r="I1505" s="20" t="s">
        <v>4046</v>
      </c>
      <c r="J1505" s="20" t="s">
        <v>56</v>
      </c>
      <c r="K1505" s="20" t="s">
        <v>12</v>
      </c>
      <c r="L1505">
        <v>1010</v>
      </c>
      <c r="M1505" s="20" t="s">
        <v>49</v>
      </c>
      <c r="N1505" s="20" t="s">
        <v>14</v>
      </c>
      <c r="O1505">
        <v>0.60389999999999999</v>
      </c>
      <c r="P1505">
        <v>609.94000000000005</v>
      </c>
      <c r="Q1505">
        <v>31.347000000000001</v>
      </c>
      <c r="R1505" s="7">
        <v>0.60389899999999996</v>
      </c>
      <c r="S1505" s="1">
        <v>609.94002599999999</v>
      </c>
      <c r="T1505" s="20" t="s">
        <v>314</v>
      </c>
      <c r="U1505" s="7">
        <v>31.347000000000001</v>
      </c>
      <c r="V1505" s="1">
        <v>19119.79</v>
      </c>
      <c r="W1505">
        <v>2026</v>
      </c>
    </row>
    <row r="1506" spans="1:23" hidden="1" x14ac:dyDescent="0.25">
      <c r="A1506">
        <v>72036134</v>
      </c>
      <c r="B1506" s="2">
        <v>46077</v>
      </c>
      <c r="C1506" s="20" t="s">
        <v>2537</v>
      </c>
      <c r="D1506" s="20" t="s">
        <v>9</v>
      </c>
      <c r="E1506" s="20" t="s">
        <v>10</v>
      </c>
      <c r="F1506" s="20" t="s">
        <v>3915</v>
      </c>
      <c r="G1506" s="20" t="s">
        <v>3916</v>
      </c>
      <c r="H1506" s="20" t="s">
        <v>3977</v>
      </c>
      <c r="I1506" s="20" t="s">
        <v>3978</v>
      </c>
      <c r="J1506" s="20" t="s">
        <v>56</v>
      </c>
      <c r="K1506" s="20" t="s">
        <v>12</v>
      </c>
      <c r="L1506">
        <v>2020</v>
      </c>
      <c r="M1506" s="20" t="s">
        <v>49</v>
      </c>
      <c r="N1506" s="20" t="s">
        <v>14</v>
      </c>
      <c r="O1506">
        <v>0.60389999999999999</v>
      </c>
      <c r="P1506">
        <v>1219.8779999999999</v>
      </c>
      <c r="Q1506">
        <v>31.208400000000001</v>
      </c>
      <c r="R1506" s="7">
        <v>0.60389899999999996</v>
      </c>
      <c r="S1506" s="1">
        <v>1219.8779810000001</v>
      </c>
      <c r="T1506" s="20" t="s">
        <v>314</v>
      </c>
      <c r="U1506" s="7">
        <v>31.208400000000001</v>
      </c>
      <c r="V1506" s="1">
        <v>38070.44</v>
      </c>
      <c r="W1506">
        <v>2026</v>
      </c>
    </row>
    <row r="1507" spans="1:23" hidden="1" x14ac:dyDescent="0.25">
      <c r="A1507">
        <v>72036092</v>
      </c>
      <c r="B1507" s="2">
        <v>46077</v>
      </c>
      <c r="C1507" s="20" t="s">
        <v>2537</v>
      </c>
      <c r="D1507" s="20" t="s">
        <v>9</v>
      </c>
      <c r="E1507" s="20" t="s">
        <v>10</v>
      </c>
      <c r="F1507" s="20" t="s">
        <v>3915</v>
      </c>
      <c r="G1507" s="20" t="s">
        <v>3916</v>
      </c>
      <c r="H1507" s="20" t="s">
        <v>4045</v>
      </c>
      <c r="I1507" s="20" t="s">
        <v>4046</v>
      </c>
      <c r="J1507" s="20" t="s">
        <v>56</v>
      </c>
      <c r="K1507" s="20" t="s">
        <v>12</v>
      </c>
      <c r="L1507">
        <v>800</v>
      </c>
      <c r="M1507" s="20" t="s">
        <v>49</v>
      </c>
      <c r="N1507" s="20" t="s">
        <v>14</v>
      </c>
      <c r="O1507">
        <v>0.60389999999999999</v>
      </c>
      <c r="P1507">
        <v>483.12</v>
      </c>
      <c r="Q1507">
        <v>31.208400000000001</v>
      </c>
      <c r="R1507" s="7">
        <v>0.60389899999999996</v>
      </c>
      <c r="S1507" s="1">
        <v>483.11992900000001</v>
      </c>
      <c r="T1507" s="20" t="s">
        <v>314</v>
      </c>
      <c r="U1507" s="7">
        <v>31.208400000000001</v>
      </c>
      <c r="V1507" s="1">
        <v>15077.4</v>
      </c>
      <c r="W1507">
        <v>2026</v>
      </c>
    </row>
    <row r="1508" spans="1:23" hidden="1" x14ac:dyDescent="0.25">
      <c r="A1508">
        <v>72036124</v>
      </c>
      <c r="B1508" s="2">
        <v>46077</v>
      </c>
      <c r="C1508" s="20" t="s">
        <v>2537</v>
      </c>
      <c r="D1508" s="20" t="s">
        <v>9</v>
      </c>
      <c r="E1508" s="20" t="s">
        <v>10</v>
      </c>
      <c r="F1508" s="20" t="s">
        <v>3915</v>
      </c>
      <c r="G1508" s="20" t="s">
        <v>3916</v>
      </c>
      <c r="H1508" s="20" t="s">
        <v>3977</v>
      </c>
      <c r="I1508" s="20" t="s">
        <v>3978</v>
      </c>
      <c r="J1508" s="20" t="s">
        <v>56</v>
      </c>
      <c r="K1508" s="20" t="s">
        <v>12</v>
      </c>
      <c r="L1508">
        <v>3240</v>
      </c>
      <c r="M1508" s="20" t="s">
        <v>49</v>
      </c>
      <c r="N1508" s="20" t="s">
        <v>14</v>
      </c>
      <c r="O1508">
        <v>0.60389999999999999</v>
      </c>
      <c r="P1508">
        <v>1956.64</v>
      </c>
      <c r="Q1508">
        <v>31.208400000000001</v>
      </c>
      <c r="R1508" s="7">
        <v>0.60389899999999996</v>
      </c>
      <c r="S1508" s="1">
        <v>1956.6398790000001</v>
      </c>
      <c r="T1508" s="20" t="s">
        <v>314</v>
      </c>
      <c r="U1508" s="7">
        <v>31.208400000000001</v>
      </c>
      <c r="V1508" s="1">
        <v>61063.6</v>
      </c>
      <c r="W1508">
        <v>2026</v>
      </c>
    </row>
    <row r="1509" spans="1:23" hidden="1" x14ac:dyDescent="0.25">
      <c r="A1509">
        <v>72036144</v>
      </c>
      <c r="B1509" s="2">
        <v>46077</v>
      </c>
      <c r="C1509" s="20" t="s">
        <v>2537</v>
      </c>
      <c r="D1509" s="20" t="s">
        <v>9</v>
      </c>
      <c r="E1509" s="20" t="s">
        <v>10</v>
      </c>
      <c r="F1509" s="20" t="s">
        <v>3915</v>
      </c>
      <c r="G1509" s="20" t="s">
        <v>3916</v>
      </c>
      <c r="H1509" s="20" t="s">
        <v>3977</v>
      </c>
      <c r="I1509" s="20" t="s">
        <v>3978</v>
      </c>
      <c r="J1509" s="20" t="s">
        <v>56</v>
      </c>
      <c r="K1509" s="20" t="s">
        <v>12</v>
      </c>
      <c r="L1509">
        <v>2840</v>
      </c>
      <c r="M1509" s="20" t="s">
        <v>49</v>
      </c>
      <c r="N1509" s="20" t="s">
        <v>14</v>
      </c>
      <c r="O1509">
        <v>0.60389999999999999</v>
      </c>
      <c r="P1509">
        <v>1715.08</v>
      </c>
      <c r="Q1509">
        <v>31.208400000000001</v>
      </c>
      <c r="R1509" s="7">
        <v>0.60389899999999996</v>
      </c>
      <c r="S1509" s="1">
        <v>1715.0799139999999</v>
      </c>
      <c r="T1509" s="20" t="s">
        <v>314</v>
      </c>
      <c r="U1509" s="7">
        <v>31.208400000000001</v>
      </c>
      <c r="V1509" s="1">
        <v>53524.9</v>
      </c>
      <c r="W1509">
        <v>2026</v>
      </c>
    </row>
    <row r="1510" spans="1:23" hidden="1" x14ac:dyDescent="0.25">
      <c r="A1510">
        <v>72036213</v>
      </c>
      <c r="B1510" s="2">
        <v>46077</v>
      </c>
      <c r="C1510" s="20" t="s">
        <v>2537</v>
      </c>
      <c r="D1510" s="20" t="s">
        <v>9</v>
      </c>
      <c r="E1510" s="20" t="s">
        <v>10</v>
      </c>
      <c r="F1510" s="20" t="s">
        <v>3915</v>
      </c>
      <c r="G1510" s="20" t="s">
        <v>3916</v>
      </c>
      <c r="H1510" s="20" t="s">
        <v>3975</v>
      </c>
      <c r="I1510" s="20" t="s">
        <v>3976</v>
      </c>
      <c r="J1510" s="20" t="s">
        <v>56</v>
      </c>
      <c r="K1510" s="20" t="s">
        <v>12</v>
      </c>
      <c r="L1510">
        <v>2020</v>
      </c>
      <c r="M1510" s="20" t="s">
        <v>49</v>
      </c>
      <c r="N1510" s="20" t="s">
        <v>14</v>
      </c>
      <c r="O1510">
        <v>0.60389999999999999</v>
      </c>
      <c r="P1510">
        <v>1219.8779999999999</v>
      </c>
      <c r="Q1510">
        <v>31.208400000000001</v>
      </c>
      <c r="R1510" s="7">
        <v>0.60389899999999996</v>
      </c>
      <c r="S1510" s="1">
        <v>1219.8779810000001</v>
      </c>
      <c r="T1510" s="20" t="s">
        <v>314</v>
      </c>
      <c r="U1510" s="7">
        <v>31.208400000000001</v>
      </c>
      <c r="V1510" s="1">
        <v>38070.44</v>
      </c>
      <c r="W1510">
        <v>2026</v>
      </c>
    </row>
    <row r="1511" spans="1:23" hidden="1" x14ac:dyDescent="0.25">
      <c r="A1511">
        <v>72036218</v>
      </c>
      <c r="B1511" s="2">
        <v>46077</v>
      </c>
      <c r="C1511" s="20" t="s">
        <v>2537</v>
      </c>
      <c r="D1511" s="20" t="s">
        <v>9</v>
      </c>
      <c r="E1511" s="20" t="s">
        <v>10</v>
      </c>
      <c r="F1511" s="20" t="s">
        <v>3915</v>
      </c>
      <c r="G1511" s="20" t="s">
        <v>3916</v>
      </c>
      <c r="H1511" s="20" t="s">
        <v>3975</v>
      </c>
      <c r="I1511" s="20" t="s">
        <v>3976</v>
      </c>
      <c r="J1511" s="20" t="s">
        <v>56</v>
      </c>
      <c r="K1511" s="20" t="s">
        <v>12</v>
      </c>
      <c r="L1511">
        <v>3230</v>
      </c>
      <c r="M1511" s="20" t="s">
        <v>49</v>
      </c>
      <c r="N1511" s="20" t="s">
        <v>14</v>
      </c>
      <c r="O1511">
        <v>0.60389999999999999</v>
      </c>
      <c r="P1511">
        <v>1950.6</v>
      </c>
      <c r="Q1511">
        <v>31.208400000000001</v>
      </c>
      <c r="R1511" s="7">
        <v>0.60389899999999996</v>
      </c>
      <c r="S1511" s="1">
        <v>1950.600158</v>
      </c>
      <c r="T1511" s="20" t="s">
        <v>314</v>
      </c>
      <c r="U1511" s="7">
        <v>31.208400000000001</v>
      </c>
      <c r="V1511" s="1">
        <v>60875.11</v>
      </c>
      <c r="W1511">
        <v>2026</v>
      </c>
    </row>
    <row r="1512" spans="1:23" hidden="1" x14ac:dyDescent="0.25">
      <c r="A1512">
        <v>72036139</v>
      </c>
      <c r="B1512" s="2">
        <v>46077</v>
      </c>
      <c r="C1512" s="20" t="s">
        <v>2537</v>
      </c>
      <c r="D1512" s="20" t="s">
        <v>9</v>
      </c>
      <c r="E1512" s="20" t="s">
        <v>10</v>
      </c>
      <c r="F1512" s="20" t="s">
        <v>3915</v>
      </c>
      <c r="G1512" s="20" t="s">
        <v>3916</v>
      </c>
      <c r="H1512" s="20" t="s">
        <v>3977</v>
      </c>
      <c r="I1512" s="20" t="s">
        <v>3978</v>
      </c>
      <c r="J1512" s="20" t="s">
        <v>56</v>
      </c>
      <c r="K1512" s="20" t="s">
        <v>12</v>
      </c>
      <c r="L1512">
        <v>3240</v>
      </c>
      <c r="M1512" s="20" t="s">
        <v>49</v>
      </c>
      <c r="N1512" s="20" t="s">
        <v>14</v>
      </c>
      <c r="O1512">
        <v>0.60389999999999999</v>
      </c>
      <c r="P1512">
        <v>1956.636</v>
      </c>
      <c r="Q1512">
        <v>31.208400000000001</v>
      </c>
      <c r="R1512" s="7">
        <v>0.60389899999999996</v>
      </c>
      <c r="S1512" s="1">
        <v>1956.636033</v>
      </c>
      <c r="T1512" s="20" t="s">
        <v>314</v>
      </c>
      <c r="U1512" s="7">
        <v>31.208400000000001</v>
      </c>
      <c r="V1512" s="1">
        <v>61063.48</v>
      </c>
      <c r="W1512">
        <v>2026</v>
      </c>
    </row>
    <row r="1513" spans="1:23" hidden="1" x14ac:dyDescent="0.25">
      <c r="A1513">
        <v>72036223</v>
      </c>
      <c r="B1513" s="2">
        <v>46077</v>
      </c>
      <c r="C1513" s="20" t="s">
        <v>2537</v>
      </c>
      <c r="D1513" s="20" t="s">
        <v>9</v>
      </c>
      <c r="E1513" s="20" t="s">
        <v>10</v>
      </c>
      <c r="F1513" s="20" t="s">
        <v>3915</v>
      </c>
      <c r="G1513" s="20" t="s">
        <v>3916</v>
      </c>
      <c r="H1513" s="20" t="s">
        <v>3975</v>
      </c>
      <c r="I1513" s="20" t="s">
        <v>3976</v>
      </c>
      <c r="J1513" s="20" t="s">
        <v>56</v>
      </c>
      <c r="K1513" s="20" t="s">
        <v>12</v>
      </c>
      <c r="L1513">
        <v>2440</v>
      </c>
      <c r="M1513" s="20" t="s">
        <v>49</v>
      </c>
      <c r="N1513" s="20" t="s">
        <v>14</v>
      </c>
      <c r="O1513">
        <v>0.60389999999999999</v>
      </c>
      <c r="P1513">
        <v>1473.5160000000001</v>
      </c>
      <c r="Q1513">
        <v>31.208400000000001</v>
      </c>
      <c r="R1513" s="7">
        <v>0.60389899999999996</v>
      </c>
      <c r="S1513" s="1">
        <v>1473.516104</v>
      </c>
      <c r="T1513" s="20" t="s">
        <v>314</v>
      </c>
      <c r="U1513" s="7">
        <v>31.208400000000001</v>
      </c>
      <c r="V1513" s="1">
        <v>45986.080000000002</v>
      </c>
      <c r="W1513">
        <v>2026</v>
      </c>
    </row>
    <row r="1514" spans="1:23" hidden="1" x14ac:dyDescent="0.25">
      <c r="A1514">
        <v>72036129</v>
      </c>
      <c r="B1514" s="2">
        <v>46077</v>
      </c>
      <c r="C1514" s="20" t="s">
        <v>2537</v>
      </c>
      <c r="D1514" s="20" t="s">
        <v>9</v>
      </c>
      <c r="E1514" s="20" t="s">
        <v>10</v>
      </c>
      <c r="F1514" s="20" t="s">
        <v>3915</v>
      </c>
      <c r="G1514" s="20" t="s">
        <v>3916</v>
      </c>
      <c r="H1514" s="20" t="s">
        <v>3977</v>
      </c>
      <c r="I1514" s="20" t="s">
        <v>3978</v>
      </c>
      <c r="J1514" s="20" t="s">
        <v>56</v>
      </c>
      <c r="K1514" s="20" t="s">
        <v>12</v>
      </c>
      <c r="L1514">
        <v>3240</v>
      </c>
      <c r="M1514" s="20" t="s">
        <v>49</v>
      </c>
      <c r="N1514" s="20" t="s">
        <v>14</v>
      </c>
      <c r="O1514">
        <v>0.60389999999999999</v>
      </c>
      <c r="P1514">
        <v>1956.64</v>
      </c>
      <c r="Q1514">
        <v>31.208400000000001</v>
      </c>
      <c r="R1514" s="7">
        <v>0.60389899999999996</v>
      </c>
      <c r="S1514" s="1">
        <v>1956.6398790000001</v>
      </c>
      <c r="T1514" s="20" t="s">
        <v>314</v>
      </c>
      <c r="U1514" s="7">
        <v>31.208400000000001</v>
      </c>
      <c r="V1514" s="1">
        <v>61063.6</v>
      </c>
      <c r="W1514">
        <v>2026</v>
      </c>
    </row>
    <row r="1515" spans="1:23" hidden="1" x14ac:dyDescent="0.25">
      <c r="A1515">
        <v>72034904</v>
      </c>
      <c r="B1515" s="2">
        <v>46079</v>
      </c>
      <c r="C1515" s="20" t="s">
        <v>2477</v>
      </c>
      <c r="D1515" s="20" t="s">
        <v>9</v>
      </c>
      <c r="E1515" s="20" t="s">
        <v>10</v>
      </c>
      <c r="F1515" s="20" t="s">
        <v>4239</v>
      </c>
      <c r="G1515" s="20" t="s">
        <v>4240</v>
      </c>
      <c r="H1515" s="20" t="s">
        <v>1034</v>
      </c>
      <c r="I1515" s="20" t="s">
        <v>1035</v>
      </c>
      <c r="J1515" s="20" t="s">
        <v>56</v>
      </c>
      <c r="K1515" s="20" t="s">
        <v>555</v>
      </c>
      <c r="L1515">
        <v>6050</v>
      </c>
      <c r="M1515" s="20" t="s">
        <v>49</v>
      </c>
      <c r="N1515" s="20" t="s">
        <v>14</v>
      </c>
      <c r="O1515">
        <v>1.4557</v>
      </c>
      <c r="P1515">
        <v>8806.9850000000006</v>
      </c>
      <c r="Q1515">
        <v>31.232500000000002</v>
      </c>
      <c r="R1515" s="7">
        <v>1.4556990000000001</v>
      </c>
      <c r="S1515" s="1">
        <v>8806.9850310000002</v>
      </c>
      <c r="T1515" s="20" t="s">
        <v>314</v>
      </c>
      <c r="U1515" s="7">
        <v>31.232500000000002</v>
      </c>
      <c r="V1515" s="1">
        <v>275064.15999999997</v>
      </c>
      <c r="W1515">
        <v>2026</v>
      </c>
    </row>
    <row r="1516" spans="1:23" hidden="1" x14ac:dyDescent="0.25">
      <c r="A1516">
        <v>72034905</v>
      </c>
      <c r="B1516" s="2">
        <v>46079</v>
      </c>
      <c r="C1516" s="20" t="s">
        <v>2477</v>
      </c>
      <c r="D1516" s="20" t="s">
        <v>9</v>
      </c>
      <c r="E1516" s="20" t="s">
        <v>10</v>
      </c>
      <c r="F1516" s="20" t="s">
        <v>4239</v>
      </c>
      <c r="G1516" s="20" t="s">
        <v>4240</v>
      </c>
      <c r="H1516" s="20" t="s">
        <v>1034</v>
      </c>
      <c r="I1516" s="20" t="s">
        <v>1035</v>
      </c>
      <c r="J1516" s="20" t="s">
        <v>56</v>
      </c>
      <c r="K1516" s="20" t="s">
        <v>555</v>
      </c>
      <c r="L1516">
        <v>2820</v>
      </c>
      <c r="M1516" s="20" t="s">
        <v>49</v>
      </c>
      <c r="N1516" s="20" t="s">
        <v>14</v>
      </c>
      <c r="O1516">
        <v>1.4557</v>
      </c>
      <c r="P1516">
        <v>4105.0749999999998</v>
      </c>
      <c r="Q1516">
        <v>31.232500000000002</v>
      </c>
      <c r="R1516" s="7">
        <v>1.4556990000000001</v>
      </c>
      <c r="S1516" s="1">
        <v>4105.0748409999997</v>
      </c>
      <c r="T1516" s="20" t="s">
        <v>314</v>
      </c>
      <c r="U1516" s="7">
        <v>31.232500000000002</v>
      </c>
      <c r="V1516" s="1">
        <v>128211.75</v>
      </c>
      <c r="W1516">
        <v>2026</v>
      </c>
    </row>
    <row r="1517" spans="1:23" hidden="1" x14ac:dyDescent="0.25">
      <c r="A1517">
        <v>72035846</v>
      </c>
      <c r="B1517" s="2">
        <v>46079</v>
      </c>
      <c r="C1517" s="20" t="s">
        <v>2538</v>
      </c>
      <c r="D1517" s="20" t="s">
        <v>9</v>
      </c>
      <c r="E1517" s="20" t="s">
        <v>10</v>
      </c>
      <c r="F1517" s="20" t="s">
        <v>3929</v>
      </c>
      <c r="G1517" s="20" t="s">
        <v>3930</v>
      </c>
      <c r="H1517" s="20" t="s">
        <v>2559</v>
      </c>
      <c r="I1517" s="20" t="s">
        <v>2560</v>
      </c>
      <c r="J1517" s="20" t="s">
        <v>56</v>
      </c>
      <c r="K1517" s="20" t="s">
        <v>32</v>
      </c>
      <c r="L1517">
        <v>1020</v>
      </c>
      <c r="M1517" s="20" t="s">
        <v>49</v>
      </c>
      <c r="N1517" s="20" t="s">
        <v>14</v>
      </c>
      <c r="O1517">
        <v>1.1305000000000001</v>
      </c>
      <c r="P1517">
        <v>1153.1099999999999</v>
      </c>
      <c r="Q1517">
        <v>31.232500000000002</v>
      </c>
      <c r="R1517" s="7">
        <v>1.1304989999999999</v>
      </c>
      <c r="S1517" s="1">
        <v>1153.1100610000001</v>
      </c>
      <c r="T1517" s="20" t="s">
        <v>314</v>
      </c>
      <c r="U1517" s="7">
        <v>31.232500000000002</v>
      </c>
      <c r="V1517" s="1">
        <v>36014.51</v>
      </c>
      <c r="W1517">
        <v>2026</v>
      </c>
    </row>
    <row r="1518" spans="1:23" hidden="1" x14ac:dyDescent="0.25">
      <c r="A1518">
        <v>72035847</v>
      </c>
      <c r="B1518" s="2">
        <v>46079</v>
      </c>
      <c r="C1518" s="20" t="s">
        <v>2538</v>
      </c>
      <c r="D1518" s="20" t="s">
        <v>9</v>
      </c>
      <c r="E1518" s="20" t="s">
        <v>10</v>
      </c>
      <c r="F1518" s="20" t="s">
        <v>3929</v>
      </c>
      <c r="G1518" s="20" t="s">
        <v>3930</v>
      </c>
      <c r="H1518" s="20" t="s">
        <v>1169</v>
      </c>
      <c r="I1518" s="20" t="s">
        <v>1170</v>
      </c>
      <c r="J1518" s="20" t="s">
        <v>56</v>
      </c>
      <c r="K1518" s="20" t="s">
        <v>32</v>
      </c>
      <c r="L1518">
        <v>1260</v>
      </c>
      <c r="M1518" s="20" t="s">
        <v>49</v>
      </c>
      <c r="N1518" s="20" t="s">
        <v>14</v>
      </c>
      <c r="O1518">
        <v>1.1084000000000001</v>
      </c>
      <c r="P1518">
        <v>1396.58</v>
      </c>
      <c r="Q1518">
        <v>31.232500000000002</v>
      </c>
      <c r="R1518" s="7">
        <v>1.1083989999999999</v>
      </c>
      <c r="S1518" s="1">
        <v>1396.5798440000001</v>
      </c>
      <c r="T1518" s="20" t="s">
        <v>314</v>
      </c>
      <c r="U1518" s="7">
        <v>31.232500000000002</v>
      </c>
      <c r="V1518" s="1">
        <v>43618.68</v>
      </c>
      <c r="W1518">
        <v>2026</v>
      </c>
    </row>
    <row r="1519" spans="1:23" hidden="1" x14ac:dyDescent="0.25">
      <c r="A1519">
        <v>72035850</v>
      </c>
      <c r="B1519" s="2">
        <v>46079</v>
      </c>
      <c r="C1519" s="20" t="s">
        <v>2538</v>
      </c>
      <c r="D1519" s="20" t="s">
        <v>9</v>
      </c>
      <c r="E1519" s="20" t="s">
        <v>10</v>
      </c>
      <c r="F1519" s="20" t="s">
        <v>3929</v>
      </c>
      <c r="G1519" s="20" t="s">
        <v>3930</v>
      </c>
      <c r="H1519" s="20" t="s">
        <v>3952</v>
      </c>
      <c r="I1519" s="20" t="s">
        <v>3953</v>
      </c>
      <c r="J1519" s="20" t="s">
        <v>56</v>
      </c>
      <c r="K1519" s="20" t="s">
        <v>32</v>
      </c>
      <c r="L1519">
        <v>1480</v>
      </c>
      <c r="M1519" s="20" t="s">
        <v>49</v>
      </c>
      <c r="N1519" s="20" t="s">
        <v>14</v>
      </c>
      <c r="O1519">
        <v>1.1305000000000001</v>
      </c>
      <c r="P1519">
        <v>1673.14</v>
      </c>
      <c r="Q1519">
        <v>31.232500000000002</v>
      </c>
      <c r="R1519" s="7">
        <v>1.1304989999999999</v>
      </c>
      <c r="S1519" s="1">
        <v>1673.1401579999999</v>
      </c>
      <c r="T1519" s="20" t="s">
        <v>314</v>
      </c>
      <c r="U1519" s="7">
        <v>31.232500000000002</v>
      </c>
      <c r="V1519" s="1">
        <v>52256.35</v>
      </c>
      <c r="W1519">
        <v>2026</v>
      </c>
    </row>
    <row r="1520" spans="1:23" hidden="1" x14ac:dyDescent="0.25">
      <c r="A1520">
        <v>72035851</v>
      </c>
      <c r="B1520" s="2">
        <v>46079</v>
      </c>
      <c r="C1520" s="20" t="s">
        <v>2538</v>
      </c>
      <c r="D1520" s="20" t="s">
        <v>9</v>
      </c>
      <c r="E1520" s="20" t="s">
        <v>10</v>
      </c>
      <c r="F1520" s="20" t="s">
        <v>3929</v>
      </c>
      <c r="G1520" s="20" t="s">
        <v>3930</v>
      </c>
      <c r="H1520" s="20" t="s">
        <v>1167</v>
      </c>
      <c r="I1520" s="20" t="s">
        <v>1168</v>
      </c>
      <c r="J1520" s="20" t="s">
        <v>56</v>
      </c>
      <c r="K1520" s="20" t="s">
        <v>32</v>
      </c>
      <c r="L1520">
        <v>2100</v>
      </c>
      <c r="M1520" s="20" t="s">
        <v>49</v>
      </c>
      <c r="N1520" s="20" t="s">
        <v>14</v>
      </c>
      <c r="O1520">
        <v>1.1084000000000001</v>
      </c>
      <c r="P1520">
        <v>2327.64</v>
      </c>
      <c r="Q1520">
        <v>31.232500000000002</v>
      </c>
      <c r="R1520" s="7">
        <v>1.1083989999999999</v>
      </c>
      <c r="S1520" s="1">
        <v>2327.6401179999998</v>
      </c>
      <c r="T1520" s="20" t="s">
        <v>314</v>
      </c>
      <c r="U1520" s="7">
        <v>31.232500000000002</v>
      </c>
      <c r="V1520" s="1">
        <v>72698.02</v>
      </c>
      <c r="W1520">
        <v>2026</v>
      </c>
    </row>
    <row r="1521" spans="1:23" hidden="1" x14ac:dyDescent="0.25">
      <c r="A1521">
        <v>72037321</v>
      </c>
      <c r="B1521" s="2">
        <v>46083</v>
      </c>
      <c r="C1521" s="20" t="s">
        <v>2936</v>
      </c>
      <c r="D1521" s="20" t="s">
        <v>9</v>
      </c>
      <c r="E1521" s="20" t="s">
        <v>10</v>
      </c>
      <c r="F1521" s="20" t="s">
        <v>5657</v>
      </c>
      <c r="G1521" s="20" t="s">
        <v>5658</v>
      </c>
      <c r="H1521" s="20" t="s">
        <v>57</v>
      </c>
      <c r="I1521" s="20" t="s">
        <v>58</v>
      </c>
      <c r="J1521" s="20" t="s">
        <v>56</v>
      </c>
      <c r="K1521" s="20" t="s">
        <v>33</v>
      </c>
      <c r="L1521">
        <v>1005</v>
      </c>
      <c r="M1521" s="20" t="s">
        <v>49</v>
      </c>
      <c r="N1521" s="20" t="s">
        <v>14</v>
      </c>
      <c r="O1521">
        <v>0.24929999999999999</v>
      </c>
      <c r="P1521">
        <v>250.55</v>
      </c>
      <c r="Q1521">
        <v>31.384799999999998</v>
      </c>
      <c r="R1521" s="7">
        <v>0.24929899999999999</v>
      </c>
      <c r="S1521" s="1">
        <v>250.549947</v>
      </c>
      <c r="T1521" s="20" t="s">
        <v>314</v>
      </c>
      <c r="U1521" s="7">
        <v>31.384799999999998</v>
      </c>
      <c r="V1521" s="1">
        <v>7863.46</v>
      </c>
      <c r="W1521">
        <v>2026</v>
      </c>
    </row>
    <row r="1522" spans="1:23" hidden="1" x14ac:dyDescent="0.25">
      <c r="A1522">
        <v>72035849</v>
      </c>
      <c r="B1522" s="2">
        <v>46083</v>
      </c>
      <c r="C1522" s="20" t="s">
        <v>2538</v>
      </c>
      <c r="D1522" s="20" t="s">
        <v>9</v>
      </c>
      <c r="E1522" s="20" t="s">
        <v>10</v>
      </c>
      <c r="F1522" s="20" t="s">
        <v>5633</v>
      </c>
      <c r="G1522" s="20" t="s">
        <v>5634</v>
      </c>
      <c r="H1522" s="20" t="s">
        <v>3952</v>
      </c>
      <c r="I1522" s="20" t="s">
        <v>3953</v>
      </c>
      <c r="J1522" s="20" t="s">
        <v>56</v>
      </c>
      <c r="K1522" s="20" t="s">
        <v>32</v>
      </c>
      <c r="L1522">
        <v>2020</v>
      </c>
      <c r="M1522" s="20" t="s">
        <v>49</v>
      </c>
      <c r="N1522" s="20" t="s">
        <v>14</v>
      </c>
      <c r="O1522">
        <v>1.1305000000000001</v>
      </c>
      <c r="P1522">
        <v>2283.61</v>
      </c>
      <c r="Q1522">
        <v>31.384799999999998</v>
      </c>
      <c r="R1522" s="7">
        <v>1.1305000000000001</v>
      </c>
      <c r="S1522" s="1">
        <v>2283.6098999999999</v>
      </c>
      <c r="T1522" s="20" t="s">
        <v>314</v>
      </c>
      <c r="U1522" s="7">
        <v>31.384799999999998</v>
      </c>
      <c r="V1522" s="1">
        <v>71670.64</v>
      </c>
      <c r="W1522">
        <v>2026</v>
      </c>
    </row>
    <row r="1523" spans="1:23" hidden="1" x14ac:dyDescent="0.25">
      <c r="A1523">
        <v>72035853</v>
      </c>
      <c r="B1523" s="2">
        <v>46083</v>
      </c>
      <c r="C1523" s="20" t="s">
        <v>2538</v>
      </c>
      <c r="D1523" s="20" t="s">
        <v>9</v>
      </c>
      <c r="E1523" s="20" t="s">
        <v>10</v>
      </c>
      <c r="F1523" s="20" t="s">
        <v>5633</v>
      </c>
      <c r="G1523" s="20" t="s">
        <v>5634</v>
      </c>
      <c r="H1523" s="20" t="s">
        <v>1169</v>
      </c>
      <c r="I1523" s="20" t="s">
        <v>1170</v>
      </c>
      <c r="J1523" s="20" t="s">
        <v>56</v>
      </c>
      <c r="K1523" s="20" t="s">
        <v>32</v>
      </c>
      <c r="L1523">
        <v>1100</v>
      </c>
      <c r="M1523" s="20" t="s">
        <v>49</v>
      </c>
      <c r="N1523" s="20" t="s">
        <v>14</v>
      </c>
      <c r="O1523">
        <v>1.1084000000000001</v>
      </c>
      <c r="P1523">
        <v>1219.24</v>
      </c>
      <c r="Q1523">
        <v>31.384799999999998</v>
      </c>
      <c r="R1523" s="7">
        <v>1.1083989999999999</v>
      </c>
      <c r="S1523" s="1">
        <v>1219.2398860000001</v>
      </c>
      <c r="T1523" s="20" t="s">
        <v>314</v>
      </c>
      <c r="U1523" s="7">
        <v>31.384799999999998</v>
      </c>
      <c r="V1523" s="1">
        <v>38265.599999999999</v>
      </c>
      <c r="W1523">
        <v>2026</v>
      </c>
    </row>
    <row r="1524" spans="1:23" hidden="1" x14ac:dyDescent="0.25">
      <c r="A1524">
        <v>72035847</v>
      </c>
      <c r="B1524" s="2">
        <v>46083</v>
      </c>
      <c r="C1524" s="20" t="s">
        <v>2538</v>
      </c>
      <c r="D1524" s="20" t="s">
        <v>9</v>
      </c>
      <c r="E1524" s="20" t="s">
        <v>10</v>
      </c>
      <c r="F1524" s="20" t="s">
        <v>5633</v>
      </c>
      <c r="G1524" s="20" t="s">
        <v>5634</v>
      </c>
      <c r="H1524" s="20" t="s">
        <v>1169</v>
      </c>
      <c r="I1524" s="20" t="s">
        <v>1170</v>
      </c>
      <c r="J1524" s="20" t="s">
        <v>56</v>
      </c>
      <c r="K1524" s="20" t="s">
        <v>32</v>
      </c>
      <c r="L1524">
        <v>840</v>
      </c>
      <c r="M1524" s="20" t="s">
        <v>49</v>
      </c>
      <c r="N1524" s="20" t="s">
        <v>14</v>
      </c>
      <c r="O1524">
        <v>1.1084000000000001</v>
      </c>
      <c r="P1524">
        <v>931.06</v>
      </c>
      <c r="Q1524">
        <v>31.384799999999998</v>
      </c>
      <c r="R1524" s="7">
        <v>1.1083989999999999</v>
      </c>
      <c r="S1524" s="1">
        <v>931.05993899999999</v>
      </c>
      <c r="T1524" s="20" t="s">
        <v>314</v>
      </c>
      <c r="U1524" s="7">
        <v>31.384799999999998</v>
      </c>
      <c r="V1524" s="1">
        <v>29221.13</v>
      </c>
      <c r="W1524">
        <v>2026</v>
      </c>
    </row>
    <row r="1525" spans="1:23" hidden="1" x14ac:dyDescent="0.25">
      <c r="A1525">
        <v>72035850</v>
      </c>
      <c r="B1525" s="2">
        <v>46083</v>
      </c>
      <c r="C1525" s="20" t="s">
        <v>2538</v>
      </c>
      <c r="D1525" s="20" t="s">
        <v>9</v>
      </c>
      <c r="E1525" s="20" t="s">
        <v>10</v>
      </c>
      <c r="F1525" s="20" t="s">
        <v>5633</v>
      </c>
      <c r="G1525" s="20" t="s">
        <v>5634</v>
      </c>
      <c r="H1525" s="20" t="s">
        <v>3952</v>
      </c>
      <c r="I1525" s="20" t="s">
        <v>3953</v>
      </c>
      <c r="J1525" s="20" t="s">
        <v>56</v>
      </c>
      <c r="K1525" s="20" t="s">
        <v>32</v>
      </c>
      <c r="L1525">
        <v>540</v>
      </c>
      <c r="M1525" s="20" t="s">
        <v>49</v>
      </c>
      <c r="N1525" s="20" t="s">
        <v>14</v>
      </c>
      <c r="O1525">
        <v>1.1305000000000001</v>
      </c>
      <c r="P1525">
        <v>610.47</v>
      </c>
      <c r="Q1525">
        <v>31.384799999999998</v>
      </c>
      <c r="R1525" s="7">
        <v>1.1305000000000001</v>
      </c>
      <c r="S1525" s="1">
        <v>610.47003600000005</v>
      </c>
      <c r="T1525" s="20" t="s">
        <v>314</v>
      </c>
      <c r="U1525" s="7">
        <v>31.384799999999998</v>
      </c>
      <c r="V1525" s="1">
        <v>19159.48</v>
      </c>
      <c r="W1525">
        <v>2026</v>
      </c>
    </row>
    <row r="1526" spans="1:23" hidden="1" x14ac:dyDescent="0.25">
      <c r="A1526">
        <v>72037132</v>
      </c>
      <c r="B1526" s="2">
        <v>46083</v>
      </c>
      <c r="C1526" s="20" t="s">
        <v>2599</v>
      </c>
      <c r="D1526" s="20" t="s">
        <v>9</v>
      </c>
      <c r="E1526" s="20" t="s">
        <v>10</v>
      </c>
      <c r="F1526" s="20" t="s">
        <v>5633</v>
      </c>
      <c r="G1526" s="20" t="s">
        <v>5634</v>
      </c>
      <c r="H1526" s="20" t="s">
        <v>2691</v>
      </c>
      <c r="I1526" s="20" t="s">
        <v>2692</v>
      </c>
      <c r="J1526" s="20" t="s">
        <v>56</v>
      </c>
      <c r="K1526" s="20" t="s">
        <v>32</v>
      </c>
      <c r="L1526">
        <v>420</v>
      </c>
      <c r="M1526" s="20" t="s">
        <v>49</v>
      </c>
      <c r="N1526" s="20" t="s">
        <v>14</v>
      </c>
      <c r="O1526">
        <v>0.58520000000000005</v>
      </c>
      <c r="P1526">
        <v>245.78399999999999</v>
      </c>
      <c r="Q1526">
        <v>31.384799999999998</v>
      </c>
      <c r="R1526" s="7">
        <v>0.58519900000000002</v>
      </c>
      <c r="S1526" s="1">
        <v>245.78394599999999</v>
      </c>
      <c r="T1526" s="20" t="s">
        <v>314</v>
      </c>
      <c r="U1526" s="7">
        <v>31.384799999999998</v>
      </c>
      <c r="V1526" s="1">
        <v>7713.88</v>
      </c>
      <c r="W1526">
        <v>2026</v>
      </c>
    </row>
    <row r="1527" spans="1:23" hidden="1" x14ac:dyDescent="0.25">
      <c r="A1527">
        <v>72036633</v>
      </c>
      <c r="B1527" s="2">
        <v>46083</v>
      </c>
      <c r="C1527" s="20" t="s">
        <v>2534</v>
      </c>
      <c r="D1527" s="20" t="s">
        <v>9</v>
      </c>
      <c r="E1527" s="20" t="s">
        <v>10</v>
      </c>
      <c r="F1527" s="20" t="s">
        <v>5633</v>
      </c>
      <c r="G1527" s="20" t="s">
        <v>5634</v>
      </c>
      <c r="H1527" s="20" t="s">
        <v>4183</v>
      </c>
      <c r="I1527" s="20" t="s">
        <v>4184</v>
      </c>
      <c r="J1527" s="20" t="s">
        <v>56</v>
      </c>
      <c r="K1527" s="20" t="s">
        <v>32</v>
      </c>
      <c r="L1527">
        <v>5050</v>
      </c>
      <c r="M1527" s="20" t="s">
        <v>49</v>
      </c>
      <c r="N1527" s="20" t="s">
        <v>14</v>
      </c>
      <c r="O1527">
        <v>1.2586999999999999</v>
      </c>
      <c r="P1527">
        <v>6356.44</v>
      </c>
      <c r="Q1527">
        <v>31.384799999999998</v>
      </c>
      <c r="R1527" s="7">
        <v>1.2586999999999999</v>
      </c>
      <c r="S1527" s="1">
        <v>6356.4400599999999</v>
      </c>
      <c r="T1527" s="20" t="s">
        <v>314</v>
      </c>
      <c r="U1527" s="7">
        <v>31.384799999999998</v>
      </c>
      <c r="V1527" s="1">
        <v>199495.6</v>
      </c>
      <c r="W1527">
        <v>2026</v>
      </c>
    </row>
    <row r="1528" spans="1:23" hidden="1" x14ac:dyDescent="0.25">
      <c r="A1528">
        <v>72036634</v>
      </c>
      <c r="B1528" s="2">
        <v>46083</v>
      </c>
      <c r="C1528" s="20" t="s">
        <v>2534</v>
      </c>
      <c r="D1528" s="20" t="s">
        <v>9</v>
      </c>
      <c r="E1528" s="20" t="s">
        <v>10</v>
      </c>
      <c r="F1528" s="20" t="s">
        <v>5633</v>
      </c>
      <c r="G1528" s="20" t="s">
        <v>5634</v>
      </c>
      <c r="H1528" s="20" t="s">
        <v>4183</v>
      </c>
      <c r="I1528" s="20" t="s">
        <v>4184</v>
      </c>
      <c r="J1528" s="20" t="s">
        <v>56</v>
      </c>
      <c r="K1528" s="20" t="s">
        <v>32</v>
      </c>
      <c r="L1528">
        <v>2050</v>
      </c>
      <c r="M1528" s="20" t="s">
        <v>49</v>
      </c>
      <c r="N1528" s="20" t="s">
        <v>14</v>
      </c>
      <c r="O1528">
        <v>1.2586999999999999</v>
      </c>
      <c r="P1528">
        <v>2580.34</v>
      </c>
      <c r="Q1528">
        <v>31.384799999999998</v>
      </c>
      <c r="R1528" s="7">
        <v>1.2586999999999999</v>
      </c>
      <c r="S1528" s="1">
        <v>2580.3398459999999</v>
      </c>
      <c r="T1528" s="20" t="s">
        <v>314</v>
      </c>
      <c r="U1528" s="7">
        <v>31.384799999999998</v>
      </c>
      <c r="V1528" s="1">
        <v>80983.45</v>
      </c>
      <c r="W1528">
        <v>2026</v>
      </c>
    </row>
    <row r="1529" spans="1:23" hidden="1" x14ac:dyDescent="0.25">
      <c r="A1529">
        <v>72035614</v>
      </c>
      <c r="B1529" s="2">
        <v>46083</v>
      </c>
      <c r="C1529" s="20" t="s">
        <v>2479</v>
      </c>
      <c r="D1529" s="20" t="s">
        <v>9</v>
      </c>
      <c r="E1529" s="20" t="s">
        <v>10</v>
      </c>
      <c r="F1529" s="20" t="s">
        <v>5633</v>
      </c>
      <c r="G1529" s="20" t="s">
        <v>5634</v>
      </c>
      <c r="H1529" s="20" t="s">
        <v>5683</v>
      </c>
      <c r="I1529" s="20" t="s">
        <v>5684</v>
      </c>
      <c r="J1529" s="20" t="s">
        <v>56</v>
      </c>
      <c r="K1529" s="20" t="s">
        <v>32</v>
      </c>
      <c r="L1529">
        <v>3620</v>
      </c>
      <c r="M1529" s="20" t="s">
        <v>49</v>
      </c>
      <c r="N1529" s="20" t="s">
        <v>14</v>
      </c>
      <c r="O1529">
        <v>1.4730000000000001</v>
      </c>
      <c r="P1529">
        <v>5332.26</v>
      </c>
      <c r="Q1529">
        <v>31.384799999999998</v>
      </c>
      <c r="R1529" s="7">
        <v>1.4729989999999999</v>
      </c>
      <c r="S1529" s="1">
        <v>5332.2598829999997</v>
      </c>
      <c r="T1529" s="20" t="s">
        <v>314</v>
      </c>
      <c r="U1529" s="7">
        <v>31.384799999999998</v>
      </c>
      <c r="V1529" s="1">
        <v>167351.91</v>
      </c>
      <c r="W1529">
        <v>2026</v>
      </c>
    </row>
    <row r="1530" spans="1:23" hidden="1" x14ac:dyDescent="0.25">
      <c r="A1530">
        <v>72036521</v>
      </c>
      <c r="B1530" s="2">
        <v>46083</v>
      </c>
      <c r="C1530" s="20" t="s">
        <v>2541</v>
      </c>
      <c r="D1530" s="20" t="s">
        <v>9</v>
      </c>
      <c r="E1530" s="20" t="s">
        <v>10</v>
      </c>
      <c r="F1530" s="20" t="s">
        <v>5651</v>
      </c>
      <c r="G1530" s="20" t="s">
        <v>5652</v>
      </c>
      <c r="H1530" s="20" t="s">
        <v>169</v>
      </c>
      <c r="I1530" s="20" t="s">
        <v>170</v>
      </c>
      <c r="J1530" s="20" t="s">
        <v>56</v>
      </c>
      <c r="K1530" s="20" t="s">
        <v>33</v>
      </c>
      <c r="L1530">
        <v>581</v>
      </c>
      <c r="M1530" s="20" t="s">
        <v>49</v>
      </c>
      <c r="N1530" s="20" t="s">
        <v>14</v>
      </c>
      <c r="O1530">
        <v>1.1375</v>
      </c>
      <c r="P1530">
        <v>660.89</v>
      </c>
      <c r="Q1530">
        <v>31.384799999999998</v>
      </c>
      <c r="R1530" s="7">
        <v>1.1375</v>
      </c>
      <c r="S1530" s="1">
        <v>660.88998400000003</v>
      </c>
      <c r="T1530" s="20" t="s">
        <v>314</v>
      </c>
      <c r="U1530" s="7">
        <v>31.384799999999998</v>
      </c>
      <c r="V1530" s="1">
        <v>20741.900000000001</v>
      </c>
      <c r="W1530">
        <v>2026</v>
      </c>
    </row>
    <row r="1531" spans="1:23" hidden="1" x14ac:dyDescent="0.25">
      <c r="A1531">
        <v>72036664</v>
      </c>
      <c r="B1531" s="2">
        <v>46083</v>
      </c>
      <c r="C1531" s="20" t="s">
        <v>2648</v>
      </c>
      <c r="D1531" s="20" t="s">
        <v>9</v>
      </c>
      <c r="E1531" s="20" t="s">
        <v>10</v>
      </c>
      <c r="F1531" s="20" t="s">
        <v>5651</v>
      </c>
      <c r="G1531" s="20" t="s">
        <v>5652</v>
      </c>
      <c r="H1531" s="20" t="s">
        <v>5711</v>
      </c>
      <c r="I1531" s="20" t="s">
        <v>5712</v>
      </c>
      <c r="J1531" s="20" t="s">
        <v>56</v>
      </c>
      <c r="K1531" s="20" t="s">
        <v>33</v>
      </c>
      <c r="L1531">
        <v>1800</v>
      </c>
      <c r="M1531" s="20" t="s">
        <v>49</v>
      </c>
      <c r="N1531" s="20" t="s">
        <v>14</v>
      </c>
      <c r="O1531">
        <v>1.2544999999999999</v>
      </c>
      <c r="P1531">
        <v>2258.1</v>
      </c>
      <c r="Q1531">
        <v>31.384799999999998</v>
      </c>
      <c r="R1531" s="7">
        <v>1.254499</v>
      </c>
      <c r="S1531" s="1">
        <v>2258.1000989999998</v>
      </c>
      <c r="T1531" s="20" t="s">
        <v>314</v>
      </c>
      <c r="U1531" s="7">
        <v>31.384799999999998</v>
      </c>
      <c r="V1531" s="1">
        <v>70870.02</v>
      </c>
      <c r="W1531">
        <v>2026</v>
      </c>
    </row>
    <row r="1532" spans="1:23" hidden="1" x14ac:dyDescent="0.25">
      <c r="A1532">
        <v>72034243</v>
      </c>
      <c r="B1532" s="2">
        <v>46085</v>
      </c>
      <c r="C1532" s="20" t="s">
        <v>2433</v>
      </c>
      <c r="D1532" s="20" t="s">
        <v>9</v>
      </c>
      <c r="E1532" s="20" t="s">
        <v>10</v>
      </c>
      <c r="F1532" s="20" t="s">
        <v>5627</v>
      </c>
      <c r="G1532" s="20" t="s">
        <v>5628</v>
      </c>
      <c r="H1532" s="20" t="s">
        <v>1032</v>
      </c>
      <c r="I1532" s="20" t="s">
        <v>1033</v>
      </c>
      <c r="J1532" s="20" t="s">
        <v>56</v>
      </c>
      <c r="K1532" s="20" t="s">
        <v>555</v>
      </c>
      <c r="L1532">
        <v>900</v>
      </c>
      <c r="M1532" s="20" t="s">
        <v>49</v>
      </c>
      <c r="N1532" s="20" t="s">
        <v>14</v>
      </c>
      <c r="O1532">
        <v>1.4962</v>
      </c>
      <c r="P1532">
        <v>1346.58</v>
      </c>
      <c r="Q1532">
        <v>31.7837</v>
      </c>
      <c r="R1532" s="7">
        <v>1.4961990000000001</v>
      </c>
      <c r="S1532" s="1">
        <v>1346.5798500000001</v>
      </c>
      <c r="T1532" s="20" t="s">
        <v>314</v>
      </c>
      <c r="U1532" s="7">
        <v>31.7837</v>
      </c>
      <c r="V1532" s="1">
        <v>42799.29</v>
      </c>
      <c r="W1532">
        <v>2026</v>
      </c>
    </row>
    <row r="1533" spans="1:23" hidden="1" x14ac:dyDescent="0.25">
      <c r="A1533">
        <v>72034239</v>
      </c>
      <c r="B1533" s="2">
        <v>46085</v>
      </c>
      <c r="C1533" s="20" t="s">
        <v>2433</v>
      </c>
      <c r="D1533" s="20" t="s">
        <v>9</v>
      </c>
      <c r="E1533" s="20" t="s">
        <v>10</v>
      </c>
      <c r="F1533" s="20" t="s">
        <v>5627</v>
      </c>
      <c r="G1533" s="20" t="s">
        <v>5628</v>
      </c>
      <c r="H1533" s="20" t="s">
        <v>5715</v>
      </c>
      <c r="I1533" s="20" t="s">
        <v>5716</v>
      </c>
      <c r="J1533" s="20" t="s">
        <v>56</v>
      </c>
      <c r="K1533" s="20" t="s">
        <v>555</v>
      </c>
      <c r="L1533">
        <v>4040</v>
      </c>
      <c r="M1533" s="20" t="s">
        <v>49</v>
      </c>
      <c r="N1533" s="20" t="s">
        <v>14</v>
      </c>
      <c r="O1533">
        <v>1.4962</v>
      </c>
      <c r="P1533">
        <v>6044.6480000000001</v>
      </c>
      <c r="Q1533">
        <v>31.7837</v>
      </c>
      <c r="R1533" s="7">
        <v>1.4961990000000001</v>
      </c>
      <c r="S1533" s="1">
        <v>6044.6480419999998</v>
      </c>
      <c r="T1533" s="20" t="s">
        <v>314</v>
      </c>
      <c r="U1533" s="7">
        <v>31.7837</v>
      </c>
      <c r="V1533" s="1">
        <v>192121.28</v>
      </c>
      <c r="W1533">
        <v>2026</v>
      </c>
    </row>
    <row r="1534" spans="1:23" hidden="1" x14ac:dyDescent="0.25">
      <c r="A1534">
        <v>72035562</v>
      </c>
      <c r="B1534" s="2">
        <v>46085</v>
      </c>
      <c r="C1534" s="20" t="s">
        <v>2533</v>
      </c>
      <c r="D1534" s="20" t="s">
        <v>9</v>
      </c>
      <c r="E1534" s="20" t="s">
        <v>10</v>
      </c>
      <c r="F1534" s="20" t="s">
        <v>5627</v>
      </c>
      <c r="G1534" s="20" t="s">
        <v>5628</v>
      </c>
      <c r="H1534" s="20" t="s">
        <v>1034</v>
      </c>
      <c r="I1534" s="20" t="s">
        <v>1035</v>
      </c>
      <c r="J1534" s="20" t="s">
        <v>56</v>
      </c>
      <c r="K1534" s="20" t="s">
        <v>555</v>
      </c>
      <c r="L1534">
        <v>6720</v>
      </c>
      <c r="M1534" s="20" t="s">
        <v>49</v>
      </c>
      <c r="N1534" s="20" t="s">
        <v>14</v>
      </c>
      <c r="O1534">
        <v>1.2606999999999999</v>
      </c>
      <c r="P1534">
        <v>8471.9040000000005</v>
      </c>
      <c r="Q1534">
        <v>31.7837</v>
      </c>
      <c r="R1534" s="7">
        <v>1.260699</v>
      </c>
      <c r="S1534" s="1">
        <v>8471.9041519999992</v>
      </c>
      <c r="T1534" s="20" t="s">
        <v>314</v>
      </c>
      <c r="U1534" s="7">
        <v>31.7837</v>
      </c>
      <c r="V1534" s="1">
        <v>269268.46000000002</v>
      </c>
      <c r="W1534">
        <v>2026</v>
      </c>
    </row>
    <row r="1535" spans="1:23" hidden="1" x14ac:dyDescent="0.25">
      <c r="A1535">
        <v>72034240</v>
      </c>
      <c r="B1535" s="2">
        <v>46085</v>
      </c>
      <c r="C1535" s="20" t="s">
        <v>2433</v>
      </c>
      <c r="D1535" s="20" t="s">
        <v>9</v>
      </c>
      <c r="E1535" s="20" t="s">
        <v>10</v>
      </c>
      <c r="F1535" s="20" t="s">
        <v>5627</v>
      </c>
      <c r="G1535" s="20" t="s">
        <v>5628</v>
      </c>
      <c r="H1535" s="20" t="s">
        <v>5715</v>
      </c>
      <c r="I1535" s="20" t="s">
        <v>5716</v>
      </c>
      <c r="J1535" s="20" t="s">
        <v>56</v>
      </c>
      <c r="K1535" s="20" t="s">
        <v>555</v>
      </c>
      <c r="L1535">
        <v>1650</v>
      </c>
      <c r="M1535" s="20" t="s">
        <v>49</v>
      </c>
      <c r="N1535" s="20" t="s">
        <v>14</v>
      </c>
      <c r="O1535">
        <v>1.4962</v>
      </c>
      <c r="P1535">
        <v>2468.73</v>
      </c>
      <c r="Q1535">
        <v>31.7837</v>
      </c>
      <c r="R1535" s="7">
        <v>1.4961990000000001</v>
      </c>
      <c r="S1535" s="1">
        <v>2468.729883</v>
      </c>
      <c r="T1535" s="20" t="s">
        <v>314</v>
      </c>
      <c r="U1535" s="7">
        <v>31.7837</v>
      </c>
      <c r="V1535" s="1">
        <v>78465.37</v>
      </c>
      <c r="W1535">
        <v>2026</v>
      </c>
    </row>
    <row r="1536" spans="1:23" hidden="1" x14ac:dyDescent="0.25">
      <c r="A1536">
        <v>72034242</v>
      </c>
      <c r="B1536" s="2">
        <v>46085</v>
      </c>
      <c r="C1536" s="20" t="s">
        <v>2433</v>
      </c>
      <c r="D1536" s="20" t="s">
        <v>9</v>
      </c>
      <c r="E1536" s="20" t="s">
        <v>10</v>
      </c>
      <c r="F1536" s="20" t="s">
        <v>5627</v>
      </c>
      <c r="G1536" s="20" t="s">
        <v>5628</v>
      </c>
      <c r="H1536" s="20" t="s">
        <v>1036</v>
      </c>
      <c r="I1536" s="20" t="s">
        <v>1037</v>
      </c>
      <c r="J1536" s="20" t="s">
        <v>56</v>
      </c>
      <c r="K1536" s="20" t="s">
        <v>555</v>
      </c>
      <c r="L1536">
        <v>1020</v>
      </c>
      <c r="M1536" s="20" t="s">
        <v>49</v>
      </c>
      <c r="N1536" s="20" t="s">
        <v>14</v>
      </c>
      <c r="O1536">
        <v>1.4962</v>
      </c>
      <c r="P1536">
        <v>1526.124</v>
      </c>
      <c r="Q1536">
        <v>31.7837</v>
      </c>
      <c r="R1536" s="7">
        <v>1.4961990000000001</v>
      </c>
      <c r="S1536" s="1">
        <v>1526.124082</v>
      </c>
      <c r="T1536" s="20" t="s">
        <v>314</v>
      </c>
      <c r="U1536" s="7">
        <v>31.7837</v>
      </c>
      <c r="V1536" s="1">
        <v>48505.87</v>
      </c>
      <c r="W1536">
        <v>2026</v>
      </c>
    </row>
    <row r="1537" spans="1:23" hidden="1" x14ac:dyDescent="0.25">
      <c r="A1537">
        <v>72033809</v>
      </c>
      <c r="B1537" s="2">
        <v>46085</v>
      </c>
      <c r="C1537" s="20" t="s">
        <v>2439</v>
      </c>
      <c r="D1537" s="20" t="s">
        <v>9</v>
      </c>
      <c r="E1537" s="20" t="s">
        <v>10</v>
      </c>
      <c r="F1537" s="20" t="s">
        <v>5627</v>
      </c>
      <c r="G1537" s="20" t="s">
        <v>5628</v>
      </c>
      <c r="H1537" s="20" t="s">
        <v>1034</v>
      </c>
      <c r="I1537" s="20" t="s">
        <v>1035</v>
      </c>
      <c r="J1537" s="20" t="s">
        <v>56</v>
      </c>
      <c r="K1537" s="20" t="s">
        <v>555</v>
      </c>
      <c r="L1537">
        <v>3000</v>
      </c>
      <c r="M1537" s="20" t="s">
        <v>49</v>
      </c>
      <c r="N1537" s="20" t="s">
        <v>14</v>
      </c>
      <c r="O1537">
        <v>1.4557</v>
      </c>
      <c r="P1537">
        <v>4367.1000000000004</v>
      </c>
      <c r="Q1537">
        <v>31.7837</v>
      </c>
      <c r="R1537" s="7">
        <v>1.4556990000000001</v>
      </c>
      <c r="S1537" s="1">
        <v>4367.100117</v>
      </c>
      <c r="T1537" s="20" t="s">
        <v>314</v>
      </c>
      <c r="U1537" s="7">
        <v>31.7837</v>
      </c>
      <c r="V1537" s="1">
        <v>138802.6</v>
      </c>
      <c r="W1537">
        <v>2026</v>
      </c>
    </row>
    <row r="1538" spans="1:23" hidden="1" x14ac:dyDescent="0.25">
      <c r="A1538">
        <v>72033809</v>
      </c>
      <c r="B1538" s="2">
        <v>46085</v>
      </c>
      <c r="C1538" s="20" t="s">
        <v>2439</v>
      </c>
      <c r="D1538" s="20" t="s">
        <v>9</v>
      </c>
      <c r="E1538" s="20" t="s">
        <v>10</v>
      </c>
      <c r="F1538" s="20" t="s">
        <v>5627</v>
      </c>
      <c r="G1538" s="20" t="s">
        <v>5628</v>
      </c>
      <c r="H1538" s="20" t="s">
        <v>1034</v>
      </c>
      <c r="I1538" s="20" t="s">
        <v>1035</v>
      </c>
      <c r="J1538" s="20" t="s">
        <v>56</v>
      </c>
      <c r="K1538" s="20" t="s">
        <v>555</v>
      </c>
      <c r="L1538">
        <v>5000</v>
      </c>
      <c r="M1538" s="20" t="s">
        <v>49</v>
      </c>
      <c r="N1538" s="20" t="s">
        <v>14</v>
      </c>
      <c r="O1538">
        <v>1.4557</v>
      </c>
      <c r="P1538">
        <v>7278.5</v>
      </c>
      <c r="Q1538">
        <v>31.7837</v>
      </c>
      <c r="R1538" s="7">
        <v>1.4556990000000001</v>
      </c>
      <c r="S1538" s="1">
        <v>7278.4999850000004</v>
      </c>
      <c r="T1538" s="20" t="s">
        <v>314</v>
      </c>
      <c r="U1538" s="7">
        <v>31.7837</v>
      </c>
      <c r="V1538" s="1">
        <v>231337.66</v>
      </c>
      <c r="W1538">
        <v>2026</v>
      </c>
    </row>
    <row r="1539" spans="1:23" hidden="1" x14ac:dyDescent="0.25">
      <c r="A1539">
        <v>72033809</v>
      </c>
      <c r="B1539" s="2">
        <v>46085</v>
      </c>
      <c r="C1539" s="20" t="s">
        <v>2439</v>
      </c>
      <c r="D1539" s="20" t="s">
        <v>9</v>
      </c>
      <c r="E1539" s="20" t="s">
        <v>10</v>
      </c>
      <c r="F1539" s="20" t="s">
        <v>5627</v>
      </c>
      <c r="G1539" s="20" t="s">
        <v>5628</v>
      </c>
      <c r="H1539" s="20" t="s">
        <v>1034</v>
      </c>
      <c r="I1539" s="20" t="s">
        <v>1035</v>
      </c>
      <c r="J1539" s="20" t="s">
        <v>56</v>
      </c>
      <c r="K1539" s="20" t="s">
        <v>555</v>
      </c>
      <c r="L1539">
        <v>5100</v>
      </c>
      <c r="M1539" s="20" t="s">
        <v>49</v>
      </c>
      <c r="N1539" s="20" t="s">
        <v>14</v>
      </c>
      <c r="O1539">
        <v>1.4557</v>
      </c>
      <c r="P1539">
        <v>7424.07</v>
      </c>
      <c r="Q1539">
        <v>31.7837</v>
      </c>
      <c r="R1539" s="7">
        <v>1.4556990000000001</v>
      </c>
      <c r="S1539" s="1">
        <v>7424.0698839999995</v>
      </c>
      <c r="T1539" s="20" t="s">
        <v>314</v>
      </c>
      <c r="U1539" s="7">
        <v>31.7837</v>
      </c>
      <c r="V1539" s="1">
        <v>235964.41</v>
      </c>
      <c r="W1539">
        <v>2026</v>
      </c>
    </row>
    <row r="1540" spans="1:23" hidden="1" x14ac:dyDescent="0.25">
      <c r="A1540">
        <v>72033809</v>
      </c>
      <c r="B1540" s="2">
        <v>46085</v>
      </c>
      <c r="C1540" s="20" t="s">
        <v>2439</v>
      </c>
      <c r="D1540" s="20" t="s">
        <v>9</v>
      </c>
      <c r="E1540" s="20" t="s">
        <v>10</v>
      </c>
      <c r="F1540" s="20" t="s">
        <v>5627</v>
      </c>
      <c r="G1540" s="20" t="s">
        <v>5628</v>
      </c>
      <c r="H1540" s="20" t="s">
        <v>1034</v>
      </c>
      <c r="I1540" s="20" t="s">
        <v>1035</v>
      </c>
      <c r="J1540" s="20" t="s">
        <v>56</v>
      </c>
      <c r="K1540" s="20" t="s">
        <v>555</v>
      </c>
      <c r="L1540">
        <v>2220</v>
      </c>
      <c r="M1540" s="20" t="s">
        <v>49</v>
      </c>
      <c r="N1540" s="20" t="s">
        <v>14</v>
      </c>
      <c r="O1540">
        <v>1.4557</v>
      </c>
      <c r="P1540">
        <v>3231.654</v>
      </c>
      <c r="Q1540">
        <v>31.7837</v>
      </c>
      <c r="R1540" s="7">
        <v>1.4556990000000001</v>
      </c>
      <c r="S1540" s="1">
        <v>3231.6539600000001</v>
      </c>
      <c r="T1540" s="20" t="s">
        <v>314</v>
      </c>
      <c r="U1540" s="7">
        <v>31.7837</v>
      </c>
      <c r="V1540" s="1">
        <v>102713.92</v>
      </c>
      <c r="W1540">
        <v>2026</v>
      </c>
    </row>
    <row r="1541" spans="1:23" hidden="1" x14ac:dyDescent="0.25">
      <c r="A1541">
        <v>72033809</v>
      </c>
      <c r="B1541" s="2">
        <v>46085</v>
      </c>
      <c r="C1541" s="20" t="s">
        <v>2439</v>
      </c>
      <c r="D1541" s="20" t="s">
        <v>9</v>
      </c>
      <c r="E1541" s="20" t="s">
        <v>10</v>
      </c>
      <c r="F1541" s="20" t="s">
        <v>5627</v>
      </c>
      <c r="G1541" s="20" t="s">
        <v>5628</v>
      </c>
      <c r="H1541" s="20" t="s">
        <v>1034</v>
      </c>
      <c r="I1541" s="20" t="s">
        <v>1035</v>
      </c>
      <c r="J1541" s="20" t="s">
        <v>56</v>
      </c>
      <c r="K1541" s="20" t="s">
        <v>555</v>
      </c>
      <c r="L1541">
        <v>3780</v>
      </c>
      <c r="M1541" s="20" t="s">
        <v>49</v>
      </c>
      <c r="N1541" s="20" t="s">
        <v>14</v>
      </c>
      <c r="O1541">
        <v>1.4557</v>
      </c>
      <c r="P1541">
        <v>5502.5460000000003</v>
      </c>
      <c r="Q1541">
        <v>31.7837</v>
      </c>
      <c r="R1541" s="7">
        <v>1.4556990000000001</v>
      </c>
      <c r="S1541" s="1">
        <v>5502.545959</v>
      </c>
      <c r="T1541" s="20" t="s">
        <v>314</v>
      </c>
      <c r="U1541" s="7">
        <v>31.7837</v>
      </c>
      <c r="V1541" s="1">
        <v>174891.27</v>
      </c>
      <c r="W1541">
        <v>2026</v>
      </c>
    </row>
    <row r="1542" spans="1:23" hidden="1" x14ac:dyDescent="0.25">
      <c r="A1542">
        <v>72036310</v>
      </c>
      <c r="B1542" s="2">
        <v>46085</v>
      </c>
      <c r="C1542" s="20" t="s">
        <v>2537</v>
      </c>
      <c r="D1542" s="20" t="s">
        <v>9</v>
      </c>
      <c r="E1542" s="20" t="s">
        <v>10</v>
      </c>
      <c r="F1542" s="20" t="s">
        <v>5585</v>
      </c>
      <c r="G1542" s="20" t="s">
        <v>5586</v>
      </c>
      <c r="H1542" s="20" t="s">
        <v>2687</v>
      </c>
      <c r="I1542" s="20" t="s">
        <v>2688</v>
      </c>
      <c r="J1542" s="20" t="s">
        <v>56</v>
      </c>
      <c r="K1542" s="20" t="s">
        <v>12</v>
      </c>
      <c r="L1542">
        <v>5100</v>
      </c>
      <c r="M1542" s="20" t="s">
        <v>49</v>
      </c>
      <c r="N1542" s="20" t="s">
        <v>14</v>
      </c>
      <c r="O1542">
        <v>0.39929999999999999</v>
      </c>
      <c r="P1542">
        <v>2036.43</v>
      </c>
      <c r="Q1542">
        <v>31.7837</v>
      </c>
      <c r="R1542" s="7">
        <v>0.39929900000000002</v>
      </c>
      <c r="S1542" s="1">
        <v>2036.429993</v>
      </c>
      <c r="T1542" s="20" t="s">
        <v>314</v>
      </c>
      <c r="U1542" s="7">
        <v>31.7837</v>
      </c>
      <c r="V1542" s="1">
        <v>64725.279999999999</v>
      </c>
      <c r="W1542">
        <v>2026</v>
      </c>
    </row>
    <row r="1543" spans="1:23" hidden="1" x14ac:dyDescent="0.25">
      <c r="A1543">
        <v>72036315</v>
      </c>
      <c r="B1543" s="2">
        <v>46085</v>
      </c>
      <c r="C1543" s="20" t="s">
        <v>2537</v>
      </c>
      <c r="D1543" s="20" t="s">
        <v>9</v>
      </c>
      <c r="E1543" s="20" t="s">
        <v>10</v>
      </c>
      <c r="F1543" s="20" t="s">
        <v>5585</v>
      </c>
      <c r="G1543" s="20" t="s">
        <v>5586</v>
      </c>
      <c r="H1543" s="20" t="s">
        <v>2687</v>
      </c>
      <c r="I1543" s="20" t="s">
        <v>2688</v>
      </c>
      <c r="J1543" s="20" t="s">
        <v>56</v>
      </c>
      <c r="K1543" s="20" t="s">
        <v>12</v>
      </c>
      <c r="L1543">
        <v>5100</v>
      </c>
      <c r="M1543" s="20" t="s">
        <v>49</v>
      </c>
      <c r="N1543" s="20" t="s">
        <v>14</v>
      </c>
      <c r="O1543">
        <v>0.39929999999999999</v>
      </c>
      <c r="P1543">
        <v>2036.43</v>
      </c>
      <c r="Q1543">
        <v>31.7837</v>
      </c>
      <c r="R1543" s="7">
        <v>0.39929900000000002</v>
      </c>
      <c r="S1543" s="1">
        <v>2036.429993</v>
      </c>
      <c r="T1543" s="20" t="s">
        <v>314</v>
      </c>
      <c r="U1543" s="7">
        <v>31.7837</v>
      </c>
      <c r="V1543" s="1">
        <v>64725.279999999999</v>
      </c>
      <c r="W1543">
        <v>2026</v>
      </c>
    </row>
    <row r="1544" spans="1:23" hidden="1" x14ac:dyDescent="0.25">
      <c r="A1544">
        <v>72036325</v>
      </c>
      <c r="B1544" s="2">
        <v>46085</v>
      </c>
      <c r="C1544" s="20" t="s">
        <v>2537</v>
      </c>
      <c r="D1544" s="20" t="s">
        <v>9</v>
      </c>
      <c r="E1544" s="20" t="s">
        <v>10</v>
      </c>
      <c r="F1544" s="20" t="s">
        <v>5585</v>
      </c>
      <c r="G1544" s="20" t="s">
        <v>5586</v>
      </c>
      <c r="H1544" s="20" t="s">
        <v>2687</v>
      </c>
      <c r="I1544" s="20" t="s">
        <v>2688</v>
      </c>
      <c r="J1544" s="20" t="s">
        <v>56</v>
      </c>
      <c r="K1544" s="20" t="s">
        <v>12</v>
      </c>
      <c r="L1544">
        <v>5100</v>
      </c>
      <c r="M1544" s="20" t="s">
        <v>49</v>
      </c>
      <c r="N1544" s="20" t="s">
        <v>14</v>
      </c>
      <c r="O1544">
        <v>0.39929999999999999</v>
      </c>
      <c r="P1544">
        <v>2036.43</v>
      </c>
      <c r="Q1544">
        <v>31.7837</v>
      </c>
      <c r="R1544" s="7">
        <v>0.39929900000000002</v>
      </c>
      <c r="S1544" s="1">
        <v>2036.429993</v>
      </c>
      <c r="T1544" s="20" t="s">
        <v>314</v>
      </c>
      <c r="U1544" s="7">
        <v>31.7837</v>
      </c>
      <c r="V1544" s="1">
        <v>64725.279999999999</v>
      </c>
      <c r="W1544">
        <v>2026</v>
      </c>
    </row>
    <row r="1545" spans="1:23" hidden="1" x14ac:dyDescent="0.25">
      <c r="A1545">
        <v>72036052</v>
      </c>
      <c r="B1545" s="2">
        <v>46085</v>
      </c>
      <c r="C1545" s="20" t="s">
        <v>2537</v>
      </c>
      <c r="D1545" s="20" t="s">
        <v>9</v>
      </c>
      <c r="E1545" s="20" t="s">
        <v>10</v>
      </c>
      <c r="F1545" s="20" t="s">
        <v>5585</v>
      </c>
      <c r="G1545" s="20" t="s">
        <v>5586</v>
      </c>
      <c r="H1545" s="20" t="s">
        <v>2685</v>
      </c>
      <c r="I1545" s="20" t="s">
        <v>2686</v>
      </c>
      <c r="J1545" s="20" t="s">
        <v>56</v>
      </c>
      <c r="K1545" s="20" t="s">
        <v>12</v>
      </c>
      <c r="L1545">
        <v>4040</v>
      </c>
      <c r="M1545" s="20" t="s">
        <v>49</v>
      </c>
      <c r="N1545" s="20" t="s">
        <v>14</v>
      </c>
      <c r="O1545">
        <v>0.39929999999999999</v>
      </c>
      <c r="P1545">
        <v>1613.172</v>
      </c>
      <c r="Q1545">
        <v>31.7837</v>
      </c>
      <c r="R1545" s="7">
        <v>0.39929900000000002</v>
      </c>
      <c r="S1545" s="1">
        <v>1613.1718450000001</v>
      </c>
      <c r="T1545" s="20" t="s">
        <v>314</v>
      </c>
      <c r="U1545" s="7">
        <v>31.7837</v>
      </c>
      <c r="V1545" s="1">
        <v>51272.57</v>
      </c>
      <c r="W1545">
        <v>2026</v>
      </c>
    </row>
    <row r="1546" spans="1:23" hidden="1" x14ac:dyDescent="0.25">
      <c r="A1546">
        <v>72036092</v>
      </c>
      <c r="B1546" s="2">
        <v>46085</v>
      </c>
      <c r="C1546" s="20" t="s">
        <v>2537</v>
      </c>
      <c r="D1546" s="20" t="s">
        <v>9</v>
      </c>
      <c r="E1546" s="20" t="s">
        <v>10</v>
      </c>
      <c r="F1546" s="20" t="s">
        <v>5585</v>
      </c>
      <c r="G1546" s="20" t="s">
        <v>5586</v>
      </c>
      <c r="H1546" s="20" t="s">
        <v>4045</v>
      </c>
      <c r="I1546" s="20" t="s">
        <v>4046</v>
      </c>
      <c r="J1546" s="20" t="s">
        <v>56</v>
      </c>
      <c r="K1546" s="20" t="s">
        <v>12</v>
      </c>
      <c r="L1546">
        <v>1610</v>
      </c>
      <c r="M1546" s="20" t="s">
        <v>49</v>
      </c>
      <c r="N1546" s="20" t="s">
        <v>14</v>
      </c>
      <c r="O1546">
        <v>0.60389999999999999</v>
      </c>
      <c r="P1546">
        <v>972.279</v>
      </c>
      <c r="Q1546">
        <v>31.7837</v>
      </c>
      <c r="R1546" s="7">
        <v>0.60389999999999999</v>
      </c>
      <c r="S1546" s="1">
        <v>972.27887199999998</v>
      </c>
      <c r="T1546" s="20" t="s">
        <v>314</v>
      </c>
      <c r="U1546" s="7">
        <v>31.7837</v>
      </c>
      <c r="V1546" s="1">
        <v>30902.62</v>
      </c>
      <c r="W1546">
        <v>2026</v>
      </c>
    </row>
    <row r="1547" spans="1:23" hidden="1" x14ac:dyDescent="0.25">
      <c r="A1547">
        <v>72036083</v>
      </c>
      <c r="B1547" s="2">
        <v>46085</v>
      </c>
      <c r="C1547" s="20" t="s">
        <v>2537</v>
      </c>
      <c r="D1547" s="20" t="s">
        <v>9</v>
      </c>
      <c r="E1547" s="20" t="s">
        <v>10</v>
      </c>
      <c r="F1547" s="20" t="s">
        <v>5585</v>
      </c>
      <c r="G1547" s="20" t="s">
        <v>5586</v>
      </c>
      <c r="H1547" s="20" t="s">
        <v>4045</v>
      </c>
      <c r="I1547" s="20" t="s">
        <v>4046</v>
      </c>
      <c r="J1547" s="20" t="s">
        <v>56</v>
      </c>
      <c r="K1547" s="20" t="s">
        <v>12</v>
      </c>
      <c r="L1547">
        <v>1450</v>
      </c>
      <c r="M1547" s="20" t="s">
        <v>49</v>
      </c>
      <c r="N1547" s="20" t="s">
        <v>14</v>
      </c>
      <c r="O1547">
        <v>0.60389999999999999</v>
      </c>
      <c r="P1547">
        <v>875.65499999999997</v>
      </c>
      <c r="Q1547">
        <v>31.7837</v>
      </c>
      <c r="R1547" s="7">
        <v>0.60389999999999999</v>
      </c>
      <c r="S1547" s="1">
        <v>875.65513099999998</v>
      </c>
      <c r="T1547" s="20" t="s">
        <v>314</v>
      </c>
      <c r="U1547" s="7">
        <v>31.7837</v>
      </c>
      <c r="V1547" s="1">
        <v>27831.56</v>
      </c>
      <c r="W1547">
        <v>2026</v>
      </c>
    </row>
    <row r="1548" spans="1:23" hidden="1" x14ac:dyDescent="0.25">
      <c r="A1548">
        <v>72036208</v>
      </c>
      <c r="B1548" s="2">
        <v>46085</v>
      </c>
      <c r="C1548" s="20" t="s">
        <v>2537</v>
      </c>
      <c r="D1548" s="20" t="s">
        <v>9</v>
      </c>
      <c r="E1548" s="20" t="s">
        <v>10</v>
      </c>
      <c r="F1548" s="20" t="s">
        <v>5585</v>
      </c>
      <c r="G1548" s="20" t="s">
        <v>5586</v>
      </c>
      <c r="H1548" s="20" t="s">
        <v>3975</v>
      </c>
      <c r="I1548" s="20" t="s">
        <v>3976</v>
      </c>
      <c r="J1548" s="20" t="s">
        <v>56</v>
      </c>
      <c r="K1548" s="20" t="s">
        <v>12</v>
      </c>
      <c r="L1548">
        <v>3200</v>
      </c>
      <c r="M1548" s="20" t="s">
        <v>49</v>
      </c>
      <c r="N1548" s="20" t="s">
        <v>14</v>
      </c>
      <c r="O1548">
        <v>0.60389999999999999</v>
      </c>
      <c r="P1548">
        <v>1932.48</v>
      </c>
      <c r="Q1548">
        <v>31.7837</v>
      </c>
      <c r="R1548" s="7">
        <v>0.60389999999999999</v>
      </c>
      <c r="S1548" s="1">
        <v>1932.4798559999999</v>
      </c>
      <c r="T1548" s="20" t="s">
        <v>314</v>
      </c>
      <c r="U1548" s="7">
        <v>31.7837</v>
      </c>
      <c r="V1548" s="1">
        <v>61421.36</v>
      </c>
      <c r="W1548">
        <v>2026</v>
      </c>
    </row>
    <row r="1549" spans="1:23" hidden="1" x14ac:dyDescent="0.25">
      <c r="A1549">
        <v>72036087</v>
      </c>
      <c r="B1549" s="2">
        <v>46085</v>
      </c>
      <c r="C1549" s="20" t="s">
        <v>2537</v>
      </c>
      <c r="D1549" s="20" t="s">
        <v>9</v>
      </c>
      <c r="E1549" s="20" t="s">
        <v>10</v>
      </c>
      <c r="F1549" s="20" t="s">
        <v>5585</v>
      </c>
      <c r="G1549" s="20" t="s">
        <v>5586</v>
      </c>
      <c r="H1549" s="20" t="s">
        <v>4045</v>
      </c>
      <c r="I1549" s="20" t="s">
        <v>4046</v>
      </c>
      <c r="J1549" s="20" t="s">
        <v>56</v>
      </c>
      <c r="K1549" s="20" t="s">
        <v>12</v>
      </c>
      <c r="L1549">
        <v>1720</v>
      </c>
      <c r="M1549" s="20" t="s">
        <v>49</v>
      </c>
      <c r="N1549" s="20" t="s">
        <v>14</v>
      </c>
      <c r="O1549">
        <v>0.60389999999999999</v>
      </c>
      <c r="P1549">
        <v>1038.7080000000001</v>
      </c>
      <c r="Q1549">
        <v>31.7837</v>
      </c>
      <c r="R1549" s="7">
        <v>0.60389999999999999</v>
      </c>
      <c r="S1549" s="1">
        <v>1038.707891</v>
      </c>
      <c r="T1549" s="20" t="s">
        <v>314</v>
      </c>
      <c r="U1549" s="7">
        <v>31.7837</v>
      </c>
      <c r="V1549" s="1">
        <v>33013.980000000003</v>
      </c>
      <c r="W1549">
        <v>2026</v>
      </c>
    </row>
    <row r="1550" spans="1:23" hidden="1" x14ac:dyDescent="0.25">
      <c r="A1550">
        <v>72036090</v>
      </c>
      <c r="B1550" s="2">
        <v>46085</v>
      </c>
      <c r="C1550" s="20" t="s">
        <v>2537</v>
      </c>
      <c r="D1550" s="20" t="s">
        <v>9</v>
      </c>
      <c r="E1550" s="20" t="s">
        <v>10</v>
      </c>
      <c r="F1550" s="20" t="s">
        <v>5585</v>
      </c>
      <c r="G1550" s="20" t="s">
        <v>5586</v>
      </c>
      <c r="H1550" s="20" t="s">
        <v>4045</v>
      </c>
      <c r="I1550" s="20" t="s">
        <v>4046</v>
      </c>
      <c r="J1550" s="20" t="s">
        <v>56</v>
      </c>
      <c r="K1550" s="20" t="s">
        <v>12</v>
      </c>
      <c r="L1550">
        <v>2730</v>
      </c>
      <c r="M1550" s="20" t="s">
        <v>49</v>
      </c>
      <c r="N1550" s="20" t="s">
        <v>14</v>
      </c>
      <c r="O1550">
        <v>0.60389999999999999</v>
      </c>
      <c r="P1550">
        <v>1648.6469999999999</v>
      </c>
      <c r="Q1550">
        <v>31.7837</v>
      </c>
      <c r="R1550" s="7">
        <v>0.60389999999999999</v>
      </c>
      <c r="S1550" s="1">
        <v>1648.646947</v>
      </c>
      <c r="T1550" s="20" t="s">
        <v>314</v>
      </c>
      <c r="U1550" s="7">
        <v>31.7837</v>
      </c>
      <c r="V1550" s="1">
        <v>52400.1</v>
      </c>
      <c r="W1550">
        <v>2026</v>
      </c>
    </row>
    <row r="1551" spans="1:23" hidden="1" x14ac:dyDescent="0.25">
      <c r="A1551">
        <v>72037200</v>
      </c>
      <c r="B1551" s="2">
        <v>46085</v>
      </c>
      <c r="C1551" s="20" t="s">
        <v>2951</v>
      </c>
      <c r="D1551" s="20" t="s">
        <v>9</v>
      </c>
      <c r="E1551" s="20" t="s">
        <v>10</v>
      </c>
      <c r="F1551" s="20" t="s">
        <v>5585</v>
      </c>
      <c r="G1551" s="20" t="s">
        <v>5586</v>
      </c>
      <c r="H1551" s="20" t="s">
        <v>57</v>
      </c>
      <c r="I1551" s="20" t="s">
        <v>58</v>
      </c>
      <c r="J1551" s="20" t="s">
        <v>56</v>
      </c>
      <c r="K1551" s="20" t="s">
        <v>12</v>
      </c>
      <c r="L1551">
        <v>4000</v>
      </c>
      <c r="M1551" s="20" t="s">
        <v>49</v>
      </c>
      <c r="N1551" s="20" t="s">
        <v>14</v>
      </c>
      <c r="O1551">
        <v>0.24429999999999999</v>
      </c>
      <c r="P1551">
        <v>977.2</v>
      </c>
      <c r="Q1551">
        <v>31.7837</v>
      </c>
      <c r="R1551" s="7">
        <v>0.24429999999999999</v>
      </c>
      <c r="S1551" s="1">
        <v>977.19994799999995</v>
      </c>
      <c r="T1551" s="20" t="s">
        <v>314</v>
      </c>
      <c r="U1551" s="7">
        <v>31.7837</v>
      </c>
      <c r="V1551" s="1">
        <v>31059.03</v>
      </c>
      <c r="W1551">
        <v>2026</v>
      </c>
    </row>
    <row r="1552" spans="1:23" hidden="1" x14ac:dyDescent="0.25">
      <c r="A1552">
        <v>72036203</v>
      </c>
      <c r="B1552" s="2">
        <v>46085</v>
      </c>
      <c r="C1552" s="20" t="s">
        <v>2537</v>
      </c>
      <c r="D1552" s="20" t="s">
        <v>9</v>
      </c>
      <c r="E1552" s="20" t="s">
        <v>10</v>
      </c>
      <c r="F1552" s="20" t="s">
        <v>5585</v>
      </c>
      <c r="G1552" s="20" t="s">
        <v>5586</v>
      </c>
      <c r="H1552" s="20" t="s">
        <v>3975</v>
      </c>
      <c r="I1552" s="20" t="s">
        <v>3976</v>
      </c>
      <c r="J1552" s="20" t="s">
        <v>56</v>
      </c>
      <c r="K1552" s="20" t="s">
        <v>12</v>
      </c>
      <c r="L1552">
        <v>670</v>
      </c>
      <c r="M1552" s="20" t="s">
        <v>49</v>
      </c>
      <c r="N1552" s="20" t="s">
        <v>14</v>
      </c>
      <c r="O1552">
        <v>0.60389999999999999</v>
      </c>
      <c r="P1552">
        <v>404.613</v>
      </c>
      <c r="Q1552">
        <v>31.7837</v>
      </c>
      <c r="R1552" s="7">
        <v>0.60389999999999999</v>
      </c>
      <c r="S1552" s="1">
        <v>404.61305599999997</v>
      </c>
      <c r="T1552" s="20" t="s">
        <v>314</v>
      </c>
      <c r="U1552" s="7">
        <v>31.7837</v>
      </c>
      <c r="V1552" s="1">
        <v>12860.1</v>
      </c>
      <c r="W1552">
        <v>2026</v>
      </c>
    </row>
    <row r="1553" spans="1:23" hidden="1" x14ac:dyDescent="0.25">
      <c r="A1553">
        <v>72036305</v>
      </c>
      <c r="B1553" s="2">
        <v>46085</v>
      </c>
      <c r="C1553" s="20" t="s">
        <v>2537</v>
      </c>
      <c r="D1553" s="20" t="s">
        <v>9</v>
      </c>
      <c r="E1553" s="20" t="s">
        <v>10</v>
      </c>
      <c r="F1553" s="20" t="s">
        <v>5585</v>
      </c>
      <c r="G1553" s="20" t="s">
        <v>5586</v>
      </c>
      <c r="H1553" s="20" t="s">
        <v>2687</v>
      </c>
      <c r="I1553" s="20" t="s">
        <v>2688</v>
      </c>
      <c r="J1553" s="20" t="s">
        <v>56</v>
      </c>
      <c r="K1553" s="20" t="s">
        <v>12</v>
      </c>
      <c r="L1553">
        <v>5100</v>
      </c>
      <c r="M1553" s="20" t="s">
        <v>49</v>
      </c>
      <c r="N1553" s="20" t="s">
        <v>14</v>
      </c>
      <c r="O1553">
        <v>0.39929999999999999</v>
      </c>
      <c r="P1553">
        <v>2036.43</v>
      </c>
      <c r="Q1553">
        <v>31.7837</v>
      </c>
      <c r="R1553" s="7">
        <v>0.39929900000000002</v>
      </c>
      <c r="S1553" s="1">
        <v>2036.429993</v>
      </c>
      <c r="T1553" s="20" t="s">
        <v>314</v>
      </c>
      <c r="U1553" s="7">
        <v>31.7837</v>
      </c>
      <c r="V1553" s="1">
        <v>64725.279999999999</v>
      </c>
      <c r="W1553">
        <v>2026</v>
      </c>
    </row>
    <row r="1554" spans="1:23" hidden="1" x14ac:dyDescent="0.25">
      <c r="A1554">
        <v>72037751</v>
      </c>
      <c r="B1554" s="2">
        <v>46093</v>
      </c>
      <c r="C1554" s="20" t="s">
        <v>3904</v>
      </c>
      <c r="D1554" s="20" t="s">
        <v>9</v>
      </c>
      <c r="E1554" s="20" t="s">
        <v>10</v>
      </c>
      <c r="F1554" s="20" t="s">
        <v>5637</v>
      </c>
      <c r="G1554" s="20" t="s">
        <v>5638</v>
      </c>
      <c r="H1554" s="20" t="s">
        <v>57</v>
      </c>
      <c r="I1554" s="20" t="s">
        <v>58</v>
      </c>
      <c r="J1554" s="20" t="s">
        <v>56</v>
      </c>
      <c r="K1554" s="20" t="s">
        <v>32</v>
      </c>
      <c r="L1554">
        <v>4080</v>
      </c>
      <c r="M1554" s="20" t="s">
        <v>49</v>
      </c>
      <c r="N1554" s="20" t="s">
        <v>14</v>
      </c>
      <c r="O1554">
        <v>0.24429999999999999</v>
      </c>
      <c r="P1554">
        <v>996.74</v>
      </c>
      <c r="Q1554">
        <v>32.016100000000002</v>
      </c>
      <c r="R1554" s="7">
        <v>0.24429899999999999</v>
      </c>
      <c r="S1554" s="1">
        <v>996.74007700000004</v>
      </c>
      <c r="T1554" s="20" t="s">
        <v>314</v>
      </c>
      <c r="U1554" s="7">
        <v>32.016100000000002</v>
      </c>
      <c r="V1554" s="1">
        <v>31911.73</v>
      </c>
      <c r="W1554">
        <v>2026</v>
      </c>
    </row>
    <row r="1555" spans="1:23" hidden="1" x14ac:dyDescent="0.25">
      <c r="A1555">
        <v>72037972</v>
      </c>
      <c r="B1555" s="2">
        <v>46093</v>
      </c>
      <c r="C1555" s="20" t="s">
        <v>4228</v>
      </c>
      <c r="D1555" s="20" t="s">
        <v>9</v>
      </c>
      <c r="E1555" s="20" t="s">
        <v>10</v>
      </c>
      <c r="F1555" s="20" t="s">
        <v>5637</v>
      </c>
      <c r="G1555" s="20" t="s">
        <v>5638</v>
      </c>
      <c r="H1555" s="20" t="s">
        <v>5735</v>
      </c>
      <c r="I1555" s="20" t="s">
        <v>5736</v>
      </c>
      <c r="J1555" s="20" t="s">
        <v>56</v>
      </c>
      <c r="K1555" s="20" t="s">
        <v>32</v>
      </c>
      <c r="L1555">
        <v>4400</v>
      </c>
      <c r="M1555" s="20" t="s">
        <v>49</v>
      </c>
      <c r="N1555" s="20" t="s">
        <v>14</v>
      </c>
      <c r="O1555">
        <v>0.20849999999999999</v>
      </c>
      <c r="P1555">
        <v>917.4</v>
      </c>
      <c r="Q1555">
        <v>32.016100000000002</v>
      </c>
      <c r="R1555" s="7">
        <v>0.20849999999999999</v>
      </c>
      <c r="S1555" s="1">
        <v>917.39999499999999</v>
      </c>
      <c r="T1555" s="20" t="s">
        <v>314</v>
      </c>
      <c r="U1555" s="7">
        <v>32.016100000000002</v>
      </c>
      <c r="V1555" s="1">
        <v>29371.57</v>
      </c>
      <c r="W1555">
        <v>2026</v>
      </c>
    </row>
    <row r="1556" spans="1:23" hidden="1" x14ac:dyDescent="0.25">
      <c r="A1556">
        <v>72036442</v>
      </c>
      <c r="B1556" s="2">
        <v>46093</v>
      </c>
      <c r="C1556" s="20" t="s">
        <v>2532</v>
      </c>
      <c r="D1556" s="20" t="s">
        <v>9</v>
      </c>
      <c r="E1556" s="20" t="s">
        <v>10</v>
      </c>
      <c r="F1556" s="20" t="s">
        <v>5639</v>
      </c>
      <c r="G1556" s="20" t="s">
        <v>5640</v>
      </c>
      <c r="H1556" s="20" t="s">
        <v>2687</v>
      </c>
      <c r="I1556" s="20" t="s">
        <v>2688</v>
      </c>
      <c r="J1556" s="20" t="s">
        <v>56</v>
      </c>
      <c r="K1556" s="20" t="s">
        <v>32</v>
      </c>
      <c r="L1556">
        <v>1200</v>
      </c>
      <c r="M1556" s="20" t="s">
        <v>49</v>
      </c>
      <c r="N1556" s="20" t="s">
        <v>14</v>
      </c>
      <c r="O1556">
        <v>0.39929999999999999</v>
      </c>
      <c r="P1556">
        <v>479.16</v>
      </c>
      <c r="Q1556">
        <v>32.016100000000002</v>
      </c>
      <c r="R1556" s="7">
        <v>0.39929999999999999</v>
      </c>
      <c r="S1556" s="1">
        <v>479.15985999999998</v>
      </c>
      <c r="T1556" s="20" t="s">
        <v>314</v>
      </c>
      <c r="U1556" s="7">
        <v>32.016100000000002</v>
      </c>
      <c r="V1556" s="1">
        <v>15340.83</v>
      </c>
      <c r="W1556">
        <v>2026</v>
      </c>
    </row>
    <row r="1557" spans="1:23" hidden="1" x14ac:dyDescent="0.25">
      <c r="A1557">
        <v>72036443</v>
      </c>
      <c r="B1557" s="2">
        <v>46093</v>
      </c>
      <c r="C1557" s="20" t="s">
        <v>2532</v>
      </c>
      <c r="D1557" s="20" t="s">
        <v>9</v>
      </c>
      <c r="E1557" s="20" t="s">
        <v>10</v>
      </c>
      <c r="F1557" s="20" t="s">
        <v>5639</v>
      </c>
      <c r="G1557" s="20" t="s">
        <v>5640</v>
      </c>
      <c r="H1557" s="20" t="s">
        <v>2687</v>
      </c>
      <c r="I1557" s="20" t="s">
        <v>2688</v>
      </c>
      <c r="J1557" s="20" t="s">
        <v>56</v>
      </c>
      <c r="K1557" s="20" t="s">
        <v>32</v>
      </c>
      <c r="L1557">
        <v>2010</v>
      </c>
      <c r="M1557" s="20" t="s">
        <v>49</v>
      </c>
      <c r="N1557" s="20" t="s">
        <v>14</v>
      </c>
      <c r="O1557">
        <v>0.39929999999999999</v>
      </c>
      <c r="P1557">
        <v>802.59299999999996</v>
      </c>
      <c r="Q1557">
        <v>32.016100000000002</v>
      </c>
      <c r="R1557" s="7">
        <v>0.39929999999999999</v>
      </c>
      <c r="S1557" s="1">
        <v>802.59307000000001</v>
      </c>
      <c r="T1557" s="20" t="s">
        <v>314</v>
      </c>
      <c r="U1557" s="7">
        <v>32.016100000000002</v>
      </c>
      <c r="V1557" s="1">
        <v>25695.9</v>
      </c>
      <c r="W1557">
        <v>2026</v>
      </c>
    </row>
    <row r="1558" spans="1:23" hidden="1" x14ac:dyDescent="0.25">
      <c r="A1558">
        <v>72037845</v>
      </c>
      <c r="B1558" s="2">
        <v>46093</v>
      </c>
      <c r="C1558" s="20" t="s">
        <v>3904</v>
      </c>
      <c r="D1558" s="20" t="s">
        <v>9</v>
      </c>
      <c r="E1558" s="20" t="s">
        <v>10</v>
      </c>
      <c r="F1558" s="20" t="s">
        <v>5611</v>
      </c>
      <c r="G1558" s="20" t="s">
        <v>5612</v>
      </c>
      <c r="H1558" s="20" t="s">
        <v>57</v>
      </c>
      <c r="I1558" s="20" t="s">
        <v>58</v>
      </c>
      <c r="J1558" s="20" t="s">
        <v>56</v>
      </c>
      <c r="K1558" s="20" t="s">
        <v>12</v>
      </c>
      <c r="L1558">
        <v>3030</v>
      </c>
      <c r="M1558" s="20" t="s">
        <v>49</v>
      </c>
      <c r="N1558" s="20" t="s">
        <v>14</v>
      </c>
      <c r="O1558">
        <v>0.24429999999999999</v>
      </c>
      <c r="P1558">
        <v>740.23</v>
      </c>
      <c r="Q1558">
        <v>32.016100000000002</v>
      </c>
      <c r="R1558" s="7">
        <v>0.24429899999999999</v>
      </c>
      <c r="S1558" s="1">
        <v>740.23007099999995</v>
      </c>
      <c r="T1558" s="20" t="s">
        <v>314</v>
      </c>
      <c r="U1558" s="7">
        <v>32.016100000000002</v>
      </c>
      <c r="V1558" s="1">
        <v>23699.279999999999</v>
      </c>
      <c r="W1558">
        <v>2026</v>
      </c>
    </row>
    <row r="1559" spans="1:23" hidden="1" x14ac:dyDescent="0.25">
      <c r="A1559">
        <v>72037952</v>
      </c>
      <c r="B1559" s="2">
        <v>46093</v>
      </c>
      <c r="C1559" s="20" t="s">
        <v>4228</v>
      </c>
      <c r="D1559" s="20" t="s">
        <v>9</v>
      </c>
      <c r="E1559" s="20" t="s">
        <v>10</v>
      </c>
      <c r="F1559" s="20" t="s">
        <v>5611</v>
      </c>
      <c r="G1559" s="20" t="s">
        <v>5612</v>
      </c>
      <c r="H1559" s="20" t="s">
        <v>5735</v>
      </c>
      <c r="I1559" s="20" t="s">
        <v>5736</v>
      </c>
      <c r="J1559" s="20" t="s">
        <v>56</v>
      </c>
      <c r="K1559" s="20" t="s">
        <v>12</v>
      </c>
      <c r="L1559">
        <v>3550</v>
      </c>
      <c r="M1559" s="20" t="s">
        <v>49</v>
      </c>
      <c r="N1559" s="20" t="s">
        <v>14</v>
      </c>
      <c r="O1559">
        <v>0.20849999999999999</v>
      </c>
      <c r="P1559">
        <v>740.17499999999995</v>
      </c>
      <c r="Q1559">
        <v>32.016100000000002</v>
      </c>
      <c r="R1559" s="7">
        <v>0.20849999999999999</v>
      </c>
      <c r="S1559" s="1">
        <v>740.17509900000005</v>
      </c>
      <c r="T1559" s="20" t="s">
        <v>314</v>
      </c>
      <c r="U1559" s="7">
        <v>32.016100000000002</v>
      </c>
      <c r="V1559" s="1">
        <v>23697.52</v>
      </c>
      <c r="W1559">
        <v>2026</v>
      </c>
    </row>
    <row r="1560" spans="1:23" hidden="1" x14ac:dyDescent="0.25">
      <c r="A1560">
        <v>72036671</v>
      </c>
      <c r="B1560" s="2">
        <v>46104</v>
      </c>
      <c r="C1560" s="20" t="s">
        <v>2648</v>
      </c>
      <c r="D1560" s="20" t="s">
        <v>9</v>
      </c>
      <c r="E1560" s="20" t="s">
        <v>10</v>
      </c>
      <c r="F1560" s="20" t="s">
        <v>5645</v>
      </c>
      <c r="G1560" s="20" t="s">
        <v>5646</v>
      </c>
      <c r="H1560" s="20" t="s">
        <v>1924</v>
      </c>
      <c r="I1560" s="20" t="s">
        <v>1925</v>
      </c>
      <c r="J1560" s="20" t="s">
        <v>56</v>
      </c>
      <c r="K1560" s="20" t="s">
        <v>32</v>
      </c>
      <c r="L1560">
        <v>7360</v>
      </c>
      <c r="M1560" s="20" t="s">
        <v>49</v>
      </c>
      <c r="N1560" s="20" t="s">
        <v>14</v>
      </c>
      <c r="O1560">
        <v>0.16830000000000001</v>
      </c>
      <c r="P1560">
        <v>1238.69</v>
      </c>
      <c r="Q1560">
        <v>33.094299999999997</v>
      </c>
      <c r="R1560" s="7">
        <v>0.168299</v>
      </c>
      <c r="S1560" s="1">
        <v>1238.6900459999999</v>
      </c>
      <c r="T1560" s="20" t="s">
        <v>314</v>
      </c>
      <c r="U1560" s="7">
        <v>33.094299999999997</v>
      </c>
      <c r="V1560" s="1">
        <v>40993.58</v>
      </c>
      <c r="W1560">
        <v>2026</v>
      </c>
    </row>
    <row r="1561" spans="1:23" hidden="1" x14ac:dyDescent="0.25">
      <c r="A1561">
        <v>72034241</v>
      </c>
      <c r="B1561" s="2">
        <v>46104</v>
      </c>
      <c r="C1561" s="20" t="s">
        <v>2433</v>
      </c>
      <c r="D1561" s="20" t="s">
        <v>9</v>
      </c>
      <c r="E1561" s="20" t="s">
        <v>10</v>
      </c>
      <c r="F1561" s="20" t="s">
        <v>5629</v>
      </c>
      <c r="G1561" s="20" t="s">
        <v>5630</v>
      </c>
      <c r="H1561" s="20" t="s">
        <v>1032</v>
      </c>
      <c r="I1561" s="20" t="s">
        <v>1033</v>
      </c>
      <c r="J1561" s="20" t="s">
        <v>56</v>
      </c>
      <c r="K1561" s="20" t="s">
        <v>555</v>
      </c>
      <c r="L1561">
        <v>360</v>
      </c>
      <c r="M1561" s="20" t="s">
        <v>49</v>
      </c>
      <c r="N1561" s="20" t="s">
        <v>14</v>
      </c>
      <c r="O1561">
        <v>1.4962</v>
      </c>
      <c r="P1561">
        <v>538.63199999999995</v>
      </c>
      <c r="Q1561">
        <v>33.094299999999997</v>
      </c>
      <c r="R1561" s="7">
        <v>1.4961990000000001</v>
      </c>
      <c r="S1561" s="1">
        <v>538.63202999999999</v>
      </c>
      <c r="T1561" s="20" t="s">
        <v>314</v>
      </c>
      <c r="U1561" s="7">
        <v>33.094299999999997</v>
      </c>
      <c r="V1561" s="1">
        <v>17825.650000000001</v>
      </c>
      <c r="W1561">
        <v>2026</v>
      </c>
    </row>
    <row r="1562" spans="1:23" hidden="1" x14ac:dyDescent="0.25">
      <c r="A1562">
        <v>72034243</v>
      </c>
      <c r="B1562" s="2">
        <v>46104</v>
      </c>
      <c r="C1562" s="20" t="s">
        <v>2433</v>
      </c>
      <c r="D1562" s="20" t="s">
        <v>9</v>
      </c>
      <c r="E1562" s="20" t="s">
        <v>10</v>
      </c>
      <c r="F1562" s="20" t="s">
        <v>5629</v>
      </c>
      <c r="G1562" s="20" t="s">
        <v>5630</v>
      </c>
      <c r="H1562" s="20" t="s">
        <v>1032</v>
      </c>
      <c r="I1562" s="20" t="s">
        <v>1033</v>
      </c>
      <c r="J1562" s="20" t="s">
        <v>56</v>
      </c>
      <c r="K1562" s="20" t="s">
        <v>555</v>
      </c>
      <c r="L1562">
        <v>400</v>
      </c>
      <c r="M1562" s="20" t="s">
        <v>49</v>
      </c>
      <c r="N1562" s="20" t="s">
        <v>14</v>
      </c>
      <c r="O1562">
        <v>1.4962</v>
      </c>
      <c r="P1562">
        <v>598.48</v>
      </c>
      <c r="Q1562">
        <v>33.094299999999997</v>
      </c>
      <c r="R1562" s="7">
        <v>1.4961990000000001</v>
      </c>
      <c r="S1562" s="1">
        <v>598.48009999999999</v>
      </c>
      <c r="T1562" s="20" t="s">
        <v>314</v>
      </c>
      <c r="U1562" s="7">
        <v>33.094299999999997</v>
      </c>
      <c r="V1562" s="1">
        <v>19806.28</v>
      </c>
      <c r="W1562">
        <v>2026</v>
      </c>
    </row>
    <row r="1563" spans="1:23" hidden="1" x14ac:dyDescent="0.25">
      <c r="A1563">
        <v>72038327</v>
      </c>
      <c r="B1563" s="2">
        <v>46105</v>
      </c>
      <c r="C1563" s="20" t="s">
        <v>4640</v>
      </c>
      <c r="D1563" s="20" t="s">
        <v>9</v>
      </c>
      <c r="E1563" s="20" t="s">
        <v>10</v>
      </c>
      <c r="F1563" s="20" t="s">
        <v>5673</v>
      </c>
      <c r="G1563" s="20" t="s">
        <v>5674</v>
      </c>
      <c r="H1563" s="20" t="s">
        <v>57</v>
      </c>
      <c r="I1563" s="20" t="s">
        <v>58</v>
      </c>
      <c r="J1563" s="20" t="s">
        <v>56</v>
      </c>
      <c r="K1563" s="20" t="s">
        <v>33</v>
      </c>
      <c r="L1563">
        <v>1020</v>
      </c>
      <c r="M1563" s="20" t="s">
        <v>49</v>
      </c>
      <c r="N1563" s="20" t="s">
        <v>14</v>
      </c>
      <c r="O1563">
        <v>0.24929999999999999</v>
      </c>
      <c r="P1563">
        <v>254.29</v>
      </c>
      <c r="Q1563">
        <v>32.649700000000003</v>
      </c>
      <c r="R1563" s="7">
        <v>0.24929899999999999</v>
      </c>
      <c r="S1563" s="1">
        <v>254.28993199999999</v>
      </c>
      <c r="T1563" s="20" t="s">
        <v>314</v>
      </c>
      <c r="U1563" s="7">
        <v>32.649700000000003</v>
      </c>
      <c r="V1563" s="1">
        <v>8302.49</v>
      </c>
      <c r="W1563">
        <v>2026</v>
      </c>
    </row>
    <row r="1564" spans="1:23" hidden="1" x14ac:dyDescent="0.25">
      <c r="A1564">
        <v>72036092</v>
      </c>
      <c r="B1564" s="2">
        <v>46106</v>
      </c>
      <c r="C1564" s="20" t="s">
        <v>2537</v>
      </c>
      <c r="D1564" s="20" t="s">
        <v>9</v>
      </c>
      <c r="E1564" s="20" t="s">
        <v>10</v>
      </c>
      <c r="F1564" s="20" t="s">
        <v>5589</v>
      </c>
      <c r="G1564" s="20" t="s">
        <v>5590</v>
      </c>
      <c r="H1564" s="20" t="s">
        <v>4045</v>
      </c>
      <c r="I1564" s="20" t="s">
        <v>4046</v>
      </c>
      <c r="J1564" s="20" t="s">
        <v>56</v>
      </c>
      <c r="K1564" s="20" t="s">
        <v>12</v>
      </c>
      <c r="L1564">
        <v>320</v>
      </c>
      <c r="M1564" s="20" t="s">
        <v>49</v>
      </c>
      <c r="N1564" s="20" t="s">
        <v>14</v>
      </c>
      <c r="O1564">
        <v>0.60389999999999999</v>
      </c>
      <c r="P1564">
        <v>193.24799999999999</v>
      </c>
      <c r="Q1564">
        <v>32.649700000000003</v>
      </c>
      <c r="R1564" s="7">
        <v>0.601545</v>
      </c>
      <c r="S1564" s="1">
        <v>192.49454600000001</v>
      </c>
      <c r="T1564" s="20" t="s">
        <v>314</v>
      </c>
      <c r="U1564" s="7">
        <v>32.777500000000003</v>
      </c>
      <c r="V1564" s="1">
        <v>6309.49</v>
      </c>
      <c r="W1564">
        <v>2026</v>
      </c>
    </row>
    <row r="1565" spans="1:23" hidden="1" x14ac:dyDescent="0.25">
      <c r="A1565">
        <v>72036096</v>
      </c>
      <c r="B1565" s="2">
        <v>46106</v>
      </c>
      <c r="C1565" s="20" t="s">
        <v>2537</v>
      </c>
      <c r="D1565" s="20" t="s">
        <v>9</v>
      </c>
      <c r="E1565" s="20" t="s">
        <v>10</v>
      </c>
      <c r="F1565" s="20" t="s">
        <v>5589</v>
      </c>
      <c r="G1565" s="20" t="s">
        <v>5590</v>
      </c>
      <c r="H1565" s="20" t="s">
        <v>4045</v>
      </c>
      <c r="I1565" s="20" t="s">
        <v>4046</v>
      </c>
      <c r="J1565" s="20" t="s">
        <v>56</v>
      </c>
      <c r="K1565" s="20" t="s">
        <v>12</v>
      </c>
      <c r="L1565">
        <v>1420</v>
      </c>
      <c r="M1565" s="20" t="s">
        <v>49</v>
      </c>
      <c r="N1565" s="20" t="s">
        <v>14</v>
      </c>
      <c r="O1565">
        <v>0.60389999999999999</v>
      </c>
      <c r="P1565">
        <v>857.53800000000001</v>
      </c>
      <c r="Q1565">
        <v>32.649700000000003</v>
      </c>
      <c r="R1565" s="7">
        <v>0.601545</v>
      </c>
      <c r="S1565" s="1">
        <v>854.19449299999997</v>
      </c>
      <c r="T1565" s="20" t="s">
        <v>314</v>
      </c>
      <c r="U1565" s="7">
        <v>32.777500000000003</v>
      </c>
      <c r="V1565" s="1">
        <v>27998.36</v>
      </c>
      <c r="W1565">
        <v>2026</v>
      </c>
    </row>
    <row r="1566" spans="1:23" hidden="1" x14ac:dyDescent="0.25">
      <c r="A1566">
        <v>72036154</v>
      </c>
      <c r="B1566" s="2">
        <v>46106</v>
      </c>
      <c r="C1566" s="20" t="s">
        <v>2537</v>
      </c>
      <c r="D1566" s="20" t="s">
        <v>9</v>
      </c>
      <c r="E1566" s="20" t="s">
        <v>10</v>
      </c>
      <c r="F1566" s="20" t="s">
        <v>5589</v>
      </c>
      <c r="G1566" s="20" t="s">
        <v>5590</v>
      </c>
      <c r="H1566" s="20" t="s">
        <v>3977</v>
      </c>
      <c r="I1566" s="20" t="s">
        <v>3978</v>
      </c>
      <c r="J1566" s="20" t="s">
        <v>56</v>
      </c>
      <c r="K1566" s="20" t="s">
        <v>12</v>
      </c>
      <c r="L1566">
        <v>3240</v>
      </c>
      <c r="M1566" s="20" t="s">
        <v>49</v>
      </c>
      <c r="N1566" s="20" t="s">
        <v>14</v>
      </c>
      <c r="O1566">
        <v>0.60389999999999999</v>
      </c>
      <c r="P1566">
        <v>1956.64</v>
      </c>
      <c r="Q1566">
        <v>32.649700000000003</v>
      </c>
      <c r="R1566" s="7">
        <v>0.601545</v>
      </c>
      <c r="S1566" s="1">
        <v>1949.0110589999999</v>
      </c>
      <c r="T1566" s="20" t="s">
        <v>314</v>
      </c>
      <c r="U1566" s="7">
        <v>32.777500000000003</v>
      </c>
      <c r="V1566" s="1">
        <v>63883.71</v>
      </c>
      <c r="W1566">
        <v>2026</v>
      </c>
    </row>
    <row r="1567" spans="1:23" hidden="1" x14ac:dyDescent="0.25">
      <c r="A1567">
        <v>72036094</v>
      </c>
      <c r="B1567" s="2">
        <v>46106</v>
      </c>
      <c r="C1567" s="20" t="s">
        <v>2537</v>
      </c>
      <c r="D1567" s="20" t="s">
        <v>9</v>
      </c>
      <c r="E1567" s="20" t="s">
        <v>10</v>
      </c>
      <c r="F1567" s="20" t="s">
        <v>5589</v>
      </c>
      <c r="G1567" s="20" t="s">
        <v>5590</v>
      </c>
      <c r="H1567" s="20" t="s">
        <v>4045</v>
      </c>
      <c r="I1567" s="20" t="s">
        <v>4046</v>
      </c>
      <c r="J1567" s="20" t="s">
        <v>56</v>
      </c>
      <c r="K1567" s="20" t="s">
        <v>12</v>
      </c>
      <c r="L1567">
        <v>1320</v>
      </c>
      <c r="M1567" s="20" t="s">
        <v>49</v>
      </c>
      <c r="N1567" s="20" t="s">
        <v>14</v>
      </c>
      <c r="O1567">
        <v>0.60389999999999999</v>
      </c>
      <c r="P1567">
        <v>797.14800000000002</v>
      </c>
      <c r="Q1567">
        <v>32.649700000000003</v>
      </c>
      <c r="R1567" s="7">
        <v>0.601545</v>
      </c>
      <c r="S1567" s="1">
        <v>794.03981299999998</v>
      </c>
      <c r="T1567" s="20" t="s">
        <v>314</v>
      </c>
      <c r="U1567" s="7">
        <v>32.777500000000003</v>
      </c>
      <c r="V1567" s="1">
        <v>26026.639999999999</v>
      </c>
      <c r="W1567">
        <v>2026</v>
      </c>
    </row>
    <row r="1568" spans="1:23" hidden="1" x14ac:dyDescent="0.25">
      <c r="A1568">
        <v>72036228</v>
      </c>
      <c r="B1568" s="2">
        <v>46106</v>
      </c>
      <c r="C1568" s="20" t="s">
        <v>2537</v>
      </c>
      <c r="D1568" s="20" t="s">
        <v>9</v>
      </c>
      <c r="E1568" s="20" t="s">
        <v>10</v>
      </c>
      <c r="F1568" s="20" t="s">
        <v>5589</v>
      </c>
      <c r="G1568" s="20" t="s">
        <v>5590</v>
      </c>
      <c r="H1568" s="20" t="s">
        <v>3975</v>
      </c>
      <c r="I1568" s="20" t="s">
        <v>3976</v>
      </c>
      <c r="J1568" s="20" t="s">
        <v>56</v>
      </c>
      <c r="K1568" s="20" t="s">
        <v>12</v>
      </c>
      <c r="L1568">
        <v>3230</v>
      </c>
      <c r="M1568" s="20" t="s">
        <v>49</v>
      </c>
      <c r="N1568" s="20" t="s">
        <v>14</v>
      </c>
      <c r="O1568">
        <v>0.60389999999999999</v>
      </c>
      <c r="P1568">
        <v>1950.597</v>
      </c>
      <c r="Q1568">
        <v>32.649700000000003</v>
      </c>
      <c r="R1568" s="7">
        <v>0.601545</v>
      </c>
      <c r="S1568" s="1">
        <v>1942.9916860000001</v>
      </c>
      <c r="T1568" s="20" t="s">
        <v>314</v>
      </c>
      <c r="U1568" s="7">
        <v>32.777500000000003</v>
      </c>
      <c r="V1568" s="1">
        <v>63686.41</v>
      </c>
      <c r="W1568">
        <v>2026</v>
      </c>
    </row>
    <row r="1569" spans="1:23" hidden="1" x14ac:dyDescent="0.25">
      <c r="A1569">
        <v>72036149</v>
      </c>
      <c r="B1569" s="2">
        <v>46106</v>
      </c>
      <c r="C1569" s="20" t="s">
        <v>2537</v>
      </c>
      <c r="D1569" s="20" t="s">
        <v>9</v>
      </c>
      <c r="E1569" s="20" t="s">
        <v>10</v>
      </c>
      <c r="F1569" s="20" t="s">
        <v>5589</v>
      </c>
      <c r="G1569" s="20" t="s">
        <v>5590</v>
      </c>
      <c r="H1569" s="20" t="s">
        <v>3977</v>
      </c>
      <c r="I1569" s="20" t="s">
        <v>3978</v>
      </c>
      <c r="J1569" s="20" t="s">
        <v>56</v>
      </c>
      <c r="K1569" s="20" t="s">
        <v>12</v>
      </c>
      <c r="L1569">
        <v>3240</v>
      </c>
      <c r="M1569" s="20" t="s">
        <v>49</v>
      </c>
      <c r="N1569" s="20" t="s">
        <v>14</v>
      </c>
      <c r="O1569">
        <v>0.60389999999999999</v>
      </c>
      <c r="P1569">
        <v>1956.636</v>
      </c>
      <c r="Q1569">
        <v>32.649700000000003</v>
      </c>
      <c r="R1569" s="7">
        <v>0.601545</v>
      </c>
      <c r="S1569" s="1">
        <v>1949.0070929999999</v>
      </c>
      <c r="T1569" s="20" t="s">
        <v>314</v>
      </c>
      <c r="U1569" s="7">
        <v>32.777500000000003</v>
      </c>
      <c r="V1569" s="1">
        <v>63883.58</v>
      </c>
      <c r="W1569">
        <v>2026</v>
      </c>
    </row>
    <row r="1570" spans="1:23" hidden="1" x14ac:dyDescent="0.25">
      <c r="A1570">
        <v>72034241</v>
      </c>
      <c r="B1570" s="2">
        <v>46111</v>
      </c>
      <c r="C1570" s="20" t="s">
        <v>2433</v>
      </c>
      <c r="D1570" s="20" t="s">
        <v>9</v>
      </c>
      <c r="E1570" s="20" t="s">
        <v>10</v>
      </c>
      <c r="F1570" s="20" t="s">
        <v>5631</v>
      </c>
      <c r="G1570" s="20" t="s">
        <v>5632</v>
      </c>
      <c r="H1570" s="20" t="s">
        <v>1032</v>
      </c>
      <c r="I1570" s="20" t="s">
        <v>1033</v>
      </c>
      <c r="J1570" s="20" t="s">
        <v>56</v>
      </c>
      <c r="K1570" s="20" t="s">
        <v>555</v>
      </c>
      <c r="L1570">
        <v>1260</v>
      </c>
      <c r="M1570" s="20" t="s">
        <v>49</v>
      </c>
      <c r="N1570" s="20" t="s">
        <v>14</v>
      </c>
      <c r="O1570">
        <v>1.4962</v>
      </c>
      <c r="P1570">
        <v>1885.21</v>
      </c>
      <c r="Q1570">
        <v>33.0319</v>
      </c>
      <c r="R1570" s="7">
        <v>1.4962</v>
      </c>
      <c r="S1570" s="1">
        <v>1885.2100539999999</v>
      </c>
      <c r="T1570" s="20" t="s">
        <v>314</v>
      </c>
      <c r="U1570" s="7">
        <v>33.0319</v>
      </c>
      <c r="V1570" s="1">
        <v>62272.07</v>
      </c>
      <c r="W1570">
        <v>2026</v>
      </c>
    </row>
    <row r="1571" spans="1:23" hidden="1" x14ac:dyDescent="0.25">
      <c r="A1571">
        <v>72035562</v>
      </c>
      <c r="B1571" s="2">
        <v>46111</v>
      </c>
      <c r="C1571" s="20" t="s">
        <v>2533</v>
      </c>
      <c r="D1571" s="20" t="s">
        <v>9</v>
      </c>
      <c r="E1571" s="20" t="s">
        <v>10</v>
      </c>
      <c r="F1571" s="20" t="s">
        <v>5631</v>
      </c>
      <c r="G1571" s="20" t="s">
        <v>5632</v>
      </c>
      <c r="H1571" s="20" t="s">
        <v>1034</v>
      </c>
      <c r="I1571" s="20" t="s">
        <v>1035</v>
      </c>
      <c r="J1571" s="20" t="s">
        <v>56</v>
      </c>
      <c r="K1571" s="20" t="s">
        <v>555</v>
      </c>
      <c r="L1571">
        <v>3160</v>
      </c>
      <c r="M1571" s="20" t="s">
        <v>49</v>
      </c>
      <c r="N1571" s="20" t="s">
        <v>14</v>
      </c>
      <c r="O1571">
        <v>1.2606999999999999</v>
      </c>
      <c r="P1571">
        <v>3983.81</v>
      </c>
      <c r="Q1571">
        <v>33.0319</v>
      </c>
      <c r="R1571" s="7">
        <v>1.2606999999999999</v>
      </c>
      <c r="S1571" s="1">
        <v>3983.8098920000002</v>
      </c>
      <c r="T1571" s="20" t="s">
        <v>314</v>
      </c>
      <c r="U1571" s="7">
        <v>33.0319</v>
      </c>
      <c r="V1571" s="1">
        <v>131592.81</v>
      </c>
      <c r="W1571">
        <v>2026</v>
      </c>
    </row>
    <row r="1572" spans="1:23" hidden="1" x14ac:dyDescent="0.25">
      <c r="A1572">
        <v>72036969</v>
      </c>
      <c r="B1572" s="2">
        <v>46111</v>
      </c>
      <c r="C1572" s="20" t="s">
        <v>2666</v>
      </c>
      <c r="D1572" s="20" t="s">
        <v>9</v>
      </c>
      <c r="E1572" s="20" t="s">
        <v>10</v>
      </c>
      <c r="F1572" s="20" t="s">
        <v>6854</v>
      </c>
      <c r="G1572" s="20" t="s">
        <v>6855</v>
      </c>
      <c r="H1572" s="20" t="s">
        <v>4183</v>
      </c>
      <c r="I1572" s="20" t="s">
        <v>4184</v>
      </c>
      <c r="J1572" s="20" t="s">
        <v>56</v>
      </c>
      <c r="K1572" s="20" t="s">
        <v>32</v>
      </c>
      <c r="L1572">
        <v>1040</v>
      </c>
      <c r="M1572" s="20" t="s">
        <v>49</v>
      </c>
      <c r="N1572" s="20" t="s">
        <v>14</v>
      </c>
      <c r="O1572">
        <v>1.2586999999999999</v>
      </c>
      <c r="P1572">
        <v>1309.048</v>
      </c>
      <c r="Q1572">
        <v>33.0319</v>
      </c>
      <c r="R1572" s="7">
        <v>1.258699</v>
      </c>
      <c r="S1572" s="1">
        <v>1309.04792</v>
      </c>
      <c r="T1572" s="20" t="s">
        <v>314</v>
      </c>
      <c r="U1572" s="7">
        <v>33.0319</v>
      </c>
      <c r="V1572" s="1">
        <v>43240.34</v>
      </c>
      <c r="W1572">
        <v>2026</v>
      </c>
    </row>
    <row r="1573" spans="1:23" hidden="1" x14ac:dyDescent="0.25">
      <c r="A1573">
        <v>72036970</v>
      </c>
      <c r="B1573" s="2">
        <v>46111</v>
      </c>
      <c r="C1573" s="20" t="s">
        <v>2666</v>
      </c>
      <c r="D1573" s="20" t="s">
        <v>9</v>
      </c>
      <c r="E1573" s="20" t="s">
        <v>10</v>
      </c>
      <c r="F1573" s="20" t="s">
        <v>6854</v>
      </c>
      <c r="G1573" s="20" t="s">
        <v>6855</v>
      </c>
      <c r="H1573" s="20" t="s">
        <v>4183</v>
      </c>
      <c r="I1573" s="20" t="s">
        <v>4184</v>
      </c>
      <c r="J1573" s="20" t="s">
        <v>56</v>
      </c>
      <c r="K1573" s="20" t="s">
        <v>32</v>
      </c>
      <c r="L1573">
        <v>1040</v>
      </c>
      <c r="M1573" s="20" t="s">
        <v>49</v>
      </c>
      <c r="N1573" s="20" t="s">
        <v>14</v>
      </c>
      <c r="O1573">
        <v>1.2586999999999999</v>
      </c>
      <c r="P1573">
        <v>1309.048</v>
      </c>
      <c r="Q1573">
        <v>33.0319</v>
      </c>
      <c r="R1573" s="7">
        <v>1.258699</v>
      </c>
      <c r="S1573" s="1">
        <v>1309.04792</v>
      </c>
      <c r="T1573" s="20" t="s">
        <v>314</v>
      </c>
      <c r="U1573" s="7">
        <v>33.0319</v>
      </c>
      <c r="V1573" s="1">
        <v>43240.34</v>
      </c>
      <c r="W1573">
        <v>2026</v>
      </c>
    </row>
    <row r="1574" spans="1:23" hidden="1" x14ac:dyDescent="0.25">
      <c r="A1574">
        <v>72036208</v>
      </c>
      <c r="B1574" s="2">
        <v>46112</v>
      </c>
      <c r="C1574" s="20" t="s">
        <v>2537</v>
      </c>
      <c r="D1574" s="20" t="s">
        <v>9</v>
      </c>
      <c r="E1574" s="20" t="s">
        <v>10</v>
      </c>
      <c r="F1574" s="20" t="s">
        <v>6846</v>
      </c>
      <c r="G1574" s="20" t="s">
        <v>6847</v>
      </c>
      <c r="H1574" s="20" t="s">
        <v>3975</v>
      </c>
      <c r="I1574" s="20" t="s">
        <v>3976</v>
      </c>
      <c r="J1574" s="20" t="s">
        <v>56</v>
      </c>
      <c r="K1574" s="20" t="s">
        <v>12</v>
      </c>
      <c r="L1574">
        <v>30</v>
      </c>
      <c r="M1574" s="20" t="s">
        <v>49</v>
      </c>
      <c r="N1574" s="20" t="s">
        <v>14</v>
      </c>
      <c r="O1574">
        <v>0</v>
      </c>
      <c r="P1574">
        <v>0</v>
      </c>
      <c r="Q1574">
        <v>32.993600000000001</v>
      </c>
      <c r="R1574" s="7">
        <v>0</v>
      </c>
      <c r="S1574" s="1">
        <v>0</v>
      </c>
      <c r="T1574" s="20" t="s">
        <v>314</v>
      </c>
      <c r="U1574" s="7">
        <v>32.993600000000001</v>
      </c>
      <c r="V1574" s="1">
        <v>0</v>
      </c>
      <c r="W1574">
        <v>2026</v>
      </c>
    </row>
    <row r="1575" spans="1:23" hidden="1" x14ac:dyDescent="0.25">
      <c r="A1575">
        <v>72036164</v>
      </c>
      <c r="B1575" s="2">
        <v>46112</v>
      </c>
      <c r="C1575" s="20" t="s">
        <v>2537</v>
      </c>
      <c r="D1575" s="20" t="s">
        <v>9</v>
      </c>
      <c r="E1575" s="20" t="s">
        <v>10</v>
      </c>
      <c r="F1575" s="20" t="s">
        <v>5593</v>
      </c>
      <c r="G1575" s="20" t="s">
        <v>5594</v>
      </c>
      <c r="H1575" s="20" t="s">
        <v>3977</v>
      </c>
      <c r="I1575" s="20" t="s">
        <v>3978</v>
      </c>
      <c r="J1575" s="20" t="s">
        <v>56</v>
      </c>
      <c r="K1575" s="20" t="s">
        <v>12</v>
      </c>
      <c r="L1575">
        <v>410</v>
      </c>
      <c r="M1575" s="20" t="s">
        <v>49</v>
      </c>
      <c r="N1575" s="20" t="s">
        <v>14</v>
      </c>
      <c r="O1575">
        <v>0.60389999999999999</v>
      </c>
      <c r="P1575">
        <v>247.59899999999999</v>
      </c>
      <c r="Q1575">
        <v>32.993600000000001</v>
      </c>
      <c r="R1575" s="7">
        <v>0.60389999999999999</v>
      </c>
      <c r="S1575" s="1">
        <v>247.598928</v>
      </c>
      <c r="T1575" s="20" t="s">
        <v>314</v>
      </c>
      <c r="U1575" s="7">
        <v>32.993600000000001</v>
      </c>
      <c r="V1575" s="1">
        <v>8169.18</v>
      </c>
      <c r="W1575">
        <v>2026</v>
      </c>
    </row>
    <row r="1576" spans="1:23" hidden="1" x14ac:dyDescent="0.25">
      <c r="A1576">
        <v>72036159</v>
      </c>
      <c r="B1576" s="2">
        <v>46112</v>
      </c>
      <c r="C1576" s="20" t="s">
        <v>2537</v>
      </c>
      <c r="D1576" s="20" t="s">
        <v>9</v>
      </c>
      <c r="E1576" s="20" t="s">
        <v>10</v>
      </c>
      <c r="F1576" s="20" t="s">
        <v>5593</v>
      </c>
      <c r="G1576" s="20" t="s">
        <v>5594</v>
      </c>
      <c r="H1576" s="20" t="s">
        <v>3977</v>
      </c>
      <c r="I1576" s="20" t="s">
        <v>3978</v>
      </c>
      <c r="J1576" s="20" t="s">
        <v>56</v>
      </c>
      <c r="K1576" s="20" t="s">
        <v>12</v>
      </c>
      <c r="L1576">
        <v>2840</v>
      </c>
      <c r="M1576" s="20" t="s">
        <v>49</v>
      </c>
      <c r="N1576" s="20" t="s">
        <v>14</v>
      </c>
      <c r="O1576">
        <v>0.60389999999999999</v>
      </c>
      <c r="P1576">
        <v>1715.08</v>
      </c>
      <c r="Q1576">
        <v>32.993600000000001</v>
      </c>
      <c r="R1576" s="7">
        <v>0.60389999999999999</v>
      </c>
      <c r="S1576" s="1">
        <v>1715.079894</v>
      </c>
      <c r="T1576" s="20" t="s">
        <v>314</v>
      </c>
      <c r="U1576" s="7">
        <v>32.993600000000001</v>
      </c>
      <c r="V1576" s="1">
        <v>56586.66</v>
      </c>
      <c r="W1576">
        <v>2026</v>
      </c>
    </row>
    <row r="1577" spans="1:23" hidden="1" x14ac:dyDescent="0.25">
      <c r="A1577">
        <v>72036053</v>
      </c>
      <c r="B1577" s="2">
        <v>46112</v>
      </c>
      <c r="C1577" s="20" t="s">
        <v>2537</v>
      </c>
      <c r="D1577" s="20" t="s">
        <v>9</v>
      </c>
      <c r="E1577" s="20" t="s">
        <v>10</v>
      </c>
      <c r="F1577" s="20" t="s">
        <v>5593</v>
      </c>
      <c r="G1577" s="20" t="s">
        <v>5594</v>
      </c>
      <c r="H1577" s="20" t="s">
        <v>2685</v>
      </c>
      <c r="I1577" s="20" t="s">
        <v>2686</v>
      </c>
      <c r="J1577" s="20" t="s">
        <v>56</v>
      </c>
      <c r="K1577" s="20" t="s">
        <v>12</v>
      </c>
      <c r="L1577">
        <v>6060</v>
      </c>
      <c r="M1577" s="20" t="s">
        <v>49</v>
      </c>
      <c r="N1577" s="20" t="s">
        <v>14</v>
      </c>
      <c r="O1577">
        <v>0.39829999999999999</v>
      </c>
      <c r="P1577">
        <v>2413.6979999999999</v>
      </c>
      <c r="Q1577">
        <v>32.993600000000001</v>
      </c>
      <c r="R1577" s="7">
        <v>0.39829900000000001</v>
      </c>
      <c r="S1577" s="1">
        <v>2413.6981110000002</v>
      </c>
      <c r="T1577" s="20" t="s">
        <v>314</v>
      </c>
      <c r="U1577" s="7">
        <v>32.993600000000001</v>
      </c>
      <c r="V1577" s="1">
        <v>79636.59</v>
      </c>
      <c r="W1577">
        <v>2026</v>
      </c>
    </row>
    <row r="1578" spans="1:23" hidden="1" x14ac:dyDescent="0.25">
      <c r="A1578">
        <v>72036368</v>
      </c>
      <c r="B1578" s="2">
        <v>46112</v>
      </c>
      <c r="C1578" s="20" t="s">
        <v>2537</v>
      </c>
      <c r="D1578" s="20" t="s">
        <v>9</v>
      </c>
      <c r="E1578" s="20" t="s">
        <v>10</v>
      </c>
      <c r="F1578" s="20" t="s">
        <v>5593</v>
      </c>
      <c r="G1578" s="20" t="s">
        <v>5594</v>
      </c>
      <c r="H1578" s="20" t="s">
        <v>5794</v>
      </c>
      <c r="I1578" s="20" t="s">
        <v>5795</v>
      </c>
      <c r="J1578" s="20" t="s">
        <v>56</v>
      </c>
      <c r="K1578" s="20" t="s">
        <v>12</v>
      </c>
      <c r="L1578">
        <v>2010</v>
      </c>
      <c r="M1578" s="20" t="s">
        <v>49</v>
      </c>
      <c r="N1578" s="20" t="s">
        <v>14</v>
      </c>
      <c r="O1578">
        <v>0.60389999999999999</v>
      </c>
      <c r="P1578">
        <v>1213.8389999999999</v>
      </c>
      <c r="Q1578">
        <v>32.993600000000001</v>
      </c>
      <c r="R1578" s="7">
        <v>0.60389999999999999</v>
      </c>
      <c r="S1578" s="1">
        <v>1213.8390469999999</v>
      </c>
      <c r="T1578" s="20" t="s">
        <v>314</v>
      </c>
      <c r="U1578" s="7">
        <v>32.993600000000001</v>
      </c>
      <c r="V1578" s="1">
        <v>40048.92</v>
      </c>
      <c r="W1578">
        <v>2026</v>
      </c>
    </row>
    <row r="1579" spans="1:23" hidden="1" x14ac:dyDescent="0.25">
      <c r="A1579">
        <v>72036054</v>
      </c>
      <c r="B1579" s="2">
        <v>46112</v>
      </c>
      <c r="C1579" s="20" t="s">
        <v>2537</v>
      </c>
      <c r="D1579" s="20" t="s">
        <v>9</v>
      </c>
      <c r="E1579" s="20" t="s">
        <v>10</v>
      </c>
      <c r="F1579" s="20" t="s">
        <v>5593</v>
      </c>
      <c r="G1579" s="20" t="s">
        <v>5594</v>
      </c>
      <c r="H1579" s="20" t="s">
        <v>2685</v>
      </c>
      <c r="I1579" s="20" t="s">
        <v>2686</v>
      </c>
      <c r="J1579" s="20" t="s">
        <v>56</v>
      </c>
      <c r="K1579" s="20" t="s">
        <v>12</v>
      </c>
      <c r="L1579">
        <v>6060</v>
      </c>
      <c r="M1579" s="20" t="s">
        <v>49</v>
      </c>
      <c r="N1579" s="20" t="s">
        <v>14</v>
      </c>
      <c r="O1579">
        <v>0.39829999999999999</v>
      </c>
      <c r="P1579">
        <v>2413.6979999999999</v>
      </c>
      <c r="Q1579">
        <v>32.993600000000001</v>
      </c>
      <c r="R1579" s="7">
        <v>0.39829900000000001</v>
      </c>
      <c r="S1579" s="1">
        <v>2413.6981110000002</v>
      </c>
      <c r="T1579" s="20" t="s">
        <v>314</v>
      </c>
      <c r="U1579" s="7">
        <v>32.993600000000001</v>
      </c>
      <c r="V1579" s="1">
        <v>79636.59</v>
      </c>
      <c r="W1579">
        <v>2026</v>
      </c>
    </row>
    <row r="1580" spans="1:23" hidden="1" x14ac:dyDescent="0.25">
      <c r="A1580">
        <v>72037323</v>
      </c>
      <c r="B1580" s="2">
        <v>46114</v>
      </c>
      <c r="C1580" s="20" t="s">
        <v>2936</v>
      </c>
      <c r="D1580" s="20" t="s">
        <v>9</v>
      </c>
      <c r="E1580" s="20" t="s">
        <v>10</v>
      </c>
      <c r="F1580" s="20" t="s">
        <v>7499</v>
      </c>
      <c r="G1580" s="20" t="s">
        <v>7500</v>
      </c>
      <c r="H1580" s="20" t="s">
        <v>7569</v>
      </c>
      <c r="I1580" s="20" t="s">
        <v>7570</v>
      </c>
      <c r="J1580" s="20" t="s">
        <v>56</v>
      </c>
      <c r="K1580" s="20" t="s">
        <v>32</v>
      </c>
      <c r="L1580">
        <v>2010</v>
      </c>
      <c r="M1580" s="20" t="s">
        <v>49</v>
      </c>
      <c r="N1580" s="20" t="s">
        <v>14</v>
      </c>
      <c r="O1580">
        <v>0.61060000000000003</v>
      </c>
      <c r="P1580">
        <v>1227.31</v>
      </c>
      <c r="Q1580">
        <v>32.817300000000003</v>
      </c>
      <c r="R1580" s="7">
        <v>0.610599</v>
      </c>
      <c r="S1580" s="1">
        <v>1227.3099850000001</v>
      </c>
      <c r="T1580" s="20" t="s">
        <v>314</v>
      </c>
      <c r="U1580" s="7">
        <v>32.817300000000003</v>
      </c>
      <c r="V1580" s="1">
        <v>40277</v>
      </c>
      <c r="W1580">
        <v>2026</v>
      </c>
    </row>
    <row r="1581" spans="1:23" hidden="1" x14ac:dyDescent="0.25">
      <c r="A1581">
        <v>72037325</v>
      </c>
      <c r="B1581" s="2">
        <v>46114</v>
      </c>
      <c r="C1581" s="20" t="s">
        <v>2936</v>
      </c>
      <c r="D1581" s="20" t="s">
        <v>9</v>
      </c>
      <c r="E1581" s="20" t="s">
        <v>10</v>
      </c>
      <c r="F1581" s="20" t="s">
        <v>7499</v>
      </c>
      <c r="G1581" s="20" t="s">
        <v>7500</v>
      </c>
      <c r="H1581" s="20" t="s">
        <v>7571</v>
      </c>
      <c r="I1581" s="20" t="s">
        <v>7572</v>
      </c>
      <c r="J1581" s="20" t="s">
        <v>56</v>
      </c>
      <c r="K1581" s="20" t="s">
        <v>32</v>
      </c>
      <c r="L1581">
        <v>2010</v>
      </c>
      <c r="M1581" s="20" t="s">
        <v>49</v>
      </c>
      <c r="N1581" s="20" t="s">
        <v>14</v>
      </c>
      <c r="O1581">
        <v>0.61060000000000003</v>
      </c>
      <c r="P1581">
        <v>1227.31</v>
      </c>
      <c r="Q1581">
        <v>32.817300000000003</v>
      </c>
      <c r="R1581" s="7">
        <v>0.610599</v>
      </c>
      <c r="S1581" s="1">
        <v>1227.3099850000001</v>
      </c>
      <c r="T1581" s="20" t="s">
        <v>314</v>
      </c>
      <c r="U1581" s="7">
        <v>32.817300000000003</v>
      </c>
      <c r="V1581" s="1">
        <v>40277</v>
      </c>
      <c r="W1581">
        <v>2026</v>
      </c>
    </row>
    <row r="1582" spans="1:23" hidden="1" x14ac:dyDescent="0.25">
      <c r="A1582">
        <v>72036513</v>
      </c>
      <c r="B1582" s="2">
        <v>46114</v>
      </c>
      <c r="C1582" s="20" t="s">
        <v>2541</v>
      </c>
      <c r="D1582" s="20" t="s">
        <v>9</v>
      </c>
      <c r="E1582" s="20" t="s">
        <v>10</v>
      </c>
      <c r="F1582" s="20" t="s">
        <v>6903</v>
      </c>
      <c r="G1582" s="20" t="s">
        <v>6904</v>
      </c>
      <c r="H1582" s="20" t="s">
        <v>6905</v>
      </c>
      <c r="I1582" s="20" t="s">
        <v>6906</v>
      </c>
      <c r="J1582" s="20" t="s">
        <v>56</v>
      </c>
      <c r="K1582" s="20" t="s">
        <v>32</v>
      </c>
      <c r="L1582">
        <v>2100</v>
      </c>
      <c r="M1582" s="20" t="s">
        <v>49</v>
      </c>
      <c r="N1582" s="20" t="s">
        <v>14</v>
      </c>
      <c r="O1582">
        <v>0.39929999999999999</v>
      </c>
      <c r="P1582">
        <v>838.53</v>
      </c>
      <c r="Q1582">
        <v>32.817300000000003</v>
      </c>
      <c r="R1582" s="7">
        <v>0.39929999999999999</v>
      </c>
      <c r="S1582" s="1">
        <v>838.52998200000002</v>
      </c>
      <c r="T1582" s="20" t="s">
        <v>314</v>
      </c>
      <c r="U1582" s="7">
        <v>32.817300000000003</v>
      </c>
      <c r="V1582" s="1">
        <v>27518.29</v>
      </c>
      <c r="W1582">
        <v>2026</v>
      </c>
    </row>
    <row r="1583" spans="1:23" hidden="1" x14ac:dyDescent="0.25">
      <c r="A1583">
        <v>72037961</v>
      </c>
      <c r="B1583" s="2">
        <v>46114</v>
      </c>
      <c r="C1583" s="20" t="s">
        <v>4228</v>
      </c>
      <c r="D1583" s="20" t="s">
        <v>9</v>
      </c>
      <c r="E1583" s="20" t="s">
        <v>10</v>
      </c>
      <c r="F1583" s="20" t="s">
        <v>6866</v>
      </c>
      <c r="G1583" s="20" t="s">
        <v>6867</v>
      </c>
      <c r="H1583" s="20" t="s">
        <v>57</v>
      </c>
      <c r="I1583" s="20" t="s">
        <v>58</v>
      </c>
      <c r="J1583" s="20" t="s">
        <v>56</v>
      </c>
      <c r="K1583" s="20" t="s">
        <v>33</v>
      </c>
      <c r="L1583">
        <v>4020</v>
      </c>
      <c r="M1583" s="20" t="s">
        <v>49</v>
      </c>
      <c r="N1583" s="20" t="s">
        <v>14</v>
      </c>
      <c r="O1583">
        <v>0.24429999999999999</v>
      </c>
      <c r="P1583">
        <v>982.09</v>
      </c>
      <c r="Q1583">
        <v>32.817300000000003</v>
      </c>
      <c r="R1583" s="7">
        <v>0.24429999999999999</v>
      </c>
      <c r="S1583" s="1">
        <v>982.08993399999997</v>
      </c>
      <c r="T1583" s="20" t="s">
        <v>314</v>
      </c>
      <c r="U1583" s="7">
        <v>32.817300000000003</v>
      </c>
      <c r="V1583" s="1">
        <v>32229.54</v>
      </c>
      <c r="W1583">
        <v>2026</v>
      </c>
    </row>
    <row r="1584" spans="1:23" hidden="1" x14ac:dyDescent="0.25">
      <c r="A1584">
        <v>72036797</v>
      </c>
      <c r="B1584" s="2">
        <v>46114</v>
      </c>
      <c r="C1584" s="20" t="s">
        <v>2680</v>
      </c>
      <c r="D1584" s="20" t="s">
        <v>9</v>
      </c>
      <c r="E1584" s="20" t="s">
        <v>10</v>
      </c>
      <c r="F1584" s="20" t="s">
        <v>6899</v>
      </c>
      <c r="G1584" s="20" t="s">
        <v>6900</v>
      </c>
      <c r="H1584" s="20" t="s">
        <v>6901</v>
      </c>
      <c r="I1584" s="20" t="s">
        <v>6902</v>
      </c>
      <c r="J1584" s="20" t="s">
        <v>56</v>
      </c>
      <c r="K1584" s="20" t="s">
        <v>33</v>
      </c>
      <c r="L1584">
        <v>800</v>
      </c>
      <c r="M1584" s="20" t="s">
        <v>49</v>
      </c>
      <c r="N1584" s="20" t="s">
        <v>14</v>
      </c>
      <c r="O1584">
        <v>0.94110000000000005</v>
      </c>
      <c r="P1584">
        <v>752.88</v>
      </c>
      <c r="Q1584">
        <v>32.817300000000003</v>
      </c>
      <c r="R1584" s="7">
        <v>0.94109900000000002</v>
      </c>
      <c r="S1584" s="1">
        <v>752.88003500000002</v>
      </c>
      <c r="T1584" s="20" t="s">
        <v>314</v>
      </c>
      <c r="U1584" s="7">
        <v>32.817300000000003</v>
      </c>
      <c r="V1584" s="1">
        <v>24707.49</v>
      </c>
      <c r="W1584">
        <v>2026</v>
      </c>
    </row>
    <row r="1585" spans="1:23" hidden="1" x14ac:dyDescent="0.25">
      <c r="A1585">
        <v>72034241</v>
      </c>
      <c r="B1585" s="2">
        <v>46115</v>
      </c>
      <c r="C1585" s="20" t="s">
        <v>2433</v>
      </c>
      <c r="D1585" s="20" t="s">
        <v>9</v>
      </c>
      <c r="E1585" s="20" t="s">
        <v>10</v>
      </c>
      <c r="F1585" s="20" t="s">
        <v>6907</v>
      </c>
      <c r="G1585" s="20" t="s">
        <v>6908</v>
      </c>
      <c r="H1585" s="20" t="s">
        <v>1032</v>
      </c>
      <c r="I1585" s="20" t="s">
        <v>1033</v>
      </c>
      <c r="J1585" s="20" t="s">
        <v>56</v>
      </c>
      <c r="K1585" s="20" t="s">
        <v>555</v>
      </c>
      <c r="L1585">
        <v>1440</v>
      </c>
      <c r="M1585" s="20" t="s">
        <v>49</v>
      </c>
      <c r="N1585" s="20" t="s">
        <v>14</v>
      </c>
      <c r="O1585">
        <v>1.4962</v>
      </c>
      <c r="P1585">
        <v>2154.5300000000002</v>
      </c>
      <c r="Q1585">
        <v>32.803899999999999</v>
      </c>
      <c r="R1585" s="7">
        <v>1.4962</v>
      </c>
      <c r="S1585" s="1">
        <v>2154.5301009999998</v>
      </c>
      <c r="T1585" s="20" t="s">
        <v>314</v>
      </c>
      <c r="U1585" s="7">
        <v>32.803899999999999</v>
      </c>
      <c r="V1585" s="1">
        <v>70676.990000000005</v>
      </c>
      <c r="W1585">
        <v>2026</v>
      </c>
    </row>
    <row r="1586" spans="1:23" hidden="1" x14ac:dyDescent="0.25">
      <c r="A1586">
        <v>72034905</v>
      </c>
      <c r="B1586" s="2">
        <v>46115</v>
      </c>
      <c r="C1586" s="20" t="s">
        <v>2477</v>
      </c>
      <c r="D1586" s="20" t="s">
        <v>9</v>
      </c>
      <c r="E1586" s="20" t="s">
        <v>10</v>
      </c>
      <c r="F1586" s="20" t="s">
        <v>6907</v>
      </c>
      <c r="G1586" s="20" t="s">
        <v>6908</v>
      </c>
      <c r="H1586" s="20" t="s">
        <v>1034</v>
      </c>
      <c r="I1586" s="20" t="s">
        <v>1035</v>
      </c>
      <c r="J1586" s="20" t="s">
        <v>56</v>
      </c>
      <c r="K1586" s="20" t="s">
        <v>555</v>
      </c>
      <c r="L1586">
        <v>2700</v>
      </c>
      <c r="M1586" s="20" t="s">
        <v>49</v>
      </c>
      <c r="N1586" s="20" t="s">
        <v>14</v>
      </c>
      <c r="O1586">
        <v>1.4557</v>
      </c>
      <c r="P1586">
        <v>3930.39</v>
      </c>
      <c r="Q1586">
        <v>32.803899999999999</v>
      </c>
      <c r="R1586" s="7">
        <v>1.4557</v>
      </c>
      <c r="S1586" s="1">
        <v>3930.3899839999999</v>
      </c>
      <c r="T1586" s="20" t="s">
        <v>314</v>
      </c>
      <c r="U1586" s="7">
        <v>32.803899999999999</v>
      </c>
      <c r="V1586" s="1">
        <v>128932.12</v>
      </c>
      <c r="W1586">
        <v>2026</v>
      </c>
    </row>
    <row r="1587" spans="1:23" hidden="1" x14ac:dyDescent="0.25">
      <c r="A1587">
        <v>72034905</v>
      </c>
      <c r="B1587" s="2">
        <v>46115</v>
      </c>
      <c r="C1587" s="20" t="s">
        <v>2477</v>
      </c>
      <c r="D1587" s="20" t="s">
        <v>9</v>
      </c>
      <c r="E1587" s="20" t="s">
        <v>10</v>
      </c>
      <c r="F1587" s="20" t="s">
        <v>6907</v>
      </c>
      <c r="G1587" s="20" t="s">
        <v>6908</v>
      </c>
      <c r="H1587" s="20" t="s">
        <v>1034</v>
      </c>
      <c r="I1587" s="20" t="s">
        <v>1035</v>
      </c>
      <c r="J1587" s="20" t="s">
        <v>56</v>
      </c>
      <c r="K1587" s="20" t="s">
        <v>555</v>
      </c>
      <c r="L1587">
        <v>180</v>
      </c>
      <c r="M1587" s="20" t="s">
        <v>49</v>
      </c>
      <c r="N1587" s="20" t="s">
        <v>14</v>
      </c>
      <c r="O1587">
        <v>1.4557199999999999</v>
      </c>
      <c r="P1587">
        <v>262.02999999999997</v>
      </c>
      <c r="Q1587">
        <v>32.803899999999999</v>
      </c>
      <c r="R1587" s="7">
        <v>1.455719</v>
      </c>
      <c r="S1587" s="1">
        <v>262.030124</v>
      </c>
      <c r="T1587" s="20" t="s">
        <v>314</v>
      </c>
      <c r="U1587" s="7">
        <v>32.803899999999999</v>
      </c>
      <c r="V1587" s="1">
        <v>8595.61</v>
      </c>
      <c r="W1587">
        <v>2026</v>
      </c>
    </row>
    <row r="1588" spans="1:23" hidden="1" x14ac:dyDescent="0.25">
      <c r="A1588">
        <v>72035124</v>
      </c>
      <c r="B1588" s="2">
        <v>46115</v>
      </c>
      <c r="C1588" s="20" t="s">
        <v>2492</v>
      </c>
      <c r="D1588" s="20" t="s">
        <v>9</v>
      </c>
      <c r="E1588" s="20" t="s">
        <v>10</v>
      </c>
      <c r="F1588" s="20" t="s">
        <v>6907</v>
      </c>
      <c r="G1588" s="20" t="s">
        <v>6908</v>
      </c>
      <c r="H1588" s="20" t="s">
        <v>1036</v>
      </c>
      <c r="I1588" s="20" t="s">
        <v>1037</v>
      </c>
      <c r="J1588" s="20" t="s">
        <v>56</v>
      </c>
      <c r="K1588" s="20" t="s">
        <v>555</v>
      </c>
      <c r="L1588">
        <v>2100</v>
      </c>
      <c r="M1588" s="20" t="s">
        <v>49</v>
      </c>
      <c r="N1588" s="20" t="s">
        <v>14</v>
      </c>
      <c r="O1588">
        <v>1.4962</v>
      </c>
      <c r="P1588">
        <v>3142.02</v>
      </c>
      <c r="Q1588">
        <v>32.803899999999999</v>
      </c>
      <c r="R1588" s="7">
        <v>1.4962</v>
      </c>
      <c r="S1588" s="1">
        <v>3142.0200030000001</v>
      </c>
      <c r="T1588" s="20" t="s">
        <v>314</v>
      </c>
      <c r="U1588" s="7">
        <v>32.803899999999999</v>
      </c>
      <c r="V1588" s="1">
        <v>103070.51</v>
      </c>
      <c r="W1588">
        <v>2026</v>
      </c>
    </row>
    <row r="1589" spans="1:23" hidden="1" x14ac:dyDescent="0.25">
      <c r="A1589">
        <v>72034241</v>
      </c>
      <c r="B1589" s="2">
        <v>46121</v>
      </c>
      <c r="C1589" s="20" t="s">
        <v>2433</v>
      </c>
      <c r="D1589" s="20" t="s">
        <v>9</v>
      </c>
      <c r="E1589" s="20" t="s">
        <v>10</v>
      </c>
      <c r="F1589" s="20" t="s">
        <v>7501</v>
      </c>
      <c r="G1589" s="20" t="s">
        <v>7502</v>
      </c>
      <c r="H1589" s="20" t="s">
        <v>1032</v>
      </c>
      <c r="I1589" s="20" t="s">
        <v>1033</v>
      </c>
      <c r="J1589" s="20" t="s">
        <v>56</v>
      </c>
      <c r="K1589" s="20" t="s">
        <v>555</v>
      </c>
      <c r="L1589">
        <v>2520</v>
      </c>
      <c r="M1589" s="20" t="s">
        <v>49</v>
      </c>
      <c r="N1589" s="20" t="s">
        <v>14</v>
      </c>
      <c r="O1589">
        <v>1.4962</v>
      </c>
      <c r="P1589">
        <v>3770.424</v>
      </c>
      <c r="Q1589">
        <v>32.238700000000001</v>
      </c>
      <c r="R1589" s="7">
        <v>1.4961990000000001</v>
      </c>
      <c r="S1589" s="1">
        <v>3770.424055</v>
      </c>
      <c r="T1589" s="20" t="s">
        <v>314</v>
      </c>
      <c r="U1589" s="7">
        <v>32.238700000000001</v>
      </c>
      <c r="V1589" s="1">
        <v>121553.57</v>
      </c>
      <c r="W1589">
        <v>2026</v>
      </c>
    </row>
    <row r="1590" spans="1:23" hidden="1" x14ac:dyDescent="0.25">
      <c r="A1590">
        <v>72034905</v>
      </c>
      <c r="B1590" s="2">
        <v>46121</v>
      </c>
      <c r="C1590" s="20" t="s">
        <v>2477</v>
      </c>
      <c r="D1590" s="20" t="s">
        <v>9</v>
      </c>
      <c r="E1590" s="20" t="s">
        <v>10</v>
      </c>
      <c r="F1590" s="20" t="s">
        <v>7501</v>
      </c>
      <c r="G1590" s="20" t="s">
        <v>7502</v>
      </c>
      <c r="H1590" s="20" t="s">
        <v>1034</v>
      </c>
      <c r="I1590" s="20" t="s">
        <v>1035</v>
      </c>
      <c r="J1590" s="20" t="s">
        <v>56</v>
      </c>
      <c r="K1590" s="20" t="s">
        <v>555</v>
      </c>
      <c r="L1590">
        <v>1040</v>
      </c>
      <c r="M1590" s="20" t="s">
        <v>49</v>
      </c>
      <c r="N1590" s="20" t="s">
        <v>14</v>
      </c>
      <c r="O1590">
        <v>1.4557</v>
      </c>
      <c r="P1590">
        <v>1513.9280000000001</v>
      </c>
      <c r="Q1590">
        <v>32.238700000000001</v>
      </c>
      <c r="R1590" s="7">
        <v>1.4557</v>
      </c>
      <c r="S1590" s="1">
        <v>1513.9279799999999</v>
      </c>
      <c r="T1590" s="20" t="s">
        <v>314</v>
      </c>
      <c r="U1590" s="7">
        <v>32.238700000000001</v>
      </c>
      <c r="V1590" s="1">
        <v>48807.07</v>
      </c>
      <c r="W1590">
        <v>2026</v>
      </c>
    </row>
    <row r="1591" spans="1:23" hidden="1" x14ac:dyDescent="0.25">
      <c r="A1591">
        <v>72035122</v>
      </c>
      <c r="B1591" s="2">
        <v>46121</v>
      </c>
      <c r="C1591" s="20" t="s">
        <v>2492</v>
      </c>
      <c r="D1591" s="20" t="s">
        <v>9</v>
      </c>
      <c r="E1591" s="20" t="s">
        <v>10</v>
      </c>
      <c r="F1591" s="20" t="s">
        <v>7501</v>
      </c>
      <c r="G1591" s="20" t="s">
        <v>7502</v>
      </c>
      <c r="H1591" s="20" t="s">
        <v>1032</v>
      </c>
      <c r="I1591" s="20" t="s">
        <v>1033</v>
      </c>
      <c r="J1591" s="20" t="s">
        <v>56</v>
      </c>
      <c r="K1591" s="20" t="s">
        <v>555</v>
      </c>
      <c r="L1591">
        <v>200</v>
      </c>
      <c r="M1591" s="20" t="s">
        <v>49</v>
      </c>
      <c r="N1591" s="20" t="s">
        <v>14</v>
      </c>
      <c r="O1591">
        <v>1.4962</v>
      </c>
      <c r="P1591">
        <v>299.24</v>
      </c>
      <c r="Q1591">
        <v>32.238700000000001</v>
      </c>
      <c r="R1591" s="7">
        <v>1.4961990000000001</v>
      </c>
      <c r="S1591" s="1">
        <v>299.24004300000001</v>
      </c>
      <c r="T1591" s="20" t="s">
        <v>314</v>
      </c>
      <c r="U1591" s="7">
        <v>32.238700000000001</v>
      </c>
      <c r="V1591" s="1">
        <v>9647.11</v>
      </c>
      <c r="W1591">
        <v>2026</v>
      </c>
    </row>
    <row r="1592" spans="1:23" hidden="1" x14ac:dyDescent="0.25">
      <c r="A1592">
        <v>72034241</v>
      </c>
      <c r="B1592" s="2">
        <v>46121</v>
      </c>
      <c r="C1592" s="20" t="s">
        <v>2433</v>
      </c>
      <c r="D1592" s="20" t="s">
        <v>9</v>
      </c>
      <c r="E1592" s="20" t="s">
        <v>10</v>
      </c>
      <c r="F1592" s="20" t="s">
        <v>7501</v>
      </c>
      <c r="G1592" s="20" t="s">
        <v>7502</v>
      </c>
      <c r="H1592" s="20" t="s">
        <v>1032</v>
      </c>
      <c r="I1592" s="20" t="s">
        <v>1033</v>
      </c>
      <c r="J1592" s="20" t="s">
        <v>56</v>
      </c>
      <c r="K1592" s="20" t="s">
        <v>555</v>
      </c>
      <c r="L1592">
        <v>980</v>
      </c>
      <c r="M1592" s="20" t="s">
        <v>49</v>
      </c>
      <c r="N1592" s="20" t="s">
        <v>14</v>
      </c>
      <c r="O1592">
        <v>1.4962</v>
      </c>
      <c r="P1592">
        <v>1466.28</v>
      </c>
      <c r="Q1592">
        <v>32.238700000000001</v>
      </c>
      <c r="R1592" s="7">
        <v>1.4961990000000001</v>
      </c>
      <c r="S1592" s="1">
        <v>1466.2799669999999</v>
      </c>
      <c r="T1592" s="20" t="s">
        <v>314</v>
      </c>
      <c r="U1592" s="7">
        <v>32.238700000000001</v>
      </c>
      <c r="V1592" s="1">
        <v>47270.96</v>
      </c>
      <c r="W1592">
        <v>2026</v>
      </c>
    </row>
    <row r="1593" spans="1:23" hidden="1" x14ac:dyDescent="0.25">
      <c r="A1593">
        <v>72034905</v>
      </c>
      <c r="B1593" s="2">
        <v>46121</v>
      </c>
      <c r="C1593" s="20" t="s">
        <v>2477</v>
      </c>
      <c r="D1593" s="20" t="s">
        <v>9</v>
      </c>
      <c r="E1593" s="20" t="s">
        <v>10</v>
      </c>
      <c r="F1593" s="20" t="s">
        <v>7501</v>
      </c>
      <c r="G1593" s="20" t="s">
        <v>7502</v>
      </c>
      <c r="H1593" s="20" t="s">
        <v>1034</v>
      </c>
      <c r="I1593" s="20" t="s">
        <v>1035</v>
      </c>
      <c r="J1593" s="20" t="s">
        <v>56</v>
      </c>
      <c r="K1593" s="20" t="s">
        <v>555</v>
      </c>
      <c r="L1593">
        <v>1260</v>
      </c>
      <c r="M1593" s="20" t="s">
        <v>49</v>
      </c>
      <c r="N1593" s="20" t="s">
        <v>14</v>
      </c>
      <c r="O1593">
        <v>1.4557</v>
      </c>
      <c r="P1593">
        <v>1834.182</v>
      </c>
      <c r="Q1593">
        <v>32.238700000000001</v>
      </c>
      <c r="R1593" s="7">
        <v>1.4557</v>
      </c>
      <c r="S1593" s="1">
        <v>1834.1818989999999</v>
      </c>
      <c r="T1593" s="20" t="s">
        <v>314</v>
      </c>
      <c r="U1593" s="7">
        <v>32.238700000000001</v>
      </c>
      <c r="V1593" s="1">
        <v>59131.64</v>
      </c>
      <c r="W1593">
        <v>2026</v>
      </c>
    </row>
    <row r="1594" spans="1:23" hidden="1" x14ac:dyDescent="0.25">
      <c r="A1594">
        <v>72034241</v>
      </c>
      <c r="B1594" s="2">
        <v>46121</v>
      </c>
      <c r="C1594" s="20" t="s">
        <v>2433</v>
      </c>
      <c r="D1594" s="20" t="s">
        <v>9</v>
      </c>
      <c r="E1594" s="20" t="s">
        <v>10</v>
      </c>
      <c r="F1594" s="20" t="s">
        <v>7501</v>
      </c>
      <c r="G1594" s="20" t="s">
        <v>7502</v>
      </c>
      <c r="H1594" s="20" t="s">
        <v>1032</v>
      </c>
      <c r="I1594" s="20" t="s">
        <v>1033</v>
      </c>
      <c r="J1594" s="20" t="s">
        <v>56</v>
      </c>
      <c r="K1594" s="20" t="s">
        <v>555</v>
      </c>
      <c r="L1594">
        <v>1440</v>
      </c>
      <c r="M1594" s="20" t="s">
        <v>49</v>
      </c>
      <c r="N1594" s="20" t="s">
        <v>14</v>
      </c>
      <c r="O1594">
        <v>1.4962</v>
      </c>
      <c r="P1594">
        <v>2154.5279999999998</v>
      </c>
      <c r="Q1594">
        <v>32.238700000000001</v>
      </c>
      <c r="R1594" s="7">
        <v>1.4961990000000001</v>
      </c>
      <c r="S1594" s="1">
        <v>2154.5279430000001</v>
      </c>
      <c r="T1594" s="20" t="s">
        <v>314</v>
      </c>
      <c r="U1594" s="7">
        <v>32.238700000000001</v>
      </c>
      <c r="V1594" s="1">
        <v>69459.179999999993</v>
      </c>
      <c r="W1594">
        <v>2026</v>
      </c>
    </row>
    <row r="1595" spans="1:23" hidden="1" x14ac:dyDescent="0.25">
      <c r="A1595">
        <v>72034906</v>
      </c>
      <c r="B1595" s="2">
        <v>46121</v>
      </c>
      <c r="C1595" s="20" t="s">
        <v>2477</v>
      </c>
      <c r="D1595" s="20" t="s">
        <v>9</v>
      </c>
      <c r="E1595" s="20" t="s">
        <v>10</v>
      </c>
      <c r="F1595" s="20" t="s">
        <v>7501</v>
      </c>
      <c r="G1595" s="20" t="s">
        <v>7502</v>
      </c>
      <c r="H1595" s="20" t="s">
        <v>1034</v>
      </c>
      <c r="I1595" s="20" t="s">
        <v>1035</v>
      </c>
      <c r="J1595" s="20" t="s">
        <v>56</v>
      </c>
      <c r="K1595" s="20" t="s">
        <v>555</v>
      </c>
      <c r="L1595">
        <v>180</v>
      </c>
      <c r="M1595" s="20" t="s">
        <v>49</v>
      </c>
      <c r="N1595" s="20" t="s">
        <v>14</v>
      </c>
      <c r="O1595">
        <v>1.4557</v>
      </c>
      <c r="P1595">
        <v>262.02600000000001</v>
      </c>
      <c r="Q1595">
        <v>32.238700000000001</v>
      </c>
      <c r="R1595" s="7">
        <v>1.4557</v>
      </c>
      <c r="S1595" s="1">
        <v>262.02607399999999</v>
      </c>
      <c r="T1595" s="20" t="s">
        <v>314</v>
      </c>
      <c r="U1595" s="7">
        <v>32.238700000000001</v>
      </c>
      <c r="V1595" s="1">
        <v>8447.3799999999992</v>
      </c>
      <c r="W1595">
        <v>2026</v>
      </c>
    </row>
    <row r="1596" spans="1:23" hidden="1" x14ac:dyDescent="0.25">
      <c r="A1596">
        <v>72038409</v>
      </c>
      <c r="B1596" s="2">
        <v>46122</v>
      </c>
      <c r="C1596" s="20" t="s">
        <v>4706</v>
      </c>
      <c r="D1596" s="20" t="s">
        <v>9</v>
      </c>
      <c r="E1596" s="20" t="s">
        <v>10</v>
      </c>
      <c r="F1596" s="20" t="s">
        <v>6874</v>
      </c>
      <c r="G1596" s="20" t="s">
        <v>6875</v>
      </c>
      <c r="H1596" s="20" t="s">
        <v>6909</v>
      </c>
      <c r="I1596" s="20" t="s">
        <v>6910</v>
      </c>
      <c r="J1596" s="20" t="s">
        <v>56</v>
      </c>
      <c r="K1596" s="20" t="s">
        <v>33</v>
      </c>
      <c r="L1596">
        <v>2010</v>
      </c>
      <c r="M1596" s="20" t="s">
        <v>49</v>
      </c>
      <c r="N1596" s="20" t="s">
        <v>14</v>
      </c>
      <c r="O1596">
        <v>0.62370000000000003</v>
      </c>
      <c r="P1596">
        <v>1253.6369999999999</v>
      </c>
      <c r="Q1596">
        <v>32.270899999999997</v>
      </c>
      <c r="R1596" s="7">
        <v>0.623699</v>
      </c>
      <c r="S1596" s="1">
        <v>1253.6368669999999</v>
      </c>
      <c r="T1596" s="20" t="s">
        <v>314</v>
      </c>
      <c r="U1596" s="7">
        <v>32.270899999999997</v>
      </c>
      <c r="V1596" s="1">
        <v>40455.99</v>
      </c>
      <c r="W1596">
        <v>2026</v>
      </c>
    </row>
    <row r="1597" spans="1:23" hidden="1" x14ac:dyDescent="0.25">
      <c r="A1597">
        <v>72038698</v>
      </c>
      <c r="B1597" s="2">
        <v>46122</v>
      </c>
      <c r="C1597" s="20" t="s">
        <v>6235</v>
      </c>
      <c r="D1597" s="20" t="s">
        <v>9</v>
      </c>
      <c r="E1597" s="20" t="s">
        <v>10</v>
      </c>
      <c r="F1597" s="20" t="s">
        <v>6874</v>
      </c>
      <c r="G1597" s="20" t="s">
        <v>6875</v>
      </c>
      <c r="H1597" s="20" t="s">
        <v>57</v>
      </c>
      <c r="I1597" s="20" t="s">
        <v>58</v>
      </c>
      <c r="J1597" s="20" t="s">
        <v>56</v>
      </c>
      <c r="K1597" s="20" t="s">
        <v>33</v>
      </c>
      <c r="L1597">
        <v>1010</v>
      </c>
      <c r="M1597" s="20" t="s">
        <v>49</v>
      </c>
      <c r="N1597" s="20" t="s">
        <v>14</v>
      </c>
      <c r="O1597">
        <v>0.24929999999999999</v>
      </c>
      <c r="P1597">
        <v>251.79300000000001</v>
      </c>
      <c r="Q1597">
        <v>32.270899999999997</v>
      </c>
      <c r="R1597" s="7">
        <v>0.24929999999999999</v>
      </c>
      <c r="S1597" s="1">
        <v>251.79310100000001</v>
      </c>
      <c r="T1597" s="20" t="s">
        <v>314</v>
      </c>
      <c r="U1597" s="7">
        <v>32.270899999999997</v>
      </c>
      <c r="V1597" s="1">
        <v>8125.59</v>
      </c>
      <c r="W1597">
        <v>2026</v>
      </c>
    </row>
    <row r="1598" spans="1:23" hidden="1" x14ac:dyDescent="0.25">
      <c r="A1598">
        <v>72037243</v>
      </c>
      <c r="B1598" s="2">
        <v>46122</v>
      </c>
      <c r="C1598" s="20" t="s">
        <v>3332</v>
      </c>
      <c r="D1598" s="20" t="s">
        <v>9</v>
      </c>
      <c r="E1598" s="20" t="s">
        <v>10</v>
      </c>
      <c r="F1598" s="20" t="s">
        <v>7487</v>
      </c>
      <c r="G1598" s="20" t="s">
        <v>7488</v>
      </c>
      <c r="H1598" s="20" t="s">
        <v>7573</v>
      </c>
      <c r="I1598" s="20" t="s">
        <v>7574</v>
      </c>
      <c r="J1598" s="20" t="s">
        <v>56</v>
      </c>
      <c r="K1598" s="20" t="s">
        <v>32</v>
      </c>
      <c r="L1598">
        <v>1560</v>
      </c>
      <c r="M1598" s="20" t="s">
        <v>49</v>
      </c>
      <c r="N1598" s="20" t="s">
        <v>14</v>
      </c>
      <c r="O1598">
        <v>1.5250999999999999</v>
      </c>
      <c r="P1598">
        <v>2379.1559999999999</v>
      </c>
      <c r="Q1598">
        <v>32.270899999999997</v>
      </c>
      <c r="R1598" s="7">
        <v>1.5250999999999999</v>
      </c>
      <c r="S1598" s="1">
        <v>2379.1561430000002</v>
      </c>
      <c r="T1598" s="20" t="s">
        <v>314</v>
      </c>
      <c r="U1598" s="7">
        <v>32.270899999999997</v>
      </c>
      <c r="V1598" s="1">
        <v>76777.509999999995</v>
      </c>
      <c r="W1598">
        <v>2026</v>
      </c>
    </row>
    <row r="1599" spans="1:23" hidden="1" x14ac:dyDescent="0.25">
      <c r="A1599">
        <v>72037243</v>
      </c>
      <c r="B1599" s="2">
        <v>46122</v>
      </c>
      <c r="C1599" s="20" t="s">
        <v>3332</v>
      </c>
      <c r="D1599" s="20" t="s">
        <v>9</v>
      </c>
      <c r="E1599" s="20" t="s">
        <v>10</v>
      </c>
      <c r="F1599" s="20" t="s">
        <v>7487</v>
      </c>
      <c r="G1599" s="20" t="s">
        <v>7488</v>
      </c>
      <c r="H1599" s="20" t="s">
        <v>7573</v>
      </c>
      <c r="I1599" s="20" t="s">
        <v>7574</v>
      </c>
      <c r="J1599" s="20" t="s">
        <v>56</v>
      </c>
      <c r="K1599" s="20" t="s">
        <v>32</v>
      </c>
      <c r="L1599">
        <v>900</v>
      </c>
      <c r="M1599" s="20" t="s">
        <v>49</v>
      </c>
      <c r="N1599" s="20" t="s">
        <v>14</v>
      </c>
      <c r="O1599">
        <v>1.5250999999999999</v>
      </c>
      <c r="P1599">
        <v>1372.59</v>
      </c>
      <c r="Q1599">
        <v>32.270899999999997</v>
      </c>
      <c r="R1599" s="7">
        <v>1.5250999999999999</v>
      </c>
      <c r="S1599" s="1">
        <v>1372.5898560000001</v>
      </c>
      <c r="T1599" s="20" t="s">
        <v>314</v>
      </c>
      <c r="U1599" s="7">
        <v>32.270899999999997</v>
      </c>
      <c r="V1599" s="1">
        <v>44294.71</v>
      </c>
      <c r="W1599">
        <v>2026</v>
      </c>
    </row>
    <row r="1600" spans="1:23" hidden="1" x14ac:dyDescent="0.25">
      <c r="A1600">
        <v>72036521</v>
      </c>
      <c r="B1600" s="2">
        <v>46122</v>
      </c>
      <c r="C1600" s="20" t="s">
        <v>2541</v>
      </c>
      <c r="D1600" s="20" t="s">
        <v>9</v>
      </c>
      <c r="E1600" s="20" t="s">
        <v>10</v>
      </c>
      <c r="F1600" s="20" t="s">
        <v>6872</v>
      </c>
      <c r="G1600" s="20" t="s">
        <v>6873</v>
      </c>
      <c r="H1600" s="20" t="s">
        <v>169</v>
      </c>
      <c r="I1600" s="20" t="s">
        <v>170</v>
      </c>
      <c r="J1600" s="20" t="s">
        <v>56</v>
      </c>
      <c r="K1600" s="20" t="s">
        <v>33</v>
      </c>
      <c r="L1600">
        <v>3419</v>
      </c>
      <c r="M1600" s="20" t="s">
        <v>49</v>
      </c>
      <c r="N1600" s="20" t="s">
        <v>14</v>
      </c>
      <c r="O1600">
        <v>1.1375</v>
      </c>
      <c r="P1600">
        <v>3889.1129999999998</v>
      </c>
      <c r="Q1600">
        <v>32.270899999999997</v>
      </c>
      <c r="R1600" s="7">
        <v>1.1375</v>
      </c>
      <c r="S1600" s="1">
        <v>3889.1131009999999</v>
      </c>
      <c r="T1600" s="20" t="s">
        <v>314</v>
      </c>
      <c r="U1600" s="7">
        <v>32.270899999999997</v>
      </c>
      <c r="V1600" s="1">
        <v>125505.18</v>
      </c>
      <c r="W1600">
        <v>2026</v>
      </c>
    </row>
    <row r="1601" spans="1:23" hidden="1" x14ac:dyDescent="0.25">
      <c r="A1601">
        <v>72037335</v>
      </c>
      <c r="B1601" s="2">
        <v>46128</v>
      </c>
      <c r="C1601" s="20" t="s">
        <v>2936</v>
      </c>
      <c r="D1601" s="20" t="s">
        <v>9</v>
      </c>
      <c r="E1601" s="20" t="s">
        <v>10</v>
      </c>
      <c r="F1601" s="20" t="s">
        <v>7511</v>
      </c>
      <c r="G1601" s="20" t="s">
        <v>7512</v>
      </c>
      <c r="H1601" s="20" t="s">
        <v>7575</v>
      </c>
      <c r="I1601" s="20" t="s">
        <v>7576</v>
      </c>
      <c r="J1601" s="20" t="s">
        <v>56</v>
      </c>
      <c r="K1601" s="20" t="s">
        <v>32</v>
      </c>
      <c r="L1601">
        <v>1260</v>
      </c>
      <c r="M1601" s="20" t="s">
        <v>49</v>
      </c>
      <c r="N1601" s="20" t="s">
        <v>14</v>
      </c>
      <c r="O1601">
        <v>1.5396000000000001</v>
      </c>
      <c r="P1601">
        <v>1939.896</v>
      </c>
      <c r="Q1601">
        <v>32.122</v>
      </c>
      <c r="R1601" s="7">
        <v>1.5395989999999999</v>
      </c>
      <c r="S1601" s="1">
        <v>1939.896021</v>
      </c>
      <c r="T1601" s="20" t="s">
        <v>314</v>
      </c>
      <c r="U1601" s="7">
        <v>32.122</v>
      </c>
      <c r="V1601" s="1">
        <v>62313.34</v>
      </c>
      <c r="W1601">
        <v>2026</v>
      </c>
    </row>
    <row r="1602" spans="1:23" hidden="1" x14ac:dyDescent="0.25">
      <c r="A1602">
        <v>72037591</v>
      </c>
      <c r="B1602" s="2">
        <v>46128</v>
      </c>
      <c r="C1602" s="20" t="s">
        <v>4153</v>
      </c>
      <c r="D1602" s="20" t="s">
        <v>9</v>
      </c>
      <c r="E1602" s="20" t="s">
        <v>10</v>
      </c>
      <c r="F1602" s="20" t="s">
        <v>6911</v>
      </c>
      <c r="G1602" s="20" t="s">
        <v>6912</v>
      </c>
      <c r="H1602" s="20" t="s">
        <v>2288</v>
      </c>
      <c r="I1602" s="20" t="s">
        <v>2289</v>
      </c>
      <c r="J1602" s="20" t="s">
        <v>56</v>
      </c>
      <c r="K1602" s="20" t="s">
        <v>48</v>
      </c>
      <c r="L1602">
        <v>2030</v>
      </c>
      <c r="M1602" s="20" t="s">
        <v>49</v>
      </c>
      <c r="N1602" s="20" t="s">
        <v>14</v>
      </c>
      <c r="O1602">
        <v>0.2374</v>
      </c>
      <c r="P1602">
        <v>481.92</v>
      </c>
      <c r="Q1602">
        <v>32.122</v>
      </c>
      <c r="R1602" s="7">
        <v>0.237399</v>
      </c>
      <c r="S1602" s="1">
        <v>481.91986800000001</v>
      </c>
      <c r="T1602" s="20" t="s">
        <v>314</v>
      </c>
      <c r="U1602" s="7">
        <v>32.122</v>
      </c>
      <c r="V1602" s="1">
        <v>15480.23</v>
      </c>
      <c r="W1602">
        <v>2026</v>
      </c>
    </row>
    <row r="1603" spans="1:23" hidden="1" x14ac:dyDescent="0.25">
      <c r="A1603">
        <v>72037248</v>
      </c>
      <c r="B1603" s="2">
        <v>46128</v>
      </c>
      <c r="C1603" s="20" t="s">
        <v>3332</v>
      </c>
      <c r="D1603" s="20" t="s">
        <v>9</v>
      </c>
      <c r="E1603" s="20" t="s">
        <v>10</v>
      </c>
      <c r="F1603" s="20" t="s">
        <v>7513</v>
      </c>
      <c r="G1603" s="20" t="s">
        <v>7514</v>
      </c>
      <c r="H1603" s="20" t="s">
        <v>5683</v>
      </c>
      <c r="I1603" s="20" t="s">
        <v>5684</v>
      </c>
      <c r="J1603" s="20" t="s">
        <v>56</v>
      </c>
      <c r="K1603" s="20" t="s">
        <v>32</v>
      </c>
      <c r="L1603">
        <v>800</v>
      </c>
      <c r="M1603" s="20" t="s">
        <v>49</v>
      </c>
      <c r="N1603" s="20" t="s">
        <v>14</v>
      </c>
      <c r="O1603">
        <v>1.5157</v>
      </c>
      <c r="P1603">
        <v>1212.56</v>
      </c>
      <c r="Q1603">
        <v>32.122</v>
      </c>
      <c r="R1603" s="7">
        <v>1.5157</v>
      </c>
      <c r="S1603" s="1">
        <v>1212.559927</v>
      </c>
      <c r="T1603" s="20" t="s">
        <v>314</v>
      </c>
      <c r="U1603" s="7">
        <v>32.122</v>
      </c>
      <c r="V1603" s="1">
        <v>38949.85</v>
      </c>
      <c r="W1603">
        <v>2026</v>
      </c>
    </row>
    <row r="1604" spans="1:23" hidden="1" x14ac:dyDescent="0.25">
      <c r="A1604">
        <v>72036848</v>
      </c>
      <c r="B1604" s="2">
        <v>46128</v>
      </c>
      <c r="C1604" s="20" t="s">
        <v>2680</v>
      </c>
      <c r="D1604" s="20" t="s">
        <v>9</v>
      </c>
      <c r="E1604" s="20" t="s">
        <v>10</v>
      </c>
      <c r="F1604" s="20" t="s">
        <v>7513</v>
      </c>
      <c r="G1604" s="20" t="s">
        <v>7514</v>
      </c>
      <c r="H1604" s="20" t="s">
        <v>4222</v>
      </c>
      <c r="I1604" s="20" t="s">
        <v>4223</v>
      </c>
      <c r="J1604" s="20" t="s">
        <v>56</v>
      </c>
      <c r="K1604" s="20" t="s">
        <v>32</v>
      </c>
      <c r="L1604">
        <v>900</v>
      </c>
      <c r="M1604" s="20" t="s">
        <v>49</v>
      </c>
      <c r="N1604" s="20" t="s">
        <v>14</v>
      </c>
      <c r="O1604">
        <v>1.6039000000000001</v>
      </c>
      <c r="P1604">
        <v>1443.51</v>
      </c>
      <c r="Q1604">
        <v>32.122</v>
      </c>
      <c r="R1604" s="7">
        <v>1.6039000000000001</v>
      </c>
      <c r="S1604" s="1">
        <v>1443.510055</v>
      </c>
      <c r="T1604" s="20" t="s">
        <v>314</v>
      </c>
      <c r="U1604" s="7">
        <v>32.122</v>
      </c>
      <c r="V1604" s="1">
        <v>46368.43</v>
      </c>
      <c r="W1604">
        <v>2026</v>
      </c>
    </row>
    <row r="1605" spans="1:23" hidden="1" x14ac:dyDescent="0.25">
      <c r="A1605">
        <v>72037249</v>
      </c>
      <c r="B1605" s="2">
        <v>46128</v>
      </c>
      <c r="C1605" s="20" t="s">
        <v>3332</v>
      </c>
      <c r="D1605" s="20" t="s">
        <v>9</v>
      </c>
      <c r="E1605" s="20" t="s">
        <v>10</v>
      </c>
      <c r="F1605" s="20" t="s">
        <v>7513</v>
      </c>
      <c r="G1605" s="20" t="s">
        <v>7514</v>
      </c>
      <c r="H1605" s="20" t="s">
        <v>7573</v>
      </c>
      <c r="I1605" s="20" t="s">
        <v>7574</v>
      </c>
      <c r="J1605" s="20" t="s">
        <v>56</v>
      </c>
      <c r="K1605" s="20" t="s">
        <v>32</v>
      </c>
      <c r="L1605">
        <v>2460</v>
      </c>
      <c r="M1605" s="20" t="s">
        <v>49</v>
      </c>
      <c r="N1605" s="20" t="s">
        <v>14</v>
      </c>
      <c r="O1605">
        <v>1.5692999999999999</v>
      </c>
      <c r="P1605">
        <v>3860.48</v>
      </c>
      <c r="Q1605">
        <v>32.122</v>
      </c>
      <c r="R1605" s="7">
        <v>1.569299</v>
      </c>
      <c r="S1605" s="1">
        <v>3860.4800439999999</v>
      </c>
      <c r="T1605" s="20" t="s">
        <v>314</v>
      </c>
      <c r="U1605" s="7">
        <v>32.122</v>
      </c>
      <c r="V1605" s="1">
        <v>124006.34</v>
      </c>
      <c r="W1605">
        <v>2026</v>
      </c>
    </row>
    <row r="1606" spans="1:23" hidden="1" x14ac:dyDescent="0.25">
      <c r="A1606">
        <v>72037974</v>
      </c>
      <c r="B1606" s="2">
        <v>46132</v>
      </c>
      <c r="C1606" s="20" t="s">
        <v>4158</v>
      </c>
      <c r="D1606" s="20" t="s">
        <v>9</v>
      </c>
      <c r="E1606" s="20" t="s">
        <v>10</v>
      </c>
      <c r="F1606" s="20" t="s">
        <v>6893</v>
      </c>
      <c r="G1606" s="20" t="s">
        <v>6894</v>
      </c>
      <c r="H1606" s="20" t="s">
        <v>57</v>
      </c>
      <c r="I1606" s="20" t="s">
        <v>58</v>
      </c>
      <c r="J1606" s="20" t="s">
        <v>56</v>
      </c>
      <c r="K1606" s="20" t="s">
        <v>12</v>
      </c>
      <c r="L1606">
        <v>6510</v>
      </c>
      <c r="M1606" s="20" t="s">
        <v>49</v>
      </c>
      <c r="N1606" s="20" t="s">
        <v>14</v>
      </c>
      <c r="O1606">
        <v>0.24879999999999999</v>
      </c>
      <c r="P1606">
        <v>1619.69</v>
      </c>
      <c r="Q1606">
        <v>32.226399999999998</v>
      </c>
      <c r="R1606" s="7">
        <v>0.24879999999999999</v>
      </c>
      <c r="S1606" s="1">
        <v>1619.690067</v>
      </c>
      <c r="T1606" s="20" t="s">
        <v>314</v>
      </c>
      <c r="U1606" s="7">
        <v>32.226399999999998</v>
      </c>
      <c r="V1606" s="1">
        <v>52196.78</v>
      </c>
      <c r="W1606">
        <v>2026</v>
      </c>
    </row>
    <row r="1607" spans="1:23" hidden="1" x14ac:dyDescent="0.25">
      <c r="A1607">
        <v>72038965</v>
      </c>
      <c r="B1607" s="2">
        <v>46132</v>
      </c>
      <c r="C1607" s="20" t="s">
        <v>6604</v>
      </c>
      <c r="D1607" s="20" t="s">
        <v>9</v>
      </c>
      <c r="E1607" s="20" t="s">
        <v>10</v>
      </c>
      <c r="F1607" s="20" t="s">
        <v>7515</v>
      </c>
      <c r="G1607" s="20" t="s">
        <v>7516</v>
      </c>
      <c r="H1607" s="20" t="s">
        <v>7577</v>
      </c>
      <c r="I1607" s="20" t="s">
        <v>7578</v>
      </c>
      <c r="J1607" s="20" t="s">
        <v>56</v>
      </c>
      <c r="K1607" s="20" t="s">
        <v>32</v>
      </c>
      <c r="L1607">
        <v>1020</v>
      </c>
      <c r="M1607" s="20" t="s">
        <v>49</v>
      </c>
      <c r="N1607" s="20" t="s">
        <v>14</v>
      </c>
      <c r="O1607">
        <v>0.28999999999999998</v>
      </c>
      <c r="P1607">
        <v>295.8</v>
      </c>
      <c r="Q1607">
        <v>32.226399999999998</v>
      </c>
      <c r="R1607" s="7">
        <v>0.28999999999999998</v>
      </c>
      <c r="S1607" s="1">
        <v>295.800027</v>
      </c>
      <c r="T1607" s="20" t="s">
        <v>314</v>
      </c>
      <c r="U1607" s="7">
        <v>32.226399999999998</v>
      </c>
      <c r="V1607" s="1">
        <v>9532.57</v>
      </c>
      <c r="W1607">
        <v>2026</v>
      </c>
    </row>
    <row r="1608" spans="1:23" hidden="1" x14ac:dyDescent="0.25">
      <c r="A1608">
        <v>72037965</v>
      </c>
      <c r="B1608" s="2">
        <v>46132</v>
      </c>
      <c r="C1608" s="20" t="s">
        <v>4228</v>
      </c>
      <c r="D1608" s="20" t="s">
        <v>9</v>
      </c>
      <c r="E1608" s="20" t="s">
        <v>10</v>
      </c>
      <c r="F1608" s="20" t="s">
        <v>7515</v>
      </c>
      <c r="G1608" s="20" t="s">
        <v>7516</v>
      </c>
      <c r="H1608" s="20" t="s">
        <v>57</v>
      </c>
      <c r="I1608" s="20" t="s">
        <v>58</v>
      </c>
      <c r="J1608" s="20" t="s">
        <v>56</v>
      </c>
      <c r="K1608" s="20" t="s">
        <v>32</v>
      </c>
      <c r="L1608">
        <v>1020</v>
      </c>
      <c r="M1608" s="20" t="s">
        <v>49</v>
      </c>
      <c r="N1608" s="20" t="s">
        <v>14</v>
      </c>
      <c r="O1608">
        <v>0.25650000000000001</v>
      </c>
      <c r="P1608">
        <v>261.63</v>
      </c>
      <c r="Q1608">
        <v>32.226399999999998</v>
      </c>
      <c r="R1608" s="7">
        <v>0.25649899999999998</v>
      </c>
      <c r="S1608" s="1">
        <v>261.62990500000001</v>
      </c>
      <c r="T1608" s="20" t="s">
        <v>314</v>
      </c>
      <c r="U1608" s="7">
        <v>32.226399999999998</v>
      </c>
      <c r="V1608" s="1">
        <v>8431.39</v>
      </c>
      <c r="W1608">
        <v>2026</v>
      </c>
    </row>
    <row r="1609" spans="1:23" hidden="1" x14ac:dyDescent="0.25">
      <c r="A1609">
        <v>72038126</v>
      </c>
      <c r="B1609" s="2">
        <v>46132</v>
      </c>
      <c r="C1609" s="20" t="s">
        <v>4729</v>
      </c>
      <c r="D1609" s="20" t="s">
        <v>9</v>
      </c>
      <c r="E1609" s="20" t="s">
        <v>10</v>
      </c>
      <c r="F1609" s="20" t="s">
        <v>7515</v>
      </c>
      <c r="G1609" s="20" t="s">
        <v>7516</v>
      </c>
      <c r="H1609" s="20" t="s">
        <v>4222</v>
      </c>
      <c r="I1609" s="20" t="s">
        <v>4223</v>
      </c>
      <c r="J1609" s="20" t="s">
        <v>56</v>
      </c>
      <c r="K1609" s="20" t="s">
        <v>32</v>
      </c>
      <c r="L1609">
        <v>200</v>
      </c>
      <c r="M1609" s="20" t="s">
        <v>49</v>
      </c>
      <c r="N1609" s="20" t="s">
        <v>14</v>
      </c>
      <c r="O1609">
        <v>1.6039000000000001</v>
      </c>
      <c r="P1609">
        <v>320.77999999999997</v>
      </c>
      <c r="Q1609">
        <v>32.226399999999998</v>
      </c>
      <c r="R1609" s="7">
        <v>1.603899</v>
      </c>
      <c r="S1609" s="1">
        <v>320.77985699999999</v>
      </c>
      <c r="T1609" s="20" t="s">
        <v>314</v>
      </c>
      <c r="U1609" s="7">
        <v>32.226399999999998</v>
      </c>
      <c r="V1609" s="1">
        <v>10337.58</v>
      </c>
      <c r="W1609">
        <v>2026</v>
      </c>
    </row>
    <row r="1610" spans="1:23" hidden="1" x14ac:dyDescent="0.25">
      <c r="A1610">
        <v>72037335</v>
      </c>
      <c r="B1610" s="2">
        <v>46132</v>
      </c>
      <c r="C1610" s="20" t="s">
        <v>2936</v>
      </c>
      <c r="D1610" s="20" t="s">
        <v>9</v>
      </c>
      <c r="E1610" s="20" t="s">
        <v>10</v>
      </c>
      <c r="F1610" s="20" t="s">
        <v>7515</v>
      </c>
      <c r="G1610" s="20" t="s">
        <v>7516</v>
      </c>
      <c r="H1610" s="20" t="s">
        <v>7575</v>
      </c>
      <c r="I1610" s="20" t="s">
        <v>7576</v>
      </c>
      <c r="J1610" s="20" t="s">
        <v>56</v>
      </c>
      <c r="K1610" s="20" t="s">
        <v>32</v>
      </c>
      <c r="L1610">
        <v>750</v>
      </c>
      <c r="M1610" s="20" t="s">
        <v>49</v>
      </c>
      <c r="N1610" s="20" t="s">
        <v>14</v>
      </c>
      <c r="O1610">
        <v>1.5396000000000001</v>
      </c>
      <c r="P1610">
        <v>1154.7</v>
      </c>
      <c r="Q1610">
        <v>32.226399999999998</v>
      </c>
      <c r="R1610" s="7">
        <v>1.5396000000000001</v>
      </c>
      <c r="S1610" s="1">
        <v>1154.699873</v>
      </c>
      <c r="T1610" s="20" t="s">
        <v>314</v>
      </c>
      <c r="U1610" s="7">
        <v>32.226399999999998</v>
      </c>
      <c r="V1610" s="1">
        <v>37211.82</v>
      </c>
      <c r="W1610">
        <v>2026</v>
      </c>
    </row>
    <row r="1611" spans="1:23" hidden="1" x14ac:dyDescent="0.25">
      <c r="A1611">
        <v>72037595</v>
      </c>
      <c r="B1611" s="2">
        <v>46132</v>
      </c>
      <c r="C1611" s="20" t="s">
        <v>4153</v>
      </c>
      <c r="D1611" s="20" t="s">
        <v>9</v>
      </c>
      <c r="E1611" s="20" t="s">
        <v>10</v>
      </c>
      <c r="F1611" s="20" t="s">
        <v>7579</v>
      </c>
      <c r="G1611" s="20" t="s">
        <v>7580</v>
      </c>
      <c r="H1611" s="20" t="s">
        <v>3997</v>
      </c>
      <c r="I1611" s="20" t="s">
        <v>3998</v>
      </c>
      <c r="J1611" s="20" t="s">
        <v>56</v>
      </c>
      <c r="K1611" s="20" t="s">
        <v>33</v>
      </c>
      <c r="L1611">
        <v>1005</v>
      </c>
      <c r="M1611" s="20" t="s">
        <v>49</v>
      </c>
      <c r="N1611" s="20" t="s">
        <v>14</v>
      </c>
      <c r="O1611">
        <v>0.48280000000000001</v>
      </c>
      <c r="P1611">
        <v>485.21</v>
      </c>
      <c r="Q1611">
        <v>32.226399999999998</v>
      </c>
      <c r="R1611" s="7">
        <v>0.48280000000000001</v>
      </c>
      <c r="S1611" s="1">
        <v>485.20995199999999</v>
      </c>
      <c r="T1611" s="20" t="s">
        <v>314</v>
      </c>
      <c r="U1611" s="7">
        <v>32.226399999999998</v>
      </c>
      <c r="V1611" s="1">
        <v>15636.57</v>
      </c>
      <c r="W1611">
        <v>2026</v>
      </c>
    </row>
    <row r="1612" spans="1:23" hidden="1" x14ac:dyDescent="0.25">
      <c r="A1612">
        <v>72036056</v>
      </c>
      <c r="B1612" s="2">
        <v>46132</v>
      </c>
      <c r="C1612" s="20" t="s">
        <v>2537</v>
      </c>
      <c r="D1612" s="20" t="s">
        <v>9</v>
      </c>
      <c r="E1612" s="20" t="s">
        <v>10</v>
      </c>
      <c r="F1612" s="20" t="s">
        <v>6844</v>
      </c>
      <c r="G1612" s="20" t="s">
        <v>6845</v>
      </c>
      <c r="H1612" s="20" t="s">
        <v>2685</v>
      </c>
      <c r="I1612" s="20" t="s">
        <v>2686</v>
      </c>
      <c r="J1612" s="20" t="s">
        <v>56</v>
      </c>
      <c r="K1612" s="20" t="s">
        <v>12</v>
      </c>
      <c r="L1612">
        <v>6060</v>
      </c>
      <c r="M1612" s="20" t="s">
        <v>49</v>
      </c>
      <c r="N1612" s="20" t="s">
        <v>14</v>
      </c>
      <c r="O1612">
        <v>0.40989999999999999</v>
      </c>
      <c r="P1612">
        <v>2483.9940000000001</v>
      </c>
      <c r="Q1612">
        <v>32.226399999999998</v>
      </c>
      <c r="R1612" s="7">
        <v>0.40989900000000001</v>
      </c>
      <c r="S1612" s="1">
        <v>2483.993868</v>
      </c>
      <c r="T1612" s="20" t="s">
        <v>314</v>
      </c>
      <c r="U1612" s="7">
        <v>32.226399999999998</v>
      </c>
      <c r="V1612" s="1">
        <v>80050.179999999993</v>
      </c>
      <c r="W1612">
        <v>2026</v>
      </c>
    </row>
    <row r="1613" spans="1:23" hidden="1" x14ac:dyDescent="0.25">
      <c r="A1613">
        <v>72036320</v>
      </c>
      <c r="B1613" s="2">
        <v>46132</v>
      </c>
      <c r="C1613" s="20" t="s">
        <v>2537</v>
      </c>
      <c r="D1613" s="20" t="s">
        <v>9</v>
      </c>
      <c r="E1613" s="20" t="s">
        <v>10</v>
      </c>
      <c r="F1613" s="20" t="s">
        <v>6844</v>
      </c>
      <c r="G1613" s="20" t="s">
        <v>6845</v>
      </c>
      <c r="H1613" s="20" t="s">
        <v>2687</v>
      </c>
      <c r="I1613" s="20" t="s">
        <v>2688</v>
      </c>
      <c r="J1613" s="20" t="s">
        <v>56</v>
      </c>
      <c r="K1613" s="20" t="s">
        <v>12</v>
      </c>
      <c r="L1613">
        <v>160</v>
      </c>
      <c r="M1613" s="20" t="s">
        <v>49</v>
      </c>
      <c r="N1613" s="20" t="s">
        <v>14</v>
      </c>
      <c r="O1613">
        <v>0.40989999999999999</v>
      </c>
      <c r="P1613">
        <v>65.584000000000003</v>
      </c>
      <c r="Q1613">
        <v>32.226399999999998</v>
      </c>
      <c r="R1613" s="7">
        <v>0.40989900000000001</v>
      </c>
      <c r="S1613" s="1">
        <v>65.584117000000006</v>
      </c>
      <c r="T1613" s="20" t="s">
        <v>314</v>
      </c>
      <c r="U1613" s="7">
        <v>32.226399999999998</v>
      </c>
      <c r="V1613" s="1">
        <v>2113.54</v>
      </c>
      <c r="W1613">
        <v>2026</v>
      </c>
    </row>
    <row r="1614" spans="1:23" hidden="1" x14ac:dyDescent="0.25">
      <c r="A1614">
        <v>72036106</v>
      </c>
      <c r="B1614" s="2">
        <v>46132</v>
      </c>
      <c r="C1614" s="20" t="s">
        <v>2537</v>
      </c>
      <c r="D1614" s="20" t="s">
        <v>9</v>
      </c>
      <c r="E1614" s="20" t="s">
        <v>10</v>
      </c>
      <c r="F1614" s="20" t="s">
        <v>6844</v>
      </c>
      <c r="G1614" s="20" t="s">
        <v>6845</v>
      </c>
      <c r="H1614" s="20" t="s">
        <v>4045</v>
      </c>
      <c r="I1614" s="20" t="s">
        <v>4046</v>
      </c>
      <c r="J1614" s="20" t="s">
        <v>56</v>
      </c>
      <c r="K1614" s="20" t="s">
        <v>12</v>
      </c>
      <c r="L1614">
        <v>1520</v>
      </c>
      <c r="M1614" s="20" t="s">
        <v>49</v>
      </c>
      <c r="N1614" s="20" t="s">
        <v>14</v>
      </c>
      <c r="O1614">
        <v>0.62139999999999995</v>
      </c>
      <c r="P1614">
        <v>944.52800000000002</v>
      </c>
      <c r="Q1614">
        <v>32.226399999999998</v>
      </c>
      <c r="R1614" s="7">
        <v>0.62139900000000003</v>
      </c>
      <c r="S1614" s="1">
        <v>944.52808800000003</v>
      </c>
      <c r="T1614" s="20" t="s">
        <v>314</v>
      </c>
      <c r="U1614" s="7">
        <v>32.226399999999998</v>
      </c>
      <c r="V1614" s="1">
        <v>30438.74</v>
      </c>
      <c r="W1614">
        <v>2026</v>
      </c>
    </row>
    <row r="1615" spans="1:23" hidden="1" x14ac:dyDescent="0.25">
      <c r="A1615">
        <v>72036330</v>
      </c>
      <c r="B1615" s="2">
        <v>46132</v>
      </c>
      <c r="C1615" s="20" t="s">
        <v>2537</v>
      </c>
      <c r="D1615" s="20" t="s">
        <v>9</v>
      </c>
      <c r="E1615" s="20" t="s">
        <v>10</v>
      </c>
      <c r="F1615" s="20" t="s">
        <v>6844</v>
      </c>
      <c r="G1615" s="20" t="s">
        <v>6845</v>
      </c>
      <c r="H1615" s="20" t="s">
        <v>2687</v>
      </c>
      <c r="I1615" s="20" t="s">
        <v>2688</v>
      </c>
      <c r="J1615" s="20" t="s">
        <v>56</v>
      </c>
      <c r="K1615" s="20" t="s">
        <v>12</v>
      </c>
      <c r="L1615">
        <v>4040</v>
      </c>
      <c r="M1615" s="20" t="s">
        <v>49</v>
      </c>
      <c r="N1615" s="20" t="s">
        <v>14</v>
      </c>
      <c r="O1615">
        <v>0.40989999999999999</v>
      </c>
      <c r="P1615">
        <v>1655.9960000000001</v>
      </c>
      <c r="Q1615">
        <v>32.226399999999998</v>
      </c>
      <c r="R1615" s="7">
        <v>0.40989900000000001</v>
      </c>
      <c r="S1615" s="1">
        <v>1655.9960149999999</v>
      </c>
      <c r="T1615" s="20" t="s">
        <v>314</v>
      </c>
      <c r="U1615" s="7">
        <v>32.226399999999998</v>
      </c>
      <c r="V1615" s="1">
        <v>53366.79</v>
      </c>
      <c r="W1615">
        <v>2026</v>
      </c>
    </row>
    <row r="1616" spans="1:23" hidden="1" x14ac:dyDescent="0.25">
      <c r="A1616">
        <v>72036098</v>
      </c>
      <c r="B1616" s="2">
        <v>46132</v>
      </c>
      <c r="C1616" s="20" t="s">
        <v>2537</v>
      </c>
      <c r="D1616" s="20" t="s">
        <v>9</v>
      </c>
      <c r="E1616" s="20" t="s">
        <v>10</v>
      </c>
      <c r="F1616" s="20" t="s">
        <v>6844</v>
      </c>
      <c r="G1616" s="20" t="s">
        <v>6845</v>
      </c>
      <c r="H1616" s="20" t="s">
        <v>4045</v>
      </c>
      <c r="I1616" s="20" t="s">
        <v>4046</v>
      </c>
      <c r="J1616" s="20" t="s">
        <v>56</v>
      </c>
      <c r="K1616" s="20" t="s">
        <v>12</v>
      </c>
      <c r="L1616">
        <v>2730</v>
      </c>
      <c r="M1616" s="20" t="s">
        <v>49</v>
      </c>
      <c r="N1616" s="20" t="s">
        <v>14</v>
      </c>
      <c r="O1616">
        <v>0.62139999999999995</v>
      </c>
      <c r="P1616">
        <v>1696.422</v>
      </c>
      <c r="Q1616">
        <v>32.226399999999998</v>
      </c>
      <c r="R1616" s="7">
        <v>0.62139900000000003</v>
      </c>
      <c r="S1616" s="1">
        <v>1696.421877</v>
      </c>
      <c r="T1616" s="20" t="s">
        <v>314</v>
      </c>
      <c r="U1616" s="7">
        <v>32.226399999999998</v>
      </c>
      <c r="V1616" s="1">
        <v>54669.57</v>
      </c>
      <c r="W1616">
        <v>2026</v>
      </c>
    </row>
    <row r="1617" spans="1:23" hidden="1" x14ac:dyDescent="0.25">
      <c r="A1617">
        <v>72036055</v>
      </c>
      <c r="B1617" s="2">
        <v>46132</v>
      </c>
      <c r="C1617" s="20" t="s">
        <v>2537</v>
      </c>
      <c r="D1617" s="20" t="s">
        <v>9</v>
      </c>
      <c r="E1617" s="20" t="s">
        <v>10</v>
      </c>
      <c r="F1617" s="20" t="s">
        <v>6844</v>
      </c>
      <c r="G1617" s="20" t="s">
        <v>6845</v>
      </c>
      <c r="H1617" s="20" t="s">
        <v>2685</v>
      </c>
      <c r="I1617" s="20" t="s">
        <v>2686</v>
      </c>
      <c r="J1617" s="20" t="s">
        <v>56</v>
      </c>
      <c r="K1617" s="20" t="s">
        <v>12</v>
      </c>
      <c r="L1617">
        <v>4040</v>
      </c>
      <c r="M1617" s="20" t="s">
        <v>49</v>
      </c>
      <c r="N1617" s="20" t="s">
        <v>14</v>
      </c>
      <c r="O1617">
        <v>0.40989999999999999</v>
      </c>
      <c r="P1617">
        <v>1655.9960000000001</v>
      </c>
      <c r="Q1617">
        <v>32.226399999999998</v>
      </c>
      <c r="R1617" s="7">
        <v>0.40989900000000001</v>
      </c>
      <c r="S1617" s="1">
        <v>1655.9960149999999</v>
      </c>
      <c r="T1617" s="20" t="s">
        <v>314</v>
      </c>
      <c r="U1617" s="7">
        <v>32.226399999999998</v>
      </c>
      <c r="V1617" s="1">
        <v>53366.79</v>
      </c>
      <c r="W1617">
        <v>2026</v>
      </c>
    </row>
    <row r="1618" spans="1:23" hidden="1" x14ac:dyDescent="0.25">
      <c r="A1618">
        <v>72036102</v>
      </c>
      <c r="B1618" s="2">
        <v>46132</v>
      </c>
      <c r="C1618" s="20" t="s">
        <v>2537</v>
      </c>
      <c r="D1618" s="20" t="s">
        <v>9</v>
      </c>
      <c r="E1618" s="20" t="s">
        <v>10</v>
      </c>
      <c r="F1618" s="20" t="s">
        <v>6844</v>
      </c>
      <c r="G1618" s="20" t="s">
        <v>6845</v>
      </c>
      <c r="H1618" s="20" t="s">
        <v>4045</v>
      </c>
      <c r="I1618" s="20" t="s">
        <v>4046</v>
      </c>
      <c r="J1618" s="20" t="s">
        <v>56</v>
      </c>
      <c r="K1618" s="20" t="s">
        <v>12</v>
      </c>
      <c r="L1618">
        <v>1820</v>
      </c>
      <c r="M1618" s="20" t="s">
        <v>49</v>
      </c>
      <c r="N1618" s="20" t="s">
        <v>14</v>
      </c>
      <c r="O1618">
        <v>0.62139999999999995</v>
      </c>
      <c r="P1618">
        <v>1130.9480000000001</v>
      </c>
      <c r="Q1618">
        <v>32.226399999999998</v>
      </c>
      <c r="R1618" s="7">
        <v>0.62139900000000003</v>
      </c>
      <c r="S1618" s="1">
        <v>1130.9479180000001</v>
      </c>
      <c r="T1618" s="20" t="s">
        <v>314</v>
      </c>
      <c r="U1618" s="7">
        <v>32.226399999999998</v>
      </c>
      <c r="V1618" s="1">
        <v>36446.379999999997</v>
      </c>
      <c r="W1618">
        <v>2026</v>
      </c>
    </row>
    <row r="1619" spans="1:23" hidden="1" x14ac:dyDescent="0.25">
      <c r="A1619">
        <v>72038098</v>
      </c>
      <c r="B1619" s="2">
        <v>46132</v>
      </c>
      <c r="C1619" s="20" t="s">
        <v>5295</v>
      </c>
      <c r="D1619" s="20" t="s">
        <v>9</v>
      </c>
      <c r="E1619" s="20" t="s">
        <v>10</v>
      </c>
      <c r="F1619" s="20" t="s">
        <v>6886</v>
      </c>
      <c r="G1619" s="20" t="s">
        <v>6887</v>
      </c>
      <c r="H1619" s="20" t="s">
        <v>57</v>
      </c>
      <c r="I1619" s="20" t="s">
        <v>58</v>
      </c>
      <c r="J1619" s="20" t="s">
        <v>56</v>
      </c>
      <c r="K1619" s="20" t="s">
        <v>12</v>
      </c>
      <c r="L1619">
        <v>1010</v>
      </c>
      <c r="M1619" s="20" t="s">
        <v>49</v>
      </c>
      <c r="N1619" s="20" t="s">
        <v>14</v>
      </c>
      <c r="O1619">
        <v>0.24929999999999999</v>
      </c>
      <c r="P1619">
        <v>251.79300000000001</v>
      </c>
      <c r="Q1619">
        <v>32.226399999999998</v>
      </c>
      <c r="R1619" s="7">
        <v>0.24929899999999999</v>
      </c>
      <c r="S1619" s="1">
        <v>251.79293899999999</v>
      </c>
      <c r="T1619" s="20" t="s">
        <v>314</v>
      </c>
      <c r="U1619" s="7">
        <v>32.226399999999998</v>
      </c>
      <c r="V1619" s="1">
        <v>8114.38</v>
      </c>
      <c r="W1619">
        <v>2026</v>
      </c>
    </row>
    <row r="1620" spans="1:23" hidden="1" x14ac:dyDescent="0.25">
      <c r="A1620">
        <v>72036848</v>
      </c>
      <c r="B1620" s="2">
        <v>46132</v>
      </c>
      <c r="C1620" s="20" t="s">
        <v>2680</v>
      </c>
      <c r="D1620" s="20" t="s">
        <v>9</v>
      </c>
      <c r="E1620" s="20" t="s">
        <v>10</v>
      </c>
      <c r="F1620" s="20" t="s">
        <v>7527</v>
      </c>
      <c r="G1620" s="20" t="s">
        <v>7528</v>
      </c>
      <c r="H1620" s="20" t="s">
        <v>4222</v>
      </c>
      <c r="I1620" s="20" t="s">
        <v>4223</v>
      </c>
      <c r="J1620" s="20" t="s">
        <v>56</v>
      </c>
      <c r="K1620" s="20" t="s">
        <v>32</v>
      </c>
      <c r="L1620">
        <v>1350</v>
      </c>
      <c r="M1620" s="20" t="s">
        <v>49</v>
      </c>
      <c r="N1620" s="20" t="s">
        <v>14</v>
      </c>
      <c r="O1620">
        <v>1.6039000000000001</v>
      </c>
      <c r="P1620">
        <v>2165.2649999999999</v>
      </c>
      <c r="Q1620">
        <v>32.226399999999998</v>
      </c>
      <c r="R1620" s="7">
        <v>1.603899</v>
      </c>
      <c r="S1620" s="1">
        <v>2165.265124</v>
      </c>
      <c r="T1620" s="20" t="s">
        <v>314</v>
      </c>
      <c r="U1620" s="7">
        <v>32.226399999999998</v>
      </c>
      <c r="V1620" s="1">
        <v>69778.7</v>
      </c>
      <c r="W1620">
        <v>2026</v>
      </c>
    </row>
    <row r="1621" spans="1:23" hidden="1" x14ac:dyDescent="0.25">
      <c r="A1621">
        <v>72036057</v>
      </c>
      <c r="B1621" s="2">
        <v>46134</v>
      </c>
      <c r="C1621" s="20" t="s">
        <v>2537</v>
      </c>
      <c r="D1621" s="20" t="s">
        <v>9</v>
      </c>
      <c r="E1621" s="20" t="s">
        <v>10</v>
      </c>
      <c r="F1621" s="20" t="s">
        <v>7491</v>
      </c>
      <c r="G1621" s="20" t="s">
        <v>7492</v>
      </c>
      <c r="H1621" s="20" t="s">
        <v>2685</v>
      </c>
      <c r="I1621" s="20" t="s">
        <v>2686</v>
      </c>
      <c r="J1621" s="20" t="s">
        <v>56</v>
      </c>
      <c r="K1621" s="20" t="s">
        <v>12</v>
      </c>
      <c r="L1621">
        <v>4040</v>
      </c>
      <c r="M1621" s="20" t="s">
        <v>49</v>
      </c>
      <c r="N1621" s="20" t="s">
        <v>14</v>
      </c>
      <c r="O1621">
        <v>0.40989999999999999</v>
      </c>
      <c r="P1621">
        <v>1655.9960000000001</v>
      </c>
      <c r="Q1621">
        <v>32.363100000000003</v>
      </c>
      <c r="R1621" s="7">
        <v>0.40989900000000001</v>
      </c>
      <c r="S1621" s="1">
        <v>1655.9958710000001</v>
      </c>
      <c r="T1621" s="20" t="s">
        <v>314</v>
      </c>
      <c r="U1621" s="7">
        <v>32.363100000000003</v>
      </c>
      <c r="V1621" s="1">
        <v>53593.16</v>
      </c>
      <c r="W1621">
        <v>2026</v>
      </c>
    </row>
    <row r="1622" spans="1:23" hidden="1" x14ac:dyDescent="0.25">
      <c r="A1622">
        <v>72036058</v>
      </c>
      <c r="B1622" s="2">
        <v>46134</v>
      </c>
      <c r="C1622" s="20" t="s">
        <v>2537</v>
      </c>
      <c r="D1622" s="20" t="s">
        <v>9</v>
      </c>
      <c r="E1622" s="20" t="s">
        <v>10</v>
      </c>
      <c r="F1622" s="20" t="s">
        <v>7491</v>
      </c>
      <c r="G1622" s="20" t="s">
        <v>7492</v>
      </c>
      <c r="H1622" s="20" t="s">
        <v>2685</v>
      </c>
      <c r="I1622" s="20" t="s">
        <v>2686</v>
      </c>
      <c r="J1622" s="20" t="s">
        <v>56</v>
      </c>
      <c r="K1622" s="20" t="s">
        <v>12</v>
      </c>
      <c r="L1622">
        <v>2020</v>
      </c>
      <c r="M1622" s="20" t="s">
        <v>49</v>
      </c>
      <c r="N1622" s="20" t="s">
        <v>14</v>
      </c>
      <c r="O1622">
        <v>0.40989999999999999</v>
      </c>
      <c r="P1622">
        <v>827.99800000000005</v>
      </c>
      <c r="Q1622">
        <v>32.363100000000003</v>
      </c>
      <c r="R1622" s="7">
        <v>0.40989900000000001</v>
      </c>
      <c r="S1622" s="1">
        <v>827.99793499999998</v>
      </c>
      <c r="T1622" s="20" t="s">
        <v>314</v>
      </c>
      <c r="U1622" s="7">
        <v>32.363100000000003</v>
      </c>
      <c r="V1622" s="1">
        <v>26796.58</v>
      </c>
      <c r="W1622">
        <v>2026</v>
      </c>
    </row>
    <row r="1623" spans="1:23" hidden="1" x14ac:dyDescent="0.25">
      <c r="A1623">
        <v>72036174</v>
      </c>
      <c r="B1623" s="2">
        <v>46134</v>
      </c>
      <c r="C1623" s="20" t="s">
        <v>2537</v>
      </c>
      <c r="D1623" s="20" t="s">
        <v>9</v>
      </c>
      <c r="E1623" s="20" t="s">
        <v>10</v>
      </c>
      <c r="F1623" s="20" t="s">
        <v>7583</v>
      </c>
      <c r="G1623" s="20" t="s">
        <v>7584</v>
      </c>
      <c r="H1623" s="20" t="s">
        <v>3977</v>
      </c>
      <c r="I1623" s="20" t="s">
        <v>3978</v>
      </c>
      <c r="J1623" s="20" t="s">
        <v>56</v>
      </c>
      <c r="K1623" s="20" t="s">
        <v>12</v>
      </c>
      <c r="L1623">
        <v>1220</v>
      </c>
      <c r="M1623" s="20" t="s">
        <v>49</v>
      </c>
      <c r="N1623" s="20" t="s">
        <v>14</v>
      </c>
      <c r="O1623">
        <v>0.62139999999999995</v>
      </c>
      <c r="P1623">
        <v>758.11</v>
      </c>
      <c r="Q1623">
        <v>32.363100000000003</v>
      </c>
      <c r="R1623" s="7">
        <v>0.62139900000000003</v>
      </c>
      <c r="S1623" s="1">
        <v>758.11000799999999</v>
      </c>
      <c r="T1623" s="20" t="s">
        <v>314</v>
      </c>
      <c r="U1623" s="7">
        <v>32.363100000000003</v>
      </c>
      <c r="V1623" s="1">
        <v>24534.79</v>
      </c>
      <c r="W1623">
        <v>2026</v>
      </c>
    </row>
    <row r="1624" spans="1:23" hidden="1" x14ac:dyDescent="0.25">
      <c r="A1624">
        <v>72036179</v>
      </c>
      <c r="B1624" s="2">
        <v>46134</v>
      </c>
      <c r="C1624" s="20" t="s">
        <v>2537</v>
      </c>
      <c r="D1624" s="20" t="s">
        <v>9</v>
      </c>
      <c r="E1624" s="20" t="s">
        <v>10</v>
      </c>
      <c r="F1624" s="20" t="s">
        <v>7583</v>
      </c>
      <c r="G1624" s="20" t="s">
        <v>7584</v>
      </c>
      <c r="H1624" s="20" t="s">
        <v>3977</v>
      </c>
      <c r="I1624" s="20" t="s">
        <v>3978</v>
      </c>
      <c r="J1624" s="20" t="s">
        <v>56</v>
      </c>
      <c r="K1624" s="20" t="s">
        <v>12</v>
      </c>
      <c r="L1624">
        <v>1860</v>
      </c>
      <c r="M1624" s="20" t="s">
        <v>49</v>
      </c>
      <c r="N1624" s="20" t="s">
        <v>14</v>
      </c>
      <c r="O1624">
        <v>0.62139999999999995</v>
      </c>
      <c r="P1624">
        <v>1155.8</v>
      </c>
      <c r="Q1624">
        <v>32.363100000000003</v>
      </c>
      <c r="R1624" s="7">
        <v>0.62139900000000003</v>
      </c>
      <c r="S1624" s="1">
        <v>1155.7999689999999</v>
      </c>
      <c r="T1624" s="20" t="s">
        <v>314</v>
      </c>
      <c r="U1624" s="7">
        <v>32.363100000000003</v>
      </c>
      <c r="V1624" s="1">
        <v>37405.269999999997</v>
      </c>
      <c r="W1624">
        <v>2026</v>
      </c>
    </row>
    <row r="1625" spans="1:23" hidden="1" x14ac:dyDescent="0.25">
      <c r="A1625">
        <v>72036169</v>
      </c>
      <c r="B1625" s="2">
        <v>46134</v>
      </c>
      <c r="C1625" s="20" t="s">
        <v>2537</v>
      </c>
      <c r="D1625" s="20" t="s">
        <v>9</v>
      </c>
      <c r="E1625" s="20" t="s">
        <v>10</v>
      </c>
      <c r="F1625" s="20" t="s">
        <v>7583</v>
      </c>
      <c r="G1625" s="20" t="s">
        <v>7584</v>
      </c>
      <c r="H1625" s="20" t="s">
        <v>3977</v>
      </c>
      <c r="I1625" s="20" t="s">
        <v>3978</v>
      </c>
      <c r="J1625" s="20" t="s">
        <v>56</v>
      </c>
      <c r="K1625" s="20" t="s">
        <v>12</v>
      </c>
      <c r="L1625">
        <v>3240</v>
      </c>
      <c r="M1625" s="20" t="s">
        <v>49</v>
      </c>
      <c r="N1625" s="20" t="s">
        <v>14</v>
      </c>
      <c r="O1625">
        <v>0.62139999999999995</v>
      </c>
      <c r="P1625">
        <v>2013.336</v>
      </c>
      <c r="Q1625">
        <v>32.363100000000003</v>
      </c>
      <c r="R1625" s="7">
        <v>0.62139900000000003</v>
      </c>
      <c r="S1625" s="1">
        <v>2013.335867</v>
      </c>
      <c r="T1625" s="20" t="s">
        <v>314</v>
      </c>
      <c r="U1625" s="7">
        <v>32.363100000000003</v>
      </c>
      <c r="V1625" s="1">
        <v>65157.79</v>
      </c>
      <c r="W1625">
        <v>2026</v>
      </c>
    </row>
    <row r="1626" spans="1:23" hidden="1" x14ac:dyDescent="0.25">
      <c r="A1626">
        <v>72036243</v>
      </c>
      <c r="B1626" s="2">
        <v>46134</v>
      </c>
      <c r="C1626" s="20" t="s">
        <v>2537</v>
      </c>
      <c r="D1626" s="20" t="s">
        <v>9</v>
      </c>
      <c r="E1626" s="20" t="s">
        <v>10</v>
      </c>
      <c r="F1626" s="20" t="s">
        <v>7583</v>
      </c>
      <c r="G1626" s="20" t="s">
        <v>7584</v>
      </c>
      <c r="H1626" s="20" t="s">
        <v>3975</v>
      </c>
      <c r="I1626" s="20" t="s">
        <v>3976</v>
      </c>
      <c r="J1626" s="20" t="s">
        <v>56</v>
      </c>
      <c r="K1626" s="20" t="s">
        <v>12</v>
      </c>
      <c r="L1626">
        <v>2910</v>
      </c>
      <c r="M1626" s="20" t="s">
        <v>49</v>
      </c>
      <c r="N1626" s="20" t="s">
        <v>14</v>
      </c>
      <c r="O1626">
        <v>0.62139999999999995</v>
      </c>
      <c r="P1626">
        <v>1808.2739999999999</v>
      </c>
      <c r="Q1626">
        <v>32.363100000000003</v>
      </c>
      <c r="R1626" s="7">
        <v>0.62139900000000003</v>
      </c>
      <c r="S1626" s="1">
        <v>1808.273929</v>
      </c>
      <c r="T1626" s="20" t="s">
        <v>314</v>
      </c>
      <c r="U1626" s="7">
        <v>32.363100000000003</v>
      </c>
      <c r="V1626" s="1">
        <v>58521.35</v>
      </c>
      <c r="W1626">
        <v>2026</v>
      </c>
    </row>
    <row r="1627" spans="1:23" hidden="1" x14ac:dyDescent="0.25">
      <c r="A1627">
        <v>72036233</v>
      </c>
      <c r="B1627" s="2">
        <v>46134</v>
      </c>
      <c r="C1627" s="20" t="s">
        <v>2537</v>
      </c>
      <c r="D1627" s="20" t="s">
        <v>9</v>
      </c>
      <c r="E1627" s="20" t="s">
        <v>10</v>
      </c>
      <c r="F1627" s="20" t="s">
        <v>7583</v>
      </c>
      <c r="G1627" s="20" t="s">
        <v>7584</v>
      </c>
      <c r="H1627" s="20" t="s">
        <v>3975</v>
      </c>
      <c r="I1627" s="20" t="s">
        <v>3976</v>
      </c>
      <c r="J1627" s="20" t="s">
        <v>56</v>
      </c>
      <c r="K1627" s="20" t="s">
        <v>12</v>
      </c>
      <c r="L1627">
        <v>3230</v>
      </c>
      <c r="M1627" s="20" t="s">
        <v>49</v>
      </c>
      <c r="N1627" s="20" t="s">
        <v>14</v>
      </c>
      <c r="O1627">
        <v>0.62139999999999995</v>
      </c>
      <c r="P1627">
        <v>2007.12</v>
      </c>
      <c r="Q1627">
        <v>32.363100000000003</v>
      </c>
      <c r="R1627" s="7">
        <v>0.62139900000000003</v>
      </c>
      <c r="S1627" s="1">
        <v>2007.120146</v>
      </c>
      <c r="T1627" s="20" t="s">
        <v>314</v>
      </c>
      <c r="U1627" s="7">
        <v>32.363100000000003</v>
      </c>
      <c r="V1627" s="1">
        <v>64956.63</v>
      </c>
      <c r="W1627">
        <v>2026</v>
      </c>
    </row>
    <row r="1628" spans="1:23" hidden="1" x14ac:dyDescent="0.25">
      <c r="A1628">
        <v>72036238</v>
      </c>
      <c r="B1628" s="2">
        <v>46134</v>
      </c>
      <c r="C1628" s="20" t="s">
        <v>2537</v>
      </c>
      <c r="D1628" s="20" t="s">
        <v>9</v>
      </c>
      <c r="E1628" s="20" t="s">
        <v>10</v>
      </c>
      <c r="F1628" s="20" t="s">
        <v>7583</v>
      </c>
      <c r="G1628" s="20" t="s">
        <v>7584</v>
      </c>
      <c r="H1628" s="20" t="s">
        <v>3975</v>
      </c>
      <c r="I1628" s="20" t="s">
        <v>3976</v>
      </c>
      <c r="J1628" s="20" t="s">
        <v>56</v>
      </c>
      <c r="K1628" s="20" t="s">
        <v>12</v>
      </c>
      <c r="L1628">
        <v>3230</v>
      </c>
      <c r="M1628" s="20" t="s">
        <v>49</v>
      </c>
      <c r="N1628" s="20" t="s">
        <v>14</v>
      </c>
      <c r="O1628">
        <v>0.62139999999999995</v>
      </c>
      <c r="P1628">
        <v>2007.12</v>
      </c>
      <c r="Q1628">
        <v>32.363100000000003</v>
      </c>
      <c r="R1628" s="7">
        <v>0.62139900000000003</v>
      </c>
      <c r="S1628" s="1">
        <v>2007.120146</v>
      </c>
      <c r="T1628" s="20" t="s">
        <v>314</v>
      </c>
      <c r="U1628" s="7">
        <v>32.363100000000003</v>
      </c>
      <c r="V1628" s="1">
        <v>64956.63</v>
      </c>
      <c r="W1628">
        <v>2026</v>
      </c>
    </row>
    <row r="1629" spans="1:23" hidden="1" x14ac:dyDescent="0.25">
      <c r="A1629">
        <v>72038022</v>
      </c>
      <c r="B1629" s="2">
        <v>46134</v>
      </c>
      <c r="C1629" s="20" t="s">
        <v>3736</v>
      </c>
      <c r="D1629" s="20" t="s">
        <v>9</v>
      </c>
      <c r="E1629" s="20" t="s">
        <v>10</v>
      </c>
      <c r="F1629" s="20" t="s">
        <v>7529</v>
      </c>
      <c r="G1629" s="20" t="s">
        <v>7530</v>
      </c>
      <c r="H1629" s="20" t="s">
        <v>4183</v>
      </c>
      <c r="I1629" s="20" t="s">
        <v>4184</v>
      </c>
      <c r="J1629" s="20" t="s">
        <v>56</v>
      </c>
      <c r="K1629" s="20" t="s">
        <v>32</v>
      </c>
      <c r="L1629">
        <v>840</v>
      </c>
      <c r="M1629" s="20" t="s">
        <v>49</v>
      </c>
      <c r="N1629" s="20" t="s">
        <v>14</v>
      </c>
      <c r="O1629">
        <v>1.3136000000000001</v>
      </c>
      <c r="P1629">
        <v>1103.424</v>
      </c>
      <c r="Q1629">
        <v>32.363100000000003</v>
      </c>
      <c r="R1629" s="7">
        <v>1.3136000000000001</v>
      </c>
      <c r="S1629" s="1">
        <v>1103.423961</v>
      </c>
      <c r="T1629" s="20" t="s">
        <v>314</v>
      </c>
      <c r="U1629" s="7">
        <v>32.363100000000003</v>
      </c>
      <c r="V1629" s="1">
        <v>35710.22</v>
      </c>
      <c r="W1629">
        <v>2026</v>
      </c>
    </row>
    <row r="1630" spans="1:23" hidden="1" x14ac:dyDescent="0.25">
      <c r="A1630">
        <v>72036797</v>
      </c>
      <c r="B1630" s="2">
        <v>46134</v>
      </c>
      <c r="C1630" s="20" t="s">
        <v>2680</v>
      </c>
      <c r="D1630" s="20" t="s">
        <v>9</v>
      </c>
      <c r="E1630" s="20" t="s">
        <v>10</v>
      </c>
      <c r="F1630" s="20" t="s">
        <v>7581</v>
      </c>
      <c r="G1630" s="20" t="s">
        <v>7582</v>
      </c>
      <c r="H1630" s="20" t="s">
        <v>6901</v>
      </c>
      <c r="I1630" s="20" t="s">
        <v>6902</v>
      </c>
      <c r="J1630" s="20" t="s">
        <v>56</v>
      </c>
      <c r="K1630" s="20" t="s">
        <v>33</v>
      </c>
      <c r="L1630">
        <v>210</v>
      </c>
      <c r="M1630" s="20" t="s">
        <v>49</v>
      </c>
      <c r="N1630" s="20" t="s">
        <v>14</v>
      </c>
      <c r="O1630">
        <v>0.96838000000000002</v>
      </c>
      <c r="P1630">
        <v>203.36</v>
      </c>
      <c r="Q1630">
        <v>32.363100000000003</v>
      </c>
      <c r="R1630" s="7">
        <v>0.96838000000000002</v>
      </c>
      <c r="S1630" s="1">
        <v>203.35999899999999</v>
      </c>
      <c r="T1630" s="20" t="s">
        <v>314</v>
      </c>
      <c r="U1630" s="7">
        <v>32.363100000000003</v>
      </c>
      <c r="V1630" s="1">
        <v>6581.36</v>
      </c>
      <c r="W1630">
        <v>2026</v>
      </c>
    </row>
    <row r="1631" spans="1:23" hidden="1" x14ac:dyDescent="0.25">
      <c r="A1631">
        <v>72034906</v>
      </c>
      <c r="B1631" s="2">
        <v>46134</v>
      </c>
      <c r="C1631" s="20" t="s">
        <v>2477</v>
      </c>
      <c r="D1631" s="20" t="s">
        <v>9</v>
      </c>
      <c r="E1631" s="20" t="s">
        <v>10</v>
      </c>
      <c r="F1631" s="20" t="s">
        <v>7535</v>
      </c>
      <c r="G1631" s="20" t="s">
        <v>7536</v>
      </c>
      <c r="H1631" s="20" t="s">
        <v>1034</v>
      </c>
      <c r="I1631" s="20" t="s">
        <v>1035</v>
      </c>
      <c r="J1631" s="20" t="s">
        <v>56</v>
      </c>
      <c r="K1631" s="20" t="s">
        <v>555</v>
      </c>
      <c r="L1631">
        <v>3060</v>
      </c>
      <c r="M1631" s="20" t="s">
        <v>49</v>
      </c>
      <c r="N1631" s="20" t="s">
        <v>14</v>
      </c>
      <c r="O1631">
        <v>1.4979</v>
      </c>
      <c r="P1631">
        <v>4583.57</v>
      </c>
      <c r="Q1631">
        <v>32.363100000000003</v>
      </c>
      <c r="R1631" s="7">
        <v>1.4979</v>
      </c>
      <c r="S1631" s="1">
        <v>4583.5698679999996</v>
      </c>
      <c r="T1631" s="20" t="s">
        <v>314</v>
      </c>
      <c r="U1631" s="7">
        <v>32.363100000000003</v>
      </c>
      <c r="V1631" s="1">
        <v>148338.53</v>
      </c>
      <c r="W1631">
        <v>2026</v>
      </c>
    </row>
    <row r="1632" spans="1:23" hidden="1" x14ac:dyDescent="0.25">
      <c r="A1632">
        <v>72036883</v>
      </c>
      <c r="B1632" s="2">
        <v>46134</v>
      </c>
      <c r="C1632" s="20" t="s">
        <v>2678</v>
      </c>
      <c r="D1632" s="20" t="s">
        <v>9</v>
      </c>
      <c r="E1632" s="20" t="s">
        <v>10</v>
      </c>
      <c r="F1632" s="20" t="s">
        <v>7535</v>
      </c>
      <c r="G1632" s="20" t="s">
        <v>7536</v>
      </c>
      <c r="H1632" s="20" t="s">
        <v>5715</v>
      </c>
      <c r="I1632" s="20" t="s">
        <v>5716</v>
      </c>
      <c r="J1632" s="20" t="s">
        <v>56</v>
      </c>
      <c r="K1632" s="20" t="s">
        <v>555</v>
      </c>
      <c r="L1632">
        <v>740</v>
      </c>
      <c r="M1632" s="20" t="s">
        <v>49</v>
      </c>
      <c r="N1632" s="20" t="s">
        <v>14</v>
      </c>
      <c r="O1632">
        <v>1.53959</v>
      </c>
      <c r="P1632">
        <v>1139.3</v>
      </c>
      <c r="Q1632">
        <v>32.363100000000003</v>
      </c>
      <c r="R1632" s="7">
        <v>1.53959</v>
      </c>
      <c r="S1632" s="1">
        <v>1139.3000050000001</v>
      </c>
      <c r="T1632" s="20" t="s">
        <v>314</v>
      </c>
      <c r="U1632" s="7">
        <v>32.363100000000003</v>
      </c>
      <c r="V1632" s="1">
        <v>36871.279999999999</v>
      </c>
      <c r="W1632">
        <v>2026</v>
      </c>
    </row>
    <row r="1633" spans="1:23" hidden="1" x14ac:dyDescent="0.25">
      <c r="A1633">
        <v>72037766</v>
      </c>
      <c r="B1633" s="2">
        <v>46135</v>
      </c>
      <c r="C1633" s="20" t="s">
        <v>3904</v>
      </c>
      <c r="D1633" s="20" t="s">
        <v>9</v>
      </c>
      <c r="E1633" s="20" t="s">
        <v>10</v>
      </c>
      <c r="F1633" s="20" t="s">
        <v>7561</v>
      </c>
      <c r="G1633" s="20" t="s">
        <v>7562</v>
      </c>
      <c r="H1633" s="20" t="s">
        <v>3952</v>
      </c>
      <c r="I1633" s="20" t="s">
        <v>3953</v>
      </c>
      <c r="J1633" s="20" t="s">
        <v>56</v>
      </c>
      <c r="K1633" s="20" t="s">
        <v>32</v>
      </c>
      <c r="L1633">
        <v>540</v>
      </c>
      <c r="M1633" s="20" t="s">
        <v>49</v>
      </c>
      <c r="N1633" s="20" t="s">
        <v>14</v>
      </c>
      <c r="O1633">
        <v>1.1633</v>
      </c>
      <c r="P1633">
        <v>628.18200000000002</v>
      </c>
      <c r="Q1633">
        <v>32.465600000000002</v>
      </c>
      <c r="R1633" s="7">
        <v>1.1632990000000001</v>
      </c>
      <c r="S1633" s="1">
        <v>628.18213700000001</v>
      </c>
      <c r="T1633" s="20" t="s">
        <v>314</v>
      </c>
      <c r="U1633" s="7">
        <v>32.465600000000002</v>
      </c>
      <c r="V1633" s="1">
        <v>20394.310000000001</v>
      </c>
      <c r="W1633">
        <v>2026</v>
      </c>
    </row>
    <row r="1634" spans="1:23" hidden="1" x14ac:dyDescent="0.25">
      <c r="A1634">
        <v>72037760</v>
      </c>
      <c r="B1634" s="2">
        <v>46135</v>
      </c>
      <c r="C1634" s="20" t="s">
        <v>3904</v>
      </c>
      <c r="D1634" s="20" t="s">
        <v>9</v>
      </c>
      <c r="E1634" s="20" t="s">
        <v>10</v>
      </c>
      <c r="F1634" s="20" t="s">
        <v>7561</v>
      </c>
      <c r="G1634" s="20" t="s">
        <v>7562</v>
      </c>
      <c r="H1634" s="20" t="s">
        <v>3952</v>
      </c>
      <c r="I1634" s="20" t="s">
        <v>3953</v>
      </c>
      <c r="J1634" s="20" t="s">
        <v>56</v>
      </c>
      <c r="K1634" s="20" t="s">
        <v>32</v>
      </c>
      <c r="L1634">
        <v>1040</v>
      </c>
      <c r="M1634" s="20" t="s">
        <v>49</v>
      </c>
      <c r="N1634" s="20" t="s">
        <v>14</v>
      </c>
      <c r="O1634">
        <v>1.1633</v>
      </c>
      <c r="P1634">
        <v>1209.8320000000001</v>
      </c>
      <c r="Q1634">
        <v>32.465600000000002</v>
      </c>
      <c r="R1634" s="7">
        <v>1.1632990000000001</v>
      </c>
      <c r="S1634" s="1">
        <v>1209.8319449999999</v>
      </c>
      <c r="T1634" s="20" t="s">
        <v>314</v>
      </c>
      <c r="U1634" s="7">
        <v>32.465600000000002</v>
      </c>
      <c r="V1634" s="1">
        <v>39277.919999999998</v>
      </c>
      <c r="W1634">
        <v>2026</v>
      </c>
    </row>
    <row r="1635" spans="1:23" hidden="1" x14ac:dyDescent="0.25">
      <c r="A1635">
        <v>72037266</v>
      </c>
      <c r="B1635" s="2">
        <v>46135</v>
      </c>
      <c r="C1635" s="20" t="s">
        <v>3332</v>
      </c>
      <c r="D1635" s="20" t="s">
        <v>9</v>
      </c>
      <c r="E1635" s="20" t="s">
        <v>10</v>
      </c>
      <c r="F1635" s="20" t="s">
        <v>7549</v>
      </c>
      <c r="G1635" s="20" t="s">
        <v>7550</v>
      </c>
      <c r="H1635" s="20" t="s">
        <v>4007</v>
      </c>
      <c r="I1635" s="20" t="s">
        <v>4008</v>
      </c>
      <c r="J1635" s="20" t="s">
        <v>56</v>
      </c>
      <c r="K1635" s="20" t="s">
        <v>32</v>
      </c>
      <c r="L1635">
        <v>5500</v>
      </c>
      <c r="M1635" s="20" t="s">
        <v>49</v>
      </c>
      <c r="N1635" s="20" t="s">
        <v>14</v>
      </c>
      <c r="O1635">
        <v>0.62870000000000004</v>
      </c>
      <c r="P1635">
        <v>3457.85</v>
      </c>
      <c r="Q1635">
        <v>32.465600000000002</v>
      </c>
      <c r="R1635" s="7">
        <v>0.62869900000000001</v>
      </c>
      <c r="S1635" s="1">
        <v>3457.849847</v>
      </c>
      <c r="T1635" s="20" t="s">
        <v>314</v>
      </c>
      <c r="U1635" s="7">
        <v>32.465600000000002</v>
      </c>
      <c r="V1635" s="1">
        <v>112261.17</v>
      </c>
      <c r="W1635">
        <v>2026</v>
      </c>
    </row>
    <row r="1636" spans="1:23" hidden="1" x14ac:dyDescent="0.25">
      <c r="A1636">
        <v>72036883</v>
      </c>
      <c r="B1636" s="2">
        <v>46135</v>
      </c>
      <c r="C1636" s="20" t="s">
        <v>2678</v>
      </c>
      <c r="D1636" s="20" t="s">
        <v>9</v>
      </c>
      <c r="E1636" s="20" t="s">
        <v>10</v>
      </c>
      <c r="F1636" s="20" t="s">
        <v>7563</v>
      </c>
      <c r="G1636" s="20" t="s">
        <v>7564</v>
      </c>
      <c r="H1636" s="20" t="s">
        <v>5715</v>
      </c>
      <c r="I1636" s="20" t="s">
        <v>5716</v>
      </c>
      <c r="J1636" s="20" t="s">
        <v>56</v>
      </c>
      <c r="K1636" s="20" t="s">
        <v>555</v>
      </c>
      <c r="L1636">
        <v>360</v>
      </c>
      <c r="M1636" s="20" t="s">
        <v>49</v>
      </c>
      <c r="N1636" s="20" t="s">
        <v>14</v>
      </c>
      <c r="O1636">
        <v>1.5396099999999999</v>
      </c>
      <c r="P1636">
        <v>554.26</v>
      </c>
      <c r="Q1636">
        <v>32.465600000000002</v>
      </c>
      <c r="R1636" s="7">
        <v>1.539609</v>
      </c>
      <c r="S1636" s="1">
        <v>554.25989300000003</v>
      </c>
      <c r="T1636" s="20" t="s">
        <v>314</v>
      </c>
      <c r="U1636" s="7">
        <v>32.465600000000002</v>
      </c>
      <c r="V1636" s="1">
        <v>17994.38</v>
      </c>
      <c r="W1636">
        <v>2026</v>
      </c>
    </row>
    <row r="1637" spans="1:23" hidden="1" x14ac:dyDescent="0.25">
      <c r="A1637">
        <v>72038221</v>
      </c>
      <c r="B1637" s="2">
        <v>46135</v>
      </c>
      <c r="C1637" s="20" t="s">
        <v>4607</v>
      </c>
      <c r="D1637" s="20" t="s">
        <v>9</v>
      </c>
      <c r="E1637" s="20" t="s">
        <v>10</v>
      </c>
      <c r="F1637" s="20" t="s">
        <v>7565</v>
      </c>
      <c r="G1637" s="20" t="s">
        <v>7566</v>
      </c>
      <c r="H1637" s="20" t="s">
        <v>57</v>
      </c>
      <c r="I1637" s="20" t="s">
        <v>58</v>
      </c>
      <c r="J1637" s="20" t="s">
        <v>56</v>
      </c>
      <c r="K1637" s="20" t="s">
        <v>33</v>
      </c>
      <c r="L1637">
        <v>1050</v>
      </c>
      <c r="M1637" s="20" t="s">
        <v>49</v>
      </c>
      <c r="N1637" s="20" t="s">
        <v>14</v>
      </c>
      <c r="O1637">
        <v>0.25650000000000001</v>
      </c>
      <c r="P1637">
        <v>269.33</v>
      </c>
      <c r="Q1637">
        <v>32.465600000000002</v>
      </c>
      <c r="R1637" s="7">
        <v>0.25650000000000001</v>
      </c>
      <c r="S1637" s="1">
        <v>269.32999799999999</v>
      </c>
      <c r="T1637" s="20" t="s">
        <v>314</v>
      </c>
      <c r="U1637" s="7">
        <v>32.465600000000002</v>
      </c>
      <c r="V1637" s="1">
        <v>8743.9599999999991</v>
      </c>
      <c r="W1637">
        <v>2026</v>
      </c>
    </row>
    <row r="1638" spans="1:23" hidden="1" x14ac:dyDescent="0.25">
      <c r="A1638">
        <v>72037384</v>
      </c>
      <c r="B1638" s="2">
        <v>46135</v>
      </c>
      <c r="C1638" s="20" t="s">
        <v>3411</v>
      </c>
      <c r="D1638" s="20" t="s">
        <v>9</v>
      </c>
      <c r="E1638" s="20" t="s">
        <v>10</v>
      </c>
      <c r="F1638" s="20" t="s">
        <v>7557</v>
      </c>
      <c r="G1638" s="20" t="s">
        <v>7558</v>
      </c>
      <c r="H1638" s="20" t="s">
        <v>1032</v>
      </c>
      <c r="I1638" s="20" t="s">
        <v>1033</v>
      </c>
      <c r="J1638" s="20" t="s">
        <v>56</v>
      </c>
      <c r="K1638" s="20" t="s">
        <v>555</v>
      </c>
      <c r="L1638">
        <v>500</v>
      </c>
      <c r="M1638" s="20" t="s">
        <v>49</v>
      </c>
      <c r="N1638" s="20" t="s">
        <v>14</v>
      </c>
      <c r="O1638">
        <v>1.5396000000000001</v>
      </c>
      <c r="P1638">
        <v>769.8</v>
      </c>
      <c r="Q1638">
        <v>32.465600000000002</v>
      </c>
      <c r="R1638" s="7">
        <v>1.5396000000000001</v>
      </c>
      <c r="S1638" s="1">
        <v>769.80003399999998</v>
      </c>
      <c r="T1638" s="20" t="s">
        <v>314</v>
      </c>
      <c r="U1638" s="7">
        <v>32.465600000000002</v>
      </c>
      <c r="V1638" s="1">
        <v>24992.02</v>
      </c>
      <c r="W1638">
        <v>2026</v>
      </c>
    </row>
    <row r="1639" spans="1:23" hidden="1" x14ac:dyDescent="0.25">
      <c r="A1639">
        <v>72037387</v>
      </c>
      <c r="B1639" s="2">
        <v>46135</v>
      </c>
      <c r="C1639" s="20" t="s">
        <v>3411</v>
      </c>
      <c r="D1639" s="20" t="s">
        <v>9</v>
      </c>
      <c r="E1639" s="20" t="s">
        <v>10</v>
      </c>
      <c r="F1639" s="20" t="s">
        <v>7557</v>
      </c>
      <c r="G1639" s="20" t="s">
        <v>7558</v>
      </c>
      <c r="H1639" s="20" t="s">
        <v>5715</v>
      </c>
      <c r="I1639" s="20" t="s">
        <v>5716</v>
      </c>
      <c r="J1639" s="20" t="s">
        <v>56</v>
      </c>
      <c r="K1639" s="20" t="s">
        <v>555</v>
      </c>
      <c r="L1639">
        <v>1260</v>
      </c>
      <c r="M1639" s="20" t="s">
        <v>49</v>
      </c>
      <c r="N1639" s="20" t="s">
        <v>14</v>
      </c>
      <c r="O1639">
        <v>1.5396000000000001</v>
      </c>
      <c r="P1639">
        <v>1939.9</v>
      </c>
      <c r="Q1639">
        <v>32.465600000000002</v>
      </c>
      <c r="R1639" s="7">
        <v>1.5396000000000001</v>
      </c>
      <c r="S1639" s="1">
        <v>1939.9000779999999</v>
      </c>
      <c r="T1639" s="20" t="s">
        <v>314</v>
      </c>
      <c r="U1639" s="7">
        <v>32.465600000000002</v>
      </c>
      <c r="V1639" s="1">
        <v>62980.02</v>
      </c>
      <c r="W1639">
        <v>2026</v>
      </c>
    </row>
    <row r="1640" spans="1:23" hidden="1" x14ac:dyDescent="0.25">
      <c r="A1640">
        <v>72038478</v>
      </c>
      <c r="B1640" s="2">
        <v>46135</v>
      </c>
      <c r="C1640" s="20" t="s">
        <v>5760</v>
      </c>
      <c r="D1640" s="20" t="s">
        <v>9</v>
      </c>
      <c r="E1640" s="20" t="s">
        <v>10</v>
      </c>
      <c r="F1640" s="20" t="s">
        <v>7559</v>
      </c>
      <c r="G1640" s="20" t="s">
        <v>7560</v>
      </c>
      <c r="H1640" s="20" t="s">
        <v>57</v>
      </c>
      <c r="I1640" s="20" t="s">
        <v>58</v>
      </c>
      <c r="J1640" s="20" t="s">
        <v>56</v>
      </c>
      <c r="K1640" s="20" t="s">
        <v>12</v>
      </c>
      <c r="L1640">
        <v>6000</v>
      </c>
      <c r="M1640" s="20" t="s">
        <v>49</v>
      </c>
      <c r="N1640" s="20" t="s">
        <v>14</v>
      </c>
      <c r="O1640">
        <v>0.24879999999999999</v>
      </c>
      <c r="P1640">
        <v>1492.8</v>
      </c>
      <c r="Q1640">
        <v>32.465600000000002</v>
      </c>
      <c r="R1640" s="7">
        <v>0.24879899999999999</v>
      </c>
      <c r="S1640" s="1">
        <v>1492.8000709999999</v>
      </c>
      <c r="T1640" s="20" t="s">
        <v>314</v>
      </c>
      <c r="U1640" s="7">
        <v>32.465600000000002</v>
      </c>
      <c r="V1640" s="1">
        <v>48464.65</v>
      </c>
      <c r="W1640">
        <v>2026</v>
      </c>
    </row>
    <row r="1641" spans="1:23" hidden="1" x14ac:dyDescent="0.25">
      <c r="A1641">
        <v>72036104</v>
      </c>
      <c r="B1641" s="2">
        <v>46142</v>
      </c>
      <c r="C1641" s="20" t="s">
        <v>2537</v>
      </c>
      <c r="D1641" s="20" t="s">
        <v>9</v>
      </c>
      <c r="E1641" s="20" t="s">
        <v>10</v>
      </c>
      <c r="F1641" s="20" t="s">
        <v>7495</v>
      </c>
      <c r="G1641" s="20" t="s">
        <v>7496</v>
      </c>
      <c r="H1641" s="20" t="s">
        <v>4045</v>
      </c>
      <c r="I1641" s="20" t="s">
        <v>4046</v>
      </c>
      <c r="J1641" s="20" t="s">
        <v>56</v>
      </c>
      <c r="K1641" s="20" t="s">
        <v>12</v>
      </c>
      <c r="L1641">
        <v>2730</v>
      </c>
      <c r="M1641" s="20" t="s">
        <v>49</v>
      </c>
      <c r="N1641" s="20" t="s">
        <v>14</v>
      </c>
      <c r="O1641">
        <v>0.62139999999999995</v>
      </c>
      <c r="P1641">
        <v>1696.422</v>
      </c>
      <c r="Q1641">
        <v>32.925199999999997</v>
      </c>
      <c r="R1641" s="7">
        <v>0.62139999999999995</v>
      </c>
      <c r="S1641" s="1">
        <v>1696.421889</v>
      </c>
      <c r="T1641" s="20" t="s">
        <v>314</v>
      </c>
      <c r="U1641" s="7">
        <v>32.925199999999997</v>
      </c>
      <c r="V1641" s="1">
        <v>55855.03</v>
      </c>
      <c r="W1641">
        <v>2026</v>
      </c>
    </row>
    <row r="1642" spans="1:23" hidden="1" x14ac:dyDescent="0.25">
      <c r="A1642">
        <v>72036112</v>
      </c>
      <c r="B1642" s="2">
        <v>46142</v>
      </c>
      <c r="C1642" s="20" t="s">
        <v>2537</v>
      </c>
      <c r="D1642" s="20" t="s">
        <v>9</v>
      </c>
      <c r="E1642" s="20" t="s">
        <v>10</v>
      </c>
      <c r="F1642" s="20" t="s">
        <v>7495</v>
      </c>
      <c r="G1642" s="20" t="s">
        <v>7496</v>
      </c>
      <c r="H1642" s="20" t="s">
        <v>4045</v>
      </c>
      <c r="I1642" s="20" t="s">
        <v>4046</v>
      </c>
      <c r="J1642" s="20" t="s">
        <v>56</v>
      </c>
      <c r="K1642" s="20" t="s">
        <v>12</v>
      </c>
      <c r="L1642">
        <v>2120</v>
      </c>
      <c r="M1642" s="20" t="s">
        <v>49</v>
      </c>
      <c r="N1642" s="20" t="s">
        <v>14</v>
      </c>
      <c r="O1642">
        <v>0.62139999999999995</v>
      </c>
      <c r="P1642">
        <v>1317.3679999999999</v>
      </c>
      <c r="Q1642">
        <v>32.925199999999997</v>
      </c>
      <c r="R1642" s="7">
        <v>0.62139999999999995</v>
      </c>
      <c r="S1642" s="1">
        <v>1317.367851</v>
      </c>
      <c r="T1642" s="20" t="s">
        <v>314</v>
      </c>
      <c r="U1642" s="7">
        <v>32.925199999999997</v>
      </c>
      <c r="V1642" s="1">
        <v>43374.6</v>
      </c>
      <c r="W1642">
        <v>2026</v>
      </c>
    </row>
    <row r="1643" spans="1:23" hidden="1" x14ac:dyDescent="0.25">
      <c r="A1643">
        <v>72036179</v>
      </c>
      <c r="B1643" s="2">
        <v>46142</v>
      </c>
      <c r="C1643" s="20" t="s">
        <v>2537</v>
      </c>
      <c r="D1643" s="20" t="s">
        <v>9</v>
      </c>
      <c r="E1643" s="20" t="s">
        <v>10</v>
      </c>
      <c r="F1643" s="20" t="s">
        <v>7495</v>
      </c>
      <c r="G1643" s="20" t="s">
        <v>7496</v>
      </c>
      <c r="H1643" s="20" t="s">
        <v>3977</v>
      </c>
      <c r="I1643" s="20" t="s">
        <v>3978</v>
      </c>
      <c r="J1643" s="20" t="s">
        <v>56</v>
      </c>
      <c r="K1643" s="20" t="s">
        <v>12</v>
      </c>
      <c r="L1643">
        <v>160</v>
      </c>
      <c r="M1643" s="20" t="s">
        <v>49</v>
      </c>
      <c r="N1643" s="20" t="s">
        <v>14</v>
      </c>
      <c r="O1643">
        <v>0.62139999999999995</v>
      </c>
      <c r="P1643">
        <v>99.424000000000007</v>
      </c>
      <c r="Q1643">
        <v>32.925199999999997</v>
      </c>
      <c r="R1643" s="7">
        <v>0.62139999999999995</v>
      </c>
      <c r="S1643" s="1">
        <v>99.424149</v>
      </c>
      <c r="T1643" s="20" t="s">
        <v>314</v>
      </c>
      <c r="U1643" s="7">
        <v>32.925199999999997</v>
      </c>
      <c r="V1643" s="1">
        <v>3273.56</v>
      </c>
      <c r="W1643">
        <v>2026</v>
      </c>
    </row>
    <row r="1644" spans="1:23" hidden="1" x14ac:dyDescent="0.25">
      <c r="A1644">
        <v>72036358</v>
      </c>
      <c r="B1644" s="2">
        <v>46142</v>
      </c>
      <c r="C1644" s="20" t="s">
        <v>2537</v>
      </c>
      <c r="D1644" s="20" t="s">
        <v>9</v>
      </c>
      <c r="E1644" s="20" t="s">
        <v>10</v>
      </c>
      <c r="F1644" s="20" t="s">
        <v>7495</v>
      </c>
      <c r="G1644" s="20" t="s">
        <v>7496</v>
      </c>
      <c r="H1644" s="20" t="s">
        <v>3975</v>
      </c>
      <c r="I1644" s="20" t="s">
        <v>3976</v>
      </c>
      <c r="J1644" s="20" t="s">
        <v>56</v>
      </c>
      <c r="K1644" s="20" t="s">
        <v>12</v>
      </c>
      <c r="L1644">
        <v>2020</v>
      </c>
      <c r="M1644" s="20" t="s">
        <v>49</v>
      </c>
      <c r="N1644" s="20" t="s">
        <v>14</v>
      </c>
      <c r="O1644">
        <v>0.62139999999999995</v>
      </c>
      <c r="P1644">
        <v>1255.2280000000001</v>
      </c>
      <c r="Q1644">
        <v>32.925199999999997</v>
      </c>
      <c r="R1644" s="7">
        <v>0.62139999999999995</v>
      </c>
      <c r="S1644" s="1">
        <v>1255.2279100000001</v>
      </c>
      <c r="T1644" s="20" t="s">
        <v>314</v>
      </c>
      <c r="U1644" s="7">
        <v>32.925199999999997</v>
      </c>
      <c r="V1644" s="1">
        <v>41328.629999999997</v>
      </c>
      <c r="W1644">
        <v>2026</v>
      </c>
    </row>
    <row r="1645" spans="1:23" hidden="1" x14ac:dyDescent="0.25">
      <c r="A1645">
        <v>72036243</v>
      </c>
      <c r="B1645" s="2">
        <v>46142</v>
      </c>
      <c r="C1645" s="20" t="s">
        <v>2537</v>
      </c>
      <c r="D1645" s="20" t="s">
        <v>9</v>
      </c>
      <c r="E1645" s="20" t="s">
        <v>10</v>
      </c>
      <c r="F1645" s="20" t="s">
        <v>7495</v>
      </c>
      <c r="G1645" s="20" t="s">
        <v>7496</v>
      </c>
      <c r="H1645" s="20" t="s">
        <v>3975</v>
      </c>
      <c r="I1645" s="20" t="s">
        <v>3976</v>
      </c>
      <c r="J1645" s="20" t="s">
        <v>56</v>
      </c>
      <c r="K1645" s="20" t="s">
        <v>12</v>
      </c>
      <c r="L1645">
        <v>320</v>
      </c>
      <c r="M1645" s="20" t="s">
        <v>49</v>
      </c>
      <c r="N1645" s="20" t="s">
        <v>14</v>
      </c>
      <c r="O1645">
        <v>0.62139999999999995</v>
      </c>
      <c r="P1645">
        <v>198.84800000000001</v>
      </c>
      <c r="Q1645">
        <v>32.925199999999997</v>
      </c>
      <c r="R1645" s="7">
        <v>0.62139999999999995</v>
      </c>
      <c r="S1645" s="1">
        <v>198.847994</v>
      </c>
      <c r="T1645" s="20" t="s">
        <v>314</v>
      </c>
      <c r="U1645" s="7">
        <v>32.925199999999997</v>
      </c>
      <c r="V1645" s="1">
        <v>6547.11</v>
      </c>
      <c r="W1645">
        <v>2026</v>
      </c>
    </row>
    <row r="1646" spans="1:23" hidden="1" x14ac:dyDescent="0.25">
      <c r="A1646">
        <v>72036320</v>
      </c>
      <c r="B1646" s="2">
        <v>46142</v>
      </c>
      <c r="C1646" s="20" t="s">
        <v>2537</v>
      </c>
      <c r="D1646" s="20" t="s">
        <v>9</v>
      </c>
      <c r="E1646" s="20" t="s">
        <v>10</v>
      </c>
      <c r="F1646" s="20" t="s">
        <v>7495</v>
      </c>
      <c r="G1646" s="20" t="s">
        <v>7496</v>
      </c>
      <c r="H1646" s="20" t="s">
        <v>2687</v>
      </c>
      <c r="I1646" s="20" t="s">
        <v>2688</v>
      </c>
      <c r="J1646" s="20" t="s">
        <v>56</v>
      </c>
      <c r="K1646" s="20" t="s">
        <v>12</v>
      </c>
      <c r="L1646">
        <v>4940</v>
      </c>
      <c r="M1646" s="20" t="s">
        <v>49</v>
      </c>
      <c r="N1646" s="20" t="s">
        <v>14</v>
      </c>
      <c r="O1646">
        <v>0.40989999999999999</v>
      </c>
      <c r="P1646">
        <v>2024.9059999999999</v>
      </c>
      <c r="Q1646">
        <v>32.925199999999997</v>
      </c>
      <c r="R1646" s="7">
        <v>0.40989999999999999</v>
      </c>
      <c r="S1646" s="1">
        <v>2024.90615</v>
      </c>
      <c r="T1646" s="20" t="s">
        <v>314</v>
      </c>
      <c r="U1646" s="7">
        <v>32.925199999999997</v>
      </c>
      <c r="V1646" s="1">
        <v>66670.44</v>
      </c>
      <c r="W1646">
        <v>2026</v>
      </c>
    </row>
    <row r="1647" spans="1:23" hidden="1" x14ac:dyDescent="0.25">
      <c r="A1647">
        <v>72036248</v>
      </c>
      <c r="B1647" s="2">
        <v>46142</v>
      </c>
      <c r="C1647" s="20" t="s">
        <v>2537</v>
      </c>
      <c r="D1647" s="20" t="s">
        <v>9</v>
      </c>
      <c r="E1647" s="20" t="s">
        <v>10</v>
      </c>
      <c r="F1647" s="20" t="s">
        <v>7495</v>
      </c>
      <c r="G1647" s="20" t="s">
        <v>7496</v>
      </c>
      <c r="H1647" s="20" t="s">
        <v>3975</v>
      </c>
      <c r="I1647" s="20" t="s">
        <v>3976</v>
      </c>
      <c r="J1647" s="20" t="s">
        <v>56</v>
      </c>
      <c r="K1647" s="20" t="s">
        <v>12</v>
      </c>
      <c r="L1647">
        <v>3230</v>
      </c>
      <c r="M1647" s="20" t="s">
        <v>49</v>
      </c>
      <c r="N1647" s="20" t="s">
        <v>14</v>
      </c>
      <c r="O1647">
        <v>0.62139999999999995</v>
      </c>
      <c r="P1647">
        <v>2007.1220000000001</v>
      </c>
      <c r="Q1647">
        <v>32.925199999999997</v>
      </c>
      <c r="R1647" s="7">
        <v>0.62139999999999995</v>
      </c>
      <c r="S1647" s="1">
        <v>2007.1219000000001</v>
      </c>
      <c r="T1647" s="20" t="s">
        <v>314</v>
      </c>
      <c r="U1647" s="7">
        <v>32.925199999999997</v>
      </c>
      <c r="V1647" s="1">
        <v>66084.89</v>
      </c>
      <c r="W1647">
        <v>2026</v>
      </c>
    </row>
    <row r="1648" spans="1:23" hidden="1" x14ac:dyDescent="0.25">
      <c r="A1648">
        <v>72036189</v>
      </c>
      <c r="B1648" s="2">
        <v>46142</v>
      </c>
      <c r="C1648" s="20" t="s">
        <v>2537</v>
      </c>
      <c r="D1648" s="20" t="s">
        <v>9</v>
      </c>
      <c r="E1648" s="20" t="s">
        <v>10</v>
      </c>
      <c r="F1648" s="20" t="s">
        <v>7495</v>
      </c>
      <c r="G1648" s="20" t="s">
        <v>7496</v>
      </c>
      <c r="H1648" s="20" t="s">
        <v>3977</v>
      </c>
      <c r="I1648" s="20" t="s">
        <v>3978</v>
      </c>
      <c r="J1648" s="20" t="s">
        <v>56</v>
      </c>
      <c r="K1648" s="20" t="s">
        <v>12</v>
      </c>
      <c r="L1648">
        <v>2840</v>
      </c>
      <c r="M1648" s="20" t="s">
        <v>49</v>
      </c>
      <c r="N1648" s="20" t="s">
        <v>14</v>
      </c>
      <c r="O1648">
        <v>0.62139999999999995</v>
      </c>
      <c r="P1648">
        <v>1764.7760000000001</v>
      </c>
      <c r="Q1648">
        <v>32.925199999999997</v>
      </c>
      <c r="R1648" s="7">
        <v>0.62139999999999995</v>
      </c>
      <c r="S1648" s="1">
        <v>1764.7759160000001</v>
      </c>
      <c r="T1648" s="20" t="s">
        <v>314</v>
      </c>
      <c r="U1648" s="7">
        <v>32.925199999999997</v>
      </c>
      <c r="V1648" s="1">
        <v>58105.599999999999</v>
      </c>
      <c r="W1648">
        <v>2026</v>
      </c>
    </row>
    <row r="1649" spans="1:23" hidden="1" x14ac:dyDescent="0.25">
      <c r="A1649">
        <v>72036253</v>
      </c>
      <c r="B1649" s="2">
        <v>46142</v>
      </c>
      <c r="C1649" s="20" t="s">
        <v>2537</v>
      </c>
      <c r="D1649" s="20" t="s">
        <v>9</v>
      </c>
      <c r="E1649" s="20" t="s">
        <v>10</v>
      </c>
      <c r="F1649" s="20" t="s">
        <v>7495</v>
      </c>
      <c r="G1649" s="20" t="s">
        <v>7496</v>
      </c>
      <c r="H1649" s="20" t="s">
        <v>3975</v>
      </c>
      <c r="I1649" s="20" t="s">
        <v>3976</v>
      </c>
      <c r="J1649" s="20" t="s">
        <v>56</v>
      </c>
      <c r="K1649" s="20" t="s">
        <v>12</v>
      </c>
      <c r="L1649">
        <v>3230</v>
      </c>
      <c r="M1649" s="20" t="s">
        <v>49</v>
      </c>
      <c r="N1649" s="20" t="s">
        <v>14</v>
      </c>
      <c r="O1649">
        <v>0.62139999999999995</v>
      </c>
      <c r="P1649">
        <v>2007.1220000000001</v>
      </c>
      <c r="Q1649">
        <v>32.925199999999997</v>
      </c>
      <c r="R1649" s="7">
        <v>0.62139999999999995</v>
      </c>
      <c r="S1649" s="1">
        <v>2007.1219000000001</v>
      </c>
      <c r="T1649" s="20" t="s">
        <v>314</v>
      </c>
      <c r="U1649" s="7">
        <v>32.925199999999997</v>
      </c>
      <c r="V1649" s="1">
        <v>66084.89</v>
      </c>
      <c r="W1649">
        <v>2026</v>
      </c>
    </row>
    <row r="1650" spans="1:23" hidden="1" x14ac:dyDescent="0.25">
      <c r="A1650">
        <v>72036258</v>
      </c>
      <c r="B1650" s="2">
        <v>46142</v>
      </c>
      <c r="C1650" s="20" t="s">
        <v>2537</v>
      </c>
      <c r="D1650" s="20" t="s">
        <v>9</v>
      </c>
      <c r="E1650" s="20" t="s">
        <v>10</v>
      </c>
      <c r="F1650" s="20" t="s">
        <v>7495</v>
      </c>
      <c r="G1650" s="20" t="s">
        <v>7496</v>
      </c>
      <c r="H1650" s="20" t="s">
        <v>3975</v>
      </c>
      <c r="I1650" s="20" t="s">
        <v>3976</v>
      </c>
      <c r="J1650" s="20" t="s">
        <v>56</v>
      </c>
      <c r="K1650" s="20" t="s">
        <v>12</v>
      </c>
      <c r="L1650">
        <v>2830</v>
      </c>
      <c r="M1650" s="20" t="s">
        <v>49</v>
      </c>
      <c r="N1650" s="20" t="s">
        <v>14</v>
      </c>
      <c r="O1650">
        <v>0.62139999999999995</v>
      </c>
      <c r="P1650">
        <v>1758.5619999999999</v>
      </c>
      <c r="Q1650">
        <v>32.925199999999997</v>
      </c>
      <c r="R1650" s="7">
        <v>0.62139999999999995</v>
      </c>
      <c r="S1650" s="1">
        <v>1758.562134</v>
      </c>
      <c r="T1650" s="20" t="s">
        <v>314</v>
      </c>
      <c r="U1650" s="7">
        <v>32.925199999999997</v>
      </c>
      <c r="V1650" s="1">
        <v>57901.01</v>
      </c>
      <c r="W1650">
        <v>2026</v>
      </c>
    </row>
    <row r="1651" spans="1:23" hidden="1" x14ac:dyDescent="0.25">
      <c r="A1651">
        <v>72036184</v>
      </c>
      <c r="B1651" s="2">
        <v>46142</v>
      </c>
      <c r="C1651" s="20" t="s">
        <v>2537</v>
      </c>
      <c r="D1651" s="20" t="s">
        <v>9</v>
      </c>
      <c r="E1651" s="20" t="s">
        <v>10</v>
      </c>
      <c r="F1651" s="20" t="s">
        <v>7495</v>
      </c>
      <c r="G1651" s="20" t="s">
        <v>7496</v>
      </c>
      <c r="H1651" s="20" t="s">
        <v>3977</v>
      </c>
      <c r="I1651" s="20" t="s">
        <v>3978</v>
      </c>
      <c r="J1651" s="20" t="s">
        <v>56</v>
      </c>
      <c r="K1651" s="20" t="s">
        <v>12</v>
      </c>
      <c r="L1651">
        <v>3240</v>
      </c>
      <c r="M1651" s="20" t="s">
        <v>49</v>
      </c>
      <c r="N1651" s="20" t="s">
        <v>14</v>
      </c>
      <c r="O1651">
        <v>0.62139999999999995</v>
      </c>
      <c r="P1651">
        <v>2013.34</v>
      </c>
      <c r="Q1651">
        <v>32.925199999999997</v>
      </c>
      <c r="R1651" s="7">
        <v>0.62139999999999995</v>
      </c>
      <c r="S1651" s="1">
        <v>2013.3399340000001</v>
      </c>
      <c r="T1651" s="20" t="s">
        <v>314</v>
      </c>
      <c r="U1651" s="7">
        <v>32.925199999999997</v>
      </c>
      <c r="V1651" s="1">
        <v>66289.62</v>
      </c>
      <c r="W1651">
        <v>2026</v>
      </c>
    </row>
    <row r="1652" spans="1:23" hidden="1" x14ac:dyDescent="0.25">
      <c r="A1652">
        <v>72036110</v>
      </c>
      <c r="B1652" s="2">
        <v>46142</v>
      </c>
      <c r="C1652" s="20" t="s">
        <v>2537</v>
      </c>
      <c r="D1652" s="20" t="s">
        <v>9</v>
      </c>
      <c r="E1652" s="20" t="s">
        <v>10</v>
      </c>
      <c r="F1652" s="20" t="s">
        <v>7495</v>
      </c>
      <c r="G1652" s="20" t="s">
        <v>7496</v>
      </c>
      <c r="H1652" s="20" t="s">
        <v>4045</v>
      </c>
      <c r="I1652" s="20" t="s">
        <v>4046</v>
      </c>
      <c r="J1652" s="20" t="s">
        <v>56</v>
      </c>
      <c r="K1652" s="20" t="s">
        <v>12</v>
      </c>
      <c r="L1652">
        <v>2730</v>
      </c>
      <c r="M1652" s="20" t="s">
        <v>49</v>
      </c>
      <c r="N1652" s="20" t="s">
        <v>14</v>
      </c>
      <c r="O1652">
        <v>0.62139999999999995</v>
      </c>
      <c r="P1652">
        <v>1696.422</v>
      </c>
      <c r="Q1652">
        <v>32.925199999999997</v>
      </c>
      <c r="R1652" s="7">
        <v>0.62139999999999995</v>
      </c>
      <c r="S1652" s="1">
        <v>1696.421889</v>
      </c>
      <c r="T1652" s="20" t="s">
        <v>314</v>
      </c>
      <c r="U1652" s="7">
        <v>32.925199999999997</v>
      </c>
      <c r="V1652" s="1">
        <v>55855.03</v>
      </c>
      <c r="W1652">
        <v>2026</v>
      </c>
    </row>
    <row r="1653" spans="1:23" hidden="1" x14ac:dyDescent="0.25">
      <c r="A1653">
        <v>72036100</v>
      </c>
      <c r="B1653" s="2">
        <v>46142</v>
      </c>
      <c r="C1653" s="20" t="s">
        <v>2537</v>
      </c>
      <c r="D1653" s="20" t="s">
        <v>9</v>
      </c>
      <c r="E1653" s="20" t="s">
        <v>10</v>
      </c>
      <c r="F1653" s="20" t="s">
        <v>7495</v>
      </c>
      <c r="G1653" s="20" t="s">
        <v>7496</v>
      </c>
      <c r="H1653" s="20" t="s">
        <v>4045</v>
      </c>
      <c r="I1653" s="20" t="s">
        <v>4046</v>
      </c>
      <c r="J1653" s="20" t="s">
        <v>56</v>
      </c>
      <c r="K1653" s="20" t="s">
        <v>12</v>
      </c>
      <c r="L1653">
        <v>1010</v>
      </c>
      <c r="M1653" s="20" t="s">
        <v>49</v>
      </c>
      <c r="N1653" s="20" t="s">
        <v>14</v>
      </c>
      <c r="O1653">
        <v>0.62139999999999995</v>
      </c>
      <c r="P1653">
        <v>627.61400000000003</v>
      </c>
      <c r="Q1653">
        <v>32.925199999999997</v>
      </c>
      <c r="R1653" s="7">
        <v>0.62139999999999995</v>
      </c>
      <c r="S1653" s="1">
        <v>627.61410699999999</v>
      </c>
      <c r="T1653" s="20" t="s">
        <v>314</v>
      </c>
      <c r="U1653" s="7">
        <v>32.925199999999997</v>
      </c>
      <c r="V1653" s="1">
        <v>20664.32</v>
      </c>
      <c r="W1653">
        <v>2026</v>
      </c>
    </row>
    <row r="1654" spans="1:23" hidden="1" x14ac:dyDescent="0.25">
      <c r="A1654">
        <v>72036108</v>
      </c>
      <c r="B1654" s="2">
        <v>46142</v>
      </c>
      <c r="C1654" s="20" t="s">
        <v>2537</v>
      </c>
      <c r="D1654" s="20" t="s">
        <v>9</v>
      </c>
      <c r="E1654" s="20" t="s">
        <v>10</v>
      </c>
      <c r="F1654" s="20" t="s">
        <v>7495</v>
      </c>
      <c r="G1654" s="20" t="s">
        <v>7496</v>
      </c>
      <c r="H1654" s="20" t="s">
        <v>4045</v>
      </c>
      <c r="I1654" s="20" t="s">
        <v>4046</v>
      </c>
      <c r="J1654" s="20" t="s">
        <v>56</v>
      </c>
      <c r="K1654" s="20" t="s">
        <v>12</v>
      </c>
      <c r="L1654">
        <v>1220</v>
      </c>
      <c r="M1654" s="20" t="s">
        <v>49</v>
      </c>
      <c r="N1654" s="20" t="s">
        <v>14</v>
      </c>
      <c r="O1654">
        <v>0.62139999999999995</v>
      </c>
      <c r="P1654">
        <v>758.10799999999995</v>
      </c>
      <c r="Q1654">
        <v>32.925199999999997</v>
      </c>
      <c r="R1654" s="7">
        <v>0.62139999999999995</v>
      </c>
      <c r="S1654" s="1">
        <v>758.10807499999999</v>
      </c>
      <c r="T1654" s="20" t="s">
        <v>314</v>
      </c>
      <c r="U1654" s="7">
        <v>32.925199999999997</v>
      </c>
      <c r="V1654" s="1">
        <v>24960.86</v>
      </c>
      <c r="W1654">
        <v>2026</v>
      </c>
    </row>
    <row r="1655" spans="1:23" hidden="1" x14ac:dyDescent="0.25">
      <c r="A1655">
        <v>72039064</v>
      </c>
      <c r="B1655" s="2">
        <v>46148</v>
      </c>
      <c r="C1655" s="20" t="s">
        <v>7308</v>
      </c>
      <c r="D1655" s="20" t="s">
        <v>9</v>
      </c>
      <c r="E1655" s="20" t="s">
        <v>10</v>
      </c>
      <c r="F1655" s="20" t="s">
        <v>8318</v>
      </c>
      <c r="G1655" s="20" t="s">
        <v>8319</v>
      </c>
      <c r="H1655" s="20" t="s">
        <v>4149</v>
      </c>
      <c r="I1655" s="20" t="s">
        <v>4150</v>
      </c>
      <c r="J1655" s="20" t="s">
        <v>56</v>
      </c>
      <c r="K1655" s="20" t="s">
        <v>33</v>
      </c>
      <c r="L1655">
        <v>360</v>
      </c>
      <c r="M1655" s="20" t="s">
        <v>49</v>
      </c>
      <c r="N1655" s="20" t="s">
        <v>14</v>
      </c>
      <c r="O1655">
        <v>0.63570000000000004</v>
      </c>
      <c r="P1655">
        <v>228.852</v>
      </c>
      <c r="Q1655">
        <v>32.632599999999996</v>
      </c>
      <c r="R1655" s="7">
        <v>0.63569900000000001</v>
      </c>
      <c r="S1655" s="1">
        <v>228.85212899999999</v>
      </c>
      <c r="T1655" s="20" t="s">
        <v>314</v>
      </c>
      <c r="U1655" s="7">
        <v>32.632599999999996</v>
      </c>
      <c r="V1655" s="1">
        <v>7468.04</v>
      </c>
      <c r="W1655">
        <v>2026</v>
      </c>
    </row>
    <row r="1656" spans="1:23" hidden="1" x14ac:dyDescent="0.25">
      <c r="A1656">
        <v>72038251</v>
      </c>
      <c r="B1656" s="2">
        <v>46149</v>
      </c>
      <c r="C1656" s="20" t="s">
        <v>4688</v>
      </c>
      <c r="D1656" s="20" t="s">
        <v>9</v>
      </c>
      <c r="E1656" s="20" t="s">
        <v>10</v>
      </c>
      <c r="F1656" s="20" t="s">
        <v>8298</v>
      </c>
      <c r="G1656" s="20" t="s">
        <v>8299</v>
      </c>
      <c r="H1656" s="20" t="s">
        <v>8338</v>
      </c>
      <c r="I1656" s="20" t="s">
        <v>8339</v>
      </c>
      <c r="J1656" s="20" t="s">
        <v>56</v>
      </c>
      <c r="K1656" s="20" t="s">
        <v>32</v>
      </c>
      <c r="L1656">
        <v>600</v>
      </c>
      <c r="M1656" s="20" t="s">
        <v>49</v>
      </c>
      <c r="N1656" s="20" t="s">
        <v>14</v>
      </c>
      <c r="O1656">
        <v>0.57589999999999997</v>
      </c>
      <c r="P1656">
        <v>345.54</v>
      </c>
      <c r="Q1656">
        <v>32.410499999999999</v>
      </c>
      <c r="R1656" s="7">
        <v>0.57589999999999997</v>
      </c>
      <c r="S1656" s="1">
        <v>345.53987100000001</v>
      </c>
      <c r="T1656" s="20" t="s">
        <v>314</v>
      </c>
      <c r="U1656" s="7">
        <v>32.410499999999999</v>
      </c>
      <c r="V1656" s="1">
        <v>11199.12</v>
      </c>
      <c r="W1656">
        <v>2026</v>
      </c>
    </row>
    <row r="1657" spans="1:23" hidden="1" x14ac:dyDescent="0.25">
      <c r="A1657">
        <v>72038251</v>
      </c>
      <c r="B1657" s="2">
        <v>46149</v>
      </c>
      <c r="C1657" s="20" t="s">
        <v>4688</v>
      </c>
      <c r="D1657" s="20" t="s">
        <v>9</v>
      </c>
      <c r="E1657" s="20" t="s">
        <v>10</v>
      </c>
      <c r="F1657" s="20" t="s">
        <v>8298</v>
      </c>
      <c r="G1657" s="20" t="s">
        <v>8299</v>
      </c>
      <c r="H1657" s="20" t="s">
        <v>8340</v>
      </c>
      <c r="I1657" s="20" t="s">
        <v>8341</v>
      </c>
      <c r="J1657" s="20" t="s">
        <v>56</v>
      </c>
      <c r="K1657" s="20" t="s">
        <v>32</v>
      </c>
      <c r="L1657">
        <v>4960</v>
      </c>
      <c r="M1657" s="20" t="s">
        <v>49</v>
      </c>
      <c r="N1657" s="20" t="s">
        <v>14</v>
      </c>
      <c r="O1657">
        <v>0.56430000000000002</v>
      </c>
      <c r="P1657">
        <v>2798.9279999999999</v>
      </c>
      <c r="Q1657">
        <v>32.410499999999999</v>
      </c>
      <c r="R1657" s="7">
        <v>0.56430000000000002</v>
      </c>
      <c r="S1657" s="1">
        <v>2798.9281249999999</v>
      </c>
      <c r="T1657" s="20" t="s">
        <v>314</v>
      </c>
      <c r="U1657" s="7">
        <v>32.410499999999999</v>
      </c>
      <c r="V1657" s="1">
        <v>90714.66</v>
      </c>
      <c r="W1657">
        <v>2026</v>
      </c>
    </row>
    <row r="1658" spans="1:23" hidden="1" x14ac:dyDescent="0.25">
      <c r="A1658">
        <v>72039214</v>
      </c>
      <c r="B1658" s="2">
        <v>46149</v>
      </c>
      <c r="C1658" s="20" t="s">
        <v>7329</v>
      </c>
      <c r="D1658" s="20" t="s">
        <v>9</v>
      </c>
      <c r="E1658" s="20" t="s">
        <v>10</v>
      </c>
      <c r="F1658" s="20" t="s">
        <v>8298</v>
      </c>
      <c r="G1658" s="20" t="s">
        <v>8299</v>
      </c>
      <c r="H1658" s="20" t="s">
        <v>2288</v>
      </c>
      <c r="I1658" s="20" t="s">
        <v>2289</v>
      </c>
      <c r="J1658" s="20" t="s">
        <v>56</v>
      </c>
      <c r="K1658" s="20" t="s">
        <v>32</v>
      </c>
      <c r="L1658">
        <v>5700</v>
      </c>
      <c r="M1658" s="20" t="s">
        <v>49</v>
      </c>
      <c r="N1658" s="20" t="s">
        <v>14</v>
      </c>
      <c r="O1658">
        <v>0.23499999999999999</v>
      </c>
      <c r="P1658">
        <v>1339.5</v>
      </c>
      <c r="Q1658">
        <v>32.410499999999999</v>
      </c>
      <c r="R1658" s="7">
        <v>0.23499999999999999</v>
      </c>
      <c r="S1658" s="1">
        <v>1339.499853</v>
      </c>
      <c r="T1658" s="20" t="s">
        <v>314</v>
      </c>
      <c r="U1658" s="7">
        <v>32.410499999999999</v>
      </c>
      <c r="V1658" s="1">
        <v>43413.86</v>
      </c>
      <c r="W1658">
        <v>2026</v>
      </c>
    </row>
    <row r="1659" spans="1:23" hidden="1" x14ac:dyDescent="0.25">
      <c r="A1659">
        <v>72037282</v>
      </c>
      <c r="B1659" s="2">
        <v>46150</v>
      </c>
      <c r="C1659" s="20" t="s">
        <v>3284</v>
      </c>
      <c r="D1659" s="20" t="s">
        <v>9</v>
      </c>
      <c r="E1659" s="20" t="s">
        <v>10</v>
      </c>
      <c r="F1659" s="20" t="s">
        <v>8314</v>
      </c>
      <c r="G1659" s="20" t="s">
        <v>8315</v>
      </c>
      <c r="H1659" s="20" t="s">
        <v>4011</v>
      </c>
      <c r="I1659" s="20" t="s">
        <v>4012</v>
      </c>
      <c r="J1659" s="20" t="s">
        <v>56</v>
      </c>
      <c r="K1659" s="20" t="s">
        <v>32</v>
      </c>
      <c r="L1659">
        <v>250</v>
      </c>
      <c r="M1659" s="20" t="s">
        <v>49</v>
      </c>
      <c r="N1659" s="20" t="s">
        <v>14</v>
      </c>
      <c r="O1659">
        <v>0.22092000000000001</v>
      </c>
      <c r="P1659">
        <v>55.23</v>
      </c>
      <c r="Q1659">
        <v>32.415399999999998</v>
      </c>
      <c r="R1659" s="7">
        <v>0.220919</v>
      </c>
      <c r="S1659" s="1">
        <v>55.229920999999997</v>
      </c>
      <c r="T1659" s="20" t="s">
        <v>314</v>
      </c>
      <c r="U1659" s="7">
        <v>32.415399999999998</v>
      </c>
      <c r="V1659" s="1">
        <v>1790.3</v>
      </c>
      <c r="W1659">
        <v>2026</v>
      </c>
    </row>
    <row r="1660" spans="1:23" hidden="1" x14ac:dyDescent="0.25">
      <c r="A1660">
        <v>72037280</v>
      </c>
      <c r="B1660" s="2">
        <v>46150</v>
      </c>
      <c r="C1660" s="20" t="s">
        <v>3284</v>
      </c>
      <c r="D1660" s="20" t="s">
        <v>9</v>
      </c>
      <c r="E1660" s="20" t="s">
        <v>10</v>
      </c>
      <c r="F1660" s="20" t="s">
        <v>8314</v>
      </c>
      <c r="G1660" s="20" t="s">
        <v>8315</v>
      </c>
      <c r="H1660" s="20" t="s">
        <v>812</v>
      </c>
      <c r="I1660" s="20" t="s">
        <v>958</v>
      </c>
      <c r="J1660" s="20" t="s">
        <v>56</v>
      </c>
      <c r="K1660" s="20" t="s">
        <v>32</v>
      </c>
      <c r="L1660">
        <v>530</v>
      </c>
      <c r="M1660" s="20" t="s">
        <v>49</v>
      </c>
      <c r="N1660" s="20" t="s">
        <v>14</v>
      </c>
      <c r="O1660">
        <v>0.22550999999999999</v>
      </c>
      <c r="P1660">
        <v>119.52</v>
      </c>
      <c r="Q1660">
        <v>32.415399999999998</v>
      </c>
      <c r="R1660" s="7">
        <v>0.22550999999999999</v>
      </c>
      <c r="S1660" s="1">
        <v>119.520042</v>
      </c>
      <c r="T1660" s="20" t="s">
        <v>314</v>
      </c>
      <c r="U1660" s="7">
        <v>32.415399999999998</v>
      </c>
      <c r="V1660" s="1">
        <v>3874.29</v>
      </c>
      <c r="W1660">
        <v>2026</v>
      </c>
    </row>
    <row r="1661" spans="1:23" hidden="1" x14ac:dyDescent="0.25">
      <c r="A1661">
        <v>72037387</v>
      </c>
      <c r="B1661" s="2">
        <v>46150</v>
      </c>
      <c r="C1661" s="20" t="s">
        <v>3411</v>
      </c>
      <c r="D1661" s="20" t="s">
        <v>9</v>
      </c>
      <c r="E1661" s="20" t="s">
        <v>10</v>
      </c>
      <c r="F1661" s="20" t="s">
        <v>9210</v>
      </c>
      <c r="G1661" s="20" t="s">
        <v>9211</v>
      </c>
      <c r="H1661" s="20" t="s">
        <v>5715</v>
      </c>
      <c r="I1661" s="20" t="s">
        <v>5716</v>
      </c>
      <c r="J1661" s="20" t="s">
        <v>56</v>
      </c>
      <c r="K1661" s="20" t="s">
        <v>555</v>
      </c>
      <c r="L1661">
        <v>2040</v>
      </c>
      <c r="M1661" s="20" t="s">
        <v>49</v>
      </c>
      <c r="N1661" s="20" t="s">
        <v>14</v>
      </c>
      <c r="O1661">
        <v>1.5396000000000001</v>
      </c>
      <c r="P1661">
        <v>3140.78</v>
      </c>
      <c r="Q1661">
        <v>32.415399999999998</v>
      </c>
      <c r="R1661" s="7">
        <v>1.5396000000000001</v>
      </c>
      <c r="S1661" s="1">
        <v>3140.7799989999999</v>
      </c>
      <c r="T1661" s="20" t="s">
        <v>314</v>
      </c>
      <c r="U1661" s="7">
        <v>32.415399999999998</v>
      </c>
      <c r="V1661" s="1">
        <v>101809.64</v>
      </c>
      <c r="W1661">
        <v>2026</v>
      </c>
    </row>
    <row r="1662" spans="1:23" hidden="1" x14ac:dyDescent="0.25">
      <c r="A1662">
        <v>72038213</v>
      </c>
      <c r="B1662" s="2">
        <v>46150</v>
      </c>
      <c r="C1662" s="20" t="s">
        <v>4607</v>
      </c>
      <c r="D1662" s="20" t="s">
        <v>9</v>
      </c>
      <c r="E1662" s="20" t="s">
        <v>10</v>
      </c>
      <c r="F1662" s="20" t="s">
        <v>8304</v>
      </c>
      <c r="G1662" s="20" t="s">
        <v>8305</v>
      </c>
      <c r="H1662" s="20" t="s">
        <v>1167</v>
      </c>
      <c r="I1662" s="20" t="s">
        <v>1168</v>
      </c>
      <c r="J1662" s="20" t="s">
        <v>56</v>
      </c>
      <c r="K1662" s="20" t="s">
        <v>32</v>
      </c>
      <c r="L1662">
        <v>720</v>
      </c>
      <c r="M1662" s="20" t="s">
        <v>49</v>
      </c>
      <c r="N1662" s="20" t="s">
        <v>14</v>
      </c>
      <c r="O1662">
        <v>1.1405000000000001</v>
      </c>
      <c r="P1662">
        <v>821.16</v>
      </c>
      <c r="Q1662">
        <v>32.415399999999998</v>
      </c>
      <c r="R1662" s="7">
        <v>1.1404989999999999</v>
      </c>
      <c r="S1662" s="1">
        <v>821.16000399999996</v>
      </c>
      <c r="T1662" s="20" t="s">
        <v>314</v>
      </c>
      <c r="U1662" s="7">
        <v>32.415399999999998</v>
      </c>
      <c r="V1662" s="1">
        <v>26618.23</v>
      </c>
      <c r="W1662">
        <v>2026</v>
      </c>
    </row>
    <row r="1663" spans="1:23" hidden="1" x14ac:dyDescent="0.25">
      <c r="A1663">
        <v>72038022</v>
      </c>
      <c r="B1663" s="2">
        <v>46150</v>
      </c>
      <c r="C1663" s="20" t="s">
        <v>3736</v>
      </c>
      <c r="D1663" s="20" t="s">
        <v>9</v>
      </c>
      <c r="E1663" s="20" t="s">
        <v>10</v>
      </c>
      <c r="F1663" s="20" t="s">
        <v>8304</v>
      </c>
      <c r="G1663" s="20" t="s">
        <v>8305</v>
      </c>
      <c r="H1663" s="20" t="s">
        <v>4183</v>
      </c>
      <c r="I1663" s="20" t="s">
        <v>4184</v>
      </c>
      <c r="J1663" s="20" t="s">
        <v>56</v>
      </c>
      <c r="K1663" s="20" t="s">
        <v>32</v>
      </c>
      <c r="L1663">
        <v>260</v>
      </c>
      <c r="M1663" s="20" t="s">
        <v>49</v>
      </c>
      <c r="N1663" s="20" t="s">
        <v>14</v>
      </c>
      <c r="O1663">
        <v>1.31362</v>
      </c>
      <c r="P1663">
        <v>341.54</v>
      </c>
      <c r="Q1663">
        <v>32.415399999999998</v>
      </c>
      <c r="R1663" s="7">
        <v>1.31362</v>
      </c>
      <c r="S1663" s="1">
        <v>341.54013200000003</v>
      </c>
      <c r="T1663" s="20" t="s">
        <v>314</v>
      </c>
      <c r="U1663" s="7">
        <v>32.415399999999998</v>
      </c>
      <c r="V1663" s="1">
        <v>11071.16</v>
      </c>
      <c r="W1663">
        <v>2026</v>
      </c>
    </row>
    <row r="1664" spans="1:23" hidden="1" x14ac:dyDescent="0.25">
      <c r="A1664">
        <v>72038545</v>
      </c>
      <c r="B1664" s="2">
        <v>46150</v>
      </c>
      <c r="C1664" s="20" t="s">
        <v>4719</v>
      </c>
      <c r="D1664" s="20" t="s">
        <v>9</v>
      </c>
      <c r="E1664" s="20" t="s">
        <v>10</v>
      </c>
      <c r="F1664" s="20" t="s">
        <v>8304</v>
      </c>
      <c r="G1664" s="20" t="s">
        <v>8305</v>
      </c>
      <c r="H1664" s="20" t="s">
        <v>7575</v>
      </c>
      <c r="I1664" s="20" t="s">
        <v>7576</v>
      </c>
      <c r="J1664" s="20" t="s">
        <v>56</v>
      </c>
      <c r="K1664" s="20" t="s">
        <v>32</v>
      </c>
      <c r="L1664">
        <v>2250</v>
      </c>
      <c r="M1664" s="20" t="s">
        <v>49</v>
      </c>
      <c r="N1664" s="20" t="s">
        <v>14</v>
      </c>
      <c r="O1664">
        <v>1.5396000000000001</v>
      </c>
      <c r="P1664">
        <v>3464.1</v>
      </c>
      <c r="Q1664">
        <v>32.415399999999998</v>
      </c>
      <c r="R1664" s="7">
        <v>1.5396000000000001</v>
      </c>
      <c r="S1664" s="1">
        <v>3464.1000880000001</v>
      </c>
      <c r="T1664" s="20" t="s">
        <v>314</v>
      </c>
      <c r="U1664" s="7">
        <v>32.415399999999998</v>
      </c>
      <c r="V1664" s="1">
        <v>112290.19</v>
      </c>
      <c r="W1664">
        <v>2026</v>
      </c>
    </row>
    <row r="1665" spans="1:23" hidden="1" x14ac:dyDescent="0.25">
      <c r="A1665">
        <v>72037759</v>
      </c>
      <c r="B1665" s="2">
        <v>46150</v>
      </c>
      <c r="C1665" s="20" t="s">
        <v>3904</v>
      </c>
      <c r="D1665" s="20" t="s">
        <v>9</v>
      </c>
      <c r="E1665" s="20" t="s">
        <v>10</v>
      </c>
      <c r="F1665" s="20" t="s">
        <v>8304</v>
      </c>
      <c r="G1665" s="20" t="s">
        <v>8305</v>
      </c>
      <c r="H1665" s="20" t="s">
        <v>1167</v>
      </c>
      <c r="I1665" s="20" t="s">
        <v>1168</v>
      </c>
      <c r="J1665" s="20" t="s">
        <v>56</v>
      </c>
      <c r="K1665" s="20" t="s">
        <v>32</v>
      </c>
      <c r="L1665">
        <v>900</v>
      </c>
      <c r="M1665" s="20" t="s">
        <v>49</v>
      </c>
      <c r="N1665" s="20" t="s">
        <v>14</v>
      </c>
      <c r="O1665">
        <v>1.1405000000000001</v>
      </c>
      <c r="P1665">
        <v>1026.45</v>
      </c>
      <c r="Q1665">
        <v>32.415399999999998</v>
      </c>
      <c r="R1665" s="7">
        <v>1.1404989999999999</v>
      </c>
      <c r="S1665" s="1">
        <v>1026.4500820000001</v>
      </c>
      <c r="T1665" s="20" t="s">
        <v>314</v>
      </c>
      <c r="U1665" s="7">
        <v>32.415399999999998</v>
      </c>
      <c r="V1665" s="1">
        <v>33272.79</v>
      </c>
      <c r="W1665">
        <v>2026</v>
      </c>
    </row>
    <row r="1666" spans="1:23" hidden="1" x14ac:dyDescent="0.25">
      <c r="A1666">
        <v>72037769</v>
      </c>
      <c r="B1666" s="2">
        <v>46150</v>
      </c>
      <c r="C1666" s="20" t="s">
        <v>3904</v>
      </c>
      <c r="D1666" s="20" t="s">
        <v>9</v>
      </c>
      <c r="E1666" s="20" t="s">
        <v>10</v>
      </c>
      <c r="F1666" s="20" t="s">
        <v>8304</v>
      </c>
      <c r="G1666" s="20" t="s">
        <v>8305</v>
      </c>
      <c r="H1666" s="20" t="s">
        <v>3952</v>
      </c>
      <c r="I1666" s="20" t="s">
        <v>3953</v>
      </c>
      <c r="J1666" s="20" t="s">
        <v>56</v>
      </c>
      <c r="K1666" s="20" t="s">
        <v>32</v>
      </c>
      <c r="L1666">
        <v>820</v>
      </c>
      <c r="M1666" s="20" t="s">
        <v>49</v>
      </c>
      <c r="N1666" s="20" t="s">
        <v>14</v>
      </c>
      <c r="O1666">
        <v>1.1633</v>
      </c>
      <c r="P1666">
        <v>953.90599999999995</v>
      </c>
      <c r="Q1666">
        <v>32.415399999999998</v>
      </c>
      <c r="R1666" s="7">
        <v>1.1632990000000001</v>
      </c>
      <c r="S1666" s="1">
        <v>953.90585899999996</v>
      </c>
      <c r="T1666" s="20" t="s">
        <v>314</v>
      </c>
      <c r="U1666" s="7">
        <v>32.415399999999998</v>
      </c>
      <c r="V1666" s="1">
        <v>30921.24</v>
      </c>
      <c r="W1666">
        <v>2026</v>
      </c>
    </row>
    <row r="1667" spans="1:23" hidden="1" x14ac:dyDescent="0.25">
      <c r="A1667">
        <v>72038196</v>
      </c>
      <c r="B1667" s="2">
        <v>46150</v>
      </c>
      <c r="C1667" s="20" t="s">
        <v>4607</v>
      </c>
      <c r="D1667" s="20" t="s">
        <v>9</v>
      </c>
      <c r="E1667" s="20" t="s">
        <v>10</v>
      </c>
      <c r="F1667" s="20" t="s">
        <v>8304</v>
      </c>
      <c r="G1667" s="20" t="s">
        <v>8305</v>
      </c>
      <c r="H1667" s="20" t="s">
        <v>1169</v>
      </c>
      <c r="I1667" s="20" t="s">
        <v>1170</v>
      </c>
      <c r="J1667" s="20" t="s">
        <v>56</v>
      </c>
      <c r="K1667" s="20" t="s">
        <v>32</v>
      </c>
      <c r="L1667">
        <v>1250</v>
      </c>
      <c r="M1667" s="20" t="s">
        <v>49</v>
      </c>
      <c r="N1667" s="20" t="s">
        <v>14</v>
      </c>
      <c r="O1667">
        <v>1.1405000000000001</v>
      </c>
      <c r="P1667">
        <v>1425.63</v>
      </c>
      <c r="Q1667">
        <v>32.415399999999998</v>
      </c>
      <c r="R1667" s="7">
        <v>1.1404989999999999</v>
      </c>
      <c r="S1667" s="1">
        <v>1425.630101</v>
      </c>
      <c r="T1667" s="20" t="s">
        <v>314</v>
      </c>
      <c r="U1667" s="7">
        <v>32.415399999999998</v>
      </c>
      <c r="V1667" s="1">
        <v>46212.37</v>
      </c>
      <c r="W1667">
        <v>2026</v>
      </c>
    </row>
    <row r="1668" spans="1:23" hidden="1" x14ac:dyDescent="0.25">
      <c r="A1668">
        <v>72037759</v>
      </c>
      <c r="B1668" s="2">
        <v>46150</v>
      </c>
      <c r="C1668" s="20" t="s">
        <v>3904</v>
      </c>
      <c r="D1668" s="20" t="s">
        <v>9</v>
      </c>
      <c r="E1668" s="20" t="s">
        <v>10</v>
      </c>
      <c r="F1668" s="20" t="s">
        <v>8304</v>
      </c>
      <c r="G1668" s="20" t="s">
        <v>8305</v>
      </c>
      <c r="H1668" s="20" t="s">
        <v>1167</v>
      </c>
      <c r="I1668" s="20" t="s">
        <v>1168</v>
      </c>
      <c r="J1668" s="20" t="s">
        <v>56</v>
      </c>
      <c r="K1668" s="20" t="s">
        <v>32</v>
      </c>
      <c r="L1668">
        <v>1110</v>
      </c>
      <c r="M1668" s="20" t="s">
        <v>49</v>
      </c>
      <c r="N1668" s="20" t="s">
        <v>14</v>
      </c>
      <c r="O1668">
        <v>1.1405000000000001</v>
      </c>
      <c r="P1668">
        <v>1265.96</v>
      </c>
      <c r="Q1668">
        <v>32.415399999999998</v>
      </c>
      <c r="R1668" s="7">
        <v>1.1404989999999999</v>
      </c>
      <c r="S1668" s="1">
        <v>1265.960006</v>
      </c>
      <c r="T1668" s="20" t="s">
        <v>314</v>
      </c>
      <c r="U1668" s="7">
        <v>32.415399999999998</v>
      </c>
      <c r="V1668" s="1">
        <v>41036.6</v>
      </c>
      <c r="W1668">
        <v>2026</v>
      </c>
    </row>
    <row r="1669" spans="1:23" hidden="1" x14ac:dyDescent="0.25">
      <c r="A1669">
        <v>72038148</v>
      </c>
      <c r="B1669" s="2">
        <v>46150</v>
      </c>
      <c r="C1669" s="20" t="s">
        <v>4729</v>
      </c>
      <c r="D1669" s="20" t="s">
        <v>9</v>
      </c>
      <c r="E1669" s="20" t="s">
        <v>10</v>
      </c>
      <c r="F1669" s="20" t="s">
        <v>8304</v>
      </c>
      <c r="G1669" s="20" t="s">
        <v>8305</v>
      </c>
      <c r="H1669" s="20" t="s">
        <v>3952</v>
      </c>
      <c r="I1669" s="20" t="s">
        <v>3953</v>
      </c>
      <c r="J1669" s="20" t="s">
        <v>56</v>
      </c>
      <c r="K1669" s="20" t="s">
        <v>32</v>
      </c>
      <c r="L1669">
        <v>360</v>
      </c>
      <c r="M1669" s="20" t="s">
        <v>49</v>
      </c>
      <c r="N1669" s="20" t="s">
        <v>14</v>
      </c>
      <c r="O1669">
        <v>1.1633</v>
      </c>
      <c r="P1669">
        <v>418.78800000000001</v>
      </c>
      <c r="Q1669">
        <v>32.415399999999998</v>
      </c>
      <c r="R1669" s="7">
        <v>1.1632990000000001</v>
      </c>
      <c r="S1669" s="1">
        <v>418.787983</v>
      </c>
      <c r="T1669" s="20" t="s">
        <v>314</v>
      </c>
      <c r="U1669" s="7">
        <v>32.415399999999998</v>
      </c>
      <c r="V1669" s="1">
        <v>13575.18</v>
      </c>
      <c r="W1669">
        <v>2026</v>
      </c>
    </row>
    <row r="1670" spans="1:23" hidden="1" x14ac:dyDescent="0.25">
      <c r="A1670">
        <v>72037769</v>
      </c>
      <c r="B1670" s="2">
        <v>46150</v>
      </c>
      <c r="C1670" s="20" t="s">
        <v>3904</v>
      </c>
      <c r="D1670" s="20" t="s">
        <v>9</v>
      </c>
      <c r="E1670" s="20" t="s">
        <v>10</v>
      </c>
      <c r="F1670" s="20" t="s">
        <v>8304</v>
      </c>
      <c r="G1670" s="20" t="s">
        <v>8305</v>
      </c>
      <c r="H1670" s="20" t="s">
        <v>3952</v>
      </c>
      <c r="I1670" s="20" t="s">
        <v>3953</v>
      </c>
      <c r="J1670" s="20" t="s">
        <v>56</v>
      </c>
      <c r="K1670" s="20" t="s">
        <v>32</v>
      </c>
      <c r="L1670">
        <v>720</v>
      </c>
      <c r="M1670" s="20" t="s">
        <v>49</v>
      </c>
      <c r="N1670" s="20" t="s">
        <v>14</v>
      </c>
      <c r="O1670">
        <v>1.1633</v>
      </c>
      <c r="P1670">
        <v>837.57600000000002</v>
      </c>
      <c r="Q1670">
        <v>32.415399999999998</v>
      </c>
      <c r="R1670" s="7">
        <v>1.1632990000000001</v>
      </c>
      <c r="S1670" s="1">
        <v>837.57596599999999</v>
      </c>
      <c r="T1670" s="20" t="s">
        <v>314</v>
      </c>
      <c r="U1670" s="7">
        <v>32.415399999999998</v>
      </c>
      <c r="V1670" s="1">
        <v>27150.36</v>
      </c>
      <c r="W1670">
        <v>2026</v>
      </c>
    </row>
    <row r="1671" spans="1:23" hidden="1" x14ac:dyDescent="0.25">
      <c r="A1671">
        <v>72034906</v>
      </c>
      <c r="B1671" s="2">
        <v>46150</v>
      </c>
      <c r="C1671" s="20" t="s">
        <v>2477</v>
      </c>
      <c r="D1671" s="20" t="s">
        <v>9</v>
      </c>
      <c r="E1671" s="20" t="s">
        <v>10</v>
      </c>
      <c r="F1671" s="20" t="s">
        <v>9256</v>
      </c>
      <c r="G1671" s="20" t="s">
        <v>9257</v>
      </c>
      <c r="H1671" s="20" t="s">
        <v>1034</v>
      </c>
      <c r="I1671" s="20" t="s">
        <v>1035</v>
      </c>
      <c r="J1671" s="20" t="s">
        <v>56</v>
      </c>
      <c r="K1671" s="20" t="s">
        <v>555</v>
      </c>
      <c r="L1671">
        <v>2860</v>
      </c>
      <c r="M1671" s="20" t="s">
        <v>49</v>
      </c>
      <c r="N1671" s="20" t="s">
        <v>14</v>
      </c>
      <c r="O1671">
        <v>1.4979</v>
      </c>
      <c r="P1671">
        <v>4283.99</v>
      </c>
      <c r="Q1671">
        <v>32.415399999999998</v>
      </c>
      <c r="R1671" s="7">
        <v>1.4979</v>
      </c>
      <c r="S1671" s="1">
        <v>4283.9900170000001</v>
      </c>
      <c r="T1671" s="20" t="s">
        <v>314</v>
      </c>
      <c r="U1671" s="7">
        <v>32.415399999999998</v>
      </c>
      <c r="V1671" s="1">
        <v>138867.25</v>
      </c>
      <c r="W1671">
        <v>2026</v>
      </c>
    </row>
    <row r="1672" spans="1:23" hidden="1" x14ac:dyDescent="0.25">
      <c r="A1672">
        <v>72038199</v>
      </c>
      <c r="B1672" s="2">
        <v>46150</v>
      </c>
      <c r="C1672" s="20" t="s">
        <v>4607</v>
      </c>
      <c r="D1672" s="20" t="s">
        <v>9</v>
      </c>
      <c r="E1672" s="20" t="s">
        <v>10</v>
      </c>
      <c r="F1672" s="20" t="s">
        <v>8300</v>
      </c>
      <c r="G1672" s="20" t="s">
        <v>8301</v>
      </c>
      <c r="H1672" s="20" t="s">
        <v>8342</v>
      </c>
      <c r="I1672" s="20" t="s">
        <v>8343</v>
      </c>
      <c r="J1672" s="20" t="s">
        <v>56</v>
      </c>
      <c r="K1672" s="20" t="s">
        <v>32</v>
      </c>
      <c r="L1672">
        <v>1050</v>
      </c>
      <c r="M1672" s="20" t="s">
        <v>49</v>
      </c>
      <c r="N1672" s="20" t="s">
        <v>14</v>
      </c>
      <c r="O1672">
        <v>1.1405000000000001</v>
      </c>
      <c r="P1672">
        <v>1197.53</v>
      </c>
      <c r="Q1672">
        <v>32.415399999999998</v>
      </c>
      <c r="R1672" s="7">
        <v>1.1404989999999999</v>
      </c>
      <c r="S1672" s="1">
        <v>1197.5298769999999</v>
      </c>
      <c r="T1672" s="20" t="s">
        <v>314</v>
      </c>
      <c r="U1672" s="7">
        <v>32.415399999999998</v>
      </c>
      <c r="V1672" s="1">
        <v>38818.410000000003</v>
      </c>
      <c r="W1672">
        <v>2026</v>
      </c>
    </row>
    <row r="1673" spans="1:23" hidden="1" x14ac:dyDescent="0.25">
      <c r="A1673">
        <v>72038207</v>
      </c>
      <c r="B1673" s="2">
        <v>46150</v>
      </c>
      <c r="C1673" s="20" t="s">
        <v>4607</v>
      </c>
      <c r="D1673" s="20" t="s">
        <v>9</v>
      </c>
      <c r="E1673" s="20" t="s">
        <v>10</v>
      </c>
      <c r="F1673" s="20" t="s">
        <v>8300</v>
      </c>
      <c r="G1673" s="20" t="s">
        <v>8301</v>
      </c>
      <c r="H1673" s="20" t="s">
        <v>2559</v>
      </c>
      <c r="I1673" s="20" t="s">
        <v>2560</v>
      </c>
      <c r="J1673" s="20" t="s">
        <v>56</v>
      </c>
      <c r="K1673" s="20" t="s">
        <v>32</v>
      </c>
      <c r="L1673">
        <v>1050</v>
      </c>
      <c r="M1673" s="20" t="s">
        <v>49</v>
      </c>
      <c r="N1673" s="20" t="s">
        <v>14</v>
      </c>
      <c r="O1673">
        <v>1.1633</v>
      </c>
      <c r="P1673">
        <v>1221.47</v>
      </c>
      <c r="Q1673">
        <v>32.415399999999998</v>
      </c>
      <c r="R1673" s="7">
        <v>1.1632990000000001</v>
      </c>
      <c r="S1673" s="1">
        <v>1221.4700419999999</v>
      </c>
      <c r="T1673" s="20" t="s">
        <v>314</v>
      </c>
      <c r="U1673" s="7">
        <v>32.415399999999998</v>
      </c>
      <c r="V1673" s="1">
        <v>39594.44</v>
      </c>
      <c r="W1673">
        <v>2026</v>
      </c>
    </row>
    <row r="1674" spans="1:23" hidden="1" x14ac:dyDescent="0.25">
      <c r="A1674">
        <v>72038785</v>
      </c>
      <c r="B1674" s="2">
        <v>46150</v>
      </c>
      <c r="C1674" s="20" t="s">
        <v>6363</v>
      </c>
      <c r="D1674" s="20" t="s">
        <v>9</v>
      </c>
      <c r="E1674" s="20" t="s">
        <v>10</v>
      </c>
      <c r="F1674" s="20" t="s">
        <v>8300</v>
      </c>
      <c r="G1674" s="20" t="s">
        <v>8301</v>
      </c>
      <c r="H1674" s="20" t="s">
        <v>8344</v>
      </c>
      <c r="I1674" s="20" t="s">
        <v>8345</v>
      </c>
      <c r="J1674" s="20" t="s">
        <v>56</v>
      </c>
      <c r="K1674" s="20" t="s">
        <v>32</v>
      </c>
      <c r="L1674">
        <v>1005</v>
      </c>
      <c r="M1674" s="20" t="s">
        <v>49</v>
      </c>
      <c r="N1674" s="20" t="s">
        <v>14</v>
      </c>
      <c r="O1674">
        <v>0.43469999999999998</v>
      </c>
      <c r="P1674">
        <v>436.87400000000002</v>
      </c>
      <c r="Q1674">
        <v>32.415399999999998</v>
      </c>
      <c r="R1674" s="7">
        <v>0.434699</v>
      </c>
      <c r="S1674" s="1">
        <v>436.87414000000001</v>
      </c>
      <c r="T1674" s="20" t="s">
        <v>314</v>
      </c>
      <c r="U1674" s="7">
        <v>32.415399999999998</v>
      </c>
      <c r="V1674" s="1">
        <v>14161.45</v>
      </c>
      <c r="W1674">
        <v>2026</v>
      </c>
    </row>
    <row r="1675" spans="1:23" hidden="1" x14ac:dyDescent="0.25">
      <c r="A1675">
        <v>72038148</v>
      </c>
      <c r="B1675" s="2">
        <v>46150</v>
      </c>
      <c r="C1675" s="20" t="s">
        <v>4729</v>
      </c>
      <c r="D1675" s="20" t="s">
        <v>9</v>
      </c>
      <c r="E1675" s="20" t="s">
        <v>10</v>
      </c>
      <c r="F1675" s="20" t="s">
        <v>8300</v>
      </c>
      <c r="G1675" s="20" t="s">
        <v>8301</v>
      </c>
      <c r="H1675" s="20" t="s">
        <v>3952</v>
      </c>
      <c r="I1675" s="20" t="s">
        <v>3953</v>
      </c>
      <c r="J1675" s="20" t="s">
        <v>56</v>
      </c>
      <c r="K1675" s="20" t="s">
        <v>32</v>
      </c>
      <c r="L1675">
        <v>980</v>
      </c>
      <c r="M1675" s="20" t="s">
        <v>49</v>
      </c>
      <c r="N1675" s="20" t="s">
        <v>14</v>
      </c>
      <c r="O1675">
        <v>1.1633</v>
      </c>
      <c r="P1675">
        <v>1140.0340000000001</v>
      </c>
      <c r="Q1675">
        <v>32.415399999999998</v>
      </c>
      <c r="R1675" s="7">
        <v>1.1632990000000001</v>
      </c>
      <c r="S1675" s="1">
        <v>1140.0340570000001</v>
      </c>
      <c r="T1675" s="20" t="s">
        <v>314</v>
      </c>
      <c r="U1675" s="7">
        <v>32.415399999999998</v>
      </c>
      <c r="V1675" s="1">
        <v>36954.660000000003</v>
      </c>
      <c r="W1675">
        <v>2026</v>
      </c>
    </row>
    <row r="1676" spans="1:23" hidden="1" x14ac:dyDescent="0.25">
      <c r="A1676">
        <v>72037778</v>
      </c>
      <c r="B1676" s="2">
        <v>46150</v>
      </c>
      <c r="C1676" s="20" t="s">
        <v>3904</v>
      </c>
      <c r="D1676" s="20" t="s">
        <v>9</v>
      </c>
      <c r="E1676" s="20" t="s">
        <v>10</v>
      </c>
      <c r="F1676" s="20" t="s">
        <v>8300</v>
      </c>
      <c r="G1676" s="20" t="s">
        <v>8301</v>
      </c>
      <c r="H1676" s="20" t="s">
        <v>1167</v>
      </c>
      <c r="I1676" s="20" t="s">
        <v>1168</v>
      </c>
      <c r="J1676" s="20" t="s">
        <v>56</v>
      </c>
      <c r="K1676" s="20" t="s">
        <v>32</v>
      </c>
      <c r="L1676">
        <v>540</v>
      </c>
      <c r="M1676" s="20" t="s">
        <v>49</v>
      </c>
      <c r="N1676" s="20" t="s">
        <v>14</v>
      </c>
      <c r="O1676">
        <v>1.1405000000000001</v>
      </c>
      <c r="P1676">
        <v>615.87</v>
      </c>
      <c r="Q1676">
        <v>32.415399999999998</v>
      </c>
      <c r="R1676" s="7">
        <v>1.1404989999999999</v>
      </c>
      <c r="S1676" s="1">
        <v>615.86992599999996</v>
      </c>
      <c r="T1676" s="20" t="s">
        <v>314</v>
      </c>
      <c r="U1676" s="7">
        <v>32.415399999999998</v>
      </c>
      <c r="V1676" s="1">
        <v>19963.669999999998</v>
      </c>
      <c r="W1676">
        <v>2026</v>
      </c>
    </row>
    <row r="1677" spans="1:23" hidden="1" x14ac:dyDescent="0.25">
      <c r="A1677">
        <v>72038213</v>
      </c>
      <c r="B1677" s="2">
        <v>46150</v>
      </c>
      <c r="C1677" s="20" t="s">
        <v>4607</v>
      </c>
      <c r="D1677" s="20" t="s">
        <v>9</v>
      </c>
      <c r="E1677" s="20" t="s">
        <v>10</v>
      </c>
      <c r="F1677" s="20" t="s">
        <v>8300</v>
      </c>
      <c r="G1677" s="20" t="s">
        <v>8301</v>
      </c>
      <c r="H1677" s="20" t="s">
        <v>1167</v>
      </c>
      <c r="I1677" s="20" t="s">
        <v>1168</v>
      </c>
      <c r="J1677" s="20" t="s">
        <v>56</v>
      </c>
      <c r="K1677" s="20" t="s">
        <v>32</v>
      </c>
      <c r="L1677">
        <v>530</v>
      </c>
      <c r="M1677" s="20" t="s">
        <v>49</v>
      </c>
      <c r="N1677" s="20" t="s">
        <v>14</v>
      </c>
      <c r="O1677">
        <v>1.1405099999999999</v>
      </c>
      <c r="P1677">
        <v>604.47</v>
      </c>
      <c r="Q1677">
        <v>32.415399999999998</v>
      </c>
      <c r="R1677" s="7">
        <v>1.1405099999999999</v>
      </c>
      <c r="S1677" s="1">
        <v>604.47009700000001</v>
      </c>
      <c r="T1677" s="20" t="s">
        <v>314</v>
      </c>
      <c r="U1677" s="7">
        <v>32.415399999999998</v>
      </c>
      <c r="V1677" s="1">
        <v>19594.14</v>
      </c>
      <c r="W1677">
        <v>2026</v>
      </c>
    </row>
    <row r="1678" spans="1:23" hidden="1" x14ac:dyDescent="0.25">
      <c r="A1678">
        <v>72037958</v>
      </c>
      <c r="B1678" s="2">
        <v>46150</v>
      </c>
      <c r="C1678" s="20" t="s">
        <v>4228</v>
      </c>
      <c r="D1678" s="20" t="s">
        <v>9</v>
      </c>
      <c r="E1678" s="20" t="s">
        <v>10</v>
      </c>
      <c r="F1678" s="20" t="s">
        <v>8300</v>
      </c>
      <c r="G1678" s="20" t="s">
        <v>8301</v>
      </c>
      <c r="H1678" s="20" t="s">
        <v>4007</v>
      </c>
      <c r="I1678" s="20" t="s">
        <v>4008</v>
      </c>
      <c r="J1678" s="20" t="s">
        <v>56</v>
      </c>
      <c r="K1678" s="20" t="s">
        <v>32</v>
      </c>
      <c r="L1678">
        <v>1485</v>
      </c>
      <c r="M1678" s="20" t="s">
        <v>49</v>
      </c>
      <c r="N1678" s="20" t="s">
        <v>14</v>
      </c>
      <c r="O1678">
        <v>0.62870000000000004</v>
      </c>
      <c r="P1678">
        <v>933.62</v>
      </c>
      <c r="Q1678">
        <v>32.415399999999998</v>
      </c>
      <c r="R1678" s="7">
        <v>0.62869900000000001</v>
      </c>
      <c r="S1678" s="1">
        <v>933.62013100000001</v>
      </c>
      <c r="T1678" s="20" t="s">
        <v>314</v>
      </c>
      <c r="U1678" s="7">
        <v>32.415399999999998</v>
      </c>
      <c r="V1678" s="1">
        <v>30263.67</v>
      </c>
      <c r="W1678">
        <v>2026</v>
      </c>
    </row>
    <row r="1679" spans="1:23" hidden="1" x14ac:dyDescent="0.25">
      <c r="A1679">
        <v>72038214</v>
      </c>
      <c r="B1679" s="2">
        <v>46150</v>
      </c>
      <c r="C1679" s="20" t="s">
        <v>4607</v>
      </c>
      <c r="D1679" s="20" t="s">
        <v>9</v>
      </c>
      <c r="E1679" s="20" t="s">
        <v>10</v>
      </c>
      <c r="F1679" s="20" t="s">
        <v>8300</v>
      </c>
      <c r="G1679" s="20" t="s">
        <v>8301</v>
      </c>
      <c r="H1679" s="20" t="s">
        <v>1169</v>
      </c>
      <c r="I1679" s="20" t="s">
        <v>1170</v>
      </c>
      <c r="J1679" s="20" t="s">
        <v>56</v>
      </c>
      <c r="K1679" s="20" t="s">
        <v>32</v>
      </c>
      <c r="L1679">
        <v>630</v>
      </c>
      <c r="M1679" s="20" t="s">
        <v>49</v>
      </c>
      <c r="N1679" s="20" t="s">
        <v>14</v>
      </c>
      <c r="O1679">
        <v>1.1405099999999999</v>
      </c>
      <c r="P1679">
        <v>718.52</v>
      </c>
      <c r="Q1679">
        <v>32.415399999999998</v>
      </c>
      <c r="R1679" s="7">
        <v>1.1405099999999999</v>
      </c>
      <c r="S1679" s="1">
        <v>718.519901</v>
      </c>
      <c r="T1679" s="20" t="s">
        <v>314</v>
      </c>
      <c r="U1679" s="7">
        <v>32.415399999999998</v>
      </c>
      <c r="V1679" s="1">
        <v>23291.11</v>
      </c>
      <c r="W1679">
        <v>2026</v>
      </c>
    </row>
    <row r="1680" spans="1:23" hidden="1" x14ac:dyDescent="0.25">
      <c r="A1680">
        <v>72038662</v>
      </c>
      <c r="B1680" s="2">
        <v>46150</v>
      </c>
      <c r="C1680" s="20" t="s">
        <v>6694</v>
      </c>
      <c r="D1680" s="20" t="s">
        <v>9</v>
      </c>
      <c r="E1680" s="20" t="s">
        <v>10</v>
      </c>
      <c r="F1680" s="20" t="s">
        <v>8300</v>
      </c>
      <c r="G1680" s="20" t="s">
        <v>8301</v>
      </c>
      <c r="H1680" s="20" t="s">
        <v>1167</v>
      </c>
      <c r="I1680" s="20" t="s">
        <v>1168</v>
      </c>
      <c r="J1680" s="20" t="s">
        <v>56</v>
      </c>
      <c r="K1680" s="20" t="s">
        <v>32</v>
      </c>
      <c r="L1680">
        <v>180</v>
      </c>
      <c r="M1680" s="20" t="s">
        <v>49</v>
      </c>
      <c r="N1680" s="20" t="s">
        <v>14</v>
      </c>
      <c r="O1680">
        <v>1.1405000000000001</v>
      </c>
      <c r="P1680">
        <v>205.29</v>
      </c>
      <c r="Q1680">
        <v>32.415399999999998</v>
      </c>
      <c r="R1680" s="7">
        <v>1.1404989999999999</v>
      </c>
      <c r="S1680" s="1">
        <v>205.29007799999999</v>
      </c>
      <c r="T1680" s="20" t="s">
        <v>314</v>
      </c>
      <c r="U1680" s="7">
        <v>32.415399999999998</v>
      </c>
      <c r="V1680" s="1">
        <v>6654.56</v>
      </c>
      <c r="W1680">
        <v>2026</v>
      </c>
    </row>
    <row r="1681" spans="1:23" hidden="1" x14ac:dyDescent="0.25">
      <c r="A1681">
        <v>72038205</v>
      </c>
      <c r="B1681" s="2">
        <v>46150</v>
      </c>
      <c r="C1681" s="20" t="s">
        <v>4607</v>
      </c>
      <c r="D1681" s="20" t="s">
        <v>9</v>
      </c>
      <c r="E1681" s="20" t="s">
        <v>10</v>
      </c>
      <c r="F1681" s="20" t="s">
        <v>8300</v>
      </c>
      <c r="G1681" s="20" t="s">
        <v>8301</v>
      </c>
      <c r="H1681" s="20" t="s">
        <v>3952</v>
      </c>
      <c r="I1681" s="20" t="s">
        <v>3953</v>
      </c>
      <c r="J1681" s="20" t="s">
        <v>56</v>
      </c>
      <c r="K1681" s="20" t="s">
        <v>32</v>
      </c>
      <c r="L1681">
        <v>1050</v>
      </c>
      <c r="M1681" s="20" t="s">
        <v>49</v>
      </c>
      <c r="N1681" s="20" t="s">
        <v>14</v>
      </c>
      <c r="O1681">
        <v>1.1633</v>
      </c>
      <c r="P1681">
        <v>1221.47</v>
      </c>
      <c r="Q1681">
        <v>32.415399999999998</v>
      </c>
      <c r="R1681" s="7">
        <v>1.1632990000000001</v>
      </c>
      <c r="S1681" s="1">
        <v>1221.4700419999999</v>
      </c>
      <c r="T1681" s="20" t="s">
        <v>314</v>
      </c>
      <c r="U1681" s="7">
        <v>32.415399999999998</v>
      </c>
      <c r="V1681" s="1">
        <v>39594.44</v>
      </c>
      <c r="W1681">
        <v>2026</v>
      </c>
    </row>
    <row r="1682" spans="1:23" hidden="1" x14ac:dyDescent="0.25">
      <c r="A1682">
        <v>72038554</v>
      </c>
      <c r="B1682" s="2">
        <v>46150</v>
      </c>
      <c r="C1682" s="20" t="s">
        <v>4719</v>
      </c>
      <c r="D1682" s="20" t="s">
        <v>9</v>
      </c>
      <c r="E1682" s="20" t="s">
        <v>10</v>
      </c>
      <c r="F1682" s="20" t="s">
        <v>8300</v>
      </c>
      <c r="G1682" s="20" t="s">
        <v>8301</v>
      </c>
      <c r="H1682" s="20" t="s">
        <v>4183</v>
      </c>
      <c r="I1682" s="20" t="s">
        <v>4184</v>
      </c>
      <c r="J1682" s="20" t="s">
        <v>56</v>
      </c>
      <c r="K1682" s="20" t="s">
        <v>32</v>
      </c>
      <c r="L1682">
        <v>1100</v>
      </c>
      <c r="M1682" s="20" t="s">
        <v>49</v>
      </c>
      <c r="N1682" s="20" t="s">
        <v>14</v>
      </c>
      <c r="O1682">
        <v>1.3136000000000001</v>
      </c>
      <c r="P1682">
        <v>1444.96</v>
      </c>
      <c r="Q1682">
        <v>32.415399999999998</v>
      </c>
      <c r="R1682" s="7">
        <v>1.3136000000000001</v>
      </c>
      <c r="S1682" s="1">
        <v>1444.9601110000001</v>
      </c>
      <c r="T1682" s="20" t="s">
        <v>314</v>
      </c>
      <c r="U1682" s="7">
        <v>32.415399999999998</v>
      </c>
      <c r="V1682" s="1">
        <v>46838.96</v>
      </c>
      <c r="W1682">
        <v>2026</v>
      </c>
    </row>
    <row r="1683" spans="1:23" hidden="1" x14ac:dyDescent="0.25">
      <c r="A1683">
        <v>72037778</v>
      </c>
      <c r="B1683" s="2">
        <v>46150</v>
      </c>
      <c r="C1683" s="20" t="s">
        <v>3904</v>
      </c>
      <c r="D1683" s="20" t="s">
        <v>9</v>
      </c>
      <c r="E1683" s="20" t="s">
        <v>10</v>
      </c>
      <c r="F1683" s="20" t="s">
        <v>8300</v>
      </c>
      <c r="G1683" s="20" t="s">
        <v>8301</v>
      </c>
      <c r="H1683" s="20" t="s">
        <v>1167</v>
      </c>
      <c r="I1683" s="20" t="s">
        <v>1168</v>
      </c>
      <c r="J1683" s="20" t="s">
        <v>56</v>
      </c>
      <c r="K1683" s="20" t="s">
        <v>32</v>
      </c>
      <c r="L1683">
        <v>1470</v>
      </c>
      <c r="M1683" s="20" t="s">
        <v>49</v>
      </c>
      <c r="N1683" s="20" t="s">
        <v>14</v>
      </c>
      <c r="O1683">
        <v>1.1405000000000001</v>
      </c>
      <c r="P1683">
        <v>1676.54</v>
      </c>
      <c r="Q1683">
        <v>32.415399999999998</v>
      </c>
      <c r="R1683" s="7">
        <v>1.1404989999999999</v>
      </c>
      <c r="S1683" s="1">
        <v>1676.5398540000001</v>
      </c>
      <c r="T1683" s="20" t="s">
        <v>314</v>
      </c>
      <c r="U1683" s="7">
        <v>32.415399999999998</v>
      </c>
      <c r="V1683" s="1">
        <v>54345.71</v>
      </c>
      <c r="W1683">
        <v>2026</v>
      </c>
    </row>
    <row r="1684" spans="1:23" hidden="1" x14ac:dyDescent="0.25">
      <c r="A1684">
        <v>72038202</v>
      </c>
      <c r="B1684" s="2">
        <v>46150</v>
      </c>
      <c r="C1684" s="20" t="s">
        <v>4607</v>
      </c>
      <c r="D1684" s="20" t="s">
        <v>9</v>
      </c>
      <c r="E1684" s="20" t="s">
        <v>10</v>
      </c>
      <c r="F1684" s="20" t="s">
        <v>8300</v>
      </c>
      <c r="G1684" s="20" t="s">
        <v>8301</v>
      </c>
      <c r="H1684" s="20" t="s">
        <v>3952</v>
      </c>
      <c r="I1684" s="20" t="s">
        <v>3953</v>
      </c>
      <c r="J1684" s="20" t="s">
        <v>56</v>
      </c>
      <c r="K1684" s="20" t="s">
        <v>32</v>
      </c>
      <c r="L1684">
        <v>1050</v>
      </c>
      <c r="M1684" s="20" t="s">
        <v>49</v>
      </c>
      <c r="N1684" s="20" t="s">
        <v>14</v>
      </c>
      <c r="O1684">
        <v>1.1633</v>
      </c>
      <c r="P1684">
        <v>1221.47</v>
      </c>
      <c r="Q1684">
        <v>32.415399999999998</v>
      </c>
      <c r="R1684" s="7">
        <v>1.1632990000000001</v>
      </c>
      <c r="S1684" s="1">
        <v>1221.4700419999999</v>
      </c>
      <c r="T1684" s="20" t="s">
        <v>314</v>
      </c>
      <c r="U1684" s="7">
        <v>32.415399999999998</v>
      </c>
      <c r="V1684" s="1">
        <v>39594.44</v>
      </c>
      <c r="W1684">
        <v>2026</v>
      </c>
    </row>
    <row r="1685" spans="1:23" hidden="1" x14ac:dyDescent="0.25">
      <c r="A1685">
        <v>72037710</v>
      </c>
      <c r="B1685" s="2">
        <v>46151</v>
      </c>
      <c r="C1685" s="20" t="s">
        <v>3720</v>
      </c>
      <c r="D1685" s="20" t="s">
        <v>9</v>
      </c>
      <c r="E1685" s="20" t="s">
        <v>10</v>
      </c>
      <c r="F1685" s="20" t="s">
        <v>8279</v>
      </c>
      <c r="G1685" s="20" t="s">
        <v>8280</v>
      </c>
      <c r="H1685" s="20" t="s">
        <v>759</v>
      </c>
      <c r="I1685" s="20" t="s">
        <v>986</v>
      </c>
      <c r="J1685" s="20" t="s">
        <v>56</v>
      </c>
      <c r="K1685" s="20" t="s">
        <v>12</v>
      </c>
      <c r="L1685">
        <v>2010</v>
      </c>
      <c r="M1685" s="20" t="s">
        <v>49</v>
      </c>
      <c r="N1685" s="20" t="s">
        <v>14</v>
      </c>
      <c r="O1685">
        <v>0.53710000000000002</v>
      </c>
      <c r="P1685">
        <v>1079.57</v>
      </c>
      <c r="Q1685">
        <v>32.415399999999998</v>
      </c>
      <c r="R1685" s="7">
        <v>0.53709899999999999</v>
      </c>
      <c r="S1685" s="1">
        <v>1079.5698950000001</v>
      </c>
      <c r="T1685" s="20" t="s">
        <v>314</v>
      </c>
      <c r="U1685" s="7">
        <v>32.415399999999998</v>
      </c>
      <c r="V1685" s="1">
        <v>34994.69</v>
      </c>
      <c r="W1685">
        <v>2026</v>
      </c>
    </row>
    <row r="1686" spans="1:23" hidden="1" x14ac:dyDescent="0.25">
      <c r="A1686">
        <v>72038662</v>
      </c>
      <c r="B1686" s="2">
        <v>46157</v>
      </c>
      <c r="C1686" s="20" t="s">
        <v>6694</v>
      </c>
      <c r="D1686" s="20" t="s">
        <v>9</v>
      </c>
      <c r="E1686" s="20" t="s">
        <v>10</v>
      </c>
      <c r="F1686" s="20" t="s">
        <v>9232</v>
      </c>
      <c r="G1686" s="20" t="s">
        <v>9233</v>
      </c>
      <c r="H1686" s="20" t="s">
        <v>1167</v>
      </c>
      <c r="I1686" s="20" t="s">
        <v>1168</v>
      </c>
      <c r="J1686" s="20" t="s">
        <v>56</v>
      </c>
      <c r="K1686" s="20" t="s">
        <v>32</v>
      </c>
      <c r="L1686">
        <v>720</v>
      </c>
      <c r="M1686" s="20" t="s">
        <v>49</v>
      </c>
      <c r="N1686" s="20" t="s">
        <v>14</v>
      </c>
      <c r="O1686">
        <v>1.1405000000000001</v>
      </c>
      <c r="P1686">
        <v>821.16</v>
      </c>
      <c r="Q1686">
        <v>32.616399999999999</v>
      </c>
      <c r="R1686" s="7">
        <v>1.1404989999999999</v>
      </c>
      <c r="S1686" s="1">
        <v>821.15990699999998</v>
      </c>
      <c r="T1686" s="20" t="s">
        <v>314</v>
      </c>
      <c r="U1686" s="7">
        <v>32.616399999999999</v>
      </c>
      <c r="V1686" s="1">
        <v>26783.279999999999</v>
      </c>
      <c r="W1686">
        <v>2026</v>
      </c>
    </row>
    <row r="1687" spans="1:23" hidden="1" x14ac:dyDescent="0.25">
      <c r="A1687">
        <v>72039214</v>
      </c>
      <c r="B1687" s="2">
        <v>46157</v>
      </c>
      <c r="C1687" s="20" t="s">
        <v>7329</v>
      </c>
      <c r="D1687" s="20" t="s">
        <v>9</v>
      </c>
      <c r="E1687" s="20" t="s">
        <v>10</v>
      </c>
      <c r="F1687" s="20" t="s">
        <v>9232</v>
      </c>
      <c r="G1687" s="20" t="s">
        <v>9233</v>
      </c>
      <c r="H1687" s="20" t="s">
        <v>2288</v>
      </c>
      <c r="I1687" s="20" t="s">
        <v>2289</v>
      </c>
      <c r="J1687" s="20" t="s">
        <v>56</v>
      </c>
      <c r="K1687" s="20" t="s">
        <v>32</v>
      </c>
      <c r="L1687">
        <v>900</v>
      </c>
      <c r="M1687" s="20" t="s">
        <v>49</v>
      </c>
      <c r="N1687" s="20" t="s">
        <v>14</v>
      </c>
      <c r="O1687">
        <v>0.23499999999999999</v>
      </c>
      <c r="P1687">
        <v>211.5</v>
      </c>
      <c r="Q1687">
        <v>32.616399999999999</v>
      </c>
      <c r="R1687" s="7">
        <v>0.23499900000000001</v>
      </c>
      <c r="S1687" s="1">
        <v>211.50004200000001</v>
      </c>
      <c r="T1687" s="20" t="s">
        <v>314</v>
      </c>
      <c r="U1687" s="7">
        <v>32.616399999999999</v>
      </c>
      <c r="V1687" s="1">
        <v>6898.37</v>
      </c>
      <c r="W1687">
        <v>2026</v>
      </c>
    </row>
    <row r="1688" spans="1:23" hidden="1" x14ac:dyDescent="0.25">
      <c r="A1688">
        <v>72037785</v>
      </c>
      <c r="B1688" s="2">
        <v>46157</v>
      </c>
      <c r="C1688" s="20" t="s">
        <v>3904</v>
      </c>
      <c r="D1688" s="20" t="s">
        <v>9</v>
      </c>
      <c r="E1688" s="20" t="s">
        <v>10</v>
      </c>
      <c r="F1688" s="20" t="s">
        <v>9232</v>
      </c>
      <c r="G1688" s="20" t="s">
        <v>9233</v>
      </c>
      <c r="H1688" s="20" t="s">
        <v>3952</v>
      </c>
      <c r="I1688" s="20" t="s">
        <v>3953</v>
      </c>
      <c r="J1688" s="20" t="s">
        <v>56</v>
      </c>
      <c r="K1688" s="20" t="s">
        <v>32</v>
      </c>
      <c r="L1688">
        <v>540</v>
      </c>
      <c r="M1688" s="20" t="s">
        <v>49</v>
      </c>
      <c r="N1688" s="20" t="s">
        <v>14</v>
      </c>
      <c r="O1688">
        <v>1.1633</v>
      </c>
      <c r="P1688">
        <v>628.18200000000002</v>
      </c>
      <c r="Q1688">
        <v>32.616399999999999</v>
      </c>
      <c r="R1688" s="7">
        <v>1.1633</v>
      </c>
      <c r="S1688" s="1">
        <v>628.182141</v>
      </c>
      <c r="T1688" s="20" t="s">
        <v>314</v>
      </c>
      <c r="U1688" s="7">
        <v>32.616399999999999</v>
      </c>
      <c r="V1688" s="1">
        <v>20489.04</v>
      </c>
      <c r="W1688">
        <v>2026</v>
      </c>
    </row>
    <row r="1689" spans="1:23" hidden="1" x14ac:dyDescent="0.25">
      <c r="A1689">
        <v>72038126</v>
      </c>
      <c r="B1689" s="2">
        <v>46157</v>
      </c>
      <c r="C1689" s="20" t="s">
        <v>4729</v>
      </c>
      <c r="D1689" s="20" t="s">
        <v>9</v>
      </c>
      <c r="E1689" s="20" t="s">
        <v>10</v>
      </c>
      <c r="F1689" s="20" t="s">
        <v>9232</v>
      </c>
      <c r="G1689" s="20" t="s">
        <v>9233</v>
      </c>
      <c r="H1689" s="20" t="s">
        <v>4222</v>
      </c>
      <c r="I1689" s="20" t="s">
        <v>4223</v>
      </c>
      <c r="J1689" s="20" t="s">
        <v>56</v>
      </c>
      <c r="K1689" s="20" t="s">
        <v>32</v>
      </c>
      <c r="L1689">
        <v>1200</v>
      </c>
      <c r="M1689" s="20" t="s">
        <v>49</v>
      </c>
      <c r="N1689" s="20" t="s">
        <v>14</v>
      </c>
      <c r="O1689">
        <v>1.6039000000000001</v>
      </c>
      <c r="P1689">
        <v>1924.68</v>
      </c>
      <c r="Q1689">
        <v>32.616399999999999</v>
      </c>
      <c r="R1689" s="7">
        <v>1.603899</v>
      </c>
      <c r="S1689" s="1">
        <v>1924.6799149999999</v>
      </c>
      <c r="T1689" s="20" t="s">
        <v>314</v>
      </c>
      <c r="U1689" s="7">
        <v>32.616399999999999</v>
      </c>
      <c r="V1689" s="1">
        <v>62776.13</v>
      </c>
      <c r="W1689">
        <v>2026</v>
      </c>
    </row>
    <row r="1690" spans="1:23" hidden="1" x14ac:dyDescent="0.25">
      <c r="A1690">
        <v>72038251</v>
      </c>
      <c r="B1690" s="2">
        <v>46157</v>
      </c>
      <c r="C1690" s="20" t="s">
        <v>4688</v>
      </c>
      <c r="D1690" s="20" t="s">
        <v>9</v>
      </c>
      <c r="E1690" s="20" t="s">
        <v>10</v>
      </c>
      <c r="F1690" s="20" t="s">
        <v>9232</v>
      </c>
      <c r="G1690" s="20" t="s">
        <v>9233</v>
      </c>
      <c r="H1690" s="20" t="s">
        <v>9258</v>
      </c>
      <c r="I1690" s="20" t="s">
        <v>9259</v>
      </c>
      <c r="J1690" s="20" t="s">
        <v>56</v>
      </c>
      <c r="K1690" s="20" t="s">
        <v>32</v>
      </c>
      <c r="L1690">
        <v>11200</v>
      </c>
      <c r="M1690" s="20" t="s">
        <v>49</v>
      </c>
      <c r="N1690" s="20" t="s">
        <v>14</v>
      </c>
      <c r="O1690">
        <v>0.55859999999999999</v>
      </c>
      <c r="P1690">
        <v>6256.32</v>
      </c>
      <c r="Q1690">
        <v>32.616399999999999</v>
      </c>
      <c r="R1690" s="7">
        <v>0.55859899999999996</v>
      </c>
      <c r="S1690" s="1">
        <v>6256.3201330000002</v>
      </c>
      <c r="T1690" s="20" t="s">
        <v>314</v>
      </c>
      <c r="U1690" s="7">
        <v>32.616399999999999</v>
      </c>
      <c r="V1690" s="1">
        <v>204058.64</v>
      </c>
      <c r="W1690">
        <v>2026</v>
      </c>
    </row>
    <row r="1691" spans="1:23" hidden="1" x14ac:dyDescent="0.25">
      <c r="A1691">
        <v>72037779</v>
      </c>
      <c r="B1691" s="2">
        <v>46157</v>
      </c>
      <c r="C1691" s="20" t="s">
        <v>3904</v>
      </c>
      <c r="D1691" s="20" t="s">
        <v>9</v>
      </c>
      <c r="E1691" s="20" t="s">
        <v>10</v>
      </c>
      <c r="F1691" s="20" t="s">
        <v>9232</v>
      </c>
      <c r="G1691" s="20" t="s">
        <v>9233</v>
      </c>
      <c r="H1691" s="20" t="s">
        <v>1169</v>
      </c>
      <c r="I1691" s="20" t="s">
        <v>1170</v>
      </c>
      <c r="J1691" s="20" t="s">
        <v>56</v>
      </c>
      <c r="K1691" s="20" t="s">
        <v>32</v>
      </c>
      <c r="L1691">
        <v>1005</v>
      </c>
      <c r="M1691" s="20" t="s">
        <v>49</v>
      </c>
      <c r="N1691" s="20" t="s">
        <v>14</v>
      </c>
      <c r="O1691">
        <v>1.1405000000000001</v>
      </c>
      <c r="P1691">
        <v>1146.203</v>
      </c>
      <c r="Q1691">
        <v>32.616399999999999</v>
      </c>
      <c r="R1691" s="7">
        <v>1.1404989999999999</v>
      </c>
      <c r="S1691" s="1">
        <v>1146.203137</v>
      </c>
      <c r="T1691" s="20" t="s">
        <v>314</v>
      </c>
      <c r="U1691" s="7">
        <v>32.616399999999999</v>
      </c>
      <c r="V1691" s="1">
        <v>37385.019999999997</v>
      </c>
      <c r="W1691">
        <v>2026</v>
      </c>
    </row>
    <row r="1692" spans="1:23" hidden="1" x14ac:dyDescent="0.25">
      <c r="A1692">
        <v>72037958</v>
      </c>
      <c r="B1692" s="2">
        <v>46157</v>
      </c>
      <c r="C1692" s="20" t="s">
        <v>4228</v>
      </c>
      <c r="D1692" s="20" t="s">
        <v>9</v>
      </c>
      <c r="E1692" s="20" t="s">
        <v>10</v>
      </c>
      <c r="F1692" s="20" t="s">
        <v>9232</v>
      </c>
      <c r="G1692" s="20" t="s">
        <v>9233</v>
      </c>
      <c r="H1692" s="20" t="s">
        <v>4007</v>
      </c>
      <c r="I1692" s="20" t="s">
        <v>4008</v>
      </c>
      <c r="J1692" s="20" t="s">
        <v>56</v>
      </c>
      <c r="K1692" s="20" t="s">
        <v>32</v>
      </c>
      <c r="L1692">
        <v>1980</v>
      </c>
      <c r="M1692" s="20" t="s">
        <v>49</v>
      </c>
      <c r="N1692" s="20" t="s">
        <v>14</v>
      </c>
      <c r="O1692">
        <v>0.62870000000000004</v>
      </c>
      <c r="P1692">
        <v>1244.826</v>
      </c>
      <c r="Q1692">
        <v>32.616399999999999</v>
      </c>
      <c r="R1692" s="7">
        <v>0.62869900000000001</v>
      </c>
      <c r="S1692" s="1">
        <v>1244.8259149999999</v>
      </c>
      <c r="T1692" s="20" t="s">
        <v>314</v>
      </c>
      <c r="U1692" s="7">
        <v>32.616399999999999</v>
      </c>
      <c r="V1692" s="1">
        <v>40601.74</v>
      </c>
      <c r="W1692">
        <v>2026</v>
      </c>
    </row>
    <row r="1693" spans="1:23" hidden="1" x14ac:dyDescent="0.25">
      <c r="A1693">
        <v>72038548</v>
      </c>
      <c r="B1693" s="2">
        <v>46157</v>
      </c>
      <c r="C1693" s="20" t="s">
        <v>4719</v>
      </c>
      <c r="D1693" s="20" t="s">
        <v>9</v>
      </c>
      <c r="E1693" s="20" t="s">
        <v>10</v>
      </c>
      <c r="F1693" s="20" t="s">
        <v>9232</v>
      </c>
      <c r="G1693" s="20" t="s">
        <v>9233</v>
      </c>
      <c r="H1693" s="20" t="s">
        <v>57</v>
      </c>
      <c r="I1693" s="20" t="s">
        <v>58</v>
      </c>
      <c r="J1693" s="20" t="s">
        <v>56</v>
      </c>
      <c r="K1693" s="20" t="s">
        <v>32</v>
      </c>
      <c r="L1693">
        <v>4100</v>
      </c>
      <c r="M1693" s="20" t="s">
        <v>49</v>
      </c>
      <c r="N1693" s="20" t="s">
        <v>14</v>
      </c>
      <c r="O1693">
        <v>0.25140000000000001</v>
      </c>
      <c r="P1693">
        <v>1030.74</v>
      </c>
      <c r="Q1693">
        <v>32.616399999999999</v>
      </c>
      <c r="R1693" s="7">
        <v>0.25139899999999998</v>
      </c>
      <c r="S1693" s="1">
        <v>1030.740057</v>
      </c>
      <c r="T1693" s="20" t="s">
        <v>314</v>
      </c>
      <c r="U1693" s="7">
        <v>32.616399999999999</v>
      </c>
      <c r="V1693" s="1">
        <v>33619.03</v>
      </c>
      <c r="W1693">
        <v>2026</v>
      </c>
    </row>
    <row r="1694" spans="1:23" hidden="1" x14ac:dyDescent="0.25">
      <c r="A1694">
        <v>72038583</v>
      </c>
      <c r="B1694" s="2">
        <v>46157</v>
      </c>
      <c r="C1694" s="20" t="s">
        <v>6933</v>
      </c>
      <c r="D1694" s="20" t="s">
        <v>9</v>
      </c>
      <c r="E1694" s="20" t="s">
        <v>10</v>
      </c>
      <c r="F1694" s="20" t="s">
        <v>8328</v>
      </c>
      <c r="G1694" s="20" t="s">
        <v>8329</v>
      </c>
      <c r="H1694" s="20" t="s">
        <v>57</v>
      </c>
      <c r="I1694" s="20" t="s">
        <v>58</v>
      </c>
      <c r="J1694" s="20" t="s">
        <v>56</v>
      </c>
      <c r="K1694" s="20" t="s">
        <v>33</v>
      </c>
      <c r="L1694">
        <v>1020</v>
      </c>
      <c r="M1694" s="20" t="s">
        <v>49</v>
      </c>
      <c r="N1694" s="20" t="s">
        <v>14</v>
      </c>
      <c r="O1694">
        <v>0.25650000000000001</v>
      </c>
      <c r="P1694">
        <v>261.63</v>
      </c>
      <c r="Q1694">
        <v>32.616399999999999</v>
      </c>
      <c r="R1694" s="7">
        <v>0.25650000000000001</v>
      </c>
      <c r="S1694" s="1">
        <v>261.63003800000001</v>
      </c>
      <c r="T1694" s="20" t="s">
        <v>314</v>
      </c>
      <c r="U1694" s="7">
        <v>32.616399999999999</v>
      </c>
      <c r="V1694" s="1">
        <v>8533.43</v>
      </c>
      <c r="W1694">
        <v>2026</v>
      </c>
    </row>
    <row r="1695" spans="1:23" hidden="1" x14ac:dyDescent="0.25">
      <c r="A1695">
        <v>72039945</v>
      </c>
      <c r="B1695" s="2">
        <v>46157</v>
      </c>
      <c r="C1695" s="20" t="s">
        <v>8184</v>
      </c>
      <c r="D1695" s="20" t="s">
        <v>9</v>
      </c>
      <c r="E1695" s="20" t="s">
        <v>10</v>
      </c>
      <c r="F1695" s="20" t="s">
        <v>8328</v>
      </c>
      <c r="G1695" s="20" t="s">
        <v>8329</v>
      </c>
      <c r="H1695" s="20" t="s">
        <v>6901</v>
      </c>
      <c r="I1695" s="20" t="s">
        <v>6902</v>
      </c>
      <c r="J1695" s="20" t="s">
        <v>56</v>
      </c>
      <c r="K1695" s="20" t="s">
        <v>33</v>
      </c>
      <c r="L1695">
        <v>40</v>
      </c>
      <c r="M1695" s="20" t="s">
        <v>49</v>
      </c>
      <c r="N1695" s="20" t="s">
        <v>14</v>
      </c>
      <c r="O1695">
        <v>0.98819999999999997</v>
      </c>
      <c r="P1695">
        <v>39.527999999999999</v>
      </c>
      <c r="Q1695">
        <v>32.616399999999999</v>
      </c>
      <c r="R1695" s="7">
        <v>0.98819999999999997</v>
      </c>
      <c r="S1695" s="1">
        <v>39.527966999999997</v>
      </c>
      <c r="T1695" s="20" t="s">
        <v>314</v>
      </c>
      <c r="U1695" s="7">
        <v>32.616399999999999</v>
      </c>
      <c r="V1695" s="1">
        <v>1289.26</v>
      </c>
      <c r="W1695">
        <v>2026</v>
      </c>
    </row>
    <row r="1696" spans="1:23" hidden="1" x14ac:dyDescent="0.25">
      <c r="A1696">
        <v>72039068</v>
      </c>
      <c r="B1696" s="2">
        <v>46161</v>
      </c>
      <c r="C1696" s="20" t="s">
        <v>8281</v>
      </c>
      <c r="D1696" s="20" t="s">
        <v>9</v>
      </c>
      <c r="E1696" s="20" t="s">
        <v>10</v>
      </c>
      <c r="F1696" s="20" t="s">
        <v>8286</v>
      </c>
      <c r="G1696" s="20" t="s">
        <v>8287</v>
      </c>
      <c r="H1696" s="20" t="s">
        <v>1473</v>
      </c>
      <c r="I1696" s="20" t="s">
        <v>1474</v>
      </c>
      <c r="J1696" s="20" t="s">
        <v>56</v>
      </c>
      <c r="K1696" s="20" t="s">
        <v>12</v>
      </c>
      <c r="L1696">
        <v>1900</v>
      </c>
      <c r="M1696" s="20" t="s">
        <v>49</v>
      </c>
      <c r="N1696" s="20" t="s">
        <v>14</v>
      </c>
      <c r="O1696">
        <v>0.31</v>
      </c>
      <c r="P1696">
        <v>589</v>
      </c>
      <c r="Q1696">
        <v>32.739699999999999</v>
      </c>
      <c r="R1696" s="7">
        <v>0.31</v>
      </c>
      <c r="S1696" s="1">
        <v>588.99989900000003</v>
      </c>
      <c r="T1696" s="20" t="s">
        <v>314</v>
      </c>
      <c r="U1696" s="7">
        <v>32.739699999999999</v>
      </c>
      <c r="V1696" s="1">
        <v>19283.68</v>
      </c>
      <c r="W1696">
        <v>2026</v>
      </c>
    </row>
    <row r="1697" spans="1:23" hidden="1" x14ac:dyDescent="0.25">
      <c r="A1697">
        <v>72039142</v>
      </c>
      <c r="B1697" s="2">
        <v>46161</v>
      </c>
      <c r="C1697" s="20" t="s">
        <v>7247</v>
      </c>
      <c r="D1697" s="20" t="s">
        <v>9</v>
      </c>
      <c r="E1697" s="20" t="s">
        <v>10</v>
      </c>
      <c r="F1697" s="20" t="s">
        <v>8286</v>
      </c>
      <c r="G1697" s="20" t="s">
        <v>8287</v>
      </c>
      <c r="H1697" s="20" t="s">
        <v>57</v>
      </c>
      <c r="I1697" s="20" t="s">
        <v>58</v>
      </c>
      <c r="J1697" s="20" t="s">
        <v>56</v>
      </c>
      <c r="K1697" s="20" t="s">
        <v>12</v>
      </c>
      <c r="L1697">
        <v>8550</v>
      </c>
      <c r="M1697" s="20" t="s">
        <v>49</v>
      </c>
      <c r="N1697" s="20" t="s">
        <v>14</v>
      </c>
      <c r="O1697">
        <v>0.24879999999999999</v>
      </c>
      <c r="P1697">
        <v>2127.2399999999998</v>
      </c>
      <c r="Q1697">
        <v>32.739699999999999</v>
      </c>
      <c r="R1697" s="7">
        <v>0.24879999999999999</v>
      </c>
      <c r="S1697" s="1">
        <v>2127.2400170000001</v>
      </c>
      <c r="T1697" s="20" t="s">
        <v>314</v>
      </c>
      <c r="U1697" s="7">
        <v>32.739699999999999</v>
      </c>
      <c r="V1697" s="1">
        <v>69645.2</v>
      </c>
      <c r="W1697">
        <v>2026</v>
      </c>
    </row>
    <row r="1698" spans="1:23" hidden="1" x14ac:dyDescent="0.25">
      <c r="A1698">
        <v>72037785</v>
      </c>
      <c r="B1698" s="2">
        <v>46161</v>
      </c>
      <c r="C1698" s="20" t="s">
        <v>3904</v>
      </c>
      <c r="D1698" s="20" t="s">
        <v>9</v>
      </c>
      <c r="E1698" s="20" t="s">
        <v>10</v>
      </c>
      <c r="F1698" s="20" t="s">
        <v>9234</v>
      </c>
      <c r="G1698" s="20" t="s">
        <v>9235</v>
      </c>
      <c r="H1698" s="20" t="s">
        <v>3952</v>
      </c>
      <c r="I1698" s="20" t="s">
        <v>3953</v>
      </c>
      <c r="J1698" s="20" t="s">
        <v>56</v>
      </c>
      <c r="K1698" s="20" t="s">
        <v>32</v>
      </c>
      <c r="L1698">
        <v>500</v>
      </c>
      <c r="M1698" s="20" t="s">
        <v>49</v>
      </c>
      <c r="N1698" s="20" t="s">
        <v>14</v>
      </c>
      <c r="O1698">
        <v>1.1633</v>
      </c>
      <c r="P1698">
        <v>581.65</v>
      </c>
      <c r="Q1698">
        <v>32.739699999999999</v>
      </c>
      <c r="R1698" s="7">
        <v>1.1632990000000001</v>
      </c>
      <c r="S1698" s="1">
        <v>581.65010600000005</v>
      </c>
      <c r="T1698" s="20" t="s">
        <v>314</v>
      </c>
      <c r="U1698" s="7">
        <v>32.739699999999999</v>
      </c>
      <c r="V1698" s="1">
        <v>19043.05</v>
      </c>
      <c r="W1698">
        <v>2026</v>
      </c>
    </row>
    <row r="1699" spans="1:23" hidden="1" x14ac:dyDescent="0.25">
      <c r="A1699">
        <v>72038760</v>
      </c>
      <c r="B1699" s="2">
        <v>46161</v>
      </c>
      <c r="C1699" s="20" t="s">
        <v>6363</v>
      </c>
      <c r="D1699" s="20" t="s">
        <v>9</v>
      </c>
      <c r="E1699" s="20" t="s">
        <v>10</v>
      </c>
      <c r="F1699" s="20" t="s">
        <v>9234</v>
      </c>
      <c r="G1699" s="20" t="s">
        <v>9235</v>
      </c>
      <c r="H1699" s="20" t="s">
        <v>4222</v>
      </c>
      <c r="I1699" s="20" t="s">
        <v>4223</v>
      </c>
      <c r="J1699" s="20" t="s">
        <v>56</v>
      </c>
      <c r="K1699" s="20" t="s">
        <v>32</v>
      </c>
      <c r="L1699">
        <v>500</v>
      </c>
      <c r="M1699" s="20" t="s">
        <v>49</v>
      </c>
      <c r="N1699" s="20" t="s">
        <v>14</v>
      </c>
      <c r="O1699">
        <v>1.6039000000000001</v>
      </c>
      <c r="P1699">
        <v>801.95</v>
      </c>
      <c r="Q1699">
        <v>32.739699999999999</v>
      </c>
      <c r="R1699" s="7">
        <v>1.603899</v>
      </c>
      <c r="S1699" s="1">
        <v>801.949926</v>
      </c>
      <c r="T1699" s="20" t="s">
        <v>314</v>
      </c>
      <c r="U1699" s="7">
        <v>32.739699999999999</v>
      </c>
      <c r="V1699" s="1">
        <v>26255.599999999999</v>
      </c>
      <c r="W1699">
        <v>2026</v>
      </c>
    </row>
    <row r="1700" spans="1:23" hidden="1" x14ac:dyDescent="0.25">
      <c r="A1700">
        <v>72038126</v>
      </c>
      <c r="B1700" s="2">
        <v>46161</v>
      </c>
      <c r="C1700" s="20" t="s">
        <v>4729</v>
      </c>
      <c r="D1700" s="20" t="s">
        <v>9</v>
      </c>
      <c r="E1700" s="20" t="s">
        <v>10</v>
      </c>
      <c r="F1700" s="20" t="s">
        <v>9234</v>
      </c>
      <c r="G1700" s="20" t="s">
        <v>9235</v>
      </c>
      <c r="H1700" s="20" t="s">
        <v>4222</v>
      </c>
      <c r="I1700" s="20" t="s">
        <v>4223</v>
      </c>
      <c r="J1700" s="20" t="s">
        <v>56</v>
      </c>
      <c r="K1700" s="20" t="s">
        <v>32</v>
      </c>
      <c r="L1700">
        <v>1850</v>
      </c>
      <c r="M1700" s="20" t="s">
        <v>49</v>
      </c>
      <c r="N1700" s="20" t="s">
        <v>14</v>
      </c>
      <c r="O1700">
        <v>1.6039000000000001</v>
      </c>
      <c r="P1700">
        <v>2967.2150000000001</v>
      </c>
      <c r="Q1700">
        <v>32.739699999999999</v>
      </c>
      <c r="R1700" s="7">
        <v>1.603899</v>
      </c>
      <c r="S1700" s="1">
        <v>2967.2150320000001</v>
      </c>
      <c r="T1700" s="20" t="s">
        <v>314</v>
      </c>
      <c r="U1700" s="7">
        <v>32.739699999999999</v>
      </c>
      <c r="V1700" s="1">
        <v>97145.73</v>
      </c>
      <c r="W1700">
        <v>2026</v>
      </c>
    </row>
    <row r="1701" spans="1:23" hidden="1" x14ac:dyDescent="0.25">
      <c r="A1701">
        <v>72038662</v>
      </c>
      <c r="B1701" s="2">
        <v>46161</v>
      </c>
      <c r="C1701" s="20" t="s">
        <v>6694</v>
      </c>
      <c r="D1701" s="20" t="s">
        <v>9</v>
      </c>
      <c r="E1701" s="20" t="s">
        <v>10</v>
      </c>
      <c r="F1701" s="20" t="s">
        <v>9234</v>
      </c>
      <c r="G1701" s="20" t="s">
        <v>9235</v>
      </c>
      <c r="H1701" s="20" t="s">
        <v>3952</v>
      </c>
      <c r="I1701" s="20" t="s">
        <v>3953</v>
      </c>
      <c r="J1701" s="20" t="s">
        <v>56</v>
      </c>
      <c r="K1701" s="20" t="s">
        <v>32</v>
      </c>
      <c r="L1701">
        <v>180</v>
      </c>
      <c r="M1701" s="20" t="s">
        <v>49</v>
      </c>
      <c r="N1701" s="20" t="s">
        <v>14</v>
      </c>
      <c r="O1701">
        <v>1.1633</v>
      </c>
      <c r="P1701">
        <v>209.39400000000001</v>
      </c>
      <c r="Q1701">
        <v>32.739699999999999</v>
      </c>
      <c r="R1701" s="7">
        <v>1.1632990000000001</v>
      </c>
      <c r="S1701" s="1">
        <v>209.39409900000001</v>
      </c>
      <c r="T1701" s="20" t="s">
        <v>314</v>
      </c>
      <c r="U1701" s="7">
        <v>32.739699999999999</v>
      </c>
      <c r="V1701" s="1">
        <v>6855.5</v>
      </c>
      <c r="W1701">
        <v>2026</v>
      </c>
    </row>
    <row r="1702" spans="1:23" hidden="1" x14ac:dyDescent="0.25">
      <c r="A1702">
        <v>72038475</v>
      </c>
      <c r="B1702" s="2">
        <v>46169</v>
      </c>
      <c r="C1702" s="20" t="s">
        <v>5760</v>
      </c>
      <c r="D1702" s="20" t="s">
        <v>9</v>
      </c>
      <c r="E1702" s="20" t="s">
        <v>10</v>
      </c>
      <c r="F1702" s="20" t="s">
        <v>9260</v>
      </c>
      <c r="G1702" s="20" t="s">
        <v>9261</v>
      </c>
      <c r="H1702" s="20" t="s">
        <v>5711</v>
      </c>
      <c r="I1702" s="20" t="s">
        <v>5712</v>
      </c>
      <c r="J1702" s="20" t="s">
        <v>56</v>
      </c>
      <c r="K1702" s="20" t="s">
        <v>33</v>
      </c>
      <c r="L1702">
        <v>1940</v>
      </c>
      <c r="M1702" s="20" t="s">
        <v>49</v>
      </c>
      <c r="N1702" s="20" t="s">
        <v>14</v>
      </c>
      <c r="O1702">
        <v>1.2649999999999999</v>
      </c>
      <c r="P1702">
        <v>2454.1</v>
      </c>
      <c r="Q1702">
        <v>32.779000000000003</v>
      </c>
      <c r="R1702" s="7">
        <v>1.2649999999999999</v>
      </c>
      <c r="S1702" s="1">
        <v>2454.0998810000001</v>
      </c>
      <c r="T1702" s="20" t="s">
        <v>314</v>
      </c>
      <c r="U1702" s="7">
        <v>32.779000000000003</v>
      </c>
      <c r="V1702" s="1">
        <v>80442.94</v>
      </c>
      <c r="W1702">
        <v>2026</v>
      </c>
    </row>
    <row r="1703" spans="1:23" hidden="1" x14ac:dyDescent="0.25">
      <c r="A1703">
        <v>72038857</v>
      </c>
      <c r="B1703" s="2">
        <v>46169</v>
      </c>
      <c r="C1703" s="20" t="s">
        <v>6374</v>
      </c>
      <c r="D1703" s="20" t="s">
        <v>9</v>
      </c>
      <c r="E1703" s="20" t="s">
        <v>10</v>
      </c>
      <c r="F1703" s="20" t="s">
        <v>9262</v>
      </c>
      <c r="G1703" s="20" t="s">
        <v>9263</v>
      </c>
      <c r="H1703" s="20" t="s">
        <v>759</v>
      </c>
      <c r="I1703" s="20" t="s">
        <v>986</v>
      </c>
      <c r="J1703" s="20" t="s">
        <v>56</v>
      </c>
      <c r="K1703" s="20" t="s">
        <v>12</v>
      </c>
      <c r="L1703">
        <v>2610</v>
      </c>
      <c r="M1703" s="20" t="s">
        <v>49</v>
      </c>
      <c r="N1703" s="20" t="s">
        <v>14</v>
      </c>
      <c r="O1703">
        <v>0.53710000000000002</v>
      </c>
      <c r="P1703">
        <v>1401.83</v>
      </c>
      <c r="Q1703">
        <v>32.779000000000003</v>
      </c>
      <c r="R1703" s="7">
        <v>0.53709899999999999</v>
      </c>
      <c r="S1703" s="1">
        <v>1401.8301349999999</v>
      </c>
      <c r="T1703" s="20" t="s">
        <v>314</v>
      </c>
      <c r="U1703" s="7">
        <v>32.779000000000003</v>
      </c>
      <c r="V1703" s="1">
        <v>45950.59</v>
      </c>
      <c r="W1703">
        <v>2026</v>
      </c>
    </row>
    <row r="1704" spans="1:23" hidden="1" x14ac:dyDescent="0.25">
      <c r="A1704">
        <v>72037958</v>
      </c>
      <c r="B1704" s="2">
        <v>46169</v>
      </c>
      <c r="C1704" s="20" t="s">
        <v>4228</v>
      </c>
      <c r="D1704" s="20" t="s">
        <v>9</v>
      </c>
      <c r="E1704" s="20" t="s">
        <v>10</v>
      </c>
      <c r="F1704" s="20" t="s">
        <v>9264</v>
      </c>
      <c r="G1704" s="20" t="s">
        <v>9265</v>
      </c>
      <c r="H1704" s="20" t="s">
        <v>4007</v>
      </c>
      <c r="I1704" s="20" t="s">
        <v>4008</v>
      </c>
      <c r="J1704" s="20" t="s">
        <v>56</v>
      </c>
      <c r="K1704" s="20" t="s">
        <v>32</v>
      </c>
      <c r="L1704">
        <v>660</v>
      </c>
      <c r="M1704" s="20" t="s">
        <v>49</v>
      </c>
      <c r="N1704" s="20" t="s">
        <v>14</v>
      </c>
      <c r="O1704">
        <v>0.62870000000000004</v>
      </c>
      <c r="P1704">
        <v>414.94</v>
      </c>
      <c r="Q1704">
        <v>32.779000000000003</v>
      </c>
      <c r="R1704" s="7">
        <v>0.62870000000000004</v>
      </c>
      <c r="S1704" s="1">
        <v>414.94005299999998</v>
      </c>
      <c r="T1704" s="20" t="s">
        <v>314</v>
      </c>
      <c r="U1704" s="7">
        <v>32.779000000000003</v>
      </c>
      <c r="V1704" s="1">
        <v>13601.32</v>
      </c>
      <c r="W1704">
        <v>2026</v>
      </c>
    </row>
    <row r="1705" spans="1:23" hidden="1" x14ac:dyDescent="0.25">
      <c r="A1705">
        <v>72038760</v>
      </c>
      <c r="B1705" s="2">
        <v>46169</v>
      </c>
      <c r="C1705" s="20" t="s">
        <v>6363</v>
      </c>
      <c r="D1705" s="20" t="s">
        <v>9</v>
      </c>
      <c r="E1705" s="20" t="s">
        <v>10</v>
      </c>
      <c r="F1705" s="20" t="s">
        <v>9264</v>
      </c>
      <c r="G1705" s="20" t="s">
        <v>9265</v>
      </c>
      <c r="H1705" s="20" t="s">
        <v>4222</v>
      </c>
      <c r="I1705" s="20" t="s">
        <v>4223</v>
      </c>
      <c r="J1705" s="20" t="s">
        <v>56</v>
      </c>
      <c r="K1705" s="20" t="s">
        <v>32</v>
      </c>
      <c r="L1705">
        <v>800</v>
      </c>
      <c r="M1705" s="20" t="s">
        <v>49</v>
      </c>
      <c r="N1705" s="20" t="s">
        <v>14</v>
      </c>
      <c r="O1705">
        <v>1.6039000000000001</v>
      </c>
      <c r="P1705">
        <v>1283.1199999999999</v>
      </c>
      <c r="Q1705">
        <v>32.779000000000003</v>
      </c>
      <c r="R1705" s="7">
        <v>1.6039000000000001</v>
      </c>
      <c r="S1705" s="1">
        <v>1283.119985</v>
      </c>
      <c r="T1705" s="20" t="s">
        <v>314</v>
      </c>
      <c r="U1705" s="7">
        <v>32.779000000000003</v>
      </c>
      <c r="V1705" s="1">
        <v>42059.39</v>
      </c>
      <c r="W1705">
        <v>2026</v>
      </c>
    </row>
    <row r="1706" spans="1:23" hidden="1" x14ac:dyDescent="0.25">
      <c r="A1706">
        <v>72039821</v>
      </c>
      <c r="B1706" s="2">
        <v>46169</v>
      </c>
      <c r="C1706" s="20" t="s">
        <v>8206</v>
      </c>
      <c r="D1706" s="20" t="s">
        <v>9</v>
      </c>
      <c r="E1706" s="20" t="s">
        <v>10</v>
      </c>
      <c r="F1706" s="20" t="s">
        <v>9264</v>
      </c>
      <c r="G1706" s="20" t="s">
        <v>9265</v>
      </c>
      <c r="H1706" s="20" t="s">
        <v>9266</v>
      </c>
      <c r="I1706" s="20" t="s">
        <v>9267</v>
      </c>
      <c r="J1706" s="20" t="s">
        <v>56</v>
      </c>
      <c r="K1706" s="20" t="s">
        <v>32</v>
      </c>
      <c r="L1706">
        <v>1005</v>
      </c>
      <c r="M1706" s="20" t="s">
        <v>49</v>
      </c>
      <c r="N1706" s="20" t="s">
        <v>14</v>
      </c>
      <c r="O1706">
        <v>0.31030000000000002</v>
      </c>
      <c r="P1706">
        <v>311.85000000000002</v>
      </c>
      <c r="Q1706">
        <v>32.779000000000003</v>
      </c>
      <c r="R1706" s="7">
        <v>0.31029899999999999</v>
      </c>
      <c r="S1706" s="1">
        <v>311.849964</v>
      </c>
      <c r="T1706" s="20" t="s">
        <v>314</v>
      </c>
      <c r="U1706" s="7">
        <v>32.779000000000003</v>
      </c>
      <c r="V1706" s="1">
        <v>10222.129999999999</v>
      </c>
      <c r="W1706">
        <v>2026</v>
      </c>
    </row>
    <row r="1707" spans="1:23" hidden="1" x14ac:dyDescent="0.25">
      <c r="A1707">
        <v>72038809</v>
      </c>
      <c r="B1707" s="2">
        <v>46169</v>
      </c>
      <c r="C1707" s="20" t="s">
        <v>6256</v>
      </c>
      <c r="D1707" s="20" t="s">
        <v>9</v>
      </c>
      <c r="E1707" s="20" t="s">
        <v>10</v>
      </c>
      <c r="F1707" s="20" t="s">
        <v>9242</v>
      </c>
      <c r="G1707" s="20" t="s">
        <v>9243</v>
      </c>
      <c r="H1707" s="20" t="s">
        <v>4149</v>
      </c>
      <c r="I1707" s="20" t="s">
        <v>4150</v>
      </c>
      <c r="J1707" s="20" t="s">
        <v>56</v>
      </c>
      <c r="K1707" s="20" t="s">
        <v>33</v>
      </c>
      <c r="L1707">
        <v>1010</v>
      </c>
      <c r="M1707" s="20" t="s">
        <v>49</v>
      </c>
      <c r="N1707" s="20" t="s">
        <v>14</v>
      </c>
      <c r="O1707">
        <v>0.63570000000000004</v>
      </c>
      <c r="P1707">
        <v>642.05700000000002</v>
      </c>
      <c r="Q1707">
        <v>32.779000000000003</v>
      </c>
      <c r="R1707" s="7">
        <v>0.63569900000000001</v>
      </c>
      <c r="S1707" s="1">
        <v>642.05710899999997</v>
      </c>
      <c r="T1707" s="20" t="s">
        <v>314</v>
      </c>
      <c r="U1707" s="7">
        <v>32.779000000000003</v>
      </c>
      <c r="V1707" s="1">
        <v>21045.99</v>
      </c>
      <c r="W1707">
        <v>2026</v>
      </c>
    </row>
    <row r="1708" spans="1:23" hidden="1" x14ac:dyDescent="0.25">
      <c r="A1708">
        <v>72038862</v>
      </c>
      <c r="B1708" s="2">
        <v>46169</v>
      </c>
      <c r="C1708" s="20" t="s">
        <v>6374</v>
      </c>
      <c r="D1708" s="20" t="s">
        <v>9</v>
      </c>
      <c r="E1708" s="20" t="s">
        <v>10</v>
      </c>
      <c r="F1708" s="20" t="s">
        <v>9242</v>
      </c>
      <c r="G1708" s="20" t="s">
        <v>9243</v>
      </c>
      <c r="H1708" s="20" t="s">
        <v>4149</v>
      </c>
      <c r="I1708" s="20" t="s">
        <v>4150</v>
      </c>
      <c r="J1708" s="20" t="s">
        <v>56</v>
      </c>
      <c r="K1708" s="20" t="s">
        <v>33</v>
      </c>
      <c r="L1708">
        <v>960</v>
      </c>
      <c r="M1708" s="20" t="s">
        <v>49</v>
      </c>
      <c r="N1708" s="20" t="s">
        <v>14</v>
      </c>
      <c r="O1708">
        <v>0.63570000000000004</v>
      </c>
      <c r="P1708">
        <v>610.27200000000005</v>
      </c>
      <c r="Q1708">
        <v>32.779000000000003</v>
      </c>
      <c r="R1708" s="7">
        <v>0.63569900000000001</v>
      </c>
      <c r="S1708" s="1">
        <v>610.27212499999996</v>
      </c>
      <c r="T1708" s="20" t="s">
        <v>314</v>
      </c>
      <c r="U1708" s="7">
        <v>32.779000000000003</v>
      </c>
      <c r="V1708" s="1">
        <v>20004.11</v>
      </c>
      <c r="W1708">
        <v>2026</v>
      </c>
    </row>
    <row r="1709" spans="1:23" hidden="1" x14ac:dyDescent="0.25">
      <c r="A1709">
        <v>72039064</v>
      </c>
      <c r="B1709" s="2">
        <v>46169</v>
      </c>
      <c r="C1709" s="20" t="s">
        <v>7308</v>
      </c>
      <c r="D1709" s="20" t="s">
        <v>9</v>
      </c>
      <c r="E1709" s="20" t="s">
        <v>10</v>
      </c>
      <c r="F1709" s="20" t="s">
        <v>9242</v>
      </c>
      <c r="G1709" s="20" t="s">
        <v>9243</v>
      </c>
      <c r="H1709" s="20" t="s">
        <v>4149</v>
      </c>
      <c r="I1709" s="20" t="s">
        <v>4150</v>
      </c>
      <c r="J1709" s="20" t="s">
        <v>56</v>
      </c>
      <c r="K1709" s="20" t="s">
        <v>33</v>
      </c>
      <c r="L1709">
        <v>640</v>
      </c>
      <c r="M1709" s="20" t="s">
        <v>49</v>
      </c>
      <c r="N1709" s="20" t="s">
        <v>14</v>
      </c>
      <c r="O1709">
        <v>0.63570000000000004</v>
      </c>
      <c r="P1709">
        <v>406.84800000000001</v>
      </c>
      <c r="Q1709">
        <v>32.779000000000003</v>
      </c>
      <c r="R1709" s="7">
        <v>0.63569900000000001</v>
      </c>
      <c r="S1709" s="1">
        <v>406.847981</v>
      </c>
      <c r="T1709" s="20" t="s">
        <v>314</v>
      </c>
      <c r="U1709" s="7">
        <v>32.779000000000003</v>
      </c>
      <c r="V1709" s="1">
        <v>13336.07</v>
      </c>
      <c r="W1709">
        <v>2026</v>
      </c>
    </row>
    <row r="1710" spans="1:23" hidden="1" x14ac:dyDescent="0.25">
      <c r="A1710">
        <v>72038816</v>
      </c>
      <c r="B1710" s="2">
        <v>46172</v>
      </c>
      <c r="C1710" s="20" t="s">
        <v>6256</v>
      </c>
      <c r="D1710" s="20" t="s">
        <v>9</v>
      </c>
      <c r="E1710" s="20" t="s">
        <v>10</v>
      </c>
      <c r="F1710" s="20" t="s">
        <v>9222</v>
      </c>
      <c r="G1710" s="20" t="s">
        <v>9223</v>
      </c>
      <c r="H1710" s="20" t="s">
        <v>3944</v>
      </c>
      <c r="I1710" s="20" t="s">
        <v>3945</v>
      </c>
      <c r="J1710" s="20" t="s">
        <v>56</v>
      </c>
      <c r="K1710" s="20" t="s">
        <v>555</v>
      </c>
      <c r="L1710">
        <v>3600</v>
      </c>
      <c r="M1710" s="20" t="s">
        <v>49</v>
      </c>
      <c r="N1710" s="20" t="s">
        <v>14</v>
      </c>
      <c r="O1710">
        <v>1.5396000000000001</v>
      </c>
      <c r="P1710">
        <v>5542.56</v>
      </c>
      <c r="Q1710">
        <v>32.746200000000002</v>
      </c>
      <c r="R1710" s="7">
        <v>1.5396000000000001</v>
      </c>
      <c r="S1710" s="1">
        <v>5542.5600519999998</v>
      </c>
      <c r="T1710" s="20" t="s">
        <v>314</v>
      </c>
      <c r="U1710" s="7">
        <v>32.746200000000002</v>
      </c>
      <c r="V1710" s="1">
        <v>181497.78</v>
      </c>
      <c r="W1710">
        <v>2026</v>
      </c>
    </row>
    <row r="1711" spans="1:23" hidden="1" x14ac:dyDescent="0.25">
      <c r="A1711">
        <v>72038816</v>
      </c>
      <c r="B1711" s="2">
        <v>46172</v>
      </c>
      <c r="C1711" s="20" t="s">
        <v>6256</v>
      </c>
      <c r="D1711" s="20" t="s">
        <v>9</v>
      </c>
      <c r="E1711" s="20" t="s">
        <v>10</v>
      </c>
      <c r="F1711" s="20" t="s">
        <v>9222</v>
      </c>
      <c r="G1711" s="20" t="s">
        <v>9223</v>
      </c>
      <c r="H1711" s="20" t="s">
        <v>3946</v>
      </c>
      <c r="I1711" s="20" t="s">
        <v>3947</v>
      </c>
      <c r="J1711" s="20" t="s">
        <v>56</v>
      </c>
      <c r="K1711" s="20" t="s">
        <v>555</v>
      </c>
      <c r="L1711">
        <v>3030</v>
      </c>
      <c r="M1711" s="20" t="s">
        <v>49</v>
      </c>
      <c r="N1711" s="20" t="s">
        <v>14</v>
      </c>
      <c r="O1711">
        <v>1.4621</v>
      </c>
      <c r="P1711">
        <v>4430.1629999999996</v>
      </c>
      <c r="Q1711">
        <v>32.746200000000002</v>
      </c>
      <c r="R1711" s="7">
        <v>1.4621</v>
      </c>
      <c r="S1711" s="1">
        <v>4430.1628890000002</v>
      </c>
      <c r="T1711" s="20" t="s">
        <v>314</v>
      </c>
      <c r="U1711" s="7">
        <v>32.746200000000002</v>
      </c>
      <c r="V1711" s="1">
        <v>145071</v>
      </c>
      <c r="W1711">
        <v>2026</v>
      </c>
    </row>
    <row r="1712" spans="1:23" hidden="1" x14ac:dyDescent="0.25">
      <c r="A1712">
        <v>72038816</v>
      </c>
      <c r="B1712" s="2">
        <v>46172</v>
      </c>
      <c r="C1712" s="20" t="s">
        <v>6256</v>
      </c>
      <c r="D1712" s="20" t="s">
        <v>9</v>
      </c>
      <c r="E1712" s="20" t="s">
        <v>10</v>
      </c>
      <c r="F1712" s="20" t="s">
        <v>9222</v>
      </c>
      <c r="G1712" s="20" t="s">
        <v>9223</v>
      </c>
      <c r="H1712" s="20" t="s">
        <v>3944</v>
      </c>
      <c r="I1712" s="20" t="s">
        <v>3945</v>
      </c>
      <c r="J1712" s="20" t="s">
        <v>56</v>
      </c>
      <c r="K1712" s="20" t="s">
        <v>555</v>
      </c>
      <c r="L1712">
        <v>300</v>
      </c>
      <c r="M1712" s="20" t="s">
        <v>49</v>
      </c>
      <c r="N1712" s="20" t="s">
        <v>14</v>
      </c>
      <c r="O1712">
        <v>1.5396000000000001</v>
      </c>
      <c r="P1712">
        <v>461.88</v>
      </c>
      <c r="Q1712">
        <v>32.746200000000002</v>
      </c>
      <c r="R1712" s="7">
        <v>1.5396000000000001</v>
      </c>
      <c r="S1712" s="1">
        <v>461.87985099999997</v>
      </c>
      <c r="T1712" s="20" t="s">
        <v>314</v>
      </c>
      <c r="U1712" s="7">
        <v>32.746200000000002</v>
      </c>
      <c r="V1712" s="1">
        <v>15124.81</v>
      </c>
      <c r="W1712">
        <v>2026</v>
      </c>
    </row>
    <row r="1713" spans="1:23" hidden="1" x14ac:dyDescent="0.25">
      <c r="A1713">
        <v>72038760</v>
      </c>
      <c r="B1713" s="2">
        <v>46172</v>
      </c>
      <c r="C1713" s="20" t="s">
        <v>6363</v>
      </c>
      <c r="D1713" s="20" t="s">
        <v>9</v>
      </c>
      <c r="E1713" s="20" t="s">
        <v>10</v>
      </c>
      <c r="F1713" s="20" t="s">
        <v>9238</v>
      </c>
      <c r="G1713" s="20" t="s">
        <v>9239</v>
      </c>
      <c r="H1713" s="20" t="s">
        <v>4222</v>
      </c>
      <c r="I1713" s="20" t="s">
        <v>4223</v>
      </c>
      <c r="J1713" s="20" t="s">
        <v>56</v>
      </c>
      <c r="K1713" s="20" t="s">
        <v>32</v>
      </c>
      <c r="L1713">
        <v>710</v>
      </c>
      <c r="M1713" s="20" t="s">
        <v>49</v>
      </c>
      <c r="N1713" s="20" t="s">
        <v>14</v>
      </c>
      <c r="O1713">
        <v>1.6039000000000001</v>
      </c>
      <c r="P1713">
        <v>1138.769</v>
      </c>
      <c r="Q1713">
        <v>32.746200000000002</v>
      </c>
      <c r="R1713" s="7">
        <v>1.603899</v>
      </c>
      <c r="S1713" s="1">
        <v>1138.769078</v>
      </c>
      <c r="T1713" s="20" t="s">
        <v>314</v>
      </c>
      <c r="U1713" s="7">
        <v>32.746200000000002</v>
      </c>
      <c r="V1713" s="1">
        <v>37290.36</v>
      </c>
      <c r="W1713">
        <v>2026</v>
      </c>
    </row>
    <row r="1714" spans="1:23" hidden="1" x14ac:dyDescent="0.25">
      <c r="A1714">
        <v>72038648</v>
      </c>
      <c r="B1714" s="2">
        <v>46172</v>
      </c>
      <c r="C1714" s="20" t="s">
        <v>6694</v>
      </c>
      <c r="D1714" s="20" t="s">
        <v>9</v>
      </c>
      <c r="E1714" s="20" t="s">
        <v>10</v>
      </c>
      <c r="F1714" s="20" t="s">
        <v>9238</v>
      </c>
      <c r="G1714" s="20" t="s">
        <v>9239</v>
      </c>
      <c r="H1714" s="20" t="s">
        <v>1924</v>
      </c>
      <c r="I1714" s="20" t="s">
        <v>1925</v>
      </c>
      <c r="J1714" s="20" t="s">
        <v>56</v>
      </c>
      <c r="K1714" s="20" t="s">
        <v>32</v>
      </c>
      <c r="L1714">
        <v>6400</v>
      </c>
      <c r="M1714" s="20" t="s">
        <v>49</v>
      </c>
      <c r="N1714" s="20" t="s">
        <v>14</v>
      </c>
      <c r="O1714">
        <v>0.1731</v>
      </c>
      <c r="P1714">
        <v>1107.8399999999999</v>
      </c>
      <c r="Q1714">
        <v>32.746200000000002</v>
      </c>
      <c r="R1714" s="7">
        <v>0.1731</v>
      </c>
      <c r="S1714" s="1">
        <v>1107.839993</v>
      </c>
      <c r="T1714" s="20" t="s">
        <v>314</v>
      </c>
      <c r="U1714" s="7">
        <v>32.746200000000002</v>
      </c>
      <c r="V1714" s="1">
        <v>36277.550000000003</v>
      </c>
      <c r="W1714">
        <v>2026</v>
      </c>
    </row>
    <row r="1715" spans="1:23" hidden="1" x14ac:dyDescent="0.25">
      <c r="A1715">
        <v>72037958</v>
      </c>
      <c r="B1715" s="2">
        <v>46172</v>
      </c>
      <c r="C1715" s="20" t="s">
        <v>4228</v>
      </c>
      <c r="D1715" s="20" t="s">
        <v>9</v>
      </c>
      <c r="E1715" s="20" t="s">
        <v>10</v>
      </c>
      <c r="F1715" s="20" t="s">
        <v>9238</v>
      </c>
      <c r="G1715" s="20" t="s">
        <v>9239</v>
      </c>
      <c r="H1715" s="20" t="s">
        <v>4007</v>
      </c>
      <c r="I1715" s="20" t="s">
        <v>4008</v>
      </c>
      <c r="J1715" s="20" t="s">
        <v>56</v>
      </c>
      <c r="K1715" s="20" t="s">
        <v>32</v>
      </c>
      <c r="L1715">
        <v>4290</v>
      </c>
      <c r="M1715" s="20" t="s">
        <v>49</v>
      </c>
      <c r="N1715" s="20" t="s">
        <v>14</v>
      </c>
      <c r="O1715">
        <v>0.62870000000000004</v>
      </c>
      <c r="P1715">
        <v>2697.123</v>
      </c>
      <c r="Q1715">
        <v>32.746200000000002</v>
      </c>
      <c r="R1715" s="7">
        <v>0.62870000000000004</v>
      </c>
      <c r="S1715" s="1">
        <v>2697.123024</v>
      </c>
      <c r="T1715" s="20" t="s">
        <v>314</v>
      </c>
      <c r="U1715" s="7">
        <v>32.746200000000002</v>
      </c>
      <c r="V1715" s="1">
        <v>88320.53</v>
      </c>
      <c r="W1715">
        <v>2026</v>
      </c>
    </row>
    <row r="1716" spans="1:23" hidden="1" x14ac:dyDescent="0.25">
      <c r="A1716">
        <v>72033484</v>
      </c>
      <c r="B1716" s="2">
        <v>46027</v>
      </c>
      <c r="C1716" s="20" t="s">
        <v>2422</v>
      </c>
      <c r="D1716" s="20" t="s">
        <v>9</v>
      </c>
      <c r="E1716" s="20" t="s">
        <v>10</v>
      </c>
      <c r="F1716" s="20" t="s">
        <v>2624</v>
      </c>
      <c r="G1716" s="20" t="s">
        <v>2625</v>
      </c>
      <c r="H1716" s="20" t="s">
        <v>2297</v>
      </c>
      <c r="I1716" s="20" t="s">
        <v>1954</v>
      </c>
      <c r="J1716" s="20" t="s">
        <v>1671</v>
      </c>
      <c r="K1716" s="20" t="s">
        <v>555</v>
      </c>
      <c r="L1716">
        <v>1800</v>
      </c>
      <c r="M1716" s="20" t="s">
        <v>49</v>
      </c>
      <c r="N1716" s="20" t="s">
        <v>14</v>
      </c>
      <c r="O1716">
        <v>1.4672000000000001</v>
      </c>
      <c r="P1716">
        <v>2640.96</v>
      </c>
      <c r="Q1716">
        <v>31.591200000000001</v>
      </c>
      <c r="R1716" s="7">
        <v>1.4672000000000001</v>
      </c>
      <c r="S1716" s="1">
        <v>2640.9601400000001</v>
      </c>
      <c r="T1716" s="20" t="s">
        <v>314</v>
      </c>
      <c r="U1716" s="7">
        <v>31.591200000000001</v>
      </c>
      <c r="V1716" s="1">
        <v>83431.100000000006</v>
      </c>
      <c r="W1716">
        <v>2026</v>
      </c>
    </row>
    <row r="1717" spans="1:23" hidden="1" x14ac:dyDescent="0.25">
      <c r="A1717">
        <v>72036400</v>
      </c>
      <c r="B1717" s="2">
        <v>46028</v>
      </c>
      <c r="C1717" s="20" t="s">
        <v>2532</v>
      </c>
      <c r="D1717" s="20" t="s">
        <v>9</v>
      </c>
      <c r="E1717" s="20" t="s">
        <v>10</v>
      </c>
      <c r="F1717" s="20" t="s">
        <v>2602</v>
      </c>
      <c r="G1717" s="20" t="s">
        <v>2603</v>
      </c>
      <c r="H1717" s="20" t="s">
        <v>1485</v>
      </c>
      <c r="I1717" s="20" t="s">
        <v>1486</v>
      </c>
      <c r="J1717" s="20" t="s">
        <v>65</v>
      </c>
      <c r="K1717" s="20" t="s">
        <v>48</v>
      </c>
      <c r="L1717">
        <v>1530</v>
      </c>
      <c r="M1717" s="20" t="s">
        <v>49</v>
      </c>
      <c r="N1717" s="20" t="s">
        <v>14</v>
      </c>
      <c r="O1717">
        <v>0.1138</v>
      </c>
      <c r="P1717">
        <v>174.114</v>
      </c>
      <c r="Q1717">
        <v>31.425799999999999</v>
      </c>
      <c r="R1717" s="7">
        <v>0.1138</v>
      </c>
      <c r="S1717" s="1">
        <v>174.113944</v>
      </c>
      <c r="T1717" s="20" t="s">
        <v>314</v>
      </c>
      <c r="U1717" s="7">
        <v>31.425799999999999</v>
      </c>
      <c r="V1717" s="1">
        <v>5471.67</v>
      </c>
      <c r="W1717">
        <v>2026</v>
      </c>
    </row>
    <row r="1718" spans="1:23" hidden="1" x14ac:dyDescent="0.25">
      <c r="A1718">
        <v>72034985</v>
      </c>
      <c r="B1718" s="2">
        <v>46028</v>
      </c>
      <c r="C1718" s="20" t="s">
        <v>2469</v>
      </c>
      <c r="D1718" s="20" t="s">
        <v>9</v>
      </c>
      <c r="E1718" s="20" t="s">
        <v>10</v>
      </c>
      <c r="F1718" s="20" t="s">
        <v>2602</v>
      </c>
      <c r="G1718" s="20" t="s">
        <v>2603</v>
      </c>
      <c r="H1718" s="20" t="s">
        <v>2300</v>
      </c>
      <c r="I1718" s="20" t="s">
        <v>2301</v>
      </c>
      <c r="J1718" s="20" t="s">
        <v>67</v>
      </c>
      <c r="K1718" s="20" t="s">
        <v>48</v>
      </c>
      <c r="L1718">
        <v>1019</v>
      </c>
      <c r="M1718" s="20" t="s">
        <v>49</v>
      </c>
      <c r="N1718" s="20" t="s">
        <v>14</v>
      </c>
      <c r="O1718">
        <v>0.97470000000000001</v>
      </c>
      <c r="P1718">
        <v>993.22</v>
      </c>
      <c r="Q1718">
        <v>31.425799999999999</v>
      </c>
      <c r="R1718" s="7">
        <v>0.97470000000000001</v>
      </c>
      <c r="S1718" s="1">
        <v>993.21990200000005</v>
      </c>
      <c r="T1718" s="20" t="s">
        <v>314</v>
      </c>
      <c r="U1718" s="7">
        <v>31.425799999999999</v>
      </c>
      <c r="V1718" s="1">
        <v>31212.73</v>
      </c>
      <c r="W1718">
        <v>2026</v>
      </c>
    </row>
    <row r="1719" spans="1:23" hidden="1" x14ac:dyDescent="0.25">
      <c r="A1719">
        <v>72035076</v>
      </c>
      <c r="B1719" s="2">
        <v>46028</v>
      </c>
      <c r="C1719" s="20" t="s">
        <v>2492</v>
      </c>
      <c r="D1719" s="20" t="s">
        <v>9</v>
      </c>
      <c r="E1719" s="20" t="s">
        <v>10</v>
      </c>
      <c r="F1719" s="20" t="s">
        <v>2602</v>
      </c>
      <c r="G1719" s="20" t="s">
        <v>2603</v>
      </c>
      <c r="H1719" s="20" t="s">
        <v>1483</v>
      </c>
      <c r="I1719" s="20" t="s">
        <v>1484</v>
      </c>
      <c r="J1719" s="20" t="s">
        <v>70</v>
      </c>
      <c r="K1719" s="20" t="s">
        <v>48</v>
      </c>
      <c r="L1719">
        <v>10500</v>
      </c>
      <c r="M1719" s="20" t="s">
        <v>49</v>
      </c>
      <c r="N1719" s="20" t="s">
        <v>14</v>
      </c>
      <c r="O1719">
        <v>4.7399999999999998E-2</v>
      </c>
      <c r="P1719">
        <v>497.7</v>
      </c>
      <c r="Q1719">
        <v>31.425799999999999</v>
      </c>
      <c r="R1719" s="7">
        <v>4.7398999999999997E-2</v>
      </c>
      <c r="S1719" s="1">
        <v>497.69997799999999</v>
      </c>
      <c r="T1719" s="20" t="s">
        <v>314</v>
      </c>
      <c r="U1719" s="7">
        <v>31.425799999999999</v>
      </c>
      <c r="V1719" s="1">
        <v>15640.62</v>
      </c>
      <c r="W1719">
        <v>2026</v>
      </c>
    </row>
    <row r="1720" spans="1:23" hidden="1" x14ac:dyDescent="0.25">
      <c r="A1720">
        <v>72035094</v>
      </c>
      <c r="B1720" s="2">
        <v>46028</v>
      </c>
      <c r="C1720" s="20" t="s">
        <v>2492</v>
      </c>
      <c r="D1720" s="20" t="s">
        <v>9</v>
      </c>
      <c r="E1720" s="20" t="s">
        <v>10</v>
      </c>
      <c r="F1720" s="20" t="s">
        <v>2602</v>
      </c>
      <c r="G1720" s="20" t="s">
        <v>2603</v>
      </c>
      <c r="H1720" s="20" t="s">
        <v>2315</v>
      </c>
      <c r="I1720" s="20" t="s">
        <v>2316</v>
      </c>
      <c r="J1720" s="20" t="s">
        <v>67</v>
      </c>
      <c r="K1720" s="20" t="s">
        <v>48</v>
      </c>
      <c r="L1720">
        <v>940</v>
      </c>
      <c r="M1720" s="20" t="s">
        <v>49</v>
      </c>
      <c r="N1720" s="20" t="s">
        <v>14</v>
      </c>
      <c r="O1720">
        <v>0.72519999999999996</v>
      </c>
      <c r="P1720">
        <v>681.68799999999999</v>
      </c>
      <c r="Q1720">
        <v>31.425799999999999</v>
      </c>
      <c r="R1720" s="7">
        <v>0.72519900000000004</v>
      </c>
      <c r="S1720" s="1">
        <v>681.68797600000005</v>
      </c>
      <c r="T1720" s="20" t="s">
        <v>314</v>
      </c>
      <c r="U1720" s="7">
        <v>31.425799999999999</v>
      </c>
      <c r="V1720" s="1">
        <v>21422.59</v>
      </c>
      <c r="W1720">
        <v>2026</v>
      </c>
    </row>
    <row r="1721" spans="1:23" hidden="1" x14ac:dyDescent="0.25">
      <c r="A1721">
        <v>72035095</v>
      </c>
      <c r="B1721" s="2">
        <v>46028</v>
      </c>
      <c r="C1721" s="20" t="s">
        <v>2492</v>
      </c>
      <c r="D1721" s="20" t="s">
        <v>9</v>
      </c>
      <c r="E1721" s="20" t="s">
        <v>10</v>
      </c>
      <c r="F1721" s="20" t="s">
        <v>2602</v>
      </c>
      <c r="G1721" s="20" t="s">
        <v>2603</v>
      </c>
      <c r="H1721" s="20" t="s">
        <v>2317</v>
      </c>
      <c r="I1721" s="20" t="s">
        <v>2318</v>
      </c>
      <c r="J1721" s="20" t="s">
        <v>67</v>
      </c>
      <c r="K1721" s="20" t="s">
        <v>48</v>
      </c>
      <c r="L1721">
        <v>1030</v>
      </c>
      <c r="M1721" s="20" t="s">
        <v>49</v>
      </c>
      <c r="N1721" s="20" t="s">
        <v>14</v>
      </c>
      <c r="O1721">
        <v>0.59</v>
      </c>
      <c r="P1721">
        <v>607.70000000000005</v>
      </c>
      <c r="Q1721">
        <v>31.425799999999999</v>
      </c>
      <c r="R1721" s="7">
        <v>0.58999900000000005</v>
      </c>
      <c r="S1721" s="1">
        <v>607.70004200000005</v>
      </c>
      <c r="T1721" s="20" t="s">
        <v>314</v>
      </c>
      <c r="U1721" s="7">
        <v>31.425799999999999</v>
      </c>
      <c r="V1721" s="1">
        <v>19097.46</v>
      </c>
      <c r="W1721">
        <v>2026</v>
      </c>
    </row>
    <row r="1722" spans="1:23" hidden="1" x14ac:dyDescent="0.25">
      <c r="A1722">
        <v>72035133</v>
      </c>
      <c r="B1722" s="2">
        <v>46028</v>
      </c>
      <c r="C1722" s="20" t="s">
        <v>2482</v>
      </c>
      <c r="D1722" s="20" t="s">
        <v>9</v>
      </c>
      <c r="E1722" s="20" t="s">
        <v>10</v>
      </c>
      <c r="F1722" s="20" t="s">
        <v>2602</v>
      </c>
      <c r="G1722" s="20" t="s">
        <v>2603</v>
      </c>
      <c r="H1722" s="20" t="s">
        <v>1165</v>
      </c>
      <c r="I1722" s="20" t="s">
        <v>1166</v>
      </c>
      <c r="J1722" s="20" t="s">
        <v>62</v>
      </c>
      <c r="K1722" s="20" t="s">
        <v>48</v>
      </c>
      <c r="L1722">
        <v>1250</v>
      </c>
      <c r="M1722" s="20" t="s">
        <v>49</v>
      </c>
      <c r="N1722" s="20" t="s">
        <v>14</v>
      </c>
      <c r="O1722">
        <v>7.4700000000000003E-2</v>
      </c>
      <c r="P1722">
        <v>93.375</v>
      </c>
      <c r="Q1722">
        <v>31.425799999999999</v>
      </c>
      <c r="R1722" s="7">
        <v>7.4700000000000003E-2</v>
      </c>
      <c r="S1722" s="1">
        <v>93.374870000000001</v>
      </c>
      <c r="T1722" s="20" t="s">
        <v>314</v>
      </c>
      <c r="U1722" s="7">
        <v>31.425799999999999</v>
      </c>
      <c r="V1722" s="1">
        <v>2934.38</v>
      </c>
      <c r="W1722">
        <v>2026</v>
      </c>
    </row>
    <row r="1723" spans="1:23" hidden="1" x14ac:dyDescent="0.25">
      <c r="A1723">
        <v>72034856</v>
      </c>
      <c r="B1723" s="2">
        <v>46028</v>
      </c>
      <c r="C1723" s="20" t="s">
        <v>2500</v>
      </c>
      <c r="D1723" s="20" t="s">
        <v>9</v>
      </c>
      <c r="E1723" s="20" t="s">
        <v>10</v>
      </c>
      <c r="F1723" s="20" t="s">
        <v>2575</v>
      </c>
      <c r="G1723" s="20" t="s">
        <v>2576</v>
      </c>
      <c r="H1723" s="20" t="s">
        <v>1123</v>
      </c>
      <c r="I1723" s="20" t="s">
        <v>1124</v>
      </c>
      <c r="J1723" s="20" t="s">
        <v>70</v>
      </c>
      <c r="K1723" s="20" t="s">
        <v>33</v>
      </c>
      <c r="L1723">
        <v>3000</v>
      </c>
      <c r="M1723" s="20" t="s">
        <v>49</v>
      </c>
      <c r="N1723" s="20" t="s">
        <v>14</v>
      </c>
      <c r="O1723">
        <v>5.6099999999999997E-2</v>
      </c>
      <c r="P1723">
        <v>168.3</v>
      </c>
      <c r="Q1723">
        <v>31.425799999999999</v>
      </c>
      <c r="R1723" s="7">
        <v>5.6099999999999997E-2</v>
      </c>
      <c r="S1723" s="1">
        <v>168.29993099999999</v>
      </c>
      <c r="T1723" s="20" t="s">
        <v>314</v>
      </c>
      <c r="U1723" s="7">
        <v>31.425799999999999</v>
      </c>
      <c r="V1723" s="1">
        <v>5288.96</v>
      </c>
      <c r="W1723">
        <v>2026</v>
      </c>
    </row>
    <row r="1724" spans="1:23" hidden="1" x14ac:dyDescent="0.25">
      <c r="A1724">
        <v>72036504</v>
      </c>
      <c r="B1724" s="2">
        <v>46028</v>
      </c>
      <c r="C1724" s="20" t="s">
        <v>2541</v>
      </c>
      <c r="D1724" s="20" t="s">
        <v>9</v>
      </c>
      <c r="E1724" s="20" t="s">
        <v>10</v>
      </c>
      <c r="F1724" s="20" t="s">
        <v>2575</v>
      </c>
      <c r="G1724" s="20" t="s">
        <v>2576</v>
      </c>
      <c r="H1724" s="20" t="s">
        <v>2347</v>
      </c>
      <c r="I1724" s="20" t="s">
        <v>2348</v>
      </c>
      <c r="J1724" s="20" t="s">
        <v>82</v>
      </c>
      <c r="K1724" s="20" t="s">
        <v>33</v>
      </c>
      <c r="L1724">
        <v>1020</v>
      </c>
      <c r="M1724" s="20" t="s">
        <v>49</v>
      </c>
      <c r="N1724" s="20" t="s">
        <v>14</v>
      </c>
      <c r="O1724">
        <v>3.6299999999999999E-2</v>
      </c>
      <c r="P1724">
        <v>37.03</v>
      </c>
      <c r="Q1724">
        <v>31.425799999999999</v>
      </c>
      <c r="R1724" s="7">
        <v>3.6299999999999999E-2</v>
      </c>
      <c r="S1724" s="1">
        <v>37.030082999999998</v>
      </c>
      <c r="T1724" s="20" t="s">
        <v>314</v>
      </c>
      <c r="U1724" s="7">
        <v>31.425799999999999</v>
      </c>
      <c r="V1724" s="1">
        <v>1163.7</v>
      </c>
      <c r="W1724">
        <v>2026</v>
      </c>
    </row>
    <row r="1725" spans="1:23" hidden="1" x14ac:dyDescent="0.25">
      <c r="A1725">
        <v>72035114</v>
      </c>
      <c r="B1725" s="2">
        <v>46028</v>
      </c>
      <c r="C1725" s="20" t="s">
        <v>2492</v>
      </c>
      <c r="D1725" s="20" t="s">
        <v>9</v>
      </c>
      <c r="E1725" s="20" t="s">
        <v>10</v>
      </c>
      <c r="F1725" s="20" t="s">
        <v>2575</v>
      </c>
      <c r="G1725" s="20" t="s">
        <v>2576</v>
      </c>
      <c r="H1725" s="20" t="s">
        <v>1945</v>
      </c>
      <c r="I1725" s="20" t="s">
        <v>1946</v>
      </c>
      <c r="J1725" s="20" t="s">
        <v>163</v>
      </c>
      <c r="K1725" s="20" t="s">
        <v>33</v>
      </c>
      <c r="L1725">
        <v>510</v>
      </c>
      <c r="M1725" s="20" t="s">
        <v>49</v>
      </c>
      <c r="N1725" s="20" t="s">
        <v>14</v>
      </c>
      <c r="O1725">
        <v>0.63029999999999997</v>
      </c>
      <c r="P1725">
        <v>321.45299999999997</v>
      </c>
      <c r="Q1725">
        <v>31.425799999999999</v>
      </c>
      <c r="R1725" s="7">
        <v>0.63029900000000005</v>
      </c>
      <c r="S1725" s="1">
        <v>321.45307300000002</v>
      </c>
      <c r="T1725" s="20" t="s">
        <v>314</v>
      </c>
      <c r="U1725" s="7">
        <v>31.425799999999999</v>
      </c>
      <c r="V1725" s="1">
        <v>10101.92</v>
      </c>
      <c r="W1725">
        <v>2026</v>
      </c>
    </row>
    <row r="1726" spans="1:23" hidden="1" x14ac:dyDescent="0.25">
      <c r="A1726">
        <v>72036504</v>
      </c>
      <c r="B1726" s="2">
        <v>46028</v>
      </c>
      <c r="C1726" s="20" t="s">
        <v>2541</v>
      </c>
      <c r="D1726" s="20" t="s">
        <v>9</v>
      </c>
      <c r="E1726" s="20" t="s">
        <v>10</v>
      </c>
      <c r="F1726" s="20" t="s">
        <v>2575</v>
      </c>
      <c r="G1726" s="20" t="s">
        <v>2576</v>
      </c>
      <c r="H1726" s="20" t="s">
        <v>2351</v>
      </c>
      <c r="I1726" s="20" t="s">
        <v>2352</v>
      </c>
      <c r="J1726" s="20" t="s">
        <v>82</v>
      </c>
      <c r="K1726" s="20" t="s">
        <v>33</v>
      </c>
      <c r="L1726">
        <v>1030</v>
      </c>
      <c r="M1726" s="20" t="s">
        <v>49</v>
      </c>
      <c r="N1726" s="20" t="s">
        <v>14</v>
      </c>
      <c r="O1726">
        <v>3.6299999999999999E-2</v>
      </c>
      <c r="P1726">
        <v>37.389000000000003</v>
      </c>
      <c r="Q1726">
        <v>31.425799999999999</v>
      </c>
      <c r="R1726" s="7">
        <v>3.6299999999999999E-2</v>
      </c>
      <c r="S1726" s="1">
        <v>37.389023999999999</v>
      </c>
      <c r="T1726" s="20" t="s">
        <v>314</v>
      </c>
      <c r="U1726" s="7">
        <v>31.425799999999999</v>
      </c>
      <c r="V1726" s="1">
        <v>1174.98</v>
      </c>
      <c r="W1726">
        <v>2026</v>
      </c>
    </row>
    <row r="1727" spans="1:23" hidden="1" x14ac:dyDescent="0.25">
      <c r="A1727">
        <v>72034893</v>
      </c>
      <c r="B1727" s="2">
        <v>46028</v>
      </c>
      <c r="C1727" s="20" t="s">
        <v>2477</v>
      </c>
      <c r="D1727" s="20" t="s">
        <v>9</v>
      </c>
      <c r="E1727" s="20" t="s">
        <v>10</v>
      </c>
      <c r="F1727" s="20" t="s">
        <v>2575</v>
      </c>
      <c r="G1727" s="20" t="s">
        <v>2576</v>
      </c>
      <c r="H1727" s="20" t="s">
        <v>1184</v>
      </c>
      <c r="I1727" s="20" t="s">
        <v>1185</v>
      </c>
      <c r="J1727" s="20" t="s">
        <v>163</v>
      </c>
      <c r="K1727" s="20" t="s">
        <v>33</v>
      </c>
      <c r="L1727">
        <v>2520</v>
      </c>
      <c r="M1727" s="20" t="s">
        <v>49</v>
      </c>
      <c r="N1727" s="20" t="s">
        <v>14</v>
      </c>
      <c r="O1727">
        <v>0.81269999999999998</v>
      </c>
      <c r="P1727">
        <v>2048.0039999999999</v>
      </c>
      <c r="Q1727">
        <v>31.425799999999999</v>
      </c>
      <c r="R1727" s="7">
        <v>0.81269999999999998</v>
      </c>
      <c r="S1727" s="1">
        <v>2048.0038690000001</v>
      </c>
      <c r="T1727" s="20" t="s">
        <v>314</v>
      </c>
      <c r="U1727" s="7">
        <v>31.425799999999999</v>
      </c>
      <c r="V1727" s="1">
        <v>64360.160000000003</v>
      </c>
      <c r="W1727">
        <v>2026</v>
      </c>
    </row>
    <row r="1728" spans="1:23" hidden="1" x14ac:dyDescent="0.25">
      <c r="A1728">
        <v>72034513</v>
      </c>
      <c r="B1728" s="2">
        <v>46028</v>
      </c>
      <c r="C1728" s="20" t="s">
        <v>2445</v>
      </c>
      <c r="D1728" s="20" t="s">
        <v>9</v>
      </c>
      <c r="E1728" s="20" t="s">
        <v>10</v>
      </c>
      <c r="F1728" s="20" t="s">
        <v>2575</v>
      </c>
      <c r="G1728" s="20" t="s">
        <v>2576</v>
      </c>
      <c r="H1728" s="20" t="s">
        <v>1154</v>
      </c>
      <c r="I1728" s="20" t="s">
        <v>1155</v>
      </c>
      <c r="J1728" s="20" t="s">
        <v>62</v>
      </c>
      <c r="K1728" s="20" t="s">
        <v>33</v>
      </c>
      <c r="L1728">
        <v>3200</v>
      </c>
      <c r="M1728" s="20" t="s">
        <v>49</v>
      </c>
      <c r="N1728" s="20" t="s">
        <v>14</v>
      </c>
      <c r="O1728">
        <v>0.1023</v>
      </c>
      <c r="P1728">
        <v>327.36</v>
      </c>
      <c r="Q1728">
        <v>31.425799999999999</v>
      </c>
      <c r="R1728" s="7">
        <v>0.1023</v>
      </c>
      <c r="S1728" s="1">
        <v>327.36000300000001</v>
      </c>
      <c r="T1728" s="20" t="s">
        <v>314</v>
      </c>
      <c r="U1728" s="7">
        <v>31.425799999999999</v>
      </c>
      <c r="V1728" s="1">
        <v>10287.549999999999</v>
      </c>
      <c r="W1728">
        <v>2026</v>
      </c>
    </row>
    <row r="1729" spans="1:23" hidden="1" x14ac:dyDescent="0.25">
      <c r="A1729">
        <v>72033849</v>
      </c>
      <c r="B1729" s="2">
        <v>46028</v>
      </c>
      <c r="C1729" s="20" t="s">
        <v>2424</v>
      </c>
      <c r="D1729" s="20" t="s">
        <v>9</v>
      </c>
      <c r="E1729" s="20" t="s">
        <v>10</v>
      </c>
      <c r="F1729" s="20" t="s">
        <v>2575</v>
      </c>
      <c r="G1729" s="20" t="s">
        <v>2576</v>
      </c>
      <c r="H1729" s="20" t="s">
        <v>1941</v>
      </c>
      <c r="I1729" s="20" t="s">
        <v>1942</v>
      </c>
      <c r="J1729" s="20" t="s">
        <v>416</v>
      </c>
      <c r="K1729" s="20" t="s">
        <v>33</v>
      </c>
      <c r="L1729">
        <v>1500</v>
      </c>
      <c r="M1729" s="20" t="s">
        <v>49</v>
      </c>
      <c r="N1729" s="20" t="s">
        <v>14</v>
      </c>
      <c r="O1729">
        <v>3.0013000000000001</v>
      </c>
      <c r="P1729">
        <v>4501.95</v>
      </c>
      <c r="Q1729">
        <v>31.425799999999999</v>
      </c>
      <c r="R1729" s="7">
        <v>3.0012989999999999</v>
      </c>
      <c r="S1729" s="1">
        <v>4501.9499900000001</v>
      </c>
      <c r="T1729" s="20" t="s">
        <v>314</v>
      </c>
      <c r="U1729" s="7">
        <v>31.425799999999999</v>
      </c>
      <c r="V1729" s="1">
        <v>141477.38</v>
      </c>
      <c r="W1729">
        <v>2026</v>
      </c>
    </row>
    <row r="1730" spans="1:23" hidden="1" x14ac:dyDescent="0.25">
      <c r="A1730">
        <v>72033849</v>
      </c>
      <c r="B1730" s="2">
        <v>46028</v>
      </c>
      <c r="C1730" s="20" t="s">
        <v>2424</v>
      </c>
      <c r="D1730" s="20" t="s">
        <v>9</v>
      </c>
      <c r="E1730" s="20" t="s">
        <v>10</v>
      </c>
      <c r="F1730" s="20" t="s">
        <v>2575</v>
      </c>
      <c r="G1730" s="20" t="s">
        <v>2576</v>
      </c>
      <c r="H1730" s="20" t="s">
        <v>1943</v>
      </c>
      <c r="I1730" s="20" t="s">
        <v>1944</v>
      </c>
      <c r="J1730" s="20" t="s">
        <v>416</v>
      </c>
      <c r="K1730" s="20" t="s">
        <v>33</v>
      </c>
      <c r="L1730">
        <v>1500</v>
      </c>
      <c r="M1730" s="20" t="s">
        <v>49</v>
      </c>
      <c r="N1730" s="20" t="s">
        <v>14</v>
      </c>
      <c r="O1730">
        <v>3.0491999999999999</v>
      </c>
      <c r="P1730">
        <v>4573.8</v>
      </c>
      <c r="Q1730">
        <v>31.425799999999999</v>
      </c>
      <c r="R1730" s="7">
        <v>3.0491999999999999</v>
      </c>
      <c r="S1730" s="1">
        <v>4573.7998710000002</v>
      </c>
      <c r="T1730" s="20" t="s">
        <v>314</v>
      </c>
      <c r="U1730" s="7">
        <v>31.425799999999999</v>
      </c>
      <c r="V1730" s="1">
        <v>143735.32</v>
      </c>
      <c r="W1730">
        <v>2026</v>
      </c>
    </row>
    <row r="1731" spans="1:23" hidden="1" x14ac:dyDescent="0.25">
      <c r="A1731">
        <v>72035395</v>
      </c>
      <c r="B1731" s="2">
        <v>46028</v>
      </c>
      <c r="C1731" s="20" t="s">
        <v>2478</v>
      </c>
      <c r="D1731" s="20" t="s">
        <v>9</v>
      </c>
      <c r="E1731" s="20" t="s">
        <v>10</v>
      </c>
      <c r="F1731" s="20" t="s">
        <v>2575</v>
      </c>
      <c r="G1731" s="20" t="s">
        <v>2576</v>
      </c>
      <c r="H1731" s="20" t="s">
        <v>907</v>
      </c>
      <c r="I1731" s="20" t="s">
        <v>908</v>
      </c>
      <c r="J1731" s="20" t="s">
        <v>70</v>
      </c>
      <c r="K1731" s="20" t="s">
        <v>33</v>
      </c>
      <c r="L1731">
        <v>8000</v>
      </c>
      <c r="M1731" s="20" t="s">
        <v>49</v>
      </c>
      <c r="N1731" s="20" t="s">
        <v>14</v>
      </c>
      <c r="O1731">
        <v>4.2099999999999999E-2</v>
      </c>
      <c r="P1731">
        <v>336.8</v>
      </c>
      <c r="Q1731">
        <v>31.425799999999999</v>
      </c>
      <c r="R1731" s="7">
        <v>4.2099999999999999E-2</v>
      </c>
      <c r="S1731" s="1">
        <v>336.80001700000003</v>
      </c>
      <c r="T1731" s="20" t="s">
        <v>314</v>
      </c>
      <c r="U1731" s="7">
        <v>31.425799999999999</v>
      </c>
      <c r="V1731" s="1">
        <v>10584.21</v>
      </c>
      <c r="W1731">
        <v>2026</v>
      </c>
    </row>
    <row r="1732" spans="1:23" hidden="1" x14ac:dyDescent="0.25">
      <c r="A1732">
        <v>72034359</v>
      </c>
      <c r="B1732" s="2">
        <v>46028</v>
      </c>
      <c r="C1732" s="20" t="s">
        <v>2428</v>
      </c>
      <c r="D1732" s="20" t="s">
        <v>9</v>
      </c>
      <c r="E1732" s="20" t="s">
        <v>10</v>
      </c>
      <c r="F1732" s="20" t="s">
        <v>2575</v>
      </c>
      <c r="G1732" s="20" t="s">
        <v>2576</v>
      </c>
      <c r="H1732" s="20" t="s">
        <v>2695</v>
      </c>
      <c r="I1732" s="20" t="s">
        <v>2696</v>
      </c>
      <c r="J1732" s="20" t="s">
        <v>163</v>
      </c>
      <c r="K1732" s="20" t="s">
        <v>33</v>
      </c>
      <c r="L1732">
        <v>240</v>
      </c>
      <c r="M1732" s="20" t="s">
        <v>49</v>
      </c>
      <c r="N1732" s="20" t="s">
        <v>14</v>
      </c>
      <c r="O1732">
        <v>0.93700000000000006</v>
      </c>
      <c r="P1732">
        <v>224.88</v>
      </c>
      <c r="Q1732">
        <v>31.425799999999999</v>
      </c>
      <c r="R1732" s="7">
        <v>0.93699900000000003</v>
      </c>
      <c r="S1732" s="1">
        <v>224.879875</v>
      </c>
      <c r="T1732" s="20" t="s">
        <v>314</v>
      </c>
      <c r="U1732" s="7">
        <v>31.425799999999999</v>
      </c>
      <c r="V1732" s="1">
        <v>7067.03</v>
      </c>
      <c r="W1732">
        <v>2026</v>
      </c>
    </row>
    <row r="1733" spans="1:23" hidden="1" x14ac:dyDescent="0.25">
      <c r="A1733">
        <v>72035110</v>
      </c>
      <c r="B1733" s="2">
        <v>46028</v>
      </c>
      <c r="C1733" s="20" t="s">
        <v>2492</v>
      </c>
      <c r="D1733" s="20" t="s">
        <v>9</v>
      </c>
      <c r="E1733" s="20" t="s">
        <v>10</v>
      </c>
      <c r="F1733" s="20" t="s">
        <v>2575</v>
      </c>
      <c r="G1733" s="20" t="s">
        <v>2576</v>
      </c>
      <c r="H1733" s="20" t="s">
        <v>1949</v>
      </c>
      <c r="I1733" s="20" t="s">
        <v>1950</v>
      </c>
      <c r="J1733" s="20" t="s">
        <v>163</v>
      </c>
      <c r="K1733" s="20" t="s">
        <v>33</v>
      </c>
      <c r="L1733">
        <v>300</v>
      </c>
      <c r="M1733" s="20" t="s">
        <v>49</v>
      </c>
      <c r="N1733" s="20" t="s">
        <v>14</v>
      </c>
      <c r="O1733">
        <v>0.63029999999999997</v>
      </c>
      <c r="P1733">
        <v>189.09</v>
      </c>
      <c r="Q1733">
        <v>31.425799999999999</v>
      </c>
      <c r="R1733" s="7">
        <v>0.63029900000000005</v>
      </c>
      <c r="S1733" s="1">
        <v>189.089856</v>
      </c>
      <c r="T1733" s="20" t="s">
        <v>314</v>
      </c>
      <c r="U1733" s="7">
        <v>31.425799999999999</v>
      </c>
      <c r="V1733" s="1">
        <v>5942.3</v>
      </c>
      <c r="W1733">
        <v>2026</v>
      </c>
    </row>
    <row r="1734" spans="1:23" hidden="1" x14ac:dyDescent="0.25">
      <c r="A1734">
        <v>72034509</v>
      </c>
      <c r="B1734" s="2">
        <v>46028</v>
      </c>
      <c r="C1734" s="20" t="s">
        <v>2445</v>
      </c>
      <c r="D1734" s="20" t="s">
        <v>9</v>
      </c>
      <c r="E1734" s="20" t="s">
        <v>10</v>
      </c>
      <c r="F1734" s="20" t="s">
        <v>2575</v>
      </c>
      <c r="G1734" s="20" t="s">
        <v>2576</v>
      </c>
      <c r="H1734" s="20" t="s">
        <v>1123</v>
      </c>
      <c r="I1734" s="20" t="s">
        <v>1124</v>
      </c>
      <c r="J1734" s="20" t="s">
        <v>70</v>
      </c>
      <c r="K1734" s="20" t="s">
        <v>33</v>
      </c>
      <c r="L1734">
        <v>1100</v>
      </c>
      <c r="M1734" s="20" t="s">
        <v>49</v>
      </c>
      <c r="N1734" s="20" t="s">
        <v>14</v>
      </c>
      <c r="O1734">
        <v>5.6099999999999997E-2</v>
      </c>
      <c r="P1734">
        <v>61.71</v>
      </c>
      <c r="Q1734">
        <v>31.425799999999999</v>
      </c>
      <c r="R1734" s="7">
        <v>5.6099999999999997E-2</v>
      </c>
      <c r="S1734" s="1">
        <v>61.710123000000003</v>
      </c>
      <c r="T1734" s="20" t="s">
        <v>314</v>
      </c>
      <c r="U1734" s="7">
        <v>31.425799999999999</v>
      </c>
      <c r="V1734" s="1">
        <v>1939.29</v>
      </c>
      <c r="W1734">
        <v>2026</v>
      </c>
    </row>
    <row r="1735" spans="1:23" hidden="1" x14ac:dyDescent="0.25">
      <c r="A1735">
        <v>72034990</v>
      </c>
      <c r="B1735" s="2">
        <v>46028</v>
      </c>
      <c r="C1735" s="20" t="s">
        <v>2469</v>
      </c>
      <c r="D1735" s="20" t="s">
        <v>9</v>
      </c>
      <c r="E1735" s="20" t="s">
        <v>10</v>
      </c>
      <c r="F1735" s="20" t="s">
        <v>2575</v>
      </c>
      <c r="G1735" s="20" t="s">
        <v>2576</v>
      </c>
      <c r="H1735" s="20" t="s">
        <v>601</v>
      </c>
      <c r="I1735" s="20" t="s">
        <v>602</v>
      </c>
      <c r="J1735" s="20" t="s">
        <v>67</v>
      </c>
      <c r="K1735" s="20" t="s">
        <v>33</v>
      </c>
      <c r="L1735">
        <v>989</v>
      </c>
      <c r="M1735" s="20" t="s">
        <v>49</v>
      </c>
      <c r="N1735" s="20" t="s">
        <v>14</v>
      </c>
      <c r="O1735">
        <v>0.84830000000000005</v>
      </c>
      <c r="P1735">
        <v>838.96900000000005</v>
      </c>
      <c r="Q1735">
        <v>31.425799999999999</v>
      </c>
      <c r="R1735" s="7">
        <v>0.84830000000000005</v>
      </c>
      <c r="S1735" s="1">
        <v>838.96893599999999</v>
      </c>
      <c r="T1735" s="20" t="s">
        <v>314</v>
      </c>
      <c r="U1735" s="7">
        <v>31.425799999999999</v>
      </c>
      <c r="V1735" s="1">
        <v>26365.27</v>
      </c>
      <c r="W1735">
        <v>2026</v>
      </c>
    </row>
    <row r="1736" spans="1:23" hidden="1" x14ac:dyDescent="0.25">
      <c r="A1736">
        <v>72035604</v>
      </c>
      <c r="B1736" s="2">
        <v>46028</v>
      </c>
      <c r="C1736" s="20" t="s">
        <v>2479</v>
      </c>
      <c r="D1736" s="20" t="s">
        <v>9</v>
      </c>
      <c r="E1736" s="20" t="s">
        <v>10</v>
      </c>
      <c r="F1736" s="20" t="s">
        <v>2575</v>
      </c>
      <c r="G1736" s="20" t="s">
        <v>2576</v>
      </c>
      <c r="H1736" s="20" t="s">
        <v>601</v>
      </c>
      <c r="I1736" s="20" t="s">
        <v>602</v>
      </c>
      <c r="J1736" s="20" t="s">
        <v>67</v>
      </c>
      <c r="K1736" s="20" t="s">
        <v>33</v>
      </c>
      <c r="L1736">
        <v>50</v>
      </c>
      <c r="M1736" s="20" t="s">
        <v>49</v>
      </c>
      <c r="N1736" s="20" t="s">
        <v>14</v>
      </c>
      <c r="O1736">
        <v>0.84830000000000005</v>
      </c>
      <c r="P1736">
        <v>42.414999999999999</v>
      </c>
      <c r="Q1736">
        <v>31.425799999999999</v>
      </c>
      <c r="R1736" s="7">
        <v>0.84830000000000005</v>
      </c>
      <c r="S1736" s="1">
        <v>42.415149</v>
      </c>
      <c r="T1736" s="20" t="s">
        <v>314</v>
      </c>
      <c r="U1736" s="7">
        <v>31.425799999999999</v>
      </c>
      <c r="V1736" s="1">
        <v>1332.93</v>
      </c>
      <c r="W1736">
        <v>2026</v>
      </c>
    </row>
    <row r="1737" spans="1:23" hidden="1" x14ac:dyDescent="0.25">
      <c r="A1737">
        <v>72034782</v>
      </c>
      <c r="B1737" s="2">
        <v>46028</v>
      </c>
      <c r="C1737" s="20" t="s">
        <v>2452</v>
      </c>
      <c r="D1737" s="20" t="s">
        <v>9</v>
      </c>
      <c r="E1737" s="20" t="s">
        <v>10</v>
      </c>
      <c r="F1737" s="20" t="s">
        <v>2575</v>
      </c>
      <c r="G1737" s="20" t="s">
        <v>2576</v>
      </c>
      <c r="H1737" s="20" t="s">
        <v>1158</v>
      </c>
      <c r="I1737" s="20" t="s">
        <v>1159</v>
      </c>
      <c r="J1737" s="20" t="s">
        <v>59</v>
      </c>
      <c r="K1737" s="20" t="s">
        <v>33</v>
      </c>
      <c r="L1737">
        <v>200000</v>
      </c>
      <c r="M1737" s="20" t="s">
        <v>49</v>
      </c>
      <c r="N1737" s="20" t="s">
        <v>14</v>
      </c>
      <c r="O1737">
        <v>1.5900000000000001E-2</v>
      </c>
      <c r="P1737">
        <v>3180</v>
      </c>
      <c r="Q1737">
        <v>31.425799999999999</v>
      </c>
      <c r="R1737" s="7">
        <v>1.5899E-2</v>
      </c>
      <c r="S1737" s="1">
        <v>3179.9998719999999</v>
      </c>
      <c r="T1737" s="20" t="s">
        <v>314</v>
      </c>
      <c r="U1737" s="7">
        <v>31.425799999999999</v>
      </c>
      <c r="V1737" s="1">
        <v>99934.04</v>
      </c>
      <c r="W1737">
        <v>2026</v>
      </c>
    </row>
    <row r="1738" spans="1:23" hidden="1" x14ac:dyDescent="0.25">
      <c r="A1738">
        <v>72033483</v>
      </c>
      <c r="B1738" s="2">
        <v>46028</v>
      </c>
      <c r="C1738" s="20" t="s">
        <v>2422</v>
      </c>
      <c r="D1738" s="20" t="s">
        <v>9</v>
      </c>
      <c r="E1738" s="20" t="s">
        <v>10</v>
      </c>
      <c r="F1738" s="20" t="s">
        <v>2626</v>
      </c>
      <c r="G1738" s="20" t="s">
        <v>2627</v>
      </c>
      <c r="H1738" s="20" t="s">
        <v>2296</v>
      </c>
      <c r="I1738" s="20" t="s">
        <v>1953</v>
      </c>
      <c r="J1738" s="20" t="s">
        <v>1671</v>
      </c>
      <c r="K1738" s="20" t="s">
        <v>555</v>
      </c>
      <c r="L1738">
        <v>6000</v>
      </c>
      <c r="M1738" s="20" t="s">
        <v>49</v>
      </c>
      <c r="N1738" s="20" t="s">
        <v>14</v>
      </c>
      <c r="O1738">
        <v>2.7338</v>
      </c>
      <c r="P1738">
        <v>16402.8</v>
      </c>
      <c r="Q1738">
        <v>31.425799999999999</v>
      </c>
      <c r="R1738" s="7">
        <v>2.7337989999999999</v>
      </c>
      <c r="S1738" s="1">
        <v>16402.799928</v>
      </c>
      <c r="T1738" s="20" t="s">
        <v>314</v>
      </c>
      <c r="U1738" s="7">
        <v>31.425799999999999</v>
      </c>
      <c r="V1738" s="1">
        <v>515471.11</v>
      </c>
      <c r="W1738">
        <v>2026</v>
      </c>
    </row>
    <row r="1739" spans="1:23" hidden="1" x14ac:dyDescent="0.25">
      <c r="A1739">
        <v>72033484</v>
      </c>
      <c r="B1739" s="2">
        <v>46028</v>
      </c>
      <c r="C1739" s="20" t="s">
        <v>2422</v>
      </c>
      <c r="D1739" s="20" t="s">
        <v>9</v>
      </c>
      <c r="E1739" s="20" t="s">
        <v>10</v>
      </c>
      <c r="F1739" s="20" t="s">
        <v>2626</v>
      </c>
      <c r="G1739" s="20" t="s">
        <v>2627</v>
      </c>
      <c r="H1739" s="20" t="s">
        <v>2297</v>
      </c>
      <c r="I1739" s="20" t="s">
        <v>1954</v>
      </c>
      <c r="J1739" s="20" t="s">
        <v>1671</v>
      </c>
      <c r="K1739" s="20" t="s">
        <v>555</v>
      </c>
      <c r="L1739">
        <v>1200</v>
      </c>
      <c r="M1739" s="20" t="s">
        <v>49</v>
      </c>
      <c r="N1739" s="20" t="s">
        <v>14</v>
      </c>
      <c r="O1739">
        <v>1.4672000000000001</v>
      </c>
      <c r="P1739">
        <v>1760.64</v>
      </c>
      <c r="Q1739">
        <v>31.425799999999999</v>
      </c>
      <c r="R1739" s="7">
        <v>1.4671989999999999</v>
      </c>
      <c r="S1739" s="1">
        <v>1760.639983</v>
      </c>
      <c r="T1739" s="20" t="s">
        <v>314</v>
      </c>
      <c r="U1739" s="7">
        <v>31.425799999999999</v>
      </c>
      <c r="V1739" s="1">
        <v>55329.52</v>
      </c>
      <c r="W1739">
        <v>2026</v>
      </c>
    </row>
    <row r="1740" spans="1:23" hidden="1" x14ac:dyDescent="0.25">
      <c r="A1740">
        <v>72033484</v>
      </c>
      <c r="B1740" s="2">
        <v>46028</v>
      </c>
      <c r="C1740" s="20" t="s">
        <v>2422</v>
      </c>
      <c r="D1740" s="20" t="s">
        <v>9</v>
      </c>
      <c r="E1740" s="20" t="s">
        <v>10</v>
      </c>
      <c r="F1740" s="20" t="s">
        <v>2626</v>
      </c>
      <c r="G1740" s="20" t="s">
        <v>2627</v>
      </c>
      <c r="H1740" s="20" t="s">
        <v>2308</v>
      </c>
      <c r="I1740" s="20" t="s">
        <v>2309</v>
      </c>
      <c r="J1740" s="20" t="s">
        <v>1671</v>
      </c>
      <c r="K1740" s="20" t="s">
        <v>555</v>
      </c>
      <c r="L1740">
        <v>3000</v>
      </c>
      <c r="M1740" s="20" t="s">
        <v>49</v>
      </c>
      <c r="N1740" s="20" t="s">
        <v>14</v>
      </c>
      <c r="O1740">
        <v>1.9732000000000001</v>
      </c>
      <c r="P1740">
        <v>5919.6</v>
      </c>
      <c r="Q1740">
        <v>31.425799999999999</v>
      </c>
      <c r="R1740" s="7">
        <v>1.9732000000000001</v>
      </c>
      <c r="S1740" s="1">
        <v>5919.6001370000004</v>
      </c>
      <c r="T1740" s="20" t="s">
        <v>314</v>
      </c>
      <c r="U1740" s="7">
        <v>31.425799999999999</v>
      </c>
      <c r="V1740" s="1">
        <v>186028.17</v>
      </c>
      <c r="W1740">
        <v>2026</v>
      </c>
    </row>
    <row r="1741" spans="1:23" hidden="1" x14ac:dyDescent="0.25">
      <c r="A1741">
        <v>72035077</v>
      </c>
      <c r="B1741" s="2">
        <v>46028</v>
      </c>
      <c r="C1741" s="20" t="s">
        <v>2492</v>
      </c>
      <c r="D1741" s="20" t="s">
        <v>9</v>
      </c>
      <c r="E1741" s="20" t="s">
        <v>10</v>
      </c>
      <c r="F1741" s="20" t="s">
        <v>2604</v>
      </c>
      <c r="G1741" s="20" t="s">
        <v>2605</v>
      </c>
      <c r="H1741" s="20" t="s">
        <v>1481</v>
      </c>
      <c r="I1741" s="20" t="s">
        <v>1482</v>
      </c>
      <c r="J1741" s="20" t="s">
        <v>62</v>
      </c>
      <c r="K1741" s="20" t="s">
        <v>48</v>
      </c>
      <c r="L1741">
        <v>1800</v>
      </c>
      <c r="M1741" s="20" t="s">
        <v>49</v>
      </c>
      <c r="N1741" s="20" t="s">
        <v>14</v>
      </c>
      <c r="O1741">
        <v>7.9699999999999993E-2</v>
      </c>
      <c r="P1741">
        <v>143.46</v>
      </c>
      <c r="Q1741">
        <v>31.425799999999999</v>
      </c>
      <c r="R1741" s="7">
        <v>7.9699999999999993E-2</v>
      </c>
      <c r="S1741" s="1">
        <v>143.46015</v>
      </c>
      <c r="T1741" s="20" t="s">
        <v>314</v>
      </c>
      <c r="U1741" s="7">
        <v>31.425799999999999</v>
      </c>
      <c r="V1741" s="1">
        <v>4508.3500000000004</v>
      </c>
      <c r="W1741">
        <v>2026</v>
      </c>
    </row>
    <row r="1742" spans="1:23" hidden="1" x14ac:dyDescent="0.25">
      <c r="A1742">
        <v>72035083</v>
      </c>
      <c r="B1742" s="2">
        <v>46028</v>
      </c>
      <c r="C1742" s="20" t="s">
        <v>2492</v>
      </c>
      <c r="D1742" s="20" t="s">
        <v>9</v>
      </c>
      <c r="E1742" s="20" t="s">
        <v>10</v>
      </c>
      <c r="F1742" s="20" t="s">
        <v>2604</v>
      </c>
      <c r="G1742" s="20" t="s">
        <v>2605</v>
      </c>
      <c r="H1742" s="20" t="s">
        <v>1477</v>
      </c>
      <c r="I1742" s="20" t="s">
        <v>1478</v>
      </c>
      <c r="J1742" s="20" t="s">
        <v>62</v>
      </c>
      <c r="K1742" s="20" t="s">
        <v>48</v>
      </c>
      <c r="L1742">
        <v>2030</v>
      </c>
      <c r="M1742" s="20" t="s">
        <v>49</v>
      </c>
      <c r="N1742" s="20" t="s">
        <v>14</v>
      </c>
      <c r="O1742">
        <v>7.8100000000000003E-2</v>
      </c>
      <c r="P1742">
        <v>158.54300000000001</v>
      </c>
      <c r="Q1742">
        <v>31.425799999999999</v>
      </c>
      <c r="R1742" s="7">
        <v>7.8099000000000002E-2</v>
      </c>
      <c r="S1742" s="1">
        <v>158.54298</v>
      </c>
      <c r="T1742" s="20" t="s">
        <v>314</v>
      </c>
      <c r="U1742" s="7">
        <v>31.425799999999999</v>
      </c>
      <c r="V1742" s="1">
        <v>4982.34</v>
      </c>
      <c r="W1742">
        <v>2026</v>
      </c>
    </row>
    <row r="1743" spans="1:23" hidden="1" x14ac:dyDescent="0.25">
      <c r="A1743">
        <v>72035074</v>
      </c>
      <c r="B1743" s="2">
        <v>46028</v>
      </c>
      <c r="C1743" s="20" t="s">
        <v>2492</v>
      </c>
      <c r="D1743" s="20" t="s">
        <v>9</v>
      </c>
      <c r="E1743" s="20" t="s">
        <v>10</v>
      </c>
      <c r="F1743" s="20" t="s">
        <v>2604</v>
      </c>
      <c r="G1743" s="20" t="s">
        <v>2605</v>
      </c>
      <c r="H1743" s="20" t="s">
        <v>1479</v>
      </c>
      <c r="I1743" s="20" t="s">
        <v>1480</v>
      </c>
      <c r="J1743" s="20" t="s">
        <v>62</v>
      </c>
      <c r="K1743" s="20" t="s">
        <v>48</v>
      </c>
      <c r="L1743">
        <v>3000</v>
      </c>
      <c r="M1743" s="20" t="s">
        <v>49</v>
      </c>
      <c r="N1743" s="20" t="s">
        <v>14</v>
      </c>
      <c r="O1743">
        <v>7.8100000000000003E-2</v>
      </c>
      <c r="P1743">
        <v>234.3</v>
      </c>
      <c r="Q1743">
        <v>31.425799999999999</v>
      </c>
      <c r="R1743" s="7">
        <v>7.8099000000000002E-2</v>
      </c>
      <c r="S1743" s="1">
        <v>234.29984200000001</v>
      </c>
      <c r="T1743" s="20" t="s">
        <v>314</v>
      </c>
      <c r="U1743" s="7">
        <v>31.425799999999999</v>
      </c>
      <c r="V1743" s="1">
        <v>7363.06</v>
      </c>
      <c r="W1743">
        <v>2026</v>
      </c>
    </row>
    <row r="1744" spans="1:23" hidden="1" x14ac:dyDescent="0.25">
      <c r="A1744">
        <v>72035076</v>
      </c>
      <c r="B1744" s="2">
        <v>46028</v>
      </c>
      <c r="C1744" s="20" t="s">
        <v>2492</v>
      </c>
      <c r="D1744" s="20" t="s">
        <v>9</v>
      </c>
      <c r="E1744" s="20" t="s">
        <v>10</v>
      </c>
      <c r="F1744" s="20" t="s">
        <v>2604</v>
      </c>
      <c r="G1744" s="20" t="s">
        <v>2605</v>
      </c>
      <c r="H1744" s="20" t="s">
        <v>1483</v>
      </c>
      <c r="I1744" s="20" t="s">
        <v>1484</v>
      </c>
      <c r="J1744" s="20" t="s">
        <v>70</v>
      </c>
      <c r="K1744" s="20" t="s">
        <v>48</v>
      </c>
      <c r="L1744">
        <v>4500</v>
      </c>
      <c r="M1744" s="20" t="s">
        <v>49</v>
      </c>
      <c r="N1744" s="20" t="s">
        <v>14</v>
      </c>
      <c r="O1744">
        <v>4.7399999999999998E-2</v>
      </c>
      <c r="P1744">
        <v>213.3</v>
      </c>
      <c r="Q1744">
        <v>31.425799999999999</v>
      </c>
      <c r="R1744" s="7">
        <v>4.7398999999999997E-2</v>
      </c>
      <c r="S1744" s="1">
        <v>213.29990000000001</v>
      </c>
      <c r="T1744" s="20" t="s">
        <v>314</v>
      </c>
      <c r="U1744" s="7">
        <v>31.425799999999999</v>
      </c>
      <c r="V1744" s="1">
        <v>6703.12</v>
      </c>
      <c r="W1744">
        <v>2026</v>
      </c>
    </row>
    <row r="1745" spans="1:23" hidden="1" x14ac:dyDescent="0.25">
      <c r="A1745">
        <v>72034279</v>
      </c>
      <c r="B1745" s="2">
        <v>46028</v>
      </c>
      <c r="C1745" s="20" t="s">
        <v>2428</v>
      </c>
      <c r="D1745" s="20" t="s">
        <v>9</v>
      </c>
      <c r="E1745" s="20" t="s">
        <v>10</v>
      </c>
      <c r="F1745" s="20" t="s">
        <v>2636</v>
      </c>
      <c r="G1745" s="20" t="s">
        <v>2637</v>
      </c>
      <c r="H1745" s="20" t="s">
        <v>739</v>
      </c>
      <c r="I1745" s="20" t="s">
        <v>740</v>
      </c>
      <c r="J1745" s="20" t="s">
        <v>67</v>
      </c>
      <c r="K1745" s="20" t="s">
        <v>12</v>
      </c>
      <c r="L1745">
        <v>1064</v>
      </c>
      <c r="M1745" s="20" t="s">
        <v>49</v>
      </c>
      <c r="N1745" s="20" t="s">
        <v>14</v>
      </c>
      <c r="O1745">
        <v>0.67869999999999997</v>
      </c>
      <c r="P1745">
        <v>722.13699999999994</v>
      </c>
      <c r="Q1745">
        <v>31.425799999999999</v>
      </c>
      <c r="R1745" s="7">
        <v>0.67869900000000005</v>
      </c>
      <c r="S1745" s="1">
        <v>722.13690599999995</v>
      </c>
      <c r="T1745" s="20" t="s">
        <v>314</v>
      </c>
      <c r="U1745" s="7">
        <v>31.425799999999999</v>
      </c>
      <c r="V1745" s="1">
        <v>22693.73</v>
      </c>
      <c r="W1745">
        <v>2026</v>
      </c>
    </row>
    <row r="1746" spans="1:23" hidden="1" x14ac:dyDescent="0.25">
      <c r="A1746">
        <v>72034533</v>
      </c>
      <c r="B1746" s="2">
        <v>46028</v>
      </c>
      <c r="C1746" s="20" t="s">
        <v>2445</v>
      </c>
      <c r="D1746" s="20" t="s">
        <v>9</v>
      </c>
      <c r="E1746" s="20" t="s">
        <v>10</v>
      </c>
      <c r="F1746" s="20" t="s">
        <v>2636</v>
      </c>
      <c r="G1746" s="20" t="s">
        <v>2637</v>
      </c>
      <c r="H1746" s="20" t="s">
        <v>75</v>
      </c>
      <c r="I1746" s="20" t="s">
        <v>76</v>
      </c>
      <c r="J1746" s="20" t="s">
        <v>70</v>
      </c>
      <c r="K1746" s="20" t="s">
        <v>12</v>
      </c>
      <c r="L1746">
        <v>4000</v>
      </c>
      <c r="M1746" s="20" t="s">
        <v>49</v>
      </c>
      <c r="N1746" s="20" t="s">
        <v>14</v>
      </c>
      <c r="O1746">
        <v>1.11E-2</v>
      </c>
      <c r="P1746">
        <v>44.4</v>
      </c>
      <c r="Q1746">
        <v>31.425799999999999</v>
      </c>
      <c r="R1746" s="7">
        <v>1.11E-2</v>
      </c>
      <c r="S1746" s="1">
        <v>44.400142000000002</v>
      </c>
      <c r="T1746" s="20" t="s">
        <v>314</v>
      </c>
      <c r="U1746" s="7">
        <v>31.425799999999999</v>
      </c>
      <c r="V1746" s="1">
        <v>1395.31</v>
      </c>
      <c r="W1746">
        <v>2026</v>
      </c>
    </row>
    <row r="1747" spans="1:23" hidden="1" x14ac:dyDescent="0.25">
      <c r="A1747">
        <v>72035638</v>
      </c>
      <c r="B1747" s="2">
        <v>46028</v>
      </c>
      <c r="C1747" s="20" t="s">
        <v>2480</v>
      </c>
      <c r="D1747" s="20" t="s">
        <v>9</v>
      </c>
      <c r="E1747" s="20" t="s">
        <v>10</v>
      </c>
      <c r="F1747" s="20" t="s">
        <v>2636</v>
      </c>
      <c r="G1747" s="20" t="s">
        <v>2637</v>
      </c>
      <c r="H1747" s="20" t="s">
        <v>2718</v>
      </c>
      <c r="I1747" s="20" t="s">
        <v>2719</v>
      </c>
      <c r="J1747" s="20" t="s">
        <v>55</v>
      </c>
      <c r="K1747" s="20" t="s">
        <v>12</v>
      </c>
      <c r="L1747">
        <v>8920</v>
      </c>
      <c r="M1747" s="20" t="s">
        <v>49</v>
      </c>
      <c r="N1747" s="20" t="s">
        <v>14</v>
      </c>
      <c r="O1747">
        <v>0.3</v>
      </c>
      <c r="P1747">
        <v>2676</v>
      </c>
      <c r="Q1747">
        <v>31.425799999999999</v>
      </c>
      <c r="R1747" s="7">
        <v>0.3</v>
      </c>
      <c r="S1747" s="1">
        <v>2675.9999739999998</v>
      </c>
      <c r="T1747" s="20" t="s">
        <v>314</v>
      </c>
      <c r="U1747" s="7">
        <v>31.425799999999999</v>
      </c>
      <c r="V1747" s="1">
        <v>84095.44</v>
      </c>
      <c r="W1747">
        <v>2026</v>
      </c>
    </row>
    <row r="1748" spans="1:23" hidden="1" x14ac:dyDescent="0.25">
      <c r="A1748">
        <v>72034510</v>
      </c>
      <c r="B1748" s="2">
        <v>46028</v>
      </c>
      <c r="C1748" s="20" t="s">
        <v>2445</v>
      </c>
      <c r="D1748" s="20" t="s">
        <v>9</v>
      </c>
      <c r="E1748" s="20" t="s">
        <v>10</v>
      </c>
      <c r="F1748" s="20" t="s">
        <v>2636</v>
      </c>
      <c r="G1748" s="20" t="s">
        <v>2637</v>
      </c>
      <c r="H1748" s="20" t="s">
        <v>1123</v>
      </c>
      <c r="I1748" s="20" t="s">
        <v>1124</v>
      </c>
      <c r="J1748" s="20" t="s">
        <v>70</v>
      </c>
      <c r="K1748" s="20" t="s">
        <v>12</v>
      </c>
      <c r="L1748">
        <v>4000</v>
      </c>
      <c r="M1748" s="20" t="s">
        <v>49</v>
      </c>
      <c r="N1748" s="20" t="s">
        <v>14</v>
      </c>
      <c r="O1748">
        <v>5.6099999999999997E-2</v>
      </c>
      <c r="P1748">
        <v>224.4</v>
      </c>
      <c r="Q1748">
        <v>31.425799999999999</v>
      </c>
      <c r="R1748" s="7">
        <v>5.6099999999999997E-2</v>
      </c>
      <c r="S1748" s="1">
        <v>224.400015</v>
      </c>
      <c r="T1748" s="20" t="s">
        <v>314</v>
      </c>
      <c r="U1748" s="7">
        <v>31.425799999999999</v>
      </c>
      <c r="V1748" s="1">
        <v>7051.95</v>
      </c>
      <c r="W1748">
        <v>2026</v>
      </c>
    </row>
    <row r="1749" spans="1:23" hidden="1" x14ac:dyDescent="0.25">
      <c r="A1749">
        <v>72035288</v>
      </c>
      <c r="B1749" s="2">
        <v>46028</v>
      </c>
      <c r="C1749" s="20" t="s">
        <v>2476</v>
      </c>
      <c r="D1749" s="20" t="s">
        <v>9</v>
      </c>
      <c r="E1749" s="20" t="s">
        <v>10</v>
      </c>
      <c r="F1749" s="20" t="s">
        <v>2636</v>
      </c>
      <c r="G1749" s="20" t="s">
        <v>2637</v>
      </c>
      <c r="H1749" s="20" t="s">
        <v>2722</v>
      </c>
      <c r="I1749" s="20" t="s">
        <v>2723</v>
      </c>
      <c r="J1749" s="20" t="s">
        <v>416</v>
      </c>
      <c r="K1749" s="20" t="s">
        <v>12</v>
      </c>
      <c r="L1749">
        <v>5400</v>
      </c>
      <c r="M1749" s="20" t="s">
        <v>49</v>
      </c>
      <c r="N1749" s="20" t="s">
        <v>14</v>
      </c>
      <c r="O1749">
        <v>1.0019</v>
      </c>
      <c r="P1749">
        <v>5410.26</v>
      </c>
      <c r="Q1749">
        <v>31.425799999999999</v>
      </c>
      <c r="R1749" s="7">
        <v>1.0019</v>
      </c>
      <c r="S1749" s="1">
        <v>5410.2600409999995</v>
      </c>
      <c r="T1749" s="20" t="s">
        <v>314</v>
      </c>
      <c r="U1749" s="7">
        <v>31.425799999999999</v>
      </c>
      <c r="V1749" s="1">
        <v>170021.75</v>
      </c>
      <c r="W1749">
        <v>2026</v>
      </c>
    </row>
    <row r="1750" spans="1:23" hidden="1" x14ac:dyDescent="0.25">
      <c r="A1750">
        <v>72034928</v>
      </c>
      <c r="B1750" s="2">
        <v>46028</v>
      </c>
      <c r="C1750" s="20" t="s">
        <v>2481</v>
      </c>
      <c r="D1750" s="20" t="s">
        <v>9</v>
      </c>
      <c r="E1750" s="20" t="s">
        <v>10</v>
      </c>
      <c r="F1750" s="20" t="s">
        <v>2636</v>
      </c>
      <c r="G1750" s="20" t="s">
        <v>2637</v>
      </c>
      <c r="H1750" s="20" t="s">
        <v>1160</v>
      </c>
      <c r="I1750" s="20" t="s">
        <v>1161</v>
      </c>
      <c r="J1750" s="20" t="s">
        <v>59</v>
      </c>
      <c r="K1750" s="20" t="s">
        <v>12</v>
      </c>
      <c r="L1750">
        <v>100000</v>
      </c>
      <c r="M1750" s="20" t="s">
        <v>49</v>
      </c>
      <c r="N1750" s="20" t="s">
        <v>14</v>
      </c>
      <c r="O1750">
        <v>8.9999999999999993E-3</v>
      </c>
      <c r="P1750">
        <v>900</v>
      </c>
      <c r="Q1750">
        <v>31.425799999999999</v>
      </c>
      <c r="R1750" s="7">
        <v>8.9990000000000001E-3</v>
      </c>
      <c r="S1750" s="1">
        <v>900</v>
      </c>
      <c r="T1750" s="20" t="s">
        <v>314</v>
      </c>
      <c r="U1750" s="7">
        <v>31.425799999999999</v>
      </c>
      <c r="V1750" s="1">
        <v>28283.22</v>
      </c>
      <c r="W1750">
        <v>2026</v>
      </c>
    </row>
    <row r="1751" spans="1:23" hidden="1" x14ac:dyDescent="0.25">
      <c r="A1751">
        <v>72035003</v>
      </c>
      <c r="B1751" s="2">
        <v>46028</v>
      </c>
      <c r="C1751" s="20" t="s">
        <v>2469</v>
      </c>
      <c r="D1751" s="20" t="s">
        <v>9</v>
      </c>
      <c r="E1751" s="20" t="s">
        <v>10</v>
      </c>
      <c r="F1751" s="20" t="s">
        <v>2636</v>
      </c>
      <c r="G1751" s="20" t="s">
        <v>2637</v>
      </c>
      <c r="H1751" s="20" t="s">
        <v>341</v>
      </c>
      <c r="I1751" s="20" t="s">
        <v>342</v>
      </c>
      <c r="J1751" s="20" t="s">
        <v>62</v>
      </c>
      <c r="K1751" s="20" t="s">
        <v>12</v>
      </c>
      <c r="L1751">
        <v>1010</v>
      </c>
      <c r="M1751" s="20" t="s">
        <v>49</v>
      </c>
      <c r="N1751" s="20" t="s">
        <v>14</v>
      </c>
      <c r="O1751">
        <v>8.5599999999999996E-2</v>
      </c>
      <c r="P1751">
        <v>86.46</v>
      </c>
      <c r="Q1751">
        <v>31.425799999999999</v>
      </c>
      <c r="R1751" s="7">
        <v>8.5599999999999996E-2</v>
      </c>
      <c r="S1751" s="1">
        <v>86.459851</v>
      </c>
      <c r="T1751" s="20" t="s">
        <v>314</v>
      </c>
      <c r="U1751" s="7">
        <v>31.425799999999999</v>
      </c>
      <c r="V1751" s="1">
        <v>2717.07</v>
      </c>
      <c r="W1751">
        <v>2026</v>
      </c>
    </row>
    <row r="1752" spans="1:23" hidden="1" x14ac:dyDescent="0.25">
      <c r="A1752">
        <v>72034718</v>
      </c>
      <c r="B1752" s="2">
        <v>46028</v>
      </c>
      <c r="C1752" s="20" t="s">
        <v>2449</v>
      </c>
      <c r="D1752" s="20" t="s">
        <v>9</v>
      </c>
      <c r="E1752" s="20" t="s">
        <v>10</v>
      </c>
      <c r="F1752" s="20" t="s">
        <v>2636</v>
      </c>
      <c r="G1752" s="20" t="s">
        <v>2637</v>
      </c>
      <c r="H1752" s="20" t="s">
        <v>1160</v>
      </c>
      <c r="I1752" s="20" t="s">
        <v>1161</v>
      </c>
      <c r="J1752" s="20" t="s">
        <v>59</v>
      </c>
      <c r="K1752" s="20" t="s">
        <v>12</v>
      </c>
      <c r="L1752">
        <v>150000</v>
      </c>
      <c r="M1752" s="20" t="s">
        <v>49</v>
      </c>
      <c r="N1752" s="20" t="s">
        <v>14</v>
      </c>
      <c r="O1752">
        <v>8.9999999999999993E-3</v>
      </c>
      <c r="P1752">
        <v>1350</v>
      </c>
      <c r="Q1752">
        <v>31.425799999999999</v>
      </c>
      <c r="R1752" s="7">
        <v>8.9990000000000001E-3</v>
      </c>
      <c r="S1752" s="1">
        <v>1350</v>
      </c>
      <c r="T1752" s="20" t="s">
        <v>314</v>
      </c>
      <c r="U1752" s="7">
        <v>31.425799999999999</v>
      </c>
      <c r="V1752" s="1">
        <v>42424.83</v>
      </c>
      <c r="W1752">
        <v>2026</v>
      </c>
    </row>
    <row r="1753" spans="1:23" hidden="1" x14ac:dyDescent="0.25">
      <c r="A1753">
        <v>72034718</v>
      </c>
      <c r="B1753" s="2">
        <v>46028</v>
      </c>
      <c r="C1753" s="20" t="s">
        <v>2449</v>
      </c>
      <c r="D1753" s="20" t="s">
        <v>9</v>
      </c>
      <c r="E1753" s="20" t="s">
        <v>10</v>
      </c>
      <c r="F1753" s="20" t="s">
        <v>2636</v>
      </c>
      <c r="G1753" s="20" t="s">
        <v>2637</v>
      </c>
      <c r="H1753" s="20" t="s">
        <v>1160</v>
      </c>
      <c r="I1753" s="20" t="s">
        <v>1161</v>
      </c>
      <c r="J1753" s="20" t="s">
        <v>59</v>
      </c>
      <c r="K1753" s="20" t="s">
        <v>12</v>
      </c>
      <c r="L1753">
        <v>150000</v>
      </c>
      <c r="M1753" s="20" t="s">
        <v>49</v>
      </c>
      <c r="N1753" s="20" t="s">
        <v>14</v>
      </c>
      <c r="O1753">
        <v>8.9999999999999993E-3</v>
      </c>
      <c r="P1753">
        <v>1350</v>
      </c>
      <c r="Q1753">
        <v>31.425799999999999</v>
      </c>
      <c r="R1753" s="7">
        <v>8.9990000000000001E-3</v>
      </c>
      <c r="S1753" s="1">
        <v>1350</v>
      </c>
      <c r="T1753" s="20" t="s">
        <v>314</v>
      </c>
      <c r="U1753" s="7">
        <v>31.425799999999999</v>
      </c>
      <c r="V1753" s="1">
        <v>42424.83</v>
      </c>
      <c r="W1753">
        <v>2026</v>
      </c>
    </row>
    <row r="1754" spans="1:23" hidden="1" x14ac:dyDescent="0.25">
      <c r="A1754">
        <v>72035580</v>
      </c>
      <c r="B1754" s="2">
        <v>46028</v>
      </c>
      <c r="C1754" s="20" t="s">
        <v>2479</v>
      </c>
      <c r="D1754" s="20" t="s">
        <v>9</v>
      </c>
      <c r="E1754" s="20" t="s">
        <v>10</v>
      </c>
      <c r="F1754" s="20" t="s">
        <v>2636</v>
      </c>
      <c r="G1754" s="20" t="s">
        <v>2637</v>
      </c>
      <c r="H1754" s="20" t="s">
        <v>1463</v>
      </c>
      <c r="I1754" s="20" t="s">
        <v>1464</v>
      </c>
      <c r="J1754" s="20" t="s">
        <v>60</v>
      </c>
      <c r="K1754" s="20" t="s">
        <v>12</v>
      </c>
      <c r="L1754">
        <v>5000</v>
      </c>
      <c r="M1754" s="20" t="s">
        <v>49</v>
      </c>
      <c r="N1754" s="20" t="s">
        <v>14</v>
      </c>
      <c r="O1754">
        <v>2.6100000000000002E-2</v>
      </c>
      <c r="P1754">
        <v>130.5</v>
      </c>
      <c r="Q1754">
        <v>31.425799999999999</v>
      </c>
      <c r="R1754" s="7">
        <v>2.6099000000000001E-2</v>
      </c>
      <c r="S1754" s="1">
        <v>130.50009800000001</v>
      </c>
      <c r="T1754" s="20" t="s">
        <v>314</v>
      </c>
      <c r="U1754" s="7">
        <v>31.425799999999999</v>
      </c>
      <c r="V1754" s="1">
        <v>4101.07</v>
      </c>
      <c r="W1754">
        <v>2026</v>
      </c>
    </row>
    <row r="1755" spans="1:23" hidden="1" x14ac:dyDescent="0.25">
      <c r="A1755">
        <v>72035843</v>
      </c>
      <c r="B1755" s="2">
        <v>46028</v>
      </c>
      <c r="C1755" s="20" t="s">
        <v>2538</v>
      </c>
      <c r="D1755" s="20" t="s">
        <v>9</v>
      </c>
      <c r="E1755" s="20" t="s">
        <v>10</v>
      </c>
      <c r="F1755" s="20" t="s">
        <v>2636</v>
      </c>
      <c r="G1755" s="20" t="s">
        <v>2637</v>
      </c>
      <c r="H1755" s="20" t="s">
        <v>1203</v>
      </c>
      <c r="I1755" s="20" t="s">
        <v>1204</v>
      </c>
      <c r="J1755" s="20" t="s">
        <v>163</v>
      </c>
      <c r="K1755" s="20" t="s">
        <v>12</v>
      </c>
      <c r="L1755">
        <v>400</v>
      </c>
      <c r="M1755" s="20" t="s">
        <v>49</v>
      </c>
      <c r="N1755" s="20" t="s">
        <v>14</v>
      </c>
      <c r="O1755">
        <v>0.68859999999999999</v>
      </c>
      <c r="P1755">
        <v>275.44</v>
      </c>
      <c r="Q1755">
        <v>31.425799999999999</v>
      </c>
      <c r="R1755" s="7">
        <v>0.68859999999999999</v>
      </c>
      <c r="S1755" s="1">
        <v>275.43992500000002</v>
      </c>
      <c r="T1755" s="20" t="s">
        <v>314</v>
      </c>
      <c r="U1755" s="7">
        <v>31.425799999999999</v>
      </c>
      <c r="V1755" s="1">
        <v>8655.92</v>
      </c>
      <c r="W1755">
        <v>2026</v>
      </c>
    </row>
    <row r="1756" spans="1:23" hidden="1" x14ac:dyDescent="0.25">
      <c r="A1756">
        <v>72035634</v>
      </c>
      <c r="B1756" s="2">
        <v>46028</v>
      </c>
      <c r="C1756" s="20" t="s">
        <v>2480</v>
      </c>
      <c r="D1756" s="20" t="s">
        <v>9</v>
      </c>
      <c r="E1756" s="20" t="s">
        <v>10</v>
      </c>
      <c r="F1756" s="20" t="s">
        <v>2636</v>
      </c>
      <c r="G1756" s="20" t="s">
        <v>2637</v>
      </c>
      <c r="H1756" s="20" t="s">
        <v>2716</v>
      </c>
      <c r="I1756" s="20" t="s">
        <v>2717</v>
      </c>
      <c r="J1756" s="20" t="s">
        <v>55</v>
      </c>
      <c r="K1756" s="20" t="s">
        <v>12</v>
      </c>
      <c r="L1756">
        <v>28890</v>
      </c>
      <c r="M1756" s="20" t="s">
        <v>49</v>
      </c>
      <c r="N1756" s="20" t="s">
        <v>14</v>
      </c>
      <c r="O1756">
        <v>0.1714</v>
      </c>
      <c r="P1756">
        <v>4951.75</v>
      </c>
      <c r="Q1756">
        <v>31.425799999999999</v>
      </c>
      <c r="R1756" s="7">
        <v>0.171399</v>
      </c>
      <c r="S1756" s="1">
        <v>4951.7501540000003</v>
      </c>
      <c r="T1756" s="20" t="s">
        <v>314</v>
      </c>
      <c r="U1756" s="7">
        <v>31.425799999999999</v>
      </c>
      <c r="V1756" s="1">
        <v>155612.71</v>
      </c>
      <c r="W1756">
        <v>2026</v>
      </c>
    </row>
    <row r="1757" spans="1:23" hidden="1" x14ac:dyDescent="0.25">
      <c r="A1757">
        <v>72035287</v>
      </c>
      <c r="B1757" s="2">
        <v>46028</v>
      </c>
      <c r="C1757" s="20" t="s">
        <v>2476</v>
      </c>
      <c r="D1757" s="20" t="s">
        <v>9</v>
      </c>
      <c r="E1757" s="20" t="s">
        <v>10</v>
      </c>
      <c r="F1757" s="20" t="s">
        <v>2636</v>
      </c>
      <c r="G1757" s="20" t="s">
        <v>2637</v>
      </c>
      <c r="H1757" s="20" t="s">
        <v>2722</v>
      </c>
      <c r="I1757" s="20" t="s">
        <v>2723</v>
      </c>
      <c r="J1757" s="20" t="s">
        <v>416</v>
      </c>
      <c r="K1757" s="20" t="s">
        <v>12</v>
      </c>
      <c r="L1757">
        <v>4400</v>
      </c>
      <c r="M1757" s="20" t="s">
        <v>49</v>
      </c>
      <c r="N1757" s="20" t="s">
        <v>14</v>
      </c>
      <c r="O1757">
        <v>1.0019</v>
      </c>
      <c r="P1757">
        <v>4408.3599999999997</v>
      </c>
      <c r="Q1757">
        <v>31.425799999999999</v>
      </c>
      <c r="R1757" s="7">
        <v>1.0019</v>
      </c>
      <c r="S1757" s="1">
        <v>4408.360009</v>
      </c>
      <c r="T1757" s="20" t="s">
        <v>314</v>
      </c>
      <c r="U1757" s="7">
        <v>31.425799999999999</v>
      </c>
      <c r="V1757" s="1">
        <v>138536.24</v>
      </c>
      <c r="W1757">
        <v>2026</v>
      </c>
    </row>
    <row r="1758" spans="1:23" hidden="1" x14ac:dyDescent="0.25">
      <c r="A1758">
        <v>72035819</v>
      </c>
      <c r="B1758" s="2">
        <v>46028</v>
      </c>
      <c r="C1758" s="20" t="s">
        <v>2538</v>
      </c>
      <c r="D1758" s="20" t="s">
        <v>9</v>
      </c>
      <c r="E1758" s="20" t="s">
        <v>10</v>
      </c>
      <c r="F1758" s="20" t="s">
        <v>2636</v>
      </c>
      <c r="G1758" s="20" t="s">
        <v>2637</v>
      </c>
      <c r="H1758" s="20" t="s">
        <v>1203</v>
      </c>
      <c r="I1758" s="20" t="s">
        <v>1204</v>
      </c>
      <c r="J1758" s="20" t="s">
        <v>163</v>
      </c>
      <c r="K1758" s="20" t="s">
        <v>12</v>
      </c>
      <c r="L1758">
        <v>500</v>
      </c>
      <c r="M1758" s="20" t="s">
        <v>49</v>
      </c>
      <c r="N1758" s="20" t="s">
        <v>14</v>
      </c>
      <c r="O1758">
        <v>0.68859999999999999</v>
      </c>
      <c r="P1758">
        <v>344.3</v>
      </c>
      <c r="Q1758">
        <v>31.425799999999999</v>
      </c>
      <c r="R1758" s="7">
        <v>0.68859999999999999</v>
      </c>
      <c r="S1758" s="1">
        <v>344.29990600000002</v>
      </c>
      <c r="T1758" s="20" t="s">
        <v>314</v>
      </c>
      <c r="U1758" s="7">
        <v>31.425799999999999</v>
      </c>
      <c r="V1758" s="1">
        <v>10819.9</v>
      </c>
      <c r="W1758">
        <v>2026</v>
      </c>
    </row>
    <row r="1759" spans="1:23" hidden="1" x14ac:dyDescent="0.25">
      <c r="A1759">
        <v>72033678</v>
      </c>
      <c r="B1759" s="2">
        <v>46029</v>
      </c>
      <c r="C1759" s="20" t="s">
        <v>2439</v>
      </c>
      <c r="D1759" s="20" t="s">
        <v>9</v>
      </c>
      <c r="E1759" s="20" t="s">
        <v>10</v>
      </c>
      <c r="F1759" s="20" t="s">
        <v>2628</v>
      </c>
      <c r="G1759" s="20" t="s">
        <v>2629</v>
      </c>
      <c r="H1759" s="20" t="s">
        <v>2296</v>
      </c>
      <c r="I1759" s="20" t="s">
        <v>1953</v>
      </c>
      <c r="J1759" s="20" t="s">
        <v>1671</v>
      </c>
      <c r="K1759" s="20" t="s">
        <v>555</v>
      </c>
      <c r="L1759">
        <v>6000</v>
      </c>
      <c r="M1759" s="20" t="s">
        <v>49</v>
      </c>
      <c r="N1759" s="20" t="s">
        <v>14</v>
      </c>
      <c r="O1759">
        <v>2.7338</v>
      </c>
      <c r="P1759">
        <v>16402.8</v>
      </c>
      <c r="Q1759">
        <v>31.403600000000001</v>
      </c>
      <c r="R1759" s="7">
        <v>2.7337989999999999</v>
      </c>
      <c r="S1759" s="1">
        <v>16402.799996999998</v>
      </c>
      <c r="T1759" s="20" t="s">
        <v>314</v>
      </c>
      <c r="U1759" s="7">
        <v>31.403600000000001</v>
      </c>
      <c r="V1759" s="1">
        <v>515106.97</v>
      </c>
      <c r="W1759">
        <v>2026</v>
      </c>
    </row>
    <row r="1760" spans="1:23" hidden="1" x14ac:dyDescent="0.25">
      <c r="A1760">
        <v>72033680</v>
      </c>
      <c r="B1760" s="2">
        <v>46029</v>
      </c>
      <c r="C1760" s="20" t="s">
        <v>2439</v>
      </c>
      <c r="D1760" s="20" t="s">
        <v>9</v>
      </c>
      <c r="E1760" s="20" t="s">
        <v>10</v>
      </c>
      <c r="F1760" s="20" t="s">
        <v>2628</v>
      </c>
      <c r="G1760" s="20" t="s">
        <v>2629</v>
      </c>
      <c r="H1760" s="20" t="s">
        <v>2308</v>
      </c>
      <c r="I1760" s="20" t="s">
        <v>2309</v>
      </c>
      <c r="J1760" s="20" t="s">
        <v>1671</v>
      </c>
      <c r="K1760" s="20" t="s">
        <v>555</v>
      </c>
      <c r="L1760">
        <v>3000</v>
      </c>
      <c r="M1760" s="20" t="s">
        <v>49</v>
      </c>
      <c r="N1760" s="20" t="s">
        <v>14</v>
      </c>
      <c r="O1760">
        <v>1.9732000000000001</v>
      </c>
      <c r="P1760">
        <v>5919.6</v>
      </c>
      <c r="Q1760">
        <v>31.403600000000001</v>
      </c>
      <c r="R1760" s="7">
        <v>1.9731989999999999</v>
      </c>
      <c r="S1760" s="1">
        <v>5919.5999819999997</v>
      </c>
      <c r="T1760" s="20" t="s">
        <v>314</v>
      </c>
      <c r="U1760" s="7">
        <v>31.403600000000001</v>
      </c>
      <c r="V1760" s="1">
        <v>185896.75</v>
      </c>
      <c r="W1760">
        <v>2026</v>
      </c>
    </row>
    <row r="1761" spans="1:23" hidden="1" x14ac:dyDescent="0.25">
      <c r="A1761">
        <v>72033682</v>
      </c>
      <c r="B1761" s="2">
        <v>46029</v>
      </c>
      <c r="C1761" s="20" t="s">
        <v>2439</v>
      </c>
      <c r="D1761" s="20" t="s">
        <v>9</v>
      </c>
      <c r="E1761" s="20" t="s">
        <v>10</v>
      </c>
      <c r="F1761" s="20" t="s">
        <v>2628</v>
      </c>
      <c r="G1761" s="20" t="s">
        <v>2629</v>
      </c>
      <c r="H1761" s="20" t="s">
        <v>2297</v>
      </c>
      <c r="I1761" s="20" t="s">
        <v>1954</v>
      </c>
      <c r="J1761" s="20" t="s">
        <v>1671</v>
      </c>
      <c r="K1761" s="20" t="s">
        <v>555</v>
      </c>
      <c r="L1761">
        <v>3000</v>
      </c>
      <c r="M1761" s="20" t="s">
        <v>49</v>
      </c>
      <c r="N1761" s="20" t="s">
        <v>14</v>
      </c>
      <c r="O1761">
        <v>1.4672000000000001</v>
      </c>
      <c r="P1761">
        <v>4401.6000000000004</v>
      </c>
      <c r="Q1761">
        <v>31.403600000000001</v>
      </c>
      <c r="R1761" s="7">
        <v>1.4671989999999999</v>
      </c>
      <c r="S1761" s="1">
        <v>4401.6001349999997</v>
      </c>
      <c r="T1761" s="20" t="s">
        <v>314</v>
      </c>
      <c r="U1761" s="7">
        <v>31.403600000000001</v>
      </c>
      <c r="V1761" s="1">
        <v>138226.09</v>
      </c>
      <c r="W1761">
        <v>2026</v>
      </c>
    </row>
    <row r="1762" spans="1:23" hidden="1" x14ac:dyDescent="0.25">
      <c r="A1762">
        <v>72035592</v>
      </c>
      <c r="B1762" s="2">
        <v>46030</v>
      </c>
      <c r="C1762" s="20" t="s">
        <v>2479</v>
      </c>
      <c r="D1762" s="20" t="s">
        <v>9</v>
      </c>
      <c r="E1762" s="20" t="s">
        <v>10</v>
      </c>
      <c r="F1762" s="20" t="s">
        <v>2577</v>
      </c>
      <c r="G1762" s="20" t="s">
        <v>2578</v>
      </c>
      <c r="H1762" s="20" t="s">
        <v>2049</v>
      </c>
      <c r="I1762" s="20" t="s">
        <v>2050</v>
      </c>
      <c r="J1762" s="20" t="s">
        <v>67</v>
      </c>
      <c r="K1762" s="20" t="s">
        <v>33</v>
      </c>
      <c r="L1762">
        <v>1009</v>
      </c>
      <c r="M1762" s="20" t="s">
        <v>49</v>
      </c>
      <c r="N1762" s="20" t="s">
        <v>14</v>
      </c>
      <c r="O1762">
        <v>0.81850000000000001</v>
      </c>
      <c r="P1762">
        <v>825.86699999999996</v>
      </c>
      <c r="Q1762">
        <v>31.5595</v>
      </c>
      <c r="R1762" s="7">
        <v>0.81849899999999998</v>
      </c>
      <c r="S1762" s="1">
        <v>825.86701300000004</v>
      </c>
      <c r="T1762" s="20" t="s">
        <v>314</v>
      </c>
      <c r="U1762" s="7">
        <v>31.5595</v>
      </c>
      <c r="V1762" s="1">
        <v>26063.95</v>
      </c>
      <c r="W1762">
        <v>2026</v>
      </c>
    </row>
    <row r="1763" spans="1:23" hidden="1" x14ac:dyDescent="0.25">
      <c r="A1763">
        <v>72035592</v>
      </c>
      <c r="B1763" s="2">
        <v>46030</v>
      </c>
      <c r="C1763" s="20" t="s">
        <v>2479</v>
      </c>
      <c r="D1763" s="20" t="s">
        <v>9</v>
      </c>
      <c r="E1763" s="20" t="s">
        <v>10</v>
      </c>
      <c r="F1763" s="20" t="s">
        <v>2577</v>
      </c>
      <c r="G1763" s="20" t="s">
        <v>2578</v>
      </c>
      <c r="H1763" s="20" t="s">
        <v>2047</v>
      </c>
      <c r="I1763" s="20" t="s">
        <v>2048</v>
      </c>
      <c r="J1763" s="20" t="s">
        <v>67</v>
      </c>
      <c r="K1763" s="20" t="s">
        <v>33</v>
      </c>
      <c r="L1763">
        <v>1009</v>
      </c>
      <c r="M1763" s="20" t="s">
        <v>49</v>
      </c>
      <c r="N1763" s="20" t="s">
        <v>14</v>
      </c>
      <c r="O1763">
        <v>0.91059999999999997</v>
      </c>
      <c r="P1763">
        <v>918.8</v>
      </c>
      <c r="Q1763">
        <v>31.5595</v>
      </c>
      <c r="R1763" s="7">
        <v>0.91059900000000005</v>
      </c>
      <c r="S1763" s="1">
        <v>918.80004399999996</v>
      </c>
      <c r="T1763" s="20" t="s">
        <v>314</v>
      </c>
      <c r="U1763" s="7">
        <v>31.5595</v>
      </c>
      <c r="V1763" s="1">
        <v>28996.87</v>
      </c>
      <c r="W1763">
        <v>2026</v>
      </c>
    </row>
    <row r="1764" spans="1:23" hidden="1" x14ac:dyDescent="0.25">
      <c r="A1764">
        <v>72034450</v>
      </c>
      <c r="B1764" s="2">
        <v>46030</v>
      </c>
      <c r="C1764" s="20" t="s">
        <v>2429</v>
      </c>
      <c r="D1764" s="20" t="s">
        <v>9</v>
      </c>
      <c r="E1764" s="20" t="s">
        <v>10</v>
      </c>
      <c r="F1764" s="20" t="s">
        <v>2577</v>
      </c>
      <c r="G1764" s="20" t="s">
        <v>2578</v>
      </c>
      <c r="H1764" s="20" t="s">
        <v>1977</v>
      </c>
      <c r="I1764" s="20" t="s">
        <v>1978</v>
      </c>
      <c r="J1764" s="20" t="s">
        <v>268</v>
      </c>
      <c r="K1764" s="20" t="s">
        <v>33</v>
      </c>
      <c r="L1764">
        <v>900</v>
      </c>
      <c r="M1764" s="20" t="s">
        <v>49</v>
      </c>
      <c r="N1764" s="20" t="s">
        <v>14</v>
      </c>
      <c r="O1764">
        <v>3.03</v>
      </c>
      <c r="P1764">
        <v>2727</v>
      </c>
      <c r="Q1764">
        <v>31.5595</v>
      </c>
      <c r="R1764" s="7">
        <v>3.03</v>
      </c>
      <c r="S1764" s="1">
        <v>2727.0001099999999</v>
      </c>
      <c r="T1764" s="20" t="s">
        <v>314</v>
      </c>
      <c r="U1764" s="7">
        <v>31.5595</v>
      </c>
      <c r="V1764" s="1">
        <v>86062.76</v>
      </c>
      <c r="W1764">
        <v>2026</v>
      </c>
    </row>
    <row r="1765" spans="1:23" hidden="1" x14ac:dyDescent="0.25">
      <c r="A1765">
        <v>72034780</v>
      </c>
      <c r="B1765" s="2">
        <v>46030</v>
      </c>
      <c r="C1765" s="20" t="s">
        <v>2452</v>
      </c>
      <c r="D1765" s="20" t="s">
        <v>9</v>
      </c>
      <c r="E1765" s="20" t="s">
        <v>10</v>
      </c>
      <c r="F1765" s="20" t="s">
        <v>2577</v>
      </c>
      <c r="G1765" s="20" t="s">
        <v>2578</v>
      </c>
      <c r="H1765" s="20" t="s">
        <v>486</v>
      </c>
      <c r="I1765" s="20" t="s">
        <v>515</v>
      </c>
      <c r="J1765" s="20" t="s">
        <v>172</v>
      </c>
      <c r="K1765" s="20" t="s">
        <v>33</v>
      </c>
      <c r="L1765">
        <v>60000</v>
      </c>
      <c r="M1765" s="20" t="s">
        <v>49</v>
      </c>
      <c r="N1765" s="20" t="s">
        <v>14</v>
      </c>
      <c r="O1765">
        <v>9.9000000000000008E-3</v>
      </c>
      <c r="P1765">
        <v>594</v>
      </c>
      <c r="Q1765">
        <v>31.5595</v>
      </c>
      <c r="R1765" s="7">
        <v>9.9000000000000008E-3</v>
      </c>
      <c r="S1765" s="1">
        <v>593.99990400000002</v>
      </c>
      <c r="T1765" s="20" t="s">
        <v>314</v>
      </c>
      <c r="U1765" s="7">
        <v>31.5595</v>
      </c>
      <c r="V1765" s="1">
        <v>18746.34</v>
      </c>
      <c r="W1765">
        <v>2026</v>
      </c>
    </row>
    <row r="1766" spans="1:23" hidden="1" x14ac:dyDescent="0.25">
      <c r="A1766">
        <v>72034514</v>
      </c>
      <c r="B1766" s="2">
        <v>46030</v>
      </c>
      <c r="C1766" s="20" t="s">
        <v>2445</v>
      </c>
      <c r="D1766" s="20" t="s">
        <v>9</v>
      </c>
      <c r="E1766" s="20" t="s">
        <v>10</v>
      </c>
      <c r="F1766" s="20" t="s">
        <v>2577</v>
      </c>
      <c r="G1766" s="20" t="s">
        <v>2578</v>
      </c>
      <c r="H1766" s="20" t="s">
        <v>1650</v>
      </c>
      <c r="I1766" s="20" t="s">
        <v>1651</v>
      </c>
      <c r="J1766" s="20" t="s">
        <v>65</v>
      </c>
      <c r="K1766" s="20" t="s">
        <v>33</v>
      </c>
      <c r="L1766">
        <v>200</v>
      </c>
      <c r="M1766" s="20" t="s">
        <v>49</v>
      </c>
      <c r="N1766" s="20" t="s">
        <v>14</v>
      </c>
      <c r="O1766">
        <v>0.23710000000000001</v>
      </c>
      <c r="P1766">
        <v>47.42</v>
      </c>
      <c r="Q1766">
        <v>31.5595</v>
      </c>
      <c r="R1766" s="7">
        <v>0.23710000000000001</v>
      </c>
      <c r="S1766" s="1">
        <v>47.419952000000002</v>
      </c>
      <c r="T1766" s="20" t="s">
        <v>314</v>
      </c>
      <c r="U1766" s="7">
        <v>31.5595</v>
      </c>
      <c r="V1766" s="1">
        <v>1496.55</v>
      </c>
      <c r="W1766">
        <v>2026</v>
      </c>
    </row>
    <row r="1767" spans="1:23" hidden="1" x14ac:dyDescent="0.25">
      <c r="A1767">
        <v>72034960</v>
      </c>
      <c r="B1767" s="2">
        <v>46030</v>
      </c>
      <c r="C1767" s="20" t="s">
        <v>2481</v>
      </c>
      <c r="D1767" s="20" t="s">
        <v>9</v>
      </c>
      <c r="E1767" s="20" t="s">
        <v>10</v>
      </c>
      <c r="F1767" s="20" t="s">
        <v>2577</v>
      </c>
      <c r="G1767" s="20" t="s">
        <v>2578</v>
      </c>
      <c r="H1767" s="20" t="s">
        <v>1146</v>
      </c>
      <c r="I1767" s="20" t="s">
        <v>1147</v>
      </c>
      <c r="J1767" s="20" t="s">
        <v>163</v>
      </c>
      <c r="K1767" s="20" t="s">
        <v>33</v>
      </c>
      <c r="L1767">
        <v>1005</v>
      </c>
      <c r="M1767" s="20" t="s">
        <v>49</v>
      </c>
      <c r="N1767" s="20" t="s">
        <v>14</v>
      </c>
      <c r="O1767">
        <v>0.81269999999999998</v>
      </c>
      <c r="P1767">
        <v>816.76400000000001</v>
      </c>
      <c r="Q1767">
        <v>31.5595</v>
      </c>
      <c r="R1767" s="7">
        <v>0.81269999999999998</v>
      </c>
      <c r="S1767" s="1">
        <v>816.76388999999995</v>
      </c>
      <c r="T1767" s="20" t="s">
        <v>314</v>
      </c>
      <c r="U1767" s="7">
        <v>31.5595</v>
      </c>
      <c r="V1767" s="1">
        <v>25776.66</v>
      </c>
      <c r="W1767">
        <v>2026</v>
      </c>
    </row>
    <row r="1768" spans="1:23" hidden="1" x14ac:dyDescent="0.25">
      <c r="A1768">
        <v>72035744</v>
      </c>
      <c r="B1768" s="2">
        <v>46030</v>
      </c>
      <c r="C1768" s="20" t="s">
        <v>2501</v>
      </c>
      <c r="D1768" s="20" t="s">
        <v>9</v>
      </c>
      <c r="E1768" s="20" t="s">
        <v>10</v>
      </c>
      <c r="F1768" s="20" t="s">
        <v>2577</v>
      </c>
      <c r="G1768" s="20" t="s">
        <v>2578</v>
      </c>
      <c r="H1768" s="20" t="s">
        <v>829</v>
      </c>
      <c r="I1768" s="20" t="s">
        <v>830</v>
      </c>
      <c r="J1768" s="20" t="s">
        <v>59</v>
      </c>
      <c r="K1768" s="20" t="s">
        <v>33</v>
      </c>
      <c r="L1768">
        <v>5000</v>
      </c>
      <c r="M1768" s="20" t="s">
        <v>49</v>
      </c>
      <c r="N1768" s="20" t="s">
        <v>14</v>
      </c>
      <c r="O1768">
        <v>2.7E-2</v>
      </c>
      <c r="P1768">
        <v>135</v>
      </c>
      <c r="Q1768">
        <v>31.5595</v>
      </c>
      <c r="R1768" s="7">
        <v>2.7E-2</v>
      </c>
      <c r="S1768" s="1">
        <v>134.99992</v>
      </c>
      <c r="T1768" s="20" t="s">
        <v>314</v>
      </c>
      <c r="U1768" s="7">
        <v>31.5595</v>
      </c>
      <c r="V1768" s="1">
        <v>4260.53</v>
      </c>
      <c r="W1768">
        <v>2026</v>
      </c>
    </row>
    <row r="1769" spans="1:23" hidden="1" x14ac:dyDescent="0.25">
      <c r="A1769">
        <v>72034670</v>
      </c>
      <c r="B1769" s="2">
        <v>46030</v>
      </c>
      <c r="C1769" s="20" t="s">
        <v>2448</v>
      </c>
      <c r="D1769" s="20" t="s">
        <v>9</v>
      </c>
      <c r="E1769" s="20" t="s">
        <v>10</v>
      </c>
      <c r="F1769" s="20" t="s">
        <v>2577</v>
      </c>
      <c r="G1769" s="20" t="s">
        <v>2578</v>
      </c>
      <c r="H1769" s="20" t="s">
        <v>1146</v>
      </c>
      <c r="I1769" s="20" t="s">
        <v>1147</v>
      </c>
      <c r="J1769" s="20" t="s">
        <v>163</v>
      </c>
      <c r="K1769" s="20" t="s">
        <v>33</v>
      </c>
      <c r="L1769">
        <v>1010</v>
      </c>
      <c r="M1769" s="20" t="s">
        <v>49</v>
      </c>
      <c r="N1769" s="20" t="s">
        <v>14</v>
      </c>
      <c r="O1769">
        <v>0.81269999999999998</v>
      </c>
      <c r="P1769">
        <v>820.827</v>
      </c>
      <c r="Q1769">
        <v>31.5595</v>
      </c>
      <c r="R1769" s="7">
        <v>0.81269999999999998</v>
      </c>
      <c r="S1769" s="1">
        <v>820.82700899999998</v>
      </c>
      <c r="T1769" s="20" t="s">
        <v>314</v>
      </c>
      <c r="U1769" s="7">
        <v>31.5595</v>
      </c>
      <c r="V1769" s="1">
        <v>25904.89</v>
      </c>
      <c r="W1769">
        <v>2026</v>
      </c>
    </row>
    <row r="1770" spans="1:23" hidden="1" x14ac:dyDescent="0.25">
      <c r="A1770">
        <v>72034702</v>
      </c>
      <c r="B1770" s="2">
        <v>46030</v>
      </c>
      <c r="C1770" s="20" t="s">
        <v>2448</v>
      </c>
      <c r="D1770" s="20" t="s">
        <v>9</v>
      </c>
      <c r="E1770" s="20" t="s">
        <v>10</v>
      </c>
      <c r="F1770" s="20" t="s">
        <v>2577</v>
      </c>
      <c r="G1770" s="20" t="s">
        <v>2578</v>
      </c>
      <c r="H1770" s="20" t="s">
        <v>176</v>
      </c>
      <c r="I1770" s="20" t="s">
        <v>177</v>
      </c>
      <c r="J1770" s="20" t="s">
        <v>173</v>
      </c>
      <c r="K1770" s="20" t="s">
        <v>33</v>
      </c>
      <c r="L1770">
        <v>22000</v>
      </c>
      <c r="M1770" s="20" t="s">
        <v>49</v>
      </c>
      <c r="N1770" s="20" t="s">
        <v>14</v>
      </c>
      <c r="O1770">
        <v>1.43E-2</v>
      </c>
      <c r="P1770">
        <v>314.60000000000002</v>
      </c>
      <c r="Q1770">
        <v>31.5595</v>
      </c>
      <c r="R1770" s="7">
        <v>1.4298999999999999E-2</v>
      </c>
      <c r="S1770" s="1">
        <v>314.60004099999998</v>
      </c>
      <c r="T1770" s="20" t="s">
        <v>314</v>
      </c>
      <c r="U1770" s="7">
        <v>31.5595</v>
      </c>
      <c r="V1770" s="1">
        <v>9928.6200000000008</v>
      </c>
      <c r="W1770">
        <v>2026</v>
      </c>
    </row>
    <row r="1771" spans="1:23" hidden="1" x14ac:dyDescent="0.25">
      <c r="A1771">
        <v>72035727</v>
      </c>
      <c r="B1771" s="2">
        <v>46030</v>
      </c>
      <c r="C1771" s="20" t="s">
        <v>2480</v>
      </c>
      <c r="D1771" s="20" t="s">
        <v>9</v>
      </c>
      <c r="E1771" s="20" t="s">
        <v>10</v>
      </c>
      <c r="F1771" s="20" t="s">
        <v>2577</v>
      </c>
      <c r="G1771" s="20" t="s">
        <v>2578</v>
      </c>
      <c r="H1771" s="20" t="s">
        <v>1154</v>
      </c>
      <c r="I1771" s="20" t="s">
        <v>1155</v>
      </c>
      <c r="J1771" s="20" t="s">
        <v>62</v>
      </c>
      <c r="K1771" s="20" t="s">
        <v>33</v>
      </c>
      <c r="L1771">
        <v>2600</v>
      </c>
      <c r="M1771" s="20" t="s">
        <v>49</v>
      </c>
      <c r="N1771" s="20" t="s">
        <v>14</v>
      </c>
      <c r="O1771">
        <v>0.1023</v>
      </c>
      <c r="P1771">
        <v>265.98</v>
      </c>
      <c r="Q1771">
        <v>31.5595</v>
      </c>
      <c r="R1771" s="7">
        <v>0.1023</v>
      </c>
      <c r="S1771" s="1">
        <v>265.98013200000003</v>
      </c>
      <c r="T1771" s="20" t="s">
        <v>314</v>
      </c>
      <c r="U1771" s="7">
        <v>31.5595</v>
      </c>
      <c r="V1771" s="1">
        <v>8394.2000000000007</v>
      </c>
      <c r="W1771">
        <v>2026</v>
      </c>
    </row>
    <row r="1772" spans="1:23" hidden="1" x14ac:dyDescent="0.25">
      <c r="A1772">
        <v>72034699</v>
      </c>
      <c r="B1772" s="2">
        <v>46030</v>
      </c>
      <c r="C1772" s="20" t="s">
        <v>2448</v>
      </c>
      <c r="D1772" s="20" t="s">
        <v>9</v>
      </c>
      <c r="E1772" s="20" t="s">
        <v>10</v>
      </c>
      <c r="F1772" s="20" t="s">
        <v>2577</v>
      </c>
      <c r="G1772" s="20" t="s">
        <v>2578</v>
      </c>
      <c r="H1772" s="20" t="s">
        <v>486</v>
      </c>
      <c r="I1772" s="20" t="s">
        <v>515</v>
      </c>
      <c r="J1772" s="20" t="s">
        <v>172</v>
      </c>
      <c r="K1772" s="20" t="s">
        <v>33</v>
      </c>
      <c r="L1772">
        <v>66000</v>
      </c>
      <c r="M1772" s="20" t="s">
        <v>49</v>
      </c>
      <c r="N1772" s="20" t="s">
        <v>14</v>
      </c>
      <c r="O1772">
        <v>9.9000000000000008E-3</v>
      </c>
      <c r="P1772">
        <v>653.4</v>
      </c>
      <c r="Q1772">
        <v>31.5595</v>
      </c>
      <c r="R1772" s="7">
        <v>9.9000000000000008E-3</v>
      </c>
      <c r="S1772" s="1">
        <v>653.40008499999999</v>
      </c>
      <c r="T1772" s="20" t="s">
        <v>314</v>
      </c>
      <c r="U1772" s="7">
        <v>31.5595</v>
      </c>
      <c r="V1772" s="1">
        <v>20620.98</v>
      </c>
      <c r="W1772">
        <v>2026</v>
      </c>
    </row>
    <row r="1773" spans="1:23" hidden="1" x14ac:dyDescent="0.25">
      <c r="A1773">
        <v>72034895</v>
      </c>
      <c r="B1773" s="2">
        <v>46030</v>
      </c>
      <c r="C1773" s="20" t="s">
        <v>2477</v>
      </c>
      <c r="D1773" s="20" t="s">
        <v>9</v>
      </c>
      <c r="E1773" s="20" t="s">
        <v>10</v>
      </c>
      <c r="F1773" s="20" t="s">
        <v>2577</v>
      </c>
      <c r="G1773" s="20" t="s">
        <v>2578</v>
      </c>
      <c r="H1773" s="20" t="s">
        <v>1146</v>
      </c>
      <c r="I1773" s="20" t="s">
        <v>1147</v>
      </c>
      <c r="J1773" s="20" t="s">
        <v>163</v>
      </c>
      <c r="K1773" s="20" t="s">
        <v>33</v>
      </c>
      <c r="L1773">
        <v>505</v>
      </c>
      <c r="M1773" s="20" t="s">
        <v>49</v>
      </c>
      <c r="N1773" s="20" t="s">
        <v>14</v>
      </c>
      <c r="O1773">
        <v>0.81269999999999998</v>
      </c>
      <c r="P1773">
        <v>410.41399999999999</v>
      </c>
      <c r="Q1773">
        <v>31.5595</v>
      </c>
      <c r="R1773" s="7">
        <v>0.81269999999999998</v>
      </c>
      <c r="S1773" s="1">
        <v>410.41397899999998</v>
      </c>
      <c r="T1773" s="20" t="s">
        <v>314</v>
      </c>
      <c r="U1773" s="7">
        <v>31.5595</v>
      </c>
      <c r="V1773" s="1">
        <v>12952.46</v>
      </c>
      <c r="W1773">
        <v>2026</v>
      </c>
    </row>
    <row r="1774" spans="1:23" hidden="1" x14ac:dyDescent="0.25">
      <c r="A1774">
        <v>72035784</v>
      </c>
      <c r="B1774" s="2">
        <v>46030</v>
      </c>
      <c r="C1774" s="20" t="s">
        <v>2501</v>
      </c>
      <c r="D1774" s="20" t="s">
        <v>9</v>
      </c>
      <c r="E1774" s="20" t="s">
        <v>10</v>
      </c>
      <c r="F1774" s="20" t="s">
        <v>2577</v>
      </c>
      <c r="G1774" s="20" t="s">
        <v>2578</v>
      </c>
      <c r="H1774" s="20" t="s">
        <v>1935</v>
      </c>
      <c r="I1774" s="20" t="s">
        <v>1936</v>
      </c>
      <c r="J1774" s="20" t="s">
        <v>163</v>
      </c>
      <c r="K1774" s="20" t="s">
        <v>33</v>
      </c>
      <c r="L1774">
        <v>1005</v>
      </c>
      <c r="M1774" s="20" t="s">
        <v>49</v>
      </c>
      <c r="N1774" s="20" t="s">
        <v>14</v>
      </c>
      <c r="O1774">
        <v>0.38640000000000002</v>
      </c>
      <c r="P1774">
        <v>388.33199999999999</v>
      </c>
      <c r="Q1774">
        <v>31.5595</v>
      </c>
      <c r="R1774" s="7">
        <v>0.38639899999999999</v>
      </c>
      <c r="S1774" s="1">
        <v>388.33188100000001</v>
      </c>
      <c r="T1774" s="20" t="s">
        <v>314</v>
      </c>
      <c r="U1774" s="7">
        <v>31.5595</v>
      </c>
      <c r="V1774" s="1">
        <v>12255.56</v>
      </c>
      <c r="W1774">
        <v>2026</v>
      </c>
    </row>
    <row r="1775" spans="1:23" hidden="1" x14ac:dyDescent="0.25">
      <c r="A1775">
        <v>72035592</v>
      </c>
      <c r="B1775" s="2">
        <v>46030</v>
      </c>
      <c r="C1775" s="20" t="s">
        <v>2479</v>
      </c>
      <c r="D1775" s="20" t="s">
        <v>9</v>
      </c>
      <c r="E1775" s="20" t="s">
        <v>10</v>
      </c>
      <c r="F1775" s="20" t="s">
        <v>2577</v>
      </c>
      <c r="G1775" s="20" t="s">
        <v>2578</v>
      </c>
      <c r="H1775" s="20" t="s">
        <v>2053</v>
      </c>
      <c r="I1775" s="20" t="s">
        <v>2054</v>
      </c>
      <c r="J1775" s="20" t="s">
        <v>67</v>
      </c>
      <c r="K1775" s="20" t="s">
        <v>33</v>
      </c>
      <c r="L1775">
        <v>1009</v>
      </c>
      <c r="M1775" s="20" t="s">
        <v>49</v>
      </c>
      <c r="N1775" s="20" t="s">
        <v>14</v>
      </c>
      <c r="O1775">
        <v>1.4572000000000001</v>
      </c>
      <c r="P1775">
        <v>1470.3150000000001</v>
      </c>
      <c r="Q1775">
        <v>31.5595</v>
      </c>
      <c r="R1775" s="7">
        <v>1.4571989999999999</v>
      </c>
      <c r="S1775" s="1">
        <v>1470.3151190000001</v>
      </c>
      <c r="T1775" s="20" t="s">
        <v>314</v>
      </c>
      <c r="U1775" s="7">
        <v>31.5595</v>
      </c>
      <c r="V1775" s="1">
        <v>46402.41</v>
      </c>
      <c r="W1775">
        <v>2026</v>
      </c>
    </row>
    <row r="1776" spans="1:23" hidden="1" x14ac:dyDescent="0.25">
      <c r="A1776">
        <v>72035592</v>
      </c>
      <c r="B1776" s="2">
        <v>46030</v>
      </c>
      <c r="C1776" s="20" t="s">
        <v>2479</v>
      </c>
      <c r="D1776" s="20" t="s">
        <v>9</v>
      </c>
      <c r="E1776" s="20" t="s">
        <v>10</v>
      </c>
      <c r="F1776" s="20" t="s">
        <v>2577</v>
      </c>
      <c r="G1776" s="20" t="s">
        <v>2578</v>
      </c>
      <c r="H1776" s="20" t="s">
        <v>2051</v>
      </c>
      <c r="I1776" s="20" t="s">
        <v>2052</v>
      </c>
      <c r="J1776" s="20" t="s">
        <v>67</v>
      </c>
      <c r="K1776" s="20" t="s">
        <v>33</v>
      </c>
      <c r="L1776">
        <v>1009</v>
      </c>
      <c r="M1776" s="20" t="s">
        <v>49</v>
      </c>
      <c r="N1776" s="20" t="s">
        <v>14</v>
      </c>
      <c r="O1776">
        <v>1.1763999999999999</v>
      </c>
      <c r="P1776">
        <v>1186.9880000000001</v>
      </c>
      <c r="Q1776">
        <v>31.5595</v>
      </c>
      <c r="R1776" s="7">
        <v>1.1763999999999999</v>
      </c>
      <c r="S1776" s="1">
        <v>1186.9880700000001</v>
      </c>
      <c r="T1776" s="20" t="s">
        <v>314</v>
      </c>
      <c r="U1776" s="7">
        <v>31.5595</v>
      </c>
      <c r="V1776" s="1">
        <v>37460.75</v>
      </c>
      <c r="W1776">
        <v>2026</v>
      </c>
    </row>
    <row r="1777" spans="1:23" hidden="1" x14ac:dyDescent="0.25">
      <c r="A1777">
        <v>72035600</v>
      </c>
      <c r="B1777" s="2">
        <v>46030</v>
      </c>
      <c r="C1777" s="20" t="s">
        <v>2479</v>
      </c>
      <c r="D1777" s="20" t="s">
        <v>9</v>
      </c>
      <c r="E1777" s="20" t="s">
        <v>10</v>
      </c>
      <c r="F1777" s="20" t="s">
        <v>2577</v>
      </c>
      <c r="G1777" s="20" t="s">
        <v>2578</v>
      </c>
      <c r="H1777" s="20" t="s">
        <v>601</v>
      </c>
      <c r="I1777" s="20" t="s">
        <v>602</v>
      </c>
      <c r="J1777" s="20" t="s">
        <v>67</v>
      </c>
      <c r="K1777" s="20" t="s">
        <v>33</v>
      </c>
      <c r="L1777">
        <v>1189</v>
      </c>
      <c r="M1777" s="20" t="s">
        <v>49</v>
      </c>
      <c r="N1777" s="20" t="s">
        <v>14</v>
      </c>
      <c r="O1777">
        <v>0.84830000000000005</v>
      </c>
      <c r="P1777">
        <v>1008.63</v>
      </c>
      <c r="Q1777">
        <v>31.5595</v>
      </c>
      <c r="R1777" s="7">
        <v>0.84829900000000003</v>
      </c>
      <c r="S1777" s="1">
        <v>1008.630048</v>
      </c>
      <c r="T1777" s="20" t="s">
        <v>314</v>
      </c>
      <c r="U1777" s="7">
        <v>31.5595</v>
      </c>
      <c r="V1777" s="1">
        <v>31831.86</v>
      </c>
      <c r="W1777">
        <v>2026</v>
      </c>
    </row>
    <row r="1778" spans="1:23" hidden="1" x14ac:dyDescent="0.25">
      <c r="A1778">
        <v>72036479</v>
      </c>
      <c r="B1778" s="2">
        <v>46030</v>
      </c>
      <c r="C1778" s="20" t="s">
        <v>2532</v>
      </c>
      <c r="D1778" s="20" t="s">
        <v>9</v>
      </c>
      <c r="E1778" s="20" t="s">
        <v>10</v>
      </c>
      <c r="F1778" s="20" t="s">
        <v>2577</v>
      </c>
      <c r="G1778" s="20" t="s">
        <v>2578</v>
      </c>
      <c r="H1778" s="20" t="s">
        <v>1939</v>
      </c>
      <c r="I1778" s="20" t="s">
        <v>1940</v>
      </c>
      <c r="J1778" s="20" t="s">
        <v>67</v>
      </c>
      <c r="K1778" s="20" t="s">
        <v>33</v>
      </c>
      <c r="L1778">
        <v>1020</v>
      </c>
      <c r="M1778" s="20" t="s">
        <v>49</v>
      </c>
      <c r="N1778" s="20" t="s">
        <v>14</v>
      </c>
      <c r="O1778">
        <v>1.042</v>
      </c>
      <c r="P1778">
        <v>1062.8399999999999</v>
      </c>
      <c r="Q1778">
        <v>31.5595</v>
      </c>
      <c r="R1778" s="7">
        <v>1.042</v>
      </c>
      <c r="S1778" s="1">
        <v>1062.8400320000001</v>
      </c>
      <c r="T1778" s="20" t="s">
        <v>314</v>
      </c>
      <c r="U1778" s="7">
        <v>31.5595</v>
      </c>
      <c r="V1778" s="1">
        <v>33542.699999999997</v>
      </c>
      <c r="W1778">
        <v>2026</v>
      </c>
    </row>
    <row r="1779" spans="1:23" hidden="1" x14ac:dyDescent="0.25">
      <c r="A1779">
        <v>72034702</v>
      </c>
      <c r="B1779" s="2">
        <v>46030</v>
      </c>
      <c r="C1779" s="20" t="s">
        <v>2448</v>
      </c>
      <c r="D1779" s="20" t="s">
        <v>9</v>
      </c>
      <c r="E1779" s="20" t="s">
        <v>10</v>
      </c>
      <c r="F1779" s="20" t="s">
        <v>2577</v>
      </c>
      <c r="G1779" s="20" t="s">
        <v>2578</v>
      </c>
      <c r="H1779" s="20" t="s">
        <v>176</v>
      </c>
      <c r="I1779" s="20" t="s">
        <v>177</v>
      </c>
      <c r="J1779" s="20" t="s">
        <v>173</v>
      </c>
      <c r="K1779" s="20" t="s">
        <v>33</v>
      </c>
      <c r="L1779">
        <v>48000</v>
      </c>
      <c r="M1779" s="20" t="s">
        <v>49</v>
      </c>
      <c r="N1779" s="20" t="s">
        <v>14</v>
      </c>
      <c r="O1779">
        <v>1.43E-2</v>
      </c>
      <c r="P1779">
        <v>686.4</v>
      </c>
      <c r="Q1779">
        <v>31.5595</v>
      </c>
      <c r="R1779" s="7">
        <v>1.4298999999999999E-2</v>
      </c>
      <c r="S1779" s="1">
        <v>686.39997400000004</v>
      </c>
      <c r="T1779" s="20" t="s">
        <v>314</v>
      </c>
      <c r="U1779" s="7">
        <v>31.5595</v>
      </c>
      <c r="V1779" s="1">
        <v>21662.44</v>
      </c>
      <c r="W1779">
        <v>2026</v>
      </c>
    </row>
    <row r="1780" spans="1:23" hidden="1" x14ac:dyDescent="0.25">
      <c r="A1780">
        <v>72036515</v>
      </c>
      <c r="B1780" s="2">
        <v>46030</v>
      </c>
      <c r="C1780" s="20" t="s">
        <v>2541</v>
      </c>
      <c r="D1780" s="20" t="s">
        <v>9</v>
      </c>
      <c r="E1780" s="20" t="s">
        <v>10</v>
      </c>
      <c r="F1780" s="20" t="s">
        <v>2577</v>
      </c>
      <c r="G1780" s="20" t="s">
        <v>2578</v>
      </c>
      <c r="H1780" s="20" t="s">
        <v>1935</v>
      </c>
      <c r="I1780" s="20" t="s">
        <v>1936</v>
      </c>
      <c r="J1780" s="20" t="s">
        <v>163</v>
      </c>
      <c r="K1780" s="20" t="s">
        <v>33</v>
      </c>
      <c r="L1780">
        <v>1010</v>
      </c>
      <c r="M1780" s="20" t="s">
        <v>49</v>
      </c>
      <c r="N1780" s="20" t="s">
        <v>14</v>
      </c>
      <c r="O1780">
        <v>0.38640000000000002</v>
      </c>
      <c r="P1780">
        <v>390.26400000000001</v>
      </c>
      <c r="Q1780">
        <v>31.5595</v>
      </c>
      <c r="R1780" s="7">
        <v>0.38639899999999999</v>
      </c>
      <c r="S1780" s="1">
        <v>390.26410399999997</v>
      </c>
      <c r="T1780" s="20" t="s">
        <v>314</v>
      </c>
      <c r="U1780" s="7">
        <v>31.5595</v>
      </c>
      <c r="V1780" s="1">
        <v>12316.54</v>
      </c>
      <c r="W1780">
        <v>2026</v>
      </c>
    </row>
    <row r="1781" spans="1:23" hidden="1" x14ac:dyDescent="0.25">
      <c r="A1781">
        <v>72035593</v>
      </c>
      <c r="B1781" s="2">
        <v>46030</v>
      </c>
      <c r="C1781" s="20" t="s">
        <v>2479</v>
      </c>
      <c r="D1781" s="20" t="s">
        <v>9</v>
      </c>
      <c r="E1781" s="20" t="s">
        <v>10</v>
      </c>
      <c r="F1781" s="20" t="s">
        <v>2577</v>
      </c>
      <c r="G1781" s="20" t="s">
        <v>2578</v>
      </c>
      <c r="H1781" s="20" t="s">
        <v>1939</v>
      </c>
      <c r="I1781" s="20" t="s">
        <v>1940</v>
      </c>
      <c r="J1781" s="20" t="s">
        <v>67</v>
      </c>
      <c r="K1781" s="20" t="s">
        <v>33</v>
      </c>
      <c r="L1781">
        <v>889</v>
      </c>
      <c r="M1781" s="20" t="s">
        <v>49</v>
      </c>
      <c r="N1781" s="20" t="s">
        <v>14</v>
      </c>
      <c r="O1781">
        <v>1.042</v>
      </c>
      <c r="P1781">
        <v>926.33799999999997</v>
      </c>
      <c r="Q1781">
        <v>31.5595</v>
      </c>
      <c r="R1781" s="7">
        <v>1.042</v>
      </c>
      <c r="S1781" s="1">
        <v>926.33786899999996</v>
      </c>
      <c r="T1781" s="20" t="s">
        <v>314</v>
      </c>
      <c r="U1781" s="7">
        <v>31.5595</v>
      </c>
      <c r="V1781" s="1">
        <v>29234.76</v>
      </c>
      <c r="W1781">
        <v>2026</v>
      </c>
    </row>
    <row r="1782" spans="1:23" hidden="1" x14ac:dyDescent="0.25">
      <c r="A1782">
        <v>72035591</v>
      </c>
      <c r="B1782" s="2">
        <v>46030</v>
      </c>
      <c r="C1782" s="20" t="s">
        <v>2479</v>
      </c>
      <c r="D1782" s="20" t="s">
        <v>9</v>
      </c>
      <c r="E1782" s="20" t="s">
        <v>10</v>
      </c>
      <c r="F1782" s="20" t="s">
        <v>2577</v>
      </c>
      <c r="G1782" s="20" t="s">
        <v>2578</v>
      </c>
      <c r="H1782" s="20" t="s">
        <v>1652</v>
      </c>
      <c r="I1782" s="20" t="s">
        <v>1653</v>
      </c>
      <c r="J1782" s="20" t="s">
        <v>67</v>
      </c>
      <c r="K1782" s="20" t="s">
        <v>33</v>
      </c>
      <c r="L1782">
        <v>989</v>
      </c>
      <c r="M1782" s="20" t="s">
        <v>49</v>
      </c>
      <c r="N1782" s="20" t="s">
        <v>14</v>
      </c>
      <c r="O1782">
        <v>0.78949999999999998</v>
      </c>
      <c r="P1782">
        <v>780.82</v>
      </c>
      <c r="Q1782">
        <v>31.5595</v>
      </c>
      <c r="R1782" s="7">
        <v>0.78949999999999998</v>
      </c>
      <c r="S1782" s="1">
        <v>780.82003799999995</v>
      </c>
      <c r="T1782" s="20" t="s">
        <v>314</v>
      </c>
      <c r="U1782" s="7">
        <v>31.5595</v>
      </c>
      <c r="V1782" s="1">
        <v>24642.29</v>
      </c>
      <c r="W1782">
        <v>2026</v>
      </c>
    </row>
    <row r="1783" spans="1:23" hidden="1" x14ac:dyDescent="0.25">
      <c r="A1783">
        <v>72036505</v>
      </c>
      <c r="B1783" s="2">
        <v>46030</v>
      </c>
      <c r="C1783" s="20" t="s">
        <v>2541</v>
      </c>
      <c r="D1783" s="20" t="s">
        <v>9</v>
      </c>
      <c r="E1783" s="20" t="s">
        <v>10</v>
      </c>
      <c r="F1783" s="20" t="s">
        <v>2577</v>
      </c>
      <c r="G1783" s="20" t="s">
        <v>2578</v>
      </c>
      <c r="H1783" s="20" t="s">
        <v>2302</v>
      </c>
      <c r="I1783" s="20" t="s">
        <v>2303</v>
      </c>
      <c r="J1783" s="20" t="s">
        <v>179</v>
      </c>
      <c r="K1783" s="20" t="s">
        <v>33</v>
      </c>
      <c r="L1783">
        <v>1520</v>
      </c>
      <c r="M1783" s="20" t="s">
        <v>49</v>
      </c>
      <c r="N1783" s="20" t="s">
        <v>14</v>
      </c>
      <c r="O1783">
        <v>8.2799999999999999E-2</v>
      </c>
      <c r="P1783">
        <v>125.86</v>
      </c>
      <c r="Q1783">
        <v>31.5595</v>
      </c>
      <c r="R1783" s="7">
        <v>8.2799999999999999E-2</v>
      </c>
      <c r="S1783" s="1">
        <v>125.86004200000001</v>
      </c>
      <c r="T1783" s="20" t="s">
        <v>314</v>
      </c>
      <c r="U1783" s="7">
        <v>31.5595</v>
      </c>
      <c r="V1783" s="1">
        <v>3972.08</v>
      </c>
      <c r="W1783">
        <v>2026</v>
      </c>
    </row>
    <row r="1784" spans="1:23" hidden="1" x14ac:dyDescent="0.25">
      <c r="A1784">
        <v>72035603</v>
      </c>
      <c r="B1784" s="2">
        <v>46030</v>
      </c>
      <c r="C1784" s="20" t="s">
        <v>2479</v>
      </c>
      <c r="D1784" s="20" t="s">
        <v>9</v>
      </c>
      <c r="E1784" s="20" t="s">
        <v>10</v>
      </c>
      <c r="F1784" s="20" t="s">
        <v>2614</v>
      </c>
      <c r="G1784" s="20" t="s">
        <v>2615</v>
      </c>
      <c r="H1784" s="20" t="s">
        <v>2300</v>
      </c>
      <c r="I1784" s="20" t="s">
        <v>2301</v>
      </c>
      <c r="J1784" s="20" t="s">
        <v>67</v>
      </c>
      <c r="K1784" s="20" t="s">
        <v>48</v>
      </c>
      <c r="L1784">
        <v>1029</v>
      </c>
      <c r="M1784" s="20" t="s">
        <v>49</v>
      </c>
      <c r="N1784" s="20" t="s">
        <v>14</v>
      </c>
      <c r="O1784">
        <v>0.97470000000000001</v>
      </c>
      <c r="P1784">
        <v>1002.97</v>
      </c>
      <c r="Q1784">
        <v>31.5595</v>
      </c>
      <c r="R1784" s="7">
        <v>0.97469899999999998</v>
      </c>
      <c r="S1784" s="1">
        <v>1002.9699450000001</v>
      </c>
      <c r="T1784" s="20" t="s">
        <v>314</v>
      </c>
      <c r="U1784" s="7">
        <v>31.5595</v>
      </c>
      <c r="V1784" s="1">
        <v>31653.23</v>
      </c>
      <c r="W1784">
        <v>2026</v>
      </c>
    </row>
    <row r="1785" spans="1:23" hidden="1" x14ac:dyDescent="0.25">
      <c r="A1785">
        <v>72035774</v>
      </c>
      <c r="B1785" s="2">
        <v>46030</v>
      </c>
      <c r="C1785" s="20" t="s">
        <v>2501</v>
      </c>
      <c r="D1785" s="20" t="s">
        <v>9</v>
      </c>
      <c r="E1785" s="20" t="s">
        <v>10</v>
      </c>
      <c r="F1785" s="20" t="s">
        <v>2614</v>
      </c>
      <c r="G1785" s="20" t="s">
        <v>2615</v>
      </c>
      <c r="H1785" s="20" t="s">
        <v>489</v>
      </c>
      <c r="I1785" s="20" t="s">
        <v>516</v>
      </c>
      <c r="J1785" s="20" t="s">
        <v>172</v>
      </c>
      <c r="K1785" s="20" t="s">
        <v>48</v>
      </c>
      <c r="L1785">
        <v>50000</v>
      </c>
      <c r="M1785" s="20" t="s">
        <v>49</v>
      </c>
      <c r="N1785" s="20" t="s">
        <v>14</v>
      </c>
      <c r="O1785">
        <v>4.3E-3</v>
      </c>
      <c r="P1785">
        <v>215</v>
      </c>
      <c r="Q1785">
        <v>31.5595</v>
      </c>
      <c r="R1785" s="7">
        <v>4.3E-3</v>
      </c>
      <c r="S1785" s="1">
        <v>214.99992</v>
      </c>
      <c r="T1785" s="20" t="s">
        <v>314</v>
      </c>
      <c r="U1785" s="7">
        <v>31.5595</v>
      </c>
      <c r="V1785" s="1">
        <v>6785.29</v>
      </c>
      <c r="W1785">
        <v>2026</v>
      </c>
    </row>
    <row r="1786" spans="1:23" hidden="1" x14ac:dyDescent="0.25">
      <c r="A1786">
        <v>72035086</v>
      </c>
      <c r="B1786" s="2">
        <v>46030</v>
      </c>
      <c r="C1786" s="20" t="s">
        <v>2492</v>
      </c>
      <c r="D1786" s="20" t="s">
        <v>9</v>
      </c>
      <c r="E1786" s="20" t="s">
        <v>10</v>
      </c>
      <c r="F1786" s="20" t="s">
        <v>2614</v>
      </c>
      <c r="G1786" s="20" t="s">
        <v>2615</v>
      </c>
      <c r="H1786" s="20" t="s">
        <v>1487</v>
      </c>
      <c r="I1786" s="20" t="s">
        <v>1488</v>
      </c>
      <c r="J1786" s="20" t="s">
        <v>65</v>
      </c>
      <c r="K1786" s="20" t="s">
        <v>48</v>
      </c>
      <c r="L1786">
        <v>2950</v>
      </c>
      <c r="M1786" s="20" t="s">
        <v>49</v>
      </c>
      <c r="N1786" s="20" t="s">
        <v>14</v>
      </c>
      <c r="O1786">
        <v>0.1077</v>
      </c>
      <c r="P1786">
        <v>317.72000000000003</v>
      </c>
      <c r="Q1786">
        <v>31.5595</v>
      </c>
      <c r="R1786" s="7">
        <v>0.1077</v>
      </c>
      <c r="S1786" s="1">
        <v>317.71986199999998</v>
      </c>
      <c r="T1786" s="20" t="s">
        <v>314</v>
      </c>
      <c r="U1786" s="7">
        <v>31.5595</v>
      </c>
      <c r="V1786" s="1">
        <v>10027.08</v>
      </c>
      <c r="W1786">
        <v>2026</v>
      </c>
    </row>
    <row r="1787" spans="1:23" hidden="1" x14ac:dyDescent="0.25">
      <c r="A1787">
        <v>72036391</v>
      </c>
      <c r="B1787" s="2">
        <v>46030</v>
      </c>
      <c r="C1787" s="20" t="s">
        <v>2532</v>
      </c>
      <c r="D1787" s="20" t="s">
        <v>9</v>
      </c>
      <c r="E1787" s="20" t="s">
        <v>10</v>
      </c>
      <c r="F1787" s="20" t="s">
        <v>2614</v>
      </c>
      <c r="G1787" s="20" t="s">
        <v>2615</v>
      </c>
      <c r="H1787" s="20" t="s">
        <v>1983</v>
      </c>
      <c r="I1787" s="20" t="s">
        <v>1984</v>
      </c>
      <c r="J1787" s="20" t="s">
        <v>62</v>
      </c>
      <c r="K1787" s="20" t="s">
        <v>48</v>
      </c>
      <c r="L1787">
        <v>5050</v>
      </c>
      <c r="M1787" s="20" t="s">
        <v>49</v>
      </c>
      <c r="N1787" s="20" t="s">
        <v>14</v>
      </c>
      <c r="O1787">
        <v>8.2799999999999999E-2</v>
      </c>
      <c r="P1787">
        <v>418.14</v>
      </c>
      <c r="Q1787">
        <v>31.5595</v>
      </c>
      <c r="R1787" s="7">
        <v>8.2799999999999999E-2</v>
      </c>
      <c r="S1787" s="1">
        <v>418.14002099999999</v>
      </c>
      <c r="T1787" s="20" t="s">
        <v>314</v>
      </c>
      <c r="U1787" s="7">
        <v>31.5595</v>
      </c>
      <c r="V1787" s="1">
        <v>13196.29</v>
      </c>
      <c r="W1787">
        <v>2026</v>
      </c>
    </row>
    <row r="1788" spans="1:23" hidden="1" x14ac:dyDescent="0.25">
      <c r="A1788">
        <v>72035781</v>
      </c>
      <c r="B1788" s="2">
        <v>46030</v>
      </c>
      <c r="C1788" s="20" t="s">
        <v>2501</v>
      </c>
      <c r="D1788" s="20" t="s">
        <v>9</v>
      </c>
      <c r="E1788" s="20" t="s">
        <v>10</v>
      </c>
      <c r="F1788" s="20" t="s">
        <v>2614</v>
      </c>
      <c r="G1788" s="20" t="s">
        <v>2615</v>
      </c>
      <c r="H1788" s="20" t="s">
        <v>134</v>
      </c>
      <c r="I1788" s="20" t="s">
        <v>135</v>
      </c>
      <c r="J1788" s="20" t="s">
        <v>136</v>
      </c>
      <c r="K1788" s="20" t="s">
        <v>48</v>
      </c>
      <c r="L1788">
        <v>9200</v>
      </c>
      <c r="M1788" s="20" t="s">
        <v>49</v>
      </c>
      <c r="N1788" s="20" t="s">
        <v>14</v>
      </c>
      <c r="O1788">
        <v>0.13700000000000001</v>
      </c>
      <c r="P1788">
        <v>1260.4000000000001</v>
      </c>
      <c r="Q1788">
        <v>31.5595</v>
      </c>
      <c r="R1788" s="7">
        <v>0.13699900000000001</v>
      </c>
      <c r="S1788" s="1">
        <v>1260.3998790000001</v>
      </c>
      <c r="T1788" s="20" t="s">
        <v>314</v>
      </c>
      <c r="U1788" s="7">
        <v>31.5595</v>
      </c>
      <c r="V1788" s="1">
        <v>39777.589999999997</v>
      </c>
      <c r="W1788">
        <v>2026</v>
      </c>
    </row>
    <row r="1789" spans="1:23" hidden="1" x14ac:dyDescent="0.25">
      <c r="A1789">
        <v>72035773</v>
      </c>
      <c r="B1789" s="2">
        <v>46030</v>
      </c>
      <c r="C1789" s="20" t="s">
        <v>2501</v>
      </c>
      <c r="D1789" s="20" t="s">
        <v>9</v>
      </c>
      <c r="E1789" s="20" t="s">
        <v>10</v>
      </c>
      <c r="F1789" s="20" t="s">
        <v>2614</v>
      </c>
      <c r="G1789" s="20" t="s">
        <v>2615</v>
      </c>
      <c r="H1789" s="20" t="s">
        <v>823</v>
      </c>
      <c r="I1789" s="20" t="s">
        <v>988</v>
      </c>
      <c r="J1789" s="20" t="s">
        <v>172</v>
      </c>
      <c r="K1789" s="20" t="s">
        <v>48</v>
      </c>
      <c r="L1789">
        <v>50000</v>
      </c>
      <c r="M1789" s="20" t="s">
        <v>49</v>
      </c>
      <c r="N1789" s="20" t="s">
        <v>14</v>
      </c>
      <c r="O1789">
        <v>7.4999999999999997E-3</v>
      </c>
      <c r="P1789">
        <v>375</v>
      </c>
      <c r="Q1789">
        <v>31.5595</v>
      </c>
      <c r="R1789" s="7">
        <v>7.4999999999999997E-3</v>
      </c>
      <c r="S1789" s="1">
        <v>374.99991999999997</v>
      </c>
      <c r="T1789" s="20" t="s">
        <v>314</v>
      </c>
      <c r="U1789" s="7">
        <v>31.5595</v>
      </c>
      <c r="V1789" s="1">
        <v>11834.81</v>
      </c>
      <c r="W1789">
        <v>2026</v>
      </c>
    </row>
    <row r="1790" spans="1:23" hidden="1" x14ac:dyDescent="0.25">
      <c r="A1790">
        <v>72034700</v>
      </c>
      <c r="B1790" s="2">
        <v>46030</v>
      </c>
      <c r="C1790" s="20" t="s">
        <v>2448</v>
      </c>
      <c r="D1790" s="20" t="s">
        <v>9</v>
      </c>
      <c r="E1790" s="20" t="s">
        <v>10</v>
      </c>
      <c r="F1790" s="20" t="s">
        <v>2614</v>
      </c>
      <c r="G1790" s="20" t="s">
        <v>2615</v>
      </c>
      <c r="H1790" s="20" t="s">
        <v>486</v>
      </c>
      <c r="I1790" s="20" t="s">
        <v>515</v>
      </c>
      <c r="J1790" s="20" t="s">
        <v>172</v>
      </c>
      <c r="K1790" s="20" t="s">
        <v>48</v>
      </c>
      <c r="L1790">
        <v>100000</v>
      </c>
      <c r="M1790" s="20" t="s">
        <v>49</v>
      </c>
      <c r="N1790" s="20" t="s">
        <v>14</v>
      </c>
      <c r="O1790">
        <v>9.9000000000000008E-3</v>
      </c>
      <c r="P1790">
        <v>990</v>
      </c>
      <c r="Q1790">
        <v>31.5595</v>
      </c>
      <c r="R1790" s="7">
        <v>9.9000000000000008E-3</v>
      </c>
      <c r="S1790" s="1">
        <v>990.00015800000006</v>
      </c>
      <c r="T1790" s="20" t="s">
        <v>314</v>
      </c>
      <c r="U1790" s="7">
        <v>31.5595</v>
      </c>
      <c r="V1790" s="1">
        <v>31243.91</v>
      </c>
      <c r="W1790">
        <v>2026</v>
      </c>
    </row>
    <row r="1791" spans="1:23" hidden="1" x14ac:dyDescent="0.25">
      <c r="A1791">
        <v>72035085</v>
      </c>
      <c r="B1791" s="2">
        <v>46030</v>
      </c>
      <c r="C1791" s="20" t="s">
        <v>2492</v>
      </c>
      <c r="D1791" s="20" t="s">
        <v>9</v>
      </c>
      <c r="E1791" s="20" t="s">
        <v>10</v>
      </c>
      <c r="F1791" s="20" t="s">
        <v>2614</v>
      </c>
      <c r="G1791" s="20" t="s">
        <v>2615</v>
      </c>
      <c r="H1791" s="20" t="s">
        <v>345</v>
      </c>
      <c r="I1791" s="20" t="s">
        <v>346</v>
      </c>
      <c r="J1791" s="20" t="s">
        <v>65</v>
      </c>
      <c r="K1791" s="20" t="s">
        <v>48</v>
      </c>
      <c r="L1791">
        <v>4550</v>
      </c>
      <c r="M1791" s="20" t="s">
        <v>49</v>
      </c>
      <c r="N1791" s="20" t="s">
        <v>14</v>
      </c>
      <c r="O1791">
        <v>0.1052</v>
      </c>
      <c r="P1791">
        <v>478.66</v>
      </c>
      <c r="Q1791">
        <v>31.5595</v>
      </c>
      <c r="R1791" s="7">
        <v>0.1052</v>
      </c>
      <c r="S1791" s="1">
        <v>478.65999099999999</v>
      </c>
      <c r="T1791" s="20" t="s">
        <v>314</v>
      </c>
      <c r="U1791" s="7">
        <v>31.5595</v>
      </c>
      <c r="V1791" s="1">
        <v>15106.27</v>
      </c>
      <c r="W1791">
        <v>2026</v>
      </c>
    </row>
    <row r="1792" spans="1:23" hidden="1" x14ac:dyDescent="0.25">
      <c r="A1792">
        <v>72036396</v>
      </c>
      <c r="B1792" s="2">
        <v>46030</v>
      </c>
      <c r="C1792" s="20" t="s">
        <v>2532</v>
      </c>
      <c r="D1792" s="20" t="s">
        <v>9</v>
      </c>
      <c r="E1792" s="20" t="s">
        <v>10</v>
      </c>
      <c r="F1792" s="20" t="s">
        <v>2614</v>
      </c>
      <c r="G1792" s="20" t="s">
        <v>2615</v>
      </c>
      <c r="H1792" s="20" t="s">
        <v>1180</v>
      </c>
      <c r="I1792" s="20" t="s">
        <v>1181</v>
      </c>
      <c r="J1792" s="20" t="s">
        <v>62</v>
      </c>
      <c r="K1792" s="20" t="s">
        <v>48</v>
      </c>
      <c r="L1792">
        <v>1020</v>
      </c>
      <c r="M1792" s="20" t="s">
        <v>49</v>
      </c>
      <c r="N1792" s="20" t="s">
        <v>14</v>
      </c>
      <c r="O1792">
        <v>8.5400000000000004E-2</v>
      </c>
      <c r="P1792">
        <v>87.11</v>
      </c>
      <c r="Q1792">
        <v>31.5595</v>
      </c>
      <c r="R1792" s="7">
        <v>8.5399000000000003E-2</v>
      </c>
      <c r="S1792" s="1">
        <v>87.110061000000002</v>
      </c>
      <c r="T1792" s="20" t="s">
        <v>314</v>
      </c>
      <c r="U1792" s="7">
        <v>31.5595</v>
      </c>
      <c r="V1792" s="1">
        <v>2749.15</v>
      </c>
      <c r="W1792">
        <v>2026</v>
      </c>
    </row>
    <row r="1793" spans="1:23" hidden="1" x14ac:dyDescent="0.25">
      <c r="A1793">
        <v>72035819</v>
      </c>
      <c r="B1793" s="2">
        <v>46031</v>
      </c>
      <c r="C1793" s="20" t="s">
        <v>2538</v>
      </c>
      <c r="D1793" s="20" t="s">
        <v>9</v>
      </c>
      <c r="E1793" s="20" t="s">
        <v>10</v>
      </c>
      <c r="F1793" s="20" t="s">
        <v>2693</v>
      </c>
      <c r="G1793" s="20" t="s">
        <v>2694</v>
      </c>
      <c r="H1793" s="20" t="s">
        <v>1199</v>
      </c>
      <c r="I1793" s="20" t="s">
        <v>1200</v>
      </c>
      <c r="J1793" s="20" t="s">
        <v>163</v>
      </c>
      <c r="K1793" s="20" t="s">
        <v>12</v>
      </c>
      <c r="L1793">
        <v>510</v>
      </c>
      <c r="M1793" s="20" t="s">
        <v>49</v>
      </c>
      <c r="N1793" s="20" t="s">
        <v>14</v>
      </c>
      <c r="O1793">
        <v>0.68861000000000006</v>
      </c>
      <c r="P1793">
        <v>351.19</v>
      </c>
      <c r="Q1793">
        <v>31.616499999999998</v>
      </c>
      <c r="R1793" s="7">
        <v>0.68861000000000006</v>
      </c>
      <c r="S1793" s="1">
        <v>351.190043</v>
      </c>
      <c r="T1793" s="20" t="s">
        <v>314</v>
      </c>
      <c r="U1793" s="7">
        <v>31.616499999999998</v>
      </c>
      <c r="V1793" s="1">
        <v>11103.4</v>
      </c>
      <c r="W1793">
        <v>2026</v>
      </c>
    </row>
    <row r="1794" spans="1:23" hidden="1" x14ac:dyDescent="0.25">
      <c r="A1794">
        <v>72035126</v>
      </c>
      <c r="B1794" s="2">
        <v>46031</v>
      </c>
      <c r="C1794" s="20" t="s">
        <v>2482</v>
      </c>
      <c r="D1794" s="20" t="s">
        <v>9</v>
      </c>
      <c r="E1794" s="20" t="s">
        <v>10</v>
      </c>
      <c r="F1794" s="20" t="s">
        <v>2693</v>
      </c>
      <c r="G1794" s="20" t="s">
        <v>2694</v>
      </c>
      <c r="H1794" s="20" t="s">
        <v>2312</v>
      </c>
      <c r="I1794" s="20" t="s">
        <v>2436</v>
      </c>
      <c r="J1794" s="20" t="s">
        <v>65</v>
      </c>
      <c r="K1794" s="20" t="s">
        <v>12</v>
      </c>
      <c r="L1794">
        <v>4800</v>
      </c>
      <c r="M1794" s="20" t="s">
        <v>49</v>
      </c>
      <c r="N1794" s="20" t="s">
        <v>14</v>
      </c>
      <c r="O1794">
        <v>0.1888</v>
      </c>
      <c r="P1794">
        <v>906.24</v>
      </c>
      <c r="Q1794">
        <v>31.616499999999998</v>
      </c>
      <c r="R1794" s="7">
        <v>0.1888</v>
      </c>
      <c r="S1794" s="1">
        <v>906.24009599999999</v>
      </c>
      <c r="T1794" s="20" t="s">
        <v>314</v>
      </c>
      <c r="U1794" s="7">
        <v>31.616499999999998</v>
      </c>
      <c r="V1794" s="1">
        <v>28652.14</v>
      </c>
      <c r="W1794">
        <v>2026</v>
      </c>
    </row>
    <row r="1795" spans="1:23" hidden="1" x14ac:dyDescent="0.25">
      <c r="A1795">
        <v>72035845</v>
      </c>
      <c r="B1795" s="2">
        <v>46031</v>
      </c>
      <c r="C1795" s="20" t="s">
        <v>2538</v>
      </c>
      <c r="D1795" s="20" t="s">
        <v>9</v>
      </c>
      <c r="E1795" s="20" t="s">
        <v>10</v>
      </c>
      <c r="F1795" s="20" t="s">
        <v>2693</v>
      </c>
      <c r="G1795" s="20" t="s">
        <v>2694</v>
      </c>
      <c r="H1795" s="20" t="s">
        <v>1199</v>
      </c>
      <c r="I1795" s="20" t="s">
        <v>1200</v>
      </c>
      <c r="J1795" s="20" t="s">
        <v>163</v>
      </c>
      <c r="K1795" s="20" t="s">
        <v>12</v>
      </c>
      <c r="L1795">
        <v>500</v>
      </c>
      <c r="M1795" s="20" t="s">
        <v>49</v>
      </c>
      <c r="N1795" s="20" t="s">
        <v>14</v>
      </c>
      <c r="O1795">
        <v>0.68859999999999999</v>
      </c>
      <c r="P1795">
        <v>344.3</v>
      </c>
      <c r="Q1795">
        <v>31.616499999999998</v>
      </c>
      <c r="R1795" s="7">
        <v>0.68859899999999996</v>
      </c>
      <c r="S1795" s="1">
        <v>344.29996899999998</v>
      </c>
      <c r="T1795" s="20" t="s">
        <v>314</v>
      </c>
      <c r="U1795" s="7">
        <v>31.616499999999998</v>
      </c>
      <c r="V1795" s="1">
        <v>10885.56</v>
      </c>
      <c r="W1795">
        <v>2026</v>
      </c>
    </row>
    <row r="1796" spans="1:23" hidden="1" x14ac:dyDescent="0.25">
      <c r="A1796">
        <v>72035396</v>
      </c>
      <c r="B1796" s="2">
        <v>46031</v>
      </c>
      <c r="C1796" s="20" t="s">
        <v>2478</v>
      </c>
      <c r="D1796" s="20" t="s">
        <v>9</v>
      </c>
      <c r="E1796" s="20" t="s">
        <v>10</v>
      </c>
      <c r="F1796" s="20" t="s">
        <v>2693</v>
      </c>
      <c r="G1796" s="20" t="s">
        <v>2694</v>
      </c>
      <c r="H1796" s="20" t="s">
        <v>174</v>
      </c>
      <c r="I1796" s="20" t="s">
        <v>515</v>
      </c>
      <c r="J1796" s="20" t="s">
        <v>172</v>
      </c>
      <c r="K1796" s="20" t="s">
        <v>12</v>
      </c>
      <c r="L1796">
        <v>50000</v>
      </c>
      <c r="M1796" s="20" t="s">
        <v>49</v>
      </c>
      <c r="N1796" s="20" t="s">
        <v>14</v>
      </c>
      <c r="O1796">
        <v>1.03E-2</v>
      </c>
      <c r="P1796">
        <v>515</v>
      </c>
      <c r="Q1796">
        <v>31.616499999999998</v>
      </c>
      <c r="R1796" s="7">
        <v>1.03E-2</v>
      </c>
      <c r="S1796" s="1">
        <v>515.00007900000003</v>
      </c>
      <c r="T1796" s="20" t="s">
        <v>314</v>
      </c>
      <c r="U1796" s="7">
        <v>31.616499999999998</v>
      </c>
      <c r="V1796" s="1">
        <v>16282.5</v>
      </c>
      <c r="W1796">
        <v>2026</v>
      </c>
    </row>
    <row r="1797" spans="1:23" hidden="1" x14ac:dyDescent="0.25">
      <c r="A1797">
        <v>72035845</v>
      </c>
      <c r="B1797" s="2">
        <v>46031</v>
      </c>
      <c r="C1797" s="20" t="s">
        <v>2538</v>
      </c>
      <c r="D1797" s="20" t="s">
        <v>9</v>
      </c>
      <c r="E1797" s="20" t="s">
        <v>10</v>
      </c>
      <c r="F1797" s="20" t="s">
        <v>2693</v>
      </c>
      <c r="G1797" s="20" t="s">
        <v>2694</v>
      </c>
      <c r="H1797" s="20" t="s">
        <v>1197</v>
      </c>
      <c r="I1797" s="20" t="s">
        <v>1198</v>
      </c>
      <c r="J1797" s="20" t="s">
        <v>163</v>
      </c>
      <c r="K1797" s="20" t="s">
        <v>12</v>
      </c>
      <c r="L1797">
        <v>500</v>
      </c>
      <c r="M1797" s="20" t="s">
        <v>49</v>
      </c>
      <c r="N1797" s="20" t="s">
        <v>14</v>
      </c>
      <c r="O1797">
        <v>0.68859999999999999</v>
      </c>
      <c r="P1797">
        <v>344.3</v>
      </c>
      <c r="Q1797">
        <v>31.616499999999998</v>
      </c>
      <c r="R1797" s="7">
        <v>0.68859899999999996</v>
      </c>
      <c r="S1797" s="1">
        <v>344.29996899999998</v>
      </c>
      <c r="T1797" s="20" t="s">
        <v>314</v>
      </c>
      <c r="U1797" s="7">
        <v>31.616499999999998</v>
      </c>
      <c r="V1797" s="1">
        <v>10885.56</v>
      </c>
      <c r="W1797">
        <v>2026</v>
      </c>
    </row>
    <row r="1798" spans="1:23" hidden="1" x14ac:dyDescent="0.25">
      <c r="A1798">
        <v>72034429</v>
      </c>
      <c r="B1798" s="2">
        <v>46031</v>
      </c>
      <c r="C1798" s="20" t="s">
        <v>2429</v>
      </c>
      <c r="D1798" s="20" t="s">
        <v>9</v>
      </c>
      <c r="E1798" s="20" t="s">
        <v>10</v>
      </c>
      <c r="F1798" s="20" t="s">
        <v>2693</v>
      </c>
      <c r="G1798" s="20" t="s">
        <v>2694</v>
      </c>
      <c r="H1798" s="20" t="s">
        <v>1188</v>
      </c>
      <c r="I1798" s="20" t="s">
        <v>1189</v>
      </c>
      <c r="J1798" s="20" t="s">
        <v>163</v>
      </c>
      <c r="K1798" s="20" t="s">
        <v>12</v>
      </c>
      <c r="L1798">
        <v>900</v>
      </c>
      <c r="M1798" s="20" t="s">
        <v>49</v>
      </c>
      <c r="N1798" s="20" t="s">
        <v>14</v>
      </c>
      <c r="O1798">
        <v>0.51400000000000001</v>
      </c>
      <c r="P1798">
        <v>462.6</v>
      </c>
      <c r="Q1798">
        <v>31.616499999999998</v>
      </c>
      <c r="R1798" s="7">
        <v>0.51399899999999998</v>
      </c>
      <c r="S1798" s="1">
        <v>462.59990800000003</v>
      </c>
      <c r="T1798" s="20" t="s">
        <v>314</v>
      </c>
      <c r="U1798" s="7">
        <v>31.616499999999998</v>
      </c>
      <c r="V1798" s="1">
        <v>14625.79</v>
      </c>
      <c r="W1798">
        <v>2026</v>
      </c>
    </row>
    <row r="1799" spans="1:23" hidden="1" x14ac:dyDescent="0.25">
      <c r="A1799">
        <v>72035578</v>
      </c>
      <c r="B1799" s="2">
        <v>46031</v>
      </c>
      <c r="C1799" s="20" t="s">
        <v>2479</v>
      </c>
      <c r="D1799" s="20" t="s">
        <v>9</v>
      </c>
      <c r="E1799" s="20" t="s">
        <v>10</v>
      </c>
      <c r="F1799" s="20" t="s">
        <v>2693</v>
      </c>
      <c r="G1799" s="20" t="s">
        <v>2694</v>
      </c>
      <c r="H1799" s="20" t="s">
        <v>174</v>
      </c>
      <c r="I1799" s="20" t="s">
        <v>515</v>
      </c>
      <c r="J1799" s="20" t="s">
        <v>172</v>
      </c>
      <c r="K1799" s="20" t="s">
        <v>12</v>
      </c>
      <c r="L1799">
        <v>100000</v>
      </c>
      <c r="M1799" s="20" t="s">
        <v>49</v>
      </c>
      <c r="N1799" s="20" t="s">
        <v>14</v>
      </c>
      <c r="O1799">
        <v>1.03E-2</v>
      </c>
      <c r="P1799">
        <v>1030</v>
      </c>
      <c r="Q1799">
        <v>31.616499999999998</v>
      </c>
      <c r="R1799" s="7">
        <v>1.03E-2</v>
      </c>
      <c r="S1799" s="1">
        <v>1030.0001580000001</v>
      </c>
      <c r="T1799" s="20" t="s">
        <v>314</v>
      </c>
      <c r="U1799" s="7">
        <v>31.616499999999998</v>
      </c>
      <c r="V1799" s="1">
        <v>32565</v>
      </c>
      <c r="W1799">
        <v>2026</v>
      </c>
    </row>
    <row r="1800" spans="1:23" hidden="1" x14ac:dyDescent="0.25">
      <c r="A1800">
        <v>72035819</v>
      </c>
      <c r="B1800" s="2">
        <v>46031</v>
      </c>
      <c r="C1800" s="20" t="s">
        <v>2538</v>
      </c>
      <c r="D1800" s="20" t="s">
        <v>9</v>
      </c>
      <c r="E1800" s="20" t="s">
        <v>10</v>
      </c>
      <c r="F1800" s="20" t="s">
        <v>2693</v>
      </c>
      <c r="G1800" s="20" t="s">
        <v>2694</v>
      </c>
      <c r="H1800" s="20" t="s">
        <v>1201</v>
      </c>
      <c r="I1800" s="20" t="s">
        <v>1202</v>
      </c>
      <c r="J1800" s="20" t="s">
        <v>163</v>
      </c>
      <c r="K1800" s="20" t="s">
        <v>12</v>
      </c>
      <c r="L1800">
        <v>1020</v>
      </c>
      <c r="M1800" s="20" t="s">
        <v>49</v>
      </c>
      <c r="N1800" s="20" t="s">
        <v>14</v>
      </c>
      <c r="O1800">
        <v>0.68859999999999999</v>
      </c>
      <c r="P1800">
        <v>702.37</v>
      </c>
      <c r="Q1800">
        <v>31.616499999999998</v>
      </c>
      <c r="R1800" s="7">
        <v>0.68859899999999996</v>
      </c>
      <c r="S1800" s="1">
        <v>702.36996499999998</v>
      </c>
      <c r="T1800" s="20" t="s">
        <v>314</v>
      </c>
      <c r="U1800" s="7">
        <v>31.616499999999998</v>
      </c>
      <c r="V1800" s="1">
        <v>22206.48</v>
      </c>
      <c r="W1800">
        <v>2026</v>
      </c>
    </row>
    <row r="1801" spans="1:23" hidden="1" x14ac:dyDescent="0.25">
      <c r="A1801">
        <v>72035819</v>
      </c>
      <c r="B1801" s="2">
        <v>46031</v>
      </c>
      <c r="C1801" s="20" t="s">
        <v>2538</v>
      </c>
      <c r="D1801" s="20" t="s">
        <v>9</v>
      </c>
      <c r="E1801" s="20" t="s">
        <v>10</v>
      </c>
      <c r="F1801" s="20" t="s">
        <v>2693</v>
      </c>
      <c r="G1801" s="20" t="s">
        <v>2694</v>
      </c>
      <c r="H1801" s="20" t="s">
        <v>1197</v>
      </c>
      <c r="I1801" s="20" t="s">
        <v>1198</v>
      </c>
      <c r="J1801" s="20" t="s">
        <v>163</v>
      </c>
      <c r="K1801" s="20" t="s">
        <v>12</v>
      </c>
      <c r="L1801">
        <v>510</v>
      </c>
      <c r="M1801" s="20" t="s">
        <v>49</v>
      </c>
      <c r="N1801" s="20" t="s">
        <v>14</v>
      </c>
      <c r="O1801">
        <v>0.68861000000000006</v>
      </c>
      <c r="P1801">
        <v>351.19</v>
      </c>
      <c r="Q1801">
        <v>31.616499999999998</v>
      </c>
      <c r="R1801" s="7">
        <v>0.68861000000000006</v>
      </c>
      <c r="S1801" s="1">
        <v>351.190043</v>
      </c>
      <c r="T1801" s="20" t="s">
        <v>314</v>
      </c>
      <c r="U1801" s="7">
        <v>31.616499999999998</v>
      </c>
      <c r="V1801" s="1">
        <v>11103.4</v>
      </c>
      <c r="W1801">
        <v>2026</v>
      </c>
    </row>
    <row r="1802" spans="1:23" hidden="1" x14ac:dyDescent="0.25">
      <c r="A1802">
        <v>72034323</v>
      </c>
      <c r="B1802" s="2">
        <v>46031</v>
      </c>
      <c r="C1802" s="20" t="s">
        <v>2428</v>
      </c>
      <c r="D1802" s="20" t="s">
        <v>9</v>
      </c>
      <c r="E1802" s="20" t="s">
        <v>10</v>
      </c>
      <c r="F1802" s="20" t="s">
        <v>2579</v>
      </c>
      <c r="G1802" s="20" t="s">
        <v>2580</v>
      </c>
      <c r="H1802" s="20" t="s">
        <v>176</v>
      </c>
      <c r="I1802" s="20" t="s">
        <v>177</v>
      </c>
      <c r="J1802" s="20" t="s">
        <v>173</v>
      </c>
      <c r="K1802" s="20" t="s">
        <v>33</v>
      </c>
      <c r="L1802">
        <v>6000</v>
      </c>
      <c r="M1802" s="20" t="s">
        <v>49</v>
      </c>
      <c r="N1802" s="20" t="s">
        <v>14</v>
      </c>
      <c r="O1802">
        <v>1.43E-2</v>
      </c>
      <c r="P1802">
        <v>85.8</v>
      </c>
      <c r="Q1802">
        <v>31.616499999999998</v>
      </c>
      <c r="R1802" s="7">
        <v>1.43E-2</v>
      </c>
      <c r="S1802" s="1">
        <v>85.800135999999995</v>
      </c>
      <c r="T1802" s="20" t="s">
        <v>314</v>
      </c>
      <c r="U1802" s="7">
        <v>31.616499999999998</v>
      </c>
      <c r="V1802" s="1">
        <v>2712.7</v>
      </c>
      <c r="W1802">
        <v>2026</v>
      </c>
    </row>
    <row r="1803" spans="1:23" hidden="1" x14ac:dyDescent="0.25">
      <c r="A1803">
        <v>72034121</v>
      </c>
      <c r="B1803" s="2">
        <v>46031</v>
      </c>
      <c r="C1803" s="20" t="s">
        <v>2432</v>
      </c>
      <c r="D1803" s="20" t="s">
        <v>9</v>
      </c>
      <c r="E1803" s="20" t="s">
        <v>10</v>
      </c>
      <c r="F1803" s="20" t="s">
        <v>2579</v>
      </c>
      <c r="G1803" s="20" t="s">
        <v>2580</v>
      </c>
      <c r="H1803" s="20" t="s">
        <v>1148</v>
      </c>
      <c r="I1803" s="20" t="s">
        <v>1149</v>
      </c>
      <c r="J1803" s="20" t="s">
        <v>163</v>
      </c>
      <c r="K1803" s="20" t="s">
        <v>33</v>
      </c>
      <c r="L1803">
        <v>1020</v>
      </c>
      <c r="M1803" s="20" t="s">
        <v>49</v>
      </c>
      <c r="N1803" s="20" t="s">
        <v>14</v>
      </c>
      <c r="O1803">
        <v>0.81269999999999998</v>
      </c>
      <c r="P1803">
        <v>828.95399999999995</v>
      </c>
      <c r="Q1803">
        <v>31.616499999999998</v>
      </c>
      <c r="R1803" s="7">
        <v>0.81269999999999998</v>
      </c>
      <c r="S1803" s="1">
        <v>828.95386900000005</v>
      </c>
      <c r="T1803" s="20" t="s">
        <v>314</v>
      </c>
      <c r="U1803" s="7">
        <v>31.616499999999998</v>
      </c>
      <c r="V1803" s="1">
        <v>26208.62</v>
      </c>
      <c r="W1803">
        <v>2026</v>
      </c>
    </row>
    <row r="1804" spans="1:23" hidden="1" x14ac:dyDescent="0.25">
      <c r="A1804">
        <v>72035584</v>
      </c>
      <c r="B1804" s="2">
        <v>46031</v>
      </c>
      <c r="C1804" s="20" t="s">
        <v>2479</v>
      </c>
      <c r="D1804" s="20" t="s">
        <v>9</v>
      </c>
      <c r="E1804" s="20" t="s">
        <v>10</v>
      </c>
      <c r="F1804" s="20" t="s">
        <v>2579</v>
      </c>
      <c r="G1804" s="20" t="s">
        <v>2580</v>
      </c>
      <c r="H1804" s="20" t="s">
        <v>175</v>
      </c>
      <c r="I1804" s="20" t="s">
        <v>987</v>
      </c>
      <c r="J1804" s="20" t="s">
        <v>172</v>
      </c>
      <c r="K1804" s="20" t="s">
        <v>33</v>
      </c>
      <c r="L1804">
        <v>50000</v>
      </c>
      <c r="M1804" s="20" t="s">
        <v>49</v>
      </c>
      <c r="N1804" s="20" t="s">
        <v>14</v>
      </c>
      <c r="O1804">
        <v>1.0500000000000001E-2</v>
      </c>
      <c r="P1804">
        <v>525</v>
      </c>
      <c r="Q1804">
        <v>31.616499999999998</v>
      </c>
      <c r="R1804" s="7">
        <v>1.0499E-2</v>
      </c>
      <c r="S1804" s="1">
        <v>524.99991999999997</v>
      </c>
      <c r="T1804" s="20" t="s">
        <v>314</v>
      </c>
      <c r="U1804" s="7">
        <v>31.616499999999998</v>
      </c>
      <c r="V1804" s="1">
        <v>16598.66</v>
      </c>
      <c r="W1804">
        <v>2026</v>
      </c>
    </row>
    <row r="1805" spans="1:23" hidden="1" x14ac:dyDescent="0.25">
      <c r="A1805">
        <v>72034675</v>
      </c>
      <c r="B1805" s="2">
        <v>46031</v>
      </c>
      <c r="C1805" s="20" t="s">
        <v>2448</v>
      </c>
      <c r="D1805" s="20" t="s">
        <v>9</v>
      </c>
      <c r="E1805" s="20" t="s">
        <v>10</v>
      </c>
      <c r="F1805" s="20" t="s">
        <v>2579</v>
      </c>
      <c r="G1805" s="20" t="s">
        <v>2580</v>
      </c>
      <c r="H1805" s="20" t="s">
        <v>164</v>
      </c>
      <c r="I1805" s="20" t="s">
        <v>165</v>
      </c>
      <c r="J1805" s="20" t="s">
        <v>163</v>
      </c>
      <c r="K1805" s="20" t="s">
        <v>33</v>
      </c>
      <c r="L1805">
        <v>1010</v>
      </c>
      <c r="M1805" s="20" t="s">
        <v>49</v>
      </c>
      <c r="N1805" s="20" t="s">
        <v>14</v>
      </c>
      <c r="O1805">
        <v>0.81269999999999998</v>
      </c>
      <c r="P1805">
        <v>820.827</v>
      </c>
      <c r="Q1805">
        <v>31.616499999999998</v>
      </c>
      <c r="R1805" s="7">
        <v>0.81269999999999998</v>
      </c>
      <c r="S1805" s="1">
        <v>820.82709899999998</v>
      </c>
      <c r="T1805" s="20" t="s">
        <v>314</v>
      </c>
      <c r="U1805" s="7">
        <v>31.616499999999998</v>
      </c>
      <c r="V1805" s="1">
        <v>25951.68</v>
      </c>
      <c r="W1805">
        <v>2026</v>
      </c>
    </row>
    <row r="1806" spans="1:23" hidden="1" x14ac:dyDescent="0.25">
      <c r="A1806">
        <v>72034359</v>
      </c>
      <c r="B1806" s="2">
        <v>46031</v>
      </c>
      <c r="C1806" s="20" t="s">
        <v>2428</v>
      </c>
      <c r="D1806" s="20" t="s">
        <v>9</v>
      </c>
      <c r="E1806" s="20" t="s">
        <v>10</v>
      </c>
      <c r="F1806" s="20" t="s">
        <v>2579</v>
      </c>
      <c r="G1806" s="20" t="s">
        <v>2580</v>
      </c>
      <c r="H1806" s="20" t="s">
        <v>2695</v>
      </c>
      <c r="I1806" s="20" t="s">
        <v>2696</v>
      </c>
      <c r="J1806" s="20" t="s">
        <v>163</v>
      </c>
      <c r="K1806" s="20" t="s">
        <v>33</v>
      </c>
      <c r="L1806">
        <v>765</v>
      </c>
      <c r="M1806" s="20" t="s">
        <v>49</v>
      </c>
      <c r="N1806" s="20" t="s">
        <v>14</v>
      </c>
      <c r="O1806">
        <v>0.93700000000000006</v>
      </c>
      <c r="P1806">
        <v>716.80499999999995</v>
      </c>
      <c r="Q1806">
        <v>31.616499999999998</v>
      </c>
      <c r="R1806" s="7">
        <v>0.93699900000000003</v>
      </c>
      <c r="S1806" s="1">
        <v>716.80514900000003</v>
      </c>
      <c r="T1806" s="20" t="s">
        <v>314</v>
      </c>
      <c r="U1806" s="7">
        <v>31.616499999999998</v>
      </c>
      <c r="V1806" s="1">
        <v>22662.87</v>
      </c>
      <c r="W1806">
        <v>2026</v>
      </c>
    </row>
    <row r="1807" spans="1:23" hidden="1" x14ac:dyDescent="0.25">
      <c r="A1807">
        <v>72034702</v>
      </c>
      <c r="B1807" s="2">
        <v>46031</v>
      </c>
      <c r="C1807" s="20" t="s">
        <v>2448</v>
      </c>
      <c r="D1807" s="20" t="s">
        <v>9</v>
      </c>
      <c r="E1807" s="20" t="s">
        <v>10</v>
      </c>
      <c r="F1807" s="20" t="s">
        <v>2579</v>
      </c>
      <c r="G1807" s="20" t="s">
        <v>2580</v>
      </c>
      <c r="H1807" s="20" t="s">
        <v>176</v>
      </c>
      <c r="I1807" s="20" t="s">
        <v>177</v>
      </c>
      <c r="J1807" s="20" t="s">
        <v>173</v>
      </c>
      <c r="K1807" s="20" t="s">
        <v>33</v>
      </c>
      <c r="L1807">
        <v>30000</v>
      </c>
      <c r="M1807" s="20" t="s">
        <v>49</v>
      </c>
      <c r="N1807" s="20" t="s">
        <v>14</v>
      </c>
      <c r="O1807">
        <v>1.43E-2</v>
      </c>
      <c r="P1807">
        <v>429</v>
      </c>
      <c r="Q1807">
        <v>31.616499999999998</v>
      </c>
      <c r="R1807" s="7">
        <v>1.43E-2</v>
      </c>
      <c r="S1807" s="1">
        <v>429.000047</v>
      </c>
      <c r="T1807" s="20" t="s">
        <v>314</v>
      </c>
      <c r="U1807" s="7">
        <v>31.616499999999998</v>
      </c>
      <c r="V1807" s="1">
        <v>13563.48</v>
      </c>
      <c r="W1807">
        <v>2026</v>
      </c>
    </row>
    <row r="1808" spans="1:23" hidden="1" x14ac:dyDescent="0.25">
      <c r="A1808">
        <v>72034122</v>
      </c>
      <c r="B1808" s="2">
        <v>46031</v>
      </c>
      <c r="C1808" s="20" t="s">
        <v>2432</v>
      </c>
      <c r="D1808" s="20" t="s">
        <v>9</v>
      </c>
      <c r="E1808" s="20" t="s">
        <v>10</v>
      </c>
      <c r="F1808" s="20" t="s">
        <v>2579</v>
      </c>
      <c r="G1808" s="20" t="s">
        <v>2580</v>
      </c>
      <c r="H1808" s="20" t="s">
        <v>166</v>
      </c>
      <c r="I1808" s="20" t="s">
        <v>167</v>
      </c>
      <c r="J1808" s="20" t="s">
        <v>163</v>
      </c>
      <c r="K1808" s="20" t="s">
        <v>33</v>
      </c>
      <c r="L1808">
        <v>280</v>
      </c>
      <c r="M1808" s="20" t="s">
        <v>49</v>
      </c>
      <c r="N1808" s="20" t="s">
        <v>14</v>
      </c>
      <c r="O1808">
        <v>0.81271000000000004</v>
      </c>
      <c r="P1808">
        <v>227.56</v>
      </c>
      <c r="Q1808">
        <v>31.616499999999998</v>
      </c>
      <c r="R1808" s="7">
        <v>0.81271000000000004</v>
      </c>
      <c r="S1808" s="1">
        <v>227.55997600000001</v>
      </c>
      <c r="T1808" s="20" t="s">
        <v>314</v>
      </c>
      <c r="U1808" s="7">
        <v>31.616499999999998</v>
      </c>
      <c r="V1808" s="1">
        <v>7194.65</v>
      </c>
      <c r="W1808">
        <v>2026</v>
      </c>
    </row>
    <row r="1809" spans="1:23" hidden="1" x14ac:dyDescent="0.25">
      <c r="A1809">
        <v>72035346</v>
      </c>
      <c r="B1809" s="2">
        <v>46031</v>
      </c>
      <c r="C1809" s="20" t="s">
        <v>2483</v>
      </c>
      <c r="D1809" s="20" t="s">
        <v>9</v>
      </c>
      <c r="E1809" s="20" t="s">
        <v>10</v>
      </c>
      <c r="F1809" s="20" t="s">
        <v>2676</v>
      </c>
      <c r="G1809" s="20" t="s">
        <v>2677</v>
      </c>
      <c r="H1809" s="20" t="s">
        <v>821</v>
      </c>
      <c r="I1809" s="20" t="s">
        <v>822</v>
      </c>
      <c r="J1809" s="20" t="s">
        <v>173</v>
      </c>
      <c r="K1809" s="20" t="s">
        <v>12</v>
      </c>
      <c r="L1809">
        <v>50000</v>
      </c>
      <c r="M1809" s="20" t="s">
        <v>49</v>
      </c>
      <c r="N1809" s="20" t="s">
        <v>14</v>
      </c>
      <c r="O1809">
        <v>1.35E-2</v>
      </c>
      <c r="P1809">
        <v>675</v>
      </c>
      <c r="Q1809">
        <v>31.616499999999998</v>
      </c>
      <c r="R1809" s="7">
        <v>1.3499000000000001E-2</v>
      </c>
      <c r="S1809" s="1">
        <v>675.00007900000003</v>
      </c>
      <c r="T1809" s="20" t="s">
        <v>314</v>
      </c>
      <c r="U1809" s="7">
        <v>31.616499999999998</v>
      </c>
      <c r="V1809" s="1">
        <v>21341.14</v>
      </c>
      <c r="W1809">
        <v>2026</v>
      </c>
    </row>
    <row r="1810" spans="1:23" hidden="1" x14ac:dyDescent="0.25">
      <c r="A1810">
        <v>72036392</v>
      </c>
      <c r="B1810" s="2">
        <v>46031</v>
      </c>
      <c r="C1810" s="20" t="s">
        <v>2532</v>
      </c>
      <c r="D1810" s="20" t="s">
        <v>9</v>
      </c>
      <c r="E1810" s="20" t="s">
        <v>10</v>
      </c>
      <c r="F1810" s="20" t="s">
        <v>2676</v>
      </c>
      <c r="G1810" s="20" t="s">
        <v>2677</v>
      </c>
      <c r="H1810" s="20" t="s">
        <v>341</v>
      </c>
      <c r="I1810" s="20" t="s">
        <v>342</v>
      </c>
      <c r="J1810" s="20" t="s">
        <v>62</v>
      </c>
      <c r="K1810" s="20" t="s">
        <v>12</v>
      </c>
      <c r="L1810">
        <v>1010</v>
      </c>
      <c r="M1810" s="20" t="s">
        <v>49</v>
      </c>
      <c r="N1810" s="20" t="s">
        <v>14</v>
      </c>
      <c r="O1810">
        <v>8.5599999999999996E-2</v>
      </c>
      <c r="P1810">
        <v>86.456000000000003</v>
      </c>
      <c r="Q1810">
        <v>31.616499999999998</v>
      </c>
      <c r="R1810" s="7">
        <v>8.5598999999999995E-2</v>
      </c>
      <c r="S1810" s="1">
        <v>86.456121999999993</v>
      </c>
      <c r="T1810" s="20" t="s">
        <v>314</v>
      </c>
      <c r="U1810" s="7">
        <v>31.616499999999998</v>
      </c>
      <c r="V1810" s="1">
        <v>2733.44</v>
      </c>
      <c r="W1810">
        <v>2026</v>
      </c>
    </row>
    <row r="1811" spans="1:23" hidden="1" x14ac:dyDescent="0.25">
      <c r="A1811">
        <v>72035131</v>
      </c>
      <c r="B1811" s="2">
        <v>46031</v>
      </c>
      <c r="C1811" s="20" t="s">
        <v>2482</v>
      </c>
      <c r="D1811" s="20" t="s">
        <v>9</v>
      </c>
      <c r="E1811" s="20" t="s">
        <v>10</v>
      </c>
      <c r="F1811" s="20" t="s">
        <v>2676</v>
      </c>
      <c r="G1811" s="20" t="s">
        <v>2677</v>
      </c>
      <c r="H1811" s="20" t="s">
        <v>823</v>
      </c>
      <c r="I1811" s="20" t="s">
        <v>988</v>
      </c>
      <c r="J1811" s="20" t="s">
        <v>172</v>
      </c>
      <c r="K1811" s="20" t="s">
        <v>12</v>
      </c>
      <c r="L1811">
        <v>50000</v>
      </c>
      <c r="M1811" s="20" t="s">
        <v>49</v>
      </c>
      <c r="N1811" s="20" t="s">
        <v>14</v>
      </c>
      <c r="O1811">
        <v>7.4999999999999997E-3</v>
      </c>
      <c r="P1811">
        <v>375</v>
      </c>
      <c r="Q1811">
        <v>31.616499999999998</v>
      </c>
      <c r="R1811" s="7">
        <v>7.4989999999999996E-3</v>
      </c>
      <c r="S1811" s="1">
        <v>375.00007900000003</v>
      </c>
      <c r="T1811" s="20" t="s">
        <v>314</v>
      </c>
      <c r="U1811" s="7">
        <v>31.616499999999998</v>
      </c>
      <c r="V1811" s="1">
        <v>11856.19</v>
      </c>
      <c r="W1811">
        <v>2026</v>
      </c>
    </row>
    <row r="1812" spans="1:23" hidden="1" x14ac:dyDescent="0.25">
      <c r="A1812">
        <v>72035645</v>
      </c>
      <c r="B1812" s="2">
        <v>46031</v>
      </c>
      <c r="C1812" s="20" t="s">
        <v>2480</v>
      </c>
      <c r="D1812" s="20" t="s">
        <v>9</v>
      </c>
      <c r="E1812" s="20" t="s">
        <v>10</v>
      </c>
      <c r="F1812" s="20" t="s">
        <v>2676</v>
      </c>
      <c r="G1812" s="20" t="s">
        <v>2677</v>
      </c>
      <c r="H1812" s="20" t="s">
        <v>2716</v>
      </c>
      <c r="I1812" s="20" t="s">
        <v>2717</v>
      </c>
      <c r="J1812" s="20" t="s">
        <v>55</v>
      </c>
      <c r="K1812" s="20" t="s">
        <v>12</v>
      </c>
      <c r="L1812">
        <v>10630</v>
      </c>
      <c r="M1812" s="20" t="s">
        <v>49</v>
      </c>
      <c r="N1812" s="20" t="s">
        <v>14</v>
      </c>
      <c r="O1812">
        <v>0.1714</v>
      </c>
      <c r="P1812">
        <v>1821.98</v>
      </c>
      <c r="Q1812">
        <v>31.616499999999998</v>
      </c>
      <c r="R1812" s="7">
        <v>0.1714</v>
      </c>
      <c r="S1812" s="1">
        <v>1821.9799780000001</v>
      </c>
      <c r="T1812" s="20" t="s">
        <v>314</v>
      </c>
      <c r="U1812" s="7">
        <v>31.616499999999998</v>
      </c>
      <c r="V1812" s="1">
        <v>57604.63</v>
      </c>
      <c r="W1812">
        <v>2026</v>
      </c>
    </row>
    <row r="1813" spans="1:23" hidden="1" x14ac:dyDescent="0.25">
      <c r="A1813">
        <v>72035644</v>
      </c>
      <c r="B1813" s="2">
        <v>46031</v>
      </c>
      <c r="C1813" s="20" t="s">
        <v>2480</v>
      </c>
      <c r="D1813" s="20" t="s">
        <v>9</v>
      </c>
      <c r="E1813" s="20" t="s">
        <v>10</v>
      </c>
      <c r="F1813" s="20" t="s">
        <v>2676</v>
      </c>
      <c r="G1813" s="20" t="s">
        <v>2677</v>
      </c>
      <c r="H1813" s="20" t="s">
        <v>2718</v>
      </c>
      <c r="I1813" s="20" t="s">
        <v>2719</v>
      </c>
      <c r="J1813" s="20" t="s">
        <v>55</v>
      </c>
      <c r="K1813" s="20" t="s">
        <v>12</v>
      </c>
      <c r="L1813">
        <v>3240</v>
      </c>
      <c r="M1813" s="20" t="s">
        <v>49</v>
      </c>
      <c r="N1813" s="20" t="s">
        <v>14</v>
      </c>
      <c r="O1813">
        <v>0.3</v>
      </c>
      <c r="P1813">
        <v>972</v>
      </c>
      <c r="Q1813">
        <v>31.616499999999998</v>
      </c>
      <c r="R1813" s="7">
        <v>0.3</v>
      </c>
      <c r="S1813" s="1">
        <v>972.00006299999995</v>
      </c>
      <c r="T1813" s="20" t="s">
        <v>314</v>
      </c>
      <c r="U1813" s="7">
        <v>31.616499999999998</v>
      </c>
      <c r="V1813" s="1">
        <v>30731.24</v>
      </c>
      <c r="W1813">
        <v>2026</v>
      </c>
    </row>
    <row r="1814" spans="1:23" hidden="1" x14ac:dyDescent="0.25">
      <c r="A1814">
        <v>72034525</v>
      </c>
      <c r="B1814" s="2">
        <v>46031</v>
      </c>
      <c r="C1814" s="20" t="s">
        <v>2445</v>
      </c>
      <c r="D1814" s="20" t="s">
        <v>9</v>
      </c>
      <c r="E1814" s="20" t="s">
        <v>10</v>
      </c>
      <c r="F1814" s="20" t="s">
        <v>2676</v>
      </c>
      <c r="G1814" s="20" t="s">
        <v>2677</v>
      </c>
      <c r="H1814" s="20" t="s">
        <v>554</v>
      </c>
      <c r="I1814" s="20" t="s">
        <v>984</v>
      </c>
      <c r="J1814" s="20" t="s">
        <v>65</v>
      </c>
      <c r="K1814" s="20" t="s">
        <v>12</v>
      </c>
      <c r="L1814">
        <v>3000</v>
      </c>
      <c r="M1814" s="20" t="s">
        <v>49</v>
      </c>
      <c r="N1814" s="20" t="s">
        <v>14</v>
      </c>
      <c r="O1814">
        <v>0.1391</v>
      </c>
      <c r="P1814">
        <v>417.3</v>
      </c>
      <c r="Q1814">
        <v>31.616499999999998</v>
      </c>
      <c r="R1814" s="7">
        <v>0.1391</v>
      </c>
      <c r="S1814" s="1">
        <v>417.30014299999999</v>
      </c>
      <c r="T1814" s="20" t="s">
        <v>314</v>
      </c>
      <c r="U1814" s="7">
        <v>31.616499999999998</v>
      </c>
      <c r="V1814" s="1">
        <v>13193.57</v>
      </c>
      <c r="W1814">
        <v>2026</v>
      </c>
    </row>
    <row r="1815" spans="1:23" hidden="1" x14ac:dyDescent="0.25">
      <c r="A1815">
        <v>72034779</v>
      </c>
      <c r="B1815" s="2">
        <v>46031</v>
      </c>
      <c r="C1815" s="20" t="s">
        <v>2452</v>
      </c>
      <c r="D1815" s="20" t="s">
        <v>9</v>
      </c>
      <c r="E1815" s="20" t="s">
        <v>10</v>
      </c>
      <c r="F1815" s="20" t="s">
        <v>2676</v>
      </c>
      <c r="G1815" s="20" t="s">
        <v>2677</v>
      </c>
      <c r="H1815" s="20" t="s">
        <v>486</v>
      </c>
      <c r="I1815" s="20" t="s">
        <v>515</v>
      </c>
      <c r="J1815" s="20" t="s">
        <v>172</v>
      </c>
      <c r="K1815" s="20" t="s">
        <v>12</v>
      </c>
      <c r="L1815">
        <v>20000</v>
      </c>
      <c r="M1815" s="20" t="s">
        <v>49</v>
      </c>
      <c r="N1815" s="20" t="s">
        <v>14</v>
      </c>
      <c r="O1815">
        <v>0.01</v>
      </c>
      <c r="P1815">
        <v>200</v>
      </c>
      <c r="Q1815">
        <v>31.616499999999998</v>
      </c>
      <c r="R1815" s="7">
        <v>0.01</v>
      </c>
      <c r="S1815" s="1">
        <v>200</v>
      </c>
      <c r="T1815" s="20" t="s">
        <v>314</v>
      </c>
      <c r="U1815" s="7">
        <v>31.616499999999998</v>
      </c>
      <c r="V1815" s="1">
        <v>6323.3</v>
      </c>
      <c r="W1815">
        <v>2026</v>
      </c>
    </row>
    <row r="1816" spans="1:23" hidden="1" x14ac:dyDescent="0.25">
      <c r="A1816">
        <v>72034784</v>
      </c>
      <c r="B1816" s="2">
        <v>46031</v>
      </c>
      <c r="C1816" s="20" t="s">
        <v>2452</v>
      </c>
      <c r="D1816" s="20" t="s">
        <v>9</v>
      </c>
      <c r="E1816" s="20" t="s">
        <v>10</v>
      </c>
      <c r="F1816" s="20" t="s">
        <v>2676</v>
      </c>
      <c r="G1816" s="20" t="s">
        <v>2677</v>
      </c>
      <c r="H1816" s="20" t="s">
        <v>1158</v>
      </c>
      <c r="I1816" s="20" t="s">
        <v>1159</v>
      </c>
      <c r="J1816" s="20" t="s">
        <v>59</v>
      </c>
      <c r="K1816" s="20" t="s">
        <v>12</v>
      </c>
      <c r="L1816">
        <v>100000</v>
      </c>
      <c r="M1816" s="20" t="s">
        <v>49</v>
      </c>
      <c r="N1816" s="20" t="s">
        <v>14</v>
      </c>
      <c r="O1816">
        <v>1.5900000000000001E-2</v>
      </c>
      <c r="P1816">
        <v>1590</v>
      </c>
      <c r="Q1816">
        <v>31.616499999999998</v>
      </c>
      <c r="R1816" s="7">
        <v>1.5899E-2</v>
      </c>
      <c r="S1816" s="1">
        <v>1590.0001580000001</v>
      </c>
      <c r="T1816" s="20" t="s">
        <v>314</v>
      </c>
      <c r="U1816" s="7">
        <v>31.616499999999998</v>
      </c>
      <c r="V1816" s="1">
        <v>50270.239999999998</v>
      </c>
      <c r="W1816">
        <v>2026</v>
      </c>
    </row>
    <row r="1817" spans="1:23" hidden="1" x14ac:dyDescent="0.25">
      <c r="A1817">
        <v>72035631</v>
      </c>
      <c r="B1817" s="2">
        <v>46031</v>
      </c>
      <c r="C1817" s="20" t="s">
        <v>2480</v>
      </c>
      <c r="D1817" s="20" t="s">
        <v>9</v>
      </c>
      <c r="E1817" s="20" t="s">
        <v>10</v>
      </c>
      <c r="F1817" s="20" t="s">
        <v>2676</v>
      </c>
      <c r="G1817" s="20" t="s">
        <v>2677</v>
      </c>
      <c r="H1817" s="20" t="s">
        <v>2720</v>
      </c>
      <c r="I1817" s="20" t="s">
        <v>2721</v>
      </c>
      <c r="J1817" s="20" t="s">
        <v>55</v>
      </c>
      <c r="K1817" s="20" t="s">
        <v>12</v>
      </c>
      <c r="L1817">
        <v>16280</v>
      </c>
      <c r="M1817" s="20" t="s">
        <v>49</v>
      </c>
      <c r="N1817" s="20" t="s">
        <v>14</v>
      </c>
      <c r="O1817">
        <v>0.3</v>
      </c>
      <c r="P1817">
        <v>4884</v>
      </c>
      <c r="Q1817">
        <v>31.616499999999998</v>
      </c>
      <c r="R1817" s="7">
        <v>0.3</v>
      </c>
      <c r="S1817" s="1">
        <v>4884.0001259999999</v>
      </c>
      <c r="T1817" s="20" t="s">
        <v>314</v>
      </c>
      <c r="U1817" s="7">
        <v>31.616499999999998</v>
      </c>
      <c r="V1817" s="1">
        <v>154414.99</v>
      </c>
      <c r="W1817">
        <v>2026</v>
      </c>
    </row>
    <row r="1818" spans="1:23" hidden="1" x14ac:dyDescent="0.25">
      <c r="A1818">
        <v>72036388</v>
      </c>
      <c r="B1818" s="2">
        <v>46031</v>
      </c>
      <c r="C1818" s="20" t="s">
        <v>2532</v>
      </c>
      <c r="D1818" s="20" t="s">
        <v>9</v>
      </c>
      <c r="E1818" s="20" t="s">
        <v>10</v>
      </c>
      <c r="F1818" s="20" t="s">
        <v>2676</v>
      </c>
      <c r="G1818" s="20" t="s">
        <v>2677</v>
      </c>
      <c r="H1818" s="20" t="s">
        <v>63</v>
      </c>
      <c r="I1818" s="20" t="s">
        <v>64</v>
      </c>
      <c r="J1818" s="20" t="s">
        <v>62</v>
      </c>
      <c r="K1818" s="20" t="s">
        <v>12</v>
      </c>
      <c r="L1818">
        <v>2520</v>
      </c>
      <c r="M1818" s="20" t="s">
        <v>49</v>
      </c>
      <c r="N1818" s="20" t="s">
        <v>14</v>
      </c>
      <c r="O1818">
        <v>8.6099999999999996E-2</v>
      </c>
      <c r="P1818">
        <v>216.97</v>
      </c>
      <c r="Q1818">
        <v>31.616499999999998</v>
      </c>
      <c r="R1818" s="7">
        <v>8.6098999999999995E-2</v>
      </c>
      <c r="S1818" s="1">
        <v>216.96993599999999</v>
      </c>
      <c r="T1818" s="20" t="s">
        <v>314</v>
      </c>
      <c r="U1818" s="7">
        <v>31.616499999999998</v>
      </c>
      <c r="V1818" s="1">
        <v>6859.83</v>
      </c>
      <c r="W1818">
        <v>2026</v>
      </c>
    </row>
    <row r="1819" spans="1:23" hidden="1" x14ac:dyDescent="0.25">
      <c r="A1819">
        <v>72034532</v>
      </c>
      <c r="B1819" s="2">
        <v>46042</v>
      </c>
      <c r="C1819" s="20" t="s">
        <v>2445</v>
      </c>
      <c r="D1819" s="20" t="s">
        <v>9</v>
      </c>
      <c r="E1819" s="20" t="s">
        <v>10</v>
      </c>
      <c r="F1819" s="20" t="s">
        <v>2681</v>
      </c>
      <c r="G1819" s="20" t="s">
        <v>2682</v>
      </c>
      <c r="H1819" s="20" t="s">
        <v>1180</v>
      </c>
      <c r="I1819" s="20" t="s">
        <v>1181</v>
      </c>
      <c r="J1819" s="20" t="s">
        <v>62</v>
      </c>
      <c r="K1819" s="20" t="s">
        <v>12</v>
      </c>
      <c r="L1819">
        <v>1010</v>
      </c>
      <c r="M1819" s="20" t="s">
        <v>49</v>
      </c>
      <c r="N1819" s="20" t="s">
        <v>14</v>
      </c>
      <c r="O1819">
        <v>8.5400000000000004E-2</v>
      </c>
      <c r="P1819">
        <v>86.254000000000005</v>
      </c>
      <c r="Q1819">
        <v>31.3596</v>
      </c>
      <c r="R1819" s="7">
        <v>8.5400000000000004E-2</v>
      </c>
      <c r="S1819" s="1">
        <v>86.253969999999995</v>
      </c>
      <c r="T1819" s="20" t="s">
        <v>314</v>
      </c>
      <c r="U1819" s="7">
        <v>31.3596</v>
      </c>
      <c r="V1819" s="1">
        <v>2704.89</v>
      </c>
      <c r="W1819">
        <v>2026</v>
      </c>
    </row>
    <row r="1820" spans="1:23" hidden="1" x14ac:dyDescent="0.25">
      <c r="A1820">
        <v>72035816</v>
      </c>
      <c r="B1820" s="2">
        <v>46044</v>
      </c>
      <c r="C1820" s="20" t="s">
        <v>2538</v>
      </c>
      <c r="D1820" s="20" t="s">
        <v>9</v>
      </c>
      <c r="E1820" s="20" t="s">
        <v>10</v>
      </c>
      <c r="F1820" s="20" t="s">
        <v>2659</v>
      </c>
      <c r="G1820" s="20" t="s">
        <v>2660</v>
      </c>
      <c r="H1820" s="20" t="s">
        <v>1469</v>
      </c>
      <c r="I1820" s="20" t="s">
        <v>1470</v>
      </c>
      <c r="J1820" s="20" t="s">
        <v>70</v>
      </c>
      <c r="K1820" s="20" t="s">
        <v>66</v>
      </c>
      <c r="L1820">
        <v>75000</v>
      </c>
      <c r="M1820" s="20" t="s">
        <v>49</v>
      </c>
      <c r="N1820" s="20" t="s">
        <v>14</v>
      </c>
      <c r="O1820">
        <v>6.2300000000000001E-2</v>
      </c>
      <c r="P1820">
        <v>4672.5</v>
      </c>
      <c r="Q1820">
        <v>31.470099999999999</v>
      </c>
      <c r="R1820" s="7">
        <v>6.2300000000000001E-2</v>
      </c>
      <c r="S1820" s="1">
        <v>4672.4999280000002</v>
      </c>
      <c r="T1820" s="20" t="s">
        <v>314</v>
      </c>
      <c r="U1820" s="7">
        <v>31.470099999999999</v>
      </c>
      <c r="V1820" s="1">
        <v>147044.04</v>
      </c>
      <c r="W1820">
        <v>2026</v>
      </c>
    </row>
    <row r="1821" spans="1:23" hidden="1" x14ac:dyDescent="0.25">
      <c r="A1821">
        <v>72033683</v>
      </c>
      <c r="B1821" s="2">
        <v>46044</v>
      </c>
      <c r="C1821" s="20" t="s">
        <v>2439</v>
      </c>
      <c r="D1821" s="20" t="s">
        <v>9</v>
      </c>
      <c r="E1821" s="20" t="s">
        <v>10</v>
      </c>
      <c r="F1821" s="20" t="s">
        <v>2632</v>
      </c>
      <c r="G1821" s="20" t="s">
        <v>2633</v>
      </c>
      <c r="H1821" s="20" t="s">
        <v>2297</v>
      </c>
      <c r="I1821" s="20" t="s">
        <v>1954</v>
      </c>
      <c r="J1821" s="20" t="s">
        <v>1671</v>
      </c>
      <c r="K1821" s="20" t="s">
        <v>555</v>
      </c>
      <c r="L1821">
        <v>2520</v>
      </c>
      <c r="M1821" s="20" t="s">
        <v>49</v>
      </c>
      <c r="N1821" s="20" t="s">
        <v>14</v>
      </c>
      <c r="O1821">
        <v>1.4672000000000001</v>
      </c>
      <c r="P1821">
        <v>3697.34</v>
      </c>
      <c r="Q1821">
        <v>31.470099999999999</v>
      </c>
      <c r="R1821" s="7">
        <v>1.4671989999999999</v>
      </c>
      <c r="S1821" s="1">
        <v>3697.3400139999999</v>
      </c>
      <c r="T1821" s="20" t="s">
        <v>314</v>
      </c>
      <c r="U1821" s="7">
        <v>31.470099999999999</v>
      </c>
      <c r="V1821" s="1">
        <v>116355.66</v>
      </c>
      <c r="W1821">
        <v>2026</v>
      </c>
    </row>
    <row r="1822" spans="1:23" hidden="1" x14ac:dyDescent="0.25">
      <c r="A1822">
        <v>72033679</v>
      </c>
      <c r="B1822" s="2">
        <v>46044</v>
      </c>
      <c r="C1822" s="20" t="s">
        <v>2439</v>
      </c>
      <c r="D1822" s="20" t="s">
        <v>9</v>
      </c>
      <c r="E1822" s="20" t="s">
        <v>10</v>
      </c>
      <c r="F1822" s="20" t="s">
        <v>2632</v>
      </c>
      <c r="G1822" s="20" t="s">
        <v>2633</v>
      </c>
      <c r="H1822" s="20" t="s">
        <v>2296</v>
      </c>
      <c r="I1822" s="20" t="s">
        <v>1953</v>
      </c>
      <c r="J1822" s="20" t="s">
        <v>1671</v>
      </c>
      <c r="K1822" s="20" t="s">
        <v>555</v>
      </c>
      <c r="L1822">
        <v>1800</v>
      </c>
      <c r="M1822" s="20" t="s">
        <v>49</v>
      </c>
      <c r="N1822" s="20" t="s">
        <v>14</v>
      </c>
      <c r="O1822">
        <v>2.7338</v>
      </c>
      <c r="P1822">
        <v>4920.84</v>
      </c>
      <c r="Q1822">
        <v>31.470099999999999</v>
      </c>
      <c r="R1822" s="7">
        <v>2.7338</v>
      </c>
      <c r="S1822" s="1">
        <v>4920.840099</v>
      </c>
      <c r="T1822" s="20" t="s">
        <v>314</v>
      </c>
      <c r="U1822" s="7">
        <v>31.470099999999999</v>
      </c>
      <c r="V1822" s="1">
        <v>154859.32999999999</v>
      </c>
      <c r="W1822">
        <v>2026</v>
      </c>
    </row>
    <row r="1823" spans="1:23" hidden="1" x14ac:dyDescent="0.25">
      <c r="A1823">
        <v>72033681</v>
      </c>
      <c r="B1823" s="2">
        <v>46044</v>
      </c>
      <c r="C1823" s="20" t="s">
        <v>2439</v>
      </c>
      <c r="D1823" s="20" t="s">
        <v>9</v>
      </c>
      <c r="E1823" s="20" t="s">
        <v>10</v>
      </c>
      <c r="F1823" s="20" t="s">
        <v>2632</v>
      </c>
      <c r="G1823" s="20" t="s">
        <v>2633</v>
      </c>
      <c r="H1823" s="20" t="s">
        <v>2308</v>
      </c>
      <c r="I1823" s="20" t="s">
        <v>2309</v>
      </c>
      <c r="J1823" s="20" t="s">
        <v>1671</v>
      </c>
      <c r="K1823" s="20" t="s">
        <v>555</v>
      </c>
      <c r="L1823">
        <v>4000</v>
      </c>
      <c r="M1823" s="20" t="s">
        <v>49</v>
      </c>
      <c r="N1823" s="20" t="s">
        <v>14</v>
      </c>
      <c r="O1823">
        <v>1.9732000000000001</v>
      </c>
      <c r="P1823">
        <v>7892.8</v>
      </c>
      <c r="Q1823">
        <v>31.470099999999999</v>
      </c>
      <c r="R1823" s="7">
        <v>1.9731989999999999</v>
      </c>
      <c r="S1823" s="1">
        <v>7892.8001489999997</v>
      </c>
      <c r="T1823" s="20" t="s">
        <v>314</v>
      </c>
      <c r="U1823" s="7">
        <v>31.470099999999999</v>
      </c>
      <c r="V1823" s="1">
        <v>248387.21</v>
      </c>
      <c r="W1823">
        <v>2026</v>
      </c>
    </row>
    <row r="1824" spans="1:23" hidden="1" x14ac:dyDescent="0.25">
      <c r="A1824">
        <v>72032985</v>
      </c>
      <c r="B1824" s="2">
        <v>46044</v>
      </c>
      <c r="C1824" s="20" t="s">
        <v>2386</v>
      </c>
      <c r="D1824" s="20" t="s">
        <v>9</v>
      </c>
      <c r="E1824" s="20" t="s">
        <v>10</v>
      </c>
      <c r="F1824" s="20" t="s">
        <v>2632</v>
      </c>
      <c r="G1824" s="20" t="s">
        <v>2633</v>
      </c>
      <c r="H1824" s="20" t="s">
        <v>2296</v>
      </c>
      <c r="I1824" s="20" t="s">
        <v>1953</v>
      </c>
      <c r="J1824" s="20" t="s">
        <v>1671</v>
      </c>
      <c r="K1824" s="20" t="s">
        <v>555</v>
      </c>
      <c r="L1824">
        <v>900</v>
      </c>
      <c r="M1824" s="20" t="s">
        <v>49</v>
      </c>
      <c r="N1824" s="20" t="s">
        <v>14</v>
      </c>
      <c r="O1824">
        <v>2.7480000000000002</v>
      </c>
      <c r="P1824">
        <v>2473.1999999999998</v>
      </c>
      <c r="Q1824">
        <v>31.470099999999999</v>
      </c>
      <c r="R1824" s="7">
        <v>2.7479990000000001</v>
      </c>
      <c r="S1824" s="1">
        <v>2473.1999580000002</v>
      </c>
      <c r="T1824" s="20" t="s">
        <v>314</v>
      </c>
      <c r="U1824" s="7">
        <v>31.470099999999999</v>
      </c>
      <c r="V1824" s="1">
        <v>77831.850000000006</v>
      </c>
      <c r="W1824">
        <v>2026</v>
      </c>
    </row>
    <row r="1825" spans="1:23" hidden="1" x14ac:dyDescent="0.25">
      <c r="A1825">
        <v>72034848</v>
      </c>
      <c r="B1825" s="2">
        <v>46044</v>
      </c>
      <c r="C1825" s="20" t="s">
        <v>2500</v>
      </c>
      <c r="D1825" s="20" t="s">
        <v>9</v>
      </c>
      <c r="E1825" s="20" t="s">
        <v>10</v>
      </c>
      <c r="F1825" s="20" t="s">
        <v>2632</v>
      </c>
      <c r="G1825" s="20" t="s">
        <v>2633</v>
      </c>
      <c r="H1825" s="20" t="s">
        <v>2324</v>
      </c>
      <c r="I1825" s="20" t="s">
        <v>1670</v>
      </c>
      <c r="J1825" s="20" t="s">
        <v>1671</v>
      </c>
      <c r="K1825" s="20" t="s">
        <v>555</v>
      </c>
      <c r="L1825">
        <v>1500</v>
      </c>
      <c r="M1825" s="20" t="s">
        <v>49</v>
      </c>
      <c r="N1825" s="20" t="s">
        <v>14</v>
      </c>
      <c r="O1825">
        <v>3.1055999999999999</v>
      </c>
      <c r="P1825">
        <v>4658.3999999999996</v>
      </c>
      <c r="Q1825">
        <v>31.470099999999999</v>
      </c>
      <c r="R1825" s="7">
        <v>3.1055990000000002</v>
      </c>
      <c r="S1825" s="1">
        <v>4658.3998769999998</v>
      </c>
      <c r="T1825" s="20" t="s">
        <v>314</v>
      </c>
      <c r="U1825" s="7">
        <v>31.470099999999999</v>
      </c>
      <c r="V1825" s="1">
        <v>146600.31</v>
      </c>
      <c r="W1825">
        <v>2026</v>
      </c>
    </row>
    <row r="1826" spans="1:23" hidden="1" x14ac:dyDescent="0.25">
      <c r="A1826">
        <v>72035689</v>
      </c>
      <c r="B1826" s="2">
        <v>46044</v>
      </c>
      <c r="C1826" s="20" t="s">
        <v>2480</v>
      </c>
      <c r="D1826" s="20" t="s">
        <v>9</v>
      </c>
      <c r="E1826" s="20" t="s">
        <v>10</v>
      </c>
      <c r="F1826" s="20" t="s">
        <v>2638</v>
      </c>
      <c r="G1826" s="20" t="s">
        <v>2639</v>
      </c>
      <c r="H1826" s="20" t="s">
        <v>2718</v>
      </c>
      <c r="I1826" s="20" t="s">
        <v>2719</v>
      </c>
      <c r="J1826" s="20" t="s">
        <v>55</v>
      </c>
      <c r="K1826" s="20" t="s">
        <v>12</v>
      </c>
      <c r="L1826">
        <v>3240</v>
      </c>
      <c r="M1826" s="20" t="s">
        <v>49</v>
      </c>
      <c r="N1826" s="20" t="s">
        <v>14</v>
      </c>
      <c r="O1826">
        <v>0.3</v>
      </c>
      <c r="P1826">
        <v>972</v>
      </c>
      <c r="Q1826">
        <v>31.470099999999999</v>
      </c>
      <c r="R1826" s="7">
        <v>0.3</v>
      </c>
      <c r="S1826" s="1">
        <v>972.00008800000001</v>
      </c>
      <c r="T1826" s="20" t="s">
        <v>314</v>
      </c>
      <c r="U1826" s="7">
        <v>31.470099999999999</v>
      </c>
      <c r="V1826" s="1">
        <v>30588.94</v>
      </c>
      <c r="W1826">
        <v>2026</v>
      </c>
    </row>
    <row r="1827" spans="1:23" hidden="1" x14ac:dyDescent="0.25">
      <c r="A1827">
        <v>72035708</v>
      </c>
      <c r="B1827" s="2">
        <v>46044</v>
      </c>
      <c r="C1827" s="20" t="s">
        <v>2480</v>
      </c>
      <c r="D1827" s="20" t="s">
        <v>9</v>
      </c>
      <c r="E1827" s="20" t="s">
        <v>10</v>
      </c>
      <c r="F1827" s="20" t="s">
        <v>2638</v>
      </c>
      <c r="G1827" s="20" t="s">
        <v>2639</v>
      </c>
      <c r="H1827" s="20" t="s">
        <v>2718</v>
      </c>
      <c r="I1827" s="20" t="s">
        <v>2719</v>
      </c>
      <c r="J1827" s="20" t="s">
        <v>55</v>
      </c>
      <c r="K1827" s="20" t="s">
        <v>12</v>
      </c>
      <c r="L1827">
        <v>3250</v>
      </c>
      <c r="M1827" s="20" t="s">
        <v>49</v>
      </c>
      <c r="N1827" s="20" t="s">
        <v>14</v>
      </c>
      <c r="O1827">
        <v>0.3</v>
      </c>
      <c r="P1827">
        <v>975</v>
      </c>
      <c r="Q1827">
        <v>31.470099999999999</v>
      </c>
      <c r="R1827" s="7">
        <v>0.3</v>
      </c>
      <c r="S1827" s="1">
        <v>975.00007900000003</v>
      </c>
      <c r="T1827" s="20" t="s">
        <v>314</v>
      </c>
      <c r="U1827" s="7">
        <v>31.470099999999999</v>
      </c>
      <c r="V1827" s="1">
        <v>30683.35</v>
      </c>
      <c r="W1827">
        <v>2026</v>
      </c>
    </row>
    <row r="1828" spans="1:23" hidden="1" x14ac:dyDescent="0.25">
      <c r="A1828">
        <v>72035710</v>
      </c>
      <c r="B1828" s="2">
        <v>46044</v>
      </c>
      <c r="C1828" s="20" t="s">
        <v>2480</v>
      </c>
      <c r="D1828" s="20" t="s">
        <v>9</v>
      </c>
      <c r="E1828" s="20" t="s">
        <v>10</v>
      </c>
      <c r="F1828" s="20" t="s">
        <v>2638</v>
      </c>
      <c r="G1828" s="20" t="s">
        <v>2639</v>
      </c>
      <c r="H1828" s="20" t="s">
        <v>2718</v>
      </c>
      <c r="I1828" s="20" t="s">
        <v>2719</v>
      </c>
      <c r="J1828" s="20" t="s">
        <v>55</v>
      </c>
      <c r="K1828" s="20" t="s">
        <v>12</v>
      </c>
      <c r="L1828">
        <v>5400</v>
      </c>
      <c r="M1828" s="20" t="s">
        <v>49</v>
      </c>
      <c r="N1828" s="20" t="s">
        <v>14</v>
      </c>
      <c r="O1828">
        <v>0.3</v>
      </c>
      <c r="P1828">
        <v>1620</v>
      </c>
      <c r="Q1828">
        <v>31.470099999999999</v>
      </c>
      <c r="R1828" s="7">
        <v>0.3</v>
      </c>
      <c r="S1828" s="1">
        <v>1619.9999359999999</v>
      </c>
      <c r="T1828" s="20" t="s">
        <v>314</v>
      </c>
      <c r="U1828" s="7">
        <v>31.470099999999999</v>
      </c>
      <c r="V1828" s="1">
        <v>50981.56</v>
      </c>
      <c r="W1828">
        <v>2026</v>
      </c>
    </row>
    <row r="1829" spans="1:23" hidden="1" x14ac:dyDescent="0.25">
      <c r="A1829">
        <v>72035682</v>
      </c>
      <c r="B1829" s="2">
        <v>46044</v>
      </c>
      <c r="C1829" s="20" t="s">
        <v>2480</v>
      </c>
      <c r="D1829" s="20" t="s">
        <v>9</v>
      </c>
      <c r="E1829" s="20" t="s">
        <v>10</v>
      </c>
      <c r="F1829" s="20" t="s">
        <v>2638</v>
      </c>
      <c r="G1829" s="20" t="s">
        <v>2639</v>
      </c>
      <c r="H1829" s="20" t="s">
        <v>2718</v>
      </c>
      <c r="I1829" s="20" t="s">
        <v>2719</v>
      </c>
      <c r="J1829" s="20" t="s">
        <v>55</v>
      </c>
      <c r="K1829" s="20" t="s">
        <v>12</v>
      </c>
      <c r="L1829">
        <v>320</v>
      </c>
      <c r="M1829" s="20" t="s">
        <v>49</v>
      </c>
      <c r="N1829" s="20" t="s">
        <v>14</v>
      </c>
      <c r="O1829">
        <v>0.3</v>
      </c>
      <c r="P1829">
        <v>96</v>
      </c>
      <c r="Q1829">
        <v>31.470099999999999</v>
      </c>
      <c r="R1829" s="7">
        <v>0.3</v>
      </c>
      <c r="S1829" s="1">
        <v>96.000011999999998</v>
      </c>
      <c r="T1829" s="20" t="s">
        <v>314</v>
      </c>
      <c r="U1829" s="7">
        <v>31.470099999999999</v>
      </c>
      <c r="V1829" s="1">
        <v>3021.13</v>
      </c>
      <c r="W1829">
        <v>2026</v>
      </c>
    </row>
    <row r="1830" spans="1:23" hidden="1" x14ac:dyDescent="0.25">
      <c r="A1830">
        <v>72035307</v>
      </c>
      <c r="B1830" s="2">
        <v>46044</v>
      </c>
      <c r="C1830" s="20" t="s">
        <v>2476</v>
      </c>
      <c r="D1830" s="20" t="s">
        <v>9</v>
      </c>
      <c r="E1830" s="20" t="s">
        <v>10</v>
      </c>
      <c r="F1830" s="20" t="s">
        <v>2638</v>
      </c>
      <c r="G1830" s="20" t="s">
        <v>2639</v>
      </c>
      <c r="H1830" s="20" t="s">
        <v>2722</v>
      </c>
      <c r="I1830" s="20" t="s">
        <v>2723</v>
      </c>
      <c r="J1830" s="20" t="s">
        <v>416</v>
      </c>
      <c r="K1830" s="20" t="s">
        <v>12</v>
      </c>
      <c r="L1830">
        <v>5100</v>
      </c>
      <c r="M1830" s="20" t="s">
        <v>49</v>
      </c>
      <c r="N1830" s="20" t="s">
        <v>14</v>
      </c>
      <c r="O1830">
        <v>1.0019</v>
      </c>
      <c r="P1830">
        <v>5109.6899999999996</v>
      </c>
      <c r="Q1830">
        <v>31.470099999999999</v>
      </c>
      <c r="R1830" s="7">
        <v>1.0018990000000001</v>
      </c>
      <c r="S1830" s="1">
        <v>5109.6901500000004</v>
      </c>
      <c r="T1830" s="20" t="s">
        <v>314</v>
      </c>
      <c r="U1830" s="7">
        <v>31.470099999999999</v>
      </c>
      <c r="V1830" s="1">
        <v>160802.46</v>
      </c>
      <c r="W1830">
        <v>2026</v>
      </c>
    </row>
    <row r="1831" spans="1:23" hidden="1" x14ac:dyDescent="0.25">
      <c r="A1831">
        <v>72036399</v>
      </c>
      <c r="B1831" s="2">
        <v>46044</v>
      </c>
      <c r="C1831" s="20" t="s">
        <v>2532</v>
      </c>
      <c r="D1831" s="20" t="s">
        <v>9</v>
      </c>
      <c r="E1831" s="20" t="s">
        <v>10</v>
      </c>
      <c r="F1831" s="20" t="s">
        <v>2638</v>
      </c>
      <c r="G1831" s="20" t="s">
        <v>2639</v>
      </c>
      <c r="H1831" s="20" t="s">
        <v>823</v>
      </c>
      <c r="I1831" s="20" t="s">
        <v>988</v>
      </c>
      <c r="J1831" s="20" t="s">
        <v>172</v>
      </c>
      <c r="K1831" s="20" t="s">
        <v>12</v>
      </c>
      <c r="L1831">
        <v>50000</v>
      </c>
      <c r="M1831" s="20" t="s">
        <v>49</v>
      </c>
      <c r="N1831" s="20" t="s">
        <v>14</v>
      </c>
      <c r="O1831">
        <v>7.4999999999999997E-3</v>
      </c>
      <c r="P1831">
        <v>375</v>
      </c>
      <c r="Q1831">
        <v>31.470099999999999</v>
      </c>
      <c r="R1831" s="7">
        <v>7.4999999999999997E-3</v>
      </c>
      <c r="S1831" s="1">
        <v>375.00007900000003</v>
      </c>
      <c r="T1831" s="20" t="s">
        <v>314</v>
      </c>
      <c r="U1831" s="7">
        <v>31.470099999999999</v>
      </c>
      <c r="V1831" s="1">
        <v>11801.29</v>
      </c>
      <c r="W1831">
        <v>2026</v>
      </c>
    </row>
    <row r="1832" spans="1:23" hidden="1" x14ac:dyDescent="0.25">
      <c r="A1832">
        <v>72035686</v>
      </c>
      <c r="B1832" s="2">
        <v>46044</v>
      </c>
      <c r="C1832" s="20" t="s">
        <v>2480</v>
      </c>
      <c r="D1832" s="20" t="s">
        <v>9</v>
      </c>
      <c r="E1832" s="20" t="s">
        <v>10</v>
      </c>
      <c r="F1832" s="20" t="s">
        <v>2638</v>
      </c>
      <c r="G1832" s="20" t="s">
        <v>2639</v>
      </c>
      <c r="H1832" s="20" t="s">
        <v>2720</v>
      </c>
      <c r="I1832" s="20" t="s">
        <v>2721</v>
      </c>
      <c r="J1832" s="20" t="s">
        <v>55</v>
      </c>
      <c r="K1832" s="20" t="s">
        <v>12</v>
      </c>
      <c r="L1832">
        <v>5170</v>
      </c>
      <c r="M1832" s="20" t="s">
        <v>49</v>
      </c>
      <c r="N1832" s="20" t="s">
        <v>14</v>
      </c>
      <c r="O1832">
        <v>0.3</v>
      </c>
      <c r="P1832">
        <v>1551</v>
      </c>
      <c r="Q1832">
        <v>31.470099999999999</v>
      </c>
      <c r="R1832" s="7">
        <v>0.3</v>
      </c>
      <c r="S1832" s="1">
        <v>1551.0001549999999</v>
      </c>
      <c r="T1832" s="20" t="s">
        <v>314</v>
      </c>
      <c r="U1832" s="7">
        <v>31.470099999999999</v>
      </c>
      <c r="V1832" s="1">
        <v>48810.13</v>
      </c>
      <c r="W1832">
        <v>2026</v>
      </c>
    </row>
    <row r="1833" spans="1:23" hidden="1" x14ac:dyDescent="0.25">
      <c r="A1833">
        <v>72036860</v>
      </c>
      <c r="B1833" s="2">
        <v>46044</v>
      </c>
      <c r="C1833" s="20" t="s">
        <v>2678</v>
      </c>
      <c r="D1833" s="20" t="s">
        <v>9</v>
      </c>
      <c r="E1833" s="20" t="s">
        <v>10</v>
      </c>
      <c r="F1833" s="20" t="s">
        <v>2638</v>
      </c>
      <c r="G1833" s="20" t="s">
        <v>2639</v>
      </c>
      <c r="H1833" s="20" t="s">
        <v>1690</v>
      </c>
      <c r="I1833" s="20" t="s">
        <v>1691</v>
      </c>
      <c r="J1833" s="20" t="s">
        <v>62</v>
      </c>
      <c r="K1833" s="20" t="s">
        <v>12</v>
      </c>
      <c r="L1833">
        <v>800</v>
      </c>
      <c r="M1833" s="20" t="s">
        <v>49</v>
      </c>
      <c r="N1833" s="20" t="s">
        <v>14</v>
      </c>
      <c r="O1833">
        <v>8.0199999999999994E-2</v>
      </c>
      <c r="P1833">
        <v>64.16</v>
      </c>
      <c r="Q1833">
        <v>31.470099999999999</v>
      </c>
      <c r="R1833" s="7">
        <v>8.0199000000000006E-2</v>
      </c>
      <c r="S1833" s="1">
        <v>64.159948</v>
      </c>
      <c r="T1833" s="20" t="s">
        <v>314</v>
      </c>
      <c r="U1833" s="7">
        <v>31.470099999999999</v>
      </c>
      <c r="V1833" s="1">
        <v>2019.12</v>
      </c>
      <c r="W1833">
        <v>2026</v>
      </c>
    </row>
    <row r="1834" spans="1:23" hidden="1" x14ac:dyDescent="0.25">
      <c r="A1834">
        <v>72034920</v>
      </c>
      <c r="B1834" s="2">
        <v>46044</v>
      </c>
      <c r="C1834" s="20" t="s">
        <v>2481</v>
      </c>
      <c r="D1834" s="20" t="s">
        <v>9</v>
      </c>
      <c r="E1834" s="20" t="s">
        <v>10</v>
      </c>
      <c r="F1834" s="20" t="s">
        <v>2638</v>
      </c>
      <c r="G1834" s="20" t="s">
        <v>2639</v>
      </c>
      <c r="H1834" s="20" t="s">
        <v>1527</v>
      </c>
      <c r="I1834" s="20" t="s">
        <v>1528</v>
      </c>
      <c r="J1834" s="20" t="s">
        <v>67</v>
      </c>
      <c r="K1834" s="20" t="s">
        <v>12</v>
      </c>
      <c r="L1834">
        <v>4000</v>
      </c>
      <c r="M1834" s="20" t="s">
        <v>49</v>
      </c>
      <c r="N1834" s="20" t="s">
        <v>14</v>
      </c>
      <c r="O1834">
        <v>0.87309999999999999</v>
      </c>
      <c r="P1834">
        <v>3492.4</v>
      </c>
      <c r="Q1834">
        <v>31.470099999999999</v>
      </c>
      <c r="R1834" s="7">
        <v>0.87309899999999996</v>
      </c>
      <c r="S1834" s="1">
        <v>3492.400087</v>
      </c>
      <c r="T1834" s="20" t="s">
        <v>314</v>
      </c>
      <c r="U1834" s="7">
        <v>31.470099999999999</v>
      </c>
      <c r="V1834" s="1">
        <v>109906.18</v>
      </c>
      <c r="W1834">
        <v>2026</v>
      </c>
    </row>
    <row r="1835" spans="1:23" hidden="1" x14ac:dyDescent="0.25">
      <c r="A1835">
        <v>72035695</v>
      </c>
      <c r="B1835" s="2">
        <v>46044</v>
      </c>
      <c r="C1835" s="20" t="s">
        <v>2480</v>
      </c>
      <c r="D1835" s="20" t="s">
        <v>9</v>
      </c>
      <c r="E1835" s="20" t="s">
        <v>10</v>
      </c>
      <c r="F1835" s="20" t="s">
        <v>2638</v>
      </c>
      <c r="G1835" s="20" t="s">
        <v>2639</v>
      </c>
      <c r="H1835" s="20" t="s">
        <v>2718</v>
      </c>
      <c r="I1835" s="20" t="s">
        <v>2719</v>
      </c>
      <c r="J1835" s="20" t="s">
        <v>55</v>
      </c>
      <c r="K1835" s="20" t="s">
        <v>12</v>
      </c>
      <c r="L1835">
        <v>3240</v>
      </c>
      <c r="M1835" s="20" t="s">
        <v>49</v>
      </c>
      <c r="N1835" s="20" t="s">
        <v>14</v>
      </c>
      <c r="O1835">
        <v>0.3</v>
      </c>
      <c r="P1835">
        <v>972</v>
      </c>
      <c r="Q1835">
        <v>31.470099999999999</v>
      </c>
      <c r="R1835" s="7">
        <v>0.3</v>
      </c>
      <c r="S1835" s="1">
        <v>972.00008800000001</v>
      </c>
      <c r="T1835" s="20" t="s">
        <v>314</v>
      </c>
      <c r="U1835" s="7">
        <v>31.470099999999999</v>
      </c>
      <c r="V1835" s="1">
        <v>30588.94</v>
      </c>
      <c r="W1835">
        <v>2026</v>
      </c>
    </row>
    <row r="1836" spans="1:23" hidden="1" x14ac:dyDescent="0.25">
      <c r="A1836">
        <v>72032985</v>
      </c>
      <c r="B1836" s="2">
        <v>46044</v>
      </c>
      <c r="C1836" s="20" t="s">
        <v>2386</v>
      </c>
      <c r="D1836" s="20" t="s">
        <v>9</v>
      </c>
      <c r="E1836" s="20" t="s">
        <v>10</v>
      </c>
      <c r="F1836" s="20" t="s">
        <v>2630</v>
      </c>
      <c r="G1836" s="20" t="s">
        <v>2631</v>
      </c>
      <c r="H1836" s="20" t="s">
        <v>2296</v>
      </c>
      <c r="I1836" s="20" t="s">
        <v>1953</v>
      </c>
      <c r="J1836" s="20" t="s">
        <v>1671</v>
      </c>
      <c r="K1836" s="20" t="s">
        <v>555</v>
      </c>
      <c r="L1836">
        <v>1100</v>
      </c>
      <c r="M1836" s="20" t="s">
        <v>49</v>
      </c>
      <c r="N1836" s="20" t="s">
        <v>14</v>
      </c>
      <c r="O1836">
        <v>2.7480000000000002</v>
      </c>
      <c r="P1836">
        <v>3022.8</v>
      </c>
      <c r="Q1836">
        <v>31.470099999999999</v>
      </c>
      <c r="R1836" s="7">
        <v>2.7479990000000001</v>
      </c>
      <c r="S1836" s="1">
        <v>3022.8000539999998</v>
      </c>
      <c r="T1836" s="20" t="s">
        <v>314</v>
      </c>
      <c r="U1836" s="7">
        <v>31.470099999999999</v>
      </c>
      <c r="V1836" s="1">
        <v>95127.82</v>
      </c>
      <c r="W1836">
        <v>2026</v>
      </c>
    </row>
    <row r="1837" spans="1:23" hidden="1" x14ac:dyDescent="0.25">
      <c r="A1837">
        <v>72032985</v>
      </c>
      <c r="B1837" s="2">
        <v>46044</v>
      </c>
      <c r="C1837" s="20" t="s">
        <v>2386</v>
      </c>
      <c r="D1837" s="20" t="s">
        <v>9</v>
      </c>
      <c r="E1837" s="20" t="s">
        <v>10</v>
      </c>
      <c r="F1837" s="20" t="s">
        <v>2630</v>
      </c>
      <c r="G1837" s="20" t="s">
        <v>2631</v>
      </c>
      <c r="H1837" s="20" t="s">
        <v>2297</v>
      </c>
      <c r="I1837" s="20" t="s">
        <v>1954</v>
      </c>
      <c r="J1837" s="20" t="s">
        <v>1671</v>
      </c>
      <c r="K1837" s="20" t="s">
        <v>555</v>
      </c>
      <c r="L1837">
        <v>1500</v>
      </c>
      <c r="M1837" s="20" t="s">
        <v>49</v>
      </c>
      <c r="N1837" s="20" t="s">
        <v>14</v>
      </c>
      <c r="O1837">
        <v>1.4748000000000001</v>
      </c>
      <c r="P1837">
        <v>2212.1999999999998</v>
      </c>
      <c r="Q1837">
        <v>31.470099999999999</v>
      </c>
      <c r="R1837" s="7">
        <v>1.474799</v>
      </c>
      <c r="S1837" s="1">
        <v>2212.200151</v>
      </c>
      <c r="T1837" s="20" t="s">
        <v>314</v>
      </c>
      <c r="U1837" s="7">
        <v>31.470099999999999</v>
      </c>
      <c r="V1837" s="1">
        <v>69618.16</v>
      </c>
      <c r="W1837">
        <v>2026</v>
      </c>
    </row>
    <row r="1838" spans="1:23" hidden="1" x14ac:dyDescent="0.25">
      <c r="A1838">
        <v>72034847</v>
      </c>
      <c r="B1838" s="2">
        <v>46044</v>
      </c>
      <c r="C1838" s="20" t="s">
        <v>2500</v>
      </c>
      <c r="D1838" s="20" t="s">
        <v>9</v>
      </c>
      <c r="E1838" s="20" t="s">
        <v>10</v>
      </c>
      <c r="F1838" s="20" t="s">
        <v>2630</v>
      </c>
      <c r="G1838" s="20" t="s">
        <v>2631</v>
      </c>
      <c r="H1838" s="20" t="s">
        <v>2320</v>
      </c>
      <c r="I1838" s="20" t="s">
        <v>2321</v>
      </c>
      <c r="J1838" s="20" t="s">
        <v>1671</v>
      </c>
      <c r="K1838" s="20" t="s">
        <v>555</v>
      </c>
      <c r="L1838">
        <v>1500</v>
      </c>
      <c r="M1838" s="20" t="s">
        <v>49</v>
      </c>
      <c r="N1838" s="20" t="s">
        <v>14</v>
      </c>
      <c r="O1838">
        <v>3.5600999999999998</v>
      </c>
      <c r="P1838">
        <v>5340.15</v>
      </c>
      <c r="Q1838">
        <v>31.470099999999999</v>
      </c>
      <c r="R1838" s="7">
        <v>3.5600990000000001</v>
      </c>
      <c r="S1838" s="1">
        <v>5340.149856</v>
      </c>
      <c r="T1838" s="20" t="s">
        <v>314</v>
      </c>
      <c r="U1838" s="7">
        <v>31.470099999999999</v>
      </c>
      <c r="V1838" s="1">
        <v>168055.05</v>
      </c>
      <c r="W1838">
        <v>2026</v>
      </c>
    </row>
    <row r="1839" spans="1:23" hidden="1" x14ac:dyDescent="0.25">
      <c r="A1839">
        <v>72034720</v>
      </c>
      <c r="B1839" s="2">
        <v>46044</v>
      </c>
      <c r="C1839" s="20" t="s">
        <v>2449</v>
      </c>
      <c r="D1839" s="20" t="s">
        <v>9</v>
      </c>
      <c r="E1839" s="20" t="s">
        <v>10</v>
      </c>
      <c r="F1839" s="20" t="s">
        <v>2712</v>
      </c>
      <c r="G1839" s="20" t="s">
        <v>2713</v>
      </c>
      <c r="H1839" s="20" t="s">
        <v>486</v>
      </c>
      <c r="I1839" s="20" t="s">
        <v>515</v>
      </c>
      <c r="J1839" s="20" t="s">
        <v>172</v>
      </c>
      <c r="K1839" s="20" t="s">
        <v>48</v>
      </c>
      <c r="L1839">
        <v>128000</v>
      </c>
      <c r="M1839" s="20" t="s">
        <v>49</v>
      </c>
      <c r="N1839" s="20" t="s">
        <v>14</v>
      </c>
      <c r="O1839">
        <v>9.9000000000000008E-3</v>
      </c>
      <c r="P1839">
        <v>1267.2</v>
      </c>
      <c r="Q1839">
        <v>31.470099999999999</v>
      </c>
      <c r="R1839" s="7">
        <v>9.8989999999999998E-3</v>
      </c>
      <c r="S1839" s="1">
        <v>1267.199977</v>
      </c>
      <c r="T1839" s="20" t="s">
        <v>314</v>
      </c>
      <c r="U1839" s="7">
        <v>31.470099999999999</v>
      </c>
      <c r="V1839" s="1">
        <v>39878.910000000003</v>
      </c>
      <c r="W1839">
        <v>2026</v>
      </c>
    </row>
    <row r="1840" spans="1:23" hidden="1" x14ac:dyDescent="0.25">
      <c r="A1840">
        <v>72036462</v>
      </c>
      <c r="B1840" s="2">
        <v>46044</v>
      </c>
      <c r="C1840" s="20" t="s">
        <v>2532</v>
      </c>
      <c r="D1840" s="20" t="s">
        <v>9</v>
      </c>
      <c r="E1840" s="20" t="s">
        <v>10</v>
      </c>
      <c r="F1840" s="20" t="s">
        <v>2674</v>
      </c>
      <c r="G1840" s="20" t="s">
        <v>2675</v>
      </c>
      <c r="H1840" s="20" t="s">
        <v>166</v>
      </c>
      <c r="I1840" s="20" t="s">
        <v>167</v>
      </c>
      <c r="J1840" s="20" t="s">
        <v>163</v>
      </c>
      <c r="K1840" s="20" t="s">
        <v>33</v>
      </c>
      <c r="L1840">
        <v>800</v>
      </c>
      <c r="M1840" s="20" t="s">
        <v>49</v>
      </c>
      <c r="N1840" s="20" t="s">
        <v>14</v>
      </c>
      <c r="O1840">
        <v>0.81269999999999998</v>
      </c>
      <c r="P1840">
        <v>650.16</v>
      </c>
      <c r="Q1840">
        <v>31.470099999999999</v>
      </c>
      <c r="R1840" s="7">
        <v>0.81269899999999995</v>
      </c>
      <c r="S1840" s="1">
        <v>650.15999299999999</v>
      </c>
      <c r="T1840" s="20" t="s">
        <v>314</v>
      </c>
      <c r="U1840" s="7">
        <v>31.470099999999999</v>
      </c>
      <c r="V1840" s="1">
        <v>20460.599999999999</v>
      </c>
      <c r="W1840">
        <v>2026</v>
      </c>
    </row>
    <row r="1841" spans="1:23" hidden="1" x14ac:dyDescent="0.25">
      <c r="A1841">
        <v>72034859</v>
      </c>
      <c r="B1841" s="2">
        <v>46044</v>
      </c>
      <c r="C1841" s="20" t="s">
        <v>2500</v>
      </c>
      <c r="D1841" s="20" t="s">
        <v>9</v>
      </c>
      <c r="E1841" s="20" t="s">
        <v>10</v>
      </c>
      <c r="F1841" s="20" t="s">
        <v>2674</v>
      </c>
      <c r="G1841" s="20" t="s">
        <v>2675</v>
      </c>
      <c r="H1841" s="20" t="s">
        <v>1678</v>
      </c>
      <c r="I1841" s="20" t="s">
        <v>1679</v>
      </c>
      <c r="J1841" s="20" t="s">
        <v>65</v>
      </c>
      <c r="K1841" s="20" t="s">
        <v>33</v>
      </c>
      <c r="L1841">
        <v>3100</v>
      </c>
      <c r="M1841" s="20" t="s">
        <v>49</v>
      </c>
      <c r="N1841" s="20" t="s">
        <v>14</v>
      </c>
      <c r="O1841">
        <v>0.2351</v>
      </c>
      <c r="P1841">
        <v>728.81</v>
      </c>
      <c r="Q1841">
        <v>31.470099999999999</v>
      </c>
      <c r="R1841" s="7">
        <v>0.235099</v>
      </c>
      <c r="S1841" s="1">
        <v>728.80988600000001</v>
      </c>
      <c r="T1841" s="20" t="s">
        <v>314</v>
      </c>
      <c r="U1841" s="7">
        <v>31.470099999999999</v>
      </c>
      <c r="V1841" s="1">
        <v>22935.72</v>
      </c>
      <c r="W1841">
        <v>2026</v>
      </c>
    </row>
    <row r="1842" spans="1:23" hidden="1" x14ac:dyDescent="0.25">
      <c r="A1842">
        <v>72036940</v>
      </c>
      <c r="B1842" s="2">
        <v>46044</v>
      </c>
      <c r="C1842" s="20" t="s">
        <v>2542</v>
      </c>
      <c r="D1842" s="20" t="s">
        <v>9</v>
      </c>
      <c r="E1842" s="20" t="s">
        <v>10</v>
      </c>
      <c r="F1842" s="20" t="s">
        <v>2674</v>
      </c>
      <c r="G1842" s="20" t="s">
        <v>2675</v>
      </c>
      <c r="H1842" s="20" t="s">
        <v>176</v>
      </c>
      <c r="I1842" s="20" t="s">
        <v>177</v>
      </c>
      <c r="J1842" s="20" t="s">
        <v>173</v>
      </c>
      <c r="K1842" s="20" t="s">
        <v>33</v>
      </c>
      <c r="L1842">
        <v>50000</v>
      </c>
      <c r="M1842" s="20" t="s">
        <v>49</v>
      </c>
      <c r="N1842" s="20" t="s">
        <v>14</v>
      </c>
      <c r="O1842">
        <v>1.43E-2</v>
      </c>
      <c r="P1842">
        <v>715</v>
      </c>
      <c r="Q1842">
        <v>31.470099999999999</v>
      </c>
      <c r="R1842" s="7">
        <v>1.4298999999999999E-2</v>
      </c>
      <c r="S1842" s="1">
        <v>714.99995200000001</v>
      </c>
      <c r="T1842" s="20" t="s">
        <v>314</v>
      </c>
      <c r="U1842" s="7">
        <v>31.470099999999999</v>
      </c>
      <c r="V1842" s="1">
        <v>22501.119999999999</v>
      </c>
      <c r="W1842">
        <v>2026</v>
      </c>
    </row>
    <row r="1843" spans="1:23" hidden="1" x14ac:dyDescent="0.25">
      <c r="A1843">
        <v>72034960</v>
      </c>
      <c r="B1843" s="2">
        <v>46044</v>
      </c>
      <c r="C1843" s="20" t="s">
        <v>2481</v>
      </c>
      <c r="D1843" s="20" t="s">
        <v>9</v>
      </c>
      <c r="E1843" s="20" t="s">
        <v>10</v>
      </c>
      <c r="F1843" s="20" t="s">
        <v>2674</v>
      </c>
      <c r="G1843" s="20" t="s">
        <v>2675</v>
      </c>
      <c r="H1843" s="20" t="s">
        <v>1148</v>
      </c>
      <c r="I1843" s="20" t="s">
        <v>1149</v>
      </c>
      <c r="J1843" s="20" t="s">
        <v>163</v>
      </c>
      <c r="K1843" s="20" t="s">
        <v>33</v>
      </c>
      <c r="L1843">
        <v>1005</v>
      </c>
      <c r="M1843" s="20" t="s">
        <v>49</v>
      </c>
      <c r="N1843" s="20" t="s">
        <v>14</v>
      </c>
      <c r="O1843">
        <v>0.81269999999999998</v>
      </c>
      <c r="P1843">
        <v>816.76400000000001</v>
      </c>
      <c r="Q1843">
        <v>31.470099999999999</v>
      </c>
      <c r="R1843" s="7">
        <v>0.81269899999999995</v>
      </c>
      <c r="S1843" s="1">
        <v>816.76384800000005</v>
      </c>
      <c r="T1843" s="20" t="s">
        <v>314</v>
      </c>
      <c r="U1843" s="7">
        <v>31.470099999999999</v>
      </c>
      <c r="V1843" s="1">
        <v>25703.64</v>
      </c>
      <c r="W1843">
        <v>2026</v>
      </c>
    </row>
    <row r="1844" spans="1:23" hidden="1" x14ac:dyDescent="0.25">
      <c r="A1844">
        <v>72035755</v>
      </c>
      <c r="B1844" s="2">
        <v>46044</v>
      </c>
      <c r="C1844" s="20" t="s">
        <v>2501</v>
      </c>
      <c r="D1844" s="20" t="s">
        <v>9</v>
      </c>
      <c r="E1844" s="20" t="s">
        <v>10</v>
      </c>
      <c r="F1844" s="20" t="s">
        <v>2674</v>
      </c>
      <c r="G1844" s="20" t="s">
        <v>2675</v>
      </c>
      <c r="H1844" s="20" t="s">
        <v>1648</v>
      </c>
      <c r="I1844" s="20" t="s">
        <v>1649</v>
      </c>
      <c r="J1844" s="20" t="s">
        <v>65</v>
      </c>
      <c r="K1844" s="20" t="s">
        <v>33</v>
      </c>
      <c r="L1844">
        <v>2200</v>
      </c>
      <c r="M1844" s="20" t="s">
        <v>49</v>
      </c>
      <c r="N1844" s="20" t="s">
        <v>14</v>
      </c>
      <c r="O1844">
        <v>0.24440000000000001</v>
      </c>
      <c r="P1844">
        <v>537.67999999999995</v>
      </c>
      <c r="Q1844">
        <v>31.470099999999999</v>
      </c>
      <c r="R1844" s="7">
        <v>0.24439900000000001</v>
      </c>
      <c r="S1844" s="1">
        <v>537.679892</v>
      </c>
      <c r="T1844" s="20" t="s">
        <v>314</v>
      </c>
      <c r="U1844" s="7">
        <v>31.470099999999999</v>
      </c>
      <c r="V1844" s="1">
        <v>16920.84</v>
      </c>
      <c r="W1844">
        <v>2026</v>
      </c>
    </row>
    <row r="1845" spans="1:23" hidden="1" x14ac:dyDescent="0.25">
      <c r="A1845">
        <v>72036787</v>
      </c>
      <c r="B1845" s="2">
        <v>46044</v>
      </c>
      <c r="C1845" s="20" t="s">
        <v>2680</v>
      </c>
      <c r="D1845" s="20" t="s">
        <v>9</v>
      </c>
      <c r="E1845" s="20" t="s">
        <v>10</v>
      </c>
      <c r="F1845" s="20" t="s">
        <v>2674</v>
      </c>
      <c r="G1845" s="20" t="s">
        <v>2675</v>
      </c>
      <c r="H1845" s="20" t="s">
        <v>171</v>
      </c>
      <c r="I1845" s="20" t="s">
        <v>989</v>
      </c>
      <c r="J1845" s="20" t="s">
        <v>172</v>
      </c>
      <c r="K1845" s="20" t="s">
        <v>33</v>
      </c>
      <c r="L1845">
        <v>50000</v>
      </c>
      <c r="M1845" s="20" t="s">
        <v>49</v>
      </c>
      <c r="N1845" s="20" t="s">
        <v>14</v>
      </c>
      <c r="O1845">
        <v>8.8000000000000005E-3</v>
      </c>
      <c r="P1845">
        <v>440</v>
      </c>
      <c r="Q1845">
        <v>31.470099999999999</v>
      </c>
      <c r="R1845" s="7">
        <v>8.8000000000000005E-3</v>
      </c>
      <c r="S1845" s="1">
        <v>439.99987199999998</v>
      </c>
      <c r="T1845" s="20" t="s">
        <v>314</v>
      </c>
      <c r="U1845" s="7">
        <v>31.470099999999999</v>
      </c>
      <c r="V1845" s="1">
        <v>13846.84</v>
      </c>
      <c r="W1845">
        <v>2026</v>
      </c>
    </row>
    <row r="1846" spans="1:23" hidden="1" x14ac:dyDescent="0.25">
      <c r="A1846">
        <v>72036996</v>
      </c>
      <c r="B1846" s="2">
        <v>46044</v>
      </c>
      <c r="C1846" s="20" t="s">
        <v>2667</v>
      </c>
      <c r="D1846" s="20" t="s">
        <v>9</v>
      </c>
      <c r="E1846" s="20" t="s">
        <v>10</v>
      </c>
      <c r="F1846" s="20" t="s">
        <v>2674</v>
      </c>
      <c r="G1846" s="20" t="s">
        <v>2675</v>
      </c>
      <c r="H1846" s="20" t="s">
        <v>2349</v>
      </c>
      <c r="I1846" s="20" t="s">
        <v>2350</v>
      </c>
      <c r="J1846" s="20" t="s">
        <v>82</v>
      </c>
      <c r="K1846" s="20" t="s">
        <v>33</v>
      </c>
      <c r="L1846">
        <v>1020</v>
      </c>
      <c r="M1846" s="20" t="s">
        <v>49</v>
      </c>
      <c r="N1846" s="20" t="s">
        <v>14</v>
      </c>
      <c r="O1846">
        <v>3.6299999999999999E-2</v>
      </c>
      <c r="P1846">
        <v>37.026000000000003</v>
      </c>
      <c r="Q1846">
        <v>31.470099999999999</v>
      </c>
      <c r="R1846" s="7">
        <v>3.6298999999999998E-2</v>
      </c>
      <c r="S1846" s="1">
        <v>37.025937999999996</v>
      </c>
      <c r="T1846" s="20" t="s">
        <v>314</v>
      </c>
      <c r="U1846" s="7">
        <v>31.470099999999999</v>
      </c>
      <c r="V1846" s="1">
        <v>1165.21</v>
      </c>
      <c r="W1846">
        <v>2026</v>
      </c>
    </row>
    <row r="1847" spans="1:23" hidden="1" x14ac:dyDescent="0.25">
      <c r="A1847">
        <v>72034721</v>
      </c>
      <c r="B1847" s="2">
        <v>46044</v>
      </c>
      <c r="C1847" s="20" t="s">
        <v>2449</v>
      </c>
      <c r="D1847" s="20" t="s">
        <v>9</v>
      </c>
      <c r="E1847" s="20" t="s">
        <v>10</v>
      </c>
      <c r="F1847" s="20" t="s">
        <v>2674</v>
      </c>
      <c r="G1847" s="20" t="s">
        <v>2675</v>
      </c>
      <c r="H1847" s="20" t="s">
        <v>486</v>
      </c>
      <c r="I1847" s="20" t="s">
        <v>515</v>
      </c>
      <c r="J1847" s="20" t="s">
        <v>172</v>
      </c>
      <c r="K1847" s="20" t="s">
        <v>33</v>
      </c>
      <c r="L1847">
        <v>100000</v>
      </c>
      <c r="M1847" s="20" t="s">
        <v>49</v>
      </c>
      <c r="N1847" s="20" t="s">
        <v>14</v>
      </c>
      <c r="O1847">
        <v>9.9000000000000008E-3</v>
      </c>
      <c r="P1847">
        <v>990</v>
      </c>
      <c r="Q1847">
        <v>31.470099999999999</v>
      </c>
      <c r="R1847" s="7">
        <v>9.8989999999999998E-3</v>
      </c>
      <c r="S1847" s="1">
        <v>990.00003100000004</v>
      </c>
      <c r="T1847" s="20" t="s">
        <v>314</v>
      </c>
      <c r="U1847" s="7">
        <v>31.470099999999999</v>
      </c>
      <c r="V1847" s="1">
        <v>31155.4</v>
      </c>
      <c r="W1847">
        <v>2026</v>
      </c>
    </row>
    <row r="1848" spans="1:23" hidden="1" x14ac:dyDescent="0.25">
      <c r="A1848">
        <v>72035337</v>
      </c>
      <c r="B1848" s="2">
        <v>46048</v>
      </c>
      <c r="C1848" s="20" t="s">
        <v>2483</v>
      </c>
      <c r="D1848" s="20" t="s">
        <v>9</v>
      </c>
      <c r="E1848" s="20" t="s">
        <v>10</v>
      </c>
      <c r="F1848" s="20" t="s">
        <v>2644</v>
      </c>
      <c r="G1848" s="20" t="s">
        <v>2645</v>
      </c>
      <c r="H1848" s="20" t="s">
        <v>2726</v>
      </c>
      <c r="I1848" s="20" t="s">
        <v>2727</v>
      </c>
      <c r="J1848" s="20" t="s">
        <v>416</v>
      </c>
      <c r="K1848" s="20" t="s">
        <v>12</v>
      </c>
      <c r="L1848">
        <v>2720</v>
      </c>
      <c r="M1848" s="20" t="s">
        <v>49</v>
      </c>
      <c r="N1848" s="20" t="s">
        <v>14</v>
      </c>
      <c r="O1848">
        <v>0.34050000000000002</v>
      </c>
      <c r="P1848">
        <v>926.16</v>
      </c>
      <c r="Q1848">
        <v>31.228000000000002</v>
      </c>
      <c r="R1848" s="7">
        <v>0.340499</v>
      </c>
      <c r="S1848" s="1">
        <v>926.15985599999999</v>
      </c>
      <c r="T1848" s="20" t="s">
        <v>314</v>
      </c>
      <c r="U1848" s="7">
        <v>31.228000000000002</v>
      </c>
      <c r="V1848" s="1">
        <v>28922.12</v>
      </c>
      <c r="W1848">
        <v>2026</v>
      </c>
    </row>
    <row r="1849" spans="1:23" hidden="1" x14ac:dyDescent="0.25">
      <c r="A1849">
        <v>72035666</v>
      </c>
      <c r="B1849" s="2">
        <v>46048</v>
      </c>
      <c r="C1849" s="20" t="s">
        <v>2480</v>
      </c>
      <c r="D1849" s="20" t="s">
        <v>9</v>
      </c>
      <c r="E1849" s="20" t="s">
        <v>10</v>
      </c>
      <c r="F1849" s="20" t="s">
        <v>2644</v>
      </c>
      <c r="G1849" s="20" t="s">
        <v>2645</v>
      </c>
      <c r="H1849" s="20" t="s">
        <v>2718</v>
      </c>
      <c r="I1849" s="20" t="s">
        <v>2719</v>
      </c>
      <c r="J1849" s="20" t="s">
        <v>55</v>
      </c>
      <c r="K1849" s="20" t="s">
        <v>12</v>
      </c>
      <c r="L1849">
        <v>3240</v>
      </c>
      <c r="M1849" s="20" t="s">
        <v>49</v>
      </c>
      <c r="N1849" s="20" t="s">
        <v>14</v>
      </c>
      <c r="O1849">
        <v>0.3</v>
      </c>
      <c r="P1849">
        <v>972</v>
      </c>
      <c r="Q1849">
        <v>31.228000000000002</v>
      </c>
      <c r="R1849" s="7">
        <v>0.3</v>
      </c>
      <c r="S1849" s="1">
        <v>972.00012800000002</v>
      </c>
      <c r="T1849" s="20" t="s">
        <v>314</v>
      </c>
      <c r="U1849" s="7">
        <v>31.228000000000002</v>
      </c>
      <c r="V1849" s="1">
        <v>30353.62</v>
      </c>
      <c r="W1849">
        <v>2026</v>
      </c>
    </row>
    <row r="1850" spans="1:23" hidden="1" x14ac:dyDescent="0.25">
      <c r="A1850">
        <v>72035339</v>
      </c>
      <c r="B1850" s="2">
        <v>46048</v>
      </c>
      <c r="C1850" s="20" t="s">
        <v>2483</v>
      </c>
      <c r="D1850" s="20" t="s">
        <v>9</v>
      </c>
      <c r="E1850" s="20" t="s">
        <v>10</v>
      </c>
      <c r="F1850" s="20" t="s">
        <v>2644</v>
      </c>
      <c r="G1850" s="20" t="s">
        <v>2645</v>
      </c>
      <c r="H1850" s="20" t="s">
        <v>2726</v>
      </c>
      <c r="I1850" s="20" t="s">
        <v>2727</v>
      </c>
      <c r="J1850" s="20" t="s">
        <v>416</v>
      </c>
      <c r="K1850" s="20" t="s">
        <v>12</v>
      </c>
      <c r="L1850">
        <v>3200</v>
      </c>
      <c r="M1850" s="20" t="s">
        <v>49</v>
      </c>
      <c r="N1850" s="20" t="s">
        <v>14</v>
      </c>
      <c r="O1850">
        <v>0.34050000000000002</v>
      </c>
      <c r="P1850">
        <v>1089.5999999999999</v>
      </c>
      <c r="Q1850">
        <v>31.228000000000002</v>
      </c>
      <c r="R1850" s="7">
        <v>0.340499</v>
      </c>
      <c r="S1850" s="1">
        <v>1089.600038</v>
      </c>
      <c r="T1850" s="20" t="s">
        <v>314</v>
      </c>
      <c r="U1850" s="7">
        <v>31.228000000000002</v>
      </c>
      <c r="V1850" s="1">
        <v>34026.03</v>
      </c>
      <c r="W1850">
        <v>2026</v>
      </c>
    </row>
    <row r="1851" spans="1:23" hidden="1" x14ac:dyDescent="0.25">
      <c r="A1851">
        <v>72035658</v>
      </c>
      <c r="B1851" s="2">
        <v>46048</v>
      </c>
      <c r="C1851" s="20" t="s">
        <v>2480</v>
      </c>
      <c r="D1851" s="20" t="s">
        <v>9</v>
      </c>
      <c r="E1851" s="20" t="s">
        <v>10</v>
      </c>
      <c r="F1851" s="20" t="s">
        <v>2644</v>
      </c>
      <c r="G1851" s="20" t="s">
        <v>2645</v>
      </c>
      <c r="H1851" s="20" t="s">
        <v>2716</v>
      </c>
      <c r="I1851" s="20" t="s">
        <v>2717</v>
      </c>
      <c r="J1851" s="20" t="s">
        <v>55</v>
      </c>
      <c r="K1851" s="20" t="s">
        <v>12</v>
      </c>
      <c r="L1851">
        <v>8640</v>
      </c>
      <c r="M1851" s="20" t="s">
        <v>49</v>
      </c>
      <c r="N1851" s="20" t="s">
        <v>14</v>
      </c>
      <c r="O1851">
        <v>0.1714</v>
      </c>
      <c r="P1851">
        <v>1480.896</v>
      </c>
      <c r="Q1851">
        <v>31.228000000000002</v>
      </c>
      <c r="R1851" s="7">
        <v>0.1714</v>
      </c>
      <c r="S1851" s="1">
        <v>1480.89599</v>
      </c>
      <c r="T1851" s="20" t="s">
        <v>314</v>
      </c>
      <c r="U1851" s="7">
        <v>31.228000000000002</v>
      </c>
      <c r="V1851" s="1">
        <v>46245.42</v>
      </c>
      <c r="W1851">
        <v>2026</v>
      </c>
    </row>
    <row r="1852" spans="1:23" hidden="1" x14ac:dyDescent="0.25">
      <c r="A1852">
        <v>72035657</v>
      </c>
      <c r="B1852" s="2">
        <v>46048</v>
      </c>
      <c r="C1852" s="20" t="s">
        <v>2480</v>
      </c>
      <c r="D1852" s="20" t="s">
        <v>9</v>
      </c>
      <c r="E1852" s="20" t="s">
        <v>10</v>
      </c>
      <c r="F1852" s="20" t="s">
        <v>2644</v>
      </c>
      <c r="G1852" s="20" t="s">
        <v>2645</v>
      </c>
      <c r="H1852" s="20" t="s">
        <v>2718</v>
      </c>
      <c r="I1852" s="20" t="s">
        <v>2719</v>
      </c>
      <c r="J1852" s="20" t="s">
        <v>55</v>
      </c>
      <c r="K1852" s="20" t="s">
        <v>12</v>
      </c>
      <c r="L1852">
        <v>2020</v>
      </c>
      <c r="M1852" s="20" t="s">
        <v>49</v>
      </c>
      <c r="N1852" s="20" t="s">
        <v>14</v>
      </c>
      <c r="O1852">
        <v>0.3</v>
      </c>
      <c r="P1852">
        <v>606</v>
      </c>
      <c r="Q1852">
        <v>31.228000000000002</v>
      </c>
      <c r="R1852" s="7">
        <v>0.3</v>
      </c>
      <c r="S1852" s="1">
        <v>606.00006399999995</v>
      </c>
      <c r="T1852" s="20" t="s">
        <v>314</v>
      </c>
      <c r="U1852" s="7">
        <v>31.228000000000002</v>
      </c>
      <c r="V1852" s="1">
        <v>18924.169999999998</v>
      </c>
      <c r="W1852">
        <v>2026</v>
      </c>
    </row>
    <row r="1853" spans="1:23" hidden="1" x14ac:dyDescent="0.25">
      <c r="A1853">
        <v>72035751</v>
      </c>
      <c r="B1853" s="2">
        <v>46048</v>
      </c>
      <c r="C1853" s="20" t="s">
        <v>2501</v>
      </c>
      <c r="D1853" s="20" t="s">
        <v>9</v>
      </c>
      <c r="E1853" s="20" t="s">
        <v>10</v>
      </c>
      <c r="F1853" s="20" t="s">
        <v>2644</v>
      </c>
      <c r="G1853" s="20" t="s">
        <v>2645</v>
      </c>
      <c r="H1853" s="20" t="s">
        <v>73</v>
      </c>
      <c r="I1853" s="20" t="s">
        <v>74</v>
      </c>
      <c r="J1853" s="20" t="s">
        <v>70</v>
      </c>
      <c r="K1853" s="20" t="s">
        <v>12</v>
      </c>
      <c r="L1853">
        <v>15000</v>
      </c>
      <c r="M1853" s="20" t="s">
        <v>49</v>
      </c>
      <c r="N1853" s="20" t="s">
        <v>14</v>
      </c>
      <c r="O1853">
        <v>1.84E-2</v>
      </c>
      <c r="P1853">
        <v>276</v>
      </c>
      <c r="Q1853">
        <v>31.228000000000002</v>
      </c>
      <c r="R1853" s="7">
        <v>1.84E-2</v>
      </c>
      <c r="S1853" s="1">
        <v>276.00006400000001</v>
      </c>
      <c r="T1853" s="20" t="s">
        <v>314</v>
      </c>
      <c r="U1853" s="7">
        <v>31.228000000000002</v>
      </c>
      <c r="V1853" s="1">
        <v>8618.93</v>
      </c>
      <c r="W1853">
        <v>2026</v>
      </c>
    </row>
    <row r="1854" spans="1:23" hidden="1" x14ac:dyDescent="0.25">
      <c r="A1854">
        <v>72035752</v>
      </c>
      <c r="B1854" s="2">
        <v>46048</v>
      </c>
      <c r="C1854" s="20" t="s">
        <v>2501</v>
      </c>
      <c r="D1854" s="20" t="s">
        <v>9</v>
      </c>
      <c r="E1854" s="20" t="s">
        <v>10</v>
      </c>
      <c r="F1854" s="20" t="s">
        <v>2644</v>
      </c>
      <c r="G1854" s="20" t="s">
        <v>2645</v>
      </c>
      <c r="H1854" s="20" t="s">
        <v>2294</v>
      </c>
      <c r="I1854" s="20" t="s">
        <v>2295</v>
      </c>
      <c r="J1854" s="20" t="s">
        <v>70</v>
      </c>
      <c r="K1854" s="20" t="s">
        <v>12</v>
      </c>
      <c r="L1854">
        <v>5000</v>
      </c>
      <c r="M1854" s="20" t="s">
        <v>49</v>
      </c>
      <c r="N1854" s="20" t="s">
        <v>14</v>
      </c>
      <c r="O1854">
        <v>0.01</v>
      </c>
      <c r="P1854">
        <v>50</v>
      </c>
      <c r="Q1854">
        <v>31.228000000000002</v>
      </c>
      <c r="R1854" s="7">
        <v>0.01</v>
      </c>
      <c r="S1854" s="1">
        <v>50</v>
      </c>
      <c r="T1854" s="20" t="s">
        <v>314</v>
      </c>
      <c r="U1854" s="7">
        <v>31.228000000000002</v>
      </c>
      <c r="V1854" s="1">
        <v>1561.4</v>
      </c>
      <c r="W1854">
        <v>2026</v>
      </c>
    </row>
    <row r="1855" spans="1:23" hidden="1" x14ac:dyDescent="0.25">
      <c r="A1855">
        <v>72036486</v>
      </c>
      <c r="B1855" s="2">
        <v>46048</v>
      </c>
      <c r="C1855" s="20" t="s">
        <v>2541</v>
      </c>
      <c r="D1855" s="20" t="s">
        <v>9</v>
      </c>
      <c r="E1855" s="20" t="s">
        <v>10</v>
      </c>
      <c r="F1855" s="20" t="s">
        <v>2644</v>
      </c>
      <c r="G1855" s="20" t="s">
        <v>2645</v>
      </c>
      <c r="H1855" s="20" t="s">
        <v>876</v>
      </c>
      <c r="I1855" s="20" t="s">
        <v>877</v>
      </c>
      <c r="J1855" s="20" t="s">
        <v>267</v>
      </c>
      <c r="K1855" s="20" t="s">
        <v>12</v>
      </c>
      <c r="L1855">
        <v>500</v>
      </c>
      <c r="M1855" s="20" t="s">
        <v>49</v>
      </c>
      <c r="N1855" s="20" t="s">
        <v>14</v>
      </c>
      <c r="O1855">
        <v>2.2804000000000002</v>
      </c>
      <c r="P1855">
        <v>1140.2</v>
      </c>
      <c r="Q1855">
        <v>31.228000000000002</v>
      </c>
      <c r="R1855" s="7">
        <v>2.2803990000000001</v>
      </c>
      <c r="S1855" s="1">
        <v>1140.2001399999999</v>
      </c>
      <c r="T1855" s="20" t="s">
        <v>314</v>
      </c>
      <c r="U1855" s="7">
        <v>31.228000000000002</v>
      </c>
      <c r="V1855" s="1">
        <v>35606.17</v>
      </c>
      <c r="W1855">
        <v>2026</v>
      </c>
    </row>
    <row r="1856" spans="1:23" hidden="1" x14ac:dyDescent="0.25">
      <c r="A1856">
        <v>72035537</v>
      </c>
      <c r="B1856" s="2">
        <v>46048</v>
      </c>
      <c r="C1856" s="20" t="s">
        <v>2484</v>
      </c>
      <c r="D1856" s="20" t="s">
        <v>9</v>
      </c>
      <c r="E1856" s="20" t="s">
        <v>10</v>
      </c>
      <c r="F1856" s="20" t="s">
        <v>2644</v>
      </c>
      <c r="G1856" s="20" t="s">
        <v>2645</v>
      </c>
      <c r="H1856" s="20" t="s">
        <v>137</v>
      </c>
      <c r="I1856" s="20" t="s">
        <v>138</v>
      </c>
      <c r="J1856" s="20" t="s">
        <v>70</v>
      </c>
      <c r="K1856" s="20" t="s">
        <v>12</v>
      </c>
      <c r="L1856">
        <v>5000</v>
      </c>
      <c r="M1856" s="20" t="s">
        <v>49</v>
      </c>
      <c r="N1856" s="20" t="s">
        <v>14</v>
      </c>
      <c r="O1856">
        <v>1.5800000000000002E-2</v>
      </c>
      <c r="P1856">
        <v>79</v>
      </c>
      <c r="Q1856">
        <v>31.228000000000002</v>
      </c>
      <c r="R1856" s="7">
        <v>1.5799000000000001E-2</v>
      </c>
      <c r="S1856" s="1">
        <v>78.999934999999994</v>
      </c>
      <c r="T1856" s="20" t="s">
        <v>314</v>
      </c>
      <c r="U1856" s="7">
        <v>31.228000000000002</v>
      </c>
      <c r="V1856" s="1">
        <v>2467.0100000000002</v>
      </c>
      <c r="W1856">
        <v>2026</v>
      </c>
    </row>
    <row r="1857" spans="1:23" hidden="1" x14ac:dyDescent="0.25">
      <c r="A1857">
        <v>72036394</v>
      </c>
      <c r="B1857" s="2">
        <v>46048</v>
      </c>
      <c r="C1857" s="20" t="s">
        <v>2532</v>
      </c>
      <c r="D1857" s="20" t="s">
        <v>9</v>
      </c>
      <c r="E1857" s="20" t="s">
        <v>10</v>
      </c>
      <c r="F1857" s="20" t="s">
        <v>2644</v>
      </c>
      <c r="G1857" s="20" t="s">
        <v>2645</v>
      </c>
      <c r="H1857" s="20" t="s">
        <v>73</v>
      </c>
      <c r="I1857" s="20" t="s">
        <v>74</v>
      </c>
      <c r="J1857" s="20" t="s">
        <v>70</v>
      </c>
      <c r="K1857" s="20" t="s">
        <v>12</v>
      </c>
      <c r="L1857">
        <v>50000</v>
      </c>
      <c r="M1857" s="20" t="s">
        <v>49</v>
      </c>
      <c r="N1857" s="20" t="s">
        <v>14</v>
      </c>
      <c r="O1857">
        <v>1.78E-2</v>
      </c>
      <c r="P1857">
        <v>890</v>
      </c>
      <c r="Q1857">
        <v>31.228000000000002</v>
      </c>
      <c r="R1857" s="7">
        <v>1.78E-2</v>
      </c>
      <c r="S1857" s="1">
        <v>890</v>
      </c>
      <c r="T1857" s="20" t="s">
        <v>314</v>
      </c>
      <c r="U1857" s="7">
        <v>31.228000000000002</v>
      </c>
      <c r="V1857" s="1">
        <v>27792.92</v>
      </c>
      <c r="W1857">
        <v>2026</v>
      </c>
    </row>
    <row r="1858" spans="1:23" hidden="1" x14ac:dyDescent="0.25">
      <c r="A1858">
        <v>72035320</v>
      </c>
      <c r="B1858" s="2">
        <v>46048</v>
      </c>
      <c r="C1858" s="20" t="s">
        <v>2476</v>
      </c>
      <c r="D1858" s="20" t="s">
        <v>9</v>
      </c>
      <c r="E1858" s="20" t="s">
        <v>10</v>
      </c>
      <c r="F1858" s="20" t="s">
        <v>2644</v>
      </c>
      <c r="G1858" s="20" t="s">
        <v>2645</v>
      </c>
      <c r="H1858" s="20" t="s">
        <v>1676</v>
      </c>
      <c r="I1858" s="20" t="s">
        <v>1677</v>
      </c>
      <c r="J1858" s="20" t="s">
        <v>535</v>
      </c>
      <c r="K1858" s="20" t="s">
        <v>12</v>
      </c>
      <c r="L1858">
        <v>500</v>
      </c>
      <c r="M1858" s="20" t="s">
        <v>49</v>
      </c>
      <c r="N1858" s="20" t="s">
        <v>14</v>
      </c>
      <c r="O1858">
        <v>0.73880000000000001</v>
      </c>
      <c r="P1858">
        <v>369.4</v>
      </c>
      <c r="Q1858">
        <v>31.228000000000002</v>
      </c>
      <c r="R1858" s="7">
        <v>0.73880000000000001</v>
      </c>
      <c r="S1858" s="1">
        <v>369.39989700000001</v>
      </c>
      <c r="T1858" s="20" t="s">
        <v>314</v>
      </c>
      <c r="U1858" s="7">
        <v>31.228000000000002</v>
      </c>
      <c r="V1858" s="1">
        <v>11535.62</v>
      </c>
      <c r="W1858">
        <v>2026</v>
      </c>
    </row>
    <row r="1859" spans="1:23" hidden="1" x14ac:dyDescent="0.25">
      <c r="A1859">
        <v>72035093</v>
      </c>
      <c r="B1859" s="2">
        <v>46048</v>
      </c>
      <c r="C1859" s="20" t="s">
        <v>2492</v>
      </c>
      <c r="D1859" s="20" t="s">
        <v>9</v>
      </c>
      <c r="E1859" s="20" t="s">
        <v>10</v>
      </c>
      <c r="F1859" s="20" t="s">
        <v>2644</v>
      </c>
      <c r="G1859" s="20" t="s">
        <v>2645</v>
      </c>
      <c r="H1859" s="20" t="s">
        <v>343</v>
      </c>
      <c r="I1859" s="20" t="s">
        <v>344</v>
      </c>
      <c r="J1859" s="20" t="s">
        <v>62</v>
      </c>
      <c r="K1859" s="20" t="s">
        <v>12</v>
      </c>
      <c r="L1859">
        <v>220</v>
      </c>
      <c r="M1859" s="20" t="s">
        <v>49</v>
      </c>
      <c r="N1859" s="20" t="s">
        <v>14</v>
      </c>
      <c r="O1859">
        <v>7.6819999999999999E-2</v>
      </c>
      <c r="P1859">
        <v>16.899999999999999</v>
      </c>
      <c r="Q1859">
        <v>31.228000000000002</v>
      </c>
      <c r="R1859" s="7">
        <v>7.6818999999999998E-2</v>
      </c>
      <c r="S1859" s="1">
        <v>16.899896999999999</v>
      </c>
      <c r="T1859" s="20" t="s">
        <v>314</v>
      </c>
      <c r="U1859" s="7">
        <v>31.228000000000002</v>
      </c>
      <c r="V1859" s="1">
        <v>527.75</v>
      </c>
      <c r="W1859">
        <v>2026</v>
      </c>
    </row>
    <row r="1860" spans="1:23" hidden="1" x14ac:dyDescent="0.25">
      <c r="A1860">
        <v>72036690</v>
      </c>
      <c r="B1860" s="2">
        <v>46048</v>
      </c>
      <c r="C1860" s="20" t="s">
        <v>2679</v>
      </c>
      <c r="D1860" s="20" t="s">
        <v>9</v>
      </c>
      <c r="E1860" s="20" t="s">
        <v>10</v>
      </c>
      <c r="F1860" s="20" t="s">
        <v>2644</v>
      </c>
      <c r="G1860" s="20" t="s">
        <v>2645</v>
      </c>
      <c r="H1860" s="20" t="s">
        <v>926</v>
      </c>
      <c r="I1860" s="20" t="s">
        <v>927</v>
      </c>
      <c r="J1860" s="20" t="s">
        <v>62</v>
      </c>
      <c r="K1860" s="20" t="s">
        <v>12</v>
      </c>
      <c r="L1860">
        <v>900</v>
      </c>
      <c r="M1860" s="20" t="s">
        <v>49</v>
      </c>
      <c r="N1860" s="20" t="s">
        <v>14</v>
      </c>
      <c r="O1860">
        <v>9.9299999999999999E-2</v>
      </c>
      <c r="P1860">
        <v>89.37</v>
      </c>
      <c r="Q1860">
        <v>31.228000000000002</v>
      </c>
      <c r="R1860" s="7">
        <v>9.9298999999999998E-2</v>
      </c>
      <c r="S1860" s="1">
        <v>89.370115999999996</v>
      </c>
      <c r="T1860" s="20" t="s">
        <v>314</v>
      </c>
      <c r="U1860" s="7">
        <v>31.228000000000002</v>
      </c>
      <c r="V1860" s="1">
        <v>2790.85</v>
      </c>
      <c r="W1860">
        <v>2026</v>
      </c>
    </row>
    <row r="1861" spans="1:23" hidden="1" x14ac:dyDescent="0.25">
      <c r="A1861">
        <v>72036784</v>
      </c>
      <c r="B1861" s="2">
        <v>46048</v>
      </c>
      <c r="C1861" s="20" t="s">
        <v>2680</v>
      </c>
      <c r="D1861" s="20" t="s">
        <v>9</v>
      </c>
      <c r="E1861" s="20" t="s">
        <v>10</v>
      </c>
      <c r="F1861" s="20" t="s">
        <v>2644</v>
      </c>
      <c r="G1861" s="20" t="s">
        <v>2645</v>
      </c>
      <c r="H1861" s="20" t="s">
        <v>1680</v>
      </c>
      <c r="I1861" s="20" t="s">
        <v>1681</v>
      </c>
      <c r="J1861" s="20" t="s">
        <v>62</v>
      </c>
      <c r="K1861" s="20" t="s">
        <v>12</v>
      </c>
      <c r="L1861">
        <v>900</v>
      </c>
      <c r="M1861" s="20" t="s">
        <v>49</v>
      </c>
      <c r="N1861" s="20" t="s">
        <v>14</v>
      </c>
      <c r="O1861">
        <v>8.5599999999999996E-2</v>
      </c>
      <c r="P1861">
        <v>77.040000000000006</v>
      </c>
      <c r="Q1861">
        <v>31.228000000000002</v>
      </c>
      <c r="R1861" s="7">
        <v>8.5599999999999996E-2</v>
      </c>
      <c r="S1861" s="1">
        <v>77.040155999999996</v>
      </c>
      <c r="T1861" s="20" t="s">
        <v>314</v>
      </c>
      <c r="U1861" s="7">
        <v>31.228000000000002</v>
      </c>
      <c r="V1861" s="1">
        <v>2405.81</v>
      </c>
      <c r="W1861">
        <v>2026</v>
      </c>
    </row>
    <row r="1862" spans="1:23" hidden="1" x14ac:dyDescent="0.25">
      <c r="A1862">
        <v>72036858</v>
      </c>
      <c r="B1862" s="2">
        <v>46048</v>
      </c>
      <c r="C1862" s="20" t="s">
        <v>2678</v>
      </c>
      <c r="D1862" s="20" t="s">
        <v>9</v>
      </c>
      <c r="E1862" s="20" t="s">
        <v>10</v>
      </c>
      <c r="F1862" s="20" t="s">
        <v>2644</v>
      </c>
      <c r="G1862" s="20" t="s">
        <v>2645</v>
      </c>
      <c r="H1862" s="20" t="s">
        <v>341</v>
      </c>
      <c r="I1862" s="20" t="s">
        <v>342</v>
      </c>
      <c r="J1862" s="20" t="s">
        <v>62</v>
      </c>
      <c r="K1862" s="20" t="s">
        <v>12</v>
      </c>
      <c r="L1862">
        <v>600</v>
      </c>
      <c r="M1862" s="20" t="s">
        <v>49</v>
      </c>
      <c r="N1862" s="20" t="s">
        <v>14</v>
      </c>
      <c r="O1862">
        <v>8.5599999999999996E-2</v>
      </c>
      <c r="P1862">
        <v>51.36</v>
      </c>
      <c r="Q1862">
        <v>31.228000000000002</v>
      </c>
      <c r="R1862" s="7">
        <v>8.5599999999999996E-2</v>
      </c>
      <c r="S1862" s="1">
        <v>51.359997</v>
      </c>
      <c r="T1862" s="20" t="s">
        <v>314</v>
      </c>
      <c r="U1862" s="7">
        <v>31.228000000000002</v>
      </c>
      <c r="V1862" s="1">
        <v>1603.87</v>
      </c>
      <c r="W1862">
        <v>2026</v>
      </c>
    </row>
    <row r="1863" spans="1:23" hidden="1" x14ac:dyDescent="0.25">
      <c r="A1863">
        <v>72036485</v>
      </c>
      <c r="B1863" s="2">
        <v>46048</v>
      </c>
      <c r="C1863" s="20" t="s">
        <v>2541</v>
      </c>
      <c r="D1863" s="20" t="s">
        <v>9</v>
      </c>
      <c r="E1863" s="20" t="s">
        <v>10</v>
      </c>
      <c r="F1863" s="20" t="s">
        <v>2644</v>
      </c>
      <c r="G1863" s="20" t="s">
        <v>2645</v>
      </c>
      <c r="H1863" s="20" t="s">
        <v>876</v>
      </c>
      <c r="I1863" s="20" t="s">
        <v>877</v>
      </c>
      <c r="J1863" s="20" t="s">
        <v>267</v>
      </c>
      <c r="K1863" s="20" t="s">
        <v>12</v>
      </c>
      <c r="L1863">
        <v>500</v>
      </c>
      <c r="M1863" s="20" t="s">
        <v>49</v>
      </c>
      <c r="N1863" s="20" t="s">
        <v>14</v>
      </c>
      <c r="O1863">
        <v>2.2804000000000002</v>
      </c>
      <c r="P1863">
        <v>1140.2</v>
      </c>
      <c r="Q1863">
        <v>31.228000000000002</v>
      </c>
      <c r="R1863" s="7">
        <v>2.2803990000000001</v>
      </c>
      <c r="S1863" s="1">
        <v>1140.2001399999999</v>
      </c>
      <c r="T1863" s="20" t="s">
        <v>314</v>
      </c>
      <c r="U1863" s="7">
        <v>31.228000000000002</v>
      </c>
      <c r="V1863" s="1">
        <v>35606.17</v>
      </c>
      <c r="W1863">
        <v>2026</v>
      </c>
    </row>
    <row r="1864" spans="1:23" hidden="1" x14ac:dyDescent="0.25">
      <c r="A1864">
        <v>72036733</v>
      </c>
      <c r="B1864" s="2">
        <v>46048</v>
      </c>
      <c r="C1864" s="20" t="s">
        <v>2535</v>
      </c>
      <c r="D1864" s="20" t="s">
        <v>9</v>
      </c>
      <c r="E1864" s="20" t="s">
        <v>10</v>
      </c>
      <c r="F1864" s="20" t="s">
        <v>2644</v>
      </c>
      <c r="G1864" s="20" t="s">
        <v>2645</v>
      </c>
      <c r="H1864" s="20" t="s">
        <v>2728</v>
      </c>
      <c r="I1864" s="20" t="s">
        <v>2729</v>
      </c>
      <c r="J1864" s="20" t="s">
        <v>60</v>
      </c>
      <c r="K1864" s="20" t="s">
        <v>12</v>
      </c>
      <c r="L1864">
        <v>100</v>
      </c>
      <c r="M1864" s="20" t="s">
        <v>49</v>
      </c>
      <c r="N1864" s="20" t="s">
        <v>14</v>
      </c>
      <c r="O1864">
        <v>50.046500000000002</v>
      </c>
      <c r="P1864">
        <v>5004.6499999999996</v>
      </c>
      <c r="Q1864">
        <v>31.228000000000002</v>
      </c>
      <c r="R1864" s="7">
        <v>50.046498999999997</v>
      </c>
      <c r="S1864" s="1">
        <v>5004.649993</v>
      </c>
      <c r="T1864" s="20" t="s">
        <v>314</v>
      </c>
      <c r="U1864" s="7">
        <v>31.228000000000002</v>
      </c>
      <c r="V1864" s="1">
        <v>156285.21</v>
      </c>
      <c r="W1864">
        <v>2026</v>
      </c>
    </row>
    <row r="1865" spans="1:23" hidden="1" x14ac:dyDescent="0.25">
      <c r="A1865">
        <v>72036862</v>
      </c>
      <c r="B1865" s="2">
        <v>46048</v>
      </c>
      <c r="C1865" s="20" t="s">
        <v>2678</v>
      </c>
      <c r="D1865" s="20" t="s">
        <v>9</v>
      </c>
      <c r="E1865" s="20" t="s">
        <v>10</v>
      </c>
      <c r="F1865" s="20" t="s">
        <v>2644</v>
      </c>
      <c r="G1865" s="20" t="s">
        <v>2645</v>
      </c>
      <c r="H1865" s="20" t="s">
        <v>926</v>
      </c>
      <c r="I1865" s="20" t="s">
        <v>927</v>
      </c>
      <c r="J1865" s="20" t="s">
        <v>62</v>
      </c>
      <c r="K1865" s="20" t="s">
        <v>12</v>
      </c>
      <c r="L1865">
        <v>500</v>
      </c>
      <c r="M1865" s="20" t="s">
        <v>49</v>
      </c>
      <c r="N1865" s="20" t="s">
        <v>14</v>
      </c>
      <c r="O1865">
        <v>9.9299999999999999E-2</v>
      </c>
      <c r="P1865">
        <v>49.65</v>
      </c>
      <c r="Q1865">
        <v>31.228000000000002</v>
      </c>
      <c r="R1865" s="7">
        <v>9.9298999999999998E-2</v>
      </c>
      <c r="S1865" s="1">
        <v>49.649993000000002</v>
      </c>
      <c r="T1865" s="20" t="s">
        <v>314</v>
      </c>
      <c r="U1865" s="7">
        <v>31.228000000000002</v>
      </c>
      <c r="V1865" s="1">
        <v>1550.47</v>
      </c>
      <c r="W1865">
        <v>2026</v>
      </c>
    </row>
    <row r="1866" spans="1:23" hidden="1" x14ac:dyDescent="0.25">
      <c r="A1866">
        <v>72036861</v>
      </c>
      <c r="B1866" s="2">
        <v>46048</v>
      </c>
      <c r="C1866" s="20" t="s">
        <v>2678</v>
      </c>
      <c r="D1866" s="20" t="s">
        <v>9</v>
      </c>
      <c r="E1866" s="20" t="s">
        <v>10</v>
      </c>
      <c r="F1866" s="20" t="s">
        <v>2644</v>
      </c>
      <c r="G1866" s="20" t="s">
        <v>2645</v>
      </c>
      <c r="H1866" s="20" t="s">
        <v>1193</v>
      </c>
      <c r="I1866" s="20" t="s">
        <v>1194</v>
      </c>
      <c r="J1866" s="20" t="s">
        <v>62</v>
      </c>
      <c r="K1866" s="20" t="s">
        <v>12</v>
      </c>
      <c r="L1866">
        <v>800</v>
      </c>
      <c r="M1866" s="20" t="s">
        <v>49</v>
      </c>
      <c r="N1866" s="20" t="s">
        <v>14</v>
      </c>
      <c r="O1866">
        <v>8.5599999999999996E-2</v>
      </c>
      <c r="P1866">
        <v>68.48</v>
      </c>
      <c r="Q1866">
        <v>31.228000000000002</v>
      </c>
      <c r="R1866" s="7">
        <v>8.5599999999999996E-2</v>
      </c>
      <c r="S1866" s="1">
        <v>68.479889</v>
      </c>
      <c r="T1866" s="20" t="s">
        <v>314</v>
      </c>
      <c r="U1866" s="7">
        <v>31.228000000000002</v>
      </c>
      <c r="V1866" s="1">
        <v>2138.4899999999998</v>
      </c>
      <c r="W1866">
        <v>2026</v>
      </c>
    </row>
    <row r="1867" spans="1:23" hidden="1" x14ac:dyDescent="0.25">
      <c r="A1867">
        <v>72036792</v>
      </c>
      <c r="B1867" s="2">
        <v>46048</v>
      </c>
      <c r="C1867" s="20" t="s">
        <v>2680</v>
      </c>
      <c r="D1867" s="20" t="s">
        <v>9</v>
      </c>
      <c r="E1867" s="20" t="s">
        <v>10</v>
      </c>
      <c r="F1867" s="20" t="s">
        <v>2644</v>
      </c>
      <c r="G1867" s="20" t="s">
        <v>2645</v>
      </c>
      <c r="H1867" s="20" t="s">
        <v>1129</v>
      </c>
      <c r="I1867" s="20" t="s">
        <v>1130</v>
      </c>
      <c r="J1867" s="20" t="s">
        <v>62</v>
      </c>
      <c r="K1867" s="20" t="s">
        <v>12</v>
      </c>
      <c r="L1867">
        <v>4440</v>
      </c>
      <c r="M1867" s="20" t="s">
        <v>49</v>
      </c>
      <c r="N1867" s="20" t="s">
        <v>14</v>
      </c>
      <c r="O1867">
        <v>7.8600000000000003E-2</v>
      </c>
      <c r="P1867">
        <v>348.98399999999998</v>
      </c>
      <c r="Q1867">
        <v>31.228000000000002</v>
      </c>
      <c r="R1867" s="7">
        <v>7.8599000000000002E-2</v>
      </c>
      <c r="S1867" s="1">
        <v>348.983924</v>
      </c>
      <c r="T1867" s="20" t="s">
        <v>314</v>
      </c>
      <c r="U1867" s="7">
        <v>31.228000000000002</v>
      </c>
      <c r="V1867" s="1">
        <v>10898.07</v>
      </c>
      <c r="W1867">
        <v>2026</v>
      </c>
    </row>
    <row r="1868" spans="1:23" hidden="1" x14ac:dyDescent="0.25">
      <c r="A1868">
        <v>72036856</v>
      </c>
      <c r="B1868" s="2">
        <v>46048</v>
      </c>
      <c r="C1868" s="20" t="s">
        <v>2678</v>
      </c>
      <c r="D1868" s="20" t="s">
        <v>9</v>
      </c>
      <c r="E1868" s="20" t="s">
        <v>10</v>
      </c>
      <c r="F1868" s="20" t="s">
        <v>2644</v>
      </c>
      <c r="G1868" s="20" t="s">
        <v>2645</v>
      </c>
      <c r="H1868" s="20" t="s">
        <v>1684</v>
      </c>
      <c r="I1868" s="20" t="s">
        <v>1685</v>
      </c>
      <c r="J1868" s="20" t="s">
        <v>62</v>
      </c>
      <c r="K1868" s="20" t="s">
        <v>12</v>
      </c>
      <c r="L1868">
        <v>600</v>
      </c>
      <c r="M1868" s="20" t="s">
        <v>49</v>
      </c>
      <c r="N1868" s="20" t="s">
        <v>14</v>
      </c>
      <c r="O1868">
        <v>8.5599999999999996E-2</v>
      </c>
      <c r="P1868">
        <v>51.36</v>
      </c>
      <c r="Q1868">
        <v>31.228000000000002</v>
      </c>
      <c r="R1868" s="7">
        <v>8.5599999999999996E-2</v>
      </c>
      <c r="S1868" s="1">
        <v>51.359997</v>
      </c>
      <c r="T1868" s="20" t="s">
        <v>314</v>
      </c>
      <c r="U1868" s="7">
        <v>31.228000000000002</v>
      </c>
      <c r="V1868" s="1">
        <v>1603.87</v>
      </c>
      <c r="W1868">
        <v>2026</v>
      </c>
    </row>
    <row r="1869" spans="1:23" hidden="1" x14ac:dyDescent="0.25">
      <c r="A1869">
        <v>72035291</v>
      </c>
      <c r="B1869" s="2">
        <v>46048</v>
      </c>
      <c r="C1869" s="20" t="s">
        <v>2476</v>
      </c>
      <c r="D1869" s="20" t="s">
        <v>9</v>
      </c>
      <c r="E1869" s="20" t="s">
        <v>10</v>
      </c>
      <c r="F1869" s="20" t="s">
        <v>2644</v>
      </c>
      <c r="G1869" s="20" t="s">
        <v>2645</v>
      </c>
      <c r="H1869" s="20" t="s">
        <v>2722</v>
      </c>
      <c r="I1869" s="20" t="s">
        <v>2723</v>
      </c>
      <c r="J1869" s="20" t="s">
        <v>416</v>
      </c>
      <c r="K1869" s="20" t="s">
        <v>12</v>
      </c>
      <c r="L1869">
        <v>5700</v>
      </c>
      <c r="M1869" s="20" t="s">
        <v>49</v>
      </c>
      <c r="N1869" s="20" t="s">
        <v>14</v>
      </c>
      <c r="O1869">
        <v>1.0019</v>
      </c>
      <c r="P1869">
        <v>5710.83</v>
      </c>
      <c r="Q1869">
        <v>31.228000000000002</v>
      </c>
      <c r="R1869" s="7">
        <v>1.0018990000000001</v>
      </c>
      <c r="S1869" s="1">
        <v>5710.8300239999999</v>
      </c>
      <c r="T1869" s="20" t="s">
        <v>314</v>
      </c>
      <c r="U1869" s="7">
        <v>31.228000000000002</v>
      </c>
      <c r="V1869" s="1">
        <v>178337.8</v>
      </c>
      <c r="W1869">
        <v>2026</v>
      </c>
    </row>
    <row r="1870" spans="1:23" hidden="1" x14ac:dyDescent="0.25">
      <c r="A1870">
        <v>72035333</v>
      </c>
      <c r="B1870" s="2">
        <v>46048</v>
      </c>
      <c r="C1870" s="20" t="s">
        <v>2483</v>
      </c>
      <c r="D1870" s="20" t="s">
        <v>9</v>
      </c>
      <c r="E1870" s="20" t="s">
        <v>10</v>
      </c>
      <c r="F1870" s="20" t="s">
        <v>2644</v>
      </c>
      <c r="G1870" s="20" t="s">
        <v>2645</v>
      </c>
      <c r="H1870" s="20" t="s">
        <v>2724</v>
      </c>
      <c r="I1870" s="20" t="s">
        <v>2725</v>
      </c>
      <c r="J1870" s="20" t="s">
        <v>416</v>
      </c>
      <c r="K1870" s="20" t="s">
        <v>12</v>
      </c>
      <c r="L1870">
        <v>5600</v>
      </c>
      <c r="M1870" s="20" t="s">
        <v>49</v>
      </c>
      <c r="N1870" s="20" t="s">
        <v>14</v>
      </c>
      <c r="O1870">
        <v>0.42399999999999999</v>
      </c>
      <c r="P1870">
        <v>2374.4</v>
      </c>
      <c r="Q1870">
        <v>31.228000000000002</v>
      </c>
      <c r="R1870" s="7">
        <v>0.42399900000000001</v>
      </c>
      <c r="S1870" s="1">
        <v>2374.3998969999998</v>
      </c>
      <c r="T1870" s="20" t="s">
        <v>314</v>
      </c>
      <c r="U1870" s="7">
        <v>31.228000000000002</v>
      </c>
      <c r="V1870" s="1">
        <v>74147.759999999995</v>
      </c>
      <c r="W1870">
        <v>2026</v>
      </c>
    </row>
    <row r="1871" spans="1:23" hidden="1" x14ac:dyDescent="0.25">
      <c r="A1871">
        <v>72035334</v>
      </c>
      <c r="B1871" s="2">
        <v>46048</v>
      </c>
      <c r="C1871" s="20" t="s">
        <v>2483</v>
      </c>
      <c r="D1871" s="20" t="s">
        <v>9</v>
      </c>
      <c r="E1871" s="20" t="s">
        <v>10</v>
      </c>
      <c r="F1871" s="20" t="s">
        <v>2644</v>
      </c>
      <c r="G1871" s="20" t="s">
        <v>2645</v>
      </c>
      <c r="H1871" s="20" t="s">
        <v>2726</v>
      </c>
      <c r="I1871" s="20" t="s">
        <v>2727</v>
      </c>
      <c r="J1871" s="20" t="s">
        <v>416</v>
      </c>
      <c r="K1871" s="20" t="s">
        <v>12</v>
      </c>
      <c r="L1871">
        <v>3200</v>
      </c>
      <c r="M1871" s="20" t="s">
        <v>49</v>
      </c>
      <c r="N1871" s="20" t="s">
        <v>14</v>
      </c>
      <c r="O1871">
        <v>0.34050000000000002</v>
      </c>
      <c r="P1871">
        <v>1089.5999999999999</v>
      </c>
      <c r="Q1871">
        <v>31.228000000000002</v>
      </c>
      <c r="R1871" s="7">
        <v>0.340499</v>
      </c>
      <c r="S1871" s="1">
        <v>1089.600038</v>
      </c>
      <c r="T1871" s="20" t="s">
        <v>314</v>
      </c>
      <c r="U1871" s="7">
        <v>31.228000000000002</v>
      </c>
      <c r="V1871" s="1">
        <v>34026.03</v>
      </c>
      <c r="W1871">
        <v>2026</v>
      </c>
    </row>
    <row r="1872" spans="1:23" hidden="1" x14ac:dyDescent="0.25">
      <c r="A1872">
        <v>72035654</v>
      </c>
      <c r="B1872" s="2">
        <v>46048</v>
      </c>
      <c r="C1872" s="20" t="s">
        <v>2480</v>
      </c>
      <c r="D1872" s="20" t="s">
        <v>9</v>
      </c>
      <c r="E1872" s="20" t="s">
        <v>10</v>
      </c>
      <c r="F1872" s="20" t="s">
        <v>2644</v>
      </c>
      <c r="G1872" s="20" t="s">
        <v>2645</v>
      </c>
      <c r="H1872" s="20" t="s">
        <v>2720</v>
      </c>
      <c r="I1872" s="20" t="s">
        <v>2721</v>
      </c>
      <c r="J1872" s="20" t="s">
        <v>55</v>
      </c>
      <c r="K1872" s="20" t="s">
        <v>12</v>
      </c>
      <c r="L1872">
        <v>5960</v>
      </c>
      <c r="M1872" s="20" t="s">
        <v>49</v>
      </c>
      <c r="N1872" s="20" t="s">
        <v>14</v>
      </c>
      <c r="O1872">
        <v>0.3</v>
      </c>
      <c r="P1872">
        <v>1788</v>
      </c>
      <c r="Q1872">
        <v>31.228000000000002</v>
      </c>
      <c r="R1872" s="7">
        <v>0.3</v>
      </c>
      <c r="S1872" s="1">
        <v>1787.999871</v>
      </c>
      <c r="T1872" s="20" t="s">
        <v>314</v>
      </c>
      <c r="U1872" s="7">
        <v>31.228000000000002</v>
      </c>
      <c r="V1872" s="1">
        <v>55835.66</v>
      </c>
      <c r="W1872">
        <v>2026</v>
      </c>
    </row>
    <row r="1873" spans="1:23" hidden="1" x14ac:dyDescent="0.25">
      <c r="A1873">
        <v>72035336</v>
      </c>
      <c r="B1873" s="2">
        <v>46048</v>
      </c>
      <c r="C1873" s="20" t="s">
        <v>2483</v>
      </c>
      <c r="D1873" s="20" t="s">
        <v>9</v>
      </c>
      <c r="E1873" s="20" t="s">
        <v>10</v>
      </c>
      <c r="F1873" s="20" t="s">
        <v>2644</v>
      </c>
      <c r="G1873" s="20" t="s">
        <v>2645</v>
      </c>
      <c r="H1873" s="20" t="s">
        <v>2724</v>
      </c>
      <c r="I1873" s="20" t="s">
        <v>2725</v>
      </c>
      <c r="J1873" s="20" t="s">
        <v>416</v>
      </c>
      <c r="K1873" s="20" t="s">
        <v>12</v>
      </c>
      <c r="L1873">
        <v>4480</v>
      </c>
      <c r="M1873" s="20" t="s">
        <v>49</v>
      </c>
      <c r="N1873" s="20" t="s">
        <v>14</v>
      </c>
      <c r="O1873">
        <v>0.42399999999999999</v>
      </c>
      <c r="P1873">
        <v>1899.52</v>
      </c>
      <c r="Q1873">
        <v>31.228000000000002</v>
      </c>
      <c r="R1873" s="7">
        <v>0.42399900000000001</v>
      </c>
      <c r="S1873" s="1">
        <v>1899.519982</v>
      </c>
      <c r="T1873" s="20" t="s">
        <v>314</v>
      </c>
      <c r="U1873" s="7">
        <v>31.228000000000002</v>
      </c>
      <c r="V1873" s="1">
        <v>59318.21</v>
      </c>
      <c r="W1873">
        <v>2026</v>
      </c>
    </row>
    <row r="1874" spans="1:23" hidden="1" x14ac:dyDescent="0.25">
      <c r="A1874">
        <v>72035682</v>
      </c>
      <c r="B1874" s="2">
        <v>46048</v>
      </c>
      <c r="C1874" s="20" t="s">
        <v>2480</v>
      </c>
      <c r="D1874" s="20" t="s">
        <v>9</v>
      </c>
      <c r="E1874" s="20" t="s">
        <v>10</v>
      </c>
      <c r="F1874" s="20" t="s">
        <v>2644</v>
      </c>
      <c r="G1874" s="20" t="s">
        <v>2645</v>
      </c>
      <c r="H1874" s="20" t="s">
        <v>2718</v>
      </c>
      <c r="I1874" s="20" t="s">
        <v>2719</v>
      </c>
      <c r="J1874" s="20" t="s">
        <v>55</v>
      </c>
      <c r="K1874" s="20" t="s">
        <v>12</v>
      </c>
      <c r="L1874">
        <v>2520</v>
      </c>
      <c r="M1874" s="20" t="s">
        <v>49</v>
      </c>
      <c r="N1874" s="20" t="s">
        <v>14</v>
      </c>
      <c r="O1874">
        <v>0.3</v>
      </c>
      <c r="P1874">
        <v>756</v>
      </c>
      <c r="Q1874">
        <v>31.228000000000002</v>
      </c>
      <c r="R1874" s="7">
        <v>0.3</v>
      </c>
      <c r="S1874" s="1">
        <v>756.00006399999995</v>
      </c>
      <c r="T1874" s="20" t="s">
        <v>314</v>
      </c>
      <c r="U1874" s="7">
        <v>31.228000000000002</v>
      </c>
      <c r="V1874" s="1">
        <v>23608.37</v>
      </c>
      <c r="W1874">
        <v>2026</v>
      </c>
    </row>
    <row r="1875" spans="1:23" hidden="1" x14ac:dyDescent="0.25">
      <c r="A1875">
        <v>72035874</v>
      </c>
      <c r="B1875" s="2">
        <v>46048</v>
      </c>
      <c r="C1875" s="20" t="s">
        <v>2531</v>
      </c>
      <c r="D1875" s="20" t="s">
        <v>9</v>
      </c>
      <c r="E1875" s="20" t="s">
        <v>10</v>
      </c>
      <c r="F1875" s="20" t="s">
        <v>2644</v>
      </c>
      <c r="G1875" s="20" t="s">
        <v>2645</v>
      </c>
      <c r="H1875" s="20" t="s">
        <v>174</v>
      </c>
      <c r="I1875" s="20" t="s">
        <v>515</v>
      </c>
      <c r="J1875" s="20" t="s">
        <v>172</v>
      </c>
      <c r="K1875" s="20" t="s">
        <v>12</v>
      </c>
      <c r="L1875">
        <v>300000</v>
      </c>
      <c r="M1875" s="20" t="s">
        <v>49</v>
      </c>
      <c r="N1875" s="20" t="s">
        <v>14</v>
      </c>
      <c r="O1875">
        <v>1.03E-2</v>
      </c>
      <c r="P1875">
        <v>3090</v>
      </c>
      <c r="Q1875">
        <v>31.228000000000002</v>
      </c>
      <c r="R1875" s="7">
        <v>1.03E-2</v>
      </c>
      <c r="S1875" s="1">
        <v>3090</v>
      </c>
      <c r="T1875" s="20" t="s">
        <v>314</v>
      </c>
      <c r="U1875" s="7">
        <v>31.228000000000002</v>
      </c>
      <c r="V1875" s="1">
        <v>96494.52</v>
      </c>
      <c r="W1875">
        <v>2026</v>
      </c>
    </row>
    <row r="1876" spans="1:23" hidden="1" x14ac:dyDescent="0.25">
      <c r="A1876">
        <v>72035877</v>
      </c>
      <c r="B1876" s="2">
        <v>46048</v>
      </c>
      <c r="C1876" s="20" t="s">
        <v>2531</v>
      </c>
      <c r="D1876" s="20" t="s">
        <v>9</v>
      </c>
      <c r="E1876" s="20" t="s">
        <v>10</v>
      </c>
      <c r="F1876" s="20" t="s">
        <v>2644</v>
      </c>
      <c r="G1876" s="20" t="s">
        <v>2645</v>
      </c>
      <c r="H1876" s="20" t="s">
        <v>174</v>
      </c>
      <c r="I1876" s="20" t="s">
        <v>515</v>
      </c>
      <c r="J1876" s="20" t="s">
        <v>172</v>
      </c>
      <c r="K1876" s="20" t="s">
        <v>12</v>
      </c>
      <c r="L1876">
        <v>30000</v>
      </c>
      <c r="M1876" s="20" t="s">
        <v>49</v>
      </c>
      <c r="N1876" s="20" t="s">
        <v>14</v>
      </c>
      <c r="O1876">
        <v>1.03E-2</v>
      </c>
      <c r="P1876">
        <v>309</v>
      </c>
      <c r="Q1876">
        <v>31.228000000000002</v>
      </c>
      <c r="R1876" s="7">
        <v>1.03E-2</v>
      </c>
      <c r="S1876" s="1">
        <v>308.99993499999999</v>
      </c>
      <c r="T1876" s="20" t="s">
        <v>314</v>
      </c>
      <c r="U1876" s="7">
        <v>31.228000000000002</v>
      </c>
      <c r="V1876" s="1">
        <v>9649.4500000000007</v>
      </c>
      <c r="W1876">
        <v>2026</v>
      </c>
    </row>
    <row r="1877" spans="1:23" hidden="1" x14ac:dyDescent="0.25">
      <c r="A1877">
        <v>72036525</v>
      </c>
      <c r="B1877" s="2">
        <v>46048</v>
      </c>
      <c r="C1877" s="20" t="s">
        <v>2540</v>
      </c>
      <c r="D1877" s="20" t="s">
        <v>9</v>
      </c>
      <c r="E1877" s="20" t="s">
        <v>10</v>
      </c>
      <c r="F1877" s="20" t="s">
        <v>2644</v>
      </c>
      <c r="G1877" s="20" t="s">
        <v>2645</v>
      </c>
      <c r="H1877" s="20" t="s">
        <v>174</v>
      </c>
      <c r="I1877" s="20" t="s">
        <v>515</v>
      </c>
      <c r="J1877" s="20" t="s">
        <v>172</v>
      </c>
      <c r="K1877" s="20" t="s">
        <v>12</v>
      </c>
      <c r="L1877">
        <v>48000</v>
      </c>
      <c r="M1877" s="20" t="s">
        <v>49</v>
      </c>
      <c r="N1877" s="20" t="s">
        <v>14</v>
      </c>
      <c r="O1877">
        <v>1.03E-2</v>
      </c>
      <c r="P1877">
        <v>494.4</v>
      </c>
      <c r="Q1877">
        <v>31.228000000000002</v>
      </c>
      <c r="R1877" s="7">
        <v>1.03E-2</v>
      </c>
      <c r="S1877" s="1">
        <v>494.39989700000001</v>
      </c>
      <c r="T1877" s="20" t="s">
        <v>314</v>
      </c>
      <c r="U1877" s="7">
        <v>31.228000000000002</v>
      </c>
      <c r="V1877" s="1">
        <v>15439.12</v>
      </c>
      <c r="W1877">
        <v>2026</v>
      </c>
    </row>
    <row r="1878" spans="1:23" hidden="1" x14ac:dyDescent="0.25">
      <c r="A1878">
        <v>72032282</v>
      </c>
      <c r="B1878" s="2">
        <v>46048</v>
      </c>
      <c r="C1878" s="20" t="s">
        <v>2390</v>
      </c>
      <c r="D1878" s="20" t="s">
        <v>9</v>
      </c>
      <c r="E1878" s="20" t="s">
        <v>10</v>
      </c>
      <c r="F1878" s="20" t="s">
        <v>2606</v>
      </c>
      <c r="G1878" s="20" t="s">
        <v>2607</v>
      </c>
      <c r="H1878" s="20" t="s">
        <v>2308</v>
      </c>
      <c r="I1878" s="20" t="s">
        <v>2309</v>
      </c>
      <c r="J1878" s="20" t="s">
        <v>1671</v>
      </c>
      <c r="K1878" s="20" t="s">
        <v>555</v>
      </c>
      <c r="L1878">
        <v>2500</v>
      </c>
      <c r="M1878" s="20" t="s">
        <v>49</v>
      </c>
      <c r="N1878" s="20" t="s">
        <v>14</v>
      </c>
      <c r="O1878">
        <v>1.9835</v>
      </c>
      <c r="P1878">
        <v>4958.75</v>
      </c>
      <c r="Q1878">
        <v>31.228000000000002</v>
      </c>
      <c r="R1878" s="7">
        <v>1.9835</v>
      </c>
      <c r="S1878" s="1">
        <v>4958.7501599999996</v>
      </c>
      <c r="T1878" s="20" t="s">
        <v>314</v>
      </c>
      <c r="U1878" s="7">
        <v>31.228000000000002</v>
      </c>
      <c r="V1878" s="1">
        <v>154851.85</v>
      </c>
      <c r="W1878">
        <v>2026</v>
      </c>
    </row>
    <row r="1879" spans="1:23" hidden="1" x14ac:dyDescent="0.25">
      <c r="A1879">
        <v>72032584</v>
      </c>
      <c r="B1879" s="2">
        <v>46048</v>
      </c>
      <c r="C1879" s="20" t="s">
        <v>2363</v>
      </c>
      <c r="D1879" s="20" t="s">
        <v>9</v>
      </c>
      <c r="E1879" s="20" t="s">
        <v>10</v>
      </c>
      <c r="F1879" s="20" t="s">
        <v>2606</v>
      </c>
      <c r="G1879" s="20" t="s">
        <v>2607</v>
      </c>
      <c r="H1879" s="20" t="s">
        <v>2297</v>
      </c>
      <c r="I1879" s="20" t="s">
        <v>1954</v>
      </c>
      <c r="J1879" s="20" t="s">
        <v>1671</v>
      </c>
      <c r="K1879" s="20" t="s">
        <v>555</v>
      </c>
      <c r="L1879">
        <v>2100</v>
      </c>
      <c r="M1879" s="20" t="s">
        <v>49</v>
      </c>
      <c r="N1879" s="20" t="s">
        <v>14</v>
      </c>
      <c r="O1879">
        <v>1.4748000000000001</v>
      </c>
      <c r="P1879">
        <v>3097.08</v>
      </c>
      <c r="Q1879">
        <v>31.228000000000002</v>
      </c>
      <c r="R1879" s="7">
        <v>1.474799</v>
      </c>
      <c r="S1879" s="1">
        <v>3097.0798639999998</v>
      </c>
      <c r="T1879" s="20" t="s">
        <v>314</v>
      </c>
      <c r="U1879" s="7">
        <v>31.228000000000002</v>
      </c>
      <c r="V1879" s="1">
        <v>96715.61</v>
      </c>
      <c r="W1879">
        <v>2026</v>
      </c>
    </row>
    <row r="1880" spans="1:23" hidden="1" x14ac:dyDescent="0.25">
      <c r="A1880">
        <v>72033683</v>
      </c>
      <c r="B1880" s="2">
        <v>46048</v>
      </c>
      <c r="C1880" s="20" t="s">
        <v>2439</v>
      </c>
      <c r="D1880" s="20" t="s">
        <v>9</v>
      </c>
      <c r="E1880" s="20" t="s">
        <v>10</v>
      </c>
      <c r="F1880" s="20" t="s">
        <v>2606</v>
      </c>
      <c r="G1880" s="20" t="s">
        <v>2607</v>
      </c>
      <c r="H1880" s="20" t="s">
        <v>2297</v>
      </c>
      <c r="I1880" s="20" t="s">
        <v>1954</v>
      </c>
      <c r="J1880" s="20" t="s">
        <v>1671</v>
      </c>
      <c r="K1880" s="20" t="s">
        <v>555</v>
      </c>
      <c r="L1880">
        <v>1480</v>
      </c>
      <c r="M1880" s="20" t="s">
        <v>49</v>
      </c>
      <c r="N1880" s="20" t="s">
        <v>14</v>
      </c>
      <c r="O1880">
        <v>1.4672000000000001</v>
      </c>
      <c r="P1880">
        <v>2171.4560000000001</v>
      </c>
      <c r="Q1880">
        <v>31.228000000000002</v>
      </c>
      <c r="R1880" s="7">
        <v>1.4671989999999999</v>
      </c>
      <c r="S1880" s="1">
        <v>2171.4560649999999</v>
      </c>
      <c r="T1880" s="20" t="s">
        <v>314</v>
      </c>
      <c r="U1880" s="7">
        <v>31.228000000000002</v>
      </c>
      <c r="V1880" s="1">
        <v>67810.23</v>
      </c>
      <c r="W1880">
        <v>2026</v>
      </c>
    </row>
    <row r="1881" spans="1:23" hidden="1" x14ac:dyDescent="0.25">
      <c r="A1881">
        <v>72032582</v>
      </c>
      <c r="B1881" s="2">
        <v>46048</v>
      </c>
      <c r="C1881" s="20" t="s">
        <v>2363</v>
      </c>
      <c r="D1881" s="20" t="s">
        <v>9</v>
      </c>
      <c r="E1881" s="20" t="s">
        <v>10</v>
      </c>
      <c r="F1881" s="20" t="s">
        <v>2606</v>
      </c>
      <c r="G1881" s="20" t="s">
        <v>2607</v>
      </c>
      <c r="H1881" s="20" t="s">
        <v>2296</v>
      </c>
      <c r="I1881" s="20" t="s">
        <v>1953</v>
      </c>
      <c r="J1881" s="20" t="s">
        <v>1671</v>
      </c>
      <c r="K1881" s="20" t="s">
        <v>555</v>
      </c>
      <c r="L1881">
        <v>3000</v>
      </c>
      <c r="M1881" s="20" t="s">
        <v>49</v>
      </c>
      <c r="N1881" s="20" t="s">
        <v>14</v>
      </c>
      <c r="O1881">
        <v>2.7480000000000002</v>
      </c>
      <c r="P1881">
        <v>8244</v>
      </c>
      <c r="Q1881">
        <v>31.228000000000002</v>
      </c>
      <c r="R1881" s="7">
        <v>2.7479990000000001</v>
      </c>
      <c r="S1881" s="1">
        <v>8243.9999349999998</v>
      </c>
      <c r="T1881" s="20" t="s">
        <v>314</v>
      </c>
      <c r="U1881" s="7">
        <v>31.228000000000002</v>
      </c>
      <c r="V1881" s="1">
        <v>257443.63</v>
      </c>
      <c r="W1881">
        <v>2026</v>
      </c>
    </row>
    <row r="1882" spans="1:23" hidden="1" x14ac:dyDescent="0.25">
      <c r="A1882">
        <v>72034566</v>
      </c>
      <c r="B1882" s="2">
        <v>46048</v>
      </c>
      <c r="C1882" s="20" t="s">
        <v>2463</v>
      </c>
      <c r="D1882" s="20" t="s">
        <v>9</v>
      </c>
      <c r="E1882" s="20" t="s">
        <v>10</v>
      </c>
      <c r="F1882" s="20" t="s">
        <v>2606</v>
      </c>
      <c r="G1882" s="20" t="s">
        <v>2607</v>
      </c>
      <c r="H1882" s="20" t="s">
        <v>1738</v>
      </c>
      <c r="I1882" s="20" t="s">
        <v>1739</v>
      </c>
      <c r="J1882" s="20" t="s">
        <v>31</v>
      </c>
      <c r="K1882" s="20" t="s">
        <v>555</v>
      </c>
      <c r="L1882">
        <v>1100</v>
      </c>
      <c r="M1882" s="20" t="s">
        <v>49</v>
      </c>
      <c r="N1882" s="20" t="s">
        <v>14</v>
      </c>
      <c r="O1882">
        <v>77.214600000000004</v>
      </c>
      <c r="P1882">
        <v>84936.06</v>
      </c>
      <c r="Q1882">
        <v>31.228000000000002</v>
      </c>
      <c r="R1882" s="7">
        <v>77.214600000000004</v>
      </c>
      <c r="S1882" s="1">
        <v>84936.059945999994</v>
      </c>
      <c r="T1882" s="20" t="s">
        <v>314</v>
      </c>
      <c r="U1882" s="7">
        <v>31.228000000000002</v>
      </c>
      <c r="V1882" s="1">
        <v>2652383.2799999998</v>
      </c>
      <c r="W1882">
        <v>2026</v>
      </c>
    </row>
    <row r="1883" spans="1:23" hidden="1" x14ac:dyDescent="0.25">
      <c r="A1883">
        <v>72034566</v>
      </c>
      <c r="B1883" s="2">
        <v>46048</v>
      </c>
      <c r="C1883" s="20" t="s">
        <v>2463</v>
      </c>
      <c r="D1883" s="20" t="s">
        <v>9</v>
      </c>
      <c r="E1883" s="20" t="s">
        <v>10</v>
      </c>
      <c r="F1883" s="20" t="s">
        <v>2606</v>
      </c>
      <c r="G1883" s="20" t="s">
        <v>2607</v>
      </c>
      <c r="H1883" s="20" t="s">
        <v>1740</v>
      </c>
      <c r="I1883" s="20" t="s">
        <v>1741</v>
      </c>
      <c r="J1883" s="20" t="s">
        <v>31</v>
      </c>
      <c r="K1883" s="20" t="s">
        <v>555</v>
      </c>
      <c r="L1883">
        <v>850</v>
      </c>
      <c r="M1883" s="20" t="s">
        <v>49</v>
      </c>
      <c r="N1883" s="20" t="s">
        <v>14</v>
      </c>
      <c r="O1883">
        <v>82.250799999999998</v>
      </c>
      <c r="P1883">
        <v>69913.179999999993</v>
      </c>
      <c r="Q1883">
        <v>31.228000000000002</v>
      </c>
      <c r="R1883" s="7">
        <v>82.250799000000001</v>
      </c>
      <c r="S1883" s="1">
        <v>69913.180158000003</v>
      </c>
      <c r="T1883" s="20" t="s">
        <v>314</v>
      </c>
      <c r="U1883" s="7">
        <v>31.228000000000002</v>
      </c>
      <c r="V1883" s="1">
        <v>2183248.79</v>
      </c>
      <c r="W1883">
        <v>2026</v>
      </c>
    </row>
    <row r="1884" spans="1:23" hidden="1" x14ac:dyDescent="0.25">
      <c r="A1884">
        <v>72035585</v>
      </c>
      <c r="B1884" s="2">
        <v>46048</v>
      </c>
      <c r="C1884" s="20" t="s">
        <v>2479</v>
      </c>
      <c r="D1884" s="20" t="s">
        <v>9</v>
      </c>
      <c r="E1884" s="20" t="s">
        <v>10</v>
      </c>
      <c r="F1884" s="20" t="s">
        <v>2581</v>
      </c>
      <c r="G1884" s="20" t="s">
        <v>2582</v>
      </c>
      <c r="H1884" s="20" t="s">
        <v>907</v>
      </c>
      <c r="I1884" s="20" t="s">
        <v>908</v>
      </c>
      <c r="J1884" s="20" t="s">
        <v>70</v>
      </c>
      <c r="K1884" s="20" t="s">
        <v>33</v>
      </c>
      <c r="L1884">
        <v>20000</v>
      </c>
      <c r="M1884" s="20" t="s">
        <v>49</v>
      </c>
      <c r="N1884" s="20" t="s">
        <v>14</v>
      </c>
      <c r="O1884">
        <v>4.1200000000000001E-2</v>
      </c>
      <c r="P1884">
        <v>824</v>
      </c>
      <c r="Q1884">
        <v>31.228000000000002</v>
      </c>
      <c r="R1884" s="7">
        <v>4.1199E-2</v>
      </c>
      <c r="S1884" s="1">
        <v>823.99993500000005</v>
      </c>
      <c r="T1884" s="20" t="s">
        <v>314</v>
      </c>
      <c r="U1884" s="7">
        <v>31.228000000000002</v>
      </c>
      <c r="V1884" s="1">
        <v>25731.87</v>
      </c>
      <c r="W1884">
        <v>2026</v>
      </c>
    </row>
    <row r="1885" spans="1:23" hidden="1" x14ac:dyDescent="0.25">
      <c r="A1885">
        <v>72035005</v>
      </c>
      <c r="B1885" s="2">
        <v>46048</v>
      </c>
      <c r="C1885" s="20" t="s">
        <v>2469</v>
      </c>
      <c r="D1885" s="20" t="s">
        <v>9</v>
      </c>
      <c r="E1885" s="20" t="s">
        <v>10</v>
      </c>
      <c r="F1885" s="20" t="s">
        <v>2581</v>
      </c>
      <c r="G1885" s="20" t="s">
        <v>2582</v>
      </c>
      <c r="H1885" s="20" t="s">
        <v>71</v>
      </c>
      <c r="I1885" s="20" t="s">
        <v>72</v>
      </c>
      <c r="J1885" s="20" t="s">
        <v>70</v>
      </c>
      <c r="K1885" s="20" t="s">
        <v>33</v>
      </c>
      <c r="L1885">
        <v>5000</v>
      </c>
      <c r="M1885" s="20" t="s">
        <v>49</v>
      </c>
      <c r="N1885" s="20" t="s">
        <v>14</v>
      </c>
      <c r="O1885">
        <v>8.6800000000000002E-2</v>
      </c>
      <c r="P1885">
        <v>434</v>
      </c>
      <c r="Q1885">
        <v>31.228000000000002</v>
      </c>
      <c r="R1885" s="7">
        <v>8.6799000000000001E-2</v>
      </c>
      <c r="S1885" s="1">
        <v>433.99993499999999</v>
      </c>
      <c r="T1885" s="20" t="s">
        <v>314</v>
      </c>
      <c r="U1885" s="7">
        <v>31.228000000000002</v>
      </c>
      <c r="V1885" s="1">
        <v>13552.95</v>
      </c>
      <c r="W1885">
        <v>2026</v>
      </c>
    </row>
    <row r="1886" spans="1:23" hidden="1" x14ac:dyDescent="0.25">
      <c r="A1886">
        <v>72036682</v>
      </c>
      <c r="B1886" s="2">
        <v>46048</v>
      </c>
      <c r="C1886" s="20" t="s">
        <v>2679</v>
      </c>
      <c r="D1886" s="20" t="s">
        <v>9</v>
      </c>
      <c r="E1886" s="20" t="s">
        <v>10</v>
      </c>
      <c r="F1886" s="20" t="s">
        <v>2581</v>
      </c>
      <c r="G1886" s="20" t="s">
        <v>2582</v>
      </c>
      <c r="H1886" s="20" t="s">
        <v>2709</v>
      </c>
      <c r="I1886" s="20" t="s">
        <v>2710</v>
      </c>
      <c r="J1886" s="20" t="s">
        <v>82</v>
      </c>
      <c r="K1886" s="20" t="s">
        <v>33</v>
      </c>
      <c r="L1886">
        <v>5000</v>
      </c>
      <c r="M1886" s="20" t="s">
        <v>49</v>
      </c>
      <c r="N1886" s="20" t="s">
        <v>14</v>
      </c>
      <c r="O1886">
        <v>9.9000000000000008E-3</v>
      </c>
      <c r="P1886">
        <v>49.5</v>
      </c>
      <c r="Q1886">
        <v>31.228000000000002</v>
      </c>
      <c r="R1886" s="7">
        <v>9.9000000000000008E-3</v>
      </c>
      <c r="S1886" s="1">
        <v>49.500127999999997</v>
      </c>
      <c r="T1886" s="20" t="s">
        <v>314</v>
      </c>
      <c r="U1886" s="7">
        <v>31.228000000000002</v>
      </c>
      <c r="V1886" s="1">
        <v>1545.79</v>
      </c>
      <c r="W1886">
        <v>2026</v>
      </c>
    </row>
    <row r="1887" spans="1:23" hidden="1" x14ac:dyDescent="0.25">
      <c r="A1887">
        <v>72034929</v>
      </c>
      <c r="B1887" s="2">
        <v>46048</v>
      </c>
      <c r="C1887" s="20" t="s">
        <v>2481</v>
      </c>
      <c r="D1887" s="20" t="s">
        <v>9</v>
      </c>
      <c r="E1887" s="20" t="s">
        <v>10</v>
      </c>
      <c r="F1887" s="20" t="s">
        <v>2581</v>
      </c>
      <c r="G1887" s="20" t="s">
        <v>2582</v>
      </c>
      <c r="H1887" s="20" t="s">
        <v>71</v>
      </c>
      <c r="I1887" s="20" t="s">
        <v>72</v>
      </c>
      <c r="J1887" s="20" t="s">
        <v>70</v>
      </c>
      <c r="K1887" s="20" t="s">
        <v>33</v>
      </c>
      <c r="L1887">
        <v>3000</v>
      </c>
      <c r="M1887" s="20" t="s">
        <v>49</v>
      </c>
      <c r="N1887" s="20" t="s">
        <v>14</v>
      </c>
      <c r="O1887">
        <v>8.6800000000000002E-2</v>
      </c>
      <c r="P1887">
        <v>260.39999999999998</v>
      </c>
      <c r="Q1887">
        <v>31.228000000000002</v>
      </c>
      <c r="R1887" s="7">
        <v>8.6799000000000001E-2</v>
      </c>
      <c r="S1887" s="1">
        <v>260.39996100000002</v>
      </c>
      <c r="T1887" s="20" t="s">
        <v>314</v>
      </c>
      <c r="U1887" s="7">
        <v>31.228000000000002</v>
      </c>
      <c r="V1887" s="1">
        <v>8131.77</v>
      </c>
      <c r="W1887">
        <v>2026</v>
      </c>
    </row>
    <row r="1888" spans="1:23" hidden="1" x14ac:dyDescent="0.25">
      <c r="A1888">
        <v>72035002</v>
      </c>
      <c r="B1888" s="2">
        <v>46048</v>
      </c>
      <c r="C1888" s="20" t="s">
        <v>2469</v>
      </c>
      <c r="D1888" s="20" t="s">
        <v>9</v>
      </c>
      <c r="E1888" s="20" t="s">
        <v>10</v>
      </c>
      <c r="F1888" s="20" t="s">
        <v>2581</v>
      </c>
      <c r="G1888" s="20" t="s">
        <v>2582</v>
      </c>
      <c r="H1888" s="20" t="s">
        <v>193</v>
      </c>
      <c r="I1888" s="20" t="s">
        <v>511</v>
      </c>
      <c r="J1888" s="20" t="s">
        <v>190</v>
      </c>
      <c r="K1888" s="20" t="s">
        <v>33</v>
      </c>
      <c r="L1888">
        <v>50000</v>
      </c>
      <c r="M1888" s="20" t="s">
        <v>49</v>
      </c>
      <c r="N1888" s="20" t="s">
        <v>14</v>
      </c>
      <c r="O1888">
        <v>3.2800000000000003E-2</v>
      </c>
      <c r="P1888">
        <v>1640</v>
      </c>
      <c r="Q1888">
        <v>31.228000000000002</v>
      </c>
      <c r="R1888" s="7">
        <v>3.2800000000000003E-2</v>
      </c>
      <c r="S1888" s="1">
        <v>1640</v>
      </c>
      <c r="T1888" s="20" t="s">
        <v>314</v>
      </c>
      <c r="U1888" s="7">
        <v>31.228000000000002</v>
      </c>
      <c r="V1888" s="1">
        <v>51213.919999999998</v>
      </c>
      <c r="W1888">
        <v>2026</v>
      </c>
    </row>
    <row r="1889" spans="1:23" hidden="1" x14ac:dyDescent="0.25">
      <c r="A1889">
        <v>72034960</v>
      </c>
      <c r="B1889" s="2">
        <v>46048</v>
      </c>
      <c r="C1889" s="20" t="s">
        <v>2481</v>
      </c>
      <c r="D1889" s="20" t="s">
        <v>9</v>
      </c>
      <c r="E1889" s="20" t="s">
        <v>10</v>
      </c>
      <c r="F1889" s="20" t="s">
        <v>2581</v>
      </c>
      <c r="G1889" s="20" t="s">
        <v>2582</v>
      </c>
      <c r="H1889" s="20" t="s">
        <v>164</v>
      </c>
      <c r="I1889" s="20" t="s">
        <v>165</v>
      </c>
      <c r="J1889" s="20" t="s">
        <v>163</v>
      </c>
      <c r="K1889" s="20" t="s">
        <v>33</v>
      </c>
      <c r="L1889">
        <v>480</v>
      </c>
      <c r="M1889" s="20" t="s">
        <v>49</v>
      </c>
      <c r="N1889" s="20" t="s">
        <v>14</v>
      </c>
      <c r="O1889">
        <v>0.81269999999999998</v>
      </c>
      <c r="P1889">
        <v>390.096</v>
      </c>
      <c r="Q1889">
        <v>31.228000000000002</v>
      </c>
      <c r="R1889" s="7">
        <v>0.81269999999999998</v>
      </c>
      <c r="S1889" s="1">
        <v>390.09606700000001</v>
      </c>
      <c r="T1889" s="20" t="s">
        <v>314</v>
      </c>
      <c r="U1889" s="7">
        <v>31.228000000000002</v>
      </c>
      <c r="V1889" s="1">
        <v>12181.92</v>
      </c>
      <c r="W1889">
        <v>2026</v>
      </c>
    </row>
    <row r="1890" spans="1:23" hidden="1" x14ac:dyDescent="0.25">
      <c r="A1890">
        <v>72035765</v>
      </c>
      <c r="B1890" s="2">
        <v>46048</v>
      </c>
      <c r="C1890" s="20" t="s">
        <v>2501</v>
      </c>
      <c r="D1890" s="20" t="s">
        <v>9</v>
      </c>
      <c r="E1890" s="20" t="s">
        <v>10</v>
      </c>
      <c r="F1890" s="20" t="s">
        <v>2581</v>
      </c>
      <c r="G1890" s="20" t="s">
        <v>2582</v>
      </c>
      <c r="H1890" s="20" t="s">
        <v>176</v>
      </c>
      <c r="I1890" s="20" t="s">
        <v>177</v>
      </c>
      <c r="J1890" s="20" t="s">
        <v>173</v>
      </c>
      <c r="K1890" s="20" t="s">
        <v>33</v>
      </c>
      <c r="L1890">
        <v>50000</v>
      </c>
      <c r="M1890" s="20" t="s">
        <v>49</v>
      </c>
      <c r="N1890" s="20" t="s">
        <v>14</v>
      </c>
      <c r="O1890">
        <v>1.43E-2</v>
      </c>
      <c r="P1890">
        <v>715</v>
      </c>
      <c r="Q1890">
        <v>31.228000000000002</v>
      </c>
      <c r="R1890" s="7">
        <v>1.4298999999999999E-2</v>
      </c>
      <c r="S1890" s="1">
        <v>715</v>
      </c>
      <c r="T1890" s="20" t="s">
        <v>314</v>
      </c>
      <c r="U1890" s="7">
        <v>31.228000000000002</v>
      </c>
      <c r="V1890" s="1">
        <v>22328.02</v>
      </c>
      <c r="W1890">
        <v>2026</v>
      </c>
    </row>
    <row r="1891" spans="1:23" hidden="1" x14ac:dyDescent="0.25">
      <c r="A1891">
        <v>72036857</v>
      </c>
      <c r="B1891" s="2">
        <v>46048</v>
      </c>
      <c r="C1891" s="20" t="s">
        <v>2678</v>
      </c>
      <c r="D1891" s="20" t="s">
        <v>9</v>
      </c>
      <c r="E1891" s="20" t="s">
        <v>10</v>
      </c>
      <c r="F1891" s="20" t="s">
        <v>2581</v>
      </c>
      <c r="G1891" s="20" t="s">
        <v>2582</v>
      </c>
      <c r="H1891" s="20" t="s">
        <v>1154</v>
      </c>
      <c r="I1891" s="20" t="s">
        <v>1155</v>
      </c>
      <c r="J1891" s="20" t="s">
        <v>62</v>
      </c>
      <c r="K1891" s="20" t="s">
        <v>33</v>
      </c>
      <c r="L1891">
        <v>1600</v>
      </c>
      <c r="M1891" s="20" t="s">
        <v>49</v>
      </c>
      <c r="N1891" s="20" t="s">
        <v>14</v>
      </c>
      <c r="O1891">
        <v>0.10440000000000001</v>
      </c>
      <c r="P1891">
        <v>167.04</v>
      </c>
      <c r="Q1891">
        <v>31.228000000000002</v>
      </c>
      <c r="R1891" s="7">
        <v>0.10439900000000001</v>
      </c>
      <c r="S1891" s="1">
        <v>167.040156</v>
      </c>
      <c r="T1891" s="20" t="s">
        <v>314</v>
      </c>
      <c r="U1891" s="7">
        <v>31.228000000000002</v>
      </c>
      <c r="V1891" s="1">
        <v>5216.33</v>
      </c>
      <c r="W1891">
        <v>2026</v>
      </c>
    </row>
    <row r="1892" spans="1:23" hidden="1" x14ac:dyDescent="0.25">
      <c r="A1892">
        <v>72034895</v>
      </c>
      <c r="B1892" s="2">
        <v>46048</v>
      </c>
      <c r="C1892" s="20" t="s">
        <v>2477</v>
      </c>
      <c r="D1892" s="20" t="s">
        <v>9</v>
      </c>
      <c r="E1892" s="20" t="s">
        <v>10</v>
      </c>
      <c r="F1892" s="20" t="s">
        <v>2581</v>
      </c>
      <c r="G1892" s="20" t="s">
        <v>2582</v>
      </c>
      <c r="H1892" s="20" t="s">
        <v>164</v>
      </c>
      <c r="I1892" s="20" t="s">
        <v>165</v>
      </c>
      <c r="J1892" s="20" t="s">
        <v>163</v>
      </c>
      <c r="K1892" s="20" t="s">
        <v>33</v>
      </c>
      <c r="L1892">
        <v>1005</v>
      </c>
      <c r="M1892" s="20" t="s">
        <v>49</v>
      </c>
      <c r="N1892" s="20" t="s">
        <v>14</v>
      </c>
      <c r="O1892">
        <v>0.81269999999999998</v>
      </c>
      <c r="P1892">
        <v>816.76400000000001</v>
      </c>
      <c r="Q1892">
        <v>31.228000000000002</v>
      </c>
      <c r="R1892" s="7">
        <v>0.81269999999999998</v>
      </c>
      <c r="S1892" s="1">
        <v>816.76412100000005</v>
      </c>
      <c r="T1892" s="20" t="s">
        <v>314</v>
      </c>
      <c r="U1892" s="7">
        <v>31.228000000000002</v>
      </c>
      <c r="V1892" s="1">
        <v>25505.91</v>
      </c>
      <c r="W1892">
        <v>2026</v>
      </c>
    </row>
    <row r="1893" spans="1:23" hidden="1" x14ac:dyDescent="0.25">
      <c r="A1893">
        <v>72034895</v>
      </c>
      <c r="B1893" s="2">
        <v>46048</v>
      </c>
      <c r="C1893" s="20" t="s">
        <v>2477</v>
      </c>
      <c r="D1893" s="20" t="s">
        <v>9</v>
      </c>
      <c r="E1893" s="20" t="s">
        <v>10</v>
      </c>
      <c r="F1893" s="20" t="s">
        <v>2581</v>
      </c>
      <c r="G1893" s="20" t="s">
        <v>2582</v>
      </c>
      <c r="H1893" s="20" t="s">
        <v>1148</v>
      </c>
      <c r="I1893" s="20" t="s">
        <v>1149</v>
      </c>
      <c r="J1893" s="20" t="s">
        <v>163</v>
      </c>
      <c r="K1893" s="20" t="s">
        <v>33</v>
      </c>
      <c r="L1893">
        <v>505</v>
      </c>
      <c r="M1893" s="20" t="s">
        <v>49</v>
      </c>
      <c r="N1893" s="20" t="s">
        <v>14</v>
      </c>
      <c r="O1893">
        <v>0.81269000000000002</v>
      </c>
      <c r="P1893">
        <v>410.41</v>
      </c>
      <c r="Q1893">
        <v>31.228000000000002</v>
      </c>
      <c r="R1893" s="7">
        <v>0.81268899999999999</v>
      </c>
      <c r="S1893" s="1">
        <v>410.40988800000002</v>
      </c>
      <c r="T1893" s="20" t="s">
        <v>314</v>
      </c>
      <c r="U1893" s="7">
        <v>31.228000000000002</v>
      </c>
      <c r="V1893" s="1">
        <v>12816.28</v>
      </c>
      <c r="W1893">
        <v>2026</v>
      </c>
    </row>
    <row r="1894" spans="1:23" hidden="1" x14ac:dyDescent="0.25">
      <c r="A1894">
        <v>72035297</v>
      </c>
      <c r="B1894" s="2">
        <v>46048</v>
      </c>
      <c r="C1894" s="20" t="s">
        <v>2476</v>
      </c>
      <c r="D1894" s="20" t="s">
        <v>9</v>
      </c>
      <c r="E1894" s="20" t="s">
        <v>10</v>
      </c>
      <c r="F1894" s="20" t="s">
        <v>2581</v>
      </c>
      <c r="G1894" s="20" t="s">
        <v>2582</v>
      </c>
      <c r="H1894" s="20" t="s">
        <v>2224</v>
      </c>
      <c r="I1894" s="20" t="s">
        <v>2225</v>
      </c>
      <c r="J1894" s="20" t="s">
        <v>190</v>
      </c>
      <c r="K1894" s="20" t="s">
        <v>33</v>
      </c>
      <c r="L1894">
        <v>50000</v>
      </c>
      <c r="M1894" s="20" t="s">
        <v>49</v>
      </c>
      <c r="N1894" s="20" t="s">
        <v>14</v>
      </c>
      <c r="O1894">
        <v>3.4299999999999997E-2</v>
      </c>
      <c r="P1894">
        <v>1715</v>
      </c>
      <c r="Q1894">
        <v>31.228000000000002</v>
      </c>
      <c r="R1894" s="7">
        <v>3.4299000000000003E-2</v>
      </c>
      <c r="S1894" s="1">
        <v>1715</v>
      </c>
      <c r="T1894" s="20" t="s">
        <v>314</v>
      </c>
      <c r="U1894" s="7">
        <v>31.228000000000002</v>
      </c>
      <c r="V1894" s="1">
        <v>53556.02</v>
      </c>
      <c r="W1894">
        <v>2026</v>
      </c>
    </row>
    <row r="1895" spans="1:23" hidden="1" x14ac:dyDescent="0.25">
      <c r="A1895">
        <v>72035088</v>
      </c>
      <c r="B1895" s="2">
        <v>46048</v>
      </c>
      <c r="C1895" s="20" t="s">
        <v>2492</v>
      </c>
      <c r="D1895" s="20" t="s">
        <v>9</v>
      </c>
      <c r="E1895" s="20" t="s">
        <v>10</v>
      </c>
      <c r="F1895" s="20" t="s">
        <v>2616</v>
      </c>
      <c r="G1895" s="20" t="s">
        <v>2617</v>
      </c>
      <c r="H1895" s="20" t="s">
        <v>1688</v>
      </c>
      <c r="I1895" s="20" t="s">
        <v>1689</v>
      </c>
      <c r="J1895" s="20" t="s">
        <v>65</v>
      </c>
      <c r="K1895" s="20" t="s">
        <v>48</v>
      </c>
      <c r="L1895">
        <v>720</v>
      </c>
      <c r="M1895" s="20" t="s">
        <v>49</v>
      </c>
      <c r="N1895" s="20" t="s">
        <v>14</v>
      </c>
      <c r="O1895">
        <v>0.1099</v>
      </c>
      <c r="P1895">
        <v>79.128</v>
      </c>
      <c r="Q1895">
        <v>31.228000000000002</v>
      </c>
      <c r="R1895" s="7">
        <v>0.1099</v>
      </c>
      <c r="S1895" s="1">
        <v>79.128026000000006</v>
      </c>
      <c r="T1895" s="20" t="s">
        <v>314</v>
      </c>
      <c r="U1895" s="7">
        <v>31.228000000000002</v>
      </c>
      <c r="V1895" s="1">
        <v>2471.0100000000002</v>
      </c>
      <c r="W1895">
        <v>2026</v>
      </c>
    </row>
    <row r="1896" spans="1:23" hidden="1" x14ac:dyDescent="0.25">
      <c r="A1896">
        <v>72036395</v>
      </c>
      <c r="B1896" s="2">
        <v>46048</v>
      </c>
      <c r="C1896" s="20" t="s">
        <v>2532</v>
      </c>
      <c r="D1896" s="20" t="s">
        <v>9</v>
      </c>
      <c r="E1896" s="20" t="s">
        <v>10</v>
      </c>
      <c r="F1896" s="20" t="s">
        <v>2616</v>
      </c>
      <c r="G1896" s="20" t="s">
        <v>2617</v>
      </c>
      <c r="H1896" s="20" t="s">
        <v>500</v>
      </c>
      <c r="I1896" s="20" t="s">
        <v>501</v>
      </c>
      <c r="J1896" s="20" t="s">
        <v>65</v>
      </c>
      <c r="K1896" s="20" t="s">
        <v>48</v>
      </c>
      <c r="L1896">
        <v>1010</v>
      </c>
      <c r="M1896" s="20" t="s">
        <v>49</v>
      </c>
      <c r="N1896" s="20" t="s">
        <v>14</v>
      </c>
      <c r="O1896">
        <v>0.1245</v>
      </c>
      <c r="P1896">
        <v>125.75</v>
      </c>
      <c r="Q1896">
        <v>31.228000000000002</v>
      </c>
      <c r="R1896" s="7">
        <v>0.1245</v>
      </c>
      <c r="S1896" s="1">
        <v>125.749967</v>
      </c>
      <c r="T1896" s="20" t="s">
        <v>314</v>
      </c>
      <c r="U1896" s="7">
        <v>31.228000000000002</v>
      </c>
      <c r="V1896" s="1">
        <v>3926.92</v>
      </c>
      <c r="W1896">
        <v>2026</v>
      </c>
    </row>
    <row r="1897" spans="1:23" hidden="1" x14ac:dyDescent="0.25">
      <c r="A1897">
        <v>72035084</v>
      </c>
      <c r="B1897" s="2">
        <v>46048</v>
      </c>
      <c r="C1897" s="20" t="s">
        <v>2492</v>
      </c>
      <c r="D1897" s="20" t="s">
        <v>9</v>
      </c>
      <c r="E1897" s="20" t="s">
        <v>10</v>
      </c>
      <c r="F1897" s="20" t="s">
        <v>2616</v>
      </c>
      <c r="G1897" s="20" t="s">
        <v>2617</v>
      </c>
      <c r="H1897" s="20" t="s">
        <v>1491</v>
      </c>
      <c r="I1897" s="20" t="s">
        <v>1492</v>
      </c>
      <c r="J1897" s="20" t="s">
        <v>65</v>
      </c>
      <c r="K1897" s="20" t="s">
        <v>48</v>
      </c>
      <c r="L1897">
        <v>720</v>
      </c>
      <c r="M1897" s="20" t="s">
        <v>49</v>
      </c>
      <c r="N1897" s="20" t="s">
        <v>14</v>
      </c>
      <c r="O1897">
        <v>0.1077</v>
      </c>
      <c r="P1897">
        <v>77.543999999999997</v>
      </c>
      <c r="Q1897">
        <v>31.228000000000002</v>
      </c>
      <c r="R1897" s="7">
        <v>0.1077</v>
      </c>
      <c r="S1897" s="1">
        <v>77.543869999999998</v>
      </c>
      <c r="T1897" s="20" t="s">
        <v>314</v>
      </c>
      <c r="U1897" s="7">
        <v>31.228000000000002</v>
      </c>
      <c r="V1897" s="1">
        <v>2421.54</v>
      </c>
      <c r="W1897">
        <v>2026</v>
      </c>
    </row>
    <row r="1898" spans="1:23" hidden="1" x14ac:dyDescent="0.25">
      <c r="A1898">
        <v>72036390</v>
      </c>
      <c r="B1898" s="2">
        <v>46048</v>
      </c>
      <c r="C1898" s="20" t="s">
        <v>2532</v>
      </c>
      <c r="D1898" s="20" t="s">
        <v>9</v>
      </c>
      <c r="E1898" s="20" t="s">
        <v>10</v>
      </c>
      <c r="F1898" s="20" t="s">
        <v>2616</v>
      </c>
      <c r="G1898" s="20" t="s">
        <v>2617</v>
      </c>
      <c r="H1898" s="20" t="s">
        <v>1930</v>
      </c>
      <c r="I1898" s="20" t="s">
        <v>1931</v>
      </c>
      <c r="J1898" s="20" t="s">
        <v>65</v>
      </c>
      <c r="K1898" s="20" t="s">
        <v>48</v>
      </c>
      <c r="L1898">
        <v>5050</v>
      </c>
      <c r="M1898" s="20" t="s">
        <v>49</v>
      </c>
      <c r="N1898" s="20" t="s">
        <v>14</v>
      </c>
      <c r="O1898">
        <v>0.1207</v>
      </c>
      <c r="P1898">
        <v>609.54</v>
      </c>
      <c r="Q1898">
        <v>31.228000000000002</v>
      </c>
      <c r="R1898" s="7">
        <v>0.1207</v>
      </c>
      <c r="S1898" s="1">
        <v>609.54015600000002</v>
      </c>
      <c r="T1898" s="20" t="s">
        <v>314</v>
      </c>
      <c r="U1898" s="7">
        <v>31.228000000000002</v>
      </c>
      <c r="V1898" s="1">
        <v>19034.72</v>
      </c>
      <c r="W1898">
        <v>2026</v>
      </c>
    </row>
    <row r="1899" spans="1:23" hidden="1" x14ac:dyDescent="0.25">
      <c r="A1899">
        <v>72035087</v>
      </c>
      <c r="B1899" s="2">
        <v>46048</v>
      </c>
      <c r="C1899" s="20" t="s">
        <v>2492</v>
      </c>
      <c r="D1899" s="20" t="s">
        <v>9</v>
      </c>
      <c r="E1899" s="20" t="s">
        <v>10</v>
      </c>
      <c r="F1899" s="20" t="s">
        <v>2616</v>
      </c>
      <c r="G1899" s="20" t="s">
        <v>2617</v>
      </c>
      <c r="H1899" s="20" t="s">
        <v>1493</v>
      </c>
      <c r="I1899" s="20" t="s">
        <v>1494</v>
      </c>
      <c r="J1899" s="20" t="s">
        <v>65</v>
      </c>
      <c r="K1899" s="20" t="s">
        <v>48</v>
      </c>
      <c r="L1899">
        <v>2420</v>
      </c>
      <c r="M1899" s="20" t="s">
        <v>49</v>
      </c>
      <c r="N1899" s="20" t="s">
        <v>14</v>
      </c>
      <c r="O1899">
        <v>0.1077</v>
      </c>
      <c r="P1899">
        <v>260.63400000000001</v>
      </c>
      <c r="Q1899">
        <v>31.228000000000002</v>
      </c>
      <c r="R1899" s="7">
        <v>0.1077</v>
      </c>
      <c r="S1899" s="1">
        <v>260.63404600000001</v>
      </c>
      <c r="T1899" s="20" t="s">
        <v>314</v>
      </c>
      <c r="U1899" s="7">
        <v>31.228000000000002</v>
      </c>
      <c r="V1899" s="1">
        <v>8139.08</v>
      </c>
      <c r="W1899">
        <v>2026</v>
      </c>
    </row>
    <row r="1900" spans="1:23" hidden="1" x14ac:dyDescent="0.25">
      <c r="A1900">
        <v>72035091</v>
      </c>
      <c r="B1900" s="2">
        <v>46048</v>
      </c>
      <c r="C1900" s="20" t="s">
        <v>2492</v>
      </c>
      <c r="D1900" s="20" t="s">
        <v>9</v>
      </c>
      <c r="E1900" s="20" t="s">
        <v>10</v>
      </c>
      <c r="F1900" s="20" t="s">
        <v>2616</v>
      </c>
      <c r="G1900" s="20" t="s">
        <v>2617</v>
      </c>
      <c r="H1900" s="20" t="s">
        <v>1489</v>
      </c>
      <c r="I1900" s="20" t="s">
        <v>1490</v>
      </c>
      <c r="J1900" s="20" t="s">
        <v>65</v>
      </c>
      <c r="K1900" s="20" t="s">
        <v>48</v>
      </c>
      <c r="L1900">
        <v>590</v>
      </c>
      <c r="M1900" s="20" t="s">
        <v>49</v>
      </c>
      <c r="N1900" s="20" t="s">
        <v>14</v>
      </c>
      <c r="O1900">
        <v>0.1077</v>
      </c>
      <c r="P1900">
        <v>63.542999999999999</v>
      </c>
      <c r="Q1900">
        <v>31.228000000000002</v>
      </c>
      <c r="R1900" s="7">
        <v>0.1077</v>
      </c>
      <c r="S1900" s="1">
        <v>63.542974000000001</v>
      </c>
      <c r="T1900" s="20" t="s">
        <v>314</v>
      </c>
      <c r="U1900" s="7">
        <v>31.228000000000002</v>
      </c>
      <c r="V1900" s="1">
        <v>1984.32</v>
      </c>
      <c r="W1900">
        <v>2026</v>
      </c>
    </row>
    <row r="1901" spans="1:23" hidden="1" x14ac:dyDescent="0.25">
      <c r="A1901">
        <v>72035084</v>
      </c>
      <c r="B1901" s="2">
        <v>46048</v>
      </c>
      <c r="C1901" s="20" t="s">
        <v>2492</v>
      </c>
      <c r="D1901" s="20" t="s">
        <v>9</v>
      </c>
      <c r="E1901" s="20" t="s">
        <v>10</v>
      </c>
      <c r="F1901" s="20" t="s">
        <v>2616</v>
      </c>
      <c r="G1901" s="20" t="s">
        <v>2617</v>
      </c>
      <c r="H1901" s="20" t="s">
        <v>1491</v>
      </c>
      <c r="I1901" s="20" t="s">
        <v>1492</v>
      </c>
      <c r="J1901" s="20" t="s">
        <v>65</v>
      </c>
      <c r="K1901" s="20" t="s">
        <v>48</v>
      </c>
      <c r="L1901">
        <v>1280</v>
      </c>
      <c r="M1901" s="20" t="s">
        <v>49</v>
      </c>
      <c r="N1901" s="20" t="s">
        <v>14</v>
      </c>
      <c r="O1901">
        <v>0.1077</v>
      </c>
      <c r="P1901">
        <v>137.85599999999999</v>
      </c>
      <c r="Q1901">
        <v>31.228000000000002</v>
      </c>
      <c r="R1901" s="7">
        <v>0.1077</v>
      </c>
      <c r="S1901" s="1">
        <v>137.85608999999999</v>
      </c>
      <c r="T1901" s="20" t="s">
        <v>314</v>
      </c>
      <c r="U1901" s="7">
        <v>31.228000000000002</v>
      </c>
      <c r="V1901" s="1">
        <v>4304.97</v>
      </c>
      <c r="W1901">
        <v>2026</v>
      </c>
    </row>
    <row r="1902" spans="1:23" hidden="1" x14ac:dyDescent="0.25">
      <c r="A1902">
        <v>72036644</v>
      </c>
      <c r="B1902" s="2">
        <v>46048</v>
      </c>
      <c r="C1902" s="20" t="s">
        <v>2648</v>
      </c>
      <c r="D1902" s="20" t="s">
        <v>9</v>
      </c>
      <c r="E1902" s="20" t="s">
        <v>10</v>
      </c>
      <c r="F1902" s="20" t="s">
        <v>2616</v>
      </c>
      <c r="G1902" s="20" t="s">
        <v>2617</v>
      </c>
      <c r="H1902" s="20" t="s">
        <v>1144</v>
      </c>
      <c r="I1902" s="20" t="s">
        <v>1145</v>
      </c>
      <c r="J1902" s="20" t="s">
        <v>62</v>
      </c>
      <c r="K1902" s="20" t="s">
        <v>48</v>
      </c>
      <c r="L1902">
        <v>600</v>
      </c>
      <c r="M1902" s="20" t="s">
        <v>49</v>
      </c>
      <c r="N1902" s="20" t="s">
        <v>14</v>
      </c>
      <c r="O1902">
        <v>8.0199999999999994E-2</v>
      </c>
      <c r="P1902">
        <v>48.12</v>
      </c>
      <c r="Q1902">
        <v>31.228000000000002</v>
      </c>
      <c r="R1902" s="7">
        <v>8.0199999999999994E-2</v>
      </c>
      <c r="S1902" s="1">
        <v>48.119956000000002</v>
      </c>
      <c r="T1902" s="20" t="s">
        <v>314</v>
      </c>
      <c r="U1902" s="7">
        <v>31.228000000000002</v>
      </c>
      <c r="V1902" s="1">
        <v>1502.69</v>
      </c>
      <c r="W1902">
        <v>2026</v>
      </c>
    </row>
    <row r="1903" spans="1:23" hidden="1" x14ac:dyDescent="0.25">
      <c r="A1903">
        <v>72036389</v>
      </c>
      <c r="B1903" s="2">
        <v>46048</v>
      </c>
      <c r="C1903" s="20" t="s">
        <v>2532</v>
      </c>
      <c r="D1903" s="20" t="s">
        <v>9</v>
      </c>
      <c r="E1903" s="20" t="s">
        <v>10</v>
      </c>
      <c r="F1903" s="20" t="s">
        <v>2616</v>
      </c>
      <c r="G1903" s="20" t="s">
        <v>2617</v>
      </c>
      <c r="H1903" s="20" t="s">
        <v>137</v>
      </c>
      <c r="I1903" s="20" t="s">
        <v>138</v>
      </c>
      <c r="J1903" s="20" t="s">
        <v>70</v>
      </c>
      <c r="K1903" s="20" t="s">
        <v>48</v>
      </c>
      <c r="L1903">
        <v>5000</v>
      </c>
      <c r="M1903" s="20" t="s">
        <v>49</v>
      </c>
      <c r="N1903" s="20" t="s">
        <v>14</v>
      </c>
      <c r="O1903">
        <v>1.5800000000000002E-2</v>
      </c>
      <c r="P1903">
        <v>79</v>
      </c>
      <c r="Q1903">
        <v>31.228000000000002</v>
      </c>
      <c r="R1903" s="7">
        <v>1.5799000000000001E-2</v>
      </c>
      <c r="S1903" s="1">
        <v>78.999934999999994</v>
      </c>
      <c r="T1903" s="20" t="s">
        <v>314</v>
      </c>
      <c r="U1903" s="7">
        <v>31.228000000000002</v>
      </c>
      <c r="V1903" s="1">
        <v>2467.0100000000002</v>
      </c>
      <c r="W1903">
        <v>2026</v>
      </c>
    </row>
    <row r="1904" spans="1:23" hidden="1" x14ac:dyDescent="0.25">
      <c r="A1904">
        <v>72034720</v>
      </c>
      <c r="B1904" s="2">
        <v>46049</v>
      </c>
      <c r="C1904" s="20" t="s">
        <v>2449</v>
      </c>
      <c r="D1904" s="20" t="s">
        <v>9</v>
      </c>
      <c r="E1904" s="20" t="s">
        <v>10</v>
      </c>
      <c r="F1904" s="20" t="s">
        <v>2618</v>
      </c>
      <c r="G1904" s="20" t="s">
        <v>2619</v>
      </c>
      <c r="H1904" s="20" t="s">
        <v>486</v>
      </c>
      <c r="I1904" s="20" t="s">
        <v>515</v>
      </c>
      <c r="J1904" s="20" t="s">
        <v>172</v>
      </c>
      <c r="K1904" s="20" t="s">
        <v>48</v>
      </c>
      <c r="L1904">
        <v>72000</v>
      </c>
      <c r="M1904" s="20" t="s">
        <v>49</v>
      </c>
      <c r="N1904" s="20" t="s">
        <v>14</v>
      </c>
      <c r="O1904">
        <v>9.9000000000000008E-3</v>
      </c>
      <c r="P1904">
        <v>712.8</v>
      </c>
      <c r="Q1904">
        <v>31.3291</v>
      </c>
      <c r="R1904" s="7">
        <v>9.9000000000000008E-3</v>
      </c>
      <c r="S1904" s="1">
        <v>712.79992000000004</v>
      </c>
      <c r="T1904" s="20" t="s">
        <v>314</v>
      </c>
      <c r="U1904" s="7">
        <v>31.3291</v>
      </c>
      <c r="V1904" s="1">
        <v>22331.38</v>
      </c>
      <c r="W1904">
        <v>2026</v>
      </c>
    </row>
    <row r="1905" spans="1:23" hidden="1" x14ac:dyDescent="0.25">
      <c r="A1905">
        <v>72035803</v>
      </c>
      <c r="B1905" s="2">
        <v>46049</v>
      </c>
      <c r="C1905" s="20" t="s">
        <v>2501</v>
      </c>
      <c r="D1905" s="20" t="s">
        <v>9</v>
      </c>
      <c r="E1905" s="20" t="s">
        <v>10</v>
      </c>
      <c r="F1905" s="20" t="s">
        <v>2618</v>
      </c>
      <c r="G1905" s="20" t="s">
        <v>2619</v>
      </c>
      <c r="H1905" s="20" t="s">
        <v>134</v>
      </c>
      <c r="I1905" s="20" t="s">
        <v>135</v>
      </c>
      <c r="J1905" s="20" t="s">
        <v>136</v>
      </c>
      <c r="K1905" s="20" t="s">
        <v>48</v>
      </c>
      <c r="L1905">
        <v>1600</v>
      </c>
      <c r="M1905" s="20" t="s">
        <v>49</v>
      </c>
      <c r="N1905" s="20" t="s">
        <v>14</v>
      </c>
      <c r="O1905">
        <v>0.13700000000000001</v>
      </c>
      <c r="P1905">
        <v>219.2</v>
      </c>
      <c r="Q1905">
        <v>31.3291</v>
      </c>
      <c r="R1905" s="7">
        <v>0.13700000000000001</v>
      </c>
      <c r="S1905" s="1">
        <v>219.20004</v>
      </c>
      <c r="T1905" s="20" t="s">
        <v>314</v>
      </c>
      <c r="U1905" s="7">
        <v>31.3291</v>
      </c>
      <c r="V1905" s="1">
        <v>6867.34</v>
      </c>
      <c r="W1905">
        <v>2026</v>
      </c>
    </row>
    <row r="1906" spans="1:23" hidden="1" x14ac:dyDescent="0.25">
      <c r="A1906">
        <v>72037014</v>
      </c>
      <c r="B1906" s="2">
        <v>46049</v>
      </c>
      <c r="C1906" s="20" t="s">
        <v>2667</v>
      </c>
      <c r="D1906" s="20" t="s">
        <v>9</v>
      </c>
      <c r="E1906" s="20" t="s">
        <v>10</v>
      </c>
      <c r="F1906" s="20" t="s">
        <v>2618</v>
      </c>
      <c r="G1906" s="20" t="s">
        <v>2619</v>
      </c>
      <c r="H1906" s="20" t="s">
        <v>134</v>
      </c>
      <c r="I1906" s="20" t="s">
        <v>135</v>
      </c>
      <c r="J1906" s="20" t="s">
        <v>136</v>
      </c>
      <c r="K1906" s="20" t="s">
        <v>48</v>
      </c>
      <c r="L1906">
        <v>2400</v>
      </c>
      <c r="M1906" s="20" t="s">
        <v>49</v>
      </c>
      <c r="N1906" s="20" t="s">
        <v>14</v>
      </c>
      <c r="O1906">
        <v>0.1384</v>
      </c>
      <c r="P1906">
        <v>332.16</v>
      </c>
      <c r="Q1906">
        <v>31.3291</v>
      </c>
      <c r="R1906" s="7">
        <v>0.1384</v>
      </c>
      <c r="S1906" s="1">
        <v>332.159876</v>
      </c>
      <c r="T1906" s="20" t="s">
        <v>314</v>
      </c>
      <c r="U1906" s="7">
        <v>31.3291</v>
      </c>
      <c r="V1906" s="1">
        <v>10406.27</v>
      </c>
      <c r="W1906">
        <v>2026</v>
      </c>
    </row>
    <row r="1907" spans="1:23" hidden="1" x14ac:dyDescent="0.25">
      <c r="A1907">
        <v>72035787</v>
      </c>
      <c r="B1907" s="2">
        <v>46049</v>
      </c>
      <c r="C1907" s="20" t="s">
        <v>2501</v>
      </c>
      <c r="D1907" s="20" t="s">
        <v>9</v>
      </c>
      <c r="E1907" s="20" t="s">
        <v>10</v>
      </c>
      <c r="F1907" s="20" t="s">
        <v>2618</v>
      </c>
      <c r="G1907" s="20" t="s">
        <v>2619</v>
      </c>
      <c r="H1907" s="20" t="s">
        <v>134</v>
      </c>
      <c r="I1907" s="20" t="s">
        <v>135</v>
      </c>
      <c r="J1907" s="20" t="s">
        <v>136</v>
      </c>
      <c r="K1907" s="20" t="s">
        <v>48</v>
      </c>
      <c r="L1907">
        <v>9200</v>
      </c>
      <c r="M1907" s="20" t="s">
        <v>49</v>
      </c>
      <c r="N1907" s="20" t="s">
        <v>14</v>
      </c>
      <c r="O1907">
        <v>0.13700000000000001</v>
      </c>
      <c r="P1907">
        <v>1260.4000000000001</v>
      </c>
      <c r="Q1907">
        <v>31.3291</v>
      </c>
      <c r="R1907" s="7">
        <v>0.13700000000000001</v>
      </c>
      <c r="S1907" s="1">
        <v>1260.400075</v>
      </c>
      <c r="T1907" s="20" t="s">
        <v>314</v>
      </c>
      <c r="U1907" s="7">
        <v>31.3291</v>
      </c>
      <c r="V1907" s="1">
        <v>39487.199999999997</v>
      </c>
      <c r="W1907">
        <v>2026</v>
      </c>
    </row>
    <row r="1908" spans="1:23" hidden="1" x14ac:dyDescent="0.25">
      <c r="A1908">
        <v>72035791</v>
      </c>
      <c r="B1908" s="2">
        <v>46049</v>
      </c>
      <c r="C1908" s="20" t="s">
        <v>2501</v>
      </c>
      <c r="D1908" s="20" t="s">
        <v>9</v>
      </c>
      <c r="E1908" s="20" t="s">
        <v>10</v>
      </c>
      <c r="F1908" s="20" t="s">
        <v>2618</v>
      </c>
      <c r="G1908" s="20" t="s">
        <v>2619</v>
      </c>
      <c r="H1908" s="20" t="s">
        <v>2298</v>
      </c>
      <c r="I1908" s="20" t="s">
        <v>2299</v>
      </c>
      <c r="J1908" s="20" t="s">
        <v>55</v>
      </c>
      <c r="K1908" s="20" t="s">
        <v>48</v>
      </c>
      <c r="L1908">
        <v>1920</v>
      </c>
      <c r="M1908" s="20" t="s">
        <v>49</v>
      </c>
      <c r="N1908" s="20" t="s">
        <v>14</v>
      </c>
      <c r="O1908">
        <v>0.33660000000000001</v>
      </c>
      <c r="P1908">
        <v>646.27200000000005</v>
      </c>
      <c r="Q1908">
        <v>31.3291</v>
      </c>
      <c r="R1908" s="7">
        <v>0.33660000000000001</v>
      </c>
      <c r="S1908" s="1">
        <v>646.27199599999994</v>
      </c>
      <c r="T1908" s="20" t="s">
        <v>314</v>
      </c>
      <c r="U1908" s="7">
        <v>31.3291</v>
      </c>
      <c r="V1908" s="1">
        <v>20247.12</v>
      </c>
      <c r="W1908">
        <v>2026</v>
      </c>
    </row>
    <row r="1909" spans="1:23" hidden="1" x14ac:dyDescent="0.25">
      <c r="A1909">
        <v>72035797</v>
      </c>
      <c r="B1909" s="2">
        <v>46049</v>
      </c>
      <c r="C1909" s="20" t="s">
        <v>2501</v>
      </c>
      <c r="D1909" s="20" t="s">
        <v>9</v>
      </c>
      <c r="E1909" s="20" t="s">
        <v>10</v>
      </c>
      <c r="F1909" s="20" t="s">
        <v>2618</v>
      </c>
      <c r="G1909" s="20" t="s">
        <v>2619</v>
      </c>
      <c r="H1909" s="20" t="s">
        <v>483</v>
      </c>
      <c r="I1909" s="20" t="s">
        <v>484</v>
      </c>
      <c r="J1909" s="20" t="s">
        <v>485</v>
      </c>
      <c r="K1909" s="20" t="s">
        <v>48</v>
      </c>
      <c r="L1909">
        <v>1010</v>
      </c>
      <c r="M1909" s="20" t="s">
        <v>49</v>
      </c>
      <c r="N1909" s="20" t="s">
        <v>14</v>
      </c>
      <c r="O1909">
        <v>0.26179999999999998</v>
      </c>
      <c r="P1909">
        <v>264.41800000000001</v>
      </c>
      <c r="Q1909">
        <v>31.3291</v>
      </c>
      <c r="R1909" s="7">
        <v>0.26179999999999998</v>
      </c>
      <c r="S1909" s="1">
        <v>264.41806400000002</v>
      </c>
      <c r="T1909" s="20" t="s">
        <v>314</v>
      </c>
      <c r="U1909" s="7">
        <v>31.3291</v>
      </c>
      <c r="V1909" s="1">
        <v>8283.98</v>
      </c>
      <c r="W1909">
        <v>2026</v>
      </c>
    </row>
    <row r="1910" spans="1:23" hidden="1" x14ac:dyDescent="0.25">
      <c r="A1910">
        <v>72035294</v>
      </c>
      <c r="B1910" s="2">
        <v>46049</v>
      </c>
      <c r="C1910" s="20" t="s">
        <v>2476</v>
      </c>
      <c r="D1910" s="20" t="s">
        <v>9</v>
      </c>
      <c r="E1910" s="20" t="s">
        <v>10</v>
      </c>
      <c r="F1910" s="20" t="s">
        <v>2608</v>
      </c>
      <c r="G1910" s="20" t="s">
        <v>2609</v>
      </c>
      <c r="H1910" s="20" t="s">
        <v>2722</v>
      </c>
      <c r="I1910" s="20" t="s">
        <v>2723</v>
      </c>
      <c r="J1910" s="20" t="s">
        <v>416</v>
      </c>
      <c r="K1910" s="20" t="s">
        <v>12</v>
      </c>
      <c r="L1910">
        <v>5700</v>
      </c>
      <c r="M1910" s="20" t="s">
        <v>49</v>
      </c>
      <c r="N1910" s="20" t="s">
        <v>14</v>
      </c>
      <c r="O1910">
        <v>1.0019</v>
      </c>
      <c r="P1910">
        <v>5710.83</v>
      </c>
      <c r="Q1910">
        <v>31.3291</v>
      </c>
      <c r="R1910" s="7">
        <v>1.0019</v>
      </c>
      <c r="S1910" s="1">
        <v>5710.8298670000004</v>
      </c>
      <c r="T1910" s="20" t="s">
        <v>314</v>
      </c>
      <c r="U1910" s="7">
        <v>31.3291</v>
      </c>
      <c r="V1910" s="1">
        <v>178915.16</v>
      </c>
      <c r="W1910">
        <v>2026</v>
      </c>
    </row>
    <row r="1911" spans="1:23" hidden="1" x14ac:dyDescent="0.25">
      <c r="A1911">
        <v>72035345</v>
      </c>
      <c r="B1911" s="2">
        <v>46049</v>
      </c>
      <c r="C1911" s="20" t="s">
        <v>2483</v>
      </c>
      <c r="D1911" s="20" t="s">
        <v>9</v>
      </c>
      <c r="E1911" s="20" t="s">
        <v>10</v>
      </c>
      <c r="F1911" s="20" t="s">
        <v>2608</v>
      </c>
      <c r="G1911" s="20" t="s">
        <v>2609</v>
      </c>
      <c r="H1911" s="20" t="s">
        <v>2724</v>
      </c>
      <c r="I1911" s="20" t="s">
        <v>2725</v>
      </c>
      <c r="J1911" s="20" t="s">
        <v>416</v>
      </c>
      <c r="K1911" s="20" t="s">
        <v>12</v>
      </c>
      <c r="L1911">
        <v>5760</v>
      </c>
      <c r="M1911" s="20" t="s">
        <v>49</v>
      </c>
      <c r="N1911" s="20" t="s">
        <v>14</v>
      </c>
      <c r="O1911">
        <v>0.42399999999999999</v>
      </c>
      <c r="P1911">
        <v>2442.2399999999998</v>
      </c>
      <c r="Q1911">
        <v>31.3291</v>
      </c>
      <c r="R1911" s="7">
        <v>0.42399999999999999</v>
      </c>
      <c r="S1911" s="1">
        <v>2442.2399620000001</v>
      </c>
      <c r="T1911" s="20" t="s">
        <v>314</v>
      </c>
      <c r="U1911" s="7">
        <v>31.3291</v>
      </c>
      <c r="V1911" s="1">
        <v>76513.179999999993</v>
      </c>
      <c r="W1911">
        <v>2026</v>
      </c>
    </row>
    <row r="1912" spans="1:23" hidden="1" x14ac:dyDescent="0.25">
      <c r="A1912">
        <v>72035340</v>
      </c>
      <c r="B1912" s="2">
        <v>46049</v>
      </c>
      <c r="C1912" s="20" t="s">
        <v>2483</v>
      </c>
      <c r="D1912" s="20" t="s">
        <v>9</v>
      </c>
      <c r="E1912" s="20" t="s">
        <v>10</v>
      </c>
      <c r="F1912" s="20" t="s">
        <v>2608</v>
      </c>
      <c r="G1912" s="20" t="s">
        <v>2609</v>
      </c>
      <c r="H1912" s="20" t="s">
        <v>2726</v>
      </c>
      <c r="I1912" s="20" t="s">
        <v>2727</v>
      </c>
      <c r="J1912" s="20" t="s">
        <v>416</v>
      </c>
      <c r="K1912" s="20" t="s">
        <v>12</v>
      </c>
      <c r="L1912">
        <v>3200</v>
      </c>
      <c r="M1912" s="20" t="s">
        <v>49</v>
      </c>
      <c r="N1912" s="20" t="s">
        <v>14</v>
      </c>
      <c r="O1912">
        <v>0.34050000000000002</v>
      </c>
      <c r="P1912">
        <v>1089.5999999999999</v>
      </c>
      <c r="Q1912">
        <v>31.3291</v>
      </c>
      <c r="R1912" s="7">
        <v>0.34050000000000002</v>
      </c>
      <c r="S1912" s="1">
        <v>1089.6000839999999</v>
      </c>
      <c r="T1912" s="20" t="s">
        <v>314</v>
      </c>
      <c r="U1912" s="7">
        <v>31.3291</v>
      </c>
      <c r="V1912" s="1">
        <v>34136.19</v>
      </c>
      <c r="W1912">
        <v>2026</v>
      </c>
    </row>
    <row r="1913" spans="1:23" hidden="1" x14ac:dyDescent="0.25">
      <c r="A1913">
        <v>72035343</v>
      </c>
      <c r="B1913" s="2">
        <v>46049</v>
      </c>
      <c r="C1913" s="20" t="s">
        <v>2483</v>
      </c>
      <c r="D1913" s="20" t="s">
        <v>9</v>
      </c>
      <c r="E1913" s="20" t="s">
        <v>10</v>
      </c>
      <c r="F1913" s="20" t="s">
        <v>2608</v>
      </c>
      <c r="G1913" s="20" t="s">
        <v>2609</v>
      </c>
      <c r="H1913" s="20" t="s">
        <v>2724</v>
      </c>
      <c r="I1913" s="20" t="s">
        <v>2725</v>
      </c>
      <c r="J1913" s="20" t="s">
        <v>416</v>
      </c>
      <c r="K1913" s="20" t="s">
        <v>12</v>
      </c>
      <c r="L1913">
        <v>5760</v>
      </c>
      <c r="M1913" s="20" t="s">
        <v>49</v>
      </c>
      <c r="N1913" s="20" t="s">
        <v>14</v>
      </c>
      <c r="O1913">
        <v>0.42399999999999999</v>
      </c>
      <c r="P1913">
        <v>2442.2399999999998</v>
      </c>
      <c r="Q1913">
        <v>31.3291</v>
      </c>
      <c r="R1913" s="7">
        <v>0.42399999999999999</v>
      </c>
      <c r="S1913" s="1">
        <v>2442.2399620000001</v>
      </c>
      <c r="T1913" s="20" t="s">
        <v>314</v>
      </c>
      <c r="U1913" s="7">
        <v>31.3291</v>
      </c>
      <c r="V1913" s="1">
        <v>76513.179999999993</v>
      </c>
      <c r="W1913">
        <v>2026</v>
      </c>
    </row>
    <row r="1914" spans="1:23" hidden="1" x14ac:dyDescent="0.25">
      <c r="A1914">
        <v>72036690</v>
      </c>
      <c r="B1914" s="2">
        <v>46049</v>
      </c>
      <c r="C1914" s="20" t="s">
        <v>2679</v>
      </c>
      <c r="D1914" s="20" t="s">
        <v>9</v>
      </c>
      <c r="E1914" s="20" t="s">
        <v>10</v>
      </c>
      <c r="F1914" s="20" t="s">
        <v>2608</v>
      </c>
      <c r="G1914" s="20" t="s">
        <v>2609</v>
      </c>
      <c r="H1914" s="20" t="s">
        <v>1186</v>
      </c>
      <c r="I1914" s="20" t="s">
        <v>1187</v>
      </c>
      <c r="J1914" s="20" t="s">
        <v>65</v>
      </c>
      <c r="K1914" s="20" t="s">
        <v>12</v>
      </c>
      <c r="L1914">
        <v>1300</v>
      </c>
      <c r="M1914" s="20" t="s">
        <v>49</v>
      </c>
      <c r="N1914" s="20" t="s">
        <v>14</v>
      </c>
      <c r="O1914">
        <v>0.14099999999999999</v>
      </c>
      <c r="P1914">
        <v>183.3</v>
      </c>
      <c r="Q1914">
        <v>31.3291</v>
      </c>
      <c r="R1914" s="7">
        <v>0.14099900000000001</v>
      </c>
      <c r="S1914" s="1">
        <v>183.299871</v>
      </c>
      <c r="T1914" s="20" t="s">
        <v>314</v>
      </c>
      <c r="U1914" s="7">
        <v>31.3291</v>
      </c>
      <c r="V1914" s="1">
        <v>5742.62</v>
      </c>
      <c r="W1914">
        <v>2026</v>
      </c>
    </row>
    <row r="1915" spans="1:23" hidden="1" x14ac:dyDescent="0.25">
      <c r="A1915">
        <v>72036798</v>
      </c>
      <c r="B1915" s="2">
        <v>46049</v>
      </c>
      <c r="C1915" s="20" t="s">
        <v>2680</v>
      </c>
      <c r="D1915" s="20" t="s">
        <v>9</v>
      </c>
      <c r="E1915" s="20" t="s">
        <v>10</v>
      </c>
      <c r="F1915" s="20" t="s">
        <v>2608</v>
      </c>
      <c r="G1915" s="20" t="s">
        <v>2609</v>
      </c>
      <c r="H1915" s="20" t="s">
        <v>1188</v>
      </c>
      <c r="I1915" s="20" t="s">
        <v>1189</v>
      </c>
      <c r="J1915" s="20" t="s">
        <v>163</v>
      </c>
      <c r="K1915" s="20" t="s">
        <v>12</v>
      </c>
      <c r="L1915">
        <v>600</v>
      </c>
      <c r="M1915" s="20" t="s">
        <v>49</v>
      </c>
      <c r="N1915" s="20" t="s">
        <v>14</v>
      </c>
      <c r="O1915">
        <v>0.51400000000000001</v>
      </c>
      <c r="P1915">
        <v>308.39999999999998</v>
      </c>
      <c r="Q1915">
        <v>31.3291</v>
      </c>
      <c r="R1915" s="7">
        <v>0.51400000000000001</v>
      </c>
      <c r="S1915" s="1">
        <v>308.39985799999999</v>
      </c>
      <c r="T1915" s="20" t="s">
        <v>314</v>
      </c>
      <c r="U1915" s="7">
        <v>31.3291</v>
      </c>
      <c r="V1915" s="1">
        <v>9661.89</v>
      </c>
      <c r="W1915">
        <v>2026</v>
      </c>
    </row>
    <row r="1916" spans="1:23" hidden="1" x14ac:dyDescent="0.25">
      <c r="A1916">
        <v>72036963</v>
      </c>
      <c r="B1916" s="2">
        <v>46049</v>
      </c>
      <c r="C1916" s="20" t="s">
        <v>2666</v>
      </c>
      <c r="D1916" s="20" t="s">
        <v>9</v>
      </c>
      <c r="E1916" s="20" t="s">
        <v>10</v>
      </c>
      <c r="F1916" s="20" t="s">
        <v>2608</v>
      </c>
      <c r="G1916" s="20" t="s">
        <v>2609</v>
      </c>
      <c r="H1916" s="20" t="s">
        <v>1203</v>
      </c>
      <c r="I1916" s="20" t="s">
        <v>1204</v>
      </c>
      <c r="J1916" s="20" t="s">
        <v>163</v>
      </c>
      <c r="K1916" s="20" t="s">
        <v>12</v>
      </c>
      <c r="L1916">
        <v>100</v>
      </c>
      <c r="M1916" s="20" t="s">
        <v>49</v>
      </c>
      <c r="N1916" s="20" t="s">
        <v>14</v>
      </c>
      <c r="O1916">
        <v>0.68859999999999999</v>
      </c>
      <c r="P1916">
        <v>68.86</v>
      </c>
      <c r="Q1916">
        <v>31.3291</v>
      </c>
      <c r="R1916" s="7">
        <v>0.68859999999999999</v>
      </c>
      <c r="S1916" s="1">
        <v>68.859941000000006</v>
      </c>
      <c r="T1916" s="20" t="s">
        <v>314</v>
      </c>
      <c r="U1916" s="7">
        <v>31.3291</v>
      </c>
      <c r="V1916" s="1">
        <v>2157.3200000000002</v>
      </c>
      <c r="W1916">
        <v>2026</v>
      </c>
    </row>
    <row r="1917" spans="1:23" hidden="1" x14ac:dyDescent="0.25">
      <c r="A1917">
        <v>72035659</v>
      </c>
      <c r="B1917" s="2">
        <v>46049</v>
      </c>
      <c r="C1917" s="20" t="s">
        <v>2480</v>
      </c>
      <c r="D1917" s="20" t="s">
        <v>9</v>
      </c>
      <c r="E1917" s="20" t="s">
        <v>10</v>
      </c>
      <c r="F1917" s="20" t="s">
        <v>2608</v>
      </c>
      <c r="G1917" s="20" t="s">
        <v>2609</v>
      </c>
      <c r="H1917" s="20" t="s">
        <v>2720</v>
      </c>
      <c r="I1917" s="20" t="s">
        <v>2721</v>
      </c>
      <c r="J1917" s="20" t="s">
        <v>55</v>
      </c>
      <c r="K1917" s="20" t="s">
        <v>12</v>
      </c>
      <c r="L1917">
        <v>4750</v>
      </c>
      <c r="M1917" s="20" t="s">
        <v>49</v>
      </c>
      <c r="N1917" s="20" t="s">
        <v>14</v>
      </c>
      <c r="O1917">
        <v>0.3</v>
      </c>
      <c r="P1917">
        <v>1425</v>
      </c>
      <c r="Q1917">
        <v>31.3291</v>
      </c>
      <c r="R1917" s="7">
        <v>0.3</v>
      </c>
      <c r="S1917" s="1">
        <v>1425.0000789999999</v>
      </c>
      <c r="T1917" s="20" t="s">
        <v>314</v>
      </c>
      <c r="U1917" s="7">
        <v>31.3291</v>
      </c>
      <c r="V1917" s="1">
        <v>44643.97</v>
      </c>
      <c r="W1917">
        <v>2026</v>
      </c>
    </row>
    <row r="1918" spans="1:23" hidden="1" x14ac:dyDescent="0.25">
      <c r="A1918">
        <v>72035661</v>
      </c>
      <c r="B1918" s="2">
        <v>46049</v>
      </c>
      <c r="C1918" s="20" t="s">
        <v>2480</v>
      </c>
      <c r="D1918" s="20" t="s">
        <v>9</v>
      </c>
      <c r="E1918" s="20" t="s">
        <v>10</v>
      </c>
      <c r="F1918" s="20" t="s">
        <v>2608</v>
      </c>
      <c r="G1918" s="20" t="s">
        <v>2609</v>
      </c>
      <c r="H1918" s="20" t="s">
        <v>2720</v>
      </c>
      <c r="I1918" s="20" t="s">
        <v>2721</v>
      </c>
      <c r="J1918" s="20" t="s">
        <v>55</v>
      </c>
      <c r="K1918" s="20" t="s">
        <v>12</v>
      </c>
      <c r="L1918">
        <v>5960</v>
      </c>
      <c r="M1918" s="20" t="s">
        <v>49</v>
      </c>
      <c r="N1918" s="20" t="s">
        <v>14</v>
      </c>
      <c r="O1918">
        <v>0.3</v>
      </c>
      <c r="P1918">
        <v>1788</v>
      </c>
      <c r="Q1918">
        <v>31.3291</v>
      </c>
      <c r="R1918" s="7">
        <v>0.3</v>
      </c>
      <c r="S1918" s="1">
        <v>1787.9999740000001</v>
      </c>
      <c r="T1918" s="20" t="s">
        <v>314</v>
      </c>
      <c r="U1918" s="7">
        <v>31.3291</v>
      </c>
      <c r="V1918" s="1">
        <v>56016.43</v>
      </c>
      <c r="W1918">
        <v>2026</v>
      </c>
    </row>
    <row r="1919" spans="1:23" hidden="1" x14ac:dyDescent="0.25">
      <c r="A1919">
        <v>72035785</v>
      </c>
      <c r="B1919" s="2">
        <v>46049</v>
      </c>
      <c r="C1919" s="20" t="s">
        <v>2501</v>
      </c>
      <c r="D1919" s="20" t="s">
        <v>9</v>
      </c>
      <c r="E1919" s="20" t="s">
        <v>10</v>
      </c>
      <c r="F1919" s="20" t="s">
        <v>2608</v>
      </c>
      <c r="G1919" s="20" t="s">
        <v>2609</v>
      </c>
      <c r="H1919" s="20" t="s">
        <v>1951</v>
      </c>
      <c r="I1919" s="20" t="s">
        <v>1952</v>
      </c>
      <c r="J1919" s="20" t="s">
        <v>55</v>
      </c>
      <c r="K1919" s="20" t="s">
        <v>12</v>
      </c>
      <c r="L1919">
        <v>2100</v>
      </c>
      <c r="M1919" s="20" t="s">
        <v>49</v>
      </c>
      <c r="N1919" s="20" t="s">
        <v>14</v>
      </c>
      <c r="O1919">
        <v>0.47020000000000001</v>
      </c>
      <c r="P1919">
        <v>987.42</v>
      </c>
      <c r="Q1919">
        <v>31.3291</v>
      </c>
      <c r="R1919" s="7">
        <v>0.47019899999999998</v>
      </c>
      <c r="S1919" s="1">
        <v>987.42000199999995</v>
      </c>
      <c r="T1919" s="20" t="s">
        <v>314</v>
      </c>
      <c r="U1919" s="7">
        <v>31.3291</v>
      </c>
      <c r="V1919" s="1">
        <v>30934.98</v>
      </c>
      <c r="W1919">
        <v>2026</v>
      </c>
    </row>
    <row r="1920" spans="1:23" hidden="1" x14ac:dyDescent="0.25">
      <c r="A1920">
        <v>72035808</v>
      </c>
      <c r="B1920" s="2">
        <v>46049</v>
      </c>
      <c r="C1920" s="20" t="s">
        <v>2501</v>
      </c>
      <c r="D1920" s="20" t="s">
        <v>9</v>
      </c>
      <c r="E1920" s="20" t="s">
        <v>10</v>
      </c>
      <c r="F1920" s="20" t="s">
        <v>2608</v>
      </c>
      <c r="G1920" s="20" t="s">
        <v>2609</v>
      </c>
      <c r="H1920" s="20" t="s">
        <v>1951</v>
      </c>
      <c r="I1920" s="20" t="s">
        <v>1952</v>
      </c>
      <c r="J1920" s="20" t="s">
        <v>55</v>
      </c>
      <c r="K1920" s="20" t="s">
        <v>12</v>
      </c>
      <c r="L1920">
        <v>1010</v>
      </c>
      <c r="M1920" s="20" t="s">
        <v>49</v>
      </c>
      <c r="N1920" s="20" t="s">
        <v>14</v>
      </c>
      <c r="O1920">
        <v>0.4798</v>
      </c>
      <c r="P1920">
        <v>484.59800000000001</v>
      </c>
      <c r="Q1920">
        <v>31.3291</v>
      </c>
      <c r="R1920" s="7">
        <v>0.47979899999999998</v>
      </c>
      <c r="S1920" s="1">
        <v>484.59802500000001</v>
      </c>
      <c r="T1920" s="20" t="s">
        <v>314</v>
      </c>
      <c r="U1920" s="7">
        <v>31.3291</v>
      </c>
      <c r="V1920" s="1">
        <v>15182.02</v>
      </c>
      <c r="W1920">
        <v>2026</v>
      </c>
    </row>
    <row r="1921" spans="1:23" hidden="1" x14ac:dyDescent="0.25">
      <c r="A1921">
        <v>72036088</v>
      </c>
      <c r="B1921" s="2">
        <v>46049</v>
      </c>
      <c r="C1921" s="20" t="s">
        <v>2537</v>
      </c>
      <c r="D1921" s="20" t="s">
        <v>9</v>
      </c>
      <c r="E1921" s="20" t="s">
        <v>10</v>
      </c>
      <c r="F1921" s="20" t="s">
        <v>2608</v>
      </c>
      <c r="G1921" s="20" t="s">
        <v>2609</v>
      </c>
      <c r="H1921" s="20" t="s">
        <v>2720</v>
      </c>
      <c r="I1921" s="20" t="s">
        <v>2721</v>
      </c>
      <c r="J1921" s="20" t="s">
        <v>55</v>
      </c>
      <c r="K1921" s="20" t="s">
        <v>12</v>
      </c>
      <c r="L1921">
        <v>1720</v>
      </c>
      <c r="M1921" s="20" t="s">
        <v>49</v>
      </c>
      <c r="N1921" s="20" t="s">
        <v>14</v>
      </c>
      <c r="O1921">
        <v>0.3</v>
      </c>
      <c r="P1921">
        <v>516</v>
      </c>
      <c r="Q1921">
        <v>31.3291</v>
      </c>
      <c r="R1921" s="7">
        <v>0.3</v>
      </c>
      <c r="S1921" s="1">
        <v>516.00013999999999</v>
      </c>
      <c r="T1921" s="20" t="s">
        <v>314</v>
      </c>
      <c r="U1921" s="7">
        <v>31.3291</v>
      </c>
      <c r="V1921" s="1">
        <v>16165.82</v>
      </c>
      <c r="W1921">
        <v>2026</v>
      </c>
    </row>
    <row r="1922" spans="1:23" hidden="1" x14ac:dyDescent="0.25">
      <c r="A1922">
        <v>72035140</v>
      </c>
      <c r="B1922" s="2">
        <v>46049</v>
      </c>
      <c r="C1922" s="20" t="s">
        <v>2482</v>
      </c>
      <c r="D1922" s="20" t="s">
        <v>9</v>
      </c>
      <c r="E1922" s="20" t="s">
        <v>10</v>
      </c>
      <c r="F1922" s="20" t="s">
        <v>2608</v>
      </c>
      <c r="G1922" s="20" t="s">
        <v>2609</v>
      </c>
      <c r="H1922" s="20" t="s">
        <v>1525</v>
      </c>
      <c r="I1922" s="20" t="s">
        <v>1526</v>
      </c>
      <c r="J1922" s="20" t="s">
        <v>67</v>
      </c>
      <c r="K1922" s="20" t="s">
        <v>12</v>
      </c>
      <c r="L1922">
        <v>2009</v>
      </c>
      <c r="M1922" s="20" t="s">
        <v>49</v>
      </c>
      <c r="N1922" s="20" t="s">
        <v>14</v>
      </c>
      <c r="O1922">
        <v>0.67949999999999999</v>
      </c>
      <c r="P1922">
        <v>1365.12</v>
      </c>
      <c r="Q1922">
        <v>31.3291</v>
      </c>
      <c r="R1922" s="7">
        <v>0.67949899999999996</v>
      </c>
      <c r="S1922" s="1">
        <v>1365.119968</v>
      </c>
      <c r="T1922" s="20" t="s">
        <v>314</v>
      </c>
      <c r="U1922" s="7">
        <v>31.3291</v>
      </c>
      <c r="V1922" s="1">
        <v>42767.98</v>
      </c>
      <c r="W1922">
        <v>2026</v>
      </c>
    </row>
    <row r="1923" spans="1:23" hidden="1" x14ac:dyDescent="0.25">
      <c r="A1923">
        <v>72035296</v>
      </c>
      <c r="B1923" s="2">
        <v>46049</v>
      </c>
      <c r="C1923" s="20" t="s">
        <v>2476</v>
      </c>
      <c r="D1923" s="20" t="s">
        <v>9</v>
      </c>
      <c r="E1923" s="20" t="s">
        <v>10</v>
      </c>
      <c r="F1923" s="20" t="s">
        <v>2608</v>
      </c>
      <c r="G1923" s="20" t="s">
        <v>2609</v>
      </c>
      <c r="H1923" s="20" t="s">
        <v>2722</v>
      </c>
      <c r="I1923" s="20" t="s">
        <v>2723</v>
      </c>
      <c r="J1923" s="20" t="s">
        <v>416</v>
      </c>
      <c r="K1923" s="20" t="s">
        <v>12</v>
      </c>
      <c r="L1923">
        <v>5700</v>
      </c>
      <c r="M1923" s="20" t="s">
        <v>49</v>
      </c>
      <c r="N1923" s="20" t="s">
        <v>14</v>
      </c>
      <c r="O1923">
        <v>1.0019</v>
      </c>
      <c r="P1923">
        <v>5710.83</v>
      </c>
      <c r="Q1923">
        <v>31.3291</v>
      </c>
      <c r="R1923" s="7">
        <v>1.0019</v>
      </c>
      <c r="S1923" s="1">
        <v>5710.8298670000004</v>
      </c>
      <c r="T1923" s="20" t="s">
        <v>314</v>
      </c>
      <c r="U1923" s="7">
        <v>31.3291</v>
      </c>
      <c r="V1923" s="1">
        <v>178915.16</v>
      </c>
      <c r="W1923">
        <v>2026</v>
      </c>
    </row>
    <row r="1924" spans="1:23" hidden="1" x14ac:dyDescent="0.25">
      <c r="A1924">
        <v>72035377</v>
      </c>
      <c r="B1924" s="2">
        <v>46049</v>
      </c>
      <c r="C1924" s="20" t="s">
        <v>2483</v>
      </c>
      <c r="D1924" s="20" t="s">
        <v>9</v>
      </c>
      <c r="E1924" s="20" t="s">
        <v>10</v>
      </c>
      <c r="F1924" s="20" t="s">
        <v>2608</v>
      </c>
      <c r="G1924" s="20" t="s">
        <v>2609</v>
      </c>
      <c r="H1924" s="20" t="s">
        <v>1951</v>
      </c>
      <c r="I1924" s="20" t="s">
        <v>1952</v>
      </c>
      <c r="J1924" s="20" t="s">
        <v>55</v>
      </c>
      <c r="K1924" s="20" t="s">
        <v>12</v>
      </c>
      <c r="L1924">
        <v>3030</v>
      </c>
      <c r="M1924" s="20" t="s">
        <v>49</v>
      </c>
      <c r="N1924" s="20" t="s">
        <v>14</v>
      </c>
      <c r="O1924">
        <v>0.47020000000000001</v>
      </c>
      <c r="P1924">
        <v>1424.7059999999999</v>
      </c>
      <c r="Q1924">
        <v>31.3291</v>
      </c>
      <c r="R1924" s="7">
        <v>0.47019899999999998</v>
      </c>
      <c r="S1924" s="1">
        <v>1424.706103</v>
      </c>
      <c r="T1924" s="20" t="s">
        <v>314</v>
      </c>
      <c r="U1924" s="7">
        <v>31.3291</v>
      </c>
      <c r="V1924" s="1">
        <v>44634.76</v>
      </c>
      <c r="W1924">
        <v>2026</v>
      </c>
    </row>
    <row r="1925" spans="1:23" hidden="1" x14ac:dyDescent="0.25">
      <c r="A1925">
        <v>72035664</v>
      </c>
      <c r="B1925" s="2">
        <v>46049</v>
      </c>
      <c r="C1925" s="20" t="s">
        <v>2480</v>
      </c>
      <c r="D1925" s="20" t="s">
        <v>9</v>
      </c>
      <c r="E1925" s="20" t="s">
        <v>10</v>
      </c>
      <c r="F1925" s="20" t="s">
        <v>2608</v>
      </c>
      <c r="G1925" s="20" t="s">
        <v>2609</v>
      </c>
      <c r="H1925" s="20" t="s">
        <v>2716</v>
      </c>
      <c r="I1925" s="20" t="s">
        <v>2717</v>
      </c>
      <c r="J1925" s="20" t="s">
        <v>55</v>
      </c>
      <c r="K1925" s="20" t="s">
        <v>12</v>
      </c>
      <c r="L1925">
        <v>10630</v>
      </c>
      <c r="M1925" s="20" t="s">
        <v>49</v>
      </c>
      <c r="N1925" s="20" t="s">
        <v>14</v>
      </c>
      <c r="O1925">
        <v>0.1714</v>
      </c>
      <c r="P1925">
        <v>1821.982</v>
      </c>
      <c r="Q1925">
        <v>31.3291</v>
      </c>
      <c r="R1925" s="7">
        <v>0.1714</v>
      </c>
      <c r="S1925" s="1">
        <v>1821.9821179999999</v>
      </c>
      <c r="T1925" s="20" t="s">
        <v>314</v>
      </c>
      <c r="U1925" s="7">
        <v>31.3291</v>
      </c>
      <c r="V1925" s="1">
        <v>57081.06</v>
      </c>
      <c r="W1925">
        <v>2026</v>
      </c>
    </row>
    <row r="1926" spans="1:23" hidden="1" x14ac:dyDescent="0.25">
      <c r="A1926">
        <v>72034716</v>
      </c>
      <c r="B1926" s="2">
        <v>46049</v>
      </c>
      <c r="C1926" s="20" t="s">
        <v>2449</v>
      </c>
      <c r="D1926" s="20" t="s">
        <v>9</v>
      </c>
      <c r="E1926" s="20" t="s">
        <v>10</v>
      </c>
      <c r="F1926" s="20" t="s">
        <v>2608</v>
      </c>
      <c r="G1926" s="20" t="s">
        <v>2609</v>
      </c>
      <c r="H1926" s="20" t="s">
        <v>1190</v>
      </c>
      <c r="I1926" s="20" t="s">
        <v>1191</v>
      </c>
      <c r="J1926" s="20" t="s">
        <v>1192</v>
      </c>
      <c r="K1926" s="20" t="s">
        <v>12</v>
      </c>
      <c r="L1926">
        <v>150000</v>
      </c>
      <c r="M1926" s="20" t="s">
        <v>49</v>
      </c>
      <c r="N1926" s="20" t="s">
        <v>14</v>
      </c>
      <c r="O1926">
        <v>5.7999999999999996E-3</v>
      </c>
      <c r="P1926">
        <v>870</v>
      </c>
      <c r="Q1926">
        <v>31.3291</v>
      </c>
      <c r="R1926" s="7">
        <v>5.7999999999999996E-3</v>
      </c>
      <c r="S1926" s="1">
        <v>870.00009499999999</v>
      </c>
      <c r="T1926" s="20" t="s">
        <v>314</v>
      </c>
      <c r="U1926" s="7">
        <v>31.3291</v>
      </c>
      <c r="V1926" s="1">
        <v>27256.32</v>
      </c>
      <c r="W1926">
        <v>2026</v>
      </c>
    </row>
    <row r="1927" spans="1:23" hidden="1" x14ac:dyDescent="0.25">
      <c r="A1927">
        <v>72035341</v>
      </c>
      <c r="B1927" s="2">
        <v>46049</v>
      </c>
      <c r="C1927" s="20" t="s">
        <v>2483</v>
      </c>
      <c r="D1927" s="20" t="s">
        <v>9</v>
      </c>
      <c r="E1927" s="20" t="s">
        <v>10</v>
      </c>
      <c r="F1927" s="20" t="s">
        <v>2608</v>
      </c>
      <c r="G1927" s="20" t="s">
        <v>2609</v>
      </c>
      <c r="H1927" s="20" t="s">
        <v>2726</v>
      </c>
      <c r="I1927" s="20" t="s">
        <v>2727</v>
      </c>
      <c r="J1927" s="20" t="s">
        <v>416</v>
      </c>
      <c r="K1927" s="20" t="s">
        <v>12</v>
      </c>
      <c r="L1927">
        <v>2080</v>
      </c>
      <c r="M1927" s="20" t="s">
        <v>49</v>
      </c>
      <c r="N1927" s="20" t="s">
        <v>14</v>
      </c>
      <c r="O1927">
        <v>0.34050000000000002</v>
      </c>
      <c r="P1927">
        <v>708.24</v>
      </c>
      <c r="Q1927">
        <v>31.3291</v>
      </c>
      <c r="R1927" s="7">
        <v>0.34050000000000002</v>
      </c>
      <c r="S1927" s="1">
        <v>708.23994300000004</v>
      </c>
      <c r="T1927" s="20" t="s">
        <v>314</v>
      </c>
      <c r="U1927" s="7">
        <v>31.3291</v>
      </c>
      <c r="V1927" s="1">
        <v>22188.52</v>
      </c>
      <c r="W1927">
        <v>2026</v>
      </c>
    </row>
    <row r="1928" spans="1:23" hidden="1" x14ac:dyDescent="0.25">
      <c r="A1928">
        <v>72035293</v>
      </c>
      <c r="B1928" s="2">
        <v>46049</v>
      </c>
      <c r="C1928" s="20" t="s">
        <v>2476</v>
      </c>
      <c r="D1928" s="20" t="s">
        <v>9</v>
      </c>
      <c r="E1928" s="20" t="s">
        <v>10</v>
      </c>
      <c r="F1928" s="20" t="s">
        <v>2608</v>
      </c>
      <c r="G1928" s="20" t="s">
        <v>2609</v>
      </c>
      <c r="H1928" s="20" t="s">
        <v>2722</v>
      </c>
      <c r="I1928" s="20" t="s">
        <v>2723</v>
      </c>
      <c r="J1928" s="20" t="s">
        <v>416</v>
      </c>
      <c r="K1928" s="20" t="s">
        <v>12</v>
      </c>
      <c r="L1928">
        <v>3500</v>
      </c>
      <c r="M1928" s="20" t="s">
        <v>49</v>
      </c>
      <c r="N1928" s="20" t="s">
        <v>14</v>
      </c>
      <c r="O1928">
        <v>1.0019</v>
      </c>
      <c r="P1928">
        <v>3506.65</v>
      </c>
      <c r="Q1928">
        <v>31.3291</v>
      </c>
      <c r="R1928" s="7">
        <v>1.0019</v>
      </c>
      <c r="S1928" s="1">
        <v>3506.6500470000001</v>
      </c>
      <c r="T1928" s="20" t="s">
        <v>314</v>
      </c>
      <c r="U1928" s="7">
        <v>31.3291</v>
      </c>
      <c r="V1928" s="1">
        <v>109860.19</v>
      </c>
      <c r="W1928">
        <v>2026</v>
      </c>
    </row>
    <row r="1929" spans="1:23" hidden="1" x14ac:dyDescent="0.25">
      <c r="A1929">
        <v>72036650</v>
      </c>
      <c r="B1929" s="2">
        <v>46049</v>
      </c>
      <c r="C1929" s="20" t="s">
        <v>2648</v>
      </c>
      <c r="D1929" s="20" t="s">
        <v>9</v>
      </c>
      <c r="E1929" s="20" t="s">
        <v>10</v>
      </c>
      <c r="F1929" s="20" t="s">
        <v>2608</v>
      </c>
      <c r="G1929" s="20" t="s">
        <v>2609</v>
      </c>
      <c r="H1929" s="20" t="s">
        <v>134</v>
      </c>
      <c r="I1929" s="20" t="s">
        <v>135</v>
      </c>
      <c r="J1929" s="20" t="s">
        <v>136</v>
      </c>
      <c r="K1929" s="20" t="s">
        <v>12</v>
      </c>
      <c r="L1929">
        <v>5100</v>
      </c>
      <c r="M1929" s="20" t="s">
        <v>49</v>
      </c>
      <c r="N1929" s="20" t="s">
        <v>14</v>
      </c>
      <c r="O1929">
        <v>0.13700000000000001</v>
      </c>
      <c r="P1929">
        <v>698.7</v>
      </c>
      <c r="Q1929">
        <v>31.3291</v>
      </c>
      <c r="R1929" s="7">
        <v>0.13700000000000001</v>
      </c>
      <c r="S1929" s="1">
        <v>698.69992999999999</v>
      </c>
      <c r="T1929" s="20" t="s">
        <v>314</v>
      </c>
      <c r="U1929" s="7">
        <v>31.3291</v>
      </c>
      <c r="V1929" s="1">
        <v>21889.64</v>
      </c>
      <c r="W1929">
        <v>2026</v>
      </c>
    </row>
    <row r="1930" spans="1:23" hidden="1" x14ac:dyDescent="0.25">
      <c r="A1930">
        <v>72035769</v>
      </c>
      <c r="B1930" s="2">
        <v>46049</v>
      </c>
      <c r="C1930" s="20" t="s">
        <v>2501</v>
      </c>
      <c r="D1930" s="20" t="s">
        <v>9</v>
      </c>
      <c r="E1930" s="20" t="s">
        <v>10</v>
      </c>
      <c r="F1930" s="20" t="s">
        <v>2583</v>
      </c>
      <c r="G1930" s="20" t="s">
        <v>2584</v>
      </c>
      <c r="H1930" s="20" t="s">
        <v>2453</v>
      </c>
      <c r="I1930" s="20" t="s">
        <v>2454</v>
      </c>
      <c r="J1930" s="20" t="s">
        <v>59</v>
      </c>
      <c r="K1930" s="20" t="s">
        <v>33</v>
      </c>
      <c r="L1930">
        <v>5000</v>
      </c>
      <c r="M1930" s="20" t="s">
        <v>49</v>
      </c>
      <c r="N1930" s="20" t="s">
        <v>14</v>
      </c>
      <c r="O1930">
        <v>2.7E-2</v>
      </c>
      <c r="P1930">
        <v>135</v>
      </c>
      <c r="Q1930">
        <v>31.3291</v>
      </c>
      <c r="R1930" s="7">
        <v>2.7E-2</v>
      </c>
      <c r="S1930" s="1">
        <v>135.000047</v>
      </c>
      <c r="T1930" s="20" t="s">
        <v>314</v>
      </c>
      <c r="U1930" s="7">
        <v>31.3291</v>
      </c>
      <c r="V1930" s="1">
        <v>4229.43</v>
      </c>
      <c r="W1930">
        <v>2026</v>
      </c>
    </row>
    <row r="1931" spans="1:23" hidden="1" x14ac:dyDescent="0.25">
      <c r="A1931">
        <v>72035769</v>
      </c>
      <c r="B1931" s="2">
        <v>46049</v>
      </c>
      <c r="C1931" s="20" t="s">
        <v>2501</v>
      </c>
      <c r="D1931" s="20" t="s">
        <v>9</v>
      </c>
      <c r="E1931" s="20" t="s">
        <v>10</v>
      </c>
      <c r="F1931" s="20" t="s">
        <v>2583</v>
      </c>
      <c r="G1931" s="20" t="s">
        <v>2584</v>
      </c>
      <c r="H1931" s="20" t="s">
        <v>2730</v>
      </c>
      <c r="I1931" s="20" t="s">
        <v>2454</v>
      </c>
      <c r="J1931" s="20" t="s">
        <v>59</v>
      </c>
      <c r="K1931" s="20" t="s">
        <v>33</v>
      </c>
      <c r="L1931">
        <v>5000</v>
      </c>
      <c r="M1931" s="20" t="s">
        <v>49</v>
      </c>
      <c r="N1931" s="20" t="s">
        <v>14</v>
      </c>
      <c r="O1931">
        <v>2.76E-2</v>
      </c>
      <c r="P1931">
        <v>138</v>
      </c>
      <c r="Q1931">
        <v>31.3291</v>
      </c>
      <c r="R1931" s="7">
        <v>2.7598999999999999E-2</v>
      </c>
      <c r="S1931" s="1">
        <v>138.000134</v>
      </c>
      <c r="T1931" s="20" t="s">
        <v>314</v>
      </c>
      <c r="U1931" s="7">
        <v>31.3291</v>
      </c>
      <c r="V1931" s="1">
        <v>4323.42</v>
      </c>
      <c r="W1931">
        <v>2026</v>
      </c>
    </row>
    <row r="1932" spans="1:23" hidden="1" x14ac:dyDescent="0.25">
      <c r="A1932">
        <v>72036558</v>
      </c>
      <c r="B1932" s="2">
        <v>46049</v>
      </c>
      <c r="C1932" s="20" t="s">
        <v>2534</v>
      </c>
      <c r="D1932" s="20" t="s">
        <v>9</v>
      </c>
      <c r="E1932" s="20" t="s">
        <v>10</v>
      </c>
      <c r="F1932" s="20" t="s">
        <v>2583</v>
      </c>
      <c r="G1932" s="20" t="s">
        <v>2584</v>
      </c>
      <c r="H1932" s="20" t="s">
        <v>1937</v>
      </c>
      <c r="I1932" s="20" t="s">
        <v>1938</v>
      </c>
      <c r="J1932" s="20" t="s">
        <v>267</v>
      </c>
      <c r="K1932" s="20" t="s">
        <v>33</v>
      </c>
      <c r="L1932">
        <v>505</v>
      </c>
      <c r="M1932" s="20" t="s">
        <v>49</v>
      </c>
      <c r="N1932" s="20" t="s">
        <v>14</v>
      </c>
      <c r="O1932">
        <v>2.1983999999999999</v>
      </c>
      <c r="P1932">
        <v>1110.192</v>
      </c>
      <c r="Q1932">
        <v>31.3291</v>
      </c>
      <c r="R1932" s="7">
        <v>2.1983990000000002</v>
      </c>
      <c r="S1932" s="1">
        <v>1110.192121</v>
      </c>
      <c r="T1932" s="20" t="s">
        <v>314</v>
      </c>
      <c r="U1932" s="7">
        <v>31.3291</v>
      </c>
      <c r="V1932" s="1">
        <v>34781.32</v>
      </c>
      <c r="W1932">
        <v>2026</v>
      </c>
    </row>
    <row r="1933" spans="1:23" hidden="1" x14ac:dyDescent="0.25">
      <c r="A1933">
        <v>72035744</v>
      </c>
      <c r="B1933" s="2">
        <v>46049</v>
      </c>
      <c r="C1933" s="20" t="s">
        <v>2501</v>
      </c>
      <c r="D1933" s="20" t="s">
        <v>9</v>
      </c>
      <c r="E1933" s="20" t="s">
        <v>10</v>
      </c>
      <c r="F1933" s="20" t="s">
        <v>2583</v>
      </c>
      <c r="G1933" s="20" t="s">
        <v>2584</v>
      </c>
      <c r="H1933" s="20" t="s">
        <v>1934</v>
      </c>
      <c r="I1933" s="20" t="s">
        <v>830</v>
      </c>
      <c r="J1933" s="20" t="s">
        <v>59</v>
      </c>
      <c r="K1933" s="20" t="s">
        <v>33</v>
      </c>
      <c r="L1933">
        <v>5000</v>
      </c>
      <c r="M1933" s="20" t="s">
        <v>49</v>
      </c>
      <c r="N1933" s="20" t="s">
        <v>14</v>
      </c>
      <c r="O1933">
        <v>2.76E-2</v>
      </c>
      <c r="P1933">
        <v>138</v>
      </c>
      <c r="Q1933">
        <v>31.3291</v>
      </c>
      <c r="R1933" s="7">
        <v>2.7598999999999999E-2</v>
      </c>
      <c r="S1933" s="1">
        <v>138.000134</v>
      </c>
      <c r="T1933" s="20" t="s">
        <v>314</v>
      </c>
      <c r="U1933" s="7">
        <v>31.3291</v>
      </c>
      <c r="V1933" s="1">
        <v>4323.42</v>
      </c>
      <c r="W1933">
        <v>2026</v>
      </c>
    </row>
    <row r="1934" spans="1:23" hidden="1" x14ac:dyDescent="0.25">
      <c r="A1934">
        <v>72035590</v>
      </c>
      <c r="B1934" s="2">
        <v>46052</v>
      </c>
      <c r="C1934" s="20" t="s">
        <v>2479</v>
      </c>
      <c r="D1934" s="20" t="s">
        <v>9</v>
      </c>
      <c r="E1934" s="20" t="s">
        <v>10</v>
      </c>
      <c r="F1934" s="20" t="s">
        <v>2585</v>
      </c>
      <c r="G1934" s="20" t="s">
        <v>2586</v>
      </c>
      <c r="H1934" s="20" t="s">
        <v>2121</v>
      </c>
      <c r="I1934" s="20" t="s">
        <v>2122</v>
      </c>
      <c r="J1934" s="20" t="s">
        <v>416</v>
      </c>
      <c r="K1934" s="20" t="s">
        <v>33</v>
      </c>
      <c r="L1934">
        <v>2010</v>
      </c>
      <c r="M1934" s="20" t="s">
        <v>49</v>
      </c>
      <c r="N1934" s="20" t="s">
        <v>14</v>
      </c>
      <c r="O1934">
        <v>2.0327999999999999</v>
      </c>
      <c r="P1934">
        <v>4085.9279999999999</v>
      </c>
      <c r="Q1934">
        <v>31.5106</v>
      </c>
      <c r="R1934" s="7">
        <v>2.0327999999999999</v>
      </c>
      <c r="S1934" s="1">
        <v>4085.927909</v>
      </c>
      <c r="T1934" s="20" t="s">
        <v>314</v>
      </c>
      <c r="U1934" s="7">
        <v>31.5106</v>
      </c>
      <c r="V1934" s="1">
        <v>128750.04</v>
      </c>
      <c r="W1934">
        <v>2026</v>
      </c>
    </row>
    <row r="1935" spans="1:23" hidden="1" x14ac:dyDescent="0.25">
      <c r="A1935">
        <v>72035767</v>
      </c>
      <c r="B1935" s="2">
        <v>46052</v>
      </c>
      <c r="C1935" s="20" t="s">
        <v>2501</v>
      </c>
      <c r="D1935" s="20" t="s">
        <v>9</v>
      </c>
      <c r="E1935" s="20" t="s">
        <v>10</v>
      </c>
      <c r="F1935" s="20" t="s">
        <v>2585</v>
      </c>
      <c r="G1935" s="20" t="s">
        <v>2586</v>
      </c>
      <c r="H1935" s="20" t="s">
        <v>486</v>
      </c>
      <c r="I1935" s="20" t="s">
        <v>515</v>
      </c>
      <c r="J1935" s="20" t="s">
        <v>172</v>
      </c>
      <c r="K1935" s="20" t="s">
        <v>33</v>
      </c>
      <c r="L1935">
        <v>100000</v>
      </c>
      <c r="M1935" s="20" t="s">
        <v>49</v>
      </c>
      <c r="N1935" s="20" t="s">
        <v>14</v>
      </c>
      <c r="O1935">
        <v>9.9000000000000008E-3</v>
      </c>
      <c r="P1935">
        <v>990</v>
      </c>
      <c r="Q1935">
        <v>31.5106</v>
      </c>
      <c r="R1935" s="7">
        <v>9.8989999999999998E-3</v>
      </c>
      <c r="S1935" s="1">
        <v>989.99987299999998</v>
      </c>
      <c r="T1935" s="20" t="s">
        <v>314</v>
      </c>
      <c r="U1935" s="7">
        <v>31.5106</v>
      </c>
      <c r="V1935" s="1">
        <v>31195.49</v>
      </c>
      <c r="W1935">
        <v>2026</v>
      </c>
    </row>
    <row r="1936" spans="1:23" hidden="1" x14ac:dyDescent="0.25">
      <c r="A1936">
        <v>72035779</v>
      </c>
      <c r="B1936" s="2">
        <v>46052</v>
      </c>
      <c r="C1936" s="20" t="s">
        <v>2501</v>
      </c>
      <c r="D1936" s="20" t="s">
        <v>9</v>
      </c>
      <c r="E1936" s="20" t="s">
        <v>10</v>
      </c>
      <c r="F1936" s="20" t="s">
        <v>2585</v>
      </c>
      <c r="G1936" s="20" t="s">
        <v>2586</v>
      </c>
      <c r="H1936" s="20" t="s">
        <v>193</v>
      </c>
      <c r="I1936" s="20" t="s">
        <v>511</v>
      </c>
      <c r="J1936" s="20" t="s">
        <v>190</v>
      </c>
      <c r="K1936" s="20" t="s">
        <v>33</v>
      </c>
      <c r="L1936">
        <v>50000</v>
      </c>
      <c r="M1936" s="20" t="s">
        <v>49</v>
      </c>
      <c r="N1936" s="20" t="s">
        <v>14</v>
      </c>
      <c r="O1936">
        <v>3.1800000000000002E-2</v>
      </c>
      <c r="P1936">
        <v>1590</v>
      </c>
      <c r="Q1936">
        <v>31.5106</v>
      </c>
      <c r="R1936" s="7">
        <v>3.1800000000000002E-2</v>
      </c>
      <c r="S1936" s="1">
        <v>1589.999873</v>
      </c>
      <c r="T1936" s="20" t="s">
        <v>314</v>
      </c>
      <c r="U1936" s="7">
        <v>31.5106</v>
      </c>
      <c r="V1936" s="1">
        <v>50101.85</v>
      </c>
      <c r="W1936">
        <v>2026</v>
      </c>
    </row>
    <row r="1937" spans="1:23" hidden="1" x14ac:dyDescent="0.25">
      <c r="A1937">
        <v>72036935</v>
      </c>
      <c r="B1937" s="2">
        <v>46052</v>
      </c>
      <c r="C1937" s="20" t="s">
        <v>2542</v>
      </c>
      <c r="D1937" s="20" t="s">
        <v>9</v>
      </c>
      <c r="E1937" s="20" t="s">
        <v>10</v>
      </c>
      <c r="F1937" s="20" t="s">
        <v>2585</v>
      </c>
      <c r="G1937" s="20" t="s">
        <v>2586</v>
      </c>
      <c r="H1937" s="20" t="s">
        <v>1144</v>
      </c>
      <c r="I1937" s="20" t="s">
        <v>1145</v>
      </c>
      <c r="J1937" s="20" t="s">
        <v>62</v>
      </c>
      <c r="K1937" s="20" t="s">
        <v>33</v>
      </c>
      <c r="L1937">
        <v>400</v>
      </c>
      <c r="M1937" s="20" t="s">
        <v>49</v>
      </c>
      <c r="N1937" s="20" t="s">
        <v>14</v>
      </c>
      <c r="O1937">
        <v>8.0199999999999994E-2</v>
      </c>
      <c r="P1937">
        <v>32.08</v>
      </c>
      <c r="Q1937">
        <v>31.5106</v>
      </c>
      <c r="R1937" s="7">
        <v>8.0199000000000006E-2</v>
      </c>
      <c r="S1937" s="1">
        <v>32.079998000000003</v>
      </c>
      <c r="T1937" s="20" t="s">
        <v>314</v>
      </c>
      <c r="U1937" s="7">
        <v>31.5106</v>
      </c>
      <c r="V1937" s="1">
        <v>1010.86</v>
      </c>
      <c r="W1937">
        <v>2026</v>
      </c>
    </row>
    <row r="1938" spans="1:23" hidden="1" x14ac:dyDescent="0.25">
      <c r="A1938">
        <v>72036859</v>
      </c>
      <c r="B1938" s="2">
        <v>46052</v>
      </c>
      <c r="C1938" s="20" t="s">
        <v>2678</v>
      </c>
      <c r="D1938" s="20" t="s">
        <v>9</v>
      </c>
      <c r="E1938" s="20" t="s">
        <v>10</v>
      </c>
      <c r="F1938" s="20" t="s">
        <v>2585</v>
      </c>
      <c r="G1938" s="20" t="s">
        <v>2586</v>
      </c>
      <c r="H1938" s="20" t="s">
        <v>75</v>
      </c>
      <c r="I1938" s="20" t="s">
        <v>76</v>
      </c>
      <c r="J1938" s="20" t="s">
        <v>70</v>
      </c>
      <c r="K1938" s="20" t="s">
        <v>33</v>
      </c>
      <c r="L1938">
        <v>5000</v>
      </c>
      <c r="M1938" s="20" t="s">
        <v>49</v>
      </c>
      <c r="N1938" s="20" t="s">
        <v>14</v>
      </c>
      <c r="O1938">
        <v>1.11E-2</v>
      </c>
      <c r="P1938">
        <v>55.5</v>
      </c>
      <c r="Q1938">
        <v>31.5106</v>
      </c>
      <c r="R1938" s="7">
        <v>1.11E-2</v>
      </c>
      <c r="S1938" s="1">
        <v>55.500053000000001</v>
      </c>
      <c r="T1938" s="20" t="s">
        <v>314</v>
      </c>
      <c r="U1938" s="7">
        <v>31.5106</v>
      </c>
      <c r="V1938" s="1">
        <v>1748.84</v>
      </c>
      <c r="W1938">
        <v>2026</v>
      </c>
    </row>
    <row r="1939" spans="1:23" hidden="1" x14ac:dyDescent="0.25">
      <c r="A1939">
        <v>72036589</v>
      </c>
      <c r="B1939" s="2">
        <v>46052</v>
      </c>
      <c r="C1939" s="20" t="s">
        <v>2534</v>
      </c>
      <c r="D1939" s="20" t="s">
        <v>9</v>
      </c>
      <c r="E1939" s="20" t="s">
        <v>10</v>
      </c>
      <c r="F1939" s="20" t="s">
        <v>2585</v>
      </c>
      <c r="G1939" s="20" t="s">
        <v>2586</v>
      </c>
      <c r="H1939" s="20" t="s">
        <v>1138</v>
      </c>
      <c r="I1939" s="20" t="s">
        <v>1139</v>
      </c>
      <c r="J1939" s="20" t="s">
        <v>62</v>
      </c>
      <c r="K1939" s="20" t="s">
        <v>33</v>
      </c>
      <c r="L1939">
        <v>520</v>
      </c>
      <c r="M1939" s="20" t="s">
        <v>49</v>
      </c>
      <c r="N1939" s="20" t="s">
        <v>14</v>
      </c>
      <c r="O1939">
        <v>8.4699999999999998E-2</v>
      </c>
      <c r="P1939">
        <v>44.043999999999997</v>
      </c>
      <c r="Q1939">
        <v>31.5106</v>
      </c>
      <c r="R1939" s="7">
        <v>8.4699999999999998E-2</v>
      </c>
      <c r="S1939" s="1">
        <v>44.043908999999999</v>
      </c>
      <c r="T1939" s="20" t="s">
        <v>314</v>
      </c>
      <c r="U1939" s="7">
        <v>31.5106</v>
      </c>
      <c r="V1939" s="1">
        <v>1387.85</v>
      </c>
      <c r="W1939">
        <v>2026</v>
      </c>
    </row>
    <row r="1940" spans="1:23" hidden="1" x14ac:dyDescent="0.25">
      <c r="A1940">
        <v>72035768</v>
      </c>
      <c r="B1940" s="2">
        <v>46052</v>
      </c>
      <c r="C1940" s="20" t="s">
        <v>2501</v>
      </c>
      <c r="D1940" s="20" t="s">
        <v>9</v>
      </c>
      <c r="E1940" s="20" t="s">
        <v>10</v>
      </c>
      <c r="F1940" s="20" t="s">
        <v>2714</v>
      </c>
      <c r="G1940" s="20" t="s">
        <v>2715</v>
      </c>
      <c r="H1940" s="20" t="s">
        <v>486</v>
      </c>
      <c r="I1940" s="20" t="s">
        <v>515</v>
      </c>
      <c r="J1940" s="20" t="s">
        <v>172</v>
      </c>
      <c r="K1940" s="20" t="s">
        <v>48</v>
      </c>
      <c r="L1940">
        <v>162000</v>
      </c>
      <c r="M1940" s="20" t="s">
        <v>49</v>
      </c>
      <c r="N1940" s="20" t="s">
        <v>14</v>
      </c>
      <c r="O1940">
        <v>9.9000000000000008E-3</v>
      </c>
      <c r="P1940">
        <v>1603.8</v>
      </c>
      <c r="Q1940">
        <v>31.5106</v>
      </c>
      <c r="R1940" s="7">
        <v>9.8989999999999998E-3</v>
      </c>
      <c r="S1940" s="1">
        <v>1603.7999910000001</v>
      </c>
      <c r="T1940" s="20" t="s">
        <v>314</v>
      </c>
      <c r="U1940" s="7">
        <v>31.5106</v>
      </c>
      <c r="V1940" s="1">
        <v>50536.7</v>
      </c>
      <c r="W1940">
        <v>2026</v>
      </c>
    </row>
    <row r="1941" spans="1:23" hidden="1" x14ac:dyDescent="0.25">
      <c r="A1941">
        <v>72035816</v>
      </c>
      <c r="B1941" s="2">
        <v>46052</v>
      </c>
      <c r="C1941" s="20" t="s">
        <v>2538</v>
      </c>
      <c r="D1941" s="20" t="s">
        <v>9</v>
      </c>
      <c r="E1941" s="20" t="s">
        <v>10</v>
      </c>
      <c r="F1941" s="20" t="s">
        <v>2600</v>
      </c>
      <c r="G1941" s="20" t="s">
        <v>2601</v>
      </c>
      <c r="H1941" s="20" t="s">
        <v>1469</v>
      </c>
      <c r="I1941" s="20" t="s">
        <v>1470</v>
      </c>
      <c r="J1941" s="20" t="s">
        <v>70</v>
      </c>
      <c r="K1941" s="20" t="s">
        <v>66</v>
      </c>
      <c r="L1941">
        <v>15000</v>
      </c>
      <c r="M1941" s="20" t="s">
        <v>49</v>
      </c>
      <c r="N1941" s="20" t="s">
        <v>14</v>
      </c>
      <c r="O1941">
        <v>6.2300000000000001E-2</v>
      </c>
      <c r="P1941">
        <v>934.5</v>
      </c>
      <c r="Q1941">
        <v>31.5106</v>
      </c>
      <c r="R1941" s="7">
        <v>6.2299E-2</v>
      </c>
      <c r="S1941" s="1">
        <v>934.500136</v>
      </c>
      <c r="T1941" s="20" t="s">
        <v>314</v>
      </c>
      <c r="U1941" s="7">
        <v>31.5106</v>
      </c>
      <c r="V1941" s="1">
        <v>29446.66</v>
      </c>
      <c r="W1941">
        <v>2026</v>
      </c>
    </row>
    <row r="1942" spans="1:23" hidden="1" x14ac:dyDescent="0.25">
      <c r="A1942">
        <v>72033822</v>
      </c>
      <c r="B1942" s="2">
        <v>46053</v>
      </c>
      <c r="C1942" s="20" t="s">
        <v>2424</v>
      </c>
      <c r="D1942" s="20" t="s">
        <v>9</v>
      </c>
      <c r="E1942" s="20" t="s">
        <v>10</v>
      </c>
      <c r="F1942" s="20" t="s">
        <v>2634</v>
      </c>
      <c r="G1942" s="20" t="s">
        <v>2635</v>
      </c>
      <c r="H1942" s="20" t="s">
        <v>2297</v>
      </c>
      <c r="I1942" s="20" t="s">
        <v>1954</v>
      </c>
      <c r="J1942" s="20" t="s">
        <v>1671</v>
      </c>
      <c r="K1942" s="20" t="s">
        <v>555</v>
      </c>
      <c r="L1942">
        <v>3000</v>
      </c>
      <c r="M1942" s="20" t="s">
        <v>49</v>
      </c>
      <c r="N1942" s="20" t="s">
        <v>14</v>
      </c>
      <c r="O1942">
        <v>1.4672000000000001</v>
      </c>
      <c r="P1942">
        <v>4401.6000000000004</v>
      </c>
      <c r="Q1942">
        <v>31.5106</v>
      </c>
      <c r="R1942" s="7">
        <v>1.4671989999999999</v>
      </c>
      <c r="S1942" s="1">
        <v>4401.6000960000001</v>
      </c>
      <c r="T1942" s="20" t="s">
        <v>314</v>
      </c>
      <c r="U1942" s="7">
        <v>31.5106</v>
      </c>
      <c r="V1942" s="1">
        <v>138697.06</v>
      </c>
      <c r="W1942">
        <v>2026</v>
      </c>
    </row>
    <row r="1943" spans="1:23" hidden="1" x14ac:dyDescent="0.25">
      <c r="A1943">
        <v>72033823</v>
      </c>
      <c r="B1943" s="2">
        <v>46053</v>
      </c>
      <c r="C1943" s="20" t="s">
        <v>2424</v>
      </c>
      <c r="D1943" s="20" t="s">
        <v>9</v>
      </c>
      <c r="E1943" s="20" t="s">
        <v>10</v>
      </c>
      <c r="F1943" s="20" t="s">
        <v>2634</v>
      </c>
      <c r="G1943" s="20" t="s">
        <v>2635</v>
      </c>
      <c r="H1943" s="20" t="s">
        <v>2296</v>
      </c>
      <c r="I1943" s="20" t="s">
        <v>1953</v>
      </c>
      <c r="J1943" s="20" t="s">
        <v>1671</v>
      </c>
      <c r="K1943" s="20" t="s">
        <v>555</v>
      </c>
      <c r="L1943">
        <v>1800</v>
      </c>
      <c r="M1943" s="20" t="s">
        <v>49</v>
      </c>
      <c r="N1943" s="20" t="s">
        <v>14</v>
      </c>
      <c r="O1943">
        <v>2.7338</v>
      </c>
      <c r="P1943">
        <v>4920.84</v>
      </c>
      <c r="Q1943">
        <v>31.5106</v>
      </c>
      <c r="R1943" s="7">
        <v>2.7338</v>
      </c>
      <c r="S1943" s="1">
        <v>4920.8399710000003</v>
      </c>
      <c r="T1943" s="20" t="s">
        <v>314</v>
      </c>
      <c r="U1943" s="7">
        <v>31.5106</v>
      </c>
      <c r="V1943" s="1">
        <v>155058.62</v>
      </c>
      <c r="W1943">
        <v>2026</v>
      </c>
    </row>
    <row r="1944" spans="1:23" hidden="1" x14ac:dyDescent="0.25">
      <c r="A1944">
        <v>72034850</v>
      </c>
      <c r="B1944" s="2">
        <v>46053</v>
      </c>
      <c r="C1944" s="20" t="s">
        <v>2500</v>
      </c>
      <c r="D1944" s="20" t="s">
        <v>9</v>
      </c>
      <c r="E1944" s="20" t="s">
        <v>10</v>
      </c>
      <c r="F1944" s="20" t="s">
        <v>2634</v>
      </c>
      <c r="G1944" s="20" t="s">
        <v>2635</v>
      </c>
      <c r="H1944" s="20" t="s">
        <v>2310</v>
      </c>
      <c r="I1944" s="20" t="s">
        <v>2311</v>
      </c>
      <c r="J1944" s="20" t="s">
        <v>1671</v>
      </c>
      <c r="K1944" s="20" t="s">
        <v>555</v>
      </c>
      <c r="L1944">
        <v>1100</v>
      </c>
      <c r="M1944" s="20" t="s">
        <v>49</v>
      </c>
      <c r="N1944" s="20" t="s">
        <v>14</v>
      </c>
      <c r="O1944">
        <v>1.7192000000000001</v>
      </c>
      <c r="P1944">
        <v>1891.12</v>
      </c>
      <c r="Q1944">
        <v>31.5106</v>
      </c>
      <c r="R1944" s="7">
        <v>1.7191989999999999</v>
      </c>
      <c r="S1944" s="1">
        <v>1891.1201309999999</v>
      </c>
      <c r="T1944" s="20" t="s">
        <v>314</v>
      </c>
      <c r="U1944" s="7">
        <v>31.5106</v>
      </c>
      <c r="V1944" s="1">
        <v>59590.33</v>
      </c>
      <c r="W1944">
        <v>2026</v>
      </c>
    </row>
    <row r="1945" spans="1:23" hidden="1" x14ac:dyDescent="0.25">
      <c r="A1945">
        <v>72033824</v>
      </c>
      <c r="B1945" s="2">
        <v>46053</v>
      </c>
      <c r="C1945" s="20" t="s">
        <v>2424</v>
      </c>
      <c r="D1945" s="20" t="s">
        <v>9</v>
      </c>
      <c r="E1945" s="20" t="s">
        <v>10</v>
      </c>
      <c r="F1945" s="20" t="s">
        <v>2634</v>
      </c>
      <c r="G1945" s="20" t="s">
        <v>2635</v>
      </c>
      <c r="H1945" s="20" t="s">
        <v>2308</v>
      </c>
      <c r="I1945" s="20" t="s">
        <v>2309</v>
      </c>
      <c r="J1945" s="20" t="s">
        <v>1671</v>
      </c>
      <c r="K1945" s="20" t="s">
        <v>555</v>
      </c>
      <c r="L1945">
        <v>3000</v>
      </c>
      <c r="M1945" s="20" t="s">
        <v>49</v>
      </c>
      <c r="N1945" s="20" t="s">
        <v>14</v>
      </c>
      <c r="O1945">
        <v>1.9732000000000001</v>
      </c>
      <c r="P1945">
        <v>5919.6</v>
      </c>
      <c r="Q1945">
        <v>31.5106</v>
      </c>
      <c r="R1945" s="7">
        <v>1.9732000000000001</v>
      </c>
      <c r="S1945" s="1">
        <v>5919.6000709999998</v>
      </c>
      <c r="T1945" s="20" t="s">
        <v>314</v>
      </c>
      <c r="U1945" s="7">
        <v>31.5106</v>
      </c>
      <c r="V1945" s="1">
        <v>186530.15</v>
      </c>
      <c r="W1945">
        <v>2026</v>
      </c>
    </row>
    <row r="1946" spans="1:23" hidden="1" x14ac:dyDescent="0.25">
      <c r="A1946">
        <v>72033679</v>
      </c>
      <c r="B1946" s="2">
        <v>46053</v>
      </c>
      <c r="C1946" s="20" t="s">
        <v>2439</v>
      </c>
      <c r="D1946" s="20" t="s">
        <v>9</v>
      </c>
      <c r="E1946" s="20" t="s">
        <v>10</v>
      </c>
      <c r="F1946" s="20" t="s">
        <v>2634</v>
      </c>
      <c r="G1946" s="20" t="s">
        <v>2635</v>
      </c>
      <c r="H1946" s="20" t="s">
        <v>2296</v>
      </c>
      <c r="I1946" s="20" t="s">
        <v>1953</v>
      </c>
      <c r="J1946" s="20" t="s">
        <v>1671</v>
      </c>
      <c r="K1946" s="20" t="s">
        <v>555</v>
      </c>
      <c r="L1946">
        <v>6200</v>
      </c>
      <c r="M1946" s="20" t="s">
        <v>49</v>
      </c>
      <c r="N1946" s="20" t="s">
        <v>14</v>
      </c>
      <c r="O1946">
        <v>2.7338</v>
      </c>
      <c r="P1946">
        <v>16949.560000000001</v>
      </c>
      <c r="Q1946">
        <v>31.5106</v>
      </c>
      <c r="R1946" s="7">
        <v>2.7338</v>
      </c>
      <c r="S1946" s="1">
        <v>16949.560148</v>
      </c>
      <c r="T1946" s="20" t="s">
        <v>314</v>
      </c>
      <c r="U1946" s="7">
        <v>31.5106</v>
      </c>
      <c r="V1946" s="1">
        <v>534090.81000000006</v>
      </c>
      <c r="W1946">
        <v>2026</v>
      </c>
    </row>
    <row r="1947" spans="1:23" hidden="1" x14ac:dyDescent="0.25">
      <c r="A1947">
        <v>72035748</v>
      </c>
      <c r="B1947" s="2">
        <v>46053</v>
      </c>
      <c r="C1947" s="20" t="s">
        <v>2501</v>
      </c>
      <c r="D1947" s="20" t="s">
        <v>9</v>
      </c>
      <c r="E1947" s="20" t="s">
        <v>10</v>
      </c>
      <c r="F1947" s="20" t="s">
        <v>2610</v>
      </c>
      <c r="G1947" s="20" t="s">
        <v>2611</v>
      </c>
      <c r="H1947" s="20" t="s">
        <v>1981</v>
      </c>
      <c r="I1947" s="20" t="s">
        <v>1982</v>
      </c>
      <c r="J1947" s="20" t="s">
        <v>65</v>
      </c>
      <c r="K1947" s="20" t="s">
        <v>12</v>
      </c>
      <c r="L1947">
        <v>1400</v>
      </c>
      <c r="M1947" s="20" t="s">
        <v>49</v>
      </c>
      <c r="N1947" s="20" t="s">
        <v>14</v>
      </c>
      <c r="O1947">
        <v>0.1411</v>
      </c>
      <c r="P1947">
        <v>197.54</v>
      </c>
      <c r="Q1947">
        <v>31.5106</v>
      </c>
      <c r="R1947" s="7">
        <v>0.1411</v>
      </c>
      <c r="S1947" s="1">
        <v>197.53987499999999</v>
      </c>
      <c r="T1947" s="20" t="s">
        <v>314</v>
      </c>
      <c r="U1947" s="7">
        <v>31.5106</v>
      </c>
      <c r="V1947" s="1">
        <v>6224.6</v>
      </c>
      <c r="W1947">
        <v>2026</v>
      </c>
    </row>
    <row r="1948" spans="1:23" hidden="1" x14ac:dyDescent="0.25">
      <c r="A1948">
        <v>72035685</v>
      </c>
      <c r="B1948" s="2">
        <v>46053</v>
      </c>
      <c r="C1948" s="20" t="s">
        <v>2480</v>
      </c>
      <c r="D1948" s="20" t="s">
        <v>9</v>
      </c>
      <c r="E1948" s="20" t="s">
        <v>10</v>
      </c>
      <c r="F1948" s="20" t="s">
        <v>2610</v>
      </c>
      <c r="G1948" s="20" t="s">
        <v>2611</v>
      </c>
      <c r="H1948" s="20" t="s">
        <v>2716</v>
      </c>
      <c r="I1948" s="20" t="s">
        <v>2717</v>
      </c>
      <c r="J1948" s="20" t="s">
        <v>55</v>
      </c>
      <c r="K1948" s="20" t="s">
        <v>12</v>
      </c>
      <c r="L1948">
        <v>4200</v>
      </c>
      <c r="M1948" s="20" t="s">
        <v>49</v>
      </c>
      <c r="N1948" s="20" t="s">
        <v>14</v>
      </c>
      <c r="O1948">
        <v>0.1714</v>
      </c>
      <c r="P1948">
        <v>719.88</v>
      </c>
      <c r="Q1948">
        <v>31.5106</v>
      </c>
      <c r="R1948" s="7">
        <v>0.1714</v>
      </c>
      <c r="S1948" s="1">
        <v>719.87997600000006</v>
      </c>
      <c r="T1948" s="20" t="s">
        <v>314</v>
      </c>
      <c r="U1948" s="7">
        <v>31.5106</v>
      </c>
      <c r="V1948" s="1">
        <v>22683.85</v>
      </c>
      <c r="W1948">
        <v>2026</v>
      </c>
    </row>
    <row r="1949" spans="1:23" hidden="1" x14ac:dyDescent="0.25">
      <c r="A1949">
        <v>72035877</v>
      </c>
      <c r="B1949" s="2">
        <v>46053</v>
      </c>
      <c r="C1949" s="20" t="s">
        <v>2531</v>
      </c>
      <c r="D1949" s="20" t="s">
        <v>9</v>
      </c>
      <c r="E1949" s="20" t="s">
        <v>10</v>
      </c>
      <c r="F1949" s="20" t="s">
        <v>2610</v>
      </c>
      <c r="G1949" s="20" t="s">
        <v>2611</v>
      </c>
      <c r="H1949" s="20" t="s">
        <v>174</v>
      </c>
      <c r="I1949" s="20" t="s">
        <v>515</v>
      </c>
      <c r="J1949" s="20" t="s">
        <v>172</v>
      </c>
      <c r="K1949" s="20" t="s">
        <v>12</v>
      </c>
      <c r="L1949">
        <v>170000</v>
      </c>
      <c r="M1949" s="20" t="s">
        <v>49</v>
      </c>
      <c r="N1949" s="20" t="s">
        <v>14</v>
      </c>
      <c r="O1949">
        <v>1.03E-2</v>
      </c>
      <c r="P1949">
        <v>1751</v>
      </c>
      <c r="Q1949">
        <v>31.5106</v>
      </c>
      <c r="R1949" s="7">
        <v>1.03E-2</v>
      </c>
      <c r="S1949" s="1">
        <v>1750.9999800000001</v>
      </c>
      <c r="T1949" s="20" t="s">
        <v>314</v>
      </c>
      <c r="U1949" s="7">
        <v>31.5106</v>
      </c>
      <c r="V1949" s="1">
        <v>55175.06</v>
      </c>
      <c r="W1949">
        <v>2026</v>
      </c>
    </row>
    <row r="1950" spans="1:23" hidden="1" x14ac:dyDescent="0.25">
      <c r="A1950">
        <v>72037117</v>
      </c>
      <c r="B1950" s="2">
        <v>46053</v>
      </c>
      <c r="C1950" s="20" t="s">
        <v>2599</v>
      </c>
      <c r="D1950" s="20" t="s">
        <v>9</v>
      </c>
      <c r="E1950" s="20" t="s">
        <v>10</v>
      </c>
      <c r="F1950" s="20" t="s">
        <v>2610</v>
      </c>
      <c r="G1950" s="20" t="s">
        <v>2611</v>
      </c>
      <c r="H1950" s="20" t="s">
        <v>1682</v>
      </c>
      <c r="I1950" s="20" t="s">
        <v>1683</v>
      </c>
      <c r="J1950" s="20" t="s">
        <v>62</v>
      </c>
      <c r="K1950" s="20" t="s">
        <v>12</v>
      </c>
      <c r="L1950">
        <v>1180</v>
      </c>
      <c r="M1950" s="20" t="s">
        <v>49</v>
      </c>
      <c r="N1950" s="20" t="s">
        <v>14</v>
      </c>
      <c r="O1950">
        <v>8.5599999999999996E-2</v>
      </c>
      <c r="P1950">
        <v>101.008</v>
      </c>
      <c r="Q1950">
        <v>31.5106</v>
      </c>
      <c r="R1950" s="7">
        <v>8.5599999999999996E-2</v>
      </c>
      <c r="S1950" s="1">
        <v>101.007914</v>
      </c>
      <c r="T1950" s="20" t="s">
        <v>314</v>
      </c>
      <c r="U1950" s="7">
        <v>31.5106</v>
      </c>
      <c r="V1950" s="1">
        <v>3182.82</v>
      </c>
      <c r="W1950">
        <v>2026</v>
      </c>
    </row>
    <row r="1951" spans="1:23" hidden="1" x14ac:dyDescent="0.25">
      <c r="A1951">
        <v>72036852</v>
      </c>
      <c r="B1951" s="2">
        <v>46053</v>
      </c>
      <c r="C1951" s="20" t="s">
        <v>2678</v>
      </c>
      <c r="D1951" s="20" t="s">
        <v>9</v>
      </c>
      <c r="E1951" s="20" t="s">
        <v>10</v>
      </c>
      <c r="F1951" s="20" t="s">
        <v>2610</v>
      </c>
      <c r="G1951" s="20" t="s">
        <v>2611</v>
      </c>
      <c r="H1951" s="20" t="s">
        <v>1138</v>
      </c>
      <c r="I1951" s="20" t="s">
        <v>1139</v>
      </c>
      <c r="J1951" s="20" t="s">
        <v>62</v>
      </c>
      <c r="K1951" s="20" t="s">
        <v>12</v>
      </c>
      <c r="L1951">
        <v>6100</v>
      </c>
      <c r="M1951" s="20" t="s">
        <v>49</v>
      </c>
      <c r="N1951" s="20" t="s">
        <v>14</v>
      </c>
      <c r="O1951">
        <v>8.2100000000000006E-2</v>
      </c>
      <c r="P1951">
        <v>500.81</v>
      </c>
      <c r="Q1951">
        <v>31.5106</v>
      </c>
      <c r="R1951" s="7">
        <v>8.2099000000000005E-2</v>
      </c>
      <c r="S1951" s="1">
        <v>500.80988600000001</v>
      </c>
      <c r="T1951" s="20" t="s">
        <v>314</v>
      </c>
      <c r="U1951" s="7">
        <v>31.5106</v>
      </c>
      <c r="V1951" s="1">
        <v>15780.82</v>
      </c>
      <c r="W1951">
        <v>2026</v>
      </c>
    </row>
    <row r="1952" spans="1:23" hidden="1" x14ac:dyDescent="0.25">
      <c r="A1952">
        <v>72036790</v>
      </c>
      <c r="B1952" s="2">
        <v>46053</v>
      </c>
      <c r="C1952" s="20" t="s">
        <v>2680</v>
      </c>
      <c r="D1952" s="20" t="s">
        <v>9</v>
      </c>
      <c r="E1952" s="20" t="s">
        <v>10</v>
      </c>
      <c r="F1952" s="20" t="s">
        <v>2610</v>
      </c>
      <c r="G1952" s="20" t="s">
        <v>2611</v>
      </c>
      <c r="H1952" s="20" t="s">
        <v>71</v>
      </c>
      <c r="I1952" s="20" t="s">
        <v>72</v>
      </c>
      <c r="J1952" s="20" t="s">
        <v>70</v>
      </c>
      <c r="K1952" s="20" t="s">
        <v>12</v>
      </c>
      <c r="L1952">
        <v>4000</v>
      </c>
      <c r="M1952" s="20" t="s">
        <v>49</v>
      </c>
      <c r="N1952" s="20" t="s">
        <v>14</v>
      </c>
      <c r="O1952">
        <v>8.6800000000000002E-2</v>
      </c>
      <c r="P1952">
        <v>347.2</v>
      </c>
      <c r="Q1952">
        <v>31.5106</v>
      </c>
      <c r="R1952" s="7">
        <v>8.6799000000000001E-2</v>
      </c>
      <c r="S1952" s="1">
        <v>347.19998900000002</v>
      </c>
      <c r="T1952" s="20" t="s">
        <v>314</v>
      </c>
      <c r="U1952" s="7">
        <v>31.5106</v>
      </c>
      <c r="V1952" s="1">
        <v>10940.48</v>
      </c>
      <c r="W1952">
        <v>2026</v>
      </c>
    </row>
    <row r="1953" spans="1:23" hidden="1" x14ac:dyDescent="0.25">
      <c r="A1953">
        <v>72036854</v>
      </c>
      <c r="B1953" s="2">
        <v>46053</v>
      </c>
      <c r="C1953" s="20" t="s">
        <v>2678</v>
      </c>
      <c r="D1953" s="20" t="s">
        <v>9</v>
      </c>
      <c r="E1953" s="20" t="s">
        <v>10</v>
      </c>
      <c r="F1953" s="20" t="s">
        <v>2610</v>
      </c>
      <c r="G1953" s="20" t="s">
        <v>2611</v>
      </c>
      <c r="H1953" s="20" t="s">
        <v>1123</v>
      </c>
      <c r="I1953" s="20" t="s">
        <v>1124</v>
      </c>
      <c r="J1953" s="20" t="s">
        <v>70</v>
      </c>
      <c r="K1953" s="20" t="s">
        <v>12</v>
      </c>
      <c r="L1953">
        <v>7000</v>
      </c>
      <c r="M1953" s="20" t="s">
        <v>49</v>
      </c>
      <c r="N1953" s="20" t="s">
        <v>14</v>
      </c>
      <c r="O1953">
        <v>5.6099999999999997E-2</v>
      </c>
      <c r="P1953">
        <v>392.7</v>
      </c>
      <c r="Q1953">
        <v>31.5106</v>
      </c>
      <c r="R1953" s="7">
        <v>5.6099000000000003E-2</v>
      </c>
      <c r="S1953" s="1">
        <v>392.69991599999997</v>
      </c>
      <c r="T1953" s="20" t="s">
        <v>314</v>
      </c>
      <c r="U1953" s="7">
        <v>31.5106</v>
      </c>
      <c r="V1953" s="1">
        <v>12374.21</v>
      </c>
      <c r="W1953">
        <v>2026</v>
      </c>
    </row>
    <row r="1954" spans="1:23" hidden="1" x14ac:dyDescent="0.25">
      <c r="A1954">
        <v>72034432</v>
      </c>
      <c r="B1954" s="2">
        <v>46053</v>
      </c>
      <c r="C1954" s="20" t="s">
        <v>2429</v>
      </c>
      <c r="D1954" s="20" t="s">
        <v>9</v>
      </c>
      <c r="E1954" s="20" t="s">
        <v>10</v>
      </c>
      <c r="F1954" s="20" t="s">
        <v>2610</v>
      </c>
      <c r="G1954" s="20" t="s">
        <v>2611</v>
      </c>
      <c r="H1954" s="20" t="s">
        <v>757</v>
      </c>
      <c r="I1954" s="20" t="s">
        <v>758</v>
      </c>
      <c r="J1954" s="20" t="s">
        <v>163</v>
      </c>
      <c r="K1954" s="20" t="s">
        <v>12</v>
      </c>
      <c r="L1954">
        <v>2800</v>
      </c>
      <c r="M1954" s="20" t="s">
        <v>49</v>
      </c>
      <c r="N1954" s="20" t="s">
        <v>14</v>
      </c>
      <c r="O1954">
        <v>0.50370000000000004</v>
      </c>
      <c r="P1954">
        <v>1410.36</v>
      </c>
      <c r="Q1954">
        <v>31.5106</v>
      </c>
      <c r="R1954" s="7">
        <v>0.50370000000000004</v>
      </c>
      <c r="S1954" s="1">
        <v>1410.360005</v>
      </c>
      <c r="T1954" s="20" t="s">
        <v>314</v>
      </c>
      <c r="U1954" s="7">
        <v>31.5106</v>
      </c>
      <c r="V1954" s="1">
        <v>44441.29</v>
      </c>
      <c r="W1954">
        <v>2026</v>
      </c>
    </row>
    <row r="1955" spans="1:23" hidden="1" x14ac:dyDescent="0.25">
      <c r="A1955">
        <v>72036598</v>
      </c>
      <c r="B1955" s="2">
        <v>46057</v>
      </c>
      <c r="C1955" s="20" t="s">
        <v>2534</v>
      </c>
      <c r="D1955" s="20" t="s">
        <v>9</v>
      </c>
      <c r="E1955" s="20" t="s">
        <v>10</v>
      </c>
      <c r="F1955" s="20" t="s">
        <v>3931</v>
      </c>
      <c r="G1955" s="20" t="s">
        <v>3932</v>
      </c>
      <c r="H1955" s="20" t="s">
        <v>3933</v>
      </c>
      <c r="I1955" s="20" t="s">
        <v>3934</v>
      </c>
      <c r="J1955" s="20" t="s">
        <v>3935</v>
      </c>
      <c r="K1955" s="20" t="s">
        <v>12</v>
      </c>
      <c r="L1955">
        <v>200</v>
      </c>
      <c r="M1955" s="20" t="s">
        <v>49</v>
      </c>
      <c r="N1955" s="20" t="s">
        <v>14</v>
      </c>
      <c r="O1955">
        <v>29.648299999999999</v>
      </c>
      <c r="P1955">
        <v>5929.66</v>
      </c>
      <c r="Q1955">
        <v>31.786100000000001</v>
      </c>
      <c r="R1955" s="7">
        <v>29.648299999999999</v>
      </c>
      <c r="S1955" s="1">
        <v>5929.6601339999997</v>
      </c>
      <c r="T1955" s="20" t="s">
        <v>314</v>
      </c>
      <c r="U1955" s="7">
        <v>31.786100000000001</v>
      </c>
      <c r="V1955" s="1">
        <v>188480.77</v>
      </c>
      <c r="W1955">
        <v>2026</v>
      </c>
    </row>
    <row r="1956" spans="1:23" hidden="1" x14ac:dyDescent="0.25">
      <c r="A1956">
        <v>72033823</v>
      </c>
      <c r="B1956" s="2">
        <v>46058</v>
      </c>
      <c r="C1956" s="20" t="s">
        <v>2424</v>
      </c>
      <c r="D1956" s="20" t="s">
        <v>9</v>
      </c>
      <c r="E1956" s="20" t="s">
        <v>10</v>
      </c>
      <c r="F1956" s="20" t="s">
        <v>3805</v>
      </c>
      <c r="G1956" s="20" t="s">
        <v>3806</v>
      </c>
      <c r="H1956" s="20" t="s">
        <v>2296</v>
      </c>
      <c r="I1956" s="20" t="s">
        <v>1953</v>
      </c>
      <c r="J1956" s="20" t="s">
        <v>1671</v>
      </c>
      <c r="K1956" s="20" t="s">
        <v>555</v>
      </c>
      <c r="L1956">
        <v>4200</v>
      </c>
      <c r="M1956" s="20" t="s">
        <v>49</v>
      </c>
      <c r="N1956" s="20" t="s">
        <v>14</v>
      </c>
      <c r="O1956">
        <v>2.7338</v>
      </c>
      <c r="P1956">
        <v>11481.96</v>
      </c>
      <c r="Q1956">
        <v>31.923100000000002</v>
      </c>
      <c r="R1956" s="7">
        <v>2.7337989999999999</v>
      </c>
      <c r="S1956" s="1">
        <v>11481.960085000001</v>
      </c>
      <c r="T1956" s="20" t="s">
        <v>314</v>
      </c>
      <c r="U1956" s="7">
        <v>31.923100000000002</v>
      </c>
      <c r="V1956" s="1">
        <v>366539.76</v>
      </c>
      <c r="W1956">
        <v>2026</v>
      </c>
    </row>
    <row r="1957" spans="1:23" hidden="1" x14ac:dyDescent="0.25">
      <c r="A1957">
        <v>72034850</v>
      </c>
      <c r="B1957" s="2">
        <v>46058</v>
      </c>
      <c r="C1957" s="20" t="s">
        <v>2500</v>
      </c>
      <c r="D1957" s="20" t="s">
        <v>9</v>
      </c>
      <c r="E1957" s="20" t="s">
        <v>10</v>
      </c>
      <c r="F1957" s="20" t="s">
        <v>3805</v>
      </c>
      <c r="G1957" s="20" t="s">
        <v>3806</v>
      </c>
      <c r="H1957" s="20" t="s">
        <v>2310</v>
      </c>
      <c r="I1957" s="20" t="s">
        <v>2311</v>
      </c>
      <c r="J1957" s="20" t="s">
        <v>1671</v>
      </c>
      <c r="K1957" s="20" t="s">
        <v>555</v>
      </c>
      <c r="L1957">
        <v>1400</v>
      </c>
      <c r="M1957" s="20" t="s">
        <v>49</v>
      </c>
      <c r="N1957" s="20" t="s">
        <v>14</v>
      </c>
      <c r="O1957">
        <v>1.7192000000000001</v>
      </c>
      <c r="P1957">
        <v>2406.88</v>
      </c>
      <c r="Q1957">
        <v>31.923100000000002</v>
      </c>
      <c r="R1957" s="7">
        <v>1.7191989999999999</v>
      </c>
      <c r="S1957" s="1">
        <v>2406.87997</v>
      </c>
      <c r="T1957" s="20" t="s">
        <v>314</v>
      </c>
      <c r="U1957" s="7">
        <v>31.923100000000002</v>
      </c>
      <c r="V1957" s="1">
        <v>76835.070000000007</v>
      </c>
      <c r="W1957">
        <v>2026</v>
      </c>
    </row>
    <row r="1958" spans="1:23" hidden="1" x14ac:dyDescent="0.25">
      <c r="A1958">
        <v>72033826</v>
      </c>
      <c r="B1958" s="2">
        <v>46058</v>
      </c>
      <c r="C1958" s="20" t="s">
        <v>2424</v>
      </c>
      <c r="D1958" s="20" t="s">
        <v>9</v>
      </c>
      <c r="E1958" s="20" t="s">
        <v>10</v>
      </c>
      <c r="F1958" s="20" t="s">
        <v>3805</v>
      </c>
      <c r="G1958" s="20" t="s">
        <v>3806</v>
      </c>
      <c r="H1958" s="20" t="s">
        <v>2296</v>
      </c>
      <c r="I1958" s="20" t="s">
        <v>1953</v>
      </c>
      <c r="J1958" s="20" t="s">
        <v>1671</v>
      </c>
      <c r="K1958" s="20" t="s">
        <v>555</v>
      </c>
      <c r="L1958">
        <v>1800</v>
      </c>
      <c r="M1958" s="20" t="s">
        <v>49</v>
      </c>
      <c r="N1958" s="20" t="s">
        <v>14</v>
      </c>
      <c r="O1958">
        <v>2.7338</v>
      </c>
      <c r="P1958">
        <v>4920.84</v>
      </c>
      <c r="Q1958">
        <v>31.923100000000002</v>
      </c>
      <c r="R1958" s="7">
        <v>2.7337989999999999</v>
      </c>
      <c r="S1958" s="1">
        <v>4920.8400810000003</v>
      </c>
      <c r="T1958" s="20" t="s">
        <v>314</v>
      </c>
      <c r="U1958" s="7">
        <v>31.923100000000002</v>
      </c>
      <c r="V1958" s="1">
        <v>157088.47</v>
      </c>
      <c r="W1958">
        <v>2026</v>
      </c>
    </row>
    <row r="1959" spans="1:23" hidden="1" x14ac:dyDescent="0.25">
      <c r="A1959">
        <v>72033826</v>
      </c>
      <c r="B1959" s="2">
        <v>46058</v>
      </c>
      <c r="C1959" s="20" t="s">
        <v>2424</v>
      </c>
      <c r="D1959" s="20" t="s">
        <v>9</v>
      </c>
      <c r="E1959" s="20" t="s">
        <v>10</v>
      </c>
      <c r="F1959" s="20" t="s">
        <v>3805</v>
      </c>
      <c r="G1959" s="20" t="s">
        <v>3806</v>
      </c>
      <c r="H1959" s="20" t="s">
        <v>2296</v>
      </c>
      <c r="I1959" s="20" t="s">
        <v>1953</v>
      </c>
      <c r="J1959" s="20" t="s">
        <v>1671</v>
      </c>
      <c r="K1959" s="20" t="s">
        <v>555</v>
      </c>
      <c r="L1959">
        <v>900</v>
      </c>
      <c r="M1959" s="20" t="s">
        <v>49</v>
      </c>
      <c r="N1959" s="20" t="s">
        <v>14</v>
      </c>
      <c r="O1959">
        <v>2.7338</v>
      </c>
      <c r="P1959">
        <v>2460.42</v>
      </c>
      <c r="Q1959">
        <v>31.923100000000002</v>
      </c>
      <c r="R1959" s="7">
        <v>2.7337989999999999</v>
      </c>
      <c r="S1959" s="1">
        <v>2460.4198839999999</v>
      </c>
      <c r="T1959" s="20" t="s">
        <v>314</v>
      </c>
      <c r="U1959" s="7">
        <v>31.923100000000002</v>
      </c>
      <c r="V1959" s="1">
        <v>78544.23</v>
      </c>
      <c r="W1959">
        <v>2026</v>
      </c>
    </row>
    <row r="1960" spans="1:23" hidden="1" x14ac:dyDescent="0.25">
      <c r="A1960">
        <v>72035351</v>
      </c>
      <c r="B1960" s="2">
        <v>46060</v>
      </c>
      <c r="C1960" s="20" t="s">
        <v>2483</v>
      </c>
      <c r="D1960" s="20" t="s">
        <v>9</v>
      </c>
      <c r="E1960" s="20" t="s">
        <v>10</v>
      </c>
      <c r="F1960" s="20" t="s">
        <v>3819</v>
      </c>
      <c r="G1960" s="20" t="s">
        <v>3820</v>
      </c>
      <c r="H1960" s="20" t="s">
        <v>2724</v>
      </c>
      <c r="I1960" s="20" t="s">
        <v>2725</v>
      </c>
      <c r="J1960" s="20" t="s">
        <v>416</v>
      </c>
      <c r="K1960" s="20" t="s">
        <v>12</v>
      </c>
      <c r="L1960">
        <v>5760</v>
      </c>
      <c r="M1960" s="20" t="s">
        <v>49</v>
      </c>
      <c r="N1960" s="20" t="s">
        <v>14</v>
      </c>
      <c r="O1960">
        <v>0.42399999999999999</v>
      </c>
      <c r="P1960">
        <v>2442.2399999999998</v>
      </c>
      <c r="Q1960">
        <v>31.929400000000001</v>
      </c>
      <c r="R1960" s="7">
        <v>0.42399999999999999</v>
      </c>
      <c r="S1960" s="1">
        <v>2442.2400670000002</v>
      </c>
      <c r="T1960" s="20" t="s">
        <v>314</v>
      </c>
      <c r="U1960" s="7">
        <v>31.929400000000001</v>
      </c>
      <c r="V1960" s="1">
        <v>77979.259999999995</v>
      </c>
      <c r="W1960">
        <v>2026</v>
      </c>
    </row>
    <row r="1961" spans="1:23" hidden="1" x14ac:dyDescent="0.25">
      <c r="A1961">
        <v>72035410</v>
      </c>
      <c r="B1961" s="2">
        <v>46060</v>
      </c>
      <c r="C1961" s="20" t="s">
        <v>2478</v>
      </c>
      <c r="D1961" s="20" t="s">
        <v>9</v>
      </c>
      <c r="E1961" s="20" t="s">
        <v>10</v>
      </c>
      <c r="F1961" s="20" t="s">
        <v>3819</v>
      </c>
      <c r="G1961" s="20" t="s">
        <v>3820</v>
      </c>
      <c r="H1961" s="20" t="s">
        <v>3987</v>
      </c>
      <c r="I1961" s="20" t="s">
        <v>3988</v>
      </c>
      <c r="J1961" s="20" t="s">
        <v>67</v>
      </c>
      <c r="K1961" s="20" t="s">
        <v>12</v>
      </c>
      <c r="L1961">
        <v>2039</v>
      </c>
      <c r="M1961" s="20" t="s">
        <v>49</v>
      </c>
      <c r="N1961" s="20" t="s">
        <v>14</v>
      </c>
      <c r="O1961">
        <v>2.1187</v>
      </c>
      <c r="P1961">
        <v>4320.0290000000005</v>
      </c>
      <c r="Q1961">
        <v>31.929400000000001</v>
      </c>
      <c r="R1961" s="7">
        <v>2.1187</v>
      </c>
      <c r="S1961" s="1">
        <v>4320.0288760000003</v>
      </c>
      <c r="T1961" s="20" t="s">
        <v>314</v>
      </c>
      <c r="U1961" s="7">
        <v>31.929400000000001</v>
      </c>
      <c r="V1961" s="1">
        <v>137935.93</v>
      </c>
      <c r="W1961">
        <v>2026</v>
      </c>
    </row>
    <row r="1962" spans="1:23" hidden="1" x14ac:dyDescent="0.25">
      <c r="A1962">
        <v>72035347</v>
      </c>
      <c r="B1962" s="2">
        <v>46060</v>
      </c>
      <c r="C1962" s="20" t="s">
        <v>2483</v>
      </c>
      <c r="D1962" s="20" t="s">
        <v>9</v>
      </c>
      <c r="E1962" s="20" t="s">
        <v>10</v>
      </c>
      <c r="F1962" s="20" t="s">
        <v>3819</v>
      </c>
      <c r="G1962" s="20" t="s">
        <v>3820</v>
      </c>
      <c r="H1962" s="20" t="s">
        <v>2726</v>
      </c>
      <c r="I1962" s="20" t="s">
        <v>2727</v>
      </c>
      <c r="J1962" s="20" t="s">
        <v>416</v>
      </c>
      <c r="K1962" s="20" t="s">
        <v>12</v>
      </c>
      <c r="L1962">
        <v>3200</v>
      </c>
      <c r="M1962" s="20" t="s">
        <v>49</v>
      </c>
      <c r="N1962" s="20" t="s">
        <v>14</v>
      </c>
      <c r="O1962">
        <v>0.34050000000000002</v>
      </c>
      <c r="P1962">
        <v>1089.5999999999999</v>
      </c>
      <c r="Q1962">
        <v>31.929400000000001</v>
      </c>
      <c r="R1962" s="7">
        <v>0.340499</v>
      </c>
      <c r="S1962" s="1">
        <v>1089.5998669999999</v>
      </c>
      <c r="T1962" s="20" t="s">
        <v>314</v>
      </c>
      <c r="U1962" s="7">
        <v>31.929400000000001</v>
      </c>
      <c r="V1962" s="1">
        <v>34790.269999999997</v>
      </c>
      <c r="W1962">
        <v>2026</v>
      </c>
    </row>
    <row r="1963" spans="1:23" hidden="1" x14ac:dyDescent="0.25">
      <c r="A1963">
        <v>72035344</v>
      </c>
      <c r="B1963" s="2">
        <v>46060</v>
      </c>
      <c r="C1963" s="20" t="s">
        <v>2483</v>
      </c>
      <c r="D1963" s="20" t="s">
        <v>9</v>
      </c>
      <c r="E1963" s="20" t="s">
        <v>10</v>
      </c>
      <c r="F1963" s="20" t="s">
        <v>3819</v>
      </c>
      <c r="G1963" s="20" t="s">
        <v>3820</v>
      </c>
      <c r="H1963" s="20" t="s">
        <v>2724</v>
      </c>
      <c r="I1963" s="20" t="s">
        <v>2725</v>
      </c>
      <c r="J1963" s="20" t="s">
        <v>416</v>
      </c>
      <c r="K1963" s="20" t="s">
        <v>12</v>
      </c>
      <c r="L1963">
        <v>3520</v>
      </c>
      <c r="M1963" s="20" t="s">
        <v>49</v>
      </c>
      <c r="N1963" s="20" t="s">
        <v>14</v>
      </c>
      <c r="O1963">
        <v>0.42399999999999999</v>
      </c>
      <c r="P1963">
        <v>1492.48</v>
      </c>
      <c r="Q1963">
        <v>31.929400000000001</v>
      </c>
      <c r="R1963" s="7">
        <v>0.42399999999999999</v>
      </c>
      <c r="S1963" s="1">
        <v>1492.479971</v>
      </c>
      <c r="T1963" s="20" t="s">
        <v>314</v>
      </c>
      <c r="U1963" s="7">
        <v>31.929400000000001</v>
      </c>
      <c r="V1963" s="1">
        <v>47653.99</v>
      </c>
      <c r="W1963">
        <v>2026</v>
      </c>
    </row>
    <row r="1964" spans="1:23" hidden="1" x14ac:dyDescent="0.25">
      <c r="A1964">
        <v>72035757</v>
      </c>
      <c r="B1964" s="2">
        <v>46060</v>
      </c>
      <c r="C1964" s="20" t="s">
        <v>2501</v>
      </c>
      <c r="D1964" s="20" t="s">
        <v>9</v>
      </c>
      <c r="E1964" s="20" t="s">
        <v>10</v>
      </c>
      <c r="F1964" s="20" t="s">
        <v>3819</v>
      </c>
      <c r="G1964" s="20" t="s">
        <v>3820</v>
      </c>
      <c r="H1964" s="20" t="s">
        <v>3983</v>
      </c>
      <c r="I1964" s="20" t="s">
        <v>3984</v>
      </c>
      <c r="J1964" s="20" t="s">
        <v>65</v>
      </c>
      <c r="K1964" s="20" t="s">
        <v>12</v>
      </c>
      <c r="L1964">
        <v>2200</v>
      </c>
      <c r="M1964" s="20" t="s">
        <v>49</v>
      </c>
      <c r="N1964" s="20" t="s">
        <v>14</v>
      </c>
      <c r="O1964">
        <v>0.1411</v>
      </c>
      <c r="P1964">
        <v>310.42</v>
      </c>
      <c r="Q1964">
        <v>31.929400000000001</v>
      </c>
      <c r="R1964" s="7">
        <v>0.1411</v>
      </c>
      <c r="S1964" s="1">
        <v>310.41986300000002</v>
      </c>
      <c r="T1964" s="20" t="s">
        <v>314</v>
      </c>
      <c r="U1964" s="7">
        <v>31.929400000000001</v>
      </c>
      <c r="V1964" s="1">
        <v>9911.52</v>
      </c>
      <c r="W1964">
        <v>2026</v>
      </c>
    </row>
    <row r="1965" spans="1:23" hidden="1" x14ac:dyDescent="0.25">
      <c r="A1965">
        <v>72035881</v>
      </c>
      <c r="B1965" s="2">
        <v>46060</v>
      </c>
      <c r="C1965" s="20" t="s">
        <v>2531</v>
      </c>
      <c r="D1965" s="20" t="s">
        <v>9</v>
      </c>
      <c r="E1965" s="20" t="s">
        <v>10</v>
      </c>
      <c r="F1965" s="20" t="s">
        <v>3819</v>
      </c>
      <c r="G1965" s="20" t="s">
        <v>3820</v>
      </c>
      <c r="H1965" s="20" t="s">
        <v>174</v>
      </c>
      <c r="I1965" s="20" t="s">
        <v>515</v>
      </c>
      <c r="J1965" s="20" t="s">
        <v>172</v>
      </c>
      <c r="K1965" s="20" t="s">
        <v>12</v>
      </c>
      <c r="L1965">
        <v>114000</v>
      </c>
      <c r="M1965" s="20" t="s">
        <v>49</v>
      </c>
      <c r="N1965" s="20" t="s">
        <v>14</v>
      </c>
      <c r="O1965">
        <v>1.03E-2</v>
      </c>
      <c r="P1965">
        <v>1174.2</v>
      </c>
      <c r="Q1965">
        <v>31.929400000000001</v>
      </c>
      <c r="R1965" s="7">
        <v>1.0299000000000001E-2</v>
      </c>
      <c r="S1965" s="1">
        <v>1174.1999530000001</v>
      </c>
      <c r="T1965" s="20" t="s">
        <v>314</v>
      </c>
      <c r="U1965" s="7">
        <v>31.929400000000001</v>
      </c>
      <c r="V1965" s="1">
        <v>37491.5</v>
      </c>
      <c r="W1965">
        <v>2026</v>
      </c>
    </row>
    <row r="1966" spans="1:23" hidden="1" x14ac:dyDescent="0.25">
      <c r="A1966">
        <v>72036866</v>
      </c>
      <c r="B1966" s="2">
        <v>46060</v>
      </c>
      <c r="C1966" s="20" t="s">
        <v>2678</v>
      </c>
      <c r="D1966" s="20" t="s">
        <v>9</v>
      </c>
      <c r="E1966" s="20" t="s">
        <v>10</v>
      </c>
      <c r="F1966" s="20" t="s">
        <v>3819</v>
      </c>
      <c r="G1966" s="20" t="s">
        <v>3820</v>
      </c>
      <c r="H1966" s="20" t="s">
        <v>1628</v>
      </c>
      <c r="I1966" s="20" t="s">
        <v>1629</v>
      </c>
      <c r="J1966" s="20" t="s">
        <v>65</v>
      </c>
      <c r="K1966" s="20" t="s">
        <v>12</v>
      </c>
      <c r="L1966">
        <v>600</v>
      </c>
      <c r="M1966" s="20" t="s">
        <v>49</v>
      </c>
      <c r="N1966" s="20" t="s">
        <v>14</v>
      </c>
      <c r="O1966">
        <v>0.14680000000000001</v>
      </c>
      <c r="P1966">
        <v>88.08</v>
      </c>
      <c r="Q1966">
        <v>31.929400000000001</v>
      </c>
      <c r="R1966" s="7">
        <v>0.14680000000000001</v>
      </c>
      <c r="S1966" s="1">
        <v>88.079950999999994</v>
      </c>
      <c r="T1966" s="20" t="s">
        <v>314</v>
      </c>
      <c r="U1966" s="7">
        <v>31.929400000000001</v>
      </c>
      <c r="V1966" s="1">
        <v>2812.34</v>
      </c>
      <c r="W1966">
        <v>2026</v>
      </c>
    </row>
    <row r="1967" spans="1:23" hidden="1" x14ac:dyDescent="0.25">
      <c r="A1967">
        <v>72035685</v>
      </c>
      <c r="B1967" s="2">
        <v>46060</v>
      </c>
      <c r="C1967" s="20" t="s">
        <v>2480</v>
      </c>
      <c r="D1967" s="20" t="s">
        <v>9</v>
      </c>
      <c r="E1967" s="20" t="s">
        <v>10</v>
      </c>
      <c r="F1967" s="20" t="s">
        <v>3819</v>
      </c>
      <c r="G1967" s="20" t="s">
        <v>3820</v>
      </c>
      <c r="H1967" s="20" t="s">
        <v>2716</v>
      </c>
      <c r="I1967" s="20" t="s">
        <v>2717</v>
      </c>
      <c r="J1967" s="20" t="s">
        <v>55</v>
      </c>
      <c r="K1967" s="20" t="s">
        <v>12</v>
      </c>
      <c r="L1967">
        <v>4580</v>
      </c>
      <c r="M1967" s="20" t="s">
        <v>49</v>
      </c>
      <c r="N1967" s="20" t="s">
        <v>14</v>
      </c>
      <c r="O1967">
        <v>0.1714</v>
      </c>
      <c r="P1967">
        <v>785.01199999999994</v>
      </c>
      <c r="Q1967">
        <v>31.929400000000001</v>
      </c>
      <c r="R1967" s="7">
        <v>0.1714</v>
      </c>
      <c r="S1967" s="1">
        <v>785.011932</v>
      </c>
      <c r="T1967" s="20" t="s">
        <v>314</v>
      </c>
      <c r="U1967" s="7">
        <v>31.929400000000001</v>
      </c>
      <c r="V1967" s="1">
        <v>25064.959999999999</v>
      </c>
      <c r="W1967">
        <v>2026</v>
      </c>
    </row>
    <row r="1968" spans="1:23" hidden="1" x14ac:dyDescent="0.25">
      <c r="A1968">
        <v>72035688</v>
      </c>
      <c r="B1968" s="2">
        <v>46060</v>
      </c>
      <c r="C1968" s="20" t="s">
        <v>2480</v>
      </c>
      <c r="D1968" s="20" t="s">
        <v>9</v>
      </c>
      <c r="E1968" s="20" t="s">
        <v>10</v>
      </c>
      <c r="F1968" s="20" t="s">
        <v>3819</v>
      </c>
      <c r="G1968" s="20" t="s">
        <v>3820</v>
      </c>
      <c r="H1968" s="20" t="s">
        <v>2720</v>
      </c>
      <c r="I1968" s="20" t="s">
        <v>2721</v>
      </c>
      <c r="J1968" s="20" t="s">
        <v>55</v>
      </c>
      <c r="K1968" s="20" t="s">
        <v>12</v>
      </c>
      <c r="L1968">
        <v>5970</v>
      </c>
      <c r="M1968" s="20" t="s">
        <v>49</v>
      </c>
      <c r="N1968" s="20" t="s">
        <v>14</v>
      </c>
      <c r="O1968">
        <v>0.3</v>
      </c>
      <c r="P1968">
        <v>1791</v>
      </c>
      <c r="Q1968">
        <v>31.929400000000001</v>
      </c>
      <c r="R1968" s="7">
        <v>0.3</v>
      </c>
      <c r="S1968" s="1">
        <v>1791.0001440000001</v>
      </c>
      <c r="T1968" s="20" t="s">
        <v>314</v>
      </c>
      <c r="U1968" s="7">
        <v>31.929400000000001</v>
      </c>
      <c r="V1968" s="1">
        <v>57185.56</v>
      </c>
      <c r="W1968">
        <v>2026</v>
      </c>
    </row>
    <row r="1969" spans="1:23" hidden="1" x14ac:dyDescent="0.25">
      <c r="A1969">
        <v>72036429</v>
      </c>
      <c r="B1969" s="2">
        <v>46062</v>
      </c>
      <c r="C1969" s="20" t="s">
        <v>2532</v>
      </c>
      <c r="D1969" s="20" t="s">
        <v>9</v>
      </c>
      <c r="E1969" s="20" t="s">
        <v>10</v>
      </c>
      <c r="F1969" s="20" t="s">
        <v>3827</v>
      </c>
      <c r="G1969" s="20" t="s">
        <v>3828</v>
      </c>
      <c r="H1969" s="20" t="s">
        <v>3993</v>
      </c>
      <c r="I1969" s="20" t="s">
        <v>3994</v>
      </c>
      <c r="J1969" s="20" t="s">
        <v>163</v>
      </c>
      <c r="K1969" s="20" t="s">
        <v>33</v>
      </c>
      <c r="L1969">
        <v>1030</v>
      </c>
      <c r="M1969" s="20" t="s">
        <v>49</v>
      </c>
      <c r="N1969" s="20" t="s">
        <v>14</v>
      </c>
      <c r="O1969">
        <v>0.42399999999999999</v>
      </c>
      <c r="P1969">
        <v>436.72</v>
      </c>
      <c r="Q1969">
        <v>31.498000000000001</v>
      </c>
      <c r="R1969" s="7">
        <v>0.42399900000000001</v>
      </c>
      <c r="S1969" s="1">
        <v>436.72010899999998</v>
      </c>
      <c r="T1969" s="20" t="s">
        <v>314</v>
      </c>
      <c r="U1969" s="7">
        <v>31.498000000000001</v>
      </c>
      <c r="V1969" s="1">
        <v>13755.81</v>
      </c>
      <c r="W1969">
        <v>2026</v>
      </c>
    </row>
    <row r="1970" spans="1:23" hidden="1" x14ac:dyDescent="0.25">
      <c r="A1970">
        <v>72037081</v>
      </c>
      <c r="B1970" s="2">
        <v>46062</v>
      </c>
      <c r="C1970" s="20" t="s">
        <v>3408</v>
      </c>
      <c r="D1970" s="20" t="s">
        <v>9</v>
      </c>
      <c r="E1970" s="20" t="s">
        <v>10</v>
      </c>
      <c r="F1970" s="20" t="s">
        <v>3827</v>
      </c>
      <c r="G1970" s="20" t="s">
        <v>3828</v>
      </c>
      <c r="H1970" s="20" t="s">
        <v>2302</v>
      </c>
      <c r="I1970" s="20" t="s">
        <v>2303</v>
      </c>
      <c r="J1970" s="20" t="s">
        <v>179</v>
      </c>
      <c r="K1970" s="20" t="s">
        <v>33</v>
      </c>
      <c r="L1970">
        <v>1520</v>
      </c>
      <c r="M1970" s="20" t="s">
        <v>49</v>
      </c>
      <c r="N1970" s="20" t="s">
        <v>14</v>
      </c>
      <c r="O1970">
        <v>8.2799999999999999E-2</v>
      </c>
      <c r="P1970">
        <v>125.85599999999999</v>
      </c>
      <c r="Q1970">
        <v>31.498000000000001</v>
      </c>
      <c r="R1970" s="7">
        <v>8.2798999999999998E-2</v>
      </c>
      <c r="S1970" s="1">
        <v>125.85592699999999</v>
      </c>
      <c r="T1970" s="20" t="s">
        <v>314</v>
      </c>
      <c r="U1970" s="7">
        <v>31.498000000000001</v>
      </c>
      <c r="V1970" s="1">
        <v>3964.21</v>
      </c>
      <c r="W1970">
        <v>2026</v>
      </c>
    </row>
    <row r="1971" spans="1:23" hidden="1" x14ac:dyDescent="0.25">
      <c r="A1971">
        <v>72036953</v>
      </c>
      <c r="B1971" s="2">
        <v>46062</v>
      </c>
      <c r="C1971" s="20" t="s">
        <v>2666</v>
      </c>
      <c r="D1971" s="20" t="s">
        <v>9</v>
      </c>
      <c r="E1971" s="20" t="s">
        <v>10</v>
      </c>
      <c r="F1971" s="20" t="s">
        <v>3827</v>
      </c>
      <c r="G1971" s="20" t="s">
        <v>3828</v>
      </c>
      <c r="H1971" s="20" t="s">
        <v>3995</v>
      </c>
      <c r="I1971" s="20" t="s">
        <v>3996</v>
      </c>
      <c r="J1971" s="20" t="s">
        <v>67</v>
      </c>
      <c r="K1971" s="20" t="s">
        <v>33</v>
      </c>
      <c r="L1971">
        <v>829</v>
      </c>
      <c r="M1971" s="20" t="s">
        <v>49</v>
      </c>
      <c r="N1971" s="20" t="s">
        <v>14</v>
      </c>
      <c r="O1971">
        <v>1.2614000000000001</v>
      </c>
      <c r="P1971">
        <v>1045.701</v>
      </c>
      <c r="Q1971">
        <v>31.498000000000001</v>
      </c>
      <c r="R1971" s="7">
        <v>1.2614000000000001</v>
      </c>
      <c r="S1971" s="1">
        <v>1045.700996</v>
      </c>
      <c r="T1971" s="20" t="s">
        <v>314</v>
      </c>
      <c r="U1971" s="7">
        <v>31.498000000000001</v>
      </c>
      <c r="V1971" s="1">
        <v>32937.49</v>
      </c>
      <c r="W1971">
        <v>2026</v>
      </c>
    </row>
    <row r="1972" spans="1:23" hidden="1" x14ac:dyDescent="0.25">
      <c r="A1972">
        <v>72036440</v>
      </c>
      <c r="B1972" s="2">
        <v>46062</v>
      </c>
      <c r="C1972" s="20" t="s">
        <v>2532</v>
      </c>
      <c r="D1972" s="20" t="s">
        <v>9</v>
      </c>
      <c r="E1972" s="20" t="s">
        <v>10</v>
      </c>
      <c r="F1972" s="20" t="s">
        <v>3827</v>
      </c>
      <c r="G1972" s="20" t="s">
        <v>3828</v>
      </c>
      <c r="H1972" s="20" t="s">
        <v>3999</v>
      </c>
      <c r="I1972" s="20" t="s">
        <v>4000</v>
      </c>
      <c r="J1972" s="20" t="s">
        <v>163</v>
      </c>
      <c r="K1972" s="20" t="s">
        <v>33</v>
      </c>
      <c r="L1972">
        <v>1032</v>
      </c>
      <c r="M1972" s="20" t="s">
        <v>49</v>
      </c>
      <c r="N1972" s="20" t="s">
        <v>14</v>
      </c>
      <c r="O1972">
        <v>0.42399999999999999</v>
      </c>
      <c r="P1972">
        <v>437.56799999999998</v>
      </c>
      <c r="Q1972">
        <v>31.498000000000001</v>
      </c>
      <c r="R1972" s="7">
        <v>0.42399900000000001</v>
      </c>
      <c r="S1972" s="1">
        <v>437.56809900000002</v>
      </c>
      <c r="T1972" s="20" t="s">
        <v>314</v>
      </c>
      <c r="U1972" s="7">
        <v>31.498000000000001</v>
      </c>
      <c r="V1972" s="1">
        <v>13782.52</v>
      </c>
      <c r="W1972">
        <v>2026</v>
      </c>
    </row>
    <row r="1973" spans="1:23" hidden="1" x14ac:dyDescent="0.25">
      <c r="A1973">
        <v>72036539</v>
      </c>
      <c r="B1973" s="2">
        <v>46062</v>
      </c>
      <c r="C1973" s="20" t="s">
        <v>2540</v>
      </c>
      <c r="D1973" s="20" t="s">
        <v>9</v>
      </c>
      <c r="E1973" s="20" t="s">
        <v>10</v>
      </c>
      <c r="F1973" s="20" t="s">
        <v>3827</v>
      </c>
      <c r="G1973" s="20" t="s">
        <v>3828</v>
      </c>
      <c r="H1973" s="20" t="s">
        <v>4001</v>
      </c>
      <c r="I1973" s="20" t="s">
        <v>4002</v>
      </c>
      <c r="J1973" s="20" t="s">
        <v>67</v>
      </c>
      <c r="K1973" s="20" t="s">
        <v>33</v>
      </c>
      <c r="L1973">
        <v>1008</v>
      </c>
      <c r="M1973" s="20" t="s">
        <v>49</v>
      </c>
      <c r="N1973" s="20" t="s">
        <v>14</v>
      </c>
      <c r="O1973">
        <v>0.6956</v>
      </c>
      <c r="P1973">
        <v>701.16499999999996</v>
      </c>
      <c r="Q1973">
        <v>31.498000000000001</v>
      </c>
      <c r="R1973" s="7">
        <v>0.6956</v>
      </c>
      <c r="S1973" s="1">
        <v>701.16515300000003</v>
      </c>
      <c r="T1973" s="20" t="s">
        <v>314</v>
      </c>
      <c r="U1973" s="7">
        <v>31.498000000000001</v>
      </c>
      <c r="V1973" s="1">
        <v>22085.3</v>
      </c>
      <c r="W1973">
        <v>2026</v>
      </c>
    </row>
    <row r="1974" spans="1:23" hidden="1" x14ac:dyDescent="0.25">
      <c r="A1974">
        <v>72036723</v>
      </c>
      <c r="B1974" s="2">
        <v>46062</v>
      </c>
      <c r="C1974" s="20" t="s">
        <v>2535</v>
      </c>
      <c r="D1974" s="20" t="s">
        <v>9</v>
      </c>
      <c r="E1974" s="20" t="s">
        <v>10</v>
      </c>
      <c r="F1974" s="20" t="s">
        <v>3827</v>
      </c>
      <c r="G1974" s="20" t="s">
        <v>3828</v>
      </c>
      <c r="H1974" s="20" t="s">
        <v>4003</v>
      </c>
      <c r="I1974" s="20" t="s">
        <v>4004</v>
      </c>
      <c r="J1974" s="20" t="s">
        <v>67</v>
      </c>
      <c r="K1974" s="20" t="s">
        <v>33</v>
      </c>
      <c r="L1974">
        <v>989</v>
      </c>
      <c r="M1974" s="20" t="s">
        <v>49</v>
      </c>
      <c r="N1974" s="20" t="s">
        <v>14</v>
      </c>
      <c r="O1974">
        <v>1.3125</v>
      </c>
      <c r="P1974">
        <v>1298.0630000000001</v>
      </c>
      <c r="Q1974">
        <v>31.498000000000001</v>
      </c>
      <c r="R1974" s="7">
        <v>1.3125</v>
      </c>
      <c r="S1974" s="1">
        <v>1298.0630510000001</v>
      </c>
      <c r="T1974" s="20" t="s">
        <v>314</v>
      </c>
      <c r="U1974" s="7">
        <v>31.498000000000001</v>
      </c>
      <c r="V1974" s="1">
        <v>40886.39</v>
      </c>
      <c r="W1974">
        <v>2026</v>
      </c>
    </row>
    <row r="1975" spans="1:23" hidden="1" x14ac:dyDescent="0.25">
      <c r="A1975">
        <v>72033831</v>
      </c>
      <c r="B1975" s="2">
        <v>46063</v>
      </c>
      <c r="C1975" s="20" t="s">
        <v>2424</v>
      </c>
      <c r="D1975" s="20" t="s">
        <v>9</v>
      </c>
      <c r="E1975" s="20" t="s">
        <v>10</v>
      </c>
      <c r="F1975" s="20" t="s">
        <v>3870</v>
      </c>
      <c r="G1975" s="20" t="s">
        <v>3871</v>
      </c>
      <c r="H1975" s="20" t="s">
        <v>2320</v>
      </c>
      <c r="I1975" s="20" t="s">
        <v>2321</v>
      </c>
      <c r="J1975" s="20" t="s">
        <v>1671</v>
      </c>
      <c r="K1975" s="20" t="s">
        <v>555</v>
      </c>
      <c r="L1975">
        <v>600</v>
      </c>
      <c r="M1975" s="20" t="s">
        <v>49</v>
      </c>
      <c r="N1975" s="20" t="s">
        <v>14</v>
      </c>
      <c r="O1975">
        <v>3.5600999999999998</v>
      </c>
      <c r="P1975">
        <v>2136.06</v>
      </c>
      <c r="Q1975">
        <v>31.302900000000001</v>
      </c>
      <c r="R1975" s="7">
        <v>3.5600990000000001</v>
      </c>
      <c r="S1975" s="1">
        <v>2136.059917</v>
      </c>
      <c r="T1975" s="20" t="s">
        <v>314</v>
      </c>
      <c r="U1975" s="7">
        <v>31.302900000000001</v>
      </c>
      <c r="V1975" s="1">
        <v>66864.87</v>
      </c>
      <c r="W1975">
        <v>2026</v>
      </c>
    </row>
    <row r="1976" spans="1:23" hidden="1" x14ac:dyDescent="0.25">
      <c r="A1976">
        <v>72033830</v>
      </c>
      <c r="B1976" s="2">
        <v>46063</v>
      </c>
      <c r="C1976" s="20" t="s">
        <v>2424</v>
      </c>
      <c r="D1976" s="20" t="s">
        <v>9</v>
      </c>
      <c r="E1976" s="20" t="s">
        <v>10</v>
      </c>
      <c r="F1976" s="20" t="s">
        <v>3870</v>
      </c>
      <c r="G1976" s="20" t="s">
        <v>3871</v>
      </c>
      <c r="H1976" s="20" t="s">
        <v>2296</v>
      </c>
      <c r="I1976" s="20" t="s">
        <v>1953</v>
      </c>
      <c r="J1976" s="20" t="s">
        <v>1671</v>
      </c>
      <c r="K1976" s="20" t="s">
        <v>555</v>
      </c>
      <c r="L1976">
        <v>3600</v>
      </c>
      <c r="M1976" s="20" t="s">
        <v>49</v>
      </c>
      <c r="N1976" s="20" t="s">
        <v>14</v>
      </c>
      <c r="O1976">
        <v>2.7338</v>
      </c>
      <c r="P1976">
        <v>9841.68</v>
      </c>
      <c r="Q1976">
        <v>31.302900000000001</v>
      </c>
      <c r="R1976" s="7">
        <v>2.7338</v>
      </c>
      <c r="S1976" s="1">
        <v>9841.6798440000002</v>
      </c>
      <c r="T1976" s="20" t="s">
        <v>314</v>
      </c>
      <c r="U1976" s="7">
        <v>31.302900000000001</v>
      </c>
      <c r="V1976" s="1">
        <v>308073.12</v>
      </c>
      <c r="W1976">
        <v>2026</v>
      </c>
    </row>
    <row r="1977" spans="1:23" hidden="1" x14ac:dyDescent="0.25">
      <c r="A1977">
        <v>72035369</v>
      </c>
      <c r="B1977" s="2">
        <v>46063</v>
      </c>
      <c r="C1977" s="20" t="s">
        <v>2483</v>
      </c>
      <c r="D1977" s="20" t="s">
        <v>9</v>
      </c>
      <c r="E1977" s="20" t="s">
        <v>10</v>
      </c>
      <c r="F1977" s="20" t="s">
        <v>3870</v>
      </c>
      <c r="G1977" s="20" t="s">
        <v>3871</v>
      </c>
      <c r="H1977" s="20" t="s">
        <v>1740</v>
      </c>
      <c r="I1977" s="20" t="s">
        <v>1741</v>
      </c>
      <c r="J1977" s="20" t="s">
        <v>31</v>
      </c>
      <c r="K1977" s="20" t="s">
        <v>555</v>
      </c>
      <c r="L1977">
        <v>820</v>
      </c>
      <c r="M1977" s="20" t="s">
        <v>49</v>
      </c>
      <c r="N1977" s="20" t="s">
        <v>14</v>
      </c>
      <c r="O1977">
        <v>82.250799999999998</v>
      </c>
      <c r="P1977">
        <v>67445.656000000003</v>
      </c>
      <c r="Q1977">
        <v>31.302900000000001</v>
      </c>
      <c r="R1977" s="7">
        <v>82.250799999999998</v>
      </c>
      <c r="S1977" s="1">
        <v>67445.656153000004</v>
      </c>
      <c r="T1977" s="20" t="s">
        <v>314</v>
      </c>
      <c r="U1977" s="7">
        <v>31.302900000000001</v>
      </c>
      <c r="V1977" s="1">
        <v>2111244.63</v>
      </c>
      <c r="W1977">
        <v>2026</v>
      </c>
    </row>
    <row r="1978" spans="1:23" hidden="1" x14ac:dyDescent="0.25">
      <c r="A1978">
        <v>72035369</v>
      </c>
      <c r="B1978" s="2">
        <v>46063</v>
      </c>
      <c r="C1978" s="20" t="s">
        <v>2483</v>
      </c>
      <c r="D1978" s="20" t="s">
        <v>9</v>
      </c>
      <c r="E1978" s="20" t="s">
        <v>10</v>
      </c>
      <c r="F1978" s="20" t="s">
        <v>3870</v>
      </c>
      <c r="G1978" s="20" t="s">
        <v>3871</v>
      </c>
      <c r="H1978" s="20" t="s">
        <v>1738</v>
      </c>
      <c r="I1978" s="20" t="s">
        <v>1739</v>
      </c>
      <c r="J1978" s="20" t="s">
        <v>31</v>
      </c>
      <c r="K1978" s="20" t="s">
        <v>555</v>
      </c>
      <c r="L1978">
        <v>1100</v>
      </c>
      <c r="M1978" s="20" t="s">
        <v>49</v>
      </c>
      <c r="N1978" s="20" t="s">
        <v>14</v>
      </c>
      <c r="O1978">
        <v>77.214600000000004</v>
      </c>
      <c r="P1978">
        <v>84936.06</v>
      </c>
      <c r="Q1978">
        <v>31.302900000000001</v>
      </c>
      <c r="R1978" s="7">
        <v>77.214599000000007</v>
      </c>
      <c r="S1978" s="1">
        <v>84936.059917000006</v>
      </c>
      <c r="T1978" s="20" t="s">
        <v>314</v>
      </c>
      <c r="U1978" s="7">
        <v>31.302900000000001</v>
      </c>
      <c r="V1978" s="1">
        <v>2658744.9900000002</v>
      </c>
      <c r="W1978">
        <v>2026</v>
      </c>
    </row>
    <row r="1979" spans="1:23" hidden="1" x14ac:dyDescent="0.25">
      <c r="A1979">
        <v>72033826</v>
      </c>
      <c r="B1979" s="2">
        <v>46063</v>
      </c>
      <c r="C1979" s="20" t="s">
        <v>2424</v>
      </c>
      <c r="D1979" s="20" t="s">
        <v>9</v>
      </c>
      <c r="E1979" s="20" t="s">
        <v>10</v>
      </c>
      <c r="F1979" s="20" t="s">
        <v>3870</v>
      </c>
      <c r="G1979" s="20" t="s">
        <v>3871</v>
      </c>
      <c r="H1979" s="20" t="s">
        <v>2296</v>
      </c>
      <c r="I1979" s="20" t="s">
        <v>1953</v>
      </c>
      <c r="J1979" s="20" t="s">
        <v>1671</v>
      </c>
      <c r="K1979" s="20" t="s">
        <v>555</v>
      </c>
      <c r="L1979">
        <v>3300</v>
      </c>
      <c r="M1979" s="20" t="s">
        <v>49</v>
      </c>
      <c r="N1979" s="20" t="s">
        <v>14</v>
      </c>
      <c r="O1979">
        <v>2.7338</v>
      </c>
      <c r="P1979">
        <v>9021.5400000000009</v>
      </c>
      <c r="Q1979">
        <v>31.302900000000001</v>
      </c>
      <c r="R1979" s="7">
        <v>2.7338</v>
      </c>
      <c r="S1979" s="1">
        <v>9021.5398569999998</v>
      </c>
      <c r="T1979" s="20" t="s">
        <v>314</v>
      </c>
      <c r="U1979" s="7">
        <v>31.302900000000001</v>
      </c>
      <c r="V1979" s="1">
        <v>282400.36</v>
      </c>
      <c r="W1979">
        <v>2026</v>
      </c>
    </row>
    <row r="1980" spans="1:23" hidden="1" x14ac:dyDescent="0.25">
      <c r="A1980">
        <v>72035772</v>
      </c>
      <c r="B1980" s="2">
        <v>46063</v>
      </c>
      <c r="C1980" s="20" t="s">
        <v>2501</v>
      </c>
      <c r="D1980" s="20" t="s">
        <v>9</v>
      </c>
      <c r="E1980" s="20" t="s">
        <v>10</v>
      </c>
      <c r="F1980" s="20" t="s">
        <v>3849</v>
      </c>
      <c r="G1980" s="20" t="s">
        <v>3850</v>
      </c>
      <c r="H1980" s="20" t="s">
        <v>486</v>
      </c>
      <c r="I1980" s="20" t="s">
        <v>515</v>
      </c>
      <c r="J1980" s="20" t="s">
        <v>172</v>
      </c>
      <c r="K1980" s="20" t="s">
        <v>48</v>
      </c>
      <c r="L1980">
        <v>152000</v>
      </c>
      <c r="M1980" s="20" t="s">
        <v>49</v>
      </c>
      <c r="N1980" s="20" t="s">
        <v>14</v>
      </c>
      <c r="O1980">
        <v>9.9000000000000008E-3</v>
      </c>
      <c r="P1980">
        <v>1504.8</v>
      </c>
      <c r="Q1980">
        <v>31.302900000000001</v>
      </c>
      <c r="R1980" s="7">
        <v>9.9000000000000008E-3</v>
      </c>
      <c r="S1980" s="1">
        <v>1504.799874</v>
      </c>
      <c r="T1980" s="20" t="s">
        <v>314</v>
      </c>
      <c r="U1980" s="7">
        <v>31.302900000000001</v>
      </c>
      <c r="V1980" s="1">
        <v>47104.6</v>
      </c>
      <c r="W1980">
        <v>2026</v>
      </c>
    </row>
    <row r="1981" spans="1:23" hidden="1" x14ac:dyDescent="0.25">
      <c r="A1981">
        <v>72035311</v>
      </c>
      <c r="B1981" s="2">
        <v>46063</v>
      </c>
      <c r="C1981" s="20" t="s">
        <v>2476</v>
      </c>
      <c r="D1981" s="20" t="s">
        <v>9</v>
      </c>
      <c r="E1981" s="20" t="s">
        <v>10</v>
      </c>
      <c r="F1981" s="20" t="s">
        <v>3851</v>
      </c>
      <c r="G1981" s="20" t="s">
        <v>3852</v>
      </c>
      <c r="H1981" s="20" t="s">
        <v>2722</v>
      </c>
      <c r="I1981" s="20" t="s">
        <v>2723</v>
      </c>
      <c r="J1981" s="20" t="s">
        <v>416</v>
      </c>
      <c r="K1981" s="20" t="s">
        <v>12</v>
      </c>
      <c r="L1981">
        <v>5700</v>
      </c>
      <c r="M1981" s="20" t="s">
        <v>49</v>
      </c>
      <c r="N1981" s="20" t="s">
        <v>14</v>
      </c>
      <c r="O1981">
        <v>1.0019</v>
      </c>
      <c r="P1981">
        <v>5710.83</v>
      </c>
      <c r="Q1981">
        <v>31.302900000000001</v>
      </c>
      <c r="R1981" s="7">
        <v>1.0019</v>
      </c>
      <c r="S1981" s="1">
        <v>5710.8299859999997</v>
      </c>
      <c r="T1981" s="20" t="s">
        <v>314</v>
      </c>
      <c r="U1981" s="7">
        <v>31.302900000000001</v>
      </c>
      <c r="V1981" s="1">
        <v>178765.54</v>
      </c>
      <c r="W1981">
        <v>2026</v>
      </c>
    </row>
    <row r="1982" spans="1:23" hidden="1" x14ac:dyDescent="0.25">
      <c r="A1982">
        <v>72035685</v>
      </c>
      <c r="B1982" s="2">
        <v>46063</v>
      </c>
      <c r="C1982" s="20" t="s">
        <v>2480</v>
      </c>
      <c r="D1982" s="20" t="s">
        <v>9</v>
      </c>
      <c r="E1982" s="20" t="s">
        <v>10</v>
      </c>
      <c r="F1982" s="20" t="s">
        <v>3851</v>
      </c>
      <c r="G1982" s="20" t="s">
        <v>3852</v>
      </c>
      <c r="H1982" s="20" t="s">
        <v>2716</v>
      </c>
      <c r="I1982" s="20" t="s">
        <v>2717</v>
      </c>
      <c r="J1982" s="20" t="s">
        <v>55</v>
      </c>
      <c r="K1982" s="20" t="s">
        <v>12</v>
      </c>
      <c r="L1982">
        <v>840</v>
      </c>
      <c r="M1982" s="20" t="s">
        <v>49</v>
      </c>
      <c r="N1982" s="20" t="s">
        <v>14</v>
      </c>
      <c r="O1982">
        <v>0.17141999999999999</v>
      </c>
      <c r="P1982">
        <v>143.99</v>
      </c>
      <c r="Q1982">
        <v>31.302900000000001</v>
      </c>
      <c r="R1982" s="7">
        <v>0.17141899999999999</v>
      </c>
      <c r="S1982" s="1">
        <v>143.98985300000001</v>
      </c>
      <c r="T1982" s="20" t="s">
        <v>314</v>
      </c>
      <c r="U1982" s="7">
        <v>31.302900000000001</v>
      </c>
      <c r="V1982" s="1">
        <v>4507.3</v>
      </c>
      <c r="W1982">
        <v>2026</v>
      </c>
    </row>
    <row r="1983" spans="1:23" hidden="1" x14ac:dyDescent="0.25">
      <c r="A1983">
        <v>72035354</v>
      </c>
      <c r="B1983" s="2">
        <v>46063</v>
      </c>
      <c r="C1983" s="20" t="s">
        <v>2483</v>
      </c>
      <c r="D1983" s="20" t="s">
        <v>9</v>
      </c>
      <c r="E1983" s="20" t="s">
        <v>10</v>
      </c>
      <c r="F1983" s="20" t="s">
        <v>3851</v>
      </c>
      <c r="G1983" s="20" t="s">
        <v>3852</v>
      </c>
      <c r="H1983" s="20" t="s">
        <v>2724</v>
      </c>
      <c r="I1983" s="20" t="s">
        <v>2725</v>
      </c>
      <c r="J1983" s="20" t="s">
        <v>416</v>
      </c>
      <c r="K1983" s="20" t="s">
        <v>12</v>
      </c>
      <c r="L1983">
        <v>5760</v>
      </c>
      <c r="M1983" s="20" t="s">
        <v>49</v>
      </c>
      <c r="N1983" s="20" t="s">
        <v>14</v>
      </c>
      <c r="O1983">
        <v>0.42399999999999999</v>
      </c>
      <c r="P1983">
        <v>2442.2399999999998</v>
      </c>
      <c r="Q1983">
        <v>31.302900000000001</v>
      </c>
      <c r="R1983" s="7">
        <v>0.42399999999999999</v>
      </c>
      <c r="S1983" s="1">
        <v>2442.2398560000001</v>
      </c>
      <c r="T1983" s="20" t="s">
        <v>314</v>
      </c>
      <c r="U1983" s="7">
        <v>31.302900000000001</v>
      </c>
      <c r="V1983" s="1">
        <v>76449.19</v>
      </c>
      <c r="W1983">
        <v>2026</v>
      </c>
    </row>
    <row r="1984" spans="1:23" hidden="1" x14ac:dyDescent="0.25">
      <c r="A1984">
        <v>72035353</v>
      </c>
      <c r="B1984" s="2">
        <v>46063</v>
      </c>
      <c r="C1984" s="20" t="s">
        <v>2483</v>
      </c>
      <c r="D1984" s="20" t="s">
        <v>9</v>
      </c>
      <c r="E1984" s="20" t="s">
        <v>10</v>
      </c>
      <c r="F1984" s="20" t="s">
        <v>3851</v>
      </c>
      <c r="G1984" s="20" t="s">
        <v>3852</v>
      </c>
      <c r="H1984" s="20" t="s">
        <v>2726</v>
      </c>
      <c r="I1984" s="20" t="s">
        <v>2727</v>
      </c>
      <c r="J1984" s="20" t="s">
        <v>416</v>
      </c>
      <c r="K1984" s="20" t="s">
        <v>12</v>
      </c>
      <c r="L1984">
        <v>2720</v>
      </c>
      <c r="M1984" s="20" t="s">
        <v>49</v>
      </c>
      <c r="N1984" s="20" t="s">
        <v>14</v>
      </c>
      <c r="O1984">
        <v>0.34050000000000002</v>
      </c>
      <c r="P1984">
        <v>926.16</v>
      </c>
      <c r="Q1984">
        <v>31.302900000000001</v>
      </c>
      <c r="R1984" s="7">
        <v>0.34050000000000002</v>
      </c>
      <c r="S1984" s="1">
        <v>926.15987600000005</v>
      </c>
      <c r="T1984" s="20" t="s">
        <v>314</v>
      </c>
      <c r="U1984" s="7">
        <v>31.302900000000001</v>
      </c>
      <c r="V1984" s="1">
        <v>28991.49</v>
      </c>
      <c r="W1984">
        <v>2026</v>
      </c>
    </row>
    <row r="1985" spans="1:23" hidden="1" x14ac:dyDescent="0.25">
      <c r="A1985">
        <v>72035357</v>
      </c>
      <c r="B1985" s="2">
        <v>46063</v>
      </c>
      <c r="C1985" s="20" t="s">
        <v>2483</v>
      </c>
      <c r="D1985" s="20" t="s">
        <v>9</v>
      </c>
      <c r="E1985" s="20" t="s">
        <v>10</v>
      </c>
      <c r="F1985" s="20" t="s">
        <v>3851</v>
      </c>
      <c r="G1985" s="20" t="s">
        <v>3852</v>
      </c>
      <c r="H1985" s="20" t="s">
        <v>2726</v>
      </c>
      <c r="I1985" s="20" t="s">
        <v>2727</v>
      </c>
      <c r="J1985" s="20" t="s">
        <v>416</v>
      </c>
      <c r="K1985" s="20" t="s">
        <v>12</v>
      </c>
      <c r="L1985">
        <v>3200</v>
      </c>
      <c r="M1985" s="20" t="s">
        <v>49</v>
      </c>
      <c r="N1985" s="20" t="s">
        <v>14</v>
      </c>
      <c r="O1985">
        <v>0.34050000000000002</v>
      </c>
      <c r="P1985">
        <v>1089.5999999999999</v>
      </c>
      <c r="Q1985">
        <v>31.302900000000001</v>
      </c>
      <c r="R1985" s="7">
        <v>0.34050000000000002</v>
      </c>
      <c r="S1985" s="1">
        <v>1089.600005</v>
      </c>
      <c r="T1985" s="20" t="s">
        <v>314</v>
      </c>
      <c r="U1985" s="7">
        <v>31.302900000000001</v>
      </c>
      <c r="V1985" s="1">
        <v>34107.64</v>
      </c>
      <c r="W1985">
        <v>2026</v>
      </c>
    </row>
    <row r="1986" spans="1:23" hidden="1" x14ac:dyDescent="0.25">
      <c r="A1986">
        <v>72037086</v>
      </c>
      <c r="B1986" s="2">
        <v>46063</v>
      </c>
      <c r="C1986" s="20" t="s">
        <v>3408</v>
      </c>
      <c r="D1986" s="20" t="s">
        <v>9</v>
      </c>
      <c r="E1986" s="20" t="s">
        <v>10</v>
      </c>
      <c r="F1986" s="20" t="s">
        <v>3851</v>
      </c>
      <c r="G1986" s="20" t="s">
        <v>3852</v>
      </c>
      <c r="H1986" s="20" t="s">
        <v>483</v>
      </c>
      <c r="I1986" s="20" t="s">
        <v>484</v>
      </c>
      <c r="J1986" s="20" t="s">
        <v>485</v>
      </c>
      <c r="K1986" s="20" t="s">
        <v>12</v>
      </c>
      <c r="L1986">
        <v>1010</v>
      </c>
      <c r="M1986" s="20" t="s">
        <v>49</v>
      </c>
      <c r="N1986" s="20" t="s">
        <v>14</v>
      </c>
      <c r="O1986">
        <v>0.26179999999999998</v>
      </c>
      <c r="P1986">
        <v>264.41800000000001</v>
      </c>
      <c r="Q1986">
        <v>31.302900000000001</v>
      </c>
      <c r="R1986" s="7">
        <v>0.26179999999999998</v>
      </c>
      <c r="S1986" s="1">
        <v>264.41799300000002</v>
      </c>
      <c r="T1986" s="20" t="s">
        <v>314</v>
      </c>
      <c r="U1986" s="7">
        <v>31.302900000000001</v>
      </c>
      <c r="V1986" s="1">
        <v>8277.0499999999993</v>
      </c>
      <c r="W1986">
        <v>2026</v>
      </c>
    </row>
    <row r="1987" spans="1:23" hidden="1" x14ac:dyDescent="0.25">
      <c r="A1987">
        <v>72035352</v>
      </c>
      <c r="B1987" s="2">
        <v>46063</v>
      </c>
      <c r="C1987" s="20" t="s">
        <v>2483</v>
      </c>
      <c r="D1987" s="20" t="s">
        <v>9</v>
      </c>
      <c r="E1987" s="20" t="s">
        <v>10</v>
      </c>
      <c r="F1987" s="20" t="s">
        <v>3851</v>
      </c>
      <c r="G1987" s="20" t="s">
        <v>3852</v>
      </c>
      <c r="H1987" s="20" t="s">
        <v>2724</v>
      </c>
      <c r="I1987" s="20" t="s">
        <v>2725</v>
      </c>
      <c r="J1987" s="20" t="s">
        <v>416</v>
      </c>
      <c r="K1987" s="20" t="s">
        <v>12</v>
      </c>
      <c r="L1987">
        <v>5120</v>
      </c>
      <c r="M1987" s="20" t="s">
        <v>49</v>
      </c>
      <c r="N1987" s="20" t="s">
        <v>14</v>
      </c>
      <c r="O1987">
        <v>0.42399999999999999</v>
      </c>
      <c r="P1987">
        <v>2170.88</v>
      </c>
      <c r="Q1987">
        <v>31.302900000000001</v>
      </c>
      <c r="R1987" s="7">
        <v>0.42399999999999999</v>
      </c>
      <c r="S1987" s="1">
        <v>2170.8800139999998</v>
      </c>
      <c r="T1987" s="20" t="s">
        <v>314</v>
      </c>
      <c r="U1987" s="7">
        <v>31.302900000000001</v>
      </c>
      <c r="V1987" s="1">
        <v>67954.84</v>
      </c>
      <c r="W1987">
        <v>2026</v>
      </c>
    </row>
    <row r="1988" spans="1:23" hidden="1" x14ac:dyDescent="0.25">
      <c r="A1988">
        <v>72035356</v>
      </c>
      <c r="B1988" s="2">
        <v>46063</v>
      </c>
      <c r="C1988" s="20" t="s">
        <v>2483</v>
      </c>
      <c r="D1988" s="20" t="s">
        <v>9</v>
      </c>
      <c r="E1988" s="20" t="s">
        <v>10</v>
      </c>
      <c r="F1988" s="20" t="s">
        <v>3851</v>
      </c>
      <c r="G1988" s="20" t="s">
        <v>3852</v>
      </c>
      <c r="H1988" s="20" t="s">
        <v>2724</v>
      </c>
      <c r="I1988" s="20" t="s">
        <v>2725</v>
      </c>
      <c r="J1988" s="20" t="s">
        <v>416</v>
      </c>
      <c r="K1988" s="20" t="s">
        <v>12</v>
      </c>
      <c r="L1988">
        <v>5760</v>
      </c>
      <c r="M1988" s="20" t="s">
        <v>49</v>
      </c>
      <c r="N1988" s="20" t="s">
        <v>14</v>
      </c>
      <c r="O1988">
        <v>0.42399999999999999</v>
      </c>
      <c r="P1988">
        <v>2442.2399999999998</v>
      </c>
      <c r="Q1988">
        <v>31.302900000000001</v>
      </c>
      <c r="R1988" s="7">
        <v>0.42399999999999999</v>
      </c>
      <c r="S1988" s="1">
        <v>2442.2398560000001</v>
      </c>
      <c r="T1988" s="20" t="s">
        <v>314</v>
      </c>
      <c r="U1988" s="7">
        <v>31.302900000000001</v>
      </c>
      <c r="V1988" s="1">
        <v>76449.19</v>
      </c>
      <c r="W1988">
        <v>2026</v>
      </c>
    </row>
    <row r="1989" spans="1:23" hidden="1" x14ac:dyDescent="0.25">
      <c r="A1989">
        <v>72036363</v>
      </c>
      <c r="B1989" s="2">
        <v>46063</v>
      </c>
      <c r="C1989" s="20" t="s">
        <v>2537</v>
      </c>
      <c r="D1989" s="20" t="s">
        <v>9</v>
      </c>
      <c r="E1989" s="20" t="s">
        <v>10</v>
      </c>
      <c r="F1989" s="20" t="s">
        <v>3851</v>
      </c>
      <c r="G1989" s="20" t="s">
        <v>3852</v>
      </c>
      <c r="H1989" s="20" t="s">
        <v>4047</v>
      </c>
      <c r="I1989" s="20" t="s">
        <v>4048</v>
      </c>
      <c r="J1989" s="20" t="s">
        <v>55</v>
      </c>
      <c r="K1989" s="20" t="s">
        <v>12</v>
      </c>
      <c r="L1989">
        <v>3030</v>
      </c>
      <c r="M1989" s="20" t="s">
        <v>49</v>
      </c>
      <c r="N1989" s="20" t="s">
        <v>14</v>
      </c>
      <c r="O1989">
        <v>0.3</v>
      </c>
      <c r="P1989">
        <v>909</v>
      </c>
      <c r="Q1989">
        <v>31.302900000000001</v>
      </c>
      <c r="R1989" s="7">
        <v>0.3</v>
      </c>
      <c r="S1989" s="1">
        <v>909.00012400000003</v>
      </c>
      <c r="T1989" s="20" t="s">
        <v>314</v>
      </c>
      <c r="U1989" s="7">
        <v>31.302900000000001</v>
      </c>
      <c r="V1989" s="1">
        <v>28454.34</v>
      </c>
      <c r="W1989">
        <v>2026</v>
      </c>
    </row>
    <row r="1990" spans="1:23" hidden="1" x14ac:dyDescent="0.25">
      <c r="A1990">
        <v>72035355</v>
      </c>
      <c r="B1990" s="2">
        <v>46063</v>
      </c>
      <c r="C1990" s="20" t="s">
        <v>2483</v>
      </c>
      <c r="D1990" s="20" t="s">
        <v>9</v>
      </c>
      <c r="E1990" s="20" t="s">
        <v>10</v>
      </c>
      <c r="F1990" s="20" t="s">
        <v>3851</v>
      </c>
      <c r="G1990" s="20" t="s">
        <v>3852</v>
      </c>
      <c r="H1990" s="20" t="s">
        <v>2726</v>
      </c>
      <c r="I1990" s="20" t="s">
        <v>2727</v>
      </c>
      <c r="J1990" s="20" t="s">
        <v>416</v>
      </c>
      <c r="K1990" s="20" t="s">
        <v>12</v>
      </c>
      <c r="L1990">
        <v>3200</v>
      </c>
      <c r="M1990" s="20" t="s">
        <v>49</v>
      </c>
      <c r="N1990" s="20" t="s">
        <v>14</v>
      </c>
      <c r="O1990">
        <v>0.34050000000000002</v>
      </c>
      <c r="P1990">
        <v>1089.5999999999999</v>
      </c>
      <c r="Q1990">
        <v>31.302900000000001</v>
      </c>
      <c r="R1990" s="7">
        <v>0.34050000000000002</v>
      </c>
      <c r="S1990" s="1">
        <v>1089.600005</v>
      </c>
      <c r="T1990" s="20" t="s">
        <v>314</v>
      </c>
      <c r="U1990" s="7">
        <v>31.302900000000001</v>
      </c>
      <c r="V1990" s="1">
        <v>34107.64</v>
      </c>
      <c r="W1990">
        <v>2026</v>
      </c>
    </row>
    <row r="1991" spans="1:23" hidden="1" x14ac:dyDescent="0.25">
      <c r="A1991">
        <v>72036865</v>
      </c>
      <c r="B1991" s="2">
        <v>46063</v>
      </c>
      <c r="C1991" s="20" t="s">
        <v>2678</v>
      </c>
      <c r="D1991" s="20" t="s">
        <v>9</v>
      </c>
      <c r="E1991" s="20" t="s">
        <v>10</v>
      </c>
      <c r="F1991" s="20" t="s">
        <v>3851</v>
      </c>
      <c r="G1991" s="20" t="s">
        <v>3852</v>
      </c>
      <c r="H1991" s="20" t="s">
        <v>1175</v>
      </c>
      <c r="I1991" s="20" t="s">
        <v>1176</v>
      </c>
      <c r="J1991" s="20" t="s">
        <v>65</v>
      </c>
      <c r="K1991" s="20" t="s">
        <v>12</v>
      </c>
      <c r="L1991">
        <v>600</v>
      </c>
      <c r="M1991" s="20" t="s">
        <v>49</v>
      </c>
      <c r="N1991" s="20" t="s">
        <v>14</v>
      </c>
      <c r="O1991">
        <v>0.1391</v>
      </c>
      <c r="P1991">
        <v>83.46</v>
      </c>
      <c r="Q1991">
        <v>31.302900000000001</v>
      </c>
      <c r="R1991" s="7">
        <v>0.139099</v>
      </c>
      <c r="S1991" s="1">
        <v>83.459997999999999</v>
      </c>
      <c r="T1991" s="20" t="s">
        <v>314</v>
      </c>
      <c r="U1991" s="7">
        <v>31.302900000000001</v>
      </c>
      <c r="V1991" s="1">
        <v>2612.54</v>
      </c>
      <c r="W1991">
        <v>2026</v>
      </c>
    </row>
    <row r="1992" spans="1:23" hidden="1" x14ac:dyDescent="0.25">
      <c r="A1992">
        <v>72036791</v>
      </c>
      <c r="B1992" s="2">
        <v>46063</v>
      </c>
      <c r="C1992" s="20" t="s">
        <v>2680</v>
      </c>
      <c r="D1992" s="20" t="s">
        <v>9</v>
      </c>
      <c r="E1992" s="20" t="s">
        <v>10</v>
      </c>
      <c r="F1992" s="20" t="s">
        <v>3851</v>
      </c>
      <c r="G1992" s="20" t="s">
        <v>3852</v>
      </c>
      <c r="H1992" s="20" t="s">
        <v>1171</v>
      </c>
      <c r="I1992" s="20" t="s">
        <v>1172</v>
      </c>
      <c r="J1992" s="20" t="s">
        <v>65</v>
      </c>
      <c r="K1992" s="20" t="s">
        <v>12</v>
      </c>
      <c r="L1992">
        <v>4300</v>
      </c>
      <c r="M1992" s="20" t="s">
        <v>49</v>
      </c>
      <c r="N1992" s="20" t="s">
        <v>14</v>
      </c>
      <c r="O1992">
        <v>0.13819999999999999</v>
      </c>
      <c r="P1992">
        <v>594.26</v>
      </c>
      <c r="Q1992">
        <v>31.302900000000001</v>
      </c>
      <c r="R1992" s="7">
        <v>0.13819899999999999</v>
      </c>
      <c r="S1992" s="1">
        <v>594.25995599999999</v>
      </c>
      <c r="T1992" s="20" t="s">
        <v>314</v>
      </c>
      <c r="U1992" s="7">
        <v>31.302900000000001</v>
      </c>
      <c r="V1992" s="1">
        <v>18602.060000000001</v>
      </c>
      <c r="W1992">
        <v>2026</v>
      </c>
    </row>
    <row r="1993" spans="1:23" hidden="1" x14ac:dyDescent="0.25">
      <c r="A1993">
        <v>72035710</v>
      </c>
      <c r="B1993" s="2">
        <v>46063</v>
      </c>
      <c r="C1993" s="20" t="s">
        <v>2480</v>
      </c>
      <c r="D1993" s="20" t="s">
        <v>9</v>
      </c>
      <c r="E1993" s="20" t="s">
        <v>10</v>
      </c>
      <c r="F1993" s="20" t="s">
        <v>3851</v>
      </c>
      <c r="G1993" s="20" t="s">
        <v>3852</v>
      </c>
      <c r="H1993" s="20" t="s">
        <v>2718</v>
      </c>
      <c r="I1993" s="20" t="s">
        <v>2719</v>
      </c>
      <c r="J1993" s="20" t="s">
        <v>55</v>
      </c>
      <c r="K1993" s="20" t="s">
        <v>12</v>
      </c>
      <c r="L1993">
        <v>5400</v>
      </c>
      <c r="M1993" s="20" t="s">
        <v>49</v>
      </c>
      <c r="N1993" s="20" t="s">
        <v>14</v>
      </c>
      <c r="O1993">
        <v>0.3</v>
      </c>
      <c r="P1993">
        <v>1620</v>
      </c>
      <c r="Q1993">
        <v>31.302900000000001</v>
      </c>
      <c r="R1993" s="7">
        <v>0.3</v>
      </c>
      <c r="S1993" s="1">
        <v>1620.000063</v>
      </c>
      <c r="T1993" s="20" t="s">
        <v>314</v>
      </c>
      <c r="U1993" s="7">
        <v>31.302900000000001</v>
      </c>
      <c r="V1993" s="1">
        <v>50710.7</v>
      </c>
      <c r="W1993">
        <v>2026</v>
      </c>
    </row>
    <row r="1994" spans="1:23" hidden="1" x14ac:dyDescent="0.25">
      <c r="A1994">
        <v>72035698</v>
      </c>
      <c r="B1994" s="2">
        <v>46063</v>
      </c>
      <c r="C1994" s="20" t="s">
        <v>2480</v>
      </c>
      <c r="D1994" s="20" t="s">
        <v>9</v>
      </c>
      <c r="E1994" s="20" t="s">
        <v>10</v>
      </c>
      <c r="F1994" s="20" t="s">
        <v>3851</v>
      </c>
      <c r="G1994" s="20" t="s">
        <v>3852</v>
      </c>
      <c r="H1994" s="20" t="s">
        <v>2720</v>
      </c>
      <c r="I1994" s="20" t="s">
        <v>2721</v>
      </c>
      <c r="J1994" s="20" t="s">
        <v>55</v>
      </c>
      <c r="K1994" s="20" t="s">
        <v>12</v>
      </c>
      <c r="L1994">
        <v>5400</v>
      </c>
      <c r="M1994" s="20" t="s">
        <v>49</v>
      </c>
      <c r="N1994" s="20" t="s">
        <v>14</v>
      </c>
      <c r="O1994">
        <v>0.3</v>
      </c>
      <c r="P1994">
        <v>1620</v>
      </c>
      <c r="Q1994">
        <v>31.302900000000001</v>
      </c>
      <c r="R1994" s="7">
        <v>0.3</v>
      </c>
      <c r="S1994" s="1">
        <v>1620.000063</v>
      </c>
      <c r="T1994" s="20" t="s">
        <v>314</v>
      </c>
      <c r="U1994" s="7">
        <v>31.302900000000001</v>
      </c>
      <c r="V1994" s="1">
        <v>50710.7</v>
      </c>
      <c r="W1994">
        <v>2026</v>
      </c>
    </row>
    <row r="1995" spans="1:23" hidden="1" x14ac:dyDescent="0.25">
      <c r="A1995">
        <v>72035308</v>
      </c>
      <c r="B1995" s="2">
        <v>46063</v>
      </c>
      <c r="C1995" s="20" t="s">
        <v>2476</v>
      </c>
      <c r="D1995" s="20" t="s">
        <v>9</v>
      </c>
      <c r="E1995" s="20" t="s">
        <v>10</v>
      </c>
      <c r="F1995" s="20" t="s">
        <v>3851</v>
      </c>
      <c r="G1995" s="20" t="s">
        <v>3852</v>
      </c>
      <c r="H1995" s="20" t="s">
        <v>2722</v>
      </c>
      <c r="I1995" s="20" t="s">
        <v>2723</v>
      </c>
      <c r="J1995" s="20" t="s">
        <v>416</v>
      </c>
      <c r="K1995" s="20" t="s">
        <v>12</v>
      </c>
      <c r="L1995">
        <v>5700</v>
      </c>
      <c r="M1995" s="20" t="s">
        <v>49</v>
      </c>
      <c r="N1995" s="20" t="s">
        <v>14</v>
      </c>
      <c r="O1995">
        <v>1.0019</v>
      </c>
      <c r="P1995">
        <v>5710.83</v>
      </c>
      <c r="Q1995">
        <v>31.302900000000001</v>
      </c>
      <c r="R1995" s="7">
        <v>1.0019</v>
      </c>
      <c r="S1995" s="1">
        <v>5710.8299859999997</v>
      </c>
      <c r="T1995" s="20" t="s">
        <v>314</v>
      </c>
      <c r="U1995" s="7">
        <v>31.302900000000001</v>
      </c>
      <c r="V1995" s="1">
        <v>178765.54</v>
      </c>
      <c r="W1995">
        <v>2026</v>
      </c>
    </row>
    <row r="1996" spans="1:23" hidden="1" x14ac:dyDescent="0.25">
      <c r="A1996">
        <v>72035309</v>
      </c>
      <c r="B1996" s="2">
        <v>46063</v>
      </c>
      <c r="C1996" s="20" t="s">
        <v>2476</v>
      </c>
      <c r="D1996" s="20" t="s">
        <v>9</v>
      </c>
      <c r="E1996" s="20" t="s">
        <v>10</v>
      </c>
      <c r="F1996" s="20" t="s">
        <v>3851</v>
      </c>
      <c r="G1996" s="20" t="s">
        <v>3852</v>
      </c>
      <c r="H1996" s="20" t="s">
        <v>2722</v>
      </c>
      <c r="I1996" s="20" t="s">
        <v>2723</v>
      </c>
      <c r="J1996" s="20" t="s">
        <v>416</v>
      </c>
      <c r="K1996" s="20" t="s">
        <v>12</v>
      </c>
      <c r="L1996">
        <v>5700</v>
      </c>
      <c r="M1996" s="20" t="s">
        <v>49</v>
      </c>
      <c r="N1996" s="20" t="s">
        <v>14</v>
      </c>
      <c r="O1996">
        <v>1.0019</v>
      </c>
      <c r="P1996">
        <v>5710.83</v>
      </c>
      <c r="Q1996">
        <v>31.302900000000001</v>
      </c>
      <c r="R1996" s="7">
        <v>1.0019</v>
      </c>
      <c r="S1996" s="1">
        <v>5710.8299859999997</v>
      </c>
      <c r="T1996" s="20" t="s">
        <v>314</v>
      </c>
      <c r="U1996" s="7">
        <v>31.302900000000001</v>
      </c>
      <c r="V1996" s="1">
        <v>178765.54</v>
      </c>
      <c r="W1996">
        <v>2026</v>
      </c>
    </row>
    <row r="1997" spans="1:23" hidden="1" x14ac:dyDescent="0.25">
      <c r="A1997">
        <v>72035771</v>
      </c>
      <c r="B1997" s="2">
        <v>46063</v>
      </c>
      <c r="C1997" s="20" t="s">
        <v>2501</v>
      </c>
      <c r="D1997" s="20" t="s">
        <v>9</v>
      </c>
      <c r="E1997" s="20" t="s">
        <v>10</v>
      </c>
      <c r="F1997" s="20" t="s">
        <v>3851</v>
      </c>
      <c r="G1997" s="20" t="s">
        <v>3852</v>
      </c>
      <c r="H1997" s="20" t="s">
        <v>486</v>
      </c>
      <c r="I1997" s="20" t="s">
        <v>515</v>
      </c>
      <c r="J1997" s="20" t="s">
        <v>172</v>
      </c>
      <c r="K1997" s="20" t="s">
        <v>12</v>
      </c>
      <c r="L1997">
        <v>50000</v>
      </c>
      <c r="M1997" s="20" t="s">
        <v>49</v>
      </c>
      <c r="N1997" s="20" t="s">
        <v>14</v>
      </c>
      <c r="O1997">
        <v>9.9000000000000008E-3</v>
      </c>
      <c r="P1997">
        <v>495</v>
      </c>
      <c r="Q1997">
        <v>31.302900000000001</v>
      </c>
      <c r="R1997" s="7">
        <v>9.9000000000000008E-3</v>
      </c>
      <c r="S1997" s="1">
        <v>495.00014299999998</v>
      </c>
      <c r="T1997" s="20" t="s">
        <v>314</v>
      </c>
      <c r="U1997" s="7">
        <v>31.302900000000001</v>
      </c>
      <c r="V1997" s="1">
        <v>15494.94</v>
      </c>
      <c r="W1997">
        <v>2026</v>
      </c>
    </row>
    <row r="1998" spans="1:23" hidden="1" x14ac:dyDescent="0.25">
      <c r="A1998">
        <v>72035692</v>
      </c>
      <c r="B1998" s="2">
        <v>46063</v>
      </c>
      <c r="C1998" s="20" t="s">
        <v>2480</v>
      </c>
      <c r="D1998" s="20" t="s">
        <v>9</v>
      </c>
      <c r="E1998" s="20" t="s">
        <v>10</v>
      </c>
      <c r="F1998" s="20" t="s">
        <v>3851</v>
      </c>
      <c r="G1998" s="20" t="s">
        <v>3852</v>
      </c>
      <c r="H1998" s="20" t="s">
        <v>2716</v>
      </c>
      <c r="I1998" s="20" t="s">
        <v>2717</v>
      </c>
      <c r="J1998" s="20" t="s">
        <v>55</v>
      </c>
      <c r="K1998" s="20" t="s">
        <v>12</v>
      </c>
      <c r="L1998">
        <v>11640</v>
      </c>
      <c r="M1998" s="20" t="s">
        <v>49</v>
      </c>
      <c r="N1998" s="20" t="s">
        <v>14</v>
      </c>
      <c r="O1998">
        <v>0.1714</v>
      </c>
      <c r="P1998">
        <v>1995.1</v>
      </c>
      <c r="Q1998">
        <v>31.302900000000001</v>
      </c>
      <c r="R1998" s="7">
        <v>0.1714</v>
      </c>
      <c r="S1998" s="1">
        <v>1995.100134</v>
      </c>
      <c r="T1998" s="20" t="s">
        <v>314</v>
      </c>
      <c r="U1998" s="7">
        <v>31.302900000000001</v>
      </c>
      <c r="V1998" s="1">
        <v>62452.42</v>
      </c>
      <c r="W1998">
        <v>2026</v>
      </c>
    </row>
    <row r="1999" spans="1:23" hidden="1" x14ac:dyDescent="0.25">
      <c r="A1999">
        <v>72037119</v>
      </c>
      <c r="B1999" s="2">
        <v>46063</v>
      </c>
      <c r="C1999" s="20" t="s">
        <v>2599</v>
      </c>
      <c r="D1999" s="20" t="s">
        <v>9</v>
      </c>
      <c r="E1999" s="20" t="s">
        <v>10</v>
      </c>
      <c r="F1999" s="20" t="s">
        <v>3845</v>
      </c>
      <c r="G1999" s="20" t="s">
        <v>3846</v>
      </c>
      <c r="H1999" s="20" t="s">
        <v>1144</v>
      </c>
      <c r="I1999" s="20" t="s">
        <v>1145</v>
      </c>
      <c r="J1999" s="20" t="s">
        <v>62</v>
      </c>
      <c r="K1999" s="20" t="s">
        <v>33</v>
      </c>
      <c r="L1999">
        <v>1100</v>
      </c>
      <c r="M1999" s="20" t="s">
        <v>49</v>
      </c>
      <c r="N1999" s="20" t="s">
        <v>14</v>
      </c>
      <c r="O1999">
        <v>8.0199999999999994E-2</v>
      </c>
      <c r="P1999">
        <v>88.22</v>
      </c>
      <c r="Q1999">
        <v>31.302900000000001</v>
      </c>
      <c r="R1999" s="7">
        <v>8.0199000000000006E-2</v>
      </c>
      <c r="S1999" s="1">
        <v>88.219941000000006</v>
      </c>
      <c r="T1999" s="20" t="s">
        <v>314</v>
      </c>
      <c r="U1999" s="7">
        <v>31.302900000000001</v>
      </c>
      <c r="V1999" s="1">
        <v>2761.54</v>
      </c>
      <c r="W1999">
        <v>2026</v>
      </c>
    </row>
    <row r="2000" spans="1:23" hidden="1" x14ac:dyDescent="0.25">
      <c r="A2000">
        <v>72037273</v>
      </c>
      <c r="B2000" s="2">
        <v>46063</v>
      </c>
      <c r="C2000" s="20" t="s">
        <v>3284</v>
      </c>
      <c r="D2000" s="20" t="s">
        <v>9</v>
      </c>
      <c r="E2000" s="20" t="s">
        <v>10</v>
      </c>
      <c r="F2000" s="20" t="s">
        <v>3845</v>
      </c>
      <c r="G2000" s="20" t="s">
        <v>3846</v>
      </c>
      <c r="H2000" s="20" t="s">
        <v>176</v>
      </c>
      <c r="I2000" s="20" t="s">
        <v>177</v>
      </c>
      <c r="J2000" s="20" t="s">
        <v>173</v>
      </c>
      <c r="K2000" s="20" t="s">
        <v>33</v>
      </c>
      <c r="L2000">
        <v>54000</v>
      </c>
      <c r="M2000" s="20" t="s">
        <v>49</v>
      </c>
      <c r="N2000" s="20" t="s">
        <v>14</v>
      </c>
      <c r="O2000">
        <v>1.43E-2</v>
      </c>
      <c r="P2000">
        <v>772.2</v>
      </c>
      <c r="Q2000">
        <v>31.302900000000001</v>
      </c>
      <c r="R2000" s="7">
        <v>1.4298999999999999E-2</v>
      </c>
      <c r="S2000" s="1">
        <v>772.200019</v>
      </c>
      <c r="T2000" s="20" t="s">
        <v>314</v>
      </c>
      <c r="U2000" s="7">
        <v>31.302900000000001</v>
      </c>
      <c r="V2000" s="1">
        <v>24172.1</v>
      </c>
      <c r="W2000">
        <v>2026</v>
      </c>
    </row>
    <row r="2001" spans="1:23" hidden="1" x14ac:dyDescent="0.25">
      <c r="A2001">
        <v>72036700</v>
      </c>
      <c r="B2001" s="2">
        <v>46063</v>
      </c>
      <c r="C2001" s="20" t="s">
        <v>2536</v>
      </c>
      <c r="D2001" s="20" t="s">
        <v>9</v>
      </c>
      <c r="E2001" s="20" t="s">
        <v>10</v>
      </c>
      <c r="F2001" s="20" t="s">
        <v>3845</v>
      </c>
      <c r="G2001" s="20" t="s">
        <v>3846</v>
      </c>
      <c r="H2001" s="20" t="s">
        <v>4039</v>
      </c>
      <c r="I2001" s="20" t="s">
        <v>4040</v>
      </c>
      <c r="J2001" s="20" t="s">
        <v>268</v>
      </c>
      <c r="K2001" s="20" t="s">
        <v>33</v>
      </c>
      <c r="L2001">
        <v>1500</v>
      </c>
      <c r="M2001" s="20" t="s">
        <v>49</v>
      </c>
      <c r="N2001" s="20" t="s">
        <v>14</v>
      </c>
      <c r="O2001">
        <v>4.1376999999999997</v>
      </c>
      <c r="P2001">
        <v>6206.55</v>
      </c>
      <c r="Q2001">
        <v>31.302900000000001</v>
      </c>
      <c r="R2001" s="7">
        <v>4.1376999999999997</v>
      </c>
      <c r="S2001" s="1">
        <v>6206.5498719999996</v>
      </c>
      <c r="T2001" s="20" t="s">
        <v>314</v>
      </c>
      <c r="U2001" s="7">
        <v>31.302900000000001</v>
      </c>
      <c r="V2001" s="1">
        <v>194283.01</v>
      </c>
      <c r="W2001">
        <v>2026</v>
      </c>
    </row>
    <row r="2002" spans="1:23" hidden="1" x14ac:dyDescent="0.25">
      <c r="A2002">
        <v>72033833</v>
      </c>
      <c r="B2002" s="2">
        <v>46063</v>
      </c>
      <c r="C2002" s="20" t="s">
        <v>2424</v>
      </c>
      <c r="D2002" s="20" t="s">
        <v>9</v>
      </c>
      <c r="E2002" s="20" t="s">
        <v>10</v>
      </c>
      <c r="F2002" s="20" t="s">
        <v>3845</v>
      </c>
      <c r="G2002" s="20" t="s">
        <v>3846</v>
      </c>
      <c r="H2002" s="20" t="s">
        <v>1977</v>
      </c>
      <c r="I2002" s="20" t="s">
        <v>1978</v>
      </c>
      <c r="J2002" s="20" t="s">
        <v>268</v>
      </c>
      <c r="K2002" s="20" t="s">
        <v>33</v>
      </c>
      <c r="L2002">
        <v>1600</v>
      </c>
      <c r="M2002" s="20" t="s">
        <v>49</v>
      </c>
      <c r="N2002" s="20" t="s">
        <v>14</v>
      </c>
      <c r="O2002">
        <v>3.03</v>
      </c>
      <c r="P2002">
        <v>4848</v>
      </c>
      <c r="Q2002">
        <v>31.302900000000001</v>
      </c>
      <c r="R2002" s="7">
        <v>3.03</v>
      </c>
      <c r="S2002" s="1">
        <v>4848.0000250000003</v>
      </c>
      <c r="T2002" s="20" t="s">
        <v>314</v>
      </c>
      <c r="U2002" s="7">
        <v>31.302900000000001</v>
      </c>
      <c r="V2002" s="1">
        <v>151756.46</v>
      </c>
      <c r="W2002">
        <v>2026</v>
      </c>
    </row>
    <row r="2003" spans="1:23" hidden="1" x14ac:dyDescent="0.25">
      <c r="A2003">
        <v>72035772</v>
      </c>
      <c r="B2003" s="2">
        <v>46069</v>
      </c>
      <c r="C2003" s="20" t="s">
        <v>2501</v>
      </c>
      <c r="D2003" s="20" t="s">
        <v>9</v>
      </c>
      <c r="E2003" s="20" t="s">
        <v>10</v>
      </c>
      <c r="F2003" s="20" t="s">
        <v>3874</v>
      </c>
      <c r="G2003" s="20" t="s">
        <v>3875</v>
      </c>
      <c r="H2003" s="20" t="s">
        <v>486</v>
      </c>
      <c r="I2003" s="20" t="s">
        <v>515</v>
      </c>
      <c r="J2003" s="20" t="s">
        <v>172</v>
      </c>
      <c r="K2003" s="20" t="s">
        <v>48</v>
      </c>
      <c r="L2003">
        <v>48000</v>
      </c>
      <c r="M2003" s="20" t="s">
        <v>49</v>
      </c>
      <c r="N2003" s="20" t="s">
        <v>14</v>
      </c>
      <c r="O2003">
        <v>9.9000000000000008E-3</v>
      </c>
      <c r="P2003">
        <v>475.2</v>
      </c>
      <c r="Q2003">
        <v>31.205400000000001</v>
      </c>
      <c r="R2003" s="7">
        <v>9.8989999999999998E-3</v>
      </c>
      <c r="S2003" s="1">
        <v>475.20012500000001</v>
      </c>
      <c r="T2003" s="20" t="s">
        <v>314</v>
      </c>
      <c r="U2003" s="7">
        <v>31.205400000000001</v>
      </c>
      <c r="V2003" s="1">
        <v>14828.81</v>
      </c>
      <c r="W2003">
        <v>2026</v>
      </c>
    </row>
    <row r="2004" spans="1:23" hidden="1" x14ac:dyDescent="0.25">
      <c r="A2004">
        <v>72037476</v>
      </c>
      <c r="B2004" s="2">
        <v>46072</v>
      </c>
      <c r="C2004" s="20" t="s">
        <v>3264</v>
      </c>
      <c r="D2004" s="20" t="s">
        <v>9</v>
      </c>
      <c r="E2004" s="20" t="s">
        <v>10</v>
      </c>
      <c r="F2004" s="20" t="s">
        <v>4141</v>
      </c>
      <c r="G2004" s="20" t="s">
        <v>4142</v>
      </c>
      <c r="H2004" s="20" t="s">
        <v>4143</v>
      </c>
      <c r="I2004" s="20" t="s">
        <v>4144</v>
      </c>
      <c r="J2004" s="20" t="s">
        <v>62</v>
      </c>
      <c r="K2004" s="20" t="s">
        <v>48</v>
      </c>
      <c r="L2004">
        <v>5300</v>
      </c>
      <c r="M2004" s="20" t="s">
        <v>49</v>
      </c>
      <c r="N2004" s="20" t="s">
        <v>14</v>
      </c>
      <c r="O2004">
        <v>8.3000000000000004E-2</v>
      </c>
      <c r="P2004">
        <v>439.9</v>
      </c>
      <c r="Q2004">
        <v>31.3918</v>
      </c>
      <c r="R2004" s="7">
        <v>8.3000000000000004E-2</v>
      </c>
      <c r="S2004" s="1">
        <v>439.89990999999998</v>
      </c>
      <c r="T2004" s="20" t="s">
        <v>314</v>
      </c>
      <c r="U2004" s="7">
        <v>31.3918</v>
      </c>
      <c r="V2004" s="1">
        <v>13809.25</v>
      </c>
      <c r="W2004">
        <v>2026</v>
      </c>
    </row>
    <row r="2005" spans="1:23" hidden="1" x14ac:dyDescent="0.25">
      <c r="A2005">
        <v>72037373</v>
      </c>
      <c r="B2005" s="2">
        <v>46072</v>
      </c>
      <c r="C2005" s="20" t="s">
        <v>3411</v>
      </c>
      <c r="D2005" s="20" t="s">
        <v>9</v>
      </c>
      <c r="E2005" s="20" t="s">
        <v>10</v>
      </c>
      <c r="F2005" s="20" t="s">
        <v>4059</v>
      </c>
      <c r="G2005" s="20" t="s">
        <v>4060</v>
      </c>
      <c r="H2005" s="20" t="s">
        <v>4061</v>
      </c>
      <c r="I2005" s="20" t="s">
        <v>4062</v>
      </c>
      <c r="J2005" s="20" t="s">
        <v>82</v>
      </c>
      <c r="K2005" s="20" t="s">
        <v>555</v>
      </c>
      <c r="L2005">
        <v>2700</v>
      </c>
      <c r="M2005" s="20" t="s">
        <v>49</v>
      </c>
      <c r="N2005" s="20" t="s">
        <v>14</v>
      </c>
      <c r="O2005">
        <v>3.0499999999999999E-2</v>
      </c>
      <c r="P2005">
        <v>82.35</v>
      </c>
      <c r="Q2005">
        <v>31.3918</v>
      </c>
      <c r="R2005" s="7">
        <v>3.0499999999999999E-2</v>
      </c>
      <c r="S2005" s="1">
        <v>82.349849000000006</v>
      </c>
      <c r="T2005" s="20" t="s">
        <v>314</v>
      </c>
      <c r="U2005" s="7">
        <v>31.3918</v>
      </c>
      <c r="V2005" s="1">
        <v>2585.11</v>
      </c>
      <c r="W2005">
        <v>2026</v>
      </c>
    </row>
    <row r="2006" spans="1:23" hidden="1" x14ac:dyDescent="0.25">
      <c r="A2006">
        <v>72037373</v>
      </c>
      <c r="B2006" s="2">
        <v>46072</v>
      </c>
      <c r="C2006" s="20" t="s">
        <v>3411</v>
      </c>
      <c r="D2006" s="20" t="s">
        <v>9</v>
      </c>
      <c r="E2006" s="20" t="s">
        <v>10</v>
      </c>
      <c r="F2006" s="20" t="s">
        <v>4059</v>
      </c>
      <c r="G2006" s="20" t="s">
        <v>4060</v>
      </c>
      <c r="H2006" s="20" t="s">
        <v>4063</v>
      </c>
      <c r="I2006" s="20" t="s">
        <v>7597</v>
      </c>
      <c r="J2006" s="20" t="s">
        <v>82</v>
      </c>
      <c r="K2006" s="20" t="s">
        <v>555</v>
      </c>
      <c r="L2006">
        <v>10200</v>
      </c>
      <c r="M2006" s="20" t="s">
        <v>49</v>
      </c>
      <c r="N2006" s="20" t="s">
        <v>14</v>
      </c>
      <c r="O2006">
        <v>1.7399999999999999E-2</v>
      </c>
      <c r="P2006">
        <v>177.48</v>
      </c>
      <c r="Q2006">
        <v>31.3918</v>
      </c>
      <c r="R2006" s="7">
        <v>1.7399999999999999E-2</v>
      </c>
      <c r="S2006" s="1">
        <v>177.48010600000001</v>
      </c>
      <c r="T2006" s="20" t="s">
        <v>314</v>
      </c>
      <c r="U2006" s="7">
        <v>31.3918</v>
      </c>
      <c r="V2006" s="1">
        <v>5571.42</v>
      </c>
      <c r="W2006">
        <v>2026</v>
      </c>
    </row>
    <row r="2007" spans="1:23" hidden="1" x14ac:dyDescent="0.25">
      <c r="A2007">
        <v>72037373</v>
      </c>
      <c r="B2007" s="2">
        <v>46072</v>
      </c>
      <c r="C2007" s="20" t="s">
        <v>3411</v>
      </c>
      <c r="D2007" s="20" t="s">
        <v>9</v>
      </c>
      <c r="E2007" s="20" t="s">
        <v>10</v>
      </c>
      <c r="F2007" s="20" t="s">
        <v>4059</v>
      </c>
      <c r="G2007" s="20" t="s">
        <v>4060</v>
      </c>
      <c r="H2007" s="20" t="s">
        <v>4064</v>
      </c>
      <c r="I2007" s="20" t="s">
        <v>4065</v>
      </c>
      <c r="J2007" s="20" t="s">
        <v>82</v>
      </c>
      <c r="K2007" s="20" t="s">
        <v>555</v>
      </c>
      <c r="L2007">
        <v>2200</v>
      </c>
      <c r="M2007" s="20" t="s">
        <v>49</v>
      </c>
      <c r="N2007" s="20" t="s">
        <v>14</v>
      </c>
      <c r="O2007">
        <v>3.0499999999999999E-2</v>
      </c>
      <c r="P2007">
        <v>67.099999999999994</v>
      </c>
      <c r="Q2007">
        <v>31.3918</v>
      </c>
      <c r="R2007" s="7">
        <v>3.0499999999999999E-2</v>
      </c>
      <c r="S2007" s="1">
        <v>67.100007000000005</v>
      </c>
      <c r="T2007" s="20" t="s">
        <v>314</v>
      </c>
      <c r="U2007" s="7">
        <v>31.3918</v>
      </c>
      <c r="V2007" s="1">
        <v>2106.39</v>
      </c>
      <c r="W2007">
        <v>2026</v>
      </c>
    </row>
    <row r="2008" spans="1:23" hidden="1" x14ac:dyDescent="0.25">
      <c r="A2008">
        <v>72037373</v>
      </c>
      <c r="B2008" s="2">
        <v>46072</v>
      </c>
      <c r="C2008" s="20" t="s">
        <v>3411</v>
      </c>
      <c r="D2008" s="20" t="s">
        <v>9</v>
      </c>
      <c r="E2008" s="20" t="s">
        <v>10</v>
      </c>
      <c r="F2008" s="20" t="s">
        <v>4059</v>
      </c>
      <c r="G2008" s="20" t="s">
        <v>4060</v>
      </c>
      <c r="H2008" s="20" t="s">
        <v>4066</v>
      </c>
      <c r="I2008" s="20" t="s">
        <v>7593</v>
      </c>
      <c r="J2008" s="20" t="s">
        <v>82</v>
      </c>
      <c r="K2008" s="20" t="s">
        <v>555</v>
      </c>
      <c r="L2008">
        <v>2200</v>
      </c>
      <c r="M2008" s="20" t="s">
        <v>49</v>
      </c>
      <c r="N2008" s="20" t="s">
        <v>14</v>
      </c>
      <c r="O2008">
        <v>2.9000000000000001E-2</v>
      </c>
      <c r="P2008">
        <v>63.8</v>
      </c>
      <c r="Q2008">
        <v>31.3918</v>
      </c>
      <c r="R2008" s="7">
        <v>2.8999E-2</v>
      </c>
      <c r="S2008" s="1">
        <v>63.8001</v>
      </c>
      <c r="T2008" s="20" t="s">
        <v>314</v>
      </c>
      <c r="U2008" s="7">
        <v>31.3918</v>
      </c>
      <c r="V2008" s="1">
        <v>2002.8</v>
      </c>
      <c r="W2008">
        <v>2026</v>
      </c>
    </row>
    <row r="2009" spans="1:23" hidden="1" x14ac:dyDescent="0.25">
      <c r="A2009">
        <v>72037373</v>
      </c>
      <c r="B2009" s="2">
        <v>46072</v>
      </c>
      <c r="C2009" s="20" t="s">
        <v>3411</v>
      </c>
      <c r="D2009" s="20" t="s">
        <v>9</v>
      </c>
      <c r="E2009" s="20" t="s">
        <v>10</v>
      </c>
      <c r="F2009" s="20" t="s">
        <v>4059</v>
      </c>
      <c r="G2009" s="20" t="s">
        <v>4060</v>
      </c>
      <c r="H2009" s="20" t="s">
        <v>4067</v>
      </c>
      <c r="I2009" s="20" t="s">
        <v>4068</v>
      </c>
      <c r="J2009" s="20" t="s">
        <v>82</v>
      </c>
      <c r="K2009" s="20" t="s">
        <v>555</v>
      </c>
      <c r="L2009">
        <v>3300</v>
      </c>
      <c r="M2009" s="20" t="s">
        <v>49</v>
      </c>
      <c r="N2009" s="20" t="s">
        <v>14</v>
      </c>
      <c r="O2009">
        <v>2.6100000000000002E-2</v>
      </c>
      <c r="P2009">
        <v>86.13</v>
      </c>
      <c r="Q2009">
        <v>31.3918</v>
      </c>
      <c r="R2009" s="7">
        <v>2.6100000000000002E-2</v>
      </c>
      <c r="S2009" s="1">
        <v>86.130134999999996</v>
      </c>
      <c r="T2009" s="20" t="s">
        <v>314</v>
      </c>
      <c r="U2009" s="7">
        <v>31.3918</v>
      </c>
      <c r="V2009" s="1">
        <v>2703.78</v>
      </c>
      <c r="W2009">
        <v>2026</v>
      </c>
    </row>
    <row r="2010" spans="1:23" hidden="1" x14ac:dyDescent="0.25">
      <c r="A2010">
        <v>72037373</v>
      </c>
      <c r="B2010" s="2">
        <v>46072</v>
      </c>
      <c r="C2010" s="20" t="s">
        <v>3411</v>
      </c>
      <c r="D2010" s="20" t="s">
        <v>9</v>
      </c>
      <c r="E2010" s="20" t="s">
        <v>10</v>
      </c>
      <c r="F2010" s="20" t="s">
        <v>4059</v>
      </c>
      <c r="G2010" s="20" t="s">
        <v>4060</v>
      </c>
      <c r="H2010" s="20" t="s">
        <v>4078</v>
      </c>
      <c r="I2010" s="20" t="s">
        <v>4079</v>
      </c>
      <c r="J2010" s="20" t="s">
        <v>82</v>
      </c>
      <c r="K2010" s="20" t="s">
        <v>555</v>
      </c>
      <c r="L2010">
        <v>3300</v>
      </c>
      <c r="M2010" s="20" t="s">
        <v>49</v>
      </c>
      <c r="N2010" s="20" t="s">
        <v>14</v>
      </c>
      <c r="O2010">
        <v>2.6100000000000002E-2</v>
      </c>
      <c r="P2010">
        <v>86.13</v>
      </c>
      <c r="Q2010">
        <v>31.3918</v>
      </c>
      <c r="R2010" s="7">
        <v>2.6100000000000002E-2</v>
      </c>
      <c r="S2010" s="1">
        <v>86.130134999999996</v>
      </c>
      <c r="T2010" s="20" t="s">
        <v>314</v>
      </c>
      <c r="U2010" s="7">
        <v>31.3918</v>
      </c>
      <c r="V2010" s="1">
        <v>2703.78</v>
      </c>
      <c r="W2010">
        <v>2026</v>
      </c>
    </row>
    <row r="2011" spans="1:23" hidden="1" x14ac:dyDescent="0.25">
      <c r="A2011">
        <v>72037373</v>
      </c>
      <c r="B2011" s="2">
        <v>46072</v>
      </c>
      <c r="C2011" s="20" t="s">
        <v>3411</v>
      </c>
      <c r="D2011" s="20" t="s">
        <v>9</v>
      </c>
      <c r="E2011" s="20" t="s">
        <v>10</v>
      </c>
      <c r="F2011" s="20" t="s">
        <v>4059</v>
      </c>
      <c r="G2011" s="20" t="s">
        <v>4060</v>
      </c>
      <c r="H2011" s="20" t="s">
        <v>4085</v>
      </c>
      <c r="I2011" s="20" t="s">
        <v>4086</v>
      </c>
      <c r="J2011" s="20" t="s">
        <v>82</v>
      </c>
      <c r="K2011" s="20" t="s">
        <v>555</v>
      </c>
      <c r="L2011">
        <v>4300</v>
      </c>
      <c r="M2011" s="20" t="s">
        <v>49</v>
      </c>
      <c r="N2011" s="20" t="s">
        <v>14</v>
      </c>
      <c r="O2011">
        <v>2.6100000000000002E-2</v>
      </c>
      <c r="P2011">
        <v>112.23</v>
      </c>
      <c r="Q2011">
        <v>31.3918</v>
      </c>
      <c r="R2011" s="7">
        <v>2.6100000000000002E-2</v>
      </c>
      <c r="S2011" s="1">
        <v>112.229945</v>
      </c>
      <c r="T2011" s="20" t="s">
        <v>314</v>
      </c>
      <c r="U2011" s="7">
        <v>31.3918</v>
      </c>
      <c r="V2011" s="1">
        <v>3523.1</v>
      </c>
      <c r="W2011">
        <v>2026</v>
      </c>
    </row>
    <row r="2012" spans="1:23" hidden="1" x14ac:dyDescent="0.25">
      <c r="A2012">
        <v>72037373</v>
      </c>
      <c r="B2012" s="2">
        <v>46072</v>
      </c>
      <c r="C2012" s="20" t="s">
        <v>3411</v>
      </c>
      <c r="D2012" s="20" t="s">
        <v>9</v>
      </c>
      <c r="E2012" s="20" t="s">
        <v>10</v>
      </c>
      <c r="F2012" s="20" t="s">
        <v>4059</v>
      </c>
      <c r="G2012" s="20" t="s">
        <v>4060</v>
      </c>
      <c r="H2012" s="20" t="s">
        <v>4071</v>
      </c>
      <c r="I2012" s="20" t="s">
        <v>4072</v>
      </c>
      <c r="J2012" s="20" t="s">
        <v>82</v>
      </c>
      <c r="K2012" s="20" t="s">
        <v>555</v>
      </c>
      <c r="L2012">
        <v>10400</v>
      </c>
      <c r="M2012" s="20" t="s">
        <v>49</v>
      </c>
      <c r="N2012" s="20" t="s">
        <v>14</v>
      </c>
      <c r="O2012">
        <v>1.89E-2</v>
      </c>
      <c r="P2012">
        <v>196.56</v>
      </c>
      <c r="Q2012">
        <v>31.3918</v>
      </c>
      <c r="R2012" s="7">
        <v>1.89E-2</v>
      </c>
      <c r="S2012" s="1">
        <v>196.55992900000001</v>
      </c>
      <c r="T2012" s="20" t="s">
        <v>314</v>
      </c>
      <c r="U2012" s="7">
        <v>31.3918</v>
      </c>
      <c r="V2012" s="1">
        <v>6170.37</v>
      </c>
      <c r="W2012">
        <v>2026</v>
      </c>
    </row>
    <row r="2013" spans="1:23" hidden="1" x14ac:dyDescent="0.25">
      <c r="A2013">
        <v>72037373</v>
      </c>
      <c r="B2013" s="2">
        <v>46072</v>
      </c>
      <c r="C2013" s="20" t="s">
        <v>3411</v>
      </c>
      <c r="D2013" s="20" t="s">
        <v>9</v>
      </c>
      <c r="E2013" s="20" t="s">
        <v>10</v>
      </c>
      <c r="F2013" s="20" t="s">
        <v>4059</v>
      </c>
      <c r="G2013" s="20" t="s">
        <v>4060</v>
      </c>
      <c r="H2013" s="20" t="s">
        <v>4073</v>
      </c>
      <c r="I2013" s="20" t="s">
        <v>7600</v>
      </c>
      <c r="J2013" s="20" t="s">
        <v>82</v>
      </c>
      <c r="K2013" s="20" t="s">
        <v>555</v>
      </c>
      <c r="L2013">
        <v>2200</v>
      </c>
      <c r="M2013" s="20" t="s">
        <v>49</v>
      </c>
      <c r="N2013" s="20" t="s">
        <v>14</v>
      </c>
      <c r="O2013">
        <v>2.9000000000000001E-2</v>
      </c>
      <c r="P2013">
        <v>63.8</v>
      </c>
      <c r="Q2013">
        <v>31.3918</v>
      </c>
      <c r="R2013" s="7">
        <v>2.8999E-2</v>
      </c>
      <c r="S2013" s="1">
        <v>63.8001</v>
      </c>
      <c r="T2013" s="20" t="s">
        <v>314</v>
      </c>
      <c r="U2013" s="7">
        <v>31.3918</v>
      </c>
      <c r="V2013" s="1">
        <v>2002.8</v>
      </c>
      <c r="W2013">
        <v>2026</v>
      </c>
    </row>
    <row r="2014" spans="1:23" hidden="1" x14ac:dyDescent="0.25">
      <c r="A2014">
        <v>72037373</v>
      </c>
      <c r="B2014" s="2">
        <v>46072</v>
      </c>
      <c r="C2014" s="20" t="s">
        <v>3411</v>
      </c>
      <c r="D2014" s="20" t="s">
        <v>9</v>
      </c>
      <c r="E2014" s="20" t="s">
        <v>10</v>
      </c>
      <c r="F2014" s="20" t="s">
        <v>4059</v>
      </c>
      <c r="G2014" s="20" t="s">
        <v>4060</v>
      </c>
      <c r="H2014" s="20" t="s">
        <v>4074</v>
      </c>
      <c r="I2014" s="20" t="s">
        <v>4075</v>
      </c>
      <c r="J2014" s="20" t="s">
        <v>82</v>
      </c>
      <c r="K2014" s="20" t="s">
        <v>555</v>
      </c>
      <c r="L2014">
        <v>10200</v>
      </c>
      <c r="M2014" s="20" t="s">
        <v>49</v>
      </c>
      <c r="N2014" s="20" t="s">
        <v>14</v>
      </c>
      <c r="O2014">
        <v>1.89E-2</v>
      </c>
      <c r="P2014">
        <v>192.78</v>
      </c>
      <c r="Q2014">
        <v>31.3918</v>
      </c>
      <c r="R2014" s="7">
        <v>1.89E-2</v>
      </c>
      <c r="S2014" s="1">
        <v>192.77996099999999</v>
      </c>
      <c r="T2014" s="20" t="s">
        <v>314</v>
      </c>
      <c r="U2014" s="7">
        <v>31.3918</v>
      </c>
      <c r="V2014" s="1">
        <v>6051.71</v>
      </c>
      <c r="W2014">
        <v>2026</v>
      </c>
    </row>
    <row r="2015" spans="1:23" hidden="1" x14ac:dyDescent="0.25">
      <c r="A2015">
        <v>72037373</v>
      </c>
      <c r="B2015" s="2">
        <v>46072</v>
      </c>
      <c r="C2015" s="20" t="s">
        <v>3411</v>
      </c>
      <c r="D2015" s="20" t="s">
        <v>9</v>
      </c>
      <c r="E2015" s="20" t="s">
        <v>10</v>
      </c>
      <c r="F2015" s="20" t="s">
        <v>4059</v>
      </c>
      <c r="G2015" s="20" t="s">
        <v>4060</v>
      </c>
      <c r="H2015" s="20" t="s">
        <v>4076</v>
      </c>
      <c r="I2015" s="20" t="s">
        <v>7595</v>
      </c>
      <c r="J2015" s="20" t="s">
        <v>82</v>
      </c>
      <c r="K2015" s="20" t="s">
        <v>555</v>
      </c>
      <c r="L2015">
        <v>3300</v>
      </c>
      <c r="M2015" s="20" t="s">
        <v>49</v>
      </c>
      <c r="N2015" s="20" t="s">
        <v>14</v>
      </c>
      <c r="O2015">
        <v>2.47E-2</v>
      </c>
      <c r="P2015">
        <v>81.510000000000005</v>
      </c>
      <c r="Q2015">
        <v>31.3918</v>
      </c>
      <c r="R2015" s="7">
        <v>2.47E-2</v>
      </c>
      <c r="S2015" s="1">
        <v>81.510138999999995</v>
      </c>
      <c r="T2015" s="20" t="s">
        <v>314</v>
      </c>
      <c r="U2015" s="7">
        <v>31.3918</v>
      </c>
      <c r="V2015" s="1">
        <v>2558.75</v>
      </c>
      <c r="W2015">
        <v>2026</v>
      </c>
    </row>
    <row r="2016" spans="1:23" hidden="1" x14ac:dyDescent="0.25">
      <c r="A2016">
        <v>72037373</v>
      </c>
      <c r="B2016" s="2">
        <v>46072</v>
      </c>
      <c r="C2016" s="20" t="s">
        <v>3411</v>
      </c>
      <c r="D2016" s="20" t="s">
        <v>9</v>
      </c>
      <c r="E2016" s="20" t="s">
        <v>10</v>
      </c>
      <c r="F2016" s="20" t="s">
        <v>4059</v>
      </c>
      <c r="G2016" s="20" t="s">
        <v>4060</v>
      </c>
      <c r="H2016" s="20" t="s">
        <v>4077</v>
      </c>
      <c r="I2016" s="20" t="s">
        <v>7596</v>
      </c>
      <c r="J2016" s="20" t="s">
        <v>82</v>
      </c>
      <c r="K2016" s="20" t="s">
        <v>555</v>
      </c>
      <c r="L2016">
        <v>3300</v>
      </c>
      <c r="M2016" s="20" t="s">
        <v>49</v>
      </c>
      <c r="N2016" s="20" t="s">
        <v>14</v>
      </c>
      <c r="O2016">
        <v>2.47E-2</v>
      </c>
      <c r="P2016">
        <v>81.510000000000005</v>
      </c>
      <c r="Q2016">
        <v>31.3918</v>
      </c>
      <c r="R2016" s="7">
        <v>2.47E-2</v>
      </c>
      <c r="S2016" s="1">
        <v>81.510138999999995</v>
      </c>
      <c r="T2016" s="20" t="s">
        <v>314</v>
      </c>
      <c r="U2016" s="7">
        <v>31.3918</v>
      </c>
      <c r="V2016" s="1">
        <v>2558.75</v>
      </c>
      <c r="W2016">
        <v>2026</v>
      </c>
    </row>
    <row r="2017" spans="1:23" hidden="1" x14ac:dyDescent="0.25">
      <c r="A2017">
        <v>72037373</v>
      </c>
      <c r="B2017" s="2">
        <v>46072</v>
      </c>
      <c r="C2017" s="20" t="s">
        <v>3411</v>
      </c>
      <c r="D2017" s="20" t="s">
        <v>9</v>
      </c>
      <c r="E2017" s="20" t="s">
        <v>10</v>
      </c>
      <c r="F2017" s="20" t="s">
        <v>4059</v>
      </c>
      <c r="G2017" s="20" t="s">
        <v>4060</v>
      </c>
      <c r="H2017" s="20" t="s">
        <v>4095</v>
      </c>
      <c r="I2017" s="20" t="s">
        <v>7602</v>
      </c>
      <c r="J2017" s="20" t="s">
        <v>82</v>
      </c>
      <c r="K2017" s="20" t="s">
        <v>555</v>
      </c>
      <c r="L2017">
        <v>2200</v>
      </c>
      <c r="M2017" s="20" t="s">
        <v>49</v>
      </c>
      <c r="N2017" s="20" t="s">
        <v>14</v>
      </c>
      <c r="O2017">
        <v>2.9000000000000001E-2</v>
      </c>
      <c r="P2017">
        <v>63.8</v>
      </c>
      <c r="Q2017">
        <v>31.3918</v>
      </c>
      <c r="R2017" s="7">
        <v>2.8999E-2</v>
      </c>
      <c r="S2017" s="1">
        <v>63.8001</v>
      </c>
      <c r="T2017" s="20" t="s">
        <v>314</v>
      </c>
      <c r="U2017" s="7">
        <v>31.3918</v>
      </c>
      <c r="V2017" s="1">
        <v>2002.8</v>
      </c>
      <c r="W2017">
        <v>2026</v>
      </c>
    </row>
    <row r="2018" spans="1:23" hidden="1" x14ac:dyDescent="0.25">
      <c r="A2018">
        <v>72037373</v>
      </c>
      <c r="B2018" s="2">
        <v>46072</v>
      </c>
      <c r="C2018" s="20" t="s">
        <v>3411</v>
      </c>
      <c r="D2018" s="20" t="s">
        <v>9</v>
      </c>
      <c r="E2018" s="20" t="s">
        <v>10</v>
      </c>
      <c r="F2018" s="20" t="s">
        <v>4059</v>
      </c>
      <c r="G2018" s="20" t="s">
        <v>4060</v>
      </c>
      <c r="H2018" s="20" t="s">
        <v>4080</v>
      </c>
      <c r="I2018" s="20" t="s">
        <v>7603</v>
      </c>
      <c r="J2018" s="20" t="s">
        <v>82</v>
      </c>
      <c r="K2018" s="20" t="s">
        <v>555</v>
      </c>
      <c r="L2018">
        <v>3300</v>
      </c>
      <c r="M2018" s="20" t="s">
        <v>49</v>
      </c>
      <c r="N2018" s="20" t="s">
        <v>14</v>
      </c>
      <c r="O2018">
        <v>2.47E-2</v>
      </c>
      <c r="P2018">
        <v>81.510000000000005</v>
      </c>
      <c r="Q2018">
        <v>31.3918</v>
      </c>
      <c r="R2018" s="7">
        <v>2.47E-2</v>
      </c>
      <c r="S2018" s="1">
        <v>81.510138999999995</v>
      </c>
      <c r="T2018" s="20" t="s">
        <v>314</v>
      </c>
      <c r="U2018" s="7">
        <v>31.3918</v>
      </c>
      <c r="V2018" s="1">
        <v>2558.75</v>
      </c>
      <c r="W2018">
        <v>2026</v>
      </c>
    </row>
    <row r="2019" spans="1:23" hidden="1" x14ac:dyDescent="0.25">
      <c r="A2019">
        <v>72037373</v>
      </c>
      <c r="B2019" s="2">
        <v>46072</v>
      </c>
      <c r="C2019" s="20" t="s">
        <v>3411</v>
      </c>
      <c r="D2019" s="20" t="s">
        <v>9</v>
      </c>
      <c r="E2019" s="20" t="s">
        <v>10</v>
      </c>
      <c r="F2019" s="20" t="s">
        <v>4059</v>
      </c>
      <c r="G2019" s="20" t="s">
        <v>4060</v>
      </c>
      <c r="H2019" s="20" t="s">
        <v>4081</v>
      </c>
      <c r="I2019" s="20" t="s">
        <v>7604</v>
      </c>
      <c r="J2019" s="20" t="s">
        <v>82</v>
      </c>
      <c r="K2019" s="20" t="s">
        <v>555</v>
      </c>
      <c r="L2019">
        <v>2200</v>
      </c>
      <c r="M2019" s="20" t="s">
        <v>49</v>
      </c>
      <c r="N2019" s="20" t="s">
        <v>14</v>
      </c>
      <c r="O2019">
        <v>2.9000000000000001E-2</v>
      </c>
      <c r="P2019">
        <v>63.8</v>
      </c>
      <c r="Q2019">
        <v>31.3918</v>
      </c>
      <c r="R2019" s="7">
        <v>2.8999E-2</v>
      </c>
      <c r="S2019" s="1">
        <v>63.8001</v>
      </c>
      <c r="T2019" s="20" t="s">
        <v>314</v>
      </c>
      <c r="U2019" s="7">
        <v>31.3918</v>
      </c>
      <c r="V2019" s="1">
        <v>2002.8</v>
      </c>
      <c r="W2019">
        <v>2026</v>
      </c>
    </row>
    <row r="2020" spans="1:23" hidden="1" x14ac:dyDescent="0.25">
      <c r="A2020">
        <v>72037373</v>
      </c>
      <c r="B2020" s="2">
        <v>46072</v>
      </c>
      <c r="C2020" s="20" t="s">
        <v>3411</v>
      </c>
      <c r="D2020" s="20" t="s">
        <v>9</v>
      </c>
      <c r="E2020" s="20" t="s">
        <v>10</v>
      </c>
      <c r="F2020" s="20" t="s">
        <v>4059</v>
      </c>
      <c r="G2020" s="20" t="s">
        <v>4060</v>
      </c>
      <c r="H2020" s="20" t="s">
        <v>4082</v>
      </c>
      <c r="I2020" s="20" t="s">
        <v>7605</v>
      </c>
      <c r="J2020" s="20" t="s">
        <v>82</v>
      </c>
      <c r="K2020" s="20" t="s">
        <v>555</v>
      </c>
      <c r="L2020">
        <v>2200</v>
      </c>
      <c r="M2020" s="20" t="s">
        <v>49</v>
      </c>
      <c r="N2020" s="20" t="s">
        <v>14</v>
      </c>
      <c r="O2020">
        <v>3.0499999999999999E-2</v>
      </c>
      <c r="P2020">
        <v>67.099999999999994</v>
      </c>
      <c r="Q2020">
        <v>31.3918</v>
      </c>
      <c r="R2020" s="7">
        <v>3.0499999999999999E-2</v>
      </c>
      <c r="S2020" s="1">
        <v>67.100007000000005</v>
      </c>
      <c r="T2020" s="20" t="s">
        <v>314</v>
      </c>
      <c r="U2020" s="7">
        <v>31.3918</v>
      </c>
      <c r="V2020" s="1">
        <v>2106.39</v>
      </c>
      <c r="W2020">
        <v>2026</v>
      </c>
    </row>
    <row r="2021" spans="1:23" hidden="1" x14ac:dyDescent="0.25">
      <c r="A2021">
        <v>72037373</v>
      </c>
      <c r="B2021" s="2">
        <v>46072</v>
      </c>
      <c r="C2021" s="20" t="s">
        <v>3411</v>
      </c>
      <c r="D2021" s="20" t="s">
        <v>9</v>
      </c>
      <c r="E2021" s="20" t="s">
        <v>10</v>
      </c>
      <c r="F2021" s="20" t="s">
        <v>4059</v>
      </c>
      <c r="G2021" s="20" t="s">
        <v>4060</v>
      </c>
      <c r="H2021" s="20" t="s">
        <v>4083</v>
      </c>
      <c r="I2021" s="20" t="s">
        <v>7598</v>
      </c>
      <c r="J2021" s="20" t="s">
        <v>82</v>
      </c>
      <c r="K2021" s="20" t="s">
        <v>555</v>
      </c>
      <c r="L2021">
        <v>1100</v>
      </c>
      <c r="M2021" s="20" t="s">
        <v>49</v>
      </c>
      <c r="N2021" s="20" t="s">
        <v>14</v>
      </c>
      <c r="O2021">
        <v>2.9000000000000001E-2</v>
      </c>
      <c r="P2021">
        <v>31.9</v>
      </c>
      <c r="Q2021">
        <v>31.3918</v>
      </c>
      <c r="R2021" s="7">
        <v>2.8999E-2</v>
      </c>
      <c r="S2021" s="1">
        <v>31.90005</v>
      </c>
      <c r="T2021" s="20" t="s">
        <v>314</v>
      </c>
      <c r="U2021" s="7">
        <v>31.3918</v>
      </c>
      <c r="V2021" s="1">
        <v>1001.4</v>
      </c>
      <c r="W2021">
        <v>2026</v>
      </c>
    </row>
    <row r="2022" spans="1:23" hidden="1" x14ac:dyDescent="0.25">
      <c r="A2022">
        <v>72037373</v>
      </c>
      <c r="B2022" s="2">
        <v>46072</v>
      </c>
      <c r="C2022" s="20" t="s">
        <v>3411</v>
      </c>
      <c r="D2022" s="20" t="s">
        <v>9</v>
      </c>
      <c r="E2022" s="20" t="s">
        <v>10</v>
      </c>
      <c r="F2022" s="20" t="s">
        <v>4059</v>
      </c>
      <c r="G2022" s="20" t="s">
        <v>4060</v>
      </c>
      <c r="H2022" s="20" t="s">
        <v>4084</v>
      </c>
      <c r="I2022" s="20" t="s">
        <v>7599</v>
      </c>
      <c r="J2022" s="20" t="s">
        <v>82</v>
      </c>
      <c r="K2022" s="20" t="s">
        <v>555</v>
      </c>
      <c r="L2022">
        <v>2700</v>
      </c>
      <c r="M2022" s="20" t="s">
        <v>49</v>
      </c>
      <c r="N2022" s="20" t="s">
        <v>14</v>
      </c>
      <c r="O2022">
        <v>2.9000000000000001E-2</v>
      </c>
      <c r="P2022">
        <v>78.3</v>
      </c>
      <c r="Q2022">
        <v>31.3918</v>
      </c>
      <c r="R2022" s="7">
        <v>2.8999E-2</v>
      </c>
      <c r="S2022" s="1">
        <v>78.300065000000004</v>
      </c>
      <c r="T2022" s="20" t="s">
        <v>314</v>
      </c>
      <c r="U2022" s="7">
        <v>31.3918</v>
      </c>
      <c r="V2022" s="1">
        <v>2457.98</v>
      </c>
      <c r="W2022">
        <v>2026</v>
      </c>
    </row>
    <row r="2023" spans="1:23" hidden="1" x14ac:dyDescent="0.25">
      <c r="A2023">
        <v>72037373</v>
      </c>
      <c r="B2023" s="2">
        <v>46072</v>
      </c>
      <c r="C2023" s="20" t="s">
        <v>3411</v>
      </c>
      <c r="D2023" s="20" t="s">
        <v>9</v>
      </c>
      <c r="E2023" s="20" t="s">
        <v>10</v>
      </c>
      <c r="F2023" s="20" t="s">
        <v>4059</v>
      </c>
      <c r="G2023" s="20" t="s">
        <v>4060</v>
      </c>
      <c r="H2023" s="20" t="s">
        <v>4105</v>
      </c>
      <c r="I2023" s="20" t="s">
        <v>7606</v>
      </c>
      <c r="J2023" s="20" t="s">
        <v>82</v>
      </c>
      <c r="K2023" s="20" t="s">
        <v>555</v>
      </c>
      <c r="L2023">
        <v>2200</v>
      </c>
      <c r="M2023" s="20" t="s">
        <v>49</v>
      </c>
      <c r="N2023" s="20" t="s">
        <v>14</v>
      </c>
      <c r="O2023">
        <v>2.9000000000000001E-2</v>
      </c>
      <c r="P2023">
        <v>63.8</v>
      </c>
      <c r="Q2023">
        <v>31.3918</v>
      </c>
      <c r="R2023" s="7">
        <v>2.8999E-2</v>
      </c>
      <c r="S2023" s="1">
        <v>63.8001</v>
      </c>
      <c r="T2023" s="20" t="s">
        <v>314</v>
      </c>
      <c r="U2023" s="7">
        <v>31.3918</v>
      </c>
      <c r="V2023" s="1">
        <v>2002.8</v>
      </c>
      <c r="W2023">
        <v>2026</v>
      </c>
    </row>
    <row r="2024" spans="1:23" hidden="1" x14ac:dyDescent="0.25">
      <c r="A2024">
        <v>72037373</v>
      </c>
      <c r="B2024" s="2">
        <v>46072</v>
      </c>
      <c r="C2024" s="20" t="s">
        <v>3411</v>
      </c>
      <c r="D2024" s="20" t="s">
        <v>9</v>
      </c>
      <c r="E2024" s="20" t="s">
        <v>10</v>
      </c>
      <c r="F2024" s="20" t="s">
        <v>4059</v>
      </c>
      <c r="G2024" s="20" t="s">
        <v>4060</v>
      </c>
      <c r="H2024" s="20" t="s">
        <v>4087</v>
      </c>
      <c r="I2024" s="20" t="s">
        <v>4088</v>
      </c>
      <c r="J2024" s="20" t="s">
        <v>82</v>
      </c>
      <c r="K2024" s="20" t="s">
        <v>555</v>
      </c>
      <c r="L2024">
        <v>2200</v>
      </c>
      <c r="M2024" s="20" t="s">
        <v>49</v>
      </c>
      <c r="N2024" s="20" t="s">
        <v>14</v>
      </c>
      <c r="O2024">
        <v>3.0499999999999999E-2</v>
      </c>
      <c r="P2024">
        <v>67.099999999999994</v>
      </c>
      <c r="Q2024">
        <v>31.3918</v>
      </c>
      <c r="R2024" s="7">
        <v>3.0499999999999999E-2</v>
      </c>
      <c r="S2024" s="1">
        <v>67.100007000000005</v>
      </c>
      <c r="T2024" s="20" t="s">
        <v>314</v>
      </c>
      <c r="U2024" s="7">
        <v>31.3918</v>
      </c>
      <c r="V2024" s="1">
        <v>2106.39</v>
      </c>
      <c r="W2024">
        <v>2026</v>
      </c>
    </row>
    <row r="2025" spans="1:23" hidden="1" x14ac:dyDescent="0.25">
      <c r="A2025">
        <v>72037373</v>
      </c>
      <c r="B2025" s="2">
        <v>46072</v>
      </c>
      <c r="C2025" s="20" t="s">
        <v>3411</v>
      </c>
      <c r="D2025" s="20" t="s">
        <v>9</v>
      </c>
      <c r="E2025" s="20" t="s">
        <v>10</v>
      </c>
      <c r="F2025" s="20" t="s">
        <v>4059</v>
      </c>
      <c r="G2025" s="20" t="s">
        <v>4060</v>
      </c>
      <c r="H2025" s="20" t="s">
        <v>4089</v>
      </c>
      <c r="I2025" s="20" t="s">
        <v>4090</v>
      </c>
      <c r="J2025" s="20" t="s">
        <v>82</v>
      </c>
      <c r="K2025" s="20" t="s">
        <v>555</v>
      </c>
      <c r="L2025">
        <v>3300</v>
      </c>
      <c r="M2025" s="20" t="s">
        <v>49</v>
      </c>
      <c r="N2025" s="20" t="s">
        <v>14</v>
      </c>
      <c r="O2025">
        <v>2.6100000000000002E-2</v>
      </c>
      <c r="P2025">
        <v>86.13</v>
      </c>
      <c r="Q2025">
        <v>31.3918</v>
      </c>
      <c r="R2025" s="7">
        <v>2.6100000000000002E-2</v>
      </c>
      <c r="S2025" s="1">
        <v>86.130134999999996</v>
      </c>
      <c r="T2025" s="20" t="s">
        <v>314</v>
      </c>
      <c r="U2025" s="7">
        <v>31.3918</v>
      </c>
      <c r="V2025" s="1">
        <v>2703.78</v>
      </c>
      <c r="W2025">
        <v>2026</v>
      </c>
    </row>
    <row r="2026" spans="1:23" hidden="1" x14ac:dyDescent="0.25">
      <c r="A2026">
        <v>72037373</v>
      </c>
      <c r="B2026" s="2">
        <v>46072</v>
      </c>
      <c r="C2026" s="20" t="s">
        <v>3411</v>
      </c>
      <c r="D2026" s="20" t="s">
        <v>9</v>
      </c>
      <c r="E2026" s="20" t="s">
        <v>10</v>
      </c>
      <c r="F2026" s="20" t="s">
        <v>4059</v>
      </c>
      <c r="G2026" s="20" t="s">
        <v>4060</v>
      </c>
      <c r="H2026" s="20" t="s">
        <v>4091</v>
      </c>
      <c r="I2026" s="20" t="s">
        <v>7607</v>
      </c>
      <c r="J2026" s="20" t="s">
        <v>82</v>
      </c>
      <c r="K2026" s="20" t="s">
        <v>555</v>
      </c>
      <c r="L2026">
        <v>2200</v>
      </c>
      <c r="M2026" s="20" t="s">
        <v>49</v>
      </c>
      <c r="N2026" s="20" t="s">
        <v>14</v>
      </c>
      <c r="O2026">
        <v>2.9000000000000001E-2</v>
      </c>
      <c r="P2026">
        <v>63.8</v>
      </c>
      <c r="Q2026">
        <v>31.3918</v>
      </c>
      <c r="R2026" s="7">
        <v>2.8999E-2</v>
      </c>
      <c r="S2026" s="1">
        <v>63.8001</v>
      </c>
      <c r="T2026" s="20" t="s">
        <v>314</v>
      </c>
      <c r="U2026" s="7">
        <v>31.3918</v>
      </c>
      <c r="V2026" s="1">
        <v>2002.8</v>
      </c>
      <c r="W2026">
        <v>2026</v>
      </c>
    </row>
    <row r="2027" spans="1:23" hidden="1" x14ac:dyDescent="0.25">
      <c r="A2027">
        <v>72037373</v>
      </c>
      <c r="B2027" s="2">
        <v>46072</v>
      </c>
      <c r="C2027" s="20" t="s">
        <v>3411</v>
      </c>
      <c r="D2027" s="20" t="s">
        <v>9</v>
      </c>
      <c r="E2027" s="20" t="s">
        <v>10</v>
      </c>
      <c r="F2027" s="20" t="s">
        <v>4059</v>
      </c>
      <c r="G2027" s="20" t="s">
        <v>4060</v>
      </c>
      <c r="H2027" s="20" t="s">
        <v>4092</v>
      </c>
      <c r="I2027" s="20" t="s">
        <v>7601</v>
      </c>
      <c r="J2027" s="20" t="s">
        <v>82</v>
      </c>
      <c r="K2027" s="20" t="s">
        <v>555</v>
      </c>
      <c r="L2027">
        <v>10400</v>
      </c>
      <c r="M2027" s="20" t="s">
        <v>49</v>
      </c>
      <c r="N2027" s="20" t="s">
        <v>14</v>
      </c>
      <c r="O2027">
        <v>1.7399999999999999E-2</v>
      </c>
      <c r="P2027">
        <v>180.96</v>
      </c>
      <c r="Q2027">
        <v>31.3918</v>
      </c>
      <c r="R2027" s="7">
        <v>1.7399999999999999E-2</v>
      </c>
      <c r="S2027" s="1">
        <v>180.95999499999999</v>
      </c>
      <c r="T2027" s="20" t="s">
        <v>314</v>
      </c>
      <c r="U2027" s="7">
        <v>31.3918</v>
      </c>
      <c r="V2027" s="1">
        <v>5680.66</v>
      </c>
      <c r="W2027">
        <v>2026</v>
      </c>
    </row>
    <row r="2028" spans="1:23" hidden="1" x14ac:dyDescent="0.25">
      <c r="A2028">
        <v>72037373</v>
      </c>
      <c r="B2028" s="2">
        <v>46072</v>
      </c>
      <c r="C2028" s="20" t="s">
        <v>3411</v>
      </c>
      <c r="D2028" s="20" t="s">
        <v>9</v>
      </c>
      <c r="E2028" s="20" t="s">
        <v>10</v>
      </c>
      <c r="F2028" s="20" t="s">
        <v>4059</v>
      </c>
      <c r="G2028" s="20" t="s">
        <v>4060</v>
      </c>
      <c r="H2028" s="20" t="s">
        <v>4093</v>
      </c>
      <c r="I2028" s="20" t="s">
        <v>4094</v>
      </c>
      <c r="J2028" s="20" t="s">
        <v>82</v>
      </c>
      <c r="K2028" s="20" t="s">
        <v>555</v>
      </c>
      <c r="L2028">
        <v>2700</v>
      </c>
      <c r="M2028" s="20" t="s">
        <v>49</v>
      </c>
      <c r="N2028" s="20" t="s">
        <v>14</v>
      </c>
      <c r="O2028">
        <v>3.0499999999999999E-2</v>
      </c>
      <c r="P2028">
        <v>82.35</v>
      </c>
      <c r="Q2028">
        <v>31.3918</v>
      </c>
      <c r="R2028" s="7">
        <v>3.0499999999999999E-2</v>
      </c>
      <c r="S2028" s="1">
        <v>82.349849000000006</v>
      </c>
      <c r="T2028" s="20" t="s">
        <v>314</v>
      </c>
      <c r="U2028" s="7">
        <v>31.3918</v>
      </c>
      <c r="V2028" s="1">
        <v>2585.11</v>
      </c>
      <c r="W2028">
        <v>2026</v>
      </c>
    </row>
    <row r="2029" spans="1:23" hidden="1" x14ac:dyDescent="0.25">
      <c r="A2029">
        <v>72037373</v>
      </c>
      <c r="B2029" s="2">
        <v>46072</v>
      </c>
      <c r="C2029" s="20" t="s">
        <v>3411</v>
      </c>
      <c r="D2029" s="20" t="s">
        <v>9</v>
      </c>
      <c r="E2029" s="20" t="s">
        <v>10</v>
      </c>
      <c r="F2029" s="20" t="s">
        <v>4059</v>
      </c>
      <c r="G2029" s="20" t="s">
        <v>4060</v>
      </c>
      <c r="H2029" s="20" t="s">
        <v>4115</v>
      </c>
      <c r="I2029" s="20" t="s">
        <v>7608</v>
      </c>
      <c r="J2029" s="20" t="s">
        <v>82</v>
      </c>
      <c r="K2029" s="20" t="s">
        <v>555</v>
      </c>
      <c r="L2029">
        <v>2200</v>
      </c>
      <c r="M2029" s="20" t="s">
        <v>49</v>
      </c>
      <c r="N2029" s="20" t="s">
        <v>14</v>
      </c>
      <c r="O2029">
        <v>2.9000000000000001E-2</v>
      </c>
      <c r="P2029">
        <v>63.8</v>
      </c>
      <c r="Q2029">
        <v>31.3918</v>
      </c>
      <c r="R2029" s="7">
        <v>2.8999E-2</v>
      </c>
      <c r="S2029" s="1">
        <v>63.8001</v>
      </c>
      <c r="T2029" s="20" t="s">
        <v>314</v>
      </c>
      <c r="U2029" s="7">
        <v>31.3918</v>
      </c>
      <c r="V2029" s="1">
        <v>2002.8</v>
      </c>
      <c r="W2029">
        <v>2026</v>
      </c>
    </row>
    <row r="2030" spans="1:23" hidden="1" x14ac:dyDescent="0.25">
      <c r="A2030">
        <v>72037373</v>
      </c>
      <c r="B2030" s="2">
        <v>46072</v>
      </c>
      <c r="C2030" s="20" t="s">
        <v>3411</v>
      </c>
      <c r="D2030" s="20" t="s">
        <v>9</v>
      </c>
      <c r="E2030" s="20" t="s">
        <v>10</v>
      </c>
      <c r="F2030" s="20" t="s">
        <v>4059</v>
      </c>
      <c r="G2030" s="20" t="s">
        <v>4060</v>
      </c>
      <c r="H2030" s="20" t="s">
        <v>4096</v>
      </c>
      <c r="I2030" s="20" t="s">
        <v>4097</v>
      </c>
      <c r="J2030" s="20" t="s">
        <v>82</v>
      </c>
      <c r="K2030" s="20" t="s">
        <v>555</v>
      </c>
      <c r="L2030">
        <v>2200</v>
      </c>
      <c r="M2030" s="20" t="s">
        <v>49</v>
      </c>
      <c r="N2030" s="20" t="s">
        <v>14</v>
      </c>
      <c r="O2030">
        <v>3.0499999999999999E-2</v>
      </c>
      <c r="P2030">
        <v>67.099999999999994</v>
      </c>
      <c r="Q2030">
        <v>31.3918</v>
      </c>
      <c r="R2030" s="7">
        <v>3.0499999999999999E-2</v>
      </c>
      <c r="S2030" s="1">
        <v>67.100007000000005</v>
      </c>
      <c r="T2030" s="20" t="s">
        <v>314</v>
      </c>
      <c r="U2030" s="7">
        <v>31.3918</v>
      </c>
      <c r="V2030" s="1">
        <v>2106.39</v>
      </c>
      <c r="W2030">
        <v>2026</v>
      </c>
    </row>
    <row r="2031" spans="1:23" hidden="1" x14ac:dyDescent="0.25">
      <c r="A2031">
        <v>72037373</v>
      </c>
      <c r="B2031" s="2">
        <v>46072</v>
      </c>
      <c r="C2031" s="20" t="s">
        <v>3411</v>
      </c>
      <c r="D2031" s="20" t="s">
        <v>9</v>
      </c>
      <c r="E2031" s="20" t="s">
        <v>10</v>
      </c>
      <c r="F2031" s="20" t="s">
        <v>4059</v>
      </c>
      <c r="G2031" s="20" t="s">
        <v>4060</v>
      </c>
      <c r="H2031" s="20" t="s">
        <v>4098</v>
      </c>
      <c r="I2031" s="20" t="s">
        <v>4099</v>
      </c>
      <c r="J2031" s="20" t="s">
        <v>82</v>
      </c>
      <c r="K2031" s="20" t="s">
        <v>555</v>
      </c>
      <c r="L2031">
        <v>3300</v>
      </c>
      <c r="M2031" s="20" t="s">
        <v>49</v>
      </c>
      <c r="N2031" s="20" t="s">
        <v>14</v>
      </c>
      <c r="O2031">
        <v>2.6100000000000002E-2</v>
      </c>
      <c r="P2031">
        <v>86.13</v>
      </c>
      <c r="Q2031">
        <v>31.3918</v>
      </c>
      <c r="R2031" s="7">
        <v>2.6100000000000002E-2</v>
      </c>
      <c r="S2031" s="1">
        <v>86.130134999999996</v>
      </c>
      <c r="T2031" s="20" t="s">
        <v>314</v>
      </c>
      <c r="U2031" s="7">
        <v>31.3918</v>
      </c>
      <c r="V2031" s="1">
        <v>2703.78</v>
      </c>
      <c r="W2031">
        <v>2026</v>
      </c>
    </row>
    <row r="2032" spans="1:23" hidden="1" x14ac:dyDescent="0.25">
      <c r="A2032">
        <v>72037373</v>
      </c>
      <c r="B2032" s="2">
        <v>46072</v>
      </c>
      <c r="C2032" s="20" t="s">
        <v>3411</v>
      </c>
      <c r="D2032" s="20" t="s">
        <v>9</v>
      </c>
      <c r="E2032" s="20" t="s">
        <v>10</v>
      </c>
      <c r="F2032" s="20" t="s">
        <v>4059</v>
      </c>
      <c r="G2032" s="20" t="s">
        <v>4060</v>
      </c>
      <c r="H2032" s="20" t="s">
        <v>4100</v>
      </c>
      <c r="I2032" s="20" t="s">
        <v>7609</v>
      </c>
      <c r="J2032" s="20" t="s">
        <v>82</v>
      </c>
      <c r="K2032" s="20" t="s">
        <v>555</v>
      </c>
      <c r="L2032">
        <v>4800</v>
      </c>
      <c r="M2032" s="20" t="s">
        <v>49</v>
      </c>
      <c r="N2032" s="20" t="s">
        <v>14</v>
      </c>
      <c r="O2032">
        <v>2.47E-2</v>
      </c>
      <c r="P2032">
        <v>118.56</v>
      </c>
      <c r="Q2032">
        <v>31.3918</v>
      </c>
      <c r="R2032" s="7">
        <v>2.47E-2</v>
      </c>
      <c r="S2032" s="1">
        <v>118.55994200000001</v>
      </c>
      <c r="T2032" s="20" t="s">
        <v>314</v>
      </c>
      <c r="U2032" s="7">
        <v>31.3918</v>
      </c>
      <c r="V2032" s="1">
        <v>3721.81</v>
      </c>
      <c r="W2032">
        <v>2026</v>
      </c>
    </row>
    <row r="2033" spans="1:23" hidden="1" x14ac:dyDescent="0.25">
      <c r="A2033">
        <v>72037373</v>
      </c>
      <c r="B2033" s="2">
        <v>46072</v>
      </c>
      <c r="C2033" s="20" t="s">
        <v>3411</v>
      </c>
      <c r="D2033" s="20" t="s">
        <v>9</v>
      </c>
      <c r="E2033" s="20" t="s">
        <v>10</v>
      </c>
      <c r="F2033" s="20" t="s">
        <v>4059</v>
      </c>
      <c r="G2033" s="20" t="s">
        <v>4060</v>
      </c>
      <c r="H2033" s="20" t="s">
        <v>4101</v>
      </c>
      <c r="I2033" s="20" t="s">
        <v>4102</v>
      </c>
      <c r="J2033" s="20" t="s">
        <v>82</v>
      </c>
      <c r="K2033" s="20" t="s">
        <v>555</v>
      </c>
      <c r="L2033">
        <v>4800</v>
      </c>
      <c r="M2033" s="20" t="s">
        <v>49</v>
      </c>
      <c r="N2033" s="20" t="s">
        <v>14</v>
      </c>
      <c r="O2033">
        <v>2.6100000000000002E-2</v>
      </c>
      <c r="P2033">
        <v>125.28</v>
      </c>
      <c r="Q2033">
        <v>31.3918</v>
      </c>
      <c r="R2033" s="7">
        <v>2.6100000000000002E-2</v>
      </c>
      <c r="S2033" s="1">
        <v>125.27985</v>
      </c>
      <c r="T2033" s="20" t="s">
        <v>314</v>
      </c>
      <c r="U2033" s="7">
        <v>31.3918</v>
      </c>
      <c r="V2033" s="1">
        <v>3932.76</v>
      </c>
      <c r="W2033">
        <v>2026</v>
      </c>
    </row>
    <row r="2034" spans="1:23" hidden="1" x14ac:dyDescent="0.25">
      <c r="A2034">
        <v>72037373</v>
      </c>
      <c r="B2034" s="2">
        <v>46072</v>
      </c>
      <c r="C2034" s="20" t="s">
        <v>3411</v>
      </c>
      <c r="D2034" s="20" t="s">
        <v>9</v>
      </c>
      <c r="E2034" s="20" t="s">
        <v>10</v>
      </c>
      <c r="F2034" s="20" t="s">
        <v>4059</v>
      </c>
      <c r="G2034" s="20" t="s">
        <v>4060</v>
      </c>
      <c r="H2034" s="20" t="s">
        <v>4103</v>
      </c>
      <c r="I2034" s="20" t="s">
        <v>4104</v>
      </c>
      <c r="J2034" s="20" t="s">
        <v>82</v>
      </c>
      <c r="K2034" s="20" t="s">
        <v>555</v>
      </c>
      <c r="L2034">
        <v>2200</v>
      </c>
      <c r="M2034" s="20" t="s">
        <v>49</v>
      </c>
      <c r="N2034" s="20" t="s">
        <v>14</v>
      </c>
      <c r="O2034">
        <v>3.0499999999999999E-2</v>
      </c>
      <c r="P2034">
        <v>67.099999999999994</v>
      </c>
      <c r="Q2034">
        <v>31.3918</v>
      </c>
      <c r="R2034" s="7">
        <v>3.0499999999999999E-2</v>
      </c>
      <c r="S2034" s="1">
        <v>67.100007000000005</v>
      </c>
      <c r="T2034" s="20" t="s">
        <v>314</v>
      </c>
      <c r="U2034" s="7">
        <v>31.3918</v>
      </c>
      <c r="V2034" s="1">
        <v>2106.39</v>
      </c>
      <c r="W2034">
        <v>2026</v>
      </c>
    </row>
    <row r="2035" spans="1:23" hidden="1" x14ac:dyDescent="0.25">
      <c r="A2035">
        <v>72037373</v>
      </c>
      <c r="B2035" s="2">
        <v>46072</v>
      </c>
      <c r="C2035" s="20" t="s">
        <v>3411</v>
      </c>
      <c r="D2035" s="20" t="s">
        <v>9</v>
      </c>
      <c r="E2035" s="20" t="s">
        <v>10</v>
      </c>
      <c r="F2035" s="20" t="s">
        <v>4059</v>
      </c>
      <c r="G2035" s="20" t="s">
        <v>4060</v>
      </c>
      <c r="H2035" s="20" t="s">
        <v>4123</v>
      </c>
      <c r="I2035" s="20" t="s">
        <v>7611</v>
      </c>
      <c r="J2035" s="20" t="s">
        <v>82</v>
      </c>
      <c r="K2035" s="20" t="s">
        <v>555</v>
      </c>
      <c r="L2035">
        <v>3300</v>
      </c>
      <c r="M2035" s="20" t="s">
        <v>49</v>
      </c>
      <c r="N2035" s="20" t="s">
        <v>14</v>
      </c>
      <c r="O2035">
        <v>2.47E-2</v>
      </c>
      <c r="P2035">
        <v>81.510000000000005</v>
      </c>
      <c r="Q2035">
        <v>31.3918</v>
      </c>
      <c r="R2035" s="7">
        <v>2.47E-2</v>
      </c>
      <c r="S2035" s="1">
        <v>81.510138999999995</v>
      </c>
      <c r="T2035" s="20" t="s">
        <v>314</v>
      </c>
      <c r="U2035" s="7">
        <v>31.3918</v>
      </c>
      <c r="V2035" s="1">
        <v>2558.75</v>
      </c>
      <c r="W2035">
        <v>2026</v>
      </c>
    </row>
    <row r="2036" spans="1:23" hidden="1" x14ac:dyDescent="0.25">
      <c r="A2036">
        <v>72037373</v>
      </c>
      <c r="B2036" s="2">
        <v>46072</v>
      </c>
      <c r="C2036" s="20" t="s">
        <v>3411</v>
      </c>
      <c r="D2036" s="20" t="s">
        <v>9</v>
      </c>
      <c r="E2036" s="20" t="s">
        <v>10</v>
      </c>
      <c r="F2036" s="20" t="s">
        <v>4059</v>
      </c>
      <c r="G2036" s="20" t="s">
        <v>4060</v>
      </c>
      <c r="H2036" s="20" t="s">
        <v>4106</v>
      </c>
      <c r="I2036" s="20" t="s">
        <v>4107</v>
      </c>
      <c r="J2036" s="20" t="s">
        <v>82</v>
      </c>
      <c r="K2036" s="20" t="s">
        <v>555</v>
      </c>
      <c r="L2036">
        <v>2200</v>
      </c>
      <c r="M2036" s="20" t="s">
        <v>49</v>
      </c>
      <c r="N2036" s="20" t="s">
        <v>14</v>
      </c>
      <c r="O2036">
        <v>3.0499999999999999E-2</v>
      </c>
      <c r="P2036">
        <v>67.099999999999994</v>
      </c>
      <c r="Q2036">
        <v>31.3918</v>
      </c>
      <c r="R2036" s="7">
        <v>3.0499999999999999E-2</v>
      </c>
      <c r="S2036" s="1">
        <v>67.100007000000005</v>
      </c>
      <c r="T2036" s="20" t="s">
        <v>314</v>
      </c>
      <c r="U2036" s="7">
        <v>31.3918</v>
      </c>
      <c r="V2036" s="1">
        <v>2106.39</v>
      </c>
      <c r="W2036">
        <v>2026</v>
      </c>
    </row>
    <row r="2037" spans="1:23" hidden="1" x14ac:dyDescent="0.25">
      <c r="A2037">
        <v>72037373</v>
      </c>
      <c r="B2037" s="2">
        <v>46072</v>
      </c>
      <c r="C2037" s="20" t="s">
        <v>3411</v>
      </c>
      <c r="D2037" s="20" t="s">
        <v>9</v>
      </c>
      <c r="E2037" s="20" t="s">
        <v>10</v>
      </c>
      <c r="F2037" s="20" t="s">
        <v>4059</v>
      </c>
      <c r="G2037" s="20" t="s">
        <v>4060</v>
      </c>
      <c r="H2037" s="20" t="s">
        <v>4108</v>
      </c>
      <c r="I2037" s="20" t="s">
        <v>7612</v>
      </c>
      <c r="J2037" s="20" t="s">
        <v>82</v>
      </c>
      <c r="K2037" s="20" t="s">
        <v>555</v>
      </c>
      <c r="L2037">
        <v>2700</v>
      </c>
      <c r="M2037" s="20" t="s">
        <v>49</v>
      </c>
      <c r="N2037" s="20" t="s">
        <v>14</v>
      </c>
      <c r="O2037">
        <v>2.9000000000000001E-2</v>
      </c>
      <c r="P2037">
        <v>78.3</v>
      </c>
      <c r="Q2037">
        <v>31.3918</v>
      </c>
      <c r="R2037" s="7">
        <v>2.8999E-2</v>
      </c>
      <c r="S2037" s="1">
        <v>78.300065000000004</v>
      </c>
      <c r="T2037" s="20" t="s">
        <v>314</v>
      </c>
      <c r="U2037" s="7">
        <v>31.3918</v>
      </c>
      <c r="V2037" s="1">
        <v>2457.98</v>
      </c>
      <c r="W2037">
        <v>2026</v>
      </c>
    </row>
    <row r="2038" spans="1:23" hidden="1" x14ac:dyDescent="0.25">
      <c r="A2038">
        <v>72037373</v>
      </c>
      <c r="B2038" s="2">
        <v>46072</v>
      </c>
      <c r="C2038" s="20" t="s">
        <v>3411</v>
      </c>
      <c r="D2038" s="20" t="s">
        <v>9</v>
      </c>
      <c r="E2038" s="20" t="s">
        <v>10</v>
      </c>
      <c r="F2038" s="20" t="s">
        <v>4059</v>
      </c>
      <c r="G2038" s="20" t="s">
        <v>4060</v>
      </c>
      <c r="H2038" s="20" t="s">
        <v>4109</v>
      </c>
      <c r="I2038" s="20" t="s">
        <v>4110</v>
      </c>
      <c r="J2038" s="20" t="s">
        <v>82</v>
      </c>
      <c r="K2038" s="20" t="s">
        <v>555</v>
      </c>
      <c r="L2038">
        <v>2200</v>
      </c>
      <c r="M2038" s="20" t="s">
        <v>49</v>
      </c>
      <c r="N2038" s="20" t="s">
        <v>14</v>
      </c>
      <c r="O2038">
        <v>3.0499999999999999E-2</v>
      </c>
      <c r="P2038">
        <v>67.099999999999994</v>
      </c>
      <c r="Q2038">
        <v>31.3918</v>
      </c>
      <c r="R2038" s="7">
        <v>3.0499999999999999E-2</v>
      </c>
      <c r="S2038" s="1">
        <v>67.100007000000005</v>
      </c>
      <c r="T2038" s="20" t="s">
        <v>314</v>
      </c>
      <c r="U2038" s="7">
        <v>31.3918</v>
      </c>
      <c r="V2038" s="1">
        <v>2106.39</v>
      </c>
      <c r="W2038">
        <v>2026</v>
      </c>
    </row>
    <row r="2039" spans="1:23" hidden="1" x14ac:dyDescent="0.25">
      <c r="A2039">
        <v>72037373</v>
      </c>
      <c r="B2039" s="2">
        <v>46072</v>
      </c>
      <c r="C2039" s="20" t="s">
        <v>3411</v>
      </c>
      <c r="D2039" s="20" t="s">
        <v>9</v>
      </c>
      <c r="E2039" s="20" t="s">
        <v>10</v>
      </c>
      <c r="F2039" s="20" t="s">
        <v>4059</v>
      </c>
      <c r="G2039" s="20" t="s">
        <v>4060</v>
      </c>
      <c r="H2039" s="20" t="s">
        <v>4111</v>
      </c>
      <c r="I2039" s="20" t="s">
        <v>4112</v>
      </c>
      <c r="J2039" s="20" t="s">
        <v>82</v>
      </c>
      <c r="K2039" s="20" t="s">
        <v>555</v>
      </c>
      <c r="L2039">
        <v>2700</v>
      </c>
      <c r="M2039" s="20" t="s">
        <v>49</v>
      </c>
      <c r="N2039" s="20" t="s">
        <v>14</v>
      </c>
      <c r="O2039">
        <v>3.0499999999999999E-2</v>
      </c>
      <c r="P2039">
        <v>82.35</v>
      </c>
      <c r="Q2039">
        <v>31.3918</v>
      </c>
      <c r="R2039" s="7">
        <v>3.0499999999999999E-2</v>
      </c>
      <c r="S2039" s="1">
        <v>82.349849000000006</v>
      </c>
      <c r="T2039" s="20" t="s">
        <v>314</v>
      </c>
      <c r="U2039" s="7">
        <v>31.3918</v>
      </c>
      <c r="V2039" s="1">
        <v>2585.11</v>
      </c>
      <c r="W2039">
        <v>2026</v>
      </c>
    </row>
    <row r="2040" spans="1:23" hidden="1" x14ac:dyDescent="0.25">
      <c r="A2040">
        <v>72037373</v>
      </c>
      <c r="B2040" s="2">
        <v>46072</v>
      </c>
      <c r="C2040" s="20" t="s">
        <v>3411</v>
      </c>
      <c r="D2040" s="20" t="s">
        <v>9</v>
      </c>
      <c r="E2040" s="20" t="s">
        <v>10</v>
      </c>
      <c r="F2040" s="20" t="s">
        <v>4059</v>
      </c>
      <c r="G2040" s="20" t="s">
        <v>4060</v>
      </c>
      <c r="H2040" s="20" t="s">
        <v>4113</v>
      </c>
      <c r="I2040" s="20" t="s">
        <v>4114</v>
      </c>
      <c r="J2040" s="20" t="s">
        <v>82</v>
      </c>
      <c r="K2040" s="20" t="s">
        <v>555</v>
      </c>
      <c r="L2040">
        <v>1100</v>
      </c>
      <c r="M2040" s="20" t="s">
        <v>49</v>
      </c>
      <c r="N2040" s="20" t="s">
        <v>14</v>
      </c>
      <c r="O2040">
        <v>3.0499999999999999E-2</v>
      </c>
      <c r="P2040">
        <v>33.549999999999997</v>
      </c>
      <c r="Q2040">
        <v>31.3918</v>
      </c>
      <c r="R2040" s="7">
        <v>3.0499999999999999E-2</v>
      </c>
      <c r="S2040" s="1">
        <v>33.549844</v>
      </c>
      <c r="T2040" s="20" t="s">
        <v>314</v>
      </c>
      <c r="U2040" s="7">
        <v>31.3918</v>
      </c>
      <c r="V2040" s="1">
        <v>1053.19</v>
      </c>
      <c r="W2040">
        <v>2026</v>
      </c>
    </row>
    <row r="2041" spans="1:23" hidden="1" x14ac:dyDescent="0.25">
      <c r="A2041">
        <v>72037373</v>
      </c>
      <c r="B2041" s="2">
        <v>46072</v>
      </c>
      <c r="C2041" s="20" t="s">
        <v>3411</v>
      </c>
      <c r="D2041" s="20" t="s">
        <v>9</v>
      </c>
      <c r="E2041" s="20" t="s">
        <v>10</v>
      </c>
      <c r="F2041" s="20" t="s">
        <v>4059</v>
      </c>
      <c r="G2041" s="20" t="s">
        <v>4060</v>
      </c>
      <c r="H2041" s="20" t="s">
        <v>4131</v>
      </c>
      <c r="I2041" s="20" t="s">
        <v>7586</v>
      </c>
      <c r="J2041" s="20" t="s">
        <v>82</v>
      </c>
      <c r="K2041" s="20" t="s">
        <v>555</v>
      </c>
      <c r="L2041">
        <v>3300</v>
      </c>
      <c r="M2041" s="20" t="s">
        <v>49</v>
      </c>
      <c r="N2041" s="20" t="s">
        <v>14</v>
      </c>
      <c r="O2041">
        <v>2.47E-2</v>
      </c>
      <c r="P2041">
        <v>81.510000000000005</v>
      </c>
      <c r="Q2041">
        <v>31.3918</v>
      </c>
      <c r="R2041" s="7">
        <v>2.47E-2</v>
      </c>
      <c r="S2041" s="1">
        <v>81.510138999999995</v>
      </c>
      <c r="T2041" s="20" t="s">
        <v>314</v>
      </c>
      <c r="U2041" s="7">
        <v>31.3918</v>
      </c>
      <c r="V2041" s="1">
        <v>2558.75</v>
      </c>
      <c r="W2041">
        <v>2026</v>
      </c>
    </row>
    <row r="2042" spans="1:23" hidden="1" x14ac:dyDescent="0.25">
      <c r="A2042">
        <v>72037373</v>
      </c>
      <c r="B2042" s="2">
        <v>46072</v>
      </c>
      <c r="C2042" s="20" t="s">
        <v>3411</v>
      </c>
      <c r="D2042" s="20" t="s">
        <v>9</v>
      </c>
      <c r="E2042" s="20" t="s">
        <v>10</v>
      </c>
      <c r="F2042" s="20" t="s">
        <v>4059</v>
      </c>
      <c r="G2042" s="20" t="s">
        <v>4060</v>
      </c>
      <c r="H2042" s="20" t="s">
        <v>4116</v>
      </c>
      <c r="I2042" s="20" t="s">
        <v>4117</v>
      </c>
      <c r="J2042" s="20" t="s">
        <v>82</v>
      </c>
      <c r="K2042" s="20" t="s">
        <v>555</v>
      </c>
      <c r="L2042">
        <v>3300</v>
      </c>
      <c r="M2042" s="20" t="s">
        <v>49</v>
      </c>
      <c r="N2042" s="20" t="s">
        <v>14</v>
      </c>
      <c r="O2042">
        <v>2.6100000000000002E-2</v>
      </c>
      <c r="P2042">
        <v>86.13</v>
      </c>
      <c r="Q2042">
        <v>31.3918</v>
      </c>
      <c r="R2042" s="7">
        <v>2.6100000000000002E-2</v>
      </c>
      <c r="S2042" s="1">
        <v>86.130134999999996</v>
      </c>
      <c r="T2042" s="20" t="s">
        <v>314</v>
      </c>
      <c r="U2042" s="7">
        <v>31.3918</v>
      </c>
      <c r="V2042" s="1">
        <v>2703.78</v>
      </c>
      <c r="W2042">
        <v>2026</v>
      </c>
    </row>
    <row r="2043" spans="1:23" hidden="1" x14ac:dyDescent="0.25">
      <c r="A2043">
        <v>72037373</v>
      </c>
      <c r="B2043" s="2">
        <v>46072</v>
      </c>
      <c r="C2043" s="20" t="s">
        <v>3411</v>
      </c>
      <c r="D2043" s="20" t="s">
        <v>9</v>
      </c>
      <c r="E2043" s="20" t="s">
        <v>10</v>
      </c>
      <c r="F2043" s="20" t="s">
        <v>4059</v>
      </c>
      <c r="G2043" s="20" t="s">
        <v>4060</v>
      </c>
      <c r="H2043" s="20" t="s">
        <v>4118</v>
      </c>
      <c r="I2043" s="20" t="s">
        <v>7587</v>
      </c>
      <c r="J2043" s="20" t="s">
        <v>82</v>
      </c>
      <c r="K2043" s="20" t="s">
        <v>555</v>
      </c>
      <c r="L2043">
        <v>2200</v>
      </c>
      <c r="M2043" s="20" t="s">
        <v>49</v>
      </c>
      <c r="N2043" s="20" t="s">
        <v>14</v>
      </c>
      <c r="O2043">
        <v>2.9000000000000001E-2</v>
      </c>
      <c r="P2043">
        <v>63.8</v>
      </c>
      <c r="Q2043">
        <v>31.3918</v>
      </c>
      <c r="R2043" s="7">
        <v>2.8999E-2</v>
      </c>
      <c r="S2043" s="1">
        <v>63.8001</v>
      </c>
      <c r="T2043" s="20" t="s">
        <v>314</v>
      </c>
      <c r="U2043" s="7">
        <v>31.3918</v>
      </c>
      <c r="V2043" s="1">
        <v>2002.8</v>
      </c>
      <c r="W2043">
        <v>2026</v>
      </c>
    </row>
    <row r="2044" spans="1:23" hidden="1" x14ac:dyDescent="0.25">
      <c r="A2044">
        <v>72037373</v>
      </c>
      <c r="B2044" s="2">
        <v>46072</v>
      </c>
      <c r="C2044" s="20" t="s">
        <v>3411</v>
      </c>
      <c r="D2044" s="20" t="s">
        <v>9</v>
      </c>
      <c r="E2044" s="20" t="s">
        <v>10</v>
      </c>
      <c r="F2044" s="20" t="s">
        <v>4059</v>
      </c>
      <c r="G2044" s="20" t="s">
        <v>4060</v>
      </c>
      <c r="H2044" s="20" t="s">
        <v>4119</v>
      </c>
      <c r="I2044" s="20" t="s">
        <v>7588</v>
      </c>
      <c r="J2044" s="20" t="s">
        <v>82</v>
      </c>
      <c r="K2044" s="20" t="s">
        <v>555</v>
      </c>
      <c r="L2044">
        <v>13700</v>
      </c>
      <c r="M2044" s="20" t="s">
        <v>49</v>
      </c>
      <c r="N2044" s="20" t="s">
        <v>14</v>
      </c>
      <c r="O2044">
        <v>1.7399999999999999E-2</v>
      </c>
      <c r="P2044">
        <v>238.38</v>
      </c>
      <c r="Q2044">
        <v>31.3918</v>
      </c>
      <c r="R2044" s="7">
        <v>1.7399999999999999E-2</v>
      </c>
      <c r="S2044" s="1">
        <v>238.38008600000001</v>
      </c>
      <c r="T2044" s="20" t="s">
        <v>314</v>
      </c>
      <c r="U2044" s="7">
        <v>31.3918</v>
      </c>
      <c r="V2044" s="1">
        <v>7483.18</v>
      </c>
      <c r="W2044">
        <v>2026</v>
      </c>
    </row>
    <row r="2045" spans="1:23" hidden="1" x14ac:dyDescent="0.25">
      <c r="A2045">
        <v>72037373</v>
      </c>
      <c r="B2045" s="2">
        <v>46072</v>
      </c>
      <c r="C2045" s="20" t="s">
        <v>3411</v>
      </c>
      <c r="D2045" s="20" t="s">
        <v>9</v>
      </c>
      <c r="E2045" s="20" t="s">
        <v>10</v>
      </c>
      <c r="F2045" s="20" t="s">
        <v>4059</v>
      </c>
      <c r="G2045" s="20" t="s">
        <v>4060</v>
      </c>
      <c r="H2045" s="20" t="s">
        <v>4120</v>
      </c>
      <c r="I2045" s="20" t="s">
        <v>4121</v>
      </c>
      <c r="J2045" s="20" t="s">
        <v>82</v>
      </c>
      <c r="K2045" s="20" t="s">
        <v>555</v>
      </c>
      <c r="L2045">
        <v>3300</v>
      </c>
      <c r="M2045" s="20" t="s">
        <v>49</v>
      </c>
      <c r="N2045" s="20" t="s">
        <v>14</v>
      </c>
      <c r="O2045">
        <v>2.6100000000000002E-2</v>
      </c>
      <c r="P2045">
        <v>86.13</v>
      </c>
      <c r="Q2045">
        <v>31.3918</v>
      </c>
      <c r="R2045" s="7">
        <v>2.6100000000000002E-2</v>
      </c>
      <c r="S2045" s="1">
        <v>86.130134999999996</v>
      </c>
      <c r="T2045" s="20" t="s">
        <v>314</v>
      </c>
      <c r="U2045" s="7">
        <v>31.3918</v>
      </c>
      <c r="V2045" s="1">
        <v>2703.78</v>
      </c>
      <c r="W2045">
        <v>2026</v>
      </c>
    </row>
    <row r="2046" spans="1:23" hidden="1" x14ac:dyDescent="0.25">
      <c r="A2046">
        <v>72037373</v>
      </c>
      <c r="B2046" s="2">
        <v>46072</v>
      </c>
      <c r="C2046" s="20" t="s">
        <v>3411</v>
      </c>
      <c r="D2046" s="20" t="s">
        <v>9</v>
      </c>
      <c r="E2046" s="20" t="s">
        <v>10</v>
      </c>
      <c r="F2046" s="20" t="s">
        <v>4059</v>
      </c>
      <c r="G2046" s="20" t="s">
        <v>4060</v>
      </c>
      <c r="H2046" s="20" t="s">
        <v>4122</v>
      </c>
      <c r="I2046" s="20" t="s">
        <v>7610</v>
      </c>
      <c r="J2046" s="20" t="s">
        <v>82</v>
      </c>
      <c r="K2046" s="20" t="s">
        <v>555</v>
      </c>
      <c r="L2046">
        <v>3300</v>
      </c>
      <c r="M2046" s="20" t="s">
        <v>49</v>
      </c>
      <c r="N2046" s="20" t="s">
        <v>14</v>
      </c>
      <c r="O2046">
        <v>2.47E-2</v>
      </c>
      <c r="P2046">
        <v>81.510000000000005</v>
      </c>
      <c r="Q2046">
        <v>31.3918</v>
      </c>
      <c r="R2046" s="7">
        <v>2.47E-2</v>
      </c>
      <c r="S2046" s="1">
        <v>81.510138999999995</v>
      </c>
      <c r="T2046" s="20" t="s">
        <v>314</v>
      </c>
      <c r="U2046" s="7">
        <v>31.3918</v>
      </c>
      <c r="V2046" s="1">
        <v>2558.75</v>
      </c>
      <c r="W2046">
        <v>2026</v>
      </c>
    </row>
    <row r="2047" spans="1:23" hidden="1" x14ac:dyDescent="0.25">
      <c r="A2047">
        <v>72037373</v>
      </c>
      <c r="B2047" s="2">
        <v>46072</v>
      </c>
      <c r="C2047" s="20" t="s">
        <v>3411</v>
      </c>
      <c r="D2047" s="20" t="s">
        <v>9</v>
      </c>
      <c r="E2047" s="20" t="s">
        <v>10</v>
      </c>
      <c r="F2047" s="20" t="s">
        <v>4059</v>
      </c>
      <c r="G2047" s="20" t="s">
        <v>4060</v>
      </c>
      <c r="H2047" s="20" t="s">
        <v>4139</v>
      </c>
      <c r="I2047" s="20" t="s">
        <v>4140</v>
      </c>
      <c r="J2047" s="20" t="s">
        <v>82</v>
      </c>
      <c r="K2047" s="20" t="s">
        <v>555</v>
      </c>
      <c r="L2047">
        <v>3300</v>
      </c>
      <c r="M2047" s="20" t="s">
        <v>49</v>
      </c>
      <c r="N2047" s="20" t="s">
        <v>14</v>
      </c>
      <c r="O2047">
        <v>2.6100000000000002E-2</v>
      </c>
      <c r="P2047">
        <v>86.13</v>
      </c>
      <c r="Q2047">
        <v>31.3918</v>
      </c>
      <c r="R2047" s="7">
        <v>2.6100000000000002E-2</v>
      </c>
      <c r="S2047" s="1">
        <v>86.130134999999996</v>
      </c>
      <c r="T2047" s="20" t="s">
        <v>314</v>
      </c>
      <c r="U2047" s="7">
        <v>31.3918</v>
      </c>
      <c r="V2047" s="1">
        <v>2703.78</v>
      </c>
      <c r="W2047">
        <v>2026</v>
      </c>
    </row>
    <row r="2048" spans="1:23" hidden="1" x14ac:dyDescent="0.25">
      <c r="A2048">
        <v>72037373</v>
      </c>
      <c r="B2048" s="2">
        <v>46072</v>
      </c>
      <c r="C2048" s="20" t="s">
        <v>3411</v>
      </c>
      <c r="D2048" s="20" t="s">
        <v>9</v>
      </c>
      <c r="E2048" s="20" t="s">
        <v>10</v>
      </c>
      <c r="F2048" s="20" t="s">
        <v>4059</v>
      </c>
      <c r="G2048" s="20" t="s">
        <v>4060</v>
      </c>
      <c r="H2048" s="20" t="s">
        <v>4124</v>
      </c>
      <c r="I2048" s="20" t="s">
        <v>4125</v>
      </c>
      <c r="J2048" s="20" t="s">
        <v>82</v>
      </c>
      <c r="K2048" s="20" t="s">
        <v>555</v>
      </c>
      <c r="L2048">
        <v>2200</v>
      </c>
      <c r="M2048" s="20" t="s">
        <v>49</v>
      </c>
      <c r="N2048" s="20" t="s">
        <v>14</v>
      </c>
      <c r="O2048">
        <v>3.0499999999999999E-2</v>
      </c>
      <c r="P2048">
        <v>67.099999999999994</v>
      </c>
      <c r="Q2048">
        <v>31.3918</v>
      </c>
      <c r="R2048" s="7">
        <v>3.0499999999999999E-2</v>
      </c>
      <c r="S2048" s="1">
        <v>67.100007000000005</v>
      </c>
      <c r="T2048" s="20" t="s">
        <v>314</v>
      </c>
      <c r="U2048" s="7">
        <v>31.3918</v>
      </c>
      <c r="V2048" s="1">
        <v>2106.39</v>
      </c>
      <c r="W2048">
        <v>2026</v>
      </c>
    </row>
    <row r="2049" spans="1:23" hidden="1" x14ac:dyDescent="0.25">
      <c r="A2049">
        <v>72037373</v>
      </c>
      <c r="B2049" s="2">
        <v>46072</v>
      </c>
      <c r="C2049" s="20" t="s">
        <v>3411</v>
      </c>
      <c r="D2049" s="20" t="s">
        <v>9</v>
      </c>
      <c r="E2049" s="20" t="s">
        <v>10</v>
      </c>
      <c r="F2049" s="20" t="s">
        <v>4059</v>
      </c>
      <c r="G2049" s="20" t="s">
        <v>4060</v>
      </c>
      <c r="H2049" s="20" t="s">
        <v>4126</v>
      </c>
      <c r="I2049" s="20" t="s">
        <v>4127</v>
      </c>
      <c r="J2049" s="20" t="s">
        <v>82</v>
      </c>
      <c r="K2049" s="20" t="s">
        <v>555</v>
      </c>
      <c r="L2049">
        <v>13700</v>
      </c>
      <c r="M2049" s="20" t="s">
        <v>49</v>
      </c>
      <c r="N2049" s="20" t="s">
        <v>14</v>
      </c>
      <c r="O2049">
        <v>1.89E-2</v>
      </c>
      <c r="P2049">
        <v>258.93</v>
      </c>
      <c r="Q2049">
        <v>31.3918</v>
      </c>
      <c r="R2049" s="7">
        <v>1.89E-2</v>
      </c>
      <c r="S2049" s="1">
        <v>258.93003900000002</v>
      </c>
      <c r="T2049" s="20" t="s">
        <v>314</v>
      </c>
      <c r="U2049" s="7">
        <v>31.3918</v>
      </c>
      <c r="V2049" s="1">
        <v>8128.28</v>
      </c>
      <c r="W2049">
        <v>2026</v>
      </c>
    </row>
    <row r="2050" spans="1:23" hidden="1" x14ac:dyDescent="0.25">
      <c r="A2050">
        <v>72037373</v>
      </c>
      <c r="B2050" s="2">
        <v>46072</v>
      </c>
      <c r="C2050" s="20" t="s">
        <v>3411</v>
      </c>
      <c r="D2050" s="20" t="s">
        <v>9</v>
      </c>
      <c r="E2050" s="20" t="s">
        <v>10</v>
      </c>
      <c r="F2050" s="20" t="s">
        <v>4059</v>
      </c>
      <c r="G2050" s="20" t="s">
        <v>4060</v>
      </c>
      <c r="H2050" s="20" t="s">
        <v>4128</v>
      </c>
      <c r="I2050" s="20" t="s">
        <v>7592</v>
      </c>
      <c r="J2050" s="20" t="s">
        <v>82</v>
      </c>
      <c r="K2050" s="20" t="s">
        <v>555</v>
      </c>
      <c r="L2050">
        <v>4300</v>
      </c>
      <c r="M2050" s="20" t="s">
        <v>49</v>
      </c>
      <c r="N2050" s="20" t="s">
        <v>14</v>
      </c>
      <c r="O2050">
        <v>2.47E-2</v>
      </c>
      <c r="P2050">
        <v>106.21</v>
      </c>
      <c r="Q2050">
        <v>31.3918</v>
      </c>
      <c r="R2050" s="7">
        <v>2.47E-2</v>
      </c>
      <c r="S2050" s="1">
        <v>106.209901</v>
      </c>
      <c r="T2050" s="20" t="s">
        <v>314</v>
      </c>
      <c r="U2050" s="7">
        <v>31.3918</v>
      </c>
      <c r="V2050" s="1">
        <v>3334.12</v>
      </c>
      <c r="W2050">
        <v>2026</v>
      </c>
    </row>
    <row r="2051" spans="1:23" hidden="1" x14ac:dyDescent="0.25">
      <c r="A2051">
        <v>72037373</v>
      </c>
      <c r="B2051" s="2">
        <v>46072</v>
      </c>
      <c r="C2051" s="20" t="s">
        <v>3411</v>
      </c>
      <c r="D2051" s="20" t="s">
        <v>9</v>
      </c>
      <c r="E2051" s="20" t="s">
        <v>10</v>
      </c>
      <c r="F2051" s="20" t="s">
        <v>4059</v>
      </c>
      <c r="G2051" s="20" t="s">
        <v>4060</v>
      </c>
      <c r="H2051" s="20" t="s">
        <v>4129</v>
      </c>
      <c r="I2051" s="20" t="s">
        <v>7589</v>
      </c>
      <c r="J2051" s="20" t="s">
        <v>82</v>
      </c>
      <c r="K2051" s="20" t="s">
        <v>555</v>
      </c>
      <c r="L2051">
        <v>3300</v>
      </c>
      <c r="M2051" s="20" t="s">
        <v>49</v>
      </c>
      <c r="N2051" s="20" t="s">
        <v>14</v>
      </c>
      <c r="O2051">
        <v>2.47E-2</v>
      </c>
      <c r="P2051">
        <v>81.510000000000005</v>
      </c>
      <c r="Q2051">
        <v>31.3918</v>
      </c>
      <c r="R2051" s="7">
        <v>2.47E-2</v>
      </c>
      <c r="S2051" s="1">
        <v>81.510138999999995</v>
      </c>
      <c r="T2051" s="20" t="s">
        <v>314</v>
      </c>
      <c r="U2051" s="7">
        <v>31.3918</v>
      </c>
      <c r="V2051" s="1">
        <v>2558.75</v>
      </c>
      <c r="W2051">
        <v>2026</v>
      </c>
    </row>
    <row r="2052" spans="1:23" hidden="1" x14ac:dyDescent="0.25">
      <c r="A2052">
        <v>72037373</v>
      </c>
      <c r="B2052" s="2">
        <v>46072</v>
      </c>
      <c r="C2052" s="20" t="s">
        <v>3411</v>
      </c>
      <c r="D2052" s="20" t="s">
        <v>9</v>
      </c>
      <c r="E2052" s="20" t="s">
        <v>10</v>
      </c>
      <c r="F2052" s="20" t="s">
        <v>4059</v>
      </c>
      <c r="G2052" s="20" t="s">
        <v>4060</v>
      </c>
      <c r="H2052" s="20" t="s">
        <v>4130</v>
      </c>
      <c r="I2052" s="20" t="s">
        <v>7585</v>
      </c>
      <c r="J2052" s="20" t="s">
        <v>82</v>
      </c>
      <c r="K2052" s="20" t="s">
        <v>555</v>
      </c>
      <c r="L2052">
        <v>3300</v>
      </c>
      <c r="M2052" s="20" t="s">
        <v>49</v>
      </c>
      <c r="N2052" s="20" t="s">
        <v>14</v>
      </c>
      <c r="O2052">
        <v>2.47E-2</v>
      </c>
      <c r="P2052">
        <v>81.510000000000005</v>
      </c>
      <c r="Q2052">
        <v>31.3918</v>
      </c>
      <c r="R2052" s="7">
        <v>2.47E-2</v>
      </c>
      <c r="S2052" s="1">
        <v>81.510138999999995</v>
      </c>
      <c r="T2052" s="20" t="s">
        <v>314</v>
      </c>
      <c r="U2052" s="7">
        <v>31.3918</v>
      </c>
      <c r="V2052" s="1">
        <v>2558.75</v>
      </c>
      <c r="W2052">
        <v>2026</v>
      </c>
    </row>
    <row r="2053" spans="1:23" hidden="1" x14ac:dyDescent="0.25">
      <c r="A2053">
        <v>72037373</v>
      </c>
      <c r="B2053" s="2">
        <v>46072</v>
      </c>
      <c r="C2053" s="20" t="s">
        <v>3411</v>
      </c>
      <c r="D2053" s="20" t="s">
        <v>9</v>
      </c>
      <c r="E2053" s="20" t="s">
        <v>10</v>
      </c>
      <c r="F2053" s="20" t="s">
        <v>4059</v>
      </c>
      <c r="G2053" s="20" t="s">
        <v>4060</v>
      </c>
      <c r="H2053" s="20" t="s">
        <v>4069</v>
      </c>
      <c r="I2053" s="20" t="s">
        <v>4070</v>
      </c>
      <c r="J2053" s="20" t="s">
        <v>82</v>
      </c>
      <c r="K2053" s="20" t="s">
        <v>555</v>
      </c>
      <c r="L2053">
        <v>2200</v>
      </c>
      <c r="M2053" s="20" t="s">
        <v>49</v>
      </c>
      <c r="N2053" s="20" t="s">
        <v>14</v>
      </c>
      <c r="O2053">
        <v>3.0499999999999999E-2</v>
      </c>
      <c r="P2053">
        <v>67.099999999999994</v>
      </c>
      <c r="Q2053">
        <v>31.3918</v>
      </c>
      <c r="R2053" s="7">
        <v>3.0499999999999999E-2</v>
      </c>
      <c r="S2053" s="1">
        <v>67.100007000000005</v>
      </c>
      <c r="T2053" s="20" t="s">
        <v>314</v>
      </c>
      <c r="U2053" s="7">
        <v>31.3918</v>
      </c>
      <c r="V2053" s="1">
        <v>2106.39</v>
      </c>
      <c r="W2053">
        <v>2026</v>
      </c>
    </row>
    <row r="2054" spans="1:23" hidden="1" x14ac:dyDescent="0.25">
      <c r="A2054">
        <v>72037373</v>
      </c>
      <c r="B2054" s="2">
        <v>46072</v>
      </c>
      <c r="C2054" s="20" t="s">
        <v>3411</v>
      </c>
      <c r="D2054" s="20" t="s">
        <v>9</v>
      </c>
      <c r="E2054" s="20" t="s">
        <v>10</v>
      </c>
      <c r="F2054" s="20" t="s">
        <v>4059</v>
      </c>
      <c r="G2054" s="20" t="s">
        <v>4060</v>
      </c>
      <c r="H2054" s="20" t="s">
        <v>4132</v>
      </c>
      <c r="I2054" s="20" t="s">
        <v>7594</v>
      </c>
      <c r="J2054" s="20" t="s">
        <v>82</v>
      </c>
      <c r="K2054" s="20" t="s">
        <v>555</v>
      </c>
      <c r="L2054">
        <v>2200</v>
      </c>
      <c r="M2054" s="20" t="s">
        <v>49</v>
      </c>
      <c r="N2054" s="20" t="s">
        <v>14</v>
      </c>
      <c r="O2054">
        <v>2.9000000000000001E-2</v>
      </c>
      <c r="P2054">
        <v>63.8</v>
      </c>
      <c r="Q2054">
        <v>31.3918</v>
      </c>
      <c r="R2054" s="7">
        <v>2.8999E-2</v>
      </c>
      <c r="S2054" s="1">
        <v>63.8001</v>
      </c>
      <c r="T2054" s="20" t="s">
        <v>314</v>
      </c>
      <c r="U2054" s="7">
        <v>31.3918</v>
      </c>
      <c r="V2054" s="1">
        <v>2002.8</v>
      </c>
      <c r="W2054">
        <v>2026</v>
      </c>
    </row>
    <row r="2055" spans="1:23" hidden="1" x14ac:dyDescent="0.25">
      <c r="A2055">
        <v>72037373</v>
      </c>
      <c r="B2055" s="2">
        <v>46072</v>
      </c>
      <c r="C2055" s="20" t="s">
        <v>3411</v>
      </c>
      <c r="D2055" s="20" t="s">
        <v>9</v>
      </c>
      <c r="E2055" s="20" t="s">
        <v>10</v>
      </c>
      <c r="F2055" s="20" t="s">
        <v>4059</v>
      </c>
      <c r="G2055" s="20" t="s">
        <v>4060</v>
      </c>
      <c r="H2055" s="20" t="s">
        <v>4133</v>
      </c>
      <c r="I2055" s="20" t="s">
        <v>4134</v>
      </c>
      <c r="J2055" s="20" t="s">
        <v>82</v>
      </c>
      <c r="K2055" s="20" t="s">
        <v>555</v>
      </c>
      <c r="L2055">
        <v>2200</v>
      </c>
      <c r="M2055" s="20" t="s">
        <v>49</v>
      </c>
      <c r="N2055" s="20" t="s">
        <v>14</v>
      </c>
      <c r="O2055">
        <v>3.0499999999999999E-2</v>
      </c>
      <c r="P2055">
        <v>67.099999999999994</v>
      </c>
      <c r="Q2055">
        <v>31.3918</v>
      </c>
      <c r="R2055" s="7">
        <v>3.0499999999999999E-2</v>
      </c>
      <c r="S2055" s="1">
        <v>67.100007000000005</v>
      </c>
      <c r="T2055" s="20" t="s">
        <v>314</v>
      </c>
      <c r="U2055" s="7">
        <v>31.3918</v>
      </c>
      <c r="V2055" s="1">
        <v>2106.39</v>
      </c>
      <c r="W2055">
        <v>2026</v>
      </c>
    </row>
    <row r="2056" spans="1:23" hidden="1" x14ac:dyDescent="0.25">
      <c r="A2056">
        <v>72037373</v>
      </c>
      <c r="B2056" s="2">
        <v>46072</v>
      </c>
      <c r="C2056" s="20" t="s">
        <v>3411</v>
      </c>
      <c r="D2056" s="20" t="s">
        <v>9</v>
      </c>
      <c r="E2056" s="20" t="s">
        <v>10</v>
      </c>
      <c r="F2056" s="20" t="s">
        <v>4059</v>
      </c>
      <c r="G2056" s="20" t="s">
        <v>4060</v>
      </c>
      <c r="H2056" s="20" t="s">
        <v>4135</v>
      </c>
      <c r="I2056" s="20" t="s">
        <v>4136</v>
      </c>
      <c r="J2056" s="20" t="s">
        <v>82</v>
      </c>
      <c r="K2056" s="20" t="s">
        <v>555</v>
      </c>
      <c r="L2056">
        <v>3300</v>
      </c>
      <c r="M2056" s="20" t="s">
        <v>49</v>
      </c>
      <c r="N2056" s="20" t="s">
        <v>14</v>
      </c>
      <c r="O2056">
        <v>2.6100000000000002E-2</v>
      </c>
      <c r="P2056">
        <v>86.13</v>
      </c>
      <c r="Q2056">
        <v>31.3918</v>
      </c>
      <c r="R2056" s="7">
        <v>2.6100000000000002E-2</v>
      </c>
      <c r="S2056" s="1">
        <v>86.130134999999996</v>
      </c>
      <c r="T2056" s="20" t="s">
        <v>314</v>
      </c>
      <c r="U2056" s="7">
        <v>31.3918</v>
      </c>
      <c r="V2056" s="1">
        <v>2703.78</v>
      </c>
      <c r="W2056">
        <v>2026</v>
      </c>
    </row>
    <row r="2057" spans="1:23" hidden="1" x14ac:dyDescent="0.25">
      <c r="A2057">
        <v>72037373</v>
      </c>
      <c r="B2057" s="2">
        <v>46072</v>
      </c>
      <c r="C2057" s="20" t="s">
        <v>3411</v>
      </c>
      <c r="D2057" s="20" t="s">
        <v>9</v>
      </c>
      <c r="E2057" s="20" t="s">
        <v>10</v>
      </c>
      <c r="F2057" s="20" t="s">
        <v>4059</v>
      </c>
      <c r="G2057" s="20" t="s">
        <v>4060</v>
      </c>
      <c r="H2057" s="20" t="s">
        <v>4137</v>
      </c>
      <c r="I2057" s="20" t="s">
        <v>7590</v>
      </c>
      <c r="J2057" s="20" t="s">
        <v>82</v>
      </c>
      <c r="K2057" s="20" t="s">
        <v>555</v>
      </c>
      <c r="L2057">
        <v>2200</v>
      </c>
      <c r="M2057" s="20" t="s">
        <v>49</v>
      </c>
      <c r="N2057" s="20" t="s">
        <v>14</v>
      </c>
      <c r="O2057">
        <v>2.9000000000000001E-2</v>
      </c>
      <c r="P2057">
        <v>63.8</v>
      </c>
      <c r="Q2057">
        <v>31.3918</v>
      </c>
      <c r="R2057" s="7">
        <v>2.8999E-2</v>
      </c>
      <c r="S2057" s="1">
        <v>63.8001</v>
      </c>
      <c r="T2057" s="20" t="s">
        <v>314</v>
      </c>
      <c r="U2057" s="7">
        <v>31.3918</v>
      </c>
      <c r="V2057" s="1">
        <v>2002.8</v>
      </c>
      <c r="W2057">
        <v>2026</v>
      </c>
    </row>
    <row r="2058" spans="1:23" hidden="1" x14ac:dyDescent="0.25">
      <c r="A2058">
        <v>72037373</v>
      </c>
      <c r="B2058" s="2">
        <v>46072</v>
      </c>
      <c r="C2058" s="20" t="s">
        <v>3411</v>
      </c>
      <c r="D2058" s="20" t="s">
        <v>9</v>
      </c>
      <c r="E2058" s="20" t="s">
        <v>10</v>
      </c>
      <c r="F2058" s="20" t="s">
        <v>4059</v>
      </c>
      <c r="G2058" s="20" t="s">
        <v>4060</v>
      </c>
      <c r="H2058" s="20" t="s">
        <v>4138</v>
      </c>
      <c r="I2058" s="20" t="s">
        <v>7591</v>
      </c>
      <c r="J2058" s="20" t="s">
        <v>82</v>
      </c>
      <c r="K2058" s="20" t="s">
        <v>555</v>
      </c>
      <c r="L2058">
        <v>2700</v>
      </c>
      <c r="M2058" s="20" t="s">
        <v>49</v>
      </c>
      <c r="N2058" s="20" t="s">
        <v>14</v>
      </c>
      <c r="O2058">
        <v>2.9000000000000001E-2</v>
      </c>
      <c r="P2058">
        <v>78.3</v>
      </c>
      <c r="Q2058">
        <v>31.3918</v>
      </c>
      <c r="R2058" s="7">
        <v>2.8999E-2</v>
      </c>
      <c r="S2058" s="1">
        <v>78.300065000000004</v>
      </c>
      <c r="T2058" s="20" t="s">
        <v>314</v>
      </c>
      <c r="U2058" s="7">
        <v>31.3918</v>
      </c>
      <c r="V2058" s="1">
        <v>2457.98</v>
      </c>
      <c r="W2058">
        <v>2026</v>
      </c>
    </row>
    <row r="2059" spans="1:23" hidden="1" x14ac:dyDescent="0.25">
      <c r="A2059">
        <v>72033831</v>
      </c>
      <c r="B2059" s="2">
        <v>46072</v>
      </c>
      <c r="C2059" s="20" t="s">
        <v>2424</v>
      </c>
      <c r="D2059" s="20" t="s">
        <v>9</v>
      </c>
      <c r="E2059" s="20" t="s">
        <v>10</v>
      </c>
      <c r="F2059" s="20" t="s">
        <v>4055</v>
      </c>
      <c r="G2059" s="20" t="s">
        <v>4056</v>
      </c>
      <c r="H2059" s="20" t="s">
        <v>2320</v>
      </c>
      <c r="I2059" s="20" t="s">
        <v>2321</v>
      </c>
      <c r="J2059" s="20" t="s">
        <v>1671</v>
      </c>
      <c r="K2059" s="20" t="s">
        <v>555</v>
      </c>
      <c r="L2059">
        <v>1400</v>
      </c>
      <c r="M2059" s="20" t="s">
        <v>49</v>
      </c>
      <c r="N2059" s="20" t="s">
        <v>14</v>
      </c>
      <c r="O2059">
        <v>3.5600999999999998</v>
      </c>
      <c r="P2059">
        <v>4984.1400000000003</v>
      </c>
      <c r="Q2059">
        <v>31.3918</v>
      </c>
      <c r="R2059" s="7">
        <v>3.5600999999999998</v>
      </c>
      <c r="S2059" s="1">
        <v>4984.1401249999999</v>
      </c>
      <c r="T2059" s="20" t="s">
        <v>314</v>
      </c>
      <c r="U2059" s="7">
        <v>31.3918</v>
      </c>
      <c r="V2059" s="1">
        <v>156461.13</v>
      </c>
      <c r="W2059">
        <v>2026</v>
      </c>
    </row>
    <row r="2060" spans="1:23" hidden="1" x14ac:dyDescent="0.25">
      <c r="A2060">
        <v>72033829</v>
      </c>
      <c r="B2060" s="2">
        <v>46072</v>
      </c>
      <c r="C2060" s="20" t="s">
        <v>2424</v>
      </c>
      <c r="D2060" s="20" t="s">
        <v>9</v>
      </c>
      <c r="E2060" s="20" t="s">
        <v>10</v>
      </c>
      <c r="F2060" s="20" t="s">
        <v>4055</v>
      </c>
      <c r="G2060" s="20" t="s">
        <v>4056</v>
      </c>
      <c r="H2060" s="20" t="s">
        <v>4057</v>
      </c>
      <c r="I2060" s="20" t="s">
        <v>4058</v>
      </c>
      <c r="J2060" s="20" t="s">
        <v>1671</v>
      </c>
      <c r="K2060" s="20" t="s">
        <v>555</v>
      </c>
      <c r="L2060">
        <v>900</v>
      </c>
      <c r="M2060" s="20" t="s">
        <v>49</v>
      </c>
      <c r="N2060" s="20" t="s">
        <v>14</v>
      </c>
      <c r="O2060">
        <v>2.3639999999999999</v>
      </c>
      <c r="P2060">
        <v>2127.6</v>
      </c>
      <c r="Q2060">
        <v>31.3918</v>
      </c>
      <c r="R2060" s="7">
        <v>2.3639999999999999</v>
      </c>
      <c r="S2060" s="1">
        <v>2127.599882</v>
      </c>
      <c r="T2060" s="20" t="s">
        <v>314</v>
      </c>
      <c r="U2060" s="7">
        <v>31.3918</v>
      </c>
      <c r="V2060" s="1">
        <v>66789.19</v>
      </c>
      <c r="W2060">
        <v>2026</v>
      </c>
    </row>
    <row r="2061" spans="1:23" hidden="1" x14ac:dyDescent="0.25">
      <c r="A2061">
        <v>72033829</v>
      </c>
      <c r="B2061" s="2">
        <v>46072</v>
      </c>
      <c r="C2061" s="20" t="s">
        <v>2424</v>
      </c>
      <c r="D2061" s="20" t="s">
        <v>9</v>
      </c>
      <c r="E2061" s="20" t="s">
        <v>10</v>
      </c>
      <c r="F2061" s="20" t="s">
        <v>4055</v>
      </c>
      <c r="G2061" s="20" t="s">
        <v>4056</v>
      </c>
      <c r="H2061" s="20" t="s">
        <v>4057</v>
      </c>
      <c r="I2061" s="20" t="s">
        <v>4058</v>
      </c>
      <c r="J2061" s="20" t="s">
        <v>1671</v>
      </c>
      <c r="K2061" s="20" t="s">
        <v>555</v>
      </c>
      <c r="L2061">
        <v>180</v>
      </c>
      <c r="M2061" s="20" t="s">
        <v>49</v>
      </c>
      <c r="N2061" s="20" t="s">
        <v>14</v>
      </c>
      <c r="O2061">
        <v>2.3639999999999999</v>
      </c>
      <c r="P2061">
        <v>425.52</v>
      </c>
      <c r="Q2061">
        <v>31.3918</v>
      </c>
      <c r="R2061" s="7">
        <v>2.3639999999999999</v>
      </c>
      <c r="S2061" s="1">
        <v>425.52003999999999</v>
      </c>
      <c r="T2061" s="20" t="s">
        <v>314</v>
      </c>
      <c r="U2061" s="7">
        <v>31.3918</v>
      </c>
      <c r="V2061" s="1">
        <v>13357.84</v>
      </c>
      <c r="W2061">
        <v>2026</v>
      </c>
    </row>
    <row r="2062" spans="1:23" hidden="1" x14ac:dyDescent="0.25">
      <c r="A2062">
        <v>72037294</v>
      </c>
      <c r="B2062" s="2">
        <v>46072</v>
      </c>
      <c r="C2062" s="20" t="s">
        <v>3284</v>
      </c>
      <c r="D2062" s="20" t="s">
        <v>9</v>
      </c>
      <c r="E2062" s="20" t="s">
        <v>10</v>
      </c>
      <c r="F2062" s="20" t="s">
        <v>3876</v>
      </c>
      <c r="G2062" s="20" t="s">
        <v>3877</v>
      </c>
      <c r="H2062" s="20" t="s">
        <v>2349</v>
      </c>
      <c r="I2062" s="20" t="s">
        <v>2350</v>
      </c>
      <c r="J2062" s="20" t="s">
        <v>82</v>
      </c>
      <c r="K2062" s="20" t="s">
        <v>33</v>
      </c>
      <c r="L2062">
        <v>1020</v>
      </c>
      <c r="M2062" s="20" t="s">
        <v>49</v>
      </c>
      <c r="N2062" s="20" t="s">
        <v>14</v>
      </c>
      <c r="O2062">
        <v>3.6299999999999999E-2</v>
      </c>
      <c r="P2062">
        <v>37.026000000000003</v>
      </c>
      <c r="Q2062">
        <v>31.3918</v>
      </c>
      <c r="R2062" s="7">
        <v>3.6298999999999998E-2</v>
      </c>
      <c r="S2062" s="1">
        <v>37.025911000000001</v>
      </c>
      <c r="T2062" s="20" t="s">
        <v>314</v>
      </c>
      <c r="U2062" s="7">
        <v>31.3918</v>
      </c>
      <c r="V2062" s="1">
        <v>1162.31</v>
      </c>
      <c r="W2062">
        <v>2026</v>
      </c>
    </row>
    <row r="2063" spans="1:23" hidden="1" x14ac:dyDescent="0.25">
      <c r="A2063">
        <v>72036588</v>
      </c>
      <c r="B2063" s="2">
        <v>46072</v>
      </c>
      <c r="C2063" s="20" t="s">
        <v>2534</v>
      </c>
      <c r="D2063" s="20" t="s">
        <v>9</v>
      </c>
      <c r="E2063" s="20" t="s">
        <v>10</v>
      </c>
      <c r="F2063" s="20" t="s">
        <v>3878</v>
      </c>
      <c r="G2063" s="20" t="s">
        <v>3879</v>
      </c>
      <c r="H2063" s="20" t="s">
        <v>4147</v>
      </c>
      <c r="I2063" s="20" t="s">
        <v>4148</v>
      </c>
      <c r="J2063" s="20" t="s">
        <v>65</v>
      </c>
      <c r="K2063" s="20" t="s">
        <v>33</v>
      </c>
      <c r="L2063">
        <v>1100</v>
      </c>
      <c r="M2063" s="20" t="s">
        <v>49</v>
      </c>
      <c r="N2063" s="20" t="s">
        <v>14</v>
      </c>
      <c r="O2063">
        <v>0.2399</v>
      </c>
      <c r="P2063">
        <v>263.89</v>
      </c>
      <c r="Q2063">
        <v>31.3918</v>
      </c>
      <c r="R2063" s="7">
        <v>0.239899</v>
      </c>
      <c r="S2063" s="1">
        <v>263.88993299999998</v>
      </c>
      <c r="T2063" s="20" t="s">
        <v>314</v>
      </c>
      <c r="U2063" s="7">
        <v>31.3918</v>
      </c>
      <c r="V2063" s="1">
        <v>8283.98</v>
      </c>
      <c r="W2063">
        <v>2026</v>
      </c>
    </row>
    <row r="2064" spans="1:23" hidden="1" x14ac:dyDescent="0.25">
      <c r="A2064">
        <v>72036698</v>
      </c>
      <c r="B2064" s="2">
        <v>46072</v>
      </c>
      <c r="C2064" s="20" t="s">
        <v>2679</v>
      </c>
      <c r="D2064" s="20" t="s">
        <v>9</v>
      </c>
      <c r="E2064" s="20" t="s">
        <v>10</v>
      </c>
      <c r="F2064" s="20" t="s">
        <v>3878</v>
      </c>
      <c r="G2064" s="20" t="s">
        <v>3879</v>
      </c>
      <c r="H2064" s="20" t="s">
        <v>4151</v>
      </c>
      <c r="I2064" s="20" t="s">
        <v>4152</v>
      </c>
      <c r="J2064" s="20" t="s">
        <v>190</v>
      </c>
      <c r="K2064" s="20" t="s">
        <v>33</v>
      </c>
      <c r="L2064">
        <v>50000</v>
      </c>
      <c r="M2064" s="20" t="s">
        <v>49</v>
      </c>
      <c r="N2064" s="20" t="s">
        <v>14</v>
      </c>
      <c r="O2064">
        <v>2.63E-2</v>
      </c>
      <c r="P2064">
        <v>1315</v>
      </c>
      <c r="Q2064">
        <v>31.3918</v>
      </c>
      <c r="R2064" s="7">
        <v>2.6298999999999999E-2</v>
      </c>
      <c r="S2064" s="1">
        <v>1315.0000950000001</v>
      </c>
      <c r="T2064" s="20" t="s">
        <v>314</v>
      </c>
      <c r="U2064" s="7">
        <v>31.3918</v>
      </c>
      <c r="V2064" s="1">
        <v>41280.22</v>
      </c>
      <c r="W2064">
        <v>2026</v>
      </c>
    </row>
    <row r="2065" spans="1:23" hidden="1" x14ac:dyDescent="0.25">
      <c r="A2065">
        <v>72036403</v>
      </c>
      <c r="B2065" s="2">
        <v>46072</v>
      </c>
      <c r="C2065" s="20" t="s">
        <v>2532</v>
      </c>
      <c r="D2065" s="20" t="s">
        <v>9</v>
      </c>
      <c r="E2065" s="20" t="s">
        <v>10</v>
      </c>
      <c r="F2065" s="20" t="s">
        <v>3878</v>
      </c>
      <c r="G2065" s="20" t="s">
        <v>3879</v>
      </c>
      <c r="H2065" s="20" t="s">
        <v>1941</v>
      </c>
      <c r="I2065" s="20" t="s">
        <v>1942</v>
      </c>
      <c r="J2065" s="20" t="s">
        <v>416</v>
      </c>
      <c r="K2065" s="20" t="s">
        <v>33</v>
      </c>
      <c r="L2065">
        <v>1500</v>
      </c>
      <c r="M2065" s="20" t="s">
        <v>49</v>
      </c>
      <c r="N2065" s="20" t="s">
        <v>14</v>
      </c>
      <c r="O2065">
        <v>3.0013000000000001</v>
      </c>
      <c r="P2065">
        <v>4501.95</v>
      </c>
      <c r="Q2065">
        <v>31.3918</v>
      </c>
      <c r="R2065" s="7">
        <v>3.0013000000000001</v>
      </c>
      <c r="S2065" s="1">
        <v>4501.9498720000001</v>
      </c>
      <c r="T2065" s="20" t="s">
        <v>314</v>
      </c>
      <c r="U2065" s="7">
        <v>31.3918</v>
      </c>
      <c r="V2065" s="1">
        <v>141324.31</v>
      </c>
      <c r="W2065">
        <v>2026</v>
      </c>
    </row>
    <row r="2066" spans="1:23" hidden="1" x14ac:dyDescent="0.25">
      <c r="A2066">
        <v>72036403</v>
      </c>
      <c r="B2066" s="2">
        <v>46072</v>
      </c>
      <c r="C2066" s="20" t="s">
        <v>2532</v>
      </c>
      <c r="D2066" s="20" t="s">
        <v>9</v>
      </c>
      <c r="E2066" s="20" t="s">
        <v>10</v>
      </c>
      <c r="F2066" s="20" t="s">
        <v>3878</v>
      </c>
      <c r="G2066" s="20" t="s">
        <v>3879</v>
      </c>
      <c r="H2066" s="20" t="s">
        <v>1943</v>
      </c>
      <c r="I2066" s="20" t="s">
        <v>1944</v>
      </c>
      <c r="J2066" s="20" t="s">
        <v>416</v>
      </c>
      <c r="K2066" s="20" t="s">
        <v>33</v>
      </c>
      <c r="L2066">
        <v>1500</v>
      </c>
      <c r="M2066" s="20" t="s">
        <v>49</v>
      </c>
      <c r="N2066" s="20" t="s">
        <v>14</v>
      </c>
      <c r="O2066">
        <v>3.0491999999999999</v>
      </c>
      <c r="P2066">
        <v>4573.8</v>
      </c>
      <c r="Q2066">
        <v>31.3918</v>
      </c>
      <c r="R2066" s="7">
        <v>3.0491999999999999</v>
      </c>
      <c r="S2066" s="1">
        <v>4573.7998449999996</v>
      </c>
      <c r="T2066" s="20" t="s">
        <v>314</v>
      </c>
      <c r="U2066" s="7">
        <v>31.3918</v>
      </c>
      <c r="V2066" s="1">
        <v>143579.81</v>
      </c>
      <c r="W2066">
        <v>2026</v>
      </c>
    </row>
    <row r="2067" spans="1:23" hidden="1" x14ac:dyDescent="0.25">
      <c r="A2067">
        <v>72037169</v>
      </c>
      <c r="B2067" s="2">
        <v>46073</v>
      </c>
      <c r="C2067" s="20" t="s">
        <v>2599</v>
      </c>
      <c r="D2067" s="20" t="s">
        <v>9</v>
      </c>
      <c r="E2067" s="20" t="s">
        <v>10</v>
      </c>
      <c r="F2067" s="20" t="s">
        <v>3898</v>
      </c>
      <c r="G2067" s="20" t="s">
        <v>3899</v>
      </c>
      <c r="H2067" s="20" t="s">
        <v>166</v>
      </c>
      <c r="I2067" s="20" t="s">
        <v>167</v>
      </c>
      <c r="J2067" s="20" t="s">
        <v>163</v>
      </c>
      <c r="K2067" s="20" t="s">
        <v>33</v>
      </c>
      <c r="L2067">
        <v>1400</v>
      </c>
      <c r="M2067" s="20" t="s">
        <v>49</v>
      </c>
      <c r="N2067" s="20" t="s">
        <v>14</v>
      </c>
      <c r="O2067">
        <v>0.81269999999999998</v>
      </c>
      <c r="P2067">
        <v>1137.78</v>
      </c>
      <c r="Q2067">
        <v>31.347000000000001</v>
      </c>
      <c r="R2067" s="7">
        <v>0.81269999999999998</v>
      </c>
      <c r="S2067" s="1">
        <v>1137.7800099999999</v>
      </c>
      <c r="T2067" s="20" t="s">
        <v>314</v>
      </c>
      <c r="U2067" s="7">
        <v>31.347000000000001</v>
      </c>
      <c r="V2067" s="1">
        <v>35665.99</v>
      </c>
      <c r="W2067">
        <v>2026</v>
      </c>
    </row>
    <row r="2068" spans="1:23" hidden="1" x14ac:dyDescent="0.25">
      <c r="A2068">
        <v>72037181</v>
      </c>
      <c r="B2068" s="2">
        <v>46073</v>
      </c>
      <c r="C2068" s="20" t="s">
        <v>2951</v>
      </c>
      <c r="D2068" s="20" t="s">
        <v>9</v>
      </c>
      <c r="E2068" s="20" t="s">
        <v>10</v>
      </c>
      <c r="F2068" s="20" t="s">
        <v>3898</v>
      </c>
      <c r="G2068" s="20" t="s">
        <v>3899</v>
      </c>
      <c r="H2068" s="20" t="s">
        <v>2053</v>
      </c>
      <c r="I2068" s="20" t="s">
        <v>2054</v>
      </c>
      <c r="J2068" s="20" t="s">
        <v>67</v>
      </c>
      <c r="K2068" s="20" t="s">
        <v>33</v>
      </c>
      <c r="L2068">
        <v>1009</v>
      </c>
      <c r="M2068" s="20" t="s">
        <v>49</v>
      </c>
      <c r="N2068" s="20" t="s">
        <v>14</v>
      </c>
      <c r="O2068">
        <v>1.4572000000000001</v>
      </c>
      <c r="P2068">
        <v>1470.3150000000001</v>
      </c>
      <c r="Q2068">
        <v>31.347000000000001</v>
      </c>
      <c r="R2068" s="7">
        <v>1.4572000000000001</v>
      </c>
      <c r="S2068" s="1">
        <v>1470.3148619999999</v>
      </c>
      <c r="T2068" s="20" t="s">
        <v>314</v>
      </c>
      <c r="U2068" s="7">
        <v>31.347000000000001</v>
      </c>
      <c r="V2068" s="1">
        <v>46089.96</v>
      </c>
      <c r="W2068">
        <v>2026</v>
      </c>
    </row>
    <row r="2069" spans="1:23" hidden="1" x14ac:dyDescent="0.25">
      <c r="A2069">
        <v>72036672</v>
      </c>
      <c r="B2069" s="2">
        <v>46073</v>
      </c>
      <c r="C2069" s="20" t="s">
        <v>2648</v>
      </c>
      <c r="D2069" s="20" t="s">
        <v>9</v>
      </c>
      <c r="E2069" s="20" t="s">
        <v>10</v>
      </c>
      <c r="F2069" s="20" t="s">
        <v>3898</v>
      </c>
      <c r="G2069" s="20" t="s">
        <v>3899</v>
      </c>
      <c r="H2069" s="20" t="s">
        <v>4191</v>
      </c>
      <c r="I2069" s="20" t="s">
        <v>4192</v>
      </c>
      <c r="J2069" s="20" t="s">
        <v>163</v>
      </c>
      <c r="K2069" s="20" t="s">
        <v>33</v>
      </c>
      <c r="L2069">
        <v>1500</v>
      </c>
      <c r="M2069" s="20" t="s">
        <v>49</v>
      </c>
      <c r="N2069" s="20" t="s">
        <v>14</v>
      </c>
      <c r="O2069">
        <v>0.81269999999999998</v>
      </c>
      <c r="P2069">
        <v>1219.05</v>
      </c>
      <c r="Q2069">
        <v>31.347000000000001</v>
      </c>
      <c r="R2069" s="7">
        <v>0.81269999999999998</v>
      </c>
      <c r="S2069" s="1">
        <v>1219.049988</v>
      </c>
      <c r="T2069" s="20" t="s">
        <v>314</v>
      </c>
      <c r="U2069" s="7">
        <v>31.347000000000001</v>
      </c>
      <c r="V2069" s="1">
        <v>38213.56</v>
      </c>
      <c r="W2069">
        <v>2026</v>
      </c>
    </row>
    <row r="2070" spans="1:23" hidden="1" x14ac:dyDescent="0.25">
      <c r="A2070">
        <v>72036461</v>
      </c>
      <c r="B2070" s="2">
        <v>46073</v>
      </c>
      <c r="C2070" s="20" t="s">
        <v>2532</v>
      </c>
      <c r="D2070" s="20" t="s">
        <v>9</v>
      </c>
      <c r="E2070" s="20" t="s">
        <v>10</v>
      </c>
      <c r="F2070" s="20" t="s">
        <v>3898</v>
      </c>
      <c r="G2070" s="20" t="s">
        <v>3899</v>
      </c>
      <c r="H2070" s="20" t="s">
        <v>4191</v>
      </c>
      <c r="I2070" s="20" t="s">
        <v>4192</v>
      </c>
      <c r="J2070" s="20" t="s">
        <v>163</v>
      </c>
      <c r="K2070" s="20" t="s">
        <v>33</v>
      </c>
      <c r="L2070">
        <v>1005</v>
      </c>
      <c r="M2070" s="20" t="s">
        <v>49</v>
      </c>
      <c r="N2070" s="20" t="s">
        <v>14</v>
      </c>
      <c r="O2070">
        <v>0.81269999999999998</v>
      </c>
      <c r="P2070">
        <v>816.76400000000001</v>
      </c>
      <c r="Q2070">
        <v>31.347000000000001</v>
      </c>
      <c r="R2070" s="7">
        <v>0.81269999999999998</v>
      </c>
      <c r="S2070" s="1">
        <v>816.76396399999999</v>
      </c>
      <c r="T2070" s="20" t="s">
        <v>314</v>
      </c>
      <c r="U2070" s="7">
        <v>31.347000000000001</v>
      </c>
      <c r="V2070" s="1">
        <v>25603.1</v>
      </c>
      <c r="W2070">
        <v>2026</v>
      </c>
    </row>
    <row r="2071" spans="1:23" hidden="1" x14ac:dyDescent="0.25">
      <c r="A2071">
        <v>72036699</v>
      </c>
      <c r="B2071" s="2">
        <v>46073</v>
      </c>
      <c r="C2071" s="20" t="s">
        <v>2536</v>
      </c>
      <c r="D2071" s="20" t="s">
        <v>9</v>
      </c>
      <c r="E2071" s="20" t="s">
        <v>10</v>
      </c>
      <c r="F2071" s="20" t="s">
        <v>3898</v>
      </c>
      <c r="G2071" s="20" t="s">
        <v>3899</v>
      </c>
      <c r="H2071" s="20" t="s">
        <v>4039</v>
      </c>
      <c r="I2071" s="20" t="s">
        <v>4040</v>
      </c>
      <c r="J2071" s="20" t="s">
        <v>268</v>
      </c>
      <c r="K2071" s="20" t="s">
        <v>33</v>
      </c>
      <c r="L2071">
        <v>568</v>
      </c>
      <c r="M2071" s="20" t="s">
        <v>49</v>
      </c>
      <c r="N2071" s="20" t="s">
        <v>14</v>
      </c>
      <c r="O2071">
        <v>4.1376999999999997</v>
      </c>
      <c r="P2071">
        <v>2350.2139999999999</v>
      </c>
      <c r="Q2071">
        <v>31.347000000000001</v>
      </c>
      <c r="R2071" s="7">
        <v>4.1376989999999996</v>
      </c>
      <c r="S2071" s="1">
        <v>2350.2140549999999</v>
      </c>
      <c r="T2071" s="20" t="s">
        <v>314</v>
      </c>
      <c r="U2071" s="7">
        <v>31.347000000000001</v>
      </c>
      <c r="V2071" s="1">
        <v>73672.160000000003</v>
      </c>
      <c r="W2071">
        <v>2026</v>
      </c>
    </row>
    <row r="2072" spans="1:23" hidden="1" x14ac:dyDescent="0.25">
      <c r="A2072">
        <v>72034960</v>
      </c>
      <c r="B2072" s="2">
        <v>46073</v>
      </c>
      <c r="C2072" s="20" t="s">
        <v>2481</v>
      </c>
      <c r="D2072" s="20" t="s">
        <v>9</v>
      </c>
      <c r="E2072" s="20" t="s">
        <v>10</v>
      </c>
      <c r="F2072" s="20" t="s">
        <v>3898</v>
      </c>
      <c r="G2072" s="20" t="s">
        <v>3899</v>
      </c>
      <c r="H2072" s="20" t="s">
        <v>164</v>
      </c>
      <c r="I2072" s="20" t="s">
        <v>165</v>
      </c>
      <c r="J2072" s="20" t="s">
        <v>163</v>
      </c>
      <c r="K2072" s="20" t="s">
        <v>33</v>
      </c>
      <c r="L2072">
        <v>1530</v>
      </c>
      <c r="M2072" s="20" t="s">
        <v>49</v>
      </c>
      <c r="N2072" s="20" t="s">
        <v>14</v>
      </c>
      <c r="O2072">
        <v>0.81269999999999998</v>
      </c>
      <c r="P2072">
        <v>1243.431</v>
      </c>
      <c r="Q2072">
        <v>31.347000000000001</v>
      </c>
      <c r="R2072" s="7">
        <v>0.81269999999999998</v>
      </c>
      <c r="S2072" s="1">
        <v>1243.4309499999999</v>
      </c>
      <c r="T2072" s="20" t="s">
        <v>314</v>
      </c>
      <c r="U2072" s="7">
        <v>31.347000000000001</v>
      </c>
      <c r="V2072" s="1">
        <v>38977.83</v>
      </c>
      <c r="W2072">
        <v>2026</v>
      </c>
    </row>
    <row r="2073" spans="1:23" hidden="1" x14ac:dyDescent="0.25">
      <c r="A2073">
        <v>72035768</v>
      </c>
      <c r="B2073" s="2">
        <v>46073</v>
      </c>
      <c r="C2073" s="20" t="s">
        <v>2501</v>
      </c>
      <c r="D2073" s="20" t="s">
        <v>9</v>
      </c>
      <c r="E2073" s="20" t="s">
        <v>10</v>
      </c>
      <c r="F2073" s="20" t="s">
        <v>4177</v>
      </c>
      <c r="G2073" s="20" t="s">
        <v>4178</v>
      </c>
      <c r="H2073" s="20" t="s">
        <v>486</v>
      </c>
      <c r="I2073" s="20" t="s">
        <v>515</v>
      </c>
      <c r="J2073" s="20" t="s">
        <v>172</v>
      </c>
      <c r="K2073" s="20" t="s">
        <v>48</v>
      </c>
      <c r="L2073">
        <v>38000</v>
      </c>
      <c r="M2073" s="20" t="s">
        <v>49</v>
      </c>
      <c r="N2073" s="20" t="s">
        <v>14</v>
      </c>
      <c r="O2073">
        <v>9.9000000000000008E-3</v>
      </c>
      <c r="P2073">
        <v>376.2</v>
      </c>
      <c r="Q2073">
        <v>31.347000000000001</v>
      </c>
      <c r="R2073" s="7">
        <v>9.9000000000000008E-3</v>
      </c>
      <c r="S2073" s="1">
        <v>376.19995499999999</v>
      </c>
      <c r="T2073" s="20" t="s">
        <v>314</v>
      </c>
      <c r="U2073" s="7">
        <v>31.347000000000001</v>
      </c>
      <c r="V2073" s="1">
        <v>11792.74</v>
      </c>
      <c r="W2073">
        <v>2026</v>
      </c>
    </row>
    <row r="2074" spans="1:23" hidden="1" x14ac:dyDescent="0.25">
      <c r="A2074">
        <v>72036758</v>
      </c>
      <c r="B2074" s="2">
        <v>46073</v>
      </c>
      <c r="C2074" s="20" t="s">
        <v>2535</v>
      </c>
      <c r="D2074" s="20" t="s">
        <v>9</v>
      </c>
      <c r="E2074" s="20" t="s">
        <v>10</v>
      </c>
      <c r="F2074" s="20" t="s">
        <v>3907</v>
      </c>
      <c r="G2074" s="20" t="s">
        <v>3908</v>
      </c>
      <c r="H2074" s="20" t="s">
        <v>4216</v>
      </c>
      <c r="I2074" s="20" t="s">
        <v>4217</v>
      </c>
      <c r="J2074" s="20" t="s">
        <v>163</v>
      </c>
      <c r="K2074" s="20" t="s">
        <v>12</v>
      </c>
      <c r="L2074">
        <v>470</v>
      </c>
      <c r="M2074" s="20" t="s">
        <v>49</v>
      </c>
      <c r="N2074" s="20" t="s">
        <v>14</v>
      </c>
      <c r="O2074">
        <v>0.2336</v>
      </c>
      <c r="P2074">
        <v>109.792</v>
      </c>
      <c r="Q2074">
        <v>31.347000000000001</v>
      </c>
      <c r="R2074" s="7">
        <v>0.2336</v>
      </c>
      <c r="S2074" s="1">
        <v>109.792005</v>
      </c>
      <c r="T2074" s="20" t="s">
        <v>314</v>
      </c>
      <c r="U2074" s="7">
        <v>31.347000000000001</v>
      </c>
      <c r="V2074" s="1">
        <v>3441.65</v>
      </c>
      <c r="W2074">
        <v>2026</v>
      </c>
    </row>
    <row r="2075" spans="1:23" hidden="1" x14ac:dyDescent="0.25">
      <c r="A2075">
        <v>72035312</v>
      </c>
      <c r="B2075" s="2">
        <v>46073</v>
      </c>
      <c r="C2075" s="20" t="s">
        <v>2476</v>
      </c>
      <c r="D2075" s="20" t="s">
        <v>9</v>
      </c>
      <c r="E2075" s="20" t="s">
        <v>10</v>
      </c>
      <c r="F2075" s="20" t="s">
        <v>3907</v>
      </c>
      <c r="G2075" s="20" t="s">
        <v>3908</v>
      </c>
      <c r="H2075" s="20" t="s">
        <v>2722</v>
      </c>
      <c r="I2075" s="20" t="s">
        <v>2723</v>
      </c>
      <c r="J2075" s="20" t="s">
        <v>416</v>
      </c>
      <c r="K2075" s="20" t="s">
        <v>12</v>
      </c>
      <c r="L2075">
        <v>5700</v>
      </c>
      <c r="M2075" s="20" t="s">
        <v>49</v>
      </c>
      <c r="N2075" s="20" t="s">
        <v>14</v>
      </c>
      <c r="O2075">
        <v>1.0019</v>
      </c>
      <c r="P2075">
        <v>5710.8360000000002</v>
      </c>
      <c r="Q2075">
        <v>31.347000000000001</v>
      </c>
      <c r="R2075" s="7">
        <v>1.0019</v>
      </c>
      <c r="S2075" s="1">
        <v>5710.8361240000004</v>
      </c>
      <c r="T2075" s="20" t="s">
        <v>314</v>
      </c>
      <c r="U2075" s="7">
        <v>31.347000000000001</v>
      </c>
      <c r="V2075" s="1">
        <v>179017.58</v>
      </c>
      <c r="W2075">
        <v>2026</v>
      </c>
    </row>
    <row r="2076" spans="1:23" hidden="1" x14ac:dyDescent="0.25">
      <c r="A2076">
        <v>72037303</v>
      </c>
      <c r="B2076" s="2">
        <v>46073</v>
      </c>
      <c r="C2076" s="20" t="s">
        <v>2936</v>
      </c>
      <c r="D2076" s="20" t="s">
        <v>9</v>
      </c>
      <c r="E2076" s="20" t="s">
        <v>10</v>
      </c>
      <c r="F2076" s="20" t="s">
        <v>4218</v>
      </c>
      <c r="G2076" s="20" t="s">
        <v>4219</v>
      </c>
      <c r="H2076" s="20" t="s">
        <v>171</v>
      </c>
      <c r="I2076" s="20" t="s">
        <v>989</v>
      </c>
      <c r="J2076" s="20" t="s">
        <v>172</v>
      </c>
      <c r="K2076" s="20" t="s">
        <v>33</v>
      </c>
      <c r="L2076">
        <v>5000</v>
      </c>
      <c r="M2076" s="20" t="s">
        <v>49</v>
      </c>
      <c r="N2076" s="20" t="s">
        <v>14</v>
      </c>
      <c r="O2076">
        <v>0.01</v>
      </c>
      <c r="P2076">
        <v>50</v>
      </c>
      <c r="Q2076">
        <v>31.347000000000001</v>
      </c>
      <c r="R2076" s="7">
        <v>0.01</v>
      </c>
      <c r="S2076" s="1">
        <v>50</v>
      </c>
      <c r="T2076" s="20" t="s">
        <v>314</v>
      </c>
      <c r="U2076" s="7">
        <v>31.347000000000001</v>
      </c>
      <c r="V2076" s="1">
        <v>1567.35</v>
      </c>
      <c r="W2076">
        <v>2026</v>
      </c>
    </row>
    <row r="2077" spans="1:23" hidden="1" x14ac:dyDescent="0.25">
      <c r="A2077">
        <v>72037595</v>
      </c>
      <c r="B2077" s="2">
        <v>46073</v>
      </c>
      <c r="C2077" s="20" t="s">
        <v>4153</v>
      </c>
      <c r="D2077" s="20" t="s">
        <v>9</v>
      </c>
      <c r="E2077" s="20" t="s">
        <v>10</v>
      </c>
      <c r="F2077" s="20" t="s">
        <v>4218</v>
      </c>
      <c r="G2077" s="20" t="s">
        <v>4219</v>
      </c>
      <c r="H2077" s="20" t="s">
        <v>3999</v>
      </c>
      <c r="I2077" s="20" t="s">
        <v>4000</v>
      </c>
      <c r="J2077" s="20" t="s">
        <v>163</v>
      </c>
      <c r="K2077" s="20" t="s">
        <v>33</v>
      </c>
      <c r="L2077">
        <v>1005</v>
      </c>
      <c r="M2077" s="20" t="s">
        <v>49</v>
      </c>
      <c r="N2077" s="20" t="s">
        <v>14</v>
      </c>
      <c r="O2077">
        <v>0.42399999999999999</v>
      </c>
      <c r="P2077">
        <v>426.12</v>
      </c>
      <c r="Q2077">
        <v>31.347000000000001</v>
      </c>
      <c r="R2077" s="7">
        <v>0.42399999999999999</v>
      </c>
      <c r="S2077" s="1">
        <v>426.11988300000002</v>
      </c>
      <c r="T2077" s="20" t="s">
        <v>314</v>
      </c>
      <c r="U2077" s="7">
        <v>31.347000000000001</v>
      </c>
      <c r="V2077" s="1">
        <v>13357.58</v>
      </c>
      <c r="W2077">
        <v>2026</v>
      </c>
    </row>
    <row r="2078" spans="1:23" hidden="1" x14ac:dyDescent="0.25">
      <c r="A2078">
        <v>72037550</v>
      </c>
      <c r="B2078" s="2">
        <v>46073</v>
      </c>
      <c r="C2078" s="20" t="s">
        <v>4153</v>
      </c>
      <c r="D2078" s="20" t="s">
        <v>9</v>
      </c>
      <c r="E2078" s="20" t="s">
        <v>10</v>
      </c>
      <c r="F2078" s="20" t="s">
        <v>3880</v>
      </c>
      <c r="G2078" s="20" t="s">
        <v>3881</v>
      </c>
      <c r="H2078" s="20" t="s">
        <v>1489</v>
      </c>
      <c r="I2078" s="20" t="s">
        <v>1490</v>
      </c>
      <c r="J2078" s="20" t="s">
        <v>65</v>
      </c>
      <c r="K2078" s="20" t="s">
        <v>48</v>
      </c>
      <c r="L2078">
        <v>1010</v>
      </c>
      <c r="M2078" s="20" t="s">
        <v>49</v>
      </c>
      <c r="N2078" s="20" t="s">
        <v>14</v>
      </c>
      <c r="O2078">
        <v>0.1099</v>
      </c>
      <c r="P2078">
        <v>111</v>
      </c>
      <c r="Q2078">
        <v>31.347000000000001</v>
      </c>
      <c r="R2078" s="7">
        <v>0.1099</v>
      </c>
      <c r="S2078" s="1">
        <v>111.000095</v>
      </c>
      <c r="T2078" s="20" t="s">
        <v>314</v>
      </c>
      <c r="U2078" s="7">
        <v>31.347000000000001</v>
      </c>
      <c r="V2078" s="1">
        <v>3479.52</v>
      </c>
      <c r="W2078">
        <v>2026</v>
      </c>
    </row>
    <row r="2079" spans="1:23" hidden="1" x14ac:dyDescent="0.25">
      <c r="A2079">
        <v>72037992</v>
      </c>
      <c r="B2079" s="2">
        <v>46073</v>
      </c>
      <c r="C2079" s="20" t="s">
        <v>4158</v>
      </c>
      <c r="D2079" s="20" t="s">
        <v>9</v>
      </c>
      <c r="E2079" s="20" t="s">
        <v>10</v>
      </c>
      <c r="F2079" s="20" t="s">
        <v>3880</v>
      </c>
      <c r="G2079" s="20" t="s">
        <v>3881</v>
      </c>
      <c r="H2079" s="20" t="s">
        <v>73</v>
      </c>
      <c r="I2079" s="20" t="s">
        <v>74</v>
      </c>
      <c r="J2079" s="20" t="s">
        <v>70</v>
      </c>
      <c r="K2079" s="20" t="s">
        <v>48</v>
      </c>
      <c r="L2079">
        <v>5000</v>
      </c>
      <c r="M2079" s="20" t="s">
        <v>49</v>
      </c>
      <c r="N2079" s="20" t="s">
        <v>14</v>
      </c>
      <c r="O2079">
        <v>1.84E-2</v>
      </c>
      <c r="P2079">
        <v>92</v>
      </c>
      <c r="Q2079">
        <v>31.347000000000001</v>
      </c>
      <c r="R2079" s="7">
        <v>1.8398999999999999E-2</v>
      </c>
      <c r="S2079" s="1">
        <v>91.999871999999996</v>
      </c>
      <c r="T2079" s="20" t="s">
        <v>314</v>
      </c>
      <c r="U2079" s="7">
        <v>31.347000000000001</v>
      </c>
      <c r="V2079" s="1">
        <v>2883.92</v>
      </c>
      <c r="W2079">
        <v>2026</v>
      </c>
    </row>
    <row r="2080" spans="1:23" hidden="1" x14ac:dyDescent="0.25">
      <c r="A2080">
        <v>72037992</v>
      </c>
      <c r="B2080" s="2">
        <v>46073</v>
      </c>
      <c r="C2080" s="20" t="s">
        <v>4158</v>
      </c>
      <c r="D2080" s="20" t="s">
        <v>9</v>
      </c>
      <c r="E2080" s="20" t="s">
        <v>10</v>
      </c>
      <c r="F2080" s="20" t="s">
        <v>3880</v>
      </c>
      <c r="G2080" s="20" t="s">
        <v>3881</v>
      </c>
      <c r="H2080" s="20" t="s">
        <v>490</v>
      </c>
      <c r="I2080" s="20" t="s">
        <v>491</v>
      </c>
      <c r="J2080" s="20" t="s">
        <v>70</v>
      </c>
      <c r="K2080" s="20" t="s">
        <v>48</v>
      </c>
      <c r="L2080">
        <v>3000</v>
      </c>
      <c r="M2080" s="20" t="s">
        <v>49</v>
      </c>
      <c r="N2080" s="20" t="s">
        <v>14</v>
      </c>
      <c r="O2080">
        <v>1.4200000000000001E-2</v>
      </c>
      <c r="P2080">
        <v>42.6</v>
      </c>
      <c r="Q2080">
        <v>31.347000000000001</v>
      </c>
      <c r="R2080" s="7">
        <v>1.4200000000000001E-2</v>
      </c>
      <c r="S2080" s="1">
        <v>42.599929000000003</v>
      </c>
      <c r="T2080" s="20" t="s">
        <v>314</v>
      </c>
      <c r="U2080" s="7">
        <v>31.347000000000001</v>
      </c>
      <c r="V2080" s="1">
        <v>1335.38</v>
      </c>
      <c r="W2080">
        <v>2026</v>
      </c>
    </row>
    <row r="2081" spans="1:23" hidden="1" x14ac:dyDescent="0.25">
      <c r="A2081">
        <v>72037471</v>
      </c>
      <c r="B2081" s="2">
        <v>46073</v>
      </c>
      <c r="C2081" s="20" t="s">
        <v>3264</v>
      </c>
      <c r="D2081" s="20" t="s">
        <v>9</v>
      </c>
      <c r="E2081" s="20" t="s">
        <v>10</v>
      </c>
      <c r="F2081" s="20" t="s">
        <v>3880</v>
      </c>
      <c r="G2081" s="20" t="s">
        <v>3881</v>
      </c>
      <c r="H2081" s="20" t="s">
        <v>4159</v>
      </c>
      <c r="I2081" s="20" t="s">
        <v>4160</v>
      </c>
      <c r="J2081" s="20" t="s">
        <v>70</v>
      </c>
      <c r="K2081" s="20" t="s">
        <v>48</v>
      </c>
      <c r="L2081">
        <v>1500</v>
      </c>
      <c r="M2081" s="20" t="s">
        <v>49</v>
      </c>
      <c r="N2081" s="20" t="s">
        <v>14</v>
      </c>
      <c r="O2081">
        <v>1.1599999999999999E-2</v>
      </c>
      <c r="P2081">
        <v>17.399999999999999</v>
      </c>
      <c r="Q2081">
        <v>31.347000000000001</v>
      </c>
      <c r="R2081" s="7">
        <v>1.1599999999999999E-2</v>
      </c>
      <c r="S2081" s="1">
        <v>17.400069999999999</v>
      </c>
      <c r="T2081" s="20" t="s">
        <v>314</v>
      </c>
      <c r="U2081" s="7">
        <v>31.347000000000001</v>
      </c>
      <c r="V2081" s="1">
        <v>545.44000000000005</v>
      </c>
      <c r="W2081">
        <v>2026</v>
      </c>
    </row>
    <row r="2082" spans="1:23" hidden="1" x14ac:dyDescent="0.25">
      <c r="A2082">
        <v>72037557</v>
      </c>
      <c r="B2082" s="2">
        <v>46073</v>
      </c>
      <c r="C2082" s="20" t="s">
        <v>4153</v>
      </c>
      <c r="D2082" s="20" t="s">
        <v>9</v>
      </c>
      <c r="E2082" s="20" t="s">
        <v>10</v>
      </c>
      <c r="F2082" s="20" t="s">
        <v>3880</v>
      </c>
      <c r="G2082" s="20" t="s">
        <v>3881</v>
      </c>
      <c r="H2082" s="20" t="s">
        <v>4161</v>
      </c>
      <c r="I2082" s="20" t="s">
        <v>4162</v>
      </c>
      <c r="J2082" s="20" t="s">
        <v>65</v>
      </c>
      <c r="K2082" s="20" t="s">
        <v>48</v>
      </c>
      <c r="L2082">
        <v>980</v>
      </c>
      <c r="M2082" s="20" t="s">
        <v>49</v>
      </c>
      <c r="N2082" s="20" t="s">
        <v>14</v>
      </c>
      <c r="O2082">
        <v>0.1036</v>
      </c>
      <c r="P2082">
        <v>101.52800000000001</v>
      </c>
      <c r="Q2082">
        <v>31.347000000000001</v>
      </c>
      <c r="R2082" s="7">
        <v>0.1036</v>
      </c>
      <c r="S2082" s="1">
        <v>101.52805600000001</v>
      </c>
      <c r="T2082" s="20" t="s">
        <v>314</v>
      </c>
      <c r="U2082" s="7">
        <v>31.347000000000001</v>
      </c>
      <c r="V2082" s="1">
        <v>3182.6</v>
      </c>
      <c r="W2082">
        <v>2026</v>
      </c>
    </row>
    <row r="2083" spans="1:23" hidden="1" x14ac:dyDescent="0.25">
      <c r="A2083">
        <v>72037473</v>
      </c>
      <c r="B2083" s="2">
        <v>46073</v>
      </c>
      <c r="C2083" s="20" t="s">
        <v>3264</v>
      </c>
      <c r="D2083" s="20" t="s">
        <v>9</v>
      </c>
      <c r="E2083" s="20" t="s">
        <v>10</v>
      </c>
      <c r="F2083" s="20" t="s">
        <v>3880</v>
      </c>
      <c r="G2083" s="20" t="s">
        <v>3881</v>
      </c>
      <c r="H2083" s="20" t="s">
        <v>490</v>
      </c>
      <c r="I2083" s="20" t="s">
        <v>491</v>
      </c>
      <c r="J2083" s="20" t="s">
        <v>70</v>
      </c>
      <c r="K2083" s="20" t="s">
        <v>48</v>
      </c>
      <c r="L2083">
        <v>5000</v>
      </c>
      <c r="M2083" s="20" t="s">
        <v>49</v>
      </c>
      <c r="N2083" s="20" t="s">
        <v>14</v>
      </c>
      <c r="O2083">
        <v>1.4200000000000001E-2</v>
      </c>
      <c r="P2083">
        <v>71</v>
      </c>
      <c r="Q2083">
        <v>31.347000000000001</v>
      </c>
      <c r="R2083" s="7">
        <v>1.4200000000000001E-2</v>
      </c>
      <c r="S2083" s="1">
        <v>71.000095000000002</v>
      </c>
      <c r="T2083" s="20" t="s">
        <v>314</v>
      </c>
      <c r="U2083" s="7">
        <v>31.347000000000001</v>
      </c>
      <c r="V2083" s="1">
        <v>2225.64</v>
      </c>
      <c r="W2083">
        <v>2026</v>
      </c>
    </row>
    <row r="2084" spans="1:23" hidden="1" x14ac:dyDescent="0.25">
      <c r="A2084">
        <v>72037559</v>
      </c>
      <c r="B2084" s="2">
        <v>46073</v>
      </c>
      <c r="C2084" s="20" t="s">
        <v>4153</v>
      </c>
      <c r="D2084" s="20" t="s">
        <v>9</v>
      </c>
      <c r="E2084" s="20" t="s">
        <v>10</v>
      </c>
      <c r="F2084" s="20" t="s">
        <v>3880</v>
      </c>
      <c r="G2084" s="20" t="s">
        <v>3881</v>
      </c>
      <c r="H2084" s="20" t="s">
        <v>4165</v>
      </c>
      <c r="I2084" s="20" t="s">
        <v>4166</v>
      </c>
      <c r="J2084" s="20" t="s">
        <v>65</v>
      </c>
      <c r="K2084" s="20" t="s">
        <v>48</v>
      </c>
      <c r="L2084">
        <v>980</v>
      </c>
      <c r="M2084" s="20" t="s">
        <v>49</v>
      </c>
      <c r="N2084" s="20" t="s">
        <v>14</v>
      </c>
      <c r="O2084">
        <v>0.1099</v>
      </c>
      <c r="P2084">
        <v>107.702</v>
      </c>
      <c r="Q2084">
        <v>31.347000000000001</v>
      </c>
      <c r="R2084" s="7">
        <v>0.1099</v>
      </c>
      <c r="S2084" s="1">
        <v>107.701853</v>
      </c>
      <c r="T2084" s="20" t="s">
        <v>314</v>
      </c>
      <c r="U2084" s="7">
        <v>31.347000000000001</v>
      </c>
      <c r="V2084" s="1">
        <v>3376.13</v>
      </c>
      <c r="W2084">
        <v>2026</v>
      </c>
    </row>
    <row r="2085" spans="1:23" hidden="1" x14ac:dyDescent="0.25">
      <c r="A2085">
        <v>72037718</v>
      </c>
      <c r="B2085" s="2">
        <v>46073</v>
      </c>
      <c r="C2085" s="20" t="s">
        <v>3904</v>
      </c>
      <c r="D2085" s="20" t="s">
        <v>9</v>
      </c>
      <c r="E2085" s="20" t="s">
        <v>10</v>
      </c>
      <c r="F2085" s="20" t="s">
        <v>3882</v>
      </c>
      <c r="G2085" s="20" t="s">
        <v>3883</v>
      </c>
      <c r="H2085" s="20" t="s">
        <v>1193</v>
      </c>
      <c r="I2085" s="20" t="s">
        <v>1194</v>
      </c>
      <c r="J2085" s="20" t="s">
        <v>62</v>
      </c>
      <c r="K2085" s="20" t="s">
        <v>12</v>
      </c>
      <c r="L2085">
        <v>800</v>
      </c>
      <c r="M2085" s="20" t="s">
        <v>49</v>
      </c>
      <c r="N2085" s="20" t="s">
        <v>14</v>
      </c>
      <c r="O2085">
        <v>8.5599999999999996E-2</v>
      </c>
      <c r="P2085">
        <v>68.48</v>
      </c>
      <c r="Q2085">
        <v>31.347000000000001</v>
      </c>
      <c r="R2085" s="7">
        <v>8.5598999999999995E-2</v>
      </c>
      <c r="S2085" s="1">
        <v>68.479917999999998</v>
      </c>
      <c r="T2085" s="20" t="s">
        <v>314</v>
      </c>
      <c r="U2085" s="7">
        <v>31.347000000000001</v>
      </c>
      <c r="V2085" s="1">
        <v>2146.64</v>
      </c>
      <c r="W2085">
        <v>2026</v>
      </c>
    </row>
    <row r="2086" spans="1:23" hidden="1" x14ac:dyDescent="0.25">
      <c r="A2086">
        <v>72037721</v>
      </c>
      <c r="B2086" s="2">
        <v>46073</v>
      </c>
      <c r="C2086" s="20" t="s">
        <v>3904</v>
      </c>
      <c r="D2086" s="20" t="s">
        <v>9</v>
      </c>
      <c r="E2086" s="20" t="s">
        <v>10</v>
      </c>
      <c r="F2086" s="20" t="s">
        <v>3882</v>
      </c>
      <c r="G2086" s="20" t="s">
        <v>3883</v>
      </c>
      <c r="H2086" s="20" t="s">
        <v>1682</v>
      </c>
      <c r="I2086" s="20" t="s">
        <v>1683</v>
      </c>
      <c r="J2086" s="20" t="s">
        <v>62</v>
      </c>
      <c r="K2086" s="20" t="s">
        <v>12</v>
      </c>
      <c r="L2086">
        <v>3040</v>
      </c>
      <c r="M2086" s="20" t="s">
        <v>49</v>
      </c>
      <c r="N2086" s="20" t="s">
        <v>14</v>
      </c>
      <c r="O2086">
        <v>8.3799999999999999E-2</v>
      </c>
      <c r="P2086">
        <v>254.75200000000001</v>
      </c>
      <c r="Q2086">
        <v>31.347000000000001</v>
      </c>
      <c r="R2086" s="7">
        <v>8.3799999999999999E-2</v>
      </c>
      <c r="S2086" s="1">
        <v>254.751969</v>
      </c>
      <c r="T2086" s="20" t="s">
        <v>314</v>
      </c>
      <c r="U2086" s="7">
        <v>31.347000000000001</v>
      </c>
      <c r="V2086" s="1">
        <v>7985.71</v>
      </c>
      <c r="W2086">
        <v>2026</v>
      </c>
    </row>
    <row r="2087" spans="1:23" hidden="1" x14ac:dyDescent="0.25">
      <c r="A2087">
        <v>72037469</v>
      </c>
      <c r="B2087" s="2">
        <v>46073</v>
      </c>
      <c r="C2087" s="20" t="s">
        <v>3264</v>
      </c>
      <c r="D2087" s="20" t="s">
        <v>9</v>
      </c>
      <c r="E2087" s="20" t="s">
        <v>10</v>
      </c>
      <c r="F2087" s="20" t="s">
        <v>3882</v>
      </c>
      <c r="G2087" s="20" t="s">
        <v>3883</v>
      </c>
      <c r="H2087" s="20" t="s">
        <v>73</v>
      </c>
      <c r="I2087" s="20" t="s">
        <v>74</v>
      </c>
      <c r="J2087" s="20" t="s">
        <v>70</v>
      </c>
      <c r="K2087" s="20" t="s">
        <v>12</v>
      </c>
      <c r="L2087">
        <v>13000</v>
      </c>
      <c r="M2087" s="20" t="s">
        <v>49</v>
      </c>
      <c r="N2087" s="20" t="s">
        <v>14</v>
      </c>
      <c r="O2087">
        <v>1.84E-2</v>
      </c>
      <c r="P2087">
        <v>239.2</v>
      </c>
      <c r="Q2087">
        <v>31.347000000000001</v>
      </c>
      <c r="R2087" s="7">
        <v>1.8398999999999999E-2</v>
      </c>
      <c r="S2087" s="1">
        <v>239.19992300000001</v>
      </c>
      <c r="T2087" s="20" t="s">
        <v>314</v>
      </c>
      <c r="U2087" s="7">
        <v>31.347000000000001</v>
      </c>
      <c r="V2087" s="1">
        <v>7498.2</v>
      </c>
      <c r="W2087">
        <v>2026</v>
      </c>
    </row>
    <row r="2088" spans="1:23" hidden="1" x14ac:dyDescent="0.25">
      <c r="A2088">
        <v>72037726</v>
      </c>
      <c r="B2088" s="2">
        <v>46073</v>
      </c>
      <c r="C2088" s="20" t="s">
        <v>3904</v>
      </c>
      <c r="D2088" s="20" t="s">
        <v>9</v>
      </c>
      <c r="E2088" s="20" t="s">
        <v>10</v>
      </c>
      <c r="F2088" s="20" t="s">
        <v>3882</v>
      </c>
      <c r="G2088" s="20" t="s">
        <v>3883</v>
      </c>
      <c r="H2088" s="20" t="s">
        <v>4167</v>
      </c>
      <c r="I2088" s="20" t="s">
        <v>4168</v>
      </c>
      <c r="J2088" s="20" t="s">
        <v>62</v>
      </c>
      <c r="K2088" s="20" t="s">
        <v>12</v>
      </c>
      <c r="L2088">
        <v>2450</v>
      </c>
      <c r="M2088" s="20" t="s">
        <v>49</v>
      </c>
      <c r="N2088" s="20" t="s">
        <v>14</v>
      </c>
      <c r="O2088">
        <v>8.3799999999999999E-2</v>
      </c>
      <c r="P2088">
        <v>205.31</v>
      </c>
      <c r="Q2088">
        <v>31.347000000000001</v>
      </c>
      <c r="R2088" s="7">
        <v>8.3799999999999999E-2</v>
      </c>
      <c r="S2088" s="1">
        <v>205.30991800000001</v>
      </c>
      <c r="T2088" s="20" t="s">
        <v>314</v>
      </c>
      <c r="U2088" s="7">
        <v>31.347000000000001</v>
      </c>
      <c r="V2088" s="1">
        <v>6435.85</v>
      </c>
      <c r="W2088">
        <v>2026</v>
      </c>
    </row>
    <row r="2089" spans="1:23" hidden="1" x14ac:dyDescent="0.25">
      <c r="A2089">
        <v>72037602</v>
      </c>
      <c r="B2089" s="2">
        <v>46073</v>
      </c>
      <c r="C2089" s="20" t="s">
        <v>4153</v>
      </c>
      <c r="D2089" s="20" t="s">
        <v>9</v>
      </c>
      <c r="E2089" s="20" t="s">
        <v>10</v>
      </c>
      <c r="F2089" s="20" t="s">
        <v>3882</v>
      </c>
      <c r="G2089" s="20" t="s">
        <v>3883</v>
      </c>
      <c r="H2089" s="20" t="s">
        <v>4043</v>
      </c>
      <c r="I2089" s="20" t="s">
        <v>4044</v>
      </c>
      <c r="J2089" s="20" t="s">
        <v>163</v>
      </c>
      <c r="K2089" s="20" t="s">
        <v>12</v>
      </c>
      <c r="L2089">
        <v>1050</v>
      </c>
      <c r="M2089" s="20" t="s">
        <v>49</v>
      </c>
      <c r="N2089" s="20" t="s">
        <v>14</v>
      </c>
      <c r="O2089">
        <v>0.51400000000000001</v>
      </c>
      <c r="P2089">
        <v>539.70000000000005</v>
      </c>
      <c r="Q2089">
        <v>31.347000000000001</v>
      </c>
      <c r="R2089" s="7">
        <v>0.51400000000000001</v>
      </c>
      <c r="S2089" s="1">
        <v>539.70012999999994</v>
      </c>
      <c r="T2089" s="20" t="s">
        <v>314</v>
      </c>
      <c r="U2089" s="7">
        <v>31.347000000000001</v>
      </c>
      <c r="V2089" s="1">
        <v>16917.98</v>
      </c>
      <c r="W2089">
        <v>2026</v>
      </c>
    </row>
    <row r="2090" spans="1:23" hidden="1" x14ac:dyDescent="0.25">
      <c r="A2090">
        <v>72037320</v>
      </c>
      <c r="B2090" s="2">
        <v>46073</v>
      </c>
      <c r="C2090" s="20" t="s">
        <v>2936</v>
      </c>
      <c r="D2090" s="20" t="s">
        <v>9</v>
      </c>
      <c r="E2090" s="20" t="s">
        <v>10</v>
      </c>
      <c r="F2090" s="20" t="s">
        <v>3882</v>
      </c>
      <c r="G2090" s="20" t="s">
        <v>3883</v>
      </c>
      <c r="H2090" s="20" t="s">
        <v>1188</v>
      </c>
      <c r="I2090" s="20" t="s">
        <v>1189</v>
      </c>
      <c r="J2090" s="20" t="s">
        <v>163</v>
      </c>
      <c r="K2090" s="20" t="s">
        <v>12</v>
      </c>
      <c r="L2090">
        <v>6400</v>
      </c>
      <c r="M2090" s="20" t="s">
        <v>49</v>
      </c>
      <c r="N2090" s="20" t="s">
        <v>14</v>
      </c>
      <c r="O2090">
        <v>0.49859999999999999</v>
      </c>
      <c r="P2090">
        <v>3191.04</v>
      </c>
      <c r="Q2090">
        <v>31.347000000000001</v>
      </c>
      <c r="R2090" s="7">
        <v>0.49859900000000001</v>
      </c>
      <c r="S2090" s="1">
        <v>3191.0399710000002</v>
      </c>
      <c r="T2090" s="20" t="s">
        <v>314</v>
      </c>
      <c r="U2090" s="7">
        <v>31.347000000000001</v>
      </c>
      <c r="V2090" s="1">
        <v>100029.53</v>
      </c>
      <c r="W2090">
        <v>2026</v>
      </c>
    </row>
    <row r="2091" spans="1:23" hidden="1" x14ac:dyDescent="0.25">
      <c r="A2091">
        <v>72037482</v>
      </c>
      <c r="B2091" s="2">
        <v>46073</v>
      </c>
      <c r="C2091" s="20" t="s">
        <v>3264</v>
      </c>
      <c r="D2091" s="20" t="s">
        <v>9</v>
      </c>
      <c r="E2091" s="20" t="s">
        <v>10</v>
      </c>
      <c r="F2091" s="20" t="s">
        <v>3882</v>
      </c>
      <c r="G2091" s="20" t="s">
        <v>3883</v>
      </c>
      <c r="H2091" s="20" t="s">
        <v>1154</v>
      </c>
      <c r="I2091" s="20" t="s">
        <v>1155</v>
      </c>
      <c r="J2091" s="20" t="s">
        <v>62</v>
      </c>
      <c r="K2091" s="20" t="s">
        <v>12</v>
      </c>
      <c r="L2091">
        <v>1100</v>
      </c>
      <c r="M2091" s="20" t="s">
        <v>49</v>
      </c>
      <c r="N2091" s="20" t="s">
        <v>14</v>
      </c>
      <c r="O2091">
        <v>0.10440000000000001</v>
      </c>
      <c r="P2091">
        <v>114.84</v>
      </c>
      <c r="Q2091">
        <v>31.347000000000001</v>
      </c>
      <c r="R2091" s="7">
        <v>0.10440000000000001</v>
      </c>
      <c r="S2091" s="1">
        <v>114.84001600000001</v>
      </c>
      <c r="T2091" s="20" t="s">
        <v>314</v>
      </c>
      <c r="U2091" s="7">
        <v>31.347000000000001</v>
      </c>
      <c r="V2091" s="1">
        <v>3599.89</v>
      </c>
      <c r="W2091">
        <v>2026</v>
      </c>
    </row>
    <row r="2092" spans="1:23" hidden="1" x14ac:dyDescent="0.25">
      <c r="A2092">
        <v>72037349</v>
      </c>
      <c r="B2092" s="2">
        <v>46073</v>
      </c>
      <c r="C2092" s="20" t="s">
        <v>2936</v>
      </c>
      <c r="D2092" s="20" t="s">
        <v>9</v>
      </c>
      <c r="E2092" s="20" t="s">
        <v>10</v>
      </c>
      <c r="F2092" s="20" t="s">
        <v>3882</v>
      </c>
      <c r="G2092" s="20" t="s">
        <v>3883</v>
      </c>
      <c r="H2092" s="20" t="s">
        <v>1525</v>
      </c>
      <c r="I2092" s="20" t="s">
        <v>1526</v>
      </c>
      <c r="J2092" s="20" t="s">
        <v>67</v>
      </c>
      <c r="K2092" s="20" t="s">
        <v>12</v>
      </c>
      <c r="L2092">
        <v>989</v>
      </c>
      <c r="M2092" s="20" t="s">
        <v>49</v>
      </c>
      <c r="N2092" s="20" t="s">
        <v>14</v>
      </c>
      <c r="O2092">
        <v>0.67949999999999999</v>
      </c>
      <c r="P2092">
        <v>672.02599999999995</v>
      </c>
      <c r="Q2092">
        <v>31.347000000000001</v>
      </c>
      <c r="R2092" s="7">
        <v>0.67949999999999999</v>
      </c>
      <c r="S2092" s="1">
        <v>672.02603099999999</v>
      </c>
      <c r="T2092" s="20" t="s">
        <v>314</v>
      </c>
      <c r="U2092" s="7">
        <v>31.347000000000001</v>
      </c>
      <c r="V2092" s="1">
        <v>21066</v>
      </c>
      <c r="W2092">
        <v>2026</v>
      </c>
    </row>
    <row r="2093" spans="1:23" hidden="1" x14ac:dyDescent="0.25">
      <c r="A2093">
        <v>72037552</v>
      </c>
      <c r="B2093" s="2">
        <v>46073</v>
      </c>
      <c r="C2093" s="20" t="s">
        <v>4153</v>
      </c>
      <c r="D2093" s="20" t="s">
        <v>9</v>
      </c>
      <c r="E2093" s="20" t="s">
        <v>10</v>
      </c>
      <c r="F2093" s="20" t="s">
        <v>3882</v>
      </c>
      <c r="G2093" s="20" t="s">
        <v>3883</v>
      </c>
      <c r="H2093" s="20" t="s">
        <v>4169</v>
      </c>
      <c r="I2093" s="20" t="s">
        <v>4170</v>
      </c>
      <c r="J2093" s="20" t="s">
        <v>65</v>
      </c>
      <c r="K2093" s="20" t="s">
        <v>12</v>
      </c>
      <c r="L2093">
        <v>1010</v>
      </c>
      <c r="M2093" s="20" t="s">
        <v>49</v>
      </c>
      <c r="N2093" s="20" t="s">
        <v>14</v>
      </c>
      <c r="O2093">
        <v>0.1021</v>
      </c>
      <c r="P2093">
        <v>103.121</v>
      </c>
      <c r="Q2093">
        <v>31.347000000000001</v>
      </c>
      <c r="R2093" s="7">
        <v>0.1021</v>
      </c>
      <c r="S2093" s="1">
        <v>103.12087200000001</v>
      </c>
      <c r="T2093" s="20" t="s">
        <v>314</v>
      </c>
      <c r="U2093" s="7">
        <v>31.347000000000001</v>
      </c>
      <c r="V2093" s="1">
        <v>3232.53</v>
      </c>
      <c r="W2093">
        <v>2026</v>
      </c>
    </row>
    <row r="2094" spans="1:23" hidden="1" x14ac:dyDescent="0.25">
      <c r="A2094">
        <v>72037991</v>
      </c>
      <c r="B2094" s="2">
        <v>46073</v>
      </c>
      <c r="C2094" s="20" t="s">
        <v>4158</v>
      </c>
      <c r="D2094" s="20" t="s">
        <v>9</v>
      </c>
      <c r="E2094" s="20" t="s">
        <v>10</v>
      </c>
      <c r="F2094" s="20" t="s">
        <v>3882</v>
      </c>
      <c r="G2094" s="20" t="s">
        <v>3883</v>
      </c>
      <c r="H2094" s="20" t="s">
        <v>201</v>
      </c>
      <c r="I2094" s="20" t="s">
        <v>202</v>
      </c>
      <c r="J2094" s="20" t="s">
        <v>70</v>
      </c>
      <c r="K2094" s="20" t="s">
        <v>12</v>
      </c>
      <c r="L2094">
        <v>3000</v>
      </c>
      <c r="M2094" s="20" t="s">
        <v>49</v>
      </c>
      <c r="N2094" s="20" t="s">
        <v>14</v>
      </c>
      <c r="O2094">
        <v>1.7000000000000001E-2</v>
      </c>
      <c r="P2094">
        <v>51</v>
      </c>
      <c r="Q2094">
        <v>31.347000000000001</v>
      </c>
      <c r="R2094" s="7">
        <v>1.7000000000000001E-2</v>
      </c>
      <c r="S2094" s="1">
        <v>51.000095000000002</v>
      </c>
      <c r="T2094" s="20" t="s">
        <v>314</v>
      </c>
      <c r="U2094" s="7">
        <v>31.347000000000001</v>
      </c>
      <c r="V2094" s="1">
        <v>1598.7</v>
      </c>
      <c r="W2094">
        <v>2026</v>
      </c>
    </row>
    <row r="2095" spans="1:23" hidden="1" x14ac:dyDescent="0.25">
      <c r="A2095">
        <v>72037643</v>
      </c>
      <c r="B2095" s="2">
        <v>46073</v>
      </c>
      <c r="C2095" s="20" t="s">
        <v>3254</v>
      </c>
      <c r="D2095" s="20" t="s">
        <v>9</v>
      </c>
      <c r="E2095" s="20" t="s">
        <v>10</v>
      </c>
      <c r="F2095" s="20" t="s">
        <v>3882</v>
      </c>
      <c r="G2095" s="20" t="s">
        <v>3883</v>
      </c>
      <c r="H2095" s="20" t="s">
        <v>201</v>
      </c>
      <c r="I2095" s="20" t="s">
        <v>202</v>
      </c>
      <c r="J2095" s="20" t="s">
        <v>70</v>
      </c>
      <c r="K2095" s="20" t="s">
        <v>12</v>
      </c>
      <c r="L2095">
        <v>20000</v>
      </c>
      <c r="M2095" s="20" t="s">
        <v>49</v>
      </c>
      <c r="N2095" s="20" t="s">
        <v>14</v>
      </c>
      <c r="O2095">
        <v>1.66E-2</v>
      </c>
      <c r="P2095">
        <v>332</v>
      </c>
      <c r="Q2095">
        <v>31.347000000000001</v>
      </c>
      <c r="R2095" s="7">
        <v>1.6598999999999999E-2</v>
      </c>
      <c r="S2095" s="1">
        <v>331.99987199999998</v>
      </c>
      <c r="T2095" s="20" t="s">
        <v>314</v>
      </c>
      <c r="U2095" s="7">
        <v>31.347000000000001</v>
      </c>
      <c r="V2095" s="1">
        <v>10407.200000000001</v>
      </c>
      <c r="W2095">
        <v>2026</v>
      </c>
    </row>
    <row r="2096" spans="1:23" hidden="1" x14ac:dyDescent="0.25">
      <c r="A2096">
        <v>72037717</v>
      </c>
      <c r="B2096" s="2">
        <v>46073</v>
      </c>
      <c r="C2096" s="20" t="s">
        <v>3904</v>
      </c>
      <c r="D2096" s="20" t="s">
        <v>9</v>
      </c>
      <c r="E2096" s="20" t="s">
        <v>10</v>
      </c>
      <c r="F2096" s="20" t="s">
        <v>3882</v>
      </c>
      <c r="G2096" s="20" t="s">
        <v>3883</v>
      </c>
      <c r="H2096" s="20" t="s">
        <v>815</v>
      </c>
      <c r="I2096" s="20" t="s">
        <v>816</v>
      </c>
      <c r="J2096" s="20" t="s">
        <v>70</v>
      </c>
      <c r="K2096" s="20" t="s">
        <v>12</v>
      </c>
      <c r="L2096">
        <v>6000</v>
      </c>
      <c r="M2096" s="20" t="s">
        <v>49</v>
      </c>
      <c r="N2096" s="20" t="s">
        <v>14</v>
      </c>
      <c r="O2096">
        <v>5.2999999999999999E-2</v>
      </c>
      <c r="P2096">
        <v>318</v>
      </c>
      <c r="Q2096">
        <v>31.347000000000001</v>
      </c>
      <c r="R2096" s="7">
        <v>5.2998999999999998E-2</v>
      </c>
      <c r="S2096" s="1">
        <v>318.00012700000002</v>
      </c>
      <c r="T2096" s="20" t="s">
        <v>314</v>
      </c>
      <c r="U2096" s="7">
        <v>31.347000000000001</v>
      </c>
      <c r="V2096" s="1">
        <v>9968.35</v>
      </c>
      <c r="W2096">
        <v>2026</v>
      </c>
    </row>
    <row r="2097" spans="1:23" hidden="1" x14ac:dyDescent="0.25">
      <c r="A2097">
        <v>72037484</v>
      </c>
      <c r="B2097" s="2">
        <v>46073</v>
      </c>
      <c r="C2097" s="20" t="s">
        <v>3264</v>
      </c>
      <c r="D2097" s="20" t="s">
        <v>9</v>
      </c>
      <c r="E2097" s="20" t="s">
        <v>10</v>
      </c>
      <c r="F2097" s="20" t="s">
        <v>3882</v>
      </c>
      <c r="G2097" s="20" t="s">
        <v>3883</v>
      </c>
      <c r="H2097" s="20" t="s">
        <v>4171</v>
      </c>
      <c r="I2097" s="20" t="s">
        <v>4172</v>
      </c>
      <c r="J2097" s="20" t="s">
        <v>65</v>
      </c>
      <c r="K2097" s="20" t="s">
        <v>12</v>
      </c>
      <c r="L2097">
        <v>1020</v>
      </c>
      <c r="M2097" s="20" t="s">
        <v>49</v>
      </c>
      <c r="N2097" s="20" t="s">
        <v>14</v>
      </c>
      <c r="O2097">
        <v>0.1255</v>
      </c>
      <c r="P2097">
        <v>128.01</v>
      </c>
      <c r="Q2097">
        <v>31.347000000000001</v>
      </c>
      <c r="R2097" s="7">
        <v>0.1255</v>
      </c>
      <c r="S2097" s="1">
        <v>128.01001600000001</v>
      </c>
      <c r="T2097" s="20" t="s">
        <v>314</v>
      </c>
      <c r="U2097" s="7">
        <v>31.347000000000001</v>
      </c>
      <c r="V2097" s="1">
        <v>4012.73</v>
      </c>
      <c r="W2097">
        <v>2026</v>
      </c>
    </row>
    <row r="2098" spans="1:23" hidden="1" x14ac:dyDescent="0.25">
      <c r="A2098">
        <v>72037644</v>
      </c>
      <c r="B2098" s="2">
        <v>46073</v>
      </c>
      <c r="C2098" s="20" t="s">
        <v>3254</v>
      </c>
      <c r="D2098" s="20" t="s">
        <v>9</v>
      </c>
      <c r="E2098" s="20" t="s">
        <v>10</v>
      </c>
      <c r="F2098" s="20" t="s">
        <v>3882</v>
      </c>
      <c r="G2098" s="20" t="s">
        <v>3883</v>
      </c>
      <c r="H2098" s="20" t="s">
        <v>1961</v>
      </c>
      <c r="I2098" s="20" t="s">
        <v>1962</v>
      </c>
      <c r="J2098" s="20" t="s">
        <v>62</v>
      </c>
      <c r="K2098" s="20" t="s">
        <v>12</v>
      </c>
      <c r="L2098">
        <v>2550</v>
      </c>
      <c r="M2098" s="20" t="s">
        <v>49</v>
      </c>
      <c r="N2098" s="20" t="s">
        <v>14</v>
      </c>
      <c r="O2098">
        <v>9.5699999999999993E-2</v>
      </c>
      <c r="P2098">
        <v>244.04</v>
      </c>
      <c r="Q2098">
        <v>31.347000000000001</v>
      </c>
      <c r="R2098" s="7">
        <v>9.5699999999999993E-2</v>
      </c>
      <c r="S2098" s="1">
        <v>244.03994</v>
      </c>
      <c r="T2098" s="20" t="s">
        <v>314</v>
      </c>
      <c r="U2098" s="7">
        <v>31.347000000000001</v>
      </c>
      <c r="V2098" s="1">
        <v>7649.92</v>
      </c>
      <c r="W2098">
        <v>2026</v>
      </c>
    </row>
    <row r="2099" spans="1:23" hidden="1" x14ac:dyDescent="0.25">
      <c r="A2099">
        <v>72037645</v>
      </c>
      <c r="B2099" s="2">
        <v>46073</v>
      </c>
      <c r="C2099" s="20" t="s">
        <v>3254</v>
      </c>
      <c r="D2099" s="20" t="s">
        <v>9</v>
      </c>
      <c r="E2099" s="20" t="s">
        <v>10</v>
      </c>
      <c r="F2099" s="20" t="s">
        <v>3882</v>
      </c>
      <c r="G2099" s="20" t="s">
        <v>3883</v>
      </c>
      <c r="H2099" s="20" t="s">
        <v>4173</v>
      </c>
      <c r="I2099" s="20" t="s">
        <v>4174</v>
      </c>
      <c r="J2099" s="20" t="s">
        <v>62</v>
      </c>
      <c r="K2099" s="20" t="s">
        <v>12</v>
      </c>
      <c r="L2099">
        <v>600</v>
      </c>
      <c r="M2099" s="20" t="s">
        <v>49</v>
      </c>
      <c r="N2099" s="20" t="s">
        <v>14</v>
      </c>
      <c r="O2099">
        <v>9.4200000000000006E-2</v>
      </c>
      <c r="P2099">
        <v>56.52</v>
      </c>
      <c r="Q2099">
        <v>31.347000000000001</v>
      </c>
      <c r="R2099" s="7">
        <v>9.4200000000000006E-2</v>
      </c>
      <c r="S2099" s="1">
        <v>56.519922000000001</v>
      </c>
      <c r="T2099" s="20" t="s">
        <v>314</v>
      </c>
      <c r="U2099" s="7">
        <v>31.347000000000001</v>
      </c>
      <c r="V2099" s="1">
        <v>1771.73</v>
      </c>
      <c r="W2099">
        <v>2026</v>
      </c>
    </row>
    <row r="2100" spans="1:23" hidden="1" x14ac:dyDescent="0.25">
      <c r="A2100">
        <v>72037728</v>
      </c>
      <c r="B2100" s="2">
        <v>46073</v>
      </c>
      <c r="C2100" s="20" t="s">
        <v>3904</v>
      </c>
      <c r="D2100" s="20" t="s">
        <v>9</v>
      </c>
      <c r="E2100" s="20" t="s">
        <v>10</v>
      </c>
      <c r="F2100" s="20" t="s">
        <v>3882</v>
      </c>
      <c r="G2100" s="20" t="s">
        <v>3883</v>
      </c>
      <c r="H2100" s="20" t="s">
        <v>4175</v>
      </c>
      <c r="I2100" s="20" t="s">
        <v>4176</v>
      </c>
      <c r="J2100" s="20" t="s">
        <v>62</v>
      </c>
      <c r="K2100" s="20" t="s">
        <v>12</v>
      </c>
      <c r="L2100">
        <v>1100</v>
      </c>
      <c r="M2100" s="20" t="s">
        <v>49</v>
      </c>
      <c r="N2100" s="20" t="s">
        <v>14</v>
      </c>
      <c r="O2100">
        <v>8.8599999999999998E-2</v>
      </c>
      <c r="P2100">
        <v>97.46</v>
      </c>
      <c r="Q2100">
        <v>31.347000000000001</v>
      </c>
      <c r="R2100" s="7">
        <v>8.8598999999999997E-2</v>
      </c>
      <c r="S2100" s="1">
        <v>97.460043999999996</v>
      </c>
      <c r="T2100" s="20" t="s">
        <v>314</v>
      </c>
      <c r="U2100" s="7">
        <v>31.347000000000001</v>
      </c>
      <c r="V2100" s="1">
        <v>3055.08</v>
      </c>
      <c r="W2100">
        <v>2026</v>
      </c>
    </row>
    <row r="2101" spans="1:23" hidden="1" x14ac:dyDescent="0.25">
      <c r="A2101">
        <v>72034453</v>
      </c>
      <c r="B2101" s="2">
        <v>46073</v>
      </c>
      <c r="C2101" s="20" t="s">
        <v>2429</v>
      </c>
      <c r="D2101" s="20" t="s">
        <v>9</v>
      </c>
      <c r="E2101" s="20" t="s">
        <v>10</v>
      </c>
      <c r="F2101" s="20" t="s">
        <v>3909</v>
      </c>
      <c r="G2101" s="20" t="s">
        <v>3910</v>
      </c>
      <c r="H2101" s="20" t="s">
        <v>2296</v>
      </c>
      <c r="I2101" s="20" t="s">
        <v>1953</v>
      </c>
      <c r="J2101" s="20" t="s">
        <v>1671</v>
      </c>
      <c r="K2101" s="20" t="s">
        <v>555</v>
      </c>
      <c r="L2101">
        <v>1800</v>
      </c>
      <c r="M2101" s="20" t="s">
        <v>49</v>
      </c>
      <c r="N2101" s="20" t="s">
        <v>14</v>
      </c>
      <c r="O2101">
        <v>2.7338</v>
      </c>
      <c r="P2101">
        <v>4920.84</v>
      </c>
      <c r="Q2101">
        <v>31.347000000000001</v>
      </c>
      <c r="R2101" s="7">
        <v>2.7338</v>
      </c>
      <c r="S2101" s="1">
        <v>4920.8399520000003</v>
      </c>
      <c r="T2101" s="20" t="s">
        <v>314</v>
      </c>
      <c r="U2101" s="7">
        <v>31.347000000000001</v>
      </c>
      <c r="V2101" s="1">
        <v>154253.57</v>
      </c>
      <c r="W2101">
        <v>2026</v>
      </c>
    </row>
    <row r="2102" spans="1:23" hidden="1" x14ac:dyDescent="0.25">
      <c r="A2102">
        <v>72034453</v>
      </c>
      <c r="B2102" s="2">
        <v>46073</v>
      </c>
      <c r="C2102" s="20" t="s">
        <v>2429</v>
      </c>
      <c r="D2102" s="20" t="s">
        <v>9</v>
      </c>
      <c r="E2102" s="20" t="s">
        <v>10</v>
      </c>
      <c r="F2102" s="20" t="s">
        <v>3909</v>
      </c>
      <c r="G2102" s="20" t="s">
        <v>3910</v>
      </c>
      <c r="H2102" s="20" t="s">
        <v>2308</v>
      </c>
      <c r="I2102" s="20" t="s">
        <v>2309</v>
      </c>
      <c r="J2102" s="20" t="s">
        <v>1671</v>
      </c>
      <c r="K2102" s="20" t="s">
        <v>555</v>
      </c>
      <c r="L2102">
        <v>3000</v>
      </c>
      <c r="M2102" s="20" t="s">
        <v>49</v>
      </c>
      <c r="N2102" s="20" t="s">
        <v>14</v>
      </c>
      <c r="O2102">
        <v>1.9732000000000001</v>
      </c>
      <c r="P2102">
        <v>5919.6</v>
      </c>
      <c r="Q2102">
        <v>31.347000000000001</v>
      </c>
      <c r="R2102" s="7">
        <v>1.9731989999999999</v>
      </c>
      <c r="S2102" s="1">
        <v>5919.5999609999999</v>
      </c>
      <c r="T2102" s="20" t="s">
        <v>314</v>
      </c>
      <c r="U2102" s="7">
        <v>31.347000000000001</v>
      </c>
      <c r="V2102" s="1">
        <v>185561.7</v>
      </c>
      <c r="W2102">
        <v>2026</v>
      </c>
    </row>
    <row r="2103" spans="1:23" hidden="1" x14ac:dyDescent="0.25">
      <c r="A2103">
        <v>72033828</v>
      </c>
      <c r="B2103" s="2">
        <v>46073</v>
      </c>
      <c r="C2103" s="20" t="s">
        <v>2424</v>
      </c>
      <c r="D2103" s="20" t="s">
        <v>9</v>
      </c>
      <c r="E2103" s="20" t="s">
        <v>10</v>
      </c>
      <c r="F2103" s="20" t="s">
        <v>3909</v>
      </c>
      <c r="G2103" s="20" t="s">
        <v>3910</v>
      </c>
      <c r="H2103" s="20" t="s">
        <v>2297</v>
      </c>
      <c r="I2103" s="20" t="s">
        <v>1954</v>
      </c>
      <c r="J2103" s="20" t="s">
        <v>1671</v>
      </c>
      <c r="K2103" s="20" t="s">
        <v>555</v>
      </c>
      <c r="L2103">
        <v>3000</v>
      </c>
      <c r="M2103" s="20" t="s">
        <v>49</v>
      </c>
      <c r="N2103" s="20" t="s">
        <v>14</v>
      </c>
      <c r="O2103">
        <v>1.4672000000000001</v>
      </c>
      <c r="P2103">
        <v>4401.6000000000004</v>
      </c>
      <c r="Q2103">
        <v>31.347000000000001</v>
      </c>
      <c r="R2103" s="7">
        <v>1.4672000000000001</v>
      </c>
      <c r="S2103" s="1">
        <v>4401.6001530000003</v>
      </c>
      <c r="T2103" s="20" t="s">
        <v>314</v>
      </c>
      <c r="U2103" s="7">
        <v>31.347000000000001</v>
      </c>
      <c r="V2103" s="1">
        <v>137976.95999999999</v>
      </c>
      <c r="W2103">
        <v>2026</v>
      </c>
    </row>
    <row r="2104" spans="1:23" hidden="1" x14ac:dyDescent="0.25">
      <c r="A2104">
        <v>72035710</v>
      </c>
      <c r="B2104" s="2">
        <v>46074</v>
      </c>
      <c r="C2104" s="20" t="s">
        <v>2480</v>
      </c>
      <c r="D2104" s="20" t="s">
        <v>9</v>
      </c>
      <c r="E2104" s="20" t="s">
        <v>10</v>
      </c>
      <c r="F2104" s="20" t="s">
        <v>3913</v>
      </c>
      <c r="G2104" s="20" t="s">
        <v>3914</v>
      </c>
      <c r="H2104" s="20" t="s">
        <v>2718</v>
      </c>
      <c r="I2104" s="20" t="s">
        <v>2719</v>
      </c>
      <c r="J2104" s="20" t="s">
        <v>55</v>
      </c>
      <c r="K2104" s="20" t="s">
        <v>12</v>
      </c>
      <c r="L2104">
        <v>1760</v>
      </c>
      <c r="M2104" s="20" t="s">
        <v>49</v>
      </c>
      <c r="N2104" s="20" t="s">
        <v>14</v>
      </c>
      <c r="O2104">
        <v>0.3</v>
      </c>
      <c r="P2104">
        <v>528</v>
      </c>
      <c r="Q2104">
        <v>31.347000000000001</v>
      </c>
      <c r="R2104" s="7">
        <v>0.3</v>
      </c>
      <c r="S2104" s="1">
        <v>528.00012700000002</v>
      </c>
      <c r="T2104" s="20" t="s">
        <v>314</v>
      </c>
      <c r="U2104" s="7">
        <v>31.347000000000001</v>
      </c>
      <c r="V2104" s="1">
        <v>16551.22</v>
      </c>
      <c r="W2104">
        <v>2026</v>
      </c>
    </row>
    <row r="2105" spans="1:23" hidden="1" x14ac:dyDescent="0.25">
      <c r="A2105">
        <v>72036591</v>
      </c>
      <c r="B2105" s="2">
        <v>46074</v>
      </c>
      <c r="C2105" s="20" t="s">
        <v>2534</v>
      </c>
      <c r="D2105" s="20" t="s">
        <v>9</v>
      </c>
      <c r="E2105" s="20" t="s">
        <v>10</v>
      </c>
      <c r="F2105" s="20" t="s">
        <v>3913</v>
      </c>
      <c r="G2105" s="20" t="s">
        <v>3914</v>
      </c>
      <c r="H2105" s="20" t="s">
        <v>174</v>
      </c>
      <c r="I2105" s="20" t="s">
        <v>515</v>
      </c>
      <c r="J2105" s="20" t="s">
        <v>172</v>
      </c>
      <c r="K2105" s="20" t="s">
        <v>12</v>
      </c>
      <c r="L2105">
        <v>100000</v>
      </c>
      <c r="M2105" s="20" t="s">
        <v>49</v>
      </c>
      <c r="N2105" s="20" t="s">
        <v>14</v>
      </c>
      <c r="O2105">
        <v>1.03E-2</v>
      </c>
      <c r="P2105">
        <v>1030</v>
      </c>
      <c r="Q2105">
        <v>31.347000000000001</v>
      </c>
      <c r="R2105" s="7">
        <v>1.0299000000000001E-2</v>
      </c>
      <c r="S2105" s="1">
        <v>1030</v>
      </c>
      <c r="T2105" s="20" t="s">
        <v>314</v>
      </c>
      <c r="U2105" s="7">
        <v>31.347000000000001</v>
      </c>
      <c r="V2105" s="1">
        <v>32287.41</v>
      </c>
      <c r="W2105">
        <v>2026</v>
      </c>
    </row>
    <row r="2106" spans="1:23" hidden="1" x14ac:dyDescent="0.25">
      <c r="A2106">
        <v>72035310</v>
      </c>
      <c r="B2106" s="2">
        <v>46074</v>
      </c>
      <c r="C2106" s="20" t="s">
        <v>2476</v>
      </c>
      <c r="D2106" s="20" t="s">
        <v>9</v>
      </c>
      <c r="E2106" s="20" t="s">
        <v>10</v>
      </c>
      <c r="F2106" s="20" t="s">
        <v>3913</v>
      </c>
      <c r="G2106" s="20" t="s">
        <v>3914</v>
      </c>
      <c r="H2106" s="20" t="s">
        <v>2722</v>
      </c>
      <c r="I2106" s="20" t="s">
        <v>2723</v>
      </c>
      <c r="J2106" s="20" t="s">
        <v>416</v>
      </c>
      <c r="K2106" s="20" t="s">
        <v>12</v>
      </c>
      <c r="L2106">
        <v>5700</v>
      </c>
      <c r="M2106" s="20" t="s">
        <v>49</v>
      </c>
      <c r="N2106" s="20" t="s">
        <v>14</v>
      </c>
      <c r="O2106">
        <v>1.0019</v>
      </c>
      <c r="P2106">
        <v>5710.83</v>
      </c>
      <c r="Q2106">
        <v>31.347000000000001</v>
      </c>
      <c r="R2106" s="7">
        <v>1.0019</v>
      </c>
      <c r="S2106" s="1">
        <v>5710.8300630000003</v>
      </c>
      <c r="T2106" s="20" t="s">
        <v>314</v>
      </c>
      <c r="U2106" s="7">
        <v>31.347000000000001</v>
      </c>
      <c r="V2106" s="1">
        <v>179017.39</v>
      </c>
      <c r="W2106">
        <v>2026</v>
      </c>
    </row>
    <row r="2107" spans="1:23" hidden="1" x14ac:dyDescent="0.25">
      <c r="A2107">
        <v>72035881</v>
      </c>
      <c r="B2107" s="2">
        <v>46074</v>
      </c>
      <c r="C2107" s="20" t="s">
        <v>2531</v>
      </c>
      <c r="D2107" s="20" t="s">
        <v>9</v>
      </c>
      <c r="E2107" s="20" t="s">
        <v>10</v>
      </c>
      <c r="F2107" s="20" t="s">
        <v>3913</v>
      </c>
      <c r="G2107" s="20" t="s">
        <v>3914</v>
      </c>
      <c r="H2107" s="20" t="s">
        <v>174</v>
      </c>
      <c r="I2107" s="20" t="s">
        <v>515</v>
      </c>
      <c r="J2107" s="20" t="s">
        <v>172</v>
      </c>
      <c r="K2107" s="20" t="s">
        <v>12</v>
      </c>
      <c r="L2107">
        <v>136000</v>
      </c>
      <c r="M2107" s="20" t="s">
        <v>49</v>
      </c>
      <c r="N2107" s="20" t="s">
        <v>14</v>
      </c>
      <c r="O2107">
        <v>1.03E-2</v>
      </c>
      <c r="P2107">
        <v>1400.8</v>
      </c>
      <c r="Q2107">
        <v>31.347000000000001</v>
      </c>
      <c r="R2107" s="7">
        <v>1.0299000000000001E-2</v>
      </c>
      <c r="S2107" s="1">
        <v>1400.800076</v>
      </c>
      <c r="T2107" s="20" t="s">
        <v>314</v>
      </c>
      <c r="U2107" s="7">
        <v>31.347000000000001</v>
      </c>
      <c r="V2107" s="1">
        <v>43910.879999999997</v>
      </c>
      <c r="W2107">
        <v>2026</v>
      </c>
    </row>
    <row r="2108" spans="1:23" hidden="1" x14ac:dyDescent="0.25">
      <c r="A2108">
        <v>72035700</v>
      </c>
      <c r="B2108" s="2">
        <v>46074</v>
      </c>
      <c r="C2108" s="20" t="s">
        <v>2480</v>
      </c>
      <c r="D2108" s="20" t="s">
        <v>9</v>
      </c>
      <c r="E2108" s="20" t="s">
        <v>10</v>
      </c>
      <c r="F2108" s="20" t="s">
        <v>3913</v>
      </c>
      <c r="G2108" s="20" t="s">
        <v>3914</v>
      </c>
      <c r="H2108" s="20" t="s">
        <v>2716</v>
      </c>
      <c r="I2108" s="20" t="s">
        <v>2717</v>
      </c>
      <c r="J2108" s="20" t="s">
        <v>55</v>
      </c>
      <c r="K2108" s="20" t="s">
        <v>12</v>
      </c>
      <c r="L2108">
        <v>1680</v>
      </c>
      <c r="M2108" s="20" t="s">
        <v>49</v>
      </c>
      <c r="N2108" s="20" t="s">
        <v>14</v>
      </c>
      <c r="O2108">
        <v>0.1714</v>
      </c>
      <c r="P2108">
        <v>287.952</v>
      </c>
      <c r="Q2108">
        <v>31.347000000000001</v>
      </c>
      <c r="R2108" s="7">
        <v>0.1714</v>
      </c>
      <c r="S2108" s="1">
        <v>287.95195699999999</v>
      </c>
      <c r="T2108" s="20" t="s">
        <v>314</v>
      </c>
      <c r="U2108" s="7">
        <v>31.347000000000001</v>
      </c>
      <c r="V2108" s="1">
        <v>9026.43</v>
      </c>
      <c r="W2108">
        <v>2026</v>
      </c>
    </row>
    <row r="2109" spans="1:23" hidden="1" x14ac:dyDescent="0.25">
      <c r="A2109">
        <v>72035313</v>
      </c>
      <c r="B2109" s="2">
        <v>46074</v>
      </c>
      <c r="C2109" s="20" t="s">
        <v>2476</v>
      </c>
      <c r="D2109" s="20" t="s">
        <v>9</v>
      </c>
      <c r="E2109" s="20" t="s">
        <v>10</v>
      </c>
      <c r="F2109" s="20" t="s">
        <v>3913</v>
      </c>
      <c r="G2109" s="20" t="s">
        <v>3914</v>
      </c>
      <c r="H2109" s="20" t="s">
        <v>2722</v>
      </c>
      <c r="I2109" s="20" t="s">
        <v>2723</v>
      </c>
      <c r="J2109" s="20" t="s">
        <v>416</v>
      </c>
      <c r="K2109" s="20" t="s">
        <v>12</v>
      </c>
      <c r="L2109">
        <v>5700</v>
      </c>
      <c r="M2109" s="20" t="s">
        <v>49</v>
      </c>
      <c r="N2109" s="20" t="s">
        <v>14</v>
      </c>
      <c r="O2109">
        <v>1.0019</v>
      </c>
      <c r="P2109">
        <v>5710.83</v>
      </c>
      <c r="Q2109">
        <v>31.347000000000001</v>
      </c>
      <c r="R2109" s="7">
        <v>1.0019</v>
      </c>
      <c r="S2109" s="1">
        <v>5710.8300630000003</v>
      </c>
      <c r="T2109" s="20" t="s">
        <v>314</v>
      </c>
      <c r="U2109" s="7">
        <v>31.347000000000001</v>
      </c>
      <c r="V2109" s="1">
        <v>179017.39</v>
      </c>
      <c r="W2109">
        <v>2026</v>
      </c>
    </row>
    <row r="2110" spans="1:23" hidden="1" x14ac:dyDescent="0.25">
      <c r="A2110">
        <v>72037228</v>
      </c>
      <c r="B2110" s="2">
        <v>46074</v>
      </c>
      <c r="C2110" s="20" t="s">
        <v>3332</v>
      </c>
      <c r="D2110" s="20" t="s">
        <v>9</v>
      </c>
      <c r="E2110" s="20" t="s">
        <v>10</v>
      </c>
      <c r="F2110" s="20" t="s">
        <v>3913</v>
      </c>
      <c r="G2110" s="20" t="s">
        <v>3914</v>
      </c>
      <c r="H2110" s="20" t="s">
        <v>1171</v>
      </c>
      <c r="I2110" s="20" t="s">
        <v>1172</v>
      </c>
      <c r="J2110" s="20" t="s">
        <v>65</v>
      </c>
      <c r="K2110" s="20" t="s">
        <v>12</v>
      </c>
      <c r="L2110">
        <v>2100</v>
      </c>
      <c r="M2110" s="20" t="s">
        <v>49</v>
      </c>
      <c r="N2110" s="20" t="s">
        <v>14</v>
      </c>
      <c r="O2110">
        <v>0.13819999999999999</v>
      </c>
      <c r="P2110">
        <v>290.22000000000003</v>
      </c>
      <c r="Q2110">
        <v>31.347000000000001</v>
      </c>
      <c r="R2110" s="7">
        <v>0.13819999999999999</v>
      </c>
      <c r="S2110" s="1">
        <v>290.22011600000002</v>
      </c>
      <c r="T2110" s="20" t="s">
        <v>314</v>
      </c>
      <c r="U2110" s="7">
        <v>31.347000000000001</v>
      </c>
      <c r="V2110" s="1">
        <v>9097.5300000000007</v>
      </c>
      <c r="W2110">
        <v>2026</v>
      </c>
    </row>
    <row r="2111" spans="1:23" hidden="1" x14ac:dyDescent="0.25">
      <c r="A2111">
        <v>72035314</v>
      </c>
      <c r="B2111" s="2">
        <v>46074</v>
      </c>
      <c r="C2111" s="20" t="s">
        <v>2476</v>
      </c>
      <c r="D2111" s="20" t="s">
        <v>9</v>
      </c>
      <c r="E2111" s="20" t="s">
        <v>10</v>
      </c>
      <c r="F2111" s="20" t="s">
        <v>3913</v>
      </c>
      <c r="G2111" s="20" t="s">
        <v>3914</v>
      </c>
      <c r="H2111" s="20" t="s">
        <v>2722</v>
      </c>
      <c r="I2111" s="20" t="s">
        <v>2723</v>
      </c>
      <c r="J2111" s="20" t="s">
        <v>416</v>
      </c>
      <c r="K2111" s="20" t="s">
        <v>12</v>
      </c>
      <c r="L2111">
        <v>3800</v>
      </c>
      <c r="M2111" s="20" t="s">
        <v>49</v>
      </c>
      <c r="N2111" s="20" t="s">
        <v>14</v>
      </c>
      <c r="O2111">
        <v>1.0019</v>
      </c>
      <c r="P2111">
        <v>3807.22</v>
      </c>
      <c r="Q2111">
        <v>31.347000000000001</v>
      </c>
      <c r="R2111" s="7">
        <v>1.0019</v>
      </c>
      <c r="S2111" s="1">
        <v>3807.2201479999999</v>
      </c>
      <c r="T2111" s="20" t="s">
        <v>314</v>
      </c>
      <c r="U2111" s="7">
        <v>31.347000000000001</v>
      </c>
      <c r="V2111" s="1">
        <v>119344.93</v>
      </c>
      <c r="W2111">
        <v>2026</v>
      </c>
    </row>
    <row r="2112" spans="1:23" hidden="1" x14ac:dyDescent="0.25">
      <c r="A2112">
        <v>72037478</v>
      </c>
      <c r="B2112" s="2">
        <v>46076</v>
      </c>
      <c r="C2112" s="20" t="s">
        <v>3264</v>
      </c>
      <c r="D2112" s="20" t="s">
        <v>9</v>
      </c>
      <c r="E2112" s="20" t="s">
        <v>10</v>
      </c>
      <c r="F2112" s="20" t="s">
        <v>4224</v>
      </c>
      <c r="G2112" s="20" t="s">
        <v>4225</v>
      </c>
      <c r="H2112" s="20" t="s">
        <v>341</v>
      </c>
      <c r="I2112" s="20" t="s">
        <v>342</v>
      </c>
      <c r="J2112" s="20" t="s">
        <v>62</v>
      </c>
      <c r="K2112" s="20" t="s">
        <v>12</v>
      </c>
      <c r="L2112">
        <v>2020</v>
      </c>
      <c r="M2112" s="20" t="s">
        <v>49</v>
      </c>
      <c r="N2112" s="20" t="s">
        <v>14</v>
      </c>
      <c r="O2112">
        <v>8.3799999999999999E-2</v>
      </c>
      <c r="P2112">
        <v>169.28</v>
      </c>
      <c r="Q2112">
        <v>31.196400000000001</v>
      </c>
      <c r="R2112" s="7">
        <v>8.3799999999999999E-2</v>
      </c>
      <c r="S2112" s="1">
        <v>169.28010900000001</v>
      </c>
      <c r="T2112" s="20" t="s">
        <v>314</v>
      </c>
      <c r="U2112" s="7">
        <v>31.196400000000001</v>
      </c>
      <c r="V2112" s="1">
        <v>5280.93</v>
      </c>
      <c r="W2112">
        <v>2026</v>
      </c>
    </row>
    <row r="2113" spans="1:23" hidden="1" x14ac:dyDescent="0.25">
      <c r="A2113">
        <v>72037527</v>
      </c>
      <c r="B2113" s="2">
        <v>46076</v>
      </c>
      <c r="C2113" s="20" t="s">
        <v>4153</v>
      </c>
      <c r="D2113" s="20" t="s">
        <v>9</v>
      </c>
      <c r="E2113" s="20" t="s">
        <v>10</v>
      </c>
      <c r="F2113" s="20" t="s">
        <v>4224</v>
      </c>
      <c r="G2113" s="20" t="s">
        <v>4225</v>
      </c>
      <c r="H2113" s="20" t="s">
        <v>75</v>
      </c>
      <c r="I2113" s="20" t="s">
        <v>76</v>
      </c>
      <c r="J2113" s="20" t="s">
        <v>70</v>
      </c>
      <c r="K2113" s="20" t="s">
        <v>12</v>
      </c>
      <c r="L2113">
        <v>15000</v>
      </c>
      <c r="M2113" s="20" t="s">
        <v>49</v>
      </c>
      <c r="N2113" s="20" t="s">
        <v>14</v>
      </c>
      <c r="O2113">
        <v>1.11E-2</v>
      </c>
      <c r="P2113">
        <v>166.5</v>
      </c>
      <c r="Q2113">
        <v>31.196400000000001</v>
      </c>
      <c r="R2113" s="7">
        <v>1.1098999999999999E-2</v>
      </c>
      <c r="S2113" s="1">
        <v>166.49997999999999</v>
      </c>
      <c r="T2113" s="20" t="s">
        <v>314</v>
      </c>
      <c r="U2113" s="7">
        <v>31.196400000000001</v>
      </c>
      <c r="V2113" s="1">
        <v>5194.2</v>
      </c>
      <c r="W2113">
        <v>2026</v>
      </c>
    </row>
    <row r="2114" spans="1:23" hidden="1" x14ac:dyDescent="0.25">
      <c r="A2114">
        <v>72035700</v>
      </c>
      <c r="B2114" s="2">
        <v>46079</v>
      </c>
      <c r="C2114" s="20" t="s">
        <v>2480</v>
      </c>
      <c r="D2114" s="20" t="s">
        <v>9</v>
      </c>
      <c r="E2114" s="20" t="s">
        <v>10</v>
      </c>
      <c r="F2114" s="20" t="s">
        <v>3925</v>
      </c>
      <c r="G2114" s="20" t="s">
        <v>3926</v>
      </c>
      <c r="H2114" s="20" t="s">
        <v>2716</v>
      </c>
      <c r="I2114" s="20" t="s">
        <v>2717</v>
      </c>
      <c r="J2114" s="20" t="s">
        <v>55</v>
      </c>
      <c r="K2114" s="20" t="s">
        <v>12</v>
      </c>
      <c r="L2114">
        <v>10080</v>
      </c>
      <c r="M2114" s="20" t="s">
        <v>49</v>
      </c>
      <c r="N2114" s="20" t="s">
        <v>14</v>
      </c>
      <c r="O2114">
        <v>0.1714</v>
      </c>
      <c r="P2114">
        <v>1727.71</v>
      </c>
      <c r="Q2114">
        <v>31.232500000000002</v>
      </c>
      <c r="R2114" s="7">
        <v>0.171399</v>
      </c>
      <c r="S2114" s="1">
        <v>1727.7099169999999</v>
      </c>
      <c r="T2114" s="20" t="s">
        <v>314</v>
      </c>
      <c r="U2114" s="7">
        <v>31.232500000000002</v>
      </c>
      <c r="V2114" s="1">
        <v>53960.7</v>
      </c>
      <c r="W2114">
        <v>2026</v>
      </c>
    </row>
    <row r="2115" spans="1:23" hidden="1" x14ac:dyDescent="0.25">
      <c r="A2115">
        <v>72037109</v>
      </c>
      <c r="B2115" s="2">
        <v>46079</v>
      </c>
      <c r="C2115" s="20" t="s">
        <v>2599</v>
      </c>
      <c r="D2115" s="20" t="s">
        <v>9</v>
      </c>
      <c r="E2115" s="20" t="s">
        <v>10</v>
      </c>
      <c r="F2115" s="20" t="s">
        <v>3925</v>
      </c>
      <c r="G2115" s="20" t="s">
        <v>3926</v>
      </c>
      <c r="H2115" s="20" t="s">
        <v>1527</v>
      </c>
      <c r="I2115" s="20" t="s">
        <v>1528</v>
      </c>
      <c r="J2115" s="20" t="s">
        <v>67</v>
      </c>
      <c r="K2115" s="20" t="s">
        <v>12</v>
      </c>
      <c r="L2115">
        <v>5820</v>
      </c>
      <c r="M2115" s="20" t="s">
        <v>49</v>
      </c>
      <c r="N2115" s="20" t="s">
        <v>14</v>
      </c>
      <c r="O2115">
        <v>0.87309999999999999</v>
      </c>
      <c r="P2115">
        <v>5081.4399999999996</v>
      </c>
      <c r="Q2115">
        <v>31.232500000000002</v>
      </c>
      <c r="R2115" s="7">
        <v>0.87309999999999999</v>
      </c>
      <c r="S2115" s="1">
        <v>5081.4398460000002</v>
      </c>
      <c r="T2115" s="20" t="s">
        <v>314</v>
      </c>
      <c r="U2115" s="7">
        <v>31.232500000000002</v>
      </c>
      <c r="V2115" s="1">
        <v>158706.07</v>
      </c>
      <c r="W2115">
        <v>2026</v>
      </c>
    </row>
    <row r="2116" spans="1:23" hidden="1" x14ac:dyDescent="0.25">
      <c r="A2116">
        <v>72037538</v>
      </c>
      <c r="B2116" s="2">
        <v>46079</v>
      </c>
      <c r="C2116" s="20" t="s">
        <v>4153</v>
      </c>
      <c r="D2116" s="20" t="s">
        <v>9</v>
      </c>
      <c r="E2116" s="20" t="s">
        <v>10</v>
      </c>
      <c r="F2116" s="20" t="s">
        <v>4226</v>
      </c>
      <c r="G2116" s="20" t="s">
        <v>4227</v>
      </c>
      <c r="H2116" s="20" t="s">
        <v>489</v>
      </c>
      <c r="I2116" s="20" t="s">
        <v>516</v>
      </c>
      <c r="J2116" s="20" t="s">
        <v>172</v>
      </c>
      <c r="K2116" s="20" t="s">
        <v>48</v>
      </c>
      <c r="L2116">
        <v>70000</v>
      </c>
      <c r="M2116" s="20" t="s">
        <v>49</v>
      </c>
      <c r="N2116" s="20" t="s">
        <v>14</v>
      </c>
      <c r="O2116">
        <v>4.8999999999999998E-3</v>
      </c>
      <c r="P2116">
        <v>343</v>
      </c>
      <c r="Q2116">
        <v>31.232500000000002</v>
      </c>
      <c r="R2116" s="7">
        <v>4.8999999999999998E-3</v>
      </c>
      <c r="S2116" s="1">
        <v>343.00008000000003</v>
      </c>
      <c r="T2116" s="20" t="s">
        <v>314</v>
      </c>
      <c r="U2116" s="7">
        <v>31.232500000000002</v>
      </c>
      <c r="V2116" s="1">
        <v>10712.75</v>
      </c>
      <c r="W2116">
        <v>2026</v>
      </c>
    </row>
    <row r="2117" spans="1:23" hidden="1" x14ac:dyDescent="0.25">
      <c r="A2117">
        <v>72037555</v>
      </c>
      <c r="B2117" s="2">
        <v>46079</v>
      </c>
      <c r="C2117" s="20" t="s">
        <v>4153</v>
      </c>
      <c r="D2117" s="20" t="s">
        <v>9</v>
      </c>
      <c r="E2117" s="20" t="s">
        <v>10</v>
      </c>
      <c r="F2117" s="20" t="s">
        <v>4226</v>
      </c>
      <c r="G2117" s="20" t="s">
        <v>4227</v>
      </c>
      <c r="H2117" s="20" t="s">
        <v>1483</v>
      </c>
      <c r="I2117" s="20" t="s">
        <v>1484</v>
      </c>
      <c r="J2117" s="20" t="s">
        <v>70</v>
      </c>
      <c r="K2117" s="20" t="s">
        <v>48</v>
      </c>
      <c r="L2117">
        <v>6000</v>
      </c>
      <c r="M2117" s="20" t="s">
        <v>49</v>
      </c>
      <c r="N2117" s="20" t="s">
        <v>14</v>
      </c>
      <c r="O2117">
        <v>4.7399999999999998E-2</v>
      </c>
      <c r="P2117">
        <v>284.39999999999998</v>
      </c>
      <c r="Q2117">
        <v>31.232500000000002</v>
      </c>
      <c r="R2117" s="7">
        <v>4.7398999999999997E-2</v>
      </c>
      <c r="S2117" s="1">
        <v>284.39990299999999</v>
      </c>
      <c r="T2117" s="20" t="s">
        <v>314</v>
      </c>
      <c r="U2117" s="7">
        <v>31.232500000000002</v>
      </c>
      <c r="V2117" s="1">
        <v>8882.52</v>
      </c>
      <c r="W2117">
        <v>2026</v>
      </c>
    </row>
    <row r="2118" spans="1:23" hidden="1" x14ac:dyDescent="0.25">
      <c r="A2118">
        <v>72037921</v>
      </c>
      <c r="B2118" s="2">
        <v>46079</v>
      </c>
      <c r="C2118" s="20" t="s">
        <v>4228</v>
      </c>
      <c r="D2118" s="20" t="s">
        <v>9</v>
      </c>
      <c r="E2118" s="20" t="s">
        <v>10</v>
      </c>
      <c r="F2118" s="20" t="s">
        <v>4226</v>
      </c>
      <c r="G2118" s="20" t="s">
        <v>4227</v>
      </c>
      <c r="H2118" s="20" t="s">
        <v>489</v>
      </c>
      <c r="I2118" s="20" t="s">
        <v>516</v>
      </c>
      <c r="J2118" s="20" t="s">
        <v>172</v>
      </c>
      <c r="K2118" s="20" t="s">
        <v>48</v>
      </c>
      <c r="L2118">
        <v>50000</v>
      </c>
      <c r="M2118" s="20" t="s">
        <v>49</v>
      </c>
      <c r="N2118" s="20" t="s">
        <v>14</v>
      </c>
      <c r="O2118">
        <v>4.8999999999999998E-3</v>
      </c>
      <c r="P2118">
        <v>245</v>
      </c>
      <c r="Q2118">
        <v>31.232500000000002</v>
      </c>
      <c r="R2118" s="7">
        <v>4.8999999999999998E-3</v>
      </c>
      <c r="S2118" s="1">
        <v>244.99991900000001</v>
      </c>
      <c r="T2118" s="20" t="s">
        <v>314</v>
      </c>
      <c r="U2118" s="7">
        <v>31.232500000000002</v>
      </c>
      <c r="V2118" s="1">
        <v>7651.96</v>
      </c>
      <c r="W2118">
        <v>2026</v>
      </c>
    </row>
    <row r="2119" spans="1:23" hidden="1" x14ac:dyDescent="0.25">
      <c r="A2119">
        <v>72037240</v>
      </c>
      <c r="B2119" s="2">
        <v>46079</v>
      </c>
      <c r="C2119" s="20" t="s">
        <v>3332</v>
      </c>
      <c r="D2119" s="20" t="s">
        <v>9</v>
      </c>
      <c r="E2119" s="20" t="s">
        <v>10</v>
      </c>
      <c r="F2119" s="20" t="s">
        <v>3923</v>
      </c>
      <c r="G2119" s="20" t="s">
        <v>3924</v>
      </c>
      <c r="H2119" s="20" t="s">
        <v>486</v>
      </c>
      <c r="I2119" s="20" t="s">
        <v>515</v>
      </c>
      <c r="J2119" s="20" t="s">
        <v>172</v>
      </c>
      <c r="K2119" s="20" t="s">
        <v>33</v>
      </c>
      <c r="L2119">
        <v>200000</v>
      </c>
      <c r="M2119" s="20" t="s">
        <v>49</v>
      </c>
      <c r="N2119" s="20" t="s">
        <v>14</v>
      </c>
      <c r="O2119">
        <v>1.1299999999999999E-2</v>
      </c>
      <c r="P2119">
        <v>2260</v>
      </c>
      <c r="Q2119">
        <v>31.232500000000002</v>
      </c>
      <c r="R2119" s="7">
        <v>1.1299999999999999E-2</v>
      </c>
      <c r="S2119" s="1">
        <v>2260</v>
      </c>
      <c r="T2119" s="20" t="s">
        <v>314</v>
      </c>
      <c r="U2119" s="7">
        <v>31.232500000000002</v>
      </c>
      <c r="V2119" s="1">
        <v>70585.45</v>
      </c>
      <c r="W2119">
        <v>2026</v>
      </c>
    </row>
    <row r="2120" spans="1:23" hidden="1" x14ac:dyDescent="0.25">
      <c r="A2120">
        <v>72037241</v>
      </c>
      <c r="B2120" s="2">
        <v>46079</v>
      </c>
      <c r="C2120" s="20" t="s">
        <v>3332</v>
      </c>
      <c r="D2120" s="20" t="s">
        <v>9</v>
      </c>
      <c r="E2120" s="20" t="s">
        <v>10</v>
      </c>
      <c r="F2120" s="20" t="s">
        <v>4237</v>
      </c>
      <c r="G2120" s="20" t="s">
        <v>4238</v>
      </c>
      <c r="H2120" s="20" t="s">
        <v>486</v>
      </c>
      <c r="I2120" s="20" t="s">
        <v>515</v>
      </c>
      <c r="J2120" s="20" t="s">
        <v>172</v>
      </c>
      <c r="K2120" s="20" t="s">
        <v>48</v>
      </c>
      <c r="L2120">
        <v>300000</v>
      </c>
      <c r="M2120" s="20" t="s">
        <v>49</v>
      </c>
      <c r="N2120" s="20" t="s">
        <v>14</v>
      </c>
      <c r="O2120">
        <v>1.1299999999999999E-2</v>
      </c>
      <c r="P2120">
        <v>3390</v>
      </c>
      <c r="Q2120">
        <v>31.232500000000002</v>
      </c>
      <c r="R2120" s="7">
        <v>1.1299999999999999E-2</v>
      </c>
      <c r="S2120" s="1">
        <v>3390.0001600000001</v>
      </c>
      <c r="T2120" s="20" t="s">
        <v>314</v>
      </c>
      <c r="U2120" s="7">
        <v>31.232500000000002</v>
      </c>
      <c r="V2120" s="1">
        <v>105878.18</v>
      </c>
      <c r="W2120">
        <v>2026</v>
      </c>
    </row>
    <row r="2121" spans="1:23" hidden="1" x14ac:dyDescent="0.25">
      <c r="A2121">
        <v>72033829</v>
      </c>
      <c r="B2121" s="2">
        <v>46079</v>
      </c>
      <c r="C2121" s="20" t="s">
        <v>2424</v>
      </c>
      <c r="D2121" s="20" t="s">
        <v>9</v>
      </c>
      <c r="E2121" s="20" t="s">
        <v>10</v>
      </c>
      <c r="F2121" s="20" t="s">
        <v>4239</v>
      </c>
      <c r="G2121" s="20" t="s">
        <v>4240</v>
      </c>
      <c r="H2121" s="20" t="s">
        <v>4057</v>
      </c>
      <c r="I2121" s="20" t="s">
        <v>4058</v>
      </c>
      <c r="J2121" s="20" t="s">
        <v>1671</v>
      </c>
      <c r="K2121" s="20" t="s">
        <v>555</v>
      </c>
      <c r="L2121">
        <v>920</v>
      </c>
      <c r="M2121" s="20" t="s">
        <v>49</v>
      </c>
      <c r="N2121" s="20" t="s">
        <v>14</v>
      </c>
      <c r="O2121">
        <v>2.3639999999999999</v>
      </c>
      <c r="P2121">
        <v>2174.88</v>
      </c>
      <c r="Q2121">
        <v>31.232500000000002</v>
      </c>
      <c r="R2121" s="7">
        <v>2.3639999999999999</v>
      </c>
      <c r="S2121" s="1">
        <v>2174.8800120000001</v>
      </c>
      <c r="T2121" s="20" t="s">
        <v>314</v>
      </c>
      <c r="U2121" s="7">
        <v>31.232500000000002</v>
      </c>
      <c r="V2121" s="1">
        <v>67926.94</v>
      </c>
      <c r="W2121">
        <v>2026</v>
      </c>
    </row>
    <row r="2122" spans="1:23" hidden="1" x14ac:dyDescent="0.25">
      <c r="A2122">
        <v>72033830</v>
      </c>
      <c r="B2122" s="2">
        <v>46079</v>
      </c>
      <c r="C2122" s="20" t="s">
        <v>2424</v>
      </c>
      <c r="D2122" s="20" t="s">
        <v>9</v>
      </c>
      <c r="E2122" s="20" t="s">
        <v>10</v>
      </c>
      <c r="F2122" s="20" t="s">
        <v>4239</v>
      </c>
      <c r="G2122" s="20" t="s">
        <v>4240</v>
      </c>
      <c r="H2122" s="20" t="s">
        <v>2296</v>
      </c>
      <c r="I2122" s="20" t="s">
        <v>1953</v>
      </c>
      <c r="J2122" s="20" t="s">
        <v>1671</v>
      </c>
      <c r="K2122" s="20" t="s">
        <v>555</v>
      </c>
      <c r="L2122">
        <v>2400</v>
      </c>
      <c r="M2122" s="20" t="s">
        <v>49</v>
      </c>
      <c r="N2122" s="20" t="s">
        <v>14</v>
      </c>
      <c r="O2122">
        <v>2.7338</v>
      </c>
      <c r="P2122">
        <v>6561.12</v>
      </c>
      <c r="Q2122">
        <v>31.232500000000002</v>
      </c>
      <c r="R2122" s="7">
        <v>2.7338</v>
      </c>
      <c r="S2122" s="1">
        <v>6561.119987</v>
      </c>
      <c r="T2122" s="20" t="s">
        <v>314</v>
      </c>
      <c r="U2122" s="7">
        <v>31.232500000000002</v>
      </c>
      <c r="V2122" s="1">
        <v>204920.18</v>
      </c>
      <c r="W2122">
        <v>2026</v>
      </c>
    </row>
    <row r="2123" spans="1:23" hidden="1" x14ac:dyDescent="0.25">
      <c r="A2123">
        <v>72033832</v>
      </c>
      <c r="B2123" s="2">
        <v>46079</v>
      </c>
      <c r="C2123" s="20" t="s">
        <v>2424</v>
      </c>
      <c r="D2123" s="20" t="s">
        <v>9</v>
      </c>
      <c r="E2123" s="20" t="s">
        <v>10</v>
      </c>
      <c r="F2123" s="20" t="s">
        <v>4239</v>
      </c>
      <c r="G2123" s="20" t="s">
        <v>4240</v>
      </c>
      <c r="H2123" s="20" t="s">
        <v>2308</v>
      </c>
      <c r="I2123" s="20" t="s">
        <v>2309</v>
      </c>
      <c r="J2123" s="20" t="s">
        <v>1671</v>
      </c>
      <c r="K2123" s="20" t="s">
        <v>555</v>
      </c>
      <c r="L2123">
        <v>3000</v>
      </c>
      <c r="M2123" s="20" t="s">
        <v>49</v>
      </c>
      <c r="N2123" s="20" t="s">
        <v>14</v>
      </c>
      <c r="O2123">
        <v>1.9732000000000001</v>
      </c>
      <c r="P2123">
        <v>5919.6</v>
      </c>
      <c r="Q2123">
        <v>31.232500000000002</v>
      </c>
      <c r="R2123" s="7">
        <v>1.9732000000000001</v>
      </c>
      <c r="S2123" s="1">
        <v>5919.6000960000001</v>
      </c>
      <c r="T2123" s="20" t="s">
        <v>314</v>
      </c>
      <c r="U2123" s="7">
        <v>31.232500000000002</v>
      </c>
      <c r="V2123" s="1">
        <v>184883.91</v>
      </c>
      <c r="W2123">
        <v>2026</v>
      </c>
    </row>
    <row r="2124" spans="1:23" hidden="1" x14ac:dyDescent="0.25">
      <c r="A2124">
        <v>72034453</v>
      </c>
      <c r="B2124" s="2">
        <v>46079</v>
      </c>
      <c r="C2124" s="20" t="s">
        <v>2429</v>
      </c>
      <c r="D2124" s="20" t="s">
        <v>9</v>
      </c>
      <c r="E2124" s="20" t="s">
        <v>10</v>
      </c>
      <c r="F2124" s="20" t="s">
        <v>4239</v>
      </c>
      <c r="G2124" s="20" t="s">
        <v>4240</v>
      </c>
      <c r="H2124" s="20" t="s">
        <v>2296</v>
      </c>
      <c r="I2124" s="20" t="s">
        <v>1953</v>
      </c>
      <c r="J2124" s="20" t="s">
        <v>1671</v>
      </c>
      <c r="K2124" s="20" t="s">
        <v>555</v>
      </c>
      <c r="L2124">
        <v>1800</v>
      </c>
      <c r="M2124" s="20" t="s">
        <v>49</v>
      </c>
      <c r="N2124" s="20" t="s">
        <v>14</v>
      </c>
      <c r="O2124">
        <v>2.7338</v>
      </c>
      <c r="P2124">
        <v>4920.84</v>
      </c>
      <c r="Q2124">
        <v>31.232500000000002</v>
      </c>
      <c r="R2124" s="7">
        <v>2.7338</v>
      </c>
      <c r="S2124" s="1">
        <v>4920.84015</v>
      </c>
      <c r="T2124" s="20" t="s">
        <v>314</v>
      </c>
      <c r="U2124" s="7">
        <v>31.232500000000002</v>
      </c>
      <c r="V2124" s="1">
        <v>153690.14000000001</v>
      </c>
      <c r="W2124">
        <v>2026</v>
      </c>
    </row>
    <row r="2125" spans="1:23" hidden="1" x14ac:dyDescent="0.25">
      <c r="A2125">
        <v>72034453</v>
      </c>
      <c r="B2125" s="2">
        <v>46079</v>
      </c>
      <c r="C2125" s="20" t="s">
        <v>2429</v>
      </c>
      <c r="D2125" s="20" t="s">
        <v>9</v>
      </c>
      <c r="E2125" s="20" t="s">
        <v>10</v>
      </c>
      <c r="F2125" s="20" t="s">
        <v>4239</v>
      </c>
      <c r="G2125" s="20" t="s">
        <v>4240</v>
      </c>
      <c r="H2125" s="20" t="s">
        <v>2297</v>
      </c>
      <c r="I2125" s="20" t="s">
        <v>1954</v>
      </c>
      <c r="J2125" s="20" t="s">
        <v>1671</v>
      </c>
      <c r="K2125" s="20" t="s">
        <v>555</v>
      </c>
      <c r="L2125">
        <v>1200</v>
      </c>
      <c r="M2125" s="20" t="s">
        <v>49</v>
      </c>
      <c r="N2125" s="20" t="s">
        <v>14</v>
      </c>
      <c r="O2125">
        <v>1.4672000000000001</v>
      </c>
      <c r="P2125">
        <v>1760.64</v>
      </c>
      <c r="Q2125">
        <v>31.232500000000002</v>
      </c>
      <c r="R2125" s="7">
        <v>1.4671989999999999</v>
      </c>
      <c r="S2125" s="1">
        <v>1760.640038</v>
      </c>
      <c r="T2125" s="20" t="s">
        <v>314</v>
      </c>
      <c r="U2125" s="7">
        <v>31.232500000000002</v>
      </c>
      <c r="V2125" s="1">
        <v>54989.19</v>
      </c>
      <c r="W2125">
        <v>2026</v>
      </c>
    </row>
    <row r="2126" spans="1:23" hidden="1" x14ac:dyDescent="0.25">
      <c r="A2126">
        <v>72037540</v>
      </c>
      <c r="B2126" s="2">
        <v>46079</v>
      </c>
      <c r="C2126" s="20" t="s">
        <v>4153</v>
      </c>
      <c r="D2126" s="20" t="s">
        <v>9</v>
      </c>
      <c r="E2126" s="20" t="s">
        <v>10</v>
      </c>
      <c r="F2126" s="20" t="s">
        <v>3927</v>
      </c>
      <c r="G2126" s="20" t="s">
        <v>3928</v>
      </c>
      <c r="H2126" s="20" t="s">
        <v>1462</v>
      </c>
      <c r="I2126" s="20" t="s">
        <v>515</v>
      </c>
      <c r="J2126" s="20" t="s">
        <v>172</v>
      </c>
      <c r="K2126" s="20" t="s">
        <v>48</v>
      </c>
      <c r="L2126">
        <v>16000</v>
      </c>
      <c r="M2126" s="20" t="s">
        <v>49</v>
      </c>
      <c r="N2126" s="20" t="s">
        <v>14</v>
      </c>
      <c r="O2126">
        <v>1.06E-2</v>
      </c>
      <c r="P2126">
        <v>169.6</v>
      </c>
      <c r="Q2126">
        <v>31.232500000000002</v>
      </c>
      <c r="R2126" s="7">
        <v>1.0599000000000001E-2</v>
      </c>
      <c r="S2126" s="1">
        <v>169.59993499999999</v>
      </c>
      <c r="T2126" s="20" t="s">
        <v>314</v>
      </c>
      <c r="U2126" s="7">
        <v>31.232500000000002</v>
      </c>
      <c r="V2126" s="1">
        <v>5297.03</v>
      </c>
      <c r="W2126">
        <v>2026</v>
      </c>
    </row>
    <row r="2127" spans="1:23" hidden="1" x14ac:dyDescent="0.25">
      <c r="A2127">
        <v>72037894</v>
      </c>
      <c r="B2127" s="2">
        <v>46079</v>
      </c>
      <c r="C2127" s="20" t="s">
        <v>3473</v>
      </c>
      <c r="D2127" s="20" t="s">
        <v>9</v>
      </c>
      <c r="E2127" s="20" t="s">
        <v>10</v>
      </c>
      <c r="F2127" s="20" t="s">
        <v>3927</v>
      </c>
      <c r="G2127" s="20" t="s">
        <v>3928</v>
      </c>
      <c r="H2127" s="20" t="s">
        <v>1190</v>
      </c>
      <c r="I2127" s="20" t="s">
        <v>1191</v>
      </c>
      <c r="J2127" s="20" t="s">
        <v>1192</v>
      </c>
      <c r="K2127" s="20" t="s">
        <v>48</v>
      </c>
      <c r="L2127">
        <v>40000</v>
      </c>
      <c r="M2127" s="20" t="s">
        <v>49</v>
      </c>
      <c r="N2127" s="20" t="s">
        <v>14</v>
      </c>
      <c r="O2127">
        <v>5.7999999999999996E-3</v>
      </c>
      <c r="P2127">
        <v>232</v>
      </c>
      <c r="Q2127">
        <v>31.232500000000002</v>
      </c>
      <c r="R2127" s="7">
        <v>5.7999999999999996E-3</v>
      </c>
      <c r="S2127" s="1">
        <v>232</v>
      </c>
      <c r="T2127" s="20" t="s">
        <v>314</v>
      </c>
      <c r="U2127" s="7">
        <v>31.232500000000002</v>
      </c>
      <c r="V2127" s="1">
        <v>7245.94</v>
      </c>
      <c r="W2127">
        <v>2026</v>
      </c>
    </row>
    <row r="2128" spans="1:23" hidden="1" x14ac:dyDescent="0.25">
      <c r="A2128">
        <v>72037535</v>
      </c>
      <c r="B2128" s="2">
        <v>46079</v>
      </c>
      <c r="C2128" s="20" t="s">
        <v>4153</v>
      </c>
      <c r="D2128" s="20" t="s">
        <v>9</v>
      </c>
      <c r="E2128" s="20" t="s">
        <v>10</v>
      </c>
      <c r="F2128" s="20" t="s">
        <v>3927</v>
      </c>
      <c r="G2128" s="20" t="s">
        <v>3928</v>
      </c>
      <c r="H2128" s="20" t="s">
        <v>4235</v>
      </c>
      <c r="I2128" s="20" t="s">
        <v>4236</v>
      </c>
      <c r="J2128" s="20" t="s">
        <v>62</v>
      </c>
      <c r="K2128" s="20" t="s">
        <v>48</v>
      </c>
      <c r="L2128">
        <v>2030</v>
      </c>
      <c r="M2128" s="20" t="s">
        <v>49</v>
      </c>
      <c r="N2128" s="20" t="s">
        <v>14</v>
      </c>
      <c r="O2128">
        <v>7.8100000000000003E-2</v>
      </c>
      <c r="P2128">
        <v>158.54300000000001</v>
      </c>
      <c r="Q2128">
        <v>31.232500000000002</v>
      </c>
      <c r="R2128" s="7">
        <v>7.8100000000000003E-2</v>
      </c>
      <c r="S2128" s="1">
        <v>158.54286400000001</v>
      </c>
      <c r="T2128" s="20" t="s">
        <v>314</v>
      </c>
      <c r="U2128" s="7">
        <v>31.232500000000002</v>
      </c>
      <c r="V2128" s="1">
        <v>4951.6899999999996</v>
      </c>
      <c r="W2128">
        <v>2026</v>
      </c>
    </row>
    <row r="2129" spans="1:23" hidden="1" x14ac:dyDescent="0.25">
      <c r="A2129">
        <v>72037537</v>
      </c>
      <c r="B2129" s="2">
        <v>46079</v>
      </c>
      <c r="C2129" s="20" t="s">
        <v>4153</v>
      </c>
      <c r="D2129" s="20" t="s">
        <v>9</v>
      </c>
      <c r="E2129" s="20" t="s">
        <v>10</v>
      </c>
      <c r="F2129" s="20" t="s">
        <v>3927</v>
      </c>
      <c r="G2129" s="20" t="s">
        <v>3928</v>
      </c>
      <c r="H2129" s="20" t="s">
        <v>1477</v>
      </c>
      <c r="I2129" s="20" t="s">
        <v>1478</v>
      </c>
      <c r="J2129" s="20" t="s">
        <v>62</v>
      </c>
      <c r="K2129" s="20" t="s">
        <v>48</v>
      </c>
      <c r="L2129">
        <v>1010</v>
      </c>
      <c r="M2129" s="20" t="s">
        <v>49</v>
      </c>
      <c r="N2129" s="20" t="s">
        <v>14</v>
      </c>
      <c r="O2129">
        <v>7.9699999999999993E-2</v>
      </c>
      <c r="P2129">
        <v>80.5</v>
      </c>
      <c r="Q2129">
        <v>31.232500000000002</v>
      </c>
      <c r="R2129" s="7">
        <v>7.9699000000000006E-2</v>
      </c>
      <c r="S2129" s="1">
        <v>80.500119999999995</v>
      </c>
      <c r="T2129" s="20" t="s">
        <v>314</v>
      </c>
      <c r="U2129" s="7">
        <v>31.232500000000002</v>
      </c>
      <c r="V2129" s="1">
        <v>2514.2199999999998</v>
      </c>
      <c r="W2129">
        <v>2026</v>
      </c>
    </row>
    <row r="2130" spans="1:23" hidden="1" x14ac:dyDescent="0.25">
      <c r="A2130">
        <v>72037545</v>
      </c>
      <c r="B2130" s="2">
        <v>46079</v>
      </c>
      <c r="C2130" s="20" t="s">
        <v>4153</v>
      </c>
      <c r="D2130" s="20" t="s">
        <v>9</v>
      </c>
      <c r="E2130" s="20" t="s">
        <v>10</v>
      </c>
      <c r="F2130" s="20" t="s">
        <v>3927</v>
      </c>
      <c r="G2130" s="20" t="s">
        <v>3928</v>
      </c>
      <c r="H2130" s="20" t="s">
        <v>4233</v>
      </c>
      <c r="I2130" s="20" t="s">
        <v>4234</v>
      </c>
      <c r="J2130" s="20" t="s">
        <v>62</v>
      </c>
      <c r="K2130" s="20" t="s">
        <v>48</v>
      </c>
      <c r="L2130">
        <v>970</v>
      </c>
      <c r="M2130" s="20" t="s">
        <v>49</v>
      </c>
      <c r="N2130" s="20" t="s">
        <v>14</v>
      </c>
      <c r="O2130">
        <v>7.9699999999999993E-2</v>
      </c>
      <c r="P2130">
        <v>77.308999999999997</v>
      </c>
      <c r="Q2130">
        <v>31.232500000000002</v>
      </c>
      <c r="R2130" s="7">
        <v>7.9699000000000006E-2</v>
      </c>
      <c r="S2130" s="1">
        <v>77.308892</v>
      </c>
      <c r="T2130" s="20" t="s">
        <v>314</v>
      </c>
      <c r="U2130" s="7">
        <v>31.232500000000002</v>
      </c>
      <c r="V2130" s="1">
        <v>2414.5500000000002</v>
      </c>
      <c r="W2130">
        <v>2026</v>
      </c>
    </row>
    <row r="2131" spans="1:23" hidden="1" x14ac:dyDescent="0.25">
      <c r="A2131">
        <v>72037534</v>
      </c>
      <c r="B2131" s="2">
        <v>46079</v>
      </c>
      <c r="C2131" s="20" t="s">
        <v>4153</v>
      </c>
      <c r="D2131" s="20" t="s">
        <v>9</v>
      </c>
      <c r="E2131" s="20" t="s">
        <v>10</v>
      </c>
      <c r="F2131" s="20" t="s">
        <v>3927</v>
      </c>
      <c r="G2131" s="20" t="s">
        <v>3928</v>
      </c>
      <c r="H2131" s="20" t="s">
        <v>4229</v>
      </c>
      <c r="I2131" s="20" t="s">
        <v>4230</v>
      </c>
      <c r="J2131" s="20" t="s">
        <v>492</v>
      </c>
      <c r="K2131" s="20" t="s">
        <v>48</v>
      </c>
      <c r="L2131">
        <v>15000</v>
      </c>
      <c r="M2131" s="20" t="s">
        <v>49</v>
      </c>
      <c r="N2131" s="20" t="s">
        <v>14</v>
      </c>
      <c r="O2131">
        <v>5.4999999999999997E-3</v>
      </c>
      <c r="P2131">
        <v>82.5</v>
      </c>
      <c r="Q2131">
        <v>31.232500000000002</v>
      </c>
      <c r="R2131" s="7">
        <v>5.4999999999999997E-3</v>
      </c>
      <c r="S2131" s="1">
        <v>82.499959000000004</v>
      </c>
      <c r="T2131" s="20" t="s">
        <v>314</v>
      </c>
      <c r="U2131" s="7">
        <v>31.232500000000002</v>
      </c>
      <c r="V2131" s="1">
        <v>2576.6799999999998</v>
      </c>
      <c r="W2131">
        <v>2026</v>
      </c>
    </row>
    <row r="2132" spans="1:23" hidden="1" x14ac:dyDescent="0.25">
      <c r="A2132">
        <v>72037475</v>
      </c>
      <c r="B2132" s="2">
        <v>46079</v>
      </c>
      <c r="C2132" s="20" t="s">
        <v>3264</v>
      </c>
      <c r="D2132" s="20" t="s">
        <v>9</v>
      </c>
      <c r="E2132" s="20" t="s">
        <v>10</v>
      </c>
      <c r="F2132" s="20" t="s">
        <v>3927</v>
      </c>
      <c r="G2132" s="20" t="s">
        <v>3928</v>
      </c>
      <c r="H2132" s="20" t="s">
        <v>4231</v>
      </c>
      <c r="I2132" s="20" t="s">
        <v>4232</v>
      </c>
      <c r="J2132" s="20" t="s">
        <v>65</v>
      </c>
      <c r="K2132" s="20" t="s">
        <v>48</v>
      </c>
      <c r="L2132">
        <v>5000</v>
      </c>
      <c r="M2132" s="20" t="s">
        <v>49</v>
      </c>
      <c r="N2132" s="20" t="s">
        <v>14</v>
      </c>
      <c r="O2132">
        <v>5.9200000000000003E-2</v>
      </c>
      <c r="P2132">
        <v>296</v>
      </c>
      <c r="Q2132">
        <v>31.232500000000002</v>
      </c>
      <c r="R2132" s="7">
        <v>5.9199000000000002E-2</v>
      </c>
      <c r="S2132" s="1">
        <v>296</v>
      </c>
      <c r="T2132" s="20" t="s">
        <v>314</v>
      </c>
      <c r="U2132" s="7">
        <v>31.232500000000002</v>
      </c>
      <c r="V2132" s="1">
        <v>9244.82</v>
      </c>
      <c r="W2132">
        <v>2026</v>
      </c>
    </row>
    <row r="2133" spans="1:23" hidden="1" x14ac:dyDescent="0.25">
      <c r="A2133">
        <v>72037480</v>
      </c>
      <c r="B2133" s="2">
        <v>46079</v>
      </c>
      <c r="C2133" s="20" t="s">
        <v>3264</v>
      </c>
      <c r="D2133" s="20" t="s">
        <v>9</v>
      </c>
      <c r="E2133" s="20" t="s">
        <v>10</v>
      </c>
      <c r="F2133" s="20" t="s">
        <v>3927</v>
      </c>
      <c r="G2133" s="20" t="s">
        <v>3928</v>
      </c>
      <c r="H2133" s="20" t="s">
        <v>2117</v>
      </c>
      <c r="I2133" s="20" t="s">
        <v>2118</v>
      </c>
      <c r="J2133" s="20" t="s">
        <v>65</v>
      </c>
      <c r="K2133" s="20" t="s">
        <v>48</v>
      </c>
      <c r="L2133">
        <v>2500</v>
      </c>
      <c r="M2133" s="20" t="s">
        <v>49</v>
      </c>
      <c r="N2133" s="20" t="s">
        <v>14</v>
      </c>
      <c r="O2133">
        <v>5.9200000000000003E-2</v>
      </c>
      <c r="P2133">
        <v>148</v>
      </c>
      <c r="Q2133">
        <v>31.232500000000002</v>
      </c>
      <c r="R2133" s="7">
        <v>5.9199000000000002E-2</v>
      </c>
      <c r="S2133" s="1">
        <v>148</v>
      </c>
      <c r="T2133" s="20" t="s">
        <v>314</v>
      </c>
      <c r="U2133" s="7">
        <v>31.232500000000002</v>
      </c>
      <c r="V2133" s="1">
        <v>4622.41</v>
      </c>
      <c r="W2133">
        <v>2026</v>
      </c>
    </row>
    <row r="2134" spans="1:23" hidden="1" x14ac:dyDescent="0.25">
      <c r="A2134">
        <v>72037577</v>
      </c>
      <c r="B2134" s="2">
        <v>46079</v>
      </c>
      <c r="C2134" s="20" t="s">
        <v>4153</v>
      </c>
      <c r="D2134" s="20" t="s">
        <v>9</v>
      </c>
      <c r="E2134" s="20" t="s">
        <v>10</v>
      </c>
      <c r="F2134" s="20" t="s">
        <v>4242</v>
      </c>
      <c r="G2134" s="20" t="s">
        <v>4243</v>
      </c>
      <c r="H2134" s="20" t="s">
        <v>175</v>
      </c>
      <c r="I2134" s="20" t="s">
        <v>987</v>
      </c>
      <c r="J2134" s="20" t="s">
        <v>172</v>
      </c>
      <c r="K2134" s="20" t="s">
        <v>33</v>
      </c>
      <c r="L2134">
        <v>50000</v>
      </c>
      <c r="M2134" s="20" t="s">
        <v>49</v>
      </c>
      <c r="N2134" s="20" t="s">
        <v>14</v>
      </c>
      <c r="O2134">
        <v>1.2E-2</v>
      </c>
      <c r="P2134">
        <v>600</v>
      </c>
      <c r="Q2134">
        <v>31.232500000000002</v>
      </c>
      <c r="R2134" s="7">
        <v>1.2E-2</v>
      </c>
      <c r="S2134" s="1">
        <v>600</v>
      </c>
      <c r="T2134" s="20" t="s">
        <v>314</v>
      </c>
      <c r="U2134" s="7">
        <v>31.232500000000002</v>
      </c>
      <c r="V2134" s="1">
        <v>18739.5</v>
      </c>
      <c r="W2134">
        <v>2026</v>
      </c>
    </row>
    <row r="2135" spans="1:23" hidden="1" x14ac:dyDescent="0.25">
      <c r="A2135">
        <v>72037868</v>
      </c>
      <c r="B2135" s="2">
        <v>46079</v>
      </c>
      <c r="C2135" s="20" t="s">
        <v>3473</v>
      </c>
      <c r="D2135" s="20" t="s">
        <v>9</v>
      </c>
      <c r="E2135" s="20" t="s">
        <v>10</v>
      </c>
      <c r="F2135" s="20" t="s">
        <v>4242</v>
      </c>
      <c r="G2135" s="20" t="s">
        <v>4243</v>
      </c>
      <c r="H2135" s="20" t="s">
        <v>175</v>
      </c>
      <c r="I2135" s="20" t="s">
        <v>987</v>
      </c>
      <c r="J2135" s="20" t="s">
        <v>172</v>
      </c>
      <c r="K2135" s="20" t="s">
        <v>33</v>
      </c>
      <c r="L2135">
        <v>42000</v>
      </c>
      <c r="M2135" s="20" t="s">
        <v>49</v>
      </c>
      <c r="N2135" s="20" t="s">
        <v>14</v>
      </c>
      <c r="O2135">
        <v>1.2E-2</v>
      </c>
      <c r="P2135">
        <v>504</v>
      </c>
      <c r="Q2135">
        <v>31.232500000000002</v>
      </c>
      <c r="R2135" s="7">
        <v>1.2E-2</v>
      </c>
      <c r="S2135" s="1">
        <v>504</v>
      </c>
      <c r="T2135" s="20" t="s">
        <v>314</v>
      </c>
      <c r="U2135" s="7">
        <v>31.232500000000002</v>
      </c>
      <c r="V2135" s="1">
        <v>15741.18</v>
      </c>
      <c r="W2135">
        <v>2026</v>
      </c>
    </row>
    <row r="2136" spans="1:23" hidden="1" x14ac:dyDescent="0.25">
      <c r="A2136">
        <v>72037876</v>
      </c>
      <c r="B2136" s="2">
        <v>46083</v>
      </c>
      <c r="C2136" s="20" t="s">
        <v>3473</v>
      </c>
      <c r="D2136" s="20" t="s">
        <v>9</v>
      </c>
      <c r="E2136" s="20" t="s">
        <v>10</v>
      </c>
      <c r="F2136" s="20" t="s">
        <v>5657</v>
      </c>
      <c r="G2136" s="20" t="s">
        <v>5658</v>
      </c>
      <c r="H2136" s="20" t="s">
        <v>1656</v>
      </c>
      <c r="I2136" s="20" t="s">
        <v>1657</v>
      </c>
      <c r="J2136" s="20" t="s">
        <v>62</v>
      </c>
      <c r="K2136" s="20" t="s">
        <v>33</v>
      </c>
      <c r="L2136">
        <v>1600</v>
      </c>
      <c r="M2136" s="20" t="s">
        <v>49</v>
      </c>
      <c r="N2136" s="20" t="s">
        <v>14</v>
      </c>
      <c r="O2136">
        <v>8.14E-2</v>
      </c>
      <c r="P2136">
        <v>130.24</v>
      </c>
      <c r="Q2136">
        <v>31.384799999999998</v>
      </c>
      <c r="R2136" s="7">
        <v>8.1398999999999999E-2</v>
      </c>
      <c r="S2136" s="1">
        <v>130.240116</v>
      </c>
      <c r="T2136" s="20" t="s">
        <v>314</v>
      </c>
      <c r="U2136" s="7">
        <v>31.384799999999998</v>
      </c>
      <c r="V2136" s="1">
        <v>4087.56</v>
      </c>
      <c r="W2136">
        <v>2026</v>
      </c>
    </row>
    <row r="2137" spans="1:23" hidden="1" x14ac:dyDescent="0.25">
      <c r="A2137">
        <v>72037868</v>
      </c>
      <c r="B2137" s="2">
        <v>46083</v>
      </c>
      <c r="C2137" s="20" t="s">
        <v>3473</v>
      </c>
      <c r="D2137" s="20" t="s">
        <v>9</v>
      </c>
      <c r="E2137" s="20" t="s">
        <v>10</v>
      </c>
      <c r="F2137" s="20" t="s">
        <v>5657</v>
      </c>
      <c r="G2137" s="20" t="s">
        <v>5658</v>
      </c>
      <c r="H2137" s="20" t="s">
        <v>176</v>
      </c>
      <c r="I2137" s="20" t="s">
        <v>177</v>
      </c>
      <c r="J2137" s="20" t="s">
        <v>173</v>
      </c>
      <c r="K2137" s="20" t="s">
        <v>33</v>
      </c>
      <c r="L2137">
        <v>100000</v>
      </c>
      <c r="M2137" s="20" t="s">
        <v>49</v>
      </c>
      <c r="N2137" s="20" t="s">
        <v>14</v>
      </c>
      <c r="O2137">
        <v>1.6400000000000001E-2</v>
      </c>
      <c r="P2137">
        <v>1640</v>
      </c>
      <c r="Q2137">
        <v>31.384799999999998</v>
      </c>
      <c r="R2137" s="7">
        <v>1.6399E-2</v>
      </c>
      <c r="S2137" s="1">
        <v>1639.9999359999999</v>
      </c>
      <c r="T2137" s="20" t="s">
        <v>314</v>
      </c>
      <c r="U2137" s="7">
        <v>31.384799999999998</v>
      </c>
      <c r="V2137" s="1">
        <v>51471.07</v>
      </c>
      <c r="W2137">
        <v>2026</v>
      </c>
    </row>
    <row r="2138" spans="1:23" hidden="1" x14ac:dyDescent="0.25">
      <c r="A2138">
        <v>72037926</v>
      </c>
      <c r="B2138" s="2">
        <v>46083</v>
      </c>
      <c r="C2138" s="20" t="s">
        <v>4228</v>
      </c>
      <c r="D2138" s="20" t="s">
        <v>9</v>
      </c>
      <c r="E2138" s="20" t="s">
        <v>10</v>
      </c>
      <c r="F2138" s="20" t="s">
        <v>5657</v>
      </c>
      <c r="G2138" s="20" t="s">
        <v>5658</v>
      </c>
      <c r="H2138" s="20" t="s">
        <v>176</v>
      </c>
      <c r="I2138" s="20" t="s">
        <v>177</v>
      </c>
      <c r="J2138" s="20" t="s">
        <v>173</v>
      </c>
      <c r="K2138" s="20" t="s">
        <v>33</v>
      </c>
      <c r="L2138">
        <v>150000</v>
      </c>
      <c r="M2138" s="20" t="s">
        <v>49</v>
      </c>
      <c r="N2138" s="20" t="s">
        <v>14</v>
      </c>
      <c r="O2138">
        <v>1.6400000000000001E-2</v>
      </c>
      <c r="P2138">
        <v>2460</v>
      </c>
      <c r="Q2138">
        <v>31.384799999999998</v>
      </c>
      <c r="R2138" s="7">
        <v>1.6399E-2</v>
      </c>
      <c r="S2138" s="1">
        <v>2460.000063</v>
      </c>
      <c r="T2138" s="20" t="s">
        <v>314</v>
      </c>
      <c r="U2138" s="7">
        <v>31.384799999999998</v>
      </c>
      <c r="V2138" s="1">
        <v>77206.61</v>
      </c>
      <c r="W2138">
        <v>2026</v>
      </c>
    </row>
    <row r="2139" spans="1:23" hidden="1" x14ac:dyDescent="0.25">
      <c r="A2139">
        <v>72037947</v>
      </c>
      <c r="B2139" s="2">
        <v>46083</v>
      </c>
      <c r="C2139" s="20" t="s">
        <v>4228</v>
      </c>
      <c r="D2139" s="20" t="s">
        <v>9</v>
      </c>
      <c r="E2139" s="20" t="s">
        <v>10</v>
      </c>
      <c r="F2139" s="20" t="s">
        <v>5657</v>
      </c>
      <c r="G2139" s="20" t="s">
        <v>5658</v>
      </c>
      <c r="H2139" s="20" t="s">
        <v>171</v>
      </c>
      <c r="I2139" s="20" t="s">
        <v>989</v>
      </c>
      <c r="J2139" s="20" t="s">
        <v>172</v>
      </c>
      <c r="K2139" s="20" t="s">
        <v>33</v>
      </c>
      <c r="L2139">
        <v>14000</v>
      </c>
      <c r="M2139" s="20" t="s">
        <v>49</v>
      </c>
      <c r="N2139" s="20" t="s">
        <v>14</v>
      </c>
      <c r="O2139">
        <v>0.01</v>
      </c>
      <c r="P2139">
        <v>140</v>
      </c>
      <c r="Q2139">
        <v>31.384799999999998</v>
      </c>
      <c r="R2139" s="7">
        <v>0.01</v>
      </c>
      <c r="S2139" s="1">
        <v>139.99993599999999</v>
      </c>
      <c r="T2139" s="20" t="s">
        <v>314</v>
      </c>
      <c r="U2139" s="7">
        <v>31.384799999999998</v>
      </c>
      <c r="V2139" s="1">
        <v>4393.87</v>
      </c>
      <c r="W2139">
        <v>2026</v>
      </c>
    </row>
    <row r="2140" spans="1:23" hidden="1" x14ac:dyDescent="0.25">
      <c r="A2140">
        <v>72037273</v>
      </c>
      <c r="B2140" s="2">
        <v>46083</v>
      </c>
      <c r="C2140" s="20" t="s">
        <v>3284</v>
      </c>
      <c r="D2140" s="20" t="s">
        <v>9</v>
      </c>
      <c r="E2140" s="20" t="s">
        <v>10</v>
      </c>
      <c r="F2140" s="20" t="s">
        <v>5651</v>
      </c>
      <c r="G2140" s="20" t="s">
        <v>5652</v>
      </c>
      <c r="H2140" s="20" t="s">
        <v>176</v>
      </c>
      <c r="I2140" s="20" t="s">
        <v>177</v>
      </c>
      <c r="J2140" s="20" t="s">
        <v>173</v>
      </c>
      <c r="K2140" s="20" t="s">
        <v>33</v>
      </c>
      <c r="L2140">
        <v>46000</v>
      </c>
      <c r="M2140" s="20" t="s">
        <v>49</v>
      </c>
      <c r="N2140" s="20" t="s">
        <v>14</v>
      </c>
      <c r="O2140">
        <v>1.43E-2</v>
      </c>
      <c r="P2140">
        <v>657.803</v>
      </c>
      <c r="Q2140">
        <v>31.384799999999998</v>
      </c>
      <c r="R2140" s="7">
        <v>1.4298999999999999E-2</v>
      </c>
      <c r="S2140" s="1">
        <v>657.80313999999998</v>
      </c>
      <c r="T2140" s="20" t="s">
        <v>314</v>
      </c>
      <c r="U2140" s="7">
        <v>31.384799999999998</v>
      </c>
      <c r="V2140" s="1">
        <v>20645.02</v>
      </c>
      <c r="W2140">
        <v>2026</v>
      </c>
    </row>
    <row r="2141" spans="1:23" hidden="1" x14ac:dyDescent="0.25">
      <c r="A2141">
        <v>72037181</v>
      </c>
      <c r="B2141" s="2">
        <v>46083</v>
      </c>
      <c r="C2141" s="20" t="s">
        <v>2951</v>
      </c>
      <c r="D2141" s="20" t="s">
        <v>9</v>
      </c>
      <c r="E2141" s="20" t="s">
        <v>10</v>
      </c>
      <c r="F2141" s="20" t="s">
        <v>5651</v>
      </c>
      <c r="G2141" s="20" t="s">
        <v>5652</v>
      </c>
      <c r="H2141" s="20" t="s">
        <v>2051</v>
      </c>
      <c r="I2141" s="20" t="s">
        <v>2052</v>
      </c>
      <c r="J2141" s="20" t="s">
        <v>67</v>
      </c>
      <c r="K2141" s="20" t="s">
        <v>33</v>
      </c>
      <c r="L2141">
        <v>1009</v>
      </c>
      <c r="M2141" s="20" t="s">
        <v>49</v>
      </c>
      <c r="N2141" s="20" t="s">
        <v>14</v>
      </c>
      <c r="O2141">
        <v>1.1763999999999999</v>
      </c>
      <c r="P2141">
        <v>1186.99</v>
      </c>
      <c r="Q2141">
        <v>31.384799999999998</v>
      </c>
      <c r="R2141" s="7">
        <v>1.1763999999999999</v>
      </c>
      <c r="S2141" s="1">
        <v>1186.9898800000001</v>
      </c>
      <c r="T2141" s="20" t="s">
        <v>314</v>
      </c>
      <c r="U2141" s="7">
        <v>31.384799999999998</v>
      </c>
      <c r="V2141" s="1">
        <v>37253.440000000002</v>
      </c>
      <c r="W2141">
        <v>2026</v>
      </c>
    </row>
    <row r="2142" spans="1:23" hidden="1" x14ac:dyDescent="0.25">
      <c r="A2142">
        <v>72037181</v>
      </c>
      <c r="B2142" s="2">
        <v>46083</v>
      </c>
      <c r="C2142" s="20" t="s">
        <v>2951</v>
      </c>
      <c r="D2142" s="20" t="s">
        <v>9</v>
      </c>
      <c r="E2142" s="20" t="s">
        <v>10</v>
      </c>
      <c r="F2142" s="20" t="s">
        <v>5651</v>
      </c>
      <c r="G2142" s="20" t="s">
        <v>5652</v>
      </c>
      <c r="H2142" s="20" t="s">
        <v>2049</v>
      </c>
      <c r="I2142" s="20" t="s">
        <v>2050</v>
      </c>
      <c r="J2142" s="20" t="s">
        <v>67</v>
      </c>
      <c r="K2142" s="20" t="s">
        <v>33</v>
      </c>
      <c r="L2142">
        <v>1009</v>
      </c>
      <c r="M2142" s="20" t="s">
        <v>49</v>
      </c>
      <c r="N2142" s="20" t="s">
        <v>14</v>
      </c>
      <c r="O2142">
        <v>0.81850000000000001</v>
      </c>
      <c r="P2142">
        <v>825.87</v>
      </c>
      <c r="Q2142">
        <v>31.384799999999998</v>
      </c>
      <c r="R2142" s="7">
        <v>0.81850000000000001</v>
      </c>
      <c r="S2142" s="1">
        <v>825.86984700000005</v>
      </c>
      <c r="T2142" s="20" t="s">
        <v>314</v>
      </c>
      <c r="U2142" s="7">
        <v>31.384799999999998</v>
      </c>
      <c r="V2142" s="1">
        <v>25919.759999999998</v>
      </c>
      <c r="W2142">
        <v>2026</v>
      </c>
    </row>
    <row r="2143" spans="1:23" hidden="1" x14ac:dyDescent="0.25">
      <c r="A2143">
        <v>72037181</v>
      </c>
      <c r="B2143" s="2">
        <v>46083</v>
      </c>
      <c r="C2143" s="20" t="s">
        <v>2951</v>
      </c>
      <c r="D2143" s="20" t="s">
        <v>9</v>
      </c>
      <c r="E2143" s="20" t="s">
        <v>10</v>
      </c>
      <c r="F2143" s="20" t="s">
        <v>5651</v>
      </c>
      <c r="G2143" s="20" t="s">
        <v>5652</v>
      </c>
      <c r="H2143" s="20" t="s">
        <v>2047</v>
      </c>
      <c r="I2143" s="20" t="s">
        <v>2048</v>
      </c>
      <c r="J2143" s="20" t="s">
        <v>67</v>
      </c>
      <c r="K2143" s="20" t="s">
        <v>33</v>
      </c>
      <c r="L2143">
        <v>1009</v>
      </c>
      <c r="M2143" s="20" t="s">
        <v>49</v>
      </c>
      <c r="N2143" s="20" t="s">
        <v>14</v>
      </c>
      <c r="O2143">
        <v>0.91059999999999997</v>
      </c>
      <c r="P2143">
        <v>918.79499999999996</v>
      </c>
      <c r="Q2143">
        <v>31.384799999999998</v>
      </c>
      <c r="R2143" s="7">
        <v>0.91059999999999997</v>
      </c>
      <c r="S2143" s="1">
        <v>918.79508499999997</v>
      </c>
      <c r="T2143" s="20" t="s">
        <v>314</v>
      </c>
      <c r="U2143" s="7">
        <v>31.384799999999998</v>
      </c>
      <c r="V2143" s="1">
        <v>28836.2</v>
      </c>
      <c r="W2143">
        <v>2026</v>
      </c>
    </row>
    <row r="2144" spans="1:23" hidden="1" x14ac:dyDescent="0.25">
      <c r="A2144">
        <v>72037237</v>
      </c>
      <c r="B2144" s="2">
        <v>46083</v>
      </c>
      <c r="C2144" s="20" t="s">
        <v>3332</v>
      </c>
      <c r="D2144" s="20" t="s">
        <v>9</v>
      </c>
      <c r="E2144" s="20" t="s">
        <v>10</v>
      </c>
      <c r="F2144" s="20" t="s">
        <v>5651</v>
      </c>
      <c r="G2144" s="20" t="s">
        <v>5652</v>
      </c>
      <c r="H2144" s="20" t="s">
        <v>171</v>
      </c>
      <c r="I2144" s="20" t="s">
        <v>989</v>
      </c>
      <c r="J2144" s="20" t="s">
        <v>172</v>
      </c>
      <c r="K2144" s="20" t="s">
        <v>33</v>
      </c>
      <c r="L2144">
        <v>5000</v>
      </c>
      <c r="M2144" s="20" t="s">
        <v>49</v>
      </c>
      <c r="N2144" s="20" t="s">
        <v>14</v>
      </c>
      <c r="O2144">
        <v>0.01</v>
      </c>
      <c r="P2144">
        <v>50</v>
      </c>
      <c r="Q2144">
        <v>31.384799999999998</v>
      </c>
      <c r="R2144" s="7">
        <v>0.01</v>
      </c>
      <c r="S2144" s="1">
        <v>50</v>
      </c>
      <c r="T2144" s="20" t="s">
        <v>314</v>
      </c>
      <c r="U2144" s="7">
        <v>31.384799999999998</v>
      </c>
      <c r="V2144" s="1">
        <v>1569.24</v>
      </c>
      <c r="W2144">
        <v>2026</v>
      </c>
    </row>
    <row r="2145" spans="1:23" hidden="1" x14ac:dyDescent="0.25">
      <c r="A2145">
        <v>72036687</v>
      </c>
      <c r="B2145" s="2">
        <v>46083</v>
      </c>
      <c r="C2145" s="20" t="s">
        <v>2679</v>
      </c>
      <c r="D2145" s="20" t="s">
        <v>9</v>
      </c>
      <c r="E2145" s="20" t="s">
        <v>10</v>
      </c>
      <c r="F2145" s="20" t="s">
        <v>5651</v>
      </c>
      <c r="G2145" s="20" t="s">
        <v>5652</v>
      </c>
      <c r="H2145" s="20" t="s">
        <v>5713</v>
      </c>
      <c r="I2145" s="20" t="s">
        <v>5714</v>
      </c>
      <c r="J2145" s="20" t="s">
        <v>163</v>
      </c>
      <c r="K2145" s="20" t="s">
        <v>33</v>
      </c>
      <c r="L2145">
        <v>950</v>
      </c>
      <c r="M2145" s="20" t="s">
        <v>49</v>
      </c>
      <c r="N2145" s="20" t="s">
        <v>14</v>
      </c>
      <c r="O2145">
        <v>1.5859099999999999</v>
      </c>
      <c r="P2145">
        <v>1506.61</v>
      </c>
      <c r="Q2145">
        <v>31.384799999999998</v>
      </c>
      <c r="R2145" s="7">
        <v>1.5859099999999999</v>
      </c>
      <c r="S2145" s="1">
        <v>1506.6098870000001</v>
      </c>
      <c r="T2145" s="20" t="s">
        <v>314</v>
      </c>
      <c r="U2145" s="7">
        <v>31.384799999999998</v>
      </c>
      <c r="V2145" s="1">
        <v>47284.65</v>
      </c>
      <c r="W2145">
        <v>2026</v>
      </c>
    </row>
    <row r="2146" spans="1:23" hidden="1" x14ac:dyDescent="0.25">
      <c r="A2146">
        <v>72036699</v>
      </c>
      <c r="B2146" s="2">
        <v>46083</v>
      </c>
      <c r="C2146" s="20" t="s">
        <v>2536</v>
      </c>
      <c r="D2146" s="20" t="s">
        <v>9</v>
      </c>
      <c r="E2146" s="20" t="s">
        <v>10</v>
      </c>
      <c r="F2146" s="20" t="s">
        <v>5651</v>
      </c>
      <c r="G2146" s="20" t="s">
        <v>5652</v>
      </c>
      <c r="H2146" s="20" t="s">
        <v>4039</v>
      </c>
      <c r="I2146" s="20" t="s">
        <v>4040</v>
      </c>
      <c r="J2146" s="20" t="s">
        <v>268</v>
      </c>
      <c r="K2146" s="20" t="s">
        <v>33</v>
      </c>
      <c r="L2146">
        <v>432</v>
      </c>
      <c r="M2146" s="20" t="s">
        <v>49</v>
      </c>
      <c r="N2146" s="20" t="s">
        <v>14</v>
      </c>
      <c r="O2146">
        <v>4.1377100000000002</v>
      </c>
      <c r="P2146">
        <v>1787.49</v>
      </c>
      <c r="Q2146">
        <v>31.384799999999998</v>
      </c>
      <c r="R2146" s="7">
        <v>4.1377090000000001</v>
      </c>
      <c r="S2146" s="1">
        <v>1787.4901219999999</v>
      </c>
      <c r="T2146" s="20" t="s">
        <v>314</v>
      </c>
      <c r="U2146" s="7">
        <v>31.384799999999998</v>
      </c>
      <c r="V2146" s="1">
        <v>56100.02</v>
      </c>
      <c r="W2146">
        <v>2026</v>
      </c>
    </row>
    <row r="2147" spans="1:23" hidden="1" x14ac:dyDescent="0.25">
      <c r="A2147">
        <v>72037922</v>
      </c>
      <c r="B2147" s="2">
        <v>46085</v>
      </c>
      <c r="C2147" s="20" t="s">
        <v>4228</v>
      </c>
      <c r="D2147" s="20" t="s">
        <v>9</v>
      </c>
      <c r="E2147" s="20" t="s">
        <v>10</v>
      </c>
      <c r="F2147" s="20" t="s">
        <v>5609</v>
      </c>
      <c r="G2147" s="20" t="s">
        <v>5610</v>
      </c>
      <c r="H2147" s="20" t="s">
        <v>1690</v>
      </c>
      <c r="I2147" s="20" t="s">
        <v>1691</v>
      </c>
      <c r="J2147" s="20" t="s">
        <v>62</v>
      </c>
      <c r="K2147" s="20" t="s">
        <v>12</v>
      </c>
      <c r="L2147">
        <v>1010</v>
      </c>
      <c r="M2147" s="20" t="s">
        <v>49</v>
      </c>
      <c r="N2147" s="20" t="s">
        <v>14</v>
      </c>
      <c r="O2147">
        <v>8.0199999999999994E-2</v>
      </c>
      <c r="P2147">
        <v>81.001999999999995</v>
      </c>
      <c r="Q2147">
        <v>31.7837</v>
      </c>
      <c r="R2147" s="7">
        <v>8.0199000000000006E-2</v>
      </c>
      <c r="S2147" s="1">
        <v>81.001897</v>
      </c>
      <c r="T2147" s="20" t="s">
        <v>314</v>
      </c>
      <c r="U2147" s="7">
        <v>31.7837</v>
      </c>
      <c r="V2147" s="1">
        <v>2574.54</v>
      </c>
      <c r="W2147">
        <v>2026</v>
      </c>
    </row>
    <row r="2148" spans="1:23" hidden="1" x14ac:dyDescent="0.25">
      <c r="A2148">
        <v>72037994</v>
      </c>
      <c r="B2148" s="2">
        <v>46085</v>
      </c>
      <c r="C2148" s="20" t="s">
        <v>4158</v>
      </c>
      <c r="D2148" s="20" t="s">
        <v>9</v>
      </c>
      <c r="E2148" s="20" t="s">
        <v>10</v>
      </c>
      <c r="F2148" s="20" t="s">
        <v>5609</v>
      </c>
      <c r="G2148" s="20" t="s">
        <v>5610</v>
      </c>
      <c r="H2148" s="20" t="s">
        <v>63</v>
      </c>
      <c r="I2148" s="20" t="s">
        <v>64</v>
      </c>
      <c r="J2148" s="20" t="s">
        <v>62</v>
      </c>
      <c r="K2148" s="20" t="s">
        <v>12</v>
      </c>
      <c r="L2148">
        <v>2030</v>
      </c>
      <c r="M2148" s="20" t="s">
        <v>49</v>
      </c>
      <c r="N2148" s="20" t="s">
        <v>14</v>
      </c>
      <c r="O2148">
        <v>8.6099999999999996E-2</v>
      </c>
      <c r="P2148">
        <v>174.78299999999999</v>
      </c>
      <c r="Q2148">
        <v>31.7837</v>
      </c>
      <c r="R2148" s="7">
        <v>8.6099999999999996E-2</v>
      </c>
      <c r="S2148" s="1">
        <v>174.78298599999999</v>
      </c>
      <c r="T2148" s="20" t="s">
        <v>314</v>
      </c>
      <c r="U2148" s="7">
        <v>31.7837</v>
      </c>
      <c r="V2148" s="1">
        <v>5555.25</v>
      </c>
      <c r="W2148">
        <v>2026</v>
      </c>
    </row>
    <row r="2149" spans="1:23" hidden="1" x14ac:dyDescent="0.25">
      <c r="A2149">
        <v>72037881</v>
      </c>
      <c r="B2149" s="2">
        <v>46085</v>
      </c>
      <c r="C2149" s="20" t="s">
        <v>3473</v>
      </c>
      <c r="D2149" s="20" t="s">
        <v>9</v>
      </c>
      <c r="E2149" s="20" t="s">
        <v>10</v>
      </c>
      <c r="F2149" s="20" t="s">
        <v>5609</v>
      </c>
      <c r="G2149" s="20" t="s">
        <v>5610</v>
      </c>
      <c r="H2149" s="20" t="s">
        <v>1690</v>
      </c>
      <c r="I2149" s="20" t="s">
        <v>1691</v>
      </c>
      <c r="J2149" s="20" t="s">
        <v>62</v>
      </c>
      <c r="K2149" s="20" t="s">
        <v>12</v>
      </c>
      <c r="L2149">
        <v>1020</v>
      </c>
      <c r="M2149" s="20" t="s">
        <v>49</v>
      </c>
      <c r="N2149" s="20" t="s">
        <v>14</v>
      </c>
      <c r="O2149">
        <v>8.0199999999999994E-2</v>
      </c>
      <c r="P2149">
        <v>81.8</v>
      </c>
      <c r="Q2149">
        <v>31.7837</v>
      </c>
      <c r="R2149" s="7">
        <v>8.0199000000000006E-2</v>
      </c>
      <c r="S2149" s="1">
        <v>81.800105000000002</v>
      </c>
      <c r="T2149" s="20" t="s">
        <v>314</v>
      </c>
      <c r="U2149" s="7">
        <v>31.7837</v>
      </c>
      <c r="V2149" s="1">
        <v>2599.91</v>
      </c>
      <c r="W2149">
        <v>2026</v>
      </c>
    </row>
    <row r="2150" spans="1:23" hidden="1" x14ac:dyDescent="0.25">
      <c r="A2150">
        <v>72037548</v>
      </c>
      <c r="B2150" s="2">
        <v>46085</v>
      </c>
      <c r="C2150" s="20" t="s">
        <v>4153</v>
      </c>
      <c r="D2150" s="20" t="s">
        <v>9</v>
      </c>
      <c r="E2150" s="20" t="s">
        <v>10</v>
      </c>
      <c r="F2150" s="20" t="s">
        <v>5609</v>
      </c>
      <c r="G2150" s="20" t="s">
        <v>5610</v>
      </c>
      <c r="H2150" s="20" t="s">
        <v>5721</v>
      </c>
      <c r="I2150" s="20" t="s">
        <v>5722</v>
      </c>
      <c r="J2150" s="20" t="s">
        <v>62</v>
      </c>
      <c r="K2150" s="20" t="s">
        <v>12</v>
      </c>
      <c r="L2150">
        <v>1010</v>
      </c>
      <c r="M2150" s="20" t="s">
        <v>49</v>
      </c>
      <c r="N2150" s="20" t="s">
        <v>14</v>
      </c>
      <c r="O2150">
        <v>7.8399999999999997E-2</v>
      </c>
      <c r="P2150">
        <v>79.180000000000007</v>
      </c>
      <c r="Q2150">
        <v>31.7837</v>
      </c>
      <c r="R2150" s="7">
        <v>7.8398999999999996E-2</v>
      </c>
      <c r="S2150" s="1">
        <v>79.179894000000004</v>
      </c>
      <c r="T2150" s="20" t="s">
        <v>314</v>
      </c>
      <c r="U2150" s="7">
        <v>31.7837</v>
      </c>
      <c r="V2150" s="1">
        <v>2516.63</v>
      </c>
      <c r="W2150">
        <v>2026</v>
      </c>
    </row>
    <row r="2151" spans="1:23" hidden="1" x14ac:dyDescent="0.25">
      <c r="A2151">
        <v>72037546</v>
      </c>
      <c r="B2151" s="2">
        <v>46085</v>
      </c>
      <c r="C2151" s="20" t="s">
        <v>4153</v>
      </c>
      <c r="D2151" s="20" t="s">
        <v>9</v>
      </c>
      <c r="E2151" s="20" t="s">
        <v>10</v>
      </c>
      <c r="F2151" s="20" t="s">
        <v>5609</v>
      </c>
      <c r="G2151" s="20" t="s">
        <v>5610</v>
      </c>
      <c r="H2151" s="20" t="s">
        <v>343</v>
      </c>
      <c r="I2151" s="20" t="s">
        <v>344</v>
      </c>
      <c r="J2151" s="20" t="s">
        <v>62</v>
      </c>
      <c r="K2151" s="20" t="s">
        <v>12</v>
      </c>
      <c r="L2151">
        <v>3000</v>
      </c>
      <c r="M2151" s="20" t="s">
        <v>49</v>
      </c>
      <c r="N2151" s="20" t="s">
        <v>14</v>
      </c>
      <c r="O2151">
        <v>7.6799999999999993E-2</v>
      </c>
      <c r="P2151">
        <v>230.4</v>
      </c>
      <c r="Q2151">
        <v>31.7837</v>
      </c>
      <c r="R2151" s="7">
        <v>7.6799999999999993E-2</v>
      </c>
      <c r="S2151" s="1">
        <v>230.39985899999999</v>
      </c>
      <c r="T2151" s="20" t="s">
        <v>314</v>
      </c>
      <c r="U2151" s="7">
        <v>31.7837</v>
      </c>
      <c r="V2151" s="1">
        <v>7322.96</v>
      </c>
      <c r="W2151">
        <v>2026</v>
      </c>
    </row>
    <row r="2152" spans="1:23" hidden="1" x14ac:dyDescent="0.25">
      <c r="A2152">
        <v>72037640</v>
      </c>
      <c r="B2152" s="2">
        <v>46085</v>
      </c>
      <c r="C2152" s="20" t="s">
        <v>3254</v>
      </c>
      <c r="D2152" s="20" t="s">
        <v>9</v>
      </c>
      <c r="E2152" s="20" t="s">
        <v>10</v>
      </c>
      <c r="F2152" s="20" t="s">
        <v>5609</v>
      </c>
      <c r="G2152" s="20" t="s">
        <v>5610</v>
      </c>
      <c r="H2152" s="20" t="s">
        <v>5723</v>
      </c>
      <c r="I2152" s="20" t="s">
        <v>5724</v>
      </c>
      <c r="J2152" s="20" t="s">
        <v>62</v>
      </c>
      <c r="K2152" s="20" t="s">
        <v>12</v>
      </c>
      <c r="L2152">
        <v>1600</v>
      </c>
      <c r="M2152" s="20" t="s">
        <v>49</v>
      </c>
      <c r="N2152" s="20" t="s">
        <v>14</v>
      </c>
      <c r="O2152">
        <v>8.2199999999999995E-2</v>
      </c>
      <c r="P2152">
        <v>131.52000000000001</v>
      </c>
      <c r="Q2152">
        <v>31.7837</v>
      </c>
      <c r="R2152" s="7">
        <v>8.2198999999999994E-2</v>
      </c>
      <c r="S2152" s="1">
        <v>131.51992999999999</v>
      </c>
      <c r="T2152" s="20" t="s">
        <v>314</v>
      </c>
      <c r="U2152" s="7">
        <v>31.7837</v>
      </c>
      <c r="V2152" s="1">
        <v>4180.1899999999996</v>
      </c>
      <c r="W2152">
        <v>2026</v>
      </c>
    </row>
    <row r="2153" spans="1:23" hidden="1" x14ac:dyDescent="0.25">
      <c r="A2153">
        <v>72037923</v>
      </c>
      <c r="B2153" s="2">
        <v>46085</v>
      </c>
      <c r="C2153" s="20" t="s">
        <v>4228</v>
      </c>
      <c r="D2153" s="20" t="s">
        <v>9</v>
      </c>
      <c r="E2153" s="20" t="s">
        <v>10</v>
      </c>
      <c r="F2153" s="20" t="s">
        <v>5609</v>
      </c>
      <c r="G2153" s="20" t="s">
        <v>5610</v>
      </c>
      <c r="H2153" s="20" t="s">
        <v>171</v>
      </c>
      <c r="I2153" s="20" t="s">
        <v>989</v>
      </c>
      <c r="J2153" s="20" t="s">
        <v>172</v>
      </c>
      <c r="K2153" s="20" t="s">
        <v>12</v>
      </c>
      <c r="L2153">
        <v>100000</v>
      </c>
      <c r="M2153" s="20" t="s">
        <v>49</v>
      </c>
      <c r="N2153" s="20" t="s">
        <v>14</v>
      </c>
      <c r="O2153">
        <v>0.01</v>
      </c>
      <c r="P2153">
        <v>1000</v>
      </c>
      <c r="Q2153">
        <v>31.7837</v>
      </c>
      <c r="R2153" s="7">
        <v>0.01</v>
      </c>
      <c r="S2153" s="1">
        <v>1000</v>
      </c>
      <c r="T2153" s="20" t="s">
        <v>314</v>
      </c>
      <c r="U2153" s="7">
        <v>31.7837</v>
      </c>
      <c r="V2153" s="1">
        <v>31783.7</v>
      </c>
      <c r="W2153">
        <v>2026</v>
      </c>
    </row>
    <row r="2154" spans="1:23" hidden="1" x14ac:dyDescent="0.25">
      <c r="A2154">
        <v>72037425</v>
      </c>
      <c r="B2154" s="2">
        <v>46085</v>
      </c>
      <c r="C2154" s="20" t="s">
        <v>3249</v>
      </c>
      <c r="D2154" s="20" t="s">
        <v>9</v>
      </c>
      <c r="E2154" s="20" t="s">
        <v>10</v>
      </c>
      <c r="F2154" s="20" t="s">
        <v>5609</v>
      </c>
      <c r="G2154" s="20" t="s">
        <v>5610</v>
      </c>
      <c r="H2154" s="20" t="s">
        <v>134</v>
      </c>
      <c r="I2154" s="20" t="s">
        <v>135</v>
      </c>
      <c r="J2154" s="20" t="s">
        <v>136</v>
      </c>
      <c r="K2154" s="20" t="s">
        <v>12</v>
      </c>
      <c r="L2154">
        <v>5100</v>
      </c>
      <c r="M2154" s="20" t="s">
        <v>49</v>
      </c>
      <c r="N2154" s="20" t="s">
        <v>14</v>
      </c>
      <c r="O2154">
        <v>0.13700000000000001</v>
      </c>
      <c r="P2154">
        <v>698.7</v>
      </c>
      <c r="Q2154">
        <v>31.7837</v>
      </c>
      <c r="R2154" s="7">
        <v>0.13700000000000001</v>
      </c>
      <c r="S2154" s="1">
        <v>698.69996200000003</v>
      </c>
      <c r="T2154" s="20" t="s">
        <v>314</v>
      </c>
      <c r="U2154" s="7">
        <v>31.7837</v>
      </c>
      <c r="V2154" s="1">
        <v>22207.27</v>
      </c>
      <c r="W2154">
        <v>2026</v>
      </c>
    </row>
    <row r="2155" spans="1:23" hidden="1" x14ac:dyDescent="0.25">
      <c r="A2155">
        <v>72037638</v>
      </c>
      <c r="B2155" s="2">
        <v>46085</v>
      </c>
      <c r="C2155" s="20" t="s">
        <v>3254</v>
      </c>
      <c r="D2155" s="20" t="s">
        <v>9</v>
      </c>
      <c r="E2155" s="20" t="s">
        <v>10</v>
      </c>
      <c r="F2155" s="20" t="s">
        <v>5609</v>
      </c>
      <c r="G2155" s="20" t="s">
        <v>5610</v>
      </c>
      <c r="H2155" s="20" t="s">
        <v>1175</v>
      </c>
      <c r="I2155" s="20" t="s">
        <v>1176</v>
      </c>
      <c r="J2155" s="20" t="s">
        <v>65</v>
      </c>
      <c r="K2155" s="20" t="s">
        <v>12</v>
      </c>
      <c r="L2155">
        <v>1020</v>
      </c>
      <c r="M2155" s="20" t="s">
        <v>49</v>
      </c>
      <c r="N2155" s="20" t="s">
        <v>14</v>
      </c>
      <c r="O2155">
        <v>0.1391</v>
      </c>
      <c r="P2155">
        <v>141.88200000000001</v>
      </c>
      <c r="Q2155">
        <v>31.7837</v>
      </c>
      <c r="R2155" s="7">
        <v>0.139099</v>
      </c>
      <c r="S2155" s="1">
        <v>141.881845</v>
      </c>
      <c r="T2155" s="20" t="s">
        <v>314</v>
      </c>
      <c r="U2155" s="7">
        <v>31.7837</v>
      </c>
      <c r="V2155" s="1">
        <v>4509.53</v>
      </c>
      <c r="W2155">
        <v>2026</v>
      </c>
    </row>
    <row r="2156" spans="1:23" hidden="1" x14ac:dyDescent="0.25">
      <c r="A2156">
        <v>72037897</v>
      </c>
      <c r="B2156" s="2">
        <v>46085</v>
      </c>
      <c r="C2156" s="20" t="s">
        <v>3473</v>
      </c>
      <c r="D2156" s="20" t="s">
        <v>9</v>
      </c>
      <c r="E2156" s="20" t="s">
        <v>10</v>
      </c>
      <c r="F2156" s="20" t="s">
        <v>5609</v>
      </c>
      <c r="G2156" s="20" t="s">
        <v>5610</v>
      </c>
      <c r="H2156" s="20" t="s">
        <v>63</v>
      </c>
      <c r="I2156" s="20" t="s">
        <v>64</v>
      </c>
      <c r="J2156" s="20" t="s">
        <v>62</v>
      </c>
      <c r="K2156" s="20" t="s">
        <v>12</v>
      </c>
      <c r="L2156">
        <v>2770</v>
      </c>
      <c r="M2156" s="20" t="s">
        <v>49</v>
      </c>
      <c r="N2156" s="20" t="s">
        <v>14</v>
      </c>
      <c r="O2156">
        <v>8.6099999999999996E-2</v>
      </c>
      <c r="P2156">
        <v>238.49700000000001</v>
      </c>
      <c r="Q2156">
        <v>31.7837</v>
      </c>
      <c r="R2156" s="7">
        <v>8.6099999999999996E-2</v>
      </c>
      <c r="S2156" s="1">
        <v>238.49709100000001</v>
      </c>
      <c r="T2156" s="20" t="s">
        <v>314</v>
      </c>
      <c r="U2156" s="7">
        <v>31.7837</v>
      </c>
      <c r="V2156" s="1">
        <v>7580.32</v>
      </c>
      <c r="W2156">
        <v>2026</v>
      </c>
    </row>
    <row r="2157" spans="1:23" hidden="1" x14ac:dyDescent="0.25">
      <c r="A2157">
        <v>72037727</v>
      </c>
      <c r="B2157" s="2">
        <v>46085</v>
      </c>
      <c r="C2157" s="20" t="s">
        <v>3904</v>
      </c>
      <c r="D2157" s="20" t="s">
        <v>9</v>
      </c>
      <c r="E2157" s="20" t="s">
        <v>10</v>
      </c>
      <c r="F2157" s="20" t="s">
        <v>5609</v>
      </c>
      <c r="G2157" s="20" t="s">
        <v>5610</v>
      </c>
      <c r="H2157" s="20" t="s">
        <v>63</v>
      </c>
      <c r="I2157" s="20" t="s">
        <v>64</v>
      </c>
      <c r="J2157" s="20" t="s">
        <v>62</v>
      </c>
      <c r="K2157" s="20" t="s">
        <v>12</v>
      </c>
      <c r="L2157">
        <v>1800</v>
      </c>
      <c r="M2157" s="20" t="s">
        <v>49</v>
      </c>
      <c r="N2157" s="20" t="s">
        <v>14</v>
      </c>
      <c r="O2157">
        <v>8.7800000000000003E-2</v>
      </c>
      <c r="P2157">
        <v>158.04</v>
      </c>
      <c r="Q2157">
        <v>31.7837</v>
      </c>
      <c r="R2157" s="7">
        <v>8.7800000000000003E-2</v>
      </c>
      <c r="S2157" s="1">
        <v>158.04012700000001</v>
      </c>
      <c r="T2157" s="20" t="s">
        <v>314</v>
      </c>
      <c r="U2157" s="7">
        <v>31.7837</v>
      </c>
      <c r="V2157" s="1">
        <v>5023.1000000000004</v>
      </c>
      <c r="W2157">
        <v>2026</v>
      </c>
    </row>
    <row r="2158" spans="1:23" hidden="1" x14ac:dyDescent="0.25">
      <c r="A2158">
        <v>72037391</v>
      </c>
      <c r="B2158" s="2">
        <v>46085</v>
      </c>
      <c r="C2158" s="20" t="s">
        <v>3411</v>
      </c>
      <c r="D2158" s="20" t="s">
        <v>9</v>
      </c>
      <c r="E2158" s="20" t="s">
        <v>10</v>
      </c>
      <c r="F2158" s="20" t="s">
        <v>5609</v>
      </c>
      <c r="G2158" s="20" t="s">
        <v>5610</v>
      </c>
      <c r="H2158" s="20" t="s">
        <v>1138</v>
      </c>
      <c r="I2158" s="20" t="s">
        <v>1139</v>
      </c>
      <c r="J2158" s="20" t="s">
        <v>62</v>
      </c>
      <c r="K2158" s="20" t="s">
        <v>12</v>
      </c>
      <c r="L2158">
        <v>2700</v>
      </c>
      <c r="M2158" s="20" t="s">
        <v>49</v>
      </c>
      <c r="N2158" s="20" t="s">
        <v>14</v>
      </c>
      <c r="O2158">
        <v>8.3000000000000004E-2</v>
      </c>
      <c r="P2158">
        <v>224.1</v>
      </c>
      <c r="Q2158">
        <v>31.7837</v>
      </c>
      <c r="R2158" s="7">
        <v>8.3000000000000004E-2</v>
      </c>
      <c r="S2158" s="1">
        <v>224.100089</v>
      </c>
      <c r="T2158" s="20" t="s">
        <v>314</v>
      </c>
      <c r="U2158" s="7">
        <v>31.7837</v>
      </c>
      <c r="V2158" s="1">
        <v>7122.73</v>
      </c>
      <c r="W2158">
        <v>2026</v>
      </c>
    </row>
    <row r="2159" spans="1:23" hidden="1" x14ac:dyDescent="0.25">
      <c r="A2159">
        <v>72037923</v>
      </c>
      <c r="B2159" s="2">
        <v>46085</v>
      </c>
      <c r="C2159" s="20" t="s">
        <v>4228</v>
      </c>
      <c r="D2159" s="20" t="s">
        <v>9</v>
      </c>
      <c r="E2159" s="20" t="s">
        <v>10</v>
      </c>
      <c r="F2159" s="20" t="s">
        <v>5609</v>
      </c>
      <c r="G2159" s="20" t="s">
        <v>5610</v>
      </c>
      <c r="H2159" s="20" t="s">
        <v>1138</v>
      </c>
      <c r="I2159" s="20" t="s">
        <v>1139</v>
      </c>
      <c r="J2159" s="20" t="s">
        <v>62</v>
      </c>
      <c r="K2159" s="20" t="s">
        <v>12</v>
      </c>
      <c r="L2159">
        <v>10300</v>
      </c>
      <c r="M2159" s="20" t="s">
        <v>49</v>
      </c>
      <c r="N2159" s="20" t="s">
        <v>14</v>
      </c>
      <c r="O2159">
        <v>8.2100000000000006E-2</v>
      </c>
      <c r="P2159">
        <v>845.63</v>
      </c>
      <c r="Q2159">
        <v>31.7837</v>
      </c>
      <c r="R2159" s="7">
        <v>8.2099000000000005E-2</v>
      </c>
      <c r="S2159" s="1">
        <v>845.62999200000002</v>
      </c>
      <c r="T2159" s="20" t="s">
        <v>314</v>
      </c>
      <c r="U2159" s="7">
        <v>31.7837</v>
      </c>
      <c r="V2159" s="1">
        <v>26877.25</v>
      </c>
      <c r="W2159">
        <v>2026</v>
      </c>
    </row>
    <row r="2160" spans="1:23" hidden="1" x14ac:dyDescent="0.25">
      <c r="A2160">
        <v>72037571</v>
      </c>
      <c r="B2160" s="2">
        <v>46085</v>
      </c>
      <c r="C2160" s="20" t="s">
        <v>4153</v>
      </c>
      <c r="D2160" s="20" t="s">
        <v>9</v>
      </c>
      <c r="E2160" s="20" t="s">
        <v>10</v>
      </c>
      <c r="F2160" s="20" t="s">
        <v>5609</v>
      </c>
      <c r="G2160" s="20" t="s">
        <v>5610</v>
      </c>
      <c r="H2160" s="20" t="s">
        <v>174</v>
      </c>
      <c r="I2160" s="20" t="s">
        <v>515</v>
      </c>
      <c r="J2160" s="20" t="s">
        <v>172</v>
      </c>
      <c r="K2160" s="20" t="s">
        <v>12</v>
      </c>
      <c r="L2160">
        <v>182000</v>
      </c>
      <c r="M2160" s="20" t="s">
        <v>49</v>
      </c>
      <c r="N2160" s="20" t="s">
        <v>14</v>
      </c>
      <c r="O2160">
        <v>1.18E-2</v>
      </c>
      <c r="P2160">
        <v>2147.6</v>
      </c>
      <c r="Q2160">
        <v>31.7837</v>
      </c>
      <c r="R2160" s="7">
        <v>1.18E-2</v>
      </c>
      <c r="S2160" s="1">
        <v>2147.59987</v>
      </c>
      <c r="T2160" s="20" t="s">
        <v>314</v>
      </c>
      <c r="U2160" s="7">
        <v>31.7837</v>
      </c>
      <c r="V2160" s="1">
        <v>68258.67</v>
      </c>
      <c r="W2160">
        <v>2026</v>
      </c>
    </row>
    <row r="2161" spans="1:23" hidden="1" x14ac:dyDescent="0.25">
      <c r="A2161">
        <v>72037574</v>
      </c>
      <c r="B2161" s="2">
        <v>46085</v>
      </c>
      <c r="C2161" s="20" t="s">
        <v>4153</v>
      </c>
      <c r="D2161" s="20" t="s">
        <v>9</v>
      </c>
      <c r="E2161" s="20" t="s">
        <v>10</v>
      </c>
      <c r="F2161" s="20" t="s">
        <v>5609</v>
      </c>
      <c r="G2161" s="20" t="s">
        <v>5610</v>
      </c>
      <c r="H2161" s="20" t="s">
        <v>171</v>
      </c>
      <c r="I2161" s="20" t="s">
        <v>989</v>
      </c>
      <c r="J2161" s="20" t="s">
        <v>172</v>
      </c>
      <c r="K2161" s="20" t="s">
        <v>12</v>
      </c>
      <c r="L2161">
        <v>3000</v>
      </c>
      <c r="M2161" s="20" t="s">
        <v>49</v>
      </c>
      <c r="N2161" s="20" t="s">
        <v>14</v>
      </c>
      <c r="O2161">
        <v>0.01</v>
      </c>
      <c r="P2161">
        <v>30</v>
      </c>
      <c r="Q2161">
        <v>31.7837</v>
      </c>
      <c r="R2161" s="7">
        <v>0.01</v>
      </c>
      <c r="S2161" s="1">
        <v>29.999967999999999</v>
      </c>
      <c r="T2161" s="20" t="s">
        <v>314</v>
      </c>
      <c r="U2161" s="7">
        <v>31.7837</v>
      </c>
      <c r="V2161" s="1">
        <v>953.51</v>
      </c>
      <c r="W2161">
        <v>2026</v>
      </c>
    </row>
    <row r="2162" spans="1:23" hidden="1" x14ac:dyDescent="0.25">
      <c r="A2162">
        <v>72034453</v>
      </c>
      <c r="B2162" s="2">
        <v>46085</v>
      </c>
      <c r="C2162" s="20" t="s">
        <v>2429</v>
      </c>
      <c r="D2162" s="20" t="s">
        <v>9</v>
      </c>
      <c r="E2162" s="20" t="s">
        <v>10</v>
      </c>
      <c r="F2162" s="20" t="s">
        <v>5627</v>
      </c>
      <c r="G2162" s="20" t="s">
        <v>5628</v>
      </c>
      <c r="H2162" s="20" t="s">
        <v>2297</v>
      </c>
      <c r="I2162" s="20" t="s">
        <v>1954</v>
      </c>
      <c r="J2162" s="20" t="s">
        <v>1671</v>
      </c>
      <c r="K2162" s="20" t="s">
        <v>555</v>
      </c>
      <c r="L2162">
        <v>1800</v>
      </c>
      <c r="M2162" s="20" t="s">
        <v>49</v>
      </c>
      <c r="N2162" s="20" t="s">
        <v>14</v>
      </c>
      <c r="O2162">
        <v>1.4672000000000001</v>
      </c>
      <c r="P2162">
        <v>2640.96</v>
      </c>
      <c r="Q2162">
        <v>31.7837</v>
      </c>
      <c r="R2162" s="7">
        <v>1.4671989999999999</v>
      </c>
      <c r="S2162" s="1">
        <v>2640.9599880000001</v>
      </c>
      <c r="T2162" s="20" t="s">
        <v>314</v>
      </c>
      <c r="U2162" s="7">
        <v>31.7837</v>
      </c>
      <c r="V2162" s="1">
        <v>83939.48</v>
      </c>
      <c r="W2162">
        <v>2026</v>
      </c>
    </row>
    <row r="2163" spans="1:23" hidden="1" x14ac:dyDescent="0.25">
      <c r="A2163">
        <v>72034453</v>
      </c>
      <c r="B2163" s="2">
        <v>46085</v>
      </c>
      <c r="C2163" s="20" t="s">
        <v>2429</v>
      </c>
      <c r="D2163" s="20" t="s">
        <v>9</v>
      </c>
      <c r="E2163" s="20" t="s">
        <v>10</v>
      </c>
      <c r="F2163" s="20" t="s">
        <v>5627</v>
      </c>
      <c r="G2163" s="20" t="s">
        <v>5628</v>
      </c>
      <c r="H2163" s="20" t="s">
        <v>2296</v>
      </c>
      <c r="I2163" s="20" t="s">
        <v>1953</v>
      </c>
      <c r="J2163" s="20" t="s">
        <v>1671</v>
      </c>
      <c r="K2163" s="20" t="s">
        <v>555</v>
      </c>
      <c r="L2163">
        <v>2400</v>
      </c>
      <c r="M2163" s="20" t="s">
        <v>49</v>
      </c>
      <c r="N2163" s="20" t="s">
        <v>14</v>
      </c>
      <c r="O2163">
        <v>2.7338</v>
      </c>
      <c r="P2163">
        <v>6561.12</v>
      </c>
      <c r="Q2163">
        <v>31.7837</v>
      </c>
      <c r="R2163" s="7">
        <v>2.7338</v>
      </c>
      <c r="S2163" s="1">
        <v>6561.1200079999999</v>
      </c>
      <c r="T2163" s="20" t="s">
        <v>314</v>
      </c>
      <c r="U2163" s="7">
        <v>31.7837</v>
      </c>
      <c r="V2163" s="1">
        <v>208536.67</v>
      </c>
      <c r="W2163">
        <v>2026</v>
      </c>
    </row>
    <row r="2164" spans="1:23" hidden="1" x14ac:dyDescent="0.25">
      <c r="A2164">
        <v>72035698</v>
      </c>
      <c r="B2164" s="2">
        <v>46085</v>
      </c>
      <c r="C2164" s="20" t="s">
        <v>2480</v>
      </c>
      <c r="D2164" s="20" t="s">
        <v>9</v>
      </c>
      <c r="E2164" s="20" t="s">
        <v>10</v>
      </c>
      <c r="F2164" s="20" t="s">
        <v>5585</v>
      </c>
      <c r="G2164" s="20" t="s">
        <v>5586</v>
      </c>
      <c r="H2164" s="20" t="s">
        <v>2720</v>
      </c>
      <c r="I2164" s="20" t="s">
        <v>2721</v>
      </c>
      <c r="J2164" s="20" t="s">
        <v>55</v>
      </c>
      <c r="K2164" s="20" t="s">
        <v>12</v>
      </c>
      <c r="L2164">
        <v>560</v>
      </c>
      <c r="M2164" s="20" t="s">
        <v>49</v>
      </c>
      <c r="N2164" s="20" t="s">
        <v>14</v>
      </c>
      <c r="O2164">
        <v>0.3</v>
      </c>
      <c r="P2164">
        <v>168</v>
      </c>
      <c r="Q2164">
        <v>31.7837</v>
      </c>
      <c r="R2164" s="7">
        <v>0.3</v>
      </c>
      <c r="S2164" s="1">
        <v>167.99994899999999</v>
      </c>
      <c r="T2164" s="20" t="s">
        <v>314</v>
      </c>
      <c r="U2164" s="7">
        <v>31.7837</v>
      </c>
      <c r="V2164" s="1">
        <v>5339.66</v>
      </c>
      <c r="W2164">
        <v>2026</v>
      </c>
    </row>
    <row r="2165" spans="1:23" hidden="1" x14ac:dyDescent="0.25">
      <c r="A2165">
        <v>72035360</v>
      </c>
      <c r="B2165" s="2">
        <v>46085</v>
      </c>
      <c r="C2165" s="20" t="s">
        <v>2483</v>
      </c>
      <c r="D2165" s="20" t="s">
        <v>9</v>
      </c>
      <c r="E2165" s="20" t="s">
        <v>10</v>
      </c>
      <c r="F2165" s="20" t="s">
        <v>5585</v>
      </c>
      <c r="G2165" s="20" t="s">
        <v>5586</v>
      </c>
      <c r="H2165" s="20" t="s">
        <v>2724</v>
      </c>
      <c r="I2165" s="20" t="s">
        <v>2725</v>
      </c>
      <c r="J2165" s="20" t="s">
        <v>416</v>
      </c>
      <c r="K2165" s="20" t="s">
        <v>12</v>
      </c>
      <c r="L2165">
        <v>5760</v>
      </c>
      <c r="M2165" s="20" t="s">
        <v>49</v>
      </c>
      <c r="N2165" s="20" t="s">
        <v>14</v>
      </c>
      <c r="O2165">
        <v>0.42399999999999999</v>
      </c>
      <c r="P2165">
        <v>2442.2399999999998</v>
      </c>
      <c r="Q2165">
        <v>31.7837</v>
      </c>
      <c r="R2165" s="7">
        <v>0.42399999999999999</v>
      </c>
      <c r="S2165" s="1">
        <v>2442.2398899999998</v>
      </c>
      <c r="T2165" s="20" t="s">
        <v>314</v>
      </c>
      <c r="U2165" s="7">
        <v>31.7837</v>
      </c>
      <c r="V2165" s="1">
        <v>77623.42</v>
      </c>
      <c r="W2165">
        <v>2026</v>
      </c>
    </row>
    <row r="2166" spans="1:23" hidden="1" x14ac:dyDescent="0.25">
      <c r="A2166">
        <v>72035364</v>
      </c>
      <c r="B2166" s="2">
        <v>46085</v>
      </c>
      <c r="C2166" s="20" t="s">
        <v>2483</v>
      </c>
      <c r="D2166" s="20" t="s">
        <v>9</v>
      </c>
      <c r="E2166" s="20" t="s">
        <v>10</v>
      </c>
      <c r="F2166" s="20" t="s">
        <v>5585</v>
      </c>
      <c r="G2166" s="20" t="s">
        <v>5586</v>
      </c>
      <c r="H2166" s="20" t="s">
        <v>2726</v>
      </c>
      <c r="I2166" s="20" t="s">
        <v>2727</v>
      </c>
      <c r="J2166" s="20" t="s">
        <v>416</v>
      </c>
      <c r="K2166" s="20" t="s">
        <v>12</v>
      </c>
      <c r="L2166">
        <v>3200</v>
      </c>
      <c r="M2166" s="20" t="s">
        <v>49</v>
      </c>
      <c r="N2166" s="20" t="s">
        <v>14</v>
      </c>
      <c r="O2166">
        <v>0.34050000000000002</v>
      </c>
      <c r="P2166">
        <v>1089.5999999999999</v>
      </c>
      <c r="Q2166">
        <v>31.7837</v>
      </c>
      <c r="R2166" s="7">
        <v>0.34050000000000002</v>
      </c>
      <c r="S2166" s="1">
        <v>1089.600015</v>
      </c>
      <c r="T2166" s="20" t="s">
        <v>314</v>
      </c>
      <c r="U2166" s="7">
        <v>31.7837</v>
      </c>
      <c r="V2166" s="1">
        <v>34631.519999999997</v>
      </c>
      <c r="W2166">
        <v>2026</v>
      </c>
    </row>
    <row r="2167" spans="1:23" hidden="1" x14ac:dyDescent="0.25">
      <c r="A2167">
        <v>72035367</v>
      </c>
      <c r="B2167" s="2">
        <v>46085</v>
      </c>
      <c r="C2167" s="20" t="s">
        <v>2483</v>
      </c>
      <c r="D2167" s="20" t="s">
        <v>9</v>
      </c>
      <c r="E2167" s="20" t="s">
        <v>10</v>
      </c>
      <c r="F2167" s="20" t="s">
        <v>5585</v>
      </c>
      <c r="G2167" s="20" t="s">
        <v>5586</v>
      </c>
      <c r="H2167" s="20" t="s">
        <v>2726</v>
      </c>
      <c r="I2167" s="20" t="s">
        <v>2727</v>
      </c>
      <c r="J2167" s="20" t="s">
        <v>416</v>
      </c>
      <c r="K2167" s="20" t="s">
        <v>12</v>
      </c>
      <c r="L2167">
        <v>2880</v>
      </c>
      <c r="M2167" s="20" t="s">
        <v>49</v>
      </c>
      <c r="N2167" s="20" t="s">
        <v>14</v>
      </c>
      <c r="O2167">
        <v>0.34050000000000002</v>
      </c>
      <c r="P2167">
        <v>980.64</v>
      </c>
      <c r="Q2167">
        <v>31.7837</v>
      </c>
      <c r="R2167" s="7">
        <v>0.34050000000000002</v>
      </c>
      <c r="S2167" s="1">
        <v>980.64007600000002</v>
      </c>
      <c r="T2167" s="20" t="s">
        <v>314</v>
      </c>
      <c r="U2167" s="7">
        <v>31.7837</v>
      </c>
      <c r="V2167" s="1">
        <v>31168.37</v>
      </c>
      <c r="W2167">
        <v>2026</v>
      </c>
    </row>
    <row r="2168" spans="1:23" hidden="1" x14ac:dyDescent="0.25">
      <c r="A2168">
        <v>72035358</v>
      </c>
      <c r="B2168" s="2">
        <v>46085</v>
      </c>
      <c r="C2168" s="20" t="s">
        <v>2483</v>
      </c>
      <c r="D2168" s="20" t="s">
        <v>9</v>
      </c>
      <c r="E2168" s="20" t="s">
        <v>10</v>
      </c>
      <c r="F2168" s="20" t="s">
        <v>5585</v>
      </c>
      <c r="G2168" s="20" t="s">
        <v>5586</v>
      </c>
      <c r="H2168" s="20" t="s">
        <v>2724</v>
      </c>
      <c r="I2168" s="20" t="s">
        <v>2725</v>
      </c>
      <c r="J2168" s="20" t="s">
        <v>416</v>
      </c>
      <c r="K2168" s="20" t="s">
        <v>12</v>
      </c>
      <c r="L2168">
        <v>5760</v>
      </c>
      <c r="M2168" s="20" t="s">
        <v>49</v>
      </c>
      <c r="N2168" s="20" t="s">
        <v>14</v>
      </c>
      <c r="O2168">
        <v>0.42399999999999999</v>
      </c>
      <c r="P2168">
        <v>2442.2399999999998</v>
      </c>
      <c r="Q2168">
        <v>31.7837</v>
      </c>
      <c r="R2168" s="7">
        <v>0.42399999999999999</v>
      </c>
      <c r="S2168" s="1">
        <v>2442.2398899999998</v>
      </c>
      <c r="T2168" s="20" t="s">
        <v>314</v>
      </c>
      <c r="U2168" s="7">
        <v>31.7837</v>
      </c>
      <c r="V2168" s="1">
        <v>77623.42</v>
      </c>
      <c r="W2168">
        <v>2026</v>
      </c>
    </row>
    <row r="2169" spans="1:23" hidden="1" x14ac:dyDescent="0.25">
      <c r="A2169">
        <v>72035359</v>
      </c>
      <c r="B2169" s="2">
        <v>46085</v>
      </c>
      <c r="C2169" s="20" t="s">
        <v>2483</v>
      </c>
      <c r="D2169" s="20" t="s">
        <v>9</v>
      </c>
      <c r="E2169" s="20" t="s">
        <v>10</v>
      </c>
      <c r="F2169" s="20" t="s">
        <v>5585</v>
      </c>
      <c r="G2169" s="20" t="s">
        <v>5586</v>
      </c>
      <c r="H2169" s="20" t="s">
        <v>2724</v>
      </c>
      <c r="I2169" s="20" t="s">
        <v>2725</v>
      </c>
      <c r="J2169" s="20" t="s">
        <v>416</v>
      </c>
      <c r="K2169" s="20" t="s">
        <v>12</v>
      </c>
      <c r="L2169">
        <v>5760</v>
      </c>
      <c r="M2169" s="20" t="s">
        <v>49</v>
      </c>
      <c r="N2169" s="20" t="s">
        <v>14</v>
      </c>
      <c r="O2169">
        <v>0.42399999999999999</v>
      </c>
      <c r="P2169">
        <v>2442.2399999999998</v>
      </c>
      <c r="Q2169">
        <v>31.7837</v>
      </c>
      <c r="R2169" s="7">
        <v>0.42399999999999999</v>
      </c>
      <c r="S2169" s="1">
        <v>2442.2398899999998</v>
      </c>
      <c r="T2169" s="20" t="s">
        <v>314</v>
      </c>
      <c r="U2169" s="7">
        <v>31.7837</v>
      </c>
      <c r="V2169" s="1">
        <v>77623.42</v>
      </c>
      <c r="W2169">
        <v>2026</v>
      </c>
    </row>
    <row r="2170" spans="1:23" hidden="1" x14ac:dyDescent="0.25">
      <c r="A2170">
        <v>72035363</v>
      </c>
      <c r="B2170" s="2">
        <v>46085</v>
      </c>
      <c r="C2170" s="20" t="s">
        <v>2483</v>
      </c>
      <c r="D2170" s="20" t="s">
        <v>9</v>
      </c>
      <c r="E2170" s="20" t="s">
        <v>10</v>
      </c>
      <c r="F2170" s="20" t="s">
        <v>5585</v>
      </c>
      <c r="G2170" s="20" t="s">
        <v>5586</v>
      </c>
      <c r="H2170" s="20" t="s">
        <v>2726</v>
      </c>
      <c r="I2170" s="20" t="s">
        <v>2727</v>
      </c>
      <c r="J2170" s="20" t="s">
        <v>416</v>
      </c>
      <c r="K2170" s="20" t="s">
        <v>12</v>
      </c>
      <c r="L2170">
        <v>3200</v>
      </c>
      <c r="M2170" s="20" t="s">
        <v>49</v>
      </c>
      <c r="N2170" s="20" t="s">
        <v>14</v>
      </c>
      <c r="O2170">
        <v>0.34050000000000002</v>
      </c>
      <c r="P2170">
        <v>1089.5999999999999</v>
      </c>
      <c r="Q2170">
        <v>31.7837</v>
      </c>
      <c r="R2170" s="7">
        <v>0.34050000000000002</v>
      </c>
      <c r="S2170" s="1">
        <v>1089.600015</v>
      </c>
      <c r="T2170" s="20" t="s">
        <v>314</v>
      </c>
      <c r="U2170" s="7">
        <v>31.7837</v>
      </c>
      <c r="V2170" s="1">
        <v>34631.519999999997</v>
      </c>
      <c r="W2170">
        <v>2026</v>
      </c>
    </row>
    <row r="2171" spans="1:23" hidden="1" x14ac:dyDescent="0.25">
      <c r="A2171">
        <v>72035366</v>
      </c>
      <c r="B2171" s="2">
        <v>46085</v>
      </c>
      <c r="C2171" s="20" t="s">
        <v>2483</v>
      </c>
      <c r="D2171" s="20" t="s">
        <v>9</v>
      </c>
      <c r="E2171" s="20" t="s">
        <v>10</v>
      </c>
      <c r="F2171" s="20" t="s">
        <v>5585</v>
      </c>
      <c r="G2171" s="20" t="s">
        <v>5586</v>
      </c>
      <c r="H2171" s="20" t="s">
        <v>2724</v>
      </c>
      <c r="I2171" s="20" t="s">
        <v>2725</v>
      </c>
      <c r="J2171" s="20" t="s">
        <v>416</v>
      </c>
      <c r="K2171" s="20" t="s">
        <v>12</v>
      </c>
      <c r="L2171">
        <v>4800</v>
      </c>
      <c r="M2171" s="20" t="s">
        <v>49</v>
      </c>
      <c r="N2171" s="20" t="s">
        <v>14</v>
      </c>
      <c r="O2171">
        <v>0.42399999999999999</v>
      </c>
      <c r="P2171">
        <v>2035.2</v>
      </c>
      <c r="Q2171">
        <v>31.7837</v>
      </c>
      <c r="R2171" s="7">
        <v>0.42399999999999999</v>
      </c>
      <c r="S2171" s="1">
        <v>2035.200118</v>
      </c>
      <c r="T2171" s="20" t="s">
        <v>314</v>
      </c>
      <c r="U2171" s="7">
        <v>31.7837</v>
      </c>
      <c r="V2171" s="1">
        <v>64686.19</v>
      </c>
      <c r="W2171">
        <v>2026</v>
      </c>
    </row>
    <row r="2172" spans="1:23" hidden="1" x14ac:dyDescent="0.25">
      <c r="A2172">
        <v>72035365</v>
      </c>
      <c r="B2172" s="2">
        <v>46085</v>
      </c>
      <c r="C2172" s="20" t="s">
        <v>2483</v>
      </c>
      <c r="D2172" s="20" t="s">
        <v>9</v>
      </c>
      <c r="E2172" s="20" t="s">
        <v>10</v>
      </c>
      <c r="F2172" s="20" t="s">
        <v>5585</v>
      </c>
      <c r="G2172" s="20" t="s">
        <v>5586</v>
      </c>
      <c r="H2172" s="20" t="s">
        <v>2726</v>
      </c>
      <c r="I2172" s="20" t="s">
        <v>2727</v>
      </c>
      <c r="J2172" s="20" t="s">
        <v>416</v>
      </c>
      <c r="K2172" s="20" t="s">
        <v>12</v>
      </c>
      <c r="L2172">
        <v>3200</v>
      </c>
      <c r="M2172" s="20" t="s">
        <v>49</v>
      </c>
      <c r="N2172" s="20" t="s">
        <v>14</v>
      </c>
      <c r="O2172">
        <v>0.34050000000000002</v>
      </c>
      <c r="P2172">
        <v>1089.5999999999999</v>
      </c>
      <c r="Q2172">
        <v>31.7837</v>
      </c>
      <c r="R2172" s="7">
        <v>0.34050000000000002</v>
      </c>
      <c r="S2172" s="1">
        <v>1089.600015</v>
      </c>
      <c r="T2172" s="20" t="s">
        <v>314</v>
      </c>
      <c r="U2172" s="7">
        <v>31.7837</v>
      </c>
      <c r="V2172" s="1">
        <v>34631.519999999997</v>
      </c>
      <c r="W2172">
        <v>2026</v>
      </c>
    </row>
    <row r="2173" spans="1:23" hidden="1" x14ac:dyDescent="0.25">
      <c r="A2173">
        <v>72035362</v>
      </c>
      <c r="B2173" s="2">
        <v>46085</v>
      </c>
      <c r="C2173" s="20" t="s">
        <v>2483</v>
      </c>
      <c r="D2173" s="20" t="s">
        <v>9</v>
      </c>
      <c r="E2173" s="20" t="s">
        <v>10</v>
      </c>
      <c r="F2173" s="20" t="s">
        <v>5585</v>
      </c>
      <c r="G2173" s="20" t="s">
        <v>5586</v>
      </c>
      <c r="H2173" s="20" t="s">
        <v>2726</v>
      </c>
      <c r="I2173" s="20" t="s">
        <v>2727</v>
      </c>
      <c r="J2173" s="20" t="s">
        <v>416</v>
      </c>
      <c r="K2173" s="20" t="s">
        <v>12</v>
      </c>
      <c r="L2173">
        <v>3200</v>
      </c>
      <c r="M2173" s="20" t="s">
        <v>49</v>
      </c>
      <c r="N2173" s="20" t="s">
        <v>14</v>
      </c>
      <c r="O2173">
        <v>0.34050000000000002</v>
      </c>
      <c r="P2173">
        <v>1089.5999999999999</v>
      </c>
      <c r="Q2173">
        <v>31.7837</v>
      </c>
      <c r="R2173" s="7">
        <v>0.34050000000000002</v>
      </c>
      <c r="S2173" s="1">
        <v>1089.600015</v>
      </c>
      <c r="T2173" s="20" t="s">
        <v>314</v>
      </c>
      <c r="U2173" s="7">
        <v>31.7837</v>
      </c>
      <c r="V2173" s="1">
        <v>34631.519999999997</v>
      </c>
      <c r="W2173">
        <v>2026</v>
      </c>
    </row>
    <row r="2174" spans="1:23" hidden="1" x14ac:dyDescent="0.25">
      <c r="A2174">
        <v>72036540</v>
      </c>
      <c r="B2174" s="2">
        <v>46085</v>
      </c>
      <c r="C2174" s="20" t="s">
        <v>2540</v>
      </c>
      <c r="D2174" s="20" t="s">
        <v>9</v>
      </c>
      <c r="E2174" s="20" t="s">
        <v>10</v>
      </c>
      <c r="F2174" s="20" t="s">
        <v>5585</v>
      </c>
      <c r="G2174" s="20" t="s">
        <v>5586</v>
      </c>
      <c r="H2174" s="20" t="s">
        <v>5717</v>
      </c>
      <c r="I2174" s="20" t="s">
        <v>5718</v>
      </c>
      <c r="J2174" s="20" t="s">
        <v>535</v>
      </c>
      <c r="K2174" s="20" t="s">
        <v>12</v>
      </c>
      <c r="L2174">
        <v>500</v>
      </c>
      <c r="M2174" s="20" t="s">
        <v>49</v>
      </c>
      <c r="N2174" s="20" t="s">
        <v>14</v>
      </c>
      <c r="O2174">
        <v>0.72709999999999997</v>
      </c>
      <c r="P2174">
        <v>363.55</v>
      </c>
      <c r="Q2174">
        <v>31.7837</v>
      </c>
      <c r="R2174" s="7">
        <v>0.72709999999999997</v>
      </c>
      <c r="S2174" s="1">
        <v>363.549869</v>
      </c>
      <c r="T2174" s="20" t="s">
        <v>314</v>
      </c>
      <c r="U2174" s="7">
        <v>31.7837</v>
      </c>
      <c r="V2174" s="1">
        <v>11554.96</v>
      </c>
      <c r="W2174">
        <v>2026</v>
      </c>
    </row>
    <row r="2175" spans="1:23" hidden="1" x14ac:dyDescent="0.25">
      <c r="A2175">
        <v>72035361</v>
      </c>
      <c r="B2175" s="2">
        <v>46085</v>
      </c>
      <c r="C2175" s="20" t="s">
        <v>2483</v>
      </c>
      <c r="D2175" s="20" t="s">
        <v>9</v>
      </c>
      <c r="E2175" s="20" t="s">
        <v>10</v>
      </c>
      <c r="F2175" s="20" t="s">
        <v>5585</v>
      </c>
      <c r="G2175" s="20" t="s">
        <v>5586</v>
      </c>
      <c r="H2175" s="20" t="s">
        <v>2724</v>
      </c>
      <c r="I2175" s="20" t="s">
        <v>2725</v>
      </c>
      <c r="J2175" s="20" t="s">
        <v>416</v>
      </c>
      <c r="K2175" s="20" t="s">
        <v>12</v>
      </c>
      <c r="L2175">
        <v>5760</v>
      </c>
      <c r="M2175" s="20" t="s">
        <v>49</v>
      </c>
      <c r="N2175" s="20" t="s">
        <v>14</v>
      </c>
      <c r="O2175">
        <v>0.42399999999999999</v>
      </c>
      <c r="P2175">
        <v>2442.2399999999998</v>
      </c>
      <c r="Q2175">
        <v>31.7837</v>
      </c>
      <c r="R2175" s="7">
        <v>0.42399999999999999</v>
      </c>
      <c r="S2175" s="1">
        <v>2442.2398899999998</v>
      </c>
      <c r="T2175" s="20" t="s">
        <v>314</v>
      </c>
      <c r="U2175" s="7">
        <v>31.7837</v>
      </c>
      <c r="V2175" s="1">
        <v>77623.42</v>
      </c>
      <c r="W2175">
        <v>2026</v>
      </c>
    </row>
    <row r="2176" spans="1:23" hidden="1" x14ac:dyDescent="0.25">
      <c r="A2176">
        <v>72036519</v>
      </c>
      <c r="B2176" s="2">
        <v>46085</v>
      </c>
      <c r="C2176" s="20" t="s">
        <v>2541</v>
      </c>
      <c r="D2176" s="20" t="s">
        <v>9</v>
      </c>
      <c r="E2176" s="20" t="s">
        <v>10</v>
      </c>
      <c r="F2176" s="20" t="s">
        <v>5585</v>
      </c>
      <c r="G2176" s="20" t="s">
        <v>5586</v>
      </c>
      <c r="H2176" s="20" t="s">
        <v>5719</v>
      </c>
      <c r="I2176" s="20" t="s">
        <v>5720</v>
      </c>
      <c r="J2176" s="20" t="s">
        <v>55</v>
      </c>
      <c r="K2176" s="20" t="s">
        <v>12</v>
      </c>
      <c r="L2176">
        <v>2050</v>
      </c>
      <c r="M2176" s="20" t="s">
        <v>49</v>
      </c>
      <c r="N2176" s="20" t="s">
        <v>14</v>
      </c>
      <c r="O2176">
        <v>0.36270000000000002</v>
      </c>
      <c r="P2176">
        <v>743.53499999999997</v>
      </c>
      <c r="Q2176">
        <v>31.7837</v>
      </c>
      <c r="R2176" s="7">
        <v>0.36270000000000002</v>
      </c>
      <c r="S2176" s="1">
        <v>743.53489300000001</v>
      </c>
      <c r="T2176" s="20" t="s">
        <v>314</v>
      </c>
      <c r="U2176" s="7">
        <v>31.7837</v>
      </c>
      <c r="V2176" s="1">
        <v>23632.29</v>
      </c>
      <c r="W2176">
        <v>2026</v>
      </c>
    </row>
    <row r="2177" spans="1:23" hidden="1" x14ac:dyDescent="0.25">
      <c r="A2177">
        <v>72037892</v>
      </c>
      <c r="B2177" s="2">
        <v>46093</v>
      </c>
      <c r="C2177" s="20" t="s">
        <v>3473</v>
      </c>
      <c r="D2177" s="20" t="s">
        <v>9</v>
      </c>
      <c r="E2177" s="20" t="s">
        <v>10</v>
      </c>
      <c r="F2177" s="20" t="s">
        <v>5659</v>
      </c>
      <c r="G2177" s="20" t="s">
        <v>5660</v>
      </c>
      <c r="H2177" s="20" t="s">
        <v>1123</v>
      </c>
      <c r="I2177" s="20" t="s">
        <v>1124</v>
      </c>
      <c r="J2177" s="20" t="s">
        <v>70</v>
      </c>
      <c r="K2177" s="20" t="s">
        <v>33</v>
      </c>
      <c r="L2177">
        <v>30000</v>
      </c>
      <c r="M2177" s="20" t="s">
        <v>49</v>
      </c>
      <c r="N2177" s="20" t="s">
        <v>14</v>
      </c>
      <c r="O2177">
        <v>5.45E-2</v>
      </c>
      <c r="P2177">
        <v>1635</v>
      </c>
      <c r="Q2177">
        <v>32.016100000000002</v>
      </c>
      <c r="R2177" s="7">
        <v>5.45E-2</v>
      </c>
      <c r="S2177" s="1">
        <v>1634.9998900000001</v>
      </c>
      <c r="T2177" s="20" t="s">
        <v>314</v>
      </c>
      <c r="U2177" s="7">
        <v>32.016100000000002</v>
      </c>
      <c r="V2177" s="1">
        <v>52346.32</v>
      </c>
      <c r="W2177">
        <v>2026</v>
      </c>
    </row>
    <row r="2178" spans="1:23" hidden="1" x14ac:dyDescent="0.25">
      <c r="A2178">
        <v>72037306</v>
      </c>
      <c r="B2178" s="2">
        <v>46093</v>
      </c>
      <c r="C2178" s="20" t="s">
        <v>2936</v>
      </c>
      <c r="D2178" s="20" t="s">
        <v>9</v>
      </c>
      <c r="E2178" s="20" t="s">
        <v>10</v>
      </c>
      <c r="F2178" s="20" t="s">
        <v>5659</v>
      </c>
      <c r="G2178" s="20" t="s">
        <v>5660</v>
      </c>
      <c r="H2178" s="20" t="s">
        <v>5741</v>
      </c>
      <c r="I2178" s="20" t="s">
        <v>5742</v>
      </c>
      <c r="J2178" s="20" t="s">
        <v>60</v>
      </c>
      <c r="K2178" s="20" t="s">
        <v>33</v>
      </c>
      <c r="L2178">
        <v>500</v>
      </c>
      <c r="M2178" s="20" t="s">
        <v>49</v>
      </c>
      <c r="N2178" s="20" t="s">
        <v>14</v>
      </c>
      <c r="O2178">
        <v>3.6600000000000001E-2</v>
      </c>
      <c r="P2178">
        <v>18.3</v>
      </c>
      <c r="Q2178">
        <v>32.016100000000002</v>
      </c>
      <c r="R2178" s="7">
        <v>3.6600000000000001E-2</v>
      </c>
      <c r="S2178" s="1">
        <v>18.299855000000001</v>
      </c>
      <c r="T2178" s="20" t="s">
        <v>314</v>
      </c>
      <c r="U2178" s="7">
        <v>32.016100000000002</v>
      </c>
      <c r="V2178" s="1">
        <v>585.89</v>
      </c>
      <c r="W2178">
        <v>2026</v>
      </c>
    </row>
    <row r="2179" spans="1:23" hidden="1" x14ac:dyDescent="0.25">
      <c r="A2179">
        <v>72038193</v>
      </c>
      <c r="B2179" s="2">
        <v>46093</v>
      </c>
      <c r="C2179" s="20" t="s">
        <v>4607</v>
      </c>
      <c r="D2179" s="20" t="s">
        <v>9</v>
      </c>
      <c r="E2179" s="20" t="s">
        <v>10</v>
      </c>
      <c r="F2179" s="20" t="s">
        <v>5659</v>
      </c>
      <c r="G2179" s="20" t="s">
        <v>5660</v>
      </c>
      <c r="H2179" s="20" t="s">
        <v>2051</v>
      </c>
      <c r="I2179" s="20" t="s">
        <v>2052</v>
      </c>
      <c r="J2179" s="20" t="s">
        <v>67</v>
      </c>
      <c r="K2179" s="20" t="s">
        <v>33</v>
      </c>
      <c r="L2179">
        <v>46</v>
      </c>
      <c r="M2179" s="20" t="s">
        <v>49</v>
      </c>
      <c r="N2179" s="20" t="s">
        <v>14</v>
      </c>
      <c r="O2179">
        <v>1.1100000000000001</v>
      </c>
      <c r="P2179">
        <v>51.06</v>
      </c>
      <c r="Q2179">
        <v>32.016100000000002</v>
      </c>
      <c r="R2179" s="7">
        <v>1.109999</v>
      </c>
      <c r="S2179" s="1">
        <v>51.059935000000003</v>
      </c>
      <c r="T2179" s="20" t="s">
        <v>314</v>
      </c>
      <c r="U2179" s="7">
        <v>32.016100000000002</v>
      </c>
      <c r="V2179" s="1">
        <v>1634.74</v>
      </c>
      <c r="W2179">
        <v>2026</v>
      </c>
    </row>
    <row r="2180" spans="1:23" hidden="1" x14ac:dyDescent="0.25">
      <c r="A2180">
        <v>72037306</v>
      </c>
      <c r="B2180" s="2">
        <v>46093</v>
      </c>
      <c r="C2180" s="20" t="s">
        <v>2936</v>
      </c>
      <c r="D2180" s="20" t="s">
        <v>9</v>
      </c>
      <c r="E2180" s="20" t="s">
        <v>10</v>
      </c>
      <c r="F2180" s="20" t="s">
        <v>5659</v>
      </c>
      <c r="G2180" s="20" t="s">
        <v>5660</v>
      </c>
      <c r="H2180" s="20" t="s">
        <v>5743</v>
      </c>
      <c r="I2180" s="20" t="s">
        <v>5744</v>
      </c>
      <c r="J2180" s="20" t="s">
        <v>60</v>
      </c>
      <c r="K2180" s="20" t="s">
        <v>33</v>
      </c>
      <c r="L2180">
        <v>500</v>
      </c>
      <c r="M2180" s="20" t="s">
        <v>49</v>
      </c>
      <c r="N2180" s="20" t="s">
        <v>14</v>
      </c>
      <c r="O2180">
        <v>2.5100000000000001E-2</v>
      </c>
      <c r="P2180">
        <v>12.55</v>
      </c>
      <c r="Q2180">
        <v>32.016100000000002</v>
      </c>
      <c r="R2180" s="7">
        <v>2.5099E-2</v>
      </c>
      <c r="S2180" s="1">
        <v>12.549935</v>
      </c>
      <c r="T2180" s="20" t="s">
        <v>314</v>
      </c>
      <c r="U2180" s="7">
        <v>32.016100000000002</v>
      </c>
      <c r="V2180" s="1">
        <v>401.8</v>
      </c>
      <c r="W2180">
        <v>2026</v>
      </c>
    </row>
    <row r="2181" spans="1:23" hidden="1" x14ac:dyDescent="0.25">
      <c r="A2181">
        <v>72037667</v>
      </c>
      <c r="B2181" s="2">
        <v>46093</v>
      </c>
      <c r="C2181" s="20" t="s">
        <v>3720</v>
      </c>
      <c r="D2181" s="20" t="s">
        <v>9</v>
      </c>
      <c r="E2181" s="20" t="s">
        <v>10</v>
      </c>
      <c r="F2181" s="20" t="s">
        <v>5611</v>
      </c>
      <c r="G2181" s="20" t="s">
        <v>5612</v>
      </c>
      <c r="H2181" s="20" t="s">
        <v>5725</v>
      </c>
      <c r="I2181" s="20" t="s">
        <v>5726</v>
      </c>
      <c r="J2181" s="20" t="s">
        <v>62</v>
      </c>
      <c r="K2181" s="20" t="s">
        <v>12</v>
      </c>
      <c r="L2181">
        <v>520</v>
      </c>
      <c r="M2181" s="20" t="s">
        <v>49</v>
      </c>
      <c r="N2181" s="20" t="s">
        <v>14</v>
      </c>
      <c r="O2181">
        <v>8.7800000000000003E-2</v>
      </c>
      <c r="P2181">
        <v>45.655999999999999</v>
      </c>
      <c r="Q2181">
        <v>32.016100000000002</v>
      </c>
      <c r="R2181" s="7">
        <v>8.7799000000000002E-2</v>
      </c>
      <c r="S2181" s="1">
        <v>45.656091000000004</v>
      </c>
      <c r="T2181" s="20" t="s">
        <v>314</v>
      </c>
      <c r="U2181" s="7">
        <v>32.016100000000002</v>
      </c>
      <c r="V2181" s="1">
        <v>1461.73</v>
      </c>
      <c r="W2181">
        <v>2026</v>
      </c>
    </row>
    <row r="2182" spans="1:23" hidden="1" x14ac:dyDescent="0.25">
      <c r="A2182">
        <v>72038248</v>
      </c>
      <c r="B2182" s="2">
        <v>46093</v>
      </c>
      <c r="C2182" s="20" t="s">
        <v>4688</v>
      </c>
      <c r="D2182" s="20" t="s">
        <v>9</v>
      </c>
      <c r="E2182" s="20" t="s">
        <v>10</v>
      </c>
      <c r="F2182" s="20" t="s">
        <v>5611</v>
      </c>
      <c r="G2182" s="20" t="s">
        <v>5612</v>
      </c>
      <c r="H2182" s="20" t="s">
        <v>5727</v>
      </c>
      <c r="I2182" s="20" t="s">
        <v>5728</v>
      </c>
      <c r="J2182" s="20" t="s">
        <v>62</v>
      </c>
      <c r="K2182" s="20" t="s">
        <v>12</v>
      </c>
      <c r="L2182">
        <v>510</v>
      </c>
      <c r="M2182" s="20" t="s">
        <v>49</v>
      </c>
      <c r="N2182" s="20" t="s">
        <v>14</v>
      </c>
      <c r="O2182">
        <v>8.3610000000000004E-2</v>
      </c>
      <c r="P2182">
        <v>42.64</v>
      </c>
      <c r="Q2182">
        <v>32.016100000000002</v>
      </c>
      <c r="R2182" s="7">
        <v>8.3610000000000004E-2</v>
      </c>
      <c r="S2182" s="1">
        <v>42.640109000000002</v>
      </c>
      <c r="T2182" s="20" t="s">
        <v>314</v>
      </c>
      <c r="U2182" s="7">
        <v>32.016100000000002</v>
      </c>
      <c r="V2182" s="1">
        <v>1365.17</v>
      </c>
      <c r="W2182">
        <v>2026</v>
      </c>
    </row>
    <row r="2183" spans="1:23" hidden="1" x14ac:dyDescent="0.25">
      <c r="A2183">
        <v>72037435</v>
      </c>
      <c r="B2183" s="2">
        <v>46093</v>
      </c>
      <c r="C2183" s="20" t="s">
        <v>3261</v>
      </c>
      <c r="D2183" s="20" t="s">
        <v>9</v>
      </c>
      <c r="E2183" s="20" t="s">
        <v>10</v>
      </c>
      <c r="F2183" s="20" t="s">
        <v>5611</v>
      </c>
      <c r="G2183" s="20" t="s">
        <v>5612</v>
      </c>
      <c r="H2183" s="20" t="s">
        <v>5729</v>
      </c>
      <c r="I2183" s="20" t="s">
        <v>5730</v>
      </c>
      <c r="J2183" s="20" t="s">
        <v>62</v>
      </c>
      <c r="K2183" s="20" t="s">
        <v>12</v>
      </c>
      <c r="L2183">
        <v>1010</v>
      </c>
      <c r="M2183" s="20" t="s">
        <v>49</v>
      </c>
      <c r="N2183" s="20" t="s">
        <v>14</v>
      </c>
      <c r="O2183">
        <v>8.4099999999999994E-2</v>
      </c>
      <c r="P2183">
        <v>84.941000000000003</v>
      </c>
      <c r="Q2183">
        <v>32.016100000000002</v>
      </c>
      <c r="R2183" s="7">
        <v>8.4098999999999993E-2</v>
      </c>
      <c r="S2183" s="1">
        <v>84.941013999999996</v>
      </c>
      <c r="T2183" s="20" t="s">
        <v>314</v>
      </c>
      <c r="U2183" s="7">
        <v>32.016100000000002</v>
      </c>
      <c r="V2183" s="1">
        <v>2719.48</v>
      </c>
      <c r="W2183">
        <v>2026</v>
      </c>
    </row>
    <row r="2184" spans="1:23" hidden="1" x14ac:dyDescent="0.25">
      <c r="A2184">
        <v>72037532</v>
      </c>
      <c r="B2184" s="2">
        <v>46093</v>
      </c>
      <c r="C2184" s="20" t="s">
        <v>4153</v>
      </c>
      <c r="D2184" s="20" t="s">
        <v>9</v>
      </c>
      <c r="E2184" s="20" t="s">
        <v>10</v>
      </c>
      <c r="F2184" s="20" t="s">
        <v>5611</v>
      </c>
      <c r="G2184" s="20" t="s">
        <v>5612</v>
      </c>
      <c r="H2184" s="20" t="s">
        <v>5731</v>
      </c>
      <c r="I2184" s="20" t="s">
        <v>5732</v>
      </c>
      <c r="J2184" s="20" t="s">
        <v>62</v>
      </c>
      <c r="K2184" s="20" t="s">
        <v>12</v>
      </c>
      <c r="L2184">
        <v>100</v>
      </c>
      <c r="M2184" s="20" t="s">
        <v>49</v>
      </c>
      <c r="N2184" s="20" t="s">
        <v>14</v>
      </c>
      <c r="O2184">
        <v>8.7599999999999997E-2</v>
      </c>
      <c r="P2184">
        <v>8.76</v>
      </c>
      <c r="Q2184">
        <v>32.016100000000002</v>
      </c>
      <c r="R2184" s="7">
        <v>8.7598999999999996E-2</v>
      </c>
      <c r="S2184" s="1">
        <v>8.7599669999999996</v>
      </c>
      <c r="T2184" s="20" t="s">
        <v>314</v>
      </c>
      <c r="U2184" s="7">
        <v>32.016100000000002</v>
      </c>
      <c r="V2184" s="1">
        <v>280.45999999999998</v>
      </c>
      <c r="W2184">
        <v>2026</v>
      </c>
    </row>
    <row r="2185" spans="1:23" hidden="1" x14ac:dyDescent="0.25">
      <c r="A2185">
        <v>72037952</v>
      </c>
      <c r="B2185" s="2">
        <v>46093</v>
      </c>
      <c r="C2185" s="20" t="s">
        <v>4228</v>
      </c>
      <c r="D2185" s="20" t="s">
        <v>9</v>
      </c>
      <c r="E2185" s="20" t="s">
        <v>10</v>
      </c>
      <c r="F2185" s="20" t="s">
        <v>5611</v>
      </c>
      <c r="G2185" s="20" t="s">
        <v>5612</v>
      </c>
      <c r="H2185" s="20" t="s">
        <v>5733</v>
      </c>
      <c r="I2185" s="20" t="s">
        <v>5734</v>
      </c>
      <c r="J2185" s="20" t="s">
        <v>723</v>
      </c>
      <c r="K2185" s="20" t="s">
        <v>12</v>
      </c>
      <c r="L2185">
        <v>1550</v>
      </c>
      <c r="M2185" s="20" t="s">
        <v>49</v>
      </c>
      <c r="N2185" s="20" t="s">
        <v>14</v>
      </c>
      <c r="O2185">
        <v>0.21779999999999999</v>
      </c>
      <c r="P2185">
        <v>337.59</v>
      </c>
      <c r="Q2185">
        <v>32.016100000000002</v>
      </c>
      <c r="R2185" s="7">
        <v>0.21779999999999999</v>
      </c>
      <c r="S2185" s="1">
        <v>337.590149</v>
      </c>
      <c r="T2185" s="20" t="s">
        <v>314</v>
      </c>
      <c r="U2185" s="7">
        <v>32.016100000000002</v>
      </c>
      <c r="V2185" s="1">
        <v>10808.32</v>
      </c>
      <c r="W2185">
        <v>2026</v>
      </c>
    </row>
    <row r="2186" spans="1:23" hidden="1" x14ac:dyDescent="0.25">
      <c r="A2186">
        <v>72038043</v>
      </c>
      <c r="B2186" s="2">
        <v>46093</v>
      </c>
      <c r="C2186" s="20" t="s">
        <v>4598</v>
      </c>
      <c r="D2186" s="20" t="s">
        <v>9</v>
      </c>
      <c r="E2186" s="20" t="s">
        <v>10</v>
      </c>
      <c r="F2186" s="20" t="s">
        <v>5611</v>
      </c>
      <c r="G2186" s="20" t="s">
        <v>5612</v>
      </c>
      <c r="H2186" s="20" t="s">
        <v>71</v>
      </c>
      <c r="I2186" s="20" t="s">
        <v>72</v>
      </c>
      <c r="J2186" s="20" t="s">
        <v>70</v>
      </c>
      <c r="K2186" s="20" t="s">
        <v>12</v>
      </c>
      <c r="L2186">
        <v>3000</v>
      </c>
      <c r="M2186" s="20" t="s">
        <v>49</v>
      </c>
      <c r="N2186" s="20" t="s">
        <v>14</v>
      </c>
      <c r="O2186">
        <v>8.6800000000000002E-2</v>
      </c>
      <c r="P2186">
        <v>260.39999999999998</v>
      </c>
      <c r="Q2186">
        <v>32.016100000000002</v>
      </c>
      <c r="R2186" s="7">
        <v>8.6800000000000002E-2</v>
      </c>
      <c r="S2186" s="1">
        <v>260.399923</v>
      </c>
      <c r="T2186" s="20" t="s">
        <v>314</v>
      </c>
      <c r="U2186" s="7">
        <v>32.016100000000002</v>
      </c>
      <c r="V2186" s="1">
        <v>8336.99</v>
      </c>
      <c r="W2186">
        <v>2026</v>
      </c>
    </row>
    <row r="2187" spans="1:23" hidden="1" x14ac:dyDescent="0.25">
      <c r="A2187">
        <v>72037531</v>
      </c>
      <c r="B2187" s="2">
        <v>46093</v>
      </c>
      <c r="C2187" s="20" t="s">
        <v>4153</v>
      </c>
      <c r="D2187" s="20" t="s">
        <v>9</v>
      </c>
      <c r="E2187" s="20" t="s">
        <v>10</v>
      </c>
      <c r="F2187" s="20" t="s">
        <v>5611</v>
      </c>
      <c r="G2187" s="20" t="s">
        <v>5612</v>
      </c>
      <c r="H2187" s="20" t="s">
        <v>5697</v>
      </c>
      <c r="I2187" s="20" t="s">
        <v>5698</v>
      </c>
      <c r="J2187" s="20" t="s">
        <v>62</v>
      </c>
      <c r="K2187" s="20" t="s">
        <v>12</v>
      </c>
      <c r="L2187">
        <v>2550</v>
      </c>
      <c r="M2187" s="20" t="s">
        <v>49</v>
      </c>
      <c r="N2187" s="20" t="s">
        <v>14</v>
      </c>
      <c r="O2187">
        <v>9.8799999999999999E-2</v>
      </c>
      <c r="P2187">
        <v>251.94</v>
      </c>
      <c r="Q2187">
        <v>32.016100000000002</v>
      </c>
      <c r="R2187" s="7">
        <v>9.8798999999999998E-2</v>
      </c>
      <c r="S2187" s="1">
        <v>251.94011699999999</v>
      </c>
      <c r="T2187" s="20" t="s">
        <v>314</v>
      </c>
      <c r="U2187" s="7">
        <v>32.016100000000002</v>
      </c>
      <c r="V2187" s="1">
        <v>8066.14</v>
      </c>
      <c r="W2187">
        <v>2026</v>
      </c>
    </row>
    <row r="2188" spans="1:23" hidden="1" x14ac:dyDescent="0.25">
      <c r="A2188">
        <v>72037434</v>
      </c>
      <c r="B2188" s="2">
        <v>46093</v>
      </c>
      <c r="C2188" s="20" t="s">
        <v>3261</v>
      </c>
      <c r="D2188" s="20" t="s">
        <v>9</v>
      </c>
      <c r="E2188" s="20" t="s">
        <v>10</v>
      </c>
      <c r="F2188" s="20" t="s">
        <v>5611</v>
      </c>
      <c r="G2188" s="20" t="s">
        <v>5612</v>
      </c>
      <c r="H2188" s="20" t="s">
        <v>5737</v>
      </c>
      <c r="I2188" s="20" t="s">
        <v>5738</v>
      </c>
      <c r="J2188" s="20" t="s">
        <v>65</v>
      </c>
      <c r="K2188" s="20" t="s">
        <v>12</v>
      </c>
      <c r="L2188">
        <v>1020</v>
      </c>
      <c r="M2188" s="20" t="s">
        <v>49</v>
      </c>
      <c r="N2188" s="20" t="s">
        <v>14</v>
      </c>
      <c r="O2188">
        <v>0.1125</v>
      </c>
      <c r="P2188">
        <v>114.75</v>
      </c>
      <c r="Q2188">
        <v>32.016100000000002</v>
      </c>
      <c r="R2188" s="7">
        <v>0.112499</v>
      </c>
      <c r="S2188" s="1">
        <v>114.750078</v>
      </c>
      <c r="T2188" s="20" t="s">
        <v>314</v>
      </c>
      <c r="U2188" s="7">
        <v>32.016100000000002</v>
      </c>
      <c r="V2188" s="1">
        <v>3673.85</v>
      </c>
      <c r="W2188">
        <v>2026</v>
      </c>
    </row>
    <row r="2189" spans="1:23" hidden="1" x14ac:dyDescent="0.25">
      <c r="A2189">
        <v>72037895</v>
      </c>
      <c r="B2189" s="2">
        <v>46093</v>
      </c>
      <c r="C2189" s="20" t="s">
        <v>3473</v>
      </c>
      <c r="D2189" s="20" t="s">
        <v>9</v>
      </c>
      <c r="E2189" s="20" t="s">
        <v>10</v>
      </c>
      <c r="F2189" s="20" t="s">
        <v>5745</v>
      </c>
      <c r="G2189" s="20" t="s">
        <v>5746</v>
      </c>
      <c r="H2189" s="20" t="s">
        <v>5747</v>
      </c>
      <c r="I2189" s="20" t="s">
        <v>5748</v>
      </c>
      <c r="J2189" s="20" t="s">
        <v>62</v>
      </c>
      <c r="K2189" s="20" t="s">
        <v>48</v>
      </c>
      <c r="L2189">
        <v>500</v>
      </c>
      <c r="M2189" s="20" t="s">
        <v>49</v>
      </c>
      <c r="N2189" s="20" t="s">
        <v>14</v>
      </c>
      <c r="O2189">
        <v>8.3599999999999994E-2</v>
      </c>
      <c r="P2189">
        <v>41.8</v>
      </c>
      <c r="Q2189">
        <v>32.016100000000002</v>
      </c>
      <c r="R2189" s="7">
        <v>8.3599999999999994E-2</v>
      </c>
      <c r="S2189" s="1">
        <v>41.799906</v>
      </c>
      <c r="T2189" s="20" t="s">
        <v>314</v>
      </c>
      <c r="U2189" s="7">
        <v>32.016100000000002</v>
      </c>
      <c r="V2189" s="1">
        <v>1338.27</v>
      </c>
      <c r="W2189">
        <v>2026</v>
      </c>
    </row>
    <row r="2190" spans="1:23" hidden="1" x14ac:dyDescent="0.25">
      <c r="A2190">
        <v>72037674</v>
      </c>
      <c r="B2190" s="2">
        <v>46093</v>
      </c>
      <c r="C2190" s="20" t="s">
        <v>3720</v>
      </c>
      <c r="D2190" s="20" t="s">
        <v>9</v>
      </c>
      <c r="E2190" s="20" t="s">
        <v>10</v>
      </c>
      <c r="F2190" s="20" t="s">
        <v>5745</v>
      </c>
      <c r="G2190" s="20" t="s">
        <v>5746</v>
      </c>
      <c r="H2190" s="20" t="s">
        <v>5749</v>
      </c>
      <c r="I2190" s="20" t="s">
        <v>5750</v>
      </c>
      <c r="J2190" s="20" t="s">
        <v>67</v>
      </c>
      <c r="K2190" s="20" t="s">
        <v>48</v>
      </c>
      <c r="L2190">
        <v>900</v>
      </c>
      <c r="M2190" s="20" t="s">
        <v>49</v>
      </c>
      <c r="N2190" s="20" t="s">
        <v>14</v>
      </c>
      <c r="O2190">
        <v>0.61180000000000001</v>
      </c>
      <c r="P2190">
        <v>550.62</v>
      </c>
      <c r="Q2190">
        <v>32.016100000000002</v>
      </c>
      <c r="R2190" s="7">
        <v>0.61180000000000001</v>
      </c>
      <c r="S2190" s="1">
        <v>550.61984399999994</v>
      </c>
      <c r="T2190" s="20" t="s">
        <v>314</v>
      </c>
      <c r="U2190" s="7">
        <v>32.016100000000002</v>
      </c>
      <c r="V2190" s="1">
        <v>17628.7</v>
      </c>
      <c r="W2190">
        <v>2026</v>
      </c>
    </row>
    <row r="2191" spans="1:23" hidden="1" x14ac:dyDescent="0.25">
      <c r="A2191">
        <v>72037673</v>
      </c>
      <c r="B2191" s="2">
        <v>46093</v>
      </c>
      <c r="C2191" s="20" t="s">
        <v>3720</v>
      </c>
      <c r="D2191" s="20" t="s">
        <v>9</v>
      </c>
      <c r="E2191" s="20" t="s">
        <v>10</v>
      </c>
      <c r="F2191" s="20" t="s">
        <v>5745</v>
      </c>
      <c r="G2191" s="20" t="s">
        <v>5746</v>
      </c>
      <c r="H2191" s="20" t="s">
        <v>5751</v>
      </c>
      <c r="I2191" s="20" t="s">
        <v>5752</v>
      </c>
      <c r="J2191" s="20" t="s">
        <v>67</v>
      </c>
      <c r="K2191" s="20" t="s">
        <v>48</v>
      </c>
      <c r="L2191">
        <v>1020</v>
      </c>
      <c r="M2191" s="20" t="s">
        <v>49</v>
      </c>
      <c r="N2191" s="20" t="s">
        <v>14</v>
      </c>
      <c r="O2191">
        <v>0.4627</v>
      </c>
      <c r="P2191">
        <v>471.95</v>
      </c>
      <c r="Q2191">
        <v>32.016100000000002</v>
      </c>
      <c r="R2191" s="7">
        <v>0.4627</v>
      </c>
      <c r="S2191" s="1">
        <v>471.95004999999998</v>
      </c>
      <c r="T2191" s="20" t="s">
        <v>314</v>
      </c>
      <c r="U2191" s="7">
        <v>32.016100000000002</v>
      </c>
      <c r="V2191" s="1">
        <v>15110</v>
      </c>
      <c r="W2191">
        <v>2026</v>
      </c>
    </row>
    <row r="2192" spans="1:23" hidden="1" x14ac:dyDescent="0.25">
      <c r="A2192">
        <v>72036847</v>
      </c>
      <c r="B2192" s="2">
        <v>46093</v>
      </c>
      <c r="C2192" s="20" t="s">
        <v>2680</v>
      </c>
      <c r="D2192" s="20" t="s">
        <v>9</v>
      </c>
      <c r="E2192" s="20" t="s">
        <v>10</v>
      </c>
      <c r="F2192" s="20" t="s">
        <v>5753</v>
      </c>
      <c r="G2192" s="20" t="s">
        <v>5754</v>
      </c>
      <c r="H2192" s="20" t="s">
        <v>2324</v>
      </c>
      <c r="I2192" s="20" t="s">
        <v>1670</v>
      </c>
      <c r="J2192" s="20" t="s">
        <v>1671</v>
      </c>
      <c r="K2192" s="20" t="s">
        <v>555</v>
      </c>
      <c r="L2192">
        <v>2500</v>
      </c>
      <c r="M2192" s="20" t="s">
        <v>49</v>
      </c>
      <c r="N2192" s="20" t="s">
        <v>14</v>
      </c>
      <c r="O2192">
        <v>3.1055999999999999</v>
      </c>
      <c r="P2192">
        <v>7764</v>
      </c>
      <c r="Q2192">
        <v>32.016100000000002</v>
      </c>
      <c r="R2192" s="7">
        <v>3.1055990000000002</v>
      </c>
      <c r="S2192" s="1">
        <v>7763.9999870000001</v>
      </c>
      <c r="T2192" s="20" t="s">
        <v>314</v>
      </c>
      <c r="U2192" s="7">
        <v>32.016100000000002</v>
      </c>
      <c r="V2192" s="1">
        <v>248573</v>
      </c>
      <c r="W2192">
        <v>2026</v>
      </c>
    </row>
    <row r="2193" spans="1:23" hidden="1" x14ac:dyDescent="0.25">
      <c r="A2193">
        <v>72035711</v>
      </c>
      <c r="B2193" s="2">
        <v>46093</v>
      </c>
      <c r="C2193" s="20" t="s">
        <v>2480</v>
      </c>
      <c r="D2193" s="20" t="s">
        <v>9</v>
      </c>
      <c r="E2193" s="20" t="s">
        <v>10</v>
      </c>
      <c r="F2193" s="20" t="s">
        <v>5595</v>
      </c>
      <c r="G2193" s="20" t="s">
        <v>5596</v>
      </c>
      <c r="H2193" s="20" t="s">
        <v>2716</v>
      </c>
      <c r="I2193" s="20" t="s">
        <v>2717</v>
      </c>
      <c r="J2193" s="20" t="s">
        <v>55</v>
      </c>
      <c r="K2193" s="20" t="s">
        <v>12</v>
      </c>
      <c r="L2193">
        <v>8080</v>
      </c>
      <c r="M2193" s="20" t="s">
        <v>49</v>
      </c>
      <c r="N2193" s="20" t="s">
        <v>14</v>
      </c>
      <c r="O2193">
        <v>0.1714</v>
      </c>
      <c r="P2193">
        <v>1384.912</v>
      </c>
      <c r="Q2193">
        <v>32.016100000000002</v>
      </c>
      <c r="R2193" s="7">
        <v>0.1714</v>
      </c>
      <c r="S2193" s="1">
        <v>1384.9119659999999</v>
      </c>
      <c r="T2193" s="20" t="s">
        <v>314</v>
      </c>
      <c r="U2193" s="7">
        <v>32.016100000000002</v>
      </c>
      <c r="V2193" s="1">
        <v>44339.48</v>
      </c>
      <c r="W2193">
        <v>2026</v>
      </c>
    </row>
    <row r="2194" spans="1:23" hidden="1" x14ac:dyDescent="0.25">
      <c r="A2194">
        <v>72035707</v>
      </c>
      <c r="B2194" s="2">
        <v>46093</v>
      </c>
      <c r="C2194" s="20" t="s">
        <v>2480</v>
      </c>
      <c r="D2194" s="20" t="s">
        <v>9</v>
      </c>
      <c r="E2194" s="20" t="s">
        <v>10</v>
      </c>
      <c r="F2194" s="20" t="s">
        <v>5595</v>
      </c>
      <c r="G2194" s="20" t="s">
        <v>5596</v>
      </c>
      <c r="H2194" s="20" t="s">
        <v>2720</v>
      </c>
      <c r="I2194" s="20" t="s">
        <v>2721</v>
      </c>
      <c r="J2194" s="20" t="s">
        <v>55</v>
      </c>
      <c r="K2194" s="20" t="s">
        <v>12</v>
      </c>
      <c r="L2194">
        <v>9090</v>
      </c>
      <c r="M2194" s="20" t="s">
        <v>49</v>
      </c>
      <c r="N2194" s="20" t="s">
        <v>14</v>
      </c>
      <c r="O2194">
        <v>0.3</v>
      </c>
      <c r="P2194">
        <v>2727</v>
      </c>
      <c r="Q2194">
        <v>32.016100000000002</v>
      </c>
      <c r="R2194" s="7">
        <v>0.3</v>
      </c>
      <c r="S2194" s="1">
        <v>2726.9998529999998</v>
      </c>
      <c r="T2194" s="20" t="s">
        <v>314</v>
      </c>
      <c r="U2194" s="7">
        <v>32.016100000000002</v>
      </c>
      <c r="V2194" s="1">
        <v>87307.9</v>
      </c>
      <c r="W2194">
        <v>2026</v>
      </c>
    </row>
    <row r="2195" spans="1:23" hidden="1" x14ac:dyDescent="0.25">
      <c r="A2195">
        <v>72035780</v>
      </c>
      <c r="B2195" s="2">
        <v>46093</v>
      </c>
      <c r="C2195" s="20" t="s">
        <v>2501</v>
      </c>
      <c r="D2195" s="20" t="s">
        <v>9</v>
      </c>
      <c r="E2195" s="20" t="s">
        <v>10</v>
      </c>
      <c r="F2195" s="20" t="s">
        <v>5595</v>
      </c>
      <c r="G2195" s="20" t="s">
        <v>5596</v>
      </c>
      <c r="H2195" s="20" t="s">
        <v>2716</v>
      </c>
      <c r="I2195" s="20" t="s">
        <v>2717</v>
      </c>
      <c r="J2195" s="20" t="s">
        <v>55</v>
      </c>
      <c r="K2195" s="20" t="s">
        <v>12</v>
      </c>
      <c r="L2195">
        <v>1400</v>
      </c>
      <c r="M2195" s="20" t="s">
        <v>49</v>
      </c>
      <c r="N2195" s="20" t="s">
        <v>14</v>
      </c>
      <c r="O2195">
        <v>0.1714</v>
      </c>
      <c r="P2195">
        <v>239.96</v>
      </c>
      <c r="Q2195">
        <v>32.016100000000002</v>
      </c>
      <c r="R2195" s="7">
        <v>0.1714</v>
      </c>
      <c r="S2195" s="1">
        <v>239.95989499999999</v>
      </c>
      <c r="T2195" s="20" t="s">
        <v>314</v>
      </c>
      <c r="U2195" s="7">
        <v>32.016100000000002</v>
      </c>
      <c r="V2195" s="1">
        <v>7682.58</v>
      </c>
      <c r="W2195">
        <v>2026</v>
      </c>
    </row>
    <row r="2196" spans="1:23" hidden="1" x14ac:dyDescent="0.25">
      <c r="A2196">
        <v>72035700</v>
      </c>
      <c r="B2196" s="2">
        <v>46093</v>
      </c>
      <c r="C2196" s="20" t="s">
        <v>2480</v>
      </c>
      <c r="D2196" s="20" t="s">
        <v>9</v>
      </c>
      <c r="E2196" s="20" t="s">
        <v>10</v>
      </c>
      <c r="F2196" s="20" t="s">
        <v>5595</v>
      </c>
      <c r="G2196" s="20" t="s">
        <v>5596</v>
      </c>
      <c r="H2196" s="20" t="s">
        <v>2716</v>
      </c>
      <c r="I2196" s="20" t="s">
        <v>2717</v>
      </c>
      <c r="J2196" s="20" t="s">
        <v>55</v>
      </c>
      <c r="K2196" s="20" t="s">
        <v>12</v>
      </c>
      <c r="L2196">
        <v>13060</v>
      </c>
      <c r="M2196" s="20" t="s">
        <v>49</v>
      </c>
      <c r="N2196" s="20" t="s">
        <v>14</v>
      </c>
      <c r="O2196">
        <v>0.1714</v>
      </c>
      <c r="P2196">
        <v>2238.48</v>
      </c>
      <c r="Q2196">
        <v>32.016100000000002</v>
      </c>
      <c r="R2196" s="7">
        <v>0.1714</v>
      </c>
      <c r="S2196" s="1">
        <v>2238.4800140000002</v>
      </c>
      <c r="T2196" s="20" t="s">
        <v>314</v>
      </c>
      <c r="U2196" s="7">
        <v>32.016100000000002</v>
      </c>
      <c r="V2196" s="1">
        <v>71667.399999999994</v>
      </c>
      <c r="W2196">
        <v>2026</v>
      </c>
    </row>
    <row r="2197" spans="1:23" hidden="1" x14ac:dyDescent="0.25">
      <c r="A2197">
        <v>72037897</v>
      </c>
      <c r="B2197" s="2">
        <v>46104</v>
      </c>
      <c r="C2197" s="20" t="s">
        <v>3473</v>
      </c>
      <c r="D2197" s="20" t="s">
        <v>9</v>
      </c>
      <c r="E2197" s="20" t="s">
        <v>10</v>
      </c>
      <c r="F2197" s="20" t="s">
        <v>5613</v>
      </c>
      <c r="G2197" s="20" t="s">
        <v>5614</v>
      </c>
      <c r="H2197" s="20" t="s">
        <v>1684</v>
      </c>
      <c r="I2197" s="20" t="s">
        <v>1685</v>
      </c>
      <c r="J2197" s="20" t="s">
        <v>62</v>
      </c>
      <c r="K2197" s="20" t="s">
        <v>12</v>
      </c>
      <c r="L2197">
        <v>1440</v>
      </c>
      <c r="M2197" s="20" t="s">
        <v>49</v>
      </c>
      <c r="N2197" s="20" t="s">
        <v>14</v>
      </c>
      <c r="O2197">
        <v>8.5599999999999996E-2</v>
      </c>
      <c r="P2197">
        <v>123.264</v>
      </c>
      <c r="Q2197">
        <v>33.094299999999997</v>
      </c>
      <c r="R2197" s="7">
        <v>8.5598999999999995E-2</v>
      </c>
      <c r="S2197" s="1">
        <v>123.264127</v>
      </c>
      <c r="T2197" s="20" t="s">
        <v>314</v>
      </c>
      <c r="U2197" s="7">
        <v>33.094299999999997</v>
      </c>
      <c r="V2197" s="1">
        <v>4079.34</v>
      </c>
      <c r="W2197">
        <v>2026</v>
      </c>
    </row>
    <row r="2198" spans="1:23" hidden="1" x14ac:dyDescent="0.25">
      <c r="A2198">
        <v>72037896</v>
      </c>
      <c r="B2198" s="2">
        <v>46104</v>
      </c>
      <c r="C2198" s="20" t="s">
        <v>3473</v>
      </c>
      <c r="D2198" s="20" t="s">
        <v>9</v>
      </c>
      <c r="E2198" s="20" t="s">
        <v>10</v>
      </c>
      <c r="F2198" s="20" t="s">
        <v>5613</v>
      </c>
      <c r="G2198" s="20" t="s">
        <v>5614</v>
      </c>
      <c r="H2198" s="20" t="s">
        <v>4167</v>
      </c>
      <c r="I2198" s="20" t="s">
        <v>4168</v>
      </c>
      <c r="J2198" s="20" t="s">
        <v>62</v>
      </c>
      <c r="K2198" s="20" t="s">
        <v>12</v>
      </c>
      <c r="L2198">
        <v>2030</v>
      </c>
      <c r="M2198" s="20" t="s">
        <v>49</v>
      </c>
      <c r="N2198" s="20" t="s">
        <v>14</v>
      </c>
      <c r="O2198">
        <v>8.3799999999999999E-2</v>
      </c>
      <c r="P2198">
        <v>170.114</v>
      </c>
      <c r="Q2198">
        <v>33.094299999999997</v>
      </c>
      <c r="R2198" s="7">
        <v>8.3798999999999998E-2</v>
      </c>
      <c r="S2198" s="1">
        <v>170.11388600000001</v>
      </c>
      <c r="T2198" s="20" t="s">
        <v>314</v>
      </c>
      <c r="U2198" s="7">
        <v>33.094299999999997</v>
      </c>
      <c r="V2198" s="1">
        <v>5629.8</v>
      </c>
      <c r="W2198">
        <v>2026</v>
      </c>
    </row>
    <row r="2199" spans="1:23" hidden="1" x14ac:dyDescent="0.25">
      <c r="A2199">
        <v>72038109</v>
      </c>
      <c r="B2199" s="2">
        <v>46104</v>
      </c>
      <c r="C2199" s="20" t="s">
        <v>4729</v>
      </c>
      <c r="D2199" s="20" t="s">
        <v>9</v>
      </c>
      <c r="E2199" s="20" t="s">
        <v>10</v>
      </c>
      <c r="F2199" s="20" t="s">
        <v>5613</v>
      </c>
      <c r="G2199" s="20" t="s">
        <v>5614</v>
      </c>
      <c r="H2199" s="20" t="s">
        <v>4143</v>
      </c>
      <c r="I2199" s="20" t="s">
        <v>4144</v>
      </c>
      <c r="J2199" s="20" t="s">
        <v>62</v>
      </c>
      <c r="K2199" s="20" t="s">
        <v>12</v>
      </c>
      <c r="L2199">
        <v>510</v>
      </c>
      <c r="M2199" s="20" t="s">
        <v>49</v>
      </c>
      <c r="N2199" s="20" t="s">
        <v>14</v>
      </c>
      <c r="O2199">
        <v>8.5599999999999996E-2</v>
      </c>
      <c r="P2199">
        <v>43.655999999999999</v>
      </c>
      <c r="Q2199">
        <v>33.094299999999997</v>
      </c>
      <c r="R2199" s="7">
        <v>8.5598999999999995E-2</v>
      </c>
      <c r="S2199" s="1">
        <v>43.655856</v>
      </c>
      <c r="T2199" s="20" t="s">
        <v>314</v>
      </c>
      <c r="U2199" s="7">
        <v>33.094299999999997</v>
      </c>
      <c r="V2199" s="1">
        <v>1444.76</v>
      </c>
      <c r="W2199">
        <v>2026</v>
      </c>
    </row>
    <row r="2200" spans="1:23" hidden="1" x14ac:dyDescent="0.25">
      <c r="A2200">
        <v>72037897</v>
      </c>
      <c r="B2200" s="2">
        <v>46104</v>
      </c>
      <c r="C2200" s="20" t="s">
        <v>3473</v>
      </c>
      <c r="D2200" s="20" t="s">
        <v>9</v>
      </c>
      <c r="E2200" s="20" t="s">
        <v>10</v>
      </c>
      <c r="F2200" s="20" t="s">
        <v>5613</v>
      </c>
      <c r="G2200" s="20" t="s">
        <v>5614</v>
      </c>
      <c r="H2200" s="20" t="s">
        <v>1680</v>
      </c>
      <c r="I2200" s="20" t="s">
        <v>1681</v>
      </c>
      <c r="J2200" s="20" t="s">
        <v>62</v>
      </c>
      <c r="K2200" s="20" t="s">
        <v>12</v>
      </c>
      <c r="L2200">
        <v>1800</v>
      </c>
      <c r="M2200" s="20" t="s">
        <v>49</v>
      </c>
      <c r="N2200" s="20" t="s">
        <v>14</v>
      </c>
      <c r="O2200">
        <v>8.5599999999999996E-2</v>
      </c>
      <c r="P2200">
        <v>154.08000000000001</v>
      </c>
      <c r="Q2200">
        <v>33.094299999999997</v>
      </c>
      <c r="R2200" s="7">
        <v>8.5598999999999995E-2</v>
      </c>
      <c r="S2200" s="1">
        <v>154.08000699999999</v>
      </c>
      <c r="T2200" s="20" t="s">
        <v>314</v>
      </c>
      <c r="U2200" s="7">
        <v>33.094299999999997</v>
      </c>
      <c r="V2200" s="1">
        <v>5099.17</v>
      </c>
      <c r="W2200">
        <v>2026</v>
      </c>
    </row>
    <row r="2201" spans="1:23" hidden="1" x14ac:dyDescent="0.25">
      <c r="A2201">
        <v>72037952</v>
      </c>
      <c r="B2201" s="2">
        <v>46104</v>
      </c>
      <c r="C2201" s="20" t="s">
        <v>4228</v>
      </c>
      <c r="D2201" s="20" t="s">
        <v>9</v>
      </c>
      <c r="E2201" s="20" t="s">
        <v>10</v>
      </c>
      <c r="F2201" s="20" t="s">
        <v>5613</v>
      </c>
      <c r="G2201" s="20" t="s">
        <v>5614</v>
      </c>
      <c r="H2201" s="20" t="s">
        <v>5755</v>
      </c>
      <c r="I2201" s="20" t="s">
        <v>5756</v>
      </c>
      <c r="J2201" s="20" t="s">
        <v>723</v>
      </c>
      <c r="K2201" s="20" t="s">
        <v>12</v>
      </c>
      <c r="L2201">
        <v>6100</v>
      </c>
      <c r="M2201" s="20" t="s">
        <v>49</v>
      </c>
      <c r="N2201" s="20" t="s">
        <v>14</v>
      </c>
      <c r="O2201">
        <v>0.24790000000000001</v>
      </c>
      <c r="P2201">
        <v>1512.19</v>
      </c>
      <c r="Q2201">
        <v>33.094299999999997</v>
      </c>
      <c r="R2201" s="7">
        <v>0.24790000000000001</v>
      </c>
      <c r="S2201" s="1">
        <v>1512.190014</v>
      </c>
      <c r="T2201" s="20" t="s">
        <v>314</v>
      </c>
      <c r="U2201" s="7">
        <v>33.094299999999997</v>
      </c>
      <c r="V2201" s="1">
        <v>50044.87</v>
      </c>
      <c r="W2201">
        <v>2026</v>
      </c>
    </row>
    <row r="2202" spans="1:23" hidden="1" x14ac:dyDescent="0.25">
      <c r="A2202">
        <v>72037481</v>
      </c>
      <c r="B2202" s="2">
        <v>46104</v>
      </c>
      <c r="C2202" s="20" t="s">
        <v>3264</v>
      </c>
      <c r="D2202" s="20" t="s">
        <v>9</v>
      </c>
      <c r="E2202" s="20" t="s">
        <v>10</v>
      </c>
      <c r="F2202" s="20" t="s">
        <v>5613</v>
      </c>
      <c r="G2202" s="20" t="s">
        <v>5614</v>
      </c>
      <c r="H2202" s="20" t="s">
        <v>63</v>
      </c>
      <c r="I2202" s="20" t="s">
        <v>64</v>
      </c>
      <c r="J2202" s="20" t="s">
        <v>62</v>
      </c>
      <c r="K2202" s="20" t="s">
        <v>12</v>
      </c>
      <c r="L2202">
        <v>1020</v>
      </c>
      <c r="M2202" s="20" t="s">
        <v>49</v>
      </c>
      <c r="N2202" s="20" t="s">
        <v>14</v>
      </c>
      <c r="O2202">
        <v>8.7800000000000003E-2</v>
      </c>
      <c r="P2202">
        <v>89.555999999999997</v>
      </c>
      <c r="Q2202">
        <v>33.094299999999997</v>
      </c>
      <c r="R2202" s="7">
        <v>8.7800000000000003E-2</v>
      </c>
      <c r="S2202" s="1">
        <v>89.555904999999996</v>
      </c>
      <c r="T2202" s="20" t="s">
        <v>314</v>
      </c>
      <c r="U2202" s="7">
        <v>33.094299999999997</v>
      </c>
      <c r="V2202" s="1">
        <v>2963.79</v>
      </c>
      <c r="W2202">
        <v>2026</v>
      </c>
    </row>
    <row r="2203" spans="1:23" hidden="1" x14ac:dyDescent="0.25">
      <c r="A2203">
        <v>72037567</v>
      </c>
      <c r="B2203" s="2">
        <v>46104</v>
      </c>
      <c r="C2203" s="20" t="s">
        <v>4153</v>
      </c>
      <c r="D2203" s="20" t="s">
        <v>9</v>
      </c>
      <c r="E2203" s="20" t="s">
        <v>10</v>
      </c>
      <c r="F2203" s="20" t="s">
        <v>5613</v>
      </c>
      <c r="G2203" s="20" t="s">
        <v>5614</v>
      </c>
      <c r="H2203" s="20" t="s">
        <v>554</v>
      </c>
      <c r="I2203" s="20" t="s">
        <v>984</v>
      </c>
      <c r="J2203" s="20" t="s">
        <v>65</v>
      </c>
      <c r="K2203" s="20" t="s">
        <v>12</v>
      </c>
      <c r="L2203">
        <v>1500</v>
      </c>
      <c r="M2203" s="20" t="s">
        <v>49</v>
      </c>
      <c r="N2203" s="20" t="s">
        <v>14</v>
      </c>
      <c r="O2203">
        <v>0.1391</v>
      </c>
      <c r="P2203">
        <v>208.65</v>
      </c>
      <c r="Q2203">
        <v>33.094299999999997</v>
      </c>
      <c r="R2203" s="7">
        <v>0.1391</v>
      </c>
      <c r="S2203" s="1">
        <v>208.65012999999999</v>
      </c>
      <c r="T2203" s="20" t="s">
        <v>314</v>
      </c>
      <c r="U2203" s="7">
        <v>33.094299999999997</v>
      </c>
      <c r="V2203" s="1">
        <v>6905.13</v>
      </c>
      <c r="W2203">
        <v>2026</v>
      </c>
    </row>
    <row r="2204" spans="1:23" hidden="1" x14ac:dyDescent="0.25">
      <c r="A2204">
        <v>72037954</v>
      </c>
      <c r="B2204" s="2">
        <v>46104</v>
      </c>
      <c r="C2204" s="20" t="s">
        <v>4228</v>
      </c>
      <c r="D2204" s="20" t="s">
        <v>9</v>
      </c>
      <c r="E2204" s="20" t="s">
        <v>10</v>
      </c>
      <c r="F2204" s="20" t="s">
        <v>5613</v>
      </c>
      <c r="G2204" s="20" t="s">
        <v>5614</v>
      </c>
      <c r="H2204" s="20" t="s">
        <v>5757</v>
      </c>
      <c r="I2204" s="20" t="s">
        <v>5758</v>
      </c>
      <c r="J2204" s="20" t="s">
        <v>5759</v>
      </c>
      <c r="K2204" s="20" t="s">
        <v>12</v>
      </c>
      <c r="L2204">
        <v>1010</v>
      </c>
      <c r="M2204" s="20" t="s">
        <v>49</v>
      </c>
      <c r="N2204" s="20" t="s">
        <v>14</v>
      </c>
      <c r="O2204">
        <v>0.27729999999999999</v>
      </c>
      <c r="P2204">
        <v>280.07299999999998</v>
      </c>
      <c r="Q2204">
        <v>33.094299999999997</v>
      </c>
      <c r="R2204" s="7">
        <v>0.27729999999999999</v>
      </c>
      <c r="S2204" s="1">
        <v>280.07300300000003</v>
      </c>
      <c r="T2204" s="20" t="s">
        <v>314</v>
      </c>
      <c r="U2204" s="7">
        <v>33.094299999999997</v>
      </c>
      <c r="V2204" s="1">
        <v>9268.82</v>
      </c>
      <c r="W2204">
        <v>2026</v>
      </c>
    </row>
    <row r="2205" spans="1:23" hidden="1" x14ac:dyDescent="0.25">
      <c r="A2205">
        <v>72038474</v>
      </c>
      <c r="B2205" s="2">
        <v>46104</v>
      </c>
      <c r="C2205" s="20" t="s">
        <v>5760</v>
      </c>
      <c r="D2205" s="20" t="s">
        <v>9</v>
      </c>
      <c r="E2205" s="20" t="s">
        <v>10</v>
      </c>
      <c r="F2205" s="20" t="s">
        <v>5613</v>
      </c>
      <c r="G2205" s="20" t="s">
        <v>5614</v>
      </c>
      <c r="H2205" s="20" t="s">
        <v>5719</v>
      </c>
      <c r="I2205" s="20" t="s">
        <v>5720</v>
      </c>
      <c r="J2205" s="20" t="s">
        <v>55</v>
      </c>
      <c r="K2205" s="20" t="s">
        <v>12</v>
      </c>
      <c r="L2205">
        <v>510</v>
      </c>
      <c r="M2205" s="20" t="s">
        <v>49</v>
      </c>
      <c r="N2205" s="20" t="s">
        <v>14</v>
      </c>
      <c r="O2205">
        <v>0.37009999999999998</v>
      </c>
      <c r="P2205">
        <v>188.751</v>
      </c>
      <c r="Q2205">
        <v>33.094299999999997</v>
      </c>
      <c r="R2205" s="7">
        <v>0.37009900000000001</v>
      </c>
      <c r="S2205" s="1">
        <v>188.75093200000001</v>
      </c>
      <c r="T2205" s="20" t="s">
        <v>314</v>
      </c>
      <c r="U2205" s="7">
        <v>33.094299999999997</v>
      </c>
      <c r="V2205" s="1">
        <v>6246.58</v>
      </c>
      <c r="W2205">
        <v>2026</v>
      </c>
    </row>
    <row r="2206" spans="1:23" hidden="1" x14ac:dyDescent="0.25">
      <c r="A2206">
        <v>72037388</v>
      </c>
      <c r="B2206" s="2">
        <v>46104</v>
      </c>
      <c r="C2206" s="20" t="s">
        <v>3411</v>
      </c>
      <c r="D2206" s="20" t="s">
        <v>9</v>
      </c>
      <c r="E2206" s="20" t="s">
        <v>10</v>
      </c>
      <c r="F2206" s="20" t="s">
        <v>5761</v>
      </c>
      <c r="G2206" s="20" t="s">
        <v>5762</v>
      </c>
      <c r="H2206" s="20" t="s">
        <v>483</v>
      </c>
      <c r="I2206" s="20" t="s">
        <v>484</v>
      </c>
      <c r="J2206" s="20" t="s">
        <v>485</v>
      </c>
      <c r="K2206" s="20" t="s">
        <v>48</v>
      </c>
      <c r="L2206">
        <v>1010</v>
      </c>
      <c r="M2206" s="20" t="s">
        <v>49</v>
      </c>
      <c r="N2206" s="20" t="s">
        <v>14</v>
      </c>
      <c r="O2206">
        <v>0.26179999999999998</v>
      </c>
      <c r="P2206">
        <v>264.41800000000001</v>
      </c>
      <c r="Q2206">
        <v>33.094299999999997</v>
      </c>
      <c r="R2206" s="7">
        <v>0.26179999999999998</v>
      </c>
      <c r="S2206" s="1">
        <v>264.41804100000002</v>
      </c>
      <c r="T2206" s="20" t="s">
        <v>314</v>
      </c>
      <c r="U2206" s="7">
        <v>33.094299999999997</v>
      </c>
      <c r="V2206" s="1">
        <v>8750.73</v>
      </c>
      <c r="W2206">
        <v>2026</v>
      </c>
    </row>
    <row r="2207" spans="1:23" hidden="1" x14ac:dyDescent="0.25">
      <c r="A2207">
        <v>72037488</v>
      </c>
      <c r="B2207" s="2">
        <v>46104</v>
      </c>
      <c r="C2207" s="20" t="s">
        <v>3264</v>
      </c>
      <c r="D2207" s="20" t="s">
        <v>9</v>
      </c>
      <c r="E2207" s="20" t="s">
        <v>10</v>
      </c>
      <c r="F2207" s="20" t="s">
        <v>5761</v>
      </c>
      <c r="G2207" s="20" t="s">
        <v>5762</v>
      </c>
      <c r="H2207" s="20" t="s">
        <v>483</v>
      </c>
      <c r="I2207" s="20" t="s">
        <v>484</v>
      </c>
      <c r="J2207" s="20" t="s">
        <v>485</v>
      </c>
      <c r="K2207" s="20" t="s">
        <v>48</v>
      </c>
      <c r="L2207">
        <v>3070</v>
      </c>
      <c r="M2207" s="20" t="s">
        <v>49</v>
      </c>
      <c r="N2207" s="20" t="s">
        <v>14</v>
      </c>
      <c r="O2207">
        <v>0.25659999999999999</v>
      </c>
      <c r="P2207">
        <v>787.76199999999994</v>
      </c>
      <c r="Q2207">
        <v>33.094299999999997</v>
      </c>
      <c r="R2207" s="7">
        <v>0.25659999999999999</v>
      </c>
      <c r="S2207" s="1">
        <v>787.76193999999998</v>
      </c>
      <c r="T2207" s="20" t="s">
        <v>314</v>
      </c>
      <c r="U2207" s="7">
        <v>33.094299999999997</v>
      </c>
      <c r="V2207" s="1">
        <v>26070.43</v>
      </c>
      <c r="W2207">
        <v>2026</v>
      </c>
    </row>
    <row r="2208" spans="1:23" hidden="1" x14ac:dyDescent="0.25">
      <c r="A2208">
        <v>72035709</v>
      </c>
      <c r="B2208" s="2">
        <v>46104</v>
      </c>
      <c r="C2208" s="20" t="s">
        <v>2480</v>
      </c>
      <c r="D2208" s="20" t="s">
        <v>9</v>
      </c>
      <c r="E2208" s="20" t="s">
        <v>10</v>
      </c>
      <c r="F2208" s="20" t="s">
        <v>5597</v>
      </c>
      <c r="G2208" s="20" t="s">
        <v>5598</v>
      </c>
      <c r="H2208" s="20" t="s">
        <v>2720</v>
      </c>
      <c r="I2208" s="20" t="s">
        <v>2721</v>
      </c>
      <c r="J2208" s="20" t="s">
        <v>55</v>
      </c>
      <c r="K2208" s="20" t="s">
        <v>12</v>
      </c>
      <c r="L2208">
        <v>9680</v>
      </c>
      <c r="M2208" s="20" t="s">
        <v>49</v>
      </c>
      <c r="N2208" s="20" t="s">
        <v>14</v>
      </c>
      <c r="O2208">
        <v>0.3</v>
      </c>
      <c r="P2208">
        <v>2904</v>
      </c>
      <c r="Q2208">
        <v>33.094299999999997</v>
      </c>
      <c r="R2208" s="7">
        <v>0.3</v>
      </c>
      <c r="S2208" s="1">
        <v>2904.0000839999998</v>
      </c>
      <c r="T2208" s="20" t="s">
        <v>314</v>
      </c>
      <c r="U2208" s="7">
        <v>33.094299999999997</v>
      </c>
      <c r="V2208" s="1">
        <v>96105.85</v>
      </c>
      <c r="W2208">
        <v>2026</v>
      </c>
    </row>
    <row r="2209" spans="1:23" hidden="1" x14ac:dyDescent="0.25">
      <c r="A2209">
        <v>72038551</v>
      </c>
      <c r="B2209" s="2">
        <v>46105</v>
      </c>
      <c r="C2209" s="20" t="s">
        <v>4719</v>
      </c>
      <c r="D2209" s="20" t="s">
        <v>9</v>
      </c>
      <c r="E2209" s="20" t="s">
        <v>10</v>
      </c>
      <c r="F2209" s="20" t="s">
        <v>5673</v>
      </c>
      <c r="G2209" s="20" t="s">
        <v>5674</v>
      </c>
      <c r="H2209" s="20" t="s">
        <v>5773</v>
      </c>
      <c r="I2209" s="20" t="s">
        <v>5774</v>
      </c>
      <c r="J2209" s="20" t="s">
        <v>5775</v>
      </c>
      <c r="K2209" s="20" t="s">
        <v>33</v>
      </c>
      <c r="L2209">
        <v>2010</v>
      </c>
      <c r="M2209" s="20" t="s">
        <v>49</v>
      </c>
      <c r="N2209" s="20" t="s">
        <v>14</v>
      </c>
      <c r="O2209">
        <v>0.32990000000000003</v>
      </c>
      <c r="P2209">
        <v>663.1</v>
      </c>
      <c r="Q2209">
        <v>32.649700000000003</v>
      </c>
      <c r="R2209" s="7">
        <v>0.32990000000000003</v>
      </c>
      <c r="S2209" s="1">
        <v>663.10011999999995</v>
      </c>
      <c r="T2209" s="20" t="s">
        <v>314</v>
      </c>
      <c r="U2209" s="7">
        <v>32.649700000000003</v>
      </c>
      <c r="V2209" s="1">
        <v>21650.02</v>
      </c>
      <c r="W2209">
        <v>2026</v>
      </c>
    </row>
    <row r="2210" spans="1:23" hidden="1" x14ac:dyDescent="0.25">
      <c r="A2210">
        <v>72038165</v>
      </c>
      <c r="B2210" s="2">
        <v>46105</v>
      </c>
      <c r="C2210" s="20" t="s">
        <v>4607</v>
      </c>
      <c r="D2210" s="20" t="s">
        <v>9</v>
      </c>
      <c r="E2210" s="20" t="s">
        <v>10</v>
      </c>
      <c r="F2210" s="20" t="s">
        <v>5673</v>
      </c>
      <c r="G2210" s="20" t="s">
        <v>5674</v>
      </c>
      <c r="H2210" s="20" t="s">
        <v>5776</v>
      </c>
      <c r="I2210" s="20" t="s">
        <v>5777</v>
      </c>
      <c r="J2210" s="20" t="s">
        <v>82</v>
      </c>
      <c r="K2210" s="20" t="s">
        <v>33</v>
      </c>
      <c r="L2210">
        <v>1020</v>
      </c>
      <c r="M2210" s="20" t="s">
        <v>49</v>
      </c>
      <c r="N2210" s="20" t="s">
        <v>14</v>
      </c>
      <c r="O2210">
        <v>3.6299999999999999E-2</v>
      </c>
      <c r="P2210">
        <v>37.026000000000003</v>
      </c>
      <c r="Q2210">
        <v>32.649700000000003</v>
      </c>
      <c r="R2210" s="7">
        <v>3.6298999999999998E-2</v>
      </c>
      <c r="S2210" s="1">
        <v>37.026066999999998</v>
      </c>
      <c r="T2210" s="20" t="s">
        <v>314</v>
      </c>
      <c r="U2210" s="7">
        <v>32.649700000000003</v>
      </c>
      <c r="V2210" s="1">
        <v>1208.8900000000001</v>
      </c>
      <c r="W2210">
        <v>2026</v>
      </c>
    </row>
    <row r="2211" spans="1:23" hidden="1" x14ac:dyDescent="0.25">
      <c r="A2211">
        <v>72038347</v>
      </c>
      <c r="B2211" s="2">
        <v>46105</v>
      </c>
      <c r="C2211" s="20" t="s">
        <v>4640</v>
      </c>
      <c r="D2211" s="20" t="s">
        <v>9</v>
      </c>
      <c r="E2211" s="20" t="s">
        <v>10</v>
      </c>
      <c r="F2211" s="20" t="s">
        <v>5673</v>
      </c>
      <c r="G2211" s="20" t="s">
        <v>5674</v>
      </c>
      <c r="H2211" s="20" t="s">
        <v>2349</v>
      </c>
      <c r="I2211" s="20" t="s">
        <v>2350</v>
      </c>
      <c r="J2211" s="20" t="s">
        <v>82</v>
      </c>
      <c r="K2211" s="20" t="s">
        <v>33</v>
      </c>
      <c r="L2211">
        <v>1030</v>
      </c>
      <c r="M2211" s="20" t="s">
        <v>49</v>
      </c>
      <c r="N2211" s="20" t="s">
        <v>14</v>
      </c>
      <c r="O2211">
        <v>3.6299999999999999E-2</v>
      </c>
      <c r="P2211">
        <v>37.39</v>
      </c>
      <c r="Q2211">
        <v>32.649700000000003</v>
      </c>
      <c r="R2211" s="7">
        <v>3.6298999999999998E-2</v>
      </c>
      <c r="S2211" s="1">
        <v>37.38993</v>
      </c>
      <c r="T2211" s="20" t="s">
        <v>314</v>
      </c>
      <c r="U2211" s="7">
        <v>32.649700000000003</v>
      </c>
      <c r="V2211" s="1">
        <v>1220.77</v>
      </c>
      <c r="W2211">
        <v>2026</v>
      </c>
    </row>
    <row r="2212" spans="1:23" hidden="1" x14ac:dyDescent="0.25">
      <c r="A2212">
        <v>72038588</v>
      </c>
      <c r="B2212" s="2">
        <v>46105</v>
      </c>
      <c r="C2212" s="20" t="s">
        <v>5778</v>
      </c>
      <c r="D2212" s="20" t="s">
        <v>9</v>
      </c>
      <c r="E2212" s="20" t="s">
        <v>10</v>
      </c>
      <c r="F2212" s="20" t="s">
        <v>5673</v>
      </c>
      <c r="G2212" s="20" t="s">
        <v>5674</v>
      </c>
      <c r="H2212" s="20" t="s">
        <v>5779</v>
      </c>
      <c r="I2212" s="20" t="s">
        <v>5780</v>
      </c>
      <c r="J2212" s="20" t="s">
        <v>82</v>
      </c>
      <c r="K2212" s="20" t="s">
        <v>33</v>
      </c>
      <c r="L2212">
        <v>21000</v>
      </c>
      <c r="M2212" s="20" t="s">
        <v>49</v>
      </c>
      <c r="N2212" s="20" t="s">
        <v>14</v>
      </c>
      <c r="O2212">
        <v>5.1000000000000004E-3</v>
      </c>
      <c r="P2212">
        <v>107.1</v>
      </c>
      <c r="Q2212">
        <v>32.649700000000003</v>
      </c>
      <c r="R2212" s="7">
        <v>5.0990000000000002E-3</v>
      </c>
      <c r="S2212" s="1">
        <v>107.099912</v>
      </c>
      <c r="T2212" s="20" t="s">
        <v>314</v>
      </c>
      <c r="U2212" s="7">
        <v>32.649700000000003</v>
      </c>
      <c r="V2212" s="1">
        <v>3496.78</v>
      </c>
      <c r="W2212">
        <v>2026</v>
      </c>
    </row>
    <row r="2213" spans="1:23" hidden="1" x14ac:dyDescent="0.25">
      <c r="A2213">
        <v>72038265</v>
      </c>
      <c r="B2213" s="2">
        <v>46107</v>
      </c>
      <c r="C2213" s="20" t="s">
        <v>5279</v>
      </c>
      <c r="D2213" s="20" t="s">
        <v>9</v>
      </c>
      <c r="E2213" s="20" t="s">
        <v>10</v>
      </c>
      <c r="F2213" s="20" t="s">
        <v>6913</v>
      </c>
      <c r="G2213" s="20" t="s">
        <v>6914</v>
      </c>
      <c r="H2213" s="20" t="s">
        <v>4169</v>
      </c>
      <c r="I2213" s="20" t="s">
        <v>4170</v>
      </c>
      <c r="J2213" s="20" t="s">
        <v>65</v>
      </c>
      <c r="K2213" s="20" t="s">
        <v>48</v>
      </c>
      <c r="L2213">
        <v>1010</v>
      </c>
      <c r="M2213" s="20" t="s">
        <v>49</v>
      </c>
      <c r="N2213" s="20" t="s">
        <v>14</v>
      </c>
      <c r="O2213">
        <v>0.1021</v>
      </c>
      <c r="P2213">
        <v>103.121</v>
      </c>
      <c r="Q2213">
        <v>32.908299999999997</v>
      </c>
      <c r="R2213" s="7">
        <v>0.1021</v>
      </c>
      <c r="S2213" s="1">
        <v>103.12109700000001</v>
      </c>
      <c r="T2213" s="20" t="s">
        <v>314</v>
      </c>
      <c r="U2213" s="7">
        <v>32.908299999999997</v>
      </c>
      <c r="V2213" s="1">
        <v>3393.54</v>
      </c>
      <c r="W2213">
        <v>2026</v>
      </c>
    </row>
    <row r="2214" spans="1:23" hidden="1" x14ac:dyDescent="0.25">
      <c r="A2214">
        <v>72038267</v>
      </c>
      <c r="B2214" s="2">
        <v>46107</v>
      </c>
      <c r="C2214" s="20" t="s">
        <v>5279</v>
      </c>
      <c r="D2214" s="20" t="s">
        <v>9</v>
      </c>
      <c r="E2214" s="20" t="s">
        <v>10</v>
      </c>
      <c r="F2214" s="20" t="s">
        <v>6913</v>
      </c>
      <c r="G2214" s="20" t="s">
        <v>6914</v>
      </c>
      <c r="H2214" s="20" t="s">
        <v>6915</v>
      </c>
      <c r="I2214" s="20" t="s">
        <v>6916</v>
      </c>
      <c r="J2214" s="20" t="s">
        <v>62</v>
      </c>
      <c r="K2214" s="20" t="s">
        <v>48</v>
      </c>
      <c r="L2214">
        <v>950</v>
      </c>
      <c r="M2214" s="20" t="s">
        <v>49</v>
      </c>
      <c r="N2214" s="20" t="s">
        <v>14</v>
      </c>
      <c r="O2214">
        <v>7.4700000000000003E-2</v>
      </c>
      <c r="P2214">
        <v>70.965000000000003</v>
      </c>
      <c r="Q2214">
        <v>32.908299999999997</v>
      </c>
      <c r="R2214" s="7">
        <v>7.4699000000000002E-2</v>
      </c>
      <c r="S2214" s="1">
        <v>70.965074999999999</v>
      </c>
      <c r="T2214" s="20" t="s">
        <v>314</v>
      </c>
      <c r="U2214" s="7">
        <v>32.908299999999997</v>
      </c>
      <c r="V2214" s="1">
        <v>2335.34</v>
      </c>
      <c r="W2214">
        <v>2026</v>
      </c>
    </row>
    <row r="2215" spans="1:23" hidden="1" x14ac:dyDescent="0.25">
      <c r="A2215">
        <v>72037685</v>
      </c>
      <c r="B2215" s="2">
        <v>46107</v>
      </c>
      <c r="C2215" s="20" t="s">
        <v>3720</v>
      </c>
      <c r="D2215" s="20" t="s">
        <v>9</v>
      </c>
      <c r="E2215" s="20" t="s">
        <v>10</v>
      </c>
      <c r="F2215" s="20" t="s">
        <v>6913</v>
      </c>
      <c r="G2215" s="20" t="s">
        <v>6914</v>
      </c>
      <c r="H2215" s="20" t="s">
        <v>2315</v>
      </c>
      <c r="I2215" s="20" t="s">
        <v>2316</v>
      </c>
      <c r="J2215" s="20" t="s">
        <v>67</v>
      </c>
      <c r="K2215" s="20" t="s">
        <v>48</v>
      </c>
      <c r="L2215">
        <v>1040</v>
      </c>
      <c r="M2215" s="20" t="s">
        <v>49</v>
      </c>
      <c r="N2215" s="20" t="s">
        <v>14</v>
      </c>
      <c r="O2215">
        <v>0.72519999999999996</v>
      </c>
      <c r="P2215">
        <v>754.20799999999997</v>
      </c>
      <c r="Q2215">
        <v>32.908299999999997</v>
      </c>
      <c r="R2215" s="7">
        <v>0.72519999999999996</v>
      </c>
      <c r="S2215" s="1">
        <v>754.20790399999998</v>
      </c>
      <c r="T2215" s="20" t="s">
        <v>314</v>
      </c>
      <c r="U2215" s="7">
        <v>32.908299999999997</v>
      </c>
      <c r="V2215" s="1">
        <v>24819.7</v>
      </c>
      <c r="W2215">
        <v>2026</v>
      </c>
    </row>
    <row r="2216" spans="1:23" hidden="1" x14ac:dyDescent="0.25">
      <c r="A2216">
        <v>72038265</v>
      </c>
      <c r="B2216" s="2">
        <v>46107</v>
      </c>
      <c r="C2216" s="20" t="s">
        <v>5279</v>
      </c>
      <c r="D2216" s="20" t="s">
        <v>9</v>
      </c>
      <c r="E2216" s="20" t="s">
        <v>10</v>
      </c>
      <c r="F2216" s="20" t="s">
        <v>6913</v>
      </c>
      <c r="G2216" s="20" t="s">
        <v>6914</v>
      </c>
      <c r="H2216" s="20" t="s">
        <v>6917</v>
      </c>
      <c r="I2216" s="20" t="s">
        <v>6918</v>
      </c>
      <c r="J2216" s="20" t="s">
        <v>65</v>
      </c>
      <c r="K2216" s="20" t="s">
        <v>48</v>
      </c>
      <c r="L2216">
        <v>1010</v>
      </c>
      <c r="M2216" s="20" t="s">
        <v>49</v>
      </c>
      <c r="N2216" s="20" t="s">
        <v>14</v>
      </c>
      <c r="O2216">
        <v>0.1021</v>
      </c>
      <c r="P2216">
        <v>103.121</v>
      </c>
      <c r="Q2216">
        <v>32.908299999999997</v>
      </c>
      <c r="R2216" s="7">
        <v>0.1021</v>
      </c>
      <c r="S2216" s="1">
        <v>103.12109700000001</v>
      </c>
      <c r="T2216" s="20" t="s">
        <v>314</v>
      </c>
      <c r="U2216" s="7">
        <v>32.908299999999997</v>
      </c>
      <c r="V2216" s="1">
        <v>3393.54</v>
      </c>
      <c r="W2216">
        <v>2026</v>
      </c>
    </row>
    <row r="2217" spans="1:23" hidden="1" x14ac:dyDescent="0.25">
      <c r="A2217">
        <v>72038266</v>
      </c>
      <c r="B2217" s="2">
        <v>46107</v>
      </c>
      <c r="C2217" s="20" t="s">
        <v>5279</v>
      </c>
      <c r="D2217" s="20" t="s">
        <v>9</v>
      </c>
      <c r="E2217" s="20" t="s">
        <v>10</v>
      </c>
      <c r="F2217" s="20" t="s">
        <v>6913</v>
      </c>
      <c r="G2217" s="20" t="s">
        <v>6914</v>
      </c>
      <c r="H2217" s="20" t="s">
        <v>6919</v>
      </c>
      <c r="I2217" s="20" t="s">
        <v>6920</v>
      </c>
      <c r="J2217" s="20" t="s">
        <v>62</v>
      </c>
      <c r="K2217" s="20" t="s">
        <v>48</v>
      </c>
      <c r="L2217">
        <v>1010</v>
      </c>
      <c r="M2217" s="20" t="s">
        <v>49</v>
      </c>
      <c r="N2217" s="20" t="s">
        <v>14</v>
      </c>
      <c r="O2217">
        <v>8.0199999999999994E-2</v>
      </c>
      <c r="P2217">
        <v>81.004999999999995</v>
      </c>
      <c r="Q2217">
        <v>32.908299999999997</v>
      </c>
      <c r="R2217" s="7">
        <v>8.0199999999999994E-2</v>
      </c>
      <c r="S2217" s="1">
        <v>81.005094999999997</v>
      </c>
      <c r="T2217" s="20" t="s">
        <v>314</v>
      </c>
      <c r="U2217" s="7">
        <v>32.908299999999997</v>
      </c>
      <c r="V2217" s="1">
        <v>2665.74</v>
      </c>
      <c r="W2217">
        <v>2026</v>
      </c>
    </row>
    <row r="2218" spans="1:23" hidden="1" x14ac:dyDescent="0.25">
      <c r="A2218">
        <v>72035709</v>
      </c>
      <c r="B2218" s="2">
        <v>46111</v>
      </c>
      <c r="C2218" s="20" t="s">
        <v>2480</v>
      </c>
      <c r="D2218" s="20" t="s">
        <v>9</v>
      </c>
      <c r="E2218" s="20" t="s">
        <v>10</v>
      </c>
      <c r="F2218" s="20" t="s">
        <v>5599</v>
      </c>
      <c r="G2218" s="20" t="s">
        <v>5600</v>
      </c>
      <c r="H2218" s="20" t="s">
        <v>2720</v>
      </c>
      <c r="I2218" s="20" t="s">
        <v>2721</v>
      </c>
      <c r="J2218" s="20" t="s">
        <v>55</v>
      </c>
      <c r="K2218" s="20" t="s">
        <v>12</v>
      </c>
      <c r="L2218">
        <v>13160</v>
      </c>
      <c r="M2218" s="20" t="s">
        <v>49</v>
      </c>
      <c r="N2218" s="20" t="s">
        <v>14</v>
      </c>
      <c r="O2218">
        <v>0.3</v>
      </c>
      <c r="P2218">
        <v>3948</v>
      </c>
      <c r="Q2218">
        <v>33.0319</v>
      </c>
      <c r="R2218" s="7">
        <v>0.3</v>
      </c>
      <c r="S2218" s="1">
        <v>3947.9999630000002</v>
      </c>
      <c r="T2218" s="20" t="s">
        <v>314</v>
      </c>
      <c r="U2218" s="7">
        <v>33.0319</v>
      </c>
      <c r="V2218" s="1">
        <v>130409.94</v>
      </c>
      <c r="W2218">
        <v>2026</v>
      </c>
    </row>
    <row r="2219" spans="1:23" hidden="1" x14ac:dyDescent="0.25">
      <c r="A2219">
        <v>72037369</v>
      </c>
      <c r="B2219" s="2">
        <v>46111</v>
      </c>
      <c r="C2219" s="20" t="s">
        <v>3411</v>
      </c>
      <c r="D2219" s="20" t="s">
        <v>9</v>
      </c>
      <c r="E2219" s="20" t="s">
        <v>10</v>
      </c>
      <c r="F2219" s="20" t="s">
        <v>5788</v>
      </c>
      <c r="G2219" s="20" t="s">
        <v>5789</v>
      </c>
      <c r="H2219" s="20" t="s">
        <v>5790</v>
      </c>
      <c r="I2219" s="20" t="s">
        <v>5791</v>
      </c>
      <c r="J2219" s="20" t="s">
        <v>268</v>
      </c>
      <c r="K2219" s="20" t="s">
        <v>33</v>
      </c>
      <c r="L2219">
        <v>470</v>
      </c>
      <c r="M2219" s="20" t="s">
        <v>49</v>
      </c>
      <c r="N2219" s="20" t="s">
        <v>14</v>
      </c>
      <c r="O2219">
        <v>3.1025999999999998</v>
      </c>
      <c r="P2219">
        <v>1458.22</v>
      </c>
      <c r="Q2219">
        <v>33.0319</v>
      </c>
      <c r="R2219" s="7">
        <v>3.1025990000000001</v>
      </c>
      <c r="S2219" s="1">
        <v>1458.220084</v>
      </c>
      <c r="T2219" s="20" t="s">
        <v>314</v>
      </c>
      <c r="U2219" s="7">
        <v>33.0319</v>
      </c>
      <c r="V2219" s="1">
        <v>48167.78</v>
      </c>
      <c r="W2219">
        <v>2026</v>
      </c>
    </row>
    <row r="2220" spans="1:23" hidden="1" x14ac:dyDescent="0.25">
      <c r="A2220">
        <v>72038303</v>
      </c>
      <c r="B2220" s="2">
        <v>46111</v>
      </c>
      <c r="C2220" s="20" t="s">
        <v>5783</v>
      </c>
      <c r="D2220" s="20" t="s">
        <v>9</v>
      </c>
      <c r="E2220" s="20" t="s">
        <v>10</v>
      </c>
      <c r="F2220" s="20" t="s">
        <v>5788</v>
      </c>
      <c r="G2220" s="20" t="s">
        <v>5789</v>
      </c>
      <c r="H2220" s="20" t="s">
        <v>1656</v>
      </c>
      <c r="I2220" s="20" t="s">
        <v>1657</v>
      </c>
      <c r="J2220" s="20" t="s">
        <v>62</v>
      </c>
      <c r="K2220" s="20" t="s">
        <v>33</v>
      </c>
      <c r="L2220">
        <v>450</v>
      </c>
      <c r="M2220" s="20" t="s">
        <v>49</v>
      </c>
      <c r="N2220" s="20" t="s">
        <v>14</v>
      </c>
      <c r="O2220">
        <v>8.14E-2</v>
      </c>
      <c r="P2220">
        <v>36.630000000000003</v>
      </c>
      <c r="Q2220">
        <v>33.0319</v>
      </c>
      <c r="R2220" s="7">
        <v>8.14E-2</v>
      </c>
      <c r="S2220" s="1">
        <v>36.630045000000003</v>
      </c>
      <c r="T2220" s="20" t="s">
        <v>314</v>
      </c>
      <c r="U2220" s="7">
        <v>33.0319</v>
      </c>
      <c r="V2220" s="1">
        <v>1209.96</v>
      </c>
      <c r="W2220">
        <v>2026</v>
      </c>
    </row>
    <row r="2221" spans="1:23" hidden="1" x14ac:dyDescent="0.25">
      <c r="A2221">
        <v>72038469</v>
      </c>
      <c r="B2221" s="2">
        <v>46111</v>
      </c>
      <c r="C2221" s="20" t="s">
        <v>5760</v>
      </c>
      <c r="D2221" s="20" t="s">
        <v>9</v>
      </c>
      <c r="E2221" s="20" t="s">
        <v>10</v>
      </c>
      <c r="F2221" s="20" t="s">
        <v>5788</v>
      </c>
      <c r="G2221" s="20" t="s">
        <v>5789</v>
      </c>
      <c r="H2221" s="20" t="s">
        <v>1652</v>
      </c>
      <c r="I2221" s="20" t="s">
        <v>1653</v>
      </c>
      <c r="J2221" s="20" t="s">
        <v>67</v>
      </c>
      <c r="K2221" s="20" t="s">
        <v>33</v>
      </c>
      <c r="L2221">
        <v>1020</v>
      </c>
      <c r="M2221" s="20" t="s">
        <v>49</v>
      </c>
      <c r="N2221" s="20" t="s">
        <v>14</v>
      </c>
      <c r="O2221">
        <v>0.78949999999999998</v>
      </c>
      <c r="P2221">
        <v>805.29</v>
      </c>
      <c r="Q2221">
        <v>33.0319</v>
      </c>
      <c r="R2221" s="7">
        <v>0.78949999999999998</v>
      </c>
      <c r="S2221" s="1">
        <v>805.29003699999998</v>
      </c>
      <c r="T2221" s="20" t="s">
        <v>314</v>
      </c>
      <c r="U2221" s="7">
        <v>33.0319</v>
      </c>
      <c r="V2221" s="1">
        <v>26600.26</v>
      </c>
      <c r="W2221">
        <v>2026</v>
      </c>
    </row>
    <row r="2222" spans="1:23" hidden="1" x14ac:dyDescent="0.25">
      <c r="A2222">
        <v>72037947</v>
      </c>
      <c r="B2222" s="2">
        <v>46111</v>
      </c>
      <c r="C2222" s="20" t="s">
        <v>4228</v>
      </c>
      <c r="D2222" s="20" t="s">
        <v>9</v>
      </c>
      <c r="E2222" s="20" t="s">
        <v>10</v>
      </c>
      <c r="F2222" s="20" t="s">
        <v>5788</v>
      </c>
      <c r="G2222" s="20" t="s">
        <v>5789</v>
      </c>
      <c r="H2222" s="20" t="s">
        <v>5792</v>
      </c>
      <c r="I2222" s="20" t="s">
        <v>5793</v>
      </c>
      <c r="J2222" s="20" t="s">
        <v>62</v>
      </c>
      <c r="K2222" s="20" t="s">
        <v>33</v>
      </c>
      <c r="L2222">
        <v>500</v>
      </c>
      <c r="M2222" s="20" t="s">
        <v>49</v>
      </c>
      <c r="N2222" s="20" t="s">
        <v>14</v>
      </c>
      <c r="O2222">
        <v>7.8399999999999997E-2</v>
      </c>
      <c r="P2222">
        <v>39.200000000000003</v>
      </c>
      <c r="Q2222">
        <v>33.0319</v>
      </c>
      <c r="R2222" s="7">
        <v>7.8398999999999996E-2</v>
      </c>
      <c r="S2222" s="1">
        <v>39.199984999999998</v>
      </c>
      <c r="T2222" s="20" t="s">
        <v>314</v>
      </c>
      <c r="U2222" s="7">
        <v>33.0319</v>
      </c>
      <c r="V2222" s="1">
        <v>1294.8499999999999</v>
      </c>
      <c r="W2222">
        <v>2026</v>
      </c>
    </row>
    <row r="2223" spans="1:23" hidden="1" x14ac:dyDescent="0.25">
      <c r="A2223">
        <v>72038184</v>
      </c>
      <c r="B2223" s="2">
        <v>46111</v>
      </c>
      <c r="C2223" s="20" t="s">
        <v>4607</v>
      </c>
      <c r="D2223" s="20" t="s">
        <v>9</v>
      </c>
      <c r="E2223" s="20" t="s">
        <v>10</v>
      </c>
      <c r="F2223" s="20" t="s">
        <v>5788</v>
      </c>
      <c r="G2223" s="20" t="s">
        <v>5789</v>
      </c>
      <c r="H2223" s="20" t="s">
        <v>1652</v>
      </c>
      <c r="I2223" s="20" t="s">
        <v>1653</v>
      </c>
      <c r="J2223" s="20" t="s">
        <v>67</v>
      </c>
      <c r="K2223" s="20" t="s">
        <v>33</v>
      </c>
      <c r="L2223">
        <v>991</v>
      </c>
      <c r="M2223" s="20" t="s">
        <v>49</v>
      </c>
      <c r="N2223" s="20" t="s">
        <v>14</v>
      </c>
      <c r="O2223">
        <v>0.78949999999999998</v>
      </c>
      <c r="P2223">
        <v>782.39</v>
      </c>
      <c r="Q2223">
        <v>33.0319</v>
      </c>
      <c r="R2223" s="7">
        <v>0.78949999999999998</v>
      </c>
      <c r="S2223" s="1">
        <v>782.39005299999997</v>
      </c>
      <c r="T2223" s="20" t="s">
        <v>314</v>
      </c>
      <c r="U2223" s="7">
        <v>33.0319</v>
      </c>
      <c r="V2223" s="1">
        <v>25843.83</v>
      </c>
      <c r="W2223">
        <v>2026</v>
      </c>
    </row>
    <row r="2224" spans="1:23" hidden="1" x14ac:dyDescent="0.25">
      <c r="A2224">
        <v>72037869</v>
      </c>
      <c r="B2224" s="2">
        <v>46111</v>
      </c>
      <c r="C2224" s="20" t="s">
        <v>3473</v>
      </c>
      <c r="D2224" s="20" t="s">
        <v>9</v>
      </c>
      <c r="E2224" s="20" t="s">
        <v>10</v>
      </c>
      <c r="F2224" s="20" t="s">
        <v>5788</v>
      </c>
      <c r="G2224" s="20" t="s">
        <v>5789</v>
      </c>
      <c r="H2224" s="20" t="s">
        <v>1138</v>
      </c>
      <c r="I2224" s="20" t="s">
        <v>1139</v>
      </c>
      <c r="J2224" s="20" t="s">
        <v>62</v>
      </c>
      <c r="K2224" s="20" t="s">
        <v>33</v>
      </c>
      <c r="L2224">
        <v>800</v>
      </c>
      <c r="M2224" s="20" t="s">
        <v>49</v>
      </c>
      <c r="N2224" s="20" t="s">
        <v>14</v>
      </c>
      <c r="O2224">
        <v>8.4699999999999998E-2</v>
      </c>
      <c r="P2224">
        <v>67.760000000000005</v>
      </c>
      <c r="Q2224">
        <v>33.0319</v>
      </c>
      <c r="R2224" s="7">
        <v>8.4698999999999997E-2</v>
      </c>
      <c r="S2224" s="1">
        <v>67.759952999999996</v>
      </c>
      <c r="T2224" s="20" t="s">
        <v>314</v>
      </c>
      <c r="U2224" s="7">
        <v>33.0319</v>
      </c>
      <c r="V2224" s="1">
        <v>2238.2399999999998</v>
      </c>
      <c r="W2224">
        <v>2026</v>
      </c>
    </row>
    <row r="2225" spans="1:23" hidden="1" x14ac:dyDescent="0.25">
      <c r="A2225">
        <v>72037901</v>
      </c>
      <c r="B2225" s="2">
        <v>46111</v>
      </c>
      <c r="C2225" s="20" t="s">
        <v>3473</v>
      </c>
      <c r="D2225" s="20" t="s">
        <v>9</v>
      </c>
      <c r="E2225" s="20" t="s">
        <v>10</v>
      </c>
      <c r="F2225" s="20" t="s">
        <v>5781</v>
      </c>
      <c r="G2225" s="20" t="s">
        <v>5782</v>
      </c>
      <c r="H2225" s="20" t="s">
        <v>749</v>
      </c>
      <c r="I2225" s="20" t="s">
        <v>750</v>
      </c>
      <c r="J2225" s="20" t="s">
        <v>65</v>
      </c>
      <c r="K2225" s="20" t="s">
        <v>12</v>
      </c>
      <c r="L2225">
        <v>4300</v>
      </c>
      <c r="M2225" s="20" t="s">
        <v>49</v>
      </c>
      <c r="N2225" s="20" t="s">
        <v>14</v>
      </c>
      <c r="O2225">
        <v>0.25819999999999999</v>
      </c>
      <c r="P2225">
        <v>1110.26</v>
      </c>
      <c r="Q2225">
        <v>33.0319</v>
      </c>
      <c r="R2225" s="7">
        <v>0.25819999999999999</v>
      </c>
      <c r="S2225" s="1">
        <v>1110.2600809999999</v>
      </c>
      <c r="T2225" s="20" t="s">
        <v>314</v>
      </c>
      <c r="U2225" s="7">
        <v>33.0319</v>
      </c>
      <c r="V2225" s="1">
        <v>36674</v>
      </c>
      <c r="W2225">
        <v>2026</v>
      </c>
    </row>
    <row r="2226" spans="1:23" hidden="1" x14ac:dyDescent="0.25">
      <c r="A2226">
        <v>72038450</v>
      </c>
      <c r="B2226" s="2">
        <v>46111</v>
      </c>
      <c r="C2226" s="20" t="s">
        <v>5760</v>
      </c>
      <c r="D2226" s="20" t="s">
        <v>9</v>
      </c>
      <c r="E2226" s="20" t="s">
        <v>10</v>
      </c>
      <c r="F2226" s="20" t="s">
        <v>5781</v>
      </c>
      <c r="G2226" s="20" t="s">
        <v>5782</v>
      </c>
      <c r="H2226" s="20" t="s">
        <v>201</v>
      </c>
      <c r="I2226" s="20" t="s">
        <v>202</v>
      </c>
      <c r="J2226" s="20" t="s">
        <v>70</v>
      </c>
      <c r="K2226" s="20" t="s">
        <v>12</v>
      </c>
      <c r="L2226">
        <v>5000</v>
      </c>
      <c r="M2226" s="20" t="s">
        <v>49</v>
      </c>
      <c r="N2226" s="20" t="s">
        <v>14</v>
      </c>
      <c r="O2226">
        <v>1.7000000000000001E-2</v>
      </c>
      <c r="P2226">
        <v>85</v>
      </c>
      <c r="Q2226">
        <v>33.0319</v>
      </c>
      <c r="R2226" s="7">
        <v>1.6999E-2</v>
      </c>
      <c r="S2226" s="1">
        <v>84.999954000000002</v>
      </c>
      <c r="T2226" s="20" t="s">
        <v>314</v>
      </c>
      <c r="U2226" s="7">
        <v>33.0319</v>
      </c>
      <c r="V2226" s="1">
        <v>2807.71</v>
      </c>
      <c r="W2226">
        <v>2026</v>
      </c>
    </row>
    <row r="2227" spans="1:23" hidden="1" x14ac:dyDescent="0.25">
      <c r="A2227">
        <v>72037919</v>
      </c>
      <c r="B2227" s="2">
        <v>46111</v>
      </c>
      <c r="C2227" s="20" t="s">
        <v>4228</v>
      </c>
      <c r="D2227" s="20" t="s">
        <v>9</v>
      </c>
      <c r="E2227" s="20" t="s">
        <v>10</v>
      </c>
      <c r="F2227" s="20" t="s">
        <v>5781</v>
      </c>
      <c r="G2227" s="20" t="s">
        <v>5782</v>
      </c>
      <c r="H2227" s="20" t="s">
        <v>1678</v>
      </c>
      <c r="I2227" s="20" t="s">
        <v>1679</v>
      </c>
      <c r="J2227" s="20" t="s">
        <v>65</v>
      </c>
      <c r="K2227" s="20" t="s">
        <v>12</v>
      </c>
      <c r="L2227">
        <v>10250</v>
      </c>
      <c r="M2227" s="20" t="s">
        <v>49</v>
      </c>
      <c r="N2227" s="20" t="s">
        <v>14</v>
      </c>
      <c r="O2227">
        <v>0.23269999999999999</v>
      </c>
      <c r="P2227">
        <v>2385.1750000000002</v>
      </c>
      <c r="Q2227">
        <v>33.0319</v>
      </c>
      <c r="R2227" s="7">
        <v>0.23269899999999999</v>
      </c>
      <c r="S2227" s="1">
        <v>2385.1749359999999</v>
      </c>
      <c r="T2227" s="20" t="s">
        <v>314</v>
      </c>
      <c r="U2227" s="7">
        <v>33.0319</v>
      </c>
      <c r="V2227" s="1">
        <v>78786.86</v>
      </c>
      <c r="W2227">
        <v>2026</v>
      </c>
    </row>
    <row r="2228" spans="1:23" hidden="1" x14ac:dyDescent="0.25">
      <c r="A2228">
        <v>72038296</v>
      </c>
      <c r="B2228" s="2">
        <v>46111</v>
      </c>
      <c r="C2228" s="20" t="s">
        <v>5783</v>
      </c>
      <c r="D2228" s="20" t="s">
        <v>9</v>
      </c>
      <c r="E2228" s="20" t="s">
        <v>10</v>
      </c>
      <c r="F2228" s="20" t="s">
        <v>5781</v>
      </c>
      <c r="G2228" s="20" t="s">
        <v>5782</v>
      </c>
      <c r="H2228" s="20" t="s">
        <v>5784</v>
      </c>
      <c r="I2228" s="20" t="s">
        <v>5785</v>
      </c>
      <c r="J2228" s="20" t="s">
        <v>67</v>
      </c>
      <c r="K2228" s="20" t="s">
        <v>12</v>
      </c>
      <c r="L2228">
        <v>989</v>
      </c>
      <c r="M2228" s="20" t="s">
        <v>49</v>
      </c>
      <c r="N2228" s="20" t="s">
        <v>14</v>
      </c>
      <c r="O2228">
        <v>1.2758</v>
      </c>
      <c r="P2228">
        <v>1261.77</v>
      </c>
      <c r="Q2228">
        <v>33.0319</v>
      </c>
      <c r="R2228" s="7">
        <v>1.2758</v>
      </c>
      <c r="S2228" s="1">
        <v>1261.7699849999999</v>
      </c>
      <c r="T2228" s="20" t="s">
        <v>314</v>
      </c>
      <c r="U2228" s="7">
        <v>33.0319</v>
      </c>
      <c r="V2228" s="1">
        <v>41678.660000000003</v>
      </c>
      <c r="W2228">
        <v>2026</v>
      </c>
    </row>
    <row r="2229" spans="1:23" hidden="1" x14ac:dyDescent="0.25">
      <c r="A2229">
        <v>72038484</v>
      </c>
      <c r="B2229" s="2">
        <v>46111</v>
      </c>
      <c r="C2229" s="20" t="s">
        <v>5760</v>
      </c>
      <c r="D2229" s="20" t="s">
        <v>9</v>
      </c>
      <c r="E2229" s="20" t="s">
        <v>10</v>
      </c>
      <c r="F2229" s="20" t="s">
        <v>5781</v>
      </c>
      <c r="G2229" s="20" t="s">
        <v>5782</v>
      </c>
      <c r="H2229" s="20" t="s">
        <v>815</v>
      </c>
      <c r="I2229" s="20" t="s">
        <v>816</v>
      </c>
      <c r="J2229" s="20" t="s">
        <v>70</v>
      </c>
      <c r="K2229" s="20" t="s">
        <v>12</v>
      </c>
      <c r="L2229">
        <v>4000</v>
      </c>
      <c r="M2229" s="20" t="s">
        <v>49</v>
      </c>
      <c r="N2229" s="20" t="s">
        <v>14</v>
      </c>
      <c r="O2229">
        <v>5.2999999999999999E-2</v>
      </c>
      <c r="P2229">
        <v>212</v>
      </c>
      <c r="Q2229">
        <v>33.0319</v>
      </c>
      <c r="R2229" s="7">
        <v>5.2998999999999998E-2</v>
      </c>
      <c r="S2229" s="1">
        <v>211.99991499999999</v>
      </c>
      <c r="T2229" s="20" t="s">
        <v>314</v>
      </c>
      <c r="U2229" s="7">
        <v>33.0319</v>
      </c>
      <c r="V2229" s="1">
        <v>7002.76</v>
      </c>
      <c r="W2229">
        <v>2026</v>
      </c>
    </row>
    <row r="2230" spans="1:23" hidden="1" x14ac:dyDescent="0.25">
      <c r="A2230">
        <v>72037582</v>
      </c>
      <c r="B2230" s="2">
        <v>46111</v>
      </c>
      <c r="C2230" s="20" t="s">
        <v>4153</v>
      </c>
      <c r="D2230" s="20" t="s">
        <v>9</v>
      </c>
      <c r="E2230" s="20" t="s">
        <v>10</v>
      </c>
      <c r="F2230" s="20" t="s">
        <v>5781</v>
      </c>
      <c r="G2230" s="20" t="s">
        <v>5782</v>
      </c>
      <c r="H2230" s="20" t="s">
        <v>739</v>
      </c>
      <c r="I2230" s="20" t="s">
        <v>740</v>
      </c>
      <c r="J2230" s="20" t="s">
        <v>67</v>
      </c>
      <c r="K2230" s="20" t="s">
        <v>12</v>
      </c>
      <c r="L2230">
        <v>600</v>
      </c>
      <c r="M2230" s="20" t="s">
        <v>49</v>
      </c>
      <c r="N2230" s="20" t="s">
        <v>14</v>
      </c>
      <c r="O2230">
        <v>0.67869999999999997</v>
      </c>
      <c r="P2230">
        <v>407.22</v>
      </c>
      <c r="Q2230">
        <v>33.0319</v>
      </c>
      <c r="R2230" s="7">
        <v>0.67869900000000005</v>
      </c>
      <c r="S2230" s="1">
        <v>407.21999</v>
      </c>
      <c r="T2230" s="20" t="s">
        <v>314</v>
      </c>
      <c r="U2230" s="7">
        <v>33.0319</v>
      </c>
      <c r="V2230" s="1">
        <v>13451.25</v>
      </c>
      <c r="W2230">
        <v>2026</v>
      </c>
    </row>
    <row r="2231" spans="1:23" hidden="1" x14ac:dyDescent="0.25">
      <c r="A2231">
        <v>72037725</v>
      </c>
      <c r="B2231" s="2">
        <v>46111</v>
      </c>
      <c r="C2231" s="20" t="s">
        <v>3904</v>
      </c>
      <c r="D2231" s="20" t="s">
        <v>9</v>
      </c>
      <c r="E2231" s="20" t="s">
        <v>10</v>
      </c>
      <c r="F2231" s="20" t="s">
        <v>5781</v>
      </c>
      <c r="G2231" s="20" t="s">
        <v>5782</v>
      </c>
      <c r="H2231" s="20" t="s">
        <v>5786</v>
      </c>
      <c r="I2231" s="20" t="s">
        <v>5787</v>
      </c>
      <c r="J2231" s="20" t="s">
        <v>416</v>
      </c>
      <c r="K2231" s="20" t="s">
        <v>12</v>
      </c>
      <c r="L2231">
        <v>3130</v>
      </c>
      <c r="M2231" s="20" t="s">
        <v>49</v>
      </c>
      <c r="N2231" s="20" t="s">
        <v>14</v>
      </c>
      <c r="O2231">
        <v>0.18629999999999999</v>
      </c>
      <c r="P2231">
        <v>583.12</v>
      </c>
      <c r="Q2231">
        <v>33.0319</v>
      </c>
      <c r="R2231" s="7">
        <v>0.18629899999999999</v>
      </c>
      <c r="S2231" s="1">
        <v>583.11995300000001</v>
      </c>
      <c r="T2231" s="20" t="s">
        <v>314</v>
      </c>
      <c r="U2231" s="7">
        <v>33.0319</v>
      </c>
      <c r="V2231" s="1">
        <v>19261.560000000001</v>
      </c>
      <c r="W2231">
        <v>2026</v>
      </c>
    </row>
    <row r="2232" spans="1:23" hidden="1" x14ac:dyDescent="0.25">
      <c r="A2232">
        <v>72037906</v>
      </c>
      <c r="B2232" s="2">
        <v>46111</v>
      </c>
      <c r="C2232" s="20" t="s">
        <v>3473</v>
      </c>
      <c r="D2232" s="20" t="s">
        <v>9</v>
      </c>
      <c r="E2232" s="20" t="s">
        <v>10</v>
      </c>
      <c r="F2232" s="20" t="s">
        <v>5781</v>
      </c>
      <c r="G2232" s="20" t="s">
        <v>5782</v>
      </c>
      <c r="H2232" s="20" t="s">
        <v>815</v>
      </c>
      <c r="I2232" s="20" t="s">
        <v>816</v>
      </c>
      <c r="J2232" s="20" t="s">
        <v>70</v>
      </c>
      <c r="K2232" s="20" t="s">
        <v>12</v>
      </c>
      <c r="L2232">
        <v>2400</v>
      </c>
      <c r="M2232" s="20" t="s">
        <v>49</v>
      </c>
      <c r="N2232" s="20" t="s">
        <v>14</v>
      </c>
      <c r="O2232">
        <v>5.2999999999999999E-2</v>
      </c>
      <c r="P2232">
        <v>127.2</v>
      </c>
      <c r="Q2232">
        <v>33.0319</v>
      </c>
      <c r="R2232" s="7">
        <v>5.2998999999999998E-2</v>
      </c>
      <c r="S2232" s="1">
        <v>127.20007</v>
      </c>
      <c r="T2232" s="20" t="s">
        <v>314</v>
      </c>
      <c r="U2232" s="7">
        <v>33.0319</v>
      </c>
      <c r="V2232" s="1">
        <v>4201.66</v>
      </c>
      <c r="W2232">
        <v>2026</v>
      </c>
    </row>
    <row r="2233" spans="1:23" hidden="1" x14ac:dyDescent="0.25">
      <c r="A2233">
        <v>72038457</v>
      </c>
      <c r="B2233" s="2">
        <v>46111</v>
      </c>
      <c r="C2233" s="20" t="s">
        <v>5760</v>
      </c>
      <c r="D2233" s="20" t="s">
        <v>9</v>
      </c>
      <c r="E2233" s="20" t="s">
        <v>10</v>
      </c>
      <c r="F2233" s="20" t="s">
        <v>5781</v>
      </c>
      <c r="G2233" s="20" t="s">
        <v>5782</v>
      </c>
      <c r="H2233" s="20" t="s">
        <v>137</v>
      </c>
      <c r="I2233" s="20" t="s">
        <v>138</v>
      </c>
      <c r="J2233" s="20" t="s">
        <v>70</v>
      </c>
      <c r="K2233" s="20" t="s">
        <v>12</v>
      </c>
      <c r="L2233">
        <v>5000</v>
      </c>
      <c r="M2233" s="20" t="s">
        <v>49</v>
      </c>
      <c r="N2233" s="20" t="s">
        <v>14</v>
      </c>
      <c r="O2233">
        <v>1.5800000000000002E-2</v>
      </c>
      <c r="P2233">
        <v>79</v>
      </c>
      <c r="Q2233">
        <v>33.0319</v>
      </c>
      <c r="R2233" s="7">
        <v>1.5799000000000001E-2</v>
      </c>
      <c r="S2233" s="1">
        <v>78.999995999999996</v>
      </c>
      <c r="T2233" s="20" t="s">
        <v>314</v>
      </c>
      <c r="U2233" s="7">
        <v>33.0319</v>
      </c>
      <c r="V2233" s="1">
        <v>2609.52</v>
      </c>
      <c r="W2233">
        <v>2026</v>
      </c>
    </row>
    <row r="2234" spans="1:23" hidden="1" x14ac:dyDescent="0.25">
      <c r="A2234">
        <v>72038613</v>
      </c>
      <c r="B2234" s="2">
        <v>46114</v>
      </c>
      <c r="C2234" s="20" t="s">
        <v>6888</v>
      </c>
      <c r="D2234" s="20" t="s">
        <v>9</v>
      </c>
      <c r="E2234" s="20" t="s">
        <v>10</v>
      </c>
      <c r="F2234" s="20" t="s">
        <v>6866</v>
      </c>
      <c r="G2234" s="20" t="s">
        <v>6867</v>
      </c>
      <c r="H2234" s="20" t="s">
        <v>1690</v>
      </c>
      <c r="I2234" s="20" t="s">
        <v>1691</v>
      </c>
      <c r="J2234" s="20" t="s">
        <v>62</v>
      </c>
      <c r="K2234" s="20" t="s">
        <v>33</v>
      </c>
      <c r="L2234">
        <v>1010</v>
      </c>
      <c r="M2234" s="20" t="s">
        <v>49</v>
      </c>
      <c r="N2234" s="20" t="s">
        <v>14</v>
      </c>
      <c r="O2234">
        <v>8.0199999999999994E-2</v>
      </c>
      <c r="P2234">
        <v>81</v>
      </c>
      <c r="Q2234">
        <v>32.817300000000003</v>
      </c>
      <c r="R2234" s="7">
        <v>8.0199999999999994E-2</v>
      </c>
      <c r="S2234" s="1">
        <v>80.999960000000002</v>
      </c>
      <c r="T2234" s="20" t="s">
        <v>314</v>
      </c>
      <c r="U2234" s="7">
        <v>32.817300000000003</v>
      </c>
      <c r="V2234" s="1">
        <v>2658.2</v>
      </c>
      <c r="W2234">
        <v>2026</v>
      </c>
    </row>
    <row r="2235" spans="1:23" hidden="1" x14ac:dyDescent="0.25">
      <c r="A2235">
        <v>72036701</v>
      </c>
      <c r="B2235" s="2">
        <v>46114</v>
      </c>
      <c r="C2235" s="20" t="s">
        <v>2536</v>
      </c>
      <c r="D2235" s="20" t="s">
        <v>9</v>
      </c>
      <c r="E2235" s="20" t="s">
        <v>10</v>
      </c>
      <c r="F2235" s="20" t="s">
        <v>6899</v>
      </c>
      <c r="G2235" s="20" t="s">
        <v>6900</v>
      </c>
      <c r="H2235" s="20" t="s">
        <v>1977</v>
      </c>
      <c r="I2235" s="20" t="s">
        <v>1978</v>
      </c>
      <c r="J2235" s="20" t="s">
        <v>268</v>
      </c>
      <c r="K2235" s="20" t="s">
        <v>33</v>
      </c>
      <c r="L2235">
        <v>1100</v>
      </c>
      <c r="M2235" s="20" t="s">
        <v>49</v>
      </c>
      <c r="N2235" s="20" t="s">
        <v>14</v>
      </c>
      <c r="O2235">
        <v>3.03</v>
      </c>
      <c r="P2235">
        <v>3333</v>
      </c>
      <c r="Q2235">
        <v>32.817300000000003</v>
      </c>
      <c r="R2235" s="7">
        <v>3.03</v>
      </c>
      <c r="S2235" s="1">
        <v>3332.9999720000001</v>
      </c>
      <c r="T2235" s="20" t="s">
        <v>314</v>
      </c>
      <c r="U2235" s="7">
        <v>32.817300000000003</v>
      </c>
      <c r="V2235" s="1">
        <v>109380.06</v>
      </c>
      <c r="W2235">
        <v>2026</v>
      </c>
    </row>
    <row r="2236" spans="1:23" hidden="1" x14ac:dyDescent="0.25">
      <c r="A2236">
        <v>72037143</v>
      </c>
      <c r="B2236" s="2">
        <v>46114</v>
      </c>
      <c r="C2236" s="20" t="s">
        <v>2599</v>
      </c>
      <c r="D2236" s="20" t="s">
        <v>9</v>
      </c>
      <c r="E2236" s="20" t="s">
        <v>10</v>
      </c>
      <c r="F2236" s="20" t="s">
        <v>6899</v>
      </c>
      <c r="G2236" s="20" t="s">
        <v>6900</v>
      </c>
      <c r="H2236" s="20" t="s">
        <v>1148</v>
      </c>
      <c r="I2236" s="20" t="s">
        <v>1149</v>
      </c>
      <c r="J2236" s="20" t="s">
        <v>163</v>
      </c>
      <c r="K2236" s="20" t="s">
        <v>33</v>
      </c>
      <c r="L2236">
        <v>1005</v>
      </c>
      <c r="M2236" s="20" t="s">
        <v>49</v>
      </c>
      <c r="N2236" s="20" t="s">
        <v>14</v>
      </c>
      <c r="O2236">
        <v>0.85240000000000005</v>
      </c>
      <c r="P2236">
        <v>856.66</v>
      </c>
      <c r="Q2236">
        <v>32.817300000000003</v>
      </c>
      <c r="R2236" s="7">
        <v>0.85240000000000005</v>
      </c>
      <c r="S2236" s="1">
        <v>856.66005399999995</v>
      </c>
      <c r="T2236" s="20" t="s">
        <v>314</v>
      </c>
      <c r="U2236" s="7">
        <v>32.817300000000003</v>
      </c>
      <c r="V2236" s="1">
        <v>28113.27</v>
      </c>
      <c r="W2236">
        <v>2026</v>
      </c>
    </row>
    <row r="2237" spans="1:23" hidden="1" x14ac:dyDescent="0.25">
      <c r="A2237">
        <v>72037138</v>
      </c>
      <c r="B2237" s="2">
        <v>46114</v>
      </c>
      <c r="C2237" s="20" t="s">
        <v>2599</v>
      </c>
      <c r="D2237" s="20" t="s">
        <v>9</v>
      </c>
      <c r="E2237" s="20" t="s">
        <v>10</v>
      </c>
      <c r="F2237" s="20" t="s">
        <v>6899</v>
      </c>
      <c r="G2237" s="20" t="s">
        <v>6900</v>
      </c>
      <c r="H2237" s="20" t="s">
        <v>4191</v>
      </c>
      <c r="I2237" s="20" t="s">
        <v>4192</v>
      </c>
      <c r="J2237" s="20" t="s">
        <v>163</v>
      </c>
      <c r="K2237" s="20" t="s">
        <v>33</v>
      </c>
      <c r="L2237">
        <v>1005</v>
      </c>
      <c r="M2237" s="20" t="s">
        <v>49</v>
      </c>
      <c r="N2237" s="20" t="s">
        <v>14</v>
      </c>
      <c r="O2237">
        <v>0.85240000000000005</v>
      </c>
      <c r="P2237">
        <v>856.66</v>
      </c>
      <c r="Q2237">
        <v>32.817300000000003</v>
      </c>
      <c r="R2237" s="7">
        <v>0.85240000000000005</v>
      </c>
      <c r="S2237" s="1">
        <v>856.66005399999995</v>
      </c>
      <c r="T2237" s="20" t="s">
        <v>314</v>
      </c>
      <c r="U2237" s="7">
        <v>32.817300000000003</v>
      </c>
      <c r="V2237" s="1">
        <v>28113.27</v>
      </c>
      <c r="W2237">
        <v>2026</v>
      </c>
    </row>
    <row r="2238" spans="1:23" hidden="1" x14ac:dyDescent="0.25">
      <c r="A2238">
        <v>72037140</v>
      </c>
      <c r="B2238" s="2">
        <v>46114</v>
      </c>
      <c r="C2238" s="20" t="s">
        <v>2599</v>
      </c>
      <c r="D2238" s="20" t="s">
        <v>9</v>
      </c>
      <c r="E2238" s="20" t="s">
        <v>10</v>
      </c>
      <c r="F2238" s="20" t="s">
        <v>6899</v>
      </c>
      <c r="G2238" s="20" t="s">
        <v>6900</v>
      </c>
      <c r="H2238" s="20" t="s">
        <v>1146</v>
      </c>
      <c r="I2238" s="20" t="s">
        <v>1147</v>
      </c>
      <c r="J2238" s="20" t="s">
        <v>163</v>
      </c>
      <c r="K2238" s="20" t="s">
        <v>33</v>
      </c>
      <c r="L2238">
        <v>700</v>
      </c>
      <c r="M2238" s="20" t="s">
        <v>49</v>
      </c>
      <c r="N2238" s="20" t="s">
        <v>14</v>
      </c>
      <c r="O2238">
        <v>0.85240000000000005</v>
      </c>
      <c r="P2238">
        <v>596.67999999999995</v>
      </c>
      <c r="Q2238">
        <v>32.817300000000003</v>
      </c>
      <c r="R2238" s="7">
        <v>0.85240000000000005</v>
      </c>
      <c r="S2238" s="1">
        <v>596.68010400000003</v>
      </c>
      <c r="T2238" s="20" t="s">
        <v>314</v>
      </c>
      <c r="U2238" s="7">
        <v>32.817300000000003</v>
      </c>
      <c r="V2238" s="1">
        <v>19581.43</v>
      </c>
      <c r="W2238">
        <v>2026</v>
      </c>
    </row>
    <row r="2239" spans="1:23" hidden="1" x14ac:dyDescent="0.25">
      <c r="A2239">
        <v>72036795</v>
      </c>
      <c r="B2239" s="2">
        <v>46114</v>
      </c>
      <c r="C2239" s="20" t="s">
        <v>2680</v>
      </c>
      <c r="D2239" s="20" t="s">
        <v>9</v>
      </c>
      <c r="E2239" s="20" t="s">
        <v>10</v>
      </c>
      <c r="F2239" s="20" t="s">
        <v>6899</v>
      </c>
      <c r="G2239" s="20" t="s">
        <v>6900</v>
      </c>
      <c r="H2239" s="20" t="s">
        <v>4039</v>
      </c>
      <c r="I2239" s="20" t="s">
        <v>4040</v>
      </c>
      <c r="J2239" s="20" t="s">
        <v>268</v>
      </c>
      <c r="K2239" s="20" t="s">
        <v>33</v>
      </c>
      <c r="L2239">
        <v>720</v>
      </c>
      <c r="M2239" s="20" t="s">
        <v>49</v>
      </c>
      <c r="N2239" s="20" t="s">
        <v>14</v>
      </c>
      <c r="O2239">
        <v>4.1376900000000001</v>
      </c>
      <c r="P2239">
        <v>2979.14</v>
      </c>
      <c r="Q2239">
        <v>32.817300000000003</v>
      </c>
      <c r="R2239" s="7">
        <v>4.137689</v>
      </c>
      <c r="S2239" s="1">
        <v>2979.1399649999998</v>
      </c>
      <c r="T2239" s="20" t="s">
        <v>314</v>
      </c>
      <c r="U2239" s="7">
        <v>32.817300000000003</v>
      </c>
      <c r="V2239" s="1">
        <v>97767.33</v>
      </c>
      <c r="W2239">
        <v>2026</v>
      </c>
    </row>
    <row r="2240" spans="1:23" hidden="1" x14ac:dyDescent="0.25">
      <c r="A2240">
        <v>72038109</v>
      </c>
      <c r="B2240" s="2">
        <v>46116</v>
      </c>
      <c r="C2240" s="20" t="s">
        <v>4729</v>
      </c>
      <c r="D2240" s="20" t="s">
        <v>9</v>
      </c>
      <c r="E2240" s="20" t="s">
        <v>10</v>
      </c>
      <c r="F2240" s="20" t="s">
        <v>6868</v>
      </c>
      <c r="G2240" s="20" t="s">
        <v>6869</v>
      </c>
      <c r="H2240" s="20" t="s">
        <v>1690</v>
      </c>
      <c r="I2240" s="20" t="s">
        <v>1691</v>
      </c>
      <c r="J2240" s="20" t="s">
        <v>62</v>
      </c>
      <c r="K2240" s="20" t="s">
        <v>12</v>
      </c>
      <c r="L2240">
        <v>530</v>
      </c>
      <c r="M2240" s="20" t="s">
        <v>49</v>
      </c>
      <c r="N2240" s="20" t="s">
        <v>14</v>
      </c>
      <c r="O2240">
        <v>9.9299999999999999E-2</v>
      </c>
      <c r="P2240">
        <v>52.63</v>
      </c>
      <c r="Q2240">
        <v>32.803899999999999</v>
      </c>
      <c r="R2240" s="7">
        <v>9.9299999999999999E-2</v>
      </c>
      <c r="S2240" s="1">
        <v>52.630021999999997</v>
      </c>
      <c r="T2240" s="20" t="s">
        <v>314</v>
      </c>
      <c r="U2240" s="7">
        <v>32.803899999999999</v>
      </c>
      <c r="V2240" s="1">
        <v>1726.47</v>
      </c>
      <c r="W2240">
        <v>2026</v>
      </c>
    </row>
    <row r="2241" spans="1:23" hidden="1" x14ac:dyDescent="0.25">
      <c r="A2241">
        <v>72037571</v>
      </c>
      <c r="B2241" s="2">
        <v>46116</v>
      </c>
      <c r="C2241" s="20" t="s">
        <v>4153</v>
      </c>
      <c r="D2241" s="20" t="s">
        <v>9</v>
      </c>
      <c r="E2241" s="20" t="s">
        <v>10</v>
      </c>
      <c r="F2241" s="20" t="s">
        <v>6868</v>
      </c>
      <c r="G2241" s="20" t="s">
        <v>6869</v>
      </c>
      <c r="H2241" s="20" t="s">
        <v>174</v>
      </c>
      <c r="I2241" s="20" t="s">
        <v>515</v>
      </c>
      <c r="J2241" s="20" t="s">
        <v>172</v>
      </c>
      <c r="K2241" s="20" t="s">
        <v>12</v>
      </c>
      <c r="L2241">
        <v>18000</v>
      </c>
      <c r="M2241" s="20" t="s">
        <v>49</v>
      </c>
      <c r="N2241" s="20" t="s">
        <v>14</v>
      </c>
      <c r="O2241">
        <v>1.18E-2</v>
      </c>
      <c r="P2241">
        <v>212.4</v>
      </c>
      <c r="Q2241">
        <v>32.803899999999999</v>
      </c>
      <c r="R2241" s="7">
        <v>1.18E-2</v>
      </c>
      <c r="S2241" s="1">
        <v>212.400049</v>
      </c>
      <c r="T2241" s="20" t="s">
        <v>314</v>
      </c>
      <c r="U2241" s="7">
        <v>32.803899999999999</v>
      </c>
      <c r="V2241" s="1">
        <v>6967.55</v>
      </c>
      <c r="W2241">
        <v>2026</v>
      </c>
    </row>
    <row r="2242" spans="1:23" hidden="1" x14ac:dyDescent="0.25">
      <c r="A2242">
        <v>72037873</v>
      </c>
      <c r="B2242" s="2">
        <v>46116</v>
      </c>
      <c r="C2242" s="20" t="s">
        <v>3473</v>
      </c>
      <c r="D2242" s="20" t="s">
        <v>9</v>
      </c>
      <c r="E2242" s="20" t="s">
        <v>10</v>
      </c>
      <c r="F2242" s="20" t="s">
        <v>6868</v>
      </c>
      <c r="G2242" s="20" t="s">
        <v>6869</v>
      </c>
      <c r="H2242" s="20" t="s">
        <v>174</v>
      </c>
      <c r="I2242" s="20" t="s">
        <v>515</v>
      </c>
      <c r="J2242" s="20" t="s">
        <v>172</v>
      </c>
      <c r="K2242" s="20" t="s">
        <v>12</v>
      </c>
      <c r="L2242">
        <v>50000</v>
      </c>
      <c r="M2242" s="20" t="s">
        <v>49</v>
      </c>
      <c r="N2242" s="20" t="s">
        <v>14</v>
      </c>
      <c r="O2242">
        <v>1.18E-2</v>
      </c>
      <c r="P2242">
        <v>590</v>
      </c>
      <c r="Q2242">
        <v>32.803899999999999</v>
      </c>
      <c r="R2242" s="7">
        <v>1.18E-2</v>
      </c>
      <c r="S2242" s="1">
        <v>589.99996899999996</v>
      </c>
      <c r="T2242" s="20" t="s">
        <v>314</v>
      </c>
      <c r="U2242" s="7">
        <v>32.803899999999999</v>
      </c>
      <c r="V2242" s="1">
        <v>19354.3</v>
      </c>
      <c r="W2242">
        <v>2026</v>
      </c>
    </row>
    <row r="2243" spans="1:23" hidden="1" x14ac:dyDescent="0.25">
      <c r="A2243">
        <v>72036494</v>
      </c>
      <c r="B2243" s="2">
        <v>46121</v>
      </c>
      <c r="C2243" s="20" t="s">
        <v>2541</v>
      </c>
      <c r="D2243" s="20" t="s">
        <v>9</v>
      </c>
      <c r="E2243" s="20" t="s">
        <v>10</v>
      </c>
      <c r="F2243" s="20" t="s">
        <v>7501</v>
      </c>
      <c r="G2243" s="20" t="s">
        <v>7502</v>
      </c>
      <c r="H2243" s="20" t="s">
        <v>2320</v>
      </c>
      <c r="I2243" s="20" t="s">
        <v>2321</v>
      </c>
      <c r="J2243" s="20" t="s">
        <v>1671</v>
      </c>
      <c r="K2243" s="20" t="s">
        <v>555</v>
      </c>
      <c r="L2243">
        <v>3000</v>
      </c>
      <c r="M2243" s="20" t="s">
        <v>49</v>
      </c>
      <c r="N2243" s="20" t="s">
        <v>14</v>
      </c>
      <c r="O2243">
        <v>3.5600999999999998</v>
      </c>
      <c r="P2243">
        <v>10680.3</v>
      </c>
      <c r="Q2243">
        <v>32.238700000000001</v>
      </c>
      <c r="R2243" s="7">
        <v>3.5600999999999998</v>
      </c>
      <c r="S2243" s="1">
        <v>10680.300074000001</v>
      </c>
      <c r="T2243" s="20" t="s">
        <v>314</v>
      </c>
      <c r="U2243" s="7">
        <v>32.238700000000001</v>
      </c>
      <c r="V2243" s="1">
        <v>344318.99</v>
      </c>
      <c r="W2243">
        <v>2026</v>
      </c>
    </row>
    <row r="2244" spans="1:23" hidden="1" x14ac:dyDescent="0.25">
      <c r="A2244">
        <v>72037498</v>
      </c>
      <c r="B2244" s="2">
        <v>46122</v>
      </c>
      <c r="C2244" s="20" t="s">
        <v>3264</v>
      </c>
      <c r="D2244" s="20" t="s">
        <v>9</v>
      </c>
      <c r="E2244" s="20" t="s">
        <v>10</v>
      </c>
      <c r="F2244" s="20" t="s">
        <v>6870</v>
      </c>
      <c r="G2244" s="20" t="s">
        <v>6871</v>
      </c>
      <c r="H2244" s="20" t="s">
        <v>6925</v>
      </c>
      <c r="I2244" s="20" t="s">
        <v>6926</v>
      </c>
      <c r="J2244" s="20" t="s">
        <v>136</v>
      </c>
      <c r="K2244" s="20" t="s">
        <v>48</v>
      </c>
      <c r="L2244">
        <v>830</v>
      </c>
      <c r="M2244" s="20" t="s">
        <v>49</v>
      </c>
      <c r="N2244" s="20" t="s">
        <v>14</v>
      </c>
      <c r="O2244">
        <v>0.1318</v>
      </c>
      <c r="P2244">
        <v>109.39</v>
      </c>
      <c r="Q2244">
        <v>32.270899999999997</v>
      </c>
      <c r="R2244" s="7">
        <v>0.131799</v>
      </c>
      <c r="S2244" s="1">
        <v>109.389883</v>
      </c>
      <c r="T2244" s="20" t="s">
        <v>314</v>
      </c>
      <c r="U2244" s="7">
        <v>32.270899999999997</v>
      </c>
      <c r="V2244" s="1">
        <v>3530.11</v>
      </c>
      <c r="W2244">
        <v>2026</v>
      </c>
    </row>
    <row r="2245" spans="1:23" hidden="1" x14ac:dyDescent="0.25">
      <c r="A2245">
        <v>72038595</v>
      </c>
      <c r="B2245" s="2">
        <v>46122</v>
      </c>
      <c r="C2245" s="20" t="s">
        <v>6297</v>
      </c>
      <c r="D2245" s="20" t="s">
        <v>9</v>
      </c>
      <c r="E2245" s="20" t="s">
        <v>10</v>
      </c>
      <c r="F2245" s="20" t="s">
        <v>6870</v>
      </c>
      <c r="G2245" s="20" t="s">
        <v>6871</v>
      </c>
      <c r="H2245" s="20" t="s">
        <v>489</v>
      </c>
      <c r="I2245" s="20" t="s">
        <v>516</v>
      </c>
      <c r="J2245" s="20" t="s">
        <v>172</v>
      </c>
      <c r="K2245" s="20" t="s">
        <v>48</v>
      </c>
      <c r="L2245">
        <v>50000</v>
      </c>
      <c r="M2245" s="20" t="s">
        <v>49</v>
      </c>
      <c r="N2245" s="20" t="s">
        <v>14</v>
      </c>
      <c r="O2245">
        <v>4.8999999999999998E-3</v>
      </c>
      <c r="P2245">
        <v>245</v>
      </c>
      <c r="Q2245">
        <v>32.270899999999997</v>
      </c>
      <c r="R2245" s="7">
        <v>4.8999999999999998E-3</v>
      </c>
      <c r="S2245" s="1">
        <v>244.99998400000001</v>
      </c>
      <c r="T2245" s="20" t="s">
        <v>314</v>
      </c>
      <c r="U2245" s="7">
        <v>32.270899999999997</v>
      </c>
      <c r="V2245" s="1">
        <v>7906.37</v>
      </c>
      <c r="W2245">
        <v>2026</v>
      </c>
    </row>
    <row r="2246" spans="1:23" hidden="1" x14ac:dyDescent="0.25">
      <c r="A2246">
        <v>72038598</v>
      </c>
      <c r="B2246" s="2">
        <v>46122</v>
      </c>
      <c r="C2246" s="20" t="s">
        <v>6888</v>
      </c>
      <c r="D2246" s="20" t="s">
        <v>9</v>
      </c>
      <c r="E2246" s="20" t="s">
        <v>10</v>
      </c>
      <c r="F2246" s="20" t="s">
        <v>6870</v>
      </c>
      <c r="G2246" s="20" t="s">
        <v>6871</v>
      </c>
      <c r="H2246" s="20" t="s">
        <v>489</v>
      </c>
      <c r="I2246" s="20" t="s">
        <v>516</v>
      </c>
      <c r="J2246" s="20" t="s">
        <v>172</v>
      </c>
      <c r="K2246" s="20" t="s">
        <v>48</v>
      </c>
      <c r="L2246">
        <v>50000</v>
      </c>
      <c r="M2246" s="20" t="s">
        <v>49</v>
      </c>
      <c r="N2246" s="20" t="s">
        <v>14</v>
      </c>
      <c r="O2246">
        <v>4.8999999999999998E-3</v>
      </c>
      <c r="P2246">
        <v>245</v>
      </c>
      <c r="Q2246">
        <v>32.270899999999997</v>
      </c>
      <c r="R2246" s="7">
        <v>4.8999999999999998E-3</v>
      </c>
      <c r="S2246" s="1">
        <v>244.99998400000001</v>
      </c>
      <c r="T2246" s="20" t="s">
        <v>314</v>
      </c>
      <c r="U2246" s="7">
        <v>32.270899999999997</v>
      </c>
      <c r="V2246" s="1">
        <v>7906.37</v>
      </c>
      <c r="W2246">
        <v>2026</v>
      </c>
    </row>
    <row r="2247" spans="1:23" hidden="1" x14ac:dyDescent="0.25">
      <c r="A2247">
        <v>72035706</v>
      </c>
      <c r="B2247" s="2">
        <v>46122</v>
      </c>
      <c r="C2247" s="20" t="s">
        <v>2480</v>
      </c>
      <c r="D2247" s="20" t="s">
        <v>9</v>
      </c>
      <c r="E2247" s="20" t="s">
        <v>10</v>
      </c>
      <c r="F2247" s="20" t="s">
        <v>6850</v>
      </c>
      <c r="G2247" s="20" t="s">
        <v>6851</v>
      </c>
      <c r="H2247" s="20" t="s">
        <v>2716</v>
      </c>
      <c r="I2247" s="20" t="s">
        <v>2717</v>
      </c>
      <c r="J2247" s="20" t="s">
        <v>55</v>
      </c>
      <c r="K2247" s="20" t="s">
        <v>12</v>
      </c>
      <c r="L2247">
        <v>15120</v>
      </c>
      <c r="M2247" s="20" t="s">
        <v>49</v>
      </c>
      <c r="N2247" s="20" t="s">
        <v>14</v>
      </c>
      <c r="O2247">
        <v>0.1714</v>
      </c>
      <c r="P2247">
        <v>2591.5680000000002</v>
      </c>
      <c r="Q2247">
        <v>32.270899999999997</v>
      </c>
      <c r="R2247" s="7">
        <v>0.171399</v>
      </c>
      <c r="S2247" s="1">
        <v>2591.5679449999998</v>
      </c>
      <c r="T2247" s="20" t="s">
        <v>314</v>
      </c>
      <c r="U2247" s="7">
        <v>32.270899999999997</v>
      </c>
      <c r="V2247" s="1">
        <v>83632.23</v>
      </c>
      <c r="W2247">
        <v>2026</v>
      </c>
    </row>
    <row r="2248" spans="1:23" hidden="1" x14ac:dyDescent="0.25">
      <c r="A2248">
        <v>72037298</v>
      </c>
      <c r="B2248" s="2">
        <v>46122</v>
      </c>
      <c r="C2248" s="20" t="s">
        <v>3284</v>
      </c>
      <c r="D2248" s="20" t="s">
        <v>9</v>
      </c>
      <c r="E2248" s="20" t="s">
        <v>10</v>
      </c>
      <c r="F2248" s="20" t="s">
        <v>6874</v>
      </c>
      <c r="G2248" s="20" t="s">
        <v>6875</v>
      </c>
      <c r="H2248" s="20" t="s">
        <v>4039</v>
      </c>
      <c r="I2248" s="20" t="s">
        <v>4040</v>
      </c>
      <c r="J2248" s="20" t="s">
        <v>268</v>
      </c>
      <c r="K2248" s="20" t="s">
        <v>33</v>
      </c>
      <c r="L2248">
        <v>432</v>
      </c>
      <c r="M2248" s="20" t="s">
        <v>49</v>
      </c>
      <c r="N2248" s="20" t="s">
        <v>14</v>
      </c>
      <c r="O2248">
        <v>4.1377100000000002</v>
      </c>
      <c r="P2248">
        <v>1787.49</v>
      </c>
      <c r="Q2248">
        <v>32.270899999999997</v>
      </c>
      <c r="R2248" s="7">
        <v>4.1377100000000002</v>
      </c>
      <c r="S2248" s="1">
        <v>1787.489967</v>
      </c>
      <c r="T2248" s="20" t="s">
        <v>314</v>
      </c>
      <c r="U2248" s="7">
        <v>32.270899999999997</v>
      </c>
      <c r="V2248" s="1">
        <v>57683.91</v>
      </c>
      <c r="W2248">
        <v>2026</v>
      </c>
    </row>
    <row r="2249" spans="1:23" hidden="1" x14ac:dyDescent="0.25">
      <c r="A2249">
        <v>72038501</v>
      </c>
      <c r="B2249" s="2">
        <v>46122</v>
      </c>
      <c r="C2249" s="20" t="s">
        <v>4719</v>
      </c>
      <c r="D2249" s="20" t="s">
        <v>9</v>
      </c>
      <c r="E2249" s="20" t="s">
        <v>10</v>
      </c>
      <c r="F2249" s="20" t="s">
        <v>6874</v>
      </c>
      <c r="G2249" s="20" t="s">
        <v>6875</v>
      </c>
      <c r="H2249" s="20" t="s">
        <v>4015</v>
      </c>
      <c r="I2249" s="20" t="s">
        <v>4016</v>
      </c>
      <c r="J2249" s="20" t="s">
        <v>4017</v>
      </c>
      <c r="K2249" s="20" t="s">
        <v>33</v>
      </c>
      <c r="L2249">
        <v>7200</v>
      </c>
      <c r="M2249" s="20" t="s">
        <v>49</v>
      </c>
      <c r="N2249" s="20" t="s">
        <v>14</v>
      </c>
      <c r="O2249">
        <v>1.47</v>
      </c>
      <c r="P2249">
        <v>10584</v>
      </c>
      <c r="Q2249">
        <v>32.270899999999997</v>
      </c>
      <c r="R2249" s="7">
        <v>1.4699990000000001</v>
      </c>
      <c r="S2249" s="1">
        <v>10584.000136000001</v>
      </c>
      <c r="T2249" s="20" t="s">
        <v>314</v>
      </c>
      <c r="U2249" s="7">
        <v>32.270899999999997</v>
      </c>
      <c r="V2249" s="1">
        <v>341555.21</v>
      </c>
      <c r="W2249">
        <v>2026</v>
      </c>
    </row>
    <row r="2250" spans="1:23" hidden="1" x14ac:dyDescent="0.25">
      <c r="A2250">
        <v>72038091</v>
      </c>
      <c r="B2250" s="2">
        <v>46122</v>
      </c>
      <c r="C2250" s="20" t="s">
        <v>5295</v>
      </c>
      <c r="D2250" s="20" t="s">
        <v>9</v>
      </c>
      <c r="E2250" s="20" t="s">
        <v>10</v>
      </c>
      <c r="F2250" s="20" t="s">
        <v>6874</v>
      </c>
      <c r="G2250" s="20" t="s">
        <v>6875</v>
      </c>
      <c r="H2250" s="20" t="s">
        <v>486</v>
      </c>
      <c r="I2250" s="20" t="s">
        <v>515</v>
      </c>
      <c r="J2250" s="20" t="s">
        <v>172</v>
      </c>
      <c r="K2250" s="20" t="s">
        <v>33</v>
      </c>
      <c r="L2250">
        <v>100000</v>
      </c>
      <c r="M2250" s="20" t="s">
        <v>49</v>
      </c>
      <c r="N2250" s="20" t="s">
        <v>14</v>
      </c>
      <c r="O2250">
        <v>1.1299999999999999E-2</v>
      </c>
      <c r="P2250">
        <v>1130</v>
      </c>
      <c r="Q2250">
        <v>32.270899999999997</v>
      </c>
      <c r="R2250" s="7">
        <v>1.1299E-2</v>
      </c>
      <c r="S2250" s="1">
        <v>1130.000092</v>
      </c>
      <c r="T2250" s="20" t="s">
        <v>314</v>
      </c>
      <c r="U2250" s="7">
        <v>32.270899999999997</v>
      </c>
      <c r="V2250" s="1">
        <v>36466.120000000003</v>
      </c>
      <c r="W2250">
        <v>2026</v>
      </c>
    </row>
    <row r="2251" spans="1:23" hidden="1" x14ac:dyDescent="0.25">
      <c r="A2251">
        <v>72038573</v>
      </c>
      <c r="B2251" s="2">
        <v>46122</v>
      </c>
      <c r="C2251" s="20" t="s">
        <v>6933</v>
      </c>
      <c r="D2251" s="20" t="s">
        <v>9</v>
      </c>
      <c r="E2251" s="20" t="s">
        <v>10</v>
      </c>
      <c r="F2251" s="20" t="s">
        <v>6874</v>
      </c>
      <c r="G2251" s="20" t="s">
        <v>6875</v>
      </c>
      <c r="H2251" s="20" t="s">
        <v>1632</v>
      </c>
      <c r="I2251" s="20" t="s">
        <v>1633</v>
      </c>
      <c r="J2251" s="20" t="s">
        <v>59</v>
      </c>
      <c r="K2251" s="20" t="s">
        <v>33</v>
      </c>
      <c r="L2251">
        <v>27000</v>
      </c>
      <c r="M2251" s="20" t="s">
        <v>49</v>
      </c>
      <c r="N2251" s="20" t="s">
        <v>14</v>
      </c>
      <c r="O2251">
        <v>1.21E-2</v>
      </c>
      <c r="P2251">
        <v>326.7</v>
      </c>
      <c r="Q2251">
        <v>32.270899999999997</v>
      </c>
      <c r="R2251" s="7">
        <v>1.21E-2</v>
      </c>
      <c r="S2251" s="1">
        <v>326.699906</v>
      </c>
      <c r="T2251" s="20" t="s">
        <v>314</v>
      </c>
      <c r="U2251" s="7">
        <v>32.270899999999997</v>
      </c>
      <c r="V2251" s="1">
        <v>10542.9</v>
      </c>
      <c r="W2251">
        <v>2026</v>
      </c>
    </row>
    <row r="2252" spans="1:23" hidden="1" x14ac:dyDescent="0.25">
      <c r="A2252">
        <v>72038510</v>
      </c>
      <c r="B2252" s="2">
        <v>46122</v>
      </c>
      <c r="C2252" s="20" t="s">
        <v>4719</v>
      </c>
      <c r="D2252" s="20" t="s">
        <v>9</v>
      </c>
      <c r="E2252" s="20" t="s">
        <v>10</v>
      </c>
      <c r="F2252" s="20" t="s">
        <v>6874</v>
      </c>
      <c r="G2252" s="20" t="s">
        <v>6875</v>
      </c>
      <c r="H2252" s="20" t="s">
        <v>6934</v>
      </c>
      <c r="I2252" s="20" t="s">
        <v>6935</v>
      </c>
      <c r="J2252" s="20" t="s">
        <v>67</v>
      </c>
      <c r="K2252" s="20" t="s">
        <v>33</v>
      </c>
      <c r="L2252">
        <v>989</v>
      </c>
      <c r="M2252" s="20" t="s">
        <v>49</v>
      </c>
      <c r="N2252" s="20" t="s">
        <v>14</v>
      </c>
      <c r="O2252">
        <v>0.51929999999999998</v>
      </c>
      <c r="P2252">
        <v>513.59</v>
      </c>
      <c r="Q2252">
        <v>32.270899999999997</v>
      </c>
      <c r="R2252" s="7">
        <v>0.51929999999999998</v>
      </c>
      <c r="S2252" s="1">
        <v>513.58995200000004</v>
      </c>
      <c r="T2252" s="20" t="s">
        <v>314</v>
      </c>
      <c r="U2252" s="7">
        <v>32.270899999999997</v>
      </c>
      <c r="V2252" s="1">
        <v>16574.009999999998</v>
      </c>
      <c r="W2252">
        <v>2026</v>
      </c>
    </row>
    <row r="2253" spans="1:23" hidden="1" x14ac:dyDescent="0.25">
      <c r="A2253">
        <v>72038616</v>
      </c>
      <c r="B2253" s="2">
        <v>46122</v>
      </c>
      <c r="C2253" s="20" t="s">
        <v>6888</v>
      </c>
      <c r="D2253" s="20" t="s">
        <v>9</v>
      </c>
      <c r="E2253" s="20" t="s">
        <v>10</v>
      </c>
      <c r="F2253" s="20" t="s">
        <v>6874</v>
      </c>
      <c r="G2253" s="20" t="s">
        <v>6875</v>
      </c>
      <c r="H2253" s="20" t="s">
        <v>821</v>
      </c>
      <c r="I2253" s="20" t="s">
        <v>822</v>
      </c>
      <c r="J2253" s="20" t="s">
        <v>173</v>
      </c>
      <c r="K2253" s="20" t="s">
        <v>33</v>
      </c>
      <c r="L2253">
        <v>50000</v>
      </c>
      <c r="M2253" s="20" t="s">
        <v>49</v>
      </c>
      <c r="N2253" s="20" t="s">
        <v>14</v>
      </c>
      <c r="O2253">
        <v>1.55E-2</v>
      </c>
      <c r="P2253">
        <v>775</v>
      </c>
      <c r="Q2253">
        <v>32.270899999999997</v>
      </c>
      <c r="R2253" s="7">
        <v>1.55E-2</v>
      </c>
      <c r="S2253" s="1">
        <v>775.00007700000003</v>
      </c>
      <c r="T2253" s="20" t="s">
        <v>314</v>
      </c>
      <c r="U2253" s="7">
        <v>32.270899999999997</v>
      </c>
      <c r="V2253" s="1">
        <v>25009.95</v>
      </c>
      <c r="W2253">
        <v>2026</v>
      </c>
    </row>
    <row r="2254" spans="1:23" hidden="1" x14ac:dyDescent="0.25">
      <c r="A2254">
        <v>72037990</v>
      </c>
      <c r="B2254" s="2">
        <v>46122</v>
      </c>
      <c r="C2254" s="20" t="s">
        <v>4158</v>
      </c>
      <c r="D2254" s="20" t="s">
        <v>9</v>
      </c>
      <c r="E2254" s="20" t="s">
        <v>10</v>
      </c>
      <c r="F2254" s="20" t="s">
        <v>6874</v>
      </c>
      <c r="G2254" s="20" t="s">
        <v>6875</v>
      </c>
      <c r="H2254" s="20" t="s">
        <v>2121</v>
      </c>
      <c r="I2254" s="20" t="s">
        <v>2122</v>
      </c>
      <c r="J2254" s="20" t="s">
        <v>416</v>
      </c>
      <c r="K2254" s="20" t="s">
        <v>33</v>
      </c>
      <c r="L2254">
        <v>1020</v>
      </c>
      <c r="M2254" s="20" t="s">
        <v>49</v>
      </c>
      <c r="N2254" s="20" t="s">
        <v>14</v>
      </c>
      <c r="O2254">
        <v>2.0327999999999999</v>
      </c>
      <c r="P2254">
        <v>2073.46</v>
      </c>
      <c r="Q2254">
        <v>32.270899999999997</v>
      </c>
      <c r="R2254" s="7">
        <v>2.0327999999999999</v>
      </c>
      <c r="S2254" s="1">
        <v>2073.4599899999998</v>
      </c>
      <c r="T2254" s="20" t="s">
        <v>314</v>
      </c>
      <c r="U2254" s="7">
        <v>32.270899999999997</v>
      </c>
      <c r="V2254" s="1">
        <v>66912.42</v>
      </c>
      <c r="W2254">
        <v>2026</v>
      </c>
    </row>
    <row r="2255" spans="1:23" hidden="1" x14ac:dyDescent="0.25">
      <c r="A2255">
        <v>72037554</v>
      </c>
      <c r="B2255" s="2">
        <v>46122</v>
      </c>
      <c r="C2255" s="20" t="s">
        <v>4153</v>
      </c>
      <c r="D2255" s="20" t="s">
        <v>9</v>
      </c>
      <c r="E2255" s="20" t="s">
        <v>10</v>
      </c>
      <c r="F2255" s="20" t="s">
        <v>6874</v>
      </c>
      <c r="G2255" s="20" t="s">
        <v>6875</v>
      </c>
      <c r="H2255" s="20" t="s">
        <v>1158</v>
      </c>
      <c r="I2255" s="20" t="s">
        <v>1159</v>
      </c>
      <c r="J2255" s="20" t="s">
        <v>59</v>
      </c>
      <c r="K2255" s="20" t="s">
        <v>33</v>
      </c>
      <c r="L2255">
        <v>150000</v>
      </c>
      <c r="M2255" s="20" t="s">
        <v>49</v>
      </c>
      <c r="N2255" s="20" t="s">
        <v>14</v>
      </c>
      <c r="O2255">
        <v>1.5900000000000001E-2</v>
      </c>
      <c r="P2255">
        <v>2385</v>
      </c>
      <c r="Q2255">
        <v>32.270899999999997</v>
      </c>
      <c r="R2255" s="7">
        <v>1.5900000000000001E-2</v>
      </c>
      <c r="S2255" s="1">
        <v>2385.0001080000002</v>
      </c>
      <c r="T2255" s="20" t="s">
        <v>314</v>
      </c>
      <c r="U2255" s="7">
        <v>32.270899999999997</v>
      </c>
      <c r="V2255" s="1">
        <v>76966.100000000006</v>
      </c>
      <c r="W2255">
        <v>2026</v>
      </c>
    </row>
    <row r="2256" spans="1:23" hidden="1" x14ac:dyDescent="0.25">
      <c r="A2256">
        <v>72037817</v>
      </c>
      <c r="B2256" s="2">
        <v>46122</v>
      </c>
      <c r="C2256" s="20" t="s">
        <v>3904</v>
      </c>
      <c r="D2256" s="20" t="s">
        <v>9</v>
      </c>
      <c r="E2256" s="20" t="s">
        <v>10</v>
      </c>
      <c r="F2256" s="20" t="s">
        <v>6874</v>
      </c>
      <c r="G2256" s="20" t="s">
        <v>6875</v>
      </c>
      <c r="H2256" s="20" t="s">
        <v>1935</v>
      </c>
      <c r="I2256" s="20" t="s">
        <v>1936</v>
      </c>
      <c r="J2256" s="20" t="s">
        <v>163</v>
      </c>
      <c r="K2256" s="20" t="s">
        <v>33</v>
      </c>
      <c r="L2256">
        <v>1005</v>
      </c>
      <c r="M2256" s="20" t="s">
        <v>49</v>
      </c>
      <c r="N2256" s="20" t="s">
        <v>14</v>
      </c>
      <c r="O2256">
        <v>0.38640000000000002</v>
      </c>
      <c r="P2256">
        <v>388.33199999999999</v>
      </c>
      <c r="Q2256">
        <v>32.270899999999997</v>
      </c>
      <c r="R2256" s="7">
        <v>0.38640000000000002</v>
      </c>
      <c r="S2256" s="1">
        <v>388.33190200000001</v>
      </c>
      <c r="T2256" s="20" t="s">
        <v>314</v>
      </c>
      <c r="U2256" s="7">
        <v>32.270899999999997</v>
      </c>
      <c r="V2256" s="1">
        <v>12531.82</v>
      </c>
      <c r="W2256">
        <v>2026</v>
      </c>
    </row>
    <row r="2257" spans="1:23" hidden="1" x14ac:dyDescent="0.25">
      <c r="A2257">
        <v>72038510</v>
      </c>
      <c r="B2257" s="2">
        <v>46122</v>
      </c>
      <c r="C2257" s="20" t="s">
        <v>4719</v>
      </c>
      <c r="D2257" s="20" t="s">
        <v>9</v>
      </c>
      <c r="E2257" s="20" t="s">
        <v>10</v>
      </c>
      <c r="F2257" s="20" t="s">
        <v>6874</v>
      </c>
      <c r="G2257" s="20" t="s">
        <v>6875</v>
      </c>
      <c r="H2257" s="20" t="s">
        <v>6936</v>
      </c>
      <c r="I2257" s="20" t="s">
        <v>6937</v>
      </c>
      <c r="J2257" s="20" t="s">
        <v>67</v>
      </c>
      <c r="K2257" s="20" t="s">
        <v>33</v>
      </c>
      <c r="L2257">
        <v>989</v>
      </c>
      <c r="M2257" s="20" t="s">
        <v>49</v>
      </c>
      <c r="N2257" s="20" t="s">
        <v>14</v>
      </c>
      <c r="O2257">
        <v>0.37</v>
      </c>
      <c r="P2257">
        <v>365.93</v>
      </c>
      <c r="Q2257">
        <v>32.270899999999997</v>
      </c>
      <c r="R2257" s="7">
        <v>0.36999900000000002</v>
      </c>
      <c r="S2257" s="1">
        <v>365.92998599999999</v>
      </c>
      <c r="T2257" s="20" t="s">
        <v>314</v>
      </c>
      <c r="U2257" s="7">
        <v>32.270899999999997</v>
      </c>
      <c r="V2257" s="1">
        <v>11808.89</v>
      </c>
      <c r="W2257">
        <v>2026</v>
      </c>
    </row>
    <row r="2258" spans="1:23" hidden="1" x14ac:dyDescent="0.25">
      <c r="A2258">
        <v>72038456</v>
      </c>
      <c r="B2258" s="2">
        <v>46122</v>
      </c>
      <c r="C2258" s="20" t="s">
        <v>5760</v>
      </c>
      <c r="D2258" s="20" t="s">
        <v>9</v>
      </c>
      <c r="E2258" s="20" t="s">
        <v>10</v>
      </c>
      <c r="F2258" s="20" t="s">
        <v>6876</v>
      </c>
      <c r="G2258" s="20" t="s">
        <v>6877</v>
      </c>
      <c r="H2258" s="20" t="s">
        <v>6938</v>
      </c>
      <c r="I2258" s="20" t="s">
        <v>6939</v>
      </c>
      <c r="J2258" s="20" t="s">
        <v>65</v>
      </c>
      <c r="K2258" s="20" t="s">
        <v>48</v>
      </c>
      <c r="L2258">
        <v>1010</v>
      </c>
      <c r="M2258" s="20" t="s">
        <v>49</v>
      </c>
      <c r="N2258" s="20" t="s">
        <v>14</v>
      </c>
      <c r="O2258">
        <v>0.1028</v>
      </c>
      <c r="P2258">
        <v>103.83</v>
      </c>
      <c r="Q2258">
        <v>32.270899999999997</v>
      </c>
      <c r="R2258" s="7">
        <v>0.1028</v>
      </c>
      <c r="S2258" s="1">
        <v>103.83007600000001</v>
      </c>
      <c r="T2258" s="20" t="s">
        <v>314</v>
      </c>
      <c r="U2258" s="7">
        <v>32.270899999999997</v>
      </c>
      <c r="V2258" s="1">
        <v>3350.69</v>
      </c>
      <c r="W2258">
        <v>2026</v>
      </c>
    </row>
    <row r="2259" spans="1:23" hidden="1" x14ac:dyDescent="0.25">
      <c r="A2259">
        <v>72037499</v>
      </c>
      <c r="B2259" s="2">
        <v>46122</v>
      </c>
      <c r="C2259" s="20" t="s">
        <v>3264</v>
      </c>
      <c r="D2259" s="20" t="s">
        <v>9</v>
      </c>
      <c r="E2259" s="20" t="s">
        <v>10</v>
      </c>
      <c r="F2259" s="20" t="s">
        <v>6876</v>
      </c>
      <c r="G2259" s="20" t="s">
        <v>6877</v>
      </c>
      <c r="H2259" s="20" t="s">
        <v>6940</v>
      </c>
      <c r="I2259" s="20" t="s">
        <v>6941</v>
      </c>
      <c r="J2259" s="20" t="s">
        <v>6942</v>
      </c>
      <c r="K2259" s="20" t="s">
        <v>48</v>
      </c>
      <c r="L2259">
        <v>950</v>
      </c>
      <c r="M2259" s="20" t="s">
        <v>49</v>
      </c>
      <c r="N2259" s="20" t="s">
        <v>14</v>
      </c>
      <c r="O2259">
        <v>0.1118</v>
      </c>
      <c r="P2259">
        <v>106.21</v>
      </c>
      <c r="Q2259">
        <v>32.270899999999997</v>
      </c>
      <c r="R2259" s="7">
        <v>0.1118</v>
      </c>
      <c r="S2259" s="1">
        <v>106.209929</v>
      </c>
      <c r="T2259" s="20" t="s">
        <v>314</v>
      </c>
      <c r="U2259" s="7">
        <v>32.270899999999997</v>
      </c>
      <c r="V2259" s="1">
        <v>3427.49</v>
      </c>
      <c r="W2259">
        <v>2026</v>
      </c>
    </row>
    <row r="2260" spans="1:23" hidden="1" x14ac:dyDescent="0.25">
      <c r="A2260">
        <v>72038525</v>
      </c>
      <c r="B2260" s="2">
        <v>46122</v>
      </c>
      <c r="C2260" s="20" t="s">
        <v>4719</v>
      </c>
      <c r="D2260" s="20" t="s">
        <v>9</v>
      </c>
      <c r="E2260" s="20" t="s">
        <v>10</v>
      </c>
      <c r="F2260" s="20" t="s">
        <v>6876</v>
      </c>
      <c r="G2260" s="20" t="s">
        <v>6877</v>
      </c>
      <c r="H2260" s="20" t="s">
        <v>6943</v>
      </c>
      <c r="I2260" s="20" t="s">
        <v>6944</v>
      </c>
      <c r="J2260" s="20" t="s">
        <v>67</v>
      </c>
      <c r="K2260" s="20" t="s">
        <v>48</v>
      </c>
      <c r="L2260">
        <v>1018</v>
      </c>
      <c r="M2260" s="20" t="s">
        <v>49</v>
      </c>
      <c r="N2260" s="20" t="s">
        <v>14</v>
      </c>
      <c r="O2260">
        <v>0.63639999999999997</v>
      </c>
      <c r="P2260">
        <v>647.86</v>
      </c>
      <c r="Q2260">
        <v>32.270899999999997</v>
      </c>
      <c r="R2260" s="7">
        <v>0.63639900000000005</v>
      </c>
      <c r="S2260" s="1">
        <v>647.86014599999999</v>
      </c>
      <c r="T2260" s="20" t="s">
        <v>314</v>
      </c>
      <c r="U2260" s="7">
        <v>32.270899999999997</v>
      </c>
      <c r="V2260" s="1">
        <v>20907.03</v>
      </c>
      <c r="W2260">
        <v>2026</v>
      </c>
    </row>
    <row r="2261" spans="1:23" hidden="1" x14ac:dyDescent="0.25">
      <c r="A2261">
        <v>72036827</v>
      </c>
      <c r="B2261" s="2">
        <v>46122</v>
      </c>
      <c r="C2261" s="20" t="s">
        <v>2680</v>
      </c>
      <c r="D2261" s="20" t="s">
        <v>9</v>
      </c>
      <c r="E2261" s="20" t="s">
        <v>10</v>
      </c>
      <c r="F2261" s="20" t="s">
        <v>6872</v>
      </c>
      <c r="G2261" s="20" t="s">
        <v>6873</v>
      </c>
      <c r="H2261" s="20" t="s">
        <v>6927</v>
      </c>
      <c r="I2261" s="20" t="s">
        <v>6928</v>
      </c>
      <c r="J2261" s="20" t="s">
        <v>6128</v>
      </c>
      <c r="K2261" s="20" t="s">
        <v>33</v>
      </c>
      <c r="L2261">
        <v>1610</v>
      </c>
      <c r="M2261" s="20" t="s">
        <v>49</v>
      </c>
      <c r="N2261" s="20" t="s">
        <v>14</v>
      </c>
      <c r="O2261">
        <v>0.98209999999999997</v>
      </c>
      <c r="P2261">
        <v>1581.183</v>
      </c>
      <c r="Q2261">
        <v>32.270899999999997</v>
      </c>
      <c r="R2261" s="7">
        <v>0.98209900000000006</v>
      </c>
      <c r="S2261" s="1">
        <v>1581.183047</v>
      </c>
      <c r="T2261" s="20" t="s">
        <v>314</v>
      </c>
      <c r="U2261" s="7">
        <v>32.270899999999997</v>
      </c>
      <c r="V2261" s="1">
        <v>51026.2</v>
      </c>
      <c r="W2261">
        <v>2026</v>
      </c>
    </row>
    <row r="2262" spans="1:23" hidden="1" x14ac:dyDescent="0.25">
      <c r="A2262">
        <v>72036795</v>
      </c>
      <c r="B2262" s="2">
        <v>46122</v>
      </c>
      <c r="C2262" s="20" t="s">
        <v>2680</v>
      </c>
      <c r="D2262" s="20" t="s">
        <v>9</v>
      </c>
      <c r="E2262" s="20" t="s">
        <v>10</v>
      </c>
      <c r="F2262" s="20" t="s">
        <v>6872</v>
      </c>
      <c r="G2262" s="20" t="s">
        <v>6873</v>
      </c>
      <c r="H2262" s="20" t="s">
        <v>4039</v>
      </c>
      <c r="I2262" s="20" t="s">
        <v>4040</v>
      </c>
      <c r="J2262" s="20" t="s">
        <v>268</v>
      </c>
      <c r="K2262" s="20" t="s">
        <v>33</v>
      </c>
      <c r="L2262">
        <v>280</v>
      </c>
      <c r="M2262" s="20" t="s">
        <v>49</v>
      </c>
      <c r="N2262" s="20" t="s">
        <v>14</v>
      </c>
      <c r="O2262">
        <v>4.1376999999999997</v>
      </c>
      <c r="P2262">
        <v>1158.556</v>
      </c>
      <c r="Q2262">
        <v>32.270899999999997</v>
      </c>
      <c r="R2262" s="7">
        <v>4.1376989999999996</v>
      </c>
      <c r="S2262" s="1">
        <v>1158.55585</v>
      </c>
      <c r="T2262" s="20" t="s">
        <v>314</v>
      </c>
      <c r="U2262" s="7">
        <v>32.270899999999997</v>
      </c>
      <c r="V2262" s="1">
        <v>37387.64</v>
      </c>
      <c r="W2262">
        <v>2026</v>
      </c>
    </row>
    <row r="2263" spans="1:23" hidden="1" x14ac:dyDescent="0.25">
      <c r="A2263">
        <v>72036757</v>
      </c>
      <c r="B2263" s="2">
        <v>46122</v>
      </c>
      <c r="C2263" s="20" t="s">
        <v>2535</v>
      </c>
      <c r="D2263" s="20" t="s">
        <v>9</v>
      </c>
      <c r="E2263" s="20" t="s">
        <v>10</v>
      </c>
      <c r="F2263" s="20" t="s">
        <v>6872</v>
      </c>
      <c r="G2263" s="20" t="s">
        <v>6873</v>
      </c>
      <c r="H2263" s="20" t="s">
        <v>6929</v>
      </c>
      <c r="I2263" s="20" t="s">
        <v>6930</v>
      </c>
      <c r="J2263" s="20" t="s">
        <v>163</v>
      </c>
      <c r="K2263" s="20" t="s">
        <v>33</v>
      </c>
      <c r="L2263">
        <v>1410</v>
      </c>
      <c r="M2263" s="20" t="s">
        <v>49</v>
      </c>
      <c r="N2263" s="20" t="s">
        <v>14</v>
      </c>
      <c r="O2263">
        <v>1.5859000000000001</v>
      </c>
      <c r="P2263">
        <v>2236.12</v>
      </c>
      <c r="Q2263">
        <v>32.270899999999997</v>
      </c>
      <c r="R2263" s="7">
        <v>1.5858989999999999</v>
      </c>
      <c r="S2263" s="1">
        <v>2236.1198469999999</v>
      </c>
      <c r="T2263" s="20" t="s">
        <v>314</v>
      </c>
      <c r="U2263" s="7">
        <v>32.270899999999997</v>
      </c>
      <c r="V2263" s="1">
        <v>72161.600000000006</v>
      </c>
      <c r="W2263">
        <v>2026</v>
      </c>
    </row>
    <row r="2264" spans="1:23" hidden="1" x14ac:dyDescent="0.25">
      <c r="A2264">
        <v>72036796</v>
      </c>
      <c r="B2264" s="2">
        <v>46122</v>
      </c>
      <c r="C2264" s="20" t="s">
        <v>2680</v>
      </c>
      <c r="D2264" s="20" t="s">
        <v>9</v>
      </c>
      <c r="E2264" s="20" t="s">
        <v>10</v>
      </c>
      <c r="F2264" s="20" t="s">
        <v>6872</v>
      </c>
      <c r="G2264" s="20" t="s">
        <v>6873</v>
      </c>
      <c r="H2264" s="20" t="s">
        <v>4039</v>
      </c>
      <c r="I2264" s="20" t="s">
        <v>4040</v>
      </c>
      <c r="J2264" s="20" t="s">
        <v>268</v>
      </c>
      <c r="K2264" s="20" t="s">
        <v>33</v>
      </c>
      <c r="L2264">
        <v>1200</v>
      </c>
      <c r="M2264" s="20" t="s">
        <v>49</v>
      </c>
      <c r="N2264" s="20" t="s">
        <v>14</v>
      </c>
      <c r="O2264">
        <v>4.1376999999999997</v>
      </c>
      <c r="P2264">
        <v>4965.24</v>
      </c>
      <c r="Q2264">
        <v>32.270899999999997</v>
      </c>
      <c r="R2264" s="7">
        <v>4.1376989999999996</v>
      </c>
      <c r="S2264" s="1">
        <v>4965.2398910000002</v>
      </c>
      <c r="T2264" s="20" t="s">
        <v>314</v>
      </c>
      <c r="U2264" s="7">
        <v>32.270899999999997</v>
      </c>
      <c r="V2264" s="1">
        <v>160232.76</v>
      </c>
      <c r="W2264">
        <v>2026</v>
      </c>
    </row>
    <row r="2265" spans="1:23" hidden="1" x14ac:dyDescent="0.25">
      <c r="A2265">
        <v>72036757</v>
      </c>
      <c r="B2265" s="2">
        <v>46122</v>
      </c>
      <c r="C2265" s="20" t="s">
        <v>2535</v>
      </c>
      <c r="D2265" s="20" t="s">
        <v>9</v>
      </c>
      <c r="E2265" s="20" t="s">
        <v>10</v>
      </c>
      <c r="F2265" s="20" t="s">
        <v>6872</v>
      </c>
      <c r="G2265" s="20" t="s">
        <v>6873</v>
      </c>
      <c r="H2265" s="20" t="s">
        <v>6931</v>
      </c>
      <c r="I2265" s="20" t="s">
        <v>6932</v>
      </c>
      <c r="J2265" s="20" t="s">
        <v>163</v>
      </c>
      <c r="K2265" s="20" t="s">
        <v>33</v>
      </c>
      <c r="L2265">
        <v>1005</v>
      </c>
      <c r="M2265" s="20" t="s">
        <v>49</v>
      </c>
      <c r="N2265" s="20" t="s">
        <v>14</v>
      </c>
      <c r="O2265">
        <v>1.5859000000000001</v>
      </c>
      <c r="P2265">
        <v>1593.83</v>
      </c>
      <c r="Q2265">
        <v>32.270899999999997</v>
      </c>
      <c r="R2265" s="7">
        <v>1.5858989999999999</v>
      </c>
      <c r="S2265" s="1">
        <v>1593.8300449999999</v>
      </c>
      <c r="T2265" s="20" t="s">
        <v>314</v>
      </c>
      <c r="U2265" s="7">
        <v>32.270899999999997</v>
      </c>
      <c r="V2265" s="1">
        <v>51434.33</v>
      </c>
      <c r="W2265">
        <v>2026</v>
      </c>
    </row>
    <row r="2266" spans="1:23" hidden="1" x14ac:dyDescent="0.25">
      <c r="A2266">
        <v>72036757</v>
      </c>
      <c r="B2266" s="2">
        <v>46123</v>
      </c>
      <c r="C2266" s="20" t="s">
        <v>2535</v>
      </c>
      <c r="D2266" s="20" t="s">
        <v>9</v>
      </c>
      <c r="E2266" s="20" t="s">
        <v>10</v>
      </c>
      <c r="F2266" s="20" t="s">
        <v>7507</v>
      </c>
      <c r="G2266" s="20" t="s">
        <v>7508</v>
      </c>
      <c r="H2266" s="20" t="s">
        <v>6929</v>
      </c>
      <c r="I2266" s="20" t="s">
        <v>6930</v>
      </c>
      <c r="J2266" s="20" t="s">
        <v>163</v>
      </c>
      <c r="K2266" s="20" t="s">
        <v>33</v>
      </c>
      <c r="L2266">
        <v>600</v>
      </c>
      <c r="M2266" s="20" t="s">
        <v>49</v>
      </c>
      <c r="N2266" s="20" t="s">
        <v>14</v>
      </c>
      <c r="O2266">
        <v>1.6318999999999999</v>
      </c>
      <c r="P2266">
        <v>979.14</v>
      </c>
      <c r="Q2266">
        <v>32.270899999999997</v>
      </c>
      <c r="R2266" s="7">
        <v>1.631899</v>
      </c>
      <c r="S2266" s="1">
        <v>979.14003000000002</v>
      </c>
      <c r="T2266" s="20" t="s">
        <v>314</v>
      </c>
      <c r="U2266" s="7">
        <v>32.270899999999997</v>
      </c>
      <c r="V2266" s="1">
        <v>31597.73</v>
      </c>
      <c r="W2266">
        <v>2026</v>
      </c>
    </row>
    <row r="2267" spans="1:23" hidden="1" x14ac:dyDescent="0.25">
      <c r="A2267">
        <v>72036754</v>
      </c>
      <c r="B2267" s="2">
        <v>46123</v>
      </c>
      <c r="C2267" s="20" t="s">
        <v>2535</v>
      </c>
      <c r="D2267" s="20" t="s">
        <v>9</v>
      </c>
      <c r="E2267" s="20" t="s">
        <v>10</v>
      </c>
      <c r="F2267" s="20" t="s">
        <v>7507</v>
      </c>
      <c r="G2267" s="20" t="s">
        <v>7508</v>
      </c>
      <c r="H2267" s="20" t="s">
        <v>7640</v>
      </c>
      <c r="I2267" s="20" t="s">
        <v>7641</v>
      </c>
      <c r="J2267" s="20" t="s">
        <v>163</v>
      </c>
      <c r="K2267" s="20" t="s">
        <v>33</v>
      </c>
      <c r="L2267">
        <v>1005</v>
      </c>
      <c r="M2267" s="20" t="s">
        <v>49</v>
      </c>
      <c r="N2267" s="20" t="s">
        <v>14</v>
      </c>
      <c r="O2267">
        <v>1.6661999999999999</v>
      </c>
      <c r="P2267">
        <v>1674.5309999999999</v>
      </c>
      <c r="Q2267">
        <v>32.270899999999997</v>
      </c>
      <c r="R2267" s="7">
        <v>1.666199</v>
      </c>
      <c r="S2267" s="1">
        <v>1674.5309239999999</v>
      </c>
      <c r="T2267" s="20" t="s">
        <v>314</v>
      </c>
      <c r="U2267" s="7">
        <v>32.270899999999997</v>
      </c>
      <c r="V2267" s="1">
        <v>54038.62</v>
      </c>
      <c r="W2267">
        <v>2026</v>
      </c>
    </row>
    <row r="2268" spans="1:23" hidden="1" x14ac:dyDescent="0.25">
      <c r="A2268">
        <v>72038510</v>
      </c>
      <c r="B2268" s="2">
        <v>46123</v>
      </c>
      <c r="C2268" s="20" t="s">
        <v>4719</v>
      </c>
      <c r="D2268" s="20" t="s">
        <v>9</v>
      </c>
      <c r="E2268" s="20" t="s">
        <v>10</v>
      </c>
      <c r="F2268" s="20" t="s">
        <v>7642</v>
      </c>
      <c r="G2268" s="20" t="s">
        <v>7643</v>
      </c>
      <c r="H2268" s="20" t="s">
        <v>7644</v>
      </c>
      <c r="I2268" s="20" t="s">
        <v>7645</v>
      </c>
      <c r="J2268" s="20" t="s">
        <v>67</v>
      </c>
      <c r="K2268" s="20" t="s">
        <v>33</v>
      </c>
      <c r="L2268">
        <v>2520</v>
      </c>
      <c r="M2268" s="20" t="s">
        <v>49</v>
      </c>
      <c r="N2268" s="20" t="s">
        <v>14</v>
      </c>
      <c r="O2268">
        <v>0.7167</v>
      </c>
      <c r="P2268">
        <v>1806.08</v>
      </c>
      <c r="Q2268">
        <v>32.270899999999997</v>
      </c>
      <c r="R2268" s="7">
        <v>0.71669899999999997</v>
      </c>
      <c r="S2268" s="1">
        <v>1806.0800899999999</v>
      </c>
      <c r="T2268" s="20" t="s">
        <v>314</v>
      </c>
      <c r="U2268" s="7">
        <v>32.270899999999997</v>
      </c>
      <c r="V2268" s="1">
        <v>58283.83</v>
      </c>
      <c r="W2268">
        <v>2026</v>
      </c>
    </row>
    <row r="2269" spans="1:23" hidden="1" x14ac:dyDescent="0.25">
      <c r="A2269">
        <v>72038563</v>
      </c>
      <c r="B2269" s="2">
        <v>46123</v>
      </c>
      <c r="C2269" s="20" t="s">
        <v>6933</v>
      </c>
      <c r="D2269" s="20" t="s">
        <v>9</v>
      </c>
      <c r="E2269" s="20" t="s">
        <v>10</v>
      </c>
      <c r="F2269" s="20" t="s">
        <v>7642</v>
      </c>
      <c r="G2269" s="20" t="s">
        <v>7643</v>
      </c>
      <c r="H2269" s="20" t="s">
        <v>4003</v>
      </c>
      <c r="I2269" s="20" t="s">
        <v>4004</v>
      </c>
      <c r="J2269" s="20" t="s">
        <v>67</v>
      </c>
      <c r="K2269" s="20" t="s">
        <v>33</v>
      </c>
      <c r="L2269">
        <v>1078</v>
      </c>
      <c r="M2269" s="20" t="s">
        <v>49</v>
      </c>
      <c r="N2269" s="20" t="s">
        <v>14</v>
      </c>
      <c r="O2269">
        <v>1.4674</v>
      </c>
      <c r="P2269">
        <v>1581.86</v>
      </c>
      <c r="Q2269">
        <v>32.270899999999997</v>
      </c>
      <c r="R2269" s="7">
        <v>1.4674</v>
      </c>
      <c r="S2269" s="1">
        <v>1581.8601269999999</v>
      </c>
      <c r="T2269" s="20" t="s">
        <v>314</v>
      </c>
      <c r="U2269" s="7">
        <v>32.270899999999997</v>
      </c>
      <c r="V2269" s="1">
        <v>51048.05</v>
      </c>
      <c r="W2269">
        <v>2026</v>
      </c>
    </row>
    <row r="2270" spans="1:23" hidden="1" x14ac:dyDescent="0.25">
      <c r="A2270">
        <v>72038187</v>
      </c>
      <c r="B2270" s="2">
        <v>46123</v>
      </c>
      <c r="C2270" s="20" t="s">
        <v>4607</v>
      </c>
      <c r="D2270" s="20" t="s">
        <v>9</v>
      </c>
      <c r="E2270" s="20" t="s">
        <v>10</v>
      </c>
      <c r="F2270" s="20" t="s">
        <v>7642</v>
      </c>
      <c r="G2270" s="20" t="s">
        <v>7643</v>
      </c>
      <c r="H2270" s="20" t="s">
        <v>2049</v>
      </c>
      <c r="I2270" s="20" t="s">
        <v>2050</v>
      </c>
      <c r="J2270" s="20" t="s">
        <v>67</v>
      </c>
      <c r="K2270" s="20" t="s">
        <v>33</v>
      </c>
      <c r="L2270">
        <v>1009</v>
      </c>
      <c r="M2270" s="20" t="s">
        <v>49</v>
      </c>
      <c r="N2270" s="20" t="s">
        <v>14</v>
      </c>
      <c r="O2270">
        <v>0.88639999999999997</v>
      </c>
      <c r="P2270">
        <v>894.38</v>
      </c>
      <c r="Q2270">
        <v>32.270899999999997</v>
      </c>
      <c r="R2270" s="7">
        <v>0.88639999999999997</v>
      </c>
      <c r="S2270" s="1">
        <v>894.38007600000003</v>
      </c>
      <c r="T2270" s="20" t="s">
        <v>314</v>
      </c>
      <c r="U2270" s="7">
        <v>32.270899999999997</v>
      </c>
      <c r="V2270" s="1">
        <v>28862.45</v>
      </c>
      <c r="W2270">
        <v>2026</v>
      </c>
    </row>
    <row r="2271" spans="1:23" hidden="1" x14ac:dyDescent="0.25">
      <c r="A2271">
        <v>72038186</v>
      </c>
      <c r="B2271" s="2">
        <v>46123</v>
      </c>
      <c r="C2271" s="20" t="s">
        <v>4607</v>
      </c>
      <c r="D2271" s="20" t="s">
        <v>9</v>
      </c>
      <c r="E2271" s="20" t="s">
        <v>10</v>
      </c>
      <c r="F2271" s="20" t="s">
        <v>7642</v>
      </c>
      <c r="G2271" s="20" t="s">
        <v>7643</v>
      </c>
      <c r="H2271" s="20" t="s">
        <v>2053</v>
      </c>
      <c r="I2271" s="20" t="s">
        <v>2054</v>
      </c>
      <c r="J2271" s="20" t="s">
        <v>67</v>
      </c>
      <c r="K2271" s="20" t="s">
        <v>33</v>
      </c>
      <c r="L2271">
        <v>989</v>
      </c>
      <c r="M2271" s="20" t="s">
        <v>49</v>
      </c>
      <c r="N2271" s="20" t="s">
        <v>14</v>
      </c>
      <c r="O2271">
        <v>1.5701000000000001</v>
      </c>
      <c r="P2271">
        <v>1552.83</v>
      </c>
      <c r="Q2271">
        <v>32.270899999999997</v>
      </c>
      <c r="R2271" s="7">
        <v>1.5700989999999999</v>
      </c>
      <c r="S2271" s="1">
        <v>1552.8299480000001</v>
      </c>
      <c r="T2271" s="20" t="s">
        <v>314</v>
      </c>
      <c r="U2271" s="7">
        <v>32.270899999999997</v>
      </c>
      <c r="V2271" s="1">
        <v>50111.22</v>
      </c>
      <c r="W2271">
        <v>2026</v>
      </c>
    </row>
    <row r="2272" spans="1:23" hidden="1" x14ac:dyDescent="0.25">
      <c r="A2272">
        <v>72038803</v>
      </c>
      <c r="B2272" s="2">
        <v>46123</v>
      </c>
      <c r="C2272" s="20" t="s">
        <v>6256</v>
      </c>
      <c r="D2272" s="20" t="s">
        <v>9</v>
      </c>
      <c r="E2272" s="20" t="s">
        <v>10</v>
      </c>
      <c r="F2272" s="20" t="s">
        <v>7642</v>
      </c>
      <c r="G2272" s="20" t="s">
        <v>7643</v>
      </c>
      <c r="H2272" s="20" t="s">
        <v>5779</v>
      </c>
      <c r="I2272" s="20" t="s">
        <v>5780</v>
      </c>
      <c r="J2272" s="20" t="s">
        <v>82</v>
      </c>
      <c r="K2272" s="20" t="s">
        <v>33</v>
      </c>
      <c r="L2272">
        <v>15000</v>
      </c>
      <c r="M2272" s="20" t="s">
        <v>49</v>
      </c>
      <c r="N2272" s="20" t="s">
        <v>14</v>
      </c>
      <c r="O2272">
        <v>5.1999999999999998E-3</v>
      </c>
      <c r="P2272">
        <v>78</v>
      </c>
      <c r="Q2272">
        <v>32.270899999999997</v>
      </c>
      <c r="R2272" s="7">
        <v>5.1999999999999998E-3</v>
      </c>
      <c r="S2272" s="1">
        <v>77.999993000000003</v>
      </c>
      <c r="T2272" s="20" t="s">
        <v>314</v>
      </c>
      <c r="U2272" s="7">
        <v>32.270899999999997</v>
      </c>
      <c r="V2272" s="1">
        <v>2517.13</v>
      </c>
      <c r="W2272">
        <v>2026</v>
      </c>
    </row>
    <row r="2273" spans="1:23" hidden="1" x14ac:dyDescent="0.25">
      <c r="A2273">
        <v>72037905</v>
      </c>
      <c r="B2273" s="2">
        <v>46123</v>
      </c>
      <c r="C2273" s="20" t="s">
        <v>3473</v>
      </c>
      <c r="D2273" s="20" t="s">
        <v>9</v>
      </c>
      <c r="E2273" s="20" t="s">
        <v>10</v>
      </c>
      <c r="F2273" s="20" t="s">
        <v>7642</v>
      </c>
      <c r="G2273" s="20" t="s">
        <v>7643</v>
      </c>
      <c r="H2273" s="20" t="s">
        <v>4145</v>
      </c>
      <c r="I2273" s="20" t="s">
        <v>4146</v>
      </c>
      <c r="J2273" s="20" t="s">
        <v>65</v>
      </c>
      <c r="K2273" s="20" t="s">
        <v>33</v>
      </c>
      <c r="L2273">
        <v>2120</v>
      </c>
      <c r="M2273" s="20" t="s">
        <v>49</v>
      </c>
      <c r="N2273" s="20" t="s">
        <v>14</v>
      </c>
      <c r="O2273">
        <v>0.24970000000000001</v>
      </c>
      <c r="P2273">
        <v>529.36</v>
      </c>
      <c r="Q2273">
        <v>32.270899999999997</v>
      </c>
      <c r="R2273" s="7">
        <v>0.249699</v>
      </c>
      <c r="S2273" s="1">
        <v>529.35988699999996</v>
      </c>
      <c r="T2273" s="20" t="s">
        <v>314</v>
      </c>
      <c r="U2273" s="7">
        <v>32.270899999999997</v>
      </c>
      <c r="V2273" s="1">
        <v>17082.919999999998</v>
      </c>
      <c r="W2273">
        <v>2026</v>
      </c>
    </row>
    <row r="2274" spans="1:23" hidden="1" x14ac:dyDescent="0.25">
      <c r="A2274">
        <v>72038574</v>
      </c>
      <c r="B2274" s="2">
        <v>46123</v>
      </c>
      <c r="C2274" s="20" t="s">
        <v>6933</v>
      </c>
      <c r="D2274" s="20" t="s">
        <v>9</v>
      </c>
      <c r="E2274" s="20" t="s">
        <v>10</v>
      </c>
      <c r="F2274" s="20" t="s">
        <v>7642</v>
      </c>
      <c r="G2274" s="20" t="s">
        <v>7643</v>
      </c>
      <c r="H2274" s="20" t="s">
        <v>1144</v>
      </c>
      <c r="I2274" s="20" t="s">
        <v>1145</v>
      </c>
      <c r="J2274" s="20" t="s">
        <v>62</v>
      </c>
      <c r="K2274" s="20" t="s">
        <v>33</v>
      </c>
      <c r="L2274">
        <v>3100</v>
      </c>
      <c r="M2274" s="20" t="s">
        <v>49</v>
      </c>
      <c r="N2274" s="20" t="s">
        <v>14</v>
      </c>
      <c r="O2274">
        <v>8.09E-2</v>
      </c>
      <c r="P2274">
        <v>250.79</v>
      </c>
      <c r="Q2274">
        <v>32.270899999999997</v>
      </c>
      <c r="R2274" s="7">
        <v>8.09E-2</v>
      </c>
      <c r="S2274" s="1">
        <v>250.79003</v>
      </c>
      <c r="T2274" s="20" t="s">
        <v>314</v>
      </c>
      <c r="U2274" s="7">
        <v>32.270899999999997</v>
      </c>
      <c r="V2274" s="1">
        <v>8093.22</v>
      </c>
      <c r="W2274">
        <v>2026</v>
      </c>
    </row>
    <row r="2275" spans="1:23" hidden="1" x14ac:dyDescent="0.25">
      <c r="A2275">
        <v>72038041</v>
      </c>
      <c r="B2275" s="2">
        <v>46123</v>
      </c>
      <c r="C2275" s="20" t="s">
        <v>4598</v>
      </c>
      <c r="D2275" s="20" t="s">
        <v>9</v>
      </c>
      <c r="E2275" s="20" t="s">
        <v>10</v>
      </c>
      <c r="F2275" s="20" t="s">
        <v>7642</v>
      </c>
      <c r="G2275" s="20" t="s">
        <v>7643</v>
      </c>
      <c r="H2275" s="20" t="s">
        <v>1144</v>
      </c>
      <c r="I2275" s="20" t="s">
        <v>1145</v>
      </c>
      <c r="J2275" s="20" t="s">
        <v>62</v>
      </c>
      <c r="K2275" s="20" t="s">
        <v>33</v>
      </c>
      <c r="L2275">
        <v>520</v>
      </c>
      <c r="M2275" s="20" t="s">
        <v>49</v>
      </c>
      <c r="N2275" s="20" t="s">
        <v>14</v>
      </c>
      <c r="O2275">
        <v>8.2500000000000004E-2</v>
      </c>
      <c r="P2275">
        <v>42.9</v>
      </c>
      <c r="Q2275">
        <v>32.270899999999997</v>
      </c>
      <c r="R2275" s="7">
        <v>8.2500000000000004E-2</v>
      </c>
      <c r="S2275" s="1">
        <v>42.899949999999997</v>
      </c>
      <c r="T2275" s="20" t="s">
        <v>314</v>
      </c>
      <c r="U2275" s="7">
        <v>32.270899999999997</v>
      </c>
      <c r="V2275" s="1">
        <v>1384.42</v>
      </c>
      <c r="W2275">
        <v>2026</v>
      </c>
    </row>
    <row r="2276" spans="1:23" hidden="1" x14ac:dyDescent="0.25">
      <c r="A2276">
        <v>72038188</v>
      </c>
      <c r="B2276" s="2">
        <v>46123</v>
      </c>
      <c r="C2276" s="20" t="s">
        <v>4607</v>
      </c>
      <c r="D2276" s="20" t="s">
        <v>9</v>
      </c>
      <c r="E2276" s="20" t="s">
        <v>10</v>
      </c>
      <c r="F2276" s="20" t="s">
        <v>7642</v>
      </c>
      <c r="G2276" s="20" t="s">
        <v>7643</v>
      </c>
      <c r="H2276" s="20" t="s">
        <v>2047</v>
      </c>
      <c r="I2276" s="20" t="s">
        <v>2048</v>
      </c>
      <c r="J2276" s="20" t="s">
        <v>67</v>
      </c>
      <c r="K2276" s="20" t="s">
        <v>33</v>
      </c>
      <c r="L2276">
        <v>1009</v>
      </c>
      <c r="M2276" s="20" t="s">
        <v>49</v>
      </c>
      <c r="N2276" s="20" t="s">
        <v>14</v>
      </c>
      <c r="O2276">
        <v>0.97919999999999996</v>
      </c>
      <c r="P2276">
        <v>988.01</v>
      </c>
      <c r="Q2276">
        <v>32.270899999999997</v>
      </c>
      <c r="R2276" s="7">
        <v>0.97919999999999996</v>
      </c>
      <c r="S2276" s="1">
        <v>988.00994000000003</v>
      </c>
      <c r="T2276" s="20" t="s">
        <v>314</v>
      </c>
      <c r="U2276" s="7">
        <v>32.270899999999997</v>
      </c>
      <c r="V2276" s="1">
        <v>31883.97</v>
      </c>
      <c r="W2276">
        <v>2026</v>
      </c>
    </row>
    <row r="2277" spans="1:23" hidden="1" x14ac:dyDescent="0.25">
      <c r="A2277">
        <v>72038189</v>
      </c>
      <c r="B2277" s="2">
        <v>46123</v>
      </c>
      <c r="C2277" s="20" t="s">
        <v>4607</v>
      </c>
      <c r="D2277" s="20" t="s">
        <v>9</v>
      </c>
      <c r="E2277" s="20" t="s">
        <v>10</v>
      </c>
      <c r="F2277" s="20" t="s">
        <v>7642</v>
      </c>
      <c r="G2277" s="20" t="s">
        <v>7643</v>
      </c>
      <c r="H2277" s="20" t="s">
        <v>2051</v>
      </c>
      <c r="I2277" s="20" t="s">
        <v>2052</v>
      </c>
      <c r="J2277" s="20" t="s">
        <v>67</v>
      </c>
      <c r="K2277" s="20" t="s">
        <v>33</v>
      </c>
      <c r="L2277">
        <v>1049</v>
      </c>
      <c r="M2277" s="20" t="s">
        <v>49</v>
      </c>
      <c r="N2277" s="20" t="s">
        <v>14</v>
      </c>
      <c r="O2277">
        <v>1.2408999999999999</v>
      </c>
      <c r="P2277">
        <v>1301.7</v>
      </c>
      <c r="Q2277">
        <v>32.270899999999997</v>
      </c>
      <c r="R2277" s="7">
        <v>1.2408999999999999</v>
      </c>
      <c r="S2277" s="1">
        <v>1301.699983</v>
      </c>
      <c r="T2277" s="20" t="s">
        <v>314</v>
      </c>
      <c r="U2277" s="7">
        <v>32.270899999999997</v>
      </c>
      <c r="V2277" s="1">
        <v>42007.03</v>
      </c>
      <c r="W2277">
        <v>2026</v>
      </c>
    </row>
    <row r="2278" spans="1:23" hidden="1" x14ac:dyDescent="0.25">
      <c r="A2278">
        <v>72038445</v>
      </c>
      <c r="B2278" s="2">
        <v>46123</v>
      </c>
      <c r="C2278" s="20" t="s">
        <v>5945</v>
      </c>
      <c r="D2278" s="20" t="s">
        <v>9</v>
      </c>
      <c r="E2278" s="20" t="s">
        <v>10</v>
      </c>
      <c r="F2278" s="20" t="s">
        <v>7642</v>
      </c>
      <c r="G2278" s="20" t="s">
        <v>7643</v>
      </c>
      <c r="H2278" s="20" t="s">
        <v>7644</v>
      </c>
      <c r="I2278" s="20" t="s">
        <v>7645</v>
      </c>
      <c r="J2278" s="20" t="s">
        <v>67</v>
      </c>
      <c r="K2278" s="20" t="s">
        <v>33</v>
      </c>
      <c r="L2278">
        <v>1200</v>
      </c>
      <c r="M2278" s="20" t="s">
        <v>49</v>
      </c>
      <c r="N2278" s="20" t="s">
        <v>14</v>
      </c>
      <c r="O2278">
        <v>0.7167</v>
      </c>
      <c r="P2278">
        <v>860.04</v>
      </c>
      <c r="Q2278">
        <v>32.270899999999997</v>
      </c>
      <c r="R2278" s="7">
        <v>0.71669899999999997</v>
      </c>
      <c r="S2278" s="1">
        <v>860.03985</v>
      </c>
      <c r="T2278" s="20" t="s">
        <v>314</v>
      </c>
      <c r="U2278" s="7">
        <v>32.270899999999997</v>
      </c>
      <c r="V2278" s="1">
        <v>27754.26</v>
      </c>
      <c r="W2278">
        <v>2026</v>
      </c>
    </row>
    <row r="2279" spans="1:23" hidden="1" x14ac:dyDescent="0.25">
      <c r="A2279">
        <v>72038265</v>
      </c>
      <c r="B2279" s="2">
        <v>46128</v>
      </c>
      <c r="C2279" s="20" t="s">
        <v>5279</v>
      </c>
      <c r="D2279" s="20" t="s">
        <v>9</v>
      </c>
      <c r="E2279" s="20" t="s">
        <v>10</v>
      </c>
      <c r="F2279" s="20" t="s">
        <v>6911</v>
      </c>
      <c r="G2279" s="20" t="s">
        <v>6912</v>
      </c>
      <c r="H2279" s="20" t="s">
        <v>6945</v>
      </c>
      <c r="I2279" s="20" t="s">
        <v>6946</v>
      </c>
      <c r="J2279" s="20" t="s">
        <v>65</v>
      </c>
      <c r="K2279" s="20" t="s">
        <v>48</v>
      </c>
      <c r="L2279">
        <v>1010</v>
      </c>
      <c r="M2279" s="20" t="s">
        <v>49</v>
      </c>
      <c r="N2279" s="20" t="s">
        <v>14</v>
      </c>
      <c r="O2279">
        <v>0.1171</v>
      </c>
      <c r="P2279">
        <v>118.27</v>
      </c>
      <c r="Q2279">
        <v>32.122</v>
      </c>
      <c r="R2279" s="7">
        <v>0.1171</v>
      </c>
      <c r="S2279" s="1">
        <v>118.270032</v>
      </c>
      <c r="T2279" s="20" t="s">
        <v>314</v>
      </c>
      <c r="U2279" s="7">
        <v>32.122</v>
      </c>
      <c r="V2279" s="1">
        <v>3799.07</v>
      </c>
      <c r="W2279">
        <v>2026</v>
      </c>
    </row>
    <row r="2280" spans="1:23" hidden="1" x14ac:dyDescent="0.25">
      <c r="A2280">
        <v>72037867</v>
      </c>
      <c r="B2280" s="2">
        <v>46129</v>
      </c>
      <c r="C2280" s="20" t="s">
        <v>3473</v>
      </c>
      <c r="D2280" s="20" t="s">
        <v>9</v>
      </c>
      <c r="E2280" s="20" t="s">
        <v>10</v>
      </c>
      <c r="F2280" s="20" t="s">
        <v>6878</v>
      </c>
      <c r="G2280" s="20" t="s">
        <v>6879</v>
      </c>
      <c r="H2280" s="20" t="s">
        <v>6947</v>
      </c>
      <c r="I2280" s="20" t="s">
        <v>6948</v>
      </c>
      <c r="J2280" s="20" t="s">
        <v>65</v>
      </c>
      <c r="K2280" s="20" t="s">
        <v>12</v>
      </c>
      <c r="L2280">
        <v>515</v>
      </c>
      <c r="M2280" s="20" t="s">
        <v>49</v>
      </c>
      <c r="N2280" s="20" t="s">
        <v>14</v>
      </c>
      <c r="O2280">
        <v>0.2359</v>
      </c>
      <c r="P2280">
        <v>121.489</v>
      </c>
      <c r="Q2280">
        <v>32.1999</v>
      </c>
      <c r="R2280" s="7">
        <v>0.2359</v>
      </c>
      <c r="S2280" s="1">
        <v>121.48888599999999</v>
      </c>
      <c r="T2280" s="20" t="s">
        <v>314</v>
      </c>
      <c r="U2280" s="7">
        <v>32.1999</v>
      </c>
      <c r="V2280" s="1">
        <v>3911.93</v>
      </c>
      <c r="W2280">
        <v>2026</v>
      </c>
    </row>
    <row r="2281" spans="1:23" hidden="1" x14ac:dyDescent="0.25">
      <c r="A2281">
        <v>72037919</v>
      </c>
      <c r="B2281" s="2">
        <v>46129</v>
      </c>
      <c r="C2281" s="20" t="s">
        <v>4228</v>
      </c>
      <c r="D2281" s="20" t="s">
        <v>9</v>
      </c>
      <c r="E2281" s="20" t="s">
        <v>10</v>
      </c>
      <c r="F2281" s="20" t="s">
        <v>6878</v>
      </c>
      <c r="G2281" s="20" t="s">
        <v>6879</v>
      </c>
      <c r="H2281" s="20" t="s">
        <v>6949</v>
      </c>
      <c r="I2281" s="20" t="s">
        <v>6950</v>
      </c>
      <c r="J2281" s="20" t="s">
        <v>65</v>
      </c>
      <c r="K2281" s="20" t="s">
        <v>12</v>
      </c>
      <c r="L2281">
        <v>1530</v>
      </c>
      <c r="M2281" s="20" t="s">
        <v>49</v>
      </c>
      <c r="N2281" s="20" t="s">
        <v>14</v>
      </c>
      <c r="O2281">
        <v>0.21329999999999999</v>
      </c>
      <c r="P2281">
        <v>326.35000000000002</v>
      </c>
      <c r="Q2281">
        <v>32.1999</v>
      </c>
      <c r="R2281" s="7">
        <v>0.21329999999999999</v>
      </c>
      <c r="S2281" s="1">
        <v>326.35008099999999</v>
      </c>
      <c r="T2281" s="20" t="s">
        <v>314</v>
      </c>
      <c r="U2281" s="7">
        <v>32.1999</v>
      </c>
      <c r="V2281" s="1">
        <v>10508.44</v>
      </c>
      <c r="W2281">
        <v>2026</v>
      </c>
    </row>
    <row r="2282" spans="1:23" hidden="1" x14ac:dyDescent="0.25">
      <c r="A2282">
        <v>72037867</v>
      </c>
      <c r="B2282" s="2">
        <v>46129</v>
      </c>
      <c r="C2282" s="20" t="s">
        <v>3473</v>
      </c>
      <c r="D2282" s="20" t="s">
        <v>9</v>
      </c>
      <c r="E2282" s="20" t="s">
        <v>10</v>
      </c>
      <c r="F2282" s="20" t="s">
        <v>6878</v>
      </c>
      <c r="G2282" s="20" t="s">
        <v>6879</v>
      </c>
      <c r="H2282" s="20" t="s">
        <v>6951</v>
      </c>
      <c r="I2282" s="20" t="s">
        <v>6952</v>
      </c>
      <c r="J2282" s="20" t="s">
        <v>65</v>
      </c>
      <c r="K2282" s="20" t="s">
        <v>12</v>
      </c>
      <c r="L2282">
        <v>512</v>
      </c>
      <c r="M2282" s="20" t="s">
        <v>49</v>
      </c>
      <c r="N2282" s="20" t="s">
        <v>14</v>
      </c>
      <c r="O2282">
        <v>0.24030000000000001</v>
      </c>
      <c r="P2282">
        <v>123.03400000000001</v>
      </c>
      <c r="Q2282">
        <v>32.1999</v>
      </c>
      <c r="R2282" s="7">
        <v>0.24030000000000001</v>
      </c>
      <c r="S2282" s="1">
        <v>123.033922</v>
      </c>
      <c r="T2282" s="20" t="s">
        <v>314</v>
      </c>
      <c r="U2282" s="7">
        <v>32.1999</v>
      </c>
      <c r="V2282" s="1">
        <v>3961.68</v>
      </c>
      <c r="W2282">
        <v>2026</v>
      </c>
    </row>
    <row r="2283" spans="1:23" hidden="1" x14ac:dyDescent="0.25">
      <c r="A2283">
        <v>72037867</v>
      </c>
      <c r="B2283" s="2">
        <v>46129</v>
      </c>
      <c r="C2283" s="20" t="s">
        <v>3473</v>
      </c>
      <c r="D2283" s="20" t="s">
        <v>9</v>
      </c>
      <c r="E2283" s="20" t="s">
        <v>10</v>
      </c>
      <c r="F2283" s="20" t="s">
        <v>6878</v>
      </c>
      <c r="G2283" s="20" t="s">
        <v>6879</v>
      </c>
      <c r="H2283" s="20" t="s">
        <v>6953</v>
      </c>
      <c r="I2283" s="20" t="s">
        <v>6954</v>
      </c>
      <c r="J2283" s="20" t="s">
        <v>65</v>
      </c>
      <c r="K2283" s="20" t="s">
        <v>12</v>
      </c>
      <c r="L2283">
        <v>515</v>
      </c>
      <c r="M2283" s="20" t="s">
        <v>49</v>
      </c>
      <c r="N2283" s="20" t="s">
        <v>14</v>
      </c>
      <c r="O2283">
        <v>0.24030000000000001</v>
      </c>
      <c r="P2283">
        <v>123.755</v>
      </c>
      <c r="Q2283">
        <v>32.1999</v>
      </c>
      <c r="R2283" s="7">
        <v>0.24030000000000001</v>
      </c>
      <c r="S2283" s="1">
        <v>123.755042</v>
      </c>
      <c r="T2283" s="20" t="s">
        <v>314</v>
      </c>
      <c r="U2283" s="7">
        <v>32.1999</v>
      </c>
      <c r="V2283" s="1">
        <v>3984.9</v>
      </c>
      <c r="W2283">
        <v>2026</v>
      </c>
    </row>
    <row r="2284" spans="1:23" hidden="1" x14ac:dyDescent="0.25">
      <c r="A2284">
        <v>72037867</v>
      </c>
      <c r="B2284" s="2">
        <v>46129</v>
      </c>
      <c r="C2284" s="20" t="s">
        <v>3473</v>
      </c>
      <c r="D2284" s="20" t="s">
        <v>9</v>
      </c>
      <c r="E2284" s="20" t="s">
        <v>10</v>
      </c>
      <c r="F2284" s="20" t="s">
        <v>6878</v>
      </c>
      <c r="G2284" s="20" t="s">
        <v>6879</v>
      </c>
      <c r="H2284" s="20" t="s">
        <v>6955</v>
      </c>
      <c r="I2284" s="20" t="s">
        <v>6956</v>
      </c>
      <c r="J2284" s="20" t="s">
        <v>65</v>
      </c>
      <c r="K2284" s="20" t="s">
        <v>12</v>
      </c>
      <c r="L2284">
        <v>2550</v>
      </c>
      <c r="M2284" s="20" t="s">
        <v>49</v>
      </c>
      <c r="N2284" s="20" t="s">
        <v>14</v>
      </c>
      <c r="O2284">
        <v>0.2442</v>
      </c>
      <c r="P2284">
        <v>622.71</v>
      </c>
      <c r="Q2284">
        <v>32.1999</v>
      </c>
      <c r="R2284" s="7">
        <v>0.2442</v>
      </c>
      <c r="S2284" s="1">
        <v>622.71000800000002</v>
      </c>
      <c r="T2284" s="20" t="s">
        <v>314</v>
      </c>
      <c r="U2284" s="7">
        <v>32.1999</v>
      </c>
      <c r="V2284" s="1">
        <v>20051.2</v>
      </c>
      <c r="W2284">
        <v>2026</v>
      </c>
    </row>
    <row r="2285" spans="1:23" hidden="1" x14ac:dyDescent="0.25">
      <c r="A2285">
        <v>72037919</v>
      </c>
      <c r="B2285" s="2">
        <v>46129</v>
      </c>
      <c r="C2285" s="20" t="s">
        <v>4228</v>
      </c>
      <c r="D2285" s="20" t="s">
        <v>9</v>
      </c>
      <c r="E2285" s="20" t="s">
        <v>10</v>
      </c>
      <c r="F2285" s="20" t="s">
        <v>6878</v>
      </c>
      <c r="G2285" s="20" t="s">
        <v>6879</v>
      </c>
      <c r="H2285" s="20" t="s">
        <v>6957</v>
      </c>
      <c r="I2285" s="20" t="s">
        <v>6958</v>
      </c>
      <c r="J2285" s="20" t="s">
        <v>65</v>
      </c>
      <c r="K2285" s="20" t="s">
        <v>12</v>
      </c>
      <c r="L2285">
        <v>1020</v>
      </c>
      <c r="M2285" s="20" t="s">
        <v>49</v>
      </c>
      <c r="N2285" s="20" t="s">
        <v>14</v>
      </c>
      <c r="O2285">
        <v>0.21329999999999999</v>
      </c>
      <c r="P2285">
        <v>217.566</v>
      </c>
      <c r="Q2285">
        <v>32.1999</v>
      </c>
      <c r="R2285" s="7">
        <v>0.21329999999999999</v>
      </c>
      <c r="S2285" s="1">
        <v>217.56589299999999</v>
      </c>
      <c r="T2285" s="20" t="s">
        <v>314</v>
      </c>
      <c r="U2285" s="7">
        <v>32.1999</v>
      </c>
      <c r="V2285" s="1">
        <v>7005.6</v>
      </c>
      <c r="W2285">
        <v>2026</v>
      </c>
    </row>
    <row r="2286" spans="1:23" hidden="1" x14ac:dyDescent="0.25">
      <c r="A2286">
        <v>72037919</v>
      </c>
      <c r="B2286" s="2">
        <v>46129</v>
      </c>
      <c r="C2286" s="20" t="s">
        <v>4228</v>
      </c>
      <c r="D2286" s="20" t="s">
        <v>9</v>
      </c>
      <c r="E2286" s="20" t="s">
        <v>10</v>
      </c>
      <c r="F2286" s="20" t="s">
        <v>6878</v>
      </c>
      <c r="G2286" s="20" t="s">
        <v>6879</v>
      </c>
      <c r="H2286" s="20" t="s">
        <v>6959</v>
      </c>
      <c r="I2286" s="20" t="s">
        <v>6960</v>
      </c>
      <c r="J2286" s="20" t="s">
        <v>65</v>
      </c>
      <c r="K2286" s="20" t="s">
        <v>12</v>
      </c>
      <c r="L2286">
        <v>518</v>
      </c>
      <c r="M2286" s="20" t="s">
        <v>49</v>
      </c>
      <c r="N2286" s="20" t="s">
        <v>14</v>
      </c>
      <c r="O2286">
        <v>0.29680000000000001</v>
      </c>
      <c r="P2286">
        <v>153.74199999999999</v>
      </c>
      <c r="Q2286">
        <v>32.1999</v>
      </c>
      <c r="R2286" s="7">
        <v>0.29679899999999998</v>
      </c>
      <c r="S2286" s="1">
        <v>153.74209200000001</v>
      </c>
      <c r="T2286" s="20" t="s">
        <v>314</v>
      </c>
      <c r="U2286" s="7">
        <v>32.1999</v>
      </c>
      <c r="V2286" s="1">
        <v>4950.4799999999996</v>
      </c>
      <c r="W2286">
        <v>2026</v>
      </c>
    </row>
    <row r="2287" spans="1:23" hidden="1" x14ac:dyDescent="0.25">
      <c r="A2287">
        <v>72037867</v>
      </c>
      <c r="B2287" s="2">
        <v>46129</v>
      </c>
      <c r="C2287" s="20" t="s">
        <v>3473</v>
      </c>
      <c r="D2287" s="20" t="s">
        <v>9</v>
      </c>
      <c r="E2287" s="20" t="s">
        <v>10</v>
      </c>
      <c r="F2287" s="20" t="s">
        <v>6878</v>
      </c>
      <c r="G2287" s="20" t="s">
        <v>6879</v>
      </c>
      <c r="H2287" s="20" t="s">
        <v>6961</v>
      </c>
      <c r="I2287" s="20" t="s">
        <v>6962</v>
      </c>
      <c r="J2287" s="20" t="s">
        <v>65</v>
      </c>
      <c r="K2287" s="20" t="s">
        <v>12</v>
      </c>
      <c r="L2287">
        <v>515</v>
      </c>
      <c r="M2287" s="20" t="s">
        <v>49</v>
      </c>
      <c r="N2287" s="20" t="s">
        <v>14</v>
      </c>
      <c r="O2287">
        <v>0.23960000000000001</v>
      </c>
      <c r="P2287">
        <v>123.39400000000001</v>
      </c>
      <c r="Q2287">
        <v>32.1999</v>
      </c>
      <c r="R2287" s="7">
        <v>0.23960000000000001</v>
      </c>
      <c r="S2287" s="1">
        <v>123.393861</v>
      </c>
      <c r="T2287" s="20" t="s">
        <v>314</v>
      </c>
      <c r="U2287" s="7">
        <v>32.1999</v>
      </c>
      <c r="V2287" s="1">
        <v>3973.27</v>
      </c>
      <c r="W2287">
        <v>2026</v>
      </c>
    </row>
    <row r="2288" spans="1:23" hidden="1" x14ac:dyDescent="0.25">
      <c r="A2288">
        <v>72037867</v>
      </c>
      <c r="B2288" s="2">
        <v>46129</v>
      </c>
      <c r="C2288" s="20" t="s">
        <v>3473</v>
      </c>
      <c r="D2288" s="20" t="s">
        <v>9</v>
      </c>
      <c r="E2288" s="20" t="s">
        <v>10</v>
      </c>
      <c r="F2288" s="20" t="s">
        <v>6878</v>
      </c>
      <c r="G2288" s="20" t="s">
        <v>6879</v>
      </c>
      <c r="H2288" s="20" t="s">
        <v>6963</v>
      </c>
      <c r="I2288" s="20" t="s">
        <v>6964</v>
      </c>
      <c r="J2288" s="20" t="s">
        <v>65</v>
      </c>
      <c r="K2288" s="20" t="s">
        <v>12</v>
      </c>
      <c r="L2288">
        <v>520</v>
      </c>
      <c r="M2288" s="20" t="s">
        <v>49</v>
      </c>
      <c r="N2288" s="20" t="s">
        <v>14</v>
      </c>
      <c r="O2288">
        <v>0.24030000000000001</v>
      </c>
      <c r="P2288">
        <v>124.956</v>
      </c>
      <c r="Q2288">
        <v>32.1999</v>
      </c>
      <c r="R2288" s="7">
        <v>0.24030000000000001</v>
      </c>
      <c r="S2288" s="1">
        <v>124.955978</v>
      </c>
      <c r="T2288" s="20" t="s">
        <v>314</v>
      </c>
      <c r="U2288" s="7">
        <v>32.1999</v>
      </c>
      <c r="V2288" s="1">
        <v>4023.57</v>
      </c>
      <c r="W2288">
        <v>2026</v>
      </c>
    </row>
    <row r="2289" spans="1:23" hidden="1" x14ac:dyDescent="0.25">
      <c r="A2289">
        <v>72037919</v>
      </c>
      <c r="B2289" s="2">
        <v>46129</v>
      </c>
      <c r="C2289" s="20" t="s">
        <v>4228</v>
      </c>
      <c r="D2289" s="20" t="s">
        <v>9</v>
      </c>
      <c r="E2289" s="20" t="s">
        <v>10</v>
      </c>
      <c r="F2289" s="20" t="s">
        <v>6878</v>
      </c>
      <c r="G2289" s="20" t="s">
        <v>6879</v>
      </c>
      <c r="H2289" s="20" t="s">
        <v>6965</v>
      </c>
      <c r="I2289" s="20" t="s">
        <v>6966</v>
      </c>
      <c r="J2289" s="20" t="s">
        <v>65</v>
      </c>
      <c r="K2289" s="20" t="s">
        <v>12</v>
      </c>
      <c r="L2289">
        <v>520</v>
      </c>
      <c r="M2289" s="20" t="s">
        <v>49</v>
      </c>
      <c r="N2289" s="20" t="s">
        <v>14</v>
      </c>
      <c r="O2289">
        <v>0.24399999999999999</v>
      </c>
      <c r="P2289">
        <v>126.88</v>
      </c>
      <c r="Q2289">
        <v>32.1999</v>
      </c>
      <c r="R2289" s="7">
        <v>0.24399999999999999</v>
      </c>
      <c r="S2289" s="1">
        <v>126.879897</v>
      </c>
      <c r="T2289" s="20" t="s">
        <v>314</v>
      </c>
      <c r="U2289" s="7">
        <v>32.1999</v>
      </c>
      <c r="V2289" s="1">
        <v>4085.52</v>
      </c>
      <c r="W2289">
        <v>2026</v>
      </c>
    </row>
    <row r="2290" spans="1:23" hidden="1" x14ac:dyDescent="0.25">
      <c r="A2290">
        <v>72037867</v>
      </c>
      <c r="B2290" s="2">
        <v>46129</v>
      </c>
      <c r="C2290" s="20" t="s">
        <v>3473</v>
      </c>
      <c r="D2290" s="20" t="s">
        <v>9</v>
      </c>
      <c r="E2290" s="20" t="s">
        <v>10</v>
      </c>
      <c r="F2290" s="20" t="s">
        <v>6878</v>
      </c>
      <c r="G2290" s="20" t="s">
        <v>6879</v>
      </c>
      <c r="H2290" s="20" t="s">
        <v>6967</v>
      </c>
      <c r="I2290" s="20" t="s">
        <v>6968</v>
      </c>
      <c r="J2290" s="20" t="s">
        <v>65</v>
      </c>
      <c r="K2290" s="20" t="s">
        <v>12</v>
      </c>
      <c r="L2290">
        <v>2023</v>
      </c>
      <c r="M2290" s="20" t="s">
        <v>49</v>
      </c>
      <c r="N2290" s="20" t="s">
        <v>14</v>
      </c>
      <c r="O2290">
        <v>0.2442</v>
      </c>
      <c r="P2290">
        <v>494.017</v>
      </c>
      <c r="Q2290">
        <v>32.1999</v>
      </c>
      <c r="R2290" s="7">
        <v>0.2442</v>
      </c>
      <c r="S2290" s="1">
        <v>494.01706200000001</v>
      </c>
      <c r="T2290" s="20" t="s">
        <v>314</v>
      </c>
      <c r="U2290" s="7">
        <v>32.1999</v>
      </c>
      <c r="V2290" s="1">
        <v>15907.3</v>
      </c>
      <c r="W2290">
        <v>2026</v>
      </c>
    </row>
    <row r="2291" spans="1:23" hidden="1" x14ac:dyDescent="0.25">
      <c r="A2291">
        <v>72035706</v>
      </c>
      <c r="B2291" s="2">
        <v>46130</v>
      </c>
      <c r="C2291" s="20" t="s">
        <v>2480</v>
      </c>
      <c r="D2291" s="20" t="s">
        <v>9</v>
      </c>
      <c r="E2291" s="20" t="s">
        <v>10</v>
      </c>
      <c r="F2291" s="20" t="s">
        <v>6852</v>
      </c>
      <c r="G2291" s="20" t="s">
        <v>6853</v>
      </c>
      <c r="H2291" s="20" t="s">
        <v>2716</v>
      </c>
      <c r="I2291" s="20" t="s">
        <v>2717</v>
      </c>
      <c r="J2291" s="20" t="s">
        <v>55</v>
      </c>
      <c r="K2291" s="20" t="s">
        <v>12</v>
      </c>
      <c r="L2291">
        <v>9170</v>
      </c>
      <c r="M2291" s="20" t="s">
        <v>49</v>
      </c>
      <c r="N2291" s="20" t="s">
        <v>14</v>
      </c>
      <c r="O2291">
        <v>0.1764</v>
      </c>
      <c r="P2291">
        <v>1617.59</v>
      </c>
      <c r="Q2291">
        <v>32.1999</v>
      </c>
      <c r="R2291" s="7">
        <v>0.176399</v>
      </c>
      <c r="S2291" s="1">
        <v>1617.5901160000001</v>
      </c>
      <c r="T2291" s="20" t="s">
        <v>314</v>
      </c>
      <c r="U2291" s="7">
        <v>32.1999</v>
      </c>
      <c r="V2291" s="1">
        <v>52086.239999999998</v>
      </c>
      <c r="W2291">
        <v>2026</v>
      </c>
    </row>
    <row r="2292" spans="1:23" hidden="1" x14ac:dyDescent="0.25">
      <c r="A2292">
        <v>72037483</v>
      </c>
      <c r="B2292" s="2">
        <v>46132</v>
      </c>
      <c r="C2292" s="20" t="s">
        <v>3264</v>
      </c>
      <c r="D2292" s="20" t="s">
        <v>9</v>
      </c>
      <c r="E2292" s="20" t="s">
        <v>10</v>
      </c>
      <c r="F2292" s="20" t="s">
        <v>6893</v>
      </c>
      <c r="G2292" s="20" t="s">
        <v>6894</v>
      </c>
      <c r="H2292" s="20" t="s">
        <v>3983</v>
      </c>
      <c r="I2292" s="20" t="s">
        <v>3984</v>
      </c>
      <c r="J2292" s="20" t="s">
        <v>65</v>
      </c>
      <c r="K2292" s="20" t="s">
        <v>12</v>
      </c>
      <c r="L2292">
        <v>4400</v>
      </c>
      <c r="M2292" s="20" t="s">
        <v>49</v>
      </c>
      <c r="N2292" s="20" t="s">
        <v>14</v>
      </c>
      <c r="O2292">
        <v>0.1452</v>
      </c>
      <c r="P2292">
        <v>638.88</v>
      </c>
      <c r="Q2292">
        <v>32.226399999999998</v>
      </c>
      <c r="R2292" s="7">
        <v>0.14519899999999999</v>
      </c>
      <c r="S2292" s="1">
        <v>638.87992399999996</v>
      </c>
      <c r="T2292" s="20" t="s">
        <v>314</v>
      </c>
      <c r="U2292" s="7">
        <v>32.226399999999998</v>
      </c>
      <c r="V2292" s="1">
        <v>20588.8</v>
      </c>
      <c r="W2292">
        <v>2026</v>
      </c>
    </row>
    <row r="2293" spans="1:23" hidden="1" x14ac:dyDescent="0.25">
      <c r="A2293">
        <v>72037713</v>
      </c>
      <c r="B2293" s="2">
        <v>46132</v>
      </c>
      <c r="C2293" s="20" t="s">
        <v>3720</v>
      </c>
      <c r="D2293" s="20" t="s">
        <v>9</v>
      </c>
      <c r="E2293" s="20" t="s">
        <v>10</v>
      </c>
      <c r="F2293" s="20" t="s">
        <v>6893</v>
      </c>
      <c r="G2293" s="20" t="s">
        <v>6894</v>
      </c>
      <c r="H2293" s="20" t="s">
        <v>1951</v>
      </c>
      <c r="I2293" s="20" t="s">
        <v>1952</v>
      </c>
      <c r="J2293" s="20" t="s">
        <v>55</v>
      </c>
      <c r="K2293" s="20" t="s">
        <v>12</v>
      </c>
      <c r="L2293">
        <v>800</v>
      </c>
      <c r="M2293" s="20" t="s">
        <v>49</v>
      </c>
      <c r="N2293" s="20" t="s">
        <v>14</v>
      </c>
      <c r="O2293">
        <v>0.49370000000000003</v>
      </c>
      <c r="P2293">
        <v>394.96</v>
      </c>
      <c r="Q2293">
        <v>32.226399999999998</v>
      </c>
      <c r="R2293" s="7">
        <v>0.493699</v>
      </c>
      <c r="S2293" s="1">
        <v>394.96003200000001</v>
      </c>
      <c r="T2293" s="20" t="s">
        <v>314</v>
      </c>
      <c r="U2293" s="7">
        <v>32.226399999999998</v>
      </c>
      <c r="V2293" s="1">
        <v>12728.14</v>
      </c>
      <c r="W2293">
        <v>2026</v>
      </c>
    </row>
    <row r="2294" spans="1:23" hidden="1" x14ac:dyDescent="0.25">
      <c r="A2294">
        <v>72038566</v>
      </c>
      <c r="B2294" s="2">
        <v>46132</v>
      </c>
      <c r="C2294" s="20" t="s">
        <v>6933</v>
      </c>
      <c r="D2294" s="20" t="s">
        <v>9</v>
      </c>
      <c r="E2294" s="20" t="s">
        <v>10</v>
      </c>
      <c r="F2294" s="20" t="s">
        <v>6893</v>
      </c>
      <c r="G2294" s="20" t="s">
        <v>6894</v>
      </c>
      <c r="H2294" s="20" t="s">
        <v>851</v>
      </c>
      <c r="I2294" s="20" t="s">
        <v>852</v>
      </c>
      <c r="J2294" s="20" t="s">
        <v>67</v>
      </c>
      <c r="K2294" s="20" t="s">
        <v>12</v>
      </c>
      <c r="L2294">
        <v>7200</v>
      </c>
      <c r="M2294" s="20" t="s">
        <v>49</v>
      </c>
      <c r="N2294" s="20" t="s">
        <v>14</v>
      </c>
      <c r="O2294">
        <v>0.60340000000000005</v>
      </c>
      <c r="P2294">
        <v>4344.4799999999996</v>
      </c>
      <c r="Q2294">
        <v>32.226399999999998</v>
      </c>
      <c r="R2294" s="7">
        <v>0.60340000000000005</v>
      </c>
      <c r="S2294" s="1">
        <v>4344.4799910000002</v>
      </c>
      <c r="T2294" s="20" t="s">
        <v>314</v>
      </c>
      <c r="U2294" s="7">
        <v>32.226399999999998</v>
      </c>
      <c r="V2294" s="1">
        <v>140006.95000000001</v>
      </c>
      <c r="W2294">
        <v>2026</v>
      </c>
    </row>
    <row r="2295" spans="1:23" hidden="1" x14ac:dyDescent="0.25">
      <c r="A2295">
        <v>72037884</v>
      </c>
      <c r="B2295" s="2">
        <v>46132</v>
      </c>
      <c r="C2295" s="20" t="s">
        <v>3473</v>
      </c>
      <c r="D2295" s="20" t="s">
        <v>9</v>
      </c>
      <c r="E2295" s="20" t="s">
        <v>10</v>
      </c>
      <c r="F2295" s="20" t="s">
        <v>6893</v>
      </c>
      <c r="G2295" s="20" t="s">
        <v>6894</v>
      </c>
      <c r="H2295" s="20" t="s">
        <v>1678</v>
      </c>
      <c r="I2295" s="20" t="s">
        <v>1679</v>
      </c>
      <c r="J2295" s="20" t="s">
        <v>65</v>
      </c>
      <c r="K2295" s="20" t="s">
        <v>12</v>
      </c>
      <c r="L2295">
        <v>9230</v>
      </c>
      <c r="M2295" s="20" t="s">
        <v>49</v>
      </c>
      <c r="N2295" s="20" t="s">
        <v>14</v>
      </c>
      <c r="O2295">
        <v>0.23949999999999999</v>
      </c>
      <c r="P2295">
        <v>2210.59</v>
      </c>
      <c r="Q2295">
        <v>32.226399999999998</v>
      </c>
      <c r="R2295" s="7">
        <v>0.23949899999999999</v>
      </c>
      <c r="S2295" s="1">
        <v>2210.5900750000001</v>
      </c>
      <c r="T2295" s="20" t="s">
        <v>314</v>
      </c>
      <c r="U2295" s="7">
        <v>32.226399999999998</v>
      </c>
      <c r="V2295" s="1">
        <v>71239.360000000001</v>
      </c>
      <c r="W2295">
        <v>2026</v>
      </c>
    </row>
    <row r="2296" spans="1:23" hidden="1" x14ac:dyDescent="0.25">
      <c r="A2296">
        <v>72038819</v>
      </c>
      <c r="B2296" s="2">
        <v>46132</v>
      </c>
      <c r="C2296" s="20" t="s">
        <v>6256</v>
      </c>
      <c r="D2296" s="20" t="s">
        <v>9</v>
      </c>
      <c r="E2296" s="20" t="s">
        <v>10</v>
      </c>
      <c r="F2296" s="20" t="s">
        <v>6893</v>
      </c>
      <c r="G2296" s="20" t="s">
        <v>6894</v>
      </c>
      <c r="H2296" s="20" t="s">
        <v>137</v>
      </c>
      <c r="I2296" s="20" t="s">
        <v>138</v>
      </c>
      <c r="J2296" s="20" t="s">
        <v>70</v>
      </c>
      <c r="K2296" s="20" t="s">
        <v>12</v>
      </c>
      <c r="L2296">
        <v>30000</v>
      </c>
      <c r="M2296" s="20" t="s">
        <v>49</v>
      </c>
      <c r="N2296" s="20" t="s">
        <v>14</v>
      </c>
      <c r="O2296">
        <v>1.5800000000000002E-2</v>
      </c>
      <c r="P2296">
        <v>474</v>
      </c>
      <c r="Q2296">
        <v>32.226399999999998</v>
      </c>
      <c r="R2296" s="7">
        <v>1.5800000000000002E-2</v>
      </c>
      <c r="S2296" s="1">
        <v>473.999888</v>
      </c>
      <c r="T2296" s="20" t="s">
        <v>314</v>
      </c>
      <c r="U2296" s="7">
        <v>32.226399999999998</v>
      </c>
      <c r="V2296" s="1">
        <v>15275.31</v>
      </c>
      <c r="W2296">
        <v>2026</v>
      </c>
    </row>
    <row r="2297" spans="1:23" hidden="1" x14ac:dyDescent="0.25">
      <c r="A2297">
        <v>72037546</v>
      </c>
      <c r="B2297" s="2">
        <v>46132</v>
      </c>
      <c r="C2297" s="20" t="s">
        <v>4153</v>
      </c>
      <c r="D2297" s="20" t="s">
        <v>9</v>
      </c>
      <c r="E2297" s="20" t="s">
        <v>10</v>
      </c>
      <c r="F2297" s="20" t="s">
        <v>6893</v>
      </c>
      <c r="G2297" s="20" t="s">
        <v>6894</v>
      </c>
      <c r="H2297" s="20" t="s">
        <v>343</v>
      </c>
      <c r="I2297" s="20" t="s">
        <v>344</v>
      </c>
      <c r="J2297" s="20" t="s">
        <v>62</v>
      </c>
      <c r="K2297" s="20" t="s">
        <v>12</v>
      </c>
      <c r="L2297">
        <v>1150</v>
      </c>
      <c r="M2297" s="20" t="s">
        <v>49</v>
      </c>
      <c r="N2297" s="20" t="s">
        <v>14</v>
      </c>
      <c r="O2297">
        <v>7.9100000000000004E-2</v>
      </c>
      <c r="P2297">
        <v>90.97</v>
      </c>
      <c r="Q2297">
        <v>32.226399999999998</v>
      </c>
      <c r="R2297" s="7">
        <v>7.9100000000000004E-2</v>
      </c>
      <c r="S2297" s="1">
        <v>90.970135999999997</v>
      </c>
      <c r="T2297" s="20" t="s">
        <v>314</v>
      </c>
      <c r="U2297" s="7">
        <v>32.226399999999998</v>
      </c>
      <c r="V2297" s="1">
        <v>2931.64</v>
      </c>
      <c r="W2297">
        <v>2026</v>
      </c>
    </row>
    <row r="2298" spans="1:23" hidden="1" x14ac:dyDescent="0.25">
      <c r="A2298">
        <v>72037710</v>
      </c>
      <c r="B2298" s="2">
        <v>46132</v>
      </c>
      <c r="C2298" s="20" t="s">
        <v>3720</v>
      </c>
      <c r="D2298" s="20" t="s">
        <v>9</v>
      </c>
      <c r="E2298" s="20" t="s">
        <v>10</v>
      </c>
      <c r="F2298" s="20" t="s">
        <v>6893</v>
      </c>
      <c r="G2298" s="20" t="s">
        <v>6894</v>
      </c>
      <c r="H2298" s="20" t="s">
        <v>1188</v>
      </c>
      <c r="I2298" s="20" t="s">
        <v>1189</v>
      </c>
      <c r="J2298" s="20" t="s">
        <v>163</v>
      </c>
      <c r="K2298" s="20" t="s">
        <v>12</v>
      </c>
      <c r="L2298">
        <v>1800</v>
      </c>
      <c r="M2298" s="20" t="s">
        <v>49</v>
      </c>
      <c r="N2298" s="20" t="s">
        <v>14</v>
      </c>
      <c r="O2298">
        <v>0.51829999999999998</v>
      </c>
      <c r="P2298">
        <v>932.94</v>
      </c>
      <c r="Q2298">
        <v>32.226399999999998</v>
      </c>
      <c r="R2298" s="7">
        <v>0.51829899999999995</v>
      </c>
      <c r="S2298" s="1">
        <v>932.94007299999998</v>
      </c>
      <c r="T2298" s="20" t="s">
        <v>314</v>
      </c>
      <c r="U2298" s="7">
        <v>32.226399999999998</v>
      </c>
      <c r="V2298" s="1">
        <v>30065.3</v>
      </c>
      <c r="W2298">
        <v>2026</v>
      </c>
    </row>
    <row r="2299" spans="1:23" hidden="1" x14ac:dyDescent="0.25">
      <c r="A2299">
        <v>72037903</v>
      </c>
      <c r="B2299" s="2">
        <v>46132</v>
      </c>
      <c r="C2299" s="20" t="s">
        <v>3473</v>
      </c>
      <c r="D2299" s="20" t="s">
        <v>9</v>
      </c>
      <c r="E2299" s="20" t="s">
        <v>10</v>
      </c>
      <c r="F2299" s="20" t="s">
        <v>6893</v>
      </c>
      <c r="G2299" s="20" t="s">
        <v>6894</v>
      </c>
      <c r="H2299" s="20" t="s">
        <v>3991</v>
      </c>
      <c r="I2299" s="20" t="s">
        <v>3992</v>
      </c>
      <c r="J2299" s="20" t="s">
        <v>65</v>
      </c>
      <c r="K2299" s="20" t="s">
        <v>12</v>
      </c>
      <c r="L2299">
        <v>500</v>
      </c>
      <c r="M2299" s="20" t="s">
        <v>49</v>
      </c>
      <c r="N2299" s="20" t="s">
        <v>14</v>
      </c>
      <c r="O2299">
        <v>0.1431</v>
      </c>
      <c r="P2299">
        <v>71.55</v>
      </c>
      <c r="Q2299">
        <v>32.226399999999998</v>
      </c>
      <c r="R2299" s="7">
        <v>0.1431</v>
      </c>
      <c r="S2299" s="1">
        <v>71.550032999999999</v>
      </c>
      <c r="T2299" s="20" t="s">
        <v>314</v>
      </c>
      <c r="U2299" s="7">
        <v>32.226399999999998</v>
      </c>
      <c r="V2299" s="1">
        <v>2305.8000000000002</v>
      </c>
      <c r="W2299">
        <v>2026</v>
      </c>
    </row>
    <row r="2300" spans="1:23" hidden="1" x14ac:dyDescent="0.25">
      <c r="A2300">
        <v>72038053</v>
      </c>
      <c r="B2300" s="2">
        <v>46132</v>
      </c>
      <c r="C2300" s="20" t="s">
        <v>4598</v>
      </c>
      <c r="D2300" s="20" t="s">
        <v>9</v>
      </c>
      <c r="E2300" s="20" t="s">
        <v>10</v>
      </c>
      <c r="F2300" s="20" t="s">
        <v>6893</v>
      </c>
      <c r="G2300" s="20" t="s">
        <v>6894</v>
      </c>
      <c r="H2300" s="20" t="s">
        <v>341</v>
      </c>
      <c r="I2300" s="20" t="s">
        <v>342</v>
      </c>
      <c r="J2300" s="20" t="s">
        <v>62</v>
      </c>
      <c r="K2300" s="20" t="s">
        <v>12</v>
      </c>
      <c r="L2300">
        <v>1320</v>
      </c>
      <c r="M2300" s="20" t="s">
        <v>49</v>
      </c>
      <c r="N2300" s="20" t="s">
        <v>14</v>
      </c>
      <c r="O2300">
        <v>8.7999999999999995E-2</v>
      </c>
      <c r="P2300">
        <v>116.16</v>
      </c>
      <c r="Q2300">
        <v>32.226399999999998</v>
      </c>
      <c r="R2300" s="7">
        <v>8.7998999999999994E-2</v>
      </c>
      <c r="S2300" s="1">
        <v>116.160042</v>
      </c>
      <c r="T2300" s="20" t="s">
        <v>314</v>
      </c>
      <c r="U2300" s="7">
        <v>32.226399999999998</v>
      </c>
      <c r="V2300" s="1">
        <v>3743.42</v>
      </c>
      <c r="W2300">
        <v>2026</v>
      </c>
    </row>
    <row r="2301" spans="1:23" hidden="1" x14ac:dyDescent="0.25">
      <c r="A2301">
        <v>72038857</v>
      </c>
      <c r="B2301" s="2">
        <v>46132</v>
      </c>
      <c r="C2301" s="20" t="s">
        <v>6374</v>
      </c>
      <c r="D2301" s="20" t="s">
        <v>9</v>
      </c>
      <c r="E2301" s="20" t="s">
        <v>10</v>
      </c>
      <c r="F2301" s="20" t="s">
        <v>6893</v>
      </c>
      <c r="G2301" s="20" t="s">
        <v>6894</v>
      </c>
      <c r="H2301" s="20" t="s">
        <v>1188</v>
      </c>
      <c r="I2301" s="20" t="s">
        <v>1189</v>
      </c>
      <c r="J2301" s="20" t="s">
        <v>163</v>
      </c>
      <c r="K2301" s="20" t="s">
        <v>12</v>
      </c>
      <c r="L2301">
        <v>600</v>
      </c>
      <c r="M2301" s="20" t="s">
        <v>49</v>
      </c>
      <c r="N2301" s="20" t="s">
        <v>14</v>
      </c>
      <c r="O2301">
        <v>0.51829999999999998</v>
      </c>
      <c r="P2301">
        <v>310.98</v>
      </c>
      <c r="Q2301">
        <v>32.226399999999998</v>
      </c>
      <c r="R2301" s="7">
        <v>0.51829899999999995</v>
      </c>
      <c r="S2301" s="1">
        <v>310.98012799999998</v>
      </c>
      <c r="T2301" s="20" t="s">
        <v>314</v>
      </c>
      <c r="U2301" s="7">
        <v>32.226399999999998</v>
      </c>
      <c r="V2301" s="1">
        <v>10021.77</v>
      </c>
      <c r="W2301">
        <v>2026</v>
      </c>
    </row>
    <row r="2302" spans="1:23" hidden="1" x14ac:dyDescent="0.25">
      <c r="A2302">
        <v>72037879</v>
      </c>
      <c r="B2302" s="2">
        <v>46132</v>
      </c>
      <c r="C2302" s="20" t="s">
        <v>3473</v>
      </c>
      <c r="D2302" s="20" t="s">
        <v>9</v>
      </c>
      <c r="E2302" s="20" t="s">
        <v>10</v>
      </c>
      <c r="F2302" s="20" t="s">
        <v>6893</v>
      </c>
      <c r="G2302" s="20" t="s">
        <v>6894</v>
      </c>
      <c r="H2302" s="20" t="s">
        <v>341</v>
      </c>
      <c r="I2302" s="20" t="s">
        <v>342</v>
      </c>
      <c r="J2302" s="20" t="s">
        <v>62</v>
      </c>
      <c r="K2302" s="20" t="s">
        <v>12</v>
      </c>
      <c r="L2302">
        <v>2020</v>
      </c>
      <c r="M2302" s="20" t="s">
        <v>49</v>
      </c>
      <c r="N2302" s="20" t="s">
        <v>14</v>
      </c>
      <c r="O2302">
        <v>8.6300000000000002E-2</v>
      </c>
      <c r="P2302">
        <v>174.33</v>
      </c>
      <c r="Q2302">
        <v>32.226399999999998</v>
      </c>
      <c r="R2302" s="7">
        <v>8.6300000000000002E-2</v>
      </c>
      <c r="S2302" s="1">
        <v>174.33005199999999</v>
      </c>
      <c r="T2302" s="20" t="s">
        <v>314</v>
      </c>
      <c r="U2302" s="7">
        <v>32.226399999999998</v>
      </c>
      <c r="V2302" s="1">
        <v>5618.03</v>
      </c>
      <c r="W2302">
        <v>2026</v>
      </c>
    </row>
    <row r="2303" spans="1:23" hidden="1" x14ac:dyDescent="0.25">
      <c r="A2303">
        <v>72036827</v>
      </c>
      <c r="B2303" s="2">
        <v>46132</v>
      </c>
      <c r="C2303" s="20" t="s">
        <v>2680</v>
      </c>
      <c r="D2303" s="20" t="s">
        <v>9</v>
      </c>
      <c r="E2303" s="20" t="s">
        <v>10</v>
      </c>
      <c r="F2303" s="20" t="s">
        <v>7525</v>
      </c>
      <c r="G2303" s="20" t="s">
        <v>7526</v>
      </c>
      <c r="H2303" s="20" t="s">
        <v>6927</v>
      </c>
      <c r="I2303" s="20" t="s">
        <v>6928</v>
      </c>
      <c r="J2303" s="20" t="s">
        <v>6128</v>
      </c>
      <c r="K2303" s="20" t="s">
        <v>33</v>
      </c>
      <c r="L2303">
        <v>400</v>
      </c>
      <c r="M2303" s="20" t="s">
        <v>49</v>
      </c>
      <c r="N2303" s="20" t="s">
        <v>14</v>
      </c>
      <c r="O2303">
        <v>1.0105999999999999</v>
      </c>
      <c r="P2303">
        <v>404.24</v>
      </c>
      <c r="Q2303">
        <v>32.226399999999998</v>
      </c>
      <c r="R2303" s="7">
        <v>1.0105999999999999</v>
      </c>
      <c r="S2303" s="1">
        <v>404.24000100000001</v>
      </c>
      <c r="T2303" s="20" t="s">
        <v>314</v>
      </c>
      <c r="U2303" s="7">
        <v>32.226399999999998</v>
      </c>
      <c r="V2303" s="1">
        <v>13027.2</v>
      </c>
      <c r="W2303">
        <v>2026</v>
      </c>
    </row>
    <row r="2304" spans="1:23" hidden="1" x14ac:dyDescent="0.25">
      <c r="A2304">
        <v>72038633</v>
      </c>
      <c r="B2304" s="2">
        <v>46132</v>
      </c>
      <c r="C2304" s="20" t="s">
        <v>6888</v>
      </c>
      <c r="D2304" s="20" t="s">
        <v>9</v>
      </c>
      <c r="E2304" s="20" t="s">
        <v>10</v>
      </c>
      <c r="F2304" s="20" t="s">
        <v>6889</v>
      </c>
      <c r="G2304" s="20" t="s">
        <v>6890</v>
      </c>
      <c r="H2304" s="20" t="s">
        <v>6969</v>
      </c>
      <c r="I2304" s="20" t="s">
        <v>6970</v>
      </c>
      <c r="J2304" s="20" t="s">
        <v>55</v>
      </c>
      <c r="K2304" s="20" t="s">
        <v>48</v>
      </c>
      <c r="L2304">
        <v>620</v>
      </c>
      <c r="M2304" s="20" t="s">
        <v>49</v>
      </c>
      <c r="N2304" s="20" t="s">
        <v>14</v>
      </c>
      <c r="O2304">
        <v>0.1804</v>
      </c>
      <c r="P2304">
        <v>111.85</v>
      </c>
      <c r="Q2304">
        <v>32.226399999999998</v>
      </c>
      <c r="R2304" s="7">
        <v>0.180399</v>
      </c>
      <c r="S2304" s="1">
        <v>111.84991100000001</v>
      </c>
      <c r="T2304" s="20" t="s">
        <v>314</v>
      </c>
      <c r="U2304" s="7">
        <v>32.226399999999998</v>
      </c>
      <c r="V2304" s="1">
        <v>3604.52</v>
      </c>
      <c r="W2304">
        <v>2026</v>
      </c>
    </row>
    <row r="2305" spans="1:23" hidden="1" x14ac:dyDescent="0.25">
      <c r="A2305">
        <v>72038839</v>
      </c>
      <c r="B2305" s="2">
        <v>46132</v>
      </c>
      <c r="C2305" s="20" t="s">
        <v>6099</v>
      </c>
      <c r="D2305" s="20" t="s">
        <v>9</v>
      </c>
      <c r="E2305" s="20" t="s">
        <v>10</v>
      </c>
      <c r="F2305" s="20" t="s">
        <v>6889</v>
      </c>
      <c r="G2305" s="20" t="s">
        <v>6890</v>
      </c>
      <c r="H2305" s="20" t="s">
        <v>73</v>
      </c>
      <c r="I2305" s="20" t="s">
        <v>74</v>
      </c>
      <c r="J2305" s="20" t="s">
        <v>70</v>
      </c>
      <c r="K2305" s="20" t="s">
        <v>48</v>
      </c>
      <c r="L2305">
        <v>100000</v>
      </c>
      <c r="M2305" s="20" t="s">
        <v>49</v>
      </c>
      <c r="N2305" s="20" t="s">
        <v>14</v>
      </c>
      <c r="O2305">
        <v>1.83E-2</v>
      </c>
      <c r="P2305">
        <v>1830</v>
      </c>
      <c r="Q2305">
        <v>32.226399999999998</v>
      </c>
      <c r="R2305" s="7">
        <v>1.8298999999999999E-2</v>
      </c>
      <c r="S2305" s="1">
        <v>1829.999937</v>
      </c>
      <c r="T2305" s="20" t="s">
        <v>314</v>
      </c>
      <c r="U2305" s="7">
        <v>32.226399999999998</v>
      </c>
      <c r="V2305" s="1">
        <v>58974.31</v>
      </c>
      <c r="W2305">
        <v>2026</v>
      </c>
    </row>
    <row r="2306" spans="1:23" hidden="1" x14ac:dyDescent="0.25">
      <c r="A2306">
        <v>72038455</v>
      </c>
      <c r="B2306" s="2">
        <v>46132</v>
      </c>
      <c r="C2306" s="20" t="s">
        <v>5760</v>
      </c>
      <c r="D2306" s="20" t="s">
        <v>9</v>
      </c>
      <c r="E2306" s="20" t="s">
        <v>10</v>
      </c>
      <c r="F2306" s="20" t="s">
        <v>6889</v>
      </c>
      <c r="G2306" s="20" t="s">
        <v>6890</v>
      </c>
      <c r="H2306" s="20" t="s">
        <v>4163</v>
      </c>
      <c r="I2306" s="20" t="s">
        <v>4164</v>
      </c>
      <c r="J2306" s="20" t="s">
        <v>62</v>
      </c>
      <c r="K2306" s="20" t="s">
        <v>48</v>
      </c>
      <c r="L2306">
        <v>1040</v>
      </c>
      <c r="M2306" s="20" t="s">
        <v>49</v>
      </c>
      <c r="N2306" s="20" t="s">
        <v>14</v>
      </c>
      <c r="O2306">
        <v>8.3599999999999994E-2</v>
      </c>
      <c r="P2306">
        <v>86.94</v>
      </c>
      <c r="Q2306">
        <v>32.226399999999998</v>
      </c>
      <c r="R2306" s="7">
        <v>8.3599999999999994E-2</v>
      </c>
      <c r="S2306" s="1">
        <v>86.939899999999994</v>
      </c>
      <c r="T2306" s="20" t="s">
        <v>314</v>
      </c>
      <c r="U2306" s="7">
        <v>32.226399999999998</v>
      </c>
      <c r="V2306" s="1">
        <v>2801.76</v>
      </c>
      <c r="W2306">
        <v>2026</v>
      </c>
    </row>
    <row r="2307" spans="1:23" hidden="1" x14ac:dyDescent="0.25">
      <c r="A2307">
        <v>72037876</v>
      </c>
      <c r="B2307" s="2">
        <v>46132</v>
      </c>
      <c r="C2307" s="20" t="s">
        <v>3473</v>
      </c>
      <c r="D2307" s="20" t="s">
        <v>9</v>
      </c>
      <c r="E2307" s="20" t="s">
        <v>10</v>
      </c>
      <c r="F2307" s="20" t="s">
        <v>7579</v>
      </c>
      <c r="G2307" s="20" t="s">
        <v>7580</v>
      </c>
      <c r="H2307" s="20" t="s">
        <v>343</v>
      </c>
      <c r="I2307" s="20" t="s">
        <v>344</v>
      </c>
      <c r="J2307" s="20" t="s">
        <v>62</v>
      </c>
      <c r="K2307" s="20" t="s">
        <v>33</v>
      </c>
      <c r="L2307">
        <v>2150</v>
      </c>
      <c r="M2307" s="20" t="s">
        <v>49</v>
      </c>
      <c r="N2307" s="20" t="s">
        <v>14</v>
      </c>
      <c r="O2307">
        <v>7.9100000000000004E-2</v>
      </c>
      <c r="P2307">
        <v>170.065</v>
      </c>
      <c r="Q2307">
        <v>32.226399999999998</v>
      </c>
      <c r="R2307" s="7">
        <v>7.9100000000000004E-2</v>
      </c>
      <c r="S2307" s="1">
        <v>170.06491500000001</v>
      </c>
      <c r="T2307" s="20" t="s">
        <v>314</v>
      </c>
      <c r="U2307" s="7">
        <v>32.226399999999998</v>
      </c>
      <c r="V2307" s="1">
        <v>5480.58</v>
      </c>
      <c r="W2307">
        <v>2026</v>
      </c>
    </row>
    <row r="2308" spans="1:23" hidden="1" x14ac:dyDescent="0.25">
      <c r="A2308">
        <v>72037947</v>
      </c>
      <c r="B2308" s="2">
        <v>46132</v>
      </c>
      <c r="C2308" s="20" t="s">
        <v>4228</v>
      </c>
      <c r="D2308" s="20" t="s">
        <v>9</v>
      </c>
      <c r="E2308" s="20" t="s">
        <v>10</v>
      </c>
      <c r="F2308" s="20" t="s">
        <v>7579</v>
      </c>
      <c r="G2308" s="20" t="s">
        <v>7580</v>
      </c>
      <c r="H2308" s="20" t="s">
        <v>6985</v>
      </c>
      <c r="I2308" s="20" t="s">
        <v>6986</v>
      </c>
      <c r="J2308" s="20" t="s">
        <v>62</v>
      </c>
      <c r="K2308" s="20" t="s">
        <v>33</v>
      </c>
      <c r="L2308">
        <v>1100</v>
      </c>
      <c r="M2308" s="20" t="s">
        <v>49</v>
      </c>
      <c r="N2308" s="20" t="s">
        <v>14</v>
      </c>
      <c r="O2308">
        <v>8.0699999999999994E-2</v>
      </c>
      <c r="P2308">
        <v>88.77</v>
      </c>
      <c r="Q2308">
        <v>32.226399999999998</v>
      </c>
      <c r="R2308" s="7">
        <v>8.0699000000000007E-2</v>
      </c>
      <c r="S2308" s="1">
        <v>88.770076000000003</v>
      </c>
      <c r="T2308" s="20" t="s">
        <v>314</v>
      </c>
      <c r="U2308" s="7">
        <v>32.226399999999998</v>
      </c>
      <c r="V2308" s="1">
        <v>2860.74</v>
      </c>
      <c r="W2308">
        <v>2026</v>
      </c>
    </row>
    <row r="2309" spans="1:23" hidden="1" x14ac:dyDescent="0.25">
      <c r="A2309">
        <v>72037949</v>
      </c>
      <c r="B2309" s="2">
        <v>46132</v>
      </c>
      <c r="C2309" s="20" t="s">
        <v>4228</v>
      </c>
      <c r="D2309" s="20" t="s">
        <v>9</v>
      </c>
      <c r="E2309" s="20" t="s">
        <v>10</v>
      </c>
      <c r="F2309" s="20" t="s">
        <v>7579</v>
      </c>
      <c r="G2309" s="20" t="s">
        <v>7580</v>
      </c>
      <c r="H2309" s="20" t="s">
        <v>4147</v>
      </c>
      <c r="I2309" s="20" t="s">
        <v>4148</v>
      </c>
      <c r="J2309" s="20" t="s">
        <v>65</v>
      </c>
      <c r="K2309" s="20" t="s">
        <v>33</v>
      </c>
      <c r="L2309">
        <v>1600</v>
      </c>
      <c r="M2309" s="20" t="s">
        <v>49</v>
      </c>
      <c r="N2309" s="20" t="s">
        <v>14</v>
      </c>
      <c r="O2309">
        <v>0.24690000000000001</v>
      </c>
      <c r="P2309">
        <v>395.04</v>
      </c>
      <c r="Q2309">
        <v>32.226399999999998</v>
      </c>
      <c r="R2309" s="7">
        <v>0.24690000000000001</v>
      </c>
      <c r="S2309" s="1">
        <v>395.04009100000002</v>
      </c>
      <c r="T2309" s="20" t="s">
        <v>314</v>
      </c>
      <c r="U2309" s="7">
        <v>32.226399999999998</v>
      </c>
      <c r="V2309" s="1">
        <v>12730.72</v>
      </c>
      <c r="W2309">
        <v>2026</v>
      </c>
    </row>
    <row r="2310" spans="1:23" hidden="1" x14ac:dyDescent="0.25">
      <c r="A2310">
        <v>72037947</v>
      </c>
      <c r="B2310" s="2">
        <v>46132</v>
      </c>
      <c r="C2310" s="20" t="s">
        <v>4228</v>
      </c>
      <c r="D2310" s="20" t="s">
        <v>9</v>
      </c>
      <c r="E2310" s="20" t="s">
        <v>10</v>
      </c>
      <c r="F2310" s="20" t="s">
        <v>7579</v>
      </c>
      <c r="G2310" s="20" t="s">
        <v>7580</v>
      </c>
      <c r="H2310" s="20" t="s">
        <v>1660</v>
      </c>
      <c r="I2310" s="20" t="s">
        <v>1661</v>
      </c>
      <c r="J2310" s="20" t="s">
        <v>62</v>
      </c>
      <c r="K2310" s="20" t="s">
        <v>33</v>
      </c>
      <c r="L2310">
        <v>1030</v>
      </c>
      <c r="M2310" s="20" t="s">
        <v>49</v>
      </c>
      <c r="N2310" s="20" t="s">
        <v>14</v>
      </c>
      <c r="O2310">
        <v>8.0699999999999994E-2</v>
      </c>
      <c r="P2310">
        <v>83.120999999999995</v>
      </c>
      <c r="Q2310">
        <v>32.226399999999998</v>
      </c>
      <c r="R2310" s="7">
        <v>8.0699000000000007E-2</v>
      </c>
      <c r="S2310" s="1">
        <v>83.120981</v>
      </c>
      <c r="T2310" s="20" t="s">
        <v>314</v>
      </c>
      <c r="U2310" s="7">
        <v>32.226399999999998</v>
      </c>
      <c r="V2310" s="1">
        <v>2678.69</v>
      </c>
      <c r="W2310">
        <v>2026</v>
      </c>
    </row>
    <row r="2311" spans="1:23" hidden="1" x14ac:dyDescent="0.25">
      <c r="A2311">
        <v>72038611</v>
      </c>
      <c r="B2311" s="2">
        <v>46132</v>
      </c>
      <c r="C2311" s="20" t="s">
        <v>6888</v>
      </c>
      <c r="D2311" s="20" t="s">
        <v>9</v>
      </c>
      <c r="E2311" s="20" t="s">
        <v>10</v>
      </c>
      <c r="F2311" s="20" t="s">
        <v>7579</v>
      </c>
      <c r="G2311" s="20" t="s">
        <v>7580</v>
      </c>
      <c r="H2311" s="20" t="s">
        <v>5792</v>
      </c>
      <c r="I2311" s="20" t="s">
        <v>5793</v>
      </c>
      <c r="J2311" s="20" t="s">
        <v>62</v>
      </c>
      <c r="K2311" s="20" t="s">
        <v>33</v>
      </c>
      <c r="L2311">
        <v>500</v>
      </c>
      <c r="M2311" s="20" t="s">
        <v>49</v>
      </c>
      <c r="N2311" s="20" t="s">
        <v>14</v>
      </c>
      <c r="O2311">
        <v>8.0699999999999994E-2</v>
      </c>
      <c r="P2311">
        <v>40.35</v>
      </c>
      <c r="Q2311">
        <v>32.226399999999998</v>
      </c>
      <c r="R2311" s="7">
        <v>8.0699000000000007E-2</v>
      </c>
      <c r="S2311" s="1">
        <v>40.350147</v>
      </c>
      <c r="T2311" s="20" t="s">
        <v>314</v>
      </c>
      <c r="U2311" s="7">
        <v>32.226399999999998</v>
      </c>
      <c r="V2311" s="1">
        <v>1300.3399999999999</v>
      </c>
      <c r="W2311">
        <v>2026</v>
      </c>
    </row>
    <row r="2312" spans="1:23" hidden="1" x14ac:dyDescent="0.25">
      <c r="A2312">
        <v>72038040</v>
      </c>
      <c r="B2312" s="2">
        <v>46132</v>
      </c>
      <c r="C2312" s="20" t="s">
        <v>4598</v>
      </c>
      <c r="D2312" s="20" t="s">
        <v>9</v>
      </c>
      <c r="E2312" s="20" t="s">
        <v>10</v>
      </c>
      <c r="F2312" s="20" t="s">
        <v>7579</v>
      </c>
      <c r="G2312" s="20" t="s">
        <v>7580</v>
      </c>
      <c r="H2312" s="20" t="s">
        <v>1154</v>
      </c>
      <c r="I2312" s="20" t="s">
        <v>1155</v>
      </c>
      <c r="J2312" s="20" t="s">
        <v>62</v>
      </c>
      <c r="K2312" s="20" t="s">
        <v>33</v>
      </c>
      <c r="L2312">
        <v>2020</v>
      </c>
      <c r="M2312" s="20" t="s">
        <v>49</v>
      </c>
      <c r="N2312" s="20" t="s">
        <v>14</v>
      </c>
      <c r="O2312">
        <v>0.1052</v>
      </c>
      <c r="P2312">
        <v>212.50399999999999</v>
      </c>
      <c r="Q2312">
        <v>32.226399999999998</v>
      </c>
      <c r="R2312" s="7">
        <v>0.1052</v>
      </c>
      <c r="S2312" s="1">
        <v>212.50403299999999</v>
      </c>
      <c r="T2312" s="20" t="s">
        <v>314</v>
      </c>
      <c r="U2312" s="7">
        <v>32.226399999999998</v>
      </c>
      <c r="V2312" s="1">
        <v>6848.24</v>
      </c>
      <c r="W2312">
        <v>2026</v>
      </c>
    </row>
    <row r="2313" spans="1:23" hidden="1" x14ac:dyDescent="0.25">
      <c r="A2313">
        <v>72037867</v>
      </c>
      <c r="B2313" s="2">
        <v>46132</v>
      </c>
      <c r="C2313" s="20" t="s">
        <v>3473</v>
      </c>
      <c r="D2313" s="20" t="s">
        <v>9</v>
      </c>
      <c r="E2313" s="20" t="s">
        <v>10</v>
      </c>
      <c r="F2313" s="20" t="s">
        <v>6886</v>
      </c>
      <c r="G2313" s="20" t="s">
        <v>6887</v>
      </c>
      <c r="H2313" s="20" t="s">
        <v>1932</v>
      </c>
      <c r="I2313" s="20" t="s">
        <v>1933</v>
      </c>
      <c r="J2313" s="20" t="s">
        <v>65</v>
      </c>
      <c r="K2313" s="20" t="s">
        <v>12</v>
      </c>
      <c r="L2313">
        <v>3000</v>
      </c>
      <c r="M2313" s="20" t="s">
        <v>49</v>
      </c>
      <c r="N2313" s="20" t="s">
        <v>14</v>
      </c>
      <c r="O2313">
        <v>0.27710000000000001</v>
      </c>
      <c r="P2313">
        <v>831.3</v>
      </c>
      <c r="Q2313">
        <v>32.226399999999998</v>
      </c>
      <c r="R2313" s="7">
        <v>0.27710000000000001</v>
      </c>
      <c r="S2313" s="1">
        <v>831.30011400000001</v>
      </c>
      <c r="T2313" s="20" t="s">
        <v>314</v>
      </c>
      <c r="U2313" s="7">
        <v>32.226399999999998</v>
      </c>
      <c r="V2313" s="1">
        <v>26789.81</v>
      </c>
      <c r="W2313">
        <v>2026</v>
      </c>
    </row>
    <row r="2314" spans="1:23" hidden="1" x14ac:dyDescent="0.25">
      <c r="A2314">
        <v>72038523</v>
      </c>
      <c r="B2314" s="2">
        <v>46132</v>
      </c>
      <c r="C2314" s="20" t="s">
        <v>4719</v>
      </c>
      <c r="D2314" s="20" t="s">
        <v>9</v>
      </c>
      <c r="E2314" s="20" t="s">
        <v>10</v>
      </c>
      <c r="F2314" s="20" t="s">
        <v>6886</v>
      </c>
      <c r="G2314" s="20" t="s">
        <v>6887</v>
      </c>
      <c r="H2314" s="20" t="s">
        <v>6943</v>
      </c>
      <c r="I2314" s="20" t="s">
        <v>6944</v>
      </c>
      <c r="J2314" s="20" t="s">
        <v>67</v>
      </c>
      <c r="K2314" s="20" t="s">
        <v>12</v>
      </c>
      <c r="L2314">
        <v>1220</v>
      </c>
      <c r="M2314" s="20" t="s">
        <v>49</v>
      </c>
      <c r="N2314" s="20" t="s">
        <v>14</v>
      </c>
      <c r="O2314">
        <v>0.63639999999999997</v>
      </c>
      <c r="P2314">
        <v>776.41</v>
      </c>
      <c r="Q2314">
        <v>32.226399999999998</v>
      </c>
      <c r="R2314" s="7">
        <v>0.63639900000000005</v>
      </c>
      <c r="S2314" s="1">
        <v>776.41002400000002</v>
      </c>
      <c r="T2314" s="20" t="s">
        <v>314</v>
      </c>
      <c r="U2314" s="7">
        <v>32.226399999999998</v>
      </c>
      <c r="V2314" s="1">
        <v>25020.9</v>
      </c>
      <c r="W2314">
        <v>2026</v>
      </c>
    </row>
    <row r="2315" spans="1:23" hidden="1" x14ac:dyDescent="0.25">
      <c r="A2315">
        <v>72037867</v>
      </c>
      <c r="B2315" s="2">
        <v>46132</v>
      </c>
      <c r="C2315" s="20" t="s">
        <v>3473</v>
      </c>
      <c r="D2315" s="20" t="s">
        <v>9</v>
      </c>
      <c r="E2315" s="20" t="s">
        <v>10</v>
      </c>
      <c r="F2315" s="20" t="s">
        <v>6886</v>
      </c>
      <c r="G2315" s="20" t="s">
        <v>6887</v>
      </c>
      <c r="H2315" s="20" t="s">
        <v>3989</v>
      </c>
      <c r="I2315" s="20" t="s">
        <v>3990</v>
      </c>
      <c r="J2315" s="20" t="s">
        <v>65</v>
      </c>
      <c r="K2315" s="20" t="s">
        <v>12</v>
      </c>
      <c r="L2315">
        <v>3100</v>
      </c>
      <c r="M2315" s="20" t="s">
        <v>49</v>
      </c>
      <c r="N2315" s="20" t="s">
        <v>14</v>
      </c>
      <c r="O2315">
        <v>0.27710000000000001</v>
      </c>
      <c r="P2315">
        <v>859.01</v>
      </c>
      <c r="Q2315">
        <v>32.226399999999998</v>
      </c>
      <c r="R2315" s="7">
        <v>0.27710000000000001</v>
      </c>
      <c r="S2315" s="1">
        <v>859.01000399999998</v>
      </c>
      <c r="T2315" s="20" t="s">
        <v>314</v>
      </c>
      <c r="U2315" s="7">
        <v>32.226399999999998</v>
      </c>
      <c r="V2315" s="1">
        <v>27682.799999999999</v>
      </c>
      <c r="W2315">
        <v>2026</v>
      </c>
    </row>
    <row r="2316" spans="1:23" hidden="1" x14ac:dyDescent="0.25">
      <c r="A2316">
        <v>72038180</v>
      </c>
      <c r="B2316" s="2">
        <v>46132</v>
      </c>
      <c r="C2316" s="20" t="s">
        <v>4607</v>
      </c>
      <c r="D2316" s="20" t="s">
        <v>9</v>
      </c>
      <c r="E2316" s="20" t="s">
        <v>10</v>
      </c>
      <c r="F2316" s="20" t="s">
        <v>6886</v>
      </c>
      <c r="G2316" s="20" t="s">
        <v>6887</v>
      </c>
      <c r="H2316" s="20" t="s">
        <v>3987</v>
      </c>
      <c r="I2316" s="20" t="s">
        <v>3988</v>
      </c>
      <c r="J2316" s="20" t="s">
        <v>67</v>
      </c>
      <c r="K2316" s="20" t="s">
        <v>12</v>
      </c>
      <c r="L2316">
        <v>519</v>
      </c>
      <c r="M2316" s="20" t="s">
        <v>49</v>
      </c>
      <c r="N2316" s="20" t="s">
        <v>14</v>
      </c>
      <c r="O2316">
        <v>2.1187</v>
      </c>
      <c r="P2316">
        <v>1099.605</v>
      </c>
      <c r="Q2316">
        <v>32.226399999999998</v>
      </c>
      <c r="R2316" s="7">
        <v>2.1186989999999999</v>
      </c>
      <c r="S2316" s="1">
        <v>1099.6049820000001</v>
      </c>
      <c r="T2316" s="20" t="s">
        <v>314</v>
      </c>
      <c r="U2316" s="7">
        <v>32.226399999999998</v>
      </c>
      <c r="V2316" s="1">
        <v>35436.31</v>
      </c>
      <c r="W2316">
        <v>2026</v>
      </c>
    </row>
    <row r="2317" spans="1:23" hidden="1" x14ac:dyDescent="0.25">
      <c r="A2317">
        <v>72038527</v>
      </c>
      <c r="B2317" s="2">
        <v>46132</v>
      </c>
      <c r="C2317" s="20" t="s">
        <v>4719</v>
      </c>
      <c r="D2317" s="20" t="s">
        <v>9</v>
      </c>
      <c r="E2317" s="20" t="s">
        <v>10</v>
      </c>
      <c r="F2317" s="20" t="s">
        <v>6886</v>
      </c>
      <c r="G2317" s="20" t="s">
        <v>6887</v>
      </c>
      <c r="H2317" s="20" t="s">
        <v>6943</v>
      </c>
      <c r="I2317" s="20" t="s">
        <v>6944</v>
      </c>
      <c r="J2317" s="20" t="s">
        <v>67</v>
      </c>
      <c r="K2317" s="20" t="s">
        <v>12</v>
      </c>
      <c r="L2317">
        <v>1609</v>
      </c>
      <c r="M2317" s="20" t="s">
        <v>49</v>
      </c>
      <c r="N2317" s="20" t="s">
        <v>14</v>
      </c>
      <c r="O2317">
        <v>0.63639999999999997</v>
      </c>
      <c r="P2317">
        <v>1023.97</v>
      </c>
      <c r="Q2317">
        <v>32.226399999999998</v>
      </c>
      <c r="R2317" s="7">
        <v>0.63639900000000005</v>
      </c>
      <c r="S2317" s="1">
        <v>1023.970099</v>
      </c>
      <c r="T2317" s="20" t="s">
        <v>314</v>
      </c>
      <c r="U2317" s="7">
        <v>32.226399999999998</v>
      </c>
      <c r="V2317" s="1">
        <v>32998.870000000003</v>
      </c>
      <c r="W2317">
        <v>2026</v>
      </c>
    </row>
    <row r="2318" spans="1:23" hidden="1" x14ac:dyDescent="0.25">
      <c r="A2318">
        <v>72038508</v>
      </c>
      <c r="B2318" s="2">
        <v>46132</v>
      </c>
      <c r="C2318" s="20" t="s">
        <v>4719</v>
      </c>
      <c r="D2318" s="20" t="s">
        <v>9</v>
      </c>
      <c r="E2318" s="20" t="s">
        <v>10</v>
      </c>
      <c r="F2318" s="20" t="s">
        <v>6886</v>
      </c>
      <c r="G2318" s="20" t="s">
        <v>6887</v>
      </c>
      <c r="H2318" s="20" t="s">
        <v>6943</v>
      </c>
      <c r="I2318" s="20" t="s">
        <v>6944</v>
      </c>
      <c r="J2318" s="20" t="s">
        <v>67</v>
      </c>
      <c r="K2318" s="20" t="s">
        <v>12</v>
      </c>
      <c r="L2318">
        <v>1350</v>
      </c>
      <c r="M2318" s="20" t="s">
        <v>49</v>
      </c>
      <c r="N2318" s="20" t="s">
        <v>14</v>
      </c>
      <c r="O2318">
        <v>0.63639999999999997</v>
      </c>
      <c r="P2318">
        <v>859.14</v>
      </c>
      <c r="Q2318">
        <v>32.226399999999998</v>
      </c>
      <c r="R2318" s="7">
        <v>0.63639900000000005</v>
      </c>
      <c r="S2318" s="1">
        <v>859.14002100000005</v>
      </c>
      <c r="T2318" s="20" t="s">
        <v>314</v>
      </c>
      <c r="U2318" s="7">
        <v>32.226399999999998</v>
      </c>
      <c r="V2318" s="1">
        <v>27686.99</v>
      </c>
      <c r="W2318">
        <v>2026</v>
      </c>
    </row>
    <row r="2319" spans="1:23" hidden="1" x14ac:dyDescent="0.25">
      <c r="A2319">
        <v>72038508</v>
      </c>
      <c r="B2319" s="2">
        <v>46132</v>
      </c>
      <c r="C2319" s="20" t="s">
        <v>4719</v>
      </c>
      <c r="D2319" s="20" t="s">
        <v>9</v>
      </c>
      <c r="E2319" s="20" t="s">
        <v>10</v>
      </c>
      <c r="F2319" s="20" t="s">
        <v>6886</v>
      </c>
      <c r="G2319" s="20" t="s">
        <v>6887</v>
      </c>
      <c r="H2319" s="20" t="s">
        <v>6943</v>
      </c>
      <c r="I2319" s="20" t="s">
        <v>6944</v>
      </c>
      <c r="J2319" s="20" t="s">
        <v>67</v>
      </c>
      <c r="K2319" s="20" t="s">
        <v>12</v>
      </c>
      <c r="L2319">
        <v>675</v>
      </c>
      <c r="M2319" s="20" t="s">
        <v>49</v>
      </c>
      <c r="N2319" s="20" t="s">
        <v>14</v>
      </c>
      <c r="O2319">
        <v>0.63639999999999997</v>
      </c>
      <c r="P2319">
        <v>429.57</v>
      </c>
      <c r="Q2319">
        <v>32.226399999999998</v>
      </c>
      <c r="R2319" s="7">
        <v>0.63639900000000005</v>
      </c>
      <c r="S2319" s="1">
        <v>429.56985500000002</v>
      </c>
      <c r="T2319" s="20" t="s">
        <v>314</v>
      </c>
      <c r="U2319" s="7">
        <v>32.226399999999998</v>
      </c>
      <c r="V2319" s="1">
        <v>13843.49</v>
      </c>
      <c r="W2319">
        <v>2026</v>
      </c>
    </row>
    <row r="2320" spans="1:23" hidden="1" x14ac:dyDescent="0.25">
      <c r="A2320">
        <v>72038569</v>
      </c>
      <c r="B2320" s="2">
        <v>46132</v>
      </c>
      <c r="C2320" s="20" t="s">
        <v>6933</v>
      </c>
      <c r="D2320" s="20" t="s">
        <v>9</v>
      </c>
      <c r="E2320" s="20" t="s">
        <v>10</v>
      </c>
      <c r="F2320" s="20" t="s">
        <v>6886</v>
      </c>
      <c r="G2320" s="20" t="s">
        <v>6887</v>
      </c>
      <c r="H2320" s="20" t="s">
        <v>1158</v>
      </c>
      <c r="I2320" s="20" t="s">
        <v>1159</v>
      </c>
      <c r="J2320" s="20" t="s">
        <v>59</v>
      </c>
      <c r="K2320" s="20" t="s">
        <v>12</v>
      </c>
      <c r="L2320">
        <v>72000</v>
      </c>
      <c r="M2320" s="20" t="s">
        <v>49</v>
      </c>
      <c r="N2320" s="20" t="s">
        <v>14</v>
      </c>
      <c r="O2320">
        <v>1.5900000000000001E-2</v>
      </c>
      <c r="P2320">
        <v>1144.8</v>
      </c>
      <c r="Q2320">
        <v>32.226399999999998</v>
      </c>
      <c r="R2320" s="7">
        <v>1.5900000000000001E-2</v>
      </c>
      <c r="S2320" s="1">
        <v>1144.7999150000001</v>
      </c>
      <c r="T2320" s="20" t="s">
        <v>314</v>
      </c>
      <c r="U2320" s="7">
        <v>32.226399999999998</v>
      </c>
      <c r="V2320" s="1">
        <v>36892.78</v>
      </c>
      <c r="W2320">
        <v>2026</v>
      </c>
    </row>
    <row r="2321" spans="1:23" hidden="1" x14ac:dyDescent="0.25">
      <c r="A2321">
        <v>72036980</v>
      </c>
      <c r="B2321" s="2">
        <v>46134</v>
      </c>
      <c r="C2321" s="20" t="s">
        <v>2667</v>
      </c>
      <c r="D2321" s="20" t="s">
        <v>9</v>
      </c>
      <c r="E2321" s="20" t="s">
        <v>10</v>
      </c>
      <c r="F2321" s="20" t="s">
        <v>7531</v>
      </c>
      <c r="G2321" s="20" t="s">
        <v>7532</v>
      </c>
      <c r="H2321" s="20" t="s">
        <v>4057</v>
      </c>
      <c r="I2321" s="20" t="s">
        <v>4058</v>
      </c>
      <c r="J2321" s="20" t="s">
        <v>1671</v>
      </c>
      <c r="K2321" s="20" t="s">
        <v>555</v>
      </c>
      <c r="L2321">
        <v>3000</v>
      </c>
      <c r="M2321" s="20" t="s">
        <v>49</v>
      </c>
      <c r="N2321" s="20" t="s">
        <v>14</v>
      </c>
      <c r="O2321">
        <v>2.4325999999999999</v>
      </c>
      <c r="P2321">
        <v>7297.8</v>
      </c>
      <c r="Q2321">
        <v>32.363100000000003</v>
      </c>
      <c r="R2321" s="7">
        <v>2.4325999999999999</v>
      </c>
      <c r="S2321" s="1">
        <v>7297.7999630000004</v>
      </c>
      <c r="T2321" s="20" t="s">
        <v>314</v>
      </c>
      <c r="U2321" s="7">
        <v>32.363100000000003</v>
      </c>
      <c r="V2321" s="1">
        <v>236179.43</v>
      </c>
      <c r="W2321">
        <v>2026</v>
      </c>
    </row>
    <row r="2322" spans="1:23" hidden="1" x14ac:dyDescent="0.25">
      <c r="A2322">
        <v>72036977</v>
      </c>
      <c r="B2322" s="2">
        <v>46134</v>
      </c>
      <c r="C2322" s="20" t="s">
        <v>2667</v>
      </c>
      <c r="D2322" s="20" t="s">
        <v>9</v>
      </c>
      <c r="E2322" s="20" t="s">
        <v>10</v>
      </c>
      <c r="F2322" s="20" t="s">
        <v>7531</v>
      </c>
      <c r="G2322" s="20" t="s">
        <v>7532</v>
      </c>
      <c r="H2322" s="20" t="s">
        <v>2324</v>
      </c>
      <c r="I2322" s="20" t="s">
        <v>1670</v>
      </c>
      <c r="J2322" s="20" t="s">
        <v>1671</v>
      </c>
      <c r="K2322" s="20" t="s">
        <v>555</v>
      </c>
      <c r="L2322">
        <v>3500</v>
      </c>
      <c r="M2322" s="20" t="s">
        <v>49</v>
      </c>
      <c r="N2322" s="20" t="s">
        <v>14</v>
      </c>
      <c r="O2322">
        <v>3.1956000000000002</v>
      </c>
      <c r="P2322">
        <v>11184.6</v>
      </c>
      <c r="Q2322">
        <v>32.363100000000003</v>
      </c>
      <c r="R2322" s="7">
        <v>3.1955990000000001</v>
      </c>
      <c r="S2322" s="1">
        <v>11184.600053</v>
      </c>
      <c r="T2322" s="20" t="s">
        <v>314</v>
      </c>
      <c r="U2322" s="7">
        <v>32.363100000000003</v>
      </c>
      <c r="V2322" s="1">
        <v>361968.33</v>
      </c>
      <c r="W2322">
        <v>2026</v>
      </c>
    </row>
    <row r="2323" spans="1:23" hidden="1" x14ac:dyDescent="0.25">
      <c r="A2323">
        <v>72037899</v>
      </c>
      <c r="B2323" s="2">
        <v>46134</v>
      </c>
      <c r="C2323" s="20" t="s">
        <v>3473</v>
      </c>
      <c r="D2323" s="20" t="s">
        <v>9</v>
      </c>
      <c r="E2323" s="20" t="s">
        <v>10</v>
      </c>
      <c r="F2323" s="20" t="s">
        <v>7672</v>
      </c>
      <c r="G2323" s="20" t="s">
        <v>7673</v>
      </c>
      <c r="H2323" s="20" t="s">
        <v>1186</v>
      </c>
      <c r="I2323" s="20" t="s">
        <v>1187</v>
      </c>
      <c r="J2323" s="20" t="s">
        <v>65</v>
      </c>
      <c r="K2323" s="20" t="s">
        <v>12</v>
      </c>
      <c r="L2323">
        <v>500</v>
      </c>
      <c r="M2323" s="20" t="s">
        <v>49</v>
      </c>
      <c r="N2323" s="20" t="s">
        <v>14</v>
      </c>
      <c r="O2323">
        <v>0.14510000000000001</v>
      </c>
      <c r="P2323">
        <v>72.55</v>
      </c>
      <c r="Q2323">
        <v>32.363100000000003</v>
      </c>
      <c r="R2323" s="7">
        <v>0.14510000000000001</v>
      </c>
      <c r="S2323" s="1">
        <v>72.549909999999997</v>
      </c>
      <c r="T2323" s="20" t="s">
        <v>314</v>
      </c>
      <c r="U2323" s="7">
        <v>32.363100000000003</v>
      </c>
      <c r="V2323" s="1">
        <v>2347.94</v>
      </c>
      <c r="W2323">
        <v>2026</v>
      </c>
    </row>
    <row r="2324" spans="1:23" hidden="1" x14ac:dyDescent="0.25">
      <c r="A2324">
        <v>72038711</v>
      </c>
      <c r="B2324" s="2">
        <v>46134</v>
      </c>
      <c r="C2324" s="20" t="s">
        <v>6343</v>
      </c>
      <c r="D2324" s="20" t="s">
        <v>9</v>
      </c>
      <c r="E2324" s="20" t="s">
        <v>10</v>
      </c>
      <c r="F2324" s="20" t="s">
        <v>7672</v>
      </c>
      <c r="G2324" s="20" t="s">
        <v>7673</v>
      </c>
      <c r="H2324" s="20" t="s">
        <v>5810</v>
      </c>
      <c r="I2324" s="20" t="s">
        <v>5811</v>
      </c>
      <c r="J2324" s="20" t="s">
        <v>62</v>
      </c>
      <c r="K2324" s="20" t="s">
        <v>12</v>
      </c>
      <c r="L2324">
        <v>1010</v>
      </c>
      <c r="M2324" s="20" t="s">
        <v>49</v>
      </c>
      <c r="N2324" s="20" t="s">
        <v>14</v>
      </c>
      <c r="O2324">
        <v>8.6499999999999994E-2</v>
      </c>
      <c r="P2324">
        <v>87.37</v>
      </c>
      <c r="Q2324">
        <v>32.363100000000003</v>
      </c>
      <c r="R2324" s="7">
        <v>8.6499999999999994E-2</v>
      </c>
      <c r="S2324" s="1">
        <v>87.369873999999996</v>
      </c>
      <c r="T2324" s="20" t="s">
        <v>314</v>
      </c>
      <c r="U2324" s="7">
        <v>32.363100000000003</v>
      </c>
      <c r="V2324" s="1">
        <v>2827.56</v>
      </c>
      <c r="W2324">
        <v>2026</v>
      </c>
    </row>
    <row r="2325" spans="1:23" hidden="1" x14ac:dyDescent="0.25">
      <c r="A2325">
        <v>72039060</v>
      </c>
      <c r="B2325" s="2">
        <v>46134</v>
      </c>
      <c r="C2325" s="20" t="s">
        <v>7308</v>
      </c>
      <c r="D2325" s="20" t="s">
        <v>9</v>
      </c>
      <c r="E2325" s="20" t="s">
        <v>10</v>
      </c>
      <c r="F2325" s="20" t="s">
        <v>7666</v>
      </c>
      <c r="G2325" s="20" t="s">
        <v>7667</v>
      </c>
      <c r="H2325" s="20" t="s">
        <v>4083</v>
      </c>
      <c r="I2325" s="20" t="s">
        <v>7598</v>
      </c>
      <c r="J2325" s="20" t="s">
        <v>82</v>
      </c>
      <c r="K2325" s="20" t="s">
        <v>555</v>
      </c>
      <c r="L2325">
        <v>1400</v>
      </c>
      <c r="M2325" s="20" t="s">
        <v>49</v>
      </c>
      <c r="N2325" s="20" t="s">
        <v>14</v>
      </c>
      <c r="O2325">
        <v>2.9899999999999999E-2</v>
      </c>
      <c r="P2325">
        <v>41.86</v>
      </c>
      <c r="Q2325">
        <v>32.363100000000003</v>
      </c>
      <c r="R2325" s="7">
        <v>2.9899999999999999E-2</v>
      </c>
      <c r="S2325" s="1">
        <v>41.860019000000001</v>
      </c>
      <c r="T2325" s="20" t="s">
        <v>314</v>
      </c>
      <c r="U2325" s="7">
        <v>32.363100000000003</v>
      </c>
      <c r="V2325" s="1">
        <v>1354.72</v>
      </c>
      <c r="W2325">
        <v>2026</v>
      </c>
    </row>
    <row r="2326" spans="1:23" hidden="1" x14ac:dyDescent="0.25">
      <c r="A2326">
        <v>72039060</v>
      </c>
      <c r="B2326" s="2">
        <v>46134</v>
      </c>
      <c r="C2326" s="20" t="s">
        <v>7308</v>
      </c>
      <c r="D2326" s="20" t="s">
        <v>9</v>
      </c>
      <c r="E2326" s="20" t="s">
        <v>10</v>
      </c>
      <c r="F2326" s="20" t="s">
        <v>7666</v>
      </c>
      <c r="G2326" s="20" t="s">
        <v>7667</v>
      </c>
      <c r="H2326" s="20" t="s">
        <v>4113</v>
      </c>
      <c r="I2326" s="20" t="s">
        <v>4114</v>
      </c>
      <c r="J2326" s="20" t="s">
        <v>82</v>
      </c>
      <c r="K2326" s="20" t="s">
        <v>555</v>
      </c>
      <c r="L2326">
        <v>1400</v>
      </c>
      <c r="M2326" s="20" t="s">
        <v>49</v>
      </c>
      <c r="N2326" s="20" t="s">
        <v>14</v>
      </c>
      <c r="O2326">
        <v>3.1399999999999997E-2</v>
      </c>
      <c r="P2326">
        <v>43.96</v>
      </c>
      <c r="Q2326">
        <v>32.363100000000003</v>
      </c>
      <c r="R2326" s="7">
        <v>3.1399000000000003E-2</v>
      </c>
      <c r="S2326" s="1">
        <v>43.959941999999998</v>
      </c>
      <c r="T2326" s="20" t="s">
        <v>314</v>
      </c>
      <c r="U2326" s="7">
        <v>32.363100000000003</v>
      </c>
      <c r="V2326" s="1">
        <v>1422.68</v>
      </c>
      <c r="W2326">
        <v>2026</v>
      </c>
    </row>
    <row r="2327" spans="1:23" hidden="1" x14ac:dyDescent="0.25">
      <c r="A2327">
        <v>72039060</v>
      </c>
      <c r="B2327" s="2">
        <v>46134</v>
      </c>
      <c r="C2327" s="20" t="s">
        <v>7308</v>
      </c>
      <c r="D2327" s="20" t="s">
        <v>9</v>
      </c>
      <c r="E2327" s="20" t="s">
        <v>10</v>
      </c>
      <c r="F2327" s="20" t="s">
        <v>7666</v>
      </c>
      <c r="G2327" s="20" t="s">
        <v>7667</v>
      </c>
      <c r="H2327" s="20" t="s">
        <v>4092</v>
      </c>
      <c r="I2327" s="20" t="s">
        <v>7601</v>
      </c>
      <c r="J2327" s="20" t="s">
        <v>82</v>
      </c>
      <c r="K2327" s="20" t="s">
        <v>555</v>
      </c>
      <c r="L2327">
        <v>1500</v>
      </c>
      <c r="M2327" s="20" t="s">
        <v>49</v>
      </c>
      <c r="N2327" s="20" t="s">
        <v>14</v>
      </c>
      <c r="O2327">
        <v>2.9899999999999999E-2</v>
      </c>
      <c r="P2327">
        <v>44.85</v>
      </c>
      <c r="Q2327">
        <v>32.363100000000003</v>
      </c>
      <c r="R2327" s="7">
        <v>2.9899999999999999E-2</v>
      </c>
      <c r="S2327" s="1">
        <v>44.850152999999999</v>
      </c>
      <c r="T2327" s="20" t="s">
        <v>314</v>
      </c>
      <c r="U2327" s="7">
        <v>32.363100000000003</v>
      </c>
      <c r="V2327" s="1">
        <v>1451.49</v>
      </c>
      <c r="W2327">
        <v>2026</v>
      </c>
    </row>
    <row r="2328" spans="1:23" hidden="1" x14ac:dyDescent="0.25">
      <c r="A2328">
        <v>72039060</v>
      </c>
      <c r="B2328" s="2">
        <v>46134</v>
      </c>
      <c r="C2328" s="20" t="s">
        <v>7308</v>
      </c>
      <c r="D2328" s="20" t="s">
        <v>9</v>
      </c>
      <c r="E2328" s="20" t="s">
        <v>10</v>
      </c>
      <c r="F2328" s="20" t="s">
        <v>7666</v>
      </c>
      <c r="G2328" s="20" t="s">
        <v>7667</v>
      </c>
      <c r="H2328" s="20" t="s">
        <v>4095</v>
      </c>
      <c r="I2328" s="20" t="s">
        <v>7602</v>
      </c>
      <c r="J2328" s="20" t="s">
        <v>82</v>
      </c>
      <c r="K2328" s="20" t="s">
        <v>555</v>
      </c>
      <c r="L2328">
        <v>2100</v>
      </c>
      <c r="M2328" s="20" t="s">
        <v>49</v>
      </c>
      <c r="N2328" s="20" t="s">
        <v>14</v>
      </c>
      <c r="O2328">
        <v>2.9899999999999999E-2</v>
      </c>
      <c r="P2328">
        <v>62.79</v>
      </c>
      <c r="Q2328">
        <v>32.363100000000003</v>
      </c>
      <c r="R2328" s="7">
        <v>2.9899999999999999E-2</v>
      </c>
      <c r="S2328" s="1">
        <v>62.790028999999997</v>
      </c>
      <c r="T2328" s="20" t="s">
        <v>314</v>
      </c>
      <c r="U2328" s="7">
        <v>32.363100000000003</v>
      </c>
      <c r="V2328" s="1">
        <v>2032.08</v>
      </c>
      <c r="W2328">
        <v>2026</v>
      </c>
    </row>
    <row r="2329" spans="1:23" hidden="1" x14ac:dyDescent="0.25">
      <c r="A2329">
        <v>72039060</v>
      </c>
      <c r="B2329" s="2">
        <v>46134</v>
      </c>
      <c r="C2329" s="20" t="s">
        <v>7308</v>
      </c>
      <c r="D2329" s="20" t="s">
        <v>9</v>
      </c>
      <c r="E2329" s="20" t="s">
        <v>10</v>
      </c>
      <c r="F2329" s="20" t="s">
        <v>7666</v>
      </c>
      <c r="G2329" s="20" t="s">
        <v>7667</v>
      </c>
      <c r="H2329" s="20" t="s">
        <v>4098</v>
      </c>
      <c r="I2329" s="20" t="s">
        <v>4099</v>
      </c>
      <c r="J2329" s="20" t="s">
        <v>82</v>
      </c>
      <c r="K2329" s="20" t="s">
        <v>555</v>
      </c>
      <c r="L2329">
        <v>1700</v>
      </c>
      <c r="M2329" s="20" t="s">
        <v>49</v>
      </c>
      <c r="N2329" s="20" t="s">
        <v>14</v>
      </c>
      <c r="O2329">
        <v>3.1399999999999997E-2</v>
      </c>
      <c r="P2329">
        <v>53.38</v>
      </c>
      <c r="Q2329">
        <v>32.363100000000003</v>
      </c>
      <c r="R2329" s="7">
        <v>3.1399000000000003E-2</v>
      </c>
      <c r="S2329" s="1">
        <v>53.379928999999997</v>
      </c>
      <c r="T2329" s="20" t="s">
        <v>314</v>
      </c>
      <c r="U2329" s="7">
        <v>32.363100000000003</v>
      </c>
      <c r="V2329" s="1">
        <v>1727.54</v>
      </c>
      <c r="W2329">
        <v>2026</v>
      </c>
    </row>
    <row r="2330" spans="1:23" hidden="1" x14ac:dyDescent="0.25">
      <c r="A2330">
        <v>72039060</v>
      </c>
      <c r="B2330" s="2">
        <v>46134</v>
      </c>
      <c r="C2330" s="20" t="s">
        <v>7308</v>
      </c>
      <c r="D2330" s="20" t="s">
        <v>9</v>
      </c>
      <c r="E2330" s="20" t="s">
        <v>10</v>
      </c>
      <c r="F2330" s="20" t="s">
        <v>7666</v>
      </c>
      <c r="G2330" s="20" t="s">
        <v>7667</v>
      </c>
      <c r="H2330" s="20" t="s">
        <v>4129</v>
      </c>
      <c r="I2330" s="20" t="s">
        <v>7589</v>
      </c>
      <c r="J2330" s="20" t="s">
        <v>82</v>
      </c>
      <c r="K2330" s="20" t="s">
        <v>555</v>
      </c>
      <c r="L2330">
        <v>1700</v>
      </c>
      <c r="M2330" s="20" t="s">
        <v>49</v>
      </c>
      <c r="N2330" s="20" t="s">
        <v>14</v>
      </c>
      <c r="O2330">
        <v>2.9899999999999999E-2</v>
      </c>
      <c r="P2330">
        <v>50.83</v>
      </c>
      <c r="Q2330">
        <v>32.363100000000003</v>
      </c>
      <c r="R2330" s="7">
        <v>2.9899999999999999E-2</v>
      </c>
      <c r="S2330" s="1">
        <v>50.830112</v>
      </c>
      <c r="T2330" s="20" t="s">
        <v>314</v>
      </c>
      <c r="U2330" s="7">
        <v>32.363100000000003</v>
      </c>
      <c r="V2330" s="1">
        <v>1645.02</v>
      </c>
      <c r="W2330">
        <v>2026</v>
      </c>
    </row>
    <row r="2331" spans="1:23" hidden="1" x14ac:dyDescent="0.25">
      <c r="A2331">
        <v>72039060</v>
      </c>
      <c r="B2331" s="2">
        <v>46134</v>
      </c>
      <c r="C2331" s="20" t="s">
        <v>7308</v>
      </c>
      <c r="D2331" s="20" t="s">
        <v>9</v>
      </c>
      <c r="E2331" s="20" t="s">
        <v>10</v>
      </c>
      <c r="F2331" s="20" t="s">
        <v>7666</v>
      </c>
      <c r="G2331" s="20" t="s">
        <v>7667</v>
      </c>
      <c r="H2331" s="20" t="s">
        <v>4071</v>
      </c>
      <c r="I2331" s="20" t="s">
        <v>4072</v>
      </c>
      <c r="J2331" s="20" t="s">
        <v>82</v>
      </c>
      <c r="K2331" s="20" t="s">
        <v>555</v>
      </c>
      <c r="L2331">
        <v>1500</v>
      </c>
      <c r="M2331" s="20" t="s">
        <v>49</v>
      </c>
      <c r="N2331" s="20" t="s">
        <v>14</v>
      </c>
      <c r="O2331">
        <v>3.1399999999999997E-2</v>
      </c>
      <c r="P2331">
        <v>47.1</v>
      </c>
      <c r="Q2331">
        <v>32.363100000000003</v>
      </c>
      <c r="R2331" s="7">
        <v>3.1399000000000003E-2</v>
      </c>
      <c r="S2331" s="1">
        <v>47.099936999999997</v>
      </c>
      <c r="T2331" s="20" t="s">
        <v>314</v>
      </c>
      <c r="U2331" s="7">
        <v>32.363100000000003</v>
      </c>
      <c r="V2331" s="1">
        <v>1524.3</v>
      </c>
      <c r="W2331">
        <v>2026</v>
      </c>
    </row>
    <row r="2332" spans="1:23" hidden="1" x14ac:dyDescent="0.25">
      <c r="A2332">
        <v>72039060</v>
      </c>
      <c r="B2332" s="2">
        <v>46134</v>
      </c>
      <c r="C2332" s="20" t="s">
        <v>7308</v>
      </c>
      <c r="D2332" s="20" t="s">
        <v>9</v>
      </c>
      <c r="E2332" s="20" t="s">
        <v>10</v>
      </c>
      <c r="F2332" s="20" t="s">
        <v>7666</v>
      </c>
      <c r="G2332" s="20" t="s">
        <v>7667</v>
      </c>
      <c r="H2332" s="20" t="s">
        <v>4109</v>
      </c>
      <c r="I2332" s="20" t="s">
        <v>4110</v>
      </c>
      <c r="J2332" s="20" t="s">
        <v>82</v>
      </c>
      <c r="K2332" s="20" t="s">
        <v>555</v>
      </c>
      <c r="L2332">
        <v>2100</v>
      </c>
      <c r="M2332" s="20" t="s">
        <v>49</v>
      </c>
      <c r="N2332" s="20" t="s">
        <v>14</v>
      </c>
      <c r="O2332">
        <v>3.1399999999999997E-2</v>
      </c>
      <c r="P2332">
        <v>65.94</v>
      </c>
      <c r="Q2332">
        <v>32.363100000000003</v>
      </c>
      <c r="R2332" s="7">
        <v>3.1399000000000003E-2</v>
      </c>
      <c r="S2332" s="1">
        <v>65.939913000000004</v>
      </c>
      <c r="T2332" s="20" t="s">
        <v>314</v>
      </c>
      <c r="U2332" s="7">
        <v>32.363100000000003</v>
      </c>
      <c r="V2332" s="1">
        <v>2134.02</v>
      </c>
      <c r="W2332">
        <v>2026</v>
      </c>
    </row>
    <row r="2333" spans="1:23" hidden="1" x14ac:dyDescent="0.25">
      <c r="A2333">
        <v>72039060</v>
      </c>
      <c r="B2333" s="2">
        <v>46134</v>
      </c>
      <c r="C2333" s="20" t="s">
        <v>7308</v>
      </c>
      <c r="D2333" s="20" t="s">
        <v>9</v>
      </c>
      <c r="E2333" s="20" t="s">
        <v>10</v>
      </c>
      <c r="F2333" s="20" t="s">
        <v>7666</v>
      </c>
      <c r="G2333" s="20" t="s">
        <v>7667</v>
      </c>
      <c r="H2333" s="20" t="s">
        <v>4128</v>
      </c>
      <c r="I2333" s="20" t="s">
        <v>7592</v>
      </c>
      <c r="J2333" s="20" t="s">
        <v>82</v>
      </c>
      <c r="K2333" s="20" t="s">
        <v>555</v>
      </c>
      <c r="L2333">
        <v>3000</v>
      </c>
      <c r="M2333" s="20" t="s">
        <v>49</v>
      </c>
      <c r="N2333" s="20" t="s">
        <v>14</v>
      </c>
      <c r="O2333">
        <v>2.5399999999999999E-2</v>
      </c>
      <c r="P2333">
        <v>76.2</v>
      </c>
      <c r="Q2333">
        <v>32.363100000000003</v>
      </c>
      <c r="R2333" s="7">
        <v>2.5399000000000001E-2</v>
      </c>
      <c r="S2333" s="1">
        <v>76.200055000000006</v>
      </c>
      <c r="T2333" s="20" t="s">
        <v>314</v>
      </c>
      <c r="U2333" s="7">
        <v>32.363100000000003</v>
      </c>
      <c r="V2333" s="1">
        <v>2466.0700000000002</v>
      </c>
      <c r="W2333">
        <v>2026</v>
      </c>
    </row>
    <row r="2334" spans="1:23" hidden="1" x14ac:dyDescent="0.25">
      <c r="A2334">
        <v>72039060</v>
      </c>
      <c r="B2334" s="2">
        <v>46134</v>
      </c>
      <c r="C2334" s="20" t="s">
        <v>7308</v>
      </c>
      <c r="D2334" s="20" t="s">
        <v>9</v>
      </c>
      <c r="E2334" s="20" t="s">
        <v>10</v>
      </c>
      <c r="F2334" s="20" t="s">
        <v>7666</v>
      </c>
      <c r="G2334" s="20" t="s">
        <v>7667</v>
      </c>
      <c r="H2334" s="20" t="s">
        <v>4085</v>
      </c>
      <c r="I2334" s="20" t="s">
        <v>4086</v>
      </c>
      <c r="J2334" s="20" t="s">
        <v>82</v>
      </c>
      <c r="K2334" s="20" t="s">
        <v>555</v>
      </c>
      <c r="L2334">
        <v>3000</v>
      </c>
      <c r="M2334" s="20" t="s">
        <v>49</v>
      </c>
      <c r="N2334" s="20" t="s">
        <v>14</v>
      </c>
      <c r="O2334">
        <v>2.69E-2</v>
      </c>
      <c r="P2334">
        <v>80.7</v>
      </c>
      <c r="Q2334">
        <v>32.363100000000003</v>
      </c>
      <c r="R2334" s="7">
        <v>2.69E-2</v>
      </c>
      <c r="S2334" s="1">
        <v>80.699932000000004</v>
      </c>
      <c r="T2334" s="20" t="s">
        <v>314</v>
      </c>
      <c r="U2334" s="7">
        <v>32.363100000000003</v>
      </c>
      <c r="V2334" s="1">
        <v>2611.6999999999998</v>
      </c>
      <c r="W2334">
        <v>2026</v>
      </c>
    </row>
    <row r="2335" spans="1:23" hidden="1" x14ac:dyDescent="0.25">
      <c r="A2335">
        <v>72037947</v>
      </c>
      <c r="B2335" s="2">
        <v>46134</v>
      </c>
      <c r="C2335" s="20" t="s">
        <v>4228</v>
      </c>
      <c r="D2335" s="20" t="s">
        <v>9</v>
      </c>
      <c r="E2335" s="20" t="s">
        <v>10</v>
      </c>
      <c r="F2335" s="20" t="s">
        <v>7543</v>
      </c>
      <c r="G2335" s="20" t="s">
        <v>7544</v>
      </c>
      <c r="H2335" s="20" t="s">
        <v>171</v>
      </c>
      <c r="I2335" s="20" t="s">
        <v>989</v>
      </c>
      <c r="J2335" s="20" t="s">
        <v>172</v>
      </c>
      <c r="K2335" s="20" t="s">
        <v>33</v>
      </c>
      <c r="L2335">
        <v>36000</v>
      </c>
      <c r="M2335" s="20" t="s">
        <v>49</v>
      </c>
      <c r="N2335" s="20" t="s">
        <v>14</v>
      </c>
      <c r="O2335">
        <v>1.03E-2</v>
      </c>
      <c r="P2335">
        <v>370.8</v>
      </c>
      <c r="Q2335">
        <v>32.363100000000003</v>
      </c>
      <c r="R2335" s="7">
        <v>1.03E-2</v>
      </c>
      <c r="S2335" s="1">
        <v>370.80007699999999</v>
      </c>
      <c r="T2335" s="20" t="s">
        <v>314</v>
      </c>
      <c r="U2335" s="7">
        <v>32.363100000000003</v>
      </c>
      <c r="V2335" s="1">
        <v>12000.24</v>
      </c>
      <c r="W2335">
        <v>2026</v>
      </c>
    </row>
    <row r="2336" spans="1:23" hidden="1" x14ac:dyDescent="0.25">
      <c r="A2336">
        <v>72038039</v>
      </c>
      <c r="B2336" s="2">
        <v>46134</v>
      </c>
      <c r="C2336" s="20" t="s">
        <v>4598</v>
      </c>
      <c r="D2336" s="20" t="s">
        <v>9</v>
      </c>
      <c r="E2336" s="20" t="s">
        <v>10</v>
      </c>
      <c r="F2336" s="20" t="s">
        <v>7543</v>
      </c>
      <c r="G2336" s="20" t="s">
        <v>7544</v>
      </c>
      <c r="H2336" s="20" t="s">
        <v>1158</v>
      </c>
      <c r="I2336" s="20" t="s">
        <v>1159</v>
      </c>
      <c r="J2336" s="20" t="s">
        <v>59</v>
      </c>
      <c r="K2336" s="20" t="s">
        <v>33</v>
      </c>
      <c r="L2336">
        <v>72000</v>
      </c>
      <c r="M2336" s="20" t="s">
        <v>49</v>
      </c>
      <c r="N2336" s="20" t="s">
        <v>14</v>
      </c>
      <c r="O2336">
        <v>1.6400000000000001E-2</v>
      </c>
      <c r="P2336">
        <v>1180.8</v>
      </c>
      <c r="Q2336">
        <v>32.363100000000003</v>
      </c>
      <c r="R2336" s="7">
        <v>1.6399E-2</v>
      </c>
      <c r="S2336" s="1">
        <v>1180.8000460000001</v>
      </c>
      <c r="T2336" s="20" t="s">
        <v>314</v>
      </c>
      <c r="U2336" s="7">
        <v>32.363100000000003</v>
      </c>
      <c r="V2336" s="1">
        <v>38214.35</v>
      </c>
      <c r="W2336">
        <v>2026</v>
      </c>
    </row>
    <row r="2337" spans="1:23" hidden="1" x14ac:dyDescent="0.25">
      <c r="A2337">
        <v>72038607</v>
      </c>
      <c r="B2337" s="2">
        <v>46134</v>
      </c>
      <c r="C2337" s="20" t="s">
        <v>6888</v>
      </c>
      <c r="D2337" s="20" t="s">
        <v>9</v>
      </c>
      <c r="E2337" s="20" t="s">
        <v>10</v>
      </c>
      <c r="F2337" s="20" t="s">
        <v>7543</v>
      </c>
      <c r="G2337" s="20" t="s">
        <v>7544</v>
      </c>
      <c r="H2337" s="20" t="s">
        <v>171</v>
      </c>
      <c r="I2337" s="20" t="s">
        <v>989</v>
      </c>
      <c r="J2337" s="20" t="s">
        <v>172</v>
      </c>
      <c r="K2337" s="20" t="s">
        <v>33</v>
      </c>
      <c r="L2337">
        <v>50000</v>
      </c>
      <c r="M2337" s="20" t="s">
        <v>49</v>
      </c>
      <c r="N2337" s="20" t="s">
        <v>14</v>
      </c>
      <c r="O2337">
        <v>1.03E-2</v>
      </c>
      <c r="P2337">
        <v>515</v>
      </c>
      <c r="Q2337">
        <v>32.363100000000003</v>
      </c>
      <c r="R2337" s="7">
        <v>1.03E-2</v>
      </c>
      <c r="S2337" s="1">
        <v>515.00010799999995</v>
      </c>
      <c r="T2337" s="20" t="s">
        <v>314</v>
      </c>
      <c r="U2337" s="7">
        <v>32.363100000000003</v>
      </c>
      <c r="V2337" s="1">
        <v>16667</v>
      </c>
      <c r="W2337">
        <v>2026</v>
      </c>
    </row>
    <row r="2338" spans="1:23" hidden="1" x14ac:dyDescent="0.25">
      <c r="A2338">
        <v>72039058</v>
      </c>
      <c r="B2338" s="2">
        <v>46134</v>
      </c>
      <c r="C2338" s="20" t="s">
        <v>7308</v>
      </c>
      <c r="D2338" s="20" t="s">
        <v>9</v>
      </c>
      <c r="E2338" s="20" t="s">
        <v>10</v>
      </c>
      <c r="F2338" s="20" t="s">
        <v>7543</v>
      </c>
      <c r="G2338" s="20" t="s">
        <v>7544</v>
      </c>
      <c r="H2338" s="20" t="s">
        <v>7676</v>
      </c>
      <c r="I2338" s="20" t="s">
        <v>7677</v>
      </c>
      <c r="J2338" s="20" t="s">
        <v>82</v>
      </c>
      <c r="K2338" s="20" t="s">
        <v>33</v>
      </c>
      <c r="L2338">
        <v>20100</v>
      </c>
      <c r="M2338" s="20" t="s">
        <v>49</v>
      </c>
      <c r="N2338" s="20" t="s">
        <v>14</v>
      </c>
      <c r="O2338">
        <v>6.3E-3</v>
      </c>
      <c r="P2338">
        <v>126.63</v>
      </c>
      <c r="Q2338">
        <v>32.363100000000003</v>
      </c>
      <c r="R2338" s="7">
        <v>6.3E-3</v>
      </c>
      <c r="S2338" s="1">
        <v>126.630019</v>
      </c>
      <c r="T2338" s="20" t="s">
        <v>314</v>
      </c>
      <c r="U2338" s="7">
        <v>32.363100000000003</v>
      </c>
      <c r="V2338" s="1">
        <v>4098.1400000000003</v>
      </c>
      <c r="W2338">
        <v>2026</v>
      </c>
    </row>
    <row r="2339" spans="1:23" hidden="1" x14ac:dyDescent="0.25">
      <c r="A2339">
        <v>72037893</v>
      </c>
      <c r="B2339" s="2">
        <v>46134</v>
      </c>
      <c r="C2339" s="20" t="s">
        <v>3473</v>
      </c>
      <c r="D2339" s="20" t="s">
        <v>9</v>
      </c>
      <c r="E2339" s="20" t="s">
        <v>10</v>
      </c>
      <c r="F2339" s="20" t="s">
        <v>7543</v>
      </c>
      <c r="G2339" s="20" t="s">
        <v>7544</v>
      </c>
      <c r="H2339" s="20" t="s">
        <v>1158</v>
      </c>
      <c r="I2339" s="20" t="s">
        <v>1159</v>
      </c>
      <c r="J2339" s="20" t="s">
        <v>59</v>
      </c>
      <c r="K2339" s="20" t="s">
        <v>33</v>
      </c>
      <c r="L2339">
        <v>150000</v>
      </c>
      <c r="M2339" s="20" t="s">
        <v>49</v>
      </c>
      <c r="N2339" s="20" t="s">
        <v>14</v>
      </c>
      <c r="O2339">
        <v>1.6400000000000001E-2</v>
      </c>
      <c r="P2339">
        <v>2460</v>
      </c>
      <c r="Q2339">
        <v>32.363100000000003</v>
      </c>
      <c r="R2339" s="7">
        <v>1.6399E-2</v>
      </c>
      <c r="S2339" s="1">
        <v>2460.0001229999998</v>
      </c>
      <c r="T2339" s="20" t="s">
        <v>314</v>
      </c>
      <c r="U2339" s="7">
        <v>32.363100000000003</v>
      </c>
      <c r="V2339" s="1">
        <v>79613.23</v>
      </c>
      <c r="W2339">
        <v>2026</v>
      </c>
    </row>
    <row r="2340" spans="1:23" hidden="1" x14ac:dyDescent="0.25">
      <c r="A2340">
        <v>72037868</v>
      </c>
      <c r="B2340" s="2">
        <v>46134</v>
      </c>
      <c r="C2340" s="20" t="s">
        <v>3473</v>
      </c>
      <c r="D2340" s="20" t="s">
        <v>9</v>
      </c>
      <c r="E2340" s="20" t="s">
        <v>10</v>
      </c>
      <c r="F2340" s="20" t="s">
        <v>7678</v>
      </c>
      <c r="G2340" s="20" t="s">
        <v>7679</v>
      </c>
      <c r="H2340" s="20" t="s">
        <v>175</v>
      </c>
      <c r="I2340" s="20" t="s">
        <v>987</v>
      </c>
      <c r="J2340" s="20" t="s">
        <v>172</v>
      </c>
      <c r="K2340" s="20" t="s">
        <v>33</v>
      </c>
      <c r="L2340">
        <v>8000</v>
      </c>
      <c r="M2340" s="20" t="s">
        <v>49</v>
      </c>
      <c r="N2340" s="20" t="s">
        <v>14</v>
      </c>
      <c r="O2340">
        <v>1.24E-2</v>
      </c>
      <c r="P2340">
        <v>99.2</v>
      </c>
      <c r="Q2340">
        <v>32.363100000000003</v>
      </c>
      <c r="R2340" s="7">
        <v>1.2399E-2</v>
      </c>
      <c r="S2340" s="1">
        <v>99.200013999999996</v>
      </c>
      <c r="T2340" s="20" t="s">
        <v>314</v>
      </c>
      <c r="U2340" s="7">
        <v>32.363100000000003</v>
      </c>
      <c r="V2340" s="1">
        <v>3210.42</v>
      </c>
      <c r="W2340">
        <v>2026</v>
      </c>
    </row>
    <row r="2341" spans="1:23" hidden="1" x14ac:dyDescent="0.25">
      <c r="A2341">
        <v>72038716</v>
      </c>
      <c r="B2341" s="2">
        <v>46134</v>
      </c>
      <c r="C2341" s="20" t="s">
        <v>6343</v>
      </c>
      <c r="D2341" s="20" t="s">
        <v>9</v>
      </c>
      <c r="E2341" s="20" t="s">
        <v>10</v>
      </c>
      <c r="F2341" s="20" t="s">
        <v>7678</v>
      </c>
      <c r="G2341" s="20" t="s">
        <v>7679</v>
      </c>
      <c r="H2341" s="20" t="s">
        <v>71</v>
      </c>
      <c r="I2341" s="20" t="s">
        <v>72</v>
      </c>
      <c r="J2341" s="20" t="s">
        <v>70</v>
      </c>
      <c r="K2341" s="20" t="s">
        <v>33</v>
      </c>
      <c r="L2341">
        <v>5000</v>
      </c>
      <c r="M2341" s="20" t="s">
        <v>49</v>
      </c>
      <c r="N2341" s="20" t="s">
        <v>14</v>
      </c>
      <c r="O2341">
        <v>8.9300000000000004E-2</v>
      </c>
      <c r="P2341">
        <v>446.5</v>
      </c>
      <c r="Q2341">
        <v>32.363100000000003</v>
      </c>
      <c r="R2341" s="7">
        <v>8.9299000000000003E-2</v>
      </c>
      <c r="S2341" s="1">
        <v>446.49987099999998</v>
      </c>
      <c r="T2341" s="20" t="s">
        <v>314</v>
      </c>
      <c r="U2341" s="7">
        <v>32.363100000000003</v>
      </c>
      <c r="V2341" s="1">
        <v>14450.12</v>
      </c>
      <c r="W2341">
        <v>2026</v>
      </c>
    </row>
    <row r="2342" spans="1:23" hidden="1" x14ac:dyDescent="0.25">
      <c r="A2342">
        <v>72037891</v>
      </c>
      <c r="B2342" s="2">
        <v>46134</v>
      </c>
      <c r="C2342" s="20" t="s">
        <v>3473</v>
      </c>
      <c r="D2342" s="20" t="s">
        <v>9</v>
      </c>
      <c r="E2342" s="20" t="s">
        <v>10</v>
      </c>
      <c r="F2342" s="20" t="s">
        <v>7678</v>
      </c>
      <c r="G2342" s="20" t="s">
        <v>7679</v>
      </c>
      <c r="H2342" s="20" t="s">
        <v>2224</v>
      </c>
      <c r="I2342" s="20" t="s">
        <v>2225</v>
      </c>
      <c r="J2342" s="20" t="s">
        <v>190</v>
      </c>
      <c r="K2342" s="20" t="s">
        <v>33</v>
      </c>
      <c r="L2342">
        <v>100000</v>
      </c>
      <c r="M2342" s="20" t="s">
        <v>49</v>
      </c>
      <c r="N2342" s="20" t="s">
        <v>14</v>
      </c>
      <c r="O2342">
        <v>3.4200000000000001E-2</v>
      </c>
      <c r="P2342">
        <v>3420</v>
      </c>
      <c r="Q2342">
        <v>32.363100000000003</v>
      </c>
      <c r="R2342" s="7">
        <v>3.4200000000000001E-2</v>
      </c>
      <c r="S2342" s="1">
        <v>3419.9999379999999</v>
      </c>
      <c r="T2342" s="20" t="s">
        <v>314</v>
      </c>
      <c r="U2342" s="7">
        <v>32.363100000000003</v>
      </c>
      <c r="V2342" s="1">
        <v>110681.8</v>
      </c>
      <c r="W2342">
        <v>2026</v>
      </c>
    </row>
    <row r="2343" spans="1:23" hidden="1" x14ac:dyDescent="0.25">
      <c r="A2343">
        <v>72037907</v>
      </c>
      <c r="B2343" s="2">
        <v>46134</v>
      </c>
      <c r="C2343" s="20" t="s">
        <v>3473</v>
      </c>
      <c r="D2343" s="20" t="s">
        <v>9</v>
      </c>
      <c r="E2343" s="20" t="s">
        <v>10</v>
      </c>
      <c r="F2343" s="20" t="s">
        <v>7678</v>
      </c>
      <c r="G2343" s="20" t="s">
        <v>7679</v>
      </c>
      <c r="H2343" s="20" t="s">
        <v>75</v>
      </c>
      <c r="I2343" s="20" t="s">
        <v>76</v>
      </c>
      <c r="J2343" s="20" t="s">
        <v>70</v>
      </c>
      <c r="K2343" s="20" t="s">
        <v>33</v>
      </c>
      <c r="L2343">
        <v>15000</v>
      </c>
      <c r="M2343" s="20" t="s">
        <v>49</v>
      </c>
      <c r="N2343" s="20" t="s">
        <v>14</v>
      </c>
      <c r="O2343">
        <v>1.14E-2</v>
      </c>
      <c r="P2343">
        <v>171</v>
      </c>
      <c r="Q2343">
        <v>32.363100000000003</v>
      </c>
      <c r="R2343" s="7">
        <v>1.14E-2</v>
      </c>
      <c r="S2343" s="1">
        <v>170.99999600000001</v>
      </c>
      <c r="T2343" s="20" t="s">
        <v>314</v>
      </c>
      <c r="U2343" s="7">
        <v>32.363100000000003</v>
      </c>
      <c r="V2343" s="1">
        <v>5534.09</v>
      </c>
      <c r="W2343">
        <v>2026</v>
      </c>
    </row>
    <row r="2344" spans="1:23" hidden="1" x14ac:dyDescent="0.25">
      <c r="A2344">
        <v>72038016</v>
      </c>
      <c r="B2344" s="2">
        <v>46134</v>
      </c>
      <c r="C2344" s="20" t="s">
        <v>3736</v>
      </c>
      <c r="D2344" s="20" t="s">
        <v>9</v>
      </c>
      <c r="E2344" s="20" t="s">
        <v>10</v>
      </c>
      <c r="F2344" s="20" t="s">
        <v>7678</v>
      </c>
      <c r="G2344" s="20" t="s">
        <v>7679</v>
      </c>
      <c r="H2344" s="20" t="s">
        <v>1943</v>
      </c>
      <c r="I2344" s="20" t="s">
        <v>1944</v>
      </c>
      <c r="J2344" s="20" t="s">
        <v>416</v>
      </c>
      <c r="K2344" s="20" t="s">
        <v>33</v>
      </c>
      <c r="L2344">
        <v>1500</v>
      </c>
      <c r="M2344" s="20" t="s">
        <v>49</v>
      </c>
      <c r="N2344" s="20" t="s">
        <v>14</v>
      </c>
      <c r="O2344">
        <v>3.1375999999999999</v>
      </c>
      <c r="P2344">
        <v>4706.3999999999996</v>
      </c>
      <c r="Q2344">
        <v>32.363100000000003</v>
      </c>
      <c r="R2344" s="7">
        <v>3.1375989999999998</v>
      </c>
      <c r="S2344" s="1">
        <v>4706.3998810000003</v>
      </c>
      <c r="T2344" s="20" t="s">
        <v>314</v>
      </c>
      <c r="U2344" s="7">
        <v>32.363100000000003</v>
      </c>
      <c r="V2344" s="1">
        <v>152313.69</v>
      </c>
      <c r="W2344">
        <v>2026</v>
      </c>
    </row>
    <row r="2345" spans="1:23" hidden="1" x14ac:dyDescent="0.25">
      <c r="A2345">
        <v>72037579</v>
      </c>
      <c r="B2345" s="2">
        <v>46134</v>
      </c>
      <c r="C2345" s="20" t="s">
        <v>4153</v>
      </c>
      <c r="D2345" s="20" t="s">
        <v>9</v>
      </c>
      <c r="E2345" s="20" t="s">
        <v>10</v>
      </c>
      <c r="F2345" s="20" t="s">
        <v>7678</v>
      </c>
      <c r="G2345" s="20" t="s">
        <v>7679</v>
      </c>
      <c r="H2345" s="20" t="s">
        <v>1150</v>
      </c>
      <c r="I2345" s="20" t="s">
        <v>1151</v>
      </c>
      <c r="J2345" s="20" t="s">
        <v>190</v>
      </c>
      <c r="K2345" s="20" t="s">
        <v>33</v>
      </c>
      <c r="L2345">
        <v>100000</v>
      </c>
      <c r="M2345" s="20" t="s">
        <v>49</v>
      </c>
      <c r="N2345" s="20" t="s">
        <v>14</v>
      </c>
      <c r="O2345">
        <v>3.1300000000000001E-2</v>
      </c>
      <c r="P2345">
        <v>3130</v>
      </c>
      <c r="Q2345">
        <v>32.363100000000003</v>
      </c>
      <c r="R2345" s="7">
        <v>3.1300000000000001E-2</v>
      </c>
      <c r="S2345" s="1">
        <v>3129.9999069999999</v>
      </c>
      <c r="T2345" s="20" t="s">
        <v>314</v>
      </c>
      <c r="U2345" s="7">
        <v>32.363100000000003</v>
      </c>
      <c r="V2345" s="1">
        <v>101296.5</v>
      </c>
      <c r="W2345">
        <v>2026</v>
      </c>
    </row>
    <row r="2346" spans="1:23" hidden="1" x14ac:dyDescent="0.25">
      <c r="A2346">
        <v>72038016</v>
      </c>
      <c r="B2346" s="2">
        <v>46134</v>
      </c>
      <c r="C2346" s="20" t="s">
        <v>3736</v>
      </c>
      <c r="D2346" s="20" t="s">
        <v>9</v>
      </c>
      <c r="E2346" s="20" t="s">
        <v>10</v>
      </c>
      <c r="F2346" s="20" t="s">
        <v>7678</v>
      </c>
      <c r="G2346" s="20" t="s">
        <v>7679</v>
      </c>
      <c r="H2346" s="20" t="s">
        <v>1941</v>
      </c>
      <c r="I2346" s="20" t="s">
        <v>1942</v>
      </c>
      <c r="J2346" s="20" t="s">
        <v>416</v>
      </c>
      <c r="K2346" s="20" t="s">
        <v>33</v>
      </c>
      <c r="L2346">
        <v>1500</v>
      </c>
      <c r="M2346" s="20" t="s">
        <v>49</v>
      </c>
      <c r="N2346" s="20" t="s">
        <v>14</v>
      </c>
      <c r="O2346">
        <v>3.0882999999999998</v>
      </c>
      <c r="P2346">
        <v>4632.45</v>
      </c>
      <c r="Q2346">
        <v>32.363100000000003</v>
      </c>
      <c r="R2346" s="7">
        <v>3.0882990000000001</v>
      </c>
      <c r="S2346" s="1">
        <v>4632.4499189999997</v>
      </c>
      <c r="T2346" s="20" t="s">
        <v>314</v>
      </c>
      <c r="U2346" s="7">
        <v>32.363100000000003</v>
      </c>
      <c r="V2346" s="1">
        <v>149920.44</v>
      </c>
      <c r="W2346">
        <v>2026</v>
      </c>
    </row>
    <row r="2347" spans="1:23" hidden="1" x14ac:dyDescent="0.25">
      <c r="A2347">
        <v>72037745</v>
      </c>
      <c r="B2347" s="2">
        <v>46134</v>
      </c>
      <c r="C2347" s="20" t="s">
        <v>3904</v>
      </c>
      <c r="D2347" s="20" t="s">
        <v>9</v>
      </c>
      <c r="E2347" s="20" t="s">
        <v>10</v>
      </c>
      <c r="F2347" s="20" t="s">
        <v>7678</v>
      </c>
      <c r="G2347" s="20" t="s">
        <v>7679</v>
      </c>
      <c r="H2347" s="20" t="s">
        <v>71</v>
      </c>
      <c r="I2347" s="20" t="s">
        <v>72</v>
      </c>
      <c r="J2347" s="20" t="s">
        <v>70</v>
      </c>
      <c r="K2347" s="20" t="s">
        <v>33</v>
      </c>
      <c r="L2347">
        <v>15000</v>
      </c>
      <c r="M2347" s="20" t="s">
        <v>49</v>
      </c>
      <c r="N2347" s="20" t="s">
        <v>14</v>
      </c>
      <c r="O2347">
        <v>8.9300000000000004E-2</v>
      </c>
      <c r="P2347">
        <v>1339.5</v>
      </c>
      <c r="Q2347">
        <v>32.363100000000003</v>
      </c>
      <c r="R2347" s="7">
        <v>8.9299000000000003E-2</v>
      </c>
      <c r="S2347" s="1">
        <v>1339.499924</v>
      </c>
      <c r="T2347" s="20" t="s">
        <v>314</v>
      </c>
      <c r="U2347" s="7">
        <v>32.363100000000003</v>
      </c>
      <c r="V2347" s="1">
        <v>43350.37</v>
      </c>
      <c r="W2347">
        <v>2026</v>
      </c>
    </row>
    <row r="2348" spans="1:23" hidden="1" x14ac:dyDescent="0.25">
      <c r="A2348">
        <v>72038054</v>
      </c>
      <c r="B2348" s="2">
        <v>46134</v>
      </c>
      <c r="C2348" s="20" t="s">
        <v>4598</v>
      </c>
      <c r="D2348" s="20" t="s">
        <v>9</v>
      </c>
      <c r="E2348" s="20" t="s">
        <v>10</v>
      </c>
      <c r="F2348" s="20" t="s">
        <v>7533</v>
      </c>
      <c r="G2348" s="20" t="s">
        <v>7534</v>
      </c>
      <c r="H2348" s="20" t="s">
        <v>926</v>
      </c>
      <c r="I2348" s="20" t="s">
        <v>927</v>
      </c>
      <c r="J2348" s="20" t="s">
        <v>62</v>
      </c>
      <c r="K2348" s="20" t="s">
        <v>12</v>
      </c>
      <c r="L2348">
        <v>500</v>
      </c>
      <c r="M2348" s="20" t="s">
        <v>49</v>
      </c>
      <c r="N2348" s="20" t="s">
        <v>14</v>
      </c>
      <c r="O2348">
        <v>0.1021</v>
      </c>
      <c r="P2348">
        <v>51.05</v>
      </c>
      <c r="Q2348">
        <v>32.363100000000003</v>
      </c>
      <c r="R2348" s="7">
        <v>0.102099</v>
      </c>
      <c r="S2348" s="1">
        <v>51.050114999999998</v>
      </c>
      <c r="T2348" s="20" t="s">
        <v>314</v>
      </c>
      <c r="U2348" s="7">
        <v>32.363100000000003</v>
      </c>
      <c r="V2348" s="1">
        <v>1652.14</v>
      </c>
      <c r="W2348">
        <v>2026</v>
      </c>
    </row>
    <row r="2349" spans="1:23" hidden="1" x14ac:dyDescent="0.25">
      <c r="A2349">
        <v>72038569</v>
      </c>
      <c r="B2349" s="2">
        <v>46134</v>
      </c>
      <c r="C2349" s="20" t="s">
        <v>6933</v>
      </c>
      <c r="D2349" s="20" t="s">
        <v>9</v>
      </c>
      <c r="E2349" s="20" t="s">
        <v>10</v>
      </c>
      <c r="F2349" s="20" t="s">
        <v>7533</v>
      </c>
      <c r="G2349" s="20" t="s">
        <v>7534</v>
      </c>
      <c r="H2349" s="20" t="s">
        <v>1158</v>
      </c>
      <c r="I2349" s="20" t="s">
        <v>1159</v>
      </c>
      <c r="J2349" s="20" t="s">
        <v>59</v>
      </c>
      <c r="K2349" s="20" t="s">
        <v>12</v>
      </c>
      <c r="L2349">
        <v>28000</v>
      </c>
      <c r="M2349" s="20" t="s">
        <v>49</v>
      </c>
      <c r="N2349" s="20" t="s">
        <v>14</v>
      </c>
      <c r="O2349">
        <v>1.6400000000000001E-2</v>
      </c>
      <c r="P2349">
        <v>459.2</v>
      </c>
      <c r="Q2349">
        <v>32.363100000000003</v>
      </c>
      <c r="R2349" s="7">
        <v>1.6399E-2</v>
      </c>
      <c r="S2349" s="1">
        <v>459.20013799999998</v>
      </c>
      <c r="T2349" s="20" t="s">
        <v>314</v>
      </c>
      <c r="U2349" s="7">
        <v>32.363100000000003</v>
      </c>
      <c r="V2349" s="1">
        <v>14861.14</v>
      </c>
      <c r="W2349">
        <v>2026</v>
      </c>
    </row>
    <row r="2350" spans="1:23" hidden="1" x14ac:dyDescent="0.25">
      <c r="A2350">
        <v>72037412</v>
      </c>
      <c r="B2350" s="2">
        <v>46134</v>
      </c>
      <c r="C2350" s="20" t="s">
        <v>3249</v>
      </c>
      <c r="D2350" s="20" t="s">
        <v>9</v>
      </c>
      <c r="E2350" s="20" t="s">
        <v>10</v>
      </c>
      <c r="F2350" s="20" t="s">
        <v>7533</v>
      </c>
      <c r="G2350" s="20" t="s">
        <v>7534</v>
      </c>
      <c r="H2350" s="20" t="s">
        <v>851</v>
      </c>
      <c r="I2350" s="20" t="s">
        <v>852</v>
      </c>
      <c r="J2350" s="20" t="s">
        <v>67</v>
      </c>
      <c r="K2350" s="20" t="s">
        <v>12</v>
      </c>
      <c r="L2350">
        <v>1905</v>
      </c>
      <c r="M2350" s="20" t="s">
        <v>49</v>
      </c>
      <c r="N2350" s="20" t="s">
        <v>14</v>
      </c>
      <c r="O2350">
        <v>0.60340000000000005</v>
      </c>
      <c r="P2350">
        <v>1149.48</v>
      </c>
      <c r="Q2350">
        <v>32.363100000000003</v>
      </c>
      <c r="R2350" s="7">
        <v>0.60339900000000002</v>
      </c>
      <c r="S2350" s="1">
        <v>1149.4801170000001</v>
      </c>
      <c r="T2350" s="20" t="s">
        <v>314</v>
      </c>
      <c r="U2350" s="7">
        <v>32.363100000000003</v>
      </c>
      <c r="V2350" s="1">
        <v>37200.74</v>
      </c>
      <c r="W2350">
        <v>2026</v>
      </c>
    </row>
    <row r="2351" spans="1:23" hidden="1" x14ac:dyDescent="0.25">
      <c r="A2351">
        <v>72037739</v>
      </c>
      <c r="B2351" s="2">
        <v>46134</v>
      </c>
      <c r="C2351" s="20" t="s">
        <v>3904</v>
      </c>
      <c r="D2351" s="20" t="s">
        <v>9</v>
      </c>
      <c r="E2351" s="20" t="s">
        <v>10</v>
      </c>
      <c r="F2351" s="20" t="s">
        <v>7533</v>
      </c>
      <c r="G2351" s="20" t="s">
        <v>7534</v>
      </c>
      <c r="H2351" s="20" t="s">
        <v>7668</v>
      </c>
      <c r="I2351" s="20" t="s">
        <v>7669</v>
      </c>
      <c r="J2351" s="20" t="s">
        <v>416</v>
      </c>
      <c r="K2351" s="20" t="s">
        <v>12</v>
      </c>
      <c r="L2351">
        <v>4000</v>
      </c>
      <c r="M2351" s="20" t="s">
        <v>49</v>
      </c>
      <c r="N2351" s="20" t="s">
        <v>14</v>
      </c>
      <c r="O2351">
        <v>0.26</v>
      </c>
      <c r="P2351">
        <v>1040</v>
      </c>
      <c r="Q2351">
        <v>32.363100000000003</v>
      </c>
      <c r="R2351" s="7">
        <v>0.26</v>
      </c>
      <c r="S2351" s="1">
        <v>1039.9998760000001</v>
      </c>
      <c r="T2351" s="20" t="s">
        <v>314</v>
      </c>
      <c r="U2351" s="7">
        <v>32.363100000000003</v>
      </c>
      <c r="V2351" s="1">
        <v>33657.620000000003</v>
      </c>
      <c r="W2351">
        <v>2026</v>
      </c>
    </row>
    <row r="2352" spans="1:23" hidden="1" x14ac:dyDescent="0.25">
      <c r="A2352">
        <v>72037740</v>
      </c>
      <c r="B2352" s="2">
        <v>46134</v>
      </c>
      <c r="C2352" s="20" t="s">
        <v>3904</v>
      </c>
      <c r="D2352" s="20" t="s">
        <v>9</v>
      </c>
      <c r="E2352" s="20" t="s">
        <v>10</v>
      </c>
      <c r="F2352" s="20" t="s">
        <v>7533</v>
      </c>
      <c r="G2352" s="20" t="s">
        <v>7534</v>
      </c>
      <c r="H2352" s="20" t="s">
        <v>926</v>
      </c>
      <c r="I2352" s="20" t="s">
        <v>927</v>
      </c>
      <c r="J2352" s="20" t="s">
        <v>62</v>
      </c>
      <c r="K2352" s="20" t="s">
        <v>12</v>
      </c>
      <c r="L2352">
        <v>1020</v>
      </c>
      <c r="M2352" s="20" t="s">
        <v>49</v>
      </c>
      <c r="N2352" s="20" t="s">
        <v>14</v>
      </c>
      <c r="O2352">
        <v>0.1021</v>
      </c>
      <c r="P2352">
        <v>104.142</v>
      </c>
      <c r="Q2352">
        <v>32.363100000000003</v>
      </c>
      <c r="R2352" s="7">
        <v>0.102099</v>
      </c>
      <c r="S2352" s="1">
        <v>104.14206299999999</v>
      </c>
      <c r="T2352" s="20" t="s">
        <v>314</v>
      </c>
      <c r="U2352" s="7">
        <v>32.363100000000003</v>
      </c>
      <c r="V2352" s="1">
        <v>3370.36</v>
      </c>
      <c r="W2352">
        <v>2026</v>
      </c>
    </row>
    <row r="2353" spans="1:23" hidden="1" x14ac:dyDescent="0.25">
      <c r="A2353">
        <v>72037744</v>
      </c>
      <c r="B2353" s="2">
        <v>46134</v>
      </c>
      <c r="C2353" s="20" t="s">
        <v>3904</v>
      </c>
      <c r="D2353" s="20" t="s">
        <v>9</v>
      </c>
      <c r="E2353" s="20" t="s">
        <v>10</v>
      </c>
      <c r="F2353" s="20" t="s">
        <v>7533</v>
      </c>
      <c r="G2353" s="20" t="s">
        <v>7534</v>
      </c>
      <c r="H2353" s="20" t="s">
        <v>7670</v>
      </c>
      <c r="I2353" s="20" t="s">
        <v>7671</v>
      </c>
      <c r="J2353" s="20" t="s">
        <v>62</v>
      </c>
      <c r="K2353" s="20" t="s">
        <v>12</v>
      </c>
      <c r="L2353">
        <v>1020</v>
      </c>
      <c r="M2353" s="20" t="s">
        <v>49</v>
      </c>
      <c r="N2353" s="20" t="s">
        <v>14</v>
      </c>
      <c r="O2353">
        <v>9.74E-2</v>
      </c>
      <c r="P2353">
        <v>99.347999999999999</v>
      </c>
      <c r="Q2353">
        <v>32.363100000000003</v>
      </c>
      <c r="R2353" s="7">
        <v>9.74E-2</v>
      </c>
      <c r="S2353" s="1">
        <v>99.348022</v>
      </c>
      <c r="T2353" s="20" t="s">
        <v>314</v>
      </c>
      <c r="U2353" s="7">
        <v>32.363100000000003</v>
      </c>
      <c r="V2353" s="1">
        <v>3215.21</v>
      </c>
      <c r="W2353">
        <v>2026</v>
      </c>
    </row>
    <row r="2354" spans="1:23" hidden="1" x14ac:dyDescent="0.25">
      <c r="A2354">
        <v>72038566</v>
      </c>
      <c r="B2354" s="2">
        <v>46134</v>
      </c>
      <c r="C2354" s="20" t="s">
        <v>6933</v>
      </c>
      <c r="D2354" s="20" t="s">
        <v>9</v>
      </c>
      <c r="E2354" s="20" t="s">
        <v>10</v>
      </c>
      <c r="F2354" s="20" t="s">
        <v>7533</v>
      </c>
      <c r="G2354" s="20" t="s">
        <v>7534</v>
      </c>
      <c r="H2354" s="20" t="s">
        <v>851</v>
      </c>
      <c r="I2354" s="20" t="s">
        <v>852</v>
      </c>
      <c r="J2354" s="20" t="s">
        <v>67</v>
      </c>
      <c r="K2354" s="20" t="s">
        <v>12</v>
      </c>
      <c r="L2354">
        <v>1800</v>
      </c>
      <c r="M2354" s="20" t="s">
        <v>49</v>
      </c>
      <c r="N2354" s="20" t="s">
        <v>14</v>
      </c>
      <c r="O2354">
        <v>0.60340000000000005</v>
      </c>
      <c r="P2354">
        <v>1086.1199999999999</v>
      </c>
      <c r="Q2354">
        <v>32.363100000000003</v>
      </c>
      <c r="R2354" s="7">
        <v>0.60339900000000002</v>
      </c>
      <c r="S2354" s="1">
        <v>1086.1199939999999</v>
      </c>
      <c r="T2354" s="20" t="s">
        <v>314</v>
      </c>
      <c r="U2354" s="7">
        <v>32.363100000000003</v>
      </c>
      <c r="V2354" s="1">
        <v>35150.21</v>
      </c>
      <c r="W2354">
        <v>2026</v>
      </c>
    </row>
    <row r="2355" spans="1:23" hidden="1" x14ac:dyDescent="0.25">
      <c r="A2355">
        <v>72038607</v>
      </c>
      <c r="B2355" s="2">
        <v>46135</v>
      </c>
      <c r="C2355" s="20" t="s">
        <v>6888</v>
      </c>
      <c r="D2355" s="20" t="s">
        <v>9</v>
      </c>
      <c r="E2355" s="20" t="s">
        <v>10</v>
      </c>
      <c r="F2355" s="20" t="s">
        <v>7565</v>
      </c>
      <c r="G2355" s="20" t="s">
        <v>7566</v>
      </c>
      <c r="H2355" s="20" t="s">
        <v>486</v>
      </c>
      <c r="I2355" s="20" t="s">
        <v>515</v>
      </c>
      <c r="J2355" s="20" t="s">
        <v>172</v>
      </c>
      <c r="K2355" s="20" t="s">
        <v>33</v>
      </c>
      <c r="L2355">
        <v>300000</v>
      </c>
      <c r="M2355" s="20" t="s">
        <v>49</v>
      </c>
      <c r="N2355" s="20" t="s">
        <v>14</v>
      </c>
      <c r="O2355">
        <v>1.1599999999999999E-2</v>
      </c>
      <c r="P2355">
        <v>3480</v>
      </c>
      <c r="Q2355">
        <v>32.465600000000002</v>
      </c>
      <c r="R2355" s="7">
        <v>1.1599E-2</v>
      </c>
      <c r="S2355" s="1">
        <v>3480.0000610000002</v>
      </c>
      <c r="T2355" s="20" t="s">
        <v>314</v>
      </c>
      <c r="U2355" s="7">
        <v>32.465600000000002</v>
      </c>
      <c r="V2355" s="1">
        <v>112980.29</v>
      </c>
      <c r="W2355">
        <v>2026</v>
      </c>
    </row>
    <row r="2356" spans="1:23" hidden="1" x14ac:dyDescent="0.25">
      <c r="A2356">
        <v>72038438</v>
      </c>
      <c r="B2356" s="2">
        <v>46135</v>
      </c>
      <c r="C2356" s="20" t="s">
        <v>5945</v>
      </c>
      <c r="D2356" s="20" t="s">
        <v>9</v>
      </c>
      <c r="E2356" s="20" t="s">
        <v>10</v>
      </c>
      <c r="F2356" s="20" t="s">
        <v>7559</v>
      </c>
      <c r="G2356" s="20" t="s">
        <v>7560</v>
      </c>
      <c r="H2356" s="20" t="s">
        <v>7680</v>
      </c>
      <c r="I2356" s="20" t="s">
        <v>7681</v>
      </c>
      <c r="J2356" s="20" t="s">
        <v>67</v>
      </c>
      <c r="K2356" s="20" t="s">
        <v>12</v>
      </c>
      <c r="L2356">
        <v>80</v>
      </c>
      <c r="M2356" s="20" t="s">
        <v>49</v>
      </c>
      <c r="N2356" s="20" t="s">
        <v>14</v>
      </c>
      <c r="O2356">
        <v>0.73760000000000003</v>
      </c>
      <c r="P2356">
        <v>59.008000000000003</v>
      </c>
      <c r="Q2356">
        <v>32.465600000000002</v>
      </c>
      <c r="R2356" s="7">
        <v>0.73760000000000003</v>
      </c>
      <c r="S2356" s="1">
        <v>59.007995999999999</v>
      </c>
      <c r="T2356" s="20" t="s">
        <v>314</v>
      </c>
      <c r="U2356" s="7">
        <v>32.465600000000002</v>
      </c>
      <c r="V2356" s="1">
        <v>1915.73</v>
      </c>
      <c r="W2356">
        <v>2026</v>
      </c>
    </row>
    <row r="2357" spans="1:23" hidden="1" x14ac:dyDescent="0.25">
      <c r="A2357">
        <v>72038461</v>
      </c>
      <c r="B2357" s="2">
        <v>46135</v>
      </c>
      <c r="C2357" s="20" t="s">
        <v>5760</v>
      </c>
      <c r="D2357" s="20" t="s">
        <v>9</v>
      </c>
      <c r="E2357" s="20" t="s">
        <v>10</v>
      </c>
      <c r="F2357" s="20" t="s">
        <v>7559</v>
      </c>
      <c r="G2357" s="20" t="s">
        <v>7560</v>
      </c>
      <c r="H2357" s="20" t="s">
        <v>341</v>
      </c>
      <c r="I2357" s="20" t="s">
        <v>342</v>
      </c>
      <c r="J2357" s="20" t="s">
        <v>62</v>
      </c>
      <c r="K2357" s="20" t="s">
        <v>12</v>
      </c>
      <c r="L2357">
        <v>3030</v>
      </c>
      <c r="M2357" s="20" t="s">
        <v>49</v>
      </c>
      <c r="N2357" s="20" t="s">
        <v>14</v>
      </c>
      <c r="O2357">
        <v>8.6300000000000002E-2</v>
      </c>
      <c r="P2357">
        <v>261.48899999999998</v>
      </c>
      <c r="Q2357">
        <v>32.465600000000002</v>
      </c>
      <c r="R2357" s="7">
        <v>8.6299000000000001E-2</v>
      </c>
      <c r="S2357" s="1">
        <v>261.48908299999999</v>
      </c>
      <c r="T2357" s="20" t="s">
        <v>314</v>
      </c>
      <c r="U2357" s="7">
        <v>32.465600000000002</v>
      </c>
      <c r="V2357" s="1">
        <v>8489.4</v>
      </c>
      <c r="W2357">
        <v>2026</v>
      </c>
    </row>
    <row r="2358" spans="1:23" hidden="1" x14ac:dyDescent="0.25">
      <c r="A2358">
        <v>72038825</v>
      </c>
      <c r="B2358" s="2">
        <v>46135</v>
      </c>
      <c r="C2358" s="20" t="s">
        <v>6099</v>
      </c>
      <c r="D2358" s="20" t="s">
        <v>9</v>
      </c>
      <c r="E2358" s="20" t="s">
        <v>10</v>
      </c>
      <c r="F2358" s="20" t="s">
        <v>7559</v>
      </c>
      <c r="G2358" s="20" t="s">
        <v>7560</v>
      </c>
      <c r="H2358" s="20" t="s">
        <v>489</v>
      </c>
      <c r="I2358" s="20" t="s">
        <v>516</v>
      </c>
      <c r="J2358" s="20" t="s">
        <v>172</v>
      </c>
      <c r="K2358" s="20" t="s">
        <v>12</v>
      </c>
      <c r="L2358">
        <v>50000</v>
      </c>
      <c r="M2358" s="20" t="s">
        <v>49</v>
      </c>
      <c r="N2358" s="20" t="s">
        <v>14</v>
      </c>
      <c r="O2358">
        <v>5.1000000000000004E-3</v>
      </c>
      <c r="P2358">
        <v>255</v>
      </c>
      <c r="Q2358">
        <v>32.465600000000002</v>
      </c>
      <c r="R2358" s="7">
        <v>5.0990000000000002E-3</v>
      </c>
      <c r="S2358" s="1">
        <v>255.00006099999999</v>
      </c>
      <c r="T2358" s="20" t="s">
        <v>314</v>
      </c>
      <c r="U2358" s="7">
        <v>32.465600000000002</v>
      </c>
      <c r="V2358" s="1">
        <v>8278.73</v>
      </c>
      <c r="W2358">
        <v>2026</v>
      </c>
    </row>
    <row r="2359" spans="1:23" hidden="1" x14ac:dyDescent="0.25">
      <c r="A2359">
        <v>72038983</v>
      </c>
      <c r="B2359" s="2">
        <v>46135</v>
      </c>
      <c r="C2359" s="20" t="s">
        <v>6399</v>
      </c>
      <c r="D2359" s="20" t="s">
        <v>9</v>
      </c>
      <c r="E2359" s="20" t="s">
        <v>10</v>
      </c>
      <c r="F2359" s="20" t="s">
        <v>7559</v>
      </c>
      <c r="G2359" s="20" t="s">
        <v>7560</v>
      </c>
      <c r="H2359" s="20" t="s">
        <v>4175</v>
      </c>
      <c r="I2359" s="20" t="s">
        <v>4176</v>
      </c>
      <c r="J2359" s="20" t="s">
        <v>62</v>
      </c>
      <c r="K2359" s="20" t="s">
        <v>12</v>
      </c>
      <c r="L2359">
        <v>1020</v>
      </c>
      <c r="M2359" s="20" t="s">
        <v>49</v>
      </c>
      <c r="N2359" s="20" t="s">
        <v>14</v>
      </c>
      <c r="O2359">
        <v>9.1200000000000003E-2</v>
      </c>
      <c r="P2359">
        <v>93.024000000000001</v>
      </c>
      <c r="Q2359">
        <v>32.465600000000002</v>
      </c>
      <c r="R2359" s="7">
        <v>9.1199000000000002E-2</v>
      </c>
      <c r="S2359" s="1">
        <v>93.024000000000001</v>
      </c>
      <c r="T2359" s="20" t="s">
        <v>314</v>
      </c>
      <c r="U2359" s="7">
        <v>32.465600000000002</v>
      </c>
      <c r="V2359" s="1">
        <v>3020.08</v>
      </c>
      <c r="W2359">
        <v>2026</v>
      </c>
    </row>
    <row r="2360" spans="1:23" hidden="1" x14ac:dyDescent="0.25">
      <c r="A2360">
        <v>72038461</v>
      </c>
      <c r="B2360" s="2">
        <v>46135</v>
      </c>
      <c r="C2360" s="20" t="s">
        <v>5760</v>
      </c>
      <c r="D2360" s="20" t="s">
        <v>9</v>
      </c>
      <c r="E2360" s="20" t="s">
        <v>10</v>
      </c>
      <c r="F2360" s="20" t="s">
        <v>7559</v>
      </c>
      <c r="G2360" s="20" t="s">
        <v>7560</v>
      </c>
      <c r="H2360" s="20" t="s">
        <v>1175</v>
      </c>
      <c r="I2360" s="20" t="s">
        <v>1176</v>
      </c>
      <c r="J2360" s="20" t="s">
        <v>65</v>
      </c>
      <c r="K2360" s="20" t="s">
        <v>12</v>
      </c>
      <c r="L2360">
        <v>500</v>
      </c>
      <c r="M2360" s="20" t="s">
        <v>49</v>
      </c>
      <c r="N2360" s="20" t="s">
        <v>14</v>
      </c>
      <c r="O2360">
        <v>0.1431</v>
      </c>
      <c r="P2360">
        <v>71.55</v>
      </c>
      <c r="Q2360">
        <v>32.465600000000002</v>
      </c>
      <c r="R2360" s="7">
        <v>0.1431</v>
      </c>
      <c r="S2360" s="1">
        <v>71.549886000000001</v>
      </c>
      <c r="T2360" s="20" t="s">
        <v>314</v>
      </c>
      <c r="U2360" s="7">
        <v>32.465600000000002</v>
      </c>
      <c r="V2360" s="1">
        <v>2322.91</v>
      </c>
      <c r="W2360">
        <v>2026</v>
      </c>
    </row>
    <row r="2361" spans="1:23" hidden="1" x14ac:dyDescent="0.25">
      <c r="A2361">
        <v>72038983</v>
      </c>
      <c r="B2361" s="2">
        <v>46135</v>
      </c>
      <c r="C2361" s="20" t="s">
        <v>6399</v>
      </c>
      <c r="D2361" s="20" t="s">
        <v>9</v>
      </c>
      <c r="E2361" s="20" t="s">
        <v>10</v>
      </c>
      <c r="F2361" s="20" t="s">
        <v>7559</v>
      </c>
      <c r="G2361" s="20" t="s">
        <v>7560</v>
      </c>
      <c r="H2361" s="20" t="s">
        <v>4167</v>
      </c>
      <c r="I2361" s="20" t="s">
        <v>4168</v>
      </c>
      <c r="J2361" s="20" t="s">
        <v>62</v>
      </c>
      <c r="K2361" s="20" t="s">
        <v>12</v>
      </c>
      <c r="L2361">
        <v>2030</v>
      </c>
      <c r="M2361" s="20" t="s">
        <v>49</v>
      </c>
      <c r="N2361" s="20" t="s">
        <v>14</v>
      </c>
      <c r="O2361">
        <v>8.6300000000000002E-2</v>
      </c>
      <c r="P2361">
        <v>175.18899999999999</v>
      </c>
      <c r="Q2361">
        <v>32.465600000000002</v>
      </c>
      <c r="R2361" s="7">
        <v>8.6299000000000001E-2</v>
      </c>
      <c r="S2361" s="1">
        <v>175.189123</v>
      </c>
      <c r="T2361" s="20" t="s">
        <v>314</v>
      </c>
      <c r="U2361" s="7">
        <v>32.465600000000002</v>
      </c>
      <c r="V2361" s="1">
        <v>5687.62</v>
      </c>
      <c r="W2361">
        <v>2026</v>
      </c>
    </row>
    <row r="2362" spans="1:23" hidden="1" x14ac:dyDescent="0.25">
      <c r="A2362">
        <v>72038462</v>
      </c>
      <c r="B2362" s="2">
        <v>46135</v>
      </c>
      <c r="C2362" s="20" t="s">
        <v>5760</v>
      </c>
      <c r="D2362" s="20" t="s">
        <v>9</v>
      </c>
      <c r="E2362" s="20" t="s">
        <v>10</v>
      </c>
      <c r="F2362" s="20" t="s">
        <v>7559</v>
      </c>
      <c r="G2362" s="20" t="s">
        <v>7560</v>
      </c>
      <c r="H2362" s="20" t="s">
        <v>1193</v>
      </c>
      <c r="I2362" s="20" t="s">
        <v>1194</v>
      </c>
      <c r="J2362" s="20" t="s">
        <v>62</v>
      </c>
      <c r="K2362" s="20" t="s">
        <v>12</v>
      </c>
      <c r="L2362">
        <v>420</v>
      </c>
      <c r="M2362" s="20" t="s">
        <v>49</v>
      </c>
      <c r="N2362" s="20" t="s">
        <v>14</v>
      </c>
      <c r="O2362">
        <v>8.7999999999999995E-2</v>
      </c>
      <c r="P2362">
        <v>36.96</v>
      </c>
      <c r="Q2362">
        <v>32.465600000000002</v>
      </c>
      <c r="R2362" s="7">
        <v>8.7998999999999994E-2</v>
      </c>
      <c r="S2362" s="1">
        <v>36.960042999999999</v>
      </c>
      <c r="T2362" s="20" t="s">
        <v>314</v>
      </c>
      <c r="U2362" s="7">
        <v>32.465600000000002</v>
      </c>
      <c r="V2362" s="1">
        <v>1199.93</v>
      </c>
      <c r="W2362">
        <v>2026</v>
      </c>
    </row>
    <row r="2363" spans="1:23" hidden="1" x14ac:dyDescent="0.25">
      <c r="A2363">
        <v>72038461</v>
      </c>
      <c r="B2363" s="2">
        <v>46135</v>
      </c>
      <c r="C2363" s="20" t="s">
        <v>5760</v>
      </c>
      <c r="D2363" s="20" t="s">
        <v>9</v>
      </c>
      <c r="E2363" s="20" t="s">
        <v>10</v>
      </c>
      <c r="F2363" s="20" t="s">
        <v>7559</v>
      </c>
      <c r="G2363" s="20" t="s">
        <v>7560</v>
      </c>
      <c r="H2363" s="20" t="s">
        <v>1684</v>
      </c>
      <c r="I2363" s="20" t="s">
        <v>1685</v>
      </c>
      <c r="J2363" s="20" t="s">
        <v>62</v>
      </c>
      <c r="K2363" s="20" t="s">
        <v>12</v>
      </c>
      <c r="L2363">
        <v>1100</v>
      </c>
      <c r="M2363" s="20" t="s">
        <v>49</v>
      </c>
      <c r="N2363" s="20" t="s">
        <v>14</v>
      </c>
      <c r="O2363">
        <v>8.7999999999999995E-2</v>
      </c>
      <c r="P2363">
        <v>96.8</v>
      </c>
      <c r="Q2363">
        <v>32.465600000000002</v>
      </c>
      <c r="R2363" s="7">
        <v>8.7998999999999994E-2</v>
      </c>
      <c r="S2363" s="1">
        <v>96.799997000000005</v>
      </c>
      <c r="T2363" s="20" t="s">
        <v>314</v>
      </c>
      <c r="U2363" s="7">
        <v>32.465600000000002</v>
      </c>
      <c r="V2363" s="1">
        <v>3142.67</v>
      </c>
      <c r="W2363">
        <v>2026</v>
      </c>
    </row>
    <row r="2364" spans="1:23" hidden="1" x14ac:dyDescent="0.25">
      <c r="A2364">
        <v>72038712</v>
      </c>
      <c r="B2364" s="2">
        <v>46135</v>
      </c>
      <c r="C2364" s="20" t="s">
        <v>6343</v>
      </c>
      <c r="D2364" s="20" t="s">
        <v>9</v>
      </c>
      <c r="E2364" s="20" t="s">
        <v>10</v>
      </c>
      <c r="F2364" s="20" t="s">
        <v>7559</v>
      </c>
      <c r="G2364" s="20" t="s">
        <v>7560</v>
      </c>
      <c r="H2364" s="20" t="s">
        <v>5812</v>
      </c>
      <c r="I2364" s="20" t="s">
        <v>5813</v>
      </c>
      <c r="J2364" s="20" t="s">
        <v>65</v>
      </c>
      <c r="K2364" s="20" t="s">
        <v>12</v>
      </c>
      <c r="L2364">
        <v>1010</v>
      </c>
      <c r="M2364" s="20" t="s">
        <v>49</v>
      </c>
      <c r="N2364" s="20" t="s">
        <v>14</v>
      </c>
      <c r="O2364">
        <v>0.1158</v>
      </c>
      <c r="P2364">
        <v>116.958</v>
      </c>
      <c r="Q2364">
        <v>32.465600000000002</v>
      </c>
      <c r="R2364" s="7">
        <v>0.1158</v>
      </c>
      <c r="S2364" s="1">
        <v>116.957949</v>
      </c>
      <c r="T2364" s="20" t="s">
        <v>314</v>
      </c>
      <c r="U2364" s="7">
        <v>32.465600000000002</v>
      </c>
      <c r="V2364" s="1">
        <v>3797.11</v>
      </c>
      <c r="W2364">
        <v>2026</v>
      </c>
    </row>
    <row r="2365" spans="1:23" hidden="1" x14ac:dyDescent="0.25">
      <c r="A2365">
        <v>72038726</v>
      </c>
      <c r="B2365" s="2">
        <v>46135</v>
      </c>
      <c r="C2365" s="20" t="s">
        <v>6343</v>
      </c>
      <c r="D2365" s="20" t="s">
        <v>9</v>
      </c>
      <c r="E2365" s="20" t="s">
        <v>10</v>
      </c>
      <c r="F2365" s="20" t="s">
        <v>7559</v>
      </c>
      <c r="G2365" s="20" t="s">
        <v>7560</v>
      </c>
      <c r="H2365" s="20" t="s">
        <v>7682</v>
      </c>
      <c r="I2365" s="20" t="s">
        <v>7683</v>
      </c>
      <c r="J2365" s="20" t="s">
        <v>67</v>
      </c>
      <c r="K2365" s="20" t="s">
        <v>12</v>
      </c>
      <c r="L2365">
        <v>933</v>
      </c>
      <c r="M2365" s="20" t="s">
        <v>49</v>
      </c>
      <c r="N2365" s="20" t="s">
        <v>14</v>
      </c>
      <c r="O2365">
        <v>0.68879999999999997</v>
      </c>
      <c r="P2365">
        <v>642.65</v>
      </c>
      <c r="Q2365">
        <v>32.465600000000002</v>
      </c>
      <c r="R2365" s="7">
        <v>0.68879999999999997</v>
      </c>
      <c r="S2365" s="1">
        <v>642.65006600000004</v>
      </c>
      <c r="T2365" s="20" t="s">
        <v>314</v>
      </c>
      <c r="U2365" s="7">
        <v>32.465600000000002</v>
      </c>
      <c r="V2365" s="1">
        <v>20864.02</v>
      </c>
      <c r="W2365">
        <v>2026</v>
      </c>
    </row>
    <row r="2366" spans="1:23" hidden="1" x14ac:dyDescent="0.25">
      <c r="A2366">
        <v>72038726</v>
      </c>
      <c r="B2366" s="2">
        <v>46135</v>
      </c>
      <c r="C2366" s="20" t="s">
        <v>6343</v>
      </c>
      <c r="D2366" s="20" t="s">
        <v>9</v>
      </c>
      <c r="E2366" s="20" t="s">
        <v>10</v>
      </c>
      <c r="F2366" s="20" t="s">
        <v>7559</v>
      </c>
      <c r="G2366" s="20" t="s">
        <v>7560</v>
      </c>
      <c r="H2366" s="20" t="s">
        <v>1527</v>
      </c>
      <c r="I2366" s="20" t="s">
        <v>1528</v>
      </c>
      <c r="J2366" s="20" t="s">
        <v>67</v>
      </c>
      <c r="K2366" s="20" t="s">
        <v>12</v>
      </c>
      <c r="L2366">
        <v>4200</v>
      </c>
      <c r="M2366" s="20" t="s">
        <v>49</v>
      </c>
      <c r="N2366" s="20" t="s">
        <v>14</v>
      </c>
      <c r="O2366">
        <v>0.99609999999999999</v>
      </c>
      <c r="P2366">
        <v>4183.62</v>
      </c>
      <c r="Q2366">
        <v>32.465600000000002</v>
      </c>
      <c r="R2366" s="7">
        <v>0.99609899999999996</v>
      </c>
      <c r="S2366" s="1">
        <v>4183.619893</v>
      </c>
      <c r="T2366" s="20" t="s">
        <v>314</v>
      </c>
      <c r="U2366" s="7">
        <v>32.465600000000002</v>
      </c>
      <c r="V2366" s="1">
        <v>135823.73000000001</v>
      </c>
      <c r="W2366">
        <v>2026</v>
      </c>
    </row>
    <row r="2367" spans="1:23" hidden="1" x14ac:dyDescent="0.25">
      <c r="A2367">
        <v>72038730</v>
      </c>
      <c r="B2367" s="2">
        <v>46135</v>
      </c>
      <c r="C2367" s="20" t="s">
        <v>6343</v>
      </c>
      <c r="D2367" s="20" t="s">
        <v>9</v>
      </c>
      <c r="E2367" s="20" t="s">
        <v>10</v>
      </c>
      <c r="F2367" s="20" t="s">
        <v>7559</v>
      </c>
      <c r="G2367" s="20" t="s">
        <v>7560</v>
      </c>
      <c r="H2367" s="20" t="s">
        <v>7684</v>
      </c>
      <c r="I2367" s="20" t="s">
        <v>7685</v>
      </c>
      <c r="J2367" s="20" t="s">
        <v>65</v>
      </c>
      <c r="K2367" s="20" t="s">
        <v>12</v>
      </c>
      <c r="L2367">
        <v>1010</v>
      </c>
      <c r="M2367" s="20" t="s">
        <v>49</v>
      </c>
      <c r="N2367" s="20" t="s">
        <v>14</v>
      </c>
      <c r="O2367">
        <v>0.10580000000000001</v>
      </c>
      <c r="P2367">
        <v>106.858</v>
      </c>
      <c r="Q2367">
        <v>32.465600000000002</v>
      </c>
      <c r="R2367" s="7">
        <v>0.105799</v>
      </c>
      <c r="S2367" s="1">
        <v>106.858028</v>
      </c>
      <c r="T2367" s="20" t="s">
        <v>314</v>
      </c>
      <c r="U2367" s="7">
        <v>32.465600000000002</v>
      </c>
      <c r="V2367" s="1">
        <v>3469.21</v>
      </c>
      <c r="W2367">
        <v>2026</v>
      </c>
    </row>
    <row r="2368" spans="1:23" hidden="1" x14ac:dyDescent="0.25">
      <c r="A2368">
        <v>72038461</v>
      </c>
      <c r="B2368" s="2">
        <v>46135</v>
      </c>
      <c r="C2368" s="20" t="s">
        <v>5760</v>
      </c>
      <c r="D2368" s="20" t="s">
        <v>9</v>
      </c>
      <c r="E2368" s="20" t="s">
        <v>10</v>
      </c>
      <c r="F2368" s="20" t="s">
        <v>7559</v>
      </c>
      <c r="G2368" s="20" t="s">
        <v>7560</v>
      </c>
      <c r="H2368" s="20" t="s">
        <v>4175</v>
      </c>
      <c r="I2368" s="20" t="s">
        <v>4176</v>
      </c>
      <c r="J2368" s="20" t="s">
        <v>62</v>
      </c>
      <c r="K2368" s="20" t="s">
        <v>12</v>
      </c>
      <c r="L2368">
        <v>1520</v>
      </c>
      <c r="M2368" s="20" t="s">
        <v>49</v>
      </c>
      <c r="N2368" s="20" t="s">
        <v>14</v>
      </c>
      <c r="O2368">
        <v>9.1200000000000003E-2</v>
      </c>
      <c r="P2368">
        <v>138.624</v>
      </c>
      <c r="Q2368">
        <v>32.465600000000002</v>
      </c>
      <c r="R2368" s="7">
        <v>9.1199000000000002E-2</v>
      </c>
      <c r="S2368" s="1">
        <v>138.62395799999999</v>
      </c>
      <c r="T2368" s="20" t="s">
        <v>314</v>
      </c>
      <c r="U2368" s="7">
        <v>32.465600000000002</v>
      </c>
      <c r="V2368" s="1">
        <v>4500.51</v>
      </c>
      <c r="W2368">
        <v>2026</v>
      </c>
    </row>
    <row r="2369" spans="1:23" hidden="1" x14ac:dyDescent="0.25">
      <c r="A2369">
        <v>72038461</v>
      </c>
      <c r="B2369" s="2">
        <v>46135</v>
      </c>
      <c r="C2369" s="20" t="s">
        <v>5760</v>
      </c>
      <c r="D2369" s="20" t="s">
        <v>9</v>
      </c>
      <c r="E2369" s="20" t="s">
        <v>10</v>
      </c>
      <c r="F2369" s="20" t="s">
        <v>7559</v>
      </c>
      <c r="G2369" s="20" t="s">
        <v>7560</v>
      </c>
      <c r="H2369" s="20" t="s">
        <v>1680</v>
      </c>
      <c r="I2369" s="20" t="s">
        <v>1681</v>
      </c>
      <c r="J2369" s="20" t="s">
        <v>62</v>
      </c>
      <c r="K2369" s="20" t="s">
        <v>12</v>
      </c>
      <c r="L2369">
        <v>700</v>
      </c>
      <c r="M2369" s="20" t="s">
        <v>49</v>
      </c>
      <c r="N2369" s="20" t="s">
        <v>14</v>
      </c>
      <c r="O2369">
        <v>8.7999999999999995E-2</v>
      </c>
      <c r="P2369">
        <v>61.6</v>
      </c>
      <c r="Q2369">
        <v>32.465600000000002</v>
      </c>
      <c r="R2369" s="7">
        <v>8.7998999999999994E-2</v>
      </c>
      <c r="S2369" s="1">
        <v>61.599969999999999</v>
      </c>
      <c r="T2369" s="20" t="s">
        <v>314</v>
      </c>
      <c r="U2369" s="7">
        <v>32.465600000000002</v>
      </c>
      <c r="V2369" s="1">
        <v>1999.88</v>
      </c>
      <c r="W2369">
        <v>2026</v>
      </c>
    </row>
    <row r="2370" spans="1:23" hidden="1" x14ac:dyDescent="0.25">
      <c r="A2370">
        <v>72038983</v>
      </c>
      <c r="B2370" s="2">
        <v>46135</v>
      </c>
      <c r="C2370" s="20" t="s">
        <v>6399</v>
      </c>
      <c r="D2370" s="20" t="s">
        <v>9</v>
      </c>
      <c r="E2370" s="20" t="s">
        <v>10</v>
      </c>
      <c r="F2370" s="20" t="s">
        <v>7559</v>
      </c>
      <c r="G2370" s="20" t="s">
        <v>7560</v>
      </c>
      <c r="H2370" s="20" t="s">
        <v>1680</v>
      </c>
      <c r="I2370" s="20" t="s">
        <v>1681</v>
      </c>
      <c r="J2370" s="20" t="s">
        <v>62</v>
      </c>
      <c r="K2370" s="20" t="s">
        <v>12</v>
      </c>
      <c r="L2370">
        <v>1020</v>
      </c>
      <c r="M2370" s="20" t="s">
        <v>49</v>
      </c>
      <c r="N2370" s="20" t="s">
        <v>14</v>
      </c>
      <c r="O2370">
        <v>8.7999999999999995E-2</v>
      </c>
      <c r="P2370">
        <v>89.76</v>
      </c>
      <c r="Q2370">
        <v>32.465600000000002</v>
      </c>
      <c r="R2370" s="7">
        <v>8.7998999999999994E-2</v>
      </c>
      <c r="S2370" s="1">
        <v>89.759929999999997</v>
      </c>
      <c r="T2370" s="20" t="s">
        <v>314</v>
      </c>
      <c r="U2370" s="7">
        <v>32.465600000000002</v>
      </c>
      <c r="V2370" s="1">
        <v>2914.11</v>
      </c>
      <c r="W2370">
        <v>2026</v>
      </c>
    </row>
    <row r="2371" spans="1:23" hidden="1" x14ac:dyDescent="0.25">
      <c r="A2371">
        <v>72038461</v>
      </c>
      <c r="B2371" s="2">
        <v>46135</v>
      </c>
      <c r="C2371" s="20" t="s">
        <v>5760</v>
      </c>
      <c r="D2371" s="20" t="s">
        <v>9</v>
      </c>
      <c r="E2371" s="20" t="s">
        <v>10</v>
      </c>
      <c r="F2371" s="20" t="s">
        <v>7559</v>
      </c>
      <c r="G2371" s="20" t="s">
        <v>7560</v>
      </c>
      <c r="H2371" s="20" t="s">
        <v>4167</v>
      </c>
      <c r="I2371" s="20" t="s">
        <v>4168</v>
      </c>
      <c r="J2371" s="20" t="s">
        <v>62</v>
      </c>
      <c r="K2371" s="20" t="s">
        <v>12</v>
      </c>
      <c r="L2371">
        <v>2020</v>
      </c>
      <c r="M2371" s="20" t="s">
        <v>49</v>
      </c>
      <c r="N2371" s="20" t="s">
        <v>14</v>
      </c>
      <c r="O2371">
        <v>8.6300000000000002E-2</v>
      </c>
      <c r="P2371">
        <v>174.33</v>
      </c>
      <c r="Q2371">
        <v>32.465600000000002</v>
      </c>
      <c r="R2371" s="7">
        <v>8.6299000000000001E-2</v>
      </c>
      <c r="S2371" s="1">
        <v>174.33006</v>
      </c>
      <c r="T2371" s="20" t="s">
        <v>314</v>
      </c>
      <c r="U2371" s="7">
        <v>32.465600000000002</v>
      </c>
      <c r="V2371" s="1">
        <v>5659.73</v>
      </c>
      <c r="W2371">
        <v>2026</v>
      </c>
    </row>
    <row r="2372" spans="1:23" hidden="1" x14ac:dyDescent="0.25">
      <c r="A2372">
        <v>72038461</v>
      </c>
      <c r="B2372" s="2">
        <v>46135</v>
      </c>
      <c r="C2372" s="20" t="s">
        <v>5760</v>
      </c>
      <c r="D2372" s="20" t="s">
        <v>9</v>
      </c>
      <c r="E2372" s="20" t="s">
        <v>10</v>
      </c>
      <c r="F2372" s="20" t="s">
        <v>7559</v>
      </c>
      <c r="G2372" s="20" t="s">
        <v>7560</v>
      </c>
      <c r="H2372" s="20" t="s">
        <v>1682</v>
      </c>
      <c r="I2372" s="20" t="s">
        <v>1683</v>
      </c>
      <c r="J2372" s="20" t="s">
        <v>62</v>
      </c>
      <c r="K2372" s="20" t="s">
        <v>12</v>
      </c>
      <c r="L2372">
        <v>3300</v>
      </c>
      <c r="M2372" s="20" t="s">
        <v>49</v>
      </c>
      <c r="N2372" s="20" t="s">
        <v>14</v>
      </c>
      <c r="O2372">
        <v>8.6300000000000002E-2</v>
      </c>
      <c r="P2372">
        <v>284.79000000000002</v>
      </c>
      <c r="Q2372">
        <v>32.465600000000002</v>
      </c>
      <c r="R2372" s="7">
        <v>8.6299000000000001E-2</v>
      </c>
      <c r="S2372" s="1">
        <v>284.790054</v>
      </c>
      <c r="T2372" s="20" t="s">
        <v>314</v>
      </c>
      <c r="U2372" s="7">
        <v>32.465600000000002</v>
      </c>
      <c r="V2372" s="1">
        <v>9245.8799999999992</v>
      </c>
      <c r="W2372">
        <v>2026</v>
      </c>
    </row>
    <row r="2373" spans="1:23" hidden="1" x14ac:dyDescent="0.25">
      <c r="A2373">
        <v>72037601</v>
      </c>
      <c r="B2373" s="2">
        <v>46137</v>
      </c>
      <c r="C2373" s="20" t="s">
        <v>4153</v>
      </c>
      <c r="D2373" s="20" t="s">
        <v>9</v>
      </c>
      <c r="E2373" s="20" t="s">
        <v>10</v>
      </c>
      <c r="F2373" s="20" t="s">
        <v>7686</v>
      </c>
      <c r="G2373" s="20" t="s">
        <v>7687</v>
      </c>
      <c r="H2373" s="20" t="s">
        <v>7688</v>
      </c>
      <c r="I2373" s="20" t="s">
        <v>7689</v>
      </c>
      <c r="J2373" s="20" t="s">
        <v>163</v>
      </c>
      <c r="K2373" s="20" t="s">
        <v>48</v>
      </c>
      <c r="L2373">
        <v>450</v>
      </c>
      <c r="M2373" s="20" t="s">
        <v>49</v>
      </c>
      <c r="N2373" s="20" t="s">
        <v>14</v>
      </c>
      <c r="O2373">
        <v>0.52890999999999999</v>
      </c>
      <c r="P2373">
        <v>238.01</v>
      </c>
      <c r="Q2373">
        <v>32.628300000000003</v>
      </c>
      <c r="R2373" s="7">
        <v>0.52890899999999996</v>
      </c>
      <c r="S2373" s="1">
        <v>238.00994800000001</v>
      </c>
      <c r="T2373" s="20" t="s">
        <v>314</v>
      </c>
      <c r="U2373" s="7">
        <v>32.628300000000003</v>
      </c>
      <c r="V2373" s="1">
        <v>7765.86</v>
      </c>
      <c r="W2373">
        <v>2026</v>
      </c>
    </row>
    <row r="2374" spans="1:23" hidden="1" x14ac:dyDescent="0.25">
      <c r="A2374">
        <v>72038868</v>
      </c>
      <c r="B2374" s="2">
        <v>46137</v>
      </c>
      <c r="C2374" s="20" t="s">
        <v>6374</v>
      </c>
      <c r="D2374" s="20" t="s">
        <v>9</v>
      </c>
      <c r="E2374" s="20" t="s">
        <v>10</v>
      </c>
      <c r="F2374" s="20" t="s">
        <v>7686</v>
      </c>
      <c r="G2374" s="20" t="s">
        <v>7687</v>
      </c>
      <c r="H2374" s="20" t="s">
        <v>4229</v>
      </c>
      <c r="I2374" s="20" t="s">
        <v>4230</v>
      </c>
      <c r="J2374" s="20" t="s">
        <v>492</v>
      </c>
      <c r="K2374" s="20" t="s">
        <v>48</v>
      </c>
      <c r="L2374">
        <v>50000</v>
      </c>
      <c r="M2374" s="20" t="s">
        <v>49</v>
      </c>
      <c r="N2374" s="20" t="s">
        <v>14</v>
      </c>
      <c r="O2374">
        <v>5.5999999999999999E-3</v>
      </c>
      <c r="P2374">
        <v>280</v>
      </c>
      <c r="Q2374">
        <v>32.628300000000003</v>
      </c>
      <c r="R2374" s="7">
        <v>5.5999999999999999E-3</v>
      </c>
      <c r="S2374" s="1">
        <v>279.99987700000003</v>
      </c>
      <c r="T2374" s="20" t="s">
        <v>314</v>
      </c>
      <c r="U2374" s="7">
        <v>32.628300000000003</v>
      </c>
      <c r="V2374" s="1">
        <v>9135.92</v>
      </c>
      <c r="W2374">
        <v>2026</v>
      </c>
    </row>
    <row r="2375" spans="1:23" hidden="1" x14ac:dyDescent="0.25">
      <c r="A2375">
        <v>72038729</v>
      </c>
      <c r="B2375" s="2">
        <v>46148</v>
      </c>
      <c r="C2375" s="20" t="s">
        <v>6343</v>
      </c>
      <c r="D2375" s="20" t="s">
        <v>9</v>
      </c>
      <c r="E2375" s="20" t="s">
        <v>10</v>
      </c>
      <c r="F2375" s="20" t="s">
        <v>8318</v>
      </c>
      <c r="G2375" s="20" t="s">
        <v>8319</v>
      </c>
      <c r="H2375" s="20" t="s">
        <v>1152</v>
      </c>
      <c r="I2375" s="20" t="s">
        <v>1153</v>
      </c>
      <c r="J2375" s="20" t="s">
        <v>62</v>
      </c>
      <c r="K2375" s="20" t="s">
        <v>33</v>
      </c>
      <c r="L2375">
        <v>520</v>
      </c>
      <c r="M2375" s="20" t="s">
        <v>49</v>
      </c>
      <c r="N2375" s="20" t="s">
        <v>14</v>
      </c>
      <c r="O2375">
        <v>8.2500000000000004E-2</v>
      </c>
      <c r="P2375">
        <v>42.9</v>
      </c>
      <c r="Q2375">
        <v>32.632599999999996</v>
      </c>
      <c r="R2375" s="7">
        <v>8.2500000000000004E-2</v>
      </c>
      <c r="S2375" s="1">
        <v>42.900044000000001</v>
      </c>
      <c r="T2375" s="20" t="s">
        <v>314</v>
      </c>
      <c r="U2375" s="7">
        <v>32.632599999999996</v>
      </c>
      <c r="V2375" s="1">
        <v>1399.94</v>
      </c>
      <c r="W2375">
        <v>2026</v>
      </c>
    </row>
    <row r="2376" spans="1:23" hidden="1" x14ac:dyDescent="0.25">
      <c r="A2376">
        <v>72038811</v>
      </c>
      <c r="B2376" s="2">
        <v>46148</v>
      </c>
      <c r="C2376" s="20" t="s">
        <v>6256</v>
      </c>
      <c r="D2376" s="20" t="s">
        <v>9</v>
      </c>
      <c r="E2376" s="20" t="s">
        <v>10</v>
      </c>
      <c r="F2376" s="20" t="s">
        <v>8318</v>
      </c>
      <c r="G2376" s="20" t="s">
        <v>8319</v>
      </c>
      <c r="H2376" s="20" t="s">
        <v>1148</v>
      </c>
      <c r="I2376" s="20" t="s">
        <v>1149</v>
      </c>
      <c r="J2376" s="20" t="s">
        <v>163</v>
      </c>
      <c r="K2376" s="20" t="s">
        <v>33</v>
      </c>
      <c r="L2376">
        <v>900</v>
      </c>
      <c r="M2376" s="20" t="s">
        <v>49</v>
      </c>
      <c r="N2376" s="20" t="s">
        <v>14</v>
      </c>
      <c r="O2376">
        <v>0.83630000000000004</v>
      </c>
      <c r="P2376">
        <v>752.67</v>
      </c>
      <c r="Q2376">
        <v>32.632599999999996</v>
      </c>
      <c r="R2376" s="7">
        <v>0.83629900000000001</v>
      </c>
      <c r="S2376" s="1">
        <v>752.670029</v>
      </c>
      <c r="T2376" s="20" t="s">
        <v>314</v>
      </c>
      <c r="U2376" s="7">
        <v>32.632599999999996</v>
      </c>
      <c r="V2376" s="1">
        <v>24561.58</v>
      </c>
      <c r="W2376">
        <v>2026</v>
      </c>
    </row>
    <row r="2377" spans="1:23" hidden="1" x14ac:dyDescent="0.25">
      <c r="A2377">
        <v>72038025</v>
      </c>
      <c r="B2377" s="2">
        <v>46148</v>
      </c>
      <c r="C2377" s="20" t="s">
        <v>3736</v>
      </c>
      <c r="D2377" s="20" t="s">
        <v>9</v>
      </c>
      <c r="E2377" s="20" t="s">
        <v>10</v>
      </c>
      <c r="F2377" s="20" t="s">
        <v>8318</v>
      </c>
      <c r="G2377" s="20" t="s">
        <v>8319</v>
      </c>
      <c r="H2377" s="20" t="s">
        <v>164</v>
      </c>
      <c r="I2377" s="20" t="s">
        <v>165</v>
      </c>
      <c r="J2377" s="20" t="s">
        <v>163</v>
      </c>
      <c r="K2377" s="20" t="s">
        <v>33</v>
      </c>
      <c r="L2377">
        <v>1260</v>
      </c>
      <c r="M2377" s="20" t="s">
        <v>49</v>
      </c>
      <c r="N2377" s="20" t="s">
        <v>14</v>
      </c>
      <c r="O2377">
        <v>0.83630000000000004</v>
      </c>
      <c r="P2377">
        <v>1053.7380000000001</v>
      </c>
      <c r="Q2377">
        <v>32.632599999999996</v>
      </c>
      <c r="R2377" s="7">
        <v>0.83629900000000001</v>
      </c>
      <c r="S2377" s="1">
        <v>1053.737979</v>
      </c>
      <c r="T2377" s="20" t="s">
        <v>314</v>
      </c>
      <c r="U2377" s="7">
        <v>32.632599999999996</v>
      </c>
      <c r="V2377" s="1">
        <v>34386.21</v>
      </c>
      <c r="W2377">
        <v>2026</v>
      </c>
    </row>
    <row r="2378" spans="1:23" hidden="1" x14ac:dyDescent="0.25">
      <c r="A2378">
        <v>72038510</v>
      </c>
      <c r="B2378" s="2">
        <v>46148</v>
      </c>
      <c r="C2378" s="20" t="s">
        <v>4719</v>
      </c>
      <c r="D2378" s="20" t="s">
        <v>9</v>
      </c>
      <c r="E2378" s="20" t="s">
        <v>10</v>
      </c>
      <c r="F2378" s="20" t="s">
        <v>8318</v>
      </c>
      <c r="G2378" s="20" t="s">
        <v>8319</v>
      </c>
      <c r="H2378" s="20" t="s">
        <v>7644</v>
      </c>
      <c r="I2378" s="20" t="s">
        <v>7645</v>
      </c>
      <c r="J2378" s="20" t="s">
        <v>67</v>
      </c>
      <c r="K2378" s="20" t="s">
        <v>33</v>
      </c>
      <c r="L2378">
        <v>234</v>
      </c>
      <c r="M2378" s="20" t="s">
        <v>49</v>
      </c>
      <c r="N2378" s="20" t="s">
        <v>14</v>
      </c>
      <c r="O2378">
        <v>0.7167</v>
      </c>
      <c r="P2378">
        <v>167.708</v>
      </c>
      <c r="Q2378">
        <v>32.632599999999996</v>
      </c>
      <c r="R2378" s="7">
        <v>0.71669899999999997</v>
      </c>
      <c r="S2378" s="1">
        <v>167.70805799999999</v>
      </c>
      <c r="T2378" s="20" t="s">
        <v>314</v>
      </c>
      <c r="U2378" s="7">
        <v>32.632599999999996</v>
      </c>
      <c r="V2378" s="1">
        <v>5472.75</v>
      </c>
      <c r="W2378">
        <v>2026</v>
      </c>
    </row>
    <row r="2379" spans="1:23" hidden="1" x14ac:dyDescent="0.25">
      <c r="A2379">
        <v>72037827</v>
      </c>
      <c r="B2379" s="2">
        <v>46148</v>
      </c>
      <c r="C2379" s="20" t="s">
        <v>3904</v>
      </c>
      <c r="D2379" s="20" t="s">
        <v>9</v>
      </c>
      <c r="E2379" s="20" t="s">
        <v>10</v>
      </c>
      <c r="F2379" s="20" t="s">
        <v>8318</v>
      </c>
      <c r="G2379" s="20" t="s">
        <v>8319</v>
      </c>
      <c r="H2379" s="20" t="s">
        <v>1148</v>
      </c>
      <c r="I2379" s="20" t="s">
        <v>1149</v>
      </c>
      <c r="J2379" s="20" t="s">
        <v>163</v>
      </c>
      <c r="K2379" s="20" t="s">
        <v>33</v>
      </c>
      <c r="L2379">
        <v>1005</v>
      </c>
      <c r="M2379" s="20" t="s">
        <v>49</v>
      </c>
      <c r="N2379" s="20" t="s">
        <v>14</v>
      </c>
      <c r="O2379">
        <v>0.83630000000000004</v>
      </c>
      <c r="P2379">
        <v>840.48199999999997</v>
      </c>
      <c r="Q2379">
        <v>32.632599999999996</v>
      </c>
      <c r="R2379" s="7">
        <v>0.83629900000000001</v>
      </c>
      <c r="S2379" s="1">
        <v>840.48190999999997</v>
      </c>
      <c r="T2379" s="20" t="s">
        <v>314</v>
      </c>
      <c r="U2379" s="7">
        <v>32.632599999999996</v>
      </c>
      <c r="V2379" s="1">
        <v>27427.11</v>
      </c>
      <c r="W2379">
        <v>2026</v>
      </c>
    </row>
    <row r="2380" spans="1:23" hidden="1" x14ac:dyDescent="0.25">
      <c r="A2380">
        <v>72038570</v>
      </c>
      <c r="B2380" s="2">
        <v>46148</v>
      </c>
      <c r="C2380" s="20" t="s">
        <v>6933</v>
      </c>
      <c r="D2380" s="20" t="s">
        <v>9</v>
      </c>
      <c r="E2380" s="20" t="s">
        <v>10</v>
      </c>
      <c r="F2380" s="20" t="s">
        <v>8318</v>
      </c>
      <c r="G2380" s="20" t="s">
        <v>8319</v>
      </c>
      <c r="H2380" s="20" t="s">
        <v>175</v>
      </c>
      <c r="I2380" s="20" t="s">
        <v>987</v>
      </c>
      <c r="J2380" s="20" t="s">
        <v>172</v>
      </c>
      <c r="K2380" s="20" t="s">
        <v>33</v>
      </c>
      <c r="L2380">
        <v>50000</v>
      </c>
      <c r="M2380" s="20" t="s">
        <v>49</v>
      </c>
      <c r="N2380" s="20" t="s">
        <v>14</v>
      </c>
      <c r="O2380">
        <v>1.24E-2</v>
      </c>
      <c r="P2380">
        <v>620</v>
      </c>
      <c r="Q2380">
        <v>32.632599999999996</v>
      </c>
      <c r="R2380" s="7">
        <v>1.2399E-2</v>
      </c>
      <c r="S2380" s="1">
        <v>619.99993800000004</v>
      </c>
      <c r="T2380" s="20" t="s">
        <v>314</v>
      </c>
      <c r="U2380" s="7">
        <v>32.632599999999996</v>
      </c>
      <c r="V2380" s="1">
        <v>20232.21</v>
      </c>
      <c r="W2380">
        <v>2026</v>
      </c>
    </row>
    <row r="2381" spans="1:23" hidden="1" x14ac:dyDescent="0.25">
      <c r="A2381">
        <v>72038034</v>
      </c>
      <c r="B2381" s="2">
        <v>46148</v>
      </c>
      <c r="C2381" s="20" t="s">
        <v>3736</v>
      </c>
      <c r="D2381" s="20" t="s">
        <v>9</v>
      </c>
      <c r="E2381" s="20" t="s">
        <v>10</v>
      </c>
      <c r="F2381" s="20" t="s">
        <v>8318</v>
      </c>
      <c r="G2381" s="20" t="s">
        <v>8319</v>
      </c>
      <c r="H2381" s="20" t="s">
        <v>8360</v>
      </c>
      <c r="I2381" s="20" t="s">
        <v>8361</v>
      </c>
      <c r="J2381" s="20" t="s">
        <v>163</v>
      </c>
      <c r="K2381" s="20" t="s">
        <v>33</v>
      </c>
      <c r="L2381">
        <v>1100</v>
      </c>
      <c r="M2381" s="20" t="s">
        <v>49</v>
      </c>
      <c r="N2381" s="20" t="s">
        <v>14</v>
      </c>
      <c r="O2381">
        <v>0.43630000000000002</v>
      </c>
      <c r="P2381">
        <v>479.93</v>
      </c>
      <c r="Q2381">
        <v>32.632599999999996</v>
      </c>
      <c r="R2381" s="7">
        <v>0.43629899999999999</v>
      </c>
      <c r="S2381" s="1">
        <v>479.92988600000001</v>
      </c>
      <c r="T2381" s="20" t="s">
        <v>314</v>
      </c>
      <c r="U2381" s="7">
        <v>32.632599999999996</v>
      </c>
      <c r="V2381" s="1">
        <v>15661.36</v>
      </c>
      <c r="W2381">
        <v>2026</v>
      </c>
    </row>
    <row r="2382" spans="1:23" hidden="1" x14ac:dyDescent="0.25">
      <c r="A2382">
        <v>72038811</v>
      </c>
      <c r="B2382" s="2">
        <v>46148</v>
      </c>
      <c r="C2382" s="20" t="s">
        <v>6256</v>
      </c>
      <c r="D2382" s="20" t="s">
        <v>9</v>
      </c>
      <c r="E2382" s="20" t="s">
        <v>10</v>
      </c>
      <c r="F2382" s="20" t="s">
        <v>8318</v>
      </c>
      <c r="G2382" s="20" t="s">
        <v>8319</v>
      </c>
      <c r="H2382" s="20" t="s">
        <v>164</v>
      </c>
      <c r="I2382" s="20" t="s">
        <v>165</v>
      </c>
      <c r="J2382" s="20" t="s">
        <v>163</v>
      </c>
      <c r="K2382" s="20" t="s">
        <v>33</v>
      </c>
      <c r="L2382">
        <v>960</v>
      </c>
      <c r="M2382" s="20" t="s">
        <v>49</v>
      </c>
      <c r="N2382" s="20" t="s">
        <v>14</v>
      </c>
      <c r="O2382">
        <v>0.83630000000000004</v>
      </c>
      <c r="P2382">
        <v>802.85</v>
      </c>
      <c r="Q2382">
        <v>32.632599999999996</v>
      </c>
      <c r="R2382" s="7">
        <v>0.83629900000000001</v>
      </c>
      <c r="S2382" s="1">
        <v>802.84991000000002</v>
      </c>
      <c r="T2382" s="20" t="s">
        <v>314</v>
      </c>
      <c r="U2382" s="7">
        <v>32.632599999999996</v>
      </c>
      <c r="V2382" s="1">
        <v>26199.08</v>
      </c>
      <c r="W2382">
        <v>2026</v>
      </c>
    </row>
    <row r="2383" spans="1:23" hidden="1" x14ac:dyDescent="0.25">
      <c r="A2383">
        <v>72036975</v>
      </c>
      <c r="B2383" s="2">
        <v>46149</v>
      </c>
      <c r="C2383" s="20" t="s">
        <v>2666</v>
      </c>
      <c r="D2383" s="20" t="s">
        <v>9</v>
      </c>
      <c r="E2383" s="20" t="s">
        <v>10</v>
      </c>
      <c r="F2383" s="20" t="s">
        <v>8326</v>
      </c>
      <c r="G2383" s="20" t="s">
        <v>8327</v>
      </c>
      <c r="H2383" s="20" t="s">
        <v>164</v>
      </c>
      <c r="I2383" s="20" t="s">
        <v>165</v>
      </c>
      <c r="J2383" s="20" t="s">
        <v>163</v>
      </c>
      <c r="K2383" s="20" t="s">
        <v>33</v>
      </c>
      <c r="L2383">
        <v>1500</v>
      </c>
      <c r="M2383" s="20" t="s">
        <v>49</v>
      </c>
      <c r="N2383" s="20" t="s">
        <v>14</v>
      </c>
      <c r="O2383">
        <v>0.83630000000000004</v>
      </c>
      <c r="P2383">
        <v>1254.45</v>
      </c>
      <c r="Q2383">
        <v>32.410499999999999</v>
      </c>
      <c r="R2383" s="7">
        <v>0.83629900000000001</v>
      </c>
      <c r="S2383" s="1">
        <v>1254.449946</v>
      </c>
      <c r="T2383" s="20" t="s">
        <v>314</v>
      </c>
      <c r="U2383" s="7">
        <v>32.410499999999999</v>
      </c>
      <c r="V2383" s="1">
        <v>40657.35</v>
      </c>
      <c r="W2383">
        <v>2026</v>
      </c>
    </row>
    <row r="2384" spans="1:23" hidden="1" x14ac:dyDescent="0.25">
      <c r="A2384">
        <v>72039185</v>
      </c>
      <c r="B2384" s="2">
        <v>46149</v>
      </c>
      <c r="C2384" s="20" t="s">
        <v>7752</v>
      </c>
      <c r="D2384" s="20" t="s">
        <v>9</v>
      </c>
      <c r="E2384" s="20" t="s">
        <v>10</v>
      </c>
      <c r="F2384" s="20" t="s">
        <v>8324</v>
      </c>
      <c r="G2384" s="20" t="s">
        <v>8325</v>
      </c>
      <c r="H2384" s="20" t="s">
        <v>4191</v>
      </c>
      <c r="I2384" s="20" t="s">
        <v>4192</v>
      </c>
      <c r="J2384" s="20" t="s">
        <v>163</v>
      </c>
      <c r="K2384" s="20" t="s">
        <v>33</v>
      </c>
      <c r="L2384">
        <v>720</v>
      </c>
      <c r="M2384" s="20" t="s">
        <v>49</v>
      </c>
      <c r="N2384" s="20" t="s">
        <v>14</v>
      </c>
      <c r="O2384">
        <v>0.83630000000000004</v>
      </c>
      <c r="P2384">
        <v>602.13599999999997</v>
      </c>
      <c r="Q2384">
        <v>32.410499999999999</v>
      </c>
      <c r="R2384" s="7">
        <v>0.83629900000000001</v>
      </c>
      <c r="S2384" s="1">
        <v>602.13603599999999</v>
      </c>
      <c r="T2384" s="20" t="s">
        <v>314</v>
      </c>
      <c r="U2384" s="7">
        <v>32.410499999999999</v>
      </c>
      <c r="V2384" s="1">
        <v>19515.53</v>
      </c>
      <c r="W2384">
        <v>2026</v>
      </c>
    </row>
    <row r="2385" spans="1:23" hidden="1" x14ac:dyDescent="0.25">
      <c r="A2385">
        <v>72038870</v>
      </c>
      <c r="B2385" s="2">
        <v>46149</v>
      </c>
      <c r="C2385" s="20" t="s">
        <v>6350</v>
      </c>
      <c r="D2385" s="20" t="s">
        <v>9</v>
      </c>
      <c r="E2385" s="20" t="s">
        <v>10</v>
      </c>
      <c r="F2385" s="20" t="s">
        <v>8324</v>
      </c>
      <c r="G2385" s="20" t="s">
        <v>8325</v>
      </c>
      <c r="H2385" s="20" t="s">
        <v>4039</v>
      </c>
      <c r="I2385" s="20" t="s">
        <v>4040</v>
      </c>
      <c r="J2385" s="20" t="s">
        <v>268</v>
      </c>
      <c r="K2385" s="20" t="s">
        <v>33</v>
      </c>
      <c r="L2385">
        <v>864</v>
      </c>
      <c r="M2385" s="20" t="s">
        <v>49</v>
      </c>
      <c r="N2385" s="20" t="s">
        <v>14</v>
      </c>
      <c r="O2385">
        <v>4.2576000000000001</v>
      </c>
      <c r="P2385">
        <v>3678.5659999999998</v>
      </c>
      <c r="Q2385">
        <v>32.410499999999999</v>
      </c>
      <c r="R2385" s="7">
        <v>4.2575989999999999</v>
      </c>
      <c r="S2385" s="1">
        <v>3678.5658960000001</v>
      </c>
      <c r="T2385" s="20" t="s">
        <v>314</v>
      </c>
      <c r="U2385" s="7">
        <v>32.410499999999999</v>
      </c>
      <c r="V2385" s="1">
        <v>119224.16</v>
      </c>
      <c r="W2385">
        <v>2026</v>
      </c>
    </row>
    <row r="2386" spans="1:23" hidden="1" x14ac:dyDescent="0.25">
      <c r="A2386">
        <v>72037832</v>
      </c>
      <c r="B2386" s="2">
        <v>46149</v>
      </c>
      <c r="C2386" s="20" t="s">
        <v>3904</v>
      </c>
      <c r="D2386" s="20" t="s">
        <v>9</v>
      </c>
      <c r="E2386" s="20" t="s">
        <v>10</v>
      </c>
      <c r="F2386" s="20" t="s">
        <v>8324</v>
      </c>
      <c r="G2386" s="20" t="s">
        <v>8325</v>
      </c>
      <c r="H2386" s="20" t="s">
        <v>4191</v>
      </c>
      <c r="I2386" s="20" t="s">
        <v>4192</v>
      </c>
      <c r="J2386" s="20" t="s">
        <v>163</v>
      </c>
      <c r="K2386" s="20" t="s">
        <v>33</v>
      </c>
      <c r="L2386">
        <v>1007</v>
      </c>
      <c r="M2386" s="20" t="s">
        <v>49</v>
      </c>
      <c r="N2386" s="20" t="s">
        <v>14</v>
      </c>
      <c r="O2386">
        <v>0.83630000000000004</v>
      </c>
      <c r="P2386">
        <v>842.154</v>
      </c>
      <c r="Q2386">
        <v>32.410499999999999</v>
      </c>
      <c r="R2386" s="7">
        <v>0.83629900000000001</v>
      </c>
      <c r="S2386" s="1">
        <v>842.15393099999994</v>
      </c>
      <c r="T2386" s="20" t="s">
        <v>314</v>
      </c>
      <c r="U2386" s="7">
        <v>32.410499999999999</v>
      </c>
      <c r="V2386" s="1">
        <v>27294.63</v>
      </c>
      <c r="W2386">
        <v>2026</v>
      </c>
    </row>
    <row r="2387" spans="1:23" hidden="1" x14ac:dyDescent="0.25">
      <c r="A2387">
        <v>72037820</v>
      </c>
      <c r="B2387" s="2">
        <v>46149</v>
      </c>
      <c r="C2387" s="20" t="s">
        <v>3904</v>
      </c>
      <c r="D2387" s="20" t="s">
        <v>9</v>
      </c>
      <c r="E2387" s="20" t="s">
        <v>10</v>
      </c>
      <c r="F2387" s="20" t="s">
        <v>8324</v>
      </c>
      <c r="G2387" s="20" t="s">
        <v>8325</v>
      </c>
      <c r="H2387" s="20" t="s">
        <v>4191</v>
      </c>
      <c r="I2387" s="20" t="s">
        <v>4192</v>
      </c>
      <c r="J2387" s="20" t="s">
        <v>163</v>
      </c>
      <c r="K2387" s="20" t="s">
        <v>33</v>
      </c>
      <c r="L2387">
        <v>1005</v>
      </c>
      <c r="M2387" s="20" t="s">
        <v>49</v>
      </c>
      <c r="N2387" s="20" t="s">
        <v>14</v>
      </c>
      <c r="O2387">
        <v>0.83630000000000004</v>
      </c>
      <c r="P2387">
        <v>840.48</v>
      </c>
      <c r="Q2387">
        <v>32.410499999999999</v>
      </c>
      <c r="R2387" s="7">
        <v>0.83629900000000001</v>
      </c>
      <c r="S2387" s="1">
        <v>840.48009100000002</v>
      </c>
      <c r="T2387" s="20" t="s">
        <v>314</v>
      </c>
      <c r="U2387" s="7">
        <v>32.410499999999999</v>
      </c>
      <c r="V2387" s="1">
        <v>27240.38</v>
      </c>
      <c r="W2387">
        <v>2026</v>
      </c>
    </row>
    <row r="2388" spans="1:23" hidden="1" x14ac:dyDescent="0.25">
      <c r="A2388">
        <v>72037810</v>
      </c>
      <c r="B2388" s="2">
        <v>46149</v>
      </c>
      <c r="C2388" s="20" t="s">
        <v>3904</v>
      </c>
      <c r="D2388" s="20" t="s">
        <v>9</v>
      </c>
      <c r="E2388" s="20" t="s">
        <v>10</v>
      </c>
      <c r="F2388" s="20" t="s">
        <v>8322</v>
      </c>
      <c r="G2388" s="20" t="s">
        <v>8323</v>
      </c>
      <c r="H2388" s="20" t="s">
        <v>166</v>
      </c>
      <c r="I2388" s="20" t="s">
        <v>167</v>
      </c>
      <c r="J2388" s="20" t="s">
        <v>163</v>
      </c>
      <c r="K2388" s="20" t="s">
        <v>33</v>
      </c>
      <c r="L2388">
        <v>1020</v>
      </c>
      <c r="M2388" s="20" t="s">
        <v>49</v>
      </c>
      <c r="N2388" s="20" t="s">
        <v>14</v>
      </c>
      <c r="O2388">
        <v>0.83630000000000004</v>
      </c>
      <c r="P2388">
        <v>853.02599999999995</v>
      </c>
      <c r="Q2388">
        <v>32.410499999999999</v>
      </c>
      <c r="R2388" s="7">
        <v>0.83629900000000001</v>
      </c>
      <c r="S2388" s="1">
        <v>853.026025</v>
      </c>
      <c r="T2388" s="20" t="s">
        <v>314</v>
      </c>
      <c r="U2388" s="7">
        <v>32.410499999999999</v>
      </c>
      <c r="V2388" s="1">
        <v>27647</v>
      </c>
      <c r="W2388">
        <v>2026</v>
      </c>
    </row>
    <row r="2389" spans="1:23" hidden="1" x14ac:dyDescent="0.25">
      <c r="A2389">
        <v>72038025</v>
      </c>
      <c r="B2389" s="2">
        <v>46149</v>
      </c>
      <c r="C2389" s="20" t="s">
        <v>3736</v>
      </c>
      <c r="D2389" s="20" t="s">
        <v>9</v>
      </c>
      <c r="E2389" s="20" t="s">
        <v>10</v>
      </c>
      <c r="F2389" s="20" t="s">
        <v>8322</v>
      </c>
      <c r="G2389" s="20" t="s">
        <v>8323</v>
      </c>
      <c r="H2389" s="20" t="s">
        <v>1148</v>
      </c>
      <c r="I2389" s="20" t="s">
        <v>1149</v>
      </c>
      <c r="J2389" s="20" t="s">
        <v>163</v>
      </c>
      <c r="K2389" s="20" t="s">
        <v>33</v>
      </c>
      <c r="L2389">
        <v>1710</v>
      </c>
      <c r="M2389" s="20" t="s">
        <v>49</v>
      </c>
      <c r="N2389" s="20" t="s">
        <v>14</v>
      </c>
      <c r="O2389">
        <v>0.83630000000000004</v>
      </c>
      <c r="P2389">
        <v>1430.0730000000001</v>
      </c>
      <c r="Q2389">
        <v>32.410499999999999</v>
      </c>
      <c r="R2389" s="7">
        <v>0.83629900000000001</v>
      </c>
      <c r="S2389" s="1">
        <v>1430.0729699999999</v>
      </c>
      <c r="T2389" s="20" t="s">
        <v>314</v>
      </c>
      <c r="U2389" s="7">
        <v>32.410499999999999</v>
      </c>
      <c r="V2389" s="1">
        <v>46349.38</v>
      </c>
      <c r="W2389">
        <v>2026</v>
      </c>
    </row>
    <row r="2390" spans="1:23" hidden="1" x14ac:dyDescent="0.25">
      <c r="A2390">
        <v>72038025</v>
      </c>
      <c r="B2390" s="2">
        <v>46149</v>
      </c>
      <c r="C2390" s="20" t="s">
        <v>3736</v>
      </c>
      <c r="D2390" s="20" t="s">
        <v>9</v>
      </c>
      <c r="E2390" s="20" t="s">
        <v>10</v>
      </c>
      <c r="F2390" s="20" t="s">
        <v>8322</v>
      </c>
      <c r="G2390" s="20" t="s">
        <v>8323</v>
      </c>
      <c r="H2390" s="20" t="s">
        <v>164</v>
      </c>
      <c r="I2390" s="20" t="s">
        <v>165</v>
      </c>
      <c r="J2390" s="20" t="s">
        <v>163</v>
      </c>
      <c r="K2390" s="20" t="s">
        <v>33</v>
      </c>
      <c r="L2390">
        <v>2160</v>
      </c>
      <c r="M2390" s="20" t="s">
        <v>49</v>
      </c>
      <c r="N2390" s="20" t="s">
        <v>14</v>
      </c>
      <c r="O2390">
        <v>0.83630000000000004</v>
      </c>
      <c r="P2390">
        <v>1806.41</v>
      </c>
      <c r="Q2390">
        <v>32.410499999999999</v>
      </c>
      <c r="R2390" s="7">
        <v>0.83629900000000001</v>
      </c>
      <c r="S2390" s="1">
        <v>1806.4099590000001</v>
      </c>
      <c r="T2390" s="20" t="s">
        <v>314</v>
      </c>
      <c r="U2390" s="7">
        <v>32.410499999999999</v>
      </c>
      <c r="V2390" s="1">
        <v>58546.65</v>
      </c>
      <c r="W2390">
        <v>2026</v>
      </c>
    </row>
    <row r="2391" spans="1:23" hidden="1" x14ac:dyDescent="0.25">
      <c r="A2391">
        <v>72037807</v>
      </c>
      <c r="B2391" s="2">
        <v>46149</v>
      </c>
      <c r="C2391" s="20" t="s">
        <v>3904</v>
      </c>
      <c r="D2391" s="20" t="s">
        <v>9</v>
      </c>
      <c r="E2391" s="20" t="s">
        <v>10</v>
      </c>
      <c r="F2391" s="20" t="s">
        <v>8322</v>
      </c>
      <c r="G2391" s="20" t="s">
        <v>8323</v>
      </c>
      <c r="H2391" s="20" t="s">
        <v>4191</v>
      </c>
      <c r="I2391" s="20" t="s">
        <v>4192</v>
      </c>
      <c r="J2391" s="20" t="s">
        <v>163</v>
      </c>
      <c r="K2391" s="20" t="s">
        <v>33</v>
      </c>
      <c r="L2391">
        <v>1005</v>
      </c>
      <c r="M2391" s="20" t="s">
        <v>49</v>
      </c>
      <c r="N2391" s="20" t="s">
        <v>14</v>
      </c>
      <c r="O2391">
        <v>0.83630000000000004</v>
      </c>
      <c r="P2391">
        <v>840.48199999999997</v>
      </c>
      <c r="Q2391">
        <v>32.410499999999999</v>
      </c>
      <c r="R2391" s="7">
        <v>0.83629900000000001</v>
      </c>
      <c r="S2391" s="1">
        <v>840.481942</v>
      </c>
      <c r="T2391" s="20" t="s">
        <v>314</v>
      </c>
      <c r="U2391" s="7">
        <v>32.410499999999999</v>
      </c>
      <c r="V2391" s="1">
        <v>27240.44</v>
      </c>
      <c r="W2391">
        <v>2026</v>
      </c>
    </row>
    <row r="2392" spans="1:23" hidden="1" x14ac:dyDescent="0.25">
      <c r="A2392">
        <v>72038039</v>
      </c>
      <c r="B2392" s="2">
        <v>46149</v>
      </c>
      <c r="C2392" s="20" t="s">
        <v>4598</v>
      </c>
      <c r="D2392" s="20" t="s">
        <v>9</v>
      </c>
      <c r="E2392" s="20" t="s">
        <v>10</v>
      </c>
      <c r="F2392" s="20" t="s">
        <v>8322</v>
      </c>
      <c r="G2392" s="20" t="s">
        <v>8323</v>
      </c>
      <c r="H2392" s="20" t="s">
        <v>1158</v>
      </c>
      <c r="I2392" s="20" t="s">
        <v>1159</v>
      </c>
      <c r="J2392" s="20" t="s">
        <v>59</v>
      </c>
      <c r="K2392" s="20" t="s">
        <v>33</v>
      </c>
      <c r="L2392">
        <v>28000</v>
      </c>
      <c r="M2392" s="20" t="s">
        <v>49</v>
      </c>
      <c r="N2392" s="20" t="s">
        <v>14</v>
      </c>
      <c r="O2392">
        <v>1.6400000000000001E-2</v>
      </c>
      <c r="P2392">
        <v>459.2</v>
      </c>
      <c r="Q2392">
        <v>32.410499999999999</v>
      </c>
      <c r="R2392" s="7">
        <v>1.6399E-2</v>
      </c>
      <c r="S2392" s="1">
        <v>459.19995</v>
      </c>
      <c r="T2392" s="20" t="s">
        <v>314</v>
      </c>
      <c r="U2392" s="7">
        <v>32.410499999999999</v>
      </c>
      <c r="V2392" s="1">
        <v>14882.9</v>
      </c>
      <c r="W2392">
        <v>2026</v>
      </c>
    </row>
    <row r="2393" spans="1:23" hidden="1" x14ac:dyDescent="0.25">
      <c r="A2393">
        <v>72039058</v>
      </c>
      <c r="B2393" s="2">
        <v>46149</v>
      </c>
      <c r="C2393" s="20" t="s">
        <v>7308</v>
      </c>
      <c r="D2393" s="20" t="s">
        <v>9</v>
      </c>
      <c r="E2393" s="20" t="s">
        <v>10</v>
      </c>
      <c r="F2393" s="20" t="s">
        <v>8322</v>
      </c>
      <c r="G2393" s="20" t="s">
        <v>8323</v>
      </c>
      <c r="H2393" s="20" t="s">
        <v>8356</v>
      </c>
      <c r="I2393" s="20" t="s">
        <v>8357</v>
      </c>
      <c r="J2393" s="20" t="s">
        <v>179</v>
      </c>
      <c r="K2393" s="20" t="s">
        <v>33</v>
      </c>
      <c r="L2393">
        <v>4000</v>
      </c>
      <c r="M2393" s="20" t="s">
        <v>49</v>
      </c>
      <c r="N2393" s="20" t="s">
        <v>14</v>
      </c>
      <c r="O2393">
        <v>3.8800000000000001E-2</v>
      </c>
      <c r="P2393">
        <v>155.19999999999999</v>
      </c>
      <c r="Q2393">
        <v>32.410499999999999</v>
      </c>
      <c r="R2393" s="7">
        <v>3.8800000000000001E-2</v>
      </c>
      <c r="S2393" s="1">
        <v>155.20001199999999</v>
      </c>
      <c r="T2393" s="20" t="s">
        <v>314</v>
      </c>
      <c r="U2393" s="7">
        <v>32.410499999999999</v>
      </c>
      <c r="V2393" s="1">
        <v>5030.1099999999997</v>
      </c>
      <c r="W2393">
        <v>2026</v>
      </c>
    </row>
    <row r="2394" spans="1:23" hidden="1" x14ac:dyDescent="0.25">
      <c r="A2394">
        <v>72038015</v>
      </c>
      <c r="B2394" s="2">
        <v>46149</v>
      </c>
      <c r="C2394" s="20" t="s">
        <v>3736</v>
      </c>
      <c r="D2394" s="20" t="s">
        <v>9</v>
      </c>
      <c r="E2394" s="20" t="s">
        <v>10</v>
      </c>
      <c r="F2394" s="20" t="s">
        <v>8322</v>
      </c>
      <c r="G2394" s="20" t="s">
        <v>8323</v>
      </c>
      <c r="H2394" s="20" t="s">
        <v>175</v>
      </c>
      <c r="I2394" s="20" t="s">
        <v>987</v>
      </c>
      <c r="J2394" s="20" t="s">
        <v>172</v>
      </c>
      <c r="K2394" s="20" t="s">
        <v>33</v>
      </c>
      <c r="L2394">
        <v>20000</v>
      </c>
      <c r="M2394" s="20" t="s">
        <v>49</v>
      </c>
      <c r="N2394" s="20" t="s">
        <v>14</v>
      </c>
      <c r="O2394">
        <v>1.24E-2</v>
      </c>
      <c r="P2394">
        <v>248</v>
      </c>
      <c r="Q2394">
        <v>32.410499999999999</v>
      </c>
      <c r="R2394" s="7">
        <v>1.2399E-2</v>
      </c>
      <c r="S2394" s="1">
        <v>247.999876</v>
      </c>
      <c r="T2394" s="20" t="s">
        <v>314</v>
      </c>
      <c r="U2394" s="7">
        <v>32.410499999999999</v>
      </c>
      <c r="V2394" s="1">
        <v>8037.8</v>
      </c>
      <c r="W2394">
        <v>2026</v>
      </c>
    </row>
    <row r="2395" spans="1:23" hidden="1" x14ac:dyDescent="0.25">
      <c r="A2395">
        <v>72038263</v>
      </c>
      <c r="B2395" s="2">
        <v>46149</v>
      </c>
      <c r="C2395" s="20" t="s">
        <v>5279</v>
      </c>
      <c r="D2395" s="20" t="s">
        <v>9</v>
      </c>
      <c r="E2395" s="20" t="s">
        <v>10</v>
      </c>
      <c r="F2395" s="20" t="s">
        <v>8322</v>
      </c>
      <c r="G2395" s="20" t="s">
        <v>8323</v>
      </c>
      <c r="H2395" s="20" t="s">
        <v>175</v>
      </c>
      <c r="I2395" s="20" t="s">
        <v>987</v>
      </c>
      <c r="J2395" s="20" t="s">
        <v>172</v>
      </c>
      <c r="K2395" s="20" t="s">
        <v>33</v>
      </c>
      <c r="L2395">
        <v>50000</v>
      </c>
      <c r="M2395" s="20" t="s">
        <v>49</v>
      </c>
      <c r="N2395" s="20" t="s">
        <v>14</v>
      </c>
      <c r="O2395">
        <v>1.24E-2</v>
      </c>
      <c r="P2395">
        <v>620</v>
      </c>
      <c r="Q2395">
        <v>32.410499999999999</v>
      </c>
      <c r="R2395" s="7">
        <v>1.2399E-2</v>
      </c>
      <c r="S2395" s="1">
        <v>620</v>
      </c>
      <c r="T2395" s="20" t="s">
        <v>314</v>
      </c>
      <c r="U2395" s="7">
        <v>32.410499999999999</v>
      </c>
      <c r="V2395" s="1">
        <v>20094.509999999998</v>
      </c>
      <c r="W2395">
        <v>2026</v>
      </c>
    </row>
    <row r="2396" spans="1:23" hidden="1" x14ac:dyDescent="0.25">
      <c r="A2396">
        <v>72038766</v>
      </c>
      <c r="B2396" s="2">
        <v>46149</v>
      </c>
      <c r="C2396" s="20" t="s">
        <v>6363</v>
      </c>
      <c r="D2396" s="20" t="s">
        <v>9</v>
      </c>
      <c r="E2396" s="20" t="s">
        <v>10</v>
      </c>
      <c r="F2396" s="20" t="s">
        <v>8322</v>
      </c>
      <c r="G2396" s="20" t="s">
        <v>8323</v>
      </c>
      <c r="H2396" s="20" t="s">
        <v>5773</v>
      </c>
      <c r="I2396" s="20" t="s">
        <v>5774</v>
      </c>
      <c r="J2396" s="20" t="s">
        <v>5775</v>
      </c>
      <c r="K2396" s="20" t="s">
        <v>33</v>
      </c>
      <c r="L2396">
        <v>5000</v>
      </c>
      <c r="M2396" s="20" t="s">
        <v>49</v>
      </c>
      <c r="N2396" s="20" t="s">
        <v>14</v>
      </c>
      <c r="O2396">
        <v>0.33600000000000002</v>
      </c>
      <c r="P2396">
        <v>1680</v>
      </c>
      <c r="Q2396">
        <v>32.410499999999999</v>
      </c>
      <c r="R2396" s="7">
        <v>0.33600000000000002</v>
      </c>
      <c r="S2396" s="1">
        <v>1680</v>
      </c>
      <c r="T2396" s="20" t="s">
        <v>314</v>
      </c>
      <c r="U2396" s="7">
        <v>32.410499999999999</v>
      </c>
      <c r="V2396" s="1">
        <v>54449.64</v>
      </c>
      <c r="W2396">
        <v>2026</v>
      </c>
    </row>
    <row r="2397" spans="1:23" hidden="1" x14ac:dyDescent="0.25">
      <c r="A2397">
        <v>72038042</v>
      </c>
      <c r="B2397" s="2">
        <v>46149</v>
      </c>
      <c r="C2397" s="20" t="s">
        <v>4598</v>
      </c>
      <c r="D2397" s="20" t="s">
        <v>9</v>
      </c>
      <c r="E2397" s="20" t="s">
        <v>10</v>
      </c>
      <c r="F2397" s="20" t="s">
        <v>8322</v>
      </c>
      <c r="G2397" s="20" t="s">
        <v>8323</v>
      </c>
      <c r="H2397" s="20" t="s">
        <v>1650</v>
      </c>
      <c r="I2397" s="20" t="s">
        <v>1651</v>
      </c>
      <c r="J2397" s="20" t="s">
        <v>65</v>
      </c>
      <c r="K2397" s="20" t="s">
        <v>33</v>
      </c>
      <c r="L2397">
        <v>2100</v>
      </c>
      <c r="M2397" s="20" t="s">
        <v>49</v>
      </c>
      <c r="N2397" s="20" t="s">
        <v>14</v>
      </c>
      <c r="O2397">
        <v>0.24390000000000001</v>
      </c>
      <c r="P2397">
        <v>512.19000000000005</v>
      </c>
      <c r="Q2397">
        <v>32.410499999999999</v>
      </c>
      <c r="R2397" s="7">
        <v>0.243899</v>
      </c>
      <c r="S2397" s="1">
        <v>512.18987600000003</v>
      </c>
      <c r="T2397" s="20" t="s">
        <v>314</v>
      </c>
      <c r="U2397" s="7">
        <v>32.410499999999999</v>
      </c>
      <c r="V2397" s="1">
        <v>16600.330000000002</v>
      </c>
      <c r="W2397">
        <v>2026</v>
      </c>
    </row>
    <row r="2398" spans="1:23" hidden="1" x14ac:dyDescent="0.25">
      <c r="A2398">
        <v>72037799</v>
      </c>
      <c r="B2398" s="2">
        <v>46149</v>
      </c>
      <c r="C2398" s="20" t="s">
        <v>3904</v>
      </c>
      <c r="D2398" s="20" t="s">
        <v>9</v>
      </c>
      <c r="E2398" s="20" t="s">
        <v>10</v>
      </c>
      <c r="F2398" s="20" t="s">
        <v>8322</v>
      </c>
      <c r="G2398" s="20" t="s">
        <v>8323</v>
      </c>
      <c r="H2398" s="20" t="s">
        <v>164</v>
      </c>
      <c r="I2398" s="20" t="s">
        <v>165</v>
      </c>
      <c r="J2398" s="20" t="s">
        <v>163</v>
      </c>
      <c r="K2398" s="20" t="s">
        <v>33</v>
      </c>
      <c r="L2398">
        <v>1005</v>
      </c>
      <c r="M2398" s="20" t="s">
        <v>49</v>
      </c>
      <c r="N2398" s="20" t="s">
        <v>14</v>
      </c>
      <c r="O2398">
        <v>0.83630000000000004</v>
      </c>
      <c r="P2398">
        <v>840.48199999999997</v>
      </c>
      <c r="Q2398">
        <v>32.410499999999999</v>
      </c>
      <c r="R2398" s="7">
        <v>0.83629900000000001</v>
      </c>
      <c r="S2398" s="1">
        <v>840.481942</v>
      </c>
      <c r="T2398" s="20" t="s">
        <v>314</v>
      </c>
      <c r="U2398" s="7">
        <v>32.410499999999999</v>
      </c>
      <c r="V2398" s="1">
        <v>27240.44</v>
      </c>
      <c r="W2398">
        <v>2026</v>
      </c>
    </row>
    <row r="2399" spans="1:23" hidden="1" x14ac:dyDescent="0.25">
      <c r="A2399">
        <v>72037811</v>
      </c>
      <c r="B2399" s="2">
        <v>46149</v>
      </c>
      <c r="C2399" s="20" t="s">
        <v>3904</v>
      </c>
      <c r="D2399" s="20" t="s">
        <v>9</v>
      </c>
      <c r="E2399" s="20" t="s">
        <v>10</v>
      </c>
      <c r="F2399" s="20" t="s">
        <v>8322</v>
      </c>
      <c r="G2399" s="20" t="s">
        <v>8323</v>
      </c>
      <c r="H2399" s="20" t="s">
        <v>8362</v>
      </c>
      <c r="I2399" s="20" t="s">
        <v>8363</v>
      </c>
      <c r="J2399" s="20" t="s">
        <v>163</v>
      </c>
      <c r="K2399" s="20" t="s">
        <v>33</v>
      </c>
      <c r="L2399">
        <v>950</v>
      </c>
      <c r="M2399" s="20" t="s">
        <v>49</v>
      </c>
      <c r="N2399" s="20" t="s">
        <v>14</v>
      </c>
      <c r="O2399">
        <v>0.83630000000000004</v>
      </c>
      <c r="P2399">
        <v>794.48500000000001</v>
      </c>
      <c r="Q2399">
        <v>32.410499999999999</v>
      </c>
      <c r="R2399" s="7">
        <v>0.83629900000000001</v>
      </c>
      <c r="S2399" s="1">
        <v>794.48512000000005</v>
      </c>
      <c r="T2399" s="20" t="s">
        <v>314</v>
      </c>
      <c r="U2399" s="7">
        <v>32.410499999999999</v>
      </c>
      <c r="V2399" s="1">
        <v>25749.66</v>
      </c>
      <c r="W2399">
        <v>2026</v>
      </c>
    </row>
    <row r="2400" spans="1:23" hidden="1" x14ac:dyDescent="0.25">
      <c r="A2400">
        <v>72037963</v>
      </c>
      <c r="B2400" s="2">
        <v>46149</v>
      </c>
      <c r="C2400" s="20" t="s">
        <v>4228</v>
      </c>
      <c r="D2400" s="20" t="s">
        <v>9</v>
      </c>
      <c r="E2400" s="20" t="s">
        <v>10</v>
      </c>
      <c r="F2400" s="20" t="s">
        <v>8322</v>
      </c>
      <c r="G2400" s="20" t="s">
        <v>8323</v>
      </c>
      <c r="H2400" s="20" t="s">
        <v>1146</v>
      </c>
      <c r="I2400" s="20" t="s">
        <v>1147</v>
      </c>
      <c r="J2400" s="20" t="s">
        <v>163</v>
      </c>
      <c r="K2400" s="20" t="s">
        <v>33</v>
      </c>
      <c r="L2400">
        <v>1010</v>
      </c>
      <c r="M2400" s="20" t="s">
        <v>49</v>
      </c>
      <c r="N2400" s="20" t="s">
        <v>14</v>
      </c>
      <c r="O2400">
        <v>0.83630000000000004</v>
      </c>
      <c r="P2400">
        <v>844.66300000000001</v>
      </c>
      <c r="Q2400">
        <v>32.410499999999999</v>
      </c>
      <c r="R2400" s="7">
        <v>0.83629900000000001</v>
      </c>
      <c r="S2400" s="1">
        <v>844.66299500000002</v>
      </c>
      <c r="T2400" s="20" t="s">
        <v>314</v>
      </c>
      <c r="U2400" s="7">
        <v>32.410499999999999</v>
      </c>
      <c r="V2400" s="1">
        <v>27375.95</v>
      </c>
      <c r="W2400">
        <v>2026</v>
      </c>
    </row>
    <row r="2401" spans="1:23" hidden="1" x14ac:dyDescent="0.25">
      <c r="A2401">
        <v>72039059</v>
      </c>
      <c r="B2401" s="2">
        <v>46149</v>
      </c>
      <c r="C2401" s="20" t="s">
        <v>7308</v>
      </c>
      <c r="D2401" s="20" t="s">
        <v>9</v>
      </c>
      <c r="E2401" s="20" t="s">
        <v>10</v>
      </c>
      <c r="F2401" s="20" t="s">
        <v>8322</v>
      </c>
      <c r="G2401" s="20" t="s">
        <v>8323</v>
      </c>
      <c r="H2401" s="20" t="s">
        <v>8352</v>
      </c>
      <c r="I2401" s="20" t="s">
        <v>8353</v>
      </c>
      <c r="J2401" s="20" t="s">
        <v>82</v>
      </c>
      <c r="K2401" s="20" t="s">
        <v>33</v>
      </c>
      <c r="L2401">
        <v>1050</v>
      </c>
      <c r="M2401" s="20" t="s">
        <v>49</v>
      </c>
      <c r="N2401" s="20" t="s">
        <v>14</v>
      </c>
      <c r="O2401">
        <v>7.4999999999999997E-3</v>
      </c>
      <c r="P2401">
        <v>7.88</v>
      </c>
      <c r="Q2401">
        <v>32.410499999999999</v>
      </c>
      <c r="R2401" s="7">
        <v>7.4999999999999997E-3</v>
      </c>
      <c r="S2401" s="1">
        <v>7.8798529999999998</v>
      </c>
      <c r="T2401" s="20" t="s">
        <v>314</v>
      </c>
      <c r="U2401" s="7">
        <v>32.410499999999999</v>
      </c>
      <c r="V2401" s="1">
        <v>255.39</v>
      </c>
      <c r="W2401">
        <v>2026</v>
      </c>
    </row>
    <row r="2402" spans="1:23" hidden="1" x14ac:dyDescent="0.25">
      <c r="A2402">
        <v>72037809</v>
      </c>
      <c r="B2402" s="2">
        <v>46149</v>
      </c>
      <c r="C2402" s="20" t="s">
        <v>3904</v>
      </c>
      <c r="D2402" s="20" t="s">
        <v>9</v>
      </c>
      <c r="E2402" s="20" t="s">
        <v>10</v>
      </c>
      <c r="F2402" s="20" t="s">
        <v>8322</v>
      </c>
      <c r="G2402" s="20" t="s">
        <v>8323</v>
      </c>
      <c r="H2402" s="20" t="s">
        <v>164</v>
      </c>
      <c r="I2402" s="20" t="s">
        <v>165</v>
      </c>
      <c r="J2402" s="20" t="s">
        <v>163</v>
      </c>
      <c r="K2402" s="20" t="s">
        <v>33</v>
      </c>
      <c r="L2402">
        <v>1005</v>
      </c>
      <c r="M2402" s="20" t="s">
        <v>49</v>
      </c>
      <c r="N2402" s="20" t="s">
        <v>14</v>
      </c>
      <c r="O2402">
        <v>0.83630000000000004</v>
      </c>
      <c r="P2402">
        <v>840.48199999999997</v>
      </c>
      <c r="Q2402">
        <v>32.410499999999999</v>
      </c>
      <c r="R2402" s="7">
        <v>0.83629900000000001</v>
      </c>
      <c r="S2402" s="1">
        <v>840.481942</v>
      </c>
      <c r="T2402" s="20" t="s">
        <v>314</v>
      </c>
      <c r="U2402" s="7">
        <v>32.410499999999999</v>
      </c>
      <c r="V2402" s="1">
        <v>27240.44</v>
      </c>
      <c r="W2402">
        <v>2026</v>
      </c>
    </row>
    <row r="2403" spans="1:23" hidden="1" x14ac:dyDescent="0.25">
      <c r="A2403">
        <v>72039059</v>
      </c>
      <c r="B2403" s="2">
        <v>46149</v>
      </c>
      <c r="C2403" s="20" t="s">
        <v>7308</v>
      </c>
      <c r="D2403" s="20" t="s">
        <v>9</v>
      </c>
      <c r="E2403" s="20" t="s">
        <v>10</v>
      </c>
      <c r="F2403" s="20" t="s">
        <v>8322</v>
      </c>
      <c r="G2403" s="20" t="s">
        <v>8323</v>
      </c>
      <c r="H2403" s="20" t="s">
        <v>8354</v>
      </c>
      <c r="I2403" s="20" t="s">
        <v>8355</v>
      </c>
      <c r="J2403" s="20" t="s">
        <v>82</v>
      </c>
      <c r="K2403" s="20" t="s">
        <v>33</v>
      </c>
      <c r="L2403">
        <v>2700</v>
      </c>
      <c r="M2403" s="20" t="s">
        <v>49</v>
      </c>
      <c r="N2403" s="20" t="s">
        <v>14</v>
      </c>
      <c r="O2403">
        <v>3.2899999999999999E-2</v>
      </c>
      <c r="P2403">
        <v>88.83</v>
      </c>
      <c r="Q2403">
        <v>32.410499999999999</v>
      </c>
      <c r="R2403" s="7">
        <v>3.2899999999999999E-2</v>
      </c>
      <c r="S2403" s="1">
        <v>88.829853999999997</v>
      </c>
      <c r="T2403" s="20" t="s">
        <v>314</v>
      </c>
      <c r="U2403" s="7">
        <v>32.410499999999999</v>
      </c>
      <c r="V2403" s="1">
        <v>2879.02</v>
      </c>
      <c r="W2403">
        <v>2026</v>
      </c>
    </row>
    <row r="2404" spans="1:23" hidden="1" x14ac:dyDescent="0.25">
      <c r="A2404">
        <v>72038025</v>
      </c>
      <c r="B2404" s="2">
        <v>46149</v>
      </c>
      <c r="C2404" s="20" t="s">
        <v>3736</v>
      </c>
      <c r="D2404" s="20" t="s">
        <v>9</v>
      </c>
      <c r="E2404" s="20" t="s">
        <v>10</v>
      </c>
      <c r="F2404" s="20" t="s">
        <v>8322</v>
      </c>
      <c r="G2404" s="20" t="s">
        <v>8323</v>
      </c>
      <c r="H2404" s="20" t="s">
        <v>1146</v>
      </c>
      <c r="I2404" s="20" t="s">
        <v>1147</v>
      </c>
      <c r="J2404" s="20" t="s">
        <v>163</v>
      </c>
      <c r="K2404" s="20" t="s">
        <v>33</v>
      </c>
      <c r="L2404">
        <v>3250</v>
      </c>
      <c r="M2404" s="20" t="s">
        <v>49</v>
      </c>
      <c r="N2404" s="20" t="s">
        <v>14</v>
      </c>
      <c r="O2404">
        <v>0.83630000000000004</v>
      </c>
      <c r="P2404">
        <v>2717.9749999999999</v>
      </c>
      <c r="Q2404">
        <v>32.410499999999999</v>
      </c>
      <c r="R2404" s="7">
        <v>0.83629900000000001</v>
      </c>
      <c r="S2404" s="1">
        <v>2717.975038</v>
      </c>
      <c r="T2404" s="20" t="s">
        <v>314</v>
      </c>
      <c r="U2404" s="7">
        <v>32.410499999999999</v>
      </c>
      <c r="V2404" s="1">
        <v>88090.93</v>
      </c>
      <c r="W2404">
        <v>2026</v>
      </c>
    </row>
    <row r="2405" spans="1:23" hidden="1" x14ac:dyDescent="0.25">
      <c r="A2405">
        <v>72038817</v>
      </c>
      <c r="B2405" s="2">
        <v>46150</v>
      </c>
      <c r="C2405" s="20" t="s">
        <v>6256</v>
      </c>
      <c r="D2405" s="20" t="s">
        <v>9</v>
      </c>
      <c r="E2405" s="20" t="s">
        <v>10</v>
      </c>
      <c r="F2405" s="20" t="s">
        <v>9210</v>
      </c>
      <c r="G2405" s="20" t="s">
        <v>9211</v>
      </c>
      <c r="H2405" s="20" t="s">
        <v>9268</v>
      </c>
      <c r="I2405" s="20" t="s">
        <v>9269</v>
      </c>
      <c r="J2405" s="20" t="s">
        <v>1192</v>
      </c>
      <c r="K2405" s="20" t="s">
        <v>555</v>
      </c>
      <c r="L2405">
        <v>1500</v>
      </c>
      <c r="M2405" s="20" t="s">
        <v>49</v>
      </c>
      <c r="N2405" s="20" t="s">
        <v>14</v>
      </c>
      <c r="O2405">
        <v>0.31380000000000002</v>
      </c>
      <c r="P2405">
        <v>470.7</v>
      </c>
      <c r="Q2405">
        <v>32.415399999999998</v>
      </c>
      <c r="R2405" s="7">
        <v>0.31379899999999999</v>
      </c>
      <c r="S2405" s="1">
        <v>470.70003700000001</v>
      </c>
      <c r="T2405" s="20" t="s">
        <v>314</v>
      </c>
      <c r="U2405" s="7">
        <v>32.415399999999998</v>
      </c>
      <c r="V2405" s="1">
        <v>15257.93</v>
      </c>
      <c r="W2405">
        <v>2026</v>
      </c>
    </row>
    <row r="2406" spans="1:23" hidden="1" x14ac:dyDescent="0.25">
      <c r="A2406">
        <v>72038591</v>
      </c>
      <c r="B2406" s="2">
        <v>46150</v>
      </c>
      <c r="C2406" s="20" t="s">
        <v>6297</v>
      </c>
      <c r="D2406" s="20" t="s">
        <v>9</v>
      </c>
      <c r="E2406" s="20" t="s">
        <v>10</v>
      </c>
      <c r="F2406" s="20" t="s">
        <v>8346</v>
      </c>
      <c r="G2406" s="20" t="s">
        <v>8347</v>
      </c>
      <c r="H2406" s="20" t="s">
        <v>2310</v>
      </c>
      <c r="I2406" s="20" t="s">
        <v>2311</v>
      </c>
      <c r="J2406" s="20" t="s">
        <v>1671</v>
      </c>
      <c r="K2406" s="20" t="s">
        <v>555</v>
      </c>
      <c r="L2406">
        <v>3000</v>
      </c>
      <c r="M2406" s="20" t="s">
        <v>49</v>
      </c>
      <c r="N2406" s="20" t="s">
        <v>14</v>
      </c>
      <c r="O2406">
        <v>1.7599</v>
      </c>
      <c r="P2406">
        <v>5279.7</v>
      </c>
      <c r="Q2406">
        <v>32.415399999999998</v>
      </c>
      <c r="R2406" s="7">
        <v>1.7598990000000001</v>
      </c>
      <c r="S2406" s="1">
        <v>5279.7000799999996</v>
      </c>
      <c r="T2406" s="20" t="s">
        <v>314</v>
      </c>
      <c r="U2406" s="7">
        <v>32.415399999999998</v>
      </c>
      <c r="V2406" s="1">
        <v>171143.59</v>
      </c>
      <c r="W2406">
        <v>2026</v>
      </c>
    </row>
    <row r="2407" spans="1:23" hidden="1" x14ac:dyDescent="0.25">
      <c r="A2407">
        <v>72038499</v>
      </c>
      <c r="B2407" s="2">
        <v>46151</v>
      </c>
      <c r="C2407" s="20" t="s">
        <v>4719</v>
      </c>
      <c r="D2407" s="20" t="s">
        <v>9</v>
      </c>
      <c r="E2407" s="20" t="s">
        <v>10</v>
      </c>
      <c r="F2407" s="20" t="s">
        <v>8279</v>
      </c>
      <c r="G2407" s="20" t="s">
        <v>8280</v>
      </c>
      <c r="H2407" s="20" t="s">
        <v>71</v>
      </c>
      <c r="I2407" s="20" t="s">
        <v>72</v>
      </c>
      <c r="J2407" s="20" t="s">
        <v>70</v>
      </c>
      <c r="K2407" s="20" t="s">
        <v>12</v>
      </c>
      <c r="L2407">
        <v>12000</v>
      </c>
      <c r="M2407" s="20" t="s">
        <v>49</v>
      </c>
      <c r="N2407" s="20" t="s">
        <v>14</v>
      </c>
      <c r="O2407">
        <v>8.9300000000000004E-2</v>
      </c>
      <c r="P2407">
        <v>1071.5999999999999</v>
      </c>
      <c r="Q2407">
        <v>32.415399999999998</v>
      </c>
      <c r="R2407" s="7">
        <v>8.9300000000000004E-2</v>
      </c>
      <c r="S2407" s="1">
        <v>1071.5999179999999</v>
      </c>
      <c r="T2407" s="20" t="s">
        <v>314</v>
      </c>
      <c r="U2407" s="7">
        <v>32.415399999999998</v>
      </c>
      <c r="V2407" s="1">
        <v>34736.339999999997</v>
      </c>
      <c r="W2407">
        <v>2026</v>
      </c>
    </row>
    <row r="2408" spans="1:23" hidden="1" x14ac:dyDescent="0.25">
      <c r="A2408">
        <v>72038727</v>
      </c>
      <c r="B2408" s="2">
        <v>46151</v>
      </c>
      <c r="C2408" s="20" t="s">
        <v>6343</v>
      </c>
      <c r="D2408" s="20" t="s">
        <v>9</v>
      </c>
      <c r="E2408" s="20" t="s">
        <v>10</v>
      </c>
      <c r="F2408" s="20" t="s">
        <v>8279</v>
      </c>
      <c r="G2408" s="20" t="s">
        <v>8280</v>
      </c>
      <c r="H2408" s="20" t="s">
        <v>1525</v>
      </c>
      <c r="I2408" s="20" t="s">
        <v>1526</v>
      </c>
      <c r="J2408" s="20" t="s">
        <v>67</v>
      </c>
      <c r="K2408" s="20" t="s">
        <v>12</v>
      </c>
      <c r="L2408">
        <v>945</v>
      </c>
      <c r="M2408" s="20" t="s">
        <v>49</v>
      </c>
      <c r="N2408" s="20" t="s">
        <v>14</v>
      </c>
      <c r="O2408">
        <v>0.75970000000000004</v>
      </c>
      <c r="P2408">
        <v>717.91700000000003</v>
      </c>
      <c r="Q2408">
        <v>32.415399999999998</v>
      </c>
      <c r="R2408" s="7">
        <v>0.75970000000000004</v>
      </c>
      <c r="S2408" s="1">
        <v>717.917101</v>
      </c>
      <c r="T2408" s="20" t="s">
        <v>314</v>
      </c>
      <c r="U2408" s="7">
        <v>32.415399999999998</v>
      </c>
      <c r="V2408" s="1">
        <v>23271.57</v>
      </c>
      <c r="W2408">
        <v>2026</v>
      </c>
    </row>
    <row r="2409" spans="1:23" hidden="1" x14ac:dyDescent="0.25">
      <c r="A2409">
        <v>72039178</v>
      </c>
      <c r="B2409" s="2">
        <v>46151</v>
      </c>
      <c r="C2409" s="20" t="s">
        <v>7752</v>
      </c>
      <c r="D2409" s="20" t="s">
        <v>9</v>
      </c>
      <c r="E2409" s="20" t="s">
        <v>10</v>
      </c>
      <c r="F2409" s="20" t="s">
        <v>8279</v>
      </c>
      <c r="G2409" s="20" t="s">
        <v>8280</v>
      </c>
      <c r="H2409" s="20" t="s">
        <v>2353</v>
      </c>
      <c r="I2409" s="20" t="s">
        <v>2354</v>
      </c>
      <c r="J2409" s="20" t="s">
        <v>179</v>
      </c>
      <c r="K2409" s="20" t="s">
        <v>12</v>
      </c>
      <c r="L2409">
        <v>3000</v>
      </c>
      <c r="M2409" s="20" t="s">
        <v>49</v>
      </c>
      <c r="N2409" s="20" t="s">
        <v>14</v>
      </c>
      <c r="O2409">
        <v>6.4199999999999993E-2</v>
      </c>
      <c r="P2409">
        <v>192.6</v>
      </c>
      <c r="Q2409">
        <v>32.415399999999998</v>
      </c>
      <c r="R2409" s="7">
        <v>6.4199999999999993E-2</v>
      </c>
      <c r="S2409" s="1">
        <v>192.600122</v>
      </c>
      <c r="T2409" s="20" t="s">
        <v>314</v>
      </c>
      <c r="U2409" s="7">
        <v>32.415399999999998</v>
      </c>
      <c r="V2409" s="1">
        <v>6243.21</v>
      </c>
      <c r="W2409">
        <v>2026</v>
      </c>
    </row>
    <row r="2410" spans="1:23" hidden="1" x14ac:dyDescent="0.25">
      <c r="A2410">
        <v>72038505</v>
      </c>
      <c r="B2410" s="2">
        <v>46151</v>
      </c>
      <c r="C2410" s="20" t="s">
        <v>4719</v>
      </c>
      <c r="D2410" s="20" t="s">
        <v>9</v>
      </c>
      <c r="E2410" s="20" t="s">
        <v>10</v>
      </c>
      <c r="F2410" s="20" t="s">
        <v>8279</v>
      </c>
      <c r="G2410" s="20" t="s">
        <v>8280</v>
      </c>
      <c r="H2410" s="20" t="s">
        <v>75</v>
      </c>
      <c r="I2410" s="20" t="s">
        <v>76</v>
      </c>
      <c r="J2410" s="20" t="s">
        <v>70</v>
      </c>
      <c r="K2410" s="20" t="s">
        <v>12</v>
      </c>
      <c r="L2410">
        <v>20000</v>
      </c>
      <c r="M2410" s="20" t="s">
        <v>49</v>
      </c>
      <c r="N2410" s="20" t="s">
        <v>14</v>
      </c>
      <c r="O2410">
        <v>1.12E-2</v>
      </c>
      <c r="P2410">
        <v>224</v>
      </c>
      <c r="Q2410">
        <v>32.415399999999998</v>
      </c>
      <c r="R2410" s="7">
        <v>1.1199000000000001E-2</v>
      </c>
      <c r="S2410" s="1">
        <v>224.000012</v>
      </c>
      <c r="T2410" s="20" t="s">
        <v>314</v>
      </c>
      <c r="U2410" s="7">
        <v>32.415399999999998</v>
      </c>
      <c r="V2410" s="1">
        <v>7261.05</v>
      </c>
      <c r="W2410">
        <v>2026</v>
      </c>
    </row>
    <row r="2411" spans="1:23" hidden="1" x14ac:dyDescent="0.25">
      <c r="A2411">
        <v>72037708</v>
      </c>
      <c r="B2411" s="2">
        <v>46151</v>
      </c>
      <c r="C2411" s="20" t="s">
        <v>3720</v>
      </c>
      <c r="D2411" s="20" t="s">
        <v>9</v>
      </c>
      <c r="E2411" s="20" t="s">
        <v>10</v>
      </c>
      <c r="F2411" s="20" t="s">
        <v>8279</v>
      </c>
      <c r="G2411" s="20" t="s">
        <v>8280</v>
      </c>
      <c r="H2411" s="20" t="s">
        <v>4043</v>
      </c>
      <c r="I2411" s="20" t="s">
        <v>4044</v>
      </c>
      <c r="J2411" s="20" t="s">
        <v>163</v>
      </c>
      <c r="K2411" s="20" t="s">
        <v>12</v>
      </c>
      <c r="L2411">
        <v>1010</v>
      </c>
      <c r="M2411" s="20" t="s">
        <v>49</v>
      </c>
      <c r="N2411" s="20" t="s">
        <v>14</v>
      </c>
      <c r="O2411">
        <v>0.52890000000000004</v>
      </c>
      <c r="P2411">
        <v>534.18899999999996</v>
      </c>
      <c r="Q2411">
        <v>32.415399999999998</v>
      </c>
      <c r="R2411" s="7">
        <v>0.52890000000000004</v>
      </c>
      <c r="S2411" s="1">
        <v>534.18899599999997</v>
      </c>
      <c r="T2411" s="20" t="s">
        <v>314</v>
      </c>
      <c r="U2411" s="7">
        <v>32.415399999999998</v>
      </c>
      <c r="V2411" s="1">
        <v>17315.95</v>
      </c>
      <c r="W2411">
        <v>2026</v>
      </c>
    </row>
    <row r="2412" spans="1:23" hidden="1" x14ac:dyDescent="0.25">
      <c r="A2412">
        <v>72037710</v>
      </c>
      <c r="B2412" s="2">
        <v>46151</v>
      </c>
      <c r="C2412" s="20" t="s">
        <v>3720</v>
      </c>
      <c r="D2412" s="20" t="s">
        <v>9</v>
      </c>
      <c r="E2412" s="20" t="s">
        <v>10</v>
      </c>
      <c r="F2412" s="20" t="s">
        <v>8279</v>
      </c>
      <c r="G2412" s="20" t="s">
        <v>8280</v>
      </c>
      <c r="H2412" s="20" t="s">
        <v>4043</v>
      </c>
      <c r="I2412" s="20" t="s">
        <v>4044</v>
      </c>
      <c r="J2412" s="20" t="s">
        <v>163</v>
      </c>
      <c r="K2412" s="20" t="s">
        <v>12</v>
      </c>
      <c r="L2412">
        <v>1010</v>
      </c>
      <c r="M2412" s="20" t="s">
        <v>49</v>
      </c>
      <c r="N2412" s="20" t="s">
        <v>14</v>
      </c>
      <c r="O2412">
        <v>0.52890000000000004</v>
      </c>
      <c r="P2412">
        <v>534.18899999999996</v>
      </c>
      <c r="Q2412">
        <v>32.415399999999998</v>
      </c>
      <c r="R2412" s="7">
        <v>0.52890000000000004</v>
      </c>
      <c r="S2412" s="1">
        <v>534.18899599999997</v>
      </c>
      <c r="T2412" s="20" t="s">
        <v>314</v>
      </c>
      <c r="U2412" s="7">
        <v>32.415399999999998</v>
      </c>
      <c r="V2412" s="1">
        <v>17315.95</v>
      </c>
      <c r="W2412">
        <v>2026</v>
      </c>
    </row>
    <row r="2413" spans="1:23" hidden="1" x14ac:dyDescent="0.25">
      <c r="A2413">
        <v>72038857</v>
      </c>
      <c r="B2413" s="2">
        <v>46151</v>
      </c>
      <c r="C2413" s="20" t="s">
        <v>6374</v>
      </c>
      <c r="D2413" s="20" t="s">
        <v>9</v>
      </c>
      <c r="E2413" s="20" t="s">
        <v>10</v>
      </c>
      <c r="F2413" s="20" t="s">
        <v>8279</v>
      </c>
      <c r="G2413" s="20" t="s">
        <v>8280</v>
      </c>
      <c r="H2413" s="20" t="s">
        <v>4043</v>
      </c>
      <c r="I2413" s="20" t="s">
        <v>4044</v>
      </c>
      <c r="J2413" s="20" t="s">
        <v>163</v>
      </c>
      <c r="K2413" s="20" t="s">
        <v>12</v>
      </c>
      <c r="L2413">
        <v>1010</v>
      </c>
      <c r="M2413" s="20" t="s">
        <v>49</v>
      </c>
      <c r="N2413" s="20" t="s">
        <v>14</v>
      </c>
      <c r="O2413">
        <v>0.52890000000000004</v>
      </c>
      <c r="P2413">
        <v>534.18899999999996</v>
      </c>
      <c r="Q2413">
        <v>32.415399999999998</v>
      </c>
      <c r="R2413" s="7">
        <v>0.52890000000000004</v>
      </c>
      <c r="S2413" s="1">
        <v>534.18899599999997</v>
      </c>
      <c r="T2413" s="20" t="s">
        <v>314</v>
      </c>
      <c r="U2413" s="7">
        <v>32.415399999999998</v>
      </c>
      <c r="V2413" s="1">
        <v>17315.95</v>
      </c>
      <c r="W2413">
        <v>2026</v>
      </c>
    </row>
    <row r="2414" spans="1:23" hidden="1" x14ac:dyDescent="0.25">
      <c r="A2414">
        <v>72037867</v>
      </c>
      <c r="B2414" s="2">
        <v>46151</v>
      </c>
      <c r="C2414" s="20" t="s">
        <v>3473</v>
      </c>
      <c r="D2414" s="20" t="s">
        <v>9</v>
      </c>
      <c r="E2414" s="20" t="s">
        <v>10</v>
      </c>
      <c r="F2414" s="20" t="s">
        <v>8279</v>
      </c>
      <c r="G2414" s="20" t="s">
        <v>8280</v>
      </c>
      <c r="H2414" s="20" t="s">
        <v>8366</v>
      </c>
      <c r="I2414" s="20" t="s">
        <v>8367</v>
      </c>
      <c r="J2414" s="20" t="s">
        <v>65</v>
      </c>
      <c r="K2414" s="20" t="s">
        <v>12</v>
      </c>
      <c r="L2414">
        <v>520</v>
      </c>
      <c r="M2414" s="20" t="s">
        <v>49</v>
      </c>
      <c r="N2414" s="20" t="s">
        <v>14</v>
      </c>
      <c r="O2414">
        <v>0.2387</v>
      </c>
      <c r="P2414">
        <v>124.124</v>
      </c>
      <c r="Q2414">
        <v>32.415399999999998</v>
      </c>
      <c r="R2414" s="7">
        <v>0.2387</v>
      </c>
      <c r="S2414" s="1">
        <v>124.124027</v>
      </c>
      <c r="T2414" s="20" t="s">
        <v>314</v>
      </c>
      <c r="U2414" s="7">
        <v>32.415399999999998</v>
      </c>
      <c r="V2414" s="1">
        <v>4023.53</v>
      </c>
      <c r="W2414">
        <v>2026</v>
      </c>
    </row>
    <row r="2415" spans="1:23" hidden="1" x14ac:dyDescent="0.25">
      <c r="A2415">
        <v>72039209</v>
      </c>
      <c r="B2415" s="2">
        <v>46151</v>
      </c>
      <c r="C2415" s="20" t="s">
        <v>7329</v>
      </c>
      <c r="D2415" s="20" t="s">
        <v>9</v>
      </c>
      <c r="E2415" s="20" t="s">
        <v>10</v>
      </c>
      <c r="F2415" s="20" t="s">
        <v>8279</v>
      </c>
      <c r="G2415" s="20" t="s">
        <v>8280</v>
      </c>
      <c r="H2415" s="20" t="s">
        <v>1690</v>
      </c>
      <c r="I2415" s="20" t="s">
        <v>1691</v>
      </c>
      <c r="J2415" s="20" t="s">
        <v>62</v>
      </c>
      <c r="K2415" s="20" t="s">
        <v>12</v>
      </c>
      <c r="L2415">
        <v>400</v>
      </c>
      <c r="M2415" s="20" t="s">
        <v>49</v>
      </c>
      <c r="N2415" s="20" t="s">
        <v>14</v>
      </c>
      <c r="O2415">
        <v>8.2500000000000004E-2</v>
      </c>
      <c r="P2415">
        <v>33</v>
      </c>
      <c r="Q2415">
        <v>32.415399999999998</v>
      </c>
      <c r="R2415" s="7">
        <v>8.2499000000000003E-2</v>
      </c>
      <c r="S2415" s="1">
        <v>33.000055000000003</v>
      </c>
      <c r="T2415" s="20" t="s">
        <v>314</v>
      </c>
      <c r="U2415" s="7">
        <v>32.415399999999998</v>
      </c>
      <c r="V2415" s="1">
        <v>1069.71</v>
      </c>
      <c r="W2415">
        <v>2026</v>
      </c>
    </row>
    <row r="2416" spans="1:23" hidden="1" x14ac:dyDescent="0.25">
      <c r="A2416">
        <v>72038506</v>
      </c>
      <c r="B2416" s="2">
        <v>46151</v>
      </c>
      <c r="C2416" s="20" t="s">
        <v>4719</v>
      </c>
      <c r="D2416" s="20" t="s">
        <v>9</v>
      </c>
      <c r="E2416" s="20" t="s">
        <v>10</v>
      </c>
      <c r="F2416" s="20" t="s">
        <v>8279</v>
      </c>
      <c r="G2416" s="20" t="s">
        <v>8280</v>
      </c>
      <c r="H2416" s="20" t="s">
        <v>749</v>
      </c>
      <c r="I2416" s="20" t="s">
        <v>750</v>
      </c>
      <c r="J2416" s="20" t="s">
        <v>65</v>
      </c>
      <c r="K2416" s="20" t="s">
        <v>12</v>
      </c>
      <c r="L2416">
        <v>3600</v>
      </c>
      <c r="M2416" s="20" t="s">
        <v>49</v>
      </c>
      <c r="N2416" s="20" t="s">
        <v>14</v>
      </c>
      <c r="O2416">
        <v>0.26569999999999999</v>
      </c>
      <c r="P2416">
        <v>956.52</v>
      </c>
      <c r="Q2416">
        <v>32.415399999999998</v>
      </c>
      <c r="R2416" s="7">
        <v>0.26569900000000002</v>
      </c>
      <c r="S2416" s="1">
        <v>956.52004899999997</v>
      </c>
      <c r="T2416" s="20" t="s">
        <v>314</v>
      </c>
      <c r="U2416" s="7">
        <v>32.415399999999998</v>
      </c>
      <c r="V2416" s="1">
        <v>31005.98</v>
      </c>
      <c r="W2416">
        <v>2026</v>
      </c>
    </row>
    <row r="2417" spans="1:23" hidden="1" x14ac:dyDescent="0.25">
      <c r="A2417">
        <v>72038968</v>
      </c>
      <c r="B2417" s="2">
        <v>46151</v>
      </c>
      <c r="C2417" s="20" t="s">
        <v>6604</v>
      </c>
      <c r="D2417" s="20" t="s">
        <v>9</v>
      </c>
      <c r="E2417" s="20" t="s">
        <v>10</v>
      </c>
      <c r="F2417" s="20" t="s">
        <v>8279</v>
      </c>
      <c r="G2417" s="20" t="s">
        <v>8280</v>
      </c>
      <c r="H2417" s="20" t="s">
        <v>175</v>
      </c>
      <c r="I2417" s="20" t="s">
        <v>987</v>
      </c>
      <c r="J2417" s="20" t="s">
        <v>172</v>
      </c>
      <c r="K2417" s="20" t="s">
        <v>12</v>
      </c>
      <c r="L2417">
        <v>50000</v>
      </c>
      <c r="M2417" s="20" t="s">
        <v>49</v>
      </c>
      <c r="N2417" s="20" t="s">
        <v>14</v>
      </c>
      <c r="O2417">
        <v>1.24E-2</v>
      </c>
      <c r="P2417">
        <v>620</v>
      </c>
      <c r="Q2417">
        <v>32.415399999999998</v>
      </c>
      <c r="R2417" s="7">
        <v>1.2399E-2</v>
      </c>
      <c r="S2417" s="1">
        <v>620.00006099999996</v>
      </c>
      <c r="T2417" s="20" t="s">
        <v>314</v>
      </c>
      <c r="U2417" s="7">
        <v>32.415399999999998</v>
      </c>
      <c r="V2417" s="1">
        <v>20097.55</v>
      </c>
      <c r="W2417">
        <v>2026</v>
      </c>
    </row>
    <row r="2418" spans="1:23" hidden="1" x14ac:dyDescent="0.25">
      <c r="A2418">
        <v>72037298</v>
      </c>
      <c r="B2418" s="2">
        <v>46155</v>
      </c>
      <c r="C2418" s="20" t="s">
        <v>3284</v>
      </c>
      <c r="D2418" s="20" t="s">
        <v>9</v>
      </c>
      <c r="E2418" s="20" t="s">
        <v>10</v>
      </c>
      <c r="F2418" s="20" t="s">
        <v>8358</v>
      </c>
      <c r="G2418" s="20" t="s">
        <v>8359</v>
      </c>
      <c r="H2418" s="20" t="s">
        <v>4039</v>
      </c>
      <c r="I2418" s="20" t="s">
        <v>4040</v>
      </c>
      <c r="J2418" s="20" t="s">
        <v>268</v>
      </c>
      <c r="K2418" s="20" t="s">
        <v>33</v>
      </c>
      <c r="L2418">
        <v>1028</v>
      </c>
      <c r="M2418" s="20" t="s">
        <v>49</v>
      </c>
      <c r="N2418" s="20" t="s">
        <v>14</v>
      </c>
      <c r="O2418">
        <v>4.2576000000000001</v>
      </c>
      <c r="P2418">
        <v>4376.8100000000004</v>
      </c>
      <c r="Q2418">
        <v>32.5383</v>
      </c>
      <c r="R2418" s="7">
        <v>4.2576000000000001</v>
      </c>
      <c r="S2418" s="1">
        <v>4376.8100969999996</v>
      </c>
      <c r="T2418" s="20" t="s">
        <v>314</v>
      </c>
      <c r="U2418" s="7">
        <v>32.5383</v>
      </c>
      <c r="V2418" s="1">
        <v>142413.96</v>
      </c>
      <c r="W2418">
        <v>2026</v>
      </c>
    </row>
    <row r="2419" spans="1:23" hidden="1" x14ac:dyDescent="0.25">
      <c r="A2419">
        <v>72038510</v>
      </c>
      <c r="B2419" s="2">
        <v>46155</v>
      </c>
      <c r="C2419" s="20" t="s">
        <v>4719</v>
      </c>
      <c r="D2419" s="20" t="s">
        <v>9</v>
      </c>
      <c r="E2419" s="20" t="s">
        <v>10</v>
      </c>
      <c r="F2419" s="20" t="s">
        <v>8358</v>
      </c>
      <c r="G2419" s="20" t="s">
        <v>8359</v>
      </c>
      <c r="H2419" s="20" t="s">
        <v>7644</v>
      </c>
      <c r="I2419" s="20" t="s">
        <v>7645</v>
      </c>
      <c r="J2419" s="20" t="s">
        <v>67</v>
      </c>
      <c r="K2419" s="20" t="s">
        <v>33</v>
      </c>
      <c r="L2419">
        <v>675</v>
      </c>
      <c r="M2419" s="20" t="s">
        <v>49</v>
      </c>
      <c r="N2419" s="20" t="s">
        <v>14</v>
      </c>
      <c r="O2419">
        <v>0.7167</v>
      </c>
      <c r="P2419">
        <v>483.77</v>
      </c>
      <c r="Q2419">
        <v>32.5383</v>
      </c>
      <c r="R2419" s="7">
        <v>0.7167</v>
      </c>
      <c r="S2419" s="1">
        <v>483.76989500000002</v>
      </c>
      <c r="T2419" s="20" t="s">
        <v>314</v>
      </c>
      <c r="U2419" s="7">
        <v>32.5383</v>
      </c>
      <c r="V2419" s="1">
        <v>15741.05</v>
      </c>
      <c r="W2419">
        <v>2026</v>
      </c>
    </row>
    <row r="2420" spans="1:23" hidden="1" x14ac:dyDescent="0.25">
      <c r="A2420">
        <v>72037558</v>
      </c>
      <c r="B2420" s="2">
        <v>46157</v>
      </c>
      <c r="C2420" s="20" t="s">
        <v>4153</v>
      </c>
      <c r="D2420" s="20" t="s">
        <v>9</v>
      </c>
      <c r="E2420" s="20" t="s">
        <v>10</v>
      </c>
      <c r="F2420" s="20" t="s">
        <v>8271</v>
      </c>
      <c r="G2420" s="20" t="s">
        <v>8272</v>
      </c>
      <c r="H2420" s="20" t="s">
        <v>1487</v>
      </c>
      <c r="I2420" s="20" t="s">
        <v>1488</v>
      </c>
      <c r="J2420" s="20" t="s">
        <v>65</v>
      </c>
      <c r="K2420" s="20" t="s">
        <v>48</v>
      </c>
      <c r="L2420">
        <v>960</v>
      </c>
      <c r="M2420" s="20" t="s">
        <v>49</v>
      </c>
      <c r="N2420" s="20" t="s">
        <v>14</v>
      </c>
      <c r="O2420">
        <v>0.11310000000000001</v>
      </c>
      <c r="P2420">
        <v>108.57599999999999</v>
      </c>
      <c r="Q2420">
        <v>32.616399999999999</v>
      </c>
      <c r="R2420" s="7">
        <v>0.11309900000000001</v>
      </c>
      <c r="S2420" s="1">
        <v>108.576053</v>
      </c>
      <c r="T2420" s="20" t="s">
        <v>314</v>
      </c>
      <c r="U2420" s="7">
        <v>32.616399999999999</v>
      </c>
      <c r="V2420" s="1">
        <v>3541.36</v>
      </c>
      <c r="W2420">
        <v>2026</v>
      </c>
    </row>
    <row r="2421" spans="1:23" hidden="1" x14ac:dyDescent="0.25">
      <c r="A2421">
        <v>72038606</v>
      </c>
      <c r="B2421" s="2">
        <v>46157</v>
      </c>
      <c r="C2421" s="20" t="s">
        <v>6888</v>
      </c>
      <c r="D2421" s="20" t="s">
        <v>9</v>
      </c>
      <c r="E2421" s="20" t="s">
        <v>10</v>
      </c>
      <c r="F2421" s="20" t="s">
        <v>8271</v>
      </c>
      <c r="G2421" s="20" t="s">
        <v>8272</v>
      </c>
      <c r="H2421" s="20" t="s">
        <v>1485</v>
      </c>
      <c r="I2421" s="20" t="s">
        <v>1486</v>
      </c>
      <c r="J2421" s="20" t="s">
        <v>65</v>
      </c>
      <c r="K2421" s="20" t="s">
        <v>48</v>
      </c>
      <c r="L2421">
        <v>700</v>
      </c>
      <c r="M2421" s="20" t="s">
        <v>49</v>
      </c>
      <c r="N2421" s="20" t="s">
        <v>14</v>
      </c>
      <c r="O2421">
        <v>0.1147</v>
      </c>
      <c r="P2421">
        <v>80.290000000000006</v>
      </c>
      <c r="Q2421">
        <v>32.616399999999999</v>
      </c>
      <c r="R2421" s="7">
        <v>0.114699</v>
      </c>
      <c r="S2421" s="1">
        <v>80.289975999999996</v>
      </c>
      <c r="T2421" s="20" t="s">
        <v>314</v>
      </c>
      <c r="U2421" s="7">
        <v>32.616399999999999</v>
      </c>
      <c r="V2421" s="1">
        <v>2618.77</v>
      </c>
      <c r="W2421">
        <v>2026</v>
      </c>
    </row>
    <row r="2422" spans="1:23" hidden="1" x14ac:dyDescent="0.25">
      <c r="A2422">
        <v>72038708</v>
      </c>
      <c r="B2422" s="2">
        <v>46157</v>
      </c>
      <c r="C2422" s="20" t="s">
        <v>6343</v>
      </c>
      <c r="D2422" s="20" t="s">
        <v>9</v>
      </c>
      <c r="E2422" s="20" t="s">
        <v>10</v>
      </c>
      <c r="F2422" s="20" t="s">
        <v>8271</v>
      </c>
      <c r="G2422" s="20" t="s">
        <v>8272</v>
      </c>
      <c r="H2422" s="20" t="s">
        <v>4229</v>
      </c>
      <c r="I2422" s="20" t="s">
        <v>4230</v>
      </c>
      <c r="J2422" s="20" t="s">
        <v>492</v>
      </c>
      <c r="K2422" s="20" t="s">
        <v>48</v>
      </c>
      <c r="L2422">
        <v>150000</v>
      </c>
      <c r="M2422" s="20" t="s">
        <v>49</v>
      </c>
      <c r="N2422" s="20" t="s">
        <v>14</v>
      </c>
      <c r="O2422">
        <v>5.5999999999999999E-3</v>
      </c>
      <c r="P2422">
        <v>840</v>
      </c>
      <c r="Q2422">
        <v>32.616399999999999</v>
      </c>
      <c r="R2422" s="7">
        <v>5.5989999999999998E-3</v>
      </c>
      <c r="S2422" s="1">
        <v>840.00012200000003</v>
      </c>
      <c r="T2422" s="20" t="s">
        <v>314</v>
      </c>
      <c r="U2422" s="7">
        <v>32.616399999999999</v>
      </c>
      <c r="V2422" s="1">
        <v>27397.78</v>
      </c>
      <c r="W2422">
        <v>2026</v>
      </c>
    </row>
    <row r="2423" spans="1:23" hidden="1" x14ac:dyDescent="0.25">
      <c r="A2423">
        <v>72038850</v>
      </c>
      <c r="B2423" s="2">
        <v>46157</v>
      </c>
      <c r="C2423" s="20" t="s">
        <v>6374</v>
      </c>
      <c r="D2423" s="20" t="s">
        <v>9</v>
      </c>
      <c r="E2423" s="20" t="s">
        <v>10</v>
      </c>
      <c r="F2423" s="20" t="s">
        <v>8271</v>
      </c>
      <c r="G2423" s="20" t="s">
        <v>8272</v>
      </c>
      <c r="H2423" s="20" t="s">
        <v>1190</v>
      </c>
      <c r="I2423" s="20" t="s">
        <v>1191</v>
      </c>
      <c r="J2423" s="20" t="s">
        <v>1192</v>
      </c>
      <c r="K2423" s="20" t="s">
        <v>48</v>
      </c>
      <c r="L2423">
        <v>100000</v>
      </c>
      <c r="M2423" s="20" t="s">
        <v>49</v>
      </c>
      <c r="N2423" s="20" t="s">
        <v>14</v>
      </c>
      <c r="O2423">
        <v>5.8999999999999999E-3</v>
      </c>
      <c r="P2423">
        <v>590</v>
      </c>
      <c r="Q2423">
        <v>32.616399999999999</v>
      </c>
      <c r="R2423" s="7">
        <v>5.8999999999999999E-3</v>
      </c>
      <c r="S2423" s="1">
        <v>590.00012200000003</v>
      </c>
      <c r="T2423" s="20" t="s">
        <v>314</v>
      </c>
      <c r="U2423" s="7">
        <v>32.616399999999999</v>
      </c>
      <c r="V2423" s="1">
        <v>19243.68</v>
      </c>
      <c r="W2423">
        <v>2026</v>
      </c>
    </row>
    <row r="2424" spans="1:23" hidden="1" x14ac:dyDescent="0.25">
      <c r="A2424">
        <v>72039156</v>
      </c>
      <c r="B2424" s="2">
        <v>46157</v>
      </c>
      <c r="C2424" s="20" t="s">
        <v>7242</v>
      </c>
      <c r="D2424" s="20" t="s">
        <v>9</v>
      </c>
      <c r="E2424" s="20" t="s">
        <v>10</v>
      </c>
      <c r="F2424" s="20" t="s">
        <v>8273</v>
      </c>
      <c r="G2424" s="20" t="s">
        <v>8274</v>
      </c>
      <c r="H2424" s="20" t="s">
        <v>8348</v>
      </c>
      <c r="I2424" s="20" t="s">
        <v>8349</v>
      </c>
      <c r="J2424" s="20" t="s">
        <v>163</v>
      </c>
      <c r="K2424" s="20" t="s">
        <v>48</v>
      </c>
      <c r="L2424">
        <v>650</v>
      </c>
      <c r="M2424" s="20" t="s">
        <v>49</v>
      </c>
      <c r="N2424" s="20" t="s">
        <v>14</v>
      </c>
      <c r="O2424">
        <v>0.52890999999999999</v>
      </c>
      <c r="P2424">
        <v>343.79</v>
      </c>
      <c r="Q2424">
        <v>32.616399999999999</v>
      </c>
      <c r="R2424" s="7">
        <v>0.52890899999999996</v>
      </c>
      <c r="S2424" s="1">
        <v>343.78993300000002</v>
      </c>
      <c r="T2424" s="20" t="s">
        <v>314</v>
      </c>
      <c r="U2424" s="7">
        <v>32.616399999999999</v>
      </c>
      <c r="V2424" s="1">
        <v>11213.19</v>
      </c>
      <c r="W2424">
        <v>2026</v>
      </c>
    </row>
    <row r="2425" spans="1:23" hidden="1" x14ac:dyDescent="0.25">
      <c r="A2425">
        <v>72039307</v>
      </c>
      <c r="B2425" s="2">
        <v>46157</v>
      </c>
      <c r="C2425" s="20" t="s">
        <v>7883</v>
      </c>
      <c r="D2425" s="20" t="s">
        <v>9</v>
      </c>
      <c r="E2425" s="20" t="s">
        <v>10</v>
      </c>
      <c r="F2425" s="20" t="s">
        <v>8273</v>
      </c>
      <c r="G2425" s="20" t="s">
        <v>8274</v>
      </c>
      <c r="H2425" s="20" t="s">
        <v>6981</v>
      </c>
      <c r="I2425" s="20" t="s">
        <v>6982</v>
      </c>
      <c r="J2425" s="20" t="s">
        <v>62</v>
      </c>
      <c r="K2425" s="20" t="s">
        <v>48</v>
      </c>
      <c r="L2425">
        <v>1010</v>
      </c>
      <c r="M2425" s="20" t="s">
        <v>49</v>
      </c>
      <c r="N2425" s="20" t="s">
        <v>14</v>
      </c>
      <c r="O2425">
        <v>8.2500000000000004E-2</v>
      </c>
      <c r="P2425">
        <v>83.33</v>
      </c>
      <c r="Q2425">
        <v>32.616399999999999</v>
      </c>
      <c r="R2425" s="7">
        <v>8.2499000000000003E-2</v>
      </c>
      <c r="S2425" s="1">
        <v>83.329858000000002</v>
      </c>
      <c r="T2425" s="20" t="s">
        <v>314</v>
      </c>
      <c r="U2425" s="7">
        <v>32.616399999999999</v>
      </c>
      <c r="V2425" s="1">
        <v>2717.92</v>
      </c>
      <c r="W2425">
        <v>2026</v>
      </c>
    </row>
    <row r="2426" spans="1:23" hidden="1" x14ac:dyDescent="0.25">
      <c r="A2426">
        <v>72039307</v>
      </c>
      <c r="B2426" s="2">
        <v>46157</v>
      </c>
      <c r="C2426" s="20" t="s">
        <v>7883</v>
      </c>
      <c r="D2426" s="20" t="s">
        <v>9</v>
      </c>
      <c r="E2426" s="20" t="s">
        <v>10</v>
      </c>
      <c r="F2426" s="20" t="s">
        <v>8273</v>
      </c>
      <c r="G2426" s="20" t="s">
        <v>8274</v>
      </c>
      <c r="H2426" s="20" t="s">
        <v>6979</v>
      </c>
      <c r="I2426" s="20" t="s">
        <v>6980</v>
      </c>
      <c r="J2426" s="20" t="s">
        <v>62</v>
      </c>
      <c r="K2426" s="20" t="s">
        <v>48</v>
      </c>
      <c r="L2426">
        <v>1010</v>
      </c>
      <c r="M2426" s="20" t="s">
        <v>49</v>
      </c>
      <c r="N2426" s="20" t="s">
        <v>14</v>
      </c>
      <c r="O2426">
        <v>7.6799999999999993E-2</v>
      </c>
      <c r="P2426">
        <v>77.567999999999998</v>
      </c>
      <c r="Q2426">
        <v>32.616399999999999</v>
      </c>
      <c r="R2426" s="7">
        <v>7.6799999999999993E-2</v>
      </c>
      <c r="S2426" s="1">
        <v>77.568033</v>
      </c>
      <c r="T2426" s="20" t="s">
        <v>314</v>
      </c>
      <c r="U2426" s="7">
        <v>32.616399999999999</v>
      </c>
      <c r="V2426" s="1">
        <v>2529.9899999999998</v>
      </c>
      <c r="W2426">
        <v>2026</v>
      </c>
    </row>
    <row r="2427" spans="1:23" hidden="1" x14ac:dyDescent="0.25">
      <c r="A2427">
        <v>72039307</v>
      </c>
      <c r="B2427" s="2">
        <v>46157</v>
      </c>
      <c r="C2427" s="20" t="s">
        <v>7883</v>
      </c>
      <c r="D2427" s="20" t="s">
        <v>9</v>
      </c>
      <c r="E2427" s="20" t="s">
        <v>10</v>
      </c>
      <c r="F2427" s="20" t="s">
        <v>8273</v>
      </c>
      <c r="G2427" s="20" t="s">
        <v>8274</v>
      </c>
      <c r="H2427" s="20" t="s">
        <v>6915</v>
      </c>
      <c r="I2427" s="20" t="s">
        <v>6916</v>
      </c>
      <c r="J2427" s="20" t="s">
        <v>62</v>
      </c>
      <c r="K2427" s="20" t="s">
        <v>48</v>
      </c>
      <c r="L2427">
        <v>1010</v>
      </c>
      <c r="M2427" s="20" t="s">
        <v>49</v>
      </c>
      <c r="N2427" s="20" t="s">
        <v>14</v>
      </c>
      <c r="O2427">
        <v>7.6799999999999993E-2</v>
      </c>
      <c r="P2427">
        <v>77.567999999999998</v>
      </c>
      <c r="Q2427">
        <v>32.616399999999999</v>
      </c>
      <c r="R2427" s="7">
        <v>7.6799999999999993E-2</v>
      </c>
      <c r="S2427" s="1">
        <v>77.568033</v>
      </c>
      <c r="T2427" s="20" t="s">
        <v>314</v>
      </c>
      <c r="U2427" s="7">
        <v>32.616399999999999</v>
      </c>
      <c r="V2427" s="1">
        <v>2529.9899999999998</v>
      </c>
      <c r="W2427">
        <v>2026</v>
      </c>
    </row>
    <row r="2428" spans="1:23" hidden="1" x14ac:dyDescent="0.25">
      <c r="A2428">
        <v>72039221</v>
      </c>
      <c r="B2428" s="2">
        <v>46157</v>
      </c>
      <c r="C2428" s="20" t="s">
        <v>7329</v>
      </c>
      <c r="D2428" s="20" t="s">
        <v>9</v>
      </c>
      <c r="E2428" s="20" t="s">
        <v>10</v>
      </c>
      <c r="F2428" s="20" t="s">
        <v>8273</v>
      </c>
      <c r="G2428" s="20" t="s">
        <v>8274</v>
      </c>
      <c r="H2428" s="20" t="s">
        <v>8350</v>
      </c>
      <c r="I2428" s="20" t="s">
        <v>8351</v>
      </c>
      <c r="J2428" s="20" t="s">
        <v>65</v>
      </c>
      <c r="K2428" s="20" t="s">
        <v>48</v>
      </c>
      <c r="L2428">
        <v>800</v>
      </c>
      <c r="M2428" s="20" t="s">
        <v>49</v>
      </c>
      <c r="N2428" s="20" t="s">
        <v>14</v>
      </c>
      <c r="O2428">
        <v>0.1171</v>
      </c>
      <c r="P2428">
        <v>93.68</v>
      </c>
      <c r="Q2428">
        <v>32.616399999999999</v>
      </c>
      <c r="R2428" s="7">
        <v>0.11709899999999999</v>
      </c>
      <c r="S2428" s="1">
        <v>93.679866000000004</v>
      </c>
      <c r="T2428" s="20" t="s">
        <v>314</v>
      </c>
      <c r="U2428" s="7">
        <v>32.616399999999999</v>
      </c>
      <c r="V2428" s="1">
        <v>3055.5</v>
      </c>
      <c r="W2428">
        <v>2026</v>
      </c>
    </row>
    <row r="2429" spans="1:23" hidden="1" x14ac:dyDescent="0.25">
      <c r="A2429">
        <v>72038778</v>
      </c>
      <c r="B2429" s="2">
        <v>46157</v>
      </c>
      <c r="C2429" s="20" t="s">
        <v>6363</v>
      </c>
      <c r="D2429" s="20" t="s">
        <v>9</v>
      </c>
      <c r="E2429" s="20" t="s">
        <v>10</v>
      </c>
      <c r="F2429" s="20" t="s">
        <v>8273</v>
      </c>
      <c r="G2429" s="20" t="s">
        <v>8274</v>
      </c>
      <c r="H2429" s="20" t="s">
        <v>8348</v>
      </c>
      <c r="I2429" s="20" t="s">
        <v>8349</v>
      </c>
      <c r="J2429" s="20" t="s">
        <v>163</v>
      </c>
      <c r="K2429" s="20" t="s">
        <v>48</v>
      </c>
      <c r="L2429">
        <v>500</v>
      </c>
      <c r="M2429" s="20" t="s">
        <v>49</v>
      </c>
      <c r="N2429" s="20" t="s">
        <v>14</v>
      </c>
      <c r="O2429">
        <v>0.52890000000000004</v>
      </c>
      <c r="P2429">
        <v>264.45</v>
      </c>
      <c r="Q2429">
        <v>32.616399999999999</v>
      </c>
      <c r="R2429" s="7">
        <v>0.52889900000000001</v>
      </c>
      <c r="S2429" s="1">
        <v>264.45009199999998</v>
      </c>
      <c r="T2429" s="20" t="s">
        <v>314</v>
      </c>
      <c r="U2429" s="7">
        <v>32.616399999999999</v>
      </c>
      <c r="V2429" s="1">
        <v>8625.41</v>
      </c>
      <c r="W2429">
        <v>2026</v>
      </c>
    </row>
    <row r="2430" spans="1:23" hidden="1" x14ac:dyDescent="0.25">
      <c r="A2430">
        <v>72039220</v>
      </c>
      <c r="B2430" s="2">
        <v>46157</v>
      </c>
      <c r="C2430" s="20" t="s">
        <v>7329</v>
      </c>
      <c r="D2430" s="20" t="s">
        <v>9</v>
      </c>
      <c r="E2430" s="20" t="s">
        <v>10</v>
      </c>
      <c r="F2430" s="20" t="s">
        <v>8273</v>
      </c>
      <c r="G2430" s="20" t="s">
        <v>8274</v>
      </c>
      <c r="H2430" s="20" t="s">
        <v>4229</v>
      </c>
      <c r="I2430" s="20" t="s">
        <v>4230</v>
      </c>
      <c r="J2430" s="20" t="s">
        <v>492</v>
      </c>
      <c r="K2430" s="20" t="s">
        <v>48</v>
      </c>
      <c r="L2430">
        <v>50000</v>
      </c>
      <c r="M2430" s="20" t="s">
        <v>49</v>
      </c>
      <c r="N2430" s="20" t="s">
        <v>14</v>
      </c>
      <c r="O2430">
        <v>5.5999999999999999E-3</v>
      </c>
      <c r="P2430">
        <v>280</v>
      </c>
      <c r="Q2430">
        <v>32.616399999999999</v>
      </c>
      <c r="R2430" s="7">
        <v>5.5989999999999998E-3</v>
      </c>
      <c r="S2430" s="1">
        <v>279.99993799999999</v>
      </c>
      <c r="T2430" s="20" t="s">
        <v>314</v>
      </c>
      <c r="U2430" s="7">
        <v>32.616399999999999</v>
      </c>
      <c r="V2430" s="1">
        <v>9132.59</v>
      </c>
      <c r="W2430">
        <v>2026</v>
      </c>
    </row>
    <row r="2431" spans="1:23" hidden="1" x14ac:dyDescent="0.25">
      <c r="A2431">
        <v>72038654</v>
      </c>
      <c r="B2431" s="2">
        <v>46157</v>
      </c>
      <c r="C2431" s="20" t="s">
        <v>6694</v>
      </c>
      <c r="D2431" s="20" t="s">
        <v>9</v>
      </c>
      <c r="E2431" s="20" t="s">
        <v>10</v>
      </c>
      <c r="F2431" s="20" t="s">
        <v>8328</v>
      </c>
      <c r="G2431" s="20" t="s">
        <v>8329</v>
      </c>
      <c r="H2431" s="20" t="s">
        <v>1184</v>
      </c>
      <c r="I2431" s="20" t="s">
        <v>1185</v>
      </c>
      <c r="J2431" s="20" t="s">
        <v>163</v>
      </c>
      <c r="K2431" s="20" t="s">
        <v>33</v>
      </c>
      <c r="L2431">
        <v>500</v>
      </c>
      <c r="M2431" s="20" t="s">
        <v>49</v>
      </c>
      <c r="N2431" s="20" t="s">
        <v>14</v>
      </c>
      <c r="O2431">
        <v>0.83630000000000004</v>
      </c>
      <c r="P2431">
        <v>418.15</v>
      </c>
      <c r="Q2431">
        <v>32.616399999999999</v>
      </c>
      <c r="R2431" s="7">
        <v>0.83630000000000004</v>
      </c>
      <c r="S2431" s="1">
        <v>418.15007100000003</v>
      </c>
      <c r="T2431" s="20" t="s">
        <v>314</v>
      </c>
      <c r="U2431" s="7">
        <v>32.616399999999999</v>
      </c>
      <c r="V2431" s="1">
        <v>13638.55</v>
      </c>
      <c r="W2431">
        <v>2026</v>
      </c>
    </row>
    <row r="2432" spans="1:23" hidden="1" x14ac:dyDescent="0.25">
      <c r="A2432">
        <v>72039315</v>
      </c>
      <c r="B2432" s="2">
        <v>46157</v>
      </c>
      <c r="C2432" s="20" t="s">
        <v>7883</v>
      </c>
      <c r="D2432" s="20" t="s">
        <v>9</v>
      </c>
      <c r="E2432" s="20" t="s">
        <v>10</v>
      </c>
      <c r="F2432" s="20" t="s">
        <v>8328</v>
      </c>
      <c r="G2432" s="20" t="s">
        <v>8329</v>
      </c>
      <c r="H2432" s="20" t="s">
        <v>164</v>
      </c>
      <c r="I2432" s="20" t="s">
        <v>165</v>
      </c>
      <c r="J2432" s="20" t="s">
        <v>163</v>
      </c>
      <c r="K2432" s="20" t="s">
        <v>33</v>
      </c>
      <c r="L2432">
        <v>1200</v>
      </c>
      <c r="M2432" s="20" t="s">
        <v>49</v>
      </c>
      <c r="N2432" s="20" t="s">
        <v>14</v>
      </c>
      <c r="O2432">
        <v>0.83630000000000004</v>
      </c>
      <c r="P2432">
        <v>1003.56</v>
      </c>
      <c r="Q2432">
        <v>32.616399999999999</v>
      </c>
      <c r="R2432" s="7">
        <v>0.83630000000000004</v>
      </c>
      <c r="S2432" s="1">
        <v>1003.5598649999999</v>
      </c>
      <c r="T2432" s="20" t="s">
        <v>314</v>
      </c>
      <c r="U2432" s="7">
        <v>32.616399999999999</v>
      </c>
      <c r="V2432" s="1">
        <v>32732.51</v>
      </c>
      <c r="W2432">
        <v>2026</v>
      </c>
    </row>
    <row r="2433" spans="1:23" hidden="1" x14ac:dyDescent="0.25">
      <c r="A2433">
        <v>72037829</v>
      </c>
      <c r="B2433" s="2">
        <v>46157</v>
      </c>
      <c r="C2433" s="20" t="s">
        <v>3904</v>
      </c>
      <c r="D2433" s="20" t="s">
        <v>9</v>
      </c>
      <c r="E2433" s="20" t="s">
        <v>10</v>
      </c>
      <c r="F2433" s="20" t="s">
        <v>8328</v>
      </c>
      <c r="G2433" s="20" t="s">
        <v>8329</v>
      </c>
      <c r="H2433" s="20" t="s">
        <v>164</v>
      </c>
      <c r="I2433" s="20" t="s">
        <v>165</v>
      </c>
      <c r="J2433" s="20" t="s">
        <v>163</v>
      </c>
      <c r="K2433" s="20" t="s">
        <v>33</v>
      </c>
      <c r="L2433">
        <v>2010</v>
      </c>
      <c r="M2433" s="20" t="s">
        <v>49</v>
      </c>
      <c r="N2433" s="20" t="s">
        <v>14</v>
      </c>
      <c r="O2433">
        <v>0.83630000000000004</v>
      </c>
      <c r="P2433">
        <v>1680.963</v>
      </c>
      <c r="Q2433">
        <v>32.616399999999999</v>
      </c>
      <c r="R2433" s="7">
        <v>0.83630000000000004</v>
      </c>
      <c r="S2433" s="1">
        <v>1680.962951</v>
      </c>
      <c r="T2433" s="20" t="s">
        <v>314</v>
      </c>
      <c r="U2433" s="7">
        <v>32.616399999999999</v>
      </c>
      <c r="V2433" s="1">
        <v>54826.96</v>
      </c>
      <c r="W2433">
        <v>2026</v>
      </c>
    </row>
    <row r="2434" spans="1:23" hidden="1" x14ac:dyDescent="0.25">
      <c r="A2434">
        <v>72038811</v>
      </c>
      <c r="B2434" s="2">
        <v>46157</v>
      </c>
      <c r="C2434" s="20" t="s">
        <v>6256</v>
      </c>
      <c r="D2434" s="20" t="s">
        <v>9</v>
      </c>
      <c r="E2434" s="20" t="s">
        <v>10</v>
      </c>
      <c r="F2434" s="20" t="s">
        <v>8328</v>
      </c>
      <c r="G2434" s="20" t="s">
        <v>8329</v>
      </c>
      <c r="H2434" s="20" t="s">
        <v>1146</v>
      </c>
      <c r="I2434" s="20" t="s">
        <v>1147</v>
      </c>
      <c r="J2434" s="20" t="s">
        <v>163</v>
      </c>
      <c r="K2434" s="20" t="s">
        <v>33</v>
      </c>
      <c r="L2434">
        <v>900</v>
      </c>
      <c r="M2434" s="20" t="s">
        <v>49</v>
      </c>
      <c r="N2434" s="20" t="s">
        <v>14</v>
      </c>
      <c r="O2434">
        <v>0.83630000000000004</v>
      </c>
      <c r="P2434">
        <v>752.67</v>
      </c>
      <c r="Q2434">
        <v>32.616399999999999</v>
      </c>
      <c r="R2434" s="7">
        <v>0.83630000000000004</v>
      </c>
      <c r="S2434" s="1">
        <v>752.67012899999997</v>
      </c>
      <c r="T2434" s="20" t="s">
        <v>314</v>
      </c>
      <c r="U2434" s="7">
        <v>32.616399999999999</v>
      </c>
      <c r="V2434" s="1">
        <v>24549.39</v>
      </c>
      <c r="W2434">
        <v>2026</v>
      </c>
    </row>
    <row r="2435" spans="1:23" hidden="1" x14ac:dyDescent="0.25">
      <c r="A2435">
        <v>72038914</v>
      </c>
      <c r="B2435" s="2">
        <v>46157</v>
      </c>
      <c r="C2435" s="20" t="s">
        <v>5956</v>
      </c>
      <c r="D2435" s="20" t="s">
        <v>9</v>
      </c>
      <c r="E2435" s="20" t="s">
        <v>10</v>
      </c>
      <c r="F2435" s="20" t="s">
        <v>8328</v>
      </c>
      <c r="G2435" s="20" t="s">
        <v>8329</v>
      </c>
      <c r="H2435" s="20" t="s">
        <v>164</v>
      </c>
      <c r="I2435" s="20" t="s">
        <v>165</v>
      </c>
      <c r="J2435" s="20" t="s">
        <v>163</v>
      </c>
      <c r="K2435" s="20" t="s">
        <v>33</v>
      </c>
      <c r="L2435">
        <v>3000</v>
      </c>
      <c r="M2435" s="20" t="s">
        <v>49</v>
      </c>
      <c r="N2435" s="20" t="s">
        <v>14</v>
      </c>
      <c r="O2435">
        <v>0.83630000000000004</v>
      </c>
      <c r="P2435">
        <v>2508.9</v>
      </c>
      <c r="Q2435">
        <v>32.616399999999999</v>
      </c>
      <c r="R2435" s="7">
        <v>0.83630000000000004</v>
      </c>
      <c r="S2435" s="1">
        <v>2508.9001229999999</v>
      </c>
      <c r="T2435" s="20" t="s">
        <v>314</v>
      </c>
      <c r="U2435" s="7">
        <v>32.616399999999999</v>
      </c>
      <c r="V2435" s="1">
        <v>81831.289999999994</v>
      </c>
      <c r="W2435">
        <v>2026</v>
      </c>
    </row>
    <row r="2436" spans="1:23" hidden="1" x14ac:dyDescent="0.25">
      <c r="A2436">
        <v>72039185</v>
      </c>
      <c r="B2436" s="2">
        <v>46157</v>
      </c>
      <c r="C2436" s="20" t="s">
        <v>7752</v>
      </c>
      <c r="D2436" s="20" t="s">
        <v>9</v>
      </c>
      <c r="E2436" s="20" t="s">
        <v>10</v>
      </c>
      <c r="F2436" s="20" t="s">
        <v>8328</v>
      </c>
      <c r="G2436" s="20" t="s">
        <v>8329</v>
      </c>
      <c r="H2436" s="20" t="s">
        <v>166</v>
      </c>
      <c r="I2436" s="20" t="s">
        <v>167</v>
      </c>
      <c r="J2436" s="20" t="s">
        <v>163</v>
      </c>
      <c r="K2436" s="20" t="s">
        <v>33</v>
      </c>
      <c r="L2436">
        <v>1010</v>
      </c>
      <c r="M2436" s="20" t="s">
        <v>49</v>
      </c>
      <c r="N2436" s="20" t="s">
        <v>14</v>
      </c>
      <c r="O2436">
        <v>0.83630000000000004</v>
      </c>
      <c r="P2436">
        <v>844.66300000000001</v>
      </c>
      <c r="Q2436">
        <v>32.616399999999999</v>
      </c>
      <c r="R2436" s="7">
        <v>0.83630000000000004</v>
      </c>
      <c r="S2436" s="1">
        <v>844.66311399999995</v>
      </c>
      <c r="T2436" s="20" t="s">
        <v>314</v>
      </c>
      <c r="U2436" s="7">
        <v>32.616399999999999</v>
      </c>
      <c r="V2436" s="1">
        <v>27549.87</v>
      </c>
      <c r="W2436">
        <v>2026</v>
      </c>
    </row>
    <row r="2437" spans="1:23" hidden="1" x14ac:dyDescent="0.25">
      <c r="A2437">
        <v>72038870</v>
      </c>
      <c r="B2437" s="2">
        <v>46157</v>
      </c>
      <c r="C2437" s="20" t="s">
        <v>6350</v>
      </c>
      <c r="D2437" s="20" t="s">
        <v>9</v>
      </c>
      <c r="E2437" s="20" t="s">
        <v>10</v>
      </c>
      <c r="F2437" s="20" t="s">
        <v>8328</v>
      </c>
      <c r="G2437" s="20" t="s">
        <v>8329</v>
      </c>
      <c r="H2437" s="20" t="s">
        <v>4039</v>
      </c>
      <c r="I2437" s="20" t="s">
        <v>4040</v>
      </c>
      <c r="J2437" s="20" t="s">
        <v>268</v>
      </c>
      <c r="K2437" s="20" t="s">
        <v>33</v>
      </c>
      <c r="L2437">
        <v>488</v>
      </c>
      <c r="M2437" s="20" t="s">
        <v>49</v>
      </c>
      <c r="N2437" s="20" t="s">
        <v>14</v>
      </c>
      <c r="O2437">
        <v>4.2576000000000001</v>
      </c>
      <c r="P2437">
        <v>2077.7089999999998</v>
      </c>
      <c r="Q2437">
        <v>32.616399999999999</v>
      </c>
      <c r="R2437" s="7">
        <v>4.2575989999999999</v>
      </c>
      <c r="S2437" s="1">
        <v>2077.7090659999999</v>
      </c>
      <c r="T2437" s="20" t="s">
        <v>314</v>
      </c>
      <c r="U2437" s="7">
        <v>32.616399999999999</v>
      </c>
      <c r="V2437" s="1">
        <v>67767.39</v>
      </c>
      <c r="W2437">
        <v>2026</v>
      </c>
    </row>
    <row r="2438" spans="1:23" hidden="1" x14ac:dyDescent="0.25">
      <c r="A2438">
        <v>72038657</v>
      </c>
      <c r="B2438" s="2">
        <v>46157</v>
      </c>
      <c r="C2438" s="20" t="s">
        <v>6694</v>
      </c>
      <c r="D2438" s="20" t="s">
        <v>9</v>
      </c>
      <c r="E2438" s="20" t="s">
        <v>10</v>
      </c>
      <c r="F2438" s="20" t="s">
        <v>8328</v>
      </c>
      <c r="G2438" s="20" t="s">
        <v>8329</v>
      </c>
      <c r="H2438" s="20" t="s">
        <v>166</v>
      </c>
      <c r="I2438" s="20" t="s">
        <v>167</v>
      </c>
      <c r="J2438" s="20" t="s">
        <v>163</v>
      </c>
      <c r="K2438" s="20" t="s">
        <v>33</v>
      </c>
      <c r="L2438">
        <v>1530</v>
      </c>
      <c r="M2438" s="20" t="s">
        <v>49</v>
      </c>
      <c r="N2438" s="20" t="s">
        <v>14</v>
      </c>
      <c r="O2438">
        <v>0.83630000000000004</v>
      </c>
      <c r="P2438">
        <v>1279.539</v>
      </c>
      <c r="Q2438">
        <v>32.616399999999999</v>
      </c>
      <c r="R2438" s="7">
        <v>0.83630000000000004</v>
      </c>
      <c r="S2438" s="1">
        <v>1279.539127</v>
      </c>
      <c r="T2438" s="20" t="s">
        <v>314</v>
      </c>
      <c r="U2438" s="7">
        <v>32.616399999999999</v>
      </c>
      <c r="V2438" s="1">
        <v>41733.96</v>
      </c>
      <c r="W2438">
        <v>2026</v>
      </c>
    </row>
    <row r="2439" spans="1:23" hidden="1" x14ac:dyDescent="0.25">
      <c r="A2439">
        <v>72038887</v>
      </c>
      <c r="B2439" s="2">
        <v>46157</v>
      </c>
      <c r="C2439" s="20" t="s">
        <v>6619</v>
      </c>
      <c r="D2439" s="20" t="s">
        <v>9</v>
      </c>
      <c r="E2439" s="20" t="s">
        <v>10</v>
      </c>
      <c r="F2439" s="20" t="s">
        <v>8328</v>
      </c>
      <c r="G2439" s="20" t="s">
        <v>8329</v>
      </c>
      <c r="H2439" s="20" t="s">
        <v>1146</v>
      </c>
      <c r="I2439" s="20" t="s">
        <v>1147</v>
      </c>
      <c r="J2439" s="20" t="s">
        <v>163</v>
      </c>
      <c r="K2439" s="20" t="s">
        <v>33</v>
      </c>
      <c r="L2439">
        <v>240</v>
      </c>
      <c r="M2439" s="20" t="s">
        <v>49</v>
      </c>
      <c r="N2439" s="20" t="s">
        <v>14</v>
      </c>
      <c r="O2439">
        <v>0.83630000000000004</v>
      </c>
      <c r="P2439">
        <v>200.71199999999999</v>
      </c>
      <c r="Q2439">
        <v>32.616399999999999</v>
      </c>
      <c r="R2439" s="7">
        <v>0.83630000000000004</v>
      </c>
      <c r="S2439" s="1">
        <v>200.71191099999999</v>
      </c>
      <c r="T2439" s="20" t="s">
        <v>314</v>
      </c>
      <c r="U2439" s="7">
        <v>32.616399999999999</v>
      </c>
      <c r="V2439" s="1">
        <v>6546.5</v>
      </c>
      <c r="W2439">
        <v>2026</v>
      </c>
    </row>
    <row r="2440" spans="1:23" hidden="1" x14ac:dyDescent="0.25">
      <c r="A2440">
        <v>72038811</v>
      </c>
      <c r="B2440" s="2">
        <v>46157</v>
      </c>
      <c r="C2440" s="20" t="s">
        <v>6256</v>
      </c>
      <c r="D2440" s="20" t="s">
        <v>9</v>
      </c>
      <c r="E2440" s="20" t="s">
        <v>10</v>
      </c>
      <c r="F2440" s="20" t="s">
        <v>8328</v>
      </c>
      <c r="G2440" s="20" t="s">
        <v>8329</v>
      </c>
      <c r="H2440" s="20" t="s">
        <v>164</v>
      </c>
      <c r="I2440" s="20" t="s">
        <v>165</v>
      </c>
      <c r="J2440" s="20" t="s">
        <v>163</v>
      </c>
      <c r="K2440" s="20" t="s">
        <v>33</v>
      </c>
      <c r="L2440">
        <v>1060</v>
      </c>
      <c r="M2440" s="20" t="s">
        <v>49</v>
      </c>
      <c r="N2440" s="20" t="s">
        <v>14</v>
      </c>
      <c r="O2440">
        <v>0.83630000000000004</v>
      </c>
      <c r="P2440">
        <v>886.47799999999995</v>
      </c>
      <c r="Q2440">
        <v>32.616399999999999</v>
      </c>
      <c r="R2440" s="7">
        <v>0.83630000000000004</v>
      </c>
      <c r="S2440" s="1">
        <v>886.47796800000003</v>
      </c>
      <c r="T2440" s="20" t="s">
        <v>314</v>
      </c>
      <c r="U2440" s="7">
        <v>32.616399999999999</v>
      </c>
      <c r="V2440" s="1">
        <v>28913.72</v>
      </c>
      <c r="W2440">
        <v>2026</v>
      </c>
    </row>
    <row r="2441" spans="1:23" hidden="1" x14ac:dyDescent="0.25">
      <c r="A2441">
        <v>72039185</v>
      </c>
      <c r="B2441" s="2">
        <v>46157</v>
      </c>
      <c r="C2441" s="20" t="s">
        <v>7752</v>
      </c>
      <c r="D2441" s="20" t="s">
        <v>9</v>
      </c>
      <c r="E2441" s="20" t="s">
        <v>10</v>
      </c>
      <c r="F2441" s="20" t="s">
        <v>8328</v>
      </c>
      <c r="G2441" s="20" t="s">
        <v>8329</v>
      </c>
      <c r="H2441" s="20" t="s">
        <v>4191</v>
      </c>
      <c r="I2441" s="20" t="s">
        <v>4192</v>
      </c>
      <c r="J2441" s="20" t="s">
        <v>163</v>
      </c>
      <c r="K2441" s="20" t="s">
        <v>33</v>
      </c>
      <c r="L2441">
        <v>290</v>
      </c>
      <c r="M2441" s="20" t="s">
        <v>49</v>
      </c>
      <c r="N2441" s="20" t="s">
        <v>14</v>
      </c>
      <c r="O2441">
        <v>0.83631</v>
      </c>
      <c r="P2441">
        <v>242.53</v>
      </c>
      <c r="Q2441">
        <v>32.616399999999999</v>
      </c>
      <c r="R2441" s="7">
        <v>0.83630899999999997</v>
      </c>
      <c r="S2441" s="1">
        <v>242.53013799999999</v>
      </c>
      <c r="T2441" s="20" t="s">
        <v>314</v>
      </c>
      <c r="U2441" s="7">
        <v>32.616399999999999</v>
      </c>
      <c r="V2441" s="1">
        <v>7910.46</v>
      </c>
      <c r="W2441">
        <v>2026</v>
      </c>
    </row>
    <row r="2442" spans="1:23" hidden="1" x14ac:dyDescent="0.25">
      <c r="A2442">
        <v>72037742</v>
      </c>
      <c r="B2442" s="2">
        <v>46157</v>
      </c>
      <c r="C2442" s="20" t="s">
        <v>3904</v>
      </c>
      <c r="D2442" s="20" t="s">
        <v>9</v>
      </c>
      <c r="E2442" s="20" t="s">
        <v>10</v>
      </c>
      <c r="F2442" s="20" t="s">
        <v>8328</v>
      </c>
      <c r="G2442" s="20" t="s">
        <v>8329</v>
      </c>
      <c r="H2442" s="20" t="s">
        <v>1977</v>
      </c>
      <c r="I2442" s="20" t="s">
        <v>1978</v>
      </c>
      <c r="J2442" s="20" t="s">
        <v>268</v>
      </c>
      <c r="K2442" s="20" t="s">
        <v>33</v>
      </c>
      <c r="L2442">
        <v>1020</v>
      </c>
      <c r="M2442" s="20" t="s">
        <v>49</v>
      </c>
      <c r="N2442" s="20" t="s">
        <v>14</v>
      </c>
      <c r="O2442">
        <v>3.1177999999999999</v>
      </c>
      <c r="P2442">
        <v>3180.1559999999999</v>
      </c>
      <c r="Q2442">
        <v>32.616399999999999</v>
      </c>
      <c r="R2442" s="7">
        <v>3.1177990000000002</v>
      </c>
      <c r="S2442" s="1">
        <v>3180.1559950000001</v>
      </c>
      <c r="T2442" s="20" t="s">
        <v>314</v>
      </c>
      <c r="U2442" s="7">
        <v>32.616399999999999</v>
      </c>
      <c r="V2442" s="1">
        <v>103725.24</v>
      </c>
      <c r="W2442">
        <v>2026</v>
      </c>
    </row>
    <row r="2443" spans="1:23" hidden="1" x14ac:dyDescent="0.25">
      <c r="A2443">
        <v>72039185</v>
      </c>
      <c r="B2443" s="2">
        <v>46157</v>
      </c>
      <c r="C2443" s="20" t="s">
        <v>7752</v>
      </c>
      <c r="D2443" s="20" t="s">
        <v>9</v>
      </c>
      <c r="E2443" s="20" t="s">
        <v>10</v>
      </c>
      <c r="F2443" s="20" t="s">
        <v>8328</v>
      </c>
      <c r="G2443" s="20" t="s">
        <v>8329</v>
      </c>
      <c r="H2443" s="20" t="s">
        <v>1146</v>
      </c>
      <c r="I2443" s="20" t="s">
        <v>1147</v>
      </c>
      <c r="J2443" s="20" t="s">
        <v>163</v>
      </c>
      <c r="K2443" s="20" t="s">
        <v>33</v>
      </c>
      <c r="L2443">
        <v>1010</v>
      </c>
      <c r="M2443" s="20" t="s">
        <v>49</v>
      </c>
      <c r="N2443" s="20" t="s">
        <v>14</v>
      </c>
      <c r="O2443">
        <v>0.83630000000000004</v>
      </c>
      <c r="P2443">
        <v>844.66300000000001</v>
      </c>
      <c r="Q2443">
        <v>32.616399999999999</v>
      </c>
      <c r="R2443" s="7">
        <v>0.83630000000000004</v>
      </c>
      <c r="S2443" s="1">
        <v>844.66311399999995</v>
      </c>
      <c r="T2443" s="20" t="s">
        <v>314</v>
      </c>
      <c r="U2443" s="7">
        <v>32.616399999999999</v>
      </c>
      <c r="V2443" s="1">
        <v>27549.87</v>
      </c>
      <c r="W2443">
        <v>2026</v>
      </c>
    </row>
    <row r="2444" spans="1:23" hidden="1" x14ac:dyDescent="0.25">
      <c r="A2444">
        <v>72039185</v>
      </c>
      <c r="B2444" s="2">
        <v>46157</v>
      </c>
      <c r="C2444" s="20" t="s">
        <v>7752</v>
      </c>
      <c r="D2444" s="20" t="s">
        <v>9</v>
      </c>
      <c r="E2444" s="20" t="s">
        <v>10</v>
      </c>
      <c r="F2444" s="20" t="s">
        <v>8328</v>
      </c>
      <c r="G2444" s="20" t="s">
        <v>8329</v>
      </c>
      <c r="H2444" s="20" t="s">
        <v>164</v>
      </c>
      <c r="I2444" s="20" t="s">
        <v>165</v>
      </c>
      <c r="J2444" s="20" t="s">
        <v>163</v>
      </c>
      <c r="K2444" s="20" t="s">
        <v>33</v>
      </c>
      <c r="L2444">
        <v>1010</v>
      </c>
      <c r="M2444" s="20" t="s">
        <v>49</v>
      </c>
      <c r="N2444" s="20" t="s">
        <v>14</v>
      </c>
      <c r="O2444">
        <v>0.83630000000000004</v>
      </c>
      <c r="P2444">
        <v>844.66300000000001</v>
      </c>
      <c r="Q2444">
        <v>32.616399999999999</v>
      </c>
      <c r="R2444" s="7">
        <v>0.83630000000000004</v>
      </c>
      <c r="S2444" s="1">
        <v>844.66311399999995</v>
      </c>
      <c r="T2444" s="20" t="s">
        <v>314</v>
      </c>
      <c r="U2444" s="7">
        <v>32.616399999999999</v>
      </c>
      <c r="V2444" s="1">
        <v>27549.87</v>
      </c>
      <c r="W2444">
        <v>2026</v>
      </c>
    </row>
    <row r="2445" spans="1:23" hidden="1" x14ac:dyDescent="0.25">
      <c r="A2445">
        <v>72038504</v>
      </c>
      <c r="B2445" s="2">
        <v>46157</v>
      </c>
      <c r="C2445" s="20" t="s">
        <v>4719</v>
      </c>
      <c r="D2445" s="20" t="s">
        <v>9</v>
      </c>
      <c r="E2445" s="20" t="s">
        <v>10</v>
      </c>
      <c r="F2445" s="20" t="s">
        <v>8328</v>
      </c>
      <c r="G2445" s="20" t="s">
        <v>8329</v>
      </c>
      <c r="H2445" s="20" t="s">
        <v>1150</v>
      </c>
      <c r="I2445" s="20" t="s">
        <v>1151</v>
      </c>
      <c r="J2445" s="20" t="s">
        <v>190</v>
      </c>
      <c r="K2445" s="20" t="s">
        <v>33</v>
      </c>
      <c r="L2445">
        <v>50000</v>
      </c>
      <c r="M2445" s="20" t="s">
        <v>49</v>
      </c>
      <c r="N2445" s="20" t="s">
        <v>14</v>
      </c>
      <c r="O2445">
        <v>3.2300000000000002E-2</v>
      </c>
      <c r="P2445">
        <v>1615</v>
      </c>
      <c r="Q2445">
        <v>32.616399999999999</v>
      </c>
      <c r="R2445" s="7">
        <v>3.2300000000000002E-2</v>
      </c>
      <c r="S2445" s="1">
        <v>1615.0001219999999</v>
      </c>
      <c r="T2445" s="20" t="s">
        <v>314</v>
      </c>
      <c r="U2445" s="7">
        <v>32.616399999999999</v>
      </c>
      <c r="V2445" s="1">
        <v>52675.49</v>
      </c>
      <c r="W2445">
        <v>2026</v>
      </c>
    </row>
    <row r="2446" spans="1:23" hidden="1" x14ac:dyDescent="0.25">
      <c r="A2446">
        <v>72037834</v>
      </c>
      <c r="B2446" s="2">
        <v>46157</v>
      </c>
      <c r="C2446" s="20" t="s">
        <v>3904</v>
      </c>
      <c r="D2446" s="20" t="s">
        <v>9</v>
      </c>
      <c r="E2446" s="20" t="s">
        <v>10</v>
      </c>
      <c r="F2446" s="20" t="s">
        <v>8328</v>
      </c>
      <c r="G2446" s="20" t="s">
        <v>8329</v>
      </c>
      <c r="H2446" s="20" t="s">
        <v>166</v>
      </c>
      <c r="I2446" s="20" t="s">
        <v>167</v>
      </c>
      <c r="J2446" s="20" t="s">
        <v>163</v>
      </c>
      <c r="K2446" s="20" t="s">
        <v>33</v>
      </c>
      <c r="L2446">
        <v>1020</v>
      </c>
      <c r="M2446" s="20" t="s">
        <v>49</v>
      </c>
      <c r="N2446" s="20" t="s">
        <v>14</v>
      </c>
      <c r="O2446">
        <v>0.83630000000000004</v>
      </c>
      <c r="P2446">
        <v>853.02599999999995</v>
      </c>
      <c r="Q2446">
        <v>32.616399999999999</v>
      </c>
      <c r="R2446" s="7">
        <v>0.83630000000000004</v>
      </c>
      <c r="S2446" s="1">
        <v>853.02608499999997</v>
      </c>
      <c r="T2446" s="20" t="s">
        <v>314</v>
      </c>
      <c r="U2446" s="7">
        <v>32.616399999999999</v>
      </c>
      <c r="V2446" s="1">
        <v>27822.639999999999</v>
      </c>
      <c r="W2446">
        <v>2026</v>
      </c>
    </row>
    <row r="2447" spans="1:23" hidden="1" x14ac:dyDescent="0.25">
      <c r="A2447">
        <v>72038870</v>
      </c>
      <c r="B2447" s="2">
        <v>46157</v>
      </c>
      <c r="C2447" s="20" t="s">
        <v>6350</v>
      </c>
      <c r="D2447" s="20" t="s">
        <v>9</v>
      </c>
      <c r="E2447" s="20" t="s">
        <v>10</v>
      </c>
      <c r="F2447" s="20" t="s">
        <v>8328</v>
      </c>
      <c r="G2447" s="20" t="s">
        <v>8329</v>
      </c>
      <c r="H2447" s="20" t="s">
        <v>4039</v>
      </c>
      <c r="I2447" s="20" t="s">
        <v>4040</v>
      </c>
      <c r="J2447" s="20" t="s">
        <v>268</v>
      </c>
      <c r="K2447" s="20" t="s">
        <v>33</v>
      </c>
      <c r="L2447">
        <v>1948</v>
      </c>
      <c r="M2447" s="20" t="s">
        <v>49</v>
      </c>
      <c r="N2447" s="20" t="s">
        <v>14</v>
      </c>
      <c r="O2447">
        <v>4.2576000000000001</v>
      </c>
      <c r="P2447">
        <v>8293.8050000000003</v>
      </c>
      <c r="Q2447">
        <v>32.616399999999999</v>
      </c>
      <c r="R2447" s="7">
        <v>4.2575989999999999</v>
      </c>
      <c r="S2447" s="1">
        <v>8293.8049570000003</v>
      </c>
      <c r="T2447" s="20" t="s">
        <v>314</v>
      </c>
      <c r="U2447" s="7">
        <v>32.616399999999999</v>
      </c>
      <c r="V2447" s="1">
        <v>270514.06</v>
      </c>
      <c r="W2447">
        <v>2026</v>
      </c>
    </row>
    <row r="2448" spans="1:23" hidden="1" x14ac:dyDescent="0.25">
      <c r="A2448">
        <v>72038728</v>
      </c>
      <c r="B2448" s="2">
        <v>46161</v>
      </c>
      <c r="C2448" s="20" t="s">
        <v>6343</v>
      </c>
      <c r="D2448" s="20" t="s">
        <v>9</v>
      </c>
      <c r="E2448" s="20" t="s">
        <v>10</v>
      </c>
      <c r="F2448" s="20" t="s">
        <v>8336</v>
      </c>
      <c r="G2448" s="20" t="s">
        <v>8337</v>
      </c>
      <c r="H2448" s="20" t="s">
        <v>1129</v>
      </c>
      <c r="I2448" s="20" t="s">
        <v>1130</v>
      </c>
      <c r="J2448" s="20" t="s">
        <v>62</v>
      </c>
      <c r="K2448" s="20" t="s">
        <v>33</v>
      </c>
      <c r="L2448">
        <v>520</v>
      </c>
      <c r="M2448" s="20" t="s">
        <v>49</v>
      </c>
      <c r="N2448" s="20" t="s">
        <v>14</v>
      </c>
      <c r="O2448">
        <v>8.2500000000000004E-2</v>
      </c>
      <c r="P2448">
        <v>42.9</v>
      </c>
      <c r="Q2448">
        <v>32.739699999999999</v>
      </c>
      <c r="R2448" s="7">
        <v>8.2500000000000004E-2</v>
      </c>
      <c r="S2448" s="1">
        <v>42.899903999999999</v>
      </c>
      <c r="T2448" s="20" t="s">
        <v>314</v>
      </c>
      <c r="U2448" s="7">
        <v>32.739699999999999</v>
      </c>
      <c r="V2448" s="1">
        <v>1404.53</v>
      </c>
      <c r="W2448">
        <v>2026</v>
      </c>
    </row>
    <row r="2449" spans="1:23" hidden="1" x14ac:dyDescent="0.25">
      <c r="A2449">
        <v>72039504</v>
      </c>
      <c r="B2449" s="2">
        <v>46161</v>
      </c>
      <c r="C2449" s="20" t="s">
        <v>8023</v>
      </c>
      <c r="D2449" s="20" t="s">
        <v>9</v>
      </c>
      <c r="E2449" s="20" t="s">
        <v>10</v>
      </c>
      <c r="F2449" s="20" t="s">
        <v>8336</v>
      </c>
      <c r="G2449" s="20" t="s">
        <v>8337</v>
      </c>
      <c r="H2449" s="20" t="s">
        <v>176</v>
      </c>
      <c r="I2449" s="20" t="s">
        <v>177</v>
      </c>
      <c r="J2449" s="20" t="s">
        <v>173</v>
      </c>
      <c r="K2449" s="20" t="s">
        <v>33</v>
      </c>
      <c r="L2449">
        <v>96000</v>
      </c>
      <c r="M2449" s="20" t="s">
        <v>49</v>
      </c>
      <c r="N2449" s="20" t="s">
        <v>14</v>
      </c>
      <c r="O2449">
        <v>1.6899999999999998E-2</v>
      </c>
      <c r="P2449">
        <v>1622.4</v>
      </c>
      <c r="Q2449">
        <v>32.739699999999999</v>
      </c>
      <c r="R2449" s="7">
        <v>1.6899000000000001E-2</v>
      </c>
      <c r="S2449" s="1">
        <v>1622.4000209999999</v>
      </c>
      <c r="T2449" s="20" t="s">
        <v>314</v>
      </c>
      <c r="U2449" s="7">
        <v>32.739699999999999</v>
      </c>
      <c r="V2449" s="1">
        <v>53116.89</v>
      </c>
      <c r="W2449">
        <v>2026</v>
      </c>
    </row>
    <row r="2450" spans="1:23" hidden="1" x14ac:dyDescent="0.25">
      <c r="A2450">
        <v>72039505</v>
      </c>
      <c r="B2450" s="2">
        <v>46161</v>
      </c>
      <c r="C2450" s="20" t="s">
        <v>8023</v>
      </c>
      <c r="D2450" s="20" t="s">
        <v>9</v>
      </c>
      <c r="E2450" s="20" t="s">
        <v>10</v>
      </c>
      <c r="F2450" s="20" t="s">
        <v>8336</v>
      </c>
      <c r="G2450" s="20" t="s">
        <v>8337</v>
      </c>
      <c r="H2450" s="20" t="s">
        <v>7664</v>
      </c>
      <c r="I2450" s="20" t="s">
        <v>7665</v>
      </c>
      <c r="J2450" s="20" t="s">
        <v>62</v>
      </c>
      <c r="K2450" s="20" t="s">
        <v>33</v>
      </c>
      <c r="L2450">
        <v>2050</v>
      </c>
      <c r="M2450" s="20" t="s">
        <v>49</v>
      </c>
      <c r="N2450" s="20" t="s">
        <v>14</v>
      </c>
      <c r="O2450">
        <v>8.09E-2</v>
      </c>
      <c r="P2450">
        <v>165.845</v>
      </c>
      <c r="Q2450">
        <v>32.739699999999999</v>
      </c>
      <c r="R2450" s="7">
        <v>8.0898999999999999E-2</v>
      </c>
      <c r="S2450" s="1">
        <v>165.845136</v>
      </c>
      <c r="T2450" s="20" t="s">
        <v>314</v>
      </c>
      <c r="U2450" s="7">
        <v>32.739699999999999</v>
      </c>
      <c r="V2450" s="1">
        <v>5429.72</v>
      </c>
      <c r="W2450">
        <v>2026</v>
      </c>
    </row>
    <row r="2451" spans="1:23" hidden="1" x14ac:dyDescent="0.25">
      <c r="A2451">
        <v>72039508</v>
      </c>
      <c r="B2451" s="2">
        <v>46161</v>
      </c>
      <c r="C2451" s="20" t="s">
        <v>8023</v>
      </c>
      <c r="D2451" s="20" t="s">
        <v>9</v>
      </c>
      <c r="E2451" s="20" t="s">
        <v>10</v>
      </c>
      <c r="F2451" s="20" t="s">
        <v>8336</v>
      </c>
      <c r="G2451" s="20" t="s">
        <v>8337</v>
      </c>
      <c r="H2451" s="20" t="s">
        <v>1144</v>
      </c>
      <c r="I2451" s="20" t="s">
        <v>1145</v>
      </c>
      <c r="J2451" s="20" t="s">
        <v>62</v>
      </c>
      <c r="K2451" s="20" t="s">
        <v>33</v>
      </c>
      <c r="L2451">
        <v>2050</v>
      </c>
      <c r="M2451" s="20" t="s">
        <v>49</v>
      </c>
      <c r="N2451" s="20" t="s">
        <v>14</v>
      </c>
      <c r="O2451">
        <v>8.09E-2</v>
      </c>
      <c r="P2451">
        <v>165.845</v>
      </c>
      <c r="Q2451">
        <v>32.739699999999999</v>
      </c>
      <c r="R2451" s="7">
        <v>8.0898999999999999E-2</v>
      </c>
      <c r="S2451" s="1">
        <v>165.845136</v>
      </c>
      <c r="T2451" s="20" t="s">
        <v>314</v>
      </c>
      <c r="U2451" s="7">
        <v>32.739699999999999</v>
      </c>
      <c r="V2451" s="1">
        <v>5429.72</v>
      </c>
      <c r="W2451">
        <v>2026</v>
      </c>
    </row>
    <row r="2452" spans="1:23" hidden="1" x14ac:dyDescent="0.25">
      <c r="A2452">
        <v>72039509</v>
      </c>
      <c r="B2452" s="2">
        <v>46161</v>
      </c>
      <c r="C2452" s="20" t="s">
        <v>8023</v>
      </c>
      <c r="D2452" s="20" t="s">
        <v>9</v>
      </c>
      <c r="E2452" s="20" t="s">
        <v>10</v>
      </c>
      <c r="F2452" s="20" t="s">
        <v>8336</v>
      </c>
      <c r="G2452" s="20" t="s">
        <v>8337</v>
      </c>
      <c r="H2452" s="20" t="s">
        <v>1690</v>
      </c>
      <c r="I2452" s="20" t="s">
        <v>1691</v>
      </c>
      <c r="J2452" s="20" t="s">
        <v>62</v>
      </c>
      <c r="K2452" s="20" t="s">
        <v>33</v>
      </c>
      <c r="L2452">
        <v>200</v>
      </c>
      <c r="M2452" s="20" t="s">
        <v>49</v>
      </c>
      <c r="N2452" s="20" t="s">
        <v>14</v>
      </c>
      <c r="O2452">
        <v>8.2500000000000004E-2</v>
      </c>
      <c r="P2452">
        <v>16.5</v>
      </c>
      <c r="Q2452">
        <v>32.739699999999999</v>
      </c>
      <c r="R2452" s="7">
        <v>8.2500000000000004E-2</v>
      </c>
      <c r="S2452" s="1">
        <v>16.500150999999999</v>
      </c>
      <c r="T2452" s="20" t="s">
        <v>314</v>
      </c>
      <c r="U2452" s="7">
        <v>32.739699999999999</v>
      </c>
      <c r="V2452" s="1">
        <v>540.21</v>
      </c>
      <c r="W2452">
        <v>2026</v>
      </c>
    </row>
    <row r="2453" spans="1:23" hidden="1" x14ac:dyDescent="0.25">
      <c r="A2453">
        <v>72039185</v>
      </c>
      <c r="B2453" s="2">
        <v>46161</v>
      </c>
      <c r="C2453" s="20" t="s">
        <v>7752</v>
      </c>
      <c r="D2453" s="20" t="s">
        <v>9</v>
      </c>
      <c r="E2453" s="20" t="s">
        <v>10</v>
      </c>
      <c r="F2453" s="20" t="s">
        <v>8336</v>
      </c>
      <c r="G2453" s="20" t="s">
        <v>8337</v>
      </c>
      <c r="H2453" s="20" t="s">
        <v>8362</v>
      </c>
      <c r="I2453" s="20" t="s">
        <v>8363</v>
      </c>
      <c r="J2453" s="20" t="s">
        <v>163</v>
      </c>
      <c r="K2453" s="20" t="s">
        <v>33</v>
      </c>
      <c r="L2453">
        <v>1010</v>
      </c>
      <c r="M2453" s="20" t="s">
        <v>49</v>
      </c>
      <c r="N2453" s="20" t="s">
        <v>14</v>
      </c>
      <c r="O2453">
        <v>0.83630000000000004</v>
      </c>
      <c r="P2453">
        <v>844.66300000000001</v>
      </c>
      <c r="Q2453">
        <v>32.739699999999999</v>
      </c>
      <c r="R2453" s="7">
        <v>0.83629900000000001</v>
      </c>
      <c r="S2453" s="1">
        <v>844.66290100000003</v>
      </c>
      <c r="T2453" s="20" t="s">
        <v>314</v>
      </c>
      <c r="U2453" s="7">
        <v>32.739699999999999</v>
      </c>
      <c r="V2453" s="1">
        <v>27654.01</v>
      </c>
      <c r="W2453">
        <v>2026</v>
      </c>
    </row>
    <row r="2454" spans="1:23" hidden="1" x14ac:dyDescent="0.25">
      <c r="A2454">
        <v>72038826</v>
      </c>
      <c r="B2454" s="2">
        <v>46161</v>
      </c>
      <c r="C2454" s="20" t="s">
        <v>6099</v>
      </c>
      <c r="D2454" s="20" t="s">
        <v>9</v>
      </c>
      <c r="E2454" s="20" t="s">
        <v>10</v>
      </c>
      <c r="F2454" s="20" t="s">
        <v>8336</v>
      </c>
      <c r="G2454" s="20" t="s">
        <v>8337</v>
      </c>
      <c r="H2454" s="20" t="s">
        <v>4015</v>
      </c>
      <c r="I2454" s="20" t="s">
        <v>4016</v>
      </c>
      <c r="J2454" s="20" t="s">
        <v>4017</v>
      </c>
      <c r="K2454" s="20" t="s">
        <v>33</v>
      </c>
      <c r="L2454">
        <v>3800</v>
      </c>
      <c r="M2454" s="20" t="s">
        <v>49</v>
      </c>
      <c r="N2454" s="20" t="s">
        <v>14</v>
      </c>
      <c r="O2454">
        <v>1.6435</v>
      </c>
      <c r="P2454">
        <v>6245.3</v>
      </c>
      <c r="Q2454">
        <v>32.739699999999999</v>
      </c>
      <c r="R2454" s="7">
        <v>1.6435</v>
      </c>
      <c r="S2454" s="1">
        <v>6245.3000480000001</v>
      </c>
      <c r="T2454" s="20" t="s">
        <v>314</v>
      </c>
      <c r="U2454" s="7">
        <v>32.739699999999999</v>
      </c>
      <c r="V2454" s="1">
        <v>204469.25</v>
      </c>
      <c r="W2454">
        <v>2026</v>
      </c>
    </row>
    <row r="2455" spans="1:23" hidden="1" x14ac:dyDescent="0.25">
      <c r="A2455">
        <v>72038918</v>
      </c>
      <c r="B2455" s="2">
        <v>46161</v>
      </c>
      <c r="C2455" s="20" t="s">
        <v>5956</v>
      </c>
      <c r="D2455" s="20" t="s">
        <v>9</v>
      </c>
      <c r="E2455" s="20" t="s">
        <v>10</v>
      </c>
      <c r="F2455" s="20" t="s">
        <v>8336</v>
      </c>
      <c r="G2455" s="20" t="s">
        <v>8337</v>
      </c>
      <c r="H2455" s="20" t="s">
        <v>8364</v>
      </c>
      <c r="I2455" s="20" t="s">
        <v>8365</v>
      </c>
      <c r="J2455" s="20" t="s">
        <v>163</v>
      </c>
      <c r="K2455" s="20" t="s">
        <v>33</v>
      </c>
      <c r="L2455">
        <v>1010</v>
      </c>
      <c r="M2455" s="20" t="s">
        <v>49</v>
      </c>
      <c r="N2455" s="20" t="s">
        <v>14</v>
      </c>
      <c r="O2455">
        <v>0.83630000000000004</v>
      </c>
      <c r="P2455">
        <v>844.66300000000001</v>
      </c>
      <c r="Q2455">
        <v>32.739699999999999</v>
      </c>
      <c r="R2455" s="7">
        <v>0.83629900000000001</v>
      </c>
      <c r="S2455" s="1">
        <v>844.66290100000003</v>
      </c>
      <c r="T2455" s="20" t="s">
        <v>314</v>
      </c>
      <c r="U2455" s="7">
        <v>32.739699999999999</v>
      </c>
      <c r="V2455" s="1">
        <v>27654.01</v>
      </c>
      <c r="W2455">
        <v>2026</v>
      </c>
    </row>
    <row r="2456" spans="1:23" hidden="1" x14ac:dyDescent="0.25">
      <c r="A2456">
        <v>72038857</v>
      </c>
      <c r="B2456" s="2">
        <v>46161</v>
      </c>
      <c r="C2456" s="20" t="s">
        <v>6374</v>
      </c>
      <c r="D2456" s="20" t="s">
        <v>9</v>
      </c>
      <c r="E2456" s="20" t="s">
        <v>10</v>
      </c>
      <c r="F2456" s="20" t="s">
        <v>8296</v>
      </c>
      <c r="G2456" s="20" t="s">
        <v>8297</v>
      </c>
      <c r="H2456" s="20" t="s">
        <v>757</v>
      </c>
      <c r="I2456" s="20" t="s">
        <v>758</v>
      </c>
      <c r="J2456" s="20" t="s">
        <v>163</v>
      </c>
      <c r="K2456" s="20" t="s">
        <v>12</v>
      </c>
      <c r="L2456">
        <v>1010</v>
      </c>
      <c r="M2456" s="20" t="s">
        <v>49</v>
      </c>
      <c r="N2456" s="20" t="s">
        <v>14</v>
      </c>
      <c r="O2456">
        <v>0.52890000000000004</v>
      </c>
      <c r="P2456">
        <v>534.19000000000005</v>
      </c>
      <c r="Q2456">
        <v>32.739699999999999</v>
      </c>
      <c r="R2456" s="7">
        <v>0.52890000000000004</v>
      </c>
      <c r="S2456" s="1">
        <v>534.18998899999997</v>
      </c>
      <c r="T2456" s="20" t="s">
        <v>314</v>
      </c>
      <c r="U2456" s="7">
        <v>32.739699999999999</v>
      </c>
      <c r="V2456" s="1">
        <v>17489.22</v>
      </c>
      <c r="W2456">
        <v>2026</v>
      </c>
    </row>
    <row r="2457" spans="1:23" hidden="1" x14ac:dyDescent="0.25">
      <c r="A2457">
        <v>72039498</v>
      </c>
      <c r="B2457" s="2">
        <v>46161</v>
      </c>
      <c r="C2457" s="20" t="s">
        <v>8023</v>
      </c>
      <c r="D2457" s="20" t="s">
        <v>9</v>
      </c>
      <c r="E2457" s="20" t="s">
        <v>10</v>
      </c>
      <c r="F2457" s="20" t="s">
        <v>8296</v>
      </c>
      <c r="G2457" s="20" t="s">
        <v>8297</v>
      </c>
      <c r="H2457" s="20" t="s">
        <v>174</v>
      </c>
      <c r="I2457" s="20" t="s">
        <v>515</v>
      </c>
      <c r="J2457" s="20" t="s">
        <v>172</v>
      </c>
      <c r="K2457" s="20" t="s">
        <v>12</v>
      </c>
      <c r="L2457">
        <v>100000</v>
      </c>
      <c r="M2457" s="20" t="s">
        <v>49</v>
      </c>
      <c r="N2457" s="20" t="s">
        <v>14</v>
      </c>
      <c r="O2457">
        <v>1.21E-2</v>
      </c>
      <c r="P2457">
        <v>1210</v>
      </c>
      <c r="Q2457">
        <v>32.739699999999999</v>
      </c>
      <c r="R2457" s="7">
        <v>1.2099E-2</v>
      </c>
      <c r="S2457" s="1">
        <v>1210.0000910000001</v>
      </c>
      <c r="T2457" s="20" t="s">
        <v>314</v>
      </c>
      <c r="U2457" s="7">
        <v>32.739699999999999</v>
      </c>
      <c r="V2457" s="1">
        <v>39615.040000000001</v>
      </c>
      <c r="W2457">
        <v>2026</v>
      </c>
    </row>
    <row r="2458" spans="1:23" hidden="1" x14ac:dyDescent="0.25">
      <c r="A2458">
        <v>72039887</v>
      </c>
      <c r="B2458" s="2">
        <v>46161</v>
      </c>
      <c r="C2458" s="20" t="s">
        <v>8380</v>
      </c>
      <c r="D2458" s="20" t="s">
        <v>9</v>
      </c>
      <c r="E2458" s="20" t="s">
        <v>10</v>
      </c>
      <c r="F2458" s="20" t="s">
        <v>8296</v>
      </c>
      <c r="G2458" s="20" t="s">
        <v>8297</v>
      </c>
      <c r="H2458" s="20" t="s">
        <v>1160</v>
      </c>
      <c r="I2458" s="20" t="s">
        <v>1161</v>
      </c>
      <c r="J2458" s="20" t="s">
        <v>59</v>
      </c>
      <c r="K2458" s="20" t="s">
        <v>12</v>
      </c>
      <c r="L2458">
        <v>100000</v>
      </c>
      <c r="M2458" s="20" t="s">
        <v>49</v>
      </c>
      <c r="N2458" s="20" t="s">
        <v>14</v>
      </c>
      <c r="O2458">
        <v>9.2999999999999992E-3</v>
      </c>
      <c r="P2458">
        <v>930</v>
      </c>
      <c r="Q2458">
        <v>32.739699999999999</v>
      </c>
      <c r="R2458" s="7">
        <v>9.2999999999999992E-3</v>
      </c>
      <c r="S2458" s="1">
        <v>929.99996899999996</v>
      </c>
      <c r="T2458" s="20" t="s">
        <v>314</v>
      </c>
      <c r="U2458" s="7">
        <v>32.739699999999999</v>
      </c>
      <c r="V2458" s="1">
        <v>30447.919999999998</v>
      </c>
      <c r="W2458">
        <v>2026</v>
      </c>
    </row>
    <row r="2459" spans="1:23" hidden="1" x14ac:dyDescent="0.25">
      <c r="A2459">
        <v>72039085</v>
      </c>
      <c r="B2459" s="2">
        <v>46161</v>
      </c>
      <c r="C2459" s="20" t="s">
        <v>7247</v>
      </c>
      <c r="D2459" s="20" t="s">
        <v>9</v>
      </c>
      <c r="E2459" s="20" t="s">
        <v>10</v>
      </c>
      <c r="F2459" s="20" t="s">
        <v>8296</v>
      </c>
      <c r="G2459" s="20" t="s">
        <v>8297</v>
      </c>
      <c r="H2459" s="20" t="s">
        <v>1632</v>
      </c>
      <c r="I2459" s="20" t="s">
        <v>1633</v>
      </c>
      <c r="J2459" s="20" t="s">
        <v>59</v>
      </c>
      <c r="K2459" s="20" t="s">
        <v>12</v>
      </c>
      <c r="L2459">
        <v>30800</v>
      </c>
      <c r="M2459" s="20" t="s">
        <v>49</v>
      </c>
      <c r="N2459" s="20" t="s">
        <v>14</v>
      </c>
      <c r="O2459">
        <v>1.24E-2</v>
      </c>
      <c r="P2459">
        <v>381.92</v>
      </c>
      <c r="Q2459">
        <v>32.739699999999999</v>
      </c>
      <c r="R2459" s="7">
        <v>1.2399E-2</v>
      </c>
      <c r="S2459" s="1">
        <v>381.92011500000001</v>
      </c>
      <c r="T2459" s="20" t="s">
        <v>314</v>
      </c>
      <c r="U2459" s="7">
        <v>32.739699999999999</v>
      </c>
      <c r="V2459" s="1">
        <v>12503.95</v>
      </c>
      <c r="W2459">
        <v>2026</v>
      </c>
    </row>
    <row r="2460" spans="1:23" hidden="1" x14ac:dyDescent="0.25">
      <c r="A2460">
        <v>72039225</v>
      </c>
      <c r="B2460" s="2">
        <v>46161</v>
      </c>
      <c r="C2460" s="20" t="s">
        <v>7329</v>
      </c>
      <c r="D2460" s="20" t="s">
        <v>9</v>
      </c>
      <c r="E2460" s="20" t="s">
        <v>10</v>
      </c>
      <c r="F2460" s="20" t="s">
        <v>8296</v>
      </c>
      <c r="G2460" s="20" t="s">
        <v>8297</v>
      </c>
      <c r="H2460" s="20" t="s">
        <v>2256</v>
      </c>
      <c r="I2460" s="20" t="s">
        <v>2257</v>
      </c>
      <c r="J2460" s="20" t="s">
        <v>65</v>
      </c>
      <c r="K2460" s="20" t="s">
        <v>12</v>
      </c>
      <c r="L2460">
        <v>400</v>
      </c>
      <c r="M2460" s="20" t="s">
        <v>49</v>
      </c>
      <c r="N2460" s="20" t="s">
        <v>14</v>
      </c>
      <c r="O2460">
        <v>0.1431</v>
      </c>
      <c r="P2460">
        <v>57.24</v>
      </c>
      <c r="Q2460">
        <v>32.739699999999999</v>
      </c>
      <c r="R2460" s="7">
        <v>0.143099</v>
      </c>
      <c r="S2460" s="1">
        <v>57.239986000000002</v>
      </c>
      <c r="T2460" s="20" t="s">
        <v>314</v>
      </c>
      <c r="U2460" s="7">
        <v>32.739699999999999</v>
      </c>
      <c r="V2460" s="1">
        <v>1874.02</v>
      </c>
      <c r="W2460">
        <v>2026</v>
      </c>
    </row>
    <row r="2461" spans="1:23" hidden="1" x14ac:dyDescent="0.25">
      <c r="A2461">
        <v>72039207</v>
      </c>
      <c r="B2461" s="2">
        <v>46161</v>
      </c>
      <c r="C2461" s="20" t="s">
        <v>7329</v>
      </c>
      <c r="D2461" s="20" t="s">
        <v>9</v>
      </c>
      <c r="E2461" s="20" t="s">
        <v>10</v>
      </c>
      <c r="F2461" s="20" t="s">
        <v>8296</v>
      </c>
      <c r="G2461" s="20" t="s">
        <v>8297</v>
      </c>
      <c r="H2461" s="20" t="s">
        <v>1684</v>
      </c>
      <c r="I2461" s="20" t="s">
        <v>1685</v>
      </c>
      <c r="J2461" s="20" t="s">
        <v>62</v>
      </c>
      <c r="K2461" s="20" t="s">
        <v>12</v>
      </c>
      <c r="L2461">
        <v>1510</v>
      </c>
      <c r="M2461" s="20" t="s">
        <v>49</v>
      </c>
      <c r="N2461" s="20" t="s">
        <v>14</v>
      </c>
      <c r="O2461">
        <v>8.7999999999999995E-2</v>
      </c>
      <c r="P2461">
        <v>132.88</v>
      </c>
      <c r="Q2461">
        <v>32.739699999999999</v>
      </c>
      <c r="R2461" s="7">
        <v>8.7998999999999994E-2</v>
      </c>
      <c r="S2461" s="1">
        <v>132.87995900000001</v>
      </c>
      <c r="T2461" s="20" t="s">
        <v>314</v>
      </c>
      <c r="U2461" s="7">
        <v>32.739699999999999</v>
      </c>
      <c r="V2461" s="1">
        <v>4350.45</v>
      </c>
      <c r="W2461">
        <v>2026</v>
      </c>
    </row>
    <row r="2462" spans="1:23" hidden="1" x14ac:dyDescent="0.25">
      <c r="A2462">
        <v>72039225</v>
      </c>
      <c r="B2462" s="2">
        <v>46161</v>
      </c>
      <c r="C2462" s="20" t="s">
        <v>7329</v>
      </c>
      <c r="D2462" s="20" t="s">
        <v>9</v>
      </c>
      <c r="E2462" s="20" t="s">
        <v>10</v>
      </c>
      <c r="F2462" s="20" t="s">
        <v>8296</v>
      </c>
      <c r="G2462" s="20" t="s">
        <v>8297</v>
      </c>
      <c r="H2462" s="20" t="s">
        <v>1981</v>
      </c>
      <c r="I2462" s="20" t="s">
        <v>1982</v>
      </c>
      <c r="J2462" s="20" t="s">
        <v>65</v>
      </c>
      <c r="K2462" s="20" t="s">
        <v>12</v>
      </c>
      <c r="L2462">
        <v>500</v>
      </c>
      <c r="M2462" s="20" t="s">
        <v>49</v>
      </c>
      <c r="N2462" s="20" t="s">
        <v>14</v>
      </c>
      <c r="O2462">
        <v>0.1452</v>
      </c>
      <c r="P2462">
        <v>72.599999999999994</v>
      </c>
      <c r="Q2462">
        <v>32.739699999999999</v>
      </c>
      <c r="R2462" s="7">
        <v>0.14519899999999999</v>
      </c>
      <c r="S2462" s="1">
        <v>72.599931999999995</v>
      </c>
      <c r="T2462" s="20" t="s">
        <v>314</v>
      </c>
      <c r="U2462" s="7">
        <v>32.739699999999999</v>
      </c>
      <c r="V2462" s="1">
        <v>2376.9</v>
      </c>
      <c r="W2462">
        <v>2026</v>
      </c>
    </row>
    <row r="2463" spans="1:23" hidden="1" x14ac:dyDescent="0.25">
      <c r="A2463">
        <v>72039982</v>
      </c>
      <c r="B2463" s="2">
        <v>46161</v>
      </c>
      <c r="C2463" s="20" t="s">
        <v>8381</v>
      </c>
      <c r="D2463" s="20" t="s">
        <v>9</v>
      </c>
      <c r="E2463" s="20" t="s">
        <v>10</v>
      </c>
      <c r="F2463" s="20" t="s">
        <v>8296</v>
      </c>
      <c r="G2463" s="20" t="s">
        <v>8297</v>
      </c>
      <c r="H2463" s="20" t="s">
        <v>2502</v>
      </c>
      <c r="I2463" s="20" t="s">
        <v>2503</v>
      </c>
      <c r="J2463" s="20" t="s">
        <v>60</v>
      </c>
      <c r="K2463" s="20" t="s">
        <v>12</v>
      </c>
      <c r="L2463">
        <v>8000</v>
      </c>
      <c r="M2463" s="20" t="s">
        <v>49</v>
      </c>
      <c r="N2463" s="20" t="s">
        <v>14</v>
      </c>
      <c r="O2463">
        <v>1.7399999999999999E-2</v>
      </c>
      <c r="P2463">
        <v>139.19999999999999</v>
      </c>
      <c r="Q2463">
        <v>32.739699999999999</v>
      </c>
      <c r="R2463" s="7">
        <v>1.7399000000000001E-2</v>
      </c>
      <c r="S2463" s="1">
        <v>139.20011400000001</v>
      </c>
      <c r="T2463" s="20" t="s">
        <v>314</v>
      </c>
      <c r="U2463" s="7">
        <v>32.739699999999999</v>
      </c>
      <c r="V2463" s="1">
        <v>4557.37</v>
      </c>
      <c r="W2463">
        <v>2026</v>
      </c>
    </row>
    <row r="2464" spans="1:23" hidden="1" x14ac:dyDescent="0.25">
      <c r="A2464">
        <v>72038612</v>
      </c>
      <c r="B2464" s="2">
        <v>46161</v>
      </c>
      <c r="C2464" s="20" t="s">
        <v>6888</v>
      </c>
      <c r="D2464" s="20" t="s">
        <v>9</v>
      </c>
      <c r="E2464" s="20" t="s">
        <v>10</v>
      </c>
      <c r="F2464" s="20" t="s">
        <v>8296</v>
      </c>
      <c r="G2464" s="20" t="s">
        <v>8297</v>
      </c>
      <c r="H2464" s="20" t="s">
        <v>1152</v>
      </c>
      <c r="I2464" s="20" t="s">
        <v>1153</v>
      </c>
      <c r="J2464" s="20" t="s">
        <v>62</v>
      </c>
      <c r="K2464" s="20" t="s">
        <v>12</v>
      </c>
      <c r="L2464">
        <v>400</v>
      </c>
      <c r="M2464" s="20" t="s">
        <v>49</v>
      </c>
      <c r="N2464" s="20" t="s">
        <v>14</v>
      </c>
      <c r="O2464">
        <v>8.2500000000000004E-2</v>
      </c>
      <c r="P2464">
        <v>33</v>
      </c>
      <c r="Q2464">
        <v>32.739699999999999</v>
      </c>
      <c r="R2464" s="7">
        <v>8.2500000000000004E-2</v>
      </c>
      <c r="S2464" s="1">
        <v>32.999996000000003</v>
      </c>
      <c r="T2464" s="20" t="s">
        <v>314</v>
      </c>
      <c r="U2464" s="7">
        <v>32.739699999999999</v>
      </c>
      <c r="V2464" s="1">
        <v>1080.4100000000001</v>
      </c>
      <c r="W2464">
        <v>2026</v>
      </c>
    </row>
    <row r="2465" spans="1:23" hidden="1" x14ac:dyDescent="0.25">
      <c r="A2465">
        <v>72039219</v>
      </c>
      <c r="B2465" s="2">
        <v>46161</v>
      </c>
      <c r="C2465" s="20" t="s">
        <v>7329</v>
      </c>
      <c r="D2465" s="20" t="s">
        <v>9</v>
      </c>
      <c r="E2465" s="20" t="s">
        <v>10</v>
      </c>
      <c r="F2465" s="20" t="s">
        <v>8296</v>
      </c>
      <c r="G2465" s="20" t="s">
        <v>8297</v>
      </c>
      <c r="H2465" s="20" t="s">
        <v>1138</v>
      </c>
      <c r="I2465" s="20" t="s">
        <v>1139</v>
      </c>
      <c r="J2465" s="20" t="s">
        <v>62</v>
      </c>
      <c r="K2465" s="20" t="s">
        <v>12</v>
      </c>
      <c r="L2465">
        <v>13000</v>
      </c>
      <c r="M2465" s="20" t="s">
        <v>49</v>
      </c>
      <c r="N2465" s="20" t="s">
        <v>14</v>
      </c>
      <c r="O2465">
        <v>8.4500000000000006E-2</v>
      </c>
      <c r="P2465">
        <v>1098.5</v>
      </c>
      <c r="Q2465">
        <v>32.739699999999999</v>
      </c>
      <c r="R2465" s="7">
        <v>8.4499000000000005E-2</v>
      </c>
      <c r="S2465" s="1">
        <v>1098.499986</v>
      </c>
      <c r="T2465" s="20" t="s">
        <v>314</v>
      </c>
      <c r="U2465" s="7">
        <v>32.739699999999999</v>
      </c>
      <c r="V2465" s="1">
        <v>35964.559999999998</v>
      </c>
      <c r="W2465">
        <v>2026</v>
      </c>
    </row>
    <row r="2466" spans="1:23" hidden="1" x14ac:dyDescent="0.25">
      <c r="A2466">
        <v>72039808</v>
      </c>
      <c r="B2466" s="2">
        <v>46161</v>
      </c>
      <c r="C2466" s="20" t="s">
        <v>8206</v>
      </c>
      <c r="D2466" s="20" t="s">
        <v>9</v>
      </c>
      <c r="E2466" s="20" t="s">
        <v>10</v>
      </c>
      <c r="F2466" s="20" t="s">
        <v>8296</v>
      </c>
      <c r="G2466" s="20" t="s">
        <v>8297</v>
      </c>
      <c r="H2466" s="20" t="s">
        <v>174</v>
      </c>
      <c r="I2466" s="20" t="s">
        <v>515</v>
      </c>
      <c r="J2466" s="20" t="s">
        <v>172</v>
      </c>
      <c r="K2466" s="20" t="s">
        <v>12</v>
      </c>
      <c r="L2466">
        <v>120000</v>
      </c>
      <c r="M2466" s="20" t="s">
        <v>49</v>
      </c>
      <c r="N2466" s="20" t="s">
        <v>14</v>
      </c>
      <c r="O2466">
        <v>1.21E-2</v>
      </c>
      <c r="P2466">
        <v>1452</v>
      </c>
      <c r="Q2466">
        <v>32.739699999999999</v>
      </c>
      <c r="R2466" s="7">
        <v>1.2099E-2</v>
      </c>
      <c r="S2466" s="1">
        <v>1451.999865</v>
      </c>
      <c r="T2466" s="20" t="s">
        <v>314</v>
      </c>
      <c r="U2466" s="7">
        <v>32.739699999999999</v>
      </c>
      <c r="V2466" s="1">
        <v>47538.04</v>
      </c>
      <c r="W2466">
        <v>2026</v>
      </c>
    </row>
    <row r="2467" spans="1:23" hidden="1" x14ac:dyDescent="0.25">
      <c r="A2467">
        <v>72039207</v>
      </c>
      <c r="B2467" s="2">
        <v>46161</v>
      </c>
      <c r="C2467" s="20" t="s">
        <v>7329</v>
      </c>
      <c r="D2467" s="20" t="s">
        <v>9</v>
      </c>
      <c r="E2467" s="20" t="s">
        <v>10</v>
      </c>
      <c r="F2467" s="20" t="s">
        <v>8296</v>
      </c>
      <c r="G2467" s="20" t="s">
        <v>8297</v>
      </c>
      <c r="H2467" s="20" t="s">
        <v>1680</v>
      </c>
      <c r="I2467" s="20" t="s">
        <v>1681</v>
      </c>
      <c r="J2467" s="20" t="s">
        <v>62</v>
      </c>
      <c r="K2467" s="20" t="s">
        <v>12</v>
      </c>
      <c r="L2467">
        <v>1500</v>
      </c>
      <c r="M2467" s="20" t="s">
        <v>49</v>
      </c>
      <c r="N2467" s="20" t="s">
        <v>14</v>
      </c>
      <c r="O2467">
        <v>8.7999999999999995E-2</v>
      </c>
      <c r="P2467">
        <v>132</v>
      </c>
      <c r="Q2467">
        <v>32.739699999999999</v>
      </c>
      <c r="R2467" s="7">
        <v>8.7998999999999994E-2</v>
      </c>
      <c r="S2467" s="1">
        <v>131.999987</v>
      </c>
      <c r="T2467" s="20" t="s">
        <v>314</v>
      </c>
      <c r="U2467" s="7">
        <v>32.739699999999999</v>
      </c>
      <c r="V2467" s="1">
        <v>4321.6400000000003</v>
      </c>
      <c r="W2467">
        <v>2026</v>
      </c>
    </row>
    <row r="2468" spans="1:23" hidden="1" x14ac:dyDescent="0.25">
      <c r="A2468">
        <v>72039207</v>
      </c>
      <c r="B2468" s="2">
        <v>46161</v>
      </c>
      <c r="C2468" s="20" t="s">
        <v>7329</v>
      </c>
      <c r="D2468" s="20" t="s">
        <v>9</v>
      </c>
      <c r="E2468" s="20" t="s">
        <v>10</v>
      </c>
      <c r="F2468" s="20" t="s">
        <v>8296</v>
      </c>
      <c r="G2468" s="20" t="s">
        <v>8297</v>
      </c>
      <c r="H2468" s="20" t="s">
        <v>4175</v>
      </c>
      <c r="I2468" s="20" t="s">
        <v>4176</v>
      </c>
      <c r="J2468" s="20" t="s">
        <v>62</v>
      </c>
      <c r="K2468" s="20" t="s">
        <v>12</v>
      </c>
      <c r="L2468">
        <v>1520</v>
      </c>
      <c r="M2468" s="20" t="s">
        <v>49</v>
      </c>
      <c r="N2468" s="20" t="s">
        <v>14</v>
      </c>
      <c r="O2468">
        <v>9.1200000000000003E-2</v>
      </c>
      <c r="P2468">
        <v>138.62</v>
      </c>
      <c r="Q2468">
        <v>32.739699999999999</v>
      </c>
      <c r="R2468" s="7">
        <v>9.1199000000000002E-2</v>
      </c>
      <c r="S2468" s="1">
        <v>138.62008499999999</v>
      </c>
      <c r="T2468" s="20" t="s">
        <v>314</v>
      </c>
      <c r="U2468" s="7">
        <v>32.739699999999999</v>
      </c>
      <c r="V2468" s="1">
        <v>4538.38</v>
      </c>
      <c r="W2468">
        <v>2026</v>
      </c>
    </row>
    <row r="2469" spans="1:23" hidden="1" x14ac:dyDescent="0.25">
      <c r="A2469">
        <v>72039498</v>
      </c>
      <c r="B2469" s="2">
        <v>46161</v>
      </c>
      <c r="C2469" s="20" t="s">
        <v>8023</v>
      </c>
      <c r="D2469" s="20" t="s">
        <v>9</v>
      </c>
      <c r="E2469" s="20" t="s">
        <v>10</v>
      </c>
      <c r="F2469" s="20" t="s">
        <v>8296</v>
      </c>
      <c r="G2469" s="20" t="s">
        <v>8297</v>
      </c>
      <c r="H2469" s="20" t="s">
        <v>486</v>
      </c>
      <c r="I2469" s="20" t="s">
        <v>515</v>
      </c>
      <c r="J2469" s="20" t="s">
        <v>172</v>
      </c>
      <c r="K2469" s="20" t="s">
        <v>12</v>
      </c>
      <c r="L2469">
        <v>312000</v>
      </c>
      <c r="M2469" s="20" t="s">
        <v>49</v>
      </c>
      <c r="N2469" s="20" t="s">
        <v>14</v>
      </c>
      <c r="O2469">
        <v>1.1599999999999999E-2</v>
      </c>
      <c r="P2469">
        <v>3619.2</v>
      </c>
      <c r="Q2469">
        <v>32.739699999999999</v>
      </c>
      <c r="R2469" s="7">
        <v>1.1599E-2</v>
      </c>
      <c r="S2469" s="1">
        <v>3619.1999310000001</v>
      </c>
      <c r="T2469" s="20" t="s">
        <v>314</v>
      </c>
      <c r="U2469" s="7">
        <v>32.739699999999999</v>
      </c>
      <c r="V2469" s="1">
        <v>118491.52</v>
      </c>
      <c r="W2469">
        <v>2026</v>
      </c>
    </row>
    <row r="2470" spans="1:23" hidden="1" x14ac:dyDescent="0.25">
      <c r="A2470">
        <v>72039507</v>
      </c>
      <c r="B2470" s="2">
        <v>46161</v>
      </c>
      <c r="C2470" s="20" t="s">
        <v>8023</v>
      </c>
      <c r="D2470" s="20" t="s">
        <v>9</v>
      </c>
      <c r="E2470" s="20" t="s">
        <v>10</v>
      </c>
      <c r="F2470" s="20" t="s">
        <v>8296</v>
      </c>
      <c r="G2470" s="20" t="s">
        <v>8297</v>
      </c>
      <c r="H2470" s="20" t="s">
        <v>1129</v>
      </c>
      <c r="I2470" s="20" t="s">
        <v>1130</v>
      </c>
      <c r="J2470" s="20" t="s">
        <v>62</v>
      </c>
      <c r="K2470" s="20" t="s">
        <v>12</v>
      </c>
      <c r="L2470">
        <v>4600</v>
      </c>
      <c r="M2470" s="20" t="s">
        <v>49</v>
      </c>
      <c r="N2470" s="20" t="s">
        <v>14</v>
      </c>
      <c r="O2470">
        <v>0.08</v>
      </c>
      <c r="P2470">
        <v>368</v>
      </c>
      <c r="Q2470">
        <v>32.739699999999999</v>
      </c>
      <c r="R2470" s="7">
        <v>0.08</v>
      </c>
      <c r="S2470" s="1">
        <v>368.00001200000003</v>
      </c>
      <c r="T2470" s="20" t="s">
        <v>314</v>
      </c>
      <c r="U2470" s="7">
        <v>32.739699999999999</v>
      </c>
      <c r="V2470" s="1">
        <v>12048.21</v>
      </c>
      <c r="W2470">
        <v>2026</v>
      </c>
    </row>
    <row r="2471" spans="1:23" hidden="1" x14ac:dyDescent="0.25">
      <c r="A2471">
        <v>72039878</v>
      </c>
      <c r="B2471" s="2">
        <v>46161</v>
      </c>
      <c r="C2471" s="20" t="s">
        <v>8380</v>
      </c>
      <c r="D2471" s="20" t="s">
        <v>9</v>
      </c>
      <c r="E2471" s="20" t="s">
        <v>10</v>
      </c>
      <c r="F2471" s="20" t="s">
        <v>8296</v>
      </c>
      <c r="G2471" s="20" t="s">
        <v>8297</v>
      </c>
      <c r="H2471" s="20" t="s">
        <v>1190</v>
      </c>
      <c r="I2471" s="20" t="s">
        <v>1191</v>
      </c>
      <c r="J2471" s="20" t="s">
        <v>1192</v>
      </c>
      <c r="K2471" s="20" t="s">
        <v>12</v>
      </c>
      <c r="L2471">
        <v>200000</v>
      </c>
      <c r="M2471" s="20" t="s">
        <v>49</v>
      </c>
      <c r="N2471" s="20" t="s">
        <v>14</v>
      </c>
      <c r="O2471">
        <v>5.8999999999999999E-3</v>
      </c>
      <c r="P2471">
        <v>1180</v>
      </c>
      <c r="Q2471">
        <v>32.739699999999999</v>
      </c>
      <c r="R2471" s="7">
        <v>5.8989999999999997E-3</v>
      </c>
      <c r="S2471" s="1">
        <v>1180.0001219999999</v>
      </c>
      <c r="T2471" s="20" t="s">
        <v>314</v>
      </c>
      <c r="U2471" s="7">
        <v>32.739699999999999</v>
      </c>
      <c r="V2471" s="1">
        <v>38632.85</v>
      </c>
      <c r="W2471">
        <v>2026</v>
      </c>
    </row>
    <row r="2472" spans="1:23" hidden="1" x14ac:dyDescent="0.25">
      <c r="A2472">
        <v>72039207</v>
      </c>
      <c r="B2472" s="2">
        <v>46161</v>
      </c>
      <c r="C2472" s="20" t="s">
        <v>7329</v>
      </c>
      <c r="D2472" s="20" t="s">
        <v>9</v>
      </c>
      <c r="E2472" s="20" t="s">
        <v>10</v>
      </c>
      <c r="F2472" s="20" t="s">
        <v>8296</v>
      </c>
      <c r="G2472" s="20" t="s">
        <v>8297</v>
      </c>
      <c r="H2472" s="20" t="s">
        <v>4167</v>
      </c>
      <c r="I2472" s="20" t="s">
        <v>4168</v>
      </c>
      <c r="J2472" s="20" t="s">
        <v>62</v>
      </c>
      <c r="K2472" s="20" t="s">
        <v>12</v>
      </c>
      <c r="L2472">
        <v>5050</v>
      </c>
      <c r="M2472" s="20" t="s">
        <v>49</v>
      </c>
      <c r="N2472" s="20" t="s">
        <v>14</v>
      </c>
      <c r="O2472">
        <v>8.5400000000000004E-2</v>
      </c>
      <c r="P2472">
        <v>431.27</v>
      </c>
      <c r="Q2472">
        <v>32.739699999999999</v>
      </c>
      <c r="R2472" s="7">
        <v>8.5399000000000003E-2</v>
      </c>
      <c r="S2472" s="1">
        <v>431.26998700000001</v>
      </c>
      <c r="T2472" s="20" t="s">
        <v>314</v>
      </c>
      <c r="U2472" s="7">
        <v>32.739699999999999</v>
      </c>
      <c r="V2472" s="1">
        <v>14119.65</v>
      </c>
      <c r="W2472">
        <v>2026</v>
      </c>
    </row>
    <row r="2473" spans="1:23" hidden="1" x14ac:dyDescent="0.25">
      <c r="A2473">
        <v>72039207</v>
      </c>
      <c r="B2473" s="2">
        <v>46161</v>
      </c>
      <c r="C2473" s="20" t="s">
        <v>7329</v>
      </c>
      <c r="D2473" s="20" t="s">
        <v>9</v>
      </c>
      <c r="E2473" s="20" t="s">
        <v>10</v>
      </c>
      <c r="F2473" s="20" t="s">
        <v>8296</v>
      </c>
      <c r="G2473" s="20" t="s">
        <v>8297</v>
      </c>
      <c r="H2473" s="20" t="s">
        <v>1682</v>
      </c>
      <c r="I2473" s="20" t="s">
        <v>1683</v>
      </c>
      <c r="J2473" s="20" t="s">
        <v>62</v>
      </c>
      <c r="K2473" s="20" t="s">
        <v>12</v>
      </c>
      <c r="L2473">
        <v>3400</v>
      </c>
      <c r="M2473" s="20" t="s">
        <v>49</v>
      </c>
      <c r="N2473" s="20" t="s">
        <v>14</v>
      </c>
      <c r="O2473">
        <v>8.6300000000000002E-2</v>
      </c>
      <c r="P2473">
        <v>293.42</v>
      </c>
      <c r="Q2473">
        <v>32.739699999999999</v>
      </c>
      <c r="R2473" s="7">
        <v>8.6300000000000002E-2</v>
      </c>
      <c r="S2473" s="1">
        <v>293.419915</v>
      </c>
      <c r="T2473" s="20" t="s">
        <v>314</v>
      </c>
      <c r="U2473" s="7">
        <v>32.739699999999999</v>
      </c>
      <c r="V2473" s="1">
        <v>9606.48</v>
      </c>
      <c r="W2473">
        <v>2026</v>
      </c>
    </row>
    <row r="2474" spans="1:23" hidden="1" x14ac:dyDescent="0.25">
      <c r="A2474">
        <v>72039225</v>
      </c>
      <c r="B2474" s="2">
        <v>46161</v>
      </c>
      <c r="C2474" s="20" t="s">
        <v>7329</v>
      </c>
      <c r="D2474" s="20" t="s">
        <v>9</v>
      </c>
      <c r="E2474" s="20" t="s">
        <v>10</v>
      </c>
      <c r="F2474" s="20" t="s">
        <v>8296</v>
      </c>
      <c r="G2474" s="20" t="s">
        <v>8297</v>
      </c>
      <c r="H2474" s="20" t="s">
        <v>1628</v>
      </c>
      <c r="I2474" s="20" t="s">
        <v>1629</v>
      </c>
      <c r="J2474" s="20" t="s">
        <v>65</v>
      </c>
      <c r="K2474" s="20" t="s">
        <v>12</v>
      </c>
      <c r="L2474">
        <v>400</v>
      </c>
      <c r="M2474" s="20" t="s">
        <v>49</v>
      </c>
      <c r="N2474" s="20" t="s">
        <v>14</v>
      </c>
      <c r="O2474">
        <v>0.15110000000000001</v>
      </c>
      <c r="P2474">
        <v>60.44</v>
      </c>
      <c r="Q2474">
        <v>32.739699999999999</v>
      </c>
      <c r="R2474" s="7">
        <v>0.15110000000000001</v>
      </c>
      <c r="S2474" s="1">
        <v>60.440077000000002</v>
      </c>
      <c r="T2474" s="20" t="s">
        <v>314</v>
      </c>
      <c r="U2474" s="7">
        <v>32.739699999999999</v>
      </c>
      <c r="V2474" s="1">
        <v>1978.79</v>
      </c>
      <c r="W2474">
        <v>2026</v>
      </c>
    </row>
    <row r="2475" spans="1:23" hidden="1" x14ac:dyDescent="0.25">
      <c r="A2475">
        <v>72039392</v>
      </c>
      <c r="B2475" s="2">
        <v>46161</v>
      </c>
      <c r="C2475" s="20" t="s">
        <v>8121</v>
      </c>
      <c r="D2475" s="20" t="s">
        <v>9</v>
      </c>
      <c r="E2475" s="20" t="s">
        <v>10</v>
      </c>
      <c r="F2475" s="20" t="s">
        <v>8296</v>
      </c>
      <c r="G2475" s="20" t="s">
        <v>8297</v>
      </c>
      <c r="H2475" s="20" t="s">
        <v>1160</v>
      </c>
      <c r="I2475" s="20" t="s">
        <v>1161</v>
      </c>
      <c r="J2475" s="20" t="s">
        <v>59</v>
      </c>
      <c r="K2475" s="20" t="s">
        <v>12</v>
      </c>
      <c r="L2475">
        <v>100000</v>
      </c>
      <c r="M2475" s="20" t="s">
        <v>49</v>
      </c>
      <c r="N2475" s="20" t="s">
        <v>14</v>
      </c>
      <c r="O2475">
        <v>9.2999999999999992E-3</v>
      </c>
      <c r="P2475">
        <v>930</v>
      </c>
      <c r="Q2475">
        <v>32.739699999999999</v>
      </c>
      <c r="R2475" s="7">
        <v>9.2999999999999992E-3</v>
      </c>
      <c r="S2475" s="1">
        <v>929.99996899999996</v>
      </c>
      <c r="T2475" s="20" t="s">
        <v>314</v>
      </c>
      <c r="U2475" s="7">
        <v>32.739699999999999</v>
      </c>
      <c r="V2475" s="1">
        <v>30447.919999999998</v>
      </c>
      <c r="W2475">
        <v>2026</v>
      </c>
    </row>
    <row r="2476" spans="1:23" hidden="1" x14ac:dyDescent="0.25">
      <c r="A2476">
        <v>72039393</v>
      </c>
      <c r="B2476" s="2">
        <v>46161</v>
      </c>
      <c r="C2476" s="20" t="s">
        <v>8121</v>
      </c>
      <c r="D2476" s="20" t="s">
        <v>9</v>
      </c>
      <c r="E2476" s="20" t="s">
        <v>10</v>
      </c>
      <c r="F2476" s="20" t="s">
        <v>8296</v>
      </c>
      <c r="G2476" s="20" t="s">
        <v>8297</v>
      </c>
      <c r="H2476" s="20" t="s">
        <v>1190</v>
      </c>
      <c r="I2476" s="20" t="s">
        <v>1191</v>
      </c>
      <c r="J2476" s="20" t="s">
        <v>1192</v>
      </c>
      <c r="K2476" s="20" t="s">
        <v>12</v>
      </c>
      <c r="L2476">
        <v>100000</v>
      </c>
      <c r="M2476" s="20" t="s">
        <v>49</v>
      </c>
      <c r="N2476" s="20" t="s">
        <v>14</v>
      </c>
      <c r="O2476">
        <v>5.8999999999999999E-3</v>
      </c>
      <c r="P2476">
        <v>590</v>
      </c>
      <c r="Q2476">
        <v>32.739699999999999</v>
      </c>
      <c r="R2476" s="7">
        <v>5.8989999999999997E-3</v>
      </c>
      <c r="S2476" s="1">
        <v>589.999908</v>
      </c>
      <c r="T2476" s="20" t="s">
        <v>314</v>
      </c>
      <c r="U2476" s="7">
        <v>32.739699999999999</v>
      </c>
      <c r="V2476" s="1">
        <v>19316.419999999998</v>
      </c>
      <c r="W2476">
        <v>2026</v>
      </c>
    </row>
    <row r="2477" spans="1:23" hidden="1" x14ac:dyDescent="0.25">
      <c r="A2477">
        <v>72039438</v>
      </c>
      <c r="B2477" s="2">
        <v>46161</v>
      </c>
      <c r="C2477" s="20" t="s">
        <v>8382</v>
      </c>
      <c r="D2477" s="20" t="s">
        <v>9</v>
      </c>
      <c r="E2477" s="20" t="s">
        <v>10</v>
      </c>
      <c r="F2477" s="20" t="s">
        <v>8296</v>
      </c>
      <c r="G2477" s="20" t="s">
        <v>8297</v>
      </c>
      <c r="H2477" s="20" t="s">
        <v>2502</v>
      </c>
      <c r="I2477" s="20" t="s">
        <v>2503</v>
      </c>
      <c r="J2477" s="20" t="s">
        <v>60</v>
      </c>
      <c r="K2477" s="20" t="s">
        <v>12</v>
      </c>
      <c r="L2477">
        <v>5000</v>
      </c>
      <c r="M2477" s="20" t="s">
        <v>49</v>
      </c>
      <c r="N2477" s="20" t="s">
        <v>14</v>
      </c>
      <c r="O2477">
        <v>1.7399999999999999E-2</v>
      </c>
      <c r="P2477">
        <v>87</v>
      </c>
      <c r="Q2477">
        <v>32.739699999999999</v>
      </c>
      <c r="R2477" s="7">
        <v>1.7399000000000001E-2</v>
      </c>
      <c r="S2477" s="1">
        <v>86.999880000000005</v>
      </c>
      <c r="T2477" s="20" t="s">
        <v>314</v>
      </c>
      <c r="U2477" s="7">
        <v>32.739699999999999</v>
      </c>
      <c r="V2477" s="1">
        <v>2848.35</v>
      </c>
      <c r="W2477">
        <v>2026</v>
      </c>
    </row>
    <row r="2478" spans="1:23" hidden="1" x14ac:dyDescent="0.25">
      <c r="A2478">
        <v>72038506</v>
      </c>
      <c r="B2478" s="2">
        <v>46161</v>
      </c>
      <c r="C2478" s="20" t="s">
        <v>4719</v>
      </c>
      <c r="D2478" s="20" t="s">
        <v>9</v>
      </c>
      <c r="E2478" s="20" t="s">
        <v>10</v>
      </c>
      <c r="F2478" s="20" t="s">
        <v>8288</v>
      </c>
      <c r="G2478" s="20" t="s">
        <v>8289</v>
      </c>
      <c r="H2478" s="20" t="s">
        <v>3981</v>
      </c>
      <c r="I2478" s="20" t="s">
        <v>3982</v>
      </c>
      <c r="J2478" s="20" t="s">
        <v>65</v>
      </c>
      <c r="K2478" s="20" t="s">
        <v>12</v>
      </c>
      <c r="L2478">
        <v>2500</v>
      </c>
      <c r="M2478" s="20" t="s">
        <v>49</v>
      </c>
      <c r="N2478" s="20" t="s">
        <v>14</v>
      </c>
      <c r="O2478">
        <v>0.26860000000000001</v>
      </c>
      <c r="P2478">
        <v>671.5</v>
      </c>
      <c r="Q2478">
        <v>32.739699999999999</v>
      </c>
      <c r="R2478" s="7">
        <v>0.26859899999999998</v>
      </c>
      <c r="S2478" s="1">
        <v>671.500044</v>
      </c>
      <c r="T2478" s="20" t="s">
        <v>314</v>
      </c>
      <c r="U2478" s="7">
        <v>32.739699999999999</v>
      </c>
      <c r="V2478" s="1">
        <v>21984.71</v>
      </c>
      <c r="W2478">
        <v>2026</v>
      </c>
    </row>
    <row r="2479" spans="1:23" hidden="1" x14ac:dyDescent="0.25">
      <c r="A2479">
        <v>72038506</v>
      </c>
      <c r="B2479" s="2">
        <v>46161</v>
      </c>
      <c r="C2479" s="20" t="s">
        <v>4719</v>
      </c>
      <c r="D2479" s="20" t="s">
        <v>9</v>
      </c>
      <c r="E2479" s="20" t="s">
        <v>10</v>
      </c>
      <c r="F2479" s="20" t="s">
        <v>8288</v>
      </c>
      <c r="G2479" s="20" t="s">
        <v>8289</v>
      </c>
      <c r="H2479" s="20" t="s">
        <v>3985</v>
      </c>
      <c r="I2479" s="20" t="s">
        <v>3986</v>
      </c>
      <c r="J2479" s="20" t="s">
        <v>65</v>
      </c>
      <c r="K2479" s="20" t="s">
        <v>12</v>
      </c>
      <c r="L2479">
        <v>2020</v>
      </c>
      <c r="M2479" s="20" t="s">
        <v>49</v>
      </c>
      <c r="N2479" s="20" t="s">
        <v>14</v>
      </c>
      <c r="O2479">
        <v>0.30959999999999999</v>
      </c>
      <c r="P2479">
        <v>625.39200000000005</v>
      </c>
      <c r="Q2479">
        <v>32.739699999999999</v>
      </c>
      <c r="R2479" s="7">
        <v>0.30959900000000001</v>
      </c>
      <c r="S2479" s="1">
        <v>625.39210800000001</v>
      </c>
      <c r="T2479" s="20" t="s">
        <v>314</v>
      </c>
      <c r="U2479" s="7">
        <v>32.739699999999999</v>
      </c>
      <c r="V2479" s="1">
        <v>20475.150000000001</v>
      </c>
      <c r="W2479">
        <v>2026</v>
      </c>
    </row>
    <row r="2480" spans="1:23" hidden="1" x14ac:dyDescent="0.25">
      <c r="A2480">
        <v>72037710</v>
      </c>
      <c r="B2480" s="2">
        <v>46161</v>
      </c>
      <c r="C2480" s="20" t="s">
        <v>3720</v>
      </c>
      <c r="D2480" s="20" t="s">
        <v>9</v>
      </c>
      <c r="E2480" s="20" t="s">
        <v>10</v>
      </c>
      <c r="F2480" s="20" t="s">
        <v>8288</v>
      </c>
      <c r="G2480" s="20" t="s">
        <v>8289</v>
      </c>
      <c r="H2480" s="20" t="s">
        <v>1188</v>
      </c>
      <c r="I2480" s="20" t="s">
        <v>1189</v>
      </c>
      <c r="J2480" s="20" t="s">
        <v>163</v>
      </c>
      <c r="K2480" s="20" t="s">
        <v>12</v>
      </c>
      <c r="L2480">
        <v>200</v>
      </c>
      <c r="M2480" s="20" t="s">
        <v>49</v>
      </c>
      <c r="N2480" s="20" t="s">
        <v>14</v>
      </c>
      <c r="O2480">
        <v>0.51829999999999998</v>
      </c>
      <c r="P2480">
        <v>103.66</v>
      </c>
      <c r="Q2480">
        <v>32.739699999999999</v>
      </c>
      <c r="R2480" s="7">
        <v>0.51829999999999998</v>
      </c>
      <c r="S2480" s="1">
        <v>103.660082</v>
      </c>
      <c r="T2480" s="20" t="s">
        <v>314</v>
      </c>
      <c r="U2480" s="7">
        <v>32.739699999999999</v>
      </c>
      <c r="V2480" s="1">
        <v>3393.8</v>
      </c>
      <c r="W2480">
        <v>2026</v>
      </c>
    </row>
    <row r="2481" spans="1:23" hidden="1" x14ac:dyDescent="0.25">
      <c r="A2481">
        <v>72038857</v>
      </c>
      <c r="B2481" s="2">
        <v>46161</v>
      </c>
      <c r="C2481" s="20" t="s">
        <v>6374</v>
      </c>
      <c r="D2481" s="20" t="s">
        <v>9</v>
      </c>
      <c r="E2481" s="20" t="s">
        <v>10</v>
      </c>
      <c r="F2481" s="20" t="s">
        <v>8288</v>
      </c>
      <c r="G2481" s="20" t="s">
        <v>8289</v>
      </c>
      <c r="H2481" s="20" t="s">
        <v>1188</v>
      </c>
      <c r="I2481" s="20" t="s">
        <v>1189</v>
      </c>
      <c r="J2481" s="20" t="s">
        <v>163</v>
      </c>
      <c r="K2481" s="20" t="s">
        <v>12</v>
      </c>
      <c r="L2481">
        <v>1710</v>
      </c>
      <c r="M2481" s="20" t="s">
        <v>49</v>
      </c>
      <c r="N2481" s="20" t="s">
        <v>14</v>
      </c>
      <c r="O2481">
        <v>0.51829999999999998</v>
      </c>
      <c r="P2481">
        <v>886.29300000000001</v>
      </c>
      <c r="Q2481">
        <v>32.739699999999999</v>
      </c>
      <c r="R2481" s="7">
        <v>0.51829999999999998</v>
      </c>
      <c r="S2481" s="1">
        <v>886.293093</v>
      </c>
      <c r="T2481" s="20" t="s">
        <v>314</v>
      </c>
      <c r="U2481" s="7">
        <v>32.739699999999999</v>
      </c>
      <c r="V2481" s="1">
        <v>29016.97</v>
      </c>
      <c r="W2481">
        <v>2026</v>
      </c>
    </row>
    <row r="2482" spans="1:23" hidden="1" x14ac:dyDescent="0.25">
      <c r="A2482">
        <v>72039084</v>
      </c>
      <c r="B2482" s="2">
        <v>46161</v>
      </c>
      <c r="C2482" s="20" t="s">
        <v>7247</v>
      </c>
      <c r="D2482" s="20" t="s">
        <v>9</v>
      </c>
      <c r="E2482" s="20" t="s">
        <v>10</v>
      </c>
      <c r="F2482" s="20" t="s">
        <v>8288</v>
      </c>
      <c r="G2482" s="20" t="s">
        <v>8289</v>
      </c>
      <c r="H2482" s="20" t="s">
        <v>5810</v>
      </c>
      <c r="I2482" s="20" t="s">
        <v>5811</v>
      </c>
      <c r="J2482" s="20" t="s">
        <v>62</v>
      </c>
      <c r="K2482" s="20" t="s">
        <v>12</v>
      </c>
      <c r="L2482">
        <v>13230</v>
      </c>
      <c r="M2482" s="20" t="s">
        <v>49</v>
      </c>
      <c r="N2482" s="20" t="s">
        <v>14</v>
      </c>
      <c r="O2482">
        <v>8.3900000000000002E-2</v>
      </c>
      <c r="P2482">
        <v>1109.9970000000001</v>
      </c>
      <c r="Q2482">
        <v>32.739699999999999</v>
      </c>
      <c r="R2482" s="7">
        <v>8.3899000000000001E-2</v>
      </c>
      <c r="S2482" s="1">
        <v>1109.9970370000001</v>
      </c>
      <c r="T2482" s="20" t="s">
        <v>314</v>
      </c>
      <c r="U2482" s="7">
        <v>32.739699999999999</v>
      </c>
      <c r="V2482" s="1">
        <v>36340.97</v>
      </c>
      <c r="W2482">
        <v>2026</v>
      </c>
    </row>
    <row r="2483" spans="1:23" hidden="1" x14ac:dyDescent="0.25">
      <c r="A2483">
        <v>72039391</v>
      </c>
      <c r="B2483" s="2">
        <v>46161</v>
      </c>
      <c r="C2483" s="20" t="s">
        <v>8121</v>
      </c>
      <c r="D2483" s="20" t="s">
        <v>9</v>
      </c>
      <c r="E2483" s="20" t="s">
        <v>10</v>
      </c>
      <c r="F2483" s="20" t="s">
        <v>8288</v>
      </c>
      <c r="G2483" s="20" t="s">
        <v>8289</v>
      </c>
      <c r="H2483" s="20" t="s">
        <v>73</v>
      </c>
      <c r="I2483" s="20" t="s">
        <v>74</v>
      </c>
      <c r="J2483" s="20" t="s">
        <v>70</v>
      </c>
      <c r="K2483" s="20" t="s">
        <v>12</v>
      </c>
      <c r="L2483">
        <v>130000</v>
      </c>
      <c r="M2483" s="20" t="s">
        <v>49</v>
      </c>
      <c r="N2483" s="20" t="s">
        <v>14</v>
      </c>
      <c r="O2483">
        <v>1.83E-2</v>
      </c>
      <c r="P2483">
        <v>2379</v>
      </c>
      <c r="Q2483">
        <v>32.739699999999999</v>
      </c>
      <c r="R2483" s="7">
        <v>1.83E-2</v>
      </c>
      <c r="S2483" s="1">
        <v>2379.0001130000001</v>
      </c>
      <c r="T2483" s="20" t="s">
        <v>314</v>
      </c>
      <c r="U2483" s="7">
        <v>32.739699999999999</v>
      </c>
      <c r="V2483" s="1">
        <v>77887.75</v>
      </c>
      <c r="W2483">
        <v>2026</v>
      </c>
    </row>
    <row r="2484" spans="1:23" hidden="1" x14ac:dyDescent="0.25">
      <c r="A2484">
        <v>72038506</v>
      </c>
      <c r="B2484" s="2">
        <v>46161</v>
      </c>
      <c r="C2484" s="20" t="s">
        <v>4719</v>
      </c>
      <c r="D2484" s="20" t="s">
        <v>9</v>
      </c>
      <c r="E2484" s="20" t="s">
        <v>10</v>
      </c>
      <c r="F2484" s="20" t="s">
        <v>8288</v>
      </c>
      <c r="G2484" s="20" t="s">
        <v>8289</v>
      </c>
      <c r="H2484" s="20" t="s">
        <v>1932</v>
      </c>
      <c r="I2484" s="20" t="s">
        <v>1933</v>
      </c>
      <c r="J2484" s="20" t="s">
        <v>65</v>
      </c>
      <c r="K2484" s="20" t="s">
        <v>12</v>
      </c>
      <c r="L2484">
        <v>2020</v>
      </c>
      <c r="M2484" s="20" t="s">
        <v>49</v>
      </c>
      <c r="N2484" s="20" t="s">
        <v>14</v>
      </c>
      <c r="O2484">
        <v>0.28810000000000002</v>
      </c>
      <c r="P2484">
        <v>581.96199999999999</v>
      </c>
      <c r="Q2484">
        <v>32.739699999999999</v>
      </c>
      <c r="R2484" s="7">
        <v>0.28810000000000002</v>
      </c>
      <c r="S2484" s="1">
        <v>581.96195999999998</v>
      </c>
      <c r="T2484" s="20" t="s">
        <v>314</v>
      </c>
      <c r="U2484" s="7">
        <v>32.739699999999999</v>
      </c>
      <c r="V2484" s="1">
        <v>19053.259999999998</v>
      </c>
      <c r="W2484">
        <v>2026</v>
      </c>
    </row>
    <row r="2485" spans="1:23" hidden="1" x14ac:dyDescent="0.25">
      <c r="A2485">
        <v>72038984</v>
      </c>
      <c r="B2485" s="2">
        <v>46161</v>
      </c>
      <c r="C2485" s="20" t="s">
        <v>6399</v>
      </c>
      <c r="D2485" s="20" t="s">
        <v>9</v>
      </c>
      <c r="E2485" s="20" t="s">
        <v>10</v>
      </c>
      <c r="F2485" s="20" t="s">
        <v>8288</v>
      </c>
      <c r="G2485" s="20" t="s">
        <v>8289</v>
      </c>
      <c r="H2485" s="20" t="s">
        <v>1932</v>
      </c>
      <c r="I2485" s="20" t="s">
        <v>1933</v>
      </c>
      <c r="J2485" s="20" t="s">
        <v>65</v>
      </c>
      <c r="K2485" s="20" t="s">
        <v>12</v>
      </c>
      <c r="L2485">
        <v>2050</v>
      </c>
      <c r="M2485" s="20" t="s">
        <v>49</v>
      </c>
      <c r="N2485" s="20" t="s">
        <v>14</v>
      </c>
      <c r="O2485">
        <v>0.28810000000000002</v>
      </c>
      <c r="P2485">
        <v>590.61</v>
      </c>
      <c r="Q2485">
        <v>32.739699999999999</v>
      </c>
      <c r="R2485" s="7">
        <v>0.28810000000000002</v>
      </c>
      <c r="S2485" s="1">
        <v>590.609871</v>
      </c>
      <c r="T2485" s="20" t="s">
        <v>314</v>
      </c>
      <c r="U2485" s="7">
        <v>32.739699999999999</v>
      </c>
      <c r="V2485" s="1">
        <v>19336.39</v>
      </c>
      <c r="W2485">
        <v>2026</v>
      </c>
    </row>
    <row r="2486" spans="1:23" hidden="1" x14ac:dyDescent="0.25">
      <c r="A2486">
        <v>72038984</v>
      </c>
      <c r="B2486" s="2">
        <v>46161</v>
      </c>
      <c r="C2486" s="20" t="s">
        <v>6399</v>
      </c>
      <c r="D2486" s="20" t="s">
        <v>9</v>
      </c>
      <c r="E2486" s="20" t="s">
        <v>10</v>
      </c>
      <c r="F2486" s="20" t="s">
        <v>8288</v>
      </c>
      <c r="G2486" s="20" t="s">
        <v>8289</v>
      </c>
      <c r="H2486" s="20" t="s">
        <v>3989</v>
      </c>
      <c r="I2486" s="20" t="s">
        <v>3990</v>
      </c>
      <c r="J2486" s="20" t="s">
        <v>65</v>
      </c>
      <c r="K2486" s="20" t="s">
        <v>12</v>
      </c>
      <c r="L2486">
        <v>2050</v>
      </c>
      <c r="M2486" s="20" t="s">
        <v>49</v>
      </c>
      <c r="N2486" s="20" t="s">
        <v>14</v>
      </c>
      <c r="O2486">
        <v>0.28810000000000002</v>
      </c>
      <c r="P2486">
        <v>590.61300000000006</v>
      </c>
      <c r="Q2486">
        <v>32.739699999999999</v>
      </c>
      <c r="R2486" s="7">
        <v>0.28810000000000002</v>
      </c>
      <c r="S2486" s="1">
        <v>590.61292500000002</v>
      </c>
      <c r="T2486" s="20" t="s">
        <v>314</v>
      </c>
      <c r="U2486" s="7">
        <v>32.739699999999999</v>
      </c>
      <c r="V2486" s="1">
        <v>19336.490000000002</v>
      </c>
      <c r="W2486">
        <v>2026</v>
      </c>
    </row>
    <row r="2487" spans="1:23" hidden="1" x14ac:dyDescent="0.25">
      <c r="A2487">
        <v>72038506</v>
      </c>
      <c r="B2487" s="2">
        <v>46161</v>
      </c>
      <c r="C2487" s="20" t="s">
        <v>4719</v>
      </c>
      <c r="D2487" s="20" t="s">
        <v>9</v>
      </c>
      <c r="E2487" s="20" t="s">
        <v>10</v>
      </c>
      <c r="F2487" s="20" t="s">
        <v>8288</v>
      </c>
      <c r="G2487" s="20" t="s">
        <v>8289</v>
      </c>
      <c r="H2487" s="20" t="s">
        <v>5808</v>
      </c>
      <c r="I2487" s="20" t="s">
        <v>5809</v>
      </c>
      <c r="J2487" s="20" t="s">
        <v>65</v>
      </c>
      <c r="K2487" s="20" t="s">
        <v>12</v>
      </c>
      <c r="L2487">
        <v>2200</v>
      </c>
      <c r="M2487" s="20" t="s">
        <v>49</v>
      </c>
      <c r="N2487" s="20" t="s">
        <v>14</v>
      </c>
      <c r="O2487">
        <v>0.26140000000000002</v>
      </c>
      <c r="P2487">
        <v>575.08299999999997</v>
      </c>
      <c r="Q2487">
        <v>32.739699999999999</v>
      </c>
      <c r="R2487" s="7">
        <v>0.26140000000000002</v>
      </c>
      <c r="S2487" s="1">
        <v>575.08285000000001</v>
      </c>
      <c r="T2487" s="20" t="s">
        <v>314</v>
      </c>
      <c r="U2487" s="7">
        <v>32.739699999999999</v>
      </c>
      <c r="V2487" s="1">
        <v>18828.04</v>
      </c>
      <c r="W2487">
        <v>2026</v>
      </c>
    </row>
    <row r="2488" spans="1:23" hidden="1" x14ac:dyDescent="0.25">
      <c r="A2488">
        <v>72038833</v>
      </c>
      <c r="B2488" s="2">
        <v>46161</v>
      </c>
      <c r="C2488" s="20" t="s">
        <v>6099</v>
      </c>
      <c r="D2488" s="20" t="s">
        <v>9</v>
      </c>
      <c r="E2488" s="20" t="s">
        <v>10</v>
      </c>
      <c r="F2488" s="20" t="s">
        <v>8288</v>
      </c>
      <c r="G2488" s="20" t="s">
        <v>8289</v>
      </c>
      <c r="H2488" s="20" t="s">
        <v>6995</v>
      </c>
      <c r="I2488" s="20" t="s">
        <v>6996</v>
      </c>
      <c r="J2488" s="20" t="s">
        <v>55</v>
      </c>
      <c r="K2488" s="20" t="s">
        <v>12</v>
      </c>
      <c r="L2488">
        <v>1010</v>
      </c>
      <c r="M2488" s="20" t="s">
        <v>49</v>
      </c>
      <c r="N2488" s="20" t="s">
        <v>14</v>
      </c>
      <c r="O2488">
        <v>0.1804</v>
      </c>
      <c r="P2488">
        <v>182.20400000000001</v>
      </c>
      <c r="Q2488">
        <v>32.739699999999999</v>
      </c>
      <c r="R2488" s="7">
        <v>0.180399</v>
      </c>
      <c r="S2488" s="1">
        <v>182.203868</v>
      </c>
      <c r="T2488" s="20" t="s">
        <v>314</v>
      </c>
      <c r="U2488" s="7">
        <v>32.739699999999999</v>
      </c>
      <c r="V2488" s="1">
        <v>5965.3</v>
      </c>
      <c r="W2488">
        <v>2026</v>
      </c>
    </row>
    <row r="2489" spans="1:23" hidden="1" x14ac:dyDescent="0.25">
      <c r="A2489">
        <v>72038984</v>
      </c>
      <c r="B2489" s="2">
        <v>46161</v>
      </c>
      <c r="C2489" s="20" t="s">
        <v>6399</v>
      </c>
      <c r="D2489" s="20" t="s">
        <v>9</v>
      </c>
      <c r="E2489" s="20" t="s">
        <v>10</v>
      </c>
      <c r="F2489" s="20" t="s">
        <v>8288</v>
      </c>
      <c r="G2489" s="20" t="s">
        <v>8289</v>
      </c>
      <c r="H2489" s="20" t="s">
        <v>749</v>
      </c>
      <c r="I2489" s="20" t="s">
        <v>750</v>
      </c>
      <c r="J2489" s="20" t="s">
        <v>65</v>
      </c>
      <c r="K2489" s="20" t="s">
        <v>12</v>
      </c>
      <c r="L2489">
        <v>3000</v>
      </c>
      <c r="M2489" s="20" t="s">
        <v>49</v>
      </c>
      <c r="N2489" s="20" t="s">
        <v>14</v>
      </c>
      <c r="O2489">
        <v>0.26569999999999999</v>
      </c>
      <c r="P2489">
        <v>797.1</v>
      </c>
      <c r="Q2489">
        <v>32.739699999999999</v>
      </c>
      <c r="R2489" s="7">
        <v>0.26569999999999999</v>
      </c>
      <c r="S2489" s="1">
        <v>797.09985099999994</v>
      </c>
      <c r="T2489" s="20" t="s">
        <v>314</v>
      </c>
      <c r="U2489" s="7">
        <v>32.739699999999999</v>
      </c>
      <c r="V2489" s="1">
        <v>26096.81</v>
      </c>
      <c r="W2489">
        <v>2026</v>
      </c>
    </row>
    <row r="2490" spans="1:23" hidden="1" x14ac:dyDescent="0.25">
      <c r="A2490">
        <v>72038506</v>
      </c>
      <c r="B2490" s="2">
        <v>46161</v>
      </c>
      <c r="C2490" s="20" t="s">
        <v>4719</v>
      </c>
      <c r="D2490" s="20" t="s">
        <v>9</v>
      </c>
      <c r="E2490" s="20" t="s">
        <v>10</v>
      </c>
      <c r="F2490" s="20" t="s">
        <v>8288</v>
      </c>
      <c r="G2490" s="20" t="s">
        <v>8289</v>
      </c>
      <c r="H2490" s="20" t="s">
        <v>3989</v>
      </c>
      <c r="I2490" s="20" t="s">
        <v>3990</v>
      </c>
      <c r="J2490" s="20" t="s">
        <v>65</v>
      </c>
      <c r="K2490" s="20" t="s">
        <v>12</v>
      </c>
      <c r="L2490">
        <v>3400</v>
      </c>
      <c r="M2490" s="20" t="s">
        <v>49</v>
      </c>
      <c r="N2490" s="20" t="s">
        <v>14</v>
      </c>
      <c r="O2490">
        <v>0.28810000000000002</v>
      </c>
      <c r="P2490">
        <v>979.54</v>
      </c>
      <c r="Q2490">
        <v>32.739699999999999</v>
      </c>
      <c r="R2490" s="7">
        <v>0.28810000000000002</v>
      </c>
      <c r="S2490" s="1">
        <v>979.54012999999998</v>
      </c>
      <c r="T2490" s="20" t="s">
        <v>314</v>
      </c>
      <c r="U2490" s="7">
        <v>32.739699999999999</v>
      </c>
      <c r="V2490" s="1">
        <v>32069.85</v>
      </c>
      <c r="W2490">
        <v>2026</v>
      </c>
    </row>
    <row r="2491" spans="1:23" hidden="1" x14ac:dyDescent="0.25">
      <c r="A2491">
        <v>72038438</v>
      </c>
      <c r="B2491" s="2">
        <v>46161</v>
      </c>
      <c r="C2491" s="20" t="s">
        <v>5945</v>
      </c>
      <c r="D2491" s="20" t="s">
        <v>9</v>
      </c>
      <c r="E2491" s="20" t="s">
        <v>10</v>
      </c>
      <c r="F2491" s="20" t="s">
        <v>8368</v>
      </c>
      <c r="G2491" s="20" t="s">
        <v>8369</v>
      </c>
      <c r="H2491" s="20" t="s">
        <v>8370</v>
      </c>
      <c r="I2491" s="20" t="s">
        <v>8371</v>
      </c>
      <c r="J2491" s="20" t="s">
        <v>67</v>
      </c>
      <c r="K2491" s="20" t="s">
        <v>12</v>
      </c>
      <c r="L2491">
        <v>500</v>
      </c>
      <c r="M2491" s="20" t="s">
        <v>49</v>
      </c>
      <c r="N2491" s="20" t="s">
        <v>14</v>
      </c>
      <c r="O2491">
        <v>0.66859999999999997</v>
      </c>
      <c r="P2491">
        <v>334.3</v>
      </c>
      <c r="Q2491">
        <v>32.739699999999999</v>
      </c>
      <c r="R2491" s="7">
        <v>0.66859900000000005</v>
      </c>
      <c r="S2491" s="1">
        <v>334.29994699999997</v>
      </c>
      <c r="T2491" s="20" t="s">
        <v>314</v>
      </c>
      <c r="U2491" s="7">
        <v>32.739699999999999</v>
      </c>
      <c r="V2491" s="1">
        <v>10944.88</v>
      </c>
      <c r="W2491">
        <v>2026</v>
      </c>
    </row>
    <row r="2492" spans="1:23" hidden="1" x14ac:dyDescent="0.25">
      <c r="A2492">
        <v>72038508</v>
      </c>
      <c r="B2492" s="2">
        <v>46161</v>
      </c>
      <c r="C2492" s="20" t="s">
        <v>4719</v>
      </c>
      <c r="D2492" s="20" t="s">
        <v>9</v>
      </c>
      <c r="E2492" s="20" t="s">
        <v>10</v>
      </c>
      <c r="F2492" s="20" t="s">
        <v>8368</v>
      </c>
      <c r="G2492" s="20" t="s">
        <v>8369</v>
      </c>
      <c r="H2492" s="20" t="s">
        <v>6943</v>
      </c>
      <c r="I2492" s="20" t="s">
        <v>6944</v>
      </c>
      <c r="J2492" s="20" t="s">
        <v>67</v>
      </c>
      <c r="K2492" s="20" t="s">
        <v>12</v>
      </c>
      <c r="L2492">
        <v>675</v>
      </c>
      <c r="M2492" s="20" t="s">
        <v>49</v>
      </c>
      <c r="N2492" s="20" t="s">
        <v>14</v>
      </c>
      <c r="O2492">
        <v>0.71150000000000002</v>
      </c>
      <c r="P2492">
        <v>480.26</v>
      </c>
      <c r="Q2492">
        <v>32.739699999999999</v>
      </c>
      <c r="R2492" s="7">
        <v>0.71150000000000002</v>
      </c>
      <c r="S2492" s="1">
        <v>480.26005099999998</v>
      </c>
      <c r="T2492" s="20" t="s">
        <v>314</v>
      </c>
      <c r="U2492" s="7">
        <v>32.739699999999999</v>
      </c>
      <c r="V2492" s="1">
        <v>15723.57</v>
      </c>
      <c r="W2492">
        <v>2026</v>
      </c>
    </row>
    <row r="2493" spans="1:23" hidden="1" x14ac:dyDescent="0.25">
      <c r="A2493">
        <v>72038438</v>
      </c>
      <c r="B2493" s="2">
        <v>46161</v>
      </c>
      <c r="C2493" s="20" t="s">
        <v>5945</v>
      </c>
      <c r="D2493" s="20" t="s">
        <v>9</v>
      </c>
      <c r="E2493" s="20" t="s">
        <v>10</v>
      </c>
      <c r="F2493" s="20" t="s">
        <v>8368</v>
      </c>
      <c r="G2493" s="20" t="s">
        <v>8369</v>
      </c>
      <c r="H2493" s="20" t="s">
        <v>7680</v>
      </c>
      <c r="I2493" s="20" t="s">
        <v>7681</v>
      </c>
      <c r="J2493" s="20" t="s">
        <v>67</v>
      </c>
      <c r="K2493" s="20" t="s">
        <v>12</v>
      </c>
      <c r="L2493">
        <v>1920</v>
      </c>
      <c r="M2493" s="20" t="s">
        <v>49</v>
      </c>
      <c r="N2493" s="20" t="s">
        <v>14</v>
      </c>
      <c r="O2493">
        <v>0.73760000000000003</v>
      </c>
      <c r="P2493">
        <v>1416.19</v>
      </c>
      <c r="Q2493">
        <v>32.739699999999999</v>
      </c>
      <c r="R2493" s="7">
        <v>0.737599</v>
      </c>
      <c r="S2493" s="1">
        <v>1416.19013</v>
      </c>
      <c r="T2493" s="20" t="s">
        <v>314</v>
      </c>
      <c r="U2493" s="7">
        <v>32.739699999999999</v>
      </c>
      <c r="V2493" s="1">
        <v>46365.64</v>
      </c>
      <c r="W2493">
        <v>2026</v>
      </c>
    </row>
    <row r="2494" spans="1:23" hidden="1" x14ac:dyDescent="0.25">
      <c r="A2494">
        <v>72038463</v>
      </c>
      <c r="B2494" s="2">
        <v>46161</v>
      </c>
      <c r="C2494" s="20" t="s">
        <v>5760</v>
      </c>
      <c r="D2494" s="20" t="s">
        <v>9</v>
      </c>
      <c r="E2494" s="20" t="s">
        <v>10</v>
      </c>
      <c r="F2494" s="20" t="s">
        <v>8286</v>
      </c>
      <c r="G2494" s="20" t="s">
        <v>8287</v>
      </c>
      <c r="H2494" s="20" t="s">
        <v>1678</v>
      </c>
      <c r="I2494" s="20" t="s">
        <v>1679</v>
      </c>
      <c r="J2494" s="20" t="s">
        <v>65</v>
      </c>
      <c r="K2494" s="20" t="s">
        <v>12</v>
      </c>
      <c r="L2494">
        <v>4000</v>
      </c>
      <c r="M2494" s="20" t="s">
        <v>49</v>
      </c>
      <c r="N2494" s="20" t="s">
        <v>14</v>
      </c>
      <c r="O2494">
        <v>0.2419</v>
      </c>
      <c r="P2494">
        <v>967.6</v>
      </c>
      <c r="Q2494">
        <v>32.739699999999999</v>
      </c>
      <c r="R2494" s="7">
        <v>0.241899</v>
      </c>
      <c r="S2494" s="1">
        <v>967.59988599999997</v>
      </c>
      <c r="T2494" s="20" t="s">
        <v>314</v>
      </c>
      <c r="U2494" s="7">
        <v>32.739699999999999</v>
      </c>
      <c r="V2494" s="1">
        <v>31678.93</v>
      </c>
      <c r="W2494">
        <v>2026</v>
      </c>
    </row>
    <row r="2495" spans="1:23" hidden="1" x14ac:dyDescent="0.25">
      <c r="A2495">
        <v>72038970</v>
      </c>
      <c r="B2495" s="2">
        <v>46161</v>
      </c>
      <c r="C2495" s="20" t="s">
        <v>6604</v>
      </c>
      <c r="D2495" s="20" t="s">
        <v>9</v>
      </c>
      <c r="E2495" s="20" t="s">
        <v>10</v>
      </c>
      <c r="F2495" s="20" t="s">
        <v>8286</v>
      </c>
      <c r="G2495" s="20" t="s">
        <v>8287</v>
      </c>
      <c r="H2495" s="20" t="s">
        <v>8372</v>
      </c>
      <c r="I2495" s="20" t="s">
        <v>8373</v>
      </c>
      <c r="J2495" s="20" t="s">
        <v>267</v>
      </c>
      <c r="K2495" s="20" t="s">
        <v>12</v>
      </c>
      <c r="L2495">
        <v>920</v>
      </c>
      <c r="M2495" s="20" t="s">
        <v>49</v>
      </c>
      <c r="N2495" s="20" t="s">
        <v>14</v>
      </c>
      <c r="O2495">
        <v>2.1389</v>
      </c>
      <c r="P2495">
        <v>1967.788</v>
      </c>
      <c r="Q2495">
        <v>32.739699999999999</v>
      </c>
      <c r="R2495" s="7">
        <v>2.1388989999999999</v>
      </c>
      <c r="S2495" s="1">
        <v>1967.788037</v>
      </c>
      <c r="T2495" s="20" t="s">
        <v>314</v>
      </c>
      <c r="U2495" s="7">
        <v>32.739699999999999</v>
      </c>
      <c r="V2495" s="1">
        <v>64424.79</v>
      </c>
      <c r="W2495">
        <v>2026</v>
      </c>
    </row>
    <row r="2496" spans="1:23" hidden="1" x14ac:dyDescent="0.25">
      <c r="A2496">
        <v>72038983</v>
      </c>
      <c r="B2496" s="2">
        <v>46161</v>
      </c>
      <c r="C2496" s="20" t="s">
        <v>6399</v>
      </c>
      <c r="D2496" s="20" t="s">
        <v>9</v>
      </c>
      <c r="E2496" s="20" t="s">
        <v>10</v>
      </c>
      <c r="F2496" s="20" t="s">
        <v>8286</v>
      </c>
      <c r="G2496" s="20" t="s">
        <v>8287</v>
      </c>
      <c r="H2496" s="20" t="s">
        <v>1682</v>
      </c>
      <c r="I2496" s="20" t="s">
        <v>1683</v>
      </c>
      <c r="J2496" s="20" t="s">
        <v>62</v>
      </c>
      <c r="K2496" s="20" t="s">
        <v>12</v>
      </c>
      <c r="L2496">
        <v>2030</v>
      </c>
      <c r="M2496" s="20" t="s">
        <v>49</v>
      </c>
      <c r="N2496" s="20" t="s">
        <v>14</v>
      </c>
      <c r="O2496">
        <v>8.6300000000000002E-2</v>
      </c>
      <c r="P2496">
        <v>175.18899999999999</v>
      </c>
      <c r="Q2496">
        <v>32.739699999999999</v>
      </c>
      <c r="R2496" s="7">
        <v>8.6300000000000002E-2</v>
      </c>
      <c r="S2496" s="1">
        <v>175.189143</v>
      </c>
      <c r="T2496" s="20" t="s">
        <v>314</v>
      </c>
      <c r="U2496" s="7">
        <v>32.739699999999999</v>
      </c>
      <c r="V2496" s="1">
        <v>5735.64</v>
      </c>
      <c r="W2496">
        <v>2026</v>
      </c>
    </row>
    <row r="2497" spans="1:23" hidden="1" x14ac:dyDescent="0.25">
      <c r="A2497">
        <v>72039207</v>
      </c>
      <c r="B2497" s="2">
        <v>46161</v>
      </c>
      <c r="C2497" s="20" t="s">
        <v>7329</v>
      </c>
      <c r="D2497" s="20" t="s">
        <v>9</v>
      </c>
      <c r="E2497" s="20" t="s">
        <v>10</v>
      </c>
      <c r="F2497" s="20" t="s">
        <v>8286</v>
      </c>
      <c r="G2497" s="20" t="s">
        <v>8287</v>
      </c>
      <c r="H2497" s="20" t="s">
        <v>1193</v>
      </c>
      <c r="I2497" s="20" t="s">
        <v>1194</v>
      </c>
      <c r="J2497" s="20" t="s">
        <v>62</v>
      </c>
      <c r="K2497" s="20" t="s">
        <v>12</v>
      </c>
      <c r="L2497">
        <v>510</v>
      </c>
      <c r="M2497" s="20" t="s">
        <v>49</v>
      </c>
      <c r="N2497" s="20" t="s">
        <v>14</v>
      </c>
      <c r="O2497">
        <v>8.7999999999999995E-2</v>
      </c>
      <c r="P2497">
        <v>44.88</v>
      </c>
      <c r="Q2497">
        <v>32.739699999999999</v>
      </c>
      <c r="R2497" s="7">
        <v>8.7998999999999994E-2</v>
      </c>
      <c r="S2497" s="1">
        <v>44.880068999999999</v>
      </c>
      <c r="T2497" s="20" t="s">
        <v>314</v>
      </c>
      <c r="U2497" s="7">
        <v>32.739699999999999</v>
      </c>
      <c r="V2497" s="1">
        <v>1469.36</v>
      </c>
      <c r="W2497">
        <v>2026</v>
      </c>
    </row>
    <row r="2498" spans="1:23" hidden="1" x14ac:dyDescent="0.25">
      <c r="A2498">
        <v>72037412</v>
      </c>
      <c r="B2498" s="2">
        <v>46161</v>
      </c>
      <c r="C2498" s="20" t="s">
        <v>3249</v>
      </c>
      <c r="D2498" s="20" t="s">
        <v>9</v>
      </c>
      <c r="E2498" s="20" t="s">
        <v>10</v>
      </c>
      <c r="F2498" s="20" t="s">
        <v>8286</v>
      </c>
      <c r="G2498" s="20" t="s">
        <v>8287</v>
      </c>
      <c r="H2498" s="20" t="s">
        <v>851</v>
      </c>
      <c r="I2498" s="20" t="s">
        <v>852</v>
      </c>
      <c r="J2498" s="20" t="s">
        <v>67</v>
      </c>
      <c r="K2498" s="20" t="s">
        <v>12</v>
      </c>
      <c r="L2498">
        <v>84</v>
      </c>
      <c r="M2498" s="20" t="s">
        <v>49</v>
      </c>
      <c r="N2498" s="20" t="s">
        <v>14</v>
      </c>
      <c r="O2498">
        <v>0.60340000000000005</v>
      </c>
      <c r="P2498">
        <v>50.686</v>
      </c>
      <c r="Q2498">
        <v>32.739699999999999</v>
      </c>
      <c r="R2498" s="7">
        <v>0.60339900000000002</v>
      </c>
      <c r="S2498" s="1">
        <v>50.685864000000002</v>
      </c>
      <c r="T2498" s="20" t="s">
        <v>314</v>
      </c>
      <c r="U2498" s="7">
        <v>32.739699999999999</v>
      </c>
      <c r="V2498" s="1">
        <v>1659.44</v>
      </c>
      <c r="W2498">
        <v>2026</v>
      </c>
    </row>
    <row r="2499" spans="1:23" hidden="1" x14ac:dyDescent="0.25">
      <c r="A2499">
        <v>72038726</v>
      </c>
      <c r="B2499" s="2">
        <v>46161</v>
      </c>
      <c r="C2499" s="20" t="s">
        <v>6343</v>
      </c>
      <c r="D2499" s="20" t="s">
        <v>9</v>
      </c>
      <c r="E2499" s="20" t="s">
        <v>10</v>
      </c>
      <c r="F2499" s="20" t="s">
        <v>8286</v>
      </c>
      <c r="G2499" s="20" t="s">
        <v>8287</v>
      </c>
      <c r="H2499" s="20" t="s">
        <v>1527</v>
      </c>
      <c r="I2499" s="20" t="s">
        <v>1528</v>
      </c>
      <c r="J2499" s="20" t="s">
        <v>67</v>
      </c>
      <c r="K2499" s="20" t="s">
        <v>12</v>
      </c>
      <c r="L2499">
        <v>78</v>
      </c>
      <c r="M2499" s="20" t="s">
        <v>49</v>
      </c>
      <c r="N2499" s="20" t="s">
        <v>14</v>
      </c>
      <c r="O2499">
        <v>0.99609999999999999</v>
      </c>
      <c r="P2499">
        <v>77.695999999999998</v>
      </c>
      <c r="Q2499">
        <v>32.739699999999999</v>
      </c>
      <c r="R2499" s="7">
        <v>0.99609999999999999</v>
      </c>
      <c r="S2499" s="1">
        <v>77.695886000000002</v>
      </c>
      <c r="T2499" s="20" t="s">
        <v>314</v>
      </c>
      <c r="U2499" s="7">
        <v>32.739699999999999</v>
      </c>
      <c r="V2499" s="1">
        <v>2543.7399999999998</v>
      </c>
      <c r="W2499">
        <v>2026</v>
      </c>
    </row>
    <row r="2500" spans="1:23" hidden="1" x14ac:dyDescent="0.25">
      <c r="A2500">
        <v>72039225</v>
      </c>
      <c r="B2500" s="2">
        <v>46161</v>
      </c>
      <c r="C2500" s="20" t="s">
        <v>7329</v>
      </c>
      <c r="D2500" s="20" t="s">
        <v>9</v>
      </c>
      <c r="E2500" s="20" t="s">
        <v>10</v>
      </c>
      <c r="F2500" s="20" t="s">
        <v>8286</v>
      </c>
      <c r="G2500" s="20" t="s">
        <v>8287</v>
      </c>
      <c r="H2500" s="20" t="s">
        <v>2258</v>
      </c>
      <c r="I2500" s="20" t="s">
        <v>2257</v>
      </c>
      <c r="J2500" s="20" t="s">
        <v>65</v>
      </c>
      <c r="K2500" s="20" t="s">
        <v>12</v>
      </c>
      <c r="L2500">
        <v>400</v>
      </c>
      <c r="M2500" s="20" t="s">
        <v>49</v>
      </c>
      <c r="N2500" s="20" t="s">
        <v>14</v>
      </c>
      <c r="O2500">
        <v>0.14069999999999999</v>
      </c>
      <c r="P2500">
        <v>56.28</v>
      </c>
      <c r="Q2500">
        <v>32.739699999999999</v>
      </c>
      <c r="R2500" s="7">
        <v>0.14069999999999999</v>
      </c>
      <c r="S2500" s="1">
        <v>56.279989999999998</v>
      </c>
      <c r="T2500" s="20" t="s">
        <v>314</v>
      </c>
      <c r="U2500" s="7">
        <v>32.739699999999999</v>
      </c>
      <c r="V2500" s="1">
        <v>1842.59</v>
      </c>
      <c r="W2500">
        <v>2026</v>
      </c>
    </row>
    <row r="2501" spans="1:23" hidden="1" x14ac:dyDescent="0.25">
      <c r="A2501">
        <v>72039087</v>
      </c>
      <c r="B2501" s="2">
        <v>46161</v>
      </c>
      <c r="C2501" s="20" t="s">
        <v>7247</v>
      </c>
      <c r="D2501" s="20" t="s">
        <v>9</v>
      </c>
      <c r="E2501" s="20" t="s">
        <v>10</v>
      </c>
      <c r="F2501" s="20" t="s">
        <v>8286</v>
      </c>
      <c r="G2501" s="20" t="s">
        <v>8287</v>
      </c>
      <c r="H2501" s="20" t="s">
        <v>489</v>
      </c>
      <c r="I2501" s="20" t="s">
        <v>516</v>
      </c>
      <c r="J2501" s="20" t="s">
        <v>172</v>
      </c>
      <c r="K2501" s="20" t="s">
        <v>12</v>
      </c>
      <c r="L2501">
        <v>100000</v>
      </c>
      <c r="M2501" s="20" t="s">
        <v>49</v>
      </c>
      <c r="N2501" s="20" t="s">
        <v>14</v>
      </c>
      <c r="O2501">
        <v>5.1000000000000004E-3</v>
      </c>
      <c r="P2501">
        <v>510</v>
      </c>
      <c r="Q2501">
        <v>32.739699999999999</v>
      </c>
      <c r="R2501" s="7">
        <v>5.0990000000000002E-3</v>
      </c>
      <c r="S2501" s="1">
        <v>510.000091</v>
      </c>
      <c r="T2501" s="20" t="s">
        <v>314</v>
      </c>
      <c r="U2501" s="7">
        <v>32.739699999999999</v>
      </c>
      <c r="V2501" s="1">
        <v>16697.25</v>
      </c>
      <c r="W2501">
        <v>2026</v>
      </c>
    </row>
    <row r="2502" spans="1:23" hidden="1" x14ac:dyDescent="0.25">
      <c r="A2502">
        <v>72038726</v>
      </c>
      <c r="B2502" s="2">
        <v>46161</v>
      </c>
      <c r="C2502" s="20" t="s">
        <v>6343</v>
      </c>
      <c r="D2502" s="20" t="s">
        <v>9</v>
      </c>
      <c r="E2502" s="20" t="s">
        <v>10</v>
      </c>
      <c r="F2502" s="20" t="s">
        <v>8286</v>
      </c>
      <c r="G2502" s="20" t="s">
        <v>8287</v>
      </c>
      <c r="H2502" s="20" t="s">
        <v>7682</v>
      </c>
      <c r="I2502" s="20" t="s">
        <v>7683</v>
      </c>
      <c r="J2502" s="20" t="s">
        <v>67</v>
      </c>
      <c r="K2502" s="20" t="s">
        <v>12</v>
      </c>
      <c r="L2502">
        <v>56</v>
      </c>
      <c r="M2502" s="20" t="s">
        <v>49</v>
      </c>
      <c r="N2502" s="20" t="s">
        <v>14</v>
      </c>
      <c r="O2502">
        <v>0.68879999999999997</v>
      </c>
      <c r="P2502">
        <v>38.573</v>
      </c>
      <c r="Q2502">
        <v>32.739699999999999</v>
      </c>
      <c r="R2502" s="7">
        <v>0.68879999999999997</v>
      </c>
      <c r="S2502" s="1">
        <v>38.573047000000003</v>
      </c>
      <c r="T2502" s="20" t="s">
        <v>314</v>
      </c>
      <c r="U2502" s="7">
        <v>32.739699999999999</v>
      </c>
      <c r="V2502" s="1">
        <v>1262.8699999999999</v>
      </c>
      <c r="W2502">
        <v>2026</v>
      </c>
    </row>
    <row r="2503" spans="1:23" hidden="1" x14ac:dyDescent="0.25">
      <c r="A2503">
        <v>72039217</v>
      </c>
      <c r="B2503" s="2">
        <v>46161</v>
      </c>
      <c r="C2503" s="20" t="s">
        <v>7329</v>
      </c>
      <c r="D2503" s="20" t="s">
        <v>9</v>
      </c>
      <c r="E2503" s="20" t="s">
        <v>10</v>
      </c>
      <c r="F2503" s="20" t="s">
        <v>8286</v>
      </c>
      <c r="G2503" s="20" t="s">
        <v>8287</v>
      </c>
      <c r="H2503" s="20" t="s">
        <v>2502</v>
      </c>
      <c r="I2503" s="20" t="s">
        <v>2503</v>
      </c>
      <c r="J2503" s="20" t="s">
        <v>60</v>
      </c>
      <c r="K2503" s="20" t="s">
        <v>12</v>
      </c>
      <c r="L2503">
        <v>12000</v>
      </c>
      <c r="M2503" s="20" t="s">
        <v>49</v>
      </c>
      <c r="N2503" s="20" t="s">
        <v>14</v>
      </c>
      <c r="O2503">
        <v>1.7399999999999999E-2</v>
      </c>
      <c r="P2503">
        <v>208.8</v>
      </c>
      <c r="Q2503">
        <v>32.739699999999999</v>
      </c>
      <c r="R2503" s="7">
        <v>1.7399000000000001E-2</v>
      </c>
      <c r="S2503" s="1">
        <v>208.80001899999999</v>
      </c>
      <c r="T2503" s="20" t="s">
        <v>314</v>
      </c>
      <c r="U2503" s="7">
        <v>32.739699999999999</v>
      </c>
      <c r="V2503" s="1">
        <v>6836.05</v>
      </c>
      <c r="W2503">
        <v>2026</v>
      </c>
    </row>
    <row r="2504" spans="1:23" hidden="1" x14ac:dyDescent="0.25">
      <c r="A2504">
        <v>72038508</v>
      </c>
      <c r="B2504" s="2">
        <v>46161</v>
      </c>
      <c r="C2504" s="20" t="s">
        <v>4719</v>
      </c>
      <c r="D2504" s="20" t="s">
        <v>9</v>
      </c>
      <c r="E2504" s="20" t="s">
        <v>10</v>
      </c>
      <c r="F2504" s="20" t="s">
        <v>8286</v>
      </c>
      <c r="G2504" s="20" t="s">
        <v>8287</v>
      </c>
      <c r="H2504" s="20" t="s">
        <v>6943</v>
      </c>
      <c r="I2504" s="20" t="s">
        <v>6944</v>
      </c>
      <c r="J2504" s="20" t="s">
        <v>67</v>
      </c>
      <c r="K2504" s="20" t="s">
        <v>12</v>
      </c>
      <c r="L2504">
        <v>119</v>
      </c>
      <c r="M2504" s="20" t="s">
        <v>49</v>
      </c>
      <c r="N2504" s="20" t="s">
        <v>14</v>
      </c>
      <c r="O2504">
        <v>0.71150000000000002</v>
      </c>
      <c r="P2504">
        <v>84.668999999999997</v>
      </c>
      <c r="Q2504">
        <v>32.739699999999999</v>
      </c>
      <c r="R2504" s="7">
        <v>0.71150000000000002</v>
      </c>
      <c r="S2504" s="1">
        <v>84.669071000000002</v>
      </c>
      <c r="T2504" s="20" t="s">
        <v>314</v>
      </c>
      <c r="U2504" s="7">
        <v>32.739699999999999</v>
      </c>
      <c r="V2504" s="1">
        <v>2772.04</v>
      </c>
      <c r="W2504">
        <v>2026</v>
      </c>
    </row>
    <row r="2505" spans="1:23" hidden="1" x14ac:dyDescent="0.25">
      <c r="A2505">
        <v>72038727</v>
      </c>
      <c r="B2505" s="2">
        <v>46161</v>
      </c>
      <c r="C2505" s="20" t="s">
        <v>6343</v>
      </c>
      <c r="D2505" s="20" t="s">
        <v>9</v>
      </c>
      <c r="E2505" s="20" t="s">
        <v>10</v>
      </c>
      <c r="F2505" s="20" t="s">
        <v>8286</v>
      </c>
      <c r="G2505" s="20" t="s">
        <v>8287</v>
      </c>
      <c r="H2505" s="20" t="s">
        <v>1525</v>
      </c>
      <c r="I2505" s="20" t="s">
        <v>1526</v>
      </c>
      <c r="J2505" s="20" t="s">
        <v>67</v>
      </c>
      <c r="K2505" s="20" t="s">
        <v>12</v>
      </c>
      <c r="L2505">
        <v>44</v>
      </c>
      <c r="M2505" s="20" t="s">
        <v>49</v>
      </c>
      <c r="N2505" s="20" t="s">
        <v>14</v>
      </c>
      <c r="O2505">
        <v>0.75970000000000004</v>
      </c>
      <c r="P2505">
        <v>33.427</v>
      </c>
      <c r="Q2505">
        <v>32.739699999999999</v>
      </c>
      <c r="R2505" s="7">
        <v>0.75969900000000001</v>
      </c>
      <c r="S2505" s="1">
        <v>33.427000999999997</v>
      </c>
      <c r="T2505" s="20" t="s">
        <v>314</v>
      </c>
      <c r="U2505" s="7">
        <v>32.739699999999999</v>
      </c>
      <c r="V2505" s="1">
        <v>1094.3900000000001</v>
      </c>
      <c r="W2505">
        <v>2026</v>
      </c>
    </row>
    <row r="2506" spans="1:23" hidden="1" x14ac:dyDescent="0.25">
      <c r="A2506">
        <v>72038983</v>
      </c>
      <c r="B2506" s="2">
        <v>46161</v>
      </c>
      <c r="C2506" s="20" t="s">
        <v>6399</v>
      </c>
      <c r="D2506" s="20" t="s">
        <v>9</v>
      </c>
      <c r="E2506" s="20" t="s">
        <v>10</v>
      </c>
      <c r="F2506" s="20" t="s">
        <v>8286</v>
      </c>
      <c r="G2506" s="20" t="s">
        <v>8287</v>
      </c>
      <c r="H2506" s="20" t="s">
        <v>63</v>
      </c>
      <c r="I2506" s="20" t="s">
        <v>64</v>
      </c>
      <c r="J2506" s="20" t="s">
        <v>62</v>
      </c>
      <c r="K2506" s="20" t="s">
        <v>12</v>
      </c>
      <c r="L2506">
        <v>2520</v>
      </c>
      <c r="M2506" s="20" t="s">
        <v>49</v>
      </c>
      <c r="N2506" s="20" t="s">
        <v>14</v>
      </c>
      <c r="O2506">
        <v>8.8599999999999998E-2</v>
      </c>
      <c r="P2506">
        <v>223.27199999999999</v>
      </c>
      <c r="Q2506">
        <v>32.739699999999999</v>
      </c>
      <c r="R2506" s="7">
        <v>8.8599999999999998E-2</v>
      </c>
      <c r="S2506" s="1">
        <v>223.272051</v>
      </c>
      <c r="T2506" s="20" t="s">
        <v>314</v>
      </c>
      <c r="U2506" s="7">
        <v>32.739699999999999</v>
      </c>
      <c r="V2506" s="1">
        <v>7309.86</v>
      </c>
      <c r="W2506">
        <v>2026</v>
      </c>
    </row>
    <row r="2507" spans="1:23" hidden="1" x14ac:dyDescent="0.25">
      <c r="A2507">
        <v>72039068</v>
      </c>
      <c r="B2507" s="2">
        <v>46161</v>
      </c>
      <c r="C2507" s="20" t="s">
        <v>8281</v>
      </c>
      <c r="D2507" s="20" t="s">
        <v>9</v>
      </c>
      <c r="E2507" s="20" t="s">
        <v>10</v>
      </c>
      <c r="F2507" s="20" t="s">
        <v>8286</v>
      </c>
      <c r="G2507" s="20" t="s">
        <v>8287</v>
      </c>
      <c r="H2507" s="20" t="s">
        <v>8374</v>
      </c>
      <c r="I2507" s="20" t="s">
        <v>8375</v>
      </c>
      <c r="J2507" s="20" t="s">
        <v>163</v>
      </c>
      <c r="K2507" s="20" t="s">
        <v>12</v>
      </c>
      <c r="L2507">
        <v>900</v>
      </c>
      <c r="M2507" s="20" t="s">
        <v>49</v>
      </c>
      <c r="N2507" s="20" t="s">
        <v>14</v>
      </c>
      <c r="O2507">
        <v>0.29089999999999999</v>
      </c>
      <c r="P2507">
        <v>261.81</v>
      </c>
      <c r="Q2507">
        <v>32.739699999999999</v>
      </c>
      <c r="R2507" s="7">
        <v>0.29089999999999999</v>
      </c>
      <c r="S2507" s="1">
        <v>261.80997300000001</v>
      </c>
      <c r="T2507" s="20" t="s">
        <v>314</v>
      </c>
      <c r="U2507" s="7">
        <v>32.739699999999999</v>
      </c>
      <c r="V2507" s="1">
        <v>8571.58</v>
      </c>
      <c r="W2507">
        <v>2026</v>
      </c>
    </row>
    <row r="2508" spans="1:23" hidden="1" x14ac:dyDescent="0.25">
      <c r="A2508">
        <v>72037866</v>
      </c>
      <c r="B2508" s="2">
        <v>46161</v>
      </c>
      <c r="C2508" s="20" t="s">
        <v>3473</v>
      </c>
      <c r="D2508" s="20" t="s">
        <v>9</v>
      </c>
      <c r="E2508" s="20" t="s">
        <v>10</v>
      </c>
      <c r="F2508" s="20" t="s">
        <v>8286</v>
      </c>
      <c r="G2508" s="20" t="s">
        <v>8287</v>
      </c>
      <c r="H2508" s="20" t="s">
        <v>8383</v>
      </c>
      <c r="I2508" s="20" t="s">
        <v>8384</v>
      </c>
      <c r="J2508" s="20" t="s">
        <v>62</v>
      </c>
      <c r="K2508" s="20" t="s">
        <v>12</v>
      </c>
      <c r="L2508">
        <v>520</v>
      </c>
      <c r="M2508" s="20" t="s">
        <v>49</v>
      </c>
      <c r="N2508" s="20" t="s">
        <v>14</v>
      </c>
      <c r="O2508">
        <v>9.7299999999999998E-2</v>
      </c>
      <c r="P2508">
        <v>50.595999999999997</v>
      </c>
      <c r="Q2508">
        <v>32.739699999999999</v>
      </c>
      <c r="R2508" s="7">
        <v>9.7298999999999997E-2</v>
      </c>
      <c r="S2508" s="1">
        <v>50.596065000000003</v>
      </c>
      <c r="T2508" s="20" t="s">
        <v>314</v>
      </c>
      <c r="U2508" s="7">
        <v>32.739699999999999</v>
      </c>
      <c r="V2508" s="1">
        <v>1656.5</v>
      </c>
      <c r="W2508">
        <v>2026</v>
      </c>
    </row>
    <row r="2509" spans="1:23" hidden="1" x14ac:dyDescent="0.25">
      <c r="A2509">
        <v>72039140</v>
      </c>
      <c r="B2509" s="2">
        <v>46161</v>
      </c>
      <c r="C2509" s="20" t="s">
        <v>7247</v>
      </c>
      <c r="D2509" s="20" t="s">
        <v>9</v>
      </c>
      <c r="E2509" s="20" t="s">
        <v>10</v>
      </c>
      <c r="F2509" s="20" t="s">
        <v>8286</v>
      </c>
      <c r="G2509" s="20" t="s">
        <v>8287</v>
      </c>
      <c r="H2509" s="20" t="s">
        <v>483</v>
      </c>
      <c r="I2509" s="20" t="s">
        <v>484</v>
      </c>
      <c r="J2509" s="20" t="s">
        <v>485</v>
      </c>
      <c r="K2509" s="20" t="s">
        <v>12</v>
      </c>
      <c r="L2509">
        <v>3020</v>
      </c>
      <c r="M2509" s="20" t="s">
        <v>49</v>
      </c>
      <c r="N2509" s="20" t="s">
        <v>14</v>
      </c>
      <c r="O2509">
        <v>0.26400000000000001</v>
      </c>
      <c r="P2509">
        <v>797.28</v>
      </c>
      <c r="Q2509">
        <v>32.739699999999999</v>
      </c>
      <c r="R2509" s="7">
        <v>0.26399899999999998</v>
      </c>
      <c r="S2509" s="1">
        <v>797.28006000000005</v>
      </c>
      <c r="T2509" s="20" t="s">
        <v>314</v>
      </c>
      <c r="U2509" s="7">
        <v>32.739699999999999</v>
      </c>
      <c r="V2509" s="1">
        <v>26102.71</v>
      </c>
      <c r="W2509">
        <v>2026</v>
      </c>
    </row>
    <row r="2510" spans="1:23" hidden="1" x14ac:dyDescent="0.25">
      <c r="A2510">
        <v>72037900</v>
      </c>
      <c r="B2510" s="2">
        <v>46161</v>
      </c>
      <c r="C2510" s="20" t="s">
        <v>3473</v>
      </c>
      <c r="D2510" s="20" t="s">
        <v>9</v>
      </c>
      <c r="E2510" s="20" t="s">
        <v>10</v>
      </c>
      <c r="F2510" s="20" t="s">
        <v>8286</v>
      </c>
      <c r="G2510" s="20" t="s">
        <v>8287</v>
      </c>
      <c r="H2510" s="20" t="s">
        <v>8376</v>
      </c>
      <c r="I2510" s="20" t="s">
        <v>8377</v>
      </c>
      <c r="J2510" s="20" t="s">
        <v>65</v>
      </c>
      <c r="K2510" s="20" t="s">
        <v>12</v>
      </c>
      <c r="L2510">
        <v>1120</v>
      </c>
      <c r="M2510" s="20" t="s">
        <v>49</v>
      </c>
      <c r="N2510" s="20" t="s">
        <v>14</v>
      </c>
      <c r="O2510">
        <v>0.26669999999999999</v>
      </c>
      <c r="P2510">
        <v>298.7</v>
      </c>
      <c r="Q2510">
        <v>32.739699999999999</v>
      </c>
      <c r="R2510" s="7">
        <v>0.26669999999999999</v>
      </c>
      <c r="S2510" s="1">
        <v>298.70004899999998</v>
      </c>
      <c r="T2510" s="20" t="s">
        <v>314</v>
      </c>
      <c r="U2510" s="7">
        <v>32.739699999999999</v>
      </c>
      <c r="V2510" s="1">
        <v>9779.35</v>
      </c>
      <c r="W2510">
        <v>2026</v>
      </c>
    </row>
    <row r="2511" spans="1:23" hidden="1" x14ac:dyDescent="0.25">
      <c r="A2511">
        <v>72038264</v>
      </c>
      <c r="B2511" s="2">
        <v>46161</v>
      </c>
      <c r="C2511" s="20" t="s">
        <v>5279</v>
      </c>
      <c r="D2511" s="20" t="s">
        <v>9</v>
      </c>
      <c r="E2511" s="20" t="s">
        <v>10</v>
      </c>
      <c r="F2511" s="20" t="s">
        <v>8286</v>
      </c>
      <c r="G2511" s="20" t="s">
        <v>8287</v>
      </c>
      <c r="H2511" s="20" t="s">
        <v>175</v>
      </c>
      <c r="I2511" s="20" t="s">
        <v>987</v>
      </c>
      <c r="J2511" s="20" t="s">
        <v>172</v>
      </c>
      <c r="K2511" s="20" t="s">
        <v>12</v>
      </c>
      <c r="L2511">
        <v>50000</v>
      </c>
      <c r="M2511" s="20" t="s">
        <v>49</v>
      </c>
      <c r="N2511" s="20" t="s">
        <v>14</v>
      </c>
      <c r="O2511">
        <v>1.24E-2</v>
      </c>
      <c r="P2511">
        <v>620</v>
      </c>
      <c r="Q2511">
        <v>32.739699999999999</v>
      </c>
      <c r="R2511" s="7">
        <v>1.2399E-2</v>
      </c>
      <c r="S2511" s="1">
        <v>619.99987699999997</v>
      </c>
      <c r="T2511" s="20" t="s">
        <v>314</v>
      </c>
      <c r="U2511" s="7">
        <v>32.739699999999999</v>
      </c>
      <c r="V2511" s="1">
        <v>20298.61</v>
      </c>
      <c r="W2511">
        <v>2026</v>
      </c>
    </row>
    <row r="2512" spans="1:23" hidden="1" x14ac:dyDescent="0.25">
      <c r="A2512">
        <v>72038461</v>
      </c>
      <c r="B2512" s="2">
        <v>46161</v>
      </c>
      <c r="C2512" s="20" t="s">
        <v>5760</v>
      </c>
      <c r="D2512" s="20" t="s">
        <v>9</v>
      </c>
      <c r="E2512" s="20" t="s">
        <v>10</v>
      </c>
      <c r="F2512" s="20" t="s">
        <v>8286</v>
      </c>
      <c r="G2512" s="20" t="s">
        <v>8287</v>
      </c>
      <c r="H2512" s="20" t="s">
        <v>63</v>
      </c>
      <c r="I2512" s="20" t="s">
        <v>64</v>
      </c>
      <c r="J2512" s="20" t="s">
        <v>62</v>
      </c>
      <c r="K2512" s="20" t="s">
        <v>12</v>
      </c>
      <c r="L2512">
        <v>4440</v>
      </c>
      <c r="M2512" s="20" t="s">
        <v>49</v>
      </c>
      <c r="N2512" s="20" t="s">
        <v>14</v>
      </c>
      <c r="O2512">
        <v>8.8599999999999998E-2</v>
      </c>
      <c r="P2512">
        <v>393.38400000000001</v>
      </c>
      <c r="Q2512">
        <v>32.739699999999999</v>
      </c>
      <c r="R2512" s="7">
        <v>8.8599999999999998E-2</v>
      </c>
      <c r="S2512" s="1">
        <v>393.38387299999999</v>
      </c>
      <c r="T2512" s="20" t="s">
        <v>314</v>
      </c>
      <c r="U2512" s="7">
        <v>32.739699999999999</v>
      </c>
      <c r="V2512" s="1">
        <v>12879.27</v>
      </c>
      <c r="W2512">
        <v>2026</v>
      </c>
    </row>
    <row r="2513" spans="1:23" hidden="1" x14ac:dyDescent="0.25">
      <c r="A2513">
        <v>72038462</v>
      </c>
      <c r="B2513" s="2">
        <v>46161</v>
      </c>
      <c r="C2513" s="20" t="s">
        <v>5760</v>
      </c>
      <c r="D2513" s="20" t="s">
        <v>9</v>
      </c>
      <c r="E2513" s="20" t="s">
        <v>10</v>
      </c>
      <c r="F2513" s="20" t="s">
        <v>8286</v>
      </c>
      <c r="G2513" s="20" t="s">
        <v>8287</v>
      </c>
      <c r="H2513" s="20" t="s">
        <v>926</v>
      </c>
      <c r="I2513" s="20" t="s">
        <v>927</v>
      </c>
      <c r="J2513" s="20" t="s">
        <v>62</v>
      </c>
      <c r="K2513" s="20" t="s">
        <v>12</v>
      </c>
      <c r="L2513">
        <v>1010</v>
      </c>
      <c r="M2513" s="20" t="s">
        <v>49</v>
      </c>
      <c r="N2513" s="20" t="s">
        <v>14</v>
      </c>
      <c r="O2513">
        <v>0.1021</v>
      </c>
      <c r="P2513">
        <v>103.121</v>
      </c>
      <c r="Q2513">
        <v>32.739699999999999</v>
      </c>
      <c r="R2513" s="7">
        <v>0.102099</v>
      </c>
      <c r="S2513" s="1">
        <v>103.120981</v>
      </c>
      <c r="T2513" s="20" t="s">
        <v>314</v>
      </c>
      <c r="U2513" s="7">
        <v>32.739699999999999</v>
      </c>
      <c r="V2513" s="1">
        <v>3376.15</v>
      </c>
      <c r="W2513">
        <v>2026</v>
      </c>
    </row>
    <row r="2514" spans="1:23" hidden="1" x14ac:dyDescent="0.25">
      <c r="A2514">
        <v>72038818</v>
      </c>
      <c r="B2514" s="2">
        <v>46161</v>
      </c>
      <c r="C2514" s="20" t="s">
        <v>6256</v>
      </c>
      <c r="D2514" s="20" t="s">
        <v>9</v>
      </c>
      <c r="E2514" s="20" t="s">
        <v>10</v>
      </c>
      <c r="F2514" s="20" t="s">
        <v>8286</v>
      </c>
      <c r="G2514" s="20" t="s">
        <v>8287</v>
      </c>
      <c r="H2514" s="20" t="s">
        <v>926</v>
      </c>
      <c r="I2514" s="20" t="s">
        <v>927</v>
      </c>
      <c r="J2514" s="20" t="s">
        <v>62</v>
      </c>
      <c r="K2514" s="20" t="s">
        <v>12</v>
      </c>
      <c r="L2514">
        <v>1010</v>
      </c>
      <c r="M2514" s="20" t="s">
        <v>49</v>
      </c>
      <c r="N2514" s="20" t="s">
        <v>14</v>
      </c>
      <c r="O2514">
        <v>0.1021</v>
      </c>
      <c r="P2514">
        <v>103.121</v>
      </c>
      <c r="Q2514">
        <v>32.739699999999999</v>
      </c>
      <c r="R2514" s="7">
        <v>0.102099</v>
      </c>
      <c r="S2514" s="1">
        <v>103.120981</v>
      </c>
      <c r="T2514" s="20" t="s">
        <v>314</v>
      </c>
      <c r="U2514" s="7">
        <v>32.739699999999999</v>
      </c>
      <c r="V2514" s="1">
        <v>3376.15</v>
      </c>
      <c r="W2514">
        <v>2026</v>
      </c>
    </row>
    <row r="2515" spans="1:23" hidden="1" x14ac:dyDescent="0.25">
      <c r="A2515">
        <v>72039068</v>
      </c>
      <c r="B2515" s="2">
        <v>46161</v>
      </c>
      <c r="C2515" s="20" t="s">
        <v>8281</v>
      </c>
      <c r="D2515" s="20" t="s">
        <v>9</v>
      </c>
      <c r="E2515" s="20" t="s">
        <v>10</v>
      </c>
      <c r="F2515" s="20" t="s">
        <v>8286</v>
      </c>
      <c r="G2515" s="20" t="s">
        <v>8287</v>
      </c>
      <c r="H2515" s="20" t="s">
        <v>8378</v>
      </c>
      <c r="I2515" s="20" t="s">
        <v>8379</v>
      </c>
      <c r="J2515" s="20" t="s">
        <v>163</v>
      </c>
      <c r="K2515" s="20" t="s">
        <v>12</v>
      </c>
      <c r="L2515">
        <v>1900</v>
      </c>
      <c r="M2515" s="20" t="s">
        <v>49</v>
      </c>
      <c r="N2515" s="20" t="s">
        <v>14</v>
      </c>
      <c r="O2515">
        <v>0.29089999999999999</v>
      </c>
      <c r="P2515">
        <v>552.71</v>
      </c>
      <c r="Q2515">
        <v>32.739699999999999</v>
      </c>
      <c r="R2515" s="7">
        <v>0.29089999999999999</v>
      </c>
      <c r="S2515" s="1">
        <v>552.71001200000001</v>
      </c>
      <c r="T2515" s="20" t="s">
        <v>314</v>
      </c>
      <c r="U2515" s="7">
        <v>32.739699999999999</v>
      </c>
      <c r="V2515" s="1">
        <v>18095.560000000001</v>
      </c>
      <c r="W2515">
        <v>2026</v>
      </c>
    </row>
    <row r="2516" spans="1:23" hidden="1" x14ac:dyDescent="0.25">
      <c r="A2516">
        <v>72038849</v>
      </c>
      <c r="B2516" s="2">
        <v>46161</v>
      </c>
      <c r="C2516" s="20" t="s">
        <v>6374</v>
      </c>
      <c r="D2516" s="20" t="s">
        <v>9</v>
      </c>
      <c r="E2516" s="20" t="s">
        <v>10</v>
      </c>
      <c r="F2516" s="20" t="s">
        <v>9270</v>
      </c>
      <c r="G2516" s="20" t="s">
        <v>9271</v>
      </c>
      <c r="H2516" s="20" t="s">
        <v>2750</v>
      </c>
      <c r="I2516" s="20" t="s">
        <v>2751</v>
      </c>
      <c r="J2516" s="20" t="s">
        <v>55</v>
      </c>
      <c r="K2516" s="20" t="s">
        <v>555</v>
      </c>
      <c r="L2516">
        <v>3500</v>
      </c>
      <c r="M2516" s="20" t="s">
        <v>49</v>
      </c>
      <c r="N2516" s="20" t="s">
        <v>14</v>
      </c>
      <c r="O2516">
        <v>2.7925</v>
      </c>
      <c r="P2516">
        <v>9773.75</v>
      </c>
      <c r="Q2516">
        <v>32.739699999999999</v>
      </c>
      <c r="R2516" s="7">
        <v>2.7924989999999998</v>
      </c>
      <c r="S2516" s="1">
        <v>9773.7499119999993</v>
      </c>
      <c r="T2516" s="20" t="s">
        <v>314</v>
      </c>
      <c r="U2516" s="7">
        <v>32.739699999999999</v>
      </c>
      <c r="V2516" s="1">
        <v>319989.64</v>
      </c>
      <c r="W2516">
        <v>2026</v>
      </c>
    </row>
    <row r="2517" spans="1:23" hidden="1" x14ac:dyDescent="0.25">
      <c r="A2517">
        <v>72039428</v>
      </c>
      <c r="B2517" s="2">
        <v>46163</v>
      </c>
      <c r="C2517" s="20" t="s">
        <v>8382</v>
      </c>
      <c r="D2517" s="20" t="s">
        <v>9</v>
      </c>
      <c r="E2517" s="20" t="s">
        <v>10</v>
      </c>
      <c r="F2517" s="20" t="s">
        <v>9193</v>
      </c>
      <c r="G2517" s="20" t="s">
        <v>9194</v>
      </c>
      <c r="H2517" s="20" t="s">
        <v>9272</v>
      </c>
      <c r="I2517" s="20" t="s">
        <v>9273</v>
      </c>
      <c r="J2517" s="20" t="s">
        <v>70</v>
      </c>
      <c r="K2517" s="20" t="s">
        <v>48</v>
      </c>
      <c r="L2517">
        <v>3000</v>
      </c>
      <c r="M2517" s="20" t="s">
        <v>49</v>
      </c>
      <c r="N2517" s="20" t="s">
        <v>14</v>
      </c>
      <c r="O2517">
        <v>7.6E-3</v>
      </c>
      <c r="P2517">
        <v>22.8</v>
      </c>
      <c r="Q2517">
        <v>32.7759</v>
      </c>
      <c r="R2517" s="7">
        <v>7.6E-3</v>
      </c>
      <c r="S2517" s="1">
        <v>22.799983999999998</v>
      </c>
      <c r="T2517" s="20" t="s">
        <v>314</v>
      </c>
      <c r="U2517" s="7">
        <v>32.7759</v>
      </c>
      <c r="V2517" s="1">
        <v>747.29</v>
      </c>
      <c r="W2517">
        <v>2026</v>
      </c>
    </row>
    <row r="2518" spans="1:23" hidden="1" x14ac:dyDescent="0.25">
      <c r="A2518">
        <v>72039500</v>
      </c>
      <c r="B2518" s="2">
        <v>46163</v>
      </c>
      <c r="C2518" s="20" t="s">
        <v>8023</v>
      </c>
      <c r="D2518" s="20" t="s">
        <v>9</v>
      </c>
      <c r="E2518" s="20" t="s">
        <v>10</v>
      </c>
      <c r="F2518" s="20" t="s">
        <v>9193</v>
      </c>
      <c r="G2518" s="20" t="s">
        <v>9194</v>
      </c>
      <c r="H2518" s="20" t="s">
        <v>345</v>
      </c>
      <c r="I2518" s="20" t="s">
        <v>346</v>
      </c>
      <c r="J2518" s="20" t="s">
        <v>65</v>
      </c>
      <c r="K2518" s="20" t="s">
        <v>48</v>
      </c>
      <c r="L2518">
        <v>1500</v>
      </c>
      <c r="M2518" s="20" t="s">
        <v>49</v>
      </c>
      <c r="N2518" s="20" t="s">
        <v>14</v>
      </c>
      <c r="O2518">
        <v>0.10829999999999999</v>
      </c>
      <c r="P2518">
        <v>162.44999999999999</v>
      </c>
      <c r="Q2518">
        <v>32.7759</v>
      </c>
      <c r="R2518" s="7">
        <v>0.10829999999999999</v>
      </c>
      <c r="S2518" s="1">
        <v>162.449848</v>
      </c>
      <c r="T2518" s="20" t="s">
        <v>314</v>
      </c>
      <c r="U2518" s="7">
        <v>32.7759</v>
      </c>
      <c r="V2518" s="1">
        <v>5324.44</v>
      </c>
      <c r="W2518">
        <v>2026</v>
      </c>
    </row>
    <row r="2519" spans="1:23" hidden="1" x14ac:dyDescent="0.25">
      <c r="A2519">
        <v>72039500</v>
      </c>
      <c r="B2519" s="2">
        <v>46163</v>
      </c>
      <c r="C2519" s="20" t="s">
        <v>8023</v>
      </c>
      <c r="D2519" s="20" t="s">
        <v>9</v>
      </c>
      <c r="E2519" s="20" t="s">
        <v>10</v>
      </c>
      <c r="F2519" s="20" t="s">
        <v>9193</v>
      </c>
      <c r="G2519" s="20" t="s">
        <v>9194</v>
      </c>
      <c r="H2519" s="20" t="s">
        <v>1489</v>
      </c>
      <c r="I2519" s="20" t="s">
        <v>1490</v>
      </c>
      <c r="J2519" s="20" t="s">
        <v>65</v>
      </c>
      <c r="K2519" s="20" t="s">
        <v>48</v>
      </c>
      <c r="L2519">
        <v>1220</v>
      </c>
      <c r="M2519" s="20" t="s">
        <v>49</v>
      </c>
      <c r="N2519" s="20" t="s">
        <v>14</v>
      </c>
      <c r="O2519">
        <v>0.11310000000000001</v>
      </c>
      <c r="P2519">
        <v>137.982</v>
      </c>
      <c r="Q2519">
        <v>32.7759</v>
      </c>
      <c r="R2519" s="7">
        <v>0.11309900000000001</v>
      </c>
      <c r="S2519" s="1">
        <v>137.98186999999999</v>
      </c>
      <c r="T2519" s="20" t="s">
        <v>314</v>
      </c>
      <c r="U2519" s="7">
        <v>32.7759</v>
      </c>
      <c r="V2519" s="1">
        <v>4522.4799999999996</v>
      </c>
      <c r="W2519">
        <v>2026</v>
      </c>
    </row>
    <row r="2520" spans="1:23" hidden="1" x14ac:dyDescent="0.25">
      <c r="A2520">
        <v>72039501</v>
      </c>
      <c r="B2520" s="2">
        <v>46163</v>
      </c>
      <c r="C2520" s="20" t="s">
        <v>8023</v>
      </c>
      <c r="D2520" s="20" t="s">
        <v>9</v>
      </c>
      <c r="E2520" s="20" t="s">
        <v>10</v>
      </c>
      <c r="F2520" s="20" t="s">
        <v>9193</v>
      </c>
      <c r="G2520" s="20" t="s">
        <v>9194</v>
      </c>
      <c r="H2520" s="20" t="s">
        <v>4165</v>
      </c>
      <c r="I2520" s="20" t="s">
        <v>4166</v>
      </c>
      <c r="J2520" s="20" t="s">
        <v>65</v>
      </c>
      <c r="K2520" s="20" t="s">
        <v>48</v>
      </c>
      <c r="L2520">
        <v>1020</v>
      </c>
      <c r="M2520" s="20" t="s">
        <v>49</v>
      </c>
      <c r="N2520" s="20" t="s">
        <v>14</v>
      </c>
      <c r="O2520">
        <v>0.11310000000000001</v>
      </c>
      <c r="P2520">
        <v>115.36199999999999</v>
      </c>
      <c r="Q2520">
        <v>32.7759</v>
      </c>
      <c r="R2520" s="7">
        <v>0.11309900000000001</v>
      </c>
      <c r="S2520" s="1">
        <v>115.361897</v>
      </c>
      <c r="T2520" s="20" t="s">
        <v>314</v>
      </c>
      <c r="U2520" s="7">
        <v>32.7759</v>
      </c>
      <c r="V2520" s="1">
        <v>3781.09</v>
      </c>
      <c r="W2520">
        <v>2026</v>
      </c>
    </row>
    <row r="2521" spans="1:23" hidden="1" x14ac:dyDescent="0.25">
      <c r="A2521">
        <v>72039500</v>
      </c>
      <c r="B2521" s="2">
        <v>46163</v>
      </c>
      <c r="C2521" s="20" t="s">
        <v>8023</v>
      </c>
      <c r="D2521" s="20" t="s">
        <v>9</v>
      </c>
      <c r="E2521" s="20" t="s">
        <v>10</v>
      </c>
      <c r="F2521" s="20" t="s">
        <v>9193</v>
      </c>
      <c r="G2521" s="20" t="s">
        <v>9194</v>
      </c>
      <c r="H2521" s="20" t="s">
        <v>9274</v>
      </c>
      <c r="I2521" s="20" t="s">
        <v>9275</v>
      </c>
      <c r="J2521" s="20" t="s">
        <v>65</v>
      </c>
      <c r="K2521" s="20" t="s">
        <v>48</v>
      </c>
      <c r="L2521">
        <v>1210</v>
      </c>
      <c r="M2521" s="20" t="s">
        <v>49</v>
      </c>
      <c r="N2521" s="20" t="s">
        <v>14</v>
      </c>
      <c r="O2521">
        <v>0.11310000000000001</v>
      </c>
      <c r="P2521">
        <v>136.851</v>
      </c>
      <c r="Q2521">
        <v>32.7759</v>
      </c>
      <c r="R2521" s="7">
        <v>0.11309900000000001</v>
      </c>
      <c r="S2521" s="1">
        <v>136.85085599999999</v>
      </c>
      <c r="T2521" s="20" t="s">
        <v>314</v>
      </c>
      <c r="U2521" s="7">
        <v>32.7759</v>
      </c>
      <c r="V2521" s="1">
        <v>4485.41</v>
      </c>
      <c r="W2521">
        <v>2026</v>
      </c>
    </row>
    <row r="2522" spans="1:23" hidden="1" x14ac:dyDescent="0.25">
      <c r="A2522">
        <v>72038606</v>
      </c>
      <c r="B2522" s="2">
        <v>46164</v>
      </c>
      <c r="C2522" s="20" t="s">
        <v>6888</v>
      </c>
      <c r="D2522" s="20" t="s">
        <v>9</v>
      </c>
      <c r="E2522" s="20" t="s">
        <v>10</v>
      </c>
      <c r="F2522" s="20" t="s">
        <v>9276</v>
      </c>
      <c r="G2522" s="20" t="s">
        <v>9277</v>
      </c>
      <c r="H2522" s="20" t="s">
        <v>1485</v>
      </c>
      <c r="I2522" s="20" t="s">
        <v>1486</v>
      </c>
      <c r="J2522" s="20" t="s">
        <v>65</v>
      </c>
      <c r="K2522" s="20" t="s">
        <v>48</v>
      </c>
      <c r="L2522">
        <v>1300</v>
      </c>
      <c r="M2522" s="20" t="s">
        <v>49</v>
      </c>
      <c r="N2522" s="20" t="s">
        <v>14</v>
      </c>
      <c r="O2522">
        <v>0.1147</v>
      </c>
      <c r="P2522">
        <v>149.11000000000001</v>
      </c>
      <c r="Q2522">
        <v>32.791400000000003</v>
      </c>
      <c r="R2522" s="7">
        <v>0.114699</v>
      </c>
      <c r="S2522" s="1">
        <v>149.11013199999999</v>
      </c>
      <c r="T2522" s="20" t="s">
        <v>314</v>
      </c>
      <c r="U2522" s="7">
        <v>32.791400000000003</v>
      </c>
      <c r="V2522" s="1">
        <v>4889.53</v>
      </c>
      <c r="W2522">
        <v>2026</v>
      </c>
    </row>
    <row r="2523" spans="1:23" hidden="1" x14ac:dyDescent="0.25">
      <c r="A2523">
        <v>72039156</v>
      </c>
      <c r="B2523" s="2">
        <v>46164</v>
      </c>
      <c r="C2523" s="20" t="s">
        <v>7242</v>
      </c>
      <c r="D2523" s="20" t="s">
        <v>9</v>
      </c>
      <c r="E2523" s="20" t="s">
        <v>10</v>
      </c>
      <c r="F2523" s="20" t="s">
        <v>9276</v>
      </c>
      <c r="G2523" s="20" t="s">
        <v>9277</v>
      </c>
      <c r="H2523" s="20" t="s">
        <v>8348</v>
      </c>
      <c r="I2523" s="20" t="s">
        <v>8349</v>
      </c>
      <c r="J2523" s="20" t="s">
        <v>163</v>
      </c>
      <c r="K2523" s="20" t="s">
        <v>48</v>
      </c>
      <c r="L2523">
        <v>300</v>
      </c>
      <c r="M2523" s="20" t="s">
        <v>49</v>
      </c>
      <c r="N2523" s="20" t="s">
        <v>14</v>
      </c>
      <c r="O2523">
        <v>0.52890000000000004</v>
      </c>
      <c r="P2523">
        <v>158.66999999999999</v>
      </c>
      <c r="Q2523">
        <v>32.791400000000003</v>
      </c>
      <c r="R2523" s="7">
        <v>0.52889900000000001</v>
      </c>
      <c r="S2523" s="1">
        <v>158.66995600000001</v>
      </c>
      <c r="T2523" s="20" t="s">
        <v>314</v>
      </c>
      <c r="U2523" s="7">
        <v>32.791400000000003</v>
      </c>
      <c r="V2523" s="1">
        <v>5203.01</v>
      </c>
      <c r="W2523">
        <v>2026</v>
      </c>
    </row>
    <row r="2524" spans="1:23" hidden="1" x14ac:dyDescent="0.25">
      <c r="A2524">
        <v>72038432</v>
      </c>
      <c r="B2524" s="2">
        <v>46164</v>
      </c>
      <c r="C2524" s="20" t="s">
        <v>5945</v>
      </c>
      <c r="D2524" s="20" t="s">
        <v>9</v>
      </c>
      <c r="E2524" s="20" t="s">
        <v>10</v>
      </c>
      <c r="F2524" s="20" t="s">
        <v>9278</v>
      </c>
      <c r="G2524" s="20" t="s">
        <v>9279</v>
      </c>
      <c r="H2524" s="20" t="s">
        <v>9280</v>
      </c>
      <c r="I2524" s="20" t="s">
        <v>9281</v>
      </c>
      <c r="J2524" s="20" t="s">
        <v>67</v>
      </c>
      <c r="K2524" s="20" t="s">
        <v>48</v>
      </c>
      <c r="L2524">
        <v>1850</v>
      </c>
      <c r="M2524" s="20" t="s">
        <v>49</v>
      </c>
      <c r="N2524" s="20" t="s">
        <v>14</v>
      </c>
      <c r="O2524">
        <v>0.33310000000000001</v>
      </c>
      <c r="P2524">
        <v>616.24</v>
      </c>
      <c r="Q2524">
        <v>32.791400000000003</v>
      </c>
      <c r="R2524" s="7">
        <v>0.33310000000000001</v>
      </c>
      <c r="S2524" s="1">
        <v>616.23992799999996</v>
      </c>
      <c r="T2524" s="20" t="s">
        <v>314</v>
      </c>
      <c r="U2524" s="7">
        <v>32.791400000000003</v>
      </c>
      <c r="V2524" s="1">
        <v>20207.37</v>
      </c>
      <c r="W2524">
        <v>2026</v>
      </c>
    </row>
    <row r="2525" spans="1:23" hidden="1" x14ac:dyDescent="0.25">
      <c r="A2525">
        <v>72038524</v>
      </c>
      <c r="B2525" s="2">
        <v>46164</v>
      </c>
      <c r="C2525" s="20" t="s">
        <v>4719</v>
      </c>
      <c r="D2525" s="20" t="s">
        <v>9</v>
      </c>
      <c r="E2525" s="20" t="s">
        <v>10</v>
      </c>
      <c r="F2525" s="20" t="s">
        <v>9278</v>
      </c>
      <c r="G2525" s="20" t="s">
        <v>9279</v>
      </c>
      <c r="H2525" s="20" t="s">
        <v>9282</v>
      </c>
      <c r="I2525" s="20" t="s">
        <v>9283</v>
      </c>
      <c r="J2525" s="20" t="s">
        <v>67</v>
      </c>
      <c r="K2525" s="20" t="s">
        <v>48</v>
      </c>
      <c r="L2525">
        <v>1300</v>
      </c>
      <c r="M2525" s="20" t="s">
        <v>49</v>
      </c>
      <c r="N2525" s="20" t="s">
        <v>14</v>
      </c>
      <c r="O2525">
        <v>0.28639999999999999</v>
      </c>
      <c r="P2525">
        <v>372.32</v>
      </c>
      <c r="Q2525">
        <v>32.791400000000003</v>
      </c>
      <c r="R2525" s="7">
        <v>0.28639999999999999</v>
      </c>
      <c r="S2525" s="1">
        <v>372.31987600000002</v>
      </c>
      <c r="T2525" s="20" t="s">
        <v>314</v>
      </c>
      <c r="U2525" s="7">
        <v>32.791400000000003</v>
      </c>
      <c r="V2525" s="1">
        <v>12208.89</v>
      </c>
      <c r="W2525">
        <v>2026</v>
      </c>
    </row>
    <row r="2526" spans="1:23" hidden="1" x14ac:dyDescent="0.25">
      <c r="A2526">
        <v>72038434</v>
      </c>
      <c r="B2526" s="2">
        <v>46164</v>
      </c>
      <c r="C2526" s="20" t="s">
        <v>5945</v>
      </c>
      <c r="D2526" s="20" t="s">
        <v>9</v>
      </c>
      <c r="E2526" s="20" t="s">
        <v>10</v>
      </c>
      <c r="F2526" s="20" t="s">
        <v>9278</v>
      </c>
      <c r="G2526" s="20" t="s">
        <v>9279</v>
      </c>
      <c r="H2526" s="20" t="s">
        <v>9284</v>
      </c>
      <c r="I2526" s="20" t="s">
        <v>9285</v>
      </c>
      <c r="J2526" s="20" t="s">
        <v>67</v>
      </c>
      <c r="K2526" s="20" t="s">
        <v>48</v>
      </c>
      <c r="L2526">
        <v>1380</v>
      </c>
      <c r="M2526" s="20" t="s">
        <v>49</v>
      </c>
      <c r="N2526" s="20" t="s">
        <v>14</v>
      </c>
      <c r="O2526">
        <v>0.52159999999999995</v>
      </c>
      <c r="P2526">
        <v>719.81</v>
      </c>
      <c r="Q2526">
        <v>32.791400000000003</v>
      </c>
      <c r="R2526" s="7">
        <v>0.52159900000000003</v>
      </c>
      <c r="S2526" s="1">
        <v>719.81007199999999</v>
      </c>
      <c r="T2526" s="20" t="s">
        <v>314</v>
      </c>
      <c r="U2526" s="7">
        <v>32.791400000000003</v>
      </c>
      <c r="V2526" s="1">
        <v>23603.58</v>
      </c>
      <c r="W2526">
        <v>2026</v>
      </c>
    </row>
    <row r="2527" spans="1:23" hidden="1" x14ac:dyDescent="0.25">
      <c r="A2527">
        <v>72039498</v>
      </c>
      <c r="B2527" s="2">
        <v>46169</v>
      </c>
      <c r="C2527" s="20" t="s">
        <v>8023</v>
      </c>
      <c r="D2527" s="20" t="s">
        <v>9</v>
      </c>
      <c r="E2527" s="20" t="s">
        <v>10</v>
      </c>
      <c r="F2527" s="20" t="s">
        <v>9262</v>
      </c>
      <c r="G2527" s="20" t="s">
        <v>9263</v>
      </c>
      <c r="H2527" s="20" t="s">
        <v>486</v>
      </c>
      <c r="I2527" s="20" t="s">
        <v>515</v>
      </c>
      <c r="J2527" s="20" t="s">
        <v>172</v>
      </c>
      <c r="K2527" s="20" t="s">
        <v>12</v>
      </c>
      <c r="L2527">
        <v>38000</v>
      </c>
      <c r="M2527" s="20" t="s">
        <v>49</v>
      </c>
      <c r="N2527" s="20" t="s">
        <v>14</v>
      </c>
      <c r="O2527">
        <v>1.1599999999999999E-2</v>
      </c>
      <c r="P2527">
        <v>440.8</v>
      </c>
      <c r="Q2527">
        <v>32.779000000000003</v>
      </c>
      <c r="R2527" s="7">
        <v>1.1599999999999999E-2</v>
      </c>
      <c r="S2527" s="1">
        <v>440.79990199999997</v>
      </c>
      <c r="T2527" s="20" t="s">
        <v>314</v>
      </c>
      <c r="U2527" s="7">
        <v>32.779000000000003</v>
      </c>
      <c r="V2527" s="1">
        <v>14448.98</v>
      </c>
      <c r="W2527">
        <v>2026</v>
      </c>
    </row>
    <row r="2528" spans="1:23" hidden="1" x14ac:dyDescent="0.25">
      <c r="A2528">
        <v>72039500</v>
      </c>
      <c r="B2528" s="2">
        <v>46169</v>
      </c>
      <c r="C2528" s="20" t="s">
        <v>8023</v>
      </c>
      <c r="D2528" s="20" t="s">
        <v>9</v>
      </c>
      <c r="E2528" s="20" t="s">
        <v>10</v>
      </c>
      <c r="F2528" s="20" t="s">
        <v>9286</v>
      </c>
      <c r="G2528" s="20" t="s">
        <v>9287</v>
      </c>
      <c r="H2528" s="20" t="s">
        <v>1483</v>
      </c>
      <c r="I2528" s="20" t="s">
        <v>1484</v>
      </c>
      <c r="J2528" s="20" t="s">
        <v>70</v>
      </c>
      <c r="K2528" s="20" t="s">
        <v>48</v>
      </c>
      <c r="L2528">
        <v>12000</v>
      </c>
      <c r="M2528" s="20" t="s">
        <v>49</v>
      </c>
      <c r="N2528" s="20" t="s">
        <v>14</v>
      </c>
      <c r="O2528">
        <v>4.8800000000000003E-2</v>
      </c>
      <c r="P2528">
        <v>585.6</v>
      </c>
      <c r="Q2528">
        <v>32.779000000000003</v>
      </c>
      <c r="R2528" s="7">
        <v>4.8800000000000003E-2</v>
      </c>
      <c r="S2528" s="1">
        <v>585.59992599999998</v>
      </c>
      <c r="T2528" s="20" t="s">
        <v>314</v>
      </c>
      <c r="U2528" s="7">
        <v>32.779000000000003</v>
      </c>
      <c r="V2528" s="1">
        <v>19195.38</v>
      </c>
      <c r="W2528">
        <v>2026</v>
      </c>
    </row>
    <row r="2529" spans="1:23" hidden="1" x14ac:dyDescent="0.25">
      <c r="A2529">
        <v>72039504</v>
      </c>
      <c r="B2529" s="2">
        <v>46169</v>
      </c>
      <c r="C2529" s="20" t="s">
        <v>8023</v>
      </c>
      <c r="D2529" s="20" t="s">
        <v>9</v>
      </c>
      <c r="E2529" s="20" t="s">
        <v>10</v>
      </c>
      <c r="F2529" s="20" t="s">
        <v>9242</v>
      </c>
      <c r="G2529" s="20" t="s">
        <v>9243</v>
      </c>
      <c r="H2529" s="20" t="s">
        <v>175</v>
      </c>
      <c r="I2529" s="20" t="s">
        <v>987</v>
      </c>
      <c r="J2529" s="20" t="s">
        <v>172</v>
      </c>
      <c r="K2529" s="20" t="s">
        <v>33</v>
      </c>
      <c r="L2529">
        <v>42000</v>
      </c>
      <c r="M2529" s="20" t="s">
        <v>49</v>
      </c>
      <c r="N2529" s="20" t="s">
        <v>14</v>
      </c>
      <c r="O2529">
        <v>1.24E-2</v>
      </c>
      <c r="P2529">
        <v>520.79999999999995</v>
      </c>
      <c r="Q2529">
        <v>32.779000000000003</v>
      </c>
      <c r="R2529" s="7">
        <v>1.24E-2</v>
      </c>
      <c r="S2529" s="1">
        <v>520.79990199999997</v>
      </c>
      <c r="T2529" s="20" t="s">
        <v>314</v>
      </c>
      <c r="U2529" s="7">
        <v>32.779000000000003</v>
      </c>
      <c r="V2529" s="1">
        <v>17071.3</v>
      </c>
      <c r="W2529">
        <v>2026</v>
      </c>
    </row>
    <row r="2530" spans="1:23" hidden="1" x14ac:dyDescent="0.25">
      <c r="A2530">
        <v>72039504</v>
      </c>
      <c r="B2530" s="2">
        <v>46169</v>
      </c>
      <c r="C2530" s="20" t="s">
        <v>8023</v>
      </c>
      <c r="D2530" s="20" t="s">
        <v>9</v>
      </c>
      <c r="E2530" s="20" t="s">
        <v>10</v>
      </c>
      <c r="F2530" s="20" t="s">
        <v>9242</v>
      </c>
      <c r="G2530" s="20" t="s">
        <v>9243</v>
      </c>
      <c r="H2530" s="20" t="s">
        <v>821</v>
      </c>
      <c r="I2530" s="20" t="s">
        <v>822</v>
      </c>
      <c r="J2530" s="20" t="s">
        <v>173</v>
      </c>
      <c r="K2530" s="20" t="s">
        <v>33</v>
      </c>
      <c r="L2530">
        <v>24000</v>
      </c>
      <c r="M2530" s="20" t="s">
        <v>49</v>
      </c>
      <c r="N2530" s="20" t="s">
        <v>14</v>
      </c>
      <c r="O2530">
        <v>1.5900000000000001E-2</v>
      </c>
      <c r="P2530">
        <v>381.6</v>
      </c>
      <c r="Q2530">
        <v>32.779000000000003</v>
      </c>
      <c r="R2530" s="7">
        <v>1.5900000000000001E-2</v>
      </c>
      <c r="S2530" s="1">
        <v>381.60010899999997</v>
      </c>
      <c r="T2530" s="20" t="s">
        <v>314</v>
      </c>
      <c r="U2530" s="7">
        <v>32.779000000000003</v>
      </c>
      <c r="V2530" s="1">
        <v>12508.47</v>
      </c>
      <c r="W2530">
        <v>2026</v>
      </c>
    </row>
    <row r="2531" spans="1:23" hidden="1" x14ac:dyDescent="0.25">
      <c r="A2531">
        <v>72039505</v>
      </c>
      <c r="B2531" s="2">
        <v>46169</v>
      </c>
      <c r="C2531" s="20" t="s">
        <v>8023</v>
      </c>
      <c r="D2531" s="20" t="s">
        <v>9</v>
      </c>
      <c r="E2531" s="20" t="s">
        <v>10</v>
      </c>
      <c r="F2531" s="20" t="s">
        <v>9242</v>
      </c>
      <c r="G2531" s="20" t="s">
        <v>9243</v>
      </c>
      <c r="H2531" s="20" t="s">
        <v>486</v>
      </c>
      <c r="I2531" s="20" t="s">
        <v>515</v>
      </c>
      <c r="J2531" s="20" t="s">
        <v>172</v>
      </c>
      <c r="K2531" s="20" t="s">
        <v>33</v>
      </c>
      <c r="L2531">
        <v>116000</v>
      </c>
      <c r="M2531" s="20" t="s">
        <v>49</v>
      </c>
      <c r="N2531" s="20" t="s">
        <v>14</v>
      </c>
      <c r="O2531">
        <v>1.1599999999999999E-2</v>
      </c>
      <c r="P2531">
        <v>1345.6</v>
      </c>
      <c r="Q2531">
        <v>32.779000000000003</v>
      </c>
      <c r="R2531" s="7">
        <v>1.1599999999999999E-2</v>
      </c>
      <c r="S2531" s="1">
        <v>1345.5999260000001</v>
      </c>
      <c r="T2531" s="20" t="s">
        <v>314</v>
      </c>
      <c r="U2531" s="7">
        <v>32.779000000000003</v>
      </c>
      <c r="V2531" s="1">
        <v>44107.42</v>
      </c>
      <c r="W2531">
        <v>2026</v>
      </c>
    </row>
    <row r="2532" spans="1:23" hidden="1" x14ac:dyDescent="0.25">
      <c r="A2532">
        <v>72039515</v>
      </c>
      <c r="B2532" s="2">
        <v>46169</v>
      </c>
      <c r="C2532" s="20" t="s">
        <v>8023</v>
      </c>
      <c r="D2532" s="20" t="s">
        <v>9</v>
      </c>
      <c r="E2532" s="20" t="s">
        <v>10</v>
      </c>
      <c r="F2532" s="20" t="s">
        <v>9242</v>
      </c>
      <c r="G2532" s="20" t="s">
        <v>9243</v>
      </c>
      <c r="H2532" s="20" t="s">
        <v>171</v>
      </c>
      <c r="I2532" s="20" t="s">
        <v>989</v>
      </c>
      <c r="J2532" s="20" t="s">
        <v>172</v>
      </c>
      <c r="K2532" s="20" t="s">
        <v>33</v>
      </c>
      <c r="L2532">
        <v>6000</v>
      </c>
      <c r="M2532" s="20" t="s">
        <v>49</v>
      </c>
      <c r="N2532" s="20" t="s">
        <v>14</v>
      </c>
      <c r="O2532">
        <v>1.03E-2</v>
      </c>
      <c r="P2532">
        <v>61.8</v>
      </c>
      <c r="Q2532">
        <v>32.779000000000003</v>
      </c>
      <c r="R2532" s="7">
        <v>1.0299000000000001E-2</v>
      </c>
      <c r="S2532" s="1">
        <v>61.799931999999998</v>
      </c>
      <c r="T2532" s="20" t="s">
        <v>314</v>
      </c>
      <c r="U2532" s="7">
        <v>32.779000000000003</v>
      </c>
      <c r="V2532" s="1">
        <v>2025.74</v>
      </c>
      <c r="W2532">
        <v>2026</v>
      </c>
    </row>
    <row r="2533" spans="1:23" hidden="1" x14ac:dyDescent="0.25">
      <c r="A2533">
        <v>72039499</v>
      </c>
      <c r="B2533" s="2">
        <v>46169</v>
      </c>
      <c r="C2533" s="20" t="s">
        <v>8023</v>
      </c>
      <c r="D2533" s="20" t="s">
        <v>9</v>
      </c>
      <c r="E2533" s="20" t="s">
        <v>10</v>
      </c>
      <c r="F2533" s="20" t="s">
        <v>9195</v>
      </c>
      <c r="G2533" s="20" t="s">
        <v>9196</v>
      </c>
      <c r="H2533" s="20" t="s">
        <v>1481</v>
      </c>
      <c r="I2533" s="20" t="s">
        <v>1482</v>
      </c>
      <c r="J2533" s="20" t="s">
        <v>62</v>
      </c>
      <c r="K2533" s="20" t="s">
        <v>48</v>
      </c>
      <c r="L2533">
        <v>2020</v>
      </c>
      <c r="M2533" s="20" t="s">
        <v>49</v>
      </c>
      <c r="N2533" s="20" t="s">
        <v>14</v>
      </c>
      <c r="O2533">
        <v>8.0399999999999999E-2</v>
      </c>
      <c r="P2533">
        <v>162.40799999999999</v>
      </c>
      <c r="Q2533">
        <v>32.779000000000003</v>
      </c>
      <c r="R2533" s="7">
        <v>8.0398999999999998E-2</v>
      </c>
      <c r="S2533" s="1">
        <v>162.40794399999999</v>
      </c>
      <c r="T2533" s="20" t="s">
        <v>314</v>
      </c>
      <c r="U2533" s="7">
        <v>32.779000000000003</v>
      </c>
      <c r="V2533" s="1">
        <v>5323.57</v>
      </c>
      <c r="W2533">
        <v>2026</v>
      </c>
    </row>
    <row r="2534" spans="1:23" hidden="1" x14ac:dyDescent="0.25">
      <c r="A2534">
        <v>72039499</v>
      </c>
      <c r="B2534" s="2">
        <v>46169</v>
      </c>
      <c r="C2534" s="20" t="s">
        <v>8023</v>
      </c>
      <c r="D2534" s="20" t="s">
        <v>9</v>
      </c>
      <c r="E2534" s="20" t="s">
        <v>10</v>
      </c>
      <c r="F2534" s="20" t="s">
        <v>9195</v>
      </c>
      <c r="G2534" s="20" t="s">
        <v>9196</v>
      </c>
      <c r="H2534" s="20" t="s">
        <v>6975</v>
      </c>
      <c r="I2534" s="20" t="s">
        <v>6976</v>
      </c>
      <c r="J2534" s="20" t="s">
        <v>62</v>
      </c>
      <c r="K2534" s="20" t="s">
        <v>48</v>
      </c>
      <c r="L2534">
        <v>3640</v>
      </c>
      <c r="M2534" s="20" t="s">
        <v>49</v>
      </c>
      <c r="N2534" s="20" t="s">
        <v>14</v>
      </c>
      <c r="O2534">
        <v>8.0399999999999999E-2</v>
      </c>
      <c r="P2534">
        <v>292.66000000000003</v>
      </c>
      <c r="Q2534">
        <v>32.779000000000003</v>
      </c>
      <c r="R2534" s="7">
        <v>8.0398999999999998E-2</v>
      </c>
      <c r="S2534" s="1">
        <v>292.65993400000002</v>
      </c>
      <c r="T2534" s="20" t="s">
        <v>314</v>
      </c>
      <c r="U2534" s="7">
        <v>32.779000000000003</v>
      </c>
      <c r="V2534" s="1">
        <v>9593.1</v>
      </c>
      <c r="W2534">
        <v>2026</v>
      </c>
    </row>
    <row r="2535" spans="1:23" hidden="1" x14ac:dyDescent="0.25">
      <c r="A2535">
        <v>72039156</v>
      </c>
      <c r="B2535" s="2">
        <v>46169</v>
      </c>
      <c r="C2535" s="20" t="s">
        <v>7242</v>
      </c>
      <c r="D2535" s="20" t="s">
        <v>9</v>
      </c>
      <c r="E2535" s="20" t="s">
        <v>10</v>
      </c>
      <c r="F2535" s="20" t="s">
        <v>9195</v>
      </c>
      <c r="G2535" s="20" t="s">
        <v>9196</v>
      </c>
      <c r="H2535" s="20" t="s">
        <v>757</v>
      </c>
      <c r="I2535" s="20" t="s">
        <v>758</v>
      </c>
      <c r="J2535" s="20" t="s">
        <v>163</v>
      </c>
      <c r="K2535" s="20" t="s">
        <v>48</v>
      </c>
      <c r="L2535">
        <v>230</v>
      </c>
      <c r="M2535" s="20" t="s">
        <v>49</v>
      </c>
      <c r="N2535" s="20" t="s">
        <v>14</v>
      </c>
      <c r="O2535">
        <v>0.52890999999999999</v>
      </c>
      <c r="P2535">
        <v>121.65</v>
      </c>
      <c r="Q2535">
        <v>32.779000000000003</v>
      </c>
      <c r="R2535" s="7">
        <v>0.52890899999999996</v>
      </c>
      <c r="S2535" s="1">
        <v>121.650141</v>
      </c>
      <c r="T2535" s="20" t="s">
        <v>314</v>
      </c>
      <c r="U2535" s="7">
        <v>32.779000000000003</v>
      </c>
      <c r="V2535" s="1">
        <v>3987.57</v>
      </c>
      <c r="W2535">
        <v>2026</v>
      </c>
    </row>
    <row r="2536" spans="1:23" hidden="1" x14ac:dyDescent="0.25">
      <c r="A2536">
        <v>72039500</v>
      </c>
      <c r="B2536" s="2">
        <v>46169</v>
      </c>
      <c r="C2536" s="20" t="s">
        <v>8023</v>
      </c>
      <c r="D2536" s="20" t="s">
        <v>9</v>
      </c>
      <c r="E2536" s="20" t="s">
        <v>10</v>
      </c>
      <c r="F2536" s="20" t="s">
        <v>9195</v>
      </c>
      <c r="G2536" s="20" t="s">
        <v>9196</v>
      </c>
      <c r="H2536" s="20" t="s">
        <v>9288</v>
      </c>
      <c r="I2536" s="20" t="s">
        <v>9289</v>
      </c>
      <c r="J2536" s="20" t="s">
        <v>62</v>
      </c>
      <c r="K2536" s="20" t="s">
        <v>48</v>
      </c>
      <c r="L2536">
        <v>1020</v>
      </c>
      <c r="M2536" s="20" t="s">
        <v>49</v>
      </c>
      <c r="N2536" s="20" t="s">
        <v>14</v>
      </c>
      <c r="O2536">
        <v>8.2000000000000003E-2</v>
      </c>
      <c r="P2536">
        <v>83.64</v>
      </c>
      <c r="Q2536">
        <v>32.779000000000003</v>
      </c>
      <c r="R2536" s="7">
        <v>8.2000000000000003E-2</v>
      </c>
      <c r="S2536" s="1">
        <v>83.640135000000001</v>
      </c>
      <c r="T2536" s="20" t="s">
        <v>314</v>
      </c>
      <c r="U2536" s="7">
        <v>32.779000000000003</v>
      </c>
      <c r="V2536" s="1">
        <v>2741.64</v>
      </c>
      <c r="W2536">
        <v>2026</v>
      </c>
    </row>
    <row r="2537" spans="1:23" hidden="1" x14ac:dyDescent="0.25">
      <c r="A2537">
        <v>72039499</v>
      </c>
      <c r="B2537" s="2">
        <v>46169</v>
      </c>
      <c r="C2537" s="20" t="s">
        <v>8023</v>
      </c>
      <c r="D2537" s="20" t="s">
        <v>9</v>
      </c>
      <c r="E2537" s="20" t="s">
        <v>10</v>
      </c>
      <c r="F2537" s="20" t="s">
        <v>9195</v>
      </c>
      <c r="G2537" s="20" t="s">
        <v>9196</v>
      </c>
      <c r="H2537" s="20" t="s">
        <v>1477</v>
      </c>
      <c r="I2537" s="20" t="s">
        <v>1478</v>
      </c>
      <c r="J2537" s="20" t="s">
        <v>62</v>
      </c>
      <c r="K2537" s="20" t="s">
        <v>48</v>
      </c>
      <c r="L2537">
        <v>1210</v>
      </c>
      <c r="M2537" s="20" t="s">
        <v>49</v>
      </c>
      <c r="N2537" s="20" t="s">
        <v>14</v>
      </c>
      <c r="O2537">
        <v>8.2000000000000003E-2</v>
      </c>
      <c r="P2537">
        <v>99.22</v>
      </c>
      <c r="Q2537">
        <v>32.779000000000003</v>
      </c>
      <c r="R2537" s="7">
        <v>8.2000000000000003E-2</v>
      </c>
      <c r="S2537" s="1">
        <v>99.219926999999998</v>
      </c>
      <c r="T2537" s="20" t="s">
        <v>314</v>
      </c>
      <c r="U2537" s="7">
        <v>32.779000000000003</v>
      </c>
      <c r="V2537" s="1">
        <v>3252.33</v>
      </c>
      <c r="W2537">
        <v>2026</v>
      </c>
    </row>
    <row r="2538" spans="1:23" hidden="1" x14ac:dyDescent="0.25">
      <c r="A2538">
        <v>72039501</v>
      </c>
      <c r="B2538" s="2">
        <v>46169</v>
      </c>
      <c r="C2538" s="20" t="s">
        <v>8023</v>
      </c>
      <c r="D2538" s="20" t="s">
        <v>9</v>
      </c>
      <c r="E2538" s="20" t="s">
        <v>10</v>
      </c>
      <c r="F2538" s="20" t="s">
        <v>9195</v>
      </c>
      <c r="G2538" s="20" t="s">
        <v>9196</v>
      </c>
      <c r="H2538" s="20" t="s">
        <v>6917</v>
      </c>
      <c r="I2538" s="20" t="s">
        <v>6918</v>
      </c>
      <c r="J2538" s="20" t="s">
        <v>65</v>
      </c>
      <c r="K2538" s="20" t="s">
        <v>48</v>
      </c>
      <c r="L2538">
        <v>1020</v>
      </c>
      <c r="M2538" s="20" t="s">
        <v>49</v>
      </c>
      <c r="N2538" s="20" t="s">
        <v>14</v>
      </c>
      <c r="O2538">
        <v>0.105</v>
      </c>
      <c r="P2538">
        <v>107.1</v>
      </c>
      <c r="Q2538">
        <v>32.779000000000003</v>
      </c>
      <c r="R2538" s="7">
        <v>0.105</v>
      </c>
      <c r="S2538" s="1">
        <v>107.09997199999999</v>
      </c>
      <c r="T2538" s="20" t="s">
        <v>314</v>
      </c>
      <c r="U2538" s="7">
        <v>32.779000000000003</v>
      </c>
      <c r="V2538" s="1">
        <v>3510.63</v>
      </c>
      <c r="W2538">
        <v>2026</v>
      </c>
    </row>
    <row r="2539" spans="1:23" hidden="1" x14ac:dyDescent="0.25">
      <c r="A2539">
        <v>72039499</v>
      </c>
      <c r="B2539" s="2">
        <v>46169</v>
      </c>
      <c r="C2539" s="20" t="s">
        <v>8023</v>
      </c>
      <c r="D2539" s="20" t="s">
        <v>9</v>
      </c>
      <c r="E2539" s="20" t="s">
        <v>10</v>
      </c>
      <c r="F2539" s="20" t="s">
        <v>9195</v>
      </c>
      <c r="G2539" s="20" t="s">
        <v>9196</v>
      </c>
      <c r="H2539" s="20" t="s">
        <v>4235</v>
      </c>
      <c r="I2539" s="20" t="s">
        <v>4236</v>
      </c>
      <c r="J2539" s="20" t="s">
        <v>62</v>
      </c>
      <c r="K2539" s="20" t="s">
        <v>48</v>
      </c>
      <c r="L2539">
        <v>2030</v>
      </c>
      <c r="M2539" s="20" t="s">
        <v>49</v>
      </c>
      <c r="N2539" s="20" t="s">
        <v>14</v>
      </c>
      <c r="O2539">
        <v>8.0399999999999999E-2</v>
      </c>
      <c r="P2539">
        <v>163.21199999999999</v>
      </c>
      <c r="Q2539">
        <v>32.779000000000003</v>
      </c>
      <c r="R2539" s="7">
        <v>8.0398999999999998E-2</v>
      </c>
      <c r="S2539" s="1">
        <v>163.21211700000001</v>
      </c>
      <c r="T2539" s="20" t="s">
        <v>314</v>
      </c>
      <c r="U2539" s="7">
        <v>32.779000000000003</v>
      </c>
      <c r="V2539" s="1">
        <v>5349.93</v>
      </c>
      <c r="W2539">
        <v>2026</v>
      </c>
    </row>
    <row r="2540" spans="1:23" hidden="1" x14ac:dyDescent="0.25">
      <c r="A2540">
        <v>72039499</v>
      </c>
      <c r="B2540" s="2">
        <v>46169</v>
      </c>
      <c r="C2540" s="20" t="s">
        <v>8023</v>
      </c>
      <c r="D2540" s="20" t="s">
        <v>9</v>
      </c>
      <c r="E2540" s="20" t="s">
        <v>10</v>
      </c>
      <c r="F2540" s="20" t="s">
        <v>9195</v>
      </c>
      <c r="G2540" s="20" t="s">
        <v>9196</v>
      </c>
      <c r="H2540" s="20" t="s">
        <v>9290</v>
      </c>
      <c r="I2540" s="20" t="s">
        <v>9291</v>
      </c>
      <c r="J2540" s="20" t="s">
        <v>62</v>
      </c>
      <c r="K2540" s="20" t="s">
        <v>48</v>
      </c>
      <c r="L2540">
        <v>1210</v>
      </c>
      <c r="M2540" s="20" t="s">
        <v>49</v>
      </c>
      <c r="N2540" s="20" t="s">
        <v>14</v>
      </c>
      <c r="O2540">
        <v>8.2000000000000003E-2</v>
      </c>
      <c r="P2540">
        <v>99.22</v>
      </c>
      <c r="Q2540">
        <v>32.779000000000003</v>
      </c>
      <c r="R2540" s="7">
        <v>8.2000000000000003E-2</v>
      </c>
      <c r="S2540" s="1">
        <v>99.219926999999998</v>
      </c>
      <c r="T2540" s="20" t="s">
        <v>314</v>
      </c>
      <c r="U2540" s="7">
        <v>32.779000000000003</v>
      </c>
      <c r="V2540" s="1">
        <v>3252.33</v>
      </c>
      <c r="W2540">
        <v>2026</v>
      </c>
    </row>
    <row r="2541" spans="1:23" hidden="1" x14ac:dyDescent="0.25">
      <c r="A2541">
        <v>72039905</v>
      </c>
      <c r="B2541" s="2">
        <v>46171</v>
      </c>
      <c r="C2541" s="20" t="s">
        <v>8380</v>
      </c>
      <c r="D2541" s="20" t="s">
        <v>9</v>
      </c>
      <c r="E2541" s="20" t="s">
        <v>10</v>
      </c>
      <c r="F2541" s="20" t="s">
        <v>9246</v>
      </c>
      <c r="G2541" s="20" t="s">
        <v>9247</v>
      </c>
      <c r="H2541" s="20" t="s">
        <v>9292</v>
      </c>
      <c r="I2541" s="20" t="s">
        <v>9293</v>
      </c>
      <c r="J2541" s="20" t="s">
        <v>82</v>
      </c>
      <c r="K2541" s="20" t="s">
        <v>33</v>
      </c>
      <c r="L2541">
        <v>1030</v>
      </c>
      <c r="M2541" s="20" t="s">
        <v>49</v>
      </c>
      <c r="N2541" s="20" t="s">
        <v>14</v>
      </c>
      <c r="O2541">
        <v>0.01</v>
      </c>
      <c r="P2541">
        <v>10.305</v>
      </c>
      <c r="Q2541">
        <v>32.746200000000002</v>
      </c>
      <c r="R2541" s="7">
        <v>9.9989999999999992E-3</v>
      </c>
      <c r="S2541" s="1">
        <v>10.305012</v>
      </c>
      <c r="T2541" s="20" t="s">
        <v>314</v>
      </c>
      <c r="U2541" s="7">
        <v>32.746200000000002</v>
      </c>
      <c r="V2541" s="1">
        <v>337.45</v>
      </c>
      <c r="W2541">
        <v>2026</v>
      </c>
    </row>
    <row r="2542" spans="1:23" hidden="1" x14ac:dyDescent="0.25">
      <c r="A2542">
        <v>72039905</v>
      </c>
      <c r="B2542" s="2">
        <v>46171</v>
      </c>
      <c r="C2542" s="20" t="s">
        <v>8380</v>
      </c>
      <c r="D2542" s="20" t="s">
        <v>9</v>
      </c>
      <c r="E2542" s="20" t="s">
        <v>10</v>
      </c>
      <c r="F2542" s="20" t="s">
        <v>9246</v>
      </c>
      <c r="G2542" s="20" t="s">
        <v>9247</v>
      </c>
      <c r="H2542" s="20" t="s">
        <v>9294</v>
      </c>
      <c r="I2542" s="20" t="s">
        <v>9295</v>
      </c>
      <c r="J2542" s="20" t="s">
        <v>82</v>
      </c>
      <c r="K2542" s="20" t="s">
        <v>33</v>
      </c>
      <c r="L2542">
        <v>1030</v>
      </c>
      <c r="M2542" s="20" t="s">
        <v>49</v>
      </c>
      <c r="N2542" s="20" t="s">
        <v>14</v>
      </c>
      <c r="O2542">
        <v>0.01</v>
      </c>
      <c r="P2542">
        <v>10.3</v>
      </c>
      <c r="Q2542">
        <v>32.746200000000002</v>
      </c>
      <c r="R2542" s="7">
        <v>9.9989999999999992E-3</v>
      </c>
      <c r="S2542" s="1">
        <v>10.300126000000001</v>
      </c>
      <c r="T2542" s="20" t="s">
        <v>314</v>
      </c>
      <c r="U2542" s="7">
        <v>32.746200000000002</v>
      </c>
      <c r="V2542" s="1">
        <v>337.29</v>
      </c>
      <c r="W2542">
        <v>2026</v>
      </c>
    </row>
    <row r="2543" spans="1:23" hidden="1" x14ac:dyDescent="0.25">
      <c r="A2543">
        <v>72039905</v>
      </c>
      <c r="B2543" s="2">
        <v>46171</v>
      </c>
      <c r="C2543" s="20" t="s">
        <v>8380</v>
      </c>
      <c r="D2543" s="20" t="s">
        <v>9</v>
      </c>
      <c r="E2543" s="20" t="s">
        <v>10</v>
      </c>
      <c r="F2543" s="20" t="s">
        <v>9246</v>
      </c>
      <c r="G2543" s="20" t="s">
        <v>9247</v>
      </c>
      <c r="H2543" s="20" t="s">
        <v>9296</v>
      </c>
      <c r="I2543" s="20" t="s">
        <v>9297</v>
      </c>
      <c r="J2543" s="20" t="s">
        <v>82</v>
      </c>
      <c r="K2543" s="20" t="s">
        <v>33</v>
      </c>
      <c r="L2543">
        <v>1030</v>
      </c>
      <c r="M2543" s="20" t="s">
        <v>49</v>
      </c>
      <c r="N2543" s="20" t="s">
        <v>14</v>
      </c>
      <c r="O2543">
        <v>0.01</v>
      </c>
      <c r="P2543">
        <v>10.305</v>
      </c>
      <c r="Q2543">
        <v>32.746200000000002</v>
      </c>
      <c r="R2543" s="7">
        <v>9.9989999999999992E-3</v>
      </c>
      <c r="S2543" s="1">
        <v>10.305012</v>
      </c>
      <c r="T2543" s="20" t="s">
        <v>314</v>
      </c>
      <c r="U2543" s="7">
        <v>32.746200000000002</v>
      </c>
      <c r="V2543" s="1">
        <v>337.45</v>
      </c>
      <c r="W2543">
        <v>2026</v>
      </c>
    </row>
    <row r="2544" spans="1:23" hidden="1" x14ac:dyDescent="0.25">
      <c r="A2544">
        <v>72039505</v>
      </c>
      <c r="B2544" s="2">
        <v>46171</v>
      </c>
      <c r="C2544" s="20" t="s">
        <v>8023</v>
      </c>
      <c r="D2544" s="20" t="s">
        <v>9</v>
      </c>
      <c r="E2544" s="20" t="s">
        <v>10</v>
      </c>
      <c r="F2544" s="20" t="s">
        <v>9246</v>
      </c>
      <c r="G2544" s="20" t="s">
        <v>9247</v>
      </c>
      <c r="H2544" s="20" t="s">
        <v>486</v>
      </c>
      <c r="I2544" s="20" t="s">
        <v>515</v>
      </c>
      <c r="J2544" s="20" t="s">
        <v>172</v>
      </c>
      <c r="K2544" s="20" t="s">
        <v>33</v>
      </c>
      <c r="L2544">
        <v>84000</v>
      </c>
      <c r="M2544" s="20" t="s">
        <v>49</v>
      </c>
      <c r="N2544" s="20" t="s">
        <v>14</v>
      </c>
      <c r="O2544">
        <v>1.1599999999999999E-2</v>
      </c>
      <c r="P2544">
        <v>974.4</v>
      </c>
      <c r="Q2544">
        <v>32.746200000000002</v>
      </c>
      <c r="R2544" s="7">
        <v>1.1599999999999999E-2</v>
      </c>
      <c r="S2544" s="1">
        <v>974.400083</v>
      </c>
      <c r="T2544" s="20" t="s">
        <v>314</v>
      </c>
      <c r="U2544" s="7">
        <v>32.746200000000002</v>
      </c>
      <c r="V2544" s="1">
        <v>31907.9</v>
      </c>
      <c r="W2544">
        <v>2026</v>
      </c>
    </row>
    <row r="2545" spans="1:23" hidden="1" x14ac:dyDescent="0.25">
      <c r="A2545">
        <v>72040353</v>
      </c>
      <c r="B2545" s="2">
        <v>46171</v>
      </c>
      <c r="C2545" s="20" t="s">
        <v>8710</v>
      </c>
      <c r="D2545" s="20" t="s">
        <v>9</v>
      </c>
      <c r="E2545" s="20" t="s">
        <v>10</v>
      </c>
      <c r="F2545" s="20" t="s">
        <v>9246</v>
      </c>
      <c r="G2545" s="20" t="s">
        <v>9247</v>
      </c>
      <c r="H2545" s="20" t="s">
        <v>486</v>
      </c>
      <c r="I2545" s="20" t="s">
        <v>515</v>
      </c>
      <c r="J2545" s="20" t="s">
        <v>172</v>
      </c>
      <c r="K2545" s="20" t="s">
        <v>33</v>
      </c>
      <c r="L2545">
        <v>200000</v>
      </c>
      <c r="M2545" s="20" t="s">
        <v>49</v>
      </c>
      <c r="N2545" s="20" t="s">
        <v>14</v>
      </c>
      <c r="O2545">
        <v>1.1599999999999999E-2</v>
      </c>
      <c r="P2545">
        <v>2320</v>
      </c>
      <c r="Q2545">
        <v>32.746200000000002</v>
      </c>
      <c r="R2545" s="7">
        <v>1.1599999999999999E-2</v>
      </c>
      <c r="S2545" s="1">
        <v>2319.9998770000002</v>
      </c>
      <c r="T2545" s="20" t="s">
        <v>314</v>
      </c>
      <c r="U2545" s="7">
        <v>32.746200000000002</v>
      </c>
      <c r="V2545" s="1">
        <v>75971.179999999993</v>
      </c>
      <c r="W2545">
        <v>2026</v>
      </c>
    </row>
    <row r="2546" spans="1:23" hidden="1" x14ac:dyDescent="0.25">
      <c r="A2546">
        <v>72040220</v>
      </c>
      <c r="B2546" s="2">
        <v>46171</v>
      </c>
      <c r="C2546" s="20" t="s">
        <v>8696</v>
      </c>
      <c r="D2546" s="20" t="s">
        <v>9</v>
      </c>
      <c r="E2546" s="20" t="s">
        <v>10</v>
      </c>
      <c r="F2546" s="20" t="s">
        <v>9246</v>
      </c>
      <c r="G2546" s="20" t="s">
        <v>9247</v>
      </c>
      <c r="H2546" s="20" t="s">
        <v>1158</v>
      </c>
      <c r="I2546" s="20" t="s">
        <v>1159</v>
      </c>
      <c r="J2546" s="20" t="s">
        <v>59</v>
      </c>
      <c r="K2546" s="20" t="s">
        <v>33</v>
      </c>
      <c r="L2546">
        <v>100000</v>
      </c>
      <c r="M2546" s="20" t="s">
        <v>49</v>
      </c>
      <c r="N2546" s="20" t="s">
        <v>14</v>
      </c>
      <c r="O2546">
        <v>1.6400000000000001E-2</v>
      </c>
      <c r="P2546">
        <v>1640</v>
      </c>
      <c r="Q2546">
        <v>32.746200000000002</v>
      </c>
      <c r="R2546" s="7">
        <v>1.6400000000000001E-2</v>
      </c>
      <c r="S2546" s="1">
        <v>1640.000061</v>
      </c>
      <c r="T2546" s="20" t="s">
        <v>314</v>
      </c>
      <c r="U2546" s="7">
        <v>32.746200000000002</v>
      </c>
      <c r="V2546" s="1">
        <v>53703.77</v>
      </c>
      <c r="W2546">
        <v>2026</v>
      </c>
    </row>
    <row r="2547" spans="1:23" hidden="1" x14ac:dyDescent="0.25">
      <c r="A2547">
        <v>72039429</v>
      </c>
      <c r="B2547" s="2">
        <v>46172</v>
      </c>
      <c r="C2547" s="20" t="s">
        <v>8382</v>
      </c>
      <c r="D2547" s="20" t="s">
        <v>9</v>
      </c>
      <c r="E2547" s="20" t="s">
        <v>10</v>
      </c>
      <c r="F2547" s="20" t="s">
        <v>9199</v>
      </c>
      <c r="G2547" s="20" t="s">
        <v>9200</v>
      </c>
      <c r="H2547" s="20" t="s">
        <v>4154</v>
      </c>
      <c r="I2547" s="20" t="s">
        <v>4155</v>
      </c>
      <c r="J2547" s="20" t="s">
        <v>1192</v>
      </c>
      <c r="K2547" s="20" t="s">
        <v>48</v>
      </c>
      <c r="L2547">
        <v>3000</v>
      </c>
      <c r="M2547" s="20" t="s">
        <v>49</v>
      </c>
      <c r="N2547" s="20" t="s">
        <v>14</v>
      </c>
      <c r="O2547">
        <v>4.8099999999999997E-2</v>
      </c>
      <c r="P2547">
        <v>144.304</v>
      </c>
      <c r="Q2547">
        <v>32.746200000000002</v>
      </c>
      <c r="R2547" s="7">
        <v>4.8099000000000003E-2</v>
      </c>
      <c r="S2547" s="1">
        <v>144.30407099999999</v>
      </c>
      <c r="T2547" s="20" t="s">
        <v>314</v>
      </c>
      <c r="U2547" s="7">
        <v>32.746200000000002</v>
      </c>
      <c r="V2547" s="1">
        <v>4725.41</v>
      </c>
      <c r="W2547">
        <v>2026</v>
      </c>
    </row>
    <row r="2548" spans="1:23" hidden="1" x14ac:dyDescent="0.25">
      <c r="A2548">
        <v>72040138</v>
      </c>
      <c r="B2548" s="2">
        <v>46172</v>
      </c>
      <c r="C2548" s="20" t="s">
        <v>8675</v>
      </c>
      <c r="D2548" s="20" t="s">
        <v>9</v>
      </c>
      <c r="E2548" s="20" t="s">
        <v>10</v>
      </c>
      <c r="F2548" s="20" t="s">
        <v>9199</v>
      </c>
      <c r="G2548" s="20" t="s">
        <v>9200</v>
      </c>
      <c r="H2548" s="20" t="s">
        <v>2300</v>
      </c>
      <c r="I2548" s="20" t="s">
        <v>2301</v>
      </c>
      <c r="J2548" s="20" t="s">
        <v>67</v>
      </c>
      <c r="K2548" s="20" t="s">
        <v>48</v>
      </c>
      <c r="L2548">
        <v>997</v>
      </c>
      <c r="M2548" s="20" t="s">
        <v>49</v>
      </c>
      <c r="N2548" s="20" t="s">
        <v>14</v>
      </c>
      <c r="O2548">
        <v>1.0898000000000001</v>
      </c>
      <c r="P2548">
        <v>1086.5309999999999</v>
      </c>
      <c r="Q2548">
        <v>32.746200000000002</v>
      </c>
      <c r="R2548" s="7">
        <v>1.0898000000000001</v>
      </c>
      <c r="S2548" s="1">
        <v>1086.5309560000001</v>
      </c>
      <c r="T2548" s="20" t="s">
        <v>314</v>
      </c>
      <c r="U2548" s="7">
        <v>32.746200000000002</v>
      </c>
      <c r="V2548" s="1">
        <v>35579.760000000002</v>
      </c>
      <c r="W2548">
        <v>2026</v>
      </c>
    </row>
    <row r="2549" spans="1:23" hidden="1" x14ac:dyDescent="0.25">
      <c r="A2549">
        <v>72039855</v>
      </c>
      <c r="B2549" s="2">
        <v>46172</v>
      </c>
      <c r="C2549" s="20" t="s">
        <v>8206</v>
      </c>
      <c r="D2549" s="20" t="s">
        <v>9</v>
      </c>
      <c r="E2549" s="20" t="s">
        <v>10</v>
      </c>
      <c r="F2549" s="20" t="s">
        <v>9199</v>
      </c>
      <c r="G2549" s="20" t="s">
        <v>9200</v>
      </c>
      <c r="H2549" s="20" t="s">
        <v>134</v>
      </c>
      <c r="I2549" s="20" t="s">
        <v>135</v>
      </c>
      <c r="J2549" s="20" t="s">
        <v>136</v>
      </c>
      <c r="K2549" s="20" t="s">
        <v>48</v>
      </c>
      <c r="L2549">
        <v>1500</v>
      </c>
      <c r="M2549" s="20" t="s">
        <v>49</v>
      </c>
      <c r="N2549" s="20" t="s">
        <v>14</v>
      </c>
      <c r="O2549">
        <v>0.14530000000000001</v>
      </c>
      <c r="P2549">
        <v>217.95</v>
      </c>
      <c r="Q2549">
        <v>32.746200000000002</v>
      </c>
      <c r="R2549" s="7">
        <v>0.14529900000000001</v>
      </c>
      <c r="S2549" s="1">
        <v>217.94986800000001</v>
      </c>
      <c r="T2549" s="20" t="s">
        <v>314</v>
      </c>
      <c r="U2549" s="7">
        <v>32.746200000000002</v>
      </c>
      <c r="V2549" s="1">
        <v>7137.03</v>
      </c>
      <c r="W2549">
        <v>2026</v>
      </c>
    </row>
    <row r="2550" spans="1:23" hidden="1" x14ac:dyDescent="0.25">
      <c r="A2550">
        <v>72039499</v>
      </c>
      <c r="B2550" s="2">
        <v>46172</v>
      </c>
      <c r="C2550" s="20" t="s">
        <v>8023</v>
      </c>
      <c r="D2550" s="20" t="s">
        <v>9</v>
      </c>
      <c r="E2550" s="20" t="s">
        <v>10</v>
      </c>
      <c r="F2550" s="20" t="s">
        <v>9199</v>
      </c>
      <c r="G2550" s="20" t="s">
        <v>9200</v>
      </c>
      <c r="H2550" s="20" t="s">
        <v>4229</v>
      </c>
      <c r="I2550" s="20" t="s">
        <v>4230</v>
      </c>
      <c r="J2550" s="20" t="s">
        <v>492</v>
      </c>
      <c r="K2550" s="20" t="s">
        <v>48</v>
      </c>
      <c r="L2550">
        <v>100000</v>
      </c>
      <c r="M2550" s="20" t="s">
        <v>49</v>
      </c>
      <c r="N2550" s="20" t="s">
        <v>14</v>
      </c>
      <c r="O2550">
        <v>5.5999999999999999E-3</v>
      </c>
      <c r="P2550">
        <v>560</v>
      </c>
      <c r="Q2550">
        <v>32.746200000000002</v>
      </c>
      <c r="R2550" s="7">
        <v>5.5999999999999999E-3</v>
      </c>
      <c r="S2550" s="1">
        <v>559.99993800000004</v>
      </c>
      <c r="T2550" s="20" t="s">
        <v>314</v>
      </c>
      <c r="U2550" s="7">
        <v>32.746200000000002</v>
      </c>
      <c r="V2550" s="1">
        <v>18337.87</v>
      </c>
      <c r="W2550">
        <v>2026</v>
      </c>
    </row>
    <row r="2551" spans="1:23" hidden="1" x14ac:dyDescent="0.25">
      <c r="A2551">
        <v>72040191</v>
      </c>
      <c r="B2551" s="2">
        <v>46172</v>
      </c>
      <c r="C2551" s="20" t="s">
        <v>8696</v>
      </c>
      <c r="D2551" s="20" t="s">
        <v>9</v>
      </c>
      <c r="E2551" s="20" t="s">
        <v>10</v>
      </c>
      <c r="F2551" s="20" t="s">
        <v>9199</v>
      </c>
      <c r="G2551" s="20" t="s">
        <v>9200</v>
      </c>
      <c r="H2551" s="20" t="s">
        <v>489</v>
      </c>
      <c r="I2551" s="20" t="s">
        <v>516</v>
      </c>
      <c r="J2551" s="20" t="s">
        <v>172</v>
      </c>
      <c r="K2551" s="20" t="s">
        <v>48</v>
      </c>
      <c r="L2551">
        <v>200000</v>
      </c>
      <c r="M2551" s="20" t="s">
        <v>49</v>
      </c>
      <c r="N2551" s="20" t="s">
        <v>14</v>
      </c>
      <c r="O2551">
        <v>5.1000000000000004E-3</v>
      </c>
      <c r="P2551">
        <v>1020</v>
      </c>
      <c r="Q2551">
        <v>32.746200000000002</v>
      </c>
      <c r="R2551" s="7">
        <v>5.1000000000000004E-3</v>
      </c>
      <c r="S2551" s="1">
        <v>1019.999877</v>
      </c>
      <c r="T2551" s="20" t="s">
        <v>314</v>
      </c>
      <c r="U2551" s="7">
        <v>32.746200000000002</v>
      </c>
      <c r="V2551" s="1">
        <v>33401.120000000003</v>
      </c>
      <c r="W2551">
        <v>2026</v>
      </c>
    </row>
    <row r="2552" spans="1:23" hidden="1" x14ac:dyDescent="0.25">
      <c r="A2552">
        <v>72039455</v>
      </c>
      <c r="B2552" s="2">
        <v>46172</v>
      </c>
      <c r="C2552" s="20" t="s">
        <v>8382</v>
      </c>
      <c r="D2552" s="20" t="s">
        <v>9</v>
      </c>
      <c r="E2552" s="20" t="s">
        <v>10</v>
      </c>
      <c r="F2552" s="20" t="s">
        <v>9199</v>
      </c>
      <c r="G2552" s="20" t="s">
        <v>9200</v>
      </c>
      <c r="H2552" s="20" t="s">
        <v>483</v>
      </c>
      <c r="I2552" s="20" t="s">
        <v>484</v>
      </c>
      <c r="J2552" s="20" t="s">
        <v>485</v>
      </c>
      <c r="K2552" s="20" t="s">
        <v>48</v>
      </c>
      <c r="L2552">
        <v>6000</v>
      </c>
      <c r="M2552" s="20" t="s">
        <v>49</v>
      </c>
      <c r="N2552" s="20" t="s">
        <v>14</v>
      </c>
      <c r="O2552">
        <v>0.26129999999999998</v>
      </c>
      <c r="P2552">
        <v>1567.8</v>
      </c>
      <c r="Q2552">
        <v>32.746200000000002</v>
      </c>
      <c r="R2552" s="7">
        <v>0.261299</v>
      </c>
      <c r="S2552" s="1">
        <v>1567.799927</v>
      </c>
      <c r="T2552" s="20" t="s">
        <v>314</v>
      </c>
      <c r="U2552" s="7">
        <v>32.746200000000002</v>
      </c>
      <c r="V2552" s="1">
        <v>51339.49</v>
      </c>
      <c r="W2552">
        <v>2026</v>
      </c>
    </row>
    <row r="2553" spans="1:23" hidden="1" x14ac:dyDescent="0.25">
      <c r="A2553">
        <v>72039907</v>
      </c>
      <c r="B2553" s="2">
        <v>46172</v>
      </c>
      <c r="C2553" s="20" t="s">
        <v>8380</v>
      </c>
      <c r="D2553" s="20" t="s">
        <v>9</v>
      </c>
      <c r="E2553" s="20" t="s">
        <v>10</v>
      </c>
      <c r="F2553" s="20" t="s">
        <v>9222</v>
      </c>
      <c r="G2553" s="20" t="s">
        <v>9223</v>
      </c>
      <c r="H2553" s="20" t="s">
        <v>4092</v>
      </c>
      <c r="I2553" s="20" t="s">
        <v>7601</v>
      </c>
      <c r="J2553" s="20" t="s">
        <v>82</v>
      </c>
      <c r="K2553" s="20" t="s">
        <v>555</v>
      </c>
      <c r="L2553">
        <v>2100</v>
      </c>
      <c r="M2553" s="20" t="s">
        <v>49</v>
      </c>
      <c r="N2553" s="20" t="s">
        <v>14</v>
      </c>
      <c r="O2553">
        <v>2.9899999999999999E-2</v>
      </c>
      <c r="P2553">
        <v>62.79</v>
      </c>
      <c r="Q2553">
        <v>32.746200000000002</v>
      </c>
      <c r="R2553" s="7">
        <v>2.9898999999999998E-2</v>
      </c>
      <c r="S2553" s="1">
        <v>62.789879999999997</v>
      </c>
      <c r="T2553" s="20" t="s">
        <v>314</v>
      </c>
      <c r="U2553" s="7">
        <v>32.746200000000002</v>
      </c>
      <c r="V2553" s="1">
        <v>2056.13</v>
      </c>
      <c r="W2553">
        <v>2026</v>
      </c>
    </row>
    <row r="2554" spans="1:23" hidden="1" x14ac:dyDescent="0.25">
      <c r="A2554">
        <v>72039907</v>
      </c>
      <c r="B2554" s="2">
        <v>46172</v>
      </c>
      <c r="C2554" s="20" t="s">
        <v>8380</v>
      </c>
      <c r="D2554" s="20" t="s">
        <v>9</v>
      </c>
      <c r="E2554" s="20" t="s">
        <v>10</v>
      </c>
      <c r="F2554" s="20" t="s">
        <v>9222</v>
      </c>
      <c r="G2554" s="20" t="s">
        <v>9223</v>
      </c>
      <c r="H2554" s="20" t="s">
        <v>4074</v>
      </c>
      <c r="I2554" s="20" t="s">
        <v>4075</v>
      </c>
      <c r="J2554" s="20" t="s">
        <v>82</v>
      </c>
      <c r="K2554" s="20" t="s">
        <v>555</v>
      </c>
      <c r="L2554">
        <v>3100</v>
      </c>
      <c r="M2554" s="20" t="s">
        <v>49</v>
      </c>
      <c r="N2554" s="20" t="s">
        <v>14</v>
      </c>
      <c r="O2554">
        <v>2.69E-2</v>
      </c>
      <c r="P2554">
        <v>83.39</v>
      </c>
      <c r="Q2554">
        <v>32.746200000000002</v>
      </c>
      <c r="R2554" s="7">
        <v>2.6898999999999999E-2</v>
      </c>
      <c r="S2554" s="1">
        <v>83.390133000000006</v>
      </c>
      <c r="T2554" s="20" t="s">
        <v>314</v>
      </c>
      <c r="U2554" s="7">
        <v>32.746200000000002</v>
      </c>
      <c r="V2554" s="1">
        <v>2730.71</v>
      </c>
      <c r="W2554">
        <v>2026</v>
      </c>
    </row>
    <row r="2555" spans="1:23" hidden="1" x14ac:dyDescent="0.25">
      <c r="A2555">
        <v>72039907</v>
      </c>
      <c r="B2555" s="2">
        <v>46172</v>
      </c>
      <c r="C2555" s="20" t="s">
        <v>8380</v>
      </c>
      <c r="D2555" s="20" t="s">
        <v>9</v>
      </c>
      <c r="E2555" s="20" t="s">
        <v>10</v>
      </c>
      <c r="F2555" s="20" t="s">
        <v>9222</v>
      </c>
      <c r="G2555" s="20" t="s">
        <v>9223</v>
      </c>
      <c r="H2555" s="20" t="s">
        <v>4130</v>
      </c>
      <c r="I2555" s="20" t="s">
        <v>7585</v>
      </c>
      <c r="J2555" s="20" t="s">
        <v>82</v>
      </c>
      <c r="K2555" s="20" t="s">
        <v>555</v>
      </c>
      <c r="L2555">
        <v>1200</v>
      </c>
      <c r="M2555" s="20" t="s">
        <v>49</v>
      </c>
      <c r="N2555" s="20" t="s">
        <v>14</v>
      </c>
      <c r="O2555">
        <v>2.9899999999999999E-2</v>
      </c>
      <c r="P2555">
        <v>35.880000000000003</v>
      </c>
      <c r="Q2555">
        <v>32.746200000000002</v>
      </c>
      <c r="R2555" s="7">
        <v>2.9898999999999998E-2</v>
      </c>
      <c r="S2555" s="1">
        <v>35.879888000000001</v>
      </c>
      <c r="T2555" s="20" t="s">
        <v>314</v>
      </c>
      <c r="U2555" s="7">
        <v>32.746200000000002</v>
      </c>
      <c r="V2555" s="1">
        <v>1174.93</v>
      </c>
      <c r="W2555">
        <v>2026</v>
      </c>
    </row>
    <row r="2556" spans="1:23" hidden="1" x14ac:dyDescent="0.25">
      <c r="A2556">
        <v>72039907</v>
      </c>
      <c r="B2556" s="2">
        <v>46172</v>
      </c>
      <c r="C2556" s="20" t="s">
        <v>8380</v>
      </c>
      <c r="D2556" s="20" t="s">
        <v>9</v>
      </c>
      <c r="E2556" s="20" t="s">
        <v>10</v>
      </c>
      <c r="F2556" s="20" t="s">
        <v>9222</v>
      </c>
      <c r="G2556" s="20" t="s">
        <v>9223</v>
      </c>
      <c r="H2556" s="20" t="s">
        <v>4071</v>
      </c>
      <c r="I2556" s="20" t="s">
        <v>4072</v>
      </c>
      <c r="J2556" s="20" t="s">
        <v>82</v>
      </c>
      <c r="K2556" s="20" t="s">
        <v>555</v>
      </c>
      <c r="L2556">
        <v>2100</v>
      </c>
      <c r="M2556" s="20" t="s">
        <v>49</v>
      </c>
      <c r="N2556" s="20" t="s">
        <v>14</v>
      </c>
      <c r="O2556">
        <v>3.1399999999999997E-2</v>
      </c>
      <c r="P2556">
        <v>65.94</v>
      </c>
      <c r="Q2556">
        <v>32.746200000000002</v>
      </c>
      <c r="R2556" s="7">
        <v>3.1399000000000003E-2</v>
      </c>
      <c r="S2556" s="1">
        <v>65.939864</v>
      </c>
      <c r="T2556" s="20" t="s">
        <v>314</v>
      </c>
      <c r="U2556" s="7">
        <v>32.746200000000002</v>
      </c>
      <c r="V2556" s="1">
        <v>2159.2800000000002</v>
      </c>
      <c r="W2556">
        <v>2026</v>
      </c>
    </row>
    <row r="2557" spans="1:23" hidden="1" x14ac:dyDescent="0.25">
      <c r="A2557">
        <v>72039907</v>
      </c>
      <c r="B2557" s="2">
        <v>46172</v>
      </c>
      <c r="C2557" s="20" t="s">
        <v>8380</v>
      </c>
      <c r="D2557" s="20" t="s">
        <v>9</v>
      </c>
      <c r="E2557" s="20" t="s">
        <v>10</v>
      </c>
      <c r="F2557" s="20" t="s">
        <v>9222</v>
      </c>
      <c r="G2557" s="20" t="s">
        <v>9223</v>
      </c>
      <c r="H2557" s="20" t="s">
        <v>4063</v>
      </c>
      <c r="I2557" s="20" t="s">
        <v>7597</v>
      </c>
      <c r="J2557" s="20" t="s">
        <v>82</v>
      </c>
      <c r="K2557" s="20" t="s">
        <v>555</v>
      </c>
      <c r="L2557">
        <v>3100</v>
      </c>
      <c r="M2557" s="20" t="s">
        <v>49</v>
      </c>
      <c r="N2557" s="20" t="s">
        <v>14</v>
      </c>
      <c r="O2557">
        <v>2.5399999999999999E-2</v>
      </c>
      <c r="P2557">
        <v>78.739999999999995</v>
      </c>
      <c r="Q2557">
        <v>32.746200000000002</v>
      </c>
      <c r="R2557" s="7">
        <v>2.5399000000000001E-2</v>
      </c>
      <c r="S2557" s="1">
        <v>78.740127999999999</v>
      </c>
      <c r="T2557" s="20" t="s">
        <v>314</v>
      </c>
      <c r="U2557" s="7">
        <v>32.746200000000002</v>
      </c>
      <c r="V2557" s="1">
        <v>2578.44</v>
      </c>
      <c r="W2557">
        <v>2026</v>
      </c>
    </row>
    <row r="2558" spans="1:23" hidden="1" x14ac:dyDescent="0.25">
      <c r="A2558">
        <v>72039907</v>
      </c>
      <c r="B2558" s="2">
        <v>46172</v>
      </c>
      <c r="C2558" s="20" t="s">
        <v>8380</v>
      </c>
      <c r="D2558" s="20" t="s">
        <v>9</v>
      </c>
      <c r="E2558" s="20" t="s">
        <v>10</v>
      </c>
      <c r="F2558" s="20" t="s">
        <v>9222</v>
      </c>
      <c r="G2558" s="20" t="s">
        <v>9223</v>
      </c>
      <c r="H2558" s="20" t="s">
        <v>4120</v>
      </c>
      <c r="I2558" s="20" t="s">
        <v>4121</v>
      </c>
      <c r="J2558" s="20" t="s">
        <v>82</v>
      </c>
      <c r="K2558" s="20" t="s">
        <v>555</v>
      </c>
      <c r="L2558">
        <v>1200</v>
      </c>
      <c r="M2558" s="20" t="s">
        <v>49</v>
      </c>
      <c r="N2558" s="20" t="s">
        <v>14</v>
      </c>
      <c r="O2558">
        <v>3.1399999999999997E-2</v>
      </c>
      <c r="P2558">
        <v>37.68</v>
      </c>
      <c r="Q2558">
        <v>32.746200000000002</v>
      </c>
      <c r="R2558" s="7">
        <v>3.1399000000000003E-2</v>
      </c>
      <c r="S2558" s="1">
        <v>37.680097000000004</v>
      </c>
      <c r="T2558" s="20" t="s">
        <v>314</v>
      </c>
      <c r="U2558" s="7">
        <v>32.746200000000002</v>
      </c>
      <c r="V2558" s="1">
        <v>1233.8800000000001</v>
      </c>
      <c r="W2558">
        <v>2026</v>
      </c>
    </row>
    <row r="2559" spans="1:23" hidden="1" x14ac:dyDescent="0.25">
      <c r="A2559">
        <v>72039207</v>
      </c>
      <c r="B2559" s="2">
        <v>46172</v>
      </c>
      <c r="C2559" s="20" t="s">
        <v>7329</v>
      </c>
      <c r="D2559" s="20" t="s">
        <v>9</v>
      </c>
      <c r="E2559" s="20" t="s">
        <v>10</v>
      </c>
      <c r="F2559" s="20" t="s">
        <v>9201</v>
      </c>
      <c r="G2559" s="20" t="s">
        <v>9202</v>
      </c>
      <c r="H2559" s="20" t="s">
        <v>341</v>
      </c>
      <c r="I2559" s="20" t="s">
        <v>342</v>
      </c>
      <c r="J2559" s="20" t="s">
        <v>62</v>
      </c>
      <c r="K2559" s="20" t="s">
        <v>12</v>
      </c>
      <c r="L2559">
        <v>1480</v>
      </c>
      <c r="M2559" s="20" t="s">
        <v>49</v>
      </c>
      <c r="N2559" s="20" t="s">
        <v>14</v>
      </c>
      <c r="O2559">
        <v>8.7999999999999995E-2</v>
      </c>
      <c r="P2559">
        <v>130.24</v>
      </c>
      <c r="Q2559">
        <v>32.746200000000002</v>
      </c>
      <c r="R2559" s="7">
        <v>8.7999999999999995E-2</v>
      </c>
      <c r="S2559" s="1">
        <v>130.24015</v>
      </c>
      <c r="T2559" s="20" t="s">
        <v>314</v>
      </c>
      <c r="U2559" s="7">
        <v>32.746200000000002</v>
      </c>
      <c r="V2559" s="1">
        <v>4264.87</v>
      </c>
      <c r="W2559">
        <v>2026</v>
      </c>
    </row>
    <row r="2560" spans="1:23" hidden="1" x14ac:dyDescent="0.25">
      <c r="A2560">
        <v>72039619</v>
      </c>
      <c r="B2560" s="2">
        <v>46172</v>
      </c>
      <c r="C2560" s="20" t="s">
        <v>8023</v>
      </c>
      <c r="D2560" s="20" t="s">
        <v>9</v>
      </c>
      <c r="E2560" s="20" t="s">
        <v>10</v>
      </c>
      <c r="F2560" s="20" t="s">
        <v>9201</v>
      </c>
      <c r="G2560" s="20" t="s">
        <v>9202</v>
      </c>
      <c r="H2560" s="20" t="s">
        <v>2716</v>
      </c>
      <c r="I2560" s="20" t="s">
        <v>2717</v>
      </c>
      <c r="J2560" s="20" t="s">
        <v>55</v>
      </c>
      <c r="K2560" s="20" t="s">
        <v>12</v>
      </c>
      <c r="L2560">
        <v>3000</v>
      </c>
      <c r="M2560" s="20" t="s">
        <v>49</v>
      </c>
      <c r="N2560" s="20" t="s">
        <v>14</v>
      </c>
      <c r="O2560">
        <v>0.1764</v>
      </c>
      <c r="P2560">
        <v>529.20000000000005</v>
      </c>
      <c r="Q2560">
        <v>32.746200000000002</v>
      </c>
      <c r="R2560" s="7">
        <v>0.1764</v>
      </c>
      <c r="S2560" s="1">
        <v>529.20002899999997</v>
      </c>
      <c r="T2560" s="20" t="s">
        <v>314</v>
      </c>
      <c r="U2560" s="7">
        <v>32.746200000000002</v>
      </c>
      <c r="V2560" s="1">
        <v>17329.29</v>
      </c>
      <c r="W2560">
        <v>2026</v>
      </c>
    </row>
    <row r="2561" spans="1:23" hidden="1" x14ac:dyDescent="0.25">
      <c r="A2561">
        <v>72040159</v>
      </c>
      <c r="B2561" s="2">
        <v>46172</v>
      </c>
      <c r="C2561" s="20" t="s">
        <v>8675</v>
      </c>
      <c r="D2561" s="20" t="s">
        <v>9</v>
      </c>
      <c r="E2561" s="20" t="s">
        <v>10</v>
      </c>
      <c r="F2561" s="20" t="s">
        <v>9201</v>
      </c>
      <c r="G2561" s="20" t="s">
        <v>9202</v>
      </c>
      <c r="H2561" s="20" t="s">
        <v>134</v>
      </c>
      <c r="I2561" s="20" t="s">
        <v>135</v>
      </c>
      <c r="J2561" s="20" t="s">
        <v>136</v>
      </c>
      <c r="K2561" s="20" t="s">
        <v>12</v>
      </c>
      <c r="L2561">
        <v>24200</v>
      </c>
      <c r="M2561" s="20" t="s">
        <v>49</v>
      </c>
      <c r="N2561" s="20" t="s">
        <v>14</v>
      </c>
      <c r="O2561">
        <v>0.1195</v>
      </c>
      <c r="P2561">
        <v>2891.9</v>
      </c>
      <c r="Q2561">
        <v>32.746200000000002</v>
      </c>
      <c r="R2561" s="7">
        <v>0.11949899999999999</v>
      </c>
      <c r="S2561" s="1">
        <v>2891.9001280000002</v>
      </c>
      <c r="T2561" s="20" t="s">
        <v>314</v>
      </c>
      <c r="U2561" s="7">
        <v>32.746200000000002</v>
      </c>
      <c r="V2561" s="1">
        <v>94698.74</v>
      </c>
      <c r="W2561">
        <v>2026</v>
      </c>
    </row>
    <row r="2562" spans="1:23" hidden="1" x14ac:dyDescent="0.25">
      <c r="A2562">
        <v>72039887</v>
      </c>
      <c r="B2562" s="2">
        <v>46172</v>
      </c>
      <c r="C2562" s="20" t="s">
        <v>8380</v>
      </c>
      <c r="D2562" s="20" t="s">
        <v>9</v>
      </c>
      <c r="E2562" s="20" t="s">
        <v>10</v>
      </c>
      <c r="F2562" s="20" t="s">
        <v>9201</v>
      </c>
      <c r="G2562" s="20" t="s">
        <v>9202</v>
      </c>
      <c r="H2562" s="20" t="s">
        <v>1160</v>
      </c>
      <c r="I2562" s="20" t="s">
        <v>1161</v>
      </c>
      <c r="J2562" s="20" t="s">
        <v>59</v>
      </c>
      <c r="K2562" s="20" t="s">
        <v>12</v>
      </c>
      <c r="L2562">
        <v>100000</v>
      </c>
      <c r="M2562" s="20" t="s">
        <v>49</v>
      </c>
      <c r="N2562" s="20" t="s">
        <v>14</v>
      </c>
      <c r="O2562">
        <v>9.2999999999999992E-3</v>
      </c>
      <c r="P2562">
        <v>930</v>
      </c>
      <c r="Q2562">
        <v>32.746200000000002</v>
      </c>
      <c r="R2562" s="7">
        <v>9.2999999999999992E-3</v>
      </c>
      <c r="S2562" s="1">
        <v>930.00012200000003</v>
      </c>
      <c r="T2562" s="20" t="s">
        <v>314</v>
      </c>
      <c r="U2562" s="7">
        <v>32.746200000000002</v>
      </c>
      <c r="V2562" s="1">
        <v>30453.97</v>
      </c>
      <c r="W2562">
        <v>2026</v>
      </c>
    </row>
    <row r="2563" spans="1:23" hidden="1" x14ac:dyDescent="0.25">
      <c r="A2563">
        <v>72039207</v>
      </c>
      <c r="B2563" s="2">
        <v>46172</v>
      </c>
      <c r="C2563" s="20" t="s">
        <v>7329</v>
      </c>
      <c r="D2563" s="20" t="s">
        <v>9</v>
      </c>
      <c r="E2563" s="20" t="s">
        <v>10</v>
      </c>
      <c r="F2563" s="20" t="s">
        <v>9201</v>
      </c>
      <c r="G2563" s="20" t="s">
        <v>9202</v>
      </c>
      <c r="H2563" s="20" t="s">
        <v>1154</v>
      </c>
      <c r="I2563" s="20" t="s">
        <v>1155</v>
      </c>
      <c r="J2563" s="20" t="s">
        <v>62</v>
      </c>
      <c r="K2563" s="20" t="s">
        <v>12</v>
      </c>
      <c r="L2563">
        <v>410</v>
      </c>
      <c r="M2563" s="20" t="s">
        <v>49</v>
      </c>
      <c r="N2563" s="20" t="s">
        <v>14</v>
      </c>
      <c r="O2563">
        <v>0.1074</v>
      </c>
      <c r="P2563">
        <v>44.033999999999999</v>
      </c>
      <c r="Q2563">
        <v>32.746200000000002</v>
      </c>
      <c r="R2563" s="7">
        <v>0.10739899999999999</v>
      </c>
      <c r="S2563" s="1">
        <v>44.034115999999997</v>
      </c>
      <c r="T2563" s="20" t="s">
        <v>314</v>
      </c>
      <c r="U2563" s="7">
        <v>32.746200000000002</v>
      </c>
      <c r="V2563" s="1">
        <v>1441.95</v>
      </c>
      <c r="W2563">
        <v>2026</v>
      </c>
    </row>
    <row r="2564" spans="1:23" hidden="1" x14ac:dyDescent="0.25">
      <c r="A2564">
        <v>72039783</v>
      </c>
      <c r="B2564" s="2">
        <v>46172</v>
      </c>
      <c r="C2564" s="20" t="s">
        <v>8206</v>
      </c>
      <c r="D2564" s="20" t="s">
        <v>9</v>
      </c>
      <c r="E2564" s="20" t="s">
        <v>10</v>
      </c>
      <c r="F2564" s="20" t="s">
        <v>9201</v>
      </c>
      <c r="G2564" s="20" t="s">
        <v>9202</v>
      </c>
      <c r="H2564" s="20" t="s">
        <v>923</v>
      </c>
      <c r="I2564" s="20" t="s">
        <v>924</v>
      </c>
      <c r="J2564" s="20" t="s">
        <v>70</v>
      </c>
      <c r="K2564" s="20" t="s">
        <v>12</v>
      </c>
      <c r="L2564">
        <v>8000</v>
      </c>
      <c r="M2564" s="20" t="s">
        <v>49</v>
      </c>
      <c r="N2564" s="20" t="s">
        <v>14</v>
      </c>
      <c r="O2564">
        <v>1.2E-2</v>
      </c>
      <c r="P2564">
        <v>96</v>
      </c>
      <c r="Q2564">
        <v>32.746200000000002</v>
      </c>
      <c r="R2564" s="7">
        <v>1.1998999999999999E-2</v>
      </c>
      <c r="S2564" s="1">
        <v>96.000146000000001</v>
      </c>
      <c r="T2564" s="20" t="s">
        <v>314</v>
      </c>
      <c r="U2564" s="7">
        <v>32.746200000000002</v>
      </c>
      <c r="V2564" s="1">
        <v>3143.64</v>
      </c>
      <c r="W2564">
        <v>2026</v>
      </c>
    </row>
    <row r="2565" spans="1:23" hidden="1" x14ac:dyDescent="0.25">
      <c r="A2565">
        <v>72040051</v>
      </c>
      <c r="B2565" s="2">
        <v>46172</v>
      </c>
      <c r="C2565" s="20" t="s">
        <v>8381</v>
      </c>
      <c r="D2565" s="20" t="s">
        <v>9</v>
      </c>
      <c r="E2565" s="20" t="s">
        <v>10</v>
      </c>
      <c r="F2565" s="20" t="s">
        <v>9201</v>
      </c>
      <c r="G2565" s="20" t="s">
        <v>9202</v>
      </c>
      <c r="H2565" s="20" t="s">
        <v>815</v>
      </c>
      <c r="I2565" s="20" t="s">
        <v>816</v>
      </c>
      <c r="J2565" s="20" t="s">
        <v>70</v>
      </c>
      <c r="K2565" s="20" t="s">
        <v>12</v>
      </c>
      <c r="L2565">
        <v>4000</v>
      </c>
      <c r="M2565" s="20" t="s">
        <v>49</v>
      </c>
      <c r="N2565" s="20" t="s">
        <v>14</v>
      </c>
      <c r="O2565">
        <v>5.45E-2</v>
      </c>
      <c r="P2565">
        <v>218</v>
      </c>
      <c r="Q2565">
        <v>32.746200000000002</v>
      </c>
      <c r="R2565" s="7">
        <v>5.45E-2</v>
      </c>
      <c r="S2565" s="1">
        <v>217.99995100000001</v>
      </c>
      <c r="T2565" s="20" t="s">
        <v>314</v>
      </c>
      <c r="U2565" s="7">
        <v>32.746200000000002</v>
      </c>
      <c r="V2565" s="1">
        <v>7138.67</v>
      </c>
      <c r="W2565">
        <v>2026</v>
      </c>
    </row>
    <row r="2566" spans="1:23" hidden="1" x14ac:dyDescent="0.25">
      <c r="A2566">
        <v>72039207</v>
      </c>
      <c r="B2566" s="2">
        <v>46172</v>
      </c>
      <c r="C2566" s="20" t="s">
        <v>7329</v>
      </c>
      <c r="D2566" s="20" t="s">
        <v>9</v>
      </c>
      <c r="E2566" s="20" t="s">
        <v>10</v>
      </c>
      <c r="F2566" s="20" t="s">
        <v>9201</v>
      </c>
      <c r="G2566" s="20" t="s">
        <v>9202</v>
      </c>
      <c r="H2566" s="20" t="s">
        <v>63</v>
      </c>
      <c r="I2566" s="20" t="s">
        <v>64</v>
      </c>
      <c r="J2566" s="20" t="s">
        <v>62</v>
      </c>
      <c r="K2566" s="20" t="s">
        <v>12</v>
      </c>
      <c r="L2566">
        <v>3230</v>
      </c>
      <c r="M2566" s="20" t="s">
        <v>49</v>
      </c>
      <c r="N2566" s="20" t="s">
        <v>14</v>
      </c>
      <c r="O2566">
        <v>8.8599999999999998E-2</v>
      </c>
      <c r="P2566">
        <v>286.18</v>
      </c>
      <c r="Q2566">
        <v>32.746200000000002</v>
      </c>
      <c r="R2566" s="7">
        <v>8.8598999999999997E-2</v>
      </c>
      <c r="S2566" s="1">
        <v>286.18007499999999</v>
      </c>
      <c r="T2566" s="20" t="s">
        <v>314</v>
      </c>
      <c r="U2566" s="7">
        <v>32.746200000000002</v>
      </c>
      <c r="V2566" s="1">
        <v>9371.31</v>
      </c>
      <c r="W2566">
        <v>2026</v>
      </c>
    </row>
    <row r="2567" spans="1:23" hidden="1" x14ac:dyDescent="0.25">
      <c r="A2567">
        <v>72039786</v>
      </c>
      <c r="B2567" s="2">
        <v>46172</v>
      </c>
      <c r="C2567" s="20" t="s">
        <v>8206</v>
      </c>
      <c r="D2567" s="20" t="s">
        <v>9</v>
      </c>
      <c r="E2567" s="20" t="s">
        <v>10</v>
      </c>
      <c r="F2567" s="20" t="s">
        <v>9201</v>
      </c>
      <c r="G2567" s="20" t="s">
        <v>9202</v>
      </c>
      <c r="H2567" s="20" t="s">
        <v>815</v>
      </c>
      <c r="I2567" s="20" t="s">
        <v>816</v>
      </c>
      <c r="J2567" s="20" t="s">
        <v>70</v>
      </c>
      <c r="K2567" s="20" t="s">
        <v>12</v>
      </c>
      <c r="L2567">
        <v>8000</v>
      </c>
      <c r="M2567" s="20" t="s">
        <v>49</v>
      </c>
      <c r="N2567" s="20" t="s">
        <v>14</v>
      </c>
      <c r="O2567">
        <v>5.45E-2</v>
      </c>
      <c r="P2567">
        <v>436</v>
      </c>
      <c r="Q2567">
        <v>32.746200000000002</v>
      </c>
      <c r="R2567" s="7">
        <v>5.45E-2</v>
      </c>
      <c r="S2567" s="1">
        <v>435.99990200000002</v>
      </c>
      <c r="T2567" s="20" t="s">
        <v>314</v>
      </c>
      <c r="U2567" s="7">
        <v>32.746200000000002</v>
      </c>
      <c r="V2567" s="1">
        <v>14277.34</v>
      </c>
      <c r="W2567">
        <v>2026</v>
      </c>
    </row>
    <row r="2568" spans="1:23" hidden="1" x14ac:dyDescent="0.25">
      <c r="A2568">
        <v>72039431</v>
      </c>
      <c r="B2568" s="2">
        <v>46172</v>
      </c>
      <c r="C2568" s="20" t="s">
        <v>8382</v>
      </c>
      <c r="D2568" s="20" t="s">
        <v>9</v>
      </c>
      <c r="E2568" s="20" t="s">
        <v>10</v>
      </c>
      <c r="F2568" s="20" t="s">
        <v>9201</v>
      </c>
      <c r="G2568" s="20" t="s">
        <v>9202</v>
      </c>
      <c r="H2568" s="20" t="s">
        <v>73</v>
      </c>
      <c r="I2568" s="20" t="s">
        <v>74</v>
      </c>
      <c r="J2568" s="20" t="s">
        <v>70</v>
      </c>
      <c r="K2568" s="20" t="s">
        <v>12</v>
      </c>
      <c r="L2568">
        <v>100000</v>
      </c>
      <c r="M2568" s="20" t="s">
        <v>49</v>
      </c>
      <c r="N2568" s="20" t="s">
        <v>14</v>
      </c>
      <c r="O2568">
        <v>1.83E-2</v>
      </c>
      <c r="P2568">
        <v>1830</v>
      </c>
      <c r="Q2568">
        <v>32.746200000000002</v>
      </c>
      <c r="R2568" s="7">
        <v>1.83E-2</v>
      </c>
      <c r="S2568" s="1">
        <v>1830.0001219999999</v>
      </c>
      <c r="T2568" s="20" t="s">
        <v>314</v>
      </c>
      <c r="U2568" s="7">
        <v>32.746200000000002</v>
      </c>
      <c r="V2568" s="1">
        <v>59925.55</v>
      </c>
      <c r="W2568">
        <v>2026</v>
      </c>
    </row>
    <row r="2569" spans="1:23" hidden="1" x14ac:dyDescent="0.25">
      <c r="A2569">
        <v>72039444</v>
      </c>
      <c r="B2569" s="2">
        <v>46172</v>
      </c>
      <c r="C2569" s="20" t="s">
        <v>8382</v>
      </c>
      <c r="D2569" s="20" t="s">
        <v>9</v>
      </c>
      <c r="E2569" s="20" t="s">
        <v>10</v>
      </c>
      <c r="F2569" s="20" t="s">
        <v>9201</v>
      </c>
      <c r="G2569" s="20" t="s">
        <v>9202</v>
      </c>
      <c r="H2569" s="20" t="s">
        <v>1154</v>
      </c>
      <c r="I2569" s="20" t="s">
        <v>1155</v>
      </c>
      <c r="J2569" s="20" t="s">
        <v>62</v>
      </c>
      <c r="K2569" s="20" t="s">
        <v>12</v>
      </c>
      <c r="L2569">
        <v>2050</v>
      </c>
      <c r="M2569" s="20" t="s">
        <v>49</v>
      </c>
      <c r="N2569" s="20" t="s">
        <v>14</v>
      </c>
      <c r="O2569">
        <v>0.1052</v>
      </c>
      <c r="P2569">
        <v>215.66</v>
      </c>
      <c r="Q2569">
        <v>32.746200000000002</v>
      </c>
      <c r="R2569" s="7">
        <v>0.105199</v>
      </c>
      <c r="S2569" s="1">
        <v>215.66013699999999</v>
      </c>
      <c r="T2569" s="20" t="s">
        <v>314</v>
      </c>
      <c r="U2569" s="7">
        <v>32.746200000000002</v>
      </c>
      <c r="V2569" s="1">
        <v>7062.05</v>
      </c>
      <c r="W2569">
        <v>2026</v>
      </c>
    </row>
    <row r="2570" spans="1:23" hidden="1" x14ac:dyDescent="0.25">
      <c r="A2570">
        <v>72039811</v>
      </c>
      <c r="B2570" s="2">
        <v>46172</v>
      </c>
      <c r="C2570" s="20" t="s">
        <v>8206</v>
      </c>
      <c r="D2570" s="20" t="s">
        <v>9</v>
      </c>
      <c r="E2570" s="20" t="s">
        <v>10</v>
      </c>
      <c r="F2570" s="20" t="s">
        <v>9201</v>
      </c>
      <c r="G2570" s="20" t="s">
        <v>9202</v>
      </c>
      <c r="H2570" s="20" t="s">
        <v>73</v>
      </c>
      <c r="I2570" s="20" t="s">
        <v>74</v>
      </c>
      <c r="J2570" s="20" t="s">
        <v>70</v>
      </c>
      <c r="K2570" s="20" t="s">
        <v>12</v>
      </c>
      <c r="L2570">
        <v>200000</v>
      </c>
      <c r="M2570" s="20" t="s">
        <v>49</v>
      </c>
      <c r="N2570" s="20" t="s">
        <v>14</v>
      </c>
      <c r="O2570">
        <v>1.83E-2</v>
      </c>
      <c r="P2570">
        <v>3660</v>
      </c>
      <c r="Q2570">
        <v>32.746200000000002</v>
      </c>
      <c r="R2570" s="7">
        <v>1.83E-2</v>
      </c>
      <c r="S2570" s="1">
        <v>3659.9999379999999</v>
      </c>
      <c r="T2570" s="20" t="s">
        <v>314</v>
      </c>
      <c r="U2570" s="7">
        <v>32.746200000000002</v>
      </c>
      <c r="V2570" s="1">
        <v>119851.09</v>
      </c>
      <c r="W2570">
        <v>2026</v>
      </c>
    </row>
    <row r="2571" spans="1:23" hidden="1" x14ac:dyDescent="0.25">
      <c r="A2571">
        <v>72039936</v>
      </c>
      <c r="B2571" s="2">
        <v>46172</v>
      </c>
      <c r="C2571" s="20" t="s">
        <v>8184</v>
      </c>
      <c r="D2571" s="20" t="s">
        <v>9</v>
      </c>
      <c r="E2571" s="20" t="s">
        <v>10</v>
      </c>
      <c r="F2571" s="20" t="s">
        <v>9201</v>
      </c>
      <c r="G2571" s="20" t="s">
        <v>9202</v>
      </c>
      <c r="H2571" s="20" t="s">
        <v>489</v>
      </c>
      <c r="I2571" s="20" t="s">
        <v>516</v>
      </c>
      <c r="J2571" s="20" t="s">
        <v>172</v>
      </c>
      <c r="K2571" s="20" t="s">
        <v>12</v>
      </c>
      <c r="L2571">
        <v>50000</v>
      </c>
      <c r="M2571" s="20" t="s">
        <v>49</v>
      </c>
      <c r="N2571" s="20" t="s">
        <v>14</v>
      </c>
      <c r="O2571">
        <v>5.1000000000000004E-3</v>
      </c>
      <c r="P2571">
        <v>255</v>
      </c>
      <c r="Q2571">
        <v>32.746200000000002</v>
      </c>
      <c r="R2571" s="7">
        <v>5.1000000000000004E-3</v>
      </c>
      <c r="S2571" s="1">
        <v>254.99996899999999</v>
      </c>
      <c r="T2571" s="20" t="s">
        <v>314</v>
      </c>
      <c r="U2571" s="7">
        <v>32.746200000000002</v>
      </c>
      <c r="V2571" s="1">
        <v>8350.2800000000007</v>
      </c>
      <c r="W2571">
        <v>2026</v>
      </c>
    </row>
    <row r="2572" spans="1:23" hidden="1" x14ac:dyDescent="0.25">
      <c r="A2572">
        <v>72040047</v>
      </c>
      <c r="B2572" s="2">
        <v>46172</v>
      </c>
      <c r="C2572" s="20" t="s">
        <v>8381</v>
      </c>
      <c r="D2572" s="20" t="s">
        <v>9</v>
      </c>
      <c r="E2572" s="20" t="s">
        <v>10</v>
      </c>
      <c r="F2572" s="20" t="s">
        <v>9201</v>
      </c>
      <c r="G2572" s="20" t="s">
        <v>9202</v>
      </c>
      <c r="H2572" s="20" t="s">
        <v>341</v>
      </c>
      <c r="I2572" s="20" t="s">
        <v>342</v>
      </c>
      <c r="J2572" s="20" t="s">
        <v>62</v>
      </c>
      <c r="K2572" s="20" t="s">
        <v>12</v>
      </c>
      <c r="L2572">
        <v>3030</v>
      </c>
      <c r="M2572" s="20" t="s">
        <v>49</v>
      </c>
      <c r="N2572" s="20" t="s">
        <v>14</v>
      </c>
      <c r="O2572">
        <v>8.6300000000000002E-2</v>
      </c>
      <c r="P2572">
        <v>261.48899999999998</v>
      </c>
      <c r="Q2572">
        <v>32.746200000000002</v>
      </c>
      <c r="R2572" s="7">
        <v>8.6300000000000002E-2</v>
      </c>
      <c r="S2572" s="1">
        <v>261.488966</v>
      </c>
      <c r="T2572" s="20" t="s">
        <v>314</v>
      </c>
      <c r="U2572" s="7">
        <v>32.746200000000002</v>
      </c>
      <c r="V2572" s="1">
        <v>8562.77</v>
      </c>
      <c r="W2572">
        <v>2026</v>
      </c>
    </row>
    <row r="2573" spans="1:23" hidden="1" x14ac:dyDescent="0.25">
      <c r="A2573">
        <v>72039344</v>
      </c>
      <c r="B2573" s="2">
        <v>46172</v>
      </c>
      <c r="C2573" s="20" t="s">
        <v>7872</v>
      </c>
      <c r="D2573" s="20" t="s">
        <v>9</v>
      </c>
      <c r="E2573" s="20" t="s">
        <v>10</v>
      </c>
      <c r="F2573" s="20" t="s">
        <v>9201</v>
      </c>
      <c r="G2573" s="20" t="s">
        <v>9202</v>
      </c>
      <c r="H2573" s="20" t="s">
        <v>4143</v>
      </c>
      <c r="I2573" s="20" t="s">
        <v>4144</v>
      </c>
      <c r="J2573" s="20" t="s">
        <v>62</v>
      </c>
      <c r="K2573" s="20" t="s">
        <v>12</v>
      </c>
      <c r="L2573">
        <v>1010</v>
      </c>
      <c r="M2573" s="20" t="s">
        <v>49</v>
      </c>
      <c r="N2573" s="20" t="s">
        <v>14</v>
      </c>
      <c r="O2573">
        <v>8.7999999999999995E-2</v>
      </c>
      <c r="P2573">
        <v>88.88</v>
      </c>
      <c r="Q2573">
        <v>32.746200000000002</v>
      </c>
      <c r="R2573" s="7">
        <v>8.7999999999999995E-2</v>
      </c>
      <c r="S2573" s="1">
        <v>88.879930999999999</v>
      </c>
      <c r="T2573" s="20" t="s">
        <v>314</v>
      </c>
      <c r="U2573" s="7">
        <v>32.746200000000002</v>
      </c>
      <c r="V2573" s="1">
        <v>2910.48</v>
      </c>
      <c r="W2573">
        <v>2026</v>
      </c>
    </row>
    <row r="2574" spans="1:23" hidden="1" x14ac:dyDescent="0.25">
      <c r="A2574">
        <v>72034335</v>
      </c>
      <c r="B2574" s="2">
        <v>46027</v>
      </c>
      <c r="C2574" s="20" t="s">
        <v>2428</v>
      </c>
      <c r="D2574" s="20" t="s">
        <v>9</v>
      </c>
      <c r="E2574" s="20" t="s">
        <v>10</v>
      </c>
      <c r="F2574" s="20" t="s">
        <v>2731</v>
      </c>
      <c r="G2574" s="20" t="s">
        <v>2732</v>
      </c>
      <c r="H2574" s="20" t="s">
        <v>1133</v>
      </c>
      <c r="I2574" s="20" t="s">
        <v>1134</v>
      </c>
      <c r="J2574" s="20" t="s">
        <v>1135</v>
      </c>
      <c r="K2574" s="20" t="s">
        <v>32</v>
      </c>
      <c r="L2574">
        <v>800</v>
      </c>
      <c r="M2574" s="20" t="s">
        <v>49</v>
      </c>
      <c r="N2574" s="20" t="s">
        <v>14</v>
      </c>
      <c r="O2574">
        <v>1.6125</v>
      </c>
      <c r="P2574">
        <v>1290</v>
      </c>
      <c r="Q2574">
        <v>31.591200000000001</v>
      </c>
      <c r="R2574" s="7">
        <v>1.6125</v>
      </c>
      <c r="S2574" s="1">
        <v>1290.000063</v>
      </c>
      <c r="T2574" s="20" t="s">
        <v>314</v>
      </c>
      <c r="U2574" s="7">
        <v>31.591200000000001</v>
      </c>
      <c r="V2574" s="1">
        <v>40752.65</v>
      </c>
      <c r="W2574">
        <v>2026</v>
      </c>
    </row>
    <row r="2575" spans="1:23" hidden="1" x14ac:dyDescent="0.25">
      <c r="A2575">
        <v>72033035</v>
      </c>
      <c r="B2575" s="2">
        <v>46027</v>
      </c>
      <c r="C2575" s="20" t="s">
        <v>2366</v>
      </c>
      <c r="D2575" s="20" t="s">
        <v>9</v>
      </c>
      <c r="E2575" s="20" t="s">
        <v>10</v>
      </c>
      <c r="F2575" s="20" t="s">
        <v>2731</v>
      </c>
      <c r="G2575" s="20" t="s">
        <v>2732</v>
      </c>
      <c r="H2575" s="20" t="s">
        <v>2733</v>
      </c>
      <c r="I2575" s="20" t="s">
        <v>2734</v>
      </c>
      <c r="J2575" s="20" t="s">
        <v>2735</v>
      </c>
      <c r="K2575" s="20" t="s">
        <v>32</v>
      </c>
      <c r="L2575">
        <v>3000</v>
      </c>
      <c r="M2575" s="20" t="s">
        <v>49</v>
      </c>
      <c r="N2575" s="20" t="s">
        <v>14</v>
      </c>
      <c r="O2575">
        <v>3.4125000000000001</v>
      </c>
      <c r="P2575">
        <v>10237.5</v>
      </c>
      <c r="Q2575">
        <v>31.591200000000001</v>
      </c>
      <c r="R2575" s="7">
        <v>3.4125000000000001</v>
      </c>
      <c r="S2575" s="1">
        <v>10237.5</v>
      </c>
      <c r="T2575" s="20" t="s">
        <v>314</v>
      </c>
      <c r="U2575" s="7">
        <v>31.591200000000001</v>
      </c>
      <c r="V2575" s="1">
        <v>323414.90999999997</v>
      </c>
      <c r="W2575">
        <v>2026</v>
      </c>
    </row>
    <row r="2576" spans="1:23" hidden="1" x14ac:dyDescent="0.25">
      <c r="A2576">
        <v>72034849</v>
      </c>
      <c r="B2576" s="2">
        <v>46027</v>
      </c>
      <c r="C2576" s="20" t="s">
        <v>2500</v>
      </c>
      <c r="D2576" s="20" t="s">
        <v>9</v>
      </c>
      <c r="E2576" s="20" t="s">
        <v>10</v>
      </c>
      <c r="F2576" s="20" t="s">
        <v>2587</v>
      </c>
      <c r="G2576" s="20" t="s">
        <v>2588</v>
      </c>
      <c r="H2576" s="20" t="s">
        <v>2306</v>
      </c>
      <c r="I2576" s="20" t="s">
        <v>2307</v>
      </c>
      <c r="J2576" s="20" t="s">
        <v>1671</v>
      </c>
      <c r="K2576" s="20" t="s">
        <v>32</v>
      </c>
      <c r="L2576">
        <v>660</v>
      </c>
      <c r="M2576" s="20" t="s">
        <v>49</v>
      </c>
      <c r="N2576" s="20" t="s">
        <v>14</v>
      </c>
      <c r="O2576">
        <v>2.2467999999999999</v>
      </c>
      <c r="P2576">
        <v>1482.8879999999999</v>
      </c>
      <c r="Q2576">
        <v>31.591200000000001</v>
      </c>
      <c r="R2576" s="7">
        <v>2.2467999999999999</v>
      </c>
      <c r="S2576" s="1">
        <v>1482.887956</v>
      </c>
      <c r="T2576" s="20" t="s">
        <v>314</v>
      </c>
      <c r="U2576" s="7">
        <v>31.591200000000001</v>
      </c>
      <c r="V2576" s="1">
        <v>46846.21</v>
      </c>
      <c r="W2576">
        <v>2026</v>
      </c>
    </row>
    <row r="2577" spans="1:23" hidden="1" x14ac:dyDescent="0.25">
      <c r="A2577">
        <v>72034117</v>
      </c>
      <c r="B2577" s="2">
        <v>46027</v>
      </c>
      <c r="C2577" s="20" t="s">
        <v>2432</v>
      </c>
      <c r="D2577" s="20" t="s">
        <v>9</v>
      </c>
      <c r="E2577" s="20" t="s">
        <v>10</v>
      </c>
      <c r="F2577" s="20" t="s">
        <v>2587</v>
      </c>
      <c r="G2577" s="20" t="s">
        <v>2588</v>
      </c>
      <c r="H2577" s="20" t="s">
        <v>2458</v>
      </c>
      <c r="I2577" s="20" t="s">
        <v>2459</v>
      </c>
      <c r="J2577" s="20" t="s">
        <v>163</v>
      </c>
      <c r="K2577" s="20" t="s">
        <v>32</v>
      </c>
      <c r="L2577">
        <v>2150</v>
      </c>
      <c r="M2577" s="20" t="s">
        <v>49</v>
      </c>
      <c r="N2577" s="20" t="s">
        <v>14</v>
      </c>
      <c r="O2577">
        <v>0.93700000000000006</v>
      </c>
      <c r="P2577">
        <v>2014.55</v>
      </c>
      <c r="Q2577">
        <v>31.591200000000001</v>
      </c>
      <c r="R2577" s="7">
        <v>0.93699900000000003</v>
      </c>
      <c r="S2577" s="1">
        <v>2014.549937</v>
      </c>
      <c r="T2577" s="20" t="s">
        <v>314</v>
      </c>
      <c r="U2577" s="7">
        <v>31.591200000000001</v>
      </c>
      <c r="V2577" s="1">
        <v>63642.05</v>
      </c>
      <c r="W2577">
        <v>2026</v>
      </c>
    </row>
    <row r="2578" spans="1:23" hidden="1" x14ac:dyDescent="0.25">
      <c r="A2578">
        <v>72034184</v>
      </c>
      <c r="B2578" s="2">
        <v>46027</v>
      </c>
      <c r="C2578" s="20" t="s">
        <v>2432</v>
      </c>
      <c r="D2578" s="20" t="s">
        <v>9</v>
      </c>
      <c r="E2578" s="20" t="s">
        <v>10</v>
      </c>
      <c r="F2578" s="20" t="s">
        <v>2587</v>
      </c>
      <c r="G2578" s="20" t="s">
        <v>2588</v>
      </c>
      <c r="H2578" s="20" t="s">
        <v>2041</v>
      </c>
      <c r="I2578" s="20" t="s">
        <v>2042</v>
      </c>
      <c r="J2578" s="20" t="s">
        <v>163</v>
      </c>
      <c r="K2578" s="20" t="s">
        <v>32</v>
      </c>
      <c r="L2578">
        <v>3200</v>
      </c>
      <c r="M2578" s="20" t="s">
        <v>49</v>
      </c>
      <c r="N2578" s="20" t="s">
        <v>14</v>
      </c>
      <c r="O2578">
        <v>0.93700000000000006</v>
      </c>
      <c r="P2578">
        <v>2998.4</v>
      </c>
      <c r="Q2578">
        <v>31.591200000000001</v>
      </c>
      <c r="R2578" s="7">
        <v>0.93699900000000003</v>
      </c>
      <c r="S2578" s="1">
        <v>2998.3998700000002</v>
      </c>
      <c r="T2578" s="20" t="s">
        <v>314</v>
      </c>
      <c r="U2578" s="7">
        <v>31.591200000000001</v>
      </c>
      <c r="V2578" s="1">
        <v>94723.05</v>
      </c>
      <c r="W2578">
        <v>2026</v>
      </c>
    </row>
    <row r="2579" spans="1:23" hidden="1" x14ac:dyDescent="0.25">
      <c r="A2579">
        <v>72034335</v>
      </c>
      <c r="B2579" s="2">
        <v>46027</v>
      </c>
      <c r="C2579" s="20" t="s">
        <v>2428</v>
      </c>
      <c r="D2579" s="20" t="s">
        <v>9</v>
      </c>
      <c r="E2579" s="20" t="s">
        <v>10</v>
      </c>
      <c r="F2579" s="20" t="s">
        <v>2587</v>
      </c>
      <c r="G2579" s="20" t="s">
        <v>2588</v>
      </c>
      <c r="H2579" s="20" t="s">
        <v>1133</v>
      </c>
      <c r="I2579" s="20" t="s">
        <v>1134</v>
      </c>
      <c r="J2579" s="20" t="s">
        <v>1135</v>
      </c>
      <c r="K2579" s="20" t="s">
        <v>32</v>
      </c>
      <c r="L2579">
        <v>500</v>
      </c>
      <c r="M2579" s="20" t="s">
        <v>49</v>
      </c>
      <c r="N2579" s="20" t="s">
        <v>14</v>
      </c>
      <c r="O2579">
        <v>1.6125</v>
      </c>
      <c r="P2579">
        <v>806.25</v>
      </c>
      <c r="Q2579">
        <v>31.591200000000001</v>
      </c>
      <c r="R2579" s="7">
        <v>1.6125</v>
      </c>
      <c r="S2579" s="1">
        <v>806.25015800000006</v>
      </c>
      <c r="T2579" s="20" t="s">
        <v>314</v>
      </c>
      <c r="U2579" s="7">
        <v>31.591200000000001</v>
      </c>
      <c r="V2579" s="1">
        <v>25470.41</v>
      </c>
      <c r="W2579">
        <v>2026</v>
      </c>
    </row>
    <row r="2580" spans="1:23" hidden="1" x14ac:dyDescent="0.25">
      <c r="A2580">
        <v>72034358</v>
      </c>
      <c r="B2580" s="2">
        <v>46027</v>
      </c>
      <c r="C2580" s="20" t="s">
        <v>2428</v>
      </c>
      <c r="D2580" s="20" t="s">
        <v>9</v>
      </c>
      <c r="E2580" s="20" t="s">
        <v>10</v>
      </c>
      <c r="F2580" s="20" t="s">
        <v>2587</v>
      </c>
      <c r="G2580" s="20" t="s">
        <v>2588</v>
      </c>
      <c r="H2580" s="20" t="s">
        <v>2458</v>
      </c>
      <c r="I2580" s="20" t="s">
        <v>2459</v>
      </c>
      <c r="J2580" s="20" t="s">
        <v>163</v>
      </c>
      <c r="K2580" s="20" t="s">
        <v>32</v>
      </c>
      <c r="L2580">
        <v>1010</v>
      </c>
      <c r="M2580" s="20" t="s">
        <v>49</v>
      </c>
      <c r="N2580" s="20" t="s">
        <v>14</v>
      </c>
      <c r="O2580">
        <v>0.93700000000000006</v>
      </c>
      <c r="P2580">
        <v>946.37</v>
      </c>
      <c r="Q2580">
        <v>31.591200000000001</v>
      </c>
      <c r="R2580" s="7">
        <v>0.93699900000000003</v>
      </c>
      <c r="S2580" s="1">
        <v>946.36987499999998</v>
      </c>
      <c r="T2580" s="20" t="s">
        <v>314</v>
      </c>
      <c r="U2580" s="7">
        <v>31.591200000000001</v>
      </c>
      <c r="V2580" s="1">
        <v>29896.959999999999</v>
      </c>
      <c r="W2580">
        <v>2026</v>
      </c>
    </row>
    <row r="2581" spans="1:23" hidden="1" x14ac:dyDescent="0.25">
      <c r="A2581">
        <v>72034460</v>
      </c>
      <c r="B2581" s="2">
        <v>46027</v>
      </c>
      <c r="C2581" s="20" t="s">
        <v>2435</v>
      </c>
      <c r="D2581" s="20" t="s">
        <v>9</v>
      </c>
      <c r="E2581" s="20" t="s">
        <v>10</v>
      </c>
      <c r="F2581" s="20" t="s">
        <v>2587</v>
      </c>
      <c r="G2581" s="20" t="s">
        <v>2588</v>
      </c>
      <c r="H2581" s="20" t="s">
        <v>2750</v>
      </c>
      <c r="I2581" s="20" t="s">
        <v>2751</v>
      </c>
      <c r="J2581" s="20" t="s">
        <v>55</v>
      </c>
      <c r="K2581" s="20" t="s">
        <v>32</v>
      </c>
      <c r="L2581">
        <v>5100</v>
      </c>
      <c r="M2581" s="20" t="s">
        <v>49</v>
      </c>
      <c r="N2581" s="20" t="s">
        <v>14</v>
      </c>
      <c r="O2581">
        <v>2.7139000000000002</v>
      </c>
      <c r="P2581">
        <v>13840.89</v>
      </c>
      <c r="Q2581">
        <v>31.591200000000001</v>
      </c>
      <c r="R2581" s="7">
        <v>2.7139000000000002</v>
      </c>
      <c r="S2581" s="1">
        <v>13840.889868</v>
      </c>
      <c r="T2581" s="20" t="s">
        <v>314</v>
      </c>
      <c r="U2581" s="7">
        <v>31.591200000000001</v>
      </c>
      <c r="V2581" s="1">
        <v>437250.32</v>
      </c>
      <c r="W2581">
        <v>2026</v>
      </c>
    </row>
    <row r="2582" spans="1:23" hidden="1" x14ac:dyDescent="0.25">
      <c r="A2582">
        <v>72033359</v>
      </c>
      <c r="B2582" s="2">
        <v>46027</v>
      </c>
      <c r="C2582" s="20" t="s">
        <v>2421</v>
      </c>
      <c r="D2582" s="20" t="s">
        <v>9</v>
      </c>
      <c r="E2582" s="20" t="s">
        <v>10</v>
      </c>
      <c r="F2582" s="20" t="s">
        <v>2587</v>
      </c>
      <c r="G2582" s="20" t="s">
        <v>2588</v>
      </c>
      <c r="H2582" s="20" t="s">
        <v>1125</v>
      </c>
      <c r="I2582" s="20" t="s">
        <v>1126</v>
      </c>
      <c r="J2582" s="20" t="s">
        <v>194</v>
      </c>
      <c r="K2582" s="20" t="s">
        <v>32</v>
      </c>
      <c r="L2582">
        <v>1040</v>
      </c>
      <c r="M2582" s="20" t="s">
        <v>49</v>
      </c>
      <c r="N2582" s="20" t="s">
        <v>14</v>
      </c>
      <c r="O2582">
        <v>0.18790000000000001</v>
      </c>
      <c r="P2582">
        <v>195.416</v>
      </c>
      <c r="Q2582">
        <v>31.591200000000001</v>
      </c>
      <c r="R2582" s="7">
        <v>0.18790000000000001</v>
      </c>
      <c r="S2582" s="1">
        <v>195.41612799999999</v>
      </c>
      <c r="T2582" s="20" t="s">
        <v>314</v>
      </c>
      <c r="U2582" s="7">
        <v>31.591200000000001</v>
      </c>
      <c r="V2582" s="1">
        <v>6173.43</v>
      </c>
      <c r="W2582">
        <v>2026</v>
      </c>
    </row>
    <row r="2583" spans="1:23" hidden="1" x14ac:dyDescent="0.25">
      <c r="A2583">
        <v>72034117</v>
      </c>
      <c r="B2583" s="2">
        <v>46027</v>
      </c>
      <c r="C2583" s="20" t="s">
        <v>2432</v>
      </c>
      <c r="D2583" s="20" t="s">
        <v>9</v>
      </c>
      <c r="E2583" s="20" t="s">
        <v>10</v>
      </c>
      <c r="F2583" s="20" t="s">
        <v>2587</v>
      </c>
      <c r="G2583" s="20" t="s">
        <v>2588</v>
      </c>
      <c r="H2583" s="20" t="s">
        <v>2458</v>
      </c>
      <c r="I2583" s="20" t="s">
        <v>2459</v>
      </c>
      <c r="J2583" s="20" t="s">
        <v>163</v>
      </c>
      <c r="K2583" s="20" t="s">
        <v>32</v>
      </c>
      <c r="L2583">
        <v>2160</v>
      </c>
      <c r="M2583" s="20" t="s">
        <v>49</v>
      </c>
      <c r="N2583" s="20" t="s">
        <v>14</v>
      </c>
      <c r="O2583">
        <v>0.93700000000000006</v>
      </c>
      <c r="P2583">
        <v>2023.92</v>
      </c>
      <c r="Q2583">
        <v>31.591200000000001</v>
      </c>
      <c r="R2583" s="7">
        <v>0.93699900000000003</v>
      </c>
      <c r="S2583" s="1">
        <v>2023.919952</v>
      </c>
      <c r="T2583" s="20" t="s">
        <v>314</v>
      </c>
      <c r="U2583" s="7">
        <v>31.591200000000001</v>
      </c>
      <c r="V2583" s="1">
        <v>63938.06</v>
      </c>
      <c r="W2583">
        <v>2026</v>
      </c>
    </row>
    <row r="2584" spans="1:23" hidden="1" x14ac:dyDescent="0.25">
      <c r="A2584">
        <v>72035766</v>
      </c>
      <c r="B2584" s="2">
        <v>46027</v>
      </c>
      <c r="C2584" s="20" t="s">
        <v>2501</v>
      </c>
      <c r="D2584" s="20" t="s">
        <v>9</v>
      </c>
      <c r="E2584" s="20" t="s">
        <v>10</v>
      </c>
      <c r="F2584" s="20" t="s">
        <v>2587</v>
      </c>
      <c r="G2584" s="20" t="s">
        <v>2588</v>
      </c>
      <c r="H2584" s="20" t="s">
        <v>1460</v>
      </c>
      <c r="I2584" s="20" t="s">
        <v>1461</v>
      </c>
      <c r="J2584" s="20" t="s">
        <v>492</v>
      </c>
      <c r="K2584" s="20" t="s">
        <v>32</v>
      </c>
      <c r="L2584">
        <v>5000</v>
      </c>
      <c r="M2584" s="20" t="s">
        <v>49</v>
      </c>
      <c r="N2584" s="20" t="s">
        <v>14</v>
      </c>
      <c r="O2584">
        <v>7.0000000000000001E-3</v>
      </c>
      <c r="P2584">
        <v>35.015999999999998</v>
      </c>
      <c r="Q2584">
        <v>31.591200000000001</v>
      </c>
      <c r="R2584" s="7">
        <v>7.0000000000000001E-3</v>
      </c>
      <c r="S2584" s="1">
        <v>35.016080000000002</v>
      </c>
      <c r="T2584" s="20" t="s">
        <v>314</v>
      </c>
      <c r="U2584" s="7">
        <v>31.591200000000001</v>
      </c>
      <c r="V2584" s="1">
        <v>1106.2</v>
      </c>
      <c r="W2584">
        <v>2026</v>
      </c>
    </row>
    <row r="2585" spans="1:23" hidden="1" x14ac:dyDescent="0.25">
      <c r="A2585">
        <v>72034516</v>
      </c>
      <c r="B2585" s="2">
        <v>46027</v>
      </c>
      <c r="C2585" s="20" t="s">
        <v>2445</v>
      </c>
      <c r="D2585" s="20" t="s">
        <v>9</v>
      </c>
      <c r="E2585" s="20" t="s">
        <v>10</v>
      </c>
      <c r="F2585" s="20" t="s">
        <v>2587</v>
      </c>
      <c r="G2585" s="20" t="s">
        <v>2588</v>
      </c>
      <c r="H2585" s="20" t="s">
        <v>330</v>
      </c>
      <c r="I2585" s="20" t="s">
        <v>992</v>
      </c>
      <c r="J2585" s="20" t="s">
        <v>60</v>
      </c>
      <c r="K2585" s="20" t="s">
        <v>32</v>
      </c>
      <c r="L2585">
        <v>5000</v>
      </c>
      <c r="M2585" s="20" t="s">
        <v>49</v>
      </c>
      <c r="N2585" s="20" t="s">
        <v>14</v>
      </c>
      <c r="O2585">
        <v>4.8899999999999999E-2</v>
      </c>
      <c r="P2585">
        <v>244.5</v>
      </c>
      <c r="Q2585">
        <v>31.591200000000001</v>
      </c>
      <c r="R2585" s="7">
        <v>4.8899999999999999E-2</v>
      </c>
      <c r="S2585" s="1">
        <v>244.50004999999999</v>
      </c>
      <c r="T2585" s="20" t="s">
        <v>314</v>
      </c>
      <c r="U2585" s="7">
        <v>31.591200000000001</v>
      </c>
      <c r="V2585" s="1">
        <v>7724.05</v>
      </c>
      <c r="W2585">
        <v>2026</v>
      </c>
    </row>
    <row r="2586" spans="1:23" hidden="1" x14ac:dyDescent="0.25">
      <c r="A2586">
        <v>72035348</v>
      </c>
      <c r="B2586" s="2">
        <v>46027</v>
      </c>
      <c r="C2586" s="20" t="s">
        <v>2483</v>
      </c>
      <c r="D2586" s="20" t="s">
        <v>9</v>
      </c>
      <c r="E2586" s="20" t="s">
        <v>10</v>
      </c>
      <c r="F2586" s="20" t="s">
        <v>2587</v>
      </c>
      <c r="G2586" s="20" t="s">
        <v>2588</v>
      </c>
      <c r="H2586" s="20" t="s">
        <v>493</v>
      </c>
      <c r="I2586" s="20" t="s">
        <v>494</v>
      </c>
      <c r="J2586" s="20" t="s">
        <v>190</v>
      </c>
      <c r="K2586" s="20" t="s">
        <v>32</v>
      </c>
      <c r="L2586">
        <v>5000</v>
      </c>
      <c r="M2586" s="20" t="s">
        <v>49</v>
      </c>
      <c r="N2586" s="20" t="s">
        <v>14</v>
      </c>
      <c r="O2586">
        <v>1.44E-2</v>
      </c>
      <c r="P2586">
        <v>72</v>
      </c>
      <c r="Q2586">
        <v>31.591200000000001</v>
      </c>
      <c r="R2586" s="7">
        <v>1.4399E-2</v>
      </c>
      <c r="S2586" s="1">
        <v>72.000112999999999</v>
      </c>
      <c r="T2586" s="20" t="s">
        <v>314</v>
      </c>
      <c r="U2586" s="7">
        <v>31.591200000000001</v>
      </c>
      <c r="V2586" s="1">
        <v>2274.5700000000002</v>
      </c>
      <c r="W2586">
        <v>2026</v>
      </c>
    </row>
    <row r="2587" spans="1:23" hidden="1" x14ac:dyDescent="0.25">
      <c r="A2587">
        <v>72034118</v>
      </c>
      <c r="B2587" s="2">
        <v>46027</v>
      </c>
      <c r="C2587" s="20" t="s">
        <v>2432</v>
      </c>
      <c r="D2587" s="20" t="s">
        <v>9</v>
      </c>
      <c r="E2587" s="20" t="s">
        <v>10</v>
      </c>
      <c r="F2587" s="20" t="s">
        <v>2587</v>
      </c>
      <c r="G2587" s="20" t="s">
        <v>2588</v>
      </c>
      <c r="H2587" s="20" t="s">
        <v>2458</v>
      </c>
      <c r="I2587" s="20" t="s">
        <v>2459</v>
      </c>
      <c r="J2587" s="20" t="s">
        <v>163</v>
      </c>
      <c r="K2587" s="20" t="s">
        <v>32</v>
      </c>
      <c r="L2587">
        <v>1020</v>
      </c>
      <c r="M2587" s="20" t="s">
        <v>49</v>
      </c>
      <c r="N2587" s="20" t="s">
        <v>14</v>
      </c>
      <c r="O2587">
        <v>0.93700000000000006</v>
      </c>
      <c r="P2587">
        <v>955.74</v>
      </c>
      <c r="Q2587">
        <v>31.591200000000001</v>
      </c>
      <c r="R2587" s="7">
        <v>0.93699900000000003</v>
      </c>
      <c r="S2587" s="1">
        <v>955.73988899999995</v>
      </c>
      <c r="T2587" s="20" t="s">
        <v>314</v>
      </c>
      <c r="U2587" s="7">
        <v>31.591200000000001</v>
      </c>
      <c r="V2587" s="1">
        <v>30192.97</v>
      </c>
      <c r="W2587">
        <v>2026</v>
      </c>
    </row>
    <row r="2588" spans="1:23" hidden="1" x14ac:dyDescent="0.25">
      <c r="A2588">
        <v>72035257</v>
      </c>
      <c r="B2588" s="2">
        <v>46027</v>
      </c>
      <c r="C2588" s="20" t="s">
        <v>2475</v>
      </c>
      <c r="D2588" s="20" t="s">
        <v>9</v>
      </c>
      <c r="E2588" s="20" t="s">
        <v>10</v>
      </c>
      <c r="F2588" s="20" t="s">
        <v>2587</v>
      </c>
      <c r="G2588" s="20" t="s">
        <v>2588</v>
      </c>
      <c r="H2588" s="20" t="s">
        <v>1182</v>
      </c>
      <c r="I2588" s="20" t="s">
        <v>1183</v>
      </c>
      <c r="J2588" s="20" t="s">
        <v>179</v>
      </c>
      <c r="K2588" s="20" t="s">
        <v>32</v>
      </c>
      <c r="L2588">
        <v>3050</v>
      </c>
      <c r="M2588" s="20" t="s">
        <v>49</v>
      </c>
      <c r="N2588" s="20" t="s">
        <v>14</v>
      </c>
      <c r="O2588">
        <v>0.12720000000000001</v>
      </c>
      <c r="P2588">
        <v>387.96</v>
      </c>
      <c r="Q2588">
        <v>31.591200000000001</v>
      </c>
      <c r="R2588" s="7">
        <v>0.12719900000000001</v>
      </c>
      <c r="S2588" s="1">
        <v>387.95993800000002</v>
      </c>
      <c r="T2588" s="20" t="s">
        <v>314</v>
      </c>
      <c r="U2588" s="7">
        <v>31.591200000000001</v>
      </c>
      <c r="V2588" s="1">
        <v>12256.12</v>
      </c>
      <c r="W2588">
        <v>2026</v>
      </c>
    </row>
    <row r="2589" spans="1:23" hidden="1" x14ac:dyDescent="0.25">
      <c r="A2589">
        <v>72034349</v>
      </c>
      <c r="B2589" s="2">
        <v>46027</v>
      </c>
      <c r="C2589" s="20" t="s">
        <v>2428</v>
      </c>
      <c r="D2589" s="20" t="s">
        <v>9</v>
      </c>
      <c r="E2589" s="20" t="s">
        <v>10</v>
      </c>
      <c r="F2589" s="20" t="s">
        <v>2587</v>
      </c>
      <c r="G2589" s="20" t="s">
        <v>2588</v>
      </c>
      <c r="H2589" s="20" t="s">
        <v>925</v>
      </c>
      <c r="I2589" s="20" t="s">
        <v>473</v>
      </c>
      <c r="J2589" s="20" t="s">
        <v>136</v>
      </c>
      <c r="K2589" s="20" t="s">
        <v>32</v>
      </c>
      <c r="L2589">
        <v>1005</v>
      </c>
      <c r="M2589" s="20" t="s">
        <v>49</v>
      </c>
      <c r="N2589" s="20" t="s">
        <v>14</v>
      </c>
      <c r="O2589">
        <v>0.74050000000000005</v>
      </c>
      <c r="P2589">
        <v>744.20299999999997</v>
      </c>
      <c r="Q2589">
        <v>31.591200000000001</v>
      </c>
      <c r="R2589" s="7">
        <v>0.74049900000000002</v>
      </c>
      <c r="S2589" s="1">
        <v>744.20313199999998</v>
      </c>
      <c r="T2589" s="20" t="s">
        <v>314</v>
      </c>
      <c r="U2589" s="7">
        <v>31.591200000000001</v>
      </c>
      <c r="V2589" s="1">
        <v>23510.27</v>
      </c>
      <c r="W2589">
        <v>2026</v>
      </c>
    </row>
    <row r="2590" spans="1:23" hidden="1" x14ac:dyDescent="0.25">
      <c r="A2590">
        <v>72034451</v>
      </c>
      <c r="B2590" s="2">
        <v>46027</v>
      </c>
      <c r="C2590" s="20" t="s">
        <v>2429</v>
      </c>
      <c r="D2590" s="20" t="s">
        <v>9</v>
      </c>
      <c r="E2590" s="20" t="s">
        <v>10</v>
      </c>
      <c r="F2590" s="20" t="s">
        <v>2587</v>
      </c>
      <c r="G2590" s="20" t="s">
        <v>2588</v>
      </c>
      <c r="H2590" s="20" t="s">
        <v>2306</v>
      </c>
      <c r="I2590" s="20" t="s">
        <v>2307</v>
      </c>
      <c r="J2590" s="20" t="s">
        <v>1671</v>
      </c>
      <c r="K2590" s="20" t="s">
        <v>32</v>
      </c>
      <c r="L2590">
        <v>420</v>
      </c>
      <c r="M2590" s="20" t="s">
        <v>49</v>
      </c>
      <c r="N2590" s="20" t="s">
        <v>14</v>
      </c>
      <c r="O2590">
        <v>2.2467999999999999</v>
      </c>
      <c r="P2590">
        <v>943.65599999999995</v>
      </c>
      <c r="Q2590">
        <v>31.591200000000001</v>
      </c>
      <c r="R2590" s="7">
        <v>2.2467999999999999</v>
      </c>
      <c r="S2590" s="1">
        <v>943.65614400000004</v>
      </c>
      <c r="T2590" s="20" t="s">
        <v>314</v>
      </c>
      <c r="U2590" s="7">
        <v>31.591200000000001</v>
      </c>
      <c r="V2590" s="1">
        <v>29811.23</v>
      </c>
      <c r="W2590">
        <v>2026</v>
      </c>
    </row>
    <row r="2591" spans="1:23" hidden="1" x14ac:dyDescent="0.25">
      <c r="A2591">
        <v>72034693</v>
      </c>
      <c r="B2591" s="2">
        <v>46027</v>
      </c>
      <c r="C2591" s="20" t="s">
        <v>2448</v>
      </c>
      <c r="D2591" s="20" t="s">
        <v>9</v>
      </c>
      <c r="E2591" s="20" t="s">
        <v>10</v>
      </c>
      <c r="F2591" s="20" t="s">
        <v>2587</v>
      </c>
      <c r="G2591" s="20" t="s">
        <v>2588</v>
      </c>
      <c r="H2591" s="20" t="s">
        <v>195</v>
      </c>
      <c r="I2591" s="20" t="s">
        <v>196</v>
      </c>
      <c r="J2591" s="20" t="s">
        <v>65</v>
      </c>
      <c r="K2591" s="20" t="s">
        <v>32</v>
      </c>
      <c r="L2591">
        <v>880</v>
      </c>
      <c r="M2591" s="20" t="s">
        <v>49</v>
      </c>
      <c r="N2591" s="20" t="s">
        <v>14</v>
      </c>
      <c r="O2591">
        <v>0.186</v>
      </c>
      <c r="P2591">
        <v>163.68</v>
      </c>
      <c r="Q2591">
        <v>31.591200000000001</v>
      </c>
      <c r="R2591" s="7">
        <v>0.185999</v>
      </c>
      <c r="S2591" s="1">
        <v>163.68007499999999</v>
      </c>
      <c r="T2591" s="20" t="s">
        <v>314</v>
      </c>
      <c r="U2591" s="7">
        <v>31.591200000000001</v>
      </c>
      <c r="V2591" s="1">
        <v>5170.8500000000004</v>
      </c>
      <c r="W2591">
        <v>2026</v>
      </c>
    </row>
    <row r="2592" spans="1:23" hidden="1" x14ac:dyDescent="0.25">
      <c r="A2592">
        <v>72035335</v>
      </c>
      <c r="B2592" s="2">
        <v>46027</v>
      </c>
      <c r="C2592" s="20" t="s">
        <v>2483</v>
      </c>
      <c r="D2592" s="20" t="s">
        <v>9</v>
      </c>
      <c r="E2592" s="20" t="s">
        <v>10</v>
      </c>
      <c r="F2592" s="20" t="s">
        <v>2587</v>
      </c>
      <c r="G2592" s="20" t="s">
        <v>2588</v>
      </c>
      <c r="H2592" s="20" t="s">
        <v>625</v>
      </c>
      <c r="I2592" s="20" t="s">
        <v>990</v>
      </c>
      <c r="J2592" s="20" t="s">
        <v>60</v>
      </c>
      <c r="K2592" s="20" t="s">
        <v>32</v>
      </c>
      <c r="L2592">
        <v>15000</v>
      </c>
      <c r="M2592" s="20" t="s">
        <v>49</v>
      </c>
      <c r="N2592" s="20" t="s">
        <v>14</v>
      </c>
      <c r="O2592">
        <v>0.09</v>
      </c>
      <c r="P2592">
        <v>1350</v>
      </c>
      <c r="Q2592">
        <v>31.591200000000001</v>
      </c>
      <c r="R2592" s="7">
        <v>0.09</v>
      </c>
      <c r="S2592" s="1">
        <v>1350</v>
      </c>
      <c r="T2592" s="20" t="s">
        <v>314</v>
      </c>
      <c r="U2592" s="7">
        <v>31.591200000000001</v>
      </c>
      <c r="V2592" s="1">
        <v>42648.12</v>
      </c>
      <c r="W2592">
        <v>2026</v>
      </c>
    </row>
    <row r="2593" spans="1:23" hidden="1" x14ac:dyDescent="0.25">
      <c r="A2593">
        <v>72034185</v>
      </c>
      <c r="B2593" s="2">
        <v>46027</v>
      </c>
      <c r="C2593" s="20" t="s">
        <v>2432</v>
      </c>
      <c r="D2593" s="20" t="s">
        <v>9</v>
      </c>
      <c r="E2593" s="20" t="s">
        <v>10</v>
      </c>
      <c r="F2593" s="20" t="s">
        <v>2587</v>
      </c>
      <c r="G2593" s="20" t="s">
        <v>2588</v>
      </c>
      <c r="H2593" s="20" t="s">
        <v>2041</v>
      </c>
      <c r="I2593" s="20" t="s">
        <v>2042</v>
      </c>
      <c r="J2593" s="20" t="s">
        <v>163</v>
      </c>
      <c r="K2593" s="20" t="s">
        <v>32</v>
      </c>
      <c r="L2593">
        <v>1020</v>
      </c>
      <c r="M2593" s="20" t="s">
        <v>49</v>
      </c>
      <c r="N2593" s="20" t="s">
        <v>14</v>
      </c>
      <c r="O2593">
        <v>0.93700000000000006</v>
      </c>
      <c r="P2593">
        <v>955.74</v>
      </c>
      <c r="Q2593">
        <v>31.591200000000001</v>
      </c>
      <c r="R2593" s="7">
        <v>0.93699900000000003</v>
      </c>
      <c r="S2593" s="1">
        <v>955.73988899999995</v>
      </c>
      <c r="T2593" s="20" t="s">
        <v>314</v>
      </c>
      <c r="U2593" s="7">
        <v>31.591200000000001</v>
      </c>
      <c r="V2593" s="1">
        <v>30192.97</v>
      </c>
      <c r="W2593">
        <v>2026</v>
      </c>
    </row>
    <row r="2594" spans="1:23" hidden="1" x14ac:dyDescent="0.25">
      <c r="A2594">
        <v>72034273</v>
      </c>
      <c r="B2594" s="2">
        <v>46027</v>
      </c>
      <c r="C2594" s="20" t="s">
        <v>2426</v>
      </c>
      <c r="D2594" s="20" t="s">
        <v>9</v>
      </c>
      <c r="E2594" s="20" t="s">
        <v>10</v>
      </c>
      <c r="F2594" s="20" t="s">
        <v>2587</v>
      </c>
      <c r="G2594" s="20" t="s">
        <v>2588</v>
      </c>
      <c r="H2594" s="20" t="s">
        <v>2041</v>
      </c>
      <c r="I2594" s="20" t="s">
        <v>2042</v>
      </c>
      <c r="J2594" s="20" t="s">
        <v>163</v>
      </c>
      <c r="K2594" s="20" t="s">
        <v>32</v>
      </c>
      <c r="L2594">
        <v>1005</v>
      </c>
      <c r="M2594" s="20" t="s">
        <v>49</v>
      </c>
      <c r="N2594" s="20" t="s">
        <v>14</v>
      </c>
      <c r="O2594">
        <v>0.93700000000000006</v>
      </c>
      <c r="P2594">
        <v>941.68499999999995</v>
      </c>
      <c r="Q2594">
        <v>31.591200000000001</v>
      </c>
      <c r="R2594" s="7">
        <v>0.93699900000000003</v>
      </c>
      <c r="S2594" s="1">
        <v>941.68502599999999</v>
      </c>
      <c r="T2594" s="20" t="s">
        <v>314</v>
      </c>
      <c r="U2594" s="7">
        <v>31.591200000000001</v>
      </c>
      <c r="V2594" s="1">
        <v>29748.959999999999</v>
      </c>
      <c r="W2594">
        <v>2026</v>
      </c>
    </row>
    <row r="2595" spans="1:23" hidden="1" x14ac:dyDescent="0.25">
      <c r="A2595">
        <v>72034328</v>
      </c>
      <c r="B2595" s="2">
        <v>46027</v>
      </c>
      <c r="C2595" s="20" t="s">
        <v>2428</v>
      </c>
      <c r="D2595" s="20" t="s">
        <v>9</v>
      </c>
      <c r="E2595" s="20" t="s">
        <v>10</v>
      </c>
      <c r="F2595" s="20" t="s">
        <v>2587</v>
      </c>
      <c r="G2595" s="20" t="s">
        <v>2588</v>
      </c>
      <c r="H2595" s="20" t="s">
        <v>1686</v>
      </c>
      <c r="I2595" s="20" t="s">
        <v>1687</v>
      </c>
      <c r="J2595" s="20" t="s">
        <v>65</v>
      </c>
      <c r="K2595" s="20" t="s">
        <v>32</v>
      </c>
      <c r="L2595">
        <v>2500</v>
      </c>
      <c r="M2595" s="20" t="s">
        <v>49</v>
      </c>
      <c r="N2595" s="20" t="s">
        <v>14</v>
      </c>
      <c r="O2595">
        <v>0.14699999999999999</v>
      </c>
      <c r="P2595">
        <v>367.5</v>
      </c>
      <c r="Q2595">
        <v>31.591200000000001</v>
      </c>
      <c r="R2595" s="7">
        <v>0.14699999999999999</v>
      </c>
      <c r="S2595" s="1">
        <v>367.50012600000002</v>
      </c>
      <c r="T2595" s="20" t="s">
        <v>314</v>
      </c>
      <c r="U2595" s="7">
        <v>31.591200000000001</v>
      </c>
      <c r="V2595" s="1">
        <v>11609.77</v>
      </c>
      <c r="W2595">
        <v>2026</v>
      </c>
    </row>
    <row r="2596" spans="1:23" hidden="1" x14ac:dyDescent="0.25">
      <c r="A2596">
        <v>72034698</v>
      </c>
      <c r="B2596" s="2">
        <v>46027</v>
      </c>
      <c r="C2596" s="20" t="s">
        <v>2448</v>
      </c>
      <c r="D2596" s="20" t="s">
        <v>9</v>
      </c>
      <c r="E2596" s="20" t="s">
        <v>10</v>
      </c>
      <c r="F2596" s="20" t="s">
        <v>2587</v>
      </c>
      <c r="G2596" s="20" t="s">
        <v>2588</v>
      </c>
      <c r="H2596" s="20" t="s">
        <v>176</v>
      </c>
      <c r="I2596" s="20" t="s">
        <v>177</v>
      </c>
      <c r="J2596" s="20" t="s">
        <v>173</v>
      </c>
      <c r="K2596" s="20" t="s">
        <v>32</v>
      </c>
      <c r="L2596">
        <v>50000</v>
      </c>
      <c r="M2596" s="20" t="s">
        <v>49</v>
      </c>
      <c r="N2596" s="20" t="s">
        <v>14</v>
      </c>
      <c r="O2596">
        <v>1.43E-2</v>
      </c>
      <c r="P2596">
        <v>715</v>
      </c>
      <c r="Q2596">
        <v>31.591200000000001</v>
      </c>
      <c r="R2596" s="7">
        <v>1.4298999999999999E-2</v>
      </c>
      <c r="S2596" s="1">
        <v>715.00006299999995</v>
      </c>
      <c r="T2596" s="20" t="s">
        <v>314</v>
      </c>
      <c r="U2596" s="7">
        <v>31.591200000000001</v>
      </c>
      <c r="V2596" s="1">
        <v>22587.71</v>
      </c>
      <c r="W2596">
        <v>2026</v>
      </c>
    </row>
    <row r="2597" spans="1:23" hidden="1" x14ac:dyDescent="0.25">
      <c r="A2597">
        <v>72034712</v>
      </c>
      <c r="B2597" s="2">
        <v>46027</v>
      </c>
      <c r="C2597" s="20" t="s">
        <v>2449</v>
      </c>
      <c r="D2597" s="20" t="s">
        <v>9</v>
      </c>
      <c r="E2597" s="20" t="s">
        <v>10</v>
      </c>
      <c r="F2597" s="20" t="s">
        <v>2587</v>
      </c>
      <c r="G2597" s="20" t="s">
        <v>2588</v>
      </c>
      <c r="H2597" s="20" t="s">
        <v>1125</v>
      </c>
      <c r="I2597" s="20" t="s">
        <v>1126</v>
      </c>
      <c r="J2597" s="20" t="s">
        <v>194</v>
      </c>
      <c r="K2597" s="20" t="s">
        <v>32</v>
      </c>
      <c r="L2597">
        <v>480</v>
      </c>
      <c r="M2597" s="20" t="s">
        <v>49</v>
      </c>
      <c r="N2597" s="20" t="s">
        <v>14</v>
      </c>
      <c r="O2597">
        <v>0.18790000000000001</v>
      </c>
      <c r="P2597">
        <v>90.191999999999993</v>
      </c>
      <c r="Q2597">
        <v>31.591200000000001</v>
      </c>
      <c r="R2597" s="7">
        <v>0.18790000000000001</v>
      </c>
      <c r="S2597" s="1">
        <v>90.191888000000006</v>
      </c>
      <c r="T2597" s="20" t="s">
        <v>314</v>
      </c>
      <c r="U2597" s="7">
        <v>31.591200000000001</v>
      </c>
      <c r="V2597" s="1">
        <v>2849.27</v>
      </c>
      <c r="W2597">
        <v>2026</v>
      </c>
    </row>
    <row r="2598" spans="1:23" hidden="1" x14ac:dyDescent="0.25">
      <c r="A2598">
        <v>72035061</v>
      </c>
      <c r="B2598" s="2">
        <v>46027</v>
      </c>
      <c r="C2598" s="20" t="s">
        <v>2469</v>
      </c>
      <c r="D2598" s="20" t="s">
        <v>9</v>
      </c>
      <c r="E2598" s="20" t="s">
        <v>10</v>
      </c>
      <c r="F2598" s="20" t="s">
        <v>2587</v>
      </c>
      <c r="G2598" s="20" t="s">
        <v>2588</v>
      </c>
      <c r="H2598" s="20" t="s">
        <v>1969</v>
      </c>
      <c r="I2598" s="20" t="s">
        <v>1970</v>
      </c>
      <c r="J2598" s="20" t="s">
        <v>621</v>
      </c>
      <c r="K2598" s="20" t="s">
        <v>32</v>
      </c>
      <c r="L2598">
        <v>1200</v>
      </c>
      <c r="M2598" s="20" t="s">
        <v>49</v>
      </c>
      <c r="N2598" s="20" t="s">
        <v>14</v>
      </c>
      <c r="O2598">
        <v>0.21360000000000001</v>
      </c>
      <c r="P2598">
        <v>256.32</v>
      </c>
      <c r="Q2598">
        <v>31.591200000000001</v>
      </c>
      <c r="R2598" s="7">
        <v>0.21359900000000001</v>
      </c>
      <c r="S2598" s="1">
        <v>256.32011399999999</v>
      </c>
      <c r="T2598" s="20" t="s">
        <v>314</v>
      </c>
      <c r="U2598" s="7">
        <v>31.591200000000001</v>
      </c>
      <c r="V2598" s="1">
        <v>8097.46</v>
      </c>
      <c r="W2598">
        <v>2026</v>
      </c>
    </row>
    <row r="2599" spans="1:23" hidden="1" x14ac:dyDescent="0.25">
      <c r="A2599">
        <v>72035547</v>
      </c>
      <c r="B2599" s="2">
        <v>46027</v>
      </c>
      <c r="C2599" s="20" t="s">
        <v>2484</v>
      </c>
      <c r="D2599" s="20" t="s">
        <v>9</v>
      </c>
      <c r="E2599" s="20" t="s">
        <v>10</v>
      </c>
      <c r="F2599" s="20" t="s">
        <v>2587</v>
      </c>
      <c r="G2599" s="20" t="s">
        <v>2588</v>
      </c>
      <c r="H2599" s="20" t="s">
        <v>1156</v>
      </c>
      <c r="I2599" s="20" t="s">
        <v>1157</v>
      </c>
      <c r="J2599" s="20" t="s">
        <v>62</v>
      </c>
      <c r="K2599" s="20" t="s">
        <v>32</v>
      </c>
      <c r="L2599">
        <v>20000</v>
      </c>
      <c r="M2599" s="20" t="s">
        <v>49</v>
      </c>
      <c r="N2599" s="20" t="s">
        <v>14</v>
      </c>
      <c r="O2599">
        <v>5.3199999999999997E-2</v>
      </c>
      <c r="P2599">
        <v>1064</v>
      </c>
      <c r="Q2599">
        <v>31.591200000000001</v>
      </c>
      <c r="R2599" s="7">
        <v>5.3199000000000003E-2</v>
      </c>
      <c r="S2599" s="1">
        <v>1064.0001010000001</v>
      </c>
      <c r="T2599" s="20" t="s">
        <v>314</v>
      </c>
      <c r="U2599" s="7">
        <v>31.591200000000001</v>
      </c>
      <c r="V2599" s="1">
        <v>33613.040000000001</v>
      </c>
      <c r="W2599">
        <v>2026</v>
      </c>
    </row>
    <row r="2600" spans="1:23" hidden="1" x14ac:dyDescent="0.25">
      <c r="A2600">
        <v>72033326</v>
      </c>
      <c r="B2600" s="2">
        <v>46028</v>
      </c>
      <c r="C2600" s="20" t="s">
        <v>2416</v>
      </c>
      <c r="D2600" s="20" t="s">
        <v>9</v>
      </c>
      <c r="E2600" s="20" t="s">
        <v>10</v>
      </c>
      <c r="F2600" s="20" t="s">
        <v>2589</v>
      </c>
      <c r="G2600" s="20" t="s">
        <v>2590</v>
      </c>
      <c r="H2600" s="20" t="s">
        <v>1624</v>
      </c>
      <c r="I2600" s="20" t="s">
        <v>1625</v>
      </c>
      <c r="J2600" s="20" t="s">
        <v>163</v>
      </c>
      <c r="K2600" s="20" t="s">
        <v>32</v>
      </c>
      <c r="L2600">
        <v>860</v>
      </c>
      <c r="M2600" s="20" t="s">
        <v>49</v>
      </c>
      <c r="N2600" s="20" t="s">
        <v>14</v>
      </c>
      <c r="O2600">
        <v>1.0934999999999999</v>
      </c>
      <c r="P2600">
        <v>940.41</v>
      </c>
      <c r="Q2600">
        <v>31.425799999999999</v>
      </c>
      <c r="R2600" s="7">
        <v>1.093499</v>
      </c>
      <c r="S2600" s="1">
        <v>940.41010800000004</v>
      </c>
      <c r="T2600" s="20" t="s">
        <v>314</v>
      </c>
      <c r="U2600" s="7">
        <v>31.425799999999999</v>
      </c>
      <c r="V2600" s="1">
        <v>29553.14</v>
      </c>
      <c r="W2600">
        <v>2026</v>
      </c>
    </row>
    <row r="2601" spans="1:23" hidden="1" x14ac:dyDescent="0.25">
      <c r="A2601">
        <v>72034599</v>
      </c>
      <c r="B2601" s="2">
        <v>46028</v>
      </c>
      <c r="C2601" s="20" t="s">
        <v>2448</v>
      </c>
      <c r="D2601" s="20" t="s">
        <v>9</v>
      </c>
      <c r="E2601" s="20" t="s">
        <v>10</v>
      </c>
      <c r="F2601" s="20" t="s">
        <v>2589</v>
      </c>
      <c r="G2601" s="20" t="s">
        <v>2590</v>
      </c>
      <c r="H2601" s="20" t="s">
        <v>1646</v>
      </c>
      <c r="I2601" s="20" t="s">
        <v>1647</v>
      </c>
      <c r="J2601" s="20" t="s">
        <v>62</v>
      </c>
      <c r="K2601" s="20" t="s">
        <v>32</v>
      </c>
      <c r="L2601">
        <v>5000</v>
      </c>
      <c r="M2601" s="20" t="s">
        <v>49</v>
      </c>
      <c r="N2601" s="20" t="s">
        <v>14</v>
      </c>
      <c r="O2601">
        <v>0.23449999999999999</v>
      </c>
      <c r="P2601">
        <v>1172.5</v>
      </c>
      <c r="Q2601">
        <v>31.425799999999999</v>
      </c>
      <c r="R2601" s="7">
        <v>0.23449900000000001</v>
      </c>
      <c r="S2601" s="1">
        <v>1172.499984</v>
      </c>
      <c r="T2601" s="20" t="s">
        <v>314</v>
      </c>
      <c r="U2601" s="7">
        <v>31.425799999999999</v>
      </c>
      <c r="V2601" s="1">
        <v>36846.75</v>
      </c>
      <c r="W2601">
        <v>2026</v>
      </c>
    </row>
    <row r="2602" spans="1:23" hidden="1" x14ac:dyDescent="0.25">
      <c r="A2602">
        <v>72034712</v>
      </c>
      <c r="B2602" s="2">
        <v>46028</v>
      </c>
      <c r="C2602" s="20" t="s">
        <v>2449</v>
      </c>
      <c r="D2602" s="20" t="s">
        <v>9</v>
      </c>
      <c r="E2602" s="20" t="s">
        <v>10</v>
      </c>
      <c r="F2602" s="20" t="s">
        <v>2589</v>
      </c>
      <c r="G2602" s="20" t="s">
        <v>2590</v>
      </c>
      <c r="H2602" s="20" t="s">
        <v>1125</v>
      </c>
      <c r="I2602" s="20" t="s">
        <v>1126</v>
      </c>
      <c r="J2602" s="20" t="s">
        <v>194</v>
      </c>
      <c r="K2602" s="20" t="s">
        <v>32</v>
      </c>
      <c r="L2602">
        <v>1520</v>
      </c>
      <c r="M2602" s="20" t="s">
        <v>49</v>
      </c>
      <c r="N2602" s="20" t="s">
        <v>14</v>
      </c>
      <c r="O2602">
        <v>0.18789</v>
      </c>
      <c r="P2602">
        <v>285.60000000000002</v>
      </c>
      <c r="Q2602">
        <v>31.425799999999999</v>
      </c>
      <c r="R2602" s="7">
        <v>0.187889</v>
      </c>
      <c r="S2602" s="1">
        <v>285.60004800000002</v>
      </c>
      <c r="T2602" s="20" t="s">
        <v>314</v>
      </c>
      <c r="U2602" s="7">
        <v>31.425799999999999</v>
      </c>
      <c r="V2602" s="1">
        <v>8975.2099999999991</v>
      </c>
      <c r="W2602">
        <v>2026</v>
      </c>
    </row>
    <row r="2603" spans="1:23" hidden="1" x14ac:dyDescent="0.25">
      <c r="A2603">
        <v>72035635</v>
      </c>
      <c r="B2603" s="2">
        <v>46028</v>
      </c>
      <c r="C2603" s="20" t="s">
        <v>2480</v>
      </c>
      <c r="D2603" s="20" t="s">
        <v>9</v>
      </c>
      <c r="E2603" s="20" t="s">
        <v>10</v>
      </c>
      <c r="F2603" s="20" t="s">
        <v>2589</v>
      </c>
      <c r="G2603" s="20" t="s">
        <v>2590</v>
      </c>
      <c r="H2603" s="20" t="s">
        <v>2716</v>
      </c>
      <c r="I2603" s="20" t="s">
        <v>2717</v>
      </c>
      <c r="J2603" s="20" t="s">
        <v>55</v>
      </c>
      <c r="K2603" s="20" t="s">
        <v>32</v>
      </c>
      <c r="L2603">
        <v>2515</v>
      </c>
      <c r="M2603" s="20" t="s">
        <v>49</v>
      </c>
      <c r="N2603" s="20" t="s">
        <v>14</v>
      </c>
      <c r="O2603">
        <v>0.1714</v>
      </c>
      <c r="P2603">
        <v>431.07100000000003</v>
      </c>
      <c r="Q2603">
        <v>31.425799999999999</v>
      </c>
      <c r="R2603" s="7">
        <v>0.171399</v>
      </c>
      <c r="S2603" s="1">
        <v>431.070967</v>
      </c>
      <c r="T2603" s="20" t="s">
        <v>314</v>
      </c>
      <c r="U2603" s="7">
        <v>31.425799999999999</v>
      </c>
      <c r="V2603" s="1">
        <v>13546.75</v>
      </c>
      <c r="W2603">
        <v>2026</v>
      </c>
    </row>
    <row r="2604" spans="1:23" hidden="1" x14ac:dyDescent="0.25">
      <c r="A2604">
        <v>72035636</v>
      </c>
      <c r="B2604" s="2">
        <v>46028</v>
      </c>
      <c r="C2604" s="20" t="s">
        <v>2480</v>
      </c>
      <c r="D2604" s="20" t="s">
        <v>9</v>
      </c>
      <c r="E2604" s="20" t="s">
        <v>10</v>
      </c>
      <c r="F2604" s="20" t="s">
        <v>2589</v>
      </c>
      <c r="G2604" s="20" t="s">
        <v>2590</v>
      </c>
      <c r="H2604" s="20" t="s">
        <v>2716</v>
      </c>
      <c r="I2604" s="20" t="s">
        <v>2717</v>
      </c>
      <c r="J2604" s="20" t="s">
        <v>55</v>
      </c>
      <c r="K2604" s="20" t="s">
        <v>32</v>
      </c>
      <c r="L2604">
        <v>2515</v>
      </c>
      <c r="M2604" s="20" t="s">
        <v>49</v>
      </c>
      <c r="N2604" s="20" t="s">
        <v>14</v>
      </c>
      <c r="O2604">
        <v>0.1714</v>
      </c>
      <c r="P2604">
        <v>431.07100000000003</v>
      </c>
      <c r="Q2604">
        <v>31.425799999999999</v>
      </c>
      <c r="R2604" s="7">
        <v>0.171399</v>
      </c>
      <c r="S2604" s="1">
        <v>431.070967</v>
      </c>
      <c r="T2604" s="20" t="s">
        <v>314</v>
      </c>
      <c r="U2604" s="7">
        <v>31.425799999999999</v>
      </c>
      <c r="V2604" s="1">
        <v>13546.75</v>
      </c>
      <c r="W2604">
        <v>2026</v>
      </c>
    </row>
    <row r="2605" spans="1:23" hidden="1" x14ac:dyDescent="0.25">
      <c r="A2605">
        <v>72035629</v>
      </c>
      <c r="B2605" s="2">
        <v>46028</v>
      </c>
      <c r="C2605" s="20" t="s">
        <v>2480</v>
      </c>
      <c r="D2605" s="20" t="s">
        <v>9</v>
      </c>
      <c r="E2605" s="20" t="s">
        <v>10</v>
      </c>
      <c r="F2605" s="20" t="s">
        <v>2589</v>
      </c>
      <c r="G2605" s="20" t="s">
        <v>2590</v>
      </c>
      <c r="H2605" s="20" t="s">
        <v>2716</v>
      </c>
      <c r="I2605" s="20" t="s">
        <v>2717</v>
      </c>
      <c r="J2605" s="20" t="s">
        <v>55</v>
      </c>
      <c r="K2605" s="20" t="s">
        <v>32</v>
      </c>
      <c r="L2605">
        <v>4900</v>
      </c>
      <c r="M2605" s="20" t="s">
        <v>49</v>
      </c>
      <c r="N2605" s="20" t="s">
        <v>14</v>
      </c>
      <c r="O2605">
        <v>0.1714</v>
      </c>
      <c r="P2605">
        <v>839.86</v>
      </c>
      <c r="Q2605">
        <v>31.425799999999999</v>
      </c>
      <c r="R2605" s="7">
        <v>0.171399</v>
      </c>
      <c r="S2605" s="1">
        <v>839.85992399999998</v>
      </c>
      <c r="T2605" s="20" t="s">
        <v>314</v>
      </c>
      <c r="U2605" s="7">
        <v>31.425799999999999</v>
      </c>
      <c r="V2605" s="1">
        <v>26393.27</v>
      </c>
      <c r="W2605">
        <v>2026</v>
      </c>
    </row>
    <row r="2606" spans="1:23" hidden="1" x14ac:dyDescent="0.25">
      <c r="A2606">
        <v>72035723</v>
      </c>
      <c r="B2606" s="2">
        <v>46028</v>
      </c>
      <c r="C2606" s="20" t="s">
        <v>2480</v>
      </c>
      <c r="D2606" s="20" t="s">
        <v>9</v>
      </c>
      <c r="E2606" s="20" t="s">
        <v>10</v>
      </c>
      <c r="F2606" s="20" t="s">
        <v>2589</v>
      </c>
      <c r="G2606" s="20" t="s">
        <v>2590</v>
      </c>
      <c r="H2606" s="20" t="s">
        <v>1475</v>
      </c>
      <c r="I2606" s="20" t="s">
        <v>1476</v>
      </c>
      <c r="J2606" s="20" t="s">
        <v>60</v>
      </c>
      <c r="K2606" s="20" t="s">
        <v>32</v>
      </c>
      <c r="L2606">
        <v>50000</v>
      </c>
      <c r="M2606" s="20" t="s">
        <v>49</v>
      </c>
      <c r="N2606" s="20" t="s">
        <v>14</v>
      </c>
      <c r="O2606">
        <v>4.7899999999999998E-2</v>
      </c>
      <c r="P2606">
        <v>2395</v>
      </c>
      <c r="Q2606">
        <v>31.425799999999999</v>
      </c>
      <c r="R2606" s="7">
        <v>4.7899999999999998E-2</v>
      </c>
      <c r="S2606" s="1">
        <v>2394.9999680000001</v>
      </c>
      <c r="T2606" s="20" t="s">
        <v>314</v>
      </c>
      <c r="U2606" s="7">
        <v>31.425799999999999</v>
      </c>
      <c r="V2606" s="1">
        <v>75264.789999999994</v>
      </c>
      <c r="W2606">
        <v>2026</v>
      </c>
    </row>
    <row r="2607" spans="1:23" hidden="1" x14ac:dyDescent="0.25">
      <c r="A2607">
        <v>72033442</v>
      </c>
      <c r="B2607" s="2">
        <v>46028</v>
      </c>
      <c r="C2607" s="20" t="s">
        <v>2398</v>
      </c>
      <c r="D2607" s="20" t="s">
        <v>9</v>
      </c>
      <c r="E2607" s="20" t="s">
        <v>10</v>
      </c>
      <c r="F2607" s="20" t="s">
        <v>2589</v>
      </c>
      <c r="G2607" s="20" t="s">
        <v>2590</v>
      </c>
      <c r="H2607" s="20" t="s">
        <v>2304</v>
      </c>
      <c r="I2607" s="20" t="s">
        <v>2305</v>
      </c>
      <c r="J2607" s="20" t="s">
        <v>1671</v>
      </c>
      <c r="K2607" s="20" t="s">
        <v>32</v>
      </c>
      <c r="L2607">
        <v>2500</v>
      </c>
      <c r="M2607" s="20" t="s">
        <v>49</v>
      </c>
      <c r="N2607" s="20" t="s">
        <v>14</v>
      </c>
      <c r="O2607">
        <v>1.5558000000000001</v>
      </c>
      <c r="P2607">
        <v>3889.5</v>
      </c>
      <c r="Q2607">
        <v>31.425799999999999</v>
      </c>
      <c r="R2607" s="7">
        <v>1.5558000000000001</v>
      </c>
      <c r="S2607" s="1">
        <v>3889.5000279999999</v>
      </c>
      <c r="T2607" s="20" t="s">
        <v>314</v>
      </c>
      <c r="U2607" s="7">
        <v>31.425799999999999</v>
      </c>
      <c r="V2607" s="1">
        <v>122230.65</v>
      </c>
      <c r="W2607">
        <v>2026</v>
      </c>
    </row>
    <row r="2608" spans="1:23" hidden="1" x14ac:dyDescent="0.25">
      <c r="A2608">
        <v>72034486</v>
      </c>
      <c r="B2608" s="2">
        <v>46028</v>
      </c>
      <c r="C2608" s="20" t="s">
        <v>2435</v>
      </c>
      <c r="D2608" s="20" t="s">
        <v>9</v>
      </c>
      <c r="E2608" s="20" t="s">
        <v>10</v>
      </c>
      <c r="F2608" s="20" t="s">
        <v>2589</v>
      </c>
      <c r="G2608" s="20" t="s">
        <v>2590</v>
      </c>
      <c r="H2608" s="20" t="s">
        <v>192</v>
      </c>
      <c r="I2608" s="20" t="s">
        <v>514</v>
      </c>
      <c r="J2608" s="20" t="s">
        <v>190</v>
      </c>
      <c r="K2608" s="20" t="s">
        <v>32</v>
      </c>
      <c r="L2608">
        <v>50000</v>
      </c>
      <c r="M2608" s="20" t="s">
        <v>49</v>
      </c>
      <c r="N2608" s="20" t="s">
        <v>14</v>
      </c>
      <c r="O2608">
        <v>1.66E-2</v>
      </c>
      <c r="P2608">
        <v>830</v>
      </c>
      <c r="Q2608">
        <v>31.425799999999999</v>
      </c>
      <c r="R2608" s="7">
        <v>1.66E-2</v>
      </c>
      <c r="S2608" s="1">
        <v>829.99987199999998</v>
      </c>
      <c r="T2608" s="20" t="s">
        <v>314</v>
      </c>
      <c r="U2608" s="7">
        <v>31.425799999999999</v>
      </c>
      <c r="V2608" s="1">
        <v>26083.41</v>
      </c>
      <c r="W2608">
        <v>2026</v>
      </c>
    </row>
    <row r="2609" spans="1:23" hidden="1" x14ac:dyDescent="0.25">
      <c r="A2609">
        <v>72034849</v>
      </c>
      <c r="B2609" s="2">
        <v>46028</v>
      </c>
      <c r="C2609" s="20" t="s">
        <v>2500</v>
      </c>
      <c r="D2609" s="20" t="s">
        <v>9</v>
      </c>
      <c r="E2609" s="20" t="s">
        <v>10</v>
      </c>
      <c r="F2609" s="20" t="s">
        <v>2589</v>
      </c>
      <c r="G2609" s="20" t="s">
        <v>2590</v>
      </c>
      <c r="H2609" s="20" t="s">
        <v>2306</v>
      </c>
      <c r="I2609" s="20" t="s">
        <v>2307</v>
      </c>
      <c r="J2609" s="20" t="s">
        <v>1671</v>
      </c>
      <c r="K2609" s="20" t="s">
        <v>32</v>
      </c>
      <c r="L2609">
        <v>1620</v>
      </c>
      <c r="M2609" s="20" t="s">
        <v>49</v>
      </c>
      <c r="N2609" s="20" t="s">
        <v>14</v>
      </c>
      <c r="O2609">
        <v>2.2467999999999999</v>
      </c>
      <c r="P2609">
        <v>3639.8159999999998</v>
      </c>
      <c r="Q2609">
        <v>31.425799999999999</v>
      </c>
      <c r="R2609" s="7">
        <v>2.2467999999999999</v>
      </c>
      <c r="S2609" s="1">
        <v>3639.8160109999999</v>
      </c>
      <c r="T2609" s="20" t="s">
        <v>314</v>
      </c>
      <c r="U2609" s="7">
        <v>31.425799999999999</v>
      </c>
      <c r="V2609" s="1">
        <v>114384.13</v>
      </c>
      <c r="W2609">
        <v>2026</v>
      </c>
    </row>
    <row r="2610" spans="1:23" hidden="1" x14ac:dyDescent="0.25">
      <c r="A2610">
        <v>72035150</v>
      </c>
      <c r="B2610" s="2">
        <v>46028</v>
      </c>
      <c r="C2610" s="20" t="s">
        <v>2475</v>
      </c>
      <c r="D2610" s="20" t="s">
        <v>9</v>
      </c>
      <c r="E2610" s="20" t="s">
        <v>10</v>
      </c>
      <c r="F2610" s="20" t="s">
        <v>2589</v>
      </c>
      <c r="G2610" s="20" t="s">
        <v>2590</v>
      </c>
      <c r="H2610" s="20" t="s">
        <v>1975</v>
      </c>
      <c r="I2610" s="20" t="s">
        <v>1976</v>
      </c>
      <c r="J2610" s="20" t="s">
        <v>190</v>
      </c>
      <c r="K2610" s="20" t="s">
        <v>32</v>
      </c>
      <c r="L2610">
        <v>4000</v>
      </c>
      <c r="M2610" s="20" t="s">
        <v>49</v>
      </c>
      <c r="N2610" s="20" t="s">
        <v>14</v>
      </c>
      <c r="O2610">
        <v>1.2E-2</v>
      </c>
      <c r="P2610">
        <v>48</v>
      </c>
      <c r="Q2610">
        <v>31.425799999999999</v>
      </c>
      <c r="R2610" s="7">
        <v>1.2E-2</v>
      </c>
      <c r="S2610" s="1">
        <v>48.000050000000002</v>
      </c>
      <c r="T2610" s="20" t="s">
        <v>314</v>
      </c>
      <c r="U2610" s="7">
        <v>31.425799999999999</v>
      </c>
      <c r="V2610" s="1">
        <v>1508.44</v>
      </c>
      <c r="W2610">
        <v>2026</v>
      </c>
    </row>
    <row r="2611" spans="1:23" hidden="1" x14ac:dyDescent="0.25">
      <c r="A2611">
        <v>72035633</v>
      </c>
      <c r="B2611" s="2">
        <v>46028</v>
      </c>
      <c r="C2611" s="20" t="s">
        <v>2480</v>
      </c>
      <c r="D2611" s="20" t="s">
        <v>9</v>
      </c>
      <c r="E2611" s="20" t="s">
        <v>10</v>
      </c>
      <c r="F2611" s="20" t="s">
        <v>2589</v>
      </c>
      <c r="G2611" s="20" t="s">
        <v>2590</v>
      </c>
      <c r="H2611" s="20" t="s">
        <v>2716</v>
      </c>
      <c r="I2611" s="20" t="s">
        <v>2717</v>
      </c>
      <c r="J2611" s="20" t="s">
        <v>55</v>
      </c>
      <c r="K2611" s="20" t="s">
        <v>32</v>
      </c>
      <c r="L2611">
        <v>4530</v>
      </c>
      <c r="M2611" s="20" t="s">
        <v>49</v>
      </c>
      <c r="N2611" s="20" t="s">
        <v>14</v>
      </c>
      <c r="O2611">
        <v>0.1714</v>
      </c>
      <c r="P2611">
        <v>776.44200000000001</v>
      </c>
      <c r="Q2611">
        <v>31.425799999999999</v>
      </c>
      <c r="R2611" s="7">
        <v>0.171399</v>
      </c>
      <c r="S2611" s="1">
        <v>776.44196799999997</v>
      </c>
      <c r="T2611" s="20" t="s">
        <v>314</v>
      </c>
      <c r="U2611" s="7">
        <v>31.425799999999999</v>
      </c>
      <c r="V2611" s="1">
        <v>24400.31</v>
      </c>
      <c r="W2611">
        <v>2026</v>
      </c>
    </row>
    <row r="2612" spans="1:23" hidden="1" x14ac:dyDescent="0.25">
      <c r="A2612">
        <v>72035637</v>
      </c>
      <c r="B2612" s="2">
        <v>46028</v>
      </c>
      <c r="C2612" s="20" t="s">
        <v>2480</v>
      </c>
      <c r="D2612" s="20" t="s">
        <v>9</v>
      </c>
      <c r="E2612" s="20" t="s">
        <v>10</v>
      </c>
      <c r="F2612" s="20" t="s">
        <v>2589</v>
      </c>
      <c r="G2612" s="20" t="s">
        <v>2590</v>
      </c>
      <c r="H2612" s="20" t="s">
        <v>2716</v>
      </c>
      <c r="I2612" s="20" t="s">
        <v>2717</v>
      </c>
      <c r="J2612" s="20" t="s">
        <v>55</v>
      </c>
      <c r="K2612" s="20" t="s">
        <v>32</v>
      </c>
      <c r="L2612">
        <v>1510</v>
      </c>
      <c r="M2612" s="20" t="s">
        <v>49</v>
      </c>
      <c r="N2612" s="20" t="s">
        <v>14</v>
      </c>
      <c r="O2612">
        <v>0.1714</v>
      </c>
      <c r="P2612">
        <v>258.81400000000002</v>
      </c>
      <c r="Q2612">
        <v>31.425799999999999</v>
      </c>
      <c r="R2612" s="7">
        <v>0.171399</v>
      </c>
      <c r="S2612" s="1">
        <v>258.81409500000001</v>
      </c>
      <c r="T2612" s="20" t="s">
        <v>314</v>
      </c>
      <c r="U2612" s="7">
        <v>31.425799999999999</v>
      </c>
      <c r="V2612" s="1">
        <v>8133.44</v>
      </c>
      <c r="W2612">
        <v>2026</v>
      </c>
    </row>
    <row r="2613" spans="1:23" hidden="1" x14ac:dyDescent="0.25">
      <c r="A2613">
        <v>72035632</v>
      </c>
      <c r="B2613" s="2">
        <v>46028</v>
      </c>
      <c r="C2613" s="20" t="s">
        <v>2480</v>
      </c>
      <c r="D2613" s="20" t="s">
        <v>9</v>
      </c>
      <c r="E2613" s="20" t="s">
        <v>10</v>
      </c>
      <c r="F2613" s="20" t="s">
        <v>2589</v>
      </c>
      <c r="G2613" s="20" t="s">
        <v>2590</v>
      </c>
      <c r="H2613" s="20" t="s">
        <v>2716</v>
      </c>
      <c r="I2613" s="20" t="s">
        <v>2717</v>
      </c>
      <c r="J2613" s="20" t="s">
        <v>55</v>
      </c>
      <c r="K2613" s="20" t="s">
        <v>32</v>
      </c>
      <c r="L2613">
        <v>4700</v>
      </c>
      <c r="M2613" s="20" t="s">
        <v>49</v>
      </c>
      <c r="N2613" s="20" t="s">
        <v>14</v>
      </c>
      <c r="O2613">
        <v>0.1714</v>
      </c>
      <c r="P2613">
        <v>805.58</v>
      </c>
      <c r="Q2613">
        <v>31.425799999999999</v>
      </c>
      <c r="R2613" s="7">
        <v>0.171399</v>
      </c>
      <c r="S2613" s="1">
        <v>805.58012799999995</v>
      </c>
      <c r="T2613" s="20" t="s">
        <v>314</v>
      </c>
      <c r="U2613" s="7">
        <v>31.425799999999999</v>
      </c>
      <c r="V2613" s="1">
        <v>25316</v>
      </c>
      <c r="W2613">
        <v>2026</v>
      </c>
    </row>
    <row r="2614" spans="1:23" hidden="1" x14ac:dyDescent="0.25">
      <c r="A2614">
        <v>72035637</v>
      </c>
      <c r="B2614" s="2">
        <v>46028</v>
      </c>
      <c r="C2614" s="20" t="s">
        <v>2480</v>
      </c>
      <c r="D2614" s="20" t="s">
        <v>9</v>
      </c>
      <c r="E2614" s="20" t="s">
        <v>10</v>
      </c>
      <c r="F2614" s="20" t="s">
        <v>2589</v>
      </c>
      <c r="G2614" s="20" t="s">
        <v>2590</v>
      </c>
      <c r="H2614" s="20" t="s">
        <v>2716</v>
      </c>
      <c r="I2614" s="20" t="s">
        <v>2717</v>
      </c>
      <c r="J2614" s="20" t="s">
        <v>55</v>
      </c>
      <c r="K2614" s="20" t="s">
        <v>32</v>
      </c>
      <c r="L2614">
        <v>1510</v>
      </c>
      <c r="M2614" s="20" t="s">
        <v>49</v>
      </c>
      <c r="N2614" s="20" t="s">
        <v>14</v>
      </c>
      <c r="O2614">
        <v>0.1714</v>
      </c>
      <c r="P2614">
        <v>258.81400000000002</v>
      </c>
      <c r="Q2614">
        <v>31.425799999999999</v>
      </c>
      <c r="R2614" s="7">
        <v>0.171399</v>
      </c>
      <c r="S2614" s="1">
        <v>258.81409500000001</v>
      </c>
      <c r="T2614" s="20" t="s">
        <v>314</v>
      </c>
      <c r="U2614" s="7">
        <v>31.425799999999999</v>
      </c>
      <c r="V2614" s="1">
        <v>8133.44</v>
      </c>
      <c r="W2614">
        <v>2026</v>
      </c>
    </row>
    <row r="2615" spans="1:23" hidden="1" x14ac:dyDescent="0.25">
      <c r="A2615">
        <v>72033326</v>
      </c>
      <c r="B2615" s="2">
        <v>46028</v>
      </c>
      <c r="C2615" s="20" t="s">
        <v>2416</v>
      </c>
      <c r="D2615" s="20" t="s">
        <v>9</v>
      </c>
      <c r="E2615" s="20" t="s">
        <v>10</v>
      </c>
      <c r="F2615" s="20" t="s">
        <v>2589</v>
      </c>
      <c r="G2615" s="20" t="s">
        <v>2590</v>
      </c>
      <c r="H2615" s="20" t="s">
        <v>1624</v>
      </c>
      <c r="I2615" s="20" t="s">
        <v>1625</v>
      </c>
      <c r="J2615" s="20" t="s">
        <v>163</v>
      </c>
      <c r="K2615" s="20" t="s">
        <v>32</v>
      </c>
      <c r="L2615">
        <v>1440</v>
      </c>
      <c r="M2615" s="20" t="s">
        <v>49</v>
      </c>
      <c r="N2615" s="20" t="s">
        <v>14</v>
      </c>
      <c r="O2615">
        <v>1.0934999999999999</v>
      </c>
      <c r="P2615">
        <v>1574.64</v>
      </c>
      <c r="Q2615">
        <v>31.425799999999999</v>
      </c>
      <c r="R2615" s="7">
        <v>1.093499</v>
      </c>
      <c r="S2615" s="1">
        <v>1574.6399449999999</v>
      </c>
      <c r="T2615" s="20" t="s">
        <v>314</v>
      </c>
      <c r="U2615" s="7">
        <v>31.425799999999999</v>
      </c>
      <c r="V2615" s="1">
        <v>49484.32</v>
      </c>
      <c r="W2615">
        <v>2026</v>
      </c>
    </row>
    <row r="2616" spans="1:23" hidden="1" x14ac:dyDescent="0.25">
      <c r="A2616">
        <v>72035639</v>
      </c>
      <c r="B2616" s="2">
        <v>46028</v>
      </c>
      <c r="C2616" s="20" t="s">
        <v>2480</v>
      </c>
      <c r="D2616" s="20" t="s">
        <v>9</v>
      </c>
      <c r="E2616" s="20" t="s">
        <v>10</v>
      </c>
      <c r="F2616" s="20" t="s">
        <v>2589</v>
      </c>
      <c r="G2616" s="20" t="s">
        <v>2590</v>
      </c>
      <c r="H2616" s="20" t="s">
        <v>2716</v>
      </c>
      <c r="I2616" s="20" t="s">
        <v>2717</v>
      </c>
      <c r="J2616" s="20" t="s">
        <v>55</v>
      </c>
      <c r="K2616" s="20" t="s">
        <v>32</v>
      </c>
      <c r="L2616">
        <v>4530</v>
      </c>
      <c r="M2616" s="20" t="s">
        <v>49</v>
      </c>
      <c r="N2616" s="20" t="s">
        <v>14</v>
      </c>
      <c r="O2616">
        <v>0.1714</v>
      </c>
      <c r="P2616">
        <v>776.44200000000001</v>
      </c>
      <c r="Q2616">
        <v>31.425799999999999</v>
      </c>
      <c r="R2616" s="7">
        <v>0.171399</v>
      </c>
      <c r="S2616" s="1">
        <v>776.44196799999997</v>
      </c>
      <c r="T2616" s="20" t="s">
        <v>314</v>
      </c>
      <c r="U2616" s="7">
        <v>31.425799999999999</v>
      </c>
      <c r="V2616" s="1">
        <v>24400.31</v>
      </c>
      <c r="W2616">
        <v>2026</v>
      </c>
    </row>
    <row r="2617" spans="1:23" hidden="1" x14ac:dyDescent="0.25">
      <c r="A2617">
        <v>72035635</v>
      </c>
      <c r="B2617" s="2">
        <v>46028</v>
      </c>
      <c r="C2617" s="20" t="s">
        <v>2480</v>
      </c>
      <c r="D2617" s="20" t="s">
        <v>9</v>
      </c>
      <c r="E2617" s="20" t="s">
        <v>10</v>
      </c>
      <c r="F2617" s="20" t="s">
        <v>2589</v>
      </c>
      <c r="G2617" s="20" t="s">
        <v>2590</v>
      </c>
      <c r="H2617" s="20" t="s">
        <v>2716</v>
      </c>
      <c r="I2617" s="20" t="s">
        <v>2717</v>
      </c>
      <c r="J2617" s="20" t="s">
        <v>55</v>
      </c>
      <c r="K2617" s="20" t="s">
        <v>32</v>
      </c>
      <c r="L2617">
        <v>2515</v>
      </c>
      <c r="M2617" s="20" t="s">
        <v>49</v>
      </c>
      <c r="N2617" s="20" t="s">
        <v>14</v>
      </c>
      <c r="O2617">
        <v>0.1714</v>
      </c>
      <c r="P2617">
        <v>431.07100000000003</v>
      </c>
      <c r="Q2617">
        <v>31.425799999999999</v>
      </c>
      <c r="R2617" s="7">
        <v>0.171399</v>
      </c>
      <c r="S2617" s="1">
        <v>431.070967</v>
      </c>
      <c r="T2617" s="20" t="s">
        <v>314</v>
      </c>
      <c r="U2617" s="7">
        <v>31.425799999999999</v>
      </c>
      <c r="V2617" s="1">
        <v>13546.75</v>
      </c>
      <c r="W2617">
        <v>2026</v>
      </c>
    </row>
    <row r="2618" spans="1:23" hidden="1" x14ac:dyDescent="0.25">
      <c r="A2618">
        <v>72035763</v>
      </c>
      <c r="B2618" s="2">
        <v>46028</v>
      </c>
      <c r="C2618" s="20" t="s">
        <v>2501</v>
      </c>
      <c r="D2618" s="20" t="s">
        <v>9</v>
      </c>
      <c r="E2618" s="20" t="s">
        <v>10</v>
      </c>
      <c r="F2618" s="20" t="s">
        <v>2589</v>
      </c>
      <c r="G2618" s="20" t="s">
        <v>2590</v>
      </c>
      <c r="H2618" s="20" t="s">
        <v>1125</v>
      </c>
      <c r="I2618" s="20" t="s">
        <v>1126</v>
      </c>
      <c r="J2618" s="20" t="s">
        <v>194</v>
      </c>
      <c r="K2618" s="20" t="s">
        <v>32</v>
      </c>
      <c r="L2618">
        <v>2040</v>
      </c>
      <c r="M2618" s="20" t="s">
        <v>49</v>
      </c>
      <c r="N2618" s="20" t="s">
        <v>14</v>
      </c>
      <c r="O2618">
        <v>0.18790000000000001</v>
      </c>
      <c r="P2618">
        <v>383.31599999999997</v>
      </c>
      <c r="Q2618">
        <v>31.425799999999999</v>
      </c>
      <c r="R2618" s="7">
        <v>0.18790000000000001</v>
      </c>
      <c r="S2618" s="1">
        <v>383.31593700000002</v>
      </c>
      <c r="T2618" s="20" t="s">
        <v>314</v>
      </c>
      <c r="U2618" s="7">
        <v>31.425799999999999</v>
      </c>
      <c r="V2618" s="1">
        <v>12046.01</v>
      </c>
      <c r="W2618">
        <v>2026</v>
      </c>
    </row>
    <row r="2619" spans="1:23" hidden="1" x14ac:dyDescent="0.25">
      <c r="A2619">
        <v>72036495</v>
      </c>
      <c r="B2619" s="2">
        <v>46028</v>
      </c>
      <c r="C2619" s="20" t="s">
        <v>2541</v>
      </c>
      <c r="D2619" s="20" t="s">
        <v>9</v>
      </c>
      <c r="E2619" s="20" t="s">
        <v>10</v>
      </c>
      <c r="F2619" s="20" t="s">
        <v>2589</v>
      </c>
      <c r="G2619" s="20" t="s">
        <v>2590</v>
      </c>
      <c r="H2619" s="20" t="s">
        <v>1644</v>
      </c>
      <c r="I2619" s="20" t="s">
        <v>1645</v>
      </c>
      <c r="J2619" s="20" t="s">
        <v>70</v>
      </c>
      <c r="K2619" s="20" t="s">
        <v>32</v>
      </c>
      <c r="L2619">
        <v>30000</v>
      </c>
      <c r="M2619" s="20" t="s">
        <v>49</v>
      </c>
      <c r="N2619" s="20" t="s">
        <v>14</v>
      </c>
      <c r="O2619">
        <v>2.8299999999999999E-2</v>
      </c>
      <c r="P2619">
        <v>849</v>
      </c>
      <c r="Q2619">
        <v>31.425799999999999</v>
      </c>
      <c r="R2619" s="7">
        <v>2.8299000000000001E-2</v>
      </c>
      <c r="S2619" s="1">
        <v>848.999866</v>
      </c>
      <c r="T2619" s="20" t="s">
        <v>314</v>
      </c>
      <c r="U2619" s="7">
        <v>31.425799999999999</v>
      </c>
      <c r="V2619" s="1">
        <v>26680.5</v>
      </c>
      <c r="W2619">
        <v>2026</v>
      </c>
    </row>
    <row r="2620" spans="1:23" hidden="1" x14ac:dyDescent="0.25">
      <c r="A2620">
        <v>72033821</v>
      </c>
      <c r="B2620" s="2">
        <v>46028</v>
      </c>
      <c r="C2620" s="20" t="s">
        <v>2424</v>
      </c>
      <c r="D2620" s="20" t="s">
        <v>9</v>
      </c>
      <c r="E2620" s="20" t="s">
        <v>10</v>
      </c>
      <c r="F2620" s="20" t="s">
        <v>2589</v>
      </c>
      <c r="G2620" s="20" t="s">
        <v>2590</v>
      </c>
      <c r="H2620" s="20" t="s">
        <v>2304</v>
      </c>
      <c r="I2620" s="20" t="s">
        <v>2305</v>
      </c>
      <c r="J2620" s="20" t="s">
        <v>1671</v>
      </c>
      <c r="K2620" s="20" t="s">
        <v>32</v>
      </c>
      <c r="L2620">
        <v>940</v>
      </c>
      <c r="M2620" s="20" t="s">
        <v>49</v>
      </c>
      <c r="N2620" s="20" t="s">
        <v>14</v>
      </c>
      <c r="O2620">
        <v>1.5558000000000001</v>
      </c>
      <c r="P2620">
        <v>1462.452</v>
      </c>
      <c r="Q2620">
        <v>31.425799999999999</v>
      </c>
      <c r="R2620" s="7">
        <v>1.5558000000000001</v>
      </c>
      <c r="S2620" s="1">
        <v>1462.4518700000001</v>
      </c>
      <c r="T2620" s="20" t="s">
        <v>314</v>
      </c>
      <c r="U2620" s="7">
        <v>31.425799999999999</v>
      </c>
      <c r="V2620" s="1">
        <v>45958.720000000001</v>
      </c>
      <c r="W2620">
        <v>2026</v>
      </c>
    </row>
    <row r="2621" spans="1:23" hidden="1" x14ac:dyDescent="0.25">
      <c r="A2621">
        <v>72035637</v>
      </c>
      <c r="B2621" s="2">
        <v>46028</v>
      </c>
      <c r="C2621" s="20" t="s">
        <v>2480</v>
      </c>
      <c r="D2621" s="20" t="s">
        <v>9</v>
      </c>
      <c r="E2621" s="20" t="s">
        <v>10</v>
      </c>
      <c r="F2621" s="20" t="s">
        <v>2589</v>
      </c>
      <c r="G2621" s="20" t="s">
        <v>2590</v>
      </c>
      <c r="H2621" s="20" t="s">
        <v>2716</v>
      </c>
      <c r="I2621" s="20" t="s">
        <v>2717</v>
      </c>
      <c r="J2621" s="20" t="s">
        <v>55</v>
      </c>
      <c r="K2621" s="20" t="s">
        <v>32</v>
      </c>
      <c r="L2621">
        <v>1510</v>
      </c>
      <c r="M2621" s="20" t="s">
        <v>49</v>
      </c>
      <c r="N2621" s="20" t="s">
        <v>14</v>
      </c>
      <c r="O2621">
        <v>0.1714</v>
      </c>
      <c r="P2621">
        <v>258.81400000000002</v>
      </c>
      <c r="Q2621">
        <v>31.425799999999999</v>
      </c>
      <c r="R2621" s="7">
        <v>0.171399</v>
      </c>
      <c r="S2621" s="1">
        <v>258.81409500000001</v>
      </c>
      <c r="T2621" s="20" t="s">
        <v>314</v>
      </c>
      <c r="U2621" s="7">
        <v>31.425799999999999</v>
      </c>
      <c r="V2621" s="1">
        <v>8133.44</v>
      </c>
      <c r="W2621">
        <v>2026</v>
      </c>
    </row>
    <row r="2622" spans="1:23" hidden="1" x14ac:dyDescent="0.25">
      <c r="A2622">
        <v>72034849</v>
      </c>
      <c r="B2622" s="2">
        <v>46028</v>
      </c>
      <c r="C2622" s="20" t="s">
        <v>2500</v>
      </c>
      <c r="D2622" s="20" t="s">
        <v>9</v>
      </c>
      <c r="E2622" s="20" t="s">
        <v>10</v>
      </c>
      <c r="F2622" s="20" t="s">
        <v>2589</v>
      </c>
      <c r="G2622" s="20" t="s">
        <v>2590</v>
      </c>
      <c r="H2622" s="20" t="s">
        <v>2306</v>
      </c>
      <c r="I2622" s="20" t="s">
        <v>2307</v>
      </c>
      <c r="J2622" s="20" t="s">
        <v>1671</v>
      </c>
      <c r="K2622" s="20" t="s">
        <v>32</v>
      </c>
      <c r="L2622">
        <v>220</v>
      </c>
      <c r="M2622" s="20" t="s">
        <v>49</v>
      </c>
      <c r="N2622" s="20" t="s">
        <v>14</v>
      </c>
      <c r="O2622">
        <v>2.2467999999999999</v>
      </c>
      <c r="P2622">
        <v>494.29599999999999</v>
      </c>
      <c r="Q2622">
        <v>31.425799999999999</v>
      </c>
      <c r="R2622" s="7">
        <v>2.2467999999999999</v>
      </c>
      <c r="S2622" s="1">
        <v>494.296087</v>
      </c>
      <c r="T2622" s="20" t="s">
        <v>314</v>
      </c>
      <c r="U2622" s="7">
        <v>31.425799999999999</v>
      </c>
      <c r="V2622" s="1">
        <v>15533.65</v>
      </c>
      <c r="W2622">
        <v>2026</v>
      </c>
    </row>
    <row r="2623" spans="1:23" hidden="1" x14ac:dyDescent="0.25">
      <c r="A2623">
        <v>72035628</v>
      </c>
      <c r="B2623" s="2">
        <v>46028</v>
      </c>
      <c r="C2623" s="20" t="s">
        <v>2480</v>
      </c>
      <c r="D2623" s="20" t="s">
        <v>9</v>
      </c>
      <c r="E2623" s="20" t="s">
        <v>10</v>
      </c>
      <c r="F2623" s="20" t="s">
        <v>2589</v>
      </c>
      <c r="G2623" s="20" t="s">
        <v>2590</v>
      </c>
      <c r="H2623" s="20" t="s">
        <v>2716</v>
      </c>
      <c r="I2623" s="20" t="s">
        <v>2717</v>
      </c>
      <c r="J2623" s="20" t="s">
        <v>55</v>
      </c>
      <c r="K2623" s="20" t="s">
        <v>32</v>
      </c>
      <c r="L2623">
        <v>2515</v>
      </c>
      <c r="M2623" s="20" t="s">
        <v>49</v>
      </c>
      <c r="N2623" s="20" t="s">
        <v>14</v>
      </c>
      <c r="O2623">
        <v>0.1714</v>
      </c>
      <c r="P2623">
        <v>431.07100000000003</v>
      </c>
      <c r="Q2623">
        <v>31.425799999999999</v>
      </c>
      <c r="R2623" s="7">
        <v>0.171399</v>
      </c>
      <c r="S2623" s="1">
        <v>431.070967</v>
      </c>
      <c r="T2623" s="20" t="s">
        <v>314</v>
      </c>
      <c r="U2623" s="7">
        <v>31.425799999999999</v>
      </c>
      <c r="V2623" s="1">
        <v>13546.75</v>
      </c>
      <c r="W2623">
        <v>2026</v>
      </c>
    </row>
    <row r="2624" spans="1:23" hidden="1" x14ac:dyDescent="0.25">
      <c r="A2624">
        <v>72034728</v>
      </c>
      <c r="B2624" s="2">
        <v>46028</v>
      </c>
      <c r="C2624" s="20" t="s">
        <v>2449</v>
      </c>
      <c r="D2624" s="20" t="s">
        <v>9</v>
      </c>
      <c r="E2624" s="20" t="s">
        <v>10</v>
      </c>
      <c r="F2624" s="20" t="s">
        <v>2589</v>
      </c>
      <c r="G2624" s="20" t="s">
        <v>2590</v>
      </c>
      <c r="H2624" s="20" t="s">
        <v>1642</v>
      </c>
      <c r="I2624" s="20" t="s">
        <v>1643</v>
      </c>
      <c r="J2624" s="20" t="s">
        <v>163</v>
      </c>
      <c r="K2624" s="20" t="s">
        <v>32</v>
      </c>
      <c r="L2624">
        <v>420</v>
      </c>
      <c r="M2624" s="20" t="s">
        <v>49</v>
      </c>
      <c r="N2624" s="20" t="s">
        <v>14</v>
      </c>
      <c r="O2624">
        <v>0.28269</v>
      </c>
      <c r="P2624">
        <v>118.73</v>
      </c>
      <c r="Q2624">
        <v>31.425799999999999</v>
      </c>
      <c r="R2624" s="7">
        <v>0.28269</v>
      </c>
      <c r="S2624" s="1">
        <v>118.73015100000001</v>
      </c>
      <c r="T2624" s="20" t="s">
        <v>314</v>
      </c>
      <c r="U2624" s="7">
        <v>31.425799999999999</v>
      </c>
      <c r="V2624" s="1">
        <v>3731.19</v>
      </c>
      <c r="W2624">
        <v>2026</v>
      </c>
    </row>
    <row r="2625" spans="1:23" hidden="1" x14ac:dyDescent="0.25">
      <c r="A2625">
        <v>72035536</v>
      </c>
      <c r="B2625" s="2">
        <v>46028</v>
      </c>
      <c r="C2625" s="20" t="s">
        <v>2484</v>
      </c>
      <c r="D2625" s="20" t="s">
        <v>9</v>
      </c>
      <c r="E2625" s="20" t="s">
        <v>10</v>
      </c>
      <c r="F2625" s="20" t="s">
        <v>2589</v>
      </c>
      <c r="G2625" s="20" t="s">
        <v>2590</v>
      </c>
      <c r="H2625" s="20" t="s">
        <v>1634</v>
      </c>
      <c r="I2625" s="20" t="s">
        <v>1635</v>
      </c>
      <c r="J2625" s="20" t="s">
        <v>194</v>
      </c>
      <c r="K2625" s="20" t="s">
        <v>32</v>
      </c>
      <c r="L2625">
        <v>1800</v>
      </c>
      <c r="M2625" s="20" t="s">
        <v>49</v>
      </c>
      <c r="N2625" s="20" t="s">
        <v>14</v>
      </c>
      <c r="O2625">
        <v>0.16020000000000001</v>
      </c>
      <c r="P2625">
        <v>288.36</v>
      </c>
      <c r="Q2625">
        <v>31.425799999999999</v>
      </c>
      <c r="R2625" s="7">
        <v>0.16019900000000001</v>
      </c>
      <c r="S2625" s="1">
        <v>288.35988200000003</v>
      </c>
      <c r="T2625" s="20" t="s">
        <v>314</v>
      </c>
      <c r="U2625" s="7">
        <v>31.425799999999999</v>
      </c>
      <c r="V2625" s="1">
        <v>9061.94</v>
      </c>
      <c r="W2625">
        <v>2026</v>
      </c>
    </row>
    <row r="2626" spans="1:23" hidden="1" x14ac:dyDescent="0.25">
      <c r="A2626">
        <v>72035636</v>
      </c>
      <c r="B2626" s="2">
        <v>46028</v>
      </c>
      <c r="C2626" s="20" t="s">
        <v>2480</v>
      </c>
      <c r="D2626" s="20" t="s">
        <v>9</v>
      </c>
      <c r="E2626" s="20" t="s">
        <v>10</v>
      </c>
      <c r="F2626" s="20" t="s">
        <v>2589</v>
      </c>
      <c r="G2626" s="20" t="s">
        <v>2590</v>
      </c>
      <c r="H2626" s="20" t="s">
        <v>2716</v>
      </c>
      <c r="I2626" s="20" t="s">
        <v>2717</v>
      </c>
      <c r="J2626" s="20" t="s">
        <v>55</v>
      </c>
      <c r="K2626" s="20" t="s">
        <v>32</v>
      </c>
      <c r="L2626">
        <v>2515</v>
      </c>
      <c r="M2626" s="20" t="s">
        <v>49</v>
      </c>
      <c r="N2626" s="20" t="s">
        <v>14</v>
      </c>
      <c r="O2626">
        <v>0.1714</v>
      </c>
      <c r="P2626">
        <v>431.07100000000003</v>
      </c>
      <c r="Q2626">
        <v>31.425799999999999</v>
      </c>
      <c r="R2626" s="7">
        <v>0.171399</v>
      </c>
      <c r="S2626" s="1">
        <v>431.070967</v>
      </c>
      <c r="T2626" s="20" t="s">
        <v>314</v>
      </c>
      <c r="U2626" s="7">
        <v>31.425799999999999</v>
      </c>
      <c r="V2626" s="1">
        <v>13546.75</v>
      </c>
      <c r="W2626">
        <v>2026</v>
      </c>
    </row>
    <row r="2627" spans="1:23" hidden="1" x14ac:dyDescent="0.25">
      <c r="A2627">
        <v>72034526</v>
      </c>
      <c r="B2627" s="2">
        <v>46028</v>
      </c>
      <c r="C2627" s="20" t="s">
        <v>2445</v>
      </c>
      <c r="D2627" s="20" t="s">
        <v>9</v>
      </c>
      <c r="E2627" s="20" t="s">
        <v>10</v>
      </c>
      <c r="F2627" s="20" t="s">
        <v>2589</v>
      </c>
      <c r="G2627" s="20" t="s">
        <v>2590</v>
      </c>
      <c r="H2627" s="20" t="s">
        <v>1123</v>
      </c>
      <c r="I2627" s="20" t="s">
        <v>1124</v>
      </c>
      <c r="J2627" s="20" t="s">
        <v>70</v>
      </c>
      <c r="K2627" s="20" t="s">
        <v>32</v>
      </c>
      <c r="L2627">
        <v>1700</v>
      </c>
      <c r="M2627" s="20" t="s">
        <v>49</v>
      </c>
      <c r="N2627" s="20" t="s">
        <v>14</v>
      </c>
      <c r="O2627">
        <v>5.6099999999999997E-2</v>
      </c>
      <c r="P2627">
        <v>95.37</v>
      </c>
      <c r="Q2627">
        <v>31.425799999999999</v>
      </c>
      <c r="R2627" s="7">
        <v>5.6099999999999997E-2</v>
      </c>
      <c r="S2627" s="1">
        <v>95.370046000000002</v>
      </c>
      <c r="T2627" s="20" t="s">
        <v>314</v>
      </c>
      <c r="U2627" s="7">
        <v>31.425799999999999</v>
      </c>
      <c r="V2627" s="1">
        <v>2997.08</v>
      </c>
      <c r="W2627">
        <v>2026</v>
      </c>
    </row>
    <row r="2628" spans="1:23" hidden="1" x14ac:dyDescent="0.25">
      <c r="A2628">
        <v>72034695</v>
      </c>
      <c r="B2628" s="2">
        <v>46028</v>
      </c>
      <c r="C2628" s="20" t="s">
        <v>2448</v>
      </c>
      <c r="D2628" s="20" t="s">
        <v>9</v>
      </c>
      <c r="E2628" s="20" t="s">
        <v>10</v>
      </c>
      <c r="F2628" s="20" t="s">
        <v>2589</v>
      </c>
      <c r="G2628" s="20" t="s">
        <v>2590</v>
      </c>
      <c r="H2628" s="20" t="s">
        <v>1154</v>
      </c>
      <c r="I2628" s="20" t="s">
        <v>1155</v>
      </c>
      <c r="J2628" s="20" t="s">
        <v>62</v>
      </c>
      <c r="K2628" s="20" t="s">
        <v>32</v>
      </c>
      <c r="L2628">
        <v>2600</v>
      </c>
      <c r="M2628" s="20" t="s">
        <v>49</v>
      </c>
      <c r="N2628" s="20" t="s">
        <v>14</v>
      </c>
      <c r="O2628">
        <v>0.1023</v>
      </c>
      <c r="P2628">
        <v>265.98</v>
      </c>
      <c r="Q2628">
        <v>31.425799999999999</v>
      </c>
      <c r="R2628" s="7">
        <v>0.1023</v>
      </c>
      <c r="S2628" s="1">
        <v>265.97986300000002</v>
      </c>
      <c r="T2628" s="20" t="s">
        <v>314</v>
      </c>
      <c r="U2628" s="7">
        <v>31.425799999999999</v>
      </c>
      <c r="V2628" s="1">
        <v>8358.6299999999992</v>
      </c>
      <c r="W2628">
        <v>2026</v>
      </c>
    </row>
    <row r="2629" spans="1:23" hidden="1" x14ac:dyDescent="0.25">
      <c r="A2629">
        <v>72035348</v>
      </c>
      <c r="B2629" s="2">
        <v>46028</v>
      </c>
      <c r="C2629" s="20" t="s">
        <v>2483</v>
      </c>
      <c r="D2629" s="20" t="s">
        <v>9</v>
      </c>
      <c r="E2629" s="20" t="s">
        <v>10</v>
      </c>
      <c r="F2629" s="20" t="s">
        <v>2589</v>
      </c>
      <c r="G2629" s="20" t="s">
        <v>2590</v>
      </c>
      <c r="H2629" s="20" t="s">
        <v>1646</v>
      </c>
      <c r="I2629" s="20" t="s">
        <v>1647</v>
      </c>
      <c r="J2629" s="20" t="s">
        <v>62</v>
      </c>
      <c r="K2629" s="20" t="s">
        <v>32</v>
      </c>
      <c r="L2629">
        <v>840</v>
      </c>
      <c r="M2629" s="20" t="s">
        <v>49</v>
      </c>
      <c r="N2629" s="20" t="s">
        <v>14</v>
      </c>
      <c r="O2629">
        <v>0.23449999999999999</v>
      </c>
      <c r="P2629">
        <v>196.98</v>
      </c>
      <c r="Q2629">
        <v>31.425799999999999</v>
      </c>
      <c r="R2629" s="7">
        <v>0.23449900000000001</v>
      </c>
      <c r="S2629" s="1">
        <v>196.97987000000001</v>
      </c>
      <c r="T2629" s="20" t="s">
        <v>314</v>
      </c>
      <c r="U2629" s="7">
        <v>31.425799999999999</v>
      </c>
      <c r="V2629" s="1">
        <v>6190.25</v>
      </c>
      <c r="W2629">
        <v>2026</v>
      </c>
    </row>
    <row r="2630" spans="1:23" hidden="1" x14ac:dyDescent="0.25">
      <c r="A2630">
        <v>72035859</v>
      </c>
      <c r="B2630" s="2">
        <v>46028</v>
      </c>
      <c r="C2630" s="20" t="s">
        <v>2538</v>
      </c>
      <c r="D2630" s="20" t="s">
        <v>9</v>
      </c>
      <c r="E2630" s="20" t="s">
        <v>10</v>
      </c>
      <c r="F2630" s="20" t="s">
        <v>2589</v>
      </c>
      <c r="G2630" s="20" t="s">
        <v>2590</v>
      </c>
      <c r="H2630" s="20" t="s">
        <v>1178</v>
      </c>
      <c r="I2630" s="20" t="s">
        <v>1179</v>
      </c>
      <c r="J2630" s="20" t="s">
        <v>179</v>
      </c>
      <c r="K2630" s="20" t="s">
        <v>32</v>
      </c>
      <c r="L2630">
        <v>970</v>
      </c>
      <c r="M2630" s="20" t="s">
        <v>49</v>
      </c>
      <c r="N2630" s="20" t="s">
        <v>14</v>
      </c>
      <c r="O2630">
        <v>9.6390000000000003E-2</v>
      </c>
      <c r="P2630">
        <v>93.5</v>
      </c>
      <c r="Q2630">
        <v>31.425799999999999</v>
      </c>
      <c r="R2630" s="7">
        <v>9.6389000000000002E-2</v>
      </c>
      <c r="S2630" s="1">
        <v>93.499926000000002</v>
      </c>
      <c r="T2630" s="20" t="s">
        <v>314</v>
      </c>
      <c r="U2630" s="7">
        <v>31.425799999999999</v>
      </c>
      <c r="V2630" s="1">
        <v>2938.31</v>
      </c>
      <c r="W2630">
        <v>2026</v>
      </c>
    </row>
    <row r="2631" spans="1:23" hidden="1" x14ac:dyDescent="0.25">
      <c r="A2631">
        <v>72034624</v>
      </c>
      <c r="B2631" s="2">
        <v>46028</v>
      </c>
      <c r="C2631" s="20" t="s">
        <v>2448</v>
      </c>
      <c r="D2631" s="20" t="s">
        <v>9</v>
      </c>
      <c r="E2631" s="20" t="s">
        <v>10</v>
      </c>
      <c r="F2631" s="20" t="s">
        <v>2589</v>
      </c>
      <c r="G2631" s="20" t="s">
        <v>2590</v>
      </c>
      <c r="H2631" s="20" t="s">
        <v>891</v>
      </c>
      <c r="I2631" s="20" t="s">
        <v>892</v>
      </c>
      <c r="J2631" s="20" t="s">
        <v>67</v>
      </c>
      <c r="K2631" s="20" t="s">
        <v>32</v>
      </c>
      <c r="L2631">
        <v>11</v>
      </c>
      <c r="M2631" s="20" t="s">
        <v>49</v>
      </c>
      <c r="N2631" s="20" t="s">
        <v>14</v>
      </c>
      <c r="O2631">
        <v>1.4054500000000001</v>
      </c>
      <c r="P2631">
        <v>15.46</v>
      </c>
      <c r="Q2631">
        <v>31.425799999999999</v>
      </c>
      <c r="R2631" s="7">
        <v>1.4054489999999999</v>
      </c>
      <c r="S2631" s="1">
        <v>15.459908</v>
      </c>
      <c r="T2631" s="20" t="s">
        <v>314</v>
      </c>
      <c r="U2631" s="7">
        <v>31.425799999999999</v>
      </c>
      <c r="V2631" s="1">
        <v>485.84</v>
      </c>
      <c r="W2631">
        <v>2026</v>
      </c>
    </row>
    <row r="2632" spans="1:23" hidden="1" x14ac:dyDescent="0.25">
      <c r="A2632">
        <v>72034726</v>
      </c>
      <c r="B2632" s="2">
        <v>46028</v>
      </c>
      <c r="C2632" s="20" t="s">
        <v>2449</v>
      </c>
      <c r="D2632" s="20" t="s">
        <v>9</v>
      </c>
      <c r="E2632" s="20" t="s">
        <v>10</v>
      </c>
      <c r="F2632" s="20" t="s">
        <v>2589</v>
      </c>
      <c r="G2632" s="20" t="s">
        <v>2590</v>
      </c>
      <c r="H2632" s="20" t="s">
        <v>2458</v>
      </c>
      <c r="I2632" s="20" t="s">
        <v>2459</v>
      </c>
      <c r="J2632" s="20" t="s">
        <v>163</v>
      </c>
      <c r="K2632" s="20" t="s">
        <v>32</v>
      </c>
      <c r="L2632">
        <v>3300</v>
      </c>
      <c r="M2632" s="20" t="s">
        <v>49</v>
      </c>
      <c r="N2632" s="20" t="s">
        <v>14</v>
      </c>
      <c r="O2632">
        <v>0.82989999999999997</v>
      </c>
      <c r="P2632">
        <v>2738.67</v>
      </c>
      <c r="Q2632">
        <v>31.425799999999999</v>
      </c>
      <c r="R2632" s="7">
        <v>0.82989900000000005</v>
      </c>
      <c r="S2632" s="1">
        <v>2738.6701370000001</v>
      </c>
      <c r="T2632" s="20" t="s">
        <v>314</v>
      </c>
      <c r="U2632" s="7">
        <v>31.425799999999999</v>
      </c>
      <c r="V2632" s="1">
        <v>86064.9</v>
      </c>
      <c r="W2632">
        <v>2026</v>
      </c>
    </row>
    <row r="2633" spans="1:23" hidden="1" x14ac:dyDescent="0.25">
      <c r="A2633">
        <v>72035149</v>
      </c>
      <c r="B2633" s="2">
        <v>46028</v>
      </c>
      <c r="C2633" s="20" t="s">
        <v>2475</v>
      </c>
      <c r="D2633" s="20" t="s">
        <v>9</v>
      </c>
      <c r="E2633" s="20" t="s">
        <v>10</v>
      </c>
      <c r="F2633" s="20" t="s">
        <v>2589</v>
      </c>
      <c r="G2633" s="20" t="s">
        <v>2590</v>
      </c>
      <c r="H2633" s="20" t="s">
        <v>1140</v>
      </c>
      <c r="I2633" s="20" t="s">
        <v>1141</v>
      </c>
      <c r="J2633" s="20" t="s">
        <v>190</v>
      </c>
      <c r="K2633" s="20" t="s">
        <v>32</v>
      </c>
      <c r="L2633">
        <v>100000</v>
      </c>
      <c r="M2633" s="20" t="s">
        <v>49</v>
      </c>
      <c r="N2633" s="20" t="s">
        <v>14</v>
      </c>
      <c r="O2633">
        <v>2.3400000000000001E-2</v>
      </c>
      <c r="P2633">
        <v>2340</v>
      </c>
      <c r="Q2633">
        <v>31.425799999999999</v>
      </c>
      <c r="R2633" s="7">
        <v>2.3399E-2</v>
      </c>
      <c r="S2633" s="1">
        <v>2339.9999360000002</v>
      </c>
      <c r="T2633" s="20" t="s">
        <v>314</v>
      </c>
      <c r="U2633" s="7">
        <v>31.425799999999999</v>
      </c>
      <c r="V2633" s="1">
        <v>73536.37</v>
      </c>
      <c r="W2633">
        <v>2026</v>
      </c>
    </row>
    <row r="2634" spans="1:23" hidden="1" x14ac:dyDescent="0.25">
      <c r="A2634">
        <v>72035636</v>
      </c>
      <c r="B2634" s="2">
        <v>46028</v>
      </c>
      <c r="C2634" s="20" t="s">
        <v>2480</v>
      </c>
      <c r="D2634" s="20" t="s">
        <v>9</v>
      </c>
      <c r="E2634" s="20" t="s">
        <v>10</v>
      </c>
      <c r="F2634" s="20" t="s">
        <v>2589</v>
      </c>
      <c r="G2634" s="20" t="s">
        <v>2590</v>
      </c>
      <c r="H2634" s="20" t="s">
        <v>2716</v>
      </c>
      <c r="I2634" s="20" t="s">
        <v>2717</v>
      </c>
      <c r="J2634" s="20" t="s">
        <v>55</v>
      </c>
      <c r="K2634" s="20" t="s">
        <v>32</v>
      </c>
      <c r="L2634">
        <v>2515</v>
      </c>
      <c r="M2634" s="20" t="s">
        <v>49</v>
      </c>
      <c r="N2634" s="20" t="s">
        <v>14</v>
      </c>
      <c r="O2634">
        <v>0.1714</v>
      </c>
      <c r="P2634">
        <v>431.07100000000003</v>
      </c>
      <c r="Q2634">
        <v>31.425799999999999</v>
      </c>
      <c r="R2634" s="7">
        <v>0.171399</v>
      </c>
      <c r="S2634" s="1">
        <v>431.070967</v>
      </c>
      <c r="T2634" s="20" t="s">
        <v>314</v>
      </c>
      <c r="U2634" s="7">
        <v>31.425799999999999</v>
      </c>
      <c r="V2634" s="1">
        <v>13546.75</v>
      </c>
      <c r="W2634">
        <v>2026</v>
      </c>
    </row>
    <row r="2635" spans="1:23" hidden="1" x14ac:dyDescent="0.25">
      <c r="A2635">
        <v>72033443</v>
      </c>
      <c r="B2635" s="2">
        <v>46028</v>
      </c>
      <c r="C2635" s="20" t="s">
        <v>2398</v>
      </c>
      <c r="D2635" s="20" t="s">
        <v>9</v>
      </c>
      <c r="E2635" s="20" t="s">
        <v>10</v>
      </c>
      <c r="F2635" s="20" t="s">
        <v>2589</v>
      </c>
      <c r="G2635" s="20" t="s">
        <v>2590</v>
      </c>
      <c r="H2635" s="20" t="s">
        <v>2306</v>
      </c>
      <c r="I2635" s="20" t="s">
        <v>2307</v>
      </c>
      <c r="J2635" s="20" t="s">
        <v>1671</v>
      </c>
      <c r="K2635" s="20" t="s">
        <v>32</v>
      </c>
      <c r="L2635">
        <v>1500</v>
      </c>
      <c r="M2635" s="20" t="s">
        <v>49</v>
      </c>
      <c r="N2635" s="20" t="s">
        <v>14</v>
      </c>
      <c r="O2635">
        <v>2.2467999999999999</v>
      </c>
      <c r="P2635">
        <v>3370.2</v>
      </c>
      <c r="Q2635">
        <v>31.425799999999999</v>
      </c>
      <c r="R2635" s="7">
        <v>2.2467999999999999</v>
      </c>
      <c r="S2635" s="1">
        <v>3370.199963</v>
      </c>
      <c r="T2635" s="20" t="s">
        <v>314</v>
      </c>
      <c r="U2635" s="7">
        <v>31.425799999999999</v>
      </c>
      <c r="V2635" s="1">
        <v>105911.23</v>
      </c>
      <c r="W2635">
        <v>2026</v>
      </c>
    </row>
    <row r="2636" spans="1:23" hidden="1" x14ac:dyDescent="0.25">
      <c r="A2636">
        <v>72034693</v>
      </c>
      <c r="B2636" s="2">
        <v>46028</v>
      </c>
      <c r="C2636" s="20" t="s">
        <v>2448</v>
      </c>
      <c r="D2636" s="20" t="s">
        <v>9</v>
      </c>
      <c r="E2636" s="20" t="s">
        <v>10</v>
      </c>
      <c r="F2636" s="20" t="s">
        <v>2589</v>
      </c>
      <c r="G2636" s="20" t="s">
        <v>2590</v>
      </c>
      <c r="H2636" s="20" t="s">
        <v>195</v>
      </c>
      <c r="I2636" s="20" t="s">
        <v>196</v>
      </c>
      <c r="J2636" s="20" t="s">
        <v>65</v>
      </c>
      <c r="K2636" s="20" t="s">
        <v>32</v>
      </c>
      <c r="L2636">
        <v>9120</v>
      </c>
      <c r="M2636" s="20" t="s">
        <v>49</v>
      </c>
      <c r="N2636" s="20" t="s">
        <v>14</v>
      </c>
      <c r="O2636">
        <v>0.186</v>
      </c>
      <c r="P2636">
        <v>1696.32</v>
      </c>
      <c r="Q2636">
        <v>31.425799999999999</v>
      </c>
      <c r="R2636" s="7">
        <v>0.186</v>
      </c>
      <c r="S2636" s="1">
        <v>1696.319902</v>
      </c>
      <c r="T2636" s="20" t="s">
        <v>314</v>
      </c>
      <c r="U2636" s="7">
        <v>31.425799999999999</v>
      </c>
      <c r="V2636" s="1">
        <v>53308.21</v>
      </c>
      <c r="W2636">
        <v>2026</v>
      </c>
    </row>
    <row r="2637" spans="1:23" hidden="1" x14ac:dyDescent="0.25">
      <c r="A2637">
        <v>72035348</v>
      </c>
      <c r="B2637" s="2">
        <v>46028</v>
      </c>
      <c r="C2637" s="20" t="s">
        <v>2483</v>
      </c>
      <c r="D2637" s="20" t="s">
        <v>9</v>
      </c>
      <c r="E2637" s="20" t="s">
        <v>10</v>
      </c>
      <c r="F2637" s="20" t="s">
        <v>2589</v>
      </c>
      <c r="G2637" s="20" t="s">
        <v>2590</v>
      </c>
      <c r="H2637" s="20" t="s">
        <v>195</v>
      </c>
      <c r="I2637" s="20" t="s">
        <v>196</v>
      </c>
      <c r="J2637" s="20" t="s">
        <v>65</v>
      </c>
      <c r="K2637" s="20" t="s">
        <v>32</v>
      </c>
      <c r="L2637">
        <v>960</v>
      </c>
      <c r="M2637" s="20" t="s">
        <v>49</v>
      </c>
      <c r="N2637" s="20" t="s">
        <v>14</v>
      </c>
      <c r="O2637">
        <v>0.186</v>
      </c>
      <c r="P2637">
        <v>178.56</v>
      </c>
      <c r="Q2637">
        <v>31.425799999999999</v>
      </c>
      <c r="R2637" s="7">
        <v>0.186</v>
      </c>
      <c r="S2637" s="1">
        <v>178.55997300000001</v>
      </c>
      <c r="T2637" s="20" t="s">
        <v>314</v>
      </c>
      <c r="U2637" s="7">
        <v>31.425799999999999</v>
      </c>
      <c r="V2637" s="1">
        <v>5611.39</v>
      </c>
      <c r="W2637">
        <v>2026</v>
      </c>
    </row>
    <row r="2638" spans="1:23" hidden="1" x14ac:dyDescent="0.25">
      <c r="A2638">
        <v>72036488</v>
      </c>
      <c r="B2638" s="2">
        <v>46028</v>
      </c>
      <c r="C2638" s="20" t="s">
        <v>2541</v>
      </c>
      <c r="D2638" s="20" t="s">
        <v>9</v>
      </c>
      <c r="E2638" s="20" t="s">
        <v>10</v>
      </c>
      <c r="F2638" s="20" t="s">
        <v>2589</v>
      </c>
      <c r="G2638" s="20" t="s">
        <v>2590</v>
      </c>
      <c r="H2638" s="20" t="s">
        <v>2306</v>
      </c>
      <c r="I2638" s="20" t="s">
        <v>2307</v>
      </c>
      <c r="J2638" s="20" t="s">
        <v>1671</v>
      </c>
      <c r="K2638" s="20" t="s">
        <v>32</v>
      </c>
      <c r="L2638">
        <v>780</v>
      </c>
      <c r="M2638" s="20" t="s">
        <v>49</v>
      </c>
      <c r="N2638" s="20" t="s">
        <v>14</v>
      </c>
      <c r="O2638">
        <v>2.2467999999999999</v>
      </c>
      <c r="P2638">
        <v>1752.5039999999999</v>
      </c>
      <c r="Q2638">
        <v>31.425799999999999</v>
      </c>
      <c r="R2638" s="7">
        <v>2.2467999999999999</v>
      </c>
      <c r="S2638" s="1">
        <v>1752.503993</v>
      </c>
      <c r="T2638" s="20" t="s">
        <v>314</v>
      </c>
      <c r="U2638" s="7">
        <v>31.425799999999999</v>
      </c>
      <c r="V2638" s="1">
        <v>55073.84</v>
      </c>
      <c r="W2638">
        <v>2026</v>
      </c>
    </row>
    <row r="2639" spans="1:23" hidden="1" x14ac:dyDescent="0.25">
      <c r="A2639">
        <v>72034226</v>
      </c>
      <c r="B2639" s="2">
        <v>46028</v>
      </c>
      <c r="C2639" s="20" t="s">
        <v>2433</v>
      </c>
      <c r="D2639" s="20" t="s">
        <v>9</v>
      </c>
      <c r="E2639" s="20" t="s">
        <v>10</v>
      </c>
      <c r="F2639" s="20" t="s">
        <v>2589</v>
      </c>
      <c r="G2639" s="20" t="s">
        <v>2590</v>
      </c>
      <c r="H2639" s="20" t="s">
        <v>1622</v>
      </c>
      <c r="I2639" s="20" t="s">
        <v>1623</v>
      </c>
      <c r="J2639" s="20" t="s">
        <v>621</v>
      </c>
      <c r="K2639" s="20" t="s">
        <v>32</v>
      </c>
      <c r="L2639">
        <v>1005</v>
      </c>
      <c r="M2639" s="20" t="s">
        <v>49</v>
      </c>
      <c r="N2639" s="20" t="s">
        <v>14</v>
      </c>
      <c r="O2639">
        <v>0.2379</v>
      </c>
      <c r="P2639">
        <v>239.09</v>
      </c>
      <c r="Q2639">
        <v>31.425799999999999</v>
      </c>
      <c r="R2639" s="7">
        <v>0.2379</v>
      </c>
      <c r="S2639" s="1">
        <v>239.089856</v>
      </c>
      <c r="T2639" s="20" t="s">
        <v>314</v>
      </c>
      <c r="U2639" s="7">
        <v>31.425799999999999</v>
      </c>
      <c r="V2639" s="1">
        <v>7513.59</v>
      </c>
      <c r="W2639">
        <v>2026</v>
      </c>
    </row>
    <row r="2640" spans="1:23" hidden="1" x14ac:dyDescent="0.25">
      <c r="A2640">
        <v>72036506</v>
      </c>
      <c r="B2640" s="2">
        <v>46030</v>
      </c>
      <c r="C2640" s="20" t="s">
        <v>2541</v>
      </c>
      <c r="D2640" s="20" t="s">
        <v>9</v>
      </c>
      <c r="E2640" s="20" t="s">
        <v>10</v>
      </c>
      <c r="F2640" s="20" t="s">
        <v>2591</v>
      </c>
      <c r="G2640" s="20" t="s">
        <v>2592</v>
      </c>
      <c r="H2640" s="20" t="s">
        <v>1672</v>
      </c>
      <c r="I2640" s="20" t="s">
        <v>1673</v>
      </c>
      <c r="J2640" s="20" t="s">
        <v>179</v>
      </c>
      <c r="K2640" s="20" t="s">
        <v>32</v>
      </c>
      <c r="L2640">
        <v>1500</v>
      </c>
      <c r="M2640" s="20" t="s">
        <v>49</v>
      </c>
      <c r="N2640" s="20" t="s">
        <v>14</v>
      </c>
      <c r="O2640">
        <v>4.9399999999999999E-2</v>
      </c>
      <c r="P2640">
        <v>74.099999999999994</v>
      </c>
      <c r="Q2640">
        <v>31.5595</v>
      </c>
      <c r="R2640" s="7">
        <v>4.9399999999999999E-2</v>
      </c>
      <c r="S2640" s="1">
        <v>74.100032999999996</v>
      </c>
      <c r="T2640" s="20" t="s">
        <v>314</v>
      </c>
      <c r="U2640" s="7">
        <v>31.5595</v>
      </c>
      <c r="V2640" s="1">
        <v>2338.56</v>
      </c>
      <c r="W2640">
        <v>2026</v>
      </c>
    </row>
    <row r="2641" spans="1:23" hidden="1" x14ac:dyDescent="0.25">
      <c r="A2641">
        <v>72034728</v>
      </c>
      <c r="B2641" s="2">
        <v>46030</v>
      </c>
      <c r="C2641" s="20" t="s">
        <v>2449</v>
      </c>
      <c r="D2641" s="20" t="s">
        <v>9</v>
      </c>
      <c r="E2641" s="20" t="s">
        <v>10</v>
      </c>
      <c r="F2641" s="20" t="s">
        <v>2591</v>
      </c>
      <c r="G2641" s="20" t="s">
        <v>2592</v>
      </c>
      <c r="H2641" s="20" t="s">
        <v>1458</v>
      </c>
      <c r="I2641" s="20" t="s">
        <v>1459</v>
      </c>
      <c r="J2641" s="20" t="s">
        <v>163</v>
      </c>
      <c r="K2641" s="20" t="s">
        <v>32</v>
      </c>
      <c r="L2641">
        <v>1020</v>
      </c>
      <c r="M2641" s="20" t="s">
        <v>49</v>
      </c>
      <c r="N2641" s="20" t="s">
        <v>14</v>
      </c>
      <c r="O2641">
        <v>0.28270000000000001</v>
      </c>
      <c r="P2641">
        <v>288.35000000000002</v>
      </c>
      <c r="Q2641">
        <v>31.5595</v>
      </c>
      <c r="R2641" s="7">
        <v>0.28269899999999998</v>
      </c>
      <c r="S2641" s="1">
        <v>288.349942</v>
      </c>
      <c r="T2641" s="20" t="s">
        <v>314</v>
      </c>
      <c r="U2641" s="7">
        <v>31.5595</v>
      </c>
      <c r="V2641" s="1">
        <v>9100.18</v>
      </c>
      <c r="W2641">
        <v>2026</v>
      </c>
    </row>
    <row r="2642" spans="1:23" hidden="1" x14ac:dyDescent="0.25">
      <c r="A2642">
        <v>72036506</v>
      </c>
      <c r="B2642" s="2">
        <v>46030</v>
      </c>
      <c r="C2642" s="20" t="s">
        <v>2541</v>
      </c>
      <c r="D2642" s="20" t="s">
        <v>9</v>
      </c>
      <c r="E2642" s="20" t="s">
        <v>10</v>
      </c>
      <c r="F2642" s="20" t="s">
        <v>2591</v>
      </c>
      <c r="G2642" s="20" t="s">
        <v>2592</v>
      </c>
      <c r="H2642" s="20" t="s">
        <v>2329</v>
      </c>
      <c r="I2642" s="20" t="s">
        <v>2330</v>
      </c>
      <c r="J2642" s="20" t="s">
        <v>179</v>
      </c>
      <c r="K2642" s="20" t="s">
        <v>32</v>
      </c>
      <c r="L2642">
        <v>3400</v>
      </c>
      <c r="M2642" s="20" t="s">
        <v>49</v>
      </c>
      <c r="N2642" s="20" t="s">
        <v>14</v>
      </c>
      <c r="O2642">
        <v>7.2599999999999998E-2</v>
      </c>
      <c r="P2642">
        <v>246.84</v>
      </c>
      <c r="Q2642">
        <v>31.5595</v>
      </c>
      <c r="R2642" s="7">
        <v>7.2599999999999998E-2</v>
      </c>
      <c r="S2642" s="1">
        <v>246.84009499999999</v>
      </c>
      <c r="T2642" s="20" t="s">
        <v>314</v>
      </c>
      <c r="U2642" s="7">
        <v>31.5595</v>
      </c>
      <c r="V2642" s="1">
        <v>7790.15</v>
      </c>
      <c r="W2642">
        <v>2026</v>
      </c>
    </row>
    <row r="2643" spans="1:23" hidden="1" x14ac:dyDescent="0.25">
      <c r="A2643">
        <v>72034726</v>
      </c>
      <c r="B2643" s="2">
        <v>46030</v>
      </c>
      <c r="C2643" s="20" t="s">
        <v>2449</v>
      </c>
      <c r="D2643" s="20" t="s">
        <v>9</v>
      </c>
      <c r="E2643" s="20" t="s">
        <v>10</v>
      </c>
      <c r="F2643" s="20" t="s">
        <v>2591</v>
      </c>
      <c r="G2643" s="20" t="s">
        <v>2592</v>
      </c>
      <c r="H2643" s="20" t="s">
        <v>2458</v>
      </c>
      <c r="I2643" s="20" t="s">
        <v>2459</v>
      </c>
      <c r="J2643" s="20" t="s">
        <v>163</v>
      </c>
      <c r="K2643" s="20" t="s">
        <v>32</v>
      </c>
      <c r="L2643">
        <v>2400</v>
      </c>
      <c r="M2643" s="20" t="s">
        <v>49</v>
      </c>
      <c r="N2643" s="20" t="s">
        <v>14</v>
      </c>
      <c r="O2643">
        <v>0.82989999999999997</v>
      </c>
      <c r="P2643">
        <v>1991.76</v>
      </c>
      <c r="Q2643">
        <v>31.5595</v>
      </c>
      <c r="R2643" s="7">
        <v>0.82989999999999997</v>
      </c>
      <c r="S2643" s="1">
        <v>1991.760008</v>
      </c>
      <c r="T2643" s="20" t="s">
        <v>314</v>
      </c>
      <c r="U2643" s="7">
        <v>31.5595</v>
      </c>
      <c r="V2643" s="1">
        <v>62858.95</v>
      </c>
      <c r="W2643">
        <v>2026</v>
      </c>
    </row>
    <row r="2644" spans="1:23" hidden="1" x14ac:dyDescent="0.25">
      <c r="A2644">
        <v>72035873</v>
      </c>
      <c r="B2644" s="2">
        <v>46030</v>
      </c>
      <c r="C2644" s="20" t="s">
        <v>2531</v>
      </c>
      <c r="D2644" s="20" t="s">
        <v>9</v>
      </c>
      <c r="E2644" s="20" t="s">
        <v>10</v>
      </c>
      <c r="F2644" s="20" t="s">
        <v>2591</v>
      </c>
      <c r="G2644" s="20" t="s">
        <v>2592</v>
      </c>
      <c r="H2644" s="20" t="s">
        <v>1686</v>
      </c>
      <c r="I2644" s="20" t="s">
        <v>1687</v>
      </c>
      <c r="J2644" s="20" t="s">
        <v>65</v>
      </c>
      <c r="K2644" s="20" t="s">
        <v>32</v>
      </c>
      <c r="L2644">
        <v>5000</v>
      </c>
      <c r="M2644" s="20" t="s">
        <v>49</v>
      </c>
      <c r="N2644" s="20" t="s">
        <v>14</v>
      </c>
      <c r="O2644">
        <v>0.14549999999999999</v>
      </c>
      <c r="P2644">
        <v>727.5</v>
      </c>
      <c r="Q2644">
        <v>31.5595</v>
      </c>
      <c r="R2644" s="7">
        <v>0.14549999999999999</v>
      </c>
      <c r="S2644" s="1">
        <v>727.50011800000004</v>
      </c>
      <c r="T2644" s="20" t="s">
        <v>314</v>
      </c>
      <c r="U2644" s="7">
        <v>31.5595</v>
      </c>
      <c r="V2644" s="1">
        <v>22959.54</v>
      </c>
      <c r="W2644">
        <v>2026</v>
      </c>
    </row>
    <row r="2645" spans="1:23" hidden="1" x14ac:dyDescent="0.25">
      <c r="A2645">
        <v>72035652</v>
      </c>
      <c r="B2645" s="2">
        <v>46030</v>
      </c>
      <c r="C2645" s="20" t="s">
        <v>2480</v>
      </c>
      <c r="D2645" s="20" t="s">
        <v>9</v>
      </c>
      <c r="E2645" s="20" t="s">
        <v>10</v>
      </c>
      <c r="F2645" s="20" t="s">
        <v>2591</v>
      </c>
      <c r="G2645" s="20" t="s">
        <v>2592</v>
      </c>
      <c r="H2645" s="20" t="s">
        <v>2716</v>
      </c>
      <c r="I2645" s="20" t="s">
        <v>2717</v>
      </c>
      <c r="J2645" s="20" t="s">
        <v>55</v>
      </c>
      <c r="K2645" s="20" t="s">
        <v>32</v>
      </c>
      <c r="L2645">
        <v>1510</v>
      </c>
      <c r="M2645" s="20" t="s">
        <v>49</v>
      </c>
      <c r="N2645" s="20" t="s">
        <v>14</v>
      </c>
      <c r="O2645">
        <v>0.1714</v>
      </c>
      <c r="P2645">
        <v>258.81400000000002</v>
      </c>
      <c r="Q2645">
        <v>31.5595</v>
      </c>
      <c r="R2645" s="7">
        <v>0.1714</v>
      </c>
      <c r="S2645" s="1">
        <v>258.813986</v>
      </c>
      <c r="T2645" s="20" t="s">
        <v>314</v>
      </c>
      <c r="U2645" s="7">
        <v>31.5595</v>
      </c>
      <c r="V2645" s="1">
        <v>8168.04</v>
      </c>
      <c r="W2645">
        <v>2026</v>
      </c>
    </row>
    <row r="2646" spans="1:23" hidden="1" x14ac:dyDescent="0.25">
      <c r="A2646">
        <v>72035743</v>
      </c>
      <c r="B2646" s="2">
        <v>46030</v>
      </c>
      <c r="C2646" s="20" t="s">
        <v>2501</v>
      </c>
      <c r="D2646" s="20" t="s">
        <v>9</v>
      </c>
      <c r="E2646" s="20" t="s">
        <v>10</v>
      </c>
      <c r="F2646" s="20" t="s">
        <v>2591</v>
      </c>
      <c r="G2646" s="20" t="s">
        <v>2592</v>
      </c>
      <c r="H2646" s="20" t="s">
        <v>1136</v>
      </c>
      <c r="I2646" s="20" t="s">
        <v>1137</v>
      </c>
      <c r="J2646" s="20" t="s">
        <v>1135</v>
      </c>
      <c r="K2646" s="20" t="s">
        <v>32</v>
      </c>
      <c r="L2646">
        <v>2200</v>
      </c>
      <c r="M2646" s="20" t="s">
        <v>49</v>
      </c>
      <c r="N2646" s="20" t="s">
        <v>14</v>
      </c>
      <c r="O2646">
        <v>1.5755999999999999</v>
      </c>
      <c r="P2646">
        <v>3466.32</v>
      </c>
      <c r="Q2646">
        <v>31.5595</v>
      </c>
      <c r="R2646" s="7">
        <v>1.5755999999999999</v>
      </c>
      <c r="S2646" s="1">
        <v>3466.3201250000002</v>
      </c>
      <c r="T2646" s="20" t="s">
        <v>314</v>
      </c>
      <c r="U2646" s="7">
        <v>31.5595</v>
      </c>
      <c r="V2646" s="1">
        <v>109395.33</v>
      </c>
      <c r="W2646">
        <v>2026</v>
      </c>
    </row>
    <row r="2647" spans="1:23" hidden="1" x14ac:dyDescent="0.25">
      <c r="A2647">
        <v>72034783</v>
      </c>
      <c r="B2647" s="2">
        <v>46030</v>
      </c>
      <c r="C2647" s="20" t="s">
        <v>2452</v>
      </c>
      <c r="D2647" s="20" t="s">
        <v>9</v>
      </c>
      <c r="E2647" s="20" t="s">
        <v>10</v>
      </c>
      <c r="F2647" s="20" t="s">
        <v>2591</v>
      </c>
      <c r="G2647" s="20" t="s">
        <v>2592</v>
      </c>
      <c r="H2647" s="20" t="s">
        <v>1158</v>
      </c>
      <c r="I2647" s="20" t="s">
        <v>1159</v>
      </c>
      <c r="J2647" s="20" t="s">
        <v>59</v>
      </c>
      <c r="K2647" s="20" t="s">
        <v>32</v>
      </c>
      <c r="L2647">
        <v>170000</v>
      </c>
      <c r="M2647" s="20" t="s">
        <v>49</v>
      </c>
      <c r="N2647" s="20" t="s">
        <v>14</v>
      </c>
      <c r="O2647">
        <v>1.5900000000000001E-2</v>
      </c>
      <c r="P2647">
        <v>2703</v>
      </c>
      <c r="Q2647">
        <v>31.5595</v>
      </c>
      <c r="R2647" s="7">
        <v>1.5900000000000001E-2</v>
      </c>
      <c r="S2647" s="1">
        <v>2703.000047</v>
      </c>
      <c r="T2647" s="20" t="s">
        <v>314</v>
      </c>
      <c r="U2647" s="7">
        <v>31.5595</v>
      </c>
      <c r="V2647" s="1">
        <v>85305.33</v>
      </c>
      <c r="W2647">
        <v>2026</v>
      </c>
    </row>
    <row r="2648" spans="1:23" hidden="1" x14ac:dyDescent="0.25">
      <c r="A2648">
        <v>72035642</v>
      </c>
      <c r="B2648" s="2">
        <v>46030</v>
      </c>
      <c r="C2648" s="20" t="s">
        <v>2480</v>
      </c>
      <c r="D2648" s="20" t="s">
        <v>9</v>
      </c>
      <c r="E2648" s="20" t="s">
        <v>10</v>
      </c>
      <c r="F2648" s="20" t="s">
        <v>2591</v>
      </c>
      <c r="G2648" s="20" t="s">
        <v>2592</v>
      </c>
      <c r="H2648" s="20" t="s">
        <v>2716</v>
      </c>
      <c r="I2648" s="20" t="s">
        <v>2717</v>
      </c>
      <c r="J2648" s="20" t="s">
        <v>55</v>
      </c>
      <c r="K2648" s="20" t="s">
        <v>32</v>
      </c>
      <c r="L2648">
        <v>4530</v>
      </c>
      <c r="M2648" s="20" t="s">
        <v>49</v>
      </c>
      <c r="N2648" s="20" t="s">
        <v>14</v>
      </c>
      <c r="O2648">
        <v>0.1714</v>
      </c>
      <c r="P2648">
        <v>776.44200000000001</v>
      </c>
      <c r="Q2648">
        <v>31.5595</v>
      </c>
      <c r="R2648" s="7">
        <v>0.1714</v>
      </c>
      <c r="S2648" s="1">
        <v>776.441958</v>
      </c>
      <c r="T2648" s="20" t="s">
        <v>314</v>
      </c>
      <c r="U2648" s="7">
        <v>31.5595</v>
      </c>
      <c r="V2648" s="1">
        <v>24504.12</v>
      </c>
      <c r="W2648">
        <v>2026</v>
      </c>
    </row>
    <row r="2649" spans="1:23" hidden="1" x14ac:dyDescent="0.25">
      <c r="A2649">
        <v>72035649</v>
      </c>
      <c r="B2649" s="2">
        <v>46030</v>
      </c>
      <c r="C2649" s="20" t="s">
        <v>2480</v>
      </c>
      <c r="D2649" s="20" t="s">
        <v>9</v>
      </c>
      <c r="E2649" s="20" t="s">
        <v>10</v>
      </c>
      <c r="F2649" s="20" t="s">
        <v>2591</v>
      </c>
      <c r="G2649" s="20" t="s">
        <v>2592</v>
      </c>
      <c r="H2649" s="20" t="s">
        <v>2716</v>
      </c>
      <c r="I2649" s="20" t="s">
        <v>2717</v>
      </c>
      <c r="J2649" s="20" t="s">
        <v>55</v>
      </c>
      <c r="K2649" s="20" t="s">
        <v>32</v>
      </c>
      <c r="L2649">
        <v>1005</v>
      </c>
      <c r="M2649" s="20" t="s">
        <v>49</v>
      </c>
      <c r="N2649" s="20" t="s">
        <v>14</v>
      </c>
      <c r="O2649">
        <v>0.1714</v>
      </c>
      <c r="P2649">
        <v>172.25700000000001</v>
      </c>
      <c r="Q2649">
        <v>31.5595</v>
      </c>
      <c r="R2649" s="7">
        <v>0.1714</v>
      </c>
      <c r="S2649" s="1">
        <v>172.25684799999999</v>
      </c>
      <c r="T2649" s="20" t="s">
        <v>314</v>
      </c>
      <c r="U2649" s="7">
        <v>31.5595</v>
      </c>
      <c r="V2649" s="1">
        <v>5436.34</v>
      </c>
      <c r="W2649">
        <v>2026</v>
      </c>
    </row>
    <row r="2650" spans="1:23" hidden="1" x14ac:dyDescent="0.25">
      <c r="A2650">
        <v>72035649</v>
      </c>
      <c r="B2650" s="2">
        <v>46030</v>
      </c>
      <c r="C2650" s="20" t="s">
        <v>2480</v>
      </c>
      <c r="D2650" s="20" t="s">
        <v>9</v>
      </c>
      <c r="E2650" s="20" t="s">
        <v>10</v>
      </c>
      <c r="F2650" s="20" t="s">
        <v>2591</v>
      </c>
      <c r="G2650" s="20" t="s">
        <v>2592</v>
      </c>
      <c r="H2650" s="20" t="s">
        <v>2716</v>
      </c>
      <c r="I2650" s="20" t="s">
        <v>2717</v>
      </c>
      <c r="J2650" s="20" t="s">
        <v>55</v>
      </c>
      <c r="K2650" s="20" t="s">
        <v>32</v>
      </c>
      <c r="L2650">
        <v>1005</v>
      </c>
      <c r="M2650" s="20" t="s">
        <v>49</v>
      </c>
      <c r="N2650" s="20" t="s">
        <v>14</v>
      </c>
      <c r="O2650">
        <v>0.1714</v>
      </c>
      <c r="P2650">
        <v>172.25700000000001</v>
      </c>
      <c r="Q2650">
        <v>31.5595</v>
      </c>
      <c r="R2650" s="7">
        <v>0.1714</v>
      </c>
      <c r="S2650" s="1">
        <v>172.25684799999999</v>
      </c>
      <c r="T2650" s="20" t="s">
        <v>314</v>
      </c>
      <c r="U2650" s="7">
        <v>31.5595</v>
      </c>
      <c r="V2650" s="1">
        <v>5436.34</v>
      </c>
      <c r="W2650">
        <v>2026</v>
      </c>
    </row>
    <row r="2651" spans="1:23" hidden="1" x14ac:dyDescent="0.25">
      <c r="A2651">
        <v>72035651</v>
      </c>
      <c r="B2651" s="2">
        <v>46030</v>
      </c>
      <c r="C2651" s="20" t="s">
        <v>2480</v>
      </c>
      <c r="D2651" s="20" t="s">
        <v>9</v>
      </c>
      <c r="E2651" s="20" t="s">
        <v>10</v>
      </c>
      <c r="F2651" s="20" t="s">
        <v>2591</v>
      </c>
      <c r="G2651" s="20" t="s">
        <v>2592</v>
      </c>
      <c r="H2651" s="20" t="s">
        <v>2716</v>
      </c>
      <c r="I2651" s="20" t="s">
        <v>2717</v>
      </c>
      <c r="J2651" s="20" t="s">
        <v>55</v>
      </c>
      <c r="K2651" s="20" t="s">
        <v>32</v>
      </c>
      <c r="L2651">
        <v>2515</v>
      </c>
      <c r="M2651" s="20" t="s">
        <v>49</v>
      </c>
      <c r="N2651" s="20" t="s">
        <v>14</v>
      </c>
      <c r="O2651">
        <v>0.1714</v>
      </c>
      <c r="P2651">
        <v>431.07100000000003</v>
      </c>
      <c r="Q2651">
        <v>31.5595</v>
      </c>
      <c r="R2651" s="7">
        <v>0.1714</v>
      </c>
      <c r="S2651" s="1">
        <v>431.07115099999999</v>
      </c>
      <c r="T2651" s="20" t="s">
        <v>314</v>
      </c>
      <c r="U2651" s="7">
        <v>31.5595</v>
      </c>
      <c r="V2651" s="1">
        <v>13604.39</v>
      </c>
      <c r="W2651">
        <v>2026</v>
      </c>
    </row>
    <row r="2652" spans="1:23" hidden="1" x14ac:dyDescent="0.25">
      <c r="A2652">
        <v>72036393</v>
      </c>
      <c r="B2652" s="2">
        <v>46030</v>
      </c>
      <c r="C2652" s="20" t="s">
        <v>2532</v>
      </c>
      <c r="D2652" s="20" t="s">
        <v>9</v>
      </c>
      <c r="E2652" s="20" t="s">
        <v>10</v>
      </c>
      <c r="F2652" s="20" t="s">
        <v>2591</v>
      </c>
      <c r="G2652" s="20" t="s">
        <v>2592</v>
      </c>
      <c r="H2652" s="20" t="s">
        <v>1125</v>
      </c>
      <c r="I2652" s="20" t="s">
        <v>1126</v>
      </c>
      <c r="J2652" s="20" t="s">
        <v>194</v>
      </c>
      <c r="K2652" s="20" t="s">
        <v>32</v>
      </c>
      <c r="L2652">
        <v>2400</v>
      </c>
      <c r="M2652" s="20" t="s">
        <v>49</v>
      </c>
      <c r="N2652" s="20" t="s">
        <v>14</v>
      </c>
      <c r="O2652">
        <v>0.186</v>
      </c>
      <c r="P2652">
        <v>446.4</v>
      </c>
      <c r="Q2652">
        <v>31.5595</v>
      </c>
      <c r="R2652" s="7">
        <v>0.186</v>
      </c>
      <c r="S2652" s="1">
        <v>446.39997399999999</v>
      </c>
      <c r="T2652" s="20" t="s">
        <v>314</v>
      </c>
      <c r="U2652" s="7">
        <v>31.5595</v>
      </c>
      <c r="V2652" s="1">
        <v>14088.16</v>
      </c>
      <c r="W2652">
        <v>2026</v>
      </c>
    </row>
    <row r="2653" spans="1:23" hidden="1" x14ac:dyDescent="0.25">
      <c r="A2653">
        <v>72034534</v>
      </c>
      <c r="B2653" s="2">
        <v>46030</v>
      </c>
      <c r="C2653" s="20" t="s">
        <v>2445</v>
      </c>
      <c r="D2653" s="20" t="s">
        <v>9</v>
      </c>
      <c r="E2653" s="20" t="s">
        <v>10</v>
      </c>
      <c r="F2653" s="20" t="s">
        <v>2591</v>
      </c>
      <c r="G2653" s="20" t="s">
        <v>2592</v>
      </c>
      <c r="H2653" s="20" t="s">
        <v>1967</v>
      </c>
      <c r="I2653" s="20" t="s">
        <v>1968</v>
      </c>
      <c r="J2653" s="20" t="s">
        <v>1135</v>
      </c>
      <c r="K2653" s="20" t="s">
        <v>32</v>
      </c>
      <c r="L2653">
        <v>700</v>
      </c>
      <c r="M2653" s="20" t="s">
        <v>49</v>
      </c>
      <c r="N2653" s="20" t="s">
        <v>14</v>
      </c>
      <c r="O2653">
        <v>3.3645999999999998</v>
      </c>
      <c r="P2653">
        <v>2355.2199999999998</v>
      </c>
      <c r="Q2653">
        <v>31.5595</v>
      </c>
      <c r="R2653" s="7">
        <v>3.3645990000000001</v>
      </c>
      <c r="S2653" s="1">
        <v>2355.220139</v>
      </c>
      <c r="T2653" s="20" t="s">
        <v>314</v>
      </c>
      <c r="U2653" s="7">
        <v>31.5595</v>
      </c>
      <c r="V2653" s="1">
        <v>74329.570000000007</v>
      </c>
      <c r="W2653">
        <v>2026</v>
      </c>
    </row>
    <row r="2654" spans="1:23" hidden="1" x14ac:dyDescent="0.25">
      <c r="A2654">
        <v>72034590</v>
      </c>
      <c r="B2654" s="2">
        <v>46030</v>
      </c>
      <c r="C2654" s="20" t="s">
        <v>2448</v>
      </c>
      <c r="D2654" s="20" t="s">
        <v>9</v>
      </c>
      <c r="E2654" s="20" t="s">
        <v>10</v>
      </c>
      <c r="F2654" s="20" t="s">
        <v>2591</v>
      </c>
      <c r="G2654" s="20" t="s">
        <v>2592</v>
      </c>
      <c r="H2654" s="20" t="s">
        <v>1656</v>
      </c>
      <c r="I2654" s="20" t="s">
        <v>1657</v>
      </c>
      <c r="J2654" s="20" t="s">
        <v>62</v>
      </c>
      <c r="K2654" s="20" t="s">
        <v>32</v>
      </c>
      <c r="L2654">
        <v>2900</v>
      </c>
      <c r="M2654" s="20" t="s">
        <v>49</v>
      </c>
      <c r="N2654" s="20" t="s">
        <v>14</v>
      </c>
      <c r="O2654">
        <v>7.9699999999999993E-2</v>
      </c>
      <c r="P2654">
        <v>231.13</v>
      </c>
      <c r="Q2654">
        <v>31.5595</v>
      </c>
      <c r="R2654" s="7">
        <v>7.9699000000000006E-2</v>
      </c>
      <c r="S2654" s="1">
        <v>231.130087</v>
      </c>
      <c r="T2654" s="20" t="s">
        <v>314</v>
      </c>
      <c r="U2654" s="7">
        <v>31.5595</v>
      </c>
      <c r="V2654" s="1">
        <v>7294.35</v>
      </c>
      <c r="W2654">
        <v>2026</v>
      </c>
    </row>
    <row r="2655" spans="1:23" hidden="1" x14ac:dyDescent="0.25">
      <c r="A2655">
        <v>72034713</v>
      </c>
      <c r="B2655" s="2">
        <v>46030</v>
      </c>
      <c r="C2655" s="20" t="s">
        <v>2449</v>
      </c>
      <c r="D2655" s="20" t="s">
        <v>9</v>
      </c>
      <c r="E2655" s="20" t="s">
        <v>10</v>
      </c>
      <c r="F2655" s="20" t="s">
        <v>2591</v>
      </c>
      <c r="G2655" s="20" t="s">
        <v>2592</v>
      </c>
      <c r="H2655" s="20" t="s">
        <v>1133</v>
      </c>
      <c r="I2655" s="20" t="s">
        <v>1134</v>
      </c>
      <c r="J2655" s="20" t="s">
        <v>1135</v>
      </c>
      <c r="K2655" s="20" t="s">
        <v>32</v>
      </c>
      <c r="L2655">
        <v>1400</v>
      </c>
      <c r="M2655" s="20" t="s">
        <v>49</v>
      </c>
      <c r="N2655" s="20" t="s">
        <v>14</v>
      </c>
      <c r="O2655">
        <v>1.6125</v>
      </c>
      <c r="P2655">
        <v>2257.5</v>
      </c>
      <c r="Q2655">
        <v>31.5595</v>
      </c>
      <c r="R2655" s="7">
        <v>1.6124989999999999</v>
      </c>
      <c r="S2655" s="1">
        <v>2257.4999600000001</v>
      </c>
      <c r="T2655" s="20" t="s">
        <v>314</v>
      </c>
      <c r="U2655" s="7">
        <v>31.5595</v>
      </c>
      <c r="V2655" s="1">
        <v>71245.570000000007</v>
      </c>
      <c r="W2655">
        <v>2026</v>
      </c>
    </row>
    <row r="2656" spans="1:23" hidden="1" x14ac:dyDescent="0.25">
      <c r="A2656">
        <v>72034715</v>
      </c>
      <c r="B2656" s="2">
        <v>46030</v>
      </c>
      <c r="C2656" s="20" t="s">
        <v>2449</v>
      </c>
      <c r="D2656" s="20" t="s">
        <v>9</v>
      </c>
      <c r="E2656" s="20" t="s">
        <v>10</v>
      </c>
      <c r="F2656" s="20" t="s">
        <v>2591</v>
      </c>
      <c r="G2656" s="20" t="s">
        <v>2592</v>
      </c>
      <c r="H2656" s="20" t="s">
        <v>1190</v>
      </c>
      <c r="I2656" s="20" t="s">
        <v>1191</v>
      </c>
      <c r="J2656" s="20" t="s">
        <v>1192</v>
      </c>
      <c r="K2656" s="20" t="s">
        <v>32</v>
      </c>
      <c r="L2656">
        <v>20000</v>
      </c>
      <c r="M2656" s="20" t="s">
        <v>49</v>
      </c>
      <c r="N2656" s="20" t="s">
        <v>14</v>
      </c>
      <c r="O2656">
        <v>5.7999999999999996E-3</v>
      </c>
      <c r="P2656">
        <v>116</v>
      </c>
      <c r="Q2656">
        <v>31.5595</v>
      </c>
      <c r="R2656" s="7">
        <v>5.7999999999999996E-3</v>
      </c>
      <c r="S2656" s="1">
        <v>115.99993600000001</v>
      </c>
      <c r="T2656" s="20" t="s">
        <v>314</v>
      </c>
      <c r="U2656" s="7">
        <v>31.5595</v>
      </c>
      <c r="V2656" s="1">
        <v>3660.9</v>
      </c>
      <c r="W2656">
        <v>2026</v>
      </c>
    </row>
    <row r="2657" spans="1:23" hidden="1" x14ac:dyDescent="0.25">
      <c r="A2657">
        <v>72035154</v>
      </c>
      <c r="B2657" s="2">
        <v>46030</v>
      </c>
      <c r="C2657" s="20" t="s">
        <v>2475</v>
      </c>
      <c r="D2657" s="20" t="s">
        <v>9</v>
      </c>
      <c r="E2657" s="20" t="s">
        <v>10</v>
      </c>
      <c r="F2657" s="20" t="s">
        <v>2591</v>
      </c>
      <c r="G2657" s="20" t="s">
        <v>2592</v>
      </c>
      <c r="H2657" s="20" t="s">
        <v>1636</v>
      </c>
      <c r="I2657" s="20" t="s">
        <v>1637</v>
      </c>
      <c r="J2657" s="20" t="s">
        <v>60</v>
      </c>
      <c r="K2657" s="20" t="s">
        <v>32</v>
      </c>
      <c r="L2657">
        <v>5000</v>
      </c>
      <c r="M2657" s="20" t="s">
        <v>49</v>
      </c>
      <c r="N2657" s="20" t="s">
        <v>14</v>
      </c>
      <c r="O2657">
        <v>2.64E-2</v>
      </c>
      <c r="P2657">
        <v>132</v>
      </c>
      <c r="Q2657">
        <v>31.5595</v>
      </c>
      <c r="R2657" s="7">
        <v>2.6398999999999999E-2</v>
      </c>
      <c r="S2657" s="1">
        <v>131.99987300000001</v>
      </c>
      <c r="T2657" s="20" t="s">
        <v>314</v>
      </c>
      <c r="U2657" s="7">
        <v>31.5595</v>
      </c>
      <c r="V2657" s="1">
        <v>4165.8500000000004</v>
      </c>
      <c r="W2657">
        <v>2026</v>
      </c>
    </row>
    <row r="2658" spans="1:23" hidden="1" x14ac:dyDescent="0.25">
      <c r="A2658">
        <v>72035641</v>
      </c>
      <c r="B2658" s="2">
        <v>46030</v>
      </c>
      <c r="C2658" s="20" t="s">
        <v>2480</v>
      </c>
      <c r="D2658" s="20" t="s">
        <v>9</v>
      </c>
      <c r="E2658" s="20" t="s">
        <v>10</v>
      </c>
      <c r="F2658" s="20" t="s">
        <v>2591</v>
      </c>
      <c r="G2658" s="20" t="s">
        <v>2592</v>
      </c>
      <c r="H2658" s="20" t="s">
        <v>2716</v>
      </c>
      <c r="I2658" s="20" t="s">
        <v>2717</v>
      </c>
      <c r="J2658" s="20" t="s">
        <v>55</v>
      </c>
      <c r="K2658" s="20" t="s">
        <v>32</v>
      </c>
      <c r="L2658">
        <v>1005</v>
      </c>
      <c r="M2658" s="20" t="s">
        <v>49</v>
      </c>
      <c r="N2658" s="20" t="s">
        <v>14</v>
      </c>
      <c r="O2658">
        <v>0.1714</v>
      </c>
      <c r="P2658">
        <v>172.25700000000001</v>
      </c>
      <c r="Q2658">
        <v>31.5595</v>
      </c>
      <c r="R2658" s="7">
        <v>0.1714</v>
      </c>
      <c r="S2658" s="1">
        <v>172.25684799999999</v>
      </c>
      <c r="T2658" s="20" t="s">
        <v>314</v>
      </c>
      <c r="U2658" s="7">
        <v>31.5595</v>
      </c>
      <c r="V2658" s="1">
        <v>5436.34</v>
      </c>
      <c r="W2658">
        <v>2026</v>
      </c>
    </row>
    <row r="2659" spans="1:23" hidden="1" x14ac:dyDescent="0.25">
      <c r="A2659">
        <v>72035647</v>
      </c>
      <c r="B2659" s="2">
        <v>46030</v>
      </c>
      <c r="C2659" s="20" t="s">
        <v>2480</v>
      </c>
      <c r="D2659" s="20" t="s">
        <v>9</v>
      </c>
      <c r="E2659" s="20" t="s">
        <v>10</v>
      </c>
      <c r="F2659" s="20" t="s">
        <v>2591</v>
      </c>
      <c r="G2659" s="20" t="s">
        <v>2592</v>
      </c>
      <c r="H2659" s="20" t="s">
        <v>2716</v>
      </c>
      <c r="I2659" s="20" t="s">
        <v>2717</v>
      </c>
      <c r="J2659" s="20" t="s">
        <v>55</v>
      </c>
      <c r="K2659" s="20" t="s">
        <v>32</v>
      </c>
      <c r="L2659">
        <v>3520</v>
      </c>
      <c r="M2659" s="20" t="s">
        <v>49</v>
      </c>
      <c r="N2659" s="20" t="s">
        <v>14</v>
      </c>
      <c r="O2659">
        <v>0.1714</v>
      </c>
      <c r="P2659">
        <v>603.32799999999997</v>
      </c>
      <c r="Q2659">
        <v>31.5595</v>
      </c>
      <c r="R2659" s="7">
        <v>0.1714</v>
      </c>
      <c r="S2659" s="1">
        <v>603.32799899999998</v>
      </c>
      <c r="T2659" s="20" t="s">
        <v>314</v>
      </c>
      <c r="U2659" s="7">
        <v>31.5595</v>
      </c>
      <c r="V2659" s="1">
        <v>19040.73</v>
      </c>
      <c r="W2659">
        <v>2026</v>
      </c>
    </row>
    <row r="2660" spans="1:23" hidden="1" x14ac:dyDescent="0.25">
      <c r="A2660">
        <v>72035649</v>
      </c>
      <c r="B2660" s="2">
        <v>46030</v>
      </c>
      <c r="C2660" s="20" t="s">
        <v>2480</v>
      </c>
      <c r="D2660" s="20" t="s">
        <v>9</v>
      </c>
      <c r="E2660" s="20" t="s">
        <v>10</v>
      </c>
      <c r="F2660" s="20" t="s">
        <v>2591</v>
      </c>
      <c r="G2660" s="20" t="s">
        <v>2592</v>
      </c>
      <c r="H2660" s="20" t="s">
        <v>2716</v>
      </c>
      <c r="I2660" s="20" t="s">
        <v>2717</v>
      </c>
      <c r="J2660" s="20" t="s">
        <v>55</v>
      </c>
      <c r="K2660" s="20" t="s">
        <v>32</v>
      </c>
      <c r="L2660">
        <v>1005</v>
      </c>
      <c r="M2660" s="20" t="s">
        <v>49</v>
      </c>
      <c r="N2660" s="20" t="s">
        <v>14</v>
      </c>
      <c r="O2660">
        <v>0.1714</v>
      </c>
      <c r="P2660">
        <v>172.25700000000001</v>
      </c>
      <c r="Q2660">
        <v>31.5595</v>
      </c>
      <c r="R2660" s="7">
        <v>0.1714</v>
      </c>
      <c r="S2660" s="1">
        <v>172.25684799999999</v>
      </c>
      <c r="T2660" s="20" t="s">
        <v>314</v>
      </c>
      <c r="U2660" s="7">
        <v>31.5595</v>
      </c>
      <c r="V2660" s="1">
        <v>5436.34</v>
      </c>
      <c r="W2660">
        <v>2026</v>
      </c>
    </row>
    <row r="2661" spans="1:23" hidden="1" x14ac:dyDescent="0.25">
      <c r="A2661">
        <v>72035750</v>
      </c>
      <c r="B2661" s="2">
        <v>46030</v>
      </c>
      <c r="C2661" s="20" t="s">
        <v>2501</v>
      </c>
      <c r="D2661" s="20" t="s">
        <v>9</v>
      </c>
      <c r="E2661" s="20" t="s">
        <v>10</v>
      </c>
      <c r="F2661" s="20" t="s">
        <v>2591</v>
      </c>
      <c r="G2661" s="20" t="s">
        <v>2592</v>
      </c>
      <c r="H2661" s="20" t="s">
        <v>1636</v>
      </c>
      <c r="I2661" s="20" t="s">
        <v>1637</v>
      </c>
      <c r="J2661" s="20" t="s">
        <v>60</v>
      </c>
      <c r="K2661" s="20" t="s">
        <v>32</v>
      </c>
      <c r="L2661">
        <v>20000</v>
      </c>
      <c r="M2661" s="20" t="s">
        <v>49</v>
      </c>
      <c r="N2661" s="20" t="s">
        <v>14</v>
      </c>
      <c r="O2661">
        <v>2.64E-2</v>
      </c>
      <c r="P2661">
        <v>528</v>
      </c>
      <c r="Q2661">
        <v>31.5595</v>
      </c>
      <c r="R2661" s="7">
        <v>2.6398999999999999E-2</v>
      </c>
      <c r="S2661" s="1">
        <v>528.00012600000002</v>
      </c>
      <c r="T2661" s="20" t="s">
        <v>314</v>
      </c>
      <c r="U2661" s="7">
        <v>31.5595</v>
      </c>
      <c r="V2661" s="1">
        <v>16663.419999999998</v>
      </c>
      <c r="W2661">
        <v>2026</v>
      </c>
    </row>
    <row r="2662" spans="1:23" hidden="1" x14ac:dyDescent="0.25">
      <c r="A2662">
        <v>72035763</v>
      </c>
      <c r="B2662" s="2">
        <v>46030</v>
      </c>
      <c r="C2662" s="20" t="s">
        <v>2501</v>
      </c>
      <c r="D2662" s="20" t="s">
        <v>9</v>
      </c>
      <c r="E2662" s="20" t="s">
        <v>10</v>
      </c>
      <c r="F2662" s="20" t="s">
        <v>2591</v>
      </c>
      <c r="G2662" s="20" t="s">
        <v>2592</v>
      </c>
      <c r="H2662" s="20" t="s">
        <v>1125</v>
      </c>
      <c r="I2662" s="20" t="s">
        <v>1126</v>
      </c>
      <c r="J2662" s="20" t="s">
        <v>194</v>
      </c>
      <c r="K2662" s="20" t="s">
        <v>32</v>
      </c>
      <c r="L2662">
        <v>960</v>
      </c>
      <c r="M2662" s="20" t="s">
        <v>49</v>
      </c>
      <c r="N2662" s="20" t="s">
        <v>14</v>
      </c>
      <c r="O2662">
        <v>0.18790000000000001</v>
      </c>
      <c r="P2662">
        <v>180.38399999999999</v>
      </c>
      <c r="Q2662">
        <v>31.5595</v>
      </c>
      <c r="R2662" s="7">
        <v>0.18789900000000001</v>
      </c>
      <c r="S2662" s="1">
        <v>180.38403600000001</v>
      </c>
      <c r="T2662" s="20" t="s">
        <v>314</v>
      </c>
      <c r="U2662" s="7">
        <v>31.5595</v>
      </c>
      <c r="V2662" s="1">
        <v>5692.83</v>
      </c>
      <c r="W2662">
        <v>2026</v>
      </c>
    </row>
    <row r="2663" spans="1:23" hidden="1" x14ac:dyDescent="0.25">
      <c r="A2663">
        <v>72035880</v>
      </c>
      <c r="B2663" s="2">
        <v>46030</v>
      </c>
      <c r="C2663" s="20" t="s">
        <v>2531</v>
      </c>
      <c r="D2663" s="20" t="s">
        <v>9</v>
      </c>
      <c r="E2663" s="20" t="s">
        <v>10</v>
      </c>
      <c r="F2663" s="20" t="s">
        <v>2591</v>
      </c>
      <c r="G2663" s="20" t="s">
        <v>2592</v>
      </c>
      <c r="H2663" s="20" t="s">
        <v>1118</v>
      </c>
      <c r="I2663" s="20" t="s">
        <v>1119</v>
      </c>
      <c r="J2663" s="20" t="s">
        <v>1120</v>
      </c>
      <c r="K2663" s="20" t="s">
        <v>32</v>
      </c>
      <c r="L2663">
        <v>1800</v>
      </c>
      <c r="M2663" s="20" t="s">
        <v>49</v>
      </c>
      <c r="N2663" s="20" t="s">
        <v>14</v>
      </c>
      <c r="O2663">
        <v>0.1115</v>
      </c>
      <c r="P2663">
        <v>200.7</v>
      </c>
      <c r="Q2663">
        <v>31.5595</v>
      </c>
      <c r="R2663" s="7">
        <v>0.111499</v>
      </c>
      <c r="S2663" s="1">
        <v>200.69994700000001</v>
      </c>
      <c r="T2663" s="20" t="s">
        <v>314</v>
      </c>
      <c r="U2663" s="7">
        <v>31.5595</v>
      </c>
      <c r="V2663" s="1">
        <v>6333.99</v>
      </c>
      <c r="W2663">
        <v>2026</v>
      </c>
    </row>
    <row r="2664" spans="1:23" hidden="1" x14ac:dyDescent="0.25">
      <c r="A2664">
        <v>72034515</v>
      </c>
      <c r="B2664" s="2">
        <v>46030</v>
      </c>
      <c r="C2664" s="20" t="s">
        <v>2445</v>
      </c>
      <c r="D2664" s="20" t="s">
        <v>9</v>
      </c>
      <c r="E2664" s="20" t="s">
        <v>10</v>
      </c>
      <c r="F2664" s="20" t="s">
        <v>2591</v>
      </c>
      <c r="G2664" s="20" t="s">
        <v>2592</v>
      </c>
      <c r="H2664" s="20" t="s">
        <v>1127</v>
      </c>
      <c r="I2664" s="20" t="s">
        <v>1128</v>
      </c>
      <c r="J2664" s="20" t="s">
        <v>60</v>
      </c>
      <c r="K2664" s="20" t="s">
        <v>32</v>
      </c>
      <c r="L2664">
        <v>5000</v>
      </c>
      <c r="M2664" s="20" t="s">
        <v>49</v>
      </c>
      <c r="N2664" s="20" t="s">
        <v>14</v>
      </c>
      <c r="O2664">
        <v>0.12559999999999999</v>
      </c>
      <c r="P2664">
        <v>628</v>
      </c>
      <c r="Q2664">
        <v>31.5595</v>
      </c>
      <c r="R2664" s="7">
        <v>0.12559899999999999</v>
      </c>
      <c r="S2664" s="1">
        <v>628.00012600000002</v>
      </c>
      <c r="T2664" s="20" t="s">
        <v>314</v>
      </c>
      <c r="U2664" s="7">
        <v>31.5595</v>
      </c>
      <c r="V2664" s="1">
        <v>19819.37</v>
      </c>
      <c r="W2664">
        <v>2026</v>
      </c>
    </row>
    <row r="2665" spans="1:23" hidden="1" x14ac:dyDescent="0.25">
      <c r="A2665">
        <v>72034726</v>
      </c>
      <c r="B2665" s="2">
        <v>46030</v>
      </c>
      <c r="C2665" s="20" t="s">
        <v>2449</v>
      </c>
      <c r="D2665" s="20" t="s">
        <v>9</v>
      </c>
      <c r="E2665" s="20" t="s">
        <v>10</v>
      </c>
      <c r="F2665" s="20" t="s">
        <v>2591</v>
      </c>
      <c r="G2665" s="20" t="s">
        <v>2592</v>
      </c>
      <c r="H2665" s="20" t="s">
        <v>2458</v>
      </c>
      <c r="I2665" s="20" t="s">
        <v>2459</v>
      </c>
      <c r="J2665" s="20" t="s">
        <v>163</v>
      </c>
      <c r="K2665" s="20" t="s">
        <v>32</v>
      </c>
      <c r="L2665">
        <v>2600</v>
      </c>
      <c r="M2665" s="20" t="s">
        <v>49</v>
      </c>
      <c r="N2665" s="20" t="s">
        <v>14</v>
      </c>
      <c r="O2665">
        <v>0.82989999999999997</v>
      </c>
      <c r="P2665">
        <v>2157.7399999999998</v>
      </c>
      <c r="Q2665">
        <v>31.5595</v>
      </c>
      <c r="R2665" s="7">
        <v>0.82989999999999997</v>
      </c>
      <c r="S2665" s="1">
        <v>2157.7401410000002</v>
      </c>
      <c r="T2665" s="20" t="s">
        <v>314</v>
      </c>
      <c r="U2665" s="7">
        <v>31.5595</v>
      </c>
      <c r="V2665" s="1">
        <v>68097.2</v>
      </c>
      <c r="W2665">
        <v>2026</v>
      </c>
    </row>
    <row r="2666" spans="1:23" hidden="1" x14ac:dyDescent="0.25">
      <c r="A2666">
        <v>72035137</v>
      </c>
      <c r="B2666" s="2">
        <v>46030</v>
      </c>
      <c r="C2666" s="20" t="s">
        <v>2482</v>
      </c>
      <c r="D2666" s="20" t="s">
        <v>9</v>
      </c>
      <c r="E2666" s="20" t="s">
        <v>10</v>
      </c>
      <c r="F2666" s="20" t="s">
        <v>2591</v>
      </c>
      <c r="G2666" s="20" t="s">
        <v>2592</v>
      </c>
      <c r="H2666" s="20" t="s">
        <v>2502</v>
      </c>
      <c r="I2666" s="20" t="s">
        <v>2503</v>
      </c>
      <c r="J2666" s="20" t="s">
        <v>60</v>
      </c>
      <c r="K2666" s="20" t="s">
        <v>32</v>
      </c>
      <c r="L2666">
        <v>5000</v>
      </c>
      <c r="M2666" s="20" t="s">
        <v>49</v>
      </c>
      <c r="N2666" s="20" t="s">
        <v>14</v>
      </c>
      <c r="O2666">
        <v>1.6899999999999998E-2</v>
      </c>
      <c r="P2666">
        <v>84.5</v>
      </c>
      <c r="Q2666">
        <v>31.5595</v>
      </c>
      <c r="R2666" s="7">
        <v>1.6899999999999998E-2</v>
      </c>
      <c r="S2666" s="1">
        <v>84.500071000000005</v>
      </c>
      <c r="T2666" s="20" t="s">
        <v>314</v>
      </c>
      <c r="U2666" s="7">
        <v>31.5595</v>
      </c>
      <c r="V2666" s="1">
        <v>2666.78</v>
      </c>
      <c r="W2666">
        <v>2026</v>
      </c>
    </row>
    <row r="2667" spans="1:23" hidden="1" x14ac:dyDescent="0.25">
      <c r="A2667">
        <v>72035648</v>
      </c>
      <c r="B2667" s="2">
        <v>46030</v>
      </c>
      <c r="C2667" s="20" t="s">
        <v>2480</v>
      </c>
      <c r="D2667" s="20" t="s">
        <v>9</v>
      </c>
      <c r="E2667" s="20" t="s">
        <v>10</v>
      </c>
      <c r="F2667" s="20" t="s">
        <v>2591</v>
      </c>
      <c r="G2667" s="20" t="s">
        <v>2592</v>
      </c>
      <c r="H2667" s="20" t="s">
        <v>2716</v>
      </c>
      <c r="I2667" s="20" t="s">
        <v>2717</v>
      </c>
      <c r="J2667" s="20" t="s">
        <v>55</v>
      </c>
      <c r="K2667" s="20" t="s">
        <v>32</v>
      </c>
      <c r="L2667">
        <v>3520</v>
      </c>
      <c r="M2667" s="20" t="s">
        <v>49</v>
      </c>
      <c r="N2667" s="20" t="s">
        <v>14</v>
      </c>
      <c r="O2667">
        <v>0.1714</v>
      </c>
      <c r="P2667">
        <v>603.32799999999997</v>
      </c>
      <c r="Q2667">
        <v>31.5595</v>
      </c>
      <c r="R2667" s="7">
        <v>0.1714</v>
      </c>
      <c r="S2667" s="1">
        <v>603.32799899999998</v>
      </c>
      <c r="T2667" s="20" t="s">
        <v>314</v>
      </c>
      <c r="U2667" s="7">
        <v>31.5595</v>
      </c>
      <c r="V2667" s="1">
        <v>19040.73</v>
      </c>
      <c r="W2667">
        <v>2026</v>
      </c>
    </row>
    <row r="2668" spans="1:23" hidden="1" x14ac:dyDescent="0.25">
      <c r="A2668">
        <v>72035650</v>
      </c>
      <c r="B2668" s="2">
        <v>46030</v>
      </c>
      <c r="C2668" s="20" t="s">
        <v>2480</v>
      </c>
      <c r="D2668" s="20" t="s">
        <v>9</v>
      </c>
      <c r="E2668" s="20" t="s">
        <v>10</v>
      </c>
      <c r="F2668" s="20" t="s">
        <v>2591</v>
      </c>
      <c r="G2668" s="20" t="s">
        <v>2592</v>
      </c>
      <c r="H2668" s="20" t="s">
        <v>2716</v>
      </c>
      <c r="I2668" s="20" t="s">
        <v>2717</v>
      </c>
      <c r="J2668" s="20" t="s">
        <v>55</v>
      </c>
      <c r="K2668" s="20" t="s">
        <v>32</v>
      </c>
      <c r="L2668">
        <v>1510</v>
      </c>
      <c r="M2668" s="20" t="s">
        <v>49</v>
      </c>
      <c r="N2668" s="20" t="s">
        <v>14</v>
      </c>
      <c r="O2668">
        <v>0.1714</v>
      </c>
      <c r="P2668">
        <v>258.81400000000002</v>
      </c>
      <c r="Q2668">
        <v>31.5595</v>
      </c>
      <c r="R2668" s="7">
        <v>0.1714</v>
      </c>
      <c r="S2668" s="1">
        <v>258.813986</v>
      </c>
      <c r="T2668" s="20" t="s">
        <v>314</v>
      </c>
      <c r="U2668" s="7">
        <v>31.5595</v>
      </c>
      <c r="V2668" s="1">
        <v>8168.04</v>
      </c>
      <c r="W2668">
        <v>2026</v>
      </c>
    </row>
    <row r="2669" spans="1:23" hidden="1" x14ac:dyDescent="0.25">
      <c r="A2669">
        <v>72035653</v>
      </c>
      <c r="B2669" s="2">
        <v>46030</v>
      </c>
      <c r="C2669" s="20" t="s">
        <v>2480</v>
      </c>
      <c r="D2669" s="20" t="s">
        <v>9</v>
      </c>
      <c r="E2669" s="20" t="s">
        <v>10</v>
      </c>
      <c r="F2669" s="20" t="s">
        <v>2591</v>
      </c>
      <c r="G2669" s="20" t="s">
        <v>2592</v>
      </c>
      <c r="H2669" s="20" t="s">
        <v>2716</v>
      </c>
      <c r="I2669" s="20" t="s">
        <v>2717</v>
      </c>
      <c r="J2669" s="20" t="s">
        <v>55</v>
      </c>
      <c r="K2669" s="20" t="s">
        <v>32</v>
      </c>
      <c r="L2669">
        <v>2515</v>
      </c>
      <c r="M2669" s="20" t="s">
        <v>49</v>
      </c>
      <c r="N2669" s="20" t="s">
        <v>14</v>
      </c>
      <c r="O2669">
        <v>0.1714</v>
      </c>
      <c r="P2669">
        <v>431.07100000000003</v>
      </c>
      <c r="Q2669">
        <v>31.5595</v>
      </c>
      <c r="R2669" s="7">
        <v>0.1714</v>
      </c>
      <c r="S2669" s="1">
        <v>431.07115099999999</v>
      </c>
      <c r="T2669" s="20" t="s">
        <v>314</v>
      </c>
      <c r="U2669" s="7">
        <v>31.5595</v>
      </c>
      <c r="V2669" s="1">
        <v>13604.39</v>
      </c>
      <c r="W2669">
        <v>2026</v>
      </c>
    </row>
    <row r="2670" spans="1:23" hidden="1" x14ac:dyDescent="0.25">
      <c r="A2670">
        <v>72035538</v>
      </c>
      <c r="B2670" s="2">
        <v>46030</v>
      </c>
      <c r="C2670" s="20" t="s">
        <v>2484</v>
      </c>
      <c r="D2670" s="20" t="s">
        <v>9</v>
      </c>
      <c r="E2670" s="20" t="s">
        <v>10</v>
      </c>
      <c r="F2670" s="20" t="s">
        <v>2591</v>
      </c>
      <c r="G2670" s="20" t="s">
        <v>2592</v>
      </c>
      <c r="H2670" s="20" t="s">
        <v>824</v>
      </c>
      <c r="I2670" s="20" t="s">
        <v>825</v>
      </c>
      <c r="J2670" s="20" t="s">
        <v>62</v>
      </c>
      <c r="K2670" s="20" t="s">
        <v>32</v>
      </c>
      <c r="L2670">
        <v>2030</v>
      </c>
      <c r="M2670" s="20" t="s">
        <v>49</v>
      </c>
      <c r="N2670" s="20" t="s">
        <v>14</v>
      </c>
      <c r="O2670">
        <v>7.9600000000000004E-2</v>
      </c>
      <c r="P2670">
        <v>161.58799999999999</v>
      </c>
      <c r="Q2670">
        <v>31.5595</v>
      </c>
      <c r="R2670" s="7">
        <v>7.9600000000000004E-2</v>
      </c>
      <c r="S2670" s="1">
        <v>161.588111</v>
      </c>
      <c r="T2670" s="20" t="s">
        <v>314</v>
      </c>
      <c r="U2670" s="7">
        <v>31.5595</v>
      </c>
      <c r="V2670" s="1">
        <v>5099.6400000000003</v>
      </c>
      <c r="W2670">
        <v>2026</v>
      </c>
    </row>
    <row r="2671" spans="1:23" hidden="1" x14ac:dyDescent="0.25">
      <c r="A2671">
        <v>72035646</v>
      </c>
      <c r="B2671" s="2">
        <v>46030</v>
      </c>
      <c r="C2671" s="20" t="s">
        <v>2480</v>
      </c>
      <c r="D2671" s="20" t="s">
        <v>9</v>
      </c>
      <c r="E2671" s="20" t="s">
        <v>10</v>
      </c>
      <c r="F2671" s="20" t="s">
        <v>2591</v>
      </c>
      <c r="G2671" s="20" t="s">
        <v>2592</v>
      </c>
      <c r="H2671" s="20" t="s">
        <v>2716</v>
      </c>
      <c r="I2671" s="20" t="s">
        <v>2717</v>
      </c>
      <c r="J2671" s="20" t="s">
        <v>55</v>
      </c>
      <c r="K2671" s="20" t="s">
        <v>32</v>
      </c>
      <c r="L2671">
        <v>2515</v>
      </c>
      <c r="M2671" s="20" t="s">
        <v>49</v>
      </c>
      <c r="N2671" s="20" t="s">
        <v>14</v>
      </c>
      <c r="O2671">
        <v>0.1714</v>
      </c>
      <c r="P2671">
        <v>431.07100000000003</v>
      </c>
      <c r="Q2671">
        <v>31.5595</v>
      </c>
      <c r="R2671" s="7">
        <v>0.1714</v>
      </c>
      <c r="S2671" s="1">
        <v>431.07115099999999</v>
      </c>
      <c r="T2671" s="20" t="s">
        <v>314</v>
      </c>
      <c r="U2671" s="7">
        <v>31.5595</v>
      </c>
      <c r="V2671" s="1">
        <v>13604.39</v>
      </c>
      <c r="W2671">
        <v>2026</v>
      </c>
    </row>
    <row r="2672" spans="1:23" hidden="1" x14ac:dyDescent="0.25">
      <c r="A2672">
        <v>72034524</v>
      </c>
      <c r="B2672" s="2">
        <v>46030</v>
      </c>
      <c r="C2672" s="20" t="s">
        <v>2445</v>
      </c>
      <c r="D2672" s="20" t="s">
        <v>9</v>
      </c>
      <c r="E2672" s="20" t="s">
        <v>10</v>
      </c>
      <c r="F2672" s="20" t="s">
        <v>2591</v>
      </c>
      <c r="G2672" s="20" t="s">
        <v>2592</v>
      </c>
      <c r="H2672" s="20" t="s">
        <v>1628</v>
      </c>
      <c r="I2672" s="20" t="s">
        <v>1629</v>
      </c>
      <c r="J2672" s="20" t="s">
        <v>65</v>
      </c>
      <c r="K2672" s="20" t="s">
        <v>32</v>
      </c>
      <c r="L2672">
        <v>1200</v>
      </c>
      <c r="M2672" s="20" t="s">
        <v>49</v>
      </c>
      <c r="N2672" s="20" t="s">
        <v>14</v>
      </c>
      <c r="O2672">
        <v>0.14680000000000001</v>
      </c>
      <c r="P2672">
        <v>176.16</v>
      </c>
      <c r="Q2672">
        <v>31.5595</v>
      </c>
      <c r="R2672" s="7">
        <v>0.14679900000000001</v>
      </c>
      <c r="S2672" s="1">
        <v>176.15995100000001</v>
      </c>
      <c r="T2672" s="20" t="s">
        <v>314</v>
      </c>
      <c r="U2672" s="7">
        <v>31.5595</v>
      </c>
      <c r="V2672" s="1">
        <v>5559.52</v>
      </c>
      <c r="W2672">
        <v>2026</v>
      </c>
    </row>
    <row r="2673" spans="1:23" hidden="1" x14ac:dyDescent="0.25">
      <c r="A2673">
        <v>72034695</v>
      </c>
      <c r="B2673" s="2">
        <v>46030</v>
      </c>
      <c r="C2673" s="20" t="s">
        <v>2448</v>
      </c>
      <c r="D2673" s="20" t="s">
        <v>9</v>
      </c>
      <c r="E2673" s="20" t="s">
        <v>10</v>
      </c>
      <c r="F2673" s="20" t="s">
        <v>2591</v>
      </c>
      <c r="G2673" s="20" t="s">
        <v>2592</v>
      </c>
      <c r="H2673" s="20" t="s">
        <v>1628</v>
      </c>
      <c r="I2673" s="20" t="s">
        <v>1629</v>
      </c>
      <c r="J2673" s="20" t="s">
        <v>65</v>
      </c>
      <c r="K2673" s="20" t="s">
        <v>32</v>
      </c>
      <c r="L2673">
        <v>3100</v>
      </c>
      <c r="M2673" s="20" t="s">
        <v>49</v>
      </c>
      <c r="N2673" s="20" t="s">
        <v>14</v>
      </c>
      <c r="O2673">
        <v>0.1439</v>
      </c>
      <c r="P2673">
        <v>446.09</v>
      </c>
      <c r="Q2673">
        <v>31.5595</v>
      </c>
      <c r="R2673" s="7">
        <v>0.143899</v>
      </c>
      <c r="S2673" s="1">
        <v>446.09008299999999</v>
      </c>
      <c r="T2673" s="20" t="s">
        <v>314</v>
      </c>
      <c r="U2673" s="7">
        <v>31.5595</v>
      </c>
      <c r="V2673" s="1">
        <v>14078.38</v>
      </c>
      <c r="W2673">
        <v>2026</v>
      </c>
    </row>
    <row r="2674" spans="1:23" hidden="1" x14ac:dyDescent="0.25">
      <c r="A2674">
        <v>72034694</v>
      </c>
      <c r="B2674" s="2">
        <v>46030</v>
      </c>
      <c r="C2674" s="20" t="s">
        <v>2448</v>
      </c>
      <c r="D2674" s="20" t="s">
        <v>9</v>
      </c>
      <c r="E2674" s="20" t="s">
        <v>10</v>
      </c>
      <c r="F2674" s="20" t="s">
        <v>2591</v>
      </c>
      <c r="G2674" s="20" t="s">
        <v>2592</v>
      </c>
      <c r="H2674" s="20" t="s">
        <v>1656</v>
      </c>
      <c r="I2674" s="20" t="s">
        <v>1657</v>
      </c>
      <c r="J2674" s="20" t="s">
        <v>62</v>
      </c>
      <c r="K2674" s="20" t="s">
        <v>32</v>
      </c>
      <c r="L2674">
        <v>3900</v>
      </c>
      <c r="M2674" s="20" t="s">
        <v>49</v>
      </c>
      <c r="N2674" s="20" t="s">
        <v>14</v>
      </c>
      <c r="O2674">
        <v>7.9699999999999993E-2</v>
      </c>
      <c r="P2674">
        <v>310.83</v>
      </c>
      <c r="Q2674">
        <v>31.5595</v>
      </c>
      <c r="R2674" s="7">
        <v>7.9699000000000006E-2</v>
      </c>
      <c r="S2674" s="1">
        <v>310.83001899999999</v>
      </c>
      <c r="T2674" s="20" t="s">
        <v>314</v>
      </c>
      <c r="U2674" s="7">
        <v>31.5595</v>
      </c>
      <c r="V2674" s="1">
        <v>9809.64</v>
      </c>
      <c r="W2674">
        <v>2026</v>
      </c>
    </row>
    <row r="2675" spans="1:23" hidden="1" x14ac:dyDescent="0.25">
      <c r="A2675">
        <v>72035332</v>
      </c>
      <c r="B2675" s="2">
        <v>46030</v>
      </c>
      <c r="C2675" s="20" t="s">
        <v>2483</v>
      </c>
      <c r="D2675" s="20" t="s">
        <v>9</v>
      </c>
      <c r="E2675" s="20" t="s">
        <v>10</v>
      </c>
      <c r="F2675" s="20" t="s">
        <v>2591</v>
      </c>
      <c r="G2675" s="20" t="s">
        <v>2592</v>
      </c>
      <c r="H2675" s="20" t="s">
        <v>886</v>
      </c>
      <c r="I2675" s="20" t="s">
        <v>887</v>
      </c>
      <c r="J2675" s="20" t="s">
        <v>194</v>
      </c>
      <c r="K2675" s="20" t="s">
        <v>32</v>
      </c>
      <c r="L2675">
        <v>9000</v>
      </c>
      <c r="M2675" s="20" t="s">
        <v>49</v>
      </c>
      <c r="N2675" s="20" t="s">
        <v>14</v>
      </c>
      <c r="O2675">
        <v>0.16020000000000001</v>
      </c>
      <c r="P2675">
        <v>1441.8</v>
      </c>
      <c r="Q2675">
        <v>31.5595</v>
      </c>
      <c r="R2675" s="7">
        <v>0.16019900000000001</v>
      </c>
      <c r="S2675" s="1">
        <v>1441.8000910000001</v>
      </c>
      <c r="T2675" s="20" t="s">
        <v>314</v>
      </c>
      <c r="U2675" s="7">
        <v>31.5595</v>
      </c>
      <c r="V2675" s="1">
        <v>45502.49</v>
      </c>
      <c r="W2675">
        <v>2026</v>
      </c>
    </row>
    <row r="2676" spans="1:23" hidden="1" x14ac:dyDescent="0.25">
      <c r="A2676">
        <v>72035544</v>
      </c>
      <c r="B2676" s="2">
        <v>46030</v>
      </c>
      <c r="C2676" s="20" t="s">
        <v>2484</v>
      </c>
      <c r="D2676" s="20" t="s">
        <v>9</v>
      </c>
      <c r="E2676" s="20" t="s">
        <v>10</v>
      </c>
      <c r="F2676" s="20" t="s">
        <v>2591</v>
      </c>
      <c r="G2676" s="20" t="s">
        <v>2592</v>
      </c>
      <c r="H2676" s="20" t="s">
        <v>2250</v>
      </c>
      <c r="I2676" s="20" t="s">
        <v>2251</v>
      </c>
      <c r="J2676" s="20" t="s">
        <v>62</v>
      </c>
      <c r="K2676" s="20" t="s">
        <v>32</v>
      </c>
      <c r="L2676">
        <v>1010</v>
      </c>
      <c r="M2676" s="20" t="s">
        <v>49</v>
      </c>
      <c r="N2676" s="20" t="s">
        <v>14</v>
      </c>
      <c r="O2676">
        <v>8.5599999999999996E-2</v>
      </c>
      <c r="P2676">
        <v>86.456000000000003</v>
      </c>
      <c r="Q2676">
        <v>31.5595</v>
      </c>
      <c r="R2676" s="7">
        <v>8.5598999999999995E-2</v>
      </c>
      <c r="S2676" s="1">
        <v>86.456058999999996</v>
      </c>
      <c r="T2676" s="20" t="s">
        <v>314</v>
      </c>
      <c r="U2676" s="7">
        <v>31.5595</v>
      </c>
      <c r="V2676" s="1">
        <v>2728.51</v>
      </c>
      <c r="W2676">
        <v>2026</v>
      </c>
    </row>
    <row r="2677" spans="1:23" hidden="1" x14ac:dyDescent="0.25">
      <c r="A2677">
        <v>72035550</v>
      </c>
      <c r="B2677" s="2">
        <v>46030</v>
      </c>
      <c r="C2677" s="20" t="s">
        <v>2484</v>
      </c>
      <c r="D2677" s="20" t="s">
        <v>9</v>
      </c>
      <c r="E2677" s="20" t="s">
        <v>10</v>
      </c>
      <c r="F2677" s="20" t="s">
        <v>2591</v>
      </c>
      <c r="G2677" s="20" t="s">
        <v>2592</v>
      </c>
      <c r="H2677" s="20" t="s">
        <v>1118</v>
      </c>
      <c r="I2677" s="20" t="s">
        <v>1119</v>
      </c>
      <c r="J2677" s="20" t="s">
        <v>1120</v>
      </c>
      <c r="K2677" s="20" t="s">
        <v>32</v>
      </c>
      <c r="L2677">
        <v>9000</v>
      </c>
      <c r="M2677" s="20" t="s">
        <v>49</v>
      </c>
      <c r="N2677" s="20" t="s">
        <v>14</v>
      </c>
      <c r="O2677">
        <v>0.1115</v>
      </c>
      <c r="P2677">
        <v>1003.5</v>
      </c>
      <c r="Q2677">
        <v>31.5595</v>
      </c>
      <c r="R2677" s="7">
        <v>0.111499</v>
      </c>
      <c r="S2677" s="1">
        <v>1003.500055</v>
      </c>
      <c r="T2677" s="20" t="s">
        <v>314</v>
      </c>
      <c r="U2677" s="7">
        <v>31.5595</v>
      </c>
      <c r="V2677" s="1">
        <v>31669.96</v>
      </c>
      <c r="W2677">
        <v>2026</v>
      </c>
    </row>
    <row r="2678" spans="1:23" hidden="1" x14ac:dyDescent="0.25">
      <c r="A2678">
        <v>72035579</v>
      </c>
      <c r="B2678" s="2">
        <v>46030</v>
      </c>
      <c r="C2678" s="20" t="s">
        <v>2479</v>
      </c>
      <c r="D2678" s="20" t="s">
        <v>9</v>
      </c>
      <c r="E2678" s="20" t="s">
        <v>10</v>
      </c>
      <c r="F2678" s="20" t="s">
        <v>2591</v>
      </c>
      <c r="G2678" s="20" t="s">
        <v>2592</v>
      </c>
      <c r="H2678" s="20" t="s">
        <v>923</v>
      </c>
      <c r="I2678" s="20" t="s">
        <v>924</v>
      </c>
      <c r="J2678" s="20" t="s">
        <v>70</v>
      </c>
      <c r="K2678" s="20" t="s">
        <v>32</v>
      </c>
      <c r="L2678">
        <v>7000</v>
      </c>
      <c r="M2678" s="20" t="s">
        <v>49</v>
      </c>
      <c r="N2678" s="20" t="s">
        <v>14</v>
      </c>
      <c r="O2678">
        <v>1.1599999999999999E-2</v>
      </c>
      <c r="P2678">
        <v>81.2</v>
      </c>
      <c r="Q2678">
        <v>31.5595</v>
      </c>
      <c r="R2678" s="7">
        <v>1.1599E-2</v>
      </c>
      <c r="S2678" s="1">
        <v>81.199955000000003</v>
      </c>
      <c r="T2678" s="20" t="s">
        <v>314</v>
      </c>
      <c r="U2678" s="7">
        <v>31.5595</v>
      </c>
      <c r="V2678" s="1">
        <v>2562.63</v>
      </c>
      <c r="W2678">
        <v>2026</v>
      </c>
    </row>
    <row r="2679" spans="1:23" hidden="1" x14ac:dyDescent="0.25">
      <c r="A2679">
        <v>72035643</v>
      </c>
      <c r="B2679" s="2">
        <v>46030</v>
      </c>
      <c r="C2679" s="20" t="s">
        <v>2480</v>
      </c>
      <c r="D2679" s="20" t="s">
        <v>9</v>
      </c>
      <c r="E2679" s="20" t="s">
        <v>10</v>
      </c>
      <c r="F2679" s="20" t="s">
        <v>2591</v>
      </c>
      <c r="G2679" s="20" t="s">
        <v>2592</v>
      </c>
      <c r="H2679" s="20" t="s">
        <v>2716</v>
      </c>
      <c r="I2679" s="20" t="s">
        <v>2717</v>
      </c>
      <c r="J2679" s="20" t="s">
        <v>55</v>
      </c>
      <c r="K2679" s="20" t="s">
        <v>32</v>
      </c>
      <c r="L2679">
        <v>4530</v>
      </c>
      <c r="M2679" s="20" t="s">
        <v>49</v>
      </c>
      <c r="N2679" s="20" t="s">
        <v>14</v>
      </c>
      <c r="O2679">
        <v>0.1714</v>
      </c>
      <c r="P2679">
        <v>776.44</v>
      </c>
      <c r="Q2679">
        <v>31.5595</v>
      </c>
      <c r="R2679" s="7">
        <v>0.1714</v>
      </c>
      <c r="S2679" s="1">
        <v>776.44005700000002</v>
      </c>
      <c r="T2679" s="20" t="s">
        <v>314</v>
      </c>
      <c r="U2679" s="7">
        <v>31.5595</v>
      </c>
      <c r="V2679" s="1">
        <v>24504.06</v>
      </c>
      <c r="W2679">
        <v>2026</v>
      </c>
    </row>
    <row r="2680" spans="1:23" hidden="1" x14ac:dyDescent="0.25">
      <c r="A2680">
        <v>72034522</v>
      </c>
      <c r="B2680" s="2">
        <v>46030</v>
      </c>
      <c r="C2680" s="20" t="s">
        <v>2445</v>
      </c>
      <c r="D2680" s="20" t="s">
        <v>9</v>
      </c>
      <c r="E2680" s="20" t="s">
        <v>10</v>
      </c>
      <c r="F2680" s="20" t="s">
        <v>2591</v>
      </c>
      <c r="G2680" s="20" t="s">
        <v>2592</v>
      </c>
      <c r="H2680" s="20" t="s">
        <v>1658</v>
      </c>
      <c r="I2680" s="20" t="s">
        <v>1659</v>
      </c>
      <c r="J2680" s="20" t="s">
        <v>62</v>
      </c>
      <c r="K2680" s="20" t="s">
        <v>32</v>
      </c>
      <c r="L2680">
        <v>2700</v>
      </c>
      <c r="M2680" s="20" t="s">
        <v>49</v>
      </c>
      <c r="N2680" s="20" t="s">
        <v>14</v>
      </c>
      <c r="O2680">
        <v>0.13589999999999999</v>
      </c>
      <c r="P2680">
        <v>366.93</v>
      </c>
      <c r="Q2680">
        <v>31.5595</v>
      </c>
      <c r="R2680" s="7">
        <v>0.13589999999999999</v>
      </c>
      <c r="S2680" s="1">
        <v>366.93008400000002</v>
      </c>
      <c r="T2680" s="20" t="s">
        <v>314</v>
      </c>
      <c r="U2680" s="7">
        <v>31.5595</v>
      </c>
      <c r="V2680" s="1">
        <v>11580.13</v>
      </c>
      <c r="W2680">
        <v>2026</v>
      </c>
    </row>
    <row r="2681" spans="1:23" hidden="1" x14ac:dyDescent="0.25">
      <c r="A2681">
        <v>72035539</v>
      </c>
      <c r="B2681" s="2">
        <v>46030</v>
      </c>
      <c r="C2681" s="20" t="s">
        <v>2484</v>
      </c>
      <c r="D2681" s="20" t="s">
        <v>9</v>
      </c>
      <c r="E2681" s="20" t="s">
        <v>10</v>
      </c>
      <c r="F2681" s="20" t="s">
        <v>2591</v>
      </c>
      <c r="G2681" s="20" t="s">
        <v>2592</v>
      </c>
      <c r="H2681" s="20" t="s">
        <v>2292</v>
      </c>
      <c r="I2681" s="20" t="s">
        <v>2293</v>
      </c>
      <c r="J2681" s="20" t="s">
        <v>62</v>
      </c>
      <c r="K2681" s="20" t="s">
        <v>32</v>
      </c>
      <c r="L2681">
        <v>2030</v>
      </c>
      <c r="M2681" s="20" t="s">
        <v>49</v>
      </c>
      <c r="N2681" s="20" t="s">
        <v>14</v>
      </c>
      <c r="O2681">
        <v>8.1900000000000001E-2</v>
      </c>
      <c r="P2681">
        <v>166.25700000000001</v>
      </c>
      <c r="Q2681">
        <v>31.5595</v>
      </c>
      <c r="R2681" s="7">
        <v>8.1899E-2</v>
      </c>
      <c r="S2681" s="1">
        <v>166.257069</v>
      </c>
      <c r="T2681" s="20" t="s">
        <v>314</v>
      </c>
      <c r="U2681" s="7">
        <v>31.5595</v>
      </c>
      <c r="V2681" s="1">
        <v>5246.99</v>
      </c>
      <c r="W2681">
        <v>2026</v>
      </c>
    </row>
    <row r="2682" spans="1:23" hidden="1" x14ac:dyDescent="0.25">
      <c r="A2682">
        <v>72035640</v>
      </c>
      <c r="B2682" s="2">
        <v>46030</v>
      </c>
      <c r="C2682" s="20" t="s">
        <v>2480</v>
      </c>
      <c r="D2682" s="20" t="s">
        <v>9</v>
      </c>
      <c r="E2682" s="20" t="s">
        <v>10</v>
      </c>
      <c r="F2682" s="20" t="s">
        <v>2591</v>
      </c>
      <c r="G2682" s="20" t="s">
        <v>2592</v>
      </c>
      <c r="H2682" s="20" t="s">
        <v>2716</v>
      </c>
      <c r="I2682" s="20" t="s">
        <v>2717</v>
      </c>
      <c r="J2682" s="20" t="s">
        <v>55</v>
      </c>
      <c r="K2682" s="20" t="s">
        <v>32</v>
      </c>
      <c r="L2682">
        <v>1510</v>
      </c>
      <c r="M2682" s="20" t="s">
        <v>49</v>
      </c>
      <c r="N2682" s="20" t="s">
        <v>14</v>
      </c>
      <c r="O2682">
        <v>0.1714</v>
      </c>
      <c r="P2682">
        <v>258.81</v>
      </c>
      <c r="Q2682">
        <v>31.5595</v>
      </c>
      <c r="R2682" s="7">
        <v>0.1714</v>
      </c>
      <c r="S2682" s="1">
        <v>258.809867</v>
      </c>
      <c r="T2682" s="20" t="s">
        <v>314</v>
      </c>
      <c r="U2682" s="7">
        <v>31.5595</v>
      </c>
      <c r="V2682" s="1">
        <v>8167.91</v>
      </c>
      <c r="W2682">
        <v>2026</v>
      </c>
    </row>
    <row r="2683" spans="1:23" hidden="1" x14ac:dyDescent="0.25">
      <c r="A2683">
        <v>72035656</v>
      </c>
      <c r="B2683" s="2">
        <v>46030</v>
      </c>
      <c r="C2683" s="20" t="s">
        <v>2480</v>
      </c>
      <c r="D2683" s="20" t="s">
        <v>9</v>
      </c>
      <c r="E2683" s="20" t="s">
        <v>10</v>
      </c>
      <c r="F2683" s="20" t="s">
        <v>2591</v>
      </c>
      <c r="G2683" s="20" t="s">
        <v>2592</v>
      </c>
      <c r="H2683" s="20" t="s">
        <v>2716</v>
      </c>
      <c r="I2683" s="20" t="s">
        <v>2717</v>
      </c>
      <c r="J2683" s="20" t="s">
        <v>55</v>
      </c>
      <c r="K2683" s="20" t="s">
        <v>32</v>
      </c>
      <c r="L2683">
        <v>1510</v>
      </c>
      <c r="M2683" s="20" t="s">
        <v>49</v>
      </c>
      <c r="N2683" s="20" t="s">
        <v>14</v>
      </c>
      <c r="O2683">
        <v>0.1714</v>
      </c>
      <c r="P2683">
        <v>258.81</v>
      </c>
      <c r="Q2683">
        <v>31.5595</v>
      </c>
      <c r="R2683" s="7">
        <v>0.1714</v>
      </c>
      <c r="S2683" s="1">
        <v>258.809867</v>
      </c>
      <c r="T2683" s="20" t="s">
        <v>314</v>
      </c>
      <c r="U2683" s="7">
        <v>31.5595</v>
      </c>
      <c r="V2683" s="1">
        <v>8167.91</v>
      </c>
      <c r="W2683">
        <v>2026</v>
      </c>
    </row>
    <row r="2684" spans="1:23" hidden="1" x14ac:dyDescent="0.25">
      <c r="A2684">
        <v>72034565</v>
      </c>
      <c r="B2684" s="2">
        <v>46044</v>
      </c>
      <c r="C2684" s="20" t="s">
        <v>2463</v>
      </c>
      <c r="D2684" s="20" t="s">
        <v>9</v>
      </c>
      <c r="E2684" s="20" t="s">
        <v>10</v>
      </c>
      <c r="F2684" s="20" t="s">
        <v>2659</v>
      </c>
      <c r="G2684" s="20" t="s">
        <v>2660</v>
      </c>
      <c r="H2684" s="20" t="s">
        <v>2310</v>
      </c>
      <c r="I2684" s="20" t="s">
        <v>2311</v>
      </c>
      <c r="J2684" s="20" t="s">
        <v>1671</v>
      </c>
      <c r="K2684" s="20" t="s">
        <v>32</v>
      </c>
      <c r="L2684">
        <v>2300</v>
      </c>
      <c r="M2684" s="20" t="s">
        <v>49</v>
      </c>
      <c r="N2684" s="20" t="s">
        <v>14</v>
      </c>
      <c r="O2684">
        <v>1.7192000000000001</v>
      </c>
      <c r="P2684">
        <v>3954.16</v>
      </c>
      <c r="Q2684">
        <v>31.470099999999999</v>
      </c>
      <c r="R2684" s="7">
        <v>1.7192000000000001</v>
      </c>
      <c r="S2684" s="1">
        <v>3954.1599799999999</v>
      </c>
      <c r="T2684" s="20" t="s">
        <v>314</v>
      </c>
      <c r="U2684" s="7">
        <v>31.470099999999999</v>
      </c>
      <c r="V2684" s="1">
        <v>124437.81</v>
      </c>
      <c r="W2684">
        <v>2026</v>
      </c>
    </row>
    <row r="2685" spans="1:23" hidden="1" x14ac:dyDescent="0.25">
      <c r="A2685">
        <v>72035826</v>
      </c>
      <c r="B2685" s="2">
        <v>46044</v>
      </c>
      <c r="C2685" s="20" t="s">
        <v>2538</v>
      </c>
      <c r="D2685" s="20" t="s">
        <v>9</v>
      </c>
      <c r="E2685" s="20" t="s">
        <v>10</v>
      </c>
      <c r="F2685" s="20" t="s">
        <v>2659</v>
      </c>
      <c r="G2685" s="20" t="s">
        <v>2660</v>
      </c>
      <c r="H2685" s="20" t="s">
        <v>2697</v>
      </c>
      <c r="I2685" s="20" t="s">
        <v>2698</v>
      </c>
      <c r="J2685" s="20" t="s">
        <v>163</v>
      </c>
      <c r="K2685" s="20" t="s">
        <v>32</v>
      </c>
      <c r="L2685">
        <v>2300</v>
      </c>
      <c r="M2685" s="20" t="s">
        <v>49</v>
      </c>
      <c r="N2685" s="20" t="s">
        <v>14</v>
      </c>
      <c r="O2685">
        <v>1.3552</v>
      </c>
      <c r="P2685">
        <v>3116.96</v>
      </c>
      <c r="Q2685">
        <v>31.470099999999999</v>
      </c>
      <c r="R2685" s="7">
        <v>1.3552</v>
      </c>
      <c r="S2685" s="1">
        <v>3116.9599069999999</v>
      </c>
      <c r="T2685" s="20" t="s">
        <v>314</v>
      </c>
      <c r="U2685" s="7">
        <v>31.470099999999999</v>
      </c>
      <c r="V2685" s="1">
        <v>98091.04</v>
      </c>
      <c r="W2685">
        <v>2026</v>
      </c>
    </row>
    <row r="2686" spans="1:23" hidden="1" x14ac:dyDescent="0.25">
      <c r="A2686">
        <v>72036393</v>
      </c>
      <c r="B2686" s="2">
        <v>46044</v>
      </c>
      <c r="C2686" s="20" t="s">
        <v>2532</v>
      </c>
      <c r="D2686" s="20" t="s">
        <v>9</v>
      </c>
      <c r="E2686" s="20" t="s">
        <v>10</v>
      </c>
      <c r="F2686" s="20" t="s">
        <v>2659</v>
      </c>
      <c r="G2686" s="20" t="s">
        <v>2660</v>
      </c>
      <c r="H2686" s="20" t="s">
        <v>1634</v>
      </c>
      <c r="I2686" s="20" t="s">
        <v>1635</v>
      </c>
      <c r="J2686" s="20" t="s">
        <v>194</v>
      </c>
      <c r="K2686" s="20" t="s">
        <v>32</v>
      </c>
      <c r="L2686">
        <v>5000</v>
      </c>
      <c r="M2686" s="20" t="s">
        <v>49</v>
      </c>
      <c r="N2686" s="20" t="s">
        <v>14</v>
      </c>
      <c r="O2686">
        <v>0.16020000000000001</v>
      </c>
      <c r="P2686">
        <v>801</v>
      </c>
      <c r="Q2686">
        <v>31.470099999999999</v>
      </c>
      <c r="R2686" s="7">
        <v>0.16019900000000001</v>
      </c>
      <c r="S2686" s="1">
        <v>800.99999600000001</v>
      </c>
      <c r="T2686" s="20" t="s">
        <v>314</v>
      </c>
      <c r="U2686" s="7">
        <v>31.470099999999999</v>
      </c>
      <c r="V2686" s="1">
        <v>25207.55</v>
      </c>
      <c r="W2686">
        <v>2026</v>
      </c>
    </row>
    <row r="2687" spans="1:23" hidden="1" x14ac:dyDescent="0.25">
      <c r="A2687">
        <v>72036684</v>
      </c>
      <c r="B2687" s="2">
        <v>46044</v>
      </c>
      <c r="C2687" s="20" t="s">
        <v>2679</v>
      </c>
      <c r="D2687" s="20" t="s">
        <v>9</v>
      </c>
      <c r="E2687" s="20" t="s">
        <v>10</v>
      </c>
      <c r="F2687" s="20" t="s">
        <v>2659</v>
      </c>
      <c r="G2687" s="20" t="s">
        <v>2660</v>
      </c>
      <c r="H2687" s="20" t="s">
        <v>2456</v>
      </c>
      <c r="I2687" s="20" t="s">
        <v>2457</v>
      </c>
      <c r="J2687" s="20" t="s">
        <v>82</v>
      </c>
      <c r="K2687" s="20" t="s">
        <v>32</v>
      </c>
      <c r="L2687">
        <v>100000</v>
      </c>
      <c r="M2687" s="20" t="s">
        <v>49</v>
      </c>
      <c r="N2687" s="20" t="s">
        <v>14</v>
      </c>
      <c r="O2687">
        <v>2.0299999999999999E-2</v>
      </c>
      <c r="P2687">
        <v>2030</v>
      </c>
      <c r="Q2687">
        <v>31.470099999999999</v>
      </c>
      <c r="R2687" s="7">
        <v>2.0299000000000001E-2</v>
      </c>
      <c r="S2687" s="1">
        <v>2029.999904</v>
      </c>
      <c r="T2687" s="20" t="s">
        <v>314</v>
      </c>
      <c r="U2687" s="7">
        <v>31.470099999999999</v>
      </c>
      <c r="V2687" s="1">
        <v>63884.3</v>
      </c>
      <c r="W2687">
        <v>2026</v>
      </c>
    </row>
    <row r="2688" spans="1:23" hidden="1" x14ac:dyDescent="0.25">
      <c r="A2688">
        <v>72035157</v>
      </c>
      <c r="B2688" s="2">
        <v>46044</v>
      </c>
      <c r="C2688" s="20" t="s">
        <v>2478</v>
      </c>
      <c r="D2688" s="20" t="s">
        <v>9</v>
      </c>
      <c r="E2688" s="20" t="s">
        <v>10</v>
      </c>
      <c r="F2688" s="20" t="s">
        <v>2659</v>
      </c>
      <c r="G2688" s="20" t="s">
        <v>2660</v>
      </c>
      <c r="H2688" s="20" t="s">
        <v>2722</v>
      </c>
      <c r="I2688" s="20" t="s">
        <v>2723</v>
      </c>
      <c r="J2688" s="20" t="s">
        <v>416</v>
      </c>
      <c r="K2688" s="20" t="s">
        <v>32</v>
      </c>
      <c r="L2688">
        <v>2500</v>
      </c>
      <c r="M2688" s="20" t="s">
        <v>49</v>
      </c>
      <c r="N2688" s="20" t="s">
        <v>14</v>
      </c>
      <c r="O2688">
        <v>1.0019</v>
      </c>
      <c r="P2688">
        <v>2504.75</v>
      </c>
      <c r="Q2688">
        <v>31.470099999999999</v>
      </c>
      <c r="R2688" s="7">
        <v>1.0018990000000001</v>
      </c>
      <c r="S2688" s="1">
        <v>2504.7499050000001</v>
      </c>
      <c r="T2688" s="20" t="s">
        <v>314</v>
      </c>
      <c r="U2688" s="7">
        <v>31.470099999999999</v>
      </c>
      <c r="V2688" s="1">
        <v>78824.73</v>
      </c>
      <c r="W2688">
        <v>2026</v>
      </c>
    </row>
    <row r="2689" spans="1:23" hidden="1" x14ac:dyDescent="0.25">
      <c r="A2689">
        <v>72035275</v>
      </c>
      <c r="B2689" s="2">
        <v>46044</v>
      </c>
      <c r="C2689" s="20" t="s">
        <v>2475</v>
      </c>
      <c r="D2689" s="20" t="s">
        <v>9</v>
      </c>
      <c r="E2689" s="20" t="s">
        <v>10</v>
      </c>
      <c r="F2689" s="20" t="s">
        <v>2659</v>
      </c>
      <c r="G2689" s="20" t="s">
        <v>2660</v>
      </c>
      <c r="H2689" s="20" t="s">
        <v>505</v>
      </c>
      <c r="I2689" s="20" t="s">
        <v>985</v>
      </c>
      <c r="J2689" s="20" t="s">
        <v>136</v>
      </c>
      <c r="K2689" s="20" t="s">
        <v>32</v>
      </c>
      <c r="L2689">
        <v>1200</v>
      </c>
      <c r="M2689" s="20" t="s">
        <v>49</v>
      </c>
      <c r="N2689" s="20" t="s">
        <v>14</v>
      </c>
      <c r="O2689">
        <v>0.74050000000000005</v>
      </c>
      <c r="P2689">
        <v>888.6</v>
      </c>
      <c r="Q2689">
        <v>31.470099999999999</v>
      </c>
      <c r="R2689" s="7">
        <v>0.74050000000000005</v>
      </c>
      <c r="S2689" s="1">
        <v>888.59997199999998</v>
      </c>
      <c r="T2689" s="20" t="s">
        <v>314</v>
      </c>
      <c r="U2689" s="7">
        <v>31.470099999999999</v>
      </c>
      <c r="V2689" s="1">
        <v>27964.33</v>
      </c>
      <c r="W2689">
        <v>2026</v>
      </c>
    </row>
    <row r="2690" spans="1:23" hidden="1" x14ac:dyDescent="0.25">
      <c r="A2690">
        <v>72036941</v>
      </c>
      <c r="B2690" s="2">
        <v>46044</v>
      </c>
      <c r="C2690" s="20" t="s">
        <v>2542</v>
      </c>
      <c r="D2690" s="20" t="s">
        <v>9</v>
      </c>
      <c r="E2690" s="20" t="s">
        <v>10</v>
      </c>
      <c r="F2690" s="20" t="s">
        <v>2659</v>
      </c>
      <c r="G2690" s="20" t="s">
        <v>2660</v>
      </c>
      <c r="H2690" s="20" t="s">
        <v>176</v>
      </c>
      <c r="I2690" s="20" t="s">
        <v>177</v>
      </c>
      <c r="J2690" s="20" t="s">
        <v>173</v>
      </c>
      <c r="K2690" s="20" t="s">
        <v>32</v>
      </c>
      <c r="L2690">
        <v>50000</v>
      </c>
      <c r="M2690" s="20" t="s">
        <v>49</v>
      </c>
      <c r="N2690" s="20" t="s">
        <v>14</v>
      </c>
      <c r="O2690">
        <v>1.43E-2</v>
      </c>
      <c r="P2690">
        <v>715</v>
      </c>
      <c r="Q2690">
        <v>31.470099999999999</v>
      </c>
      <c r="R2690" s="7">
        <v>1.4298999999999999E-2</v>
      </c>
      <c r="S2690" s="1">
        <v>714.99995200000001</v>
      </c>
      <c r="T2690" s="20" t="s">
        <v>314</v>
      </c>
      <c r="U2690" s="7">
        <v>31.470099999999999</v>
      </c>
      <c r="V2690" s="1">
        <v>22501.119999999999</v>
      </c>
      <c r="W2690">
        <v>2026</v>
      </c>
    </row>
    <row r="2691" spans="1:23" hidden="1" x14ac:dyDescent="0.25">
      <c r="A2691">
        <v>72036997</v>
      </c>
      <c r="B2691" s="2">
        <v>46044</v>
      </c>
      <c r="C2691" s="20" t="s">
        <v>2667</v>
      </c>
      <c r="D2691" s="20" t="s">
        <v>9</v>
      </c>
      <c r="E2691" s="20" t="s">
        <v>10</v>
      </c>
      <c r="F2691" s="20" t="s">
        <v>2659</v>
      </c>
      <c r="G2691" s="20" t="s">
        <v>2660</v>
      </c>
      <c r="H2691" s="20" t="s">
        <v>1674</v>
      </c>
      <c r="I2691" s="20" t="s">
        <v>1675</v>
      </c>
      <c r="J2691" s="20" t="s">
        <v>179</v>
      </c>
      <c r="K2691" s="20" t="s">
        <v>32</v>
      </c>
      <c r="L2691">
        <v>1020</v>
      </c>
      <c r="M2691" s="20" t="s">
        <v>49</v>
      </c>
      <c r="N2691" s="20" t="s">
        <v>14</v>
      </c>
      <c r="O2691">
        <v>9.8699999999999996E-2</v>
      </c>
      <c r="P2691">
        <v>100.67</v>
      </c>
      <c r="Q2691">
        <v>31.470099999999999</v>
      </c>
      <c r="R2691" s="7">
        <v>9.8699999999999996E-2</v>
      </c>
      <c r="S2691" s="1">
        <v>100.669842</v>
      </c>
      <c r="T2691" s="20" t="s">
        <v>314</v>
      </c>
      <c r="U2691" s="7">
        <v>31.470099999999999</v>
      </c>
      <c r="V2691" s="1">
        <v>3168.09</v>
      </c>
      <c r="W2691">
        <v>2026</v>
      </c>
    </row>
    <row r="2692" spans="1:23" hidden="1" x14ac:dyDescent="0.25">
      <c r="A2692">
        <v>72036643</v>
      </c>
      <c r="B2692" s="2">
        <v>46044</v>
      </c>
      <c r="C2692" s="20" t="s">
        <v>2648</v>
      </c>
      <c r="D2692" s="20" t="s">
        <v>9</v>
      </c>
      <c r="E2692" s="20" t="s">
        <v>10</v>
      </c>
      <c r="F2692" s="20" t="s">
        <v>2748</v>
      </c>
      <c r="G2692" s="20" t="s">
        <v>2749</v>
      </c>
      <c r="H2692" s="20" t="s">
        <v>1125</v>
      </c>
      <c r="I2692" s="20" t="s">
        <v>1126</v>
      </c>
      <c r="J2692" s="20" t="s">
        <v>194</v>
      </c>
      <c r="K2692" s="20" t="s">
        <v>32</v>
      </c>
      <c r="L2692">
        <v>960</v>
      </c>
      <c r="M2692" s="20" t="s">
        <v>49</v>
      </c>
      <c r="N2692" s="20" t="s">
        <v>14</v>
      </c>
      <c r="O2692">
        <v>0.186</v>
      </c>
      <c r="P2692">
        <v>178.56</v>
      </c>
      <c r="Q2692">
        <v>31.470099999999999</v>
      </c>
      <c r="R2692" s="7">
        <v>0.186</v>
      </c>
      <c r="S2692" s="1">
        <v>178.559966</v>
      </c>
      <c r="T2692" s="20" t="s">
        <v>314</v>
      </c>
      <c r="U2692" s="7">
        <v>31.470099999999999</v>
      </c>
      <c r="V2692" s="1">
        <v>5619.3</v>
      </c>
      <c r="W2692">
        <v>2026</v>
      </c>
    </row>
    <row r="2693" spans="1:23" hidden="1" x14ac:dyDescent="0.25">
      <c r="A2693">
        <v>72034563</v>
      </c>
      <c r="B2693" s="2">
        <v>46048</v>
      </c>
      <c r="C2693" s="20" t="s">
        <v>2463</v>
      </c>
      <c r="D2693" s="20" t="s">
        <v>9</v>
      </c>
      <c r="E2693" s="20" t="s">
        <v>10</v>
      </c>
      <c r="F2693" s="20" t="s">
        <v>2595</v>
      </c>
      <c r="G2693" s="20" t="s">
        <v>2596</v>
      </c>
      <c r="H2693" s="20" t="s">
        <v>2320</v>
      </c>
      <c r="I2693" s="20" t="s">
        <v>2321</v>
      </c>
      <c r="J2693" s="20" t="s">
        <v>1671</v>
      </c>
      <c r="K2693" s="20" t="s">
        <v>32</v>
      </c>
      <c r="L2693">
        <v>480</v>
      </c>
      <c r="M2693" s="20" t="s">
        <v>49</v>
      </c>
      <c r="N2693" s="20" t="s">
        <v>14</v>
      </c>
      <c r="O2693">
        <v>3.5600800000000001</v>
      </c>
      <c r="P2693">
        <v>1708.84</v>
      </c>
      <c r="Q2693">
        <v>31.228000000000002</v>
      </c>
      <c r="R2693" s="7">
        <v>3.5600800000000001</v>
      </c>
      <c r="S2693" s="1">
        <v>1708.8401429999999</v>
      </c>
      <c r="T2693" s="20" t="s">
        <v>314</v>
      </c>
      <c r="U2693" s="7">
        <v>31.228000000000002</v>
      </c>
      <c r="V2693" s="1">
        <v>53363.66</v>
      </c>
      <c r="W2693">
        <v>2026</v>
      </c>
    </row>
    <row r="2694" spans="1:23" hidden="1" x14ac:dyDescent="0.25">
      <c r="A2694">
        <v>72035871</v>
      </c>
      <c r="B2694" s="2">
        <v>46048</v>
      </c>
      <c r="C2694" s="20" t="s">
        <v>2531</v>
      </c>
      <c r="D2694" s="20" t="s">
        <v>9</v>
      </c>
      <c r="E2694" s="20" t="s">
        <v>10</v>
      </c>
      <c r="F2694" s="20" t="s">
        <v>2595</v>
      </c>
      <c r="G2694" s="20" t="s">
        <v>2596</v>
      </c>
      <c r="H2694" s="20" t="s">
        <v>192</v>
      </c>
      <c r="I2694" s="20" t="s">
        <v>514</v>
      </c>
      <c r="J2694" s="20" t="s">
        <v>190</v>
      </c>
      <c r="K2694" s="20" t="s">
        <v>32</v>
      </c>
      <c r="L2694">
        <v>50000</v>
      </c>
      <c r="M2694" s="20" t="s">
        <v>49</v>
      </c>
      <c r="N2694" s="20" t="s">
        <v>14</v>
      </c>
      <c r="O2694">
        <v>1.66E-2</v>
      </c>
      <c r="P2694">
        <v>830</v>
      </c>
      <c r="Q2694">
        <v>31.228000000000002</v>
      </c>
      <c r="R2694" s="7">
        <v>1.6598999999999999E-2</v>
      </c>
      <c r="S2694" s="1">
        <v>830</v>
      </c>
      <c r="T2694" s="20" t="s">
        <v>314</v>
      </c>
      <c r="U2694" s="7">
        <v>31.228000000000002</v>
      </c>
      <c r="V2694" s="1">
        <v>25919.24</v>
      </c>
      <c r="W2694">
        <v>2026</v>
      </c>
    </row>
    <row r="2695" spans="1:23" hidden="1" x14ac:dyDescent="0.25">
      <c r="A2695">
        <v>72034564</v>
      </c>
      <c r="B2695" s="2">
        <v>46048</v>
      </c>
      <c r="C2695" s="20" t="s">
        <v>2463</v>
      </c>
      <c r="D2695" s="20" t="s">
        <v>9</v>
      </c>
      <c r="E2695" s="20" t="s">
        <v>10</v>
      </c>
      <c r="F2695" s="20" t="s">
        <v>2595</v>
      </c>
      <c r="G2695" s="20" t="s">
        <v>2596</v>
      </c>
      <c r="H2695" s="20" t="s">
        <v>2324</v>
      </c>
      <c r="I2695" s="20" t="s">
        <v>1670</v>
      </c>
      <c r="J2695" s="20" t="s">
        <v>1671</v>
      </c>
      <c r="K2695" s="20" t="s">
        <v>32</v>
      </c>
      <c r="L2695">
        <v>2500</v>
      </c>
      <c r="M2695" s="20" t="s">
        <v>49</v>
      </c>
      <c r="N2695" s="20" t="s">
        <v>14</v>
      </c>
      <c r="O2695">
        <v>3.1055999999999999</v>
      </c>
      <c r="P2695">
        <v>7764</v>
      </c>
      <c r="Q2695">
        <v>31.228000000000002</v>
      </c>
      <c r="R2695" s="7">
        <v>3.1055999999999999</v>
      </c>
      <c r="S2695" s="1">
        <v>7763.9999349999998</v>
      </c>
      <c r="T2695" s="20" t="s">
        <v>314</v>
      </c>
      <c r="U2695" s="7">
        <v>31.228000000000002</v>
      </c>
      <c r="V2695" s="1">
        <v>242454.19</v>
      </c>
      <c r="W2695">
        <v>2026</v>
      </c>
    </row>
    <row r="2696" spans="1:23" hidden="1" x14ac:dyDescent="0.25">
      <c r="A2696">
        <v>72034715</v>
      </c>
      <c r="B2696" s="2">
        <v>46048</v>
      </c>
      <c r="C2696" s="20" t="s">
        <v>2449</v>
      </c>
      <c r="D2696" s="20" t="s">
        <v>9</v>
      </c>
      <c r="E2696" s="20" t="s">
        <v>10</v>
      </c>
      <c r="F2696" s="20" t="s">
        <v>2595</v>
      </c>
      <c r="G2696" s="20" t="s">
        <v>2596</v>
      </c>
      <c r="H2696" s="20" t="s">
        <v>1190</v>
      </c>
      <c r="I2696" s="20" t="s">
        <v>1191</v>
      </c>
      <c r="J2696" s="20" t="s">
        <v>1192</v>
      </c>
      <c r="K2696" s="20" t="s">
        <v>32</v>
      </c>
      <c r="L2696">
        <v>30000</v>
      </c>
      <c r="M2696" s="20" t="s">
        <v>49</v>
      </c>
      <c r="N2696" s="20" t="s">
        <v>14</v>
      </c>
      <c r="O2696">
        <v>5.7999999999999996E-3</v>
      </c>
      <c r="P2696">
        <v>174</v>
      </c>
      <c r="Q2696">
        <v>31.228000000000002</v>
      </c>
      <c r="R2696" s="7">
        <v>5.7990000000000003E-3</v>
      </c>
      <c r="S2696" s="1">
        <v>173.99993499999999</v>
      </c>
      <c r="T2696" s="20" t="s">
        <v>314</v>
      </c>
      <c r="U2696" s="7">
        <v>31.228000000000002</v>
      </c>
      <c r="V2696" s="1">
        <v>5433.67</v>
      </c>
      <c r="W2696">
        <v>2026</v>
      </c>
    </row>
    <row r="2697" spans="1:23" hidden="1" x14ac:dyDescent="0.25">
      <c r="A2697">
        <v>72035587</v>
      </c>
      <c r="B2697" s="2">
        <v>46048</v>
      </c>
      <c r="C2697" s="20" t="s">
        <v>2479</v>
      </c>
      <c r="D2697" s="20" t="s">
        <v>9</v>
      </c>
      <c r="E2697" s="20" t="s">
        <v>10</v>
      </c>
      <c r="F2697" s="20" t="s">
        <v>2595</v>
      </c>
      <c r="G2697" s="20" t="s">
        <v>2596</v>
      </c>
      <c r="H2697" s="20" t="s">
        <v>192</v>
      </c>
      <c r="I2697" s="20" t="s">
        <v>514</v>
      </c>
      <c r="J2697" s="20" t="s">
        <v>190</v>
      </c>
      <c r="K2697" s="20" t="s">
        <v>32</v>
      </c>
      <c r="L2697">
        <v>20000</v>
      </c>
      <c r="M2697" s="20" t="s">
        <v>49</v>
      </c>
      <c r="N2697" s="20" t="s">
        <v>14</v>
      </c>
      <c r="O2697">
        <v>1.6799999999999999E-2</v>
      </c>
      <c r="P2697">
        <v>336</v>
      </c>
      <c r="Q2697">
        <v>31.228000000000002</v>
      </c>
      <c r="R2697" s="7">
        <v>1.6799000000000001E-2</v>
      </c>
      <c r="S2697" s="1">
        <v>336.00006400000001</v>
      </c>
      <c r="T2697" s="20" t="s">
        <v>314</v>
      </c>
      <c r="U2697" s="7">
        <v>31.228000000000002</v>
      </c>
      <c r="V2697" s="1">
        <v>10492.61</v>
      </c>
      <c r="W2697">
        <v>2026</v>
      </c>
    </row>
    <row r="2698" spans="1:23" hidden="1" x14ac:dyDescent="0.25">
      <c r="A2698">
        <v>72035548</v>
      </c>
      <c r="B2698" s="2">
        <v>46048</v>
      </c>
      <c r="C2698" s="20" t="s">
        <v>2484</v>
      </c>
      <c r="D2698" s="20" t="s">
        <v>9</v>
      </c>
      <c r="E2698" s="20" t="s">
        <v>10</v>
      </c>
      <c r="F2698" s="20" t="s">
        <v>2595</v>
      </c>
      <c r="G2698" s="20" t="s">
        <v>2596</v>
      </c>
      <c r="H2698" s="20" t="s">
        <v>1662</v>
      </c>
      <c r="I2698" s="20" t="s">
        <v>1663</v>
      </c>
      <c r="J2698" s="20" t="s">
        <v>70</v>
      </c>
      <c r="K2698" s="20" t="s">
        <v>32</v>
      </c>
      <c r="L2698">
        <v>20000</v>
      </c>
      <c r="M2698" s="20" t="s">
        <v>49</v>
      </c>
      <c r="N2698" s="20" t="s">
        <v>14</v>
      </c>
      <c r="O2698">
        <v>1.7899999999999999E-2</v>
      </c>
      <c r="P2698">
        <v>358</v>
      </c>
      <c r="Q2698">
        <v>31.228000000000002</v>
      </c>
      <c r="R2698" s="7">
        <v>1.7899000000000002E-2</v>
      </c>
      <c r="S2698" s="1">
        <v>357.99987099999998</v>
      </c>
      <c r="T2698" s="20" t="s">
        <v>314</v>
      </c>
      <c r="U2698" s="7">
        <v>31.228000000000002</v>
      </c>
      <c r="V2698" s="1">
        <v>11179.62</v>
      </c>
      <c r="W2698">
        <v>2026</v>
      </c>
    </row>
    <row r="2699" spans="1:23" hidden="1" x14ac:dyDescent="0.25">
      <c r="A2699">
        <v>72035777</v>
      </c>
      <c r="B2699" s="2">
        <v>46048</v>
      </c>
      <c r="C2699" s="20" t="s">
        <v>2501</v>
      </c>
      <c r="D2699" s="20" t="s">
        <v>9</v>
      </c>
      <c r="E2699" s="20" t="s">
        <v>10</v>
      </c>
      <c r="F2699" s="20" t="s">
        <v>2595</v>
      </c>
      <c r="G2699" s="20" t="s">
        <v>2596</v>
      </c>
      <c r="H2699" s="20" t="s">
        <v>1123</v>
      </c>
      <c r="I2699" s="20" t="s">
        <v>1124</v>
      </c>
      <c r="J2699" s="20" t="s">
        <v>70</v>
      </c>
      <c r="K2699" s="20" t="s">
        <v>32</v>
      </c>
      <c r="L2699">
        <v>5000</v>
      </c>
      <c r="M2699" s="20" t="s">
        <v>49</v>
      </c>
      <c r="N2699" s="20" t="s">
        <v>14</v>
      </c>
      <c r="O2699">
        <v>5.6099999999999997E-2</v>
      </c>
      <c r="P2699">
        <v>280.5</v>
      </c>
      <c r="Q2699">
        <v>31.228000000000002</v>
      </c>
      <c r="R2699" s="7">
        <v>5.6099000000000003E-2</v>
      </c>
      <c r="S2699" s="1">
        <v>280.49987099999998</v>
      </c>
      <c r="T2699" s="20" t="s">
        <v>314</v>
      </c>
      <c r="U2699" s="7">
        <v>31.228000000000002</v>
      </c>
      <c r="V2699" s="1">
        <v>8759.4500000000007</v>
      </c>
      <c r="W2699">
        <v>2026</v>
      </c>
    </row>
    <row r="2700" spans="1:23" hidden="1" x14ac:dyDescent="0.25">
      <c r="A2700">
        <v>72036492</v>
      </c>
      <c r="B2700" s="2">
        <v>46048</v>
      </c>
      <c r="C2700" s="20" t="s">
        <v>2541</v>
      </c>
      <c r="D2700" s="20" t="s">
        <v>9</v>
      </c>
      <c r="E2700" s="20" t="s">
        <v>10</v>
      </c>
      <c r="F2700" s="20" t="s">
        <v>2595</v>
      </c>
      <c r="G2700" s="20" t="s">
        <v>2596</v>
      </c>
      <c r="H2700" s="20" t="s">
        <v>2304</v>
      </c>
      <c r="I2700" s="20" t="s">
        <v>2305</v>
      </c>
      <c r="J2700" s="20" t="s">
        <v>1671</v>
      </c>
      <c r="K2700" s="20" t="s">
        <v>32</v>
      </c>
      <c r="L2700">
        <v>1600</v>
      </c>
      <c r="M2700" s="20" t="s">
        <v>49</v>
      </c>
      <c r="N2700" s="20" t="s">
        <v>14</v>
      </c>
      <c r="O2700">
        <v>1.5558000000000001</v>
      </c>
      <c r="P2700">
        <v>2489.2800000000002</v>
      </c>
      <c r="Q2700">
        <v>31.228000000000002</v>
      </c>
      <c r="R2700" s="7">
        <v>1.5557989999999999</v>
      </c>
      <c r="S2700" s="1">
        <v>2489.2801330000002</v>
      </c>
      <c r="T2700" s="20" t="s">
        <v>314</v>
      </c>
      <c r="U2700" s="7">
        <v>31.228000000000002</v>
      </c>
      <c r="V2700" s="1">
        <v>77735.240000000005</v>
      </c>
      <c r="W2700">
        <v>2026</v>
      </c>
    </row>
    <row r="2701" spans="1:23" hidden="1" x14ac:dyDescent="0.25">
      <c r="A2701">
        <v>72035301</v>
      </c>
      <c r="B2701" s="2">
        <v>46048</v>
      </c>
      <c r="C2701" s="20" t="s">
        <v>2476</v>
      </c>
      <c r="D2701" s="20" t="s">
        <v>9</v>
      </c>
      <c r="E2701" s="20" t="s">
        <v>10</v>
      </c>
      <c r="F2701" s="20" t="s">
        <v>2595</v>
      </c>
      <c r="G2701" s="20" t="s">
        <v>2596</v>
      </c>
      <c r="H2701" s="20" t="s">
        <v>1471</v>
      </c>
      <c r="I2701" s="20" t="s">
        <v>1472</v>
      </c>
      <c r="J2701" s="20" t="s">
        <v>70</v>
      </c>
      <c r="K2701" s="20" t="s">
        <v>32</v>
      </c>
      <c r="L2701">
        <v>50000</v>
      </c>
      <c r="M2701" s="20" t="s">
        <v>49</v>
      </c>
      <c r="N2701" s="20" t="s">
        <v>14</v>
      </c>
      <c r="O2701">
        <v>5.4999999999999997E-3</v>
      </c>
      <c r="P2701">
        <v>275</v>
      </c>
      <c r="Q2701">
        <v>31.228000000000002</v>
      </c>
      <c r="R2701" s="7">
        <v>5.4990000000000004E-3</v>
      </c>
      <c r="S2701" s="1">
        <v>275</v>
      </c>
      <c r="T2701" s="20" t="s">
        <v>314</v>
      </c>
      <c r="U2701" s="7">
        <v>31.228000000000002</v>
      </c>
      <c r="V2701" s="1">
        <v>8587.7000000000007</v>
      </c>
      <c r="W2701">
        <v>2026</v>
      </c>
    </row>
    <row r="2702" spans="1:23" hidden="1" x14ac:dyDescent="0.25">
      <c r="A2702">
        <v>72035305</v>
      </c>
      <c r="B2702" s="2">
        <v>46048</v>
      </c>
      <c r="C2702" s="20" t="s">
        <v>2476</v>
      </c>
      <c r="D2702" s="20" t="s">
        <v>9</v>
      </c>
      <c r="E2702" s="20" t="s">
        <v>10</v>
      </c>
      <c r="F2702" s="20" t="s">
        <v>2595</v>
      </c>
      <c r="G2702" s="20" t="s">
        <v>2596</v>
      </c>
      <c r="H2702" s="20" t="s">
        <v>1177</v>
      </c>
      <c r="I2702" s="20" t="s">
        <v>2259</v>
      </c>
      <c r="J2702" s="20" t="s">
        <v>70</v>
      </c>
      <c r="K2702" s="20" t="s">
        <v>32</v>
      </c>
      <c r="L2702">
        <v>5000</v>
      </c>
      <c r="M2702" s="20" t="s">
        <v>49</v>
      </c>
      <c r="N2702" s="20" t="s">
        <v>14</v>
      </c>
      <c r="O2702">
        <v>2.1499999999999998E-2</v>
      </c>
      <c r="P2702">
        <v>107.5</v>
      </c>
      <c r="Q2702">
        <v>31.228000000000002</v>
      </c>
      <c r="R2702" s="7">
        <v>2.1499000000000001E-2</v>
      </c>
      <c r="S2702" s="1">
        <v>107.5</v>
      </c>
      <c r="T2702" s="20" t="s">
        <v>314</v>
      </c>
      <c r="U2702" s="7">
        <v>31.228000000000002</v>
      </c>
      <c r="V2702" s="1">
        <v>3357.01</v>
      </c>
      <c r="W2702">
        <v>2026</v>
      </c>
    </row>
    <row r="2703" spans="1:23" hidden="1" x14ac:dyDescent="0.25">
      <c r="A2703">
        <v>72035549</v>
      </c>
      <c r="B2703" s="2">
        <v>46048</v>
      </c>
      <c r="C2703" s="20" t="s">
        <v>2484</v>
      </c>
      <c r="D2703" s="20" t="s">
        <v>9</v>
      </c>
      <c r="E2703" s="20" t="s">
        <v>10</v>
      </c>
      <c r="F2703" s="20" t="s">
        <v>2595</v>
      </c>
      <c r="G2703" s="20" t="s">
        <v>2596</v>
      </c>
      <c r="H2703" s="20" t="s">
        <v>1162</v>
      </c>
      <c r="I2703" s="20" t="s">
        <v>1163</v>
      </c>
      <c r="J2703" s="20" t="s">
        <v>70</v>
      </c>
      <c r="K2703" s="20" t="s">
        <v>32</v>
      </c>
      <c r="L2703">
        <v>5000</v>
      </c>
      <c r="M2703" s="20" t="s">
        <v>49</v>
      </c>
      <c r="N2703" s="20" t="s">
        <v>14</v>
      </c>
      <c r="O2703">
        <v>8.1699999999999995E-2</v>
      </c>
      <c r="P2703">
        <v>408.5</v>
      </c>
      <c r="Q2703">
        <v>31.228000000000002</v>
      </c>
      <c r="R2703" s="7">
        <v>8.1699999999999995E-2</v>
      </c>
      <c r="S2703" s="1">
        <v>408.50006400000001</v>
      </c>
      <c r="T2703" s="20" t="s">
        <v>314</v>
      </c>
      <c r="U2703" s="7">
        <v>31.228000000000002</v>
      </c>
      <c r="V2703" s="1">
        <v>12756.64</v>
      </c>
      <c r="W2703">
        <v>2026</v>
      </c>
    </row>
    <row r="2704" spans="1:23" hidden="1" x14ac:dyDescent="0.25">
      <c r="A2704">
        <v>72035526</v>
      </c>
      <c r="B2704" s="2">
        <v>46048</v>
      </c>
      <c r="C2704" s="20" t="s">
        <v>2484</v>
      </c>
      <c r="D2704" s="20" t="s">
        <v>9</v>
      </c>
      <c r="E2704" s="20" t="s">
        <v>10</v>
      </c>
      <c r="F2704" s="20" t="s">
        <v>2595</v>
      </c>
      <c r="G2704" s="20" t="s">
        <v>2596</v>
      </c>
      <c r="H2704" s="20" t="s">
        <v>2313</v>
      </c>
      <c r="I2704" s="20" t="s">
        <v>2314</v>
      </c>
      <c r="J2704" s="20" t="s">
        <v>55</v>
      </c>
      <c r="K2704" s="20" t="s">
        <v>32</v>
      </c>
      <c r="L2704">
        <v>3150</v>
      </c>
      <c r="M2704" s="20" t="s">
        <v>49</v>
      </c>
      <c r="N2704" s="20" t="s">
        <v>14</v>
      </c>
      <c r="O2704">
        <v>0.18079999999999999</v>
      </c>
      <c r="P2704">
        <v>569.52</v>
      </c>
      <c r="Q2704">
        <v>31.228000000000002</v>
      </c>
      <c r="R2704" s="7">
        <v>0.18079899999999999</v>
      </c>
      <c r="S2704" s="1">
        <v>569.51998200000003</v>
      </c>
      <c r="T2704" s="20" t="s">
        <v>314</v>
      </c>
      <c r="U2704" s="7">
        <v>31.228000000000002</v>
      </c>
      <c r="V2704" s="1">
        <v>17784.97</v>
      </c>
      <c r="W2704">
        <v>2026</v>
      </c>
    </row>
    <row r="2705" spans="1:23" hidden="1" x14ac:dyDescent="0.25">
      <c r="A2705">
        <v>72036587</v>
      </c>
      <c r="B2705" s="2">
        <v>46048</v>
      </c>
      <c r="C2705" s="20" t="s">
        <v>2534</v>
      </c>
      <c r="D2705" s="20" t="s">
        <v>9</v>
      </c>
      <c r="E2705" s="20" t="s">
        <v>10</v>
      </c>
      <c r="F2705" s="20" t="s">
        <v>2595</v>
      </c>
      <c r="G2705" s="20" t="s">
        <v>2596</v>
      </c>
      <c r="H2705" s="20" t="s">
        <v>490</v>
      </c>
      <c r="I2705" s="20" t="s">
        <v>491</v>
      </c>
      <c r="J2705" s="20" t="s">
        <v>70</v>
      </c>
      <c r="K2705" s="20" t="s">
        <v>32</v>
      </c>
      <c r="L2705">
        <v>20000</v>
      </c>
      <c r="M2705" s="20" t="s">
        <v>49</v>
      </c>
      <c r="N2705" s="20" t="s">
        <v>14</v>
      </c>
      <c r="O2705">
        <v>1.3899999999999999E-2</v>
      </c>
      <c r="P2705">
        <v>278</v>
      </c>
      <c r="Q2705">
        <v>31.228000000000002</v>
      </c>
      <c r="R2705" s="7">
        <v>1.3899999999999999E-2</v>
      </c>
      <c r="S2705" s="1">
        <v>277.99987099999998</v>
      </c>
      <c r="T2705" s="20" t="s">
        <v>314</v>
      </c>
      <c r="U2705" s="7">
        <v>31.228000000000002</v>
      </c>
      <c r="V2705" s="1">
        <v>8681.3799999999992</v>
      </c>
      <c r="W2705">
        <v>2026</v>
      </c>
    </row>
    <row r="2706" spans="1:23" hidden="1" x14ac:dyDescent="0.25">
      <c r="A2706">
        <v>72034703</v>
      </c>
      <c r="B2706" s="2">
        <v>46048</v>
      </c>
      <c r="C2706" s="20" t="s">
        <v>2448</v>
      </c>
      <c r="D2706" s="20" t="s">
        <v>9</v>
      </c>
      <c r="E2706" s="20" t="s">
        <v>10</v>
      </c>
      <c r="F2706" s="20" t="s">
        <v>2595</v>
      </c>
      <c r="G2706" s="20" t="s">
        <v>2596</v>
      </c>
      <c r="H2706" s="20" t="s">
        <v>1140</v>
      </c>
      <c r="I2706" s="20" t="s">
        <v>1141</v>
      </c>
      <c r="J2706" s="20" t="s">
        <v>190</v>
      </c>
      <c r="K2706" s="20" t="s">
        <v>32</v>
      </c>
      <c r="L2706">
        <v>140000</v>
      </c>
      <c r="M2706" s="20" t="s">
        <v>49</v>
      </c>
      <c r="N2706" s="20" t="s">
        <v>14</v>
      </c>
      <c r="O2706">
        <v>2.3400000000000001E-2</v>
      </c>
      <c r="P2706">
        <v>3276</v>
      </c>
      <c r="Q2706">
        <v>31.228000000000002</v>
      </c>
      <c r="R2706" s="7">
        <v>2.3400000000000001E-2</v>
      </c>
      <c r="S2706" s="1">
        <v>3276.0000639999998</v>
      </c>
      <c r="T2706" s="20" t="s">
        <v>314</v>
      </c>
      <c r="U2706" s="7">
        <v>31.228000000000002</v>
      </c>
      <c r="V2706" s="1">
        <v>102302.93</v>
      </c>
      <c r="W2706">
        <v>2026</v>
      </c>
    </row>
    <row r="2707" spans="1:23" hidden="1" x14ac:dyDescent="0.25">
      <c r="A2707">
        <v>72035299</v>
      </c>
      <c r="B2707" s="2">
        <v>46048</v>
      </c>
      <c r="C2707" s="20" t="s">
        <v>2476</v>
      </c>
      <c r="D2707" s="20" t="s">
        <v>9</v>
      </c>
      <c r="E2707" s="20" t="s">
        <v>10</v>
      </c>
      <c r="F2707" s="20" t="s">
        <v>2595</v>
      </c>
      <c r="G2707" s="20" t="s">
        <v>2596</v>
      </c>
      <c r="H2707" s="20" t="s">
        <v>189</v>
      </c>
      <c r="I2707" s="20" t="s">
        <v>991</v>
      </c>
      <c r="J2707" s="20" t="s">
        <v>190</v>
      </c>
      <c r="K2707" s="20" t="s">
        <v>32</v>
      </c>
      <c r="L2707">
        <v>50000</v>
      </c>
      <c r="M2707" s="20" t="s">
        <v>49</v>
      </c>
      <c r="N2707" s="20" t="s">
        <v>14</v>
      </c>
      <c r="O2707">
        <v>2.7400000000000001E-2</v>
      </c>
      <c r="P2707">
        <v>1370</v>
      </c>
      <c r="Q2707">
        <v>31.228000000000002</v>
      </c>
      <c r="R2707" s="7">
        <v>2.7400000000000001E-2</v>
      </c>
      <c r="S2707" s="1">
        <v>1370</v>
      </c>
      <c r="T2707" s="20" t="s">
        <v>314</v>
      </c>
      <c r="U2707" s="7">
        <v>31.228000000000002</v>
      </c>
      <c r="V2707" s="1">
        <v>42782.36</v>
      </c>
      <c r="W2707">
        <v>2026</v>
      </c>
    </row>
    <row r="2708" spans="1:23" hidden="1" x14ac:dyDescent="0.25">
      <c r="A2708">
        <v>72035304</v>
      </c>
      <c r="B2708" s="2">
        <v>46048</v>
      </c>
      <c r="C2708" s="20" t="s">
        <v>2476</v>
      </c>
      <c r="D2708" s="20" t="s">
        <v>9</v>
      </c>
      <c r="E2708" s="20" t="s">
        <v>10</v>
      </c>
      <c r="F2708" s="20" t="s">
        <v>2595</v>
      </c>
      <c r="G2708" s="20" t="s">
        <v>2596</v>
      </c>
      <c r="H2708" s="20" t="s">
        <v>197</v>
      </c>
      <c r="I2708" s="20" t="s">
        <v>198</v>
      </c>
      <c r="J2708" s="20" t="s">
        <v>60</v>
      </c>
      <c r="K2708" s="20" t="s">
        <v>32</v>
      </c>
      <c r="L2708">
        <v>50000</v>
      </c>
      <c r="M2708" s="20" t="s">
        <v>49</v>
      </c>
      <c r="N2708" s="20" t="s">
        <v>14</v>
      </c>
      <c r="O2708">
        <v>9.2999999999999999E-2</v>
      </c>
      <c r="P2708">
        <v>4650</v>
      </c>
      <c r="Q2708">
        <v>31.228000000000002</v>
      </c>
      <c r="R2708" s="7">
        <v>9.2998999999999998E-2</v>
      </c>
      <c r="S2708" s="1">
        <v>4650</v>
      </c>
      <c r="T2708" s="20" t="s">
        <v>314</v>
      </c>
      <c r="U2708" s="7">
        <v>31.228000000000002</v>
      </c>
      <c r="V2708" s="1">
        <v>145210.20000000001</v>
      </c>
      <c r="W2708">
        <v>2026</v>
      </c>
    </row>
    <row r="2709" spans="1:23" hidden="1" x14ac:dyDescent="0.25">
      <c r="A2709">
        <v>72035549</v>
      </c>
      <c r="B2709" s="2">
        <v>46048</v>
      </c>
      <c r="C2709" s="20" t="s">
        <v>2484</v>
      </c>
      <c r="D2709" s="20" t="s">
        <v>9</v>
      </c>
      <c r="E2709" s="20" t="s">
        <v>10</v>
      </c>
      <c r="F2709" s="20" t="s">
        <v>2595</v>
      </c>
      <c r="G2709" s="20" t="s">
        <v>2596</v>
      </c>
      <c r="H2709" s="20" t="s">
        <v>1644</v>
      </c>
      <c r="I2709" s="20" t="s">
        <v>1645</v>
      </c>
      <c r="J2709" s="20" t="s">
        <v>70</v>
      </c>
      <c r="K2709" s="20" t="s">
        <v>32</v>
      </c>
      <c r="L2709">
        <v>20000</v>
      </c>
      <c r="M2709" s="20" t="s">
        <v>49</v>
      </c>
      <c r="N2709" s="20" t="s">
        <v>14</v>
      </c>
      <c r="O2709">
        <v>2.86E-2</v>
      </c>
      <c r="P2709">
        <v>572</v>
      </c>
      <c r="Q2709">
        <v>31.228000000000002</v>
      </c>
      <c r="R2709" s="7">
        <v>2.8598999999999999E-2</v>
      </c>
      <c r="S2709" s="1">
        <v>572.00012800000002</v>
      </c>
      <c r="T2709" s="20" t="s">
        <v>314</v>
      </c>
      <c r="U2709" s="7">
        <v>31.228000000000002</v>
      </c>
      <c r="V2709" s="1">
        <v>17862.419999999998</v>
      </c>
      <c r="W2709">
        <v>2026</v>
      </c>
    </row>
    <row r="2710" spans="1:23" hidden="1" x14ac:dyDescent="0.25">
      <c r="A2710">
        <v>72035300</v>
      </c>
      <c r="B2710" s="2">
        <v>46048</v>
      </c>
      <c r="C2710" s="20" t="s">
        <v>2476</v>
      </c>
      <c r="D2710" s="20" t="s">
        <v>9</v>
      </c>
      <c r="E2710" s="20" t="s">
        <v>10</v>
      </c>
      <c r="F2710" s="20" t="s">
        <v>2595</v>
      </c>
      <c r="G2710" s="20" t="s">
        <v>2596</v>
      </c>
      <c r="H2710" s="20" t="s">
        <v>191</v>
      </c>
      <c r="I2710" s="20" t="s">
        <v>540</v>
      </c>
      <c r="J2710" s="20" t="s">
        <v>190</v>
      </c>
      <c r="K2710" s="20" t="s">
        <v>32</v>
      </c>
      <c r="L2710">
        <v>50000</v>
      </c>
      <c r="M2710" s="20" t="s">
        <v>49</v>
      </c>
      <c r="N2710" s="20" t="s">
        <v>14</v>
      </c>
      <c r="O2710">
        <v>2.35E-2</v>
      </c>
      <c r="P2710">
        <v>1175</v>
      </c>
      <c r="Q2710">
        <v>31.228000000000002</v>
      </c>
      <c r="R2710" s="7">
        <v>2.35E-2</v>
      </c>
      <c r="S2710" s="1">
        <v>1175</v>
      </c>
      <c r="T2710" s="20" t="s">
        <v>314</v>
      </c>
      <c r="U2710" s="7">
        <v>31.228000000000002</v>
      </c>
      <c r="V2710" s="1">
        <v>36692.9</v>
      </c>
      <c r="W2710">
        <v>2026</v>
      </c>
    </row>
    <row r="2711" spans="1:23" hidden="1" x14ac:dyDescent="0.25">
      <c r="A2711">
        <v>72035540</v>
      </c>
      <c r="B2711" s="2">
        <v>46048</v>
      </c>
      <c r="C2711" s="20" t="s">
        <v>2484</v>
      </c>
      <c r="D2711" s="20" t="s">
        <v>9</v>
      </c>
      <c r="E2711" s="20" t="s">
        <v>10</v>
      </c>
      <c r="F2711" s="20" t="s">
        <v>2595</v>
      </c>
      <c r="G2711" s="20" t="s">
        <v>2596</v>
      </c>
      <c r="H2711" s="20" t="s">
        <v>2325</v>
      </c>
      <c r="I2711" s="20" t="s">
        <v>2326</v>
      </c>
      <c r="J2711" s="20" t="s">
        <v>65</v>
      </c>
      <c r="K2711" s="20" t="s">
        <v>32</v>
      </c>
      <c r="L2711">
        <v>2500</v>
      </c>
      <c r="M2711" s="20" t="s">
        <v>49</v>
      </c>
      <c r="N2711" s="20" t="s">
        <v>14</v>
      </c>
      <c r="O2711">
        <v>5.9200000000000003E-2</v>
      </c>
      <c r="P2711">
        <v>148</v>
      </c>
      <c r="Q2711">
        <v>31.228000000000002</v>
      </c>
      <c r="R2711" s="7">
        <v>5.9200000000000003E-2</v>
      </c>
      <c r="S2711" s="1">
        <v>147.99987100000001</v>
      </c>
      <c r="T2711" s="20" t="s">
        <v>314</v>
      </c>
      <c r="U2711" s="7">
        <v>31.228000000000002</v>
      </c>
      <c r="V2711" s="1">
        <v>4621.74</v>
      </c>
      <c r="W2711">
        <v>2026</v>
      </c>
    </row>
    <row r="2712" spans="1:23" hidden="1" x14ac:dyDescent="0.25">
      <c r="A2712">
        <v>72035541</v>
      </c>
      <c r="B2712" s="2">
        <v>46048</v>
      </c>
      <c r="C2712" s="20" t="s">
        <v>2484</v>
      </c>
      <c r="D2712" s="20" t="s">
        <v>9</v>
      </c>
      <c r="E2712" s="20" t="s">
        <v>10</v>
      </c>
      <c r="F2712" s="20" t="s">
        <v>2595</v>
      </c>
      <c r="G2712" s="20" t="s">
        <v>2596</v>
      </c>
      <c r="H2712" s="20" t="s">
        <v>507</v>
      </c>
      <c r="I2712" s="20" t="s">
        <v>508</v>
      </c>
      <c r="J2712" s="20" t="s">
        <v>65</v>
      </c>
      <c r="K2712" s="20" t="s">
        <v>32</v>
      </c>
      <c r="L2712">
        <v>2700</v>
      </c>
      <c r="M2712" s="20" t="s">
        <v>49</v>
      </c>
      <c r="N2712" s="20" t="s">
        <v>14</v>
      </c>
      <c r="O2712">
        <v>5.9200000000000003E-2</v>
      </c>
      <c r="P2712">
        <v>159.84</v>
      </c>
      <c r="Q2712">
        <v>31.228000000000002</v>
      </c>
      <c r="R2712" s="7">
        <v>5.9200000000000003E-2</v>
      </c>
      <c r="S2712" s="1">
        <v>159.839887</v>
      </c>
      <c r="T2712" s="20" t="s">
        <v>314</v>
      </c>
      <c r="U2712" s="7">
        <v>31.228000000000002</v>
      </c>
      <c r="V2712" s="1">
        <v>4991.4799999999996</v>
      </c>
      <c r="W2712">
        <v>2026</v>
      </c>
    </row>
    <row r="2713" spans="1:23" hidden="1" x14ac:dyDescent="0.25">
      <c r="A2713">
        <v>72035543</v>
      </c>
      <c r="B2713" s="2">
        <v>46048</v>
      </c>
      <c r="C2713" s="20" t="s">
        <v>2484</v>
      </c>
      <c r="D2713" s="20" t="s">
        <v>9</v>
      </c>
      <c r="E2713" s="20" t="s">
        <v>10</v>
      </c>
      <c r="F2713" s="20" t="s">
        <v>2595</v>
      </c>
      <c r="G2713" s="20" t="s">
        <v>2596</v>
      </c>
      <c r="H2713" s="20" t="s">
        <v>2294</v>
      </c>
      <c r="I2713" s="20" t="s">
        <v>2295</v>
      </c>
      <c r="J2713" s="20" t="s">
        <v>70</v>
      </c>
      <c r="K2713" s="20" t="s">
        <v>32</v>
      </c>
      <c r="L2713">
        <v>3000</v>
      </c>
      <c r="M2713" s="20" t="s">
        <v>49</v>
      </c>
      <c r="N2713" s="20" t="s">
        <v>14</v>
      </c>
      <c r="O2713">
        <v>0.01</v>
      </c>
      <c r="P2713">
        <v>30</v>
      </c>
      <c r="Q2713">
        <v>31.228000000000002</v>
      </c>
      <c r="R2713" s="7">
        <v>0.01</v>
      </c>
      <c r="S2713" s="1">
        <v>30</v>
      </c>
      <c r="T2713" s="20" t="s">
        <v>314</v>
      </c>
      <c r="U2713" s="7">
        <v>31.228000000000002</v>
      </c>
      <c r="V2713" s="1">
        <v>936.84</v>
      </c>
      <c r="W2713">
        <v>2026</v>
      </c>
    </row>
    <row r="2714" spans="1:23" hidden="1" x14ac:dyDescent="0.25">
      <c r="A2714">
        <v>72035542</v>
      </c>
      <c r="B2714" s="2">
        <v>46048</v>
      </c>
      <c r="C2714" s="20" t="s">
        <v>2484</v>
      </c>
      <c r="D2714" s="20" t="s">
        <v>9</v>
      </c>
      <c r="E2714" s="20" t="s">
        <v>10</v>
      </c>
      <c r="F2714" s="20" t="s">
        <v>2595</v>
      </c>
      <c r="G2714" s="20" t="s">
        <v>2596</v>
      </c>
      <c r="H2714" s="20" t="s">
        <v>2117</v>
      </c>
      <c r="I2714" s="20" t="s">
        <v>2118</v>
      </c>
      <c r="J2714" s="20" t="s">
        <v>65</v>
      </c>
      <c r="K2714" s="20" t="s">
        <v>32</v>
      </c>
      <c r="L2714">
        <v>2500</v>
      </c>
      <c r="M2714" s="20" t="s">
        <v>49</v>
      </c>
      <c r="N2714" s="20" t="s">
        <v>14</v>
      </c>
      <c r="O2714">
        <v>5.9200000000000003E-2</v>
      </c>
      <c r="P2714">
        <v>148</v>
      </c>
      <c r="Q2714">
        <v>31.228000000000002</v>
      </c>
      <c r="R2714" s="7">
        <v>5.9200000000000003E-2</v>
      </c>
      <c r="S2714" s="1">
        <v>147.99987100000001</v>
      </c>
      <c r="T2714" s="20" t="s">
        <v>314</v>
      </c>
      <c r="U2714" s="7">
        <v>31.228000000000002</v>
      </c>
      <c r="V2714" s="1">
        <v>4621.74</v>
      </c>
      <c r="W2714">
        <v>2026</v>
      </c>
    </row>
    <row r="2715" spans="1:23" hidden="1" x14ac:dyDescent="0.25">
      <c r="A2715">
        <v>72035746</v>
      </c>
      <c r="B2715" s="2">
        <v>46048</v>
      </c>
      <c r="C2715" s="20" t="s">
        <v>2501</v>
      </c>
      <c r="D2715" s="20" t="s">
        <v>9</v>
      </c>
      <c r="E2715" s="20" t="s">
        <v>10</v>
      </c>
      <c r="F2715" s="20" t="s">
        <v>2595</v>
      </c>
      <c r="G2715" s="20" t="s">
        <v>2596</v>
      </c>
      <c r="H2715" s="20" t="s">
        <v>1959</v>
      </c>
      <c r="I2715" s="20" t="s">
        <v>1960</v>
      </c>
      <c r="J2715" s="20" t="s">
        <v>70</v>
      </c>
      <c r="K2715" s="20" t="s">
        <v>32</v>
      </c>
      <c r="L2715">
        <v>20000</v>
      </c>
      <c r="M2715" s="20" t="s">
        <v>49</v>
      </c>
      <c r="N2715" s="20" t="s">
        <v>14</v>
      </c>
      <c r="O2715">
        <v>2.0199999999999999E-2</v>
      </c>
      <c r="P2715">
        <v>404</v>
      </c>
      <c r="Q2715">
        <v>31.228000000000002</v>
      </c>
      <c r="R2715" s="7">
        <v>2.0199999999999999E-2</v>
      </c>
      <c r="S2715" s="1">
        <v>403.99993499999999</v>
      </c>
      <c r="T2715" s="20" t="s">
        <v>314</v>
      </c>
      <c r="U2715" s="7">
        <v>31.228000000000002</v>
      </c>
      <c r="V2715" s="1">
        <v>12616.11</v>
      </c>
      <c r="W2715">
        <v>2026</v>
      </c>
    </row>
    <row r="2716" spans="1:23" hidden="1" x14ac:dyDescent="0.25">
      <c r="A2716">
        <v>72036397</v>
      </c>
      <c r="B2716" s="2">
        <v>46048</v>
      </c>
      <c r="C2716" s="20" t="s">
        <v>2532</v>
      </c>
      <c r="D2716" s="20" t="s">
        <v>9</v>
      </c>
      <c r="E2716" s="20" t="s">
        <v>10</v>
      </c>
      <c r="F2716" s="20" t="s">
        <v>2595</v>
      </c>
      <c r="G2716" s="20" t="s">
        <v>2596</v>
      </c>
      <c r="H2716" s="20" t="s">
        <v>1662</v>
      </c>
      <c r="I2716" s="20" t="s">
        <v>1663</v>
      </c>
      <c r="J2716" s="20" t="s">
        <v>70</v>
      </c>
      <c r="K2716" s="20" t="s">
        <v>32</v>
      </c>
      <c r="L2716">
        <v>13000</v>
      </c>
      <c r="M2716" s="20" t="s">
        <v>49</v>
      </c>
      <c r="N2716" s="20" t="s">
        <v>14</v>
      </c>
      <c r="O2716">
        <v>1.83E-2</v>
      </c>
      <c r="P2716">
        <v>237.9</v>
      </c>
      <c r="Q2716">
        <v>31.228000000000002</v>
      </c>
      <c r="R2716" s="7">
        <v>1.8298999999999999E-2</v>
      </c>
      <c r="S2716" s="1">
        <v>237.89996099999999</v>
      </c>
      <c r="T2716" s="20" t="s">
        <v>314</v>
      </c>
      <c r="U2716" s="7">
        <v>31.228000000000002</v>
      </c>
      <c r="V2716" s="1">
        <v>7429.14</v>
      </c>
      <c r="W2716">
        <v>2026</v>
      </c>
    </row>
    <row r="2717" spans="1:23" hidden="1" x14ac:dyDescent="0.25">
      <c r="A2717">
        <v>72036526</v>
      </c>
      <c r="B2717" s="2">
        <v>46048</v>
      </c>
      <c r="C2717" s="20" t="s">
        <v>2540</v>
      </c>
      <c r="D2717" s="20" t="s">
        <v>9</v>
      </c>
      <c r="E2717" s="20" t="s">
        <v>10</v>
      </c>
      <c r="F2717" s="20" t="s">
        <v>2595</v>
      </c>
      <c r="G2717" s="20" t="s">
        <v>2596</v>
      </c>
      <c r="H2717" s="20" t="s">
        <v>490</v>
      </c>
      <c r="I2717" s="20" t="s">
        <v>491</v>
      </c>
      <c r="J2717" s="20" t="s">
        <v>70</v>
      </c>
      <c r="K2717" s="20" t="s">
        <v>32</v>
      </c>
      <c r="L2717">
        <v>15000</v>
      </c>
      <c r="M2717" s="20" t="s">
        <v>49</v>
      </c>
      <c r="N2717" s="20" t="s">
        <v>14</v>
      </c>
      <c r="O2717">
        <v>1.4200000000000001E-2</v>
      </c>
      <c r="P2717">
        <v>213</v>
      </c>
      <c r="Q2717">
        <v>31.228000000000002</v>
      </c>
      <c r="R2717" s="7">
        <v>1.4200000000000001E-2</v>
      </c>
      <c r="S2717" s="1">
        <v>212.99987100000001</v>
      </c>
      <c r="T2717" s="20" t="s">
        <v>314</v>
      </c>
      <c r="U2717" s="7">
        <v>31.228000000000002</v>
      </c>
      <c r="V2717" s="1">
        <v>6651.56</v>
      </c>
      <c r="W2717">
        <v>2026</v>
      </c>
    </row>
    <row r="2718" spans="1:23" hidden="1" x14ac:dyDescent="0.25">
      <c r="A2718">
        <v>72036694</v>
      </c>
      <c r="B2718" s="2">
        <v>46048</v>
      </c>
      <c r="C2718" s="20" t="s">
        <v>2679</v>
      </c>
      <c r="D2718" s="20" t="s">
        <v>9</v>
      </c>
      <c r="E2718" s="20" t="s">
        <v>10</v>
      </c>
      <c r="F2718" s="20" t="s">
        <v>2595</v>
      </c>
      <c r="G2718" s="20" t="s">
        <v>2596</v>
      </c>
      <c r="H2718" s="20" t="s">
        <v>1668</v>
      </c>
      <c r="I2718" s="20" t="s">
        <v>1669</v>
      </c>
      <c r="J2718" s="20" t="s">
        <v>65</v>
      </c>
      <c r="K2718" s="20" t="s">
        <v>32</v>
      </c>
      <c r="L2718">
        <v>1500</v>
      </c>
      <c r="M2718" s="20" t="s">
        <v>49</v>
      </c>
      <c r="N2718" s="20" t="s">
        <v>14</v>
      </c>
      <c r="O2718">
        <v>0.12820000000000001</v>
      </c>
      <c r="P2718">
        <v>192.3</v>
      </c>
      <c r="Q2718">
        <v>31.228000000000002</v>
      </c>
      <c r="R2718" s="7">
        <v>0.12820000000000001</v>
      </c>
      <c r="S2718" s="1">
        <v>192.299859</v>
      </c>
      <c r="T2718" s="20" t="s">
        <v>314</v>
      </c>
      <c r="U2718" s="7">
        <v>31.228000000000002</v>
      </c>
      <c r="V2718" s="1">
        <v>6005.14</v>
      </c>
      <c r="W2718">
        <v>2026</v>
      </c>
    </row>
    <row r="2719" spans="1:23" hidden="1" x14ac:dyDescent="0.25">
      <c r="A2719">
        <v>72036696</v>
      </c>
      <c r="B2719" s="2">
        <v>46048</v>
      </c>
      <c r="C2719" s="20" t="s">
        <v>2679</v>
      </c>
      <c r="D2719" s="20" t="s">
        <v>9</v>
      </c>
      <c r="E2719" s="20" t="s">
        <v>10</v>
      </c>
      <c r="F2719" s="20" t="s">
        <v>2595</v>
      </c>
      <c r="G2719" s="20" t="s">
        <v>2596</v>
      </c>
      <c r="H2719" s="20" t="s">
        <v>1971</v>
      </c>
      <c r="I2719" s="20" t="s">
        <v>1972</v>
      </c>
      <c r="J2719" s="20" t="s">
        <v>65</v>
      </c>
      <c r="K2719" s="20" t="s">
        <v>32</v>
      </c>
      <c r="L2719">
        <v>2700</v>
      </c>
      <c r="M2719" s="20" t="s">
        <v>49</v>
      </c>
      <c r="N2719" s="20" t="s">
        <v>14</v>
      </c>
      <c r="O2719">
        <v>0.1966</v>
      </c>
      <c r="P2719">
        <v>530.82000000000005</v>
      </c>
      <c r="Q2719">
        <v>31.228000000000002</v>
      </c>
      <c r="R2719" s="7">
        <v>0.196599</v>
      </c>
      <c r="S2719" s="1">
        <v>530.82009700000003</v>
      </c>
      <c r="T2719" s="20" t="s">
        <v>314</v>
      </c>
      <c r="U2719" s="7">
        <v>31.228000000000002</v>
      </c>
      <c r="V2719" s="1">
        <v>16576.45</v>
      </c>
      <c r="W2719">
        <v>2026</v>
      </c>
    </row>
    <row r="2720" spans="1:23" hidden="1" x14ac:dyDescent="0.25">
      <c r="A2720">
        <v>72035764</v>
      </c>
      <c r="B2720" s="2">
        <v>46048</v>
      </c>
      <c r="C2720" s="20" t="s">
        <v>2501</v>
      </c>
      <c r="D2720" s="20" t="s">
        <v>9</v>
      </c>
      <c r="E2720" s="20" t="s">
        <v>10</v>
      </c>
      <c r="F2720" s="20" t="s">
        <v>2595</v>
      </c>
      <c r="G2720" s="20" t="s">
        <v>2596</v>
      </c>
      <c r="H2720" s="20" t="s">
        <v>176</v>
      </c>
      <c r="I2720" s="20" t="s">
        <v>177</v>
      </c>
      <c r="J2720" s="20" t="s">
        <v>173</v>
      </c>
      <c r="K2720" s="20" t="s">
        <v>32</v>
      </c>
      <c r="L2720">
        <v>50000</v>
      </c>
      <c r="M2720" s="20" t="s">
        <v>49</v>
      </c>
      <c r="N2720" s="20" t="s">
        <v>14</v>
      </c>
      <c r="O2720">
        <v>1.43E-2</v>
      </c>
      <c r="P2720">
        <v>715</v>
      </c>
      <c r="Q2720">
        <v>31.228000000000002</v>
      </c>
      <c r="R2720" s="7">
        <v>1.4298999999999999E-2</v>
      </c>
      <c r="S2720" s="1">
        <v>715</v>
      </c>
      <c r="T2720" s="20" t="s">
        <v>314</v>
      </c>
      <c r="U2720" s="7">
        <v>31.228000000000002</v>
      </c>
      <c r="V2720" s="1">
        <v>22328.02</v>
      </c>
      <c r="W2720">
        <v>2026</v>
      </c>
    </row>
    <row r="2721" spans="1:23" hidden="1" x14ac:dyDescent="0.25">
      <c r="A2721">
        <v>72036693</v>
      </c>
      <c r="B2721" s="2">
        <v>46048</v>
      </c>
      <c r="C2721" s="20" t="s">
        <v>2679</v>
      </c>
      <c r="D2721" s="20" t="s">
        <v>9</v>
      </c>
      <c r="E2721" s="20" t="s">
        <v>10</v>
      </c>
      <c r="F2721" s="20" t="s">
        <v>2595</v>
      </c>
      <c r="G2721" s="20" t="s">
        <v>2596</v>
      </c>
      <c r="H2721" s="20" t="s">
        <v>1961</v>
      </c>
      <c r="I2721" s="20" t="s">
        <v>1962</v>
      </c>
      <c r="J2721" s="20" t="s">
        <v>62</v>
      </c>
      <c r="K2721" s="20" t="s">
        <v>32</v>
      </c>
      <c r="L2721">
        <v>1500</v>
      </c>
      <c r="M2721" s="20" t="s">
        <v>49</v>
      </c>
      <c r="N2721" s="20" t="s">
        <v>14</v>
      </c>
      <c r="O2721">
        <v>9.7600000000000006E-2</v>
      </c>
      <c r="P2721">
        <v>146.4</v>
      </c>
      <c r="Q2721">
        <v>31.228000000000002</v>
      </c>
      <c r="R2721" s="7">
        <v>9.7599000000000005E-2</v>
      </c>
      <c r="S2721" s="1">
        <v>146.400025</v>
      </c>
      <c r="T2721" s="20" t="s">
        <v>314</v>
      </c>
      <c r="U2721" s="7">
        <v>31.228000000000002</v>
      </c>
      <c r="V2721" s="1">
        <v>4571.78</v>
      </c>
      <c r="W2721">
        <v>2026</v>
      </c>
    </row>
    <row r="2722" spans="1:23" hidden="1" x14ac:dyDescent="0.25">
      <c r="A2722">
        <v>72036697</v>
      </c>
      <c r="B2722" s="2">
        <v>46048</v>
      </c>
      <c r="C2722" s="20" t="s">
        <v>2679</v>
      </c>
      <c r="D2722" s="20" t="s">
        <v>9</v>
      </c>
      <c r="E2722" s="20" t="s">
        <v>10</v>
      </c>
      <c r="F2722" s="20" t="s">
        <v>2595</v>
      </c>
      <c r="G2722" s="20" t="s">
        <v>2596</v>
      </c>
      <c r="H2722" s="20" t="s">
        <v>1973</v>
      </c>
      <c r="I2722" s="20" t="s">
        <v>1974</v>
      </c>
      <c r="J2722" s="20" t="s">
        <v>65</v>
      </c>
      <c r="K2722" s="20" t="s">
        <v>32</v>
      </c>
      <c r="L2722">
        <v>2400</v>
      </c>
      <c r="M2722" s="20" t="s">
        <v>49</v>
      </c>
      <c r="N2722" s="20" t="s">
        <v>14</v>
      </c>
      <c r="O2722">
        <v>0.1966</v>
      </c>
      <c r="P2722">
        <v>471.84</v>
      </c>
      <c r="Q2722">
        <v>31.228000000000002</v>
      </c>
      <c r="R2722" s="7">
        <v>0.196599</v>
      </c>
      <c r="S2722" s="1">
        <v>471.84001499999999</v>
      </c>
      <c r="T2722" s="20" t="s">
        <v>314</v>
      </c>
      <c r="U2722" s="7">
        <v>31.228000000000002</v>
      </c>
      <c r="V2722" s="1">
        <v>14734.62</v>
      </c>
      <c r="W2722">
        <v>2026</v>
      </c>
    </row>
    <row r="2723" spans="1:23" hidden="1" x14ac:dyDescent="0.25">
      <c r="A2723">
        <v>72036783</v>
      </c>
      <c r="B2723" s="2">
        <v>46048</v>
      </c>
      <c r="C2723" s="20" t="s">
        <v>2680</v>
      </c>
      <c r="D2723" s="20" t="s">
        <v>9</v>
      </c>
      <c r="E2723" s="20" t="s">
        <v>10</v>
      </c>
      <c r="F2723" s="20" t="s">
        <v>2595</v>
      </c>
      <c r="G2723" s="20" t="s">
        <v>2596</v>
      </c>
      <c r="H2723" s="20" t="s">
        <v>2737</v>
      </c>
      <c r="I2723" s="20" t="s">
        <v>2738</v>
      </c>
      <c r="J2723" s="20" t="s">
        <v>59</v>
      </c>
      <c r="K2723" s="20" t="s">
        <v>32</v>
      </c>
      <c r="L2723">
        <v>900</v>
      </c>
      <c r="M2723" s="20" t="s">
        <v>49</v>
      </c>
      <c r="N2723" s="20" t="s">
        <v>14</v>
      </c>
      <c r="O2723">
        <v>0.1205</v>
      </c>
      <c r="P2723">
        <v>108.45</v>
      </c>
      <c r="Q2723">
        <v>31.228000000000002</v>
      </c>
      <c r="R2723" s="7">
        <v>0.120499</v>
      </c>
      <c r="S2723" s="1">
        <v>108.450108</v>
      </c>
      <c r="T2723" s="20" t="s">
        <v>314</v>
      </c>
      <c r="U2723" s="7">
        <v>31.228000000000002</v>
      </c>
      <c r="V2723" s="1">
        <v>3386.68</v>
      </c>
      <c r="W2723">
        <v>2026</v>
      </c>
    </row>
    <row r="2724" spans="1:23" hidden="1" x14ac:dyDescent="0.25">
      <c r="A2724">
        <v>72035536</v>
      </c>
      <c r="B2724" s="2">
        <v>46048</v>
      </c>
      <c r="C2724" s="20" t="s">
        <v>2484</v>
      </c>
      <c r="D2724" s="20" t="s">
        <v>9</v>
      </c>
      <c r="E2724" s="20" t="s">
        <v>10</v>
      </c>
      <c r="F2724" s="20" t="s">
        <v>2595</v>
      </c>
      <c r="G2724" s="20" t="s">
        <v>2596</v>
      </c>
      <c r="H2724" s="20" t="s">
        <v>1634</v>
      </c>
      <c r="I2724" s="20" t="s">
        <v>1635</v>
      </c>
      <c r="J2724" s="20" t="s">
        <v>194</v>
      </c>
      <c r="K2724" s="20" t="s">
        <v>32</v>
      </c>
      <c r="L2724">
        <v>3200</v>
      </c>
      <c r="M2724" s="20" t="s">
        <v>49</v>
      </c>
      <c r="N2724" s="20" t="s">
        <v>14</v>
      </c>
      <c r="O2724">
        <v>0.16020000000000001</v>
      </c>
      <c r="P2724">
        <v>512.64</v>
      </c>
      <c r="Q2724">
        <v>31.228000000000002</v>
      </c>
      <c r="R2724" s="7">
        <v>0.16020000000000001</v>
      </c>
      <c r="S2724" s="1">
        <v>512.63993800000003</v>
      </c>
      <c r="T2724" s="20" t="s">
        <v>314</v>
      </c>
      <c r="U2724" s="7">
        <v>31.228000000000002</v>
      </c>
      <c r="V2724" s="1">
        <v>16008.72</v>
      </c>
      <c r="W2724">
        <v>2026</v>
      </c>
    </row>
    <row r="2725" spans="1:23" hidden="1" x14ac:dyDescent="0.25">
      <c r="A2725">
        <v>72036689</v>
      </c>
      <c r="B2725" s="2">
        <v>46048</v>
      </c>
      <c r="C2725" s="20" t="s">
        <v>2736</v>
      </c>
      <c r="D2725" s="20" t="s">
        <v>9</v>
      </c>
      <c r="E2725" s="20" t="s">
        <v>10</v>
      </c>
      <c r="F2725" s="20" t="s">
        <v>2595</v>
      </c>
      <c r="G2725" s="20" t="s">
        <v>2596</v>
      </c>
      <c r="H2725" s="20" t="s">
        <v>1630</v>
      </c>
      <c r="I2725" s="20" t="s">
        <v>1631</v>
      </c>
      <c r="J2725" s="20" t="s">
        <v>173</v>
      </c>
      <c r="K2725" s="20" t="s">
        <v>32</v>
      </c>
      <c r="L2725">
        <v>8000</v>
      </c>
      <c r="M2725" s="20" t="s">
        <v>49</v>
      </c>
      <c r="N2725" s="20" t="s">
        <v>14</v>
      </c>
      <c r="O2725">
        <v>1.3299999999999999E-2</v>
      </c>
      <c r="P2725">
        <v>106.4</v>
      </c>
      <c r="Q2725">
        <v>31.228000000000002</v>
      </c>
      <c r="R2725" s="7">
        <v>1.3299E-2</v>
      </c>
      <c r="S2725" s="1">
        <v>106.400025</v>
      </c>
      <c r="T2725" s="20" t="s">
        <v>314</v>
      </c>
      <c r="U2725" s="7">
        <v>31.228000000000002</v>
      </c>
      <c r="V2725" s="1">
        <v>3322.66</v>
      </c>
      <c r="W2725">
        <v>2026</v>
      </c>
    </row>
    <row r="2726" spans="1:23" hidden="1" x14ac:dyDescent="0.25">
      <c r="A2726">
        <v>72035151</v>
      </c>
      <c r="B2726" s="2">
        <v>46048</v>
      </c>
      <c r="C2726" s="20" t="s">
        <v>2478</v>
      </c>
      <c r="D2726" s="20" t="s">
        <v>9</v>
      </c>
      <c r="E2726" s="20" t="s">
        <v>10</v>
      </c>
      <c r="F2726" s="20" t="s">
        <v>2595</v>
      </c>
      <c r="G2726" s="20" t="s">
        <v>2596</v>
      </c>
      <c r="H2726" s="20" t="s">
        <v>2722</v>
      </c>
      <c r="I2726" s="20" t="s">
        <v>2723</v>
      </c>
      <c r="J2726" s="20" t="s">
        <v>416</v>
      </c>
      <c r="K2726" s="20" t="s">
        <v>32</v>
      </c>
      <c r="L2726">
        <v>1600</v>
      </c>
      <c r="M2726" s="20" t="s">
        <v>49</v>
      </c>
      <c r="N2726" s="20" t="s">
        <v>14</v>
      </c>
      <c r="O2726">
        <v>1.0019</v>
      </c>
      <c r="P2726">
        <v>1603.04</v>
      </c>
      <c r="Q2726">
        <v>31.228000000000002</v>
      </c>
      <c r="R2726" s="7">
        <v>1.0018990000000001</v>
      </c>
      <c r="S2726" s="1">
        <v>1603.0399</v>
      </c>
      <c r="T2726" s="20" t="s">
        <v>314</v>
      </c>
      <c r="U2726" s="7">
        <v>31.228000000000002</v>
      </c>
      <c r="V2726" s="1">
        <v>50059.73</v>
      </c>
      <c r="W2726">
        <v>2026</v>
      </c>
    </row>
    <row r="2727" spans="1:23" hidden="1" x14ac:dyDescent="0.25">
      <c r="A2727">
        <v>72036695</v>
      </c>
      <c r="B2727" s="2">
        <v>46048</v>
      </c>
      <c r="C2727" s="20" t="s">
        <v>2679</v>
      </c>
      <c r="D2727" s="20" t="s">
        <v>9</v>
      </c>
      <c r="E2727" s="20" t="s">
        <v>10</v>
      </c>
      <c r="F2727" s="20" t="s">
        <v>2595</v>
      </c>
      <c r="G2727" s="20" t="s">
        <v>2596</v>
      </c>
      <c r="H2727" s="20" t="s">
        <v>1156</v>
      </c>
      <c r="I2727" s="20" t="s">
        <v>1157</v>
      </c>
      <c r="J2727" s="20" t="s">
        <v>62</v>
      </c>
      <c r="K2727" s="20" t="s">
        <v>32</v>
      </c>
      <c r="L2727">
        <v>20000</v>
      </c>
      <c r="M2727" s="20" t="s">
        <v>49</v>
      </c>
      <c r="N2727" s="20" t="s">
        <v>14</v>
      </c>
      <c r="O2727">
        <v>5.3199999999999997E-2</v>
      </c>
      <c r="P2727">
        <v>1064</v>
      </c>
      <c r="Q2727">
        <v>31.228000000000002</v>
      </c>
      <c r="R2727" s="7">
        <v>5.3199999999999997E-2</v>
      </c>
      <c r="S2727" s="1">
        <v>1063.9999350000001</v>
      </c>
      <c r="T2727" s="20" t="s">
        <v>314</v>
      </c>
      <c r="U2727" s="7">
        <v>31.228000000000002</v>
      </c>
      <c r="V2727" s="1">
        <v>33226.589999999997</v>
      </c>
      <c r="W2727">
        <v>2026</v>
      </c>
    </row>
    <row r="2728" spans="1:23" hidden="1" x14ac:dyDescent="0.25">
      <c r="A2728">
        <v>72036782</v>
      </c>
      <c r="B2728" s="2">
        <v>46048</v>
      </c>
      <c r="C2728" s="20" t="s">
        <v>2680</v>
      </c>
      <c r="D2728" s="20" t="s">
        <v>9</v>
      </c>
      <c r="E2728" s="20" t="s">
        <v>10</v>
      </c>
      <c r="F2728" s="20" t="s">
        <v>2595</v>
      </c>
      <c r="G2728" s="20" t="s">
        <v>2596</v>
      </c>
      <c r="H2728" s="20" t="s">
        <v>1142</v>
      </c>
      <c r="I2728" s="20" t="s">
        <v>1143</v>
      </c>
      <c r="J2728" s="20" t="s">
        <v>190</v>
      </c>
      <c r="K2728" s="20" t="s">
        <v>32</v>
      </c>
      <c r="L2728">
        <v>1200</v>
      </c>
      <c r="M2728" s="20" t="s">
        <v>49</v>
      </c>
      <c r="N2728" s="20" t="s">
        <v>14</v>
      </c>
      <c r="O2728">
        <v>1.9699999999999999E-2</v>
      </c>
      <c r="P2728">
        <v>23.64</v>
      </c>
      <c r="Q2728">
        <v>31.228000000000002</v>
      </c>
      <c r="R2728" s="7">
        <v>1.9699000000000001E-2</v>
      </c>
      <c r="S2728" s="1">
        <v>23.640001999999999</v>
      </c>
      <c r="T2728" s="20" t="s">
        <v>314</v>
      </c>
      <c r="U2728" s="7">
        <v>31.228000000000002</v>
      </c>
      <c r="V2728" s="1">
        <v>738.23</v>
      </c>
      <c r="W2728">
        <v>2026</v>
      </c>
    </row>
    <row r="2729" spans="1:23" hidden="1" x14ac:dyDescent="0.25">
      <c r="A2729">
        <v>72035332</v>
      </c>
      <c r="B2729" s="2">
        <v>46048</v>
      </c>
      <c r="C2729" s="20" t="s">
        <v>2483</v>
      </c>
      <c r="D2729" s="20" t="s">
        <v>9</v>
      </c>
      <c r="E2729" s="20" t="s">
        <v>10</v>
      </c>
      <c r="F2729" s="20" t="s">
        <v>2595</v>
      </c>
      <c r="G2729" s="20" t="s">
        <v>2596</v>
      </c>
      <c r="H2729" s="20" t="s">
        <v>886</v>
      </c>
      <c r="I2729" s="20" t="s">
        <v>887</v>
      </c>
      <c r="J2729" s="20" t="s">
        <v>194</v>
      </c>
      <c r="K2729" s="20" t="s">
        <v>32</v>
      </c>
      <c r="L2729">
        <v>6000</v>
      </c>
      <c r="M2729" s="20" t="s">
        <v>49</v>
      </c>
      <c r="N2729" s="20" t="s">
        <v>14</v>
      </c>
      <c r="O2729">
        <v>0.16020000000000001</v>
      </c>
      <c r="P2729">
        <v>961.2</v>
      </c>
      <c r="Q2729">
        <v>31.228000000000002</v>
      </c>
      <c r="R2729" s="7">
        <v>0.16020000000000001</v>
      </c>
      <c r="S2729" s="1">
        <v>961.199884</v>
      </c>
      <c r="T2729" s="20" t="s">
        <v>314</v>
      </c>
      <c r="U2729" s="7">
        <v>31.228000000000002</v>
      </c>
      <c r="V2729" s="1">
        <v>30016.35</v>
      </c>
      <c r="W2729">
        <v>2026</v>
      </c>
    </row>
    <row r="2730" spans="1:23" hidden="1" x14ac:dyDescent="0.25">
      <c r="A2730">
        <v>72035303</v>
      </c>
      <c r="B2730" s="2">
        <v>46048</v>
      </c>
      <c r="C2730" s="20" t="s">
        <v>2476</v>
      </c>
      <c r="D2730" s="20" t="s">
        <v>9</v>
      </c>
      <c r="E2730" s="20" t="s">
        <v>10</v>
      </c>
      <c r="F2730" s="20" t="s">
        <v>2595</v>
      </c>
      <c r="G2730" s="20" t="s">
        <v>2596</v>
      </c>
      <c r="H2730" s="20" t="s">
        <v>1975</v>
      </c>
      <c r="I2730" s="20" t="s">
        <v>1976</v>
      </c>
      <c r="J2730" s="20" t="s">
        <v>190</v>
      </c>
      <c r="K2730" s="20" t="s">
        <v>32</v>
      </c>
      <c r="L2730">
        <v>20000</v>
      </c>
      <c r="M2730" s="20" t="s">
        <v>49</v>
      </c>
      <c r="N2730" s="20" t="s">
        <v>14</v>
      </c>
      <c r="O2730">
        <v>1.17E-2</v>
      </c>
      <c r="P2730">
        <v>234</v>
      </c>
      <c r="Q2730">
        <v>31.228000000000002</v>
      </c>
      <c r="R2730" s="7">
        <v>1.17E-2</v>
      </c>
      <c r="S2730" s="1">
        <v>233.99993499999999</v>
      </c>
      <c r="T2730" s="20" t="s">
        <v>314</v>
      </c>
      <c r="U2730" s="7">
        <v>31.228000000000002</v>
      </c>
      <c r="V2730" s="1">
        <v>7307.35</v>
      </c>
      <c r="W2730">
        <v>2026</v>
      </c>
    </row>
    <row r="2731" spans="1:23" hidden="1" x14ac:dyDescent="0.25">
      <c r="A2731">
        <v>72035306</v>
      </c>
      <c r="B2731" s="2">
        <v>46048</v>
      </c>
      <c r="C2731" s="20" t="s">
        <v>2476</v>
      </c>
      <c r="D2731" s="20" t="s">
        <v>9</v>
      </c>
      <c r="E2731" s="20" t="s">
        <v>10</v>
      </c>
      <c r="F2731" s="20" t="s">
        <v>2595</v>
      </c>
      <c r="G2731" s="20" t="s">
        <v>2596</v>
      </c>
      <c r="H2731" s="20" t="s">
        <v>1150</v>
      </c>
      <c r="I2731" s="20" t="s">
        <v>1151</v>
      </c>
      <c r="J2731" s="20" t="s">
        <v>190</v>
      </c>
      <c r="K2731" s="20" t="s">
        <v>32</v>
      </c>
      <c r="L2731">
        <v>80000</v>
      </c>
      <c r="M2731" s="20" t="s">
        <v>49</v>
      </c>
      <c r="N2731" s="20" t="s">
        <v>14</v>
      </c>
      <c r="O2731">
        <v>3.1399999999999997E-2</v>
      </c>
      <c r="P2731">
        <v>2512</v>
      </c>
      <c r="Q2731">
        <v>31.228000000000002</v>
      </c>
      <c r="R2731" s="7">
        <v>3.1399999999999997E-2</v>
      </c>
      <c r="S2731" s="1">
        <v>2512.0001280000001</v>
      </c>
      <c r="T2731" s="20" t="s">
        <v>314</v>
      </c>
      <c r="U2731" s="7">
        <v>31.228000000000002</v>
      </c>
      <c r="V2731" s="1">
        <v>78444.740000000005</v>
      </c>
      <c r="W2731">
        <v>2026</v>
      </c>
    </row>
    <row r="2732" spans="1:23" hidden="1" x14ac:dyDescent="0.25">
      <c r="A2732">
        <v>72035298</v>
      </c>
      <c r="B2732" s="2">
        <v>46048</v>
      </c>
      <c r="C2732" s="20" t="s">
        <v>2476</v>
      </c>
      <c r="D2732" s="20" t="s">
        <v>9</v>
      </c>
      <c r="E2732" s="20" t="s">
        <v>10</v>
      </c>
      <c r="F2732" s="20" t="s">
        <v>2595</v>
      </c>
      <c r="G2732" s="20" t="s">
        <v>2596</v>
      </c>
      <c r="H2732" s="20" t="s">
        <v>1456</v>
      </c>
      <c r="I2732" s="20" t="s">
        <v>1457</v>
      </c>
      <c r="J2732" s="20" t="s">
        <v>190</v>
      </c>
      <c r="K2732" s="20" t="s">
        <v>32</v>
      </c>
      <c r="L2732">
        <v>100000</v>
      </c>
      <c r="M2732" s="20" t="s">
        <v>49</v>
      </c>
      <c r="N2732" s="20" t="s">
        <v>14</v>
      </c>
      <c r="O2732">
        <v>2.41E-2</v>
      </c>
      <c r="P2732">
        <v>2410</v>
      </c>
      <c r="Q2732">
        <v>31.228000000000002</v>
      </c>
      <c r="R2732" s="7">
        <v>2.4098999999999999E-2</v>
      </c>
      <c r="S2732" s="1">
        <v>2410</v>
      </c>
      <c r="T2732" s="20" t="s">
        <v>314</v>
      </c>
      <c r="U2732" s="7">
        <v>31.228000000000002</v>
      </c>
      <c r="V2732" s="1">
        <v>75259.48</v>
      </c>
      <c r="W2732">
        <v>2026</v>
      </c>
    </row>
    <row r="2733" spans="1:23" hidden="1" x14ac:dyDescent="0.25">
      <c r="A2733">
        <v>72035776</v>
      </c>
      <c r="B2733" s="2">
        <v>46048</v>
      </c>
      <c r="C2733" s="20" t="s">
        <v>2501</v>
      </c>
      <c r="D2733" s="20" t="s">
        <v>9</v>
      </c>
      <c r="E2733" s="20" t="s">
        <v>10</v>
      </c>
      <c r="F2733" s="20" t="s">
        <v>2595</v>
      </c>
      <c r="G2733" s="20" t="s">
        <v>2596</v>
      </c>
      <c r="H2733" s="20" t="s">
        <v>2396</v>
      </c>
      <c r="I2733" s="20" t="s">
        <v>2397</v>
      </c>
      <c r="J2733" s="20" t="s">
        <v>492</v>
      </c>
      <c r="K2733" s="20" t="s">
        <v>32</v>
      </c>
      <c r="L2733">
        <v>50000</v>
      </c>
      <c r="M2733" s="20" t="s">
        <v>49</v>
      </c>
      <c r="N2733" s="20" t="s">
        <v>14</v>
      </c>
      <c r="O2733">
        <v>3.1E-2</v>
      </c>
      <c r="P2733">
        <v>1550</v>
      </c>
      <c r="Q2733">
        <v>31.228000000000002</v>
      </c>
      <c r="R2733" s="7">
        <v>3.1E-2</v>
      </c>
      <c r="S2733" s="1">
        <v>1550</v>
      </c>
      <c r="T2733" s="20" t="s">
        <v>314</v>
      </c>
      <c r="U2733" s="7">
        <v>31.228000000000002</v>
      </c>
      <c r="V2733" s="1">
        <v>48403.4</v>
      </c>
      <c r="W2733">
        <v>2026</v>
      </c>
    </row>
    <row r="2734" spans="1:23" hidden="1" x14ac:dyDescent="0.25">
      <c r="A2734">
        <v>72035724</v>
      </c>
      <c r="B2734" s="2">
        <v>46048</v>
      </c>
      <c r="C2734" s="20" t="s">
        <v>2480</v>
      </c>
      <c r="D2734" s="20" t="s">
        <v>9</v>
      </c>
      <c r="E2734" s="20" t="s">
        <v>10</v>
      </c>
      <c r="F2734" s="20" t="s">
        <v>2595</v>
      </c>
      <c r="G2734" s="20" t="s">
        <v>2596</v>
      </c>
      <c r="H2734" s="20" t="s">
        <v>1632</v>
      </c>
      <c r="I2734" s="20" t="s">
        <v>1633</v>
      </c>
      <c r="J2734" s="20" t="s">
        <v>59</v>
      </c>
      <c r="K2734" s="20" t="s">
        <v>32</v>
      </c>
      <c r="L2734">
        <v>6000</v>
      </c>
      <c r="M2734" s="20" t="s">
        <v>49</v>
      </c>
      <c r="N2734" s="20" t="s">
        <v>14</v>
      </c>
      <c r="O2734">
        <v>1.23E-2</v>
      </c>
      <c r="P2734">
        <v>73.8</v>
      </c>
      <c r="Q2734">
        <v>31.228000000000002</v>
      </c>
      <c r="R2734" s="7">
        <v>1.2298999999999999E-2</v>
      </c>
      <c r="S2734" s="1">
        <v>73.800115000000005</v>
      </c>
      <c r="T2734" s="20" t="s">
        <v>314</v>
      </c>
      <c r="U2734" s="7">
        <v>31.228000000000002</v>
      </c>
      <c r="V2734" s="1">
        <v>2304.63</v>
      </c>
      <c r="W2734">
        <v>2026</v>
      </c>
    </row>
    <row r="2735" spans="1:23" hidden="1" x14ac:dyDescent="0.25">
      <c r="A2735">
        <v>72034563</v>
      </c>
      <c r="B2735" s="2">
        <v>46049</v>
      </c>
      <c r="C2735" s="20" t="s">
        <v>2463</v>
      </c>
      <c r="D2735" s="20" t="s">
        <v>9</v>
      </c>
      <c r="E2735" s="20" t="s">
        <v>10</v>
      </c>
      <c r="F2735" s="20" t="s">
        <v>2597</v>
      </c>
      <c r="G2735" s="20" t="s">
        <v>2598</v>
      </c>
      <c r="H2735" s="20" t="s">
        <v>2320</v>
      </c>
      <c r="I2735" s="20" t="s">
        <v>2321</v>
      </c>
      <c r="J2735" s="20" t="s">
        <v>1671</v>
      </c>
      <c r="K2735" s="20" t="s">
        <v>32</v>
      </c>
      <c r="L2735">
        <v>2020</v>
      </c>
      <c r="M2735" s="20" t="s">
        <v>49</v>
      </c>
      <c r="N2735" s="20" t="s">
        <v>14</v>
      </c>
      <c r="O2735">
        <v>3.5600999999999998</v>
      </c>
      <c r="P2735">
        <v>7191.402</v>
      </c>
      <c r="Q2735">
        <v>31.3291</v>
      </c>
      <c r="R2735" s="7">
        <v>3.5600999999999998</v>
      </c>
      <c r="S2735" s="1">
        <v>7191.4019230000004</v>
      </c>
      <c r="T2735" s="20" t="s">
        <v>314</v>
      </c>
      <c r="U2735" s="7">
        <v>31.3291</v>
      </c>
      <c r="V2735" s="1">
        <v>225300.15</v>
      </c>
      <c r="W2735">
        <v>2026</v>
      </c>
    </row>
    <row r="2736" spans="1:23" hidden="1" x14ac:dyDescent="0.25">
      <c r="A2736">
        <v>72035880</v>
      </c>
      <c r="B2736" s="2">
        <v>46049</v>
      </c>
      <c r="C2736" s="20" t="s">
        <v>2531</v>
      </c>
      <c r="D2736" s="20" t="s">
        <v>9</v>
      </c>
      <c r="E2736" s="20" t="s">
        <v>10</v>
      </c>
      <c r="F2736" s="20" t="s">
        <v>2597</v>
      </c>
      <c r="G2736" s="20" t="s">
        <v>2598</v>
      </c>
      <c r="H2736" s="20" t="s">
        <v>1118</v>
      </c>
      <c r="I2736" s="20" t="s">
        <v>1119</v>
      </c>
      <c r="J2736" s="20" t="s">
        <v>1120</v>
      </c>
      <c r="K2736" s="20" t="s">
        <v>32</v>
      </c>
      <c r="L2736">
        <v>1800</v>
      </c>
      <c r="M2736" s="20" t="s">
        <v>49</v>
      </c>
      <c r="N2736" s="20" t="s">
        <v>14</v>
      </c>
      <c r="O2736">
        <v>0.1115</v>
      </c>
      <c r="P2736">
        <v>200.7</v>
      </c>
      <c r="Q2736">
        <v>31.3291</v>
      </c>
      <c r="R2736" s="7">
        <v>0.111499</v>
      </c>
      <c r="S2736" s="1">
        <v>200.69998799999999</v>
      </c>
      <c r="T2736" s="20" t="s">
        <v>314</v>
      </c>
      <c r="U2736" s="7">
        <v>31.3291</v>
      </c>
      <c r="V2736" s="1">
        <v>6287.75</v>
      </c>
      <c r="W2736">
        <v>2026</v>
      </c>
    </row>
    <row r="2737" spans="1:23" hidden="1" x14ac:dyDescent="0.25">
      <c r="A2737">
        <v>72035156</v>
      </c>
      <c r="B2737" s="2">
        <v>46049</v>
      </c>
      <c r="C2737" s="20" t="s">
        <v>2478</v>
      </c>
      <c r="D2737" s="20" t="s">
        <v>9</v>
      </c>
      <c r="E2737" s="20" t="s">
        <v>10</v>
      </c>
      <c r="F2737" s="20" t="s">
        <v>2597</v>
      </c>
      <c r="G2737" s="20" t="s">
        <v>2598</v>
      </c>
      <c r="H2737" s="20" t="s">
        <v>2722</v>
      </c>
      <c r="I2737" s="20" t="s">
        <v>2723</v>
      </c>
      <c r="J2737" s="20" t="s">
        <v>416</v>
      </c>
      <c r="K2737" s="20" t="s">
        <v>32</v>
      </c>
      <c r="L2737">
        <v>2500</v>
      </c>
      <c r="M2737" s="20" t="s">
        <v>49</v>
      </c>
      <c r="N2737" s="20" t="s">
        <v>14</v>
      </c>
      <c r="O2737">
        <v>1.0019</v>
      </c>
      <c r="P2737">
        <v>2504.75</v>
      </c>
      <c r="Q2737">
        <v>31.3291</v>
      </c>
      <c r="R2737" s="7">
        <v>1.0019</v>
      </c>
      <c r="S2737" s="1">
        <v>2504.7498970000001</v>
      </c>
      <c r="T2737" s="20" t="s">
        <v>314</v>
      </c>
      <c r="U2737" s="7">
        <v>31.3291</v>
      </c>
      <c r="V2737" s="1">
        <v>78471.56</v>
      </c>
      <c r="W2737">
        <v>2026</v>
      </c>
    </row>
    <row r="2738" spans="1:23" hidden="1" x14ac:dyDescent="0.25">
      <c r="A2738">
        <v>72036958</v>
      </c>
      <c r="B2738" s="2">
        <v>46049</v>
      </c>
      <c r="C2738" s="20" t="s">
        <v>2666</v>
      </c>
      <c r="D2738" s="20" t="s">
        <v>9</v>
      </c>
      <c r="E2738" s="20" t="s">
        <v>10</v>
      </c>
      <c r="F2738" s="20" t="s">
        <v>2597</v>
      </c>
      <c r="G2738" s="20" t="s">
        <v>2598</v>
      </c>
      <c r="H2738" s="20" t="s">
        <v>2754</v>
      </c>
      <c r="I2738" s="20" t="s">
        <v>2755</v>
      </c>
      <c r="J2738" s="20" t="s">
        <v>82</v>
      </c>
      <c r="K2738" s="20" t="s">
        <v>32</v>
      </c>
      <c r="L2738">
        <v>1050</v>
      </c>
      <c r="M2738" s="20" t="s">
        <v>49</v>
      </c>
      <c r="N2738" s="20" t="s">
        <v>14</v>
      </c>
      <c r="O2738">
        <v>6.6799999999999998E-2</v>
      </c>
      <c r="P2738">
        <v>70.14</v>
      </c>
      <c r="Q2738">
        <v>31.3291</v>
      </c>
      <c r="R2738" s="7">
        <v>6.6798999999999997E-2</v>
      </c>
      <c r="S2738" s="1">
        <v>70.139900999999995</v>
      </c>
      <c r="T2738" s="20" t="s">
        <v>314</v>
      </c>
      <c r="U2738" s="7">
        <v>31.3291</v>
      </c>
      <c r="V2738" s="1">
        <v>2197.42</v>
      </c>
      <c r="W2738">
        <v>2026</v>
      </c>
    </row>
    <row r="2739" spans="1:23" hidden="1" x14ac:dyDescent="0.25">
      <c r="A2739">
        <v>72036958</v>
      </c>
      <c r="B2739" s="2">
        <v>46049</v>
      </c>
      <c r="C2739" s="20" t="s">
        <v>2666</v>
      </c>
      <c r="D2739" s="20" t="s">
        <v>9</v>
      </c>
      <c r="E2739" s="20" t="s">
        <v>10</v>
      </c>
      <c r="F2739" s="20" t="s">
        <v>2597</v>
      </c>
      <c r="G2739" s="20" t="s">
        <v>2598</v>
      </c>
      <c r="H2739" s="20" t="s">
        <v>2756</v>
      </c>
      <c r="I2739" s="20" t="s">
        <v>2757</v>
      </c>
      <c r="J2739" s="20" t="s">
        <v>82</v>
      </c>
      <c r="K2739" s="20" t="s">
        <v>32</v>
      </c>
      <c r="L2739">
        <v>1050</v>
      </c>
      <c r="M2739" s="20" t="s">
        <v>49</v>
      </c>
      <c r="N2739" s="20" t="s">
        <v>14</v>
      </c>
      <c r="O2739">
        <v>6.6799999999999998E-2</v>
      </c>
      <c r="P2739">
        <v>70.14</v>
      </c>
      <c r="Q2739">
        <v>31.3291</v>
      </c>
      <c r="R2739" s="7">
        <v>6.6798999999999997E-2</v>
      </c>
      <c r="S2739" s="1">
        <v>70.139900999999995</v>
      </c>
      <c r="T2739" s="20" t="s">
        <v>314</v>
      </c>
      <c r="U2739" s="7">
        <v>31.3291</v>
      </c>
      <c r="V2739" s="1">
        <v>2197.42</v>
      </c>
      <c r="W2739">
        <v>2026</v>
      </c>
    </row>
    <row r="2740" spans="1:23" hidden="1" x14ac:dyDescent="0.25">
      <c r="A2740">
        <v>72036958</v>
      </c>
      <c r="B2740" s="2">
        <v>46049</v>
      </c>
      <c r="C2740" s="20" t="s">
        <v>2666</v>
      </c>
      <c r="D2740" s="20" t="s">
        <v>9</v>
      </c>
      <c r="E2740" s="20" t="s">
        <v>10</v>
      </c>
      <c r="F2740" s="20" t="s">
        <v>2597</v>
      </c>
      <c r="G2740" s="20" t="s">
        <v>2598</v>
      </c>
      <c r="H2740" s="20" t="s">
        <v>2752</v>
      </c>
      <c r="I2740" s="20" t="s">
        <v>2753</v>
      </c>
      <c r="J2740" s="20" t="s">
        <v>82</v>
      </c>
      <c r="K2740" s="20" t="s">
        <v>32</v>
      </c>
      <c r="L2740">
        <v>1050</v>
      </c>
      <c r="M2740" s="20" t="s">
        <v>49</v>
      </c>
      <c r="N2740" s="20" t="s">
        <v>14</v>
      </c>
      <c r="O2740">
        <v>6.6799999999999998E-2</v>
      </c>
      <c r="P2740">
        <v>70.14</v>
      </c>
      <c r="Q2740">
        <v>31.3291</v>
      </c>
      <c r="R2740" s="7">
        <v>6.6798999999999997E-2</v>
      </c>
      <c r="S2740" s="1">
        <v>70.139900999999995</v>
      </c>
      <c r="T2740" s="20" t="s">
        <v>314</v>
      </c>
      <c r="U2740" s="7">
        <v>31.3291</v>
      </c>
      <c r="V2740" s="1">
        <v>2197.42</v>
      </c>
      <c r="W2740">
        <v>2026</v>
      </c>
    </row>
    <row r="2741" spans="1:23" hidden="1" x14ac:dyDescent="0.25">
      <c r="A2741">
        <v>72035156</v>
      </c>
      <c r="B2741" s="2">
        <v>46049</v>
      </c>
      <c r="C2741" s="20" t="s">
        <v>2478</v>
      </c>
      <c r="D2741" s="20" t="s">
        <v>9</v>
      </c>
      <c r="E2741" s="20" t="s">
        <v>10</v>
      </c>
      <c r="F2741" s="20" t="s">
        <v>2597</v>
      </c>
      <c r="G2741" s="20" t="s">
        <v>2598</v>
      </c>
      <c r="H2741" s="20" t="s">
        <v>2722</v>
      </c>
      <c r="I2741" s="20" t="s">
        <v>2723</v>
      </c>
      <c r="J2741" s="20" t="s">
        <v>416</v>
      </c>
      <c r="K2741" s="20" t="s">
        <v>32</v>
      </c>
      <c r="L2741">
        <v>2500</v>
      </c>
      <c r="M2741" s="20" t="s">
        <v>49</v>
      </c>
      <c r="N2741" s="20" t="s">
        <v>14</v>
      </c>
      <c r="O2741">
        <v>1.0019</v>
      </c>
      <c r="P2741">
        <v>2504.75</v>
      </c>
      <c r="Q2741">
        <v>31.3291</v>
      </c>
      <c r="R2741" s="7">
        <v>1.0019</v>
      </c>
      <c r="S2741" s="1">
        <v>2504.7498970000001</v>
      </c>
      <c r="T2741" s="20" t="s">
        <v>314</v>
      </c>
      <c r="U2741" s="7">
        <v>31.3291</v>
      </c>
      <c r="V2741" s="1">
        <v>78471.56</v>
      </c>
      <c r="W2741">
        <v>2026</v>
      </c>
    </row>
    <row r="2742" spans="1:23" hidden="1" x14ac:dyDescent="0.25">
      <c r="A2742">
        <v>72035348</v>
      </c>
      <c r="B2742" s="2">
        <v>46049</v>
      </c>
      <c r="C2742" s="20" t="s">
        <v>2483</v>
      </c>
      <c r="D2742" s="20" t="s">
        <v>9</v>
      </c>
      <c r="E2742" s="20" t="s">
        <v>10</v>
      </c>
      <c r="F2742" s="20" t="s">
        <v>2597</v>
      </c>
      <c r="G2742" s="20" t="s">
        <v>2598</v>
      </c>
      <c r="H2742" s="20" t="s">
        <v>1646</v>
      </c>
      <c r="I2742" s="20" t="s">
        <v>1647</v>
      </c>
      <c r="J2742" s="20" t="s">
        <v>62</v>
      </c>
      <c r="K2742" s="20" t="s">
        <v>32</v>
      </c>
      <c r="L2742">
        <v>9160</v>
      </c>
      <c r="M2742" s="20" t="s">
        <v>49</v>
      </c>
      <c r="N2742" s="20" t="s">
        <v>14</v>
      </c>
      <c r="O2742">
        <v>0.23449999999999999</v>
      </c>
      <c r="P2742">
        <v>2148.02</v>
      </c>
      <c r="Q2742">
        <v>31.3291</v>
      </c>
      <c r="R2742" s="7">
        <v>0.23449900000000001</v>
      </c>
      <c r="S2742" s="1">
        <v>2148.0198919999998</v>
      </c>
      <c r="T2742" s="20" t="s">
        <v>314</v>
      </c>
      <c r="U2742" s="7">
        <v>31.3291</v>
      </c>
      <c r="V2742" s="1">
        <v>67295.53</v>
      </c>
      <c r="W2742">
        <v>2026</v>
      </c>
    </row>
    <row r="2743" spans="1:23" hidden="1" x14ac:dyDescent="0.25">
      <c r="A2743">
        <v>72035873</v>
      </c>
      <c r="B2743" s="2">
        <v>46049</v>
      </c>
      <c r="C2743" s="20" t="s">
        <v>2531</v>
      </c>
      <c r="D2743" s="20" t="s">
        <v>9</v>
      </c>
      <c r="E2743" s="20" t="s">
        <v>10</v>
      </c>
      <c r="F2743" s="20" t="s">
        <v>2597</v>
      </c>
      <c r="G2743" s="20" t="s">
        <v>2598</v>
      </c>
      <c r="H2743" s="20" t="s">
        <v>1686</v>
      </c>
      <c r="I2743" s="20" t="s">
        <v>1687</v>
      </c>
      <c r="J2743" s="20" t="s">
        <v>65</v>
      </c>
      <c r="K2743" s="20" t="s">
        <v>32</v>
      </c>
      <c r="L2743">
        <v>3000</v>
      </c>
      <c r="M2743" s="20" t="s">
        <v>49</v>
      </c>
      <c r="N2743" s="20" t="s">
        <v>14</v>
      </c>
      <c r="O2743">
        <v>0.14549999999999999</v>
      </c>
      <c r="P2743">
        <v>436.5</v>
      </c>
      <c r="Q2743">
        <v>31.3291</v>
      </c>
      <c r="R2743" s="7">
        <v>0.14549899999999999</v>
      </c>
      <c r="S2743" s="1">
        <v>436.499931</v>
      </c>
      <c r="T2743" s="20" t="s">
        <v>314</v>
      </c>
      <c r="U2743" s="7">
        <v>31.3291</v>
      </c>
      <c r="V2743" s="1">
        <v>13675.15</v>
      </c>
      <c r="W2743">
        <v>2026</v>
      </c>
    </row>
    <row r="2744" spans="1:23" hidden="1" x14ac:dyDescent="0.25">
      <c r="A2744">
        <v>72035880</v>
      </c>
      <c r="B2744" s="2">
        <v>46049</v>
      </c>
      <c r="C2744" s="20" t="s">
        <v>2531</v>
      </c>
      <c r="D2744" s="20" t="s">
        <v>9</v>
      </c>
      <c r="E2744" s="20" t="s">
        <v>10</v>
      </c>
      <c r="F2744" s="20" t="s">
        <v>2597</v>
      </c>
      <c r="G2744" s="20" t="s">
        <v>2598</v>
      </c>
      <c r="H2744" s="20" t="s">
        <v>1118</v>
      </c>
      <c r="I2744" s="20" t="s">
        <v>1119</v>
      </c>
      <c r="J2744" s="20" t="s">
        <v>1120</v>
      </c>
      <c r="K2744" s="20" t="s">
        <v>32</v>
      </c>
      <c r="L2744">
        <v>7200</v>
      </c>
      <c r="M2744" s="20" t="s">
        <v>49</v>
      </c>
      <c r="N2744" s="20" t="s">
        <v>14</v>
      </c>
      <c r="O2744">
        <v>0.1115</v>
      </c>
      <c r="P2744">
        <v>802.8</v>
      </c>
      <c r="Q2744">
        <v>31.3291</v>
      </c>
      <c r="R2744" s="7">
        <v>0.111499</v>
      </c>
      <c r="S2744" s="1">
        <v>802.79995199999996</v>
      </c>
      <c r="T2744" s="20" t="s">
        <v>314</v>
      </c>
      <c r="U2744" s="7">
        <v>31.3291</v>
      </c>
      <c r="V2744" s="1">
        <v>25151</v>
      </c>
      <c r="W2744">
        <v>2026</v>
      </c>
    </row>
    <row r="2745" spans="1:23" hidden="1" x14ac:dyDescent="0.25">
      <c r="A2745">
        <v>72034388</v>
      </c>
      <c r="B2745" s="2">
        <v>46049</v>
      </c>
      <c r="C2745" s="20" t="s">
        <v>2431</v>
      </c>
      <c r="D2745" s="20" t="s">
        <v>9</v>
      </c>
      <c r="E2745" s="20" t="s">
        <v>10</v>
      </c>
      <c r="F2745" s="20" t="s">
        <v>2597</v>
      </c>
      <c r="G2745" s="20" t="s">
        <v>2598</v>
      </c>
      <c r="H2745" s="20" t="s">
        <v>2739</v>
      </c>
      <c r="I2745" s="20" t="s">
        <v>2740</v>
      </c>
      <c r="J2745" s="20" t="s">
        <v>1135</v>
      </c>
      <c r="K2745" s="20" t="s">
        <v>32</v>
      </c>
      <c r="L2745">
        <v>5300</v>
      </c>
      <c r="M2745" s="20" t="s">
        <v>49</v>
      </c>
      <c r="N2745" s="20" t="s">
        <v>14</v>
      </c>
      <c r="O2745">
        <v>0.69389999999999996</v>
      </c>
      <c r="P2745">
        <v>3677.67</v>
      </c>
      <c r="Q2745">
        <v>31.3291</v>
      </c>
      <c r="R2745" s="7">
        <v>0.69389900000000004</v>
      </c>
      <c r="S2745" s="1">
        <v>3677.6699610000001</v>
      </c>
      <c r="T2745" s="20" t="s">
        <v>314</v>
      </c>
      <c r="U2745" s="7">
        <v>31.3291</v>
      </c>
      <c r="V2745" s="1">
        <v>115218.09</v>
      </c>
      <c r="W2745">
        <v>2026</v>
      </c>
    </row>
    <row r="2746" spans="1:23" hidden="1" x14ac:dyDescent="0.25">
      <c r="A2746">
        <v>72034389</v>
      </c>
      <c r="B2746" s="2">
        <v>46049</v>
      </c>
      <c r="C2746" s="20" t="s">
        <v>2431</v>
      </c>
      <c r="D2746" s="20" t="s">
        <v>9</v>
      </c>
      <c r="E2746" s="20" t="s">
        <v>10</v>
      </c>
      <c r="F2746" s="20" t="s">
        <v>2597</v>
      </c>
      <c r="G2746" s="20" t="s">
        <v>2598</v>
      </c>
      <c r="H2746" s="20" t="s">
        <v>2739</v>
      </c>
      <c r="I2746" s="20" t="s">
        <v>2740</v>
      </c>
      <c r="J2746" s="20" t="s">
        <v>1135</v>
      </c>
      <c r="K2746" s="20" t="s">
        <v>32</v>
      </c>
      <c r="L2746">
        <v>6000</v>
      </c>
      <c r="M2746" s="20" t="s">
        <v>49</v>
      </c>
      <c r="N2746" s="20" t="s">
        <v>14</v>
      </c>
      <c r="O2746">
        <v>0.69389999999999996</v>
      </c>
      <c r="P2746">
        <v>4163.3999999999996</v>
      </c>
      <c r="Q2746">
        <v>31.3291</v>
      </c>
      <c r="R2746" s="7">
        <v>0.69389900000000004</v>
      </c>
      <c r="S2746" s="1">
        <v>4163.3998419999998</v>
      </c>
      <c r="T2746" s="20" t="s">
        <v>314</v>
      </c>
      <c r="U2746" s="7">
        <v>31.3291</v>
      </c>
      <c r="V2746" s="1">
        <v>130435.57</v>
      </c>
      <c r="W2746">
        <v>2026</v>
      </c>
    </row>
    <row r="2747" spans="1:23" hidden="1" x14ac:dyDescent="0.25">
      <c r="A2747">
        <v>72036393</v>
      </c>
      <c r="B2747" s="2">
        <v>46049</v>
      </c>
      <c r="C2747" s="20" t="s">
        <v>2532</v>
      </c>
      <c r="D2747" s="20" t="s">
        <v>9</v>
      </c>
      <c r="E2747" s="20" t="s">
        <v>10</v>
      </c>
      <c r="F2747" s="20" t="s">
        <v>2597</v>
      </c>
      <c r="G2747" s="20" t="s">
        <v>2598</v>
      </c>
      <c r="H2747" s="20" t="s">
        <v>1125</v>
      </c>
      <c r="I2747" s="20" t="s">
        <v>1126</v>
      </c>
      <c r="J2747" s="20" t="s">
        <v>194</v>
      </c>
      <c r="K2747" s="20" t="s">
        <v>32</v>
      </c>
      <c r="L2747">
        <v>2600</v>
      </c>
      <c r="M2747" s="20" t="s">
        <v>49</v>
      </c>
      <c r="N2747" s="20" t="s">
        <v>14</v>
      </c>
      <c r="O2747">
        <v>0.186</v>
      </c>
      <c r="P2747">
        <v>483.6</v>
      </c>
      <c r="Q2747">
        <v>31.3291</v>
      </c>
      <c r="R2747" s="7">
        <v>0.185999</v>
      </c>
      <c r="S2747" s="1">
        <v>483.59991100000002</v>
      </c>
      <c r="T2747" s="20" t="s">
        <v>314</v>
      </c>
      <c r="U2747" s="7">
        <v>31.3291</v>
      </c>
      <c r="V2747" s="1">
        <v>15150.75</v>
      </c>
      <c r="W2747">
        <v>2026</v>
      </c>
    </row>
    <row r="2748" spans="1:23" hidden="1" x14ac:dyDescent="0.25">
      <c r="A2748">
        <v>72036496</v>
      </c>
      <c r="B2748" s="2">
        <v>46049</v>
      </c>
      <c r="C2748" s="20" t="s">
        <v>2541</v>
      </c>
      <c r="D2748" s="20" t="s">
        <v>9</v>
      </c>
      <c r="E2748" s="20" t="s">
        <v>10</v>
      </c>
      <c r="F2748" s="20" t="s">
        <v>2597</v>
      </c>
      <c r="G2748" s="20" t="s">
        <v>2598</v>
      </c>
      <c r="H2748" s="20" t="s">
        <v>1634</v>
      </c>
      <c r="I2748" s="20" t="s">
        <v>1635</v>
      </c>
      <c r="J2748" s="20" t="s">
        <v>194</v>
      </c>
      <c r="K2748" s="20" t="s">
        <v>32</v>
      </c>
      <c r="L2748">
        <v>3000</v>
      </c>
      <c r="M2748" s="20" t="s">
        <v>49</v>
      </c>
      <c r="N2748" s="20" t="s">
        <v>14</v>
      </c>
      <c r="O2748">
        <v>0.16189999999999999</v>
      </c>
      <c r="P2748">
        <v>485.7</v>
      </c>
      <c r="Q2748">
        <v>31.3291</v>
      </c>
      <c r="R2748" s="7">
        <v>0.16189899999999999</v>
      </c>
      <c r="S2748" s="1">
        <v>485.69987600000002</v>
      </c>
      <c r="T2748" s="20" t="s">
        <v>314</v>
      </c>
      <c r="U2748" s="7">
        <v>31.3291</v>
      </c>
      <c r="V2748" s="1">
        <v>15216.54</v>
      </c>
      <c r="W2748">
        <v>2026</v>
      </c>
    </row>
    <row r="2749" spans="1:23" hidden="1" x14ac:dyDescent="0.25">
      <c r="A2749">
        <v>72035398</v>
      </c>
      <c r="B2749" s="2">
        <v>46049</v>
      </c>
      <c r="C2749" s="20" t="s">
        <v>2478</v>
      </c>
      <c r="D2749" s="20" t="s">
        <v>9</v>
      </c>
      <c r="E2749" s="20" t="s">
        <v>10</v>
      </c>
      <c r="F2749" s="20" t="s">
        <v>2597</v>
      </c>
      <c r="G2749" s="20" t="s">
        <v>2598</v>
      </c>
      <c r="H2749" s="20" t="s">
        <v>2741</v>
      </c>
      <c r="I2749" s="20" t="s">
        <v>2742</v>
      </c>
      <c r="J2749" s="20" t="s">
        <v>416</v>
      </c>
      <c r="K2749" s="20" t="s">
        <v>32</v>
      </c>
      <c r="L2749">
        <v>2500</v>
      </c>
      <c r="M2749" s="20" t="s">
        <v>49</v>
      </c>
      <c r="N2749" s="20" t="s">
        <v>14</v>
      </c>
      <c r="O2749">
        <v>0.84809999999999997</v>
      </c>
      <c r="P2749">
        <v>2120.25</v>
      </c>
      <c r="Q2749">
        <v>31.3291</v>
      </c>
      <c r="R2749" s="7">
        <v>0.84809999999999997</v>
      </c>
      <c r="S2749" s="1">
        <v>2120.249863</v>
      </c>
      <c r="T2749" s="20" t="s">
        <v>314</v>
      </c>
      <c r="U2749" s="7">
        <v>31.3291</v>
      </c>
      <c r="V2749" s="1">
        <v>66425.52</v>
      </c>
      <c r="W2749">
        <v>2026</v>
      </c>
    </row>
    <row r="2750" spans="1:23" hidden="1" x14ac:dyDescent="0.25">
      <c r="A2750">
        <v>72037000</v>
      </c>
      <c r="B2750" s="2">
        <v>46049</v>
      </c>
      <c r="C2750" s="20" t="s">
        <v>2667</v>
      </c>
      <c r="D2750" s="20" t="s">
        <v>9</v>
      </c>
      <c r="E2750" s="20" t="s">
        <v>10</v>
      </c>
      <c r="F2750" s="20" t="s">
        <v>2597</v>
      </c>
      <c r="G2750" s="20" t="s">
        <v>2598</v>
      </c>
      <c r="H2750" s="20" t="s">
        <v>2699</v>
      </c>
      <c r="I2750" s="20" t="s">
        <v>2700</v>
      </c>
      <c r="J2750" s="20" t="s">
        <v>163</v>
      </c>
      <c r="K2750" s="20" t="s">
        <v>32</v>
      </c>
      <c r="L2750">
        <v>500</v>
      </c>
      <c r="M2750" s="20" t="s">
        <v>49</v>
      </c>
      <c r="N2750" s="20" t="s">
        <v>14</v>
      </c>
      <c r="O2750">
        <v>0.91120000000000001</v>
      </c>
      <c r="P2750">
        <v>455.6</v>
      </c>
      <c r="Q2750">
        <v>31.3291</v>
      </c>
      <c r="R2750" s="7">
        <v>0.91120000000000001</v>
      </c>
      <c r="S2750" s="1">
        <v>455.60006499999997</v>
      </c>
      <c r="T2750" s="20" t="s">
        <v>314</v>
      </c>
      <c r="U2750" s="7">
        <v>31.3291</v>
      </c>
      <c r="V2750" s="1">
        <v>14273.54</v>
      </c>
      <c r="W2750">
        <v>2026</v>
      </c>
    </row>
    <row r="2751" spans="1:23" hidden="1" x14ac:dyDescent="0.25">
      <c r="A2751">
        <v>72035398</v>
      </c>
      <c r="B2751" s="2">
        <v>46049</v>
      </c>
      <c r="C2751" s="20" t="s">
        <v>2478</v>
      </c>
      <c r="D2751" s="20" t="s">
        <v>9</v>
      </c>
      <c r="E2751" s="20" t="s">
        <v>10</v>
      </c>
      <c r="F2751" s="20" t="s">
        <v>2597</v>
      </c>
      <c r="G2751" s="20" t="s">
        <v>2598</v>
      </c>
      <c r="H2751" s="20" t="s">
        <v>2741</v>
      </c>
      <c r="I2751" s="20" t="s">
        <v>2742</v>
      </c>
      <c r="J2751" s="20" t="s">
        <v>416</v>
      </c>
      <c r="K2751" s="20" t="s">
        <v>32</v>
      </c>
      <c r="L2751">
        <v>2500</v>
      </c>
      <c r="M2751" s="20" t="s">
        <v>49</v>
      </c>
      <c r="N2751" s="20" t="s">
        <v>14</v>
      </c>
      <c r="O2751">
        <v>0.84809999999999997</v>
      </c>
      <c r="P2751">
        <v>2120.25</v>
      </c>
      <c r="Q2751">
        <v>31.3291</v>
      </c>
      <c r="R2751" s="7">
        <v>0.84809999999999997</v>
      </c>
      <c r="S2751" s="1">
        <v>2120.249863</v>
      </c>
      <c r="T2751" s="20" t="s">
        <v>314</v>
      </c>
      <c r="U2751" s="7">
        <v>31.3291</v>
      </c>
      <c r="V2751" s="1">
        <v>66425.52</v>
      </c>
      <c r="W2751">
        <v>2026</v>
      </c>
    </row>
    <row r="2752" spans="1:23" hidden="1" x14ac:dyDescent="0.25">
      <c r="A2752">
        <v>72035398</v>
      </c>
      <c r="B2752" s="2">
        <v>46049</v>
      </c>
      <c r="C2752" s="20" t="s">
        <v>2478</v>
      </c>
      <c r="D2752" s="20" t="s">
        <v>9</v>
      </c>
      <c r="E2752" s="20" t="s">
        <v>10</v>
      </c>
      <c r="F2752" s="20" t="s">
        <v>2597</v>
      </c>
      <c r="G2752" s="20" t="s">
        <v>2598</v>
      </c>
      <c r="H2752" s="20" t="s">
        <v>2741</v>
      </c>
      <c r="I2752" s="20" t="s">
        <v>2742</v>
      </c>
      <c r="J2752" s="20" t="s">
        <v>416</v>
      </c>
      <c r="K2752" s="20" t="s">
        <v>32</v>
      </c>
      <c r="L2752">
        <v>1600</v>
      </c>
      <c r="M2752" s="20" t="s">
        <v>49</v>
      </c>
      <c r="N2752" s="20" t="s">
        <v>14</v>
      </c>
      <c r="O2752">
        <v>0.84809999999999997</v>
      </c>
      <c r="P2752">
        <v>1356.96</v>
      </c>
      <c r="Q2752">
        <v>31.3291</v>
      </c>
      <c r="R2752" s="7">
        <v>0.84809999999999997</v>
      </c>
      <c r="S2752" s="1">
        <v>1356.9601419999999</v>
      </c>
      <c r="T2752" s="20" t="s">
        <v>314</v>
      </c>
      <c r="U2752" s="7">
        <v>31.3291</v>
      </c>
      <c r="V2752" s="1">
        <v>42512.34</v>
      </c>
      <c r="W2752">
        <v>2026</v>
      </c>
    </row>
    <row r="2753" spans="1:23" hidden="1" x14ac:dyDescent="0.25">
      <c r="A2753">
        <v>72034719</v>
      </c>
      <c r="B2753" s="2">
        <v>46049</v>
      </c>
      <c r="C2753" s="20" t="s">
        <v>2449</v>
      </c>
      <c r="D2753" s="20" t="s">
        <v>9</v>
      </c>
      <c r="E2753" s="20" t="s">
        <v>10</v>
      </c>
      <c r="F2753" s="20" t="s">
        <v>2597</v>
      </c>
      <c r="G2753" s="20" t="s">
        <v>2598</v>
      </c>
      <c r="H2753" s="20" t="s">
        <v>1160</v>
      </c>
      <c r="I2753" s="20" t="s">
        <v>1161</v>
      </c>
      <c r="J2753" s="20" t="s">
        <v>59</v>
      </c>
      <c r="K2753" s="20" t="s">
        <v>32</v>
      </c>
      <c r="L2753">
        <v>40000</v>
      </c>
      <c r="M2753" s="20" t="s">
        <v>49</v>
      </c>
      <c r="N2753" s="20" t="s">
        <v>14</v>
      </c>
      <c r="O2753">
        <v>8.9999999999999993E-3</v>
      </c>
      <c r="P2753">
        <v>360</v>
      </c>
      <c r="Q2753">
        <v>31.3291</v>
      </c>
      <c r="R2753" s="7">
        <v>8.9990000000000001E-3</v>
      </c>
      <c r="S2753" s="1">
        <v>360.00012700000002</v>
      </c>
      <c r="T2753" s="20" t="s">
        <v>314</v>
      </c>
      <c r="U2753" s="7">
        <v>31.3291</v>
      </c>
      <c r="V2753" s="1">
        <v>11278.48</v>
      </c>
      <c r="W2753">
        <v>2026</v>
      </c>
    </row>
    <row r="2754" spans="1:23" hidden="1" x14ac:dyDescent="0.25">
      <c r="A2754">
        <v>72037127</v>
      </c>
      <c r="B2754" s="2">
        <v>46052</v>
      </c>
      <c r="C2754" s="20" t="s">
        <v>2599</v>
      </c>
      <c r="D2754" s="20" t="s">
        <v>9</v>
      </c>
      <c r="E2754" s="20" t="s">
        <v>10</v>
      </c>
      <c r="F2754" s="20" t="s">
        <v>2600</v>
      </c>
      <c r="G2754" s="20" t="s">
        <v>2601</v>
      </c>
      <c r="H2754" s="20" t="s">
        <v>2699</v>
      </c>
      <c r="I2754" s="20" t="s">
        <v>2700</v>
      </c>
      <c r="J2754" s="20" t="s">
        <v>163</v>
      </c>
      <c r="K2754" s="20" t="s">
        <v>32</v>
      </c>
      <c r="L2754">
        <v>1005</v>
      </c>
      <c r="M2754" s="20" t="s">
        <v>49</v>
      </c>
      <c r="N2754" s="20" t="s">
        <v>14</v>
      </c>
      <c r="O2754">
        <v>0.91119000000000006</v>
      </c>
      <c r="P2754">
        <v>915.75</v>
      </c>
      <c r="Q2754">
        <v>31.5106</v>
      </c>
      <c r="R2754" s="7">
        <v>0.91118900000000003</v>
      </c>
      <c r="S2754" s="1">
        <v>915.74993800000004</v>
      </c>
      <c r="T2754" s="20" t="s">
        <v>314</v>
      </c>
      <c r="U2754" s="7">
        <v>31.5106</v>
      </c>
      <c r="V2754" s="1">
        <v>28855.83</v>
      </c>
      <c r="W2754">
        <v>2026</v>
      </c>
    </row>
    <row r="2755" spans="1:23" hidden="1" x14ac:dyDescent="0.25">
      <c r="A2755">
        <v>72037043</v>
      </c>
      <c r="B2755" s="2">
        <v>46052</v>
      </c>
      <c r="C2755" s="20" t="s">
        <v>2745</v>
      </c>
      <c r="D2755" s="20" t="s">
        <v>9</v>
      </c>
      <c r="E2755" s="20" t="s">
        <v>10</v>
      </c>
      <c r="F2755" s="20" t="s">
        <v>2600</v>
      </c>
      <c r="G2755" s="20" t="s">
        <v>2601</v>
      </c>
      <c r="H2755" s="20" t="s">
        <v>2746</v>
      </c>
      <c r="I2755" s="20" t="s">
        <v>2747</v>
      </c>
      <c r="J2755" s="20" t="s">
        <v>67</v>
      </c>
      <c r="K2755" s="20" t="s">
        <v>32</v>
      </c>
      <c r="L2755">
        <v>1139</v>
      </c>
      <c r="M2755" s="20" t="s">
        <v>49</v>
      </c>
      <c r="N2755" s="20" t="s">
        <v>14</v>
      </c>
      <c r="O2755">
        <v>0.7732</v>
      </c>
      <c r="P2755">
        <v>880.67499999999995</v>
      </c>
      <c r="Q2755">
        <v>31.5106</v>
      </c>
      <c r="R2755" s="7">
        <v>0.7732</v>
      </c>
      <c r="S2755" s="1">
        <v>880.675074</v>
      </c>
      <c r="T2755" s="20" t="s">
        <v>314</v>
      </c>
      <c r="U2755" s="7">
        <v>31.5106</v>
      </c>
      <c r="V2755" s="1">
        <v>27750.6</v>
      </c>
      <c r="W2755">
        <v>2026</v>
      </c>
    </row>
    <row r="2756" spans="1:23" hidden="1" x14ac:dyDescent="0.25">
      <c r="A2756">
        <v>72036776</v>
      </c>
      <c r="B2756" s="2">
        <v>46052</v>
      </c>
      <c r="C2756" s="20" t="s">
        <v>2680</v>
      </c>
      <c r="D2756" s="20" t="s">
        <v>9</v>
      </c>
      <c r="E2756" s="20" t="s">
        <v>10</v>
      </c>
      <c r="F2756" s="20" t="s">
        <v>2600</v>
      </c>
      <c r="G2756" s="20" t="s">
        <v>2601</v>
      </c>
      <c r="H2756" s="20" t="s">
        <v>1465</v>
      </c>
      <c r="I2756" s="20" t="s">
        <v>1466</v>
      </c>
      <c r="J2756" s="20" t="s">
        <v>67</v>
      </c>
      <c r="K2756" s="20" t="s">
        <v>32</v>
      </c>
      <c r="L2756">
        <v>989</v>
      </c>
      <c r="M2756" s="20" t="s">
        <v>49</v>
      </c>
      <c r="N2756" s="20" t="s">
        <v>14</v>
      </c>
      <c r="O2756">
        <v>0.66208999999999996</v>
      </c>
      <c r="P2756">
        <v>654.80999999999995</v>
      </c>
      <c r="Q2756">
        <v>31.5106</v>
      </c>
      <c r="R2756" s="7">
        <v>0.66208900000000004</v>
      </c>
      <c r="S2756" s="1">
        <v>654.81012699999997</v>
      </c>
      <c r="T2756" s="20" t="s">
        <v>314</v>
      </c>
      <c r="U2756" s="7">
        <v>31.5106</v>
      </c>
      <c r="V2756" s="1">
        <v>20633.46</v>
      </c>
      <c r="W2756">
        <v>2026</v>
      </c>
    </row>
    <row r="2757" spans="1:23" hidden="1" x14ac:dyDescent="0.25">
      <c r="A2757">
        <v>72035677</v>
      </c>
      <c r="B2757" s="2">
        <v>46052</v>
      </c>
      <c r="C2757" s="20" t="s">
        <v>2480</v>
      </c>
      <c r="D2757" s="20" t="s">
        <v>9</v>
      </c>
      <c r="E2757" s="20" t="s">
        <v>10</v>
      </c>
      <c r="F2757" s="20" t="s">
        <v>2600</v>
      </c>
      <c r="G2757" s="20" t="s">
        <v>2601</v>
      </c>
      <c r="H2757" s="20" t="s">
        <v>2716</v>
      </c>
      <c r="I2757" s="20" t="s">
        <v>2717</v>
      </c>
      <c r="J2757" s="20" t="s">
        <v>55</v>
      </c>
      <c r="K2757" s="20" t="s">
        <v>32</v>
      </c>
      <c r="L2757">
        <v>4530</v>
      </c>
      <c r="M2757" s="20" t="s">
        <v>49</v>
      </c>
      <c r="N2757" s="20" t="s">
        <v>14</v>
      </c>
      <c r="O2757">
        <v>0.1714</v>
      </c>
      <c r="P2757">
        <v>776.44200000000001</v>
      </c>
      <c r="Q2757">
        <v>31.5106</v>
      </c>
      <c r="R2757" s="7">
        <v>0.1714</v>
      </c>
      <c r="S2757" s="1">
        <v>776.44189500000005</v>
      </c>
      <c r="T2757" s="20" t="s">
        <v>314</v>
      </c>
      <c r="U2757" s="7">
        <v>31.5106</v>
      </c>
      <c r="V2757" s="1">
        <v>24466.15</v>
      </c>
      <c r="W2757">
        <v>2026</v>
      </c>
    </row>
    <row r="2758" spans="1:23" hidden="1" x14ac:dyDescent="0.25">
      <c r="A2758">
        <v>72035829</v>
      </c>
      <c r="B2758" s="2">
        <v>46052</v>
      </c>
      <c r="C2758" s="20" t="s">
        <v>2538</v>
      </c>
      <c r="D2758" s="20" t="s">
        <v>9</v>
      </c>
      <c r="E2758" s="20" t="s">
        <v>10</v>
      </c>
      <c r="F2758" s="20" t="s">
        <v>2600</v>
      </c>
      <c r="G2758" s="20" t="s">
        <v>2601</v>
      </c>
      <c r="H2758" s="20" t="s">
        <v>925</v>
      </c>
      <c r="I2758" s="20" t="s">
        <v>473</v>
      </c>
      <c r="J2758" s="20" t="s">
        <v>136</v>
      </c>
      <c r="K2758" s="20" t="s">
        <v>32</v>
      </c>
      <c r="L2758">
        <v>1820</v>
      </c>
      <c r="M2758" s="20" t="s">
        <v>49</v>
      </c>
      <c r="N2758" s="20" t="s">
        <v>14</v>
      </c>
      <c r="O2758">
        <v>0.74050000000000005</v>
      </c>
      <c r="P2758">
        <v>1347.71</v>
      </c>
      <c r="Q2758">
        <v>31.5106</v>
      </c>
      <c r="R2758" s="7">
        <v>0.74050000000000005</v>
      </c>
      <c r="S2758" s="1">
        <v>1347.7099760000001</v>
      </c>
      <c r="T2758" s="20" t="s">
        <v>314</v>
      </c>
      <c r="U2758" s="7">
        <v>31.5106</v>
      </c>
      <c r="V2758" s="1">
        <v>42467.15</v>
      </c>
      <c r="W2758">
        <v>2026</v>
      </c>
    </row>
    <row r="2759" spans="1:23" hidden="1" x14ac:dyDescent="0.25">
      <c r="A2759">
        <v>72035878</v>
      </c>
      <c r="B2759" s="2">
        <v>46052</v>
      </c>
      <c r="C2759" s="20" t="s">
        <v>2531</v>
      </c>
      <c r="D2759" s="20" t="s">
        <v>9</v>
      </c>
      <c r="E2759" s="20" t="s">
        <v>10</v>
      </c>
      <c r="F2759" s="20" t="s">
        <v>2600</v>
      </c>
      <c r="G2759" s="20" t="s">
        <v>2601</v>
      </c>
      <c r="H2759" s="20" t="s">
        <v>1965</v>
      </c>
      <c r="I2759" s="20" t="s">
        <v>1966</v>
      </c>
      <c r="J2759" s="20" t="s">
        <v>1135</v>
      </c>
      <c r="K2759" s="20" t="s">
        <v>32</v>
      </c>
      <c r="L2759">
        <v>700</v>
      </c>
      <c r="M2759" s="20" t="s">
        <v>49</v>
      </c>
      <c r="N2759" s="20" t="s">
        <v>14</v>
      </c>
      <c r="O2759">
        <v>3.4352</v>
      </c>
      <c r="P2759">
        <v>2404.64</v>
      </c>
      <c r="Q2759">
        <v>31.5106</v>
      </c>
      <c r="R2759" s="7">
        <v>3.4351989999999999</v>
      </c>
      <c r="S2759" s="1">
        <v>2404.6400250000002</v>
      </c>
      <c r="T2759" s="20" t="s">
        <v>314</v>
      </c>
      <c r="U2759" s="7">
        <v>31.5106</v>
      </c>
      <c r="V2759" s="1">
        <v>75771.649999999994</v>
      </c>
      <c r="W2759">
        <v>2026</v>
      </c>
    </row>
    <row r="2760" spans="1:23" hidden="1" x14ac:dyDescent="0.25">
      <c r="A2760">
        <v>72036643</v>
      </c>
      <c r="B2760" s="2">
        <v>46052</v>
      </c>
      <c r="C2760" s="20" t="s">
        <v>2648</v>
      </c>
      <c r="D2760" s="20" t="s">
        <v>9</v>
      </c>
      <c r="E2760" s="20" t="s">
        <v>10</v>
      </c>
      <c r="F2760" s="20" t="s">
        <v>2600</v>
      </c>
      <c r="G2760" s="20" t="s">
        <v>2601</v>
      </c>
      <c r="H2760" s="20" t="s">
        <v>1125</v>
      </c>
      <c r="I2760" s="20" t="s">
        <v>1126</v>
      </c>
      <c r="J2760" s="20" t="s">
        <v>194</v>
      </c>
      <c r="K2760" s="20" t="s">
        <v>32</v>
      </c>
      <c r="L2760">
        <v>960</v>
      </c>
      <c r="M2760" s="20" t="s">
        <v>49</v>
      </c>
      <c r="N2760" s="20" t="s">
        <v>14</v>
      </c>
      <c r="O2760">
        <v>0.186</v>
      </c>
      <c r="P2760">
        <v>178.56</v>
      </c>
      <c r="Q2760">
        <v>31.5106</v>
      </c>
      <c r="R2760" s="7">
        <v>0.185999</v>
      </c>
      <c r="S2760" s="1">
        <v>178.55991299999999</v>
      </c>
      <c r="T2760" s="20" t="s">
        <v>314</v>
      </c>
      <c r="U2760" s="7">
        <v>31.5106</v>
      </c>
      <c r="V2760" s="1">
        <v>5626.53</v>
      </c>
      <c r="W2760">
        <v>2026</v>
      </c>
    </row>
    <row r="2761" spans="1:23" hidden="1" x14ac:dyDescent="0.25">
      <c r="A2761">
        <v>72037043</v>
      </c>
      <c r="B2761" s="2">
        <v>46052</v>
      </c>
      <c r="C2761" s="20" t="s">
        <v>2745</v>
      </c>
      <c r="D2761" s="20" t="s">
        <v>9</v>
      </c>
      <c r="E2761" s="20" t="s">
        <v>10</v>
      </c>
      <c r="F2761" s="20" t="s">
        <v>2600</v>
      </c>
      <c r="G2761" s="20" t="s">
        <v>2601</v>
      </c>
      <c r="H2761" s="20" t="s">
        <v>2746</v>
      </c>
      <c r="I2761" s="20" t="s">
        <v>2747</v>
      </c>
      <c r="J2761" s="20" t="s">
        <v>67</v>
      </c>
      <c r="K2761" s="20" t="s">
        <v>32</v>
      </c>
      <c r="L2761">
        <v>1150</v>
      </c>
      <c r="M2761" s="20" t="s">
        <v>49</v>
      </c>
      <c r="N2761" s="20" t="s">
        <v>14</v>
      </c>
      <c r="O2761">
        <v>0.7732</v>
      </c>
      <c r="P2761">
        <v>889.18</v>
      </c>
      <c r="Q2761">
        <v>31.5106</v>
      </c>
      <c r="R2761" s="7">
        <v>0.7732</v>
      </c>
      <c r="S2761" s="1">
        <v>889.18014800000003</v>
      </c>
      <c r="T2761" s="20" t="s">
        <v>314</v>
      </c>
      <c r="U2761" s="7">
        <v>31.5106</v>
      </c>
      <c r="V2761" s="1">
        <v>28018.6</v>
      </c>
      <c r="W2761">
        <v>2026</v>
      </c>
    </row>
    <row r="2762" spans="1:23" hidden="1" x14ac:dyDescent="0.25">
      <c r="A2762">
        <v>72035348</v>
      </c>
      <c r="B2762" s="2">
        <v>46052</v>
      </c>
      <c r="C2762" s="20" t="s">
        <v>2483</v>
      </c>
      <c r="D2762" s="20" t="s">
        <v>9</v>
      </c>
      <c r="E2762" s="20" t="s">
        <v>10</v>
      </c>
      <c r="F2762" s="20" t="s">
        <v>2600</v>
      </c>
      <c r="G2762" s="20" t="s">
        <v>2601</v>
      </c>
      <c r="H2762" s="20" t="s">
        <v>195</v>
      </c>
      <c r="I2762" s="20" t="s">
        <v>196</v>
      </c>
      <c r="J2762" s="20" t="s">
        <v>65</v>
      </c>
      <c r="K2762" s="20" t="s">
        <v>32</v>
      </c>
      <c r="L2762">
        <v>9040</v>
      </c>
      <c r="M2762" s="20" t="s">
        <v>49</v>
      </c>
      <c r="N2762" s="20" t="s">
        <v>14</v>
      </c>
      <c r="O2762">
        <v>0.186</v>
      </c>
      <c r="P2762">
        <v>1681.44</v>
      </c>
      <c r="Q2762">
        <v>31.5106</v>
      </c>
      <c r="R2762" s="7">
        <v>0.185999</v>
      </c>
      <c r="S2762" s="1">
        <v>1681.4398960000001</v>
      </c>
      <c r="T2762" s="20" t="s">
        <v>314</v>
      </c>
      <c r="U2762" s="7">
        <v>31.5106</v>
      </c>
      <c r="V2762" s="1">
        <v>52983.18</v>
      </c>
      <c r="W2762">
        <v>2026</v>
      </c>
    </row>
    <row r="2763" spans="1:23" hidden="1" x14ac:dyDescent="0.25">
      <c r="A2763">
        <v>72035828</v>
      </c>
      <c r="B2763" s="2">
        <v>46052</v>
      </c>
      <c r="C2763" s="20" t="s">
        <v>2538</v>
      </c>
      <c r="D2763" s="20" t="s">
        <v>9</v>
      </c>
      <c r="E2763" s="20" t="s">
        <v>10</v>
      </c>
      <c r="F2763" s="20" t="s">
        <v>2600</v>
      </c>
      <c r="G2763" s="20" t="s">
        <v>2601</v>
      </c>
      <c r="H2763" s="20" t="s">
        <v>925</v>
      </c>
      <c r="I2763" s="20" t="s">
        <v>473</v>
      </c>
      <c r="J2763" s="20" t="s">
        <v>136</v>
      </c>
      <c r="K2763" s="20" t="s">
        <v>32</v>
      </c>
      <c r="L2763">
        <v>3000</v>
      </c>
      <c r="M2763" s="20" t="s">
        <v>49</v>
      </c>
      <c r="N2763" s="20" t="s">
        <v>14</v>
      </c>
      <c r="O2763">
        <v>0.74050000000000005</v>
      </c>
      <c r="P2763">
        <v>2221.5</v>
      </c>
      <c r="Q2763">
        <v>31.5106</v>
      </c>
      <c r="R2763" s="7">
        <v>0.74050000000000005</v>
      </c>
      <c r="S2763" s="1">
        <v>2221.5000660000001</v>
      </c>
      <c r="T2763" s="20" t="s">
        <v>314</v>
      </c>
      <c r="U2763" s="7">
        <v>31.5106</v>
      </c>
      <c r="V2763" s="1">
        <v>70000.800000000003</v>
      </c>
      <c r="W2763">
        <v>2026</v>
      </c>
    </row>
    <row r="2764" spans="1:23" hidden="1" x14ac:dyDescent="0.25">
      <c r="A2764">
        <v>72036774</v>
      </c>
      <c r="B2764" s="2">
        <v>46052</v>
      </c>
      <c r="C2764" s="20" t="s">
        <v>2680</v>
      </c>
      <c r="D2764" s="20" t="s">
        <v>9</v>
      </c>
      <c r="E2764" s="20" t="s">
        <v>10</v>
      </c>
      <c r="F2764" s="20" t="s">
        <v>2600</v>
      </c>
      <c r="G2764" s="20" t="s">
        <v>2601</v>
      </c>
      <c r="H2764" s="20" t="s">
        <v>2743</v>
      </c>
      <c r="I2764" s="20" t="s">
        <v>2744</v>
      </c>
      <c r="J2764" s="20" t="s">
        <v>67</v>
      </c>
      <c r="K2764" s="20" t="s">
        <v>32</v>
      </c>
      <c r="L2764">
        <v>989</v>
      </c>
      <c r="M2764" s="20" t="s">
        <v>49</v>
      </c>
      <c r="N2764" s="20" t="s">
        <v>14</v>
      </c>
      <c r="O2764">
        <v>0.90880000000000005</v>
      </c>
      <c r="P2764">
        <v>898.803</v>
      </c>
      <c r="Q2764">
        <v>31.5106</v>
      </c>
      <c r="R2764" s="7">
        <v>0.90879900000000002</v>
      </c>
      <c r="S2764" s="1">
        <v>898.80294200000003</v>
      </c>
      <c r="T2764" s="20" t="s">
        <v>314</v>
      </c>
      <c r="U2764" s="7">
        <v>31.5106</v>
      </c>
      <c r="V2764" s="1">
        <v>28321.82</v>
      </c>
      <c r="W2764">
        <v>2026</v>
      </c>
    </row>
    <row r="2765" spans="1:23" hidden="1" x14ac:dyDescent="0.25">
      <c r="A2765">
        <v>72035827</v>
      </c>
      <c r="B2765" s="2">
        <v>46052</v>
      </c>
      <c r="C2765" s="20" t="s">
        <v>2538</v>
      </c>
      <c r="D2765" s="20" t="s">
        <v>9</v>
      </c>
      <c r="E2765" s="20" t="s">
        <v>10</v>
      </c>
      <c r="F2765" s="20" t="s">
        <v>2600</v>
      </c>
      <c r="G2765" s="20" t="s">
        <v>2601</v>
      </c>
      <c r="H2765" s="20" t="s">
        <v>925</v>
      </c>
      <c r="I2765" s="20" t="s">
        <v>473</v>
      </c>
      <c r="J2765" s="20" t="s">
        <v>136</v>
      </c>
      <c r="K2765" s="20" t="s">
        <v>32</v>
      </c>
      <c r="L2765">
        <v>5000</v>
      </c>
      <c r="M2765" s="20" t="s">
        <v>49</v>
      </c>
      <c r="N2765" s="20" t="s">
        <v>14</v>
      </c>
      <c r="O2765">
        <v>0.74050000000000005</v>
      </c>
      <c r="P2765">
        <v>3702.5</v>
      </c>
      <c r="Q2765">
        <v>31.5106</v>
      </c>
      <c r="R2765" s="7">
        <v>0.74050000000000005</v>
      </c>
      <c r="S2765" s="1">
        <v>3702.5001109999998</v>
      </c>
      <c r="T2765" s="20" t="s">
        <v>314</v>
      </c>
      <c r="U2765" s="7">
        <v>31.5106</v>
      </c>
      <c r="V2765" s="1">
        <v>116668</v>
      </c>
      <c r="W2765">
        <v>2026</v>
      </c>
    </row>
    <row r="2766" spans="1:23" hidden="1" x14ac:dyDescent="0.25">
      <c r="A2766">
        <v>72035679</v>
      </c>
      <c r="B2766" s="2">
        <v>46052</v>
      </c>
      <c r="C2766" s="20" t="s">
        <v>2480</v>
      </c>
      <c r="D2766" s="20" t="s">
        <v>9</v>
      </c>
      <c r="E2766" s="20" t="s">
        <v>10</v>
      </c>
      <c r="F2766" s="20" t="s">
        <v>2600</v>
      </c>
      <c r="G2766" s="20" t="s">
        <v>2601</v>
      </c>
      <c r="H2766" s="20" t="s">
        <v>2716</v>
      </c>
      <c r="I2766" s="20" t="s">
        <v>2717</v>
      </c>
      <c r="J2766" s="20" t="s">
        <v>55</v>
      </c>
      <c r="K2766" s="20" t="s">
        <v>32</v>
      </c>
      <c r="L2766">
        <v>1510</v>
      </c>
      <c r="M2766" s="20" t="s">
        <v>49</v>
      </c>
      <c r="N2766" s="20" t="s">
        <v>14</v>
      </c>
      <c r="O2766">
        <v>0.1714</v>
      </c>
      <c r="P2766">
        <v>258.81400000000002</v>
      </c>
      <c r="Q2766">
        <v>31.5106</v>
      </c>
      <c r="R2766" s="7">
        <v>0.1714</v>
      </c>
      <c r="S2766" s="1">
        <v>258.81385899999998</v>
      </c>
      <c r="T2766" s="20" t="s">
        <v>314</v>
      </c>
      <c r="U2766" s="7">
        <v>31.5106</v>
      </c>
      <c r="V2766" s="1">
        <v>8155.38</v>
      </c>
      <c r="W2766">
        <v>2026</v>
      </c>
    </row>
    <row r="2767" spans="1:23" hidden="1" x14ac:dyDescent="0.25">
      <c r="A2767">
        <v>72035680</v>
      </c>
      <c r="B2767" s="2">
        <v>46052</v>
      </c>
      <c r="C2767" s="20" t="s">
        <v>2480</v>
      </c>
      <c r="D2767" s="20" t="s">
        <v>9</v>
      </c>
      <c r="E2767" s="20" t="s">
        <v>10</v>
      </c>
      <c r="F2767" s="20" t="s">
        <v>2600</v>
      </c>
      <c r="G2767" s="20" t="s">
        <v>2601</v>
      </c>
      <c r="H2767" s="20" t="s">
        <v>2716</v>
      </c>
      <c r="I2767" s="20" t="s">
        <v>2717</v>
      </c>
      <c r="J2767" s="20" t="s">
        <v>55</v>
      </c>
      <c r="K2767" s="20" t="s">
        <v>32</v>
      </c>
      <c r="L2767">
        <v>2010</v>
      </c>
      <c r="M2767" s="20" t="s">
        <v>49</v>
      </c>
      <c r="N2767" s="20" t="s">
        <v>14</v>
      </c>
      <c r="O2767">
        <v>0.1714</v>
      </c>
      <c r="P2767">
        <v>344.51400000000001</v>
      </c>
      <c r="Q2767">
        <v>31.5106</v>
      </c>
      <c r="R2767" s="7">
        <v>0.1714</v>
      </c>
      <c r="S2767" s="1">
        <v>344.51390900000001</v>
      </c>
      <c r="T2767" s="20" t="s">
        <v>314</v>
      </c>
      <c r="U2767" s="7">
        <v>31.5106</v>
      </c>
      <c r="V2767" s="1">
        <v>10855.84</v>
      </c>
      <c r="W2767">
        <v>2026</v>
      </c>
    </row>
    <row r="2768" spans="1:23" hidden="1" x14ac:dyDescent="0.25">
      <c r="A2768">
        <v>72036393</v>
      </c>
      <c r="B2768" s="2">
        <v>46052</v>
      </c>
      <c r="C2768" s="20" t="s">
        <v>2532</v>
      </c>
      <c r="D2768" s="20" t="s">
        <v>9</v>
      </c>
      <c r="E2768" s="20" t="s">
        <v>10</v>
      </c>
      <c r="F2768" s="20" t="s">
        <v>2600</v>
      </c>
      <c r="G2768" s="20" t="s">
        <v>2601</v>
      </c>
      <c r="H2768" s="20" t="s">
        <v>875</v>
      </c>
      <c r="I2768" s="20" t="s">
        <v>993</v>
      </c>
      <c r="J2768" s="20" t="s">
        <v>194</v>
      </c>
      <c r="K2768" s="20" t="s">
        <v>32</v>
      </c>
      <c r="L2768">
        <v>3600</v>
      </c>
      <c r="M2768" s="20" t="s">
        <v>49</v>
      </c>
      <c r="N2768" s="20" t="s">
        <v>14</v>
      </c>
      <c r="O2768">
        <v>0.16309999999999999</v>
      </c>
      <c r="P2768">
        <v>587.16</v>
      </c>
      <c r="Q2768">
        <v>31.5106</v>
      </c>
      <c r="R2768" s="7">
        <v>0.16309999999999999</v>
      </c>
      <c r="S2768" s="1">
        <v>587.15987600000005</v>
      </c>
      <c r="T2768" s="20" t="s">
        <v>314</v>
      </c>
      <c r="U2768" s="7">
        <v>31.5106</v>
      </c>
      <c r="V2768" s="1">
        <v>18501.759999999998</v>
      </c>
      <c r="W2768">
        <v>2026</v>
      </c>
    </row>
    <row r="2769" spans="1:23" hidden="1" x14ac:dyDescent="0.25">
      <c r="A2769">
        <v>72035684</v>
      </c>
      <c r="B2769" s="2">
        <v>46052</v>
      </c>
      <c r="C2769" s="20" t="s">
        <v>2480</v>
      </c>
      <c r="D2769" s="20" t="s">
        <v>9</v>
      </c>
      <c r="E2769" s="20" t="s">
        <v>10</v>
      </c>
      <c r="F2769" s="20" t="s">
        <v>2600</v>
      </c>
      <c r="G2769" s="20" t="s">
        <v>2601</v>
      </c>
      <c r="H2769" s="20" t="s">
        <v>2716</v>
      </c>
      <c r="I2769" s="20" t="s">
        <v>2717</v>
      </c>
      <c r="J2769" s="20" t="s">
        <v>55</v>
      </c>
      <c r="K2769" s="20" t="s">
        <v>32</v>
      </c>
      <c r="L2769">
        <v>2010</v>
      </c>
      <c r="M2769" s="20" t="s">
        <v>49</v>
      </c>
      <c r="N2769" s="20" t="s">
        <v>14</v>
      </c>
      <c r="O2769">
        <v>0.1714</v>
      </c>
      <c r="P2769">
        <v>344.51400000000001</v>
      </c>
      <c r="Q2769">
        <v>31.5106</v>
      </c>
      <c r="R2769" s="7">
        <v>0.1714</v>
      </c>
      <c r="S2769" s="1">
        <v>344.51390900000001</v>
      </c>
      <c r="T2769" s="20" t="s">
        <v>314</v>
      </c>
      <c r="U2769" s="7">
        <v>31.5106</v>
      </c>
      <c r="V2769" s="1">
        <v>10855.84</v>
      </c>
      <c r="W2769">
        <v>2026</v>
      </c>
    </row>
    <row r="2770" spans="1:23" hidden="1" x14ac:dyDescent="0.25">
      <c r="A2770">
        <v>72035747</v>
      </c>
      <c r="B2770" s="2">
        <v>46052</v>
      </c>
      <c r="C2770" s="20" t="s">
        <v>2501</v>
      </c>
      <c r="D2770" s="20" t="s">
        <v>9</v>
      </c>
      <c r="E2770" s="20" t="s">
        <v>10</v>
      </c>
      <c r="F2770" s="20" t="s">
        <v>2600</v>
      </c>
      <c r="G2770" s="20" t="s">
        <v>2601</v>
      </c>
      <c r="H2770" s="20" t="s">
        <v>1664</v>
      </c>
      <c r="I2770" s="20" t="s">
        <v>1665</v>
      </c>
      <c r="J2770" s="20" t="s">
        <v>62</v>
      </c>
      <c r="K2770" s="20" t="s">
        <v>32</v>
      </c>
      <c r="L2770">
        <v>5100</v>
      </c>
      <c r="M2770" s="20" t="s">
        <v>49</v>
      </c>
      <c r="N2770" s="20" t="s">
        <v>14</v>
      </c>
      <c r="O2770">
        <v>0.13020000000000001</v>
      </c>
      <c r="P2770">
        <v>664.02</v>
      </c>
      <c r="Q2770">
        <v>31.5106</v>
      </c>
      <c r="R2770" s="7">
        <v>0.13019900000000001</v>
      </c>
      <c r="S2770" s="1">
        <v>664.02004399999998</v>
      </c>
      <c r="T2770" s="20" t="s">
        <v>314</v>
      </c>
      <c r="U2770" s="7">
        <v>31.5106</v>
      </c>
      <c r="V2770" s="1">
        <v>20923.669999999998</v>
      </c>
      <c r="W2770">
        <v>2026</v>
      </c>
    </row>
    <row r="2771" spans="1:23" hidden="1" x14ac:dyDescent="0.25">
      <c r="A2771">
        <v>72035879</v>
      </c>
      <c r="B2771" s="2">
        <v>46052</v>
      </c>
      <c r="C2771" s="20" t="s">
        <v>2531</v>
      </c>
      <c r="D2771" s="20" t="s">
        <v>9</v>
      </c>
      <c r="E2771" s="20" t="s">
        <v>10</v>
      </c>
      <c r="F2771" s="20" t="s">
        <v>2600</v>
      </c>
      <c r="G2771" s="20" t="s">
        <v>2601</v>
      </c>
      <c r="H2771" s="20" t="s">
        <v>1136</v>
      </c>
      <c r="I2771" s="20" t="s">
        <v>1137</v>
      </c>
      <c r="J2771" s="20" t="s">
        <v>1135</v>
      </c>
      <c r="K2771" s="20" t="s">
        <v>32</v>
      </c>
      <c r="L2771">
        <v>1500</v>
      </c>
      <c r="M2771" s="20" t="s">
        <v>49</v>
      </c>
      <c r="N2771" s="20" t="s">
        <v>14</v>
      </c>
      <c r="O2771">
        <v>1.5755999999999999</v>
      </c>
      <c r="P2771">
        <v>2363.4</v>
      </c>
      <c r="Q2771">
        <v>31.5106</v>
      </c>
      <c r="R2771" s="7">
        <v>1.575599</v>
      </c>
      <c r="S2771" s="1">
        <v>2363.3999349999999</v>
      </c>
      <c r="T2771" s="20" t="s">
        <v>314</v>
      </c>
      <c r="U2771" s="7">
        <v>31.5106</v>
      </c>
      <c r="V2771" s="1">
        <v>74472.149999999994</v>
      </c>
      <c r="W2771">
        <v>2026</v>
      </c>
    </row>
    <row r="2772" spans="1:23" hidden="1" x14ac:dyDescent="0.25">
      <c r="A2772">
        <v>72035680</v>
      </c>
      <c r="B2772" s="2">
        <v>46052</v>
      </c>
      <c r="C2772" s="20" t="s">
        <v>2480</v>
      </c>
      <c r="D2772" s="20" t="s">
        <v>9</v>
      </c>
      <c r="E2772" s="20" t="s">
        <v>10</v>
      </c>
      <c r="F2772" s="20" t="s">
        <v>2600</v>
      </c>
      <c r="G2772" s="20" t="s">
        <v>2601</v>
      </c>
      <c r="H2772" s="20" t="s">
        <v>2716</v>
      </c>
      <c r="I2772" s="20" t="s">
        <v>2717</v>
      </c>
      <c r="J2772" s="20" t="s">
        <v>55</v>
      </c>
      <c r="K2772" s="20" t="s">
        <v>32</v>
      </c>
      <c r="L2772">
        <v>2010</v>
      </c>
      <c r="M2772" s="20" t="s">
        <v>49</v>
      </c>
      <c r="N2772" s="20" t="s">
        <v>14</v>
      </c>
      <c r="O2772">
        <v>0.1714</v>
      </c>
      <c r="P2772">
        <v>344.51400000000001</v>
      </c>
      <c r="Q2772">
        <v>31.5106</v>
      </c>
      <c r="R2772" s="7">
        <v>0.1714</v>
      </c>
      <c r="S2772" s="1">
        <v>344.51390900000001</v>
      </c>
      <c r="T2772" s="20" t="s">
        <v>314</v>
      </c>
      <c r="U2772" s="7">
        <v>31.5106</v>
      </c>
      <c r="V2772" s="1">
        <v>10855.84</v>
      </c>
      <c r="W2772">
        <v>2026</v>
      </c>
    </row>
    <row r="2773" spans="1:23" hidden="1" x14ac:dyDescent="0.25">
      <c r="A2773">
        <v>72036786</v>
      </c>
      <c r="B2773" s="2">
        <v>46052</v>
      </c>
      <c r="C2773" s="20" t="s">
        <v>2680</v>
      </c>
      <c r="D2773" s="20" t="s">
        <v>9</v>
      </c>
      <c r="E2773" s="20" t="s">
        <v>10</v>
      </c>
      <c r="F2773" s="20" t="s">
        <v>2600</v>
      </c>
      <c r="G2773" s="20" t="s">
        <v>2601</v>
      </c>
      <c r="H2773" s="20" t="s">
        <v>1955</v>
      </c>
      <c r="I2773" s="20" t="s">
        <v>1956</v>
      </c>
      <c r="J2773" s="20" t="s">
        <v>60</v>
      </c>
      <c r="K2773" s="20" t="s">
        <v>32</v>
      </c>
      <c r="L2773">
        <v>1800</v>
      </c>
      <c r="M2773" s="20" t="s">
        <v>49</v>
      </c>
      <c r="N2773" s="20" t="s">
        <v>14</v>
      </c>
      <c r="O2773">
        <v>0.1646</v>
      </c>
      <c r="P2773">
        <v>296.27999999999997</v>
      </c>
      <c r="Q2773">
        <v>31.5106</v>
      </c>
      <c r="R2773" s="7">
        <v>0.164599</v>
      </c>
      <c r="S2773" s="1">
        <v>296.27998100000002</v>
      </c>
      <c r="T2773" s="20" t="s">
        <v>314</v>
      </c>
      <c r="U2773" s="7">
        <v>31.5106</v>
      </c>
      <c r="V2773" s="1">
        <v>9335.9599999999991</v>
      </c>
      <c r="W2773">
        <v>2026</v>
      </c>
    </row>
    <row r="2774" spans="1:23" hidden="1" x14ac:dyDescent="0.25">
      <c r="A2774">
        <v>72037118</v>
      </c>
      <c r="B2774" s="2">
        <v>46052</v>
      </c>
      <c r="C2774" s="20" t="s">
        <v>2599</v>
      </c>
      <c r="D2774" s="20" t="s">
        <v>9</v>
      </c>
      <c r="E2774" s="20" t="s">
        <v>10</v>
      </c>
      <c r="F2774" s="20" t="s">
        <v>2600</v>
      </c>
      <c r="G2774" s="20" t="s">
        <v>2601</v>
      </c>
      <c r="H2774" s="20" t="s">
        <v>1463</v>
      </c>
      <c r="I2774" s="20" t="s">
        <v>1464</v>
      </c>
      <c r="J2774" s="20" t="s">
        <v>60</v>
      </c>
      <c r="K2774" s="20" t="s">
        <v>32</v>
      </c>
      <c r="L2774">
        <v>5000</v>
      </c>
      <c r="M2774" s="20" t="s">
        <v>49</v>
      </c>
      <c r="N2774" s="20" t="s">
        <v>14</v>
      </c>
      <c r="O2774">
        <v>2.6100000000000002E-2</v>
      </c>
      <c r="P2774">
        <v>130.5</v>
      </c>
      <c r="Q2774">
        <v>31.5106</v>
      </c>
      <c r="R2774" s="7">
        <v>2.6100000000000002E-2</v>
      </c>
      <c r="S2774" s="1">
        <v>130.49989500000001</v>
      </c>
      <c r="T2774" s="20" t="s">
        <v>314</v>
      </c>
      <c r="U2774" s="7">
        <v>31.5106</v>
      </c>
      <c r="V2774" s="1">
        <v>4112.13</v>
      </c>
      <c r="W2774">
        <v>2026</v>
      </c>
    </row>
    <row r="2775" spans="1:23" hidden="1" x14ac:dyDescent="0.25">
      <c r="A2775">
        <v>72035683</v>
      </c>
      <c r="B2775" s="2">
        <v>46052</v>
      </c>
      <c r="C2775" s="20" t="s">
        <v>2480</v>
      </c>
      <c r="D2775" s="20" t="s">
        <v>9</v>
      </c>
      <c r="E2775" s="20" t="s">
        <v>10</v>
      </c>
      <c r="F2775" s="20" t="s">
        <v>2600</v>
      </c>
      <c r="G2775" s="20" t="s">
        <v>2601</v>
      </c>
      <c r="H2775" s="20" t="s">
        <v>2716</v>
      </c>
      <c r="I2775" s="20" t="s">
        <v>2717</v>
      </c>
      <c r="J2775" s="20" t="s">
        <v>55</v>
      </c>
      <c r="K2775" s="20" t="s">
        <v>32</v>
      </c>
      <c r="L2775">
        <v>1510</v>
      </c>
      <c r="M2775" s="20" t="s">
        <v>49</v>
      </c>
      <c r="N2775" s="20" t="s">
        <v>14</v>
      </c>
      <c r="O2775">
        <v>0.1714</v>
      </c>
      <c r="P2775">
        <v>258.81400000000002</v>
      </c>
      <c r="Q2775">
        <v>31.5106</v>
      </c>
      <c r="R2775" s="7">
        <v>0.1714</v>
      </c>
      <c r="S2775" s="1">
        <v>258.81385899999998</v>
      </c>
      <c r="T2775" s="20" t="s">
        <v>314</v>
      </c>
      <c r="U2775" s="7">
        <v>31.5106</v>
      </c>
      <c r="V2775" s="1">
        <v>8155.38</v>
      </c>
      <c r="W2775">
        <v>2026</v>
      </c>
    </row>
    <row r="2776" spans="1:23" hidden="1" x14ac:dyDescent="0.25">
      <c r="A2776">
        <v>72036398</v>
      </c>
      <c r="B2776" s="2">
        <v>46052</v>
      </c>
      <c r="C2776" s="20" t="s">
        <v>2532</v>
      </c>
      <c r="D2776" s="20" t="s">
        <v>9</v>
      </c>
      <c r="E2776" s="20" t="s">
        <v>10</v>
      </c>
      <c r="F2776" s="20" t="s">
        <v>2600</v>
      </c>
      <c r="G2776" s="20" t="s">
        <v>2601</v>
      </c>
      <c r="H2776" s="20" t="s">
        <v>1644</v>
      </c>
      <c r="I2776" s="20" t="s">
        <v>1645</v>
      </c>
      <c r="J2776" s="20" t="s">
        <v>70</v>
      </c>
      <c r="K2776" s="20" t="s">
        <v>32</v>
      </c>
      <c r="L2776">
        <v>30000</v>
      </c>
      <c r="M2776" s="20" t="s">
        <v>49</v>
      </c>
      <c r="N2776" s="20" t="s">
        <v>14</v>
      </c>
      <c r="O2776">
        <v>2.8299999999999999E-2</v>
      </c>
      <c r="P2776">
        <v>849</v>
      </c>
      <c r="Q2776">
        <v>31.5106</v>
      </c>
      <c r="R2776" s="7">
        <v>2.8299999999999999E-2</v>
      </c>
      <c r="S2776" s="1">
        <v>849.00001899999995</v>
      </c>
      <c r="T2776" s="20" t="s">
        <v>314</v>
      </c>
      <c r="U2776" s="7">
        <v>31.5106</v>
      </c>
      <c r="V2776" s="1">
        <v>26752.5</v>
      </c>
      <c r="W2776">
        <v>2026</v>
      </c>
    </row>
    <row r="2777" spans="1:23" hidden="1" x14ac:dyDescent="0.25">
      <c r="A2777">
        <v>72036592</v>
      </c>
      <c r="B2777" s="2">
        <v>46052</v>
      </c>
      <c r="C2777" s="20" t="s">
        <v>2534</v>
      </c>
      <c r="D2777" s="20" t="s">
        <v>9</v>
      </c>
      <c r="E2777" s="20" t="s">
        <v>10</v>
      </c>
      <c r="F2777" s="20" t="s">
        <v>2600</v>
      </c>
      <c r="G2777" s="20" t="s">
        <v>2601</v>
      </c>
      <c r="H2777" s="20" t="s">
        <v>1150</v>
      </c>
      <c r="I2777" s="20" t="s">
        <v>1151</v>
      </c>
      <c r="J2777" s="20" t="s">
        <v>190</v>
      </c>
      <c r="K2777" s="20" t="s">
        <v>32</v>
      </c>
      <c r="L2777">
        <v>50000</v>
      </c>
      <c r="M2777" s="20" t="s">
        <v>49</v>
      </c>
      <c r="N2777" s="20" t="s">
        <v>14</v>
      </c>
      <c r="O2777">
        <v>3.1399999999999997E-2</v>
      </c>
      <c r="P2777">
        <v>1570</v>
      </c>
      <c r="Q2777">
        <v>31.5106</v>
      </c>
      <c r="R2777" s="7">
        <v>3.1399000000000003E-2</v>
      </c>
      <c r="S2777" s="1">
        <v>1569.9999359999999</v>
      </c>
      <c r="T2777" s="20" t="s">
        <v>314</v>
      </c>
      <c r="U2777" s="7">
        <v>31.5106</v>
      </c>
      <c r="V2777" s="1">
        <v>49471.64</v>
      </c>
      <c r="W2777">
        <v>2026</v>
      </c>
    </row>
    <row r="2778" spans="1:23" hidden="1" x14ac:dyDescent="0.25">
      <c r="A2778">
        <v>72035529</v>
      </c>
      <c r="B2778" s="2">
        <v>46052</v>
      </c>
      <c r="C2778" s="20" t="s">
        <v>2484</v>
      </c>
      <c r="D2778" s="20" t="s">
        <v>9</v>
      </c>
      <c r="E2778" s="20" t="s">
        <v>10</v>
      </c>
      <c r="F2778" s="20" t="s">
        <v>2600</v>
      </c>
      <c r="G2778" s="20" t="s">
        <v>2601</v>
      </c>
      <c r="H2778" s="20" t="s">
        <v>2707</v>
      </c>
      <c r="I2778" s="20" t="s">
        <v>2708</v>
      </c>
      <c r="J2778" s="20" t="s">
        <v>163</v>
      </c>
      <c r="K2778" s="20" t="s">
        <v>32</v>
      </c>
      <c r="L2778">
        <v>8500</v>
      </c>
      <c r="M2778" s="20" t="s">
        <v>49</v>
      </c>
      <c r="N2778" s="20" t="s">
        <v>14</v>
      </c>
      <c r="O2778">
        <v>1.1429</v>
      </c>
      <c r="P2778">
        <v>9714.65</v>
      </c>
      <c r="Q2778">
        <v>31.5106</v>
      </c>
      <c r="R2778" s="7">
        <v>1.1428990000000001</v>
      </c>
      <c r="S2778" s="1">
        <v>9714.6499899999999</v>
      </c>
      <c r="T2778" s="20" t="s">
        <v>314</v>
      </c>
      <c r="U2778" s="7">
        <v>31.5106</v>
      </c>
      <c r="V2778" s="1">
        <v>306114.45</v>
      </c>
      <c r="W2778">
        <v>2026</v>
      </c>
    </row>
    <row r="2779" spans="1:23" hidden="1" x14ac:dyDescent="0.25">
      <c r="A2779">
        <v>72037127</v>
      </c>
      <c r="B2779" s="2">
        <v>46052</v>
      </c>
      <c r="C2779" s="20" t="s">
        <v>2599</v>
      </c>
      <c r="D2779" s="20" t="s">
        <v>9</v>
      </c>
      <c r="E2779" s="20" t="s">
        <v>10</v>
      </c>
      <c r="F2779" s="20" t="s">
        <v>2600</v>
      </c>
      <c r="G2779" s="20" t="s">
        <v>2601</v>
      </c>
      <c r="H2779" s="20" t="s">
        <v>2041</v>
      </c>
      <c r="I2779" s="20" t="s">
        <v>2042</v>
      </c>
      <c r="J2779" s="20" t="s">
        <v>163</v>
      </c>
      <c r="K2779" s="20" t="s">
        <v>32</v>
      </c>
      <c r="L2779">
        <v>1005</v>
      </c>
      <c r="M2779" s="20" t="s">
        <v>49</v>
      </c>
      <c r="N2779" s="20" t="s">
        <v>14</v>
      </c>
      <c r="O2779">
        <v>0.91120000000000001</v>
      </c>
      <c r="P2779">
        <v>915.75599999999997</v>
      </c>
      <c r="Q2779">
        <v>31.5106</v>
      </c>
      <c r="R2779" s="7">
        <v>0.91120000000000001</v>
      </c>
      <c r="S2779" s="1">
        <v>915.75596700000006</v>
      </c>
      <c r="T2779" s="20" t="s">
        <v>314</v>
      </c>
      <c r="U2779" s="7">
        <v>31.5106</v>
      </c>
      <c r="V2779" s="1">
        <v>28856.02</v>
      </c>
      <c r="W2779">
        <v>2026</v>
      </c>
    </row>
    <row r="2780" spans="1:23" hidden="1" x14ac:dyDescent="0.25">
      <c r="A2780">
        <v>72035273</v>
      </c>
      <c r="B2780" s="2">
        <v>46052</v>
      </c>
      <c r="C2780" s="20" t="s">
        <v>2475</v>
      </c>
      <c r="D2780" s="20" t="s">
        <v>9</v>
      </c>
      <c r="E2780" s="20" t="s">
        <v>10</v>
      </c>
      <c r="F2780" s="20" t="s">
        <v>2600</v>
      </c>
      <c r="G2780" s="20" t="s">
        <v>2601</v>
      </c>
      <c r="H2780" s="20" t="s">
        <v>2703</v>
      </c>
      <c r="I2780" s="20" t="s">
        <v>2704</v>
      </c>
      <c r="J2780" s="20" t="s">
        <v>163</v>
      </c>
      <c r="K2780" s="20" t="s">
        <v>32</v>
      </c>
      <c r="L2780">
        <v>1005</v>
      </c>
      <c r="M2780" s="20" t="s">
        <v>49</v>
      </c>
      <c r="N2780" s="20" t="s">
        <v>14</v>
      </c>
      <c r="O2780">
        <v>0.72389999999999999</v>
      </c>
      <c r="P2780">
        <v>727.52</v>
      </c>
      <c r="Q2780">
        <v>31.5106</v>
      </c>
      <c r="R2780" s="7">
        <v>0.72389899999999996</v>
      </c>
      <c r="S2780" s="1">
        <v>727.51994500000001</v>
      </c>
      <c r="T2780" s="20" t="s">
        <v>314</v>
      </c>
      <c r="U2780" s="7">
        <v>31.5106</v>
      </c>
      <c r="V2780" s="1">
        <v>22924.59</v>
      </c>
      <c r="W2780">
        <v>2026</v>
      </c>
    </row>
    <row r="2781" spans="1:23" hidden="1" x14ac:dyDescent="0.25">
      <c r="A2781">
        <v>72035551</v>
      </c>
      <c r="B2781" s="2">
        <v>46052</v>
      </c>
      <c r="C2781" s="20" t="s">
        <v>2484</v>
      </c>
      <c r="D2781" s="20" t="s">
        <v>9</v>
      </c>
      <c r="E2781" s="20" t="s">
        <v>10</v>
      </c>
      <c r="F2781" s="20" t="s">
        <v>2600</v>
      </c>
      <c r="G2781" s="20" t="s">
        <v>2601</v>
      </c>
      <c r="H2781" s="20" t="s">
        <v>1140</v>
      </c>
      <c r="I2781" s="20" t="s">
        <v>1141</v>
      </c>
      <c r="J2781" s="20" t="s">
        <v>190</v>
      </c>
      <c r="K2781" s="20" t="s">
        <v>32</v>
      </c>
      <c r="L2781">
        <v>50000</v>
      </c>
      <c r="M2781" s="20" t="s">
        <v>49</v>
      </c>
      <c r="N2781" s="20" t="s">
        <v>14</v>
      </c>
      <c r="O2781">
        <v>2.4199999999999999E-2</v>
      </c>
      <c r="P2781">
        <v>1210</v>
      </c>
      <c r="Q2781">
        <v>31.5106</v>
      </c>
      <c r="R2781" s="7">
        <v>2.4199999999999999E-2</v>
      </c>
      <c r="S2781" s="1">
        <v>1210.0001259999999</v>
      </c>
      <c r="T2781" s="20" t="s">
        <v>314</v>
      </c>
      <c r="U2781" s="7">
        <v>31.5106</v>
      </c>
      <c r="V2781" s="1">
        <v>38127.83</v>
      </c>
      <c r="W2781">
        <v>2026</v>
      </c>
    </row>
    <row r="2782" spans="1:23" hidden="1" x14ac:dyDescent="0.25">
      <c r="A2782">
        <v>72036713</v>
      </c>
      <c r="B2782" s="2">
        <v>46052</v>
      </c>
      <c r="C2782" s="20" t="s">
        <v>2536</v>
      </c>
      <c r="D2782" s="20" t="s">
        <v>9</v>
      </c>
      <c r="E2782" s="20" t="s">
        <v>10</v>
      </c>
      <c r="F2782" s="20" t="s">
        <v>2600</v>
      </c>
      <c r="G2782" s="20" t="s">
        <v>2601</v>
      </c>
      <c r="H2782" s="20" t="s">
        <v>1164</v>
      </c>
      <c r="I2782" s="20" t="s">
        <v>1163</v>
      </c>
      <c r="J2782" s="20" t="s">
        <v>70</v>
      </c>
      <c r="K2782" s="20" t="s">
        <v>32</v>
      </c>
      <c r="L2782">
        <v>25000</v>
      </c>
      <c r="M2782" s="20" t="s">
        <v>49</v>
      </c>
      <c r="N2782" s="20" t="s">
        <v>14</v>
      </c>
      <c r="O2782">
        <v>4.1200000000000001E-2</v>
      </c>
      <c r="P2782">
        <v>1030</v>
      </c>
      <c r="Q2782">
        <v>31.5106</v>
      </c>
      <c r="R2782" s="7">
        <v>4.1200000000000001E-2</v>
      </c>
      <c r="S2782" s="1">
        <v>1030.000063</v>
      </c>
      <c r="T2782" s="20" t="s">
        <v>314</v>
      </c>
      <c r="U2782" s="7">
        <v>31.5106</v>
      </c>
      <c r="V2782" s="1">
        <v>32455.919999999998</v>
      </c>
      <c r="W2782">
        <v>2026</v>
      </c>
    </row>
    <row r="2783" spans="1:23" hidden="1" x14ac:dyDescent="0.25">
      <c r="A2783">
        <v>72035726</v>
      </c>
      <c r="B2783" s="2">
        <v>46052</v>
      </c>
      <c r="C2783" s="20" t="s">
        <v>2480</v>
      </c>
      <c r="D2783" s="20" t="s">
        <v>9</v>
      </c>
      <c r="E2783" s="20" t="s">
        <v>10</v>
      </c>
      <c r="F2783" s="20" t="s">
        <v>2600</v>
      </c>
      <c r="G2783" s="20" t="s">
        <v>2601</v>
      </c>
      <c r="H2783" s="20" t="s">
        <v>1660</v>
      </c>
      <c r="I2783" s="20" t="s">
        <v>1661</v>
      </c>
      <c r="J2783" s="20" t="s">
        <v>62</v>
      </c>
      <c r="K2783" s="20" t="s">
        <v>32</v>
      </c>
      <c r="L2783">
        <v>4000</v>
      </c>
      <c r="M2783" s="20" t="s">
        <v>49</v>
      </c>
      <c r="N2783" s="20" t="s">
        <v>14</v>
      </c>
      <c r="O2783">
        <v>7.6799999999999993E-2</v>
      </c>
      <c r="P2783">
        <v>307.2</v>
      </c>
      <c r="Q2783">
        <v>31.5106</v>
      </c>
      <c r="R2783" s="7">
        <v>7.6799000000000006E-2</v>
      </c>
      <c r="S2783" s="1">
        <v>307.20011599999998</v>
      </c>
      <c r="T2783" s="20" t="s">
        <v>314</v>
      </c>
      <c r="U2783" s="7">
        <v>31.5106</v>
      </c>
      <c r="V2783" s="1">
        <v>9680.06</v>
      </c>
      <c r="W2783">
        <v>2026</v>
      </c>
    </row>
    <row r="2784" spans="1:23" hidden="1" x14ac:dyDescent="0.25">
      <c r="A2784">
        <v>72036785</v>
      </c>
      <c r="B2784" s="2">
        <v>46052</v>
      </c>
      <c r="C2784" s="20" t="s">
        <v>2680</v>
      </c>
      <c r="D2784" s="20" t="s">
        <v>9</v>
      </c>
      <c r="E2784" s="20" t="s">
        <v>10</v>
      </c>
      <c r="F2784" s="20" t="s">
        <v>2600</v>
      </c>
      <c r="G2784" s="20" t="s">
        <v>2601</v>
      </c>
      <c r="H2784" s="20" t="s">
        <v>1138</v>
      </c>
      <c r="I2784" s="20" t="s">
        <v>1139</v>
      </c>
      <c r="J2784" s="20" t="s">
        <v>62</v>
      </c>
      <c r="K2784" s="20" t="s">
        <v>32</v>
      </c>
      <c r="L2784">
        <v>1200</v>
      </c>
      <c r="M2784" s="20" t="s">
        <v>49</v>
      </c>
      <c r="N2784" s="20" t="s">
        <v>14</v>
      </c>
      <c r="O2784">
        <v>8.4699999999999998E-2</v>
      </c>
      <c r="P2784">
        <v>101.64</v>
      </c>
      <c r="Q2784">
        <v>31.5106</v>
      </c>
      <c r="R2784" s="7">
        <v>8.4699999999999998E-2</v>
      </c>
      <c r="S2784" s="1">
        <v>101.640083</v>
      </c>
      <c r="T2784" s="20" t="s">
        <v>314</v>
      </c>
      <c r="U2784" s="7">
        <v>31.5106</v>
      </c>
      <c r="V2784" s="1">
        <v>3202.74</v>
      </c>
      <c r="W2784">
        <v>2026</v>
      </c>
    </row>
    <row r="2785" spans="1:23" hidden="1" x14ac:dyDescent="0.25">
      <c r="A2785">
        <v>72037185</v>
      </c>
      <c r="B2785" s="2">
        <v>46058</v>
      </c>
      <c r="C2785" s="20" t="s">
        <v>2951</v>
      </c>
      <c r="D2785" s="20" t="s">
        <v>9</v>
      </c>
      <c r="E2785" s="20" t="s">
        <v>10</v>
      </c>
      <c r="F2785" s="20" t="s">
        <v>3936</v>
      </c>
      <c r="G2785" s="20" t="s">
        <v>3937</v>
      </c>
      <c r="H2785" s="20" t="s">
        <v>3938</v>
      </c>
      <c r="I2785" s="20" t="s">
        <v>3939</v>
      </c>
      <c r="J2785" s="20" t="s">
        <v>82</v>
      </c>
      <c r="K2785" s="20" t="s">
        <v>32</v>
      </c>
      <c r="L2785">
        <v>1100</v>
      </c>
      <c r="M2785" s="20" t="s">
        <v>49</v>
      </c>
      <c r="N2785" s="20" t="s">
        <v>14</v>
      </c>
      <c r="O2785">
        <v>9.7000000000000003E-3</v>
      </c>
      <c r="P2785">
        <v>10.67</v>
      </c>
      <c r="Q2785">
        <v>31.923100000000002</v>
      </c>
      <c r="R2785" s="7">
        <v>9.6989999999999993E-3</v>
      </c>
      <c r="S2785" s="1">
        <v>10.670016</v>
      </c>
      <c r="T2785" s="20" t="s">
        <v>314</v>
      </c>
      <c r="U2785" s="7">
        <v>31.923100000000002</v>
      </c>
      <c r="V2785" s="1">
        <v>340.62</v>
      </c>
      <c r="W2785">
        <v>2026</v>
      </c>
    </row>
    <row r="2786" spans="1:23" hidden="1" x14ac:dyDescent="0.25">
      <c r="A2786">
        <v>72037185</v>
      </c>
      <c r="B2786" s="2">
        <v>46058</v>
      </c>
      <c r="C2786" s="20" t="s">
        <v>2951</v>
      </c>
      <c r="D2786" s="20" t="s">
        <v>9</v>
      </c>
      <c r="E2786" s="20" t="s">
        <v>10</v>
      </c>
      <c r="F2786" s="20" t="s">
        <v>3936</v>
      </c>
      <c r="G2786" s="20" t="s">
        <v>3937</v>
      </c>
      <c r="H2786" s="20" t="s">
        <v>3940</v>
      </c>
      <c r="I2786" s="20" t="s">
        <v>3941</v>
      </c>
      <c r="J2786" s="20" t="s">
        <v>82</v>
      </c>
      <c r="K2786" s="20" t="s">
        <v>32</v>
      </c>
      <c r="L2786">
        <v>1070</v>
      </c>
      <c r="M2786" s="20" t="s">
        <v>49</v>
      </c>
      <c r="N2786" s="20" t="s">
        <v>14</v>
      </c>
      <c r="O2786">
        <v>9.7000000000000003E-3</v>
      </c>
      <c r="P2786">
        <v>10.38</v>
      </c>
      <c r="Q2786">
        <v>31.923100000000002</v>
      </c>
      <c r="R2786" s="7">
        <v>9.6989999999999993E-3</v>
      </c>
      <c r="S2786" s="1">
        <v>10.379944</v>
      </c>
      <c r="T2786" s="20" t="s">
        <v>314</v>
      </c>
      <c r="U2786" s="7">
        <v>31.923100000000002</v>
      </c>
      <c r="V2786" s="1">
        <v>331.36</v>
      </c>
      <c r="W2786">
        <v>2026</v>
      </c>
    </row>
    <row r="2787" spans="1:23" hidden="1" x14ac:dyDescent="0.25">
      <c r="A2787">
        <v>72035399</v>
      </c>
      <c r="B2787" s="2">
        <v>46058</v>
      </c>
      <c r="C2787" s="20" t="s">
        <v>2478</v>
      </c>
      <c r="D2787" s="20" t="s">
        <v>9</v>
      </c>
      <c r="E2787" s="20" t="s">
        <v>10</v>
      </c>
      <c r="F2787" s="20" t="s">
        <v>3811</v>
      </c>
      <c r="G2787" s="20" t="s">
        <v>3812</v>
      </c>
      <c r="H2787" s="20" t="s">
        <v>2741</v>
      </c>
      <c r="I2787" s="20" t="s">
        <v>2742</v>
      </c>
      <c r="J2787" s="20" t="s">
        <v>416</v>
      </c>
      <c r="K2787" s="20" t="s">
        <v>32</v>
      </c>
      <c r="L2787">
        <v>1500</v>
      </c>
      <c r="M2787" s="20" t="s">
        <v>49</v>
      </c>
      <c r="N2787" s="20" t="s">
        <v>14</v>
      </c>
      <c r="O2787">
        <v>0.84809999999999997</v>
      </c>
      <c r="P2787">
        <v>1272.1500000000001</v>
      </c>
      <c r="Q2787">
        <v>31.923100000000002</v>
      </c>
      <c r="R2787" s="7">
        <v>0.84809900000000005</v>
      </c>
      <c r="S2787" s="1">
        <v>1272.1499470000001</v>
      </c>
      <c r="T2787" s="20" t="s">
        <v>314</v>
      </c>
      <c r="U2787" s="7">
        <v>31.923100000000002</v>
      </c>
      <c r="V2787" s="1">
        <v>40610.97</v>
      </c>
      <c r="W2787">
        <v>2026</v>
      </c>
    </row>
    <row r="2788" spans="1:23" hidden="1" x14ac:dyDescent="0.25">
      <c r="A2788">
        <v>72037024</v>
      </c>
      <c r="B2788" s="2">
        <v>46058</v>
      </c>
      <c r="C2788" s="20" t="s">
        <v>3869</v>
      </c>
      <c r="D2788" s="20" t="s">
        <v>9</v>
      </c>
      <c r="E2788" s="20" t="s">
        <v>10</v>
      </c>
      <c r="F2788" s="20" t="s">
        <v>3811</v>
      </c>
      <c r="G2788" s="20" t="s">
        <v>3812</v>
      </c>
      <c r="H2788" s="20" t="s">
        <v>3948</v>
      </c>
      <c r="I2788" s="20" t="s">
        <v>3949</v>
      </c>
      <c r="J2788" s="20" t="s">
        <v>67</v>
      </c>
      <c r="K2788" s="20" t="s">
        <v>32</v>
      </c>
      <c r="L2788">
        <v>489</v>
      </c>
      <c r="M2788" s="20" t="s">
        <v>49</v>
      </c>
      <c r="N2788" s="20" t="s">
        <v>14</v>
      </c>
      <c r="O2788">
        <v>0.83640000000000003</v>
      </c>
      <c r="P2788">
        <v>409</v>
      </c>
      <c r="Q2788">
        <v>31.923100000000002</v>
      </c>
      <c r="R2788" s="7">
        <v>0.836399</v>
      </c>
      <c r="S2788" s="1">
        <v>409.00006500000001</v>
      </c>
      <c r="T2788" s="20" t="s">
        <v>314</v>
      </c>
      <c r="U2788" s="7">
        <v>31.923100000000002</v>
      </c>
      <c r="V2788" s="1">
        <v>13056.55</v>
      </c>
      <c r="W2788">
        <v>2026</v>
      </c>
    </row>
    <row r="2789" spans="1:23" hidden="1" x14ac:dyDescent="0.25">
      <c r="A2789">
        <v>72035880</v>
      </c>
      <c r="B2789" s="2">
        <v>46058</v>
      </c>
      <c r="C2789" s="20" t="s">
        <v>2531</v>
      </c>
      <c r="D2789" s="20" t="s">
        <v>9</v>
      </c>
      <c r="E2789" s="20" t="s">
        <v>10</v>
      </c>
      <c r="F2789" s="20" t="s">
        <v>3811</v>
      </c>
      <c r="G2789" s="20" t="s">
        <v>3812</v>
      </c>
      <c r="H2789" s="20" t="s">
        <v>1118</v>
      </c>
      <c r="I2789" s="20" t="s">
        <v>1119</v>
      </c>
      <c r="J2789" s="20" t="s">
        <v>1120</v>
      </c>
      <c r="K2789" s="20" t="s">
        <v>32</v>
      </c>
      <c r="L2789">
        <v>7200</v>
      </c>
      <c r="M2789" s="20" t="s">
        <v>49</v>
      </c>
      <c r="N2789" s="20" t="s">
        <v>14</v>
      </c>
      <c r="O2789">
        <v>0.1115</v>
      </c>
      <c r="P2789">
        <v>802.8</v>
      </c>
      <c r="Q2789">
        <v>31.923100000000002</v>
      </c>
      <c r="R2789" s="7">
        <v>0.1115</v>
      </c>
      <c r="S2789" s="1">
        <v>802.79985299999998</v>
      </c>
      <c r="T2789" s="20" t="s">
        <v>314</v>
      </c>
      <c r="U2789" s="7">
        <v>31.923100000000002</v>
      </c>
      <c r="V2789" s="1">
        <v>25627.86</v>
      </c>
      <c r="W2789">
        <v>2026</v>
      </c>
    </row>
    <row r="2790" spans="1:23" hidden="1" x14ac:dyDescent="0.25">
      <c r="A2790">
        <v>72036498</v>
      </c>
      <c r="B2790" s="2">
        <v>46058</v>
      </c>
      <c r="C2790" s="20" t="s">
        <v>2541</v>
      </c>
      <c r="D2790" s="20" t="s">
        <v>9</v>
      </c>
      <c r="E2790" s="20" t="s">
        <v>10</v>
      </c>
      <c r="F2790" s="20" t="s">
        <v>3811</v>
      </c>
      <c r="G2790" s="20" t="s">
        <v>3812</v>
      </c>
      <c r="H2790" s="20" t="s">
        <v>3950</v>
      </c>
      <c r="I2790" s="20" t="s">
        <v>3951</v>
      </c>
      <c r="J2790" s="20" t="s">
        <v>70</v>
      </c>
      <c r="K2790" s="20" t="s">
        <v>32</v>
      </c>
      <c r="L2790">
        <v>12500</v>
      </c>
      <c r="M2790" s="20" t="s">
        <v>49</v>
      </c>
      <c r="N2790" s="20" t="s">
        <v>14</v>
      </c>
      <c r="O2790">
        <v>1.4500000000000001E-2</v>
      </c>
      <c r="P2790">
        <v>181.25</v>
      </c>
      <c r="Q2790">
        <v>31.923100000000002</v>
      </c>
      <c r="R2790" s="7">
        <v>1.4499E-2</v>
      </c>
      <c r="S2790" s="1">
        <v>181.24994100000001</v>
      </c>
      <c r="T2790" s="20" t="s">
        <v>314</v>
      </c>
      <c r="U2790" s="7">
        <v>31.923100000000002</v>
      </c>
      <c r="V2790" s="1">
        <v>5786.06</v>
      </c>
      <c r="W2790">
        <v>2026</v>
      </c>
    </row>
    <row r="2791" spans="1:23" hidden="1" x14ac:dyDescent="0.25">
      <c r="A2791">
        <v>72037073</v>
      </c>
      <c r="B2791" s="2">
        <v>46058</v>
      </c>
      <c r="C2791" s="20" t="s">
        <v>3301</v>
      </c>
      <c r="D2791" s="20" t="s">
        <v>9</v>
      </c>
      <c r="E2791" s="20" t="s">
        <v>10</v>
      </c>
      <c r="F2791" s="20" t="s">
        <v>3811</v>
      </c>
      <c r="G2791" s="20" t="s">
        <v>3812</v>
      </c>
      <c r="H2791" s="20" t="s">
        <v>1674</v>
      </c>
      <c r="I2791" s="20" t="s">
        <v>1675</v>
      </c>
      <c r="J2791" s="20" t="s">
        <v>179</v>
      </c>
      <c r="K2791" s="20" t="s">
        <v>32</v>
      </c>
      <c r="L2791">
        <v>5540</v>
      </c>
      <c r="M2791" s="20" t="s">
        <v>49</v>
      </c>
      <c r="N2791" s="20" t="s">
        <v>14</v>
      </c>
      <c r="O2791">
        <v>9.8699999999999996E-2</v>
      </c>
      <c r="P2791">
        <v>546.798</v>
      </c>
      <c r="Q2791">
        <v>31.923100000000002</v>
      </c>
      <c r="R2791" s="7">
        <v>9.8699999999999996E-2</v>
      </c>
      <c r="S2791" s="1">
        <v>546.79808600000001</v>
      </c>
      <c r="T2791" s="20" t="s">
        <v>314</v>
      </c>
      <c r="U2791" s="7">
        <v>31.923100000000002</v>
      </c>
      <c r="V2791" s="1">
        <v>17455.490000000002</v>
      </c>
      <c r="W2791">
        <v>2026</v>
      </c>
    </row>
    <row r="2792" spans="1:23" hidden="1" x14ac:dyDescent="0.25">
      <c r="A2792">
        <v>72035693</v>
      </c>
      <c r="B2792" s="2">
        <v>46058</v>
      </c>
      <c r="C2792" s="20" t="s">
        <v>2480</v>
      </c>
      <c r="D2792" s="20" t="s">
        <v>9</v>
      </c>
      <c r="E2792" s="20" t="s">
        <v>10</v>
      </c>
      <c r="F2792" s="20" t="s">
        <v>3811</v>
      </c>
      <c r="G2792" s="20" t="s">
        <v>3812</v>
      </c>
      <c r="H2792" s="20" t="s">
        <v>2716</v>
      </c>
      <c r="I2792" s="20" t="s">
        <v>2717</v>
      </c>
      <c r="J2792" s="20" t="s">
        <v>55</v>
      </c>
      <c r="K2792" s="20" t="s">
        <v>32</v>
      </c>
      <c r="L2792">
        <v>1510</v>
      </c>
      <c r="M2792" s="20" t="s">
        <v>49</v>
      </c>
      <c r="N2792" s="20" t="s">
        <v>14</v>
      </c>
      <c r="O2792">
        <v>0.1714</v>
      </c>
      <c r="P2792">
        <v>258.81400000000002</v>
      </c>
      <c r="Q2792">
        <v>31.923100000000002</v>
      </c>
      <c r="R2792" s="7">
        <v>0.1714</v>
      </c>
      <c r="S2792" s="1">
        <v>258.81414999999998</v>
      </c>
      <c r="T2792" s="20" t="s">
        <v>314</v>
      </c>
      <c r="U2792" s="7">
        <v>31.923100000000002</v>
      </c>
      <c r="V2792" s="1">
        <v>8262.15</v>
      </c>
      <c r="W2792">
        <v>2026</v>
      </c>
    </row>
    <row r="2793" spans="1:23" hidden="1" x14ac:dyDescent="0.25">
      <c r="A2793">
        <v>72035754</v>
      </c>
      <c r="B2793" s="2">
        <v>46058</v>
      </c>
      <c r="C2793" s="20" t="s">
        <v>2501</v>
      </c>
      <c r="D2793" s="20" t="s">
        <v>9</v>
      </c>
      <c r="E2793" s="20" t="s">
        <v>10</v>
      </c>
      <c r="F2793" s="20" t="s">
        <v>3811</v>
      </c>
      <c r="G2793" s="20" t="s">
        <v>3812</v>
      </c>
      <c r="H2793" s="20" t="s">
        <v>3954</v>
      </c>
      <c r="I2793" s="20" t="s">
        <v>3955</v>
      </c>
      <c r="J2793" s="20" t="s">
        <v>65</v>
      </c>
      <c r="K2793" s="20" t="s">
        <v>32</v>
      </c>
      <c r="L2793">
        <v>1100</v>
      </c>
      <c r="M2793" s="20" t="s">
        <v>49</v>
      </c>
      <c r="N2793" s="20" t="s">
        <v>14</v>
      </c>
      <c r="O2793">
        <v>0.14130000000000001</v>
      </c>
      <c r="P2793">
        <v>155.43</v>
      </c>
      <c r="Q2793">
        <v>31.923100000000002</v>
      </c>
      <c r="R2793" s="7">
        <v>0.14129900000000001</v>
      </c>
      <c r="S2793" s="1">
        <v>155.43008</v>
      </c>
      <c r="T2793" s="20" t="s">
        <v>314</v>
      </c>
      <c r="U2793" s="7">
        <v>31.923100000000002</v>
      </c>
      <c r="V2793" s="1">
        <v>4961.8100000000004</v>
      </c>
      <c r="W2793">
        <v>2026</v>
      </c>
    </row>
    <row r="2794" spans="1:23" hidden="1" x14ac:dyDescent="0.25">
      <c r="A2794">
        <v>72037123</v>
      </c>
      <c r="B2794" s="2">
        <v>46058</v>
      </c>
      <c r="C2794" s="20" t="s">
        <v>2599</v>
      </c>
      <c r="D2794" s="20" t="s">
        <v>9</v>
      </c>
      <c r="E2794" s="20" t="s">
        <v>10</v>
      </c>
      <c r="F2794" s="20" t="s">
        <v>3811</v>
      </c>
      <c r="G2794" s="20" t="s">
        <v>3812</v>
      </c>
      <c r="H2794" s="20" t="s">
        <v>3956</v>
      </c>
      <c r="I2794" s="20" t="s">
        <v>3957</v>
      </c>
      <c r="J2794" s="20" t="s">
        <v>82</v>
      </c>
      <c r="K2794" s="20" t="s">
        <v>32</v>
      </c>
      <c r="L2794">
        <v>1650</v>
      </c>
      <c r="M2794" s="20" t="s">
        <v>49</v>
      </c>
      <c r="N2794" s="20" t="s">
        <v>14</v>
      </c>
      <c r="O2794">
        <v>9.7000000000000003E-3</v>
      </c>
      <c r="P2794">
        <v>16.004999999999999</v>
      </c>
      <c r="Q2794">
        <v>31.923100000000002</v>
      </c>
      <c r="R2794" s="7">
        <v>9.6989999999999993E-3</v>
      </c>
      <c r="S2794" s="1">
        <v>16.005023999999999</v>
      </c>
      <c r="T2794" s="20" t="s">
        <v>314</v>
      </c>
      <c r="U2794" s="7">
        <v>31.923100000000002</v>
      </c>
      <c r="V2794" s="1">
        <v>510.93</v>
      </c>
      <c r="W2794">
        <v>2026</v>
      </c>
    </row>
    <row r="2795" spans="1:23" hidden="1" x14ac:dyDescent="0.25">
      <c r="A2795">
        <v>72035560</v>
      </c>
      <c r="B2795" s="2">
        <v>46058</v>
      </c>
      <c r="C2795" s="20" t="s">
        <v>2533</v>
      </c>
      <c r="D2795" s="20" t="s">
        <v>9</v>
      </c>
      <c r="E2795" s="20" t="s">
        <v>10</v>
      </c>
      <c r="F2795" s="20" t="s">
        <v>3811</v>
      </c>
      <c r="G2795" s="20" t="s">
        <v>3812</v>
      </c>
      <c r="H2795" s="20" t="s">
        <v>505</v>
      </c>
      <c r="I2795" s="20" t="s">
        <v>985</v>
      </c>
      <c r="J2795" s="20" t="s">
        <v>136</v>
      </c>
      <c r="K2795" s="20" t="s">
        <v>32</v>
      </c>
      <c r="L2795">
        <v>5000</v>
      </c>
      <c r="M2795" s="20" t="s">
        <v>49</v>
      </c>
      <c r="N2795" s="20" t="s">
        <v>14</v>
      </c>
      <c r="O2795">
        <v>0.74050000000000005</v>
      </c>
      <c r="P2795">
        <v>3702.5</v>
      </c>
      <c r="Q2795">
        <v>31.923100000000002</v>
      </c>
      <c r="R2795" s="7">
        <v>0.74050000000000005</v>
      </c>
      <c r="S2795" s="1">
        <v>3702.5000700000001</v>
      </c>
      <c r="T2795" s="20" t="s">
        <v>314</v>
      </c>
      <c r="U2795" s="7">
        <v>31.923100000000002</v>
      </c>
      <c r="V2795" s="1">
        <v>118195.28</v>
      </c>
      <c r="W2795">
        <v>2026</v>
      </c>
    </row>
    <row r="2796" spans="1:23" hidden="1" x14ac:dyDescent="0.25">
      <c r="A2796">
        <v>72035693</v>
      </c>
      <c r="B2796" s="2">
        <v>46058</v>
      </c>
      <c r="C2796" s="20" t="s">
        <v>2480</v>
      </c>
      <c r="D2796" s="20" t="s">
        <v>9</v>
      </c>
      <c r="E2796" s="20" t="s">
        <v>10</v>
      </c>
      <c r="F2796" s="20" t="s">
        <v>3811</v>
      </c>
      <c r="G2796" s="20" t="s">
        <v>3812</v>
      </c>
      <c r="H2796" s="20" t="s">
        <v>2716</v>
      </c>
      <c r="I2796" s="20" t="s">
        <v>2717</v>
      </c>
      <c r="J2796" s="20" t="s">
        <v>55</v>
      </c>
      <c r="K2796" s="20" t="s">
        <v>32</v>
      </c>
      <c r="L2796">
        <v>1510</v>
      </c>
      <c r="M2796" s="20" t="s">
        <v>49</v>
      </c>
      <c r="N2796" s="20" t="s">
        <v>14</v>
      </c>
      <c r="O2796">
        <v>0.1714</v>
      </c>
      <c r="P2796">
        <v>258.81400000000002</v>
      </c>
      <c r="Q2796">
        <v>31.923100000000002</v>
      </c>
      <c r="R2796" s="7">
        <v>0.1714</v>
      </c>
      <c r="S2796" s="1">
        <v>258.81414999999998</v>
      </c>
      <c r="T2796" s="20" t="s">
        <v>314</v>
      </c>
      <c r="U2796" s="7">
        <v>31.923100000000002</v>
      </c>
      <c r="V2796" s="1">
        <v>8262.15</v>
      </c>
      <c r="W2796">
        <v>2026</v>
      </c>
    </row>
    <row r="2797" spans="1:23" hidden="1" x14ac:dyDescent="0.25">
      <c r="A2797">
        <v>72035693</v>
      </c>
      <c r="B2797" s="2">
        <v>46058</v>
      </c>
      <c r="C2797" s="20" t="s">
        <v>2480</v>
      </c>
      <c r="D2797" s="20" t="s">
        <v>9</v>
      </c>
      <c r="E2797" s="20" t="s">
        <v>10</v>
      </c>
      <c r="F2797" s="20" t="s">
        <v>3811</v>
      </c>
      <c r="G2797" s="20" t="s">
        <v>3812</v>
      </c>
      <c r="H2797" s="20" t="s">
        <v>2716</v>
      </c>
      <c r="I2797" s="20" t="s">
        <v>2717</v>
      </c>
      <c r="J2797" s="20" t="s">
        <v>55</v>
      </c>
      <c r="K2797" s="20" t="s">
        <v>32</v>
      </c>
      <c r="L2797">
        <v>1510</v>
      </c>
      <c r="M2797" s="20" t="s">
        <v>49</v>
      </c>
      <c r="N2797" s="20" t="s">
        <v>14</v>
      </c>
      <c r="O2797">
        <v>0.1714</v>
      </c>
      <c r="P2797">
        <v>258.81400000000002</v>
      </c>
      <c r="Q2797">
        <v>31.923100000000002</v>
      </c>
      <c r="R2797" s="7">
        <v>0.1714</v>
      </c>
      <c r="S2797" s="1">
        <v>258.81414999999998</v>
      </c>
      <c r="T2797" s="20" t="s">
        <v>314</v>
      </c>
      <c r="U2797" s="7">
        <v>31.923100000000002</v>
      </c>
      <c r="V2797" s="1">
        <v>8262.15</v>
      </c>
      <c r="W2797">
        <v>2026</v>
      </c>
    </row>
    <row r="2798" spans="1:23" hidden="1" x14ac:dyDescent="0.25">
      <c r="A2798">
        <v>72035402</v>
      </c>
      <c r="B2798" s="2">
        <v>46058</v>
      </c>
      <c r="C2798" s="20" t="s">
        <v>2478</v>
      </c>
      <c r="D2798" s="20" t="s">
        <v>9</v>
      </c>
      <c r="E2798" s="20" t="s">
        <v>10</v>
      </c>
      <c r="F2798" s="20" t="s">
        <v>3811</v>
      </c>
      <c r="G2798" s="20" t="s">
        <v>3812</v>
      </c>
      <c r="H2798" s="20" t="s">
        <v>2741</v>
      </c>
      <c r="I2798" s="20" t="s">
        <v>2742</v>
      </c>
      <c r="J2798" s="20" t="s">
        <v>416</v>
      </c>
      <c r="K2798" s="20" t="s">
        <v>32</v>
      </c>
      <c r="L2798">
        <v>1300</v>
      </c>
      <c r="M2798" s="20" t="s">
        <v>49</v>
      </c>
      <c r="N2798" s="20" t="s">
        <v>14</v>
      </c>
      <c r="O2798">
        <v>0.84809999999999997</v>
      </c>
      <c r="P2798">
        <v>1102.53</v>
      </c>
      <c r="Q2798">
        <v>31.923100000000002</v>
      </c>
      <c r="R2798" s="7">
        <v>0.84809900000000005</v>
      </c>
      <c r="S2798" s="1">
        <v>1102.5301420000001</v>
      </c>
      <c r="T2798" s="20" t="s">
        <v>314</v>
      </c>
      <c r="U2798" s="7">
        <v>31.923100000000002</v>
      </c>
      <c r="V2798" s="1">
        <v>35196.18</v>
      </c>
      <c r="W2798">
        <v>2026</v>
      </c>
    </row>
    <row r="2799" spans="1:23" hidden="1" x14ac:dyDescent="0.25">
      <c r="A2799">
        <v>72036645</v>
      </c>
      <c r="B2799" s="2">
        <v>46058</v>
      </c>
      <c r="C2799" s="20" t="s">
        <v>2648</v>
      </c>
      <c r="D2799" s="20" t="s">
        <v>9</v>
      </c>
      <c r="E2799" s="20" t="s">
        <v>10</v>
      </c>
      <c r="F2799" s="20" t="s">
        <v>3811</v>
      </c>
      <c r="G2799" s="20" t="s">
        <v>3812</v>
      </c>
      <c r="H2799" s="20" t="s">
        <v>3960</v>
      </c>
      <c r="I2799" s="20" t="s">
        <v>3961</v>
      </c>
      <c r="J2799" s="20" t="s">
        <v>55</v>
      </c>
      <c r="K2799" s="20" t="s">
        <v>32</v>
      </c>
      <c r="L2799">
        <v>1700</v>
      </c>
      <c r="M2799" s="20" t="s">
        <v>49</v>
      </c>
      <c r="N2799" s="20" t="s">
        <v>14</v>
      </c>
      <c r="O2799">
        <v>1.4802999999999999</v>
      </c>
      <c r="P2799">
        <v>2516.5100000000002</v>
      </c>
      <c r="Q2799">
        <v>31.923100000000002</v>
      </c>
      <c r="R2799" s="7">
        <v>1.480299</v>
      </c>
      <c r="S2799" s="1">
        <v>2516.5099879999998</v>
      </c>
      <c r="T2799" s="20" t="s">
        <v>314</v>
      </c>
      <c r="U2799" s="7">
        <v>31.923100000000002</v>
      </c>
      <c r="V2799" s="1">
        <v>80334.8</v>
      </c>
      <c r="W2799">
        <v>2026</v>
      </c>
    </row>
    <row r="2800" spans="1:23" hidden="1" x14ac:dyDescent="0.25">
      <c r="A2800">
        <v>72036497</v>
      </c>
      <c r="B2800" s="2">
        <v>46058</v>
      </c>
      <c r="C2800" s="20" t="s">
        <v>2541</v>
      </c>
      <c r="D2800" s="20" t="s">
        <v>9</v>
      </c>
      <c r="E2800" s="20" t="s">
        <v>10</v>
      </c>
      <c r="F2800" s="20" t="s">
        <v>3811</v>
      </c>
      <c r="G2800" s="20" t="s">
        <v>3812</v>
      </c>
      <c r="H2800" s="20" t="s">
        <v>3963</v>
      </c>
      <c r="I2800" s="20" t="s">
        <v>3964</v>
      </c>
      <c r="J2800" s="20" t="s">
        <v>60</v>
      </c>
      <c r="K2800" s="20" t="s">
        <v>32</v>
      </c>
      <c r="L2800">
        <v>1700</v>
      </c>
      <c r="M2800" s="20" t="s">
        <v>49</v>
      </c>
      <c r="N2800" s="20" t="s">
        <v>14</v>
      </c>
      <c r="O2800">
        <v>0.4864</v>
      </c>
      <c r="P2800">
        <v>826.88</v>
      </c>
      <c r="Q2800">
        <v>31.923100000000002</v>
      </c>
      <c r="R2800" s="7">
        <v>0.4864</v>
      </c>
      <c r="S2800" s="1">
        <v>826.879908</v>
      </c>
      <c r="T2800" s="20" t="s">
        <v>314</v>
      </c>
      <c r="U2800" s="7">
        <v>31.923100000000002</v>
      </c>
      <c r="V2800" s="1">
        <v>26396.57</v>
      </c>
      <c r="W2800">
        <v>2026</v>
      </c>
    </row>
    <row r="2801" spans="1:23" hidden="1" x14ac:dyDescent="0.25">
      <c r="A2801">
        <v>72036498</v>
      </c>
      <c r="B2801" s="2">
        <v>46058</v>
      </c>
      <c r="C2801" s="20" t="s">
        <v>2541</v>
      </c>
      <c r="D2801" s="20" t="s">
        <v>9</v>
      </c>
      <c r="E2801" s="20" t="s">
        <v>10</v>
      </c>
      <c r="F2801" s="20" t="s">
        <v>3811</v>
      </c>
      <c r="G2801" s="20" t="s">
        <v>3812</v>
      </c>
      <c r="H2801" s="20" t="s">
        <v>3965</v>
      </c>
      <c r="I2801" s="20" t="s">
        <v>3966</v>
      </c>
      <c r="J2801" s="20" t="s">
        <v>3967</v>
      </c>
      <c r="K2801" s="20" t="s">
        <v>32</v>
      </c>
      <c r="L2801">
        <v>12500</v>
      </c>
      <c r="M2801" s="20" t="s">
        <v>49</v>
      </c>
      <c r="N2801" s="20" t="s">
        <v>14</v>
      </c>
      <c r="O2801">
        <v>0.1162</v>
      </c>
      <c r="P2801">
        <v>1452.5</v>
      </c>
      <c r="Q2801">
        <v>31.923100000000002</v>
      </c>
      <c r="R2801" s="7">
        <v>0.116199</v>
      </c>
      <c r="S2801" s="1">
        <v>1452.4999130000001</v>
      </c>
      <c r="T2801" s="20" t="s">
        <v>314</v>
      </c>
      <c r="U2801" s="7">
        <v>31.923100000000002</v>
      </c>
      <c r="V2801" s="1">
        <v>46368.3</v>
      </c>
      <c r="W2801">
        <v>2026</v>
      </c>
    </row>
    <row r="2802" spans="1:23" hidden="1" x14ac:dyDescent="0.25">
      <c r="A2802">
        <v>72035399</v>
      </c>
      <c r="B2802" s="2">
        <v>46058</v>
      </c>
      <c r="C2802" s="20" t="s">
        <v>2478</v>
      </c>
      <c r="D2802" s="20" t="s">
        <v>9</v>
      </c>
      <c r="E2802" s="20" t="s">
        <v>10</v>
      </c>
      <c r="F2802" s="20" t="s">
        <v>3811</v>
      </c>
      <c r="G2802" s="20" t="s">
        <v>3812</v>
      </c>
      <c r="H2802" s="20" t="s">
        <v>2741</v>
      </c>
      <c r="I2802" s="20" t="s">
        <v>2742</v>
      </c>
      <c r="J2802" s="20" t="s">
        <v>416</v>
      </c>
      <c r="K2802" s="20" t="s">
        <v>32</v>
      </c>
      <c r="L2802">
        <v>1300</v>
      </c>
      <c r="M2802" s="20" t="s">
        <v>49</v>
      </c>
      <c r="N2802" s="20" t="s">
        <v>14</v>
      </c>
      <c r="O2802">
        <v>0.84809999999999997</v>
      </c>
      <c r="P2802">
        <v>1102.53</v>
      </c>
      <c r="Q2802">
        <v>31.923100000000002</v>
      </c>
      <c r="R2802" s="7">
        <v>0.84809900000000005</v>
      </c>
      <c r="S2802" s="1">
        <v>1102.5301420000001</v>
      </c>
      <c r="T2802" s="20" t="s">
        <v>314</v>
      </c>
      <c r="U2802" s="7">
        <v>31.923100000000002</v>
      </c>
      <c r="V2802" s="1">
        <v>35196.18</v>
      </c>
      <c r="W2802">
        <v>2026</v>
      </c>
    </row>
    <row r="2803" spans="1:23" hidden="1" x14ac:dyDescent="0.25">
      <c r="A2803">
        <v>72035401</v>
      </c>
      <c r="B2803" s="2">
        <v>46058</v>
      </c>
      <c r="C2803" s="20" t="s">
        <v>2478</v>
      </c>
      <c r="D2803" s="20" t="s">
        <v>9</v>
      </c>
      <c r="E2803" s="20" t="s">
        <v>10</v>
      </c>
      <c r="F2803" s="20" t="s">
        <v>3811</v>
      </c>
      <c r="G2803" s="20" t="s">
        <v>3812</v>
      </c>
      <c r="H2803" s="20" t="s">
        <v>2741</v>
      </c>
      <c r="I2803" s="20" t="s">
        <v>2742</v>
      </c>
      <c r="J2803" s="20" t="s">
        <v>416</v>
      </c>
      <c r="K2803" s="20" t="s">
        <v>32</v>
      </c>
      <c r="L2803">
        <v>1500</v>
      </c>
      <c r="M2803" s="20" t="s">
        <v>49</v>
      </c>
      <c r="N2803" s="20" t="s">
        <v>14</v>
      </c>
      <c r="O2803">
        <v>0.84809999999999997</v>
      </c>
      <c r="P2803">
        <v>1272.1500000000001</v>
      </c>
      <c r="Q2803">
        <v>31.923100000000002</v>
      </c>
      <c r="R2803" s="7">
        <v>0.84809900000000005</v>
      </c>
      <c r="S2803" s="1">
        <v>1272.1499470000001</v>
      </c>
      <c r="T2803" s="20" t="s">
        <v>314</v>
      </c>
      <c r="U2803" s="7">
        <v>31.923100000000002</v>
      </c>
      <c r="V2803" s="1">
        <v>40610.97</v>
      </c>
      <c r="W2803">
        <v>2026</v>
      </c>
    </row>
    <row r="2804" spans="1:23" hidden="1" x14ac:dyDescent="0.25">
      <c r="A2804">
        <v>72034390</v>
      </c>
      <c r="B2804" s="2">
        <v>46058</v>
      </c>
      <c r="C2804" s="20" t="s">
        <v>2431</v>
      </c>
      <c r="D2804" s="20" t="s">
        <v>9</v>
      </c>
      <c r="E2804" s="20" t="s">
        <v>10</v>
      </c>
      <c r="F2804" s="20" t="s">
        <v>3811</v>
      </c>
      <c r="G2804" s="20" t="s">
        <v>3812</v>
      </c>
      <c r="H2804" s="20" t="s">
        <v>2739</v>
      </c>
      <c r="I2804" s="20" t="s">
        <v>2740</v>
      </c>
      <c r="J2804" s="20" t="s">
        <v>1135</v>
      </c>
      <c r="K2804" s="20" t="s">
        <v>32</v>
      </c>
      <c r="L2804">
        <v>6000</v>
      </c>
      <c r="M2804" s="20" t="s">
        <v>49</v>
      </c>
      <c r="N2804" s="20" t="s">
        <v>14</v>
      </c>
      <c r="O2804">
        <v>0.69389999999999996</v>
      </c>
      <c r="P2804">
        <v>4163.3999999999996</v>
      </c>
      <c r="Q2804">
        <v>31.923100000000002</v>
      </c>
      <c r="R2804" s="7">
        <v>0.69389999999999996</v>
      </c>
      <c r="S2804" s="1">
        <v>4163.3998570000003</v>
      </c>
      <c r="T2804" s="20" t="s">
        <v>314</v>
      </c>
      <c r="U2804" s="7">
        <v>31.923100000000002</v>
      </c>
      <c r="V2804" s="1">
        <v>132908.63</v>
      </c>
      <c r="W2804">
        <v>2026</v>
      </c>
    </row>
    <row r="2805" spans="1:23" hidden="1" x14ac:dyDescent="0.25">
      <c r="A2805">
        <v>72036788</v>
      </c>
      <c r="B2805" s="2">
        <v>46058</v>
      </c>
      <c r="C2805" s="20" t="s">
        <v>2680</v>
      </c>
      <c r="D2805" s="20" t="s">
        <v>9</v>
      </c>
      <c r="E2805" s="20" t="s">
        <v>10</v>
      </c>
      <c r="F2805" s="20" t="s">
        <v>3811</v>
      </c>
      <c r="G2805" s="20" t="s">
        <v>3812</v>
      </c>
      <c r="H2805" s="20" t="s">
        <v>554</v>
      </c>
      <c r="I2805" s="20" t="s">
        <v>984</v>
      </c>
      <c r="J2805" s="20" t="s">
        <v>65</v>
      </c>
      <c r="K2805" s="20" t="s">
        <v>32</v>
      </c>
      <c r="L2805">
        <v>1600</v>
      </c>
      <c r="M2805" s="20" t="s">
        <v>49</v>
      </c>
      <c r="N2805" s="20" t="s">
        <v>14</v>
      </c>
      <c r="O2805">
        <v>0.1391</v>
      </c>
      <c r="P2805">
        <v>222.56</v>
      </c>
      <c r="Q2805">
        <v>31.923100000000002</v>
      </c>
      <c r="R2805" s="7">
        <v>0.139099</v>
      </c>
      <c r="S2805" s="1">
        <v>222.56015199999999</v>
      </c>
      <c r="T2805" s="20" t="s">
        <v>314</v>
      </c>
      <c r="U2805" s="7">
        <v>31.923100000000002</v>
      </c>
      <c r="V2805" s="1">
        <v>7104.81</v>
      </c>
      <c r="W2805">
        <v>2026</v>
      </c>
    </row>
    <row r="2806" spans="1:23" hidden="1" x14ac:dyDescent="0.25">
      <c r="A2806">
        <v>72037079</v>
      </c>
      <c r="B2806" s="2">
        <v>46058</v>
      </c>
      <c r="C2806" s="20" t="s">
        <v>3408</v>
      </c>
      <c r="D2806" s="20" t="s">
        <v>9</v>
      </c>
      <c r="E2806" s="20" t="s">
        <v>10</v>
      </c>
      <c r="F2806" s="20" t="s">
        <v>3811</v>
      </c>
      <c r="G2806" s="20" t="s">
        <v>3812</v>
      </c>
      <c r="H2806" s="20" t="s">
        <v>3970</v>
      </c>
      <c r="I2806" s="20" t="s">
        <v>3971</v>
      </c>
      <c r="J2806" s="20" t="s">
        <v>70</v>
      </c>
      <c r="K2806" s="20" t="s">
        <v>32</v>
      </c>
      <c r="L2806">
        <v>23300</v>
      </c>
      <c r="M2806" s="20" t="s">
        <v>49</v>
      </c>
      <c r="N2806" s="20" t="s">
        <v>14</v>
      </c>
      <c r="O2806">
        <v>1.5699999999999999E-2</v>
      </c>
      <c r="P2806">
        <v>365.81</v>
      </c>
      <c r="Q2806">
        <v>31.923100000000002</v>
      </c>
      <c r="R2806" s="7">
        <v>1.5699000000000001E-2</v>
      </c>
      <c r="S2806" s="1">
        <v>365.810024</v>
      </c>
      <c r="T2806" s="20" t="s">
        <v>314</v>
      </c>
      <c r="U2806" s="7">
        <v>31.923100000000002</v>
      </c>
      <c r="V2806" s="1">
        <v>11677.79</v>
      </c>
      <c r="W2806">
        <v>2026</v>
      </c>
    </row>
    <row r="2807" spans="1:23" hidden="1" x14ac:dyDescent="0.25">
      <c r="A2807">
        <v>72035399</v>
      </c>
      <c r="B2807" s="2">
        <v>46058</v>
      </c>
      <c r="C2807" s="20" t="s">
        <v>2478</v>
      </c>
      <c r="D2807" s="20" t="s">
        <v>9</v>
      </c>
      <c r="E2807" s="20" t="s">
        <v>10</v>
      </c>
      <c r="F2807" s="20" t="s">
        <v>3811</v>
      </c>
      <c r="G2807" s="20" t="s">
        <v>3812</v>
      </c>
      <c r="H2807" s="20" t="s">
        <v>2741</v>
      </c>
      <c r="I2807" s="20" t="s">
        <v>2742</v>
      </c>
      <c r="J2807" s="20" t="s">
        <v>416</v>
      </c>
      <c r="K2807" s="20" t="s">
        <v>32</v>
      </c>
      <c r="L2807">
        <v>200</v>
      </c>
      <c r="M2807" s="20" t="s">
        <v>49</v>
      </c>
      <c r="N2807" s="20" t="s">
        <v>14</v>
      </c>
      <c r="O2807">
        <v>0.84809999999999997</v>
      </c>
      <c r="P2807">
        <v>169.62</v>
      </c>
      <c r="Q2807">
        <v>31.923100000000002</v>
      </c>
      <c r="R2807" s="7">
        <v>0.84809900000000005</v>
      </c>
      <c r="S2807" s="1">
        <v>169.62011799999999</v>
      </c>
      <c r="T2807" s="20" t="s">
        <v>314</v>
      </c>
      <c r="U2807" s="7">
        <v>31.923100000000002</v>
      </c>
      <c r="V2807" s="1">
        <v>5414.8</v>
      </c>
      <c r="W2807">
        <v>2026</v>
      </c>
    </row>
    <row r="2808" spans="1:23" hidden="1" x14ac:dyDescent="0.25">
      <c r="A2808">
        <v>72036643</v>
      </c>
      <c r="B2808" s="2">
        <v>46058</v>
      </c>
      <c r="C2808" s="20" t="s">
        <v>2648</v>
      </c>
      <c r="D2808" s="20" t="s">
        <v>9</v>
      </c>
      <c r="E2808" s="20" t="s">
        <v>10</v>
      </c>
      <c r="F2808" s="20" t="s">
        <v>3811</v>
      </c>
      <c r="G2808" s="20" t="s">
        <v>3812</v>
      </c>
      <c r="H2808" s="20" t="s">
        <v>1125</v>
      </c>
      <c r="I2808" s="20" t="s">
        <v>1126</v>
      </c>
      <c r="J2808" s="20" t="s">
        <v>194</v>
      </c>
      <c r="K2808" s="20" t="s">
        <v>32</v>
      </c>
      <c r="L2808">
        <v>3080</v>
      </c>
      <c r="M2808" s="20" t="s">
        <v>49</v>
      </c>
      <c r="N2808" s="20" t="s">
        <v>14</v>
      </c>
      <c r="O2808">
        <v>0.186</v>
      </c>
      <c r="P2808">
        <v>572.88</v>
      </c>
      <c r="Q2808">
        <v>31.923100000000002</v>
      </c>
      <c r="R2808" s="7">
        <v>0.186</v>
      </c>
      <c r="S2808" s="1">
        <v>572.88013999999998</v>
      </c>
      <c r="T2808" s="20" t="s">
        <v>314</v>
      </c>
      <c r="U2808" s="7">
        <v>31.923100000000002</v>
      </c>
      <c r="V2808" s="1">
        <v>18288.11</v>
      </c>
      <c r="W2808">
        <v>2026</v>
      </c>
    </row>
    <row r="2809" spans="1:23" hidden="1" x14ac:dyDescent="0.25">
      <c r="A2809">
        <v>72037035</v>
      </c>
      <c r="B2809" s="2">
        <v>46058</v>
      </c>
      <c r="C2809" s="20" t="s">
        <v>3972</v>
      </c>
      <c r="D2809" s="20" t="s">
        <v>9</v>
      </c>
      <c r="E2809" s="20" t="s">
        <v>10</v>
      </c>
      <c r="F2809" s="20" t="s">
        <v>3811</v>
      </c>
      <c r="G2809" s="20" t="s">
        <v>3812</v>
      </c>
      <c r="H2809" s="20" t="s">
        <v>2746</v>
      </c>
      <c r="I2809" s="20" t="s">
        <v>2747</v>
      </c>
      <c r="J2809" s="20" t="s">
        <v>67</v>
      </c>
      <c r="K2809" s="20" t="s">
        <v>32</v>
      </c>
      <c r="L2809">
        <v>620</v>
      </c>
      <c r="M2809" s="20" t="s">
        <v>49</v>
      </c>
      <c r="N2809" s="20" t="s">
        <v>14</v>
      </c>
      <c r="O2809">
        <v>0.77319000000000004</v>
      </c>
      <c r="P2809">
        <v>479.38</v>
      </c>
      <c r="Q2809">
        <v>31.923100000000002</v>
      </c>
      <c r="R2809" s="7">
        <v>0.77318900000000002</v>
      </c>
      <c r="S2809" s="1">
        <v>479.380135</v>
      </c>
      <c r="T2809" s="20" t="s">
        <v>314</v>
      </c>
      <c r="U2809" s="7">
        <v>31.923100000000002</v>
      </c>
      <c r="V2809" s="1">
        <v>15303.3</v>
      </c>
      <c r="W2809">
        <v>2026</v>
      </c>
    </row>
    <row r="2810" spans="1:23" hidden="1" x14ac:dyDescent="0.25">
      <c r="A2810">
        <v>72035061</v>
      </c>
      <c r="B2810" s="2">
        <v>46058</v>
      </c>
      <c r="C2810" s="20" t="s">
        <v>2469</v>
      </c>
      <c r="D2810" s="20" t="s">
        <v>9</v>
      </c>
      <c r="E2810" s="20" t="s">
        <v>10</v>
      </c>
      <c r="F2810" s="20" t="s">
        <v>3811</v>
      </c>
      <c r="G2810" s="20" t="s">
        <v>3812</v>
      </c>
      <c r="H2810" s="20" t="s">
        <v>1969</v>
      </c>
      <c r="I2810" s="20" t="s">
        <v>1970</v>
      </c>
      <c r="J2810" s="20" t="s">
        <v>621</v>
      </c>
      <c r="K2810" s="20" t="s">
        <v>32</v>
      </c>
      <c r="L2810">
        <v>400</v>
      </c>
      <c r="M2810" s="20" t="s">
        <v>49</v>
      </c>
      <c r="N2810" s="20" t="s">
        <v>14</v>
      </c>
      <c r="O2810">
        <v>0.21360000000000001</v>
      </c>
      <c r="P2810">
        <v>85.44</v>
      </c>
      <c r="Q2810">
        <v>31.923100000000002</v>
      </c>
      <c r="R2810" s="7">
        <v>0.21359900000000001</v>
      </c>
      <c r="S2810" s="1">
        <v>85.440010000000001</v>
      </c>
      <c r="T2810" s="20" t="s">
        <v>314</v>
      </c>
      <c r="U2810" s="7">
        <v>31.923100000000002</v>
      </c>
      <c r="V2810" s="1">
        <v>2727.51</v>
      </c>
      <c r="W2810">
        <v>2026</v>
      </c>
    </row>
    <row r="2811" spans="1:23" hidden="1" x14ac:dyDescent="0.25">
      <c r="A2811">
        <v>72037025</v>
      </c>
      <c r="B2811" s="2">
        <v>46058</v>
      </c>
      <c r="C2811" s="20" t="s">
        <v>3869</v>
      </c>
      <c r="D2811" s="20" t="s">
        <v>9</v>
      </c>
      <c r="E2811" s="20" t="s">
        <v>10</v>
      </c>
      <c r="F2811" s="20" t="s">
        <v>3811</v>
      </c>
      <c r="G2811" s="20" t="s">
        <v>3812</v>
      </c>
      <c r="H2811" s="20" t="s">
        <v>3973</v>
      </c>
      <c r="I2811" s="20" t="s">
        <v>3974</v>
      </c>
      <c r="J2811" s="20" t="s">
        <v>67</v>
      </c>
      <c r="K2811" s="20" t="s">
        <v>32</v>
      </c>
      <c r="L2811">
        <v>989</v>
      </c>
      <c r="M2811" s="20" t="s">
        <v>49</v>
      </c>
      <c r="N2811" s="20" t="s">
        <v>14</v>
      </c>
      <c r="O2811">
        <v>0.76170000000000004</v>
      </c>
      <c r="P2811">
        <v>753.32</v>
      </c>
      <c r="Q2811">
        <v>31.923100000000002</v>
      </c>
      <c r="R2811" s="7">
        <v>0.76170000000000004</v>
      </c>
      <c r="S2811" s="1">
        <v>753.32000900000003</v>
      </c>
      <c r="T2811" s="20" t="s">
        <v>314</v>
      </c>
      <c r="U2811" s="7">
        <v>31.923100000000002</v>
      </c>
      <c r="V2811" s="1">
        <v>24048.31</v>
      </c>
      <c r="W2811">
        <v>2026</v>
      </c>
    </row>
    <row r="2812" spans="1:23" hidden="1" x14ac:dyDescent="0.25">
      <c r="A2812">
        <v>72035882</v>
      </c>
      <c r="B2812" s="2">
        <v>46063</v>
      </c>
      <c r="C2812" s="20" t="s">
        <v>2531</v>
      </c>
      <c r="D2812" s="20" t="s">
        <v>9</v>
      </c>
      <c r="E2812" s="20" t="s">
        <v>10</v>
      </c>
      <c r="F2812" s="20" t="s">
        <v>3837</v>
      </c>
      <c r="G2812" s="20" t="s">
        <v>3838</v>
      </c>
      <c r="H2812" s="20" t="s">
        <v>4005</v>
      </c>
      <c r="I2812" s="20" t="s">
        <v>4006</v>
      </c>
      <c r="J2812" s="20" t="s">
        <v>55</v>
      </c>
      <c r="K2812" s="20" t="s">
        <v>32</v>
      </c>
      <c r="L2812">
        <v>300</v>
      </c>
      <c r="M2812" s="20" t="s">
        <v>49</v>
      </c>
      <c r="N2812" s="20" t="s">
        <v>14</v>
      </c>
      <c r="O2812">
        <v>0.155</v>
      </c>
      <c r="P2812">
        <v>46.5</v>
      </c>
      <c r="Q2812">
        <v>31.302900000000001</v>
      </c>
      <c r="R2812" s="7">
        <v>0.155</v>
      </c>
      <c r="S2812" s="1">
        <v>46.499845000000001</v>
      </c>
      <c r="T2812" s="20" t="s">
        <v>314</v>
      </c>
      <c r="U2812" s="7">
        <v>31.302900000000001</v>
      </c>
      <c r="V2812" s="1">
        <v>1455.58</v>
      </c>
      <c r="W2812">
        <v>2026</v>
      </c>
    </row>
    <row r="2813" spans="1:23" hidden="1" x14ac:dyDescent="0.25">
      <c r="A2813">
        <v>72036491</v>
      </c>
      <c r="B2813" s="2">
        <v>46063</v>
      </c>
      <c r="C2813" s="20" t="s">
        <v>2541</v>
      </c>
      <c r="D2813" s="20" t="s">
        <v>9</v>
      </c>
      <c r="E2813" s="20" t="s">
        <v>10</v>
      </c>
      <c r="F2813" s="20" t="s">
        <v>3837</v>
      </c>
      <c r="G2813" s="20" t="s">
        <v>3838</v>
      </c>
      <c r="H2813" s="20" t="s">
        <v>4009</v>
      </c>
      <c r="I2813" s="20" t="s">
        <v>4010</v>
      </c>
      <c r="J2813" s="20" t="s">
        <v>1671</v>
      </c>
      <c r="K2813" s="20" t="s">
        <v>32</v>
      </c>
      <c r="L2813">
        <v>1400</v>
      </c>
      <c r="M2813" s="20" t="s">
        <v>49</v>
      </c>
      <c r="N2813" s="20" t="s">
        <v>14</v>
      </c>
      <c r="O2813">
        <v>1.6572</v>
      </c>
      <c r="P2813">
        <v>2320.08</v>
      </c>
      <c r="Q2813">
        <v>31.302900000000001</v>
      </c>
      <c r="R2813" s="7">
        <v>1.6572</v>
      </c>
      <c r="S2813" s="1">
        <v>2320.0799280000001</v>
      </c>
      <c r="T2813" s="20" t="s">
        <v>314</v>
      </c>
      <c r="U2813" s="7">
        <v>31.302900000000001</v>
      </c>
      <c r="V2813" s="1">
        <v>72625.23</v>
      </c>
      <c r="W2813">
        <v>2026</v>
      </c>
    </row>
    <row r="2814" spans="1:23" hidden="1" x14ac:dyDescent="0.25">
      <c r="A2814">
        <v>72037281</v>
      </c>
      <c r="B2814" s="2">
        <v>46063</v>
      </c>
      <c r="C2814" s="20" t="s">
        <v>3284</v>
      </c>
      <c r="D2814" s="20" t="s">
        <v>9</v>
      </c>
      <c r="E2814" s="20" t="s">
        <v>10</v>
      </c>
      <c r="F2814" s="20" t="s">
        <v>3837</v>
      </c>
      <c r="G2814" s="20" t="s">
        <v>3838</v>
      </c>
      <c r="H2814" s="20" t="s">
        <v>1622</v>
      </c>
      <c r="I2814" s="20" t="s">
        <v>1623</v>
      </c>
      <c r="J2814" s="20" t="s">
        <v>621</v>
      </c>
      <c r="K2814" s="20" t="s">
        <v>32</v>
      </c>
      <c r="L2814">
        <v>1210</v>
      </c>
      <c r="M2814" s="20" t="s">
        <v>49</v>
      </c>
      <c r="N2814" s="20" t="s">
        <v>14</v>
      </c>
      <c r="O2814">
        <v>0.2379</v>
      </c>
      <c r="P2814">
        <v>287.85899999999998</v>
      </c>
      <c r="Q2814">
        <v>31.302900000000001</v>
      </c>
      <c r="R2814" s="7">
        <v>0.2379</v>
      </c>
      <c r="S2814" s="1">
        <v>287.85895199999999</v>
      </c>
      <c r="T2814" s="20" t="s">
        <v>314</v>
      </c>
      <c r="U2814" s="7">
        <v>31.302900000000001</v>
      </c>
      <c r="V2814" s="1">
        <v>9010.82</v>
      </c>
      <c r="W2814">
        <v>2026</v>
      </c>
    </row>
    <row r="2815" spans="1:23" hidden="1" x14ac:dyDescent="0.25">
      <c r="A2815">
        <v>72035401</v>
      </c>
      <c r="B2815" s="2">
        <v>46063</v>
      </c>
      <c r="C2815" s="20" t="s">
        <v>2478</v>
      </c>
      <c r="D2815" s="20" t="s">
        <v>9</v>
      </c>
      <c r="E2815" s="20" t="s">
        <v>10</v>
      </c>
      <c r="F2815" s="20" t="s">
        <v>3837</v>
      </c>
      <c r="G2815" s="20" t="s">
        <v>3838</v>
      </c>
      <c r="H2815" s="20" t="s">
        <v>2741</v>
      </c>
      <c r="I2815" s="20" t="s">
        <v>2742</v>
      </c>
      <c r="J2815" s="20" t="s">
        <v>416</v>
      </c>
      <c r="K2815" s="20" t="s">
        <v>32</v>
      </c>
      <c r="L2815">
        <v>1500</v>
      </c>
      <c r="M2815" s="20" t="s">
        <v>49</v>
      </c>
      <c r="N2815" s="20" t="s">
        <v>14</v>
      </c>
      <c r="O2815">
        <v>0.84809999999999997</v>
      </c>
      <c r="P2815">
        <v>1272.1500000000001</v>
      </c>
      <c r="Q2815">
        <v>31.302900000000001</v>
      </c>
      <c r="R2815" s="7">
        <v>0.84809999999999997</v>
      </c>
      <c r="S2815" s="1">
        <v>1272.149864</v>
      </c>
      <c r="T2815" s="20" t="s">
        <v>314</v>
      </c>
      <c r="U2815" s="7">
        <v>31.302900000000001</v>
      </c>
      <c r="V2815" s="1">
        <v>39821.980000000003</v>
      </c>
      <c r="W2815">
        <v>2026</v>
      </c>
    </row>
    <row r="2816" spans="1:23" hidden="1" x14ac:dyDescent="0.25">
      <c r="A2816">
        <v>72035402</v>
      </c>
      <c r="B2816" s="2">
        <v>46063</v>
      </c>
      <c r="C2816" s="20" t="s">
        <v>2478</v>
      </c>
      <c r="D2816" s="20" t="s">
        <v>9</v>
      </c>
      <c r="E2816" s="20" t="s">
        <v>10</v>
      </c>
      <c r="F2816" s="20" t="s">
        <v>3837</v>
      </c>
      <c r="G2816" s="20" t="s">
        <v>3838</v>
      </c>
      <c r="H2816" s="20" t="s">
        <v>2741</v>
      </c>
      <c r="I2816" s="20" t="s">
        <v>2742</v>
      </c>
      <c r="J2816" s="20" t="s">
        <v>416</v>
      </c>
      <c r="K2816" s="20" t="s">
        <v>32</v>
      </c>
      <c r="L2816">
        <v>1200</v>
      </c>
      <c r="M2816" s="20" t="s">
        <v>49</v>
      </c>
      <c r="N2816" s="20" t="s">
        <v>14</v>
      </c>
      <c r="O2816">
        <v>0.84809999999999997</v>
      </c>
      <c r="P2816">
        <v>1017.72</v>
      </c>
      <c r="Q2816">
        <v>31.302900000000001</v>
      </c>
      <c r="R2816" s="7">
        <v>0.84809999999999997</v>
      </c>
      <c r="S2816" s="1">
        <v>1017.720083</v>
      </c>
      <c r="T2816" s="20" t="s">
        <v>314</v>
      </c>
      <c r="U2816" s="7">
        <v>31.302900000000001</v>
      </c>
      <c r="V2816" s="1">
        <v>31857.59</v>
      </c>
      <c r="W2816">
        <v>2026</v>
      </c>
    </row>
    <row r="2817" spans="1:23" hidden="1" x14ac:dyDescent="0.25">
      <c r="A2817">
        <v>72035690</v>
      </c>
      <c r="B2817" s="2">
        <v>46063</v>
      </c>
      <c r="C2817" s="20" t="s">
        <v>2480</v>
      </c>
      <c r="D2817" s="20" t="s">
        <v>9</v>
      </c>
      <c r="E2817" s="20" t="s">
        <v>10</v>
      </c>
      <c r="F2817" s="20" t="s">
        <v>3837</v>
      </c>
      <c r="G2817" s="20" t="s">
        <v>3838</v>
      </c>
      <c r="H2817" s="20" t="s">
        <v>2716</v>
      </c>
      <c r="I2817" s="20" t="s">
        <v>2717</v>
      </c>
      <c r="J2817" s="20" t="s">
        <v>55</v>
      </c>
      <c r="K2817" s="20" t="s">
        <v>32</v>
      </c>
      <c r="L2817">
        <v>4530</v>
      </c>
      <c r="M2817" s="20" t="s">
        <v>49</v>
      </c>
      <c r="N2817" s="20" t="s">
        <v>14</v>
      </c>
      <c r="O2817">
        <v>0.1714</v>
      </c>
      <c r="P2817">
        <v>776.44200000000001</v>
      </c>
      <c r="Q2817">
        <v>31.302900000000001</v>
      </c>
      <c r="R2817" s="7">
        <v>0.1714</v>
      </c>
      <c r="S2817" s="1">
        <v>776.44211800000005</v>
      </c>
      <c r="T2817" s="20" t="s">
        <v>314</v>
      </c>
      <c r="U2817" s="7">
        <v>31.302900000000001</v>
      </c>
      <c r="V2817" s="1">
        <v>24304.89</v>
      </c>
      <c r="W2817">
        <v>2026</v>
      </c>
    </row>
    <row r="2818" spans="1:23" hidden="1" x14ac:dyDescent="0.25">
      <c r="A2818">
        <v>72037263</v>
      </c>
      <c r="B2818" s="2">
        <v>46063</v>
      </c>
      <c r="C2818" s="20" t="s">
        <v>3332</v>
      </c>
      <c r="D2818" s="20" t="s">
        <v>9</v>
      </c>
      <c r="E2818" s="20" t="s">
        <v>10</v>
      </c>
      <c r="F2818" s="20" t="s">
        <v>3837</v>
      </c>
      <c r="G2818" s="20" t="s">
        <v>3838</v>
      </c>
      <c r="H2818" s="20" t="s">
        <v>4013</v>
      </c>
      <c r="I2818" s="20" t="s">
        <v>4014</v>
      </c>
      <c r="J2818" s="20" t="s">
        <v>163</v>
      </c>
      <c r="K2818" s="20" t="s">
        <v>32</v>
      </c>
      <c r="L2818">
        <v>1100</v>
      </c>
      <c r="M2818" s="20" t="s">
        <v>49</v>
      </c>
      <c r="N2818" s="20" t="s">
        <v>14</v>
      </c>
      <c r="O2818">
        <v>0.25419999999999998</v>
      </c>
      <c r="P2818">
        <v>279.62</v>
      </c>
      <c r="Q2818">
        <v>31.302900000000001</v>
      </c>
      <c r="R2818" s="7">
        <v>0.25419999999999998</v>
      </c>
      <c r="S2818" s="1">
        <v>279.62009899999998</v>
      </c>
      <c r="T2818" s="20" t="s">
        <v>314</v>
      </c>
      <c r="U2818" s="7">
        <v>31.302900000000001</v>
      </c>
      <c r="V2818" s="1">
        <v>8752.92</v>
      </c>
      <c r="W2818">
        <v>2026</v>
      </c>
    </row>
    <row r="2819" spans="1:23" hidden="1" x14ac:dyDescent="0.25">
      <c r="A2819">
        <v>72037282</v>
      </c>
      <c r="B2819" s="2">
        <v>46063</v>
      </c>
      <c r="C2819" s="20" t="s">
        <v>3284</v>
      </c>
      <c r="D2819" s="20" t="s">
        <v>9</v>
      </c>
      <c r="E2819" s="20" t="s">
        <v>10</v>
      </c>
      <c r="F2819" s="20" t="s">
        <v>3837</v>
      </c>
      <c r="G2819" s="20" t="s">
        <v>3838</v>
      </c>
      <c r="H2819" s="20" t="s">
        <v>4018</v>
      </c>
      <c r="I2819" s="20" t="s">
        <v>4019</v>
      </c>
      <c r="J2819" s="20" t="s">
        <v>621</v>
      </c>
      <c r="K2819" s="20" t="s">
        <v>32</v>
      </c>
      <c r="L2819">
        <v>1020</v>
      </c>
      <c r="M2819" s="20" t="s">
        <v>49</v>
      </c>
      <c r="N2819" s="20" t="s">
        <v>14</v>
      </c>
      <c r="O2819">
        <v>0.2379</v>
      </c>
      <c r="P2819">
        <v>242.65799999999999</v>
      </c>
      <c r="Q2819">
        <v>31.302900000000001</v>
      </c>
      <c r="R2819" s="7">
        <v>0.2379</v>
      </c>
      <c r="S2819" s="1">
        <v>242.658028</v>
      </c>
      <c r="T2819" s="20" t="s">
        <v>314</v>
      </c>
      <c r="U2819" s="7">
        <v>31.302900000000001</v>
      </c>
      <c r="V2819" s="1">
        <v>7595.9</v>
      </c>
      <c r="W2819">
        <v>2026</v>
      </c>
    </row>
    <row r="2820" spans="1:23" hidden="1" x14ac:dyDescent="0.25">
      <c r="A2820">
        <v>72035760</v>
      </c>
      <c r="B2820" s="2">
        <v>46063</v>
      </c>
      <c r="C2820" s="20" t="s">
        <v>2501</v>
      </c>
      <c r="D2820" s="20" t="s">
        <v>9</v>
      </c>
      <c r="E2820" s="20" t="s">
        <v>10</v>
      </c>
      <c r="F2820" s="20" t="s">
        <v>3837</v>
      </c>
      <c r="G2820" s="20" t="s">
        <v>3838</v>
      </c>
      <c r="H2820" s="20" t="s">
        <v>4009</v>
      </c>
      <c r="I2820" s="20" t="s">
        <v>4010</v>
      </c>
      <c r="J2820" s="20" t="s">
        <v>1671</v>
      </c>
      <c r="K2820" s="20" t="s">
        <v>32</v>
      </c>
      <c r="L2820">
        <v>1032</v>
      </c>
      <c r="M2820" s="20" t="s">
        <v>49</v>
      </c>
      <c r="N2820" s="20" t="s">
        <v>14</v>
      </c>
      <c r="O2820">
        <v>1.6572</v>
      </c>
      <c r="P2820">
        <v>1710.23</v>
      </c>
      <c r="Q2820">
        <v>31.302900000000001</v>
      </c>
      <c r="R2820" s="7">
        <v>1.6572</v>
      </c>
      <c r="S2820" s="1">
        <v>1710.2300419999999</v>
      </c>
      <c r="T2820" s="20" t="s">
        <v>314</v>
      </c>
      <c r="U2820" s="7">
        <v>31.302900000000001</v>
      </c>
      <c r="V2820" s="1">
        <v>53535.16</v>
      </c>
      <c r="W2820">
        <v>2026</v>
      </c>
    </row>
    <row r="2821" spans="1:23" hidden="1" x14ac:dyDescent="0.25">
      <c r="A2821">
        <v>72035761</v>
      </c>
      <c r="B2821" s="2">
        <v>46063</v>
      </c>
      <c r="C2821" s="20" t="s">
        <v>2501</v>
      </c>
      <c r="D2821" s="20" t="s">
        <v>9</v>
      </c>
      <c r="E2821" s="20" t="s">
        <v>10</v>
      </c>
      <c r="F2821" s="20" t="s">
        <v>3837</v>
      </c>
      <c r="G2821" s="20" t="s">
        <v>3838</v>
      </c>
      <c r="H2821" s="20" t="s">
        <v>2304</v>
      </c>
      <c r="I2821" s="20" t="s">
        <v>2305</v>
      </c>
      <c r="J2821" s="20" t="s">
        <v>1671</v>
      </c>
      <c r="K2821" s="20" t="s">
        <v>32</v>
      </c>
      <c r="L2821">
        <v>1700</v>
      </c>
      <c r="M2821" s="20" t="s">
        <v>49</v>
      </c>
      <c r="N2821" s="20" t="s">
        <v>14</v>
      </c>
      <c r="O2821">
        <v>1.5558000000000001</v>
      </c>
      <c r="P2821">
        <v>2644.86</v>
      </c>
      <c r="Q2821">
        <v>31.302900000000001</v>
      </c>
      <c r="R2821" s="7">
        <v>1.5557989999999999</v>
      </c>
      <c r="S2821" s="1">
        <v>2644.86006</v>
      </c>
      <c r="T2821" s="20" t="s">
        <v>314</v>
      </c>
      <c r="U2821" s="7">
        <v>31.302900000000001</v>
      </c>
      <c r="V2821" s="1">
        <v>82791.789999999994</v>
      </c>
      <c r="W2821">
        <v>2026</v>
      </c>
    </row>
    <row r="2822" spans="1:23" hidden="1" x14ac:dyDescent="0.25">
      <c r="A2822">
        <v>72035883</v>
      </c>
      <c r="B2822" s="2">
        <v>46063</v>
      </c>
      <c r="C2822" s="20" t="s">
        <v>2531</v>
      </c>
      <c r="D2822" s="20" t="s">
        <v>9</v>
      </c>
      <c r="E2822" s="20" t="s">
        <v>10</v>
      </c>
      <c r="F2822" s="20" t="s">
        <v>3837</v>
      </c>
      <c r="G2822" s="20" t="s">
        <v>3838</v>
      </c>
      <c r="H2822" s="20" t="s">
        <v>4030</v>
      </c>
      <c r="I2822" s="20" t="s">
        <v>4031</v>
      </c>
      <c r="J2822" s="20" t="s">
        <v>60</v>
      </c>
      <c r="K2822" s="20" t="s">
        <v>32</v>
      </c>
      <c r="L2822">
        <v>300</v>
      </c>
      <c r="M2822" s="20" t="s">
        <v>49</v>
      </c>
      <c r="N2822" s="20" t="s">
        <v>14</v>
      </c>
      <c r="O2822">
        <v>0.2069</v>
      </c>
      <c r="P2822">
        <v>62.07</v>
      </c>
      <c r="Q2822">
        <v>31.302900000000001</v>
      </c>
      <c r="R2822" s="7">
        <v>0.206899</v>
      </c>
      <c r="S2822" s="1">
        <v>62.069966999999998</v>
      </c>
      <c r="T2822" s="20" t="s">
        <v>314</v>
      </c>
      <c r="U2822" s="7">
        <v>31.302900000000001</v>
      </c>
      <c r="V2822" s="1">
        <v>1942.97</v>
      </c>
      <c r="W2822">
        <v>2026</v>
      </c>
    </row>
    <row r="2823" spans="1:23" hidden="1" x14ac:dyDescent="0.25">
      <c r="A2823">
        <v>72036437</v>
      </c>
      <c r="B2823" s="2">
        <v>46063</v>
      </c>
      <c r="C2823" s="20" t="s">
        <v>2532</v>
      </c>
      <c r="D2823" s="20" t="s">
        <v>9</v>
      </c>
      <c r="E2823" s="20" t="s">
        <v>10</v>
      </c>
      <c r="F2823" s="20" t="s">
        <v>3837</v>
      </c>
      <c r="G2823" s="20" t="s">
        <v>3838</v>
      </c>
      <c r="H2823" s="20" t="s">
        <v>4024</v>
      </c>
      <c r="I2823" s="20" t="s">
        <v>4025</v>
      </c>
      <c r="J2823" s="20" t="s">
        <v>55</v>
      </c>
      <c r="K2823" s="20" t="s">
        <v>32</v>
      </c>
      <c r="L2823">
        <v>300</v>
      </c>
      <c r="M2823" s="20" t="s">
        <v>49</v>
      </c>
      <c r="N2823" s="20" t="s">
        <v>14</v>
      </c>
      <c r="O2823">
        <v>0.70809999999999995</v>
      </c>
      <c r="P2823">
        <v>212.43</v>
      </c>
      <c r="Q2823">
        <v>31.302900000000001</v>
      </c>
      <c r="R2823" s="7">
        <v>0.70809900000000003</v>
      </c>
      <c r="S2823" s="1">
        <v>212.43015800000001</v>
      </c>
      <c r="T2823" s="20" t="s">
        <v>314</v>
      </c>
      <c r="U2823" s="7">
        <v>31.302900000000001</v>
      </c>
      <c r="V2823" s="1">
        <v>6649.68</v>
      </c>
      <c r="W2823">
        <v>2026</v>
      </c>
    </row>
    <row r="2824" spans="1:23" hidden="1" x14ac:dyDescent="0.25">
      <c r="A2824">
        <v>72036452</v>
      </c>
      <c r="B2824" s="2">
        <v>46063</v>
      </c>
      <c r="C2824" s="20" t="s">
        <v>2532</v>
      </c>
      <c r="D2824" s="20" t="s">
        <v>9</v>
      </c>
      <c r="E2824" s="20" t="s">
        <v>10</v>
      </c>
      <c r="F2824" s="20" t="s">
        <v>3837</v>
      </c>
      <c r="G2824" s="20" t="s">
        <v>3838</v>
      </c>
      <c r="H2824" s="20" t="s">
        <v>4026</v>
      </c>
      <c r="I2824" s="20" t="s">
        <v>4027</v>
      </c>
      <c r="J2824" s="20" t="s">
        <v>55</v>
      </c>
      <c r="K2824" s="20" t="s">
        <v>32</v>
      </c>
      <c r="L2824">
        <v>300</v>
      </c>
      <c r="M2824" s="20" t="s">
        <v>49</v>
      </c>
      <c r="N2824" s="20" t="s">
        <v>14</v>
      </c>
      <c r="O2824">
        <v>0.67600000000000005</v>
      </c>
      <c r="P2824">
        <v>202.8</v>
      </c>
      <c r="Q2824">
        <v>31.302900000000001</v>
      </c>
      <c r="R2824" s="7">
        <v>0.67599900000000002</v>
      </c>
      <c r="S2824" s="1">
        <v>202.80006</v>
      </c>
      <c r="T2824" s="20" t="s">
        <v>314</v>
      </c>
      <c r="U2824" s="7">
        <v>31.302900000000001</v>
      </c>
      <c r="V2824" s="1">
        <v>6348.23</v>
      </c>
      <c r="W2824">
        <v>2026</v>
      </c>
    </row>
    <row r="2825" spans="1:23" hidden="1" x14ac:dyDescent="0.25">
      <c r="A2825">
        <v>72036794</v>
      </c>
      <c r="B2825" s="2">
        <v>46063</v>
      </c>
      <c r="C2825" s="20" t="s">
        <v>2680</v>
      </c>
      <c r="D2825" s="20" t="s">
        <v>9</v>
      </c>
      <c r="E2825" s="20" t="s">
        <v>10</v>
      </c>
      <c r="F2825" s="20" t="s">
        <v>3837</v>
      </c>
      <c r="G2825" s="20" t="s">
        <v>3838</v>
      </c>
      <c r="H2825" s="20" t="s">
        <v>2306</v>
      </c>
      <c r="I2825" s="20" t="s">
        <v>2307</v>
      </c>
      <c r="J2825" s="20" t="s">
        <v>1671</v>
      </c>
      <c r="K2825" s="20" t="s">
        <v>32</v>
      </c>
      <c r="L2825">
        <v>880</v>
      </c>
      <c r="M2825" s="20" t="s">
        <v>49</v>
      </c>
      <c r="N2825" s="20" t="s">
        <v>14</v>
      </c>
      <c r="O2825">
        <v>2.2467999999999999</v>
      </c>
      <c r="P2825">
        <v>1977.184</v>
      </c>
      <c r="Q2825">
        <v>31.302900000000001</v>
      </c>
      <c r="R2825" s="7">
        <v>2.2467999999999999</v>
      </c>
      <c r="S2825" s="1">
        <v>1977.1839030000001</v>
      </c>
      <c r="T2825" s="20" t="s">
        <v>314</v>
      </c>
      <c r="U2825" s="7">
        <v>31.302900000000001</v>
      </c>
      <c r="V2825" s="1">
        <v>61891.59</v>
      </c>
      <c r="W2825">
        <v>2026</v>
      </c>
    </row>
    <row r="2826" spans="1:23" hidden="1" x14ac:dyDescent="0.25">
      <c r="A2826">
        <v>72036789</v>
      </c>
      <c r="B2826" s="2">
        <v>46063</v>
      </c>
      <c r="C2826" s="20" t="s">
        <v>2680</v>
      </c>
      <c r="D2826" s="20" t="s">
        <v>9</v>
      </c>
      <c r="E2826" s="20" t="s">
        <v>10</v>
      </c>
      <c r="F2826" s="20" t="s">
        <v>3837</v>
      </c>
      <c r="G2826" s="20" t="s">
        <v>3838</v>
      </c>
      <c r="H2826" s="20" t="s">
        <v>1963</v>
      </c>
      <c r="I2826" s="20" t="s">
        <v>1964</v>
      </c>
      <c r="J2826" s="20" t="s">
        <v>60</v>
      </c>
      <c r="K2826" s="20" t="s">
        <v>32</v>
      </c>
      <c r="L2826">
        <v>500</v>
      </c>
      <c r="M2826" s="20" t="s">
        <v>49</v>
      </c>
      <c r="N2826" s="20" t="s">
        <v>14</v>
      </c>
      <c r="O2826">
        <v>1.4535</v>
      </c>
      <c r="P2826">
        <v>726.75</v>
      </c>
      <c r="Q2826">
        <v>31.302900000000001</v>
      </c>
      <c r="R2826" s="7">
        <v>1.4535</v>
      </c>
      <c r="S2826" s="1">
        <v>726.74991699999998</v>
      </c>
      <c r="T2826" s="20" t="s">
        <v>314</v>
      </c>
      <c r="U2826" s="7">
        <v>31.302900000000001</v>
      </c>
      <c r="V2826" s="1">
        <v>22749.38</v>
      </c>
      <c r="W2826">
        <v>2026</v>
      </c>
    </row>
    <row r="2827" spans="1:23" hidden="1" x14ac:dyDescent="0.25">
      <c r="A2827">
        <v>72036979</v>
      </c>
      <c r="B2827" s="2">
        <v>46063</v>
      </c>
      <c r="C2827" s="20" t="s">
        <v>2667</v>
      </c>
      <c r="D2827" s="20" t="s">
        <v>9</v>
      </c>
      <c r="E2827" s="20" t="s">
        <v>10</v>
      </c>
      <c r="F2827" s="20" t="s">
        <v>3837</v>
      </c>
      <c r="G2827" s="20" t="s">
        <v>3838</v>
      </c>
      <c r="H2827" s="20" t="s">
        <v>4028</v>
      </c>
      <c r="I2827" s="20" t="s">
        <v>4029</v>
      </c>
      <c r="J2827" s="20" t="s">
        <v>1671</v>
      </c>
      <c r="K2827" s="20" t="s">
        <v>32</v>
      </c>
      <c r="L2827">
        <v>1328</v>
      </c>
      <c r="M2827" s="20" t="s">
        <v>49</v>
      </c>
      <c r="N2827" s="20" t="s">
        <v>14</v>
      </c>
      <c r="O2827">
        <v>1.4372</v>
      </c>
      <c r="P2827">
        <v>1908.6020000000001</v>
      </c>
      <c r="Q2827">
        <v>31.302900000000001</v>
      </c>
      <c r="R2827" s="7">
        <v>1.4372</v>
      </c>
      <c r="S2827" s="1">
        <v>1908.6020779999999</v>
      </c>
      <c r="T2827" s="20" t="s">
        <v>314</v>
      </c>
      <c r="U2827" s="7">
        <v>31.302900000000001</v>
      </c>
      <c r="V2827" s="1">
        <v>59744.78</v>
      </c>
      <c r="W2827">
        <v>2026</v>
      </c>
    </row>
    <row r="2828" spans="1:23" hidden="1" x14ac:dyDescent="0.25">
      <c r="A2828">
        <v>72037263</v>
      </c>
      <c r="B2828" s="2">
        <v>46063</v>
      </c>
      <c r="C2828" s="20" t="s">
        <v>3332</v>
      </c>
      <c r="D2828" s="20" t="s">
        <v>9</v>
      </c>
      <c r="E2828" s="20" t="s">
        <v>10</v>
      </c>
      <c r="F2828" s="20" t="s">
        <v>3837</v>
      </c>
      <c r="G2828" s="20" t="s">
        <v>3838</v>
      </c>
      <c r="H2828" s="20" t="s">
        <v>4034</v>
      </c>
      <c r="I2828" s="20" t="s">
        <v>4035</v>
      </c>
      <c r="J2828" s="20" t="s">
        <v>4036</v>
      </c>
      <c r="K2828" s="20" t="s">
        <v>32</v>
      </c>
      <c r="L2828">
        <v>1800</v>
      </c>
      <c r="M2828" s="20" t="s">
        <v>49</v>
      </c>
      <c r="N2828" s="20" t="s">
        <v>14</v>
      </c>
      <c r="O2828">
        <v>0.3211</v>
      </c>
      <c r="P2828">
        <v>577.98</v>
      </c>
      <c r="Q2828">
        <v>31.302900000000001</v>
      </c>
      <c r="R2828" s="7">
        <v>0.32109900000000002</v>
      </c>
      <c r="S2828" s="1">
        <v>577.97999500000003</v>
      </c>
      <c r="T2828" s="20" t="s">
        <v>314</v>
      </c>
      <c r="U2828" s="7">
        <v>31.302900000000001</v>
      </c>
      <c r="V2828" s="1">
        <v>18092.45</v>
      </c>
      <c r="W2828">
        <v>2026</v>
      </c>
    </row>
    <row r="2829" spans="1:23" hidden="1" x14ac:dyDescent="0.25">
      <c r="A2829">
        <v>72036488</v>
      </c>
      <c r="B2829" s="2">
        <v>46063</v>
      </c>
      <c r="C2829" s="20" t="s">
        <v>2541</v>
      </c>
      <c r="D2829" s="20" t="s">
        <v>9</v>
      </c>
      <c r="E2829" s="20" t="s">
        <v>10</v>
      </c>
      <c r="F2829" s="20" t="s">
        <v>3837</v>
      </c>
      <c r="G2829" s="20" t="s">
        <v>3838</v>
      </c>
      <c r="H2829" s="20" t="s">
        <v>2306</v>
      </c>
      <c r="I2829" s="20" t="s">
        <v>2307</v>
      </c>
      <c r="J2829" s="20" t="s">
        <v>1671</v>
      </c>
      <c r="K2829" s="20" t="s">
        <v>32</v>
      </c>
      <c r="L2829">
        <v>420</v>
      </c>
      <c r="M2829" s="20" t="s">
        <v>49</v>
      </c>
      <c r="N2829" s="20" t="s">
        <v>14</v>
      </c>
      <c r="O2829">
        <v>2.2467999999999999</v>
      </c>
      <c r="P2829">
        <v>943.65599999999995</v>
      </c>
      <c r="Q2829">
        <v>31.302900000000001</v>
      </c>
      <c r="R2829" s="7">
        <v>2.2467999999999999</v>
      </c>
      <c r="S2829" s="1">
        <v>943.65601900000001</v>
      </c>
      <c r="T2829" s="20" t="s">
        <v>314</v>
      </c>
      <c r="U2829" s="7">
        <v>31.302900000000001</v>
      </c>
      <c r="V2829" s="1">
        <v>29539.17</v>
      </c>
      <c r="W2829">
        <v>2026</v>
      </c>
    </row>
    <row r="2830" spans="1:23" hidden="1" x14ac:dyDescent="0.25">
      <c r="A2830">
        <v>72036497</v>
      </c>
      <c r="B2830" s="2">
        <v>46063</v>
      </c>
      <c r="C2830" s="20" t="s">
        <v>2541</v>
      </c>
      <c r="D2830" s="20" t="s">
        <v>9</v>
      </c>
      <c r="E2830" s="20" t="s">
        <v>10</v>
      </c>
      <c r="F2830" s="20" t="s">
        <v>3837</v>
      </c>
      <c r="G2830" s="20" t="s">
        <v>3838</v>
      </c>
      <c r="H2830" s="20" t="s">
        <v>4032</v>
      </c>
      <c r="I2830" s="20" t="s">
        <v>4033</v>
      </c>
      <c r="J2830" s="20" t="s">
        <v>60</v>
      </c>
      <c r="K2830" s="20" t="s">
        <v>32</v>
      </c>
      <c r="L2830">
        <v>1700</v>
      </c>
      <c r="M2830" s="20" t="s">
        <v>49</v>
      </c>
      <c r="N2830" s="20" t="s">
        <v>14</v>
      </c>
      <c r="O2830">
        <v>2.0546000000000002</v>
      </c>
      <c r="P2830">
        <v>3492.82</v>
      </c>
      <c r="Q2830">
        <v>31.302900000000001</v>
      </c>
      <c r="R2830" s="7">
        <v>2.0546000000000002</v>
      </c>
      <c r="S2830" s="1">
        <v>3492.820154</v>
      </c>
      <c r="T2830" s="20" t="s">
        <v>314</v>
      </c>
      <c r="U2830" s="7">
        <v>31.302900000000001</v>
      </c>
      <c r="V2830" s="1">
        <v>109335.4</v>
      </c>
      <c r="W2830">
        <v>2026</v>
      </c>
    </row>
    <row r="2831" spans="1:23" hidden="1" x14ac:dyDescent="0.25">
      <c r="A2831">
        <v>72035159</v>
      </c>
      <c r="B2831" s="2">
        <v>46063</v>
      </c>
      <c r="C2831" s="20" t="s">
        <v>2478</v>
      </c>
      <c r="D2831" s="20" t="s">
        <v>9</v>
      </c>
      <c r="E2831" s="20" t="s">
        <v>10</v>
      </c>
      <c r="F2831" s="20" t="s">
        <v>3837</v>
      </c>
      <c r="G2831" s="20" t="s">
        <v>3838</v>
      </c>
      <c r="H2831" s="20" t="s">
        <v>2722</v>
      </c>
      <c r="I2831" s="20" t="s">
        <v>2723</v>
      </c>
      <c r="J2831" s="20" t="s">
        <v>416</v>
      </c>
      <c r="K2831" s="20" t="s">
        <v>32</v>
      </c>
      <c r="L2831">
        <v>1500</v>
      </c>
      <c r="M2831" s="20" t="s">
        <v>49</v>
      </c>
      <c r="N2831" s="20" t="s">
        <v>14</v>
      </c>
      <c r="O2831">
        <v>1.0019</v>
      </c>
      <c r="P2831">
        <v>1502.85</v>
      </c>
      <c r="Q2831">
        <v>31.302900000000001</v>
      </c>
      <c r="R2831" s="7">
        <v>1.0019</v>
      </c>
      <c r="S2831" s="1">
        <v>1502.8498950000001</v>
      </c>
      <c r="T2831" s="20" t="s">
        <v>314</v>
      </c>
      <c r="U2831" s="7">
        <v>31.302900000000001</v>
      </c>
      <c r="V2831" s="1">
        <v>47043.56</v>
      </c>
      <c r="W2831">
        <v>2026</v>
      </c>
    </row>
    <row r="2832" spans="1:23" hidden="1" x14ac:dyDescent="0.25">
      <c r="A2832">
        <v>72036489</v>
      </c>
      <c r="B2832" s="2">
        <v>46063</v>
      </c>
      <c r="C2832" s="20" t="s">
        <v>2541</v>
      </c>
      <c r="D2832" s="20" t="s">
        <v>9</v>
      </c>
      <c r="E2832" s="20" t="s">
        <v>10</v>
      </c>
      <c r="F2832" s="20" t="s">
        <v>3837</v>
      </c>
      <c r="G2832" s="20" t="s">
        <v>3838</v>
      </c>
      <c r="H2832" s="20" t="s">
        <v>2306</v>
      </c>
      <c r="I2832" s="20" t="s">
        <v>2307</v>
      </c>
      <c r="J2832" s="20" t="s">
        <v>1671</v>
      </c>
      <c r="K2832" s="20" t="s">
        <v>32</v>
      </c>
      <c r="L2832">
        <v>1200</v>
      </c>
      <c r="M2832" s="20" t="s">
        <v>49</v>
      </c>
      <c r="N2832" s="20" t="s">
        <v>14</v>
      </c>
      <c r="O2832">
        <v>2.2467999999999999</v>
      </c>
      <c r="P2832">
        <v>2696.16</v>
      </c>
      <c r="Q2832">
        <v>31.302900000000001</v>
      </c>
      <c r="R2832" s="7">
        <v>2.2467999999999999</v>
      </c>
      <c r="S2832" s="1">
        <v>2696.1601000000001</v>
      </c>
      <c r="T2832" s="20" t="s">
        <v>314</v>
      </c>
      <c r="U2832" s="7">
        <v>31.302900000000001</v>
      </c>
      <c r="V2832" s="1">
        <v>84397.63</v>
      </c>
      <c r="W2832">
        <v>2026</v>
      </c>
    </row>
    <row r="2833" spans="1:23" hidden="1" x14ac:dyDescent="0.25">
      <c r="A2833">
        <v>72036493</v>
      </c>
      <c r="B2833" s="2">
        <v>46063</v>
      </c>
      <c r="C2833" s="20" t="s">
        <v>2541</v>
      </c>
      <c r="D2833" s="20" t="s">
        <v>9</v>
      </c>
      <c r="E2833" s="20" t="s">
        <v>10</v>
      </c>
      <c r="F2833" s="20" t="s">
        <v>3837</v>
      </c>
      <c r="G2833" s="20" t="s">
        <v>3838</v>
      </c>
      <c r="H2833" s="20" t="s">
        <v>4028</v>
      </c>
      <c r="I2833" s="20" t="s">
        <v>4029</v>
      </c>
      <c r="J2833" s="20" t="s">
        <v>1671</v>
      </c>
      <c r="K2833" s="20" t="s">
        <v>32</v>
      </c>
      <c r="L2833">
        <v>1400</v>
      </c>
      <c r="M2833" s="20" t="s">
        <v>49</v>
      </c>
      <c r="N2833" s="20" t="s">
        <v>14</v>
      </c>
      <c r="O2833">
        <v>1.4372</v>
      </c>
      <c r="P2833">
        <v>2012.08</v>
      </c>
      <c r="Q2833">
        <v>31.302900000000001</v>
      </c>
      <c r="R2833" s="7">
        <v>1.4372</v>
      </c>
      <c r="S2833" s="1">
        <v>2012.0800300000001</v>
      </c>
      <c r="T2833" s="20" t="s">
        <v>314</v>
      </c>
      <c r="U2833" s="7">
        <v>31.302900000000001</v>
      </c>
      <c r="V2833" s="1">
        <v>62983.94</v>
      </c>
      <c r="W2833">
        <v>2026</v>
      </c>
    </row>
    <row r="2834" spans="1:23" hidden="1" x14ac:dyDescent="0.25">
      <c r="A2834">
        <v>72037286</v>
      </c>
      <c r="B2834" s="2">
        <v>46063</v>
      </c>
      <c r="C2834" s="20" t="s">
        <v>3284</v>
      </c>
      <c r="D2834" s="20" t="s">
        <v>9</v>
      </c>
      <c r="E2834" s="20" t="s">
        <v>10</v>
      </c>
      <c r="F2834" s="20" t="s">
        <v>3837</v>
      </c>
      <c r="G2834" s="20" t="s">
        <v>3838</v>
      </c>
      <c r="H2834" s="20" t="s">
        <v>4013</v>
      </c>
      <c r="I2834" s="20" t="s">
        <v>4014</v>
      </c>
      <c r="J2834" s="20" t="s">
        <v>163</v>
      </c>
      <c r="K2834" s="20" t="s">
        <v>32</v>
      </c>
      <c r="L2834">
        <v>1120</v>
      </c>
      <c r="M2834" s="20" t="s">
        <v>49</v>
      </c>
      <c r="N2834" s="20" t="s">
        <v>14</v>
      </c>
      <c r="O2834">
        <v>0.25419999999999998</v>
      </c>
      <c r="P2834">
        <v>284.70299999999997</v>
      </c>
      <c r="Q2834">
        <v>31.302900000000001</v>
      </c>
      <c r="R2834" s="7">
        <v>0.25419999999999998</v>
      </c>
      <c r="S2834" s="1">
        <v>284.703014</v>
      </c>
      <c r="T2834" s="20" t="s">
        <v>314</v>
      </c>
      <c r="U2834" s="7">
        <v>31.302900000000001</v>
      </c>
      <c r="V2834" s="1">
        <v>8912.0300000000007</v>
      </c>
      <c r="W2834">
        <v>2026</v>
      </c>
    </row>
    <row r="2835" spans="1:23" hidden="1" x14ac:dyDescent="0.25">
      <c r="A2835">
        <v>72036978</v>
      </c>
      <c r="B2835" s="2">
        <v>46063</v>
      </c>
      <c r="C2835" s="20" t="s">
        <v>2667</v>
      </c>
      <c r="D2835" s="20" t="s">
        <v>9</v>
      </c>
      <c r="E2835" s="20" t="s">
        <v>10</v>
      </c>
      <c r="F2835" s="20" t="s">
        <v>3837</v>
      </c>
      <c r="G2835" s="20" t="s">
        <v>3838</v>
      </c>
      <c r="H2835" s="20" t="s">
        <v>2304</v>
      </c>
      <c r="I2835" s="20" t="s">
        <v>2305</v>
      </c>
      <c r="J2835" s="20" t="s">
        <v>1671</v>
      </c>
      <c r="K2835" s="20" t="s">
        <v>32</v>
      </c>
      <c r="L2835">
        <v>750</v>
      </c>
      <c r="M2835" s="20" t="s">
        <v>49</v>
      </c>
      <c r="N2835" s="20" t="s">
        <v>14</v>
      </c>
      <c r="O2835">
        <v>1.5558000000000001</v>
      </c>
      <c r="P2835">
        <v>1166.8499999999999</v>
      </c>
      <c r="Q2835">
        <v>31.302900000000001</v>
      </c>
      <c r="R2835" s="7">
        <v>1.5557989999999999</v>
      </c>
      <c r="S2835" s="1">
        <v>1166.850036</v>
      </c>
      <c r="T2835" s="20" t="s">
        <v>314</v>
      </c>
      <c r="U2835" s="7">
        <v>31.302900000000001</v>
      </c>
      <c r="V2835" s="1">
        <v>36525.79</v>
      </c>
      <c r="W2835">
        <v>2026</v>
      </c>
    </row>
    <row r="2836" spans="1:23" hidden="1" x14ac:dyDescent="0.25">
      <c r="A2836">
        <v>72037026</v>
      </c>
      <c r="B2836" s="2">
        <v>46066</v>
      </c>
      <c r="C2836" s="20" t="s">
        <v>3869</v>
      </c>
      <c r="D2836" s="20" t="s">
        <v>9</v>
      </c>
      <c r="E2836" s="20" t="s">
        <v>10</v>
      </c>
      <c r="F2836" s="20" t="s">
        <v>4049</v>
      </c>
      <c r="G2836" s="20" t="s">
        <v>4050</v>
      </c>
      <c r="H2836" s="20" t="s">
        <v>4051</v>
      </c>
      <c r="I2836" s="20" t="s">
        <v>4052</v>
      </c>
      <c r="J2836" s="20" t="s">
        <v>67</v>
      </c>
      <c r="K2836" s="20" t="s">
        <v>32</v>
      </c>
      <c r="L2836">
        <v>1150</v>
      </c>
      <c r="M2836" s="20" t="s">
        <v>49</v>
      </c>
      <c r="N2836" s="20" t="s">
        <v>14</v>
      </c>
      <c r="O2836">
        <v>0.89849999999999997</v>
      </c>
      <c r="P2836">
        <v>1033.28</v>
      </c>
      <c r="Q2836">
        <v>31.247499999999999</v>
      </c>
      <c r="R2836" s="7">
        <v>0.89849999999999997</v>
      </c>
      <c r="S2836" s="1">
        <v>1033.2801019999999</v>
      </c>
      <c r="T2836" s="20" t="s">
        <v>314</v>
      </c>
      <c r="U2836" s="7">
        <v>31.247499999999999</v>
      </c>
      <c r="V2836" s="1">
        <v>32287.42</v>
      </c>
      <c r="W2836">
        <v>2026</v>
      </c>
    </row>
    <row r="2837" spans="1:23" hidden="1" x14ac:dyDescent="0.25">
      <c r="A2837">
        <v>72034266</v>
      </c>
      <c r="B2837" s="2">
        <v>46066</v>
      </c>
      <c r="C2837" s="20" t="s">
        <v>2426</v>
      </c>
      <c r="D2837" s="20" t="s">
        <v>9</v>
      </c>
      <c r="E2837" s="20" t="s">
        <v>10</v>
      </c>
      <c r="F2837" s="20" t="s">
        <v>4049</v>
      </c>
      <c r="G2837" s="20" t="s">
        <v>4050</v>
      </c>
      <c r="H2837" s="20" t="s">
        <v>4053</v>
      </c>
      <c r="I2837" s="20" t="s">
        <v>4054</v>
      </c>
      <c r="J2837" s="20" t="s">
        <v>67</v>
      </c>
      <c r="K2837" s="20" t="s">
        <v>32</v>
      </c>
      <c r="L2837">
        <v>986</v>
      </c>
      <c r="M2837" s="20" t="s">
        <v>49</v>
      </c>
      <c r="N2837" s="20" t="s">
        <v>14</v>
      </c>
      <c r="O2837">
        <v>0.86080000000000001</v>
      </c>
      <c r="P2837">
        <v>848.75</v>
      </c>
      <c r="Q2837">
        <v>31.247499999999999</v>
      </c>
      <c r="R2837" s="7">
        <v>0.86080000000000001</v>
      </c>
      <c r="S2837" s="1">
        <v>848.75013999999999</v>
      </c>
      <c r="T2837" s="20" t="s">
        <v>314</v>
      </c>
      <c r="U2837" s="7">
        <v>31.247499999999999</v>
      </c>
      <c r="V2837" s="1">
        <v>26521.32</v>
      </c>
      <c r="W2837">
        <v>2026</v>
      </c>
    </row>
    <row r="2838" spans="1:23" hidden="1" x14ac:dyDescent="0.25">
      <c r="A2838">
        <v>72035756</v>
      </c>
      <c r="B2838" s="2">
        <v>46073</v>
      </c>
      <c r="C2838" s="20" t="s">
        <v>2501</v>
      </c>
      <c r="D2838" s="20" t="s">
        <v>9</v>
      </c>
      <c r="E2838" s="20" t="s">
        <v>10</v>
      </c>
      <c r="F2838" s="20" t="s">
        <v>3911</v>
      </c>
      <c r="G2838" s="20" t="s">
        <v>3912</v>
      </c>
      <c r="H2838" s="20" t="s">
        <v>4015</v>
      </c>
      <c r="I2838" s="20" t="s">
        <v>4016</v>
      </c>
      <c r="J2838" s="20" t="s">
        <v>4017</v>
      </c>
      <c r="K2838" s="20" t="s">
        <v>32</v>
      </c>
      <c r="L2838">
        <v>4000</v>
      </c>
      <c r="M2838" s="20" t="s">
        <v>49</v>
      </c>
      <c r="N2838" s="20" t="s">
        <v>14</v>
      </c>
      <c r="O2838">
        <v>1.2027000000000001</v>
      </c>
      <c r="P2838">
        <v>4810.8</v>
      </c>
      <c r="Q2838">
        <v>31.347000000000001</v>
      </c>
      <c r="R2838" s="7">
        <v>1.2027000000000001</v>
      </c>
      <c r="S2838" s="1">
        <v>4810.8000760000004</v>
      </c>
      <c r="T2838" s="20" t="s">
        <v>314</v>
      </c>
      <c r="U2838" s="7">
        <v>31.347000000000001</v>
      </c>
      <c r="V2838" s="1">
        <v>150804.15</v>
      </c>
      <c r="W2838">
        <v>2026</v>
      </c>
    </row>
    <row r="2839" spans="1:23" hidden="1" x14ac:dyDescent="0.25">
      <c r="A2839">
        <v>72035163</v>
      </c>
      <c r="B2839" s="2">
        <v>46073</v>
      </c>
      <c r="C2839" s="20" t="s">
        <v>2478</v>
      </c>
      <c r="D2839" s="20" t="s">
        <v>9</v>
      </c>
      <c r="E2839" s="20" t="s">
        <v>10</v>
      </c>
      <c r="F2839" s="20" t="s">
        <v>3911</v>
      </c>
      <c r="G2839" s="20" t="s">
        <v>3912</v>
      </c>
      <c r="H2839" s="20" t="s">
        <v>2722</v>
      </c>
      <c r="I2839" s="20" t="s">
        <v>2723</v>
      </c>
      <c r="J2839" s="20" t="s">
        <v>416</v>
      </c>
      <c r="K2839" s="20" t="s">
        <v>32</v>
      </c>
      <c r="L2839">
        <v>1500</v>
      </c>
      <c r="M2839" s="20" t="s">
        <v>49</v>
      </c>
      <c r="N2839" s="20" t="s">
        <v>14</v>
      </c>
      <c r="O2839">
        <v>1.0019</v>
      </c>
      <c r="P2839">
        <v>1502.85</v>
      </c>
      <c r="Q2839">
        <v>31.347000000000001</v>
      </c>
      <c r="R2839" s="7">
        <v>1.0019</v>
      </c>
      <c r="S2839" s="1">
        <v>1502.8500329999999</v>
      </c>
      <c r="T2839" s="20" t="s">
        <v>314</v>
      </c>
      <c r="U2839" s="7">
        <v>31.347000000000001</v>
      </c>
      <c r="V2839" s="1">
        <v>47109.84</v>
      </c>
      <c r="W2839">
        <v>2026</v>
      </c>
    </row>
    <row r="2840" spans="1:23" hidden="1" x14ac:dyDescent="0.25">
      <c r="A2840">
        <v>72036393</v>
      </c>
      <c r="B2840" s="2">
        <v>46073</v>
      </c>
      <c r="C2840" s="20" t="s">
        <v>2532</v>
      </c>
      <c r="D2840" s="20" t="s">
        <v>9</v>
      </c>
      <c r="E2840" s="20" t="s">
        <v>10</v>
      </c>
      <c r="F2840" s="20" t="s">
        <v>3911</v>
      </c>
      <c r="G2840" s="20" t="s">
        <v>3912</v>
      </c>
      <c r="H2840" s="20" t="s">
        <v>875</v>
      </c>
      <c r="I2840" s="20" t="s">
        <v>993</v>
      </c>
      <c r="J2840" s="20" t="s">
        <v>194</v>
      </c>
      <c r="K2840" s="20" t="s">
        <v>32</v>
      </c>
      <c r="L2840">
        <v>21400</v>
      </c>
      <c r="M2840" s="20" t="s">
        <v>49</v>
      </c>
      <c r="N2840" s="20" t="s">
        <v>14</v>
      </c>
      <c r="O2840">
        <v>0.16309999999999999</v>
      </c>
      <c r="P2840">
        <v>3490.34</v>
      </c>
      <c r="Q2840">
        <v>31.347000000000001</v>
      </c>
      <c r="R2840" s="7">
        <v>0.16309999999999999</v>
      </c>
      <c r="S2840" s="1">
        <v>3490.340064</v>
      </c>
      <c r="T2840" s="20" t="s">
        <v>314</v>
      </c>
      <c r="U2840" s="7">
        <v>31.347000000000001</v>
      </c>
      <c r="V2840" s="1">
        <v>109411.69</v>
      </c>
      <c r="W2840">
        <v>2026</v>
      </c>
    </row>
    <row r="2841" spans="1:23" hidden="1" x14ac:dyDescent="0.25">
      <c r="A2841">
        <v>72036627</v>
      </c>
      <c r="B2841" s="2">
        <v>46073</v>
      </c>
      <c r="C2841" s="20" t="s">
        <v>2534</v>
      </c>
      <c r="D2841" s="20" t="s">
        <v>9</v>
      </c>
      <c r="E2841" s="20" t="s">
        <v>10</v>
      </c>
      <c r="F2841" s="20" t="s">
        <v>3911</v>
      </c>
      <c r="G2841" s="20" t="s">
        <v>3912</v>
      </c>
      <c r="H2841" s="20" t="s">
        <v>1624</v>
      </c>
      <c r="I2841" s="20" t="s">
        <v>1625</v>
      </c>
      <c r="J2841" s="20" t="s">
        <v>163</v>
      </c>
      <c r="K2841" s="20" t="s">
        <v>32</v>
      </c>
      <c r="L2841">
        <v>1600</v>
      </c>
      <c r="M2841" s="20" t="s">
        <v>49</v>
      </c>
      <c r="N2841" s="20" t="s">
        <v>14</v>
      </c>
      <c r="O2841">
        <v>0.99919999999999998</v>
      </c>
      <c r="P2841">
        <v>1598.72</v>
      </c>
      <c r="Q2841">
        <v>31.347000000000001</v>
      </c>
      <c r="R2841" s="7">
        <v>0.99919899999999995</v>
      </c>
      <c r="S2841" s="1">
        <v>1598.7201319999999</v>
      </c>
      <c r="T2841" s="20" t="s">
        <v>314</v>
      </c>
      <c r="U2841" s="7">
        <v>31.347000000000001</v>
      </c>
      <c r="V2841" s="1">
        <v>50115.08</v>
      </c>
      <c r="W2841">
        <v>2026</v>
      </c>
    </row>
    <row r="2842" spans="1:23" hidden="1" x14ac:dyDescent="0.25">
      <c r="A2842">
        <v>72035160</v>
      </c>
      <c r="B2842" s="2">
        <v>46073</v>
      </c>
      <c r="C2842" s="20" t="s">
        <v>2478</v>
      </c>
      <c r="D2842" s="20" t="s">
        <v>9</v>
      </c>
      <c r="E2842" s="20" t="s">
        <v>10</v>
      </c>
      <c r="F2842" s="20" t="s">
        <v>3911</v>
      </c>
      <c r="G2842" s="20" t="s">
        <v>3912</v>
      </c>
      <c r="H2842" s="20" t="s">
        <v>2722</v>
      </c>
      <c r="I2842" s="20" t="s">
        <v>2723</v>
      </c>
      <c r="J2842" s="20" t="s">
        <v>416</v>
      </c>
      <c r="K2842" s="20" t="s">
        <v>32</v>
      </c>
      <c r="L2842">
        <v>1500</v>
      </c>
      <c r="M2842" s="20" t="s">
        <v>49</v>
      </c>
      <c r="N2842" s="20" t="s">
        <v>14</v>
      </c>
      <c r="O2842">
        <v>1.0019</v>
      </c>
      <c r="P2842">
        <v>1502.85</v>
      </c>
      <c r="Q2842">
        <v>31.347000000000001</v>
      </c>
      <c r="R2842" s="7">
        <v>1.0019</v>
      </c>
      <c r="S2842" s="1">
        <v>1502.8500329999999</v>
      </c>
      <c r="T2842" s="20" t="s">
        <v>314</v>
      </c>
      <c r="U2842" s="7">
        <v>31.347000000000001</v>
      </c>
      <c r="V2842" s="1">
        <v>47109.84</v>
      </c>
      <c r="W2842">
        <v>2026</v>
      </c>
    </row>
    <row r="2843" spans="1:23" hidden="1" x14ac:dyDescent="0.25">
      <c r="A2843">
        <v>72037128</v>
      </c>
      <c r="B2843" s="2">
        <v>46073</v>
      </c>
      <c r="C2843" s="20" t="s">
        <v>2599</v>
      </c>
      <c r="D2843" s="20" t="s">
        <v>9</v>
      </c>
      <c r="E2843" s="20" t="s">
        <v>10</v>
      </c>
      <c r="F2843" s="20" t="s">
        <v>3911</v>
      </c>
      <c r="G2843" s="20" t="s">
        <v>3912</v>
      </c>
      <c r="H2843" s="20" t="s">
        <v>2705</v>
      </c>
      <c r="I2843" s="20" t="s">
        <v>2706</v>
      </c>
      <c r="J2843" s="20" t="s">
        <v>163</v>
      </c>
      <c r="K2843" s="20" t="s">
        <v>32</v>
      </c>
      <c r="L2843">
        <v>210</v>
      </c>
      <c r="M2843" s="20" t="s">
        <v>49</v>
      </c>
      <c r="N2843" s="20" t="s">
        <v>14</v>
      </c>
      <c r="O2843">
        <v>0.72389999999999999</v>
      </c>
      <c r="P2843">
        <v>152.01900000000001</v>
      </c>
      <c r="Q2843">
        <v>31.347000000000001</v>
      </c>
      <c r="R2843" s="7">
        <v>0.72389899999999996</v>
      </c>
      <c r="S2843" s="1">
        <v>152.019012</v>
      </c>
      <c r="T2843" s="20" t="s">
        <v>314</v>
      </c>
      <c r="U2843" s="7">
        <v>31.347000000000001</v>
      </c>
      <c r="V2843" s="1">
        <v>4765.34</v>
      </c>
      <c r="W2843">
        <v>2026</v>
      </c>
    </row>
    <row r="2844" spans="1:23" hidden="1" x14ac:dyDescent="0.25">
      <c r="A2844">
        <v>72036972</v>
      </c>
      <c r="B2844" s="2">
        <v>46073</v>
      </c>
      <c r="C2844" s="20" t="s">
        <v>2666</v>
      </c>
      <c r="D2844" s="20" t="s">
        <v>9</v>
      </c>
      <c r="E2844" s="20" t="s">
        <v>10</v>
      </c>
      <c r="F2844" s="20" t="s">
        <v>3911</v>
      </c>
      <c r="G2844" s="20" t="s">
        <v>3912</v>
      </c>
      <c r="H2844" s="20" t="s">
        <v>1624</v>
      </c>
      <c r="I2844" s="20" t="s">
        <v>1625</v>
      </c>
      <c r="J2844" s="20" t="s">
        <v>163</v>
      </c>
      <c r="K2844" s="20" t="s">
        <v>32</v>
      </c>
      <c r="L2844">
        <v>4000</v>
      </c>
      <c r="M2844" s="20" t="s">
        <v>49</v>
      </c>
      <c r="N2844" s="20" t="s">
        <v>14</v>
      </c>
      <c r="O2844">
        <v>0.99919999999999998</v>
      </c>
      <c r="P2844">
        <v>3996.8</v>
      </c>
      <c r="Q2844">
        <v>31.347000000000001</v>
      </c>
      <c r="R2844" s="7">
        <v>0.99919899999999995</v>
      </c>
      <c r="S2844" s="1">
        <v>3996.8000120000002</v>
      </c>
      <c r="T2844" s="20" t="s">
        <v>314</v>
      </c>
      <c r="U2844" s="7">
        <v>31.347000000000001</v>
      </c>
      <c r="V2844" s="1">
        <v>125287.69</v>
      </c>
      <c r="W2844">
        <v>2026</v>
      </c>
    </row>
    <row r="2845" spans="1:23" hidden="1" x14ac:dyDescent="0.25">
      <c r="A2845">
        <v>72035704</v>
      </c>
      <c r="B2845" s="2">
        <v>46073</v>
      </c>
      <c r="C2845" s="20" t="s">
        <v>2480</v>
      </c>
      <c r="D2845" s="20" t="s">
        <v>9</v>
      </c>
      <c r="E2845" s="20" t="s">
        <v>10</v>
      </c>
      <c r="F2845" s="20" t="s">
        <v>3911</v>
      </c>
      <c r="G2845" s="20" t="s">
        <v>3912</v>
      </c>
      <c r="H2845" s="20" t="s">
        <v>2716</v>
      </c>
      <c r="I2845" s="20" t="s">
        <v>2717</v>
      </c>
      <c r="J2845" s="20" t="s">
        <v>55</v>
      </c>
      <c r="K2845" s="20" t="s">
        <v>32</v>
      </c>
      <c r="L2845">
        <v>1510</v>
      </c>
      <c r="M2845" s="20" t="s">
        <v>49</v>
      </c>
      <c r="N2845" s="20" t="s">
        <v>14</v>
      </c>
      <c r="O2845">
        <v>0.1714</v>
      </c>
      <c r="P2845">
        <v>258.81400000000002</v>
      </c>
      <c r="Q2845">
        <v>31.347000000000001</v>
      </c>
      <c r="R2845" s="7">
        <v>0.1714</v>
      </c>
      <c r="S2845" s="1">
        <v>258.81392099999999</v>
      </c>
      <c r="T2845" s="20" t="s">
        <v>314</v>
      </c>
      <c r="U2845" s="7">
        <v>31.347000000000001</v>
      </c>
      <c r="V2845" s="1">
        <v>8113.04</v>
      </c>
      <c r="W2845">
        <v>2026</v>
      </c>
    </row>
    <row r="2846" spans="1:23" hidden="1" x14ac:dyDescent="0.25">
      <c r="A2846">
        <v>72035696</v>
      </c>
      <c r="B2846" s="2">
        <v>46073</v>
      </c>
      <c r="C2846" s="20" t="s">
        <v>2480</v>
      </c>
      <c r="D2846" s="20" t="s">
        <v>9</v>
      </c>
      <c r="E2846" s="20" t="s">
        <v>10</v>
      </c>
      <c r="F2846" s="20" t="s">
        <v>3911</v>
      </c>
      <c r="G2846" s="20" t="s">
        <v>3912</v>
      </c>
      <c r="H2846" s="20" t="s">
        <v>2716</v>
      </c>
      <c r="I2846" s="20" t="s">
        <v>2717</v>
      </c>
      <c r="J2846" s="20" t="s">
        <v>55</v>
      </c>
      <c r="K2846" s="20" t="s">
        <v>32</v>
      </c>
      <c r="L2846">
        <v>4530</v>
      </c>
      <c r="M2846" s="20" t="s">
        <v>49</v>
      </c>
      <c r="N2846" s="20" t="s">
        <v>14</v>
      </c>
      <c r="O2846">
        <v>0.1714</v>
      </c>
      <c r="P2846">
        <v>776.44200000000001</v>
      </c>
      <c r="Q2846">
        <v>31.347000000000001</v>
      </c>
      <c r="R2846" s="7">
        <v>0.1714</v>
      </c>
      <c r="S2846" s="1">
        <v>776.44208300000003</v>
      </c>
      <c r="T2846" s="20" t="s">
        <v>314</v>
      </c>
      <c r="U2846" s="7">
        <v>31.347000000000001</v>
      </c>
      <c r="V2846" s="1">
        <v>24339.13</v>
      </c>
      <c r="W2846">
        <v>2026</v>
      </c>
    </row>
    <row r="2847" spans="1:23" hidden="1" x14ac:dyDescent="0.25">
      <c r="A2847">
        <v>72035704</v>
      </c>
      <c r="B2847" s="2">
        <v>46073</v>
      </c>
      <c r="C2847" s="20" t="s">
        <v>2480</v>
      </c>
      <c r="D2847" s="20" t="s">
        <v>9</v>
      </c>
      <c r="E2847" s="20" t="s">
        <v>10</v>
      </c>
      <c r="F2847" s="20" t="s">
        <v>3911</v>
      </c>
      <c r="G2847" s="20" t="s">
        <v>3912</v>
      </c>
      <c r="H2847" s="20" t="s">
        <v>2716</v>
      </c>
      <c r="I2847" s="20" t="s">
        <v>2717</v>
      </c>
      <c r="J2847" s="20" t="s">
        <v>55</v>
      </c>
      <c r="K2847" s="20" t="s">
        <v>32</v>
      </c>
      <c r="L2847">
        <v>1510</v>
      </c>
      <c r="M2847" s="20" t="s">
        <v>49</v>
      </c>
      <c r="N2847" s="20" t="s">
        <v>14</v>
      </c>
      <c r="O2847">
        <v>0.1714</v>
      </c>
      <c r="P2847">
        <v>258.81400000000002</v>
      </c>
      <c r="Q2847">
        <v>31.347000000000001</v>
      </c>
      <c r="R2847" s="7">
        <v>0.1714</v>
      </c>
      <c r="S2847" s="1">
        <v>258.81392099999999</v>
      </c>
      <c r="T2847" s="20" t="s">
        <v>314</v>
      </c>
      <c r="U2847" s="7">
        <v>31.347000000000001</v>
      </c>
      <c r="V2847" s="1">
        <v>8113.04</v>
      </c>
      <c r="W2847">
        <v>2026</v>
      </c>
    </row>
    <row r="2848" spans="1:23" hidden="1" x14ac:dyDescent="0.25">
      <c r="A2848">
        <v>72036714</v>
      </c>
      <c r="B2848" s="2">
        <v>46073</v>
      </c>
      <c r="C2848" s="20" t="s">
        <v>2536</v>
      </c>
      <c r="D2848" s="20" t="s">
        <v>9</v>
      </c>
      <c r="E2848" s="20" t="s">
        <v>10</v>
      </c>
      <c r="F2848" s="20" t="s">
        <v>3911</v>
      </c>
      <c r="G2848" s="20" t="s">
        <v>3912</v>
      </c>
      <c r="H2848" s="20" t="s">
        <v>1140</v>
      </c>
      <c r="I2848" s="20" t="s">
        <v>1141</v>
      </c>
      <c r="J2848" s="20" t="s">
        <v>190</v>
      </c>
      <c r="K2848" s="20" t="s">
        <v>32</v>
      </c>
      <c r="L2848">
        <v>60000</v>
      </c>
      <c r="M2848" s="20" t="s">
        <v>49</v>
      </c>
      <c r="N2848" s="20" t="s">
        <v>14</v>
      </c>
      <c r="O2848">
        <v>2.4199999999999999E-2</v>
      </c>
      <c r="P2848">
        <v>1452</v>
      </c>
      <c r="Q2848">
        <v>31.347000000000001</v>
      </c>
      <c r="R2848" s="7">
        <v>2.4199999999999999E-2</v>
      </c>
      <c r="S2848" s="1">
        <v>1451.9998720000001</v>
      </c>
      <c r="T2848" s="20" t="s">
        <v>314</v>
      </c>
      <c r="U2848" s="7">
        <v>31.347000000000001</v>
      </c>
      <c r="V2848" s="1">
        <v>45515.839999999997</v>
      </c>
      <c r="W2848">
        <v>2026</v>
      </c>
    </row>
    <row r="2849" spans="1:23" hidden="1" x14ac:dyDescent="0.25">
      <c r="A2849">
        <v>72035161</v>
      </c>
      <c r="B2849" s="2">
        <v>46073</v>
      </c>
      <c r="C2849" s="20" t="s">
        <v>2478</v>
      </c>
      <c r="D2849" s="20" t="s">
        <v>9</v>
      </c>
      <c r="E2849" s="20" t="s">
        <v>10</v>
      </c>
      <c r="F2849" s="20" t="s">
        <v>3911</v>
      </c>
      <c r="G2849" s="20" t="s">
        <v>3912</v>
      </c>
      <c r="H2849" s="20" t="s">
        <v>2722</v>
      </c>
      <c r="I2849" s="20" t="s">
        <v>2723</v>
      </c>
      <c r="J2849" s="20" t="s">
        <v>416</v>
      </c>
      <c r="K2849" s="20" t="s">
        <v>32</v>
      </c>
      <c r="L2849">
        <v>1500</v>
      </c>
      <c r="M2849" s="20" t="s">
        <v>49</v>
      </c>
      <c r="N2849" s="20" t="s">
        <v>14</v>
      </c>
      <c r="O2849">
        <v>1.0019</v>
      </c>
      <c r="P2849">
        <v>1502.85</v>
      </c>
      <c r="Q2849">
        <v>31.347000000000001</v>
      </c>
      <c r="R2849" s="7">
        <v>1.0019</v>
      </c>
      <c r="S2849" s="1">
        <v>1502.8500329999999</v>
      </c>
      <c r="T2849" s="20" t="s">
        <v>314</v>
      </c>
      <c r="U2849" s="7">
        <v>31.347000000000001</v>
      </c>
      <c r="V2849" s="1">
        <v>47109.84</v>
      </c>
      <c r="W2849">
        <v>2026</v>
      </c>
    </row>
    <row r="2850" spans="1:23" hidden="1" x14ac:dyDescent="0.25">
      <c r="A2850">
        <v>72035697</v>
      </c>
      <c r="B2850" s="2">
        <v>46073</v>
      </c>
      <c r="C2850" s="20" t="s">
        <v>2480</v>
      </c>
      <c r="D2850" s="20" t="s">
        <v>9</v>
      </c>
      <c r="E2850" s="20" t="s">
        <v>10</v>
      </c>
      <c r="F2850" s="20" t="s">
        <v>3911</v>
      </c>
      <c r="G2850" s="20" t="s">
        <v>3912</v>
      </c>
      <c r="H2850" s="20" t="s">
        <v>2716</v>
      </c>
      <c r="I2850" s="20" t="s">
        <v>2717</v>
      </c>
      <c r="J2850" s="20" t="s">
        <v>55</v>
      </c>
      <c r="K2850" s="20" t="s">
        <v>32</v>
      </c>
      <c r="L2850">
        <v>4530</v>
      </c>
      <c r="M2850" s="20" t="s">
        <v>49</v>
      </c>
      <c r="N2850" s="20" t="s">
        <v>14</v>
      </c>
      <c r="O2850">
        <v>0.1714</v>
      </c>
      <c r="P2850">
        <v>776.44200000000001</v>
      </c>
      <c r="Q2850">
        <v>31.347000000000001</v>
      </c>
      <c r="R2850" s="7">
        <v>0.1714</v>
      </c>
      <c r="S2850" s="1">
        <v>776.44208300000003</v>
      </c>
      <c r="T2850" s="20" t="s">
        <v>314</v>
      </c>
      <c r="U2850" s="7">
        <v>31.347000000000001</v>
      </c>
      <c r="V2850" s="1">
        <v>24339.13</v>
      </c>
      <c r="W2850">
        <v>2026</v>
      </c>
    </row>
    <row r="2851" spans="1:23" hidden="1" x14ac:dyDescent="0.25">
      <c r="A2851">
        <v>72035848</v>
      </c>
      <c r="B2851" s="2">
        <v>46073</v>
      </c>
      <c r="C2851" s="20" t="s">
        <v>2538</v>
      </c>
      <c r="D2851" s="20" t="s">
        <v>9</v>
      </c>
      <c r="E2851" s="20" t="s">
        <v>10</v>
      </c>
      <c r="F2851" s="20" t="s">
        <v>3911</v>
      </c>
      <c r="G2851" s="20" t="s">
        <v>3912</v>
      </c>
      <c r="H2851" s="20" t="s">
        <v>1624</v>
      </c>
      <c r="I2851" s="20" t="s">
        <v>1625</v>
      </c>
      <c r="J2851" s="20" t="s">
        <v>163</v>
      </c>
      <c r="K2851" s="20" t="s">
        <v>32</v>
      </c>
      <c r="L2851">
        <v>4300</v>
      </c>
      <c r="M2851" s="20" t="s">
        <v>49</v>
      </c>
      <c r="N2851" s="20" t="s">
        <v>14</v>
      </c>
      <c r="O2851">
        <v>1.0474000000000001</v>
      </c>
      <c r="P2851">
        <v>4503.82</v>
      </c>
      <c r="Q2851">
        <v>31.347000000000001</v>
      </c>
      <c r="R2851" s="7">
        <v>1.0474000000000001</v>
      </c>
      <c r="S2851" s="1">
        <v>4503.8201419999996</v>
      </c>
      <c r="T2851" s="20" t="s">
        <v>314</v>
      </c>
      <c r="U2851" s="7">
        <v>31.347000000000001</v>
      </c>
      <c r="V2851" s="1">
        <v>141181.25</v>
      </c>
      <c r="W2851">
        <v>2026</v>
      </c>
    </row>
    <row r="2852" spans="1:23" hidden="1" x14ac:dyDescent="0.25">
      <c r="A2852">
        <v>72036938</v>
      </c>
      <c r="B2852" s="2">
        <v>46073</v>
      </c>
      <c r="C2852" s="20" t="s">
        <v>2542</v>
      </c>
      <c r="D2852" s="20" t="s">
        <v>9</v>
      </c>
      <c r="E2852" s="20" t="s">
        <v>10</v>
      </c>
      <c r="F2852" s="20" t="s">
        <v>3911</v>
      </c>
      <c r="G2852" s="20" t="s">
        <v>3912</v>
      </c>
      <c r="H2852" s="20" t="s">
        <v>1456</v>
      </c>
      <c r="I2852" s="20" t="s">
        <v>1457</v>
      </c>
      <c r="J2852" s="20" t="s">
        <v>190</v>
      </c>
      <c r="K2852" s="20" t="s">
        <v>32</v>
      </c>
      <c r="L2852">
        <v>50000</v>
      </c>
      <c r="M2852" s="20" t="s">
        <v>49</v>
      </c>
      <c r="N2852" s="20" t="s">
        <v>14</v>
      </c>
      <c r="O2852">
        <v>2.4799999999999999E-2</v>
      </c>
      <c r="P2852">
        <v>1240</v>
      </c>
      <c r="Q2852">
        <v>31.347000000000001</v>
      </c>
      <c r="R2852" s="7">
        <v>2.4799999999999999E-2</v>
      </c>
      <c r="S2852" s="1">
        <v>1240</v>
      </c>
      <c r="T2852" s="20" t="s">
        <v>314</v>
      </c>
      <c r="U2852" s="7">
        <v>31.347000000000001</v>
      </c>
      <c r="V2852" s="1">
        <v>38870.28</v>
      </c>
      <c r="W2852">
        <v>2026</v>
      </c>
    </row>
    <row r="2853" spans="1:23" hidden="1" x14ac:dyDescent="0.25">
      <c r="A2853">
        <v>72035704</v>
      </c>
      <c r="B2853" s="2">
        <v>46073</v>
      </c>
      <c r="C2853" s="20" t="s">
        <v>2480</v>
      </c>
      <c r="D2853" s="20" t="s">
        <v>9</v>
      </c>
      <c r="E2853" s="20" t="s">
        <v>10</v>
      </c>
      <c r="F2853" s="20" t="s">
        <v>3911</v>
      </c>
      <c r="G2853" s="20" t="s">
        <v>3912</v>
      </c>
      <c r="H2853" s="20" t="s">
        <v>2716</v>
      </c>
      <c r="I2853" s="20" t="s">
        <v>2717</v>
      </c>
      <c r="J2853" s="20" t="s">
        <v>55</v>
      </c>
      <c r="K2853" s="20" t="s">
        <v>32</v>
      </c>
      <c r="L2853">
        <v>1510</v>
      </c>
      <c r="M2853" s="20" t="s">
        <v>49</v>
      </c>
      <c r="N2853" s="20" t="s">
        <v>14</v>
      </c>
      <c r="O2853">
        <v>0.1714</v>
      </c>
      <c r="P2853">
        <v>258.81400000000002</v>
      </c>
      <c r="Q2853">
        <v>31.347000000000001</v>
      </c>
      <c r="R2853" s="7">
        <v>0.1714</v>
      </c>
      <c r="S2853" s="1">
        <v>258.81392099999999</v>
      </c>
      <c r="T2853" s="20" t="s">
        <v>314</v>
      </c>
      <c r="U2853" s="7">
        <v>31.347000000000001</v>
      </c>
      <c r="V2853" s="1">
        <v>8113.04</v>
      </c>
      <c r="W2853">
        <v>2026</v>
      </c>
    </row>
    <row r="2854" spans="1:23" hidden="1" x14ac:dyDescent="0.25">
      <c r="A2854">
        <v>72036971</v>
      </c>
      <c r="B2854" s="2">
        <v>46073</v>
      </c>
      <c r="C2854" s="20" t="s">
        <v>2666</v>
      </c>
      <c r="D2854" s="20" t="s">
        <v>9</v>
      </c>
      <c r="E2854" s="20" t="s">
        <v>10</v>
      </c>
      <c r="F2854" s="20" t="s">
        <v>3911</v>
      </c>
      <c r="G2854" s="20" t="s">
        <v>3912</v>
      </c>
      <c r="H2854" s="20" t="s">
        <v>1624</v>
      </c>
      <c r="I2854" s="20" t="s">
        <v>1625</v>
      </c>
      <c r="J2854" s="20" t="s">
        <v>163</v>
      </c>
      <c r="K2854" s="20" t="s">
        <v>32</v>
      </c>
      <c r="L2854">
        <v>4000</v>
      </c>
      <c r="M2854" s="20" t="s">
        <v>49</v>
      </c>
      <c r="N2854" s="20" t="s">
        <v>14</v>
      </c>
      <c r="O2854">
        <v>0.99919999999999998</v>
      </c>
      <c r="P2854">
        <v>3996.8</v>
      </c>
      <c r="Q2854">
        <v>31.347000000000001</v>
      </c>
      <c r="R2854" s="7">
        <v>0.99919899999999995</v>
      </c>
      <c r="S2854" s="1">
        <v>3996.8000120000002</v>
      </c>
      <c r="T2854" s="20" t="s">
        <v>314</v>
      </c>
      <c r="U2854" s="7">
        <v>31.347000000000001</v>
      </c>
      <c r="V2854" s="1">
        <v>125287.69</v>
      </c>
      <c r="W2854">
        <v>2026</v>
      </c>
    </row>
    <row r="2855" spans="1:23" hidden="1" x14ac:dyDescent="0.25">
      <c r="A2855">
        <v>72036793</v>
      </c>
      <c r="B2855" s="2">
        <v>46073</v>
      </c>
      <c r="C2855" s="20" t="s">
        <v>2680</v>
      </c>
      <c r="D2855" s="20" t="s">
        <v>9</v>
      </c>
      <c r="E2855" s="20" t="s">
        <v>10</v>
      </c>
      <c r="F2855" s="20" t="s">
        <v>3911</v>
      </c>
      <c r="G2855" s="20" t="s">
        <v>3912</v>
      </c>
      <c r="H2855" s="20" t="s">
        <v>192</v>
      </c>
      <c r="I2855" s="20" t="s">
        <v>514</v>
      </c>
      <c r="J2855" s="20" t="s">
        <v>190</v>
      </c>
      <c r="K2855" s="20" t="s">
        <v>32</v>
      </c>
      <c r="L2855">
        <v>60000</v>
      </c>
      <c r="M2855" s="20" t="s">
        <v>49</v>
      </c>
      <c r="N2855" s="20" t="s">
        <v>14</v>
      </c>
      <c r="O2855">
        <v>1.66E-2</v>
      </c>
      <c r="P2855">
        <v>996</v>
      </c>
      <c r="Q2855">
        <v>31.347000000000001</v>
      </c>
      <c r="R2855" s="7">
        <v>1.6598999999999999E-2</v>
      </c>
      <c r="S2855" s="1">
        <v>995.99993600000005</v>
      </c>
      <c r="T2855" s="20" t="s">
        <v>314</v>
      </c>
      <c r="U2855" s="7">
        <v>31.347000000000001</v>
      </c>
      <c r="V2855" s="1">
        <v>31221.61</v>
      </c>
      <c r="W2855">
        <v>2026</v>
      </c>
    </row>
    <row r="2856" spans="1:23" hidden="1" x14ac:dyDescent="0.25">
      <c r="A2856">
        <v>72036974</v>
      </c>
      <c r="B2856" s="2">
        <v>46073</v>
      </c>
      <c r="C2856" s="20" t="s">
        <v>2666</v>
      </c>
      <c r="D2856" s="20" t="s">
        <v>9</v>
      </c>
      <c r="E2856" s="20" t="s">
        <v>10</v>
      </c>
      <c r="F2856" s="20" t="s">
        <v>3911</v>
      </c>
      <c r="G2856" s="20" t="s">
        <v>3912</v>
      </c>
      <c r="H2856" s="20" t="s">
        <v>2707</v>
      </c>
      <c r="I2856" s="20" t="s">
        <v>2708</v>
      </c>
      <c r="J2856" s="20" t="s">
        <v>163</v>
      </c>
      <c r="K2856" s="20" t="s">
        <v>32</v>
      </c>
      <c r="L2856">
        <v>2220</v>
      </c>
      <c r="M2856" s="20" t="s">
        <v>49</v>
      </c>
      <c r="N2856" s="20" t="s">
        <v>14</v>
      </c>
      <c r="O2856">
        <v>1.1429</v>
      </c>
      <c r="P2856">
        <v>2537.2379999999998</v>
      </c>
      <c r="Q2856">
        <v>31.347000000000001</v>
      </c>
      <c r="R2856" s="7">
        <v>1.1429</v>
      </c>
      <c r="S2856" s="1">
        <v>2537.2380130000001</v>
      </c>
      <c r="T2856" s="20" t="s">
        <v>314</v>
      </c>
      <c r="U2856" s="7">
        <v>31.347000000000001</v>
      </c>
      <c r="V2856" s="1">
        <v>79534.8</v>
      </c>
      <c r="W2856">
        <v>2026</v>
      </c>
    </row>
    <row r="2857" spans="1:23" hidden="1" x14ac:dyDescent="0.25">
      <c r="A2857">
        <v>72037351</v>
      </c>
      <c r="B2857" s="2">
        <v>46073</v>
      </c>
      <c r="C2857" s="20" t="s">
        <v>2936</v>
      </c>
      <c r="D2857" s="20" t="s">
        <v>9</v>
      </c>
      <c r="E2857" s="20" t="s">
        <v>10</v>
      </c>
      <c r="F2857" s="20" t="s">
        <v>3896</v>
      </c>
      <c r="G2857" s="20" t="s">
        <v>3897</v>
      </c>
      <c r="H2857" s="20" t="s">
        <v>4187</v>
      </c>
      <c r="I2857" s="20" t="s">
        <v>4188</v>
      </c>
      <c r="J2857" s="20" t="s">
        <v>67</v>
      </c>
      <c r="K2857" s="20" t="s">
        <v>32</v>
      </c>
      <c r="L2857">
        <v>1009</v>
      </c>
      <c r="M2857" s="20" t="s">
        <v>49</v>
      </c>
      <c r="N2857" s="20" t="s">
        <v>14</v>
      </c>
      <c r="O2857">
        <v>1.5994999999999999</v>
      </c>
      <c r="P2857">
        <v>1613.896</v>
      </c>
      <c r="Q2857">
        <v>31.347000000000001</v>
      </c>
      <c r="R2857" s="7">
        <v>1.5994999999999999</v>
      </c>
      <c r="S2857" s="1">
        <v>1613.896066</v>
      </c>
      <c r="T2857" s="20" t="s">
        <v>314</v>
      </c>
      <c r="U2857" s="7">
        <v>31.347000000000001</v>
      </c>
      <c r="V2857" s="1">
        <v>50590.8</v>
      </c>
      <c r="W2857">
        <v>2026</v>
      </c>
    </row>
    <row r="2858" spans="1:23" hidden="1" x14ac:dyDescent="0.25">
      <c r="A2858">
        <v>72037734</v>
      </c>
      <c r="B2858" s="2">
        <v>46073</v>
      </c>
      <c r="C2858" s="20" t="s">
        <v>3904</v>
      </c>
      <c r="D2858" s="20" t="s">
        <v>9</v>
      </c>
      <c r="E2858" s="20" t="s">
        <v>10</v>
      </c>
      <c r="F2858" s="20" t="s">
        <v>3896</v>
      </c>
      <c r="G2858" s="20" t="s">
        <v>3897</v>
      </c>
      <c r="H2858" s="20" t="s">
        <v>1959</v>
      </c>
      <c r="I2858" s="20" t="s">
        <v>1960</v>
      </c>
      <c r="J2858" s="20" t="s">
        <v>70</v>
      </c>
      <c r="K2858" s="20" t="s">
        <v>32</v>
      </c>
      <c r="L2858">
        <v>6000</v>
      </c>
      <c r="M2858" s="20" t="s">
        <v>49</v>
      </c>
      <c r="N2858" s="20" t="s">
        <v>14</v>
      </c>
      <c r="O2858">
        <v>2.06E-2</v>
      </c>
      <c r="P2858">
        <v>123.6</v>
      </c>
      <c r="Q2858">
        <v>31.347000000000001</v>
      </c>
      <c r="R2858" s="7">
        <v>2.06E-2</v>
      </c>
      <c r="S2858" s="1">
        <v>123.600025</v>
      </c>
      <c r="T2858" s="20" t="s">
        <v>314</v>
      </c>
      <c r="U2858" s="7">
        <v>31.347000000000001</v>
      </c>
      <c r="V2858" s="1">
        <v>3874.49</v>
      </c>
      <c r="W2858">
        <v>2026</v>
      </c>
    </row>
    <row r="2859" spans="1:23" hidden="1" x14ac:dyDescent="0.25">
      <c r="A2859">
        <v>72037389</v>
      </c>
      <c r="B2859" s="2">
        <v>46073</v>
      </c>
      <c r="C2859" s="20" t="s">
        <v>3411</v>
      </c>
      <c r="D2859" s="20" t="s">
        <v>9</v>
      </c>
      <c r="E2859" s="20" t="s">
        <v>10</v>
      </c>
      <c r="F2859" s="20" t="s">
        <v>3896</v>
      </c>
      <c r="G2859" s="20" t="s">
        <v>3897</v>
      </c>
      <c r="H2859" s="20" t="s">
        <v>201</v>
      </c>
      <c r="I2859" s="20" t="s">
        <v>202</v>
      </c>
      <c r="J2859" s="20" t="s">
        <v>70</v>
      </c>
      <c r="K2859" s="20" t="s">
        <v>32</v>
      </c>
      <c r="L2859">
        <v>5000</v>
      </c>
      <c r="M2859" s="20" t="s">
        <v>49</v>
      </c>
      <c r="N2859" s="20" t="s">
        <v>14</v>
      </c>
      <c r="O2859">
        <v>1.7000000000000001E-2</v>
      </c>
      <c r="P2859">
        <v>85</v>
      </c>
      <c r="Q2859">
        <v>31.347000000000001</v>
      </c>
      <c r="R2859" s="7">
        <v>1.7000000000000001E-2</v>
      </c>
      <c r="S2859" s="1">
        <v>85.000158999999996</v>
      </c>
      <c r="T2859" s="20" t="s">
        <v>314</v>
      </c>
      <c r="U2859" s="7">
        <v>31.347000000000001</v>
      </c>
      <c r="V2859" s="1">
        <v>2664.5</v>
      </c>
      <c r="W2859">
        <v>2026</v>
      </c>
    </row>
    <row r="2860" spans="1:23" hidden="1" x14ac:dyDescent="0.25">
      <c r="A2860">
        <v>72037390</v>
      </c>
      <c r="B2860" s="2">
        <v>46073</v>
      </c>
      <c r="C2860" s="20" t="s">
        <v>3411</v>
      </c>
      <c r="D2860" s="20" t="s">
        <v>9</v>
      </c>
      <c r="E2860" s="20" t="s">
        <v>10</v>
      </c>
      <c r="F2860" s="20" t="s">
        <v>3896</v>
      </c>
      <c r="G2860" s="20" t="s">
        <v>3897</v>
      </c>
      <c r="H2860" s="20" t="s">
        <v>1961</v>
      </c>
      <c r="I2860" s="20" t="s">
        <v>1962</v>
      </c>
      <c r="J2860" s="20" t="s">
        <v>62</v>
      </c>
      <c r="K2860" s="20" t="s">
        <v>32</v>
      </c>
      <c r="L2860">
        <v>2020</v>
      </c>
      <c r="M2860" s="20" t="s">
        <v>49</v>
      </c>
      <c r="N2860" s="20" t="s">
        <v>14</v>
      </c>
      <c r="O2860">
        <v>9.5699999999999993E-2</v>
      </c>
      <c r="P2860">
        <v>193.31</v>
      </c>
      <c r="Q2860">
        <v>31.347000000000001</v>
      </c>
      <c r="R2860" s="7">
        <v>9.5699999999999993E-2</v>
      </c>
      <c r="S2860" s="1">
        <v>193.310045</v>
      </c>
      <c r="T2860" s="20" t="s">
        <v>314</v>
      </c>
      <c r="U2860" s="7">
        <v>31.347000000000001</v>
      </c>
      <c r="V2860" s="1">
        <v>6059.69</v>
      </c>
      <c r="W2860">
        <v>2026</v>
      </c>
    </row>
    <row r="2861" spans="1:23" hidden="1" x14ac:dyDescent="0.25">
      <c r="A2861">
        <v>72037633</v>
      </c>
      <c r="B2861" s="2">
        <v>46073</v>
      </c>
      <c r="C2861" s="20" t="s">
        <v>3254</v>
      </c>
      <c r="D2861" s="20" t="s">
        <v>9</v>
      </c>
      <c r="E2861" s="20" t="s">
        <v>10</v>
      </c>
      <c r="F2861" s="20" t="s">
        <v>3896</v>
      </c>
      <c r="G2861" s="20" t="s">
        <v>3897</v>
      </c>
      <c r="H2861" s="20" t="s">
        <v>4189</v>
      </c>
      <c r="I2861" s="20" t="s">
        <v>4190</v>
      </c>
      <c r="J2861" s="20" t="s">
        <v>62</v>
      </c>
      <c r="K2861" s="20" t="s">
        <v>32</v>
      </c>
      <c r="L2861">
        <v>1550</v>
      </c>
      <c r="M2861" s="20" t="s">
        <v>49</v>
      </c>
      <c r="N2861" s="20" t="s">
        <v>14</v>
      </c>
      <c r="O2861">
        <v>8.7999999999999995E-2</v>
      </c>
      <c r="P2861">
        <v>136.4</v>
      </c>
      <c r="Q2861">
        <v>31.347000000000001</v>
      </c>
      <c r="R2861" s="7">
        <v>8.7999999999999995E-2</v>
      </c>
      <c r="S2861" s="1">
        <v>136.39997399999999</v>
      </c>
      <c r="T2861" s="20" t="s">
        <v>314</v>
      </c>
      <c r="U2861" s="7">
        <v>31.347000000000001</v>
      </c>
      <c r="V2861" s="1">
        <v>4275.7299999999996</v>
      </c>
      <c r="W2861">
        <v>2026</v>
      </c>
    </row>
    <row r="2862" spans="1:23" hidden="1" x14ac:dyDescent="0.25">
      <c r="A2862">
        <v>72037730</v>
      </c>
      <c r="B2862" s="2">
        <v>46073</v>
      </c>
      <c r="C2862" s="20" t="s">
        <v>3904</v>
      </c>
      <c r="D2862" s="20" t="s">
        <v>9</v>
      </c>
      <c r="E2862" s="20" t="s">
        <v>10</v>
      </c>
      <c r="F2862" s="20" t="s">
        <v>3896</v>
      </c>
      <c r="G2862" s="20" t="s">
        <v>3897</v>
      </c>
      <c r="H2862" s="20" t="s">
        <v>1177</v>
      </c>
      <c r="I2862" s="20" t="s">
        <v>2259</v>
      </c>
      <c r="J2862" s="20" t="s">
        <v>70</v>
      </c>
      <c r="K2862" s="20" t="s">
        <v>32</v>
      </c>
      <c r="L2862">
        <v>25000</v>
      </c>
      <c r="M2862" s="20" t="s">
        <v>49</v>
      </c>
      <c r="N2862" s="20" t="s">
        <v>14</v>
      </c>
      <c r="O2862">
        <v>2.1100000000000001E-2</v>
      </c>
      <c r="P2862">
        <v>527.5</v>
      </c>
      <c r="Q2862">
        <v>31.347000000000001</v>
      </c>
      <c r="R2862" s="7">
        <v>2.1099E-2</v>
      </c>
      <c r="S2862" s="1">
        <v>527.49991999999997</v>
      </c>
      <c r="T2862" s="20" t="s">
        <v>314</v>
      </c>
      <c r="U2862" s="7">
        <v>31.347000000000001</v>
      </c>
      <c r="V2862" s="1">
        <v>16535.54</v>
      </c>
      <c r="W2862">
        <v>2026</v>
      </c>
    </row>
    <row r="2863" spans="1:23" hidden="1" x14ac:dyDescent="0.25">
      <c r="A2863">
        <v>72037634</v>
      </c>
      <c r="B2863" s="2">
        <v>46073</v>
      </c>
      <c r="C2863" s="20" t="s">
        <v>3254</v>
      </c>
      <c r="D2863" s="20" t="s">
        <v>9</v>
      </c>
      <c r="E2863" s="20" t="s">
        <v>10</v>
      </c>
      <c r="F2863" s="20" t="s">
        <v>3896</v>
      </c>
      <c r="G2863" s="20" t="s">
        <v>3897</v>
      </c>
      <c r="H2863" s="20" t="s">
        <v>1668</v>
      </c>
      <c r="I2863" s="20" t="s">
        <v>1669</v>
      </c>
      <c r="J2863" s="20" t="s">
        <v>65</v>
      </c>
      <c r="K2863" s="20" t="s">
        <v>32</v>
      </c>
      <c r="L2863">
        <v>1900</v>
      </c>
      <c r="M2863" s="20" t="s">
        <v>49</v>
      </c>
      <c r="N2863" s="20" t="s">
        <v>14</v>
      </c>
      <c r="O2863">
        <v>0.12820000000000001</v>
      </c>
      <c r="P2863">
        <v>243.58</v>
      </c>
      <c r="Q2863">
        <v>31.347000000000001</v>
      </c>
      <c r="R2863" s="7">
        <v>0.12820000000000001</v>
      </c>
      <c r="S2863" s="1">
        <v>243.579927</v>
      </c>
      <c r="T2863" s="20" t="s">
        <v>314</v>
      </c>
      <c r="U2863" s="7">
        <v>31.347000000000001</v>
      </c>
      <c r="V2863" s="1">
        <v>7635.5</v>
      </c>
      <c r="W2863">
        <v>2026</v>
      </c>
    </row>
    <row r="2864" spans="1:23" hidden="1" x14ac:dyDescent="0.25">
      <c r="A2864">
        <v>72037722</v>
      </c>
      <c r="B2864" s="2">
        <v>46073</v>
      </c>
      <c r="C2864" s="20" t="s">
        <v>3904</v>
      </c>
      <c r="D2864" s="20" t="s">
        <v>9</v>
      </c>
      <c r="E2864" s="20" t="s">
        <v>10</v>
      </c>
      <c r="F2864" s="20" t="s">
        <v>3896</v>
      </c>
      <c r="G2864" s="20" t="s">
        <v>3897</v>
      </c>
      <c r="H2864" s="20" t="s">
        <v>199</v>
      </c>
      <c r="I2864" s="20" t="s">
        <v>200</v>
      </c>
      <c r="J2864" s="20" t="s">
        <v>70</v>
      </c>
      <c r="K2864" s="20" t="s">
        <v>32</v>
      </c>
      <c r="L2864">
        <v>5000</v>
      </c>
      <c r="M2864" s="20" t="s">
        <v>49</v>
      </c>
      <c r="N2864" s="20" t="s">
        <v>14</v>
      </c>
      <c r="O2864">
        <v>1.0200000000000001E-2</v>
      </c>
      <c r="P2864">
        <v>51</v>
      </c>
      <c r="Q2864">
        <v>31.347000000000001</v>
      </c>
      <c r="R2864" s="7">
        <v>1.0200000000000001E-2</v>
      </c>
      <c r="S2864" s="1">
        <v>51.000095000000002</v>
      </c>
      <c r="T2864" s="20" t="s">
        <v>314</v>
      </c>
      <c r="U2864" s="7">
        <v>31.347000000000001</v>
      </c>
      <c r="V2864" s="1">
        <v>1598.7</v>
      </c>
      <c r="W2864">
        <v>2026</v>
      </c>
    </row>
    <row r="2865" spans="1:23" hidden="1" x14ac:dyDescent="0.25">
      <c r="A2865">
        <v>72037007</v>
      </c>
      <c r="B2865" s="2">
        <v>46073</v>
      </c>
      <c r="C2865" s="20" t="s">
        <v>2667</v>
      </c>
      <c r="D2865" s="20" t="s">
        <v>9</v>
      </c>
      <c r="E2865" s="20" t="s">
        <v>10</v>
      </c>
      <c r="F2865" s="20" t="s">
        <v>3884</v>
      </c>
      <c r="G2865" s="20" t="s">
        <v>3885</v>
      </c>
      <c r="H2865" s="20" t="s">
        <v>4179</v>
      </c>
      <c r="I2865" s="20" t="s">
        <v>4180</v>
      </c>
      <c r="J2865" s="20" t="s">
        <v>55</v>
      </c>
      <c r="K2865" s="20" t="s">
        <v>32</v>
      </c>
      <c r="L2865">
        <v>1540</v>
      </c>
      <c r="M2865" s="20" t="s">
        <v>49</v>
      </c>
      <c r="N2865" s="20" t="s">
        <v>14</v>
      </c>
      <c r="O2865">
        <v>0.48959999999999998</v>
      </c>
      <c r="P2865">
        <v>753.98</v>
      </c>
      <c r="Q2865">
        <v>31.347000000000001</v>
      </c>
      <c r="R2865" s="7">
        <v>0.48959900000000001</v>
      </c>
      <c r="S2865" s="1">
        <v>753.97996599999999</v>
      </c>
      <c r="T2865" s="20" t="s">
        <v>314</v>
      </c>
      <c r="U2865" s="7">
        <v>31.347000000000001</v>
      </c>
      <c r="V2865" s="1">
        <v>23635.01</v>
      </c>
      <c r="W2865">
        <v>2026</v>
      </c>
    </row>
    <row r="2866" spans="1:23" hidden="1" x14ac:dyDescent="0.25">
      <c r="A2866">
        <v>72036939</v>
      </c>
      <c r="B2866" s="2">
        <v>46073</v>
      </c>
      <c r="C2866" s="20" t="s">
        <v>2542</v>
      </c>
      <c r="D2866" s="20" t="s">
        <v>9</v>
      </c>
      <c r="E2866" s="20" t="s">
        <v>10</v>
      </c>
      <c r="F2866" s="20" t="s">
        <v>3884</v>
      </c>
      <c r="G2866" s="20" t="s">
        <v>3885</v>
      </c>
      <c r="H2866" s="20" t="s">
        <v>4181</v>
      </c>
      <c r="I2866" s="20" t="s">
        <v>4182</v>
      </c>
      <c r="J2866" s="20" t="s">
        <v>70</v>
      </c>
      <c r="K2866" s="20" t="s">
        <v>32</v>
      </c>
      <c r="L2866">
        <v>30000</v>
      </c>
      <c r="M2866" s="20" t="s">
        <v>49</v>
      </c>
      <c r="N2866" s="20" t="s">
        <v>14</v>
      </c>
      <c r="O2866">
        <v>5.8999999999999999E-3</v>
      </c>
      <c r="P2866">
        <v>177</v>
      </c>
      <c r="Q2866">
        <v>31.347000000000001</v>
      </c>
      <c r="R2866" s="7">
        <v>5.8999999999999999E-3</v>
      </c>
      <c r="S2866" s="1">
        <v>177.00003100000001</v>
      </c>
      <c r="T2866" s="20" t="s">
        <v>314</v>
      </c>
      <c r="U2866" s="7">
        <v>31.347000000000001</v>
      </c>
      <c r="V2866" s="1">
        <v>5548.42</v>
      </c>
      <c r="W2866">
        <v>2026</v>
      </c>
    </row>
    <row r="2867" spans="1:23" hidden="1" x14ac:dyDescent="0.25">
      <c r="A2867">
        <v>72037239</v>
      </c>
      <c r="B2867" s="2">
        <v>46073</v>
      </c>
      <c r="C2867" s="20" t="s">
        <v>3332</v>
      </c>
      <c r="D2867" s="20" t="s">
        <v>9</v>
      </c>
      <c r="E2867" s="20" t="s">
        <v>10</v>
      </c>
      <c r="F2867" s="20" t="s">
        <v>3884</v>
      </c>
      <c r="G2867" s="20" t="s">
        <v>3885</v>
      </c>
      <c r="H2867" s="20" t="s">
        <v>2294</v>
      </c>
      <c r="I2867" s="20" t="s">
        <v>2295</v>
      </c>
      <c r="J2867" s="20" t="s">
        <v>70</v>
      </c>
      <c r="K2867" s="20" t="s">
        <v>32</v>
      </c>
      <c r="L2867">
        <v>4000</v>
      </c>
      <c r="M2867" s="20" t="s">
        <v>49</v>
      </c>
      <c r="N2867" s="20" t="s">
        <v>14</v>
      </c>
      <c r="O2867">
        <v>0.01</v>
      </c>
      <c r="P2867">
        <v>40</v>
      </c>
      <c r="Q2867">
        <v>31.347000000000001</v>
      </c>
      <c r="R2867" s="7">
        <v>0.01</v>
      </c>
      <c r="S2867" s="1">
        <v>40</v>
      </c>
      <c r="T2867" s="20" t="s">
        <v>314</v>
      </c>
      <c r="U2867" s="7">
        <v>31.347000000000001</v>
      </c>
      <c r="V2867" s="1">
        <v>1253.8800000000001</v>
      </c>
      <c r="W2867">
        <v>2026</v>
      </c>
    </row>
    <row r="2868" spans="1:23" hidden="1" x14ac:dyDescent="0.25">
      <c r="A2868">
        <v>72037263</v>
      </c>
      <c r="B2868" s="2">
        <v>46073</v>
      </c>
      <c r="C2868" s="20" t="s">
        <v>3332</v>
      </c>
      <c r="D2868" s="20" t="s">
        <v>9</v>
      </c>
      <c r="E2868" s="20" t="s">
        <v>10</v>
      </c>
      <c r="F2868" s="20" t="s">
        <v>3884</v>
      </c>
      <c r="G2868" s="20" t="s">
        <v>3885</v>
      </c>
      <c r="H2868" s="20" t="s">
        <v>4034</v>
      </c>
      <c r="I2868" s="20" t="s">
        <v>4035</v>
      </c>
      <c r="J2868" s="20" t="s">
        <v>4036</v>
      </c>
      <c r="K2868" s="20" t="s">
        <v>32</v>
      </c>
      <c r="L2868">
        <v>300</v>
      </c>
      <c r="M2868" s="20" t="s">
        <v>49</v>
      </c>
      <c r="N2868" s="20" t="s">
        <v>14</v>
      </c>
      <c r="O2868">
        <v>0.3211</v>
      </c>
      <c r="P2868">
        <v>96.33</v>
      </c>
      <c r="Q2868">
        <v>31.347000000000001</v>
      </c>
      <c r="R2868" s="7">
        <v>0.32109900000000002</v>
      </c>
      <c r="S2868" s="1">
        <v>96.330111000000002</v>
      </c>
      <c r="T2868" s="20" t="s">
        <v>314</v>
      </c>
      <c r="U2868" s="7">
        <v>31.347000000000001</v>
      </c>
      <c r="V2868" s="1">
        <v>3019.66</v>
      </c>
      <c r="W2868">
        <v>2026</v>
      </c>
    </row>
    <row r="2869" spans="1:23" hidden="1" x14ac:dyDescent="0.25">
      <c r="A2869">
        <v>72037080</v>
      </c>
      <c r="B2869" s="2">
        <v>46073</v>
      </c>
      <c r="C2869" s="20" t="s">
        <v>3408</v>
      </c>
      <c r="D2869" s="20" t="s">
        <v>9</v>
      </c>
      <c r="E2869" s="20" t="s">
        <v>10</v>
      </c>
      <c r="F2869" s="20" t="s">
        <v>3884</v>
      </c>
      <c r="G2869" s="20" t="s">
        <v>3885</v>
      </c>
      <c r="H2869" s="20" t="s">
        <v>4163</v>
      </c>
      <c r="I2869" s="20" t="s">
        <v>4164</v>
      </c>
      <c r="J2869" s="20" t="s">
        <v>62</v>
      </c>
      <c r="K2869" s="20" t="s">
        <v>32</v>
      </c>
      <c r="L2869">
        <v>3100</v>
      </c>
      <c r="M2869" s="20" t="s">
        <v>49</v>
      </c>
      <c r="N2869" s="20" t="s">
        <v>14</v>
      </c>
      <c r="O2869">
        <v>7.9600000000000004E-2</v>
      </c>
      <c r="P2869">
        <v>246.76</v>
      </c>
      <c r="Q2869">
        <v>31.347000000000001</v>
      </c>
      <c r="R2869" s="7">
        <v>7.9599000000000003E-2</v>
      </c>
      <c r="S2869" s="1">
        <v>246.76013599999999</v>
      </c>
      <c r="T2869" s="20" t="s">
        <v>314</v>
      </c>
      <c r="U2869" s="7">
        <v>31.347000000000001</v>
      </c>
      <c r="V2869" s="1">
        <v>7735.19</v>
      </c>
      <c r="W2869">
        <v>2026</v>
      </c>
    </row>
    <row r="2870" spans="1:23" hidden="1" x14ac:dyDescent="0.25">
      <c r="A2870">
        <v>72037080</v>
      </c>
      <c r="B2870" s="2">
        <v>46073</v>
      </c>
      <c r="C2870" s="20" t="s">
        <v>3408</v>
      </c>
      <c r="D2870" s="20" t="s">
        <v>9</v>
      </c>
      <c r="E2870" s="20" t="s">
        <v>10</v>
      </c>
      <c r="F2870" s="20" t="s">
        <v>3884</v>
      </c>
      <c r="G2870" s="20" t="s">
        <v>3885</v>
      </c>
      <c r="H2870" s="20" t="s">
        <v>4143</v>
      </c>
      <c r="I2870" s="20" t="s">
        <v>4144</v>
      </c>
      <c r="J2870" s="20" t="s">
        <v>62</v>
      </c>
      <c r="K2870" s="20" t="s">
        <v>32</v>
      </c>
      <c r="L2870">
        <v>4320</v>
      </c>
      <c r="M2870" s="20" t="s">
        <v>49</v>
      </c>
      <c r="N2870" s="20" t="s">
        <v>14</v>
      </c>
      <c r="O2870">
        <v>8.3799999999999999E-2</v>
      </c>
      <c r="P2870">
        <v>362.02</v>
      </c>
      <c r="Q2870">
        <v>31.347000000000001</v>
      </c>
      <c r="R2870" s="7">
        <v>8.3799999999999999E-2</v>
      </c>
      <c r="S2870" s="1">
        <v>362.01997</v>
      </c>
      <c r="T2870" s="20" t="s">
        <v>314</v>
      </c>
      <c r="U2870" s="7">
        <v>31.347000000000001</v>
      </c>
      <c r="V2870" s="1">
        <v>11348.24</v>
      </c>
      <c r="W2870">
        <v>2026</v>
      </c>
    </row>
    <row r="2871" spans="1:23" hidden="1" x14ac:dyDescent="0.25">
      <c r="A2871">
        <v>72037080</v>
      </c>
      <c r="B2871" s="2">
        <v>46073</v>
      </c>
      <c r="C2871" s="20" t="s">
        <v>3408</v>
      </c>
      <c r="D2871" s="20" t="s">
        <v>9</v>
      </c>
      <c r="E2871" s="20" t="s">
        <v>10</v>
      </c>
      <c r="F2871" s="20" t="s">
        <v>3884</v>
      </c>
      <c r="G2871" s="20" t="s">
        <v>3885</v>
      </c>
      <c r="H2871" s="20" t="s">
        <v>2250</v>
      </c>
      <c r="I2871" s="20" t="s">
        <v>2251</v>
      </c>
      <c r="J2871" s="20" t="s">
        <v>62</v>
      </c>
      <c r="K2871" s="20" t="s">
        <v>32</v>
      </c>
      <c r="L2871">
        <v>3100</v>
      </c>
      <c r="M2871" s="20" t="s">
        <v>49</v>
      </c>
      <c r="N2871" s="20" t="s">
        <v>14</v>
      </c>
      <c r="O2871">
        <v>8.3799999999999999E-2</v>
      </c>
      <c r="P2871">
        <v>259.77999999999997</v>
      </c>
      <c r="Q2871">
        <v>31.347000000000001</v>
      </c>
      <c r="R2871" s="7">
        <v>8.3799999999999999E-2</v>
      </c>
      <c r="S2871" s="1">
        <v>259.77988299999998</v>
      </c>
      <c r="T2871" s="20" t="s">
        <v>314</v>
      </c>
      <c r="U2871" s="7">
        <v>31.347000000000001</v>
      </c>
      <c r="V2871" s="1">
        <v>8143.32</v>
      </c>
      <c r="W2871">
        <v>2026</v>
      </c>
    </row>
    <row r="2872" spans="1:23" hidden="1" x14ac:dyDescent="0.25">
      <c r="A2872">
        <v>72037080</v>
      </c>
      <c r="B2872" s="2">
        <v>46073</v>
      </c>
      <c r="C2872" s="20" t="s">
        <v>3408</v>
      </c>
      <c r="D2872" s="20" t="s">
        <v>9</v>
      </c>
      <c r="E2872" s="20" t="s">
        <v>10</v>
      </c>
      <c r="F2872" s="20" t="s">
        <v>3884</v>
      </c>
      <c r="G2872" s="20" t="s">
        <v>3885</v>
      </c>
      <c r="H2872" s="20" t="s">
        <v>4185</v>
      </c>
      <c r="I2872" s="20" t="s">
        <v>4186</v>
      </c>
      <c r="J2872" s="20" t="s">
        <v>62</v>
      </c>
      <c r="K2872" s="20" t="s">
        <v>32</v>
      </c>
      <c r="L2872">
        <v>1620</v>
      </c>
      <c r="M2872" s="20" t="s">
        <v>49</v>
      </c>
      <c r="N2872" s="20" t="s">
        <v>14</v>
      </c>
      <c r="O2872">
        <v>8.1199999999999994E-2</v>
      </c>
      <c r="P2872">
        <v>131.54499999999999</v>
      </c>
      <c r="Q2872">
        <v>31.347000000000001</v>
      </c>
      <c r="R2872" s="7">
        <v>8.1199999999999994E-2</v>
      </c>
      <c r="S2872" s="1">
        <v>131.54496399999999</v>
      </c>
      <c r="T2872" s="20" t="s">
        <v>314</v>
      </c>
      <c r="U2872" s="7">
        <v>31.347000000000001</v>
      </c>
      <c r="V2872" s="1">
        <v>4123.54</v>
      </c>
      <c r="W2872">
        <v>2026</v>
      </c>
    </row>
    <row r="2873" spans="1:23" hidden="1" x14ac:dyDescent="0.25">
      <c r="A2873">
        <v>72037374</v>
      </c>
      <c r="B2873" s="2">
        <v>46073</v>
      </c>
      <c r="C2873" s="20" t="s">
        <v>3411</v>
      </c>
      <c r="D2873" s="20" t="s">
        <v>9</v>
      </c>
      <c r="E2873" s="20" t="s">
        <v>10</v>
      </c>
      <c r="F2873" s="20" t="s">
        <v>3905</v>
      </c>
      <c r="G2873" s="20" t="s">
        <v>3906</v>
      </c>
      <c r="H2873" s="20" t="s">
        <v>4193</v>
      </c>
      <c r="I2873" s="20" t="s">
        <v>7613</v>
      </c>
      <c r="J2873" s="20" t="s">
        <v>82</v>
      </c>
      <c r="K2873" s="20" t="s">
        <v>32</v>
      </c>
      <c r="L2873">
        <v>1050</v>
      </c>
      <c r="M2873" s="20" t="s">
        <v>49</v>
      </c>
      <c r="N2873" s="20" t="s">
        <v>14</v>
      </c>
      <c r="O2873">
        <v>3.0499999999999999E-2</v>
      </c>
      <c r="P2873">
        <v>32.024999999999999</v>
      </c>
      <c r="Q2873">
        <v>31.347000000000001</v>
      </c>
      <c r="R2873" s="7">
        <v>3.0498999999999998E-2</v>
      </c>
      <c r="S2873" s="1">
        <v>32.025073999999996</v>
      </c>
      <c r="T2873" s="20" t="s">
        <v>314</v>
      </c>
      <c r="U2873" s="7">
        <v>31.347000000000001</v>
      </c>
      <c r="V2873" s="1">
        <v>1003.89</v>
      </c>
      <c r="W2873">
        <v>2026</v>
      </c>
    </row>
    <row r="2874" spans="1:23" hidden="1" x14ac:dyDescent="0.25">
      <c r="A2874">
        <v>72037627</v>
      </c>
      <c r="B2874" s="2">
        <v>46073</v>
      </c>
      <c r="C2874" s="20" t="s">
        <v>3254</v>
      </c>
      <c r="D2874" s="20" t="s">
        <v>9</v>
      </c>
      <c r="E2874" s="20" t="s">
        <v>10</v>
      </c>
      <c r="F2874" s="20" t="s">
        <v>3905</v>
      </c>
      <c r="G2874" s="20" t="s">
        <v>3906</v>
      </c>
      <c r="H2874" s="20" t="s">
        <v>4194</v>
      </c>
      <c r="I2874" s="20" t="s">
        <v>4195</v>
      </c>
      <c r="J2874" s="20" t="s">
        <v>82</v>
      </c>
      <c r="K2874" s="20" t="s">
        <v>32</v>
      </c>
      <c r="L2874">
        <v>1100</v>
      </c>
      <c r="M2874" s="20" t="s">
        <v>49</v>
      </c>
      <c r="N2874" s="20" t="s">
        <v>14</v>
      </c>
      <c r="O2874">
        <v>9.7000000000000003E-3</v>
      </c>
      <c r="P2874">
        <v>10.670999999999999</v>
      </c>
      <c r="Q2874">
        <v>31.347000000000001</v>
      </c>
      <c r="R2874" s="7">
        <v>9.7000000000000003E-3</v>
      </c>
      <c r="S2874" s="1">
        <v>10.670877000000001</v>
      </c>
      <c r="T2874" s="20" t="s">
        <v>314</v>
      </c>
      <c r="U2874" s="7">
        <v>31.347000000000001</v>
      </c>
      <c r="V2874" s="1">
        <v>334.5</v>
      </c>
      <c r="W2874">
        <v>2026</v>
      </c>
    </row>
    <row r="2875" spans="1:23" hidden="1" x14ac:dyDescent="0.25">
      <c r="A2875">
        <v>72037390</v>
      </c>
      <c r="B2875" s="2">
        <v>46073</v>
      </c>
      <c r="C2875" s="20" t="s">
        <v>3411</v>
      </c>
      <c r="D2875" s="20" t="s">
        <v>9</v>
      </c>
      <c r="E2875" s="20" t="s">
        <v>10</v>
      </c>
      <c r="F2875" s="20" t="s">
        <v>3905</v>
      </c>
      <c r="G2875" s="20" t="s">
        <v>3906</v>
      </c>
      <c r="H2875" s="20" t="s">
        <v>1668</v>
      </c>
      <c r="I2875" s="20" t="s">
        <v>1669</v>
      </c>
      <c r="J2875" s="20" t="s">
        <v>65</v>
      </c>
      <c r="K2875" s="20" t="s">
        <v>32</v>
      </c>
      <c r="L2875">
        <v>2020</v>
      </c>
      <c r="M2875" s="20" t="s">
        <v>49</v>
      </c>
      <c r="N2875" s="20" t="s">
        <v>14</v>
      </c>
      <c r="O2875">
        <v>0.12570000000000001</v>
      </c>
      <c r="P2875">
        <v>253.91399999999999</v>
      </c>
      <c r="Q2875">
        <v>31.347000000000001</v>
      </c>
      <c r="R2875" s="7">
        <v>0.12570000000000001</v>
      </c>
      <c r="S2875" s="1">
        <v>253.91393099999999</v>
      </c>
      <c r="T2875" s="20" t="s">
        <v>314</v>
      </c>
      <c r="U2875" s="7">
        <v>31.347000000000001</v>
      </c>
      <c r="V2875" s="1">
        <v>7959.44</v>
      </c>
      <c r="W2875">
        <v>2026</v>
      </c>
    </row>
    <row r="2876" spans="1:23" hidden="1" x14ac:dyDescent="0.25">
      <c r="A2876">
        <v>72037627</v>
      </c>
      <c r="B2876" s="2">
        <v>46073</v>
      </c>
      <c r="C2876" s="20" t="s">
        <v>3254</v>
      </c>
      <c r="D2876" s="20" t="s">
        <v>9</v>
      </c>
      <c r="E2876" s="20" t="s">
        <v>10</v>
      </c>
      <c r="F2876" s="20" t="s">
        <v>3905</v>
      </c>
      <c r="G2876" s="20" t="s">
        <v>3906</v>
      </c>
      <c r="H2876" s="20" t="s">
        <v>4196</v>
      </c>
      <c r="I2876" s="20" t="s">
        <v>4197</v>
      </c>
      <c r="J2876" s="20" t="s">
        <v>82</v>
      </c>
      <c r="K2876" s="20" t="s">
        <v>32</v>
      </c>
      <c r="L2876">
        <v>1100</v>
      </c>
      <c r="M2876" s="20" t="s">
        <v>49</v>
      </c>
      <c r="N2876" s="20" t="s">
        <v>14</v>
      </c>
      <c r="O2876">
        <v>9.7000000000000003E-3</v>
      </c>
      <c r="P2876">
        <v>10.67</v>
      </c>
      <c r="Q2876">
        <v>31.347000000000001</v>
      </c>
      <c r="R2876" s="7">
        <v>9.7000000000000003E-3</v>
      </c>
      <c r="S2876" s="1">
        <v>10.669919999999999</v>
      </c>
      <c r="T2876" s="20" t="s">
        <v>314</v>
      </c>
      <c r="U2876" s="7">
        <v>31.347000000000001</v>
      </c>
      <c r="V2876" s="1">
        <v>334.47</v>
      </c>
      <c r="W2876">
        <v>2026</v>
      </c>
    </row>
    <row r="2877" spans="1:23" hidden="1" x14ac:dyDescent="0.25">
      <c r="A2877">
        <v>72037374</v>
      </c>
      <c r="B2877" s="2">
        <v>46073</v>
      </c>
      <c r="C2877" s="20" t="s">
        <v>3411</v>
      </c>
      <c r="D2877" s="20" t="s">
        <v>9</v>
      </c>
      <c r="E2877" s="20" t="s">
        <v>10</v>
      </c>
      <c r="F2877" s="20" t="s">
        <v>3905</v>
      </c>
      <c r="G2877" s="20" t="s">
        <v>3906</v>
      </c>
      <c r="H2877" s="20" t="s">
        <v>4198</v>
      </c>
      <c r="I2877" s="20" t="s">
        <v>4199</v>
      </c>
      <c r="J2877" s="20" t="s">
        <v>82</v>
      </c>
      <c r="K2877" s="20" t="s">
        <v>32</v>
      </c>
      <c r="L2877">
        <v>1050</v>
      </c>
      <c r="M2877" s="20" t="s">
        <v>49</v>
      </c>
      <c r="N2877" s="20" t="s">
        <v>14</v>
      </c>
      <c r="O2877">
        <v>2.0299999999999999E-2</v>
      </c>
      <c r="P2877">
        <v>21.32</v>
      </c>
      <c r="Q2877">
        <v>31.347000000000001</v>
      </c>
      <c r="R2877" s="7">
        <v>2.0299000000000001E-2</v>
      </c>
      <c r="S2877" s="1">
        <v>21.320062</v>
      </c>
      <c r="T2877" s="20" t="s">
        <v>314</v>
      </c>
      <c r="U2877" s="7">
        <v>31.347000000000001</v>
      </c>
      <c r="V2877" s="1">
        <v>668.32</v>
      </c>
      <c r="W2877">
        <v>2026</v>
      </c>
    </row>
    <row r="2878" spans="1:23" hidden="1" x14ac:dyDescent="0.25">
      <c r="A2878">
        <v>72037374</v>
      </c>
      <c r="B2878" s="2">
        <v>46073</v>
      </c>
      <c r="C2878" s="20" t="s">
        <v>3411</v>
      </c>
      <c r="D2878" s="20" t="s">
        <v>9</v>
      </c>
      <c r="E2878" s="20" t="s">
        <v>10</v>
      </c>
      <c r="F2878" s="20" t="s">
        <v>3905</v>
      </c>
      <c r="G2878" s="20" t="s">
        <v>3906</v>
      </c>
      <c r="H2878" s="20" t="s">
        <v>4200</v>
      </c>
      <c r="I2878" s="20" t="s">
        <v>7615</v>
      </c>
      <c r="J2878" s="20" t="s">
        <v>82</v>
      </c>
      <c r="K2878" s="20" t="s">
        <v>32</v>
      </c>
      <c r="L2878">
        <v>1050</v>
      </c>
      <c r="M2878" s="20" t="s">
        <v>49</v>
      </c>
      <c r="N2878" s="20" t="s">
        <v>14</v>
      </c>
      <c r="O2878">
        <v>3.0499999999999999E-2</v>
      </c>
      <c r="P2878">
        <v>32.03</v>
      </c>
      <c r="Q2878">
        <v>31.347000000000001</v>
      </c>
      <c r="R2878" s="7">
        <v>3.0498999999999998E-2</v>
      </c>
      <c r="S2878" s="1">
        <v>32.029859000000002</v>
      </c>
      <c r="T2878" s="20" t="s">
        <v>314</v>
      </c>
      <c r="U2878" s="7">
        <v>31.347000000000001</v>
      </c>
      <c r="V2878" s="1">
        <v>1004.04</v>
      </c>
      <c r="W2878">
        <v>2026</v>
      </c>
    </row>
    <row r="2879" spans="1:23" hidden="1" x14ac:dyDescent="0.25">
      <c r="A2879">
        <v>72037374</v>
      </c>
      <c r="B2879" s="2">
        <v>46073</v>
      </c>
      <c r="C2879" s="20" t="s">
        <v>3411</v>
      </c>
      <c r="D2879" s="20" t="s">
        <v>9</v>
      </c>
      <c r="E2879" s="20" t="s">
        <v>10</v>
      </c>
      <c r="F2879" s="20" t="s">
        <v>3905</v>
      </c>
      <c r="G2879" s="20" t="s">
        <v>3906</v>
      </c>
      <c r="H2879" s="20" t="s">
        <v>4201</v>
      </c>
      <c r="I2879" s="20" t="s">
        <v>4202</v>
      </c>
      <c r="J2879" s="20" t="s">
        <v>82</v>
      </c>
      <c r="K2879" s="20" t="s">
        <v>32</v>
      </c>
      <c r="L2879">
        <v>1050</v>
      </c>
      <c r="M2879" s="20" t="s">
        <v>49</v>
      </c>
      <c r="N2879" s="20" t="s">
        <v>14</v>
      </c>
      <c r="O2879">
        <v>2.0299999999999999E-2</v>
      </c>
      <c r="P2879">
        <v>21.32</v>
      </c>
      <c r="Q2879">
        <v>31.347000000000001</v>
      </c>
      <c r="R2879" s="7">
        <v>2.0299000000000001E-2</v>
      </c>
      <c r="S2879" s="1">
        <v>21.320062</v>
      </c>
      <c r="T2879" s="20" t="s">
        <v>314</v>
      </c>
      <c r="U2879" s="7">
        <v>31.347000000000001</v>
      </c>
      <c r="V2879" s="1">
        <v>668.32</v>
      </c>
      <c r="W2879">
        <v>2026</v>
      </c>
    </row>
    <row r="2880" spans="1:23" hidden="1" x14ac:dyDescent="0.25">
      <c r="A2880">
        <v>72037374</v>
      </c>
      <c r="B2880" s="2">
        <v>46073</v>
      </c>
      <c r="C2880" s="20" t="s">
        <v>3411</v>
      </c>
      <c r="D2880" s="20" t="s">
        <v>9</v>
      </c>
      <c r="E2880" s="20" t="s">
        <v>10</v>
      </c>
      <c r="F2880" s="20" t="s">
        <v>3905</v>
      </c>
      <c r="G2880" s="20" t="s">
        <v>3906</v>
      </c>
      <c r="H2880" s="20" t="s">
        <v>4203</v>
      </c>
      <c r="I2880" s="20" t="s">
        <v>7616</v>
      </c>
      <c r="J2880" s="20" t="s">
        <v>82</v>
      </c>
      <c r="K2880" s="20" t="s">
        <v>32</v>
      </c>
      <c r="L2880">
        <v>1050</v>
      </c>
      <c r="M2880" s="20" t="s">
        <v>49</v>
      </c>
      <c r="N2880" s="20" t="s">
        <v>14</v>
      </c>
      <c r="O2880">
        <v>3.0499999999999999E-2</v>
      </c>
      <c r="P2880">
        <v>32.024999999999999</v>
      </c>
      <c r="Q2880">
        <v>31.347000000000001</v>
      </c>
      <c r="R2880" s="7">
        <v>3.0498999999999998E-2</v>
      </c>
      <c r="S2880" s="1">
        <v>32.025073999999996</v>
      </c>
      <c r="T2880" s="20" t="s">
        <v>314</v>
      </c>
      <c r="U2880" s="7">
        <v>31.347000000000001</v>
      </c>
      <c r="V2880" s="1">
        <v>1003.89</v>
      </c>
      <c r="W2880">
        <v>2026</v>
      </c>
    </row>
    <row r="2881" spans="1:23" hidden="1" x14ac:dyDescent="0.25">
      <c r="A2881">
        <v>72037374</v>
      </c>
      <c r="B2881" s="2">
        <v>46073</v>
      </c>
      <c r="C2881" s="20" t="s">
        <v>3411</v>
      </c>
      <c r="D2881" s="20" t="s">
        <v>9</v>
      </c>
      <c r="E2881" s="20" t="s">
        <v>10</v>
      </c>
      <c r="F2881" s="20" t="s">
        <v>3905</v>
      </c>
      <c r="G2881" s="20" t="s">
        <v>3906</v>
      </c>
      <c r="H2881" s="20" t="s">
        <v>4204</v>
      </c>
      <c r="I2881" s="20" t="s">
        <v>4205</v>
      </c>
      <c r="J2881" s="20" t="s">
        <v>82</v>
      </c>
      <c r="K2881" s="20" t="s">
        <v>32</v>
      </c>
      <c r="L2881">
        <v>1050</v>
      </c>
      <c r="M2881" s="20" t="s">
        <v>49</v>
      </c>
      <c r="N2881" s="20" t="s">
        <v>14</v>
      </c>
      <c r="O2881">
        <v>2.0299999999999999E-2</v>
      </c>
      <c r="P2881">
        <v>21.32</v>
      </c>
      <c r="Q2881">
        <v>31.347000000000001</v>
      </c>
      <c r="R2881" s="7">
        <v>2.0299000000000001E-2</v>
      </c>
      <c r="S2881" s="1">
        <v>21.320062</v>
      </c>
      <c r="T2881" s="20" t="s">
        <v>314</v>
      </c>
      <c r="U2881" s="7">
        <v>31.347000000000001</v>
      </c>
      <c r="V2881" s="1">
        <v>668.32</v>
      </c>
      <c r="W2881">
        <v>2026</v>
      </c>
    </row>
    <row r="2882" spans="1:23" hidden="1" x14ac:dyDescent="0.25">
      <c r="A2882">
        <v>72037302</v>
      </c>
      <c r="B2882" s="2">
        <v>46073</v>
      </c>
      <c r="C2882" s="20" t="s">
        <v>2936</v>
      </c>
      <c r="D2882" s="20" t="s">
        <v>9</v>
      </c>
      <c r="E2882" s="20" t="s">
        <v>10</v>
      </c>
      <c r="F2882" s="20" t="s">
        <v>3905</v>
      </c>
      <c r="G2882" s="20" t="s">
        <v>3906</v>
      </c>
      <c r="H2882" s="20" t="s">
        <v>554</v>
      </c>
      <c r="I2882" s="20" t="s">
        <v>984</v>
      </c>
      <c r="J2882" s="20" t="s">
        <v>65</v>
      </c>
      <c r="K2882" s="20" t="s">
        <v>32</v>
      </c>
      <c r="L2882">
        <v>1100</v>
      </c>
      <c r="M2882" s="20" t="s">
        <v>49</v>
      </c>
      <c r="N2882" s="20" t="s">
        <v>14</v>
      </c>
      <c r="O2882">
        <v>0.1391</v>
      </c>
      <c r="P2882">
        <v>153.01</v>
      </c>
      <c r="Q2882">
        <v>31.347000000000001</v>
      </c>
      <c r="R2882" s="7">
        <v>0.1391</v>
      </c>
      <c r="S2882" s="1">
        <v>153.00985700000001</v>
      </c>
      <c r="T2882" s="20" t="s">
        <v>314</v>
      </c>
      <c r="U2882" s="7">
        <v>31.347000000000001</v>
      </c>
      <c r="V2882" s="1">
        <v>4796.3999999999996</v>
      </c>
      <c r="W2882">
        <v>2026</v>
      </c>
    </row>
    <row r="2883" spans="1:23" hidden="1" x14ac:dyDescent="0.25">
      <c r="A2883">
        <v>72037374</v>
      </c>
      <c r="B2883" s="2">
        <v>46073</v>
      </c>
      <c r="C2883" s="20" t="s">
        <v>3411</v>
      </c>
      <c r="D2883" s="20" t="s">
        <v>9</v>
      </c>
      <c r="E2883" s="20" t="s">
        <v>10</v>
      </c>
      <c r="F2883" s="20" t="s">
        <v>3905</v>
      </c>
      <c r="G2883" s="20" t="s">
        <v>3906</v>
      </c>
      <c r="H2883" s="20" t="s">
        <v>4206</v>
      </c>
      <c r="I2883" s="20" t="s">
        <v>4207</v>
      </c>
      <c r="J2883" s="20" t="s">
        <v>82</v>
      </c>
      <c r="K2883" s="20" t="s">
        <v>32</v>
      </c>
      <c r="L2883">
        <v>2700</v>
      </c>
      <c r="M2883" s="20" t="s">
        <v>49</v>
      </c>
      <c r="N2883" s="20" t="s">
        <v>14</v>
      </c>
      <c r="O2883">
        <v>2.9000000000000001E-2</v>
      </c>
      <c r="P2883">
        <v>78.3</v>
      </c>
      <c r="Q2883">
        <v>31.347000000000001</v>
      </c>
      <c r="R2883" s="7">
        <v>2.8999E-2</v>
      </c>
      <c r="S2883" s="1">
        <v>78.299995999999993</v>
      </c>
      <c r="T2883" s="20" t="s">
        <v>314</v>
      </c>
      <c r="U2883" s="7">
        <v>31.347000000000001</v>
      </c>
      <c r="V2883" s="1">
        <v>2454.4699999999998</v>
      </c>
      <c r="W2883">
        <v>2026</v>
      </c>
    </row>
    <row r="2884" spans="1:23" hidden="1" x14ac:dyDescent="0.25">
      <c r="A2884">
        <v>72037374</v>
      </c>
      <c r="B2884" s="2">
        <v>46073</v>
      </c>
      <c r="C2884" s="20" t="s">
        <v>3411</v>
      </c>
      <c r="D2884" s="20" t="s">
        <v>9</v>
      </c>
      <c r="E2884" s="20" t="s">
        <v>10</v>
      </c>
      <c r="F2884" s="20" t="s">
        <v>3905</v>
      </c>
      <c r="G2884" s="20" t="s">
        <v>3906</v>
      </c>
      <c r="H2884" s="20" t="s">
        <v>4208</v>
      </c>
      <c r="I2884" s="20" t="s">
        <v>7617</v>
      </c>
      <c r="J2884" s="20" t="s">
        <v>82</v>
      </c>
      <c r="K2884" s="20" t="s">
        <v>32</v>
      </c>
      <c r="L2884">
        <v>2700</v>
      </c>
      <c r="M2884" s="20" t="s">
        <v>49</v>
      </c>
      <c r="N2884" s="20" t="s">
        <v>14</v>
      </c>
      <c r="O2884">
        <v>3.0499999999999999E-2</v>
      </c>
      <c r="P2884">
        <v>82.35</v>
      </c>
      <c r="Q2884">
        <v>31.347000000000001</v>
      </c>
      <c r="R2884" s="7">
        <v>3.0498999999999998E-2</v>
      </c>
      <c r="S2884" s="1">
        <v>82.350144999999998</v>
      </c>
      <c r="T2884" s="20" t="s">
        <v>314</v>
      </c>
      <c r="U2884" s="7">
        <v>31.347000000000001</v>
      </c>
      <c r="V2884" s="1">
        <v>2581.4299999999998</v>
      </c>
      <c r="W2884">
        <v>2026</v>
      </c>
    </row>
    <row r="2885" spans="1:23" hidden="1" x14ac:dyDescent="0.25">
      <c r="A2885">
        <v>72037374</v>
      </c>
      <c r="B2885" s="2">
        <v>46073</v>
      </c>
      <c r="C2885" s="20" t="s">
        <v>3411</v>
      </c>
      <c r="D2885" s="20" t="s">
        <v>9</v>
      </c>
      <c r="E2885" s="20" t="s">
        <v>10</v>
      </c>
      <c r="F2885" s="20" t="s">
        <v>3905</v>
      </c>
      <c r="G2885" s="20" t="s">
        <v>3906</v>
      </c>
      <c r="H2885" s="20" t="s">
        <v>4209</v>
      </c>
      <c r="I2885" s="20" t="s">
        <v>7614</v>
      </c>
      <c r="J2885" s="20" t="s">
        <v>82</v>
      </c>
      <c r="K2885" s="20" t="s">
        <v>32</v>
      </c>
      <c r="L2885">
        <v>2600</v>
      </c>
      <c r="M2885" s="20" t="s">
        <v>49</v>
      </c>
      <c r="N2885" s="20" t="s">
        <v>14</v>
      </c>
      <c r="O2885">
        <v>3.0499999999999999E-2</v>
      </c>
      <c r="P2885">
        <v>79.3</v>
      </c>
      <c r="Q2885">
        <v>31.347000000000001</v>
      </c>
      <c r="R2885" s="7">
        <v>3.0498999999999998E-2</v>
      </c>
      <c r="S2885" s="1">
        <v>79.300092000000006</v>
      </c>
      <c r="T2885" s="20" t="s">
        <v>314</v>
      </c>
      <c r="U2885" s="7">
        <v>31.347000000000001</v>
      </c>
      <c r="V2885" s="1">
        <v>2485.8200000000002</v>
      </c>
      <c r="W2885">
        <v>2026</v>
      </c>
    </row>
    <row r="2886" spans="1:23" hidden="1" x14ac:dyDescent="0.25">
      <c r="A2886">
        <v>72037374</v>
      </c>
      <c r="B2886" s="2">
        <v>46073</v>
      </c>
      <c r="C2886" s="20" t="s">
        <v>3411</v>
      </c>
      <c r="D2886" s="20" t="s">
        <v>9</v>
      </c>
      <c r="E2886" s="20" t="s">
        <v>10</v>
      </c>
      <c r="F2886" s="20" t="s">
        <v>3905</v>
      </c>
      <c r="G2886" s="20" t="s">
        <v>3906</v>
      </c>
      <c r="H2886" s="20" t="s">
        <v>4210</v>
      </c>
      <c r="I2886" s="20" t="s">
        <v>4211</v>
      </c>
      <c r="J2886" s="20" t="s">
        <v>82</v>
      </c>
      <c r="K2886" s="20" t="s">
        <v>32</v>
      </c>
      <c r="L2886">
        <v>2600</v>
      </c>
      <c r="M2886" s="20" t="s">
        <v>49</v>
      </c>
      <c r="N2886" s="20" t="s">
        <v>14</v>
      </c>
      <c r="O2886">
        <v>2.0299999999999999E-2</v>
      </c>
      <c r="P2886">
        <v>52.78</v>
      </c>
      <c r="Q2886">
        <v>31.347000000000001</v>
      </c>
      <c r="R2886" s="7">
        <v>2.0299000000000001E-2</v>
      </c>
      <c r="S2886" s="1">
        <v>52.779851000000001</v>
      </c>
      <c r="T2886" s="20" t="s">
        <v>314</v>
      </c>
      <c r="U2886" s="7">
        <v>31.347000000000001</v>
      </c>
      <c r="V2886" s="1">
        <v>1654.49</v>
      </c>
      <c r="W2886">
        <v>2026</v>
      </c>
    </row>
    <row r="2887" spans="1:23" hidden="1" x14ac:dyDescent="0.25">
      <c r="A2887">
        <v>72037470</v>
      </c>
      <c r="B2887" s="2">
        <v>46079</v>
      </c>
      <c r="C2887" s="20" t="s">
        <v>3264</v>
      </c>
      <c r="D2887" s="20" t="s">
        <v>9</v>
      </c>
      <c r="E2887" s="20" t="s">
        <v>10</v>
      </c>
      <c r="F2887" s="20" t="s">
        <v>4244</v>
      </c>
      <c r="G2887" s="20" t="s">
        <v>4245</v>
      </c>
      <c r="H2887" s="20" t="s">
        <v>1133</v>
      </c>
      <c r="I2887" s="20" t="s">
        <v>1134</v>
      </c>
      <c r="J2887" s="20" t="s">
        <v>1135</v>
      </c>
      <c r="K2887" s="20" t="s">
        <v>32</v>
      </c>
      <c r="L2887">
        <v>500</v>
      </c>
      <c r="M2887" s="20" t="s">
        <v>49</v>
      </c>
      <c r="N2887" s="20" t="s">
        <v>14</v>
      </c>
      <c r="O2887">
        <v>1.6125</v>
      </c>
      <c r="P2887">
        <v>806.25</v>
      </c>
      <c r="Q2887">
        <v>31.232500000000002</v>
      </c>
      <c r="R2887" s="7">
        <v>1.6125</v>
      </c>
      <c r="S2887" s="1">
        <v>806.24989900000003</v>
      </c>
      <c r="T2887" s="20" t="s">
        <v>314</v>
      </c>
      <c r="U2887" s="7">
        <v>31.232500000000002</v>
      </c>
      <c r="V2887" s="1">
        <v>25181.200000000001</v>
      </c>
      <c r="W2887">
        <v>2026</v>
      </c>
    </row>
    <row r="2888" spans="1:23" hidden="1" x14ac:dyDescent="0.25">
      <c r="A2888">
        <v>72037539</v>
      </c>
      <c r="B2888" s="2">
        <v>46079</v>
      </c>
      <c r="C2888" s="20" t="s">
        <v>4153</v>
      </c>
      <c r="D2888" s="20" t="s">
        <v>9</v>
      </c>
      <c r="E2888" s="20" t="s">
        <v>10</v>
      </c>
      <c r="F2888" s="20" t="s">
        <v>4244</v>
      </c>
      <c r="G2888" s="20" t="s">
        <v>4245</v>
      </c>
      <c r="H2888" s="20" t="s">
        <v>1133</v>
      </c>
      <c r="I2888" s="20" t="s">
        <v>1134</v>
      </c>
      <c r="J2888" s="20" t="s">
        <v>1135</v>
      </c>
      <c r="K2888" s="20" t="s">
        <v>32</v>
      </c>
      <c r="L2888">
        <v>1700</v>
      </c>
      <c r="M2888" s="20" t="s">
        <v>49</v>
      </c>
      <c r="N2888" s="20" t="s">
        <v>14</v>
      </c>
      <c r="O2888">
        <v>1.6125</v>
      </c>
      <c r="P2888">
        <v>2741.25</v>
      </c>
      <c r="Q2888">
        <v>31.232500000000002</v>
      </c>
      <c r="R2888" s="7">
        <v>1.6125</v>
      </c>
      <c r="S2888" s="1">
        <v>2741.2499790000002</v>
      </c>
      <c r="T2888" s="20" t="s">
        <v>314</v>
      </c>
      <c r="U2888" s="7">
        <v>31.232500000000002</v>
      </c>
      <c r="V2888" s="1">
        <v>85616.09</v>
      </c>
      <c r="W2888">
        <v>2026</v>
      </c>
    </row>
    <row r="2889" spans="1:23" hidden="1" x14ac:dyDescent="0.25">
      <c r="A2889">
        <v>72037541</v>
      </c>
      <c r="B2889" s="2">
        <v>46079</v>
      </c>
      <c r="C2889" s="20" t="s">
        <v>4153</v>
      </c>
      <c r="D2889" s="20" t="s">
        <v>9</v>
      </c>
      <c r="E2889" s="20" t="s">
        <v>10</v>
      </c>
      <c r="F2889" s="20" t="s">
        <v>4244</v>
      </c>
      <c r="G2889" s="20" t="s">
        <v>4245</v>
      </c>
      <c r="H2889" s="20" t="s">
        <v>1136</v>
      </c>
      <c r="I2889" s="20" t="s">
        <v>1137</v>
      </c>
      <c r="J2889" s="20" t="s">
        <v>1135</v>
      </c>
      <c r="K2889" s="20" t="s">
        <v>32</v>
      </c>
      <c r="L2889">
        <v>650</v>
      </c>
      <c r="M2889" s="20" t="s">
        <v>49</v>
      </c>
      <c r="N2889" s="20" t="s">
        <v>14</v>
      </c>
      <c r="O2889">
        <v>1.5755999999999999</v>
      </c>
      <c r="P2889">
        <v>1024.1400000000001</v>
      </c>
      <c r="Q2889">
        <v>31.232500000000002</v>
      </c>
      <c r="R2889" s="7">
        <v>1.5755999999999999</v>
      </c>
      <c r="S2889" s="1">
        <v>1024.1399180000001</v>
      </c>
      <c r="T2889" s="20" t="s">
        <v>314</v>
      </c>
      <c r="U2889" s="7">
        <v>31.232500000000002</v>
      </c>
      <c r="V2889" s="1">
        <v>31986.45</v>
      </c>
      <c r="W2889">
        <v>2026</v>
      </c>
    </row>
    <row r="2890" spans="1:23" hidden="1" x14ac:dyDescent="0.25">
      <c r="A2890">
        <v>72037580</v>
      </c>
      <c r="B2890" s="2">
        <v>46079</v>
      </c>
      <c r="C2890" s="20" t="s">
        <v>4153</v>
      </c>
      <c r="D2890" s="20" t="s">
        <v>9</v>
      </c>
      <c r="E2890" s="20" t="s">
        <v>10</v>
      </c>
      <c r="F2890" s="20" t="s">
        <v>4244</v>
      </c>
      <c r="G2890" s="20" t="s">
        <v>4245</v>
      </c>
      <c r="H2890" s="20" t="s">
        <v>821</v>
      </c>
      <c r="I2890" s="20" t="s">
        <v>822</v>
      </c>
      <c r="J2890" s="20" t="s">
        <v>173</v>
      </c>
      <c r="K2890" s="20" t="s">
        <v>32</v>
      </c>
      <c r="L2890">
        <v>100000</v>
      </c>
      <c r="M2890" s="20" t="s">
        <v>49</v>
      </c>
      <c r="N2890" s="20" t="s">
        <v>14</v>
      </c>
      <c r="O2890">
        <v>1.55E-2</v>
      </c>
      <c r="P2890">
        <v>1550</v>
      </c>
      <c r="Q2890">
        <v>31.232500000000002</v>
      </c>
      <c r="R2890" s="7">
        <v>1.5499000000000001E-2</v>
      </c>
      <c r="S2890" s="1">
        <v>1550.0001600000001</v>
      </c>
      <c r="T2890" s="20" t="s">
        <v>314</v>
      </c>
      <c r="U2890" s="7">
        <v>31.232500000000002</v>
      </c>
      <c r="V2890" s="1">
        <v>48410.38</v>
      </c>
      <c r="W2890">
        <v>2026</v>
      </c>
    </row>
    <row r="2891" spans="1:23" hidden="1" x14ac:dyDescent="0.25">
      <c r="A2891">
        <v>72036487</v>
      </c>
      <c r="B2891" s="2">
        <v>46079</v>
      </c>
      <c r="C2891" s="20" t="s">
        <v>2541</v>
      </c>
      <c r="D2891" s="20" t="s">
        <v>9</v>
      </c>
      <c r="E2891" s="20" t="s">
        <v>10</v>
      </c>
      <c r="F2891" s="20" t="s">
        <v>3929</v>
      </c>
      <c r="G2891" s="20" t="s">
        <v>3930</v>
      </c>
      <c r="H2891" s="20" t="s">
        <v>2324</v>
      </c>
      <c r="I2891" s="20" t="s">
        <v>1670</v>
      </c>
      <c r="J2891" s="20" t="s">
        <v>1671</v>
      </c>
      <c r="K2891" s="20" t="s">
        <v>32</v>
      </c>
      <c r="L2891">
        <v>2200</v>
      </c>
      <c r="M2891" s="20" t="s">
        <v>49</v>
      </c>
      <c r="N2891" s="20" t="s">
        <v>14</v>
      </c>
      <c r="O2891">
        <v>3.1055999999999999</v>
      </c>
      <c r="P2891">
        <v>6832.32</v>
      </c>
      <c r="Q2891">
        <v>31.232500000000002</v>
      </c>
      <c r="R2891" s="7">
        <v>3.1055990000000002</v>
      </c>
      <c r="S2891" s="1">
        <v>6832.3198590000002</v>
      </c>
      <c r="T2891" s="20" t="s">
        <v>314</v>
      </c>
      <c r="U2891" s="7">
        <v>31.232500000000002</v>
      </c>
      <c r="V2891" s="1">
        <v>213390.43</v>
      </c>
      <c r="W2891">
        <v>2026</v>
      </c>
    </row>
    <row r="2892" spans="1:23" hidden="1" x14ac:dyDescent="0.25">
      <c r="A2892">
        <v>72037635</v>
      </c>
      <c r="B2892" s="2">
        <v>46083</v>
      </c>
      <c r="C2892" s="20" t="s">
        <v>3254</v>
      </c>
      <c r="D2892" s="20" t="s">
        <v>9</v>
      </c>
      <c r="E2892" s="20" t="s">
        <v>10</v>
      </c>
      <c r="F2892" s="20" t="s">
        <v>5635</v>
      </c>
      <c r="G2892" s="20" t="s">
        <v>5636</v>
      </c>
      <c r="H2892" s="20" t="s">
        <v>5689</v>
      </c>
      <c r="I2892" s="20" t="s">
        <v>5690</v>
      </c>
      <c r="J2892" s="20" t="s">
        <v>62</v>
      </c>
      <c r="K2892" s="20" t="s">
        <v>32</v>
      </c>
      <c r="L2892">
        <v>1500</v>
      </c>
      <c r="M2892" s="20" t="s">
        <v>49</v>
      </c>
      <c r="N2892" s="20" t="s">
        <v>14</v>
      </c>
      <c r="O2892">
        <v>0.1008</v>
      </c>
      <c r="P2892">
        <v>151.19999999999999</v>
      </c>
      <c r="Q2892">
        <v>31.384799999999998</v>
      </c>
      <c r="R2892" s="7">
        <v>0.1008</v>
      </c>
      <c r="S2892" s="1">
        <v>151.19994299999999</v>
      </c>
      <c r="T2892" s="20" t="s">
        <v>314</v>
      </c>
      <c r="U2892" s="7">
        <v>31.384799999999998</v>
      </c>
      <c r="V2892" s="1">
        <v>4745.38</v>
      </c>
      <c r="W2892">
        <v>2026</v>
      </c>
    </row>
    <row r="2893" spans="1:23" hidden="1" x14ac:dyDescent="0.25">
      <c r="A2893">
        <v>72037666</v>
      </c>
      <c r="B2893" s="2">
        <v>46083</v>
      </c>
      <c r="C2893" s="20" t="s">
        <v>3720</v>
      </c>
      <c r="D2893" s="20" t="s">
        <v>9</v>
      </c>
      <c r="E2893" s="20" t="s">
        <v>10</v>
      </c>
      <c r="F2893" s="20" t="s">
        <v>5635</v>
      </c>
      <c r="G2893" s="20" t="s">
        <v>5636</v>
      </c>
      <c r="H2893" s="20" t="s">
        <v>5691</v>
      </c>
      <c r="I2893" s="20" t="s">
        <v>5692</v>
      </c>
      <c r="J2893" s="20" t="s">
        <v>62</v>
      </c>
      <c r="K2893" s="20" t="s">
        <v>32</v>
      </c>
      <c r="L2893">
        <v>1030</v>
      </c>
      <c r="M2893" s="20" t="s">
        <v>49</v>
      </c>
      <c r="N2893" s="20" t="s">
        <v>14</v>
      </c>
      <c r="O2893">
        <v>8.4199999999999997E-2</v>
      </c>
      <c r="P2893">
        <v>86.725999999999999</v>
      </c>
      <c r="Q2893">
        <v>31.384799999999998</v>
      </c>
      <c r="R2893" s="7">
        <v>8.4198999999999996E-2</v>
      </c>
      <c r="S2893" s="1">
        <v>86.726057999999995</v>
      </c>
      <c r="T2893" s="20" t="s">
        <v>314</v>
      </c>
      <c r="U2893" s="7">
        <v>31.384799999999998</v>
      </c>
      <c r="V2893" s="1">
        <v>2721.88</v>
      </c>
      <c r="W2893">
        <v>2026</v>
      </c>
    </row>
    <row r="2894" spans="1:23" hidden="1" x14ac:dyDescent="0.25">
      <c r="A2894">
        <v>72037870</v>
      </c>
      <c r="B2894" s="2">
        <v>46083</v>
      </c>
      <c r="C2894" s="20" t="s">
        <v>3473</v>
      </c>
      <c r="D2894" s="20" t="s">
        <v>9</v>
      </c>
      <c r="E2894" s="20" t="s">
        <v>10</v>
      </c>
      <c r="F2894" s="20" t="s">
        <v>5635</v>
      </c>
      <c r="G2894" s="20" t="s">
        <v>5636</v>
      </c>
      <c r="H2894" s="20" t="s">
        <v>5693</v>
      </c>
      <c r="I2894" s="20" t="s">
        <v>5694</v>
      </c>
      <c r="J2894" s="20" t="s">
        <v>194</v>
      </c>
      <c r="K2894" s="20" t="s">
        <v>32</v>
      </c>
      <c r="L2894">
        <v>3000</v>
      </c>
      <c r="M2894" s="20" t="s">
        <v>49</v>
      </c>
      <c r="N2894" s="20" t="s">
        <v>14</v>
      </c>
      <c r="O2894">
        <v>0.1565</v>
      </c>
      <c r="P2894">
        <v>469.5</v>
      </c>
      <c r="Q2894">
        <v>31.384799999999998</v>
      </c>
      <c r="R2894" s="7">
        <v>0.156499</v>
      </c>
      <c r="S2894" s="1">
        <v>469.49988500000001</v>
      </c>
      <c r="T2894" s="20" t="s">
        <v>314</v>
      </c>
      <c r="U2894" s="7">
        <v>31.384799999999998</v>
      </c>
      <c r="V2894" s="1">
        <v>14735.16</v>
      </c>
      <c r="W2894">
        <v>2026</v>
      </c>
    </row>
    <row r="2895" spans="1:23" hidden="1" x14ac:dyDescent="0.25">
      <c r="A2895">
        <v>72037635</v>
      </c>
      <c r="B2895" s="2">
        <v>46083</v>
      </c>
      <c r="C2895" s="20" t="s">
        <v>3254</v>
      </c>
      <c r="D2895" s="20" t="s">
        <v>9</v>
      </c>
      <c r="E2895" s="20" t="s">
        <v>10</v>
      </c>
      <c r="F2895" s="20" t="s">
        <v>5635</v>
      </c>
      <c r="G2895" s="20" t="s">
        <v>5636</v>
      </c>
      <c r="H2895" s="20" t="s">
        <v>5695</v>
      </c>
      <c r="I2895" s="20" t="s">
        <v>5696</v>
      </c>
      <c r="J2895" s="20" t="s">
        <v>65</v>
      </c>
      <c r="K2895" s="20" t="s">
        <v>32</v>
      </c>
      <c r="L2895">
        <v>1450</v>
      </c>
      <c r="M2895" s="20" t="s">
        <v>49</v>
      </c>
      <c r="N2895" s="20" t="s">
        <v>14</v>
      </c>
      <c r="O2895">
        <v>0.1042</v>
      </c>
      <c r="P2895">
        <v>151.09</v>
      </c>
      <c r="Q2895">
        <v>31.384799999999998</v>
      </c>
      <c r="R2895" s="7">
        <v>0.1042</v>
      </c>
      <c r="S2895" s="1">
        <v>151.09001799999999</v>
      </c>
      <c r="T2895" s="20" t="s">
        <v>314</v>
      </c>
      <c r="U2895" s="7">
        <v>31.384799999999998</v>
      </c>
      <c r="V2895" s="1">
        <v>4741.93</v>
      </c>
      <c r="W2895">
        <v>2026</v>
      </c>
    </row>
    <row r="2896" spans="1:23" hidden="1" x14ac:dyDescent="0.25">
      <c r="A2896">
        <v>72037636</v>
      </c>
      <c r="B2896" s="2">
        <v>46083</v>
      </c>
      <c r="C2896" s="20" t="s">
        <v>3254</v>
      </c>
      <c r="D2896" s="20" t="s">
        <v>9</v>
      </c>
      <c r="E2896" s="20" t="s">
        <v>10</v>
      </c>
      <c r="F2896" s="20" t="s">
        <v>5635</v>
      </c>
      <c r="G2896" s="20" t="s">
        <v>5636</v>
      </c>
      <c r="H2896" s="20" t="s">
        <v>5697</v>
      </c>
      <c r="I2896" s="20" t="s">
        <v>5698</v>
      </c>
      <c r="J2896" s="20" t="s">
        <v>62</v>
      </c>
      <c r="K2896" s="20" t="s">
        <v>32</v>
      </c>
      <c r="L2896">
        <v>2020</v>
      </c>
      <c r="M2896" s="20" t="s">
        <v>49</v>
      </c>
      <c r="N2896" s="20" t="s">
        <v>14</v>
      </c>
      <c r="O2896">
        <v>9.8799999999999999E-2</v>
      </c>
      <c r="P2896">
        <v>199.57599999999999</v>
      </c>
      <c r="Q2896">
        <v>31.384799999999998</v>
      </c>
      <c r="R2896" s="7">
        <v>9.8799999999999999E-2</v>
      </c>
      <c r="S2896" s="1">
        <v>199.575909</v>
      </c>
      <c r="T2896" s="20" t="s">
        <v>314</v>
      </c>
      <c r="U2896" s="7">
        <v>31.384799999999998</v>
      </c>
      <c r="V2896" s="1">
        <v>6263.65</v>
      </c>
      <c r="W2896">
        <v>2026</v>
      </c>
    </row>
    <row r="2897" spans="1:23" hidden="1" x14ac:dyDescent="0.25">
      <c r="A2897">
        <v>72037589</v>
      </c>
      <c r="B2897" s="2">
        <v>46083</v>
      </c>
      <c r="C2897" s="20" t="s">
        <v>4153</v>
      </c>
      <c r="D2897" s="20" t="s">
        <v>9</v>
      </c>
      <c r="E2897" s="20" t="s">
        <v>10</v>
      </c>
      <c r="F2897" s="20" t="s">
        <v>5635</v>
      </c>
      <c r="G2897" s="20" t="s">
        <v>5636</v>
      </c>
      <c r="H2897" s="20" t="s">
        <v>5699</v>
      </c>
      <c r="I2897" s="20" t="s">
        <v>5700</v>
      </c>
      <c r="J2897" s="20" t="s">
        <v>163</v>
      </c>
      <c r="K2897" s="20" t="s">
        <v>32</v>
      </c>
      <c r="L2897">
        <v>800</v>
      </c>
      <c r="M2897" s="20" t="s">
        <v>49</v>
      </c>
      <c r="N2897" s="20" t="s">
        <v>14</v>
      </c>
      <c r="O2897">
        <v>0.38640000000000002</v>
      </c>
      <c r="P2897">
        <v>309.12</v>
      </c>
      <c r="Q2897">
        <v>31.384799999999998</v>
      </c>
      <c r="R2897" s="7">
        <v>0.38640000000000002</v>
      </c>
      <c r="S2897" s="1">
        <v>309.12001900000001</v>
      </c>
      <c r="T2897" s="20" t="s">
        <v>314</v>
      </c>
      <c r="U2897" s="7">
        <v>31.384799999999998</v>
      </c>
      <c r="V2897" s="1">
        <v>9701.67</v>
      </c>
      <c r="W2897">
        <v>2026</v>
      </c>
    </row>
    <row r="2898" spans="1:23" hidden="1" x14ac:dyDescent="0.25">
      <c r="A2898">
        <v>72037360</v>
      </c>
      <c r="B2898" s="2">
        <v>46083</v>
      </c>
      <c r="C2898" s="20" t="s">
        <v>2936</v>
      </c>
      <c r="D2898" s="20" t="s">
        <v>9</v>
      </c>
      <c r="E2898" s="20" t="s">
        <v>10</v>
      </c>
      <c r="F2898" s="20" t="s">
        <v>5635</v>
      </c>
      <c r="G2898" s="20" t="s">
        <v>5636</v>
      </c>
      <c r="H2898" s="20" t="s">
        <v>2746</v>
      </c>
      <c r="I2898" s="20" t="s">
        <v>2747</v>
      </c>
      <c r="J2898" s="20" t="s">
        <v>67</v>
      </c>
      <c r="K2898" s="20" t="s">
        <v>32</v>
      </c>
      <c r="L2898">
        <v>2209</v>
      </c>
      <c r="M2898" s="20" t="s">
        <v>49</v>
      </c>
      <c r="N2898" s="20" t="s">
        <v>14</v>
      </c>
      <c r="O2898">
        <v>0.7732</v>
      </c>
      <c r="P2898">
        <v>1707.999</v>
      </c>
      <c r="Q2898">
        <v>31.384799999999998</v>
      </c>
      <c r="R2898" s="7">
        <v>0.7732</v>
      </c>
      <c r="S2898" s="1">
        <v>1707.9990949999999</v>
      </c>
      <c r="T2898" s="20" t="s">
        <v>314</v>
      </c>
      <c r="U2898" s="7">
        <v>31.384799999999998</v>
      </c>
      <c r="V2898" s="1">
        <v>53605.21</v>
      </c>
      <c r="W2898">
        <v>2026</v>
      </c>
    </row>
    <row r="2899" spans="1:23" hidden="1" x14ac:dyDescent="0.25">
      <c r="A2899">
        <v>72037584</v>
      </c>
      <c r="B2899" s="2">
        <v>46083</v>
      </c>
      <c r="C2899" s="20" t="s">
        <v>4153</v>
      </c>
      <c r="D2899" s="20" t="s">
        <v>9</v>
      </c>
      <c r="E2899" s="20" t="s">
        <v>10</v>
      </c>
      <c r="F2899" s="20" t="s">
        <v>5635</v>
      </c>
      <c r="G2899" s="20" t="s">
        <v>5636</v>
      </c>
      <c r="H2899" s="20" t="s">
        <v>925</v>
      </c>
      <c r="I2899" s="20" t="s">
        <v>473</v>
      </c>
      <c r="J2899" s="20" t="s">
        <v>136</v>
      </c>
      <c r="K2899" s="20" t="s">
        <v>32</v>
      </c>
      <c r="L2899">
        <v>2100</v>
      </c>
      <c r="M2899" s="20" t="s">
        <v>49</v>
      </c>
      <c r="N2899" s="20" t="s">
        <v>14</v>
      </c>
      <c r="O2899">
        <v>0.74050000000000005</v>
      </c>
      <c r="P2899">
        <v>1555.05</v>
      </c>
      <c r="Q2899">
        <v>31.384799999999998</v>
      </c>
      <c r="R2899" s="7">
        <v>0.74049900000000002</v>
      </c>
      <c r="S2899" s="1">
        <v>1555.049896</v>
      </c>
      <c r="T2899" s="20" t="s">
        <v>314</v>
      </c>
      <c r="U2899" s="7">
        <v>31.384799999999998</v>
      </c>
      <c r="V2899" s="1">
        <v>48804.93</v>
      </c>
      <c r="W2899">
        <v>2026</v>
      </c>
    </row>
    <row r="2900" spans="1:23" hidden="1" x14ac:dyDescent="0.25">
      <c r="A2900">
        <v>72037590</v>
      </c>
      <c r="B2900" s="2">
        <v>46083</v>
      </c>
      <c r="C2900" s="20" t="s">
        <v>4153</v>
      </c>
      <c r="D2900" s="20" t="s">
        <v>9</v>
      </c>
      <c r="E2900" s="20" t="s">
        <v>10</v>
      </c>
      <c r="F2900" s="20" t="s">
        <v>5635</v>
      </c>
      <c r="G2900" s="20" t="s">
        <v>5636</v>
      </c>
      <c r="H2900" s="20" t="s">
        <v>505</v>
      </c>
      <c r="I2900" s="20" t="s">
        <v>985</v>
      </c>
      <c r="J2900" s="20" t="s">
        <v>136</v>
      </c>
      <c r="K2900" s="20" t="s">
        <v>32</v>
      </c>
      <c r="L2900">
        <v>3600</v>
      </c>
      <c r="M2900" s="20" t="s">
        <v>49</v>
      </c>
      <c r="N2900" s="20" t="s">
        <v>14</v>
      </c>
      <c r="O2900">
        <v>0.74050000000000005</v>
      </c>
      <c r="P2900">
        <v>2665.8</v>
      </c>
      <c r="Q2900">
        <v>31.384799999999998</v>
      </c>
      <c r="R2900" s="7">
        <v>0.74049900000000002</v>
      </c>
      <c r="S2900" s="1">
        <v>2665.8000050000001</v>
      </c>
      <c r="T2900" s="20" t="s">
        <v>314</v>
      </c>
      <c r="U2900" s="7">
        <v>31.384799999999998</v>
      </c>
      <c r="V2900" s="1">
        <v>83665.600000000006</v>
      </c>
      <c r="W2900">
        <v>2026</v>
      </c>
    </row>
    <row r="2901" spans="1:23" hidden="1" x14ac:dyDescent="0.25">
      <c r="A2901">
        <v>72037585</v>
      </c>
      <c r="B2901" s="2">
        <v>46083</v>
      </c>
      <c r="C2901" s="20" t="s">
        <v>4153</v>
      </c>
      <c r="D2901" s="20" t="s">
        <v>9</v>
      </c>
      <c r="E2901" s="20" t="s">
        <v>10</v>
      </c>
      <c r="F2901" s="20" t="s">
        <v>5635</v>
      </c>
      <c r="G2901" s="20" t="s">
        <v>5636</v>
      </c>
      <c r="H2901" s="20" t="s">
        <v>5701</v>
      </c>
      <c r="I2901" s="20" t="s">
        <v>5702</v>
      </c>
      <c r="J2901" s="20" t="s">
        <v>163</v>
      </c>
      <c r="K2901" s="20" t="s">
        <v>32</v>
      </c>
      <c r="L2901">
        <v>1350</v>
      </c>
      <c r="M2901" s="20" t="s">
        <v>49</v>
      </c>
      <c r="N2901" s="20" t="s">
        <v>14</v>
      </c>
      <c r="O2901">
        <v>0.38640000000000002</v>
      </c>
      <c r="P2901">
        <v>521.64</v>
      </c>
      <c r="Q2901">
        <v>31.384799999999998</v>
      </c>
      <c r="R2901" s="7">
        <v>0.38640000000000002</v>
      </c>
      <c r="S2901" s="1">
        <v>521.64009299999998</v>
      </c>
      <c r="T2901" s="20" t="s">
        <v>314</v>
      </c>
      <c r="U2901" s="7">
        <v>31.384799999999998</v>
      </c>
      <c r="V2901" s="1">
        <v>16371.57</v>
      </c>
      <c r="W2901">
        <v>2026</v>
      </c>
    </row>
    <row r="2902" spans="1:23" hidden="1" x14ac:dyDescent="0.25">
      <c r="A2902">
        <v>72037924</v>
      </c>
      <c r="B2902" s="2">
        <v>46083</v>
      </c>
      <c r="C2902" s="20" t="s">
        <v>4228</v>
      </c>
      <c r="D2902" s="20" t="s">
        <v>9</v>
      </c>
      <c r="E2902" s="20" t="s">
        <v>10</v>
      </c>
      <c r="F2902" s="20" t="s">
        <v>5635</v>
      </c>
      <c r="G2902" s="20" t="s">
        <v>5636</v>
      </c>
      <c r="H2902" s="20" t="s">
        <v>1138</v>
      </c>
      <c r="I2902" s="20" t="s">
        <v>1139</v>
      </c>
      <c r="J2902" s="20" t="s">
        <v>62</v>
      </c>
      <c r="K2902" s="20" t="s">
        <v>32</v>
      </c>
      <c r="L2902">
        <v>7000</v>
      </c>
      <c r="M2902" s="20" t="s">
        <v>49</v>
      </c>
      <c r="N2902" s="20" t="s">
        <v>14</v>
      </c>
      <c r="O2902">
        <v>8.2100000000000006E-2</v>
      </c>
      <c r="P2902">
        <v>574.70000000000005</v>
      </c>
      <c r="Q2902">
        <v>31.384799999999998</v>
      </c>
      <c r="R2902" s="7">
        <v>8.2099000000000005E-2</v>
      </c>
      <c r="S2902" s="1">
        <v>574.69985399999996</v>
      </c>
      <c r="T2902" s="20" t="s">
        <v>314</v>
      </c>
      <c r="U2902" s="7">
        <v>31.384799999999998</v>
      </c>
      <c r="V2902" s="1">
        <v>18036.84</v>
      </c>
      <c r="W2902">
        <v>2026</v>
      </c>
    </row>
    <row r="2903" spans="1:23" hidden="1" x14ac:dyDescent="0.25">
      <c r="A2903">
        <v>72037352</v>
      </c>
      <c r="B2903" s="2">
        <v>46083</v>
      </c>
      <c r="C2903" s="20" t="s">
        <v>2936</v>
      </c>
      <c r="D2903" s="20" t="s">
        <v>9</v>
      </c>
      <c r="E2903" s="20" t="s">
        <v>10</v>
      </c>
      <c r="F2903" s="20" t="s">
        <v>5635</v>
      </c>
      <c r="G2903" s="20" t="s">
        <v>5636</v>
      </c>
      <c r="H2903" s="20" t="s">
        <v>5685</v>
      </c>
      <c r="I2903" s="20" t="s">
        <v>5686</v>
      </c>
      <c r="J2903" s="20" t="s">
        <v>67</v>
      </c>
      <c r="K2903" s="20" t="s">
        <v>32</v>
      </c>
      <c r="L2903">
        <v>2030</v>
      </c>
      <c r="M2903" s="20" t="s">
        <v>49</v>
      </c>
      <c r="N2903" s="20" t="s">
        <v>14</v>
      </c>
      <c r="O2903">
        <v>1.0758000000000001</v>
      </c>
      <c r="P2903">
        <v>2183.8739999999998</v>
      </c>
      <c r="Q2903">
        <v>31.384799999999998</v>
      </c>
      <c r="R2903" s="7">
        <v>1.0758000000000001</v>
      </c>
      <c r="S2903" s="1">
        <v>2183.8740400000002</v>
      </c>
      <c r="T2903" s="20" t="s">
        <v>314</v>
      </c>
      <c r="U2903" s="7">
        <v>31.384799999999998</v>
      </c>
      <c r="V2903" s="1">
        <v>68540.45</v>
      </c>
      <c r="W2903">
        <v>2026</v>
      </c>
    </row>
    <row r="2904" spans="1:23" hidden="1" x14ac:dyDescent="0.25">
      <c r="A2904">
        <v>72037529</v>
      </c>
      <c r="B2904" s="2">
        <v>46083</v>
      </c>
      <c r="C2904" s="20" t="s">
        <v>4153</v>
      </c>
      <c r="D2904" s="20" t="s">
        <v>9</v>
      </c>
      <c r="E2904" s="20" t="s">
        <v>10</v>
      </c>
      <c r="F2904" s="20" t="s">
        <v>5635</v>
      </c>
      <c r="G2904" s="20" t="s">
        <v>5636</v>
      </c>
      <c r="H2904" s="20" t="s">
        <v>2502</v>
      </c>
      <c r="I2904" s="20" t="s">
        <v>2503</v>
      </c>
      <c r="J2904" s="20" t="s">
        <v>60</v>
      </c>
      <c r="K2904" s="20" t="s">
        <v>32</v>
      </c>
      <c r="L2904">
        <v>20000</v>
      </c>
      <c r="M2904" s="20" t="s">
        <v>49</v>
      </c>
      <c r="N2904" s="20" t="s">
        <v>14</v>
      </c>
      <c r="O2904">
        <v>1.6899999999999998E-2</v>
      </c>
      <c r="P2904">
        <v>338</v>
      </c>
      <c r="Q2904">
        <v>31.384799999999998</v>
      </c>
      <c r="R2904" s="7">
        <v>1.6899000000000001E-2</v>
      </c>
      <c r="S2904" s="1">
        <v>337.99992300000002</v>
      </c>
      <c r="T2904" s="20" t="s">
        <v>314</v>
      </c>
      <c r="U2904" s="7">
        <v>31.384799999999998</v>
      </c>
      <c r="V2904" s="1">
        <v>10608.06</v>
      </c>
      <c r="W2904">
        <v>2026</v>
      </c>
    </row>
    <row r="2905" spans="1:23" hidden="1" x14ac:dyDescent="0.25">
      <c r="A2905">
        <v>72037586</v>
      </c>
      <c r="B2905" s="2">
        <v>46083</v>
      </c>
      <c r="C2905" s="20" t="s">
        <v>4153</v>
      </c>
      <c r="D2905" s="20" t="s">
        <v>9</v>
      </c>
      <c r="E2905" s="20" t="s">
        <v>10</v>
      </c>
      <c r="F2905" s="20" t="s">
        <v>5635</v>
      </c>
      <c r="G2905" s="20" t="s">
        <v>5636</v>
      </c>
      <c r="H2905" s="20" t="s">
        <v>5703</v>
      </c>
      <c r="I2905" s="20" t="s">
        <v>5704</v>
      </c>
      <c r="J2905" s="20" t="s">
        <v>163</v>
      </c>
      <c r="K2905" s="20" t="s">
        <v>32</v>
      </c>
      <c r="L2905">
        <v>700</v>
      </c>
      <c r="M2905" s="20" t="s">
        <v>49</v>
      </c>
      <c r="N2905" s="20" t="s">
        <v>14</v>
      </c>
      <c r="O2905">
        <v>0.38640000000000002</v>
      </c>
      <c r="P2905">
        <v>270.48</v>
      </c>
      <c r="Q2905">
        <v>31.384799999999998</v>
      </c>
      <c r="R2905" s="7">
        <v>0.38640000000000002</v>
      </c>
      <c r="S2905" s="1">
        <v>270.47997700000002</v>
      </c>
      <c r="T2905" s="20" t="s">
        <v>314</v>
      </c>
      <c r="U2905" s="7">
        <v>31.384799999999998</v>
      </c>
      <c r="V2905" s="1">
        <v>8488.9599999999991</v>
      </c>
      <c r="W2905">
        <v>2026</v>
      </c>
    </row>
    <row r="2906" spans="1:23" hidden="1" x14ac:dyDescent="0.25">
      <c r="A2906">
        <v>72037353</v>
      </c>
      <c r="B2906" s="2">
        <v>46083</v>
      </c>
      <c r="C2906" s="20" t="s">
        <v>2936</v>
      </c>
      <c r="D2906" s="20" t="s">
        <v>9</v>
      </c>
      <c r="E2906" s="20" t="s">
        <v>10</v>
      </c>
      <c r="F2906" s="20" t="s">
        <v>5635</v>
      </c>
      <c r="G2906" s="20" t="s">
        <v>5636</v>
      </c>
      <c r="H2906" s="20" t="s">
        <v>5679</v>
      </c>
      <c r="I2906" s="20" t="s">
        <v>5680</v>
      </c>
      <c r="J2906" s="20" t="s">
        <v>67</v>
      </c>
      <c r="K2906" s="20" t="s">
        <v>32</v>
      </c>
      <c r="L2906">
        <v>209</v>
      </c>
      <c r="M2906" s="20" t="s">
        <v>49</v>
      </c>
      <c r="N2906" s="20" t="s">
        <v>14</v>
      </c>
      <c r="O2906">
        <v>1.00502</v>
      </c>
      <c r="P2906">
        <v>210.05</v>
      </c>
      <c r="Q2906">
        <v>31.384799999999998</v>
      </c>
      <c r="R2906" s="7">
        <v>1.0050190000000001</v>
      </c>
      <c r="S2906" s="1">
        <v>210.05008699999999</v>
      </c>
      <c r="T2906" s="20" t="s">
        <v>314</v>
      </c>
      <c r="U2906" s="7">
        <v>31.384799999999998</v>
      </c>
      <c r="V2906" s="1">
        <v>6592.38</v>
      </c>
      <c r="W2906">
        <v>2026</v>
      </c>
    </row>
    <row r="2907" spans="1:23" hidden="1" x14ac:dyDescent="0.25">
      <c r="A2907">
        <v>72037573</v>
      </c>
      <c r="B2907" s="2">
        <v>46083</v>
      </c>
      <c r="C2907" s="20" t="s">
        <v>4153</v>
      </c>
      <c r="D2907" s="20" t="s">
        <v>9</v>
      </c>
      <c r="E2907" s="20" t="s">
        <v>10</v>
      </c>
      <c r="F2907" s="20" t="s">
        <v>5635</v>
      </c>
      <c r="G2907" s="20" t="s">
        <v>5636</v>
      </c>
      <c r="H2907" s="20" t="s">
        <v>1138</v>
      </c>
      <c r="I2907" s="20" t="s">
        <v>1139</v>
      </c>
      <c r="J2907" s="20" t="s">
        <v>62</v>
      </c>
      <c r="K2907" s="20" t="s">
        <v>32</v>
      </c>
      <c r="L2907">
        <v>1250</v>
      </c>
      <c r="M2907" s="20" t="s">
        <v>49</v>
      </c>
      <c r="N2907" s="20" t="s">
        <v>14</v>
      </c>
      <c r="O2907">
        <v>8.4699999999999998E-2</v>
      </c>
      <c r="P2907">
        <v>105.88</v>
      </c>
      <c r="Q2907">
        <v>31.384799999999998</v>
      </c>
      <c r="R2907" s="7">
        <v>8.4698999999999997E-2</v>
      </c>
      <c r="S2907" s="1">
        <v>105.87991599999999</v>
      </c>
      <c r="T2907" s="20" t="s">
        <v>314</v>
      </c>
      <c r="U2907" s="7">
        <v>31.384799999999998</v>
      </c>
      <c r="V2907" s="1">
        <v>3323.02</v>
      </c>
      <c r="W2907">
        <v>2026</v>
      </c>
    </row>
    <row r="2908" spans="1:23" hidden="1" x14ac:dyDescent="0.25">
      <c r="A2908">
        <v>72037874</v>
      </c>
      <c r="B2908" s="2">
        <v>46083</v>
      </c>
      <c r="C2908" s="20" t="s">
        <v>3473</v>
      </c>
      <c r="D2908" s="20" t="s">
        <v>9</v>
      </c>
      <c r="E2908" s="20" t="s">
        <v>10</v>
      </c>
      <c r="F2908" s="20" t="s">
        <v>5635</v>
      </c>
      <c r="G2908" s="20" t="s">
        <v>5636</v>
      </c>
      <c r="H2908" s="20" t="s">
        <v>195</v>
      </c>
      <c r="I2908" s="20" t="s">
        <v>196</v>
      </c>
      <c r="J2908" s="20" t="s">
        <v>65</v>
      </c>
      <c r="K2908" s="20" t="s">
        <v>32</v>
      </c>
      <c r="L2908">
        <v>8560</v>
      </c>
      <c r="M2908" s="20" t="s">
        <v>49</v>
      </c>
      <c r="N2908" s="20" t="s">
        <v>14</v>
      </c>
      <c r="O2908">
        <v>0.186</v>
      </c>
      <c r="P2908">
        <v>1592.16</v>
      </c>
      <c r="Q2908">
        <v>31.384799999999998</v>
      </c>
      <c r="R2908" s="7">
        <v>0.185999</v>
      </c>
      <c r="S2908" s="1">
        <v>1592.159899</v>
      </c>
      <c r="T2908" s="20" t="s">
        <v>314</v>
      </c>
      <c r="U2908" s="7">
        <v>31.384799999999998</v>
      </c>
      <c r="V2908" s="1">
        <v>49969.62</v>
      </c>
      <c r="W2908">
        <v>2026</v>
      </c>
    </row>
    <row r="2909" spans="1:23" hidden="1" x14ac:dyDescent="0.25">
      <c r="A2909">
        <v>72037570</v>
      </c>
      <c r="B2909" s="2">
        <v>46083</v>
      </c>
      <c r="C2909" s="20" t="s">
        <v>4153</v>
      </c>
      <c r="D2909" s="20" t="s">
        <v>9</v>
      </c>
      <c r="E2909" s="20" t="s">
        <v>10</v>
      </c>
      <c r="F2909" s="20" t="s">
        <v>5635</v>
      </c>
      <c r="G2909" s="20" t="s">
        <v>5636</v>
      </c>
      <c r="H2909" s="20" t="s">
        <v>1175</v>
      </c>
      <c r="I2909" s="20" t="s">
        <v>1176</v>
      </c>
      <c r="J2909" s="20" t="s">
        <v>65</v>
      </c>
      <c r="K2909" s="20" t="s">
        <v>32</v>
      </c>
      <c r="L2909">
        <v>1200</v>
      </c>
      <c r="M2909" s="20" t="s">
        <v>49</v>
      </c>
      <c r="N2909" s="20" t="s">
        <v>14</v>
      </c>
      <c r="O2909">
        <v>0.1391</v>
      </c>
      <c r="P2909">
        <v>166.92</v>
      </c>
      <c r="Q2909">
        <v>31.384799999999998</v>
      </c>
      <c r="R2909" s="7">
        <v>0.1391</v>
      </c>
      <c r="S2909" s="1">
        <v>166.919974</v>
      </c>
      <c r="T2909" s="20" t="s">
        <v>314</v>
      </c>
      <c r="U2909" s="7">
        <v>31.384799999999998</v>
      </c>
      <c r="V2909" s="1">
        <v>5238.75</v>
      </c>
      <c r="W2909">
        <v>2026</v>
      </c>
    </row>
    <row r="2910" spans="1:23" hidden="1" x14ac:dyDescent="0.25">
      <c r="A2910">
        <v>72037666</v>
      </c>
      <c r="B2910" s="2">
        <v>46083</v>
      </c>
      <c r="C2910" s="20" t="s">
        <v>3720</v>
      </c>
      <c r="D2910" s="20" t="s">
        <v>9</v>
      </c>
      <c r="E2910" s="20" t="s">
        <v>10</v>
      </c>
      <c r="F2910" s="20" t="s">
        <v>5635</v>
      </c>
      <c r="G2910" s="20" t="s">
        <v>5636</v>
      </c>
      <c r="H2910" s="20" t="s">
        <v>5705</v>
      </c>
      <c r="I2910" s="20" t="s">
        <v>5706</v>
      </c>
      <c r="J2910" s="20" t="s">
        <v>65</v>
      </c>
      <c r="K2910" s="20" t="s">
        <v>32</v>
      </c>
      <c r="L2910">
        <v>1030</v>
      </c>
      <c r="M2910" s="20" t="s">
        <v>49</v>
      </c>
      <c r="N2910" s="20" t="s">
        <v>14</v>
      </c>
      <c r="O2910">
        <v>9.5600000000000004E-2</v>
      </c>
      <c r="P2910">
        <v>98.47</v>
      </c>
      <c r="Q2910">
        <v>31.384799999999998</v>
      </c>
      <c r="R2910" s="7">
        <v>9.5600000000000004E-2</v>
      </c>
      <c r="S2910" s="1">
        <v>98.469959000000003</v>
      </c>
      <c r="T2910" s="20" t="s">
        <v>314</v>
      </c>
      <c r="U2910" s="7">
        <v>31.384799999999998</v>
      </c>
      <c r="V2910" s="1">
        <v>3090.46</v>
      </c>
      <c r="W2910">
        <v>2026</v>
      </c>
    </row>
    <row r="2911" spans="1:23" hidden="1" x14ac:dyDescent="0.25">
      <c r="A2911">
        <v>72037350</v>
      </c>
      <c r="B2911" s="2">
        <v>46083</v>
      </c>
      <c r="C2911" s="20" t="s">
        <v>2936</v>
      </c>
      <c r="D2911" s="20" t="s">
        <v>9</v>
      </c>
      <c r="E2911" s="20" t="s">
        <v>10</v>
      </c>
      <c r="F2911" s="20" t="s">
        <v>5635</v>
      </c>
      <c r="G2911" s="20" t="s">
        <v>5636</v>
      </c>
      <c r="H2911" s="20" t="s">
        <v>4051</v>
      </c>
      <c r="I2911" s="20" t="s">
        <v>4052</v>
      </c>
      <c r="J2911" s="20" t="s">
        <v>67</v>
      </c>
      <c r="K2911" s="20" t="s">
        <v>32</v>
      </c>
      <c r="L2911">
        <v>1009</v>
      </c>
      <c r="M2911" s="20" t="s">
        <v>49</v>
      </c>
      <c r="N2911" s="20" t="s">
        <v>14</v>
      </c>
      <c r="O2911">
        <v>1.054</v>
      </c>
      <c r="P2911">
        <v>1063.49</v>
      </c>
      <c r="Q2911">
        <v>31.384799999999998</v>
      </c>
      <c r="R2911" s="7">
        <v>1.054</v>
      </c>
      <c r="S2911" s="1">
        <v>1063.489969</v>
      </c>
      <c r="T2911" s="20" t="s">
        <v>314</v>
      </c>
      <c r="U2911" s="7">
        <v>31.384799999999998</v>
      </c>
      <c r="V2911" s="1">
        <v>33377.42</v>
      </c>
      <c r="W2911">
        <v>2026</v>
      </c>
    </row>
    <row r="2912" spans="1:23" hidden="1" x14ac:dyDescent="0.25">
      <c r="A2912">
        <v>72038047</v>
      </c>
      <c r="B2912" s="2">
        <v>46083</v>
      </c>
      <c r="C2912" s="20" t="s">
        <v>4598</v>
      </c>
      <c r="D2912" s="20" t="s">
        <v>9</v>
      </c>
      <c r="E2912" s="20" t="s">
        <v>10</v>
      </c>
      <c r="F2912" s="20" t="s">
        <v>5635</v>
      </c>
      <c r="G2912" s="20" t="s">
        <v>5636</v>
      </c>
      <c r="H2912" s="20" t="s">
        <v>1636</v>
      </c>
      <c r="I2912" s="20" t="s">
        <v>1637</v>
      </c>
      <c r="J2912" s="20" t="s">
        <v>60</v>
      </c>
      <c r="K2912" s="20" t="s">
        <v>32</v>
      </c>
      <c r="L2912">
        <v>35000</v>
      </c>
      <c r="M2912" s="20" t="s">
        <v>49</v>
      </c>
      <c r="N2912" s="20" t="s">
        <v>14</v>
      </c>
      <c r="O2912">
        <v>2.64E-2</v>
      </c>
      <c r="P2912">
        <v>924</v>
      </c>
      <c r="Q2912">
        <v>31.384799999999998</v>
      </c>
      <c r="R2912" s="7">
        <v>2.64E-2</v>
      </c>
      <c r="S2912" s="1">
        <v>924.00015199999996</v>
      </c>
      <c r="T2912" s="20" t="s">
        <v>314</v>
      </c>
      <c r="U2912" s="7">
        <v>31.384799999999998</v>
      </c>
      <c r="V2912" s="1">
        <v>28999.56</v>
      </c>
      <c r="W2912">
        <v>2026</v>
      </c>
    </row>
    <row r="2913" spans="1:23" hidden="1" x14ac:dyDescent="0.25">
      <c r="A2913">
        <v>72037870</v>
      </c>
      <c r="B2913" s="2">
        <v>46083</v>
      </c>
      <c r="C2913" s="20" t="s">
        <v>3473</v>
      </c>
      <c r="D2913" s="20" t="s">
        <v>9</v>
      </c>
      <c r="E2913" s="20" t="s">
        <v>10</v>
      </c>
      <c r="F2913" s="20" t="s">
        <v>5635</v>
      </c>
      <c r="G2913" s="20" t="s">
        <v>5636</v>
      </c>
      <c r="H2913" s="20" t="s">
        <v>330</v>
      </c>
      <c r="I2913" s="20" t="s">
        <v>992</v>
      </c>
      <c r="J2913" s="20" t="s">
        <v>60</v>
      </c>
      <c r="K2913" s="20" t="s">
        <v>32</v>
      </c>
      <c r="L2913">
        <v>16000</v>
      </c>
      <c r="M2913" s="20" t="s">
        <v>49</v>
      </c>
      <c r="N2913" s="20" t="s">
        <v>14</v>
      </c>
      <c r="O2913">
        <v>4.8899999999999999E-2</v>
      </c>
      <c r="P2913">
        <v>782.4</v>
      </c>
      <c r="Q2913">
        <v>31.384799999999998</v>
      </c>
      <c r="R2913" s="7">
        <v>4.8899999999999999E-2</v>
      </c>
      <c r="S2913" s="1">
        <v>782.40007900000001</v>
      </c>
      <c r="T2913" s="20" t="s">
        <v>314</v>
      </c>
      <c r="U2913" s="7">
        <v>31.384799999999998</v>
      </c>
      <c r="V2913" s="1">
        <v>24555.47</v>
      </c>
      <c r="W2913">
        <v>2026</v>
      </c>
    </row>
    <row r="2914" spans="1:23" hidden="1" x14ac:dyDescent="0.25">
      <c r="A2914">
        <v>72037392</v>
      </c>
      <c r="B2914" s="2">
        <v>46083</v>
      </c>
      <c r="C2914" s="20" t="s">
        <v>3411</v>
      </c>
      <c r="D2914" s="20" t="s">
        <v>9</v>
      </c>
      <c r="E2914" s="20" t="s">
        <v>10</v>
      </c>
      <c r="F2914" s="20" t="s">
        <v>5635</v>
      </c>
      <c r="G2914" s="20" t="s">
        <v>5636</v>
      </c>
      <c r="H2914" s="20" t="s">
        <v>4030</v>
      </c>
      <c r="I2914" s="20" t="s">
        <v>4031</v>
      </c>
      <c r="J2914" s="20" t="s">
        <v>60</v>
      </c>
      <c r="K2914" s="20" t="s">
        <v>32</v>
      </c>
      <c r="L2914">
        <v>2700</v>
      </c>
      <c r="M2914" s="20" t="s">
        <v>49</v>
      </c>
      <c r="N2914" s="20" t="s">
        <v>14</v>
      </c>
      <c r="O2914">
        <v>0.20269999999999999</v>
      </c>
      <c r="P2914">
        <v>547.29</v>
      </c>
      <c r="Q2914">
        <v>31.384799999999998</v>
      </c>
      <c r="R2914" s="7">
        <v>0.20269999999999999</v>
      </c>
      <c r="S2914" s="1">
        <v>547.29008899999997</v>
      </c>
      <c r="T2914" s="20" t="s">
        <v>314</v>
      </c>
      <c r="U2914" s="7">
        <v>31.384799999999998</v>
      </c>
      <c r="V2914" s="1">
        <v>17176.59</v>
      </c>
      <c r="W2914">
        <v>2026</v>
      </c>
    </row>
    <row r="2915" spans="1:23" hidden="1" x14ac:dyDescent="0.25">
      <c r="A2915">
        <v>72037470</v>
      </c>
      <c r="B2915" s="2">
        <v>46083</v>
      </c>
      <c r="C2915" s="20" t="s">
        <v>3264</v>
      </c>
      <c r="D2915" s="20" t="s">
        <v>9</v>
      </c>
      <c r="E2915" s="20" t="s">
        <v>10</v>
      </c>
      <c r="F2915" s="20" t="s">
        <v>5635</v>
      </c>
      <c r="G2915" s="20" t="s">
        <v>5636</v>
      </c>
      <c r="H2915" s="20" t="s">
        <v>1133</v>
      </c>
      <c r="I2915" s="20" t="s">
        <v>1134</v>
      </c>
      <c r="J2915" s="20" t="s">
        <v>1135</v>
      </c>
      <c r="K2915" s="20" t="s">
        <v>32</v>
      </c>
      <c r="L2915">
        <v>500</v>
      </c>
      <c r="M2915" s="20" t="s">
        <v>49</v>
      </c>
      <c r="N2915" s="20" t="s">
        <v>14</v>
      </c>
      <c r="O2915">
        <v>1.6125</v>
      </c>
      <c r="P2915">
        <v>806.25</v>
      </c>
      <c r="Q2915">
        <v>31.384799999999998</v>
      </c>
      <c r="R2915" s="7">
        <v>1.6125</v>
      </c>
      <c r="S2915" s="1">
        <v>806.25015900000005</v>
      </c>
      <c r="T2915" s="20" t="s">
        <v>314</v>
      </c>
      <c r="U2915" s="7">
        <v>31.384799999999998</v>
      </c>
      <c r="V2915" s="1">
        <v>25304</v>
      </c>
      <c r="W2915">
        <v>2026</v>
      </c>
    </row>
    <row r="2916" spans="1:23" hidden="1" x14ac:dyDescent="0.25">
      <c r="A2916">
        <v>72037665</v>
      </c>
      <c r="B2916" s="2">
        <v>46083</v>
      </c>
      <c r="C2916" s="20" t="s">
        <v>3720</v>
      </c>
      <c r="D2916" s="20" t="s">
        <v>9</v>
      </c>
      <c r="E2916" s="20" t="s">
        <v>10</v>
      </c>
      <c r="F2916" s="20" t="s">
        <v>5635</v>
      </c>
      <c r="G2916" s="20" t="s">
        <v>5636</v>
      </c>
      <c r="H2916" s="20" t="s">
        <v>5707</v>
      </c>
      <c r="I2916" s="20" t="s">
        <v>5708</v>
      </c>
      <c r="J2916" s="20" t="s">
        <v>65</v>
      </c>
      <c r="K2916" s="20" t="s">
        <v>32</v>
      </c>
      <c r="L2916">
        <v>2050</v>
      </c>
      <c r="M2916" s="20" t="s">
        <v>49</v>
      </c>
      <c r="N2916" s="20" t="s">
        <v>14</v>
      </c>
      <c r="O2916">
        <v>0.1021</v>
      </c>
      <c r="P2916">
        <v>209.31</v>
      </c>
      <c r="Q2916">
        <v>31.384799999999998</v>
      </c>
      <c r="R2916" s="7">
        <v>0.1021</v>
      </c>
      <c r="S2916" s="1">
        <v>209.30992000000001</v>
      </c>
      <c r="T2916" s="20" t="s">
        <v>314</v>
      </c>
      <c r="U2916" s="7">
        <v>31.384799999999998</v>
      </c>
      <c r="V2916" s="1">
        <v>6569.15</v>
      </c>
      <c r="W2916">
        <v>2026</v>
      </c>
    </row>
    <row r="2917" spans="1:23" hidden="1" x14ac:dyDescent="0.25">
      <c r="A2917">
        <v>72037664</v>
      </c>
      <c r="B2917" s="2">
        <v>46083</v>
      </c>
      <c r="C2917" s="20" t="s">
        <v>3720</v>
      </c>
      <c r="D2917" s="20" t="s">
        <v>9</v>
      </c>
      <c r="E2917" s="20" t="s">
        <v>10</v>
      </c>
      <c r="F2917" s="20" t="s">
        <v>5635</v>
      </c>
      <c r="G2917" s="20" t="s">
        <v>5636</v>
      </c>
      <c r="H2917" s="20" t="s">
        <v>5709</v>
      </c>
      <c r="I2917" s="20" t="s">
        <v>5710</v>
      </c>
      <c r="J2917" s="20" t="s">
        <v>65</v>
      </c>
      <c r="K2917" s="20" t="s">
        <v>32</v>
      </c>
      <c r="L2917">
        <v>1030</v>
      </c>
      <c r="M2917" s="20" t="s">
        <v>49</v>
      </c>
      <c r="N2917" s="20" t="s">
        <v>14</v>
      </c>
      <c r="O2917">
        <v>9.1300000000000006E-2</v>
      </c>
      <c r="P2917">
        <v>94.04</v>
      </c>
      <c r="Q2917">
        <v>31.384799999999998</v>
      </c>
      <c r="R2917" s="7">
        <v>9.1299000000000005E-2</v>
      </c>
      <c r="S2917" s="1">
        <v>94.040108000000004</v>
      </c>
      <c r="T2917" s="20" t="s">
        <v>314</v>
      </c>
      <c r="U2917" s="7">
        <v>31.384799999999998</v>
      </c>
      <c r="V2917" s="1">
        <v>2951.43</v>
      </c>
      <c r="W2917">
        <v>2026</v>
      </c>
    </row>
    <row r="2918" spans="1:23" hidden="1" x14ac:dyDescent="0.25">
      <c r="A2918">
        <v>72037929</v>
      </c>
      <c r="B2918" s="2">
        <v>46083</v>
      </c>
      <c r="C2918" s="20" t="s">
        <v>4228</v>
      </c>
      <c r="D2918" s="20" t="s">
        <v>9</v>
      </c>
      <c r="E2918" s="20" t="s">
        <v>10</v>
      </c>
      <c r="F2918" s="20" t="s">
        <v>5635</v>
      </c>
      <c r="G2918" s="20" t="s">
        <v>5636</v>
      </c>
      <c r="H2918" s="20" t="s">
        <v>5691</v>
      </c>
      <c r="I2918" s="20" t="s">
        <v>5692</v>
      </c>
      <c r="J2918" s="20" t="s">
        <v>62</v>
      </c>
      <c r="K2918" s="20" t="s">
        <v>32</v>
      </c>
      <c r="L2918">
        <v>1040</v>
      </c>
      <c r="M2918" s="20" t="s">
        <v>49</v>
      </c>
      <c r="N2918" s="20" t="s">
        <v>14</v>
      </c>
      <c r="O2918">
        <v>8.4199999999999997E-2</v>
      </c>
      <c r="P2918">
        <v>87.572999999999993</v>
      </c>
      <c r="Q2918">
        <v>31.384799999999998</v>
      </c>
      <c r="R2918" s="7">
        <v>8.4198999999999996E-2</v>
      </c>
      <c r="S2918" s="1">
        <v>87.572964999999996</v>
      </c>
      <c r="T2918" s="20" t="s">
        <v>314</v>
      </c>
      <c r="U2918" s="7">
        <v>31.384799999999998</v>
      </c>
      <c r="V2918" s="1">
        <v>2748.46</v>
      </c>
      <c r="W2918">
        <v>2026</v>
      </c>
    </row>
    <row r="2919" spans="1:23" hidden="1" x14ac:dyDescent="0.25">
      <c r="A2919">
        <v>72036478</v>
      </c>
      <c r="B2919" s="2">
        <v>46083</v>
      </c>
      <c r="C2919" s="20" t="s">
        <v>2532</v>
      </c>
      <c r="D2919" s="20" t="s">
        <v>9</v>
      </c>
      <c r="E2919" s="20" t="s">
        <v>10</v>
      </c>
      <c r="F2919" s="20" t="s">
        <v>5633</v>
      </c>
      <c r="G2919" s="20" t="s">
        <v>5634</v>
      </c>
      <c r="H2919" s="20" t="s">
        <v>5679</v>
      </c>
      <c r="I2919" s="20" t="s">
        <v>5680</v>
      </c>
      <c r="J2919" s="20" t="s">
        <v>67</v>
      </c>
      <c r="K2919" s="20" t="s">
        <v>32</v>
      </c>
      <c r="L2919">
        <v>1030</v>
      </c>
      <c r="M2919" s="20" t="s">
        <v>49</v>
      </c>
      <c r="N2919" s="20" t="s">
        <v>14</v>
      </c>
      <c r="O2919">
        <v>1.0049999999999999</v>
      </c>
      <c r="P2919">
        <v>1035.1500000000001</v>
      </c>
      <c r="Q2919">
        <v>31.384799999999998</v>
      </c>
      <c r="R2919" s="7">
        <v>1.004999</v>
      </c>
      <c r="S2919" s="1">
        <v>1035.150136</v>
      </c>
      <c r="T2919" s="20" t="s">
        <v>314</v>
      </c>
      <c r="U2919" s="7">
        <v>31.384799999999998</v>
      </c>
      <c r="V2919" s="1">
        <v>32487.98</v>
      </c>
      <c r="W2919">
        <v>2026</v>
      </c>
    </row>
    <row r="2920" spans="1:23" hidden="1" x14ac:dyDescent="0.25">
      <c r="A2920">
        <v>72036476</v>
      </c>
      <c r="B2920" s="2">
        <v>46083</v>
      </c>
      <c r="C2920" s="20" t="s">
        <v>2532</v>
      </c>
      <c r="D2920" s="20" t="s">
        <v>9</v>
      </c>
      <c r="E2920" s="20" t="s">
        <v>10</v>
      </c>
      <c r="F2920" s="20" t="s">
        <v>5633</v>
      </c>
      <c r="G2920" s="20" t="s">
        <v>5634</v>
      </c>
      <c r="H2920" s="20" t="s">
        <v>4053</v>
      </c>
      <c r="I2920" s="20" t="s">
        <v>4054</v>
      </c>
      <c r="J2920" s="20" t="s">
        <v>67</v>
      </c>
      <c r="K2920" s="20" t="s">
        <v>32</v>
      </c>
      <c r="L2920">
        <v>509</v>
      </c>
      <c r="M2920" s="20" t="s">
        <v>49</v>
      </c>
      <c r="N2920" s="20" t="s">
        <v>14</v>
      </c>
      <c r="O2920">
        <v>0.86080000000000001</v>
      </c>
      <c r="P2920">
        <v>438.14699999999999</v>
      </c>
      <c r="Q2920">
        <v>31.384799999999998</v>
      </c>
      <c r="R2920" s="7">
        <v>0.86080000000000001</v>
      </c>
      <c r="S2920" s="1">
        <v>438.14712800000001</v>
      </c>
      <c r="T2920" s="20" t="s">
        <v>314</v>
      </c>
      <c r="U2920" s="7">
        <v>31.384799999999998</v>
      </c>
      <c r="V2920" s="1">
        <v>13751.16</v>
      </c>
      <c r="W2920">
        <v>2026</v>
      </c>
    </row>
    <row r="2921" spans="1:23" hidden="1" x14ac:dyDescent="0.25">
      <c r="A2921">
        <v>72037133</v>
      </c>
      <c r="B2921" s="2">
        <v>46083</v>
      </c>
      <c r="C2921" s="20" t="s">
        <v>2599</v>
      </c>
      <c r="D2921" s="20" t="s">
        <v>9</v>
      </c>
      <c r="E2921" s="20" t="s">
        <v>10</v>
      </c>
      <c r="F2921" s="20" t="s">
        <v>5633</v>
      </c>
      <c r="G2921" s="20" t="s">
        <v>5634</v>
      </c>
      <c r="H2921" s="20" t="s">
        <v>505</v>
      </c>
      <c r="I2921" s="20" t="s">
        <v>985</v>
      </c>
      <c r="J2921" s="20" t="s">
        <v>136</v>
      </c>
      <c r="K2921" s="20" t="s">
        <v>32</v>
      </c>
      <c r="L2921">
        <v>6000</v>
      </c>
      <c r="M2921" s="20" t="s">
        <v>49</v>
      </c>
      <c r="N2921" s="20" t="s">
        <v>14</v>
      </c>
      <c r="O2921">
        <v>0.74050000000000005</v>
      </c>
      <c r="P2921">
        <v>4443</v>
      </c>
      <c r="Q2921">
        <v>31.384799999999998</v>
      </c>
      <c r="R2921" s="7">
        <v>0.74049900000000002</v>
      </c>
      <c r="S2921" s="1">
        <v>4443.0001140000004</v>
      </c>
      <c r="T2921" s="20" t="s">
        <v>314</v>
      </c>
      <c r="U2921" s="7">
        <v>31.384799999999998</v>
      </c>
      <c r="V2921" s="1">
        <v>139442.67000000001</v>
      </c>
      <c r="W2921">
        <v>2026</v>
      </c>
    </row>
    <row r="2922" spans="1:23" hidden="1" x14ac:dyDescent="0.25">
      <c r="A2922">
        <v>72034266</v>
      </c>
      <c r="B2922" s="2">
        <v>46083</v>
      </c>
      <c r="C2922" s="20" t="s">
        <v>2426</v>
      </c>
      <c r="D2922" s="20" t="s">
        <v>9</v>
      </c>
      <c r="E2922" s="20" t="s">
        <v>10</v>
      </c>
      <c r="F2922" s="20" t="s">
        <v>5633</v>
      </c>
      <c r="G2922" s="20" t="s">
        <v>5634</v>
      </c>
      <c r="H2922" s="20" t="s">
        <v>5681</v>
      </c>
      <c r="I2922" s="20" t="s">
        <v>5682</v>
      </c>
      <c r="J2922" s="20" t="s">
        <v>67</v>
      </c>
      <c r="K2922" s="20" t="s">
        <v>32</v>
      </c>
      <c r="L2922">
        <v>1020</v>
      </c>
      <c r="M2922" s="20" t="s">
        <v>49</v>
      </c>
      <c r="N2922" s="20" t="s">
        <v>14</v>
      </c>
      <c r="O2922">
        <v>1.2262</v>
      </c>
      <c r="P2922">
        <v>1250.7239999999999</v>
      </c>
      <c r="Q2922">
        <v>31.384799999999998</v>
      </c>
      <c r="R2922" s="7">
        <v>1.226199</v>
      </c>
      <c r="S2922" s="1">
        <v>1250.723917</v>
      </c>
      <c r="T2922" s="20" t="s">
        <v>314</v>
      </c>
      <c r="U2922" s="7">
        <v>31.384799999999998</v>
      </c>
      <c r="V2922" s="1">
        <v>39253.72</v>
      </c>
      <c r="W2922">
        <v>2026</v>
      </c>
    </row>
    <row r="2923" spans="1:23" hidden="1" x14ac:dyDescent="0.25">
      <c r="A2923">
        <v>72036517</v>
      </c>
      <c r="B2923" s="2">
        <v>46083</v>
      </c>
      <c r="C2923" s="20" t="s">
        <v>2541</v>
      </c>
      <c r="D2923" s="20" t="s">
        <v>9</v>
      </c>
      <c r="E2923" s="20" t="s">
        <v>10</v>
      </c>
      <c r="F2923" s="20" t="s">
        <v>5633</v>
      </c>
      <c r="G2923" s="20" t="s">
        <v>5634</v>
      </c>
      <c r="H2923" s="20" t="s">
        <v>505</v>
      </c>
      <c r="I2923" s="20" t="s">
        <v>985</v>
      </c>
      <c r="J2923" s="20" t="s">
        <v>136</v>
      </c>
      <c r="K2923" s="20" t="s">
        <v>32</v>
      </c>
      <c r="L2923">
        <v>5000</v>
      </c>
      <c r="M2923" s="20" t="s">
        <v>49</v>
      </c>
      <c r="N2923" s="20" t="s">
        <v>14</v>
      </c>
      <c r="O2923">
        <v>0.74050000000000005</v>
      </c>
      <c r="P2923">
        <v>3702.5</v>
      </c>
      <c r="Q2923">
        <v>31.384799999999998</v>
      </c>
      <c r="R2923" s="7">
        <v>0.74049900000000002</v>
      </c>
      <c r="S2923" s="1">
        <v>3702.4999360000002</v>
      </c>
      <c r="T2923" s="20" t="s">
        <v>314</v>
      </c>
      <c r="U2923" s="7">
        <v>31.384799999999998</v>
      </c>
      <c r="V2923" s="1">
        <v>116202.22</v>
      </c>
      <c r="W2923">
        <v>2026</v>
      </c>
    </row>
    <row r="2924" spans="1:23" hidden="1" x14ac:dyDescent="0.25">
      <c r="A2924">
        <v>72036475</v>
      </c>
      <c r="B2924" s="2">
        <v>46083</v>
      </c>
      <c r="C2924" s="20" t="s">
        <v>2532</v>
      </c>
      <c r="D2924" s="20" t="s">
        <v>9</v>
      </c>
      <c r="E2924" s="20" t="s">
        <v>10</v>
      </c>
      <c r="F2924" s="20" t="s">
        <v>5633</v>
      </c>
      <c r="G2924" s="20" t="s">
        <v>5634</v>
      </c>
      <c r="H2924" s="20" t="s">
        <v>5685</v>
      </c>
      <c r="I2924" s="20" t="s">
        <v>5686</v>
      </c>
      <c r="J2924" s="20" t="s">
        <v>67</v>
      </c>
      <c r="K2924" s="20" t="s">
        <v>32</v>
      </c>
      <c r="L2924">
        <v>1040</v>
      </c>
      <c r="M2924" s="20" t="s">
        <v>49</v>
      </c>
      <c r="N2924" s="20" t="s">
        <v>14</v>
      </c>
      <c r="O2924">
        <v>1.0758000000000001</v>
      </c>
      <c r="P2924">
        <v>1118.8320000000001</v>
      </c>
      <c r="Q2924">
        <v>31.384799999999998</v>
      </c>
      <c r="R2924" s="7">
        <v>1.0758000000000001</v>
      </c>
      <c r="S2924" s="1">
        <v>1118.832046</v>
      </c>
      <c r="T2924" s="20" t="s">
        <v>314</v>
      </c>
      <c r="U2924" s="7">
        <v>31.384799999999998</v>
      </c>
      <c r="V2924" s="1">
        <v>35114.32</v>
      </c>
      <c r="W2924">
        <v>2026</v>
      </c>
    </row>
    <row r="2925" spans="1:23" hidden="1" x14ac:dyDescent="0.25">
      <c r="A2925">
        <v>72036518</v>
      </c>
      <c r="B2925" s="2">
        <v>46083</v>
      </c>
      <c r="C2925" s="20" t="s">
        <v>2541</v>
      </c>
      <c r="D2925" s="20" t="s">
        <v>9</v>
      </c>
      <c r="E2925" s="20" t="s">
        <v>10</v>
      </c>
      <c r="F2925" s="20" t="s">
        <v>5633</v>
      </c>
      <c r="G2925" s="20" t="s">
        <v>5634</v>
      </c>
      <c r="H2925" s="20" t="s">
        <v>925</v>
      </c>
      <c r="I2925" s="20" t="s">
        <v>473</v>
      </c>
      <c r="J2925" s="20" t="s">
        <v>136</v>
      </c>
      <c r="K2925" s="20" t="s">
        <v>32</v>
      </c>
      <c r="L2925">
        <v>2600</v>
      </c>
      <c r="M2925" s="20" t="s">
        <v>49</v>
      </c>
      <c r="N2925" s="20" t="s">
        <v>14</v>
      </c>
      <c r="O2925">
        <v>0.74050000000000005</v>
      </c>
      <c r="P2925">
        <v>1925.3</v>
      </c>
      <c r="Q2925">
        <v>31.384799999999998</v>
      </c>
      <c r="R2925" s="7">
        <v>0.74049900000000002</v>
      </c>
      <c r="S2925" s="1">
        <v>1925.3001449999999</v>
      </c>
      <c r="T2925" s="20" t="s">
        <v>314</v>
      </c>
      <c r="U2925" s="7">
        <v>31.384799999999998</v>
      </c>
      <c r="V2925" s="1">
        <v>60425.16</v>
      </c>
      <c r="W2925">
        <v>2026</v>
      </c>
    </row>
    <row r="2926" spans="1:23" hidden="1" x14ac:dyDescent="0.25">
      <c r="A2926">
        <v>72036973</v>
      </c>
      <c r="B2926" s="2">
        <v>46083</v>
      </c>
      <c r="C2926" s="20" t="s">
        <v>2666</v>
      </c>
      <c r="D2926" s="20" t="s">
        <v>9</v>
      </c>
      <c r="E2926" s="20" t="s">
        <v>10</v>
      </c>
      <c r="F2926" s="20" t="s">
        <v>5633</v>
      </c>
      <c r="G2926" s="20" t="s">
        <v>5634</v>
      </c>
      <c r="H2926" s="20" t="s">
        <v>2707</v>
      </c>
      <c r="I2926" s="20" t="s">
        <v>2708</v>
      </c>
      <c r="J2926" s="20" t="s">
        <v>163</v>
      </c>
      <c r="K2926" s="20" t="s">
        <v>32</v>
      </c>
      <c r="L2926">
        <v>4020</v>
      </c>
      <c r="M2926" s="20" t="s">
        <v>49</v>
      </c>
      <c r="N2926" s="20" t="s">
        <v>14</v>
      </c>
      <c r="O2926">
        <v>1.1429</v>
      </c>
      <c r="P2926">
        <v>4594.4579999999996</v>
      </c>
      <c r="Q2926">
        <v>31.384799999999998</v>
      </c>
      <c r="R2926" s="7">
        <v>1.1429</v>
      </c>
      <c r="S2926" s="1">
        <v>4594.4581449999996</v>
      </c>
      <c r="T2926" s="20" t="s">
        <v>314</v>
      </c>
      <c r="U2926" s="7">
        <v>31.384799999999998</v>
      </c>
      <c r="V2926" s="1">
        <v>144196.15</v>
      </c>
      <c r="W2926">
        <v>2026</v>
      </c>
    </row>
    <row r="2927" spans="1:23" hidden="1" x14ac:dyDescent="0.25">
      <c r="A2927">
        <v>72037027</v>
      </c>
      <c r="B2927" s="2">
        <v>46083</v>
      </c>
      <c r="C2927" s="20" t="s">
        <v>3869</v>
      </c>
      <c r="D2927" s="20" t="s">
        <v>9</v>
      </c>
      <c r="E2927" s="20" t="s">
        <v>10</v>
      </c>
      <c r="F2927" s="20" t="s">
        <v>5633</v>
      </c>
      <c r="G2927" s="20" t="s">
        <v>5634</v>
      </c>
      <c r="H2927" s="20" t="s">
        <v>5687</v>
      </c>
      <c r="I2927" s="20" t="s">
        <v>5688</v>
      </c>
      <c r="J2927" s="20" t="s">
        <v>67</v>
      </c>
      <c r="K2927" s="20" t="s">
        <v>32</v>
      </c>
      <c r="L2927">
        <v>1019</v>
      </c>
      <c r="M2927" s="20" t="s">
        <v>49</v>
      </c>
      <c r="N2927" s="20" t="s">
        <v>14</v>
      </c>
      <c r="O2927">
        <v>0.97099999999999997</v>
      </c>
      <c r="P2927">
        <v>989.45</v>
      </c>
      <c r="Q2927">
        <v>31.384799999999998</v>
      </c>
      <c r="R2927" s="7">
        <v>0.97099899999999995</v>
      </c>
      <c r="S2927" s="1">
        <v>989.44998799999996</v>
      </c>
      <c r="T2927" s="20" t="s">
        <v>314</v>
      </c>
      <c r="U2927" s="7">
        <v>31.384799999999998</v>
      </c>
      <c r="V2927" s="1">
        <v>31053.69</v>
      </c>
      <c r="W2927">
        <v>2026</v>
      </c>
    </row>
    <row r="2928" spans="1:23" hidden="1" x14ac:dyDescent="0.25">
      <c r="A2928">
        <v>72034266</v>
      </c>
      <c r="B2928" s="2">
        <v>46083</v>
      </c>
      <c r="C2928" s="20" t="s">
        <v>2426</v>
      </c>
      <c r="D2928" s="20" t="s">
        <v>9</v>
      </c>
      <c r="E2928" s="20" t="s">
        <v>10</v>
      </c>
      <c r="F2928" s="20" t="s">
        <v>5633</v>
      </c>
      <c r="G2928" s="20" t="s">
        <v>5634</v>
      </c>
      <c r="H2928" s="20" t="s">
        <v>4053</v>
      </c>
      <c r="I2928" s="20" t="s">
        <v>4054</v>
      </c>
      <c r="J2928" s="20" t="s">
        <v>67</v>
      </c>
      <c r="K2928" s="20" t="s">
        <v>32</v>
      </c>
      <c r="L2928">
        <v>34</v>
      </c>
      <c r="M2928" s="20" t="s">
        <v>49</v>
      </c>
      <c r="N2928" s="20" t="s">
        <v>14</v>
      </c>
      <c r="O2928">
        <v>0.86080000000000001</v>
      </c>
      <c r="P2928">
        <v>29.266999999999999</v>
      </c>
      <c r="Q2928">
        <v>31.384799999999998</v>
      </c>
      <c r="R2928" s="7">
        <v>0.86080000000000001</v>
      </c>
      <c r="S2928" s="1">
        <v>29.267033000000001</v>
      </c>
      <c r="T2928" s="20" t="s">
        <v>314</v>
      </c>
      <c r="U2928" s="7">
        <v>31.384799999999998</v>
      </c>
      <c r="V2928" s="1">
        <v>918.54</v>
      </c>
      <c r="W2928">
        <v>2026</v>
      </c>
    </row>
    <row r="2929" spans="1:23" hidden="1" x14ac:dyDescent="0.25">
      <c r="A2929">
        <v>72036821</v>
      </c>
      <c r="B2929" s="2">
        <v>46083</v>
      </c>
      <c r="C2929" s="20" t="s">
        <v>2680</v>
      </c>
      <c r="D2929" s="20" t="s">
        <v>9</v>
      </c>
      <c r="E2929" s="20" t="s">
        <v>10</v>
      </c>
      <c r="F2929" s="20" t="s">
        <v>5633</v>
      </c>
      <c r="G2929" s="20" t="s">
        <v>5634</v>
      </c>
      <c r="H2929" s="20" t="s">
        <v>505</v>
      </c>
      <c r="I2929" s="20" t="s">
        <v>985</v>
      </c>
      <c r="J2929" s="20" t="s">
        <v>136</v>
      </c>
      <c r="K2929" s="20" t="s">
        <v>32</v>
      </c>
      <c r="L2929">
        <v>1500</v>
      </c>
      <c r="M2929" s="20" t="s">
        <v>49</v>
      </c>
      <c r="N2929" s="20" t="s">
        <v>14</v>
      </c>
      <c r="O2929">
        <v>0.74050000000000005</v>
      </c>
      <c r="P2929">
        <v>1110.75</v>
      </c>
      <c r="Q2929">
        <v>31.384799999999998</v>
      </c>
      <c r="R2929" s="7">
        <v>0.74049900000000002</v>
      </c>
      <c r="S2929" s="1">
        <v>1110.750108</v>
      </c>
      <c r="T2929" s="20" t="s">
        <v>314</v>
      </c>
      <c r="U2929" s="7">
        <v>31.384799999999998</v>
      </c>
      <c r="V2929" s="1">
        <v>34860.67</v>
      </c>
      <c r="W2929">
        <v>2026</v>
      </c>
    </row>
    <row r="2930" spans="1:23" hidden="1" x14ac:dyDescent="0.25">
      <c r="A2930">
        <v>72037972</v>
      </c>
      <c r="B2930" s="2">
        <v>46093</v>
      </c>
      <c r="C2930" s="20" t="s">
        <v>4228</v>
      </c>
      <c r="D2930" s="20" t="s">
        <v>9</v>
      </c>
      <c r="E2930" s="20" t="s">
        <v>10</v>
      </c>
      <c r="F2930" s="20" t="s">
        <v>5637</v>
      </c>
      <c r="G2930" s="20" t="s">
        <v>5638</v>
      </c>
      <c r="H2930" s="20" t="s">
        <v>5733</v>
      </c>
      <c r="I2930" s="20" t="s">
        <v>5734</v>
      </c>
      <c r="J2930" s="20" t="s">
        <v>723</v>
      </c>
      <c r="K2930" s="20" t="s">
        <v>32</v>
      </c>
      <c r="L2930">
        <v>3120</v>
      </c>
      <c r="M2930" s="20" t="s">
        <v>49</v>
      </c>
      <c r="N2930" s="20" t="s">
        <v>14</v>
      </c>
      <c r="O2930">
        <v>0.21340000000000001</v>
      </c>
      <c r="P2930">
        <v>665.81</v>
      </c>
      <c r="Q2930">
        <v>32.016100000000002</v>
      </c>
      <c r="R2930" s="7">
        <v>0.21340000000000001</v>
      </c>
      <c r="S2930" s="1">
        <v>665.81001400000002</v>
      </c>
      <c r="T2930" s="20" t="s">
        <v>314</v>
      </c>
      <c r="U2930" s="7">
        <v>32.016100000000002</v>
      </c>
      <c r="V2930" s="1">
        <v>21316.639999999999</v>
      </c>
      <c r="W2930">
        <v>2026</v>
      </c>
    </row>
    <row r="2931" spans="1:23" hidden="1" x14ac:dyDescent="0.25">
      <c r="A2931">
        <v>72038018</v>
      </c>
      <c r="B2931" s="2">
        <v>46093</v>
      </c>
      <c r="C2931" s="20" t="s">
        <v>3736</v>
      </c>
      <c r="D2931" s="20" t="s">
        <v>9</v>
      </c>
      <c r="E2931" s="20" t="s">
        <v>10</v>
      </c>
      <c r="F2931" s="20" t="s">
        <v>5637</v>
      </c>
      <c r="G2931" s="20" t="s">
        <v>5638</v>
      </c>
      <c r="H2931" s="20" t="s">
        <v>2306</v>
      </c>
      <c r="I2931" s="20" t="s">
        <v>2307</v>
      </c>
      <c r="J2931" s="20" t="s">
        <v>1671</v>
      </c>
      <c r="K2931" s="20" t="s">
        <v>32</v>
      </c>
      <c r="L2931">
        <v>1080</v>
      </c>
      <c r="M2931" s="20" t="s">
        <v>49</v>
      </c>
      <c r="N2931" s="20" t="s">
        <v>14</v>
      </c>
      <c r="O2931">
        <v>2.2467999999999999</v>
      </c>
      <c r="P2931">
        <v>2426.54</v>
      </c>
      <c r="Q2931">
        <v>32.016100000000002</v>
      </c>
      <c r="R2931" s="7">
        <v>2.2467990000000002</v>
      </c>
      <c r="S2931" s="1">
        <v>2426.5400840000002</v>
      </c>
      <c r="T2931" s="20" t="s">
        <v>314</v>
      </c>
      <c r="U2931" s="7">
        <v>32.016100000000002</v>
      </c>
      <c r="V2931" s="1">
        <v>77688.350000000006</v>
      </c>
      <c r="W2931">
        <v>2026</v>
      </c>
    </row>
    <row r="2932" spans="1:23" hidden="1" x14ac:dyDescent="0.25">
      <c r="A2932">
        <v>72038057</v>
      </c>
      <c r="B2932" s="2">
        <v>46093</v>
      </c>
      <c r="C2932" s="20" t="s">
        <v>4598</v>
      </c>
      <c r="D2932" s="20" t="s">
        <v>9</v>
      </c>
      <c r="E2932" s="20" t="s">
        <v>10</v>
      </c>
      <c r="F2932" s="20" t="s">
        <v>5637</v>
      </c>
      <c r="G2932" s="20" t="s">
        <v>5638</v>
      </c>
      <c r="H2932" s="20" t="s">
        <v>1692</v>
      </c>
      <c r="I2932" s="20" t="s">
        <v>1693</v>
      </c>
      <c r="J2932" s="20" t="s">
        <v>62</v>
      </c>
      <c r="K2932" s="20" t="s">
        <v>32</v>
      </c>
      <c r="L2932">
        <v>8000</v>
      </c>
      <c r="M2932" s="20" t="s">
        <v>49</v>
      </c>
      <c r="N2932" s="20" t="s">
        <v>14</v>
      </c>
      <c r="O2932">
        <v>7.0599999999999996E-2</v>
      </c>
      <c r="P2932">
        <v>564.79999999999995</v>
      </c>
      <c r="Q2932">
        <v>32.016100000000002</v>
      </c>
      <c r="R2932" s="7">
        <v>7.0599999999999996E-2</v>
      </c>
      <c r="S2932" s="1">
        <v>564.79989699999999</v>
      </c>
      <c r="T2932" s="20" t="s">
        <v>314</v>
      </c>
      <c r="U2932" s="7">
        <v>32.016100000000002</v>
      </c>
      <c r="V2932" s="1">
        <v>18082.689999999999</v>
      </c>
      <c r="W2932">
        <v>2026</v>
      </c>
    </row>
    <row r="2933" spans="1:23" hidden="1" x14ac:dyDescent="0.25">
      <c r="A2933">
        <v>72038279</v>
      </c>
      <c r="B2933" s="2">
        <v>46093</v>
      </c>
      <c r="C2933" s="20" t="s">
        <v>5279</v>
      </c>
      <c r="D2933" s="20" t="s">
        <v>9</v>
      </c>
      <c r="E2933" s="20" t="s">
        <v>10</v>
      </c>
      <c r="F2933" s="20" t="s">
        <v>5637</v>
      </c>
      <c r="G2933" s="20" t="s">
        <v>5638</v>
      </c>
      <c r="H2933" s="20" t="s">
        <v>2304</v>
      </c>
      <c r="I2933" s="20" t="s">
        <v>2305</v>
      </c>
      <c r="J2933" s="20" t="s">
        <v>1671</v>
      </c>
      <c r="K2933" s="20" t="s">
        <v>32</v>
      </c>
      <c r="L2933">
        <v>104</v>
      </c>
      <c r="M2933" s="20" t="s">
        <v>49</v>
      </c>
      <c r="N2933" s="20" t="s">
        <v>14</v>
      </c>
      <c r="O2933">
        <v>1.5557700000000001</v>
      </c>
      <c r="P2933">
        <v>161.80000000000001</v>
      </c>
      <c r="Q2933">
        <v>32.016100000000002</v>
      </c>
      <c r="R2933" s="7">
        <v>1.5557700000000001</v>
      </c>
      <c r="S2933" s="1">
        <v>161.79984400000001</v>
      </c>
      <c r="T2933" s="20" t="s">
        <v>314</v>
      </c>
      <c r="U2933" s="7">
        <v>32.016100000000002</v>
      </c>
      <c r="V2933" s="1">
        <v>5180.2</v>
      </c>
      <c r="W2933">
        <v>2026</v>
      </c>
    </row>
    <row r="2934" spans="1:23" hidden="1" x14ac:dyDescent="0.25">
      <c r="A2934">
        <v>72037539</v>
      </c>
      <c r="B2934" s="2">
        <v>46093</v>
      </c>
      <c r="C2934" s="20" t="s">
        <v>4153</v>
      </c>
      <c r="D2934" s="20" t="s">
        <v>9</v>
      </c>
      <c r="E2934" s="20" t="s">
        <v>10</v>
      </c>
      <c r="F2934" s="20" t="s">
        <v>5637</v>
      </c>
      <c r="G2934" s="20" t="s">
        <v>5638</v>
      </c>
      <c r="H2934" s="20" t="s">
        <v>1133</v>
      </c>
      <c r="I2934" s="20" t="s">
        <v>1134</v>
      </c>
      <c r="J2934" s="20" t="s">
        <v>1135</v>
      </c>
      <c r="K2934" s="20" t="s">
        <v>32</v>
      </c>
      <c r="L2934">
        <v>2300</v>
      </c>
      <c r="M2934" s="20" t="s">
        <v>49</v>
      </c>
      <c r="N2934" s="20" t="s">
        <v>14</v>
      </c>
      <c r="O2934">
        <v>1.6125</v>
      </c>
      <c r="P2934">
        <v>3708.75</v>
      </c>
      <c r="Q2934">
        <v>32.016100000000002</v>
      </c>
      <c r="R2934" s="7">
        <v>1.6124989999999999</v>
      </c>
      <c r="S2934" s="1">
        <v>3708.7499720000001</v>
      </c>
      <c r="T2934" s="20" t="s">
        <v>314</v>
      </c>
      <c r="U2934" s="7">
        <v>32.016100000000002</v>
      </c>
      <c r="V2934" s="1">
        <v>118739.71</v>
      </c>
      <c r="W2934">
        <v>2026</v>
      </c>
    </row>
    <row r="2935" spans="1:23" hidden="1" x14ac:dyDescent="0.25">
      <c r="A2935">
        <v>72037637</v>
      </c>
      <c r="B2935" s="2">
        <v>46093</v>
      </c>
      <c r="C2935" s="20" t="s">
        <v>3254</v>
      </c>
      <c r="D2935" s="20" t="s">
        <v>9</v>
      </c>
      <c r="E2935" s="20" t="s">
        <v>10</v>
      </c>
      <c r="F2935" s="20" t="s">
        <v>5637</v>
      </c>
      <c r="G2935" s="20" t="s">
        <v>5638</v>
      </c>
      <c r="H2935" s="20" t="s">
        <v>191</v>
      </c>
      <c r="I2935" s="20" t="s">
        <v>540</v>
      </c>
      <c r="J2935" s="20" t="s">
        <v>190</v>
      </c>
      <c r="K2935" s="20" t="s">
        <v>32</v>
      </c>
      <c r="L2935">
        <v>20000</v>
      </c>
      <c r="M2935" s="20" t="s">
        <v>49</v>
      </c>
      <c r="N2935" s="20" t="s">
        <v>14</v>
      </c>
      <c r="O2935">
        <v>2.3800000000000002E-2</v>
      </c>
      <c r="P2935">
        <v>476</v>
      </c>
      <c r="Q2935">
        <v>32.016100000000002</v>
      </c>
      <c r="R2935" s="7">
        <v>2.3799000000000001E-2</v>
      </c>
      <c r="S2935" s="1">
        <v>475.999887</v>
      </c>
      <c r="T2935" s="20" t="s">
        <v>314</v>
      </c>
      <c r="U2935" s="7">
        <v>32.016100000000002</v>
      </c>
      <c r="V2935" s="1">
        <v>15239.66</v>
      </c>
      <c r="W2935">
        <v>2026</v>
      </c>
    </row>
    <row r="2936" spans="1:23" hidden="1" x14ac:dyDescent="0.25">
      <c r="A2936">
        <v>72037542</v>
      </c>
      <c r="B2936" s="2">
        <v>46093</v>
      </c>
      <c r="C2936" s="20" t="s">
        <v>4153</v>
      </c>
      <c r="D2936" s="20" t="s">
        <v>9</v>
      </c>
      <c r="E2936" s="20" t="s">
        <v>10</v>
      </c>
      <c r="F2936" s="20" t="s">
        <v>5637</v>
      </c>
      <c r="G2936" s="20" t="s">
        <v>5638</v>
      </c>
      <c r="H2936" s="20" t="s">
        <v>191</v>
      </c>
      <c r="I2936" s="20" t="s">
        <v>540</v>
      </c>
      <c r="J2936" s="20" t="s">
        <v>190</v>
      </c>
      <c r="K2936" s="20" t="s">
        <v>32</v>
      </c>
      <c r="L2936">
        <v>30000</v>
      </c>
      <c r="M2936" s="20" t="s">
        <v>49</v>
      </c>
      <c r="N2936" s="20" t="s">
        <v>14</v>
      </c>
      <c r="O2936">
        <v>2.35E-2</v>
      </c>
      <c r="P2936">
        <v>705</v>
      </c>
      <c r="Q2936">
        <v>32.016100000000002</v>
      </c>
      <c r="R2936" s="7">
        <v>2.35E-2</v>
      </c>
      <c r="S2936" s="1">
        <v>704.99998400000004</v>
      </c>
      <c r="T2936" s="20" t="s">
        <v>314</v>
      </c>
      <c r="U2936" s="7">
        <v>32.016100000000002</v>
      </c>
      <c r="V2936" s="1">
        <v>22571.35</v>
      </c>
      <c r="W2936">
        <v>2026</v>
      </c>
    </row>
    <row r="2937" spans="1:23" hidden="1" x14ac:dyDescent="0.25">
      <c r="A2937">
        <v>72037886</v>
      </c>
      <c r="B2937" s="2">
        <v>46093</v>
      </c>
      <c r="C2937" s="20" t="s">
        <v>3473</v>
      </c>
      <c r="D2937" s="20" t="s">
        <v>9</v>
      </c>
      <c r="E2937" s="20" t="s">
        <v>10</v>
      </c>
      <c r="F2937" s="20" t="s">
        <v>5637</v>
      </c>
      <c r="G2937" s="20" t="s">
        <v>5638</v>
      </c>
      <c r="H2937" s="20" t="s">
        <v>189</v>
      </c>
      <c r="I2937" s="20" t="s">
        <v>991</v>
      </c>
      <c r="J2937" s="20" t="s">
        <v>190</v>
      </c>
      <c r="K2937" s="20" t="s">
        <v>32</v>
      </c>
      <c r="L2937">
        <v>20000</v>
      </c>
      <c r="M2937" s="20" t="s">
        <v>49</v>
      </c>
      <c r="N2937" s="20" t="s">
        <v>14</v>
      </c>
      <c r="O2937">
        <v>2.7699999999999999E-2</v>
      </c>
      <c r="P2937">
        <v>554</v>
      </c>
      <c r="Q2937">
        <v>32.016100000000002</v>
      </c>
      <c r="R2937" s="7">
        <v>2.7699999999999999E-2</v>
      </c>
      <c r="S2937" s="1">
        <v>554.00001799999995</v>
      </c>
      <c r="T2937" s="20" t="s">
        <v>314</v>
      </c>
      <c r="U2937" s="7">
        <v>32.016100000000002</v>
      </c>
      <c r="V2937" s="1">
        <v>17736.919999999998</v>
      </c>
      <c r="W2937">
        <v>2026</v>
      </c>
    </row>
    <row r="2938" spans="1:23" hidden="1" x14ac:dyDescent="0.25">
      <c r="A2938">
        <v>72037533</v>
      </c>
      <c r="B2938" s="2">
        <v>46093</v>
      </c>
      <c r="C2938" s="20" t="s">
        <v>4153</v>
      </c>
      <c r="D2938" s="20" t="s">
        <v>9</v>
      </c>
      <c r="E2938" s="20" t="s">
        <v>10</v>
      </c>
      <c r="F2938" s="20" t="s">
        <v>5637</v>
      </c>
      <c r="G2938" s="20" t="s">
        <v>5638</v>
      </c>
      <c r="H2938" s="20" t="s">
        <v>1123</v>
      </c>
      <c r="I2938" s="20" t="s">
        <v>1124</v>
      </c>
      <c r="J2938" s="20" t="s">
        <v>70</v>
      </c>
      <c r="K2938" s="20" t="s">
        <v>32</v>
      </c>
      <c r="L2938">
        <v>5000</v>
      </c>
      <c r="M2938" s="20" t="s">
        <v>49</v>
      </c>
      <c r="N2938" s="20" t="s">
        <v>14</v>
      </c>
      <c r="O2938">
        <v>5.6099999999999997E-2</v>
      </c>
      <c r="P2938">
        <v>280.5</v>
      </c>
      <c r="Q2938">
        <v>32.016100000000002</v>
      </c>
      <c r="R2938" s="7">
        <v>5.6099000000000003E-2</v>
      </c>
      <c r="S2938" s="1">
        <v>280.50012299999997</v>
      </c>
      <c r="T2938" s="20" t="s">
        <v>314</v>
      </c>
      <c r="U2938" s="7">
        <v>32.016100000000002</v>
      </c>
      <c r="V2938" s="1">
        <v>8980.52</v>
      </c>
      <c r="W2938">
        <v>2026</v>
      </c>
    </row>
    <row r="2939" spans="1:23" hidden="1" x14ac:dyDescent="0.25">
      <c r="A2939">
        <v>72037541</v>
      </c>
      <c r="B2939" s="2">
        <v>46093</v>
      </c>
      <c r="C2939" s="20" t="s">
        <v>4153</v>
      </c>
      <c r="D2939" s="20" t="s">
        <v>9</v>
      </c>
      <c r="E2939" s="20" t="s">
        <v>10</v>
      </c>
      <c r="F2939" s="20" t="s">
        <v>5637</v>
      </c>
      <c r="G2939" s="20" t="s">
        <v>5638</v>
      </c>
      <c r="H2939" s="20" t="s">
        <v>1136</v>
      </c>
      <c r="I2939" s="20" t="s">
        <v>1137</v>
      </c>
      <c r="J2939" s="20" t="s">
        <v>1135</v>
      </c>
      <c r="K2939" s="20" t="s">
        <v>32</v>
      </c>
      <c r="L2939">
        <v>3350</v>
      </c>
      <c r="M2939" s="20" t="s">
        <v>49</v>
      </c>
      <c r="N2939" s="20" t="s">
        <v>14</v>
      </c>
      <c r="O2939">
        <v>1.5755999999999999</v>
      </c>
      <c r="P2939">
        <v>5278.26</v>
      </c>
      <c r="Q2939">
        <v>32.016100000000002</v>
      </c>
      <c r="R2939" s="7">
        <v>1.5755999999999999</v>
      </c>
      <c r="S2939" s="1">
        <v>5278.26</v>
      </c>
      <c r="T2939" s="20" t="s">
        <v>314</v>
      </c>
      <c r="U2939" s="7">
        <v>32.016100000000002</v>
      </c>
      <c r="V2939" s="1">
        <v>168989.3</v>
      </c>
      <c r="W2939">
        <v>2026</v>
      </c>
    </row>
    <row r="2940" spans="1:23" hidden="1" x14ac:dyDescent="0.25">
      <c r="A2940">
        <v>72037639</v>
      </c>
      <c r="B2940" s="2">
        <v>46093</v>
      </c>
      <c r="C2940" s="20" t="s">
        <v>3254</v>
      </c>
      <c r="D2940" s="20" t="s">
        <v>9</v>
      </c>
      <c r="E2940" s="20" t="s">
        <v>10</v>
      </c>
      <c r="F2940" s="20" t="s">
        <v>5637</v>
      </c>
      <c r="G2940" s="20" t="s">
        <v>5638</v>
      </c>
      <c r="H2940" s="20" t="s">
        <v>75</v>
      </c>
      <c r="I2940" s="20" t="s">
        <v>76</v>
      </c>
      <c r="J2940" s="20" t="s">
        <v>70</v>
      </c>
      <c r="K2940" s="20" t="s">
        <v>32</v>
      </c>
      <c r="L2940">
        <v>3000</v>
      </c>
      <c r="M2940" s="20" t="s">
        <v>49</v>
      </c>
      <c r="N2940" s="20" t="s">
        <v>14</v>
      </c>
      <c r="O2940">
        <v>1.11E-2</v>
      </c>
      <c r="P2940">
        <v>33.299999999999997</v>
      </c>
      <c r="Q2940">
        <v>32.016100000000002</v>
      </c>
      <c r="R2940" s="7">
        <v>1.11E-2</v>
      </c>
      <c r="S2940" s="1">
        <v>33.30012</v>
      </c>
      <c r="T2940" s="20" t="s">
        <v>314</v>
      </c>
      <c r="U2940" s="7">
        <v>32.016100000000002</v>
      </c>
      <c r="V2940" s="1">
        <v>1066.1400000000001</v>
      </c>
      <c r="W2940">
        <v>2026</v>
      </c>
    </row>
    <row r="2941" spans="1:23" hidden="1" x14ac:dyDescent="0.25">
      <c r="A2941">
        <v>72036450</v>
      </c>
      <c r="B2941" s="2">
        <v>46093</v>
      </c>
      <c r="C2941" s="20" t="s">
        <v>2532</v>
      </c>
      <c r="D2941" s="20" t="s">
        <v>9</v>
      </c>
      <c r="E2941" s="20" t="s">
        <v>10</v>
      </c>
      <c r="F2941" s="20" t="s">
        <v>5639</v>
      </c>
      <c r="G2941" s="20" t="s">
        <v>5640</v>
      </c>
      <c r="H2941" s="20" t="s">
        <v>2716</v>
      </c>
      <c r="I2941" s="20" t="s">
        <v>2717</v>
      </c>
      <c r="J2941" s="20" t="s">
        <v>55</v>
      </c>
      <c r="K2941" s="20" t="s">
        <v>32</v>
      </c>
      <c r="L2941">
        <v>1050</v>
      </c>
      <c r="M2941" s="20" t="s">
        <v>49</v>
      </c>
      <c r="N2941" s="20" t="s">
        <v>14</v>
      </c>
      <c r="O2941">
        <v>0.1714</v>
      </c>
      <c r="P2941">
        <v>179.97</v>
      </c>
      <c r="Q2941">
        <v>32.016100000000002</v>
      </c>
      <c r="R2941" s="7">
        <v>0.1714</v>
      </c>
      <c r="S2941" s="1">
        <v>179.970077</v>
      </c>
      <c r="T2941" s="20" t="s">
        <v>314</v>
      </c>
      <c r="U2941" s="7">
        <v>32.016100000000002</v>
      </c>
      <c r="V2941" s="1">
        <v>5761.94</v>
      </c>
      <c r="W2941">
        <v>2026</v>
      </c>
    </row>
    <row r="2942" spans="1:23" hidden="1" x14ac:dyDescent="0.25">
      <c r="A2942">
        <v>72036978</v>
      </c>
      <c r="B2942" s="2">
        <v>46093</v>
      </c>
      <c r="C2942" s="20" t="s">
        <v>2667</v>
      </c>
      <c r="D2942" s="20" t="s">
        <v>9</v>
      </c>
      <c r="E2942" s="20" t="s">
        <v>10</v>
      </c>
      <c r="F2942" s="20" t="s">
        <v>5639</v>
      </c>
      <c r="G2942" s="20" t="s">
        <v>5640</v>
      </c>
      <c r="H2942" s="20" t="s">
        <v>4009</v>
      </c>
      <c r="I2942" s="20" t="s">
        <v>4010</v>
      </c>
      <c r="J2942" s="20" t="s">
        <v>1671</v>
      </c>
      <c r="K2942" s="20" t="s">
        <v>32</v>
      </c>
      <c r="L2942">
        <v>850</v>
      </c>
      <c r="M2942" s="20" t="s">
        <v>49</v>
      </c>
      <c r="N2942" s="20" t="s">
        <v>14</v>
      </c>
      <c r="O2942">
        <v>1.6572</v>
      </c>
      <c r="P2942">
        <v>1408.62</v>
      </c>
      <c r="Q2942">
        <v>32.016100000000002</v>
      </c>
      <c r="R2942" s="7">
        <v>1.6571990000000001</v>
      </c>
      <c r="S2942" s="1">
        <v>1408.620038</v>
      </c>
      <c r="T2942" s="20" t="s">
        <v>314</v>
      </c>
      <c r="U2942" s="7">
        <v>32.016100000000002</v>
      </c>
      <c r="V2942" s="1">
        <v>45098.52</v>
      </c>
      <c r="W2942">
        <v>2026</v>
      </c>
    </row>
    <row r="2943" spans="1:23" hidden="1" x14ac:dyDescent="0.25">
      <c r="A2943">
        <v>72037230</v>
      </c>
      <c r="B2943" s="2">
        <v>46093</v>
      </c>
      <c r="C2943" s="20" t="s">
        <v>3332</v>
      </c>
      <c r="D2943" s="20" t="s">
        <v>9</v>
      </c>
      <c r="E2943" s="20" t="s">
        <v>10</v>
      </c>
      <c r="F2943" s="20" t="s">
        <v>5639</v>
      </c>
      <c r="G2943" s="20" t="s">
        <v>5640</v>
      </c>
      <c r="H2943" s="20" t="s">
        <v>1150</v>
      </c>
      <c r="I2943" s="20" t="s">
        <v>1151</v>
      </c>
      <c r="J2943" s="20" t="s">
        <v>190</v>
      </c>
      <c r="K2943" s="20" t="s">
        <v>32</v>
      </c>
      <c r="L2943">
        <v>50000</v>
      </c>
      <c r="M2943" s="20" t="s">
        <v>49</v>
      </c>
      <c r="N2943" s="20" t="s">
        <v>14</v>
      </c>
      <c r="O2943">
        <v>3.1399999999999997E-2</v>
      </c>
      <c r="P2943">
        <v>1570</v>
      </c>
      <c r="Q2943">
        <v>32.016100000000002</v>
      </c>
      <c r="R2943" s="7">
        <v>3.1399999999999997E-2</v>
      </c>
      <c r="S2943" s="1">
        <v>1570.0000930000001</v>
      </c>
      <c r="T2943" s="20" t="s">
        <v>314</v>
      </c>
      <c r="U2943" s="7">
        <v>32.016100000000002</v>
      </c>
      <c r="V2943" s="1">
        <v>50265.279999999999</v>
      </c>
      <c r="W2943">
        <v>2026</v>
      </c>
    </row>
    <row r="2944" spans="1:23" hidden="1" x14ac:dyDescent="0.25">
      <c r="A2944">
        <v>72036451</v>
      </c>
      <c r="B2944" s="2">
        <v>46093</v>
      </c>
      <c r="C2944" s="20" t="s">
        <v>2532</v>
      </c>
      <c r="D2944" s="20" t="s">
        <v>9</v>
      </c>
      <c r="E2944" s="20" t="s">
        <v>10</v>
      </c>
      <c r="F2944" s="20" t="s">
        <v>5639</v>
      </c>
      <c r="G2944" s="20" t="s">
        <v>5640</v>
      </c>
      <c r="H2944" s="20" t="s">
        <v>2716</v>
      </c>
      <c r="I2944" s="20" t="s">
        <v>2717</v>
      </c>
      <c r="J2944" s="20" t="s">
        <v>55</v>
      </c>
      <c r="K2944" s="20" t="s">
        <v>32</v>
      </c>
      <c r="L2944">
        <v>1050</v>
      </c>
      <c r="M2944" s="20" t="s">
        <v>49</v>
      </c>
      <c r="N2944" s="20" t="s">
        <v>14</v>
      </c>
      <c r="O2944">
        <v>0.1714</v>
      </c>
      <c r="P2944">
        <v>179.97</v>
      </c>
      <c r="Q2944">
        <v>32.016100000000002</v>
      </c>
      <c r="R2944" s="7">
        <v>0.1714</v>
      </c>
      <c r="S2944" s="1">
        <v>179.970077</v>
      </c>
      <c r="T2944" s="20" t="s">
        <v>314</v>
      </c>
      <c r="U2944" s="7">
        <v>32.016100000000002</v>
      </c>
      <c r="V2944" s="1">
        <v>5761.94</v>
      </c>
      <c r="W2944">
        <v>2026</v>
      </c>
    </row>
    <row r="2945" spans="1:23" hidden="1" x14ac:dyDescent="0.25">
      <c r="A2945">
        <v>72037024</v>
      </c>
      <c r="B2945" s="2">
        <v>46093</v>
      </c>
      <c r="C2945" s="20" t="s">
        <v>3869</v>
      </c>
      <c r="D2945" s="20" t="s">
        <v>9</v>
      </c>
      <c r="E2945" s="20" t="s">
        <v>10</v>
      </c>
      <c r="F2945" s="20" t="s">
        <v>5639</v>
      </c>
      <c r="G2945" s="20" t="s">
        <v>5640</v>
      </c>
      <c r="H2945" s="20" t="s">
        <v>3948</v>
      </c>
      <c r="I2945" s="20" t="s">
        <v>3949</v>
      </c>
      <c r="J2945" s="20" t="s">
        <v>67</v>
      </c>
      <c r="K2945" s="20" t="s">
        <v>32</v>
      </c>
      <c r="L2945">
        <v>11</v>
      </c>
      <c r="M2945" s="20" t="s">
        <v>49</v>
      </c>
      <c r="N2945" s="20" t="s">
        <v>14</v>
      </c>
      <c r="O2945">
        <v>0.83640000000000003</v>
      </c>
      <c r="P2945">
        <v>9.1999999999999993</v>
      </c>
      <c r="Q2945">
        <v>32.016100000000002</v>
      </c>
      <c r="R2945" s="7">
        <v>0.83640000000000003</v>
      </c>
      <c r="S2945" s="1">
        <v>9.2000580000000003</v>
      </c>
      <c r="T2945" s="20" t="s">
        <v>314</v>
      </c>
      <c r="U2945" s="7">
        <v>32.016100000000002</v>
      </c>
      <c r="V2945" s="1">
        <v>294.55</v>
      </c>
      <c r="W2945">
        <v>2026</v>
      </c>
    </row>
    <row r="2946" spans="1:23" hidden="1" x14ac:dyDescent="0.25">
      <c r="A2946">
        <v>72036451</v>
      </c>
      <c r="B2946" s="2">
        <v>46093</v>
      </c>
      <c r="C2946" s="20" t="s">
        <v>2532</v>
      </c>
      <c r="D2946" s="20" t="s">
        <v>9</v>
      </c>
      <c r="E2946" s="20" t="s">
        <v>10</v>
      </c>
      <c r="F2946" s="20" t="s">
        <v>5639</v>
      </c>
      <c r="G2946" s="20" t="s">
        <v>5640</v>
      </c>
      <c r="H2946" s="20" t="s">
        <v>2716</v>
      </c>
      <c r="I2946" s="20" t="s">
        <v>2717</v>
      </c>
      <c r="J2946" s="20" t="s">
        <v>55</v>
      </c>
      <c r="K2946" s="20" t="s">
        <v>32</v>
      </c>
      <c r="L2946">
        <v>1050</v>
      </c>
      <c r="M2946" s="20" t="s">
        <v>49</v>
      </c>
      <c r="N2946" s="20" t="s">
        <v>14</v>
      </c>
      <c r="O2946">
        <v>0.1714</v>
      </c>
      <c r="P2946">
        <v>179.97</v>
      </c>
      <c r="Q2946">
        <v>32.016100000000002</v>
      </c>
      <c r="R2946" s="7">
        <v>0.1714</v>
      </c>
      <c r="S2946" s="1">
        <v>179.970077</v>
      </c>
      <c r="T2946" s="20" t="s">
        <v>314</v>
      </c>
      <c r="U2946" s="7">
        <v>32.016100000000002</v>
      </c>
      <c r="V2946" s="1">
        <v>5761.94</v>
      </c>
      <c r="W2946">
        <v>2026</v>
      </c>
    </row>
    <row r="2947" spans="1:23" hidden="1" x14ac:dyDescent="0.25">
      <c r="A2947">
        <v>72037025</v>
      </c>
      <c r="B2947" s="2">
        <v>46093</v>
      </c>
      <c r="C2947" s="20" t="s">
        <v>3869</v>
      </c>
      <c r="D2947" s="20" t="s">
        <v>9</v>
      </c>
      <c r="E2947" s="20" t="s">
        <v>10</v>
      </c>
      <c r="F2947" s="20" t="s">
        <v>5639</v>
      </c>
      <c r="G2947" s="20" t="s">
        <v>5640</v>
      </c>
      <c r="H2947" s="20" t="s">
        <v>3973</v>
      </c>
      <c r="I2947" s="20" t="s">
        <v>3974</v>
      </c>
      <c r="J2947" s="20" t="s">
        <v>67</v>
      </c>
      <c r="K2947" s="20" t="s">
        <v>32</v>
      </c>
      <c r="L2947">
        <v>11</v>
      </c>
      <c r="M2947" s="20" t="s">
        <v>49</v>
      </c>
      <c r="N2947" s="20" t="s">
        <v>14</v>
      </c>
      <c r="O2947">
        <v>0.76170000000000004</v>
      </c>
      <c r="P2947">
        <v>8.3789999999999996</v>
      </c>
      <c r="Q2947">
        <v>32.016100000000002</v>
      </c>
      <c r="R2947" s="7">
        <v>0.76169900000000001</v>
      </c>
      <c r="S2947" s="1">
        <v>8.3789090000000002</v>
      </c>
      <c r="T2947" s="20" t="s">
        <v>314</v>
      </c>
      <c r="U2947" s="7">
        <v>32.016100000000002</v>
      </c>
      <c r="V2947" s="1">
        <v>268.26</v>
      </c>
      <c r="W2947">
        <v>2026</v>
      </c>
    </row>
    <row r="2948" spans="1:23" hidden="1" x14ac:dyDescent="0.25">
      <c r="A2948">
        <v>72035760</v>
      </c>
      <c r="B2948" s="2">
        <v>46093</v>
      </c>
      <c r="C2948" s="20" t="s">
        <v>2501</v>
      </c>
      <c r="D2948" s="20" t="s">
        <v>9</v>
      </c>
      <c r="E2948" s="20" t="s">
        <v>10</v>
      </c>
      <c r="F2948" s="20" t="s">
        <v>5639</v>
      </c>
      <c r="G2948" s="20" t="s">
        <v>5640</v>
      </c>
      <c r="H2948" s="20" t="s">
        <v>4009</v>
      </c>
      <c r="I2948" s="20" t="s">
        <v>4010</v>
      </c>
      <c r="J2948" s="20" t="s">
        <v>1671</v>
      </c>
      <c r="K2948" s="20" t="s">
        <v>32</v>
      </c>
      <c r="L2948">
        <v>468</v>
      </c>
      <c r="M2948" s="20" t="s">
        <v>49</v>
      </c>
      <c r="N2948" s="20" t="s">
        <v>14</v>
      </c>
      <c r="O2948">
        <v>1.6572</v>
      </c>
      <c r="P2948">
        <v>775.57</v>
      </c>
      <c r="Q2948">
        <v>32.016100000000002</v>
      </c>
      <c r="R2948" s="7">
        <v>1.6571990000000001</v>
      </c>
      <c r="S2948" s="1">
        <v>775.57010300000002</v>
      </c>
      <c r="T2948" s="20" t="s">
        <v>314</v>
      </c>
      <c r="U2948" s="7">
        <v>32.016100000000002</v>
      </c>
      <c r="V2948" s="1">
        <v>24830.73</v>
      </c>
      <c r="W2948">
        <v>2026</v>
      </c>
    </row>
    <row r="2949" spans="1:23" hidden="1" x14ac:dyDescent="0.25">
      <c r="A2949">
        <v>72036451</v>
      </c>
      <c r="B2949" s="2">
        <v>46093</v>
      </c>
      <c r="C2949" s="20" t="s">
        <v>2532</v>
      </c>
      <c r="D2949" s="20" t="s">
        <v>9</v>
      </c>
      <c r="E2949" s="20" t="s">
        <v>10</v>
      </c>
      <c r="F2949" s="20" t="s">
        <v>5639</v>
      </c>
      <c r="G2949" s="20" t="s">
        <v>5640</v>
      </c>
      <c r="H2949" s="20" t="s">
        <v>2716</v>
      </c>
      <c r="I2949" s="20" t="s">
        <v>2717</v>
      </c>
      <c r="J2949" s="20" t="s">
        <v>55</v>
      </c>
      <c r="K2949" s="20" t="s">
        <v>32</v>
      </c>
      <c r="L2949">
        <v>1050</v>
      </c>
      <c r="M2949" s="20" t="s">
        <v>49</v>
      </c>
      <c r="N2949" s="20" t="s">
        <v>14</v>
      </c>
      <c r="O2949">
        <v>0.1714</v>
      </c>
      <c r="P2949">
        <v>179.97</v>
      </c>
      <c r="Q2949">
        <v>32.016100000000002</v>
      </c>
      <c r="R2949" s="7">
        <v>0.1714</v>
      </c>
      <c r="S2949" s="1">
        <v>179.970077</v>
      </c>
      <c r="T2949" s="20" t="s">
        <v>314</v>
      </c>
      <c r="U2949" s="7">
        <v>32.016100000000002</v>
      </c>
      <c r="V2949" s="1">
        <v>5761.94</v>
      </c>
      <c r="W2949">
        <v>2026</v>
      </c>
    </row>
    <row r="2950" spans="1:23" hidden="1" x14ac:dyDescent="0.25">
      <c r="A2950">
        <v>72037231</v>
      </c>
      <c r="B2950" s="2">
        <v>46093</v>
      </c>
      <c r="C2950" s="20" t="s">
        <v>3332</v>
      </c>
      <c r="D2950" s="20" t="s">
        <v>9</v>
      </c>
      <c r="E2950" s="20" t="s">
        <v>10</v>
      </c>
      <c r="F2950" s="20" t="s">
        <v>5639</v>
      </c>
      <c r="G2950" s="20" t="s">
        <v>5640</v>
      </c>
      <c r="H2950" s="20" t="s">
        <v>1692</v>
      </c>
      <c r="I2950" s="20" t="s">
        <v>1693</v>
      </c>
      <c r="J2950" s="20" t="s">
        <v>62</v>
      </c>
      <c r="K2950" s="20" t="s">
        <v>32</v>
      </c>
      <c r="L2950">
        <v>30000</v>
      </c>
      <c r="M2950" s="20" t="s">
        <v>49</v>
      </c>
      <c r="N2950" s="20" t="s">
        <v>14</v>
      </c>
      <c r="O2950">
        <v>7.0599999999999996E-2</v>
      </c>
      <c r="P2950">
        <v>2118</v>
      </c>
      <c r="Q2950">
        <v>32.016100000000002</v>
      </c>
      <c r="R2950" s="7">
        <v>7.0599999999999996E-2</v>
      </c>
      <c r="S2950" s="1">
        <v>2118.0000060000002</v>
      </c>
      <c r="T2950" s="20" t="s">
        <v>314</v>
      </c>
      <c r="U2950" s="7">
        <v>32.016100000000002</v>
      </c>
      <c r="V2950" s="1">
        <v>67810.100000000006</v>
      </c>
      <c r="W2950">
        <v>2026</v>
      </c>
    </row>
    <row r="2951" spans="1:23" hidden="1" x14ac:dyDescent="0.25">
      <c r="A2951">
        <v>72036449</v>
      </c>
      <c r="B2951" s="2">
        <v>46093</v>
      </c>
      <c r="C2951" s="20" t="s">
        <v>2532</v>
      </c>
      <c r="D2951" s="20" t="s">
        <v>9</v>
      </c>
      <c r="E2951" s="20" t="s">
        <v>10</v>
      </c>
      <c r="F2951" s="20" t="s">
        <v>5639</v>
      </c>
      <c r="G2951" s="20" t="s">
        <v>5640</v>
      </c>
      <c r="H2951" s="20" t="s">
        <v>2716</v>
      </c>
      <c r="I2951" s="20" t="s">
        <v>2717</v>
      </c>
      <c r="J2951" s="20" t="s">
        <v>55</v>
      </c>
      <c r="K2951" s="20" t="s">
        <v>32</v>
      </c>
      <c r="L2951">
        <v>1050</v>
      </c>
      <c r="M2951" s="20" t="s">
        <v>49</v>
      </c>
      <c r="N2951" s="20" t="s">
        <v>14</v>
      </c>
      <c r="O2951">
        <v>0.1714</v>
      </c>
      <c r="P2951">
        <v>179.97</v>
      </c>
      <c r="Q2951">
        <v>32.016100000000002</v>
      </c>
      <c r="R2951" s="7">
        <v>0.1714</v>
      </c>
      <c r="S2951" s="1">
        <v>179.970077</v>
      </c>
      <c r="T2951" s="20" t="s">
        <v>314</v>
      </c>
      <c r="U2951" s="7">
        <v>32.016100000000002</v>
      </c>
      <c r="V2951" s="1">
        <v>5761.94</v>
      </c>
      <c r="W2951">
        <v>2026</v>
      </c>
    </row>
    <row r="2952" spans="1:23" hidden="1" x14ac:dyDescent="0.25">
      <c r="A2952">
        <v>72036794</v>
      </c>
      <c r="B2952" s="2">
        <v>46093</v>
      </c>
      <c r="C2952" s="20" t="s">
        <v>2680</v>
      </c>
      <c r="D2952" s="20" t="s">
        <v>9</v>
      </c>
      <c r="E2952" s="20" t="s">
        <v>10</v>
      </c>
      <c r="F2952" s="20" t="s">
        <v>5639</v>
      </c>
      <c r="G2952" s="20" t="s">
        <v>5640</v>
      </c>
      <c r="H2952" s="20" t="s">
        <v>2306</v>
      </c>
      <c r="I2952" s="20" t="s">
        <v>2307</v>
      </c>
      <c r="J2952" s="20" t="s">
        <v>1671</v>
      </c>
      <c r="K2952" s="20" t="s">
        <v>32</v>
      </c>
      <c r="L2952">
        <v>120</v>
      </c>
      <c r="M2952" s="20" t="s">
        <v>49</v>
      </c>
      <c r="N2952" s="20" t="s">
        <v>14</v>
      </c>
      <c r="O2952">
        <v>2.24675</v>
      </c>
      <c r="P2952">
        <v>269.61</v>
      </c>
      <c r="Q2952">
        <v>32.016100000000002</v>
      </c>
      <c r="R2952" s="7">
        <v>2.2467489999999999</v>
      </c>
      <c r="S2952" s="1">
        <v>269.60997700000001</v>
      </c>
      <c r="T2952" s="20" t="s">
        <v>314</v>
      </c>
      <c r="U2952" s="7">
        <v>32.016100000000002</v>
      </c>
      <c r="V2952" s="1">
        <v>8631.86</v>
      </c>
      <c r="W2952">
        <v>2026</v>
      </c>
    </row>
    <row r="2953" spans="1:23" hidden="1" x14ac:dyDescent="0.25">
      <c r="A2953">
        <v>72037234</v>
      </c>
      <c r="B2953" s="2">
        <v>46093</v>
      </c>
      <c r="C2953" s="20" t="s">
        <v>3332</v>
      </c>
      <c r="D2953" s="20" t="s">
        <v>9</v>
      </c>
      <c r="E2953" s="20" t="s">
        <v>10</v>
      </c>
      <c r="F2953" s="20" t="s">
        <v>5639</v>
      </c>
      <c r="G2953" s="20" t="s">
        <v>5640</v>
      </c>
      <c r="H2953" s="20" t="s">
        <v>4151</v>
      </c>
      <c r="I2953" s="20" t="s">
        <v>4152</v>
      </c>
      <c r="J2953" s="20" t="s">
        <v>190</v>
      </c>
      <c r="K2953" s="20" t="s">
        <v>32</v>
      </c>
      <c r="L2953">
        <v>100000</v>
      </c>
      <c r="M2953" s="20" t="s">
        <v>49</v>
      </c>
      <c r="N2953" s="20" t="s">
        <v>14</v>
      </c>
      <c r="O2953">
        <v>2.5399999999999999E-2</v>
      </c>
      <c r="P2953">
        <v>2540</v>
      </c>
      <c r="Q2953">
        <v>32.016100000000002</v>
      </c>
      <c r="R2953" s="7">
        <v>2.5399999999999999E-2</v>
      </c>
      <c r="S2953" s="1">
        <v>2539.999875</v>
      </c>
      <c r="T2953" s="20" t="s">
        <v>314</v>
      </c>
      <c r="U2953" s="7">
        <v>32.016100000000002</v>
      </c>
      <c r="V2953" s="1">
        <v>81320.89</v>
      </c>
      <c r="W2953">
        <v>2026</v>
      </c>
    </row>
    <row r="2954" spans="1:23" hidden="1" x14ac:dyDescent="0.25">
      <c r="A2954">
        <v>72036670</v>
      </c>
      <c r="B2954" s="2">
        <v>46104</v>
      </c>
      <c r="C2954" s="20" t="s">
        <v>2648</v>
      </c>
      <c r="D2954" s="20" t="s">
        <v>9</v>
      </c>
      <c r="E2954" s="20" t="s">
        <v>10</v>
      </c>
      <c r="F2954" s="20" t="s">
        <v>5645</v>
      </c>
      <c r="G2954" s="20" t="s">
        <v>5646</v>
      </c>
      <c r="H2954" s="20" t="s">
        <v>2313</v>
      </c>
      <c r="I2954" s="20" t="s">
        <v>2314</v>
      </c>
      <c r="J2954" s="20" t="s">
        <v>55</v>
      </c>
      <c r="K2954" s="20" t="s">
        <v>32</v>
      </c>
      <c r="L2954">
        <v>9000</v>
      </c>
      <c r="M2954" s="20" t="s">
        <v>49</v>
      </c>
      <c r="N2954" s="20" t="s">
        <v>14</v>
      </c>
      <c r="O2954">
        <v>0.18079999999999999</v>
      </c>
      <c r="P2954">
        <v>1627.2</v>
      </c>
      <c r="Q2954">
        <v>33.094299999999997</v>
      </c>
      <c r="R2954" s="7">
        <v>0.18079999999999999</v>
      </c>
      <c r="S2954" s="1">
        <v>1627.19985</v>
      </c>
      <c r="T2954" s="20" t="s">
        <v>314</v>
      </c>
      <c r="U2954" s="7">
        <v>33.094299999999997</v>
      </c>
      <c r="V2954" s="1">
        <v>53851.040000000001</v>
      </c>
      <c r="W2954">
        <v>2026</v>
      </c>
    </row>
    <row r="2955" spans="1:23" hidden="1" x14ac:dyDescent="0.25">
      <c r="A2955">
        <v>72036490</v>
      </c>
      <c r="B2955" s="2">
        <v>46104</v>
      </c>
      <c r="C2955" s="20" t="s">
        <v>2541</v>
      </c>
      <c r="D2955" s="20" t="s">
        <v>9</v>
      </c>
      <c r="E2955" s="20" t="s">
        <v>10</v>
      </c>
      <c r="F2955" s="20" t="s">
        <v>5645</v>
      </c>
      <c r="G2955" s="20" t="s">
        <v>5646</v>
      </c>
      <c r="H2955" s="20" t="s">
        <v>5765</v>
      </c>
      <c r="I2955" s="20" t="s">
        <v>5766</v>
      </c>
      <c r="J2955" s="20" t="s">
        <v>1671</v>
      </c>
      <c r="K2955" s="20" t="s">
        <v>32</v>
      </c>
      <c r="L2955">
        <v>600</v>
      </c>
      <c r="M2955" s="20" t="s">
        <v>49</v>
      </c>
      <c r="N2955" s="20" t="s">
        <v>14</v>
      </c>
      <c r="O2955">
        <v>1.8454999999999999</v>
      </c>
      <c r="P2955">
        <v>1107.3</v>
      </c>
      <c r="Q2955">
        <v>33.094299999999997</v>
      </c>
      <c r="R2955" s="7">
        <v>1.845499</v>
      </c>
      <c r="S2955" s="1">
        <v>1107.3000480000001</v>
      </c>
      <c r="T2955" s="20" t="s">
        <v>314</v>
      </c>
      <c r="U2955" s="7">
        <v>33.094299999999997</v>
      </c>
      <c r="V2955" s="1">
        <v>36645.32</v>
      </c>
      <c r="W2955">
        <v>2026</v>
      </c>
    </row>
    <row r="2956" spans="1:23" hidden="1" x14ac:dyDescent="0.25">
      <c r="A2956">
        <v>72037235</v>
      </c>
      <c r="B2956" s="2">
        <v>46104</v>
      </c>
      <c r="C2956" s="20" t="s">
        <v>3332</v>
      </c>
      <c r="D2956" s="20" t="s">
        <v>9</v>
      </c>
      <c r="E2956" s="20" t="s">
        <v>10</v>
      </c>
      <c r="F2956" s="20" t="s">
        <v>5645</v>
      </c>
      <c r="G2956" s="20" t="s">
        <v>5646</v>
      </c>
      <c r="H2956" s="20" t="s">
        <v>1975</v>
      </c>
      <c r="I2956" s="20" t="s">
        <v>1976</v>
      </c>
      <c r="J2956" s="20" t="s">
        <v>190</v>
      </c>
      <c r="K2956" s="20" t="s">
        <v>32</v>
      </c>
      <c r="L2956">
        <v>50000</v>
      </c>
      <c r="M2956" s="20" t="s">
        <v>49</v>
      </c>
      <c r="N2956" s="20" t="s">
        <v>14</v>
      </c>
      <c r="O2956">
        <v>1.1599999999999999E-2</v>
      </c>
      <c r="P2956">
        <v>580</v>
      </c>
      <c r="Q2956">
        <v>33.094299999999997</v>
      </c>
      <c r="R2956" s="7">
        <v>1.1599E-2</v>
      </c>
      <c r="S2956" s="1">
        <v>579.99987899999996</v>
      </c>
      <c r="T2956" s="20" t="s">
        <v>314</v>
      </c>
      <c r="U2956" s="7">
        <v>33.094299999999997</v>
      </c>
      <c r="V2956" s="1">
        <v>19194.689999999999</v>
      </c>
      <c r="W2956">
        <v>2026</v>
      </c>
    </row>
    <row r="2957" spans="1:23" hidden="1" x14ac:dyDescent="0.25">
      <c r="A2957">
        <v>72037120</v>
      </c>
      <c r="B2957" s="2">
        <v>46104</v>
      </c>
      <c r="C2957" s="20" t="s">
        <v>2599</v>
      </c>
      <c r="D2957" s="20" t="s">
        <v>9</v>
      </c>
      <c r="E2957" s="20" t="s">
        <v>10</v>
      </c>
      <c r="F2957" s="20" t="s">
        <v>5645</v>
      </c>
      <c r="G2957" s="20" t="s">
        <v>5646</v>
      </c>
      <c r="H2957" s="20" t="s">
        <v>5771</v>
      </c>
      <c r="I2957" s="20" t="s">
        <v>5772</v>
      </c>
      <c r="J2957" s="20" t="s">
        <v>62</v>
      </c>
      <c r="K2957" s="20" t="s">
        <v>32</v>
      </c>
      <c r="L2957">
        <v>3100</v>
      </c>
      <c r="M2957" s="20" t="s">
        <v>49</v>
      </c>
      <c r="N2957" s="20" t="s">
        <v>14</v>
      </c>
      <c r="O2957">
        <v>8.1900000000000001E-2</v>
      </c>
      <c r="P2957">
        <v>253.89</v>
      </c>
      <c r="Q2957">
        <v>33.094299999999997</v>
      </c>
      <c r="R2957" s="7">
        <v>8.1899E-2</v>
      </c>
      <c r="S2957" s="1">
        <v>253.88994400000001</v>
      </c>
      <c r="T2957" s="20" t="s">
        <v>314</v>
      </c>
      <c r="U2957" s="7">
        <v>33.094299999999997</v>
      </c>
      <c r="V2957" s="1">
        <v>8402.31</v>
      </c>
      <c r="W2957">
        <v>2026</v>
      </c>
    </row>
    <row r="2958" spans="1:23" hidden="1" x14ac:dyDescent="0.25">
      <c r="A2958">
        <v>72037233</v>
      </c>
      <c r="B2958" s="2">
        <v>46104</v>
      </c>
      <c r="C2958" s="20" t="s">
        <v>3332</v>
      </c>
      <c r="D2958" s="20" t="s">
        <v>9</v>
      </c>
      <c r="E2958" s="20" t="s">
        <v>10</v>
      </c>
      <c r="F2958" s="20" t="s">
        <v>5645</v>
      </c>
      <c r="G2958" s="20" t="s">
        <v>5646</v>
      </c>
      <c r="H2958" s="20" t="s">
        <v>192</v>
      </c>
      <c r="I2958" s="20" t="s">
        <v>514</v>
      </c>
      <c r="J2958" s="20" t="s">
        <v>190</v>
      </c>
      <c r="K2958" s="20" t="s">
        <v>32</v>
      </c>
      <c r="L2958">
        <v>50000</v>
      </c>
      <c r="M2958" s="20" t="s">
        <v>49</v>
      </c>
      <c r="N2958" s="20" t="s">
        <v>14</v>
      </c>
      <c r="O2958">
        <v>1.66E-2</v>
      </c>
      <c r="P2958">
        <v>830</v>
      </c>
      <c r="Q2958">
        <v>33.094299999999997</v>
      </c>
      <c r="R2958" s="7">
        <v>1.66E-2</v>
      </c>
      <c r="S2958" s="1">
        <v>830.00003000000004</v>
      </c>
      <c r="T2958" s="20" t="s">
        <v>314</v>
      </c>
      <c r="U2958" s="7">
        <v>33.094299999999997</v>
      </c>
      <c r="V2958" s="1">
        <v>27468.27</v>
      </c>
      <c r="W2958">
        <v>2026</v>
      </c>
    </row>
    <row r="2959" spans="1:23" hidden="1" x14ac:dyDescent="0.25">
      <c r="A2959">
        <v>72037120</v>
      </c>
      <c r="B2959" s="2">
        <v>46104</v>
      </c>
      <c r="C2959" s="20" t="s">
        <v>2599</v>
      </c>
      <c r="D2959" s="20" t="s">
        <v>9</v>
      </c>
      <c r="E2959" s="20" t="s">
        <v>10</v>
      </c>
      <c r="F2959" s="20" t="s">
        <v>5645</v>
      </c>
      <c r="G2959" s="20" t="s">
        <v>5646</v>
      </c>
      <c r="H2959" s="20" t="s">
        <v>5727</v>
      </c>
      <c r="I2959" s="20" t="s">
        <v>5728</v>
      </c>
      <c r="J2959" s="20" t="s">
        <v>62</v>
      </c>
      <c r="K2959" s="20" t="s">
        <v>32</v>
      </c>
      <c r="L2959">
        <v>1520</v>
      </c>
      <c r="M2959" s="20" t="s">
        <v>49</v>
      </c>
      <c r="N2959" s="20" t="s">
        <v>14</v>
      </c>
      <c r="O2959">
        <v>8.3599999999999994E-2</v>
      </c>
      <c r="P2959">
        <v>127.07</v>
      </c>
      <c r="Q2959">
        <v>33.094299999999997</v>
      </c>
      <c r="R2959" s="7">
        <v>8.3599000000000007E-2</v>
      </c>
      <c r="S2959" s="1">
        <v>127.069918</v>
      </c>
      <c r="T2959" s="20" t="s">
        <v>314</v>
      </c>
      <c r="U2959" s="7">
        <v>33.094299999999997</v>
      </c>
      <c r="V2959" s="1">
        <v>4205.29</v>
      </c>
      <c r="W2959">
        <v>2026</v>
      </c>
    </row>
    <row r="2960" spans="1:23" hidden="1" x14ac:dyDescent="0.25">
      <c r="A2960">
        <v>72037566</v>
      </c>
      <c r="B2960" s="2">
        <v>46104</v>
      </c>
      <c r="C2960" s="20" t="s">
        <v>4153</v>
      </c>
      <c r="D2960" s="20" t="s">
        <v>9</v>
      </c>
      <c r="E2960" s="20" t="s">
        <v>10</v>
      </c>
      <c r="F2960" s="20" t="s">
        <v>5641</v>
      </c>
      <c r="G2960" s="20" t="s">
        <v>5642</v>
      </c>
      <c r="H2960" s="20" t="s">
        <v>5763</v>
      </c>
      <c r="I2960" s="20" t="s">
        <v>5764</v>
      </c>
      <c r="J2960" s="20" t="s">
        <v>62</v>
      </c>
      <c r="K2960" s="20" t="s">
        <v>32</v>
      </c>
      <c r="L2960">
        <v>2050</v>
      </c>
      <c r="M2960" s="20" t="s">
        <v>49</v>
      </c>
      <c r="N2960" s="20" t="s">
        <v>14</v>
      </c>
      <c r="O2960">
        <v>0.13159999999999999</v>
      </c>
      <c r="P2960">
        <v>269.77999999999997</v>
      </c>
      <c r="Q2960">
        <v>33.094299999999997</v>
      </c>
      <c r="R2960" s="7">
        <v>0.13159999999999999</v>
      </c>
      <c r="S2960" s="1">
        <v>269.77999199999999</v>
      </c>
      <c r="T2960" s="20" t="s">
        <v>314</v>
      </c>
      <c r="U2960" s="7">
        <v>33.094299999999997</v>
      </c>
      <c r="V2960" s="1">
        <v>8928.18</v>
      </c>
      <c r="W2960">
        <v>2026</v>
      </c>
    </row>
    <row r="2961" spans="1:23" hidden="1" x14ac:dyDescent="0.25">
      <c r="A2961">
        <v>72038277</v>
      </c>
      <c r="B2961" s="2">
        <v>46104</v>
      </c>
      <c r="C2961" s="20" t="s">
        <v>5279</v>
      </c>
      <c r="D2961" s="20" t="s">
        <v>9</v>
      </c>
      <c r="E2961" s="20" t="s">
        <v>10</v>
      </c>
      <c r="F2961" s="20" t="s">
        <v>5641</v>
      </c>
      <c r="G2961" s="20" t="s">
        <v>5642</v>
      </c>
      <c r="H2961" s="20" t="s">
        <v>5765</v>
      </c>
      <c r="I2961" s="20" t="s">
        <v>5766</v>
      </c>
      <c r="J2961" s="20" t="s">
        <v>1671</v>
      </c>
      <c r="K2961" s="20" t="s">
        <v>32</v>
      </c>
      <c r="L2961">
        <v>52</v>
      </c>
      <c r="M2961" s="20" t="s">
        <v>49</v>
      </c>
      <c r="N2961" s="20" t="s">
        <v>14</v>
      </c>
      <c r="O2961">
        <v>1.8454999999999999</v>
      </c>
      <c r="P2961">
        <v>95.965999999999994</v>
      </c>
      <c r="Q2961">
        <v>33.094299999999997</v>
      </c>
      <c r="R2961" s="7">
        <v>1.845499</v>
      </c>
      <c r="S2961" s="1">
        <v>95.966071999999997</v>
      </c>
      <c r="T2961" s="20" t="s">
        <v>314</v>
      </c>
      <c r="U2961" s="7">
        <v>33.094299999999997</v>
      </c>
      <c r="V2961" s="1">
        <v>3175.93</v>
      </c>
      <c r="W2961">
        <v>2026</v>
      </c>
    </row>
    <row r="2962" spans="1:23" hidden="1" x14ac:dyDescent="0.25">
      <c r="A2962">
        <v>72037646</v>
      </c>
      <c r="B2962" s="2">
        <v>46104</v>
      </c>
      <c r="C2962" s="20" t="s">
        <v>3254</v>
      </c>
      <c r="D2962" s="20" t="s">
        <v>9</v>
      </c>
      <c r="E2962" s="20" t="s">
        <v>10</v>
      </c>
      <c r="F2962" s="20" t="s">
        <v>5641</v>
      </c>
      <c r="G2962" s="20" t="s">
        <v>5642</v>
      </c>
      <c r="H2962" s="20" t="s">
        <v>5767</v>
      </c>
      <c r="I2962" s="20" t="s">
        <v>5768</v>
      </c>
      <c r="J2962" s="20" t="s">
        <v>65</v>
      </c>
      <c r="K2962" s="20" t="s">
        <v>32</v>
      </c>
      <c r="L2962">
        <v>1650</v>
      </c>
      <c r="M2962" s="20" t="s">
        <v>49</v>
      </c>
      <c r="N2962" s="20" t="s">
        <v>14</v>
      </c>
      <c r="O2962">
        <v>0.1143</v>
      </c>
      <c r="P2962">
        <v>188.6</v>
      </c>
      <c r="Q2962">
        <v>33.094299999999997</v>
      </c>
      <c r="R2962" s="7">
        <v>0.1143</v>
      </c>
      <c r="S2962" s="1">
        <v>188.59984900000001</v>
      </c>
      <c r="T2962" s="20" t="s">
        <v>314</v>
      </c>
      <c r="U2962" s="7">
        <v>33.094299999999997</v>
      </c>
      <c r="V2962" s="1">
        <v>6241.58</v>
      </c>
      <c r="W2962">
        <v>2026</v>
      </c>
    </row>
    <row r="2963" spans="1:23" hidden="1" x14ac:dyDescent="0.25">
      <c r="A2963">
        <v>72037955</v>
      </c>
      <c r="B2963" s="2">
        <v>46104</v>
      </c>
      <c r="C2963" s="20" t="s">
        <v>4228</v>
      </c>
      <c r="D2963" s="20" t="s">
        <v>9</v>
      </c>
      <c r="E2963" s="20" t="s">
        <v>10</v>
      </c>
      <c r="F2963" s="20" t="s">
        <v>5641</v>
      </c>
      <c r="G2963" s="20" t="s">
        <v>5642</v>
      </c>
      <c r="H2963" s="20" t="s">
        <v>5755</v>
      </c>
      <c r="I2963" s="20" t="s">
        <v>5756</v>
      </c>
      <c r="J2963" s="20" t="s">
        <v>723</v>
      </c>
      <c r="K2963" s="20" t="s">
        <v>32</v>
      </c>
      <c r="L2963">
        <v>4680</v>
      </c>
      <c r="M2963" s="20" t="s">
        <v>49</v>
      </c>
      <c r="N2963" s="20" t="s">
        <v>14</v>
      </c>
      <c r="O2963">
        <v>0.25040000000000001</v>
      </c>
      <c r="P2963">
        <v>1171.8720000000001</v>
      </c>
      <c r="Q2963">
        <v>33.094299999999997</v>
      </c>
      <c r="R2963" s="7">
        <v>0.25039899999999998</v>
      </c>
      <c r="S2963" s="1">
        <v>1171.871893</v>
      </c>
      <c r="T2963" s="20" t="s">
        <v>314</v>
      </c>
      <c r="U2963" s="7">
        <v>33.094299999999997</v>
      </c>
      <c r="V2963" s="1">
        <v>38782.28</v>
      </c>
      <c r="W2963">
        <v>2026</v>
      </c>
    </row>
    <row r="2964" spans="1:23" hidden="1" x14ac:dyDescent="0.25">
      <c r="A2964">
        <v>72037724</v>
      </c>
      <c r="B2964" s="2">
        <v>46104</v>
      </c>
      <c r="C2964" s="20" t="s">
        <v>3904</v>
      </c>
      <c r="D2964" s="20" t="s">
        <v>9</v>
      </c>
      <c r="E2964" s="20" t="s">
        <v>10</v>
      </c>
      <c r="F2964" s="20" t="s">
        <v>5641</v>
      </c>
      <c r="G2964" s="20" t="s">
        <v>5642</v>
      </c>
      <c r="H2964" s="20" t="s">
        <v>1979</v>
      </c>
      <c r="I2964" s="20" t="s">
        <v>1980</v>
      </c>
      <c r="J2964" s="20" t="s">
        <v>59</v>
      </c>
      <c r="K2964" s="20" t="s">
        <v>32</v>
      </c>
      <c r="L2964">
        <v>3000</v>
      </c>
      <c r="M2964" s="20" t="s">
        <v>49</v>
      </c>
      <c r="N2964" s="20" t="s">
        <v>14</v>
      </c>
      <c r="O2964">
        <v>0.85660000000000003</v>
      </c>
      <c r="P2964">
        <v>2569.8000000000002</v>
      </c>
      <c r="Q2964">
        <v>33.094299999999997</v>
      </c>
      <c r="R2964" s="7">
        <v>0.85660000000000003</v>
      </c>
      <c r="S2964" s="1">
        <v>2569.799935</v>
      </c>
      <c r="T2964" s="20" t="s">
        <v>314</v>
      </c>
      <c r="U2964" s="7">
        <v>33.094299999999997</v>
      </c>
      <c r="V2964" s="1">
        <v>85045.73</v>
      </c>
      <c r="W2964">
        <v>2026</v>
      </c>
    </row>
    <row r="2965" spans="1:23" hidden="1" x14ac:dyDescent="0.25">
      <c r="A2965">
        <v>72038495</v>
      </c>
      <c r="B2965" s="2">
        <v>46104</v>
      </c>
      <c r="C2965" s="20" t="s">
        <v>4719</v>
      </c>
      <c r="D2965" s="20" t="s">
        <v>9</v>
      </c>
      <c r="E2965" s="20" t="s">
        <v>10</v>
      </c>
      <c r="F2965" s="20" t="s">
        <v>5641</v>
      </c>
      <c r="G2965" s="20" t="s">
        <v>5642</v>
      </c>
      <c r="H2965" s="20" t="s">
        <v>1164</v>
      </c>
      <c r="I2965" s="20" t="s">
        <v>1163</v>
      </c>
      <c r="J2965" s="20" t="s">
        <v>70</v>
      </c>
      <c r="K2965" s="20" t="s">
        <v>32</v>
      </c>
      <c r="L2965">
        <v>30000</v>
      </c>
      <c r="M2965" s="20" t="s">
        <v>49</v>
      </c>
      <c r="N2965" s="20" t="s">
        <v>14</v>
      </c>
      <c r="O2965">
        <v>4.0800000000000003E-2</v>
      </c>
      <c r="P2965">
        <v>1224</v>
      </c>
      <c r="Q2965">
        <v>33.094299999999997</v>
      </c>
      <c r="R2965" s="7">
        <v>4.0800000000000003E-2</v>
      </c>
      <c r="S2965" s="1">
        <v>1223.9999029999999</v>
      </c>
      <c r="T2965" s="20" t="s">
        <v>314</v>
      </c>
      <c r="U2965" s="7">
        <v>33.094299999999997</v>
      </c>
      <c r="V2965" s="1">
        <v>40507.42</v>
      </c>
      <c r="W2965">
        <v>2026</v>
      </c>
    </row>
    <row r="2966" spans="1:23" hidden="1" x14ac:dyDescent="0.25">
      <c r="A2966">
        <v>72038047</v>
      </c>
      <c r="B2966" s="2">
        <v>46104</v>
      </c>
      <c r="C2966" s="20" t="s">
        <v>4598</v>
      </c>
      <c r="D2966" s="20" t="s">
        <v>9</v>
      </c>
      <c r="E2966" s="20" t="s">
        <v>10</v>
      </c>
      <c r="F2966" s="20" t="s">
        <v>5641</v>
      </c>
      <c r="G2966" s="20" t="s">
        <v>5642</v>
      </c>
      <c r="H2966" s="20" t="s">
        <v>1463</v>
      </c>
      <c r="I2966" s="20" t="s">
        <v>1464</v>
      </c>
      <c r="J2966" s="20" t="s">
        <v>60</v>
      </c>
      <c r="K2966" s="20" t="s">
        <v>32</v>
      </c>
      <c r="L2966">
        <v>16000</v>
      </c>
      <c r="M2966" s="20" t="s">
        <v>49</v>
      </c>
      <c r="N2966" s="20" t="s">
        <v>14</v>
      </c>
      <c r="O2966">
        <v>2.6100000000000002E-2</v>
      </c>
      <c r="P2966">
        <v>417.6</v>
      </c>
      <c r="Q2966">
        <v>33.094299999999997</v>
      </c>
      <c r="R2966" s="7">
        <v>2.6099000000000001E-2</v>
      </c>
      <c r="S2966" s="1">
        <v>417.600009</v>
      </c>
      <c r="T2966" s="20" t="s">
        <v>314</v>
      </c>
      <c r="U2966" s="7">
        <v>33.094299999999997</v>
      </c>
      <c r="V2966" s="1">
        <v>13820.18</v>
      </c>
      <c r="W2966">
        <v>2026</v>
      </c>
    </row>
    <row r="2967" spans="1:23" hidden="1" x14ac:dyDescent="0.25">
      <c r="A2967">
        <v>72038367</v>
      </c>
      <c r="B2967" s="2">
        <v>46104</v>
      </c>
      <c r="C2967" s="20" t="s">
        <v>4699</v>
      </c>
      <c r="D2967" s="20" t="s">
        <v>9</v>
      </c>
      <c r="E2967" s="20" t="s">
        <v>10</v>
      </c>
      <c r="F2967" s="20" t="s">
        <v>5641</v>
      </c>
      <c r="G2967" s="20" t="s">
        <v>5642</v>
      </c>
      <c r="H2967" s="20" t="s">
        <v>1140</v>
      </c>
      <c r="I2967" s="20" t="s">
        <v>1141</v>
      </c>
      <c r="J2967" s="20" t="s">
        <v>190</v>
      </c>
      <c r="K2967" s="20" t="s">
        <v>32</v>
      </c>
      <c r="L2967">
        <v>80000</v>
      </c>
      <c r="M2967" s="20" t="s">
        <v>49</v>
      </c>
      <c r="N2967" s="20" t="s">
        <v>14</v>
      </c>
      <c r="O2967">
        <v>2.4199999999999999E-2</v>
      </c>
      <c r="P2967">
        <v>1936</v>
      </c>
      <c r="Q2967">
        <v>33.094299999999997</v>
      </c>
      <c r="R2967" s="7">
        <v>2.4198999999999998E-2</v>
      </c>
      <c r="S2967" s="1">
        <v>1935.9998539999999</v>
      </c>
      <c r="T2967" s="20" t="s">
        <v>314</v>
      </c>
      <c r="U2967" s="7">
        <v>33.094299999999997</v>
      </c>
      <c r="V2967" s="1">
        <v>64070.559999999998</v>
      </c>
      <c r="W2967">
        <v>2026</v>
      </c>
    </row>
    <row r="2968" spans="1:23" hidden="1" x14ac:dyDescent="0.25">
      <c r="A2968">
        <v>72037648</v>
      </c>
      <c r="B2968" s="2">
        <v>46104</v>
      </c>
      <c r="C2968" s="20" t="s">
        <v>3254</v>
      </c>
      <c r="D2968" s="20" t="s">
        <v>9</v>
      </c>
      <c r="E2968" s="20" t="s">
        <v>10</v>
      </c>
      <c r="F2968" s="20" t="s">
        <v>5641</v>
      </c>
      <c r="G2968" s="20" t="s">
        <v>5642</v>
      </c>
      <c r="H2968" s="20" t="s">
        <v>5769</v>
      </c>
      <c r="I2968" s="20" t="s">
        <v>5770</v>
      </c>
      <c r="J2968" s="20" t="s">
        <v>70</v>
      </c>
      <c r="K2968" s="20" t="s">
        <v>32</v>
      </c>
      <c r="L2968">
        <v>5000</v>
      </c>
      <c r="M2968" s="20" t="s">
        <v>49</v>
      </c>
      <c r="N2968" s="20" t="s">
        <v>14</v>
      </c>
      <c r="O2968">
        <v>8.0000000000000002E-3</v>
      </c>
      <c r="P2968">
        <v>40</v>
      </c>
      <c r="Q2968">
        <v>33.094299999999997</v>
      </c>
      <c r="R2968" s="7">
        <v>7.9989999999999992E-3</v>
      </c>
      <c r="S2968" s="1">
        <v>39.999938999999998</v>
      </c>
      <c r="T2968" s="20" t="s">
        <v>314</v>
      </c>
      <c r="U2968" s="7">
        <v>33.094299999999997</v>
      </c>
      <c r="V2968" s="1">
        <v>1323.77</v>
      </c>
      <c r="W2968">
        <v>2026</v>
      </c>
    </row>
    <row r="2969" spans="1:23" hidden="1" x14ac:dyDescent="0.25">
      <c r="A2969">
        <v>72037734</v>
      </c>
      <c r="B2969" s="2">
        <v>46104</v>
      </c>
      <c r="C2969" s="20" t="s">
        <v>3904</v>
      </c>
      <c r="D2969" s="20" t="s">
        <v>9</v>
      </c>
      <c r="E2969" s="20" t="s">
        <v>10</v>
      </c>
      <c r="F2969" s="20" t="s">
        <v>5641</v>
      </c>
      <c r="G2969" s="20" t="s">
        <v>5642</v>
      </c>
      <c r="H2969" s="20" t="s">
        <v>1959</v>
      </c>
      <c r="I2969" s="20" t="s">
        <v>1960</v>
      </c>
      <c r="J2969" s="20" t="s">
        <v>70</v>
      </c>
      <c r="K2969" s="20" t="s">
        <v>32</v>
      </c>
      <c r="L2969">
        <v>4000</v>
      </c>
      <c r="M2969" s="20" t="s">
        <v>49</v>
      </c>
      <c r="N2969" s="20" t="s">
        <v>14</v>
      </c>
      <c r="O2969">
        <v>2.06E-2</v>
      </c>
      <c r="P2969">
        <v>82.4</v>
      </c>
      <c r="Q2969">
        <v>33.094299999999997</v>
      </c>
      <c r="R2969" s="7">
        <v>2.0598999999999999E-2</v>
      </c>
      <c r="S2969" s="1">
        <v>82.399990000000003</v>
      </c>
      <c r="T2969" s="20" t="s">
        <v>314</v>
      </c>
      <c r="U2969" s="7">
        <v>33.094299999999997</v>
      </c>
      <c r="V2969" s="1">
        <v>2726.97</v>
      </c>
      <c r="W2969">
        <v>2026</v>
      </c>
    </row>
    <row r="2970" spans="1:23" hidden="1" x14ac:dyDescent="0.25">
      <c r="A2970">
        <v>72038166</v>
      </c>
      <c r="B2970" s="2">
        <v>46104</v>
      </c>
      <c r="C2970" s="20" t="s">
        <v>4607</v>
      </c>
      <c r="D2970" s="20" t="s">
        <v>9</v>
      </c>
      <c r="E2970" s="20" t="s">
        <v>10</v>
      </c>
      <c r="F2970" s="20" t="s">
        <v>5641</v>
      </c>
      <c r="G2970" s="20" t="s">
        <v>5642</v>
      </c>
      <c r="H2970" s="20" t="s">
        <v>1674</v>
      </c>
      <c r="I2970" s="20" t="s">
        <v>1675</v>
      </c>
      <c r="J2970" s="20" t="s">
        <v>179</v>
      </c>
      <c r="K2970" s="20" t="s">
        <v>32</v>
      </c>
      <c r="L2970">
        <v>4000</v>
      </c>
      <c r="M2970" s="20" t="s">
        <v>49</v>
      </c>
      <c r="N2970" s="20" t="s">
        <v>14</v>
      </c>
      <c r="O2970">
        <v>9.8699999999999996E-2</v>
      </c>
      <c r="P2970">
        <v>394.8</v>
      </c>
      <c r="Q2970">
        <v>33.094299999999997</v>
      </c>
      <c r="R2970" s="7">
        <v>9.8699999999999996E-2</v>
      </c>
      <c r="S2970" s="1">
        <v>394.80000999999999</v>
      </c>
      <c r="T2970" s="20" t="s">
        <v>314</v>
      </c>
      <c r="U2970" s="7">
        <v>33.094299999999997</v>
      </c>
      <c r="V2970" s="1">
        <v>13065.63</v>
      </c>
      <c r="W2970">
        <v>2026</v>
      </c>
    </row>
    <row r="2971" spans="1:23" hidden="1" x14ac:dyDescent="0.25">
      <c r="A2971">
        <v>72037864</v>
      </c>
      <c r="B2971" s="2">
        <v>46111</v>
      </c>
      <c r="C2971" s="20" t="s">
        <v>3473</v>
      </c>
      <c r="D2971" s="20" t="s">
        <v>9</v>
      </c>
      <c r="E2971" s="20" t="s">
        <v>10</v>
      </c>
      <c r="F2971" s="20" t="s">
        <v>6858</v>
      </c>
      <c r="G2971" s="20" t="s">
        <v>6859</v>
      </c>
      <c r="H2971" s="20" t="s">
        <v>6921</v>
      </c>
      <c r="I2971" s="20" t="s">
        <v>6922</v>
      </c>
      <c r="J2971" s="20" t="s">
        <v>62</v>
      </c>
      <c r="K2971" s="20" t="s">
        <v>32</v>
      </c>
      <c r="L2971">
        <v>120</v>
      </c>
      <c r="M2971" s="20" t="s">
        <v>49</v>
      </c>
      <c r="N2971" s="20" t="s">
        <v>14</v>
      </c>
      <c r="O2971">
        <v>8.2199999999999995E-2</v>
      </c>
      <c r="P2971">
        <v>9.8640000000000008</v>
      </c>
      <c r="Q2971">
        <v>33.0319</v>
      </c>
      <c r="R2971" s="7">
        <v>8.2198999999999994E-2</v>
      </c>
      <c r="S2971" s="1">
        <v>9.8641009999999998</v>
      </c>
      <c r="T2971" s="20" t="s">
        <v>314</v>
      </c>
      <c r="U2971" s="7">
        <v>33.0319</v>
      </c>
      <c r="V2971" s="1">
        <v>325.83</v>
      </c>
      <c r="W2971">
        <v>2026</v>
      </c>
    </row>
    <row r="2972" spans="1:23" hidden="1" x14ac:dyDescent="0.25">
      <c r="A2972">
        <v>72038240</v>
      </c>
      <c r="B2972" s="2">
        <v>46111</v>
      </c>
      <c r="C2972" s="20" t="s">
        <v>4688</v>
      </c>
      <c r="D2972" s="20" t="s">
        <v>9</v>
      </c>
      <c r="E2972" s="20" t="s">
        <v>10</v>
      </c>
      <c r="F2972" s="20" t="s">
        <v>6858</v>
      </c>
      <c r="G2972" s="20" t="s">
        <v>6859</v>
      </c>
      <c r="H2972" s="20" t="s">
        <v>330</v>
      </c>
      <c r="I2972" s="20" t="s">
        <v>992</v>
      </c>
      <c r="J2972" s="20" t="s">
        <v>60</v>
      </c>
      <c r="K2972" s="20" t="s">
        <v>32</v>
      </c>
      <c r="L2972">
        <v>9000</v>
      </c>
      <c r="M2972" s="20" t="s">
        <v>49</v>
      </c>
      <c r="N2972" s="20" t="s">
        <v>14</v>
      </c>
      <c r="O2972">
        <v>4.8899999999999999E-2</v>
      </c>
      <c r="P2972">
        <v>440.1</v>
      </c>
      <c r="Q2972">
        <v>33.0319</v>
      </c>
      <c r="R2972" s="7">
        <v>4.8899999999999999E-2</v>
      </c>
      <c r="S2972" s="1">
        <v>440.10002400000002</v>
      </c>
      <c r="T2972" s="20" t="s">
        <v>314</v>
      </c>
      <c r="U2972" s="7">
        <v>33.0319</v>
      </c>
      <c r="V2972" s="1">
        <v>14537.34</v>
      </c>
      <c r="W2972">
        <v>2026</v>
      </c>
    </row>
    <row r="2973" spans="1:23" hidden="1" x14ac:dyDescent="0.25">
      <c r="A2973">
        <v>72038279</v>
      </c>
      <c r="B2973" s="2">
        <v>46111</v>
      </c>
      <c r="C2973" s="20" t="s">
        <v>5279</v>
      </c>
      <c r="D2973" s="20" t="s">
        <v>9</v>
      </c>
      <c r="E2973" s="20" t="s">
        <v>10</v>
      </c>
      <c r="F2973" s="20" t="s">
        <v>6858</v>
      </c>
      <c r="G2973" s="20" t="s">
        <v>6859</v>
      </c>
      <c r="H2973" s="20" t="s">
        <v>2304</v>
      </c>
      <c r="I2973" s="20" t="s">
        <v>2305</v>
      </c>
      <c r="J2973" s="20" t="s">
        <v>1671</v>
      </c>
      <c r="K2973" s="20" t="s">
        <v>32</v>
      </c>
      <c r="L2973">
        <v>896</v>
      </c>
      <c r="M2973" s="20" t="s">
        <v>49</v>
      </c>
      <c r="N2973" s="20" t="s">
        <v>14</v>
      </c>
      <c r="O2973">
        <v>1.5558000000000001</v>
      </c>
      <c r="P2973">
        <v>1393.998</v>
      </c>
      <c r="Q2973">
        <v>33.0319</v>
      </c>
      <c r="R2973" s="7">
        <v>1.5557989999999999</v>
      </c>
      <c r="S2973" s="1">
        <v>1393.9979229999999</v>
      </c>
      <c r="T2973" s="20" t="s">
        <v>314</v>
      </c>
      <c r="U2973" s="7">
        <v>33.0319</v>
      </c>
      <c r="V2973" s="1">
        <v>46046.400000000001</v>
      </c>
      <c r="W2973">
        <v>2026</v>
      </c>
    </row>
    <row r="2974" spans="1:23" hidden="1" x14ac:dyDescent="0.25">
      <c r="A2974">
        <v>72037575</v>
      </c>
      <c r="B2974" s="2">
        <v>46111</v>
      </c>
      <c r="C2974" s="20" t="s">
        <v>4153</v>
      </c>
      <c r="D2974" s="20" t="s">
        <v>9</v>
      </c>
      <c r="E2974" s="20" t="s">
        <v>10</v>
      </c>
      <c r="F2974" s="20" t="s">
        <v>6858</v>
      </c>
      <c r="G2974" s="20" t="s">
        <v>6859</v>
      </c>
      <c r="H2974" s="20" t="s">
        <v>1125</v>
      </c>
      <c r="I2974" s="20" t="s">
        <v>1126</v>
      </c>
      <c r="J2974" s="20" t="s">
        <v>194</v>
      </c>
      <c r="K2974" s="20" t="s">
        <v>32</v>
      </c>
      <c r="L2974">
        <v>6720</v>
      </c>
      <c r="M2974" s="20" t="s">
        <v>49</v>
      </c>
      <c r="N2974" s="20" t="s">
        <v>14</v>
      </c>
      <c r="O2974">
        <v>0.186</v>
      </c>
      <c r="P2974">
        <v>1249.92</v>
      </c>
      <c r="Q2974">
        <v>33.0319</v>
      </c>
      <c r="R2974" s="7">
        <v>0.185999</v>
      </c>
      <c r="S2974" s="1">
        <v>1249.9199249999999</v>
      </c>
      <c r="T2974" s="20" t="s">
        <v>314</v>
      </c>
      <c r="U2974" s="7">
        <v>33.0319</v>
      </c>
      <c r="V2974" s="1">
        <v>41287.230000000003</v>
      </c>
      <c r="W2974">
        <v>2026</v>
      </c>
    </row>
    <row r="2975" spans="1:23" hidden="1" x14ac:dyDescent="0.25">
      <c r="A2975">
        <v>72038724</v>
      </c>
      <c r="B2975" s="2">
        <v>46111</v>
      </c>
      <c r="C2975" s="20" t="s">
        <v>6343</v>
      </c>
      <c r="D2975" s="20" t="s">
        <v>9</v>
      </c>
      <c r="E2975" s="20" t="s">
        <v>10</v>
      </c>
      <c r="F2975" s="20" t="s">
        <v>6858</v>
      </c>
      <c r="G2975" s="20" t="s">
        <v>6859</v>
      </c>
      <c r="H2975" s="20" t="s">
        <v>2304</v>
      </c>
      <c r="I2975" s="20" t="s">
        <v>2305</v>
      </c>
      <c r="J2975" s="20" t="s">
        <v>1671</v>
      </c>
      <c r="K2975" s="20" t="s">
        <v>32</v>
      </c>
      <c r="L2975">
        <v>1704</v>
      </c>
      <c r="M2975" s="20" t="s">
        <v>49</v>
      </c>
      <c r="N2975" s="20" t="s">
        <v>14</v>
      </c>
      <c r="O2975">
        <v>1.5558000000000001</v>
      </c>
      <c r="P2975">
        <v>2651.0830000000001</v>
      </c>
      <c r="Q2975">
        <v>33.0319</v>
      </c>
      <c r="R2975" s="7">
        <v>1.5557989999999999</v>
      </c>
      <c r="S2975" s="1">
        <v>2651.0830430000001</v>
      </c>
      <c r="T2975" s="20" t="s">
        <v>314</v>
      </c>
      <c r="U2975" s="7">
        <v>33.0319</v>
      </c>
      <c r="V2975" s="1">
        <v>87570.31</v>
      </c>
      <c r="W2975">
        <v>2026</v>
      </c>
    </row>
    <row r="2976" spans="1:23" hidden="1" x14ac:dyDescent="0.25">
      <c r="A2976">
        <v>72038451</v>
      </c>
      <c r="B2976" s="2">
        <v>46111</v>
      </c>
      <c r="C2976" s="20" t="s">
        <v>5760</v>
      </c>
      <c r="D2976" s="20" t="s">
        <v>9</v>
      </c>
      <c r="E2976" s="20" t="s">
        <v>10</v>
      </c>
      <c r="F2976" s="20" t="s">
        <v>6858</v>
      </c>
      <c r="G2976" s="20" t="s">
        <v>6859</v>
      </c>
      <c r="H2976" s="20" t="s">
        <v>1177</v>
      </c>
      <c r="I2976" s="20" t="s">
        <v>2259</v>
      </c>
      <c r="J2976" s="20" t="s">
        <v>70</v>
      </c>
      <c r="K2976" s="20" t="s">
        <v>32</v>
      </c>
      <c r="L2976">
        <v>15000</v>
      </c>
      <c r="M2976" s="20" t="s">
        <v>49</v>
      </c>
      <c r="N2976" s="20" t="s">
        <v>14</v>
      </c>
      <c r="O2976">
        <v>2.1499999999999998E-2</v>
      </c>
      <c r="P2976">
        <v>322.5</v>
      </c>
      <c r="Q2976">
        <v>33.0319</v>
      </c>
      <c r="R2976" s="7">
        <v>2.1499999999999998E-2</v>
      </c>
      <c r="S2976" s="1">
        <v>322.500068</v>
      </c>
      <c r="T2976" s="20" t="s">
        <v>314</v>
      </c>
      <c r="U2976" s="7">
        <v>33.0319</v>
      </c>
      <c r="V2976" s="1">
        <v>10652.79</v>
      </c>
      <c r="W2976">
        <v>2026</v>
      </c>
    </row>
    <row r="2977" spans="1:23" hidden="1" x14ac:dyDescent="0.25">
      <c r="A2977">
        <v>72038046</v>
      </c>
      <c r="B2977" s="2">
        <v>46111</v>
      </c>
      <c r="C2977" s="20" t="s">
        <v>4598</v>
      </c>
      <c r="D2977" s="20" t="s">
        <v>9</v>
      </c>
      <c r="E2977" s="20" t="s">
        <v>10</v>
      </c>
      <c r="F2977" s="20" t="s">
        <v>6858</v>
      </c>
      <c r="G2977" s="20" t="s">
        <v>6859</v>
      </c>
      <c r="H2977" s="20" t="s">
        <v>1460</v>
      </c>
      <c r="I2977" s="20" t="s">
        <v>1461</v>
      </c>
      <c r="J2977" s="20" t="s">
        <v>492</v>
      </c>
      <c r="K2977" s="20" t="s">
        <v>32</v>
      </c>
      <c r="L2977">
        <v>9100</v>
      </c>
      <c r="M2977" s="20" t="s">
        <v>49</v>
      </c>
      <c r="N2977" s="20" t="s">
        <v>14</v>
      </c>
      <c r="O2977">
        <v>7.7000000000000002E-3</v>
      </c>
      <c r="P2977">
        <v>70.069999999999993</v>
      </c>
      <c r="Q2977">
        <v>33.0319</v>
      </c>
      <c r="R2977" s="7">
        <v>7.7000000000000002E-3</v>
      </c>
      <c r="S2977" s="1">
        <v>70.070143999999999</v>
      </c>
      <c r="T2977" s="20" t="s">
        <v>314</v>
      </c>
      <c r="U2977" s="7">
        <v>33.0319</v>
      </c>
      <c r="V2977" s="1">
        <v>2314.5500000000002</v>
      </c>
      <c r="W2977">
        <v>2026</v>
      </c>
    </row>
    <row r="2978" spans="1:23" hidden="1" x14ac:dyDescent="0.25">
      <c r="A2978">
        <v>72038258</v>
      </c>
      <c r="B2978" s="2">
        <v>46111</v>
      </c>
      <c r="C2978" s="20" t="s">
        <v>5279</v>
      </c>
      <c r="D2978" s="20" t="s">
        <v>9</v>
      </c>
      <c r="E2978" s="20" t="s">
        <v>10</v>
      </c>
      <c r="F2978" s="20" t="s">
        <v>6858</v>
      </c>
      <c r="G2978" s="20" t="s">
        <v>6859</v>
      </c>
      <c r="H2978" s="20" t="s">
        <v>1471</v>
      </c>
      <c r="I2978" s="20" t="s">
        <v>1472</v>
      </c>
      <c r="J2978" s="20" t="s">
        <v>70</v>
      </c>
      <c r="K2978" s="20" t="s">
        <v>32</v>
      </c>
      <c r="L2978">
        <v>20000</v>
      </c>
      <c r="M2978" s="20" t="s">
        <v>49</v>
      </c>
      <c r="N2978" s="20" t="s">
        <v>14</v>
      </c>
      <c r="O2978">
        <v>5.4999999999999997E-3</v>
      </c>
      <c r="P2978">
        <v>110</v>
      </c>
      <c r="Q2978">
        <v>33.0319</v>
      </c>
      <c r="R2978" s="7">
        <v>5.4999999999999997E-3</v>
      </c>
      <c r="S2978" s="1">
        <v>110.00003</v>
      </c>
      <c r="T2978" s="20" t="s">
        <v>314</v>
      </c>
      <c r="U2978" s="7">
        <v>33.0319</v>
      </c>
      <c r="V2978" s="1">
        <v>3633.51</v>
      </c>
      <c r="W2978">
        <v>2026</v>
      </c>
    </row>
    <row r="2979" spans="1:23" hidden="1" x14ac:dyDescent="0.25">
      <c r="A2979">
        <v>72038048</v>
      </c>
      <c r="B2979" s="2">
        <v>46111</v>
      </c>
      <c r="C2979" s="20" t="s">
        <v>4598</v>
      </c>
      <c r="D2979" s="20" t="s">
        <v>9</v>
      </c>
      <c r="E2979" s="20" t="s">
        <v>10</v>
      </c>
      <c r="F2979" s="20" t="s">
        <v>6858</v>
      </c>
      <c r="G2979" s="20" t="s">
        <v>6859</v>
      </c>
      <c r="H2979" s="20" t="s">
        <v>199</v>
      </c>
      <c r="I2979" s="20" t="s">
        <v>200</v>
      </c>
      <c r="J2979" s="20" t="s">
        <v>70</v>
      </c>
      <c r="K2979" s="20" t="s">
        <v>32</v>
      </c>
      <c r="L2979">
        <v>5000</v>
      </c>
      <c r="M2979" s="20" t="s">
        <v>49</v>
      </c>
      <c r="N2979" s="20" t="s">
        <v>14</v>
      </c>
      <c r="O2979">
        <v>1.0200000000000001E-2</v>
      </c>
      <c r="P2979">
        <v>51</v>
      </c>
      <c r="Q2979">
        <v>33.0319</v>
      </c>
      <c r="R2979" s="7">
        <v>1.0200000000000001E-2</v>
      </c>
      <c r="S2979" s="1">
        <v>51.000093</v>
      </c>
      <c r="T2979" s="20" t="s">
        <v>314</v>
      </c>
      <c r="U2979" s="7">
        <v>33.0319</v>
      </c>
      <c r="V2979" s="1">
        <v>1684.63</v>
      </c>
      <c r="W2979">
        <v>2026</v>
      </c>
    </row>
    <row r="2980" spans="1:23" hidden="1" x14ac:dyDescent="0.25">
      <c r="A2980">
        <v>72038058</v>
      </c>
      <c r="B2980" s="2">
        <v>46111</v>
      </c>
      <c r="C2980" s="20" t="s">
        <v>4598</v>
      </c>
      <c r="D2980" s="20" t="s">
        <v>9</v>
      </c>
      <c r="E2980" s="20" t="s">
        <v>10</v>
      </c>
      <c r="F2980" s="20" t="s">
        <v>6858</v>
      </c>
      <c r="G2980" s="20" t="s">
        <v>6859</v>
      </c>
      <c r="H2980" s="20" t="s">
        <v>4181</v>
      </c>
      <c r="I2980" s="20" t="s">
        <v>4182</v>
      </c>
      <c r="J2980" s="20" t="s">
        <v>70</v>
      </c>
      <c r="K2980" s="20" t="s">
        <v>32</v>
      </c>
      <c r="L2980">
        <v>50000</v>
      </c>
      <c r="M2980" s="20" t="s">
        <v>49</v>
      </c>
      <c r="N2980" s="20" t="s">
        <v>14</v>
      </c>
      <c r="O2980">
        <v>5.8999999999999999E-3</v>
      </c>
      <c r="P2980">
        <v>295</v>
      </c>
      <c r="Q2980">
        <v>33.0319</v>
      </c>
      <c r="R2980" s="7">
        <v>5.8999999999999999E-3</v>
      </c>
      <c r="S2980" s="1">
        <v>294.99998399999998</v>
      </c>
      <c r="T2980" s="20" t="s">
        <v>314</v>
      </c>
      <c r="U2980" s="7">
        <v>33.0319</v>
      </c>
      <c r="V2980" s="1">
        <v>9744.41</v>
      </c>
      <c r="W2980">
        <v>2026</v>
      </c>
    </row>
    <row r="2981" spans="1:23" hidden="1" x14ac:dyDescent="0.25">
      <c r="A2981">
        <v>72038058</v>
      </c>
      <c r="B2981" s="2">
        <v>46111</v>
      </c>
      <c r="C2981" s="20" t="s">
        <v>4598</v>
      </c>
      <c r="D2981" s="20" t="s">
        <v>9</v>
      </c>
      <c r="E2981" s="20" t="s">
        <v>10</v>
      </c>
      <c r="F2981" s="20" t="s">
        <v>6858</v>
      </c>
      <c r="G2981" s="20" t="s">
        <v>6859</v>
      </c>
      <c r="H2981" s="20" t="s">
        <v>1959</v>
      </c>
      <c r="I2981" s="20" t="s">
        <v>1960</v>
      </c>
      <c r="J2981" s="20" t="s">
        <v>70</v>
      </c>
      <c r="K2981" s="20" t="s">
        <v>32</v>
      </c>
      <c r="L2981">
        <v>35000</v>
      </c>
      <c r="M2981" s="20" t="s">
        <v>49</v>
      </c>
      <c r="N2981" s="20" t="s">
        <v>14</v>
      </c>
      <c r="O2981">
        <v>0.02</v>
      </c>
      <c r="P2981">
        <v>700</v>
      </c>
      <c r="Q2981">
        <v>33.0319</v>
      </c>
      <c r="R2981" s="7">
        <v>0.02</v>
      </c>
      <c r="S2981" s="1">
        <v>700</v>
      </c>
      <c r="T2981" s="20" t="s">
        <v>314</v>
      </c>
      <c r="U2981" s="7">
        <v>33.0319</v>
      </c>
      <c r="V2981" s="1">
        <v>23122.33</v>
      </c>
      <c r="W2981">
        <v>2026</v>
      </c>
    </row>
    <row r="2982" spans="1:23" hidden="1" x14ac:dyDescent="0.25">
      <c r="A2982">
        <v>72038249</v>
      </c>
      <c r="B2982" s="2">
        <v>46111</v>
      </c>
      <c r="C2982" s="20" t="s">
        <v>4688</v>
      </c>
      <c r="D2982" s="20" t="s">
        <v>9</v>
      </c>
      <c r="E2982" s="20" t="s">
        <v>10</v>
      </c>
      <c r="F2982" s="20" t="s">
        <v>6858</v>
      </c>
      <c r="G2982" s="20" t="s">
        <v>6859</v>
      </c>
      <c r="H2982" s="20" t="s">
        <v>137</v>
      </c>
      <c r="I2982" s="20" t="s">
        <v>138</v>
      </c>
      <c r="J2982" s="20" t="s">
        <v>70</v>
      </c>
      <c r="K2982" s="20" t="s">
        <v>32</v>
      </c>
      <c r="L2982">
        <v>3000</v>
      </c>
      <c r="M2982" s="20" t="s">
        <v>49</v>
      </c>
      <c r="N2982" s="20" t="s">
        <v>14</v>
      </c>
      <c r="O2982">
        <v>1.5800000000000002E-2</v>
      </c>
      <c r="P2982">
        <v>47.4</v>
      </c>
      <c r="Q2982">
        <v>33.0319</v>
      </c>
      <c r="R2982" s="7">
        <v>1.5799000000000001E-2</v>
      </c>
      <c r="S2982" s="1">
        <v>47.399937000000001</v>
      </c>
      <c r="T2982" s="20" t="s">
        <v>314</v>
      </c>
      <c r="U2982" s="7">
        <v>33.0319</v>
      </c>
      <c r="V2982" s="1">
        <v>1565.71</v>
      </c>
      <c r="W2982">
        <v>2026</v>
      </c>
    </row>
    <row r="2983" spans="1:23" hidden="1" x14ac:dyDescent="0.25">
      <c r="A2983">
        <v>72038468</v>
      </c>
      <c r="B2983" s="2">
        <v>46111</v>
      </c>
      <c r="C2983" s="20" t="s">
        <v>5760</v>
      </c>
      <c r="D2983" s="20" t="s">
        <v>9</v>
      </c>
      <c r="E2983" s="20" t="s">
        <v>10</v>
      </c>
      <c r="F2983" s="20" t="s">
        <v>6858</v>
      </c>
      <c r="G2983" s="20" t="s">
        <v>6859</v>
      </c>
      <c r="H2983" s="20" t="s">
        <v>6923</v>
      </c>
      <c r="I2983" s="20" t="s">
        <v>6924</v>
      </c>
      <c r="J2983" s="20" t="s">
        <v>67</v>
      </c>
      <c r="K2983" s="20" t="s">
        <v>32</v>
      </c>
      <c r="L2983">
        <v>1009</v>
      </c>
      <c r="M2983" s="20" t="s">
        <v>49</v>
      </c>
      <c r="N2983" s="20" t="s">
        <v>14</v>
      </c>
      <c r="O2983">
        <v>0.69279999999999997</v>
      </c>
      <c r="P2983">
        <v>699.03499999999997</v>
      </c>
      <c r="Q2983">
        <v>33.0319</v>
      </c>
      <c r="R2983" s="7">
        <v>0.69279900000000005</v>
      </c>
      <c r="S2983" s="1">
        <v>699.03487199999995</v>
      </c>
      <c r="T2983" s="20" t="s">
        <v>314</v>
      </c>
      <c r="U2983" s="7">
        <v>33.0319</v>
      </c>
      <c r="V2983" s="1">
        <v>23090.45</v>
      </c>
      <c r="W2983">
        <v>2026</v>
      </c>
    </row>
    <row r="2984" spans="1:23" hidden="1" x14ac:dyDescent="0.25">
      <c r="A2984">
        <v>72038259</v>
      </c>
      <c r="B2984" s="2">
        <v>46111</v>
      </c>
      <c r="C2984" s="20" t="s">
        <v>5279</v>
      </c>
      <c r="D2984" s="20" t="s">
        <v>9</v>
      </c>
      <c r="E2984" s="20" t="s">
        <v>10</v>
      </c>
      <c r="F2984" s="20" t="s">
        <v>6858</v>
      </c>
      <c r="G2984" s="20" t="s">
        <v>6859</v>
      </c>
      <c r="H2984" s="20" t="s">
        <v>197</v>
      </c>
      <c r="I2984" s="20" t="s">
        <v>198</v>
      </c>
      <c r="J2984" s="20" t="s">
        <v>60</v>
      </c>
      <c r="K2984" s="20" t="s">
        <v>32</v>
      </c>
      <c r="L2984">
        <v>40000</v>
      </c>
      <c r="M2984" s="20" t="s">
        <v>49</v>
      </c>
      <c r="N2984" s="20" t="s">
        <v>14</v>
      </c>
      <c r="O2984">
        <v>9.2999999999999999E-2</v>
      </c>
      <c r="P2984">
        <v>3720</v>
      </c>
      <c r="Q2984">
        <v>33.0319</v>
      </c>
      <c r="R2984" s="7">
        <v>9.2999999999999999E-2</v>
      </c>
      <c r="S2984" s="1">
        <v>3720.0000599999998</v>
      </c>
      <c r="T2984" s="20" t="s">
        <v>314</v>
      </c>
      <c r="U2984" s="7">
        <v>33.0319</v>
      </c>
      <c r="V2984" s="1">
        <v>122878.67</v>
      </c>
      <c r="W2984">
        <v>2026</v>
      </c>
    </row>
    <row r="2985" spans="1:23" hidden="1" x14ac:dyDescent="0.25">
      <c r="A2985">
        <v>72038301</v>
      </c>
      <c r="B2985" s="2">
        <v>46111</v>
      </c>
      <c r="C2985" s="20" t="s">
        <v>5783</v>
      </c>
      <c r="D2985" s="20" t="s">
        <v>9</v>
      </c>
      <c r="E2985" s="20" t="s">
        <v>10</v>
      </c>
      <c r="F2985" s="20" t="s">
        <v>6858</v>
      </c>
      <c r="G2985" s="20" t="s">
        <v>6859</v>
      </c>
      <c r="H2985" s="20" t="s">
        <v>1959</v>
      </c>
      <c r="I2985" s="20" t="s">
        <v>1960</v>
      </c>
      <c r="J2985" s="20" t="s">
        <v>70</v>
      </c>
      <c r="K2985" s="20" t="s">
        <v>32</v>
      </c>
      <c r="L2985">
        <v>5000</v>
      </c>
      <c r="M2985" s="20" t="s">
        <v>49</v>
      </c>
      <c r="N2985" s="20" t="s">
        <v>14</v>
      </c>
      <c r="O2985">
        <v>2.06E-2</v>
      </c>
      <c r="P2985">
        <v>103</v>
      </c>
      <c r="Q2985">
        <v>33.0319</v>
      </c>
      <c r="R2985" s="7">
        <v>2.06E-2</v>
      </c>
      <c r="S2985" s="1">
        <v>103.00013</v>
      </c>
      <c r="T2985" s="20" t="s">
        <v>314</v>
      </c>
      <c r="U2985" s="7">
        <v>33.0319</v>
      </c>
      <c r="V2985" s="1">
        <v>3402.29</v>
      </c>
      <c r="W2985">
        <v>2026</v>
      </c>
    </row>
    <row r="2986" spans="1:23" hidden="1" x14ac:dyDescent="0.25">
      <c r="A2986">
        <v>72037865</v>
      </c>
      <c r="B2986" s="2">
        <v>46111</v>
      </c>
      <c r="C2986" s="20" t="s">
        <v>3473</v>
      </c>
      <c r="D2986" s="20" t="s">
        <v>9</v>
      </c>
      <c r="E2986" s="20" t="s">
        <v>10</v>
      </c>
      <c r="F2986" s="20" t="s">
        <v>6858</v>
      </c>
      <c r="G2986" s="20" t="s">
        <v>6859</v>
      </c>
      <c r="H2986" s="20" t="s">
        <v>1485</v>
      </c>
      <c r="I2986" s="20" t="s">
        <v>1486</v>
      </c>
      <c r="J2986" s="20" t="s">
        <v>65</v>
      </c>
      <c r="K2986" s="20" t="s">
        <v>32</v>
      </c>
      <c r="L2986">
        <v>1400</v>
      </c>
      <c r="M2986" s="20" t="s">
        <v>49</v>
      </c>
      <c r="N2986" s="20" t="s">
        <v>14</v>
      </c>
      <c r="O2986">
        <v>0.1115</v>
      </c>
      <c r="P2986">
        <v>156.1</v>
      </c>
      <c r="Q2986">
        <v>33.0319</v>
      </c>
      <c r="R2986" s="7">
        <v>0.1115</v>
      </c>
      <c r="S2986" s="1">
        <v>156.10001199999999</v>
      </c>
      <c r="T2986" s="20" t="s">
        <v>314</v>
      </c>
      <c r="U2986" s="7">
        <v>33.0319</v>
      </c>
      <c r="V2986" s="1">
        <v>5156.28</v>
      </c>
      <c r="W2986">
        <v>2026</v>
      </c>
    </row>
    <row r="2987" spans="1:23" hidden="1" x14ac:dyDescent="0.25">
      <c r="A2987">
        <v>72038050</v>
      </c>
      <c r="B2987" s="2">
        <v>46111</v>
      </c>
      <c r="C2987" s="20" t="s">
        <v>4598</v>
      </c>
      <c r="D2987" s="20" t="s">
        <v>9</v>
      </c>
      <c r="E2987" s="20" t="s">
        <v>10</v>
      </c>
      <c r="F2987" s="20" t="s">
        <v>6858</v>
      </c>
      <c r="G2987" s="20" t="s">
        <v>6859</v>
      </c>
      <c r="H2987" s="20" t="s">
        <v>1471</v>
      </c>
      <c r="I2987" s="20" t="s">
        <v>1472</v>
      </c>
      <c r="J2987" s="20" t="s">
        <v>70</v>
      </c>
      <c r="K2987" s="20" t="s">
        <v>32</v>
      </c>
      <c r="L2987">
        <v>20000</v>
      </c>
      <c r="M2987" s="20" t="s">
        <v>49</v>
      </c>
      <c r="N2987" s="20" t="s">
        <v>14</v>
      </c>
      <c r="O2987">
        <v>5.4999999999999997E-3</v>
      </c>
      <c r="P2987">
        <v>110</v>
      </c>
      <c r="Q2987">
        <v>33.0319</v>
      </c>
      <c r="R2987" s="7">
        <v>5.4999999999999997E-3</v>
      </c>
      <c r="S2987" s="1">
        <v>110.00003</v>
      </c>
      <c r="T2987" s="20" t="s">
        <v>314</v>
      </c>
      <c r="U2987" s="7">
        <v>33.0319</v>
      </c>
      <c r="V2987" s="1">
        <v>3633.51</v>
      </c>
      <c r="W2987">
        <v>2026</v>
      </c>
    </row>
    <row r="2988" spans="1:23" hidden="1" x14ac:dyDescent="0.25">
      <c r="A2988">
        <v>72037948</v>
      </c>
      <c r="B2988" s="2">
        <v>46111</v>
      </c>
      <c r="C2988" s="20" t="s">
        <v>4228</v>
      </c>
      <c r="D2988" s="20" t="s">
        <v>9</v>
      </c>
      <c r="E2988" s="20" t="s">
        <v>10</v>
      </c>
      <c r="F2988" s="20" t="s">
        <v>6858</v>
      </c>
      <c r="G2988" s="20" t="s">
        <v>6859</v>
      </c>
      <c r="H2988" s="20" t="s">
        <v>4220</v>
      </c>
      <c r="I2988" s="20" t="s">
        <v>4221</v>
      </c>
      <c r="J2988" s="20" t="s">
        <v>62</v>
      </c>
      <c r="K2988" s="20" t="s">
        <v>32</v>
      </c>
      <c r="L2988">
        <v>9000</v>
      </c>
      <c r="M2988" s="20" t="s">
        <v>49</v>
      </c>
      <c r="N2988" s="20" t="s">
        <v>14</v>
      </c>
      <c r="O2988">
        <v>7.2700000000000001E-2</v>
      </c>
      <c r="P2988">
        <v>654.29999999999995</v>
      </c>
      <c r="Q2988">
        <v>33.0319</v>
      </c>
      <c r="R2988" s="7">
        <v>7.2700000000000001E-2</v>
      </c>
      <c r="S2988" s="1">
        <v>654.29993400000001</v>
      </c>
      <c r="T2988" s="20" t="s">
        <v>314</v>
      </c>
      <c r="U2988" s="7">
        <v>33.0319</v>
      </c>
      <c r="V2988" s="1">
        <v>21612.77</v>
      </c>
      <c r="W2988">
        <v>2026</v>
      </c>
    </row>
    <row r="2989" spans="1:23" hidden="1" x14ac:dyDescent="0.25">
      <c r="A2989">
        <v>72037207</v>
      </c>
      <c r="B2989" s="2">
        <v>46111</v>
      </c>
      <c r="C2989" s="20" t="s">
        <v>2951</v>
      </c>
      <c r="D2989" s="20" t="s">
        <v>9</v>
      </c>
      <c r="E2989" s="20" t="s">
        <v>10</v>
      </c>
      <c r="F2989" s="20" t="s">
        <v>6854</v>
      </c>
      <c r="G2989" s="20" t="s">
        <v>6855</v>
      </c>
      <c r="H2989" s="20" t="s">
        <v>2041</v>
      </c>
      <c r="I2989" s="20" t="s">
        <v>2042</v>
      </c>
      <c r="J2989" s="20" t="s">
        <v>163</v>
      </c>
      <c r="K2989" s="20" t="s">
        <v>32</v>
      </c>
      <c r="L2989">
        <v>3725</v>
      </c>
      <c r="M2989" s="20" t="s">
        <v>49</v>
      </c>
      <c r="N2989" s="20" t="s">
        <v>14</v>
      </c>
      <c r="O2989">
        <v>0.91120000000000001</v>
      </c>
      <c r="P2989">
        <v>3394.22</v>
      </c>
      <c r="Q2989">
        <v>33.0319</v>
      </c>
      <c r="R2989" s="7">
        <v>0.91120000000000001</v>
      </c>
      <c r="S2989" s="1">
        <v>3394.2201319999999</v>
      </c>
      <c r="T2989" s="20" t="s">
        <v>314</v>
      </c>
      <c r="U2989" s="7">
        <v>33.0319</v>
      </c>
      <c r="V2989" s="1">
        <v>112117.54</v>
      </c>
      <c r="W2989">
        <v>2026</v>
      </c>
    </row>
    <row r="2990" spans="1:23" hidden="1" x14ac:dyDescent="0.25">
      <c r="A2990">
        <v>72037207</v>
      </c>
      <c r="B2990" s="2">
        <v>46111</v>
      </c>
      <c r="C2990" s="20" t="s">
        <v>2951</v>
      </c>
      <c r="D2990" s="20" t="s">
        <v>9</v>
      </c>
      <c r="E2990" s="20" t="s">
        <v>10</v>
      </c>
      <c r="F2990" s="20" t="s">
        <v>6854</v>
      </c>
      <c r="G2990" s="20" t="s">
        <v>6855</v>
      </c>
      <c r="H2990" s="20" t="s">
        <v>2699</v>
      </c>
      <c r="I2990" s="20" t="s">
        <v>2700</v>
      </c>
      <c r="J2990" s="20" t="s">
        <v>163</v>
      </c>
      <c r="K2990" s="20" t="s">
        <v>32</v>
      </c>
      <c r="L2990">
        <v>4000</v>
      </c>
      <c r="M2990" s="20" t="s">
        <v>49</v>
      </c>
      <c r="N2990" s="20" t="s">
        <v>14</v>
      </c>
      <c r="O2990">
        <v>0.91120000000000001</v>
      </c>
      <c r="P2990">
        <v>3644.8</v>
      </c>
      <c r="Q2990">
        <v>33.0319</v>
      </c>
      <c r="R2990" s="7">
        <v>0.91120000000000001</v>
      </c>
      <c r="S2990" s="1">
        <v>3644.8000259999999</v>
      </c>
      <c r="T2990" s="20" t="s">
        <v>314</v>
      </c>
      <c r="U2990" s="7">
        <v>33.0319</v>
      </c>
      <c r="V2990" s="1">
        <v>120394.67</v>
      </c>
      <c r="W2990">
        <v>2026</v>
      </c>
    </row>
    <row r="2991" spans="1:23" hidden="1" x14ac:dyDescent="0.25">
      <c r="A2991">
        <v>72036968</v>
      </c>
      <c r="B2991" s="2">
        <v>46111</v>
      </c>
      <c r="C2991" s="20" t="s">
        <v>2666</v>
      </c>
      <c r="D2991" s="20" t="s">
        <v>9</v>
      </c>
      <c r="E2991" s="20" t="s">
        <v>10</v>
      </c>
      <c r="F2991" s="20" t="s">
        <v>6854</v>
      </c>
      <c r="G2991" s="20" t="s">
        <v>6855</v>
      </c>
      <c r="H2991" s="20" t="s">
        <v>1624</v>
      </c>
      <c r="I2991" s="20" t="s">
        <v>1625</v>
      </c>
      <c r="J2991" s="20" t="s">
        <v>163</v>
      </c>
      <c r="K2991" s="20" t="s">
        <v>32</v>
      </c>
      <c r="L2991">
        <v>1100</v>
      </c>
      <c r="M2991" s="20" t="s">
        <v>49</v>
      </c>
      <c r="N2991" s="20" t="s">
        <v>14</v>
      </c>
      <c r="O2991">
        <v>0.99919999999999998</v>
      </c>
      <c r="P2991">
        <v>1099.1199999999999</v>
      </c>
      <c r="Q2991">
        <v>33.0319</v>
      </c>
      <c r="R2991" s="7">
        <v>0.99919899999999995</v>
      </c>
      <c r="S2991" s="1">
        <v>1099.1199409999999</v>
      </c>
      <c r="T2991" s="20" t="s">
        <v>314</v>
      </c>
      <c r="U2991" s="7">
        <v>33.0319</v>
      </c>
      <c r="V2991" s="1">
        <v>36306.019999999997</v>
      </c>
      <c r="W2991">
        <v>2026</v>
      </c>
    </row>
    <row r="2992" spans="1:23" hidden="1" x14ac:dyDescent="0.25">
      <c r="A2992">
        <v>72037575</v>
      </c>
      <c r="B2992" s="2">
        <v>46114</v>
      </c>
      <c r="C2992" s="20" t="s">
        <v>4153</v>
      </c>
      <c r="D2992" s="20" t="s">
        <v>9</v>
      </c>
      <c r="E2992" s="20" t="s">
        <v>10</v>
      </c>
      <c r="F2992" s="20" t="s">
        <v>7499</v>
      </c>
      <c r="G2992" s="20" t="s">
        <v>7500</v>
      </c>
      <c r="H2992" s="20" t="s">
        <v>1125</v>
      </c>
      <c r="I2992" s="20" t="s">
        <v>1126</v>
      </c>
      <c r="J2992" s="20" t="s">
        <v>194</v>
      </c>
      <c r="K2992" s="20" t="s">
        <v>32</v>
      </c>
      <c r="L2992">
        <v>5760</v>
      </c>
      <c r="M2992" s="20" t="s">
        <v>49</v>
      </c>
      <c r="N2992" s="20" t="s">
        <v>14</v>
      </c>
      <c r="O2992">
        <v>0.186</v>
      </c>
      <c r="P2992">
        <v>1071.3599999999999</v>
      </c>
      <c r="Q2992">
        <v>32.817300000000003</v>
      </c>
      <c r="R2992" s="7">
        <v>0.186</v>
      </c>
      <c r="S2992" s="1">
        <v>1071.3599220000001</v>
      </c>
      <c r="T2992" s="20" t="s">
        <v>314</v>
      </c>
      <c r="U2992" s="7">
        <v>32.817300000000003</v>
      </c>
      <c r="V2992" s="1">
        <v>35159.14</v>
      </c>
      <c r="W2992">
        <v>2026</v>
      </c>
    </row>
    <row r="2993" spans="1:23" hidden="1" x14ac:dyDescent="0.25">
      <c r="A2993">
        <v>72038169</v>
      </c>
      <c r="B2993" s="2">
        <v>46114</v>
      </c>
      <c r="C2993" s="20" t="s">
        <v>4607</v>
      </c>
      <c r="D2993" s="20" t="s">
        <v>9</v>
      </c>
      <c r="E2993" s="20" t="s">
        <v>10</v>
      </c>
      <c r="F2993" s="20" t="s">
        <v>7499</v>
      </c>
      <c r="G2993" s="20" t="s">
        <v>7500</v>
      </c>
      <c r="H2993" s="20" t="s">
        <v>1630</v>
      </c>
      <c r="I2993" s="20" t="s">
        <v>1631</v>
      </c>
      <c r="J2993" s="20" t="s">
        <v>173</v>
      </c>
      <c r="K2993" s="20" t="s">
        <v>32</v>
      </c>
      <c r="L2993">
        <v>20000</v>
      </c>
      <c r="M2993" s="20" t="s">
        <v>49</v>
      </c>
      <c r="N2993" s="20" t="s">
        <v>14</v>
      </c>
      <c r="O2993">
        <v>1.4800000000000001E-2</v>
      </c>
      <c r="P2993">
        <v>296</v>
      </c>
      <c r="Q2993">
        <v>32.817300000000003</v>
      </c>
      <c r="R2993" s="7">
        <v>1.4800000000000001E-2</v>
      </c>
      <c r="S2993" s="1">
        <v>295.99997500000001</v>
      </c>
      <c r="T2993" s="20" t="s">
        <v>314</v>
      </c>
      <c r="U2993" s="7">
        <v>32.817300000000003</v>
      </c>
      <c r="V2993" s="1">
        <v>9713.92</v>
      </c>
      <c r="W2993">
        <v>2026</v>
      </c>
    </row>
    <row r="2994" spans="1:23" hidden="1" x14ac:dyDescent="0.25">
      <c r="A2994">
        <v>72038306</v>
      </c>
      <c r="B2994" s="2">
        <v>46114</v>
      </c>
      <c r="C2994" s="20" t="s">
        <v>5783</v>
      </c>
      <c r="D2994" s="20" t="s">
        <v>9</v>
      </c>
      <c r="E2994" s="20" t="s">
        <v>10</v>
      </c>
      <c r="F2994" s="20" t="s">
        <v>7499</v>
      </c>
      <c r="G2994" s="20" t="s">
        <v>7500</v>
      </c>
      <c r="H2994" s="20" t="s">
        <v>1630</v>
      </c>
      <c r="I2994" s="20" t="s">
        <v>1631</v>
      </c>
      <c r="J2994" s="20" t="s">
        <v>173</v>
      </c>
      <c r="K2994" s="20" t="s">
        <v>32</v>
      </c>
      <c r="L2994">
        <v>42000</v>
      </c>
      <c r="M2994" s="20" t="s">
        <v>49</v>
      </c>
      <c r="N2994" s="20" t="s">
        <v>14</v>
      </c>
      <c r="O2994">
        <v>1.4800000000000001E-2</v>
      </c>
      <c r="P2994">
        <v>621.6</v>
      </c>
      <c r="Q2994">
        <v>32.817300000000003</v>
      </c>
      <c r="R2994" s="7">
        <v>1.4800000000000001E-2</v>
      </c>
      <c r="S2994" s="1">
        <v>621.59988699999997</v>
      </c>
      <c r="T2994" s="20" t="s">
        <v>314</v>
      </c>
      <c r="U2994" s="7">
        <v>32.817300000000003</v>
      </c>
      <c r="V2994" s="1">
        <v>20399.23</v>
      </c>
      <c r="W2994">
        <v>2026</v>
      </c>
    </row>
    <row r="2995" spans="1:23" hidden="1" x14ac:dyDescent="0.25">
      <c r="A2995">
        <v>72038600</v>
      </c>
      <c r="B2995" s="2">
        <v>46114</v>
      </c>
      <c r="C2995" s="20" t="s">
        <v>6888</v>
      </c>
      <c r="D2995" s="20" t="s">
        <v>9</v>
      </c>
      <c r="E2995" s="20" t="s">
        <v>10</v>
      </c>
      <c r="F2995" s="20" t="s">
        <v>7499</v>
      </c>
      <c r="G2995" s="20" t="s">
        <v>7500</v>
      </c>
      <c r="H2995" s="20" t="s">
        <v>1156</v>
      </c>
      <c r="I2995" s="20" t="s">
        <v>1157</v>
      </c>
      <c r="J2995" s="20" t="s">
        <v>62</v>
      </c>
      <c r="K2995" s="20" t="s">
        <v>32</v>
      </c>
      <c r="L2995">
        <v>6000</v>
      </c>
      <c r="M2995" s="20" t="s">
        <v>49</v>
      </c>
      <c r="N2995" s="20" t="s">
        <v>14</v>
      </c>
      <c r="O2995">
        <v>5.3199999999999997E-2</v>
      </c>
      <c r="P2995">
        <v>319.2</v>
      </c>
      <c r="Q2995">
        <v>32.817300000000003</v>
      </c>
      <c r="R2995" s="7">
        <v>5.3199000000000003E-2</v>
      </c>
      <c r="S2995" s="1">
        <v>319.19993399999998</v>
      </c>
      <c r="T2995" s="20" t="s">
        <v>314</v>
      </c>
      <c r="U2995" s="7">
        <v>32.817300000000003</v>
      </c>
      <c r="V2995" s="1">
        <v>10475.280000000001</v>
      </c>
      <c r="W2995">
        <v>2026</v>
      </c>
    </row>
    <row r="2996" spans="1:23" hidden="1" x14ac:dyDescent="0.25">
      <c r="A2996">
        <v>72038052</v>
      </c>
      <c r="B2996" s="2">
        <v>46114</v>
      </c>
      <c r="C2996" s="20" t="s">
        <v>4598</v>
      </c>
      <c r="D2996" s="20" t="s">
        <v>9</v>
      </c>
      <c r="E2996" s="20" t="s">
        <v>10</v>
      </c>
      <c r="F2996" s="20" t="s">
        <v>7499</v>
      </c>
      <c r="G2996" s="20" t="s">
        <v>7500</v>
      </c>
      <c r="H2996" s="20" t="s">
        <v>1971</v>
      </c>
      <c r="I2996" s="20" t="s">
        <v>1972</v>
      </c>
      <c r="J2996" s="20" t="s">
        <v>65</v>
      </c>
      <c r="K2996" s="20" t="s">
        <v>32</v>
      </c>
      <c r="L2996">
        <v>4000</v>
      </c>
      <c r="M2996" s="20" t="s">
        <v>49</v>
      </c>
      <c r="N2996" s="20" t="s">
        <v>14</v>
      </c>
      <c r="O2996">
        <v>0.1966</v>
      </c>
      <c r="P2996">
        <v>786.4</v>
      </c>
      <c r="Q2996">
        <v>32.817300000000003</v>
      </c>
      <c r="R2996" s="7">
        <v>0.196599</v>
      </c>
      <c r="S2996" s="1">
        <v>786.399856</v>
      </c>
      <c r="T2996" s="20" t="s">
        <v>314</v>
      </c>
      <c r="U2996" s="7">
        <v>32.817300000000003</v>
      </c>
      <c r="V2996" s="1">
        <v>25807.52</v>
      </c>
      <c r="W2996">
        <v>2026</v>
      </c>
    </row>
    <row r="2997" spans="1:23" hidden="1" x14ac:dyDescent="0.25">
      <c r="A2997">
        <v>72038626</v>
      </c>
      <c r="B2997" s="2">
        <v>46114</v>
      </c>
      <c r="C2997" s="20" t="s">
        <v>6888</v>
      </c>
      <c r="D2997" s="20" t="s">
        <v>9</v>
      </c>
      <c r="E2997" s="20" t="s">
        <v>10</v>
      </c>
      <c r="F2997" s="20" t="s">
        <v>7499</v>
      </c>
      <c r="G2997" s="20" t="s">
        <v>7500</v>
      </c>
      <c r="H2997" s="20" t="s">
        <v>4028</v>
      </c>
      <c r="I2997" s="20" t="s">
        <v>4029</v>
      </c>
      <c r="J2997" s="20" t="s">
        <v>1671</v>
      </c>
      <c r="K2997" s="20" t="s">
        <v>32</v>
      </c>
      <c r="L2997">
        <v>932</v>
      </c>
      <c r="M2997" s="20" t="s">
        <v>49</v>
      </c>
      <c r="N2997" s="20" t="s">
        <v>14</v>
      </c>
      <c r="O2997">
        <v>1.4372</v>
      </c>
      <c r="P2997">
        <v>1339.47</v>
      </c>
      <c r="Q2997">
        <v>32.817300000000003</v>
      </c>
      <c r="R2997" s="7">
        <v>1.4371989999999999</v>
      </c>
      <c r="S2997" s="1">
        <v>1339.4700350000001</v>
      </c>
      <c r="T2997" s="20" t="s">
        <v>314</v>
      </c>
      <c r="U2997" s="7">
        <v>32.817300000000003</v>
      </c>
      <c r="V2997" s="1">
        <v>43957.79</v>
      </c>
      <c r="W2997">
        <v>2026</v>
      </c>
    </row>
    <row r="2998" spans="1:23" hidden="1" x14ac:dyDescent="0.25">
      <c r="A2998">
        <v>72037939</v>
      </c>
      <c r="B2998" s="2">
        <v>46114</v>
      </c>
      <c r="C2998" s="20" t="s">
        <v>4228</v>
      </c>
      <c r="D2998" s="20" t="s">
        <v>9</v>
      </c>
      <c r="E2998" s="20" t="s">
        <v>10</v>
      </c>
      <c r="F2998" s="20" t="s">
        <v>7499</v>
      </c>
      <c r="G2998" s="20" t="s">
        <v>7500</v>
      </c>
      <c r="H2998" s="20" t="s">
        <v>1136</v>
      </c>
      <c r="I2998" s="20" t="s">
        <v>1137</v>
      </c>
      <c r="J2998" s="20" t="s">
        <v>1135</v>
      </c>
      <c r="K2998" s="20" t="s">
        <v>32</v>
      </c>
      <c r="L2998">
        <v>600</v>
      </c>
      <c r="M2998" s="20" t="s">
        <v>49</v>
      </c>
      <c r="N2998" s="20" t="s">
        <v>14</v>
      </c>
      <c r="O2998">
        <v>1.5755999999999999</v>
      </c>
      <c r="P2998">
        <v>945.36</v>
      </c>
      <c r="Q2998">
        <v>32.817300000000003</v>
      </c>
      <c r="R2998" s="7">
        <v>1.5755999999999999</v>
      </c>
      <c r="S2998" s="1">
        <v>945.359916</v>
      </c>
      <c r="T2998" s="20" t="s">
        <v>314</v>
      </c>
      <c r="U2998" s="7">
        <v>32.817300000000003</v>
      </c>
      <c r="V2998" s="1">
        <v>31024.16</v>
      </c>
      <c r="W2998">
        <v>2026</v>
      </c>
    </row>
    <row r="2999" spans="1:23" hidden="1" x14ac:dyDescent="0.25">
      <c r="A2999">
        <v>72038602</v>
      </c>
      <c r="B2999" s="2">
        <v>46114</v>
      </c>
      <c r="C2999" s="20" t="s">
        <v>6888</v>
      </c>
      <c r="D2999" s="20" t="s">
        <v>9</v>
      </c>
      <c r="E2999" s="20" t="s">
        <v>10</v>
      </c>
      <c r="F2999" s="20" t="s">
        <v>7499</v>
      </c>
      <c r="G2999" s="20" t="s">
        <v>7500</v>
      </c>
      <c r="H2999" s="20" t="s">
        <v>625</v>
      </c>
      <c r="I2999" s="20" t="s">
        <v>990</v>
      </c>
      <c r="J2999" s="20" t="s">
        <v>60</v>
      </c>
      <c r="K2999" s="20" t="s">
        <v>32</v>
      </c>
      <c r="L2999">
        <v>20000</v>
      </c>
      <c r="M2999" s="20" t="s">
        <v>49</v>
      </c>
      <c r="N2999" s="20" t="s">
        <v>14</v>
      </c>
      <c r="O2999">
        <v>0.09</v>
      </c>
      <c r="P2999">
        <v>1800</v>
      </c>
      <c r="Q2999">
        <v>32.817300000000003</v>
      </c>
      <c r="R2999" s="7">
        <v>0.09</v>
      </c>
      <c r="S2999" s="1">
        <v>1800</v>
      </c>
      <c r="T2999" s="20" t="s">
        <v>314</v>
      </c>
      <c r="U2999" s="7">
        <v>32.817300000000003</v>
      </c>
      <c r="V2999" s="1">
        <v>59071.14</v>
      </c>
      <c r="W2999">
        <v>2026</v>
      </c>
    </row>
    <row r="3000" spans="1:23" hidden="1" x14ac:dyDescent="0.25">
      <c r="A3000">
        <v>72037578</v>
      </c>
      <c r="B3000" s="2">
        <v>46114</v>
      </c>
      <c r="C3000" s="20" t="s">
        <v>4153</v>
      </c>
      <c r="D3000" s="20" t="s">
        <v>9</v>
      </c>
      <c r="E3000" s="20" t="s">
        <v>10</v>
      </c>
      <c r="F3000" s="20" t="s">
        <v>7499</v>
      </c>
      <c r="G3000" s="20" t="s">
        <v>7500</v>
      </c>
      <c r="H3000" s="20" t="s">
        <v>1463</v>
      </c>
      <c r="I3000" s="20" t="s">
        <v>1464</v>
      </c>
      <c r="J3000" s="20" t="s">
        <v>60</v>
      </c>
      <c r="K3000" s="20" t="s">
        <v>32</v>
      </c>
      <c r="L3000">
        <v>6000</v>
      </c>
      <c r="M3000" s="20" t="s">
        <v>49</v>
      </c>
      <c r="N3000" s="20" t="s">
        <v>14</v>
      </c>
      <c r="O3000">
        <v>2.6100000000000002E-2</v>
      </c>
      <c r="P3000">
        <v>156.6</v>
      </c>
      <c r="Q3000">
        <v>32.817300000000003</v>
      </c>
      <c r="R3000" s="7">
        <v>2.6099000000000001E-2</v>
      </c>
      <c r="S3000" s="1">
        <v>156.60002399999999</v>
      </c>
      <c r="T3000" s="20" t="s">
        <v>314</v>
      </c>
      <c r="U3000" s="7">
        <v>32.817300000000003</v>
      </c>
      <c r="V3000" s="1">
        <v>5139.1899999999996</v>
      </c>
      <c r="W3000">
        <v>2026</v>
      </c>
    </row>
    <row r="3001" spans="1:23" hidden="1" x14ac:dyDescent="0.25">
      <c r="A3001">
        <v>72038111</v>
      </c>
      <c r="B3001" s="2">
        <v>46114</v>
      </c>
      <c r="C3001" s="20" t="s">
        <v>4729</v>
      </c>
      <c r="D3001" s="20" t="s">
        <v>9</v>
      </c>
      <c r="E3001" s="20" t="s">
        <v>10</v>
      </c>
      <c r="F3001" s="20" t="s">
        <v>7499</v>
      </c>
      <c r="G3001" s="20" t="s">
        <v>7500</v>
      </c>
      <c r="H3001" s="20" t="s">
        <v>4022</v>
      </c>
      <c r="I3001" s="20" t="s">
        <v>4023</v>
      </c>
      <c r="J3001" s="20" t="s">
        <v>65</v>
      </c>
      <c r="K3001" s="20" t="s">
        <v>32</v>
      </c>
      <c r="L3001">
        <v>3000</v>
      </c>
      <c r="M3001" s="20" t="s">
        <v>49</v>
      </c>
      <c r="N3001" s="20" t="s">
        <v>14</v>
      </c>
      <c r="O3001">
        <v>0.14699999999999999</v>
      </c>
      <c r="P3001">
        <v>441</v>
      </c>
      <c r="Q3001">
        <v>32.817300000000003</v>
      </c>
      <c r="R3001" s="7">
        <v>0.14699899999999999</v>
      </c>
      <c r="S3001" s="1">
        <v>441.000021</v>
      </c>
      <c r="T3001" s="20" t="s">
        <v>314</v>
      </c>
      <c r="U3001" s="7">
        <v>32.817300000000003</v>
      </c>
      <c r="V3001" s="1">
        <v>14472.43</v>
      </c>
      <c r="W3001">
        <v>2026</v>
      </c>
    </row>
    <row r="3002" spans="1:23" hidden="1" x14ac:dyDescent="0.25">
      <c r="A3002">
        <v>72037948</v>
      </c>
      <c r="B3002" s="2">
        <v>46114</v>
      </c>
      <c r="C3002" s="20" t="s">
        <v>4228</v>
      </c>
      <c r="D3002" s="20" t="s">
        <v>9</v>
      </c>
      <c r="E3002" s="20" t="s">
        <v>10</v>
      </c>
      <c r="F3002" s="20" t="s">
        <v>7499</v>
      </c>
      <c r="G3002" s="20" t="s">
        <v>7500</v>
      </c>
      <c r="H3002" s="20" t="s">
        <v>1646</v>
      </c>
      <c r="I3002" s="20" t="s">
        <v>1647</v>
      </c>
      <c r="J3002" s="20" t="s">
        <v>62</v>
      </c>
      <c r="K3002" s="20" t="s">
        <v>32</v>
      </c>
      <c r="L3002">
        <v>6600</v>
      </c>
      <c r="M3002" s="20" t="s">
        <v>49</v>
      </c>
      <c r="N3002" s="20" t="s">
        <v>14</v>
      </c>
      <c r="O3002">
        <v>0.23449999999999999</v>
      </c>
      <c r="P3002">
        <v>1547.7</v>
      </c>
      <c r="Q3002">
        <v>32.817300000000003</v>
      </c>
      <c r="R3002" s="7">
        <v>0.23449999999999999</v>
      </c>
      <c r="S3002" s="1">
        <v>1547.700145</v>
      </c>
      <c r="T3002" s="20" t="s">
        <v>314</v>
      </c>
      <c r="U3002" s="7">
        <v>32.817300000000003</v>
      </c>
      <c r="V3002" s="1">
        <v>50791.34</v>
      </c>
      <c r="W3002">
        <v>2026</v>
      </c>
    </row>
    <row r="3003" spans="1:23" hidden="1" x14ac:dyDescent="0.25">
      <c r="A3003">
        <v>72037939</v>
      </c>
      <c r="B3003" s="2">
        <v>46114</v>
      </c>
      <c r="C3003" s="20" t="s">
        <v>4228</v>
      </c>
      <c r="D3003" s="20" t="s">
        <v>9</v>
      </c>
      <c r="E3003" s="20" t="s">
        <v>10</v>
      </c>
      <c r="F3003" s="20" t="s">
        <v>7499</v>
      </c>
      <c r="G3003" s="20" t="s">
        <v>7500</v>
      </c>
      <c r="H3003" s="20" t="s">
        <v>1133</v>
      </c>
      <c r="I3003" s="20" t="s">
        <v>1134</v>
      </c>
      <c r="J3003" s="20" t="s">
        <v>1135</v>
      </c>
      <c r="K3003" s="20" t="s">
        <v>32</v>
      </c>
      <c r="L3003">
        <v>3000</v>
      </c>
      <c r="M3003" s="20" t="s">
        <v>49</v>
      </c>
      <c r="N3003" s="20" t="s">
        <v>14</v>
      </c>
      <c r="O3003">
        <v>1.6125</v>
      </c>
      <c r="P3003">
        <v>4837.5</v>
      </c>
      <c r="Q3003">
        <v>32.817300000000003</v>
      </c>
      <c r="R3003" s="7">
        <v>1.6125</v>
      </c>
      <c r="S3003" s="1">
        <v>4837.5000380000001</v>
      </c>
      <c r="T3003" s="20" t="s">
        <v>314</v>
      </c>
      <c r="U3003" s="7">
        <v>32.817300000000003</v>
      </c>
      <c r="V3003" s="1">
        <v>158753.69</v>
      </c>
      <c r="W3003">
        <v>2026</v>
      </c>
    </row>
    <row r="3004" spans="1:23" hidden="1" x14ac:dyDescent="0.25">
      <c r="A3004">
        <v>72038111</v>
      </c>
      <c r="B3004" s="2">
        <v>46114</v>
      </c>
      <c r="C3004" s="20" t="s">
        <v>4729</v>
      </c>
      <c r="D3004" s="20" t="s">
        <v>9</v>
      </c>
      <c r="E3004" s="20" t="s">
        <v>10</v>
      </c>
      <c r="F3004" s="20" t="s">
        <v>7499</v>
      </c>
      <c r="G3004" s="20" t="s">
        <v>7500</v>
      </c>
      <c r="H3004" s="20" t="s">
        <v>4022</v>
      </c>
      <c r="I3004" s="20" t="s">
        <v>4023</v>
      </c>
      <c r="J3004" s="20" t="s">
        <v>65</v>
      </c>
      <c r="K3004" s="20" t="s">
        <v>32</v>
      </c>
      <c r="L3004">
        <v>6000</v>
      </c>
      <c r="M3004" s="20" t="s">
        <v>49</v>
      </c>
      <c r="N3004" s="20" t="s">
        <v>14</v>
      </c>
      <c r="O3004">
        <v>0.14549999999999999</v>
      </c>
      <c r="P3004">
        <v>873</v>
      </c>
      <c r="Q3004">
        <v>32.817300000000003</v>
      </c>
      <c r="R3004" s="7">
        <v>0.14549999999999999</v>
      </c>
      <c r="S3004" s="1">
        <v>872.999911</v>
      </c>
      <c r="T3004" s="20" t="s">
        <v>314</v>
      </c>
      <c r="U3004" s="7">
        <v>32.817300000000003</v>
      </c>
      <c r="V3004" s="1">
        <v>28649.5</v>
      </c>
      <c r="W3004">
        <v>2026</v>
      </c>
    </row>
    <row r="3005" spans="1:23" hidden="1" x14ac:dyDescent="0.25">
      <c r="A3005">
        <v>72038300</v>
      </c>
      <c r="B3005" s="2">
        <v>46114</v>
      </c>
      <c r="C3005" s="20" t="s">
        <v>5783</v>
      </c>
      <c r="D3005" s="20" t="s">
        <v>9</v>
      </c>
      <c r="E3005" s="20" t="s">
        <v>10</v>
      </c>
      <c r="F3005" s="20" t="s">
        <v>7499</v>
      </c>
      <c r="G3005" s="20" t="s">
        <v>7500</v>
      </c>
      <c r="H3005" s="20" t="s">
        <v>1463</v>
      </c>
      <c r="I3005" s="20" t="s">
        <v>1464</v>
      </c>
      <c r="J3005" s="20" t="s">
        <v>60</v>
      </c>
      <c r="K3005" s="20" t="s">
        <v>32</v>
      </c>
      <c r="L3005">
        <v>45000</v>
      </c>
      <c r="M3005" s="20" t="s">
        <v>49</v>
      </c>
      <c r="N3005" s="20" t="s">
        <v>14</v>
      </c>
      <c r="O3005">
        <v>2.6100000000000002E-2</v>
      </c>
      <c r="P3005">
        <v>1174.5</v>
      </c>
      <c r="Q3005">
        <v>32.817300000000003</v>
      </c>
      <c r="R3005" s="7">
        <v>2.6099000000000001E-2</v>
      </c>
      <c r="S3005" s="1">
        <v>1174.500035</v>
      </c>
      <c r="T3005" s="20" t="s">
        <v>314</v>
      </c>
      <c r="U3005" s="7">
        <v>32.817300000000003</v>
      </c>
      <c r="V3005" s="1">
        <v>38543.919999999998</v>
      </c>
      <c r="W3005">
        <v>2026</v>
      </c>
    </row>
    <row r="3006" spans="1:23" hidden="1" x14ac:dyDescent="0.25">
      <c r="A3006">
        <v>72036979</v>
      </c>
      <c r="B3006" s="2">
        <v>46114</v>
      </c>
      <c r="C3006" s="20" t="s">
        <v>2667</v>
      </c>
      <c r="D3006" s="20" t="s">
        <v>9</v>
      </c>
      <c r="E3006" s="20" t="s">
        <v>10</v>
      </c>
      <c r="F3006" s="20" t="s">
        <v>6903</v>
      </c>
      <c r="G3006" s="20" t="s">
        <v>6904</v>
      </c>
      <c r="H3006" s="20" t="s">
        <v>4028</v>
      </c>
      <c r="I3006" s="20" t="s">
        <v>4029</v>
      </c>
      <c r="J3006" s="20" t="s">
        <v>1671</v>
      </c>
      <c r="K3006" s="20" t="s">
        <v>32</v>
      </c>
      <c r="L3006">
        <v>672</v>
      </c>
      <c r="M3006" s="20" t="s">
        <v>49</v>
      </c>
      <c r="N3006" s="20" t="s">
        <v>14</v>
      </c>
      <c r="O3006">
        <v>1.4372</v>
      </c>
      <c r="P3006">
        <v>965.8</v>
      </c>
      <c r="Q3006">
        <v>32.817300000000003</v>
      </c>
      <c r="R3006" s="7">
        <v>1.4371989999999999</v>
      </c>
      <c r="S3006" s="1">
        <v>965.80005000000006</v>
      </c>
      <c r="T3006" s="20" t="s">
        <v>314</v>
      </c>
      <c r="U3006" s="7">
        <v>32.817300000000003</v>
      </c>
      <c r="V3006" s="1">
        <v>31694.95</v>
      </c>
      <c r="W3006">
        <v>2026</v>
      </c>
    </row>
    <row r="3007" spans="1:23" hidden="1" x14ac:dyDescent="0.25">
      <c r="A3007">
        <v>72038044</v>
      </c>
      <c r="B3007" s="2">
        <v>46122</v>
      </c>
      <c r="C3007" s="20" t="s">
        <v>4598</v>
      </c>
      <c r="D3007" s="20" t="s">
        <v>9</v>
      </c>
      <c r="E3007" s="20" t="s">
        <v>10</v>
      </c>
      <c r="F3007" s="20" t="s">
        <v>7618</v>
      </c>
      <c r="G3007" s="20" t="s">
        <v>7619</v>
      </c>
      <c r="H3007" s="20" t="s">
        <v>4015</v>
      </c>
      <c r="I3007" s="20" t="s">
        <v>4016</v>
      </c>
      <c r="J3007" s="20" t="s">
        <v>4017</v>
      </c>
      <c r="K3007" s="20" t="s">
        <v>32</v>
      </c>
      <c r="L3007">
        <v>2400</v>
      </c>
      <c r="M3007" s="20" t="s">
        <v>49</v>
      </c>
      <c r="N3007" s="20" t="s">
        <v>14</v>
      </c>
      <c r="O3007">
        <v>1.7373000000000001</v>
      </c>
      <c r="P3007">
        <v>4169.5200000000004</v>
      </c>
      <c r="Q3007">
        <v>32.270899999999997</v>
      </c>
      <c r="R3007" s="7">
        <v>1.7372989999999999</v>
      </c>
      <c r="S3007" s="1">
        <v>4169.5199080000002</v>
      </c>
      <c r="T3007" s="20" t="s">
        <v>314</v>
      </c>
      <c r="U3007" s="7">
        <v>32.270899999999997</v>
      </c>
      <c r="V3007" s="1">
        <v>134554.16</v>
      </c>
      <c r="W3007">
        <v>2026</v>
      </c>
    </row>
    <row r="3008" spans="1:23" hidden="1" x14ac:dyDescent="0.25">
      <c r="A3008">
        <v>72037753</v>
      </c>
      <c r="B3008" s="2">
        <v>46122</v>
      </c>
      <c r="C3008" s="20" t="s">
        <v>3904</v>
      </c>
      <c r="D3008" s="20" t="s">
        <v>9</v>
      </c>
      <c r="E3008" s="20" t="s">
        <v>10</v>
      </c>
      <c r="F3008" s="20" t="s">
        <v>7618</v>
      </c>
      <c r="G3008" s="20" t="s">
        <v>7619</v>
      </c>
      <c r="H3008" s="20" t="s">
        <v>7620</v>
      </c>
      <c r="I3008" s="20" t="s">
        <v>7621</v>
      </c>
      <c r="J3008" s="20" t="s">
        <v>55</v>
      </c>
      <c r="K3008" s="20" t="s">
        <v>32</v>
      </c>
      <c r="L3008">
        <v>1050</v>
      </c>
      <c r="M3008" s="20" t="s">
        <v>49</v>
      </c>
      <c r="N3008" s="20" t="s">
        <v>14</v>
      </c>
      <c r="O3008">
        <v>9.8500000000000004E-2</v>
      </c>
      <c r="P3008">
        <v>103.425</v>
      </c>
      <c r="Q3008">
        <v>32.270899999999997</v>
      </c>
      <c r="R3008" s="7">
        <v>9.8499000000000003E-2</v>
      </c>
      <c r="S3008" s="1">
        <v>103.425067</v>
      </c>
      <c r="T3008" s="20" t="s">
        <v>314</v>
      </c>
      <c r="U3008" s="7">
        <v>32.270899999999997</v>
      </c>
      <c r="V3008" s="1">
        <v>3337.62</v>
      </c>
      <c r="W3008">
        <v>2026</v>
      </c>
    </row>
    <row r="3009" spans="1:23" hidden="1" x14ac:dyDescent="0.25">
      <c r="A3009">
        <v>72037939</v>
      </c>
      <c r="B3009" s="2">
        <v>46122</v>
      </c>
      <c r="C3009" s="20" t="s">
        <v>4228</v>
      </c>
      <c r="D3009" s="20" t="s">
        <v>9</v>
      </c>
      <c r="E3009" s="20" t="s">
        <v>10</v>
      </c>
      <c r="F3009" s="20" t="s">
        <v>7618</v>
      </c>
      <c r="G3009" s="20" t="s">
        <v>7619</v>
      </c>
      <c r="H3009" s="20" t="s">
        <v>1136</v>
      </c>
      <c r="I3009" s="20" t="s">
        <v>1137</v>
      </c>
      <c r="J3009" s="20" t="s">
        <v>1135</v>
      </c>
      <c r="K3009" s="20" t="s">
        <v>32</v>
      </c>
      <c r="L3009">
        <v>5400</v>
      </c>
      <c r="M3009" s="20" t="s">
        <v>49</v>
      </c>
      <c r="N3009" s="20" t="s">
        <v>14</v>
      </c>
      <c r="O3009">
        <v>1.5755999999999999</v>
      </c>
      <c r="P3009">
        <v>8508.24</v>
      </c>
      <c r="Q3009">
        <v>32.270899999999997</v>
      </c>
      <c r="R3009" s="7">
        <v>1.575599</v>
      </c>
      <c r="S3009" s="1">
        <v>8508.2399310000001</v>
      </c>
      <c r="T3009" s="20" t="s">
        <v>314</v>
      </c>
      <c r="U3009" s="7">
        <v>32.270899999999997</v>
      </c>
      <c r="V3009" s="1">
        <v>274568.56</v>
      </c>
      <c r="W3009">
        <v>2026</v>
      </c>
    </row>
    <row r="3010" spans="1:23" hidden="1" x14ac:dyDescent="0.25">
      <c r="A3010">
        <v>72038076</v>
      </c>
      <c r="B3010" s="2">
        <v>46122</v>
      </c>
      <c r="C3010" s="20" t="s">
        <v>5295</v>
      </c>
      <c r="D3010" s="20" t="s">
        <v>9</v>
      </c>
      <c r="E3010" s="20" t="s">
        <v>10</v>
      </c>
      <c r="F3010" s="20" t="s">
        <v>7618</v>
      </c>
      <c r="G3010" s="20" t="s">
        <v>7619</v>
      </c>
      <c r="H3010" s="20" t="s">
        <v>192</v>
      </c>
      <c r="I3010" s="20" t="s">
        <v>514</v>
      </c>
      <c r="J3010" s="20" t="s">
        <v>190</v>
      </c>
      <c r="K3010" s="20" t="s">
        <v>32</v>
      </c>
      <c r="L3010">
        <v>30000</v>
      </c>
      <c r="M3010" s="20" t="s">
        <v>49</v>
      </c>
      <c r="N3010" s="20" t="s">
        <v>14</v>
      </c>
      <c r="O3010">
        <v>1.6799999999999999E-2</v>
      </c>
      <c r="P3010">
        <v>504</v>
      </c>
      <c r="Q3010">
        <v>32.270899999999997</v>
      </c>
      <c r="R3010" s="7">
        <v>1.6799000000000001E-2</v>
      </c>
      <c r="S3010" s="1">
        <v>503.999888</v>
      </c>
      <c r="T3010" s="20" t="s">
        <v>314</v>
      </c>
      <c r="U3010" s="7">
        <v>32.270899999999997</v>
      </c>
      <c r="V3010" s="1">
        <v>16264.53</v>
      </c>
      <c r="W3010">
        <v>2026</v>
      </c>
    </row>
    <row r="3011" spans="1:23" hidden="1" x14ac:dyDescent="0.25">
      <c r="A3011">
        <v>72038528</v>
      </c>
      <c r="B3011" s="2">
        <v>46122</v>
      </c>
      <c r="C3011" s="20" t="s">
        <v>4719</v>
      </c>
      <c r="D3011" s="20" t="s">
        <v>9</v>
      </c>
      <c r="E3011" s="20" t="s">
        <v>10</v>
      </c>
      <c r="F3011" s="20" t="s">
        <v>7618</v>
      </c>
      <c r="G3011" s="20" t="s">
        <v>7619</v>
      </c>
      <c r="H3011" s="20" t="s">
        <v>6971</v>
      </c>
      <c r="I3011" s="20" t="s">
        <v>6972</v>
      </c>
      <c r="J3011" s="20" t="s">
        <v>67</v>
      </c>
      <c r="K3011" s="20" t="s">
        <v>32</v>
      </c>
      <c r="L3011">
        <v>2600</v>
      </c>
      <c r="M3011" s="20" t="s">
        <v>49</v>
      </c>
      <c r="N3011" s="20" t="s">
        <v>14</v>
      </c>
      <c r="O3011">
        <v>0.46350000000000002</v>
      </c>
      <c r="P3011">
        <v>1205.0999999999999</v>
      </c>
      <c r="Q3011">
        <v>32.270899999999997</v>
      </c>
      <c r="R3011" s="7">
        <v>0.46349899999999999</v>
      </c>
      <c r="S3011" s="1">
        <v>1205.09995</v>
      </c>
      <c r="T3011" s="20" t="s">
        <v>314</v>
      </c>
      <c r="U3011" s="7">
        <v>32.270899999999997</v>
      </c>
      <c r="V3011" s="1">
        <v>38889.660000000003</v>
      </c>
      <c r="W3011">
        <v>2026</v>
      </c>
    </row>
    <row r="3012" spans="1:23" hidden="1" x14ac:dyDescent="0.25">
      <c r="A3012">
        <v>72038449</v>
      </c>
      <c r="B3012" s="2">
        <v>46122</v>
      </c>
      <c r="C3012" s="20" t="s">
        <v>5760</v>
      </c>
      <c r="D3012" s="20" t="s">
        <v>9</v>
      </c>
      <c r="E3012" s="20" t="s">
        <v>10</v>
      </c>
      <c r="F3012" s="20" t="s">
        <v>7618</v>
      </c>
      <c r="G3012" s="20" t="s">
        <v>7619</v>
      </c>
      <c r="H3012" s="20" t="s">
        <v>1979</v>
      </c>
      <c r="I3012" s="20" t="s">
        <v>1980</v>
      </c>
      <c r="J3012" s="20" t="s">
        <v>59</v>
      </c>
      <c r="K3012" s="20" t="s">
        <v>32</v>
      </c>
      <c r="L3012">
        <v>1300</v>
      </c>
      <c r="M3012" s="20" t="s">
        <v>49</v>
      </c>
      <c r="N3012" s="20" t="s">
        <v>14</v>
      </c>
      <c r="O3012">
        <v>0.87409999999999999</v>
      </c>
      <c r="P3012">
        <v>1136.33</v>
      </c>
      <c r="Q3012">
        <v>32.270899999999997</v>
      </c>
      <c r="R3012" s="7">
        <v>0.87409899999999996</v>
      </c>
      <c r="S3012" s="1">
        <v>1136.3299440000001</v>
      </c>
      <c r="T3012" s="20" t="s">
        <v>314</v>
      </c>
      <c r="U3012" s="7">
        <v>32.270899999999997</v>
      </c>
      <c r="V3012" s="1">
        <v>36670.39</v>
      </c>
      <c r="W3012">
        <v>2026</v>
      </c>
    </row>
    <row r="3013" spans="1:23" hidden="1" x14ac:dyDescent="0.25">
      <c r="A3013">
        <v>72038522</v>
      </c>
      <c r="B3013" s="2">
        <v>46122</v>
      </c>
      <c r="C3013" s="20" t="s">
        <v>4719</v>
      </c>
      <c r="D3013" s="20" t="s">
        <v>9</v>
      </c>
      <c r="E3013" s="20" t="s">
        <v>10</v>
      </c>
      <c r="F3013" s="20" t="s">
        <v>7618</v>
      </c>
      <c r="G3013" s="20" t="s">
        <v>7619</v>
      </c>
      <c r="H3013" s="20" t="s">
        <v>7622</v>
      </c>
      <c r="I3013" s="20" t="s">
        <v>7623</v>
      </c>
      <c r="J3013" s="20" t="s">
        <v>67</v>
      </c>
      <c r="K3013" s="20" t="s">
        <v>32</v>
      </c>
      <c r="L3013">
        <v>3500</v>
      </c>
      <c r="M3013" s="20" t="s">
        <v>49</v>
      </c>
      <c r="N3013" s="20" t="s">
        <v>14</v>
      </c>
      <c r="O3013">
        <v>0.33560000000000001</v>
      </c>
      <c r="P3013">
        <v>1174.5999999999999</v>
      </c>
      <c r="Q3013">
        <v>32.270899999999997</v>
      </c>
      <c r="R3013" s="7">
        <v>0.33559899999999998</v>
      </c>
      <c r="S3013" s="1">
        <v>1174.6000260000001</v>
      </c>
      <c r="T3013" s="20" t="s">
        <v>314</v>
      </c>
      <c r="U3013" s="7">
        <v>32.270899999999997</v>
      </c>
      <c r="V3013" s="1">
        <v>37905.4</v>
      </c>
      <c r="W3013">
        <v>2026</v>
      </c>
    </row>
    <row r="3014" spans="1:23" hidden="1" x14ac:dyDescent="0.25">
      <c r="A3014">
        <v>72038507</v>
      </c>
      <c r="B3014" s="2">
        <v>46122</v>
      </c>
      <c r="C3014" s="20" t="s">
        <v>4719</v>
      </c>
      <c r="D3014" s="20" t="s">
        <v>9</v>
      </c>
      <c r="E3014" s="20" t="s">
        <v>10</v>
      </c>
      <c r="F3014" s="20" t="s">
        <v>7618</v>
      </c>
      <c r="G3014" s="20" t="s">
        <v>7619</v>
      </c>
      <c r="H3014" s="20" t="s">
        <v>7622</v>
      </c>
      <c r="I3014" s="20" t="s">
        <v>7623</v>
      </c>
      <c r="J3014" s="20" t="s">
        <v>67</v>
      </c>
      <c r="K3014" s="20" t="s">
        <v>32</v>
      </c>
      <c r="L3014">
        <v>7200</v>
      </c>
      <c r="M3014" s="20" t="s">
        <v>49</v>
      </c>
      <c r="N3014" s="20" t="s">
        <v>14</v>
      </c>
      <c r="O3014">
        <v>0.33560000000000001</v>
      </c>
      <c r="P3014">
        <v>2416.3200000000002</v>
      </c>
      <c r="Q3014">
        <v>32.270899999999997</v>
      </c>
      <c r="R3014" s="7">
        <v>0.33559899999999998</v>
      </c>
      <c r="S3014" s="1">
        <v>2416.319966</v>
      </c>
      <c r="T3014" s="20" t="s">
        <v>314</v>
      </c>
      <c r="U3014" s="7">
        <v>32.270899999999997</v>
      </c>
      <c r="V3014" s="1">
        <v>77976.820000000007</v>
      </c>
      <c r="W3014">
        <v>2026</v>
      </c>
    </row>
    <row r="3015" spans="1:23" hidden="1" x14ac:dyDescent="0.25">
      <c r="A3015">
        <v>72038244</v>
      </c>
      <c r="B3015" s="2">
        <v>46122</v>
      </c>
      <c r="C3015" s="20" t="s">
        <v>4688</v>
      </c>
      <c r="D3015" s="20" t="s">
        <v>9</v>
      </c>
      <c r="E3015" s="20" t="s">
        <v>10</v>
      </c>
      <c r="F3015" s="20" t="s">
        <v>7618</v>
      </c>
      <c r="G3015" s="20" t="s">
        <v>7619</v>
      </c>
      <c r="H3015" s="20" t="s">
        <v>1979</v>
      </c>
      <c r="I3015" s="20" t="s">
        <v>1980</v>
      </c>
      <c r="J3015" s="20" t="s">
        <v>59</v>
      </c>
      <c r="K3015" s="20" t="s">
        <v>32</v>
      </c>
      <c r="L3015">
        <v>3000</v>
      </c>
      <c r="M3015" s="20" t="s">
        <v>49</v>
      </c>
      <c r="N3015" s="20" t="s">
        <v>14</v>
      </c>
      <c r="O3015">
        <v>0.85660000000000003</v>
      </c>
      <c r="P3015">
        <v>2569.8000000000002</v>
      </c>
      <c r="Q3015">
        <v>32.270899999999997</v>
      </c>
      <c r="R3015" s="7">
        <v>0.856599</v>
      </c>
      <c r="S3015" s="1">
        <v>2569.8000360000001</v>
      </c>
      <c r="T3015" s="20" t="s">
        <v>314</v>
      </c>
      <c r="U3015" s="7">
        <v>32.270899999999997</v>
      </c>
      <c r="V3015" s="1">
        <v>82929.759999999995</v>
      </c>
      <c r="W3015">
        <v>2026</v>
      </c>
    </row>
    <row r="3016" spans="1:23" hidden="1" x14ac:dyDescent="0.25">
      <c r="A3016">
        <v>72038443</v>
      </c>
      <c r="B3016" s="2">
        <v>46122</v>
      </c>
      <c r="C3016" s="20" t="s">
        <v>5945</v>
      </c>
      <c r="D3016" s="20" t="s">
        <v>9</v>
      </c>
      <c r="E3016" s="20" t="s">
        <v>10</v>
      </c>
      <c r="F3016" s="20" t="s">
        <v>7618</v>
      </c>
      <c r="G3016" s="20" t="s">
        <v>7619</v>
      </c>
      <c r="H3016" s="20" t="s">
        <v>7624</v>
      </c>
      <c r="I3016" s="20" t="s">
        <v>7625</v>
      </c>
      <c r="J3016" s="20" t="s">
        <v>67</v>
      </c>
      <c r="K3016" s="20" t="s">
        <v>32</v>
      </c>
      <c r="L3016">
        <v>1400</v>
      </c>
      <c r="M3016" s="20" t="s">
        <v>49</v>
      </c>
      <c r="N3016" s="20" t="s">
        <v>14</v>
      </c>
      <c r="O3016">
        <v>0.2903</v>
      </c>
      <c r="P3016">
        <v>406.42</v>
      </c>
      <c r="Q3016">
        <v>32.270899999999997</v>
      </c>
      <c r="R3016" s="7">
        <v>0.29029899999999997</v>
      </c>
      <c r="S3016" s="1">
        <v>406.42002500000001</v>
      </c>
      <c r="T3016" s="20" t="s">
        <v>314</v>
      </c>
      <c r="U3016" s="7">
        <v>32.270899999999997</v>
      </c>
      <c r="V3016" s="1">
        <v>13115.54</v>
      </c>
      <c r="W3016">
        <v>2026</v>
      </c>
    </row>
    <row r="3017" spans="1:23" hidden="1" x14ac:dyDescent="0.25">
      <c r="A3017">
        <v>72038807</v>
      </c>
      <c r="B3017" s="2">
        <v>46122</v>
      </c>
      <c r="C3017" s="20" t="s">
        <v>6256</v>
      </c>
      <c r="D3017" s="20" t="s">
        <v>9</v>
      </c>
      <c r="E3017" s="20" t="s">
        <v>10</v>
      </c>
      <c r="F3017" s="20" t="s">
        <v>7618</v>
      </c>
      <c r="G3017" s="20" t="s">
        <v>7619</v>
      </c>
      <c r="H3017" s="20" t="s">
        <v>7626</v>
      </c>
      <c r="I3017" s="20" t="s">
        <v>7627</v>
      </c>
      <c r="J3017" s="20" t="s">
        <v>82</v>
      </c>
      <c r="K3017" s="20" t="s">
        <v>32</v>
      </c>
      <c r="L3017">
        <v>10400</v>
      </c>
      <c r="M3017" s="20" t="s">
        <v>49</v>
      </c>
      <c r="N3017" s="20" t="s">
        <v>14</v>
      </c>
      <c r="O3017">
        <v>4.1999999999999997E-3</v>
      </c>
      <c r="P3017">
        <v>43.68</v>
      </c>
      <c r="Q3017">
        <v>32.270899999999997</v>
      </c>
      <c r="R3017" s="7">
        <v>4.1999999999999997E-3</v>
      </c>
      <c r="S3017" s="1">
        <v>43.679909000000002</v>
      </c>
      <c r="T3017" s="20" t="s">
        <v>314</v>
      </c>
      <c r="U3017" s="7">
        <v>32.270899999999997</v>
      </c>
      <c r="V3017" s="1">
        <v>1409.59</v>
      </c>
      <c r="W3017">
        <v>2026</v>
      </c>
    </row>
    <row r="3018" spans="1:23" hidden="1" x14ac:dyDescent="0.25">
      <c r="A3018">
        <v>72037890</v>
      </c>
      <c r="B3018" s="2">
        <v>46122</v>
      </c>
      <c r="C3018" s="20" t="s">
        <v>3473</v>
      </c>
      <c r="D3018" s="20" t="s">
        <v>9</v>
      </c>
      <c r="E3018" s="20" t="s">
        <v>10</v>
      </c>
      <c r="F3018" s="20" t="s">
        <v>7618</v>
      </c>
      <c r="G3018" s="20" t="s">
        <v>7619</v>
      </c>
      <c r="H3018" s="20" t="s">
        <v>1456</v>
      </c>
      <c r="I3018" s="20" t="s">
        <v>1457</v>
      </c>
      <c r="J3018" s="20" t="s">
        <v>190</v>
      </c>
      <c r="K3018" s="20" t="s">
        <v>32</v>
      </c>
      <c r="L3018">
        <v>100000</v>
      </c>
      <c r="M3018" s="20" t="s">
        <v>49</v>
      </c>
      <c r="N3018" s="20" t="s">
        <v>14</v>
      </c>
      <c r="O3018">
        <v>2.41E-2</v>
      </c>
      <c r="P3018">
        <v>2410</v>
      </c>
      <c r="Q3018">
        <v>32.270899999999997</v>
      </c>
      <c r="R3018" s="7">
        <v>2.41E-2</v>
      </c>
      <c r="S3018" s="1">
        <v>2410.0000300000002</v>
      </c>
      <c r="T3018" s="20" t="s">
        <v>314</v>
      </c>
      <c r="U3018" s="7">
        <v>32.270899999999997</v>
      </c>
      <c r="V3018" s="1">
        <v>77772.87</v>
      </c>
      <c r="W3018">
        <v>2026</v>
      </c>
    </row>
    <row r="3019" spans="1:23" hidden="1" x14ac:dyDescent="0.25">
      <c r="A3019">
        <v>72038440</v>
      </c>
      <c r="B3019" s="2">
        <v>46122</v>
      </c>
      <c r="C3019" s="20" t="s">
        <v>5945</v>
      </c>
      <c r="D3019" s="20" t="s">
        <v>9</v>
      </c>
      <c r="E3019" s="20" t="s">
        <v>10</v>
      </c>
      <c r="F3019" s="20" t="s">
        <v>7618</v>
      </c>
      <c r="G3019" s="20" t="s">
        <v>7619</v>
      </c>
      <c r="H3019" s="20" t="s">
        <v>7624</v>
      </c>
      <c r="I3019" s="20" t="s">
        <v>7625</v>
      </c>
      <c r="J3019" s="20" t="s">
        <v>67</v>
      </c>
      <c r="K3019" s="20" t="s">
        <v>32</v>
      </c>
      <c r="L3019">
        <v>1400</v>
      </c>
      <c r="M3019" s="20" t="s">
        <v>49</v>
      </c>
      <c r="N3019" s="20" t="s">
        <v>14</v>
      </c>
      <c r="O3019">
        <v>0.2903</v>
      </c>
      <c r="P3019">
        <v>406.42</v>
      </c>
      <c r="Q3019">
        <v>32.270899999999997</v>
      </c>
      <c r="R3019" s="7">
        <v>0.29029899999999997</v>
      </c>
      <c r="S3019" s="1">
        <v>406.42002500000001</v>
      </c>
      <c r="T3019" s="20" t="s">
        <v>314</v>
      </c>
      <c r="U3019" s="7">
        <v>32.270899999999997</v>
      </c>
      <c r="V3019" s="1">
        <v>13115.54</v>
      </c>
      <c r="W3019">
        <v>2026</v>
      </c>
    </row>
    <row r="3020" spans="1:23" hidden="1" x14ac:dyDescent="0.25">
      <c r="A3020">
        <v>72038244</v>
      </c>
      <c r="B3020" s="2">
        <v>46122</v>
      </c>
      <c r="C3020" s="20" t="s">
        <v>4688</v>
      </c>
      <c r="D3020" s="20" t="s">
        <v>9</v>
      </c>
      <c r="E3020" s="20" t="s">
        <v>10</v>
      </c>
      <c r="F3020" s="20" t="s">
        <v>7618</v>
      </c>
      <c r="G3020" s="20" t="s">
        <v>7619</v>
      </c>
      <c r="H3020" s="20" t="s">
        <v>7628</v>
      </c>
      <c r="I3020" s="20" t="s">
        <v>7629</v>
      </c>
      <c r="J3020" s="20" t="s">
        <v>59</v>
      </c>
      <c r="K3020" s="20" t="s">
        <v>32</v>
      </c>
      <c r="L3020">
        <v>1300</v>
      </c>
      <c r="M3020" s="20" t="s">
        <v>49</v>
      </c>
      <c r="N3020" s="20" t="s">
        <v>14</v>
      </c>
      <c r="O3020">
        <v>1.1155999999999999</v>
      </c>
      <c r="P3020">
        <v>1450.28</v>
      </c>
      <c r="Q3020">
        <v>32.270899999999997</v>
      </c>
      <c r="R3020" s="7">
        <v>1.1155999999999999</v>
      </c>
      <c r="S3020" s="1">
        <v>1450.2799729999999</v>
      </c>
      <c r="T3020" s="20" t="s">
        <v>314</v>
      </c>
      <c r="U3020" s="7">
        <v>32.270899999999997</v>
      </c>
      <c r="V3020" s="1">
        <v>46801.84</v>
      </c>
      <c r="W3020">
        <v>2026</v>
      </c>
    </row>
    <row r="3021" spans="1:23" hidden="1" x14ac:dyDescent="0.25">
      <c r="A3021">
        <v>72038078</v>
      </c>
      <c r="B3021" s="2">
        <v>46122</v>
      </c>
      <c r="C3021" s="20" t="s">
        <v>5295</v>
      </c>
      <c r="D3021" s="20" t="s">
        <v>9</v>
      </c>
      <c r="E3021" s="20" t="s">
        <v>10</v>
      </c>
      <c r="F3021" s="20" t="s">
        <v>7618</v>
      </c>
      <c r="G3021" s="20" t="s">
        <v>7619</v>
      </c>
      <c r="H3021" s="20" t="s">
        <v>191</v>
      </c>
      <c r="I3021" s="20" t="s">
        <v>540</v>
      </c>
      <c r="J3021" s="20" t="s">
        <v>190</v>
      </c>
      <c r="K3021" s="20" t="s">
        <v>32</v>
      </c>
      <c r="L3021">
        <v>15000</v>
      </c>
      <c r="M3021" s="20" t="s">
        <v>49</v>
      </c>
      <c r="N3021" s="20" t="s">
        <v>14</v>
      </c>
      <c r="O3021">
        <v>2.4299999999999999E-2</v>
      </c>
      <c r="P3021">
        <v>364.5</v>
      </c>
      <c r="Q3021">
        <v>32.270899999999997</v>
      </c>
      <c r="R3021" s="7">
        <v>2.4299000000000001E-2</v>
      </c>
      <c r="S3021" s="1">
        <v>364.49990500000001</v>
      </c>
      <c r="T3021" s="20" t="s">
        <v>314</v>
      </c>
      <c r="U3021" s="7">
        <v>32.270899999999997</v>
      </c>
      <c r="V3021" s="1">
        <v>11762.74</v>
      </c>
      <c r="W3021">
        <v>2026</v>
      </c>
    </row>
    <row r="3022" spans="1:23" hidden="1" x14ac:dyDescent="0.25">
      <c r="A3022">
        <v>72037428</v>
      </c>
      <c r="B3022" s="2">
        <v>46122</v>
      </c>
      <c r="C3022" s="20" t="s">
        <v>3249</v>
      </c>
      <c r="D3022" s="20" t="s">
        <v>9</v>
      </c>
      <c r="E3022" s="20" t="s">
        <v>10</v>
      </c>
      <c r="F3022" s="20" t="s">
        <v>7618</v>
      </c>
      <c r="G3022" s="20" t="s">
        <v>7619</v>
      </c>
      <c r="H3022" s="20" t="s">
        <v>2707</v>
      </c>
      <c r="I3022" s="20" t="s">
        <v>2708</v>
      </c>
      <c r="J3022" s="20" t="s">
        <v>163</v>
      </c>
      <c r="K3022" s="20" t="s">
        <v>32</v>
      </c>
      <c r="L3022">
        <v>3500</v>
      </c>
      <c r="M3022" s="20" t="s">
        <v>49</v>
      </c>
      <c r="N3022" s="20" t="s">
        <v>14</v>
      </c>
      <c r="O3022">
        <v>1.1429</v>
      </c>
      <c r="P3022">
        <v>4000.15</v>
      </c>
      <c r="Q3022">
        <v>32.270899999999997</v>
      </c>
      <c r="R3022" s="7">
        <v>1.1428990000000001</v>
      </c>
      <c r="S3022" s="1">
        <v>4000.1499800000001</v>
      </c>
      <c r="T3022" s="20" t="s">
        <v>314</v>
      </c>
      <c r="U3022" s="7">
        <v>32.270899999999997</v>
      </c>
      <c r="V3022" s="1">
        <v>129088.44</v>
      </c>
      <c r="W3022">
        <v>2026</v>
      </c>
    </row>
    <row r="3023" spans="1:23" hidden="1" x14ac:dyDescent="0.25">
      <c r="A3023">
        <v>72038509</v>
      </c>
      <c r="B3023" s="2">
        <v>46122</v>
      </c>
      <c r="C3023" s="20" t="s">
        <v>4719</v>
      </c>
      <c r="D3023" s="20" t="s">
        <v>9</v>
      </c>
      <c r="E3023" s="20" t="s">
        <v>10</v>
      </c>
      <c r="F3023" s="20" t="s">
        <v>7618</v>
      </c>
      <c r="G3023" s="20" t="s">
        <v>7619</v>
      </c>
      <c r="H3023" s="20" t="s">
        <v>7624</v>
      </c>
      <c r="I3023" s="20" t="s">
        <v>7625</v>
      </c>
      <c r="J3023" s="20" t="s">
        <v>67</v>
      </c>
      <c r="K3023" s="20" t="s">
        <v>32</v>
      </c>
      <c r="L3023">
        <v>958</v>
      </c>
      <c r="M3023" s="20" t="s">
        <v>49</v>
      </c>
      <c r="N3023" s="20" t="s">
        <v>14</v>
      </c>
      <c r="O3023">
        <v>0.2903</v>
      </c>
      <c r="P3023">
        <v>278.11</v>
      </c>
      <c r="Q3023">
        <v>32.270899999999997</v>
      </c>
      <c r="R3023" s="7">
        <v>0.29029899999999997</v>
      </c>
      <c r="S3023" s="1">
        <v>278.11</v>
      </c>
      <c r="T3023" s="20" t="s">
        <v>314</v>
      </c>
      <c r="U3023" s="7">
        <v>32.270899999999997</v>
      </c>
      <c r="V3023" s="1">
        <v>8974.86</v>
      </c>
      <c r="W3023">
        <v>2026</v>
      </c>
    </row>
    <row r="3024" spans="1:23" hidden="1" x14ac:dyDescent="0.25">
      <c r="A3024">
        <v>72038057</v>
      </c>
      <c r="B3024" s="2">
        <v>46122</v>
      </c>
      <c r="C3024" s="20" t="s">
        <v>4598</v>
      </c>
      <c r="D3024" s="20" t="s">
        <v>9</v>
      </c>
      <c r="E3024" s="20" t="s">
        <v>10</v>
      </c>
      <c r="F3024" s="20" t="s">
        <v>7618</v>
      </c>
      <c r="G3024" s="20" t="s">
        <v>7619</v>
      </c>
      <c r="H3024" s="20" t="s">
        <v>1692</v>
      </c>
      <c r="I3024" s="20" t="s">
        <v>1693</v>
      </c>
      <c r="J3024" s="20" t="s">
        <v>62</v>
      </c>
      <c r="K3024" s="20" t="s">
        <v>32</v>
      </c>
      <c r="L3024">
        <v>5000</v>
      </c>
      <c r="M3024" s="20" t="s">
        <v>49</v>
      </c>
      <c r="N3024" s="20" t="s">
        <v>14</v>
      </c>
      <c r="O3024">
        <v>7.0599999999999996E-2</v>
      </c>
      <c r="P3024">
        <v>353</v>
      </c>
      <c r="Q3024">
        <v>32.270899999999997</v>
      </c>
      <c r="R3024" s="7">
        <v>7.0599999999999996E-2</v>
      </c>
      <c r="S3024" s="1">
        <v>353.00007099999999</v>
      </c>
      <c r="T3024" s="20" t="s">
        <v>314</v>
      </c>
      <c r="U3024" s="7">
        <v>32.270899999999997</v>
      </c>
      <c r="V3024" s="1">
        <v>11391.63</v>
      </c>
      <c r="W3024">
        <v>2026</v>
      </c>
    </row>
    <row r="3025" spans="1:23" hidden="1" x14ac:dyDescent="0.25">
      <c r="A3025">
        <v>72038441</v>
      </c>
      <c r="B3025" s="2">
        <v>46122</v>
      </c>
      <c r="C3025" s="20" t="s">
        <v>5945</v>
      </c>
      <c r="D3025" s="20" t="s">
        <v>9</v>
      </c>
      <c r="E3025" s="20" t="s">
        <v>10</v>
      </c>
      <c r="F3025" s="20" t="s">
        <v>7618</v>
      </c>
      <c r="G3025" s="20" t="s">
        <v>7619</v>
      </c>
      <c r="H3025" s="20" t="s">
        <v>7630</v>
      </c>
      <c r="I3025" s="20" t="s">
        <v>7631</v>
      </c>
      <c r="J3025" s="20" t="s">
        <v>67</v>
      </c>
      <c r="K3025" s="20" t="s">
        <v>32</v>
      </c>
      <c r="L3025">
        <v>989</v>
      </c>
      <c r="M3025" s="20" t="s">
        <v>49</v>
      </c>
      <c r="N3025" s="20" t="s">
        <v>14</v>
      </c>
      <c r="O3025">
        <v>0.45889999999999997</v>
      </c>
      <c r="P3025">
        <v>453.85500000000002</v>
      </c>
      <c r="Q3025">
        <v>32.270899999999997</v>
      </c>
      <c r="R3025" s="7">
        <v>0.45889999999999997</v>
      </c>
      <c r="S3025" s="1">
        <v>453.85502100000002</v>
      </c>
      <c r="T3025" s="20" t="s">
        <v>314</v>
      </c>
      <c r="U3025" s="7">
        <v>32.270899999999997</v>
      </c>
      <c r="V3025" s="1">
        <v>14646.31</v>
      </c>
      <c r="W3025">
        <v>2026</v>
      </c>
    </row>
    <row r="3026" spans="1:23" hidden="1" x14ac:dyDescent="0.25">
      <c r="A3026">
        <v>72038572</v>
      </c>
      <c r="B3026" s="2">
        <v>46122</v>
      </c>
      <c r="C3026" s="20" t="s">
        <v>6933</v>
      </c>
      <c r="D3026" s="20" t="s">
        <v>9</v>
      </c>
      <c r="E3026" s="20" t="s">
        <v>10</v>
      </c>
      <c r="F3026" s="20" t="s">
        <v>7618</v>
      </c>
      <c r="G3026" s="20" t="s">
        <v>7619</v>
      </c>
      <c r="H3026" s="20" t="s">
        <v>821</v>
      </c>
      <c r="I3026" s="20" t="s">
        <v>822</v>
      </c>
      <c r="J3026" s="20" t="s">
        <v>173</v>
      </c>
      <c r="K3026" s="20" t="s">
        <v>32</v>
      </c>
      <c r="L3026">
        <v>50000</v>
      </c>
      <c r="M3026" s="20" t="s">
        <v>49</v>
      </c>
      <c r="N3026" s="20" t="s">
        <v>14</v>
      </c>
      <c r="O3026">
        <v>1.55E-2</v>
      </c>
      <c r="P3026">
        <v>775</v>
      </c>
      <c r="Q3026">
        <v>32.270899999999997</v>
      </c>
      <c r="R3026" s="7">
        <v>1.55E-2</v>
      </c>
      <c r="S3026" s="1">
        <v>775.00007700000003</v>
      </c>
      <c r="T3026" s="20" t="s">
        <v>314</v>
      </c>
      <c r="U3026" s="7">
        <v>32.270899999999997</v>
      </c>
      <c r="V3026" s="1">
        <v>25009.95</v>
      </c>
      <c r="W3026">
        <v>2026</v>
      </c>
    </row>
    <row r="3027" spans="1:23" hidden="1" x14ac:dyDescent="0.25">
      <c r="A3027">
        <v>72037173</v>
      </c>
      <c r="B3027" s="2">
        <v>46122</v>
      </c>
      <c r="C3027" s="20" t="s">
        <v>2951</v>
      </c>
      <c r="D3027" s="20" t="s">
        <v>9</v>
      </c>
      <c r="E3027" s="20" t="s">
        <v>10</v>
      </c>
      <c r="F3027" s="20" t="s">
        <v>7487</v>
      </c>
      <c r="G3027" s="20" t="s">
        <v>7488</v>
      </c>
      <c r="H3027" s="20" t="s">
        <v>2117</v>
      </c>
      <c r="I3027" s="20" t="s">
        <v>2118</v>
      </c>
      <c r="J3027" s="20" t="s">
        <v>65</v>
      </c>
      <c r="K3027" s="20" t="s">
        <v>32</v>
      </c>
      <c r="L3027">
        <v>5000</v>
      </c>
      <c r="M3027" s="20" t="s">
        <v>49</v>
      </c>
      <c r="N3027" s="20" t="s">
        <v>14</v>
      </c>
      <c r="O3027">
        <v>5.9200000000000003E-2</v>
      </c>
      <c r="P3027">
        <v>296</v>
      </c>
      <c r="Q3027">
        <v>32.270899999999997</v>
      </c>
      <c r="R3027" s="7">
        <v>5.9200000000000003E-2</v>
      </c>
      <c r="S3027" s="1">
        <v>296.000111</v>
      </c>
      <c r="T3027" s="20" t="s">
        <v>314</v>
      </c>
      <c r="U3027" s="7">
        <v>32.270899999999997</v>
      </c>
      <c r="V3027" s="1">
        <v>9552.19</v>
      </c>
      <c r="W3027">
        <v>2026</v>
      </c>
    </row>
    <row r="3028" spans="1:23" hidden="1" x14ac:dyDescent="0.25">
      <c r="A3028">
        <v>72037173</v>
      </c>
      <c r="B3028" s="2">
        <v>46122</v>
      </c>
      <c r="C3028" s="20" t="s">
        <v>2951</v>
      </c>
      <c r="D3028" s="20" t="s">
        <v>9</v>
      </c>
      <c r="E3028" s="20" t="s">
        <v>10</v>
      </c>
      <c r="F3028" s="20" t="s">
        <v>7487</v>
      </c>
      <c r="G3028" s="20" t="s">
        <v>7488</v>
      </c>
      <c r="H3028" s="20" t="s">
        <v>2325</v>
      </c>
      <c r="I3028" s="20" t="s">
        <v>2326</v>
      </c>
      <c r="J3028" s="20" t="s">
        <v>65</v>
      </c>
      <c r="K3028" s="20" t="s">
        <v>32</v>
      </c>
      <c r="L3028">
        <v>2500</v>
      </c>
      <c r="M3028" s="20" t="s">
        <v>49</v>
      </c>
      <c r="N3028" s="20" t="s">
        <v>14</v>
      </c>
      <c r="O3028">
        <v>5.9200000000000003E-2</v>
      </c>
      <c r="P3028">
        <v>148</v>
      </c>
      <c r="Q3028">
        <v>32.270899999999997</v>
      </c>
      <c r="R3028" s="7">
        <v>5.9200000000000003E-2</v>
      </c>
      <c r="S3028" s="1">
        <v>147.9999</v>
      </c>
      <c r="T3028" s="20" t="s">
        <v>314</v>
      </c>
      <c r="U3028" s="7">
        <v>32.270899999999997</v>
      </c>
      <c r="V3028" s="1">
        <v>4776.09</v>
      </c>
      <c r="W3028">
        <v>2026</v>
      </c>
    </row>
    <row r="3029" spans="1:23" hidden="1" x14ac:dyDescent="0.25">
      <c r="A3029">
        <v>72037173</v>
      </c>
      <c r="B3029" s="2">
        <v>46122</v>
      </c>
      <c r="C3029" s="20" t="s">
        <v>2951</v>
      </c>
      <c r="D3029" s="20" t="s">
        <v>9</v>
      </c>
      <c r="E3029" s="20" t="s">
        <v>10</v>
      </c>
      <c r="F3029" s="20" t="s">
        <v>7487</v>
      </c>
      <c r="G3029" s="20" t="s">
        <v>7488</v>
      </c>
      <c r="H3029" s="20" t="s">
        <v>2322</v>
      </c>
      <c r="I3029" s="20" t="s">
        <v>2323</v>
      </c>
      <c r="J3029" s="20" t="s">
        <v>65</v>
      </c>
      <c r="K3029" s="20" t="s">
        <v>32</v>
      </c>
      <c r="L3029">
        <v>4000</v>
      </c>
      <c r="M3029" s="20" t="s">
        <v>49</v>
      </c>
      <c r="N3029" s="20" t="s">
        <v>14</v>
      </c>
      <c r="O3029">
        <v>5.9200000000000003E-2</v>
      </c>
      <c r="P3029">
        <v>236.804</v>
      </c>
      <c r="Q3029">
        <v>32.270899999999997</v>
      </c>
      <c r="R3029" s="7">
        <v>5.9200000000000003E-2</v>
      </c>
      <c r="S3029" s="1">
        <v>236.80405500000001</v>
      </c>
      <c r="T3029" s="20" t="s">
        <v>314</v>
      </c>
      <c r="U3029" s="7">
        <v>32.270899999999997</v>
      </c>
      <c r="V3029" s="1">
        <v>7641.88</v>
      </c>
      <c r="W3029">
        <v>2026</v>
      </c>
    </row>
    <row r="3030" spans="1:23" hidden="1" x14ac:dyDescent="0.25">
      <c r="A3030">
        <v>72036826</v>
      </c>
      <c r="B3030" s="2">
        <v>46122</v>
      </c>
      <c r="C3030" s="20" t="s">
        <v>2680</v>
      </c>
      <c r="D3030" s="20" t="s">
        <v>9</v>
      </c>
      <c r="E3030" s="20" t="s">
        <v>10</v>
      </c>
      <c r="F3030" s="20" t="s">
        <v>7487</v>
      </c>
      <c r="G3030" s="20" t="s">
        <v>7488</v>
      </c>
      <c r="H3030" s="20" t="s">
        <v>6927</v>
      </c>
      <c r="I3030" s="20" t="s">
        <v>6928</v>
      </c>
      <c r="J3030" s="20" t="s">
        <v>6128</v>
      </c>
      <c r="K3030" s="20" t="s">
        <v>32</v>
      </c>
      <c r="L3030">
        <v>2010</v>
      </c>
      <c r="M3030" s="20" t="s">
        <v>49</v>
      </c>
      <c r="N3030" s="20" t="s">
        <v>14</v>
      </c>
      <c r="O3030">
        <v>0.98209999999999997</v>
      </c>
      <c r="P3030">
        <v>1974.021</v>
      </c>
      <c r="Q3030">
        <v>32.270899999999997</v>
      </c>
      <c r="R3030" s="7">
        <v>0.98209900000000006</v>
      </c>
      <c r="S3030" s="1">
        <v>1974.020867</v>
      </c>
      <c r="T3030" s="20" t="s">
        <v>314</v>
      </c>
      <c r="U3030" s="7">
        <v>32.270899999999997</v>
      </c>
      <c r="V3030" s="1">
        <v>63703.43</v>
      </c>
      <c r="W3030">
        <v>2026</v>
      </c>
    </row>
    <row r="3031" spans="1:23" hidden="1" x14ac:dyDescent="0.25">
      <c r="A3031">
        <v>72036829</v>
      </c>
      <c r="B3031" s="2">
        <v>46122</v>
      </c>
      <c r="C3031" s="20" t="s">
        <v>2680</v>
      </c>
      <c r="D3031" s="20" t="s">
        <v>9</v>
      </c>
      <c r="E3031" s="20" t="s">
        <v>10</v>
      </c>
      <c r="F3031" s="20" t="s">
        <v>7487</v>
      </c>
      <c r="G3031" s="20" t="s">
        <v>7488</v>
      </c>
      <c r="H3031" s="20" t="s">
        <v>7632</v>
      </c>
      <c r="I3031" s="20" t="s">
        <v>7633</v>
      </c>
      <c r="J3031" s="20" t="s">
        <v>6128</v>
      </c>
      <c r="K3031" s="20" t="s">
        <v>32</v>
      </c>
      <c r="L3031">
        <v>1005</v>
      </c>
      <c r="M3031" s="20" t="s">
        <v>49</v>
      </c>
      <c r="N3031" s="20" t="s">
        <v>14</v>
      </c>
      <c r="O3031">
        <v>0.98209999999999997</v>
      </c>
      <c r="P3031">
        <v>987.01099999999997</v>
      </c>
      <c r="Q3031">
        <v>32.270899999999997</v>
      </c>
      <c r="R3031" s="7">
        <v>0.98209900000000006</v>
      </c>
      <c r="S3031" s="1">
        <v>987.010898</v>
      </c>
      <c r="T3031" s="20" t="s">
        <v>314</v>
      </c>
      <c r="U3031" s="7">
        <v>32.270899999999997</v>
      </c>
      <c r="V3031" s="1">
        <v>31851.73</v>
      </c>
      <c r="W3031">
        <v>2026</v>
      </c>
    </row>
    <row r="3032" spans="1:23" hidden="1" x14ac:dyDescent="0.25">
      <c r="A3032">
        <v>72037173</v>
      </c>
      <c r="B3032" s="2">
        <v>46122</v>
      </c>
      <c r="C3032" s="20" t="s">
        <v>2951</v>
      </c>
      <c r="D3032" s="20" t="s">
        <v>9</v>
      </c>
      <c r="E3032" s="20" t="s">
        <v>10</v>
      </c>
      <c r="F3032" s="20" t="s">
        <v>7487</v>
      </c>
      <c r="G3032" s="20" t="s">
        <v>7488</v>
      </c>
      <c r="H3032" s="20" t="s">
        <v>7634</v>
      </c>
      <c r="I3032" s="20" t="s">
        <v>7635</v>
      </c>
      <c r="J3032" s="20" t="s">
        <v>65</v>
      </c>
      <c r="K3032" s="20" t="s">
        <v>32</v>
      </c>
      <c r="L3032">
        <v>2200</v>
      </c>
      <c r="M3032" s="20" t="s">
        <v>49</v>
      </c>
      <c r="N3032" s="20" t="s">
        <v>14</v>
      </c>
      <c r="O3032">
        <v>5.9200000000000003E-2</v>
      </c>
      <c r="P3032">
        <v>130.244</v>
      </c>
      <c r="Q3032">
        <v>32.270899999999997</v>
      </c>
      <c r="R3032" s="7">
        <v>5.9200000000000003E-2</v>
      </c>
      <c r="S3032" s="1">
        <v>130.243965</v>
      </c>
      <c r="T3032" s="20" t="s">
        <v>314</v>
      </c>
      <c r="U3032" s="7">
        <v>32.270899999999997</v>
      </c>
      <c r="V3032" s="1">
        <v>4203.09</v>
      </c>
      <c r="W3032">
        <v>2026</v>
      </c>
    </row>
    <row r="3033" spans="1:23" hidden="1" x14ac:dyDescent="0.25">
      <c r="A3033">
        <v>72037173</v>
      </c>
      <c r="B3033" s="2">
        <v>46122</v>
      </c>
      <c r="C3033" s="20" t="s">
        <v>2951</v>
      </c>
      <c r="D3033" s="20" t="s">
        <v>9</v>
      </c>
      <c r="E3033" s="20" t="s">
        <v>10</v>
      </c>
      <c r="F3033" s="20" t="s">
        <v>7487</v>
      </c>
      <c r="G3033" s="20" t="s">
        <v>7488</v>
      </c>
      <c r="H3033" s="20" t="s">
        <v>7636</v>
      </c>
      <c r="I3033" s="20" t="s">
        <v>7637</v>
      </c>
      <c r="J3033" s="20" t="s">
        <v>65</v>
      </c>
      <c r="K3033" s="20" t="s">
        <v>32</v>
      </c>
      <c r="L3033">
        <v>2200</v>
      </c>
      <c r="M3033" s="20" t="s">
        <v>49</v>
      </c>
      <c r="N3033" s="20" t="s">
        <v>14</v>
      </c>
      <c r="O3033">
        <v>5.9200000000000003E-2</v>
      </c>
      <c r="P3033">
        <v>130.24</v>
      </c>
      <c r="Q3033">
        <v>32.270899999999997</v>
      </c>
      <c r="R3033" s="7">
        <v>5.9200000000000003E-2</v>
      </c>
      <c r="S3033" s="1">
        <v>130.239937</v>
      </c>
      <c r="T3033" s="20" t="s">
        <v>314</v>
      </c>
      <c r="U3033" s="7">
        <v>32.270899999999997</v>
      </c>
      <c r="V3033" s="1">
        <v>4202.96</v>
      </c>
      <c r="W3033">
        <v>2026</v>
      </c>
    </row>
    <row r="3034" spans="1:23" hidden="1" x14ac:dyDescent="0.25">
      <c r="A3034">
        <v>72036828</v>
      </c>
      <c r="B3034" s="2">
        <v>46122</v>
      </c>
      <c r="C3034" s="20" t="s">
        <v>2680</v>
      </c>
      <c r="D3034" s="20" t="s">
        <v>9</v>
      </c>
      <c r="E3034" s="20" t="s">
        <v>10</v>
      </c>
      <c r="F3034" s="20" t="s">
        <v>7487</v>
      </c>
      <c r="G3034" s="20" t="s">
        <v>7488</v>
      </c>
      <c r="H3034" s="20" t="s">
        <v>7638</v>
      </c>
      <c r="I3034" s="20" t="s">
        <v>7639</v>
      </c>
      <c r="J3034" s="20" t="s">
        <v>6128</v>
      </c>
      <c r="K3034" s="20" t="s">
        <v>32</v>
      </c>
      <c r="L3034">
        <v>1005</v>
      </c>
      <c r="M3034" s="20" t="s">
        <v>49</v>
      </c>
      <c r="N3034" s="20" t="s">
        <v>14</v>
      </c>
      <c r="O3034">
        <v>0.98209999999999997</v>
      </c>
      <c r="P3034">
        <v>987.01099999999997</v>
      </c>
      <c r="Q3034">
        <v>32.270899999999997</v>
      </c>
      <c r="R3034" s="7">
        <v>0.98209900000000006</v>
      </c>
      <c r="S3034" s="1">
        <v>987.010898</v>
      </c>
      <c r="T3034" s="20" t="s">
        <v>314</v>
      </c>
      <c r="U3034" s="7">
        <v>32.270899999999997</v>
      </c>
      <c r="V3034" s="1">
        <v>31851.73</v>
      </c>
      <c r="W3034">
        <v>2026</v>
      </c>
    </row>
    <row r="3035" spans="1:23" hidden="1" x14ac:dyDescent="0.25">
      <c r="A3035">
        <v>72037173</v>
      </c>
      <c r="B3035" s="2">
        <v>46122</v>
      </c>
      <c r="C3035" s="20" t="s">
        <v>2951</v>
      </c>
      <c r="D3035" s="20" t="s">
        <v>9</v>
      </c>
      <c r="E3035" s="20" t="s">
        <v>10</v>
      </c>
      <c r="F3035" s="20" t="s">
        <v>7487</v>
      </c>
      <c r="G3035" s="20" t="s">
        <v>7488</v>
      </c>
      <c r="H3035" s="20" t="s">
        <v>507</v>
      </c>
      <c r="I3035" s="20" t="s">
        <v>508</v>
      </c>
      <c r="J3035" s="20" t="s">
        <v>65</v>
      </c>
      <c r="K3035" s="20" t="s">
        <v>32</v>
      </c>
      <c r="L3035">
        <v>5400</v>
      </c>
      <c r="M3035" s="20" t="s">
        <v>49</v>
      </c>
      <c r="N3035" s="20" t="s">
        <v>14</v>
      </c>
      <c r="O3035">
        <v>5.9200000000000003E-2</v>
      </c>
      <c r="P3035">
        <v>319.68</v>
      </c>
      <c r="Q3035">
        <v>32.270899999999997</v>
      </c>
      <c r="R3035" s="7">
        <v>5.9200000000000003E-2</v>
      </c>
      <c r="S3035" s="1">
        <v>319.679959</v>
      </c>
      <c r="T3035" s="20" t="s">
        <v>314</v>
      </c>
      <c r="U3035" s="7">
        <v>32.270899999999997</v>
      </c>
      <c r="V3035" s="1">
        <v>10316.36</v>
      </c>
      <c r="W3035">
        <v>2026</v>
      </c>
    </row>
    <row r="3036" spans="1:23" hidden="1" x14ac:dyDescent="0.25">
      <c r="A3036">
        <v>72038051</v>
      </c>
      <c r="B3036" s="2">
        <v>46128</v>
      </c>
      <c r="C3036" s="20" t="s">
        <v>4598</v>
      </c>
      <c r="D3036" s="20" t="s">
        <v>9</v>
      </c>
      <c r="E3036" s="20" t="s">
        <v>10</v>
      </c>
      <c r="F3036" s="20" t="s">
        <v>7511</v>
      </c>
      <c r="G3036" s="20" t="s">
        <v>7512</v>
      </c>
      <c r="H3036" s="20" t="s">
        <v>1973</v>
      </c>
      <c r="I3036" s="20" t="s">
        <v>1974</v>
      </c>
      <c r="J3036" s="20" t="s">
        <v>65</v>
      </c>
      <c r="K3036" s="20" t="s">
        <v>32</v>
      </c>
      <c r="L3036">
        <v>4000</v>
      </c>
      <c r="M3036" s="20" t="s">
        <v>49</v>
      </c>
      <c r="N3036" s="20" t="s">
        <v>14</v>
      </c>
      <c r="O3036">
        <v>0.20230000000000001</v>
      </c>
      <c r="P3036">
        <v>809.2</v>
      </c>
      <c r="Q3036">
        <v>32.122</v>
      </c>
      <c r="R3036" s="7">
        <v>0.20229900000000001</v>
      </c>
      <c r="S3036" s="1">
        <v>809.19992500000001</v>
      </c>
      <c r="T3036" s="20" t="s">
        <v>314</v>
      </c>
      <c r="U3036" s="7">
        <v>32.122</v>
      </c>
      <c r="V3036" s="1">
        <v>25993.119999999999</v>
      </c>
      <c r="W3036">
        <v>2026</v>
      </c>
    </row>
    <row r="3037" spans="1:23" hidden="1" x14ac:dyDescent="0.25">
      <c r="A3037">
        <v>72038939</v>
      </c>
      <c r="B3037" s="2">
        <v>46128</v>
      </c>
      <c r="C3037" s="20" t="s">
        <v>5956</v>
      </c>
      <c r="D3037" s="20" t="s">
        <v>9</v>
      </c>
      <c r="E3037" s="20" t="s">
        <v>10</v>
      </c>
      <c r="F3037" s="20" t="s">
        <v>7511</v>
      </c>
      <c r="G3037" s="20" t="s">
        <v>7512</v>
      </c>
      <c r="H3037" s="20" t="s">
        <v>7646</v>
      </c>
      <c r="I3037" s="20" t="s">
        <v>7647</v>
      </c>
      <c r="J3037" s="20" t="s">
        <v>82</v>
      </c>
      <c r="K3037" s="20" t="s">
        <v>32</v>
      </c>
      <c r="L3037">
        <v>2500</v>
      </c>
      <c r="M3037" s="20" t="s">
        <v>49</v>
      </c>
      <c r="N3037" s="20" t="s">
        <v>14</v>
      </c>
      <c r="O3037">
        <v>2.0899999999999998E-2</v>
      </c>
      <c r="P3037">
        <v>52.25</v>
      </c>
      <c r="Q3037">
        <v>32.122</v>
      </c>
      <c r="R3037" s="7">
        <v>2.0899999999999998E-2</v>
      </c>
      <c r="S3037" s="1">
        <v>52.249859000000001</v>
      </c>
      <c r="T3037" s="20" t="s">
        <v>314</v>
      </c>
      <c r="U3037" s="7">
        <v>32.122</v>
      </c>
      <c r="V3037" s="1">
        <v>1678.37</v>
      </c>
      <c r="W3037">
        <v>2026</v>
      </c>
    </row>
    <row r="3038" spans="1:23" hidden="1" x14ac:dyDescent="0.25">
      <c r="A3038">
        <v>72038565</v>
      </c>
      <c r="B3038" s="2">
        <v>46128</v>
      </c>
      <c r="C3038" s="20" t="s">
        <v>6933</v>
      </c>
      <c r="D3038" s="20" t="s">
        <v>9</v>
      </c>
      <c r="E3038" s="20" t="s">
        <v>10</v>
      </c>
      <c r="F3038" s="20" t="s">
        <v>7511</v>
      </c>
      <c r="G3038" s="20" t="s">
        <v>7512</v>
      </c>
      <c r="H3038" s="20" t="s">
        <v>2743</v>
      </c>
      <c r="I3038" s="20" t="s">
        <v>2744</v>
      </c>
      <c r="J3038" s="20" t="s">
        <v>67</v>
      </c>
      <c r="K3038" s="20" t="s">
        <v>32</v>
      </c>
      <c r="L3038">
        <v>1049</v>
      </c>
      <c r="M3038" s="20" t="s">
        <v>49</v>
      </c>
      <c r="N3038" s="20" t="s">
        <v>14</v>
      </c>
      <c r="O3038">
        <v>1.0161</v>
      </c>
      <c r="P3038">
        <v>1065.8900000000001</v>
      </c>
      <c r="Q3038">
        <v>32.122</v>
      </c>
      <c r="R3038" s="7">
        <v>1.0160990000000001</v>
      </c>
      <c r="S3038" s="1">
        <v>1065.890044</v>
      </c>
      <c r="T3038" s="20" t="s">
        <v>314</v>
      </c>
      <c r="U3038" s="7">
        <v>32.122</v>
      </c>
      <c r="V3038" s="1">
        <v>34238.519999999997</v>
      </c>
      <c r="W3038">
        <v>2026</v>
      </c>
    </row>
    <row r="3039" spans="1:23" hidden="1" x14ac:dyDescent="0.25">
      <c r="A3039">
        <v>72038565</v>
      </c>
      <c r="B3039" s="2">
        <v>46128</v>
      </c>
      <c r="C3039" s="20" t="s">
        <v>6933</v>
      </c>
      <c r="D3039" s="20" t="s">
        <v>9</v>
      </c>
      <c r="E3039" s="20" t="s">
        <v>10</v>
      </c>
      <c r="F3039" s="20" t="s">
        <v>7511</v>
      </c>
      <c r="G3039" s="20" t="s">
        <v>7512</v>
      </c>
      <c r="H3039" s="20" t="s">
        <v>2746</v>
      </c>
      <c r="I3039" s="20" t="s">
        <v>2747</v>
      </c>
      <c r="J3039" s="20" t="s">
        <v>67</v>
      </c>
      <c r="K3039" s="20" t="s">
        <v>32</v>
      </c>
      <c r="L3039">
        <v>2129</v>
      </c>
      <c r="M3039" s="20" t="s">
        <v>49</v>
      </c>
      <c r="N3039" s="20" t="s">
        <v>14</v>
      </c>
      <c r="O3039">
        <v>0.86439999999999995</v>
      </c>
      <c r="P3039">
        <v>1840.31</v>
      </c>
      <c r="Q3039">
        <v>32.122</v>
      </c>
      <c r="R3039" s="7">
        <v>0.86439999999999995</v>
      </c>
      <c r="S3039" s="1">
        <v>1840.3100669999999</v>
      </c>
      <c r="T3039" s="20" t="s">
        <v>314</v>
      </c>
      <c r="U3039" s="7">
        <v>32.122</v>
      </c>
      <c r="V3039" s="1">
        <v>59114.44</v>
      </c>
      <c r="W3039">
        <v>2026</v>
      </c>
    </row>
    <row r="3040" spans="1:23" hidden="1" x14ac:dyDescent="0.25">
      <c r="A3040">
        <v>72038939</v>
      </c>
      <c r="B3040" s="2">
        <v>46128</v>
      </c>
      <c r="C3040" s="20" t="s">
        <v>5956</v>
      </c>
      <c r="D3040" s="20" t="s">
        <v>9</v>
      </c>
      <c r="E3040" s="20" t="s">
        <v>10</v>
      </c>
      <c r="F3040" s="20" t="s">
        <v>7511</v>
      </c>
      <c r="G3040" s="20" t="s">
        <v>7512</v>
      </c>
      <c r="H3040" s="20" t="s">
        <v>7648</v>
      </c>
      <c r="I3040" s="20" t="s">
        <v>7649</v>
      </c>
      <c r="J3040" s="20" t="s">
        <v>82</v>
      </c>
      <c r="K3040" s="20" t="s">
        <v>32</v>
      </c>
      <c r="L3040">
        <v>2500</v>
      </c>
      <c r="M3040" s="20" t="s">
        <v>49</v>
      </c>
      <c r="N3040" s="20" t="s">
        <v>14</v>
      </c>
      <c r="O3040">
        <v>3.1399999999999997E-2</v>
      </c>
      <c r="P3040">
        <v>78.5</v>
      </c>
      <c r="Q3040">
        <v>32.122</v>
      </c>
      <c r="R3040" s="7">
        <v>3.1399000000000003E-2</v>
      </c>
      <c r="S3040" s="1">
        <v>78.500093000000007</v>
      </c>
      <c r="T3040" s="20" t="s">
        <v>314</v>
      </c>
      <c r="U3040" s="7">
        <v>32.122</v>
      </c>
      <c r="V3040" s="1">
        <v>2521.58</v>
      </c>
      <c r="W3040">
        <v>2026</v>
      </c>
    </row>
    <row r="3041" spans="1:23" hidden="1" x14ac:dyDescent="0.25">
      <c r="A3041">
        <v>72038939</v>
      </c>
      <c r="B3041" s="2">
        <v>46128</v>
      </c>
      <c r="C3041" s="20" t="s">
        <v>5956</v>
      </c>
      <c r="D3041" s="20" t="s">
        <v>9</v>
      </c>
      <c r="E3041" s="20" t="s">
        <v>10</v>
      </c>
      <c r="F3041" s="20" t="s">
        <v>7511</v>
      </c>
      <c r="G3041" s="20" t="s">
        <v>7512</v>
      </c>
      <c r="H3041" s="20" t="s">
        <v>7650</v>
      </c>
      <c r="I3041" s="20" t="s">
        <v>7651</v>
      </c>
      <c r="J3041" s="20" t="s">
        <v>82</v>
      </c>
      <c r="K3041" s="20" t="s">
        <v>32</v>
      </c>
      <c r="L3041">
        <v>2200</v>
      </c>
      <c r="M3041" s="20" t="s">
        <v>49</v>
      </c>
      <c r="N3041" s="20" t="s">
        <v>14</v>
      </c>
      <c r="O3041">
        <v>3.1399999999999997E-2</v>
      </c>
      <c r="P3041">
        <v>69.08</v>
      </c>
      <c r="Q3041">
        <v>32.122</v>
      </c>
      <c r="R3041" s="7">
        <v>3.1399000000000003E-2</v>
      </c>
      <c r="S3041" s="1">
        <v>69.080068999999995</v>
      </c>
      <c r="T3041" s="20" t="s">
        <v>314</v>
      </c>
      <c r="U3041" s="7">
        <v>32.122</v>
      </c>
      <c r="V3041" s="1">
        <v>2218.9899999999998</v>
      </c>
      <c r="W3041">
        <v>2026</v>
      </c>
    </row>
    <row r="3042" spans="1:23" hidden="1" x14ac:dyDescent="0.25">
      <c r="A3042">
        <v>72037336</v>
      </c>
      <c r="B3042" s="2">
        <v>46128</v>
      </c>
      <c r="C3042" s="20" t="s">
        <v>2936</v>
      </c>
      <c r="D3042" s="20" t="s">
        <v>9</v>
      </c>
      <c r="E3042" s="20" t="s">
        <v>10</v>
      </c>
      <c r="F3042" s="20" t="s">
        <v>7511</v>
      </c>
      <c r="G3042" s="20" t="s">
        <v>7512</v>
      </c>
      <c r="H3042" s="20" t="s">
        <v>2701</v>
      </c>
      <c r="I3042" s="20" t="s">
        <v>2702</v>
      </c>
      <c r="J3042" s="20" t="s">
        <v>163</v>
      </c>
      <c r="K3042" s="20" t="s">
        <v>32</v>
      </c>
      <c r="L3042">
        <v>2060</v>
      </c>
      <c r="M3042" s="20" t="s">
        <v>49</v>
      </c>
      <c r="N3042" s="20" t="s">
        <v>14</v>
      </c>
      <c r="O3042">
        <v>0.72989999999999999</v>
      </c>
      <c r="P3042">
        <v>1503.5940000000001</v>
      </c>
      <c r="Q3042">
        <v>32.122</v>
      </c>
      <c r="R3042" s="7">
        <v>0.72989999999999999</v>
      </c>
      <c r="S3042" s="1">
        <v>1503.5941089999999</v>
      </c>
      <c r="T3042" s="20" t="s">
        <v>314</v>
      </c>
      <c r="U3042" s="7">
        <v>32.122</v>
      </c>
      <c r="V3042" s="1">
        <v>48298.45</v>
      </c>
      <c r="W3042">
        <v>2026</v>
      </c>
    </row>
    <row r="3043" spans="1:23" hidden="1" x14ac:dyDescent="0.25">
      <c r="A3043">
        <v>72037957</v>
      </c>
      <c r="B3043" s="2">
        <v>46128</v>
      </c>
      <c r="C3043" s="20" t="s">
        <v>4228</v>
      </c>
      <c r="D3043" s="20" t="s">
        <v>9</v>
      </c>
      <c r="E3043" s="20" t="s">
        <v>10</v>
      </c>
      <c r="F3043" s="20" t="s">
        <v>7511</v>
      </c>
      <c r="G3043" s="20" t="s">
        <v>7512</v>
      </c>
      <c r="H3043" s="20" t="s">
        <v>7652</v>
      </c>
      <c r="I3043" s="20" t="s">
        <v>7653</v>
      </c>
      <c r="J3043" s="20" t="s">
        <v>5759</v>
      </c>
      <c r="K3043" s="20" t="s">
        <v>32</v>
      </c>
      <c r="L3043">
        <v>1020</v>
      </c>
      <c r="M3043" s="20" t="s">
        <v>49</v>
      </c>
      <c r="N3043" s="20" t="s">
        <v>14</v>
      </c>
      <c r="O3043">
        <v>0.2853</v>
      </c>
      <c r="P3043">
        <v>291.01</v>
      </c>
      <c r="Q3043">
        <v>32.122</v>
      </c>
      <c r="R3043" s="7">
        <v>0.2853</v>
      </c>
      <c r="S3043" s="1">
        <v>291.00989900000002</v>
      </c>
      <c r="T3043" s="20" t="s">
        <v>314</v>
      </c>
      <c r="U3043" s="7">
        <v>32.122</v>
      </c>
      <c r="V3043" s="1">
        <v>9347.82</v>
      </c>
      <c r="W3043">
        <v>2026</v>
      </c>
    </row>
    <row r="3044" spans="1:23" hidden="1" x14ac:dyDescent="0.25">
      <c r="A3044">
        <v>72038240</v>
      </c>
      <c r="B3044" s="2">
        <v>46128</v>
      </c>
      <c r="C3044" s="20" t="s">
        <v>4688</v>
      </c>
      <c r="D3044" s="20" t="s">
        <v>9</v>
      </c>
      <c r="E3044" s="20" t="s">
        <v>10</v>
      </c>
      <c r="F3044" s="20" t="s">
        <v>7511</v>
      </c>
      <c r="G3044" s="20" t="s">
        <v>7512</v>
      </c>
      <c r="H3044" s="20" t="s">
        <v>1646</v>
      </c>
      <c r="I3044" s="20" t="s">
        <v>1647</v>
      </c>
      <c r="J3044" s="20" t="s">
        <v>62</v>
      </c>
      <c r="K3044" s="20" t="s">
        <v>32</v>
      </c>
      <c r="L3044">
        <v>2400</v>
      </c>
      <c r="M3044" s="20" t="s">
        <v>49</v>
      </c>
      <c r="N3044" s="20" t="s">
        <v>14</v>
      </c>
      <c r="O3044">
        <v>0.24129999999999999</v>
      </c>
      <c r="P3044">
        <v>579.12</v>
      </c>
      <c r="Q3044">
        <v>32.122</v>
      </c>
      <c r="R3044" s="7">
        <v>0.24129999999999999</v>
      </c>
      <c r="S3044" s="1">
        <v>579.11991699999999</v>
      </c>
      <c r="T3044" s="20" t="s">
        <v>314</v>
      </c>
      <c r="U3044" s="7">
        <v>32.122</v>
      </c>
      <c r="V3044" s="1">
        <v>18602.490000000002</v>
      </c>
      <c r="W3044">
        <v>2026</v>
      </c>
    </row>
    <row r="3045" spans="1:23" hidden="1" x14ac:dyDescent="0.25">
      <c r="A3045">
        <v>72038567</v>
      </c>
      <c r="B3045" s="2">
        <v>46128</v>
      </c>
      <c r="C3045" s="20" t="s">
        <v>6933</v>
      </c>
      <c r="D3045" s="20" t="s">
        <v>9</v>
      </c>
      <c r="E3045" s="20" t="s">
        <v>10</v>
      </c>
      <c r="F3045" s="20" t="s">
        <v>7511</v>
      </c>
      <c r="G3045" s="20" t="s">
        <v>7512</v>
      </c>
      <c r="H3045" s="20" t="s">
        <v>891</v>
      </c>
      <c r="I3045" s="20" t="s">
        <v>892</v>
      </c>
      <c r="J3045" s="20" t="s">
        <v>67</v>
      </c>
      <c r="K3045" s="20" t="s">
        <v>32</v>
      </c>
      <c r="L3045">
        <v>1009</v>
      </c>
      <c r="M3045" s="20" t="s">
        <v>49</v>
      </c>
      <c r="N3045" s="20" t="s">
        <v>14</v>
      </c>
      <c r="O3045">
        <v>1.5722</v>
      </c>
      <c r="P3045">
        <v>1586.35</v>
      </c>
      <c r="Q3045">
        <v>32.122</v>
      </c>
      <c r="R3045" s="7">
        <v>1.5722</v>
      </c>
      <c r="S3045" s="1">
        <v>1586.3498529999999</v>
      </c>
      <c r="T3045" s="20" t="s">
        <v>314</v>
      </c>
      <c r="U3045" s="7">
        <v>32.122</v>
      </c>
      <c r="V3045" s="1">
        <v>50956.73</v>
      </c>
      <c r="W3045">
        <v>2026</v>
      </c>
    </row>
    <row r="3046" spans="1:23" hidden="1" x14ac:dyDescent="0.25">
      <c r="A3046">
        <v>72038804</v>
      </c>
      <c r="B3046" s="2">
        <v>46128</v>
      </c>
      <c r="C3046" s="20" t="s">
        <v>6256</v>
      </c>
      <c r="D3046" s="20" t="s">
        <v>9</v>
      </c>
      <c r="E3046" s="20" t="s">
        <v>10</v>
      </c>
      <c r="F3046" s="20" t="s">
        <v>7511</v>
      </c>
      <c r="G3046" s="20" t="s">
        <v>7512</v>
      </c>
      <c r="H3046" s="20" t="s">
        <v>7654</v>
      </c>
      <c r="I3046" s="20" t="s">
        <v>7655</v>
      </c>
      <c r="J3046" s="20" t="s">
        <v>179</v>
      </c>
      <c r="K3046" s="20" t="s">
        <v>32</v>
      </c>
      <c r="L3046">
        <v>1420</v>
      </c>
      <c r="M3046" s="20" t="s">
        <v>49</v>
      </c>
      <c r="N3046" s="20" t="s">
        <v>14</v>
      </c>
      <c r="O3046">
        <v>8.5199999999999998E-2</v>
      </c>
      <c r="P3046">
        <v>120.98399999999999</v>
      </c>
      <c r="Q3046">
        <v>32.122</v>
      </c>
      <c r="R3046" s="7">
        <v>8.5198999999999997E-2</v>
      </c>
      <c r="S3046" s="1">
        <v>120.98406</v>
      </c>
      <c r="T3046" s="20" t="s">
        <v>314</v>
      </c>
      <c r="U3046" s="7">
        <v>32.122</v>
      </c>
      <c r="V3046" s="1">
        <v>3886.25</v>
      </c>
      <c r="W3046">
        <v>2026</v>
      </c>
    </row>
    <row r="3047" spans="1:23" hidden="1" x14ac:dyDescent="0.25">
      <c r="A3047">
        <v>72038939</v>
      </c>
      <c r="B3047" s="2">
        <v>46128</v>
      </c>
      <c r="C3047" s="20" t="s">
        <v>5956</v>
      </c>
      <c r="D3047" s="20" t="s">
        <v>9</v>
      </c>
      <c r="E3047" s="20" t="s">
        <v>10</v>
      </c>
      <c r="F3047" s="20" t="s">
        <v>7511</v>
      </c>
      <c r="G3047" s="20" t="s">
        <v>7512</v>
      </c>
      <c r="H3047" s="20" t="s">
        <v>7656</v>
      </c>
      <c r="I3047" s="20" t="s">
        <v>7657</v>
      </c>
      <c r="J3047" s="20" t="s">
        <v>82</v>
      </c>
      <c r="K3047" s="20" t="s">
        <v>32</v>
      </c>
      <c r="L3047">
        <v>2200</v>
      </c>
      <c r="M3047" s="20" t="s">
        <v>49</v>
      </c>
      <c r="N3047" s="20" t="s">
        <v>14</v>
      </c>
      <c r="O3047">
        <v>2.9899999999999999E-2</v>
      </c>
      <c r="P3047">
        <v>65.78</v>
      </c>
      <c r="Q3047">
        <v>32.122</v>
      </c>
      <c r="R3047" s="7">
        <v>2.9899999999999999E-2</v>
      </c>
      <c r="S3047" s="1">
        <v>65.780150000000006</v>
      </c>
      <c r="T3047" s="20" t="s">
        <v>314</v>
      </c>
      <c r="U3047" s="7">
        <v>32.122</v>
      </c>
      <c r="V3047" s="1">
        <v>2112.9899999999998</v>
      </c>
      <c r="W3047">
        <v>2026</v>
      </c>
    </row>
    <row r="3048" spans="1:23" hidden="1" x14ac:dyDescent="0.25">
      <c r="A3048">
        <v>72037333</v>
      </c>
      <c r="B3048" s="2">
        <v>46128</v>
      </c>
      <c r="C3048" s="20" t="s">
        <v>2936</v>
      </c>
      <c r="D3048" s="20" t="s">
        <v>9</v>
      </c>
      <c r="E3048" s="20" t="s">
        <v>10</v>
      </c>
      <c r="F3048" s="20" t="s">
        <v>7511</v>
      </c>
      <c r="G3048" s="20" t="s">
        <v>7512</v>
      </c>
      <c r="H3048" s="20" t="s">
        <v>7658</v>
      </c>
      <c r="I3048" s="20" t="s">
        <v>7659</v>
      </c>
      <c r="J3048" s="20" t="s">
        <v>163</v>
      </c>
      <c r="K3048" s="20" t="s">
        <v>32</v>
      </c>
      <c r="L3048">
        <v>1030</v>
      </c>
      <c r="M3048" s="20" t="s">
        <v>49</v>
      </c>
      <c r="N3048" s="20" t="s">
        <v>14</v>
      </c>
      <c r="O3048">
        <v>0.74490000000000001</v>
      </c>
      <c r="P3048">
        <v>767.25</v>
      </c>
      <c r="Q3048">
        <v>32.122</v>
      </c>
      <c r="R3048" s="7">
        <v>0.74490000000000001</v>
      </c>
      <c r="S3048" s="1">
        <v>767.24985900000001</v>
      </c>
      <c r="T3048" s="20" t="s">
        <v>314</v>
      </c>
      <c r="U3048" s="7">
        <v>32.122</v>
      </c>
      <c r="V3048" s="1">
        <v>24645.599999999999</v>
      </c>
      <c r="W3048">
        <v>2026</v>
      </c>
    </row>
    <row r="3049" spans="1:23" hidden="1" x14ac:dyDescent="0.25">
      <c r="A3049">
        <v>72037647</v>
      </c>
      <c r="B3049" s="2">
        <v>46128</v>
      </c>
      <c r="C3049" s="20" t="s">
        <v>3254</v>
      </c>
      <c r="D3049" s="20" t="s">
        <v>9</v>
      </c>
      <c r="E3049" s="20" t="s">
        <v>10</v>
      </c>
      <c r="F3049" s="20" t="s">
        <v>7511</v>
      </c>
      <c r="G3049" s="20" t="s">
        <v>7512</v>
      </c>
      <c r="H3049" s="20" t="s">
        <v>1142</v>
      </c>
      <c r="I3049" s="20" t="s">
        <v>1143</v>
      </c>
      <c r="J3049" s="20" t="s">
        <v>190</v>
      </c>
      <c r="K3049" s="20" t="s">
        <v>32</v>
      </c>
      <c r="L3049">
        <v>5000</v>
      </c>
      <c r="M3049" s="20" t="s">
        <v>49</v>
      </c>
      <c r="N3049" s="20" t="s">
        <v>14</v>
      </c>
      <c r="O3049">
        <v>2.0299999999999999E-2</v>
      </c>
      <c r="P3049">
        <v>101.5</v>
      </c>
      <c r="Q3049">
        <v>32.122</v>
      </c>
      <c r="R3049" s="7">
        <v>2.0299999999999999E-2</v>
      </c>
      <c r="S3049" s="1">
        <v>101.499906</v>
      </c>
      <c r="T3049" s="20" t="s">
        <v>314</v>
      </c>
      <c r="U3049" s="7">
        <v>32.122</v>
      </c>
      <c r="V3049" s="1">
        <v>3260.38</v>
      </c>
      <c r="W3049">
        <v>2026</v>
      </c>
    </row>
    <row r="3050" spans="1:23" hidden="1" x14ac:dyDescent="0.25">
      <c r="A3050">
        <v>72037948</v>
      </c>
      <c r="B3050" s="2">
        <v>46128</v>
      </c>
      <c r="C3050" s="20" t="s">
        <v>4228</v>
      </c>
      <c r="D3050" s="20" t="s">
        <v>9</v>
      </c>
      <c r="E3050" s="20" t="s">
        <v>10</v>
      </c>
      <c r="F3050" s="20" t="s">
        <v>7511</v>
      </c>
      <c r="G3050" s="20" t="s">
        <v>7512</v>
      </c>
      <c r="H3050" s="20" t="s">
        <v>1646</v>
      </c>
      <c r="I3050" s="20" t="s">
        <v>1647</v>
      </c>
      <c r="J3050" s="20" t="s">
        <v>62</v>
      </c>
      <c r="K3050" s="20" t="s">
        <v>32</v>
      </c>
      <c r="L3050">
        <v>4400</v>
      </c>
      <c r="M3050" s="20" t="s">
        <v>49</v>
      </c>
      <c r="N3050" s="20" t="s">
        <v>14</v>
      </c>
      <c r="O3050">
        <v>0.24129999999999999</v>
      </c>
      <c r="P3050">
        <v>1061.72</v>
      </c>
      <c r="Q3050">
        <v>32.122</v>
      </c>
      <c r="R3050" s="7">
        <v>0.24129999999999999</v>
      </c>
      <c r="S3050" s="1">
        <v>1061.720004</v>
      </c>
      <c r="T3050" s="20" t="s">
        <v>314</v>
      </c>
      <c r="U3050" s="7">
        <v>32.122</v>
      </c>
      <c r="V3050" s="1">
        <v>34104.57</v>
      </c>
      <c r="W3050">
        <v>2026</v>
      </c>
    </row>
    <row r="3051" spans="1:23" hidden="1" x14ac:dyDescent="0.25">
      <c r="A3051">
        <v>72038304</v>
      </c>
      <c r="B3051" s="2">
        <v>46128</v>
      </c>
      <c r="C3051" s="20" t="s">
        <v>5783</v>
      </c>
      <c r="D3051" s="20" t="s">
        <v>9</v>
      </c>
      <c r="E3051" s="20" t="s">
        <v>10</v>
      </c>
      <c r="F3051" s="20" t="s">
        <v>7511</v>
      </c>
      <c r="G3051" s="20" t="s">
        <v>7512</v>
      </c>
      <c r="H3051" s="20" t="s">
        <v>1686</v>
      </c>
      <c r="I3051" s="20" t="s">
        <v>1687</v>
      </c>
      <c r="J3051" s="20" t="s">
        <v>65</v>
      </c>
      <c r="K3051" s="20" t="s">
        <v>32</v>
      </c>
      <c r="L3051">
        <v>9000</v>
      </c>
      <c r="M3051" s="20" t="s">
        <v>49</v>
      </c>
      <c r="N3051" s="20" t="s">
        <v>14</v>
      </c>
      <c r="O3051">
        <v>0.1497</v>
      </c>
      <c r="P3051">
        <v>1347.3</v>
      </c>
      <c r="Q3051">
        <v>32.122</v>
      </c>
      <c r="R3051" s="7">
        <v>0.149699</v>
      </c>
      <c r="S3051" s="1">
        <v>1347.2999809999999</v>
      </c>
      <c r="T3051" s="20" t="s">
        <v>314</v>
      </c>
      <c r="U3051" s="7">
        <v>32.122</v>
      </c>
      <c r="V3051" s="1">
        <v>43277.97</v>
      </c>
      <c r="W3051">
        <v>2026</v>
      </c>
    </row>
    <row r="3052" spans="1:23" hidden="1" x14ac:dyDescent="0.25">
      <c r="A3052">
        <v>72037889</v>
      </c>
      <c r="B3052" s="2">
        <v>46128</v>
      </c>
      <c r="C3052" s="20" t="s">
        <v>3473</v>
      </c>
      <c r="D3052" s="20" t="s">
        <v>9</v>
      </c>
      <c r="E3052" s="20" t="s">
        <v>10</v>
      </c>
      <c r="F3052" s="20" t="s">
        <v>7511</v>
      </c>
      <c r="G3052" s="20" t="s">
        <v>7512</v>
      </c>
      <c r="H3052" s="20" t="s">
        <v>192</v>
      </c>
      <c r="I3052" s="20" t="s">
        <v>514</v>
      </c>
      <c r="J3052" s="20" t="s">
        <v>190</v>
      </c>
      <c r="K3052" s="20" t="s">
        <v>32</v>
      </c>
      <c r="L3052">
        <v>100000</v>
      </c>
      <c r="M3052" s="20" t="s">
        <v>49</v>
      </c>
      <c r="N3052" s="20" t="s">
        <v>14</v>
      </c>
      <c r="O3052">
        <v>1.7100000000000001E-2</v>
      </c>
      <c r="P3052">
        <v>1710</v>
      </c>
      <c r="Q3052">
        <v>32.122</v>
      </c>
      <c r="R3052" s="7">
        <v>1.7100000000000001E-2</v>
      </c>
      <c r="S3052" s="1">
        <v>1710</v>
      </c>
      <c r="T3052" s="20" t="s">
        <v>314</v>
      </c>
      <c r="U3052" s="7">
        <v>32.122</v>
      </c>
      <c r="V3052" s="1">
        <v>54928.62</v>
      </c>
      <c r="W3052">
        <v>2026</v>
      </c>
    </row>
    <row r="3053" spans="1:23" hidden="1" x14ac:dyDescent="0.25">
      <c r="A3053">
        <v>72037220</v>
      </c>
      <c r="B3053" s="2">
        <v>46128</v>
      </c>
      <c r="C3053" s="20" t="s">
        <v>3277</v>
      </c>
      <c r="D3053" s="20" t="s">
        <v>9</v>
      </c>
      <c r="E3053" s="20" t="s">
        <v>10</v>
      </c>
      <c r="F3053" s="20" t="s">
        <v>7513</v>
      </c>
      <c r="G3053" s="20" t="s">
        <v>7514</v>
      </c>
      <c r="H3053" s="20" t="s">
        <v>7660</v>
      </c>
      <c r="I3053" s="20" t="s">
        <v>7661</v>
      </c>
      <c r="J3053" s="20" t="s">
        <v>163</v>
      </c>
      <c r="K3053" s="20" t="s">
        <v>32</v>
      </c>
      <c r="L3053">
        <v>500</v>
      </c>
      <c r="M3053" s="20" t="s">
        <v>49</v>
      </c>
      <c r="N3053" s="20" t="s">
        <v>14</v>
      </c>
      <c r="O3053">
        <v>0.3609</v>
      </c>
      <c r="P3053">
        <v>180.45</v>
      </c>
      <c r="Q3053">
        <v>32.122</v>
      </c>
      <c r="R3053" s="7">
        <v>0.3609</v>
      </c>
      <c r="S3053" s="1">
        <v>180.44984700000001</v>
      </c>
      <c r="T3053" s="20" t="s">
        <v>314</v>
      </c>
      <c r="U3053" s="7">
        <v>32.122</v>
      </c>
      <c r="V3053" s="1">
        <v>5796.41</v>
      </c>
      <c r="W3053">
        <v>2026</v>
      </c>
    </row>
    <row r="3054" spans="1:23" hidden="1" x14ac:dyDescent="0.25">
      <c r="A3054">
        <v>72038485</v>
      </c>
      <c r="B3054" s="2">
        <v>46132</v>
      </c>
      <c r="C3054" s="20" t="s">
        <v>5760</v>
      </c>
      <c r="D3054" s="20" t="s">
        <v>9</v>
      </c>
      <c r="E3054" s="20" t="s">
        <v>10</v>
      </c>
      <c r="F3054" s="20" t="s">
        <v>7515</v>
      </c>
      <c r="G3054" s="20" t="s">
        <v>7516</v>
      </c>
      <c r="H3054" s="20" t="s">
        <v>490</v>
      </c>
      <c r="I3054" s="20" t="s">
        <v>491</v>
      </c>
      <c r="J3054" s="20" t="s">
        <v>70</v>
      </c>
      <c r="K3054" s="20" t="s">
        <v>32</v>
      </c>
      <c r="L3054">
        <v>20000</v>
      </c>
      <c r="M3054" s="20" t="s">
        <v>49</v>
      </c>
      <c r="N3054" s="20" t="s">
        <v>14</v>
      </c>
      <c r="O3054">
        <v>1.43E-2</v>
      </c>
      <c r="P3054">
        <v>286</v>
      </c>
      <c r="Q3054">
        <v>32.226399999999998</v>
      </c>
      <c r="R3054" s="7">
        <v>1.43E-2</v>
      </c>
      <c r="S3054" s="1">
        <v>285.99998699999998</v>
      </c>
      <c r="T3054" s="20" t="s">
        <v>314</v>
      </c>
      <c r="U3054" s="7">
        <v>32.226399999999998</v>
      </c>
      <c r="V3054" s="1">
        <v>9216.75</v>
      </c>
      <c r="W3054">
        <v>2026</v>
      </c>
    </row>
    <row r="3055" spans="1:23" hidden="1" x14ac:dyDescent="0.25">
      <c r="A3055">
        <v>72038493</v>
      </c>
      <c r="B3055" s="2">
        <v>46132</v>
      </c>
      <c r="C3055" s="20" t="s">
        <v>4719</v>
      </c>
      <c r="D3055" s="20" t="s">
        <v>9</v>
      </c>
      <c r="E3055" s="20" t="s">
        <v>10</v>
      </c>
      <c r="F3055" s="20" t="s">
        <v>7515</v>
      </c>
      <c r="G3055" s="20" t="s">
        <v>7516</v>
      </c>
      <c r="H3055" s="20" t="s">
        <v>3970</v>
      </c>
      <c r="I3055" s="20" t="s">
        <v>3971</v>
      </c>
      <c r="J3055" s="20" t="s">
        <v>70</v>
      </c>
      <c r="K3055" s="20" t="s">
        <v>32</v>
      </c>
      <c r="L3055">
        <v>45000</v>
      </c>
      <c r="M3055" s="20" t="s">
        <v>49</v>
      </c>
      <c r="N3055" s="20" t="s">
        <v>14</v>
      </c>
      <c r="O3055">
        <v>1.5900000000000001E-2</v>
      </c>
      <c r="P3055">
        <v>715.5</v>
      </c>
      <c r="Q3055">
        <v>32.226399999999998</v>
      </c>
      <c r="R3055" s="7">
        <v>1.5900000000000001E-2</v>
      </c>
      <c r="S3055" s="1">
        <v>715.50002400000005</v>
      </c>
      <c r="T3055" s="20" t="s">
        <v>314</v>
      </c>
      <c r="U3055" s="7">
        <v>32.226399999999998</v>
      </c>
      <c r="V3055" s="1">
        <v>23057.99</v>
      </c>
      <c r="W3055">
        <v>2026</v>
      </c>
    </row>
    <row r="3056" spans="1:23" hidden="1" x14ac:dyDescent="0.25">
      <c r="A3056">
        <v>72038724</v>
      </c>
      <c r="B3056" s="2">
        <v>46132</v>
      </c>
      <c r="C3056" s="20" t="s">
        <v>6343</v>
      </c>
      <c r="D3056" s="20" t="s">
        <v>9</v>
      </c>
      <c r="E3056" s="20" t="s">
        <v>10</v>
      </c>
      <c r="F3056" s="20" t="s">
        <v>7515</v>
      </c>
      <c r="G3056" s="20" t="s">
        <v>7516</v>
      </c>
      <c r="H3056" s="20" t="s">
        <v>4028</v>
      </c>
      <c r="I3056" s="20" t="s">
        <v>4029</v>
      </c>
      <c r="J3056" s="20" t="s">
        <v>1671</v>
      </c>
      <c r="K3056" s="20" t="s">
        <v>32</v>
      </c>
      <c r="L3056">
        <v>352</v>
      </c>
      <c r="M3056" s="20" t="s">
        <v>49</v>
      </c>
      <c r="N3056" s="20" t="s">
        <v>14</v>
      </c>
      <c r="O3056">
        <v>1.4787999999999999</v>
      </c>
      <c r="P3056">
        <v>520.53800000000001</v>
      </c>
      <c r="Q3056">
        <v>32.226399999999998</v>
      </c>
      <c r="R3056" s="7">
        <v>1.478799</v>
      </c>
      <c r="S3056" s="1">
        <v>520.53813000000002</v>
      </c>
      <c r="T3056" s="20" t="s">
        <v>314</v>
      </c>
      <c r="U3056" s="7">
        <v>32.226399999999998</v>
      </c>
      <c r="V3056" s="1">
        <v>16775.07</v>
      </c>
      <c r="W3056">
        <v>2026</v>
      </c>
    </row>
    <row r="3057" spans="1:23" hidden="1" x14ac:dyDescent="0.25">
      <c r="A3057">
        <v>72038448</v>
      </c>
      <c r="B3057" s="2">
        <v>46132</v>
      </c>
      <c r="C3057" s="20" t="s">
        <v>5760</v>
      </c>
      <c r="D3057" s="20" t="s">
        <v>9</v>
      </c>
      <c r="E3057" s="20" t="s">
        <v>10</v>
      </c>
      <c r="F3057" s="20" t="s">
        <v>7515</v>
      </c>
      <c r="G3057" s="20" t="s">
        <v>7516</v>
      </c>
      <c r="H3057" s="20" t="s">
        <v>197</v>
      </c>
      <c r="I3057" s="20" t="s">
        <v>198</v>
      </c>
      <c r="J3057" s="20" t="s">
        <v>60</v>
      </c>
      <c r="K3057" s="20" t="s">
        <v>32</v>
      </c>
      <c r="L3057">
        <v>20000</v>
      </c>
      <c r="M3057" s="20" t="s">
        <v>49</v>
      </c>
      <c r="N3057" s="20" t="s">
        <v>14</v>
      </c>
      <c r="O3057">
        <v>9.6600000000000005E-2</v>
      </c>
      <c r="P3057">
        <v>1932</v>
      </c>
      <c r="Q3057">
        <v>32.226399999999998</v>
      </c>
      <c r="R3057" s="7">
        <v>9.6599000000000004E-2</v>
      </c>
      <c r="S3057" s="1">
        <v>1931.999851</v>
      </c>
      <c r="T3057" s="20" t="s">
        <v>314</v>
      </c>
      <c r="U3057" s="7">
        <v>32.226399999999998</v>
      </c>
      <c r="V3057" s="1">
        <v>62261.4</v>
      </c>
      <c r="W3057">
        <v>2026</v>
      </c>
    </row>
    <row r="3058" spans="1:23" hidden="1" x14ac:dyDescent="0.25">
      <c r="A3058">
        <v>72038507</v>
      </c>
      <c r="B3058" s="2">
        <v>46132</v>
      </c>
      <c r="C3058" s="20" t="s">
        <v>4719</v>
      </c>
      <c r="D3058" s="20" t="s">
        <v>9</v>
      </c>
      <c r="E3058" s="20" t="s">
        <v>10</v>
      </c>
      <c r="F3058" s="20" t="s">
        <v>7515</v>
      </c>
      <c r="G3058" s="20" t="s">
        <v>7516</v>
      </c>
      <c r="H3058" s="20" t="s">
        <v>6971</v>
      </c>
      <c r="I3058" s="20" t="s">
        <v>6972</v>
      </c>
      <c r="J3058" s="20" t="s">
        <v>67</v>
      </c>
      <c r="K3058" s="20" t="s">
        <v>32</v>
      </c>
      <c r="L3058">
        <v>5600</v>
      </c>
      <c r="M3058" s="20" t="s">
        <v>49</v>
      </c>
      <c r="N3058" s="20" t="s">
        <v>14</v>
      </c>
      <c r="O3058">
        <v>0.51819999999999999</v>
      </c>
      <c r="P3058">
        <v>2901.92</v>
      </c>
      <c r="Q3058">
        <v>32.226399999999998</v>
      </c>
      <c r="R3058" s="7">
        <v>0.51819899999999997</v>
      </c>
      <c r="S3058" s="1">
        <v>2901.9198540000002</v>
      </c>
      <c r="T3058" s="20" t="s">
        <v>314</v>
      </c>
      <c r="U3058" s="7">
        <v>32.226399999999998</v>
      </c>
      <c r="V3058" s="1">
        <v>93518.43</v>
      </c>
      <c r="W3058">
        <v>2026</v>
      </c>
    </row>
    <row r="3059" spans="1:23" hidden="1" x14ac:dyDescent="0.25">
      <c r="A3059">
        <v>72038610</v>
      </c>
      <c r="B3059" s="2">
        <v>46132</v>
      </c>
      <c r="C3059" s="20" t="s">
        <v>6888</v>
      </c>
      <c r="D3059" s="20" t="s">
        <v>9</v>
      </c>
      <c r="E3059" s="20" t="s">
        <v>10</v>
      </c>
      <c r="F3059" s="20" t="s">
        <v>7515</v>
      </c>
      <c r="G3059" s="20" t="s">
        <v>7516</v>
      </c>
      <c r="H3059" s="20" t="s">
        <v>1660</v>
      </c>
      <c r="I3059" s="20" t="s">
        <v>1661</v>
      </c>
      <c r="J3059" s="20" t="s">
        <v>62</v>
      </c>
      <c r="K3059" s="20" t="s">
        <v>32</v>
      </c>
      <c r="L3059">
        <v>4000</v>
      </c>
      <c r="M3059" s="20" t="s">
        <v>49</v>
      </c>
      <c r="N3059" s="20" t="s">
        <v>14</v>
      </c>
      <c r="O3059">
        <v>7.9100000000000004E-2</v>
      </c>
      <c r="P3059">
        <v>316.39999999999998</v>
      </c>
      <c r="Q3059">
        <v>32.226399999999998</v>
      </c>
      <c r="R3059" s="7">
        <v>7.9100000000000004E-2</v>
      </c>
      <c r="S3059" s="1">
        <v>316.39990799999998</v>
      </c>
      <c r="T3059" s="20" t="s">
        <v>314</v>
      </c>
      <c r="U3059" s="7">
        <v>32.226399999999998</v>
      </c>
      <c r="V3059" s="1">
        <v>10196.43</v>
      </c>
      <c r="W3059">
        <v>2026</v>
      </c>
    </row>
    <row r="3060" spans="1:23" hidden="1" x14ac:dyDescent="0.25">
      <c r="A3060">
        <v>72038226</v>
      </c>
      <c r="B3060" s="2">
        <v>46132</v>
      </c>
      <c r="C3060" s="20" t="s">
        <v>4607</v>
      </c>
      <c r="D3060" s="20" t="s">
        <v>9</v>
      </c>
      <c r="E3060" s="20" t="s">
        <v>10</v>
      </c>
      <c r="F3060" s="20" t="s">
        <v>7515</v>
      </c>
      <c r="G3060" s="20" t="s">
        <v>7516</v>
      </c>
      <c r="H3060" s="20" t="s">
        <v>2041</v>
      </c>
      <c r="I3060" s="20" t="s">
        <v>2042</v>
      </c>
      <c r="J3060" s="20" t="s">
        <v>163</v>
      </c>
      <c r="K3060" s="20" t="s">
        <v>32</v>
      </c>
      <c r="L3060">
        <v>540</v>
      </c>
      <c r="M3060" s="20" t="s">
        <v>49</v>
      </c>
      <c r="N3060" s="20" t="s">
        <v>14</v>
      </c>
      <c r="O3060">
        <v>0.93759999999999999</v>
      </c>
      <c r="P3060">
        <v>506.30399999999997</v>
      </c>
      <c r="Q3060">
        <v>32.226399999999998</v>
      </c>
      <c r="R3060" s="7">
        <v>0.93759899999999996</v>
      </c>
      <c r="S3060" s="1">
        <v>506.304148</v>
      </c>
      <c r="T3060" s="20" t="s">
        <v>314</v>
      </c>
      <c r="U3060" s="7">
        <v>32.226399999999998</v>
      </c>
      <c r="V3060" s="1">
        <v>16316.36</v>
      </c>
      <c r="W3060">
        <v>2026</v>
      </c>
    </row>
    <row r="3061" spans="1:23" hidden="1" x14ac:dyDescent="0.25">
      <c r="A3061">
        <v>72038449</v>
      </c>
      <c r="B3061" s="2">
        <v>46132</v>
      </c>
      <c r="C3061" s="20" t="s">
        <v>5760</v>
      </c>
      <c r="D3061" s="20" t="s">
        <v>9</v>
      </c>
      <c r="E3061" s="20" t="s">
        <v>10</v>
      </c>
      <c r="F3061" s="20" t="s">
        <v>7515</v>
      </c>
      <c r="G3061" s="20" t="s">
        <v>7516</v>
      </c>
      <c r="H3061" s="20" t="s">
        <v>7628</v>
      </c>
      <c r="I3061" s="20" t="s">
        <v>7629</v>
      </c>
      <c r="J3061" s="20" t="s">
        <v>59</v>
      </c>
      <c r="K3061" s="20" t="s">
        <v>32</v>
      </c>
      <c r="L3061">
        <v>1300</v>
      </c>
      <c r="M3061" s="20" t="s">
        <v>49</v>
      </c>
      <c r="N3061" s="20" t="s">
        <v>14</v>
      </c>
      <c r="O3061">
        <v>1.1714</v>
      </c>
      <c r="P3061">
        <v>1522.82</v>
      </c>
      <c r="Q3061">
        <v>32.226399999999998</v>
      </c>
      <c r="R3061" s="7">
        <v>1.1713990000000001</v>
      </c>
      <c r="S3061" s="1">
        <v>1522.8201100000001</v>
      </c>
      <c r="T3061" s="20" t="s">
        <v>314</v>
      </c>
      <c r="U3061" s="7">
        <v>32.226399999999998</v>
      </c>
      <c r="V3061" s="1">
        <v>49075.01</v>
      </c>
      <c r="W3061">
        <v>2026</v>
      </c>
    </row>
    <row r="3062" spans="1:23" hidden="1" x14ac:dyDescent="0.25">
      <c r="A3062">
        <v>72038724</v>
      </c>
      <c r="B3062" s="2">
        <v>46132</v>
      </c>
      <c r="C3062" s="20" t="s">
        <v>6343</v>
      </c>
      <c r="D3062" s="20" t="s">
        <v>9</v>
      </c>
      <c r="E3062" s="20" t="s">
        <v>10</v>
      </c>
      <c r="F3062" s="20" t="s">
        <v>7515</v>
      </c>
      <c r="G3062" s="20" t="s">
        <v>7516</v>
      </c>
      <c r="H3062" s="20" t="s">
        <v>2304</v>
      </c>
      <c r="I3062" s="20" t="s">
        <v>2305</v>
      </c>
      <c r="J3062" s="20" t="s">
        <v>1671</v>
      </c>
      <c r="K3062" s="20" t="s">
        <v>32</v>
      </c>
      <c r="L3062">
        <v>1872</v>
      </c>
      <c r="M3062" s="20" t="s">
        <v>49</v>
      </c>
      <c r="N3062" s="20" t="s">
        <v>14</v>
      </c>
      <c r="O3062">
        <v>1.6009</v>
      </c>
      <c r="P3062">
        <v>2996.8850000000002</v>
      </c>
      <c r="Q3062">
        <v>32.226399999999998</v>
      </c>
      <c r="R3062" s="7">
        <v>1.6008990000000001</v>
      </c>
      <c r="S3062" s="1">
        <v>2996.8848520000001</v>
      </c>
      <c r="T3062" s="20" t="s">
        <v>314</v>
      </c>
      <c r="U3062" s="7">
        <v>32.226399999999998</v>
      </c>
      <c r="V3062" s="1">
        <v>96578.81</v>
      </c>
      <c r="W3062">
        <v>2026</v>
      </c>
    </row>
    <row r="3063" spans="1:23" hidden="1" x14ac:dyDescent="0.25">
      <c r="A3063">
        <v>72038240</v>
      </c>
      <c r="B3063" s="2">
        <v>46132</v>
      </c>
      <c r="C3063" s="20" t="s">
        <v>4688</v>
      </c>
      <c r="D3063" s="20" t="s">
        <v>9</v>
      </c>
      <c r="E3063" s="20" t="s">
        <v>10</v>
      </c>
      <c r="F3063" s="20" t="s">
        <v>7515</v>
      </c>
      <c r="G3063" s="20" t="s">
        <v>7516</v>
      </c>
      <c r="H3063" s="20" t="s">
        <v>4220</v>
      </c>
      <c r="I3063" s="20" t="s">
        <v>4221</v>
      </c>
      <c r="J3063" s="20" t="s">
        <v>62</v>
      </c>
      <c r="K3063" s="20" t="s">
        <v>32</v>
      </c>
      <c r="L3063">
        <v>30000</v>
      </c>
      <c r="M3063" s="20" t="s">
        <v>49</v>
      </c>
      <c r="N3063" s="20" t="s">
        <v>14</v>
      </c>
      <c r="O3063">
        <v>7.4800000000000005E-2</v>
      </c>
      <c r="P3063">
        <v>2244</v>
      </c>
      <c r="Q3063">
        <v>32.226399999999998</v>
      </c>
      <c r="R3063" s="7">
        <v>7.4799000000000004E-2</v>
      </c>
      <c r="S3063" s="1">
        <v>2243.9999499999999</v>
      </c>
      <c r="T3063" s="20" t="s">
        <v>314</v>
      </c>
      <c r="U3063" s="7">
        <v>32.226399999999998</v>
      </c>
      <c r="V3063" s="1">
        <v>72316.039999999994</v>
      </c>
      <c r="W3063">
        <v>2026</v>
      </c>
    </row>
    <row r="3064" spans="1:23" hidden="1" x14ac:dyDescent="0.25">
      <c r="A3064">
        <v>72038244</v>
      </c>
      <c r="B3064" s="2">
        <v>46132</v>
      </c>
      <c r="C3064" s="20" t="s">
        <v>4688</v>
      </c>
      <c r="D3064" s="20" t="s">
        <v>9</v>
      </c>
      <c r="E3064" s="20" t="s">
        <v>10</v>
      </c>
      <c r="F3064" s="20" t="s">
        <v>7515</v>
      </c>
      <c r="G3064" s="20" t="s">
        <v>7516</v>
      </c>
      <c r="H3064" s="20" t="s">
        <v>7628</v>
      </c>
      <c r="I3064" s="20" t="s">
        <v>7629</v>
      </c>
      <c r="J3064" s="20" t="s">
        <v>59</v>
      </c>
      <c r="K3064" s="20" t="s">
        <v>32</v>
      </c>
      <c r="L3064">
        <v>700</v>
      </c>
      <c r="M3064" s="20" t="s">
        <v>49</v>
      </c>
      <c r="N3064" s="20" t="s">
        <v>14</v>
      </c>
      <c r="O3064">
        <v>1.1478999999999999</v>
      </c>
      <c r="P3064">
        <v>803.53</v>
      </c>
      <c r="Q3064">
        <v>32.226399999999998</v>
      </c>
      <c r="R3064" s="7">
        <v>1.147899</v>
      </c>
      <c r="S3064" s="1">
        <v>803.53002500000002</v>
      </c>
      <c r="T3064" s="20" t="s">
        <v>314</v>
      </c>
      <c r="U3064" s="7">
        <v>32.226399999999998</v>
      </c>
      <c r="V3064" s="1">
        <v>25894.880000000001</v>
      </c>
      <c r="W3064">
        <v>2026</v>
      </c>
    </row>
    <row r="3065" spans="1:23" hidden="1" x14ac:dyDescent="0.25">
      <c r="A3065">
        <v>72038628</v>
      </c>
      <c r="B3065" s="2">
        <v>46132</v>
      </c>
      <c r="C3065" s="20" t="s">
        <v>6888</v>
      </c>
      <c r="D3065" s="20" t="s">
        <v>9</v>
      </c>
      <c r="E3065" s="20" t="s">
        <v>10</v>
      </c>
      <c r="F3065" s="20" t="s">
        <v>7515</v>
      </c>
      <c r="G3065" s="20" t="s">
        <v>7516</v>
      </c>
      <c r="H3065" s="20" t="s">
        <v>4009</v>
      </c>
      <c r="I3065" s="20" t="s">
        <v>4010</v>
      </c>
      <c r="J3065" s="20" t="s">
        <v>1671</v>
      </c>
      <c r="K3065" s="20" t="s">
        <v>32</v>
      </c>
      <c r="L3065">
        <v>104</v>
      </c>
      <c r="M3065" s="20" t="s">
        <v>49</v>
      </c>
      <c r="N3065" s="20" t="s">
        <v>14</v>
      </c>
      <c r="O3065">
        <v>1.70529</v>
      </c>
      <c r="P3065">
        <v>177.35</v>
      </c>
      <c r="Q3065">
        <v>32.226399999999998</v>
      </c>
      <c r="R3065" s="7">
        <v>1.70529</v>
      </c>
      <c r="S3065" s="1">
        <v>177.34993600000001</v>
      </c>
      <c r="T3065" s="20" t="s">
        <v>314</v>
      </c>
      <c r="U3065" s="7">
        <v>32.226399999999998</v>
      </c>
      <c r="V3065" s="1">
        <v>5715.35</v>
      </c>
      <c r="W3065">
        <v>2026</v>
      </c>
    </row>
    <row r="3066" spans="1:23" hidden="1" x14ac:dyDescent="0.25">
      <c r="A3066">
        <v>72039053</v>
      </c>
      <c r="B3066" s="2">
        <v>46132</v>
      </c>
      <c r="C3066" s="20" t="s">
        <v>7308</v>
      </c>
      <c r="D3066" s="20" t="s">
        <v>9</v>
      </c>
      <c r="E3066" s="20" t="s">
        <v>10</v>
      </c>
      <c r="F3066" s="20" t="s">
        <v>7515</v>
      </c>
      <c r="G3066" s="20" t="s">
        <v>7516</v>
      </c>
      <c r="H3066" s="20" t="s">
        <v>490</v>
      </c>
      <c r="I3066" s="20" t="s">
        <v>491</v>
      </c>
      <c r="J3066" s="20" t="s">
        <v>70</v>
      </c>
      <c r="K3066" s="20" t="s">
        <v>32</v>
      </c>
      <c r="L3066">
        <v>20000</v>
      </c>
      <c r="M3066" s="20" t="s">
        <v>49</v>
      </c>
      <c r="N3066" s="20" t="s">
        <v>14</v>
      </c>
      <c r="O3066">
        <v>1.43E-2</v>
      </c>
      <c r="P3066">
        <v>286</v>
      </c>
      <c r="Q3066">
        <v>32.226399999999998</v>
      </c>
      <c r="R3066" s="7">
        <v>1.43E-2</v>
      </c>
      <c r="S3066" s="1">
        <v>285.99998699999998</v>
      </c>
      <c r="T3066" s="20" t="s">
        <v>314</v>
      </c>
      <c r="U3066" s="7">
        <v>32.226399999999998</v>
      </c>
      <c r="V3066" s="1">
        <v>9216.75</v>
      </c>
      <c r="W3066">
        <v>2026</v>
      </c>
    </row>
    <row r="3067" spans="1:23" hidden="1" x14ac:dyDescent="0.25">
      <c r="A3067">
        <v>72038277</v>
      </c>
      <c r="B3067" s="2">
        <v>46132</v>
      </c>
      <c r="C3067" s="20" t="s">
        <v>5279</v>
      </c>
      <c r="D3067" s="20" t="s">
        <v>9</v>
      </c>
      <c r="E3067" s="20" t="s">
        <v>10</v>
      </c>
      <c r="F3067" s="20" t="s">
        <v>7515</v>
      </c>
      <c r="G3067" s="20" t="s">
        <v>7516</v>
      </c>
      <c r="H3067" s="20" t="s">
        <v>5765</v>
      </c>
      <c r="I3067" s="20" t="s">
        <v>5766</v>
      </c>
      <c r="J3067" s="20" t="s">
        <v>1671</v>
      </c>
      <c r="K3067" s="20" t="s">
        <v>32</v>
      </c>
      <c r="L3067">
        <v>104</v>
      </c>
      <c r="M3067" s="20" t="s">
        <v>49</v>
      </c>
      <c r="N3067" s="20" t="s">
        <v>14</v>
      </c>
      <c r="O3067">
        <v>1.899</v>
      </c>
      <c r="P3067">
        <v>197.49600000000001</v>
      </c>
      <c r="Q3067">
        <v>32.226399999999998</v>
      </c>
      <c r="R3067" s="7">
        <v>1.8989990000000001</v>
      </c>
      <c r="S3067" s="1">
        <v>197.496152</v>
      </c>
      <c r="T3067" s="20" t="s">
        <v>314</v>
      </c>
      <c r="U3067" s="7">
        <v>32.226399999999998</v>
      </c>
      <c r="V3067" s="1">
        <v>6364.59</v>
      </c>
      <c r="W3067">
        <v>2026</v>
      </c>
    </row>
    <row r="3068" spans="1:23" hidden="1" x14ac:dyDescent="0.25">
      <c r="A3068">
        <v>72038411</v>
      </c>
      <c r="B3068" s="2">
        <v>46132</v>
      </c>
      <c r="C3068" s="20" t="s">
        <v>4706</v>
      </c>
      <c r="D3068" s="20" t="s">
        <v>9</v>
      </c>
      <c r="E3068" s="20" t="s">
        <v>10</v>
      </c>
      <c r="F3068" s="20" t="s">
        <v>7515</v>
      </c>
      <c r="G3068" s="20" t="s">
        <v>7516</v>
      </c>
      <c r="H3068" s="20" t="s">
        <v>7662</v>
      </c>
      <c r="I3068" s="20" t="s">
        <v>7663</v>
      </c>
      <c r="J3068" s="20" t="s">
        <v>55</v>
      </c>
      <c r="K3068" s="20" t="s">
        <v>32</v>
      </c>
      <c r="L3068">
        <v>1050</v>
      </c>
      <c r="M3068" s="20" t="s">
        <v>49</v>
      </c>
      <c r="N3068" s="20" t="s">
        <v>14</v>
      </c>
      <c r="O3068">
        <v>0.66700000000000004</v>
      </c>
      <c r="P3068">
        <v>700.35</v>
      </c>
      <c r="Q3068">
        <v>32.226399999999998</v>
      </c>
      <c r="R3068" s="7">
        <v>0.66700000000000004</v>
      </c>
      <c r="S3068" s="1">
        <v>700.35002299999996</v>
      </c>
      <c r="T3068" s="20" t="s">
        <v>314</v>
      </c>
      <c r="U3068" s="7">
        <v>32.226399999999998</v>
      </c>
      <c r="V3068" s="1">
        <v>22569.759999999998</v>
      </c>
      <c r="W3068">
        <v>2026</v>
      </c>
    </row>
    <row r="3069" spans="1:23" hidden="1" x14ac:dyDescent="0.25">
      <c r="A3069">
        <v>72038804</v>
      </c>
      <c r="B3069" s="2">
        <v>46132</v>
      </c>
      <c r="C3069" s="20" t="s">
        <v>6256</v>
      </c>
      <c r="D3069" s="20" t="s">
        <v>9</v>
      </c>
      <c r="E3069" s="20" t="s">
        <v>10</v>
      </c>
      <c r="F3069" s="20" t="s">
        <v>7515</v>
      </c>
      <c r="G3069" s="20" t="s">
        <v>7516</v>
      </c>
      <c r="H3069" s="20" t="s">
        <v>7654</v>
      </c>
      <c r="I3069" s="20" t="s">
        <v>7655</v>
      </c>
      <c r="J3069" s="20" t="s">
        <v>179</v>
      </c>
      <c r="K3069" s="20" t="s">
        <v>32</v>
      </c>
      <c r="L3069">
        <v>100</v>
      </c>
      <c r="M3069" s="20" t="s">
        <v>49</v>
      </c>
      <c r="N3069" s="20" t="s">
        <v>14</v>
      </c>
      <c r="O3069">
        <v>8.5199999999999998E-2</v>
      </c>
      <c r="P3069">
        <v>8.52</v>
      </c>
      <c r="Q3069">
        <v>32.226399999999998</v>
      </c>
      <c r="R3069" s="7">
        <v>8.5199999999999998E-2</v>
      </c>
      <c r="S3069" s="1">
        <v>8.5200329999999997</v>
      </c>
      <c r="T3069" s="20" t="s">
        <v>314</v>
      </c>
      <c r="U3069" s="7">
        <v>32.226399999999998</v>
      </c>
      <c r="V3069" s="1">
        <v>274.57</v>
      </c>
      <c r="W3069">
        <v>2026</v>
      </c>
    </row>
    <row r="3070" spans="1:23" hidden="1" x14ac:dyDescent="0.25">
      <c r="A3070">
        <v>72038448</v>
      </c>
      <c r="B3070" s="2">
        <v>46132</v>
      </c>
      <c r="C3070" s="20" t="s">
        <v>5760</v>
      </c>
      <c r="D3070" s="20" t="s">
        <v>9</v>
      </c>
      <c r="E3070" s="20" t="s">
        <v>10</v>
      </c>
      <c r="F3070" s="20" t="s">
        <v>7515</v>
      </c>
      <c r="G3070" s="20" t="s">
        <v>7516</v>
      </c>
      <c r="H3070" s="20" t="s">
        <v>1471</v>
      </c>
      <c r="I3070" s="20" t="s">
        <v>1472</v>
      </c>
      <c r="J3070" s="20" t="s">
        <v>70</v>
      </c>
      <c r="K3070" s="20" t="s">
        <v>32</v>
      </c>
      <c r="L3070">
        <v>20000</v>
      </c>
      <c r="M3070" s="20" t="s">
        <v>49</v>
      </c>
      <c r="N3070" s="20" t="s">
        <v>14</v>
      </c>
      <c r="O3070">
        <v>5.7000000000000002E-3</v>
      </c>
      <c r="P3070">
        <v>114</v>
      </c>
      <c r="Q3070">
        <v>32.226399999999998</v>
      </c>
      <c r="R3070" s="7">
        <v>5.6990000000000001E-3</v>
      </c>
      <c r="S3070" s="1">
        <v>114.000012</v>
      </c>
      <c r="T3070" s="20" t="s">
        <v>314</v>
      </c>
      <c r="U3070" s="7">
        <v>32.226399999999998</v>
      </c>
      <c r="V3070" s="1">
        <v>3673.81</v>
      </c>
      <c r="W3070">
        <v>2026</v>
      </c>
    </row>
    <row r="3071" spans="1:23" hidden="1" x14ac:dyDescent="0.25">
      <c r="A3071">
        <v>72037865</v>
      </c>
      <c r="B3071" s="2">
        <v>46132</v>
      </c>
      <c r="C3071" s="20" t="s">
        <v>3473</v>
      </c>
      <c r="D3071" s="20" t="s">
        <v>9</v>
      </c>
      <c r="E3071" s="20" t="s">
        <v>10</v>
      </c>
      <c r="F3071" s="20" t="s">
        <v>7515</v>
      </c>
      <c r="G3071" s="20" t="s">
        <v>7516</v>
      </c>
      <c r="H3071" s="20" t="s">
        <v>1485</v>
      </c>
      <c r="I3071" s="20" t="s">
        <v>1486</v>
      </c>
      <c r="J3071" s="20" t="s">
        <v>65</v>
      </c>
      <c r="K3071" s="20" t="s">
        <v>32</v>
      </c>
      <c r="L3071">
        <v>600</v>
      </c>
      <c r="M3071" s="20" t="s">
        <v>49</v>
      </c>
      <c r="N3071" s="20" t="s">
        <v>14</v>
      </c>
      <c r="O3071">
        <v>0.1147</v>
      </c>
      <c r="P3071">
        <v>68.819999999999993</v>
      </c>
      <c r="Q3071">
        <v>32.226399999999998</v>
      </c>
      <c r="R3071" s="7">
        <v>0.1147</v>
      </c>
      <c r="S3071" s="1">
        <v>68.819973000000005</v>
      </c>
      <c r="T3071" s="20" t="s">
        <v>314</v>
      </c>
      <c r="U3071" s="7">
        <v>32.226399999999998</v>
      </c>
      <c r="V3071" s="1">
        <v>2217.8200000000002</v>
      </c>
      <c r="W3071">
        <v>2026</v>
      </c>
    </row>
    <row r="3072" spans="1:23" hidden="1" x14ac:dyDescent="0.25">
      <c r="A3072">
        <v>72037904</v>
      </c>
      <c r="B3072" s="2">
        <v>46132</v>
      </c>
      <c r="C3072" s="20" t="s">
        <v>3473</v>
      </c>
      <c r="D3072" s="20" t="s">
        <v>9</v>
      </c>
      <c r="E3072" s="20" t="s">
        <v>10</v>
      </c>
      <c r="F3072" s="20" t="s">
        <v>7515</v>
      </c>
      <c r="G3072" s="20" t="s">
        <v>7516</v>
      </c>
      <c r="H3072" s="20" t="s">
        <v>1175</v>
      </c>
      <c r="I3072" s="20" t="s">
        <v>1176</v>
      </c>
      <c r="J3072" s="20" t="s">
        <v>65</v>
      </c>
      <c r="K3072" s="20" t="s">
        <v>32</v>
      </c>
      <c r="L3072">
        <v>3800</v>
      </c>
      <c r="M3072" s="20" t="s">
        <v>49</v>
      </c>
      <c r="N3072" s="20" t="s">
        <v>14</v>
      </c>
      <c r="O3072">
        <v>0.14030000000000001</v>
      </c>
      <c r="P3072">
        <v>533.14</v>
      </c>
      <c r="Q3072">
        <v>32.226399999999998</v>
      </c>
      <c r="R3072" s="7">
        <v>0.14029900000000001</v>
      </c>
      <c r="S3072" s="1">
        <v>533.13990999999999</v>
      </c>
      <c r="T3072" s="20" t="s">
        <v>314</v>
      </c>
      <c r="U3072" s="7">
        <v>32.226399999999998</v>
      </c>
      <c r="V3072" s="1">
        <v>17181.18</v>
      </c>
      <c r="W3072">
        <v>2026</v>
      </c>
    </row>
    <row r="3073" spans="1:23" hidden="1" x14ac:dyDescent="0.25">
      <c r="A3073">
        <v>72038306</v>
      </c>
      <c r="B3073" s="2">
        <v>46132</v>
      </c>
      <c r="C3073" s="20" t="s">
        <v>5783</v>
      </c>
      <c r="D3073" s="20" t="s">
        <v>9</v>
      </c>
      <c r="E3073" s="20" t="s">
        <v>10</v>
      </c>
      <c r="F3073" s="20" t="s">
        <v>7515</v>
      </c>
      <c r="G3073" s="20" t="s">
        <v>7516</v>
      </c>
      <c r="H3073" s="20" t="s">
        <v>1630</v>
      </c>
      <c r="I3073" s="20" t="s">
        <v>1631</v>
      </c>
      <c r="J3073" s="20" t="s">
        <v>173</v>
      </c>
      <c r="K3073" s="20" t="s">
        <v>32</v>
      </c>
      <c r="L3073">
        <v>8000</v>
      </c>
      <c r="M3073" s="20" t="s">
        <v>49</v>
      </c>
      <c r="N3073" s="20" t="s">
        <v>14</v>
      </c>
      <c r="O3073">
        <v>1.52E-2</v>
      </c>
      <c r="P3073">
        <v>121.6</v>
      </c>
      <c r="Q3073">
        <v>32.226399999999998</v>
      </c>
      <c r="R3073" s="7">
        <v>1.5199000000000001E-2</v>
      </c>
      <c r="S3073" s="1">
        <v>121.599992</v>
      </c>
      <c r="T3073" s="20" t="s">
        <v>314</v>
      </c>
      <c r="U3073" s="7">
        <v>32.226399999999998</v>
      </c>
      <c r="V3073" s="1">
        <v>3918.73</v>
      </c>
      <c r="W3073">
        <v>2026</v>
      </c>
    </row>
    <row r="3074" spans="1:23" hidden="1" x14ac:dyDescent="0.25">
      <c r="A3074">
        <v>72038488</v>
      </c>
      <c r="B3074" s="2">
        <v>46132</v>
      </c>
      <c r="C3074" s="20" t="s">
        <v>5760</v>
      </c>
      <c r="D3074" s="20" t="s">
        <v>9</v>
      </c>
      <c r="E3074" s="20" t="s">
        <v>10</v>
      </c>
      <c r="F3074" s="20" t="s">
        <v>7515</v>
      </c>
      <c r="G3074" s="20" t="s">
        <v>7516</v>
      </c>
      <c r="H3074" s="20" t="s">
        <v>2294</v>
      </c>
      <c r="I3074" s="20" t="s">
        <v>2295</v>
      </c>
      <c r="J3074" s="20" t="s">
        <v>70</v>
      </c>
      <c r="K3074" s="20" t="s">
        <v>32</v>
      </c>
      <c r="L3074">
        <v>8000</v>
      </c>
      <c r="M3074" s="20" t="s">
        <v>49</v>
      </c>
      <c r="N3074" s="20" t="s">
        <v>14</v>
      </c>
      <c r="O3074">
        <v>1.03E-2</v>
      </c>
      <c r="P3074">
        <v>82.4</v>
      </c>
      <c r="Q3074">
        <v>32.226399999999998</v>
      </c>
      <c r="R3074" s="7">
        <v>1.0299000000000001E-2</v>
      </c>
      <c r="S3074" s="1">
        <v>82.400143</v>
      </c>
      <c r="T3074" s="20" t="s">
        <v>314</v>
      </c>
      <c r="U3074" s="7">
        <v>32.226399999999998</v>
      </c>
      <c r="V3074" s="1">
        <v>2655.46</v>
      </c>
      <c r="W3074">
        <v>2026</v>
      </c>
    </row>
    <row r="3075" spans="1:23" hidden="1" x14ac:dyDescent="0.25">
      <c r="A3075">
        <v>72038600</v>
      </c>
      <c r="B3075" s="2">
        <v>46132</v>
      </c>
      <c r="C3075" s="20" t="s">
        <v>6888</v>
      </c>
      <c r="D3075" s="20" t="s">
        <v>9</v>
      </c>
      <c r="E3075" s="20" t="s">
        <v>10</v>
      </c>
      <c r="F3075" s="20" t="s">
        <v>7515</v>
      </c>
      <c r="G3075" s="20" t="s">
        <v>7516</v>
      </c>
      <c r="H3075" s="20" t="s">
        <v>4220</v>
      </c>
      <c r="I3075" s="20" t="s">
        <v>4221</v>
      </c>
      <c r="J3075" s="20" t="s">
        <v>62</v>
      </c>
      <c r="K3075" s="20" t="s">
        <v>32</v>
      </c>
      <c r="L3075">
        <v>12000</v>
      </c>
      <c r="M3075" s="20" t="s">
        <v>49</v>
      </c>
      <c r="N3075" s="20" t="s">
        <v>14</v>
      </c>
      <c r="O3075">
        <v>7.4800000000000005E-2</v>
      </c>
      <c r="P3075">
        <v>897.6</v>
      </c>
      <c r="Q3075">
        <v>32.226399999999998</v>
      </c>
      <c r="R3075" s="7">
        <v>7.4799000000000004E-2</v>
      </c>
      <c r="S3075" s="1">
        <v>897.60010399999999</v>
      </c>
      <c r="T3075" s="20" t="s">
        <v>314</v>
      </c>
      <c r="U3075" s="7">
        <v>32.226399999999998</v>
      </c>
      <c r="V3075" s="1">
        <v>28926.42</v>
      </c>
      <c r="W3075">
        <v>2026</v>
      </c>
    </row>
    <row r="3076" spans="1:23" hidden="1" x14ac:dyDescent="0.25">
      <c r="A3076">
        <v>72038626</v>
      </c>
      <c r="B3076" s="2">
        <v>46132</v>
      </c>
      <c r="C3076" s="20" t="s">
        <v>6888</v>
      </c>
      <c r="D3076" s="20" t="s">
        <v>9</v>
      </c>
      <c r="E3076" s="20" t="s">
        <v>10</v>
      </c>
      <c r="F3076" s="20" t="s">
        <v>7515</v>
      </c>
      <c r="G3076" s="20" t="s">
        <v>7516</v>
      </c>
      <c r="H3076" s="20" t="s">
        <v>4028</v>
      </c>
      <c r="I3076" s="20" t="s">
        <v>4029</v>
      </c>
      <c r="J3076" s="20" t="s">
        <v>1671</v>
      </c>
      <c r="K3076" s="20" t="s">
        <v>32</v>
      </c>
      <c r="L3076">
        <v>768</v>
      </c>
      <c r="M3076" s="20" t="s">
        <v>49</v>
      </c>
      <c r="N3076" s="20" t="s">
        <v>14</v>
      </c>
      <c r="O3076">
        <v>1.4787999999999999</v>
      </c>
      <c r="P3076">
        <v>1135.7180000000001</v>
      </c>
      <c r="Q3076">
        <v>32.226399999999998</v>
      </c>
      <c r="R3076" s="7">
        <v>1.478799</v>
      </c>
      <c r="S3076" s="1">
        <v>1135.71792</v>
      </c>
      <c r="T3076" s="20" t="s">
        <v>314</v>
      </c>
      <c r="U3076" s="7">
        <v>32.226399999999998</v>
      </c>
      <c r="V3076" s="1">
        <v>36600.1</v>
      </c>
      <c r="W3076">
        <v>2026</v>
      </c>
    </row>
    <row r="3077" spans="1:23" hidden="1" x14ac:dyDescent="0.25">
      <c r="A3077">
        <v>72038225</v>
      </c>
      <c r="B3077" s="2">
        <v>46132</v>
      </c>
      <c r="C3077" s="20" t="s">
        <v>4607</v>
      </c>
      <c r="D3077" s="20" t="s">
        <v>9</v>
      </c>
      <c r="E3077" s="20" t="s">
        <v>10</v>
      </c>
      <c r="F3077" s="20" t="s">
        <v>7515</v>
      </c>
      <c r="G3077" s="20" t="s">
        <v>7516</v>
      </c>
      <c r="H3077" s="20" t="s">
        <v>2699</v>
      </c>
      <c r="I3077" s="20" t="s">
        <v>2700</v>
      </c>
      <c r="J3077" s="20" t="s">
        <v>163</v>
      </c>
      <c r="K3077" s="20" t="s">
        <v>32</v>
      </c>
      <c r="L3077">
        <v>540</v>
      </c>
      <c r="M3077" s="20" t="s">
        <v>49</v>
      </c>
      <c r="N3077" s="20" t="s">
        <v>14</v>
      </c>
      <c r="O3077">
        <v>0.93759999999999999</v>
      </c>
      <c r="P3077">
        <v>506.30399999999997</v>
      </c>
      <c r="Q3077">
        <v>32.226399999999998</v>
      </c>
      <c r="R3077" s="7">
        <v>0.93759899999999996</v>
      </c>
      <c r="S3077" s="1">
        <v>506.304148</v>
      </c>
      <c r="T3077" s="20" t="s">
        <v>314</v>
      </c>
      <c r="U3077" s="7">
        <v>32.226399999999998</v>
      </c>
      <c r="V3077" s="1">
        <v>16316.36</v>
      </c>
      <c r="W3077">
        <v>2026</v>
      </c>
    </row>
    <row r="3078" spans="1:23" hidden="1" x14ac:dyDescent="0.25">
      <c r="A3078">
        <v>72037948</v>
      </c>
      <c r="B3078" s="2">
        <v>46132</v>
      </c>
      <c r="C3078" s="20" t="s">
        <v>4228</v>
      </c>
      <c r="D3078" s="20" t="s">
        <v>9</v>
      </c>
      <c r="E3078" s="20" t="s">
        <v>10</v>
      </c>
      <c r="F3078" s="20" t="s">
        <v>7515</v>
      </c>
      <c r="G3078" s="20" t="s">
        <v>7516</v>
      </c>
      <c r="H3078" s="20" t="s">
        <v>4220</v>
      </c>
      <c r="I3078" s="20" t="s">
        <v>4221</v>
      </c>
      <c r="J3078" s="20" t="s">
        <v>62</v>
      </c>
      <c r="K3078" s="20" t="s">
        <v>32</v>
      </c>
      <c r="L3078">
        <v>13000</v>
      </c>
      <c r="M3078" s="20" t="s">
        <v>49</v>
      </c>
      <c r="N3078" s="20" t="s">
        <v>14</v>
      </c>
      <c r="O3078">
        <v>7.4800000000000005E-2</v>
      </c>
      <c r="P3078">
        <v>972.4</v>
      </c>
      <c r="Q3078">
        <v>32.226399999999998</v>
      </c>
      <c r="R3078" s="7">
        <v>7.4799000000000004E-2</v>
      </c>
      <c r="S3078" s="1">
        <v>972.39995699999997</v>
      </c>
      <c r="T3078" s="20" t="s">
        <v>314</v>
      </c>
      <c r="U3078" s="7">
        <v>32.226399999999998</v>
      </c>
      <c r="V3078" s="1">
        <v>31336.95</v>
      </c>
      <c r="W3078">
        <v>2026</v>
      </c>
    </row>
    <row r="3079" spans="1:23" hidden="1" x14ac:dyDescent="0.25">
      <c r="A3079">
        <v>72037575</v>
      </c>
      <c r="B3079" s="2">
        <v>46132</v>
      </c>
      <c r="C3079" s="20" t="s">
        <v>4153</v>
      </c>
      <c r="D3079" s="20" t="s">
        <v>9</v>
      </c>
      <c r="E3079" s="20" t="s">
        <v>10</v>
      </c>
      <c r="F3079" s="20" t="s">
        <v>7515</v>
      </c>
      <c r="G3079" s="20" t="s">
        <v>7516</v>
      </c>
      <c r="H3079" s="20" t="s">
        <v>1125</v>
      </c>
      <c r="I3079" s="20" t="s">
        <v>1126</v>
      </c>
      <c r="J3079" s="20" t="s">
        <v>194</v>
      </c>
      <c r="K3079" s="20" t="s">
        <v>32</v>
      </c>
      <c r="L3079">
        <v>2520</v>
      </c>
      <c r="M3079" s="20" t="s">
        <v>49</v>
      </c>
      <c r="N3079" s="20" t="s">
        <v>14</v>
      </c>
      <c r="O3079">
        <v>0.19139999999999999</v>
      </c>
      <c r="P3079">
        <v>482.32799999999997</v>
      </c>
      <c r="Q3079">
        <v>32.226399999999998</v>
      </c>
      <c r="R3079" s="7">
        <v>0.19139900000000001</v>
      </c>
      <c r="S3079" s="1">
        <v>482.32815299999999</v>
      </c>
      <c r="T3079" s="20" t="s">
        <v>314</v>
      </c>
      <c r="U3079" s="7">
        <v>32.226399999999998</v>
      </c>
      <c r="V3079" s="1">
        <v>15543.7</v>
      </c>
      <c r="W3079">
        <v>2026</v>
      </c>
    </row>
    <row r="3080" spans="1:23" hidden="1" x14ac:dyDescent="0.25">
      <c r="A3080">
        <v>72037735</v>
      </c>
      <c r="B3080" s="2">
        <v>46132</v>
      </c>
      <c r="C3080" s="20" t="s">
        <v>3904</v>
      </c>
      <c r="D3080" s="20" t="s">
        <v>9</v>
      </c>
      <c r="E3080" s="20" t="s">
        <v>10</v>
      </c>
      <c r="F3080" s="20" t="s">
        <v>7515</v>
      </c>
      <c r="G3080" s="20" t="s">
        <v>7516</v>
      </c>
      <c r="H3080" s="20" t="s">
        <v>7628</v>
      </c>
      <c r="I3080" s="20" t="s">
        <v>7629</v>
      </c>
      <c r="J3080" s="20" t="s">
        <v>59</v>
      </c>
      <c r="K3080" s="20" t="s">
        <v>32</v>
      </c>
      <c r="L3080">
        <v>1100</v>
      </c>
      <c r="M3080" s="20" t="s">
        <v>49</v>
      </c>
      <c r="N3080" s="20" t="s">
        <v>14</v>
      </c>
      <c r="O3080">
        <v>1.1714</v>
      </c>
      <c r="P3080">
        <v>1288.54</v>
      </c>
      <c r="Q3080">
        <v>32.226399999999998</v>
      </c>
      <c r="R3080" s="7">
        <v>1.1713990000000001</v>
      </c>
      <c r="S3080" s="1">
        <v>1288.5401409999999</v>
      </c>
      <c r="T3080" s="20" t="s">
        <v>314</v>
      </c>
      <c r="U3080" s="7">
        <v>32.226399999999998</v>
      </c>
      <c r="V3080" s="1">
        <v>41525.01</v>
      </c>
      <c r="W3080">
        <v>2026</v>
      </c>
    </row>
    <row r="3081" spans="1:23" hidden="1" x14ac:dyDescent="0.25">
      <c r="A3081">
        <v>72037948</v>
      </c>
      <c r="B3081" s="2">
        <v>46132</v>
      </c>
      <c r="C3081" s="20" t="s">
        <v>4228</v>
      </c>
      <c r="D3081" s="20" t="s">
        <v>9</v>
      </c>
      <c r="E3081" s="20" t="s">
        <v>10</v>
      </c>
      <c r="F3081" s="20" t="s">
        <v>7515</v>
      </c>
      <c r="G3081" s="20" t="s">
        <v>7516</v>
      </c>
      <c r="H3081" s="20" t="s">
        <v>1121</v>
      </c>
      <c r="I3081" s="20" t="s">
        <v>1122</v>
      </c>
      <c r="J3081" s="20" t="s">
        <v>62</v>
      </c>
      <c r="K3081" s="20" t="s">
        <v>32</v>
      </c>
      <c r="L3081">
        <v>5000</v>
      </c>
      <c r="M3081" s="20" t="s">
        <v>49</v>
      </c>
      <c r="N3081" s="20" t="s">
        <v>14</v>
      </c>
      <c r="O3081">
        <v>5.0200000000000002E-2</v>
      </c>
      <c r="P3081">
        <v>251</v>
      </c>
      <c r="Q3081">
        <v>32.226399999999998</v>
      </c>
      <c r="R3081" s="7">
        <v>5.0200000000000002E-2</v>
      </c>
      <c r="S3081" s="1">
        <v>251.000111</v>
      </c>
      <c r="T3081" s="20" t="s">
        <v>314</v>
      </c>
      <c r="U3081" s="7">
        <v>32.226399999999998</v>
      </c>
      <c r="V3081" s="1">
        <v>8088.83</v>
      </c>
      <c r="W3081">
        <v>2026</v>
      </c>
    </row>
    <row r="3082" spans="1:23" hidden="1" x14ac:dyDescent="0.25">
      <c r="A3082">
        <v>72038608</v>
      </c>
      <c r="B3082" s="2">
        <v>46132</v>
      </c>
      <c r="C3082" s="20" t="s">
        <v>6888</v>
      </c>
      <c r="D3082" s="20" t="s">
        <v>9</v>
      </c>
      <c r="E3082" s="20" t="s">
        <v>10</v>
      </c>
      <c r="F3082" s="20" t="s">
        <v>7515</v>
      </c>
      <c r="G3082" s="20" t="s">
        <v>7516</v>
      </c>
      <c r="H3082" s="20" t="s">
        <v>1460</v>
      </c>
      <c r="I3082" s="20" t="s">
        <v>1461</v>
      </c>
      <c r="J3082" s="20" t="s">
        <v>492</v>
      </c>
      <c r="K3082" s="20" t="s">
        <v>32</v>
      </c>
      <c r="L3082">
        <v>2400</v>
      </c>
      <c r="M3082" s="20" t="s">
        <v>49</v>
      </c>
      <c r="N3082" s="20" t="s">
        <v>14</v>
      </c>
      <c r="O3082">
        <v>8.0000000000000002E-3</v>
      </c>
      <c r="P3082">
        <v>19.2</v>
      </c>
      <c r="Q3082">
        <v>32.226399999999998</v>
      </c>
      <c r="R3082" s="7">
        <v>7.9989999999999992E-3</v>
      </c>
      <c r="S3082" s="1">
        <v>19.200095999999998</v>
      </c>
      <c r="T3082" s="20" t="s">
        <v>314</v>
      </c>
      <c r="U3082" s="7">
        <v>32.226399999999998</v>
      </c>
      <c r="V3082" s="1">
        <v>618.75</v>
      </c>
      <c r="W3082">
        <v>2026</v>
      </c>
    </row>
    <row r="3083" spans="1:23" hidden="1" x14ac:dyDescent="0.25">
      <c r="A3083">
        <v>72037080</v>
      </c>
      <c r="B3083" s="2">
        <v>46132</v>
      </c>
      <c r="C3083" s="20" t="s">
        <v>3408</v>
      </c>
      <c r="D3083" s="20" t="s">
        <v>9</v>
      </c>
      <c r="E3083" s="20" t="s">
        <v>10</v>
      </c>
      <c r="F3083" s="20" t="s">
        <v>7527</v>
      </c>
      <c r="G3083" s="20" t="s">
        <v>7528</v>
      </c>
      <c r="H3083" s="20" t="s">
        <v>824</v>
      </c>
      <c r="I3083" s="20" t="s">
        <v>825</v>
      </c>
      <c r="J3083" s="20" t="s">
        <v>62</v>
      </c>
      <c r="K3083" s="20" t="s">
        <v>32</v>
      </c>
      <c r="L3083">
        <v>2850</v>
      </c>
      <c r="M3083" s="20" t="s">
        <v>49</v>
      </c>
      <c r="N3083" s="20" t="s">
        <v>14</v>
      </c>
      <c r="O3083">
        <v>8.1900000000000001E-2</v>
      </c>
      <c r="P3083">
        <v>233.42</v>
      </c>
      <c r="Q3083">
        <v>32.226399999999998</v>
      </c>
      <c r="R3083" s="7">
        <v>8.1899E-2</v>
      </c>
      <c r="S3083" s="1">
        <v>233.42011500000001</v>
      </c>
      <c r="T3083" s="20" t="s">
        <v>314</v>
      </c>
      <c r="U3083" s="7">
        <v>32.226399999999998</v>
      </c>
      <c r="V3083" s="1">
        <v>7522.29</v>
      </c>
      <c r="W3083">
        <v>2026</v>
      </c>
    </row>
    <row r="3084" spans="1:23" hidden="1" x14ac:dyDescent="0.25">
      <c r="A3084">
        <v>72038073</v>
      </c>
      <c r="B3084" s="2">
        <v>46134</v>
      </c>
      <c r="C3084" s="20" t="s">
        <v>5295</v>
      </c>
      <c r="D3084" s="20" t="s">
        <v>9</v>
      </c>
      <c r="E3084" s="20" t="s">
        <v>10</v>
      </c>
      <c r="F3084" s="20" t="s">
        <v>7539</v>
      </c>
      <c r="G3084" s="20" t="s">
        <v>7540</v>
      </c>
      <c r="H3084" s="20" t="s">
        <v>1164</v>
      </c>
      <c r="I3084" s="20" t="s">
        <v>1163</v>
      </c>
      <c r="J3084" s="20" t="s">
        <v>70</v>
      </c>
      <c r="K3084" s="20" t="s">
        <v>32</v>
      </c>
      <c r="L3084">
        <v>30000</v>
      </c>
      <c r="M3084" s="20" t="s">
        <v>49</v>
      </c>
      <c r="N3084" s="20" t="s">
        <v>14</v>
      </c>
      <c r="O3084">
        <v>4.2000000000000003E-2</v>
      </c>
      <c r="P3084">
        <v>1260</v>
      </c>
      <c r="Q3084">
        <v>32.363100000000003</v>
      </c>
      <c r="R3084" s="7">
        <v>4.1999000000000002E-2</v>
      </c>
      <c r="S3084" s="1">
        <v>1260.000123</v>
      </c>
      <c r="T3084" s="20" t="s">
        <v>314</v>
      </c>
      <c r="U3084" s="7">
        <v>32.363100000000003</v>
      </c>
      <c r="V3084" s="1">
        <v>40777.51</v>
      </c>
      <c r="W3084">
        <v>2026</v>
      </c>
    </row>
    <row r="3085" spans="1:23" hidden="1" x14ac:dyDescent="0.25">
      <c r="A3085">
        <v>72038600</v>
      </c>
      <c r="B3085" s="2">
        <v>46134</v>
      </c>
      <c r="C3085" s="20" t="s">
        <v>6888</v>
      </c>
      <c r="D3085" s="20" t="s">
        <v>9</v>
      </c>
      <c r="E3085" s="20" t="s">
        <v>10</v>
      </c>
      <c r="F3085" s="20" t="s">
        <v>7539</v>
      </c>
      <c r="G3085" s="20" t="s">
        <v>7540</v>
      </c>
      <c r="H3085" s="20" t="s">
        <v>493</v>
      </c>
      <c r="I3085" s="20" t="s">
        <v>494</v>
      </c>
      <c r="J3085" s="20" t="s">
        <v>190</v>
      </c>
      <c r="K3085" s="20" t="s">
        <v>32</v>
      </c>
      <c r="L3085">
        <v>5000</v>
      </c>
      <c r="M3085" s="20" t="s">
        <v>49</v>
      </c>
      <c r="N3085" s="20" t="s">
        <v>14</v>
      </c>
      <c r="O3085">
        <v>1.6500000000000001E-2</v>
      </c>
      <c r="P3085">
        <v>82.5</v>
      </c>
      <c r="Q3085">
        <v>32.363100000000003</v>
      </c>
      <c r="R3085" s="7">
        <v>1.6499E-2</v>
      </c>
      <c r="S3085" s="1">
        <v>82.500130999999996</v>
      </c>
      <c r="T3085" s="20" t="s">
        <v>314</v>
      </c>
      <c r="U3085" s="7">
        <v>32.363100000000003</v>
      </c>
      <c r="V3085" s="1">
        <v>2669.96</v>
      </c>
      <c r="W3085">
        <v>2026</v>
      </c>
    </row>
    <row r="3086" spans="1:23" hidden="1" x14ac:dyDescent="0.25">
      <c r="A3086">
        <v>72037649</v>
      </c>
      <c r="B3086" s="2">
        <v>46134</v>
      </c>
      <c r="C3086" s="20" t="s">
        <v>3254</v>
      </c>
      <c r="D3086" s="20" t="s">
        <v>9</v>
      </c>
      <c r="E3086" s="20" t="s">
        <v>10</v>
      </c>
      <c r="F3086" s="20" t="s">
        <v>7539</v>
      </c>
      <c r="G3086" s="20" t="s">
        <v>7540</v>
      </c>
      <c r="H3086" s="20" t="s">
        <v>1164</v>
      </c>
      <c r="I3086" s="20" t="s">
        <v>1163</v>
      </c>
      <c r="J3086" s="20" t="s">
        <v>70</v>
      </c>
      <c r="K3086" s="20" t="s">
        <v>32</v>
      </c>
      <c r="L3086">
        <v>20000</v>
      </c>
      <c r="M3086" s="20" t="s">
        <v>49</v>
      </c>
      <c r="N3086" s="20" t="s">
        <v>14</v>
      </c>
      <c r="O3086">
        <v>4.24E-2</v>
      </c>
      <c r="P3086">
        <v>848</v>
      </c>
      <c r="Q3086">
        <v>32.363100000000003</v>
      </c>
      <c r="R3086" s="7">
        <v>4.24E-2</v>
      </c>
      <c r="S3086" s="1">
        <v>848.00003700000002</v>
      </c>
      <c r="T3086" s="20" t="s">
        <v>314</v>
      </c>
      <c r="U3086" s="7">
        <v>32.363100000000003</v>
      </c>
      <c r="V3086" s="1">
        <v>27443.91</v>
      </c>
      <c r="W3086">
        <v>2026</v>
      </c>
    </row>
    <row r="3087" spans="1:23" hidden="1" x14ac:dyDescent="0.25">
      <c r="A3087">
        <v>72037888</v>
      </c>
      <c r="B3087" s="2">
        <v>46134</v>
      </c>
      <c r="C3087" s="20" t="s">
        <v>3473</v>
      </c>
      <c r="D3087" s="20" t="s">
        <v>9</v>
      </c>
      <c r="E3087" s="20" t="s">
        <v>10</v>
      </c>
      <c r="F3087" s="20" t="s">
        <v>7539</v>
      </c>
      <c r="G3087" s="20" t="s">
        <v>7540</v>
      </c>
      <c r="H3087" s="20" t="s">
        <v>2396</v>
      </c>
      <c r="I3087" s="20" t="s">
        <v>2397</v>
      </c>
      <c r="J3087" s="20" t="s">
        <v>492</v>
      </c>
      <c r="K3087" s="20" t="s">
        <v>32</v>
      </c>
      <c r="L3087">
        <v>50000</v>
      </c>
      <c r="M3087" s="20" t="s">
        <v>49</v>
      </c>
      <c r="N3087" s="20" t="s">
        <v>14</v>
      </c>
      <c r="O3087">
        <v>3.1899999999999998E-2</v>
      </c>
      <c r="P3087">
        <v>1595</v>
      </c>
      <c r="Q3087">
        <v>32.363100000000003</v>
      </c>
      <c r="R3087" s="7">
        <v>3.1898999999999997E-2</v>
      </c>
      <c r="S3087" s="1">
        <v>1594.9998599999999</v>
      </c>
      <c r="T3087" s="20" t="s">
        <v>314</v>
      </c>
      <c r="U3087" s="7">
        <v>32.363100000000003</v>
      </c>
      <c r="V3087" s="1">
        <v>51619.14</v>
      </c>
      <c r="W3087">
        <v>2026</v>
      </c>
    </row>
    <row r="3088" spans="1:23" hidden="1" x14ac:dyDescent="0.25">
      <c r="A3088">
        <v>72038494</v>
      </c>
      <c r="B3088" s="2">
        <v>46134</v>
      </c>
      <c r="C3088" s="20" t="s">
        <v>4719</v>
      </c>
      <c r="D3088" s="20" t="s">
        <v>9</v>
      </c>
      <c r="E3088" s="20" t="s">
        <v>10</v>
      </c>
      <c r="F3088" s="20" t="s">
        <v>7539</v>
      </c>
      <c r="G3088" s="20" t="s">
        <v>7540</v>
      </c>
      <c r="H3088" s="20" t="s">
        <v>191</v>
      </c>
      <c r="I3088" s="20" t="s">
        <v>540</v>
      </c>
      <c r="J3088" s="20" t="s">
        <v>190</v>
      </c>
      <c r="K3088" s="20" t="s">
        <v>32</v>
      </c>
      <c r="L3088">
        <v>50000</v>
      </c>
      <c r="M3088" s="20" t="s">
        <v>49</v>
      </c>
      <c r="N3088" s="20" t="s">
        <v>14</v>
      </c>
      <c r="O3088">
        <v>2.4199999999999999E-2</v>
      </c>
      <c r="P3088">
        <v>1210</v>
      </c>
      <c r="Q3088">
        <v>32.363100000000003</v>
      </c>
      <c r="R3088" s="7">
        <v>2.4199999999999999E-2</v>
      </c>
      <c r="S3088" s="1">
        <v>1209.999969</v>
      </c>
      <c r="T3088" s="20" t="s">
        <v>314</v>
      </c>
      <c r="U3088" s="7">
        <v>32.363100000000003</v>
      </c>
      <c r="V3088" s="1">
        <v>39159.35</v>
      </c>
      <c r="W3088">
        <v>2026</v>
      </c>
    </row>
    <row r="3089" spans="1:23" hidden="1" x14ac:dyDescent="0.25">
      <c r="A3089">
        <v>72038174</v>
      </c>
      <c r="B3089" s="2">
        <v>46134</v>
      </c>
      <c r="C3089" s="20" t="s">
        <v>4607</v>
      </c>
      <c r="D3089" s="20" t="s">
        <v>9</v>
      </c>
      <c r="E3089" s="20" t="s">
        <v>10</v>
      </c>
      <c r="F3089" s="20" t="s">
        <v>7539</v>
      </c>
      <c r="G3089" s="20" t="s">
        <v>7540</v>
      </c>
      <c r="H3089" s="20" t="s">
        <v>1133</v>
      </c>
      <c r="I3089" s="20" t="s">
        <v>1134</v>
      </c>
      <c r="J3089" s="20" t="s">
        <v>1135</v>
      </c>
      <c r="K3089" s="20" t="s">
        <v>32</v>
      </c>
      <c r="L3089">
        <v>4000</v>
      </c>
      <c r="M3089" s="20" t="s">
        <v>49</v>
      </c>
      <c r="N3089" s="20" t="s">
        <v>14</v>
      </c>
      <c r="O3089">
        <v>1.6592</v>
      </c>
      <c r="P3089">
        <v>6636.8</v>
      </c>
      <c r="Q3089">
        <v>32.363100000000003</v>
      </c>
      <c r="R3089" s="7">
        <v>1.6592</v>
      </c>
      <c r="S3089" s="1">
        <v>6636.799935</v>
      </c>
      <c r="T3089" s="20" t="s">
        <v>314</v>
      </c>
      <c r="U3089" s="7">
        <v>32.363100000000003</v>
      </c>
      <c r="V3089" s="1">
        <v>214787.42</v>
      </c>
      <c r="W3089">
        <v>2026</v>
      </c>
    </row>
    <row r="3090" spans="1:23" hidden="1" x14ac:dyDescent="0.25">
      <c r="A3090">
        <v>72038245</v>
      </c>
      <c r="B3090" s="2">
        <v>46134</v>
      </c>
      <c r="C3090" s="20" t="s">
        <v>4688</v>
      </c>
      <c r="D3090" s="20" t="s">
        <v>9</v>
      </c>
      <c r="E3090" s="20" t="s">
        <v>10</v>
      </c>
      <c r="F3090" s="20" t="s">
        <v>7539</v>
      </c>
      <c r="G3090" s="20" t="s">
        <v>7540</v>
      </c>
      <c r="H3090" s="20" t="s">
        <v>1140</v>
      </c>
      <c r="I3090" s="20" t="s">
        <v>1141</v>
      </c>
      <c r="J3090" s="20" t="s">
        <v>190</v>
      </c>
      <c r="K3090" s="20" t="s">
        <v>32</v>
      </c>
      <c r="L3090">
        <v>50000</v>
      </c>
      <c r="M3090" s="20" t="s">
        <v>49</v>
      </c>
      <c r="N3090" s="20" t="s">
        <v>14</v>
      </c>
      <c r="O3090">
        <v>2.4899999999999999E-2</v>
      </c>
      <c r="P3090">
        <v>1245</v>
      </c>
      <c r="Q3090">
        <v>32.363100000000003</v>
      </c>
      <c r="R3090" s="7">
        <v>2.4899000000000001E-2</v>
      </c>
      <c r="S3090" s="1">
        <v>1245.0000150000001</v>
      </c>
      <c r="T3090" s="20" t="s">
        <v>314</v>
      </c>
      <c r="U3090" s="7">
        <v>32.363100000000003</v>
      </c>
      <c r="V3090" s="1">
        <v>40292.06</v>
      </c>
      <c r="W3090">
        <v>2026</v>
      </c>
    </row>
    <row r="3091" spans="1:23" hidden="1" x14ac:dyDescent="0.25">
      <c r="A3091">
        <v>72038600</v>
      </c>
      <c r="B3091" s="2">
        <v>46134</v>
      </c>
      <c r="C3091" s="20" t="s">
        <v>6888</v>
      </c>
      <c r="D3091" s="20" t="s">
        <v>9</v>
      </c>
      <c r="E3091" s="20" t="s">
        <v>10</v>
      </c>
      <c r="F3091" s="20" t="s">
        <v>7539</v>
      </c>
      <c r="G3091" s="20" t="s">
        <v>7540</v>
      </c>
      <c r="H3091" s="20" t="s">
        <v>7674</v>
      </c>
      <c r="I3091" s="20" t="s">
        <v>7675</v>
      </c>
      <c r="J3091" s="20" t="s">
        <v>60</v>
      </c>
      <c r="K3091" s="20" t="s">
        <v>32</v>
      </c>
      <c r="L3091">
        <v>4000</v>
      </c>
      <c r="M3091" s="20" t="s">
        <v>49</v>
      </c>
      <c r="N3091" s="20" t="s">
        <v>14</v>
      </c>
      <c r="O3091">
        <v>0.192</v>
      </c>
      <c r="P3091">
        <v>768</v>
      </c>
      <c r="Q3091">
        <v>32.363100000000003</v>
      </c>
      <c r="R3091" s="7">
        <v>0.192</v>
      </c>
      <c r="S3091" s="1">
        <v>767.99997499999995</v>
      </c>
      <c r="T3091" s="20" t="s">
        <v>314</v>
      </c>
      <c r="U3091" s="7">
        <v>32.363100000000003</v>
      </c>
      <c r="V3091" s="1">
        <v>24854.86</v>
      </c>
      <c r="W3091">
        <v>2026</v>
      </c>
    </row>
    <row r="3092" spans="1:23" hidden="1" x14ac:dyDescent="0.25">
      <c r="A3092">
        <v>72038171</v>
      </c>
      <c r="B3092" s="2">
        <v>46134</v>
      </c>
      <c r="C3092" s="20" t="s">
        <v>4607</v>
      </c>
      <c r="D3092" s="20" t="s">
        <v>9</v>
      </c>
      <c r="E3092" s="20" t="s">
        <v>10</v>
      </c>
      <c r="F3092" s="20" t="s">
        <v>7539</v>
      </c>
      <c r="G3092" s="20" t="s">
        <v>7540</v>
      </c>
      <c r="H3092" s="20" t="s">
        <v>191</v>
      </c>
      <c r="I3092" s="20" t="s">
        <v>540</v>
      </c>
      <c r="J3092" s="20" t="s">
        <v>190</v>
      </c>
      <c r="K3092" s="20" t="s">
        <v>32</v>
      </c>
      <c r="L3092">
        <v>20000</v>
      </c>
      <c r="M3092" s="20" t="s">
        <v>49</v>
      </c>
      <c r="N3092" s="20" t="s">
        <v>14</v>
      </c>
      <c r="O3092">
        <v>2.4500000000000001E-2</v>
      </c>
      <c r="P3092">
        <v>490</v>
      </c>
      <c r="Q3092">
        <v>32.363100000000003</v>
      </c>
      <c r="R3092" s="7">
        <v>2.4500000000000001E-2</v>
      </c>
      <c r="S3092" s="1">
        <v>490.00002999999998</v>
      </c>
      <c r="T3092" s="20" t="s">
        <v>314</v>
      </c>
      <c r="U3092" s="7">
        <v>32.363100000000003</v>
      </c>
      <c r="V3092" s="1">
        <v>15857.92</v>
      </c>
      <c r="W3092">
        <v>2026</v>
      </c>
    </row>
    <row r="3093" spans="1:23" hidden="1" x14ac:dyDescent="0.25">
      <c r="A3093">
        <v>72038732</v>
      </c>
      <c r="B3093" s="2">
        <v>46134</v>
      </c>
      <c r="C3093" s="20" t="s">
        <v>6343</v>
      </c>
      <c r="D3093" s="20" t="s">
        <v>9</v>
      </c>
      <c r="E3093" s="20" t="s">
        <v>10</v>
      </c>
      <c r="F3093" s="20" t="s">
        <v>7539</v>
      </c>
      <c r="G3093" s="20" t="s">
        <v>7540</v>
      </c>
      <c r="H3093" s="20" t="s">
        <v>2325</v>
      </c>
      <c r="I3093" s="20" t="s">
        <v>2326</v>
      </c>
      <c r="J3093" s="20" t="s">
        <v>65</v>
      </c>
      <c r="K3093" s="20" t="s">
        <v>32</v>
      </c>
      <c r="L3093">
        <v>2500</v>
      </c>
      <c r="M3093" s="20" t="s">
        <v>49</v>
      </c>
      <c r="N3093" s="20" t="s">
        <v>14</v>
      </c>
      <c r="O3093">
        <v>6.0900000000000003E-2</v>
      </c>
      <c r="P3093">
        <v>152.25</v>
      </c>
      <c r="Q3093">
        <v>32.363100000000003</v>
      </c>
      <c r="R3093" s="7">
        <v>6.0899000000000002E-2</v>
      </c>
      <c r="S3093" s="1">
        <v>152.24993799999999</v>
      </c>
      <c r="T3093" s="20" t="s">
        <v>314</v>
      </c>
      <c r="U3093" s="7">
        <v>32.363100000000003</v>
      </c>
      <c r="V3093" s="1">
        <v>4927.28</v>
      </c>
      <c r="W3093">
        <v>2026</v>
      </c>
    </row>
    <row r="3094" spans="1:23" hidden="1" x14ac:dyDescent="0.25">
      <c r="A3094">
        <v>72037871</v>
      </c>
      <c r="B3094" s="2">
        <v>46134</v>
      </c>
      <c r="C3094" s="20" t="s">
        <v>3473</v>
      </c>
      <c r="D3094" s="20" t="s">
        <v>9</v>
      </c>
      <c r="E3094" s="20" t="s">
        <v>10</v>
      </c>
      <c r="F3094" s="20" t="s">
        <v>7539</v>
      </c>
      <c r="G3094" s="20" t="s">
        <v>7540</v>
      </c>
      <c r="H3094" s="20" t="s">
        <v>7674</v>
      </c>
      <c r="I3094" s="20" t="s">
        <v>7675</v>
      </c>
      <c r="J3094" s="20" t="s">
        <v>60</v>
      </c>
      <c r="K3094" s="20" t="s">
        <v>32</v>
      </c>
      <c r="L3094">
        <v>12000</v>
      </c>
      <c r="M3094" s="20" t="s">
        <v>49</v>
      </c>
      <c r="N3094" s="20" t="s">
        <v>14</v>
      </c>
      <c r="O3094">
        <v>0.192</v>
      </c>
      <c r="P3094">
        <v>2304</v>
      </c>
      <c r="Q3094">
        <v>32.363100000000003</v>
      </c>
      <c r="R3094" s="7">
        <v>0.192</v>
      </c>
      <c r="S3094" s="1">
        <v>2303.9999250000001</v>
      </c>
      <c r="T3094" s="20" t="s">
        <v>314</v>
      </c>
      <c r="U3094" s="7">
        <v>32.363100000000003</v>
      </c>
      <c r="V3094" s="1">
        <v>74564.58</v>
      </c>
      <c r="W3094">
        <v>2026</v>
      </c>
    </row>
    <row r="3095" spans="1:23" hidden="1" x14ac:dyDescent="0.25">
      <c r="A3095">
        <v>72038009</v>
      </c>
      <c r="B3095" s="2">
        <v>46134</v>
      </c>
      <c r="C3095" s="20" t="s">
        <v>3736</v>
      </c>
      <c r="D3095" s="20" t="s">
        <v>9</v>
      </c>
      <c r="E3095" s="20" t="s">
        <v>10</v>
      </c>
      <c r="F3095" s="20" t="s">
        <v>7539</v>
      </c>
      <c r="G3095" s="20" t="s">
        <v>7540</v>
      </c>
      <c r="H3095" s="20" t="s">
        <v>189</v>
      </c>
      <c r="I3095" s="20" t="s">
        <v>991</v>
      </c>
      <c r="J3095" s="20" t="s">
        <v>190</v>
      </c>
      <c r="K3095" s="20" t="s">
        <v>32</v>
      </c>
      <c r="L3095">
        <v>30000</v>
      </c>
      <c r="M3095" s="20" t="s">
        <v>49</v>
      </c>
      <c r="N3095" s="20" t="s">
        <v>14</v>
      </c>
      <c r="O3095">
        <v>2.8199999999999999E-2</v>
      </c>
      <c r="P3095">
        <v>846</v>
      </c>
      <c r="Q3095">
        <v>32.363100000000003</v>
      </c>
      <c r="R3095" s="7">
        <v>2.8199999999999999E-2</v>
      </c>
      <c r="S3095" s="1">
        <v>845.99991899999998</v>
      </c>
      <c r="T3095" s="20" t="s">
        <v>314</v>
      </c>
      <c r="U3095" s="7">
        <v>32.363100000000003</v>
      </c>
      <c r="V3095" s="1">
        <v>27379.18</v>
      </c>
      <c r="W3095">
        <v>2026</v>
      </c>
    </row>
    <row r="3096" spans="1:23" hidden="1" x14ac:dyDescent="0.25">
      <c r="A3096">
        <v>72038011</v>
      </c>
      <c r="B3096" s="2">
        <v>46134</v>
      </c>
      <c r="C3096" s="20" t="s">
        <v>3736</v>
      </c>
      <c r="D3096" s="20" t="s">
        <v>9</v>
      </c>
      <c r="E3096" s="20" t="s">
        <v>10</v>
      </c>
      <c r="F3096" s="20" t="s">
        <v>7539</v>
      </c>
      <c r="G3096" s="20" t="s">
        <v>7540</v>
      </c>
      <c r="H3096" s="20" t="s">
        <v>2396</v>
      </c>
      <c r="I3096" s="20" t="s">
        <v>2397</v>
      </c>
      <c r="J3096" s="20" t="s">
        <v>492</v>
      </c>
      <c r="K3096" s="20" t="s">
        <v>32</v>
      </c>
      <c r="L3096">
        <v>20000</v>
      </c>
      <c r="M3096" s="20" t="s">
        <v>49</v>
      </c>
      <c r="N3096" s="20" t="s">
        <v>14</v>
      </c>
      <c r="O3096">
        <v>3.2199999999999999E-2</v>
      </c>
      <c r="P3096">
        <v>644</v>
      </c>
      <c r="Q3096">
        <v>32.363100000000003</v>
      </c>
      <c r="R3096" s="7">
        <v>3.2198999999999998E-2</v>
      </c>
      <c r="S3096" s="1">
        <v>644.00011099999995</v>
      </c>
      <c r="T3096" s="20" t="s">
        <v>314</v>
      </c>
      <c r="U3096" s="7">
        <v>32.363100000000003</v>
      </c>
      <c r="V3096" s="1">
        <v>20841.84</v>
      </c>
      <c r="W3096">
        <v>2026</v>
      </c>
    </row>
    <row r="3097" spans="1:23" hidden="1" x14ac:dyDescent="0.25">
      <c r="A3097">
        <v>72038174</v>
      </c>
      <c r="B3097" s="2">
        <v>46134</v>
      </c>
      <c r="C3097" s="20" t="s">
        <v>4607</v>
      </c>
      <c r="D3097" s="20" t="s">
        <v>9</v>
      </c>
      <c r="E3097" s="20" t="s">
        <v>10</v>
      </c>
      <c r="F3097" s="20" t="s">
        <v>7539</v>
      </c>
      <c r="G3097" s="20" t="s">
        <v>7540</v>
      </c>
      <c r="H3097" s="20" t="s">
        <v>1136</v>
      </c>
      <c r="I3097" s="20" t="s">
        <v>1137</v>
      </c>
      <c r="J3097" s="20" t="s">
        <v>1135</v>
      </c>
      <c r="K3097" s="20" t="s">
        <v>32</v>
      </c>
      <c r="L3097">
        <v>4000</v>
      </c>
      <c r="M3097" s="20" t="s">
        <v>49</v>
      </c>
      <c r="N3097" s="20" t="s">
        <v>14</v>
      </c>
      <c r="O3097">
        <v>1.6213</v>
      </c>
      <c r="P3097">
        <v>6485.2</v>
      </c>
      <c r="Q3097">
        <v>32.363100000000003</v>
      </c>
      <c r="R3097" s="7">
        <v>1.621299</v>
      </c>
      <c r="S3097" s="1">
        <v>6485.2001190000001</v>
      </c>
      <c r="T3097" s="20" t="s">
        <v>314</v>
      </c>
      <c r="U3097" s="7">
        <v>32.363100000000003</v>
      </c>
      <c r="V3097" s="1">
        <v>209881.18</v>
      </c>
      <c r="W3097">
        <v>2026</v>
      </c>
    </row>
    <row r="3098" spans="1:23" hidden="1" x14ac:dyDescent="0.25">
      <c r="A3098">
        <v>72037904</v>
      </c>
      <c r="B3098" s="2">
        <v>46134</v>
      </c>
      <c r="C3098" s="20" t="s">
        <v>3473</v>
      </c>
      <c r="D3098" s="20" t="s">
        <v>9</v>
      </c>
      <c r="E3098" s="20" t="s">
        <v>10</v>
      </c>
      <c r="F3098" s="20" t="s">
        <v>7539</v>
      </c>
      <c r="G3098" s="20" t="s">
        <v>7540</v>
      </c>
      <c r="H3098" s="20" t="s">
        <v>554</v>
      </c>
      <c r="I3098" s="20" t="s">
        <v>984</v>
      </c>
      <c r="J3098" s="20" t="s">
        <v>65</v>
      </c>
      <c r="K3098" s="20" t="s">
        <v>32</v>
      </c>
      <c r="L3098">
        <v>4060</v>
      </c>
      <c r="M3098" s="20" t="s">
        <v>49</v>
      </c>
      <c r="N3098" s="20" t="s">
        <v>14</v>
      </c>
      <c r="O3098">
        <v>0.14030000000000001</v>
      </c>
      <c r="P3098">
        <v>569.62</v>
      </c>
      <c r="Q3098">
        <v>32.363100000000003</v>
      </c>
      <c r="R3098" s="7">
        <v>0.14029900000000001</v>
      </c>
      <c r="S3098" s="1">
        <v>569.62003000000004</v>
      </c>
      <c r="T3098" s="20" t="s">
        <v>314</v>
      </c>
      <c r="U3098" s="7">
        <v>32.363100000000003</v>
      </c>
      <c r="V3098" s="1">
        <v>18434.669999999998</v>
      </c>
      <c r="W3098">
        <v>2026</v>
      </c>
    </row>
    <row r="3099" spans="1:23" hidden="1" x14ac:dyDescent="0.25">
      <c r="A3099">
        <v>72037597</v>
      </c>
      <c r="B3099" s="2">
        <v>46134</v>
      </c>
      <c r="C3099" s="20" t="s">
        <v>4153</v>
      </c>
      <c r="D3099" s="20" t="s">
        <v>9</v>
      </c>
      <c r="E3099" s="20" t="s">
        <v>10</v>
      </c>
      <c r="F3099" s="20" t="s">
        <v>7539</v>
      </c>
      <c r="G3099" s="20" t="s">
        <v>7540</v>
      </c>
      <c r="H3099" s="20" t="s">
        <v>1624</v>
      </c>
      <c r="I3099" s="20" t="s">
        <v>1625</v>
      </c>
      <c r="J3099" s="20" t="s">
        <v>163</v>
      </c>
      <c r="K3099" s="20" t="s">
        <v>32</v>
      </c>
      <c r="L3099">
        <v>1200</v>
      </c>
      <c r="M3099" s="20" t="s">
        <v>49</v>
      </c>
      <c r="N3099" s="20" t="s">
        <v>14</v>
      </c>
      <c r="O3099">
        <v>1.0778000000000001</v>
      </c>
      <c r="P3099">
        <v>1293.3599999999999</v>
      </c>
      <c r="Q3099">
        <v>32.363100000000003</v>
      </c>
      <c r="R3099" s="7">
        <v>1.0778000000000001</v>
      </c>
      <c r="S3099" s="1">
        <v>1293.3600300000001</v>
      </c>
      <c r="T3099" s="20" t="s">
        <v>314</v>
      </c>
      <c r="U3099" s="7">
        <v>32.363100000000003</v>
      </c>
      <c r="V3099" s="1">
        <v>41857.14</v>
      </c>
      <c r="W3099">
        <v>2026</v>
      </c>
    </row>
    <row r="3100" spans="1:23" hidden="1" x14ac:dyDescent="0.25">
      <c r="A3100">
        <v>72038240</v>
      </c>
      <c r="B3100" s="2">
        <v>46134</v>
      </c>
      <c r="C3100" s="20" t="s">
        <v>4688</v>
      </c>
      <c r="D3100" s="20" t="s">
        <v>9</v>
      </c>
      <c r="E3100" s="20" t="s">
        <v>10</v>
      </c>
      <c r="F3100" s="20" t="s">
        <v>7539</v>
      </c>
      <c r="G3100" s="20" t="s">
        <v>7540</v>
      </c>
      <c r="H3100" s="20" t="s">
        <v>493</v>
      </c>
      <c r="I3100" s="20" t="s">
        <v>494</v>
      </c>
      <c r="J3100" s="20" t="s">
        <v>190</v>
      </c>
      <c r="K3100" s="20" t="s">
        <v>32</v>
      </c>
      <c r="L3100">
        <v>15000</v>
      </c>
      <c r="M3100" s="20" t="s">
        <v>49</v>
      </c>
      <c r="N3100" s="20" t="s">
        <v>14</v>
      </c>
      <c r="O3100">
        <v>1.6500000000000001E-2</v>
      </c>
      <c r="P3100">
        <v>247.5</v>
      </c>
      <c r="Q3100">
        <v>32.363100000000003</v>
      </c>
      <c r="R3100" s="7">
        <v>1.6499E-2</v>
      </c>
      <c r="S3100" s="1">
        <v>247.50008399999999</v>
      </c>
      <c r="T3100" s="20" t="s">
        <v>314</v>
      </c>
      <c r="U3100" s="7">
        <v>32.363100000000003</v>
      </c>
      <c r="V3100" s="1">
        <v>8009.87</v>
      </c>
      <c r="W3100">
        <v>2026</v>
      </c>
    </row>
    <row r="3101" spans="1:23" hidden="1" x14ac:dyDescent="0.25">
      <c r="A3101">
        <v>72038242</v>
      </c>
      <c r="B3101" s="2">
        <v>46134</v>
      </c>
      <c r="C3101" s="20" t="s">
        <v>4688</v>
      </c>
      <c r="D3101" s="20" t="s">
        <v>9</v>
      </c>
      <c r="E3101" s="20" t="s">
        <v>10</v>
      </c>
      <c r="F3101" s="20" t="s">
        <v>7539</v>
      </c>
      <c r="G3101" s="20" t="s">
        <v>7540</v>
      </c>
      <c r="H3101" s="20" t="s">
        <v>4030</v>
      </c>
      <c r="I3101" s="20" t="s">
        <v>4031</v>
      </c>
      <c r="J3101" s="20" t="s">
        <v>60</v>
      </c>
      <c r="K3101" s="20" t="s">
        <v>32</v>
      </c>
      <c r="L3101">
        <v>11000</v>
      </c>
      <c r="M3101" s="20" t="s">
        <v>49</v>
      </c>
      <c r="N3101" s="20" t="s">
        <v>14</v>
      </c>
      <c r="O3101">
        <v>0.20649999999999999</v>
      </c>
      <c r="P3101">
        <v>2271.5</v>
      </c>
      <c r="Q3101">
        <v>32.363100000000003</v>
      </c>
      <c r="R3101" s="7">
        <v>0.20649899999999999</v>
      </c>
      <c r="S3101" s="1">
        <v>2271.499949</v>
      </c>
      <c r="T3101" s="20" t="s">
        <v>314</v>
      </c>
      <c r="U3101" s="7">
        <v>32.363100000000003</v>
      </c>
      <c r="V3101" s="1">
        <v>73512.78</v>
      </c>
      <c r="W3101">
        <v>2026</v>
      </c>
    </row>
    <row r="3102" spans="1:23" hidden="1" x14ac:dyDescent="0.25">
      <c r="A3102">
        <v>72038546</v>
      </c>
      <c r="B3102" s="2">
        <v>46134</v>
      </c>
      <c r="C3102" s="20" t="s">
        <v>4719</v>
      </c>
      <c r="D3102" s="20" t="s">
        <v>9</v>
      </c>
      <c r="E3102" s="20" t="s">
        <v>10</v>
      </c>
      <c r="F3102" s="20" t="s">
        <v>7539</v>
      </c>
      <c r="G3102" s="20" t="s">
        <v>7540</v>
      </c>
      <c r="H3102" s="20" t="s">
        <v>505</v>
      </c>
      <c r="I3102" s="20" t="s">
        <v>985</v>
      </c>
      <c r="J3102" s="20" t="s">
        <v>136</v>
      </c>
      <c r="K3102" s="20" t="s">
        <v>32</v>
      </c>
      <c r="L3102">
        <v>6600</v>
      </c>
      <c r="M3102" s="20" t="s">
        <v>49</v>
      </c>
      <c r="N3102" s="20" t="s">
        <v>14</v>
      </c>
      <c r="O3102">
        <v>0.76200000000000001</v>
      </c>
      <c r="P3102">
        <v>5029.2</v>
      </c>
      <c r="Q3102">
        <v>32.363100000000003</v>
      </c>
      <c r="R3102" s="7">
        <v>0.76199899999999998</v>
      </c>
      <c r="S3102" s="1">
        <v>5029.1999219999998</v>
      </c>
      <c r="T3102" s="20" t="s">
        <v>314</v>
      </c>
      <c r="U3102" s="7">
        <v>32.363100000000003</v>
      </c>
      <c r="V3102" s="1">
        <v>162760.5</v>
      </c>
      <c r="W3102">
        <v>2026</v>
      </c>
    </row>
    <row r="3103" spans="1:23" hidden="1" x14ac:dyDescent="0.25">
      <c r="A3103">
        <v>72037795</v>
      </c>
      <c r="B3103" s="2">
        <v>46134</v>
      </c>
      <c r="C3103" s="20" t="s">
        <v>3904</v>
      </c>
      <c r="D3103" s="20" t="s">
        <v>9</v>
      </c>
      <c r="E3103" s="20" t="s">
        <v>10</v>
      </c>
      <c r="F3103" s="20" t="s">
        <v>7529</v>
      </c>
      <c r="G3103" s="20" t="s">
        <v>7530</v>
      </c>
      <c r="H3103" s="20" t="s">
        <v>5701</v>
      </c>
      <c r="I3103" s="20" t="s">
        <v>5702</v>
      </c>
      <c r="J3103" s="20" t="s">
        <v>163</v>
      </c>
      <c r="K3103" s="20" t="s">
        <v>32</v>
      </c>
      <c r="L3103">
        <v>1050</v>
      </c>
      <c r="M3103" s="20" t="s">
        <v>49</v>
      </c>
      <c r="N3103" s="20" t="s">
        <v>14</v>
      </c>
      <c r="O3103">
        <v>0.39760000000000001</v>
      </c>
      <c r="P3103">
        <v>417.48</v>
      </c>
      <c r="Q3103">
        <v>32.363100000000003</v>
      </c>
      <c r="R3103" s="7">
        <v>0.39760000000000001</v>
      </c>
      <c r="S3103" s="1">
        <v>417.48009300000001</v>
      </c>
      <c r="T3103" s="20" t="s">
        <v>314</v>
      </c>
      <c r="U3103" s="7">
        <v>32.363100000000003</v>
      </c>
      <c r="V3103" s="1">
        <v>13510.95</v>
      </c>
      <c r="W3103">
        <v>2026</v>
      </c>
    </row>
    <row r="3104" spans="1:23" hidden="1" x14ac:dyDescent="0.25">
      <c r="A3104">
        <v>72037597</v>
      </c>
      <c r="B3104" s="2">
        <v>46134</v>
      </c>
      <c r="C3104" s="20" t="s">
        <v>4153</v>
      </c>
      <c r="D3104" s="20" t="s">
        <v>9</v>
      </c>
      <c r="E3104" s="20" t="s">
        <v>10</v>
      </c>
      <c r="F3104" s="20" t="s">
        <v>7529</v>
      </c>
      <c r="G3104" s="20" t="s">
        <v>7530</v>
      </c>
      <c r="H3104" s="20" t="s">
        <v>1624</v>
      </c>
      <c r="I3104" s="20" t="s">
        <v>1625</v>
      </c>
      <c r="J3104" s="20" t="s">
        <v>163</v>
      </c>
      <c r="K3104" s="20" t="s">
        <v>32</v>
      </c>
      <c r="L3104">
        <v>1080</v>
      </c>
      <c r="M3104" s="20" t="s">
        <v>49</v>
      </c>
      <c r="N3104" s="20" t="s">
        <v>14</v>
      </c>
      <c r="O3104">
        <v>1.0778000000000001</v>
      </c>
      <c r="P3104">
        <v>1164.0239999999999</v>
      </c>
      <c r="Q3104">
        <v>32.363100000000003</v>
      </c>
      <c r="R3104" s="7">
        <v>1.0778000000000001</v>
      </c>
      <c r="S3104" s="1">
        <v>1164.02415</v>
      </c>
      <c r="T3104" s="20" t="s">
        <v>314</v>
      </c>
      <c r="U3104" s="7">
        <v>32.363100000000003</v>
      </c>
      <c r="V3104" s="1">
        <v>37671.43</v>
      </c>
      <c r="W3104">
        <v>2026</v>
      </c>
    </row>
    <row r="3105" spans="1:23" hidden="1" x14ac:dyDescent="0.25">
      <c r="A3105">
        <v>72037791</v>
      </c>
      <c r="B3105" s="2">
        <v>46134</v>
      </c>
      <c r="C3105" s="20" t="s">
        <v>3904</v>
      </c>
      <c r="D3105" s="20" t="s">
        <v>9</v>
      </c>
      <c r="E3105" s="20" t="s">
        <v>10</v>
      </c>
      <c r="F3105" s="20" t="s">
        <v>7529</v>
      </c>
      <c r="G3105" s="20" t="s">
        <v>7530</v>
      </c>
      <c r="H3105" s="20" t="s">
        <v>5703</v>
      </c>
      <c r="I3105" s="20" t="s">
        <v>5704</v>
      </c>
      <c r="J3105" s="20" t="s">
        <v>163</v>
      </c>
      <c r="K3105" s="20" t="s">
        <v>32</v>
      </c>
      <c r="L3105">
        <v>2010</v>
      </c>
      <c r="M3105" s="20" t="s">
        <v>49</v>
      </c>
      <c r="N3105" s="20" t="s">
        <v>14</v>
      </c>
      <c r="O3105">
        <v>0.3896</v>
      </c>
      <c r="P3105">
        <v>783.096</v>
      </c>
      <c r="Q3105">
        <v>32.363100000000003</v>
      </c>
      <c r="R3105" s="7">
        <v>0.38959899999999997</v>
      </c>
      <c r="S3105" s="1">
        <v>783.09587099999999</v>
      </c>
      <c r="T3105" s="20" t="s">
        <v>314</v>
      </c>
      <c r="U3105" s="7">
        <v>32.363100000000003</v>
      </c>
      <c r="V3105" s="1">
        <v>25343.41</v>
      </c>
      <c r="W3105">
        <v>2026</v>
      </c>
    </row>
    <row r="3106" spans="1:23" hidden="1" x14ac:dyDescent="0.25">
      <c r="A3106">
        <v>72038724</v>
      </c>
      <c r="B3106" s="2">
        <v>46134</v>
      </c>
      <c r="C3106" s="20" t="s">
        <v>6343</v>
      </c>
      <c r="D3106" s="20" t="s">
        <v>9</v>
      </c>
      <c r="E3106" s="20" t="s">
        <v>10</v>
      </c>
      <c r="F3106" s="20" t="s">
        <v>7529</v>
      </c>
      <c r="G3106" s="20" t="s">
        <v>7530</v>
      </c>
      <c r="H3106" s="20" t="s">
        <v>2304</v>
      </c>
      <c r="I3106" s="20" t="s">
        <v>2305</v>
      </c>
      <c r="J3106" s="20" t="s">
        <v>1671</v>
      </c>
      <c r="K3106" s="20" t="s">
        <v>32</v>
      </c>
      <c r="L3106">
        <v>312</v>
      </c>
      <c r="M3106" s="20" t="s">
        <v>49</v>
      </c>
      <c r="N3106" s="20" t="s">
        <v>14</v>
      </c>
      <c r="O3106">
        <v>1.6009</v>
      </c>
      <c r="P3106">
        <v>499.48099999999999</v>
      </c>
      <c r="Q3106">
        <v>32.363100000000003</v>
      </c>
      <c r="R3106" s="7">
        <v>1.6009</v>
      </c>
      <c r="S3106" s="1">
        <v>499.48088999999999</v>
      </c>
      <c r="T3106" s="20" t="s">
        <v>314</v>
      </c>
      <c r="U3106" s="7">
        <v>32.363100000000003</v>
      </c>
      <c r="V3106" s="1">
        <v>16164.75</v>
      </c>
      <c r="W3106">
        <v>2026</v>
      </c>
    </row>
    <row r="3107" spans="1:23" hidden="1" x14ac:dyDescent="0.25">
      <c r="A3107">
        <v>72037880</v>
      </c>
      <c r="B3107" s="2">
        <v>46134</v>
      </c>
      <c r="C3107" s="20" t="s">
        <v>3473</v>
      </c>
      <c r="D3107" s="20" t="s">
        <v>9</v>
      </c>
      <c r="E3107" s="20" t="s">
        <v>10</v>
      </c>
      <c r="F3107" s="20" t="s">
        <v>7529</v>
      </c>
      <c r="G3107" s="20" t="s">
        <v>7530</v>
      </c>
      <c r="H3107" s="20" t="s">
        <v>7664</v>
      </c>
      <c r="I3107" s="20" t="s">
        <v>7665</v>
      </c>
      <c r="J3107" s="20" t="s">
        <v>62</v>
      </c>
      <c r="K3107" s="20" t="s">
        <v>32</v>
      </c>
      <c r="L3107">
        <v>1020</v>
      </c>
      <c r="M3107" s="20" t="s">
        <v>49</v>
      </c>
      <c r="N3107" s="20" t="s">
        <v>14</v>
      </c>
      <c r="O3107">
        <v>8.2500000000000004E-2</v>
      </c>
      <c r="P3107">
        <v>84.15</v>
      </c>
      <c r="Q3107">
        <v>32.363100000000003</v>
      </c>
      <c r="R3107" s="7">
        <v>8.2500000000000004E-2</v>
      </c>
      <c r="S3107" s="1">
        <v>84.149849000000003</v>
      </c>
      <c r="T3107" s="20" t="s">
        <v>314</v>
      </c>
      <c r="U3107" s="7">
        <v>32.363100000000003</v>
      </c>
      <c r="V3107" s="1">
        <v>2723.35</v>
      </c>
      <c r="W3107">
        <v>2026</v>
      </c>
    </row>
    <row r="3108" spans="1:23" hidden="1" x14ac:dyDescent="0.25">
      <c r="A3108">
        <v>72037732</v>
      </c>
      <c r="B3108" s="2">
        <v>46134</v>
      </c>
      <c r="C3108" s="20" t="s">
        <v>3904</v>
      </c>
      <c r="D3108" s="20" t="s">
        <v>9</v>
      </c>
      <c r="E3108" s="20" t="s">
        <v>10</v>
      </c>
      <c r="F3108" s="20" t="s">
        <v>7529</v>
      </c>
      <c r="G3108" s="20" t="s">
        <v>7530</v>
      </c>
      <c r="H3108" s="20" t="s">
        <v>1636</v>
      </c>
      <c r="I3108" s="20" t="s">
        <v>1637</v>
      </c>
      <c r="J3108" s="20" t="s">
        <v>60</v>
      </c>
      <c r="K3108" s="20" t="s">
        <v>32</v>
      </c>
      <c r="L3108">
        <v>20000</v>
      </c>
      <c r="M3108" s="20" t="s">
        <v>49</v>
      </c>
      <c r="N3108" s="20" t="s">
        <v>14</v>
      </c>
      <c r="O3108">
        <v>2.7099999999999999E-2</v>
      </c>
      <c r="P3108">
        <v>542</v>
      </c>
      <c r="Q3108">
        <v>32.363100000000003</v>
      </c>
      <c r="R3108" s="7">
        <v>2.7099000000000002E-2</v>
      </c>
      <c r="S3108" s="1">
        <v>541.99999300000002</v>
      </c>
      <c r="T3108" s="20" t="s">
        <v>314</v>
      </c>
      <c r="U3108" s="7">
        <v>32.363100000000003</v>
      </c>
      <c r="V3108" s="1">
        <v>17540.8</v>
      </c>
      <c r="W3108">
        <v>2026</v>
      </c>
    </row>
    <row r="3109" spans="1:23" hidden="1" x14ac:dyDescent="0.25">
      <c r="A3109">
        <v>72037792</v>
      </c>
      <c r="B3109" s="2">
        <v>46134</v>
      </c>
      <c r="C3109" s="20" t="s">
        <v>3904</v>
      </c>
      <c r="D3109" s="20" t="s">
        <v>9</v>
      </c>
      <c r="E3109" s="20" t="s">
        <v>10</v>
      </c>
      <c r="F3109" s="20" t="s">
        <v>7529</v>
      </c>
      <c r="G3109" s="20" t="s">
        <v>7530</v>
      </c>
      <c r="H3109" s="20" t="s">
        <v>5699</v>
      </c>
      <c r="I3109" s="20" t="s">
        <v>5700</v>
      </c>
      <c r="J3109" s="20" t="s">
        <v>163</v>
      </c>
      <c r="K3109" s="20" t="s">
        <v>32</v>
      </c>
      <c r="L3109">
        <v>2100</v>
      </c>
      <c r="M3109" s="20" t="s">
        <v>49</v>
      </c>
      <c r="N3109" s="20" t="s">
        <v>14</v>
      </c>
      <c r="O3109">
        <v>0.3896</v>
      </c>
      <c r="P3109">
        <v>818.16</v>
      </c>
      <c r="Q3109">
        <v>32.363100000000003</v>
      </c>
      <c r="R3109" s="7">
        <v>0.38959899999999997</v>
      </c>
      <c r="S3109" s="1">
        <v>818.15987900000005</v>
      </c>
      <c r="T3109" s="20" t="s">
        <v>314</v>
      </c>
      <c r="U3109" s="7">
        <v>32.363100000000003</v>
      </c>
      <c r="V3109" s="1">
        <v>26478.19</v>
      </c>
      <c r="W3109">
        <v>2026</v>
      </c>
    </row>
    <row r="3110" spans="1:23" hidden="1" x14ac:dyDescent="0.25">
      <c r="A3110">
        <v>72037770</v>
      </c>
      <c r="B3110" s="2">
        <v>46134</v>
      </c>
      <c r="C3110" s="20" t="s">
        <v>3904</v>
      </c>
      <c r="D3110" s="20" t="s">
        <v>9</v>
      </c>
      <c r="E3110" s="20" t="s">
        <v>10</v>
      </c>
      <c r="F3110" s="20" t="s">
        <v>7529</v>
      </c>
      <c r="G3110" s="20" t="s">
        <v>7530</v>
      </c>
      <c r="H3110" s="20" t="s">
        <v>5703</v>
      </c>
      <c r="I3110" s="20" t="s">
        <v>5704</v>
      </c>
      <c r="J3110" s="20" t="s">
        <v>163</v>
      </c>
      <c r="K3110" s="20" t="s">
        <v>32</v>
      </c>
      <c r="L3110">
        <v>1100</v>
      </c>
      <c r="M3110" s="20" t="s">
        <v>49</v>
      </c>
      <c r="N3110" s="20" t="s">
        <v>14</v>
      </c>
      <c r="O3110">
        <v>0.39760000000000001</v>
      </c>
      <c r="P3110">
        <v>437.36</v>
      </c>
      <c r="Q3110">
        <v>32.363100000000003</v>
      </c>
      <c r="R3110" s="7">
        <v>0.39760000000000001</v>
      </c>
      <c r="S3110" s="1">
        <v>437.360141</v>
      </c>
      <c r="T3110" s="20" t="s">
        <v>314</v>
      </c>
      <c r="U3110" s="7">
        <v>32.363100000000003</v>
      </c>
      <c r="V3110" s="1">
        <v>14154.33</v>
      </c>
      <c r="W3110">
        <v>2026</v>
      </c>
    </row>
    <row r="3111" spans="1:23" hidden="1" x14ac:dyDescent="0.25">
      <c r="A3111">
        <v>72038603</v>
      </c>
      <c r="B3111" s="2">
        <v>46134</v>
      </c>
      <c r="C3111" s="20" t="s">
        <v>6888</v>
      </c>
      <c r="D3111" s="20" t="s">
        <v>9</v>
      </c>
      <c r="E3111" s="20" t="s">
        <v>10</v>
      </c>
      <c r="F3111" s="20" t="s">
        <v>7529</v>
      </c>
      <c r="G3111" s="20" t="s">
        <v>7530</v>
      </c>
      <c r="H3111" s="20" t="s">
        <v>1127</v>
      </c>
      <c r="I3111" s="20" t="s">
        <v>1128</v>
      </c>
      <c r="J3111" s="20" t="s">
        <v>60</v>
      </c>
      <c r="K3111" s="20" t="s">
        <v>32</v>
      </c>
      <c r="L3111">
        <v>8000</v>
      </c>
      <c r="M3111" s="20" t="s">
        <v>49</v>
      </c>
      <c r="N3111" s="20" t="s">
        <v>14</v>
      </c>
      <c r="O3111">
        <v>0.12920000000000001</v>
      </c>
      <c r="P3111">
        <v>1033.5999999999999</v>
      </c>
      <c r="Q3111">
        <v>32.363100000000003</v>
      </c>
      <c r="R3111" s="7">
        <v>0.12919900000000001</v>
      </c>
      <c r="S3111" s="1">
        <v>1033.599995</v>
      </c>
      <c r="T3111" s="20" t="s">
        <v>314</v>
      </c>
      <c r="U3111" s="7">
        <v>32.363100000000003</v>
      </c>
      <c r="V3111" s="1">
        <v>33450.5</v>
      </c>
      <c r="W3111">
        <v>2026</v>
      </c>
    </row>
    <row r="3112" spans="1:23" hidden="1" x14ac:dyDescent="0.25">
      <c r="A3112">
        <v>72037771</v>
      </c>
      <c r="B3112" s="2">
        <v>46134</v>
      </c>
      <c r="C3112" s="20" t="s">
        <v>3904</v>
      </c>
      <c r="D3112" s="20" t="s">
        <v>9</v>
      </c>
      <c r="E3112" s="20" t="s">
        <v>10</v>
      </c>
      <c r="F3112" s="20" t="s">
        <v>7529</v>
      </c>
      <c r="G3112" s="20" t="s">
        <v>7530</v>
      </c>
      <c r="H3112" s="20" t="s">
        <v>5701</v>
      </c>
      <c r="I3112" s="20" t="s">
        <v>5702</v>
      </c>
      <c r="J3112" s="20" t="s">
        <v>163</v>
      </c>
      <c r="K3112" s="20" t="s">
        <v>32</v>
      </c>
      <c r="L3112">
        <v>1005</v>
      </c>
      <c r="M3112" s="20" t="s">
        <v>49</v>
      </c>
      <c r="N3112" s="20" t="s">
        <v>14</v>
      </c>
      <c r="O3112">
        <v>0.39760000000000001</v>
      </c>
      <c r="P3112">
        <v>399.58800000000002</v>
      </c>
      <c r="Q3112">
        <v>32.363100000000003</v>
      </c>
      <c r="R3112" s="7">
        <v>0.39760000000000001</v>
      </c>
      <c r="S3112" s="1">
        <v>399.58811100000003</v>
      </c>
      <c r="T3112" s="20" t="s">
        <v>314</v>
      </c>
      <c r="U3112" s="7">
        <v>32.363100000000003</v>
      </c>
      <c r="V3112" s="1">
        <v>12931.91</v>
      </c>
      <c r="W3112">
        <v>2026</v>
      </c>
    </row>
    <row r="3113" spans="1:23" hidden="1" x14ac:dyDescent="0.25">
      <c r="A3113">
        <v>72037924</v>
      </c>
      <c r="B3113" s="2">
        <v>46134</v>
      </c>
      <c r="C3113" s="20" t="s">
        <v>4228</v>
      </c>
      <c r="D3113" s="20" t="s">
        <v>9</v>
      </c>
      <c r="E3113" s="20" t="s">
        <v>10</v>
      </c>
      <c r="F3113" s="20" t="s">
        <v>7529</v>
      </c>
      <c r="G3113" s="20" t="s">
        <v>7530</v>
      </c>
      <c r="H3113" s="20" t="s">
        <v>1138</v>
      </c>
      <c r="I3113" s="20" t="s">
        <v>1139</v>
      </c>
      <c r="J3113" s="20" t="s">
        <v>62</v>
      </c>
      <c r="K3113" s="20" t="s">
        <v>32</v>
      </c>
      <c r="L3113">
        <v>9800</v>
      </c>
      <c r="M3113" s="20" t="s">
        <v>49</v>
      </c>
      <c r="N3113" s="20" t="s">
        <v>14</v>
      </c>
      <c r="O3113">
        <v>8.4500000000000006E-2</v>
      </c>
      <c r="P3113">
        <v>828.1</v>
      </c>
      <c r="Q3113">
        <v>32.363100000000003</v>
      </c>
      <c r="R3113" s="7">
        <v>8.4499000000000005E-2</v>
      </c>
      <c r="S3113" s="1">
        <v>828.09990300000004</v>
      </c>
      <c r="T3113" s="20" t="s">
        <v>314</v>
      </c>
      <c r="U3113" s="7">
        <v>32.363100000000003</v>
      </c>
      <c r="V3113" s="1">
        <v>26799.88</v>
      </c>
      <c r="W3113">
        <v>2026</v>
      </c>
    </row>
    <row r="3114" spans="1:23" hidden="1" x14ac:dyDescent="0.25">
      <c r="A3114">
        <v>72038013</v>
      </c>
      <c r="B3114" s="2">
        <v>46134</v>
      </c>
      <c r="C3114" s="20" t="s">
        <v>3736</v>
      </c>
      <c r="D3114" s="20" t="s">
        <v>9</v>
      </c>
      <c r="E3114" s="20" t="s">
        <v>10</v>
      </c>
      <c r="F3114" s="20" t="s">
        <v>7529</v>
      </c>
      <c r="G3114" s="20" t="s">
        <v>7530</v>
      </c>
      <c r="H3114" s="20" t="s">
        <v>1118</v>
      </c>
      <c r="I3114" s="20" t="s">
        <v>1119</v>
      </c>
      <c r="J3114" s="20" t="s">
        <v>1120</v>
      </c>
      <c r="K3114" s="20" t="s">
        <v>32</v>
      </c>
      <c r="L3114">
        <v>23400</v>
      </c>
      <c r="M3114" s="20" t="s">
        <v>49</v>
      </c>
      <c r="N3114" s="20" t="s">
        <v>14</v>
      </c>
      <c r="O3114">
        <v>0.1147</v>
      </c>
      <c r="P3114">
        <v>2683.98</v>
      </c>
      <c r="Q3114">
        <v>32.363100000000003</v>
      </c>
      <c r="R3114" s="7">
        <v>0.1147</v>
      </c>
      <c r="S3114" s="1">
        <v>2683.9799029999999</v>
      </c>
      <c r="T3114" s="20" t="s">
        <v>314</v>
      </c>
      <c r="U3114" s="7">
        <v>32.363100000000003</v>
      </c>
      <c r="V3114" s="1">
        <v>86861.91</v>
      </c>
      <c r="W3114">
        <v>2026</v>
      </c>
    </row>
    <row r="3115" spans="1:23" hidden="1" x14ac:dyDescent="0.25">
      <c r="A3115">
        <v>72038038</v>
      </c>
      <c r="B3115" s="2">
        <v>46134</v>
      </c>
      <c r="C3115" s="20" t="s">
        <v>4598</v>
      </c>
      <c r="D3115" s="20" t="s">
        <v>9</v>
      </c>
      <c r="E3115" s="20" t="s">
        <v>10</v>
      </c>
      <c r="F3115" s="20" t="s">
        <v>7529</v>
      </c>
      <c r="G3115" s="20" t="s">
        <v>7530</v>
      </c>
      <c r="H3115" s="20" t="s">
        <v>1127</v>
      </c>
      <c r="I3115" s="20" t="s">
        <v>1128</v>
      </c>
      <c r="J3115" s="20" t="s">
        <v>60</v>
      </c>
      <c r="K3115" s="20" t="s">
        <v>32</v>
      </c>
      <c r="L3115">
        <v>11400</v>
      </c>
      <c r="M3115" s="20" t="s">
        <v>49</v>
      </c>
      <c r="N3115" s="20" t="s">
        <v>14</v>
      </c>
      <c r="O3115">
        <v>0.12920000000000001</v>
      </c>
      <c r="P3115">
        <v>1472.88</v>
      </c>
      <c r="Q3115">
        <v>32.363100000000003</v>
      </c>
      <c r="R3115" s="7">
        <v>0.12919900000000001</v>
      </c>
      <c r="S3115" s="1">
        <v>1472.879915</v>
      </c>
      <c r="T3115" s="20" t="s">
        <v>314</v>
      </c>
      <c r="U3115" s="7">
        <v>32.363100000000003</v>
      </c>
      <c r="V3115" s="1">
        <v>47666.96</v>
      </c>
      <c r="W3115">
        <v>2026</v>
      </c>
    </row>
    <row r="3116" spans="1:23" hidden="1" x14ac:dyDescent="0.25">
      <c r="A3116">
        <v>72037797</v>
      </c>
      <c r="B3116" s="2">
        <v>46134</v>
      </c>
      <c r="C3116" s="20" t="s">
        <v>3904</v>
      </c>
      <c r="D3116" s="20" t="s">
        <v>9</v>
      </c>
      <c r="E3116" s="20" t="s">
        <v>10</v>
      </c>
      <c r="F3116" s="20" t="s">
        <v>7529</v>
      </c>
      <c r="G3116" s="20" t="s">
        <v>7530</v>
      </c>
      <c r="H3116" s="20" t="s">
        <v>5701</v>
      </c>
      <c r="I3116" s="20" t="s">
        <v>5702</v>
      </c>
      <c r="J3116" s="20" t="s">
        <v>163</v>
      </c>
      <c r="K3116" s="20" t="s">
        <v>32</v>
      </c>
      <c r="L3116">
        <v>1050</v>
      </c>
      <c r="M3116" s="20" t="s">
        <v>49</v>
      </c>
      <c r="N3116" s="20" t="s">
        <v>14</v>
      </c>
      <c r="O3116">
        <v>0.39760000000000001</v>
      </c>
      <c r="P3116">
        <v>417.48</v>
      </c>
      <c r="Q3116">
        <v>32.363100000000003</v>
      </c>
      <c r="R3116" s="7">
        <v>0.39760000000000001</v>
      </c>
      <c r="S3116" s="1">
        <v>417.48009300000001</v>
      </c>
      <c r="T3116" s="20" t="s">
        <v>314</v>
      </c>
      <c r="U3116" s="7">
        <v>32.363100000000003</v>
      </c>
      <c r="V3116" s="1">
        <v>13510.95</v>
      </c>
      <c r="W3116">
        <v>2026</v>
      </c>
    </row>
    <row r="3117" spans="1:23" hidden="1" x14ac:dyDescent="0.25">
      <c r="A3117">
        <v>72038018</v>
      </c>
      <c r="B3117" s="2">
        <v>46134</v>
      </c>
      <c r="C3117" s="20" t="s">
        <v>3736</v>
      </c>
      <c r="D3117" s="20" t="s">
        <v>9</v>
      </c>
      <c r="E3117" s="20" t="s">
        <v>10</v>
      </c>
      <c r="F3117" s="20" t="s">
        <v>7529</v>
      </c>
      <c r="G3117" s="20" t="s">
        <v>7530</v>
      </c>
      <c r="H3117" s="20" t="s">
        <v>2306</v>
      </c>
      <c r="I3117" s="20" t="s">
        <v>2307</v>
      </c>
      <c r="J3117" s="20" t="s">
        <v>1671</v>
      </c>
      <c r="K3117" s="20" t="s">
        <v>32</v>
      </c>
      <c r="L3117">
        <v>260</v>
      </c>
      <c r="M3117" s="20" t="s">
        <v>49</v>
      </c>
      <c r="N3117" s="20" t="s">
        <v>14</v>
      </c>
      <c r="O3117">
        <v>2.3119000000000001</v>
      </c>
      <c r="P3117">
        <v>601.09400000000005</v>
      </c>
      <c r="Q3117">
        <v>32.363100000000003</v>
      </c>
      <c r="R3117" s="7">
        <v>2.3118989999999999</v>
      </c>
      <c r="S3117" s="1">
        <v>601.09414700000002</v>
      </c>
      <c r="T3117" s="20" t="s">
        <v>314</v>
      </c>
      <c r="U3117" s="7">
        <v>32.363100000000003</v>
      </c>
      <c r="V3117" s="1">
        <v>19453.27</v>
      </c>
      <c r="W3117">
        <v>2026</v>
      </c>
    </row>
    <row r="3118" spans="1:23" hidden="1" x14ac:dyDescent="0.25">
      <c r="A3118">
        <v>72038507</v>
      </c>
      <c r="B3118" s="2">
        <v>46134</v>
      </c>
      <c r="C3118" s="20" t="s">
        <v>4719</v>
      </c>
      <c r="D3118" s="20" t="s">
        <v>9</v>
      </c>
      <c r="E3118" s="20" t="s">
        <v>10</v>
      </c>
      <c r="F3118" s="20" t="s">
        <v>7529</v>
      </c>
      <c r="G3118" s="20" t="s">
        <v>7530</v>
      </c>
      <c r="H3118" s="20" t="s">
        <v>7622</v>
      </c>
      <c r="I3118" s="20" t="s">
        <v>7623</v>
      </c>
      <c r="J3118" s="20" t="s">
        <v>67</v>
      </c>
      <c r="K3118" s="20" t="s">
        <v>32</v>
      </c>
      <c r="L3118">
        <v>240</v>
      </c>
      <c r="M3118" s="20" t="s">
        <v>49</v>
      </c>
      <c r="N3118" s="20" t="s">
        <v>14</v>
      </c>
      <c r="O3118">
        <v>0.37519999999999998</v>
      </c>
      <c r="P3118">
        <v>90.048000000000002</v>
      </c>
      <c r="Q3118">
        <v>32.363100000000003</v>
      </c>
      <c r="R3118" s="7">
        <v>0.37519999999999998</v>
      </c>
      <c r="S3118" s="1">
        <v>90.047923999999995</v>
      </c>
      <c r="T3118" s="20" t="s">
        <v>314</v>
      </c>
      <c r="U3118" s="7">
        <v>32.363100000000003</v>
      </c>
      <c r="V3118" s="1">
        <v>2914.23</v>
      </c>
      <c r="W3118">
        <v>2026</v>
      </c>
    </row>
    <row r="3119" spans="1:23" hidden="1" x14ac:dyDescent="0.25">
      <c r="A3119">
        <v>72038509</v>
      </c>
      <c r="B3119" s="2">
        <v>46134</v>
      </c>
      <c r="C3119" s="20" t="s">
        <v>4719</v>
      </c>
      <c r="D3119" s="20" t="s">
        <v>9</v>
      </c>
      <c r="E3119" s="20" t="s">
        <v>10</v>
      </c>
      <c r="F3119" s="20" t="s">
        <v>7529</v>
      </c>
      <c r="G3119" s="20" t="s">
        <v>7530</v>
      </c>
      <c r="H3119" s="20" t="s">
        <v>7624</v>
      </c>
      <c r="I3119" s="20" t="s">
        <v>7625</v>
      </c>
      <c r="J3119" s="20" t="s">
        <v>67</v>
      </c>
      <c r="K3119" s="20" t="s">
        <v>32</v>
      </c>
      <c r="L3119">
        <v>31</v>
      </c>
      <c r="M3119" s="20" t="s">
        <v>49</v>
      </c>
      <c r="N3119" s="20" t="s">
        <v>14</v>
      </c>
      <c r="O3119">
        <v>0.32450000000000001</v>
      </c>
      <c r="P3119">
        <v>10.06</v>
      </c>
      <c r="Q3119">
        <v>32.363100000000003</v>
      </c>
      <c r="R3119" s="7">
        <v>0.32450000000000001</v>
      </c>
      <c r="S3119" s="1">
        <v>10.059913</v>
      </c>
      <c r="T3119" s="20" t="s">
        <v>314</v>
      </c>
      <c r="U3119" s="7">
        <v>32.363100000000003</v>
      </c>
      <c r="V3119" s="1">
        <v>325.57</v>
      </c>
      <c r="W3119">
        <v>2026</v>
      </c>
    </row>
    <row r="3120" spans="1:23" hidden="1" x14ac:dyDescent="0.25">
      <c r="A3120">
        <v>72038507</v>
      </c>
      <c r="B3120" s="2">
        <v>46134</v>
      </c>
      <c r="C3120" s="20" t="s">
        <v>4719</v>
      </c>
      <c r="D3120" s="20" t="s">
        <v>9</v>
      </c>
      <c r="E3120" s="20" t="s">
        <v>10</v>
      </c>
      <c r="F3120" s="20" t="s">
        <v>7529</v>
      </c>
      <c r="G3120" s="20" t="s">
        <v>7530</v>
      </c>
      <c r="H3120" s="20" t="s">
        <v>6971</v>
      </c>
      <c r="I3120" s="20" t="s">
        <v>6972</v>
      </c>
      <c r="J3120" s="20" t="s">
        <v>67</v>
      </c>
      <c r="K3120" s="20" t="s">
        <v>32</v>
      </c>
      <c r="L3120">
        <v>840</v>
      </c>
      <c r="M3120" s="20" t="s">
        <v>49</v>
      </c>
      <c r="N3120" s="20" t="s">
        <v>14</v>
      </c>
      <c r="O3120">
        <v>0.51819999999999999</v>
      </c>
      <c r="P3120">
        <v>435.29</v>
      </c>
      <c r="Q3120">
        <v>32.363100000000003</v>
      </c>
      <c r="R3120" s="7">
        <v>0.51819999999999999</v>
      </c>
      <c r="S3120" s="1">
        <v>435.28988199999998</v>
      </c>
      <c r="T3120" s="20" t="s">
        <v>314</v>
      </c>
      <c r="U3120" s="7">
        <v>32.363100000000003</v>
      </c>
      <c r="V3120" s="1">
        <v>14087.33</v>
      </c>
      <c r="W3120">
        <v>2026</v>
      </c>
    </row>
    <row r="3121" spans="1:23" hidden="1" x14ac:dyDescent="0.25">
      <c r="A3121">
        <v>72037165</v>
      </c>
      <c r="B3121" s="2">
        <v>46134</v>
      </c>
      <c r="C3121" s="20" t="s">
        <v>2599</v>
      </c>
      <c r="D3121" s="20" t="s">
        <v>9</v>
      </c>
      <c r="E3121" s="20" t="s">
        <v>10</v>
      </c>
      <c r="F3121" s="20" t="s">
        <v>7545</v>
      </c>
      <c r="G3121" s="20" t="s">
        <v>7546</v>
      </c>
      <c r="H3121" s="20" t="s">
        <v>2041</v>
      </c>
      <c r="I3121" s="20" t="s">
        <v>2042</v>
      </c>
      <c r="J3121" s="20" t="s">
        <v>163</v>
      </c>
      <c r="K3121" s="20" t="s">
        <v>32</v>
      </c>
      <c r="L3121">
        <v>1300</v>
      </c>
      <c r="M3121" s="20" t="s">
        <v>49</v>
      </c>
      <c r="N3121" s="20" t="s">
        <v>14</v>
      </c>
      <c r="O3121">
        <v>0.93759999999999999</v>
      </c>
      <c r="P3121">
        <v>1218.884</v>
      </c>
      <c r="Q3121">
        <v>32.363100000000003</v>
      </c>
      <c r="R3121" s="7">
        <v>0.93759899999999996</v>
      </c>
      <c r="S3121" s="1">
        <v>1218.8838519999999</v>
      </c>
      <c r="T3121" s="20" t="s">
        <v>314</v>
      </c>
      <c r="U3121" s="7">
        <v>32.363100000000003</v>
      </c>
      <c r="V3121" s="1">
        <v>39446.86</v>
      </c>
      <c r="W3121">
        <v>2026</v>
      </c>
    </row>
    <row r="3122" spans="1:23" hidden="1" x14ac:dyDescent="0.25">
      <c r="A3122">
        <v>72037165</v>
      </c>
      <c r="B3122" s="2">
        <v>46134</v>
      </c>
      <c r="C3122" s="20" t="s">
        <v>2599</v>
      </c>
      <c r="D3122" s="20" t="s">
        <v>9</v>
      </c>
      <c r="E3122" s="20" t="s">
        <v>10</v>
      </c>
      <c r="F3122" s="20" t="s">
        <v>7545</v>
      </c>
      <c r="G3122" s="20" t="s">
        <v>7546</v>
      </c>
      <c r="H3122" s="20" t="s">
        <v>2699</v>
      </c>
      <c r="I3122" s="20" t="s">
        <v>2700</v>
      </c>
      <c r="J3122" s="20" t="s">
        <v>163</v>
      </c>
      <c r="K3122" s="20" t="s">
        <v>32</v>
      </c>
      <c r="L3122">
        <v>1005</v>
      </c>
      <c r="M3122" s="20" t="s">
        <v>49</v>
      </c>
      <c r="N3122" s="20" t="s">
        <v>14</v>
      </c>
      <c r="O3122">
        <v>0.93759999999999999</v>
      </c>
      <c r="P3122">
        <v>942.28800000000001</v>
      </c>
      <c r="Q3122">
        <v>32.363100000000003</v>
      </c>
      <c r="R3122" s="7">
        <v>0.93759899999999996</v>
      </c>
      <c r="S3122" s="1">
        <v>942.28797599999996</v>
      </c>
      <c r="T3122" s="20" t="s">
        <v>314</v>
      </c>
      <c r="U3122" s="7">
        <v>32.363100000000003</v>
      </c>
      <c r="V3122" s="1">
        <v>30495.360000000001</v>
      </c>
      <c r="W3122">
        <v>2026</v>
      </c>
    </row>
    <row r="3123" spans="1:23" hidden="1" x14ac:dyDescent="0.25">
      <c r="A3123">
        <v>72038240</v>
      </c>
      <c r="B3123" s="2">
        <v>46135</v>
      </c>
      <c r="C3123" s="20" t="s">
        <v>4688</v>
      </c>
      <c r="D3123" s="20" t="s">
        <v>9</v>
      </c>
      <c r="E3123" s="20" t="s">
        <v>10</v>
      </c>
      <c r="F3123" s="20" t="s">
        <v>7561</v>
      </c>
      <c r="G3123" s="20" t="s">
        <v>7562</v>
      </c>
      <c r="H3123" s="20" t="s">
        <v>1646</v>
      </c>
      <c r="I3123" s="20" t="s">
        <v>1647</v>
      </c>
      <c r="J3123" s="20" t="s">
        <v>62</v>
      </c>
      <c r="K3123" s="20" t="s">
        <v>32</v>
      </c>
      <c r="L3123">
        <v>11400</v>
      </c>
      <c r="M3123" s="20" t="s">
        <v>49</v>
      </c>
      <c r="N3123" s="20" t="s">
        <v>14</v>
      </c>
      <c r="O3123">
        <v>0.24129999999999999</v>
      </c>
      <c r="P3123">
        <v>2750.82</v>
      </c>
      <c r="Q3123">
        <v>32.465600000000002</v>
      </c>
      <c r="R3123" s="7">
        <v>0.24129999999999999</v>
      </c>
      <c r="S3123" s="1">
        <v>2750.8199439999999</v>
      </c>
      <c r="T3123" s="20" t="s">
        <v>314</v>
      </c>
      <c r="U3123" s="7">
        <v>32.465600000000002</v>
      </c>
      <c r="V3123" s="1">
        <v>89307.02</v>
      </c>
      <c r="W3123">
        <v>2026</v>
      </c>
    </row>
    <row r="3124" spans="1:23" hidden="1" x14ac:dyDescent="0.25">
      <c r="A3124">
        <v>72038731</v>
      </c>
      <c r="B3124" s="2">
        <v>46135</v>
      </c>
      <c r="C3124" s="20" t="s">
        <v>6343</v>
      </c>
      <c r="D3124" s="20" t="s">
        <v>9</v>
      </c>
      <c r="E3124" s="20" t="s">
        <v>10</v>
      </c>
      <c r="F3124" s="20" t="s">
        <v>7561</v>
      </c>
      <c r="G3124" s="20" t="s">
        <v>7562</v>
      </c>
      <c r="H3124" s="20" t="s">
        <v>7636</v>
      </c>
      <c r="I3124" s="20" t="s">
        <v>7637</v>
      </c>
      <c r="J3124" s="20" t="s">
        <v>65</v>
      </c>
      <c r="K3124" s="20" t="s">
        <v>32</v>
      </c>
      <c r="L3124">
        <v>2200</v>
      </c>
      <c r="M3124" s="20" t="s">
        <v>49</v>
      </c>
      <c r="N3124" s="20" t="s">
        <v>14</v>
      </c>
      <c r="O3124">
        <v>0</v>
      </c>
      <c r="P3124">
        <v>0</v>
      </c>
      <c r="Q3124">
        <v>32.465600000000002</v>
      </c>
      <c r="R3124" s="7">
        <v>0</v>
      </c>
      <c r="S3124" s="1">
        <v>0</v>
      </c>
      <c r="T3124" s="20" t="s">
        <v>314</v>
      </c>
      <c r="U3124" s="7">
        <v>32.465600000000002</v>
      </c>
      <c r="V3124" s="1">
        <v>0</v>
      </c>
      <c r="W3124">
        <v>2026</v>
      </c>
    </row>
    <row r="3125" spans="1:23" hidden="1" x14ac:dyDescent="0.25">
      <c r="A3125">
        <v>72038731</v>
      </c>
      <c r="B3125" s="2">
        <v>46135</v>
      </c>
      <c r="C3125" s="20" t="s">
        <v>6343</v>
      </c>
      <c r="D3125" s="20" t="s">
        <v>9</v>
      </c>
      <c r="E3125" s="20" t="s">
        <v>10</v>
      </c>
      <c r="F3125" s="20" t="s">
        <v>7561</v>
      </c>
      <c r="G3125" s="20" t="s">
        <v>7562</v>
      </c>
      <c r="H3125" s="20" t="s">
        <v>2117</v>
      </c>
      <c r="I3125" s="20" t="s">
        <v>2118</v>
      </c>
      <c r="J3125" s="20" t="s">
        <v>65</v>
      </c>
      <c r="K3125" s="20" t="s">
        <v>32</v>
      </c>
      <c r="L3125">
        <v>5000</v>
      </c>
      <c r="M3125" s="20" t="s">
        <v>49</v>
      </c>
      <c r="N3125" s="20" t="s">
        <v>14</v>
      </c>
      <c r="O3125">
        <v>6.0900000000000003E-2</v>
      </c>
      <c r="P3125">
        <v>304.5</v>
      </c>
      <c r="Q3125">
        <v>32.465600000000002</v>
      </c>
      <c r="R3125" s="7">
        <v>6.0900000000000003E-2</v>
      </c>
      <c r="S3125" s="1">
        <v>304.50014700000003</v>
      </c>
      <c r="T3125" s="20" t="s">
        <v>314</v>
      </c>
      <c r="U3125" s="7">
        <v>32.465600000000002</v>
      </c>
      <c r="V3125" s="1">
        <v>9885.7800000000007</v>
      </c>
      <c r="W3125">
        <v>2026</v>
      </c>
    </row>
    <row r="3126" spans="1:23" hidden="1" x14ac:dyDescent="0.25">
      <c r="A3126">
        <v>72037989</v>
      </c>
      <c r="B3126" s="2">
        <v>46135</v>
      </c>
      <c r="C3126" s="20" t="s">
        <v>4158</v>
      </c>
      <c r="D3126" s="20" t="s">
        <v>9</v>
      </c>
      <c r="E3126" s="20" t="s">
        <v>10</v>
      </c>
      <c r="F3126" s="20" t="s">
        <v>7561</v>
      </c>
      <c r="G3126" s="20" t="s">
        <v>7562</v>
      </c>
      <c r="H3126" s="20" t="s">
        <v>1125</v>
      </c>
      <c r="I3126" s="20" t="s">
        <v>1126</v>
      </c>
      <c r="J3126" s="20" t="s">
        <v>194</v>
      </c>
      <c r="K3126" s="20" t="s">
        <v>32</v>
      </c>
      <c r="L3126">
        <v>3360</v>
      </c>
      <c r="M3126" s="20" t="s">
        <v>49</v>
      </c>
      <c r="N3126" s="20" t="s">
        <v>14</v>
      </c>
      <c r="O3126">
        <v>0.19139999999999999</v>
      </c>
      <c r="P3126">
        <v>643.10400000000004</v>
      </c>
      <c r="Q3126">
        <v>32.465600000000002</v>
      </c>
      <c r="R3126" s="7">
        <v>0.19139999999999999</v>
      </c>
      <c r="S3126" s="1">
        <v>643.10408500000005</v>
      </c>
      <c r="T3126" s="20" t="s">
        <v>314</v>
      </c>
      <c r="U3126" s="7">
        <v>32.465600000000002</v>
      </c>
      <c r="V3126" s="1">
        <v>20878.759999999998</v>
      </c>
      <c r="W3126">
        <v>2026</v>
      </c>
    </row>
    <row r="3127" spans="1:23" hidden="1" x14ac:dyDescent="0.25">
      <c r="A3127">
        <v>72038562</v>
      </c>
      <c r="B3127" s="2">
        <v>46135</v>
      </c>
      <c r="C3127" s="20" t="s">
        <v>4719</v>
      </c>
      <c r="D3127" s="20" t="s">
        <v>9</v>
      </c>
      <c r="E3127" s="20" t="s">
        <v>10</v>
      </c>
      <c r="F3127" s="20" t="s">
        <v>7561</v>
      </c>
      <c r="G3127" s="20" t="s">
        <v>7562</v>
      </c>
      <c r="H3127" s="20" t="s">
        <v>505</v>
      </c>
      <c r="I3127" s="20" t="s">
        <v>985</v>
      </c>
      <c r="J3127" s="20" t="s">
        <v>136</v>
      </c>
      <c r="K3127" s="20" t="s">
        <v>32</v>
      </c>
      <c r="L3127">
        <v>4400</v>
      </c>
      <c r="M3127" s="20" t="s">
        <v>49</v>
      </c>
      <c r="N3127" s="20" t="s">
        <v>14</v>
      </c>
      <c r="O3127">
        <v>0.76200000000000001</v>
      </c>
      <c r="P3127">
        <v>3352.8</v>
      </c>
      <c r="Q3127">
        <v>32.465600000000002</v>
      </c>
      <c r="R3127" s="7">
        <v>0.76200000000000001</v>
      </c>
      <c r="S3127" s="1">
        <v>3352.7998859999998</v>
      </c>
      <c r="T3127" s="20" t="s">
        <v>314</v>
      </c>
      <c r="U3127" s="7">
        <v>32.465600000000002</v>
      </c>
      <c r="V3127" s="1">
        <v>108850.66</v>
      </c>
      <c r="W3127">
        <v>2026</v>
      </c>
    </row>
    <row r="3128" spans="1:23" hidden="1" x14ac:dyDescent="0.25">
      <c r="A3128">
        <v>72038737</v>
      </c>
      <c r="B3128" s="2">
        <v>46135</v>
      </c>
      <c r="C3128" s="20" t="s">
        <v>6343</v>
      </c>
      <c r="D3128" s="20" t="s">
        <v>9</v>
      </c>
      <c r="E3128" s="20" t="s">
        <v>10</v>
      </c>
      <c r="F3128" s="20" t="s">
        <v>7561</v>
      </c>
      <c r="G3128" s="20" t="s">
        <v>7562</v>
      </c>
      <c r="H3128" s="20" t="s">
        <v>1636</v>
      </c>
      <c r="I3128" s="20" t="s">
        <v>1637</v>
      </c>
      <c r="J3128" s="20" t="s">
        <v>60</v>
      </c>
      <c r="K3128" s="20" t="s">
        <v>32</v>
      </c>
      <c r="L3128">
        <v>20000</v>
      </c>
      <c r="M3128" s="20" t="s">
        <v>49</v>
      </c>
      <c r="N3128" s="20" t="s">
        <v>14</v>
      </c>
      <c r="O3128">
        <v>2.7099999999999999E-2</v>
      </c>
      <c r="P3128">
        <v>542</v>
      </c>
      <c r="Q3128">
        <v>32.465600000000002</v>
      </c>
      <c r="R3128" s="7">
        <v>2.7099999999999999E-2</v>
      </c>
      <c r="S3128" s="1">
        <v>542.00014699999997</v>
      </c>
      <c r="T3128" s="20" t="s">
        <v>314</v>
      </c>
      <c r="U3128" s="7">
        <v>32.465600000000002</v>
      </c>
      <c r="V3128" s="1">
        <v>17596.36</v>
      </c>
      <c r="W3128">
        <v>2026</v>
      </c>
    </row>
    <row r="3129" spans="1:23" hidden="1" x14ac:dyDescent="0.25">
      <c r="A3129">
        <v>72038969</v>
      </c>
      <c r="B3129" s="2">
        <v>46135</v>
      </c>
      <c r="C3129" s="20" t="s">
        <v>6604</v>
      </c>
      <c r="D3129" s="20" t="s">
        <v>9</v>
      </c>
      <c r="E3129" s="20" t="s">
        <v>10</v>
      </c>
      <c r="F3129" s="20" t="s">
        <v>7561</v>
      </c>
      <c r="G3129" s="20" t="s">
        <v>7562</v>
      </c>
      <c r="H3129" s="20" t="s">
        <v>1666</v>
      </c>
      <c r="I3129" s="20" t="s">
        <v>1667</v>
      </c>
      <c r="J3129" s="20" t="s">
        <v>65</v>
      </c>
      <c r="K3129" s="20" t="s">
        <v>32</v>
      </c>
      <c r="L3129">
        <v>2200</v>
      </c>
      <c r="M3129" s="20" t="s">
        <v>49</v>
      </c>
      <c r="N3129" s="20" t="s">
        <v>14</v>
      </c>
      <c r="O3129">
        <v>0.18959999999999999</v>
      </c>
      <c r="P3129">
        <v>417.12</v>
      </c>
      <c r="Q3129">
        <v>32.465600000000002</v>
      </c>
      <c r="R3129" s="7">
        <v>0.18959999999999999</v>
      </c>
      <c r="S3129" s="1">
        <v>417.11996599999998</v>
      </c>
      <c r="T3129" s="20" t="s">
        <v>314</v>
      </c>
      <c r="U3129" s="7">
        <v>32.465600000000002</v>
      </c>
      <c r="V3129" s="1">
        <v>13542.05</v>
      </c>
      <c r="W3129">
        <v>2026</v>
      </c>
    </row>
    <row r="3130" spans="1:23" hidden="1" x14ac:dyDescent="0.25">
      <c r="A3130">
        <v>72037597</v>
      </c>
      <c r="B3130" s="2">
        <v>46135</v>
      </c>
      <c r="C3130" s="20" t="s">
        <v>4153</v>
      </c>
      <c r="D3130" s="20" t="s">
        <v>9</v>
      </c>
      <c r="E3130" s="20" t="s">
        <v>10</v>
      </c>
      <c r="F3130" s="20" t="s">
        <v>7561</v>
      </c>
      <c r="G3130" s="20" t="s">
        <v>7562</v>
      </c>
      <c r="H3130" s="20" t="s">
        <v>1624</v>
      </c>
      <c r="I3130" s="20" t="s">
        <v>1625</v>
      </c>
      <c r="J3130" s="20" t="s">
        <v>163</v>
      </c>
      <c r="K3130" s="20" t="s">
        <v>32</v>
      </c>
      <c r="L3130">
        <v>2520</v>
      </c>
      <c r="M3130" s="20" t="s">
        <v>49</v>
      </c>
      <c r="N3130" s="20" t="s">
        <v>14</v>
      </c>
      <c r="O3130">
        <v>1.0778000000000001</v>
      </c>
      <c r="P3130">
        <v>2716.056</v>
      </c>
      <c r="Q3130">
        <v>32.465600000000002</v>
      </c>
      <c r="R3130" s="7">
        <v>1.077799</v>
      </c>
      <c r="S3130" s="1">
        <v>2716.056071</v>
      </c>
      <c r="T3130" s="20" t="s">
        <v>314</v>
      </c>
      <c r="U3130" s="7">
        <v>32.465600000000002</v>
      </c>
      <c r="V3130" s="1">
        <v>88178.39</v>
      </c>
      <c r="W3130">
        <v>2026</v>
      </c>
    </row>
    <row r="3131" spans="1:23" hidden="1" x14ac:dyDescent="0.25">
      <c r="A3131">
        <v>72038489</v>
      </c>
      <c r="B3131" s="2">
        <v>46135</v>
      </c>
      <c r="C3131" s="20" t="s">
        <v>5760</v>
      </c>
      <c r="D3131" s="20" t="s">
        <v>9</v>
      </c>
      <c r="E3131" s="20" t="s">
        <v>10</v>
      </c>
      <c r="F3131" s="20" t="s">
        <v>7561</v>
      </c>
      <c r="G3131" s="20" t="s">
        <v>7562</v>
      </c>
      <c r="H3131" s="20" t="s">
        <v>1463</v>
      </c>
      <c r="I3131" s="20" t="s">
        <v>1464</v>
      </c>
      <c r="J3131" s="20" t="s">
        <v>60</v>
      </c>
      <c r="K3131" s="20" t="s">
        <v>32</v>
      </c>
      <c r="L3131">
        <v>30000</v>
      </c>
      <c r="M3131" s="20" t="s">
        <v>49</v>
      </c>
      <c r="N3131" s="20" t="s">
        <v>14</v>
      </c>
      <c r="O3131">
        <v>2.6800000000000001E-2</v>
      </c>
      <c r="P3131">
        <v>804</v>
      </c>
      <c r="Q3131">
        <v>32.465600000000002</v>
      </c>
      <c r="R3131" s="7">
        <v>2.6800000000000001E-2</v>
      </c>
      <c r="S3131" s="1">
        <v>803.99992599999996</v>
      </c>
      <c r="T3131" s="20" t="s">
        <v>314</v>
      </c>
      <c r="U3131" s="7">
        <v>32.465600000000002</v>
      </c>
      <c r="V3131" s="1">
        <v>26102.34</v>
      </c>
      <c r="W3131">
        <v>2026</v>
      </c>
    </row>
    <row r="3132" spans="1:23" hidden="1" x14ac:dyDescent="0.25">
      <c r="A3132">
        <v>72038731</v>
      </c>
      <c r="B3132" s="2">
        <v>46135</v>
      </c>
      <c r="C3132" s="20" t="s">
        <v>6343</v>
      </c>
      <c r="D3132" s="20" t="s">
        <v>9</v>
      </c>
      <c r="E3132" s="20" t="s">
        <v>10</v>
      </c>
      <c r="F3132" s="20" t="s">
        <v>7561</v>
      </c>
      <c r="G3132" s="20" t="s">
        <v>7562</v>
      </c>
      <c r="H3132" s="20" t="s">
        <v>7634</v>
      </c>
      <c r="I3132" s="20" t="s">
        <v>7635</v>
      </c>
      <c r="J3132" s="20" t="s">
        <v>65</v>
      </c>
      <c r="K3132" s="20" t="s">
        <v>32</v>
      </c>
      <c r="L3132">
        <v>2200</v>
      </c>
      <c r="M3132" s="20" t="s">
        <v>49</v>
      </c>
      <c r="N3132" s="20" t="s">
        <v>14</v>
      </c>
      <c r="O3132">
        <v>6.0900000000000003E-2</v>
      </c>
      <c r="P3132">
        <v>133.97999999999999</v>
      </c>
      <c r="Q3132">
        <v>32.465600000000002</v>
      </c>
      <c r="R3132" s="7">
        <v>6.0900000000000003E-2</v>
      </c>
      <c r="S3132" s="1">
        <v>133.97996599999999</v>
      </c>
      <c r="T3132" s="20" t="s">
        <v>314</v>
      </c>
      <c r="U3132" s="7">
        <v>32.465600000000002</v>
      </c>
      <c r="V3132" s="1">
        <v>4349.74</v>
      </c>
      <c r="W3132">
        <v>2026</v>
      </c>
    </row>
    <row r="3133" spans="1:23" hidden="1" x14ac:dyDescent="0.25">
      <c r="A3133">
        <v>72038731</v>
      </c>
      <c r="B3133" s="2">
        <v>46135</v>
      </c>
      <c r="C3133" s="20" t="s">
        <v>6343</v>
      </c>
      <c r="D3133" s="20" t="s">
        <v>9</v>
      </c>
      <c r="E3133" s="20" t="s">
        <v>10</v>
      </c>
      <c r="F3133" s="20" t="s">
        <v>7561</v>
      </c>
      <c r="G3133" s="20" t="s">
        <v>7562</v>
      </c>
      <c r="H3133" s="20" t="s">
        <v>2322</v>
      </c>
      <c r="I3133" s="20" t="s">
        <v>2323</v>
      </c>
      <c r="J3133" s="20" t="s">
        <v>65</v>
      </c>
      <c r="K3133" s="20" t="s">
        <v>32</v>
      </c>
      <c r="L3133">
        <v>4000</v>
      </c>
      <c r="M3133" s="20" t="s">
        <v>49</v>
      </c>
      <c r="N3133" s="20" t="s">
        <v>14</v>
      </c>
      <c r="O3133">
        <v>6.0900000000000003E-2</v>
      </c>
      <c r="P3133">
        <v>243.6</v>
      </c>
      <c r="Q3133">
        <v>32.465600000000002</v>
      </c>
      <c r="R3133" s="7">
        <v>6.0900000000000003E-2</v>
      </c>
      <c r="S3133" s="1">
        <v>243.59999500000001</v>
      </c>
      <c r="T3133" s="20" t="s">
        <v>314</v>
      </c>
      <c r="U3133" s="7">
        <v>32.465600000000002</v>
      </c>
      <c r="V3133" s="1">
        <v>7908.62</v>
      </c>
      <c r="W3133">
        <v>2026</v>
      </c>
    </row>
    <row r="3134" spans="1:23" hidden="1" x14ac:dyDescent="0.25">
      <c r="A3134">
        <v>72038460</v>
      </c>
      <c r="B3134" s="2">
        <v>46135</v>
      </c>
      <c r="C3134" s="20" t="s">
        <v>5760</v>
      </c>
      <c r="D3134" s="20" t="s">
        <v>9</v>
      </c>
      <c r="E3134" s="20" t="s">
        <v>10</v>
      </c>
      <c r="F3134" s="20" t="s">
        <v>7561</v>
      </c>
      <c r="G3134" s="20" t="s">
        <v>7562</v>
      </c>
      <c r="H3134" s="20" t="s">
        <v>4163</v>
      </c>
      <c r="I3134" s="20" t="s">
        <v>4164</v>
      </c>
      <c r="J3134" s="20" t="s">
        <v>62</v>
      </c>
      <c r="K3134" s="20" t="s">
        <v>32</v>
      </c>
      <c r="L3134">
        <v>2020</v>
      </c>
      <c r="M3134" s="20" t="s">
        <v>49</v>
      </c>
      <c r="N3134" s="20" t="s">
        <v>14</v>
      </c>
      <c r="O3134">
        <v>8.1900000000000001E-2</v>
      </c>
      <c r="P3134">
        <v>165.43799999999999</v>
      </c>
      <c r="Q3134">
        <v>32.465600000000002</v>
      </c>
      <c r="R3134" s="7">
        <v>8.1899E-2</v>
      </c>
      <c r="S3134" s="1">
        <v>165.43787800000001</v>
      </c>
      <c r="T3134" s="20" t="s">
        <v>314</v>
      </c>
      <c r="U3134" s="7">
        <v>32.465600000000002</v>
      </c>
      <c r="V3134" s="1">
        <v>5371.04</v>
      </c>
      <c r="W3134">
        <v>2026</v>
      </c>
    </row>
    <row r="3135" spans="1:23" hidden="1" x14ac:dyDescent="0.25">
      <c r="A3135">
        <v>72038460</v>
      </c>
      <c r="B3135" s="2">
        <v>46135</v>
      </c>
      <c r="C3135" s="20" t="s">
        <v>5760</v>
      </c>
      <c r="D3135" s="20" t="s">
        <v>9</v>
      </c>
      <c r="E3135" s="20" t="s">
        <v>10</v>
      </c>
      <c r="F3135" s="20" t="s">
        <v>7561</v>
      </c>
      <c r="G3135" s="20" t="s">
        <v>7562</v>
      </c>
      <c r="H3135" s="20" t="s">
        <v>4185</v>
      </c>
      <c r="I3135" s="20" t="s">
        <v>4186</v>
      </c>
      <c r="J3135" s="20" t="s">
        <v>62</v>
      </c>
      <c r="K3135" s="20" t="s">
        <v>32</v>
      </c>
      <c r="L3135">
        <v>2020</v>
      </c>
      <c r="M3135" s="20" t="s">
        <v>49</v>
      </c>
      <c r="N3135" s="20" t="s">
        <v>14</v>
      </c>
      <c r="O3135">
        <v>8.1900000000000001E-2</v>
      </c>
      <c r="P3135">
        <v>165.43799999999999</v>
      </c>
      <c r="Q3135">
        <v>32.465600000000002</v>
      </c>
      <c r="R3135" s="7">
        <v>8.1899E-2</v>
      </c>
      <c r="S3135" s="1">
        <v>165.43787800000001</v>
      </c>
      <c r="T3135" s="20" t="s">
        <v>314</v>
      </c>
      <c r="U3135" s="7">
        <v>32.465600000000002</v>
      </c>
      <c r="V3135" s="1">
        <v>5371.04</v>
      </c>
      <c r="W3135">
        <v>2026</v>
      </c>
    </row>
    <row r="3136" spans="1:23" hidden="1" x14ac:dyDescent="0.25">
      <c r="A3136">
        <v>72038731</v>
      </c>
      <c r="B3136" s="2">
        <v>46135</v>
      </c>
      <c r="C3136" s="20" t="s">
        <v>6343</v>
      </c>
      <c r="D3136" s="20" t="s">
        <v>9</v>
      </c>
      <c r="E3136" s="20" t="s">
        <v>10</v>
      </c>
      <c r="F3136" s="20" t="s">
        <v>7561</v>
      </c>
      <c r="G3136" s="20" t="s">
        <v>7562</v>
      </c>
      <c r="H3136" s="20" t="s">
        <v>507</v>
      </c>
      <c r="I3136" s="20" t="s">
        <v>508</v>
      </c>
      <c r="J3136" s="20" t="s">
        <v>65</v>
      </c>
      <c r="K3136" s="20" t="s">
        <v>32</v>
      </c>
      <c r="L3136">
        <v>5400</v>
      </c>
      <c r="M3136" s="20" t="s">
        <v>49</v>
      </c>
      <c r="N3136" s="20" t="s">
        <v>14</v>
      </c>
      <c r="O3136">
        <v>6.0900000000000003E-2</v>
      </c>
      <c r="P3136">
        <v>328.86</v>
      </c>
      <c r="Q3136">
        <v>32.465600000000002</v>
      </c>
      <c r="R3136" s="7">
        <v>6.0900000000000003E-2</v>
      </c>
      <c r="S3136" s="1">
        <v>328.86008500000003</v>
      </c>
      <c r="T3136" s="20" t="s">
        <v>314</v>
      </c>
      <c r="U3136" s="7">
        <v>32.465600000000002</v>
      </c>
      <c r="V3136" s="1">
        <v>10676.64</v>
      </c>
      <c r="W3136">
        <v>2026</v>
      </c>
    </row>
    <row r="3137" spans="1:23" hidden="1" x14ac:dyDescent="0.25">
      <c r="A3137">
        <v>72039879</v>
      </c>
      <c r="B3137" s="2">
        <v>46149</v>
      </c>
      <c r="C3137" s="20" t="s">
        <v>8380</v>
      </c>
      <c r="D3137" s="20" t="s">
        <v>9</v>
      </c>
      <c r="E3137" s="20" t="s">
        <v>10</v>
      </c>
      <c r="F3137" s="20" t="s">
        <v>8389</v>
      </c>
      <c r="G3137" s="20" t="s">
        <v>8390</v>
      </c>
      <c r="H3137" s="20" t="s">
        <v>8391</v>
      </c>
      <c r="I3137" s="20" t="s">
        <v>1119</v>
      </c>
      <c r="J3137" s="20" t="s">
        <v>60</v>
      </c>
      <c r="K3137" s="20" t="s">
        <v>32</v>
      </c>
      <c r="L3137">
        <v>3500</v>
      </c>
      <c r="M3137" s="20" t="s">
        <v>49</v>
      </c>
      <c r="N3137" s="20" t="s">
        <v>14</v>
      </c>
      <c r="O3137">
        <v>0.1183</v>
      </c>
      <c r="P3137">
        <v>414.05</v>
      </c>
      <c r="Q3137">
        <v>32.410499999999999</v>
      </c>
      <c r="R3137" s="7">
        <v>0.118299</v>
      </c>
      <c r="S3137" s="1">
        <v>414.05007599999999</v>
      </c>
      <c r="T3137" s="20" t="s">
        <v>314</v>
      </c>
      <c r="U3137" s="7">
        <v>32.410499999999999</v>
      </c>
      <c r="V3137" s="1">
        <v>13419.57</v>
      </c>
      <c r="W3137">
        <v>2026</v>
      </c>
    </row>
    <row r="3138" spans="1:23" hidden="1" x14ac:dyDescent="0.25">
      <c r="A3138">
        <v>72037266</v>
      </c>
      <c r="B3138" s="2">
        <v>46149</v>
      </c>
      <c r="C3138" s="20" t="s">
        <v>3332</v>
      </c>
      <c r="D3138" s="20" t="s">
        <v>9</v>
      </c>
      <c r="E3138" s="20" t="s">
        <v>10</v>
      </c>
      <c r="F3138" s="20" t="s">
        <v>8387</v>
      </c>
      <c r="G3138" s="20" t="s">
        <v>8388</v>
      </c>
      <c r="H3138" s="20" t="s">
        <v>4026</v>
      </c>
      <c r="I3138" s="20" t="s">
        <v>4027</v>
      </c>
      <c r="J3138" s="20" t="s">
        <v>55</v>
      </c>
      <c r="K3138" s="20" t="s">
        <v>32</v>
      </c>
      <c r="L3138">
        <v>2100</v>
      </c>
      <c r="M3138" s="20" t="s">
        <v>49</v>
      </c>
      <c r="N3138" s="20" t="s">
        <v>14</v>
      </c>
      <c r="O3138">
        <v>0.68169999999999997</v>
      </c>
      <c r="P3138">
        <v>1431.57</v>
      </c>
      <c r="Q3138">
        <v>32.410499999999999</v>
      </c>
      <c r="R3138" s="7">
        <v>0.68169999999999997</v>
      </c>
      <c r="S3138" s="1">
        <v>1431.570015</v>
      </c>
      <c r="T3138" s="20" t="s">
        <v>314</v>
      </c>
      <c r="U3138" s="7">
        <v>32.410499999999999</v>
      </c>
      <c r="V3138" s="1">
        <v>46397.9</v>
      </c>
      <c r="W3138">
        <v>2026</v>
      </c>
    </row>
    <row r="3139" spans="1:23" hidden="1" x14ac:dyDescent="0.25">
      <c r="A3139">
        <v>72038604</v>
      </c>
      <c r="B3139" s="2">
        <v>46149</v>
      </c>
      <c r="C3139" s="20" t="s">
        <v>6888</v>
      </c>
      <c r="D3139" s="20" t="s">
        <v>9</v>
      </c>
      <c r="E3139" s="20" t="s">
        <v>10</v>
      </c>
      <c r="F3139" s="20" t="s">
        <v>8298</v>
      </c>
      <c r="G3139" s="20" t="s">
        <v>8299</v>
      </c>
      <c r="H3139" s="20" t="s">
        <v>176</v>
      </c>
      <c r="I3139" s="20" t="s">
        <v>177</v>
      </c>
      <c r="J3139" s="20" t="s">
        <v>173</v>
      </c>
      <c r="K3139" s="20" t="s">
        <v>32</v>
      </c>
      <c r="L3139">
        <v>90000</v>
      </c>
      <c r="M3139" s="20" t="s">
        <v>49</v>
      </c>
      <c r="N3139" s="20" t="s">
        <v>14</v>
      </c>
      <c r="O3139">
        <v>1.6899999999999998E-2</v>
      </c>
      <c r="P3139">
        <v>1521</v>
      </c>
      <c r="Q3139">
        <v>32.410499999999999</v>
      </c>
      <c r="R3139" s="7">
        <v>1.6899999999999998E-2</v>
      </c>
      <c r="S3139" s="1">
        <v>1520.999984</v>
      </c>
      <c r="T3139" s="20" t="s">
        <v>314</v>
      </c>
      <c r="U3139" s="7">
        <v>32.410499999999999</v>
      </c>
      <c r="V3139" s="1">
        <v>49296.37</v>
      </c>
      <c r="W3139">
        <v>2026</v>
      </c>
    </row>
    <row r="3140" spans="1:23" hidden="1" x14ac:dyDescent="0.25">
      <c r="A3140">
        <v>72038145</v>
      </c>
      <c r="B3140" s="2">
        <v>46149</v>
      </c>
      <c r="C3140" s="20" t="s">
        <v>4729</v>
      </c>
      <c r="D3140" s="20" t="s">
        <v>9</v>
      </c>
      <c r="E3140" s="20" t="s">
        <v>10</v>
      </c>
      <c r="F3140" s="20" t="s">
        <v>8298</v>
      </c>
      <c r="G3140" s="20" t="s">
        <v>8299</v>
      </c>
      <c r="H3140" s="20" t="s">
        <v>8385</v>
      </c>
      <c r="I3140" s="20" t="s">
        <v>8386</v>
      </c>
      <c r="J3140" s="20" t="s">
        <v>4036</v>
      </c>
      <c r="K3140" s="20" t="s">
        <v>32</v>
      </c>
      <c r="L3140">
        <v>850</v>
      </c>
      <c r="M3140" s="20" t="s">
        <v>49</v>
      </c>
      <c r="N3140" s="20" t="s">
        <v>14</v>
      </c>
      <c r="O3140">
        <v>0.33040000000000003</v>
      </c>
      <c r="P3140">
        <v>280.83999999999997</v>
      </c>
      <c r="Q3140">
        <v>32.410499999999999</v>
      </c>
      <c r="R3140" s="7">
        <v>0.33040000000000003</v>
      </c>
      <c r="S3140" s="1">
        <v>280.83985100000001</v>
      </c>
      <c r="T3140" s="20" t="s">
        <v>314</v>
      </c>
      <c r="U3140" s="7">
        <v>32.410499999999999</v>
      </c>
      <c r="V3140" s="1">
        <v>9102.16</v>
      </c>
      <c r="W3140">
        <v>2026</v>
      </c>
    </row>
    <row r="3141" spans="1:23" hidden="1" x14ac:dyDescent="0.25">
      <c r="A3141">
        <v>72038600</v>
      </c>
      <c r="B3141" s="2">
        <v>46149</v>
      </c>
      <c r="C3141" s="20" t="s">
        <v>6888</v>
      </c>
      <c r="D3141" s="20" t="s">
        <v>9</v>
      </c>
      <c r="E3141" s="20" t="s">
        <v>10</v>
      </c>
      <c r="F3141" s="20" t="s">
        <v>8298</v>
      </c>
      <c r="G3141" s="20" t="s">
        <v>8299</v>
      </c>
      <c r="H3141" s="20" t="s">
        <v>1156</v>
      </c>
      <c r="I3141" s="20" t="s">
        <v>1157</v>
      </c>
      <c r="J3141" s="20" t="s">
        <v>62</v>
      </c>
      <c r="K3141" s="20" t="s">
        <v>32</v>
      </c>
      <c r="L3141">
        <v>6000</v>
      </c>
      <c r="M3141" s="20" t="s">
        <v>49</v>
      </c>
      <c r="N3141" s="20" t="s">
        <v>14</v>
      </c>
      <c r="O3141">
        <v>5.4699999999999999E-2</v>
      </c>
      <c r="P3141">
        <v>328.2</v>
      </c>
      <c r="Q3141">
        <v>32.410499999999999</v>
      </c>
      <c r="R3141" s="7">
        <v>5.4698999999999998E-2</v>
      </c>
      <c r="S3141" s="1">
        <v>328.20012000000003</v>
      </c>
      <c r="T3141" s="20" t="s">
        <v>314</v>
      </c>
      <c r="U3141" s="7">
        <v>32.410499999999999</v>
      </c>
      <c r="V3141" s="1">
        <v>10637.13</v>
      </c>
      <c r="W3141">
        <v>2026</v>
      </c>
    </row>
    <row r="3142" spans="1:23" hidden="1" x14ac:dyDescent="0.25">
      <c r="A3142">
        <v>72038600</v>
      </c>
      <c r="B3142" s="2">
        <v>46149</v>
      </c>
      <c r="C3142" s="20" t="s">
        <v>6888</v>
      </c>
      <c r="D3142" s="20" t="s">
        <v>9</v>
      </c>
      <c r="E3142" s="20" t="s">
        <v>10</v>
      </c>
      <c r="F3142" s="20" t="s">
        <v>8298</v>
      </c>
      <c r="G3142" s="20" t="s">
        <v>8299</v>
      </c>
      <c r="H3142" s="20" t="s">
        <v>1156</v>
      </c>
      <c r="I3142" s="20" t="s">
        <v>1157</v>
      </c>
      <c r="J3142" s="20" t="s">
        <v>62</v>
      </c>
      <c r="K3142" s="20" t="s">
        <v>32</v>
      </c>
      <c r="L3142">
        <v>8000</v>
      </c>
      <c r="M3142" s="20" t="s">
        <v>49</v>
      </c>
      <c r="N3142" s="20" t="s">
        <v>14</v>
      </c>
      <c r="O3142">
        <v>5.4699999999999999E-2</v>
      </c>
      <c r="P3142">
        <v>437.6</v>
      </c>
      <c r="Q3142">
        <v>32.410499999999999</v>
      </c>
      <c r="R3142" s="7">
        <v>5.4698999999999998E-2</v>
      </c>
      <c r="S3142" s="1">
        <v>437.599851</v>
      </c>
      <c r="T3142" s="20" t="s">
        <v>314</v>
      </c>
      <c r="U3142" s="7">
        <v>32.410499999999999</v>
      </c>
      <c r="V3142" s="1">
        <v>14182.83</v>
      </c>
      <c r="W3142">
        <v>2026</v>
      </c>
    </row>
    <row r="3143" spans="1:23" hidden="1" x14ac:dyDescent="0.25">
      <c r="A3143">
        <v>72038153</v>
      </c>
      <c r="B3143" s="2">
        <v>46149</v>
      </c>
      <c r="C3143" s="20" t="s">
        <v>4729</v>
      </c>
      <c r="D3143" s="20" t="s">
        <v>9</v>
      </c>
      <c r="E3143" s="20" t="s">
        <v>10</v>
      </c>
      <c r="F3143" s="20" t="s">
        <v>8298</v>
      </c>
      <c r="G3143" s="20" t="s">
        <v>8299</v>
      </c>
      <c r="H3143" s="20" t="s">
        <v>8385</v>
      </c>
      <c r="I3143" s="20" t="s">
        <v>8386</v>
      </c>
      <c r="J3143" s="20" t="s">
        <v>4036</v>
      </c>
      <c r="K3143" s="20" t="s">
        <v>32</v>
      </c>
      <c r="L3143">
        <v>2250</v>
      </c>
      <c r="M3143" s="20" t="s">
        <v>49</v>
      </c>
      <c r="N3143" s="20" t="s">
        <v>14</v>
      </c>
      <c r="O3143">
        <v>0.33040000000000003</v>
      </c>
      <c r="P3143">
        <v>743.4</v>
      </c>
      <c r="Q3143">
        <v>32.410499999999999</v>
      </c>
      <c r="R3143" s="7">
        <v>0.33040000000000003</v>
      </c>
      <c r="S3143" s="1">
        <v>743.40013199999999</v>
      </c>
      <c r="T3143" s="20" t="s">
        <v>314</v>
      </c>
      <c r="U3143" s="7">
        <v>32.410499999999999</v>
      </c>
      <c r="V3143" s="1">
        <v>24093.97</v>
      </c>
      <c r="W3143">
        <v>2026</v>
      </c>
    </row>
    <row r="3144" spans="1:23" hidden="1" x14ac:dyDescent="0.25">
      <c r="A3144">
        <v>72038012</v>
      </c>
      <c r="B3144" s="2">
        <v>46149</v>
      </c>
      <c r="C3144" s="20" t="s">
        <v>3736</v>
      </c>
      <c r="D3144" s="20" t="s">
        <v>9</v>
      </c>
      <c r="E3144" s="20" t="s">
        <v>10</v>
      </c>
      <c r="F3144" s="20" t="s">
        <v>8298</v>
      </c>
      <c r="G3144" s="20" t="s">
        <v>8299</v>
      </c>
      <c r="H3144" s="20" t="s">
        <v>195</v>
      </c>
      <c r="I3144" s="20" t="s">
        <v>196</v>
      </c>
      <c r="J3144" s="20" t="s">
        <v>65</v>
      </c>
      <c r="K3144" s="20" t="s">
        <v>32</v>
      </c>
      <c r="L3144">
        <v>5280</v>
      </c>
      <c r="M3144" s="20" t="s">
        <v>49</v>
      </c>
      <c r="N3144" s="20" t="s">
        <v>14</v>
      </c>
      <c r="O3144">
        <v>0.19139999999999999</v>
      </c>
      <c r="P3144">
        <v>1010.592</v>
      </c>
      <c r="Q3144">
        <v>32.410499999999999</v>
      </c>
      <c r="R3144" s="7">
        <v>0.19139999999999999</v>
      </c>
      <c r="S3144" s="1">
        <v>1010.591937</v>
      </c>
      <c r="T3144" s="20" t="s">
        <v>314</v>
      </c>
      <c r="U3144" s="7">
        <v>32.410499999999999</v>
      </c>
      <c r="V3144" s="1">
        <v>32753.79</v>
      </c>
      <c r="W3144">
        <v>2026</v>
      </c>
    </row>
    <row r="3145" spans="1:23" hidden="1" x14ac:dyDescent="0.25">
      <c r="A3145">
        <v>72039160</v>
      </c>
      <c r="B3145" s="2">
        <v>46149</v>
      </c>
      <c r="C3145" s="20" t="s">
        <v>7242</v>
      </c>
      <c r="D3145" s="20" t="s">
        <v>9</v>
      </c>
      <c r="E3145" s="20" t="s">
        <v>10</v>
      </c>
      <c r="F3145" s="20" t="s">
        <v>8298</v>
      </c>
      <c r="G3145" s="20" t="s">
        <v>8299</v>
      </c>
      <c r="H3145" s="20" t="s">
        <v>1460</v>
      </c>
      <c r="I3145" s="20" t="s">
        <v>1461</v>
      </c>
      <c r="J3145" s="20" t="s">
        <v>492</v>
      </c>
      <c r="K3145" s="20" t="s">
        <v>32</v>
      </c>
      <c r="L3145">
        <v>12000</v>
      </c>
      <c r="M3145" s="20" t="s">
        <v>49</v>
      </c>
      <c r="N3145" s="20" t="s">
        <v>14</v>
      </c>
      <c r="O3145">
        <v>8.0000000000000002E-3</v>
      </c>
      <c r="P3145">
        <v>96</v>
      </c>
      <c r="Q3145">
        <v>32.410499999999999</v>
      </c>
      <c r="R3145" s="7">
        <v>7.9989999999999992E-3</v>
      </c>
      <c r="S3145" s="1">
        <v>96.000061000000002</v>
      </c>
      <c r="T3145" s="20" t="s">
        <v>314</v>
      </c>
      <c r="U3145" s="7">
        <v>32.410499999999999</v>
      </c>
      <c r="V3145" s="1">
        <v>3111.41</v>
      </c>
      <c r="W3145">
        <v>2026</v>
      </c>
    </row>
    <row r="3146" spans="1:23" hidden="1" x14ac:dyDescent="0.25">
      <c r="A3146">
        <v>72037279</v>
      </c>
      <c r="B3146" s="2">
        <v>46150</v>
      </c>
      <c r="C3146" s="20" t="s">
        <v>3284</v>
      </c>
      <c r="D3146" s="20" t="s">
        <v>9</v>
      </c>
      <c r="E3146" s="20" t="s">
        <v>10</v>
      </c>
      <c r="F3146" s="20" t="s">
        <v>8314</v>
      </c>
      <c r="G3146" s="20" t="s">
        <v>8315</v>
      </c>
      <c r="H3146" s="20" t="s">
        <v>4034</v>
      </c>
      <c r="I3146" s="20" t="s">
        <v>4035</v>
      </c>
      <c r="J3146" s="20" t="s">
        <v>4036</v>
      </c>
      <c r="K3146" s="20" t="s">
        <v>32</v>
      </c>
      <c r="L3146">
        <v>2200</v>
      </c>
      <c r="M3146" s="20" t="s">
        <v>49</v>
      </c>
      <c r="N3146" s="20" t="s">
        <v>14</v>
      </c>
      <c r="O3146">
        <v>0.33040000000000003</v>
      </c>
      <c r="P3146">
        <v>726.88</v>
      </c>
      <c r="Q3146">
        <v>32.415399999999998</v>
      </c>
      <c r="R3146" s="7">
        <v>0.33040000000000003</v>
      </c>
      <c r="S3146" s="1">
        <v>726.88012400000002</v>
      </c>
      <c r="T3146" s="20" t="s">
        <v>314</v>
      </c>
      <c r="U3146" s="7">
        <v>32.415399999999998</v>
      </c>
      <c r="V3146" s="1">
        <v>23562.11</v>
      </c>
      <c r="W3146">
        <v>2026</v>
      </c>
    </row>
    <row r="3147" spans="1:23" hidden="1" x14ac:dyDescent="0.25">
      <c r="A3147">
        <v>72038022</v>
      </c>
      <c r="B3147" s="2">
        <v>46150</v>
      </c>
      <c r="C3147" s="20" t="s">
        <v>3736</v>
      </c>
      <c r="D3147" s="20" t="s">
        <v>9</v>
      </c>
      <c r="E3147" s="20" t="s">
        <v>10</v>
      </c>
      <c r="F3147" s="20" t="s">
        <v>8304</v>
      </c>
      <c r="G3147" s="20" t="s">
        <v>8305</v>
      </c>
      <c r="H3147" s="20" t="s">
        <v>1624</v>
      </c>
      <c r="I3147" s="20" t="s">
        <v>1625</v>
      </c>
      <c r="J3147" s="20" t="s">
        <v>163</v>
      </c>
      <c r="K3147" s="20" t="s">
        <v>32</v>
      </c>
      <c r="L3147">
        <v>1100</v>
      </c>
      <c r="M3147" s="20" t="s">
        <v>49</v>
      </c>
      <c r="N3147" s="20" t="s">
        <v>14</v>
      </c>
      <c r="O3147">
        <v>1.0778000000000001</v>
      </c>
      <c r="P3147">
        <v>1185.58</v>
      </c>
      <c r="Q3147">
        <v>32.415399999999998</v>
      </c>
      <c r="R3147" s="7">
        <v>1.0778000000000001</v>
      </c>
      <c r="S3147" s="1">
        <v>1185.5800019999999</v>
      </c>
      <c r="T3147" s="20" t="s">
        <v>314</v>
      </c>
      <c r="U3147" s="7">
        <v>32.415399999999998</v>
      </c>
      <c r="V3147" s="1">
        <v>38431.050000000003</v>
      </c>
      <c r="W3147">
        <v>2026</v>
      </c>
    </row>
    <row r="3148" spans="1:23" hidden="1" x14ac:dyDescent="0.25">
      <c r="A3148">
        <v>72038130</v>
      </c>
      <c r="B3148" s="2">
        <v>46150</v>
      </c>
      <c r="C3148" s="20" t="s">
        <v>4729</v>
      </c>
      <c r="D3148" s="20" t="s">
        <v>9</v>
      </c>
      <c r="E3148" s="20" t="s">
        <v>10</v>
      </c>
      <c r="F3148" s="20" t="s">
        <v>8304</v>
      </c>
      <c r="G3148" s="20" t="s">
        <v>8305</v>
      </c>
      <c r="H3148" s="20" t="s">
        <v>4013</v>
      </c>
      <c r="I3148" s="20" t="s">
        <v>4014</v>
      </c>
      <c r="J3148" s="20" t="s">
        <v>163</v>
      </c>
      <c r="K3148" s="20" t="s">
        <v>32</v>
      </c>
      <c r="L3148">
        <v>1100</v>
      </c>
      <c r="M3148" s="20" t="s">
        <v>49</v>
      </c>
      <c r="N3148" s="20" t="s">
        <v>14</v>
      </c>
      <c r="O3148">
        <v>0.26150000000000001</v>
      </c>
      <c r="P3148">
        <v>287.64999999999998</v>
      </c>
      <c r="Q3148">
        <v>32.415399999999998</v>
      </c>
      <c r="R3148" s="7">
        <v>0.26150000000000001</v>
      </c>
      <c r="S3148" s="1">
        <v>287.65000500000002</v>
      </c>
      <c r="T3148" s="20" t="s">
        <v>314</v>
      </c>
      <c r="U3148" s="7">
        <v>32.415399999999998</v>
      </c>
      <c r="V3148" s="1">
        <v>9324.2900000000009</v>
      </c>
      <c r="W3148">
        <v>2026</v>
      </c>
    </row>
    <row r="3149" spans="1:23" hidden="1" x14ac:dyDescent="0.25">
      <c r="A3149">
        <v>72039081</v>
      </c>
      <c r="B3149" s="2">
        <v>46150</v>
      </c>
      <c r="C3149" s="20" t="s">
        <v>7247</v>
      </c>
      <c r="D3149" s="20" t="s">
        <v>9</v>
      </c>
      <c r="E3149" s="20" t="s">
        <v>10</v>
      </c>
      <c r="F3149" s="20" t="s">
        <v>8304</v>
      </c>
      <c r="G3149" s="20" t="s">
        <v>8305</v>
      </c>
      <c r="H3149" s="20" t="s">
        <v>490</v>
      </c>
      <c r="I3149" s="20" t="s">
        <v>491</v>
      </c>
      <c r="J3149" s="20" t="s">
        <v>70</v>
      </c>
      <c r="K3149" s="20" t="s">
        <v>32</v>
      </c>
      <c r="L3149">
        <v>20000</v>
      </c>
      <c r="M3149" s="20" t="s">
        <v>49</v>
      </c>
      <c r="N3149" s="20" t="s">
        <v>14</v>
      </c>
      <c r="O3149">
        <v>1.43E-2</v>
      </c>
      <c r="P3149">
        <v>286</v>
      </c>
      <c r="Q3149">
        <v>32.415399999999998</v>
      </c>
      <c r="R3149" s="7">
        <v>1.4298999999999999E-2</v>
      </c>
      <c r="S3149" s="1">
        <v>285.999864</v>
      </c>
      <c r="T3149" s="20" t="s">
        <v>314</v>
      </c>
      <c r="U3149" s="7">
        <v>32.415399999999998</v>
      </c>
      <c r="V3149" s="1">
        <v>9270.7999999999993</v>
      </c>
      <c r="W3149">
        <v>2026</v>
      </c>
    </row>
    <row r="3150" spans="1:23" hidden="1" x14ac:dyDescent="0.25">
      <c r="A3150">
        <v>72037738</v>
      </c>
      <c r="B3150" s="2">
        <v>46150</v>
      </c>
      <c r="C3150" s="20" t="s">
        <v>3904</v>
      </c>
      <c r="D3150" s="20" t="s">
        <v>9</v>
      </c>
      <c r="E3150" s="20" t="s">
        <v>10</v>
      </c>
      <c r="F3150" s="20" t="s">
        <v>8304</v>
      </c>
      <c r="G3150" s="20" t="s">
        <v>8305</v>
      </c>
      <c r="H3150" s="20" t="s">
        <v>1965</v>
      </c>
      <c r="I3150" s="20" t="s">
        <v>1966</v>
      </c>
      <c r="J3150" s="20" t="s">
        <v>1135</v>
      </c>
      <c r="K3150" s="20" t="s">
        <v>32</v>
      </c>
      <c r="L3150">
        <v>500</v>
      </c>
      <c r="M3150" s="20" t="s">
        <v>49</v>
      </c>
      <c r="N3150" s="20" t="s">
        <v>14</v>
      </c>
      <c r="O3150">
        <v>3.5347</v>
      </c>
      <c r="P3150">
        <v>1767.35</v>
      </c>
      <c r="Q3150">
        <v>32.415399999999998</v>
      </c>
      <c r="R3150" s="7">
        <v>3.5346989999999998</v>
      </c>
      <c r="S3150" s="1">
        <v>1767.3500859999999</v>
      </c>
      <c r="T3150" s="20" t="s">
        <v>314</v>
      </c>
      <c r="U3150" s="7">
        <v>32.415399999999998</v>
      </c>
      <c r="V3150" s="1">
        <v>57289.36</v>
      </c>
      <c r="W3150">
        <v>2026</v>
      </c>
    </row>
    <row r="3151" spans="1:23" hidden="1" x14ac:dyDescent="0.25">
      <c r="A3151">
        <v>72039055</v>
      </c>
      <c r="B3151" s="2">
        <v>46150</v>
      </c>
      <c r="C3151" s="20" t="s">
        <v>7308</v>
      </c>
      <c r="D3151" s="20" t="s">
        <v>9</v>
      </c>
      <c r="E3151" s="20" t="s">
        <v>10</v>
      </c>
      <c r="F3151" s="20" t="s">
        <v>8304</v>
      </c>
      <c r="G3151" s="20" t="s">
        <v>8305</v>
      </c>
      <c r="H3151" s="20" t="s">
        <v>8398</v>
      </c>
      <c r="I3151" s="20" t="s">
        <v>8399</v>
      </c>
      <c r="J3151" s="20" t="s">
        <v>82</v>
      </c>
      <c r="K3151" s="20" t="s">
        <v>32</v>
      </c>
      <c r="L3151">
        <v>3200</v>
      </c>
      <c r="M3151" s="20" t="s">
        <v>49</v>
      </c>
      <c r="N3151" s="20" t="s">
        <v>14</v>
      </c>
      <c r="O3151">
        <v>4.7800000000000002E-2</v>
      </c>
      <c r="P3151">
        <v>152.96</v>
      </c>
      <c r="Q3151">
        <v>32.415399999999998</v>
      </c>
      <c r="R3151" s="7">
        <v>4.7800000000000002E-2</v>
      </c>
      <c r="S3151" s="1">
        <v>152.96001200000001</v>
      </c>
      <c r="T3151" s="20" t="s">
        <v>314</v>
      </c>
      <c r="U3151" s="7">
        <v>32.415399999999998</v>
      </c>
      <c r="V3151" s="1">
        <v>4958.26</v>
      </c>
      <c r="W3151">
        <v>2026</v>
      </c>
    </row>
    <row r="3152" spans="1:23" hidden="1" x14ac:dyDescent="0.25">
      <c r="A3152">
        <v>72039061</v>
      </c>
      <c r="B3152" s="2">
        <v>46150</v>
      </c>
      <c r="C3152" s="20" t="s">
        <v>7308</v>
      </c>
      <c r="D3152" s="20" t="s">
        <v>9</v>
      </c>
      <c r="E3152" s="20" t="s">
        <v>10</v>
      </c>
      <c r="F3152" s="20" t="s">
        <v>8304</v>
      </c>
      <c r="G3152" s="20" t="s">
        <v>8305</v>
      </c>
      <c r="H3152" s="20" t="s">
        <v>2754</v>
      </c>
      <c r="I3152" s="20" t="s">
        <v>2755</v>
      </c>
      <c r="J3152" s="20" t="s">
        <v>82</v>
      </c>
      <c r="K3152" s="20" t="s">
        <v>32</v>
      </c>
      <c r="L3152">
        <v>1020</v>
      </c>
      <c r="M3152" s="20" t="s">
        <v>49</v>
      </c>
      <c r="N3152" s="20" t="s">
        <v>14</v>
      </c>
      <c r="O3152">
        <v>6.8699999999999997E-2</v>
      </c>
      <c r="P3152">
        <v>70.073999999999998</v>
      </c>
      <c r="Q3152">
        <v>32.415399999999998</v>
      </c>
      <c r="R3152" s="7">
        <v>6.8699999999999997E-2</v>
      </c>
      <c r="S3152" s="1">
        <v>70.074100000000001</v>
      </c>
      <c r="T3152" s="20" t="s">
        <v>314</v>
      </c>
      <c r="U3152" s="7">
        <v>32.415399999999998</v>
      </c>
      <c r="V3152" s="1">
        <v>2271.48</v>
      </c>
      <c r="W3152">
        <v>2026</v>
      </c>
    </row>
    <row r="3153" spans="1:23" hidden="1" x14ac:dyDescent="0.25">
      <c r="A3153">
        <v>72038562</v>
      </c>
      <c r="B3153" s="2">
        <v>46150</v>
      </c>
      <c r="C3153" s="20" t="s">
        <v>4719</v>
      </c>
      <c r="D3153" s="20" t="s">
        <v>9</v>
      </c>
      <c r="E3153" s="20" t="s">
        <v>10</v>
      </c>
      <c r="F3153" s="20" t="s">
        <v>8304</v>
      </c>
      <c r="G3153" s="20" t="s">
        <v>8305</v>
      </c>
      <c r="H3153" s="20" t="s">
        <v>505</v>
      </c>
      <c r="I3153" s="20" t="s">
        <v>985</v>
      </c>
      <c r="J3153" s="20" t="s">
        <v>136</v>
      </c>
      <c r="K3153" s="20" t="s">
        <v>32</v>
      </c>
      <c r="L3153">
        <v>5740</v>
      </c>
      <c r="M3153" s="20" t="s">
        <v>49</v>
      </c>
      <c r="N3153" s="20" t="s">
        <v>14</v>
      </c>
      <c r="O3153">
        <v>0.76200000000000001</v>
      </c>
      <c r="P3153">
        <v>4373.88</v>
      </c>
      <c r="Q3153">
        <v>32.415399999999998</v>
      </c>
      <c r="R3153" s="7">
        <v>0.76199899999999998</v>
      </c>
      <c r="S3153" s="1">
        <v>4373.8800069999998</v>
      </c>
      <c r="T3153" s="20" t="s">
        <v>314</v>
      </c>
      <c r="U3153" s="7">
        <v>32.415399999999998</v>
      </c>
      <c r="V3153" s="1">
        <v>141781.07</v>
      </c>
      <c r="W3153">
        <v>2026</v>
      </c>
    </row>
    <row r="3154" spans="1:23" hidden="1" x14ac:dyDescent="0.25">
      <c r="A3154">
        <v>72039088</v>
      </c>
      <c r="B3154" s="2">
        <v>46150</v>
      </c>
      <c r="C3154" s="20" t="s">
        <v>7247</v>
      </c>
      <c r="D3154" s="20" t="s">
        <v>9</v>
      </c>
      <c r="E3154" s="20" t="s">
        <v>10</v>
      </c>
      <c r="F3154" s="20" t="s">
        <v>8304</v>
      </c>
      <c r="G3154" s="20" t="s">
        <v>8305</v>
      </c>
      <c r="H3154" s="20" t="s">
        <v>5816</v>
      </c>
      <c r="I3154" s="20" t="s">
        <v>5817</v>
      </c>
      <c r="J3154" s="20" t="s">
        <v>59</v>
      </c>
      <c r="K3154" s="20" t="s">
        <v>32</v>
      </c>
      <c r="L3154">
        <v>3000</v>
      </c>
      <c r="M3154" s="20" t="s">
        <v>49</v>
      </c>
      <c r="N3154" s="20" t="s">
        <v>14</v>
      </c>
      <c r="O3154">
        <v>6.59E-2</v>
      </c>
      <c r="P3154">
        <v>197.7</v>
      </c>
      <c r="Q3154">
        <v>32.415399999999998</v>
      </c>
      <c r="R3154" s="7">
        <v>6.5898999999999999E-2</v>
      </c>
      <c r="S3154" s="1">
        <v>197.69985800000001</v>
      </c>
      <c r="T3154" s="20" t="s">
        <v>314</v>
      </c>
      <c r="U3154" s="7">
        <v>32.415399999999998</v>
      </c>
      <c r="V3154" s="1">
        <v>6408.52</v>
      </c>
      <c r="W3154">
        <v>2026</v>
      </c>
    </row>
    <row r="3155" spans="1:23" hidden="1" x14ac:dyDescent="0.25">
      <c r="A3155">
        <v>72037950</v>
      </c>
      <c r="B3155" s="2">
        <v>46150</v>
      </c>
      <c r="C3155" s="20" t="s">
        <v>4228</v>
      </c>
      <c r="D3155" s="20" t="s">
        <v>9</v>
      </c>
      <c r="E3155" s="20" t="s">
        <v>10</v>
      </c>
      <c r="F3155" s="20" t="s">
        <v>8304</v>
      </c>
      <c r="G3155" s="20" t="s">
        <v>8305</v>
      </c>
      <c r="H3155" s="20" t="s">
        <v>3954</v>
      </c>
      <c r="I3155" s="20" t="s">
        <v>3955</v>
      </c>
      <c r="J3155" s="20" t="s">
        <v>65</v>
      </c>
      <c r="K3155" s="20" t="s">
        <v>32</v>
      </c>
      <c r="L3155">
        <v>1300</v>
      </c>
      <c r="M3155" s="20" t="s">
        <v>49</v>
      </c>
      <c r="N3155" s="20" t="s">
        <v>14</v>
      </c>
      <c r="O3155">
        <v>0.1454</v>
      </c>
      <c r="P3155">
        <v>189.02</v>
      </c>
      <c r="Q3155">
        <v>32.415399999999998</v>
      </c>
      <c r="R3155" s="7">
        <v>0.1454</v>
      </c>
      <c r="S3155" s="1">
        <v>189.02003300000001</v>
      </c>
      <c r="T3155" s="20" t="s">
        <v>314</v>
      </c>
      <c r="U3155" s="7">
        <v>32.415399999999998</v>
      </c>
      <c r="V3155" s="1">
        <v>6127.16</v>
      </c>
      <c r="W3155">
        <v>2026</v>
      </c>
    </row>
    <row r="3156" spans="1:23" hidden="1" x14ac:dyDescent="0.25">
      <c r="A3156">
        <v>72038023</v>
      </c>
      <c r="B3156" s="2">
        <v>46150</v>
      </c>
      <c r="C3156" s="20" t="s">
        <v>3736</v>
      </c>
      <c r="D3156" s="20" t="s">
        <v>9</v>
      </c>
      <c r="E3156" s="20" t="s">
        <v>10</v>
      </c>
      <c r="F3156" s="20" t="s">
        <v>8304</v>
      </c>
      <c r="G3156" s="20" t="s">
        <v>8305</v>
      </c>
      <c r="H3156" s="20" t="s">
        <v>8396</v>
      </c>
      <c r="I3156" s="20" t="s">
        <v>8397</v>
      </c>
      <c r="J3156" s="20" t="s">
        <v>163</v>
      </c>
      <c r="K3156" s="20" t="s">
        <v>32</v>
      </c>
      <c r="L3156">
        <v>1100</v>
      </c>
      <c r="M3156" s="20" t="s">
        <v>49</v>
      </c>
      <c r="N3156" s="20" t="s">
        <v>14</v>
      </c>
      <c r="O3156">
        <v>0.26150000000000001</v>
      </c>
      <c r="P3156">
        <v>287.64999999999998</v>
      </c>
      <c r="Q3156">
        <v>32.415399999999998</v>
      </c>
      <c r="R3156" s="7">
        <v>0.26150000000000001</v>
      </c>
      <c r="S3156" s="1">
        <v>287.65000500000002</v>
      </c>
      <c r="T3156" s="20" t="s">
        <v>314</v>
      </c>
      <c r="U3156" s="7">
        <v>32.415399999999998</v>
      </c>
      <c r="V3156" s="1">
        <v>9324.2900000000009</v>
      </c>
      <c r="W3156">
        <v>2026</v>
      </c>
    </row>
    <row r="3157" spans="1:23" hidden="1" x14ac:dyDescent="0.25">
      <c r="A3157">
        <v>72038262</v>
      </c>
      <c r="B3157" s="2">
        <v>46150</v>
      </c>
      <c r="C3157" s="20" t="s">
        <v>5279</v>
      </c>
      <c r="D3157" s="20" t="s">
        <v>9</v>
      </c>
      <c r="E3157" s="20" t="s">
        <v>10</v>
      </c>
      <c r="F3157" s="20" t="s">
        <v>8304</v>
      </c>
      <c r="G3157" s="20" t="s">
        <v>8305</v>
      </c>
      <c r="H3157" s="20" t="s">
        <v>875</v>
      </c>
      <c r="I3157" s="20" t="s">
        <v>993</v>
      </c>
      <c r="J3157" s="20" t="s">
        <v>194</v>
      </c>
      <c r="K3157" s="20" t="s">
        <v>32</v>
      </c>
      <c r="L3157">
        <v>2400</v>
      </c>
      <c r="M3157" s="20" t="s">
        <v>49</v>
      </c>
      <c r="N3157" s="20" t="s">
        <v>14</v>
      </c>
      <c r="O3157">
        <v>0.1678</v>
      </c>
      <c r="P3157">
        <v>402.72</v>
      </c>
      <c r="Q3157">
        <v>32.415399999999998</v>
      </c>
      <c r="R3157" s="7">
        <v>0.167799</v>
      </c>
      <c r="S3157" s="1">
        <v>402.72000300000002</v>
      </c>
      <c r="T3157" s="20" t="s">
        <v>314</v>
      </c>
      <c r="U3157" s="7">
        <v>32.415399999999998</v>
      </c>
      <c r="V3157" s="1">
        <v>13054.33</v>
      </c>
      <c r="W3157">
        <v>2026</v>
      </c>
    </row>
    <row r="3158" spans="1:23" hidden="1" x14ac:dyDescent="0.25">
      <c r="A3158">
        <v>72038278</v>
      </c>
      <c r="B3158" s="2">
        <v>46150</v>
      </c>
      <c r="C3158" s="20" t="s">
        <v>5279</v>
      </c>
      <c r="D3158" s="20" t="s">
        <v>9</v>
      </c>
      <c r="E3158" s="20" t="s">
        <v>10</v>
      </c>
      <c r="F3158" s="20" t="s">
        <v>8304</v>
      </c>
      <c r="G3158" s="20" t="s">
        <v>8305</v>
      </c>
      <c r="H3158" s="20" t="s">
        <v>2306</v>
      </c>
      <c r="I3158" s="20" t="s">
        <v>2307</v>
      </c>
      <c r="J3158" s="20" t="s">
        <v>1671</v>
      </c>
      <c r="K3158" s="20" t="s">
        <v>32</v>
      </c>
      <c r="L3158">
        <v>120</v>
      </c>
      <c r="M3158" s="20" t="s">
        <v>49</v>
      </c>
      <c r="N3158" s="20" t="s">
        <v>14</v>
      </c>
      <c r="O3158">
        <v>2.3119000000000001</v>
      </c>
      <c r="P3158">
        <v>277.428</v>
      </c>
      <c r="Q3158">
        <v>32.415399999999998</v>
      </c>
      <c r="R3158" s="7">
        <v>2.3118989999999999</v>
      </c>
      <c r="S3158" s="1">
        <v>277.42801200000002</v>
      </c>
      <c r="T3158" s="20" t="s">
        <v>314</v>
      </c>
      <c r="U3158" s="7">
        <v>32.415399999999998</v>
      </c>
      <c r="V3158" s="1">
        <v>8992.94</v>
      </c>
      <c r="W3158">
        <v>2026</v>
      </c>
    </row>
    <row r="3159" spans="1:23" hidden="1" x14ac:dyDescent="0.25">
      <c r="A3159">
        <v>72039126</v>
      </c>
      <c r="B3159" s="2">
        <v>46150</v>
      </c>
      <c r="C3159" s="20" t="s">
        <v>7247</v>
      </c>
      <c r="D3159" s="20" t="s">
        <v>9</v>
      </c>
      <c r="E3159" s="20" t="s">
        <v>10</v>
      </c>
      <c r="F3159" s="20" t="s">
        <v>8304</v>
      </c>
      <c r="G3159" s="20" t="s">
        <v>8305</v>
      </c>
      <c r="H3159" s="20" t="s">
        <v>8400</v>
      </c>
      <c r="I3159" s="20" t="s">
        <v>8401</v>
      </c>
      <c r="J3159" s="20" t="s">
        <v>82</v>
      </c>
      <c r="K3159" s="20" t="s">
        <v>32</v>
      </c>
      <c r="L3159">
        <v>2060</v>
      </c>
      <c r="M3159" s="20" t="s">
        <v>49</v>
      </c>
      <c r="N3159" s="20" t="s">
        <v>14</v>
      </c>
      <c r="O3159">
        <v>2.0899999999999998E-2</v>
      </c>
      <c r="P3159">
        <v>43.054000000000002</v>
      </c>
      <c r="Q3159">
        <v>32.415399999999998</v>
      </c>
      <c r="R3159" s="7">
        <v>2.0899000000000001E-2</v>
      </c>
      <c r="S3159" s="1">
        <v>43.053918000000003</v>
      </c>
      <c r="T3159" s="20" t="s">
        <v>314</v>
      </c>
      <c r="U3159" s="7">
        <v>32.415399999999998</v>
      </c>
      <c r="V3159" s="1">
        <v>1395.61</v>
      </c>
      <c r="W3159">
        <v>2026</v>
      </c>
    </row>
    <row r="3160" spans="1:23" hidden="1" x14ac:dyDescent="0.25">
      <c r="A3160">
        <v>72039126</v>
      </c>
      <c r="B3160" s="2">
        <v>46150</v>
      </c>
      <c r="C3160" s="20" t="s">
        <v>7247</v>
      </c>
      <c r="D3160" s="20" t="s">
        <v>9</v>
      </c>
      <c r="E3160" s="20" t="s">
        <v>10</v>
      </c>
      <c r="F3160" s="20" t="s">
        <v>8304</v>
      </c>
      <c r="G3160" s="20" t="s">
        <v>8305</v>
      </c>
      <c r="H3160" s="20" t="s">
        <v>8402</v>
      </c>
      <c r="I3160" s="20" t="s">
        <v>8403</v>
      </c>
      <c r="J3160" s="20" t="s">
        <v>82</v>
      </c>
      <c r="K3160" s="20" t="s">
        <v>32</v>
      </c>
      <c r="L3160">
        <v>1030</v>
      </c>
      <c r="M3160" s="20" t="s">
        <v>49</v>
      </c>
      <c r="N3160" s="20" t="s">
        <v>14</v>
      </c>
      <c r="O3160">
        <v>3.1399999999999997E-2</v>
      </c>
      <c r="P3160">
        <v>32.341999999999999</v>
      </c>
      <c r="Q3160">
        <v>32.415399999999998</v>
      </c>
      <c r="R3160" s="7">
        <v>3.1399000000000003E-2</v>
      </c>
      <c r="S3160" s="1">
        <v>32.342033999999998</v>
      </c>
      <c r="T3160" s="20" t="s">
        <v>314</v>
      </c>
      <c r="U3160" s="7">
        <v>32.415399999999998</v>
      </c>
      <c r="V3160" s="1">
        <v>1048.3800000000001</v>
      </c>
      <c r="W3160">
        <v>2026</v>
      </c>
    </row>
    <row r="3161" spans="1:23" hidden="1" x14ac:dyDescent="0.25">
      <c r="A3161">
        <v>72038023</v>
      </c>
      <c r="B3161" s="2">
        <v>46150</v>
      </c>
      <c r="C3161" s="20" t="s">
        <v>3736</v>
      </c>
      <c r="D3161" s="20" t="s">
        <v>9</v>
      </c>
      <c r="E3161" s="20" t="s">
        <v>10</v>
      </c>
      <c r="F3161" s="20" t="s">
        <v>8304</v>
      </c>
      <c r="G3161" s="20" t="s">
        <v>8305</v>
      </c>
      <c r="H3161" s="20" t="s">
        <v>8385</v>
      </c>
      <c r="I3161" s="20" t="s">
        <v>8386</v>
      </c>
      <c r="J3161" s="20" t="s">
        <v>4036</v>
      </c>
      <c r="K3161" s="20" t="s">
        <v>32</v>
      </c>
      <c r="L3161">
        <v>2100</v>
      </c>
      <c r="M3161" s="20" t="s">
        <v>49</v>
      </c>
      <c r="N3161" s="20" t="s">
        <v>14</v>
      </c>
      <c r="O3161">
        <v>0.33040000000000003</v>
      </c>
      <c r="P3161">
        <v>693.84</v>
      </c>
      <c r="Q3161">
        <v>32.415399999999998</v>
      </c>
      <c r="R3161" s="7">
        <v>0.33040000000000003</v>
      </c>
      <c r="S3161" s="1">
        <v>693.83996400000001</v>
      </c>
      <c r="T3161" s="20" t="s">
        <v>314</v>
      </c>
      <c r="U3161" s="7">
        <v>32.415399999999998</v>
      </c>
      <c r="V3161" s="1">
        <v>22491.1</v>
      </c>
      <c r="W3161">
        <v>2026</v>
      </c>
    </row>
    <row r="3162" spans="1:23" hidden="1" x14ac:dyDescent="0.25">
      <c r="A3162">
        <v>72038131</v>
      </c>
      <c r="B3162" s="2">
        <v>46150</v>
      </c>
      <c r="C3162" s="20" t="s">
        <v>4729</v>
      </c>
      <c r="D3162" s="20" t="s">
        <v>9</v>
      </c>
      <c r="E3162" s="20" t="s">
        <v>10</v>
      </c>
      <c r="F3162" s="20" t="s">
        <v>8304</v>
      </c>
      <c r="G3162" s="20" t="s">
        <v>8305</v>
      </c>
      <c r="H3162" s="20" t="s">
        <v>4034</v>
      </c>
      <c r="I3162" s="20" t="s">
        <v>4035</v>
      </c>
      <c r="J3162" s="20" t="s">
        <v>4036</v>
      </c>
      <c r="K3162" s="20" t="s">
        <v>32</v>
      </c>
      <c r="L3162">
        <v>2250</v>
      </c>
      <c r="M3162" s="20" t="s">
        <v>49</v>
      </c>
      <c r="N3162" s="20" t="s">
        <v>14</v>
      </c>
      <c r="O3162">
        <v>0.33040000000000003</v>
      </c>
      <c r="P3162">
        <v>743.4</v>
      </c>
      <c r="Q3162">
        <v>32.415399999999998</v>
      </c>
      <c r="R3162" s="7">
        <v>0.33040000000000003</v>
      </c>
      <c r="S3162" s="1">
        <v>743.40004999999996</v>
      </c>
      <c r="T3162" s="20" t="s">
        <v>314</v>
      </c>
      <c r="U3162" s="7">
        <v>32.415399999999998</v>
      </c>
      <c r="V3162" s="1">
        <v>24097.61</v>
      </c>
      <c r="W3162">
        <v>2026</v>
      </c>
    </row>
    <row r="3163" spans="1:23" hidden="1" x14ac:dyDescent="0.25">
      <c r="A3163">
        <v>72038152</v>
      </c>
      <c r="B3163" s="2">
        <v>46150</v>
      </c>
      <c r="C3163" s="20" t="s">
        <v>4729</v>
      </c>
      <c r="D3163" s="20" t="s">
        <v>9</v>
      </c>
      <c r="E3163" s="20" t="s">
        <v>10</v>
      </c>
      <c r="F3163" s="20" t="s">
        <v>8304</v>
      </c>
      <c r="G3163" s="20" t="s">
        <v>8305</v>
      </c>
      <c r="H3163" s="20" t="s">
        <v>8396</v>
      </c>
      <c r="I3163" s="20" t="s">
        <v>8397</v>
      </c>
      <c r="J3163" s="20" t="s">
        <v>163</v>
      </c>
      <c r="K3163" s="20" t="s">
        <v>32</v>
      </c>
      <c r="L3163">
        <v>800</v>
      </c>
      <c r="M3163" s="20" t="s">
        <v>49</v>
      </c>
      <c r="N3163" s="20" t="s">
        <v>14</v>
      </c>
      <c r="O3163">
        <v>0.26150000000000001</v>
      </c>
      <c r="P3163">
        <v>209.2</v>
      </c>
      <c r="Q3163">
        <v>32.415399999999998</v>
      </c>
      <c r="R3163" s="7">
        <v>0.26150000000000001</v>
      </c>
      <c r="S3163" s="1">
        <v>209.19994800000001</v>
      </c>
      <c r="T3163" s="20" t="s">
        <v>314</v>
      </c>
      <c r="U3163" s="7">
        <v>32.415399999999998</v>
      </c>
      <c r="V3163" s="1">
        <v>6781.3</v>
      </c>
      <c r="W3163">
        <v>2026</v>
      </c>
    </row>
    <row r="3164" spans="1:23" hidden="1" x14ac:dyDescent="0.25">
      <c r="A3164">
        <v>72038155</v>
      </c>
      <c r="B3164" s="2">
        <v>46150</v>
      </c>
      <c r="C3164" s="20" t="s">
        <v>4729</v>
      </c>
      <c r="D3164" s="20" t="s">
        <v>9</v>
      </c>
      <c r="E3164" s="20" t="s">
        <v>10</v>
      </c>
      <c r="F3164" s="20" t="s">
        <v>8304</v>
      </c>
      <c r="G3164" s="20" t="s">
        <v>8305</v>
      </c>
      <c r="H3164" s="20" t="s">
        <v>7662</v>
      </c>
      <c r="I3164" s="20" t="s">
        <v>7663</v>
      </c>
      <c r="J3164" s="20" t="s">
        <v>55</v>
      </c>
      <c r="K3164" s="20" t="s">
        <v>32</v>
      </c>
      <c r="L3164">
        <v>1005</v>
      </c>
      <c r="M3164" s="20" t="s">
        <v>49</v>
      </c>
      <c r="N3164" s="20" t="s">
        <v>14</v>
      </c>
      <c r="O3164">
        <v>0.66700000000000004</v>
      </c>
      <c r="P3164">
        <v>670.34</v>
      </c>
      <c r="Q3164">
        <v>32.415399999999998</v>
      </c>
      <c r="R3164" s="7">
        <v>0.66699900000000001</v>
      </c>
      <c r="S3164" s="1">
        <v>670.34002299999997</v>
      </c>
      <c r="T3164" s="20" t="s">
        <v>314</v>
      </c>
      <c r="U3164" s="7">
        <v>32.415399999999998</v>
      </c>
      <c r="V3164" s="1">
        <v>21729.34</v>
      </c>
      <c r="W3164">
        <v>2026</v>
      </c>
    </row>
    <row r="3165" spans="1:23" hidden="1" x14ac:dyDescent="0.25">
      <c r="A3165">
        <v>72037872</v>
      </c>
      <c r="B3165" s="2">
        <v>46150</v>
      </c>
      <c r="C3165" s="20" t="s">
        <v>3473</v>
      </c>
      <c r="D3165" s="20" t="s">
        <v>9</v>
      </c>
      <c r="E3165" s="20" t="s">
        <v>10</v>
      </c>
      <c r="F3165" s="20" t="s">
        <v>8304</v>
      </c>
      <c r="G3165" s="20" t="s">
        <v>8305</v>
      </c>
      <c r="H3165" s="20" t="s">
        <v>4030</v>
      </c>
      <c r="I3165" s="20" t="s">
        <v>4031</v>
      </c>
      <c r="J3165" s="20" t="s">
        <v>60</v>
      </c>
      <c r="K3165" s="20" t="s">
        <v>32</v>
      </c>
      <c r="L3165">
        <v>3000</v>
      </c>
      <c r="M3165" s="20" t="s">
        <v>49</v>
      </c>
      <c r="N3165" s="20" t="s">
        <v>14</v>
      </c>
      <c r="O3165">
        <v>0.20649999999999999</v>
      </c>
      <c r="P3165">
        <v>619.5</v>
      </c>
      <c r="Q3165">
        <v>32.415399999999998</v>
      </c>
      <c r="R3165" s="7">
        <v>0.20649899999999999</v>
      </c>
      <c r="S3165" s="1">
        <v>619.49999000000003</v>
      </c>
      <c r="T3165" s="20" t="s">
        <v>314</v>
      </c>
      <c r="U3165" s="7">
        <v>32.415399999999998</v>
      </c>
      <c r="V3165" s="1">
        <v>20081.34</v>
      </c>
      <c r="W3165">
        <v>2026</v>
      </c>
    </row>
    <row r="3166" spans="1:23" hidden="1" x14ac:dyDescent="0.25">
      <c r="A3166">
        <v>72038240</v>
      </c>
      <c r="B3166" s="2">
        <v>46150</v>
      </c>
      <c r="C3166" s="20" t="s">
        <v>4688</v>
      </c>
      <c r="D3166" s="20" t="s">
        <v>9</v>
      </c>
      <c r="E3166" s="20" t="s">
        <v>10</v>
      </c>
      <c r="F3166" s="20" t="s">
        <v>8304</v>
      </c>
      <c r="G3166" s="20" t="s">
        <v>8305</v>
      </c>
      <c r="H3166" s="20" t="s">
        <v>330</v>
      </c>
      <c r="I3166" s="20" t="s">
        <v>992</v>
      </c>
      <c r="J3166" s="20" t="s">
        <v>60</v>
      </c>
      <c r="K3166" s="20" t="s">
        <v>32</v>
      </c>
      <c r="L3166">
        <v>6000</v>
      </c>
      <c r="M3166" s="20" t="s">
        <v>49</v>
      </c>
      <c r="N3166" s="20" t="s">
        <v>14</v>
      </c>
      <c r="O3166">
        <v>5.04E-2</v>
      </c>
      <c r="P3166">
        <v>302.39999999999998</v>
      </c>
      <c r="Q3166">
        <v>32.415399999999998</v>
      </c>
      <c r="R3166" s="7">
        <v>5.04E-2</v>
      </c>
      <c r="S3166" s="1">
        <v>302.40009300000003</v>
      </c>
      <c r="T3166" s="20" t="s">
        <v>314</v>
      </c>
      <c r="U3166" s="7">
        <v>32.415399999999998</v>
      </c>
      <c r="V3166" s="1">
        <v>9802.42</v>
      </c>
      <c r="W3166">
        <v>2026</v>
      </c>
    </row>
    <row r="3167" spans="1:23" hidden="1" x14ac:dyDescent="0.25">
      <c r="A3167">
        <v>72038557</v>
      </c>
      <c r="B3167" s="2">
        <v>46150</v>
      </c>
      <c r="C3167" s="20" t="s">
        <v>4719</v>
      </c>
      <c r="D3167" s="20" t="s">
        <v>9</v>
      </c>
      <c r="E3167" s="20" t="s">
        <v>10</v>
      </c>
      <c r="F3167" s="20" t="s">
        <v>8304</v>
      </c>
      <c r="G3167" s="20" t="s">
        <v>8305</v>
      </c>
      <c r="H3167" s="20" t="s">
        <v>7662</v>
      </c>
      <c r="I3167" s="20" t="s">
        <v>7663</v>
      </c>
      <c r="J3167" s="20" t="s">
        <v>55</v>
      </c>
      <c r="K3167" s="20" t="s">
        <v>32</v>
      </c>
      <c r="L3167">
        <v>1005</v>
      </c>
      <c r="M3167" s="20" t="s">
        <v>49</v>
      </c>
      <c r="N3167" s="20" t="s">
        <v>14</v>
      </c>
      <c r="O3167">
        <v>0.66700000000000004</v>
      </c>
      <c r="P3167">
        <v>670.33500000000004</v>
      </c>
      <c r="Q3167">
        <v>32.415399999999998</v>
      </c>
      <c r="R3167" s="7">
        <v>0.66699900000000001</v>
      </c>
      <c r="S3167" s="1">
        <v>670.33508700000004</v>
      </c>
      <c r="T3167" s="20" t="s">
        <v>314</v>
      </c>
      <c r="U3167" s="7">
        <v>32.415399999999998</v>
      </c>
      <c r="V3167" s="1">
        <v>21729.18</v>
      </c>
      <c r="W3167">
        <v>2026</v>
      </c>
    </row>
    <row r="3168" spans="1:23" hidden="1" x14ac:dyDescent="0.25">
      <c r="A3168">
        <v>72038608</v>
      </c>
      <c r="B3168" s="2">
        <v>46150</v>
      </c>
      <c r="C3168" s="20" t="s">
        <v>6888</v>
      </c>
      <c r="D3168" s="20" t="s">
        <v>9</v>
      </c>
      <c r="E3168" s="20" t="s">
        <v>10</v>
      </c>
      <c r="F3168" s="20" t="s">
        <v>8304</v>
      </c>
      <c r="G3168" s="20" t="s">
        <v>8305</v>
      </c>
      <c r="H3168" s="20" t="s">
        <v>1460</v>
      </c>
      <c r="I3168" s="20" t="s">
        <v>1461</v>
      </c>
      <c r="J3168" s="20" t="s">
        <v>492</v>
      </c>
      <c r="K3168" s="20" t="s">
        <v>32</v>
      </c>
      <c r="L3168">
        <v>6000</v>
      </c>
      <c r="M3168" s="20" t="s">
        <v>49</v>
      </c>
      <c r="N3168" s="20" t="s">
        <v>14</v>
      </c>
      <c r="O3168">
        <v>8.0000000000000002E-3</v>
      </c>
      <c r="P3168">
        <v>48</v>
      </c>
      <c r="Q3168">
        <v>32.415399999999998</v>
      </c>
      <c r="R3168" s="7">
        <v>7.9989999999999992E-3</v>
      </c>
      <c r="S3168" s="1">
        <v>48.000024000000003</v>
      </c>
      <c r="T3168" s="20" t="s">
        <v>314</v>
      </c>
      <c r="U3168" s="7">
        <v>32.415399999999998</v>
      </c>
      <c r="V3168" s="1">
        <v>1555.94</v>
      </c>
      <c r="W3168">
        <v>2026</v>
      </c>
    </row>
    <row r="3169" spans="1:23" hidden="1" x14ac:dyDescent="0.25">
      <c r="A3169">
        <v>72039126</v>
      </c>
      <c r="B3169" s="2">
        <v>46150</v>
      </c>
      <c r="C3169" s="20" t="s">
        <v>7247</v>
      </c>
      <c r="D3169" s="20" t="s">
        <v>9</v>
      </c>
      <c r="E3169" s="20" t="s">
        <v>10</v>
      </c>
      <c r="F3169" s="20" t="s">
        <v>8304</v>
      </c>
      <c r="G3169" s="20" t="s">
        <v>8305</v>
      </c>
      <c r="H3169" s="20" t="s">
        <v>8404</v>
      </c>
      <c r="I3169" s="20" t="s">
        <v>8405</v>
      </c>
      <c r="J3169" s="20" t="s">
        <v>82</v>
      </c>
      <c r="K3169" s="20" t="s">
        <v>32</v>
      </c>
      <c r="L3169">
        <v>1030</v>
      </c>
      <c r="M3169" s="20" t="s">
        <v>49</v>
      </c>
      <c r="N3169" s="20" t="s">
        <v>14</v>
      </c>
      <c r="O3169">
        <v>2.9899999999999999E-2</v>
      </c>
      <c r="P3169">
        <v>30.797000000000001</v>
      </c>
      <c r="Q3169">
        <v>32.415399999999998</v>
      </c>
      <c r="R3169" s="7">
        <v>2.9898999999999998E-2</v>
      </c>
      <c r="S3169" s="1">
        <v>30.797090000000001</v>
      </c>
      <c r="T3169" s="20" t="s">
        <v>314</v>
      </c>
      <c r="U3169" s="7">
        <v>32.415399999999998</v>
      </c>
      <c r="V3169" s="1">
        <v>998.3</v>
      </c>
      <c r="W3169">
        <v>2026</v>
      </c>
    </row>
    <row r="3170" spans="1:23" hidden="1" x14ac:dyDescent="0.25">
      <c r="A3170">
        <v>72038144</v>
      </c>
      <c r="B3170" s="2">
        <v>46150</v>
      </c>
      <c r="C3170" s="20" t="s">
        <v>4729</v>
      </c>
      <c r="D3170" s="20" t="s">
        <v>9</v>
      </c>
      <c r="E3170" s="20" t="s">
        <v>10</v>
      </c>
      <c r="F3170" s="20" t="s">
        <v>8304</v>
      </c>
      <c r="G3170" s="20" t="s">
        <v>8305</v>
      </c>
      <c r="H3170" s="20" t="s">
        <v>8396</v>
      </c>
      <c r="I3170" s="20" t="s">
        <v>8397</v>
      </c>
      <c r="J3170" s="20" t="s">
        <v>163</v>
      </c>
      <c r="K3170" s="20" t="s">
        <v>32</v>
      </c>
      <c r="L3170">
        <v>1220</v>
      </c>
      <c r="M3170" s="20" t="s">
        <v>49</v>
      </c>
      <c r="N3170" s="20" t="s">
        <v>14</v>
      </c>
      <c r="O3170">
        <v>0.26150000000000001</v>
      </c>
      <c r="P3170">
        <v>319.02999999999997</v>
      </c>
      <c r="Q3170">
        <v>32.415399999999998</v>
      </c>
      <c r="R3170" s="7">
        <v>0.26150000000000001</v>
      </c>
      <c r="S3170" s="1">
        <v>319.03015199999999</v>
      </c>
      <c r="T3170" s="20" t="s">
        <v>314</v>
      </c>
      <c r="U3170" s="7">
        <v>32.415399999999998</v>
      </c>
      <c r="V3170" s="1">
        <v>10341.49</v>
      </c>
      <c r="W3170">
        <v>2026</v>
      </c>
    </row>
    <row r="3171" spans="1:23" hidden="1" x14ac:dyDescent="0.25">
      <c r="A3171">
        <v>72039126</v>
      </c>
      <c r="B3171" s="2">
        <v>46150</v>
      </c>
      <c r="C3171" s="20" t="s">
        <v>7247</v>
      </c>
      <c r="D3171" s="20" t="s">
        <v>9</v>
      </c>
      <c r="E3171" s="20" t="s">
        <v>10</v>
      </c>
      <c r="F3171" s="20" t="s">
        <v>8304</v>
      </c>
      <c r="G3171" s="20" t="s">
        <v>8305</v>
      </c>
      <c r="H3171" s="20" t="s">
        <v>8406</v>
      </c>
      <c r="I3171" s="20" t="s">
        <v>8407</v>
      </c>
      <c r="J3171" s="20" t="s">
        <v>82</v>
      </c>
      <c r="K3171" s="20" t="s">
        <v>32</v>
      </c>
      <c r="L3171">
        <v>1050</v>
      </c>
      <c r="M3171" s="20" t="s">
        <v>49</v>
      </c>
      <c r="N3171" s="20" t="s">
        <v>14</v>
      </c>
      <c r="O3171">
        <v>2.0899999999999998E-2</v>
      </c>
      <c r="P3171">
        <v>21.95</v>
      </c>
      <c r="Q3171">
        <v>32.415399999999998</v>
      </c>
      <c r="R3171" s="7">
        <v>2.0899000000000001E-2</v>
      </c>
      <c r="S3171" s="1">
        <v>21.950060000000001</v>
      </c>
      <c r="T3171" s="20" t="s">
        <v>314</v>
      </c>
      <c r="U3171" s="7">
        <v>32.415399999999998</v>
      </c>
      <c r="V3171" s="1">
        <v>711.52</v>
      </c>
      <c r="W3171">
        <v>2026</v>
      </c>
    </row>
    <row r="3172" spans="1:23" hidden="1" x14ac:dyDescent="0.25">
      <c r="A3172">
        <v>72037597</v>
      </c>
      <c r="B3172" s="2">
        <v>46150</v>
      </c>
      <c r="C3172" s="20" t="s">
        <v>4153</v>
      </c>
      <c r="D3172" s="20" t="s">
        <v>9</v>
      </c>
      <c r="E3172" s="20" t="s">
        <v>10</v>
      </c>
      <c r="F3172" s="20" t="s">
        <v>8304</v>
      </c>
      <c r="G3172" s="20" t="s">
        <v>8305</v>
      </c>
      <c r="H3172" s="20" t="s">
        <v>1624</v>
      </c>
      <c r="I3172" s="20" t="s">
        <v>1625</v>
      </c>
      <c r="J3172" s="20" t="s">
        <v>163</v>
      </c>
      <c r="K3172" s="20" t="s">
        <v>32</v>
      </c>
      <c r="L3172">
        <v>1800</v>
      </c>
      <c r="M3172" s="20" t="s">
        <v>49</v>
      </c>
      <c r="N3172" s="20" t="s">
        <v>14</v>
      </c>
      <c r="O3172">
        <v>1.0778000000000001</v>
      </c>
      <c r="P3172">
        <v>1940.04</v>
      </c>
      <c r="Q3172">
        <v>32.415399999999998</v>
      </c>
      <c r="R3172" s="7">
        <v>1.0778000000000001</v>
      </c>
      <c r="S3172" s="1">
        <v>1940.0399190000001</v>
      </c>
      <c r="T3172" s="20" t="s">
        <v>314</v>
      </c>
      <c r="U3172" s="7">
        <v>32.415399999999998</v>
      </c>
      <c r="V3172" s="1">
        <v>62887.17</v>
      </c>
      <c r="W3172">
        <v>2026</v>
      </c>
    </row>
    <row r="3173" spans="1:23" hidden="1" x14ac:dyDescent="0.25">
      <c r="A3173">
        <v>72037874</v>
      </c>
      <c r="B3173" s="2">
        <v>46150</v>
      </c>
      <c r="C3173" s="20" t="s">
        <v>3473</v>
      </c>
      <c r="D3173" s="20" t="s">
        <v>9</v>
      </c>
      <c r="E3173" s="20" t="s">
        <v>10</v>
      </c>
      <c r="F3173" s="20" t="s">
        <v>8304</v>
      </c>
      <c r="G3173" s="20" t="s">
        <v>8305</v>
      </c>
      <c r="H3173" s="20" t="s">
        <v>195</v>
      </c>
      <c r="I3173" s="20" t="s">
        <v>196</v>
      </c>
      <c r="J3173" s="20" t="s">
        <v>65</v>
      </c>
      <c r="K3173" s="20" t="s">
        <v>32</v>
      </c>
      <c r="L3173">
        <v>1440</v>
      </c>
      <c r="M3173" s="20" t="s">
        <v>49</v>
      </c>
      <c r="N3173" s="20" t="s">
        <v>14</v>
      </c>
      <c r="O3173">
        <v>0.19139999999999999</v>
      </c>
      <c r="P3173">
        <v>275.61599999999999</v>
      </c>
      <c r="Q3173">
        <v>32.415399999999998</v>
      </c>
      <c r="R3173" s="7">
        <v>0.19139999999999999</v>
      </c>
      <c r="S3173" s="1">
        <v>275.61590999999999</v>
      </c>
      <c r="T3173" s="20" t="s">
        <v>314</v>
      </c>
      <c r="U3173" s="7">
        <v>32.415399999999998</v>
      </c>
      <c r="V3173" s="1">
        <v>8934.2000000000007</v>
      </c>
      <c r="W3173">
        <v>2026</v>
      </c>
    </row>
    <row r="3174" spans="1:23" hidden="1" x14ac:dyDescent="0.25">
      <c r="A3174">
        <v>72038018</v>
      </c>
      <c r="B3174" s="2">
        <v>46150</v>
      </c>
      <c r="C3174" s="20" t="s">
        <v>3736</v>
      </c>
      <c r="D3174" s="20" t="s">
        <v>9</v>
      </c>
      <c r="E3174" s="20" t="s">
        <v>10</v>
      </c>
      <c r="F3174" s="20" t="s">
        <v>8304</v>
      </c>
      <c r="G3174" s="20" t="s">
        <v>8305</v>
      </c>
      <c r="H3174" s="20" t="s">
        <v>2306</v>
      </c>
      <c r="I3174" s="20" t="s">
        <v>2307</v>
      </c>
      <c r="J3174" s="20" t="s">
        <v>1671</v>
      </c>
      <c r="K3174" s="20" t="s">
        <v>32</v>
      </c>
      <c r="L3174">
        <v>660</v>
      </c>
      <c r="M3174" s="20" t="s">
        <v>49</v>
      </c>
      <c r="N3174" s="20" t="s">
        <v>14</v>
      </c>
      <c r="O3174">
        <v>2.3119000000000001</v>
      </c>
      <c r="P3174">
        <v>1525.854</v>
      </c>
      <c r="Q3174">
        <v>32.415399999999998</v>
      </c>
      <c r="R3174" s="7">
        <v>2.3118989999999999</v>
      </c>
      <c r="S3174" s="1">
        <v>1525.854069</v>
      </c>
      <c r="T3174" s="20" t="s">
        <v>314</v>
      </c>
      <c r="U3174" s="7">
        <v>32.415399999999998</v>
      </c>
      <c r="V3174" s="1">
        <v>49461.17</v>
      </c>
      <c r="W3174">
        <v>2026</v>
      </c>
    </row>
    <row r="3175" spans="1:23" hidden="1" x14ac:dyDescent="0.25">
      <c r="A3175">
        <v>72038305</v>
      </c>
      <c r="B3175" s="2">
        <v>46150</v>
      </c>
      <c r="C3175" s="20" t="s">
        <v>5783</v>
      </c>
      <c r="D3175" s="20" t="s">
        <v>9</v>
      </c>
      <c r="E3175" s="20" t="s">
        <v>10</v>
      </c>
      <c r="F3175" s="20" t="s">
        <v>8304</v>
      </c>
      <c r="G3175" s="20" t="s">
        <v>8305</v>
      </c>
      <c r="H3175" s="20" t="s">
        <v>5693</v>
      </c>
      <c r="I3175" s="20" t="s">
        <v>5694</v>
      </c>
      <c r="J3175" s="20" t="s">
        <v>194</v>
      </c>
      <c r="K3175" s="20" t="s">
        <v>32</v>
      </c>
      <c r="L3175">
        <v>5000</v>
      </c>
      <c r="M3175" s="20" t="s">
        <v>49</v>
      </c>
      <c r="N3175" s="20" t="s">
        <v>14</v>
      </c>
      <c r="O3175">
        <v>0.15939999999999999</v>
      </c>
      <c r="P3175">
        <v>797</v>
      </c>
      <c r="Q3175">
        <v>32.415399999999998</v>
      </c>
      <c r="R3175" s="7">
        <v>0.15939900000000001</v>
      </c>
      <c r="S3175" s="1">
        <v>796.99988199999996</v>
      </c>
      <c r="T3175" s="20" t="s">
        <v>314</v>
      </c>
      <c r="U3175" s="7">
        <v>32.415399999999998</v>
      </c>
      <c r="V3175" s="1">
        <v>25835.07</v>
      </c>
      <c r="W3175">
        <v>2026</v>
      </c>
    </row>
    <row r="3176" spans="1:23" hidden="1" x14ac:dyDescent="0.25">
      <c r="A3176">
        <v>72038734</v>
      </c>
      <c r="B3176" s="2">
        <v>46150</v>
      </c>
      <c r="C3176" s="20" t="s">
        <v>6343</v>
      </c>
      <c r="D3176" s="20" t="s">
        <v>9</v>
      </c>
      <c r="E3176" s="20" t="s">
        <v>10</v>
      </c>
      <c r="F3176" s="20" t="s">
        <v>8304</v>
      </c>
      <c r="G3176" s="20" t="s">
        <v>8305</v>
      </c>
      <c r="H3176" s="20" t="s">
        <v>1158</v>
      </c>
      <c r="I3176" s="20" t="s">
        <v>1159</v>
      </c>
      <c r="J3176" s="20" t="s">
        <v>59</v>
      </c>
      <c r="K3176" s="20" t="s">
        <v>32</v>
      </c>
      <c r="L3176">
        <v>100000</v>
      </c>
      <c r="M3176" s="20" t="s">
        <v>49</v>
      </c>
      <c r="N3176" s="20" t="s">
        <v>14</v>
      </c>
      <c r="O3176">
        <v>1.6400000000000001E-2</v>
      </c>
      <c r="P3176">
        <v>1640</v>
      </c>
      <c r="Q3176">
        <v>32.415399999999998</v>
      </c>
      <c r="R3176" s="7">
        <v>1.6399E-2</v>
      </c>
      <c r="S3176" s="1">
        <v>1640.000123</v>
      </c>
      <c r="T3176" s="20" t="s">
        <v>314</v>
      </c>
      <c r="U3176" s="7">
        <v>32.415399999999998</v>
      </c>
      <c r="V3176" s="1">
        <v>53161.26</v>
      </c>
      <c r="W3176">
        <v>2026</v>
      </c>
    </row>
    <row r="3177" spans="1:23" hidden="1" x14ac:dyDescent="0.25">
      <c r="A3177">
        <v>72039062</v>
      </c>
      <c r="B3177" s="2">
        <v>46150</v>
      </c>
      <c r="C3177" s="20" t="s">
        <v>7308</v>
      </c>
      <c r="D3177" s="20" t="s">
        <v>9</v>
      </c>
      <c r="E3177" s="20" t="s">
        <v>10</v>
      </c>
      <c r="F3177" s="20" t="s">
        <v>8304</v>
      </c>
      <c r="G3177" s="20" t="s">
        <v>8305</v>
      </c>
      <c r="H3177" s="20" t="s">
        <v>8408</v>
      </c>
      <c r="I3177" s="20" t="s">
        <v>8409</v>
      </c>
      <c r="J3177" s="20" t="s">
        <v>179</v>
      </c>
      <c r="K3177" s="20" t="s">
        <v>32</v>
      </c>
      <c r="L3177">
        <v>4050</v>
      </c>
      <c r="M3177" s="20" t="s">
        <v>49</v>
      </c>
      <c r="N3177" s="20" t="s">
        <v>14</v>
      </c>
      <c r="O3177">
        <v>9.7100000000000006E-2</v>
      </c>
      <c r="P3177">
        <v>393.26</v>
      </c>
      <c r="Q3177">
        <v>32.415399999999998</v>
      </c>
      <c r="R3177" s="7">
        <v>9.7100000000000006E-2</v>
      </c>
      <c r="S3177" s="1">
        <v>393.25999300000001</v>
      </c>
      <c r="T3177" s="20" t="s">
        <v>314</v>
      </c>
      <c r="U3177" s="7">
        <v>32.415399999999998</v>
      </c>
      <c r="V3177" s="1">
        <v>12747.68</v>
      </c>
      <c r="W3177">
        <v>2026</v>
      </c>
    </row>
    <row r="3178" spans="1:23" hidden="1" x14ac:dyDescent="0.25">
      <c r="A3178">
        <v>72038145</v>
      </c>
      <c r="B3178" s="2">
        <v>46150</v>
      </c>
      <c r="C3178" s="20" t="s">
        <v>4729</v>
      </c>
      <c r="D3178" s="20" t="s">
        <v>9</v>
      </c>
      <c r="E3178" s="20" t="s">
        <v>10</v>
      </c>
      <c r="F3178" s="20" t="s">
        <v>8304</v>
      </c>
      <c r="G3178" s="20" t="s">
        <v>8305</v>
      </c>
      <c r="H3178" s="20" t="s">
        <v>8385</v>
      </c>
      <c r="I3178" s="20" t="s">
        <v>8386</v>
      </c>
      <c r="J3178" s="20" t="s">
        <v>4036</v>
      </c>
      <c r="K3178" s="20" t="s">
        <v>32</v>
      </c>
      <c r="L3178">
        <v>1600</v>
      </c>
      <c r="M3178" s="20" t="s">
        <v>49</v>
      </c>
      <c r="N3178" s="20" t="s">
        <v>14</v>
      </c>
      <c r="O3178">
        <v>0.33040000000000003</v>
      </c>
      <c r="P3178">
        <v>528.64</v>
      </c>
      <c r="Q3178">
        <v>32.415399999999998</v>
      </c>
      <c r="R3178" s="7">
        <v>0.33040000000000003</v>
      </c>
      <c r="S3178" s="1">
        <v>528.64008999999999</v>
      </c>
      <c r="T3178" s="20" t="s">
        <v>314</v>
      </c>
      <c r="U3178" s="7">
        <v>32.415399999999998</v>
      </c>
      <c r="V3178" s="1">
        <v>17136.080000000002</v>
      </c>
      <c r="W3178">
        <v>2026</v>
      </c>
    </row>
    <row r="3179" spans="1:23" hidden="1" x14ac:dyDescent="0.25">
      <c r="A3179">
        <v>72038013</v>
      </c>
      <c r="B3179" s="2">
        <v>46150</v>
      </c>
      <c r="C3179" s="20" t="s">
        <v>3736</v>
      </c>
      <c r="D3179" s="20" t="s">
        <v>9</v>
      </c>
      <c r="E3179" s="20" t="s">
        <v>10</v>
      </c>
      <c r="F3179" s="20" t="s">
        <v>8304</v>
      </c>
      <c r="G3179" s="20" t="s">
        <v>8305</v>
      </c>
      <c r="H3179" s="20" t="s">
        <v>1118</v>
      </c>
      <c r="I3179" s="20" t="s">
        <v>1119</v>
      </c>
      <c r="J3179" s="20" t="s">
        <v>1120</v>
      </c>
      <c r="K3179" s="20" t="s">
        <v>32</v>
      </c>
      <c r="L3179">
        <v>16600</v>
      </c>
      <c r="M3179" s="20" t="s">
        <v>49</v>
      </c>
      <c r="N3179" s="20" t="s">
        <v>14</v>
      </c>
      <c r="O3179">
        <v>0.1147</v>
      </c>
      <c r="P3179">
        <v>1904.02</v>
      </c>
      <c r="Q3179">
        <v>32.415399999999998</v>
      </c>
      <c r="R3179" s="7">
        <v>0.1147</v>
      </c>
      <c r="S3179" s="1">
        <v>1904.020002</v>
      </c>
      <c r="T3179" s="20" t="s">
        <v>314</v>
      </c>
      <c r="U3179" s="7">
        <v>32.415399999999998</v>
      </c>
      <c r="V3179" s="1">
        <v>61719.57</v>
      </c>
      <c r="W3179">
        <v>2026</v>
      </c>
    </row>
    <row r="3180" spans="1:23" hidden="1" x14ac:dyDescent="0.25">
      <c r="A3180">
        <v>72037743</v>
      </c>
      <c r="B3180" s="2">
        <v>46150</v>
      </c>
      <c r="C3180" s="20" t="s">
        <v>3904</v>
      </c>
      <c r="D3180" s="20" t="s">
        <v>9</v>
      </c>
      <c r="E3180" s="20" t="s">
        <v>10</v>
      </c>
      <c r="F3180" s="20" t="s">
        <v>8304</v>
      </c>
      <c r="G3180" s="20" t="s">
        <v>8305</v>
      </c>
      <c r="H3180" s="20" t="s">
        <v>1171</v>
      </c>
      <c r="I3180" s="20" t="s">
        <v>1172</v>
      </c>
      <c r="J3180" s="20" t="s">
        <v>65</v>
      </c>
      <c r="K3180" s="20" t="s">
        <v>32</v>
      </c>
      <c r="L3180">
        <v>1400</v>
      </c>
      <c r="M3180" s="20" t="s">
        <v>49</v>
      </c>
      <c r="N3180" s="20" t="s">
        <v>14</v>
      </c>
      <c r="O3180">
        <v>0.14510000000000001</v>
      </c>
      <c r="P3180">
        <v>203.14</v>
      </c>
      <c r="Q3180">
        <v>32.415399999999998</v>
      </c>
      <c r="R3180" s="7">
        <v>0.14509900000000001</v>
      </c>
      <c r="S3180" s="1">
        <v>203.13986499999999</v>
      </c>
      <c r="T3180" s="20" t="s">
        <v>314</v>
      </c>
      <c r="U3180" s="7">
        <v>32.415399999999998</v>
      </c>
      <c r="V3180" s="1">
        <v>6584.86</v>
      </c>
      <c r="W3180">
        <v>2026</v>
      </c>
    </row>
    <row r="3181" spans="1:23" hidden="1" x14ac:dyDescent="0.25">
      <c r="A3181">
        <v>72037950</v>
      </c>
      <c r="B3181" s="2">
        <v>46150</v>
      </c>
      <c r="C3181" s="20" t="s">
        <v>4228</v>
      </c>
      <c r="D3181" s="20" t="s">
        <v>9</v>
      </c>
      <c r="E3181" s="20" t="s">
        <v>10</v>
      </c>
      <c r="F3181" s="20" t="s">
        <v>8304</v>
      </c>
      <c r="G3181" s="20" t="s">
        <v>8305</v>
      </c>
      <c r="H3181" s="20" t="s">
        <v>1173</v>
      </c>
      <c r="I3181" s="20" t="s">
        <v>1174</v>
      </c>
      <c r="J3181" s="20" t="s">
        <v>65</v>
      </c>
      <c r="K3181" s="20" t="s">
        <v>32</v>
      </c>
      <c r="L3181">
        <v>1400</v>
      </c>
      <c r="M3181" s="20" t="s">
        <v>49</v>
      </c>
      <c r="N3181" s="20" t="s">
        <v>14</v>
      </c>
      <c r="O3181">
        <v>0.1452</v>
      </c>
      <c r="P3181">
        <v>203.28</v>
      </c>
      <c r="Q3181">
        <v>32.415399999999998</v>
      </c>
      <c r="R3181" s="7">
        <v>0.1452</v>
      </c>
      <c r="S3181" s="1">
        <v>203.279922</v>
      </c>
      <c r="T3181" s="20" t="s">
        <v>314</v>
      </c>
      <c r="U3181" s="7">
        <v>32.415399999999998</v>
      </c>
      <c r="V3181" s="1">
        <v>6589.4</v>
      </c>
      <c r="W3181">
        <v>2026</v>
      </c>
    </row>
    <row r="3182" spans="1:23" hidden="1" x14ac:dyDescent="0.25">
      <c r="A3182">
        <v>72039126</v>
      </c>
      <c r="B3182" s="2">
        <v>46150</v>
      </c>
      <c r="C3182" s="20" t="s">
        <v>7247</v>
      </c>
      <c r="D3182" s="20" t="s">
        <v>9</v>
      </c>
      <c r="E3182" s="20" t="s">
        <v>10</v>
      </c>
      <c r="F3182" s="20" t="s">
        <v>8304</v>
      </c>
      <c r="G3182" s="20" t="s">
        <v>8305</v>
      </c>
      <c r="H3182" s="20" t="s">
        <v>8410</v>
      </c>
      <c r="I3182" s="20" t="s">
        <v>8411</v>
      </c>
      <c r="J3182" s="20" t="s">
        <v>82</v>
      </c>
      <c r="K3182" s="20" t="s">
        <v>32</v>
      </c>
      <c r="L3182">
        <v>2060</v>
      </c>
      <c r="M3182" s="20" t="s">
        <v>49</v>
      </c>
      <c r="N3182" s="20" t="s">
        <v>14</v>
      </c>
      <c r="O3182">
        <v>3.1399999999999997E-2</v>
      </c>
      <c r="P3182">
        <v>64.683999999999997</v>
      </c>
      <c r="Q3182">
        <v>32.415399999999998</v>
      </c>
      <c r="R3182" s="7">
        <v>3.1399000000000003E-2</v>
      </c>
      <c r="S3182" s="1">
        <v>64.684068999999994</v>
      </c>
      <c r="T3182" s="20" t="s">
        <v>314</v>
      </c>
      <c r="U3182" s="7">
        <v>32.415399999999998</v>
      </c>
      <c r="V3182" s="1">
        <v>2096.7600000000002</v>
      </c>
      <c r="W3182">
        <v>2026</v>
      </c>
    </row>
    <row r="3183" spans="1:23" hidden="1" x14ac:dyDescent="0.25">
      <c r="A3183">
        <v>72039126</v>
      </c>
      <c r="B3183" s="2">
        <v>46150</v>
      </c>
      <c r="C3183" s="20" t="s">
        <v>7247</v>
      </c>
      <c r="D3183" s="20" t="s">
        <v>9</v>
      </c>
      <c r="E3183" s="20" t="s">
        <v>10</v>
      </c>
      <c r="F3183" s="20" t="s">
        <v>8304</v>
      </c>
      <c r="G3183" s="20" t="s">
        <v>8305</v>
      </c>
      <c r="H3183" s="20" t="s">
        <v>8412</v>
      </c>
      <c r="I3183" s="20" t="s">
        <v>8413</v>
      </c>
      <c r="J3183" s="20" t="s">
        <v>82</v>
      </c>
      <c r="K3183" s="20" t="s">
        <v>32</v>
      </c>
      <c r="L3183">
        <v>1050</v>
      </c>
      <c r="M3183" s="20" t="s">
        <v>49</v>
      </c>
      <c r="N3183" s="20" t="s">
        <v>14</v>
      </c>
      <c r="O3183">
        <v>3.1399999999999997E-2</v>
      </c>
      <c r="P3183">
        <v>32.97</v>
      </c>
      <c r="Q3183">
        <v>32.415399999999998</v>
      </c>
      <c r="R3183" s="7">
        <v>3.1399000000000003E-2</v>
      </c>
      <c r="S3183" s="1">
        <v>32.970131000000002</v>
      </c>
      <c r="T3183" s="20" t="s">
        <v>314</v>
      </c>
      <c r="U3183" s="7">
        <v>32.415399999999998</v>
      </c>
      <c r="V3183" s="1">
        <v>1068.74</v>
      </c>
      <c r="W3183">
        <v>2026</v>
      </c>
    </row>
    <row r="3184" spans="1:23" hidden="1" x14ac:dyDescent="0.25">
      <c r="A3184">
        <v>72039173</v>
      </c>
      <c r="B3184" s="2">
        <v>46150</v>
      </c>
      <c r="C3184" s="20" t="s">
        <v>7752</v>
      </c>
      <c r="D3184" s="20" t="s">
        <v>9</v>
      </c>
      <c r="E3184" s="20" t="s">
        <v>10</v>
      </c>
      <c r="F3184" s="20" t="s">
        <v>8304</v>
      </c>
      <c r="G3184" s="20" t="s">
        <v>8305</v>
      </c>
      <c r="H3184" s="20" t="s">
        <v>1158</v>
      </c>
      <c r="I3184" s="20" t="s">
        <v>1159</v>
      </c>
      <c r="J3184" s="20" t="s">
        <v>59</v>
      </c>
      <c r="K3184" s="20" t="s">
        <v>32</v>
      </c>
      <c r="L3184">
        <v>54000</v>
      </c>
      <c r="M3184" s="20" t="s">
        <v>49</v>
      </c>
      <c r="N3184" s="20" t="s">
        <v>14</v>
      </c>
      <c r="O3184">
        <v>1.6400000000000001E-2</v>
      </c>
      <c r="P3184">
        <v>885.6</v>
      </c>
      <c r="Q3184">
        <v>32.415399999999998</v>
      </c>
      <c r="R3184" s="7">
        <v>1.6399E-2</v>
      </c>
      <c r="S3184" s="1">
        <v>885.600054</v>
      </c>
      <c r="T3184" s="20" t="s">
        <v>314</v>
      </c>
      <c r="U3184" s="7">
        <v>32.415399999999998</v>
      </c>
      <c r="V3184" s="1">
        <v>28707.08</v>
      </c>
      <c r="W3184">
        <v>2026</v>
      </c>
    </row>
    <row r="3185" spans="1:23" hidden="1" x14ac:dyDescent="0.25">
      <c r="A3185">
        <v>72038012</v>
      </c>
      <c r="B3185" s="2">
        <v>46150</v>
      </c>
      <c r="C3185" s="20" t="s">
        <v>3736</v>
      </c>
      <c r="D3185" s="20" t="s">
        <v>9</v>
      </c>
      <c r="E3185" s="20" t="s">
        <v>10</v>
      </c>
      <c r="F3185" s="20" t="s">
        <v>8304</v>
      </c>
      <c r="G3185" s="20" t="s">
        <v>8305</v>
      </c>
      <c r="H3185" s="20" t="s">
        <v>195</v>
      </c>
      <c r="I3185" s="20" t="s">
        <v>196</v>
      </c>
      <c r="J3185" s="20" t="s">
        <v>65</v>
      </c>
      <c r="K3185" s="20" t="s">
        <v>32</v>
      </c>
      <c r="L3185">
        <v>480</v>
      </c>
      <c r="M3185" s="20" t="s">
        <v>49</v>
      </c>
      <c r="N3185" s="20" t="s">
        <v>14</v>
      </c>
      <c r="O3185">
        <v>0.19139999999999999</v>
      </c>
      <c r="P3185">
        <v>91.872</v>
      </c>
      <c r="Q3185">
        <v>32.415399999999998</v>
      </c>
      <c r="R3185" s="7">
        <v>0.19139999999999999</v>
      </c>
      <c r="S3185" s="1">
        <v>91.872073</v>
      </c>
      <c r="T3185" s="20" t="s">
        <v>314</v>
      </c>
      <c r="U3185" s="7">
        <v>32.415399999999998</v>
      </c>
      <c r="V3185" s="1">
        <v>2978.07</v>
      </c>
      <c r="W3185">
        <v>2026</v>
      </c>
    </row>
    <row r="3186" spans="1:23" hidden="1" x14ac:dyDescent="0.25">
      <c r="A3186">
        <v>72038038</v>
      </c>
      <c r="B3186" s="2">
        <v>46150</v>
      </c>
      <c r="C3186" s="20" t="s">
        <v>4598</v>
      </c>
      <c r="D3186" s="20" t="s">
        <v>9</v>
      </c>
      <c r="E3186" s="20" t="s">
        <v>10</v>
      </c>
      <c r="F3186" s="20" t="s">
        <v>8304</v>
      </c>
      <c r="G3186" s="20" t="s">
        <v>8305</v>
      </c>
      <c r="H3186" s="20" t="s">
        <v>1127</v>
      </c>
      <c r="I3186" s="20" t="s">
        <v>1128</v>
      </c>
      <c r="J3186" s="20" t="s">
        <v>60</v>
      </c>
      <c r="K3186" s="20" t="s">
        <v>32</v>
      </c>
      <c r="L3186">
        <v>3600</v>
      </c>
      <c r="M3186" s="20" t="s">
        <v>49</v>
      </c>
      <c r="N3186" s="20" t="s">
        <v>14</v>
      </c>
      <c r="O3186">
        <v>0.12920000000000001</v>
      </c>
      <c r="P3186">
        <v>465.12</v>
      </c>
      <c r="Q3186">
        <v>32.415399999999998</v>
      </c>
      <c r="R3186" s="7">
        <v>0.12920000000000001</v>
      </c>
      <c r="S3186" s="1">
        <v>465.11997300000002</v>
      </c>
      <c r="T3186" s="20" t="s">
        <v>314</v>
      </c>
      <c r="U3186" s="7">
        <v>32.415399999999998</v>
      </c>
      <c r="V3186" s="1">
        <v>15077.05</v>
      </c>
      <c r="W3186">
        <v>2026</v>
      </c>
    </row>
    <row r="3187" spans="1:23" hidden="1" x14ac:dyDescent="0.25">
      <c r="A3187">
        <v>72038605</v>
      </c>
      <c r="B3187" s="2">
        <v>46150</v>
      </c>
      <c r="C3187" s="20" t="s">
        <v>6888</v>
      </c>
      <c r="D3187" s="20" t="s">
        <v>9</v>
      </c>
      <c r="E3187" s="20" t="s">
        <v>10</v>
      </c>
      <c r="F3187" s="20" t="s">
        <v>8300</v>
      </c>
      <c r="G3187" s="20" t="s">
        <v>8301</v>
      </c>
      <c r="H3187" s="20" t="s">
        <v>1144</v>
      </c>
      <c r="I3187" s="20" t="s">
        <v>1145</v>
      </c>
      <c r="J3187" s="20" t="s">
        <v>62</v>
      </c>
      <c r="K3187" s="20" t="s">
        <v>32</v>
      </c>
      <c r="L3187">
        <v>4000</v>
      </c>
      <c r="M3187" s="20" t="s">
        <v>49</v>
      </c>
      <c r="N3187" s="20" t="s">
        <v>14</v>
      </c>
      <c r="O3187">
        <v>8.09E-2</v>
      </c>
      <c r="P3187">
        <v>323.60000000000002</v>
      </c>
      <c r="Q3187">
        <v>32.415399999999998</v>
      </c>
      <c r="R3187" s="7">
        <v>8.09E-2</v>
      </c>
      <c r="S3187" s="1">
        <v>323.59989300000001</v>
      </c>
      <c r="T3187" s="20" t="s">
        <v>314</v>
      </c>
      <c r="U3187" s="7">
        <v>32.415399999999998</v>
      </c>
      <c r="V3187" s="1">
        <v>10489.62</v>
      </c>
      <c r="W3187">
        <v>2026</v>
      </c>
    </row>
    <row r="3188" spans="1:23" hidden="1" x14ac:dyDescent="0.25">
      <c r="A3188">
        <v>72038240</v>
      </c>
      <c r="B3188" s="2">
        <v>46150</v>
      </c>
      <c r="C3188" s="20" t="s">
        <v>4688</v>
      </c>
      <c r="D3188" s="20" t="s">
        <v>9</v>
      </c>
      <c r="E3188" s="20" t="s">
        <v>10</v>
      </c>
      <c r="F3188" s="20" t="s">
        <v>8300</v>
      </c>
      <c r="G3188" s="20" t="s">
        <v>8301</v>
      </c>
      <c r="H3188" s="20" t="s">
        <v>1646</v>
      </c>
      <c r="I3188" s="20" t="s">
        <v>1647</v>
      </c>
      <c r="J3188" s="20" t="s">
        <v>62</v>
      </c>
      <c r="K3188" s="20" t="s">
        <v>32</v>
      </c>
      <c r="L3188">
        <v>6200</v>
      </c>
      <c r="M3188" s="20" t="s">
        <v>49</v>
      </c>
      <c r="N3188" s="20" t="s">
        <v>14</v>
      </c>
      <c r="O3188">
        <v>0.24129999999999999</v>
      </c>
      <c r="P3188">
        <v>1496.06</v>
      </c>
      <c r="Q3188">
        <v>32.415399999999998</v>
      </c>
      <c r="R3188" s="7">
        <v>0.24129999999999999</v>
      </c>
      <c r="S3188" s="1">
        <v>1496.0598970000001</v>
      </c>
      <c r="T3188" s="20" t="s">
        <v>314</v>
      </c>
      <c r="U3188" s="7">
        <v>32.415399999999998</v>
      </c>
      <c r="V3188" s="1">
        <v>48495.38</v>
      </c>
      <c r="W3188">
        <v>2026</v>
      </c>
    </row>
    <row r="3189" spans="1:23" hidden="1" x14ac:dyDescent="0.25">
      <c r="A3189">
        <v>72038496</v>
      </c>
      <c r="B3189" s="2">
        <v>46150</v>
      </c>
      <c r="C3189" s="20" t="s">
        <v>4719</v>
      </c>
      <c r="D3189" s="20" t="s">
        <v>9</v>
      </c>
      <c r="E3189" s="20" t="s">
        <v>10</v>
      </c>
      <c r="F3189" s="20" t="s">
        <v>8300</v>
      </c>
      <c r="G3189" s="20" t="s">
        <v>8301</v>
      </c>
      <c r="H3189" s="20" t="s">
        <v>189</v>
      </c>
      <c r="I3189" s="20" t="s">
        <v>991</v>
      </c>
      <c r="J3189" s="20" t="s">
        <v>190</v>
      </c>
      <c r="K3189" s="20" t="s">
        <v>32</v>
      </c>
      <c r="L3189">
        <v>30000</v>
      </c>
      <c r="M3189" s="20" t="s">
        <v>49</v>
      </c>
      <c r="N3189" s="20" t="s">
        <v>14</v>
      </c>
      <c r="O3189">
        <v>2.8199999999999999E-2</v>
      </c>
      <c r="P3189">
        <v>846</v>
      </c>
      <c r="Q3189">
        <v>32.415399999999998</v>
      </c>
      <c r="R3189" s="7">
        <v>2.8198999999999998E-2</v>
      </c>
      <c r="S3189" s="1">
        <v>846.00004899999999</v>
      </c>
      <c r="T3189" s="20" t="s">
        <v>314</v>
      </c>
      <c r="U3189" s="7">
        <v>32.415399999999998</v>
      </c>
      <c r="V3189" s="1">
        <v>27423.43</v>
      </c>
      <c r="W3189">
        <v>2026</v>
      </c>
    </row>
    <row r="3190" spans="1:23" hidden="1" x14ac:dyDescent="0.25">
      <c r="A3190">
        <v>72038739</v>
      </c>
      <c r="B3190" s="2">
        <v>46150</v>
      </c>
      <c r="C3190" s="20" t="s">
        <v>6343</v>
      </c>
      <c r="D3190" s="20" t="s">
        <v>9</v>
      </c>
      <c r="E3190" s="20" t="s">
        <v>10</v>
      </c>
      <c r="F3190" s="20" t="s">
        <v>8300</v>
      </c>
      <c r="G3190" s="20" t="s">
        <v>8301</v>
      </c>
      <c r="H3190" s="20" t="s">
        <v>1140</v>
      </c>
      <c r="I3190" s="20" t="s">
        <v>1141</v>
      </c>
      <c r="J3190" s="20" t="s">
        <v>190</v>
      </c>
      <c r="K3190" s="20" t="s">
        <v>32</v>
      </c>
      <c r="L3190">
        <v>70000</v>
      </c>
      <c r="M3190" s="20" t="s">
        <v>49</v>
      </c>
      <c r="N3190" s="20" t="s">
        <v>14</v>
      </c>
      <c r="O3190">
        <v>2.4899999999999999E-2</v>
      </c>
      <c r="P3190">
        <v>1743</v>
      </c>
      <c r="Q3190">
        <v>32.415399999999998</v>
      </c>
      <c r="R3190" s="7">
        <v>2.4899000000000001E-2</v>
      </c>
      <c r="S3190" s="1">
        <v>1742.9999319999999</v>
      </c>
      <c r="T3190" s="20" t="s">
        <v>314</v>
      </c>
      <c r="U3190" s="7">
        <v>32.415399999999998</v>
      </c>
      <c r="V3190" s="1">
        <v>56500.04</v>
      </c>
      <c r="W3190">
        <v>2026</v>
      </c>
    </row>
    <row r="3191" spans="1:23" hidden="1" x14ac:dyDescent="0.25">
      <c r="A3191">
        <v>72038714</v>
      </c>
      <c r="B3191" s="2">
        <v>46150</v>
      </c>
      <c r="C3191" s="20" t="s">
        <v>6343</v>
      </c>
      <c r="D3191" s="20" t="s">
        <v>9</v>
      </c>
      <c r="E3191" s="20" t="s">
        <v>10</v>
      </c>
      <c r="F3191" s="20" t="s">
        <v>8300</v>
      </c>
      <c r="G3191" s="20" t="s">
        <v>8301</v>
      </c>
      <c r="H3191" s="20" t="s">
        <v>192</v>
      </c>
      <c r="I3191" s="20" t="s">
        <v>514</v>
      </c>
      <c r="J3191" s="20" t="s">
        <v>190</v>
      </c>
      <c r="K3191" s="20" t="s">
        <v>32</v>
      </c>
      <c r="L3191">
        <v>50000</v>
      </c>
      <c r="M3191" s="20" t="s">
        <v>49</v>
      </c>
      <c r="N3191" s="20" t="s">
        <v>14</v>
      </c>
      <c r="O3191">
        <v>1.7100000000000001E-2</v>
      </c>
      <c r="P3191">
        <v>855</v>
      </c>
      <c r="Q3191">
        <v>32.415399999999998</v>
      </c>
      <c r="R3191" s="7">
        <v>1.7099E-2</v>
      </c>
      <c r="S3191" s="1">
        <v>855.000092</v>
      </c>
      <c r="T3191" s="20" t="s">
        <v>314</v>
      </c>
      <c r="U3191" s="7">
        <v>32.415399999999998</v>
      </c>
      <c r="V3191" s="1">
        <v>27715.17</v>
      </c>
      <c r="W3191">
        <v>2026</v>
      </c>
    </row>
    <row r="3192" spans="1:23" hidden="1" x14ac:dyDescent="0.25">
      <c r="A3192">
        <v>72039351</v>
      </c>
      <c r="B3192" s="2">
        <v>46150</v>
      </c>
      <c r="C3192" s="20" t="s">
        <v>7872</v>
      </c>
      <c r="D3192" s="20" t="s">
        <v>9</v>
      </c>
      <c r="E3192" s="20" t="s">
        <v>10</v>
      </c>
      <c r="F3192" s="20" t="s">
        <v>8300</v>
      </c>
      <c r="G3192" s="20" t="s">
        <v>8301</v>
      </c>
      <c r="H3192" s="20" t="s">
        <v>8392</v>
      </c>
      <c r="I3192" s="20" t="s">
        <v>8393</v>
      </c>
      <c r="J3192" s="20" t="s">
        <v>82</v>
      </c>
      <c r="K3192" s="20" t="s">
        <v>32</v>
      </c>
      <c r="L3192">
        <v>1030</v>
      </c>
      <c r="M3192" s="20" t="s">
        <v>49</v>
      </c>
      <c r="N3192" s="20" t="s">
        <v>14</v>
      </c>
      <c r="O3192">
        <v>3.1399999999999997E-2</v>
      </c>
      <c r="P3192">
        <v>32.341999999999999</v>
      </c>
      <c r="Q3192">
        <v>32.415399999999998</v>
      </c>
      <c r="R3192" s="7">
        <v>3.1399000000000003E-2</v>
      </c>
      <c r="S3192" s="1">
        <v>32.342033999999998</v>
      </c>
      <c r="T3192" s="20" t="s">
        <v>314</v>
      </c>
      <c r="U3192" s="7">
        <v>32.415399999999998</v>
      </c>
      <c r="V3192" s="1">
        <v>1048.3800000000001</v>
      </c>
      <c r="W3192">
        <v>2026</v>
      </c>
    </row>
    <row r="3193" spans="1:23" hidden="1" x14ac:dyDescent="0.25">
      <c r="A3193">
        <v>72038486</v>
      </c>
      <c r="B3193" s="2">
        <v>46150</v>
      </c>
      <c r="C3193" s="20" t="s">
        <v>5760</v>
      </c>
      <c r="D3193" s="20" t="s">
        <v>9</v>
      </c>
      <c r="E3193" s="20" t="s">
        <v>10</v>
      </c>
      <c r="F3193" s="20" t="s">
        <v>8300</v>
      </c>
      <c r="G3193" s="20" t="s">
        <v>8301</v>
      </c>
      <c r="H3193" s="20" t="s">
        <v>1975</v>
      </c>
      <c r="I3193" s="20" t="s">
        <v>1976</v>
      </c>
      <c r="J3193" s="20" t="s">
        <v>190</v>
      </c>
      <c r="K3193" s="20" t="s">
        <v>32</v>
      </c>
      <c r="L3193">
        <v>20000</v>
      </c>
      <c r="M3193" s="20" t="s">
        <v>49</v>
      </c>
      <c r="N3193" s="20" t="s">
        <v>14</v>
      </c>
      <c r="O3193">
        <v>1.21E-2</v>
      </c>
      <c r="P3193">
        <v>242</v>
      </c>
      <c r="Q3193">
        <v>32.415399999999998</v>
      </c>
      <c r="R3193" s="7">
        <v>1.21E-2</v>
      </c>
      <c r="S3193" s="1">
        <v>242.00009800000001</v>
      </c>
      <c r="T3193" s="20" t="s">
        <v>314</v>
      </c>
      <c r="U3193" s="7">
        <v>32.415399999999998</v>
      </c>
      <c r="V3193" s="1">
        <v>7844.53</v>
      </c>
      <c r="W3193">
        <v>2026</v>
      </c>
    </row>
    <row r="3194" spans="1:23" hidden="1" x14ac:dyDescent="0.25">
      <c r="A3194">
        <v>72039089</v>
      </c>
      <c r="B3194" s="2">
        <v>46150</v>
      </c>
      <c r="C3194" s="20" t="s">
        <v>7247</v>
      </c>
      <c r="D3194" s="20" t="s">
        <v>9</v>
      </c>
      <c r="E3194" s="20" t="s">
        <v>10</v>
      </c>
      <c r="F3194" s="20" t="s">
        <v>8300</v>
      </c>
      <c r="G3194" s="20" t="s">
        <v>8301</v>
      </c>
      <c r="H3194" s="20" t="s">
        <v>923</v>
      </c>
      <c r="I3194" s="20" t="s">
        <v>924</v>
      </c>
      <c r="J3194" s="20" t="s">
        <v>70</v>
      </c>
      <c r="K3194" s="20" t="s">
        <v>32</v>
      </c>
      <c r="L3194">
        <v>4000</v>
      </c>
      <c r="M3194" s="20" t="s">
        <v>49</v>
      </c>
      <c r="N3194" s="20" t="s">
        <v>14</v>
      </c>
      <c r="O3194">
        <v>1.2E-2</v>
      </c>
      <c r="P3194">
        <v>48</v>
      </c>
      <c r="Q3194">
        <v>32.415399999999998</v>
      </c>
      <c r="R3194" s="7">
        <v>1.1998999999999999E-2</v>
      </c>
      <c r="S3194" s="1">
        <v>48.000024000000003</v>
      </c>
      <c r="T3194" s="20" t="s">
        <v>314</v>
      </c>
      <c r="U3194" s="7">
        <v>32.415399999999998</v>
      </c>
      <c r="V3194" s="1">
        <v>1555.94</v>
      </c>
      <c r="W3194">
        <v>2026</v>
      </c>
    </row>
    <row r="3195" spans="1:23" hidden="1" x14ac:dyDescent="0.25">
      <c r="A3195">
        <v>72038077</v>
      </c>
      <c r="B3195" s="2">
        <v>46150</v>
      </c>
      <c r="C3195" s="20" t="s">
        <v>5295</v>
      </c>
      <c r="D3195" s="20" t="s">
        <v>9</v>
      </c>
      <c r="E3195" s="20" t="s">
        <v>10</v>
      </c>
      <c r="F3195" s="20" t="s">
        <v>8300</v>
      </c>
      <c r="G3195" s="20" t="s">
        <v>8301</v>
      </c>
      <c r="H3195" s="20" t="s">
        <v>4151</v>
      </c>
      <c r="I3195" s="20" t="s">
        <v>4152</v>
      </c>
      <c r="J3195" s="20" t="s">
        <v>190</v>
      </c>
      <c r="K3195" s="20" t="s">
        <v>32</v>
      </c>
      <c r="L3195">
        <v>50000</v>
      </c>
      <c r="M3195" s="20" t="s">
        <v>49</v>
      </c>
      <c r="N3195" s="20" t="s">
        <v>14</v>
      </c>
      <c r="O3195">
        <v>2.7E-2</v>
      </c>
      <c r="P3195">
        <v>1350</v>
      </c>
      <c r="Q3195">
        <v>32.415399999999998</v>
      </c>
      <c r="R3195" s="7">
        <v>2.7E-2</v>
      </c>
      <c r="S3195" s="1">
        <v>1350</v>
      </c>
      <c r="T3195" s="20" t="s">
        <v>314</v>
      </c>
      <c r="U3195" s="7">
        <v>32.415399999999998</v>
      </c>
      <c r="V3195" s="1">
        <v>43760.79</v>
      </c>
      <c r="W3195">
        <v>2026</v>
      </c>
    </row>
    <row r="3196" spans="1:23" hidden="1" x14ac:dyDescent="0.25">
      <c r="A3196">
        <v>72038173</v>
      </c>
      <c r="B3196" s="2">
        <v>46150</v>
      </c>
      <c r="C3196" s="20" t="s">
        <v>4607</v>
      </c>
      <c r="D3196" s="20" t="s">
        <v>9</v>
      </c>
      <c r="E3196" s="20" t="s">
        <v>10</v>
      </c>
      <c r="F3196" s="20" t="s">
        <v>8300</v>
      </c>
      <c r="G3196" s="20" t="s">
        <v>8301</v>
      </c>
      <c r="H3196" s="20" t="s">
        <v>192</v>
      </c>
      <c r="I3196" s="20" t="s">
        <v>514</v>
      </c>
      <c r="J3196" s="20" t="s">
        <v>190</v>
      </c>
      <c r="K3196" s="20" t="s">
        <v>32</v>
      </c>
      <c r="L3196">
        <v>20000</v>
      </c>
      <c r="M3196" s="20" t="s">
        <v>49</v>
      </c>
      <c r="N3196" s="20" t="s">
        <v>14</v>
      </c>
      <c r="O3196">
        <v>1.7299999999999999E-2</v>
      </c>
      <c r="P3196">
        <v>346</v>
      </c>
      <c r="Q3196">
        <v>32.415399999999998</v>
      </c>
      <c r="R3196" s="7">
        <v>1.7299999999999999E-2</v>
      </c>
      <c r="S3196" s="1">
        <v>346.00004899999999</v>
      </c>
      <c r="T3196" s="20" t="s">
        <v>314</v>
      </c>
      <c r="U3196" s="7">
        <v>32.415399999999998</v>
      </c>
      <c r="V3196" s="1">
        <v>11215.73</v>
      </c>
      <c r="W3196">
        <v>2026</v>
      </c>
    </row>
    <row r="3197" spans="1:23" hidden="1" x14ac:dyDescent="0.25">
      <c r="A3197">
        <v>72038740</v>
      </c>
      <c r="B3197" s="2">
        <v>46150</v>
      </c>
      <c r="C3197" s="20" t="s">
        <v>6343</v>
      </c>
      <c r="D3197" s="20" t="s">
        <v>9</v>
      </c>
      <c r="E3197" s="20" t="s">
        <v>10</v>
      </c>
      <c r="F3197" s="20" t="s">
        <v>8300</v>
      </c>
      <c r="G3197" s="20" t="s">
        <v>8301</v>
      </c>
      <c r="H3197" s="20" t="s">
        <v>192</v>
      </c>
      <c r="I3197" s="20" t="s">
        <v>514</v>
      </c>
      <c r="J3197" s="20" t="s">
        <v>190</v>
      </c>
      <c r="K3197" s="20" t="s">
        <v>32</v>
      </c>
      <c r="L3197">
        <v>50000</v>
      </c>
      <c r="M3197" s="20" t="s">
        <v>49</v>
      </c>
      <c r="N3197" s="20" t="s">
        <v>14</v>
      </c>
      <c r="O3197">
        <v>1.7100000000000001E-2</v>
      </c>
      <c r="P3197">
        <v>855</v>
      </c>
      <c r="Q3197">
        <v>32.415399999999998</v>
      </c>
      <c r="R3197" s="7">
        <v>1.7099E-2</v>
      </c>
      <c r="S3197" s="1">
        <v>855.000092</v>
      </c>
      <c r="T3197" s="20" t="s">
        <v>314</v>
      </c>
      <c r="U3197" s="7">
        <v>32.415399999999998</v>
      </c>
      <c r="V3197" s="1">
        <v>27715.17</v>
      </c>
      <c r="W3197">
        <v>2026</v>
      </c>
    </row>
    <row r="3198" spans="1:23" hidden="1" x14ac:dyDescent="0.25">
      <c r="A3198">
        <v>72039351</v>
      </c>
      <c r="B3198" s="2">
        <v>46150</v>
      </c>
      <c r="C3198" s="20" t="s">
        <v>7872</v>
      </c>
      <c r="D3198" s="20" t="s">
        <v>9</v>
      </c>
      <c r="E3198" s="20" t="s">
        <v>10</v>
      </c>
      <c r="F3198" s="20" t="s">
        <v>8300</v>
      </c>
      <c r="G3198" s="20" t="s">
        <v>8301</v>
      </c>
      <c r="H3198" s="20" t="s">
        <v>8394</v>
      </c>
      <c r="I3198" s="20" t="s">
        <v>8395</v>
      </c>
      <c r="J3198" s="20" t="s">
        <v>82</v>
      </c>
      <c r="K3198" s="20" t="s">
        <v>32</v>
      </c>
      <c r="L3198">
        <v>1030</v>
      </c>
      <c r="M3198" s="20" t="s">
        <v>49</v>
      </c>
      <c r="N3198" s="20" t="s">
        <v>14</v>
      </c>
      <c r="O3198">
        <v>2.9899999999999999E-2</v>
      </c>
      <c r="P3198">
        <v>30.8</v>
      </c>
      <c r="Q3198">
        <v>32.415399999999998</v>
      </c>
      <c r="R3198" s="7">
        <v>2.9898999999999998E-2</v>
      </c>
      <c r="S3198" s="1">
        <v>30.799866000000002</v>
      </c>
      <c r="T3198" s="20" t="s">
        <v>314</v>
      </c>
      <c r="U3198" s="7">
        <v>32.415399999999998</v>
      </c>
      <c r="V3198" s="1">
        <v>998.39</v>
      </c>
      <c r="W3198">
        <v>2026</v>
      </c>
    </row>
    <row r="3199" spans="1:23" hidden="1" x14ac:dyDescent="0.25">
      <c r="A3199">
        <v>72038459</v>
      </c>
      <c r="B3199" s="2">
        <v>46150</v>
      </c>
      <c r="C3199" s="20" t="s">
        <v>5760</v>
      </c>
      <c r="D3199" s="20" t="s">
        <v>9</v>
      </c>
      <c r="E3199" s="20" t="s">
        <v>10</v>
      </c>
      <c r="F3199" s="20" t="s">
        <v>8300</v>
      </c>
      <c r="G3199" s="20" t="s">
        <v>8301</v>
      </c>
      <c r="H3199" s="20" t="s">
        <v>5727</v>
      </c>
      <c r="I3199" s="20" t="s">
        <v>5728</v>
      </c>
      <c r="J3199" s="20" t="s">
        <v>62</v>
      </c>
      <c r="K3199" s="20" t="s">
        <v>32</v>
      </c>
      <c r="L3199">
        <v>2020</v>
      </c>
      <c r="M3199" s="20" t="s">
        <v>49</v>
      </c>
      <c r="N3199" s="20" t="s">
        <v>14</v>
      </c>
      <c r="O3199">
        <v>8.43E-2</v>
      </c>
      <c r="P3199">
        <v>170.29</v>
      </c>
      <c r="Q3199">
        <v>32.415399999999998</v>
      </c>
      <c r="R3199" s="7">
        <v>8.43E-2</v>
      </c>
      <c r="S3199" s="1">
        <v>170.29004699999999</v>
      </c>
      <c r="T3199" s="20" t="s">
        <v>314</v>
      </c>
      <c r="U3199" s="7">
        <v>32.415399999999998</v>
      </c>
      <c r="V3199" s="1">
        <v>5520.02</v>
      </c>
      <c r="W3199">
        <v>2026</v>
      </c>
    </row>
    <row r="3200" spans="1:23" hidden="1" x14ac:dyDescent="0.25">
      <c r="A3200">
        <v>72039234</v>
      </c>
      <c r="B3200" s="2">
        <v>46150</v>
      </c>
      <c r="C3200" s="20" t="s">
        <v>8189</v>
      </c>
      <c r="D3200" s="20" t="s">
        <v>9</v>
      </c>
      <c r="E3200" s="20" t="s">
        <v>10</v>
      </c>
      <c r="F3200" s="20" t="s">
        <v>8300</v>
      </c>
      <c r="G3200" s="20" t="s">
        <v>8301</v>
      </c>
      <c r="H3200" s="20" t="s">
        <v>1672</v>
      </c>
      <c r="I3200" s="20" t="s">
        <v>1673</v>
      </c>
      <c r="J3200" s="20" t="s">
        <v>179</v>
      </c>
      <c r="K3200" s="20" t="s">
        <v>32</v>
      </c>
      <c r="L3200">
        <v>3000</v>
      </c>
      <c r="M3200" s="20" t="s">
        <v>49</v>
      </c>
      <c r="N3200" s="20" t="s">
        <v>14</v>
      </c>
      <c r="O3200">
        <v>5.0799999999999998E-2</v>
      </c>
      <c r="P3200">
        <v>152.4</v>
      </c>
      <c r="Q3200">
        <v>32.415399999999998</v>
      </c>
      <c r="R3200" s="7">
        <v>5.0798999999999997E-2</v>
      </c>
      <c r="S3200" s="1">
        <v>152.400093</v>
      </c>
      <c r="T3200" s="20" t="s">
        <v>314</v>
      </c>
      <c r="U3200" s="7">
        <v>32.415399999999998</v>
      </c>
      <c r="V3200" s="1">
        <v>4940.1099999999997</v>
      </c>
      <c r="W3200">
        <v>2026</v>
      </c>
    </row>
    <row r="3201" spans="1:23" hidden="1" x14ac:dyDescent="0.25">
      <c r="A3201">
        <v>72038077</v>
      </c>
      <c r="B3201" s="2">
        <v>46150</v>
      </c>
      <c r="C3201" s="20" t="s">
        <v>5295</v>
      </c>
      <c r="D3201" s="20" t="s">
        <v>9</v>
      </c>
      <c r="E3201" s="20" t="s">
        <v>10</v>
      </c>
      <c r="F3201" s="20" t="s">
        <v>8300</v>
      </c>
      <c r="G3201" s="20" t="s">
        <v>8301</v>
      </c>
      <c r="H3201" s="20" t="s">
        <v>1456</v>
      </c>
      <c r="I3201" s="20" t="s">
        <v>1457</v>
      </c>
      <c r="J3201" s="20" t="s">
        <v>190</v>
      </c>
      <c r="K3201" s="20" t="s">
        <v>32</v>
      </c>
      <c r="L3201">
        <v>50000</v>
      </c>
      <c r="M3201" s="20" t="s">
        <v>49</v>
      </c>
      <c r="N3201" s="20" t="s">
        <v>14</v>
      </c>
      <c r="O3201">
        <v>2.5600000000000001E-2</v>
      </c>
      <c r="P3201">
        <v>1280</v>
      </c>
      <c r="Q3201">
        <v>32.415399999999998</v>
      </c>
      <c r="R3201" s="7">
        <v>2.5599E-2</v>
      </c>
      <c r="S3201" s="1">
        <v>1279.9999379999999</v>
      </c>
      <c r="T3201" s="20" t="s">
        <v>314</v>
      </c>
      <c r="U3201" s="7">
        <v>32.415399999999998</v>
      </c>
      <c r="V3201" s="1">
        <v>41491.71</v>
      </c>
      <c r="W3201">
        <v>2026</v>
      </c>
    </row>
    <row r="3202" spans="1:23" hidden="1" x14ac:dyDescent="0.25">
      <c r="A3202">
        <v>72038460</v>
      </c>
      <c r="B3202" s="2">
        <v>46150</v>
      </c>
      <c r="C3202" s="20" t="s">
        <v>5760</v>
      </c>
      <c r="D3202" s="20" t="s">
        <v>9</v>
      </c>
      <c r="E3202" s="20" t="s">
        <v>10</v>
      </c>
      <c r="F3202" s="20" t="s">
        <v>8300</v>
      </c>
      <c r="G3202" s="20" t="s">
        <v>8301</v>
      </c>
      <c r="H3202" s="20" t="s">
        <v>2250</v>
      </c>
      <c r="I3202" s="20" t="s">
        <v>2251</v>
      </c>
      <c r="J3202" s="20" t="s">
        <v>62</v>
      </c>
      <c r="K3202" s="20" t="s">
        <v>32</v>
      </c>
      <c r="L3202">
        <v>4040</v>
      </c>
      <c r="M3202" s="20" t="s">
        <v>49</v>
      </c>
      <c r="N3202" s="20" t="s">
        <v>14</v>
      </c>
      <c r="O3202">
        <v>8.6300000000000002E-2</v>
      </c>
      <c r="P3202">
        <v>348.65199999999999</v>
      </c>
      <c r="Q3202">
        <v>32.415399999999998</v>
      </c>
      <c r="R3202" s="7">
        <v>8.6300000000000002E-2</v>
      </c>
      <c r="S3202" s="1">
        <v>348.65187500000002</v>
      </c>
      <c r="T3202" s="20" t="s">
        <v>314</v>
      </c>
      <c r="U3202" s="7">
        <v>32.415399999999998</v>
      </c>
      <c r="V3202" s="1">
        <v>11301.69</v>
      </c>
      <c r="W3202">
        <v>2026</v>
      </c>
    </row>
    <row r="3203" spans="1:23" hidden="1" x14ac:dyDescent="0.25">
      <c r="A3203">
        <v>72038617</v>
      </c>
      <c r="B3203" s="2">
        <v>46150</v>
      </c>
      <c r="C3203" s="20" t="s">
        <v>6888</v>
      </c>
      <c r="D3203" s="20" t="s">
        <v>9</v>
      </c>
      <c r="E3203" s="20" t="s">
        <v>10</v>
      </c>
      <c r="F3203" s="20" t="s">
        <v>8300</v>
      </c>
      <c r="G3203" s="20" t="s">
        <v>8301</v>
      </c>
      <c r="H3203" s="20" t="s">
        <v>7709</v>
      </c>
      <c r="I3203" s="20" t="s">
        <v>7710</v>
      </c>
      <c r="J3203" s="20" t="s">
        <v>3967</v>
      </c>
      <c r="K3203" s="20" t="s">
        <v>32</v>
      </c>
      <c r="L3203">
        <v>1200</v>
      </c>
      <c r="M3203" s="20" t="s">
        <v>49</v>
      </c>
      <c r="N3203" s="20" t="s">
        <v>14</v>
      </c>
      <c r="O3203">
        <v>0.32069999999999999</v>
      </c>
      <c r="P3203">
        <v>384.84</v>
      </c>
      <c r="Q3203">
        <v>32.415399999999998</v>
      </c>
      <c r="R3203" s="7">
        <v>0.32069999999999999</v>
      </c>
      <c r="S3203" s="1">
        <v>384.839921</v>
      </c>
      <c r="T3203" s="20" t="s">
        <v>314</v>
      </c>
      <c r="U3203" s="7">
        <v>32.415399999999998</v>
      </c>
      <c r="V3203" s="1">
        <v>12474.74</v>
      </c>
      <c r="W3203">
        <v>2026</v>
      </c>
    </row>
    <row r="3204" spans="1:23" hidden="1" x14ac:dyDescent="0.25">
      <c r="A3204">
        <v>72039215</v>
      </c>
      <c r="B3204" s="2">
        <v>46150</v>
      </c>
      <c r="C3204" s="20" t="s">
        <v>7329</v>
      </c>
      <c r="D3204" s="20" t="s">
        <v>9</v>
      </c>
      <c r="E3204" s="20" t="s">
        <v>10</v>
      </c>
      <c r="F3204" s="20" t="s">
        <v>8300</v>
      </c>
      <c r="G3204" s="20" t="s">
        <v>8301</v>
      </c>
      <c r="H3204" s="20" t="s">
        <v>5773</v>
      </c>
      <c r="I3204" s="20" t="s">
        <v>5774</v>
      </c>
      <c r="J3204" s="20" t="s">
        <v>5775</v>
      </c>
      <c r="K3204" s="20" t="s">
        <v>32</v>
      </c>
      <c r="L3204">
        <v>3680</v>
      </c>
      <c r="M3204" s="20" t="s">
        <v>49</v>
      </c>
      <c r="N3204" s="20" t="s">
        <v>14</v>
      </c>
      <c r="O3204">
        <v>0.33939999999999998</v>
      </c>
      <c r="P3204">
        <v>1248.992</v>
      </c>
      <c r="Q3204">
        <v>32.415399999999998</v>
      </c>
      <c r="R3204" s="7">
        <v>0.33939999999999998</v>
      </c>
      <c r="S3204" s="1">
        <v>1248.9921449999999</v>
      </c>
      <c r="T3204" s="20" t="s">
        <v>314</v>
      </c>
      <c r="U3204" s="7">
        <v>32.415399999999998</v>
      </c>
      <c r="V3204" s="1">
        <v>40486.58</v>
      </c>
      <c r="W3204">
        <v>2026</v>
      </c>
    </row>
    <row r="3205" spans="1:23" hidden="1" x14ac:dyDescent="0.25">
      <c r="A3205">
        <v>72038278</v>
      </c>
      <c r="B3205" s="2">
        <v>46150</v>
      </c>
      <c r="C3205" s="20" t="s">
        <v>5279</v>
      </c>
      <c r="D3205" s="20" t="s">
        <v>9</v>
      </c>
      <c r="E3205" s="20" t="s">
        <v>10</v>
      </c>
      <c r="F3205" s="20" t="s">
        <v>8300</v>
      </c>
      <c r="G3205" s="20" t="s">
        <v>8301</v>
      </c>
      <c r="H3205" s="20" t="s">
        <v>2306</v>
      </c>
      <c r="I3205" s="20" t="s">
        <v>2307</v>
      </c>
      <c r="J3205" s="20" t="s">
        <v>1671</v>
      </c>
      <c r="K3205" s="20" t="s">
        <v>32</v>
      </c>
      <c r="L3205">
        <v>320</v>
      </c>
      <c r="M3205" s="20" t="s">
        <v>49</v>
      </c>
      <c r="N3205" s="20" t="s">
        <v>14</v>
      </c>
      <c r="O3205">
        <v>2.3119000000000001</v>
      </c>
      <c r="P3205">
        <v>739.80799999999999</v>
      </c>
      <c r="Q3205">
        <v>32.415399999999998</v>
      </c>
      <c r="R3205" s="7">
        <v>2.3118989999999999</v>
      </c>
      <c r="S3205" s="1">
        <v>739.80793000000006</v>
      </c>
      <c r="T3205" s="20" t="s">
        <v>314</v>
      </c>
      <c r="U3205" s="7">
        <v>32.415399999999998</v>
      </c>
      <c r="V3205" s="1">
        <v>23981.17</v>
      </c>
      <c r="W3205">
        <v>2026</v>
      </c>
    </row>
    <row r="3206" spans="1:23" hidden="1" x14ac:dyDescent="0.25">
      <c r="A3206">
        <v>72038497</v>
      </c>
      <c r="B3206" s="2">
        <v>46150</v>
      </c>
      <c r="C3206" s="20" t="s">
        <v>4719</v>
      </c>
      <c r="D3206" s="20" t="s">
        <v>9</v>
      </c>
      <c r="E3206" s="20" t="s">
        <v>10</v>
      </c>
      <c r="F3206" s="20" t="s">
        <v>8300</v>
      </c>
      <c r="G3206" s="20" t="s">
        <v>8301</v>
      </c>
      <c r="H3206" s="20" t="s">
        <v>191</v>
      </c>
      <c r="I3206" s="20" t="s">
        <v>540</v>
      </c>
      <c r="J3206" s="20" t="s">
        <v>190</v>
      </c>
      <c r="K3206" s="20" t="s">
        <v>32</v>
      </c>
      <c r="L3206">
        <v>20000</v>
      </c>
      <c r="M3206" s="20" t="s">
        <v>49</v>
      </c>
      <c r="N3206" s="20" t="s">
        <v>14</v>
      </c>
      <c r="O3206">
        <v>2.4500000000000001E-2</v>
      </c>
      <c r="P3206">
        <v>490</v>
      </c>
      <c r="Q3206">
        <v>32.415399999999998</v>
      </c>
      <c r="R3206" s="7">
        <v>2.4500000000000001E-2</v>
      </c>
      <c r="S3206" s="1">
        <v>490.00012299999997</v>
      </c>
      <c r="T3206" s="20" t="s">
        <v>314</v>
      </c>
      <c r="U3206" s="7">
        <v>32.415399999999998</v>
      </c>
      <c r="V3206" s="1">
        <v>15883.55</v>
      </c>
      <c r="W3206">
        <v>2026</v>
      </c>
    </row>
    <row r="3207" spans="1:23" hidden="1" x14ac:dyDescent="0.25">
      <c r="A3207">
        <v>72038459</v>
      </c>
      <c r="B3207" s="2">
        <v>46150</v>
      </c>
      <c r="C3207" s="20" t="s">
        <v>5760</v>
      </c>
      <c r="D3207" s="20" t="s">
        <v>9</v>
      </c>
      <c r="E3207" s="20" t="s">
        <v>10</v>
      </c>
      <c r="F3207" s="20" t="s">
        <v>8300</v>
      </c>
      <c r="G3207" s="20" t="s">
        <v>8301</v>
      </c>
      <c r="H3207" s="20" t="s">
        <v>5771</v>
      </c>
      <c r="I3207" s="20" t="s">
        <v>5772</v>
      </c>
      <c r="J3207" s="20" t="s">
        <v>62</v>
      </c>
      <c r="K3207" s="20" t="s">
        <v>32</v>
      </c>
      <c r="L3207">
        <v>2020</v>
      </c>
      <c r="M3207" s="20" t="s">
        <v>49</v>
      </c>
      <c r="N3207" s="20" t="s">
        <v>14</v>
      </c>
      <c r="O3207">
        <v>8.43E-2</v>
      </c>
      <c r="P3207">
        <v>170.286</v>
      </c>
      <c r="Q3207">
        <v>32.415399999999998</v>
      </c>
      <c r="R3207" s="7">
        <v>8.43E-2</v>
      </c>
      <c r="S3207" s="1">
        <v>170.286036</v>
      </c>
      <c r="T3207" s="20" t="s">
        <v>314</v>
      </c>
      <c r="U3207" s="7">
        <v>32.415399999999998</v>
      </c>
      <c r="V3207" s="1">
        <v>5519.89</v>
      </c>
      <c r="W3207">
        <v>2026</v>
      </c>
    </row>
    <row r="3208" spans="1:23" hidden="1" x14ac:dyDescent="0.25">
      <c r="A3208">
        <v>72038558</v>
      </c>
      <c r="B3208" s="2">
        <v>46150</v>
      </c>
      <c r="C3208" s="20" t="s">
        <v>4719</v>
      </c>
      <c r="D3208" s="20" t="s">
        <v>9</v>
      </c>
      <c r="E3208" s="20" t="s">
        <v>10</v>
      </c>
      <c r="F3208" s="20" t="s">
        <v>8300</v>
      </c>
      <c r="G3208" s="20" t="s">
        <v>8301</v>
      </c>
      <c r="H3208" s="20" t="s">
        <v>7662</v>
      </c>
      <c r="I3208" s="20" t="s">
        <v>7663</v>
      </c>
      <c r="J3208" s="20" t="s">
        <v>55</v>
      </c>
      <c r="K3208" s="20" t="s">
        <v>32</v>
      </c>
      <c r="L3208">
        <v>505</v>
      </c>
      <c r="M3208" s="20" t="s">
        <v>49</v>
      </c>
      <c r="N3208" s="20" t="s">
        <v>14</v>
      </c>
      <c r="O3208">
        <v>0.66700999999999999</v>
      </c>
      <c r="P3208">
        <v>336.84</v>
      </c>
      <c r="Q3208">
        <v>32.415399999999998</v>
      </c>
      <c r="R3208" s="7">
        <v>0.66700999999999999</v>
      </c>
      <c r="S3208" s="1">
        <v>336.83989700000001</v>
      </c>
      <c r="T3208" s="20" t="s">
        <v>314</v>
      </c>
      <c r="U3208" s="7">
        <v>32.415399999999998</v>
      </c>
      <c r="V3208" s="1">
        <v>10918.8</v>
      </c>
      <c r="W3208">
        <v>2026</v>
      </c>
    </row>
    <row r="3209" spans="1:23" hidden="1" x14ac:dyDescent="0.25">
      <c r="A3209">
        <v>72038608</v>
      </c>
      <c r="B3209" s="2">
        <v>46150</v>
      </c>
      <c r="C3209" s="20" t="s">
        <v>6888</v>
      </c>
      <c r="D3209" s="20" t="s">
        <v>9</v>
      </c>
      <c r="E3209" s="20" t="s">
        <v>10</v>
      </c>
      <c r="F3209" s="20" t="s">
        <v>8300</v>
      </c>
      <c r="G3209" s="20" t="s">
        <v>8301</v>
      </c>
      <c r="H3209" s="20" t="s">
        <v>1460</v>
      </c>
      <c r="I3209" s="20" t="s">
        <v>1461</v>
      </c>
      <c r="J3209" s="20" t="s">
        <v>492</v>
      </c>
      <c r="K3209" s="20" t="s">
        <v>32</v>
      </c>
      <c r="L3209">
        <v>20100</v>
      </c>
      <c r="M3209" s="20" t="s">
        <v>49</v>
      </c>
      <c r="N3209" s="20" t="s">
        <v>14</v>
      </c>
      <c r="O3209">
        <v>8.0000000000000002E-3</v>
      </c>
      <c r="P3209">
        <v>160.80000000000001</v>
      </c>
      <c r="Q3209">
        <v>32.415399999999998</v>
      </c>
      <c r="R3209" s="7">
        <v>7.9989999999999992E-3</v>
      </c>
      <c r="S3209" s="1">
        <v>160.80011300000001</v>
      </c>
      <c r="T3209" s="20" t="s">
        <v>314</v>
      </c>
      <c r="U3209" s="7">
        <v>32.415399999999998</v>
      </c>
      <c r="V3209" s="1">
        <v>5212.3999999999996</v>
      </c>
      <c r="W3209">
        <v>2026</v>
      </c>
    </row>
    <row r="3210" spans="1:23" hidden="1" x14ac:dyDescent="0.25">
      <c r="A3210">
        <v>72039160</v>
      </c>
      <c r="B3210" s="2">
        <v>46150</v>
      </c>
      <c r="C3210" s="20" t="s">
        <v>7242</v>
      </c>
      <c r="D3210" s="20" t="s">
        <v>9</v>
      </c>
      <c r="E3210" s="20" t="s">
        <v>10</v>
      </c>
      <c r="F3210" s="20" t="s">
        <v>8300</v>
      </c>
      <c r="G3210" s="20" t="s">
        <v>8301</v>
      </c>
      <c r="H3210" s="20" t="s">
        <v>1460</v>
      </c>
      <c r="I3210" s="20" t="s">
        <v>1461</v>
      </c>
      <c r="J3210" s="20" t="s">
        <v>492</v>
      </c>
      <c r="K3210" s="20" t="s">
        <v>32</v>
      </c>
      <c r="L3210">
        <v>8000</v>
      </c>
      <c r="M3210" s="20" t="s">
        <v>49</v>
      </c>
      <c r="N3210" s="20" t="s">
        <v>14</v>
      </c>
      <c r="O3210">
        <v>8.0000000000000002E-3</v>
      </c>
      <c r="P3210">
        <v>64</v>
      </c>
      <c r="Q3210">
        <v>32.415399999999998</v>
      </c>
      <c r="R3210" s="7">
        <v>7.9989999999999992E-3</v>
      </c>
      <c r="S3210" s="1">
        <v>64.000135</v>
      </c>
      <c r="T3210" s="20" t="s">
        <v>314</v>
      </c>
      <c r="U3210" s="7">
        <v>32.415399999999998</v>
      </c>
      <c r="V3210" s="1">
        <v>2074.59</v>
      </c>
      <c r="W3210">
        <v>2026</v>
      </c>
    </row>
    <row r="3211" spans="1:23" hidden="1" x14ac:dyDescent="0.25">
      <c r="A3211">
        <v>72037880</v>
      </c>
      <c r="B3211" s="2">
        <v>46150</v>
      </c>
      <c r="C3211" s="20" t="s">
        <v>3473</v>
      </c>
      <c r="D3211" s="20" t="s">
        <v>9</v>
      </c>
      <c r="E3211" s="20" t="s">
        <v>10</v>
      </c>
      <c r="F3211" s="20" t="s">
        <v>8300</v>
      </c>
      <c r="G3211" s="20" t="s">
        <v>8301</v>
      </c>
      <c r="H3211" s="20" t="s">
        <v>1129</v>
      </c>
      <c r="I3211" s="20" t="s">
        <v>1130</v>
      </c>
      <c r="J3211" s="20" t="s">
        <v>62</v>
      </c>
      <c r="K3211" s="20" t="s">
        <v>32</v>
      </c>
      <c r="L3211">
        <v>2030</v>
      </c>
      <c r="M3211" s="20" t="s">
        <v>49</v>
      </c>
      <c r="N3211" s="20" t="s">
        <v>14</v>
      </c>
      <c r="O3211">
        <v>8.09E-2</v>
      </c>
      <c r="P3211">
        <v>164.227</v>
      </c>
      <c r="Q3211">
        <v>32.415399999999998</v>
      </c>
      <c r="R3211" s="7">
        <v>8.09E-2</v>
      </c>
      <c r="S3211" s="1">
        <v>164.226879</v>
      </c>
      <c r="T3211" s="20" t="s">
        <v>314</v>
      </c>
      <c r="U3211" s="7">
        <v>32.415399999999998</v>
      </c>
      <c r="V3211" s="1">
        <v>5323.48</v>
      </c>
      <c r="W3211">
        <v>2026</v>
      </c>
    </row>
    <row r="3212" spans="1:23" hidden="1" x14ac:dyDescent="0.25">
      <c r="A3212">
        <v>72038599</v>
      </c>
      <c r="B3212" s="2">
        <v>46150</v>
      </c>
      <c r="C3212" s="20" t="s">
        <v>6888</v>
      </c>
      <c r="D3212" s="20" t="s">
        <v>9</v>
      </c>
      <c r="E3212" s="20" t="s">
        <v>10</v>
      </c>
      <c r="F3212" s="20" t="s">
        <v>8300</v>
      </c>
      <c r="G3212" s="20" t="s">
        <v>8301</v>
      </c>
      <c r="H3212" s="20" t="s">
        <v>886</v>
      </c>
      <c r="I3212" s="20" t="s">
        <v>887</v>
      </c>
      <c r="J3212" s="20" t="s">
        <v>194</v>
      </c>
      <c r="K3212" s="20" t="s">
        <v>32</v>
      </c>
      <c r="L3212">
        <v>6300</v>
      </c>
      <c r="M3212" s="20" t="s">
        <v>49</v>
      </c>
      <c r="N3212" s="20" t="s">
        <v>14</v>
      </c>
      <c r="O3212">
        <v>0.16489999999999999</v>
      </c>
      <c r="P3212">
        <v>1038.8699999999999</v>
      </c>
      <c r="Q3212">
        <v>32.415399999999998</v>
      </c>
      <c r="R3212" s="7">
        <v>0.16489999999999999</v>
      </c>
      <c r="S3212" s="1">
        <v>1038.8701040000001</v>
      </c>
      <c r="T3212" s="20" t="s">
        <v>314</v>
      </c>
      <c r="U3212" s="7">
        <v>32.415399999999998</v>
      </c>
      <c r="V3212" s="1">
        <v>33675.39</v>
      </c>
      <c r="W3212">
        <v>2026</v>
      </c>
    </row>
    <row r="3213" spans="1:23" hidden="1" x14ac:dyDescent="0.25">
      <c r="A3213">
        <v>72038738</v>
      </c>
      <c r="B3213" s="2">
        <v>46150</v>
      </c>
      <c r="C3213" s="20" t="s">
        <v>6343</v>
      </c>
      <c r="D3213" s="20" t="s">
        <v>9</v>
      </c>
      <c r="E3213" s="20" t="s">
        <v>10</v>
      </c>
      <c r="F3213" s="20" t="s">
        <v>8300</v>
      </c>
      <c r="G3213" s="20" t="s">
        <v>8301</v>
      </c>
      <c r="H3213" s="20" t="s">
        <v>1686</v>
      </c>
      <c r="I3213" s="20" t="s">
        <v>1687</v>
      </c>
      <c r="J3213" s="20" t="s">
        <v>65</v>
      </c>
      <c r="K3213" s="20" t="s">
        <v>32</v>
      </c>
      <c r="L3213">
        <v>3500</v>
      </c>
      <c r="M3213" s="20" t="s">
        <v>49</v>
      </c>
      <c r="N3213" s="20" t="s">
        <v>14</v>
      </c>
      <c r="O3213">
        <v>0.15129999999999999</v>
      </c>
      <c r="P3213">
        <v>529.54999999999995</v>
      </c>
      <c r="Q3213">
        <v>32.415399999999998</v>
      </c>
      <c r="R3213" s="7">
        <v>0.15129899999999999</v>
      </c>
      <c r="S3213" s="1">
        <v>529.55015200000003</v>
      </c>
      <c r="T3213" s="20" t="s">
        <v>314</v>
      </c>
      <c r="U3213" s="7">
        <v>32.415399999999998</v>
      </c>
      <c r="V3213" s="1">
        <v>17165.580000000002</v>
      </c>
      <c r="W3213">
        <v>2026</v>
      </c>
    </row>
    <row r="3214" spans="1:23" hidden="1" x14ac:dyDescent="0.25">
      <c r="A3214">
        <v>72037872</v>
      </c>
      <c r="B3214" s="2">
        <v>46150</v>
      </c>
      <c r="C3214" s="20" t="s">
        <v>3473</v>
      </c>
      <c r="D3214" s="20" t="s">
        <v>9</v>
      </c>
      <c r="E3214" s="20" t="s">
        <v>10</v>
      </c>
      <c r="F3214" s="20" t="s">
        <v>8300</v>
      </c>
      <c r="G3214" s="20" t="s">
        <v>8301</v>
      </c>
      <c r="H3214" s="20" t="s">
        <v>4030</v>
      </c>
      <c r="I3214" s="20" t="s">
        <v>4031</v>
      </c>
      <c r="J3214" s="20" t="s">
        <v>60</v>
      </c>
      <c r="K3214" s="20" t="s">
        <v>32</v>
      </c>
      <c r="L3214">
        <v>3300</v>
      </c>
      <c r="M3214" s="20" t="s">
        <v>49</v>
      </c>
      <c r="N3214" s="20" t="s">
        <v>14</v>
      </c>
      <c r="O3214">
        <v>0.20649999999999999</v>
      </c>
      <c r="P3214">
        <v>681.45</v>
      </c>
      <c r="Q3214">
        <v>32.415399999999998</v>
      </c>
      <c r="R3214" s="7">
        <v>0.20649899999999999</v>
      </c>
      <c r="S3214" s="1">
        <v>681.44986600000004</v>
      </c>
      <c r="T3214" s="20" t="s">
        <v>314</v>
      </c>
      <c r="U3214" s="7">
        <v>32.415399999999998</v>
      </c>
      <c r="V3214" s="1">
        <v>22089.47</v>
      </c>
      <c r="W3214">
        <v>2026</v>
      </c>
    </row>
    <row r="3215" spans="1:23" hidden="1" x14ac:dyDescent="0.25">
      <c r="A3215">
        <v>72038152</v>
      </c>
      <c r="B3215" s="2">
        <v>46150</v>
      </c>
      <c r="C3215" s="20" t="s">
        <v>4729</v>
      </c>
      <c r="D3215" s="20" t="s">
        <v>9</v>
      </c>
      <c r="E3215" s="20" t="s">
        <v>10</v>
      </c>
      <c r="F3215" s="20" t="s">
        <v>8300</v>
      </c>
      <c r="G3215" s="20" t="s">
        <v>8301</v>
      </c>
      <c r="H3215" s="20" t="s">
        <v>8396</v>
      </c>
      <c r="I3215" s="20" t="s">
        <v>8397</v>
      </c>
      <c r="J3215" s="20" t="s">
        <v>163</v>
      </c>
      <c r="K3215" s="20" t="s">
        <v>32</v>
      </c>
      <c r="L3215">
        <v>250</v>
      </c>
      <c r="M3215" s="20" t="s">
        <v>49</v>
      </c>
      <c r="N3215" s="20" t="s">
        <v>14</v>
      </c>
      <c r="O3215">
        <v>0.26151999999999997</v>
      </c>
      <c r="P3215">
        <v>65.38</v>
      </c>
      <c r="Q3215">
        <v>32.415399999999998</v>
      </c>
      <c r="R3215" s="7">
        <v>0.26151999999999997</v>
      </c>
      <c r="S3215" s="1">
        <v>65.380035000000007</v>
      </c>
      <c r="T3215" s="20" t="s">
        <v>314</v>
      </c>
      <c r="U3215" s="7">
        <v>32.415399999999998</v>
      </c>
      <c r="V3215" s="1">
        <v>2119.3200000000002</v>
      </c>
      <c r="W3215">
        <v>2026</v>
      </c>
    </row>
    <row r="3216" spans="1:23" hidden="1" x14ac:dyDescent="0.25">
      <c r="A3216">
        <v>72038507</v>
      </c>
      <c r="B3216" s="2">
        <v>46155</v>
      </c>
      <c r="C3216" s="20" t="s">
        <v>4719</v>
      </c>
      <c r="D3216" s="20" t="s">
        <v>9</v>
      </c>
      <c r="E3216" s="20" t="s">
        <v>10</v>
      </c>
      <c r="F3216" s="20" t="s">
        <v>9226</v>
      </c>
      <c r="G3216" s="20" t="s">
        <v>9227</v>
      </c>
      <c r="H3216" s="20" t="s">
        <v>7622</v>
      </c>
      <c r="I3216" s="20" t="s">
        <v>7623</v>
      </c>
      <c r="J3216" s="20" t="s">
        <v>67</v>
      </c>
      <c r="K3216" s="20" t="s">
        <v>32</v>
      </c>
      <c r="L3216">
        <v>8160</v>
      </c>
      <c r="M3216" s="20" t="s">
        <v>49</v>
      </c>
      <c r="N3216" s="20" t="s">
        <v>14</v>
      </c>
      <c r="O3216">
        <v>0.51819999999999999</v>
      </c>
      <c r="P3216">
        <v>4228.5119999999997</v>
      </c>
      <c r="Q3216">
        <v>32.5383</v>
      </c>
      <c r="R3216" s="7">
        <v>0.51819999999999999</v>
      </c>
      <c r="S3216" s="1">
        <v>4228.5119379999996</v>
      </c>
      <c r="T3216" s="20" t="s">
        <v>314</v>
      </c>
      <c r="U3216" s="7">
        <v>32.5383</v>
      </c>
      <c r="V3216" s="1">
        <v>137588.59</v>
      </c>
      <c r="W3216">
        <v>2026</v>
      </c>
    </row>
    <row r="3217" spans="1:23" hidden="1" x14ac:dyDescent="0.25">
      <c r="A3217">
        <v>72038507</v>
      </c>
      <c r="B3217" s="2">
        <v>46155</v>
      </c>
      <c r="C3217" s="20" t="s">
        <v>4719</v>
      </c>
      <c r="D3217" s="20" t="s">
        <v>9</v>
      </c>
      <c r="E3217" s="20" t="s">
        <v>10</v>
      </c>
      <c r="F3217" s="20" t="s">
        <v>9226</v>
      </c>
      <c r="G3217" s="20" t="s">
        <v>9227</v>
      </c>
      <c r="H3217" s="20" t="s">
        <v>6971</v>
      </c>
      <c r="I3217" s="20" t="s">
        <v>6972</v>
      </c>
      <c r="J3217" s="20" t="s">
        <v>67</v>
      </c>
      <c r="K3217" s="20" t="s">
        <v>32</v>
      </c>
      <c r="L3217">
        <v>2010</v>
      </c>
      <c r="M3217" s="20" t="s">
        <v>49</v>
      </c>
      <c r="N3217" s="20" t="s">
        <v>14</v>
      </c>
      <c r="O3217">
        <v>0.56389999999999996</v>
      </c>
      <c r="P3217">
        <v>1133.44</v>
      </c>
      <c r="Q3217">
        <v>32.5383</v>
      </c>
      <c r="R3217" s="7">
        <v>0.56389999999999996</v>
      </c>
      <c r="S3217" s="1">
        <v>1133.4399759999999</v>
      </c>
      <c r="T3217" s="20" t="s">
        <v>314</v>
      </c>
      <c r="U3217" s="7">
        <v>32.5383</v>
      </c>
      <c r="V3217" s="1">
        <v>36880.21</v>
      </c>
      <c r="W3217">
        <v>2026</v>
      </c>
    </row>
    <row r="3218" spans="1:23" hidden="1" x14ac:dyDescent="0.25">
      <c r="A3218">
        <v>72038509</v>
      </c>
      <c r="B3218" s="2">
        <v>46155</v>
      </c>
      <c r="C3218" s="20" t="s">
        <v>4719</v>
      </c>
      <c r="D3218" s="20" t="s">
        <v>9</v>
      </c>
      <c r="E3218" s="20" t="s">
        <v>10</v>
      </c>
      <c r="F3218" s="20" t="s">
        <v>9226</v>
      </c>
      <c r="G3218" s="20" t="s">
        <v>9227</v>
      </c>
      <c r="H3218" s="20" t="s">
        <v>9282</v>
      </c>
      <c r="I3218" s="20" t="s">
        <v>9283</v>
      </c>
      <c r="J3218" s="20" t="s">
        <v>67</v>
      </c>
      <c r="K3218" s="20" t="s">
        <v>32</v>
      </c>
      <c r="L3218">
        <v>1050</v>
      </c>
      <c r="M3218" s="20" t="s">
        <v>49</v>
      </c>
      <c r="N3218" s="20" t="s">
        <v>14</v>
      </c>
      <c r="O3218">
        <v>0.7167</v>
      </c>
      <c r="P3218">
        <v>752.53499999999997</v>
      </c>
      <c r="Q3218">
        <v>32.5383</v>
      </c>
      <c r="R3218" s="7">
        <v>0.7167</v>
      </c>
      <c r="S3218" s="1">
        <v>752.53501200000005</v>
      </c>
      <c r="T3218" s="20" t="s">
        <v>314</v>
      </c>
      <c r="U3218" s="7">
        <v>32.5383</v>
      </c>
      <c r="V3218" s="1">
        <v>24486.21</v>
      </c>
      <c r="W3218">
        <v>2026</v>
      </c>
    </row>
    <row r="3219" spans="1:23" hidden="1" x14ac:dyDescent="0.25">
      <c r="A3219">
        <v>72038509</v>
      </c>
      <c r="B3219" s="2">
        <v>46155</v>
      </c>
      <c r="C3219" s="20" t="s">
        <v>4719</v>
      </c>
      <c r="D3219" s="20" t="s">
        <v>9</v>
      </c>
      <c r="E3219" s="20" t="s">
        <v>10</v>
      </c>
      <c r="F3219" s="20" t="s">
        <v>9226</v>
      </c>
      <c r="G3219" s="20" t="s">
        <v>9227</v>
      </c>
      <c r="H3219" s="20" t="s">
        <v>7180</v>
      </c>
      <c r="I3219" s="20" t="s">
        <v>7181</v>
      </c>
      <c r="J3219" s="20" t="s">
        <v>67</v>
      </c>
      <c r="K3219" s="20" t="s">
        <v>32</v>
      </c>
      <c r="L3219">
        <v>1900</v>
      </c>
      <c r="M3219" s="20" t="s">
        <v>49</v>
      </c>
      <c r="N3219" s="20" t="s">
        <v>14</v>
      </c>
      <c r="O3219">
        <v>0.7167</v>
      </c>
      <c r="P3219">
        <v>1361.73</v>
      </c>
      <c r="Q3219">
        <v>32.5383</v>
      </c>
      <c r="R3219" s="7">
        <v>0.7167</v>
      </c>
      <c r="S3219" s="1">
        <v>1361.730022</v>
      </c>
      <c r="T3219" s="20" t="s">
        <v>314</v>
      </c>
      <c r="U3219" s="7">
        <v>32.5383</v>
      </c>
      <c r="V3219" s="1">
        <v>44308.38</v>
      </c>
      <c r="W3219">
        <v>2026</v>
      </c>
    </row>
    <row r="3220" spans="1:23" hidden="1" x14ac:dyDescent="0.25">
      <c r="A3220">
        <v>72038507</v>
      </c>
      <c r="B3220" s="2">
        <v>46155</v>
      </c>
      <c r="C3220" s="20" t="s">
        <v>4719</v>
      </c>
      <c r="D3220" s="20" t="s">
        <v>9</v>
      </c>
      <c r="E3220" s="20" t="s">
        <v>10</v>
      </c>
      <c r="F3220" s="20" t="s">
        <v>9226</v>
      </c>
      <c r="G3220" s="20" t="s">
        <v>9227</v>
      </c>
      <c r="H3220" s="20" t="s">
        <v>7180</v>
      </c>
      <c r="I3220" s="20" t="s">
        <v>7181</v>
      </c>
      <c r="J3220" s="20" t="s">
        <v>67</v>
      </c>
      <c r="K3220" s="20" t="s">
        <v>32</v>
      </c>
      <c r="L3220">
        <v>1005</v>
      </c>
      <c r="M3220" s="20" t="s">
        <v>49</v>
      </c>
      <c r="N3220" s="20" t="s">
        <v>14</v>
      </c>
      <c r="O3220">
        <v>1.2641</v>
      </c>
      <c r="P3220">
        <v>1270.421</v>
      </c>
      <c r="Q3220">
        <v>32.5383</v>
      </c>
      <c r="R3220" s="7">
        <v>1.2641</v>
      </c>
      <c r="S3220" s="1">
        <v>1270.4210109999999</v>
      </c>
      <c r="T3220" s="20" t="s">
        <v>314</v>
      </c>
      <c r="U3220" s="7">
        <v>32.5383</v>
      </c>
      <c r="V3220" s="1">
        <v>41337.339999999997</v>
      </c>
      <c r="W3220">
        <v>2026</v>
      </c>
    </row>
    <row r="3221" spans="1:23" hidden="1" x14ac:dyDescent="0.25">
      <c r="A3221">
        <v>72037266</v>
      </c>
      <c r="B3221" s="2">
        <v>46156</v>
      </c>
      <c r="C3221" s="20" t="s">
        <v>3332</v>
      </c>
      <c r="D3221" s="20" t="s">
        <v>9</v>
      </c>
      <c r="E3221" s="20" t="s">
        <v>10</v>
      </c>
      <c r="F3221" s="20" t="s">
        <v>9298</v>
      </c>
      <c r="G3221" s="20" t="s">
        <v>9299</v>
      </c>
      <c r="H3221" s="20" t="s">
        <v>4026</v>
      </c>
      <c r="I3221" s="20" t="s">
        <v>4027</v>
      </c>
      <c r="J3221" s="20" t="s">
        <v>55</v>
      </c>
      <c r="K3221" s="20" t="s">
        <v>32</v>
      </c>
      <c r="L3221">
        <v>600</v>
      </c>
      <c r="M3221" s="20" t="s">
        <v>49</v>
      </c>
      <c r="N3221" s="20" t="s">
        <v>14</v>
      </c>
      <c r="O3221">
        <v>0.68169999999999997</v>
      </c>
      <c r="P3221">
        <v>409.02</v>
      </c>
      <c r="Q3221">
        <v>32.503500000000003</v>
      </c>
      <c r="R3221" s="7">
        <v>0.68169999999999997</v>
      </c>
      <c r="S3221" s="1">
        <v>409.01995099999999</v>
      </c>
      <c r="T3221" s="20" t="s">
        <v>314</v>
      </c>
      <c r="U3221" s="7">
        <v>32.503500000000003</v>
      </c>
      <c r="V3221" s="1">
        <v>13294.58</v>
      </c>
      <c r="W3221">
        <v>2026</v>
      </c>
    </row>
    <row r="3222" spans="1:23" hidden="1" x14ac:dyDescent="0.25">
      <c r="A3222">
        <v>72038503</v>
      </c>
      <c r="B3222" s="2">
        <v>46157</v>
      </c>
      <c r="C3222" s="20" t="s">
        <v>4719</v>
      </c>
      <c r="D3222" s="20" t="s">
        <v>9</v>
      </c>
      <c r="E3222" s="20" t="s">
        <v>10</v>
      </c>
      <c r="F3222" s="20" t="s">
        <v>9232</v>
      </c>
      <c r="G3222" s="20" t="s">
        <v>9233</v>
      </c>
      <c r="H3222" s="20" t="s">
        <v>1456</v>
      </c>
      <c r="I3222" s="20" t="s">
        <v>1457</v>
      </c>
      <c r="J3222" s="20" t="s">
        <v>190</v>
      </c>
      <c r="K3222" s="20" t="s">
        <v>32</v>
      </c>
      <c r="L3222">
        <v>100000</v>
      </c>
      <c r="M3222" s="20" t="s">
        <v>49</v>
      </c>
      <c r="N3222" s="20" t="s">
        <v>14</v>
      </c>
      <c r="O3222">
        <v>2.4799999999999999E-2</v>
      </c>
      <c r="P3222">
        <v>2480</v>
      </c>
      <c r="Q3222">
        <v>32.616399999999999</v>
      </c>
      <c r="R3222" s="7">
        <v>2.4799999999999999E-2</v>
      </c>
      <c r="S3222" s="1">
        <v>2479.9999379999999</v>
      </c>
      <c r="T3222" s="20" t="s">
        <v>314</v>
      </c>
      <c r="U3222" s="7">
        <v>32.616399999999999</v>
      </c>
      <c r="V3222" s="1">
        <v>80888.67</v>
      </c>
      <c r="W3222">
        <v>2026</v>
      </c>
    </row>
    <row r="3223" spans="1:23" hidden="1" x14ac:dyDescent="0.25">
      <c r="A3223">
        <v>72038837</v>
      </c>
      <c r="B3223" s="2">
        <v>46157</v>
      </c>
      <c r="C3223" s="20" t="s">
        <v>6099</v>
      </c>
      <c r="D3223" s="20" t="s">
        <v>9</v>
      </c>
      <c r="E3223" s="20" t="s">
        <v>10</v>
      </c>
      <c r="F3223" s="20" t="s">
        <v>9232</v>
      </c>
      <c r="G3223" s="20" t="s">
        <v>9233</v>
      </c>
      <c r="H3223" s="20" t="s">
        <v>1140</v>
      </c>
      <c r="I3223" s="20" t="s">
        <v>1141</v>
      </c>
      <c r="J3223" s="20" t="s">
        <v>190</v>
      </c>
      <c r="K3223" s="20" t="s">
        <v>32</v>
      </c>
      <c r="L3223">
        <v>50000</v>
      </c>
      <c r="M3223" s="20" t="s">
        <v>49</v>
      </c>
      <c r="N3223" s="20" t="s">
        <v>14</v>
      </c>
      <c r="O3223">
        <v>2.4899999999999999E-2</v>
      </c>
      <c r="P3223">
        <v>1245</v>
      </c>
      <c r="Q3223">
        <v>32.616399999999999</v>
      </c>
      <c r="R3223" s="7">
        <v>2.4899999999999999E-2</v>
      </c>
      <c r="S3223" s="1">
        <v>1245.000061</v>
      </c>
      <c r="T3223" s="20" t="s">
        <v>314</v>
      </c>
      <c r="U3223" s="7">
        <v>32.616399999999999</v>
      </c>
      <c r="V3223" s="1">
        <v>40607.42</v>
      </c>
      <c r="W3223">
        <v>2026</v>
      </c>
    </row>
    <row r="3224" spans="1:23" hidden="1" x14ac:dyDescent="0.25">
      <c r="A3224">
        <v>72038111</v>
      </c>
      <c r="B3224" s="2">
        <v>46157</v>
      </c>
      <c r="C3224" s="20" t="s">
        <v>4729</v>
      </c>
      <c r="D3224" s="20" t="s">
        <v>9</v>
      </c>
      <c r="E3224" s="20" t="s">
        <v>10</v>
      </c>
      <c r="F3224" s="20" t="s">
        <v>9232</v>
      </c>
      <c r="G3224" s="20" t="s">
        <v>9233</v>
      </c>
      <c r="H3224" s="20" t="s">
        <v>4022</v>
      </c>
      <c r="I3224" s="20" t="s">
        <v>4023</v>
      </c>
      <c r="J3224" s="20" t="s">
        <v>65</v>
      </c>
      <c r="K3224" s="20" t="s">
        <v>32</v>
      </c>
      <c r="L3224">
        <v>19000</v>
      </c>
      <c r="M3224" s="20" t="s">
        <v>49</v>
      </c>
      <c r="N3224" s="20" t="s">
        <v>14</v>
      </c>
      <c r="O3224">
        <v>0.1497</v>
      </c>
      <c r="P3224">
        <v>2844.3</v>
      </c>
      <c r="Q3224">
        <v>32.616399999999999</v>
      </c>
      <c r="R3224" s="7">
        <v>0.1497</v>
      </c>
      <c r="S3224" s="1">
        <v>2844.3001060000001</v>
      </c>
      <c r="T3224" s="20" t="s">
        <v>314</v>
      </c>
      <c r="U3224" s="7">
        <v>32.616399999999999</v>
      </c>
      <c r="V3224" s="1">
        <v>92770.83</v>
      </c>
      <c r="W3224">
        <v>2026</v>
      </c>
    </row>
    <row r="3225" spans="1:23" hidden="1" x14ac:dyDescent="0.25">
      <c r="A3225">
        <v>72038278</v>
      </c>
      <c r="B3225" s="2">
        <v>46157</v>
      </c>
      <c r="C3225" s="20" t="s">
        <v>5279</v>
      </c>
      <c r="D3225" s="20" t="s">
        <v>9</v>
      </c>
      <c r="E3225" s="20" t="s">
        <v>10</v>
      </c>
      <c r="F3225" s="20" t="s">
        <v>9232</v>
      </c>
      <c r="G3225" s="20" t="s">
        <v>9233</v>
      </c>
      <c r="H3225" s="20" t="s">
        <v>2306</v>
      </c>
      <c r="I3225" s="20" t="s">
        <v>2307</v>
      </c>
      <c r="J3225" s="20" t="s">
        <v>1671</v>
      </c>
      <c r="K3225" s="20" t="s">
        <v>32</v>
      </c>
      <c r="L3225">
        <v>960</v>
      </c>
      <c r="M3225" s="20" t="s">
        <v>49</v>
      </c>
      <c r="N3225" s="20" t="s">
        <v>14</v>
      </c>
      <c r="O3225">
        <v>2.3119000000000001</v>
      </c>
      <c r="P3225">
        <v>2219.424</v>
      </c>
      <c r="Q3225">
        <v>32.616399999999999</v>
      </c>
      <c r="R3225" s="7">
        <v>2.3119000000000001</v>
      </c>
      <c r="S3225" s="1">
        <v>2219.4239699999998</v>
      </c>
      <c r="T3225" s="20" t="s">
        <v>314</v>
      </c>
      <c r="U3225" s="7">
        <v>32.616399999999999</v>
      </c>
      <c r="V3225" s="1">
        <v>72389.62</v>
      </c>
      <c r="W3225">
        <v>2026</v>
      </c>
    </row>
    <row r="3226" spans="1:23" hidden="1" x14ac:dyDescent="0.25">
      <c r="A3226">
        <v>72038604</v>
      </c>
      <c r="B3226" s="2">
        <v>46157</v>
      </c>
      <c r="C3226" s="20" t="s">
        <v>6888</v>
      </c>
      <c r="D3226" s="20" t="s">
        <v>9</v>
      </c>
      <c r="E3226" s="20" t="s">
        <v>10</v>
      </c>
      <c r="F3226" s="20" t="s">
        <v>9232</v>
      </c>
      <c r="G3226" s="20" t="s">
        <v>9233</v>
      </c>
      <c r="H3226" s="20" t="s">
        <v>1138</v>
      </c>
      <c r="I3226" s="20" t="s">
        <v>1139</v>
      </c>
      <c r="J3226" s="20" t="s">
        <v>62</v>
      </c>
      <c r="K3226" s="20" t="s">
        <v>32</v>
      </c>
      <c r="L3226">
        <v>10100</v>
      </c>
      <c r="M3226" s="20" t="s">
        <v>49</v>
      </c>
      <c r="N3226" s="20" t="s">
        <v>14</v>
      </c>
      <c r="O3226">
        <v>8.4500000000000006E-2</v>
      </c>
      <c r="P3226">
        <v>853.45</v>
      </c>
      <c r="Q3226">
        <v>32.616399999999999</v>
      </c>
      <c r="R3226" s="7">
        <v>8.4500000000000006E-2</v>
      </c>
      <c r="S3226" s="1">
        <v>853.45010400000001</v>
      </c>
      <c r="T3226" s="20" t="s">
        <v>314</v>
      </c>
      <c r="U3226" s="7">
        <v>32.616399999999999</v>
      </c>
      <c r="V3226" s="1">
        <v>27836.47</v>
      </c>
      <c r="W3226">
        <v>2026</v>
      </c>
    </row>
    <row r="3227" spans="1:23" hidden="1" x14ac:dyDescent="0.25">
      <c r="A3227">
        <v>72039083</v>
      </c>
      <c r="B3227" s="2">
        <v>46157</v>
      </c>
      <c r="C3227" s="20" t="s">
        <v>7247</v>
      </c>
      <c r="D3227" s="20" t="s">
        <v>9</v>
      </c>
      <c r="E3227" s="20" t="s">
        <v>10</v>
      </c>
      <c r="F3227" s="20" t="s">
        <v>9232</v>
      </c>
      <c r="G3227" s="20" t="s">
        <v>9233</v>
      </c>
      <c r="H3227" s="20" t="s">
        <v>1975</v>
      </c>
      <c r="I3227" s="20" t="s">
        <v>1976</v>
      </c>
      <c r="J3227" s="20" t="s">
        <v>190</v>
      </c>
      <c r="K3227" s="20" t="s">
        <v>32</v>
      </c>
      <c r="L3227">
        <v>56000</v>
      </c>
      <c r="M3227" s="20" t="s">
        <v>49</v>
      </c>
      <c r="N3227" s="20" t="s">
        <v>14</v>
      </c>
      <c r="O3227">
        <v>1.2E-2</v>
      </c>
      <c r="P3227">
        <v>672</v>
      </c>
      <c r="Q3227">
        <v>32.616399999999999</v>
      </c>
      <c r="R3227" s="7">
        <v>1.2E-2</v>
      </c>
      <c r="S3227" s="1">
        <v>671.99997499999995</v>
      </c>
      <c r="T3227" s="20" t="s">
        <v>314</v>
      </c>
      <c r="U3227" s="7">
        <v>32.616399999999999</v>
      </c>
      <c r="V3227" s="1">
        <v>21918.22</v>
      </c>
      <c r="W3227">
        <v>2026</v>
      </c>
    </row>
    <row r="3228" spans="1:23" hidden="1" x14ac:dyDescent="0.25">
      <c r="A3228">
        <v>72038277</v>
      </c>
      <c r="B3228" s="2">
        <v>46157</v>
      </c>
      <c r="C3228" s="20" t="s">
        <v>5279</v>
      </c>
      <c r="D3228" s="20" t="s">
        <v>9</v>
      </c>
      <c r="E3228" s="20" t="s">
        <v>10</v>
      </c>
      <c r="F3228" s="20" t="s">
        <v>9232</v>
      </c>
      <c r="G3228" s="20" t="s">
        <v>9233</v>
      </c>
      <c r="H3228" s="20" t="s">
        <v>5765</v>
      </c>
      <c r="I3228" s="20" t="s">
        <v>5766</v>
      </c>
      <c r="J3228" s="20" t="s">
        <v>1671</v>
      </c>
      <c r="K3228" s="20" t="s">
        <v>32</v>
      </c>
      <c r="L3228">
        <v>5844</v>
      </c>
      <c r="M3228" s="20" t="s">
        <v>49</v>
      </c>
      <c r="N3228" s="20" t="s">
        <v>14</v>
      </c>
      <c r="O3228">
        <v>1.899</v>
      </c>
      <c r="P3228">
        <v>11097.76</v>
      </c>
      <c r="Q3228">
        <v>32.616399999999999</v>
      </c>
      <c r="R3228" s="7">
        <v>1.8989990000000001</v>
      </c>
      <c r="S3228" s="1">
        <v>11097.760022</v>
      </c>
      <c r="T3228" s="20" t="s">
        <v>314</v>
      </c>
      <c r="U3228" s="7">
        <v>32.616399999999999</v>
      </c>
      <c r="V3228" s="1">
        <v>361968.98</v>
      </c>
      <c r="W3228">
        <v>2026</v>
      </c>
    </row>
    <row r="3229" spans="1:23" hidden="1" x14ac:dyDescent="0.25">
      <c r="A3229">
        <v>72039161</v>
      </c>
      <c r="B3229" s="2">
        <v>46157</v>
      </c>
      <c r="C3229" s="20" t="s">
        <v>7242</v>
      </c>
      <c r="D3229" s="20" t="s">
        <v>9</v>
      </c>
      <c r="E3229" s="20" t="s">
        <v>10</v>
      </c>
      <c r="F3229" s="20" t="s">
        <v>9232</v>
      </c>
      <c r="G3229" s="20" t="s">
        <v>9233</v>
      </c>
      <c r="H3229" s="20" t="s">
        <v>2746</v>
      </c>
      <c r="I3229" s="20" t="s">
        <v>2747</v>
      </c>
      <c r="J3229" s="20" t="s">
        <v>67</v>
      </c>
      <c r="K3229" s="20" t="s">
        <v>32</v>
      </c>
      <c r="L3229">
        <v>1989</v>
      </c>
      <c r="M3229" s="20" t="s">
        <v>49</v>
      </c>
      <c r="N3229" s="20" t="s">
        <v>14</v>
      </c>
      <c r="O3229">
        <v>0.86439999999999995</v>
      </c>
      <c r="P3229">
        <v>1719.2919999999999</v>
      </c>
      <c r="Q3229">
        <v>32.616399999999999</v>
      </c>
      <c r="R3229" s="7">
        <v>0.86439999999999995</v>
      </c>
      <c r="S3229" s="1">
        <v>1719.2921349999999</v>
      </c>
      <c r="T3229" s="20" t="s">
        <v>314</v>
      </c>
      <c r="U3229" s="7">
        <v>32.616399999999999</v>
      </c>
      <c r="V3229" s="1">
        <v>56077.120000000003</v>
      </c>
      <c r="W3229">
        <v>2026</v>
      </c>
    </row>
    <row r="3230" spans="1:23" hidden="1" x14ac:dyDescent="0.25">
      <c r="A3230">
        <v>72037989</v>
      </c>
      <c r="B3230" s="2">
        <v>46157</v>
      </c>
      <c r="C3230" s="20" t="s">
        <v>4158</v>
      </c>
      <c r="D3230" s="20" t="s">
        <v>9</v>
      </c>
      <c r="E3230" s="20" t="s">
        <v>10</v>
      </c>
      <c r="F3230" s="20" t="s">
        <v>9232</v>
      </c>
      <c r="G3230" s="20" t="s">
        <v>9233</v>
      </c>
      <c r="H3230" s="20" t="s">
        <v>1125</v>
      </c>
      <c r="I3230" s="20" t="s">
        <v>1126</v>
      </c>
      <c r="J3230" s="20" t="s">
        <v>194</v>
      </c>
      <c r="K3230" s="20" t="s">
        <v>32</v>
      </c>
      <c r="L3230">
        <v>7640</v>
      </c>
      <c r="M3230" s="20" t="s">
        <v>49</v>
      </c>
      <c r="N3230" s="20" t="s">
        <v>14</v>
      </c>
      <c r="O3230">
        <v>0.19139999999999999</v>
      </c>
      <c r="P3230">
        <v>1462.296</v>
      </c>
      <c r="Q3230">
        <v>32.616399999999999</v>
      </c>
      <c r="R3230" s="7">
        <v>0.19139999999999999</v>
      </c>
      <c r="S3230" s="1">
        <v>1462.295961</v>
      </c>
      <c r="T3230" s="20" t="s">
        <v>314</v>
      </c>
      <c r="U3230" s="7">
        <v>32.616399999999999</v>
      </c>
      <c r="V3230" s="1">
        <v>47694.83</v>
      </c>
      <c r="W3230">
        <v>2026</v>
      </c>
    </row>
    <row r="3231" spans="1:23" hidden="1" x14ac:dyDescent="0.25">
      <c r="A3231">
        <v>72038460</v>
      </c>
      <c r="B3231" s="2">
        <v>46157</v>
      </c>
      <c r="C3231" s="20" t="s">
        <v>5760</v>
      </c>
      <c r="D3231" s="20" t="s">
        <v>9</v>
      </c>
      <c r="E3231" s="20" t="s">
        <v>10</v>
      </c>
      <c r="F3231" s="20" t="s">
        <v>9232</v>
      </c>
      <c r="G3231" s="20" t="s">
        <v>9233</v>
      </c>
      <c r="H3231" s="20" t="s">
        <v>4143</v>
      </c>
      <c r="I3231" s="20" t="s">
        <v>4144</v>
      </c>
      <c r="J3231" s="20" t="s">
        <v>62</v>
      </c>
      <c r="K3231" s="20" t="s">
        <v>32</v>
      </c>
      <c r="L3231">
        <v>4040</v>
      </c>
      <c r="M3231" s="20" t="s">
        <v>49</v>
      </c>
      <c r="N3231" s="20" t="s">
        <v>14</v>
      </c>
      <c r="O3231">
        <v>8.6300000000000002E-2</v>
      </c>
      <c r="P3231">
        <v>348.65199999999999</v>
      </c>
      <c r="Q3231">
        <v>32.616399999999999</v>
      </c>
      <c r="R3231" s="7">
        <v>8.6300000000000002E-2</v>
      </c>
      <c r="S3231" s="1">
        <v>348.651905</v>
      </c>
      <c r="T3231" s="20" t="s">
        <v>314</v>
      </c>
      <c r="U3231" s="7">
        <v>32.616399999999999</v>
      </c>
      <c r="V3231" s="1">
        <v>11371.77</v>
      </c>
      <c r="W3231">
        <v>2026</v>
      </c>
    </row>
    <row r="3232" spans="1:23" hidden="1" x14ac:dyDescent="0.25">
      <c r="A3232">
        <v>72038600</v>
      </c>
      <c r="B3232" s="2">
        <v>46157</v>
      </c>
      <c r="C3232" s="20" t="s">
        <v>6888</v>
      </c>
      <c r="D3232" s="20" t="s">
        <v>9</v>
      </c>
      <c r="E3232" s="20" t="s">
        <v>10</v>
      </c>
      <c r="F3232" s="20" t="s">
        <v>9232</v>
      </c>
      <c r="G3232" s="20" t="s">
        <v>9233</v>
      </c>
      <c r="H3232" s="20" t="s">
        <v>7674</v>
      </c>
      <c r="I3232" s="20" t="s">
        <v>7675</v>
      </c>
      <c r="J3232" s="20" t="s">
        <v>60</v>
      </c>
      <c r="K3232" s="20" t="s">
        <v>32</v>
      </c>
      <c r="L3232">
        <v>6000</v>
      </c>
      <c r="M3232" s="20" t="s">
        <v>49</v>
      </c>
      <c r="N3232" s="20" t="s">
        <v>14</v>
      </c>
      <c r="O3232">
        <v>0.192</v>
      </c>
      <c r="P3232">
        <v>1152</v>
      </c>
      <c r="Q3232">
        <v>32.616399999999999</v>
      </c>
      <c r="R3232" s="7">
        <v>0.192</v>
      </c>
      <c r="S3232" s="1">
        <v>1151.999914</v>
      </c>
      <c r="T3232" s="20" t="s">
        <v>314</v>
      </c>
      <c r="U3232" s="7">
        <v>32.616399999999999</v>
      </c>
      <c r="V3232" s="1">
        <v>37574.089999999997</v>
      </c>
      <c r="W3232">
        <v>2026</v>
      </c>
    </row>
    <row r="3233" spans="1:23" hidden="1" x14ac:dyDescent="0.25">
      <c r="A3233">
        <v>72039230</v>
      </c>
      <c r="B3233" s="2">
        <v>46157</v>
      </c>
      <c r="C3233" s="20" t="s">
        <v>7329</v>
      </c>
      <c r="D3233" s="20" t="s">
        <v>9</v>
      </c>
      <c r="E3233" s="20" t="s">
        <v>10</v>
      </c>
      <c r="F3233" s="20" t="s">
        <v>9232</v>
      </c>
      <c r="G3233" s="20" t="s">
        <v>9233</v>
      </c>
      <c r="H3233" s="20" t="s">
        <v>1142</v>
      </c>
      <c r="I3233" s="20" t="s">
        <v>1143</v>
      </c>
      <c r="J3233" s="20" t="s">
        <v>190</v>
      </c>
      <c r="K3233" s="20" t="s">
        <v>32</v>
      </c>
      <c r="L3233">
        <v>21500</v>
      </c>
      <c r="M3233" s="20" t="s">
        <v>49</v>
      </c>
      <c r="N3233" s="20" t="s">
        <v>14</v>
      </c>
      <c r="O3233">
        <v>1.9800000000000002E-2</v>
      </c>
      <c r="P3233">
        <v>425.7</v>
      </c>
      <c r="Q3233">
        <v>32.616399999999999</v>
      </c>
      <c r="R3233" s="7">
        <v>1.9799000000000001E-2</v>
      </c>
      <c r="S3233" s="1">
        <v>425.69995399999999</v>
      </c>
      <c r="T3233" s="20" t="s">
        <v>314</v>
      </c>
      <c r="U3233" s="7">
        <v>32.616399999999999</v>
      </c>
      <c r="V3233" s="1">
        <v>13884.8</v>
      </c>
      <c r="W3233">
        <v>2026</v>
      </c>
    </row>
    <row r="3234" spans="1:23" hidden="1" x14ac:dyDescent="0.25">
      <c r="A3234">
        <v>72038012</v>
      </c>
      <c r="B3234" s="2">
        <v>46157</v>
      </c>
      <c r="C3234" s="20" t="s">
        <v>3736</v>
      </c>
      <c r="D3234" s="20" t="s">
        <v>9</v>
      </c>
      <c r="E3234" s="20" t="s">
        <v>10</v>
      </c>
      <c r="F3234" s="20" t="s">
        <v>9232</v>
      </c>
      <c r="G3234" s="20" t="s">
        <v>9233</v>
      </c>
      <c r="H3234" s="20" t="s">
        <v>195</v>
      </c>
      <c r="I3234" s="20" t="s">
        <v>196</v>
      </c>
      <c r="J3234" s="20" t="s">
        <v>65</v>
      </c>
      <c r="K3234" s="20" t="s">
        <v>32</v>
      </c>
      <c r="L3234">
        <v>4240</v>
      </c>
      <c r="M3234" s="20" t="s">
        <v>49</v>
      </c>
      <c r="N3234" s="20" t="s">
        <v>14</v>
      </c>
      <c r="O3234">
        <v>0.19139999999999999</v>
      </c>
      <c r="P3234">
        <v>811.54</v>
      </c>
      <c r="Q3234">
        <v>32.616399999999999</v>
      </c>
      <c r="R3234" s="7">
        <v>0.19139999999999999</v>
      </c>
      <c r="S3234" s="1">
        <v>811.53989999999999</v>
      </c>
      <c r="T3234" s="20" t="s">
        <v>314</v>
      </c>
      <c r="U3234" s="7">
        <v>32.616399999999999</v>
      </c>
      <c r="V3234" s="1">
        <v>26469.51</v>
      </c>
      <c r="W3234">
        <v>2026</v>
      </c>
    </row>
    <row r="3235" spans="1:23" hidden="1" x14ac:dyDescent="0.25">
      <c r="A3235">
        <v>72038262</v>
      </c>
      <c r="B3235" s="2">
        <v>46157</v>
      </c>
      <c r="C3235" s="20" t="s">
        <v>5279</v>
      </c>
      <c r="D3235" s="20" t="s">
        <v>9</v>
      </c>
      <c r="E3235" s="20" t="s">
        <v>10</v>
      </c>
      <c r="F3235" s="20" t="s">
        <v>9232</v>
      </c>
      <c r="G3235" s="20" t="s">
        <v>9233</v>
      </c>
      <c r="H3235" s="20" t="s">
        <v>875</v>
      </c>
      <c r="I3235" s="20" t="s">
        <v>993</v>
      </c>
      <c r="J3235" s="20" t="s">
        <v>194</v>
      </c>
      <c r="K3235" s="20" t="s">
        <v>32</v>
      </c>
      <c r="L3235">
        <v>3600</v>
      </c>
      <c r="M3235" s="20" t="s">
        <v>49</v>
      </c>
      <c r="N3235" s="20" t="s">
        <v>14</v>
      </c>
      <c r="O3235">
        <v>0.1678</v>
      </c>
      <c r="P3235">
        <v>604.08000000000004</v>
      </c>
      <c r="Q3235">
        <v>32.616399999999999</v>
      </c>
      <c r="R3235" s="7">
        <v>0.167799</v>
      </c>
      <c r="S3235" s="1">
        <v>604.07984899999997</v>
      </c>
      <c r="T3235" s="20" t="s">
        <v>314</v>
      </c>
      <c r="U3235" s="7">
        <v>32.616399999999999</v>
      </c>
      <c r="V3235" s="1">
        <v>19702.91</v>
      </c>
      <c r="W3235">
        <v>2026</v>
      </c>
    </row>
    <row r="3236" spans="1:23" hidden="1" x14ac:dyDescent="0.25">
      <c r="A3236">
        <v>72039171</v>
      </c>
      <c r="B3236" s="2">
        <v>46157</v>
      </c>
      <c r="C3236" s="20" t="s">
        <v>7752</v>
      </c>
      <c r="D3236" s="20" t="s">
        <v>9</v>
      </c>
      <c r="E3236" s="20" t="s">
        <v>10</v>
      </c>
      <c r="F3236" s="20" t="s">
        <v>9232</v>
      </c>
      <c r="G3236" s="20" t="s">
        <v>9233</v>
      </c>
      <c r="H3236" s="20" t="s">
        <v>9300</v>
      </c>
      <c r="I3236" s="20" t="s">
        <v>9301</v>
      </c>
      <c r="J3236" s="20" t="s">
        <v>492</v>
      </c>
      <c r="K3236" s="20" t="s">
        <v>32</v>
      </c>
      <c r="L3236">
        <v>30000</v>
      </c>
      <c r="M3236" s="20" t="s">
        <v>49</v>
      </c>
      <c r="N3236" s="20" t="s">
        <v>14</v>
      </c>
      <c r="O3236">
        <v>3.9100000000000003E-2</v>
      </c>
      <c r="P3236">
        <v>1173</v>
      </c>
      <c r="Q3236">
        <v>32.616399999999999</v>
      </c>
      <c r="R3236" s="7">
        <v>3.9099000000000002E-2</v>
      </c>
      <c r="S3236" s="1">
        <v>1173.0000849999999</v>
      </c>
      <c r="T3236" s="20" t="s">
        <v>314</v>
      </c>
      <c r="U3236" s="7">
        <v>32.616399999999999</v>
      </c>
      <c r="V3236" s="1">
        <v>38259.040000000001</v>
      </c>
      <c r="W3236">
        <v>2026</v>
      </c>
    </row>
    <row r="3237" spans="1:23" hidden="1" x14ac:dyDescent="0.25">
      <c r="A3237">
        <v>72038503</v>
      </c>
      <c r="B3237" s="2">
        <v>46157</v>
      </c>
      <c r="C3237" s="20" t="s">
        <v>4719</v>
      </c>
      <c r="D3237" s="20" t="s">
        <v>9</v>
      </c>
      <c r="E3237" s="20" t="s">
        <v>10</v>
      </c>
      <c r="F3237" s="20" t="s">
        <v>9232</v>
      </c>
      <c r="G3237" s="20" t="s">
        <v>9233</v>
      </c>
      <c r="H3237" s="20" t="s">
        <v>2396</v>
      </c>
      <c r="I3237" s="20" t="s">
        <v>2397</v>
      </c>
      <c r="J3237" s="20" t="s">
        <v>492</v>
      </c>
      <c r="K3237" s="20" t="s">
        <v>32</v>
      </c>
      <c r="L3237">
        <v>5000</v>
      </c>
      <c r="M3237" s="20" t="s">
        <v>49</v>
      </c>
      <c r="N3237" s="20" t="s">
        <v>14</v>
      </c>
      <c r="O3237">
        <v>3.2899999999999999E-2</v>
      </c>
      <c r="P3237">
        <v>164.5</v>
      </c>
      <c r="Q3237">
        <v>32.616399999999999</v>
      </c>
      <c r="R3237" s="7">
        <v>3.2899999999999999E-2</v>
      </c>
      <c r="S3237" s="1">
        <v>164.500067</v>
      </c>
      <c r="T3237" s="20" t="s">
        <v>314</v>
      </c>
      <c r="U3237" s="7">
        <v>32.616399999999999</v>
      </c>
      <c r="V3237" s="1">
        <v>5365.4</v>
      </c>
      <c r="W3237">
        <v>2026</v>
      </c>
    </row>
    <row r="3238" spans="1:23" hidden="1" x14ac:dyDescent="0.25">
      <c r="A3238">
        <v>72038597</v>
      </c>
      <c r="B3238" s="2">
        <v>46157</v>
      </c>
      <c r="C3238" s="20" t="s">
        <v>6888</v>
      </c>
      <c r="D3238" s="20" t="s">
        <v>9</v>
      </c>
      <c r="E3238" s="20" t="s">
        <v>10</v>
      </c>
      <c r="F3238" s="20" t="s">
        <v>9232</v>
      </c>
      <c r="G3238" s="20" t="s">
        <v>9233</v>
      </c>
      <c r="H3238" s="20" t="s">
        <v>195</v>
      </c>
      <c r="I3238" s="20" t="s">
        <v>196</v>
      </c>
      <c r="J3238" s="20" t="s">
        <v>65</v>
      </c>
      <c r="K3238" s="20" t="s">
        <v>32</v>
      </c>
      <c r="L3238">
        <v>480</v>
      </c>
      <c r="M3238" s="20" t="s">
        <v>49</v>
      </c>
      <c r="N3238" s="20" t="s">
        <v>14</v>
      </c>
      <c r="O3238">
        <v>0.19139999999999999</v>
      </c>
      <c r="P3238">
        <v>91.872</v>
      </c>
      <c r="Q3238">
        <v>32.616399999999999</v>
      </c>
      <c r="R3238" s="7">
        <v>0.19139999999999999</v>
      </c>
      <c r="S3238" s="1">
        <v>91.871880000000004</v>
      </c>
      <c r="T3238" s="20" t="s">
        <v>314</v>
      </c>
      <c r="U3238" s="7">
        <v>32.616399999999999</v>
      </c>
      <c r="V3238" s="1">
        <v>2996.53</v>
      </c>
      <c r="W3238">
        <v>2026</v>
      </c>
    </row>
    <row r="3239" spans="1:23" hidden="1" x14ac:dyDescent="0.25">
      <c r="A3239">
        <v>72037737</v>
      </c>
      <c r="B3239" s="2">
        <v>46157</v>
      </c>
      <c r="C3239" s="20" t="s">
        <v>3904</v>
      </c>
      <c r="D3239" s="20" t="s">
        <v>9</v>
      </c>
      <c r="E3239" s="20" t="s">
        <v>10</v>
      </c>
      <c r="F3239" s="20" t="s">
        <v>9232</v>
      </c>
      <c r="G3239" s="20" t="s">
        <v>9233</v>
      </c>
      <c r="H3239" s="20" t="s">
        <v>9302</v>
      </c>
      <c r="I3239" s="20" t="s">
        <v>9303</v>
      </c>
      <c r="J3239" s="20" t="s">
        <v>1135</v>
      </c>
      <c r="K3239" s="20" t="s">
        <v>32</v>
      </c>
      <c r="L3239">
        <v>2500</v>
      </c>
      <c r="M3239" s="20" t="s">
        <v>49</v>
      </c>
      <c r="N3239" s="20" t="s">
        <v>14</v>
      </c>
      <c r="O3239">
        <v>2.9773999999999998</v>
      </c>
      <c r="P3239">
        <v>7443.5</v>
      </c>
      <c r="Q3239">
        <v>32.616399999999999</v>
      </c>
      <c r="R3239" s="7">
        <v>2.9773999999999998</v>
      </c>
      <c r="S3239" s="1">
        <v>7443.4998949999999</v>
      </c>
      <c r="T3239" s="20" t="s">
        <v>314</v>
      </c>
      <c r="U3239" s="7">
        <v>32.616399999999999</v>
      </c>
      <c r="V3239" s="1">
        <v>242780.17</v>
      </c>
      <c r="W3239">
        <v>2026</v>
      </c>
    </row>
    <row r="3240" spans="1:23" hidden="1" x14ac:dyDescent="0.25">
      <c r="A3240">
        <v>72038503</v>
      </c>
      <c r="B3240" s="2">
        <v>46157</v>
      </c>
      <c r="C3240" s="20" t="s">
        <v>4719</v>
      </c>
      <c r="D3240" s="20" t="s">
        <v>9</v>
      </c>
      <c r="E3240" s="20" t="s">
        <v>10</v>
      </c>
      <c r="F3240" s="20" t="s">
        <v>9232</v>
      </c>
      <c r="G3240" s="20" t="s">
        <v>9233</v>
      </c>
      <c r="H3240" s="20" t="s">
        <v>1140</v>
      </c>
      <c r="I3240" s="20" t="s">
        <v>1141</v>
      </c>
      <c r="J3240" s="20" t="s">
        <v>190</v>
      </c>
      <c r="K3240" s="20" t="s">
        <v>32</v>
      </c>
      <c r="L3240">
        <v>30000</v>
      </c>
      <c r="M3240" s="20" t="s">
        <v>49</v>
      </c>
      <c r="N3240" s="20" t="s">
        <v>14</v>
      </c>
      <c r="O3240">
        <v>2.4899999999999999E-2</v>
      </c>
      <c r="P3240">
        <v>747</v>
      </c>
      <c r="Q3240">
        <v>32.616399999999999</v>
      </c>
      <c r="R3240" s="7">
        <v>2.4899999999999999E-2</v>
      </c>
      <c r="S3240" s="1">
        <v>746.99997499999995</v>
      </c>
      <c r="T3240" s="20" t="s">
        <v>314</v>
      </c>
      <c r="U3240" s="7">
        <v>32.616399999999999</v>
      </c>
      <c r="V3240" s="1">
        <v>24364.45</v>
      </c>
      <c r="W3240">
        <v>2026</v>
      </c>
    </row>
    <row r="3241" spans="1:23" hidden="1" x14ac:dyDescent="0.25">
      <c r="A3241">
        <v>72039306</v>
      </c>
      <c r="B3241" s="2">
        <v>46157</v>
      </c>
      <c r="C3241" s="20" t="s">
        <v>7883</v>
      </c>
      <c r="D3241" s="20" t="s">
        <v>9</v>
      </c>
      <c r="E3241" s="20" t="s">
        <v>10</v>
      </c>
      <c r="F3241" s="20" t="s">
        <v>9232</v>
      </c>
      <c r="G3241" s="20" t="s">
        <v>9233</v>
      </c>
      <c r="H3241" s="20" t="s">
        <v>1140</v>
      </c>
      <c r="I3241" s="20" t="s">
        <v>1141</v>
      </c>
      <c r="J3241" s="20" t="s">
        <v>190</v>
      </c>
      <c r="K3241" s="20" t="s">
        <v>32</v>
      </c>
      <c r="L3241">
        <v>50000</v>
      </c>
      <c r="M3241" s="20" t="s">
        <v>49</v>
      </c>
      <c r="N3241" s="20" t="s">
        <v>14</v>
      </c>
      <c r="O3241">
        <v>2.4899999999999999E-2</v>
      </c>
      <c r="P3241">
        <v>1245</v>
      </c>
      <c r="Q3241">
        <v>32.616399999999999</v>
      </c>
      <c r="R3241" s="7">
        <v>2.4899999999999999E-2</v>
      </c>
      <c r="S3241" s="1">
        <v>1245.000061</v>
      </c>
      <c r="T3241" s="20" t="s">
        <v>314</v>
      </c>
      <c r="U3241" s="7">
        <v>32.616399999999999</v>
      </c>
      <c r="V3241" s="1">
        <v>40607.42</v>
      </c>
      <c r="W3241">
        <v>2026</v>
      </c>
    </row>
    <row r="3242" spans="1:23" hidden="1" x14ac:dyDescent="0.25">
      <c r="A3242">
        <v>72038618</v>
      </c>
      <c r="B3242" s="2">
        <v>46157</v>
      </c>
      <c r="C3242" s="20" t="s">
        <v>6888</v>
      </c>
      <c r="D3242" s="20" t="s">
        <v>9</v>
      </c>
      <c r="E3242" s="20" t="s">
        <v>10</v>
      </c>
      <c r="F3242" s="20" t="s">
        <v>9232</v>
      </c>
      <c r="G3242" s="20" t="s">
        <v>9233</v>
      </c>
      <c r="H3242" s="20" t="s">
        <v>2396</v>
      </c>
      <c r="I3242" s="20" t="s">
        <v>2397</v>
      </c>
      <c r="J3242" s="20" t="s">
        <v>492</v>
      </c>
      <c r="K3242" s="20" t="s">
        <v>32</v>
      </c>
      <c r="L3242">
        <v>50000</v>
      </c>
      <c r="M3242" s="20" t="s">
        <v>49</v>
      </c>
      <c r="N3242" s="20" t="s">
        <v>14</v>
      </c>
      <c r="O3242">
        <v>3.1899999999999998E-2</v>
      </c>
      <c r="P3242">
        <v>1595</v>
      </c>
      <c r="Q3242">
        <v>32.616399999999999</v>
      </c>
      <c r="R3242" s="7">
        <v>3.1898999999999997E-2</v>
      </c>
      <c r="S3242" s="1">
        <v>1595.000061</v>
      </c>
      <c r="T3242" s="20" t="s">
        <v>314</v>
      </c>
      <c r="U3242" s="7">
        <v>32.616399999999999</v>
      </c>
      <c r="V3242" s="1">
        <v>52023.16</v>
      </c>
      <c r="W3242">
        <v>2026</v>
      </c>
    </row>
    <row r="3243" spans="1:23" hidden="1" x14ac:dyDescent="0.25">
      <c r="A3243">
        <v>72039086</v>
      </c>
      <c r="B3243" s="2">
        <v>46157</v>
      </c>
      <c r="C3243" s="20" t="s">
        <v>7247</v>
      </c>
      <c r="D3243" s="20" t="s">
        <v>9</v>
      </c>
      <c r="E3243" s="20" t="s">
        <v>10</v>
      </c>
      <c r="F3243" s="20" t="s">
        <v>9232</v>
      </c>
      <c r="G3243" s="20" t="s">
        <v>9233</v>
      </c>
      <c r="H3243" s="20" t="s">
        <v>137</v>
      </c>
      <c r="I3243" s="20" t="s">
        <v>138</v>
      </c>
      <c r="J3243" s="20" t="s">
        <v>70</v>
      </c>
      <c r="K3243" s="20" t="s">
        <v>32</v>
      </c>
      <c r="L3243">
        <v>30000</v>
      </c>
      <c r="M3243" s="20" t="s">
        <v>49</v>
      </c>
      <c r="N3243" s="20" t="s">
        <v>14</v>
      </c>
      <c r="O3243">
        <v>1.5800000000000002E-2</v>
      </c>
      <c r="P3243">
        <v>474</v>
      </c>
      <c r="Q3243">
        <v>32.616399999999999</v>
      </c>
      <c r="R3243" s="7">
        <v>1.5800000000000002E-2</v>
      </c>
      <c r="S3243" s="1">
        <v>473.999889</v>
      </c>
      <c r="T3243" s="20" t="s">
        <v>314</v>
      </c>
      <c r="U3243" s="7">
        <v>32.616399999999999</v>
      </c>
      <c r="V3243" s="1">
        <v>15460.17</v>
      </c>
      <c r="W3243">
        <v>2026</v>
      </c>
    </row>
    <row r="3244" spans="1:23" hidden="1" x14ac:dyDescent="0.25">
      <c r="A3244">
        <v>72039224</v>
      </c>
      <c r="B3244" s="2">
        <v>46161</v>
      </c>
      <c r="C3244" s="20" t="s">
        <v>7329</v>
      </c>
      <c r="D3244" s="20" t="s">
        <v>9</v>
      </c>
      <c r="E3244" s="20" t="s">
        <v>10</v>
      </c>
      <c r="F3244" s="20" t="s">
        <v>9234</v>
      </c>
      <c r="G3244" s="20" t="s">
        <v>9235</v>
      </c>
      <c r="H3244" s="20" t="s">
        <v>554</v>
      </c>
      <c r="I3244" s="20" t="s">
        <v>984</v>
      </c>
      <c r="J3244" s="20" t="s">
        <v>65</v>
      </c>
      <c r="K3244" s="20" t="s">
        <v>32</v>
      </c>
      <c r="L3244">
        <v>500</v>
      </c>
      <c r="M3244" s="20" t="s">
        <v>49</v>
      </c>
      <c r="N3244" s="20" t="s">
        <v>14</v>
      </c>
      <c r="O3244">
        <v>0.1431</v>
      </c>
      <c r="P3244">
        <v>71.55</v>
      </c>
      <c r="Q3244">
        <v>32.739699999999999</v>
      </c>
      <c r="R3244" s="7">
        <v>0.143099</v>
      </c>
      <c r="S3244" s="1">
        <v>71.550135999999995</v>
      </c>
      <c r="T3244" s="20" t="s">
        <v>314</v>
      </c>
      <c r="U3244" s="7">
        <v>32.739699999999999</v>
      </c>
      <c r="V3244" s="1">
        <v>2342.5300000000002</v>
      </c>
      <c r="W3244">
        <v>2026</v>
      </c>
    </row>
    <row r="3245" spans="1:23" hidden="1" x14ac:dyDescent="0.25">
      <c r="A3245">
        <v>72039218</v>
      </c>
      <c r="B3245" s="2">
        <v>46161</v>
      </c>
      <c r="C3245" s="20" t="s">
        <v>7329</v>
      </c>
      <c r="D3245" s="20" t="s">
        <v>9</v>
      </c>
      <c r="E3245" s="20" t="s">
        <v>10</v>
      </c>
      <c r="F3245" s="20" t="s">
        <v>9234</v>
      </c>
      <c r="G3245" s="20" t="s">
        <v>9235</v>
      </c>
      <c r="H3245" s="20" t="s">
        <v>1144</v>
      </c>
      <c r="I3245" s="20" t="s">
        <v>1145</v>
      </c>
      <c r="J3245" s="20" t="s">
        <v>62</v>
      </c>
      <c r="K3245" s="20" t="s">
        <v>32</v>
      </c>
      <c r="L3245">
        <v>420</v>
      </c>
      <c r="M3245" s="20" t="s">
        <v>49</v>
      </c>
      <c r="N3245" s="20" t="s">
        <v>14</v>
      </c>
      <c r="O3245">
        <v>8.2500000000000004E-2</v>
      </c>
      <c r="P3245">
        <v>34.65</v>
      </c>
      <c r="Q3245">
        <v>32.739699999999999</v>
      </c>
      <c r="R3245" s="7">
        <v>8.2500000000000004E-2</v>
      </c>
      <c r="S3245" s="1">
        <v>34.649980999999997</v>
      </c>
      <c r="T3245" s="20" t="s">
        <v>314</v>
      </c>
      <c r="U3245" s="7">
        <v>32.739699999999999</v>
      </c>
      <c r="V3245" s="1">
        <v>1134.43</v>
      </c>
      <c r="W3245">
        <v>2026</v>
      </c>
    </row>
    <row r="3246" spans="1:23" hidden="1" x14ac:dyDescent="0.25">
      <c r="A3246">
        <v>72038502</v>
      </c>
      <c r="B3246" s="2">
        <v>46161</v>
      </c>
      <c r="C3246" s="20" t="s">
        <v>4719</v>
      </c>
      <c r="D3246" s="20" t="s">
        <v>9</v>
      </c>
      <c r="E3246" s="20" t="s">
        <v>10</v>
      </c>
      <c r="F3246" s="20" t="s">
        <v>9234</v>
      </c>
      <c r="G3246" s="20" t="s">
        <v>9235</v>
      </c>
      <c r="H3246" s="20" t="s">
        <v>4015</v>
      </c>
      <c r="I3246" s="20" t="s">
        <v>4016</v>
      </c>
      <c r="J3246" s="20" t="s">
        <v>4017</v>
      </c>
      <c r="K3246" s="20" t="s">
        <v>32</v>
      </c>
      <c r="L3246">
        <v>7000</v>
      </c>
      <c r="M3246" s="20" t="s">
        <v>49</v>
      </c>
      <c r="N3246" s="20" t="s">
        <v>14</v>
      </c>
      <c r="O3246">
        <v>1.6435</v>
      </c>
      <c r="P3246">
        <v>11504.5</v>
      </c>
      <c r="Q3246">
        <v>32.739699999999999</v>
      </c>
      <c r="R3246" s="7">
        <v>1.6435</v>
      </c>
      <c r="S3246" s="1">
        <v>11504.500040999999</v>
      </c>
      <c r="T3246" s="20" t="s">
        <v>314</v>
      </c>
      <c r="U3246" s="7">
        <v>32.739699999999999</v>
      </c>
      <c r="V3246" s="1">
        <v>376653.88</v>
      </c>
      <c r="W3246">
        <v>2026</v>
      </c>
    </row>
    <row r="3247" spans="1:23" hidden="1" x14ac:dyDescent="0.25">
      <c r="A3247">
        <v>72039226</v>
      </c>
      <c r="B3247" s="2">
        <v>46161</v>
      </c>
      <c r="C3247" s="20" t="s">
        <v>7329</v>
      </c>
      <c r="D3247" s="20" t="s">
        <v>9</v>
      </c>
      <c r="E3247" s="20" t="s">
        <v>10</v>
      </c>
      <c r="F3247" s="20" t="s">
        <v>9234</v>
      </c>
      <c r="G3247" s="20" t="s">
        <v>9235</v>
      </c>
      <c r="H3247" s="20" t="s">
        <v>1658</v>
      </c>
      <c r="I3247" s="20" t="s">
        <v>1659</v>
      </c>
      <c r="J3247" s="20" t="s">
        <v>62</v>
      </c>
      <c r="K3247" s="20" t="s">
        <v>32</v>
      </c>
      <c r="L3247">
        <v>1500</v>
      </c>
      <c r="M3247" s="20" t="s">
        <v>49</v>
      </c>
      <c r="N3247" s="20" t="s">
        <v>14</v>
      </c>
      <c r="O3247">
        <v>0.14269999999999999</v>
      </c>
      <c r="P3247">
        <v>214.05</v>
      </c>
      <c r="Q3247">
        <v>32.739699999999999</v>
      </c>
      <c r="R3247" s="7">
        <v>0.14269999999999999</v>
      </c>
      <c r="S3247" s="1">
        <v>214.049914</v>
      </c>
      <c r="T3247" s="20" t="s">
        <v>314</v>
      </c>
      <c r="U3247" s="7">
        <v>32.739699999999999</v>
      </c>
      <c r="V3247" s="1">
        <v>7007.93</v>
      </c>
      <c r="W3247">
        <v>2026</v>
      </c>
    </row>
    <row r="3248" spans="1:23" hidden="1" x14ac:dyDescent="0.25">
      <c r="A3248">
        <v>72039437</v>
      </c>
      <c r="B3248" s="2">
        <v>46161</v>
      </c>
      <c r="C3248" s="20" t="s">
        <v>8382</v>
      </c>
      <c r="D3248" s="20" t="s">
        <v>9</v>
      </c>
      <c r="E3248" s="20" t="s">
        <v>10</v>
      </c>
      <c r="F3248" s="20" t="s">
        <v>9234</v>
      </c>
      <c r="G3248" s="20" t="s">
        <v>9235</v>
      </c>
      <c r="H3248" s="20" t="s">
        <v>5816</v>
      </c>
      <c r="I3248" s="20" t="s">
        <v>5817</v>
      </c>
      <c r="J3248" s="20" t="s">
        <v>59</v>
      </c>
      <c r="K3248" s="20" t="s">
        <v>32</v>
      </c>
      <c r="L3248">
        <v>3000</v>
      </c>
      <c r="M3248" s="20" t="s">
        <v>49</v>
      </c>
      <c r="N3248" s="20" t="s">
        <v>14</v>
      </c>
      <c r="O3248">
        <v>6.59E-2</v>
      </c>
      <c r="P3248">
        <v>197.7</v>
      </c>
      <c r="Q3248">
        <v>32.739699999999999</v>
      </c>
      <c r="R3248" s="7">
        <v>6.59E-2</v>
      </c>
      <c r="S3248" s="1">
        <v>197.70004</v>
      </c>
      <c r="T3248" s="20" t="s">
        <v>314</v>
      </c>
      <c r="U3248" s="7">
        <v>32.739699999999999</v>
      </c>
      <c r="V3248" s="1">
        <v>6472.64</v>
      </c>
      <c r="W3248">
        <v>2026</v>
      </c>
    </row>
    <row r="3249" spans="1:23" hidden="1" x14ac:dyDescent="0.25">
      <c r="A3249">
        <v>72039440</v>
      </c>
      <c r="B3249" s="2">
        <v>46161</v>
      </c>
      <c r="C3249" s="20" t="s">
        <v>8382</v>
      </c>
      <c r="D3249" s="20" t="s">
        <v>9</v>
      </c>
      <c r="E3249" s="20" t="s">
        <v>10</v>
      </c>
      <c r="F3249" s="20" t="s">
        <v>9234</v>
      </c>
      <c r="G3249" s="20" t="s">
        <v>9235</v>
      </c>
      <c r="H3249" s="20" t="s">
        <v>7709</v>
      </c>
      <c r="I3249" s="20" t="s">
        <v>7710</v>
      </c>
      <c r="J3249" s="20" t="s">
        <v>3967</v>
      </c>
      <c r="K3249" s="20" t="s">
        <v>32</v>
      </c>
      <c r="L3249">
        <v>500</v>
      </c>
      <c r="M3249" s="20" t="s">
        <v>49</v>
      </c>
      <c r="N3249" s="20" t="s">
        <v>14</v>
      </c>
      <c r="O3249">
        <v>0.32069999999999999</v>
      </c>
      <c r="P3249">
        <v>160.35</v>
      </c>
      <c r="Q3249">
        <v>32.739699999999999</v>
      </c>
      <c r="R3249" s="7">
        <v>0.32069900000000001</v>
      </c>
      <c r="S3249" s="1">
        <v>160.34997200000001</v>
      </c>
      <c r="T3249" s="20" t="s">
        <v>314</v>
      </c>
      <c r="U3249" s="7">
        <v>32.739699999999999</v>
      </c>
      <c r="V3249" s="1">
        <v>5249.81</v>
      </c>
      <c r="W3249">
        <v>2026</v>
      </c>
    </row>
    <row r="3250" spans="1:23" hidden="1" x14ac:dyDescent="0.25">
      <c r="A3250">
        <v>72038561</v>
      </c>
      <c r="B3250" s="2">
        <v>46161</v>
      </c>
      <c r="C3250" s="20" t="s">
        <v>4719</v>
      </c>
      <c r="D3250" s="20" t="s">
        <v>9</v>
      </c>
      <c r="E3250" s="20" t="s">
        <v>10</v>
      </c>
      <c r="F3250" s="20" t="s">
        <v>9234</v>
      </c>
      <c r="G3250" s="20" t="s">
        <v>9235</v>
      </c>
      <c r="H3250" s="20" t="s">
        <v>2041</v>
      </c>
      <c r="I3250" s="20" t="s">
        <v>2042</v>
      </c>
      <c r="J3250" s="20" t="s">
        <v>163</v>
      </c>
      <c r="K3250" s="20" t="s">
        <v>32</v>
      </c>
      <c r="L3250">
        <v>1100</v>
      </c>
      <c r="M3250" s="20" t="s">
        <v>49</v>
      </c>
      <c r="N3250" s="20" t="s">
        <v>14</v>
      </c>
      <c r="O3250">
        <v>0.93759999999999999</v>
      </c>
      <c r="P3250">
        <v>1031.3599999999999</v>
      </c>
      <c r="Q3250">
        <v>32.739699999999999</v>
      </c>
      <c r="R3250" s="7">
        <v>0.93759899999999996</v>
      </c>
      <c r="S3250" s="1">
        <v>1031.360091</v>
      </c>
      <c r="T3250" s="20" t="s">
        <v>314</v>
      </c>
      <c r="U3250" s="7">
        <v>32.739699999999999</v>
      </c>
      <c r="V3250" s="1">
        <v>33766.42</v>
      </c>
      <c r="W3250">
        <v>2026</v>
      </c>
    </row>
    <row r="3251" spans="1:23" hidden="1" x14ac:dyDescent="0.25">
      <c r="A3251">
        <v>72039224</v>
      </c>
      <c r="B3251" s="2">
        <v>46161</v>
      </c>
      <c r="C3251" s="20" t="s">
        <v>7329</v>
      </c>
      <c r="D3251" s="20" t="s">
        <v>9</v>
      </c>
      <c r="E3251" s="20" t="s">
        <v>10</v>
      </c>
      <c r="F3251" s="20" t="s">
        <v>9234</v>
      </c>
      <c r="G3251" s="20" t="s">
        <v>9235</v>
      </c>
      <c r="H3251" s="20" t="s">
        <v>1175</v>
      </c>
      <c r="I3251" s="20" t="s">
        <v>1176</v>
      </c>
      <c r="J3251" s="20" t="s">
        <v>65</v>
      </c>
      <c r="K3251" s="20" t="s">
        <v>32</v>
      </c>
      <c r="L3251">
        <v>2100</v>
      </c>
      <c r="M3251" s="20" t="s">
        <v>49</v>
      </c>
      <c r="N3251" s="20" t="s">
        <v>14</v>
      </c>
      <c r="O3251">
        <v>0.14030000000000001</v>
      </c>
      <c r="P3251">
        <v>294.63</v>
      </c>
      <c r="Q3251">
        <v>32.739699999999999</v>
      </c>
      <c r="R3251" s="7">
        <v>0.14030000000000001</v>
      </c>
      <c r="S3251" s="1">
        <v>294.630066</v>
      </c>
      <c r="T3251" s="20" t="s">
        <v>314</v>
      </c>
      <c r="U3251" s="7">
        <v>32.739699999999999</v>
      </c>
      <c r="V3251" s="1">
        <v>9646.1</v>
      </c>
      <c r="W3251">
        <v>2026</v>
      </c>
    </row>
    <row r="3252" spans="1:23" hidden="1" x14ac:dyDescent="0.25">
      <c r="A3252">
        <v>72039386</v>
      </c>
      <c r="B3252" s="2">
        <v>46161</v>
      </c>
      <c r="C3252" s="20" t="s">
        <v>9304</v>
      </c>
      <c r="D3252" s="20" t="s">
        <v>9</v>
      </c>
      <c r="E3252" s="20" t="s">
        <v>10</v>
      </c>
      <c r="F3252" s="20" t="s">
        <v>9234</v>
      </c>
      <c r="G3252" s="20" t="s">
        <v>9235</v>
      </c>
      <c r="H3252" s="20" t="s">
        <v>1660</v>
      </c>
      <c r="I3252" s="20" t="s">
        <v>1661</v>
      </c>
      <c r="J3252" s="20" t="s">
        <v>62</v>
      </c>
      <c r="K3252" s="20" t="s">
        <v>32</v>
      </c>
      <c r="L3252">
        <v>200</v>
      </c>
      <c r="M3252" s="20" t="s">
        <v>49</v>
      </c>
      <c r="N3252" s="20" t="s">
        <v>14</v>
      </c>
      <c r="O3252">
        <v>8.0699999999999994E-2</v>
      </c>
      <c r="P3252">
        <v>16.14</v>
      </c>
      <c r="Q3252">
        <v>32.739699999999999</v>
      </c>
      <c r="R3252" s="7">
        <v>8.0699000000000007E-2</v>
      </c>
      <c r="S3252" s="1">
        <v>16.140037</v>
      </c>
      <c r="T3252" s="20" t="s">
        <v>314</v>
      </c>
      <c r="U3252" s="7">
        <v>32.739699999999999</v>
      </c>
      <c r="V3252" s="1">
        <v>528.41999999999996</v>
      </c>
      <c r="W3252">
        <v>2026</v>
      </c>
    </row>
    <row r="3253" spans="1:23" hidden="1" x14ac:dyDescent="0.25">
      <c r="A3253">
        <v>72039806</v>
      </c>
      <c r="B3253" s="2">
        <v>46161</v>
      </c>
      <c r="C3253" s="20" t="s">
        <v>8206</v>
      </c>
      <c r="D3253" s="20" t="s">
        <v>9</v>
      </c>
      <c r="E3253" s="20" t="s">
        <v>10</v>
      </c>
      <c r="F3253" s="20" t="s">
        <v>9234</v>
      </c>
      <c r="G3253" s="20" t="s">
        <v>9235</v>
      </c>
      <c r="H3253" s="20" t="s">
        <v>7690</v>
      </c>
      <c r="I3253" s="20" t="s">
        <v>7691</v>
      </c>
      <c r="J3253" s="20" t="s">
        <v>1192</v>
      </c>
      <c r="K3253" s="20" t="s">
        <v>32</v>
      </c>
      <c r="L3253">
        <v>700</v>
      </c>
      <c r="M3253" s="20" t="s">
        <v>49</v>
      </c>
      <c r="N3253" s="20" t="s">
        <v>14</v>
      </c>
      <c r="O3253">
        <v>3.7400000000000003E-2</v>
      </c>
      <c r="P3253">
        <v>26.18</v>
      </c>
      <c r="Q3253">
        <v>32.739699999999999</v>
      </c>
      <c r="R3253" s="7">
        <v>3.7399000000000002E-2</v>
      </c>
      <c r="S3253" s="1">
        <v>26.180142</v>
      </c>
      <c r="T3253" s="20" t="s">
        <v>314</v>
      </c>
      <c r="U3253" s="7">
        <v>32.739699999999999</v>
      </c>
      <c r="V3253" s="1">
        <v>857.13</v>
      </c>
      <c r="W3253">
        <v>2026</v>
      </c>
    </row>
    <row r="3254" spans="1:23" hidden="1" x14ac:dyDescent="0.25">
      <c r="A3254">
        <v>72038045</v>
      </c>
      <c r="B3254" s="2">
        <v>46161</v>
      </c>
      <c r="C3254" s="20" t="s">
        <v>4598</v>
      </c>
      <c r="D3254" s="20" t="s">
        <v>9</v>
      </c>
      <c r="E3254" s="20" t="s">
        <v>10</v>
      </c>
      <c r="F3254" s="20" t="s">
        <v>9234</v>
      </c>
      <c r="G3254" s="20" t="s">
        <v>9235</v>
      </c>
      <c r="H3254" s="20" t="s">
        <v>1632</v>
      </c>
      <c r="I3254" s="20" t="s">
        <v>1633</v>
      </c>
      <c r="J3254" s="20" t="s">
        <v>59</v>
      </c>
      <c r="K3254" s="20" t="s">
        <v>32</v>
      </c>
      <c r="L3254">
        <v>9100</v>
      </c>
      <c r="M3254" s="20" t="s">
        <v>49</v>
      </c>
      <c r="N3254" s="20" t="s">
        <v>14</v>
      </c>
      <c r="O3254">
        <v>1.2699999999999999E-2</v>
      </c>
      <c r="P3254">
        <v>115.57</v>
      </c>
      <c r="Q3254">
        <v>32.739699999999999</v>
      </c>
      <c r="R3254" s="7">
        <v>1.2699E-2</v>
      </c>
      <c r="S3254" s="1">
        <v>115.570087</v>
      </c>
      <c r="T3254" s="20" t="s">
        <v>314</v>
      </c>
      <c r="U3254" s="7">
        <v>32.739699999999999</v>
      </c>
      <c r="V3254" s="1">
        <v>3783.73</v>
      </c>
      <c r="W3254">
        <v>2026</v>
      </c>
    </row>
    <row r="3255" spans="1:23" hidden="1" x14ac:dyDescent="0.25">
      <c r="A3255">
        <v>72038628</v>
      </c>
      <c r="B3255" s="2">
        <v>46169</v>
      </c>
      <c r="C3255" s="20" t="s">
        <v>6888</v>
      </c>
      <c r="D3255" s="20" t="s">
        <v>9</v>
      </c>
      <c r="E3255" s="20" t="s">
        <v>10</v>
      </c>
      <c r="F3255" s="20" t="s">
        <v>9236</v>
      </c>
      <c r="G3255" s="20" t="s">
        <v>9237</v>
      </c>
      <c r="H3255" s="20" t="s">
        <v>2306</v>
      </c>
      <c r="I3255" s="20" t="s">
        <v>2307</v>
      </c>
      <c r="J3255" s="20" t="s">
        <v>1671</v>
      </c>
      <c r="K3255" s="20" t="s">
        <v>32</v>
      </c>
      <c r="L3255">
        <v>420</v>
      </c>
      <c r="M3255" s="20" t="s">
        <v>49</v>
      </c>
      <c r="N3255" s="20" t="s">
        <v>14</v>
      </c>
      <c r="O3255">
        <v>2.3119000000000001</v>
      </c>
      <c r="P3255">
        <v>970.99699999999996</v>
      </c>
      <c r="Q3255">
        <v>32.779000000000003</v>
      </c>
      <c r="R3255" s="7">
        <v>2.3118989999999999</v>
      </c>
      <c r="S3255" s="1">
        <v>970.99697900000001</v>
      </c>
      <c r="T3255" s="20" t="s">
        <v>314</v>
      </c>
      <c r="U3255" s="7">
        <v>32.779000000000003</v>
      </c>
      <c r="V3255" s="1">
        <v>31828.31</v>
      </c>
      <c r="W3255">
        <v>2026</v>
      </c>
    </row>
    <row r="3256" spans="1:23" hidden="1" x14ac:dyDescent="0.25">
      <c r="A3256">
        <v>72038111</v>
      </c>
      <c r="B3256" s="2">
        <v>46169</v>
      </c>
      <c r="C3256" s="20" t="s">
        <v>4729</v>
      </c>
      <c r="D3256" s="20" t="s">
        <v>9</v>
      </c>
      <c r="E3256" s="20" t="s">
        <v>10</v>
      </c>
      <c r="F3256" s="20" t="s">
        <v>9236</v>
      </c>
      <c r="G3256" s="20" t="s">
        <v>9237</v>
      </c>
      <c r="H3256" s="20" t="s">
        <v>4022</v>
      </c>
      <c r="I3256" s="20" t="s">
        <v>4023</v>
      </c>
      <c r="J3256" s="20" t="s">
        <v>65</v>
      </c>
      <c r="K3256" s="20" t="s">
        <v>32</v>
      </c>
      <c r="L3256">
        <v>5000</v>
      </c>
      <c r="M3256" s="20" t="s">
        <v>49</v>
      </c>
      <c r="N3256" s="20" t="s">
        <v>14</v>
      </c>
      <c r="O3256">
        <v>0.1497</v>
      </c>
      <c r="P3256">
        <v>748.5</v>
      </c>
      <c r="Q3256">
        <v>32.779000000000003</v>
      </c>
      <c r="R3256" s="7">
        <v>0.1497</v>
      </c>
      <c r="S3256" s="1">
        <v>748.499954</v>
      </c>
      <c r="T3256" s="20" t="s">
        <v>314</v>
      </c>
      <c r="U3256" s="7">
        <v>32.779000000000003</v>
      </c>
      <c r="V3256" s="1">
        <v>24535.08</v>
      </c>
      <c r="W3256">
        <v>2026</v>
      </c>
    </row>
    <row r="3257" spans="1:23" hidden="1" x14ac:dyDescent="0.25">
      <c r="A3257">
        <v>72038262</v>
      </c>
      <c r="B3257" s="2">
        <v>46169</v>
      </c>
      <c r="C3257" s="20" t="s">
        <v>5279</v>
      </c>
      <c r="D3257" s="20" t="s">
        <v>9</v>
      </c>
      <c r="E3257" s="20" t="s">
        <v>10</v>
      </c>
      <c r="F3257" s="20" t="s">
        <v>9236</v>
      </c>
      <c r="G3257" s="20" t="s">
        <v>9237</v>
      </c>
      <c r="H3257" s="20" t="s">
        <v>875</v>
      </c>
      <c r="I3257" s="20" t="s">
        <v>993</v>
      </c>
      <c r="J3257" s="20" t="s">
        <v>194</v>
      </c>
      <c r="K3257" s="20" t="s">
        <v>32</v>
      </c>
      <c r="L3257">
        <v>4000</v>
      </c>
      <c r="M3257" s="20" t="s">
        <v>49</v>
      </c>
      <c r="N3257" s="20" t="s">
        <v>14</v>
      </c>
      <c r="O3257">
        <v>0.1678</v>
      </c>
      <c r="P3257">
        <v>671.2</v>
      </c>
      <c r="Q3257">
        <v>32.779000000000003</v>
      </c>
      <c r="R3257" s="7">
        <v>0.1678</v>
      </c>
      <c r="S3257" s="1">
        <v>671.19985299999996</v>
      </c>
      <c r="T3257" s="20" t="s">
        <v>314</v>
      </c>
      <c r="U3257" s="7">
        <v>32.779000000000003</v>
      </c>
      <c r="V3257" s="1">
        <v>22001.26</v>
      </c>
      <c r="W3257">
        <v>2026</v>
      </c>
    </row>
    <row r="3258" spans="1:23" hidden="1" x14ac:dyDescent="0.25">
      <c r="A3258">
        <v>72038242</v>
      </c>
      <c r="B3258" s="2">
        <v>46169</v>
      </c>
      <c r="C3258" s="20" t="s">
        <v>4688</v>
      </c>
      <c r="D3258" s="20" t="s">
        <v>9</v>
      </c>
      <c r="E3258" s="20" t="s">
        <v>10</v>
      </c>
      <c r="F3258" s="20" t="s">
        <v>9236</v>
      </c>
      <c r="G3258" s="20" t="s">
        <v>9237</v>
      </c>
      <c r="H3258" s="20" t="s">
        <v>875</v>
      </c>
      <c r="I3258" s="20" t="s">
        <v>993</v>
      </c>
      <c r="J3258" s="20" t="s">
        <v>194</v>
      </c>
      <c r="K3258" s="20" t="s">
        <v>32</v>
      </c>
      <c r="L3258">
        <v>2400</v>
      </c>
      <c r="M3258" s="20" t="s">
        <v>49</v>
      </c>
      <c r="N3258" s="20" t="s">
        <v>14</v>
      </c>
      <c r="O3258">
        <v>0.1678</v>
      </c>
      <c r="P3258">
        <v>402.72</v>
      </c>
      <c r="Q3258">
        <v>32.779000000000003</v>
      </c>
      <c r="R3258" s="7">
        <v>0.1678</v>
      </c>
      <c r="S3258" s="1">
        <v>402.720034</v>
      </c>
      <c r="T3258" s="20" t="s">
        <v>314</v>
      </c>
      <c r="U3258" s="7">
        <v>32.779000000000003</v>
      </c>
      <c r="V3258" s="1">
        <v>13200.76</v>
      </c>
      <c r="W3258">
        <v>2026</v>
      </c>
    </row>
    <row r="3259" spans="1:23" hidden="1" x14ac:dyDescent="0.25">
      <c r="A3259">
        <v>72038278</v>
      </c>
      <c r="B3259" s="2">
        <v>46169</v>
      </c>
      <c r="C3259" s="20" t="s">
        <v>5279</v>
      </c>
      <c r="D3259" s="20" t="s">
        <v>9</v>
      </c>
      <c r="E3259" s="20" t="s">
        <v>10</v>
      </c>
      <c r="F3259" s="20" t="s">
        <v>9236</v>
      </c>
      <c r="G3259" s="20" t="s">
        <v>9237</v>
      </c>
      <c r="H3259" s="20" t="s">
        <v>2306</v>
      </c>
      <c r="I3259" s="20" t="s">
        <v>2307</v>
      </c>
      <c r="J3259" s="20" t="s">
        <v>1671</v>
      </c>
      <c r="K3259" s="20" t="s">
        <v>32</v>
      </c>
      <c r="L3259">
        <v>1800</v>
      </c>
      <c r="M3259" s="20" t="s">
        <v>49</v>
      </c>
      <c r="N3259" s="20" t="s">
        <v>14</v>
      </c>
      <c r="O3259">
        <v>2.3119000000000001</v>
      </c>
      <c r="P3259">
        <v>4161.42</v>
      </c>
      <c r="Q3259">
        <v>32.779000000000003</v>
      </c>
      <c r="R3259" s="7">
        <v>2.3118989999999999</v>
      </c>
      <c r="S3259" s="1">
        <v>4161.4201160000002</v>
      </c>
      <c r="T3259" s="20" t="s">
        <v>314</v>
      </c>
      <c r="U3259" s="7">
        <v>32.779000000000003</v>
      </c>
      <c r="V3259" s="1">
        <v>136407.19</v>
      </c>
      <c r="W3259">
        <v>2026</v>
      </c>
    </row>
    <row r="3260" spans="1:23" hidden="1" x14ac:dyDescent="0.25">
      <c r="A3260">
        <v>72038014</v>
      </c>
      <c r="B3260" s="2">
        <v>46169</v>
      </c>
      <c r="C3260" s="20" t="s">
        <v>3736</v>
      </c>
      <c r="D3260" s="20" t="s">
        <v>9</v>
      </c>
      <c r="E3260" s="20" t="s">
        <v>10</v>
      </c>
      <c r="F3260" s="20" t="s">
        <v>9264</v>
      </c>
      <c r="G3260" s="20" t="s">
        <v>9265</v>
      </c>
      <c r="H3260" s="20" t="s">
        <v>4005</v>
      </c>
      <c r="I3260" s="20" t="s">
        <v>4006</v>
      </c>
      <c r="J3260" s="20" t="s">
        <v>55</v>
      </c>
      <c r="K3260" s="20" t="s">
        <v>32</v>
      </c>
      <c r="L3260">
        <v>1500</v>
      </c>
      <c r="M3260" s="20" t="s">
        <v>49</v>
      </c>
      <c r="N3260" s="20" t="s">
        <v>14</v>
      </c>
      <c r="O3260">
        <v>0.15629999999999999</v>
      </c>
      <c r="P3260">
        <v>234.45</v>
      </c>
      <c r="Q3260">
        <v>32.779000000000003</v>
      </c>
      <c r="R3260" s="7">
        <v>0.15629999999999999</v>
      </c>
      <c r="S3260" s="1">
        <v>234.45010500000001</v>
      </c>
      <c r="T3260" s="20" t="s">
        <v>314</v>
      </c>
      <c r="U3260" s="7">
        <v>32.779000000000003</v>
      </c>
      <c r="V3260" s="1">
        <v>7685.04</v>
      </c>
      <c r="W3260">
        <v>2026</v>
      </c>
    </row>
    <row r="3261" spans="1:23" hidden="1" x14ac:dyDescent="0.25">
      <c r="A3261">
        <v>72038599</v>
      </c>
      <c r="B3261" s="2">
        <v>46169</v>
      </c>
      <c r="C3261" s="20" t="s">
        <v>6888</v>
      </c>
      <c r="D3261" s="20" t="s">
        <v>9</v>
      </c>
      <c r="E3261" s="20" t="s">
        <v>10</v>
      </c>
      <c r="F3261" s="20" t="s">
        <v>9264</v>
      </c>
      <c r="G3261" s="20" t="s">
        <v>9265</v>
      </c>
      <c r="H3261" s="20" t="s">
        <v>3958</v>
      </c>
      <c r="I3261" s="20" t="s">
        <v>3959</v>
      </c>
      <c r="J3261" s="20" t="s">
        <v>194</v>
      </c>
      <c r="K3261" s="20" t="s">
        <v>32</v>
      </c>
      <c r="L3261">
        <v>3600</v>
      </c>
      <c r="M3261" s="20" t="s">
        <v>49</v>
      </c>
      <c r="N3261" s="20" t="s">
        <v>14</v>
      </c>
      <c r="O3261">
        <v>0.1676</v>
      </c>
      <c r="P3261">
        <v>603.36</v>
      </c>
      <c r="Q3261">
        <v>32.779000000000003</v>
      </c>
      <c r="R3261" s="7">
        <v>0.167599</v>
      </c>
      <c r="S3261" s="1">
        <v>603.36007800000004</v>
      </c>
      <c r="T3261" s="20" t="s">
        <v>314</v>
      </c>
      <c r="U3261" s="7">
        <v>32.779000000000003</v>
      </c>
      <c r="V3261" s="1">
        <v>19777.54</v>
      </c>
      <c r="W3261">
        <v>2026</v>
      </c>
    </row>
    <row r="3262" spans="1:23" hidden="1" x14ac:dyDescent="0.25">
      <c r="A3262">
        <v>72038601</v>
      </c>
      <c r="B3262" s="2">
        <v>46169</v>
      </c>
      <c r="C3262" s="20" t="s">
        <v>6888</v>
      </c>
      <c r="D3262" s="20" t="s">
        <v>9</v>
      </c>
      <c r="E3262" s="20" t="s">
        <v>10</v>
      </c>
      <c r="F3262" s="20" t="s">
        <v>9264</v>
      </c>
      <c r="G3262" s="20" t="s">
        <v>9265</v>
      </c>
      <c r="H3262" s="20" t="s">
        <v>1646</v>
      </c>
      <c r="I3262" s="20" t="s">
        <v>1647</v>
      </c>
      <c r="J3262" s="20" t="s">
        <v>62</v>
      </c>
      <c r="K3262" s="20" t="s">
        <v>32</v>
      </c>
      <c r="L3262">
        <v>4440</v>
      </c>
      <c r="M3262" s="20" t="s">
        <v>49</v>
      </c>
      <c r="N3262" s="20" t="s">
        <v>14</v>
      </c>
      <c r="O3262">
        <v>0.24129999999999999</v>
      </c>
      <c r="P3262">
        <v>1071.3699999999999</v>
      </c>
      <c r="Q3262">
        <v>32.779000000000003</v>
      </c>
      <c r="R3262" s="7">
        <v>0.24129900000000001</v>
      </c>
      <c r="S3262" s="1">
        <v>1071.3700839999999</v>
      </c>
      <c r="T3262" s="20" t="s">
        <v>314</v>
      </c>
      <c r="U3262" s="7">
        <v>32.779000000000003</v>
      </c>
      <c r="V3262" s="1">
        <v>35118.44</v>
      </c>
      <c r="W3262">
        <v>2026</v>
      </c>
    </row>
    <row r="3263" spans="1:23" hidden="1" x14ac:dyDescent="0.25">
      <c r="A3263">
        <v>72038835</v>
      </c>
      <c r="B3263" s="2">
        <v>46169</v>
      </c>
      <c r="C3263" s="20" t="s">
        <v>6099</v>
      </c>
      <c r="D3263" s="20" t="s">
        <v>9</v>
      </c>
      <c r="E3263" s="20" t="s">
        <v>10</v>
      </c>
      <c r="F3263" s="20" t="s">
        <v>9264</v>
      </c>
      <c r="G3263" s="20" t="s">
        <v>9265</v>
      </c>
      <c r="H3263" s="20" t="s">
        <v>4026</v>
      </c>
      <c r="I3263" s="20" t="s">
        <v>4027</v>
      </c>
      <c r="J3263" s="20" t="s">
        <v>55</v>
      </c>
      <c r="K3263" s="20" t="s">
        <v>32</v>
      </c>
      <c r="L3263">
        <v>300</v>
      </c>
      <c r="M3263" s="20" t="s">
        <v>49</v>
      </c>
      <c r="N3263" s="20" t="s">
        <v>14</v>
      </c>
      <c r="O3263">
        <v>0.6956</v>
      </c>
      <c r="P3263">
        <v>208.68</v>
      </c>
      <c r="Q3263">
        <v>32.779000000000003</v>
      </c>
      <c r="R3263" s="7">
        <v>0.69559899999999997</v>
      </c>
      <c r="S3263" s="1">
        <v>208.679947</v>
      </c>
      <c r="T3263" s="20" t="s">
        <v>314</v>
      </c>
      <c r="U3263" s="7">
        <v>32.779000000000003</v>
      </c>
      <c r="V3263" s="1">
        <v>6840.32</v>
      </c>
      <c r="W3263">
        <v>2026</v>
      </c>
    </row>
    <row r="3264" spans="1:23" hidden="1" x14ac:dyDescent="0.25">
      <c r="A3264">
        <v>72039516</v>
      </c>
      <c r="B3264" s="2">
        <v>46169</v>
      </c>
      <c r="C3264" s="20" t="s">
        <v>8023</v>
      </c>
      <c r="D3264" s="20" t="s">
        <v>9</v>
      </c>
      <c r="E3264" s="20" t="s">
        <v>10</v>
      </c>
      <c r="F3264" s="20" t="s">
        <v>9264</v>
      </c>
      <c r="G3264" s="20" t="s">
        <v>9265</v>
      </c>
      <c r="H3264" s="20" t="s">
        <v>1630</v>
      </c>
      <c r="I3264" s="20" t="s">
        <v>1631</v>
      </c>
      <c r="J3264" s="20" t="s">
        <v>173</v>
      </c>
      <c r="K3264" s="20" t="s">
        <v>32</v>
      </c>
      <c r="L3264">
        <v>20000</v>
      </c>
      <c r="M3264" s="20" t="s">
        <v>49</v>
      </c>
      <c r="N3264" s="20" t="s">
        <v>14</v>
      </c>
      <c r="O3264">
        <v>1.52E-2</v>
      </c>
      <c r="P3264">
        <v>304</v>
      </c>
      <c r="Q3264">
        <v>32.779000000000003</v>
      </c>
      <c r="R3264" s="7">
        <v>1.5199000000000001E-2</v>
      </c>
      <c r="S3264" s="1">
        <v>304.00012199999998</v>
      </c>
      <c r="T3264" s="20" t="s">
        <v>314</v>
      </c>
      <c r="U3264" s="7">
        <v>32.779000000000003</v>
      </c>
      <c r="V3264" s="1">
        <v>9964.82</v>
      </c>
      <c r="W3264">
        <v>2026</v>
      </c>
    </row>
    <row r="3265" spans="1:23" hidden="1" x14ac:dyDescent="0.25">
      <c r="A3265">
        <v>72039908</v>
      </c>
      <c r="B3265" s="2">
        <v>46169</v>
      </c>
      <c r="C3265" s="20" t="s">
        <v>8380</v>
      </c>
      <c r="D3265" s="20" t="s">
        <v>9</v>
      </c>
      <c r="E3265" s="20" t="s">
        <v>10</v>
      </c>
      <c r="F3265" s="20" t="s">
        <v>9264</v>
      </c>
      <c r="G3265" s="20" t="s">
        <v>9265</v>
      </c>
      <c r="H3265" s="20" t="s">
        <v>5779</v>
      </c>
      <c r="I3265" s="20" t="s">
        <v>5780</v>
      </c>
      <c r="J3265" s="20" t="s">
        <v>82</v>
      </c>
      <c r="K3265" s="20" t="s">
        <v>32</v>
      </c>
      <c r="L3265">
        <v>5000</v>
      </c>
      <c r="M3265" s="20" t="s">
        <v>49</v>
      </c>
      <c r="N3265" s="20" t="s">
        <v>14</v>
      </c>
      <c r="O3265">
        <v>5.1999999999999998E-3</v>
      </c>
      <c r="P3265">
        <v>26</v>
      </c>
      <c r="Q3265">
        <v>32.779000000000003</v>
      </c>
      <c r="R3265" s="7">
        <v>5.1989999999999996E-3</v>
      </c>
      <c r="S3265" s="1">
        <v>25.999877000000001</v>
      </c>
      <c r="T3265" s="20" t="s">
        <v>314</v>
      </c>
      <c r="U3265" s="7">
        <v>32.779000000000003</v>
      </c>
      <c r="V3265" s="1">
        <v>852.25</v>
      </c>
      <c r="W3265">
        <v>2026</v>
      </c>
    </row>
    <row r="3266" spans="1:23" hidden="1" x14ac:dyDescent="0.25">
      <c r="A3266">
        <v>72039909</v>
      </c>
      <c r="B3266" s="2">
        <v>46169</v>
      </c>
      <c r="C3266" s="20" t="s">
        <v>8380</v>
      </c>
      <c r="D3266" s="20" t="s">
        <v>9</v>
      </c>
      <c r="E3266" s="20" t="s">
        <v>10</v>
      </c>
      <c r="F3266" s="20" t="s">
        <v>9264</v>
      </c>
      <c r="G3266" s="20" t="s">
        <v>9265</v>
      </c>
      <c r="H3266" s="20" t="s">
        <v>1178</v>
      </c>
      <c r="I3266" s="20" t="s">
        <v>1179</v>
      </c>
      <c r="J3266" s="20" t="s">
        <v>179</v>
      </c>
      <c r="K3266" s="20" t="s">
        <v>32</v>
      </c>
      <c r="L3266">
        <v>3000</v>
      </c>
      <c r="M3266" s="20" t="s">
        <v>49</v>
      </c>
      <c r="N3266" s="20" t="s">
        <v>14</v>
      </c>
      <c r="O3266">
        <v>9.9199999999999997E-2</v>
      </c>
      <c r="P3266">
        <v>297.60000000000002</v>
      </c>
      <c r="Q3266">
        <v>32.779000000000003</v>
      </c>
      <c r="R3266" s="7">
        <v>9.9199999999999997E-2</v>
      </c>
      <c r="S3266" s="1">
        <v>297.599987</v>
      </c>
      <c r="T3266" s="20" t="s">
        <v>314</v>
      </c>
      <c r="U3266" s="7">
        <v>32.779000000000003</v>
      </c>
      <c r="V3266" s="1">
        <v>9755.0300000000007</v>
      </c>
      <c r="W3266">
        <v>2026</v>
      </c>
    </row>
    <row r="3267" spans="1:23" hidden="1" x14ac:dyDescent="0.25">
      <c r="A3267">
        <v>72040099</v>
      </c>
      <c r="B3267" s="2">
        <v>46172</v>
      </c>
      <c r="C3267" s="20" t="s">
        <v>8381</v>
      </c>
      <c r="D3267" s="20" t="s">
        <v>9</v>
      </c>
      <c r="E3267" s="20" t="s">
        <v>10</v>
      </c>
      <c r="F3267" s="20" t="s">
        <v>9238</v>
      </c>
      <c r="G3267" s="20" t="s">
        <v>9239</v>
      </c>
      <c r="H3267" s="20" t="s">
        <v>9305</v>
      </c>
      <c r="I3267" s="20" t="s">
        <v>9306</v>
      </c>
      <c r="J3267" s="20" t="s">
        <v>82</v>
      </c>
      <c r="K3267" s="20" t="s">
        <v>32</v>
      </c>
      <c r="L3267">
        <v>1030</v>
      </c>
      <c r="M3267" s="20" t="s">
        <v>49</v>
      </c>
      <c r="N3267" s="20" t="s">
        <v>14</v>
      </c>
      <c r="O3267">
        <v>3.1399999999999997E-2</v>
      </c>
      <c r="P3267">
        <v>32.341999999999999</v>
      </c>
      <c r="Q3267">
        <v>32.746200000000002</v>
      </c>
      <c r="R3267" s="7">
        <v>3.1399000000000003E-2</v>
      </c>
      <c r="S3267" s="1">
        <v>32.342072999999999</v>
      </c>
      <c r="T3267" s="20" t="s">
        <v>314</v>
      </c>
      <c r="U3267" s="7">
        <v>32.746200000000002</v>
      </c>
      <c r="V3267" s="1">
        <v>1059.08</v>
      </c>
      <c r="W3267">
        <v>2026</v>
      </c>
    </row>
    <row r="3268" spans="1:23" hidden="1" x14ac:dyDescent="0.25">
      <c r="A3268">
        <v>72038628</v>
      </c>
      <c r="B3268" s="2">
        <v>46172</v>
      </c>
      <c r="C3268" s="20" t="s">
        <v>6888</v>
      </c>
      <c r="D3268" s="20" t="s">
        <v>9</v>
      </c>
      <c r="E3268" s="20" t="s">
        <v>10</v>
      </c>
      <c r="F3268" s="20" t="s">
        <v>9238</v>
      </c>
      <c r="G3268" s="20" t="s">
        <v>9239</v>
      </c>
      <c r="H3268" s="20" t="s">
        <v>4009</v>
      </c>
      <c r="I3268" s="20" t="s">
        <v>4010</v>
      </c>
      <c r="J3268" s="20" t="s">
        <v>1671</v>
      </c>
      <c r="K3268" s="20" t="s">
        <v>32</v>
      </c>
      <c r="L3268">
        <v>1664</v>
      </c>
      <c r="M3268" s="20" t="s">
        <v>49</v>
      </c>
      <c r="N3268" s="20" t="s">
        <v>14</v>
      </c>
      <c r="O3268">
        <v>1.7053</v>
      </c>
      <c r="P3268">
        <v>2837.6190000000001</v>
      </c>
      <c r="Q3268">
        <v>32.746200000000002</v>
      </c>
      <c r="R3268" s="7">
        <v>1.7052989999999999</v>
      </c>
      <c r="S3268" s="1">
        <v>2837.619021</v>
      </c>
      <c r="T3268" s="20" t="s">
        <v>314</v>
      </c>
      <c r="U3268" s="7">
        <v>32.746200000000002</v>
      </c>
      <c r="V3268" s="1">
        <v>92921.24</v>
      </c>
      <c r="W3268">
        <v>2026</v>
      </c>
    </row>
    <row r="3269" spans="1:23" hidden="1" x14ac:dyDescent="0.25">
      <c r="A3269">
        <v>72038998</v>
      </c>
      <c r="B3269" s="2">
        <v>46172</v>
      </c>
      <c r="C3269" s="20" t="s">
        <v>6417</v>
      </c>
      <c r="D3269" s="20" t="s">
        <v>9</v>
      </c>
      <c r="E3269" s="20" t="s">
        <v>10</v>
      </c>
      <c r="F3269" s="20" t="s">
        <v>9238</v>
      </c>
      <c r="G3269" s="20" t="s">
        <v>9239</v>
      </c>
      <c r="H3269" s="20" t="s">
        <v>505</v>
      </c>
      <c r="I3269" s="20" t="s">
        <v>985</v>
      </c>
      <c r="J3269" s="20" t="s">
        <v>136</v>
      </c>
      <c r="K3269" s="20" t="s">
        <v>32</v>
      </c>
      <c r="L3269">
        <v>2380</v>
      </c>
      <c r="M3269" s="20" t="s">
        <v>49</v>
      </c>
      <c r="N3269" s="20" t="s">
        <v>14</v>
      </c>
      <c r="O3269">
        <v>0.76200000000000001</v>
      </c>
      <c r="P3269">
        <v>1813.56</v>
      </c>
      <c r="Q3269">
        <v>32.746200000000002</v>
      </c>
      <c r="R3269" s="7">
        <v>0.76199899999999998</v>
      </c>
      <c r="S3269" s="1">
        <v>1813.5600460000001</v>
      </c>
      <c r="T3269" s="20" t="s">
        <v>314</v>
      </c>
      <c r="U3269" s="7">
        <v>32.746200000000002</v>
      </c>
      <c r="V3269" s="1">
        <v>59387.199999999997</v>
      </c>
      <c r="W3269">
        <v>2026</v>
      </c>
    </row>
    <row r="3270" spans="1:23" hidden="1" x14ac:dyDescent="0.25">
      <c r="A3270">
        <v>72038724</v>
      </c>
      <c r="B3270" s="2">
        <v>46172</v>
      </c>
      <c r="C3270" s="20" t="s">
        <v>6343</v>
      </c>
      <c r="D3270" s="20" t="s">
        <v>9</v>
      </c>
      <c r="E3270" s="20" t="s">
        <v>10</v>
      </c>
      <c r="F3270" s="20" t="s">
        <v>9238</v>
      </c>
      <c r="G3270" s="20" t="s">
        <v>9239</v>
      </c>
      <c r="H3270" s="20" t="s">
        <v>4028</v>
      </c>
      <c r="I3270" s="20" t="s">
        <v>4029</v>
      </c>
      <c r="J3270" s="20" t="s">
        <v>1671</v>
      </c>
      <c r="K3270" s="20" t="s">
        <v>32</v>
      </c>
      <c r="L3270">
        <v>3024</v>
      </c>
      <c r="M3270" s="20" t="s">
        <v>49</v>
      </c>
      <c r="N3270" s="20" t="s">
        <v>14</v>
      </c>
      <c r="O3270">
        <v>1.4787999999999999</v>
      </c>
      <c r="P3270">
        <v>4471.8909999999996</v>
      </c>
      <c r="Q3270">
        <v>32.746200000000002</v>
      </c>
      <c r="R3270" s="7">
        <v>1.478799</v>
      </c>
      <c r="S3270" s="1">
        <v>4471.8910889999997</v>
      </c>
      <c r="T3270" s="20" t="s">
        <v>314</v>
      </c>
      <c r="U3270" s="7">
        <v>32.746200000000002</v>
      </c>
      <c r="V3270" s="1">
        <v>146437.44</v>
      </c>
      <c r="W3270">
        <v>2026</v>
      </c>
    </row>
    <row r="3271" spans="1:23" hidden="1" x14ac:dyDescent="0.25">
      <c r="A3271">
        <v>72039434</v>
      </c>
      <c r="B3271" s="2">
        <v>46172</v>
      </c>
      <c r="C3271" s="20" t="s">
        <v>8382</v>
      </c>
      <c r="D3271" s="20" t="s">
        <v>9</v>
      </c>
      <c r="E3271" s="20" t="s">
        <v>10</v>
      </c>
      <c r="F3271" s="20" t="s">
        <v>9238</v>
      </c>
      <c r="G3271" s="20" t="s">
        <v>9239</v>
      </c>
      <c r="H3271" s="20" t="s">
        <v>1140</v>
      </c>
      <c r="I3271" s="20" t="s">
        <v>1141</v>
      </c>
      <c r="J3271" s="20" t="s">
        <v>190</v>
      </c>
      <c r="K3271" s="20" t="s">
        <v>32</v>
      </c>
      <c r="L3271">
        <v>120000</v>
      </c>
      <c r="M3271" s="20" t="s">
        <v>49</v>
      </c>
      <c r="N3271" s="20" t="s">
        <v>14</v>
      </c>
      <c r="O3271">
        <v>2.41E-2</v>
      </c>
      <c r="P3271">
        <v>2892</v>
      </c>
      <c r="Q3271">
        <v>32.746200000000002</v>
      </c>
      <c r="R3271" s="7">
        <v>2.4098999999999999E-2</v>
      </c>
      <c r="S3271" s="1">
        <v>2891.9999870000001</v>
      </c>
      <c r="T3271" s="20" t="s">
        <v>314</v>
      </c>
      <c r="U3271" s="7">
        <v>32.746200000000002</v>
      </c>
      <c r="V3271" s="1">
        <v>94702.01</v>
      </c>
      <c r="W3271">
        <v>2026</v>
      </c>
    </row>
    <row r="3272" spans="1:23" hidden="1" x14ac:dyDescent="0.25">
      <c r="A3272">
        <v>72039306</v>
      </c>
      <c r="B3272" s="2">
        <v>46172</v>
      </c>
      <c r="C3272" s="20" t="s">
        <v>7883</v>
      </c>
      <c r="D3272" s="20" t="s">
        <v>9</v>
      </c>
      <c r="E3272" s="20" t="s">
        <v>10</v>
      </c>
      <c r="F3272" s="20" t="s">
        <v>9238</v>
      </c>
      <c r="G3272" s="20" t="s">
        <v>9239</v>
      </c>
      <c r="H3272" s="20" t="s">
        <v>1123</v>
      </c>
      <c r="I3272" s="20" t="s">
        <v>1124</v>
      </c>
      <c r="J3272" s="20" t="s">
        <v>70</v>
      </c>
      <c r="K3272" s="20" t="s">
        <v>32</v>
      </c>
      <c r="L3272">
        <v>15000</v>
      </c>
      <c r="M3272" s="20" t="s">
        <v>49</v>
      </c>
      <c r="N3272" s="20" t="s">
        <v>14</v>
      </c>
      <c r="O3272">
        <v>5.7799999999999997E-2</v>
      </c>
      <c r="P3272">
        <v>867</v>
      </c>
      <c r="Q3272">
        <v>32.746200000000002</v>
      </c>
      <c r="R3272" s="7">
        <v>5.7799000000000003E-2</v>
      </c>
      <c r="S3272" s="1">
        <v>867.00013999999999</v>
      </c>
      <c r="T3272" s="20" t="s">
        <v>314</v>
      </c>
      <c r="U3272" s="7">
        <v>32.746200000000002</v>
      </c>
      <c r="V3272" s="1">
        <v>28390.959999999999</v>
      </c>
      <c r="W3272">
        <v>2026</v>
      </c>
    </row>
    <row r="3273" spans="1:23" hidden="1" x14ac:dyDescent="0.25">
      <c r="A3273">
        <v>72040099</v>
      </c>
      <c r="B3273" s="2">
        <v>46172</v>
      </c>
      <c r="C3273" s="20" t="s">
        <v>8381</v>
      </c>
      <c r="D3273" s="20" t="s">
        <v>9</v>
      </c>
      <c r="E3273" s="20" t="s">
        <v>10</v>
      </c>
      <c r="F3273" s="20" t="s">
        <v>9238</v>
      </c>
      <c r="G3273" s="20" t="s">
        <v>9239</v>
      </c>
      <c r="H3273" s="20" t="s">
        <v>9307</v>
      </c>
      <c r="I3273" s="20" t="s">
        <v>9308</v>
      </c>
      <c r="J3273" s="20" t="s">
        <v>82</v>
      </c>
      <c r="K3273" s="20" t="s">
        <v>32</v>
      </c>
      <c r="L3273">
        <v>1030</v>
      </c>
      <c r="M3273" s="20" t="s">
        <v>49</v>
      </c>
      <c r="N3273" s="20" t="s">
        <v>14</v>
      </c>
      <c r="O3273">
        <v>2.9899999999999999E-2</v>
      </c>
      <c r="P3273">
        <v>30.797000000000001</v>
      </c>
      <c r="Q3273">
        <v>32.746200000000002</v>
      </c>
      <c r="R3273" s="7">
        <v>2.9898999999999998E-2</v>
      </c>
      <c r="S3273" s="1">
        <v>30.796855000000001</v>
      </c>
      <c r="T3273" s="20" t="s">
        <v>314</v>
      </c>
      <c r="U3273" s="7">
        <v>32.746200000000002</v>
      </c>
      <c r="V3273" s="1">
        <v>1008.48</v>
      </c>
      <c r="W3273">
        <v>2026</v>
      </c>
    </row>
    <row r="3274" spans="1:23" hidden="1" x14ac:dyDescent="0.25">
      <c r="A3274">
        <v>72040136</v>
      </c>
      <c r="B3274" s="2">
        <v>46172</v>
      </c>
      <c r="C3274" s="20" t="s">
        <v>8675</v>
      </c>
      <c r="D3274" s="20" t="s">
        <v>9</v>
      </c>
      <c r="E3274" s="20" t="s">
        <v>10</v>
      </c>
      <c r="F3274" s="20" t="s">
        <v>9238</v>
      </c>
      <c r="G3274" s="20" t="s">
        <v>9239</v>
      </c>
      <c r="H3274" s="20" t="s">
        <v>2396</v>
      </c>
      <c r="I3274" s="20" t="s">
        <v>2397</v>
      </c>
      <c r="J3274" s="20" t="s">
        <v>492</v>
      </c>
      <c r="K3274" s="20" t="s">
        <v>32</v>
      </c>
      <c r="L3274">
        <v>30000</v>
      </c>
      <c r="M3274" s="20" t="s">
        <v>49</v>
      </c>
      <c r="N3274" s="20" t="s">
        <v>14</v>
      </c>
      <c r="O3274">
        <v>3.1899999999999998E-2</v>
      </c>
      <c r="P3274">
        <v>957</v>
      </c>
      <c r="Q3274">
        <v>32.746200000000002</v>
      </c>
      <c r="R3274" s="7">
        <v>3.1898999999999997E-2</v>
      </c>
      <c r="S3274" s="1">
        <v>956.99989600000004</v>
      </c>
      <c r="T3274" s="20" t="s">
        <v>314</v>
      </c>
      <c r="U3274" s="7">
        <v>32.746200000000002</v>
      </c>
      <c r="V3274" s="1">
        <v>31338.11</v>
      </c>
      <c r="W3274">
        <v>2026</v>
      </c>
    </row>
    <row r="3275" spans="1:23" hidden="1" x14ac:dyDescent="0.25">
      <c r="A3275">
        <v>72039782</v>
      </c>
      <c r="B3275" s="2">
        <v>46172</v>
      </c>
      <c r="C3275" s="20" t="s">
        <v>8206</v>
      </c>
      <c r="D3275" s="20" t="s">
        <v>9</v>
      </c>
      <c r="E3275" s="20" t="s">
        <v>10</v>
      </c>
      <c r="F3275" s="20" t="s">
        <v>9238</v>
      </c>
      <c r="G3275" s="20" t="s">
        <v>9239</v>
      </c>
      <c r="H3275" s="20" t="s">
        <v>197</v>
      </c>
      <c r="I3275" s="20" t="s">
        <v>198</v>
      </c>
      <c r="J3275" s="20" t="s">
        <v>60</v>
      </c>
      <c r="K3275" s="20" t="s">
        <v>32</v>
      </c>
      <c r="L3275">
        <v>100000</v>
      </c>
      <c r="M3275" s="20" t="s">
        <v>49</v>
      </c>
      <c r="N3275" s="20" t="s">
        <v>14</v>
      </c>
      <c r="O3275">
        <v>9.5699999999999993E-2</v>
      </c>
      <c r="P3275">
        <v>9570</v>
      </c>
      <c r="Q3275">
        <v>32.746200000000002</v>
      </c>
      <c r="R3275" s="7">
        <v>9.5699000000000006E-2</v>
      </c>
      <c r="S3275" s="1">
        <v>9569.9998770000002</v>
      </c>
      <c r="T3275" s="20" t="s">
        <v>314</v>
      </c>
      <c r="U3275" s="7">
        <v>32.746200000000002</v>
      </c>
      <c r="V3275" s="1">
        <v>313381.13</v>
      </c>
      <c r="W3275">
        <v>2026</v>
      </c>
    </row>
    <row r="3276" spans="1:23" hidden="1" x14ac:dyDescent="0.25">
      <c r="A3276">
        <v>72039888</v>
      </c>
      <c r="B3276" s="2">
        <v>46172</v>
      </c>
      <c r="C3276" s="20" t="s">
        <v>8380</v>
      </c>
      <c r="D3276" s="20" t="s">
        <v>9</v>
      </c>
      <c r="E3276" s="20" t="s">
        <v>10</v>
      </c>
      <c r="F3276" s="20" t="s">
        <v>9238</v>
      </c>
      <c r="G3276" s="20" t="s">
        <v>9239</v>
      </c>
      <c r="H3276" s="20" t="s">
        <v>137</v>
      </c>
      <c r="I3276" s="20" t="s">
        <v>138</v>
      </c>
      <c r="J3276" s="20" t="s">
        <v>70</v>
      </c>
      <c r="K3276" s="20" t="s">
        <v>32</v>
      </c>
      <c r="L3276">
        <v>5000</v>
      </c>
      <c r="M3276" s="20" t="s">
        <v>49</v>
      </c>
      <c r="N3276" s="20" t="s">
        <v>14</v>
      </c>
      <c r="O3276">
        <v>1.6299999999999999E-2</v>
      </c>
      <c r="P3276">
        <v>81.5</v>
      </c>
      <c r="Q3276">
        <v>32.746200000000002</v>
      </c>
      <c r="R3276" s="7">
        <v>1.6299000000000001E-2</v>
      </c>
      <c r="S3276" s="1">
        <v>81.500142999999994</v>
      </c>
      <c r="T3276" s="20" t="s">
        <v>314</v>
      </c>
      <c r="U3276" s="7">
        <v>32.746200000000002</v>
      </c>
      <c r="V3276" s="1">
        <v>2668.82</v>
      </c>
      <c r="W3276">
        <v>2026</v>
      </c>
    </row>
    <row r="3277" spans="1:23" hidden="1" x14ac:dyDescent="0.25">
      <c r="A3277">
        <v>72040217</v>
      </c>
      <c r="B3277" s="2">
        <v>46172</v>
      </c>
      <c r="C3277" s="20" t="s">
        <v>8696</v>
      </c>
      <c r="D3277" s="20" t="s">
        <v>9</v>
      </c>
      <c r="E3277" s="20" t="s">
        <v>10</v>
      </c>
      <c r="F3277" s="20" t="s">
        <v>9238</v>
      </c>
      <c r="G3277" s="20" t="s">
        <v>9239</v>
      </c>
      <c r="H3277" s="20" t="s">
        <v>1463</v>
      </c>
      <c r="I3277" s="20" t="s">
        <v>1464</v>
      </c>
      <c r="J3277" s="20" t="s">
        <v>60</v>
      </c>
      <c r="K3277" s="20" t="s">
        <v>32</v>
      </c>
      <c r="L3277">
        <v>5000</v>
      </c>
      <c r="M3277" s="20" t="s">
        <v>49</v>
      </c>
      <c r="N3277" s="20" t="s">
        <v>14</v>
      </c>
      <c r="O3277">
        <v>2.6800000000000001E-2</v>
      </c>
      <c r="P3277">
        <v>134</v>
      </c>
      <c r="Q3277">
        <v>32.746200000000002</v>
      </c>
      <c r="R3277" s="7">
        <v>2.6800000000000001E-2</v>
      </c>
      <c r="S3277" s="1">
        <v>133.99997500000001</v>
      </c>
      <c r="T3277" s="20" t="s">
        <v>314</v>
      </c>
      <c r="U3277" s="7">
        <v>32.746200000000002</v>
      </c>
      <c r="V3277" s="1">
        <v>4387.99</v>
      </c>
      <c r="W3277">
        <v>2026</v>
      </c>
    </row>
    <row r="3278" spans="1:23" hidden="1" x14ac:dyDescent="0.25">
      <c r="A3278">
        <v>72039435</v>
      </c>
      <c r="B3278" s="2">
        <v>46172</v>
      </c>
      <c r="C3278" s="20" t="s">
        <v>8382</v>
      </c>
      <c r="D3278" s="20" t="s">
        <v>9</v>
      </c>
      <c r="E3278" s="20" t="s">
        <v>10</v>
      </c>
      <c r="F3278" s="20" t="s">
        <v>9238</v>
      </c>
      <c r="G3278" s="20" t="s">
        <v>9239</v>
      </c>
      <c r="H3278" s="20" t="s">
        <v>1140</v>
      </c>
      <c r="I3278" s="20" t="s">
        <v>1141</v>
      </c>
      <c r="J3278" s="20" t="s">
        <v>190</v>
      </c>
      <c r="K3278" s="20" t="s">
        <v>32</v>
      </c>
      <c r="L3278">
        <v>150000</v>
      </c>
      <c r="M3278" s="20" t="s">
        <v>49</v>
      </c>
      <c r="N3278" s="20" t="s">
        <v>14</v>
      </c>
      <c r="O3278">
        <v>2.41E-2</v>
      </c>
      <c r="P3278">
        <v>3615</v>
      </c>
      <c r="Q3278">
        <v>32.746200000000002</v>
      </c>
      <c r="R3278" s="7">
        <v>2.4098999999999999E-2</v>
      </c>
      <c r="S3278" s="1">
        <v>3614.9999079999998</v>
      </c>
      <c r="T3278" s="20" t="s">
        <v>314</v>
      </c>
      <c r="U3278" s="7">
        <v>32.746200000000002</v>
      </c>
      <c r="V3278" s="1">
        <v>118377.51</v>
      </c>
      <c r="W3278">
        <v>2026</v>
      </c>
    </row>
    <row r="3279" spans="1:23" hidden="1" x14ac:dyDescent="0.25">
      <c r="A3279">
        <v>72039781</v>
      </c>
      <c r="B3279" s="2">
        <v>46172</v>
      </c>
      <c r="C3279" s="20" t="s">
        <v>8206</v>
      </c>
      <c r="D3279" s="20" t="s">
        <v>9</v>
      </c>
      <c r="E3279" s="20" t="s">
        <v>10</v>
      </c>
      <c r="F3279" s="20" t="s">
        <v>9238</v>
      </c>
      <c r="G3279" s="20" t="s">
        <v>9239</v>
      </c>
      <c r="H3279" s="20" t="s">
        <v>5739</v>
      </c>
      <c r="I3279" s="20" t="s">
        <v>5740</v>
      </c>
      <c r="J3279" s="20" t="s">
        <v>492</v>
      </c>
      <c r="K3279" s="20" t="s">
        <v>32</v>
      </c>
      <c r="L3279">
        <v>15000</v>
      </c>
      <c r="M3279" s="20" t="s">
        <v>49</v>
      </c>
      <c r="N3279" s="20" t="s">
        <v>14</v>
      </c>
      <c r="O3279">
        <v>3.7400000000000003E-2</v>
      </c>
      <c r="P3279">
        <v>561</v>
      </c>
      <c r="Q3279">
        <v>32.746200000000002</v>
      </c>
      <c r="R3279" s="7">
        <v>3.7400000000000003E-2</v>
      </c>
      <c r="S3279" s="1">
        <v>561.00005399999998</v>
      </c>
      <c r="T3279" s="20" t="s">
        <v>314</v>
      </c>
      <c r="U3279" s="7">
        <v>32.746200000000002</v>
      </c>
      <c r="V3279" s="1">
        <v>18370.62</v>
      </c>
      <c r="W3279">
        <v>2026</v>
      </c>
    </row>
    <row r="3280" spans="1:23" hidden="1" x14ac:dyDescent="0.25">
      <c r="A3280">
        <v>72040044</v>
      </c>
      <c r="B3280" s="2">
        <v>46172</v>
      </c>
      <c r="C3280" s="20" t="s">
        <v>8381</v>
      </c>
      <c r="D3280" s="20" t="s">
        <v>9</v>
      </c>
      <c r="E3280" s="20" t="s">
        <v>10</v>
      </c>
      <c r="F3280" s="20" t="s">
        <v>9238</v>
      </c>
      <c r="G3280" s="20" t="s">
        <v>9239</v>
      </c>
      <c r="H3280" s="20" t="s">
        <v>4181</v>
      </c>
      <c r="I3280" s="20" t="s">
        <v>4182</v>
      </c>
      <c r="J3280" s="20" t="s">
        <v>70</v>
      </c>
      <c r="K3280" s="20" t="s">
        <v>32</v>
      </c>
      <c r="L3280">
        <v>30000</v>
      </c>
      <c r="M3280" s="20" t="s">
        <v>49</v>
      </c>
      <c r="N3280" s="20" t="s">
        <v>14</v>
      </c>
      <c r="O3280">
        <v>6.1000000000000004E-3</v>
      </c>
      <c r="P3280">
        <v>183</v>
      </c>
      <c r="Q3280">
        <v>32.746200000000002</v>
      </c>
      <c r="R3280" s="7">
        <v>6.0990000000000003E-3</v>
      </c>
      <c r="S3280" s="1">
        <v>182.99985899999999</v>
      </c>
      <c r="T3280" s="20" t="s">
        <v>314</v>
      </c>
      <c r="U3280" s="7">
        <v>32.746200000000002</v>
      </c>
      <c r="V3280" s="1">
        <v>5992.55</v>
      </c>
      <c r="W3280">
        <v>2026</v>
      </c>
    </row>
    <row r="3281" spans="1:23" hidden="1" x14ac:dyDescent="0.25">
      <c r="A3281">
        <v>72038466</v>
      </c>
      <c r="B3281" s="2">
        <v>46172</v>
      </c>
      <c r="C3281" s="20" t="s">
        <v>5760</v>
      </c>
      <c r="D3281" s="20" t="s">
        <v>9</v>
      </c>
      <c r="E3281" s="20" t="s">
        <v>10</v>
      </c>
      <c r="F3281" s="20" t="s">
        <v>9238</v>
      </c>
      <c r="G3281" s="20" t="s">
        <v>9239</v>
      </c>
      <c r="H3281" s="20" t="s">
        <v>1133</v>
      </c>
      <c r="I3281" s="20" t="s">
        <v>1134</v>
      </c>
      <c r="J3281" s="20" t="s">
        <v>1135</v>
      </c>
      <c r="K3281" s="20" t="s">
        <v>32</v>
      </c>
      <c r="L3281">
        <v>3000</v>
      </c>
      <c r="M3281" s="20" t="s">
        <v>49</v>
      </c>
      <c r="N3281" s="20" t="s">
        <v>14</v>
      </c>
      <c r="O3281">
        <v>1.6592</v>
      </c>
      <c r="P3281">
        <v>4977.6000000000004</v>
      </c>
      <c r="Q3281">
        <v>32.746200000000002</v>
      </c>
      <c r="R3281" s="7">
        <v>1.6592</v>
      </c>
      <c r="S3281" s="1">
        <v>4977.6001489999999</v>
      </c>
      <c r="T3281" s="20" t="s">
        <v>314</v>
      </c>
      <c r="U3281" s="7">
        <v>32.746200000000002</v>
      </c>
      <c r="V3281" s="1">
        <v>162997.49</v>
      </c>
      <c r="W3281">
        <v>2026</v>
      </c>
    </row>
    <row r="3282" spans="1:23" hidden="1" x14ac:dyDescent="0.25">
      <c r="A3282">
        <v>72038998</v>
      </c>
      <c r="B3282" s="2">
        <v>46172</v>
      </c>
      <c r="C3282" s="20" t="s">
        <v>6417</v>
      </c>
      <c r="D3282" s="20" t="s">
        <v>9</v>
      </c>
      <c r="E3282" s="20" t="s">
        <v>10</v>
      </c>
      <c r="F3282" s="20" t="s">
        <v>9238</v>
      </c>
      <c r="G3282" s="20" t="s">
        <v>9239</v>
      </c>
      <c r="H3282" s="20" t="s">
        <v>505</v>
      </c>
      <c r="I3282" s="20" t="s">
        <v>985</v>
      </c>
      <c r="J3282" s="20" t="s">
        <v>136</v>
      </c>
      <c r="K3282" s="20" t="s">
        <v>32</v>
      </c>
      <c r="L3282">
        <v>3620</v>
      </c>
      <c r="M3282" s="20" t="s">
        <v>49</v>
      </c>
      <c r="N3282" s="20" t="s">
        <v>14</v>
      </c>
      <c r="O3282">
        <v>0.76200000000000001</v>
      </c>
      <c r="P3282">
        <v>2758.44</v>
      </c>
      <c r="Q3282">
        <v>32.746200000000002</v>
      </c>
      <c r="R3282" s="7">
        <v>0.76199899999999998</v>
      </c>
      <c r="S3282" s="1">
        <v>2758.440063</v>
      </c>
      <c r="T3282" s="20" t="s">
        <v>314</v>
      </c>
      <c r="U3282" s="7">
        <v>32.746200000000002</v>
      </c>
      <c r="V3282" s="1">
        <v>90328.43</v>
      </c>
      <c r="W3282">
        <v>2026</v>
      </c>
    </row>
    <row r="3283" spans="1:23" hidden="1" x14ac:dyDescent="0.25">
      <c r="A3283">
        <v>72039785</v>
      </c>
      <c r="B3283" s="2">
        <v>46172</v>
      </c>
      <c r="C3283" s="20" t="s">
        <v>8206</v>
      </c>
      <c r="D3283" s="20" t="s">
        <v>9</v>
      </c>
      <c r="E3283" s="20" t="s">
        <v>10</v>
      </c>
      <c r="F3283" s="20" t="s">
        <v>9238</v>
      </c>
      <c r="G3283" s="20" t="s">
        <v>9239</v>
      </c>
      <c r="H3283" s="20" t="s">
        <v>199</v>
      </c>
      <c r="I3283" s="20" t="s">
        <v>200</v>
      </c>
      <c r="J3283" s="20" t="s">
        <v>70</v>
      </c>
      <c r="K3283" s="20" t="s">
        <v>32</v>
      </c>
      <c r="L3283">
        <v>20000</v>
      </c>
      <c r="M3283" s="20" t="s">
        <v>49</v>
      </c>
      <c r="N3283" s="20" t="s">
        <v>14</v>
      </c>
      <c r="O3283">
        <v>1.0200000000000001E-2</v>
      </c>
      <c r="P3283">
        <v>204</v>
      </c>
      <c r="Q3283">
        <v>32.746200000000002</v>
      </c>
      <c r="R3283" s="7">
        <v>1.0199E-2</v>
      </c>
      <c r="S3283" s="1">
        <v>203.999853</v>
      </c>
      <c r="T3283" s="20" t="s">
        <v>314</v>
      </c>
      <c r="U3283" s="7">
        <v>32.746200000000002</v>
      </c>
      <c r="V3283" s="1">
        <v>6680.22</v>
      </c>
      <c r="W3283">
        <v>2026</v>
      </c>
    </row>
    <row r="3284" spans="1:23" hidden="1" x14ac:dyDescent="0.25">
      <c r="A3284">
        <v>72038601</v>
      </c>
      <c r="B3284" s="2">
        <v>46172</v>
      </c>
      <c r="C3284" s="20" t="s">
        <v>6888</v>
      </c>
      <c r="D3284" s="20" t="s">
        <v>9</v>
      </c>
      <c r="E3284" s="20" t="s">
        <v>10</v>
      </c>
      <c r="F3284" s="20" t="s">
        <v>9238</v>
      </c>
      <c r="G3284" s="20" t="s">
        <v>9239</v>
      </c>
      <c r="H3284" s="20" t="s">
        <v>1646</v>
      </c>
      <c r="I3284" s="20" t="s">
        <v>1647</v>
      </c>
      <c r="J3284" s="20" t="s">
        <v>62</v>
      </c>
      <c r="K3284" s="20" t="s">
        <v>32</v>
      </c>
      <c r="L3284">
        <v>7920</v>
      </c>
      <c r="M3284" s="20" t="s">
        <v>49</v>
      </c>
      <c r="N3284" s="20" t="s">
        <v>14</v>
      </c>
      <c r="O3284">
        <v>0.24129999999999999</v>
      </c>
      <c r="P3284">
        <v>1911.096</v>
      </c>
      <c r="Q3284">
        <v>32.746200000000002</v>
      </c>
      <c r="R3284" s="7">
        <v>0.24129999999999999</v>
      </c>
      <c r="S3284" s="1">
        <v>1911.095943</v>
      </c>
      <c r="T3284" s="20" t="s">
        <v>314</v>
      </c>
      <c r="U3284" s="7">
        <v>32.746200000000002</v>
      </c>
      <c r="V3284" s="1">
        <v>62581.13</v>
      </c>
      <c r="W3284">
        <v>2026</v>
      </c>
    </row>
    <row r="3285" spans="1:23" hidden="1" x14ac:dyDescent="0.25">
      <c r="A3285">
        <v>72039082</v>
      </c>
      <c r="B3285" s="2">
        <v>46172</v>
      </c>
      <c r="C3285" s="20" t="s">
        <v>7247</v>
      </c>
      <c r="D3285" s="20" t="s">
        <v>9</v>
      </c>
      <c r="E3285" s="20" t="s">
        <v>10</v>
      </c>
      <c r="F3285" s="20" t="s">
        <v>9238</v>
      </c>
      <c r="G3285" s="20" t="s">
        <v>9239</v>
      </c>
      <c r="H3285" s="20" t="s">
        <v>9309</v>
      </c>
      <c r="I3285" s="20" t="s">
        <v>9310</v>
      </c>
      <c r="J3285" s="20" t="s">
        <v>62</v>
      </c>
      <c r="K3285" s="20" t="s">
        <v>32</v>
      </c>
      <c r="L3285">
        <v>3000</v>
      </c>
      <c r="M3285" s="20" t="s">
        <v>49</v>
      </c>
      <c r="N3285" s="20" t="s">
        <v>14</v>
      </c>
      <c r="O3285">
        <v>9.0300000000000005E-2</v>
      </c>
      <c r="P3285">
        <v>270.89999999999998</v>
      </c>
      <c r="Q3285">
        <v>32.746200000000002</v>
      </c>
      <c r="R3285" s="7">
        <v>9.0299000000000004E-2</v>
      </c>
      <c r="S3285" s="1">
        <v>270.90013399999998</v>
      </c>
      <c r="T3285" s="20" t="s">
        <v>314</v>
      </c>
      <c r="U3285" s="7">
        <v>32.746200000000002</v>
      </c>
      <c r="V3285" s="1">
        <v>8870.9500000000007</v>
      </c>
      <c r="W3285">
        <v>2026</v>
      </c>
    </row>
    <row r="3286" spans="1:23" hidden="1" x14ac:dyDescent="0.25">
      <c r="A3286">
        <v>72039782</v>
      </c>
      <c r="B3286" s="2">
        <v>46172</v>
      </c>
      <c r="C3286" s="20" t="s">
        <v>8206</v>
      </c>
      <c r="D3286" s="20" t="s">
        <v>9</v>
      </c>
      <c r="E3286" s="20" t="s">
        <v>10</v>
      </c>
      <c r="F3286" s="20" t="s">
        <v>9238</v>
      </c>
      <c r="G3286" s="20" t="s">
        <v>9239</v>
      </c>
      <c r="H3286" s="20" t="s">
        <v>1471</v>
      </c>
      <c r="I3286" s="20" t="s">
        <v>1472</v>
      </c>
      <c r="J3286" s="20" t="s">
        <v>70</v>
      </c>
      <c r="K3286" s="20" t="s">
        <v>32</v>
      </c>
      <c r="L3286">
        <v>100000</v>
      </c>
      <c r="M3286" s="20" t="s">
        <v>49</v>
      </c>
      <c r="N3286" s="20" t="s">
        <v>14</v>
      </c>
      <c r="O3286">
        <v>5.5999999999999999E-3</v>
      </c>
      <c r="P3286">
        <v>560</v>
      </c>
      <c r="Q3286">
        <v>32.746200000000002</v>
      </c>
      <c r="R3286" s="7">
        <v>5.5999999999999999E-3</v>
      </c>
      <c r="S3286" s="1">
        <v>559.99993800000004</v>
      </c>
      <c r="T3286" s="20" t="s">
        <v>314</v>
      </c>
      <c r="U3286" s="7">
        <v>32.746200000000002</v>
      </c>
      <c r="V3286" s="1">
        <v>18337.87</v>
      </c>
      <c r="W3286">
        <v>2026</v>
      </c>
    </row>
    <row r="3287" spans="1:23" hidden="1" x14ac:dyDescent="0.25">
      <c r="A3287">
        <v>72038599</v>
      </c>
      <c r="B3287" s="2">
        <v>46172</v>
      </c>
      <c r="C3287" s="20" t="s">
        <v>6888</v>
      </c>
      <c r="D3287" s="20" t="s">
        <v>9</v>
      </c>
      <c r="E3287" s="20" t="s">
        <v>10</v>
      </c>
      <c r="F3287" s="20" t="s">
        <v>9238</v>
      </c>
      <c r="G3287" s="20" t="s">
        <v>9239</v>
      </c>
      <c r="H3287" s="20" t="s">
        <v>4005</v>
      </c>
      <c r="I3287" s="20" t="s">
        <v>4006</v>
      </c>
      <c r="J3287" s="20" t="s">
        <v>55</v>
      </c>
      <c r="K3287" s="20" t="s">
        <v>32</v>
      </c>
      <c r="L3287">
        <v>7000</v>
      </c>
      <c r="M3287" s="20" t="s">
        <v>49</v>
      </c>
      <c r="N3287" s="20" t="s">
        <v>14</v>
      </c>
      <c r="O3287">
        <v>0.1595</v>
      </c>
      <c r="P3287">
        <v>1116.5</v>
      </c>
      <c r="Q3287">
        <v>32.746200000000002</v>
      </c>
      <c r="R3287" s="7">
        <v>0.1595</v>
      </c>
      <c r="S3287" s="1">
        <v>1116.4999290000001</v>
      </c>
      <c r="T3287" s="20" t="s">
        <v>314</v>
      </c>
      <c r="U3287" s="7">
        <v>32.746200000000002</v>
      </c>
      <c r="V3287" s="1">
        <v>36561.129999999997</v>
      </c>
      <c r="W3287">
        <v>2026</v>
      </c>
    </row>
    <row r="3288" spans="1:23" hidden="1" x14ac:dyDescent="0.25">
      <c r="A3288">
        <v>72039824</v>
      </c>
      <c r="B3288" s="2">
        <v>46172</v>
      </c>
      <c r="C3288" s="20" t="s">
        <v>8206</v>
      </c>
      <c r="D3288" s="20" t="s">
        <v>9</v>
      </c>
      <c r="E3288" s="20" t="s">
        <v>10</v>
      </c>
      <c r="F3288" s="20" t="s">
        <v>9238</v>
      </c>
      <c r="G3288" s="20" t="s">
        <v>9239</v>
      </c>
      <c r="H3288" s="20" t="s">
        <v>2716</v>
      </c>
      <c r="I3288" s="20" t="s">
        <v>2717</v>
      </c>
      <c r="J3288" s="20" t="s">
        <v>55</v>
      </c>
      <c r="K3288" s="20" t="s">
        <v>32</v>
      </c>
      <c r="L3288">
        <v>7060</v>
      </c>
      <c r="M3288" s="20" t="s">
        <v>49</v>
      </c>
      <c r="N3288" s="20" t="s">
        <v>14</v>
      </c>
      <c r="O3288">
        <v>0.1764</v>
      </c>
      <c r="P3288">
        <v>1245.384</v>
      </c>
      <c r="Q3288">
        <v>32.746200000000002</v>
      </c>
      <c r="R3288" s="7">
        <v>0.1764</v>
      </c>
      <c r="S3288" s="1">
        <v>1245.3838909999999</v>
      </c>
      <c r="T3288" s="20" t="s">
        <v>314</v>
      </c>
      <c r="U3288" s="7">
        <v>32.746200000000002</v>
      </c>
      <c r="V3288" s="1">
        <v>40781.589999999997</v>
      </c>
      <c r="W3288">
        <v>2026</v>
      </c>
    </row>
    <row r="3289" spans="1:23" hidden="1" x14ac:dyDescent="0.25">
      <c r="A3289">
        <v>72038892</v>
      </c>
      <c r="B3289" s="2">
        <v>46172</v>
      </c>
      <c r="C3289" s="20" t="s">
        <v>6350</v>
      </c>
      <c r="D3289" s="20" t="s">
        <v>9</v>
      </c>
      <c r="E3289" s="20" t="s">
        <v>10</v>
      </c>
      <c r="F3289" s="20" t="s">
        <v>9238</v>
      </c>
      <c r="G3289" s="20" t="s">
        <v>9239</v>
      </c>
      <c r="H3289" s="20" t="s">
        <v>2313</v>
      </c>
      <c r="I3289" s="20" t="s">
        <v>2314</v>
      </c>
      <c r="J3289" s="20" t="s">
        <v>55</v>
      </c>
      <c r="K3289" s="20" t="s">
        <v>32</v>
      </c>
      <c r="L3289">
        <v>1350</v>
      </c>
      <c r="M3289" s="20" t="s">
        <v>49</v>
      </c>
      <c r="N3289" s="20" t="s">
        <v>14</v>
      </c>
      <c r="O3289">
        <v>0.18609999999999999</v>
      </c>
      <c r="P3289">
        <v>251.23500000000001</v>
      </c>
      <c r="Q3289">
        <v>32.746200000000002</v>
      </c>
      <c r="R3289" s="7">
        <v>0.18609999999999999</v>
      </c>
      <c r="S3289" s="1">
        <v>251.23495199999999</v>
      </c>
      <c r="T3289" s="20" t="s">
        <v>314</v>
      </c>
      <c r="U3289" s="7">
        <v>32.746200000000002</v>
      </c>
      <c r="V3289" s="1">
        <v>8226.99</v>
      </c>
      <c r="W3289">
        <v>2026</v>
      </c>
    </row>
    <row r="3290" spans="1:23" hidden="1" x14ac:dyDescent="0.25">
      <c r="A3290">
        <v>72038999</v>
      </c>
      <c r="B3290" s="2">
        <v>46172</v>
      </c>
      <c r="C3290" s="20" t="s">
        <v>6417</v>
      </c>
      <c r="D3290" s="20" t="s">
        <v>9</v>
      </c>
      <c r="E3290" s="20" t="s">
        <v>10</v>
      </c>
      <c r="F3290" s="20" t="s">
        <v>9238</v>
      </c>
      <c r="G3290" s="20" t="s">
        <v>9239</v>
      </c>
      <c r="H3290" s="20" t="s">
        <v>505</v>
      </c>
      <c r="I3290" s="20" t="s">
        <v>985</v>
      </c>
      <c r="J3290" s="20" t="s">
        <v>136</v>
      </c>
      <c r="K3290" s="20" t="s">
        <v>32</v>
      </c>
      <c r="L3290">
        <v>980</v>
      </c>
      <c r="M3290" s="20" t="s">
        <v>49</v>
      </c>
      <c r="N3290" s="20" t="s">
        <v>14</v>
      </c>
      <c r="O3290">
        <v>0.76200000000000001</v>
      </c>
      <c r="P3290">
        <v>746.76</v>
      </c>
      <c r="Q3290">
        <v>32.746200000000002</v>
      </c>
      <c r="R3290" s="7">
        <v>0.76199899999999998</v>
      </c>
      <c r="S3290" s="1">
        <v>746.75992900000006</v>
      </c>
      <c r="T3290" s="20" t="s">
        <v>314</v>
      </c>
      <c r="U3290" s="7">
        <v>32.746200000000002</v>
      </c>
      <c r="V3290" s="1">
        <v>24453.55</v>
      </c>
      <c r="W3290">
        <v>2026</v>
      </c>
    </row>
    <row r="3291" spans="1:23" hidden="1" x14ac:dyDescent="0.25">
      <c r="A3291">
        <v>72039206</v>
      </c>
      <c r="B3291" s="2">
        <v>46172</v>
      </c>
      <c r="C3291" s="20" t="s">
        <v>7329</v>
      </c>
      <c r="D3291" s="20" t="s">
        <v>9</v>
      </c>
      <c r="E3291" s="20" t="s">
        <v>10</v>
      </c>
      <c r="F3291" s="20" t="s">
        <v>9238</v>
      </c>
      <c r="G3291" s="20" t="s">
        <v>9239</v>
      </c>
      <c r="H3291" s="20" t="s">
        <v>824</v>
      </c>
      <c r="I3291" s="20" t="s">
        <v>825</v>
      </c>
      <c r="J3291" s="20" t="s">
        <v>62</v>
      </c>
      <c r="K3291" s="20" t="s">
        <v>32</v>
      </c>
      <c r="L3291">
        <v>1020</v>
      </c>
      <c r="M3291" s="20" t="s">
        <v>49</v>
      </c>
      <c r="N3291" s="20" t="s">
        <v>14</v>
      </c>
      <c r="O3291">
        <v>8.3599999999999994E-2</v>
      </c>
      <c r="P3291">
        <v>85.272000000000006</v>
      </c>
      <c r="Q3291">
        <v>32.746200000000002</v>
      </c>
      <c r="R3291" s="7">
        <v>8.3599000000000007E-2</v>
      </c>
      <c r="S3291" s="1">
        <v>85.271878000000001</v>
      </c>
      <c r="T3291" s="20" t="s">
        <v>314</v>
      </c>
      <c r="U3291" s="7">
        <v>32.746200000000002</v>
      </c>
      <c r="V3291" s="1">
        <v>2792.33</v>
      </c>
      <c r="W3291">
        <v>2026</v>
      </c>
    </row>
    <row r="3292" spans="1:23" hidden="1" x14ac:dyDescent="0.25">
      <c r="A3292">
        <v>72039524</v>
      </c>
      <c r="B3292" s="2">
        <v>46172</v>
      </c>
      <c r="C3292" s="20" t="s">
        <v>8023</v>
      </c>
      <c r="D3292" s="20" t="s">
        <v>9</v>
      </c>
      <c r="E3292" s="20" t="s">
        <v>10</v>
      </c>
      <c r="F3292" s="20" t="s">
        <v>9238</v>
      </c>
      <c r="G3292" s="20" t="s">
        <v>9239</v>
      </c>
      <c r="H3292" s="20" t="s">
        <v>1959</v>
      </c>
      <c r="I3292" s="20" t="s">
        <v>1960</v>
      </c>
      <c r="J3292" s="20" t="s">
        <v>70</v>
      </c>
      <c r="K3292" s="20" t="s">
        <v>32</v>
      </c>
      <c r="L3292">
        <v>15000</v>
      </c>
      <c r="M3292" s="20" t="s">
        <v>49</v>
      </c>
      <c r="N3292" s="20" t="s">
        <v>14</v>
      </c>
      <c r="O3292">
        <v>2.12E-2</v>
      </c>
      <c r="P3292">
        <v>318</v>
      </c>
      <c r="Q3292">
        <v>32.746200000000002</v>
      </c>
      <c r="R3292" s="7">
        <v>2.12E-2</v>
      </c>
      <c r="S3292" s="1">
        <v>317.99995100000001</v>
      </c>
      <c r="T3292" s="20" t="s">
        <v>314</v>
      </c>
      <c r="U3292" s="7">
        <v>32.746200000000002</v>
      </c>
      <c r="V3292" s="1">
        <v>10413.290000000001</v>
      </c>
      <c r="W3292">
        <v>2026</v>
      </c>
    </row>
    <row r="3293" spans="1:23" hidden="1" x14ac:dyDescent="0.25">
      <c r="A3293">
        <v>72039701</v>
      </c>
      <c r="B3293" s="2">
        <v>46172</v>
      </c>
      <c r="C3293" s="20" t="s">
        <v>8023</v>
      </c>
      <c r="D3293" s="20" t="s">
        <v>9</v>
      </c>
      <c r="E3293" s="20" t="s">
        <v>10</v>
      </c>
      <c r="F3293" s="20" t="s">
        <v>9238</v>
      </c>
      <c r="G3293" s="20" t="s">
        <v>9239</v>
      </c>
      <c r="H3293" s="20" t="s">
        <v>2716</v>
      </c>
      <c r="I3293" s="20" t="s">
        <v>2717</v>
      </c>
      <c r="J3293" s="20" t="s">
        <v>55</v>
      </c>
      <c r="K3293" s="20" t="s">
        <v>32</v>
      </c>
      <c r="L3293">
        <v>2060</v>
      </c>
      <c r="M3293" s="20" t="s">
        <v>49</v>
      </c>
      <c r="N3293" s="20" t="s">
        <v>14</v>
      </c>
      <c r="O3293">
        <v>0.1764</v>
      </c>
      <c r="P3293">
        <v>363.38400000000001</v>
      </c>
      <c r="Q3293">
        <v>32.746200000000002</v>
      </c>
      <c r="R3293" s="7">
        <v>0.1764</v>
      </c>
      <c r="S3293" s="1">
        <v>363.38414799999998</v>
      </c>
      <c r="T3293" s="20" t="s">
        <v>314</v>
      </c>
      <c r="U3293" s="7">
        <v>32.746200000000002</v>
      </c>
      <c r="V3293" s="1">
        <v>11899.45</v>
      </c>
      <c r="W3293">
        <v>2026</v>
      </c>
    </row>
    <row r="3294" spans="1:23" hidden="1" x14ac:dyDescent="0.25">
      <c r="A3294">
        <v>72039748</v>
      </c>
      <c r="B3294" s="2">
        <v>46172</v>
      </c>
      <c r="C3294" s="20" t="s">
        <v>8023</v>
      </c>
      <c r="D3294" s="20" t="s">
        <v>9</v>
      </c>
      <c r="E3294" s="20" t="s">
        <v>10</v>
      </c>
      <c r="F3294" s="20" t="s">
        <v>9238</v>
      </c>
      <c r="G3294" s="20" t="s">
        <v>9239</v>
      </c>
      <c r="H3294" s="20" t="s">
        <v>2716</v>
      </c>
      <c r="I3294" s="20" t="s">
        <v>2717</v>
      </c>
      <c r="J3294" s="20" t="s">
        <v>55</v>
      </c>
      <c r="K3294" s="20" t="s">
        <v>32</v>
      </c>
      <c r="L3294">
        <v>5040</v>
      </c>
      <c r="M3294" s="20" t="s">
        <v>49</v>
      </c>
      <c r="N3294" s="20" t="s">
        <v>14</v>
      </c>
      <c r="O3294">
        <v>0.1764</v>
      </c>
      <c r="P3294">
        <v>889.05600000000004</v>
      </c>
      <c r="Q3294">
        <v>32.746200000000002</v>
      </c>
      <c r="R3294" s="7">
        <v>0.1764</v>
      </c>
      <c r="S3294" s="1">
        <v>889.05613400000004</v>
      </c>
      <c r="T3294" s="20" t="s">
        <v>314</v>
      </c>
      <c r="U3294" s="7">
        <v>32.746200000000002</v>
      </c>
      <c r="V3294" s="1">
        <v>29113.21</v>
      </c>
      <c r="W3294">
        <v>2026</v>
      </c>
    </row>
    <row r="3295" spans="1:23" hidden="1" x14ac:dyDescent="0.25">
      <c r="A3295">
        <v>72039206</v>
      </c>
      <c r="B3295" s="2">
        <v>46172</v>
      </c>
      <c r="C3295" s="20" t="s">
        <v>7329</v>
      </c>
      <c r="D3295" s="20" t="s">
        <v>9</v>
      </c>
      <c r="E3295" s="20" t="s">
        <v>10</v>
      </c>
      <c r="F3295" s="20" t="s">
        <v>9238</v>
      </c>
      <c r="G3295" s="20" t="s">
        <v>9239</v>
      </c>
      <c r="H3295" s="20" t="s">
        <v>4143</v>
      </c>
      <c r="I3295" s="20" t="s">
        <v>4144</v>
      </c>
      <c r="J3295" s="20" t="s">
        <v>62</v>
      </c>
      <c r="K3295" s="20" t="s">
        <v>32</v>
      </c>
      <c r="L3295">
        <v>1020</v>
      </c>
      <c r="M3295" s="20" t="s">
        <v>49</v>
      </c>
      <c r="N3295" s="20" t="s">
        <v>14</v>
      </c>
      <c r="O3295">
        <v>8.7999999999999995E-2</v>
      </c>
      <c r="P3295">
        <v>89.76</v>
      </c>
      <c r="Q3295">
        <v>32.746200000000002</v>
      </c>
      <c r="R3295" s="7">
        <v>8.7999999999999995E-2</v>
      </c>
      <c r="S3295" s="1">
        <v>89.760033000000007</v>
      </c>
      <c r="T3295" s="20" t="s">
        <v>314</v>
      </c>
      <c r="U3295" s="7">
        <v>32.746200000000002</v>
      </c>
      <c r="V3295" s="1">
        <v>2939.3</v>
      </c>
      <c r="W3295">
        <v>2026</v>
      </c>
    </row>
    <row r="3296" spans="1:23" hidden="1" x14ac:dyDescent="0.25">
      <c r="A3296">
        <v>72039525</v>
      </c>
      <c r="B3296" s="2">
        <v>46172</v>
      </c>
      <c r="C3296" s="20" t="s">
        <v>8023</v>
      </c>
      <c r="D3296" s="20" t="s">
        <v>9</v>
      </c>
      <c r="E3296" s="20" t="s">
        <v>10</v>
      </c>
      <c r="F3296" s="20" t="s">
        <v>9238</v>
      </c>
      <c r="G3296" s="20" t="s">
        <v>9239</v>
      </c>
      <c r="H3296" s="20" t="s">
        <v>2294</v>
      </c>
      <c r="I3296" s="20" t="s">
        <v>2295</v>
      </c>
      <c r="J3296" s="20" t="s">
        <v>70</v>
      </c>
      <c r="K3296" s="20" t="s">
        <v>32</v>
      </c>
      <c r="L3296">
        <v>30000</v>
      </c>
      <c r="M3296" s="20" t="s">
        <v>49</v>
      </c>
      <c r="N3296" s="20" t="s">
        <v>14</v>
      </c>
      <c r="O3296">
        <v>0.01</v>
      </c>
      <c r="P3296">
        <v>300</v>
      </c>
      <c r="Q3296">
        <v>32.746200000000002</v>
      </c>
      <c r="R3296" s="7">
        <v>9.9989999999999992E-3</v>
      </c>
      <c r="S3296" s="1">
        <v>300</v>
      </c>
      <c r="T3296" s="20" t="s">
        <v>314</v>
      </c>
      <c r="U3296" s="7">
        <v>32.746200000000002</v>
      </c>
      <c r="V3296" s="1">
        <v>9823.86</v>
      </c>
      <c r="W3296">
        <v>2026</v>
      </c>
    </row>
    <row r="3297" spans="1:23" hidden="1" x14ac:dyDescent="0.25">
      <c r="A3297">
        <v>72039831</v>
      </c>
      <c r="B3297" s="2">
        <v>46172</v>
      </c>
      <c r="C3297" s="20" t="s">
        <v>8206</v>
      </c>
      <c r="D3297" s="20" t="s">
        <v>9</v>
      </c>
      <c r="E3297" s="20" t="s">
        <v>10</v>
      </c>
      <c r="F3297" s="20" t="s">
        <v>9238</v>
      </c>
      <c r="G3297" s="20" t="s">
        <v>9239</v>
      </c>
      <c r="H3297" s="20" t="s">
        <v>7662</v>
      </c>
      <c r="I3297" s="20" t="s">
        <v>7663</v>
      </c>
      <c r="J3297" s="20" t="s">
        <v>55</v>
      </c>
      <c r="K3297" s="20" t="s">
        <v>32</v>
      </c>
      <c r="L3297">
        <v>1005</v>
      </c>
      <c r="M3297" s="20" t="s">
        <v>49</v>
      </c>
      <c r="N3297" s="20" t="s">
        <v>14</v>
      </c>
      <c r="O3297">
        <v>0.66700000000000004</v>
      </c>
      <c r="P3297">
        <v>670.33500000000004</v>
      </c>
      <c r="Q3297">
        <v>32.746200000000002</v>
      </c>
      <c r="R3297" s="7">
        <v>0.66700000000000004</v>
      </c>
      <c r="S3297" s="1">
        <v>670.334878</v>
      </c>
      <c r="T3297" s="20" t="s">
        <v>314</v>
      </c>
      <c r="U3297" s="7">
        <v>32.746200000000002</v>
      </c>
      <c r="V3297" s="1">
        <v>21950.92</v>
      </c>
      <c r="W3297">
        <v>2026</v>
      </c>
    </row>
    <row r="3298" spans="1:23" hidden="1" x14ac:dyDescent="0.25">
      <c r="A3298">
        <v>72038648</v>
      </c>
      <c r="B3298" s="2">
        <v>46172</v>
      </c>
      <c r="C3298" s="20" t="s">
        <v>6694</v>
      </c>
      <c r="D3298" s="20" t="s">
        <v>9</v>
      </c>
      <c r="E3298" s="20" t="s">
        <v>10</v>
      </c>
      <c r="F3298" s="20" t="s">
        <v>9238</v>
      </c>
      <c r="G3298" s="20" t="s">
        <v>9239</v>
      </c>
      <c r="H3298" s="20" t="s">
        <v>2313</v>
      </c>
      <c r="I3298" s="20" t="s">
        <v>2314</v>
      </c>
      <c r="J3298" s="20" t="s">
        <v>55</v>
      </c>
      <c r="K3298" s="20" t="s">
        <v>32</v>
      </c>
      <c r="L3298">
        <v>6300</v>
      </c>
      <c r="M3298" s="20" t="s">
        <v>49</v>
      </c>
      <c r="N3298" s="20" t="s">
        <v>14</v>
      </c>
      <c r="O3298">
        <v>0.18609999999999999</v>
      </c>
      <c r="P3298">
        <v>1172.43</v>
      </c>
      <c r="Q3298">
        <v>32.746200000000002</v>
      </c>
      <c r="R3298" s="7">
        <v>0.18609999999999999</v>
      </c>
      <c r="S3298" s="1">
        <v>1172.430083</v>
      </c>
      <c r="T3298" s="20" t="s">
        <v>314</v>
      </c>
      <c r="U3298" s="7">
        <v>32.746200000000002</v>
      </c>
      <c r="V3298" s="1">
        <v>38392.629999999997</v>
      </c>
      <c r="W3298">
        <v>2026</v>
      </c>
    </row>
    <row r="3299" spans="1:23" hidden="1" x14ac:dyDescent="0.25">
      <c r="A3299">
        <v>72039699</v>
      </c>
      <c r="B3299" s="2">
        <v>46172</v>
      </c>
      <c r="C3299" s="20" t="s">
        <v>8023</v>
      </c>
      <c r="D3299" s="20" t="s">
        <v>9</v>
      </c>
      <c r="E3299" s="20" t="s">
        <v>10</v>
      </c>
      <c r="F3299" s="20" t="s">
        <v>9238</v>
      </c>
      <c r="G3299" s="20" t="s">
        <v>9239</v>
      </c>
      <c r="H3299" s="20" t="s">
        <v>2716</v>
      </c>
      <c r="I3299" s="20" t="s">
        <v>2717</v>
      </c>
      <c r="J3299" s="20" t="s">
        <v>55</v>
      </c>
      <c r="K3299" s="20" t="s">
        <v>32</v>
      </c>
      <c r="L3299">
        <v>2060</v>
      </c>
      <c r="M3299" s="20" t="s">
        <v>49</v>
      </c>
      <c r="N3299" s="20" t="s">
        <v>14</v>
      </c>
      <c r="O3299">
        <v>0.1764</v>
      </c>
      <c r="P3299">
        <v>363.38400000000001</v>
      </c>
      <c r="Q3299">
        <v>32.746200000000002</v>
      </c>
      <c r="R3299" s="7">
        <v>0.1764</v>
      </c>
      <c r="S3299" s="1">
        <v>363.38414799999998</v>
      </c>
      <c r="T3299" s="20" t="s">
        <v>314</v>
      </c>
      <c r="U3299" s="7">
        <v>32.746200000000002</v>
      </c>
      <c r="V3299" s="1">
        <v>11899.45</v>
      </c>
      <c r="W3299">
        <v>2026</v>
      </c>
    </row>
    <row r="3300" spans="1:23" hidden="1" x14ac:dyDescent="0.25">
      <c r="A3300">
        <v>72039700</v>
      </c>
      <c r="B3300" s="2">
        <v>46172</v>
      </c>
      <c r="C3300" s="20" t="s">
        <v>8023</v>
      </c>
      <c r="D3300" s="20" t="s">
        <v>9</v>
      </c>
      <c r="E3300" s="20" t="s">
        <v>10</v>
      </c>
      <c r="F3300" s="20" t="s">
        <v>9238</v>
      </c>
      <c r="G3300" s="20" t="s">
        <v>9239</v>
      </c>
      <c r="H3300" s="20" t="s">
        <v>2716</v>
      </c>
      <c r="I3300" s="20" t="s">
        <v>2717</v>
      </c>
      <c r="J3300" s="20" t="s">
        <v>55</v>
      </c>
      <c r="K3300" s="20" t="s">
        <v>32</v>
      </c>
      <c r="L3300">
        <v>2060</v>
      </c>
      <c r="M3300" s="20" t="s">
        <v>49</v>
      </c>
      <c r="N3300" s="20" t="s">
        <v>14</v>
      </c>
      <c r="O3300">
        <v>0.1764</v>
      </c>
      <c r="P3300">
        <v>363.38400000000001</v>
      </c>
      <c r="Q3300">
        <v>32.746200000000002</v>
      </c>
      <c r="R3300" s="7">
        <v>0.1764</v>
      </c>
      <c r="S3300" s="1">
        <v>363.38414799999998</v>
      </c>
      <c r="T3300" s="20" t="s">
        <v>314</v>
      </c>
      <c r="U3300" s="7">
        <v>32.746200000000002</v>
      </c>
      <c r="V3300" s="1">
        <v>11899.45</v>
      </c>
      <c r="W3300">
        <v>2026</v>
      </c>
    </row>
    <row r="3301" spans="1:23" hidden="1" x14ac:dyDescent="0.25">
      <c r="A3301">
        <v>72038838</v>
      </c>
      <c r="B3301" s="2">
        <v>46172</v>
      </c>
      <c r="C3301" s="20" t="s">
        <v>6099</v>
      </c>
      <c r="D3301" s="20" t="s">
        <v>9</v>
      </c>
      <c r="E3301" s="20" t="s">
        <v>10</v>
      </c>
      <c r="F3301" s="20" t="s">
        <v>9238</v>
      </c>
      <c r="G3301" s="20" t="s">
        <v>9239</v>
      </c>
      <c r="H3301" s="20" t="s">
        <v>4022</v>
      </c>
      <c r="I3301" s="20" t="s">
        <v>4023</v>
      </c>
      <c r="J3301" s="20" t="s">
        <v>65</v>
      </c>
      <c r="K3301" s="20" t="s">
        <v>32</v>
      </c>
      <c r="L3301">
        <v>6000</v>
      </c>
      <c r="M3301" s="20" t="s">
        <v>49</v>
      </c>
      <c r="N3301" s="20" t="s">
        <v>14</v>
      </c>
      <c r="O3301">
        <v>0.1497</v>
      </c>
      <c r="P3301">
        <v>898.2</v>
      </c>
      <c r="Q3301">
        <v>32.746200000000002</v>
      </c>
      <c r="R3301" s="7">
        <v>0.1497</v>
      </c>
      <c r="S3301" s="1">
        <v>898.20009600000003</v>
      </c>
      <c r="T3301" s="20" t="s">
        <v>314</v>
      </c>
      <c r="U3301" s="7">
        <v>32.746200000000002</v>
      </c>
      <c r="V3301" s="1">
        <v>29412.639999999999</v>
      </c>
      <c r="W3301">
        <v>2026</v>
      </c>
    </row>
    <row r="3302" spans="1:23" hidden="1" x14ac:dyDescent="0.25">
      <c r="A3302">
        <v>72040042</v>
      </c>
      <c r="B3302" s="2">
        <v>46172</v>
      </c>
      <c r="C3302" s="20" t="s">
        <v>8381</v>
      </c>
      <c r="D3302" s="20" t="s">
        <v>9</v>
      </c>
      <c r="E3302" s="20" t="s">
        <v>10</v>
      </c>
      <c r="F3302" s="20" t="s">
        <v>9238</v>
      </c>
      <c r="G3302" s="20" t="s">
        <v>9239</v>
      </c>
      <c r="H3302" s="20" t="s">
        <v>1636</v>
      </c>
      <c r="I3302" s="20" t="s">
        <v>1637</v>
      </c>
      <c r="J3302" s="20" t="s">
        <v>60</v>
      </c>
      <c r="K3302" s="20" t="s">
        <v>32</v>
      </c>
      <c r="L3302">
        <v>15000</v>
      </c>
      <c r="M3302" s="20" t="s">
        <v>49</v>
      </c>
      <c r="N3302" s="20" t="s">
        <v>14</v>
      </c>
      <c r="O3302">
        <v>2.7099999999999999E-2</v>
      </c>
      <c r="P3302">
        <v>406.5</v>
      </c>
      <c r="Q3302">
        <v>32.746200000000002</v>
      </c>
      <c r="R3302" s="7">
        <v>2.7099000000000002E-2</v>
      </c>
      <c r="S3302" s="1">
        <v>406.49999000000003</v>
      </c>
      <c r="T3302" s="20" t="s">
        <v>314</v>
      </c>
      <c r="U3302" s="7">
        <v>32.746200000000002</v>
      </c>
      <c r="V3302" s="1">
        <v>13311.33</v>
      </c>
      <c r="W3302">
        <v>2026</v>
      </c>
    </row>
    <row r="3303" spans="1:23" hidden="1" x14ac:dyDescent="0.25">
      <c r="A3303">
        <v>72038599</v>
      </c>
      <c r="B3303" s="2">
        <v>46172</v>
      </c>
      <c r="C3303" s="20" t="s">
        <v>6888</v>
      </c>
      <c r="D3303" s="20" t="s">
        <v>9</v>
      </c>
      <c r="E3303" s="20" t="s">
        <v>10</v>
      </c>
      <c r="F3303" s="20" t="s">
        <v>9238</v>
      </c>
      <c r="G3303" s="20" t="s">
        <v>9239</v>
      </c>
      <c r="H3303" s="20" t="s">
        <v>886</v>
      </c>
      <c r="I3303" s="20" t="s">
        <v>887</v>
      </c>
      <c r="J3303" s="20" t="s">
        <v>194</v>
      </c>
      <c r="K3303" s="20" t="s">
        <v>32</v>
      </c>
      <c r="L3303">
        <v>3700</v>
      </c>
      <c r="M3303" s="20" t="s">
        <v>49</v>
      </c>
      <c r="N3303" s="20" t="s">
        <v>14</v>
      </c>
      <c r="O3303">
        <v>0.16489999999999999</v>
      </c>
      <c r="P3303">
        <v>610.13</v>
      </c>
      <c r="Q3303">
        <v>32.746200000000002</v>
      </c>
      <c r="R3303" s="7">
        <v>0.16489999999999999</v>
      </c>
      <c r="S3303" s="1">
        <v>610.13003000000003</v>
      </c>
      <c r="T3303" s="20" t="s">
        <v>314</v>
      </c>
      <c r="U3303" s="7">
        <v>32.746200000000002</v>
      </c>
      <c r="V3303" s="1">
        <v>19979.439999999999</v>
      </c>
      <c r="W3303">
        <v>2026</v>
      </c>
    </row>
    <row r="3304" spans="1:23" hidden="1" x14ac:dyDescent="0.25">
      <c r="A3304">
        <v>72035550</v>
      </c>
      <c r="B3304" s="2">
        <v>46027</v>
      </c>
      <c r="C3304" s="20" t="s">
        <v>2484</v>
      </c>
      <c r="D3304" s="20" t="s">
        <v>9</v>
      </c>
      <c r="E3304" s="20" t="s">
        <v>10</v>
      </c>
      <c r="F3304" s="20" t="s">
        <v>2587</v>
      </c>
      <c r="G3304" s="20" t="s">
        <v>2588</v>
      </c>
      <c r="H3304" s="20" t="s">
        <v>625</v>
      </c>
      <c r="I3304" s="20" t="s">
        <v>990</v>
      </c>
      <c r="J3304" s="20" t="s">
        <v>60</v>
      </c>
      <c r="K3304" s="20" t="s">
        <v>32</v>
      </c>
      <c r="L3304">
        <v>10000</v>
      </c>
      <c r="M3304" s="20" t="s">
        <v>49</v>
      </c>
      <c r="N3304" s="20" t="s">
        <v>14</v>
      </c>
      <c r="O3304">
        <v>0.09</v>
      </c>
      <c r="P3304">
        <v>900</v>
      </c>
      <c r="Q3304">
        <v>31.591200000000001</v>
      </c>
      <c r="R3304" s="7">
        <v>0.09</v>
      </c>
      <c r="S3304" s="1">
        <v>900</v>
      </c>
      <c r="T3304" s="20" t="s">
        <v>314</v>
      </c>
      <c r="U3304" s="7">
        <v>31.591200000000001</v>
      </c>
      <c r="V3304" s="1">
        <v>28432.080000000002</v>
      </c>
      <c r="W3304">
        <v>2026</v>
      </c>
    </row>
    <row r="3305" spans="1:23" hidden="1" x14ac:dyDescent="0.25">
      <c r="A3305">
        <v>72034331</v>
      </c>
      <c r="B3305" s="2">
        <v>46027</v>
      </c>
      <c r="C3305" s="20" t="s">
        <v>2428</v>
      </c>
      <c r="D3305" s="20" t="s">
        <v>9</v>
      </c>
      <c r="E3305" s="20" t="s">
        <v>10</v>
      </c>
      <c r="F3305" s="20" t="s">
        <v>2587</v>
      </c>
      <c r="G3305" s="20" t="s">
        <v>2588</v>
      </c>
      <c r="H3305" s="20" t="s">
        <v>195</v>
      </c>
      <c r="I3305" s="20" t="s">
        <v>196</v>
      </c>
      <c r="J3305" s="20" t="s">
        <v>65</v>
      </c>
      <c r="K3305" s="20" t="s">
        <v>32</v>
      </c>
      <c r="L3305">
        <v>10000</v>
      </c>
      <c r="M3305" s="20" t="s">
        <v>49</v>
      </c>
      <c r="N3305" s="20" t="s">
        <v>14</v>
      </c>
      <c r="O3305">
        <v>0.186</v>
      </c>
      <c r="P3305">
        <v>1860</v>
      </c>
      <c r="Q3305">
        <v>31.591200000000001</v>
      </c>
      <c r="R3305" s="7">
        <v>0.185999</v>
      </c>
      <c r="S3305" s="1">
        <v>1859.9999359999999</v>
      </c>
      <c r="T3305" s="20" t="s">
        <v>314</v>
      </c>
      <c r="U3305" s="7">
        <v>31.591200000000001</v>
      </c>
      <c r="V3305" s="1">
        <v>58759.63</v>
      </c>
      <c r="W3305">
        <v>2026</v>
      </c>
    </row>
    <row r="3306" spans="1:23" hidden="1" x14ac:dyDescent="0.25">
      <c r="A3306">
        <v>72035581</v>
      </c>
      <c r="B3306" s="2">
        <v>46027</v>
      </c>
      <c r="C3306" s="20" t="s">
        <v>2479</v>
      </c>
      <c r="D3306" s="20" t="s">
        <v>9</v>
      </c>
      <c r="E3306" s="20" t="s">
        <v>10</v>
      </c>
      <c r="F3306" s="20" t="s">
        <v>2587</v>
      </c>
      <c r="G3306" s="20" t="s">
        <v>2588</v>
      </c>
      <c r="H3306" s="20" t="s">
        <v>625</v>
      </c>
      <c r="I3306" s="20" t="s">
        <v>990</v>
      </c>
      <c r="J3306" s="20" t="s">
        <v>60</v>
      </c>
      <c r="K3306" s="20" t="s">
        <v>32</v>
      </c>
      <c r="L3306">
        <v>10000</v>
      </c>
      <c r="M3306" s="20" t="s">
        <v>49</v>
      </c>
      <c r="N3306" s="20" t="s">
        <v>14</v>
      </c>
      <c r="O3306">
        <v>0.09</v>
      </c>
      <c r="P3306">
        <v>900</v>
      </c>
      <c r="Q3306">
        <v>31.591200000000001</v>
      </c>
      <c r="R3306" s="7">
        <v>0.09</v>
      </c>
      <c r="S3306" s="1">
        <v>900</v>
      </c>
      <c r="T3306" s="20" t="s">
        <v>314</v>
      </c>
      <c r="U3306" s="7">
        <v>31.591200000000001</v>
      </c>
      <c r="V3306" s="1">
        <v>28432.080000000002</v>
      </c>
      <c r="W3306">
        <v>2026</v>
      </c>
    </row>
    <row r="3307" spans="1:23" hidden="1" x14ac:dyDescent="0.25">
      <c r="A3307">
        <v>72035076</v>
      </c>
      <c r="B3307" s="2">
        <v>46028</v>
      </c>
      <c r="C3307" s="20" t="s">
        <v>2492</v>
      </c>
      <c r="D3307" s="20" t="s">
        <v>9</v>
      </c>
      <c r="E3307" s="20" t="s">
        <v>10</v>
      </c>
      <c r="F3307" s="20" t="s">
        <v>2604</v>
      </c>
      <c r="G3307" s="20" t="s">
        <v>2605</v>
      </c>
      <c r="H3307" s="20" t="s">
        <v>1462</v>
      </c>
      <c r="I3307" s="20" t="s">
        <v>515</v>
      </c>
      <c r="J3307" s="20" t="s">
        <v>172</v>
      </c>
      <c r="K3307" s="20" t="s">
        <v>48</v>
      </c>
      <c r="L3307">
        <v>10000</v>
      </c>
      <c r="M3307" s="20" t="s">
        <v>49</v>
      </c>
      <c r="N3307" s="20" t="s">
        <v>14</v>
      </c>
      <c r="O3307">
        <v>9.4999999999999998E-3</v>
      </c>
      <c r="P3307">
        <v>95</v>
      </c>
      <c r="Q3307">
        <v>31.425799999999999</v>
      </c>
      <c r="R3307" s="7">
        <v>9.4999999999999998E-3</v>
      </c>
      <c r="S3307" s="1">
        <v>94.999967999999996</v>
      </c>
      <c r="T3307" s="20" t="s">
        <v>314</v>
      </c>
      <c r="U3307" s="7">
        <v>31.425799999999999</v>
      </c>
      <c r="V3307" s="1">
        <v>2985.45</v>
      </c>
      <c r="W3307">
        <v>2026</v>
      </c>
    </row>
    <row r="3308" spans="1:23" hidden="1" x14ac:dyDescent="0.25">
      <c r="A3308">
        <v>72034719</v>
      </c>
      <c r="B3308" s="2">
        <v>46028</v>
      </c>
      <c r="C3308" s="20" t="s">
        <v>2449</v>
      </c>
      <c r="D3308" s="20" t="s">
        <v>9</v>
      </c>
      <c r="E3308" s="20" t="s">
        <v>10</v>
      </c>
      <c r="F3308" s="20" t="s">
        <v>2589</v>
      </c>
      <c r="G3308" s="20" t="s">
        <v>2590</v>
      </c>
      <c r="H3308" s="20" t="s">
        <v>1160</v>
      </c>
      <c r="I3308" s="20" t="s">
        <v>1161</v>
      </c>
      <c r="J3308" s="20" t="s">
        <v>59</v>
      </c>
      <c r="K3308" s="20" t="s">
        <v>32</v>
      </c>
      <c r="L3308">
        <v>10000</v>
      </c>
      <c r="M3308" s="20" t="s">
        <v>49</v>
      </c>
      <c r="N3308" s="20" t="s">
        <v>14</v>
      </c>
      <c r="O3308">
        <v>8.9999999999999993E-3</v>
      </c>
      <c r="P3308">
        <v>90</v>
      </c>
      <c r="Q3308">
        <v>31.425799999999999</v>
      </c>
      <c r="R3308" s="7">
        <v>8.9990000000000001E-3</v>
      </c>
      <c r="S3308" s="1">
        <v>89.999936000000005</v>
      </c>
      <c r="T3308" s="20" t="s">
        <v>314</v>
      </c>
      <c r="U3308" s="7">
        <v>31.425799999999999</v>
      </c>
      <c r="V3308" s="1">
        <v>2828.32</v>
      </c>
      <c r="W3308">
        <v>2026</v>
      </c>
    </row>
    <row r="3309" spans="1:23" hidden="1" x14ac:dyDescent="0.25">
      <c r="A3309">
        <v>72036495</v>
      </c>
      <c r="B3309" s="2">
        <v>46028</v>
      </c>
      <c r="C3309" s="20" t="s">
        <v>2541</v>
      </c>
      <c r="D3309" s="20" t="s">
        <v>9</v>
      </c>
      <c r="E3309" s="20" t="s">
        <v>10</v>
      </c>
      <c r="F3309" s="20" t="s">
        <v>2589</v>
      </c>
      <c r="G3309" s="20" t="s">
        <v>2590</v>
      </c>
      <c r="H3309" s="20" t="s">
        <v>1162</v>
      </c>
      <c r="I3309" s="20" t="s">
        <v>1163</v>
      </c>
      <c r="J3309" s="20" t="s">
        <v>70</v>
      </c>
      <c r="K3309" s="20" t="s">
        <v>32</v>
      </c>
      <c r="L3309">
        <v>10000</v>
      </c>
      <c r="M3309" s="20" t="s">
        <v>49</v>
      </c>
      <c r="N3309" s="20" t="s">
        <v>14</v>
      </c>
      <c r="O3309">
        <v>8.1699999999999995E-2</v>
      </c>
      <c r="P3309">
        <v>817</v>
      </c>
      <c r="Q3309">
        <v>31.425799999999999</v>
      </c>
      <c r="R3309" s="7">
        <v>8.1699999999999995E-2</v>
      </c>
      <c r="S3309" s="1">
        <v>817.000044</v>
      </c>
      <c r="T3309" s="20" t="s">
        <v>314</v>
      </c>
      <c r="U3309" s="7">
        <v>31.425799999999999</v>
      </c>
      <c r="V3309" s="1">
        <v>25674.880000000001</v>
      </c>
      <c r="W3309">
        <v>2026</v>
      </c>
    </row>
    <row r="3310" spans="1:23" hidden="1" x14ac:dyDescent="0.25">
      <c r="A3310">
        <v>72036387</v>
      </c>
      <c r="B3310" s="2">
        <v>46028</v>
      </c>
      <c r="C3310" s="20" t="s">
        <v>2532</v>
      </c>
      <c r="D3310" s="20" t="s">
        <v>9</v>
      </c>
      <c r="E3310" s="20" t="s">
        <v>10</v>
      </c>
      <c r="F3310" s="20" t="s">
        <v>2589</v>
      </c>
      <c r="G3310" s="20" t="s">
        <v>2590</v>
      </c>
      <c r="H3310" s="20" t="s">
        <v>1162</v>
      </c>
      <c r="I3310" s="20" t="s">
        <v>1163</v>
      </c>
      <c r="J3310" s="20" t="s">
        <v>70</v>
      </c>
      <c r="K3310" s="20" t="s">
        <v>32</v>
      </c>
      <c r="L3310">
        <v>10000</v>
      </c>
      <c r="M3310" s="20" t="s">
        <v>49</v>
      </c>
      <c r="N3310" s="20" t="s">
        <v>14</v>
      </c>
      <c r="O3310">
        <v>8.1699999999999995E-2</v>
      </c>
      <c r="P3310">
        <v>817</v>
      </c>
      <c r="Q3310">
        <v>31.425799999999999</v>
      </c>
      <c r="R3310" s="7">
        <v>8.1699999999999995E-2</v>
      </c>
      <c r="S3310" s="1">
        <v>817.000044</v>
      </c>
      <c r="T3310" s="20" t="s">
        <v>314</v>
      </c>
      <c r="U3310" s="7">
        <v>31.425799999999999</v>
      </c>
      <c r="V3310" s="1">
        <v>25674.880000000001</v>
      </c>
      <c r="W3310">
        <v>2026</v>
      </c>
    </row>
    <row r="3311" spans="1:23" hidden="1" x14ac:dyDescent="0.25">
      <c r="A3311">
        <v>72034602</v>
      </c>
      <c r="B3311" s="2">
        <v>46028</v>
      </c>
      <c r="C3311" s="20" t="s">
        <v>2448</v>
      </c>
      <c r="D3311" s="20" t="s">
        <v>9</v>
      </c>
      <c r="E3311" s="20" t="s">
        <v>10</v>
      </c>
      <c r="F3311" s="20" t="s">
        <v>2589</v>
      </c>
      <c r="G3311" s="20" t="s">
        <v>2590</v>
      </c>
      <c r="H3311" s="20" t="s">
        <v>2396</v>
      </c>
      <c r="I3311" s="20" t="s">
        <v>2397</v>
      </c>
      <c r="J3311" s="20" t="s">
        <v>492</v>
      </c>
      <c r="K3311" s="20" t="s">
        <v>32</v>
      </c>
      <c r="L3311">
        <v>10000</v>
      </c>
      <c r="M3311" s="20" t="s">
        <v>49</v>
      </c>
      <c r="N3311" s="20" t="s">
        <v>14</v>
      </c>
      <c r="O3311">
        <v>3.1899999999999998E-2</v>
      </c>
      <c r="P3311">
        <v>319</v>
      </c>
      <c r="Q3311">
        <v>31.425799999999999</v>
      </c>
      <c r="R3311" s="7">
        <v>3.1898999999999997E-2</v>
      </c>
      <c r="S3311" s="1">
        <v>318.99999300000002</v>
      </c>
      <c r="T3311" s="20" t="s">
        <v>314</v>
      </c>
      <c r="U3311" s="7">
        <v>31.425799999999999</v>
      </c>
      <c r="V3311" s="1">
        <v>10024.83</v>
      </c>
      <c r="W3311">
        <v>2026</v>
      </c>
    </row>
    <row r="3312" spans="1:23" hidden="1" x14ac:dyDescent="0.25">
      <c r="A3312">
        <v>72034600</v>
      </c>
      <c r="B3312" s="2">
        <v>46028</v>
      </c>
      <c r="C3312" s="20" t="s">
        <v>2448</v>
      </c>
      <c r="D3312" s="20" t="s">
        <v>9</v>
      </c>
      <c r="E3312" s="20" t="s">
        <v>10</v>
      </c>
      <c r="F3312" s="20" t="s">
        <v>2589</v>
      </c>
      <c r="G3312" s="20" t="s">
        <v>2590</v>
      </c>
      <c r="H3312" s="20" t="s">
        <v>1164</v>
      </c>
      <c r="I3312" s="20" t="s">
        <v>1163</v>
      </c>
      <c r="J3312" s="20" t="s">
        <v>70</v>
      </c>
      <c r="K3312" s="20" t="s">
        <v>32</v>
      </c>
      <c r="L3312">
        <v>10000</v>
      </c>
      <c r="M3312" s="20" t="s">
        <v>49</v>
      </c>
      <c r="N3312" s="20" t="s">
        <v>14</v>
      </c>
      <c r="O3312">
        <v>4.2099999999999999E-2</v>
      </c>
      <c r="P3312">
        <v>421</v>
      </c>
      <c r="Q3312">
        <v>31.425799999999999</v>
      </c>
      <c r="R3312" s="7">
        <v>4.2099999999999999E-2</v>
      </c>
      <c r="S3312" s="1">
        <v>420.99994199999998</v>
      </c>
      <c r="T3312" s="20" t="s">
        <v>314</v>
      </c>
      <c r="U3312" s="7">
        <v>31.425799999999999</v>
      </c>
      <c r="V3312" s="1">
        <v>13230.26</v>
      </c>
      <c r="W3312">
        <v>2026</v>
      </c>
    </row>
    <row r="3313" spans="1:23" hidden="1" x14ac:dyDescent="0.25">
      <c r="A3313">
        <v>72034528</v>
      </c>
      <c r="B3313" s="2">
        <v>46028</v>
      </c>
      <c r="C3313" s="20" t="s">
        <v>2445</v>
      </c>
      <c r="D3313" s="20" t="s">
        <v>9</v>
      </c>
      <c r="E3313" s="20" t="s">
        <v>10</v>
      </c>
      <c r="F3313" s="20" t="s">
        <v>2636</v>
      </c>
      <c r="G3313" s="20" t="s">
        <v>2637</v>
      </c>
      <c r="H3313" s="20" t="s">
        <v>71</v>
      </c>
      <c r="I3313" s="20" t="s">
        <v>72</v>
      </c>
      <c r="J3313" s="20" t="s">
        <v>70</v>
      </c>
      <c r="K3313" s="20" t="s">
        <v>12</v>
      </c>
      <c r="L3313">
        <v>10000</v>
      </c>
      <c r="M3313" s="20" t="s">
        <v>49</v>
      </c>
      <c r="N3313" s="20" t="s">
        <v>14</v>
      </c>
      <c r="O3313">
        <v>8.6800000000000002E-2</v>
      </c>
      <c r="P3313">
        <v>868</v>
      </c>
      <c r="Q3313">
        <v>31.425799999999999</v>
      </c>
      <c r="R3313" s="7">
        <v>8.6800000000000002E-2</v>
      </c>
      <c r="S3313" s="1">
        <v>867.99985900000001</v>
      </c>
      <c r="T3313" s="20" t="s">
        <v>314</v>
      </c>
      <c r="U3313" s="7">
        <v>31.425799999999999</v>
      </c>
      <c r="V3313" s="1">
        <v>27277.59</v>
      </c>
      <c r="W3313">
        <v>2026</v>
      </c>
    </row>
    <row r="3314" spans="1:23" hidden="1" x14ac:dyDescent="0.25">
      <c r="A3314">
        <v>72035547</v>
      </c>
      <c r="B3314" s="2">
        <v>46030</v>
      </c>
      <c r="C3314" s="20" t="s">
        <v>2484</v>
      </c>
      <c r="D3314" s="20" t="s">
        <v>9</v>
      </c>
      <c r="E3314" s="20" t="s">
        <v>10</v>
      </c>
      <c r="F3314" s="20" t="s">
        <v>2591</v>
      </c>
      <c r="G3314" s="20" t="s">
        <v>2592</v>
      </c>
      <c r="H3314" s="20" t="s">
        <v>1121</v>
      </c>
      <c r="I3314" s="20" t="s">
        <v>1122</v>
      </c>
      <c r="J3314" s="20" t="s">
        <v>62</v>
      </c>
      <c r="K3314" s="20" t="s">
        <v>32</v>
      </c>
      <c r="L3314">
        <v>10000</v>
      </c>
      <c r="M3314" s="20" t="s">
        <v>49</v>
      </c>
      <c r="N3314" s="20" t="s">
        <v>14</v>
      </c>
      <c r="O3314">
        <v>4.87E-2</v>
      </c>
      <c r="P3314">
        <v>487</v>
      </c>
      <c r="Q3314">
        <v>31.5595</v>
      </c>
      <c r="R3314" s="7">
        <v>4.87E-2</v>
      </c>
      <c r="S3314" s="1">
        <v>487.00011000000001</v>
      </c>
      <c r="T3314" s="20" t="s">
        <v>314</v>
      </c>
      <c r="U3314" s="7">
        <v>31.5595</v>
      </c>
      <c r="V3314" s="1">
        <v>15369.48</v>
      </c>
      <c r="W3314">
        <v>2026</v>
      </c>
    </row>
    <row r="3315" spans="1:23" hidden="1" x14ac:dyDescent="0.25">
      <c r="A3315">
        <v>72035348</v>
      </c>
      <c r="B3315" s="2">
        <v>46030</v>
      </c>
      <c r="C3315" s="20" t="s">
        <v>2483</v>
      </c>
      <c r="D3315" s="20" t="s">
        <v>9</v>
      </c>
      <c r="E3315" s="20" t="s">
        <v>10</v>
      </c>
      <c r="F3315" s="20" t="s">
        <v>2591</v>
      </c>
      <c r="G3315" s="20" t="s">
        <v>2592</v>
      </c>
      <c r="H3315" s="20" t="s">
        <v>1121</v>
      </c>
      <c r="I3315" s="20" t="s">
        <v>1122</v>
      </c>
      <c r="J3315" s="20" t="s">
        <v>62</v>
      </c>
      <c r="K3315" s="20" t="s">
        <v>32</v>
      </c>
      <c r="L3315">
        <v>10000</v>
      </c>
      <c r="M3315" s="20" t="s">
        <v>49</v>
      </c>
      <c r="N3315" s="20" t="s">
        <v>14</v>
      </c>
      <c r="O3315">
        <v>4.87E-2</v>
      </c>
      <c r="P3315">
        <v>487</v>
      </c>
      <c r="Q3315">
        <v>31.5595</v>
      </c>
      <c r="R3315" s="7">
        <v>4.87E-2</v>
      </c>
      <c r="S3315" s="1">
        <v>487.00011000000001</v>
      </c>
      <c r="T3315" s="20" t="s">
        <v>314</v>
      </c>
      <c r="U3315" s="7">
        <v>31.5595</v>
      </c>
      <c r="V3315" s="1">
        <v>15369.48</v>
      </c>
      <c r="W3315">
        <v>2026</v>
      </c>
    </row>
    <row r="3316" spans="1:23" hidden="1" x14ac:dyDescent="0.25">
      <c r="A3316">
        <v>72035127</v>
      </c>
      <c r="B3316" s="2">
        <v>46030</v>
      </c>
      <c r="C3316" s="20" t="s">
        <v>2482</v>
      </c>
      <c r="D3316" s="20" t="s">
        <v>9</v>
      </c>
      <c r="E3316" s="20" t="s">
        <v>10</v>
      </c>
      <c r="F3316" s="20" t="s">
        <v>2614</v>
      </c>
      <c r="G3316" s="20" t="s">
        <v>2615</v>
      </c>
      <c r="H3316" s="20" t="s">
        <v>775</v>
      </c>
      <c r="I3316" s="20" t="s">
        <v>776</v>
      </c>
      <c r="J3316" s="20" t="s">
        <v>62</v>
      </c>
      <c r="K3316" s="20" t="s">
        <v>48</v>
      </c>
      <c r="L3316">
        <v>10000</v>
      </c>
      <c r="M3316" s="20" t="s">
        <v>49</v>
      </c>
      <c r="N3316" s="20" t="s">
        <v>14</v>
      </c>
      <c r="O3316">
        <v>7.6499999999999999E-2</v>
      </c>
      <c r="P3316">
        <v>765</v>
      </c>
      <c r="Q3316">
        <v>31.5595</v>
      </c>
      <c r="R3316" s="7">
        <v>7.6498999999999998E-2</v>
      </c>
      <c r="S3316" s="1">
        <v>765.00007900000003</v>
      </c>
      <c r="T3316" s="20" t="s">
        <v>314</v>
      </c>
      <c r="U3316" s="7">
        <v>31.5595</v>
      </c>
      <c r="V3316" s="1">
        <v>24143.02</v>
      </c>
      <c r="W3316">
        <v>2026</v>
      </c>
    </row>
    <row r="3317" spans="1:23" hidden="1" x14ac:dyDescent="0.25">
      <c r="A3317">
        <v>72034858</v>
      </c>
      <c r="B3317" s="2">
        <v>46031</v>
      </c>
      <c r="C3317" s="20" t="s">
        <v>2500</v>
      </c>
      <c r="D3317" s="20" t="s">
        <v>9</v>
      </c>
      <c r="E3317" s="20" t="s">
        <v>10</v>
      </c>
      <c r="F3317" s="20" t="s">
        <v>2676</v>
      </c>
      <c r="G3317" s="20" t="s">
        <v>2677</v>
      </c>
      <c r="H3317" s="20" t="s">
        <v>1190</v>
      </c>
      <c r="I3317" s="20" t="s">
        <v>1191</v>
      </c>
      <c r="J3317" s="20" t="s">
        <v>1192</v>
      </c>
      <c r="K3317" s="20" t="s">
        <v>12</v>
      </c>
      <c r="L3317">
        <v>10000</v>
      </c>
      <c r="M3317" s="20" t="s">
        <v>49</v>
      </c>
      <c r="N3317" s="20" t="s">
        <v>14</v>
      </c>
      <c r="O3317">
        <v>5.7999999999999996E-3</v>
      </c>
      <c r="P3317">
        <v>58</v>
      </c>
      <c r="Q3317">
        <v>31.616499999999998</v>
      </c>
      <c r="R3317" s="7">
        <v>5.7999999999999996E-3</v>
      </c>
      <c r="S3317" s="1">
        <v>58.000093999999997</v>
      </c>
      <c r="T3317" s="20" t="s">
        <v>314</v>
      </c>
      <c r="U3317" s="7">
        <v>31.616499999999998</v>
      </c>
      <c r="V3317" s="1">
        <v>1833.76</v>
      </c>
      <c r="W3317">
        <v>2026</v>
      </c>
    </row>
    <row r="3318" spans="1:23" hidden="1" x14ac:dyDescent="0.25">
      <c r="A3318">
        <v>72035588</v>
      </c>
      <c r="B3318" s="2">
        <v>46031</v>
      </c>
      <c r="C3318" s="20" t="s">
        <v>2479</v>
      </c>
      <c r="D3318" s="20" t="s">
        <v>9</v>
      </c>
      <c r="E3318" s="20" t="s">
        <v>10</v>
      </c>
      <c r="F3318" s="20" t="s">
        <v>2676</v>
      </c>
      <c r="G3318" s="20" t="s">
        <v>2677</v>
      </c>
      <c r="H3318" s="20" t="s">
        <v>2502</v>
      </c>
      <c r="I3318" s="20" t="s">
        <v>2503</v>
      </c>
      <c r="J3318" s="20" t="s">
        <v>60</v>
      </c>
      <c r="K3318" s="20" t="s">
        <v>12</v>
      </c>
      <c r="L3318">
        <v>10000</v>
      </c>
      <c r="M3318" s="20" t="s">
        <v>49</v>
      </c>
      <c r="N3318" s="20" t="s">
        <v>14</v>
      </c>
      <c r="O3318">
        <v>1.6899999999999998E-2</v>
      </c>
      <c r="P3318">
        <v>169</v>
      </c>
      <c r="Q3318">
        <v>31.616499999999998</v>
      </c>
      <c r="R3318" s="7">
        <v>1.6899999999999998E-2</v>
      </c>
      <c r="S3318" s="1">
        <v>169.000047</v>
      </c>
      <c r="T3318" s="20" t="s">
        <v>314</v>
      </c>
      <c r="U3318" s="7">
        <v>31.616499999999998</v>
      </c>
      <c r="V3318" s="1">
        <v>5343.19</v>
      </c>
      <c r="W3318">
        <v>2026</v>
      </c>
    </row>
    <row r="3319" spans="1:23" hidden="1" x14ac:dyDescent="0.25">
      <c r="A3319">
        <v>72035770</v>
      </c>
      <c r="B3319" s="2">
        <v>46048</v>
      </c>
      <c r="C3319" s="20" t="s">
        <v>2501</v>
      </c>
      <c r="D3319" s="20" t="s">
        <v>9</v>
      </c>
      <c r="E3319" s="20" t="s">
        <v>10</v>
      </c>
      <c r="F3319" s="20" t="s">
        <v>2595</v>
      </c>
      <c r="G3319" s="20" t="s">
        <v>2596</v>
      </c>
      <c r="H3319" s="20" t="s">
        <v>199</v>
      </c>
      <c r="I3319" s="20" t="s">
        <v>200</v>
      </c>
      <c r="J3319" s="20" t="s">
        <v>70</v>
      </c>
      <c r="K3319" s="20" t="s">
        <v>32</v>
      </c>
      <c r="L3319">
        <v>10000</v>
      </c>
      <c r="M3319" s="20" t="s">
        <v>49</v>
      </c>
      <c r="N3319" s="20" t="s">
        <v>14</v>
      </c>
      <c r="O3319">
        <v>1.0200000000000001E-2</v>
      </c>
      <c r="P3319">
        <v>102</v>
      </c>
      <c r="Q3319">
        <v>31.228000000000002</v>
      </c>
      <c r="R3319" s="7">
        <v>1.0200000000000001E-2</v>
      </c>
      <c r="S3319" s="1">
        <v>102.000128</v>
      </c>
      <c r="T3319" s="20" t="s">
        <v>314</v>
      </c>
      <c r="U3319" s="7">
        <v>31.228000000000002</v>
      </c>
      <c r="V3319" s="1">
        <v>3185.26</v>
      </c>
      <c r="W3319">
        <v>2026</v>
      </c>
    </row>
    <row r="3320" spans="1:23" hidden="1" x14ac:dyDescent="0.25">
      <c r="A3320">
        <v>72035155</v>
      </c>
      <c r="B3320" s="2">
        <v>46048</v>
      </c>
      <c r="C3320" s="20" t="s">
        <v>2475</v>
      </c>
      <c r="D3320" s="20" t="s">
        <v>9</v>
      </c>
      <c r="E3320" s="20" t="s">
        <v>10</v>
      </c>
      <c r="F3320" s="20" t="s">
        <v>2595</v>
      </c>
      <c r="G3320" s="20" t="s">
        <v>2596</v>
      </c>
      <c r="H3320" s="20" t="s">
        <v>1959</v>
      </c>
      <c r="I3320" s="20" t="s">
        <v>1960</v>
      </c>
      <c r="J3320" s="20" t="s">
        <v>70</v>
      </c>
      <c r="K3320" s="20" t="s">
        <v>32</v>
      </c>
      <c r="L3320">
        <v>10000</v>
      </c>
      <c r="M3320" s="20" t="s">
        <v>49</v>
      </c>
      <c r="N3320" s="20" t="s">
        <v>14</v>
      </c>
      <c r="O3320">
        <v>2.06E-2</v>
      </c>
      <c r="P3320">
        <v>206</v>
      </c>
      <c r="Q3320">
        <v>31.228000000000002</v>
      </c>
      <c r="R3320" s="7">
        <v>2.06E-2</v>
      </c>
      <c r="S3320" s="1">
        <v>206.00006400000001</v>
      </c>
      <c r="T3320" s="20" t="s">
        <v>314</v>
      </c>
      <c r="U3320" s="7">
        <v>31.228000000000002</v>
      </c>
      <c r="V3320" s="1">
        <v>6432.97</v>
      </c>
      <c r="W3320">
        <v>2026</v>
      </c>
    </row>
    <row r="3321" spans="1:23" hidden="1" x14ac:dyDescent="0.25">
      <c r="A3321">
        <v>72035397</v>
      </c>
      <c r="B3321" s="2">
        <v>46048</v>
      </c>
      <c r="C3321" s="20" t="s">
        <v>2478</v>
      </c>
      <c r="D3321" s="20" t="s">
        <v>9</v>
      </c>
      <c r="E3321" s="20" t="s">
        <v>10</v>
      </c>
      <c r="F3321" s="20" t="s">
        <v>2595</v>
      </c>
      <c r="G3321" s="20" t="s">
        <v>2596</v>
      </c>
      <c r="H3321" s="20" t="s">
        <v>197</v>
      </c>
      <c r="I3321" s="20" t="s">
        <v>198</v>
      </c>
      <c r="J3321" s="20" t="s">
        <v>60</v>
      </c>
      <c r="K3321" s="20" t="s">
        <v>32</v>
      </c>
      <c r="L3321">
        <v>10000</v>
      </c>
      <c r="M3321" s="20" t="s">
        <v>49</v>
      </c>
      <c r="N3321" s="20" t="s">
        <v>14</v>
      </c>
      <c r="O3321">
        <v>9.5799999999999996E-2</v>
      </c>
      <c r="P3321">
        <v>958</v>
      </c>
      <c r="Q3321">
        <v>31.228000000000002</v>
      </c>
      <c r="R3321" s="7">
        <v>9.5798999999999995E-2</v>
      </c>
      <c r="S3321" s="1">
        <v>957.99987099999998</v>
      </c>
      <c r="T3321" s="20" t="s">
        <v>314</v>
      </c>
      <c r="U3321" s="7">
        <v>31.228000000000002</v>
      </c>
      <c r="V3321" s="1">
        <v>29916.42</v>
      </c>
      <c r="W3321">
        <v>2026</v>
      </c>
    </row>
    <row r="3322" spans="1:23" hidden="1" x14ac:dyDescent="0.25">
      <c r="A3322">
        <v>72035397</v>
      </c>
      <c r="B3322" s="2">
        <v>46048</v>
      </c>
      <c r="C3322" s="20" t="s">
        <v>2478</v>
      </c>
      <c r="D3322" s="20" t="s">
        <v>9</v>
      </c>
      <c r="E3322" s="20" t="s">
        <v>10</v>
      </c>
      <c r="F3322" s="20" t="s">
        <v>2595</v>
      </c>
      <c r="G3322" s="20" t="s">
        <v>2596</v>
      </c>
      <c r="H3322" s="20" t="s">
        <v>1471</v>
      </c>
      <c r="I3322" s="20" t="s">
        <v>1472</v>
      </c>
      <c r="J3322" s="20" t="s">
        <v>70</v>
      </c>
      <c r="K3322" s="20" t="s">
        <v>32</v>
      </c>
      <c r="L3322">
        <v>10000</v>
      </c>
      <c r="M3322" s="20" t="s">
        <v>49</v>
      </c>
      <c r="N3322" s="20" t="s">
        <v>14</v>
      </c>
      <c r="O3322">
        <v>5.7000000000000002E-3</v>
      </c>
      <c r="P3322">
        <v>57</v>
      </c>
      <c r="Q3322">
        <v>31.228000000000002</v>
      </c>
      <c r="R3322" s="7">
        <v>5.7000000000000002E-3</v>
      </c>
      <c r="S3322" s="1">
        <v>57.000127999999997</v>
      </c>
      <c r="T3322" s="20" t="s">
        <v>314</v>
      </c>
      <c r="U3322" s="7">
        <v>31.228000000000002</v>
      </c>
      <c r="V3322" s="1">
        <v>1780</v>
      </c>
      <c r="W3322">
        <v>2026</v>
      </c>
    </row>
    <row r="3323" spans="1:23" hidden="1" x14ac:dyDescent="0.25">
      <c r="A3323">
        <v>72036683</v>
      </c>
      <c r="B3323" s="2">
        <v>46048</v>
      </c>
      <c r="C3323" s="20" t="s">
        <v>2679</v>
      </c>
      <c r="D3323" s="20" t="s">
        <v>9</v>
      </c>
      <c r="E3323" s="20" t="s">
        <v>10</v>
      </c>
      <c r="F3323" s="20" t="s">
        <v>2595</v>
      </c>
      <c r="G3323" s="20" t="s">
        <v>2596</v>
      </c>
      <c r="H3323" s="20" t="s">
        <v>2758</v>
      </c>
      <c r="I3323" s="20" t="s">
        <v>2759</v>
      </c>
      <c r="J3323" s="20" t="s">
        <v>82</v>
      </c>
      <c r="K3323" s="20" t="s">
        <v>32</v>
      </c>
      <c r="L3323">
        <v>10000</v>
      </c>
      <c r="M3323" s="20" t="s">
        <v>49</v>
      </c>
      <c r="N3323" s="20" t="s">
        <v>14</v>
      </c>
      <c r="O3323">
        <v>2.5000000000000001E-3</v>
      </c>
      <c r="P3323">
        <v>25</v>
      </c>
      <c r="Q3323">
        <v>31.228000000000002</v>
      </c>
      <c r="R3323" s="7">
        <v>2.5000000000000001E-3</v>
      </c>
      <c r="S3323" s="1">
        <v>25</v>
      </c>
      <c r="T3323" s="20" t="s">
        <v>314</v>
      </c>
      <c r="U3323" s="7">
        <v>31.228000000000002</v>
      </c>
      <c r="V3323" s="1">
        <v>780.7</v>
      </c>
      <c r="W3323">
        <v>2026</v>
      </c>
    </row>
    <row r="3324" spans="1:23" hidden="1" x14ac:dyDescent="0.25">
      <c r="A3324">
        <v>72035128</v>
      </c>
      <c r="B3324" s="2">
        <v>46048</v>
      </c>
      <c r="C3324" s="20" t="s">
        <v>2482</v>
      </c>
      <c r="D3324" s="20" t="s">
        <v>9</v>
      </c>
      <c r="E3324" s="20" t="s">
        <v>10</v>
      </c>
      <c r="F3324" s="20" t="s">
        <v>2595</v>
      </c>
      <c r="G3324" s="20" t="s">
        <v>2596</v>
      </c>
      <c r="H3324" s="20" t="s">
        <v>1164</v>
      </c>
      <c r="I3324" s="20" t="s">
        <v>1163</v>
      </c>
      <c r="J3324" s="20" t="s">
        <v>70</v>
      </c>
      <c r="K3324" s="20" t="s">
        <v>32</v>
      </c>
      <c r="L3324">
        <v>10000</v>
      </c>
      <c r="M3324" s="20" t="s">
        <v>49</v>
      </c>
      <c r="N3324" s="20" t="s">
        <v>14</v>
      </c>
      <c r="O3324">
        <v>4.2099999999999999E-2</v>
      </c>
      <c r="P3324">
        <v>421</v>
      </c>
      <c r="Q3324">
        <v>31.228000000000002</v>
      </c>
      <c r="R3324" s="7">
        <v>4.2099999999999999E-2</v>
      </c>
      <c r="S3324" s="1">
        <v>421.00006400000001</v>
      </c>
      <c r="T3324" s="20" t="s">
        <v>314</v>
      </c>
      <c r="U3324" s="7">
        <v>31.228000000000002</v>
      </c>
      <c r="V3324" s="1">
        <v>13146.99</v>
      </c>
      <c r="W3324">
        <v>2026</v>
      </c>
    </row>
    <row r="3325" spans="1:23" hidden="1" x14ac:dyDescent="0.25">
      <c r="A3325">
        <v>72035543</v>
      </c>
      <c r="B3325" s="2">
        <v>46048</v>
      </c>
      <c r="C3325" s="20" t="s">
        <v>2484</v>
      </c>
      <c r="D3325" s="20" t="s">
        <v>9</v>
      </c>
      <c r="E3325" s="20" t="s">
        <v>10</v>
      </c>
      <c r="F3325" s="20" t="s">
        <v>2595</v>
      </c>
      <c r="G3325" s="20" t="s">
        <v>2596</v>
      </c>
      <c r="H3325" s="20" t="s">
        <v>490</v>
      </c>
      <c r="I3325" s="20" t="s">
        <v>491</v>
      </c>
      <c r="J3325" s="20" t="s">
        <v>70</v>
      </c>
      <c r="K3325" s="20" t="s">
        <v>32</v>
      </c>
      <c r="L3325">
        <v>10000</v>
      </c>
      <c r="M3325" s="20" t="s">
        <v>49</v>
      </c>
      <c r="N3325" s="20" t="s">
        <v>14</v>
      </c>
      <c r="O3325">
        <v>1.4200000000000001E-2</v>
      </c>
      <c r="P3325">
        <v>142</v>
      </c>
      <c r="Q3325">
        <v>31.228000000000002</v>
      </c>
      <c r="R3325" s="7">
        <v>1.4200000000000001E-2</v>
      </c>
      <c r="S3325" s="1">
        <v>142.00012799999999</v>
      </c>
      <c r="T3325" s="20" t="s">
        <v>314</v>
      </c>
      <c r="U3325" s="7">
        <v>31.228000000000002</v>
      </c>
      <c r="V3325" s="1">
        <v>4434.38</v>
      </c>
      <c r="W3325">
        <v>2026</v>
      </c>
    </row>
    <row r="3326" spans="1:23" hidden="1" x14ac:dyDescent="0.25">
      <c r="A3326">
        <v>72035338</v>
      </c>
      <c r="B3326" s="2">
        <v>46048</v>
      </c>
      <c r="C3326" s="20" t="s">
        <v>2483</v>
      </c>
      <c r="D3326" s="20" t="s">
        <v>9</v>
      </c>
      <c r="E3326" s="20" t="s">
        <v>10</v>
      </c>
      <c r="F3326" s="20" t="s">
        <v>2595</v>
      </c>
      <c r="G3326" s="20" t="s">
        <v>2596</v>
      </c>
      <c r="H3326" s="20" t="s">
        <v>886</v>
      </c>
      <c r="I3326" s="20" t="s">
        <v>887</v>
      </c>
      <c r="J3326" s="20" t="s">
        <v>194</v>
      </c>
      <c r="K3326" s="20" t="s">
        <v>32</v>
      </c>
      <c r="L3326">
        <v>10000</v>
      </c>
      <c r="M3326" s="20" t="s">
        <v>49</v>
      </c>
      <c r="N3326" s="20" t="s">
        <v>14</v>
      </c>
      <c r="O3326">
        <v>0.16020000000000001</v>
      </c>
      <c r="P3326">
        <v>1602</v>
      </c>
      <c r="Q3326">
        <v>31.228000000000002</v>
      </c>
      <c r="R3326" s="7">
        <v>0.16020000000000001</v>
      </c>
      <c r="S3326" s="1">
        <v>1602.0001279999999</v>
      </c>
      <c r="T3326" s="20" t="s">
        <v>314</v>
      </c>
      <c r="U3326" s="7">
        <v>31.228000000000002</v>
      </c>
      <c r="V3326" s="1">
        <v>50027.26</v>
      </c>
      <c r="W3326">
        <v>2026</v>
      </c>
    </row>
    <row r="3327" spans="1:23" hidden="1" x14ac:dyDescent="0.25">
      <c r="A3327">
        <v>72035152</v>
      </c>
      <c r="B3327" s="2">
        <v>46048</v>
      </c>
      <c r="C3327" s="20" t="s">
        <v>2475</v>
      </c>
      <c r="D3327" s="20" t="s">
        <v>9</v>
      </c>
      <c r="E3327" s="20" t="s">
        <v>10</v>
      </c>
      <c r="F3327" s="20" t="s">
        <v>2595</v>
      </c>
      <c r="G3327" s="20" t="s">
        <v>2596</v>
      </c>
      <c r="H3327" s="20" t="s">
        <v>199</v>
      </c>
      <c r="I3327" s="20" t="s">
        <v>200</v>
      </c>
      <c r="J3327" s="20" t="s">
        <v>70</v>
      </c>
      <c r="K3327" s="20" t="s">
        <v>32</v>
      </c>
      <c r="L3327">
        <v>10000</v>
      </c>
      <c r="M3327" s="20" t="s">
        <v>49</v>
      </c>
      <c r="N3327" s="20" t="s">
        <v>14</v>
      </c>
      <c r="O3327">
        <v>1.0200000000000001E-2</v>
      </c>
      <c r="P3327">
        <v>102</v>
      </c>
      <c r="Q3327">
        <v>31.228000000000002</v>
      </c>
      <c r="R3327" s="7">
        <v>1.0200000000000001E-2</v>
      </c>
      <c r="S3327" s="1">
        <v>102.000128</v>
      </c>
      <c r="T3327" s="20" t="s">
        <v>314</v>
      </c>
      <c r="U3327" s="7">
        <v>31.228000000000002</v>
      </c>
      <c r="V3327" s="1">
        <v>3185.26</v>
      </c>
      <c r="W3327">
        <v>2026</v>
      </c>
    </row>
    <row r="3328" spans="1:23" hidden="1" x14ac:dyDescent="0.25">
      <c r="A3328">
        <v>72035153</v>
      </c>
      <c r="B3328" s="2">
        <v>46048</v>
      </c>
      <c r="C3328" s="20" t="s">
        <v>2475</v>
      </c>
      <c r="D3328" s="20" t="s">
        <v>9</v>
      </c>
      <c r="E3328" s="20" t="s">
        <v>10</v>
      </c>
      <c r="F3328" s="20" t="s">
        <v>2595</v>
      </c>
      <c r="G3328" s="20" t="s">
        <v>2596</v>
      </c>
      <c r="H3328" s="20" t="s">
        <v>1162</v>
      </c>
      <c r="I3328" s="20" t="s">
        <v>1163</v>
      </c>
      <c r="J3328" s="20" t="s">
        <v>70</v>
      </c>
      <c r="K3328" s="20" t="s">
        <v>32</v>
      </c>
      <c r="L3328">
        <v>10000</v>
      </c>
      <c r="M3328" s="20" t="s">
        <v>49</v>
      </c>
      <c r="N3328" s="20" t="s">
        <v>14</v>
      </c>
      <c r="O3328">
        <v>8.1699999999999995E-2</v>
      </c>
      <c r="P3328">
        <v>817</v>
      </c>
      <c r="Q3328">
        <v>31.228000000000002</v>
      </c>
      <c r="R3328" s="7">
        <v>8.1699999999999995E-2</v>
      </c>
      <c r="S3328" s="1">
        <v>817.00012800000002</v>
      </c>
      <c r="T3328" s="20" t="s">
        <v>314</v>
      </c>
      <c r="U3328" s="7">
        <v>31.228000000000002</v>
      </c>
      <c r="V3328" s="1">
        <v>25513.279999999999</v>
      </c>
      <c r="W3328">
        <v>2026</v>
      </c>
    </row>
    <row r="3329" spans="1:23" hidden="1" x14ac:dyDescent="0.25">
      <c r="A3329">
        <v>72036691</v>
      </c>
      <c r="B3329" s="2">
        <v>46048</v>
      </c>
      <c r="C3329" s="20" t="s">
        <v>2679</v>
      </c>
      <c r="D3329" s="20" t="s">
        <v>9</v>
      </c>
      <c r="E3329" s="20" t="s">
        <v>10</v>
      </c>
      <c r="F3329" s="20" t="s">
        <v>2595</v>
      </c>
      <c r="G3329" s="20" t="s">
        <v>2596</v>
      </c>
      <c r="H3329" s="20" t="s">
        <v>1463</v>
      </c>
      <c r="I3329" s="20" t="s">
        <v>1464</v>
      </c>
      <c r="J3329" s="20" t="s">
        <v>60</v>
      </c>
      <c r="K3329" s="20" t="s">
        <v>32</v>
      </c>
      <c r="L3329">
        <v>10000</v>
      </c>
      <c r="M3329" s="20" t="s">
        <v>49</v>
      </c>
      <c r="N3329" s="20" t="s">
        <v>14</v>
      </c>
      <c r="O3329">
        <v>2.6100000000000002E-2</v>
      </c>
      <c r="P3329">
        <v>261</v>
      </c>
      <c r="Q3329">
        <v>31.228000000000002</v>
      </c>
      <c r="R3329" s="7">
        <v>2.6099000000000001E-2</v>
      </c>
      <c r="S3329" s="1">
        <v>261.00006400000001</v>
      </c>
      <c r="T3329" s="20" t="s">
        <v>314</v>
      </c>
      <c r="U3329" s="7">
        <v>31.228000000000002</v>
      </c>
      <c r="V3329" s="1">
        <v>8150.51</v>
      </c>
      <c r="W3329">
        <v>2026</v>
      </c>
    </row>
    <row r="3330" spans="1:23" hidden="1" x14ac:dyDescent="0.25">
      <c r="A3330">
        <v>72035778</v>
      </c>
      <c r="B3330" s="2">
        <v>46048</v>
      </c>
      <c r="C3330" s="20" t="s">
        <v>2501</v>
      </c>
      <c r="D3330" s="20" t="s">
        <v>9</v>
      </c>
      <c r="E3330" s="20" t="s">
        <v>10</v>
      </c>
      <c r="F3330" s="20" t="s">
        <v>2595</v>
      </c>
      <c r="G3330" s="20" t="s">
        <v>2596</v>
      </c>
      <c r="H3330" s="20" t="s">
        <v>192</v>
      </c>
      <c r="I3330" s="20" t="s">
        <v>514</v>
      </c>
      <c r="J3330" s="20" t="s">
        <v>190</v>
      </c>
      <c r="K3330" s="20" t="s">
        <v>32</v>
      </c>
      <c r="L3330">
        <v>10000</v>
      </c>
      <c r="M3330" s="20" t="s">
        <v>49</v>
      </c>
      <c r="N3330" s="20" t="s">
        <v>14</v>
      </c>
      <c r="O3330">
        <v>1.7100000000000001E-2</v>
      </c>
      <c r="P3330">
        <v>171</v>
      </c>
      <c r="Q3330">
        <v>31.228000000000002</v>
      </c>
      <c r="R3330" s="7">
        <v>1.7100000000000001E-2</v>
      </c>
      <c r="S3330" s="1">
        <v>171.00006400000001</v>
      </c>
      <c r="T3330" s="20" t="s">
        <v>314</v>
      </c>
      <c r="U3330" s="7">
        <v>31.228000000000002</v>
      </c>
      <c r="V3330" s="1">
        <v>5339.99</v>
      </c>
      <c r="W3330">
        <v>2026</v>
      </c>
    </row>
    <row r="3331" spans="1:23" hidden="1" x14ac:dyDescent="0.25">
      <c r="A3331">
        <v>72035292</v>
      </c>
      <c r="B3331" s="2">
        <v>46048</v>
      </c>
      <c r="C3331" s="20" t="s">
        <v>2476</v>
      </c>
      <c r="D3331" s="20" t="s">
        <v>9</v>
      </c>
      <c r="E3331" s="20" t="s">
        <v>10</v>
      </c>
      <c r="F3331" s="20" t="s">
        <v>2595</v>
      </c>
      <c r="G3331" s="20" t="s">
        <v>2596</v>
      </c>
      <c r="H3331" s="20" t="s">
        <v>1692</v>
      </c>
      <c r="I3331" s="20" t="s">
        <v>1693</v>
      </c>
      <c r="J3331" s="20" t="s">
        <v>62</v>
      </c>
      <c r="K3331" s="20" t="s">
        <v>32</v>
      </c>
      <c r="L3331">
        <v>10000</v>
      </c>
      <c r="M3331" s="20" t="s">
        <v>49</v>
      </c>
      <c r="N3331" s="20" t="s">
        <v>14</v>
      </c>
      <c r="O3331">
        <v>7.0599999999999996E-2</v>
      </c>
      <c r="P3331">
        <v>706</v>
      </c>
      <c r="Q3331">
        <v>31.228000000000002</v>
      </c>
      <c r="R3331" s="7">
        <v>7.0599999999999996E-2</v>
      </c>
      <c r="S3331" s="1">
        <v>706.00006399999995</v>
      </c>
      <c r="T3331" s="20" t="s">
        <v>314</v>
      </c>
      <c r="U3331" s="7">
        <v>31.228000000000002</v>
      </c>
      <c r="V3331" s="1">
        <v>22046.97</v>
      </c>
      <c r="W3331">
        <v>2026</v>
      </c>
    </row>
    <row r="3332" spans="1:23" hidden="1" x14ac:dyDescent="0.25">
      <c r="A3332">
        <v>72036853</v>
      </c>
      <c r="B3332" s="2">
        <v>46052</v>
      </c>
      <c r="C3332" s="20" t="s">
        <v>2678</v>
      </c>
      <c r="D3332" s="20" t="s">
        <v>9</v>
      </c>
      <c r="E3332" s="20" t="s">
        <v>10</v>
      </c>
      <c r="F3332" s="20" t="s">
        <v>2585</v>
      </c>
      <c r="G3332" s="20" t="s">
        <v>2586</v>
      </c>
      <c r="H3332" s="20" t="s">
        <v>71</v>
      </c>
      <c r="I3332" s="20" t="s">
        <v>72</v>
      </c>
      <c r="J3332" s="20" t="s">
        <v>70</v>
      </c>
      <c r="K3332" s="20" t="s">
        <v>33</v>
      </c>
      <c r="L3332">
        <v>10000</v>
      </c>
      <c r="M3332" s="20" t="s">
        <v>49</v>
      </c>
      <c r="N3332" s="20" t="s">
        <v>14</v>
      </c>
      <c r="O3332">
        <v>8.6800000000000002E-2</v>
      </c>
      <c r="P3332">
        <v>868</v>
      </c>
      <c r="Q3332">
        <v>31.5106</v>
      </c>
      <c r="R3332" s="7">
        <v>8.6799000000000001E-2</v>
      </c>
      <c r="S3332" s="1">
        <v>867.99997399999995</v>
      </c>
      <c r="T3332" s="20" t="s">
        <v>314</v>
      </c>
      <c r="U3332" s="7">
        <v>31.5106</v>
      </c>
      <c r="V3332" s="1">
        <v>27351.200000000001</v>
      </c>
      <c r="W3332">
        <v>2026</v>
      </c>
    </row>
    <row r="3333" spans="1:23" hidden="1" x14ac:dyDescent="0.25">
      <c r="A3333">
        <v>72035816</v>
      </c>
      <c r="B3333" s="2">
        <v>46058</v>
      </c>
      <c r="C3333" s="20" t="s">
        <v>2538</v>
      </c>
      <c r="D3333" s="20" t="s">
        <v>9</v>
      </c>
      <c r="E3333" s="20" t="s">
        <v>10</v>
      </c>
      <c r="F3333" s="20" t="s">
        <v>3811</v>
      </c>
      <c r="G3333" s="20" t="s">
        <v>3812</v>
      </c>
      <c r="H3333" s="20" t="s">
        <v>1469</v>
      </c>
      <c r="I3333" s="20" t="s">
        <v>1470</v>
      </c>
      <c r="J3333" s="20" t="s">
        <v>70</v>
      </c>
      <c r="K3333" s="20" t="s">
        <v>66</v>
      </c>
      <c r="L3333">
        <v>10000</v>
      </c>
      <c r="M3333" s="20" t="s">
        <v>49</v>
      </c>
      <c r="N3333" s="20" t="s">
        <v>14</v>
      </c>
      <c r="O3333">
        <v>6.2300000000000001E-2</v>
      </c>
      <c r="P3333">
        <v>623</v>
      </c>
      <c r="Q3333">
        <v>31.923100000000002</v>
      </c>
      <c r="R3333" s="7">
        <v>6.2300000000000001E-2</v>
      </c>
      <c r="S3333" s="1">
        <v>622.99995899999999</v>
      </c>
      <c r="T3333" s="20" t="s">
        <v>314</v>
      </c>
      <c r="U3333" s="7">
        <v>31.923100000000002</v>
      </c>
      <c r="V3333" s="1">
        <v>19888.09</v>
      </c>
      <c r="W3333">
        <v>2026</v>
      </c>
    </row>
    <row r="3334" spans="1:23" hidden="1" x14ac:dyDescent="0.25">
      <c r="A3334">
        <v>72035586</v>
      </c>
      <c r="B3334" s="2">
        <v>46058</v>
      </c>
      <c r="C3334" s="20" t="s">
        <v>2479</v>
      </c>
      <c r="D3334" s="20" t="s">
        <v>9</v>
      </c>
      <c r="E3334" s="20" t="s">
        <v>10</v>
      </c>
      <c r="F3334" s="20" t="s">
        <v>3811</v>
      </c>
      <c r="G3334" s="20" t="s">
        <v>3812</v>
      </c>
      <c r="H3334" s="20" t="s">
        <v>3958</v>
      </c>
      <c r="I3334" s="20" t="s">
        <v>3959</v>
      </c>
      <c r="J3334" s="20" t="s">
        <v>194</v>
      </c>
      <c r="K3334" s="20" t="s">
        <v>32</v>
      </c>
      <c r="L3334">
        <v>10000</v>
      </c>
      <c r="M3334" s="20" t="s">
        <v>49</v>
      </c>
      <c r="N3334" s="20" t="s">
        <v>14</v>
      </c>
      <c r="O3334">
        <v>0.1628</v>
      </c>
      <c r="P3334">
        <v>1628</v>
      </c>
      <c r="Q3334">
        <v>31.923100000000002</v>
      </c>
      <c r="R3334" s="7">
        <v>0.162799</v>
      </c>
      <c r="S3334" s="1">
        <v>1628.0001</v>
      </c>
      <c r="T3334" s="20" t="s">
        <v>314</v>
      </c>
      <c r="U3334" s="7">
        <v>31.923100000000002</v>
      </c>
      <c r="V3334" s="1">
        <v>51970.81</v>
      </c>
      <c r="W3334">
        <v>2026</v>
      </c>
    </row>
    <row r="3335" spans="1:23" hidden="1" x14ac:dyDescent="0.25">
      <c r="A3335">
        <v>72036527</v>
      </c>
      <c r="B3335" s="2">
        <v>46063</v>
      </c>
      <c r="C3335" s="20" t="s">
        <v>2540</v>
      </c>
      <c r="D3335" s="20" t="s">
        <v>9</v>
      </c>
      <c r="E3335" s="20" t="s">
        <v>10</v>
      </c>
      <c r="F3335" s="20" t="s">
        <v>3837</v>
      </c>
      <c r="G3335" s="20" t="s">
        <v>3838</v>
      </c>
      <c r="H3335" s="20" t="s">
        <v>4022</v>
      </c>
      <c r="I3335" s="20" t="s">
        <v>4023</v>
      </c>
      <c r="J3335" s="20" t="s">
        <v>65</v>
      </c>
      <c r="K3335" s="20" t="s">
        <v>32</v>
      </c>
      <c r="L3335">
        <v>10000</v>
      </c>
      <c r="M3335" s="20" t="s">
        <v>49</v>
      </c>
      <c r="N3335" s="20" t="s">
        <v>14</v>
      </c>
      <c r="O3335">
        <v>0.14549999999999999</v>
      </c>
      <c r="P3335">
        <v>1455</v>
      </c>
      <c r="Q3335">
        <v>31.302900000000001</v>
      </c>
      <c r="R3335" s="7">
        <v>0.14549899999999999</v>
      </c>
      <c r="S3335" s="1">
        <v>1455.0000150000001</v>
      </c>
      <c r="T3335" s="20" t="s">
        <v>314</v>
      </c>
      <c r="U3335" s="7">
        <v>31.302900000000001</v>
      </c>
      <c r="V3335" s="1">
        <v>45545.72</v>
      </c>
      <c r="W3335">
        <v>2026</v>
      </c>
    </row>
    <row r="3336" spans="1:23" hidden="1" x14ac:dyDescent="0.25">
      <c r="A3336">
        <v>72037242</v>
      </c>
      <c r="B3336" s="2">
        <v>46063</v>
      </c>
      <c r="C3336" s="20" t="s">
        <v>3332</v>
      </c>
      <c r="D3336" s="20" t="s">
        <v>9</v>
      </c>
      <c r="E3336" s="20" t="s">
        <v>10</v>
      </c>
      <c r="F3336" s="20" t="s">
        <v>3837</v>
      </c>
      <c r="G3336" s="20" t="s">
        <v>3838</v>
      </c>
      <c r="H3336" s="20" t="s">
        <v>1630</v>
      </c>
      <c r="I3336" s="20" t="s">
        <v>1631</v>
      </c>
      <c r="J3336" s="20" t="s">
        <v>173</v>
      </c>
      <c r="K3336" s="20" t="s">
        <v>32</v>
      </c>
      <c r="L3336">
        <v>10000</v>
      </c>
      <c r="M3336" s="20" t="s">
        <v>49</v>
      </c>
      <c r="N3336" s="20" t="s">
        <v>14</v>
      </c>
      <c r="O3336">
        <v>1.3299999999999999E-2</v>
      </c>
      <c r="P3336">
        <v>133</v>
      </c>
      <c r="Q3336">
        <v>31.302900000000001</v>
      </c>
      <c r="R3336" s="7">
        <v>1.3299999999999999E-2</v>
      </c>
      <c r="S3336" s="1">
        <v>133.000137</v>
      </c>
      <c r="T3336" s="20" t="s">
        <v>314</v>
      </c>
      <c r="U3336" s="7">
        <v>31.302900000000001</v>
      </c>
      <c r="V3336" s="1">
        <v>4163.29</v>
      </c>
      <c r="W3336">
        <v>2026</v>
      </c>
    </row>
    <row r="3337" spans="1:23" hidden="1" x14ac:dyDescent="0.25">
      <c r="A3337">
        <v>72036692</v>
      </c>
      <c r="B3337" s="2">
        <v>46073</v>
      </c>
      <c r="C3337" s="20" t="s">
        <v>2679</v>
      </c>
      <c r="D3337" s="20" t="s">
        <v>9</v>
      </c>
      <c r="E3337" s="20" t="s">
        <v>10</v>
      </c>
      <c r="F3337" s="20" t="s">
        <v>3911</v>
      </c>
      <c r="G3337" s="20" t="s">
        <v>3912</v>
      </c>
      <c r="H3337" s="20" t="s">
        <v>4220</v>
      </c>
      <c r="I3337" s="20" t="s">
        <v>4221</v>
      </c>
      <c r="J3337" s="20" t="s">
        <v>62</v>
      </c>
      <c r="K3337" s="20" t="s">
        <v>32</v>
      </c>
      <c r="L3337">
        <v>10000</v>
      </c>
      <c r="M3337" s="20" t="s">
        <v>49</v>
      </c>
      <c r="N3337" s="20" t="s">
        <v>14</v>
      </c>
      <c r="O3337">
        <v>7.2700000000000001E-2</v>
      </c>
      <c r="P3337">
        <v>727</v>
      </c>
      <c r="Q3337">
        <v>31.347000000000001</v>
      </c>
      <c r="R3337" s="7">
        <v>7.2700000000000001E-2</v>
      </c>
      <c r="S3337" s="1">
        <v>727.00003100000004</v>
      </c>
      <c r="T3337" s="20" t="s">
        <v>314</v>
      </c>
      <c r="U3337" s="7">
        <v>31.347000000000001</v>
      </c>
      <c r="V3337" s="1">
        <v>22789.27</v>
      </c>
      <c r="W3337">
        <v>2026</v>
      </c>
    </row>
    <row r="3338" spans="1:23" hidden="1" x14ac:dyDescent="0.25">
      <c r="A3338">
        <v>72037271</v>
      </c>
      <c r="B3338" s="2">
        <v>46073</v>
      </c>
      <c r="C3338" s="20" t="s">
        <v>3284</v>
      </c>
      <c r="D3338" s="20" t="s">
        <v>9</v>
      </c>
      <c r="E3338" s="20" t="s">
        <v>10</v>
      </c>
      <c r="F3338" s="20" t="s">
        <v>3911</v>
      </c>
      <c r="G3338" s="20" t="s">
        <v>3912</v>
      </c>
      <c r="H3338" s="20" t="s">
        <v>4220</v>
      </c>
      <c r="I3338" s="20" t="s">
        <v>4221</v>
      </c>
      <c r="J3338" s="20" t="s">
        <v>62</v>
      </c>
      <c r="K3338" s="20" t="s">
        <v>32</v>
      </c>
      <c r="L3338">
        <v>10000</v>
      </c>
      <c r="M3338" s="20" t="s">
        <v>49</v>
      </c>
      <c r="N3338" s="20" t="s">
        <v>14</v>
      </c>
      <c r="O3338">
        <v>7.2700000000000001E-2</v>
      </c>
      <c r="P3338">
        <v>727</v>
      </c>
      <c r="Q3338">
        <v>31.347000000000001</v>
      </c>
      <c r="R3338" s="7">
        <v>7.2700000000000001E-2</v>
      </c>
      <c r="S3338" s="1">
        <v>727.00003100000004</v>
      </c>
      <c r="T3338" s="20" t="s">
        <v>314</v>
      </c>
      <c r="U3338" s="7">
        <v>31.347000000000001</v>
      </c>
      <c r="V3338" s="1">
        <v>22789.27</v>
      </c>
      <c r="W3338">
        <v>2026</v>
      </c>
    </row>
    <row r="3339" spans="1:23" hidden="1" x14ac:dyDescent="0.25">
      <c r="A3339">
        <v>72037576</v>
      </c>
      <c r="B3339" s="2">
        <v>46073</v>
      </c>
      <c r="C3339" s="20" t="s">
        <v>4153</v>
      </c>
      <c r="D3339" s="20" t="s">
        <v>9</v>
      </c>
      <c r="E3339" s="20" t="s">
        <v>10</v>
      </c>
      <c r="F3339" s="20" t="s">
        <v>3896</v>
      </c>
      <c r="G3339" s="20" t="s">
        <v>3897</v>
      </c>
      <c r="H3339" s="20" t="s">
        <v>1662</v>
      </c>
      <c r="I3339" s="20" t="s">
        <v>1663</v>
      </c>
      <c r="J3339" s="20" t="s">
        <v>70</v>
      </c>
      <c r="K3339" s="20" t="s">
        <v>32</v>
      </c>
      <c r="L3339">
        <v>10000</v>
      </c>
      <c r="M3339" s="20" t="s">
        <v>49</v>
      </c>
      <c r="N3339" s="20" t="s">
        <v>14</v>
      </c>
      <c r="O3339">
        <v>1.83E-2</v>
      </c>
      <c r="P3339">
        <v>183</v>
      </c>
      <c r="Q3339">
        <v>31.347000000000001</v>
      </c>
      <c r="R3339" s="7">
        <v>1.8298999999999999E-2</v>
      </c>
      <c r="S3339" s="1">
        <v>182.999968</v>
      </c>
      <c r="T3339" s="20" t="s">
        <v>314</v>
      </c>
      <c r="U3339" s="7">
        <v>31.347000000000001</v>
      </c>
      <c r="V3339" s="1">
        <v>5736.5</v>
      </c>
      <c r="W3339">
        <v>2026</v>
      </c>
    </row>
    <row r="3340" spans="1:23" hidden="1" x14ac:dyDescent="0.25">
      <c r="A3340">
        <v>72037433</v>
      </c>
      <c r="B3340" s="2">
        <v>46073</v>
      </c>
      <c r="C3340" s="20" t="s">
        <v>3261</v>
      </c>
      <c r="D3340" s="20" t="s">
        <v>9</v>
      </c>
      <c r="E3340" s="20" t="s">
        <v>10</v>
      </c>
      <c r="F3340" s="20" t="s">
        <v>3896</v>
      </c>
      <c r="G3340" s="20" t="s">
        <v>3897</v>
      </c>
      <c r="H3340" s="20" t="s">
        <v>199</v>
      </c>
      <c r="I3340" s="20" t="s">
        <v>200</v>
      </c>
      <c r="J3340" s="20" t="s">
        <v>70</v>
      </c>
      <c r="K3340" s="20" t="s">
        <v>32</v>
      </c>
      <c r="L3340">
        <v>10000</v>
      </c>
      <c r="M3340" s="20" t="s">
        <v>49</v>
      </c>
      <c r="N3340" s="20" t="s">
        <v>14</v>
      </c>
      <c r="O3340">
        <v>1.0200000000000001E-2</v>
      </c>
      <c r="P3340">
        <v>102</v>
      </c>
      <c r="Q3340">
        <v>31.347000000000001</v>
      </c>
      <c r="R3340" s="7">
        <v>1.0200000000000001E-2</v>
      </c>
      <c r="S3340" s="1">
        <v>101.999872</v>
      </c>
      <c r="T3340" s="20" t="s">
        <v>314</v>
      </c>
      <c r="U3340" s="7">
        <v>31.347000000000001</v>
      </c>
      <c r="V3340" s="1">
        <v>3197.39</v>
      </c>
      <c r="W3340">
        <v>2026</v>
      </c>
    </row>
    <row r="3341" spans="1:23" hidden="1" x14ac:dyDescent="0.25">
      <c r="A3341">
        <v>72037723</v>
      </c>
      <c r="B3341" s="2">
        <v>46073</v>
      </c>
      <c r="C3341" s="20" t="s">
        <v>3904</v>
      </c>
      <c r="D3341" s="20" t="s">
        <v>9</v>
      </c>
      <c r="E3341" s="20" t="s">
        <v>10</v>
      </c>
      <c r="F3341" s="20" t="s">
        <v>3896</v>
      </c>
      <c r="G3341" s="20" t="s">
        <v>3897</v>
      </c>
      <c r="H3341" s="20" t="s">
        <v>1471</v>
      </c>
      <c r="I3341" s="20" t="s">
        <v>1472</v>
      </c>
      <c r="J3341" s="20" t="s">
        <v>70</v>
      </c>
      <c r="K3341" s="20" t="s">
        <v>32</v>
      </c>
      <c r="L3341">
        <v>10000</v>
      </c>
      <c r="M3341" s="20" t="s">
        <v>49</v>
      </c>
      <c r="N3341" s="20" t="s">
        <v>14</v>
      </c>
      <c r="O3341">
        <v>5.7000000000000002E-3</v>
      </c>
      <c r="P3341">
        <v>57</v>
      </c>
      <c r="Q3341">
        <v>31.347000000000001</v>
      </c>
      <c r="R3341" s="7">
        <v>5.7000000000000002E-3</v>
      </c>
      <c r="S3341" s="1">
        <v>57.000031</v>
      </c>
      <c r="T3341" s="20" t="s">
        <v>314</v>
      </c>
      <c r="U3341" s="7">
        <v>31.347000000000001</v>
      </c>
      <c r="V3341" s="1">
        <v>1786.78</v>
      </c>
      <c r="W3341">
        <v>2026</v>
      </c>
    </row>
    <row r="3342" spans="1:23" hidden="1" x14ac:dyDescent="0.25">
      <c r="A3342">
        <v>72036939</v>
      </c>
      <c r="B3342" s="2">
        <v>46073</v>
      </c>
      <c r="C3342" s="20" t="s">
        <v>2542</v>
      </c>
      <c r="D3342" s="20" t="s">
        <v>9</v>
      </c>
      <c r="E3342" s="20" t="s">
        <v>10</v>
      </c>
      <c r="F3342" s="20" t="s">
        <v>3884</v>
      </c>
      <c r="G3342" s="20" t="s">
        <v>3885</v>
      </c>
      <c r="H3342" s="20" t="s">
        <v>1959</v>
      </c>
      <c r="I3342" s="20" t="s">
        <v>1960</v>
      </c>
      <c r="J3342" s="20" t="s">
        <v>70</v>
      </c>
      <c r="K3342" s="20" t="s">
        <v>32</v>
      </c>
      <c r="L3342">
        <v>10000</v>
      </c>
      <c r="M3342" s="20" t="s">
        <v>49</v>
      </c>
      <c r="N3342" s="20" t="s">
        <v>14</v>
      </c>
      <c r="O3342">
        <v>2.06E-2</v>
      </c>
      <c r="P3342">
        <v>206</v>
      </c>
      <c r="Q3342">
        <v>31.347000000000001</v>
      </c>
      <c r="R3342" s="7">
        <v>2.06E-2</v>
      </c>
      <c r="S3342" s="1">
        <v>205.99993599999999</v>
      </c>
      <c r="T3342" s="20" t="s">
        <v>314</v>
      </c>
      <c r="U3342" s="7">
        <v>31.347000000000001</v>
      </c>
      <c r="V3342" s="1">
        <v>6457.48</v>
      </c>
      <c r="W3342">
        <v>2026</v>
      </c>
    </row>
    <row r="3343" spans="1:23" hidden="1" x14ac:dyDescent="0.25">
      <c r="A3343">
        <v>72037736</v>
      </c>
      <c r="B3343" s="2">
        <v>46073</v>
      </c>
      <c r="C3343" s="20" t="s">
        <v>3904</v>
      </c>
      <c r="D3343" s="20" t="s">
        <v>9</v>
      </c>
      <c r="E3343" s="20" t="s">
        <v>10</v>
      </c>
      <c r="F3343" s="20" t="s">
        <v>3880</v>
      </c>
      <c r="G3343" s="20" t="s">
        <v>3881</v>
      </c>
      <c r="H3343" s="20" t="s">
        <v>73</v>
      </c>
      <c r="I3343" s="20" t="s">
        <v>74</v>
      </c>
      <c r="J3343" s="20" t="s">
        <v>70</v>
      </c>
      <c r="K3343" s="20" t="s">
        <v>48</v>
      </c>
      <c r="L3343">
        <v>10000</v>
      </c>
      <c r="M3343" s="20" t="s">
        <v>49</v>
      </c>
      <c r="N3343" s="20" t="s">
        <v>14</v>
      </c>
      <c r="O3343">
        <v>1.84E-2</v>
      </c>
      <c r="P3343">
        <v>184</v>
      </c>
      <c r="Q3343">
        <v>31.347000000000001</v>
      </c>
      <c r="R3343" s="7">
        <v>1.8398999999999999E-2</v>
      </c>
      <c r="S3343" s="1">
        <v>184.00006300000001</v>
      </c>
      <c r="T3343" s="20" t="s">
        <v>314</v>
      </c>
      <c r="U3343" s="7">
        <v>31.347000000000001</v>
      </c>
      <c r="V3343" s="1">
        <v>5767.85</v>
      </c>
      <c r="W3343">
        <v>2026</v>
      </c>
    </row>
    <row r="3344" spans="1:23" hidden="1" x14ac:dyDescent="0.25">
      <c r="A3344">
        <v>72037562</v>
      </c>
      <c r="B3344" s="2">
        <v>46073</v>
      </c>
      <c r="C3344" s="20" t="s">
        <v>4153</v>
      </c>
      <c r="D3344" s="20" t="s">
        <v>9</v>
      </c>
      <c r="E3344" s="20" t="s">
        <v>10</v>
      </c>
      <c r="F3344" s="20" t="s">
        <v>3882</v>
      </c>
      <c r="G3344" s="20" t="s">
        <v>3883</v>
      </c>
      <c r="H3344" s="20" t="s">
        <v>923</v>
      </c>
      <c r="I3344" s="20" t="s">
        <v>924</v>
      </c>
      <c r="J3344" s="20" t="s">
        <v>70</v>
      </c>
      <c r="K3344" s="20" t="s">
        <v>12</v>
      </c>
      <c r="L3344">
        <v>10000</v>
      </c>
      <c r="M3344" s="20" t="s">
        <v>49</v>
      </c>
      <c r="N3344" s="20" t="s">
        <v>14</v>
      </c>
      <c r="O3344">
        <v>1.0800000000000001E-2</v>
      </c>
      <c r="P3344">
        <v>108</v>
      </c>
      <c r="Q3344">
        <v>31.347000000000001</v>
      </c>
      <c r="R3344" s="7">
        <v>1.0800000000000001E-2</v>
      </c>
      <c r="S3344" s="1">
        <v>108.00012700000001</v>
      </c>
      <c r="T3344" s="20" t="s">
        <v>314</v>
      </c>
      <c r="U3344" s="7">
        <v>31.347000000000001</v>
      </c>
      <c r="V3344" s="1">
        <v>3385.48</v>
      </c>
      <c r="W3344">
        <v>2026</v>
      </c>
    </row>
    <row r="3345" spans="1:23" hidden="1" x14ac:dyDescent="0.25">
      <c r="A3345">
        <v>72037921</v>
      </c>
      <c r="B3345" s="2">
        <v>46079</v>
      </c>
      <c r="C3345" s="20" t="s">
        <v>4228</v>
      </c>
      <c r="D3345" s="20" t="s">
        <v>9</v>
      </c>
      <c r="E3345" s="20" t="s">
        <v>10</v>
      </c>
      <c r="F3345" s="20" t="s">
        <v>3927</v>
      </c>
      <c r="G3345" s="20" t="s">
        <v>3928</v>
      </c>
      <c r="H3345" s="20" t="s">
        <v>4229</v>
      </c>
      <c r="I3345" s="20" t="s">
        <v>4230</v>
      </c>
      <c r="J3345" s="20" t="s">
        <v>492</v>
      </c>
      <c r="K3345" s="20" t="s">
        <v>48</v>
      </c>
      <c r="L3345">
        <v>10000</v>
      </c>
      <c r="M3345" s="20" t="s">
        <v>49</v>
      </c>
      <c r="N3345" s="20" t="s">
        <v>14</v>
      </c>
      <c r="O3345">
        <v>5.4999999999999997E-3</v>
      </c>
      <c r="P3345">
        <v>55</v>
      </c>
      <c r="Q3345">
        <v>31.232500000000002</v>
      </c>
      <c r="R3345" s="7">
        <v>5.4999999999999997E-3</v>
      </c>
      <c r="S3345" s="1">
        <v>55.000079999999997</v>
      </c>
      <c r="T3345" s="20" t="s">
        <v>314</v>
      </c>
      <c r="U3345" s="7">
        <v>31.232500000000002</v>
      </c>
      <c r="V3345" s="1">
        <v>1717.79</v>
      </c>
      <c r="W3345">
        <v>2026</v>
      </c>
    </row>
    <row r="3346" spans="1:23" hidden="1" x14ac:dyDescent="0.25">
      <c r="A3346">
        <v>72037870</v>
      </c>
      <c r="B3346" s="2">
        <v>46083</v>
      </c>
      <c r="C3346" s="20" t="s">
        <v>3473</v>
      </c>
      <c r="D3346" s="20" t="s">
        <v>9</v>
      </c>
      <c r="E3346" s="20" t="s">
        <v>10</v>
      </c>
      <c r="F3346" s="20" t="s">
        <v>5635</v>
      </c>
      <c r="G3346" s="20" t="s">
        <v>5636</v>
      </c>
      <c r="H3346" s="20" t="s">
        <v>493</v>
      </c>
      <c r="I3346" s="20" t="s">
        <v>494</v>
      </c>
      <c r="J3346" s="20" t="s">
        <v>190</v>
      </c>
      <c r="K3346" s="20" t="s">
        <v>32</v>
      </c>
      <c r="L3346">
        <v>10000</v>
      </c>
      <c r="M3346" s="20" t="s">
        <v>49</v>
      </c>
      <c r="N3346" s="20" t="s">
        <v>14</v>
      </c>
      <c r="O3346">
        <v>1.6E-2</v>
      </c>
      <c r="P3346">
        <v>160</v>
      </c>
      <c r="Q3346">
        <v>31.384799999999998</v>
      </c>
      <c r="R3346" s="7">
        <v>1.6E-2</v>
      </c>
      <c r="S3346" s="1">
        <v>160.00006300000001</v>
      </c>
      <c r="T3346" s="20" t="s">
        <v>314</v>
      </c>
      <c r="U3346" s="7">
        <v>31.384799999999998</v>
      </c>
      <c r="V3346" s="1">
        <v>5021.57</v>
      </c>
      <c r="W3346">
        <v>2026</v>
      </c>
    </row>
    <row r="3347" spans="1:23" hidden="1" x14ac:dyDescent="0.25">
      <c r="A3347">
        <v>72037394</v>
      </c>
      <c r="B3347" s="2">
        <v>46083</v>
      </c>
      <c r="C3347" s="20" t="s">
        <v>3411</v>
      </c>
      <c r="D3347" s="20" t="s">
        <v>9</v>
      </c>
      <c r="E3347" s="20" t="s">
        <v>10</v>
      </c>
      <c r="F3347" s="20" t="s">
        <v>5635</v>
      </c>
      <c r="G3347" s="20" t="s">
        <v>5636</v>
      </c>
      <c r="H3347" s="20" t="s">
        <v>195</v>
      </c>
      <c r="I3347" s="20" t="s">
        <v>196</v>
      </c>
      <c r="J3347" s="20" t="s">
        <v>65</v>
      </c>
      <c r="K3347" s="20" t="s">
        <v>32</v>
      </c>
      <c r="L3347">
        <v>10000</v>
      </c>
      <c r="M3347" s="20" t="s">
        <v>49</v>
      </c>
      <c r="N3347" s="20" t="s">
        <v>14</v>
      </c>
      <c r="O3347">
        <v>0.186</v>
      </c>
      <c r="P3347">
        <v>1860</v>
      </c>
      <c r="Q3347">
        <v>31.384799999999998</v>
      </c>
      <c r="R3347" s="7">
        <v>0.185999</v>
      </c>
      <c r="S3347" s="1">
        <v>1860.000063</v>
      </c>
      <c r="T3347" s="20" t="s">
        <v>314</v>
      </c>
      <c r="U3347" s="7">
        <v>31.384799999999998</v>
      </c>
      <c r="V3347" s="1">
        <v>58375.73</v>
      </c>
      <c r="W3347">
        <v>2026</v>
      </c>
    </row>
    <row r="3348" spans="1:23" hidden="1" x14ac:dyDescent="0.25">
      <c r="A3348">
        <v>72037887</v>
      </c>
      <c r="B3348" s="2">
        <v>46093</v>
      </c>
      <c r="C3348" s="20" t="s">
        <v>3473</v>
      </c>
      <c r="D3348" s="20" t="s">
        <v>9</v>
      </c>
      <c r="E3348" s="20" t="s">
        <v>10</v>
      </c>
      <c r="F3348" s="20" t="s">
        <v>5637</v>
      </c>
      <c r="G3348" s="20" t="s">
        <v>5638</v>
      </c>
      <c r="H3348" s="20" t="s">
        <v>5739</v>
      </c>
      <c r="I3348" s="20" t="s">
        <v>5740</v>
      </c>
      <c r="J3348" s="20" t="s">
        <v>492</v>
      </c>
      <c r="K3348" s="20" t="s">
        <v>32</v>
      </c>
      <c r="L3348">
        <v>10000</v>
      </c>
      <c r="M3348" s="20" t="s">
        <v>49</v>
      </c>
      <c r="N3348" s="20" t="s">
        <v>14</v>
      </c>
      <c r="O3348">
        <v>3.6299999999999999E-2</v>
      </c>
      <c r="P3348">
        <v>363</v>
      </c>
      <c r="Q3348">
        <v>32.016100000000002</v>
      </c>
      <c r="R3348" s="7">
        <v>3.6298999999999998E-2</v>
      </c>
      <c r="S3348" s="1">
        <v>362.999865</v>
      </c>
      <c r="T3348" s="20" t="s">
        <v>314</v>
      </c>
      <c r="U3348" s="7">
        <v>32.016100000000002</v>
      </c>
      <c r="V3348" s="1">
        <v>11621.84</v>
      </c>
      <c r="W3348">
        <v>2026</v>
      </c>
    </row>
    <row r="3349" spans="1:23" hidden="1" x14ac:dyDescent="0.25">
      <c r="A3349">
        <v>72037232</v>
      </c>
      <c r="B3349" s="2">
        <v>46093</v>
      </c>
      <c r="C3349" s="20" t="s">
        <v>3332</v>
      </c>
      <c r="D3349" s="20" t="s">
        <v>9</v>
      </c>
      <c r="E3349" s="20" t="s">
        <v>10</v>
      </c>
      <c r="F3349" s="20" t="s">
        <v>5639</v>
      </c>
      <c r="G3349" s="20" t="s">
        <v>5640</v>
      </c>
      <c r="H3349" s="20" t="s">
        <v>191</v>
      </c>
      <c r="I3349" s="20" t="s">
        <v>540</v>
      </c>
      <c r="J3349" s="20" t="s">
        <v>190</v>
      </c>
      <c r="K3349" s="20" t="s">
        <v>32</v>
      </c>
      <c r="L3349">
        <v>10000</v>
      </c>
      <c r="M3349" s="20" t="s">
        <v>49</v>
      </c>
      <c r="N3349" s="20" t="s">
        <v>14</v>
      </c>
      <c r="O3349">
        <v>2.4299999999999999E-2</v>
      </c>
      <c r="P3349">
        <v>243</v>
      </c>
      <c r="Q3349">
        <v>32.016100000000002</v>
      </c>
      <c r="R3349" s="7">
        <v>2.4299000000000001E-2</v>
      </c>
      <c r="S3349" s="1">
        <v>242.99992800000001</v>
      </c>
      <c r="T3349" s="20" t="s">
        <v>314</v>
      </c>
      <c r="U3349" s="7">
        <v>32.016100000000002</v>
      </c>
      <c r="V3349" s="1">
        <v>7779.91</v>
      </c>
      <c r="W3349">
        <v>2026</v>
      </c>
    </row>
    <row r="3350" spans="1:23" hidden="1" x14ac:dyDescent="0.25">
      <c r="A3350">
        <v>72038010</v>
      </c>
      <c r="B3350" s="2">
        <v>46104</v>
      </c>
      <c r="C3350" s="20" t="s">
        <v>3736</v>
      </c>
      <c r="D3350" s="20" t="s">
        <v>9</v>
      </c>
      <c r="E3350" s="20" t="s">
        <v>10</v>
      </c>
      <c r="F3350" s="20" t="s">
        <v>5641</v>
      </c>
      <c r="G3350" s="20" t="s">
        <v>5642</v>
      </c>
      <c r="H3350" s="20" t="s">
        <v>5739</v>
      </c>
      <c r="I3350" s="20" t="s">
        <v>5740</v>
      </c>
      <c r="J3350" s="20" t="s">
        <v>492</v>
      </c>
      <c r="K3350" s="20" t="s">
        <v>32</v>
      </c>
      <c r="L3350">
        <v>10000</v>
      </c>
      <c r="M3350" s="20" t="s">
        <v>49</v>
      </c>
      <c r="N3350" s="20" t="s">
        <v>14</v>
      </c>
      <c r="O3350">
        <v>3.6299999999999999E-2</v>
      </c>
      <c r="P3350">
        <v>363</v>
      </c>
      <c r="Q3350">
        <v>33.094299999999997</v>
      </c>
      <c r="R3350" s="7">
        <v>3.6298999999999998E-2</v>
      </c>
      <c r="S3350" s="1">
        <v>362.99997200000001</v>
      </c>
      <c r="T3350" s="20" t="s">
        <v>314</v>
      </c>
      <c r="U3350" s="7">
        <v>33.094299999999997</v>
      </c>
      <c r="V3350" s="1">
        <v>12013.23</v>
      </c>
      <c r="W3350">
        <v>2026</v>
      </c>
    </row>
    <row r="3351" spans="1:23" hidden="1" x14ac:dyDescent="0.25">
      <c r="A3351">
        <v>72038243</v>
      </c>
      <c r="B3351" s="2">
        <v>46111</v>
      </c>
      <c r="C3351" s="20" t="s">
        <v>4688</v>
      </c>
      <c r="D3351" s="20" t="s">
        <v>9</v>
      </c>
      <c r="E3351" s="20" t="s">
        <v>10</v>
      </c>
      <c r="F3351" s="20" t="s">
        <v>6858</v>
      </c>
      <c r="G3351" s="20" t="s">
        <v>6859</v>
      </c>
      <c r="H3351" s="20" t="s">
        <v>1662</v>
      </c>
      <c r="I3351" s="20" t="s">
        <v>1663</v>
      </c>
      <c r="J3351" s="20" t="s">
        <v>70</v>
      </c>
      <c r="K3351" s="20" t="s">
        <v>32</v>
      </c>
      <c r="L3351">
        <v>10000</v>
      </c>
      <c r="M3351" s="20" t="s">
        <v>49</v>
      </c>
      <c r="N3351" s="20" t="s">
        <v>14</v>
      </c>
      <c r="O3351">
        <v>1.83E-2</v>
      </c>
      <c r="P3351">
        <v>183</v>
      </c>
      <c r="Q3351">
        <v>33.0319</v>
      </c>
      <c r="R3351" s="7">
        <v>1.8298999999999999E-2</v>
      </c>
      <c r="S3351" s="1">
        <v>183.000069</v>
      </c>
      <c r="T3351" s="20" t="s">
        <v>314</v>
      </c>
      <c r="U3351" s="7">
        <v>33.0319</v>
      </c>
      <c r="V3351" s="1">
        <v>6044.84</v>
      </c>
      <c r="W3351">
        <v>2026</v>
      </c>
    </row>
    <row r="3352" spans="1:23" hidden="1" x14ac:dyDescent="0.25">
      <c r="A3352">
        <v>72038452</v>
      </c>
      <c r="B3352" s="2">
        <v>46111</v>
      </c>
      <c r="C3352" s="20" t="s">
        <v>5760</v>
      </c>
      <c r="D3352" s="20" t="s">
        <v>9</v>
      </c>
      <c r="E3352" s="20" t="s">
        <v>10</v>
      </c>
      <c r="F3352" s="20" t="s">
        <v>6858</v>
      </c>
      <c r="G3352" s="20" t="s">
        <v>6859</v>
      </c>
      <c r="H3352" s="20" t="s">
        <v>1662</v>
      </c>
      <c r="I3352" s="20" t="s">
        <v>1663</v>
      </c>
      <c r="J3352" s="20" t="s">
        <v>70</v>
      </c>
      <c r="K3352" s="20" t="s">
        <v>32</v>
      </c>
      <c r="L3352">
        <v>10000</v>
      </c>
      <c r="M3352" s="20" t="s">
        <v>49</v>
      </c>
      <c r="N3352" s="20" t="s">
        <v>14</v>
      </c>
      <c r="O3352">
        <v>1.83E-2</v>
      </c>
      <c r="P3352">
        <v>183</v>
      </c>
      <c r="Q3352">
        <v>33.0319</v>
      </c>
      <c r="R3352" s="7">
        <v>1.8298999999999999E-2</v>
      </c>
      <c r="S3352" s="1">
        <v>183.000069</v>
      </c>
      <c r="T3352" s="20" t="s">
        <v>314</v>
      </c>
      <c r="U3352" s="7">
        <v>33.0319</v>
      </c>
      <c r="V3352" s="1">
        <v>6044.84</v>
      </c>
      <c r="W3352">
        <v>2026</v>
      </c>
    </row>
    <row r="3353" spans="1:23" hidden="1" x14ac:dyDescent="0.25">
      <c r="A3353">
        <v>72038302</v>
      </c>
      <c r="B3353" s="2">
        <v>46111</v>
      </c>
      <c r="C3353" s="20" t="s">
        <v>5783</v>
      </c>
      <c r="D3353" s="20" t="s">
        <v>9</v>
      </c>
      <c r="E3353" s="20" t="s">
        <v>10</v>
      </c>
      <c r="F3353" s="20" t="s">
        <v>6858</v>
      </c>
      <c r="G3353" s="20" t="s">
        <v>6859</v>
      </c>
      <c r="H3353" s="20" t="s">
        <v>199</v>
      </c>
      <c r="I3353" s="20" t="s">
        <v>200</v>
      </c>
      <c r="J3353" s="20" t="s">
        <v>70</v>
      </c>
      <c r="K3353" s="20" t="s">
        <v>32</v>
      </c>
      <c r="L3353">
        <v>10000</v>
      </c>
      <c r="M3353" s="20" t="s">
        <v>49</v>
      </c>
      <c r="N3353" s="20" t="s">
        <v>14</v>
      </c>
      <c r="O3353">
        <v>1.0200000000000001E-2</v>
      </c>
      <c r="P3353">
        <v>102</v>
      </c>
      <c r="Q3353">
        <v>33.0319</v>
      </c>
      <c r="R3353" s="7">
        <v>1.0200000000000001E-2</v>
      </c>
      <c r="S3353" s="1">
        <v>101.99988399999999</v>
      </c>
      <c r="T3353" s="20" t="s">
        <v>314</v>
      </c>
      <c r="U3353" s="7">
        <v>33.0319</v>
      </c>
      <c r="V3353" s="1">
        <v>3369.25</v>
      </c>
      <c r="W3353">
        <v>2026</v>
      </c>
    </row>
    <row r="3354" spans="1:23" hidden="1" x14ac:dyDescent="0.25">
      <c r="A3354">
        <v>72038260</v>
      </c>
      <c r="B3354" s="2">
        <v>46111</v>
      </c>
      <c r="C3354" s="20" t="s">
        <v>5279</v>
      </c>
      <c r="D3354" s="20" t="s">
        <v>9</v>
      </c>
      <c r="E3354" s="20" t="s">
        <v>10</v>
      </c>
      <c r="F3354" s="20" t="s">
        <v>6858</v>
      </c>
      <c r="G3354" s="20" t="s">
        <v>6859</v>
      </c>
      <c r="H3354" s="20" t="s">
        <v>199</v>
      </c>
      <c r="I3354" s="20" t="s">
        <v>200</v>
      </c>
      <c r="J3354" s="20" t="s">
        <v>70</v>
      </c>
      <c r="K3354" s="20" t="s">
        <v>32</v>
      </c>
      <c r="L3354">
        <v>10000</v>
      </c>
      <c r="M3354" s="20" t="s">
        <v>49</v>
      </c>
      <c r="N3354" s="20" t="s">
        <v>14</v>
      </c>
      <c r="O3354">
        <v>1.0200000000000001E-2</v>
      </c>
      <c r="P3354">
        <v>102</v>
      </c>
      <c r="Q3354">
        <v>33.0319</v>
      </c>
      <c r="R3354" s="7">
        <v>1.0200000000000001E-2</v>
      </c>
      <c r="S3354" s="1">
        <v>101.99988399999999</v>
      </c>
      <c r="T3354" s="20" t="s">
        <v>314</v>
      </c>
      <c r="U3354" s="7">
        <v>33.0319</v>
      </c>
      <c r="V3354" s="1">
        <v>3369.25</v>
      </c>
      <c r="W3354">
        <v>2026</v>
      </c>
    </row>
    <row r="3355" spans="1:23" hidden="1" x14ac:dyDescent="0.25">
      <c r="A3355">
        <v>72037993</v>
      </c>
      <c r="B3355" s="2">
        <v>46111</v>
      </c>
      <c r="C3355" s="20" t="s">
        <v>4158</v>
      </c>
      <c r="D3355" s="20" t="s">
        <v>9</v>
      </c>
      <c r="E3355" s="20" t="s">
        <v>10</v>
      </c>
      <c r="F3355" s="20" t="s">
        <v>6858</v>
      </c>
      <c r="G3355" s="20" t="s">
        <v>6859</v>
      </c>
      <c r="H3355" s="20" t="s">
        <v>1959</v>
      </c>
      <c r="I3355" s="20" t="s">
        <v>1960</v>
      </c>
      <c r="J3355" s="20" t="s">
        <v>70</v>
      </c>
      <c r="K3355" s="20" t="s">
        <v>32</v>
      </c>
      <c r="L3355">
        <v>10000</v>
      </c>
      <c r="M3355" s="20" t="s">
        <v>49</v>
      </c>
      <c r="N3355" s="20" t="s">
        <v>14</v>
      </c>
      <c r="O3355">
        <v>2.06E-2</v>
      </c>
      <c r="P3355">
        <v>206</v>
      </c>
      <c r="Q3355">
        <v>33.0319</v>
      </c>
      <c r="R3355" s="7">
        <v>2.06E-2</v>
      </c>
      <c r="S3355" s="1">
        <v>205.99995699999999</v>
      </c>
      <c r="T3355" s="20" t="s">
        <v>314</v>
      </c>
      <c r="U3355" s="7">
        <v>33.0319</v>
      </c>
      <c r="V3355" s="1">
        <v>6804.57</v>
      </c>
      <c r="W3355">
        <v>2026</v>
      </c>
    </row>
    <row r="3356" spans="1:23" hidden="1" x14ac:dyDescent="0.25">
      <c r="A3356">
        <v>72038074</v>
      </c>
      <c r="B3356" s="2">
        <v>46111</v>
      </c>
      <c r="C3356" s="20" t="s">
        <v>5295</v>
      </c>
      <c r="D3356" s="20" t="s">
        <v>9</v>
      </c>
      <c r="E3356" s="20" t="s">
        <v>10</v>
      </c>
      <c r="F3356" s="20" t="s">
        <v>6858</v>
      </c>
      <c r="G3356" s="20" t="s">
        <v>6859</v>
      </c>
      <c r="H3356" s="20" t="s">
        <v>1662</v>
      </c>
      <c r="I3356" s="20" t="s">
        <v>1663</v>
      </c>
      <c r="J3356" s="20" t="s">
        <v>70</v>
      </c>
      <c r="K3356" s="20" t="s">
        <v>32</v>
      </c>
      <c r="L3356">
        <v>10000</v>
      </c>
      <c r="M3356" s="20" t="s">
        <v>49</v>
      </c>
      <c r="N3356" s="20" t="s">
        <v>14</v>
      </c>
      <c r="O3356">
        <v>1.83E-2</v>
      </c>
      <c r="P3356">
        <v>183</v>
      </c>
      <c r="Q3356">
        <v>33.0319</v>
      </c>
      <c r="R3356" s="7">
        <v>1.8298999999999999E-2</v>
      </c>
      <c r="S3356" s="1">
        <v>183.000069</v>
      </c>
      <c r="T3356" s="20" t="s">
        <v>314</v>
      </c>
      <c r="U3356" s="7">
        <v>33.0319</v>
      </c>
      <c r="V3356" s="1">
        <v>6044.84</v>
      </c>
      <c r="W3356">
        <v>2026</v>
      </c>
    </row>
    <row r="3357" spans="1:23" hidden="1" x14ac:dyDescent="0.25">
      <c r="A3357">
        <v>72038452</v>
      </c>
      <c r="B3357" s="2">
        <v>46111</v>
      </c>
      <c r="C3357" s="20" t="s">
        <v>5760</v>
      </c>
      <c r="D3357" s="20" t="s">
        <v>9</v>
      </c>
      <c r="E3357" s="20" t="s">
        <v>10</v>
      </c>
      <c r="F3357" s="20" t="s">
        <v>6858</v>
      </c>
      <c r="G3357" s="20" t="s">
        <v>6859</v>
      </c>
      <c r="H3357" s="20" t="s">
        <v>199</v>
      </c>
      <c r="I3357" s="20" t="s">
        <v>200</v>
      </c>
      <c r="J3357" s="20" t="s">
        <v>70</v>
      </c>
      <c r="K3357" s="20" t="s">
        <v>32</v>
      </c>
      <c r="L3357">
        <v>10000</v>
      </c>
      <c r="M3357" s="20" t="s">
        <v>49</v>
      </c>
      <c r="N3357" s="20" t="s">
        <v>14</v>
      </c>
      <c r="O3357">
        <v>1.0200000000000001E-2</v>
      </c>
      <c r="P3357">
        <v>102</v>
      </c>
      <c r="Q3357">
        <v>33.0319</v>
      </c>
      <c r="R3357" s="7">
        <v>1.0200000000000001E-2</v>
      </c>
      <c r="S3357" s="1">
        <v>101.99988399999999</v>
      </c>
      <c r="T3357" s="20" t="s">
        <v>314</v>
      </c>
      <c r="U3357" s="7">
        <v>33.0319</v>
      </c>
      <c r="V3357" s="1">
        <v>3369.25</v>
      </c>
      <c r="W3357">
        <v>2026</v>
      </c>
    </row>
    <row r="3358" spans="1:23" hidden="1" x14ac:dyDescent="0.25">
      <c r="A3358">
        <v>72038261</v>
      </c>
      <c r="B3358" s="2">
        <v>46111</v>
      </c>
      <c r="C3358" s="20" t="s">
        <v>5279</v>
      </c>
      <c r="D3358" s="20" t="s">
        <v>9</v>
      </c>
      <c r="E3358" s="20" t="s">
        <v>10</v>
      </c>
      <c r="F3358" s="20" t="s">
        <v>5781</v>
      </c>
      <c r="G3358" s="20" t="s">
        <v>5782</v>
      </c>
      <c r="H3358" s="20" t="s">
        <v>73</v>
      </c>
      <c r="I3358" s="20" t="s">
        <v>74</v>
      </c>
      <c r="J3358" s="20" t="s">
        <v>70</v>
      </c>
      <c r="K3358" s="20" t="s">
        <v>12</v>
      </c>
      <c r="L3358">
        <v>10000</v>
      </c>
      <c r="M3358" s="20" t="s">
        <v>49</v>
      </c>
      <c r="N3358" s="20" t="s">
        <v>14</v>
      </c>
      <c r="O3358">
        <v>1.84E-2</v>
      </c>
      <c r="P3358">
        <v>184</v>
      </c>
      <c r="Q3358">
        <v>33.0319</v>
      </c>
      <c r="R3358" s="7">
        <v>1.84E-2</v>
      </c>
      <c r="S3358" s="1">
        <v>184.000012</v>
      </c>
      <c r="T3358" s="20" t="s">
        <v>314</v>
      </c>
      <c r="U3358" s="7">
        <v>33.0319</v>
      </c>
      <c r="V3358" s="1">
        <v>6077.87</v>
      </c>
      <c r="W3358">
        <v>2026</v>
      </c>
    </row>
    <row r="3359" spans="1:23" hidden="1" x14ac:dyDescent="0.25">
      <c r="A3359">
        <v>72037875</v>
      </c>
      <c r="B3359" s="2">
        <v>46114</v>
      </c>
      <c r="C3359" s="20" t="s">
        <v>3473</v>
      </c>
      <c r="D3359" s="20" t="s">
        <v>9</v>
      </c>
      <c r="E3359" s="20" t="s">
        <v>10</v>
      </c>
      <c r="F3359" s="20" t="s">
        <v>7499</v>
      </c>
      <c r="G3359" s="20" t="s">
        <v>7500</v>
      </c>
      <c r="H3359" s="20" t="s">
        <v>4022</v>
      </c>
      <c r="I3359" s="20" t="s">
        <v>4023</v>
      </c>
      <c r="J3359" s="20" t="s">
        <v>65</v>
      </c>
      <c r="K3359" s="20" t="s">
        <v>32</v>
      </c>
      <c r="L3359">
        <v>10000</v>
      </c>
      <c r="M3359" s="20" t="s">
        <v>49</v>
      </c>
      <c r="N3359" s="20" t="s">
        <v>14</v>
      </c>
      <c r="O3359">
        <v>0.14549999999999999</v>
      </c>
      <c r="P3359">
        <v>1455</v>
      </c>
      <c r="Q3359">
        <v>32.817300000000003</v>
      </c>
      <c r="R3359" s="7">
        <v>0.14549999999999999</v>
      </c>
      <c r="S3359" s="1">
        <v>1454.9999539999999</v>
      </c>
      <c r="T3359" s="20" t="s">
        <v>314</v>
      </c>
      <c r="U3359" s="7">
        <v>32.817300000000003</v>
      </c>
      <c r="V3359" s="1">
        <v>47749.17</v>
      </c>
      <c r="W3359">
        <v>2026</v>
      </c>
    </row>
    <row r="3360" spans="1:23" hidden="1" x14ac:dyDescent="0.25">
      <c r="A3360">
        <v>72038013</v>
      </c>
      <c r="B3360" s="2">
        <v>46114</v>
      </c>
      <c r="C3360" s="20" t="s">
        <v>3736</v>
      </c>
      <c r="D3360" s="20" t="s">
        <v>9</v>
      </c>
      <c r="E3360" s="20" t="s">
        <v>10</v>
      </c>
      <c r="F3360" s="20" t="s">
        <v>7499</v>
      </c>
      <c r="G3360" s="20" t="s">
        <v>7500</v>
      </c>
      <c r="H3360" s="20" t="s">
        <v>4022</v>
      </c>
      <c r="I3360" s="20" t="s">
        <v>4023</v>
      </c>
      <c r="J3360" s="20" t="s">
        <v>65</v>
      </c>
      <c r="K3360" s="20" t="s">
        <v>32</v>
      </c>
      <c r="L3360">
        <v>10000</v>
      </c>
      <c r="M3360" s="20" t="s">
        <v>49</v>
      </c>
      <c r="N3360" s="20" t="s">
        <v>14</v>
      </c>
      <c r="O3360">
        <v>0.14549999999999999</v>
      </c>
      <c r="P3360">
        <v>1455</v>
      </c>
      <c r="Q3360">
        <v>32.817300000000003</v>
      </c>
      <c r="R3360" s="7">
        <v>0.14549999999999999</v>
      </c>
      <c r="S3360" s="1">
        <v>1454.9999539999999</v>
      </c>
      <c r="T3360" s="20" t="s">
        <v>314</v>
      </c>
      <c r="U3360" s="7">
        <v>32.817300000000003</v>
      </c>
      <c r="V3360" s="1">
        <v>47749.17</v>
      </c>
      <c r="W3360">
        <v>2026</v>
      </c>
    </row>
    <row r="3361" spans="1:23" hidden="1" x14ac:dyDescent="0.25">
      <c r="A3361">
        <v>72037948</v>
      </c>
      <c r="B3361" s="2">
        <v>46114</v>
      </c>
      <c r="C3361" s="20" t="s">
        <v>4228</v>
      </c>
      <c r="D3361" s="20" t="s">
        <v>9</v>
      </c>
      <c r="E3361" s="20" t="s">
        <v>10</v>
      </c>
      <c r="F3361" s="20" t="s">
        <v>7499</v>
      </c>
      <c r="G3361" s="20" t="s">
        <v>7500</v>
      </c>
      <c r="H3361" s="20" t="s">
        <v>1121</v>
      </c>
      <c r="I3361" s="20" t="s">
        <v>1122</v>
      </c>
      <c r="J3361" s="20" t="s">
        <v>62</v>
      </c>
      <c r="K3361" s="20" t="s">
        <v>32</v>
      </c>
      <c r="L3361">
        <v>10000</v>
      </c>
      <c r="M3361" s="20" t="s">
        <v>49</v>
      </c>
      <c r="N3361" s="20" t="s">
        <v>14</v>
      </c>
      <c r="O3361">
        <v>4.87E-2</v>
      </c>
      <c r="P3361">
        <v>487</v>
      </c>
      <c r="Q3361">
        <v>32.817300000000003</v>
      </c>
      <c r="R3361" s="7">
        <v>4.8698999999999999E-2</v>
      </c>
      <c r="S3361" s="1">
        <v>487.00014900000002</v>
      </c>
      <c r="T3361" s="20" t="s">
        <v>314</v>
      </c>
      <c r="U3361" s="7">
        <v>32.817300000000003</v>
      </c>
      <c r="V3361" s="1">
        <v>15982.03</v>
      </c>
      <c r="W3361">
        <v>2026</v>
      </c>
    </row>
    <row r="3362" spans="1:23" hidden="1" x14ac:dyDescent="0.25">
      <c r="A3362">
        <v>72037272</v>
      </c>
      <c r="B3362" s="2">
        <v>46114</v>
      </c>
      <c r="C3362" s="20" t="s">
        <v>3284</v>
      </c>
      <c r="D3362" s="20" t="s">
        <v>9</v>
      </c>
      <c r="E3362" s="20" t="s">
        <v>10</v>
      </c>
      <c r="F3362" s="20" t="s">
        <v>6903</v>
      </c>
      <c r="G3362" s="20" t="s">
        <v>6904</v>
      </c>
      <c r="H3362" s="20" t="s">
        <v>1121</v>
      </c>
      <c r="I3362" s="20" t="s">
        <v>1122</v>
      </c>
      <c r="J3362" s="20" t="s">
        <v>62</v>
      </c>
      <c r="K3362" s="20" t="s">
        <v>32</v>
      </c>
      <c r="L3362">
        <v>10000</v>
      </c>
      <c r="M3362" s="20" t="s">
        <v>49</v>
      </c>
      <c r="N3362" s="20" t="s">
        <v>14</v>
      </c>
      <c r="O3362">
        <v>4.87E-2</v>
      </c>
      <c r="P3362">
        <v>487</v>
      </c>
      <c r="Q3362">
        <v>32.817300000000003</v>
      </c>
      <c r="R3362" s="7">
        <v>4.8698999999999999E-2</v>
      </c>
      <c r="S3362" s="1">
        <v>487.00014900000002</v>
      </c>
      <c r="T3362" s="20" t="s">
        <v>314</v>
      </c>
      <c r="U3362" s="7">
        <v>32.817300000000003</v>
      </c>
      <c r="V3362" s="1">
        <v>15982.03</v>
      </c>
      <c r="W3362">
        <v>2026</v>
      </c>
    </row>
    <row r="3363" spans="1:23" hidden="1" x14ac:dyDescent="0.25">
      <c r="A3363">
        <v>72038498</v>
      </c>
      <c r="B3363" s="2">
        <v>46132</v>
      </c>
      <c r="C3363" s="20" t="s">
        <v>4719</v>
      </c>
      <c r="D3363" s="20" t="s">
        <v>9</v>
      </c>
      <c r="E3363" s="20" t="s">
        <v>10</v>
      </c>
      <c r="F3363" s="20" t="s">
        <v>6893</v>
      </c>
      <c r="G3363" s="20" t="s">
        <v>6894</v>
      </c>
      <c r="H3363" s="20" t="s">
        <v>1123</v>
      </c>
      <c r="I3363" s="20" t="s">
        <v>1124</v>
      </c>
      <c r="J3363" s="20" t="s">
        <v>70</v>
      </c>
      <c r="K3363" s="20" t="s">
        <v>12</v>
      </c>
      <c r="L3363">
        <v>10000</v>
      </c>
      <c r="M3363" s="20" t="s">
        <v>49</v>
      </c>
      <c r="N3363" s="20" t="s">
        <v>14</v>
      </c>
      <c r="O3363">
        <v>5.7799999999999997E-2</v>
      </c>
      <c r="P3363">
        <v>578</v>
      </c>
      <c r="Q3363">
        <v>32.226399999999998</v>
      </c>
      <c r="R3363" s="7">
        <v>5.7799999999999997E-2</v>
      </c>
      <c r="S3363" s="1">
        <v>578.00002400000005</v>
      </c>
      <c r="T3363" s="20" t="s">
        <v>314</v>
      </c>
      <c r="U3363" s="7">
        <v>32.226399999999998</v>
      </c>
      <c r="V3363" s="1">
        <v>18626.86</v>
      </c>
      <c r="W3363">
        <v>2026</v>
      </c>
    </row>
    <row r="3364" spans="1:23" hidden="1" x14ac:dyDescent="0.25">
      <c r="A3364">
        <v>72038571</v>
      </c>
      <c r="B3364" s="2">
        <v>46132</v>
      </c>
      <c r="C3364" s="20" t="s">
        <v>6933</v>
      </c>
      <c r="D3364" s="20" t="s">
        <v>9</v>
      </c>
      <c r="E3364" s="20" t="s">
        <v>10</v>
      </c>
      <c r="F3364" s="20" t="s">
        <v>7515</v>
      </c>
      <c r="G3364" s="20" t="s">
        <v>7516</v>
      </c>
      <c r="H3364" s="20" t="s">
        <v>1630</v>
      </c>
      <c r="I3364" s="20" t="s">
        <v>1631</v>
      </c>
      <c r="J3364" s="20" t="s">
        <v>173</v>
      </c>
      <c r="K3364" s="20" t="s">
        <v>32</v>
      </c>
      <c r="L3364">
        <v>10000</v>
      </c>
      <c r="M3364" s="20" t="s">
        <v>49</v>
      </c>
      <c r="N3364" s="20" t="s">
        <v>14</v>
      </c>
      <c r="O3364">
        <v>1.52E-2</v>
      </c>
      <c r="P3364">
        <v>152</v>
      </c>
      <c r="Q3364">
        <v>32.226399999999998</v>
      </c>
      <c r="R3364" s="7">
        <v>1.5199000000000001E-2</v>
      </c>
      <c r="S3364" s="1">
        <v>151.99991299999999</v>
      </c>
      <c r="T3364" s="20" t="s">
        <v>314</v>
      </c>
      <c r="U3364" s="7">
        <v>32.226399999999998</v>
      </c>
      <c r="V3364" s="1">
        <v>4898.41</v>
      </c>
      <c r="W3364">
        <v>2026</v>
      </c>
    </row>
    <row r="3365" spans="1:23" hidden="1" x14ac:dyDescent="0.25">
      <c r="A3365">
        <v>72038869</v>
      </c>
      <c r="B3365" s="2">
        <v>46132</v>
      </c>
      <c r="C3365" s="20" t="s">
        <v>6374</v>
      </c>
      <c r="D3365" s="20" t="s">
        <v>9</v>
      </c>
      <c r="E3365" s="20" t="s">
        <v>10</v>
      </c>
      <c r="F3365" s="20" t="s">
        <v>7515</v>
      </c>
      <c r="G3365" s="20" t="s">
        <v>7516</v>
      </c>
      <c r="H3365" s="20" t="s">
        <v>1630</v>
      </c>
      <c r="I3365" s="20" t="s">
        <v>1631</v>
      </c>
      <c r="J3365" s="20" t="s">
        <v>173</v>
      </c>
      <c r="K3365" s="20" t="s">
        <v>32</v>
      </c>
      <c r="L3365">
        <v>10000</v>
      </c>
      <c r="M3365" s="20" t="s">
        <v>49</v>
      </c>
      <c r="N3365" s="20" t="s">
        <v>14</v>
      </c>
      <c r="O3365">
        <v>1.52E-2</v>
      </c>
      <c r="P3365">
        <v>152</v>
      </c>
      <c r="Q3365">
        <v>32.226399999999998</v>
      </c>
      <c r="R3365" s="7">
        <v>1.5199000000000001E-2</v>
      </c>
      <c r="S3365" s="1">
        <v>151.99991299999999</v>
      </c>
      <c r="T3365" s="20" t="s">
        <v>314</v>
      </c>
      <c r="U3365" s="7">
        <v>32.226399999999998</v>
      </c>
      <c r="V3365" s="1">
        <v>4898.41</v>
      </c>
      <c r="W3365">
        <v>2026</v>
      </c>
    </row>
    <row r="3366" spans="1:23" hidden="1" x14ac:dyDescent="0.25">
      <c r="A3366">
        <v>72038240</v>
      </c>
      <c r="B3366" s="2">
        <v>46132</v>
      </c>
      <c r="C3366" s="20" t="s">
        <v>4688</v>
      </c>
      <c r="D3366" s="20" t="s">
        <v>9</v>
      </c>
      <c r="E3366" s="20" t="s">
        <v>10</v>
      </c>
      <c r="F3366" s="20" t="s">
        <v>7515</v>
      </c>
      <c r="G3366" s="20" t="s">
        <v>7516</v>
      </c>
      <c r="H3366" s="20" t="s">
        <v>1121</v>
      </c>
      <c r="I3366" s="20" t="s">
        <v>1122</v>
      </c>
      <c r="J3366" s="20" t="s">
        <v>62</v>
      </c>
      <c r="K3366" s="20" t="s">
        <v>32</v>
      </c>
      <c r="L3366">
        <v>10000</v>
      </c>
      <c r="M3366" s="20" t="s">
        <v>49</v>
      </c>
      <c r="N3366" s="20" t="s">
        <v>14</v>
      </c>
      <c r="O3366">
        <v>5.0200000000000002E-2</v>
      </c>
      <c r="P3366">
        <v>502</v>
      </c>
      <c r="Q3366">
        <v>32.226399999999998</v>
      </c>
      <c r="R3366" s="7">
        <v>5.0200000000000002E-2</v>
      </c>
      <c r="S3366" s="1">
        <v>501.99991299999999</v>
      </c>
      <c r="T3366" s="20" t="s">
        <v>314</v>
      </c>
      <c r="U3366" s="7">
        <v>32.226399999999998</v>
      </c>
      <c r="V3366" s="1">
        <v>16177.65</v>
      </c>
      <c r="W3366">
        <v>2026</v>
      </c>
    </row>
    <row r="3367" spans="1:23" hidden="1" x14ac:dyDescent="0.25">
      <c r="A3367">
        <v>72038615</v>
      </c>
      <c r="B3367" s="2">
        <v>46132</v>
      </c>
      <c r="C3367" s="20" t="s">
        <v>6888</v>
      </c>
      <c r="D3367" s="20" t="s">
        <v>9</v>
      </c>
      <c r="E3367" s="20" t="s">
        <v>10</v>
      </c>
      <c r="F3367" s="20" t="s">
        <v>7515</v>
      </c>
      <c r="G3367" s="20" t="s">
        <v>7516</v>
      </c>
      <c r="H3367" s="20" t="s">
        <v>1630</v>
      </c>
      <c r="I3367" s="20" t="s">
        <v>1631</v>
      </c>
      <c r="J3367" s="20" t="s">
        <v>173</v>
      </c>
      <c r="K3367" s="20" t="s">
        <v>32</v>
      </c>
      <c r="L3367">
        <v>10000</v>
      </c>
      <c r="M3367" s="20" t="s">
        <v>49</v>
      </c>
      <c r="N3367" s="20" t="s">
        <v>14</v>
      </c>
      <c r="O3367">
        <v>1.52E-2</v>
      </c>
      <c r="P3367">
        <v>152</v>
      </c>
      <c r="Q3367">
        <v>32.226399999999998</v>
      </c>
      <c r="R3367" s="7">
        <v>1.5199000000000001E-2</v>
      </c>
      <c r="S3367" s="1">
        <v>151.99991299999999</v>
      </c>
      <c r="T3367" s="20" t="s">
        <v>314</v>
      </c>
      <c r="U3367" s="7">
        <v>32.226399999999998</v>
      </c>
      <c r="V3367" s="1">
        <v>4898.41</v>
      </c>
      <c r="W3367">
        <v>2026</v>
      </c>
    </row>
    <row r="3368" spans="1:23" hidden="1" x14ac:dyDescent="0.25">
      <c r="A3368">
        <v>72038736</v>
      </c>
      <c r="B3368" s="2">
        <v>46132</v>
      </c>
      <c r="C3368" s="20" t="s">
        <v>6343</v>
      </c>
      <c r="D3368" s="20" t="s">
        <v>9</v>
      </c>
      <c r="E3368" s="20" t="s">
        <v>10</v>
      </c>
      <c r="F3368" s="20" t="s">
        <v>7515</v>
      </c>
      <c r="G3368" s="20" t="s">
        <v>7516</v>
      </c>
      <c r="H3368" s="20" t="s">
        <v>1959</v>
      </c>
      <c r="I3368" s="20" t="s">
        <v>1960</v>
      </c>
      <c r="J3368" s="20" t="s">
        <v>70</v>
      </c>
      <c r="K3368" s="20" t="s">
        <v>32</v>
      </c>
      <c r="L3368">
        <v>10000</v>
      </c>
      <c r="M3368" s="20" t="s">
        <v>49</v>
      </c>
      <c r="N3368" s="20" t="s">
        <v>14</v>
      </c>
      <c r="O3368">
        <v>2.12E-2</v>
      </c>
      <c r="P3368">
        <v>212</v>
      </c>
      <c r="Q3368">
        <v>32.226399999999998</v>
      </c>
      <c r="R3368" s="7">
        <v>2.12E-2</v>
      </c>
      <c r="S3368" s="1">
        <v>212.00009900000001</v>
      </c>
      <c r="T3368" s="20" t="s">
        <v>314</v>
      </c>
      <c r="U3368" s="7">
        <v>32.226399999999998</v>
      </c>
      <c r="V3368" s="1">
        <v>6832</v>
      </c>
      <c r="W3368">
        <v>2026</v>
      </c>
    </row>
    <row r="3369" spans="1:23" hidden="1" x14ac:dyDescent="0.25">
      <c r="A3369">
        <v>72037909</v>
      </c>
      <c r="B3369" s="2">
        <v>46132</v>
      </c>
      <c r="C3369" s="20" t="s">
        <v>3473</v>
      </c>
      <c r="D3369" s="20" t="s">
        <v>9</v>
      </c>
      <c r="E3369" s="20" t="s">
        <v>10</v>
      </c>
      <c r="F3369" s="20" t="s">
        <v>6886</v>
      </c>
      <c r="G3369" s="20" t="s">
        <v>6887</v>
      </c>
      <c r="H3369" s="20" t="s">
        <v>2502</v>
      </c>
      <c r="I3369" s="20" t="s">
        <v>2503</v>
      </c>
      <c r="J3369" s="20" t="s">
        <v>60</v>
      </c>
      <c r="K3369" s="20" t="s">
        <v>12</v>
      </c>
      <c r="L3369">
        <v>10000</v>
      </c>
      <c r="M3369" s="20" t="s">
        <v>49</v>
      </c>
      <c r="N3369" s="20" t="s">
        <v>14</v>
      </c>
      <c r="O3369">
        <v>1.6899999999999998E-2</v>
      </c>
      <c r="P3369">
        <v>169</v>
      </c>
      <c r="Q3369">
        <v>32.226399999999998</v>
      </c>
      <c r="R3369" s="7">
        <v>1.6899999999999998E-2</v>
      </c>
      <c r="S3369" s="1">
        <v>168.99995000000001</v>
      </c>
      <c r="T3369" s="20" t="s">
        <v>314</v>
      </c>
      <c r="U3369" s="7">
        <v>32.226399999999998</v>
      </c>
      <c r="V3369" s="1">
        <v>5446.26</v>
      </c>
      <c r="W3369">
        <v>2026</v>
      </c>
    </row>
    <row r="3370" spans="1:23" hidden="1" x14ac:dyDescent="0.25">
      <c r="A3370">
        <v>72037928</v>
      </c>
      <c r="B3370" s="2">
        <v>46134</v>
      </c>
      <c r="C3370" s="20" t="s">
        <v>4228</v>
      </c>
      <c r="D3370" s="20" t="s">
        <v>9</v>
      </c>
      <c r="E3370" s="20" t="s">
        <v>10</v>
      </c>
      <c r="F3370" s="20" t="s">
        <v>7539</v>
      </c>
      <c r="G3370" s="20" t="s">
        <v>7540</v>
      </c>
      <c r="H3370" s="20" t="s">
        <v>191</v>
      </c>
      <c r="I3370" s="20" t="s">
        <v>540</v>
      </c>
      <c r="J3370" s="20" t="s">
        <v>190</v>
      </c>
      <c r="K3370" s="20" t="s">
        <v>32</v>
      </c>
      <c r="L3370">
        <v>10000</v>
      </c>
      <c r="M3370" s="20" t="s">
        <v>49</v>
      </c>
      <c r="N3370" s="20" t="s">
        <v>14</v>
      </c>
      <c r="O3370">
        <v>2.5000000000000001E-2</v>
      </c>
      <c r="P3370">
        <v>250</v>
      </c>
      <c r="Q3370">
        <v>32.363100000000003</v>
      </c>
      <c r="R3370" s="7">
        <v>2.5000000000000001E-2</v>
      </c>
      <c r="S3370" s="1">
        <v>250.00015400000001</v>
      </c>
      <c r="T3370" s="20" t="s">
        <v>314</v>
      </c>
      <c r="U3370" s="7">
        <v>32.363100000000003</v>
      </c>
      <c r="V3370" s="1">
        <v>8090.78</v>
      </c>
      <c r="W3370">
        <v>2026</v>
      </c>
    </row>
    <row r="3371" spans="1:23" hidden="1" x14ac:dyDescent="0.25">
      <c r="A3371">
        <v>72038075</v>
      </c>
      <c r="B3371" s="2">
        <v>46134</v>
      </c>
      <c r="C3371" s="20" t="s">
        <v>5295</v>
      </c>
      <c r="D3371" s="20" t="s">
        <v>9</v>
      </c>
      <c r="E3371" s="20" t="s">
        <v>10</v>
      </c>
      <c r="F3371" s="20" t="s">
        <v>7539</v>
      </c>
      <c r="G3371" s="20" t="s">
        <v>7540</v>
      </c>
      <c r="H3371" s="20" t="s">
        <v>1140</v>
      </c>
      <c r="I3371" s="20" t="s">
        <v>1141</v>
      </c>
      <c r="J3371" s="20" t="s">
        <v>190</v>
      </c>
      <c r="K3371" s="20" t="s">
        <v>32</v>
      </c>
      <c r="L3371">
        <v>10000</v>
      </c>
      <c r="M3371" s="20" t="s">
        <v>49</v>
      </c>
      <c r="N3371" s="20" t="s">
        <v>14</v>
      </c>
      <c r="O3371">
        <v>2.5700000000000001E-2</v>
      </c>
      <c r="P3371">
        <v>257</v>
      </c>
      <c r="Q3371">
        <v>32.363100000000003</v>
      </c>
      <c r="R3371" s="7">
        <v>2.5699E-2</v>
      </c>
      <c r="S3371" s="1">
        <v>257.00010099999997</v>
      </c>
      <c r="T3371" s="20" t="s">
        <v>314</v>
      </c>
      <c r="U3371" s="7">
        <v>32.363100000000003</v>
      </c>
      <c r="V3371" s="1">
        <v>8317.32</v>
      </c>
      <c r="W3371">
        <v>2026</v>
      </c>
    </row>
    <row r="3372" spans="1:23" hidden="1" x14ac:dyDescent="0.25">
      <c r="A3372">
        <v>72037870</v>
      </c>
      <c r="B3372" s="2">
        <v>46134</v>
      </c>
      <c r="C3372" s="20" t="s">
        <v>3473</v>
      </c>
      <c r="D3372" s="20" t="s">
        <v>9</v>
      </c>
      <c r="E3372" s="20" t="s">
        <v>10</v>
      </c>
      <c r="F3372" s="20" t="s">
        <v>7529</v>
      </c>
      <c r="G3372" s="20" t="s">
        <v>7530</v>
      </c>
      <c r="H3372" s="20" t="s">
        <v>1118</v>
      </c>
      <c r="I3372" s="20" t="s">
        <v>1119</v>
      </c>
      <c r="J3372" s="20" t="s">
        <v>1120</v>
      </c>
      <c r="K3372" s="20" t="s">
        <v>32</v>
      </c>
      <c r="L3372">
        <v>10000</v>
      </c>
      <c r="M3372" s="20" t="s">
        <v>49</v>
      </c>
      <c r="N3372" s="20" t="s">
        <v>14</v>
      </c>
      <c r="O3372">
        <v>0.1147</v>
      </c>
      <c r="P3372">
        <v>1147</v>
      </c>
      <c r="Q3372">
        <v>32.363100000000003</v>
      </c>
      <c r="R3372" s="7">
        <v>0.1147</v>
      </c>
      <c r="S3372" s="1">
        <v>1147.0001319999999</v>
      </c>
      <c r="T3372" s="20" t="s">
        <v>314</v>
      </c>
      <c r="U3372" s="7">
        <v>32.363100000000003</v>
      </c>
      <c r="V3372" s="1">
        <v>37120.480000000003</v>
      </c>
      <c r="W3372">
        <v>2026</v>
      </c>
    </row>
    <row r="3373" spans="1:23" hidden="1" x14ac:dyDescent="0.25">
      <c r="A3373">
        <v>72038247</v>
      </c>
      <c r="B3373" s="2">
        <v>46135</v>
      </c>
      <c r="C3373" s="20" t="s">
        <v>4688</v>
      </c>
      <c r="D3373" s="20" t="s">
        <v>9</v>
      </c>
      <c r="E3373" s="20" t="s">
        <v>10</v>
      </c>
      <c r="F3373" s="20" t="s">
        <v>7561</v>
      </c>
      <c r="G3373" s="20" t="s">
        <v>7562</v>
      </c>
      <c r="H3373" s="20" t="s">
        <v>1636</v>
      </c>
      <c r="I3373" s="20" t="s">
        <v>1637</v>
      </c>
      <c r="J3373" s="20" t="s">
        <v>60</v>
      </c>
      <c r="K3373" s="20" t="s">
        <v>32</v>
      </c>
      <c r="L3373">
        <v>10000</v>
      </c>
      <c r="M3373" s="20" t="s">
        <v>49</v>
      </c>
      <c r="N3373" s="20" t="s">
        <v>14</v>
      </c>
      <c r="O3373">
        <v>2.7099999999999999E-2</v>
      </c>
      <c r="P3373">
        <v>271</v>
      </c>
      <c r="Q3373">
        <v>32.465600000000002</v>
      </c>
      <c r="R3373" s="7">
        <v>2.7099999999999999E-2</v>
      </c>
      <c r="S3373" s="1">
        <v>271.00007299999999</v>
      </c>
      <c r="T3373" s="20" t="s">
        <v>314</v>
      </c>
      <c r="U3373" s="7">
        <v>32.465600000000002</v>
      </c>
      <c r="V3373" s="1">
        <v>8798.18</v>
      </c>
      <c r="W3373">
        <v>2026</v>
      </c>
    </row>
    <row r="3374" spans="1:23" hidden="1" x14ac:dyDescent="0.25">
      <c r="A3374">
        <v>72038735</v>
      </c>
      <c r="B3374" s="2">
        <v>46135</v>
      </c>
      <c r="C3374" s="20" t="s">
        <v>6343</v>
      </c>
      <c r="D3374" s="20" t="s">
        <v>9</v>
      </c>
      <c r="E3374" s="20" t="s">
        <v>10</v>
      </c>
      <c r="F3374" s="20" t="s">
        <v>7559</v>
      </c>
      <c r="G3374" s="20" t="s">
        <v>7560</v>
      </c>
      <c r="H3374" s="20" t="s">
        <v>1463</v>
      </c>
      <c r="I3374" s="20" t="s">
        <v>1464</v>
      </c>
      <c r="J3374" s="20" t="s">
        <v>60</v>
      </c>
      <c r="K3374" s="20" t="s">
        <v>12</v>
      </c>
      <c r="L3374">
        <v>10000</v>
      </c>
      <c r="M3374" s="20" t="s">
        <v>49</v>
      </c>
      <c r="N3374" s="20" t="s">
        <v>14</v>
      </c>
      <c r="O3374">
        <v>2.6800000000000001E-2</v>
      </c>
      <c r="P3374">
        <v>268</v>
      </c>
      <c r="Q3374">
        <v>32.465600000000002</v>
      </c>
      <c r="R3374" s="7">
        <v>2.6800000000000001E-2</v>
      </c>
      <c r="S3374" s="1">
        <v>267.99997500000001</v>
      </c>
      <c r="T3374" s="20" t="s">
        <v>314</v>
      </c>
      <c r="U3374" s="7">
        <v>32.465600000000002</v>
      </c>
      <c r="V3374" s="1">
        <v>8700.7800000000007</v>
      </c>
      <c r="W3374">
        <v>2026</v>
      </c>
    </row>
    <row r="3375" spans="1:23" hidden="1" x14ac:dyDescent="0.25">
      <c r="A3375">
        <v>72038718</v>
      </c>
      <c r="B3375" s="2">
        <v>46148</v>
      </c>
      <c r="C3375" s="20" t="s">
        <v>6343</v>
      </c>
      <c r="D3375" s="20" t="s">
        <v>9</v>
      </c>
      <c r="E3375" s="20" t="s">
        <v>10</v>
      </c>
      <c r="F3375" s="20" t="s">
        <v>8318</v>
      </c>
      <c r="G3375" s="20" t="s">
        <v>8319</v>
      </c>
      <c r="H3375" s="20" t="s">
        <v>1632</v>
      </c>
      <c r="I3375" s="20" t="s">
        <v>1633</v>
      </c>
      <c r="J3375" s="20" t="s">
        <v>59</v>
      </c>
      <c r="K3375" s="20" t="s">
        <v>33</v>
      </c>
      <c r="L3375">
        <v>10000</v>
      </c>
      <c r="M3375" s="20" t="s">
        <v>49</v>
      </c>
      <c r="N3375" s="20" t="s">
        <v>14</v>
      </c>
      <c r="O3375">
        <v>1.2699999999999999E-2</v>
      </c>
      <c r="P3375">
        <v>127</v>
      </c>
      <c r="Q3375">
        <v>32.632599999999996</v>
      </c>
      <c r="R3375" s="7">
        <v>1.2699E-2</v>
      </c>
      <c r="S3375" s="1">
        <v>126.999993</v>
      </c>
      <c r="T3375" s="20" t="s">
        <v>314</v>
      </c>
      <c r="U3375" s="7">
        <v>32.632599999999996</v>
      </c>
      <c r="V3375" s="1">
        <v>4144.34</v>
      </c>
      <c r="W3375">
        <v>2026</v>
      </c>
    </row>
    <row r="3376" spans="1:23" hidden="1" x14ac:dyDescent="0.25">
      <c r="A3376">
        <v>72038600</v>
      </c>
      <c r="B3376" s="2">
        <v>46149</v>
      </c>
      <c r="C3376" s="20" t="s">
        <v>6888</v>
      </c>
      <c r="D3376" s="20" t="s">
        <v>9</v>
      </c>
      <c r="E3376" s="20" t="s">
        <v>10</v>
      </c>
      <c r="F3376" s="20" t="s">
        <v>8298</v>
      </c>
      <c r="G3376" s="20" t="s">
        <v>8299</v>
      </c>
      <c r="H3376" s="20" t="s">
        <v>1121</v>
      </c>
      <c r="I3376" s="20" t="s">
        <v>1122</v>
      </c>
      <c r="J3376" s="20" t="s">
        <v>62</v>
      </c>
      <c r="K3376" s="20" t="s">
        <v>32</v>
      </c>
      <c r="L3376">
        <v>10000</v>
      </c>
      <c r="M3376" s="20" t="s">
        <v>49</v>
      </c>
      <c r="N3376" s="20" t="s">
        <v>14</v>
      </c>
      <c r="O3376">
        <v>5.0200000000000002E-2</v>
      </c>
      <c r="P3376">
        <v>502</v>
      </c>
      <c r="Q3376">
        <v>32.410499999999999</v>
      </c>
      <c r="R3376" s="7">
        <v>5.0200000000000002E-2</v>
      </c>
      <c r="S3376" s="1">
        <v>501.99996900000002</v>
      </c>
      <c r="T3376" s="20" t="s">
        <v>314</v>
      </c>
      <c r="U3376" s="7">
        <v>32.410499999999999</v>
      </c>
      <c r="V3376" s="1">
        <v>16270.07</v>
      </c>
      <c r="W3376">
        <v>2026</v>
      </c>
    </row>
    <row r="3377" spans="1:23" hidden="1" x14ac:dyDescent="0.25">
      <c r="A3377">
        <v>72038603</v>
      </c>
      <c r="B3377" s="2">
        <v>46150</v>
      </c>
      <c r="C3377" s="20" t="s">
        <v>6888</v>
      </c>
      <c r="D3377" s="20" t="s">
        <v>9</v>
      </c>
      <c r="E3377" s="20" t="s">
        <v>10</v>
      </c>
      <c r="F3377" s="20" t="s">
        <v>8304</v>
      </c>
      <c r="G3377" s="20" t="s">
        <v>8305</v>
      </c>
      <c r="H3377" s="20" t="s">
        <v>1118</v>
      </c>
      <c r="I3377" s="20" t="s">
        <v>1119</v>
      </c>
      <c r="J3377" s="20" t="s">
        <v>1120</v>
      </c>
      <c r="K3377" s="20" t="s">
        <v>32</v>
      </c>
      <c r="L3377">
        <v>10000</v>
      </c>
      <c r="M3377" s="20" t="s">
        <v>49</v>
      </c>
      <c r="N3377" s="20" t="s">
        <v>14</v>
      </c>
      <c r="O3377">
        <v>0.1147</v>
      </c>
      <c r="P3377">
        <v>1147</v>
      </c>
      <c r="Q3377">
        <v>32.415399999999998</v>
      </c>
      <c r="R3377" s="7">
        <v>0.1147</v>
      </c>
      <c r="S3377" s="1">
        <v>1146.9998820000001</v>
      </c>
      <c r="T3377" s="20" t="s">
        <v>314</v>
      </c>
      <c r="U3377" s="7">
        <v>32.415399999999998</v>
      </c>
      <c r="V3377" s="1">
        <v>37180.46</v>
      </c>
      <c r="W3377">
        <v>2026</v>
      </c>
    </row>
    <row r="3378" spans="1:23" hidden="1" x14ac:dyDescent="0.25">
      <c r="A3378">
        <v>72038255</v>
      </c>
      <c r="B3378" s="2">
        <v>46150</v>
      </c>
      <c r="C3378" s="20" t="s">
        <v>5279</v>
      </c>
      <c r="D3378" s="20" t="s">
        <v>9</v>
      </c>
      <c r="E3378" s="20" t="s">
        <v>10</v>
      </c>
      <c r="F3378" s="20" t="s">
        <v>8300</v>
      </c>
      <c r="G3378" s="20" t="s">
        <v>8301</v>
      </c>
      <c r="H3378" s="20" t="s">
        <v>189</v>
      </c>
      <c r="I3378" s="20" t="s">
        <v>991</v>
      </c>
      <c r="J3378" s="20" t="s">
        <v>190</v>
      </c>
      <c r="K3378" s="20" t="s">
        <v>32</v>
      </c>
      <c r="L3378">
        <v>10000</v>
      </c>
      <c r="M3378" s="20" t="s">
        <v>49</v>
      </c>
      <c r="N3378" s="20" t="s">
        <v>14</v>
      </c>
      <c r="O3378">
        <v>2.9000000000000001E-2</v>
      </c>
      <c r="P3378">
        <v>290</v>
      </c>
      <c r="Q3378">
        <v>32.415399999999998</v>
      </c>
      <c r="R3378" s="7">
        <v>2.9000000000000001E-2</v>
      </c>
      <c r="S3378" s="1">
        <v>290.00012299999997</v>
      </c>
      <c r="T3378" s="20" t="s">
        <v>314</v>
      </c>
      <c r="U3378" s="7">
        <v>32.415399999999998</v>
      </c>
      <c r="V3378" s="1">
        <v>9400.4699999999993</v>
      </c>
      <c r="W3378">
        <v>2026</v>
      </c>
    </row>
    <row r="3379" spans="1:23" hidden="1" x14ac:dyDescent="0.25">
      <c r="A3379">
        <v>72038496</v>
      </c>
      <c r="B3379" s="2">
        <v>46150</v>
      </c>
      <c r="C3379" s="20" t="s">
        <v>4719</v>
      </c>
      <c r="D3379" s="20" t="s">
        <v>9</v>
      </c>
      <c r="E3379" s="20" t="s">
        <v>10</v>
      </c>
      <c r="F3379" s="20" t="s">
        <v>8300</v>
      </c>
      <c r="G3379" s="20" t="s">
        <v>8301</v>
      </c>
      <c r="H3379" s="20" t="s">
        <v>1162</v>
      </c>
      <c r="I3379" s="20" t="s">
        <v>1163</v>
      </c>
      <c r="J3379" s="20" t="s">
        <v>70</v>
      </c>
      <c r="K3379" s="20" t="s">
        <v>32</v>
      </c>
      <c r="L3379">
        <v>10000</v>
      </c>
      <c r="M3379" s="20" t="s">
        <v>49</v>
      </c>
      <c r="N3379" s="20" t="s">
        <v>14</v>
      </c>
      <c r="O3379">
        <v>8.4000000000000005E-2</v>
      </c>
      <c r="P3379">
        <v>840</v>
      </c>
      <c r="Q3379">
        <v>32.415399999999998</v>
      </c>
      <c r="R3379" s="7">
        <v>8.3999000000000004E-2</v>
      </c>
      <c r="S3379" s="1">
        <v>840.00012300000003</v>
      </c>
      <c r="T3379" s="20" t="s">
        <v>314</v>
      </c>
      <c r="U3379" s="7">
        <v>32.415399999999998</v>
      </c>
      <c r="V3379" s="1">
        <v>27228.94</v>
      </c>
      <c r="W3379">
        <v>2026</v>
      </c>
    </row>
    <row r="3380" spans="1:23" hidden="1" x14ac:dyDescent="0.25">
      <c r="A3380">
        <v>72038256</v>
      </c>
      <c r="B3380" s="2">
        <v>46150</v>
      </c>
      <c r="C3380" s="20" t="s">
        <v>5279</v>
      </c>
      <c r="D3380" s="20" t="s">
        <v>9</v>
      </c>
      <c r="E3380" s="20" t="s">
        <v>10</v>
      </c>
      <c r="F3380" s="20" t="s">
        <v>8300</v>
      </c>
      <c r="G3380" s="20" t="s">
        <v>8301</v>
      </c>
      <c r="H3380" s="20" t="s">
        <v>191</v>
      </c>
      <c r="I3380" s="20" t="s">
        <v>540</v>
      </c>
      <c r="J3380" s="20" t="s">
        <v>190</v>
      </c>
      <c r="K3380" s="20" t="s">
        <v>32</v>
      </c>
      <c r="L3380">
        <v>10000</v>
      </c>
      <c r="M3380" s="20" t="s">
        <v>49</v>
      </c>
      <c r="N3380" s="20" t="s">
        <v>14</v>
      </c>
      <c r="O3380">
        <v>2.5000000000000001E-2</v>
      </c>
      <c r="P3380">
        <v>250</v>
      </c>
      <c r="Q3380">
        <v>32.415399999999998</v>
      </c>
      <c r="R3380" s="7">
        <v>2.5000000000000001E-2</v>
      </c>
      <c r="S3380" s="1">
        <v>250</v>
      </c>
      <c r="T3380" s="20" t="s">
        <v>314</v>
      </c>
      <c r="U3380" s="7">
        <v>32.415399999999998</v>
      </c>
      <c r="V3380" s="1">
        <v>8103.85</v>
      </c>
      <c r="W3380">
        <v>2026</v>
      </c>
    </row>
    <row r="3381" spans="1:23" hidden="1" x14ac:dyDescent="0.25">
      <c r="A3381">
        <v>72037894</v>
      </c>
      <c r="B3381" s="2">
        <v>46157</v>
      </c>
      <c r="C3381" s="20" t="s">
        <v>3473</v>
      </c>
      <c r="D3381" s="20" t="s">
        <v>9</v>
      </c>
      <c r="E3381" s="20" t="s">
        <v>10</v>
      </c>
      <c r="F3381" s="20" t="s">
        <v>8273</v>
      </c>
      <c r="G3381" s="20" t="s">
        <v>8274</v>
      </c>
      <c r="H3381" s="20" t="s">
        <v>1190</v>
      </c>
      <c r="I3381" s="20" t="s">
        <v>1191</v>
      </c>
      <c r="J3381" s="20" t="s">
        <v>1192</v>
      </c>
      <c r="K3381" s="20" t="s">
        <v>48</v>
      </c>
      <c r="L3381">
        <v>10000</v>
      </c>
      <c r="M3381" s="20" t="s">
        <v>49</v>
      </c>
      <c r="N3381" s="20" t="s">
        <v>14</v>
      </c>
      <c r="O3381">
        <v>5.8999999999999999E-3</v>
      </c>
      <c r="P3381">
        <v>59</v>
      </c>
      <c r="Q3381">
        <v>32.616399999999999</v>
      </c>
      <c r="R3381" s="7">
        <v>5.8999999999999999E-3</v>
      </c>
      <c r="S3381" s="1">
        <v>59.000073</v>
      </c>
      <c r="T3381" s="20" t="s">
        <v>314</v>
      </c>
      <c r="U3381" s="7">
        <v>32.616399999999999</v>
      </c>
      <c r="V3381" s="1">
        <v>1924.37</v>
      </c>
      <c r="W3381">
        <v>2026</v>
      </c>
    </row>
    <row r="3382" spans="1:23" hidden="1" x14ac:dyDescent="0.25">
      <c r="A3382">
        <v>72038112</v>
      </c>
      <c r="B3382" s="2">
        <v>46157</v>
      </c>
      <c r="C3382" s="20" t="s">
        <v>4729</v>
      </c>
      <c r="D3382" s="20" t="s">
        <v>9</v>
      </c>
      <c r="E3382" s="20" t="s">
        <v>10</v>
      </c>
      <c r="F3382" s="20" t="s">
        <v>9232</v>
      </c>
      <c r="G3382" s="20" t="s">
        <v>9233</v>
      </c>
      <c r="H3382" s="20" t="s">
        <v>1125</v>
      </c>
      <c r="I3382" s="20" t="s">
        <v>1126</v>
      </c>
      <c r="J3382" s="20" t="s">
        <v>194</v>
      </c>
      <c r="K3382" s="20" t="s">
        <v>32</v>
      </c>
      <c r="L3382">
        <v>10000</v>
      </c>
      <c r="M3382" s="20" t="s">
        <v>49</v>
      </c>
      <c r="N3382" s="20" t="s">
        <v>14</v>
      </c>
      <c r="O3382">
        <v>0.19139999999999999</v>
      </c>
      <c r="P3382">
        <v>1914</v>
      </c>
      <c r="Q3382">
        <v>32.616399999999999</v>
      </c>
      <c r="R3382" s="7">
        <v>0.19139999999999999</v>
      </c>
      <c r="S3382" s="1">
        <v>1914.000012</v>
      </c>
      <c r="T3382" s="20" t="s">
        <v>314</v>
      </c>
      <c r="U3382" s="7">
        <v>32.616399999999999</v>
      </c>
      <c r="V3382" s="1">
        <v>62427.79</v>
      </c>
      <c r="W3382">
        <v>2026</v>
      </c>
    </row>
    <row r="3383" spans="1:23" hidden="1" x14ac:dyDescent="0.25">
      <c r="A3383">
        <v>72038604</v>
      </c>
      <c r="B3383" s="2">
        <v>46157</v>
      </c>
      <c r="C3383" s="20" t="s">
        <v>6888</v>
      </c>
      <c r="D3383" s="20" t="s">
        <v>9</v>
      </c>
      <c r="E3383" s="20" t="s">
        <v>10</v>
      </c>
      <c r="F3383" s="20" t="s">
        <v>9232</v>
      </c>
      <c r="G3383" s="20" t="s">
        <v>9233</v>
      </c>
      <c r="H3383" s="20" t="s">
        <v>176</v>
      </c>
      <c r="I3383" s="20" t="s">
        <v>177</v>
      </c>
      <c r="J3383" s="20" t="s">
        <v>173</v>
      </c>
      <c r="K3383" s="20" t="s">
        <v>32</v>
      </c>
      <c r="L3383">
        <v>10000</v>
      </c>
      <c r="M3383" s="20" t="s">
        <v>49</v>
      </c>
      <c r="N3383" s="20" t="s">
        <v>14</v>
      </c>
      <c r="O3383">
        <v>1.6899999999999998E-2</v>
      </c>
      <c r="P3383">
        <v>169</v>
      </c>
      <c r="Q3383">
        <v>32.616399999999999</v>
      </c>
      <c r="R3383" s="7">
        <v>1.6899999999999998E-2</v>
      </c>
      <c r="S3383" s="1">
        <v>168.99995000000001</v>
      </c>
      <c r="T3383" s="20" t="s">
        <v>314</v>
      </c>
      <c r="U3383" s="7">
        <v>32.616399999999999</v>
      </c>
      <c r="V3383" s="1">
        <v>5512.17</v>
      </c>
      <c r="W3383">
        <v>2026</v>
      </c>
    </row>
    <row r="3384" spans="1:23" hidden="1" x14ac:dyDescent="0.25">
      <c r="A3384">
        <v>72039086</v>
      </c>
      <c r="B3384" s="2">
        <v>46157</v>
      </c>
      <c r="C3384" s="20" t="s">
        <v>7247</v>
      </c>
      <c r="D3384" s="20" t="s">
        <v>9</v>
      </c>
      <c r="E3384" s="20" t="s">
        <v>10</v>
      </c>
      <c r="F3384" s="20" t="s">
        <v>9232</v>
      </c>
      <c r="G3384" s="20" t="s">
        <v>9233</v>
      </c>
      <c r="H3384" s="20" t="s">
        <v>197</v>
      </c>
      <c r="I3384" s="20" t="s">
        <v>198</v>
      </c>
      <c r="J3384" s="20" t="s">
        <v>60</v>
      </c>
      <c r="K3384" s="20" t="s">
        <v>32</v>
      </c>
      <c r="L3384">
        <v>10000</v>
      </c>
      <c r="M3384" s="20" t="s">
        <v>49</v>
      </c>
      <c r="N3384" s="20" t="s">
        <v>14</v>
      </c>
      <c r="O3384">
        <v>9.8599999999999993E-2</v>
      </c>
      <c r="P3384">
        <v>986</v>
      </c>
      <c r="Q3384">
        <v>32.616399999999999</v>
      </c>
      <c r="R3384" s="7">
        <v>9.8599999999999993E-2</v>
      </c>
      <c r="S3384" s="1">
        <v>985.99998700000003</v>
      </c>
      <c r="T3384" s="20" t="s">
        <v>314</v>
      </c>
      <c r="U3384" s="7">
        <v>32.616399999999999</v>
      </c>
      <c r="V3384" s="1">
        <v>32159.77</v>
      </c>
      <c r="W3384">
        <v>2026</v>
      </c>
    </row>
    <row r="3385" spans="1:23" hidden="1" x14ac:dyDescent="0.25">
      <c r="A3385">
        <v>72039309</v>
      </c>
      <c r="B3385" s="2">
        <v>46169</v>
      </c>
      <c r="C3385" s="20" t="s">
        <v>7883</v>
      </c>
      <c r="D3385" s="20" t="s">
        <v>9</v>
      </c>
      <c r="E3385" s="20" t="s">
        <v>10</v>
      </c>
      <c r="F3385" s="20" t="s">
        <v>9262</v>
      </c>
      <c r="G3385" s="20" t="s">
        <v>9263</v>
      </c>
      <c r="H3385" s="20" t="s">
        <v>2711</v>
      </c>
      <c r="I3385" s="20" t="s">
        <v>987</v>
      </c>
      <c r="J3385" s="20" t="s">
        <v>172</v>
      </c>
      <c r="K3385" s="20" t="s">
        <v>12</v>
      </c>
      <c r="L3385">
        <v>10000</v>
      </c>
      <c r="M3385" s="20" t="s">
        <v>49</v>
      </c>
      <c r="N3385" s="20" t="s">
        <v>14</v>
      </c>
      <c r="O3385">
        <v>1.26E-2</v>
      </c>
      <c r="P3385">
        <v>126</v>
      </c>
      <c r="Q3385">
        <v>32.779000000000003</v>
      </c>
      <c r="R3385" s="7">
        <v>1.26E-2</v>
      </c>
      <c r="S3385" s="1">
        <v>125.999877</v>
      </c>
      <c r="T3385" s="20" t="s">
        <v>314</v>
      </c>
      <c r="U3385" s="7">
        <v>32.779000000000003</v>
      </c>
      <c r="V3385" s="1">
        <v>4130.1499999999996</v>
      </c>
      <c r="W3385">
        <v>2026</v>
      </c>
    </row>
    <row r="3386" spans="1:23" hidden="1" x14ac:dyDescent="0.25">
      <c r="A3386">
        <v>72039498</v>
      </c>
      <c r="B3386" s="2">
        <v>46169</v>
      </c>
      <c r="C3386" s="20" t="s">
        <v>8023</v>
      </c>
      <c r="D3386" s="20" t="s">
        <v>9</v>
      </c>
      <c r="E3386" s="20" t="s">
        <v>10</v>
      </c>
      <c r="F3386" s="20" t="s">
        <v>9262</v>
      </c>
      <c r="G3386" s="20" t="s">
        <v>9263</v>
      </c>
      <c r="H3386" s="20" t="s">
        <v>1462</v>
      </c>
      <c r="I3386" s="20" t="s">
        <v>515</v>
      </c>
      <c r="J3386" s="20" t="s">
        <v>172</v>
      </c>
      <c r="K3386" s="20" t="s">
        <v>12</v>
      </c>
      <c r="L3386">
        <v>10000</v>
      </c>
      <c r="M3386" s="20" t="s">
        <v>49</v>
      </c>
      <c r="N3386" s="20" t="s">
        <v>14</v>
      </c>
      <c r="O3386">
        <v>1.09E-2</v>
      </c>
      <c r="P3386">
        <v>109</v>
      </c>
      <c r="Q3386">
        <v>32.779000000000003</v>
      </c>
      <c r="R3386" s="7">
        <v>1.0899000000000001E-2</v>
      </c>
      <c r="S3386" s="1">
        <v>108.99996899999999</v>
      </c>
      <c r="T3386" s="20" t="s">
        <v>314</v>
      </c>
      <c r="U3386" s="7">
        <v>32.779000000000003</v>
      </c>
      <c r="V3386" s="1">
        <v>3572.91</v>
      </c>
      <c r="W3386">
        <v>2026</v>
      </c>
    </row>
    <row r="3387" spans="1:23" hidden="1" x14ac:dyDescent="0.25">
      <c r="A3387">
        <v>72040045</v>
      </c>
      <c r="B3387" s="2">
        <v>46172</v>
      </c>
      <c r="C3387" s="20" t="s">
        <v>8381</v>
      </c>
      <c r="D3387" s="20" t="s">
        <v>9</v>
      </c>
      <c r="E3387" s="20" t="s">
        <v>10</v>
      </c>
      <c r="F3387" s="20" t="s">
        <v>9199</v>
      </c>
      <c r="G3387" s="20" t="s">
        <v>9200</v>
      </c>
      <c r="H3387" s="20" t="s">
        <v>201</v>
      </c>
      <c r="I3387" s="20" t="s">
        <v>202</v>
      </c>
      <c r="J3387" s="20" t="s">
        <v>70</v>
      </c>
      <c r="K3387" s="20" t="s">
        <v>48</v>
      </c>
      <c r="L3387">
        <v>10000</v>
      </c>
      <c r="M3387" s="20" t="s">
        <v>49</v>
      </c>
      <c r="N3387" s="20" t="s">
        <v>14</v>
      </c>
      <c r="O3387">
        <v>1.7500000000000002E-2</v>
      </c>
      <c r="P3387">
        <v>175</v>
      </c>
      <c r="Q3387">
        <v>32.746200000000002</v>
      </c>
      <c r="R3387" s="7">
        <v>1.7500000000000002E-2</v>
      </c>
      <c r="S3387" s="1">
        <v>175.00015200000001</v>
      </c>
      <c r="T3387" s="20" t="s">
        <v>314</v>
      </c>
      <c r="U3387" s="7">
        <v>32.746200000000002</v>
      </c>
      <c r="V3387" s="1">
        <v>5730.59</v>
      </c>
      <c r="W3387">
        <v>2026</v>
      </c>
    </row>
    <row r="3388" spans="1:23" hidden="1" x14ac:dyDescent="0.25">
      <c r="A3388">
        <v>72039223</v>
      </c>
      <c r="B3388" s="2">
        <v>46172</v>
      </c>
      <c r="C3388" s="20" t="s">
        <v>7329</v>
      </c>
      <c r="D3388" s="20" t="s">
        <v>9</v>
      </c>
      <c r="E3388" s="20" t="s">
        <v>10</v>
      </c>
      <c r="F3388" s="20" t="s">
        <v>9201</v>
      </c>
      <c r="G3388" s="20" t="s">
        <v>9202</v>
      </c>
      <c r="H3388" s="20" t="s">
        <v>75</v>
      </c>
      <c r="I3388" s="20" t="s">
        <v>76</v>
      </c>
      <c r="J3388" s="20" t="s">
        <v>70</v>
      </c>
      <c r="K3388" s="20" t="s">
        <v>12</v>
      </c>
      <c r="L3388">
        <v>10000</v>
      </c>
      <c r="M3388" s="20" t="s">
        <v>49</v>
      </c>
      <c r="N3388" s="20" t="s">
        <v>14</v>
      </c>
      <c r="O3388">
        <v>1.14E-2</v>
      </c>
      <c r="P3388">
        <v>114</v>
      </c>
      <c r="Q3388">
        <v>32.746200000000002</v>
      </c>
      <c r="R3388" s="7">
        <v>1.14E-2</v>
      </c>
      <c r="S3388" s="1">
        <v>114.000097</v>
      </c>
      <c r="T3388" s="20" t="s">
        <v>314</v>
      </c>
      <c r="U3388" s="7">
        <v>32.746200000000002</v>
      </c>
      <c r="V3388" s="1">
        <v>3733.07</v>
      </c>
      <c r="W3388">
        <v>2026</v>
      </c>
    </row>
    <row r="3389" spans="1:23" hidden="1" x14ac:dyDescent="0.25">
      <c r="A3389">
        <v>72039223</v>
      </c>
      <c r="B3389" s="2">
        <v>46172</v>
      </c>
      <c r="C3389" s="20" t="s">
        <v>7329</v>
      </c>
      <c r="D3389" s="20" t="s">
        <v>9</v>
      </c>
      <c r="E3389" s="20" t="s">
        <v>10</v>
      </c>
      <c r="F3389" s="20" t="s">
        <v>9201</v>
      </c>
      <c r="G3389" s="20" t="s">
        <v>9202</v>
      </c>
      <c r="H3389" s="20" t="s">
        <v>71</v>
      </c>
      <c r="I3389" s="20" t="s">
        <v>72</v>
      </c>
      <c r="J3389" s="20" t="s">
        <v>70</v>
      </c>
      <c r="K3389" s="20" t="s">
        <v>12</v>
      </c>
      <c r="L3389">
        <v>10000</v>
      </c>
      <c r="M3389" s="20" t="s">
        <v>49</v>
      </c>
      <c r="N3389" s="20" t="s">
        <v>14</v>
      </c>
      <c r="O3389">
        <v>8.9300000000000004E-2</v>
      </c>
      <c r="P3389">
        <v>893</v>
      </c>
      <c r="Q3389">
        <v>32.746200000000002</v>
      </c>
      <c r="R3389" s="7">
        <v>8.9300000000000004E-2</v>
      </c>
      <c r="S3389" s="1">
        <v>893.00010299999997</v>
      </c>
      <c r="T3389" s="20" t="s">
        <v>314</v>
      </c>
      <c r="U3389" s="7">
        <v>32.746200000000002</v>
      </c>
      <c r="V3389" s="1">
        <v>29242.36</v>
      </c>
      <c r="W3389">
        <v>2026</v>
      </c>
    </row>
    <row r="3390" spans="1:23" hidden="1" x14ac:dyDescent="0.25">
      <c r="A3390">
        <v>72040043</v>
      </c>
      <c r="B3390" s="2">
        <v>46172</v>
      </c>
      <c r="C3390" s="20" t="s">
        <v>8381</v>
      </c>
      <c r="D3390" s="20" t="s">
        <v>9</v>
      </c>
      <c r="E3390" s="20" t="s">
        <v>10</v>
      </c>
      <c r="F3390" s="20" t="s">
        <v>9238</v>
      </c>
      <c r="G3390" s="20" t="s">
        <v>9239</v>
      </c>
      <c r="H3390" s="20" t="s">
        <v>1959</v>
      </c>
      <c r="I3390" s="20" t="s">
        <v>1960</v>
      </c>
      <c r="J3390" s="20" t="s">
        <v>70</v>
      </c>
      <c r="K3390" s="20" t="s">
        <v>32</v>
      </c>
      <c r="L3390">
        <v>10000</v>
      </c>
      <c r="M3390" s="20" t="s">
        <v>49</v>
      </c>
      <c r="N3390" s="20" t="s">
        <v>14</v>
      </c>
      <c r="O3390">
        <v>2.12E-2</v>
      </c>
      <c r="P3390">
        <v>212</v>
      </c>
      <c r="Q3390">
        <v>32.746200000000002</v>
      </c>
      <c r="R3390" s="7">
        <v>2.12E-2</v>
      </c>
      <c r="S3390" s="1">
        <v>211.999865</v>
      </c>
      <c r="T3390" s="20" t="s">
        <v>314</v>
      </c>
      <c r="U3390" s="7">
        <v>32.746200000000002</v>
      </c>
      <c r="V3390" s="1">
        <v>6942.19</v>
      </c>
      <c r="W3390">
        <v>2026</v>
      </c>
    </row>
    <row r="3391" spans="1:23" hidden="1" x14ac:dyDescent="0.25">
      <c r="A3391">
        <v>72039443</v>
      </c>
      <c r="B3391" s="2">
        <v>46172</v>
      </c>
      <c r="C3391" s="20" t="s">
        <v>8382</v>
      </c>
      <c r="D3391" s="20" t="s">
        <v>9</v>
      </c>
      <c r="E3391" s="20" t="s">
        <v>10</v>
      </c>
      <c r="F3391" s="20" t="s">
        <v>9238</v>
      </c>
      <c r="G3391" s="20" t="s">
        <v>9239</v>
      </c>
      <c r="H3391" s="20" t="s">
        <v>1463</v>
      </c>
      <c r="I3391" s="20" t="s">
        <v>1464</v>
      </c>
      <c r="J3391" s="20" t="s">
        <v>60</v>
      </c>
      <c r="K3391" s="20" t="s">
        <v>32</v>
      </c>
      <c r="L3391">
        <v>10000</v>
      </c>
      <c r="M3391" s="20" t="s">
        <v>49</v>
      </c>
      <c r="N3391" s="20" t="s">
        <v>14</v>
      </c>
      <c r="O3391">
        <v>2.6800000000000001E-2</v>
      </c>
      <c r="P3391">
        <v>268</v>
      </c>
      <c r="Q3391">
        <v>32.746200000000002</v>
      </c>
      <c r="R3391" s="7">
        <v>2.6800000000000001E-2</v>
      </c>
      <c r="S3391" s="1">
        <v>267.99995100000001</v>
      </c>
      <c r="T3391" s="20" t="s">
        <v>314</v>
      </c>
      <c r="U3391" s="7">
        <v>32.746200000000002</v>
      </c>
      <c r="V3391" s="1">
        <v>8775.98</v>
      </c>
      <c r="W3391">
        <v>2026</v>
      </c>
    </row>
    <row r="3392" spans="1:23" hidden="1" x14ac:dyDescent="0.25">
      <c r="A3392">
        <v>72034324</v>
      </c>
      <c r="B3392" s="2">
        <v>46027</v>
      </c>
      <c r="C3392" s="20" t="s">
        <v>2428</v>
      </c>
      <c r="D3392" s="20" t="s">
        <v>9</v>
      </c>
      <c r="E3392" s="20" t="s">
        <v>10</v>
      </c>
      <c r="F3392" s="20" t="s">
        <v>2587</v>
      </c>
      <c r="G3392" s="20" t="s">
        <v>2588</v>
      </c>
      <c r="H3392" s="20" t="s">
        <v>1125</v>
      </c>
      <c r="I3392" s="20" t="s">
        <v>1126</v>
      </c>
      <c r="J3392" s="20" t="s">
        <v>194</v>
      </c>
      <c r="K3392" s="20" t="s">
        <v>32</v>
      </c>
      <c r="L3392">
        <v>2000</v>
      </c>
      <c r="M3392" s="20" t="s">
        <v>49</v>
      </c>
      <c r="N3392" s="20" t="s">
        <v>14</v>
      </c>
      <c r="O3392">
        <v>0.18790000000000001</v>
      </c>
      <c r="P3392">
        <v>375.8</v>
      </c>
      <c r="Q3392">
        <v>31.591200000000001</v>
      </c>
      <c r="R3392" s="7">
        <v>0.18790000000000001</v>
      </c>
      <c r="S3392" s="1">
        <v>375.79990600000002</v>
      </c>
      <c r="T3392" s="20" t="s">
        <v>314</v>
      </c>
      <c r="U3392" s="7">
        <v>31.591200000000001</v>
      </c>
      <c r="V3392" s="1">
        <v>11871.97</v>
      </c>
      <c r="W3392">
        <v>2026</v>
      </c>
    </row>
    <row r="3393" spans="1:23" hidden="1" x14ac:dyDescent="0.25">
      <c r="A3393">
        <v>72034946</v>
      </c>
      <c r="B3393" s="2">
        <v>46028</v>
      </c>
      <c r="C3393" s="20" t="s">
        <v>2481</v>
      </c>
      <c r="D3393" s="20" t="s">
        <v>9</v>
      </c>
      <c r="E3393" s="20" t="s">
        <v>10</v>
      </c>
      <c r="F3393" s="20" t="s">
        <v>2602</v>
      </c>
      <c r="G3393" s="20" t="s">
        <v>2603</v>
      </c>
      <c r="H3393" s="20" t="s">
        <v>2288</v>
      </c>
      <c r="I3393" s="20" t="s">
        <v>2289</v>
      </c>
      <c r="J3393" s="20" t="s">
        <v>56</v>
      </c>
      <c r="K3393" s="20" t="s">
        <v>48</v>
      </c>
      <c r="L3393">
        <v>2000</v>
      </c>
      <c r="M3393" s="20" t="s">
        <v>49</v>
      </c>
      <c r="N3393" s="20" t="s">
        <v>14</v>
      </c>
      <c r="O3393">
        <v>0.23069999999999999</v>
      </c>
      <c r="P3393">
        <v>461.4</v>
      </c>
      <c r="Q3393">
        <v>31.425799999999999</v>
      </c>
      <c r="R3393" s="7">
        <v>0.23069899999999999</v>
      </c>
      <c r="S3393" s="1">
        <v>461.39986800000003</v>
      </c>
      <c r="T3393" s="20" t="s">
        <v>314</v>
      </c>
      <c r="U3393" s="7">
        <v>31.425799999999999</v>
      </c>
      <c r="V3393" s="1">
        <v>14499.86</v>
      </c>
      <c r="W3393">
        <v>2026</v>
      </c>
    </row>
    <row r="3394" spans="1:23" hidden="1" x14ac:dyDescent="0.25">
      <c r="A3394">
        <v>72034601</v>
      </c>
      <c r="B3394" s="2">
        <v>46028</v>
      </c>
      <c r="C3394" s="20" t="s">
        <v>2448</v>
      </c>
      <c r="D3394" s="20" t="s">
        <v>9</v>
      </c>
      <c r="E3394" s="20" t="s">
        <v>10</v>
      </c>
      <c r="F3394" s="20" t="s">
        <v>2589</v>
      </c>
      <c r="G3394" s="20" t="s">
        <v>2590</v>
      </c>
      <c r="H3394" s="20" t="s">
        <v>1666</v>
      </c>
      <c r="I3394" s="20" t="s">
        <v>1667</v>
      </c>
      <c r="J3394" s="20" t="s">
        <v>65</v>
      </c>
      <c r="K3394" s="20" t="s">
        <v>32</v>
      </c>
      <c r="L3394">
        <v>2000</v>
      </c>
      <c r="M3394" s="20" t="s">
        <v>49</v>
      </c>
      <c r="N3394" s="20" t="s">
        <v>14</v>
      </c>
      <c r="O3394">
        <v>0.18429999999999999</v>
      </c>
      <c r="P3394">
        <v>368.6</v>
      </c>
      <c r="Q3394">
        <v>31.425799999999999</v>
      </c>
      <c r="R3394" s="7">
        <v>0.18429899999999999</v>
      </c>
      <c r="S3394" s="1">
        <v>368.60000300000002</v>
      </c>
      <c r="T3394" s="20" t="s">
        <v>314</v>
      </c>
      <c r="U3394" s="7">
        <v>31.425799999999999</v>
      </c>
      <c r="V3394" s="1">
        <v>11583.55</v>
      </c>
      <c r="W3394">
        <v>2026</v>
      </c>
    </row>
    <row r="3395" spans="1:23" hidden="1" x14ac:dyDescent="0.25">
      <c r="A3395">
        <v>72035289</v>
      </c>
      <c r="B3395" s="2">
        <v>46030</v>
      </c>
      <c r="C3395" s="20" t="s">
        <v>2476</v>
      </c>
      <c r="D3395" s="20" t="s">
        <v>9</v>
      </c>
      <c r="E3395" s="20" t="s">
        <v>10</v>
      </c>
      <c r="F3395" s="20" t="s">
        <v>2591</v>
      </c>
      <c r="G3395" s="20" t="s">
        <v>2592</v>
      </c>
      <c r="H3395" s="20" t="s">
        <v>1979</v>
      </c>
      <c r="I3395" s="20" t="s">
        <v>1980</v>
      </c>
      <c r="J3395" s="20" t="s">
        <v>59</v>
      </c>
      <c r="K3395" s="20" t="s">
        <v>32</v>
      </c>
      <c r="L3395">
        <v>2000</v>
      </c>
      <c r="M3395" s="20" t="s">
        <v>49</v>
      </c>
      <c r="N3395" s="20" t="s">
        <v>14</v>
      </c>
      <c r="O3395">
        <v>0.85660000000000003</v>
      </c>
      <c r="P3395">
        <v>1713.2</v>
      </c>
      <c r="Q3395">
        <v>31.5595</v>
      </c>
      <c r="R3395" s="7">
        <v>0.85660000000000003</v>
      </c>
      <c r="S3395" s="1">
        <v>1713.200145</v>
      </c>
      <c r="T3395" s="20" t="s">
        <v>314</v>
      </c>
      <c r="U3395" s="7">
        <v>31.5595</v>
      </c>
      <c r="V3395" s="1">
        <v>54067.74</v>
      </c>
      <c r="W3395">
        <v>2026</v>
      </c>
    </row>
    <row r="3396" spans="1:23" hidden="1" x14ac:dyDescent="0.25">
      <c r="A3396">
        <v>72034713</v>
      </c>
      <c r="B3396" s="2">
        <v>46030</v>
      </c>
      <c r="C3396" s="20" t="s">
        <v>2449</v>
      </c>
      <c r="D3396" s="20" t="s">
        <v>9</v>
      </c>
      <c r="E3396" s="20" t="s">
        <v>10</v>
      </c>
      <c r="F3396" s="20" t="s">
        <v>2591</v>
      </c>
      <c r="G3396" s="20" t="s">
        <v>2592</v>
      </c>
      <c r="H3396" s="20" t="s">
        <v>1136</v>
      </c>
      <c r="I3396" s="20" t="s">
        <v>1137</v>
      </c>
      <c r="J3396" s="20" t="s">
        <v>1135</v>
      </c>
      <c r="K3396" s="20" t="s">
        <v>32</v>
      </c>
      <c r="L3396">
        <v>2000</v>
      </c>
      <c r="M3396" s="20" t="s">
        <v>49</v>
      </c>
      <c r="N3396" s="20" t="s">
        <v>14</v>
      </c>
      <c r="O3396">
        <v>1.5755999999999999</v>
      </c>
      <c r="P3396">
        <v>3151.2</v>
      </c>
      <c r="Q3396">
        <v>31.5595</v>
      </c>
      <c r="R3396" s="7">
        <v>1.5755999999999999</v>
      </c>
      <c r="S3396" s="1">
        <v>3151.2001140000002</v>
      </c>
      <c r="T3396" s="20" t="s">
        <v>314</v>
      </c>
      <c r="U3396" s="7">
        <v>31.5595</v>
      </c>
      <c r="V3396" s="1">
        <v>99450.3</v>
      </c>
      <c r="W3396">
        <v>2026</v>
      </c>
    </row>
    <row r="3397" spans="1:23" hidden="1" x14ac:dyDescent="0.25">
      <c r="A3397">
        <v>72035518</v>
      </c>
      <c r="B3397" s="2">
        <v>46031</v>
      </c>
      <c r="C3397" s="20" t="s">
        <v>2484</v>
      </c>
      <c r="D3397" s="20" t="s">
        <v>9</v>
      </c>
      <c r="E3397" s="20" t="s">
        <v>10</v>
      </c>
      <c r="F3397" s="20" t="s">
        <v>2693</v>
      </c>
      <c r="G3397" s="20" t="s">
        <v>2694</v>
      </c>
      <c r="H3397" s="20" t="s">
        <v>1188</v>
      </c>
      <c r="I3397" s="20" t="s">
        <v>1189</v>
      </c>
      <c r="J3397" s="20" t="s">
        <v>163</v>
      </c>
      <c r="K3397" s="20" t="s">
        <v>12</v>
      </c>
      <c r="L3397">
        <v>2000</v>
      </c>
      <c r="M3397" s="20" t="s">
        <v>49</v>
      </c>
      <c r="N3397" s="20" t="s">
        <v>14</v>
      </c>
      <c r="O3397">
        <v>0.50370000000000004</v>
      </c>
      <c r="P3397">
        <v>1007.4</v>
      </c>
      <c r="Q3397">
        <v>31.616499999999998</v>
      </c>
      <c r="R3397" s="7">
        <v>0.50369900000000001</v>
      </c>
      <c r="S3397" s="1">
        <v>1007.399933</v>
      </c>
      <c r="T3397" s="20" t="s">
        <v>314</v>
      </c>
      <c r="U3397" s="7">
        <v>31.616499999999998</v>
      </c>
      <c r="V3397" s="1">
        <v>31850.46</v>
      </c>
      <c r="W3397">
        <v>2026</v>
      </c>
    </row>
    <row r="3398" spans="1:23" hidden="1" x14ac:dyDescent="0.25">
      <c r="A3398">
        <v>72034535</v>
      </c>
      <c r="B3398" s="2">
        <v>46031</v>
      </c>
      <c r="C3398" s="20" t="s">
        <v>2445</v>
      </c>
      <c r="D3398" s="20" t="s">
        <v>9</v>
      </c>
      <c r="E3398" s="20" t="s">
        <v>10</v>
      </c>
      <c r="F3398" s="20" t="s">
        <v>2676</v>
      </c>
      <c r="G3398" s="20" t="s">
        <v>2677</v>
      </c>
      <c r="H3398" s="20" t="s">
        <v>1175</v>
      </c>
      <c r="I3398" s="20" t="s">
        <v>1176</v>
      </c>
      <c r="J3398" s="20" t="s">
        <v>65</v>
      </c>
      <c r="K3398" s="20" t="s">
        <v>12</v>
      </c>
      <c r="L3398">
        <v>2000</v>
      </c>
      <c r="M3398" s="20" t="s">
        <v>49</v>
      </c>
      <c r="N3398" s="20" t="s">
        <v>14</v>
      </c>
      <c r="O3398">
        <v>0.1363</v>
      </c>
      <c r="P3398">
        <v>272.60000000000002</v>
      </c>
      <c r="Q3398">
        <v>31.616499999999998</v>
      </c>
      <c r="R3398" s="7">
        <v>0.1363</v>
      </c>
      <c r="S3398" s="1">
        <v>272.60006600000003</v>
      </c>
      <c r="T3398" s="20" t="s">
        <v>314</v>
      </c>
      <c r="U3398" s="7">
        <v>31.616499999999998</v>
      </c>
      <c r="V3398" s="1">
        <v>8618.66</v>
      </c>
      <c r="W3398">
        <v>2026</v>
      </c>
    </row>
    <row r="3399" spans="1:23" hidden="1" x14ac:dyDescent="0.25">
      <c r="A3399">
        <v>72032583</v>
      </c>
      <c r="B3399" s="2">
        <v>46044</v>
      </c>
      <c r="C3399" s="20" t="s">
        <v>2363</v>
      </c>
      <c r="D3399" s="20" t="s">
        <v>9</v>
      </c>
      <c r="E3399" s="20" t="s">
        <v>10</v>
      </c>
      <c r="F3399" s="20" t="s">
        <v>2632</v>
      </c>
      <c r="G3399" s="20" t="s">
        <v>2633</v>
      </c>
      <c r="H3399" s="20" t="s">
        <v>2308</v>
      </c>
      <c r="I3399" s="20" t="s">
        <v>2309</v>
      </c>
      <c r="J3399" s="20" t="s">
        <v>1671</v>
      </c>
      <c r="K3399" s="20" t="s">
        <v>555</v>
      </c>
      <c r="L3399">
        <v>2000</v>
      </c>
      <c r="M3399" s="20" t="s">
        <v>49</v>
      </c>
      <c r="N3399" s="20" t="s">
        <v>14</v>
      </c>
      <c r="O3399">
        <v>1.9835</v>
      </c>
      <c r="P3399">
        <v>3967</v>
      </c>
      <c r="Q3399">
        <v>31.470099999999999</v>
      </c>
      <c r="R3399" s="7">
        <v>1.9834989999999999</v>
      </c>
      <c r="S3399" s="1">
        <v>3967.0001040000002</v>
      </c>
      <c r="T3399" s="20" t="s">
        <v>314</v>
      </c>
      <c r="U3399" s="7">
        <v>31.470099999999999</v>
      </c>
      <c r="V3399" s="1">
        <v>124841.89</v>
      </c>
      <c r="W3399">
        <v>2026</v>
      </c>
    </row>
    <row r="3400" spans="1:23" hidden="1" x14ac:dyDescent="0.25">
      <c r="A3400">
        <v>72035753</v>
      </c>
      <c r="B3400" s="2">
        <v>46044</v>
      </c>
      <c r="C3400" s="20" t="s">
        <v>2501</v>
      </c>
      <c r="D3400" s="20" t="s">
        <v>9</v>
      </c>
      <c r="E3400" s="20" t="s">
        <v>10</v>
      </c>
      <c r="F3400" s="20" t="s">
        <v>2638</v>
      </c>
      <c r="G3400" s="20" t="s">
        <v>2639</v>
      </c>
      <c r="H3400" s="20" t="s">
        <v>1678</v>
      </c>
      <c r="I3400" s="20" t="s">
        <v>1679</v>
      </c>
      <c r="J3400" s="20" t="s">
        <v>65</v>
      </c>
      <c r="K3400" s="20" t="s">
        <v>12</v>
      </c>
      <c r="L3400">
        <v>2000</v>
      </c>
      <c r="M3400" s="20" t="s">
        <v>49</v>
      </c>
      <c r="N3400" s="20" t="s">
        <v>14</v>
      </c>
      <c r="O3400">
        <v>0.2351</v>
      </c>
      <c r="P3400">
        <v>470.2</v>
      </c>
      <c r="Q3400">
        <v>31.470099999999999</v>
      </c>
      <c r="R3400" s="7">
        <v>0.235099</v>
      </c>
      <c r="S3400" s="1">
        <v>470.19996700000002</v>
      </c>
      <c r="T3400" s="20" t="s">
        <v>314</v>
      </c>
      <c r="U3400" s="7">
        <v>31.470099999999999</v>
      </c>
      <c r="V3400" s="1">
        <v>14797.24</v>
      </c>
      <c r="W3400">
        <v>2026</v>
      </c>
    </row>
    <row r="3401" spans="1:23" hidden="1" x14ac:dyDescent="0.25">
      <c r="A3401">
        <v>72036934</v>
      </c>
      <c r="B3401" s="2">
        <v>46044</v>
      </c>
      <c r="C3401" s="20" t="s">
        <v>2542</v>
      </c>
      <c r="D3401" s="20" t="s">
        <v>9</v>
      </c>
      <c r="E3401" s="20" t="s">
        <v>10</v>
      </c>
      <c r="F3401" s="20" t="s">
        <v>2638</v>
      </c>
      <c r="G3401" s="20" t="s">
        <v>2639</v>
      </c>
      <c r="H3401" s="20" t="s">
        <v>2711</v>
      </c>
      <c r="I3401" s="20" t="s">
        <v>987</v>
      </c>
      <c r="J3401" s="20" t="s">
        <v>172</v>
      </c>
      <c r="K3401" s="20" t="s">
        <v>12</v>
      </c>
      <c r="L3401">
        <v>2000</v>
      </c>
      <c r="M3401" s="20" t="s">
        <v>49</v>
      </c>
      <c r="N3401" s="20" t="s">
        <v>14</v>
      </c>
      <c r="O3401">
        <v>1.0999999999999999E-2</v>
      </c>
      <c r="P3401">
        <v>22</v>
      </c>
      <c r="Q3401">
        <v>31.470099999999999</v>
      </c>
      <c r="R3401" s="7">
        <v>1.0999E-2</v>
      </c>
      <c r="S3401" s="1">
        <v>21.999929999999999</v>
      </c>
      <c r="T3401" s="20" t="s">
        <v>314</v>
      </c>
      <c r="U3401" s="7">
        <v>31.470099999999999</v>
      </c>
      <c r="V3401" s="1">
        <v>692.34</v>
      </c>
      <c r="W3401">
        <v>2026</v>
      </c>
    </row>
    <row r="3402" spans="1:23" hidden="1" x14ac:dyDescent="0.25">
      <c r="A3402">
        <v>72035295</v>
      </c>
      <c r="B3402" s="2">
        <v>46044</v>
      </c>
      <c r="C3402" s="20" t="s">
        <v>2476</v>
      </c>
      <c r="D3402" s="20" t="s">
        <v>9</v>
      </c>
      <c r="E3402" s="20" t="s">
        <v>10</v>
      </c>
      <c r="F3402" s="20" t="s">
        <v>2638</v>
      </c>
      <c r="G3402" s="20" t="s">
        <v>2639</v>
      </c>
      <c r="H3402" s="20" t="s">
        <v>1932</v>
      </c>
      <c r="I3402" s="20" t="s">
        <v>1933</v>
      </c>
      <c r="J3402" s="20" t="s">
        <v>65</v>
      </c>
      <c r="K3402" s="20" t="s">
        <v>12</v>
      </c>
      <c r="L3402">
        <v>2000</v>
      </c>
      <c r="M3402" s="20" t="s">
        <v>49</v>
      </c>
      <c r="N3402" s="20" t="s">
        <v>14</v>
      </c>
      <c r="O3402">
        <v>0.28000000000000003</v>
      </c>
      <c r="P3402">
        <v>560</v>
      </c>
      <c r="Q3402">
        <v>31.470099999999999</v>
      </c>
      <c r="R3402" s="7">
        <v>0.28000000000000003</v>
      </c>
      <c r="S3402" s="1">
        <v>560.00012700000002</v>
      </c>
      <c r="T3402" s="20" t="s">
        <v>314</v>
      </c>
      <c r="U3402" s="7">
        <v>31.470099999999999</v>
      </c>
      <c r="V3402" s="1">
        <v>17623.259999999998</v>
      </c>
      <c r="W3402">
        <v>2026</v>
      </c>
    </row>
    <row r="3403" spans="1:23" hidden="1" x14ac:dyDescent="0.25">
      <c r="A3403">
        <v>72032281</v>
      </c>
      <c r="B3403" s="2">
        <v>46048</v>
      </c>
      <c r="C3403" s="20" t="s">
        <v>2390</v>
      </c>
      <c r="D3403" s="20" t="s">
        <v>9</v>
      </c>
      <c r="E3403" s="20" t="s">
        <v>10</v>
      </c>
      <c r="F3403" s="20" t="s">
        <v>2606</v>
      </c>
      <c r="G3403" s="20" t="s">
        <v>2607</v>
      </c>
      <c r="H3403" s="20" t="s">
        <v>2296</v>
      </c>
      <c r="I3403" s="20" t="s">
        <v>1953</v>
      </c>
      <c r="J3403" s="20" t="s">
        <v>1671</v>
      </c>
      <c r="K3403" s="20" t="s">
        <v>555</v>
      </c>
      <c r="L3403">
        <v>2000</v>
      </c>
      <c r="M3403" s="20" t="s">
        <v>49</v>
      </c>
      <c r="N3403" s="20" t="s">
        <v>14</v>
      </c>
      <c r="O3403">
        <v>2.7480000000000002</v>
      </c>
      <c r="P3403">
        <v>5496</v>
      </c>
      <c r="Q3403">
        <v>31.228000000000002</v>
      </c>
      <c r="R3403" s="7">
        <v>2.7479990000000001</v>
      </c>
      <c r="S3403" s="1">
        <v>5496.0000639999998</v>
      </c>
      <c r="T3403" s="20" t="s">
        <v>314</v>
      </c>
      <c r="U3403" s="7">
        <v>31.228000000000002</v>
      </c>
      <c r="V3403" s="1">
        <v>171629.09</v>
      </c>
      <c r="W3403">
        <v>2026</v>
      </c>
    </row>
    <row r="3404" spans="1:23" hidden="1" x14ac:dyDescent="0.25">
      <c r="A3404">
        <v>72034883</v>
      </c>
      <c r="B3404" s="2">
        <v>46048</v>
      </c>
      <c r="C3404" s="20" t="s">
        <v>2477</v>
      </c>
      <c r="D3404" s="20" t="s">
        <v>9</v>
      </c>
      <c r="E3404" s="20" t="s">
        <v>10</v>
      </c>
      <c r="F3404" s="20" t="s">
        <v>2581</v>
      </c>
      <c r="G3404" s="20" t="s">
        <v>2582</v>
      </c>
      <c r="H3404" s="20" t="s">
        <v>1138</v>
      </c>
      <c r="I3404" s="20" t="s">
        <v>1139</v>
      </c>
      <c r="J3404" s="20" t="s">
        <v>62</v>
      </c>
      <c r="K3404" s="20" t="s">
        <v>33</v>
      </c>
      <c r="L3404">
        <v>2000</v>
      </c>
      <c r="M3404" s="20" t="s">
        <v>49</v>
      </c>
      <c r="N3404" s="20" t="s">
        <v>14</v>
      </c>
      <c r="O3404">
        <v>8.3000000000000004E-2</v>
      </c>
      <c r="P3404">
        <v>166</v>
      </c>
      <c r="Q3404">
        <v>31.228000000000002</v>
      </c>
      <c r="R3404" s="7">
        <v>8.2999000000000003E-2</v>
      </c>
      <c r="S3404" s="1">
        <v>166.00006400000001</v>
      </c>
      <c r="T3404" s="20" t="s">
        <v>314</v>
      </c>
      <c r="U3404" s="7">
        <v>31.228000000000002</v>
      </c>
      <c r="V3404" s="1">
        <v>5183.8500000000004</v>
      </c>
      <c r="W3404">
        <v>2026</v>
      </c>
    </row>
    <row r="3405" spans="1:23" hidden="1" x14ac:dyDescent="0.25">
      <c r="A3405">
        <v>72036586</v>
      </c>
      <c r="B3405" s="2">
        <v>46048</v>
      </c>
      <c r="C3405" s="20" t="s">
        <v>2534</v>
      </c>
      <c r="D3405" s="20" t="s">
        <v>9</v>
      </c>
      <c r="E3405" s="20" t="s">
        <v>10</v>
      </c>
      <c r="F3405" s="20" t="s">
        <v>2616</v>
      </c>
      <c r="G3405" s="20" t="s">
        <v>2617</v>
      </c>
      <c r="H3405" s="20" t="s">
        <v>201</v>
      </c>
      <c r="I3405" s="20" t="s">
        <v>202</v>
      </c>
      <c r="J3405" s="20" t="s">
        <v>70</v>
      </c>
      <c r="K3405" s="20" t="s">
        <v>48</v>
      </c>
      <c r="L3405">
        <v>2000</v>
      </c>
      <c r="M3405" s="20" t="s">
        <v>49</v>
      </c>
      <c r="N3405" s="20" t="s">
        <v>14</v>
      </c>
      <c r="O3405">
        <v>1.7000000000000001E-2</v>
      </c>
      <c r="P3405">
        <v>34</v>
      </c>
      <c r="Q3405">
        <v>31.228000000000002</v>
      </c>
      <c r="R3405" s="7">
        <v>1.7000000000000001E-2</v>
      </c>
      <c r="S3405" s="1">
        <v>33.999935000000001</v>
      </c>
      <c r="T3405" s="20" t="s">
        <v>314</v>
      </c>
      <c r="U3405" s="7">
        <v>31.228000000000002</v>
      </c>
      <c r="V3405" s="1">
        <v>1061.75</v>
      </c>
      <c r="W3405">
        <v>2026</v>
      </c>
    </row>
    <row r="3406" spans="1:23" hidden="1" x14ac:dyDescent="0.25">
      <c r="A3406">
        <v>72035546</v>
      </c>
      <c r="B3406" s="2">
        <v>46048</v>
      </c>
      <c r="C3406" s="20" t="s">
        <v>2484</v>
      </c>
      <c r="D3406" s="20" t="s">
        <v>9</v>
      </c>
      <c r="E3406" s="20" t="s">
        <v>10</v>
      </c>
      <c r="F3406" s="20" t="s">
        <v>2595</v>
      </c>
      <c r="G3406" s="20" t="s">
        <v>2596</v>
      </c>
      <c r="H3406" s="20" t="s">
        <v>2322</v>
      </c>
      <c r="I3406" s="20" t="s">
        <v>2323</v>
      </c>
      <c r="J3406" s="20" t="s">
        <v>65</v>
      </c>
      <c r="K3406" s="20" t="s">
        <v>32</v>
      </c>
      <c r="L3406">
        <v>2000</v>
      </c>
      <c r="M3406" s="20" t="s">
        <v>49</v>
      </c>
      <c r="N3406" s="20" t="s">
        <v>14</v>
      </c>
      <c r="O3406">
        <v>5.9200000000000003E-2</v>
      </c>
      <c r="P3406">
        <v>118.4</v>
      </c>
      <c r="Q3406">
        <v>31.228000000000002</v>
      </c>
      <c r="R3406" s="7">
        <v>5.9200000000000003E-2</v>
      </c>
      <c r="S3406" s="1">
        <v>118.400153</v>
      </c>
      <c r="T3406" s="20" t="s">
        <v>314</v>
      </c>
      <c r="U3406" s="7">
        <v>31.228000000000002</v>
      </c>
      <c r="V3406" s="1">
        <v>3697.4</v>
      </c>
      <c r="W3406">
        <v>2026</v>
      </c>
    </row>
    <row r="3407" spans="1:23" hidden="1" x14ac:dyDescent="0.25">
      <c r="A3407">
        <v>72035873</v>
      </c>
      <c r="B3407" s="2">
        <v>46048</v>
      </c>
      <c r="C3407" s="20" t="s">
        <v>2531</v>
      </c>
      <c r="D3407" s="20" t="s">
        <v>9</v>
      </c>
      <c r="E3407" s="20" t="s">
        <v>10</v>
      </c>
      <c r="F3407" s="20" t="s">
        <v>2595</v>
      </c>
      <c r="G3407" s="20" t="s">
        <v>2596</v>
      </c>
      <c r="H3407" s="20" t="s">
        <v>1686</v>
      </c>
      <c r="I3407" s="20" t="s">
        <v>1687</v>
      </c>
      <c r="J3407" s="20" t="s">
        <v>65</v>
      </c>
      <c r="K3407" s="20" t="s">
        <v>32</v>
      </c>
      <c r="L3407">
        <v>2000</v>
      </c>
      <c r="M3407" s="20" t="s">
        <v>49</v>
      </c>
      <c r="N3407" s="20" t="s">
        <v>14</v>
      </c>
      <c r="O3407">
        <v>0.14549999999999999</v>
      </c>
      <c r="P3407">
        <v>291</v>
      </c>
      <c r="Q3407">
        <v>31.228000000000002</v>
      </c>
      <c r="R3407" s="7">
        <v>0.14549899999999999</v>
      </c>
      <c r="S3407" s="1">
        <v>291.00006400000001</v>
      </c>
      <c r="T3407" s="20" t="s">
        <v>314</v>
      </c>
      <c r="U3407" s="7">
        <v>31.228000000000002</v>
      </c>
      <c r="V3407" s="1">
        <v>9087.35</v>
      </c>
      <c r="W3407">
        <v>2026</v>
      </c>
    </row>
    <row r="3408" spans="1:23" hidden="1" x14ac:dyDescent="0.25">
      <c r="A3408">
        <v>72036525</v>
      </c>
      <c r="B3408" s="2">
        <v>46049</v>
      </c>
      <c r="C3408" s="20" t="s">
        <v>2540</v>
      </c>
      <c r="D3408" s="20" t="s">
        <v>9</v>
      </c>
      <c r="E3408" s="20" t="s">
        <v>10</v>
      </c>
      <c r="F3408" s="20" t="s">
        <v>2608</v>
      </c>
      <c r="G3408" s="20" t="s">
        <v>2609</v>
      </c>
      <c r="H3408" s="20" t="s">
        <v>174</v>
      </c>
      <c r="I3408" s="20" t="s">
        <v>515</v>
      </c>
      <c r="J3408" s="20" t="s">
        <v>172</v>
      </c>
      <c r="K3408" s="20" t="s">
        <v>12</v>
      </c>
      <c r="L3408">
        <v>2000</v>
      </c>
      <c r="M3408" s="20" t="s">
        <v>49</v>
      </c>
      <c r="N3408" s="20" t="s">
        <v>14</v>
      </c>
      <c r="O3408">
        <v>1.03E-2</v>
      </c>
      <c r="P3408">
        <v>20.6</v>
      </c>
      <c r="Q3408">
        <v>31.3291</v>
      </c>
      <c r="R3408" s="7">
        <v>1.03E-2</v>
      </c>
      <c r="S3408" s="1">
        <v>20.600017000000001</v>
      </c>
      <c r="T3408" s="20" t="s">
        <v>314</v>
      </c>
      <c r="U3408" s="7">
        <v>31.3291</v>
      </c>
      <c r="V3408" s="1">
        <v>645.38</v>
      </c>
      <c r="W3408">
        <v>2026</v>
      </c>
    </row>
    <row r="3409" spans="1:23" hidden="1" x14ac:dyDescent="0.25">
      <c r="A3409">
        <v>72036855</v>
      </c>
      <c r="B3409" s="2">
        <v>46049</v>
      </c>
      <c r="C3409" s="20" t="s">
        <v>2678</v>
      </c>
      <c r="D3409" s="20" t="s">
        <v>9</v>
      </c>
      <c r="E3409" s="20" t="s">
        <v>10</v>
      </c>
      <c r="F3409" s="20" t="s">
        <v>2608</v>
      </c>
      <c r="G3409" s="20" t="s">
        <v>2609</v>
      </c>
      <c r="H3409" s="20" t="s">
        <v>815</v>
      </c>
      <c r="I3409" s="20" t="s">
        <v>816</v>
      </c>
      <c r="J3409" s="20" t="s">
        <v>70</v>
      </c>
      <c r="K3409" s="20" t="s">
        <v>12</v>
      </c>
      <c r="L3409">
        <v>2000</v>
      </c>
      <c r="M3409" s="20" t="s">
        <v>49</v>
      </c>
      <c r="N3409" s="20" t="s">
        <v>14</v>
      </c>
      <c r="O3409">
        <v>5.2999999999999999E-2</v>
      </c>
      <c r="P3409">
        <v>106</v>
      </c>
      <c r="Q3409">
        <v>31.3291</v>
      </c>
      <c r="R3409" s="7">
        <v>5.2998999999999998E-2</v>
      </c>
      <c r="S3409" s="1">
        <v>105.999853</v>
      </c>
      <c r="T3409" s="20" t="s">
        <v>314</v>
      </c>
      <c r="U3409" s="7">
        <v>31.3291</v>
      </c>
      <c r="V3409" s="1">
        <v>3320.88</v>
      </c>
      <c r="W3409">
        <v>2026</v>
      </c>
    </row>
    <row r="3410" spans="1:23" hidden="1" x14ac:dyDescent="0.25">
      <c r="A3410">
        <v>72036712</v>
      </c>
      <c r="B3410" s="2">
        <v>46052</v>
      </c>
      <c r="C3410" s="20" t="s">
        <v>2536</v>
      </c>
      <c r="D3410" s="20" t="s">
        <v>9</v>
      </c>
      <c r="E3410" s="20" t="s">
        <v>10</v>
      </c>
      <c r="F3410" s="20" t="s">
        <v>2600</v>
      </c>
      <c r="G3410" s="20" t="s">
        <v>2601</v>
      </c>
      <c r="H3410" s="20" t="s">
        <v>1136</v>
      </c>
      <c r="I3410" s="20" t="s">
        <v>1137</v>
      </c>
      <c r="J3410" s="20" t="s">
        <v>1135</v>
      </c>
      <c r="K3410" s="20" t="s">
        <v>32</v>
      </c>
      <c r="L3410">
        <v>2000</v>
      </c>
      <c r="M3410" s="20" t="s">
        <v>49</v>
      </c>
      <c r="N3410" s="20" t="s">
        <v>14</v>
      </c>
      <c r="O3410">
        <v>1.5755999999999999</v>
      </c>
      <c r="P3410">
        <v>3151.2</v>
      </c>
      <c r="Q3410">
        <v>31.5106</v>
      </c>
      <c r="R3410" s="7">
        <v>1.575599</v>
      </c>
      <c r="S3410" s="1">
        <v>3151.1999129999999</v>
      </c>
      <c r="T3410" s="20" t="s">
        <v>314</v>
      </c>
      <c r="U3410" s="7">
        <v>31.5106</v>
      </c>
      <c r="V3410" s="1">
        <v>99296.2</v>
      </c>
      <c r="W3410">
        <v>2026</v>
      </c>
    </row>
    <row r="3411" spans="1:23" hidden="1" x14ac:dyDescent="0.25">
      <c r="A3411">
        <v>72034134</v>
      </c>
      <c r="B3411" s="2">
        <v>46052</v>
      </c>
      <c r="C3411" s="20" t="s">
        <v>2432</v>
      </c>
      <c r="D3411" s="20" t="s">
        <v>9</v>
      </c>
      <c r="E3411" s="20" t="s">
        <v>10</v>
      </c>
      <c r="F3411" s="20" t="s">
        <v>2600</v>
      </c>
      <c r="G3411" s="20" t="s">
        <v>2601</v>
      </c>
      <c r="H3411" s="20" t="s">
        <v>1926</v>
      </c>
      <c r="I3411" s="20" t="s">
        <v>1927</v>
      </c>
      <c r="J3411" s="20" t="s">
        <v>56</v>
      </c>
      <c r="K3411" s="20" t="s">
        <v>32</v>
      </c>
      <c r="L3411">
        <v>2000</v>
      </c>
      <c r="M3411" s="20" t="s">
        <v>49</v>
      </c>
      <c r="N3411" s="20" t="s">
        <v>14</v>
      </c>
      <c r="O3411">
        <v>1.0909</v>
      </c>
      <c r="P3411">
        <v>2181.8000000000002</v>
      </c>
      <c r="Q3411">
        <v>31.5106</v>
      </c>
      <c r="R3411" s="7">
        <v>1.0908990000000001</v>
      </c>
      <c r="S3411" s="1">
        <v>2181.8000919999999</v>
      </c>
      <c r="T3411" s="20" t="s">
        <v>314</v>
      </c>
      <c r="U3411" s="7">
        <v>31.5106</v>
      </c>
      <c r="V3411" s="1">
        <v>68749.83</v>
      </c>
      <c r="W3411">
        <v>2026</v>
      </c>
    </row>
    <row r="3412" spans="1:23" hidden="1" x14ac:dyDescent="0.25">
      <c r="A3412">
        <v>72035758</v>
      </c>
      <c r="B3412" s="2">
        <v>46058</v>
      </c>
      <c r="C3412" s="20" t="s">
        <v>2501</v>
      </c>
      <c r="D3412" s="20" t="s">
        <v>9</v>
      </c>
      <c r="E3412" s="20" t="s">
        <v>10</v>
      </c>
      <c r="F3412" s="20" t="s">
        <v>3811</v>
      </c>
      <c r="G3412" s="20" t="s">
        <v>3812</v>
      </c>
      <c r="H3412" s="20" t="s">
        <v>3962</v>
      </c>
      <c r="I3412" s="20" t="s">
        <v>984</v>
      </c>
      <c r="J3412" s="20" t="s">
        <v>65</v>
      </c>
      <c r="K3412" s="20" t="s">
        <v>32</v>
      </c>
      <c r="L3412">
        <v>2000</v>
      </c>
      <c r="M3412" s="20" t="s">
        <v>49</v>
      </c>
      <c r="N3412" s="20" t="s">
        <v>14</v>
      </c>
      <c r="O3412">
        <v>0.13400000000000001</v>
      </c>
      <c r="P3412">
        <v>268</v>
      </c>
      <c r="Q3412">
        <v>31.923100000000002</v>
      </c>
      <c r="R3412" s="7">
        <v>0.13400000000000001</v>
      </c>
      <c r="S3412" s="1">
        <v>267.99997400000001</v>
      </c>
      <c r="T3412" s="20" t="s">
        <v>314</v>
      </c>
      <c r="U3412" s="7">
        <v>31.923100000000002</v>
      </c>
      <c r="V3412" s="1">
        <v>8555.39</v>
      </c>
      <c r="W3412">
        <v>2026</v>
      </c>
    </row>
    <row r="3413" spans="1:23" hidden="1" x14ac:dyDescent="0.25">
      <c r="A3413">
        <v>72035400</v>
      </c>
      <c r="B3413" s="2">
        <v>46058</v>
      </c>
      <c r="C3413" s="20" t="s">
        <v>2478</v>
      </c>
      <c r="D3413" s="20" t="s">
        <v>9</v>
      </c>
      <c r="E3413" s="20" t="s">
        <v>10</v>
      </c>
      <c r="F3413" s="20" t="s">
        <v>3811</v>
      </c>
      <c r="G3413" s="20" t="s">
        <v>3812</v>
      </c>
      <c r="H3413" s="20" t="s">
        <v>2741</v>
      </c>
      <c r="I3413" s="20" t="s">
        <v>2742</v>
      </c>
      <c r="J3413" s="20" t="s">
        <v>416</v>
      </c>
      <c r="K3413" s="20" t="s">
        <v>32</v>
      </c>
      <c r="L3413">
        <v>2000</v>
      </c>
      <c r="M3413" s="20" t="s">
        <v>49</v>
      </c>
      <c r="N3413" s="20" t="s">
        <v>14</v>
      </c>
      <c r="O3413">
        <v>0.84809999999999997</v>
      </c>
      <c r="P3413">
        <v>1696.2</v>
      </c>
      <c r="Q3413">
        <v>31.923100000000002</v>
      </c>
      <c r="R3413" s="7">
        <v>0.84809900000000005</v>
      </c>
      <c r="S3413" s="1">
        <v>1696.19993</v>
      </c>
      <c r="T3413" s="20" t="s">
        <v>314</v>
      </c>
      <c r="U3413" s="7">
        <v>31.923100000000002</v>
      </c>
      <c r="V3413" s="1">
        <v>54147.96</v>
      </c>
      <c r="W3413">
        <v>2026</v>
      </c>
    </row>
    <row r="3414" spans="1:23" hidden="1" x14ac:dyDescent="0.25">
      <c r="A3414">
        <v>72037114</v>
      </c>
      <c r="B3414" s="2">
        <v>46060</v>
      </c>
      <c r="C3414" s="20" t="s">
        <v>2599</v>
      </c>
      <c r="D3414" s="20" t="s">
        <v>9</v>
      </c>
      <c r="E3414" s="20" t="s">
        <v>10</v>
      </c>
      <c r="F3414" s="20" t="s">
        <v>3819</v>
      </c>
      <c r="G3414" s="20" t="s">
        <v>3820</v>
      </c>
      <c r="H3414" s="20" t="s">
        <v>3989</v>
      </c>
      <c r="I3414" s="20" t="s">
        <v>3990</v>
      </c>
      <c r="J3414" s="20" t="s">
        <v>65</v>
      </c>
      <c r="K3414" s="20" t="s">
        <v>12</v>
      </c>
      <c r="L3414">
        <v>2000</v>
      </c>
      <c r="M3414" s="20" t="s">
        <v>49</v>
      </c>
      <c r="N3414" s="20" t="s">
        <v>14</v>
      </c>
      <c r="O3414">
        <v>0.28000000000000003</v>
      </c>
      <c r="P3414">
        <v>560</v>
      </c>
      <c r="Q3414">
        <v>31.929400000000001</v>
      </c>
      <c r="R3414" s="7">
        <v>0.279999</v>
      </c>
      <c r="S3414" s="1">
        <v>559.99987399999998</v>
      </c>
      <c r="T3414" s="20" t="s">
        <v>314</v>
      </c>
      <c r="U3414" s="7">
        <v>31.929400000000001</v>
      </c>
      <c r="V3414" s="1">
        <v>17880.46</v>
      </c>
      <c r="W3414">
        <v>2026</v>
      </c>
    </row>
    <row r="3415" spans="1:23" hidden="1" x14ac:dyDescent="0.25">
      <c r="A3415">
        <v>72036946</v>
      </c>
      <c r="B3415" s="2">
        <v>46060</v>
      </c>
      <c r="C3415" s="20" t="s">
        <v>2542</v>
      </c>
      <c r="D3415" s="20" t="s">
        <v>9</v>
      </c>
      <c r="E3415" s="20" t="s">
        <v>10</v>
      </c>
      <c r="F3415" s="20" t="s">
        <v>3819</v>
      </c>
      <c r="G3415" s="20" t="s">
        <v>3820</v>
      </c>
      <c r="H3415" s="20" t="s">
        <v>57</v>
      </c>
      <c r="I3415" s="20" t="s">
        <v>58</v>
      </c>
      <c r="J3415" s="20" t="s">
        <v>56</v>
      </c>
      <c r="K3415" s="20" t="s">
        <v>12</v>
      </c>
      <c r="L3415">
        <v>2000</v>
      </c>
      <c r="M3415" s="20" t="s">
        <v>49</v>
      </c>
      <c r="N3415" s="20" t="s">
        <v>14</v>
      </c>
      <c r="O3415">
        <v>0.24429999999999999</v>
      </c>
      <c r="P3415">
        <v>488.6</v>
      </c>
      <c r="Q3415">
        <v>31.929400000000001</v>
      </c>
      <c r="R3415" s="7">
        <v>0.24429899999999999</v>
      </c>
      <c r="S3415" s="1">
        <v>488.59984800000001</v>
      </c>
      <c r="T3415" s="20" t="s">
        <v>314</v>
      </c>
      <c r="U3415" s="7">
        <v>31.929400000000001</v>
      </c>
      <c r="V3415" s="1">
        <v>15600.7</v>
      </c>
      <c r="W3415">
        <v>2026</v>
      </c>
    </row>
    <row r="3416" spans="1:23" hidden="1" x14ac:dyDescent="0.25">
      <c r="A3416">
        <v>72037115</v>
      </c>
      <c r="B3416" s="2">
        <v>46060</v>
      </c>
      <c r="C3416" s="20" t="s">
        <v>2599</v>
      </c>
      <c r="D3416" s="20" t="s">
        <v>9</v>
      </c>
      <c r="E3416" s="20" t="s">
        <v>10</v>
      </c>
      <c r="F3416" s="20" t="s">
        <v>3819</v>
      </c>
      <c r="G3416" s="20" t="s">
        <v>3820</v>
      </c>
      <c r="H3416" s="20" t="s">
        <v>749</v>
      </c>
      <c r="I3416" s="20" t="s">
        <v>750</v>
      </c>
      <c r="J3416" s="20" t="s">
        <v>65</v>
      </c>
      <c r="K3416" s="20" t="s">
        <v>12</v>
      </c>
      <c r="L3416">
        <v>2000</v>
      </c>
      <c r="M3416" s="20" t="s">
        <v>49</v>
      </c>
      <c r="N3416" s="20" t="s">
        <v>14</v>
      </c>
      <c r="O3416">
        <v>0.25819999999999999</v>
      </c>
      <c r="P3416">
        <v>516.4</v>
      </c>
      <c r="Q3416">
        <v>31.929400000000001</v>
      </c>
      <c r="R3416" s="7">
        <v>0.25819900000000001</v>
      </c>
      <c r="S3416" s="1">
        <v>516.39993200000004</v>
      </c>
      <c r="T3416" s="20" t="s">
        <v>314</v>
      </c>
      <c r="U3416" s="7">
        <v>31.929400000000001</v>
      </c>
      <c r="V3416" s="1">
        <v>16488.34</v>
      </c>
      <c r="W3416">
        <v>2026</v>
      </c>
    </row>
    <row r="3417" spans="1:23" hidden="1" x14ac:dyDescent="0.25">
      <c r="A3417">
        <v>72036867</v>
      </c>
      <c r="B3417" s="2">
        <v>46060</v>
      </c>
      <c r="C3417" s="20" t="s">
        <v>2678</v>
      </c>
      <c r="D3417" s="20" t="s">
        <v>9</v>
      </c>
      <c r="E3417" s="20" t="s">
        <v>10</v>
      </c>
      <c r="F3417" s="20" t="s">
        <v>3819</v>
      </c>
      <c r="G3417" s="20" t="s">
        <v>3820</v>
      </c>
      <c r="H3417" s="20" t="s">
        <v>3981</v>
      </c>
      <c r="I3417" s="20" t="s">
        <v>3982</v>
      </c>
      <c r="J3417" s="20" t="s">
        <v>65</v>
      </c>
      <c r="K3417" s="20" t="s">
        <v>12</v>
      </c>
      <c r="L3417">
        <v>2000</v>
      </c>
      <c r="M3417" s="20" t="s">
        <v>49</v>
      </c>
      <c r="N3417" s="20" t="s">
        <v>14</v>
      </c>
      <c r="O3417">
        <v>0.26100000000000001</v>
      </c>
      <c r="P3417">
        <v>522</v>
      </c>
      <c r="Q3417">
        <v>31.929400000000001</v>
      </c>
      <c r="R3417" s="7">
        <v>0.26099899999999998</v>
      </c>
      <c r="S3417" s="1">
        <v>522.00009999999997</v>
      </c>
      <c r="T3417" s="20" t="s">
        <v>314</v>
      </c>
      <c r="U3417" s="7">
        <v>31.929400000000001</v>
      </c>
      <c r="V3417" s="1">
        <v>16667.150000000001</v>
      </c>
      <c r="W3417">
        <v>2026</v>
      </c>
    </row>
    <row r="3418" spans="1:23" hidden="1" x14ac:dyDescent="0.25">
      <c r="A3418">
        <v>72037113</v>
      </c>
      <c r="B3418" s="2">
        <v>46060</v>
      </c>
      <c r="C3418" s="20" t="s">
        <v>2599</v>
      </c>
      <c r="D3418" s="20" t="s">
        <v>9</v>
      </c>
      <c r="E3418" s="20" t="s">
        <v>10</v>
      </c>
      <c r="F3418" s="20" t="s">
        <v>3819</v>
      </c>
      <c r="G3418" s="20" t="s">
        <v>3820</v>
      </c>
      <c r="H3418" s="20" t="s">
        <v>3985</v>
      </c>
      <c r="I3418" s="20" t="s">
        <v>3986</v>
      </c>
      <c r="J3418" s="20" t="s">
        <v>65</v>
      </c>
      <c r="K3418" s="20" t="s">
        <v>12</v>
      </c>
      <c r="L3418">
        <v>2000</v>
      </c>
      <c r="M3418" s="20" t="s">
        <v>49</v>
      </c>
      <c r="N3418" s="20" t="s">
        <v>14</v>
      </c>
      <c r="O3418">
        <v>0.3009</v>
      </c>
      <c r="P3418">
        <v>601.79999999999995</v>
      </c>
      <c r="Q3418">
        <v>31.929400000000001</v>
      </c>
      <c r="R3418" s="7">
        <v>0.3009</v>
      </c>
      <c r="S3418" s="1">
        <v>601.79990799999996</v>
      </c>
      <c r="T3418" s="20" t="s">
        <v>314</v>
      </c>
      <c r="U3418" s="7">
        <v>31.929400000000001</v>
      </c>
      <c r="V3418" s="1">
        <v>19215.11</v>
      </c>
      <c r="W3418">
        <v>2026</v>
      </c>
    </row>
    <row r="3419" spans="1:23" hidden="1" x14ac:dyDescent="0.25">
      <c r="A3419">
        <v>72033825</v>
      </c>
      <c r="B3419" s="2">
        <v>46063</v>
      </c>
      <c r="C3419" s="20" t="s">
        <v>2424</v>
      </c>
      <c r="D3419" s="20" t="s">
        <v>9</v>
      </c>
      <c r="E3419" s="20" t="s">
        <v>10</v>
      </c>
      <c r="F3419" s="20" t="s">
        <v>3870</v>
      </c>
      <c r="G3419" s="20" t="s">
        <v>3871</v>
      </c>
      <c r="H3419" s="20" t="s">
        <v>2308</v>
      </c>
      <c r="I3419" s="20" t="s">
        <v>2309</v>
      </c>
      <c r="J3419" s="20" t="s">
        <v>1671</v>
      </c>
      <c r="K3419" s="20" t="s">
        <v>555</v>
      </c>
      <c r="L3419">
        <v>2000</v>
      </c>
      <c r="M3419" s="20" t="s">
        <v>49</v>
      </c>
      <c r="N3419" s="20" t="s">
        <v>14</v>
      </c>
      <c r="O3419">
        <v>1.9732000000000001</v>
      </c>
      <c r="P3419">
        <v>3946.4</v>
      </c>
      <c r="Q3419">
        <v>31.302900000000001</v>
      </c>
      <c r="R3419" s="7">
        <v>1.9731989999999999</v>
      </c>
      <c r="S3419" s="1">
        <v>3946.3998539999998</v>
      </c>
      <c r="T3419" s="20" t="s">
        <v>314</v>
      </c>
      <c r="U3419" s="7">
        <v>31.302900000000001</v>
      </c>
      <c r="V3419" s="1">
        <v>123533.75999999999</v>
      </c>
      <c r="W3419">
        <v>2026</v>
      </c>
    </row>
    <row r="3420" spans="1:23" hidden="1" x14ac:dyDescent="0.25">
      <c r="A3420">
        <v>72033827</v>
      </c>
      <c r="B3420" s="2">
        <v>46063</v>
      </c>
      <c r="C3420" s="20" t="s">
        <v>2424</v>
      </c>
      <c r="D3420" s="20" t="s">
        <v>9</v>
      </c>
      <c r="E3420" s="20" t="s">
        <v>10</v>
      </c>
      <c r="F3420" s="20" t="s">
        <v>3870</v>
      </c>
      <c r="G3420" s="20" t="s">
        <v>3871</v>
      </c>
      <c r="H3420" s="20" t="s">
        <v>2297</v>
      </c>
      <c r="I3420" s="20" t="s">
        <v>1954</v>
      </c>
      <c r="J3420" s="20" t="s">
        <v>1671</v>
      </c>
      <c r="K3420" s="20" t="s">
        <v>555</v>
      </c>
      <c r="L3420">
        <v>2000</v>
      </c>
      <c r="M3420" s="20" t="s">
        <v>49</v>
      </c>
      <c r="N3420" s="20" t="s">
        <v>14</v>
      </c>
      <c r="O3420">
        <v>1.4672000000000001</v>
      </c>
      <c r="P3420">
        <v>2934.4</v>
      </c>
      <c r="Q3420">
        <v>31.302900000000001</v>
      </c>
      <c r="R3420" s="7">
        <v>1.4671989999999999</v>
      </c>
      <c r="S3420" s="1">
        <v>2934.4000070000002</v>
      </c>
      <c r="T3420" s="20" t="s">
        <v>314</v>
      </c>
      <c r="U3420" s="7">
        <v>31.302900000000001</v>
      </c>
      <c r="V3420" s="1">
        <v>91855.23</v>
      </c>
      <c r="W3420">
        <v>2026</v>
      </c>
    </row>
    <row r="3421" spans="1:23" hidden="1" x14ac:dyDescent="0.25">
      <c r="A3421">
        <v>72035162</v>
      </c>
      <c r="B3421" s="2">
        <v>46063</v>
      </c>
      <c r="C3421" s="20" t="s">
        <v>2478</v>
      </c>
      <c r="D3421" s="20" t="s">
        <v>9</v>
      </c>
      <c r="E3421" s="20" t="s">
        <v>10</v>
      </c>
      <c r="F3421" s="20" t="s">
        <v>3837</v>
      </c>
      <c r="G3421" s="20" t="s">
        <v>3838</v>
      </c>
      <c r="H3421" s="20" t="s">
        <v>2722</v>
      </c>
      <c r="I3421" s="20" t="s">
        <v>2723</v>
      </c>
      <c r="J3421" s="20" t="s">
        <v>416</v>
      </c>
      <c r="K3421" s="20" t="s">
        <v>32</v>
      </c>
      <c r="L3421">
        <v>2000</v>
      </c>
      <c r="M3421" s="20" t="s">
        <v>49</v>
      </c>
      <c r="N3421" s="20" t="s">
        <v>14</v>
      </c>
      <c r="O3421">
        <v>1.0019</v>
      </c>
      <c r="P3421">
        <v>2003.8</v>
      </c>
      <c r="Q3421">
        <v>31.302900000000001</v>
      </c>
      <c r="R3421" s="7">
        <v>1.0019</v>
      </c>
      <c r="S3421" s="1">
        <v>2003.7999669999999</v>
      </c>
      <c r="T3421" s="20" t="s">
        <v>314</v>
      </c>
      <c r="U3421" s="7">
        <v>31.302900000000001</v>
      </c>
      <c r="V3421" s="1">
        <v>62724.75</v>
      </c>
      <c r="W3421">
        <v>2026</v>
      </c>
    </row>
    <row r="3422" spans="1:23" hidden="1" x14ac:dyDescent="0.25">
      <c r="A3422">
        <v>72037303</v>
      </c>
      <c r="B3422" s="2">
        <v>46063</v>
      </c>
      <c r="C3422" s="20" t="s">
        <v>2936</v>
      </c>
      <c r="D3422" s="20" t="s">
        <v>9</v>
      </c>
      <c r="E3422" s="20" t="s">
        <v>10</v>
      </c>
      <c r="F3422" s="20" t="s">
        <v>4037</v>
      </c>
      <c r="G3422" s="20" t="s">
        <v>4038</v>
      </c>
      <c r="H3422" s="20" t="s">
        <v>1144</v>
      </c>
      <c r="I3422" s="20" t="s">
        <v>1145</v>
      </c>
      <c r="J3422" s="20" t="s">
        <v>62</v>
      </c>
      <c r="K3422" s="20" t="s">
        <v>33</v>
      </c>
      <c r="L3422">
        <v>2000</v>
      </c>
      <c r="M3422" s="20" t="s">
        <v>49</v>
      </c>
      <c r="N3422" s="20" t="s">
        <v>14</v>
      </c>
      <c r="O3422">
        <v>7.8600000000000003E-2</v>
      </c>
      <c r="P3422">
        <v>157.19999999999999</v>
      </c>
      <c r="Q3422">
        <v>31.302900000000001</v>
      </c>
      <c r="R3422" s="7">
        <v>7.8600000000000003E-2</v>
      </c>
      <c r="S3422" s="1">
        <v>157.200131</v>
      </c>
      <c r="T3422" s="20" t="s">
        <v>314</v>
      </c>
      <c r="U3422" s="7">
        <v>31.302900000000001</v>
      </c>
      <c r="V3422" s="1">
        <v>4920.82</v>
      </c>
      <c r="W3422">
        <v>2026</v>
      </c>
    </row>
    <row r="3423" spans="1:23" hidden="1" x14ac:dyDescent="0.25">
      <c r="A3423">
        <v>72036740</v>
      </c>
      <c r="B3423" s="2">
        <v>46063</v>
      </c>
      <c r="C3423" s="20" t="s">
        <v>2535</v>
      </c>
      <c r="D3423" s="20" t="s">
        <v>9</v>
      </c>
      <c r="E3423" s="20" t="s">
        <v>10</v>
      </c>
      <c r="F3423" s="20" t="s">
        <v>3851</v>
      </c>
      <c r="G3423" s="20" t="s">
        <v>3852</v>
      </c>
      <c r="H3423" s="20" t="s">
        <v>4043</v>
      </c>
      <c r="I3423" s="20" t="s">
        <v>4044</v>
      </c>
      <c r="J3423" s="20" t="s">
        <v>163</v>
      </c>
      <c r="K3423" s="20" t="s">
        <v>12</v>
      </c>
      <c r="L3423">
        <v>2000</v>
      </c>
      <c r="M3423" s="20" t="s">
        <v>49</v>
      </c>
      <c r="N3423" s="20" t="s">
        <v>14</v>
      </c>
      <c r="O3423">
        <v>0.50370000000000004</v>
      </c>
      <c r="P3423">
        <v>1007.4</v>
      </c>
      <c r="Q3423">
        <v>31.302900000000001</v>
      </c>
      <c r="R3423" s="7">
        <v>0.50369900000000001</v>
      </c>
      <c r="S3423" s="1">
        <v>1007.399953</v>
      </c>
      <c r="T3423" s="20" t="s">
        <v>314</v>
      </c>
      <c r="U3423" s="7">
        <v>31.302900000000001</v>
      </c>
      <c r="V3423" s="1">
        <v>31534.54</v>
      </c>
      <c r="W3423">
        <v>2026</v>
      </c>
    </row>
    <row r="3424" spans="1:23" hidden="1" x14ac:dyDescent="0.25">
      <c r="A3424">
        <v>72037270</v>
      </c>
      <c r="B3424" s="2">
        <v>46063</v>
      </c>
      <c r="C3424" s="20" t="s">
        <v>3284</v>
      </c>
      <c r="D3424" s="20" t="s">
        <v>9</v>
      </c>
      <c r="E3424" s="20" t="s">
        <v>10</v>
      </c>
      <c r="F3424" s="20" t="s">
        <v>3851</v>
      </c>
      <c r="G3424" s="20" t="s">
        <v>3852</v>
      </c>
      <c r="H3424" s="20" t="s">
        <v>1129</v>
      </c>
      <c r="I3424" s="20" t="s">
        <v>1130</v>
      </c>
      <c r="J3424" s="20" t="s">
        <v>62</v>
      </c>
      <c r="K3424" s="20" t="s">
        <v>12</v>
      </c>
      <c r="L3424">
        <v>2000</v>
      </c>
      <c r="M3424" s="20" t="s">
        <v>49</v>
      </c>
      <c r="N3424" s="20" t="s">
        <v>14</v>
      </c>
      <c r="O3424">
        <v>7.8600000000000003E-2</v>
      </c>
      <c r="P3424">
        <v>157.19999999999999</v>
      </c>
      <c r="Q3424">
        <v>31.302900000000001</v>
      </c>
      <c r="R3424" s="7">
        <v>7.8600000000000003E-2</v>
      </c>
      <c r="S3424" s="1">
        <v>157.200131</v>
      </c>
      <c r="T3424" s="20" t="s">
        <v>314</v>
      </c>
      <c r="U3424" s="7">
        <v>31.302900000000001</v>
      </c>
      <c r="V3424" s="1">
        <v>4920.82</v>
      </c>
      <c r="W3424">
        <v>2026</v>
      </c>
    </row>
    <row r="3425" spans="1:23" hidden="1" x14ac:dyDescent="0.25">
      <c r="A3425">
        <v>72036937</v>
      </c>
      <c r="B3425" s="2">
        <v>46063</v>
      </c>
      <c r="C3425" s="20" t="s">
        <v>2542</v>
      </c>
      <c r="D3425" s="20" t="s">
        <v>9</v>
      </c>
      <c r="E3425" s="20" t="s">
        <v>10</v>
      </c>
      <c r="F3425" s="20" t="s">
        <v>3845</v>
      </c>
      <c r="G3425" s="20" t="s">
        <v>3846</v>
      </c>
      <c r="H3425" s="20" t="s">
        <v>4041</v>
      </c>
      <c r="I3425" s="20" t="s">
        <v>4042</v>
      </c>
      <c r="J3425" s="20" t="s">
        <v>65</v>
      </c>
      <c r="K3425" s="20" t="s">
        <v>33</v>
      </c>
      <c r="L3425">
        <v>2000</v>
      </c>
      <c r="M3425" s="20" t="s">
        <v>49</v>
      </c>
      <c r="N3425" s="20" t="s">
        <v>14</v>
      </c>
      <c r="O3425">
        <v>0.24179999999999999</v>
      </c>
      <c r="P3425">
        <v>483.6</v>
      </c>
      <c r="Q3425">
        <v>31.302900000000001</v>
      </c>
      <c r="R3425" s="7">
        <v>0.24179899999999999</v>
      </c>
      <c r="S3425" s="1">
        <v>483.59992199999999</v>
      </c>
      <c r="T3425" s="20" t="s">
        <v>314</v>
      </c>
      <c r="U3425" s="7">
        <v>31.302900000000001</v>
      </c>
      <c r="V3425" s="1">
        <v>15138.08</v>
      </c>
      <c r="W3425">
        <v>2026</v>
      </c>
    </row>
    <row r="3426" spans="1:23" hidden="1" x14ac:dyDescent="0.25">
      <c r="A3426">
        <v>72036936</v>
      </c>
      <c r="B3426" s="2">
        <v>46063</v>
      </c>
      <c r="C3426" s="20" t="s">
        <v>2542</v>
      </c>
      <c r="D3426" s="20" t="s">
        <v>9</v>
      </c>
      <c r="E3426" s="20" t="s">
        <v>10</v>
      </c>
      <c r="F3426" s="20" t="s">
        <v>3845</v>
      </c>
      <c r="G3426" s="20" t="s">
        <v>3846</v>
      </c>
      <c r="H3426" s="20" t="s">
        <v>1650</v>
      </c>
      <c r="I3426" s="20" t="s">
        <v>1651</v>
      </c>
      <c r="J3426" s="20" t="s">
        <v>65</v>
      </c>
      <c r="K3426" s="20" t="s">
        <v>33</v>
      </c>
      <c r="L3426">
        <v>2000</v>
      </c>
      <c r="M3426" s="20" t="s">
        <v>49</v>
      </c>
      <c r="N3426" s="20" t="s">
        <v>14</v>
      </c>
      <c r="O3426">
        <v>0.23710000000000001</v>
      </c>
      <c r="P3426">
        <v>474.2</v>
      </c>
      <c r="Q3426">
        <v>31.302900000000001</v>
      </c>
      <c r="R3426" s="7">
        <v>0.23710000000000001</v>
      </c>
      <c r="S3426" s="1">
        <v>474.200153</v>
      </c>
      <c r="T3426" s="20" t="s">
        <v>314</v>
      </c>
      <c r="U3426" s="7">
        <v>31.302900000000001</v>
      </c>
      <c r="V3426" s="1">
        <v>14843.84</v>
      </c>
      <c r="W3426">
        <v>2026</v>
      </c>
    </row>
    <row r="3427" spans="1:23" hidden="1" x14ac:dyDescent="0.25">
      <c r="A3427">
        <v>72036942</v>
      </c>
      <c r="B3427" s="2">
        <v>46072</v>
      </c>
      <c r="C3427" s="20" t="s">
        <v>2542</v>
      </c>
      <c r="D3427" s="20" t="s">
        <v>9</v>
      </c>
      <c r="E3427" s="20" t="s">
        <v>10</v>
      </c>
      <c r="F3427" s="20" t="s">
        <v>3878</v>
      </c>
      <c r="G3427" s="20" t="s">
        <v>3879</v>
      </c>
      <c r="H3427" s="20" t="s">
        <v>4145</v>
      </c>
      <c r="I3427" s="20" t="s">
        <v>4146</v>
      </c>
      <c r="J3427" s="20" t="s">
        <v>65</v>
      </c>
      <c r="K3427" s="20" t="s">
        <v>33</v>
      </c>
      <c r="L3427">
        <v>2000</v>
      </c>
      <c r="M3427" s="20" t="s">
        <v>49</v>
      </c>
      <c r="N3427" s="20" t="s">
        <v>14</v>
      </c>
      <c r="O3427">
        <v>0.2427</v>
      </c>
      <c r="P3427">
        <v>485.4</v>
      </c>
      <c r="Q3427">
        <v>31.3918</v>
      </c>
      <c r="R3427" s="7">
        <v>0.2427</v>
      </c>
      <c r="S3427" s="1">
        <v>485.40000800000001</v>
      </c>
      <c r="T3427" s="20" t="s">
        <v>314</v>
      </c>
      <c r="U3427" s="7">
        <v>31.3918</v>
      </c>
      <c r="V3427" s="1">
        <v>15237.58</v>
      </c>
      <c r="W3427">
        <v>2026</v>
      </c>
    </row>
    <row r="3428" spans="1:23" hidden="1" x14ac:dyDescent="0.25">
      <c r="A3428">
        <v>72037227</v>
      </c>
      <c r="B3428" s="2">
        <v>46073</v>
      </c>
      <c r="C3428" s="20" t="s">
        <v>3332</v>
      </c>
      <c r="D3428" s="20" t="s">
        <v>9</v>
      </c>
      <c r="E3428" s="20" t="s">
        <v>10</v>
      </c>
      <c r="F3428" s="20" t="s">
        <v>3911</v>
      </c>
      <c r="G3428" s="20" t="s">
        <v>3912</v>
      </c>
      <c r="H3428" s="20" t="s">
        <v>1123</v>
      </c>
      <c r="I3428" s="20" t="s">
        <v>1124</v>
      </c>
      <c r="J3428" s="20" t="s">
        <v>70</v>
      </c>
      <c r="K3428" s="20" t="s">
        <v>32</v>
      </c>
      <c r="L3428">
        <v>2000</v>
      </c>
      <c r="M3428" s="20" t="s">
        <v>49</v>
      </c>
      <c r="N3428" s="20" t="s">
        <v>14</v>
      </c>
      <c r="O3428">
        <v>5.6099999999999997E-2</v>
      </c>
      <c r="P3428">
        <v>112.2</v>
      </c>
      <c r="Q3428">
        <v>31.347000000000001</v>
      </c>
      <c r="R3428" s="7">
        <v>5.6099999999999997E-2</v>
      </c>
      <c r="S3428" s="1">
        <v>112.19989099999999</v>
      </c>
      <c r="T3428" s="20" t="s">
        <v>314</v>
      </c>
      <c r="U3428" s="7">
        <v>31.347000000000001</v>
      </c>
      <c r="V3428" s="1">
        <v>3517.13</v>
      </c>
      <c r="W3428">
        <v>2026</v>
      </c>
    </row>
    <row r="3429" spans="1:23" hidden="1" x14ac:dyDescent="0.25">
      <c r="A3429">
        <v>72037729</v>
      </c>
      <c r="B3429" s="2">
        <v>46073</v>
      </c>
      <c r="C3429" s="20" t="s">
        <v>3904</v>
      </c>
      <c r="D3429" s="20" t="s">
        <v>9</v>
      </c>
      <c r="E3429" s="20" t="s">
        <v>10</v>
      </c>
      <c r="F3429" s="20" t="s">
        <v>3896</v>
      </c>
      <c r="G3429" s="20" t="s">
        <v>3897</v>
      </c>
      <c r="H3429" s="20" t="s">
        <v>490</v>
      </c>
      <c r="I3429" s="20" t="s">
        <v>491</v>
      </c>
      <c r="J3429" s="20" t="s">
        <v>70</v>
      </c>
      <c r="K3429" s="20" t="s">
        <v>32</v>
      </c>
      <c r="L3429">
        <v>2000</v>
      </c>
      <c r="M3429" s="20" t="s">
        <v>49</v>
      </c>
      <c r="N3429" s="20" t="s">
        <v>14</v>
      </c>
      <c r="O3429">
        <v>1.4200000000000001E-2</v>
      </c>
      <c r="P3429">
        <v>28.4</v>
      </c>
      <c r="Q3429">
        <v>31.347000000000001</v>
      </c>
      <c r="R3429" s="7">
        <v>1.4200000000000001E-2</v>
      </c>
      <c r="S3429" s="1">
        <v>28.399846</v>
      </c>
      <c r="T3429" s="20" t="s">
        <v>314</v>
      </c>
      <c r="U3429" s="7">
        <v>31.347000000000001</v>
      </c>
      <c r="V3429" s="1">
        <v>890.25</v>
      </c>
      <c r="W3429">
        <v>2026</v>
      </c>
    </row>
    <row r="3430" spans="1:23" hidden="1" x14ac:dyDescent="0.25">
      <c r="A3430">
        <v>72037447</v>
      </c>
      <c r="B3430" s="2">
        <v>46073</v>
      </c>
      <c r="C3430" s="20" t="s">
        <v>3261</v>
      </c>
      <c r="D3430" s="20" t="s">
        <v>9</v>
      </c>
      <c r="E3430" s="20" t="s">
        <v>10</v>
      </c>
      <c r="F3430" s="20" t="s">
        <v>3896</v>
      </c>
      <c r="G3430" s="20" t="s">
        <v>3897</v>
      </c>
      <c r="H3430" s="20" t="s">
        <v>137</v>
      </c>
      <c r="I3430" s="20" t="s">
        <v>138</v>
      </c>
      <c r="J3430" s="20" t="s">
        <v>70</v>
      </c>
      <c r="K3430" s="20" t="s">
        <v>32</v>
      </c>
      <c r="L3430">
        <v>2000</v>
      </c>
      <c r="M3430" s="20" t="s">
        <v>49</v>
      </c>
      <c r="N3430" s="20" t="s">
        <v>14</v>
      </c>
      <c r="O3430">
        <v>1.5800000000000002E-2</v>
      </c>
      <c r="P3430">
        <v>31.6</v>
      </c>
      <c r="Q3430">
        <v>31.347000000000001</v>
      </c>
      <c r="R3430" s="7">
        <v>1.5799000000000001E-2</v>
      </c>
      <c r="S3430" s="1">
        <v>31.600152999999999</v>
      </c>
      <c r="T3430" s="20" t="s">
        <v>314</v>
      </c>
      <c r="U3430" s="7">
        <v>31.347000000000001</v>
      </c>
      <c r="V3430" s="1">
        <v>990.57</v>
      </c>
      <c r="W3430">
        <v>2026</v>
      </c>
    </row>
    <row r="3431" spans="1:23" hidden="1" x14ac:dyDescent="0.25">
      <c r="A3431">
        <v>72037553</v>
      </c>
      <c r="B3431" s="2">
        <v>46073</v>
      </c>
      <c r="C3431" s="20" t="s">
        <v>4153</v>
      </c>
      <c r="D3431" s="20" t="s">
        <v>9</v>
      </c>
      <c r="E3431" s="20" t="s">
        <v>10</v>
      </c>
      <c r="F3431" s="20" t="s">
        <v>3880</v>
      </c>
      <c r="G3431" s="20" t="s">
        <v>3881</v>
      </c>
      <c r="H3431" s="20" t="s">
        <v>4154</v>
      </c>
      <c r="I3431" s="20" t="s">
        <v>4155</v>
      </c>
      <c r="J3431" s="20" t="s">
        <v>1192</v>
      </c>
      <c r="K3431" s="20" t="s">
        <v>48</v>
      </c>
      <c r="L3431">
        <v>2000</v>
      </c>
      <c r="M3431" s="20" t="s">
        <v>49</v>
      </c>
      <c r="N3431" s="20" t="s">
        <v>14</v>
      </c>
      <c r="O3431">
        <v>4.6800000000000001E-2</v>
      </c>
      <c r="P3431">
        <v>93.6</v>
      </c>
      <c r="Q3431">
        <v>31.347000000000001</v>
      </c>
      <c r="R3431" s="7">
        <v>4.6800000000000001E-2</v>
      </c>
      <c r="S3431" s="1">
        <v>93.600025000000002</v>
      </c>
      <c r="T3431" s="20" t="s">
        <v>314</v>
      </c>
      <c r="U3431" s="7">
        <v>31.347000000000001</v>
      </c>
      <c r="V3431" s="1">
        <v>2934.08</v>
      </c>
      <c r="W3431">
        <v>2026</v>
      </c>
    </row>
    <row r="3432" spans="1:23" hidden="1" x14ac:dyDescent="0.25">
      <c r="A3432">
        <v>72037535</v>
      </c>
      <c r="B3432" s="2">
        <v>46073</v>
      </c>
      <c r="C3432" s="20" t="s">
        <v>4153</v>
      </c>
      <c r="D3432" s="20" t="s">
        <v>9</v>
      </c>
      <c r="E3432" s="20" t="s">
        <v>10</v>
      </c>
      <c r="F3432" s="20" t="s">
        <v>3880</v>
      </c>
      <c r="G3432" s="20" t="s">
        <v>3881</v>
      </c>
      <c r="H3432" s="20" t="s">
        <v>1493</v>
      </c>
      <c r="I3432" s="20" t="s">
        <v>1494</v>
      </c>
      <c r="J3432" s="20" t="s">
        <v>65</v>
      </c>
      <c r="K3432" s="20" t="s">
        <v>48</v>
      </c>
      <c r="L3432">
        <v>2000</v>
      </c>
      <c r="M3432" s="20" t="s">
        <v>49</v>
      </c>
      <c r="N3432" s="20" t="s">
        <v>14</v>
      </c>
      <c r="O3432">
        <v>0.1077</v>
      </c>
      <c r="P3432">
        <v>215.4</v>
      </c>
      <c r="Q3432">
        <v>31.347000000000001</v>
      </c>
      <c r="R3432" s="7">
        <v>0.107699</v>
      </c>
      <c r="S3432" s="1">
        <v>215.399878</v>
      </c>
      <c r="T3432" s="20" t="s">
        <v>314</v>
      </c>
      <c r="U3432" s="7">
        <v>31.347000000000001</v>
      </c>
      <c r="V3432" s="1">
        <v>6752.14</v>
      </c>
      <c r="W3432">
        <v>2026</v>
      </c>
    </row>
    <row r="3433" spans="1:23" hidden="1" x14ac:dyDescent="0.25">
      <c r="A3433">
        <v>72037592</v>
      </c>
      <c r="B3433" s="2">
        <v>46079</v>
      </c>
      <c r="C3433" s="20" t="s">
        <v>4153</v>
      </c>
      <c r="D3433" s="20" t="s">
        <v>9</v>
      </c>
      <c r="E3433" s="20" t="s">
        <v>10</v>
      </c>
      <c r="F3433" s="20" t="s">
        <v>3927</v>
      </c>
      <c r="G3433" s="20" t="s">
        <v>3928</v>
      </c>
      <c r="H3433" s="20" t="s">
        <v>2290</v>
      </c>
      <c r="I3433" s="20" t="s">
        <v>2291</v>
      </c>
      <c r="J3433" s="20" t="s">
        <v>56</v>
      </c>
      <c r="K3433" s="20" t="s">
        <v>48</v>
      </c>
      <c r="L3433">
        <v>2000</v>
      </c>
      <c r="M3433" s="20" t="s">
        <v>49</v>
      </c>
      <c r="N3433" s="20" t="s">
        <v>14</v>
      </c>
      <c r="O3433">
        <v>0.23069999999999999</v>
      </c>
      <c r="P3433">
        <v>461.4</v>
      </c>
      <c r="Q3433">
        <v>31.232500000000002</v>
      </c>
      <c r="R3433" s="7">
        <v>0.23069999999999999</v>
      </c>
      <c r="S3433" s="1">
        <v>461.40014400000001</v>
      </c>
      <c r="T3433" s="20" t="s">
        <v>314</v>
      </c>
      <c r="U3433" s="7">
        <v>31.232500000000002</v>
      </c>
      <c r="V3433" s="1">
        <v>14410.68</v>
      </c>
      <c r="W3433">
        <v>2026</v>
      </c>
    </row>
    <row r="3434" spans="1:23" hidden="1" x14ac:dyDescent="0.25">
      <c r="A3434">
        <v>72037305</v>
      </c>
      <c r="B3434" s="2">
        <v>46083</v>
      </c>
      <c r="C3434" s="20" t="s">
        <v>2936</v>
      </c>
      <c r="D3434" s="20" t="s">
        <v>9</v>
      </c>
      <c r="E3434" s="20" t="s">
        <v>10</v>
      </c>
      <c r="F3434" s="20" t="s">
        <v>5657</v>
      </c>
      <c r="G3434" s="20" t="s">
        <v>5658</v>
      </c>
      <c r="H3434" s="20" t="s">
        <v>5796</v>
      </c>
      <c r="I3434" s="20" t="s">
        <v>5797</v>
      </c>
      <c r="J3434" s="20" t="s">
        <v>65</v>
      </c>
      <c r="K3434" s="20" t="s">
        <v>33</v>
      </c>
      <c r="L3434">
        <v>2000</v>
      </c>
      <c r="M3434" s="20" t="s">
        <v>49</v>
      </c>
      <c r="N3434" s="20" t="s">
        <v>14</v>
      </c>
      <c r="O3434">
        <v>0.23699999999999999</v>
      </c>
      <c r="P3434">
        <v>474</v>
      </c>
      <c r="Q3434">
        <v>31.384799999999998</v>
      </c>
      <c r="R3434" s="7">
        <v>0.23699999999999999</v>
      </c>
      <c r="S3434" s="1">
        <v>474.00015200000001</v>
      </c>
      <c r="T3434" s="20" t="s">
        <v>314</v>
      </c>
      <c r="U3434" s="7">
        <v>31.384799999999998</v>
      </c>
      <c r="V3434" s="1">
        <v>14876.4</v>
      </c>
      <c r="W3434">
        <v>2026</v>
      </c>
    </row>
    <row r="3435" spans="1:23" hidden="1" x14ac:dyDescent="0.25">
      <c r="A3435">
        <v>72037305</v>
      </c>
      <c r="B3435" s="2">
        <v>46083</v>
      </c>
      <c r="C3435" s="20" t="s">
        <v>2936</v>
      </c>
      <c r="D3435" s="20" t="s">
        <v>9</v>
      </c>
      <c r="E3435" s="20" t="s">
        <v>10</v>
      </c>
      <c r="F3435" s="20" t="s">
        <v>5657</v>
      </c>
      <c r="G3435" s="20" t="s">
        <v>5658</v>
      </c>
      <c r="H3435" s="20" t="s">
        <v>5798</v>
      </c>
      <c r="I3435" s="20" t="s">
        <v>5799</v>
      </c>
      <c r="J3435" s="20" t="s">
        <v>65</v>
      </c>
      <c r="K3435" s="20" t="s">
        <v>33</v>
      </c>
      <c r="L3435">
        <v>2000</v>
      </c>
      <c r="M3435" s="20" t="s">
        <v>49</v>
      </c>
      <c r="N3435" s="20" t="s">
        <v>14</v>
      </c>
      <c r="O3435">
        <v>0.23710000000000001</v>
      </c>
      <c r="P3435">
        <v>474.2</v>
      </c>
      <c r="Q3435">
        <v>31.384799999999998</v>
      </c>
      <c r="R3435" s="7">
        <v>0.23710000000000001</v>
      </c>
      <c r="S3435" s="1">
        <v>474.19993099999999</v>
      </c>
      <c r="T3435" s="20" t="s">
        <v>314</v>
      </c>
      <c r="U3435" s="7">
        <v>31.384799999999998</v>
      </c>
      <c r="V3435" s="1">
        <v>14882.67</v>
      </c>
      <c r="W3435">
        <v>2026</v>
      </c>
    </row>
    <row r="3436" spans="1:23" hidden="1" x14ac:dyDescent="0.25">
      <c r="A3436">
        <v>72037564</v>
      </c>
      <c r="B3436" s="2">
        <v>46083</v>
      </c>
      <c r="C3436" s="20" t="s">
        <v>4153</v>
      </c>
      <c r="D3436" s="20" t="s">
        <v>9</v>
      </c>
      <c r="E3436" s="20" t="s">
        <v>10</v>
      </c>
      <c r="F3436" s="20" t="s">
        <v>5635</v>
      </c>
      <c r="G3436" s="20" t="s">
        <v>5636</v>
      </c>
      <c r="H3436" s="20" t="s">
        <v>343</v>
      </c>
      <c r="I3436" s="20" t="s">
        <v>344</v>
      </c>
      <c r="J3436" s="20" t="s">
        <v>62</v>
      </c>
      <c r="K3436" s="20" t="s">
        <v>32</v>
      </c>
      <c r="L3436">
        <v>2000</v>
      </c>
      <c r="M3436" s="20" t="s">
        <v>49</v>
      </c>
      <c r="N3436" s="20" t="s">
        <v>14</v>
      </c>
      <c r="O3436">
        <v>7.6799999999999993E-2</v>
      </c>
      <c r="P3436">
        <v>153.6</v>
      </c>
      <c r="Q3436">
        <v>31.384799999999998</v>
      </c>
      <c r="R3436" s="7">
        <v>7.6799000000000006E-2</v>
      </c>
      <c r="S3436" s="1">
        <v>153.60015000000001</v>
      </c>
      <c r="T3436" s="20" t="s">
        <v>314</v>
      </c>
      <c r="U3436" s="7">
        <v>31.384799999999998</v>
      </c>
      <c r="V3436" s="1">
        <v>4820.71</v>
      </c>
      <c r="W3436">
        <v>2026</v>
      </c>
    </row>
    <row r="3437" spans="1:23" hidden="1" x14ac:dyDescent="0.25">
      <c r="A3437">
        <v>72037565</v>
      </c>
      <c r="B3437" s="2">
        <v>46083</v>
      </c>
      <c r="C3437" s="20" t="s">
        <v>4153</v>
      </c>
      <c r="D3437" s="20" t="s">
        <v>9</v>
      </c>
      <c r="E3437" s="20" t="s">
        <v>10</v>
      </c>
      <c r="F3437" s="20" t="s">
        <v>5635</v>
      </c>
      <c r="G3437" s="20" t="s">
        <v>5636</v>
      </c>
      <c r="H3437" s="20" t="s">
        <v>1660</v>
      </c>
      <c r="I3437" s="20" t="s">
        <v>1661</v>
      </c>
      <c r="J3437" s="20" t="s">
        <v>62</v>
      </c>
      <c r="K3437" s="20" t="s">
        <v>32</v>
      </c>
      <c r="L3437">
        <v>2000</v>
      </c>
      <c r="M3437" s="20" t="s">
        <v>49</v>
      </c>
      <c r="N3437" s="20" t="s">
        <v>14</v>
      </c>
      <c r="O3437">
        <v>7.6799999999999993E-2</v>
      </c>
      <c r="P3437">
        <v>153.6</v>
      </c>
      <c r="Q3437">
        <v>31.384799999999998</v>
      </c>
      <c r="R3437" s="7">
        <v>7.6799000000000006E-2</v>
      </c>
      <c r="S3437" s="1">
        <v>153.60015000000001</v>
      </c>
      <c r="T3437" s="20" t="s">
        <v>314</v>
      </c>
      <c r="U3437" s="7">
        <v>31.384799999999998</v>
      </c>
      <c r="V3437" s="1">
        <v>4820.71</v>
      </c>
      <c r="W3437">
        <v>2026</v>
      </c>
    </row>
    <row r="3438" spans="1:23" hidden="1" x14ac:dyDescent="0.25">
      <c r="A3438">
        <v>72037925</v>
      </c>
      <c r="B3438" s="2">
        <v>46083</v>
      </c>
      <c r="C3438" s="20" t="s">
        <v>4228</v>
      </c>
      <c r="D3438" s="20" t="s">
        <v>9</v>
      </c>
      <c r="E3438" s="20" t="s">
        <v>10</v>
      </c>
      <c r="F3438" s="20" t="s">
        <v>5635</v>
      </c>
      <c r="G3438" s="20" t="s">
        <v>5636</v>
      </c>
      <c r="H3438" s="20" t="s">
        <v>1144</v>
      </c>
      <c r="I3438" s="20" t="s">
        <v>1145</v>
      </c>
      <c r="J3438" s="20" t="s">
        <v>62</v>
      </c>
      <c r="K3438" s="20" t="s">
        <v>32</v>
      </c>
      <c r="L3438">
        <v>2000</v>
      </c>
      <c r="M3438" s="20" t="s">
        <v>49</v>
      </c>
      <c r="N3438" s="20" t="s">
        <v>14</v>
      </c>
      <c r="O3438">
        <v>7.8600000000000003E-2</v>
      </c>
      <c r="P3438">
        <v>157.19999999999999</v>
      </c>
      <c r="Q3438">
        <v>31.384799999999998</v>
      </c>
      <c r="R3438" s="7">
        <v>7.8600000000000003E-2</v>
      </c>
      <c r="S3438" s="1">
        <v>157.19998200000001</v>
      </c>
      <c r="T3438" s="20" t="s">
        <v>314</v>
      </c>
      <c r="U3438" s="7">
        <v>31.384799999999998</v>
      </c>
      <c r="V3438" s="1">
        <v>4933.6899999999996</v>
      </c>
      <c r="W3438">
        <v>2026</v>
      </c>
    </row>
    <row r="3439" spans="1:23" hidden="1" x14ac:dyDescent="0.25">
      <c r="A3439">
        <v>72037568</v>
      </c>
      <c r="B3439" s="2">
        <v>46083</v>
      </c>
      <c r="C3439" s="20" t="s">
        <v>4153</v>
      </c>
      <c r="D3439" s="20" t="s">
        <v>9</v>
      </c>
      <c r="E3439" s="20" t="s">
        <v>10</v>
      </c>
      <c r="F3439" s="20" t="s">
        <v>5635</v>
      </c>
      <c r="G3439" s="20" t="s">
        <v>5636</v>
      </c>
      <c r="H3439" s="20" t="s">
        <v>1658</v>
      </c>
      <c r="I3439" s="20" t="s">
        <v>1659</v>
      </c>
      <c r="J3439" s="20" t="s">
        <v>62</v>
      </c>
      <c r="K3439" s="20" t="s">
        <v>32</v>
      </c>
      <c r="L3439">
        <v>2000</v>
      </c>
      <c r="M3439" s="20" t="s">
        <v>49</v>
      </c>
      <c r="N3439" s="20" t="s">
        <v>14</v>
      </c>
      <c r="O3439">
        <v>0.13589999999999999</v>
      </c>
      <c r="P3439">
        <v>271.8</v>
      </c>
      <c r="Q3439">
        <v>31.384799999999998</v>
      </c>
      <c r="R3439" s="7">
        <v>0.13589899999999999</v>
      </c>
      <c r="S3439" s="1">
        <v>271.80004300000002</v>
      </c>
      <c r="T3439" s="20" t="s">
        <v>314</v>
      </c>
      <c r="U3439" s="7">
        <v>31.384799999999998</v>
      </c>
      <c r="V3439" s="1">
        <v>8530.39</v>
      </c>
      <c r="W3439">
        <v>2026</v>
      </c>
    </row>
    <row r="3440" spans="1:23" hidden="1" x14ac:dyDescent="0.25">
      <c r="A3440">
        <v>72037864</v>
      </c>
      <c r="B3440" s="2">
        <v>46083</v>
      </c>
      <c r="C3440" s="20" t="s">
        <v>3473</v>
      </c>
      <c r="D3440" s="20" t="s">
        <v>9</v>
      </c>
      <c r="E3440" s="20" t="s">
        <v>10</v>
      </c>
      <c r="F3440" s="20" t="s">
        <v>5635</v>
      </c>
      <c r="G3440" s="20" t="s">
        <v>5636</v>
      </c>
      <c r="H3440" s="20" t="s">
        <v>1144</v>
      </c>
      <c r="I3440" s="20" t="s">
        <v>1145</v>
      </c>
      <c r="J3440" s="20" t="s">
        <v>62</v>
      </c>
      <c r="K3440" s="20" t="s">
        <v>32</v>
      </c>
      <c r="L3440">
        <v>2000</v>
      </c>
      <c r="M3440" s="20" t="s">
        <v>49</v>
      </c>
      <c r="N3440" s="20" t="s">
        <v>14</v>
      </c>
      <c r="O3440">
        <v>7.8600000000000003E-2</v>
      </c>
      <c r="P3440">
        <v>157.19999999999999</v>
      </c>
      <c r="Q3440">
        <v>31.384799999999998</v>
      </c>
      <c r="R3440" s="7">
        <v>7.8600000000000003E-2</v>
      </c>
      <c r="S3440" s="1">
        <v>157.19998200000001</v>
      </c>
      <c r="T3440" s="20" t="s">
        <v>314</v>
      </c>
      <c r="U3440" s="7">
        <v>31.384799999999998</v>
      </c>
      <c r="V3440" s="1">
        <v>4933.6899999999996</v>
      </c>
      <c r="W3440">
        <v>2026</v>
      </c>
    </row>
    <row r="3441" spans="1:23" hidden="1" x14ac:dyDescent="0.25">
      <c r="A3441">
        <v>72034238</v>
      </c>
      <c r="B3441" s="2">
        <v>46085</v>
      </c>
      <c r="C3441" s="20" t="s">
        <v>2433</v>
      </c>
      <c r="D3441" s="20" t="s">
        <v>9</v>
      </c>
      <c r="E3441" s="20" t="s">
        <v>10</v>
      </c>
      <c r="F3441" s="20" t="s">
        <v>5627</v>
      </c>
      <c r="G3441" s="20" t="s">
        <v>5628</v>
      </c>
      <c r="H3441" s="20" t="s">
        <v>5715</v>
      </c>
      <c r="I3441" s="20" t="s">
        <v>5716</v>
      </c>
      <c r="J3441" s="20" t="s">
        <v>56</v>
      </c>
      <c r="K3441" s="20" t="s">
        <v>555</v>
      </c>
      <c r="L3441">
        <v>2000</v>
      </c>
      <c r="M3441" s="20" t="s">
        <v>49</v>
      </c>
      <c r="N3441" s="20" t="s">
        <v>14</v>
      </c>
      <c r="O3441">
        <v>1.4962</v>
      </c>
      <c r="P3441">
        <v>2992.4</v>
      </c>
      <c r="Q3441">
        <v>31.7837</v>
      </c>
      <c r="R3441" s="7">
        <v>1.4961990000000001</v>
      </c>
      <c r="S3441" s="1">
        <v>2992.3998769999998</v>
      </c>
      <c r="T3441" s="20" t="s">
        <v>314</v>
      </c>
      <c r="U3441" s="7">
        <v>31.7837</v>
      </c>
      <c r="V3441" s="1">
        <v>95109.54</v>
      </c>
      <c r="W3441">
        <v>2026</v>
      </c>
    </row>
    <row r="3442" spans="1:23" hidden="1" x14ac:dyDescent="0.25">
      <c r="A3442">
        <v>72035730</v>
      </c>
      <c r="B3442" s="2">
        <v>46085</v>
      </c>
      <c r="C3442" s="20" t="s">
        <v>2480</v>
      </c>
      <c r="D3442" s="20" t="s">
        <v>9</v>
      </c>
      <c r="E3442" s="20" t="s">
        <v>10</v>
      </c>
      <c r="F3442" s="20" t="s">
        <v>5585</v>
      </c>
      <c r="G3442" s="20" t="s">
        <v>5586</v>
      </c>
      <c r="H3442" s="20" t="s">
        <v>5800</v>
      </c>
      <c r="I3442" s="20" t="s">
        <v>5801</v>
      </c>
      <c r="J3442" s="20" t="s">
        <v>416</v>
      </c>
      <c r="K3442" s="20" t="s">
        <v>12</v>
      </c>
      <c r="L3442">
        <v>2000</v>
      </c>
      <c r="M3442" s="20" t="s">
        <v>49</v>
      </c>
      <c r="N3442" s="20" t="s">
        <v>14</v>
      </c>
      <c r="O3442">
        <v>0.41120000000000001</v>
      </c>
      <c r="P3442">
        <v>822.4</v>
      </c>
      <c r="Q3442">
        <v>31.7837</v>
      </c>
      <c r="R3442" s="7">
        <v>0.41120000000000001</v>
      </c>
      <c r="S3442" s="1">
        <v>822.39984600000003</v>
      </c>
      <c r="T3442" s="20" t="s">
        <v>314</v>
      </c>
      <c r="U3442" s="7">
        <v>31.7837</v>
      </c>
      <c r="V3442" s="1">
        <v>26138.91</v>
      </c>
      <c r="W3442">
        <v>2026</v>
      </c>
    </row>
    <row r="3443" spans="1:23" hidden="1" x14ac:dyDescent="0.25">
      <c r="A3443">
        <v>72035730</v>
      </c>
      <c r="B3443" s="2">
        <v>46085</v>
      </c>
      <c r="C3443" s="20" t="s">
        <v>2480</v>
      </c>
      <c r="D3443" s="20" t="s">
        <v>9</v>
      </c>
      <c r="E3443" s="20" t="s">
        <v>10</v>
      </c>
      <c r="F3443" s="20" t="s">
        <v>5585</v>
      </c>
      <c r="G3443" s="20" t="s">
        <v>5586</v>
      </c>
      <c r="H3443" s="20" t="s">
        <v>5802</v>
      </c>
      <c r="I3443" s="20" t="s">
        <v>5803</v>
      </c>
      <c r="J3443" s="20" t="s">
        <v>416</v>
      </c>
      <c r="K3443" s="20" t="s">
        <v>12</v>
      </c>
      <c r="L3443">
        <v>2000</v>
      </c>
      <c r="M3443" s="20" t="s">
        <v>49</v>
      </c>
      <c r="N3443" s="20" t="s">
        <v>14</v>
      </c>
      <c r="O3443">
        <v>0.41120000000000001</v>
      </c>
      <c r="P3443">
        <v>822.4</v>
      </c>
      <c r="Q3443">
        <v>31.7837</v>
      </c>
      <c r="R3443" s="7">
        <v>0.41120000000000001</v>
      </c>
      <c r="S3443" s="1">
        <v>822.39984600000003</v>
      </c>
      <c r="T3443" s="20" t="s">
        <v>314</v>
      </c>
      <c r="U3443" s="7">
        <v>31.7837</v>
      </c>
      <c r="V3443" s="1">
        <v>26138.91</v>
      </c>
      <c r="W3443">
        <v>2026</v>
      </c>
    </row>
    <row r="3444" spans="1:23" hidden="1" x14ac:dyDescent="0.25">
      <c r="A3444">
        <v>72035730</v>
      </c>
      <c r="B3444" s="2">
        <v>46085</v>
      </c>
      <c r="C3444" s="20" t="s">
        <v>2480</v>
      </c>
      <c r="D3444" s="20" t="s">
        <v>9</v>
      </c>
      <c r="E3444" s="20" t="s">
        <v>10</v>
      </c>
      <c r="F3444" s="20" t="s">
        <v>5585</v>
      </c>
      <c r="G3444" s="20" t="s">
        <v>5586</v>
      </c>
      <c r="H3444" s="20" t="s">
        <v>5804</v>
      </c>
      <c r="I3444" s="20" t="s">
        <v>5805</v>
      </c>
      <c r="J3444" s="20" t="s">
        <v>416</v>
      </c>
      <c r="K3444" s="20" t="s">
        <v>12</v>
      </c>
      <c r="L3444">
        <v>2000</v>
      </c>
      <c r="M3444" s="20" t="s">
        <v>49</v>
      </c>
      <c r="N3444" s="20" t="s">
        <v>14</v>
      </c>
      <c r="O3444">
        <v>0.41120000000000001</v>
      </c>
      <c r="P3444">
        <v>822.4</v>
      </c>
      <c r="Q3444">
        <v>31.7837</v>
      </c>
      <c r="R3444" s="7">
        <v>0.41120000000000001</v>
      </c>
      <c r="S3444" s="1">
        <v>822.39984600000003</v>
      </c>
      <c r="T3444" s="20" t="s">
        <v>314</v>
      </c>
      <c r="U3444" s="7">
        <v>31.7837</v>
      </c>
      <c r="V3444" s="1">
        <v>26138.91</v>
      </c>
      <c r="W3444">
        <v>2026</v>
      </c>
    </row>
    <row r="3445" spans="1:23" hidden="1" x14ac:dyDescent="0.25">
      <c r="A3445">
        <v>72038257</v>
      </c>
      <c r="B3445" s="2">
        <v>46093</v>
      </c>
      <c r="C3445" s="20" t="s">
        <v>5279</v>
      </c>
      <c r="D3445" s="20" t="s">
        <v>9</v>
      </c>
      <c r="E3445" s="20" t="s">
        <v>10</v>
      </c>
      <c r="F3445" s="20" t="s">
        <v>5659</v>
      </c>
      <c r="G3445" s="20" t="s">
        <v>5660</v>
      </c>
      <c r="H3445" s="20" t="s">
        <v>71</v>
      </c>
      <c r="I3445" s="20" t="s">
        <v>72</v>
      </c>
      <c r="J3445" s="20" t="s">
        <v>70</v>
      </c>
      <c r="K3445" s="20" t="s">
        <v>33</v>
      </c>
      <c r="L3445">
        <v>2000</v>
      </c>
      <c r="M3445" s="20" t="s">
        <v>49</v>
      </c>
      <c r="N3445" s="20" t="s">
        <v>14</v>
      </c>
      <c r="O3445">
        <v>8.6800000000000002E-2</v>
      </c>
      <c r="P3445">
        <v>173.6</v>
      </c>
      <c r="Q3445">
        <v>32.016100000000002</v>
      </c>
      <c r="R3445" s="7">
        <v>8.6800000000000002E-2</v>
      </c>
      <c r="S3445" s="1">
        <v>173.59984499999999</v>
      </c>
      <c r="T3445" s="20" t="s">
        <v>314</v>
      </c>
      <c r="U3445" s="7">
        <v>32.016100000000002</v>
      </c>
      <c r="V3445" s="1">
        <v>5557.99</v>
      </c>
      <c r="W3445">
        <v>2026</v>
      </c>
    </row>
    <row r="3446" spans="1:23" hidden="1" x14ac:dyDescent="0.25">
      <c r="A3446">
        <v>72037528</v>
      </c>
      <c r="B3446" s="2">
        <v>46093</v>
      </c>
      <c r="C3446" s="20" t="s">
        <v>4153</v>
      </c>
      <c r="D3446" s="20" t="s">
        <v>9</v>
      </c>
      <c r="E3446" s="20" t="s">
        <v>10</v>
      </c>
      <c r="F3446" s="20" t="s">
        <v>5611</v>
      </c>
      <c r="G3446" s="20" t="s">
        <v>5612</v>
      </c>
      <c r="H3446" s="20" t="s">
        <v>5689</v>
      </c>
      <c r="I3446" s="20" t="s">
        <v>5690</v>
      </c>
      <c r="J3446" s="20" t="s">
        <v>62</v>
      </c>
      <c r="K3446" s="20" t="s">
        <v>12</v>
      </c>
      <c r="L3446">
        <v>2000</v>
      </c>
      <c r="M3446" s="20" t="s">
        <v>49</v>
      </c>
      <c r="N3446" s="20" t="s">
        <v>14</v>
      </c>
      <c r="O3446">
        <v>9.8799999999999999E-2</v>
      </c>
      <c r="P3446">
        <v>197.6</v>
      </c>
      <c r="Q3446">
        <v>32.016100000000002</v>
      </c>
      <c r="R3446" s="7">
        <v>9.8798999999999998E-2</v>
      </c>
      <c r="S3446" s="1">
        <v>197.59995699999999</v>
      </c>
      <c r="T3446" s="20" t="s">
        <v>314</v>
      </c>
      <c r="U3446" s="7">
        <v>32.016100000000002</v>
      </c>
      <c r="V3446" s="1">
        <v>6326.38</v>
      </c>
      <c r="W3446">
        <v>2026</v>
      </c>
    </row>
    <row r="3447" spans="1:23" hidden="1" x14ac:dyDescent="0.25">
      <c r="A3447">
        <v>72037530</v>
      </c>
      <c r="B3447" s="2">
        <v>46093</v>
      </c>
      <c r="C3447" s="20" t="s">
        <v>4153</v>
      </c>
      <c r="D3447" s="20" t="s">
        <v>9</v>
      </c>
      <c r="E3447" s="20" t="s">
        <v>10</v>
      </c>
      <c r="F3447" s="20" t="s">
        <v>5611</v>
      </c>
      <c r="G3447" s="20" t="s">
        <v>5612</v>
      </c>
      <c r="H3447" s="20" t="s">
        <v>71</v>
      </c>
      <c r="I3447" s="20" t="s">
        <v>72</v>
      </c>
      <c r="J3447" s="20" t="s">
        <v>70</v>
      </c>
      <c r="K3447" s="20" t="s">
        <v>12</v>
      </c>
      <c r="L3447">
        <v>2000</v>
      </c>
      <c r="M3447" s="20" t="s">
        <v>49</v>
      </c>
      <c r="N3447" s="20" t="s">
        <v>14</v>
      </c>
      <c r="O3447">
        <v>8.6800000000000002E-2</v>
      </c>
      <c r="P3447">
        <v>173.6</v>
      </c>
      <c r="Q3447">
        <v>32.016100000000002</v>
      </c>
      <c r="R3447" s="7">
        <v>8.6800000000000002E-2</v>
      </c>
      <c r="S3447" s="1">
        <v>173.59984499999999</v>
      </c>
      <c r="T3447" s="20" t="s">
        <v>314</v>
      </c>
      <c r="U3447" s="7">
        <v>32.016100000000002</v>
      </c>
      <c r="V3447" s="1">
        <v>5557.99</v>
      </c>
      <c r="W3447">
        <v>2026</v>
      </c>
    </row>
    <row r="3448" spans="1:23" hidden="1" x14ac:dyDescent="0.25">
      <c r="A3448">
        <v>72037897</v>
      </c>
      <c r="B3448" s="2">
        <v>46104</v>
      </c>
      <c r="C3448" s="20" t="s">
        <v>3473</v>
      </c>
      <c r="D3448" s="20" t="s">
        <v>9</v>
      </c>
      <c r="E3448" s="20" t="s">
        <v>10</v>
      </c>
      <c r="F3448" s="20" t="s">
        <v>5613</v>
      </c>
      <c r="G3448" s="20" t="s">
        <v>5614</v>
      </c>
      <c r="H3448" s="20" t="s">
        <v>1682</v>
      </c>
      <c r="I3448" s="20" t="s">
        <v>1683</v>
      </c>
      <c r="J3448" s="20" t="s">
        <v>62</v>
      </c>
      <c r="K3448" s="20" t="s">
        <v>12</v>
      </c>
      <c r="L3448">
        <v>2000</v>
      </c>
      <c r="M3448" s="20" t="s">
        <v>49</v>
      </c>
      <c r="N3448" s="20" t="s">
        <v>14</v>
      </c>
      <c r="O3448">
        <v>8.3799999999999999E-2</v>
      </c>
      <c r="P3448">
        <v>167.6</v>
      </c>
      <c r="Q3448">
        <v>33.094299999999997</v>
      </c>
      <c r="R3448" s="7">
        <v>8.3798999999999998E-2</v>
      </c>
      <c r="S3448" s="1">
        <v>167.59985800000001</v>
      </c>
      <c r="T3448" s="20" t="s">
        <v>314</v>
      </c>
      <c r="U3448" s="7">
        <v>33.094299999999997</v>
      </c>
      <c r="V3448" s="1">
        <v>5546.6</v>
      </c>
      <c r="W3448">
        <v>2026</v>
      </c>
    </row>
    <row r="3449" spans="1:23" hidden="1" x14ac:dyDescent="0.25">
      <c r="A3449">
        <v>72038052</v>
      </c>
      <c r="B3449" s="2">
        <v>46104</v>
      </c>
      <c r="C3449" s="20" t="s">
        <v>4598</v>
      </c>
      <c r="D3449" s="20" t="s">
        <v>9</v>
      </c>
      <c r="E3449" s="20" t="s">
        <v>10</v>
      </c>
      <c r="F3449" s="20" t="s">
        <v>5641</v>
      </c>
      <c r="G3449" s="20" t="s">
        <v>5642</v>
      </c>
      <c r="H3449" s="20" t="s">
        <v>1666</v>
      </c>
      <c r="I3449" s="20" t="s">
        <v>1667</v>
      </c>
      <c r="J3449" s="20" t="s">
        <v>65</v>
      </c>
      <c r="K3449" s="20" t="s">
        <v>32</v>
      </c>
      <c r="L3449">
        <v>2000</v>
      </c>
      <c r="M3449" s="20" t="s">
        <v>49</v>
      </c>
      <c r="N3449" s="20" t="s">
        <v>14</v>
      </c>
      <c r="O3449">
        <v>0.18429999999999999</v>
      </c>
      <c r="P3449">
        <v>368.6</v>
      </c>
      <c r="Q3449">
        <v>33.094299999999997</v>
      </c>
      <c r="R3449" s="7">
        <v>0.18429999999999999</v>
      </c>
      <c r="S3449" s="1">
        <v>368.60003</v>
      </c>
      <c r="T3449" s="20" t="s">
        <v>314</v>
      </c>
      <c r="U3449" s="7">
        <v>33.094299999999997</v>
      </c>
      <c r="V3449" s="1">
        <v>12198.56</v>
      </c>
      <c r="W3449">
        <v>2026</v>
      </c>
    </row>
    <row r="3450" spans="1:23" hidden="1" x14ac:dyDescent="0.25">
      <c r="A3450">
        <v>72037569</v>
      </c>
      <c r="B3450" s="2">
        <v>46104</v>
      </c>
      <c r="C3450" s="20" t="s">
        <v>4153</v>
      </c>
      <c r="D3450" s="20" t="s">
        <v>9</v>
      </c>
      <c r="E3450" s="20" t="s">
        <v>10</v>
      </c>
      <c r="F3450" s="20" t="s">
        <v>5641</v>
      </c>
      <c r="G3450" s="20" t="s">
        <v>5642</v>
      </c>
      <c r="H3450" s="20" t="s">
        <v>1664</v>
      </c>
      <c r="I3450" s="20" t="s">
        <v>1665</v>
      </c>
      <c r="J3450" s="20" t="s">
        <v>62</v>
      </c>
      <c r="K3450" s="20" t="s">
        <v>32</v>
      </c>
      <c r="L3450">
        <v>2000</v>
      </c>
      <c r="M3450" s="20" t="s">
        <v>49</v>
      </c>
      <c r="N3450" s="20" t="s">
        <v>14</v>
      </c>
      <c r="O3450">
        <v>0.13159999999999999</v>
      </c>
      <c r="P3450">
        <v>263.2</v>
      </c>
      <c r="Q3450">
        <v>33.094299999999997</v>
      </c>
      <c r="R3450" s="7">
        <v>0.13159999999999999</v>
      </c>
      <c r="S3450" s="1">
        <v>263.20000700000003</v>
      </c>
      <c r="T3450" s="20" t="s">
        <v>314</v>
      </c>
      <c r="U3450" s="7">
        <v>33.094299999999997</v>
      </c>
      <c r="V3450" s="1">
        <v>8710.42</v>
      </c>
      <c r="W3450">
        <v>2026</v>
      </c>
    </row>
    <row r="3451" spans="1:23" hidden="1" x14ac:dyDescent="0.25">
      <c r="A3451">
        <v>72037541</v>
      </c>
      <c r="B3451" s="2">
        <v>46104</v>
      </c>
      <c r="C3451" s="20" t="s">
        <v>4153</v>
      </c>
      <c r="D3451" s="20" t="s">
        <v>9</v>
      </c>
      <c r="E3451" s="20" t="s">
        <v>10</v>
      </c>
      <c r="F3451" s="20" t="s">
        <v>5641</v>
      </c>
      <c r="G3451" s="20" t="s">
        <v>5642</v>
      </c>
      <c r="H3451" s="20" t="s">
        <v>1136</v>
      </c>
      <c r="I3451" s="20" t="s">
        <v>1137</v>
      </c>
      <c r="J3451" s="20" t="s">
        <v>1135</v>
      </c>
      <c r="K3451" s="20" t="s">
        <v>32</v>
      </c>
      <c r="L3451">
        <v>2000</v>
      </c>
      <c r="M3451" s="20" t="s">
        <v>49</v>
      </c>
      <c r="N3451" s="20" t="s">
        <v>14</v>
      </c>
      <c r="O3451">
        <v>1.5755999999999999</v>
      </c>
      <c r="P3451">
        <v>3151.2</v>
      </c>
      <c r="Q3451">
        <v>33.094299999999997</v>
      </c>
      <c r="R3451" s="7">
        <v>1.5755999999999999</v>
      </c>
      <c r="S3451" s="1">
        <v>3151.2000549999998</v>
      </c>
      <c r="T3451" s="20" t="s">
        <v>314</v>
      </c>
      <c r="U3451" s="7">
        <v>33.094299999999997</v>
      </c>
      <c r="V3451" s="1">
        <v>104286.76</v>
      </c>
      <c r="W3451">
        <v>2026</v>
      </c>
    </row>
    <row r="3452" spans="1:23" hidden="1" x14ac:dyDescent="0.25">
      <c r="A3452">
        <v>72036967</v>
      </c>
      <c r="B3452" s="2">
        <v>46111</v>
      </c>
      <c r="C3452" s="20" t="s">
        <v>2666</v>
      </c>
      <c r="D3452" s="20" t="s">
        <v>9</v>
      </c>
      <c r="E3452" s="20" t="s">
        <v>10</v>
      </c>
      <c r="F3452" s="20" t="s">
        <v>6854</v>
      </c>
      <c r="G3452" s="20" t="s">
        <v>6855</v>
      </c>
      <c r="H3452" s="20" t="s">
        <v>1624</v>
      </c>
      <c r="I3452" s="20" t="s">
        <v>1625</v>
      </c>
      <c r="J3452" s="20" t="s">
        <v>163</v>
      </c>
      <c r="K3452" s="20" t="s">
        <v>32</v>
      </c>
      <c r="L3452">
        <v>2000</v>
      </c>
      <c r="M3452" s="20" t="s">
        <v>49</v>
      </c>
      <c r="N3452" s="20" t="s">
        <v>14</v>
      </c>
      <c r="O3452">
        <v>0.99919999999999998</v>
      </c>
      <c r="P3452">
        <v>1998.4</v>
      </c>
      <c r="Q3452">
        <v>33.0319</v>
      </c>
      <c r="R3452" s="7">
        <v>0.99919899999999995</v>
      </c>
      <c r="S3452" s="1">
        <v>1998.4000309999999</v>
      </c>
      <c r="T3452" s="20" t="s">
        <v>314</v>
      </c>
      <c r="U3452" s="7">
        <v>33.0319</v>
      </c>
      <c r="V3452" s="1">
        <v>66010.95</v>
      </c>
      <c r="W3452">
        <v>2026</v>
      </c>
    </row>
    <row r="3453" spans="1:23" hidden="1" x14ac:dyDescent="0.25">
      <c r="A3453">
        <v>72037920</v>
      </c>
      <c r="B3453" s="2">
        <v>46111</v>
      </c>
      <c r="C3453" s="20" t="s">
        <v>4228</v>
      </c>
      <c r="D3453" s="20" t="s">
        <v>9</v>
      </c>
      <c r="E3453" s="20" t="s">
        <v>10</v>
      </c>
      <c r="F3453" s="20" t="s">
        <v>5781</v>
      </c>
      <c r="G3453" s="20" t="s">
        <v>5782</v>
      </c>
      <c r="H3453" s="20" t="s">
        <v>5806</v>
      </c>
      <c r="I3453" s="20" t="s">
        <v>5807</v>
      </c>
      <c r="J3453" s="20" t="s">
        <v>65</v>
      </c>
      <c r="K3453" s="20" t="s">
        <v>12</v>
      </c>
      <c r="L3453">
        <v>2000</v>
      </c>
      <c r="M3453" s="20" t="s">
        <v>49</v>
      </c>
      <c r="N3453" s="20" t="s">
        <v>14</v>
      </c>
      <c r="O3453">
        <v>0.254</v>
      </c>
      <c r="P3453">
        <v>508</v>
      </c>
      <c r="Q3453">
        <v>33.0319</v>
      </c>
      <c r="R3453" s="7">
        <v>0.25399899999999997</v>
      </c>
      <c r="S3453" s="1">
        <v>508.00014499999997</v>
      </c>
      <c r="T3453" s="20" t="s">
        <v>314</v>
      </c>
      <c r="U3453" s="7">
        <v>33.0319</v>
      </c>
      <c r="V3453" s="1">
        <v>16780.21</v>
      </c>
      <c r="W3453">
        <v>2026</v>
      </c>
    </row>
    <row r="3454" spans="1:23" hidden="1" x14ac:dyDescent="0.25">
      <c r="A3454">
        <v>72037882</v>
      </c>
      <c r="B3454" s="2">
        <v>46111</v>
      </c>
      <c r="C3454" s="20" t="s">
        <v>3473</v>
      </c>
      <c r="D3454" s="20" t="s">
        <v>9</v>
      </c>
      <c r="E3454" s="20" t="s">
        <v>10</v>
      </c>
      <c r="F3454" s="20" t="s">
        <v>5781</v>
      </c>
      <c r="G3454" s="20" t="s">
        <v>5782</v>
      </c>
      <c r="H3454" s="20" t="s">
        <v>5808</v>
      </c>
      <c r="I3454" s="20" t="s">
        <v>5809</v>
      </c>
      <c r="J3454" s="20" t="s">
        <v>65</v>
      </c>
      <c r="K3454" s="20" t="s">
        <v>12</v>
      </c>
      <c r="L3454">
        <v>2000</v>
      </c>
      <c r="M3454" s="20" t="s">
        <v>49</v>
      </c>
      <c r="N3454" s="20" t="s">
        <v>14</v>
      </c>
      <c r="O3454">
        <v>0.254</v>
      </c>
      <c r="P3454">
        <v>508</v>
      </c>
      <c r="Q3454">
        <v>33.0319</v>
      </c>
      <c r="R3454" s="7">
        <v>0.25399899999999997</v>
      </c>
      <c r="S3454" s="1">
        <v>508.00014499999997</v>
      </c>
      <c r="T3454" s="20" t="s">
        <v>314</v>
      </c>
      <c r="U3454" s="7">
        <v>33.0319</v>
      </c>
      <c r="V3454" s="1">
        <v>16780.21</v>
      </c>
      <c r="W3454">
        <v>2026</v>
      </c>
    </row>
    <row r="3455" spans="1:23" hidden="1" x14ac:dyDescent="0.25">
      <c r="A3455">
        <v>72038170</v>
      </c>
      <c r="B3455" s="2">
        <v>46111</v>
      </c>
      <c r="C3455" s="20" t="s">
        <v>4607</v>
      </c>
      <c r="D3455" s="20" t="s">
        <v>9</v>
      </c>
      <c r="E3455" s="20" t="s">
        <v>10</v>
      </c>
      <c r="F3455" s="20" t="s">
        <v>5781</v>
      </c>
      <c r="G3455" s="20" t="s">
        <v>5782</v>
      </c>
      <c r="H3455" s="20" t="s">
        <v>1462</v>
      </c>
      <c r="I3455" s="20" t="s">
        <v>515</v>
      </c>
      <c r="J3455" s="20" t="s">
        <v>172</v>
      </c>
      <c r="K3455" s="20" t="s">
        <v>12</v>
      </c>
      <c r="L3455">
        <v>2000</v>
      </c>
      <c r="M3455" s="20" t="s">
        <v>49</v>
      </c>
      <c r="N3455" s="20" t="s">
        <v>14</v>
      </c>
      <c r="O3455">
        <v>1.06E-2</v>
      </c>
      <c r="P3455">
        <v>21.2</v>
      </c>
      <c r="Q3455">
        <v>33.0319</v>
      </c>
      <c r="R3455" s="7">
        <v>1.06E-2</v>
      </c>
      <c r="S3455" s="1">
        <v>21.200112000000001</v>
      </c>
      <c r="T3455" s="20" t="s">
        <v>314</v>
      </c>
      <c r="U3455" s="7">
        <v>33.0319</v>
      </c>
      <c r="V3455" s="1">
        <v>700.28</v>
      </c>
      <c r="W3455">
        <v>2026</v>
      </c>
    </row>
    <row r="3456" spans="1:23" hidden="1" x14ac:dyDescent="0.25">
      <c r="A3456">
        <v>72038056</v>
      </c>
      <c r="B3456" s="2">
        <v>46111</v>
      </c>
      <c r="C3456" s="20" t="s">
        <v>4598</v>
      </c>
      <c r="D3456" s="20" t="s">
        <v>9</v>
      </c>
      <c r="E3456" s="20" t="s">
        <v>10</v>
      </c>
      <c r="F3456" s="20" t="s">
        <v>5781</v>
      </c>
      <c r="G3456" s="20" t="s">
        <v>5782</v>
      </c>
      <c r="H3456" s="20" t="s">
        <v>815</v>
      </c>
      <c r="I3456" s="20" t="s">
        <v>816</v>
      </c>
      <c r="J3456" s="20" t="s">
        <v>70</v>
      </c>
      <c r="K3456" s="20" t="s">
        <v>12</v>
      </c>
      <c r="L3456">
        <v>2000</v>
      </c>
      <c r="M3456" s="20" t="s">
        <v>49</v>
      </c>
      <c r="N3456" s="20" t="s">
        <v>14</v>
      </c>
      <c r="O3456">
        <v>5.2999999999999999E-2</v>
      </c>
      <c r="P3456">
        <v>106</v>
      </c>
      <c r="Q3456">
        <v>33.0319</v>
      </c>
      <c r="R3456" s="7">
        <v>5.2998999999999998E-2</v>
      </c>
      <c r="S3456" s="1">
        <v>105.99995699999999</v>
      </c>
      <c r="T3456" s="20" t="s">
        <v>314</v>
      </c>
      <c r="U3456" s="7">
        <v>33.0319</v>
      </c>
      <c r="V3456" s="1">
        <v>3501.38</v>
      </c>
      <c r="W3456">
        <v>2026</v>
      </c>
    </row>
    <row r="3457" spans="1:23" hidden="1" x14ac:dyDescent="0.25">
      <c r="A3457">
        <v>72038269</v>
      </c>
      <c r="B3457" s="2">
        <v>46114</v>
      </c>
      <c r="C3457" s="20" t="s">
        <v>5279</v>
      </c>
      <c r="D3457" s="20" t="s">
        <v>9</v>
      </c>
      <c r="E3457" s="20" t="s">
        <v>10</v>
      </c>
      <c r="F3457" s="20" t="s">
        <v>6866</v>
      </c>
      <c r="G3457" s="20" t="s">
        <v>6867</v>
      </c>
      <c r="H3457" s="20" t="s">
        <v>1138</v>
      </c>
      <c r="I3457" s="20" t="s">
        <v>1139</v>
      </c>
      <c r="J3457" s="20" t="s">
        <v>62</v>
      </c>
      <c r="K3457" s="20" t="s">
        <v>33</v>
      </c>
      <c r="L3457">
        <v>2000</v>
      </c>
      <c r="M3457" s="20" t="s">
        <v>49</v>
      </c>
      <c r="N3457" s="20" t="s">
        <v>14</v>
      </c>
      <c r="O3457">
        <v>8.3000000000000004E-2</v>
      </c>
      <c r="P3457">
        <v>166</v>
      </c>
      <c r="Q3457">
        <v>32.817300000000003</v>
      </c>
      <c r="R3457" s="7">
        <v>8.3000000000000004E-2</v>
      </c>
      <c r="S3457" s="1">
        <v>165.999945</v>
      </c>
      <c r="T3457" s="20" t="s">
        <v>314</v>
      </c>
      <c r="U3457" s="7">
        <v>32.817300000000003</v>
      </c>
      <c r="V3457" s="1">
        <v>5447.67</v>
      </c>
      <c r="W3457">
        <v>2026</v>
      </c>
    </row>
    <row r="3458" spans="1:23" hidden="1" x14ac:dyDescent="0.25">
      <c r="A3458">
        <v>72038609</v>
      </c>
      <c r="B3458" s="2">
        <v>46122</v>
      </c>
      <c r="C3458" s="20" t="s">
        <v>6888</v>
      </c>
      <c r="D3458" s="20" t="s">
        <v>9</v>
      </c>
      <c r="E3458" s="20" t="s">
        <v>10</v>
      </c>
      <c r="F3458" s="20" t="s">
        <v>7618</v>
      </c>
      <c r="G3458" s="20" t="s">
        <v>7619</v>
      </c>
      <c r="H3458" s="20" t="s">
        <v>7690</v>
      </c>
      <c r="I3458" s="20" t="s">
        <v>7691</v>
      </c>
      <c r="J3458" s="20" t="s">
        <v>1192</v>
      </c>
      <c r="K3458" s="20" t="s">
        <v>32</v>
      </c>
      <c r="L3458">
        <v>2000</v>
      </c>
      <c r="M3458" s="20" t="s">
        <v>49</v>
      </c>
      <c r="N3458" s="20" t="s">
        <v>14</v>
      </c>
      <c r="O3458">
        <v>3.56E-2</v>
      </c>
      <c r="P3458">
        <v>71.2</v>
      </c>
      <c r="Q3458">
        <v>32.270899999999997</v>
      </c>
      <c r="R3458" s="7">
        <v>3.5598999999999999E-2</v>
      </c>
      <c r="S3458" s="1">
        <v>71.200058999999996</v>
      </c>
      <c r="T3458" s="20" t="s">
        <v>314</v>
      </c>
      <c r="U3458" s="7">
        <v>32.270899999999997</v>
      </c>
      <c r="V3458" s="1">
        <v>2297.69</v>
      </c>
      <c r="W3458">
        <v>2026</v>
      </c>
    </row>
    <row r="3459" spans="1:23" hidden="1" x14ac:dyDescent="0.25">
      <c r="A3459">
        <v>72038057</v>
      </c>
      <c r="B3459" s="2">
        <v>46122</v>
      </c>
      <c r="C3459" s="20" t="s">
        <v>4598</v>
      </c>
      <c r="D3459" s="20" t="s">
        <v>9</v>
      </c>
      <c r="E3459" s="20" t="s">
        <v>10</v>
      </c>
      <c r="F3459" s="20" t="s">
        <v>7618</v>
      </c>
      <c r="G3459" s="20" t="s">
        <v>7619</v>
      </c>
      <c r="H3459" s="20" t="s">
        <v>1692</v>
      </c>
      <c r="I3459" s="20" t="s">
        <v>1693</v>
      </c>
      <c r="J3459" s="20" t="s">
        <v>62</v>
      </c>
      <c r="K3459" s="20" t="s">
        <v>32</v>
      </c>
      <c r="L3459">
        <v>2000</v>
      </c>
      <c r="M3459" s="20" t="s">
        <v>49</v>
      </c>
      <c r="N3459" s="20" t="s">
        <v>14</v>
      </c>
      <c r="O3459">
        <v>7.0599999999999996E-2</v>
      </c>
      <c r="P3459">
        <v>141.19999999999999</v>
      </c>
      <c r="Q3459">
        <v>32.270899999999997</v>
      </c>
      <c r="R3459" s="7">
        <v>7.0599999999999996E-2</v>
      </c>
      <c r="S3459" s="1">
        <v>141.19996599999999</v>
      </c>
      <c r="T3459" s="20" t="s">
        <v>314</v>
      </c>
      <c r="U3459" s="7">
        <v>32.270899999999997</v>
      </c>
      <c r="V3459" s="1">
        <v>4556.6499999999996</v>
      </c>
      <c r="W3459">
        <v>2026</v>
      </c>
    </row>
    <row r="3460" spans="1:23" hidden="1" x14ac:dyDescent="0.25">
      <c r="A3460">
        <v>72038244</v>
      </c>
      <c r="B3460" s="2">
        <v>46122</v>
      </c>
      <c r="C3460" s="20" t="s">
        <v>4688</v>
      </c>
      <c r="D3460" s="20" t="s">
        <v>9</v>
      </c>
      <c r="E3460" s="20" t="s">
        <v>10</v>
      </c>
      <c r="F3460" s="20" t="s">
        <v>7618</v>
      </c>
      <c r="G3460" s="20" t="s">
        <v>7619</v>
      </c>
      <c r="H3460" s="20" t="s">
        <v>2327</v>
      </c>
      <c r="I3460" s="20" t="s">
        <v>2328</v>
      </c>
      <c r="J3460" s="20" t="s">
        <v>59</v>
      </c>
      <c r="K3460" s="20" t="s">
        <v>32</v>
      </c>
      <c r="L3460">
        <v>2000</v>
      </c>
      <c r="M3460" s="20" t="s">
        <v>49</v>
      </c>
      <c r="N3460" s="20" t="s">
        <v>14</v>
      </c>
      <c r="O3460">
        <v>0.66739999999999999</v>
      </c>
      <c r="P3460">
        <v>1334.8</v>
      </c>
      <c r="Q3460">
        <v>32.270899999999997</v>
      </c>
      <c r="R3460" s="7">
        <v>0.66739999999999999</v>
      </c>
      <c r="S3460" s="1">
        <v>1334.8000830000001</v>
      </c>
      <c r="T3460" s="20" t="s">
        <v>314</v>
      </c>
      <c r="U3460" s="7">
        <v>32.270899999999997</v>
      </c>
      <c r="V3460" s="1">
        <v>43075.199999999997</v>
      </c>
      <c r="W3460">
        <v>2026</v>
      </c>
    </row>
    <row r="3461" spans="1:23" hidden="1" x14ac:dyDescent="0.25">
      <c r="A3461">
        <v>72037939</v>
      </c>
      <c r="B3461" s="2">
        <v>46122</v>
      </c>
      <c r="C3461" s="20" t="s">
        <v>4228</v>
      </c>
      <c r="D3461" s="20" t="s">
        <v>9</v>
      </c>
      <c r="E3461" s="20" t="s">
        <v>10</v>
      </c>
      <c r="F3461" s="20" t="s">
        <v>7618</v>
      </c>
      <c r="G3461" s="20" t="s">
        <v>7619</v>
      </c>
      <c r="H3461" s="20" t="s">
        <v>1133</v>
      </c>
      <c r="I3461" s="20" t="s">
        <v>1134</v>
      </c>
      <c r="J3461" s="20" t="s">
        <v>1135</v>
      </c>
      <c r="K3461" s="20" t="s">
        <v>32</v>
      </c>
      <c r="L3461">
        <v>2000</v>
      </c>
      <c r="M3461" s="20" t="s">
        <v>49</v>
      </c>
      <c r="N3461" s="20" t="s">
        <v>14</v>
      </c>
      <c r="O3461">
        <v>1.6125</v>
      </c>
      <c r="P3461">
        <v>3225</v>
      </c>
      <c r="Q3461">
        <v>32.270899999999997</v>
      </c>
      <c r="R3461" s="7">
        <v>1.6125</v>
      </c>
      <c r="S3461" s="1">
        <v>3224.999922</v>
      </c>
      <c r="T3461" s="20" t="s">
        <v>314</v>
      </c>
      <c r="U3461" s="7">
        <v>32.270899999999997</v>
      </c>
      <c r="V3461" s="1">
        <v>104073.65</v>
      </c>
      <c r="W3461">
        <v>2026</v>
      </c>
    </row>
    <row r="3462" spans="1:23" hidden="1" x14ac:dyDescent="0.25">
      <c r="A3462">
        <v>72038529</v>
      </c>
      <c r="B3462" s="2">
        <v>46122</v>
      </c>
      <c r="C3462" s="20" t="s">
        <v>4719</v>
      </c>
      <c r="D3462" s="20" t="s">
        <v>9</v>
      </c>
      <c r="E3462" s="20" t="s">
        <v>10</v>
      </c>
      <c r="F3462" s="20" t="s">
        <v>6874</v>
      </c>
      <c r="G3462" s="20" t="s">
        <v>6875</v>
      </c>
      <c r="H3462" s="20" t="s">
        <v>6971</v>
      </c>
      <c r="I3462" s="20" t="s">
        <v>6972</v>
      </c>
      <c r="J3462" s="20" t="s">
        <v>67</v>
      </c>
      <c r="K3462" s="20" t="s">
        <v>33</v>
      </c>
      <c r="L3462">
        <v>2000</v>
      </c>
      <c r="M3462" s="20" t="s">
        <v>49</v>
      </c>
      <c r="N3462" s="20" t="s">
        <v>14</v>
      </c>
      <c r="O3462">
        <v>0.46350000000000002</v>
      </c>
      <c r="P3462">
        <v>927</v>
      </c>
      <c r="Q3462">
        <v>32.270899999999997</v>
      </c>
      <c r="R3462" s="7">
        <v>0.46349899999999999</v>
      </c>
      <c r="S3462" s="1">
        <v>926.999866</v>
      </c>
      <c r="T3462" s="20" t="s">
        <v>314</v>
      </c>
      <c r="U3462" s="7">
        <v>32.270899999999997</v>
      </c>
      <c r="V3462" s="1">
        <v>29915.119999999999</v>
      </c>
      <c r="W3462">
        <v>2026</v>
      </c>
    </row>
    <row r="3463" spans="1:23" hidden="1" x14ac:dyDescent="0.25">
      <c r="A3463">
        <v>72037878</v>
      </c>
      <c r="B3463" s="2">
        <v>46122</v>
      </c>
      <c r="C3463" s="20" t="s">
        <v>3473</v>
      </c>
      <c r="D3463" s="20" t="s">
        <v>9</v>
      </c>
      <c r="E3463" s="20" t="s">
        <v>10</v>
      </c>
      <c r="F3463" s="20" t="s">
        <v>6874</v>
      </c>
      <c r="G3463" s="20" t="s">
        <v>6875</v>
      </c>
      <c r="H3463" s="20" t="s">
        <v>6973</v>
      </c>
      <c r="I3463" s="20" t="s">
        <v>6974</v>
      </c>
      <c r="J3463" s="20" t="s">
        <v>65</v>
      </c>
      <c r="K3463" s="20" t="s">
        <v>33</v>
      </c>
      <c r="L3463">
        <v>2000</v>
      </c>
      <c r="M3463" s="20" t="s">
        <v>49</v>
      </c>
      <c r="N3463" s="20" t="s">
        <v>14</v>
      </c>
      <c r="O3463">
        <v>0.23749999999999999</v>
      </c>
      <c r="P3463">
        <v>475</v>
      </c>
      <c r="Q3463">
        <v>32.270899999999997</v>
      </c>
      <c r="R3463" s="7">
        <v>0.23749999999999999</v>
      </c>
      <c r="S3463" s="1">
        <v>475.00007699999998</v>
      </c>
      <c r="T3463" s="20" t="s">
        <v>314</v>
      </c>
      <c r="U3463" s="7">
        <v>32.270899999999997</v>
      </c>
      <c r="V3463" s="1">
        <v>15328.68</v>
      </c>
      <c r="W3463">
        <v>2026</v>
      </c>
    </row>
    <row r="3464" spans="1:23" hidden="1" x14ac:dyDescent="0.25">
      <c r="A3464">
        <v>72038710</v>
      </c>
      <c r="B3464" s="2">
        <v>46122</v>
      </c>
      <c r="C3464" s="20" t="s">
        <v>6343</v>
      </c>
      <c r="D3464" s="20" t="s">
        <v>9</v>
      </c>
      <c r="E3464" s="20" t="s">
        <v>10</v>
      </c>
      <c r="F3464" s="20" t="s">
        <v>6876</v>
      </c>
      <c r="G3464" s="20" t="s">
        <v>6877</v>
      </c>
      <c r="H3464" s="20" t="s">
        <v>500</v>
      </c>
      <c r="I3464" s="20" t="s">
        <v>501</v>
      </c>
      <c r="J3464" s="20" t="s">
        <v>65</v>
      </c>
      <c r="K3464" s="20" t="s">
        <v>48</v>
      </c>
      <c r="L3464">
        <v>2000</v>
      </c>
      <c r="M3464" s="20" t="s">
        <v>49</v>
      </c>
      <c r="N3464" s="20" t="s">
        <v>14</v>
      </c>
      <c r="O3464">
        <v>0.122</v>
      </c>
      <c r="P3464">
        <v>244</v>
      </c>
      <c r="Q3464">
        <v>32.270899999999997</v>
      </c>
      <c r="R3464" s="7">
        <v>0.122</v>
      </c>
      <c r="S3464" s="1">
        <v>244.000012</v>
      </c>
      <c r="T3464" s="20" t="s">
        <v>314</v>
      </c>
      <c r="U3464" s="7">
        <v>32.270899999999997</v>
      </c>
      <c r="V3464" s="1">
        <v>7874.1</v>
      </c>
      <c r="W3464">
        <v>2026</v>
      </c>
    </row>
    <row r="3465" spans="1:23" hidden="1" x14ac:dyDescent="0.25">
      <c r="A3465">
        <v>72038679</v>
      </c>
      <c r="B3465" s="2">
        <v>46128</v>
      </c>
      <c r="C3465" s="20" t="s">
        <v>6235</v>
      </c>
      <c r="D3465" s="20" t="s">
        <v>9</v>
      </c>
      <c r="E3465" s="20" t="s">
        <v>10</v>
      </c>
      <c r="F3465" s="20" t="s">
        <v>7511</v>
      </c>
      <c r="G3465" s="20" t="s">
        <v>7512</v>
      </c>
      <c r="H3465" s="20" t="s">
        <v>2746</v>
      </c>
      <c r="I3465" s="20" t="s">
        <v>2747</v>
      </c>
      <c r="J3465" s="20" t="s">
        <v>67</v>
      </c>
      <c r="K3465" s="20" t="s">
        <v>32</v>
      </c>
      <c r="L3465">
        <v>2000</v>
      </c>
      <c r="M3465" s="20" t="s">
        <v>49</v>
      </c>
      <c r="N3465" s="20" t="s">
        <v>14</v>
      </c>
      <c r="O3465">
        <v>0.86439999999999995</v>
      </c>
      <c r="P3465">
        <v>1728.8</v>
      </c>
      <c r="Q3465">
        <v>32.122</v>
      </c>
      <c r="R3465" s="7">
        <v>0.86439999999999995</v>
      </c>
      <c r="S3465" s="1">
        <v>1728.7998869999999</v>
      </c>
      <c r="T3465" s="20" t="s">
        <v>314</v>
      </c>
      <c r="U3465" s="7">
        <v>32.122</v>
      </c>
      <c r="V3465" s="1">
        <v>55532.51</v>
      </c>
      <c r="W3465">
        <v>2026</v>
      </c>
    </row>
    <row r="3466" spans="1:23" hidden="1" x14ac:dyDescent="0.25">
      <c r="A3466">
        <v>72038444</v>
      </c>
      <c r="B3466" s="2">
        <v>46132</v>
      </c>
      <c r="C3466" s="20" t="s">
        <v>5945</v>
      </c>
      <c r="D3466" s="20" t="s">
        <v>9</v>
      </c>
      <c r="E3466" s="20" t="s">
        <v>10</v>
      </c>
      <c r="F3466" s="20" t="s">
        <v>6893</v>
      </c>
      <c r="G3466" s="20" t="s">
        <v>6894</v>
      </c>
      <c r="H3466" s="20" t="s">
        <v>6977</v>
      </c>
      <c r="I3466" s="20" t="s">
        <v>6978</v>
      </c>
      <c r="J3466" s="20" t="s">
        <v>67</v>
      </c>
      <c r="K3466" s="20" t="s">
        <v>12</v>
      </c>
      <c r="L3466">
        <v>2000</v>
      </c>
      <c r="M3466" s="20" t="s">
        <v>49</v>
      </c>
      <c r="N3466" s="20" t="s">
        <v>14</v>
      </c>
      <c r="O3466">
        <v>0.96709999999999996</v>
      </c>
      <c r="P3466">
        <v>1934.2</v>
      </c>
      <c r="Q3466">
        <v>32.226399999999998</v>
      </c>
      <c r="R3466" s="7">
        <v>0.96709900000000004</v>
      </c>
      <c r="S3466" s="1">
        <v>1934.19991</v>
      </c>
      <c r="T3466" s="20" t="s">
        <v>314</v>
      </c>
      <c r="U3466" s="7">
        <v>32.226399999999998</v>
      </c>
      <c r="V3466" s="1">
        <v>62332.3</v>
      </c>
      <c r="W3466">
        <v>2026</v>
      </c>
    </row>
    <row r="3467" spans="1:23" hidden="1" x14ac:dyDescent="0.25">
      <c r="A3467">
        <v>72037483</v>
      </c>
      <c r="B3467" s="2">
        <v>46132</v>
      </c>
      <c r="C3467" s="20" t="s">
        <v>3264</v>
      </c>
      <c r="D3467" s="20" t="s">
        <v>9</v>
      </c>
      <c r="E3467" s="20" t="s">
        <v>10</v>
      </c>
      <c r="F3467" s="20" t="s">
        <v>6893</v>
      </c>
      <c r="G3467" s="20" t="s">
        <v>6894</v>
      </c>
      <c r="H3467" s="20" t="s">
        <v>3991</v>
      </c>
      <c r="I3467" s="20" t="s">
        <v>3992</v>
      </c>
      <c r="J3467" s="20" t="s">
        <v>65</v>
      </c>
      <c r="K3467" s="20" t="s">
        <v>12</v>
      </c>
      <c r="L3467">
        <v>2000</v>
      </c>
      <c r="M3467" s="20" t="s">
        <v>49</v>
      </c>
      <c r="N3467" s="20" t="s">
        <v>14</v>
      </c>
      <c r="O3467">
        <v>0.14030000000000001</v>
      </c>
      <c r="P3467">
        <v>280.60000000000002</v>
      </c>
      <c r="Q3467">
        <v>32.226399999999998</v>
      </c>
      <c r="R3467" s="7">
        <v>0.14029900000000001</v>
      </c>
      <c r="S3467" s="1">
        <v>280.60006700000002</v>
      </c>
      <c r="T3467" s="20" t="s">
        <v>314</v>
      </c>
      <c r="U3467" s="7">
        <v>32.226399999999998</v>
      </c>
      <c r="V3467" s="1">
        <v>9042.73</v>
      </c>
      <c r="W3467">
        <v>2026</v>
      </c>
    </row>
    <row r="3468" spans="1:23" hidden="1" x14ac:dyDescent="0.25">
      <c r="A3468">
        <v>72038094</v>
      </c>
      <c r="B3468" s="2">
        <v>46132</v>
      </c>
      <c r="C3468" s="20" t="s">
        <v>5295</v>
      </c>
      <c r="D3468" s="20" t="s">
        <v>9</v>
      </c>
      <c r="E3468" s="20" t="s">
        <v>10</v>
      </c>
      <c r="F3468" s="20" t="s">
        <v>6893</v>
      </c>
      <c r="G3468" s="20" t="s">
        <v>6894</v>
      </c>
      <c r="H3468" s="20" t="s">
        <v>1188</v>
      </c>
      <c r="I3468" s="20" t="s">
        <v>1189</v>
      </c>
      <c r="J3468" s="20" t="s">
        <v>163</v>
      </c>
      <c r="K3468" s="20" t="s">
        <v>12</v>
      </c>
      <c r="L3468">
        <v>2000</v>
      </c>
      <c r="M3468" s="20" t="s">
        <v>49</v>
      </c>
      <c r="N3468" s="20" t="s">
        <v>14</v>
      </c>
      <c r="O3468">
        <v>0.51829999999999998</v>
      </c>
      <c r="P3468">
        <v>1036.5999999999999</v>
      </c>
      <c r="Q3468">
        <v>32.226399999999998</v>
      </c>
      <c r="R3468" s="7">
        <v>0.51829899999999995</v>
      </c>
      <c r="S3468" s="1">
        <v>1036.6001160000001</v>
      </c>
      <c r="T3468" s="20" t="s">
        <v>314</v>
      </c>
      <c r="U3468" s="7">
        <v>32.226399999999998</v>
      </c>
      <c r="V3468" s="1">
        <v>33405.89</v>
      </c>
      <c r="W3468">
        <v>2026</v>
      </c>
    </row>
    <row r="3469" spans="1:23" hidden="1" x14ac:dyDescent="0.25">
      <c r="A3469">
        <v>72038840</v>
      </c>
      <c r="B3469" s="2">
        <v>46132</v>
      </c>
      <c r="C3469" s="20" t="s">
        <v>6099</v>
      </c>
      <c r="D3469" s="20" t="s">
        <v>9</v>
      </c>
      <c r="E3469" s="20" t="s">
        <v>10</v>
      </c>
      <c r="F3469" s="20" t="s">
        <v>6893</v>
      </c>
      <c r="G3469" s="20" t="s">
        <v>6894</v>
      </c>
      <c r="H3469" s="20" t="s">
        <v>815</v>
      </c>
      <c r="I3469" s="20" t="s">
        <v>816</v>
      </c>
      <c r="J3469" s="20" t="s">
        <v>70</v>
      </c>
      <c r="K3469" s="20" t="s">
        <v>12</v>
      </c>
      <c r="L3469">
        <v>2000</v>
      </c>
      <c r="M3469" s="20" t="s">
        <v>49</v>
      </c>
      <c r="N3469" s="20" t="s">
        <v>14</v>
      </c>
      <c r="O3469">
        <v>5.45E-2</v>
      </c>
      <c r="P3469">
        <v>109</v>
      </c>
      <c r="Q3469">
        <v>32.226399999999998</v>
      </c>
      <c r="R3469" s="7">
        <v>5.45E-2</v>
      </c>
      <c r="S3469" s="1">
        <v>109.000074</v>
      </c>
      <c r="T3469" s="20" t="s">
        <v>314</v>
      </c>
      <c r="U3469" s="7">
        <v>32.226399999999998</v>
      </c>
      <c r="V3469" s="1">
        <v>3512.68</v>
      </c>
      <c r="W3469">
        <v>2026</v>
      </c>
    </row>
    <row r="3470" spans="1:23" hidden="1" x14ac:dyDescent="0.25">
      <c r="A3470">
        <v>72037852</v>
      </c>
      <c r="B3470" s="2">
        <v>46132</v>
      </c>
      <c r="C3470" s="20" t="s">
        <v>3904</v>
      </c>
      <c r="D3470" s="20" t="s">
        <v>9</v>
      </c>
      <c r="E3470" s="20" t="s">
        <v>10</v>
      </c>
      <c r="F3470" s="20" t="s">
        <v>6893</v>
      </c>
      <c r="G3470" s="20" t="s">
        <v>6894</v>
      </c>
      <c r="H3470" s="20" t="s">
        <v>1951</v>
      </c>
      <c r="I3470" s="20" t="s">
        <v>1952</v>
      </c>
      <c r="J3470" s="20" t="s">
        <v>55</v>
      </c>
      <c r="K3470" s="20" t="s">
        <v>12</v>
      </c>
      <c r="L3470">
        <v>2000</v>
      </c>
      <c r="M3470" s="20" t="s">
        <v>49</v>
      </c>
      <c r="N3470" s="20" t="s">
        <v>14</v>
      </c>
      <c r="O3470">
        <v>0.48380000000000001</v>
      </c>
      <c r="P3470">
        <v>967.6</v>
      </c>
      <c r="Q3470">
        <v>32.226399999999998</v>
      </c>
      <c r="R3470" s="7">
        <v>0.48379899999999998</v>
      </c>
      <c r="S3470" s="1">
        <v>967.59985600000005</v>
      </c>
      <c r="T3470" s="20" t="s">
        <v>314</v>
      </c>
      <c r="U3470" s="7">
        <v>32.226399999999998</v>
      </c>
      <c r="V3470" s="1">
        <v>31182.26</v>
      </c>
      <c r="W3470">
        <v>2026</v>
      </c>
    </row>
    <row r="3471" spans="1:23" hidden="1" x14ac:dyDescent="0.25">
      <c r="A3471">
        <v>72038508</v>
      </c>
      <c r="B3471" s="2">
        <v>46132</v>
      </c>
      <c r="C3471" s="20" t="s">
        <v>4719</v>
      </c>
      <c r="D3471" s="20" t="s">
        <v>9</v>
      </c>
      <c r="E3471" s="20" t="s">
        <v>10</v>
      </c>
      <c r="F3471" s="20" t="s">
        <v>6893</v>
      </c>
      <c r="G3471" s="20" t="s">
        <v>6894</v>
      </c>
      <c r="H3471" s="20" t="s">
        <v>6977</v>
      </c>
      <c r="I3471" s="20" t="s">
        <v>6978</v>
      </c>
      <c r="J3471" s="20" t="s">
        <v>67</v>
      </c>
      <c r="K3471" s="20" t="s">
        <v>12</v>
      </c>
      <c r="L3471">
        <v>2000</v>
      </c>
      <c r="M3471" s="20" t="s">
        <v>49</v>
      </c>
      <c r="N3471" s="20" t="s">
        <v>14</v>
      </c>
      <c r="O3471">
        <v>0.96709999999999996</v>
      </c>
      <c r="P3471">
        <v>1934.2</v>
      </c>
      <c r="Q3471">
        <v>32.226399999999998</v>
      </c>
      <c r="R3471" s="7">
        <v>0.96709900000000004</v>
      </c>
      <c r="S3471" s="1">
        <v>1934.19991</v>
      </c>
      <c r="T3471" s="20" t="s">
        <v>314</v>
      </c>
      <c r="U3471" s="7">
        <v>32.226399999999998</v>
      </c>
      <c r="V3471" s="1">
        <v>62332.3</v>
      </c>
      <c r="W3471">
        <v>2026</v>
      </c>
    </row>
    <row r="3472" spans="1:23" hidden="1" x14ac:dyDescent="0.25">
      <c r="A3472">
        <v>72037549</v>
      </c>
      <c r="B3472" s="2">
        <v>46132</v>
      </c>
      <c r="C3472" s="20" t="s">
        <v>4153</v>
      </c>
      <c r="D3472" s="20" t="s">
        <v>9</v>
      </c>
      <c r="E3472" s="20" t="s">
        <v>10</v>
      </c>
      <c r="F3472" s="20" t="s">
        <v>6889</v>
      </c>
      <c r="G3472" s="20" t="s">
        <v>6890</v>
      </c>
      <c r="H3472" s="20" t="s">
        <v>6975</v>
      </c>
      <c r="I3472" s="20" t="s">
        <v>6976</v>
      </c>
      <c r="J3472" s="20" t="s">
        <v>62</v>
      </c>
      <c r="K3472" s="20" t="s">
        <v>48</v>
      </c>
      <c r="L3472">
        <v>2000</v>
      </c>
      <c r="M3472" s="20" t="s">
        <v>49</v>
      </c>
      <c r="N3472" s="20" t="s">
        <v>14</v>
      </c>
      <c r="O3472">
        <v>8.0399999999999999E-2</v>
      </c>
      <c r="P3472">
        <v>160.80000000000001</v>
      </c>
      <c r="Q3472">
        <v>32.226399999999998</v>
      </c>
      <c r="R3472" s="7">
        <v>8.0398999999999998E-2</v>
      </c>
      <c r="S3472" s="1">
        <v>160.800151</v>
      </c>
      <c r="T3472" s="20" t="s">
        <v>314</v>
      </c>
      <c r="U3472" s="7">
        <v>32.226399999999998</v>
      </c>
      <c r="V3472" s="1">
        <v>5182.01</v>
      </c>
      <c r="W3472">
        <v>2026</v>
      </c>
    </row>
    <row r="3473" spans="1:23" hidden="1" x14ac:dyDescent="0.25">
      <c r="A3473">
        <v>72037949</v>
      </c>
      <c r="B3473" s="2">
        <v>46132</v>
      </c>
      <c r="C3473" s="20" t="s">
        <v>4228</v>
      </c>
      <c r="D3473" s="20" t="s">
        <v>9</v>
      </c>
      <c r="E3473" s="20" t="s">
        <v>10</v>
      </c>
      <c r="F3473" s="20" t="s">
        <v>7579</v>
      </c>
      <c r="G3473" s="20" t="s">
        <v>7580</v>
      </c>
      <c r="H3473" s="20" t="s">
        <v>4041</v>
      </c>
      <c r="I3473" s="20" t="s">
        <v>4042</v>
      </c>
      <c r="J3473" s="20" t="s">
        <v>65</v>
      </c>
      <c r="K3473" s="20" t="s">
        <v>33</v>
      </c>
      <c r="L3473">
        <v>2000</v>
      </c>
      <c r="M3473" s="20" t="s">
        <v>49</v>
      </c>
      <c r="N3473" s="20" t="s">
        <v>14</v>
      </c>
      <c r="O3473">
        <v>0.24879999999999999</v>
      </c>
      <c r="P3473">
        <v>497.6</v>
      </c>
      <c r="Q3473">
        <v>32.226399999999998</v>
      </c>
      <c r="R3473" s="7">
        <v>0.24879999999999999</v>
      </c>
      <c r="S3473" s="1">
        <v>497.60010399999999</v>
      </c>
      <c r="T3473" s="20" t="s">
        <v>314</v>
      </c>
      <c r="U3473" s="7">
        <v>32.226399999999998</v>
      </c>
      <c r="V3473" s="1">
        <v>16035.86</v>
      </c>
      <c r="W3473">
        <v>2026</v>
      </c>
    </row>
    <row r="3474" spans="1:23" hidden="1" x14ac:dyDescent="0.25">
      <c r="A3474">
        <v>72038620</v>
      </c>
      <c r="B3474" s="2">
        <v>46132</v>
      </c>
      <c r="C3474" s="20" t="s">
        <v>6888</v>
      </c>
      <c r="D3474" s="20" t="s">
        <v>9</v>
      </c>
      <c r="E3474" s="20" t="s">
        <v>10</v>
      </c>
      <c r="F3474" s="20" t="s">
        <v>7579</v>
      </c>
      <c r="G3474" s="20" t="s">
        <v>7580</v>
      </c>
      <c r="H3474" s="20" t="s">
        <v>7692</v>
      </c>
      <c r="I3474" s="20" t="s">
        <v>7693</v>
      </c>
      <c r="J3474" s="20" t="s">
        <v>65</v>
      </c>
      <c r="K3474" s="20" t="s">
        <v>33</v>
      </c>
      <c r="L3474">
        <v>2000</v>
      </c>
      <c r="M3474" s="20" t="s">
        <v>49</v>
      </c>
      <c r="N3474" s="20" t="s">
        <v>14</v>
      </c>
      <c r="O3474">
        <v>0.24149999999999999</v>
      </c>
      <c r="P3474">
        <v>483</v>
      </c>
      <c r="Q3474">
        <v>32.226399999999998</v>
      </c>
      <c r="R3474" s="7">
        <v>0.24149999999999999</v>
      </c>
      <c r="S3474" s="1">
        <v>482.99996199999998</v>
      </c>
      <c r="T3474" s="20" t="s">
        <v>314</v>
      </c>
      <c r="U3474" s="7">
        <v>32.226399999999998</v>
      </c>
      <c r="V3474" s="1">
        <v>15565.35</v>
      </c>
      <c r="W3474">
        <v>2026</v>
      </c>
    </row>
    <row r="3475" spans="1:23" hidden="1" x14ac:dyDescent="0.25">
      <c r="A3475">
        <v>72038500</v>
      </c>
      <c r="B3475" s="2">
        <v>46132</v>
      </c>
      <c r="C3475" s="20" t="s">
        <v>4719</v>
      </c>
      <c r="D3475" s="20" t="s">
        <v>9</v>
      </c>
      <c r="E3475" s="20" t="s">
        <v>10</v>
      </c>
      <c r="F3475" s="20" t="s">
        <v>7579</v>
      </c>
      <c r="G3475" s="20" t="s">
        <v>7580</v>
      </c>
      <c r="H3475" s="20" t="s">
        <v>5796</v>
      </c>
      <c r="I3475" s="20" t="s">
        <v>5797</v>
      </c>
      <c r="J3475" s="20" t="s">
        <v>65</v>
      </c>
      <c r="K3475" s="20" t="s">
        <v>33</v>
      </c>
      <c r="L3475">
        <v>2000</v>
      </c>
      <c r="M3475" s="20" t="s">
        <v>49</v>
      </c>
      <c r="N3475" s="20" t="s">
        <v>14</v>
      </c>
      <c r="O3475">
        <v>0.24390000000000001</v>
      </c>
      <c r="P3475">
        <v>487.8</v>
      </c>
      <c r="Q3475">
        <v>32.226399999999998</v>
      </c>
      <c r="R3475" s="7">
        <v>0.24390000000000001</v>
      </c>
      <c r="S3475" s="1">
        <v>487.80006400000002</v>
      </c>
      <c r="T3475" s="20" t="s">
        <v>314</v>
      </c>
      <c r="U3475" s="7">
        <v>32.226399999999998</v>
      </c>
      <c r="V3475" s="1">
        <v>15720.04</v>
      </c>
      <c r="W3475">
        <v>2026</v>
      </c>
    </row>
    <row r="3476" spans="1:23" hidden="1" x14ac:dyDescent="0.25">
      <c r="A3476">
        <v>72038620</v>
      </c>
      <c r="B3476" s="2">
        <v>46132</v>
      </c>
      <c r="C3476" s="20" t="s">
        <v>6888</v>
      </c>
      <c r="D3476" s="20" t="s">
        <v>9</v>
      </c>
      <c r="E3476" s="20" t="s">
        <v>10</v>
      </c>
      <c r="F3476" s="20" t="s">
        <v>7579</v>
      </c>
      <c r="G3476" s="20" t="s">
        <v>7580</v>
      </c>
      <c r="H3476" s="20" t="s">
        <v>5798</v>
      </c>
      <c r="I3476" s="20" t="s">
        <v>5799</v>
      </c>
      <c r="J3476" s="20" t="s">
        <v>65</v>
      </c>
      <c r="K3476" s="20" t="s">
        <v>33</v>
      </c>
      <c r="L3476">
        <v>2000</v>
      </c>
      <c r="M3476" s="20" t="s">
        <v>49</v>
      </c>
      <c r="N3476" s="20" t="s">
        <v>14</v>
      </c>
      <c r="O3476">
        <v>0.24390000000000001</v>
      </c>
      <c r="P3476">
        <v>487.8</v>
      </c>
      <c r="Q3476">
        <v>32.226399999999998</v>
      </c>
      <c r="R3476" s="7">
        <v>0.24390000000000001</v>
      </c>
      <c r="S3476" s="1">
        <v>487.80006400000002</v>
      </c>
      <c r="T3476" s="20" t="s">
        <v>314</v>
      </c>
      <c r="U3476" s="7">
        <v>32.226399999999998</v>
      </c>
      <c r="V3476" s="1">
        <v>15720.04</v>
      </c>
      <c r="W3476">
        <v>2026</v>
      </c>
    </row>
    <row r="3477" spans="1:23" hidden="1" x14ac:dyDescent="0.25">
      <c r="A3477">
        <v>72038464</v>
      </c>
      <c r="B3477" s="2">
        <v>46132</v>
      </c>
      <c r="C3477" s="20" t="s">
        <v>5760</v>
      </c>
      <c r="D3477" s="20" t="s">
        <v>9</v>
      </c>
      <c r="E3477" s="20" t="s">
        <v>10</v>
      </c>
      <c r="F3477" s="20" t="s">
        <v>7579</v>
      </c>
      <c r="G3477" s="20" t="s">
        <v>7580</v>
      </c>
      <c r="H3477" s="20" t="s">
        <v>4147</v>
      </c>
      <c r="I3477" s="20" t="s">
        <v>4148</v>
      </c>
      <c r="J3477" s="20" t="s">
        <v>65</v>
      </c>
      <c r="K3477" s="20" t="s">
        <v>33</v>
      </c>
      <c r="L3477">
        <v>2000</v>
      </c>
      <c r="M3477" s="20" t="s">
        <v>49</v>
      </c>
      <c r="N3477" s="20" t="s">
        <v>14</v>
      </c>
      <c r="O3477">
        <v>0.2419</v>
      </c>
      <c r="P3477">
        <v>483.8</v>
      </c>
      <c r="Q3477">
        <v>32.226399999999998</v>
      </c>
      <c r="R3477" s="7">
        <v>0.2419</v>
      </c>
      <c r="S3477" s="1">
        <v>483.79992800000002</v>
      </c>
      <c r="T3477" s="20" t="s">
        <v>314</v>
      </c>
      <c r="U3477" s="7">
        <v>32.226399999999998</v>
      </c>
      <c r="V3477" s="1">
        <v>15591.13</v>
      </c>
      <c r="W3477">
        <v>2026</v>
      </c>
    </row>
    <row r="3478" spans="1:23" hidden="1" x14ac:dyDescent="0.25">
      <c r="A3478">
        <v>72038717</v>
      </c>
      <c r="B3478" s="2">
        <v>46132</v>
      </c>
      <c r="C3478" s="20" t="s">
        <v>6343</v>
      </c>
      <c r="D3478" s="20" t="s">
        <v>9</v>
      </c>
      <c r="E3478" s="20" t="s">
        <v>10</v>
      </c>
      <c r="F3478" s="20" t="s">
        <v>7579</v>
      </c>
      <c r="G3478" s="20" t="s">
        <v>7580</v>
      </c>
      <c r="H3478" s="20" t="s">
        <v>4145</v>
      </c>
      <c r="I3478" s="20" t="s">
        <v>4146</v>
      </c>
      <c r="J3478" s="20" t="s">
        <v>65</v>
      </c>
      <c r="K3478" s="20" t="s">
        <v>33</v>
      </c>
      <c r="L3478">
        <v>2000</v>
      </c>
      <c r="M3478" s="20" t="s">
        <v>49</v>
      </c>
      <c r="N3478" s="20" t="s">
        <v>14</v>
      </c>
      <c r="O3478">
        <v>0.24970000000000001</v>
      </c>
      <c r="P3478">
        <v>499.4</v>
      </c>
      <c r="Q3478">
        <v>32.226399999999998</v>
      </c>
      <c r="R3478" s="7">
        <v>0.249699</v>
      </c>
      <c r="S3478" s="1">
        <v>499.39987000000002</v>
      </c>
      <c r="T3478" s="20" t="s">
        <v>314</v>
      </c>
      <c r="U3478" s="7">
        <v>32.226399999999998</v>
      </c>
      <c r="V3478" s="1">
        <v>16093.86</v>
      </c>
      <c r="W3478">
        <v>2026</v>
      </c>
    </row>
    <row r="3479" spans="1:23" hidden="1" x14ac:dyDescent="0.25">
      <c r="A3479">
        <v>72038055</v>
      </c>
      <c r="B3479" s="2">
        <v>46132</v>
      </c>
      <c r="C3479" s="20" t="s">
        <v>4598</v>
      </c>
      <c r="D3479" s="20" t="s">
        <v>9</v>
      </c>
      <c r="E3479" s="20" t="s">
        <v>10</v>
      </c>
      <c r="F3479" s="20" t="s">
        <v>6886</v>
      </c>
      <c r="G3479" s="20" t="s">
        <v>6887</v>
      </c>
      <c r="H3479" s="20" t="s">
        <v>3981</v>
      </c>
      <c r="I3479" s="20" t="s">
        <v>3982</v>
      </c>
      <c r="J3479" s="20" t="s">
        <v>65</v>
      </c>
      <c r="K3479" s="20" t="s">
        <v>12</v>
      </c>
      <c r="L3479">
        <v>2000</v>
      </c>
      <c r="M3479" s="20" t="s">
        <v>49</v>
      </c>
      <c r="N3479" s="20" t="s">
        <v>14</v>
      </c>
      <c r="O3479">
        <v>0.26100000000000001</v>
      </c>
      <c r="P3479">
        <v>522</v>
      </c>
      <c r="Q3479">
        <v>32.226399999999998</v>
      </c>
      <c r="R3479" s="7">
        <v>0.26099899999999998</v>
      </c>
      <c r="S3479" s="1">
        <v>521.99997499999995</v>
      </c>
      <c r="T3479" s="20" t="s">
        <v>314</v>
      </c>
      <c r="U3479" s="7">
        <v>32.226399999999998</v>
      </c>
      <c r="V3479" s="1">
        <v>16822.18</v>
      </c>
      <c r="W3479">
        <v>2026</v>
      </c>
    </row>
    <row r="3480" spans="1:23" hidden="1" x14ac:dyDescent="0.25">
      <c r="A3480">
        <v>72037883</v>
      </c>
      <c r="B3480" s="2">
        <v>46132</v>
      </c>
      <c r="C3480" s="20" t="s">
        <v>3473</v>
      </c>
      <c r="D3480" s="20" t="s">
        <v>9</v>
      </c>
      <c r="E3480" s="20" t="s">
        <v>10</v>
      </c>
      <c r="F3480" s="20" t="s">
        <v>6886</v>
      </c>
      <c r="G3480" s="20" t="s">
        <v>6887</v>
      </c>
      <c r="H3480" s="20" t="s">
        <v>3981</v>
      </c>
      <c r="I3480" s="20" t="s">
        <v>3982</v>
      </c>
      <c r="J3480" s="20" t="s">
        <v>65</v>
      </c>
      <c r="K3480" s="20" t="s">
        <v>12</v>
      </c>
      <c r="L3480">
        <v>2000</v>
      </c>
      <c r="M3480" s="20" t="s">
        <v>49</v>
      </c>
      <c r="N3480" s="20" t="s">
        <v>14</v>
      </c>
      <c r="O3480">
        <v>0.26100000000000001</v>
      </c>
      <c r="P3480">
        <v>522</v>
      </c>
      <c r="Q3480">
        <v>32.226399999999998</v>
      </c>
      <c r="R3480" s="7">
        <v>0.26099899999999998</v>
      </c>
      <c r="S3480" s="1">
        <v>521.99997499999995</v>
      </c>
      <c r="T3480" s="20" t="s">
        <v>314</v>
      </c>
      <c r="U3480" s="7">
        <v>32.226399999999998</v>
      </c>
      <c r="V3480" s="1">
        <v>16822.18</v>
      </c>
      <c r="W3480">
        <v>2026</v>
      </c>
    </row>
    <row r="3481" spans="1:23" hidden="1" x14ac:dyDescent="0.25">
      <c r="A3481">
        <v>72036976</v>
      </c>
      <c r="B3481" s="2">
        <v>46134</v>
      </c>
      <c r="C3481" s="20" t="s">
        <v>2667</v>
      </c>
      <c r="D3481" s="20" t="s">
        <v>9</v>
      </c>
      <c r="E3481" s="20" t="s">
        <v>10</v>
      </c>
      <c r="F3481" s="20" t="s">
        <v>7531</v>
      </c>
      <c r="G3481" s="20" t="s">
        <v>7532</v>
      </c>
      <c r="H3481" s="20" t="s">
        <v>2320</v>
      </c>
      <c r="I3481" s="20" t="s">
        <v>2321</v>
      </c>
      <c r="J3481" s="20" t="s">
        <v>1671</v>
      </c>
      <c r="K3481" s="20" t="s">
        <v>555</v>
      </c>
      <c r="L3481">
        <v>2000</v>
      </c>
      <c r="M3481" s="20" t="s">
        <v>49</v>
      </c>
      <c r="N3481" s="20" t="s">
        <v>14</v>
      </c>
      <c r="O3481">
        <v>3.6633</v>
      </c>
      <c r="P3481">
        <v>7326.6</v>
      </c>
      <c r="Q3481">
        <v>32.363100000000003</v>
      </c>
      <c r="R3481" s="7">
        <v>3.6632989999999999</v>
      </c>
      <c r="S3481" s="1">
        <v>7326.6000469999999</v>
      </c>
      <c r="T3481" s="20" t="s">
        <v>314</v>
      </c>
      <c r="U3481" s="7">
        <v>32.363100000000003</v>
      </c>
      <c r="V3481" s="1">
        <v>237111.49</v>
      </c>
      <c r="W3481">
        <v>2026</v>
      </c>
    </row>
    <row r="3482" spans="1:23" hidden="1" x14ac:dyDescent="0.25">
      <c r="A3482">
        <v>72039060</v>
      </c>
      <c r="B3482" s="2">
        <v>46134</v>
      </c>
      <c r="C3482" s="20" t="s">
        <v>7308</v>
      </c>
      <c r="D3482" s="20" t="s">
        <v>9</v>
      </c>
      <c r="E3482" s="20" t="s">
        <v>10</v>
      </c>
      <c r="F3482" s="20" t="s">
        <v>7666</v>
      </c>
      <c r="G3482" s="20" t="s">
        <v>7667</v>
      </c>
      <c r="H3482" s="20" t="s">
        <v>4100</v>
      </c>
      <c r="I3482" s="20" t="s">
        <v>7609</v>
      </c>
      <c r="J3482" s="20" t="s">
        <v>82</v>
      </c>
      <c r="K3482" s="20" t="s">
        <v>555</v>
      </c>
      <c r="L3482">
        <v>2000</v>
      </c>
      <c r="M3482" s="20" t="s">
        <v>49</v>
      </c>
      <c r="N3482" s="20" t="s">
        <v>14</v>
      </c>
      <c r="O3482">
        <v>2.9899999999999999E-2</v>
      </c>
      <c r="P3482">
        <v>59.8</v>
      </c>
      <c r="Q3482">
        <v>32.363100000000003</v>
      </c>
      <c r="R3482" s="7">
        <v>2.9899999999999999E-2</v>
      </c>
      <c r="S3482" s="1">
        <v>59.799894999999999</v>
      </c>
      <c r="T3482" s="20" t="s">
        <v>314</v>
      </c>
      <c r="U3482" s="7">
        <v>32.363100000000003</v>
      </c>
      <c r="V3482" s="1">
        <v>1935.31</v>
      </c>
      <c r="W3482">
        <v>2026</v>
      </c>
    </row>
    <row r="3483" spans="1:23" hidden="1" x14ac:dyDescent="0.25">
      <c r="A3483">
        <v>72039060</v>
      </c>
      <c r="B3483" s="2">
        <v>46134</v>
      </c>
      <c r="C3483" s="20" t="s">
        <v>7308</v>
      </c>
      <c r="D3483" s="20" t="s">
        <v>9</v>
      </c>
      <c r="E3483" s="20" t="s">
        <v>10</v>
      </c>
      <c r="F3483" s="20" t="s">
        <v>7666</v>
      </c>
      <c r="G3483" s="20" t="s">
        <v>7667</v>
      </c>
      <c r="H3483" s="20" t="s">
        <v>4101</v>
      </c>
      <c r="I3483" s="20" t="s">
        <v>4102</v>
      </c>
      <c r="J3483" s="20" t="s">
        <v>82</v>
      </c>
      <c r="K3483" s="20" t="s">
        <v>555</v>
      </c>
      <c r="L3483">
        <v>2000</v>
      </c>
      <c r="M3483" s="20" t="s">
        <v>49</v>
      </c>
      <c r="N3483" s="20" t="s">
        <v>14</v>
      </c>
      <c r="O3483">
        <v>3.1399999999999997E-2</v>
      </c>
      <c r="P3483">
        <v>62.8</v>
      </c>
      <c r="Q3483">
        <v>32.363100000000003</v>
      </c>
      <c r="R3483" s="7">
        <v>3.1399000000000003E-2</v>
      </c>
      <c r="S3483" s="1">
        <v>62.799917000000001</v>
      </c>
      <c r="T3483" s="20" t="s">
        <v>314</v>
      </c>
      <c r="U3483" s="7">
        <v>32.363100000000003</v>
      </c>
      <c r="V3483" s="1">
        <v>2032.4</v>
      </c>
      <c r="W3483">
        <v>2026</v>
      </c>
    </row>
    <row r="3484" spans="1:23" hidden="1" x14ac:dyDescent="0.25">
      <c r="A3484">
        <v>72038246</v>
      </c>
      <c r="B3484" s="2">
        <v>46134</v>
      </c>
      <c r="C3484" s="20" t="s">
        <v>4688</v>
      </c>
      <c r="D3484" s="20" t="s">
        <v>9</v>
      </c>
      <c r="E3484" s="20" t="s">
        <v>10</v>
      </c>
      <c r="F3484" s="20" t="s">
        <v>7529</v>
      </c>
      <c r="G3484" s="20" t="s">
        <v>7530</v>
      </c>
      <c r="H3484" s="20" t="s">
        <v>1692</v>
      </c>
      <c r="I3484" s="20" t="s">
        <v>1693</v>
      </c>
      <c r="J3484" s="20" t="s">
        <v>62</v>
      </c>
      <c r="K3484" s="20" t="s">
        <v>32</v>
      </c>
      <c r="L3484">
        <v>2000</v>
      </c>
      <c r="M3484" s="20" t="s">
        <v>49</v>
      </c>
      <c r="N3484" s="20" t="s">
        <v>14</v>
      </c>
      <c r="O3484">
        <v>7.3400000000000007E-2</v>
      </c>
      <c r="P3484">
        <v>146.80000000000001</v>
      </c>
      <c r="Q3484">
        <v>32.363100000000003</v>
      </c>
      <c r="R3484" s="7">
        <v>7.3399000000000006E-2</v>
      </c>
      <c r="S3484" s="1">
        <v>146.799904</v>
      </c>
      <c r="T3484" s="20" t="s">
        <v>314</v>
      </c>
      <c r="U3484" s="7">
        <v>32.363100000000003</v>
      </c>
      <c r="V3484" s="1">
        <v>4750.8999999999996</v>
      </c>
      <c r="W3484">
        <v>2026</v>
      </c>
    </row>
    <row r="3485" spans="1:23" hidden="1" x14ac:dyDescent="0.25">
      <c r="A3485">
        <v>72038483</v>
      </c>
      <c r="B3485" s="2">
        <v>46135</v>
      </c>
      <c r="C3485" s="20" t="s">
        <v>5760</v>
      </c>
      <c r="D3485" s="20" t="s">
        <v>9</v>
      </c>
      <c r="E3485" s="20" t="s">
        <v>10</v>
      </c>
      <c r="F3485" s="20" t="s">
        <v>7561</v>
      </c>
      <c r="G3485" s="20" t="s">
        <v>7562</v>
      </c>
      <c r="H3485" s="20" t="s">
        <v>1664</v>
      </c>
      <c r="I3485" s="20" t="s">
        <v>1665</v>
      </c>
      <c r="J3485" s="20" t="s">
        <v>62</v>
      </c>
      <c r="K3485" s="20" t="s">
        <v>32</v>
      </c>
      <c r="L3485">
        <v>2000</v>
      </c>
      <c r="M3485" s="20" t="s">
        <v>49</v>
      </c>
      <c r="N3485" s="20" t="s">
        <v>14</v>
      </c>
      <c r="O3485">
        <v>0.13539999999999999</v>
      </c>
      <c r="P3485">
        <v>270.8</v>
      </c>
      <c r="Q3485">
        <v>32.465600000000002</v>
      </c>
      <c r="R3485" s="7">
        <v>0.13539899999999999</v>
      </c>
      <c r="S3485" s="1">
        <v>270.79986200000002</v>
      </c>
      <c r="T3485" s="20" t="s">
        <v>314</v>
      </c>
      <c r="U3485" s="7">
        <v>32.465600000000002</v>
      </c>
      <c r="V3485" s="1">
        <v>8791.68</v>
      </c>
      <c r="W3485">
        <v>2026</v>
      </c>
    </row>
    <row r="3486" spans="1:23" hidden="1" x14ac:dyDescent="0.25">
      <c r="A3486">
        <v>72037850</v>
      </c>
      <c r="B3486" s="2">
        <v>46135</v>
      </c>
      <c r="C3486" s="20" t="s">
        <v>3904</v>
      </c>
      <c r="D3486" s="20" t="s">
        <v>9</v>
      </c>
      <c r="E3486" s="20" t="s">
        <v>10</v>
      </c>
      <c r="F3486" s="20" t="s">
        <v>7559</v>
      </c>
      <c r="G3486" s="20" t="s">
        <v>7560</v>
      </c>
      <c r="H3486" s="20" t="s">
        <v>57</v>
      </c>
      <c r="I3486" s="20" t="s">
        <v>58</v>
      </c>
      <c r="J3486" s="20" t="s">
        <v>56</v>
      </c>
      <c r="K3486" s="20" t="s">
        <v>12</v>
      </c>
      <c r="L3486">
        <v>2000</v>
      </c>
      <c r="M3486" s="20" t="s">
        <v>49</v>
      </c>
      <c r="N3486" s="20" t="s">
        <v>14</v>
      </c>
      <c r="O3486">
        <v>0.25140000000000001</v>
      </c>
      <c r="P3486">
        <v>502.8</v>
      </c>
      <c r="Q3486">
        <v>32.465600000000002</v>
      </c>
      <c r="R3486" s="7">
        <v>0.25139899999999998</v>
      </c>
      <c r="S3486" s="1">
        <v>502.79988600000001</v>
      </c>
      <c r="T3486" s="20" t="s">
        <v>314</v>
      </c>
      <c r="U3486" s="7">
        <v>32.465600000000002</v>
      </c>
      <c r="V3486" s="1">
        <v>16323.7</v>
      </c>
      <c r="W3486">
        <v>2026</v>
      </c>
    </row>
    <row r="3487" spans="1:23" hidden="1" x14ac:dyDescent="0.25">
      <c r="A3487">
        <v>72038709</v>
      </c>
      <c r="B3487" s="2">
        <v>46137</v>
      </c>
      <c r="C3487" s="20" t="s">
        <v>6343</v>
      </c>
      <c r="D3487" s="20" t="s">
        <v>9</v>
      </c>
      <c r="E3487" s="20" t="s">
        <v>10</v>
      </c>
      <c r="F3487" s="20" t="s">
        <v>7686</v>
      </c>
      <c r="G3487" s="20" t="s">
        <v>7687</v>
      </c>
      <c r="H3487" s="20" t="s">
        <v>1180</v>
      </c>
      <c r="I3487" s="20" t="s">
        <v>1181</v>
      </c>
      <c r="J3487" s="20" t="s">
        <v>62</v>
      </c>
      <c r="K3487" s="20" t="s">
        <v>48</v>
      </c>
      <c r="L3487">
        <v>2000</v>
      </c>
      <c r="M3487" s="20" t="s">
        <v>49</v>
      </c>
      <c r="N3487" s="20" t="s">
        <v>14</v>
      </c>
      <c r="O3487">
        <v>8.6099999999999996E-2</v>
      </c>
      <c r="P3487">
        <v>172.2</v>
      </c>
      <c r="Q3487">
        <v>32.628300000000003</v>
      </c>
      <c r="R3487" s="7">
        <v>8.6099999999999996E-2</v>
      </c>
      <c r="S3487" s="1">
        <v>172.19990000000001</v>
      </c>
      <c r="T3487" s="20" t="s">
        <v>314</v>
      </c>
      <c r="U3487" s="7">
        <v>32.628300000000003</v>
      </c>
      <c r="V3487" s="1">
        <v>5618.59</v>
      </c>
      <c r="W3487">
        <v>2026</v>
      </c>
    </row>
    <row r="3488" spans="1:23" hidden="1" x14ac:dyDescent="0.25">
      <c r="A3488">
        <v>72038621</v>
      </c>
      <c r="B3488" s="2">
        <v>46148</v>
      </c>
      <c r="C3488" s="20" t="s">
        <v>6888</v>
      </c>
      <c r="D3488" s="20" t="s">
        <v>9</v>
      </c>
      <c r="E3488" s="20" t="s">
        <v>10</v>
      </c>
      <c r="F3488" s="20" t="s">
        <v>8318</v>
      </c>
      <c r="G3488" s="20" t="s">
        <v>8319</v>
      </c>
      <c r="H3488" s="20" t="s">
        <v>1123</v>
      </c>
      <c r="I3488" s="20" t="s">
        <v>1124</v>
      </c>
      <c r="J3488" s="20" t="s">
        <v>70</v>
      </c>
      <c r="K3488" s="20" t="s">
        <v>33</v>
      </c>
      <c r="L3488">
        <v>2000</v>
      </c>
      <c r="M3488" s="20" t="s">
        <v>49</v>
      </c>
      <c r="N3488" s="20" t="s">
        <v>14</v>
      </c>
      <c r="O3488">
        <v>5.7799999999999997E-2</v>
      </c>
      <c r="P3488">
        <v>115.6</v>
      </c>
      <c r="Q3488">
        <v>32.632599999999996</v>
      </c>
      <c r="R3488" s="7">
        <v>5.7799000000000003E-2</v>
      </c>
      <c r="S3488" s="1">
        <v>115.600044</v>
      </c>
      <c r="T3488" s="20" t="s">
        <v>314</v>
      </c>
      <c r="U3488" s="7">
        <v>32.632599999999996</v>
      </c>
      <c r="V3488" s="1">
        <v>3772.33</v>
      </c>
      <c r="W3488">
        <v>2026</v>
      </c>
    </row>
    <row r="3489" spans="1:23" hidden="1" x14ac:dyDescent="0.25">
      <c r="A3489">
        <v>72038914</v>
      </c>
      <c r="B3489" s="2">
        <v>46148</v>
      </c>
      <c r="C3489" s="20" t="s">
        <v>5956</v>
      </c>
      <c r="D3489" s="20" t="s">
        <v>9</v>
      </c>
      <c r="E3489" s="20" t="s">
        <v>10</v>
      </c>
      <c r="F3489" s="20" t="s">
        <v>8318</v>
      </c>
      <c r="G3489" s="20" t="s">
        <v>8319</v>
      </c>
      <c r="H3489" s="20" t="s">
        <v>4191</v>
      </c>
      <c r="I3489" s="20" t="s">
        <v>4192</v>
      </c>
      <c r="J3489" s="20" t="s">
        <v>163</v>
      </c>
      <c r="K3489" s="20" t="s">
        <v>33</v>
      </c>
      <c r="L3489">
        <v>2000</v>
      </c>
      <c r="M3489" s="20" t="s">
        <v>49</v>
      </c>
      <c r="N3489" s="20" t="s">
        <v>14</v>
      </c>
      <c r="O3489">
        <v>0.83630000000000004</v>
      </c>
      <c r="P3489">
        <v>1672.6</v>
      </c>
      <c r="Q3489">
        <v>32.632599999999996</v>
      </c>
      <c r="R3489" s="7">
        <v>0.83629900000000001</v>
      </c>
      <c r="S3489" s="1">
        <v>1672.600099</v>
      </c>
      <c r="T3489" s="20" t="s">
        <v>314</v>
      </c>
      <c r="U3489" s="7">
        <v>32.632599999999996</v>
      </c>
      <c r="V3489" s="1">
        <v>54581.29</v>
      </c>
      <c r="W3489">
        <v>2026</v>
      </c>
    </row>
    <row r="3490" spans="1:23" hidden="1" x14ac:dyDescent="0.25">
      <c r="A3490">
        <v>72038500</v>
      </c>
      <c r="B3490" s="2">
        <v>46148</v>
      </c>
      <c r="C3490" s="20" t="s">
        <v>4719</v>
      </c>
      <c r="D3490" s="20" t="s">
        <v>9</v>
      </c>
      <c r="E3490" s="20" t="s">
        <v>10</v>
      </c>
      <c r="F3490" s="20" t="s">
        <v>8318</v>
      </c>
      <c r="G3490" s="20" t="s">
        <v>8319</v>
      </c>
      <c r="H3490" s="20" t="s">
        <v>8414</v>
      </c>
      <c r="I3490" s="20" t="s">
        <v>8415</v>
      </c>
      <c r="J3490" s="20" t="s">
        <v>65</v>
      </c>
      <c r="K3490" s="20" t="s">
        <v>33</v>
      </c>
      <c r="L3490">
        <v>2000</v>
      </c>
      <c r="M3490" s="20" t="s">
        <v>49</v>
      </c>
      <c r="N3490" s="20" t="s">
        <v>14</v>
      </c>
      <c r="O3490">
        <v>0.24440000000000001</v>
      </c>
      <c r="P3490">
        <v>488.8</v>
      </c>
      <c r="Q3490">
        <v>32.632599999999996</v>
      </c>
      <c r="R3490" s="7">
        <v>0.24440000000000001</v>
      </c>
      <c r="S3490" s="1">
        <v>488.79984999999999</v>
      </c>
      <c r="T3490" s="20" t="s">
        <v>314</v>
      </c>
      <c r="U3490" s="7">
        <v>32.632599999999996</v>
      </c>
      <c r="V3490" s="1">
        <v>15950.81</v>
      </c>
      <c r="W3490">
        <v>2026</v>
      </c>
    </row>
    <row r="3491" spans="1:23" hidden="1" x14ac:dyDescent="0.25">
      <c r="A3491">
        <v>72038733</v>
      </c>
      <c r="B3491" s="2">
        <v>46149</v>
      </c>
      <c r="C3491" s="20" t="s">
        <v>6343</v>
      </c>
      <c r="D3491" s="20" t="s">
        <v>9</v>
      </c>
      <c r="E3491" s="20" t="s">
        <v>10</v>
      </c>
      <c r="F3491" s="20" t="s">
        <v>8322</v>
      </c>
      <c r="G3491" s="20" t="s">
        <v>8323</v>
      </c>
      <c r="H3491" s="20" t="s">
        <v>1648</v>
      </c>
      <c r="I3491" s="20" t="s">
        <v>1649</v>
      </c>
      <c r="J3491" s="20" t="s">
        <v>65</v>
      </c>
      <c r="K3491" s="20" t="s">
        <v>33</v>
      </c>
      <c r="L3491">
        <v>2000</v>
      </c>
      <c r="M3491" s="20" t="s">
        <v>49</v>
      </c>
      <c r="N3491" s="20" t="s">
        <v>14</v>
      </c>
      <c r="O3491">
        <v>0.25140000000000001</v>
      </c>
      <c r="P3491">
        <v>502.8</v>
      </c>
      <c r="Q3491">
        <v>32.410499999999999</v>
      </c>
      <c r="R3491" s="7">
        <v>0.25140000000000001</v>
      </c>
      <c r="S3491" s="1">
        <v>502.80001800000002</v>
      </c>
      <c r="T3491" s="20" t="s">
        <v>314</v>
      </c>
      <c r="U3491" s="7">
        <v>32.410499999999999</v>
      </c>
      <c r="V3491" s="1">
        <v>16296</v>
      </c>
      <c r="W3491">
        <v>2026</v>
      </c>
    </row>
    <row r="3492" spans="1:23" hidden="1" x14ac:dyDescent="0.25">
      <c r="A3492">
        <v>72038042</v>
      </c>
      <c r="B3492" s="2">
        <v>46149</v>
      </c>
      <c r="C3492" s="20" t="s">
        <v>4598</v>
      </c>
      <c r="D3492" s="20" t="s">
        <v>9</v>
      </c>
      <c r="E3492" s="20" t="s">
        <v>10</v>
      </c>
      <c r="F3492" s="20" t="s">
        <v>8322</v>
      </c>
      <c r="G3492" s="20" t="s">
        <v>8323</v>
      </c>
      <c r="H3492" s="20" t="s">
        <v>4145</v>
      </c>
      <c r="I3492" s="20" t="s">
        <v>4146</v>
      </c>
      <c r="J3492" s="20" t="s">
        <v>65</v>
      </c>
      <c r="K3492" s="20" t="s">
        <v>33</v>
      </c>
      <c r="L3492">
        <v>2000</v>
      </c>
      <c r="M3492" s="20" t="s">
        <v>49</v>
      </c>
      <c r="N3492" s="20" t="s">
        <v>14</v>
      </c>
      <c r="O3492">
        <v>0.24970000000000001</v>
      </c>
      <c r="P3492">
        <v>499.4</v>
      </c>
      <c r="Q3492">
        <v>32.410499999999999</v>
      </c>
      <c r="R3492" s="7">
        <v>0.249699</v>
      </c>
      <c r="S3492" s="1">
        <v>499.39988499999998</v>
      </c>
      <c r="T3492" s="20" t="s">
        <v>314</v>
      </c>
      <c r="U3492" s="7">
        <v>32.410499999999999</v>
      </c>
      <c r="V3492" s="1">
        <v>16185.8</v>
      </c>
      <c r="W3492">
        <v>2026</v>
      </c>
    </row>
    <row r="3493" spans="1:23" hidden="1" x14ac:dyDescent="0.25">
      <c r="A3493">
        <v>72038454</v>
      </c>
      <c r="B3493" s="2">
        <v>46150</v>
      </c>
      <c r="C3493" s="20" t="s">
        <v>5760</v>
      </c>
      <c r="D3493" s="20" t="s">
        <v>9</v>
      </c>
      <c r="E3493" s="20" t="s">
        <v>10</v>
      </c>
      <c r="F3493" s="20" t="s">
        <v>8304</v>
      </c>
      <c r="G3493" s="20" t="s">
        <v>8305</v>
      </c>
      <c r="H3493" s="20" t="s">
        <v>1632</v>
      </c>
      <c r="I3493" s="20" t="s">
        <v>1633</v>
      </c>
      <c r="J3493" s="20" t="s">
        <v>59</v>
      </c>
      <c r="K3493" s="20" t="s">
        <v>32</v>
      </c>
      <c r="L3493">
        <v>2000</v>
      </c>
      <c r="M3493" s="20" t="s">
        <v>49</v>
      </c>
      <c r="N3493" s="20" t="s">
        <v>14</v>
      </c>
      <c r="O3493">
        <v>1.2699999999999999E-2</v>
      </c>
      <c r="P3493">
        <v>25.4</v>
      </c>
      <c r="Q3493">
        <v>32.415399999999998</v>
      </c>
      <c r="R3493" s="7">
        <v>1.2699999999999999E-2</v>
      </c>
      <c r="S3493" s="1">
        <v>25.399964000000001</v>
      </c>
      <c r="T3493" s="20" t="s">
        <v>314</v>
      </c>
      <c r="U3493" s="7">
        <v>32.415399999999998</v>
      </c>
      <c r="V3493" s="1">
        <v>823.35</v>
      </c>
      <c r="W3493">
        <v>2026</v>
      </c>
    </row>
    <row r="3494" spans="1:23" hidden="1" x14ac:dyDescent="0.25">
      <c r="A3494">
        <v>72038453</v>
      </c>
      <c r="B3494" s="2">
        <v>46150</v>
      </c>
      <c r="C3494" s="20" t="s">
        <v>5760</v>
      </c>
      <c r="D3494" s="20" t="s">
        <v>9</v>
      </c>
      <c r="E3494" s="20" t="s">
        <v>10</v>
      </c>
      <c r="F3494" s="20" t="s">
        <v>8304</v>
      </c>
      <c r="G3494" s="20" t="s">
        <v>8305</v>
      </c>
      <c r="H3494" s="20" t="s">
        <v>554</v>
      </c>
      <c r="I3494" s="20" t="s">
        <v>984</v>
      </c>
      <c r="J3494" s="20" t="s">
        <v>65</v>
      </c>
      <c r="K3494" s="20" t="s">
        <v>32</v>
      </c>
      <c r="L3494">
        <v>2000</v>
      </c>
      <c r="M3494" s="20" t="s">
        <v>49</v>
      </c>
      <c r="N3494" s="20" t="s">
        <v>14</v>
      </c>
      <c r="O3494">
        <v>0.14030000000000001</v>
      </c>
      <c r="P3494">
        <v>280.60000000000002</v>
      </c>
      <c r="Q3494">
        <v>32.415399999999998</v>
      </c>
      <c r="R3494" s="7">
        <v>0.14029900000000001</v>
      </c>
      <c r="S3494" s="1">
        <v>280.59996100000001</v>
      </c>
      <c r="T3494" s="20" t="s">
        <v>314</v>
      </c>
      <c r="U3494" s="7">
        <v>32.415399999999998</v>
      </c>
      <c r="V3494" s="1">
        <v>9095.76</v>
      </c>
      <c r="W3494">
        <v>2026</v>
      </c>
    </row>
    <row r="3495" spans="1:23" hidden="1" x14ac:dyDescent="0.25">
      <c r="A3495">
        <v>72038625</v>
      </c>
      <c r="B3495" s="2">
        <v>46150</v>
      </c>
      <c r="C3495" s="20" t="s">
        <v>6888</v>
      </c>
      <c r="D3495" s="20" t="s">
        <v>9</v>
      </c>
      <c r="E3495" s="20" t="s">
        <v>10</v>
      </c>
      <c r="F3495" s="20" t="s">
        <v>8300</v>
      </c>
      <c r="G3495" s="20" t="s">
        <v>8301</v>
      </c>
      <c r="H3495" s="20" t="s">
        <v>2306</v>
      </c>
      <c r="I3495" s="20" t="s">
        <v>2307</v>
      </c>
      <c r="J3495" s="20" t="s">
        <v>1671</v>
      </c>
      <c r="K3495" s="20" t="s">
        <v>32</v>
      </c>
      <c r="L3495">
        <v>2000</v>
      </c>
      <c r="M3495" s="20" t="s">
        <v>49</v>
      </c>
      <c r="N3495" s="20" t="s">
        <v>14</v>
      </c>
      <c r="O3495">
        <v>2.3119000000000001</v>
      </c>
      <c r="P3495">
        <v>4623.8</v>
      </c>
      <c r="Q3495">
        <v>32.415399999999998</v>
      </c>
      <c r="R3495" s="7">
        <v>2.3118989999999999</v>
      </c>
      <c r="S3495" s="1">
        <v>4623.800107</v>
      </c>
      <c r="T3495" s="20" t="s">
        <v>314</v>
      </c>
      <c r="U3495" s="7">
        <v>32.415399999999998</v>
      </c>
      <c r="V3495" s="1">
        <v>149882.32999999999</v>
      </c>
      <c r="W3495">
        <v>2026</v>
      </c>
    </row>
    <row r="3496" spans="1:23" hidden="1" x14ac:dyDescent="0.25">
      <c r="A3496">
        <v>72037561</v>
      </c>
      <c r="B3496" s="2">
        <v>46150</v>
      </c>
      <c r="C3496" s="20" t="s">
        <v>4153</v>
      </c>
      <c r="D3496" s="20" t="s">
        <v>9</v>
      </c>
      <c r="E3496" s="20" t="s">
        <v>10</v>
      </c>
      <c r="F3496" s="20" t="s">
        <v>8346</v>
      </c>
      <c r="G3496" s="20" t="s">
        <v>8347</v>
      </c>
      <c r="H3496" s="20" t="s">
        <v>8416</v>
      </c>
      <c r="I3496" s="20" t="s">
        <v>8417</v>
      </c>
      <c r="J3496" s="20" t="s">
        <v>1671</v>
      </c>
      <c r="K3496" s="20" t="s">
        <v>555</v>
      </c>
      <c r="L3496">
        <v>2000</v>
      </c>
      <c r="M3496" s="20" t="s">
        <v>49</v>
      </c>
      <c r="N3496" s="20" t="s">
        <v>14</v>
      </c>
      <c r="O3496">
        <v>3.2955000000000001</v>
      </c>
      <c r="P3496">
        <v>6591</v>
      </c>
      <c r="Q3496">
        <v>32.415399999999998</v>
      </c>
      <c r="R3496" s="7">
        <v>3.295499</v>
      </c>
      <c r="S3496" s="1">
        <v>6590.9999559999997</v>
      </c>
      <c r="T3496" s="20" t="s">
        <v>314</v>
      </c>
      <c r="U3496" s="7">
        <v>32.415399999999998</v>
      </c>
      <c r="V3496" s="1">
        <v>213649.9</v>
      </c>
      <c r="W3496">
        <v>2026</v>
      </c>
    </row>
    <row r="3497" spans="1:23" hidden="1" x14ac:dyDescent="0.25">
      <c r="A3497">
        <v>72038817</v>
      </c>
      <c r="B3497" s="2">
        <v>46150</v>
      </c>
      <c r="C3497" s="20" t="s">
        <v>6256</v>
      </c>
      <c r="D3497" s="20" t="s">
        <v>9</v>
      </c>
      <c r="E3497" s="20" t="s">
        <v>10</v>
      </c>
      <c r="F3497" s="20" t="s">
        <v>8346</v>
      </c>
      <c r="G3497" s="20" t="s">
        <v>8347</v>
      </c>
      <c r="H3497" s="20" t="s">
        <v>8418</v>
      </c>
      <c r="I3497" s="20" t="s">
        <v>8419</v>
      </c>
      <c r="J3497" s="20" t="s">
        <v>1192</v>
      </c>
      <c r="K3497" s="20" t="s">
        <v>555</v>
      </c>
      <c r="L3497">
        <v>2000</v>
      </c>
      <c r="M3497" s="20" t="s">
        <v>49</v>
      </c>
      <c r="N3497" s="20" t="s">
        <v>14</v>
      </c>
      <c r="O3497">
        <v>0.35139999999999999</v>
      </c>
      <c r="P3497">
        <v>702.8</v>
      </c>
      <c r="Q3497">
        <v>32.415399999999998</v>
      </c>
      <c r="R3497" s="7">
        <v>0.35139900000000002</v>
      </c>
      <c r="S3497" s="1">
        <v>702.79990299999997</v>
      </c>
      <c r="T3497" s="20" t="s">
        <v>314</v>
      </c>
      <c r="U3497" s="7">
        <v>32.415399999999998</v>
      </c>
      <c r="V3497" s="1">
        <v>22781.54</v>
      </c>
      <c r="W3497">
        <v>2026</v>
      </c>
    </row>
    <row r="3498" spans="1:23" hidden="1" x14ac:dyDescent="0.25">
      <c r="A3498">
        <v>72038506</v>
      </c>
      <c r="B3498" s="2">
        <v>46151</v>
      </c>
      <c r="C3498" s="20" t="s">
        <v>4719</v>
      </c>
      <c r="D3498" s="20" t="s">
        <v>9</v>
      </c>
      <c r="E3498" s="20" t="s">
        <v>10</v>
      </c>
      <c r="F3498" s="20" t="s">
        <v>8279</v>
      </c>
      <c r="G3498" s="20" t="s">
        <v>8280</v>
      </c>
      <c r="H3498" s="20" t="s">
        <v>5806</v>
      </c>
      <c r="I3498" s="20" t="s">
        <v>5807</v>
      </c>
      <c r="J3498" s="20" t="s">
        <v>65</v>
      </c>
      <c r="K3498" s="20" t="s">
        <v>12</v>
      </c>
      <c r="L3498">
        <v>2000</v>
      </c>
      <c r="M3498" s="20" t="s">
        <v>49</v>
      </c>
      <c r="N3498" s="20" t="s">
        <v>14</v>
      </c>
      <c r="O3498">
        <v>0.26140000000000002</v>
      </c>
      <c r="P3498">
        <v>522.79999999999995</v>
      </c>
      <c r="Q3498">
        <v>32.415399999999998</v>
      </c>
      <c r="R3498" s="7">
        <v>0.26140000000000002</v>
      </c>
      <c r="S3498" s="1">
        <v>522.79996500000004</v>
      </c>
      <c r="T3498" s="20" t="s">
        <v>314</v>
      </c>
      <c r="U3498" s="7">
        <v>32.415399999999998</v>
      </c>
      <c r="V3498" s="1">
        <v>16946.77</v>
      </c>
      <c r="W3498">
        <v>2026</v>
      </c>
    </row>
    <row r="3499" spans="1:23" hidden="1" x14ac:dyDescent="0.25">
      <c r="A3499">
        <v>72038857</v>
      </c>
      <c r="B3499" s="2">
        <v>46151</v>
      </c>
      <c r="C3499" s="20" t="s">
        <v>6374</v>
      </c>
      <c r="D3499" s="20" t="s">
        <v>9</v>
      </c>
      <c r="E3499" s="20" t="s">
        <v>10</v>
      </c>
      <c r="F3499" s="20" t="s">
        <v>8279</v>
      </c>
      <c r="G3499" s="20" t="s">
        <v>8280</v>
      </c>
      <c r="H3499" s="20" t="s">
        <v>759</v>
      </c>
      <c r="I3499" s="20" t="s">
        <v>986</v>
      </c>
      <c r="J3499" s="20" t="s">
        <v>56</v>
      </c>
      <c r="K3499" s="20" t="s">
        <v>12</v>
      </c>
      <c r="L3499">
        <v>2000</v>
      </c>
      <c r="M3499" s="20" t="s">
        <v>49</v>
      </c>
      <c r="N3499" s="20" t="s">
        <v>14</v>
      </c>
      <c r="O3499">
        <v>0.53710000000000002</v>
      </c>
      <c r="P3499">
        <v>1074.2</v>
      </c>
      <c r="Q3499">
        <v>32.415399999999998</v>
      </c>
      <c r="R3499" s="7">
        <v>0.53709899999999999</v>
      </c>
      <c r="S3499" s="1">
        <v>1074.1999169999999</v>
      </c>
      <c r="T3499" s="20" t="s">
        <v>314</v>
      </c>
      <c r="U3499" s="7">
        <v>32.415399999999998</v>
      </c>
      <c r="V3499" s="1">
        <v>34820.620000000003</v>
      </c>
      <c r="W3499">
        <v>2026</v>
      </c>
    </row>
    <row r="3500" spans="1:23" hidden="1" x14ac:dyDescent="0.25">
      <c r="A3500">
        <v>72038576</v>
      </c>
      <c r="B3500" s="2">
        <v>46157</v>
      </c>
      <c r="C3500" s="20" t="s">
        <v>6933</v>
      </c>
      <c r="D3500" s="20" t="s">
        <v>9</v>
      </c>
      <c r="E3500" s="20" t="s">
        <v>10</v>
      </c>
      <c r="F3500" s="20" t="s">
        <v>8271</v>
      </c>
      <c r="G3500" s="20" t="s">
        <v>8272</v>
      </c>
      <c r="H3500" s="20" t="s">
        <v>483</v>
      </c>
      <c r="I3500" s="20" t="s">
        <v>484</v>
      </c>
      <c r="J3500" s="20" t="s">
        <v>485</v>
      </c>
      <c r="K3500" s="20" t="s">
        <v>48</v>
      </c>
      <c r="L3500">
        <v>2000</v>
      </c>
      <c r="M3500" s="20" t="s">
        <v>49</v>
      </c>
      <c r="N3500" s="20" t="s">
        <v>14</v>
      </c>
      <c r="O3500">
        <v>0.26400000000000001</v>
      </c>
      <c r="P3500">
        <v>528</v>
      </c>
      <c r="Q3500">
        <v>32.616399999999999</v>
      </c>
      <c r="R3500" s="7">
        <v>0.26400000000000001</v>
      </c>
      <c r="S3500" s="1">
        <v>528.00002400000005</v>
      </c>
      <c r="T3500" s="20" t="s">
        <v>314</v>
      </c>
      <c r="U3500" s="7">
        <v>32.616399999999999</v>
      </c>
      <c r="V3500" s="1">
        <v>17221.46</v>
      </c>
      <c r="W3500">
        <v>2026</v>
      </c>
    </row>
    <row r="3501" spans="1:23" hidden="1" x14ac:dyDescent="0.25">
      <c r="A3501">
        <v>72037556</v>
      </c>
      <c r="B3501" s="2">
        <v>46157</v>
      </c>
      <c r="C3501" s="20" t="s">
        <v>4153</v>
      </c>
      <c r="D3501" s="20" t="s">
        <v>9</v>
      </c>
      <c r="E3501" s="20" t="s">
        <v>10</v>
      </c>
      <c r="F3501" s="20" t="s">
        <v>8273</v>
      </c>
      <c r="G3501" s="20" t="s">
        <v>8274</v>
      </c>
      <c r="H3501" s="20" t="s">
        <v>345</v>
      </c>
      <c r="I3501" s="20" t="s">
        <v>346</v>
      </c>
      <c r="J3501" s="20" t="s">
        <v>65</v>
      </c>
      <c r="K3501" s="20" t="s">
        <v>48</v>
      </c>
      <c r="L3501">
        <v>2000</v>
      </c>
      <c r="M3501" s="20" t="s">
        <v>49</v>
      </c>
      <c r="N3501" s="20" t="s">
        <v>14</v>
      </c>
      <c r="O3501">
        <v>0.10829999999999999</v>
      </c>
      <c r="P3501">
        <v>216.6</v>
      </c>
      <c r="Q3501">
        <v>32.616399999999999</v>
      </c>
      <c r="R3501" s="7">
        <v>0.10829999999999999</v>
      </c>
      <c r="S3501" s="1">
        <v>216.599931</v>
      </c>
      <c r="T3501" s="20" t="s">
        <v>314</v>
      </c>
      <c r="U3501" s="7">
        <v>32.616399999999999</v>
      </c>
      <c r="V3501" s="1">
        <v>7064.71</v>
      </c>
      <c r="W3501">
        <v>2026</v>
      </c>
    </row>
    <row r="3502" spans="1:23" hidden="1" x14ac:dyDescent="0.25">
      <c r="A3502">
        <v>72038483</v>
      </c>
      <c r="B3502" s="2">
        <v>46157</v>
      </c>
      <c r="C3502" s="20" t="s">
        <v>5760</v>
      </c>
      <c r="D3502" s="20" t="s">
        <v>9</v>
      </c>
      <c r="E3502" s="20" t="s">
        <v>10</v>
      </c>
      <c r="F3502" s="20" t="s">
        <v>9232</v>
      </c>
      <c r="G3502" s="20" t="s">
        <v>9233</v>
      </c>
      <c r="H3502" s="20" t="s">
        <v>3962</v>
      </c>
      <c r="I3502" s="20" t="s">
        <v>984</v>
      </c>
      <c r="J3502" s="20" t="s">
        <v>65</v>
      </c>
      <c r="K3502" s="20" t="s">
        <v>32</v>
      </c>
      <c r="L3502">
        <v>2000</v>
      </c>
      <c r="M3502" s="20" t="s">
        <v>49</v>
      </c>
      <c r="N3502" s="20" t="s">
        <v>14</v>
      </c>
      <c r="O3502">
        <v>0.13789999999999999</v>
      </c>
      <c r="P3502">
        <v>275.8</v>
      </c>
      <c r="Q3502">
        <v>32.616399999999999</v>
      </c>
      <c r="R3502" s="7">
        <v>0.13789899999999999</v>
      </c>
      <c r="S3502" s="1">
        <v>275.79990400000003</v>
      </c>
      <c r="T3502" s="20" t="s">
        <v>314</v>
      </c>
      <c r="U3502" s="7">
        <v>32.616399999999999</v>
      </c>
      <c r="V3502" s="1">
        <v>8995.6</v>
      </c>
      <c r="W3502">
        <v>2026</v>
      </c>
    </row>
    <row r="3503" spans="1:23" hidden="1" x14ac:dyDescent="0.25">
      <c r="A3503">
        <v>72038725</v>
      </c>
      <c r="B3503" s="2">
        <v>46158</v>
      </c>
      <c r="C3503" s="20" t="s">
        <v>6343</v>
      </c>
      <c r="D3503" s="20" t="s">
        <v>9</v>
      </c>
      <c r="E3503" s="20" t="s">
        <v>10</v>
      </c>
      <c r="F3503" s="20" t="s">
        <v>9311</v>
      </c>
      <c r="G3503" s="20" t="s">
        <v>9312</v>
      </c>
      <c r="H3503" s="20" t="s">
        <v>2308</v>
      </c>
      <c r="I3503" s="20" t="s">
        <v>2309</v>
      </c>
      <c r="J3503" s="20" t="s">
        <v>1671</v>
      </c>
      <c r="K3503" s="20" t="s">
        <v>555</v>
      </c>
      <c r="L3503">
        <v>2000</v>
      </c>
      <c r="M3503" s="20" t="s">
        <v>49</v>
      </c>
      <c r="N3503" s="20" t="s">
        <v>14</v>
      </c>
      <c r="O3503">
        <v>2.0304000000000002</v>
      </c>
      <c r="P3503">
        <v>4060.8</v>
      </c>
      <c r="Q3503">
        <v>32.616399999999999</v>
      </c>
      <c r="R3503" s="7">
        <v>2.0304000000000002</v>
      </c>
      <c r="S3503" s="1">
        <v>4060.800088</v>
      </c>
      <c r="T3503" s="20" t="s">
        <v>314</v>
      </c>
      <c r="U3503" s="7">
        <v>32.616399999999999</v>
      </c>
      <c r="V3503" s="1">
        <v>132448.68</v>
      </c>
      <c r="W3503">
        <v>2026</v>
      </c>
    </row>
    <row r="3504" spans="1:23" hidden="1" x14ac:dyDescent="0.25">
      <c r="A3504">
        <v>72038506</v>
      </c>
      <c r="B3504" s="2">
        <v>46161</v>
      </c>
      <c r="C3504" s="20" t="s">
        <v>4719</v>
      </c>
      <c r="D3504" s="20" t="s">
        <v>9</v>
      </c>
      <c r="E3504" s="20" t="s">
        <v>10</v>
      </c>
      <c r="F3504" s="20" t="s">
        <v>8288</v>
      </c>
      <c r="G3504" s="20" t="s">
        <v>8289</v>
      </c>
      <c r="H3504" s="20" t="s">
        <v>8376</v>
      </c>
      <c r="I3504" s="20" t="s">
        <v>8377</v>
      </c>
      <c r="J3504" s="20" t="s">
        <v>65</v>
      </c>
      <c r="K3504" s="20" t="s">
        <v>12</v>
      </c>
      <c r="L3504">
        <v>2000</v>
      </c>
      <c r="M3504" s="20" t="s">
        <v>49</v>
      </c>
      <c r="N3504" s="20" t="s">
        <v>14</v>
      </c>
      <c r="O3504">
        <v>0.26140000000000002</v>
      </c>
      <c r="P3504">
        <v>522.79999999999995</v>
      </c>
      <c r="Q3504">
        <v>32.739699999999999</v>
      </c>
      <c r="R3504" s="7">
        <v>0.26140000000000002</v>
      </c>
      <c r="S3504" s="1">
        <v>522.80014700000004</v>
      </c>
      <c r="T3504" s="20" t="s">
        <v>314</v>
      </c>
      <c r="U3504" s="7">
        <v>32.739699999999999</v>
      </c>
      <c r="V3504" s="1">
        <v>17116.32</v>
      </c>
      <c r="W3504">
        <v>2026</v>
      </c>
    </row>
    <row r="3505" spans="1:23" hidden="1" x14ac:dyDescent="0.25">
      <c r="A3505">
        <v>72038984</v>
      </c>
      <c r="B3505" s="2">
        <v>46161</v>
      </c>
      <c r="C3505" s="20" t="s">
        <v>6399</v>
      </c>
      <c r="D3505" s="20" t="s">
        <v>9</v>
      </c>
      <c r="E3505" s="20" t="s">
        <v>10</v>
      </c>
      <c r="F3505" s="20" t="s">
        <v>8288</v>
      </c>
      <c r="G3505" s="20" t="s">
        <v>8289</v>
      </c>
      <c r="H3505" s="20" t="s">
        <v>5806</v>
      </c>
      <c r="I3505" s="20" t="s">
        <v>5807</v>
      </c>
      <c r="J3505" s="20" t="s">
        <v>65</v>
      </c>
      <c r="K3505" s="20" t="s">
        <v>12</v>
      </c>
      <c r="L3505">
        <v>2000</v>
      </c>
      <c r="M3505" s="20" t="s">
        <v>49</v>
      </c>
      <c r="N3505" s="20" t="s">
        <v>14</v>
      </c>
      <c r="O3505">
        <v>0.26140000000000002</v>
      </c>
      <c r="P3505">
        <v>522.79999999999995</v>
      </c>
      <c r="Q3505">
        <v>32.739699999999999</v>
      </c>
      <c r="R3505" s="7">
        <v>0.26140000000000002</v>
      </c>
      <c r="S3505" s="1">
        <v>522.80014700000004</v>
      </c>
      <c r="T3505" s="20" t="s">
        <v>314</v>
      </c>
      <c r="U3505" s="7">
        <v>32.739699999999999</v>
      </c>
      <c r="V3505" s="1">
        <v>17116.32</v>
      </c>
      <c r="W3505">
        <v>2026</v>
      </c>
    </row>
    <row r="3506" spans="1:23" hidden="1" x14ac:dyDescent="0.25">
      <c r="A3506">
        <v>72038984</v>
      </c>
      <c r="B3506" s="2">
        <v>46161</v>
      </c>
      <c r="C3506" s="20" t="s">
        <v>6399</v>
      </c>
      <c r="D3506" s="20" t="s">
        <v>9</v>
      </c>
      <c r="E3506" s="20" t="s">
        <v>10</v>
      </c>
      <c r="F3506" s="20" t="s">
        <v>8288</v>
      </c>
      <c r="G3506" s="20" t="s">
        <v>8289</v>
      </c>
      <c r="H3506" s="20" t="s">
        <v>8376</v>
      </c>
      <c r="I3506" s="20" t="s">
        <v>8377</v>
      </c>
      <c r="J3506" s="20" t="s">
        <v>65</v>
      </c>
      <c r="K3506" s="20" t="s">
        <v>12</v>
      </c>
      <c r="L3506">
        <v>2000</v>
      </c>
      <c r="M3506" s="20" t="s">
        <v>49</v>
      </c>
      <c r="N3506" s="20" t="s">
        <v>14</v>
      </c>
      <c r="O3506">
        <v>0.26140000000000002</v>
      </c>
      <c r="P3506">
        <v>522.79999999999995</v>
      </c>
      <c r="Q3506">
        <v>32.739699999999999</v>
      </c>
      <c r="R3506" s="7">
        <v>0.26140000000000002</v>
      </c>
      <c r="S3506" s="1">
        <v>522.80014700000004</v>
      </c>
      <c r="T3506" s="20" t="s">
        <v>314</v>
      </c>
      <c r="U3506" s="7">
        <v>32.739699999999999</v>
      </c>
      <c r="V3506" s="1">
        <v>17116.32</v>
      </c>
      <c r="W3506">
        <v>2026</v>
      </c>
    </row>
    <row r="3507" spans="1:23" hidden="1" x14ac:dyDescent="0.25">
      <c r="A3507">
        <v>72038663</v>
      </c>
      <c r="B3507" s="2">
        <v>46161</v>
      </c>
      <c r="C3507" s="20" t="s">
        <v>6694</v>
      </c>
      <c r="D3507" s="20" t="s">
        <v>9</v>
      </c>
      <c r="E3507" s="20" t="s">
        <v>10</v>
      </c>
      <c r="F3507" s="20" t="s">
        <v>8288</v>
      </c>
      <c r="G3507" s="20" t="s">
        <v>8289</v>
      </c>
      <c r="H3507" s="20" t="s">
        <v>1188</v>
      </c>
      <c r="I3507" s="20" t="s">
        <v>1189</v>
      </c>
      <c r="J3507" s="20" t="s">
        <v>163</v>
      </c>
      <c r="K3507" s="20" t="s">
        <v>12</v>
      </c>
      <c r="L3507">
        <v>2000</v>
      </c>
      <c r="M3507" s="20" t="s">
        <v>49</v>
      </c>
      <c r="N3507" s="20" t="s">
        <v>14</v>
      </c>
      <c r="O3507">
        <v>0.51829999999999998</v>
      </c>
      <c r="P3507">
        <v>1036.5999999999999</v>
      </c>
      <c r="Q3507">
        <v>32.739699999999999</v>
      </c>
      <c r="R3507" s="7">
        <v>0.51829999999999998</v>
      </c>
      <c r="S3507" s="1">
        <v>1036.599907</v>
      </c>
      <c r="T3507" s="20" t="s">
        <v>314</v>
      </c>
      <c r="U3507" s="7">
        <v>32.739699999999999</v>
      </c>
      <c r="V3507" s="1">
        <v>33937.97</v>
      </c>
      <c r="W3507">
        <v>2026</v>
      </c>
    </row>
    <row r="3508" spans="1:23" hidden="1" x14ac:dyDescent="0.25">
      <c r="A3508">
        <v>72038506</v>
      </c>
      <c r="B3508" s="2">
        <v>46161</v>
      </c>
      <c r="C3508" s="20" t="s">
        <v>4719</v>
      </c>
      <c r="D3508" s="20" t="s">
        <v>9</v>
      </c>
      <c r="E3508" s="20" t="s">
        <v>10</v>
      </c>
      <c r="F3508" s="20" t="s">
        <v>8288</v>
      </c>
      <c r="G3508" s="20" t="s">
        <v>8289</v>
      </c>
      <c r="H3508" s="20" t="s">
        <v>8420</v>
      </c>
      <c r="I3508" s="20" t="s">
        <v>8421</v>
      </c>
      <c r="J3508" s="20" t="s">
        <v>65</v>
      </c>
      <c r="K3508" s="20" t="s">
        <v>12</v>
      </c>
      <c r="L3508">
        <v>2000</v>
      </c>
      <c r="M3508" s="20" t="s">
        <v>49</v>
      </c>
      <c r="N3508" s="20" t="s">
        <v>14</v>
      </c>
      <c r="O3508">
        <v>0.26569999999999999</v>
      </c>
      <c r="P3508">
        <v>531.4</v>
      </c>
      <c r="Q3508">
        <v>32.739699999999999</v>
      </c>
      <c r="R3508" s="7">
        <v>0.26569999999999999</v>
      </c>
      <c r="S3508" s="1">
        <v>531.40010400000006</v>
      </c>
      <c r="T3508" s="20" t="s">
        <v>314</v>
      </c>
      <c r="U3508" s="7">
        <v>32.739699999999999</v>
      </c>
      <c r="V3508" s="1">
        <v>17397.88</v>
      </c>
      <c r="W3508">
        <v>2026</v>
      </c>
    </row>
    <row r="3509" spans="1:23" hidden="1" x14ac:dyDescent="0.25">
      <c r="A3509">
        <v>72038438</v>
      </c>
      <c r="B3509" s="2">
        <v>46161</v>
      </c>
      <c r="C3509" s="20" t="s">
        <v>5945</v>
      </c>
      <c r="D3509" s="20" t="s">
        <v>9</v>
      </c>
      <c r="E3509" s="20" t="s">
        <v>10</v>
      </c>
      <c r="F3509" s="20" t="s">
        <v>8368</v>
      </c>
      <c r="G3509" s="20" t="s">
        <v>8369</v>
      </c>
      <c r="H3509" s="20" t="s">
        <v>6977</v>
      </c>
      <c r="I3509" s="20" t="s">
        <v>6978</v>
      </c>
      <c r="J3509" s="20" t="s">
        <v>67</v>
      </c>
      <c r="K3509" s="20" t="s">
        <v>12</v>
      </c>
      <c r="L3509">
        <v>2000</v>
      </c>
      <c r="M3509" s="20" t="s">
        <v>49</v>
      </c>
      <c r="N3509" s="20" t="s">
        <v>14</v>
      </c>
      <c r="O3509">
        <v>0.96709999999999996</v>
      </c>
      <c r="P3509">
        <v>1934.2</v>
      </c>
      <c r="Q3509">
        <v>32.739699999999999</v>
      </c>
      <c r="R3509" s="7">
        <v>0.96709900000000004</v>
      </c>
      <c r="S3509" s="1">
        <v>1934.200069</v>
      </c>
      <c r="T3509" s="20" t="s">
        <v>314</v>
      </c>
      <c r="U3509" s="7">
        <v>32.739699999999999</v>
      </c>
      <c r="V3509" s="1">
        <v>63325.13</v>
      </c>
      <c r="W3509">
        <v>2026</v>
      </c>
    </row>
    <row r="3510" spans="1:23" hidden="1" x14ac:dyDescent="0.25">
      <c r="A3510">
        <v>72038614</v>
      </c>
      <c r="B3510" s="2">
        <v>46161</v>
      </c>
      <c r="C3510" s="20" t="s">
        <v>6888</v>
      </c>
      <c r="D3510" s="20" t="s">
        <v>9</v>
      </c>
      <c r="E3510" s="20" t="s">
        <v>10</v>
      </c>
      <c r="F3510" s="20" t="s">
        <v>8286</v>
      </c>
      <c r="G3510" s="20" t="s">
        <v>8287</v>
      </c>
      <c r="H3510" s="20" t="s">
        <v>3991</v>
      </c>
      <c r="I3510" s="20" t="s">
        <v>3992</v>
      </c>
      <c r="J3510" s="20" t="s">
        <v>65</v>
      </c>
      <c r="K3510" s="20" t="s">
        <v>12</v>
      </c>
      <c r="L3510">
        <v>2000</v>
      </c>
      <c r="M3510" s="20" t="s">
        <v>49</v>
      </c>
      <c r="N3510" s="20" t="s">
        <v>14</v>
      </c>
      <c r="O3510">
        <v>0.1431</v>
      </c>
      <c r="P3510">
        <v>286.2</v>
      </c>
      <c r="Q3510">
        <v>32.739699999999999</v>
      </c>
      <c r="R3510" s="7">
        <v>0.143099</v>
      </c>
      <c r="S3510" s="1">
        <v>286.19993399999998</v>
      </c>
      <c r="T3510" s="20" t="s">
        <v>314</v>
      </c>
      <c r="U3510" s="7">
        <v>32.739699999999999</v>
      </c>
      <c r="V3510" s="1">
        <v>9370.1</v>
      </c>
      <c r="W3510">
        <v>2026</v>
      </c>
    </row>
    <row r="3511" spans="1:23" hidden="1" x14ac:dyDescent="0.25">
      <c r="A3511">
        <v>72039428</v>
      </c>
      <c r="B3511" s="2">
        <v>46163</v>
      </c>
      <c r="C3511" s="20" t="s">
        <v>8382</v>
      </c>
      <c r="D3511" s="20" t="s">
        <v>9</v>
      </c>
      <c r="E3511" s="20" t="s">
        <v>10</v>
      </c>
      <c r="F3511" s="20" t="s">
        <v>9193</v>
      </c>
      <c r="G3511" s="20" t="s">
        <v>9194</v>
      </c>
      <c r="H3511" s="20" t="s">
        <v>4156</v>
      </c>
      <c r="I3511" s="20" t="s">
        <v>4157</v>
      </c>
      <c r="J3511" s="20" t="s">
        <v>70</v>
      </c>
      <c r="K3511" s="20" t="s">
        <v>48</v>
      </c>
      <c r="L3511">
        <v>2000</v>
      </c>
      <c r="M3511" s="20" t="s">
        <v>49</v>
      </c>
      <c r="N3511" s="20" t="s">
        <v>14</v>
      </c>
      <c r="O3511">
        <v>4.3299999999999998E-2</v>
      </c>
      <c r="P3511">
        <v>86.6</v>
      </c>
      <c r="Q3511">
        <v>32.7759</v>
      </c>
      <c r="R3511" s="7">
        <v>4.3299999999999998E-2</v>
      </c>
      <c r="S3511" s="1">
        <v>86.599909999999994</v>
      </c>
      <c r="T3511" s="20" t="s">
        <v>314</v>
      </c>
      <c r="U3511" s="7">
        <v>32.7759</v>
      </c>
      <c r="V3511" s="1">
        <v>2838.39</v>
      </c>
      <c r="W3511">
        <v>2026</v>
      </c>
    </row>
    <row r="3512" spans="1:23" hidden="1" x14ac:dyDescent="0.25">
      <c r="A3512">
        <v>72038858</v>
      </c>
      <c r="B3512" s="2">
        <v>46169</v>
      </c>
      <c r="C3512" s="20" t="s">
        <v>6374</v>
      </c>
      <c r="D3512" s="20" t="s">
        <v>9</v>
      </c>
      <c r="E3512" s="20" t="s">
        <v>10</v>
      </c>
      <c r="F3512" s="20" t="s">
        <v>9262</v>
      </c>
      <c r="G3512" s="20" t="s">
        <v>9263</v>
      </c>
      <c r="H3512" s="20" t="s">
        <v>759</v>
      </c>
      <c r="I3512" s="20" t="s">
        <v>986</v>
      </c>
      <c r="J3512" s="20" t="s">
        <v>56</v>
      </c>
      <c r="K3512" s="20" t="s">
        <v>12</v>
      </c>
      <c r="L3512">
        <v>2000</v>
      </c>
      <c r="M3512" s="20" t="s">
        <v>49</v>
      </c>
      <c r="N3512" s="20" t="s">
        <v>14</v>
      </c>
      <c r="O3512">
        <v>0.53710000000000002</v>
      </c>
      <c r="P3512">
        <v>1074.2</v>
      </c>
      <c r="Q3512">
        <v>32.779000000000003</v>
      </c>
      <c r="R3512" s="7">
        <v>0.53709899999999999</v>
      </c>
      <c r="S3512" s="1">
        <v>1074.1999450000001</v>
      </c>
      <c r="T3512" s="20" t="s">
        <v>314</v>
      </c>
      <c r="U3512" s="7">
        <v>32.779000000000003</v>
      </c>
      <c r="V3512" s="1">
        <v>35211.199999999997</v>
      </c>
      <c r="W3512">
        <v>2026</v>
      </c>
    </row>
    <row r="3513" spans="1:23" hidden="1" x14ac:dyDescent="0.25">
      <c r="A3513">
        <v>72039909</v>
      </c>
      <c r="B3513" s="2">
        <v>46169</v>
      </c>
      <c r="C3513" s="20" t="s">
        <v>8380</v>
      </c>
      <c r="D3513" s="20" t="s">
        <v>9</v>
      </c>
      <c r="E3513" s="20" t="s">
        <v>10</v>
      </c>
      <c r="F3513" s="20" t="s">
        <v>9264</v>
      </c>
      <c r="G3513" s="20" t="s">
        <v>9265</v>
      </c>
      <c r="H3513" s="20" t="s">
        <v>1182</v>
      </c>
      <c r="I3513" s="20" t="s">
        <v>1183</v>
      </c>
      <c r="J3513" s="20" t="s">
        <v>179</v>
      </c>
      <c r="K3513" s="20" t="s">
        <v>32</v>
      </c>
      <c r="L3513">
        <v>2000</v>
      </c>
      <c r="M3513" s="20" t="s">
        <v>49</v>
      </c>
      <c r="N3513" s="20" t="s">
        <v>14</v>
      </c>
      <c r="O3513">
        <v>0.1719</v>
      </c>
      <c r="P3513">
        <v>343.8</v>
      </c>
      <c r="Q3513">
        <v>32.779000000000003</v>
      </c>
      <c r="R3513" s="7">
        <v>0.171899</v>
      </c>
      <c r="S3513" s="1">
        <v>343.79999299999997</v>
      </c>
      <c r="T3513" s="20" t="s">
        <v>314</v>
      </c>
      <c r="U3513" s="7">
        <v>32.779000000000003</v>
      </c>
      <c r="V3513" s="1">
        <v>11269.42</v>
      </c>
      <c r="W3513">
        <v>2026</v>
      </c>
    </row>
    <row r="3514" spans="1:23" hidden="1" x14ac:dyDescent="0.25">
      <c r="A3514">
        <v>72039906</v>
      </c>
      <c r="B3514" s="2">
        <v>46169</v>
      </c>
      <c r="C3514" s="20" t="s">
        <v>8380</v>
      </c>
      <c r="D3514" s="20" t="s">
        <v>9</v>
      </c>
      <c r="E3514" s="20" t="s">
        <v>10</v>
      </c>
      <c r="F3514" s="20" t="s">
        <v>9242</v>
      </c>
      <c r="G3514" s="20" t="s">
        <v>9243</v>
      </c>
      <c r="H3514" s="20" t="s">
        <v>8354</v>
      </c>
      <c r="I3514" s="20" t="s">
        <v>8355</v>
      </c>
      <c r="J3514" s="20" t="s">
        <v>82</v>
      </c>
      <c r="K3514" s="20" t="s">
        <v>33</v>
      </c>
      <c r="L3514">
        <v>2000</v>
      </c>
      <c r="M3514" s="20" t="s">
        <v>49</v>
      </c>
      <c r="N3514" s="20" t="s">
        <v>14</v>
      </c>
      <c r="O3514">
        <v>3.2899999999999999E-2</v>
      </c>
      <c r="P3514">
        <v>65.8</v>
      </c>
      <c r="Q3514">
        <v>32.779000000000003</v>
      </c>
      <c r="R3514" s="7">
        <v>3.2899999999999999E-2</v>
      </c>
      <c r="S3514" s="1">
        <v>65.800054000000003</v>
      </c>
      <c r="T3514" s="20" t="s">
        <v>314</v>
      </c>
      <c r="U3514" s="7">
        <v>32.779000000000003</v>
      </c>
      <c r="V3514" s="1">
        <v>2156.86</v>
      </c>
      <c r="W3514">
        <v>2026</v>
      </c>
    </row>
    <row r="3515" spans="1:23" hidden="1" x14ac:dyDescent="0.25">
      <c r="A3515">
        <v>72039308</v>
      </c>
      <c r="B3515" s="2">
        <v>46171</v>
      </c>
      <c r="C3515" s="20" t="s">
        <v>7883</v>
      </c>
      <c r="D3515" s="20" t="s">
        <v>9</v>
      </c>
      <c r="E3515" s="20" t="s">
        <v>10</v>
      </c>
      <c r="F3515" s="20" t="s">
        <v>9246</v>
      </c>
      <c r="G3515" s="20" t="s">
        <v>9247</v>
      </c>
      <c r="H3515" s="20" t="s">
        <v>829</v>
      </c>
      <c r="I3515" s="20" t="s">
        <v>830</v>
      </c>
      <c r="J3515" s="20" t="s">
        <v>59</v>
      </c>
      <c r="K3515" s="20" t="s">
        <v>33</v>
      </c>
      <c r="L3515">
        <v>2000</v>
      </c>
      <c r="M3515" s="20" t="s">
        <v>49</v>
      </c>
      <c r="N3515" s="20" t="s">
        <v>14</v>
      </c>
      <c r="O3515">
        <v>2.7799999999999998E-2</v>
      </c>
      <c r="P3515">
        <v>55.604999999999997</v>
      </c>
      <c r="Q3515">
        <v>32.746200000000002</v>
      </c>
      <c r="R3515" s="7">
        <v>2.7799000000000001E-2</v>
      </c>
      <c r="S3515" s="1">
        <v>55.604925000000001</v>
      </c>
      <c r="T3515" s="20" t="s">
        <v>314</v>
      </c>
      <c r="U3515" s="7">
        <v>32.746200000000002</v>
      </c>
      <c r="V3515" s="1">
        <v>1820.85</v>
      </c>
      <c r="W3515">
        <v>2026</v>
      </c>
    </row>
    <row r="3516" spans="1:23" hidden="1" x14ac:dyDescent="0.25">
      <c r="A3516">
        <v>72039784</v>
      </c>
      <c r="B3516" s="2">
        <v>46172</v>
      </c>
      <c r="C3516" s="20" t="s">
        <v>8206</v>
      </c>
      <c r="D3516" s="20" t="s">
        <v>9</v>
      </c>
      <c r="E3516" s="20" t="s">
        <v>10</v>
      </c>
      <c r="F3516" s="20" t="s">
        <v>9199</v>
      </c>
      <c r="G3516" s="20" t="s">
        <v>9200</v>
      </c>
      <c r="H3516" s="20" t="s">
        <v>201</v>
      </c>
      <c r="I3516" s="20" t="s">
        <v>202</v>
      </c>
      <c r="J3516" s="20" t="s">
        <v>70</v>
      </c>
      <c r="K3516" s="20" t="s">
        <v>48</v>
      </c>
      <c r="L3516">
        <v>2000</v>
      </c>
      <c r="M3516" s="20" t="s">
        <v>49</v>
      </c>
      <c r="N3516" s="20" t="s">
        <v>14</v>
      </c>
      <c r="O3516">
        <v>1.7500000000000002E-2</v>
      </c>
      <c r="P3516">
        <v>35</v>
      </c>
      <c r="Q3516">
        <v>32.746200000000002</v>
      </c>
      <c r="R3516" s="7">
        <v>1.7500000000000002E-2</v>
      </c>
      <c r="S3516" s="1">
        <v>35.000090999999998</v>
      </c>
      <c r="T3516" s="20" t="s">
        <v>314</v>
      </c>
      <c r="U3516" s="7">
        <v>32.746200000000002</v>
      </c>
      <c r="V3516" s="1">
        <v>1146.1199999999999</v>
      </c>
      <c r="W3516">
        <v>2026</v>
      </c>
    </row>
    <row r="3517" spans="1:23" hidden="1" x14ac:dyDescent="0.25">
      <c r="A3517">
        <v>72039430</v>
      </c>
      <c r="B3517" s="2">
        <v>46172</v>
      </c>
      <c r="C3517" s="20" t="s">
        <v>8382</v>
      </c>
      <c r="D3517" s="20" t="s">
        <v>9</v>
      </c>
      <c r="E3517" s="20" t="s">
        <v>10</v>
      </c>
      <c r="F3517" s="20" t="s">
        <v>9199</v>
      </c>
      <c r="G3517" s="20" t="s">
        <v>9200</v>
      </c>
      <c r="H3517" s="20" t="s">
        <v>4159</v>
      </c>
      <c r="I3517" s="20" t="s">
        <v>4160</v>
      </c>
      <c r="J3517" s="20" t="s">
        <v>70</v>
      </c>
      <c r="K3517" s="20" t="s">
        <v>48</v>
      </c>
      <c r="L3517">
        <v>2000</v>
      </c>
      <c r="M3517" s="20" t="s">
        <v>49</v>
      </c>
      <c r="N3517" s="20" t="s">
        <v>14</v>
      </c>
      <c r="O3517">
        <v>1.2E-2</v>
      </c>
      <c r="P3517">
        <v>24</v>
      </c>
      <c r="Q3517">
        <v>32.746200000000002</v>
      </c>
      <c r="R3517" s="7">
        <v>1.1998999999999999E-2</v>
      </c>
      <c r="S3517" s="1">
        <v>24.000036000000001</v>
      </c>
      <c r="T3517" s="20" t="s">
        <v>314</v>
      </c>
      <c r="U3517" s="7">
        <v>32.746200000000002</v>
      </c>
      <c r="V3517" s="1">
        <v>785.91</v>
      </c>
      <c r="W3517">
        <v>2026</v>
      </c>
    </row>
    <row r="3518" spans="1:23" hidden="1" x14ac:dyDescent="0.25">
      <c r="A3518">
        <v>72039907</v>
      </c>
      <c r="B3518" s="2">
        <v>46172</v>
      </c>
      <c r="C3518" s="20" t="s">
        <v>8380</v>
      </c>
      <c r="D3518" s="20" t="s">
        <v>9</v>
      </c>
      <c r="E3518" s="20" t="s">
        <v>10</v>
      </c>
      <c r="F3518" s="20" t="s">
        <v>9222</v>
      </c>
      <c r="G3518" s="20" t="s">
        <v>9223</v>
      </c>
      <c r="H3518" s="20" t="s">
        <v>4085</v>
      </c>
      <c r="I3518" s="20" t="s">
        <v>4086</v>
      </c>
      <c r="J3518" s="20" t="s">
        <v>82</v>
      </c>
      <c r="K3518" s="20" t="s">
        <v>555</v>
      </c>
      <c r="L3518">
        <v>2000</v>
      </c>
      <c r="M3518" s="20" t="s">
        <v>49</v>
      </c>
      <c r="N3518" s="20" t="s">
        <v>14</v>
      </c>
      <c r="O3518">
        <v>3.1399999999999997E-2</v>
      </c>
      <c r="P3518">
        <v>62.8</v>
      </c>
      <c r="Q3518">
        <v>32.746200000000002</v>
      </c>
      <c r="R3518" s="7">
        <v>3.1399000000000003E-2</v>
      </c>
      <c r="S3518" s="1">
        <v>62.799957999999997</v>
      </c>
      <c r="T3518" s="20" t="s">
        <v>314</v>
      </c>
      <c r="U3518" s="7">
        <v>32.746200000000002</v>
      </c>
      <c r="V3518" s="1">
        <v>2056.46</v>
      </c>
      <c r="W3518">
        <v>2026</v>
      </c>
    </row>
    <row r="3519" spans="1:23" hidden="1" x14ac:dyDescent="0.25">
      <c r="A3519">
        <v>72039907</v>
      </c>
      <c r="B3519" s="2">
        <v>46172</v>
      </c>
      <c r="C3519" s="20" t="s">
        <v>8380</v>
      </c>
      <c r="D3519" s="20" t="s">
        <v>9</v>
      </c>
      <c r="E3519" s="20" t="s">
        <v>10</v>
      </c>
      <c r="F3519" s="20" t="s">
        <v>9222</v>
      </c>
      <c r="G3519" s="20" t="s">
        <v>9223</v>
      </c>
      <c r="H3519" s="20" t="s">
        <v>4101</v>
      </c>
      <c r="I3519" s="20" t="s">
        <v>4102</v>
      </c>
      <c r="J3519" s="20" t="s">
        <v>82</v>
      </c>
      <c r="K3519" s="20" t="s">
        <v>555</v>
      </c>
      <c r="L3519">
        <v>2000</v>
      </c>
      <c r="M3519" s="20" t="s">
        <v>49</v>
      </c>
      <c r="N3519" s="20" t="s">
        <v>14</v>
      </c>
      <c r="O3519">
        <v>3.1399999999999997E-2</v>
      </c>
      <c r="P3519">
        <v>62.8</v>
      </c>
      <c r="Q3519">
        <v>32.746200000000002</v>
      </c>
      <c r="R3519" s="7">
        <v>3.1399000000000003E-2</v>
      </c>
      <c r="S3519" s="1">
        <v>62.799957999999997</v>
      </c>
      <c r="T3519" s="20" t="s">
        <v>314</v>
      </c>
      <c r="U3519" s="7">
        <v>32.746200000000002</v>
      </c>
      <c r="V3519" s="1">
        <v>2056.46</v>
      </c>
      <c r="W3519">
        <v>2026</v>
      </c>
    </row>
    <row r="3520" spans="1:23" hidden="1" x14ac:dyDescent="0.25">
      <c r="A3520">
        <v>72039907</v>
      </c>
      <c r="B3520" s="2">
        <v>46172</v>
      </c>
      <c r="C3520" s="20" t="s">
        <v>8380</v>
      </c>
      <c r="D3520" s="20" t="s">
        <v>9</v>
      </c>
      <c r="E3520" s="20" t="s">
        <v>10</v>
      </c>
      <c r="F3520" s="20" t="s">
        <v>9222</v>
      </c>
      <c r="G3520" s="20" t="s">
        <v>9223</v>
      </c>
      <c r="H3520" s="20" t="s">
        <v>4100</v>
      </c>
      <c r="I3520" s="20" t="s">
        <v>7609</v>
      </c>
      <c r="J3520" s="20" t="s">
        <v>82</v>
      </c>
      <c r="K3520" s="20" t="s">
        <v>555</v>
      </c>
      <c r="L3520">
        <v>2000</v>
      </c>
      <c r="M3520" s="20" t="s">
        <v>49</v>
      </c>
      <c r="N3520" s="20" t="s">
        <v>14</v>
      </c>
      <c r="O3520">
        <v>2.9899999999999999E-2</v>
      </c>
      <c r="P3520">
        <v>59.8</v>
      </c>
      <c r="Q3520">
        <v>32.746200000000002</v>
      </c>
      <c r="R3520" s="7">
        <v>2.9898999999999998E-2</v>
      </c>
      <c r="S3520" s="1">
        <v>59.799914999999999</v>
      </c>
      <c r="T3520" s="20" t="s">
        <v>314</v>
      </c>
      <c r="U3520" s="7">
        <v>32.746200000000002</v>
      </c>
      <c r="V3520" s="1">
        <v>1958.22</v>
      </c>
      <c r="W3520">
        <v>2026</v>
      </c>
    </row>
    <row r="3521" spans="1:23" hidden="1" x14ac:dyDescent="0.25">
      <c r="A3521">
        <v>72039907</v>
      </c>
      <c r="B3521" s="2">
        <v>46172</v>
      </c>
      <c r="C3521" s="20" t="s">
        <v>8380</v>
      </c>
      <c r="D3521" s="20" t="s">
        <v>9</v>
      </c>
      <c r="E3521" s="20" t="s">
        <v>10</v>
      </c>
      <c r="F3521" s="20" t="s">
        <v>9222</v>
      </c>
      <c r="G3521" s="20" t="s">
        <v>9223</v>
      </c>
      <c r="H3521" s="20" t="s">
        <v>4128</v>
      </c>
      <c r="I3521" s="20" t="s">
        <v>7592</v>
      </c>
      <c r="J3521" s="20" t="s">
        <v>82</v>
      </c>
      <c r="K3521" s="20" t="s">
        <v>555</v>
      </c>
      <c r="L3521">
        <v>2000</v>
      </c>
      <c r="M3521" s="20" t="s">
        <v>49</v>
      </c>
      <c r="N3521" s="20" t="s">
        <v>14</v>
      </c>
      <c r="O3521">
        <v>2.9899999999999999E-2</v>
      </c>
      <c r="P3521">
        <v>59.8</v>
      </c>
      <c r="Q3521">
        <v>32.746200000000002</v>
      </c>
      <c r="R3521" s="7">
        <v>2.9898999999999998E-2</v>
      </c>
      <c r="S3521" s="1">
        <v>59.799914999999999</v>
      </c>
      <c r="T3521" s="20" t="s">
        <v>314</v>
      </c>
      <c r="U3521" s="7">
        <v>32.746200000000002</v>
      </c>
      <c r="V3521" s="1">
        <v>1958.22</v>
      </c>
      <c r="W3521">
        <v>2026</v>
      </c>
    </row>
    <row r="3522" spans="1:23" hidden="1" x14ac:dyDescent="0.25">
      <c r="A3522">
        <v>72040114</v>
      </c>
      <c r="B3522" s="2">
        <v>46172</v>
      </c>
      <c r="C3522" s="20" t="s">
        <v>8675</v>
      </c>
      <c r="D3522" s="20" t="s">
        <v>9</v>
      </c>
      <c r="E3522" s="20" t="s">
        <v>10</v>
      </c>
      <c r="F3522" s="20" t="s">
        <v>9238</v>
      </c>
      <c r="G3522" s="20" t="s">
        <v>9239</v>
      </c>
      <c r="H3522" s="20" t="s">
        <v>4022</v>
      </c>
      <c r="I3522" s="20" t="s">
        <v>4023</v>
      </c>
      <c r="J3522" s="20" t="s">
        <v>65</v>
      </c>
      <c r="K3522" s="20" t="s">
        <v>32</v>
      </c>
      <c r="L3522">
        <v>2000</v>
      </c>
      <c r="M3522" s="20" t="s">
        <v>49</v>
      </c>
      <c r="N3522" s="20" t="s">
        <v>14</v>
      </c>
      <c r="O3522">
        <v>0.1497</v>
      </c>
      <c r="P3522">
        <v>299.39999999999998</v>
      </c>
      <c r="Q3522">
        <v>32.746200000000002</v>
      </c>
      <c r="R3522" s="7">
        <v>0.1497</v>
      </c>
      <c r="S3522" s="1">
        <v>299.39992999999998</v>
      </c>
      <c r="T3522" s="20" t="s">
        <v>314</v>
      </c>
      <c r="U3522" s="7">
        <v>32.746200000000002</v>
      </c>
      <c r="V3522" s="1">
        <v>9804.2099999999991</v>
      </c>
      <c r="W3522">
        <v>2026</v>
      </c>
    </row>
    <row r="3523" spans="1:23" hidden="1" x14ac:dyDescent="0.25">
      <c r="A3523">
        <v>72035110</v>
      </c>
      <c r="B3523" s="2">
        <v>46028</v>
      </c>
      <c r="C3523" s="20" t="s">
        <v>2492</v>
      </c>
      <c r="D3523" s="20" t="s">
        <v>9</v>
      </c>
      <c r="E3523" s="20" t="s">
        <v>10</v>
      </c>
      <c r="F3523" s="20" t="s">
        <v>2575</v>
      </c>
      <c r="G3523" s="20" t="s">
        <v>2576</v>
      </c>
      <c r="H3523" s="20" t="s">
        <v>1947</v>
      </c>
      <c r="I3523" s="20" t="s">
        <v>1948</v>
      </c>
      <c r="J3523" s="20" t="s">
        <v>163</v>
      </c>
      <c r="K3523" s="20" t="s">
        <v>33</v>
      </c>
      <c r="L3523">
        <v>1000</v>
      </c>
      <c r="M3523" s="20" t="s">
        <v>49</v>
      </c>
      <c r="N3523" s="20" t="s">
        <v>14</v>
      </c>
      <c r="O3523">
        <v>0.63029999999999997</v>
      </c>
      <c r="P3523">
        <v>630.29999999999995</v>
      </c>
      <c r="Q3523">
        <v>31.425799999999999</v>
      </c>
      <c r="R3523" s="7">
        <v>0.63029900000000005</v>
      </c>
      <c r="S3523" s="1">
        <v>630.29994399999998</v>
      </c>
      <c r="T3523" s="20" t="s">
        <v>314</v>
      </c>
      <c r="U3523" s="7">
        <v>31.425799999999999</v>
      </c>
      <c r="V3523" s="1">
        <v>19807.68</v>
      </c>
      <c r="W3523">
        <v>2026</v>
      </c>
    </row>
    <row r="3524" spans="1:23" hidden="1" x14ac:dyDescent="0.25">
      <c r="A3524">
        <v>72033482</v>
      </c>
      <c r="B3524" s="2">
        <v>46029</v>
      </c>
      <c r="C3524" s="20" t="s">
        <v>2422</v>
      </c>
      <c r="D3524" s="20" t="s">
        <v>9</v>
      </c>
      <c r="E3524" s="20" t="s">
        <v>10</v>
      </c>
      <c r="F3524" s="20" t="s">
        <v>2628</v>
      </c>
      <c r="G3524" s="20" t="s">
        <v>2629</v>
      </c>
      <c r="H3524" s="20" t="s">
        <v>2324</v>
      </c>
      <c r="I3524" s="20" t="s">
        <v>1670</v>
      </c>
      <c r="J3524" s="20" t="s">
        <v>1671</v>
      </c>
      <c r="K3524" s="20" t="s">
        <v>555</v>
      </c>
      <c r="L3524">
        <v>1000</v>
      </c>
      <c r="M3524" s="20" t="s">
        <v>49</v>
      </c>
      <c r="N3524" s="20" t="s">
        <v>14</v>
      </c>
      <c r="O3524">
        <v>3.1055999999999999</v>
      </c>
      <c r="P3524">
        <v>3105.6</v>
      </c>
      <c r="Q3524">
        <v>31.403600000000001</v>
      </c>
      <c r="R3524" s="7">
        <v>3.1055990000000002</v>
      </c>
      <c r="S3524" s="1">
        <v>3105.5999940000002</v>
      </c>
      <c r="T3524" s="20" t="s">
        <v>314</v>
      </c>
      <c r="U3524" s="7">
        <v>31.403600000000001</v>
      </c>
      <c r="V3524" s="1">
        <v>97527.02</v>
      </c>
      <c r="W3524">
        <v>2026</v>
      </c>
    </row>
    <row r="3525" spans="1:23" hidden="1" x14ac:dyDescent="0.25">
      <c r="A3525">
        <v>72036642</v>
      </c>
      <c r="B3525" s="2">
        <v>46030</v>
      </c>
      <c r="C3525" s="20" t="s">
        <v>2648</v>
      </c>
      <c r="D3525" s="20" t="s">
        <v>9</v>
      </c>
      <c r="E3525" s="20" t="s">
        <v>10</v>
      </c>
      <c r="F3525" s="20" t="s">
        <v>2577</v>
      </c>
      <c r="G3525" s="20" t="s">
        <v>2578</v>
      </c>
      <c r="H3525" s="20" t="s">
        <v>829</v>
      </c>
      <c r="I3525" s="20" t="s">
        <v>830</v>
      </c>
      <c r="J3525" s="20" t="s">
        <v>59</v>
      </c>
      <c r="K3525" s="20" t="s">
        <v>33</v>
      </c>
      <c r="L3525">
        <v>1000</v>
      </c>
      <c r="M3525" s="20" t="s">
        <v>49</v>
      </c>
      <c r="N3525" s="20" t="s">
        <v>14</v>
      </c>
      <c r="O3525">
        <v>2.7E-2</v>
      </c>
      <c r="P3525">
        <v>27</v>
      </c>
      <c r="Q3525">
        <v>31.5595</v>
      </c>
      <c r="R3525" s="7">
        <v>2.7E-2</v>
      </c>
      <c r="S3525" s="1">
        <v>27.000109999999999</v>
      </c>
      <c r="T3525" s="20" t="s">
        <v>314</v>
      </c>
      <c r="U3525" s="7">
        <v>31.5595</v>
      </c>
      <c r="V3525" s="1">
        <v>852.11</v>
      </c>
      <c r="W3525">
        <v>2026</v>
      </c>
    </row>
    <row r="3526" spans="1:23" hidden="1" x14ac:dyDescent="0.25">
      <c r="A3526">
        <v>72034336</v>
      </c>
      <c r="B3526" s="2">
        <v>46030</v>
      </c>
      <c r="C3526" s="20" t="s">
        <v>2428</v>
      </c>
      <c r="D3526" s="20" t="s">
        <v>9</v>
      </c>
      <c r="E3526" s="20" t="s">
        <v>10</v>
      </c>
      <c r="F3526" s="20" t="s">
        <v>2577</v>
      </c>
      <c r="G3526" s="20" t="s">
        <v>2578</v>
      </c>
      <c r="H3526" s="20" t="s">
        <v>829</v>
      </c>
      <c r="I3526" s="20" t="s">
        <v>830</v>
      </c>
      <c r="J3526" s="20" t="s">
        <v>59</v>
      </c>
      <c r="K3526" s="20" t="s">
        <v>33</v>
      </c>
      <c r="L3526">
        <v>1000</v>
      </c>
      <c r="M3526" s="20" t="s">
        <v>49</v>
      </c>
      <c r="N3526" s="20" t="s">
        <v>14</v>
      </c>
      <c r="O3526">
        <v>2.7E-2</v>
      </c>
      <c r="P3526">
        <v>27</v>
      </c>
      <c r="Q3526">
        <v>31.5595</v>
      </c>
      <c r="R3526" s="7">
        <v>2.7E-2</v>
      </c>
      <c r="S3526" s="1">
        <v>27.000109999999999</v>
      </c>
      <c r="T3526" s="20" t="s">
        <v>314</v>
      </c>
      <c r="U3526" s="7">
        <v>31.5595</v>
      </c>
      <c r="V3526" s="1">
        <v>852.11</v>
      </c>
      <c r="W3526">
        <v>2026</v>
      </c>
    </row>
    <row r="3527" spans="1:23" hidden="1" x14ac:dyDescent="0.25">
      <c r="A3527">
        <v>72035845</v>
      </c>
      <c r="B3527" s="2">
        <v>46031</v>
      </c>
      <c r="C3527" s="20" t="s">
        <v>2538</v>
      </c>
      <c r="D3527" s="20" t="s">
        <v>9</v>
      </c>
      <c r="E3527" s="20" t="s">
        <v>10</v>
      </c>
      <c r="F3527" s="20" t="s">
        <v>2693</v>
      </c>
      <c r="G3527" s="20" t="s">
        <v>2694</v>
      </c>
      <c r="H3527" s="20" t="s">
        <v>1201</v>
      </c>
      <c r="I3527" s="20" t="s">
        <v>1202</v>
      </c>
      <c r="J3527" s="20" t="s">
        <v>163</v>
      </c>
      <c r="K3527" s="20" t="s">
        <v>12</v>
      </c>
      <c r="L3527">
        <v>1000</v>
      </c>
      <c r="M3527" s="20" t="s">
        <v>49</v>
      </c>
      <c r="N3527" s="20" t="s">
        <v>14</v>
      </c>
      <c r="O3527">
        <v>0.68859999999999999</v>
      </c>
      <c r="P3527">
        <v>688.6</v>
      </c>
      <c r="Q3527">
        <v>31.616499999999998</v>
      </c>
      <c r="R3527" s="7">
        <v>0.68859899999999996</v>
      </c>
      <c r="S3527" s="1">
        <v>688.59993899999995</v>
      </c>
      <c r="T3527" s="20" t="s">
        <v>314</v>
      </c>
      <c r="U3527" s="7">
        <v>31.616499999999998</v>
      </c>
      <c r="V3527" s="1">
        <v>21771.119999999999</v>
      </c>
      <c r="W3527">
        <v>2026</v>
      </c>
    </row>
    <row r="3528" spans="1:23" hidden="1" x14ac:dyDescent="0.25">
      <c r="A3528">
        <v>72034855</v>
      </c>
      <c r="B3528" s="2">
        <v>46031</v>
      </c>
      <c r="C3528" s="20" t="s">
        <v>2500</v>
      </c>
      <c r="D3528" s="20" t="s">
        <v>9</v>
      </c>
      <c r="E3528" s="20" t="s">
        <v>10</v>
      </c>
      <c r="F3528" s="20" t="s">
        <v>2693</v>
      </c>
      <c r="G3528" s="20" t="s">
        <v>2694</v>
      </c>
      <c r="H3528" s="20" t="s">
        <v>175</v>
      </c>
      <c r="I3528" s="20" t="s">
        <v>987</v>
      </c>
      <c r="J3528" s="20" t="s">
        <v>172</v>
      </c>
      <c r="K3528" s="20" t="s">
        <v>12</v>
      </c>
      <c r="L3528">
        <v>1000</v>
      </c>
      <c r="M3528" s="20" t="s">
        <v>49</v>
      </c>
      <c r="N3528" s="20" t="s">
        <v>14</v>
      </c>
      <c r="O3528">
        <v>1.0500000000000001E-2</v>
      </c>
      <c r="P3528">
        <v>10.5</v>
      </c>
      <c r="Q3528">
        <v>31.616499999999998</v>
      </c>
      <c r="R3528" s="7">
        <v>1.0499E-2</v>
      </c>
      <c r="S3528" s="1">
        <v>10.499897000000001</v>
      </c>
      <c r="T3528" s="20" t="s">
        <v>314</v>
      </c>
      <c r="U3528" s="7">
        <v>31.616499999999998</v>
      </c>
      <c r="V3528" s="1">
        <v>331.97</v>
      </c>
      <c r="W3528">
        <v>2026</v>
      </c>
    </row>
    <row r="3529" spans="1:23" hidden="1" x14ac:dyDescent="0.25">
      <c r="A3529">
        <v>72034521</v>
      </c>
      <c r="B3529" s="2">
        <v>46031</v>
      </c>
      <c r="C3529" s="20" t="s">
        <v>2445</v>
      </c>
      <c r="D3529" s="20" t="s">
        <v>9</v>
      </c>
      <c r="E3529" s="20" t="s">
        <v>10</v>
      </c>
      <c r="F3529" s="20" t="s">
        <v>2676</v>
      </c>
      <c r="G3529" s="20" t="s">
        <v>2677</v>
      </c>
      <c r="H3529" s="20" t="s">
        <v>1173</v>
      </c>
      <c r="I3529" s="20" t="s">
        <v>1174</v>
      </c>
      <c r="J3529" s="20" t="s">
        <v>65</v>
      </c>
      <c r="K3529" s="20" t="s">
        <v>12</v>
      </c>
      <c r="L3529">
        <v>1000</v>
      </c>
      <c r="M3529" s="20" t="s">
        <v>49</v>
      </c>
      <c r="N3529" s="20" t="s">
        <v>14</v>
      </c>
      <c r="O3529">
        <v>0.1411</v>
      </c>
      <c r="P3529">
        <v>141.1</v>
      </c>
      <c r="Q3529">
        <v>31.616499999999998</v>
      </c>
      <c r="R3529" s="7">
        <v>0.1411</v>
      </c>
      <c r="S3529" s="1">
        <v>141.10005799999999</v>
      </c>
      <c r="T3529" s="20" t="s">
        <v>314</v>
      </c>
      <c r="U3529" s="7">
        <v>31.616499999999998</v>
      </c>
      <c r="V3529" s="1">
        <v>4461.09</v>
      </c>
      <c r="W3529">
        <v>2026</v>
      </c>
    </row>
    <row r="3530" spans="1:23" hidden="1" x14ac:dyDescent="0.25">
      <c r="A3530">
        <v>72034604</v>
      </c>
      <c r="B3530" s="2">
        <v>46031</v>
      </c>
      <c r="C3530" s="20" t="s">
        <v>2448</v>
      </c>
      <c r="D3530" s="20" t="s">
        <v>9</v>
      </c>
      <c r="E3530" s="20" t="s">
        <v>10</v>
      </c>
      <c r="F3530" s="20" t="s">
        <v>2676</v>
      </c>
      <c r="G3530" s="20" t="s">
        <v>2677</v>
      </c>
      <c r="H3530" s="20" t="s">
        <v>749</v>
      </c>
      <c r="I3530" s="20" t="s">
        <v>750</v>
      </c>
      <c r="J3530" s="20" t="s">
        <v>65</v>
      </c>
      <c r="K3530" s="20" t="s">
        <v>12</v>
      </c>
      <c r="L3530">
        <v>1000</v>
      </c>
      <c r="M3530" s="20" t="s">
        <v>49</v>
      </c>
      <c r="N3530" s="20" t="s">
        <v>14</v>
      </c>
      <c r="O3530">
        <v>0.25819999999999999</v>
      </c>
      <c r="P3530">
        <v>258.2</v>
      </c>
      <c r="Q3530">
        <v>31.616499999999998</v>
      </c>
      <c r="R3530" s="7">
        <v>0.25819900000000001</v>
      </c>
      <c r="S3530" s="1">
        <v>258.19999000000001</v>
      </c>
      <c r="T3530" s="20" t="s">
        <v>314</v>
      </c>
      <c r="U3530" s="7">
        <v>31.616499999999998</v>
      </c>
      <c r="V3530" s="1">
        <v>8163.38</v>
      </c>
      <c r="W3530">
        <v>2026</v>
      </c>
    </row>
    <row r="3531" spans="1:23" hidden="1" x14ac:dyDescent="0.25">
      <c r="A3531">
        <v>72034523</v>
      </c>
      <c r="B3531" s="2">
        <v>46031</v>
      </c>
      <c r="C3531" s="20" t="s">
        <v>2445</v>
      </c>
      <c r="D3531" s="20" t="s">
        <v>9</v>
      </c>
      <c r="E3531" s="20" t="s">
        <v>10</v>
      </c>
      <c r="F3531" s="20" t="s">
        <v>2676</v>
      </c>
      <c r="G3531" s="20" t="s">
        <v>2677</v>
      </c>
      <c r="H3531" s="20" t="s">
        <v>1171</v>
      </c>
      <c r="I3531" s="20" t="s">
        <v>1172</v>
      </c>
      <c r="J3531" s="20" t="s">
        <v>65</v>
      </c>
      <c r="K3531" s="20" t="s">
        <v>12</v>
      </c>
      <c r="L3531">
        <v>1000</v>
      </c>
      <c r="M3531" s="20" t="s">
        <v>49</v>
      </c>
      <c r="N3531" s="20" t="s">
        <v>14</v>
      </c>
      <c r="O3531">
        <v>0.14099999999999999</v>
      </c>
      <c r="P3531">
        <v>141</v>
      </c>
      <c r="Q3531">
        <v>31.616499999999998</v>
      </c>
      <c r="R3531" s="7">
        <v>0.14099999999999999</v>
      </c>
      <c r="S3531" s="1">
        <v>141.00011000000001</v>
      </c>
      <c r="T3531" s="20" t="s">
        <v>314</v>
      </c>
      <c r="U3531" s="7">
        <v>31.616499999999998</v>
      </c>
      <c r="V3531" s="1">
        <v>4457.93</v>
      </c>
      <c r="W3531">
        <v>2026</v>
      </c>
    </row>
    <row r="3532" spans="1:23" hidden="1" x14ac:dyDescent="0.25">
      <c r="A3532">
        <v>72036995</v>
      </c>
      <c r="B3532" s="2">
        <v>46044</v>
      </c>
      <c r="C3532" s="20" t="s">
        <v>2667</v>
      </c>
      <c r="D3532" s="20" t="s">
        <v>9</v>
      </c>
      <c r="E3532" s="20" t="s">
        <v>10</v>
      </c>
      <c r="F3532" s="20" t="s">
        <v>2638</v>
      </c>
      <c r="G3532" s="20" t="s">
        <v>2639</v>
      </c>
      <c r="H3532" s="20" t="s">
        <v>2353</v>
      </c>
      <c r="I3532" s="20" t="s">
        <v>2354</v>
      </c>
      <c r="J3532" s="20" t="s">
        <v>179</v>
      </c>
      <c r="K3532" s="20" t="s">
        <v>12</v>
      </c>
      <c r="L3532">
        <v>1000</v>
      </c>
      <c r="M3532" s="20" t="s">
        <v>49</v>
      </c>
      <c r="N3532" s="20" t="s">
        <v>14</v>
      </c>
      <c r="O3532">
        <v>7.2599999999999998E-2</v>
      </c>
      <c r="P3532">
        <v>72.599999999999994</v>
      </c>
      <c r="Q3532">
        <v>31.470099999999999</v>
      </c>
      <c r="R3532" s="7">
        <v>7.2599999999999998E-2</v>
      </c>
      <c r="S3532" s="1">
        <v>72.600022999999993</v>
      </c>
      <c r="T3532" s="20" t="s">
        <v>314</v>
      </c>
      <c r="U3532" s="7">
        <v>31.470099999999999</v>
      </c>
      <c r="V3532" s="1">
        <v>2284.73</v>
      </c>
      <c r="W3532">
        <v>2026</v>
      </c>
    </row>
    <row r="3533" spans="1:23" hidden="1" x14ac:dyDescent="0.25">
      <c r="A3533">
        <v>72036431</v>
      </c>
      <c r="B3533" s="2">
        <v>46044</v>
      </c>
      <c r="C3533" s="20" t="s">
        <v>2532</v>
      </c>
      <c r="D3533" s="20" t="s">
        <v>9</v>
      </c>
      <c r="E3533" s="20" t="s">
        <v>10</v>
      </c>
      <c r="F3533" s="20" t="s">
        <v>2674</v>
      </c>
      <c r="G3533" s="20" t="s">
        <v>2675</v>
      </c>
      <c r="H3533" s="20" t="s">
        <v>2248</v>
      </c>
      <c r="I3533" s="20" t="s">
        <v>2249</v>
      </c>
      <c r="J3533" s="20" t="s">
        <v>56</v>
      </c>
      <c r="K3533" s="20" t="s">
        <v>33</v>
      </c>
      <c r="L3533">
        <v>1000</v>
      </c>
      <c r="M3533" s="20" t="s">
        <v>49</v>
      </c>
      <c r="N3533" s="20" t="s">
        <v>14</v>
      </c>
      <c r="O3533">
        <v>0.45979999999999999</v>
      </c>
      <c r="P3533">
        <v>459.8</v>
      </c>
      <c r="Q3533">
        <v>31.470099999999999</v>
      </c>
      <c r="R3533" s="7">
        <v>0.45979900000000001</v>
      </c>
      <c r="S3533" s="1">
        <v>459.799937</v>
      </c>
      <c r="T3533" s="20" t="s">
        <v>314</v>
      </c>
      <c r="U3533" s="7">
        <v>31.470099999999999</v>
      </c>
      <c r="V3533" s="1">
        <v>14469.95</v>
      </c>
      <c r="W3533">
        <v>2026</v>
      </c>
    </row>
    <row r="3534" spans="1:23" hidden="1" x14ac:dyDescent="0.25">
      <c r="A3534">
        <v>72034883</v>
      </c>
      <c r="B3534" s="2">
        <v>46052</v>
      </c>
      <c r="C3534" s="20" t="s">
        <v>2477</v>
      </c>
      <c r="D3534" s="20" t="s">
        <v>9</v>
      </c>
      <c r="E3534" s="20" t="s">
        <v>10</v>
      </c>
      <c r="F3534" s="20" t="s">
        <v>2585</v>
      </c>
      <c r="G3534" s="20" t="s">
        <v>2586</v>
      </c>
      <c r="H3534" s="20" t="s">
        <v>1138</v>
      </c>
      <c r="I3534" s="20" t="s">
        <v>1139</v>
      </c>
      <c r="J3534" s="20" t="s">
        <v>62</v>
      </c>
      <c r="K3534" s="20" t="s">
        <v>33</v>
      </c>
      <c r="L3534">
        <v>1000</v>
      </c>
      <c r="M3534" s="20" t="s">
        <v>49</v>
      </c>
      <c r="N3534" s="20" t="s">
        <v>14</v>
      </c>
      <c r="O3534">
        <v>8.3000000000000004E-2</v>
      </c>
      <c r="P3534">
        <v>83</v>
      </c>
      <c r="Q3534">
        <v>31.5106</v>
      </c>
      <c r="R3534" s="7">
        <v>8.3000000000000004E-2</v>
      </c>
      <c r="S3534" s="1">
        <v>83.000005999999999</v>
      </c>
      <c r="T3534" s="20" t="s">
        <v>314</v>
      </c>
      <c r="U3534" s="7">
        <v>31.5106</v>
      </c>
      <c r="V3534" s="1">
        <v>2615.38</v>
      </c>
      <c r="W3534">
        <v>2026</v>
      </c>
    </row>
    <row r="3535" spans="1:23" hidden="1" x14ac:dyDescent="0.25">
      <c r="A3535">
        <v>72036590</v>
      </c>
      <c r="B3535" s="2">
        <v>46052</v>
      </c>
      <c r="C3535" s="20" t="s">
        <v>2534</v>
      </c>
      <c r="D3535" s="20" t="s">
        <v>9</v>
      </c>
      <c r="E3535" s="20" t="s">
        <v>10</v>
      </c>
      <c r="F3535" s="20" t="s">
        <v>2585</v>
      </c>
      <c r="G3535" s="20" t="s">
        <v>2586</v>
      </c>
      <c r="H3535" s="20" t="s">
        <v>1152</v>
      </c>
      <c r="I3535" s="20" t="s">
        <v>1153</v>
      </c>
      <c r="J3535" s="20" t="s">
        <v>62</v>
      </c>
      <c r="K3535" s="20" t="s">
        <v>33</v>
      </c>
      <c r="L3535">
        <v>1000</v>
      </c>
      <c r="M3535" s="20" t="s">
        <v>49</v>
      </c>
      <c r="N3535" s="20" t="s">
        <v>14</v>
      </c>
      <c r="O3535">
        <v>8.0199999999999994E-2</v>
      </c>
      <c r="P3535">
        <v>80.2</v>
      </c>
      <c r="Q3535">
        <v>31.5106</v>
      </c>
      <c r="R3535" s="7">
        <v>8.0199000000000006E-2</v>
      </c>
      <c r="S3535" s="1">
        <v>80.199995999999999</v>
      </c>
      <c r="T3535" s="20" t="s">
        <v>314</v>
      </c>
      <c r="U3535" s="7">
        <v>31.5106</v>
      </c>
      <c r="V3535" s="1">
        <v>2527.15</v>
      </c>
      <c r="W3535">
        <v>2026</v>
      </c>
    </row>
    <row r="3536" spans="1:23" hidden="1" x14ac:dyDescent="0.25">
      <c r="A3536">
        <v>72037116</v>
      </c>
      <c r="B3536" s="2">
        <v>46053</v>
      </c>
      <c r="C3536" s="20" t="s">
        <v>2599</v>
      </c>
      <c r="D3536" s="20" t="s">
        <v>9</v>
      </c>
      <c r="E3536" s="20" t="s">
        <v>10</v>
      </c>
      <c r="F3536" s="20" t="s">
        <v>2610</v>
      </c>
      <c r="G3536" s="20" t="s">
        <v>2611</v>
      </c>
      <c r="H3536" s="20" t="s">
        <v>63</v>
      </c>
      <c r="I3536" s="20" t="s">
        <v>64</v>
      </c>
      <c r="J3536" s="20" t="s">
        <v>62</v>
      </c>
      <c r="K3536" s="20" t="s">
        <v>12</v>
      </c>
      <c r="L3536">
        <v>1000</v>
      </c>
      <c r="M3536" s="20" t="s">
        <v>49</v>
      </c>
      <c r="N3536" s="20" t="s">
        <v>14</v>
      </c>
      <c r="O3536">
        <v>8.7800000000000003E-2</v>
      </c>
      <c r="P3536">
        <v>87.8</v>
      </c>
      <c r="Q3536">
        <v>31.5106</v>
      </c>
      <c r="R3536" s="7">
        <v>8.7799000000000002E-2</v>
      </c>
      <c r="S3536" s="1">
        <v>87.799977999999996</v>
      </c>
      <c r="T3536" s="20" t="s">
        <v>314</v>
      </c>
      <c r="U3536" s="7">
        <v>31.5106</v>
      </c>
      <c r="V3536" s="1">
        <v>2766.63</v>
      </c>
      <c r="W3536">
        <v>2026</v>
      </c>
    </row>
    <row r="3537" spans="1:23" hidden="1" x14ac:dyDescent="0.25">
      <c r="A3537">
        <v>72035745</v>
      </c>
      <c r="B3537" s="2">
        <v>46053</v>
      </c>
      <c r="C3537" s="20" t="s">
        <v>2501</v>
      </c>
      <c r="D3537" s="20" t="s">
        <v>9</v>
      </c>
      <c r="E3537" s="20" t="s">
        <v>10</v>
      </c>
      <c r="F3537" s="20" t="s">
        <v>2610</v>
      </c>
      <c r="G3537" s="20" t="s">
        <v>2611</v>
      </c>
      <c r="H3537" s="20" t="s">
        <v>2256</v>
      </c>
      <c r="I3537" s="20" t="s">
        <v>2257</v>
      </c>
      <c r="J3537" s="20" t="s">
        <v>65</v>
      </c>
      <c r="K3537" s="20" t="s">
        <v>12</v>
      </c>
      <c r="L3537">
        <v>1000</v>
      </c>
      <c r="M3537" s="20" t="s">
        <v>49</v>
      </c>
      <c r="N3537" s="20" t="s">
        <v>14</v>
      </c>
      <c r="O3537">
        <v>0.1391</v>
      </c>
      <c r="P3537">
        <v>139.1</v>
      </c>
      <c r="Q3537">
        <v>31.5106</v>
      </c>
      <c r="R3537" s="7">
        <v>0.139099</v>
      </c>
      <c r="S3537" s="1">
        <v>139.09985800000001</v>
      </c>
      <c r="T3537" s="20" t="s">
        <v>314</v>
      </c>
      <c r="U3537" s="7">
        <v>31.5106</v>
      </c>
      <c r="V3537" s="1">
        <v>4383.12</v>
      </c>
      <c r="W3537">
        <v>2026</v>
      </c>
    </row>
    <row r="3538" spans="1:23" hidden="1" x14ac:dyDescent="0.25">
      <c r="A3538">
        <v>72035749</v>
      </c>
      <c r="B3538" s="2">
        <v>46053</v>
      </c>
      <c r="C3538" s="20" t="s">
        <v>2501</v>
      </c>
      <c r="D3538" s="20" t="s">
        <v>9</v>
      </c>
      <c r="E3538" s="20" t="s">
        <v>10</v>
      </c>
      <c r="F3538" s="20" t="s">
        <v>2610</v>
      </c>
      <c r="G3538" s="20" t="s">
        <v>2611</v>
      </c>
      <c r="H3538" s="20" t="s">
        <v>2258</v>
      </c>
      <c r="I3538" s="20" t="s">
        <v>2257</v>
      </c>
      <c r="J3538" s="20" t="s">
        <v>65</v>
      </c>
      <c r="K3538" s="20" t="s">
        <v>12</v>
      </c>
      <c r="L3538">
        <v>1000</v>
      </c>
      <c r="M3538" s="20" t="s">
        <v>49</v>
      </c>
      <c r="N3538" s="20" t="s">
        <v>14</v>
      </c>
      <c r="O3538">
        <v>0.13669999999999999</v>
      </c>
      <c r="P3538">
        <v>136.69999999999999</v>
      </c>
      <c r="Q3538">
        <v>31.5106</v>
      </c>
      <c r="R3538" s="7">
        <v>0.13669999999999999</v>
      </c>
      <c r="S3538" s="1">
        <v>136.700031</v>
      </c>
      <c r="T3538" s="20" t="s">
        <v>314</v>
      </c>
      <c r="U3538" s="7">
        <v>31.5106</v>
      </c>
      <c r="V3538" s="1">
        <v>4307.5</v>
      </c>
      <c r="W3538">
        <v>2026</v>
      </c>
    </row>
    <row r="3539" spans="1:23" hidden="1" x14ac:dyDescent="0.25">
      <c r="A3539">
        <v>72036402</v>
      </c>
      <c r="B3539" s="2">
        <v>46053</v>
      </c>
      <c r="C3539" s="20" t="s">
        <v>2532</v>
      </c>
      <c r="D3539" s="20" t="s">
        <v>9</v>
      </c>
      <c r="E3539" s="20" t="s">
        <v>10</v>
      </c>
      <c r="F3539" s="20" t="s">
        <v>2610</v>
      </c>
      <c r="G3539" s="20" t="s">
        <v>2611</v>
      </c>
      <c r="H3539" s="20" t="s">
        <v>1138</v>
      </c>
      <c r="I3539" s="20" t="s">
        <v>1139</v>
      </c>
      <c r="J3539" s="20" t="s">
        <v>62</v>
      </c>
      <c r="K3539" s="20" t="s">
        <v>12</v>
      </c>
      <c r="L3539">
        <v>1000</v>
      </c>
      <c r="M3539" s="20" t="s">
        <v>49</v>
      </c>
      <c r="N3539" s="20" t="s">
        <v>14</v>
      </c>
      <c r="O3539">
        <v>8.4699999999999998E-2</v>
      </c>
      <c r="P3539">
        <v>84.7</v>
      </c>
      <c r="Q3539">
        <v>31.5106</v>
      </c>
      <c r="R3539" s="7">
        <v>8.4699999999999998E-2</v>
      </c>
      <c r="S3539" s="1">
        <v>84.700068999999999</v>
      </c>
      <c r="T3539" s="20" t="s">
        <v>314</v>
      </c>
      <c r="U3539" s="7">
        <v>31.5106</v>
      </c>
      <c r="V3539" s="1">
        <v>2668.95</v>
      </c>
      <c r="W3539">
        <v>2026</v>
      </c>
    </row>
    <row r="3540" spans="1:23" hidden="1" x14ac:dyDescent="0.25">
      <c r="A3540">
        <v>72036863</v>
      </c>
      <c r="B3540" s="2">
        <v>46060</v>
      </c>
      <c r="C3540" s="20" t="s">
        <v>2678</v>
      </c>
      <c r="D3540" s="20" t="s">
        <v>9</v>
      </c>
      <c r="E3540" s="20" t="s">
        <v>10</v>
      </c>
      <c r="F3540" s="20" t="s">
        <v>3819</v>
      </c>
      <c r="G3540" s="20" t="s">
        <v>3820</v>
      </c>
      <c r="H3540" s="20" t="s">
        <v>3991</v>
      </c>
      <c r="I3540" s="20" t="s">
        <v>3992</v>
      </c>
      <c r="J3540" s="20" t="s">
        <v>65</v>
      </c>
      <c r="K3540" s="20" t="s">
        <v>12</v>
      </c>
      <c r="L3540">
        <v>1000</v>
      </c>
      <c r="M3540" s="20" t="s">
        <v>49</v>
      </c>
      <c r="N3540" s="20" t="s">
        <v>14</v>
      </c>
      <c r="O3540">
        <v>0.1391</v>
      </c>
      <c r="P3540">
        <v>139.1</v>
      </c>
      <c r="Q3540">
        <v>31.929400000000001</v>
      </c>
      <c r="R3540" s="7">
        <v>0.1391</v>
      </c>
      <c r="S3540" s="1">
        <v>139.10001399999999</v>
      </c>
      <c r="T3540" s="20" t="s">
        <v>314</v>
      </c>
      <c r="U3540" s="7">
        <v>31.929400000000001</v>
      </c>
      <c r="V3540" s="1">
        <v>4441.38</v>
      </c>
      <c r="W3540">
        <v>2026</v>
      </c>
    </row>
    <row r="3541" spans="1:23" hidden="1" x14ac:dyDescent="0.25">
      <c r="A3541">
        <v>72036864</v>
      </c>
      <c r="B3541" s="2">
        <v>46060</v>
      </c>
      <c r="C3541" s="20" t="s">
        <v>2678</v>
      </c>
      <c r="D3541" s="20" t="s">
        <v>9</v>
      </c>
      <c r="E3541" s="20" t="s">
        <v>10</v>
      </c>
      <c r="F3541" s="20" t="s">
        <v>3819</v>
      </c>
      <c r="G3541" s="20" t="s">
        <v>3820</v>
      </c>
      <c r="H3541" s="20" t="s">
        <v>3979</v>
      </c>
      <c r="I3541" s="20" t="s">
        <v>3980</v>
      </c>
      <c r="J3541" s="20" t="s">
        <v>65</v>
      </c>
      <c r="K3541" s="20" t="s">
        <v>12</v>
      </c>
      <c r="L3541">
        <v>1000</v>
      </c>
      <c r="M3541" s="20" t="s">
        <v>49</v>
      </c>
      <c r="N3541" s="20" t="s">
        <v>14</v>
      </c>
      <c r="O3541">
        <v>0.1391</v>
      </c>
      <c r="P3541">
        <v>139.1</v>
      </c>
      <c r="Q3541">
        <v>31.929400000000001</v>
      </c>
      <c r="R3541" s="7">
        <v>0.1391</v>
      </c>
      <c r="S3541" s="1">
        <v>139.10001399999999</v>
      </c>
      <c r="T3541" s="20" t="s">
        <v>314</v>
      </c>
      <c r="U3541" s="7">
        <v>31.929400000000001</v>
      </c>
      <c r="V3541" s="1">
        <v>4441.38</v>
      </c>
      <c r="W3541">
        <v>2026</v>
      </c>
    </row>
    <row r="3542" spans="1:23" hidden="1" x14ac:dyDescent="0.25">
      <c r="A3542">
        <v>72036865</v>
      </c>
      <c r="B3542" s="2">
        <v>46060</v>
      </c>
      <c r="C3542" s="20" t="s">
        <v>2678</v>
      </c>
      <c r="D3542" s="20" t="s">
        <v>9</v>
      </c>
      <c r="E3542" s="20" t="s">
        <v>10</v>
      </c>
      <c r="F3542" s="20" t="s">
        <v>3819</v>
      </c>
      <c r="G3542" s="20" t="s">
        <v>3820</v>
      </c>
      <c r="H3542" s="20" t="s">
        <v>1175</v>
      </c>
      <c r="I3542" s="20" t="s">
        <v>1176</v>
      </c>
      <c r="J3542" s="20" t="s">
        <v>65</v>
      </c>
      <c r="K3542" s="20" t="s">
        <v>12</v>
      </c>
      <c r="L3542">
        <v>1000</v>
      </c>
      <c r="M3542" s="20" t="s">
        <v>49</v>
      </c>
      <c r="N3542" s="20" t="s">
        <v>14</v>
      </c>
      <c r="O3542">
        <v>0.1391</v>
      </c>
      <c r="P3542">
        <v>139.1</v>
      </c>
      <c r="Q3542">
        <v>31.929400000000001</v>
      </c>
      <c r="R3542" s="7">
        <v>0.1391</v>
      </c>
      <c r="S3542" s="1">
        <v>139.10001399999999</v>
      </c>
      <c r="T3542" s="20" t="s">
        <v>314</v>
      </c>
      <c r="U3542" s="7">
        <v>31.929400000000001</v>
      </c>
      <c r="V3542" s="1">
        <v>4441.38</v>
      </c>
      <c r="W3542">
        <v>2026</v>
      </c>
    </row>
    <row r="3543" spans="1:23" hidden="1" x14ac:dyDescent="0.25">
      <c r="A3543">
        <v>72037477</v>
      </c>
      <c r="B3543" s="2">
        <v>46072</v>
      </c>
      <c r="C3543" s="20" t="s">
        <v>3264</v>
      </c>
      <c r="D3543" s="20" t="s">
        <v>9</v>
      </c>
      <c r="E3543" s="20" t="s">
        <v>10</v>
      </c>
      <c r="F3543" s="20" t="s">
        <v>4141</v>
      </c>
      <c r="G3543" s="20" t="s">
        <v>4142</v>
      </c>
      <c r="H3543" s="20" t="s">
        <v>824</v>
      </c>
      <c r="I3543" s="20" t="s">
        <v>825</v>
      </c>
      <c r="J3543" s="20" t="s">
        <v>62</v>
      </c>
      <c r="K3543" s="20" t="s">
        <v>48</v>
      </c>
      <c r="L3543">
        <v>1000</v>
      </c>
      <c r="M3543" s="20" t="s">
        <v>49</v>
      </c>
      <c r="N3543" s="20" t="s">
        <v>14</v>
      </c>
      <c r="O3543">
        <v>8.1199999999999994E-2</v>
      </c>
      <c r="P3543">
        <v>81.2</v>
      </c>
      <c r="Q3543">
        <v>31.3918</v>
      </c>
      <c r="R3543" s="7">
        <v>8.1198999999999993E-2</v>
      </c>
      <c r="S3543" s="1">
        <v>81.199866999999998</v>
      </c>
      <c r="T3543" s="20" t="s">
        <v>314</v>
      </c>
      <c r="U3543" s="7">
        <v>31.3918</v>
      </c>
      <c r="V3543" s="1">
        <v>2549.0100000000002</v>
      </c>
      <c r="W3543">
        <v>2026</v>
      </c>
    </row>
    <row r="3544" spans="1:23" hidden="1" x14ac:dyDescent="0.25">
      <c r="A3544">
        <v>72035314</v>
      </c>
      <c r="B3544" s="2">
        <v>46073</v>
      </c>
      <c r="C3544" s="20" t="s">
        <v>2476</v>
      </c>
      <c r="D3544" s="20" t="s">
        <v>9</v>
      </c>
      <c r="E3544" s="20" t="s">
        <v>10</v>
      </c>
      <c r="F3544" s="20" t="s">
        <v>3907</v>
      </c>
      <c r="G3544" s="20" t="s">
        <v>3908</v>
      </c>
      <c r="H3544" s="20" t="s">
        <v>2722</v>
      </c>
      <c r="I3544" s="20" t="s">
        <v>2723</v>
      </c>
      <c r="J3544" s="20" t="s">
        <v>416</v>
      </c>
      <c r="K3544" s="20" t="s">
        <v>12</v>
      </c>
      <c r="L3544">
        <v>1000</v>
      </c>
      <c r="M3544" s="20" t="s">
        <v>49</v>
      </c>
      <c r="N3544" s="20" t="s">
        <v>14</v>
      </c>
      <c r="O3544">
        <v>1.0019</v>
      </c>
      <c r="P3544">
        <v>1001.9</v>
      </c>
      <c r="Q3544">
        <v>31.347000000000001</v>
      </c>
      <c r="R3544" s="7">
        <v>1.0019</v>
      </c>
      <c r="S3544" s="1">
        <v>1001.900022</v>
      </c>
      <c r="T3544" s="20" t="s">
        <v>314</v>
      </c>
      <c r="U3544" s="7">
        <v>31.347000000000001</v>
      </c>
      <c r="V3544" s="1">
        <v>31406.560000000001</v>
      </c>
      <c r="W3544">
        <v>2026</v>
      </c>
    </row>
    <row r="3545" spans="1:23" hidden="1" x14ac:dyDescent="0.25">
      <c r="A3545">
        <v>72037472</v>
      </c>
      <c r="B3545" s="2">
        <v>46073</v>
      </c>
      <c r="C3545" s="20" t="s">
        <v>3264</v>
      </c>
      <c r="D3545" s="20" t="s">
        <v>9</v>
      </c>
      <c r="E3545" s="20" t="s">
        <v>10</v>
      </c>
      <c r="F3545" s="20" t="s">
        <v>3880</v>
      </c>
      <c r="G3545" s="20" t="s">
        <v>3881</v>
      </c>
      <c r="H3545" s="20" t="s">
        <v>4156</v>
      </c>
      <c r="I3545" s="20" t="s">
        <v>4157</v>
      </c>
      <c r="J3545" s="20" t="s">
        <v>70</v>
      </c>
      <c r="K3545" s="20" t="s">
        <v>48</v>
      </c>
      <c r="L3545">
        <v>1000</v>
      </c>
      <c r="M3545" s="20" t="s">
        <v>49</v>
      </c>
      <c r="N3545" s="20" t="s">
        <v>14</v>
      </c>
      <c r="O3545">
        <v>4.2099999999999999E-2</v>
      </c>
      <c r="P3545">
        <v>42.1</v>
      </c>
      <c r="Q3545">
        <v>31.347000000000001</v>
      </c>
      <c r="R3545" s="7">
        <v>4.2099999999999999E-2</v>
      </c>
      <c r="S3545" s="1">
        <v>42.100040999999997</v>
      </c>
      <c r="T3545" s="20" t="s">
        <v>314</v>
      </c>
      <c r="U3545" s="7">
        <v>31.347000000000001</v>
      </c>
      <c r="V3545" s="1">
        <v>1319.71</v>
      </c>
      <c r="W3545">
        <v>2026</v>
      </c>
    </row>
    <row r="3546" spans="1:23" hidden="1" x14ac:dyDescent="0.25">
      <c r="A3546">
        <v>72037551</v>
      </c>
      <c r="B3546" s="2">
        <v>46073</v>
      </c>
      <c r="C3546" s="20" t="s">
        <v>4153</v>
      </c>
      <c r="D3546" s="20" t="s">
        <v>9</v>
      </c>
      <c r="E3546" s="20" t="s">
        <v>10</v>
      </c>
      <c r="F3546" s="20" t="s">
        <v>3880</v>
      </c>
      <c r="G3546" s="20" t="s">
        <v>3881</v>
      </c>
      <c r="H3546" s="20" t="s">
        <v>1491</v>
      </c>
      <c r="I3546" s="20" t="s">
        <v>1492</v>
      </c>
      <c r="J3546" s="20" t="s">
        <v>65</v>
      </c>
      <c r="K3546" s="20" t="s">
        <v>48</v>
      </c>
      <c r="L3546">
        <v>1000</v>
      </c>
      <c r="M3546" s="20" t="s">
        <v>49</v>
      </c>
      <c r="N3546" s="20" t="s">
        <v>14</v>
      </c>
      <c r="O3546">
        <v>0.1099</v>
      </c>
      <c r="P3546">
        <v>109.9</v>
      </c>
      <c r="Q3546">
        <v>31.347000000000001</v>
      </c>
      <c r="R3546" s="7">
        <v>0.1099</v>
      </c>
      <c r="S3546" s="1">
        <v>109.900149</v>
      </c>
      <c r="T3546" s="20" t="s">
        <v>314</v>
      </c>
      <c r="U3546" s="7">
        <v>31.347000000000001</v>
      </c>
      <c r="V3546" s="1">
        <v>3445.04</v>
      </c>
      <c r="W3546">
        <v>2026</v>
      </c>
    </row>
    <row r="3547" spans="1:23" hidden="1" x14ac:dyDescent="0.25">
      <c r="A3547">
        <v>72037479</v>
      </c>
      <c r="B3547" s="2">
        <v>46073</v>
      </c>
      <c r="C3547" s="20" t="s">
        <v>3264</v>
      </c>
      <c r="D3547" s="20" t="s">
        <v>9</v>
      </c>
      <c r="E3547" s="20" t="s">
        <v>10</v>
      </c>
      <c r="F3547" s="20" t="s">
        <v>3880</v>
      </c>
      <c r="G3547" s="20" t="s">
        <v>3881</v>
      </c>
      <c r="H3547" s="20" t="s">
        <v>4163</v>
      </c>
      <c r="I3547" s="20" t="s">
        <v>4164</v>
      </c>
      <c r="J3547" s="20" t="s">
        <v>62</v>
      </c>
      <c r="K3547" s="20" t="s">
        <v>48</v>
      </c>
      <c r="L3547">
        <v>1000</v>
      </c>
      <c r="M3547" s="20" t="s">
        <v>49</v>
      </c>
      <c r="N3547" s="20" t="s">
        <v>14</v>
      </c>
      <c r="O3547">
        <v>8.1199999999999994E-2</v>
      </c>
      <c r="P3547">
        <v>81.2</v>
      </c>
      <c r="Q3547">
        <v>31.347000000000001</v>
      </c>
      <c r="R3547" s="7">
        <v>8.1199999999999994E-2</v>
      </c>
      <c r="S3547" s="1">
        <v>81.200113999999999</v>
      </c>
      <c r="T3547" s="20" t="s">
        <v>314</v>
      </c>
      <c r="U3547" s="7">
        <v>31.347000000000001</v>
      </c>
      <c r="V3547" s="1">
        <v>2545.38</v>
      </c>
      <c r="W3547">
        <v>2026</v>
      </c>
    </row>
    <row r="3548" spans="1:23" hidden="1" x14ac:dyDescent="0.25">
      <c r="A3548">
        <v>72035729</v>
      </c>
      <c r="B3548" s="2">
        <v>46074</v>
      </c>
      <c r="C3548" s="20" t="s">
        <v>2480</v>
      </c>
      <c r="D3548" s="20" t="s">
        <v>9</v>
      </c>
      <c r="E3548" s="20" t="s">
        <v>10</v>
      </c>
      <c r="F3548" s="20" t="s">
        <v>3913</v>
      </c>
      <c r="G3548" s="20" t="s">
        <v>3914</v>
      </c>
      <c r="H3548" s="20" t="s">
        <v>2722</v>
      </c>
      <c r="I3548" s="20" t="s">
        <v>2723</v>
      </c>
      <c r="J3548" s="20" t="s">
        <v>416</v>
      </c>
      <c r="K3548" s="20" t="s">
        <v>12</v>
      </c>
      <c r="L3548">
        <v>1000</v>
      </c>
      <c r="M3548" s="20" t="s">
        <v>49</v>
      </c>
      <c r="N3548" s="20" t="s">
        <v>14</v>
      </c>
      <c r="O3548">
        <v>1.0019</v>
      </c>
      <c r="P3548">
        <v>1001.9</v>
      </c>
      <c r="Q3548">
        <v>31.347000000000001</v>
      </c>
      <c r="R3548" s="7">
        <v>1.0019</v>
      </c>
      <c r="S3548" s="1">
        <v>1001.900022</v>
      </c>
      <c r="T3548" s="20" t="s">
        <v>314</v>
      </c>
      <c r="U3548" s="7">
        <v>31.347000000000001</v>
      </c>
      <c r="V3548" s="1">
        <v>31406.560000000001</v>
      </c>
      <c r="W3548">
        <v>2026</v>
      </c>
    </row>
    <row r="3549" spans="1:23" hidden="1" x14ac:dyDescent="0.25">
      <c r="A3549">
        <v>72032984</v>
      </c>
      <c r="B3549" s="2">
        <v>46079</v>
      </c>
      <c r="C3549" s="20" t="s">
        <v>2386</v>
      </c>
      <c r="D3549" s="20" t="s">
        <v>9</v>
      </c>
      <c r="E3549" s="20" t="s">
        <v>10</v>
      </c>
      <c r="F3549" s="20" t="s">
        <v>4239</v>
      </c>
      <c r="G3549" s="20" t="s">
        <v>4240</v>
      </c>
      <c r="H3549" s="20" t="s">
        <v>4241</v>
      </c>
      <c r="I3549" s="20" t="s">
        <v>7694</v>
      </c>
      <c r="J3549" s="20" t="s">
        <v>1671</v>
      </c>
      <c r="K3549" s="20" t="s">
        <v>555</v>
      </c>
      <c r="L3549">
        <v>1000</v>
      </c>
      <c r="M3549" s="20" t="s">
        <v>49</v>
      </c>
      <c r="N3549" s="20" t="s">
        <v>14</v>
      </c>
      <c r="O3549">
        <v>5.4165999999999999</v>
      </c>
      <c r="P3549">
        <v>5416.6</v>
      </c>
      <c r="Q3549">
        <v>31.232500000000002</v>
      </c>
      <c r="R3549" s="7">
        <v>5.4165999999999999</v>
      </c>
      <c r="S3549" s="1">
        <v>5416.6000160000003</v>
      </c>
      <c r="T3549" s="20" t="s">
        <v>314</v>
      </c>
      <c r="U3549" s="7">
        <v>31.232500000000002</v>
      </c>
      <c r="V3549" s="1">
        <v>169173.96</v>
      </c>
      <c r="W3549">
        <v>2026</v>
      </c>
    </row>
    <row r="3550" spans="1:23" hidden="1" x14ac:dyDescent="0.25">
      <c r="A3550">
        <v>72037547</v>
      </c>
      <c r="B3550" s="2">
        <v>46079</v>
      </c>
      <c r="C3550" s="20" t="s">
        <v>4153</v>
      </c>
      <c r="D3550" s="20" t="s">
        <v>9</v>
      </c>
      <c r="E3550" s="20" t="s">
        <v>10</v>
      </c>
      <c r="F3550" s="20" t="s">
        <v>3927</v>
      </c>
      <c r="G3550" s="20" t="s">
        <v>3928</v>
      </c>
      <c r="H3550" s="20" t="s">
        <v>1479</v>
      </c>
      <c r="I3550" s="20" t="s">
        <v>1480</v>
      </c>
      <c r="J3550" s="20" t="s">
        <v>62</v>
      </c>
      <c r="K3550" s="20" t="s">
        <v>48</v>
      </c>
      <c r="L3550">
        <v>1000</v>
      </c>
      <c r="M3550" s="20" t="s">
        <v>49</v>
      </c>
      <c r="N3550" s="20" t="s">
        <v>14</v>
      </c>
      <c r="O3550">
        <v>7.9699999999999993E-2</v>
      </c>
      <c r="P3550">
        <v>79.7</v>
      </c>
      <c r="Q3550">
        <v>31.232500000000002</v>
      </c>
      <c r="R3550" s="7">
        <v>7.9699000000000006E-2</v>
      </c>
      <c r="S3550" s="1">
        <v>79.699990999999997</v>
      </c>
      <c r="T3550" s="20" t="s">
        <v>314</v>
      </c>
      <c r="U3550" s="7">
        <v>31.232500000000002</v>
      </c>
      <c r="V3550" s="1">
        <v>2489.23</v>
      </c>
      <c r="W3550">
        <v>2026</v>
      </c>
    </row>
    <row r="3551" spans="1:23" hidden="1" x14ac:dyDescent="0.25">
      <c r="A3551">
        <v>72037536</v>
      </c>
      <c r="B3551" s="2">
        <v>46079</v>
      </c>
      <c r="C3551" s="20" t="s">
        <v>4153</v>
      </c>
      <c r="D3551" s="20" t="s">
        <v>9</v>
      </c>
      <c r="E3551" s="20" t="s">
        <v>10</v>
      </c>
      <c r="F3551" s="20" t="s">
        <v>3927</v>
      </c>
      <c r="G3551" s="20" t="s">
        <v>3928</v>
      </c>
      <c r="H3551" s="20" t="s">
        <v>1481</v>
      </c>
      <c r="I3551" s="20" t="s">
        <v>1482</v>
      </c>
      <c r="J3551" s="20" t="s">
        <v>62</v>
      </c>
      <c r="K3551" s="20" t="s">
        <v>48</v>
      </c>
      <c r="L3551">
        <v>1000</v>
      </c>
      <c r="M3551" s="20" t="s">
        <v>49</v>
      </c>
      <c r="N3551" s="20" t="s">
        <v>14</v>
      </c>
      <c r="O3551">
        <v>7.9699999999999993E-2</v>
      </c>
      <c r="P3551">
        <v>79.7</v>
      </c>
      <c r="Q3551">
        <v>31.232500000000002</v>
      </c>
      <c r="R3551" s="7">
        <v>7.9699000000000006E-2</v>
      </c>
      <c r="S3551" s="1">
        <v>79.699990999999997</v>
      </c>
      <c r="T3551" s="20" t="s">
        <v>314</v>
      </c>
      <c r="U3551" s="7">
        <v>31.232500000000002</v>
      </c>
      <c r="V3551" s="1">
        <v>2489.23</v>
      </c>
      <c r="W3551">
        <v>2026</v>
      </c>
    </row>
    <row r="3552" spans="1:23" hidden="1" x14ac:dyDescent="0.25">
      <c r="A3552">
        <v>72037869</v>
      </c>
      <c r="B3552" s="2">
        <v>46083</v>
      </c>
      <c r="C3552" s="20" t="s">
        <v>3473</v>
      </c>
      <c r="D3552" s="20" t="s">
        <v>9</v>
      </c>
      <c r="E3552" s="20" t="s">
        <v>10</v>
      </c>
      <c r="F3552" s="20" t="s">
        <v>5657</v>
      </c>
      <c r="G3552" s="20" t="s">
        <v>5658</v>
      </c>
      <c r="H3552" s="20" t="s">
        <v>1138</v>
      </c>
      <c r="I3552" s="20" t="s">
        <v>1139</v>
      </c>
      <c r="J3552" s="20" t="s">
        <v>62</v>
      </c>
      <c r="K3552" s="20" t="s">
        <v>33</v>
      </c>
      <c r="L3552">
        <v>1000</v>
      </c>
      <c r="M3552" s="20" t="s">
        <v>49</v>
      </c>
      <c r="N3552" s="20" t="s">
        <v>14</v>
      </c>
      <c r="O3552">
        <v>8.4699999999999998E-2</v>
      </c>
      <c r="P3552">
        <v>84.7</v>
      </c>
      <c r="Q3552">
        <v>31.384799999999998</v>
      </c>
      <c r="R3552" s="7">
        <v>8.4698999999999997E-2</v>
      </c>
      <c r="S3552" s="1">
        <v>84.699917999999997</v>
      </c>
      <c r="T3552" s="20" t="s">
        <v>314</v>
      </c>
      <c r="U3552" s="7">
        <v>31.384799999999998</v>
      </c>
      <c r="V3552" s="1">
        <v>2658.29</v>
      </c>
      <c r="W3552">
        <v>2026</v>
      </c>
    </row>
    <row r="3553" spans="1:23" hidden="1" x14ac:dyDescent="0.25">
      <c r="A3553">
        <v>72037719</v>
      </c>
      <c r="B3553" s="2">
        <v>46085</v>
      </c>
      <c r="C3553" s="20" t="s">
        <v>3904</v>
      </c>
      <c r="D3553" s="20" t="s">
        <v>9</v>
      </c>
      <c r="E3553" s="20" t="s">
        <v>10</v>
      </c>
      <c r="F3553" s="20" t="s">
        <v>5609</v>
      </c>
      <c r="G3553" s="20" t="s">
        <v>5610</v>
      </c>
      <c r="H3553" s="20" t="s">
        <v>1680</v>
      </c>
      <c r="I3553" s="20" t="s">
        <v>1681</v>
      </c>
      <c r="J3553" s="20" t="s">
        <v>62</v>
      </c>
      <c r="K3553" s="20" t="s">
        <v>12</v>
      </c>
      <c r="L3553">
        <v>1000</v>
      </c>
      <c r="M3553" s="20" t="s">
        <v>49</v>
      </c>
      <c r="N3553" s="20" t="s">
        <v>14</v>
      </c>
      <c r="O3553">
        <v>8.5599999999999996E-2</v>
      </c>
      <c r="P3553">
        <v>85.6</v>
      </c>
      <c r="Q3553">
        <v>31.7837</v>
      </c>
      <c r="R3553" s="7">
        <v>8.5598999999999995E-2</v>
      </c>
      <c r="S3553" s="1">
        <v>85.599851000000001</v>
      </c>
      <c r="T3553" s="20" t="s">
        <v>314</v>
      </c>
      <c r="U3553" s="7">
        <v>31.7837</v>
      </c>
      <c r="V3553" s="1">
        <v>2720.68</v>
      </c>
      <c r="W3553">
        <v>2026</v>
      </c>
    </row>
    <row r="3554" spans="1:23" hidden="1" x14ac:dyDescent="0.25">
      <c r="A3554">
        <v>72037720</v>
      </c>
      <c r="B3554" s="2">
        <v>46085</v>
      </c>
      <c r="C3554" s="20" t="s">
        <v>3904</v>
      </c>
      <c r="D3554" s="20" t="s">
        <v>9</v>
      </c>
      <c r="E3554" s="20" t="s">
        <v>10</v>
      </c>
      <c r="F3554" s="20" t="s">
        <v>5609</v>
      </c>
      <c r="G3554" s="20" t="s">
        <v>5610</v>
      </c>
      <c r="H3554" s="20" t="s">
        <v>1684</v>
      </c>
      <c r="I3554" s="20" t="s">
        <v>1685</v>
      </c>
      <c r="J3554" s="20" t="s">
        <v>62</v>
      </c>
      <c r="K3554" s="20" t="s">
        <v>12</v>
      </c>
      <c r="L3554">
        <v>1000</v>
      </c>
      <c r="M3554" s="20" t="s">
        <v>49</v>
      </c>
      <c r="N3554" s="20" t="s">
        <v>14</v>
      </c>
      <c r="O3554">
        <v>8.5599999999999996E-2</v>
      </c>
      <c r="P3554">
        <v>85.6</v>
      </c>
      <c r="Q3554">
        <v>31.7837</v>
      </c>
      <c r="R3554" s="7">
        <v>8.5598999999999995E-2</v>
      </c>
      <c r="S3554" s="1">
        <v>85.599851000000001</v>
      </c>
      <c r="T3554" s="20" t="s">
        <v>314</v>
      </c>
      <c r="U3554" s="7">
        <v>31.7837</v>
      </c>
      <c r="V3554" s="1">
        <v>2720.68</v>
      </c>
      <c r="W3554">
        <v>2026</v>
      </c>
    </row>
    <row r="3555" spans="1:23" hidden="1" x14ac:dyDescent="0.25">
      <c r="A3555">
        <v>72037572</v>
      </c>
      <c r="B3555" s="2">
        <v>46085</v>
      </c>
      <c r="C3555" s="20" t="s">
        <v>4153</v>
      </c>
      <c r="D3555" s="20" t="s">
        <v>9</v>
      </c>
      <c r="E3555" s="20" t="s">
        <v>10</v>
      </c>
      <c r="F3555" s="20" t="s">
        <v>5609</v>
      </c>
      <c r="G3555" s="20" t="s">
        <v>5610</v>
      </c>
      <c r="H3555" s="20" t="s">
        <v>1138</v>
      </c>
      <c r="I3555" s="20" t="s">
        <v>1139</v>
      </c>
      <c r="J3555" s="20" t="s">
        <v>62</v>
      </c>
      <c r="K3555" s="20" t="s">
        <v>12</v>
      </c>
      <c r="L3555">
        <v>1000</v>
      </c>
      <c r="M3555" s="20" t="s">
        <v>49</v>
      </c>
      <c r="N3555" s="20" t="s">
        <v>14</v>
      </c>
      <c r="O3555">
        <v>8.4699999999999998E-2</v>
      </c>
      <c r="P3555">
        <v>84.7</v>
      </c>
      <c r="Q3555">
        <v>31.7837</v>
      </c>
      <c r="R3555" s="7">
        <v>8.4699999999999998E-2</v>
      </c>
      <c r="S3555" s="1">
        <v>84.700018999999998</v>
      </c>
      <c r="T3555" s="20" t="s">
        <v>314</v>
      </c>
      <c r="U3555" s="7">
        <v>31.7837</v>
      </c>
      <c r="V3555" s="1">
        <v>2692.08</v>
      </c>
      <c r="W3555">
        <v>2026</v>
      </c>
    </row>
    <row r="3556" spans="1:23" hidden="1" x14ac:dyDescent="0.25">
      <c r="A3556">
        <v>72037935</v>
      </c>
      <c r="B3556" s="2">
        <v>46093</v>
      </c>
      <c r="C3556" s="20" t="s">
        <v>4228</v>
      </c>
      <c r="D3556" s="20" t="s">
        <v>9</v>
      </c>
      <c r="E3556" s="20" t="s">
        <v>10</v>
      </c>
      <c r="F3556" s="20" t="s">
        <v>5659</v>
      </c>
      <c r="G3556" s="20" t="s">
        <v>5660</v>
      </c>
      <c r="H3556" s="20" t="s">
        <v>1939</v>
      </c>
      <c r="I3556" s="20" t="s">
        <v>1940</v>
      </c>
      <c r="J3556" s="20" t="s">
        <v>67</v>
      </c>
      <c r="K3556" s="20" t="s">
        <v>33</v>
      </c>
      <c r="L3556">
        <v>1000</v>
      </c>
      <c r="M3556" s="20" t="s">
        <v>49</v>
      </c>
      <c r="N3556" s="20" t="s">
        <v>14</v>
      </c>
      <c r="O3556">
        <v>1.042</v>
      </c>
      <c r="P3556">
        <v>1042</v>
      </c>
      <c r="Q3556">
        <v>32.016100000000002</v>
      </c>
      <c r="R3556" s="7">
        <v>1.042</v>
      </c>
      <c r="S3556" s="1">
        <v>1042.0001179999999</v>
      </c>
      <c r="T3556" s="20" t="s">
        <v>314</v>
      </c>
      <c r="U3556" s="7">
        <v>32.016100000000002</v>
      </c>
      <c r="V3556" s="1">
        <v>33360.78</v>
      </c>
      <c r="W3556">
        <v>2026</v>
      </c>
    </row>
    <row r="3557" spans="1:23" hidden="1" x14ac:dyDescent="0.25">
      <c r="A3557">
        <v>72038298</v>
      </c>
      <c r="B3557" s="2">
        <v>46093</v>
      </c>
      <c r="C3557" s="20" t="s">
        <v>5783</v>
      </c>
      <c r="D3557" s="20" t="s">
        <v>9</v>
      </c>
      <c r="E3557" s="20" t="s">
        <v>10</v>
      </c>
      <c r="F3557" s="20" t="s">
        <v>5611</v>
      </c>
      <c r="G3557" s="20" t="s">
        <v>5612</v>
      </c>
      <c r="H3557" s="20" t="s">
        <v>5810</v>
      </c>
      <c r="I3557" s="20" t="s">
        <v>5811</v>
      </c>
      <c r="J3557" s="20" t="s">
        <v>62</v>
      </c>
      <c r="K3557" s="20" t="s">
        <v>12</v>
      </c>
      <c r="L3557">
        <v>1000</v>
      </c>
      <c r="M3557" s="20" t="s">
        <v>49</v>
      </c>
      <c r="N3557" s="20" t="s">
        <v>14</v>
      </c>
      <c r="O3557">
        <v>8.4099999999999994E-2</v>
      </c>
      <c r="P3557">
        <v>84.1</v>
      </c>
      <c r="Q3557">
        <v>32.016100000000002</v>
      </c>
      <c r="R3557" s="7">
        <v>8.4098999999999993E-2</v>
      </c>
      <c r="S3557" s="1">
        <v>84.099874</v>
      </c>
      <c r="T3557" s="20" t="s">
        <v>314</v>
      </c>
      <c r="U3557" s="7">
        <v>32.016100000000002</v>
      </c>
      <c r="V3557" s="1">
        <v>2692.55</v>
      </c>
      <c r="W3557">
        <v>2026</v>
      </c>
    </row>
    <row r="3558" spans="1:23" hidden="1" x14ac:dyDescent="0.25">
      <c r="A3558">
        <v>72038271</v>
      </c>
      <c r="B3558" s="2">
        <v>46093</v>
      </c>
      <c r="C3558" s="20" t="s">
        <v>5279</v>
      </c>
      <c r="D3558" s="20" t="s">
        <v>9</v>
      </c>
      <c r="E3558" s="20" t="s">
        <v>10</v>
      </c>
      <c r="F3558" s="20" t="s">
        <v>5611</v>
      </c>
      <c r="G3558" s="20" t="s">
        <v>5612</v>
      </c>
      <c r="H3558" s="20" t="s">
        <v>5812</v>
      </c>
      <c r="I3558" s="20" t="s">
        <v>5813</v>
      </c>
      <c r="J3558" s="20" t="s">
        <v>65</v>
      </c>
      <c r="K3558" s="20" t="s">
        <v>12</v>
      </c>
      <c r="L3558">
        <v>1000</v>
      </c>
      <c r="M3558" s="20" t="s">
        <v>49</v>
      </c>
      <c r="N3558" s="20" t="s">
        <v>14</v>
      </c>
      <c r="O3558">
        <v>0.1125</v>
      </c>
      <c r="P3558">
        <v>112.5</v>
      </c>
      <c r="Q3558">
        <v>32.016100000000002</v>
      </c>
      <c r="R3558" s="7">
        <v>0.112499</v>
      </c>
      <c r="S3558" s="1">
        <v>112.49996</v>
      </c>
      <c r="T3558" s="20" t="s">
        <v>314</v>
      </c>
      <c r="U3558" s="7">
        <v>32.016100000000002</v>
      </c>
      <c r="V3558" s="1">
        <v>3601.81</v>
      </c>
      <c r="W3558">
        <v>2026</v>
      </c>
    </row>
    <row r="3559" spans="1:23" hidden="1" x14ac:dyDescent="0.25">
      <c r="A3559">
        <v>72037468</v>
      </c>
      <c r="B3559" s="2">
        <v>46093</v>
      </c>
      <c r="C3559" s="20" t="s">
        <v>3264</v>
      </c>
      <c r="D3559" s="20" t="s">
        <v>9</v>
      </c>
      <c r="E3559" s="20" t="s">
        <v>10</v>
      </c>
      <c r="F3559" s="20" t="s">
        <v>5745</v>
      </c>
      <c r="G3559" s="20" t="s">
        <v>5746</v>
      </c>
      <c r="H3559" s="20" t="s">
        <v>5727</v>
      </c>
      <c r="I3559" s="20" t="s">
        <v>5728</v>
      </c>
      <c r="J3559" s="20" t="s">
        <v>62</v>
      </c>
      <c r="K3559" s="20" t="s">
        <v>48</v>
      </c>
      <c r="L3559">
        <v>1000</v>
      </c>
      <c r="M3559" s="20" t="s">
        <v>49</v>
      </c>
      <c r="N3559" s="20" t="s">
        <v>14</v>
      </c>
      <c r="O3559">
        <v>8.3599999999999994E-2</v>
      </c>
      <c r="P3559">
        <v>83.6</v>
      </c>
      <c r="Q3559">
        <v>32.016100000000002</v>
      </c>
      <c r="R3559" s="7">
        <v>8.3599999999999994E-2</v>
      </c>
      <c r="S3559" s="1">
        <v>83.600126000000003</v>
      </c>
      <c r="T3559" s="20" t="s">
        <v>314</v>
      </c>
      <c r="U3559" s="7">
        <v>32.016100000000002</v>
      </c>
      <c r="V3559" s="1">
        <v>2676.55</v>
      </c>
      <c r="W3559">
        <v>2026</v>
      </c>
    </row>
    <row r="3560" spans="1:23" hidden="1" x14ac:dyDescent="0.25">
      <c r="A3560">
        <v>72037966</v>
      </c>
      <c r="B3560" s="2">
        <v>46104</v>
      </c>
      <c r="C3560" s="20" t="s">
        <v>4228</v>
      </c>
      <c r="D3560" s="20" t="s">
        <v>9</v>
      </c>
      <c r="E3560" s="20" t="s">
        <v>10</v>
      </c>
      <c r="F3560" s="20" t="s">
        <v>5761</v>
      </c>
      <c r="G3560" s="20" t="s">
        <v>5762</v>
      </c>
      <c r="H3560" s="20" t="s">
        <v>483</v>
      </c>
      <c r="I3560" s="20" t="s">
        <v>484</v>
      </c>
      <c r="J3560" s="20" t="s">
        <v>485</v>
      </c>
      <c r="K3560" s="20" t="s">
        <v>48</v>
      </c>
      <c r="L3560">
        <v>1000</v>
      </c>
      <c r="M3560" s="20" t="s">
        <v>49</v>
      </c>
      <c r="N3560" s="20" t="s">
        <v>14</v>
      </c>
      <c r="O3560">
        <v>0.26179999999999998</v>
      </c>
      <c r="P3560">
        <v>261.8</v>
      </c>
      <c r="Q3560">
        <v>33.094299999999997</v>
      </c>
      <c r="R3560" s="7">
        <v>0.26179999999999998</v>
      </c>
      <c r="S3560" s="1">
        <v>261.80006800000001</v>
      </c>
      <c r="T3560" s="20" t="s">
        <v>314</v>
      </c>
      <c r="U3560" s="7">
        <v>33.094299999999997</v>
      </c>
      <c r="V3560" s="1">
        <v>8664.09</v>
      </c>
      <c r="W3560">
        <v>2026</v>
      </c>
    </row>
    <row r="3561" spans="1:23" hidden="1" x14ac:dyDescent="0.25">
      <c r="A3561">
        <v>72035762</v>
      </c>
      <c r="B3561" s="2">
        <v>46104</v>
      </c>
      <c r="C3561" s="20" t="s">
        <v>2501</v>
      </c>
      <c r="D3561" s="20" t="s">
        <v>9</v>
      </c>
      <c r="E3561" s="20" t="s">
        <v>10</v>
      </c>
      <c r="F3561" s="20" t="s">
        <v>5629</v>
      </c>
      <c r="G3561" s="20" t="s">
        <v>5630</v>
      </c>
      <c r="H3561" s="20" t="s">
        <v>4057</v>
      </c>
      <c r="I3561" s="20" t="s">
        <v>4058</v>
      </c>
      <c r="J3561" s="20" t="s">
        <v>1671</v>
      </c>
      <c r="K3561" s="20" t="s">
        <v>555</v>
      </c>
      <c r="L3561">
        <v>1000</v>
      </c>
      <c r="M3561" s="20" t="s">
        <v>49</v>
      </c>
      <c r="N3561" s="20" t="s">
        <v>14</v>
      </c>
      <c r="O3561">
        <v>2.3639999999999999</v>
      </c>
      <c r="P3561">
        <v>2364</v>
      </c>
      <c r="Q3561">
        <v>33.094299999999997</v>
      </c>
      <c r="R3561" s="7">
        <v>2.3639999999999999</v>
      </c>
      <c r="S3561" s="1">
        <v>2364.000145</v>
      </c>
      <c r="T3561" s="20" t="s">
        <v>314</v>
      </c>
      <c r="U3561" s="7">
        <v>33.094299999999997</v>
      </c>
      <c r="V3561" s="1">
        <v>78234.929999999993</v>
      </c>
      <c r="W3561">
        <v>2026</v>
      </c>
    </row>
    <row r="3562" spans="1:23" hidden="1" x14ac:dyDescent="0.25">
      <c r="A3562">
        <v>72038089</v>
      </c>
      <c r="B3562" s="2">
        <v>46105</v>
      </c>
      <c r="C3562" s="20" t="s">
        <v>5295</v>
      </c>
      <c r="D3562" s="20" t="s">
        <v>9</v>
      </c>
      <c r="E3562" s="20" t="s">
        <v>10</v>
      </c>
      <c r="F3562" s="20" t="s">
        <v>5673</v>
      </c>
      <c r="G3562" s="20" t="s">
        <v>5674</v>
      </c>
      <c r="H3562" s="20" t="s">
        <v>5814</v>
      </c>
      <c r="I3562" s="20" t="s">
        <v>5815</v>
      </c>
      <c r="J3562" s="20" t="s">
        <v>65</v>
      </c>
      <c r="K3562" s="20" t="s">
        <v>33</v>
      </c>
      <c r="L3562">
        <v>1000</v>
      </c>
      <c r="M3562" s="20" t="s">
        <v>49</v>
      </c>
      <c r="N3562" s="20" t="s">
        <v>14</v>
      </c>
      <c r="O3562">
        <v>0.23749999999999999</v>
      </c>
      <c r="P3562">
        <v>237.5</v>
      </c>
      <c r="Q3562">
        <v>32.649700000000003</v>
      </c>
      <c r="R3562" s="7">
        <v>0.23749899999999999</v>
      </c>
      <c r="S3562" s="1">
        <v>237.49988500000001</v>
      </c>
      <c r="T3562" s="20" t="s">
        <v>314</v>
      </c>
      <c r="U3562" s="7">
        <v>32.649700000000003</v>
      </c>
      <c r="V3562" s="1">
        <v>7754.3</v>
      </c>
      <c r="W3562">
        <v>2026</v>
      </c>
    </row>
    <row r="3563" spans="1:23" hidden="1" x14ac:dyDescent="0.25">
      <c r="A3563">
        <v>72037898</v>
      </c>
      <c r="B3563" s="2">
        <v>46105</v>
      </c>
      <c r="C3563" s="20" t="s">
        <v>3473</v>
      </c>
      <c r="D3563" s="20" t="s">
        <v>9</v>
      </c>
      <c r="E3563" s="20" t="s">
        <v>10</v>
      </c>
      <c r="F3563" s="20" t="s">
        <v>5673</v>
      </c>
      <c r="G3563" s="20" t="s">
        <v>5674</v>
      </c>
      <c r="H3563" s="20" t="s">
        <v>1154</v>
      </c>
      <c r="I3563" s="20" t="s">
        <v>1155</v>
      </c>
      <c r="J3563" s="20" t="s">
        <v>62</v>
      </c>
      <c r="K3563" s="20" t="s">
        <v>33</v>
      </c>
      <c r="L3563">
        <v>1000</v>
      </c>
      <c r="M3563" s="20" t="s">
        <v>49</v>
      </c>
      <c r="N3563" s="20" t="s">
        <v>14</v>
      </c>
      <c r="O3563">
        <v>0.10440000000000001</v>
      </c>
      <c r="P3563">
        <v>104.4</v>
      </c>
      <c r="Q3563">
        <v>32.649700000000003</v>
      </c>
      <c r="R3563" s="7">
        <v>0.10440000000000001</v>
      </c>
      <c r="S3563" s="1">
        <v>104.40004</v>
      </c>
      <c r="T3563" s="20" t="s">
        <v>314</v>
      </c>
      <c r="U3563" s="7">
        <v>32.649700000000003</v>
      </c>
      <c r="V3563" s="1">
        <v>3408.63</v>
      </c>
      <c r="W3563">
        <v>2026</v>
      </c>
    </row>
    <row r="3564" spans="1:23" hidden="1" x14ac:dyDescent="0.25">
      <c r="A3564">
        <v>72037642</v>
      </c>
      <c r="B3564" s="2">
        <v>46105</v>
      </c>
      <c r="C3564" s="20" t="s">
        <v>3254</v>
      </c>
      <c r="D3564" s="20" t="s">
        <v>9</v>
      </c>
      <c r="E3564" s="20" t="s">
        <v>10</v>
      </c>
      <c r="F3564" s="20" t="s">
        <v>5673</v>
      </c>
      <c r="G3564" s="20" t="s">
        <v>5674</v>
      </c>
      <c r="H3564" s="20" t="s">
        <v>5816</v>
      </c>
      <c r="I3564" s="20" t="s">
        <v>5817</v>
      </c>
      <c r="J3564" s="20" t="s">
        <v>59</v>
      </c>
      <c r="K3564" s="20" t="s">
        <v>33</v>
      </c>
      <c r="L3564">
        <v>1000</v>
      </c>
      <c r="M3564" s="20" t="s">
        <v>49</v>
      </c>
      <c r="N3564" s="20" t="s">
        <v>14</v>
      </c>
      <c r="O3564">
        <v>6.5299999999999997E-2</v>
      </c>
      <c r="P3564">
        <v>65.3</v>
      </c>
      <c r="Q3564">
        <v>32.649700000000003</v>
      </c>
      <c r="R3564" s="7">
        <v>6.5299999999999997E-2</v>
      </c>
      <c r="S3564" s="1">
        <v>65.300139999999999</v>
      </c>
      <c r="T3564" s="20" t="s">
        <v>314</v>
      </c>
      <c r="U3564" s="7">
        <v>32.649700000000003</v>
      </c>
      <c r="V3564" s="1">
        <v>2132.0300000000002</v>
      </c>
      <c r="W3564">
        <v>2026</v>
      </c>
    </row>
    <row r="3565" spans="1:23" hidden="1" x14ac:dyDescent="0.25">
      <c r="A3565">
        <v>72038266</v>
      </c>
      <c r="B3565" s="2">
        <v>46107</v>
      </c>
      <c r="C3565" s="20" t="s">
        <v>5279</v>
      </c>
      <c r="D3565" s="20" t="s">
        <v>9</v>
      </c>
      <c r="E3565" s="20" t="s">
        <v>10</v>
      </c>
      <c r="F3565" s="20" t="s">
        <v>6913</v>
      </c>
      <c r="G3565" s="20" t="s">
        <v>6914</v>
      </c>
      <c r="H3565" s="20" t="s">
        <v>6979</v>
      </c>
      <c r="I3565" s="20" t="s">
        <v>6980</v>
      </c>
      <c r="J3565" s="20" t="s">
        <v>62</v>
      </c>
      <c r="K3565" s="20" t="s">
        <v>48</v>
      </c>
      <c r="L3565">
        <v>1000</v>
      </c>
      <c r="M3565" s="20" t="s">
        <v>49</v>
      </c>
      <c r="N3565" s="20" t="s">
        <v>14</v>
      </c>
      <c r="O3565">
        <v>7.4700000000000003E-2</v>
      </c>
      <c r="P3565">
        <v>74.7</v>
      </c>
      <c r="Q3565">
        <v>32.908299999999997</v>
      </c>
      <c r="R3565" s="7">
        <v>7.4699000000000002E-2</v>
      </c>
      <c r="S3565" s="1">
        <v>74.699999000000005</v>
      </c>
      <c r="T3565" s="20" t="s">
        <v>314</v>
      </c>
      <c r="U3565" s="7">
        <v>32.908299999999997</v>
      </c>
      <c r="V3565" s="1">
        <v>2458.25</v>
      </c>
      <c r="W3565">
        <v>2026</v>
      </c>
    </row>
    <row r="3566" spans="1:23" hidden="1" x14ac:dyDescent="0.25">
      <c r="A3566">
        <v>72038266</v>
      </c>
      <c r="B3566" s="2">
        <v>46107</v>
      </c>
      <c r="C3566" s="20" t="s">
        <v>5279</v>
      </c>
      <c r="D3566" s="20" t="s">
        <v>9</v>
      </c>
      <c r="E3566" s="20" t="s">
        <v>10</v>
      </c>
      <c r="F3566" s="20" t="s">
        <v>6913</v>
      </c>
      <c r="G3566" s="20" t="s">
        <v>6914</v>
      </c>
      <c r="H3566" s="20" t="s">
        <v>6981</v>
      </c>
      <c r="I3566" s="20" t="s">
        <v>6982</v>
      </c>
      <c r="J3566" s="20" t="s">
        <v>62</v>
      </c>
      <c r="K3566" s="20" t="s">
        <v>48</v>
      </c>
      <c r="L3566">
        <v>1000</v>
      </c>
      <c r="M3566" s="20" t="s">
        <v>49</v>
      </c>
      <c r="N3566" s="20" t="s">
        <v>14</v>
      </c>
      <c r="O3566">
        <v>8.0199999999999994E-2</v>
      </c>
      <c r="P3566">
        <v>80.2</v>
      </c>
      <c r="Q3566">
        <v>32.908299999999997</v>
      </c>
      <c r="R3566" s="7">
        <v>8.0199999999999994E-2</v>
      </c>
      <c r="S3566" s="1">
        <v>80.200130999999999</v>
      </c>
      <c r="T3566" s="20" t="s">
        <v>314</v>
      </c>
      <c r="U3566" s="7">
        <v>32.908299999999997</v>
      </c>
      <c r="V3566" s="1">
        <v>2639.25</v>
      </c>
      <c r="W3566">
        <v>2026</v>
      </c>
    </row>
    <row r="3567" spans="1:23" hidden="1" x14ac:dyDescent="0.25">
      <c r="A3567">
        <v>72038270</v>
      </c>
      <c r="B3567" s="2">
        <v>46111</v>
      </c>
      <c r="C3567" s="20" t="s">
        <v>5279</v>
      </c>
      <c r="D3567" s="20" t="s">
        <v>9</v>
      </c>
      <c r="E3567" s="20" t="s">
        <v>10</v>
      </c>
      <c r="F3567" s="20" t="s">
        <v>5788</v>
      </c>
      <c r="G3567" s="20" t="s">
        <v>5789</v>
      </c>
      <c r="H3567" s="20" t="s">
        <v>1144</v>
      </c>
      <c r="I3567" s="20" t="s">
        <v>1145</v>
      </c>
      <c r="J3567" s="20" t="s">
        <v>62</v>
      </c>
      <c r="K3567" s="20" t="s">
        <v>33</v>
      </c>
      <c r="L3567">
        <v>1000</v>
      </c>
      <c r="M3567" s="20" t="s">
        <v>49</v>
      </c>
      <c r="N3567" s="20" t="s">
        <v>14</v>
      </c>
      <c r="O3567">
        <v>7.8600000000000003E-2</v>
      </c>
      <c r="P3567">
        <v>78.599999999999994</v>
      </c>
      <c r="Q3567">
        <v>33.0319</v>
      </c>
      <c r="R3567" s="7">
        <v>7.8600000000000003E-2</v>
      </c>
      <c r="S3567" s="1">
        <v>78.600080000000005</v>
      </c>
      <c r="T3567" s="20" t="s">
        <v>314</v>
      </c>
      <c r="U3567" s="7">
        <v>33.0319</v>
      </c>
      <c r="V3567" s="1">
        <v>2596.31</v>
      </c>
      <c r="W3567">
        <v>2026</v>
      </c>
    </row>
    <row r="3568" spans="1:23" hidden="1" x14ac:dyDescent="0.25">
      <c r="A3568">
        <v>72038480</v>
      </c>
      <c r="B3568" s="2">
        <v>46111</v>
      </c>
      <c r="C3568" s="20" t="s">
        <v>5760</v>
      </c>
      <c r="D3568" s="20" t="s">
        <v>9</v>
      </c>
      <c r="E3568" s="20" t="s">
        <v>10</v>
      </c>
      <c r="F3568" s="20" t="s">
        <v>6983</v>
      </c>
      <c r="G3568" s="20" t="s">
        <v>6984</v>
      </c>
      <c r="H3568" s="20" t="s">
        <v>4113</v>
      </c>
      <c r="I3568" s="20" t="s">
        <v>4114</v>
      </c>
      <c r="J3568" s="20" t="s">
        <v>82</v>
      </c>
      <c r="K3568" s="20" t="s">
        <v>555</v>
      </c>
      <c r="L3568">
        <v>1000</v>
      </c>
      <c r="M3568" s="20" t="s">
        <v>49</v>
      </c>
      <c r="N3568" s="20" t="s">
        <v>14</v>
      </c>
      <c r="O3568">
        <v>3.0499999999999999E-2</v>
      </c>
      <c r="P3568">
        <v>30.5</v>
      </c>
      <c r="Q3568">
        <v>33.0319</v>
      </c>
      <c r="R3568" s="7">
        <v>3.0498999999999998E-2</v>
      </c>
      <c r="S3568" s="1">
        <v>30.49991</v>
      </c>
      <c r="T3568" s="20" t="s">
        <v>314</v>
      </c>
      <c r="U3568" s="7">
        <v>33.0319</v>
      </c>
      <c r="V3568" s="1">
        <v>1007.47</v>
      </c>
      <c r="W3568">
        <v>2026</v>
      </c>
    </row>
    <row r="3569" spans="1:23" hidden="1" x14ac:dyDescent="0.25">
      <c r="A3569">
        <v>72038589</v>
      </c>
      <c r="B3569" s="2">
        <v>46111</v>
      </c>
      <c r="C3569" s="20" t="s">
        <v>5778</v>
      </c>
      <c r="D3569" s="20" t="s">
        <v>9</v>
      </c>
      <c r="E3569" s="20" t="s">
        <v>10</v>
      </c>
      <c r="F3569" s="20" t="s">
        <v>6983</v>
      </c>
      <c r="G3569" s="20" t="s">
        <v>6984</v>
      </c>
      <c r="H3569" s="20" t="s">
        <v>4108</v>
      </c>
      <c r="I3569" s="20" t="s">
        <v>7612</v>
      </c>
      <c r="J3569" s="20" t="s">
        <v>82</v>
      </c>
      <c r="K3569" s="20" t="s">
        <v>555</v>
      </c>
      <c r="L3569">
        <v>1000</v>
      </c>
      <c r="M3569" s="20" t="s">
        <v>49</v>
      </c>
      <c r="N3569" s="20" t="s">
        <v>14</v>
      </c>
      <c r="O3569">
        <v>2.9000000000000001E-2</v>
      </c>
      <c r="P3569">
        <v>29</v>
      </c>
      <c r="Q3569">
        <v>33.0319</v>
      </c>
      <c r="R3569" s="7">
        <v>2.9000000000000001E-2</v>
      </c>
      <c r="S3569" s="1">
        <v>29.000147999999999</v>
      </c>
      <c r="T3569" s="20" t="s">
        <v>314</v>
      </c>
      <c r="U3569" s="7">
        <v>33.0319</v>
      </c>
      <c r="V3569" s="1">
        <v>957.93</v>
      </c>
      <c r="W3569">
        <v>2026</v>
      </c>
    </row>
    <row r="3570" spans="1:23" hidden="1" x14ac:dyDescent="0.25">
      <c r="A3570">
        <v>72038643</v>
      </c>
      <c r="B3570" s="2">
        <v>46111</v>
      </c>
      <c r="C3570" s="20" t="s">
        <v>6694</v>
      </c>
      <c r="D3570" s="20" t="s">
        <v>9</v>
      </c>
      <c r="E3570" s="20" t="s">
        <v>10</v>
      </c>
      <c r="F3570" s="20" t="s">
        <v>6983</v>
      </c>
      <c r="G3570" s="20" t="s">
        <v>6984</v>
      </c>
      <c r="H3570" s="20" t="s">
        <v>4129</v>
      </c>
      <c r="I3570" s="20" t="s">
        <v>7589</v>
      </c>
      <c r="J3570" s="20" t="s">
        <v>82</v>
      </c>
      <c r="K3570" s="20" t="s">
        <v>555</v>
      </c>
      <c r="L3570">
        <v>1000</v>
      </c>
      <c r="M3570" s="20" t="s">
        <v>49</v>
      </c>
      <c r="N3570" s="20" t="s">
        <v>14</v>
      </c>
      <c r="O3570">
        <v>2.9000000000000001E-2</v>
      </c>
      <c r="P3570">
        <v>29</v>
      </c>
      <c r="Q3570">
        <v>33.0319</v>
      </c>
      <c r="R3570" s="7">
        <v>2.9000000000000001E-2</v>
      </c>
      <c r="S3570" s="1">
        <v>29.000147999999999</v>
      </c>
      <c r="T3570" s="20" t="s">
        <v>314</v>
      </c>
      <c r="U3570" s="7">
        <v>33.0319</v>
      </c>
      <c r="V3570" s="1">
        <v>957.93</v>
      </c>
      <c r="W3570">
        <v>2026</v>
      </c>
    </row>
    <row r="3571" spans="1:23" hidden="1" x14ac:dyDescent="0.25">
      <c r="A3571">
        <v>72038589</v>
      </c>
      <c r="B3571" s="2">
        <v>46111</v>
      </c>
      <c r="C3571" s="20" t="s">
        <v>5778</v>
      </c>
      <c r="D3571" s="20" t="s">
        <v>9</v>
      </c>
      <c r="E3571" s="20" t="s">
        <v>10</v>
      </c>
      <c r="F3571" s="20" t="s">
        <v>6983</v>
      </c>
      <c r="G3571" s="20" t="s">
        <v>6984</v>
      </c>
      <c r="H3571" s="20" t="s">
        <v>4084</v>
      </c>
      <c r="I3571" s="20" t="s">
        <v>7599</v>
      </c>
      <c r="J3571" s="20" t="s">
        <v>82</v>
      </c>
      <c r="K3571" s="20" t="s">
        <v>555</v>
      </c>
      <c r="L3571">
        <v>1000</v>
      </c>
      <c r="M3571" s="20" t="s">
        <v>49</v>
      </c>
      <c r="N3571" s="20" t="s">
        <v>14</v>
      </c>
      <c r="O3571">
        <v>2.9000000000000001E-2</v>
      </c>
      <c r="P3571">
        <v>29</v>
      </c>
      <c r="Q3571">
        <v>33.0319</v>
      </c>
      <c r="R3571" s="7">
        <v>2.9000000000000001E-2</v>
      </c>
      <c r="S3571" s="1">
        <v>29.000147999999999</v>
      </c>
      <c r="T3571" s="20" t="s">
        <v>314</v>
      </c>
      <c r="U3571" s="7">
        <v>33.0319</v>
      </c>
      <c r="V3571" s="1">
        <v>957.93</v>
      </c>
      <c r="W3571">
        <v>2026</v>
      </c>
    </row>
    <row r="3572" spans="1:23" hidden="1" x14ac:dyDescent="0.25">
      <c r="A3572">
        <v>72038643</v>
      </c>
      <c r="B3572" s="2">
        <v>46111</v>
      </c>
      <c r="C3572" s="20" t="s">
        <v>6694</v>
      </c>
      <c r="D3572" s="20" t="s">
        <v>9</v>
      </c>
      <c r="E3572" s="20" t="s">
        <v>10</v>
      </c>
      <c r="F3572" s="20" t="s">
        <v>6983</v>
      </c>
      <c r="G3572" s="20" t="s">
        <v>6984</v>
      </c>
      <c r="H3572" s="20" t="s">
        <v>4138</v>
      </c>
      <c r="I3572" s="20" t="s">
        <v>7591</v>
      </c>
      <c r="J3572" s="20" t="s">
        <v>82</v>
      </c>
      <c r="K3572" s="20" t="s">
        <v>555</v>
      </c>
      <c r="L3572">
        <v>1000</v>
      </c>
      <c r="M3572" s="20" t="s">
        <v>49</v>
      </c>
      <c r="N3572" s="20" t="s">
        <v>14</v>
      </c>
      <c r="O3572">
        <v>2.9000000000000001E-2</v>
      </c>
      <c r="P3572">
        <v>29</v>
      </c>
      <c r="Q3572">
        <v>33.0319</v>
      </c>
      <c r="R3572" s="7">
        <v>2.9000000000000001E-2</v>
      </c>
      <c r="S3572" s="1">
        <v>29.000147999999999</v>
      </c>
      <c r="T3572" s="20" t="s">
        <v>314</v>
      </c>
      <c r="U3572" s="7">
        <v>33.0319</v>
      </c>
      <c r="V3572" s="1">
        <v>957.93</v>
      </c>
      <c r="W3572">
        <v>2026</v>
      </c>
    </row>
    <row r="3573" spans="1:23" hidden="1" x14ac:dyDescent="0.25">
      <c r="A3573">
        <v>72038589</v>
      </c>
      <c r="B3573" s="2">
        <v>46111</v>
      </c>
      <c r="C3573" s="20" t="s">
        <v>5778</v>
      </c>
      <c r="D3573" s="20" t="s">
        <v>9</v>
      </c>
      <c r="E3573" s="20" t="s">
        <v>10</v>
      </c>
      <c r="F3573" s="20" t="s">
        <v>6983</v>
      </c>
      <c r="G3573" s="20" t="s">
        <v>6984</v>
      </c>
      <c r="H3573" s="20" t="s">
        <v>4061</v>
      </c>
      <c r="I3573" s="20" t="s">
        <v>4062</v>
      </c>
      <c r="J3573" s="20" t="s">
        <v>82</v>
      </c>
      <c r="K3573" s="20" t="s">
        <v>555</v>
      </c>
      <c r="L3573">
        <v>1000</v>
      </c>
      <c r="M3573" s="20" t="s">
        <v>49</v>
      </c>
      <c r="N3573" s="20" t="s">
        <v>14</v>
      </c>
      <c r="O3573">
        <v>3.0499999999999999E-2</v>
      </c>
      <c r="P3573">
        <v>30.5</v>
      </c>
      <c r="Q3573">
        <v>33.0319</v>
      </c>
      <c r="R3573" s="7">
        <v>3.0498999999999998E-2</v>
      </c>
      <c r="S3573" s="1">
        <v>30.49991</v>
      </c>
      <c r="T3573" s="20" t="s">
        <v>314</v>
      </c>
      <c r="U3573" s="7">
        <v>33.0319</v>
      </c>
      <c r="V3573" s="1">
        <v>1007.47</v>
      </c>
      <c r="W3573">
        <v>2026</v>
      </c>
    </row>
    <row r="3574" spans="1:23" hidden="1" x14ac:dyDescent="0.25">
      <c r="A3574">
        <v>72038643</v>
      </c>
      <c r="B3574" s="2">
        <v>46111</v>
      </c>
      <c r="C3574" s="20" t="s">
        <v>6694</v>
      </c>
      <c r="D3574" s="20" t="s">
        <v>9</v>
      </c>
      <c r="E3574" s="20" t="s">
        <v>10</v>
      </c>
      <c r="F3574" s="20" t="s">
        <v>6983</v>
      </c>
      <c r="G3574" s="20" t="s">
        <v>6984</v>
      </c>
      <c r="H3574" s="20" t="s">
        <v>4120</v>
      </c>
      <c r="I3574" s="20" t="s">
        <v>4121</v>
      </c>
      <c r="J3574" s="20" t="s">
        <v>82</v>
      </c>
      <c r="K3574" s="20" t="s">
        <v>555</v>
      </c>
      <c r="L3574">
        <v>1000</v>
      </c>
      <c r="M3574" s="20" t="s">
        <v>49</v>
      </c>
      <c r="N3574" s="20" t="s">
        <v>14</v>
      </c>
      <c r="O3574">
        <v>3.0499999999999999E-2</v>
      </c>
      <c r="P3574">
        <v>30.5</v>
      </c>
      <c r="Q3574">
        <v>33.0319</v>
      </c>
      <c r="R3574" s="7">
        <v>3.0498999999999998E-2</v>
      </c>
      <c r="S3574" s="1">
        <v>30.49991</v>
      </c>
      <c r="T3574" s="20" t="s">
        <v>314</v>
      </c>
      <c r="U3574" s="7">
        <v>33.0319</v>
      </c>
      <c r="V3574" s="1">
        <v>1007.47</v>
      </c>
      <c r="W3574">
        <v>2026</v>
      </c>
    </row>
    <row r="3575" spans="1:23" hidden="1" x14ac:dyDescent="0.25">
      <c r="A3575">
        <v>72038643</v>
      </c>
      <c r="B3575" s="2">
        <v>46111</v>
      </c>
      <c r="C3575" s="20" t="s">
        <v>6694</v>
      </c>
      <c r="D3575" s="20" t="s">
        <v>9</v>
      </c>
      <c r="E3575" s="20" t="s">
        <v>10</v>
      </c>
      <c r="F3575" s="20" t="s">
        <v>6983</v>
      </c>
      <c r="G3575" s="20" t="s">
        <v>6984</v>
      </c>
      <c r="H3575" s="20" t="s">
        <v>4130</v>
      </c>
      <c r="I3575" s="20" t="s">
        <v>7585</v>
      </c>
      <c r="J3575" s="20" t="s">
        <v>82</v>
      </c>
      <c r="K3575" s="20" t="s">
        <v>555</v>
      </c>
      <c r="L3575">
        <v>1000</v>
      </c>
      <c r="M3575" s="20" t="s">
        <v>49</v>
      </c>
      <c r="N3575" s="20" t="s">
        <v>14</v>
      </c>
      <c r="O3575">
        <v>2.9000000000000001E-2</v>
      </c>
      <c r="P3575">
        <v>29</v>
      </c>
      <c r="Q3575">
        <v>33.0319</v>
      </c>
      <c r="R3575" s="7">
        <v>2.9000000000000001E-2</v>
      </c>
      <c r="S3575" s="1">
        <v>29.000147999999999</v>
      </c>
      <c r="T3575" s="20" t="s">
        <v>314</v>
      </c>
      <c r="U3575" s="7">
        <v>33.0319</v>
      </c>
      <c r="V3575" s="1">
        <v>957.93</v>
      </c>
      <c r="W3575">
        <v>2026</v>
      </c>
    </row>
    <row r="3576" spans="1:23" hidden="1" x14ac:dyDescent="0.25">
      <c r="A3576">
        <v>72038480</v>
      </c>
      <c r="B3576" s="2">
        <v>46111</v>
      </c>
      <c r="C3576" s="20" t="s">
        <v>5760</v>
      </c>
      <c r="D3576" s="20" t="s">
        <v>9</v>
      </c>
      <c r="E3576" s="20" t="s">
        <v>10</v>
      </c>
      <c r="F3576" s="20" t="s">
        <v>6983</v>
      </c>
      <c r="G3576" s="20" t="s">
        <v>6984</v>
      </c>
      <c r="H3576" s="20" t="s">
        <v>4083</v>
      </c>
      <c r="I3576" s="20" t="s">
        <v>7598</v>
      </c>
      <c r="J3576" s="20" t="s">
        <v>82</v>
      </c>
      <c r="K3576" s="20" t="s">
        <v>555</v>
      </c>
      <c r="L3576">
        <v>1000</v>
      </c>
      <c r="M3576" s="20" t="s">
        <v>49</v>
      </c>
      <c r="N3576" s="20" t="s">
        <v>14</v>
      </c>
      <c r="O3576">
        <v>2.9000000000000001E-2</v>
      </c>
      <c r="P3576">
        <v>29</v>
      </c>
      <c r="Q3576">
        <v>33.0319</v>
      </c>
      <c r="R3576" s="7">
        <v>2.9000000000000001E-2</v>
      </c>
      <c r="S3576" s="1">
        <v>29.000147999999999</v>
      </c>
      <c r="T3576" s="20" t="s">
        <v>314</v>
      </c>
      <c r="U3576" s="7">
        <v>33.0319</v>
      </c>
      <c r="V3576" s="1">
        <v>957.93</v>
      </c>
      <c r="W3576">
        <v>2026</v>
      </c>
    </row>
    <row r="3577" spans="1:23" hidden="1" x14ac:dyDescent="0.25">
      <c r="A3577">
        <v>72038480</v>
      </c>
      <c r="B3577" s="2">
        <v>46111</v>
      </c>
      <c r="C3577" s="20" t="s">
        <v>5760</v>
      </c>
      <c r="D3577" s="20" t="s">
        <v>9</v>
      </c>
      <c r="E3577" s="20" t="s">
        <v>10</v>
      </c>
      <c r="F3577" s="20" t="s">
        <v>6983</v>
      </c>
      <c r="G3577" s="20" t="s">
        <v>6984</v>
      </c>
      <c r="H3577" s="20" t="s">
        <v>4106</v>
      </c>
      <c r="I3577" s="20" t="s">
        <v>4107</v>
      </c>
      <c r="J3577" s="20" t="s">
        <v>82</v>
      </c>
      <c r="K3577" s="20" t="s">
        <v>555</v>
      </c>
      <c r="L3577">
        <v>1000</v>
      </c>
      <c r="M3577" s="20" t="s">
        <v>49</v>
      </c>
      <c r="N3577" s="20" t="s">
        <v>14</v>
      </c>
      <c r="O3577">
        <v>3.0499999999999999E-2</v>
      </c>
      <c r="P3577">
        <v>30.5</v>
      </c>
      <c r="Q3577">
        <v>33.0319</v>
      </c>
      <c r="R3577" s="7">
        <v>3.0498999999999998E-2</v>
      </c>
      <c r="S3577" s="1">
        <v>30.49991</v>
      </c>
      <c r="T3577" s="20" t="s">
        <v>314</v>
      </c>
      <c r="U3577" s="7">
        <v>33.0319</v>
      </c>
      <c r="V3577" s="1">
        <v>1007.47</v>
      </c>
      <c r="W3577">
        <v>2026</v>
      </c>
    </row>
    <row r="3578" spans="1:23" hidden="1" x14ac:dyDescent="0.25">
      <c r="A3578">
        <v>72038643</v>
      </c>
      <c r="B3578" s="2">
        <v>46111</v>
      </c>
      <c r="C3578" s="20" t="s">
        <v>6694</v>
      </c>
      <c r="D3578" s="20" t="s">
        <v>9</v>
      </c>
      <c r="E3578" s="20" t="s">
        <v>10</v>
      </c>
      <c r="F3578" s="20" t="s">
        <v>6983</v>
      </c>
      <c r="G3578" s="20" t="s">
        <v>6984</v>
      </c>
      <c r="H3578" s="20" t="s">
        <v>4111</v>
      </c>
      <c r="I3578" s="20" t="s">
        <v>4112</v>
      </c>
      <c r="J3578" s="20" t="s">
        <v>82</v>
      </c>
      <c r="K3578" s="20" t="s">
        <v>555</v>
      </c>
      <c r="L3578">
        <v>1000</v>
      </c>
      <c r="M3578" s="20" t="s">
        <v>49</v>
      </c>
      <c r="N3578" s="20" t="s">
        <v>14</v>
      </c>
      <c r="O3578">
        <v>3.0499999999999999E-2</v>
      </c>
      <c r="P3578">
        <v>30.5</v>
      </c>
      <c r="Q3578">
        <v>33.0319</v>
      </c>
      <c r="R3578" s="7">
        <v>3.0498999999999998E-2</v>
      </c>
      <c r="S3578" s="1">
        <v>30.49991</v>
      </c>
      <c r="T3578" s="20" t="s">
        <v>314</v>
      </c>
      <c r="U3578" s="7">
        <v>33.0319</v>
      </c>
      <c r="V3578" s="1">
        <v>1007.47</v>
      </c>
      <c r="W3578">
        <v>2026</v>
      </c>
    </row>
    <row r="3579" spans="1:23" hidden="1" x14ac:dyDescent="0.25">
      <c r="A3579">
        <v>72038480</v>
      </c>
      <c r="B3579" s="2">
        <v>46111</v>
      </c>
      <c r="C3579" s="20" t="s">
        <v>5760</v>
      </c>
      <c r="D3579" s="20" t="s">
        <v>9</v>
      </c>
      <c r="E3579" s="20" t="s">
        <v>10</v>
      </c>
      <c r="F3579" s="20" t="s">
        <v>6983</v>
      </c>
      <c r="G3579" s="20" t="s">
        <v>6984</v>
      </c>
      <c r="H3579" s="20" t="s">
        <v>4091</v>
      </c>
      <c r="I3579" s="20" t="s">
        <v>7607</v>
      </c>
      <c r="J3579" s="20" t="s">
        <v>82</v>
      </c>
      <c r="K3579" s="20" t="s">
        <v>555</v>
      </c>
      <c r="L3579">
        <v>1000</v>
      </c>
      <c r="M3579" s="20" t="s">
        <v>49</v>
      </c>
      <c r="N3579" s="20" t="s">
        <v>14</v>
      </c>
      <c r="O3579">
        <v>2.9000000000000001E-2</v>
      </c>
      <c r="P3579">
        <v>29</v>
      </c>
      <c r="Q3579">
        <v>33.0319</v>
      </c>
      <c r="R3579" s="7">
        <v>2.9000000000000001E-2</v>
      </c>
      <c r="S3579" s="1">
        <v>29.000147999999999</v>
      </c>
      <c r="T3579" s="20" t="s">
        <v>314</v>
      </c>
      <c r="U3579" s="7">
        <v>33.0319</v>
      </c>
      <c r="V3579" s="1">
        <v>957.93</v>
      </c>
      <c r="W3579">
        <v>2026</v>
      </c>
    </row>
    <row r="3580" spans="1:23" hidden="1" x14ac:dyDescent="0.25">
      <c r="A3580">
        <v>72038589</v>
      </c>
      <c r="B3580" s="2">
        <v>46111</v>
      </c>
      <c r="C3580" s="20" t="s">
        <v>5778</v>
      </c>
      <c r="D3580" s="20" t="s">
        <v>9</v>
      </c>
      <c r="E3580" s="20" t="s">
        <v>10</v>
      </c>
      <c r="F3580" s="20" t="s">
        <v>6983</v>
      </c>
      <c r="G3580" s="20" t="s">
        <v>6984</v>
      </c>
      <c r="H3580" s="20" t="s">
        <v>4093</v>
      </c>
      <c r="I3580" s="20" t="s">
        <v>4094</v>
      </c>
      <c r="J3580" s="20" t="s">
        <v>82</v>
      </c>
      <c r="K3580" s="20" t="s">
        <v>555</v>
      </c>
      <c r="L3580">
        <v>1000</v>
      </c>
      <c r="M3580" s="20" t="s">
        <v>49</v>
      </c>
      <c r="N3580" s="20" t="s">
        <v>14</v>
      </c>
      <c r="O3580">
        <v>3.0499999999999999E-2</v>
      </c>
      <c r="P3580">
        <v>30.5</v>
      </c>
      <c r="Q3580">
        <v>33.0319</v>
      </c>
      <c r="R3580" s="7">
        <v>3.0498999999999998E-2</v>
      </c>
      <c r="S3580" s="1">
        <v>30.49991</v>
      </c>
      <c r="T3580" s="20" t="s">
        <v>314</v>
      </c>
      <c r="U3580" s="7">
        <v>33.0319</v>
      </c>
      <c r="V3580" s="1">
        <v>1007.47</v>
      </c>
      <c r="W3580">
        <v>2026</v>
      </c>
    </row>
    <row r="3581" spans="1:23" hidden="1" x14ac:dyDescent="0.25">
      <c r="A3581">
        <v>72038643</v>
      </c>
      <c r="B3581" s="2">
        <v>46111</v>
      </c>
      <c r="C3581" s="20" t="s">
        <v>6694</v>
      </c>
      <c r="D3581" s="20" t="s">
        <v>9</v>
      </c>
      <c r="E3581" s="20" t="s">
        <v>10</v>
      </c>
      <c r="F3581" s="20" t="s">
        <v>6983</v>
      </c>
      <c r="G3581" s="20" t="s">
        <v>6984</v>
      </c>
      <c r="H3581" s="20" t="s">
        <v>4098</v>
      </c>
      <c r="I3581" s="20" t="s">
        <v>4099</v>
      </c>
      <c r="J3581" s="20" t="s">
        <v>82</v>
      </c>
      <c r="K3581" s="20" t="s">
        <v>555</v>
      </c>
      <c r="L3581">
        <v>1000</v>
      </c>
      <c r="M3581" s="20" t="s">
        <v>49</v>
      </c>
      <c r="N3581" s="20" t="s">
        <v>14</v>
      </c>
      <c r="O3581">
        <v>3.0499999999999999E-2</v>
      </c>
      <c r="P3581">
        <v>30.5</v>
      </c>
      <c r="Q3581">
        <v>33.0319</v>
      </c>
      <c r="R3581" s="7">
        <v>3.0498999999999998E-2</v>
      </c>
      <c r="S3581" s="1">
        <v>30.49991</v>
      </c>
      <c r="T3581" s="20" t="s">
        <v>314</v>
      </c>
      <c r="U3581" s="7">
        <v>33.0319</v>
      </c>
      <c r="V3581" s="1">
        <v>1007.47</v>
      </c>
      <c r="W3581">
        <v>2026</v>
      </c>
    </row>
    <row r="3582" spans="1:23" hidden="1" x14ac:dyDescent="0.25">
      <c r="A3582">
        <v>72038272</v>
      </c>
      <c r="B3582" s="2">
        <v>46116</v>
      </c>
      <c r="C3582" s="20" t="s">
        <v>5279</v>
      </c>
      <c r="D3582" s="20" t="s">
        <v>9</v>
      </c>
      <c r="E3582" s="20" t="s">
        <v>10</v>
      </c>
      <c r="F3582" s="20" t="s">
        <v>6868</v>
      </c>
      <c r="G3582" s="20" t="s">
        <v>6869</v>
      </c>
      <c r="H3582" s="20" t="s">
        <v>2256</v>
      </c>
      <c r="I3582" s="20" t="s">
        <v>2257</v>
      </c>
      <c r="J3582" s="20" t="s">
        <v>65</v>
      </c>
      <c r="K3582" s="20" t="s">
        <v>12</v>
      </c>
      <c r="L3582">
        <v>1000</v>
      </c>
      <c r="M3582" s="20" t="s">
        <v>49</v>
      </c>
      <c r="N3582" s="20" t="s">
        <v>14</v>
      </c>
      <c r="O3582">
        <v>0.1391</v>
      </c>
      <c r="P3582">
        <v>139.1</v>
      </c>
      <c r="Q3582">
        <v>32.803899999999999</v>
      </c>
      <c r="R3582" s="7">
        <v>0.139099</v>
      </c>
      <c r="S3582" s="1">
        <v>139.09992399999999</v>
      </c>
      <c r="T3582" s="20" t="s">
        <v>314</v>
      </c>
      <c r="U3582" s="7">
        <v>32.803899999999999</v>
      </c>
      <c r="V3582" s="1">
        <v>4563.0200000000004</v>
      </c>
      <c r="W3582">
        <v>2026</v>
      </c>
    </row>
    <row r="3583" spans="1:23" hidden="1" x14ac:dyDescent="0.25">
      <c r="A3583">
        <v>72038268</v>
      </c>
      <c r="B3583" s="2">
        <v>46116</v>
      </c>
      <c r="C3583" s="20" t="s">
        <v>5279</v>
      </c>
      <c r="D3583" s="20" t="s">
        <v>9</v>
      </c>
      <c r="E3583" s="20" t="s">
        <v>10</v>
      </c>
      <c r="F3583" s="20" t="s">
        <v>6868</v>
      </c>
      <c r="G3583" s="20" t="s">
        <v>6869</v>
      </c>
      <c r="H3583" s="20" t="s">
        <v>6985</v>
      </c>
      <c r="I3583" s="20" t="s">
        <v>6986</v>
      </c>
      <c r="J3583" s="20" t="s">
        <v>62</v>
      </c>
      <c r="K3583" s="20" t="s">
        <v>12</v>
      </c>
      <c r="L3583">
        <v>1000</v>
      </c>
      <c r="M3583" s="20" t="s">
        <v>49</v>
      </c>
      <c r="N3583" s="20" t="s">
        <v>14</v>
      </c>
      <c r="O3583">
        <v>7.8399999999999997E-2</v>
      </c>
      <c r="P3583">
        <v>78.400000000000006</v>
      </c>
      <c r="Q3583">
        <v>32.803899999999999</v>
      </c>
      <c r="R3583" s="7">
        <v>7.8399999999999997E-2</v>
      </c>
      <c r="S3583" s="1">
        <v>78.400129000000007</v>
      </c>
      <c r="T3583" s="20" t="s">
        <v>314</v>
      </c>
      <c r="U3583" s="7">
        <v>32.803899999999999</v>
      </c>
      <c r="V3583" s="1">
        <v>2571.83</v>
      </c>
      <c r="W3583">
        <v>2026</v>
      </c>
    </row>
    <row r="3584" spans="1:23" hidden="1" x14ac:dyDescent="0.25">
      <c r="A3584">
        <v>72038273</v>
      </c>
      <c r="B3584" s="2">
        <v>46116</v>
      </c>
      <c r="C3584" s="20" t="s">
        <v>5279</v>
      </c>
      <c r="D3584" s="20" t="s">
        <v>9</v>
      </c>
      <c r="E3584" s="20" t="s">
        <v>10</v>
      </c>
      <c r="F3584" s="20" t="s">
        <v>6868</v>
      </c>
      <c r="G3584" s="20" t="s">
        <v>6869</v>
      </c>
      <c r="H3584" s="20" t="s">
        <v>2258</v>
      </c>
      <c r="I3584" s="20" t="s">
        <v>2257</v>
      </c>
      <c r="J3584" s="20" t="s">
        <v>65</v>
      </c>
      <c r="K3584" s="20" t="s">
        <v>12</v>
      </c>
      <c r="L3584">
        <v>1000</v>
      </c>
      <c r="M3584" s="20" t="s">
        <v>49</v>
      </c>
      <c r="N3584" s="20" t="s">
        <v>14</v>
      </c>
      <c r="O3584">
        <v>0.13669999999999999</v>
      </c>
      <c r="P3584">
        <v>136.69999999999999</v>
      </c>
      <c r="Q3584">
        <v>32.803899999999999</v>
      </c>
      <c r="R3584" s="7">
        <v>0.13669899999999999</v>
      </c>
      <c r="S3584" s="1">
        <v>136.699904</v>
      </c>
      <c r="T3584" s="20" t="s">
        <v>314</v>
      </c>
      <c r="U3584" s="7">
        <v>32.803899999999999</v>
      </c>
      <c r="V3584" s="1">
        <v>4484.29</v>
      </c>
      <c r="W3584">
        <v>2026</v>
      </c>
    </row>
    <row r="3585" spans="1:23" hidden="1" x14ac:dyDescent="0.25">
      <c r="A3585">
        <v>72038713</v>
      </c>
      <c r="B3585" s="2">
        <v>46122</v>
      </c>
      <c r="C3585" s="20" t="s">
        <v>6343</v>
      </c>
      <c r="D3585" s="20" t="s">
        <v>9</v>
      </c>
      <c r="E3585" s="20" t="s">
        <v>10</v>
      </c>
      <c r="F3585" s="20" t="s">
        <v>6874</v>
      </c>
      <c r="G3585" s="20" t="s">
        <v>6875</v>
      </c>
      <c r="H3585" s="20" t="s">
        <v>5816</v>
      </c>
      <c r="I3585" s="20" t="s">
        <v>5817</v>
      </c>
      <c r="J3585" s="20" t="s">
        <v>59</v>
      </c>
      <c r="K3585" s="20" t="s">
        <v>33</v>
      </c>
      <c r="L3585">
        <v>1000</v>
      </c>
      <c r="M3585" s="20" t="s">
        <v>49</v>
      </c>
      <c r="N3585" s="20" t="s">
        <v>14</v>
      </c>
      <c r="O3585">
        <v>6.5299999999999997E-2</v>
      </c>
      <c r="P3585">
        <v>65.3</v>
      </c>
      <c r="Q3585">
        <v>32.270899999999997</v>
      </c>
      <c r="R3585" s="7">
        <v>6.5299999999999997E-2</v>
      </c>
      <c r="S3585" s="1">
        <v>65.300006999999994</v>
      </c>
      <c r="T3585" s="20" t="s">
        <v>314</v>
      </c>
      <c r="U3585" s="7">
        <v>32.270899999999997</v>
      </c>
      <c r="V3585" s="1">
        <v>2107.29</v>
      </c>
      <c r="W3585">
        <v>2026</v>
      </c>
    </row>
    <row r="3586" spans="1:23" hidden="1" x14ac:dyDescent="0.25">
      <c r="A3586">
        <v>72038779</v>
      </c>
      <c r="B3586" s="2">
        <v>46122</v>
      </c>
      <c r="C3586" s="20" t="s">
        <v>6363</v>
      </c>
      <c r="D3586" s="20" t="s">
        <v>9</v>
      </c>
      <c r="E3586" s="20" t="s">
        <v>10</v>
      </c>
      <c r="F3586" s="20" t="s">
        <v>6876</v>
      </c>
      <c r="G3586" s="20" t="s">
        <v>6877</v>
      </c>
      <c r="H3586" s="20" t="s">
        <v>6987</v>
      </c>
      <c r="I3586" s="20" t="s">
        <v>6988</v>
      </c>
      <c r="J3586" s="20" t="s">
        <v>56</v>
      </c>
      <c r="K3586" s="20" t="s">
        <v>48</v>
      </c>
      <c r="L3586">
        <v>1000</v>
      </c>
      <c r="M3586" s="20" t="s">
        <v>49</v>
      </c>
      <c r="N3586" s="20" t="s">
        <v>14</v>
      </c>
      <c r="O3586">
        <v>0.24859999999999999</v>
      </c>
      <c r="P3586">
        <v>248.6</v>
      </c>
      <c r="Q3586">
        <v>32.270899999999997</v>
      </c>
      <c r="R3586" s="7">
        <v>0.24859999999999999</v>
      </c>
      <c r="S3586" s="1">
        <v>248.600132</v>
      </c>
      <c r="T3586" s="20" t="s">
        <v>314</v>
      </c>
      <c r="U3586" s="7">
        <v>32.270899999999997</v>
      </c>
      <c r="V3586" s="1">
        <v>8022.55</v>
      </c>
      <c r="W3586">
        <v>2026</v>
      </c>
    </row>
    <row r="3587" spans="1:23" hidden="1" x14ac:dyDescent="0.25">
      <c r="A3587">
        <v>72038511</v>
      </c>
      <c r="B3587" s="2">
        <v>46122</v>
      </c>
      <c r="C3587" s="20" t="s">
        <v>4719</v>
      </c>
      <c r="D3587" s="20" t="s">
        <v>9</v>
      </c>
      <c r="E3587" s="20" t="s">
        <v>10</v>
      </c>
      <c r="F3587" s="20" t="s">
        <v>6876</v>
      </c>
      <c r="G3587" s="20" t="s">
        <v>6877</v>
      </c>
      <c r="H3587" s="20" t="s">
        <v>6989</v>
      </c>
      <c r="I3587" s="20" t="s">
        <v>6990</v>
      </c>
      <c r="J3587" s="20" t="s">
        <v>67</v>
      </c>
      <c r="K3587" s="20" t="s">
        <v>48</v>
      </c>
      <c r="L3587">
        <v>1000</v>
      </c>
      <c r="M3587" s="20" t="s">
        <v>49</v>
      </c>
      <c r="N3587" s="20" t="s">
        <v>14</v>
      </c>
      <c r="O3587">
        <v>0.37769999999999998</v>
      </c>
      <c r="P3587">
        <v>377.7</v>
      </c>
      <c r="Q3587">
        <v>32.270899999999997</v>
      </c>
      <c r="R3587" s="7">
        <v>0.37769999999999998</v>
      </c>
      <c r="S3587" s="1">
        <v>377.70003300000002</v>
      </c>
      <c r="T3587" s="20" t="s">
        <v>314</v>
      </c>
      <c r="U3587" s="7">
        <v>32.270899999999997</v>
      </c>
      <c r="V3587" s="1">
        <v>12188.72</v>
      </c>
      <c r="W3587">
        <v>2026</v>
      </c>
    </row>
    <row r="3588" spans="1:23" hidden="1" x14ac:dyDescent="0.25">
      <c r="A3588">
        <v>72036797</v>
      </c>
      <c r="B3588" s="2">
        <v>46123</v>
      </c>
      <c r="C3588" s="20" t="s">
        <v>2680</v>
      </c>
      <c r="D3588" s="20" t="s">
        <v>9</v>
      </c>
      <c r="E3588" s="20" t="s">
        <v>10</v>
      </c>
      <c r="F3588" s="20" t="s">
        <v>7507</v>
      </c>
      <c r="G3588" s="20" t="s">
        <v>7508</v>
      </c>
      <c r="H3588" s="20" t="s">
        <v>6901</v>
      </c>
      <c r="I3588" s="20" t="s">
        <v>6902</v>
      </c>
      <c r="J3588" s="20" t="s">
        <v>56</v>
      </c>
      <c r="K3588" s="20" t="s">
        <v>33</v>
      </c>
      <c r="L3588">
        <v>1000</v>
      </c>
      <c r="M3588" s="20" t="s">
        <v>49</v>
      </c>
      <c r="N3588" s="20" t="s">
        <v>14</v>
      </c>
      <c r="O3588">
        <v>0.96840000000000004</v>
      </c>
      <c r="P3588">
        <v>968.4</v>
      </c>
      <c r="Q3588">
        <v>32.270899999999997</v>
      </c>
      <c r="R3588" s="7">
        <v>0.96840000000000004</v>
      </c>
      <c r="S3588" s="1">
        <v>968.40001299999994</v>
      </c>
      <c r="T3588" s="20" t="s">
        <v>314</v>
      </c>
      <c r="U3588" s="7">
        <v>32.270899999999997</v>
      </c>
      <c r="V3588" s="1">
        <v>31251.14</v>
      </c>
      <c r="W3588">
        <v>2026</v>
      </c>
    </row>
    <row r="3589" spans="1:23" hidden="1" x14ac:dyDescent="0.25">
      <c r="A3589">
        <v>72038270</v>
      </c>
      <c r="B3589" s="2">
        <v>46123</v>
      </c>
      <c r="C3589" s="20" t="s">
        <v>5279</v>
      </c>
      <c r="D3589" s="20" t="s">
        <v>9</v>
      </c>
      <c r="E3589" s="20" t="s">
        <v>10</v>
      </c>
      <c r="F3589" s="20" t="s">
        <v>7642</v>
      </c>
      <c r="G3589" s="20" t="s">
        <v>7643</v>
      </c>
      <c r="H3589" s="20" t="s">
        <v>1144</v>
      </c>
      <c r="I3589" s="20" t="s">
        <v>1145</v>
      </c>
      <c r="J3589" s="20" t="s">
        <v>62</v>
      </c>
      <c r="K3589" s="20" t="s">
        <v>33</v>
      </c>
      <c r="L3589">
        <v>1000</v>
      </c>
      <c r="M3589" s="20" t="s">
        <v>49</v>
      </c>
      <c r="N3589" s="20" t="s">
        <v>14</v>
      </c>
      <c r="O3589">
        <v>8.09E-2</v>
      </c>
      <c r="P3589">
        <v>80.900000000000006</v>
      </c>
      <c r="Q3589">
        <v>32.270899999999997</v>
      </c>
      <c r="R3589" s="7">
        <v>8.09E-2</v>
      </c>
      <c r="S3589" s="1">
        <v>80.900129000000007</v>
      </c>
      <c r="T3589" s="20" t="s">
        <v>314</v>
      </c>
      <c r="U3589" s="7">
        <v>32.270899999999997</v>
      </c>
      <c r="V3589" s="1">
        <v>2610.7199999999998</v>
      </c>
      <c r="W3589">
        <v>2026</v>
      </c>
    </row>
    <row r="3590" spans="1:23" hidden="1" x14ac:dyDescent="0.25">
      <c r="A3590">
        <v>72037016</v>
      </c>
      <c r="B3590" s="2">
        <v>46128</v>
      </c>
      <c r="C3590" s="20" t="s">
        <v>2667</v>
      </c>
      <c r="D3590" s="20" t="s">
        <v>9</v>
      </c>
      <c r="E3590" s="20" t="s">
        <v>10</v>
      </c>
      <c r="F3590" s="20" t="s">
        <v>7509</v>
      </c>
      <c r="G3590" s="20" t="s">
        <v>7510</v>
      </c>
      <c r="H3590" s="20" t="s">
        <v>1038</v>
      </c>
      <c r="I3590" s="20" t="s">
        <v>1039</v>
      </c>
      <c r="J3590" s="20" t="s">
        <v>56</v>
      </c>
      <c r="K3590" s="20" t="s">
        <v>555</v>
      </c>
      <c r="L3590">
        <v>1000</v>
      </c>
      <c r="M3590" s="20" t="s">
        <v>49</v>
      </c>
      <c r="N3590" s="20" t="s">
        <v>14</v>
      </c>
      <c r="O3590">
        <v>1.4681</v>
      </c>
      <c r="P3590">
        <v>1468.1</v>
      </c>
      <c r="Q3590">
        <v>32.122</v>
      </c>
      <c r="R3590" s="7">
        <v>1.4681</v>
      </c>
      <c r="S3590" s="1">
        <v>1468.100056</v>
      </c>
      <c r="T3590" s="20" t="s">
        <v>314</v>
      </c>
      <c r="U3590" s="7">
        <v>32.122</v>
      </c>
      <c r="V3590" s="1">
        <v>47158.31</v>
      </c>
      <c r="W3590">
        <v>2026</v>
      </c>
    </row>
    <row r="3591" spans="1:23" hidden="1" x14ac:dyDescent="0.25">
      <c r="A3591">
        <v>72038053</v>
      </c>
      <c r="B3591" s="2">
        <v>46132</v>
      </c>
      <c r="C3591" s="20" t="s">
        <v>4598</v>
      </c>
      <c r="D3591" s="20" t="s">
        <v>9</v>
      </c>
      <c r="E3591" s="20" t="s">
        <v>10</v>
      </c>
      <c r="F3591" s="20" t="s">
        <v>6893</v>
      </c>
      <c r="G3591" s="20" t="s">
        <v>6894</v>
      </c>
      <c r="H3591" s="20" t="s">
        <v>1628</v>
      </c>
      <c r="I3591" s="20" t="s">
        <v>1629</v>
      </c>
      <c r="J3591" s="20" t="s">
        <v>65</v>
      </c>
      <c r="K3591" s="20" t="s">
        <v>12</v>
      </c>
      <c r="L3591">
        <v>1000</v>
      </c>
      <c r="M3591" s="20" t="s">
        <v>49</v>
      </c>
      <c r="N3591" s="20" t="s">
        <v>14</v>
      </c>
      <c r="O3591">
        <v>0.15110000000000001</v>
      </c>
      <c r="P3591">
        <v>151.1</v>
      </c>
      <c r="Q3591">
        <v>32.226399999999998</v>
      </c>
      <c r="R3591" s="7">
        <v>0.15110000000000001</v>
      </c>
      <c r="S3591" s="1">
        <v>151.10002900000001</v>
      </c>
      <c r="T3591" s="20" t="s">
        <v>314</v>
      </c>
      <c r="U3591" s="7">
        <v>32.226399999999998</v>
      </c>
      <c r="V3591" s="1">
        <v>4869.41</v>
      </c>
      <c r="W3591">
        <v>2026</v>
      </c>
    </row>
    <row r="3592" spans="1:23" hidden="1" x14ac:dyDescent="0.25">
      <c r="A3592">
        <v>72037867</v>
      </c>
      <c r="B3592" s="2">
        <v>46132</v>
      </c>
      <c r="C3592" s="20" t="s">
        <v>3473</v>
      </c>
      <c r="D3592" s="20" t="s">
        <v>9</v>
      </c>
      <c r="E3592" s="20" t="s">
        <v>10</v>
      </c>
      <c r="F3592" s="20" t="s">
        <v>6893</v>
      </c>
      <c r="G3592" s="20" t="s">
        <v>6894</v>
      </c>
      <c r="H3592" s="20" t="s">
        <v>1932</v>
      </c>
      <c r="I3592" s="20" t="s">
        <v>1933</v>
      </c>
      <c r="J3592" s="20" t="s">
        <v>65</v>
      </c>
      <c r="K3592" s="20" t="s">
        <v>12</v>
      </c>
      <c r="L3592">
        <v>1000</v>
      </c>
      <c r="M3592" s="20" t="s">
        <v>49</v>
      </c>
      <c r="N3592" s="20" t="s">
        <v>14</v>
      </c>
      <c r="O3592">
        <v>0.28520000000000001</v>
      </c>
      <c r="P3592">
        <v>285.2</v>
      </c>
      <c r="Q3592">
        <v>32.226399999999998</v>
      </c>
      <c r="R3592" s="7">
        <v>0.28520000000000001</v>
      </c>
      <c r="S3592" s="1">
        <v>285.20002199999999</v>
      </c>
      <c r="T3592" s="20" t="s">
        <v>314</v>
      </c>
      <c r="U3592" s="7">
        <v>32.226399999999998</v>
      </c>
      <c r="V3592" s="1">
        <v>9190.9699999999993</v>
      </c>
      <c r="W3592">
        <v>2026</v>
      </c>
    </row>
    <row r="3593" spans="1:23" hidden="1" x14ac:dyDescent="0.25">
      <c r="A3593">
        <v>72038053</v>
      </c>
      <c r="B3593" s="2">
        <v>46132</v>
      </c>
      <c r="C3593" s="20" t="s">
        <v>4598</v>
      </c>
      <c r="D3593" s="20" t="s">
        <v>9</v>
      </c>
      <c r="E3593" s="20" t="s">
        <v>10</v>
      </c>
      <c r="F3593" s="20" t="s">
        <v>6893</v>
      </c>
      <c r="G3593" s="20" t="s">
        <v>6894</v>
      </c>
      <c r="H3593" s="20" t="s">
        <v>1981</v>
      </c>
      <c r="I3593" s="20" t="s">
        <v>1982</v>
      </c>
      <c r="J3593" s="20" t="s">
        <v>65</v>
      </c>
      <c r="K3593" s="20" t="s">
        <v>12</v>
      </c>
      <c r="L3593">
        <v>1000</v>
      </c>
      <c r="M3593" s="20" t="s">
        <v>49</v>
      </c>
      <c r="N3593" s="20" t="s">
        <v>14</v>
      </c>
      <c r="O3593">
        <v>0.1452</v>
      </c>
      <c r="P3593">
        <v>145.19999999999999</v>
      </c>
      <c r="Q3593">
        <v>32.226399999999998</v>
      </c>
      <c r="R3593" s="7">
        <v>0.14519899999999999</v>
      </c>
      <c r="S3593" s="1">
        <v>145.19989799999999</v>
      </c>
      <c r="T3593" s="20" t="s">
        <v>314</v>
      </c>
      <c r="U3593" s="7">
        <v>32.226399999999998</v>
      </c>
      <c r="V3593" s="1">
        <v>4679.2700000000004</v>
      </c>
      <c r="W3593">
        <v>2026</v>
      </c>
    </row>
    <row r="3594" spans="1:23" hidden="1" x14ac:dyDescent="0.25">
      <c r="A3594">
        <v>72038693</v>
      </c>
      <c r="B3594" s="2">
        <v>46132</v>
      </c>
      <c r="C3594" s="20" t="s">
        <v>6235</v>
      </c>
      <c r="D3594" s="20" t="s">
        <v>9</v>
      </c>
      <c r="E3594" s="20" t="s">
        <v>10</v>
      </c>
      <c r="F3594" s="20" t="s">
        <v>6893</v>
      </c>
      <c r="G3594" s="20" t="s">
        <v>6894</v>
      </c>
      <c r="H3594" s="20" t="s">
        <v>6995</v>
      </c>
      <c r="I3594" s="20" t="s">
        <v>6996</v>
      </c>
      <c r="J3594" s="20" t="s">
        <v>55</v>
      </c>
      <c r="K3594" s="20" t="s">
        <v>12</v>
      </c>
      <c r="L3594">
        <v>1000</v>
      </c>
      <c r="M3594" s="20" t="s">
        <v>49</v>
      </c>
      <c r="N3594" s="20" t="s">
        <v>14</v>
      </c>
      <c r="O3594">
        <v>0.1804</v>
      </c>
      <c r="P3594">
        <v>180.4</v>
      </c>
      <c r="Q3594">
        <v>32.226399999999998</v>
      </c>
      <c r="R3594" s="7">
        <v>0.180399</v>
      </c>
      <c r="S3594" s="1">
        <v>180.39992000000001</v>
      </c>
      <c r="T3594" s="20" t="s">
        <v>314</v>
      </c>
      <c r="U3594" s="7">
        <v>32.226399999999998</v>
      </c>
      <c r="V3594" s="1">
        <v>5813.64</v>
      </c>
      <c r="W3594">
        <v>2026</v>
      </c>
    </row>
    <row r="3595" spans="1:23" hidden="1" x14ac:dyDescent="0.25">
      <c r="A3595">
        <v>72038433</v>
      </c>
      <c r="B3595" s="2">
        <v>46132</v>
      </c>
      <c r="C3595" s="20" t="s">
        <v>5945</v>
      </c>
      <c r="D3595" s="20" t="s">
        <v>9</v>
      </c>
      <c r="E3595" s="20" t="s">
        <v>10</v>
      </c>
      <c r="F3595" s="20" t="s">
        <v>6889</v>
      </c>
      <c r="G3595" s="20" t="s">
        <v>6890</v>
      </c>
      <c r="H3595" s="20" t="s">
        <v>6993</v>
      </c>
      <c r="I3595" s="20" t="s">
        <v>6994</v>
      </c>
      <c r="J3595" s="20" t="s">
        <v>67</v>
      </c>
      <c r="K3595" s="20" t="s">
        <v>48</v>
      </c>
      <c r="L3595">
        <v>1000</v>
      </c>
      <c r="M3595" s="20" t="s">
        <v>49</v>
      </c>
      <c r="N3595" s="20" t="s">
        <v>14</v>
      </c>
      <c r="O3595">
        <v>0.65610000000000002</v>
      </c>
      <c r="P3595">
        <v>656.1</v>
      </c>
      <c r="Q3595">
        <v>32.226399999999998</v>
      </c>
      <c r="R3595" s="7">
        <v>0.65609899999999999</v>
      </c>
      <c r="S3595" s="1">
        <v>656.09996699999999</v>
      </c>
      <c r="T3595" s="20" t="s">
        <v>314</v>
      </c>
      <c r="U3595" s="7">
        <v>32.226399999999998</v>
      </c>
      <c r="V3595" s="1">
        <v>21143.74</v>
      </c>
      <c r="W3595">
        <v>2026</v>
      </c>
    </row>
    <row r="3596" spans="1:23" hidden="1" x14ac:dyDescent="0.25">
      <c r="A3596">
        <v>72037949</v>
      </c>
      <c r="B3596" s="2">
        <v>46132</v>
      </c>
      <c r="C3596" s="20" t="s">
        <v>4228</v>
      </c>
      <c r="D3596" s="20" t="s">
        <v>9</v>
      </c>
      <c r="E3596" s="20" t="s">
        <v>10</v>
      </c>
      <c r="F3596" s="20" t="s">
        <v>7579</v>
      </c>
      <c r="G3596" s="20" t="s">
        <v>7580</v>
      </c>
      <c r="H3596" s="20" t="s">
        <v>7707</v>
      </c>
      <c r="I3596" s="20" t="s">
        <v>5815</v>
      </c>
      <c r="J3596" s="20" t="s">
        <v>65</v>
      </c>
      <c r="K3596" s="20" t="s">
        <v>33</v>
      </c>
      <c r="L3596">
        <v>1000</v>
      </c>
      <c r="M3596" s="20" t="s">
        <v>49</v>
      </c>
      <c r="N3596" s="20" t="s">
        <v>14</v>
      </c>
      <c r="O3596">
        <v>0.24690000000000001</v>
      </c>
      <c r="P3596">
        <v>246.9</v>
      </c>
      <c r="Q3596">
        <v>32.226399999999998</v>
      </c>
      <c r="R3596" s="7">
        <v>0.24690000000000001</v>
      </c>
      <c r="S3596" s="1">
        <v>246.900057</v>
      </c>
      <c r="T3596" s="20" t="s">
        <v>314</v>
      </c>
      <c r="U3596" s="7">
        <v>32.226399999999998</v>
      </c>
      <c r="V3596" s="1">
        <v>7956.7</v>
      </c>
      <c r="W3596">
        <v>2026</v>
      </c>
    </row>
    <row r="3597" spans="1:23" hidden="1" x14ac:dyDescent="0.25">
      <c r="A3597">
        <v>72038107</v>
      </c>
      <c r="B3597" s="2">
        <v>46132</v>
      </c>
      <c r="C3597" s="20" t="s">
        <v>4729</v>
      </c>
      <c r="D3597" s="20" t="s">
        <v>9</v>
      </c>
      <c r="E3597" s="20" t="s">
        <v>10</v>
      </c>
      <c r="F3597" s="20" t="s">
        <v>7579</v>
      </c>
      <c r="G3597" s="20" t="s">
        <v>7580</v>
      </c>
      <c r="H3597" s="20" t="s">
        <v>7705</v>
      </c>
      <c r="I3597" s="20" t="s">
        <v>7706</v>
      </c>
      <c r="J3597" s="20" t="s">
        <v>65</v>
      </c>
      <c r="K3597" s="20" t="s">
        <v>33</v>
      </c>
      <c r="L3597">
        <v>1000</v>
      </c>
      <c r="M3597" s="20" t="s">
        <v>49</v>
      </c>
      <c r="N3597" s="20" t="s">
        <v>14</v>
      </c>
      <c r="O3597">
        <v>0.24440000000000001</v>
      </c>
      <c r="P3597">
        <v>244.4</v>
      </c>
      <c r="Q3597">
        <v>32.226399999999998</v>
      </c>
      <c r="R3597" s="7">
        <v>0.24439900000000001</v>
      </c>
      <c r="S3597" s="1">
        <v>244.39993200000001</v>
      </c>
      <c r="T3597" s="20" t="s">
        <v>314</v>
      </c>
      <c r="U3597" s="7">
        <v>32.226399999999998</v>
      </c>
      <c r="V3597" s="1">
        <v>7876.13</v>
      </c>
      <c r="W3597">
        <v>2026</v>
      </c>
    </row>
    <row r="3598" spans="1:23" hidden="1" x14ac:dyDescent="0.25">
      <c r="A3598">
        <v>72037949</v>
      </c>
      <c r="B3598" s="2">
        <v>46132</v>
      </c>
      <c r="C3598" s="20" t="s">
        <v>4228</v>
      </c>
      <c r="D3598" s="20" t="s">
        <v>9</v>
      </c>
      <c r="E3598" s="20" t="s">
        <v>10</v>
      </c>
      <c r="F3598" s="20" t="s">
        <v>7579</v>
      </c>
      <c r="G3598" s="20" t="s">
        <v>7580</v>
      </c>
      <c r="H3598" s="20" t="s">
        <v>7708</v>
      </c>
      <c r="I3598" s="20" t="s">
        <v>7706</v>
      </c>
      <c r="J3598" s="20" t="s">
        <v>65</v>
      </c>
      <c r="K3598" s="20" t="s">
        <v>33</v>
      </c>
      <c r="L3598">
        <v>1000</v>
      </c>
      <c r="M3598" s="20" t="s">
        <v>49</v>
      </c>
      <c r="N3598" s="20" t="s">
        <v>14</v>
      </c>
      <c r="O3598">
        <v>0.24690000000000001</v>
      </c>
      <c r="P3598">
        <v>246.9</v>
      </c>
      <c r="Q3598">
        <v>32.226399999999998</v>
      </c>
      <c r="R3598" s="7">
        <v>0.24690000000000001</v>
      </c>
      <c r="S3598" s="1">
        <v>246.900057</v>
      </c>
      <c r="T3598" s="20" t="s">
        <v>314</v>
      </c>
      <c r="U3598" s="7">
        <v>32.226399999999998</v>
      </c>
      <c r="V3598" s="1">
        <v>7956.7</v>
      </c>
      <c r="W3598">
        <v>2026</v>
      </c>
    </row>
    <row r="3599" spans="1:23" hidden="1" x14ac:dyDescent="0.25">
      <c r="A3599">
        <v>72038619</v>
      </c>
      <c r="B3599" s="2">
        <v>46132</v>
      </c>
      <c r="C3599" s="20" t="s">
        <v>6888</v>
      </c>
      <c r="D3599" s="20" t="s">
        <v>9</v>
      </c>
      <c r="E3599" s="20" t="s">
        <v>10</v>
      </c>
      <c r="F3599" s="20" t="s">
        <v>7579</v>
      </c>
      <c r="G3599" s="20" t="s">
        <v>7580</v>
      </c>
      <c r="H3599" s="20" t="s">
        <v>343</v>
      </c>
      <c r="I3599" s="20" t="s">
        <v>344</v>
      </c>
      <c r="J3599" s="20" t="s">
        <v>62</v>
      </c>
      <c r="K3599" s="20" t="s">
        <v>33</v>
      </c>
      <c r="L3599">
        <v>1000</v>
      </c>
      <c r="M3599" s="20" t="s">
        <v>49</v>
      </c>
      <c r="N3599" s="20" t="s">
        <v>14</v>
      </c>
      <c r="O3599">
        <v>8.0699999999999994E-2</v>
      </c>
      <c r="P3599">
        <v>80.7</v>
      </c>
      <c r="Q3599">
        <v>32.226399999999998</v>
      </c>
      <c r="R3599" s="7">
        <v>8.0699000000000007E-2</v>
      </c>
      <c r="S3599" s="1">
        <v>80.699984999999998</v>
      </c>
      <c r="T3599" s="20" t="s">
        <v>314</v>
      </c>
      <c r="U3599" s="7">
        <v>32.226399999999998</v>
      </c>
      <c r="V3599" s="1">
        <v>2600.67</v>
      </c>
      <c r="W3599">
        <v>2026</v>
      </c>
    </row>
    <row r="3600" spans="1:23" hidden="1" x14ac:dyDescent="0.25">
      <c r="A3600">
        <v>72038431</v>
      </c>
      <c r="B3600" s="2">
        <v>46132</v>
      </c>
      <c r="C3600" s="20" t="s">
        <v>5945</v>
      </c>
      <c r="D3600" s="20" t="s">
        <v>9</v>
      </c>
      <c r="E3600" s="20" t="s">
        <v>10</v>
      </c>
      <c r="F3600" s="20" t="s">
        <v>6886</v>
      </c>
      <c r="G3600" s="20" t="s">
        <v>6887</v>
      </c>
      <c r="H3600" s="20" t="s">
        <v>6991</v>
      </c>
      <c r="I3600" s="20" t="s">
        <v>6992</v>
      </c>
      <c r="J3600" s="20" t="s">
        <v>67</v>
      </c>
      <c r="K3600" s="20" t="s">
        <v>12</v>
      </c>
      <c r="L3600">
        <v>1000</v>
      </c>
      <c r="M3600" s="20" t="s">
        <v>49</v>
      </c>
      <c r="N3600" s="20" t="s">
        <v>14</v>
      </c>
      <c r="O3600">
        <v>0.26079999999999998</v>
      </c>
      <c r="P3600">
        <v>260.8</v>
      </c>
      <c r="Q3600">
        <v>32.226399999999998</v>
      </c>
      <c r="R3600" s="7">
        <v>0.26079999999999998</v>
      </c>
      <c r="S3600" s="1">
        <v>260.80015100000003</v>
      </c>
      <c r="T3600" s="20" t="s">
        <v>314</v>
      </c>
      <c r="U3600" s="7">
        <v>32.226399999999998</v>
      </c>
      <c r="V3600" s="1">
        <v>8404.65</v>
      </c>
      <c r="W3600">
        <v>2026</v>
      </c>
    </row>
    <row r="3601" spans="1:23" hidden="1" x14ac:dyDescent="0.25">
      <c r="A3601">
        <v>72038437</v>
      </c>
      <c r="B3601" s="2">
        <v>46132</v>
      </c>
      <c r="C3601" s="20" t="s">
        <v>5945</v>
      </c>
      <c r="D3601" s="20" t="s">
        <v>9</v>
      </c>
      <c r="E3601" s="20" t="s">
        <v>10</v>
      </c>
      <c r="F3601" s="20" t="s">
        <v>6886</v>
      </c>
      <c r="G3601" s="20" t="s">
        <v>6887</v>
      </c>
      <c r="H3601" s="20" t="s">
        <v>6934</v>
      </c>
      <c r="I3601" s="20" t="s">
        <v>6935</v>
      </c>
      <c r="J3601" s="20" t="s">
        <v>67</v>
      </c>
      <c r="K3601" s="20" t="s">
        <v>12</v>
      </c>
      <c r="L3601">
        <v>1000</v>
      </c>
      <c r="M3601" s="20" t="s">
        <v>49</v>
      </c>
      <c r="N3601" s="20" t="s">
        <v>14</v>
      </c>
      <c r="O3601">
        <v>0.51929999999999998</v>
      </c>
      <c r="P3601">
        <v>519.29999999999995</v>
      </c>
      <c r="Q3601">
        <v>32.226399999999998</v>
      </c>
      <c r="R3601" s="7">
        <v>0.51929999999999998</v>
      </c>
      <c r="S3601" s="1">
        <v>519.30001400000003</v>
      </c>
      <c r="T3601" s="20" t="s">
        <v>314</v>
      </c>
      <c r="U3601" s="7">
        <v>32.226399999999998</v>
      </c>
      <c r="V3601" s="1">
        <v>16735.169999999998</v>
      </c>
      <c r="W3601">
        <v>2026</v>
      </c>
    </row>
    <row r="3602" spans="1:23" hidden="1" x14ac:dyDescent="0.25">
      <c r="A3602">
        <v>72037330</v>
      </c>
      <c r="B3602" s="2">
        <v>46132</v>
      </c>
      <c r="C3602" s="20" t="s">
        <v>2936</v>
      </c>
      <c r="D3602" s="20" t="s">
        <v>9</v>
      </c>
      <c r="E3602" s="20" t="s">
        <v>10</v>
      </c>
      <c r="F3602" s="20" t="s">
        <v>6886</v>
      </c>
      <c r="G3602" s="20" t="s">
        <v>6887</v>
      </c>
      <c r="H3602" s="20" t="s">
        <v>1951</v>
      </c>
      <c r="I3602" s="20" t="s">
        <v>1952</v>
      </c>
      <c r="J3602" s="20" t="s">
        <v>55</v>
      </c>
      <c r="K3602" s="20" t="s">
        <v>12</v>
      </c>
      <c r="L3602">
        <v>1000</v>
      </c>
      <c r="M3602" s="20" t="s">
        <v>49</v>
      </c>
      <c r="N3602" s="20" t="s">
        <v>14</v>
      </c>
      <c r="O3602">
        <v>0.4798</v>
      </c>
      <c r="P3602">
        <v>479.8</v>
      </c>
      <c r="Q3602">
        <v>32.226399999999998</v>
      </c>
      <c r="R3602" s="7">
        <v>0.4798</v>
      </c>
      <c r="S3602" s="1">
        <v>479.80010099999998</v>
      </c>
      <c r="T3602" s="20" t="s">
        <v>314</v>
      </c>
      <c r="U3602" s="7">
        <v>32.226399999999998</v>
      </c>
      <c r="V3602" s="1">
        <v>15462.23</v>
      </c>
      <c r="W3602">
        <v>2026</v>
      </c>
    </row>
    <row r="3603" spans="1:23" hidden="1" x14ac:dyDescent="0.25">
      <c r="A3603">
        <v>72038435</v>
      </c>
      <c r="B3603" s="2">
        <v>46132</v>
      </c>
      <c r="C3603" s="20" t="s">
        <v>5945</v>
      </c>
      <c r="D3603" s="20" t="s">
        <v>9</v>
      </c>
      <c r="E3603" s="20" t="s">
        <v>10</v>
      </c>
      <c r="F3603" s="20" t="s">
        <v>6886</v>
      </c>
      <c r="G3603" s="20" t="s">
        <v>6887</v>
      </c>
      <c r="H3603" s="20" t="s">
        <v>6943</v>
      </c>
      <c r="I3603" s="20" t="s">
        <v>6944</v>
      </c>
      <c r="J3603" s="20" t="s">
        <v>67</v>
      </c>
      <c r="K3603" s="20" t="s">
        <v>12</v>
      </c>
      <c r="L3603">
        <v>1000</v>
      </c>
      <c r="M3603" s="20" t="s">
        <v>49</v>
      </c>
      <c r="N3603" s="20" t="s">
        <v>14</v>
      </c>
      <c r="O3603">
        <v>0.63639999999999997</v>
      </c>
      <c r="P3603">
        <v>636.4</v>
      </c>
      <c r="Q3603">
        <v>32.226399999999998</v>
      </c>
      <c r="R3603" s="7">
        <v>0.63639900000000005</v>
      </c>
      <c r="S3603" s="1">
        <v>636.39997000000005</v>
      </c>
      <c r="T3603" s="20" t="s">
        <v>314</v>
      </c>
      <c r="U3603" s="7">
        <v>32.226399999999998</v>
      </c>
      <c r="V3603" s="1">
        <v>20508.88</v>
      </c>
      <c r="W3603">
        <v>2026</v>
      </c>
    </row>
    <row r="3604" spans="1:23" hidden="1" x14ac:dyDescent="0.25">
      <c r="A3604">
        <v>72038054</v>
      </c>
      <c r="B3604" s="2">
        <v>46134</v>
      </c>
      <c r="C3604" s="20" t="s">
        <v>4598</v>
      </c>
      <c r="D3604" s="20" t="s">
        <v>9</v>
      </c>
      <c r="E3604" s="20" t="s">
        <v>10</v>
      </c>
      <c r="F3604" s="20" t="s">
        <v>7672</v>
      </c>
      <c r="G3604" s="20" t="s">
        <v>7673</v>
      </c>
      <c r="H3604" s="20" t="s">
        <v>1186</v>
      </c>
      <c r="I3604" s="20" t="s">
        <v>1187</v>
      </c>
      <c r="J3604" s="20" t="s">
        <v>65</v>
      </c>
      <c r="K3604" s="20" t="s">
        <v>12</v>
      </c>
      <c r="L3604">
        <v>1000</v>
      </c>
      <c r="M3604" s="20" t="s">
        <v>49</v>
      </c>
      <c r="N3604" s="20" t="s">
        <v>14</v>
      </c>
      <c r="O3604">
        <v>0.14510000000000001</v>
      </c>
      <c r="P3604">
        <v>145.1</v>
      </c>
      <c r="Q3604">
        <v>32.363100000000003</v>
      </c>
      <c r="R3604" s="7">
        <v>0.14510000000000001</v>
      </c>
      <c r="S3604" s="1">
        <v>145.10012900000001</v>
      </c>
      <c r="T3604" s="20" t="s">
        <v>314</v>
      </c>
      <c r="U3604" s="7">
        <v>32.363100000000003</v>
      </c>
      <c r="V3604" s="1">
        <v>4695.8900000000003</v>
      </c>
      <c r="W3604">
        <v>2026</v>
      </c>
    </row>
    <row r="3605" spans="1:23" hidden="1" x14ac:dyDescent="0.25">
      <c r="A3605">
        <v>72039060</v>
      </c>
      <c r="B3605" s="2">
        <v>46134</v>
      </c>
      <c r="C3605" s="20" t="s">
        <v>7308</v>
      </c>
      <c r="D3605" s="20" t="s">
        <v>9</v>
      </c>
      <c r="E3605" s="20" t="s">
        <v>10</v>
      </c>
      <c r="F3605" s="20" t="s">
        <v>7666</v>
      </c>
      <c r="G3605" s="20" t="s">
        <v>7667</v>
      </c>
      <c r="H3605" s="20" t="s">
        <v>4133</v>
      </c>
      <c r="I3605" s="20" t="s">
        <v>4134</v>
      </c>
      <c r="J3605" s="20" t="s">
        <v>82</v>
      </c>
      <c r="K3605" s="20" t="s">
        <v>555</v>
      </c>
      <c r="L3605">
        <v>1000</v>
      </c>
      <c r="M3605" s="20" t="s">
        <v>49</v>
      </c>
      <c r="N3605" s="20" t="s">
        <v>14</v>
      </c>
      <c r="O3605">
        <v>3.1399999999999997E-2</v>
      </c>
      <c r="P3605">
        <v>31.4</v>
      </c>
      <c r="Q3605">
        <v>32.363100000000003</v>
      </c>
      <c r="R3605" s="7">
        <v>3.1399000000000003E-2</v>
      </c>
      <c r="S3605" s="1">
        <v>31.399958000000002</v>
      </c>
      <c r="T3605" s="20" t="s">
        <v>314</v>
      </c>
      <c r="U3605" s="7">
        <v>32.363100000000003</v>
      </c>
      <c r="V3605" s="1">
        <v>1016.2</v>
      </c>
      <c r="W3605">
        <v>2026</v>
      </c>
    </row>
    <row r="3606" spans="1:23" hidden="1" x14ac:dyDescent="0.25">
      <c r="A3606">
        <v>72039060</v>
      </c>
      <c r="B3606" s="2">
        <v>46134</v>
      </c>
      <c r="C3606" s="20" t="s">
        <v>7308</v>
      </c>
      <c r="D3606" s="20" t="s">
        <v>9</v>
      </c>
      <c r="E3606" s="20" t="s">
        <v>10</v>
      </c>
      <c r="F3606" s="20" t="s">
        <v>7666</v>
      </c>
      <c r="G3606" s="20" t="s">
        <v>7667</v>
      </c>
      <c r="H3606" s="20" t="s">
        <v>4116</v>
      </c>
      <c r="I3606" s="20" t="s">
        <v>4117</v>
      </c>
      <c r="J3606" s="20" t="s">
        <v>82</v>
      </c>
      <c r="K3606" s="20" t="s">
        <v>555</v>
      </c>
      <c r="L3606">
        <v>1000</v>
      </c>
      <c r="M3606" s="20" t="s">
        <v>49</v>
      </c>
      <c r="N3606" s="20" t="s">
        <v>14</v>
      </c>
      <c r="O3606">
        <v>3.1399999999999997E-2</v>
      </c>
      <c r="P3606">
        <v>31.4</v>
      </c>
      <c r="Q3606">
        <v>32.363100000000003</v>
      </c>
      <c r="R3606" s="7">
        <v>3.1399000000000003E-2</v>
      </c>
      <c r="S3606" s="1">
        <v>31.399958000000002</v>
      </c>
      <c r="T3606" s="20" t="s">
        <v>314</v>
      </c>
      <c r="U3606" s="7">
        <v>32.363100000000003</v>
      </c>
      <c r="V3606" s="1">
        <v>1016.2</v>
      </c>
      <c r="W3606">
        <v>2026</v>
      </c>
    </row>
    <row r="3607" spans="1:23" hidden="1" x14ac:dyDescent="0.25">
      <c r="A3607">
        <v>72039060</v>
      </c>
      <c r="B3607" s="2">
        <v>46134</v>
      </c>
      <c r="C3607" s="20" t="s">
        <v>7308</v>
      </c>
      <c r="D3607" s="20" t="s">
        <v>9</v>
      </c>
      <c r="E3607" s="20" t="s">
        <v>10</v>
      </c>
      <c r="F3607" s="20" t="s">
        <v>7666</v>
      </c>
      <c r="G3607" s="20" t="s">
        <v>7667</v>
      </c>
      <c r="H3607" s="20" t="s">
        <v>4132</v>
      </c>
      <c r="I3607" s="20" t="s">
        <v>7594</v>
      </c>
      <c r="J3607" s="20" t="s">
        <v>82</v>
      </c>
      <c r="K3607" s="20" t="s">
        <v>555</v>
      </c>
      <c r="L3607">
        <v>1000</v>
      </c>
      <c r="M3607" s="20" t="s">
        <v>49</v>
      </c>
      <c r="N3607" s="20" t="s">
        <v>14</v>
      </c>
      <c r="O3607">
        <v>2.9899999999999999E-2</v>
      </c>
      <c r="P3607">
        <v>29.9</v>
      </c>
      <c r="Q3607">
        <v>32.363100000000003</v>
      </c>
      <c r="R3607" s="7">
        <v>2.9899999999999999E-2</v>
      </c>
      <c r="S3607" s="1">
        <v>29.900102</v>
      </c>
      <c r="T3607" s="20" t="s">
        <v>314</v>
      </c>
      <c r="U3607" s="7">
        <v>32.363100000000003</v>
      </c>
      <c r="V3607" s="1">
        <v>967.66</v>
      </c>
      <c r="W3607">
        <v>2026</v>
      </c>
    </row>
    <row r="3608" spans="1:23" hidden="1" x14ac:dyDescent="0.25">
      <c r="A3608">
        <v>72039060</v>
      </c>
      <c r="B3608" s="2">
        <v>46134</v>
      </c>
      <c r="C3608" s="20" t="s">
        <v>7308</v>
      </c>
      <c r="D3608" s="20" t="s">
        <v>9</v>
      </c>
      <c r="E3608" s="20" t="s">
        <v>10</v>
      </c>
      <c r="F3608" s="20" t="s">
        <v>7666</v>
      </c>
      <c r="G3608" s="20" t="s">
        <v>7667</v>
      </c>
      <c r="H3608" s="20" t="s">
        <v>4131</v>
      </c>
      <c r="I3608" s="20" t="s">
        <v>7586</v>
      </c>
      <c r="J3608" s="20" t="s">
        <v>82</v>
      </c>
      <c r="K3608" s="20" t="s">
        <v>555</v>
      </c>
      <c r="L3608">
        <v>1000</v>
      </c>
      <c r="M3608" s="20" t="s">
        <v>49</v>
      </c>
      <c r="N3608" s="20" t="s">
        <v>14</v>
      </c>
      <c r="O3608">
        <v>2.9899999999999999E-2</v>
      </c>
      <c r="P3608">
        <v>29.9</v>
      </c>
      <c r="Q3608">
        <v>32.363100000000003</v>
      </c>
      <c r="R3608" s="7">
        <v>2.9899999999999999E-2</v>
      </c>
      <c r="S3608" s="1">
        <v>29.900102</v>
      </c>
      <c r="T3608" s="20" t="s">
        <v>314</v>
      </c>
      <c r="U3608" s="7">
        <v>32.363100000000003</v>
      </c>
      <c r="V3608" s="1">
        <v>967.66</v>
      </c>
      <c r="W3608">
        <v>2026</v>
      </c>
    </row>
    <row r="3609" spans="1:23" hidden="1" x14ac:dyDescent="0.25">
      <c r="A3609">
        <v>72038715</v>
      </c>
      <c r="B3609" s="2">
        <v>46134</v>
      </c>
      <c r="C3609" s="20" t="s">
        <v>6343</v>
      </c>
      <c r="D3609" s="20" t="s">
        <v>9</v>
      </c>
      <c r="E3609" s="20" t="s">
        <v>10</v>
      </c>
      <c r="F3609" s="20" t="s">
        <v>7543</v>
      </c>
      <c r="G3609" s="20" t="s">
        <v>7544</v>
      </c>
      <c r="H3609" s="20" t="s">
        <v>1154</v>
      </c>
      <c r="I3609" s="20" t="s">
        <v>1155</v>
      </c>
      <c r="J3609" s="20" t="s">
        <v>62</v>
      </c>
      <c r="K3609" s="20" t="s">
        <v>33</v>
      </c>
      <c r="L3609">
        <v>1000</v>
      </c>
      <c r="M3609" s="20" t="s">
        <v>49</v>
      </c>
      <c r="N3609" s="20" t="s">
        <v>14</v>
      </c>
      <c r="O3609">
        <v>0.1074</v>
      </c>
      <c r="P3609">
        <v>107.4</v>
      </c>
      <c r="Q3609">
        <v>32.363100000000003</v>
      </c>
      <c r="R3609" s="7">
        <v>0.1074</v>
      </c>
      <c r="S3609" s="1">
        <v>107.400094</v>
      </c>
      <c r="T3609" s="20" t="s">
        <v>314</v>
      </c>
      <c r="U3609" s="7">
        <v>32.363100000000003</v>
      </c>
      <c r="V3609" s="1">
        <v>3475.8</v>
      </c>
      <c r="W3609">
        <v>2026</v>
      </c>
    </row>
    <row r="3610" spans="1:23" hidden="1" x14ac:dyDescent="0.25">
      <c r="A3610">
        <v>72037899</v>
      </c>
      <c r="B3610" s="2">
        <v>46134</v>
      </c>
      <c r="C3610" s="20" t="s">
        <v>3473</v>
      </c>
      <c r="D3610" s="20" t="s">
        <v>9</v>
      </c>
      <c r="E3610" s="20" t="s">
        <v>10</v>
      </c>
      <c r="F3610" s="20" t="s">
        <v>7533</v>
      </c>
      <c r="G3610" s="20" t="s">
        <v>7534</v>
      </c>
      <c r="H3610" s="20" t="s">
        <v>4175</v>
      </c>
      <c r="I3610" s="20" t="s">
        <v>4176</v>
      </c>
      <c r="J3610" s="20" t="s">
        <v>62</v>
      </c>
      <c r="K3610" s="20" t="s">
        <v>12</v>
      </c>
      <c r="L3610">
        <v>1000</v>
      </c>
      <c r="M3610" s="20" t="s">
        <v>49</v>
      </c>
      <c r="N3610" s="20" t="s">
        <v>14</v>
      </c>
      <c r="O3610">
        <v>9.1200000000000003E-2</v>
      </c>
      <c r="P3610">
        <v>91.2</v>
      </c>
      <c r="Q3610">
        <v>32.363100000000003</v>
      </c>
      <c r="R3610" s="7">
        <v>9.1199000000000002E-2</v>
      </c>
      <c r="S3610" s="1">
        <v>91.199854000000002</v>
      </c>
      <c r="T3610" s="20" t="s">
        <v>314</v>
      </c>
      <c r="U3610" s="7">
        <v>32.363100000000003</v>
      </c>
      <c r="V3610" s="1">
        <v>2951.51</v>
      </c>
      <c r="W3610">
        <v>2026</v>
      </c>
    </row>
    <row r="3611" spans="1:23" hidden="1" x14ac:dyDescent="0.25">
      <c r="A3611">
        <v>72037733</v>
      </c>
      <c r="B3611" s="2">
        <v>46134</v>
      </c>
      <c r="C3611" s="20" t="s">
        <v>3904</v>
      </c>
      <c r="D3611" s="20" t="s">
        <v>9</v>
      </c>
      <c r="E3611" s="20" t="s">
        <v>10</v>
      </c>
      <c r="F3611" s="20" t="s">
        <v>7533</v>
      </c>
      <c r="G3611" s="20" t="s">
        <v>7534</v>
      </c>
      <c r="H3611" s="20" t="s">
        <v>1154</v>
      </c>
      <c r="I3611" s="20" t="s">
        <v>1155</v>
      </c>
      <c r="J3611" s="20" t="s">
        <v>62</v>
      </c>
      <c r="K3611" s="20" t="s">
        <v>12</v>
      </c>
      <c r="L3611">
        <v>1000</v>
      </c>
      <c r="M3611" s="20" t="s">
        <v>49</v>
      </c>
      <c r="N3611" s="20" t="s">
        <v>14</v>
      </c>
      <c r="O3611">
        <v>0.1074</v>
      </c>
      <c r="P3611">
        <v>107.4</v>
      </c>
      <c r="Q3611">
        <v>32.363100000000003</v>
      </c>
      <c r="R3611" s="7">
        <v>0.1074</v>
      </c>
      <c r="S3611" s="1">
        <v>107.400094</v>
      </c>
      <c r="T3611" s="20" t="s">
        <v>314</v>
      </c>
      <c r="U3611" s="7">
        <v>32.363100000000003</v>
      </c>
      <c r="V3611" s="1">
        <v>3475.8</v>
      </c>
      <c r="W3611">
        <v>2026</v>
      </c>
    </row>
    <row r="3612" spans="1:23" hidden="1" x14ac:dyDescent="0.25">
      <c r="A3612">
        <v>72037412</v>
      </c>
      <c r="B3612" s="2">
        <v>46134</v>
      </c>
      <c r="C3612" s="20" t="s">
        <v>3249</v>
      </c>
      <c r="D3612" s="20" t="s">
        <v>9</v>
      </c>
      <c r="E3612" s="20" t="s">
        <v>10</v>
      </c>
      <c r="F3612" s="20" t="s">
        <v>7533</v>
      </c>
      <c r="G3612" s="20" t="s">
        <v>7534</v>
      </c>
      <c r="H3612" s="20" t="s">
        <v>4808</v>
      </c>
      <c r="I3612" s="20" t="s">
        <v>4809</v>
      </c>
      <c r="J3612" s="20" t="s">
        <v>67</v>
      </c>
      <c r="K3612" s="20" t="s">
        <v>12</v>
      </c>
      <c r="L3612">
        <v>1000</v>
      </c>
      <c r="M3612" s="20" t="s">
        <v>49</v>
      </c>
      <c r="N3612" s="20" t="s">
        <v>14</v>
      </c>
      <c r="O3612">
        <v>0.73819999999999997</v>
      </c>
      <c r="P3612">
        <v>738.2</v>
      </c>
      <c r="Q3612">
        <v>32.363100000000003</v>
      </c>
      <c r="R3612" s="7">
        <v>0.73819900000000005</v>
      </c>
      <c r="S3612" s="1">
        <v>738.19998699999996</v>
      </c>
      <c r="T3612" s="20" t="s">
        <v>314</v>
      </c>
      <c r="U3612" s="7">
        <v>32.363100000000003</v>
      </c>
      <c r="V3612" s="1">
        <v>23890.44</v>
      </c>
      <c r="W3612">
        <v>2026</v>
      </c>
    </row>
    <row r="3613" spans="1:23" hidden="1" x14ac:dyDescent="0.25">
      <c r="A3613">
        <v>72037015</v>
      </c>
      <c r="B3613" s="2">
        <v>46135</v>
      </c>
      <c r="C3613" s="20" t="s">
        <v>2667</v>
      </c>
      <c r="D3613" s="20" t="s">
        <v>9</v>
      </c>
      <c r="E3613" s="20" t="s">
        <v>10</v>
      </c>
      <c r="F3613" s="20" t="s">
        <v>7563</v>
      </c>
      <c r="G3613" s="20" t="s">
        <v>7564</v>
      </c>
      <c r="H3613" s="20" t="s">
        <v>1036</v>
      </c>
      <c r="I3613" s="20" t="s">
        <v>1037</v>
      </c>
      <c r="J3613" s="20" t="s">
        <v>56</v>
      </c>
      <c r="K3613" s="20" t="s">
        <v>555</v>
      </c>
      <c r="L3613">
        <v>1000</v>
      </c>
      <c r="M3613" s="20" t="s">
        <v>49</v>
      </c>
      <c r="N3613" s="20" t="s">
        <v>14</v>
      </c>
      <c r="O3613">
        <v>1.5396000000000001</v>
      </c>
      <c r="P3613">
        <v>1539.6</v>
      </c>
      <c r="Q3613">
        <v>32.465600000000002</v>
      </c>
      <c r="R3613" s="7">
        <v>1.5396000000000001</v>
      </c>
      <c r="S3613" s="1">
        <v>1539.600068</v>
      </c>
      <c r="T3613" s="20" t="s">
        <v>314</v>
      </c>
      <c r="U3613" s="7">
        <v>32.465600000000002</v>
      </c>
      <c r="V3613" s="1">
        <v>49984.04</v>
      </c>
      <c r="W3613">
        <v>2026</v>
      </c>
    </row>
    <row r="3614" spans="1:23" hidden="1" x14ac:dyDescent="0.25">
      <c r="A3614">
        <v>72038120</v>
      </c>
      <c r="B3614" s="2">
        <v>46135</v>
      </c>
      <c r="C3614" s="20" t="s">
        <v>4729</v>
      </c>
      <c r="D3614" s="20" t="s">
        <v>9</v>
      </c>
      <c r="E3614" s="20" t="s">
        <v>10</v>
      </c>
      <c r="F3614" s="20" t="s">
        <v>7565</v>
      </c>
      <c r="G3614" s="20" t="s">
        <v>7566</v>
      </c>
      <c r="H3614" s="20" t="s">
        <v>57</v>
      </c>
      <c r="I3614" s="20" t="s">
        <v>58</v>
      </c>
      <c r="J3614" s="20" t="s">
        <v>56</v>
      </c>
      <c r="K3614" s="20" t="s">
        <v>33</v>
      </c>
      <c r="L3614">
        <v>1000</v>
      </c>
      <c r="M3614" s="20" t="s">
        <v>49</v>
      </c>
      <c r="N3614" s="20" t="s">
        <v>14</v>
      </c>
      <c r="O3614">
        <v>0.25650000000000001</v>
      </c>
      <c r="P3614">
        <v>256.5</v>
      </c>
      <c r="Q3614">
        <v>32.465600000000002</v>
      </c>
      <c r="R3614" s="7">
        <v>0.25650000000000001</v>
      </c>
      <c r="S3614" s="1">
        <v>256.50011000000001</v>
      </c>
      <c r="T3614" s="20" t="s">
        <v>314</v>
      </c>
      <c r="U3614" s="7">
        <v>32.465600000000002</v>
      </c>
      <c r="V3614" s="1">
        <v>8327.43</v>
      </c>
      <c r="W3614">
        <v>2026</v>
      </c>
    </row>
    <row r="3615" spans="1:23" hidden="1" x14ac:dyDescent="0.25">
      <c r="A3615">
        <v>72038461</v>
      </c>
      <c r="B3615" s="2">
        <v>46135</v>
      </c>
      <c r="C3615" s="20" t="s">
        <v>5760</v>
      </c>
      <c r="D3615" s="20" t="s">
        <v>9</v>
      </c>
      <c r="E3615" s="20" t="s">
        <v>10</v>
      </c>
      <c r="F3615" s="20" t="s">
        <v>7559</v>
      </c>
      <c r="G3615" s="20" t="s">
        <v>7560</v>
      </c>
      <c r="H3615" s="20" t="s">
        <v>1154</v>
      </c>
      <c r="I3615" s="20" t="s">
        <v>1155</v>
      </c>
      <c r="J3615" s="20" t="s">
        <v>62</v>
      </c>
      <c r="K3615" s="20" t="s">
        <v>12</v>
      </c>
      <c r="L3615">
        <v>1000</v>
      </c>
      <c r="M3615" s="20" t="s">
        <v>49</v>
      </c>
      <c r="N3615" s="20" t="s">
        <v>14</v>
      </c>
      <c r="O3615">
        <v>0.1074</v>
      </c>
      <c r="P3615">
        <v>107.4</v>
      </c>
      <c r="Q3615">
        <v>32.465600000000002</v>
      </c>
      <c r="R3615" s="7">
        <v>0.1074</v>
      </c>
      <c r="S3615" s="1">
        <v>107.40013999999999</v>
      </c>
      <c r="T3615" s="20" t="s">
        <v>314</v>
      </c>
      <c r="U3615" s="7">
        <v>32.465600000000002</v>
      </c>
      <c r="V3615" s="1">
        <v>3486.81</v>
      </c>
      <c r="W3615">
        <v>2026</v>
      </c>
    </row>
    <row r="3616" spans="1:23" hidden="1" x14ac:dyDescent="0.25">
      <c r="A3616">
        <v>72036999</v>
      </c>
      <c r="B3616" s="2">
        <v>46148</v>
      </c>
      <c r="C3616" s="20" t="s">
        <v>2667</v>
      </c>
      <c r="D3616" s="20" t="s">
        <v>9</v>
      </c>
      <c r="E3616" s="20" t="s">
        <v>10</v>
      </c>
      <c r="F3616" s="20" t="s">
        <v>8422</v>
      </c>
      <c r="G3616" s="20" t="s">
        <v>8423</v>
      </c>
      <c r="H3616" s="20" t="s">
        <v>4039</v>
      </c>
      <c r="I3616" s="20" t="s">
        <v>4040</v>
      </c>
      <c r="J3616" s="20" t="s">
        <v>268</v>
      </c>
      <c r="K3616" s="20" t="s">
        <v>33</v>
      </c>
      <c r="L3616">
        <v>1000</v>
      </c>
      <c r="M3616" s="20" t="s">
        <v>49</v>
      </c>
      <c r="N3616" s="20" t="s">
        <v>14</v>
      </c>
      <c r="O3616">
        <v>4.2576000000000001</v>
      </c>
      <c r="P3616">
        <v>4257.6000000000004</v>
      </c>
      <c r="Q3616">
        <v>32.632599999999996</v>
      </c>
      <c r="R3616" s="7">
        <v>4.2576000000000001</v>
      </c>
      <c r="S3616" s="1">
        <v>4257.6000679999997</v>
      </c>
      <c r="T3616" s="20" t="s">
        <v>314</v>
      </c>
      <c r="U3616" s="7">
        <v>32.632599999999996</v>
      </c>
      <c r="V3616" s="1">
        <v>138936.56</v>
      </c>
      <c r="W3616">
        <v>2026</v>
      </c>
    </row>
    <row r="3617" spans="1:23" hidden="1" x14ac:dyDescent="0.25">
      <c r="A3617">
        <v>72037808</v>
      </c>
      <c r="B3617" s="2">
        <v>46149</v>
      </c>
      <c r="C3617" s="20" t="s">
        <v>3904</v>
      </c>
      <c r="D3617" s="20" t="s">
        <v>9</v>
      </c>
      <c r="E3617" s="20" t="s">
        <v>10</v>
      </c>
      <c r="F3617" s="20" t="s">
        <v>8322</v>
      </c>
      <c r="G3617" s="20" t="s">
        <v>8323</v>
      </c>
      <c r="H3617" s="20" t="s">
        <v>1146</v>
      </c>
      <c r="I3617" s="20" t="s">
        <v>1147</v>
      </c>
      <c r="J3617" s="20" t="s">
        <v>163</v>
      </c>
      <c r="K3617" s="20" t="s">
        <v>33</v>
      </c>
      <c r="L3617">
        <v>1000</v>
      </c>
      <c r="M3617" s="20" t="s">
        <v>49</v>
      </c>
      <c r="N3617" s="20" t="s">
        <v>14</v>
      </c>
      <c r="O3617">
        <v>0.83630000000000004</v>
      </c>
      <c r="P3617">
        <v>836.3</v>
      </c>
      <c r="Q3617">
        <v>32.410499999999999</v>
      </c>
      <c r="R3617" s="7">
        <v>0.83629900000000001</v>
      </c>
      <c r="S3617" s="1">
        <v>836.29996400000005</v>
      </c>
      <c r="T3617" s="20" t="s">
        <v>314</v>
      </c>
      <c r="U3617" s="7">
        <v>32.410499999999999</v>
      </c>
      <c r="V3617" s="1">
        <v>27104.9</v>
      </c>
      <c r="W3617">
        <v>2026</v>
      </c>
    </row>
    <row r="3618" spans="1:23" hidden="1" x14ac:dyDescent="0.25">
      <c r="A3618">
        <v>72037815</v>
      </c>
      <c r="B3618" s="2">
        <v>46149</v>
      </c>
      <c r="C3618" s="20" t="s">
        <v>3904</v>
      </c>
      <c r="D3618" s="20" t="s">
        <v>9</v>
      </c>
      <c r="E3618" s="20" t="s">
        <v>10</v>
      </c>
      <c r="F3618" s="20" t="s">
        <v>8322</v>
      </c>
      <c r="G3618" s="20" t="s">
        <v>8323</v>
      </c>
      <c r="H3618" s="20" t="s">
        <v>1146</v>
      </c>
      <c r="I3618" s="20" t="s">
        <v>1147</v>
      </c>
      <c r="J3618" s="20" t="s">
        <v>163</v>
      </c>
      <c r="K3618" s="20" t="s">
        <v>33</v>
      </c>
      <c r="L3618">
        <v>1000</v>
      </c>
      <c r="M3618" s="20" t="s">
        <v>49</v>
      </c>
      <c r="N3618" s="20" t="s">
        <v>14</v>
      </c>
      <c r="O3618">
        <v>0.83630000000000004</v>
      </c>
      <c r="P3618">
        <v>836.3</v>
      </c>
      <c r="Q3618">
        <v>32.410499999999999</v>
      </c>
      <c r="R3618" s="7">
        <v>0.83629900000000001</v>
      </c>
      <c r="S3618" s="1">
        <v>836.29996400000005</v>
      </c>
      <c r="T3618" s="20" t="s">
        <v>314</v>
      </c>
      <c r="U3618" s="7">
        <v>32.410499999999999</v>
      </c>
      <c r="V3618" s="1">
        <v>27104.9</v>
      </c>
      <c r="W3618">
        <v>2026</v>
      </c>
    </row>
    <row r="3619" spans="1:23" hidden="1" x14ac:dyDescent="0.25">
      <c r="A3619">
        <v>72038526</v>
      </c>
      <c r="B3619" s="2">
        <v>46155</v>
      </c>
      <c r="C3619" s="20" t="s">
        <v>4719</v>
      </c>
      <c r="D3619" s="20" t="s">
        <v>9</v>
      </c>
      <c r="E3619" s="20" t="s">
        <v>10</v>
      </c>
      <c r="F3619" s="20" t="s">
        <v>8358</v>
      </c>
      <c r="G3619" s="20" t="s">
        <v>8359</v>
      </c>
      <c r="H3619" s="20" t="s">
        <v>6991</v>
      </c>
      <c r="I3619" s="20" t="s">
        <v>6992</v>
      </c>
      <c r="J3619" s="20" t="s">
        <v>67</v>
      </c>
      <c r="K3619" s="20" t="s">
        <v>33</v>
      </c>
      <c r="L3619">
        <v>1000</v>
      </c>
      <c r="M3619" s="20" t="s">
        <v>49</v>
      </c>
      <c r="N3619" s="20" t="s">
        <v>14</v>
      </c>
      <c r="O3619">
        <v>0.29160000000000003</v>
      </c>
      <c r="P3619">
        <v>291.60000000000002</v>
      </c>
      <c r="Q3619">
        <v>32.5383</v>
      </c>
      <c r="R3619" s="7">
        <v>0.29160000000000003</v>
      </c>
      <c r="S3619" s="1">
        <v>291.60005200000001</v>
      </c>
      <c r="T3619" s="20" t="s">
        <v>314</v>
      </c>
      <c r="U3619" s="7">
        <v>32.5383</v>
      </c>
      <c r="V3619" s="1">
        <v>9488.17</v>
      </c>
      <c r="W3619">
        <v>2026</v>
      </c>
    </row>
    <row r="3620" spans="1:23" hidden="1" x14ac:dyDescent="0.25">
      <c r="A3620">
        <v>72039221</v>
      </c>
      <c r="B3620" s="2">
        <v>46157</v>
      </c>
      <c r="C3620" s="20" t="s">
        <v>7329</v>
      </c>
      <c r="D3620" s="20" t="s">
        <v>9</v>
      </c>
      <c r="E3620" s="20" t="s">
        <v>10</v>
      </c>
      <c r="F3620" s="20" t="s">
        <v>8273</v>
      </c>
      <c r="G3620" s="20" t="s">
        <v>8274</v>
      </c>
      <c r="H3620" s="20" t="s">
        <v>6945</v>
      </c>
      <c r="I3620" s="20" t="s">
        <v>6946</v>
      </c>
      <c r="J3620" s="20" t="s">
        <v>65</v>
      </c>
      <c r="K3620" s="20" t="s">
        <v>48</v>
      </c>
      <c r="L3620">
        <v>1000</v>
      </c>
      <c r="M3620" s="20" t="s">
        <v>49</v>
      </c>
      <c r="N3620" s="20" t="s">
        <v>14</v>
      </c>
      <c r="O3620">
        <v>0.1171</v>
      </c>
      <c r="P3620">
        <v>117.1</v>
      </c>
      <c r="Q3620">
        <v>32.616399999999999</v>
      </c>
      <c r="R3620" s="7">
        <v>0.11709899999999999</v>
      </c>
      <c r="S3620" s="1">
        <v>117.099986</v>
      </c>
      <c r="T3620" s="20" t="s">
        <v>314</v>
      </c>
      <c r="U3620" s="7">
        <v>32.616399999999999</v>
      </c>
      <c r="V3620" s="1">
        <v>3819.38</v>
      </c>
      <c r="W3620">
        <v>2026</v>
      </c>
    </row>
    <row r="3621" spans="1:23" hidden="1" x14ac:dyDescent="0.25">
      <c r="A3621">
        <v>72039221</v>
      </c>
      <c r="B3621" s="2">
        <v>46157</v>
      </c>
      <c r="C3621" s="20" t="s">
        <v>7329</v>
      </c>
      <c r="D3621" s="20" t="s">
        <v>9</v>
      </c>
      <c r="E3621" s="20" t="s">
        <v>10</v>
      </c>
      <c r="F3621" s="20" t="s">
        <v>8273</v>
      </c>
      <c r="G3621" s="20" t="s">
        <v>8274</v>
      </c>
      <c r="H3621" s="20" t="s">
        <v>4169</v>
      </c>
      <c r="I3621" s="20" t="s">
        <v>4170</v>
      </c>
      <c r="J3621" s="20" t="s">
        <v>65</v>
      </c>
      <c r="K3621" s="20" t="s">
        <v>48</v>
      </c>
      <c r="L3621">
        <v>1000</v>
      </c>
      <c r="M3621" s="20" t="s">
        <v>49</v>
      </c>
      <c r="N3621" s="20" t="s">
        <v>14</v>
      </c>
      <c r="O3621">
        <v>0.105</v>
      </c>
      <c r="P3621">
        <v>105</v>
      </c>
      <c r="Q3621">
        <v>32.616399999999999</v>
      </c>
      <c r="R3621" s="7">
        <v>0.104999</v>
      </c>
      <c r="S3621" s="1">
        <v>104.999938</v>
      </c>
      <c r="T3621" s="20" t="s">
        <v>314</v>
      </c>
      <c r="U3621" s="7">
        <v>32.616399999999999</v>
      </c>
      <c r="V3621" s="1">
        <v>3424.72</v>
      </c>
      <c r="W3621">
        <v>2026</v>
      </c>
    </row>
    <row r="3622" spans="1:23" hidden="1" x14ac:dyDescent="0.25">
      <c r="A3622">
        <v>72038914</v>
      </c>
      <c r="B3622" s="2">
        <v>46157</v>
      </c>
      <c r="C3622" s="20" t="s">
        <v>5956</v>
      </c>
      <c r="D3622" s="20" t="s">
        <v>9</v>
      </c>
      <c r="E3622" s="20" t="s">
        <v>10</v>
      </c>
      <c r="F3622" s="20" t="s">
        <v>8328</v>
      </c>
      <c r="G3622" s="20" t="s">
        <v>8329</v>
      </c>
      <c r="H3622" s="20" t="s">
        <v>1146</v>
      </c>
      <c r="I3622" s="20" t="s">
        <v>1147</v>
      </c>
      <c r="J3622" s="20" t="s">
        <v>163</v>
      </c>
      <c r="K3622" s="20" t="s">
        <v>33</v>
      </c>
      <c r="L3622">
        <v>1000</v>
      </c>
      <c r="M3622" s="20" t="s">
        <v>49</v>
      </c>
      <c r="N3622" s="20" t="s">
        <v>14</v>
      </c>
      <c r="O3622">
        <v>0.83630000000000004</v>
      </c>
      <c r="P3622">
        <v>836.3</v>
      </c>
      <c r="Q3622">
        <v>32.616399999999999</v>
      </c>
      <c r="R3622" s="7">
        <v>0.83630000000000004</v>
      </c>
      <c r="S3622" s="1">
        <v>836.30014300000005</v>
      </c>
      <c r="T3622" s="20" t="s">
        <v>314</v>
      </c>
      <c r="U3622" s="7">
        <v>32.616399999999999</v>
      </c>
      <c r="V3622" s="1">
        <v>27277.1</v>
      </c>
      <c r="W3622">
        <v>2026</v>
      </c>
    </row>
    <row r="3623" spans="1:23" hidden="1" x14ac:dyDescent="0.25">
      <c r="A3623">
        <v>72038914</v>
      </c>
      <c r="B3623" s="2">
        <v>46157</v>
      </c>
      <c r="C3623" s="20" t="s">
        <v>5956</v>
      </c>
      <c r="D3623" s="20" t="s">
        <v>9</v>
      </c>
      <c r="E3623" s="20" t="s">
        <v>10</v>
      </c>
      <c r="F3623" s="20" t="s">
        <v>8328</v>
      </c>
      <c r="G3623" s="20" t="s">
        <v>8329</v>
      </c>
      <c r="H3623" s="20" t="s">
        <v>166</v>
      </c>
      <c r="I3623" s="20" t="s">
        <v>167</v>
      </c>
      <c r="J3623" s="20" t="s">
        <v>163</v>
      </c>
      <c r="K3623" s="20" t="s">
        <v>33</v>
      </c>
      <c r="L3623">
        <v>1000</v>
      </c>
      <c r="M3623" s="20" t="s">
        <v>49</v>
      </c>
      <c r="N3623" s="20" t="s">
        <v>14</v>
      </c>
      <c r="O3623">
        <v>0.83630000000000004</v>
      </c>
      <c r="P3623">
        <v>836.3</v>
      </c>
      <c r="Q3623">
        <v>32.616399999999999</v>
      </c>
      <c r="R3623" s="7">
        <v>0.83630000000000004</v>
      </c>
      <c r="S3623" s="1">
        <v>836.30014300000005</v>
      </c>
      <c r="T3623" s="20" t="s">
        <v>314</v>
      </c>
      <c r="U3623" s="7">
        <v>32.616399999999999</v>
      </c>
      <c r="V3623" s="1">
        <v>27277.1</v>
      </c>
      <c r="W3623">
        <v>2026</v>
      </c>
    </row>
    <row r="3624" spans="1:23" hidden="1" x14ac:dyDescent="0.25">
      <c r="A3624">
        <v>72038995</v>
      </c>
      <c r="B3624" s="2">
        <v>46157</v>
      </c>
      <c r="C3624" s="20" t="s">
        <v>6417</v>
      </c>
      <c r="D3624" s="20" t="s">
        <v>9</v>
      </c>
      <c r="E3624" s="20" t="s">
        <v>10</v>
      </c>
      <c r="F3624" s="20" t="s">
        <v>8328</v>
      </c>
      <c r="G3624" s="20" t="s">
        <v>8329</v>
      </c>
      <c r="H3624" s="20" t="s">
        <v>164</v>
      </c>
      <c r="I3624" s="20" t="s">
        <v>165</v>
      </c>
      <c r="J3624" s="20" t="s">
        <v>163</v>
      </c>
      <c r="K3624" s="20" t="s">
        <v>33</v>
      </c>
      <c r="L3624">
        <v>1000</v>
      </c>
      <c r="M3624" s="20" t="s">
        <v>49</v>
      </c>
      <c r="N3624" s="20" t="s">
        <v>14</v>
      </c>
      <c r="O3624">
        <v>0.83630000000000004</v>
      </c>
      <c r="P3624">
        <v>836.3</v>
      </c>
      <c r="Q3624">
        <v>32.616399999999999</v>
      </c>
      <c r="R3624" s="7">
        <v>0.83630000000000004</v>
      </c>
      <c r="S3624" s="1">
        <v>836.30014300000005</v>
      </c>
      <c r="T3624" s="20" t="s">
        <v>314</v>
      </c>
      <c r="U3624" s="7">
        <v>32.616399999999999</v>
      </c>
      <c r="V3624" s="1">
        <v>27277.1</v>
      </c>
      <c r="W3624">
        <v>2026</v>
      </c>
    </row>
    <row r="3625" spans="1:23" hidden="1" x14ac:dyDescent="0.25">
      <c r="A3625">
        <v>72039905</v>
      </c>
      <c r="B3625" s="2">
        <v>46157</v>
      </c>
      <c r="C3625" s="20" t="s">
        <v>8380</v>
      </c>
      <c r="D3625" s="20" t="s">
        <v>9</v>
      </c>
      <c r="E3625" s="20" t="s">
        <v>10</v>
      </c>
      <c r="F3625" s="20" t="s">
        <v>8328</v>
      </c>
      <c r="G3625" s="20" t="s">
        <v>8329</v>
      </c>
      <c r="H3625" s="20" t="s">
        <v>2302</v>
      </c>
      <c r="I3625" s="20" t="s">
        <v>2303</v>
      </c>
      <c r="J3625" s="20" t="s">
        <v>179</v>
      </c>
      <c r="K3625" s="20" t="s">
        <v>33</v>
      </c>
      <c r="L3625">
        <v>1000</v>
      </c>
      <c r="M3625" s="20" t="s">
        <v>49</v>
      </c>
      <c r="N3625" s="20" t="s">
        <v>14</v>
      </c>
      <c r="O3625">
        <v>8.5199999999999998E-2</v>
      </c>
      <c r="P3625">
        <v>85.2</v>
      </c>
      <c r="Q3625">
        <v>32.616399999999999</v>
      </c>
      <c r="R3625" s="7">
        <v>8.5199999999999998E-2</v>
      </c>
      <c r="S3625" s="1">
        <v>85.200083000000006</v>
      </c>
      <c r="T3625" s="20" t="s">
        <v>314</v>
      </c>
      <c r="U3625" s="7">
        <v>32.616399999999999</v>
      </c>
      <c r="V3625" s="1">
        <v>2778.92</v>
      </c>
      <c r="W3625">
        <v>2026</v>
      </c>
    </row>
    <row r="3626" spans="1:23" hidden="1" x14ac:dyDescent="0.25">
      <c r="A3626">
        <v>72038995</v>
      </c>
      <c r="B3626" s="2">
        <v>46157</v>
      </c>
      <c r="C3626" s="20" t="s">
        <v>6417</v>
      </c>
      <c r="D3626" s="20" t="s">
        <v>9</v>
      </c>
      <c r="E3626" s="20" t="s">
        <v>10</v>
      </c>
      <c r="F3626" s="20" t="s">
        <v>8328</v>
      </c>
      <c r="G3626" s="20" t="s">
        <v>8329</v>
      </c>
      <c r="H3626" s="20" t="s">
        <v>166</v>
      </c>
      <c r="I3626" s="20" t="s">
        <v>167</v>
      </c>
      <c r="J3626" s="20" t="s">
        <v>163</v>
      </c>
      <c r="K3626" s="20" t="s">
        <v>33</v>
      </c>
      <c r="L3626">
        <v>1000</v>
      </c>
      <c r="M3626" s="20" t="s">
        <v>49</v>
      </c>
      <c r="N3626" s="20" t="s">
        <v>14</v>
      </c>
      <c r="O3626">
        <v>0.83630000000000004</v>
      </c>
      <c r="P3626">
        <v>836.3</v>
      </c>
      <c r="Q3626">
        <v>32.616399999999999</v>
      </c>
      <c r="R3626" s="7">
        <v>0.83630000000000004</v>
      </c>
      <c r="S3626" s="1">
        <v>836.30014300000005</v>
      </c>
      <c r="T3626" s="20" t="s">
        <v>314</v>
      </c>
      <c r="U3626" s="7">
        <v>32.616399999999999</v>
      </c>
      <c r="V3626" s="1">
        <v>27277.1</v>
      </c>
      <c r="W3626">
        <v>2026</v>
      </c>
    </row>
    <row r="3627" spans="1:23" hidden="1" x14ac:dyDescent="0.25">
      <c r="A3627">
        <v>72037828</v>
      </c>
      <c r="B3627" s="2">
        <v>46157</v>
      </c>
      <c r="C3627" s="20" t="s">
        <v>3904</v>
      </c>
      <c r="D3627" s="20" t="s">
        <v>9</v>
      </c>
      <c r="E3627" s="20" t="s">
        <v>10</v>
      </c>
      <c r="F3627" s="20" t="s">
        <v>8328</v>
      </c>
      <c r="G3627" s="20" t="s">
        <v>8329</v>
      </c>
      <c r="H3627" s="20" t="s">
        <v>1146</v>
      </c>
      <c r="I3627" s="20" t="s">
        <v>1147</v>
      </c>
      <c r="J3627" s="20" t="s">
        <v>163</v>
      </c>
      <c r="K3627" s="20" t="s">
        <v>33</v>
      </c>
      <c r="L3627">
        <v>1000</v>
      </c>
      <c r="M3627" s="20" t="s">
        <v>49</v>
      </c>
      <c r="N3627" s="20" t="s">
        <v>14</v>
      </c>
      <c r="O3627">
        <v>0.83630000000000004</v>
      </c>
      <c r="P3627">
        <v>836.3</v>
      </c>
      <c r="Q3627">
        <v>32.616399999999999</v>
      </c>
      <c r="R3627" s="7">
        <v>0.83630000000000004</v>
      </c>
      <c r="S3627" s="1">
        <v>836.30014300000005</v>
      </c>
      <c r="T3627" s="20" t="s">
        <v>314</v>
      </c>
      <c r="U3627" s="7">
        <v>32.616399999999999</v>
      </c>
      <c r="V3627" s="1">
        <v>27277.1</v>
      </c>
      <c r="W3627">
        <v>2026</v>
      </c>
    </row>
    <row r="3628" spans="1:23" hidden="1" x14ac:dyDescent="0.25">
      <c r="A3628">
        <v>72038764</v>
      </c>
      <c r="B3628" s="2">
        <v>46161</v>
      </c>
      <c r="C3628" s="20" t="s">
        <v>6363</v>
      </c>
      <c r="D3628" s="20" t="s">
        <v>9</v>
      </c>
      <c r="E3628" s="20" t="s">
        <v>10</v>
      </c>
      <c r="F3628" s="20" t="s">
        <v>8288</v>
      </c>
      <c r="G3628" s="20" t="s">
        <v>8289</v>
      </c>
      <c r="H3628" s="20" t="s">
        <v>1188</v>
      </c>
      <c r="I3628" s="20" t="s">
        <v>1189</v>
      </c>
      <c r="J3628" s="20" t="s">
        <v>163</v>
      </c>
      <c r="K3628" s="20" t="s">
        <v>12</v>
      </c>
      <c r="L3628">
        <v>1000</v>
      </c>
      <c r="M3628" s="20" t="s">
        <v>49</v>
      </c>
      <c r="N3628" s="20" t="s">
        <v>14</v>
      </c>
      <c r="O3628">
        <v>0.52890000000000004</v>
      </c>
      <c r="P3628">
        <v>528.9</v>
      </c>
      <c r="Q3628">
        <v>32.739699999999999</v>
      </c>
      <c r="R3628" s="7">
        <v>0.52890000000000004</v>
      </c>
      <c r="S3628" s="1">
        <v>528.900081</v>
      </c>
      <c r="T3628" s="20" t="s">
        <v>314</v>
      </c>
      <c r="U3628" s="7">
        <v>32.739699999999999</v>
      </c>
      <c r="V3628" s="1">
        <v>17316.03</v>
      </c>
      <c r="W3628">
        <v>2026</v>
      </c>
    </row>
    <row r="3629" spans="1:23" hidden="1" x14ac:dyDescent="0.25">
      <c r="A3629">
        <v>72038461</v>
      </c>
      <c r="B3629" s="2">
        <v>46161</v>
      </c>
      <c r="C3629" s="20" t="s">
        <v>5760</v>
      </c>
      <c r="D3629" s="20" t="s">
        <v>9</v>
      </c>
      <c r="E3629" s="20" t="s">
        <v>10</v>
      </c>
      <c r="F3629" s="20" t="s">
        <v>8288</v>
      </c>
      <c r="G3629" s="20" t="s">
        <v>8289</v>
      </c>
      <c r="H3629" s="20" t="s">
        <v>3979</v>
      </c>
      <c r="I3629" s="20" t="s">
        <v>3980</v>
      </c>
      <c r="J3629" s="20" t="s">
        <v>65</v>
      </c>
      <c r="K3629" s="20" t="s">
        <v>12</v>
      </c>
      <c r="L3629">
        <v>1000</v>
      </c>
      <c r="M3629" s="20" t="s">
        <v>49</v>
      </c>
      <c r="N3629" s="20" t="s">
        <v>14</v>
      </c>
      <c r="O3629">
        <v>0.1431</v>
      </c>
      <c r="P3629">
        <v>143.1</v>
      </c>
      <c r="Q3629">
        <v>32.739699999999999</v>
      </c>
      <c r="R3629" s="7">
        <v>0.143099</v>
      </c>
      <c r="S3629" s="1">
        <v>143.09996699999999</v>
      </c>
      <c r="T3629" s="20" t="s">
        <v>314</v>
      </c>
      <c r="U3629" s="7">
        <v>32.739699999999999</v>
      </c>
      <c r="V3629" s="1">
        <v>4685.05</v>
      </c>
      <c r="W3629">
        <v>2026</v>
      </c>
    </row>
    <row r="3630" spans="1:23" hidden="1" x14ac:dyDescent="0.25">
      <c r="A3630">
        <v>72038818</v>
      </c>
      <c r="B3630" s="2">
        <v>46161</v>
      </c>
      <c r="C3630" s="20" t="s">
        <v>6256</v>
      </c>
      <c r="D3630" s="20" t="s">
        <v>9</v>
      </c>
      <c r="E3630" s="20" t="s">
        <v>10</v>
      </c>
      <c r="F3630" s="20" t="s">
        <v>8288</v>
      </c>
      <c r="G3630" s="20" t="s">
        <v>8289</v>
      </c>
      <c r="H3630" s="20" t="s">
        <v>1186</v>
      </c>
      <c r="I3630" s="20" t="s">
        <v>1187</v>
      </c>
      <c r="J3630" s="20" t="s">
        <v>65</v>
      </c>
      <c r="K3630" s="20" t="s">
        <v>12</v>
      </c>
      <c r="L3630">
        <v>1000</v>
      </c>
      <c r="M3630" s="20" t="s">
        <v>49</v>
      </c>
      <c r="N3630" s="20" t="s">
        <v>14</v>
      </c>
      <c r="O3630">
        <v>0.14510000000000001</v>
      </c>
      <c r="P3630">
        <v>145.1</v>
      </c>
      <c r="Q3630">
        <v>32.739699999999999</v>
      </c>
      <c r="R3630" s="7">
        <v>0.14509900000000001</v>
      </c>
      <c r="S3630" s="1">
        <v>145.099985</v>
      </c>
      <c r="T3630" s="20" t="s">
        <v>314</v>
      </c>
      <c r="U3630" s="7">
        <v>32.739699999999999</v>
      </c>
      <c r="V3630" s="1">
        <v>4750.53</v>
      </c>
      <c r="W3630">
        <v>2026</v>
      </c>
    </row>
    <row r="3631" spans="1:23" hidden="1" x14ac:dyDescent="0.25">
      <c r="A3631">
        <v>72038858</v>
      </c>
      <c r="B3631" s="2">
        <v>46161</v>
      </c>
      <c r="C3631" s="20" t="s">
        <v>6374</v>
      </c>
      <c r="D3631" s="20" t="s">
        <v>9</v>
      </c>
      <c r="E3631" s="20" t="s">
        <v>10</v>
      </c>
      <c r="F3631" s="20" t="s">
        <v>8288</v>
      </c>
      <c r="G3631" s="20" t="s">
        <v>8289</v>
      </c>
      <c r="H3631" s="20" t="s">
        <v>1188</v>
      </c>
      <c r="I3631" s="20" t="s">
        <v>1189</v>
      </c>
      <c r="J3631" s="20" t="s">
        <v>163</v>
      </c>
      <c r="K3631" s="20" t="s">
        <v>12</v>
      </c>
      <c r="L3631">
        <v>1000</v>
      </c>
      <c r="M3631" s="20" t="s">
        <v>49</v>
      </c>
      <c r="N3631" s="20" t="s">
        <v>14</v>
      </c>
      <c r="O3631">
        <v>0.52890000000000004</v>
      </c>
      <c r="P3631">
        <v>528.9</v>
      </c>
      <c r="Q3631">
        <v>32.739699999999999</v>
      </c>
      <c r="R3631" s="7">
        <v>0.52890000000000004</v>
      </c>
      <c r="S3631" s="1">
        <v>528.900081</v>
      </c>
      <c r="T3631" s="20" t="s">
        <v>314</v>
      </c>
      <c r="U3631" s="7">
        <v>32.739699999999999</v>
      </c>
      <c r="V3631" s="1">
        <v>17316.03</v>
      </c>
      <c r="W3631">
        <v>2026</v>
      </c>
    </row>
    <row r="3632" spans="1:23" hidden="1" x14ac:dyDescent="0.25">
      <c r="A3632">
        <v>72038702</v>
      </c>
      <c r="B3632" s="2">
        <v>46161</v>
      </c>
      <c r="C3632" s="20" t="s">
        <v>6235</v>
      </c>
      <c r="D3632" s="20" t="s">
        <v>9</v>
      </c>
      <c r="E3632" s="20" t="s">
        <v>10</v>
      </c>
      <c r="F3632" s="20" t="s">
        <v>8288</v>
      </c>
      <c r="G3632" s="20" t="s">
        <v>8289</v>
      </c>
      <c r="H3632" s="20" t="s">
        <v>6995</v>
      </c>
      <c r="I3632" s="20" t="s">
        <v>6996</v>
      </c>
      <c r="J3632" s="20" t="s">
        <v>55</v>
      </c>
      <c r="K3632" s="20" t="s">
        <v>12</v>
      </c>
      <c r="L3632">
        <v>1000</v>
      </c>
      <c r="M3632" s="20" t="s">
        <v>49</v>
      </c>
      <c r="N3632" s="20" t="s">
        <v>14</v>
      </c>
      <c r="O3632">
        <v>0.1804</v>
      </c>
      <c r="P3632">
        <v>180.4</v>
      </c>
      <c r="Q3632">
        <v>32.739699999999999</v>
      </c>
      <c r="R3632" s="7">
        <v>0.180399</v>
      </c>
      <c r="S3632" s="1">
        <v>180.39994200000001</v>
      </c>
      <c r="T3632" s="20" t="s">
        <v>314</v>
      </c>
      <c r="U3632" s="7">
        <v>32.739699999999999</v>
      </c>
      <c r="V3632" s="1">
        <v>5906.24</v>
      </c>
      <c r="W3632">
        <v>2026</v>
      </c>
    </row>
    <row r="3633" spans="1:23" hidden="1" x14ac:dyDescent="0.25">
      <c r="A3633">
        <v>72037713</v>
      </c>
      <c r="B3633" s="2">
        <v>46161</v>
      </c>
      <c r="C3633" s="20" t="s">
        <v>3720</v>
      </c>
      <c r="D3633" s="20" t="s">
        <v>9</v>
      </c>
      <c r="E3633" s="20" t="s">
        <v>10</v>
      </c>
      <c r="F3633" s="20" t="s">
        <v>8286</v>
      </c>
      <c r="G3633" s="20" t="s">
        <v>8287</v>
      </c>
      <c r="H3633" s="20" t="s">
        <v>1951</v>
      </c>
      <c r="I3633" s="20" t="s">
        <v>1952</v>
      </c>
      <c r="J3633" s="20" t="s">
        <v>55</v>
      </c>
      <c r="K3633" s="20" t="s">
        <v>12</v>
      </c>
      <c r="L3633">
        <v>1000</v>
      </c>
      <c r="M3633" s="20" t="s">
        <v>49</v>
      </c>
      <c r="N3633" s="20" t="s">
        <v>14</v>
      </c>
      <c r="O3633">
        <v>0.49370000000000003</v>
      </c>
      <c r="P3633">
        <v>493.7</v>
      </c>
      <c r="Q3633">
        <v>32.739699999999999</v>
      </c>
      <c r="R3633" s="7">
        <v>0.49370000000000003</v>
      </c>
      <c r="S3633" s="1">
        <v>493.70000299999998</v>
      </c>
      <c r="T3633" s="20" t="s">
        <v>314</v>
      </c>
      <c r="U3633" s="7">
        <v>32.739699999999999</v>
      </c>
      <c r="V3633" s="1">
        <v>16163.59</v>
      </c>
      <c r="W3633">
        <v>2026</v>
      </c>
    </row>
    <row r="3634" spans="1:23" hidden="1" x14ac:dyDescent="0.25">
      <c r="A3634">
        <v>72038482</v>
      </c>
      <c r="B3634" s="2">
        <v>46161</v>
      </c>
      <c r="C3634" s="20" t="s">
        <v>5760</v>
      </c>
      <c r="D3634" s="20" t="s">
        <v>9</v>
      </c>
      <c r="E3634" s="20" t="s">
        <v>10</v>
      </c>
      <c r="F3634" s="20" t="s">
        <v>8286</v>
      </c>
      <c r="G3634" s="20" t="s">
        <v>8287</v>
      </c>
      <c r="H3634" s="20" t="s">
        <v>1186</v>
      </c>
      <c r="I3634" s="20" t="s">
        <v>1187</v>
      </c>
      <c r="J3634" s="20" t="s">
        <v>65</v>
      </c>
      <c r="K3634" s="20" t="s">
        <v>12</v>
      </c>
      <c r="L3634">
        <v>1000</v>
      </c>
      <c r="M3634" s="20" t="s">
        <v>49</v>
      </c>
      <c r="N3634" s="20" t="s">
        <v>14</v>
      </c>
      <c r="O3634">
        <v>0.14510000000000001</v>
      </c>
      <c r="P3634">
        <v>145.1</v>
      </c>
      <c r="Q3634">
        <v>32.739699999999999</v>
      </c>
      <c r="R3634" s="7">
        <v>0.14509900000000001</v>
      </c>
      <c r="S3634" s="1">
        <v>145.099985</v>
      </c>
      <c r="T3634" s="20" t="s">
        <v>314</v>
      </c>
      <c r="U3634" s="7">
        <v>32.739699999999999</v>
      </c>
      <c r="V3634" s="1">
        <v>4750.53</v>
      </c>
      <c r="W3634">
        <v>2026</v>
      </c>
    </row>
    <row r="3635" spans="1:23" hidden="1" x14ac:dyDescent="0.25">
      <c r="A3635">
        <v>72038436</v>
      </c>
      <c r="B3635" s="2">
        <v>46164</v>
      </c>
      <c r="C3635" s="20" t="s">
        <v>5945</v>
      </c>
      <c r="D3635" s="20" t="s">
        <v>9</v>
      </c>
      <c r="E3635" s="20" t="s">
        <v>10</v>
      </c>
      <c r="F3635" s="20" t="s">
        <v>9278</v>
      </c>
      <c r="G3635" s="20" t="s">
        <v>9279</v>
      </c>
      <c r="H3635" s="20" t="s">
        <v>9313</v>
      </c>
      <c r="I3635" s="20" t="s">
        <v>9314</v>
      </c>
      <c r="J3635" s="20" t="s">
        <v>67</v>
      </c>
      <c r="K3635" s="20" t="s">
        <v>48</v>
      </c>
      <c r="L3635">
        <v>1000</v>
      </c>
      <c r="M3635" s="20" t="s">
        <v>49</v>
      </c>
      <c r="N3635" s="20" t="s">
        <v>14</v>
      </c>
      <c r="O3635">
        <v>0.72009999999999996</v>
      </c>
      <c r="P3635">
        <v>720.1</v>
      </c>
      <c r="Q3635">
        <v>32.791400000000003</v>
      </c>
      <c r="R3635" s="7">
        <v>0.72009999999999996</v>
      </c>
      <c r="S3635" s="1">
        <v>720.10008700000003</v>
      </c>
      <c r="T3635" s="20" t="s">
        <v>314</v>
      </c>
      <c r="U3635" s="7">
        <v>32.791400000000003</v>
      </c>
      <c r="V3635" s="1">
        <v>23613.09</v>
      </c>
      <c r="W3635">
        <v>2026</v>
      </c>
    </row>
    <row r="3636" spans="1:23" hidden="1" x14ac:dyDescent="0.25">
      <c r="A3636">
        <v>72040158</v>
      </c>
      <c r="B3636" s="2">
        <v>46171</v>
      </c>
      <c r="C3636" s="20" t="s">
        <v>8675</v>
      </c>
      <c r="D3636" s="20" t="s">
        <v>9</v>
      </c>
      <c r="E3636" s="20" t="s">
        <v>10</v>
      </c>
      <c r="F3636" s="20" t="s">
        <v>9246</v>
      </c>
      <c r="G3636" s="20" t="s">
        <v>9247</v>
      </c>
      <c r="H3636" s="20" t="s">
        <v>7652</v>
      </c>
      <c r="I3636" s="20" t="s">
        <v>7653</v>
      </c>
      <c r="J3636" s="20" t="s">
        <v>5759</v>
      </c>
      <c r="K3636" s="20" t="s">
        <v>33</v>
      </c>
      <c r="L3636">
        <v>1000</v>
      </c>
      <c r="M3636" s="20" t="s">
        <v>49</v>
      </c>
      <c r="N3636" s="20" t="s">
        <v>14</v>
      </c>
      <c r="O3636">
        <v>0.28531000000000001</v>
      </c>
      <c r="P3636">
        <v>285.30500000000001</v>
      </c>
      <c r="Q3636">
        <v>32.746200000000002</v>
      </c>
      <c r="R3636" s="7">
        <v>0.28531000000000001</v>
      </c>
      <c r="S3636" s="1">
        <v>285.30485900000002</v>
      </c>
      <c r="T3636" s="20" t="s">
        <v>314</v>
      </c>
      <c r="U3636" s="7">
        <v>32.746200000000002</v>
      </c>
      <c r="V3636" s="1">
        <v>9342.65</v>
      </c>
      <c r="W3636">
        <v>2026</v>
      </c>
    </row>
    <row r="3637" spans="1:23" hidden="1" x14ac:dyDescent="0.25">
      <c r="A3637">
        <v>72039147</v>
      </c>
      <c r="B3637" s="2">
        <v>46172</v>
      </c>
      <c r="C3637" s="20" t="s">
        <v>7247</v>
      </c>
      <c r="D3637" s="20" t="s">
        <v>9</v>
      </c>
      <c r="E3637" s="20" t="s">
        <v>10</v>
      </c>
      <c r="F3637" s="20" t="s">
        <v>9199</v>
      </c>
      <c r="G3637" s="20" t="s">
        <v>9200</v>
      </c>
      <c r="H3637" s="20" t="s">
        <v>483</v>
      </c>
      <c r="I3637" s="20" t="s">
        <v>484</v>
      </c>
      <c r="J3637" s="20" t="s">
        <v>485</v>
      </c>
      <c r="K3637" s="20" t="s">
        <v>48</v>
      </c>
      <c r="L3637">
        <v>1000</v>
      </c>
      <c r="M3637" s="20" t="s">
        <v>49</v>
      </c>
      <c r="N3637" s="20" t="s">
        <v>14</v>
      </c>
      <c r="O3637">
        <v>0.26939999999999997</v>
      </c>
      <c r="P3637">
        <v>269.39999999999998</v>
      </c>
      <c r="Q3637">
        <v>32.746200000000002</v>
      </c>
      <c r="R3637" s="7">
        <v>0.26939999999999997</v>
      </c>
      <c r="S3637" s="1">
        <v>269.40011299999998</v>
      </c>
      <c r="T3637" s="20" t="s">
        <v>314</v>
      </c>
      <c r="U3637" s="7">
        <v>32.746200000000002</v>
      </c>
      <c r="V3637" s="1">
        <v>8821.83</v>
      </c>
      <c r="W3637">
        <v>2026</v>
      </c>
    </row>
    <row r="3638" spans="1:23" hidden="1" x14ac:dyDescent="0.25">
      <c r="A3638">
        <v>72038095</v>
      </c>
      <c r="B3638" s="2">
        <v>46172</v>
      </c>
      <c r="C3638" s="20" t="s">
        <v>5295</v>
      </c>
      <c r="D3638" s="20" t="s">
        <v>9</v>
      </c>
      <c r="E3638" s="20" t="s">
        <v>10</v>
      </c>
      <c r="F3638" s="20" t="s">
        <v>9222</v>
      </c>
      <c r="G3638" s="20" t="s">
        <v>9223</v>
      </c>
      <c r="H3638" s="20" t="s">
        <v>5715</v>
      </c>
      <c r="I3638" s="20" t="s">
        <v>5716</v>
      </c>
      <c r="J3638" s="20" t="s">
        <v>56</v>
      </c>
      <c r="K3638" s="20" t="s">
        <v>555</v>
      </c>
      <c r="L3638">
        <v>1000</v>
      </c>
      <c r="M3638" s="20" t="s">
        <v>49</v>
      </c>
      <c r="N3638" s="20" t="s">
        <v>14</v>
      </c>
      <c r="O3638">
        <v>1.5396000000000001</v>
      </c>
      <c r="P3638">
        <v>1539.6</v>
      </c>
      <c r="Q3638">
        <v>32.746200000000002</v>
      </c>
      <c r="R3638" s="7">
        <v>1.5396000000000001</v>
      </c>
      <c r="S3638" s="1">
        <v>1539.6000140000001</v>
      </c>
      <c r="T3638" s="20" t="s">
        <v>314</v>
      </c>
      <c r="U3638" s="7">
        <v>32.746200000000002</v>
      </c>
      <c r="V3638" s="1">
        <v>50416.05</v>
      </c>
      <c r="W3638">
        <v>2026</v>
      </c>
    </row>
    <row r="3639" spans="1:23" hidden="1" x14ac:dyDescent="0.25">
      <c r="A3639">
        <v>72040047</v>
      </c>
      <c r="B3639" s="2">
        <v>46172</v>
      </c>
      <c r="C3639" s="20" t="s">
        <v>8381</v>
      </c>
      <c r="D3639" s="20" t="s">
        <v>9</v>
      </c>
      <c r="E3639" s="20" t="s">
        <v>10</v>
      </c>
      <c r="F3639" s="20" t="s">
        <v>9201</v>
      </c>
      <c r="G3639" s="20" t="s">
        <v>9202</v>
      </c>
      <c r="H3639" s="20" t="s">
        <v>9315</v>
      </c>
      <c r="I3639" s="20" t="s">
        <v>9316</v>
      </c>
      <c r="J3639" s="20" t="s">
        <v>62</v>
      </c>
      <c r="K3639" s="20" t="s">
        <v>12</v>
      </c>
      <c r="L3639">
        <v>1000</v>
      </c>
      <c r="M3639" s="20" t="s">
        <v>49</v>
      </c>
      <c r="N3639" s="20" t="s">
        <v>14</v>
      </c>
      <c r="O3639">
        <v>8.7999999999999995E-2</v>
      </c>
      <c r="P3639">
        <v>88</v>
      </c>
      <c r="Q3639">
        <v>32.746200000000002</v>
      </c>
      <c r="R3639" s="7">
        <v>8.7999999999999995E-2</v>
      </c>
      <c r="S3639" s="1">
        <v>88.000134000000003</v>
      </c>
      <c r="T3639" s="20" t="s">
        <v>314</v>
      </c>
      <c r="U3639" s="7">
        <v>32.746200000000002</v>
      </c>
      <c r="V3639" s="1">
        <v>2881.67</v>
      </c>
      <c r="W3639">
        <v>2026</v>
      </c>
    </row>
    <row r="3640" spans="1:23" hidden="1" x14ac:dyDescent="0.25">
      <c r="A3640">
        <v>72040047</v>
      </c>
      <c r="B3640" s="2">
        <v>46172</v>
      </c>
      <c r="C3640" s="20" t="s">
        <v>8381</v>
      </c>
      <c r="D3640" s="20" t="s">
        <v>9</v>
      </c>
      <c r="E3640" s="20" t="s">
        <v>10</v>
      </c>
      <c r="F3640" s="20" t="s">
        <v>9201</v>
      </c>
      <c r="G3640" s="20" t="s">
        <v>9202</v>
      </c>
      <c r="H3640" s="20" t="s">
        <v>9317</v>
      </c>
      <c r="I3640" s="20" t="s">
        <v>9318</v>
      </c>
      <c r="J3640" s="20" t="s">
        <v>62</v>
      </c>
      <c r="K3640" s="20" t="s">
        <v>12</v>
      </c>
      <c r="L3640">
        <v>1000</v>
      </c>
      <c r="M3640" s="20" t="s">
        <v>49</v>
      </c>
      <c r="N3640" s="20" t="s">
        <v>14</v>
      </c>
      <c r="O3640">
        <v>8.7999999999999995E-2</v>
      </c>
      <c r="P3640">
        <v>88</v>
      </c>
      <c r="Q3640">
        <v>32.746200000000002</v>
      </c>
      <c r="R3640" s="7">
        <v>8.7999999999999995E-2</v>
      </c>
      <c r="S3640" s="1">
        <v>88.000134000000003</v>
      </c>
      <c r="T3640" s="20" t="s">
        <v>314</v>
      </c>
      <c r="U3640" s="7">
        <v>32.746200000000002</v>
      </c>
      <c r="V3640" s="1">
        <v>2881.67</v>
      </c>
      <c r="W3640">
        <v>2026</v>
      </c>
    </row>
    <row r="3641" spans="1:23" hidden="1" x14ac:dyDescent="0.25">
      <c r="A3641">
        <v>72033358</v>
      </c>
      <c r="B3641" s="2">
        <v>46027</v>
      </c>
      <c r="C3641" s="20" t="s">
        <v>2421</v>
      </c>
      <c r="D3641" s="20" t="s">
        <v>9</v>
      </c>
      <c r="E3641" s="20" t="s">
        <v>10</v>
      </c>
      <c r="F3641" s="20" t="s">
        <v>2587</v>
      </c>
      <c r="G3641" s="20" t="s">
        <v>2588</v>
      </c>
      <c r="H3641" s="20" t="s">
        <v>1686</v>
      </c>
      <c r="I3641" s="20" t="s">
        <v>1687</v>
      </c>
      <c r="J3641" s="20" t="s">
        <v>65</v>
      </c>
      <c r="K3641" s="20" t="s">
        <v>32</v>
      </c>
      <c r="L3641">
        <v>1000</v>
      </c>
      <c r="M3641" s="20" t="s">
        <v>49</v>
      </c>
      <c r="N3641" s="20" t="s">
        <v>14</v>
      </c>
      <c r="O3641">
        <v>0.14699999999999999</v>
      </c>
      <c r="P3641">
        <v>147</v>
      </c>
      <c r="Q3641">
        <v>31.591200000000001</v>
      </c>
      <c r="R3641" s="7">
        <v>0.14699999999999999</v>
      </c>
      <c r="S3641" s="1">
        <v>147.000113</v>
      </c>
      <c r="T3641" s="20" t="s">
        <v>314</v>
      </c>
      <c r="U3641" s="7">
        <v>31.591200000000001</v>
      </c>
      <c r="V3641" s="1">
        <v>4643.91</v>
      </c>
      <c r="W3641">
        <v>2026</v>
      </c>
    </row>
    <row r="3642" spans="1:23" hidden="1" x14ac:dyDescent="0.25">
      <c r="A3642">
        <v>72034696</v>
      </c>
      <c r="B3642" s="2">
        <v>46030</v>
      </c>
      <c r="C3642" s="20" t="s">
        <v>2448</v>
      </c>
      <c r="D3642" s="20" t="s">
        <v>9</v>
      </c>
      <c r="E3642" s="20" t="s">
        <v>10</v>
      </c>
      <c r="F3642" s="20" t="s">
        <v>2591</v>
      </c>
      <c r="G3642" s="20" t="s">
        <v>2592</v>
      </c>
      <c r="H3642" s="20" t="s">
        <v>1658</v>
      </c>
      <c r="I3642" s="20" t="s">
        <v>1659</v>
      </c>
      <c r="J3642" s="20" t="s">
        <v>62</v>
      </c>
      <c r="K3642" s="20" t="s">
        <v>32</v>
      </c>
      <c r="L3642">
        <v>1000</v>
      </c>
      <c r="M3642" s="20" t="s">
        <v>49</v>
      </c>
      <c r="N3642" s="20" t="s">
        <v>14</v>
      </c>
      <c r="O3642">
        <v>0.13869999999999999</v>
      </c>
      <c r="P3642">
        <v>138.69999999999999</v>
      </c>
      <c r="Q3642">
        <v>31.5595</v>
      </c>
      <c r="R3642" s="7">
        <v>0.13869899999999999</v>
      </c>
      <c r="S3642" s="1">
        <v>138.699916</v>
      </c>
      <c r="T3642" s="20" t="s">
        <v>314</v>
      </c>
      <c r="U3642" s="7">
        <v>31.5595</v>
      </c>
      <c r="V3642" s="1">
        <v>4377.3</v>
      </c>
      <c r="W3642">
        <v>2026</v>
      </c>
    </row>
    <row r="3643" spans="1:23" hidden="1" x14ac:dyDescent="0.25">
      <c r="A3643">
        <v>72035132</v>
      </c>
      <c r="B3643" s="2">
        <v>46030</v>
      </c>
      <c r="C3643" s="20" t="s">
        <v>2482</v>
      </c>
      <c r="D3643" s="20" t="s">
        <v>9</v>
      </c>
      <c r="E3643" s="20" t="s">
        <v>10</v>
      </c>
      <c r="F3643" s="20" t="s">
        <v>2591</v>
      </c>
      <c r="G3643" s="20" t="s">
        <v>2592</v>
      </c>
      <c r="H3643" s="20" t="s">
        <v>1961</v>
      </c>
      <c r="I3643" s="20" t="s">
        <v>1962</v>
      </c>
      <c r="J3643" s="20" t="s">
        <v>62</v>
      </c>
      <c r="K3643" s="20" t="s">
        <v>32</v>
      </c>
      <c r="L3643">
        <v>1000</v>
      </c>
      <c r="M3643" s="20" t="s">
        <v>49</v>
      </c>
      <c r="N3643" s="20" t="s">
        <v>14</v>
      </c>
      <c r="O3643">
        <v>9.7600000000000006E-2</v>
      </c>
      <c r="P3643">
        <v>97.6</v>
      </c>
      <c r="Q3643">
        <v>31.5595</v>
      </c>
      <c r="R3643" s="7">
        <v>9.7600000000000006E-2</v>
      </c>
      <c r="S3643" s="1">
        <v>97.600088</v>
      </c>
      <c r="T3643" s="20" t="s">
        <v>314</v>
      </c>
      <c r="U3643" s="7">
        <v>31.5595</v>
      </c>
      <c r="V3643" s="1">
        <v>3080.21</v>
      </c>
      <c r="W3643">
        <v>2026</v>
      </c>
    </row>
    <row r="3644" spans="1:23" hidden="1" x14ac:dyDescent="0.25">
      <c r="A3644">
        <v>72035290</v>
      </c>
      <c r="B3644" s="2">
        <v>46030</v>
      </c>
      <c r="C3644" s="20" t="s">
        <v>2476</v>
      </c>
      <c r="D3644" s="20" t="s">
        <v>9</v>
      </c>
      <c r="E3644" s="20" t="s">
        <v>10</v>
      </c>
      <c r="F3644" s="20" t="s">
        <v>2591</v>
      </c>
      <c r="G3644" s="20" t="s">
        <v>2592</v>
      </c>
      <c r="H3644" s="20" t="s">
        <v>2327</v>
      </c>
      <c r="I3644" s="20" t="s">
        <v>2328</v>
      </c>
      <c r="J3644" s="20" t="s">
        <v>59</v>
      </c>
      <c r="K3644" s="20" t="s">
        <v>32</v>
      </c>
      <c r="L3644">
        <v>1000</v>
      </c>
      <c r="M3644" s="20" t="s">
        <v>49</v>
      </c>
      <c r="N3644" s="20" t="s">
        <v>14</v>
      </c>
      <c r="O3644">
        <v>0.68100000000000005</v>
      </c>
      <c r="P3644">
        <v>681</v>
      </c>
      <c r="Q3644">
        <v>31.5595</v>
      </c>
      <c r="R3644" s="7">
        <v>0.68100000000000005</v>
      </c>
      <c r="S3644" s="1">
        <v>681.00001499999996</v>
      </c>
      <c r="T3644" s="20" t="s">
        <v>314</v>
      </c>
      <c r="U3644" s="7">
        <v>31.5595</v>
      </c>
      <c r="V3644" s="1">
        <v>21492.02</v>
      </c>
      <c r="W3644">
        <v>2026</v>
      </c>
    </row>
    <row r="3645" spans="1:23" hidden="1" x14ac:dyDescent="0.25">
      <c r="A3645">
        <v>72035158</v>
      </c>
      <c r="B3645" s="2">
        <v>46044</v>
      </c>
      <c r="C3645" s="20" t="s">
        <v>2478</v>
      </c>
      <c r="D3645" s="20" t="s">
        <v>9</v>
      </c>
      <c r="E3645" s="20" t="s">
        <v>10</v>
      </c>
      <c r="F3645" s="20" t="s">
        <v>2659</v>
      </c>
      <c r="G3645" s="20" t="s">
        <v>2660</v>
      </c>
      <c r="H3645" s="20" t="s">
        <v>2722</v>
      </c>
      <c r="I3645" s="20" t="s">
        <v>2723</v>
      </c>
      <c r="J3645" s="20" t="s">
        <v>416</v>
      </c>
      <c r="K3645" s="20" t="s">
        <v>32</v>
      </c>
      <c r="L3645">
        <v>1000</v>
      </c>
      <c r="M3645" s="20" t="s">
        <v>49</v>
      </c>
      <c r="N3645" s="20" t="s">
        <v>14</v>
      </c>
      <c r="O3645">
        <v>1.0019</v>
      </c>
      <c r="P3645">
        <v>1001.9</v>
      </c>
      <c r="Q3645">
        <v>31.470099999999999</v>
      </c>
      <c r="R3645" s="7">
        <v>1.0018990000000001</v>
      </c>
      <c r="S3645" s="1">
        <v>1001.899898</v>
      </c>
      <c r="T3645" s="20" t="s">
        <v>314</v>
      </c>
      <c r="U3645" s="7">
        <v>31.470099999999999</v>
      </c>
      <c r="V3645" s="1">
        <v>31529.89</v>
      </c>
      <c r="W3645">
        <v>2026</v>
      </c>
    </row>
    <row r="3646" spans="1:23" hidden="1" x14ac:dyDescent="0.25">
      <c r="A3646">
        <v>72035302</v>
      </c>
      <c r="B3646" s="2">
        <v>46048</v>
      </c>
      <c r="C3646" s="20" t="s">
        <v>2476</v>
      </c>
      <c r="D3646" s="20" t="s">
        <v>9</v>
      </c>
      <c r="E3646" s="20" t="s">
        <v>10</v>
      </c>
      <c r="F3646" s="20" t="s">
        <v>2595</v>
      </c>
      <c r="G3646" s="20" t="s">
        <v>2596</v>
      </c>
      <c r="H3646" s="20" t="s">
        <v>1963</v>
      </c>
      <c r="I3646" s="20" t="s">
        <v>1964</v>
      </c>
      <c r="J3646" s="20" t="s">
        <v>60</v>
      </c>
      <c r="K3646" s="20" t="s">
        <v>32</v>
      </c>
      <c r="L3646">
        <v>1000</v>
      </c>
      <c r="M3646" s="20" t="s">
        <v>49</v>
      </c>
      <c r="N3646" s="20" t="s">
        <v>14</v>
      </c>
      <c r="O3646">
        <v>1.4535</v>
      </c>
      <c r="P3646">
        <v>1453.5</v>
      </c>
      <c r="Q3646">
        <v>31.228000000000002</v>
      </c>
      <c r="R3646" s="7">
        <v>1.4535</v>
      </c>
      <c r="S3646" s="1">
        <v>1453.5000640000001</v>
      </c>
      <c r="T3646" s="20" t="s">
        <v>314</v>
      </c>
      <c r="U3646" s="7">
        <v>31.228000000000002</v>
      </c>
      <c r="V3646" s="1">
        <v>45389.9</v>
      </c>
      <c r="W3646">
        <v>2026</v>
      </c>
    </row>
    <row r="3647" spans="1:23" hidden="1" x14ac:dyDescent="0.25">
      <c r="A3647">
        <v>72036401</v>
      </c>
      <c r="B3647" s="2">
        <v>46048</v>
      </c>
      <c r="C3647" s="20" t="s">
        <v>2532</v>
      </c>
      <c r="D3647" s="20" t="s">
        <v>9</v>
      </c>
      <c r="E3647" s="20" t="s">
        <v>10</v>
      </c>
      <c r="F3647" s="20" t="s">
        <v>2595</v>
      </c>
      <c r="G3647" s="20" t="s">
        <v>2596</v>
      </c>
      <c r="H3647" s="20" t="s">
        <v>1144</v>
      </c>
      <c r="I3647" s="20" t="s">
        <v>1145</v>
      </c>
      <c r="J3647" s="20" t="s">
        <v>62</v>
      </c>
      <c r="K3647" s="20" t="s">
        <v>32</v>
      </c>
      <c r="L3647">
        <v>1000</v>
      </c>
      <c r="M3647" s="20" t="s">
        <v>49</v>
      </c>
      <c r="N3647" s="20" t="s">
        <v>14</v>
      </c>
      <c r="O3647">
        <v>8.0199999999999994E-2</v>
      </c>
      <c r="P3647">
        <v>80.2</v>
      </c>
      <c r="Q3647">
        <v>31.228000000000002</v>
      </c>
      <c r="R3647" s="7">
        <v>8.0199999999999994E-2</v>
      </c>
      <c r="S3647" s="1">
        <v>80.200140000000005</v>
      </c>
      <c r="T3647" s="20" t="s">
        <v>314</v>
      </c>
      <c r="U3647" s="7">
        <v>31.228000000000002</v>
      </c>
      <c r="V3647" s="1">
        <v>2504.4899999999998</v>
      </c>
      <c r="W3647">
        <v>2026</v>
      </c>
    </row>
    <row r="3648" spans="1:23" hidden="1" x14ac:dyDescent="0.25">
      <c r="A3648">
        <v>72035725</v>
      </c>
      <c r="B3648" s="2">
        <v>46048</v>
      </c>
      <c r="C3648" s="20" t="s">
        <v>2480</v>
      </c>
      <c r="D3648" s="20" t="s">
        <v>9</v>
      </c>
      <c r="E3648" s="20" t="s">
        <v>10</v>
      </c>
      <c r="F3648" s="20" t="s">
        <v>2595</v>
      </c>
      <c r="G3648" s="20" t="s">
        <v>2596</v>
      </c>
      <c r="H3648" s="20" t="s">
        <v>1129</v>
      </c>
      <c r="I3648" s="20" t="s">
        <v>1130</v>
      </c>
      <c r="J3648" s="20" t="s">
        <v>62</v>
      </c>
      <c r="K3648" s="20" t="s">
        <v>32</v>
      </c>
      <c r="L3648">
        <v>1000</v>
      </c>
      <c r="M3648" s="20" t="s">
        <v>49</v>
      </c>
      <c r="N3648" s="20" t="s">
        <v>14</v>
      </c>
      <c r="O3648">
        <v>8.0199999999999994E-2</v>
      </c>
      <c r="P3648">
        <v>80.2</v>
      </c>
      <c r="Q3648">
        <v>31.228000000000002</v>
      </c>
      <c r="R3648" s="7">
        <v>8.0199999999999994E-2</v>
      </c>
      <c r="S3648" s="1">
        <v>80.200140000000005</v>
      </c>
      <c r="T3648" s="20" t="s">
        <v>314</v>
      </c>
      <c r="U3648" s="7">
        <v>31.228000000000002</v>
      </c>
      <c r="V3648" s="1">
        <v>2504.4899999999998</v>
      </c>
      <c r="W3648">
        <v>2026</v>
      </c>
    </row>
    <row r="3649" spans="1:23" hidden="1" x14ac:dyDescent="0.25">
      <c r="A3649">
        <v>72035550</v>
      </c>
      <c r="B3649" s="2">
        <v>46049</v>
      </c>
      <c r="C3649" s="20" t="s">
        <v>2484</v>
      </c>
      <c r="D3649" s="20" t="s">
        <v>9</v>
      </c>
      <c r="E3649" s="20" t="s">
        <v>10</v>
      </c>
      <c r="F3649" s="20" t="s">
        <v>2597</v>
      </c>
      <c r="G3649" s="20" t="s">
        <v>2598</v>
      </c>
      <c r="H3649" s="20" t="s">
        <v>1118</v>
      </c>
      <c r="I3649" s="20" t="s">
        <v>1119</v>
      </c>
      <c r="J3649" s="20" t="s">
        <v>1120</v>
      </c>
      <c r="K3649" s="20" t="s">
        <v>32</v>
      </c>
      <c r="L3649">
        <v>1000</v>
      </c>
      <c r="M3649" s="20" t="s">
        <v>49</v>
      </c>
      <c r="N3649" s="20" t="s">
        <v>14</v>
      </c>
      <c r="O3649">
        <v>0.1115</v>
      </c>
      <c r="P3649">
        <v>111.5</v>
      </c>
      <c r="Q3649">
        <v>31.3291</v>
      </c>
      <c r="R3649" s="7">
        <v>0.111499</v>
      </c>
      <c r="S3649" s="1">
        <v>111.49985100000001</v>
      </c>
      <c r="T3649" s="20" t="s">
        <v>314</v>
      </c>
      <c r="U3649" s="7">
        <v>31.3291</v>
      </c>
      <c r="V3649" s="1">
        <v>3493.19</v>
      </c>
      <c r="W3649">
        <v>2026</v>
      </c>
    </row>
    <row r="3650" spans="1:23" hidden="1" x14ac:dyDescent="0.25">
      <c r="A3650">
        <v>72035271</v>
      </c>
      <c r="B3650" s="2">
        <v>46052</v>
      </c>
      <c r="C3650" s="20" t="s">
        <v>2475</v>
      </c>
      <c r="D3650" s="20" t="s">
        <v>9</v>
      </c>
      <c r="E3650" s="20" t="s">
        <v>10</v>
      </c>
      <c r="F3650" s="20" t="s">
        <v>2600</v>
      </c>
      <c r="G3650" s="20" t="s">
        <v>2601</v>
      </c>
      <c r="H3650" s="20" t="s">
        <v>2701</v>
      </c>
      <c r="I3650" s="20" t="s">
        <v>2702</v>
      </c>
      <c r="J3650" s="20" t="s">
        <v>163</v>
      </c>
      <c r="K3650" s="20" t="s">
        <v>32</v>
      </c>
      <c r="L3650">
        <v>1000</v>
      </c>
      <c r="M3650" s="20" t="s">
        <v>49</v>
      </c>
      <c r="N3650" s="20" t="s">
        <v>14</v>
      </c>
      <c r="O3650">
        <v>0.72389999999999999</v>
      </c>
      <c r="P3650">
        <v>723.9</v>
      </c>
      <c r="Q3650">
        <v>31.5106</v>
      </c>
      <c r="R3650" s="7">
        <v>0.72389899999999996</v>
      </c>
      <c r="S3650" s="1">
        <v>723.89989400000002</v>
      </c>
      <c r="T3650" s="20" t="s">
        <v>314</v>
      </c>
      <c r="U3650" s="7">
        <v>31.5106</v>
      </c>
      <c r="V3650" s="1">
        <v>22810.52</v>
      </c>
      <c r="W3650">
        <v>2026</v>
      </c>
    </row>
    <row r="3651" spans="1:23" hidden="1" x14ac:dyDescent="0.25">
      <c r="A3651">
        <v>72035272</v>
      </c>
      <c r="B3651" s="2">
        <v>46052</v>
      </c>
      <c r="C3651" s="20" t="s">
        <v>2475</v>
      </c>
      <c r="D3651" s="20" t="s">
        <v>9</v>
      </c>
      <c r="E3651" s="20" t="s">
        <v>10</v>
      </c>
      <c r="F3651" s="20" t="s">
        <v>2600</v>
      </c>
      <c r="G3651" s="20" t="s">
        <v>2601</v>
      </c>
      <c r="H3651" s="20" t="s">
        <v>2561</v>
      </c>
      <c r="I3651" s="20" t="s">
        <v>2562</v>
      </c>
      <c r="J3651" s="20" t="s">
        <v>163</v>
      </c>
      <c r="K3651" s="20" t="s">
        <v>32</v>
      </c>
      <c r="L3651">
        <v>1000</v>
      </c>
      <c r="M3651" s="20" t="s">
        <v>49</v>
      </c>
      <c r="N3651" s="20" t="s">
        <v>14</v>
      </c>
      <c r="O3651">
        <v>0.72389999999999999</v>
      </c>
      <c r="P3651">
        <v>723.9</v>
      </c>
      <c r="Q3651">
        <v>31.5106</v>
      </c>
      <c r="R3651" s="7">
        <v>0.72389899999999996</v>
      </c>
      <c r="S3651" s="1">
        <v>723.89989400000002</v>
      </c>
      <c r="T3651" s="20" t="s">
        <v>314</v>
      </c>
      <c r="U3651" s="7">
        <v>31.5106</v>
      </c>
      <c r="V3651" s="1">
        <v>22810.52</v>
      </c>
      <c r="W3651">
        <v>2026</v>
      </c>
    </row>
    <row r="3652" spans="1:23" hidden="1" x14ac:dyDescent="0.25">
      <c r="A3652">
        <v>72037042</v>
      </c>
      <c r="B3652" s="2">
        <v>46052</v>
      </c>
      <c r="C3652" s="20" t="s">
        <v>2745</v>
      </c>
      <c r="D3652" s="20" t="s">
        <v>9</v>
      </c>
      <c r="E3652" s="20" t="s">
        <v>10</v>
      </c>
      <c r="F3652" s="20" t="s">
        <v>2600</v>
      </c>
      <c r="G3652" s="20" t="s">
        <v>2601</v>
      </c>
      <c r="H3652" s="20" t="s">
        <v>2746</v>
      </c>
      <c r="I3652" s="20" t="s">
        <v>2747</v>
      </c>
      <c r="J3652" s="20" t="s">
        <v>67</v>
      </c>
      <c r="K3652" s="20" t="s">
        <v>32</v>
      </c>
      <c r="L3652">
        <v>1000</v>
      </c>
      <c r="M3652" s="20" t="s">
        <v>49</v>
      </c>
      <c r="N3652" s="20" t="s">
        <v>14</v>
      </c>
      <c r="O3652">
        <v>0.7732</v>
      </c>
      <c r="P3652">
        <v>773.2</v>
      </c>
      <c r="Q3652">
        <v>31.5106</v>
      </c>
      <c r="R3652" s="7">
        <v>0.7732</v>
      </c>
      <c r="S3652" s="1">
        <v>773.20012899999995</v>
      </c>
      <c r="T3652" s="20" t="s">
        <v>314</v>
      </c>
      <c r="U3652" s="7">
        <v>31.5106</v>
      </c>
      <c r="V3652" s="1">
        <v>24364</v>
      </c>
      <c r="W3652">
        <v>2026</v>
      </c>
    </row>
    <row r="3653" spans="1:23" hidden="1" x14ac:dyDescent="0.25">
      <c r="A3653">
        <v>72036775</v>
      </c>
      <c r="B3653" s="2">
        <v>46052</v>
      </c>
      <c r="C3653" s="20" t="s">
        <v>2680</v>
      </c>
      <c r="D3653" s="20" t="s">
        <v>9</v>
      </c>
      <c r="E3653" s="20" t="s">
        <v>10</v>
      </c>
      <c r="F3653" s="20" t="s">
        <v>2600</v>
      </c>
      <c r="G3653" s="20" t="s">
        <v>2601</v>
      </c>
      <c r="H3653" s="20" t="s">
        <v>1957</v>
      </c>
      <c r="I3653" s="20" t="s">
        <v>1958</v>
      </c>
      <c r="J3653" s="20" t="s">
        <v>67</v>
      </c>
      <c r="K3653" s="20" t="s">
        <v>32</v>
      </c>
      <c r="L3653">
        <v>1000</v>
      </c>
      <c r="M3653" s="20" t="s">
        <v>49</v>
      </c>
      <c r="N3653" s="20" t="s">
        <v>14</v>
      </c>
      <c r="O3653">
        <v>0.64600000000000002</v>
      </c>
      <c r="P3653">
        <v>646</v>
      </c>
      <c r="Q3653">
        <v>31.5106</v>
      </c>
      <c r="R3653" s="7">
        <v>0.64600000000000002</v>
      </c>
      <c r="S3653" s="1">
        <v>646.00007600000004</v>
      </c>
      <c r="T3653" s="20" t="s">
        <v>314</v>
      </c>
      <c r="U3653" s="7">
        <v>31.5106</v>
      </c>
      <c r="V3653" s="1">
        <v>20355.849999999999</v>
      </c>
      <c r="W3653">
        <v>2026</v>
      </c>
    </row>
    <row r="3654" spans="1:23" hidden="1" x14ac:dyDescent="0.25">
      <c r="A3654">
        <v>72035274</v>
      </c>
      <c r="B3654" s="2">
        <v>46052</v>
      </c>
      <c r="C3654" s="20" t="s">
        <v>2475</v>
      </c>
      <c r="D3654" s="20" t="s">
        <v>9</v>
      </c>
      <c r="E3654" s="20" t="s">
        <v>10</v>
      </c>
      <c r="F3654" s="20" t="s">
        <v>2600</v>
      </c>
      <c r="G3654" s="20" t="s">
        <v>2601</v>
      </c>
      <c r="H3654" s="20" t="s">
        <v>2705</v>
      </c>
      <c r="I3654" s="20" t="s">
        <v>2706</v>
      </c>
      <c r="J3654" s="20" t="s">
        <v>163</v>
      </c>
      <c r="K3654" s="20" t="s">
        <v>32</v>
      </c>
      <c r="L3654">
        <v>1000</v>
      </c>
      <c r="M3654" s="20" t="s">
        <v>49</v>
      </c>
      <c r="N3654" s="20" t="s">
        <v>14</v>
      </c>
      <c r="O3654">
        <v>0.72389999999999999</v>
      </c>
      <c r="P3654">
        <v>723.9</v>
      </c>
      <c r="Q3654">
        <v>31.5106</v>
      </c>
      <c r="R3654" s="7">
        <v>0.72389899999999996</v>
      </c>
      <c r="S3654" s="1">
        <v>723.89989400000002</v>
      </c>
      <c r="T3654" s="20" t="s">
        <v>314</v>
      </c>
      <c r="U3654" s="7">
        <v>31.5106</v>
      </c>
      <c r="V3654" s="1">
        <v>22810.52</v>
      </c>
      <c r="W3654">
        <v>2026</v>
      </c>
    </row>
    <row r="3655" spans="1:23" hidden="1" x14ac:dyDescent="0.25">
      <c r="A3655">
        <v>72037038</v>
      </c>
      <c r="B3655" s="2">
        <v>46058</v>
      </c>
      <c r="C3655" s="20" t="s">
        <v>3972</v>
      </c>
      <c r="D3655" s="20" t="s">
        <v>9</v>
      </c>
      <c r="E3655" s="20" t="s">
        <v>10</v>
      </c>
      <c r="F3655" s="20" t="s">
        <v>3811</v>
      </c>
      <c r="G3655" s="20" t="s">
        <v>3812</v>
      </c>
      <c r="H3655" s="20" t="s">
        <v>2746</v>
      </c>
      <c r="I3655" s="20" t="s">
        <v>2747</v>
      </c>
      <c r="J3655" s="20" t="s">
        <v>67</v>
      </c>
      <c r="K3655" s="20" t="s">
        <v>32</v>
      </c>
      <c r="L3655">
        <v>1000</v>
      </c>
      <c r="M3655" s="20" t="s">
        <v>49</v>
      </c>
      <c r="N3655" s="20" t="s">
        <v>14</v>
      </c>
      <c r="O3655">
        <v>0.7732</v>
      </c>
      <c r="P3655">
        <v>773.2</v>
      </c>
      <c r="Q3655">
        <v>31.923100000000002</v>
      </c>
      <c r="R3655" s="7">
        <v>0.77319899999999997</v>
      </c>
      <c r="S3655" s="1">
        <v>773.19997100000001</v>
      </c>
      <c r="T3655" s="20" t="s">
        <v>314</v>
      </c>
      <c r="U3655" s="7">
        <v>31.923100000000002</v>
      </c>
      <c r="V3655" s="1">
        <v>24682.94</v>
      </c>
      <c r="W3655">
        <v>2026</v>
      </c>
    </row>
    <row r="3656" spans="1:23" hidden="1" x14ac:dyDescent="0.25">
      <c r="A3656">
        <v>72037036</v>
      </c>
      <c r="B3656" s="2">
        <v>46058</v>
      </c>
      <c r="C3656" s="20" t="s">
        <v>3972</v>
      </c>
      <c r="D3656" s="20" t="s">
        <v>9</v>
      </c>
      <c r="E3656" s="20" t="s">
        <v>10</v>
      </c>
      <c r="F3656" s="20" t="s">
        <v>3811</v>
      </c>
      <c r="G3656" s="20" t="s">
        <v>3812</v>
      </c>
      <c r="H3656" s="20" t="s">
        <v>2746</v>
      </c>
      <c r="I3656" s="20" t="s">
        <v>2747</v>
      </c>
      <c r="J3656" s="20" t="s">
        <v>67</v>
      </c>
      <c r="K3656" s="20" t="s">
        <v>32</v>
      </c>
      <c r="L3656">
        <v>1000</v>
      </c>
      <c r="M3656" s="20" t="s">
        <v>49</v>
      </c>
      <c r="N3656" s="20" t="s">
        <v>14</v>
      </c>
      <c r="O3656">
        <v>0.7732</v>
      </c>
      <c r="P3656">
        <v>773.2</v>
      </c>
      <c r="Q3656">
        <v>31.923100000000002</v>
      </c>
      <c r="R3656" s="7">
        <v>0.77319899999999997</v>
      </c>
      <c r="S3656" s="1">
        <v>773.19997100000001</v>
      </c>
      <c r="T3656" s="20" t="s">
        <v>314</v>
      </c>
      <c r="U3656" s="7">
        <v>31.923100000000002</v>
      </c>
      <c r="V3656" s="1">
        <v>24682.94</v>
      </c>
      <c r="W3656">
        <v>2026</v>
      </c>
    </row>
    <row r="3657" spans="1:23" hidden="1" x14ac:dyDescent="0.25">
      <c r="A3657">
        <v>72037039</v>
      </c>
      <c r="B3657" s="2">
        <v>46058</v>
      </c>
      <c r="C3657" s="20" t="s">
        <v>3972</v>
      </c>
      <c r="D3657" s="20" t="s">
        <v>9</v>
      </c>
      <c r="E3657" s="20" t="s">
        <v>10</v>
      </c>
      <c r="F3657" s="20" t="s">
        <v>3811</v>
      </c>
      <c r="G3657" s="20" t="s">
        <v>3812</v>
      </c>
      <c r="H3657" s="20" t="s">
        <v>2746</v>
      </c>
      <c r="I3657" s="20" t="s">
        <v>2747</v>
      </c>
      <c r="J3657" s="20" t="s">
        <v>67</v>
      </c>
      <c r="K3657" s="20" t="s">
        <v>32</v>
      </c>
      <c r="L3657">
        <v>1000</v>
      </c>
      <c r="M3657" s="20" t="s">
        <v>49</v>
      </c>
      <c r="N3657" s="20" t="s">
        <v>14</v>
      </c>
      <c r="O3657">
        <v>0.7732</v>
      </c>
      <c r="P3657">
        <v>773.2</v>
      </c>
      <c r="Q3657">
        <v>31.923100000000002</v>
      </c>
      <c r="R3657" s="7">
        <v>0.77319899999999997</v>
      </c>
      <c r="S3657" s="1">
        <v>773.19997100000001</v>
      </c>
      <c r="T3657" s="20" t="s">
        <v>314</v>
      </c>
      <c r="U3657" s="7">
        <v>31.923100000000002</v>
      </c>
      <c r="V3657" s="1">
        <v>24682.94</v>
      </c>
      <c r="W3657">
        <v>2026</v>
      </c>
    </row>
    <row r="3658" spans="1:23" hidden="1" x14ac:dyDescent="0.25">
      <c r="A3658">
        <v>72037037</v>
      </c>
      <c r="B3658" s="2">
        <v>46058</v>
      </c>
      <c r="C3658" s="20" t="s">
        <v>3972</v>
      </c>
      <c r="D3658" s="20" t="s">
        <v>9</v>
      </c>
      <c r="E3658" s="20" t="s">
        <v>10</v>
      </c>
      <c r="F3658" s="20" t="s">
        <v>3811</v>
      </c>
      <c r="G3658" s="20" t="s">
        <v>3812</v>
      </c>
      <c r="H3658" s="20" t="s">
        <v>2746</v>
      </c>
      <c r="I3658" s="20" t="s">
        <v>2747</v>
      </c>
      <c r="J3658" s="20" t="s">
        <v>67</v>
      </c>
      <c r="K3658" s="20" t="s">
        <v>32</v>
      </c>
      <c r="L3658">
        <v>1000</v>
      </c>
      <c r="M3658" s="20" t="s">
        <v>49</v>
      </c>
      <c r="N3658" s="20" t="s">
        <v>14</v>
      </c>
      <c r="O3658">
        <v>0.7732</v>
      </c>
      <c r="P3658">
        <v>773.2</v>
      </c>
      <c r="Q3658">
        <v>31.923100000000002</v>
      </c>
      <c r="R3658" s="7">
        <v>0.77319899999999997</v>
      </c>
      <c r="S3658" s="1">
        <v>773.19997100000001</v>
      </c>
      <c r="T3658" s="20" t="s">
        <v>314</v>
      </c>
      <c r="U3658" s="7">
        <v>31.923100000000002</v>
      </c>
      <c r="V3658" s="1">
        <v>24682.94</v>
      </c>
      <c r="W3658">
        <v>2026</v>
      </c>
    </row>
    <row r="3659" spans="1:23" hidden="1" x14ac:dyDescent="0.25">
      <c r="A3659">
        <v>72037040</v>
      </c>
      <c r="B3659" s="2">
        <v>46058</v>
      </c>
      <c r="C3659" s="20" t="s">
        <v>3972</v>
      </c>
      <c r="D3659" s="20" t="s">
        <v>9</v>
      </c>
      <c r="E3659" s="20" t="s">
        <v>10</v>
      </c>
      <c r="F3659" s="20" t="s">
        <v>3811</v>
      </c>
      <c r="G3659" s="20" t="s">
        <v>3812</v>
      </c>
      <c r="H3659" s="20" t="s">
        <v>2746</v>
      </c>
      <c r="I3659" s="20" t="s">
        <v>2747</v>
      </c>
      <c r="J3659" s="20" t="s">
        <v>67</v>
      </c>
      <c r="K3659" s="20" t="s">
        <v>32</v>
      </c>
      <c r="L3659">
        <v>1000</v>
      </c>
      <c r="M3659" s="20" t="s">
        <v>49</v>
      </c>
      <c r="N3659" s="20" t="s">
        <v>14</v>
      </c>
      <c r="O3659">
        <v>0.7732</v>
      </c>
      <c r="P3659">
        <v>773.2</v>
      </c>
      <c r="Q3659">
        <v>31.923100000000002</v>
      </c>
      <c r="R3659" s="7">
        <v>0.77319899999999997</v>
      </c>
      <c r="S3659" s="1">
        <v>773.19997100000001</v>
      </c>
      <c r="T3659" s="20" t="s">
        <v>314</v>
      </c>
      <c r="U3659" s="7">
        <v>31.923100000000002</v>
      </c>
      <c r="V3659" s="1">
        <v>24682.94</v>
      </c>
      <c r="W3659">
        <v>2026</v>
      </c>
    </row>
    <row r="3660" spans="1:23" hidden="1" x14ac:dyDescent="0.25">
      <c r="A3660">
        <v>72037041</v>
      </c>
      <c r="B3660" s="2">
        <v>46058</v>
      </c>
      <c r="C3660" s="20" t="s">
        <v>3972</v>
      </c>
      <c r="D3660" s="20" t="s">
        <v>9</v>
      </c>
      <c r="E3660" s="20" t="s">
        <v>10</v>
      </c>
      <c r="F3660" s="20" t="s">
        <v>3811</v>
      </c>
      <c r="G3660" s="20" t="s">
        <v>3812</v>
      </c>
      <c r="H3660" s="20" t="s">
        <v>2746</v>
      </c>
      <c r="I3660" s="20" t="s">
        <v>2747</v>
      </c>
      <c r="J3660" s="20" t="s">
        <v>67</v>
      </c>
      <c r="K3660" s="20" t="s">
        <v>32</v>
      </c>
      <c r="L3660">
        <v>1000</v>
      </c>
      <c r="M3660" s="20" t="s">
        <v>49</v>
      </c>
      <c r="N3660" s="20" t="s">
        <v>14</v>
      </c>
      <c r="O3660">
        <v>0.7732</v>
      </c>
      <c r="P3660">
        <v>773.2</v>
      </c>
      <c r="Q3660">
        <v>31.923100000000002</v>
      </c>
      <c r="R3660" s="7">
        <v>0.77319899999999997</v>
      </c>
      <c r="S3660" s="1">
        <v>773.19997100000001</v>
      </c>
      <c r="T3660" s="20" t="s">
        <v>314</v>
      </c>
      <c r="U3660" s="7">
        <v>31.923100000000002</v>
      </c>
      <c r="V3660" s="1">
        <v>24682.94</v>
      </c>
      <c r="W3660">
        <v>2026</v>
      </c>
    </row>
    <row r="3661" spans="1:23" hidden="1" x14ac:dyDescent="0.25">
      <c r="A3661">
        <v>72035403</v>
      </c>
      <c r="B3661" s="2">
        <v>46063</v>
      </c>
      <c r="C3661" s="20" t="s">
        <v>2478</v>
      </c>
      <c r="D3661" s="20" t="s">
        <v>9</v>
      </c>
      <c r="E3661" s="20" t="s">
        <v>10</v>
      </c>
      <c r="F3661" s="20" t="s">
        <v>3837</v>
      </c>
      <c r="G3661" s="20" t="s">
        <v>3838</v>
      </c>
      <c r="H3661" s="20" t="s">
        <v>2741</v>
      </c>
      <c r="I3661" s="20" t="s">
        <v>2742</v>
      </c>
      <c r="J3661" s="20" t="s">
        <v>416</v>
      </c>
      <c r="K3661" s="20" t="s">
        <v>32</v>
      </c>
      <c r="L3661">
        <v>1000</v>
      </c>
      <c r="M3661" s="20" t="s">
        <v>49</v>
      </c>
      <c r="N3661" s="20" t="s">
        <v>14</v>
      </c>
      <c r="O3661">
        <v>0.84809999999999997</v>
      </c>
      <c r="P3661">
        <v>848.1</v>
      </c>
      <c r="Q3661">
        <v>31.302900000000001</v>
      </c>
      <c r="R3661" s="7">
        <v>0.84809999999999997</v>
      </c>
      <c r="S3661" s="1">
        <v>848.10001599999998</v>
      </c>
      <c r="T3661" s="20" t="s">
        <v>314</v>
      </c>
      <c r="U3661" s="7">
        <v>31.302900000000001</v>
      </c>
      <c r="V3661" s="1">
        <v>26547.99</v>
      </c>
      <c r="W3661">
        <v>2026</v>
      </c>
    </row>
    <row r="3662" spans="1:23" hidden="1" x14ac:dyDescent="0.25">
      <c r="A3662">
        <v>72035872</v>
      </c>
      <c r="B3662" s="2">
        <v>46063</v>
      </c>
      <c r="C3662" s="20" t="s">
        <v>2531</v>
      </c>
      <c r="D3662" s="20" t="s">
        <v>9</v>
      </c>
      <c r="E3662" s="20" t="s">
        <v>10</v>
      </c>
      <c r="F3662" s="20" t="s">
        <v>3837</v>
      </c>
      <c r="G3662" s="20" t="s">
        <v>3838</v>
      </c>
      <c r="H3662" s="20" t="s">
        <v>2741</v>
      </c>
      <c r="I3662" s="20" t="s">
        <v>2742</v>
      </c>
      <c r="J3662" s="20" t="s">
        <v>416</v>
      </c>
      <c r="K3662" s="20" t="s">
        <v>32</v>
      </c>
      <c r="L3662">
        <v>1000</v>
      </c>
      <c r="M3662" s="20" t="s">
        <v>49</v>
      </c>
      <c r="N3662" s="20" t="s">
        <v>14</v>
      </c>
      <c r="O3662">
        <v>0.84809999999999997</v>
      </c>
      <c r="P3662">
        <v>848.1</v>
      </c>
      <c r="Q3662">
        <v>31.302900000000001</v>
      </c>
      <c r="R3662" s="7">
        <v>0.84809999999999997</v>
      </c>
      <c r="S3662" s="1">
        <v>848.10001599999998</v>
      </c>
      <c r="T3662" s="20" t="s">
        <v>314</v>
      </c>
      <c r="U3662" s="7">
        <v>31.302900000000001</v>
      </c>
      <c r="V3662" s="1">
        <v>26547.99</v>
      </c>
      <c r="W3662">
        <v>2026</v>
      </c>
    </row>
    <row r="3663" spans="1:23" hidden="1" x14ac:dyDescent="0.25">
      <c r="A3663">
        <v>72035756</v>
      </c>
      <c r="B3663" s="2">
        <v>46063</v>
      </c>
      <c r="C3663" s="20" t="s">
        <v>2501</v>
      </c>
      <c r="D3663" s="20" t="s">
        <v>9</v>
      </c>
      <c r="E3663" s="20" t="s">
        <v>10</v>
      </c>
      <c r="F3663" s="20" t="s">
        <v>3837</v>
      </c>
      <c r="G3663" s="20" t="s">
        <v>3838</v>
      </c>
      <c r="H3663" s="20" t="s">
        <v>4015</v>
      </c>
      <c r="I3663" s="20" t="s">
        <v>4016</v>
      </c>
      <c r="J3663" s="20" t="s">
        <v>4017</v>
      </c>
      <c r="K3663" s="20" t="s">
        <v>32</v>
      </c>
      <c r="L3663">
        <v>1000</v>
      </c>
      <c r="M3663" s="20" t="s">
        <v>49</v>
      </c>
      <c r="N3663" s="20" t="s">
        <v>14</v>
      </c>
      <c r="O3663">
        <v>1.2027000000000001</v>
      </c>
      <c r="P3663">
        <v>1202.7</v>
      </c>
      <c r="Q3663">
        <v>31.302900000000001</v>
      </c>
      <c r="R3663" s="7">
        <v>1.2027000000000001</v>
      </c>
      <c r="S3663" s="1">
        <v>1202.700069</v>
      </c>
      <c r="T3663" s="20" t="s">
        <v>314</v>
      </c>
      <c r="U3663" s="7">
        <v>31.302900000000001</v>
      </c>
      <c r="V3663" s="1">
        <v>37648</v>
      </c>
      <c r="W3663">
        <v>2026</v>
      </c>
    </row>
    <row r="3664" spans="1:23" hidden="1" x14ac:dyDescent="0.25">
      <c r="A3664">
        <v>72036794</v>
      </c>
      <c r="B3664" s="2">
        <v>46063</v>
      </c>
      <c r="C3664" s="20" t="s">
        <v>2680</v>
      </c>
      <c r="D3664" s="20" t="s">
        <v>9</v>
      </c>
      <c r="E3664" s="20" t="s">
        <v>10</v>
      </c>
      <c r="F3664" s="20" t="s">
        <v>3837</v>
      </c>
      <c r="G3664" s="20" t="s">
        <v>3838</v>
      </c>
      <c r="H3664" s="20" t="s">
        <v>4009</v>
      </c>
      <c r="I3664" s="20" t="s">
        <v>4010</v>
      </c>
      <c r="J3664" s="20" t="s">
        <v>1671</v>
      </c>
      <c r="K3664" s="20" t="s">
        <v>32</v>
      </c>
      <c r="L3664">
        <v>1000</v>
      </c>
      <c r="M3664" s="20" t="s">
        <v>49</v>
      </c>
      <c r="N3664" s="20" t="s">
        <v>14</v>
      </c>
      <c r="O3664">
        <v>1.6572</v>
      </c>
      <c r="P3664">
        <v>1657.2</v>
      </c>
      <c r="Q3664">
        <v>31.302900000000001</v>
      </c>
      <c r="R3664" s="7">
        <v>1.6572</v>
      </c>
      <c r="S3664" s="1">
        <v>1657.2001310000001</v>
      </c>
      <c r="T3664" s="20" t="s">
        <v>314</v>
      </c>
      <c r="U3664" s="7">
        <v>31.302900000000001</v>
      </c>
      <c r="V3664" s="1">
        <v>51875.17</v>
      </c>
      <c r="W3664">
        <v>2026</v>
      </c>
    </row>
    <row r="3665" spans="1:23" hidden="1" x14ac:dyDescent="0.25">
      <c r="A3665">
        <v>72036794</v>
      </c>
      <c r="B3665" s="2">
        <v>46063</v>
      </c>
      <c r="C3665" s="20" t="s">
        <v>2680</v>
      </c>
      <c r="D3665" s="20" t="s">
        <v>9</v>
      </c>
      <c r="E3665" s="20" t="s">
        <v>10</v>
      </c>
      <c r="F3665" s="20" t="s">
        <v>3837</v>
      </c>
      <c r="G3665" s="20" t="s">
        <v>3838</v>
      </c>
      <c r="H3665" s="20" t="s">
        <v>2304</v>
      </c>
      <c r="I3665" s="20" t="s">
        <v>2305</v>
      </c>
      <c r="J3665" s="20" t="s">
        <v>1671</v>
      </c>
      <c r="K3665" s="20" t="s">
        <v>32</v>
      </c>
      <c r="L3665">
        <v>1000</v>
      </c>
      <c r="M3665" s="20" t="s">
        <v>49</v>
      </c>
      <c r="N3665" s="20" t="s">
        <v>14</v>
      </c>
      <c r="O3665">
        <v>1.5558000000000001</v>
      </c>
      <c r="P3665">
        <v>1555.8</v>
      </c>
      <c r="Q3665">
        <v>31.302900000000001</v>
      </c>
      <c r="R3665" s="7">
        <v>1.5557989999999999</v>
      </c>
      <c r="S3665" s="1">
        <v>1555.799941</v>
      </c>
      <c r="T3665" s="20" t="s">
        <v>314</v>
      </c>
      <c r="U3665" s="7">
        <v>31.302900000000001</v>
      </c>
      <c r="V3665" s="1">
        <v>48701.05</v>
      </c>
      <c r="W3665">
        <v>2026</v>
      </c>
    </row>
    <row r="3666" spans="1:23" hidden="1" x14ac:dyDescent="0.25">
      <c r="A3666">
        <v>72037280</v>
      </c>
      <c r="B3666" s="2">
        <v>46063</v>
      </c>
      <c r="C3666" s="20" t="s">
        <v>3284</v>
      </c>
      <c r="D3666" s="20" t="s">
        <v>9</v>
      </c>
      <c r="E3666" s="20" t="s">
        <v>10</v>
      </c>
      <c r="F3666" s="20" t="s">
        <v>3837</v>
      </c>
      <c r="G3666" s="20" t="s">
        <v>3838</v>
      </c>
      <c r="H3666" s="20" t="s">
        <v>812</v>
      </c>
      <c r="I3666" s="20" t="s">
        <v>958</v>
      </c>
      <c r="J3666" s="20" t="s">
        <v>56</v>
      </c>
      <c r="K3666" s="20" t="s">
        <v>32</v>
      </c>
      <c r="L3666">
        <v>1000</v>
      </c>
      <c r="M3666" s="20" t="s">
        <v>49</v>
      </c>
      <c r="N3666" s="20" t="s">
        <v>14</v>
      </c>
      <c r="O3666">
        <v>0.21909999999999999</v>
      </c>
      <c r="P3666">
        <v>219.1</v>
      </c>
      <c r="Q3666">
        <v>31.302900000000001</v>
      </c>
      <c r="R3666" s="7">
        <v>0.21909999999999999</v>
      </c>
      <c r="S3666" s="1">
        <v>219.10014699999999</v>
      </c>
      <c r="T3666" s="20" t="s">
        <v>314</v>
      </c>
      <c r="U3666" s="7">
        <v>31.302900000000001</v>
      </c>
      <c r="V3666" s="1">
        <v>6858.47</v>
      </c>
      <c r="W3666">
        <v>2026</v>
      </c>
    </row>
    <row r="3667" spans="1:23" hidden="1" x14ac:dyDescent="0.25">
      <c r="A3667">
        <v>72036499</v>
      </c>
      <c r="B3667" s="2">
        <v>46073</v>
      </c>
      <c r="C3667" s="20" t="s">
        <v>2541</v>
      </c>
      <c r="D3667" s="20" t="s">
        <v>9</v>
      </c>
      <c r="E3667" s="20" t="s">
        <v>10</v>
      </c>
      <c r="F3667" s="20" t="s">
        <v>3911</v>
      </c>
      <c r="G3667" s="20" t="s">
        <v>3912</v>
      </c>
      <c r="H3667" s="20" t="s">
        <v>2722</v>
      </c>
      <c r="I3667" s="20" t="s">
        <v>2723</v>
      </c>
      <c r="J3667" s="20" t="s">
        <v>416</v>
      </c>
      <c r="K3667" s="20" t="s">
        <v>32</v>
      </c>
      <c r="L3667">
        <v>1000</v>
      </c>
      <c r="M3667" s="20" t="s">
        <v>49</v>
      </c>
      <c r="N3667" s="20" t="s">
        <v>14</v>
      </c>
      <c r="O3667">
        <v>1.0019</v>
      </c>
      <c r="P3667">
        <v>1001.9</v>
      </c>
      <c r="Q3667">
        <v>31.347000000000001</v>
      </c>
      <c r="R3667" s="7">
        <v>1.0019</v>
      </c>
      <c r="S3667" s="1">
        <v>1001.900022</v>
      </c>
      <c r="T3667" s="20" t="s">
        <v>314</v>
      </c>
      <c r="U3667" s="7">
        <v>31.347000000000001</v>
      </c>
      <c r="V3667" s="1">
        <v>31406.560000000001</v>
      </c>
      <c r="W3667">
        <v>2026</v>
      </c>
    </row>
    <row r="3668" spans="1:23" hidden="1" x14ac:dyDescent="0.25">
      <c r="A3668">
        <v>72037239</v>
      </c>
      <c r="B3668" s="2">
        <v>46073</v>
      </c>
      <c r="C3668" s="20" t="s">
        <v>3332</v>
      </c>
      <c r="D3668" s="20" t="s">
        <v>9</v>
      </c>
      <c r="E3668" s="20" t="s">
        <v>10</v>
      </c>
      <c r="F3668" s="20" t="s">
        <v>3884</v>
      </c>
      <c r="G3668" s="20" t="s">
        <v>3885</v>
      </c>
      <c r="H3668" s="20" t="s">
        <v>137</v>
      </c>
      <c r="I3668" s="20" t="s">
        <v>138</v>
      </c>
      <c r="J3668" s="20" t="s">
        <v>70</v>
      </c>
      <c r="K3668" s="20" t="s">
        <v>32</v>
      </c>
      <c r="L3668">
        <v>1000</v>
      </c>
      <c r="M3668" s="20" t="s">
        <v>49</v>
      </c>
      <c r="N3668" s="20" t="s">
        <v>14</v>
      </c>
      <c r="O3668">
        <v>1.5800000000000002E-2</v>
      </c>
      <c r="P3668">
        <v>15.8</v>
      </c>
      <c r="Q3668">
        <v>31.347000000000001</v>
      </c>
      <c r="R3668" s="7">
        <v>1.5799000000000001E-2</v>
      </c>
      <c r="S3668" s="1">
        <v>15.799917000000001</v>
      </c>
      <c r="T3668" s="20" t="s">
        <v>314</v>
      </c>
      <c r="U3668" s="7">
        <v>31.347000000000001</v>
      </c>
      <c r="V3668" s="1">
        <v>495.28</v>
      </c>
      <c r="W3668">
        <v>2026</v>
      </c>
    </row>
    <row r="3669" spans="1:23" hidden="1" x14ac:dyDescent="0.25">
      <c r="A3669">
        <v>72037238</v>
      </c>
      <c r="B3669" s="2">
        <v>46073</v>
      </c>
      <c r="C3669" s="20" t="s">
        <v>3332</v>
      </c>
      <c r="D3669" s="20" t="s">
        <v>9</v>
      </c>
      <c r="E3669" s="20" t="s">
        <v>10</v>
      </c>
      <c r="F3669" s="20" t="s">
        <v>3884</v>
      </c>
      <c r="G3669" s="20" t="s">
        <v>3885</v>
      </c>
      <c r="H3669" s="20" t="s">
        <v>199</v>
      </c>
      <c r="I3669" s="20" t="s">
        <v>200</v>
      </c>
      <c r="J3669" s="20" t="s">
        <v>70</v>
      </c>
      <c r="K3669" s="20" t="s">
        <v>32</v>
      </c>
      <c r="L3669">
        <v>1000</v>
      </c>
      <c r="M3669" s="20" t="s">
        <v>49</v>
      </c>
      <c r="N3669" s="20" t="s">
        <v>14</v>
      </c>
      <c r="O3669">
        <v>1.0200000000000001E-2</v>
      </c>
      <c r="P3669">
        <v>10.199999999999999</v>
      </c>
      <c r="Q3669">
        <v>31.347000000000001</v>
      </c>
      <c r="R3669" s="7">
        <v>1.0200000000000001E-2</v>
      </c>
      <c r="S3669" s="1">
        <v>10.200018999999999</v>
      </c>
      <c r="T3669" s="20" t="s">
        <v>314</v>
      </c>
      <c r="U3669" s="7">
        <v>31.347000000000001</v>
      </c>
      <c r="V3669" s="1">
        <v>319.74</v>
      </c>
      <c r="W3669">
        <v>2026</v>
      </c>
    </row>
    <row r="3670" spans="1:23" hidden="1" x14ac:dyDescent="0.25">
      <c r="A3670">
        <v>72037304</v>
      </c>
      <c r="B3670" s="2">
        <v>46073</v>
      </c>
      <c r="C3670" s="20" t="s">
        <v>2936</v>
      </c>
      <c r="D3670" s="20" t="s">
        <v>9</v>
      </c>
      <c r="E3670" s="20" t="s">
        <v>10</v>
      </c>
      <c r="F3670" s="20" t="s">
        <v>3905</v>
      </c>
      <c r="G3670" s="20" t="s">
        <v>3906</v>
      </c>
      <c r="H3670" s="20" t="s">
        <v>1125</v>
      </c>
      <c r="I3670" s="20" t="s">
        <v>1126</v>
      </c>
      <c r="J3670" s="20" t="s">
        <v>194</v>
      </c>
      <c r="K3670" s="20" t="s">
        <v>32</v>
      </c>
      <c r="L3670">
        <v>1000</v>
      </c>
      <c r="M3670" s="20" t="s">
        <v>49</v>
      </c>
      <c r="N3670" s="20" t="s">
        <v>14</v>
      </c>
      <c r="O3670">
        <v>0.19170000000000001</v>
      </c>
      <c r="P3670">
        <v>191.7</v>
      </c>
      <c r="Q3670">
        <v>31.347000000000001</v>
      </c>
      <c r="R3670" s="7">
        <v>0.19170000000000001</v>
      </c>
      <c r="S3670" s="1">
        <v>191.70000300000001</v>
      </c>
      <c r="T3670" s="20" t="s">
        <v>314</v>
      </c>
      <c r="U3670" s="7">
        <v>31.347000000000001</v>
      </c>
      <c r="V3670" s="1">
        <v>6009.22</v>
      </c>
      <c r="W3670">
        <v>2026</v>
      </c>
    </row>
    <row r="3671" spans="1:23" hidden="1" x14ac:dyDescent="0.25">
      <c r="A3671">
        <v>72037470</v>
      </c>
      <c r="B3671" s="2">
        <v>46079</v>
      </c>
      <c r="C3671" s="20" t="s">
        <v>3264</v>
      </c>
      <c r="D3671" s="20" t="s">
        <v>9</v>
      </c>
      <c r="E3671" s="20" t="s">
        <v>10</v>
      </c>
      <c r="F3671" s="20" t="s">
        <v>4244</v>
      </c>
      <c r="G3671" s="20" t="s">
        <v>4245</v>
      </c>
      <c r="H3671" s="20" t="s">
        <v>1136</v>
      </c>
      <c r="I3671" s="20" t="s">
        <v>1137</v>
      </c>
      <c r="J3671" s="20" t="s">
        <v>1135</v>
      </c>
      <c r="K3671" s="20" t="s">
        <v>32</v>
      </c>
      <c r="L3671">
        <v>1000</v>
      </c>
      <c r="M3671" s="20" t="s">
        <v>49</v>
      </c>
      <c r="N3671" s="20" t="s">
        <v>14</v>
      </c>
      <c r="O3671">
        <v>1.5755999999999999</v>
      </c>
      <c r="P3671">
        <v>1575.6</v>
      </c>
      <c r="Q3671">
        <v>31.232500000000002</v>
      </c>
      <c r="R3671" s="7">
        <v>1.5755999999999999</v>
      </c>
      <c r="S3671" s="1">
        <v>1575.6000959999999</v>
      </c>
      <c r="T3671" s="20" t="s">
        <v>314</v>
      </c>
      <c r="U3671" s="7">
        <v>31.232500000000002</v>
      </c>
      <c r="V3671" s="1">
        <v>49209.93</v>
      </c>
      <c r="W3671">
        <v>2026</v>
      </c>
    </row>
    <row r="3672" spans="1:23" hidden="1" x14ac:dyDescent="0.25">
      <c r="A3672">
        <v>72037563</v>
      </c>
      <c r="B3672" s="2">
        <v>46083</v>
      </c>
      <c r="C3672" s="20" t="s">
        <v>4153</v>
      </c>
      <c r="D3672" s="20" t="s">
        <v>9</v>
      </c>
      <c r="E3672" s="20" t="s">
        <v>10</v>
      </c>
      <c r="F3672" s="20" t="s">
        <v>5635</v>
      </c>
      <c r="G3672" s="20" t="s">
        <v>5636</v>
      </c>
      <c r="H3672" s="20" t="s">
        <v>1656</v>
      </c>
      <c r="I3672" s="20" t="s">
        <v>1657</v>
      </c>
      <c r="J3672" s="20" t="s">
        <v>62</v>
      </c>
      <c r="K3672" s="20" t="s">
        <v>32</v>
      </c>
      <c r="L3672">
        <v>1000</v>
      </c>
      <c r="M3672" s="20" t="s">
        <v>49</v>
      </c>
      <c r="N3672" s="20" t="s">
        <v>14</v>
      </c>
      <c r="O3672">
        <v>8.14E-2</v>
      </c>
      <c r="P3672">
        <v>81.400000000000006</v>
      </c>
      <c r="Q3672">
        <v>31.384799999999998</v>
      </c>
      <c r="R3672" s="7">
        <v>8.1398999999999999E-2</v>
      </c>
      <c r="S3672" s="1">
        <v>81.399912999999998</v>
      </c>
      <c r="T3672" s="20" t="s">
        <v>314</v>
      </c>
      <c r="U3672" s="7">
        <v>31.384799999999998</v>
      </c>
      <c r="V3672" s="1">
        <v>2554.7199999999998</v>
      </c>
      <c r="W3672">
        <v>2026</v>
      </c>
    </row>
    <row r="3673" spans="1:23" hidden="1" x14ac:dyDescent="0.25">
      <c r="A3673">
        <v>72037226</v>
      </c>
      <c r="B3673" s="2">
        <v>46083</v>
      </c>
      <c r="C3673" s="20" t="s">
        <v>3332</v>
      </c>
      <c r="D3673" s="20" t="s">
        <v>9</v>
      </c>
      <c r="E3673" s="20" t="s">
        <v>10</v>
      </c>
      <c r="F3673" s="20" t="s">
        <v>5633</v>
      </c>
      <c r="G3673" s="20" t="s">
        <v>5634</v>
      </c>
      <c r="H3673" s="20" t="s">
        <v>2502</v>
      </c>
      <c r="I3673" s="20" t="s">
        <v>2503</v>
      </c>
      <c r="J3673" s="20" t="s">
        <v>60</v>
      </c>
      <c r="K3673" s="20" t="s">
        <v>32</v>
      </c>
      <c r="L3673">
        <v>1000</v>
      </c>
      <c r="M3673" s="20" t="s">
        <v>49</v>
      </c>
      <c r="N3673" s="20" t="s">
        <v>14</v>
      </c>
      <c r="O3673">
        <v>1.7399999999999999E-2</v>
      </c>
      <c r="P3673">
        <v>17.399999999999999</v>
      </c>
      <c r="Q3673">
        <v>31.384799999999998</v>
      </c>
      <c r="R3673" s="7">
        <v>1.7399999999999999E-2</v>
      </c>
      <c r="S3673" s="1">
        <v>17.400141999999999</v>
      </c>
      <c r="T3673" s="20" t="s">
        <v>314</v>
      </c>
      <c r="U3673" s="7">
        <v>31.384799999999998</v>
      </c>
      <c r="V3673" s="1">
        <v>546.1</v>
      </c>
      <c r="W3673">
        <v>2026</v>
      </c>
    </row>
    <row r="3674" spans="1:23" hidden="1" x14ac:dyDescent="0.25">
      <c r="A3674">
        <v>72037641</v>
      </c>
      <c r="B3674" s="2">
        <v>46093</v>
      </c>
      <c r="C3674" s="20" t="s">
        <v>3254</v>
      </c>
      <c r="D3674" s="20" t="s">
        <v>9</v>
      </c>
      <c r="E3674" s="20" t="s">
        <v>10</v>
      </c>
      <c r="F3674" s="20" t="s">
        <v>5637</v>
      </c>
      <c r="G3674" s="20" t="s">
        <v>5638</v>
      </c>
      <c r="H3674" s="20" t="s">
        <v>1123</v>
      </c>
      <c r="I3674" s="20" t="s">
        <v>1124</v>
      </c>
      <c r="J3674" s="20" t="s">
        <v>70</v>
      </c>
      <c r="K3674" s="20" t="s">
        <v>32</v>
      </c>
      <c r="L3674">
        <v>1000</v>
      </c>
      <c r="M3674" s="20" t="s">
        <v>49</v>
      </c>
      <c r="N3674" s="20" t="s">
        <v>14</v>
      </c>
      <c r="O3674">
        <v>5.6099999999999997E-2</v>
      </c>
      <c r="P3674">
        <v>56.1</v>
      </c>
      <c r="Q3674">
        <v>32.016100000000002</v>
      </c>
      <c r="R3674" s="7">
        <v>5.6099000000000003E-2</v>
      </c>
      <c r="S3674" s="1">
        <v>56.099899000000001</v>
      </c>
      <c r="T3674" s="20" t="s">
        <v>314</v>
      </c>
      <c r="U3674" s="7">
        <v>32.016100000000002</v>
      </c>
      <c r="V3674" s="1">
        <v>1796.1</v>
      </c>
      <c r="W3674">
        <v>2026</v>
      </c>
    </row>
    <row r="3675" spans="1:23" hidden="1" x14ac:dyDescent="0.25">
      <c r="A3675">
        <v>72038090</v>
      </c>
      <c r="B3675" s="2">
        <v>46111</v>
      </c>
      <c r="C3675" s="20" t="s">
        <v>5295</v>
      </c>
      <c r="D3675" s="20" t="s">
        <v>9</v>
      </c>
      <c r="E3675" s="20" t="s">
        <v>10</v>
      </c>
      <c r="F3675" s="20" t="s">
        <v>6858</v>
      </c>
      <c r="G3675" s="20" t="s">
        <v>6859</v>
      </c>
      <c r="H3675" s="20" t="s">
        <v>1686</v>
      </c>
      <c r="I3675" s="20" t="s">
        <v>1687</v>
      </c>
      <c r="J3675" s="20" t="s">
        <v>65</v>
      </c>
      <c r="K3675" s="20" t="s">
        <v>32</v>
      </c>
      <c r="L3675">
        <v>1000</v>
      </c>
      <c r="M3675" s="20" t="s">
        <v>49</v>
      </c>
      <c r="N3675" s="20" t="s">
        <v>14</v>
      </c>
      <c r="O3675">
        <v>0.15</v>
      </c>
      <c r="P3675">
        <v>150</v>
      </c>
      <c r="Q3675">
        <v>33.0319</v>
      </c>
      <c r="R3675" s="7">
        <v>0.15</v>
      </c>
      <c r="S3675" s="1">
        <v>150.00015099999999</v>
      </c>
      <c r="T3675" s="20" t="s">
        <v>314</v>
      </c>
      <c r="U3675" s="7">
        <v>33.0319</v>
      </c>
      <c r="V3675" s="1">
        <v>4954.79</v>
      </c>
      <c r="W3675">
        <v>2026</v>
      </c>
    </row>
    <row r="3676" spans="1:23" hidden="1" x14ac:dyDescent="0.25">
      <c r="A3676">
        <v>72038644</v>
      </c>
      <c r="B3676" s="2">
        <v>46111</v>
      </c>
      <c r="C3676" s="20" t="s">
        <v>6694</v>
      </c>
      <c r="D3676" s="20" t="s">
        <v>9</v>
      </c>
      <c r="E3676" s="20" t="s">
        <v>10</v>
      </c>
      <c r="F3676" s="20" t="s">
        <v>6858</v>
      </c>
      <c r="G3676" s="20" t="s">
        <v>6859</v>
      </c>
      <c r="H3676" s="20" t="s">
        <v>4206</v>
      </c>
      <c r="I3676" s="20" t="s">
        <v>4207</v>
      </c>
      <c r="J3676" s="20" t="s">
        <v>82</v>
      </c>
      <c r="K3676" s="20" t="s">
        <v>32</v>
      </c>
      <c r="L3676">
        <v>1000</v>
      </c>
      <c r="M3676" s="20" t="s">
        <v>49</v>
      </c>
      <c r="N3676" s="20" t="s">
        <v>14</v>
      </c>
      <c r="O3676">
        <v>2.9000000000000001E-2</v>
      </c>
      <c r="P3676">
        <v>29</v>
      </c>
      <c r="Q3676">
        <v>33.0319</v>
      </c>
      <c r="R3676" s="7">
        <v>2.9000000000000001E-2</v>
      </c>
      <c r="S3676" s="1">
        <v>29.000147999999999</v>
      </c>
      <c r="T3676" s="20" t="s">
        <v>314</v>
      </c>
      <c r="U3676" s="7">
        <v>33.0319</v>
      </c>
      <c r="V3676" s="1">
        <v>957.93</v>
      </c>
      <c r="W3676">
        <v>2026</v>
      </c>
    </row>
    <row r="3677" spans="1:23" hidden="1" x14ac:dyDescent="0.25">
      <c r="A3677">
        <v>72038304</v>
      </c>
      <c r="B3677" s="2">
        <v>46111</v>
      </c>
      <c r="C3677" s="20" t="s">
        <v>5783</v>
      </c>
      <c r="D3677" s="20" t="s">
        <v>9</v>
      </c>
      <c r="E3677" s="20" t="s">
        <v>10</v>
      </c>
      <c r="F3677" s="20" t="s">
        <v>6858</v>
      </c>
      <c r="G3677" s="20" t="s">
        <v>6859</v>
      </c>
      <c r="H3677" s="20" t="s">
        <v>1686</v>
      </c>
      <c r="I3677" s="20" t="s">
        <v>1687</v>
      </c>
      <c r="J3677" s="20" t="s">
        <v>65</v>
      </c>
      <c r="K3677" s="20" t="s">
        <v>32</v>
      </c>
      <c r="L3677">
        <v>1000</v>
      </c>
      <c r="M3677" s="20" t="s">
        <v>49</v>
      </c>
      <c r="N3677" s="20" t="s">
        <v>14</v>
      </c>
      <c r="O3677">
        <v>0.14549999999999999</v>
      </c>
      <c r="P3677">
        <v>145.5</v>
      </c>
      <c r="Q3677">
        <v>33.0319</v>
      </c>
      <c r="R3677" s="7">
        <v>0.14549899999999999</v>
      </c>
      <c r="S3677" s="1">
        <v>145.499956</v>
      </c>
      <c r="T3677" s="20" t="s">
        <v>314</v>
      </c>
      <c r="U3677" s="7">
        <v>33.0319</v>
      </c>
      <c r="V3677" s="1">
        <v>4806.1400000000003</v>
      </c>
      <c r="W3677">
        <v>2026</v>
      </c>
    </row>
    <row r="3678" spans="1:23" hidden="1" x14ac:dyDescent="0.25">
      <c r="A3678">
        <v>72038644</v>
      </c>
      <c r="B3678" s="2">
        <v>46111</v>
      </c>
      <c r="C3678" s="20" t="s">
        <v>6694</v>
      </c>
      <c r="D3678" s="20" t="s">
        <v>9</v>
      </c>
      <c r="E3678" s="20" t="s">
        <v>10</v>
      </c>
      <c r="F3678" s="20" t="s">
        <v>6858</v>
      </c>
      <c r="G3678" s="20" t="s">
        <v>6859</v>
      </c>
      <c r="H3678" s="20" t="s">
        <v>4208</v>
      </c>
      <c r="I3678" s="20" t="s">
        <v>7617</v>
      </c>
      <c r="J3678" s="20" t="s">
        <v>82</v>
      </c>
      <c r="K3678" s="20" t="s">
        <v>32</v>
      </c>
      <c r="L3678">
        <v>1000</v>
      </c>
      <c r="M3678" s="20" t="s">
        <v>49</v>
      </c>
      <c r="N3678" s="20" t="s">
        <v>14</v>
      </c>
      <c r="O3678">
        <v>3.0499999999999999E-2</v>
      </c>
      <c r="P3678">
        <v>30.5</v>
      </c>
      <c r="Q3678">
        <v>33.0319</v>
      </c>
      <c r="R3678" s="7">
        <v>3.0498999999999998E-2</v>
      </c>
      <c r="S3678" s="1">
        <v>30.49991</v>
      </c>
      <c r="T3678" s="20" t="s">
        <v>314</v>
      </c>
      <c r="U3678" s="7">
        <v>33.0319</v>
      </c>
      <c r="V3678" s="1">
        <v>1007.47</v>
      </c>
      <c r="W3678">
        <v>2026</v>
      </c>
    </row>
    <row r="3679" spans="1:23" hidden="1" x14ac:dyDescent="0.25">
      <c r="A3679">
        <v>72038280</v>
      </c>
      <c r="B3679" s="2">
        <v>46111</v>
      </c>
      <c r="C3679" s="20" t="s">
        <v>5279</v>
      </c>
      <c r="D3679" s="20" t="s">
        <v>9</v>
      </c>
      <c r="E3679" s="20" t="s">
        <v>10</v>
      </c>
      <c r="F3679" s="20" t="s">
        <v>6858</v>
      </c>
      <c r="G3679" s="20" t="s">
        <v>6859</v>
      </c>
      <c r="H3679" s="20" t="s">
        <v>2304</v>
      </c>
      <c r="I3679" s="20" t="s">
        <v>2305</v>
      </c>
      <c r="J3679" s="20" t="s">
        <v>1671</v>
      </c>
      <c r="K3679" s="20" t="s">
        <v>32</v>
      </c>
      <c r="L3679">
        <v>1000</v>
      </c>
      <c r="M3679" s="20" t="s">
        <v>49</v>
      </c>
      <c r="N3679" s="20" t="s">
        <v>14</v>
      </c>
      <c r="O3679">
        <v>1.5558000000000001</v>
      </c>
      <c r="P3679">
        <v>1555.8</v>
      </c>
      <c r="Q3679">
        <v>33.0319</v>
      </c>
      <c r="R3679" s="7">
        <v>1.5557989999999999</v>
      </c>
      <c r="S3679" s="1">
        <v>1555.7999990000001</v>
      </c>
      <c r="T3679" s="20" t="s">
        <v>314</v>
      </c>
      <c r="U3679" s="7">
        <v>33.0319</v>
      </c>
      <c r="V3679" s="1">
        <v>51391.03</v>
      </c>
      <c r="W3679">
        <v>2026</v>
      </c>
    </row>
    <row r="3680" spans="1:23" hidden="1" x14ac:dyDescent="0.25">
      <c r="A3680">
        <v>72038442</v>
      </c>
      <c r="B3680" s="2">
        <v>46122</v>
      </c>
      <c r="C3680" s="20" t="s">
        <v>5945</v>
      </c>
      <c r="D3680" s="20" t="s">
        <v>9</v>
      </c>
      <c r="E3680" s="20" t="s">
        <v>10</v>
      </c>
      <c r="F3680" s="20" t="s">
        <v>7618</v>
      </c>
      <c r="G3680" s="20" t="s">
        <v>7619</v>
      </c>
      <c r="H3680" s="20" t="s">
        <v>7695</v>
      </c>
      <c r="I3680" s="20" t="s">
        <v>7696</v>
      </c>
      <c r="J3680" s="20" t="s">
        <v>67</v>
      </c>
      <c r="K3680" s="20" t="s">
        <v>32</v>
      </c>
      <c r="L3680">
        <v>1000</v>
      </c>
      <c r="M3680" s="20" t="s">
        <v>49</v>
      </c>
      <c r="N3680" s="20" t="s">
        <v>14</v>
      </c>
      <c r="O3680">
        <v>0.33100000000000002</v>
      </c>
      <c r="P3680">
        <v>331</v>
      </c>
      <c r="Q3680">
        <v>32.270899999999997</v>
      </c>
      <c r="R3680" s="7">
        <v>0.33100000000000002</v>
      </c>
      <c r="S3680" s="1">
        <v>331.00006500000001</v>
      </c>
      <c r="T3680" s="20" t="s">
        <v>314</v>
      </c>
      <c r="U3680" s="7">
        <v>32.270899999999997</v>
      </c>
      <c r="V3680" s="1">
        <v>10681.67</v>
      </c>
      <c r="W3680">
        <v>2026</v>
      </c>
    </row>
    <row r="3681" spans="1:23" hidden="1" x14ac:dyDescent="0.25">
      <c r="A3681">
        <v>72038443</v>
      </c>
      <c r="B3681" s="2">
        <v>46122</v>
      </c>
      <c r="C3681" s="20" t="s">
        <v>5945</v>
      </c>
      <c r="D3681" s="20" t="s">
        <v>9</v>
      </c>
      <c r="E3681" s="20" t="s">
        <v>10</v>
      </c>
      <c r="F3681" s="20" t="s">
        <v>7618</v>
      </c>
      <c r="G3681" s="20" t="s">
        <v>7619</v>
      </c>
      <c r="H3681" s="20" t="s">
        <v>7630</v>
      </c>
      <c r="I3681" s="20" t="s">
        <v>7631</v>
      </c>
      <c r="J3681" s="20" t="s">
        <v>67</v>
      </c>
      <c r="K3681" s="20" t="s">
        <v>32</v>
      </c>
      <c r="L3681">
        <v>1000</v>
      </c>
      <c r="M3681" s="20" t="s">
        <v>49</v>
      </c>
      <c r="N3681" s="20" t="s">
        <v>14</v>
      </c>
      <c r="O3681">
        <v>0.45889999999999997</v>
      </c>
      <c r="P3681">
        <v>458.9</v>
      </c>
      <c r="Q3681">
        <v>32.270899999999997</v>
      </c>
      <c r="R3681" s="7">
        <v>0.45889999999999997</v>
      </c>
      <c r="S3681" s="1">
        <v>458.90012300000001</v>
      </c>
      <c r="T3681" s="20" t="s">
        <v>314</v>
      </c>
      <c r="U3681" s="7">
        <v>32.270899999999997</v>
      </c>
      <c r="V3681" s="1">
        <v>14809.12</v>
      </c>
      <c r="W3681">
        <v>2026</v>
      </c>
    </row>
    <row r="3682" spans="1:23" hidden="1" x14ac:dyDescent="0.25">
      <c r="A3682">
        <v>72038443</v>
      </c>
      <c r="B3682" s="2">
        <v>46122</v>
      </c>
      <c r="C3682" s="20" t="s">
        <v>5945</v>
      </c>
      <c r="D3682" s="20" t="s">
        <v>9</v>
      </c>
      <c r="E3682" s="20" t="s">
        <v>10</v>
      </c>
      <c r="F3682" s="20" t="s">
        <v>7618</v>
      </c>
      <c r="G3682" s="20" t="s">
        <v>7619</v>
      </c>
      <c r="H3682" s="20" t="s">
        <v>7695</v>
      </c>
      <c r="I3682" s="20" t="s">
        <v>7696</v>
      </c>
      <c r="J3682" s="20" t="s">
        <v>67</v>
      </c>
      <c r="K3682" s="20" t="s">
        <v>32</v>
      </c>
      <c r="L3682">
        <v>1000</v>
      </c>
      <c r="M3682" s="20" t="s">
        <v>49</v>
      </c>
      <c r="N3682" s="20" t="s">
        <v>14</v>
      </c>
      <c r="O3682">
        <v>0.33100000000000002</v>
      </c>
      <c r="P3682">
        <v>331</v>
      </c>
      <c r="Q3682">
        <v>32.270899999999997</v>
      </c>
      <c r="R3682" s="7">
        <v>0.33100000000000002</v>
      </c>
      <c r="S3682" s="1">
        <v>331.00006500000001</v>
      </c>
      <c r="T3682" s="20" t="s">
        <v>314</v>
      </c>
      <c r="U3682" s="7">
        <v>32.270899999999997</v>
      </c>
      <c r="V3682" s="1">
        <v>10681.67</v>
      </c>
      <c r="W3682">
        <v>2026</v>
      </c>
    </row>
    <row r="3683" spans="1:23" hidden="1" x14ac:dyDescent="0.25">
      <c r="A3683">
        <v>72038246</v>
      </c>
      <c r="B3683" s="2">
        <v>46122</v>
      </c>
      <c r="C3683" s="20" t="s">
        <v>4688</v>
      </c>
      <c r="D3683" s="20" t="s">
        <v>9</v>
      </c>
      <c r="E3683" s="20" t="s">
        <v>10</v>
      </c>
      <c r="F3683" s="20" t="s">
        <v>7618</v>
      </c>
      <c r="G3683" s="20" t="s">
        <v>7619</v>
      </c>
      <c r="H3683" s="20" t="s">
        <v>1692</v>
      </c>
      <c r="I3683" s="20" t="s">
        <v>1693</v>
      </c>
      <c r="J3683" s="20" t="s">
        <v>62</v>
      </c>
      <c r="K3683" s="20" t="s">
        <v>32</v>
      </c>
      <c r="L3683">
        <v>1000</v>
      </c>
      <c r="M3683" s="20" t="s">
        <v>49</v>
      </c>
      <c r="N3683" s="20" t="s">
        <v>14</v>
      </c>
      <c r="O3683">
        <v>7.1400000000000005E-2</v>
      </c>
      <c r="P3683">
        <v>71.400000000000006</v>
      </c>
      <c r="Q3683">
        <v>32.270899999999997</v>
      </c>
      <c r="R3683" s="7">
        <v>7.1399000000000004E-2</v>
      </c>
      <c r="S3683" s="1">
        <v>71.399929</v>
      </c>
      <c r="T3683" s="20" t="s">
        <v>314</v>
      </c>
      <c r="U3683" s="7">
        <v>32.270899999999997</v>
      </c>
      <c r="V3683" s="1">
        <v>2304.14</v>
      </c>
      <c r="W3683">
        <v>2026</v>
      </c>
    </row>
    <row r="3684" spans="1:23" hidden="1" x14ac:dyDescent="0.25">
      <c r="A3684">
        <v>72038078</v>
      </c>
      <c r="B3684" s="2">
        <v>46122</v>
      </c>
      <c r="C3684" s="20" t="s">
        <v>5295</v>
      </c>
      <c r="D3684" s="20" t="s">
        <v>9</v>
      </c>
      <c r="E3684" s="20" t="s">
        <v>10</v>
      </c>
      <c r="F3684" s="20" t="s">
        <v>7618</v>
      </c>
      <c r="G3684" s="20" t="s">
        <v>7619</v>
      </c>
      <c r="H3684" s="20" t="s">
        <v>7697</v>
      </c>
      <c r="I3684" s="20" t="s">
        <v>7698</v>
      </c>
      <c r="J3684" s="20" t="s">
        <v>190</v>
      </c>
      <c r="K3684" s="20" t="s">
        <v>32</v>
      </c>
      <c r="L3684">
        <v>1000</v>
      </c>
      <c r="M3684" s="20" t="s">
        <v>49</v>
      </c>
      <c r="N3684" s="20" t="s">
        <v>14</v>
      </c>
      <c r="O3684">
        <v>1.46E-2</v>
      </c>
      <c r="P3684">
        <v>14.6</v>
      </c>
      <c r="Q3684">
        <v>32.270899999999997</v>
      </c>
      <c r="R3684" s="7">
        <v>1.46E-2</v>
      </c>
      <c r="S3684" s="1">
        <v>14.600149999999999</v>
      </c>
      <c r="T3684" s="20" t="s">
        <v>314</v>
      </c>
      <c r="U3684" s="7">
        <v>32.270899999999997</v>
      </c>
      <c r="V3684" s="1">
        <v>471.16</v>
      </c>
      <c r="W3684">
        <v>2026</v>
      </c>
    </row>
    <row r="3685" spans="1:23" hidden="1" x14ac:dyDescent="0.25">
      <c r="A3685">
        <v>72038509</v>
      </c>
      <c r="B3685" s="2">
        <v>46122</v>
      </c>
      <c r="C3685" s="20" t="s">
        <v>4719</v>
      </c>
      <c r="D3685" s="20" t="s">
        <v>9</v>
      </c>
      <c r="E3685" s="20" t="s">
        <v>10</v>
      </c>
      <c r="F3685" s="20" t="s">
        <v>7618</v>
      </c>
      <c r="G3685" s="20" t="s">
        <v>7619</v>
      </c>
      <c r="H3685" s="20" t="s">
        <v>7630</v>
      </c>
      <c r="I3685" s="20" t="s">
        <v>7631</v>
      </c>
      <c r="J3685" s="20" t="s">
        <v>67</v>
      </c>
      <c r="K3685" s="20" t="s">
        <v>32</v>
      </c>
      <c r="L3685">
        <v>1000</v>
      </c>
      <c r="M3685" s="20" t="s">
        <v>49</v>
      </c>
      <c r="N3685" s="20" t="s">
        <v>14</v>
      </c>
      <c r="O3685">
        <v>0.45889999999999997</v>
      </c>
      <c r="P3685">
        <v>458.9</v>
      </c>
      <c r="Q3685">
        <v>32.270899999999997</v>
      </c>
      <c r="R3685" s="7">
        <v>0.45889999999999997</v>
      </c>
      <c r="S3685" s="1">
        <v>458.90012300000001</v>
      </c>
      <c r="T3685" s="20" t="s">
        <v>314</v>
      </c>
      <c r="U3685" s="7">
        <v>32.270899999999997</v>
      </c>
      <c r="V3685" s="1">
        <v>14809.12</v>
      </c>
      <c r="W3685">
        <v>2026</v>
      </c>
    </row>
    <row r="3686" spans="1:23" hidden="1" x14ac:dyDescent="0.25">
      <c r="A3686">
        <v>72038250</v>
      </c>
      <c r="B3686" s="2">
        <v>46122</v>
      </c>
      <c r="C3686" s="20" t="s">
        <v>4688</v>
      </c>
      <c r="D3686" s="20" t="s">
        <v>9</v>
      </c>
      <c r="E3686" s="20" t="s">
        <v>10</v>
      </c>
      <c r="F3686" s="20" t="s">
        <v>7618</v>
      </c>
      <c r="G3686" s="20" t="s">
        <v>7619</v>
      </c>
      <c r="H3686" s="20" t="s">
        <v>7690</v>
      </c>
      <c r="I3686" s="20" t="s">
        <v>7691</v>
      </c>
      <c r="J3686" s="20" t="s">
        <v>1192</v>
      </c>
      <c r="K3686" s="20" t="s">
        <v>32</v>
      </c>
      <c r="L3686">
        <v>1000</v>
      </c>
      <c r="M3686" s="20" t="s">
        <v>49</v>
      </c>
      <c r="N3686" s="20" t="s">
        <v>14</v>
      </c>
      <c r="O3686">
        <v>3.6299999999999999E-2</v>
      </c>
      <c r="P3686">
        <v>36.299999999999997</v>
      </c>
      <c r="Q3686">
        <v>32.270899999999997</v>
      </c>
      <c r="R3686" s="7">
        <v>3.6298999999999998E-2</v>
      </c>
      <c r="S3686" s="1">
        <v>36.299886000000001</v>
      </c>
      <c r="T3686" s="20" t="s">
        <v>314</v>
      </c>
      <c r="U3686" s="7">
        <v>32.270899999999997</v>
      </c>
      <c r="V3686" s="1">
        <v>1171.43</v>
      </c>
      <c r="W3686">
        <v>2026</v>
      </c>
    </row>
    <row r="3687" spans="1:23" hidden="1" x14ac:dyDescent="0.25">
      <c r="A3687">
        <v>72038509</v>
      </c>
      <c r="B3687" s="2">
        <v>46122</v>
      </c>
      <c r="C3687" s="20" t="s">
        <v>4719</v>
      </c>
      <c r="D3687" s="20" t="s">
        <v>9</v>
      </c>
      <c r="E3687" s="20" t="s">
        <v>10</v>
      </c>
      <c r="F3687" s="20" t="s">
        <v>7618</v>
      </c>
      <c r="G3687" s="20" t="s">
        <v>7619</v>
      </c>
      <c r="H3687" s="20" t="s">
        <v>6936</v>
      </c>
      <c r="I3687" s="20" t="s">
        <v>6937</v>
      </c>
      <c r="J3687" s="20" t="s">
        <v>67</v>
      </c>
      <c r="K3687" s="20" t="s">
        <v>32</v>
      </c>
      <c r="L3687">
        <v>1000</v>
      </c>
      <c r="M3687" s="20" t="s">
        <v>49</v>
      </c>
      <c r="N3687" s="20" t="s">
        <v>14</v>
      </c>
      <c r="O3687">
        <v>0.37</v>
      </c>
      <c r="P3687">
        <v>370</v>
      </c>
      <c r="Q3687">
        <v>32.270899999999997</v>
      </c>
      <c r="R3687" s="7">
        <v>0.36999900000000002</v>
      </c>
      <c r="S3687" s="1">
        <v>369.99990700000001</v>
      </c>
      <c r="T3687" s="20" t="s">
        <v>314</v>
      </c>
      <c r="U3687" s="7">
        <v>32.270899999999997</v>
      </c>
      <c r="V3687" s="1">
        <v>11940.23</v>
      </c>
      <c r="W3687">
        <v>2026</v>
      </c>
    </row>
    <row r="3688" spans="1:23" hidden="1" x14ac:dyDescent="0.25">
      <c r="A3688">
        <v>72038439</v>
      </c>
      <c r="B3688" s="2">
        <v>46128</v>
      </c>
      <c r="C3688" s="20" t="s">
        <v>5945</v>
      </c>
      <c r="D3688" s="20" t="s">
        <v>9</v>
      </c>
      <c r="E3688" s="20" t="s">
        <v>10</v>
      </c>
      <c r="F3688" s="20" t="s">
        <v>7511</v>
      </c>
      <c r="G3688" s="20" t="s">
        <v>7512</v>
      </c>
      <c r="H3688" s="20" t="s">
        <v>7699</v>
      </c>
      <c r="I3688" s="20" t="s">
        <v>7700</v>
      </c>
      <c r="J3688" s="20" t="s">
        <v>67</v>
      </c>
      <c r="K3688" s="20" t="s">
        <v>32</v>
      </c>
      <c r="L3688">
        <v>1000</v>
      </c>
      <c r="M3688" s="20" t="s">
        <v>49</v>
      </c>
      <c r="N3688" s="20" t="s">
        <v>14</v>
      </c>
      <c r="O3688">
        <v>0.81299999999999994</v>
      </c>
      <c r="P3688">
        <v>813</v>
      </c>
      <c r="Q3688">
        <v>32.122</v>
      </c>
      <c r="R3688" s="7">
        <v>0.81299999999999994</v>
      </c>
      <c r="S3688" s="1">
        <v>813.00012400000003</v>
      </c>
      <c r="T3688" s="20" t="s">
        <v>314</v>
      </c>
      <c r="U3688" s="7">
        <v>32.122</v>
      </c>
      <c r="V3688" s="1">
        <v>26115.19</v>
      </c>
      <c r="W3688">
        <v>2026</v>
      </c>
    </row>
    <row r="3689" spans="1:23" hidden="1" x14ac:dyDescent="0.25">
      <c r="A3689">
        <v>72037334</v>
      </c>
      <c r="B3689" s="2">
        <v>46128</v>
      </c>
      <c r="C3689" s="20" t="s">
        <v>2936</v>
      </c>
      <c r="D3689" s="20" t="s">
        <v>9</v>
      </c>
      <c r="E3689" s="20" t="s">
        <v>10</v>
      </c>
      <c r="F3689" s="20" t="s">
        <v>7511</v>
      </c>
      <c r="G3689" s="20" t="s">
        <v>7512</v>
      </c>
      <c r="H3689" s="20" t="s">
        <v>7701</v>
      </c>
      <c r="I3689" s="20" t="s">
        <v>7702</v>
      </c>
      <c r="J3689" s="20" t="s">
        <v>163</v>
      </c>
      <c r="K3689" s="20" t="s">
        <v>32</v>
      </c>
      <c r="L3689">
        <v>1000</v>
      </c>
      <c r="M3689" s="20" t="s">
        <v>49</v>
      </c>
      <c r="N3689" s="20" t="s">
        <v>14</v>
      </c>
      <c r="O3689">
        <v>0.74490000000000001</v>
      </c>
      <c r="P3689">
        <v>744.9</v>
      </c>
      <c r="Q3689">
        <v>32.122</v>
      </c>
      <c r="R3689" s="7">
        <v>0.74490000000000001</v>
      </c>
      <c r="S3689" s="1">
        <v>744.90006800000003</v>
      </c>
      <c r="T3689" s="20" t="s">
        <v>314</v>
      </c>
      <c r="U3689" s="7">
        <v>32.122</v>
      </c>
      <c r="V3689" s="1">
        <v>23927.68</v>
      </c>
      <c r="W3689">
        <v>2026</v>
      </c>
    </row>
    <row r="3690" spans="1:23" hidden="1" x14ac:dyDescent="0.25">
      <c r="A3690">
        <v>72038443</v>
      </c>
      <c r="B3690" s="2">
        <v>46128</v>
      </c>
      <c r="C3690" s="20" t="s">
        <v>5945</v>
      </c>
      <c r="D3690" s="20" t="s">
        <v>9</v>
      </c>
      <c r="E3690" s="20" t="s">
        <v>10</v>
      </c>
      <c r="F3690" s="20" t="s">
        <v>7511</v>
      </c>
      <c r="G3690" s="20" t="s">
        <v>7512</v>
      </c>
      <c r="H3690" s="20" t="s">
        <v>7699</v>
      </c>
      <c r="I3690" s="20" t="s">
        <v>7700</v>
      </c>
      <c r="J3690" s="20" t="s">
        <v>67</v>
      </c>
      <c r="K3690" s="20" t="s">
        <v>32</v>
      </c>
      <c r="L3690">
        <v>1000</v>
      </c>
      <c r="M3690" s="20" t="s">
        <v>49</v>
      </c>
      <c r="N3690" s="20" t="s">
        <v>14</v>
      </c>
      <c r="O3690">
        <v>0.81299999999999994</v>
      </c>
      <c r="P3690">
        <v>813</v>
      </c>
      <c r="Q3690">
        <v>32.122</v>
      </c>
      <c r="R3690" s="7">
        <v>0.81299999999999994</v>
      </c>
      <c r="S3690" s="1">
        <v>813.00012400000003</v>
      </c>
      <c r="T3690" s="20" t="s">
        <v>314</v>
      </c>
      <c r="U3690" s="7">
        <v>32.122</v>
      </c>
      <c r="V3690" s="1">
        <v>26115.19</v>
      </c>
      <c r="W3690">
        <v>2026</v>
      </c>
    </row>
    <row r="3691" spans="1:23" hidden="1" x14ac:dyDescent="0.25">
      <c r="A3691">
        <v>72038299</v>
      </c>
      <c r="B3691" s="2">
        <v>46128</v>
      </c>
      <c r="C3691" s="20" t="s">
        <v>5783</v>
      </c>
      <c r="D3691" s="20" t="s">
        <v>9</v>
      </c>
      <c r="E3691" s="20" t="s">
        <v>10</v>
      </c>
      <c r="F3691" s="20" t="s">
        <v>7511</v>
      </c>
      <c r="G3691" s="20" t="s">
        <v>7512</v>
      </c>
      <c r="H3691" s="20" t="s">
        <v>1965</v>
      </c>
      <c r="I3691" s="20" t="s">
        <v>1966</v>
      </c>
      <c r="J3691" s="20" t="s">
        <v>1135</v>
      </c>
      <c r="K3691" s="20" t="s">
        <v>32</v>
      </c>
      <c r="L3691">
        <v>1000</v>
      </c>
      <c r="M3691" s="20" t="s">
        <v>49</v>
      </c>
      <c r="N3691" s="20" t="s">
        <v>14</v>
      </c>
      <c r="O3691">
        <v>3.5347</v>
      </c>
      <c r="P3691">
        <v>3534.7</v>
      </c>
      <c r="Q3691">
        <v>32.122</v>
      </c>
      <c r="R3691" s="7">
        <v>3.5346989999999998</v>
      </c>
      <c r="S3691" s="1">
        <v>3534.6998939999999</v>
      </c>
      <c r="T3691" s="20" t="s">
        <v>314</v>
      </c>
      <c r="U3691" s="7">
        <v>32.122</v>
      </c>
      <c r="V3691" s="1">
        <v>113541.63</v>
      </c>
      <c r="W3691">
        <v>2026</v>
      </c>
    </row>
    <row r="3692" spans="1:23" hidden="1" x14ac:dyDescent="0.25">
      <c r="A3692">
        <v>72038629</v>
      </c>
      <c r="B3692" s="2">
        <v>46128</v>
      </c>
      <c r="C3692" s="20" t="s">
        <v>6888</v>
      </c>
      <c r="D3692" s="20" t="s">
        <v>9</v>
      </c>
      <c r="E3692" s="20" t="s">
        <v>10</v>
      </c>
      <c r="F3692" s="20" t="s">
        <v>7511</v>
      </c>
      <c r="G3692" s="20" t="s">
        <v>7512</v>
      </c>
      <c r="H3692" s="20" t="s">
        <v>7703</v>
      </c>
      <c r="I3692" s="20" t="s">
        <v>7704</v>
      </c>
      <c r="J3692" s="20" t="s">
        <v>67</v>
      </c>
      <c r="K3692" s="20" t="s">
        <v>32</v>
      </c>
      <c r="L3692">
        <v>1000</v>
      </c>
      <c r="M3692" s="20" t="s">
        <v>49</v>
      </c>
      <c r="N3692" s="20" t="s">
        <v>14</v>
      </c>
      <c r="O3692">
        <v>0.85160000000000002</v>
      </c>
      <c r="P3692">
        <v>851.6</v>
      </c>
      <c r="Q3692">
        <v>32.122</v>
      </c>
      <c r="R3692" s="7">
        <v>0.85160000000000002</v>
      </c>
      <c r="S3692" s="1">
        <v>851.60014899999999</v>
      </c>
      <c r="T3692" s="20" t="s">
        <v>314</v>
      </c>
      <c r="U3692" s="7">
        <v>32.122</v>
      </c>
      <c r="V3692" s="1">
        <v>27355.1</v>
      </c>
      <c r="W3692">
        <v>2026</v>
      </c>
    </row>
    <row r="3693" spans="1:23" hidden="1" x14ac:dyDescent="0.25">
      <c r="A3693">
        <v>72037950</v>
      </c>
      <c r="B3693" s="2">
        <v>46132</v>
      </c>
      <c r="C3693" s="20" t="s">
        <v>4228</v>
      </c>
      <c r="D3693" s="20" t="s">
        <v>9</v>
      </c>
      <c r="E3693" s="20" t="s">
        <v>10</v>
      </c>
      <c r="F3693" s="20" t="s">
        <v>7515</v>
      </c>
      <c r="G3693" s="20" t="s">
        <v>7516</v>
      </c>
      <c r="H3693" s="20" t="s">
        <v>1628</v>
      </c>
      <c r="I3693" s="20" t="s">
        <v>1629</v>
      </c>
      <c r="J3693" s="20" t="s">
        <v>65</v>
      </c>
      <c r="K3693" s="20" t="s">
        <v>32</v>
      </c>
      <c r="L3693">
        <v>1000</v>
      </c>
      <c r="M3693" s="20" t="s">
        <v>49</v>
      </c>
      <c r="N3693" s="20" t="s">
        <v>14</v>
      </c>
      <c r="O3693">
        <v>0.15110000000000001</v>
      </c>
      <c r="P3693">
        <v>151.1</v>
      </c>
      <c r="Q3693">
        <v>32.226399999999998</v>
      </c>
      <c r="R3693" s="7">
        <v>0.15110000000000001</v>
      </c>
      <c r="S3693" s="1">
        <v>151.10002900000001</v>
      </c>
      <c r="T3693" s="20" t="s">
        <v>314</v>
      </c>
      <c r="U3693" s="7">
        <v>32.226399999999998</v>
      </c>
      <c r="V3693" s="1">
        <v>4869.41</v>
      </c>
      <c r="W3693">
        <v>2026</v>
      </c>
    </row>
    <row r="3694" spans="1:23" hidden="1" x14ac:dyDescent="0.25">
      <c r="A3694">
        <v>72038449</v>
      </c>
      <c r="B3694" s="2">
        <v>46132</v>
      </c>
      <c r="C3694" s="20" t="s">
        <v>5760</v>
      </c>
      <c r="D3694" s="20" t="s">
        <v>9</v>
      </c>
      <c r="E3694" s="20" t="s">
        <v>10</v>
      </c>
      <c r="F3694" s="20" t="s">
        <v>7515</v>
      </c>
      <c r="G3694" s="20" t="s">
        <v>7516</v>
      </c>
      <c r="H3694" s="20" t="s">
        <v>2327</v>
      </c>
      <c r="I3694" s="20" t="s">
        <v>2328</v>
      </c>
      <c r="J3694" s="20" t="s">
        <v>59</v>
      </c>
      <c r="K3694" s="20" t="s">
        <v>32</v>
      </c>
      <c r="L3694">
        <v>1000</v>
      </c>
      <c r="M3694" s="20" t="s">
        <v>49</v>
      </c>
      <c r="N3694" s="20" t="s">
        <v>14</v>
      </c>
      <c r="O3694">
        <v>0.70069999999999999</v>
      </c>
      <c r="P3694">
        <v>700.7</v>
      </c>
      <c r="Q3694">
        <v>32.226399999999998</v>
      </c>
      <c r="R3694" s="7">
        <v>0.70069999999999999</v>
      </c>
      <c r="S3694" s="1">
        <v>700.70004700000004</v>
      </c>
      <c r="T3694" s="20" t="s">
        <v>314</v>
      </c>
      <c r="U3694" s="7">
        <v>32.226399999999998</v>
      </c>
      <c r="V3694" s="1">
        <v>22581.040000000001</v>
      </c>
      <c r="W3694">
        <v>2026</v>
      </c>
    </row>
    <row r="3695" spans="1:23" hidden="1" x14ac:dyDescent="0.25">
      <c r="A3695">
        <v>72037282</v>
      </c>
      <c r="B3695" s="2">
        <v>46134</v>
      </c>
      <c r="C3695" s="20" t="s">
        <v>3284</v>
      </c>
      <c r="D3695" s="20" t="s">
        <v>9</v>
      </c>
      <c r="E3695" s="20" t="s">
        <v>10</v>
      </c>
      <c r="F3695" s="20" t="s">
        <v>7545</v>
      </c>
      <c r="G3695" s="20" t="s">
        <v>7546</v>
      </c>
      <c r="H3695" s="20" t="s">
        <v>4011</v>
      </c>
      <c r="I3695" s="20" t="s">
        <v>4012</v>
      </c>
      <c r="J3695" s="20" t="s">
        <v>56</v>
      </c>
      <c r="K3695" s="20" t="s">
        <v>32</v>
      </c>
      <c r="L3695">
        <v>1000</v>
      </c>
      <c r="M3695" s="20" t="s">
        <v>49</v>
      </c>
      <c r="N3695" s="20" t="s">
        <v>14</v>
      </c>
      <c r="O3695">
        <v>0.22090000000000001</v>
      </c>
      <c r="P3695">
        <v>220.904</v>
      </c>
      <c r="Q3695">
        <v>32.363100000000003</v>
      </c>
      <c r="R3695" s="7">
        <v>0.22090000000000001</v>
      </c>
      <c r="S3695" s="1">
        <v>220.904054</v>
      </c>
      <c r="T3695" s="20" t="s">
        <v>314</v>
      </c>
      <c r="U3695" s="7">
        <v>32.363100000000003</v>
      </c>
      <c r="V3695" s="1">
        <v>7149.14</v>
      </c>
      <c r="W3695">
        <v>2026</v>
      </c>
    </row>
    <row r="3696" spans="1:23" hidden="1" x14ac:dyDescent="0.25">
      <c r="A3696">
        <v>72038110</v>
      </c>
      <c r="B3696" s="2">
        <v>46135</v>
      </c>
      <c r="C3696" s="20" t="s">
        <v>4729</v>
      </c>
      <c r="D3696" s="20" t="s">
        <v>9</v>
      </c>
      <c r="E3696" s="20" t="s">
        <v>10</v>
      </c>
      <c r="F3696" s="20" t="s">
        <v>7561</v>
      </c>
      <c r="G3696" s="20" t="s">
        <v>7562</v>
      </c>
      <c r="H3696" s="20" t="s">
        <v>7709</v>
      </c>
      <c r="I3696" s="20" t="s">
        <v>7710</v>
      </c>
      <c r="J3696" s="20" t="s">
        <v>3967</v>
      </c>
      <c r="K3696" s="20" t="s">
        <v>32</v>
      </c>
      <c r="L3696">
        <v>1000</v>
      </c>
      <c r="M3696" s="20" t="s">
        <v>49</v>
      </c>
      <c r="N3696" s="20" t="s">
        <v>14</v>
      </c>
      <c r="O3696">
        <v>0.32069999999999999</v>
      </c>
      <c r="P3696">
        <v>320.7</v>
      </c>
      <c r="Q3696">
        <v>32.465600000000002</v>
      </c>
      <c r="R3696" s="7">
        <v>0.32069999999999999</v>
      </c>
      <c r="S3696" s="1">
        <v>320.700064</v>
      </c>
      <c r="T3696" s="20" t="s">
        <v>314</v>
      </c>
      <c r="U3696" s="7">
        <v>32.465600000000002</v>
      </c>
      <c r="V3696" s="1">
        <v>10411.719999999999</v>
      </c>
      <c r="W3696">
        <v>2026</v>
      </c>
    </row>
    <row r="3697" spans="1:23" hidden="1" x14ac:dyDescent="0.25">
      <c r="A3697">
        <v>72038458</v>
      </c>
      <c r="B3697" s="2">
        <v>46135</v>
      </c>
      <c r="C3697" s="20" t="s">
        <v>5760</v>
      </c>
      <c r="D3697" s="20" t="s">
        <v>9</v>
      </c>
      <c r="E3697" s="20" t="s">
        <v>10</v>
      </c>
      <c r="F3697" s="20" t="s">
        <v>7561</v>
      </c>
      <c r="G3697" s="20" t="s">
        <v>7562</v>
      </c>
      <c r="H3697" s="20" t="s">
        <v>7709</v>
      </c>
      <c r="I3697" s="20" t="s">
        <v>7710</v>
      </c>
      <c r="J3697" s="20" t="s">
        <v>3967</v>
      </c>
      <c r="K3697" s="20" t="s">
        <v>32</v>
      </c>
      <c r="L3697">
        <v>1000</v>
      </c>
      <c r="M3697" s="20" t="s">
        <v>49</v>
      </c>
      <c r="N3697" s="20" t="s">
        <v>14</v>
      </c>
      <c r="O3697">
        <v>0.32069999999999999</v>
      </c>
      <c r="P3697">
        <v>320.7</v>
      </c>
      <c r="Q3697">
        <v>32.465600000000002</v>
      </c>
      <c r="R3697" s="7">
        <v>0.32069999999999999</v>
      </c>
      <c r="S3697" s="1">
        <v>320.700064</v>
      </c>
      <c r="T3697" s="20" t="s">
        <v>314</v>
      </c>
      <c r="U3697" s="7">
        <v>32.465600000000002</v>
      </c>
      <c r="V3697" s="1">
        <v>10411.719999999999</v>
      </c>
      <c r="W3697">
        <v>2026</v>
      </c>
    </row>
    <row r="3698" spans="1:23" hidden="1" x14ac:dyDescent="0.25">
      <c r="A3698">
        <v>72038465</v>
      </c>
      <c r="B3698" s="2">
        <v>46135</v>
      </c>
      <c r="C3698" s="20" t="s">
        <v>5760</v>
      </c>
      <c r="D3698" s="20" t="s">
        <v>9</v>
      </c>
      <c r="E3698" s="20" t="s">
        <v>10</v>
      </c>
      <c r="F3698" s="20" t="s">
        <v>7561</v>
      </c>
      <c r="G3698" s="20" t="s">
        <v>7562</v>
      </c>
      <c r="H3698" s="20" t="s">
        <v>1668</v>
      </c>
      <c r="I3698" s="20" t="s">
        <v>1669</v>
      </c>
      <c r="J3698" s="20" t="s">
        <v>65</v>
      </c>
      <c r="K3698" s="20" t="s">
        <v>32</v>
      </c>
      <c r="L3698">
        <v>1000</v>
      </c>
      <c r="M3698" s="20" t="s">
        <v>49</v>
      </c>
      <c r="N3698" s="20" t="s">
        <v>14</v>
      </c>
      <c r="O3698">
        <v>0.13189999999999999</v>
      </c>
      <c r="P3698">
        <v>131.9</v>
      </c>
      <c r="Q3698">
        <v>32.465600000000002</v>
      </c>
      <c r="R3698" s="7">
        <v>0.13189899999999999</v>
      </c>
      <c r="S3698" s="1">
        <v>131.89991800000001</v>
      </c>
      <c r="T3698" s="20" t="s">
        <v>314</v>
      </c>
      <c r="U3698" s="7">
        <v>32.465600000000002</v>
      </c>
      <c r="V3698" s="1">
        <v>4282.21</v>
      </c>
      <c r="W3698">
        <v>2026</v>
      </c>
    </row>
    <row r="3699" spans="1:23" hidden="1" x14ac:dyDescent="0.25">
      <c r="A3699">
        <v>72038903</v>
      </c>
      <c r="B3699" s="2">
        <v>46135</v>
      </c>
      <c r="C3699" s="20" t="s">
        <v>6619</v>
      </c>
      <c r="D3699" s="20" t="s">
        <v>9</v>
      </c>
      <c r="E3699" s="20" t="s">
        <v>10</v>
      </c>
      <c r="F3699" s="20" t="s">
        <v>7561</v>
      </c>
      <c r="G3699" s="20" t="s">
        <v>7562</v>
      </c>
      <c r="H3699" s="20" t="s">
        <v>1656</v>
      </c>
      <c r="I3699" s="20" t="s">
        <v>1657</v>
      </c>
      <c r="J3699" s="20" t="s">
        <v>62</v>
      </c>
      <c r="K3699" s="20" t="s">
        <v>32</v>
      </c>
      <c r="L3699">
        <v>1000</v>
      </c>
      <c r="M3699" s="20" t="s">
        <v>49</v>
      </c>
      <c r="N3699" s="20" t="s">
        <v>14</v>
      </c>
      <c r="O3699">
        <v>8.3699999999999997E-2</v>
      </c>
      <c r="P3699">
        <v>83.7</v>
      </c>
      <c r="Q3699">
        <v>32.465600000000002</v>
      </c>
      <c r="R3699" s="7">
        <v>8.3698999999999996E-2</v>
      </c>
      <c r="S3699" s="1">
        <v>83.699977000000004</v>
      </c>
      <c r="T3699" s="20" t="s">
        <v>314</v>
      </c>
      <c r="U3699" s="7">
        <v>32.465600000000002</v>
      </c>
      <c r="V3699" s="1">
        <v>2717.37</v>
      </c>
      <c r="W3699">
        <v>2026</v>
      </c>
    </row>
    <row r="3700" spans="1:23" hidden="1" x14ac:dyDescent="0.25">
      <c r="A3700">
        <v>72038460</v>
      </c>
      <c r="B3700" s="2">
        <v>46135</v>
      </c>
      <c r="C3700" s="20" t="s">
        <v>5760</v>
      </c>
      <c r="D3700" s="20" t="s">
        <v>9</v>
      </c>
      <c r="E3700" s="20" t="s">
        <v>10</v>
      </c>
      <c r="F3700" s="20" t="s">
        <v>7561</v>
      </c>
      <c r="G3700" s="20" t="s">
        <v>7562</v>
      </c>
      <c r="H3700" s="20" t="s">
        <v>824</v>
      </c>
      <c r="I3700" s="20" t="s">
        <v>825</v>
      </c>
      <c r="J3700" s="20" t="s">
        <v>62</v>
      </c>
      <c r="K3700" s="20" t="s">
        <v>32</v>
      </c>
      <c r="L3700">
        <v>1000</v>
      </c>
      <c r="M3700" s="20" t="s">
        <v>49</v>
      </c>
      <c r="N3700" s="20" t="s">
        <v>14</v>
      </c>
      <c r="O3700">
        <v>8.3599999999999994E-2</v>
      </c>
      <c r="P3700">
        <v>83.6</v>
      </c>
      <c r="Q3700">
        <v>32.465600000000002</v>
      </c>
      <c r="R3700" s="7">
        <v>8.3599000000000007E-2</v>
      </c>
      <c r="S3700" s="1">
        <v>83.599870999999993</v>
      </c>
      <c r="T3700" s="20" t="s">
        <v>314</v>
      </c>
      <c r="U3700" s="7">
        <v>32.465600000000002</v>
      </c>
      <c r="V3700" s="1">
        <v>2714.12</v>
      </c>
      <c r="W3700">
        <v>2026</v>
      </c>
    </row>
    <row r="3701" spans="1:23" hidden="1" x14ac:dyDescent="0.25">
      <c r="A3701">
        <v>72038487</v>
      </c>
      <c r="B3701" s="2">
        <v>46135</v>
      </c>
      <c r="C3701" s="20" t="s">
        <v>5760</v>
      </c>
      <c r="D3701" s="20" t="s">
        <v>9</v>
      </c>
      <c r="E3701" s="20" t="s">
        <v>10</v>
      </c>
      <c r="F3701" s="20" t="s">
        <v>7561</v>
      </c>
      <c r="G3701" s="20" t="s">
        <v>7562</v>
      </c>
      <c r="H3701" s="20" t="s">
        <v>1961</v>
      </c>
      <c r="I3701" s="20" t="s">
        <v>1962</v>
      </c>
      <c r="J3701" s="20" t="s">
        <v>62</v>
      </c>
      <c r="K3701" s="20" t="s">
        <v>32</v>
      </c>
      <c r="L3701">
        <v>1000</v>
      </c>
      <c r="M3701" s="20" t="s">
        <v>49</v>
      </c>
      <c r="N3701" s="20" t="s">
        <v>14</v>
      </c>
      <c r="O3701">
        <v>0.1004</v>
      </c>
      <c r="P3701">
        <v>100.4</v>
      </c>
      <c r="Q3701">
        <v>32.465600000000002</v>
      </c>
      <c r="R3701" s="7">
        <v>0.1004</v>
      </c>
      <c r="S3701" s="1">
        <v>100.400115</v>
      </c>
      <c r="T3701" s="20" t="s">
        <v>314</v>
      </c>
      <c r="U3701" s="7">
        <v>32.465600000000002</v>
      </c>
      <c r="V3701" s="1">
        <v>3259.55</v>
      </c>
      <c r="W3701">
        <v>2026</v>
      </c>
    </row>
    <row r="3702" spans="1:23" hidden="1" x14ac:dyDescent="0.25">
      <c r="A3702">
        <v>72037221</v>
      </c>
      <c r="B3702" s="2">
        <v>46150</v>
      </c>
      <c r="C3702" s="20" t="s">
        <v>3277</v>
      </c>
      <c r="D3702" s="20" t="s">
        <v>9</v>
      </c>
      <c r="E3702" s="20" t="s">
        <v>10</v>
      </c>
      <c r="F3702" s="20" t="s">
        <v>8314</v>
      </c>
      <c r="G3702" s="20" t="s">
        <v>8315</v>
      </c>
      <c r="H3702" s="20" t="s">
        <v>8424</v>
      </c>
      <c r="I3702" s="20" t="s">
        <v>8425</v>
      </c>
      <c r="J3702" s="20" t="s">
        <v>56</v>
      </c>
      <c r="K3702" s="20" t="s">
        <v>32</v>
      </c>
      <c r="L3702">
        <v>1000</v>
      </c>
      <c r="M3702" s="20" t="s">
        <v>49</v>
      </c>
      <c r="N3702" s="20" t="s">
        <v>14</v>
      </c>
      <c r="O3702">
        <v>2.0933000000000002</v>
      </c>
      <c r="P3702">
        <v>2093.3000000000002</v>
      </c>
      <c r="Q3702">
        <v>32.415399999999998</v>
      </c>
      <c r="R3702" s="7">
        <v>2.0933000000000002</v>
      </c>
      <c r="S3702" s="1">
        <v>2093.3000980000002</v>
      </c>
      <c r="T3702" s="20" t="s">
        <v>314</v>
      </c>
      <c r="U3702" s="7">
        <v>32.415399999999998</v>
      </c>
      <c r="V3702" s="1">
        <v>67855.16</v>
      </c>
      <c r="W3702">
        <v>2026</v>
      </c>
    </row>
    <row r="3703" spans="1:23" hidden="1" x14ac:dyDescent="0.25">
      <c r="A3703">
        <v>72037766</v>
      </c>
      <c r="B3703" s="2">
        <v>46150</v>
      </c>
      <c r="C3703" s="20" t="s">
        <v>3904</v>
      </c>
      <c r="D3703" s="20" t="s">
        <v>9</v>
      </c>
      <c r="E3703" s="20" t="s">
        <v>10</v>
      </c>
      <c r="F3703" s="20" t="s">
        <v>8304</v>
      </c>
      <c r="G3703" s="20" t="s">
        <v>8305</v>
      </c>
      <c r="H3703" s="20" t="s">
        <v>3952</v>
      </c>
      <c r="I3703" s="20" t="s">
        <v>3953</v>
      </c>
      <c r="J3703" s="20" t="s">
        <v>56</v>
      </c>
      <c r="K3703" s="20" t="s">
        <v>32</v>
      </c>
      <c r="L3703">
        <v>1000</v>
      </c>
      <c r="M3703" s="20" t="s">
        <v>49</v>
      </c>
      <c r="N3703" s="20" t="s">
        <v>14</v>
      </c>
      <c r="O3703">
        <v>1.1633</v>
      </c>
      <c r="P3703">
        <v>1163.3</v>
      </c>
      <c r="Q3703">
        <v>32.415399999999998</v>
      </c>
      <c r="R3703" s="7">
        <v>1.1632990000000001</v>
      </c>
      <c r="S3703" s="1">
        <v>1163.299851</v>
      </c>
      <c r="T3703" s="20" t="s">
        <v>314</v>
      </c>
      <c r="U3703" s="7">
        <v>32.415399999999998</v>
      </c>
      <c r="V3703" s="1">
        <v>37708.83</v>
      </c>
      <c r="W3703">
        <v>2026</v>
      </c>
    </row>
    <row r="3704" spans="1:23" hidden="1" x14ac:dyDescent="0.25">
      <c r="A3704">
        <v>72038242</v>
      </c>
      <c r="B3704" s="2">
        <v>46150</v>
      </c>
      <c r="C3704" s="20" t="s">
        <v>4688</v>
      </c>
      <c r="D3704" s="20" t="s">
        <v>9</v>
      </c>
      <c r="E3704" s="20" t="s">
        <v>10</v>
      </c>
      <c r="F3704" s="20" t="s">
        <v>8304</v>
      </c>
      <c r="G3704" s="20" t="s">
        <v>8305</v>
      </c>
      <c r="H3704" s="20" t="s">
        <v>4030</v>
      </c>
      <c r="I3704" s="20" t="s">
        <v>4031</v>
      </c>
      <c r="J3704" s="20" t="s">
        <v>60</v>
      </c>
      <c r="K3704" s="20" t="s">
        <v>32</v>
      </c>
      <c r="L3704">
        <v>1000</v>
      </c>
      <c r="M3704" s="20" t="s">
        <v>49</v>
      </c>
      <c r="N3704" s="20" t="s">
        <v>14</v>
      </c>
      <c r="O3704">
        <v>0.20649999999999999</v>
      </c>
      <c r="P3704">
        <v>206.5</v>
      </c>
      <c r="Q3704">
        <v>32.415399999999998</v>
      </c>
      <c r="R3704" s="7">
        <v>0.20649899999999999</v>
      </c>
      <c r="S3704" s="1">
        <v>206.49999600000001</v>
      </c>
      <c r="T3704" s="20" t="s">
        <v>314</v>
      </c>
      <c r="U3704" s="7">
        <v>32.415399999999998</v>
      </c>
      <c r="V3704" s="1">
        <v>6693.78</v>
      </c>
      <c r="W3704">
        <v>2026</v>
      </c>
    </row>
    <row r="3705" spans="1:23" hidden="1" x14ac:dyDescent="0.25">
      <c r="A3705">
        <v>72040131</v>
      </c>
      <c r="B3705" s="2">
        <v>46161</v>
      </c>
      <c r="C3705" s="20" t="s">
        <v>8675</v>
      </c>
      <c r="D3705" s="20" t="s">
        <v>9</v>
      </c>
      <c r="E3705" s="20" t="s">
        <v>10</v>
      </c>
      <c r="F3705" s="20" t="s">
        <v>9234</v>
      </c>
      <c r="G3705" s="20" t="s">
        <v>9235</v>
      </c>
      <c r="H3705" s="20" t="s">
        <v>7690</v>
      </c>
      <c r="I3705" s="20" t="s">
        <v>7691</v>
      </c>
      <c r="J3705" s="20" t="s">
        <v>1192</v>
      </c>
      <c r="K3705" s="20" t="s">
        <v>32</v>
      </c>
      <c r="L3705">
        <v>1000</v>
      </c>
      <c r="M3705" s="20" t="s">
        <v>49</v>
      </c>
      <c r="N3705" s="20" t="s">
        <v>14</v>
      </c>
      <c r="O3705">
        <v>3.7400000000000003E-2</v>
      </c>
      <c r="P3705">
        <v>37.4</v>
      </c>
      <c r="Q3705">
        <v>32.739699999999999</v>
      </c>
      <c r="R3705" s="7">
        <v>3.7399000000000002E-2</v>
      </c>
      <c r="S3705" s="1">
        <v>37.399853</v>
      </c>
      <c r="T3705" s="20" t="s">
        <v>314</v>
      </c>
      <c r="U3705" s="7">
        <v>32.739699999999999</v>
      </c>
      <c r="V3705" s="1">
        <v>1224.46</v>
      </c>
      <c r="W3705">
        <v>2026</v>
      </c>
    </row>
    <row r="3706" spans="1:23" hidden="1" x14ac:dyDescent="0.25">
      <c r="A3706">
        <v>72038014</v>
      </c>
      <c r="B3706" s="2">
        <v>46172</v>
      </c>
      <c r="C3706" s="20" t="s">
        <v>3736</v>
      </c>
      <c r="D3706" s="20" t="s">
        <v>9</v>
      </c>
      <c r="E3706" s="20" t="s">
        <v>10</v>
      </c>
      <c r="F3706" s="20" t="s">
        <v>9238</v>
      </c>
      <c r="G3706" s="20" t="s">
        <v>9239</v>
      </c>
      <c r="H3706" s="20" t="s">
        <v>4005</v>
      </c>
      <c r="I3706" s="20" t="s">
        <v>4006</v>
      </c>
      <c r="J3706" s="20" t="s">
        <v>55</v>
      </c>
      <c r="K3706" s="20" t="s">
        <v>32</v>
      </c>
      <c r="L3706">
        <v>1000</v>
      </c>
      <c r="M3706" s="20" t="s">
        <v>49</v>
      </c>
      <c r="N3706" s="20" t="s">
        <v>14</v>
      </c>
      <c r="O3706">
        <v>0.15629999999999999</v>
      </c>
      <c r="P3706">
        <v>156.30000000000001</v>
      </c>
      <c r="Q3706">
        <v>32.746200000000002</v>
      </c>
      <c r="R3706" s="7">
        <v>0.15629899999999999</v>
      </c>
      <c r="S3706" s="1">
        <v>156.29996700000001</v>
      </c>
      <c r="T3706" s="20" t="s">
        <v>314</v>
      </c>
      <c r="U3706" s="7">
        <v>32.746200000000002</v>
      </c>
      <c r="V3706" s="1">
        <v>5118.2299999999996</v>
      </c>
      <c r="W3706">
        <v>2026</v>
      </c>
    </row>
    <row r="3707" spans="1:23" x14ac:dyDescent="0.25">
      <c r="A3707">
        <v>72032774</v>
      </c>
      <c r="B3707" s="2">
        <v>46030</v>
      </c>
      <c r="C3707" s="20" t="s">
        <v>2365</v>
      </c>
      <c r="D3707" s="20" t="s">
        <v>9</v>
      </c>
      <c r="E3707" s="20" t="s">
        <v>10</v>
      </c>
      <c r="F3707" s="20" t="s">
        <v>2591</v>
      </c>
      <c r="G3707" s="20" t="s">
        <v>2592</v>
      </c>
      <c r="H3707" s="20" t="s">
        <v>2760</v>
      </c>
      <c r="I3707" s="20" t="s">
        <v>2761</v>
      </c>
      <c r="J3707" s="20" t="s">
        <v>804</v>
      </c>
      <c r="K3707" s="20" t="s">
        <v>32</v>
      </c>
      <c r="L3707">
        <v>94</v>
      </c>
      <c r="M3707" s="20" t="s">
        <v>13</v>
      </c>
      <c r="N3707" s="20" t="s">
        <v>14</v>
      </c>
      <c r="O3707">
        <v>9.2626600000000003</v>
      </c>
      <c r="P3707">
        <v>870.69</v>
      </c>
      <c r="Q3707">
        <v>31.5595</v>
      </c>
      <c r="R3707" s="7">
        <v>9.2626600000000003</v>
      </c>
      <c r="S3707" s="1">
        <v>870.68996600000003</v>
      </c>
      <c r="T3707" s="20" t="s">
        <v>314</v>
      </c>
      <c r="U3707" s="7">
        <v>31.5595</v>
      </c>
      <c r="V3707" s="1">
        <v>27478.54</v>
      </c>
      <c r="W3707">
        <v>2026</v>
      </c>
    </row>
    <row r="3708" spans="1:23" hidden="1" x14ac:dyDescent="0.25">
      <c r="A3708">
        <v>72032342</v>
      </c>
      <c r="B3708" s="2">
        <v>46034</v>
      </c>
      <c r="C3708" s="20" t="s">
        <v>2355</v>
      </c>
      <c r="D3708" s="20" t="s">
        <v>9</v>
      </c>
      <c r="E3708" s="20" t="s">
        <v>10</v>
      </c>
      <c r="F3708" s="20" t="s">
        <v>2762</v>
      </c>
      <c r="G3708" s="20" t="s">
        <v>2763</v>
      </c>
      <c r="H3708" s="20" t="s">
        <v>1792</v>
      </c>
      <c r="I3708" s="20" t="s">
        <v>1793</v>
      </c>
      <c r="J3708" s="20" t="s">
        <v>1061</v>
      </c>
      <c r="K3708" s="20" t="s">
        <v>32</v>
      </c>
      <c r="L3708">
        <v>13899</v>
      </c>
      <c r="M3708" s="20" t="s">
        <v>13</v>
      </c>
      <c r="N3708" s="20" t="s">
        <v>14</v>
      </c>
      <c r="O3708">
        <v>1.8373999999999999</v>
      </c>
      <c r="P3708">
        <v>25538.023000000001</v>
      </c>
      <c r="Q3708">
        <v>31.4496</v>
      </c>
      <c r="R3708" s="7">
        <v>1.8373999999999999</v>
      </c>
      <c r="S3708" s="1">
        <v>25538.023058999999</v>
      </c>
      <c r="T3708" s="20" t="s">
        <v>314</v>
      </c>
      <c r="U3708" s="7">
        <v>31.4496</v>
      </c>
      <c r="V3708" s="1">
        <v>803160.61</v>
      </c>
      <c r="W3708">
        <v>2026</v>
      </c>
    </row>
    <row r="3709" spans="1:23" hidden="1" x14ac:dyDescent="0.25">
      <c r="A3709">
        <v>72032342</v>
      </c>
      <c r="B3709" s="2">
        <v>46034</v>
      </c>
      <c r="C3709" s="20" t="s">
        <v>2355</v>
      </c>
      <c r="D3709" s="20" t="s">
        <v>9</v>
      </c>
      <c r="E3709" s="20" t="s">
        <v>10</v>
      </c>
      <c r="F3709" s="20" t="s">
        <v>2762</v>
      </c>
      <c r="G3709" s="20" t="s">
        <v>2763</v>
      </c>
      <c r="H3709" s="20" t="s">
        <v>1790</v>
      </c>
      <c r="I3709" s="20" t="s">
        <v>1791</v>
      </c>
      <c r="J3709" s="20" t="s">
        <v>1061</v>
      </c>
      <c r="K3709" s="20" t="s">
        <v>32</v>
      </c>
      <c r="L3709">
        <v>8693</v>
      </c>
      <c r="M3709" s="20" t="s">
        <v>13</v>
      </c>
      <c r="N3709" s="20" t="s">
        <v>14</v>
      </c>
      <c r="O3709">
        <v>1.8516999999999999</v>
      </c>
      <c r="P3709">
        <v>16096.826999999999</v>
      </c>
      <c r="Q3709">
        <v>31.4496</v>
      </c>
      <c r="R3709" s="7">
        <v>1.851699</v>
      </c>
      <c r="S3709" s="1">
        <v>16096.826986</v>
      </c>
      <c r="T3709" s="20" t="s">
        <v>314</v>
      </c>
      <c r="U3709" s="7">
        <v>31.4496</v>
      </c>
      <c r="V3709" s="1">
        <v>506238.77</v>
      </c>
      <c r="W3709">
        <v>2026</v>
      </c>
    </row>
    <row r="3710" spans="1:23" hidden="1" x14ac:dyDescent="0.25">
      <c r="A3710">
        <v>72035616</v>
      </c>
      <c r="B3710" s="2">
        <v>46039</v>
      </c>
      <c r="C3710" s="20" t="s">
        <v>2479</v>
      </c>
      <c r="D3710" s="20" t="s">
        <v>9</v>
      </c>
      <c r="E3710" s="20" t="s">
        <v>10</v>
      </c>
      <c r="F3710" s="20" t="s">
        <v>2764</v>
      </c>
      <c r="G3710" s="20" t="s">
        <v>2765</v>
      </c>
      <c r="H3710" s="20" t="s">
        <v>1335</v>
      </c>
      <c r="I3710" s="20" t="s">
        <v>1336</v>
      </c>
      <c r="J3710" s="20" t="s">
        <v>833</v>
      </c>
      <c r="K3710" s="20" t="s">
        <v>32</v>
      </c>
      <c r="L3710">
        <v>2029</v>
      </c>
      <c r="M3710" s="20" t="s">
        <v>13</v>
      </c>
      <c r="N3710" s="20" t="s">
        <v>14</v>
      </c>
      <c r="O3710">
        <v>3.0116000000000001</v>
      </c>
      <c r="P3710">
        <v>6110.54</v>
      </c>
      <c r="Q3710">
        <v>31.566700000000001</v>
      </c>
      <c r="R3710" s="7">
        <v>3.0115989999999999</v>
      </c>
      <c r="S3710" s="1">
        <v>6110.5399040000002</v>
      </c>
      <c r="T3710" s="20" t="s">
        <v>314</v>
      </c>
      <c r="U3710" s="7">
        <v>31.566700000000001</v>
      </c>
      <c r="V3710" s="1">
        <v>192889.58</v>
      </c>
      <c r="W3710">
        <v>2026</v>
      </c>
    </row>
    <row r="3711" spans="1:23" hidden="1" x14ac:dyDescent="0.25">
      <c r="A3711">
        <v>72035616</v>
      </c>
      <c r="B3711" s="2">
        <v>46039</v>
      </c>
      <c r="C3711" s="20" t="s">
        <v>2479</v>
      </c>
      <c r="D3711" s="20" t="s">
        <v>9</v>
      </c>
      <c r="E3711" s="20" t="s">
        <v>10</v>
      </c>
      <c r="F3711" s="20" t="s">
        <v>2764</v>
      </c>
      <c r="G3711" s="20" t="s">
        <v>2765</v>
      </c>
      <c r="H3711" s="20" t="s">
        <v>836</v>
      </c>
      <c r="I3711" s="20" t="s">
        <v>942</v>
      </c>
      <c r="J3711" s="20" t="s">
        <v>833</v>
      </c>
      <c r="K3711" s="20" t="s">
        <v>32</v>
      </c>
      <c r="L3711">
        <v>2575</v>
      </c>
      <c r="M3711" s="20" t="s">
        <v>13</v>
      </c>
      <c r="N3711" s="20" t="s">
        <v>14</v>
      </c>
      <c r="O3711">
        <v>3.0116000000000001</v>
      </c>
      <c r="P3711">
        <v>7754.87</v>
      </c>
      <c r="Q3711">
        <v>31.566700000000001</v>
      </c>
      <c r="R3711" s="7">
        <v>3.0115989999999999</v>
      </c>
      <c r="S3711" s="1">
        <v>7754.8698469999999</v>
      </c>
      <c r="T3711" s="20" t="s">
        <v>314</v>
      </c>
      <c r="U3711" s="7">
        <v>31.566700000000001</v>
      </c>
      <c r="V3711" s="1">
        <v>244795.65</v>
      </c>
      <c r="W3711">
        <v>2026</v>
      </c>
    </row>
    <row r="3712" spans="1:23" hidden="1" x14ac:dyDescent="0.25">
      <c r="A3712">
        <v>72035616</v>
      </c>
      <c r="B3712" s="2">
        <v>46039</v>
      </c>
      <c r="C3712" s="20" t="s">
        <v>2479</v>
      </c>
      <c r="D3712" s="20" t="s">
        <v>9</v>
      </c>
      <c r="E3712" s="20" t="s">
        <v>10</v>
      </c>
      <c r="F3712" s="20" t="s">
        <v>2764</v>
      </c>
      <c r="G3712" s="20" t="s">
        <v>2765</v>
      </c>
      <c r="H3712" s="20" t="s">
        <v>1337</v>
      </c>
      <c r="I3712" s="20" t="s">
        <v>1338</v>
      </c>
      <c r="J3712" s="20" t="s">
        <v>833</v>
      </c>
      <c r="K3712" s="20" t="s">
        <v>32</v>
      </c>
      <c r="L3712">
        <v>1028</v>
      </c>
      <c r="M3712" s="20" t="s">
        <v>13</v>
      </c>
      <c r="N3712" s="20" t="s">
        <v>14</v>
      </c>
      <c r="O3712">
        <v>3.0116000000000001</v>
      </c>
      <c r="P3712">
        <v>3095.9250000000002</v>
      </c>
      <c r="Q3712">
        <v>31.566700000000001</v>
      </c>
      <c r="R3712" s="7">
        <v>3.0115989999999999</v>
      </c>
      <c r="S3712" s="1">
        <v>3095.9251359999998</v>
      </c>
      <c r="T3712" s="20" t="s">
        <v>314</v>
      </c>
      <c r="U3712" s="7">
        <v>31.566700000000001</v>
      </c>
      <c r="V3712" s="1">
        <v>97728.14</v>
      </c>
      <c r="W3712">
        <v>2026</v>
      </c>
    </row>
    <row r="3713" spans="1:23" hidden="1" x14ac:dyDescent="0.25">
      <c r="A3713">
        <v>72035616</v>
      </c>
      <c r="B3713" s="2">
        <v>46039</v>
      </c>
      <c r="C3713" s="20" t="s">
        <v>2479</v>
      </c>
      <c r="D3713" s="20" t="s">
        <v>9</v>
      </c>
      <c r="E3713" s="20" t="s">
        <v>10</v>
      </c>
      <c r="F3713" s="20" t="s">
        <v>2764</v>
      </c>
      <c r="G3713" s="20" t="s">
        <v>2765</v>
      </c>
      <c r="H3713" s="20" t="s">
        <v>832</v>
      </c>
      <c r="I3713" s="20" t="s">
        <v>941</v>
      </c>
      <c r="J3713" s="20" t="s">
        <v>833</v>
      </c>
      <c r="K3713" s="20" t="s">
        <v>32</v>
      </c>
      <c r="L3713">
        <v>1024</v>
      </c>
      <c r="M3713" s="20" t="s">
        <v>13</v>
      </c>
      <c r="N3713" s="20" t="s">
        <v>14</v>
      </c>
      <c r="O3713">
        <v>3.0116000000000001</v>
      </c>
      <c r="P3713">
        <v>3083.8780000000002</v>
      </c>
      <c r="Q3713">
        <v>31.566700000000001</v>
      </c>
      <c r="R3713" s="7">
        <v>3.0115989999999999</v>
      </c>
      <c r="S3713" s="1">
        <v>3083.8779469999999</v>
      </c>
      <c r="T3713" s="20" t="s">
        <v>314</v>
      </c>
      <c r="U3713" s="7">
        <v>31.566700000000001</v>
      </c>
      <c r="V3713" s="1">
        <v>97347.85</v>
      </c>
      <c r="W3713">
        <v>2026</v>
      </c>
    </row>
    <row r="3714" spans="1:23" hidden="1" x14ac:dyDescent="0.25">
      <c r="A3714">
        <v>72035616</v>
      </c>
      <c r="B3714" s="2">
        <v>46039</v>
      </c>
      <c r="C3714" s="20" t="s">
        <v>2479</v>
      </c>
      <c r="D3714" s="20" t="s">
        <v>9</v>
      </c>
      <c r="E3714" s="20" t="s">
        <v>10</v>
      </c>
      <c r="F3714" s="20" t="s">
        <v>2764</v>
      </c>
      <c r="G3714" s="20" t="s">
        <v>2765</v>
      </c>
      <c r="H3714" s="20" t="s">
        <v>834</v>
      </c>
      <c r="I3714" s="20" t="s">
        <v>940</v>
      </c>
      <c r="J3714" s="20" t="s">
        <v>833</v>
      </c>
      <c r="K3714" s="20" t="s">
        <v>32</v>
      </c>
      <c r="L3714">
        <v>1029</v>
      </c>
      <c r="M3714" s="20" t="s">
        <v>13</v>
      </c>
      <c r="N3714" s="20" t="s">
        <v>14</v>
      </c>
      <c r="O3714">
        <v>3.0116000000000001</v>
      </c>
      <c r="P3714">
        <v>3098.94</v>
      </c>
      <c r="Q3714">
        <v>31.566700000000001</v>
      </c>
      <c r="R3714" s="7">
        <v>3.0115989999999999</v>
      </c>
      <c r="S3714" s="1">
        <v>3098.9400220000002</v>
      </c>
      <c r="T3714" s="20" t="s">
        <v>314</v>
      </c>
      <c r="U3714" s="7">
        <v>31.566700000000001</v>
      </c>
      <c r="V3714" s="1">
        <v>97823.31</v>
      </c>
      <c r="W3714">
        <v>2026</v>
      </c>
    </row>
    <row r="3715" spans="1:23" hidden="1" x14ac:dyDescent="0.25">
      <c r="A3715">
        <v>72035616</v>
      </c>
      <c r="B3715" s="2">
        <v>46039</v>
      </c>
      <c r="C3715" s="20" t="s">
        <v>2479</v>
      </c>
      <c r="D3715" s="20" t="s">
        <v>9</v>
      </c>
      <c r="E3715" s="20" t="s">
        <v>10</v>
      </c>
      <c r="F3715" s="20" t="s">
        <v>2764</v>
      </c>
      <c r="G3715" s="20" t="s">
        <v>2765</v>
      </c>
      <c r="H3715" s="20" t="s">
        <v>1332</v>
      </c>
      <c r="I3715" s="20" t="s">
        <v>1333</v>
      </c>
      <c r="J3715" s="20" t="s">
        <v>833</v>
      </c>
      <c r="K3715" s="20" t="s">
        <v>32</v>
      </c>
      <c r="L3715">
        <v>1532</v>
      </c>
      <c r="M3715" s="20" t="s">
        <v>13</v>
      </c>
      <c r="N3715" s="20" t="s">
        <v>14</v>
      </c>
      <c r="O3715">
        <v>3.0116000000000001</v>
      </c>
      <c r="P3715">
        <v>4613.7709999999997</v>
      </c>
      <c r="Q3715">
        <v>31.566700000000001</v>
      </c>
      <c r="R3715" s="7">
        <v>3.0115989999999999</v>
      </c>
      <c r="S3715" s="1">
        <v>4613.7711570000001</v>
      </c>
      <c r="T3715" s="20" t="s">
        <v>314</v>
      </c>
      <c r="U3715" s="7">
        <v>31.566700000000001</v>
      </c>
      <c r="V3715" s="1">
        <v>145641.53</v>
      </c>
      <c r="W3715">
        <v>2026</v>
      </c>
    </row>
    <row r="3716" spans="1:23" hidden="1" x14ac:dyDescent="0.25">
      <c r="A3716">
        <v>72036538</v>
      </c>
      <c r="B3716" s="2">
        <v>46048</v>
      </c>
      <c r="C3716" s="20" t="s">
        <v>2540</v>
      </c>
      <c r="D3716" s="20" t="s">
        <v>9</v>
      </c>
      <c r="E3716" s="20" t="s">
        <v>10</v>
      </c>
      <c r="F3716" s="20" t="s">
        <v>2595</v>
      </c>
      <c r="G3716" s="20" t="s">
        <v>2596</v>
      </c>
      <c r="H3716" s="20" t="s">
        <v>2125</v>
      </c>
      <c r="I3716" s="20" t="s">
        <v>2126</v>
      </c>
      <c r="J3716" s="20" t="s">
        <v>1330</v>
      </c>
      <c r="K3716" s="20" t="s">
        <v>32</v>
      </c>
      <c r="L3716">
        <v>2000</v>
      </c>
      <c r="M3716" s="20" t="s">
        <v>13</v>
      </c>
      <c r="N3716" s="20" t="s">
        <v>14</v>
      </c>
      <c r="O3716">
        <v>3.6825999999999999</v>
      </c>
      <c r="P3716">
        <v>7365.2</v>
      </c>
      <c r="Q3716">
        <v>31.228000000000002</v>
      </c>
      <c r="R3716" s="7">
        <v>3.6825990000000002</v>
      </c>
      <c r="S3716" s="1">
        <v>7365.2001399999999</v>
      </c>
      <c r="T3716" s="20" t="s">
        <v>314</v>
      </c>
      <c r="U3716" s="7">
        <v>31.228000000000002</v>
      </c>
      <c r="V3716" s="1">
        <v>230000.47</v>
      </c>
      <c r="W3716">
        <v>2026</v>
      </c>
    </row>
    <row r="3717" spans="1:23" hidden="1" x14ac:dyDescent="0.25">
      <c r="A3717">
        <v>72035738</v>
      </c>
      <c r="B3717" s="2">
        <v>46048</v>
      </c>
      <c r="C3717" s="20" t="s">
        <v>2480</v>
      </c>
      <c r="D3717" s="20" t="s">
        <v>9</v>
      </c>
      <c r="E3717" s="20" t="s">
        <v>10</v>
      </c>
      <c r="F3717" s="20" t="s">
        <v>2595</v>
      </c>
      <c r="G3717" s="20" t="s">
        <v>2596</v>
      </c>
      <c r="H3717" s="20" t="s">
        <v>1985</v>
      </c>
      <c r="I3717" s="20" t="s">
        <v>1986</v>
      </c>
      <c r="J3717" s="20" t="s">
        <v>1987</v>
      </c>
      <c r="K3717" s="20" t="s">
        <v>32</v>
      </c>
      <c r="L3717">
        <v>3038</v>
      </c>
      <c r="M3717" s="20" t="s">
        <v>13</v>
      </c>
      <c r="N3717" s="20" t="s">
        <v>14</v>
      </c>
      <c r="O3717">
        <v>5.1475999999999997</v>
      </c>
      <c r="P3717">
        <v>15638.409</v>
      </c>
      <c r="Q3717">
        <v>31.228000000000002</v>
      </c>
      <c r="R3717" s="7">
        <v>5.1475989999999996</v>
      </c>
      <c r="S3717" s="1">
        <v>15638.40912</v>
      </c>
      <c r="T3717" s="20" t="s">
        <v>314</v>
      </c>
      <c r="U3717" s="7">
        <v>31.228000000000002</v>
      </c>
      <c r="V3717" s="1">
        <v>488356.24</v>
      </c>
      <c r="W3717">
        <v>2026</v>
      </c>
    </row>
    <row r="3718" spans="1:23" hidden="1" x14ac:dyDescent="0.25">
      <c r="A3718">
        <v>72036538</v>
      </c>
      <c r="B3718" s="2">
        <v>46048</v>
      </c>
      <c r="C3718" s="20" t="s">
        <v>2540</v>
      </c>
      <c r="D3718" s="20" t="s">
        <v>9</v>
      </c>
      <c r="E3718" s="20" t="s">
        <v>10</v>
      </c>
      <c r="F3718" s="20" t="s">
        <v>2595</v>
      </c>
      <c r="G3718" s="20" t="s">
        <v>2596</v>
      </c>
      <c r="H3718" s="20" t="s">
        <v>2125</v>
      </c>
      <c r="I3718" s="20" t="s">
        <v>2126</v>
      </c>
      <c r="J3718" s="20" t="s">
        <v>1330</v>
      </c>
      <c r="K3718" s="20" t="s">
        <v>32</v>
      </c>
      <c r="L3718">
        <v>3000</v>
      </c>
      <c r="M3718" s="20" t="s">
        <v>13</v>
      </c>
      <c r="N3718" s="20" t="s">
        <v>14</v>
      </c>
      <c r="O3718">
        <v>3.6825999999999999</v>
      </c>
      <c r="P3718">
        <v>11047.8</v>
      </c>
      <c r="Q3718">
        <v>31.228000000000002</v>
      </c>
      <c r="R3718" s="7">
        <v>3.6825990000000002</v>
      </c>
      <c r="S3718" s="1">
        <v>11047.800051</v>
      </c>
      <c r="T3718" s="20" t="s">
        <v>314</v>
      </c>
      <c r="U3718" s="7">
        <v>31.228000000000002</v>
      </c>
      <c r="V3718" s="1">
        <v>345000.7</v>
      </c>
      <c r="W3718">
        <v>2026</v>
      </c>
    </row>
    <row r="3719" spans="1:23" x14ac:dyDescent="0.25">
      <c r="A3719">
        <v>72036962</v>
      </c>
      <c r="B3719" s="2">
        <v>46049</v>
      </c>
      <c r="C3719" s="20" t="s">
        <v>2666</v>
      </c>
      <c r="D3719" s="20" t="s">
        <v>9</v>
      </c>
      <c r="E3719" s="20" t="s">
        <v>10</v>
      </c>
      <c r="F3719" s="20" t="s">
        <v>2597</v>
      </c>
      <c r="G3719" s="20" t="s">
        <v>2598</v>
      </c>
      <c r="H3719" s="20" t="s">
        <v>2768</v>
      </c>
      <c r="I3719" s="20" t="s">
        <v>2769</v>
      </c>
      <c r="J3719" s="20" t="s">
        <v>804</v>
      </c>
      <c r="K3719" s="20" t="s">
        <v>32</v>
      </c>
      <c r="L3719">
        <v>21</v>
      </c>
      <c r="M3719" s="20" t="s">
        <v>13</v>
      </c>
      <c r="N3719" s="20" t="s">
        <v>14</v>
      </c>
      <c r="O3719">
        <v>2.3029999999999999</v>
      </c>
      <c r="P3719">
        <v>48.363</v>
      </c>
      <c r="Q3719">
        <v>31.3291</v>
      </c>
      <c r="R3719" s="7">
        <v>2.3029999999999999</v>
      </c>
      <c r="S3719" s="1">
        <v>48.363022999999998</v>
      </c>
      <c r="T3719" s="20" t="s">
        <v>314</v>
      </c>
      <c r="U3719" s="7">
        <v>31.3291</v>
      </c>
      <c r="V3719" s="1">
        <v>1515.17</v>
      </c>
      <c r="W3719">
        <v>2026</v>
      </c>
    </row>
    <row r="3720" spans="1:23" x14ac:dyDescent="0.25">
      <c r="A3720">
        <v>72036962</v>
      </c>
      <c r="B3720" s="2">
        <v>46049</v>
      </c>
      <c r="C3720" s="20" t="s">
        <v>2666</v>
      </c>
      <c r="D3720" s="20" t="s">
        <v>9</v>
      </c>
      <c r="E3720" s="20" t="s">
        <v>10</v>
      </c>
      <c r="F3720" s="20" t="s">
        <v>2597</v>
      </c>
      <c r="G3720" s="20" t="s">
        <v>2598</v>
      </c>
      <c r="H3720" s="20" t="s">
        <v>2766</v>
      </c>
      <c r="I3720" s="20" t="s">
        <v>2767</v>
      </c>
      <c r="J3720" s="20" t="s">
        <v>804</v>
      </c>
      <c r="K3720" s="20" t="s">
        <v>32</v>
      </c>
      <c r="L3720">
        <v>31</v>
      </c>
      <c r="M3720" s="20" t="s">
        <v>13</v>
      </c>
      <c r="N3720" s="20" t="s">
        <v>14</v>
      </c>
      <c r="O3720">
        <v>2.3029999999999999</v>
      </c>
      <c r="P3720">
        <v>71.393000000000001</v>
      </c>
      <c r="Q3720">
        <v>31.3291</v>
      </c>
      <c r="R3720" s="7">
        <v>2.3029999999999999</v>
      </c>
      <c r="S3720" s="1">
        <v>71.393049000000005</v>
      </c>
      <c r="T3720" s="20" t="s">
        <v>314</v>
      </c>
      <c r="U3720" s="7">
        <v>31.3291</v>
      </c>
      <c r="V3720" s="1">
        <v>2236.6799999999998</v>
      </c>
      <c r="W3720">
        <v>2026</v>
      </c>
    </row>
    <row r="3721" spans="1:23" hidden="1" x14ac:dyDescent="0.25">
      <c r="A3721">
        <v>72036596</v>
      </c>
      <c r="B3721" s="2">
        <v>46049</v>
      </c>
      <c r="C3721" s="20" t="s">
        <v>2534</v>
      </c>
      <c r="D3721" s="20" t="s">
        <v>9</v>
      </c>
      <c r="E3721" s="20" t="s">
        <v>10</v>
      </c>
      <c r="F3721" s="20" t="s">
        <v>2597</v>
      </c>
      <c r="G3721" s="20" t="s">
        <v>2598</v>
      </c>
      <c r="H3721" s="20" t="s">
        <v>2125</v>
      </c>
      <c r="I3721" s="20" t="s">
        <v>2126</v>
      </c>
      <c r="J3721" s="20" t="s">
        <v>1330</v>
      </c>
      <c r="K3721" s="20" t="s">
        <v>32</v>
      </c>
      <c r="L3721">
        <v>2000</v>
      </c>
      <c r="M3721" s="20" t="s">
        <v>13</v>
      </c>
      <c r="N3721" s="20" t="s">
        <v>14</v>
      </c>
      <c r="O3721">
        <v>3.6486999999999998</v>
      </c>
      <c r="P3721">
        <v>7297.4</v>
      </c>
      <c r="Q3721">
        <v>31.3291</v>
      </c>
      <c r="R3721" s="7">
        <v>3.6486999999999998</v>
      </c>
      <c r="S3721" s="1">
        <v>7297.3998609999999</v>
      </c>
      <c r="T3721" s="20" t="s">
        <v>314</v>
      </c>
      <c r="U3721" s="7">
        <v>31.3291</v>
      </c>
      <c r="V3721" s="1">
        <v>228620.97</v>
      </c>
      <c r="W3721">
        <v>2026</v>
      </c>
    </row>
    <row r="3722" spans="1:23" hidden="1" x14ac:dyDescent="0.25">
      <c r="A3722">
        <v>72036500</v>
      </c>
      <c r="B3722" s="2">
        <v>46052</v>
      </c>
      <c r="C3722" s="20" t="s">
        <v>2541</v>
      </c>
      <c r="D3722" s="20" t="s">
        <v>9</v>
      </c>
      <c r="E3722" s="20" t="s">
        <v>10</v>
      </c>
      <c r="F3722" s="20" t="s">
        <v>2600</v>
      </c>
      <c r="G3722" s="20" t="s">
        <v>2601</v>
      </c>
      <c r="H3722" s="20" t="s">
        <v>2770</v>
      </c>
      <c r="I3722" s="20" t="s">
        <v>2771</v>
      </c>
      <c r="J3722" s="20" t="s">
        <v>619</v>
      </c>
      <c r="K3722" s="20" t="s">
        <v>32</v>
      </c>
      <c r="L3722">
        <v>4991</v>
      </c>
      <c r="M3722" s="20" t="s">
        <v>13</v>
      </c>
      <c r="N3722" s="20" t="s">
        <v>14</v>
      </c>
      <c r="O3722">
        <v>1.0795999999999999</v>
      </c>
      <c r="P3722">
        <v>5388.2839999999997</v>
      </c>
      <c r="Q3722">
        <v>31.5106</v>
      </c>
      <c r="R3722" s="7">
        <v>1.079599</v>
      </c>
      <c r="S3722" s="1">
        <v>5388.283942</v>
      </c>
      <c r="T3722" s="20" t="s">
        <v>314</v>
      </c>
      <c r="U3722" s="7">
        <v>31.5106</v>
      </c>
      <c r="V3722" s="1">
        <v>169788.06</v>
      </c>
      <c r="W3722">
        <v>2026</v>
      </c>
    </row>
    <row r="3723" spans="1:23" hidden="1" x14ac:dyDescent="0.25">
      <c r="A3723">
        <v>72032342</v>
      </c>
      <c r="B3723" s="2">
        <v>46063</v>
      </c>
      <c r="C3723" s="20" t="s">
        <v>2355</v>
      </c>
      <c r="D3723" s="20" t="s">
        <v>9</v>
      </c>
      <c r="E3723" s="20" t="s">
        <v>10</v>
      </c>
      <c r="F3723" s="20" t="s">
        <v>3837</v>
      </c>
      <c r="G3723" s="20" t="s">
        <v>3838</v>
      </c>
      <c r="H3723" s="20" t="s">
        <v>1790</v>
      </c>
      <c r="I3723" s="20" t="s">
        <v>1791</v>
      </c>
      <c r="J3723" s="20" t="s">
        <v>1061</v>
      </c>
      <c r="K3723" s="20" t="s">
        <v>32</v>
      </c>
      <c r="L3723">
        <v>4707</v>
      </c>
      <c r="M3723" s="20" t="s">
        <v>13</v>
      </c>
      <c r="N3723" s="20" t="s">
        <v>14</v>
      </c>
      <c r="O3723">
        <v>1.8516999999999999</v>
      </c>
      <c r="P3723">
        <v>8715.9519999999993</v>
      </c>
      <c r="Q3723">
        <v>31.302900000000001</v>
      </c>
      <c r="R3723" s="7">
        <v>1.8516999999999999</v>
      </c>
      <c r="S3723" s="1">
        <v>8715.9518759999992</v>
      </c>
      <c r="T3723" s="20" t="s">
        <v>314</v>
      </c>
      <c r="U3723" s="7">
        <v>31.302900000000001</v>
      </c>
      <c r="V3723" s="1">
        <v>272834.57</v>
      </c>
      <c r="W3723">
        <v>2026</v>
      </c>
    </row>
    <row r="3724" spans="1:23" hidden="1" x14ac:dyDescent="0.25">
      <c r="A3724">
        <v>72032342</v>
      </c>
      <c r="B3724" s="2">
        <v>46063</v>
      </c>
      <c r="C3724" s="20" t="s">
        <v>2355</v>
      </c>
      <c r="D3724" s="20" t="s">
        <v>9</v>
      </c>
      <c r="E3724" s="20" t="s">
        <v>10</v>
      </c>
      <c r="F3724" s="20" t="s">
        <v>3837</v>
      </c>
      <c r="G3724" s="20" t="s">
        <v>3838</v>
      </c>
      <c r="H3724" s="20" t="s">
        <v>1790</v>
      </c>
      <c r="I3724" s="20" t="s">
        <v>1791</v>
      </c>
      <c r="J3724" s="20" t="s">
        <v>1061</v>
      </c>
      <c r="K3724" s="20" t="s">
        <v>32</v>
      </c>
      <c r="L3724">
        <v>5054</v>
      </c>
      <c r="M3724" s="20" t="s">
        <v>13</v>
      </c>
      <c r="N3724" s="20" t="s">
        <v>14</v>
      </c>
      <c r="O3724">
        <v>1.8516999999999999</v>
      </c>
      <c r="P3724">
        <v>9358.4920000000002</v>
      </c>
      <c r="Q3724">
        <v>31.302900000000001</v>
      </c>
      <c r="R3724" s="7">
        <v>1.8516999999999999</v>
      </c>
      <c r="S3724" s="1">
        <v>9358.4920239999992</v>
      </c>
      <c r="T3724" s="20" t="s">
        <v>314</v>
      </c>
      <c r="U3724" s="7">
        <v>31.302900000000001</v>
      </c>
      <c r="V3724" s="1">
        <v>292947.94</v>
      </c>
      <c r="W3724">
        <v>2026</v>
      </c>
    </row>
    <row r="3725" spans="1:23" hidden="1" x14ac:dyDescent="0.25">
      <c r="A3725">
        <v>72036534</v>
      </c>
      <c r="B3725" s="2">
        <v>46073</v>
      </c>
      <c r="C3725" s="20" t="s">
        <v>2540</v>
      </c>
      <c r="D3725" s="20" t="s">
        <v>9</v>
      </c>
      <c r="E3725" s="20" t="s">
        <v>10</v>
      </c>
      <c r="F3725" s="20" t="s">
        <v>5122</v>
      </c>
      <c r="G3725" s="20" t="s">
        <v>5123</v>
      </c>
      <c r="H3725" s="20" t="s">
        <v>836</v>
      </c>
      <c r="I3725" s="20" t="s">
        <v>942</v>
      </c>
      <c r="J3725" s="20" t="s">
        <v>833</v>
      </c>
      <c r="K3725" s="20" t="s">
        <v>32</v>
      </c>
      <c r="L3725">
        <v>2046</v>
      </c>
      <c r="M3725" s="20" t="s">
        <v>13</v>
      </c>
      <c r="N3725" s="20" t="s">
        <v>14</v>
      </c>
      <c r="O3725">
        <v>3.0116000000000001</v>
      </c>
      <c r="P3725">
        <v>6161.73</v>
      </c>
      <c r="Q3725">
        <v>31.347000000000001</v>
      </c>
      <c r="R3725" s="7">
        <v>3.0116000000000001</v>
      </c>
      <c r="S3725" s="1">
        <v>6161.7299899999998</v>
      </c>
      <c r="T3725" s="20" t="s">
        <v>314</v>
      </c>
      <c r="U3725" s="7">
        <v>31.347000000000001</v>
      </c>
      <c r="V3725" s="1">
        <v>193151.75</v>
      </c>
      <c r="W3725">
        <v>2026</v>
      </c>
    </row>
    <row r="3726" spans="1:23" hidden="1" x14ac:dyDescent="0.25">
      <c r="A3726">
        <v>72036534</v>
      </c>
      <c r="B3726" s="2">
        <v>46073</v>
      </c>
      <c r="C3726" s="20" t="s">
        <v>2540</v>
      </c>
      <c r="D3726" s="20" t="s">
        <v>9</v>
      </c>
      <c r="E3726" s="20" t="s">
        <v>10</v>
      </c>
      <c r="F3726" s="20" t="s">
        <v>5122</v>
      </c>
      <c r="G3726" s="20" t="s">
        <v>5123</v>
      </c>
      <c r="H3726" s="20" t="s">
        <v>832</v>
      </c>
      <c r="I3726" s="20" t="s">
        <v>941</v>
      </c>
      <c r="J3726" s="20" t="s">
        <v>833</v>
      </c>
      <c r="K3726" s="20" t="s">
        <v>32</v>
      </c>
      <c r="L3726">
        <v>2565</v>
      </c>
      <c r="M3726" s="20" t="s">
        <v>13</v>
      </c>
      <c r="N3726" s="20" t="s">
        <v>14</v>
      </c>
      <c r="O3726">
        <v>3.0116000000000001</v>
      </c>
      <c r="P3726">
        <v>7724.7539999999999</v>
      </c>
      <c r="Q3726">
        <v>31.347000000000001</v>
      </c>
      <c r="R3726" s="7">
        <v>3.0116000000000001</v>
      </c>
      <c r="S3726" s="1">
        <v>7724.7538830000003</v>
      </c>
      <c r="T3726" s="20" t="s">
        <v>314</v>
      </c>
      <c r="U3726" s="7">
        <v>31.347000000000001</v>
      </c>
      <c r="V3726" s="1">
        <v>242147.86</v>
      </c>
      <c r="W3726">
        <v>2026</v>
      </c>
    </row>
    <row r="3727" spans="1:23" hidden="1" x14ac:dyDescent="0.25">
      <c r="A3727">
        <v>72036534</v>
      </c>
      <c r="B3727" s="2">
        <v>46073</v>
      </c>
      <c r="C3727" s="20" t="s">
        <v>2540</v>
      </c>
      <c r="D3727" s="20" t="s">
        <v>9</v>
      </c>
      <c r="E3727" s="20" t="s">
        <v>10</v>
      </c>
      <c r="F3727" s="20" t="s">
        <v>5122</v>
      </c>
      <c r="G3727" s="20" t="s">
        <v>5123</v>
      </c>
      <c r="H3727" s="20" t="s">
        <v>834</v>
      </c>
      <c r="I3727" s="20" t="s">
        <v>940</v>
      </c>
      <c r="J3727" s="20" t="s">
        <v>833</v>
      </c>
      <c r="K3727" s="20" t="s">
        <v>32</v>
      </c>
      <c r="L3727">
        <v>1542</v>
      </c>
      <c r="M3727" s="20" t="s">
        <v>13</v>
      </c>
      <c r="N3727" s="20" t="s">
        <v>14</v>
      </c>
      <c r="O3727">
        <v>3.0116000000000001</v>
      </c>
      <c r="P3727">
        <v>4643.8869999999997</v>
      </c>
      <c r="Q3727">
        <v>31.347000000000001</v>
      </c>
      <c r="R3727" s="7">
        <v>3.0116000000000001</v>
      </c>
      <c r="S3727" s="1">
        <v>4643.8871339999996</v>
      </c>
      <c r="T3727" s="20" t="s">
        <v>314</v>
      </c>
      <c r="U3727" s="7">
        <v>31.347000000000001</v>
      </c>
      <c r="V3727" s="1">
        <v>145571.93</v>
      </c>
      <c r="W3727">
        <v>2026</v>
      </c>
    </row>
    <row r="3728" spans="1:23" hidden="1" x14ac:dyDescent="0.25">
      <c r="A3728">
        <v>72036534</v>
      </c>
      <c r="B3728" s="2">
        <v>46074</v>
      </c>
      <c r="C3728" s="20" t="s">
        <v>2540</v>
      </c>
      <c r="D3728" s="20" t="s">
        <v>9</v>
      </c>
      <c r="E3728" s="20" t="s">
        <v>10</v>
      </c>
      <c r="F3728" s="20" t="s">
        <v>5131</v>
      </c>
      <c r="G3728" s="20" t="s">
        <v>5132</v>
      </c>
      <c r="H3728" s="20" t="s">
        <v>1334</v>
      </c>
      <c r="I3728" s="20" t="s">
        <v>5138</v>
      </c>
      <c r="J3728" s="20" t="s">
        <v>833</v>
      </c>
      <c r="K3728" s="20" t="s">
        <v>32</v>
      </c>
      <c r="L3728">
        <v>1021</v>
      </c>
      <c r="M3728" s="20" t="s">
        <v>13</v>
      </c>
      <c r="N3728" s="20" t="s">
        <v>14</v>
      </c>
      <c r="O3728">
        <v>3.0116000000000001</v>
      </c>
      <c r="P3728">
        <v>3074.8440000000001</v>
      </c>
      <c r="Q3728">
        <v>31.347000000000001</v>
      </c>
      <c r="R3728" s="7">
        <v>3.0116000000000001</v>
      </c>
      <c r="S3728" s="1">
        <v>3074.843844</v>
      </c>
      <c r="T3728" s="20" t="s">
        <v>314</v>
      </c>
      <c r="U3728" s="7">
        <v>31.347000000000001</v>
      </c>
      <c r="V3728" s="1">
        <v>96387.13</v>
      </c>
      <c r="W3728">
        <v>2026</v>
      </c>
    </row>
    <row r="3729" spans="1:23" hidden="1" x14ac:dyDescent="0.25">
      <c r="A3729">
        <v>72036681</v>
      </c>
      <c r="B3729" s="2">
        <v>46078</v>
      </c>
      <c r="C3729" s="20" t="s">
        <v>2679</v>
      </c>
      <c r="D3729" s="20" t="s">
        <v>9</v>
      </c>
      <c r="E3729" s="20" t="s">
        <v>10</v>
      </c>
      <c r="F3729" s="20" t="s">
        <v>5147</v>
      </c>
      <c r="G3729" s="20" t="s">
        <v>5148</v>
      </c>
      <c r="H3729" s="20" t="s">
        <v>4988</v>
      </c>
      <c r="I3729" s="20" t="s">
        <v>4989</v>
      </c>
      <c r="J3729" s="20" t="s">
        <v>4987</v>
      </c>
      <c r="K3729" s="20" t="s">
        <v>32</v>
      </c>
      <c r="L3729">
        <v>3948</v>
      </c>
      <c r="M3729" s="20" t="s">
        <v>13</v>
      </c>
      <c r="N3729" s="20" t="s">
        <v>14</v>
      </c>
      <c r="O3729">
        <v>1.9089</v>
      </c>
      <c r="P3729">
        <v>7536.3370000000004</v>
      </c>
      <c r="Q3729">
        <v>31.202400000000001</v>
      </c>
      <c r="R3729" s="7">
        <v>1.9088989999999999</v>
      </c>
      <c r="S3729" s="1">
        <v>7536.3369480000001</v>
      </c>
      <c r="T3729" s="20" t="s">
        <v>314</v>
      </c>
      <c r="U3729" s="7">
        <v>31.202400000000001</v>
      </c>
      <c r="V3729" s="1">
        <v>235151.8</v>
      </c>
      <c r="W3729">
        <v>2026</v>
      </c>
    </row>
    <row r="3730" spans="1:23" hidden="1" x14ac:dyDescent="0.25">
      <c r="A3730">
        <v>72036681</v>
      </c>
      <c r="B3730" s="2">
        <v>46078</v>
      </c>
      <c r="C3730" s="20" t="s">
        <v>2679</v>
      </c>
      <c r="D3730" s="20" t="s">
        <v>9</v>
      </c>
      <c r="E3730" s="20" t="s">
        <v>10</v>
      </c>
      <c r="F3730" s="20" t="s">
        <v>5147</v>
      </c>
      <c r="G3730" s="20" t="s">
        <v>5148</v>
      </c>
      <c r="H3730" s="20" t="s">
        <v>5149</v>
      </c>
      <c r="I3730" s="20" t="s">
        <v>5150</v>
      </c>
      <c r="J3730" s="20" t="s">
        <v>4987</v>
      </c>
      <c r="K3730" s="20" t="s">
        <v>32</v>
      </c>
      <c r="L3730">
        <v>7030</v>
      </c>
      <c r="M3730" s="20" t="s">
        <v>13</v>
      </c>
      <c r="N3730" s="20" t="s">
        <v>14</v>
      </c>
      <c r="O3730">
        <v>1.8803000000000001</v>
      </c>
      <c r="P3730">
        <v>13218.509</v>
      </c>
      <c r="Q3730">
        <v>31.202400000000001</v>
      </c>
      <c r="R3730" s="7">
        <v>1.8802989999999999</v>
      </c>
      <c r="S3730" s="1">
        <v>13218.509153000001</v>
      </c>
      <c r="T3730" s="20" t="s">
        <v>314</v>
      </c>
      <c r="U3730" s="7">
        <v>31.202400000000001</v>
      </c>
      <c r="V3730" s="1">
        <v>412449.21</v>
      </c>
      <c r="W3730">
        <v>2026</v>
      </c>
    </row>
    <row r="3731" spans="1:23" hidden="1" x14ac:dyDescent="0.25">
      <c r="A3731">
        <v>72036835</v>
      </c>
      <c r="B3731" s="2">
        <v>46078</v>
      </c>
      <c r="C3731" s="20" t="s">
        <v>2680</v>
      </c>
      <c r="D3731" s="20" t="s">
        <v>9</v>
      </c>
      <c r="E3731" s="20" t="s">
        <v>10</v>
      </c>
      <c r="F3731" s="20" t="s">
        <v>5147</v>
      </c>
      <c r="G3731" s="20" t="s">
        <v>5148</v>
      </c>
      <c r="H3731" s="20" t="s">
        <v>5151</v>
      </c>
      <c r="I3731" s="20" t="s">
        <v>5152</v>
      </c>
      <c r="J3731" s="20" t="s">
        <v>619</v>
      </c>
      <c r="K3731" s="20" t="s">
        <v>32</v>
      </c>
      <c r="L3731">
        <v>7497</v>
      </c>
      <c r="M3731" s="20" t="s">
        <v>13</v>
      </c>
      <c r="N3731" s="20" t="s">
        <v>14</v>
      </c>
      <c r="O3731">
        <v>1.1295999999999999</v>
      </c>
      <c r="P3731">
        <v>8468.6110000000008</v>
      </c>
      <c r="Q3731">
        <v>31.202400000000001</v>
      </c>
      <c r="R3731" s="7">
        <v>1.129599</v>
      </c>
      <c r="S3731" s="1">
        <v>8468.6110680000002</v>
      </c>
      <c r="T3731" s="20" t="s">
        <v>314</v>
      </c>
      <c r="U3731" s="7">
        <v>31.202400000000001</v>
      </c>
      <c r="V3731" s="1">
        <v>264240.99</v>
      </c>
      <c r="W3731">
        <v>2026</v>
      </c>
    </row>
    <row r="3732" spans="1:23" hidden="1" x14ac:dyDescent="0.25">
      <c r="A3732">
        <v>72036835</v>
      </c>
      <c r="B3732" s="2">
        <v>46078</v>
      </c>
      <c r="C3732" s="20" t="s">
        <v>2680</v>
      </c>
      <c r="D3732" s="20" t="s">
        <v>9</v>
      </c>
      <c r="E3732" s="20" t="s">
        <v>10</v>
      </c>
      <c r="F3732" s="20" t="s">
        <v>5147</v>
      </c>
      <c r="G3732" s="20" t="s">
        <v>5148</v>
      </c>
      <c r="H3732" s="20" t="s">
        <v>5153</v>
      </c>
      <c r="I3732" s="20" t="s">
        <v>5154</v>
      </c>
      <c r="J3732" s="20" t="s">
        <v>5155</v>
      </c>
      <c r="K3732" s="20" t="s">
        <v>32</v>
      </c>
      <c r="L3732">
        <v>4552</v>
      </c>
      <c r="M3732" s="20" t="s">
        <v>13</v>
      </c>
      <c r="N3732" s="20" t="s">
        <v>14</v>
      </c>
      <c r="O3732">
        <v>2.0019</v>
      </c>
      <c r="P3732">
        <v>9112.6489999999994</v>
      </c>
      <c r="Q3732">
        <v>31.202400000000001</v>
      </c>
      <c r="R3732" s="7">
        <v>2.0018989999999999</v>
      </c>
      <c r="S3732" s="1">
        <v>9112.6490259999991</v>
      </c>
      <c r="T3732" s="20" t="s">
        <v>314</v>
      </c>
      <c r="U3732" s="7">
        <v>31.202400000000001</v>
      </c>
      <c r="V3732" s="1">
        <v>284336.52</v>
      </c>
      <c r="W3732">
        <v>2026</v>
      </c>
    </row>
    <row r="3733" spans="1:23" hidden="1" x14ac:dyDescent="0.25">
      <c r="A3733">
        <v>72036681</v>
      </c>
      <c r="B3733" s="2">
        <v>46078</v>
      </c>
      <c r="C3733" s="20" t="s">
        <v>2679</v>
      </c>
      <c r="D3733" s="20" t="s">
        <v>9</v>
      </c>
      <c r="E3733" s="20" t="s">
        <v>10</v>
      </c>
      <c r="F3733" s="20" t="s">
        <v>5147</v>
      </c>
      <c r="G3733" s="20" t="s">
        <v>5148</v>
      </c>
      <c r="H3733" s="20" t="s">
        <v>5149</v>
      </c>
      <c r="I3733" s="20" t="s">
        <v>5150</v>
      </c>
      <c r="J3733" s="20" t="s">
        <v>4987</v>
      </c>
      <c r="K3733" s="20" t="s">
        <v>32</v>
      </c>
      <c r="L3733">
        <v>13970</v>
      </c>
      <c r="M3733" s="20" t="s">
        <v>13</v>
      </c>
      <c r="N3733" s="20" t="s">
        <v>14</v>
      </c>
      <c r="O3733">
        <v>1.8803000000000001</v>
      </c>
      <c r="P3733">
        <v>26267.79</v>
      </c>
      <c r="Q3733">
        <v>31.202400000000001</v>
      </c>
      <c r="R3733" s="7">
        <v>1.8802989999999999</v>
      </c>
      <c r="S3733" s="1">
        <v>26267.789977</v>
      </c>
      <c r="T3733" s="20" t="s">
        <v>314</v>
      </c>
      <c r="U3733" s="7">
        <v>31.202400000000001</v>
      </c>
      <c r="V3733" s="1">
        <v>819618.09</v>
      </c>
      <c r="W3733">
        <v>2026</v>
      </c>
    </row>
    <row r="3734" spans="1:23" hidden="1" x14ac:dyDescent="0.25">
      <c r="A3734">
        <v>72036681</v>
      </c>
      <c r="B3734" s="2">
        <v>46078</v>
      </c>
      <c r="C3734" s="20" t="s">
        <v>2679</v>
      </c>
      <c r="D3734" s="20" t="s">
        <v>9</v>
      </c>
      <c r="E3734" s="20" t="s">
        <v>10</v>
      </c>
      <c r="F3734" s="20" t="s">
        <v>5147</v>
      </c>
      <c r="G3734" s="20" t="s">
        <v>5148</v>
      </c>
      <c r="H3734" s="20" t="s">
        <v>5149</v>
      </c>
      <c r="I3734" s="20" t="s">
        <v>5150</v>
      </c>
      <c r="J3734" s="20" t="s">
        <v>4987</v>
      </c>
      <c r="K3734" s="20" t="s">
        <v>32</v>
      </c>
      <c r="L3734">
        <v>279</v>
      </c>
      <c r="M3734" s="20" t="s">
        <v>13</v>
      </c>
      <c r="N3734" s="20" t="s">
        <v>14</v>
      </c>
      <c r="O3734">
        <v>1.8803000000000001</v>
      </c>
      <c r="P3734">
        <v>524.60400000000004</v>
      </c>
      <c r="Q3734">
        <v>31.202400000000001</v>
      </c>
      <c r="R3734" s="7">
        <v>1.8802989999999999</v>
      </c>
      <c r="S3734" s="1">
        <v>524.60387600000001</v>
      </c>
      <c r="T3734" s="20" t="s">
        <v>314</v>
      </c>
      <c r="U3734" s="7">
        <v>31.202400000000001</v>
      </c>
      <c r="V3734" s="1">
        <v>16368.9</v>
      </c>
      <c r="W3734">
        <v>2026</v>
      </c>
    </row>
    <row r="3735" spans="1:23" x14ac:dyDescent="0.25">
      <c r="A3735">
        <v>72038239</v>
      </c>
      <c r="B3735" s="2">
        <v>46079</v>
      </c>
      <c r="C3735" s="20" t="s">
        <v>4688</v>
      </c>
      <c r="D3735" s="20" t="s">
        <v>9</v>
      </c>
      <c r="E3735" s="20" t="s">
        <v>10</v>
      </c>
      <c r="F3735" s="20" t="s">
        <v>4244</v>
      </c>
      <c r="G3735" s="20" t="s">
        <v>4245</v>
      </c>
      <c r="H3735" s="20" t="s">
        <v>5156</v>
      </c>
      <c r="I3735" s="20" t="s">
        <v>5157</v>
      </c>
      <c r="J3735" s="20" t="s">
        <v>804</v>
      </c>
      <c r="K3735" s="20" t="s">
        <v>32</v>
      </c>
      <c r="L3735">
        <v>35</v>
      </c>
      <c r="M3735" s="20" t="s">
        <v>13</v>
      </c>
      <c r="N3735" s="20" t="s">
        <v>14</v>
      </c>
      <c r="O3735">
        <v>2.04257</v>
      </c>
      <c r="P3735">
        <v>71.489999999999995</v>
      </c>
      <c r="Q3735">
        <v>31.232500000000002</v>
      </c>
      <c r="R3735" s="7">
        <v>2.04257</v>
      </c>
      <c r="S3735" s="1">
        <v>71.489953999999997</v>
      </c>
      <c r="T3735" s="20" t="s">
        <v>314</v>
      </c>
      <c r="U3735" s="7">
        <v>31.232500000000002</v>
      </c>
      <c r="V3735" s="1">
        <v>2232.81</v>
      </c>
      <c r="W3735">
        <v>2026</v>
      </c>
    </row>
    <row r="3736" spans="1:23" hidden="1" x14ac:dyDescent="0.25">
      <c r="A3736">
        <v>72037372</v>
      </c>
      <c r="B3736" s="2">
        <v>46083</v>
      </c>
      <c r="C3736" s="20" t="s">
        <v>3411</v>
      </c>
      <c r="D3736" s="20" t="s">
        <v>9</v>
      </c>
      <c r="E3736" s="20" t="s">
        <v>10</v>
      </c>
      <c r="F3736" s="20" t="s">
        <v>5635</v>
      </c>
      <c r="G3736" s="20" t="s">
        <v>5636</v>
      </c>
      <c r="H3736" s="20" t="s">
        <v>5818</v>
      </c>
      <c r="I3736" s="20" t="s">
        <v>5819</v>
      </c>
      <c r="J3736" s="20" t="s">
        <v>5820</v>
      </c>
      <c r="K3736" s="20" t="s">
        <v>32</v>
      </c>
      <c r="L3736">
        <v>5014</v>
      </c>
      <c r="M3736" s="20" t="s">
        <v>13</v>
      </c>
      <c r="N3736" s="20" t="s">
        <v>14</v>
      </c>
      <c r="O3736">
        <v>1.8791</v>
      </c>
      <c r="P3736">
        <v>9421.81</v>
      </c>
      <c r="Q3736">
        <v>31.384799999999998</v>
      </c>
      <c r="R3736" s="7">
        <v>1.8791</v>
      </c>
      <c r="S3736" s="1">
        <v>9421.8099199999997</v>
      </c>
      <c r="T3736" s="20" t="s">
        <v>314</v>
      </c>
      <c r="U3736" s="7">
        <v>31.384799999999998</v>
      </c>
      <c r="V3736" s="1">
        <v>295701.62</v>
      </c>
      <c r="W3736">
        <v>2026</v>
      </c>
    </row>
    <row r="3737" spans="1:23" hidden="1" x14ac:dyDescent="0.25">
      <c r="A3737">
        <v>72036869</v>
      </c>
      <c r="B3737" s="2">
        <v>46086</v>
      </c>
      <c r="C3737" s="20" t="s">
        <v>2678</v>
      </c>
      <c r="D3737" s="20" t="s">
        <v>9</v>
      </c>
      <c r="E3737" s="20" t="s">
        <v>10</v>
      </c>
      <c r="F3737" s="20" t="s">
        <v>5821</v>
      </c>
      <c r="G3737" s="20" t="s">
        <v>5822</v>
      </c>
      <c r="H3737" s="20" t="s">
        <v>5823</v>
      </c>
      <c r="I3737" s="20" t="s">
        <v>5824</v>
      </c>
      <c r="J3737" s="20" t="s">
        <v>5155</v>
      </c>
      <c r="K3737" s="20" t="s">
        <v>32</v>
      </c>
      <c r="L3737">
        <v>20727</v>
      </c>
      <c r="M3737" s="20" t="s">
        <v>13</v>
      </c>
      <c r="N3737" s="20" t="s">
        <v>14</v>
      </c>
      <c r="O3737">
        <v>2.0019999999999998</v>
      </c>
      <c r="P3737">
        <v>41495.449999999997</v>
      </c>
      <c r="Q3737">
        <v>31.723600000000001</v>
      </c>
      <c r="R3737" s="7">
        <v>2.0019999999999998</v>
      </c>
      <c r="S3737" s="1">
        <v>41495.450075000001</v>
      </c>
      <c r="T3737" s="20" t="s">
        <v>314</v>
      </c>
      <c r="U3737" s="7">
        <v>31.723600000000001</v>
      </c>
      <c r="V3737" s="1">
        <v>1316385.06</v>
      </c>
      <c r="W3737">
        <v>2026</v>
      </c>
    </row>
    <row r="3738" spans="1:23" hidden="1" x14ac:dyDescent="0.25">
      <c r="A3738">
        <v>72032342</v>
      </c>
      <c r="B3738" s="2">
        <v>46093</v>
      </c>
      <c r="C3738" s="20" t="s">
        <v>2355</v>
      </c>
      <c r="D3738" s="20" t="s">
        <v>9</v>
      </c>
      <c r="E3738" s="20" t="s">
        <v>10</v>
      </c>
      <c r="F3738" s="20" t="s">
        <v>5825</v>
      </c>
      <c r="G3738" s="20" t="s">
        <v>5826</v>
      </c>
      <c r="H3738" s="20" t="s">
        <v>1792</v>
      </c>
      <c r="I3738" s="20" t="s">
        <v>1793</v>
      </c>
      <c r="J3738" s="20" t="s">
        <v>1061</v>
      </c>
      <c r="K3738" s="20" t="s">
        <v>32</v>
      </c>
      <c r="L3738">
        <v>23340</v>
      </c>
      <c r="M3738" s="20" t="s">
        <v>13</v>
      </c>
      <c r="N3738" s="20" t="s">
        <v>14</v>
      </c>
      <c r="O3738">
        <v>1.8373999999999999</v>
      </c>
      <c r="P3738">
        <v>42884.92</v>
      </c>
      <c r="Q3738">
        <v>32.016100000000002</v>
      </c>
      <c r="R3738" s="7">
        <v>1.837399</v>
      </c>
      <c r="S3738" s="1">
        <v>42884.920086999999</v>
      </c>
      <c r="T3738" s="20" t="s">
        <v>314</v>
      </c>
      <c r="U3738" s="7">
        <v>32.016100000000002</v>
      </c>
      <c r="V3738" s="1">
        <v>1373007.89</v>
      </c>
      <c r="W3738">
        <v>2026</v>
      </c>
    </row>
    <row r="3739" spans="1:23" hidden="1" x14ac:dyDescent="0.25">
      <c r="A3739">
        <v>72032342</v>
      </c>
      <c r="B3739" s="2">
        <v>46100</v>
      </c>
      <c r="C3739" s="20" t="s">
        <v>2355</v>
      </c>
      <c r="D3739" s="20" t="s">
        <v>9</v>
      </c>
      <c r="E3739" s="20" t="s">
        <v>10</v>
      </c>
      <c r="F3739" s="20" t="s">
        <v>5827</v>
      </c>
      <c r="G3739" s="20" t="s">
        <v>5828</v>
      </c>
      <c r="H3739" s="20" t="s">
        <v>1792</v>
      </c>
      <c r="I3739" s="20" t="s">
        <v>1793</v>
      </c>
      <c r="J3739" s="20" t="s">
        <v>1061</v>
      </c>
      <c r="K3739" s="20" t="s">
        <v>32</v>
      </c>
      <c r="L3739">
        <v>4761</v>
      </c>
      <c r="M3739" s="20" t="s">
        <v>13</v>
      </c>
      <c r="N3739" s="20" t="s">
        <v>14</v>
      </c>
      <c r="O3739">
        <v>1.8373999999999999</v>
      </c>
      <c r="P3739">
        <v>8747.86</v>
      </c>
      <c r="Q3739">
        <v>32.922699999999999</v>
      </c>
      <c r="R3739" s="7">
        <v>1.8373999999999999</v>
      </c>
      <c r="S3739" s="1">
        <v>8747.8599869999998</v>
      </c>
      <c r="T3739" s="20" t="s">
        <v>314</v>
      </c>
      <c r="U3739" s="7">
        <v>32.922699999999999</v>
      </c>
      <c r="V3739" s="1">
        <v>288003.17</v>
      </c>
      <c r="W3739">
        <v>2026</v>
      </c>
    </row>
    <row r="3740" spans="1:23" hidden="1" x14ac:dyDescent="0.25">
      <c r="A3740">
        <v>72031462</v>
      </c>
      <c r="B3740" s="2">
        <v>46100</v>
      </c>
      <c r="C3740" s="20" t="s">
        <v>5829</v>
      </c>
      <c r="D3740" s="20" t="s">
        <v>9</v>
      </c>
      <c r="E3740" s="20" t="s">
        <v>10</v>
      </c>
      <c r="F3740" s="20" t="s">
        <v>5827</v>
      </c>
      <c r="G3740" s="20" t="s">
        <v>5828</v>
      </c>
      <c r="H3740" s="20" t="s">
        <v>4988</v>
      </c>
      <c r="I3740" s="20" t="s">
        <v>4989</v>
      </c>
      <c r="J3740" s="20" t="s">
        <v>4987</v>
      </c>
      <c r="K3740" s="20" t="s">
        <v>32</v>
      </c>
      <c r="L3740">
        <v>10703</v>
      </c>
      <c r="M3740" s="20" t="s">
        <v>13</v>
      </c>
      <c r="N3740" s="20" t="s">
        <v>14</v>
      </c>
      <c r="O3740">
        <v>2.0472000000000001</v>
      </c>
      <c r="P3740">
        <v>21911.18</v>
      </c>
      <c r="Q3740">
        <v>32.922699999999999</v>
      </c>
      <c r="R3740" s="7">
        <v>2.047199</v>
      </c>
      <c r="S3740" s="1">
        <v>21911.180127</v>
      </c>
      <c r="T3740" s="20" t="s">
        <v>314</v>
      </c>
      <c r="U3740" s="7">
        <v>32.922699999999999</v>
      </c>
      <c r="V3740" s="1">
        <v>721375.21</v>
      </c>
      <c r="W3740">
        <v>2026</v>
      </c>
    </row>
    <row r="3741" spans="1:23" hidden="1" x14ac:dyDescent="0.25">
      <c r="A3741">
        <v>72032342</v>
      </c>
      <c r="B3741" s="2">
        <v>46100</v>
      </c>
      <c r="C3741" s="20" t="s">
        <v>2355</v>
      </c>
      <c r="D3741" s="20" t="s">
        <v>9</v>
      </c>
      <c r="E3741" s="20" t="s">
        <v>10</v>
      </c>
      <c r="F3741" s="20" t="s">
        <v>5827</v>
      </c>
      <c r="G3741" s="20" t="s">
        <v>5828</v>
      </c>
      <c r="H3741" s="20" t="s">
        <v>1792</v>
      </c>
      <c r="I3741" s="20" t="s">
        <v>1793</v>
      </c>
      <c r="J3741" s="20" t="s">
        <v>1061</v>
      </c>
      <c r="K3741" s="20" t="s">
        <v>32</v>
      </c>
      <c r="L3741">
        <v>65</v>
      </c>
      <c r="M3741" s="20" t="s">
        <v>13</v>
      </c>
      <c r="N3741" s="20" t="s">
        <v>14</v>
      </c>
      <c r="O3741">
        <v>1.83738</v>
      </c>
      <c r="P3741">
        <v>119.43</v>
      </c>
      <c r="Q3741">
        <v>32.922699999999999</v>
      </c>
      <c r="R3741" s="7">
        <v>1.8373790000000001</v>
      </c>
      <c r="S3741" s="1">
        <v>119.430058</v>
      </c>
      <c r="T3741" s="20" t="s">
        <v>314</v>
      </c>
      <c r="U3741" s="7">
        <v>32.922699999999999</v>
      </c>
      <c r="V3741" s="1">
        <v>3931.96</v>
      </c>
      <c r="W3741">
        <v>2026</v>
      </c>
    </row>
    <row r="3742" spans="1:23" hidden="1" x14ac:dyDescent="0.25">
      <c r="A3742">
        <v>72036991</v>
      </c>
      <c r="B3742" s="2">
        <v>46112</v>
      </c>
      <c r="C3742" s="20" t="s">
        <v>2667</v>
      </c>
      <c r="D3742" s="20" t="s">
        <v>9</v>
      </c>
      <c r="E3742" s="20" t="s">
        <v>10</v>
      </c>
      <c r="F3742" s="20" t="s">
        <v>7001</v>
      </c>
      <c r="G3742" s="20" t="s">
        <v>7002</v>
      </c>
      <c r="H3742" s="20" t="s">
        <v>836</v>
      </c>
      <c r="I3742" s="20" t="s">
        <v>942</v>
      </c>
      <c r="J3742" s="20" t="s">
        <v>833</v>
      </c>
      <c r="K3742" s="20" t="s">
        <v>32</v>
      </c>
      <c r="L3742">
        <v>1011</v>
      </c>
      <c r="M3742" s="20" t="s">
        <v>13</v>
      </c>
      <c r="N3742" s="20" t="s">
        <v>14</v>
      </c>
      <c r="O3742">
        <v>3.0116000000000001</v>
      </c>
      <c r="P3742">
        <v>3044.7280000000001</v>
      </c>
      <c r="Q3742">
        <v>32.993600000000001</v>
      </c>
      <c r="R3742" s="7">
        <v>3.0116000000000001</v>
      </c>
      <c r="S3742" s="1">
        <v>3044.7280679999999</v>
      </c>
      <c r="T3742" s="20" t="s">
        <v>314</v>
      </c>
      <c r="U3742" s="7">
        <v>32.993600000000001</v>
      </c>
      <c r="V3742" s="1">
        <v>100456.54</v>
      </c>
      <c r="W3742">
        <v>2026</v>
      </c>
    </row>
    <row r="3743" spans="1:23" hidden="1" x14ac:dyDescent="0.25">
      <c r="A3743">
        <v>72036991</v>
      </c>
      <c r="B3743" s="2">
        <v>46112</v>
      </c>
      <c r="C3743" s="20" t="s">
        <v>2667</v>
      </c>
      <c r="D3743" s="20" t="s">
        <v>9</v>
      </c>
      <c r="E3743" s="20" t="s">
        <v>10</v>
      </c>
      <c r="F3743" s="20" t="s">
        <v>7001</v>
      </c>
      <c r="G3743" s="20" t="s">
        <v>7002</v>
      </c>
      <c r="H3743" s="20" t="s">
        <v>1332</v>
      </c>
      <c r="I3743" s="20" t="s">
        <v>1333</v>
      </c>
      <c r="J3743" s="20" t="s">
        <v>833</v>
      </c>
      <c r="K3743" s="20" t="s">
        <v>32</v>
      </c>
      <c r="L3743">
        <v>1013</v>
      </c>
      <c r="M3743" s="20" t="s">
        <v>13</v>
      </c>
      <c r="N3743" s="20" t="s">
        <v>14</v>
      </c>
      <c r="O3743">
        <v>3.0116000000000001</v>
      </c>
      <c r="P3743">
        <v>3050.7510000000002</v>
      </c>
      <c r="Q3743">
        <v>32.993600000000001</v>
      </c>
      <c r="R3743" s="7">
        <v>3.0116000000000001</v>
      </c>
      <c r="S3743" s="1">
        <v>3050.7510539999998</v>
      </c>
      <c r="T3743" s="20" t="s">
        <v>314</v>
      </c>
      <c r="U3743" s="7">
        <v>32.993600000000001</v>
      </c>
      <c r="V3743" s="1">
        <v>100655.26</v>
      </c>
      <c r="W3743">
        <v>2026</v>
      </c>
    </row>
    <row r="3744" spans="1:23" hidden="1" x14ac:dyDescent="0.25">
      <c r="A3744">
        <v>72036991</v>
      </c>
      <c r="B3744" s="2">
        <v>46112</v>
      </c>
      <c r="C3744" s="20" t="s">
        <v>2667</v>
      </c>
      <c r="D3744" s="20" t="s">
        <v>9</v>
      </c>
      <c r="E3744" s="20" t="s">
        <v>10</v>
      </c>
      <c r="F3744" s="20" t="s">
        <v>7001</v>
      </c>
      <c r="G3744" s="20" t="s">
        <v>7002</v>
      </c>
      <c r="H3744" s="20" t="s">
        <v>1337</v>
      </c>
      <c r="I3744" s="20" t="s">
        <v>1338</v>
      </c>
      <c r="J3744" s="20" t="s">
        <v>833</v>
      </c>
      <c r="K3744" s="20" t="s">
        <v>32</v>
      </c>
      <c r="L3744">
        <v>1027</v>
      </c>
      <c r="M3744" s="20" t="s">
        <v>13</v>
      </c>
      <c r="N3744" s="20" t="s">
        <v>14</v>
      </c>
      <c r="O3744">
        <v>3.0116000000000001</v>
      </c>
      <c r="P3744">
        <v>3092.913</v>
      </c>
      <c r="Q3744">
        <v>32.993600000000001</v>
      </c>
      <c r="R3744" s="7">
        <v>3.0116000000000001</v>
      </c>
      <c r="S3744" s="1">
        <v>3092.912867</v>
      </c>
      <c r="T3744" s="20" t="s">
        <v>314</v>
      </c>
      <c r="U3744" s="7">
        <v>32.993600000000001</v>
      </c>
      <c r="V3744" s="1">
        <v>102046.33</v>
      </c>
      <c r="W3744">
        <v>2026</v>
      </c>
    </row>
    <row r="3745" spans="1:23" hidden="1" x14ac:dyDescent="0.25">
      <c r="A3745">
        <v>72036991</v>
      </c>
      <c r="B3745" s="2">
        <v>46112</v>
      </c>
      <c r="C3745" s="20" t="s">
        <v>2667</v>
      </c>
      <c r="D3745" s="20" t="s">
        <v>9</v>
      </c>
      <c r="E3745" s="20" t="s">
        <v>10</v>
      </c>
      <c r="F3745" s="20" t="s">
        <v>7001</v>
      </c>
      <c r="G3745" s="20" t="s">
        <v>7002</v>
      </c>
      <c r="H3745" s="20" t="s">
        <v>837</v>
      </c>
      <c r="I3745" s="20" t="s">
        <v>7004</v>
      </c>
      <c r="J3745" s="20" t="s">
        <v>833</v>
      </c>
      <c r="K3745" s="20" t="s">
        <v>32</v>
      </c>
      <c r="L3745">
        <v>1033</v>
      </c>
      <c r="M3745" s="20" t="s">
        <v>13</v>
      </c>
      <c r="N3745" s="20" t="s">
        <v>14</v>
      </c>
      <c r="O3745">
        <v>3.0116000000000001</v>
      </c>
      <c r="P3745">
        <v>3110.9830000000002</v>
      </c>
      <c r="Q3745">
        <v>32.993600000000001</v>
      </c>
      <c r="R3745" s="7">
        <v>3.0116000000000001</v>
      </c>
      <c r="S3745" s="1">
        <v>3110.9830390000002</v>
      </c>
      <c r="T3745" s="20" t="s">
        <v>314</v>
      </c>
      <c r="U3745" s="7">
        <v>32.993600000000001</v>
      </c>
      <c r="V3745" s="1">
        <v>102642.53</v>
      </c>
      <c r="W3745">
        <v>2026</v>
      </c>
    </row>
    <row r="3746" spans="1:23" hidden="1" x14ac:dyDescent="0.25">
      <c r="A3746">
        <v>72036991</v>
      </c>
      <c r="B3746" s="2">
        <v>46112</v>
      </c>
      <c r="C3746" s="20" t="s">
        <v>2667</v>
      </c>
      <c r="D3746" s="20" t="s">
        <v>9</v>
      </c>
      <c r="E3746" s="20" t="s">
        <v>10</v>
      </c>
      <c r="F3746" s="20" t="s">
        <v>7001</v>
      </c>
      <c r="G3746" s="20" t="s">
        <v>7002</v>
      </c>
      <c r="H3746" s="20" t="s">
        <v>7008</v>
      </c>
      <c r="I3746" s="20" t="s">
        <v>7009</v>
      </c>
      <c r="J3746" s="20" t="s">
        <v>833</v>
      </c>
      <c r="K3746" s="20" t="s">
        <v>32</v>
      </c>
      <c r="L3746">
        <v>1012</v>
      </c>
      <c r="M3746" s="20" t="s">
        <v>13</v>
      </c>
      <c r="N3746" s="20" t="s">
        <v>14</v>
      </c>
      <c r="O3746">
        <v>3.0116000000000001</v>
      </c>
      <c r="P3746">
        <v>3047.739</v>
      </c>
      <c r="Q3746">
        <v>32.993600000000001</v>
      </c>
      <c r="R3746" s="7">
        <v>3.0116000000000001</v>
      </c>
      <c r="S3746" s="1">
        <v>3047.7389549999998</v>
      </c>
      <c r="T3746" s="20" t="s">
        <v>314</v>
      </c>
      <c r="U3746" s="7">
        <v>32.993600000000001</v>
      </c>
      <c r="V3746" s="1">
        <v>100555.88</v>
      </c>
      <c r="W3746">
        <v>2026</v>
      </c>
    </row>
    <row r="3747" spans="1:23" hidden="1" x14ac:dyDescent="0.25">
      <c r="A3747">
        <v>72036991</v>
      </c>
      <c r="B3747" s="2">
        <v>46112</v>
      </c>
      <c r="C3747" s="20" t="s">
        <v>2667</v>
      </c>
      <c r="D3747" s="20" t="s">
        <v>9</v>
      </c>
      <c r="E3747" s="20" t="s">
        <v>10</v>
      </c>
      <c r="F3747" s="20" t="s">
        <v>7001</v>
      </c>
      <c r="G3747" s="20" t="s">
        <v>7002</v>
      </c>
      <c r="H3747" s="20" t="s">
        <v>1335</v>
      </c>
      <c r="I3747" s="20" t="s">
        <v>1336</v>
      </c>
      <c r="J3747" s="20" t="s">
        <v>833</v>
      </c>
      <c r="K3747" s="20" t="s">
        <v>32</v>
      </c>
      <c r="L3747">
        <v>1001</v>
      </c>
      <c r="M3747" s="20" t="s">
        <v>13</v>
      </c>
      <c r="N3747" s="20" t="s">
        <v>14</v>
      </c>
      <c r="O3747">
        <v>3.1128999999999998</v>
      </c>
      <c r="P3747">
        <v>3116.0129999999999</v>
      </c>
      <c r="Q3747">
        <v>32.993600000000001</v>
      </c>
      <c r="R3747" s="7">
        <v>3.1128999999999998</v>
      </c>
      <c r="S3747" s="1">
        <v>3116.013105</v>
      </c>
      <c r="T3747" s="20" t="s">
        <v>314</v>
      </c>
      <c r="U3747" s="7">
        <v>32.993600000000001</v>
      </c>
      <c r="V3747" s="1">
        <v>102808.49</v>
      </c>
      <c r="W3747">
        <v>2026</v>
      </c>
    </row>
    <row r="3748" spans="1:23" hidden="1" x14ac:dyDescent="0.25">
      <c r="A3748">
        <v>72036991</v>
      </c>
      <c r="B3748" s="2">
        <v>46112</v>
      </c>
      <c r="C3748" s="20" t="s">
        <v>2667</v>
      </c>
      <c r="D3748" s="20" t="s">
        <v>9</v>
      </c>
      <c r="E3748" s="20" t="s">
        <v>10</v>
      </c>
      <c r="F3748" s="20" t="s">
        <v>7001</v>
      </c>
      <c r="G3748" s="20" t="s">
        <v>7002</v>
      </c>
      <c r="H3748" s="20" t="s">
        <v>832</v>
      </c>
      <c r="I3748" s="20" t="s">
        <v>941</v>
      </c>
      <c r="J3748" s="20" t="s">
        <v>833</v>
      </c>
      <c r="K3748" s="20" t="s">
        <v>32</v>
      </c>
      <c r="L3748">
        <v>1015</v>
      </c>
      <c r="M3748" s="20" t="s">
        <v>13</v>
      </c>
      <c r="N3748" s="20" t="s">
        <v>14</v>
      </c>
      <c r="O3748">
        <v>3.0116000000000001</v>
      </c>
      <c r="P3748">
        <v>3056.7739999999999</v>
      </c>
      <c r="Q3748">
        <v>32.993600000000001</v>
      </c>
      <c r="R3748" s="7">
        <v>3.0116000000000001</v>
      </c>
      <c r="S3748" s="1">
        <v>3056.7740410000001</v>
      </c>
      <c r="T3748" s="20" t="s">
        <v>314</v>
      </c>
      <c r="U3748" s="7">
        <v>32.993600000000001</v>
      </c>
      <c r="V3748" s="1">
        <v>100853.98</v>
      </c>
      <c r="W3748">
        <v>2026</v>
      </c>
    </row>
    <row r="3749" spans="1:23" hidden="1" x14ac:dyDescent="0.25">
      <c r="A3749">
        <v>72038481</v>
      </c>
      <c r="B3749" s="2">
        <v>46114</v>
      </c>
      <c r="C3749" s="20" t="s">
        <v>5760</v>
      </c>
      <c r="D3749" s="20" t="s">
        <v>9</v>
      </c>
      <c r="E3749" s="20" t="s">
        <v>10</v>
      </c>
      <c r="F3749" s="20" t="s">
        <v>7499</v>
      </c>
      <c r="G3749" s="20" t="s">
        <v>7500</v>
      </c>
      <c r="H3749" s="20" t="s">
        <v>1995</v>
      </c>
      <c r="I3749" s="20" t="s">
        <v>7711</v>
      </c>
      <c r="J3749" s="20" t="s">
        <v>1987</v>
      </c>
      <c r="K3749" s="20" t="s">
        <v>32</v>
      </c>
      <c r="L3749">
        <v>3006</v>
      </c>
      <c r="M3749" s="20" t="s">
        <v>13</v>
      </c>
      <c r="N3749" s="20" t="s">
        <v>14</v>
      </c>
      <c r="O3749">
        <v>5.1905000000000001</v>
      </c>
      <c r="P3749">
        <v>15602.644</v>
      </c>
      <c r="Q3749">
        <v>32.817300000000003</v>
      </c>
      <c r="R3749" s="7">
        <v>5.1905000000000001</v>
      </c>
      <c r="S3749" s="1">
        <v>15602.644032</v>
      </c>
      <c r="T3749" s="20" t="s">
        <v>314</v>
      </c>
      <c r="U3749" s="7">
        <v>32.817300000000003</v>
      </c>
      <c r="V3749" s="1">
        <v>512036.65</v>
      </c>
      <c r="W3749">
        <v>2026</v>
      </c>
    </row>
    <row r="3750" spans="1:23" hidden="1" x14ac:dyDescent="0.25">
      <c r="A3750">
        <v>72038481</v>
      </c>
      <c r="B3750" s="2">
        <v>46114</v>
      </c>
      <c r="C3750" s="20" t="s">
        <v>5760</v>
      </c>
      <c r="D3750" s="20" t="s">
        <v>9</v>
      </c>
      <c r="E3750" s="20" t="s">
        <v>10</v>
      </c>
      <c r="F3750" s="20" t="s">
        <v>7499</v>
      </c>
      <c r="G3750" s="20" t="s">
        <v>7500</v>
      </c>
      <c r="H3750" s="20" t="s">
        <v>1985</v>
      </c>
      <c r="I3750" s="20" t="s">
        <v>1986</v>
      </c>
      <c r="J3750" s="20" t="s">
        <v>1987</v>
      </c>
      <c r="K3750" s="20" t="s">
        <v>32</v>
      </c>
      <c r="L3750">
        <v>6011</v>
      </c>
      <c r="M3750" s="20" t="s">
        <v>13</v>
      </c>
      <c r="N3750" s="20" t="s">
        <v>14</v>
      </c>
      <c r="O3750">
        <v>5.1905000000000001</v>
      </c>
      <c r="P3750">
        <v>31200.096000000001</v>
      </c>
      <c r="Q3750">
        <v>32.817300000000003</v>
      </c>
      <c r="R3750" s="7">
        <v>5.1905000000000001</v>
      </c>
      <c r="S3750" s="1">
        <v>31200.095985</v>
      </c>
      <c r="T3750" s="20" t="s">
        <v>314</v>
      </c>
      <c r="U3750" s="7">
        <v>32.817300000000003</v>
      </c>
      <c r="V3750" s="1">
        <v>1023902.91</v>
      </c>
      <c r="W3750">
        <v>2026</v>
      </c>
    </row>
    <row r="3751" spans="1:23" hidden="1" x14ac:dyDescent="0.25">
      <c r="A3751">
        <v>72037510</v>
      </c>
      <c r="B3751" s="2">
        <v>46114</v>
      </c>
      <c r="C3751" s="20" t="s">
        <v>3264</v>
      </c>
      <c r="D3751" s="20" t="s">
        <v>9</v>
      </c>
      <c r="E3751" s="20" t="s">
        <v>10</v>
      </c>
      <c r="F3751" s="20" t="s">
        <v>7015</v>
      </c>
      <c r="G3751" s="20" t="s">
        <v>7016</v>
      </c>
      <c r="H3751" s="20" t="s">
        <v>1790</v>
      </c>
      <c r="I3751" s="20" t="s">
        <v>1791</v>
      </c>
      <c r="J3751" s="20" t="s">
        <v>1061</v>
      </c>
      <c r="K3751" s="20" t="s">
        <v>32</v>
      </c>
      <c r="L3751">
        <v>18218</v>
      </c>
      <c r="M3751" s="20" t="s">
        <v>13</v>
      </c>
      <c r="N3751" s="20" t="s">
        <v>14</v>
      </c>
      <c r="O3751">
        <v>1.8847</v>
      </c>
      <c r="P3751">
        <v>34335.464999999997</v>
      </c>
      <c r="Q3751">
        <v>32.817300000000003</v>
      </c>
      <c r="R3751" s="7">
        <v>1.8847</v>
      </c>
      <c r="S3751" s="1">
        <v>34335.465134999999</v>
      </c>
      <c r="T3751" s="20" t="s">
        <v>314</v>
      </c>
      <c r="U3751" s="7">
        <v>32.817300000000003</v>
      </c>
      <c r="V3751" s="1">
        <v>1126797.26</v>
      </c>
      <c r="W3751">
        <v>2026</v>
      </c>
    </row>
    <row r="3752" spans="1:23" hidden="1" x14ac:dyDescent="0.25">
      <c r="A3752">
        <v>72037510</v>
      </c>
      <c r="B3752" s="2">
        <v>46114</v>
      </c>
      <c r="C3752" s="20" t="s">
        <v>3264</v>
      </c>
      <c r="D3752" s="20" t="s">
        <v>9</v>
      </c>
      <c r="E3752" s="20" t="s">
        <v>10</v>
      </c>
      <c r="F3752" s="20" t="s">
        <v>7015</v>
      </c>
      <c r="G3752" s="20" t="s">
        <v>7016</v>
      </c>
      <c r="H3752" s="20" t="s">
        <v>1792</v>
      </c>
      <c r="I3752" s="20" t="s">
        <v>1793</v>
      </c>
      <c r="J3752" s="20" t="s">
        <v>1061</v>
      </c>
      <c r="K3752" s="20" t="s">
        <v>32</v>
      </c>
      <c r="L3752">
        <v>14840</v>
      </c>
      <c r="M3752" s="20" t="s">
        <v>13</v>
      </c>
      <c r="N3752" s="20" t="s">
        <v>14</v>
      </c>
      <c r="O3752">
        <v>1.8703000000000001</v>
      </c>
      <c r="P3752">
        <v>27755.252</v>
      </c>
      <c r="Q3752">
        <v>32.817300000000003</v>
      </c>
      <c r="R3752" s="7">
        <v>1.8703000000000001</v>
      </c>
      <c r="S3752" s="1">
        <v>27755.251955</v>
      </c>
      <c r="T3752" s="20" t="s">
        <v>314</v>
      </c>
      <c r="U3752" s="7">
        <v>32.817300000000003</v>
      </c>
      <c r="V3752" s="1">
        <v>910852.43</v>
      </c>
      <c r="W3752">
        <v>2026</v>
      </c>
    </row>
    <row r="3753" spans="1:23" hidden="1" x14ac:dyDescent="0.25">
      <c r="A3753">
        <v>72037510</v>
      </c>
      <c r="B3753" s="2">
        <v>46114</v>
      </c>
      <c r="C3753" s="20" t="s">
        <v>3264</v>
      </c>
      <c r="D3753" s="20" t="s">
        <v>9</v>
      </c>
      <c r="E3753" s="20" t="s">
        <v>10</v>
      </c>
      <c r="F3753" s="20" t="s">
        <v>7015</v>
      </c>
      <c r="G3753" s="20" t="s">
        <v>7016</v>
      </c>
      <c r="H3753" s="20" t="s">
        <v>1790</v>
      </c>
      <c r="I3753" s="20" t="s">
        <v>1791</v>
      </c>
      <c r="J3753" s="20" t="s">
        <v>1061</v>
      </c>
      <c r="K3753" s="20" t="s">
        <v>32</v>
      </c>
      <c r="L3753">
        <v>4606</v>
      </c>
      <c r="M3753" s="20" t="s">
        <v>13</v>
      </c>
      <c r="N3753" s="20" t="s">
        <v>14</v>
      </c>
      <c r="O3753">
        <v>1.8847</v>
      </c>
      <c r="P3753">
        <v>8680.9279999999999</v>
      </c>
      <c r="Q3753">
        <v>32.817300000000003</v>
      </c>
      <c r="R3753" s="7">
        <v>1.8847</v>
      </c>
      <c r="S3753" s="1">
        <v>8680.9280469999994</v>
      </c>
      <c r="T3753" s="20" t="s">
        <v>314</v>
      </c>
      <c r="U3753" s="7">
        <v>32.817300000000003</v>
      </c>
      <c r="V3753" s="1">
        <v>284884.62</v>
      </c>
      <c r="W3753">
        <v>2026</v>
      </c>
    </row>
    <row r="3754" spans="1:23" hidden="1" x14ac:dyDescent="0.25">
      <c r="A3754">
        <v>72037510</v>
      </c>
      <c r="B3754" s="2">
        <v>46114</v>
      </c>
      <c r="C3754" s="20" t="s">
        <v>3264</v>
      </c>
      <c r="D3754" s="20" t="s">
        <v>9</v>
      </c>
      <c r="E3754" s="20" t="s">
        <v>10</v>
      </c>
      <c r="F3754" s="20" t="s">
        <v>7015</v>
      </c>
      <c r="G3754" s="20" t="s">
        <v>7016</v>
      </c>
      <c r="H3754" s="20" t="s">
        <v>1790</v>
      </c>
      <c r="I3754" s="20" t="s">
        <v>1791</v>
      </c>
      <c r="J3754" s="20" t="s">
        <v>1061</v>
      </c>
      <c r="K3754" s="20" t="s">
        <v>32</v>
      </c>
      <c r="L3754">
        <v>19176</v>
      </c>
      <c r="M3754" s="20" t="s">
        <v>13</v>
      </c>
      <c r="N3754" s="20" t="s">
        <v>14</v>
      </c>
      <c r="O3754">
        <v>1.8847</v>
      </c>
      <c r="P3754">
        <v>36141.006999999998</v>
      </c>
      <c r="Q3754">
        <v>32.817300000000003</v>
      </c>
      <c r="R3754" s="7">
        <v>1.8847</v>
      </c>
      <c r="S3754" s="1">
        <v>36141.007029</v>
      </c>
      <c r="T3754" s="20" t="s">
        <v>314</v>
      </c>
      <c r="U3754" s="7">
        <v>32.817300000000003</v>
      </c>
      <c r="V3754" s="1">
        <v>1186050.27</v>
      </c>
      <c r="W3754">
        <v>2026</v>
      </c>
    </row>
    <row r="3755" spans="1:23" hidden="1" x14ac:dyDescent="0.25">
      <c r="A3755">
        <v>72037510</v>
      </c>
      <c r="B3755" s="2">
        <v>46114</v>
      </c>
      <c r="C3755" s="20" t="s">
        <v>3264</v>
      </c>
      <c r="D3755" s="20" t="s">
        <v>9</v>
      </c>
      <c r="E3755" s="20" t="s">
        <v>10</v>
      </c>
      <c r="F3755" s="20" t="s">
        <v>7015</v>
      </c>
      <c r="G3755" s="20" t="s">
        <v>7016</v>
      </c>
      <c r="H3755" s="20" t="s">
        <v>1790</v>
      </c>
      <c r="I3755" s="20" t="s">
        <v>1791</v>
      </c>
      <c r="J3755" s="20" t="s">
        <v>1061</v>
      </c>
      <c r="K3755" s="20" t="s">
        <v>32</v>
      </c>
      <c r="L3755">
        <v>123</v>
      </c>
      <c r="M3755" s="20" t="s">
        <v>13</v>
      </c>
      <c r="N3755" s="20" t="s">
        <v>14</v>
      </c>
      <c r="O3755">
        <v>1.8847</v>
      </c>
      <c r="P3755">
        <v>231.81800000000001</v>
      </c>
      <c r="Q3755">
        <v>32.817300000000003</v>
      </c>
      <c r="R3755" s="7">
        <v>1.8847</v>
      </c>
      <c r="S3755" s="1">
        <v>231.81797399999999</v>
      </c>
      <c r="T3755" s="20" t="s">
        <v>314</v>
      </c>
      <c r="U3755" s="7">
        <v>32.817300000000003</v>
      </c>
      <c r="V3755" s="1">
        <v>7607.64</v>
      </c>
      <c r="W3755">
        <v>2026</v>
      </c>
    </row>
    <row r="3756" spans="1:23" hidden="1" x14ac:dyDescent="0.25">
      <c r="A3756">
        <v>72038490</v>
      </c>
      <c r="B3756" s="2">
        <v>46114</v>
      </c>
      <c r="C3756" s="20" t="s">
        <v>5760</v>
      </c>
      <c r="D3756" s="20" t="s">
        <v>9</v>
      </c>
      <c r="E3756" s="20" t="s">
        <v>10</v>
      </c>
      <c r="F3756" s="20" t="s">
        <v>7013</v>
      </c>
      <c r="G3756" s="20" t="s">
        <v>7014</v>
      </c>
      <c r="H3756" s="20" t="s">
        <v>4994</v>
      </c>
      <c r="I3756" s="20" t="s">
        <v>4995</v>
      </c>
      <c r="J3756" s="20" t="s">
        <v>619</v>
      </c>
      <c r="K3756" s="20" t="s">
        <v>32</v>
      </c>
      <c r="L3756">
        <v>20124</v>
      </c>
      <c r="M3756" s="20" t="s">
        <v>13</v>
      </c>
      <c r="N3756" s="20" t="s">
        <v>14</v>
      </c>
      <c r="O3756">
        <v>1.0939000000000001</v>
      </c>
      <c r="P3756">
        <v>22013.644</v>
      </c>
      <c r="Q3756">
        <v>32.817300000000003</v>
      </c>
      <c r="R3756" s="7">
        <v>1.093899</v>
      </c>
      <c r="S3756" s="1">
        <v>22013.644023000001</v>
      </c>
      <c r="T3756" s="20" t="s">
        <v>314</v>
      </c>
      <c r="U3756" s="7">
        <v>32.817300000000003</v>
      </c>
      <c r="V3756" s="1">
        <v>722428.36</v>
      </c>
      <c r="W3756">
        <v>2026</v>
      </c>
    </row>
    <row r="3757" spans="1:23" hidden="1" x14ac:dyDescent="0.25">
      <c r="A3757">
        <v>72038490</v>
      </c>
      <c r="B3757" s="2">
        <v>46114</v>
      </c>
      <c r="C3757" s="20" t="s">
        <v>5760</v>
      </c>
      <c r="D3757" s="20" t="s">
        <v>9</v>
      </c>
      <c r="E3757" s="20" t="s">
        <v>10</v>
      </c>
      <c r="F3757" s="20" t="s">
        <v>7013</v>
      </c>
      <c r="G3757" s="20" t="s">
        <v>7014</v>
      </c>
      <c r="H3757" s="20" t="s">
        <v>5151</v>
      </c>
      <c r="I3757" s="20" t="s">
        <v>5152</v>
      </c>
      <c r="J3757" s="20" t="s">
        <v>619</v>
      </c>
      <c r="K3757" s="20" t="s">
        <v>32</v>
      </c>
      <c r="L3757">
        <v>4748</v>
      </c>
      <c r="M3757" s="20" t="s">
        <v>13</v>
      </c>
      <c r="N3757" s="20" t="s">
        <v>14</v>
      </c>
      <c r="O3757">
        <v>1.1368</v>
      </c>
      <c r="P3757">
        <v>5397.5259999999998</v>
      </c>
      <c r="Q3757">
        <v>32.817300000000003</v>
      </c>
      <c r="R3757" s="7">
        <v>1.1368</v>
      </c>
      <c r="S3757" s="1">
        <v>5397.5259999999998</v>
      </c>
      <c r="T3757" s="20" t="s">
        <v>314</v>
      </c>
      <c r="U3757" s="7">
        <v>32.817300000000003</v>
      </c>
      <c r="V3757" s="1">
        <v>177132.23</v>
      </c>
      <c r="W3757">
        <v>2026</v>
      </c>
    </row>
    <row r="3758" spans="1:23" hidden="1" x14ac:dyDescent="0.25">
      <c r="A3758">
        <v>72038490</v>
      </c>
      <c r="B3758" s="2">
        <v>46114</v>
      </c>
      <c r="C3758" s="20" t="s">
        <v>5760</v>
      </c>
      <c r="D3758" s="20" t="s">
        <v>9</v>
      </c>
      <c r="E3758" s="20" t="s">
        <v>10</v>
      </c>
      <c r="F3758" s="20" t="s">
        <v>7013</v>
      </c>
      <c r="G3758" s="20" t="s">
        <v>7014</v>
      </c>
      <c r="H3758" s="20" t="s">
        <v>4985</v>
      </c>
      <c r="I3758" s="20" t="s">
        <v>4986</v>
      </c>
      <c r="J3758" s="20" t="s">
        <v>4987</v>
      </c>
      <c r="K3758" s="20" t="s">
        <v>32</v>
      </c>
      <c r="L3758">
        <v>21000</v>
      </c>
      <c r="M3758" s="20" t="s">
        <v>13</v>
      </c>
      <c r="N3758" s="20" t="s">
        <v>14</v>
      </c>
      <c r="O3758">
        <v>2.1520000000000001</v>
      </c>
      <c r="P3758">
        <v>45192</v>
      </c>
      <c r="Q3758">
        <v>32.817300000000003</v>
      </c>
      <c r="R3758" s="7">
        <v>2.1520000000000001</v>
      </c>
      <c r="S3758" s="1">
        <v>45191.999950999998</v>
      </c>
      <c r="T3758" s="20" t="s">
        <v>314</v>
      </c>
      <c r="U3758" s="7">
        <v>32.817300000000003</v>
      </c>
      <c r="V3758" s="1">
        <v>1483079.42</v>
      </c>
      <c r="W3758">
        <v>2026</v>
      </c>
    </row>
    <row r="3759" spans="1:23" hidden="1" x14ac:dyDescent="0.25">
      <c r="A3759">
        <v>72038490</v>
      </c>
      <c r="B3759" s="2">
        <v>46114</v>
      </c>
      <c r="C3759" s="20" t="s">
        <v>5760</v>
      </c>
      <c r="D3759" s="20" t="s">
        <v>9</v>
      </c>
      <c r="E3759" s="20" t="s">
        <v>10</v>
      </c>
      <c r="F3759" s="20" t="s">
        <v>7013</v>
      </c>
      <c r="G3759" s="20" t="s">
        <v>7014</v>
      </c>
      <c r="H3759" s="20" t="s">
        <v>4985</v>
      </c>
      <c r="I3759" s="20" t="s">
        <v>4986</v>
      </c>
      <c r="J3759" s="20" t="s">
        <v>4987</v>
      </c>
      <c r="K3759" s="20" t="s">
        <v>32</v>
      </c>
      <c r="L3759">
        <v>1545</v>
      </c>
      <c r="M3759" s="20" t="s">
        <v>13</v>
      </c>
      <c r="N3759" s="20" t="s">
        <v>14</v>
      </c>
      <c r="O3759">
        <v>2.1520000000000001</v>
      </c>
      <c r="P3759">
        <v>3324.84</v>
      </c>
      <c r="Q3759">
        <v>32.817300000000003</v>
      </c>
      <c r="R3759" s="7">
        <v>2.1520000000000001</v>
      </c>
      <c r="S3759" s="1">
        <v>3324.8399469999999</v>
      </c>
      <c r="T3759" s="20" t="s">
        <v>314</v>
      </c>
      <c r="U3759" s="7">
        <v>32.817300000000003</v>
      </c>
      <c r="V3759" s="1">
        <v>109112.27</v>
      </c>
      <c r="W3759">
        <v>2026</v>
      </c>
    </row>
    <row r="3760" spans="1:23" x14ac:dyDescent="0.25">
      <c r="A3760">
        <v>72038979</v>
      </c>
      <c r="B3760" s="2">
        <v>46121</v>
      </c>
      <c r="C3760" s="20" t="s">
        <v>6399</v>
      </c>
      <c r="D3760" s="20" t="s">
        <v>9</v>
      </c>
      <c r="E3760" s="20" t="s">
        <v>10</v>
      </c>
      <c r="F3760" s="20" t="s">
        <v>7017</v>
      </c>
      <c r="G3760" s="20" t="s">
        <v>7018</v>
      </c>
      <c r="H3760" s="20" t="s">
        <v>7019</v>
      </c>
      <c r="I3760" s="20" t="s">
        <v>7020</v>
      </c>
      <c r="J3760" s="20" t="s">
        <v>804</v>
      </c>
      <c r="K3760" s="20" t="s">
        <v>32</v>
      </c>
      <c r="L3760">
        <v>20</v>
      </c>
      <c r="M3760" s="20" t="s">
        <v>13</v>
      </c>
      <c r="N3760" s="20" t="s">
        <v>14</v>
      </c>
      <c r="O3760">
        <v>2.6825999999999999</v>
      </c>
      <c r="P3760">
        <v>53.652000000000001</v>
      </c>
      <c r="Q3760">
        <v>32.238700000000001</v>
      </c>
      <c r="R3760" s="7">
        <v>2.6825999999999999</v>
      </c>
      <c r="S3760" s="1">
        <v>53.651977000000002</v>
      </c>
      <c r="T3760" s="20" t="s">
        <v>314</v>
      </c>
      <c r="U3760" s="7">
        <v>32.238700000000001</v>
      </c>
      <c r="V3760" s="1">
        <v>1729.67</v>
      </c>
      <c r="W3760">
        <v>2026</v>
      </c>
    </row>
    <row r="3761" spans="1:23" hidden="1" x14ac:dyDescent="0.25">
      <c r="A3761">
        <v>72037650</v>
      </c>
      <c r="B3761" s="2">
        <v>46121</v>
      </c>
      <c r="C3761" s="20" t="s">
        <v>3254</v>
      </c>
      <c r="D3761" s="20" t="s">
        <v>9</v>
      </c>
      <c r="E3761" s="20" t="s">
        <v>10</v>
      </c>
      <c r="F3761" s="20" t="s">
        <v>7017</v>
      </c>
      <c r="G3761" s="20" t="s">
        <v>7018</v>
      </c>
      <c r="H3761" s="20" t="s">
        <v>836</v>
      </c>
      <c r="I3761" s="20" t="s">
        <v>942</v>
      </c>
      <c r="J3761" s="20" t="s">
        <v>833</v>
      </c>
      <c r="K3761" s="20" t="s">
        <v>32</v>
      </c>
      <c r="L3761">
        <v>2005</v>
      </c>
      <c r="M3761" s="20" t="s">
        <v>13</v>
      </c>
      <c r="N3761" s="20" t="s">
        <v>14</v>
      </c>
      <c r="O3761">
        <v>3.2014999999999998</v>
      </c>
      <c r="P3761">
        <v>6419.0079999999998</v>
      </c>
      <c r="Q3761">
        <v>32.238700000000001</v>
      </c>
      <c r="R3761" s="7">
        <v>3.2014999999999998</v>
      </c>
      <c r="S3761" s="1">
        <v>6419.0078999999996</v>
      </c>
      <c r="T3761" s="20" t="s">
        <v>314</v>
      </c>
      <c r="U3761" s="7">
        <v>32.238700000000001</v>
      </c>
      <c r="V3761" s="1">
        <v>206940.47</v>
      </c>
      <c r="W3761">
        <v>2026</v>
      </c>
    </row>
    <row r="3762" spans="1:23" hidden="1" x14ac:dyDescent="0.25">
      <c r="A3762">
        <v>72037914</v>
      </c>
      <c r="B3762" s="2">
        <v>46121</v>
      </c>
      <c r="C3762" s="20" t="s">
        <v>3473</v>
      </c>
      <c r="D3762" s="20" t="s">
        <v>9</v>
      </c>
      <c r="E3762" s="20" t="s">
        <v>10</v>
      </c>
      <c r="F3762" s="20" t="s">
        <v>7017</v>
      </c>
      <c r="G3762" s="20" t="s">
        <v>7018</v>
      </c>
      <c r="H3762" s="20" t="s">
        <v>835</v>
      </c>
      <c r="I3762" s="20" t="s">
        <v>7021</v>
      </c>
      <c r="J3762" s="20" t="s">
        <v>833</v>
      </c>
      <c r="K3762" s="20" t="s">
        <v>32</v>
      </c>
      <c r="L3762">
        <v>1509</v>
      </c>
      <c r="M3762" s="20" t="s">
        <v>13</v>
      </c>
      <c r="N3762" s="20" t="s">
        <v>14</v>
      </c>
      <c r="O3762">
        <v>3.2521</v>
      </c>
      <c r="P3762">
        <v>4907.42</v>
      </c>
      <c r="Q3762">
        <v>32.238700000000001</v>
      </c>
      <c r="R3762" s="7">
        <v>3.2521</v>
      </c>
      <c r="S3762" s="1">
        <v>4907.4199639999997</v>
      </c>
      <c r="T3762" s="20" t="s">
        <v>314</v>
      </c>
      <c r="U3762" s="7">
        <v>32.238700000000001</v>
      </c>
      <c r="V3762" s="1">
        <v>158208.84</v>
      </c>
      <c r="W3762">
        <v>2026</v>
      </c>
    </row>
    <row r="3763" spans="1:23" hidden="1" x14ac:dyDescent="0.25">
      <c r="A3763">
        <v>72037914</v>
      </c>
      <c r="B3763" s="2">
        <v>46121</v>
      </c>
      <c r="C3763" s="20" t="s">
        <v>3473</v>
      </c>
      <c r="D3763" s="20" t="s">
        <v>9</v>
      </c>
      <c r="E3763" s="20" t="s">
        <v>10</v>
      </c>
      <c r="F3763" s="20" t="s">
        <v>7017</v>
      </c>
      <c r="G3763" s="20" t="s">
        <v>7018</v>
      </c>
      <c r="H3763" s="20" t="s">
        <v>1332</v>
      </c>
      <c r="I3763" s="20" t="s">
        <v>1333</v>
      </c>
      <c r="J3763" s="20" t="s">
        <v>833</v>
      </c>
      <c r="K3763" s="20" t="s">
        <v>32</v>
      </c>
      <c r="L3763">
        <v>2025</v>
      </c>
      <c r="M3763" s="20" t="s">
        <v>13</v>
      </c>
      <c r="N3763" s="20" t="s">
        <v>14</v>
      </c>
      <c r="O3763">
        <v>3.2521</v>
      </c>
      <c r="P3763">
        <v>6585.5029999999997</v>
      </c>
      <c r="Q3763">
        <v>32.238700000000001</v>
      </c>
      <c r="R3763" s="7">
        <v>3.2521</v>
      </c>
      <c r="S3763" s="1">
        <v>6585.5031369999997</v>
      </c>
      <c r="T3763" s="20" t="s">
        <v>314</v>
      </c>
      <c r="U3763" s="7">
        <v>32.238700000000001</v>
      </c>
      <c r="V3763" s="1">
        <v>212308.06</v>
      </c>
      <c r="W3763">
        <v>2026</v>
      </c>
    </row>
    <row r="3764" spans="1:23" x14ac:dyDescent="0.25">
      <c r="A3764">
        <v>72038979</v>
      </c>
      <c r="B3764" s="2">
        <v>46121</v>
      </c>
      <c r="C3764" s="20" t="s">
        <v>6399</v>
      </c>
      <c r="D3764" s="20" t="s">
        <v>9</v>
      </c>
      <c r="E3764" s="20" t="s">
        <v>10</v>
      </c>
      <c r="F3764" s="20" t="s">
        <v>7017</v>
      </c>
      <c r="G3764" s="20" t="s">
        <v>7018</v>
      </c>
      <c r="H3764" s="20" t="s">
        <v>7022</v>
      </c>
      <c r="I3764" s="20" t="s">
        <v>7023</v>
      </c>
      <c r="J3764" s="20" t="s">
        <v>804</v>
      </c>
      <c r="K3764" s="20" t="s">
        <v>32</v>
      </c>
      <c r="L3764">
        <v>30</v>
      </c>
      <c r="M3764" s="20" t="s">
        <v>13</v>
      </c>
      <c r="N3764" s="20" t="s">
        <v>14</v>
      </c>
      <c r="O3764">
        <v>2.6825999999999999</v>
      </c>
      <c r="P3764">
        <v>80.477999999999994</v>
      </c>
      <c r="Q3764">
        <v>32.238700000000001</v>
      </c>
      <c r="R3764" s="7">
        <v>2.6825999999999999</v>
      </c>
      <c r="S3764" s="1">
        <v>80.478121000000002</v>
      </c>
      <c r="T3764" s="20" t="s">
        <v>314</v>
      </c>
      <c r="U3764" s="7">
        <v>32.238700000000001</v>
      </c>
      <c r="V3764" s="1">
        <v>2594.5100000000002</v>
      </c>
      <c r="W3764">
        <v>2026</v>
      </c>
    </row>
    <row r="3765" spans="1:23" hidden="1" x14ac:dyDescent="0.25">
      <c r="A3765">
        <v>72037914</v>
      </c>
      <c r="B3765" s="2">
        <v>46121</v>
      </c>
      <c r="C3765" s="20" t="s">
        <v>3473</v>
      </c>
      <c r="D3765" s="20" t="s">
        <v>9</v>
      </c>
      <c r="E3765" s="20" t="s">
        <v>10</v>
      </c>
      <c r="F3765" s="20" t="s">
        <v>7017</v>
      </c>
      <c r="G3765" s="20" t="s">
        <v>7018</v>
      </c>
      <c r="H3765" s="20" t="s">
        <v>836</v>
      </c>
      <c r="I3765" s="20" t="s">
        <v>942</v>
      </c>
      <c r="J3765" s="20" t="s">
        <v>833</v>
      </c>
      <c r="K3765" s="20" t="s">
        <v>32</v>
      </c>
      <c r="L3765">
        <v>1517</v>
      </c>
      <c r="M3765" s="20" t="s">
        <v>13</v>
      </c>
      <c r="N3765" s="20" t="s">
        <v>14</v>
      </c>
      <c r="O3765">
        <v>3.2521</v>
      </c>
      <c r="P3765">
        <v>4933.4359999999997</v>
      </c>
      <c r="Q3765">
        <v>32.238700000000001</v>
      </c>
      <c r="R3765" s="7">
        <v>3.2521</v>
      </c>
      <c r="S3765" s="1">
        <v>4933.4359009999998</v>
      </c>
      <c r="T3765" s="20" t="s">
        <v>314</v>
      </c>
      <c r="U3765" s="7">
        <v>32.238700000000001</v>
      </c>
      <c r="V3765" s="1">
        <v>159047.56</v>
      </c>
      <c r="W3765">
        <v>2026</v>
      </c>
    </row>
    <row r="3766" spans="1:23" hidden="1" x14ac:dyDescent="0.25">
      <c r="A3766">
        <v>72037448</v>
      </c>
      <c r="B3766" s="2">
        <v>46121</v>
      </c>
      <c r="C3766" s="20" t="s">
        <v>3261</v>
      </c>
      <c r="D3766" s="20" t="s">
        <v>9</v>
      </c>
      <c r="E3766" s="20" t="s">
        <v>10</v>
      </c>
      <c r="F3766" s="20" t="s">
        <v>7017</v>
      </c>
      <c r="G3766" s="20" t="s">
        <v>7018</v>
      </c>
      <c r="H3766" s="20" t="s">
        <v>836</v>
      </c>
      <c r="I3766" s="20" t="s">
        <v>942</v>
      </c>
      <c r="J3766" s="20" t="s">
        <v>833</v>
      </c>
      <c r="K3766" s="20" t="s">
        <v>32</v>
      </c>
      <c r="L3766">
        <v>5040</v>
      </c>
      <c r="M3766" s="20" t="s">
        <v>13</v>
      </c>
      <c r="N3766" s="20" t="s">
        <v>14</v>
      </c>
      <c r="O3766">
        <v>3.2014999999999998</v>
      </c>
      <c r="P3766">
        <v>16135.56</v>
      </c>
      <c r="Q3766">
        <v>32.238700000000001</v>
      </c>
      <c r="R3766" s="7">
        <v>3.2014999999999998</v>
      </c>
      <c r="S3766" s="1">
        <v>16135.560056</v>
      </c>
      <c r="T3766" s="20" t="s">
        <v>314</v>
      </c>
      <c r="U3766" s="7">
        <v>32.238700000000001</v>
      </c>
      <c r="V3766" s="1">
        <v>520189.48</v>
      </c>
      <c r="W3766">
        <v>2026</v>
      </c>
    </row>
    <row r="3767" spans="1:23" hidden="1" x14ac:dyDescent="0.25">
      <c r="A3767">
        <v>72038806</v>
      </c>
      <c r="B3767" s="2">
        <v>46134</v>
      </c>
      <c r="C3767" s="20" t="s">
        <v>6256</v>
      </c>
      <c r="D3767" s="20" t="s">
        <v>9</v>
      </c>
      <c r="E3767" s="20" t="s">
        <v>10</v>
      </c>
      <c r="F3767" s="20" t="s">
        <v>7539</v>
      </c>
      <c r="G3767" s="20" t="s">
        <v>7540</v>
      </c>
      <c r="H3767" s="20" t="s">
        <v>2125</v>
      </c>
      <c r="I3767" s="20" t="s">
        <v>2126</v>
      </c>
      <c r="J3767" s="20" t="s">
        <v>1330</v>
      </c>
      <c r="K3767" s="20" t="s">
        <v>32</v>
      </c>
      <c r="L3767">
        <v>2000</v>
      </c>
      <c r="M3767" s="20" t="s">
        <v>13</v>
      </c>
      <c r="N3767" s="20" t="s">
        <v>14</v>
      </c>
      <c r="O3767">
        <v>4.2622</v>
      </c>
      <c r="P3767">
        <v>8524.4</v>
      </c>
      <c r="Q3767">
        <v>32.363100000000003</v>
      </c>
      <c r="R3767" s="7">
        <v>4.2621989999999998</v>
      </c>
      <c r="S3767" s="1">
        <v>8524.4000109999997</v>
      </c>
      <c r="T3767" s="20" t="s">
        <v>314</v>
      </c>
      <c r="U3767" s="7">
        <v>32.363100000000003</v>
      </c>
      <c r="V3767" s="1">
        <v>275876.01</v>
      </c>
      <c r="W3767">
        <v>2026</v>
      </c>
    </row>
    <row r="3768" spans="1:23" hidden="1" x14ac:dyDescent="0.25">
      <c r="A3768">
        <v>72038297</v>
      </c>
      <c r="B3768" s="2">
        <v>46137</v>
      </c>
      <c r="C3768" s="20" t="s">
        <v>5783</v>
      </c>
      <c r="D3768" s="20" t="s">
        <v>9</v>
      </c>
      <c r="E3768" s="20" t="s">
        <v>10</v>
      </c>
      <c r="F3768" s="20" t="s">
        <v>7712</v>
      </c>
      <c r="G3768" s="20" t="s">
        <v>7713</v>
      </c>
      <c r="H3768" s="20" t="s">
        <v>5823</v>
      </c>
      <c r="I3768" s="20" t="s">
        <v>5824</v>
      </c>
      <c r="J3768" s="20" t="s">
        <v>5155</v>
      </c>
      <c r="K3768" s="20" t="s">
        <v>32</v>
      </c>
      <c r="L3768">
        <v>17132</v>
      </c>
      <c r="M3768" s="20" t="s">
        <v>13</v>
      </c>
      <c r="N3768" s="20" t="s">
        <v>14</v>
      </c>
      <c r="O3768">
        <v>2.2982</v>
      </c>
      <c r="P3768">
        <v>39372.762000000002</v>
      </c>
      <c r="Q3768">
        <v>32.628300000000003</v>
      </c>
      <c r="R3768" s="7">
        <v>2.2982</v>
      </c>
      <c r="S3768" s="1">
        <v>39372.761987999998</v>
      </c>
      <c r="T3768" s="20" t="s">
        <v>314</v>
      </c>
      <c r="U3768" s="7">
        <v>32.628300000000003</v>
      </c>
      <c r="V3768" s="1">
        <v>1284666.29</v>
      </c>
      <c r="W3768">
        <v>2026</v>
      </c>
    </row>
    <row r="3769" spans="1:23" hidden="1" x14ac:dyDescent="0.25">
      <c r="A3769">
        <v>72038297</v>
      </c>
      <c r="B3769" s="2">
        <v>46137</v>
      </c>
      <c r="C3769" s="20" t="s">
        <v>5783</v>
      </c>
      <c r="D3769" s="20" t="s">
        <v>9</v>
      </c>
      <c r="E3769" s="20" t="s">
        <v>10</v>
      </c>
      <c r="F3769" s="20" t="s">
        <v>7712</v>
      </c>
      <c r="G3769" s="20" t="s">
        <v>7713</v>
      </c>
      <c r="H3769" s="20" t="s">
        <v>5153</v>
      </c>
      <c r="I3769" s="20" t="s">
        <v>5154</v>
      </c>
      <c r="J3769" s="20" t="s">
        <v>5155</v>
      </c>
      <c r="K3769" s="20" t="s">
        <v>32</v>
      </c>
      <c r="L3769">
        <v>19947</v>
      </c>
      <c r="M3769" s="20" t="s">
        <v>13</v>
      </c>
      <c r="N3769" s="20" t="s">
        <v>14</v>
      </c>
      <c r="O3769">
        <v>2.3571</v>
      </c>
      <c r="P3769">
        <v>47017.07</v>
      </c>
      <c r="Q3769">
        <v>32.628300000000003</v>
      </c>
      <c r="R3769" s="7">
        <v>2.3571</v>
      </c>
      <c r="S3769" s="1">
        <v>47017.07015</v>
      </c>
      <c r="T3769" s="20" t="s">
        <v>314</v>
      </c>
      <c r="U3769" s="7">
        <v>32.628300000000003</v>
      </c>
      <c r="V3769" s="1">
        <v>1534087.07</v>
      </c>
      <c r="W3769">
        <v>2026</v>
      </c>
    </row>
    <row r="3770" spans="1:23" hidden="1" x14ac:dyDescent="0.25">
      <c r="A3770">
        <v>72038297</v>
      </c>
      <c r="B3770" s="2">
        <v>46137</v>
      </c>
      <c r="C3770" s="20" t="s">
        <v>5783</v>
      </c>
      <c r="D3770" s="20" t="s">
        <v>9</v>
      </c>
      <c r="E3770" s="20" t="s">
        <v>10</v>
      </c>
      <c r="F3770" s="20" t="s">
        <v>7712</v>
      </c>
      <c r="G3770" s="20" t="s">
        <v>7713</v>
      </c>
      <c r="H3770" s="20" t="s">
        <v>7714</v>
      </c>
      <c r="I3770" s="20" t="s">
        <v>7715</v>
      </c>
      <c r="J3770" s="20" t="s">
        <v>5155</v>
      </c>
      <c r="K3770" s="20" t="s">
        <v>32</v>
      </c>
      <c r="L3770">
        <v>20884</v>
      </c>
      <c r="M3770" s="20" t="s">
        <v>13</v>
      </c>
      <c r="N3770" s="20" t="s">
        <v>14</v>
      </c>
      <c r="O3770">
        <v>2.3130000000000002</v>
      </c>
      <c r="P3770">
        <v>48304.69</v>
      </c>
      <c r="Q3770">
        <v>32.628300000000003</v>
      </c>
      <c r="R3770" s="7">
        <v>2.3130000000000002</v>
      </c>
      <c r="S3770" s="1">
        <v>48304.6901</v>
      </c>
      <c r="T3770" s="20" t="s">
        <v>314</v>
      </c>
      <c r="U3770" s="7">
        <v>32.628300000000003</v>
      </c>
      <c r="V3770" s="1">
        <v>1576099.92</v>
      </c>
      <c r="W3770">
        <v>2026</v>
      </c>
    </row>
    <row r="3771" spans="1:23" hidden="1" x14ac:dyDescent="0.25">
      <c r="A3771">
        <v>72038297</v>
      </c>
      <c r="B3771" s="2">
        <v>46137</v>
      </c>
      <c r="C3771" s="20" t="s">
        <v>5783</v>
      </c>
      <c r="D3771" s="20" t="s">
        <v>9</v>
      </c>
      <c r="E3771" s="20" t="s">
        <v>10</v>
      </c>
      <c r="F3771" s="20" t="s">
        <v>7712</v>
      </c>
      <c r="G3771" s="20" t="s">
        <v>7713</v>
      </c>
      <c r="H3771" s="20" t="s">
        <v>4988</v>
      </c>
      <c r="I3771" s="20" t="s">
        <v>4989</v>
      </c>
      <c r="J3771" s="20" t="s">
        <v>4987</v>
      </c>
      <c r="K3771" s="20" t="s">
        <v>32</v>
      </c>
      <c r="L3771">
        <v>17390</v>
      </c>
      <c r="M3771" s="20" t="s">
        <v>13</v>
      </c>
      <c r="N3771" s="20" t="s">
        <v>14</v>
      </c>
      <c r="O3771">
        <v>2.2982</v>
      </c>
      <c r="P3771">
        <v>39965.697999999997</v>
      </c>
      <c r="Q3771">
        <v>32.628300000000003</v>
      </c>
      <c r="R3771" s="7">
        <v>2.2982</v>
      </c>
      <c r="S3771" s="1">
        <v>39965.697874999998</v>
      </c>
      <c r="T3771" s="20" t="s">
        <v>314</v>
      </c>
      <c r="U3771" s="7">
        <v>32.628300000000003</v>
      </c>
      <c r="V3771" s="1">
        <v>1304012.78</v>
      </c>
      <c r="W3771">
        <v>2026</v>
      </c>
    </row>
    <row r="3772" spans="1:23" hidden="1" x14ac:dyDescent="0.25">
      <c r="A3772">
        <v>72038980</v>
      </c>
      <c r="B3772" s="2">
        <v>46139</v>
      </c>
      <c r="C3772" s="20" t="s">
        <v>6399</v>
      </c>
      <c r="D3772" s="20" t="s">
        <v>9</v>
      </c>
      <c r="E3772" s="20" t="s">
        <v>10</v>
      </c>
      <c r="F3772" s="20" t="s">
        <v>7716</v>
      </c>
      <c r="G3772" s="20" t="s">
        <v>7717</v>
      </c>
      <c r="H3772" s="20" t="s">
        <v>5149</v>
      </c>
      <c r="I3772" s="20" t="s">
        <v>5150</v>
      </c>
      <c r="J3772" s="20" t="s">
        <v>4987</v>
      </c>
      <c r="K3772" s="20" t="s">
        <v>32</v>
      </c>
      <c r="L3772">
        <v>21000</v>
      </c>
      <c r="M3772" s="20" t="s">
        <v>13</v>
      </c>
      <c r="N3772" s="20" t="s">
        <v>14</v>
      </c>
      <c r="O3772">
        <v>2.2315999999999998</v>
      </c>
      <c r="P3772">
        <v>46863.6</v>
      </c>
      <c r="Q3772">
        <v>32.5107</v>
      </c>
      <c r="R3772" s="7">
        <v>2.2315999999999998</v>
      </c>
      <c r="S3772" s="1">
        <v>46863.599984</v>
      </c>
      <c r="T3772" s="20" t="s">
        <v>314</v>
      </c>
      <c r="U3772" s="7">
        <v>32.5107</v>
      </c>
      <c r="V3772" s="1">
        <v>1523568.44</v>
      </c>
      <c r="W3772">
        <v>2026</v>
      </c>
    </row>
    <row r="3773" spans="1:23" hidden="1" x14ac:dyDescent="0.25">
      <c r="A3773">
        <v>72038980</v>
      </c>
      <c r="B3773" s="2">
        <v>46139</v>
      </c>
      <c r="C3773" s="20" t="s">
        <v>6399</v>
      </c>
      <c r="D3773" s="20" t="s">
        <v>9</v>
      </c>
      <c r="E3773" s="20" t="s">
        <v>10</v>
      </c>
      <c r="F3773" s="20" t="s">
        <v>7716</v>
      </c>
      <c r="G3773" s="20" t="s">
        <v>7717</v>
      </c>
      <c r="H3773" s="20" t="s">
        <v>5149</v>
      </c>
      <c r="I3773" s="20" t="s">
        <v>5150</v>
      </c>
      <c r="J3773" s="20" t="s">
        <v>4987</v>
      </c>
      <c r="K3773" s="20" t="s">
        <v>32</v>
      </c>
      <c r="L3773">
        <v>1687</v>
      </c>
      <c r="M3773" s="20" t="s">
        <v>13</v>
      </c>
      <c r="N3773" s="20" t="s">
        <v>14</v>
      </c>
      <c r="O3773">
        <v>2.2315999999999998</v>
      </c>
      <c r="P3773">
        <v>3764.71</v>
      </c>
      <c r="Q3773">
        <v>32.5107</v>
      </c>
      <c r="R3773" s="7">
        <v>2.2315999999999998</v>
      </c>
      <c r="S3773" s="1">
        <v>3764.7100799999998</v>
      </c>
      <c r="T3773" s="20" t="s">
        <v>314</v>
      </c>
      <c r="U3773" s="7">
        <v>32.5107</v>
      </c>
      <c r="V3773" s="1">
        <v>122393.36</v>
      </c>
      <c r="W3773">
        <v>2026</v>
      </c>
    </row>
    <row r="3774" spans="1:23" hidden="1" x14ac:dyDescent="0.25">
      <c r="A3774">
        <v>72038980</v>
      </c>
      <c r="B3774" s="2">
        <v>46139</v>
      </c>
      <c r="C3774" s="20" t="s">
        <v>6399</v>
      </c>
      <c r="D3774" s="20" t="s">
        <v>9</v>
      </c>
      <c r="E3774" s="20" t="s">
        <v>10</v>
      </c>
      <c r="F3774" s="20" t="s">
        <v>7716</v>
      </c>
      <c r="G3774" s="20" t="s">
        <v>7717</v>
      </c>
      <c r="H3774" s="20" t="s">
        <v>4988</v>
      </c>
      <c r="I3774" s="20" t="s">
        <v>4989</v>
      </c>
      <c r="J3774" s="20" t="s">
        <v>4987</v>
      </c>
      <c r="K3774" s="20" t="s">
        <v>32</v>
      </c>
      <c r="L3774">
        <v>21000</v>
      </c>
      <c r="M3774" s="20" t="s">
        <v>13</v>
      </c>
      <c r="N3774" s="20" t="s">
        <v>14</v>
      </c>
      <c r="O3774">
        <v>2.1629</v>
      </c>
      <c r="P3774">
        <v>45420.9</v>
      </c>
      <c r="Q3774">
        <v>32.5107</v>
      </c>
      <c r="R3774" s="7">
        <v>2.1628989999999999</v>
      </c>
      <c r="S3774" s="1">
        <v>45420.899888</v>
      </c>
      <c r="T3774" s="20" t="s">
        <v>314</v>
      </c>
      <c r="U3774" s="7">
        <v>32.5107</v>
      </c>
      <c r="V3774" s="1">
        <v>1476665.25</v>
      </c>
      <c r="W3774">
        <v>2026</v>
      </c>
    </row>
    <row r="3775" spans="1:23" hidden="1" x14ac:dyDescent="0.25">
      <c r="A3775">
        <v>72038980</v>
      </c>
      <c r="B3775" s="2">
        <v>46139</v>
      </c>
      <c r="C3775" s="20" t="s">
        <v>6399</v>
      </c>
      <c r="D3775" s="20" t="s">
        <v>9</v>
      </c>
      <c r="E3775" s="20" t="s">
        <v>10</v>
      </c>
      <c r="F3775" s="20" t="s">
        <v>7716</v>
      </c>
      <c r="G3775" s="20" t="s">
        <v>7717</v>
      </c>
      <c r="H3775" s="20" t="s">
        <v>4988</v>
      </c>
      <c r="I3775" s="20" t="s">
        <v>4989</v>
      </c>
      <c r="J3775" s="20" t="s">
        <v>4987</v>
      </c>
      <c r="K3775" s="20" t="s">
        <v>32</v>
      </c>
      <c r="L3775">
        <v>1619</v>
      </c>
      <c r="M3775" s="20" t="s">
        <v>13</v>
      </c>
      <c r="N3775" s="20" t="s">
        <v>14</v>
      </c>
      <c r="O3775">
        <v>2.1629</v>
      </c>
      <c r="P3775">
        <v>3501.74</v>
      </c>
      <c r="Q3775">
        <v>32.5107</v>
      </c>
      <c r="R3775" s="7">
        <v>2.1628989999999999</v>
      </c>
      <c r="S3775" s="1">
        <v>3501.7400419999999</v>
      </c>
      <c r="T3775" s="20" t="s">
        <v>314</v>
      </c>
      <c r="U3775" s="7">
        <v>32.5107</v>
      </c>
      <c r="V3775" s="1">
        <v>113844.02</v>
      </c>
      <c r="W3775">
        <v>2026</v>
      </c>
    </row>
    <row r="3776" spans="1:23" x14ac:dyDescent="0.25">
      <c r="A3776">
        <v>72037449</v>
      </c>
      <c r="B3776" s="2">
        <v>46149</v>
      </c>
      <c r="C3776" s="20" t="s">
        <v>3261</v>
      </c>
      <c r="D3776" s="20" t="s">
        <v>9</v>
      </c>
      <c r="E3776" s="20" t="s">
        <v>10</v>
      </c>
      <c r="F3776" s="20" t="s">
        <v>8428</v>
      </c>
      <c r="G3776" s="20" t="s">
        <v>8429</v>
      </c>
      <c r="H3776" s="20" t="s">
        <v>8430</v>
      </c>
      <c r="I3776" s="20" t="s">
        <v>8431</v>
      </c>
      <c r="J3776" s="20" t="s">
        <v>804</v>
      </c>
      <c r="K3776" s="20" t="s">
        <v>32</v>
      </c>
      <c r="L3776">
        <v>6043</v>
      </c>
      <c r="M3776" s="20" t="s">
        <v>13</v>
      </c>
      <c r="N3776" s="20" t="s">
        <v>14</v>
      </c>
      <c r="O3776">
        <v>4.2447999999999997</v>
      </c>
      <c r="P3776">
        <v>25651.33</v>
      </c>
      <c r="Q3776">
        <v>32.410499999999999</v>
      </c>
      <c r="R3776" s="7">
        <v>4.2447990000000004</v>
      </c>
      <c r="S3776" s="1">
        <v>25651.329969999999</v>
      </c>
      <c r="T3776" s="20" t="s">
        <v>314</v>
      </c>
      <c r="U3776" s="7">
        <v>32.410499999999999</v>
      </c>
      <c r="V3776" s="1">
        <v>831372.43</v>
      </c>
      <c r="W3776">
        <v>2026</v>
      </c>
    </row>
    <row r="3777" spans="1:23" hidden="1" x14ac:dyDescent="0.25">
      <c r="A3777">
        <v>72037914</v>
      </c>
      <c r="B3777" s="2">
        <v>46149</v>
      </c>
      <c r="C3777" s="20" t="s">
        <v>3473</v>
      </c>
      <c r="D3777" s="20" t="s">
        <v>9</v>
      </c>
      <c r="E3777" s="20" t="s">
        <v>10</v>
      </c>
      <c r="F3777" s="20" t="s">
        <v>8428</v>
      </c>
      <c r="G3777" s="20" t="s">
        <v>8429</v>
      </c>
      <c r="H3777" s="20" t="s">
        <v>1339</v>
      </c>
      <c r="I3777" s="20" t="s">
        <v>8432</v>
      </c>
      <c r="J3777" s="20" t="s">
        <v>833</v>
      </c>
      <c r="K3777" s="20" t="s">
        <v>32</v>
      </c>
      <c r="L3777">
        <v>1503</v>
      </c>
      <c r="M3777" s="20" t="s">
        <v>13</v>
      </c>
      <c r="N3777" s="20" t="s">
        <v>14</v>
      </c>
      <c r="O3777">
        <v>3.4356</v>
      </c>
      <c r="P3777">
        <v>5163.7070000000003</v>
      </c>
      <c r="Q3777">
        <v>32.410499999999999</v>
      </c>
      <c r="R3777" s="7">
        <v>3.4355989999999998</v>
      </c>
      <c r="S3777" s="1">
        <v>5163.7071310000001</v>
      </c>
      <c r="T3777" s="20" t="s">
        <v>314</v>
      </c>
      <c r="U3777" s="7">
        <v>32.410499999999999</v>
      </c>
      <c r="V3777" s="1">
        <v>167358.32999999999</v>
      </c>
      <c r="W3777">
        <v>2026</v>
      </c>
    </row>
    <row r="3778" spans="1:23" hidden="1" x14ac:dyDescent="0.25">
      <c r="A3778">
        <v>72037914</v>
      </c>
      <c r="B3778" s="2">
        <v>46149</v>
      </c>
      <c r="C3778" s="20" t="s">
        <v>3473</v>
      </c>
      <c r="D3778" s="20" t="s">
        <v>9</v>
      </c>
      <c r="E3778" s="20" t="s">
        <v>10</v>
      </c>
      <c r="F3778" s="20" t="s">
        <v>8428</v>
      </c>
      <c r="G3778" s="20" t="s">
        <v>8429</v>
      </c>
      <c r="H3778" s="20" t="s">
        <v>837</v>
      </c>
      <c r="I3778" s="20" t="s">
        <v>7004</v>
      </c>
      <c r="J3778" s="20" t="s">
        <v>833</v>
      </c>
      <c r="K3778" s="20" t="s">
        <v>32</v>
      </c>
      <c r="L3778">
        <v>2007</v>
      </c>
      <c r="M3778" s="20" t="s">
        <v>13</v>
      </c>
      <c r="N3778" s="20" t="s">
        <v>14</v>
      </c>
      <c r="O3778">
        <v>3.4356</v>
      </c>
      <c r="P3778">
        <v>6895.2489999999998</v>
      </c>
      <c r="Q3778">
        <v>32.410499999999999</v>
      </c>
      <c r="R3778" s="7">
        <v>3.4355989999999998</v>
      </c>
      <c r="S3778" s="1">
        <v>6895.2490699999998</v>
      </c>
      <c r="T3778" s="20" t="s">
        <v>314</v>
      </c>
      <c r="U3778" s="7">
        <v>32.410499999999999</v>
      </c>
      <c r="V3778" s="1">
        <v>223478.47</v>
      </c>
      <c r="W3778">
        <v>2026</v>
      </c>
    </row>
    <row r="3779" spans="1:23" hidden="1" x14ac:dyDescent="0.25">
      <c r="A3779">
        <v>72037914</v>
      </c>
      <c r="B3779" s="2">
        <v>46149</v>
      </c>
      <c r="C3779" s="20" t="s">
        <v>3473</v>
      </c>
      <c r="D3779" s="20" t="s">
        <v>9</v>
      </c>
      <c r="E3779" s="20" t="s">
        <v>10</v>
      </c>
      <c r="F3779" s="20" t="s">
        <v>8428</v>
      </c>
      <c r="G3779" s="20" t="s">
        <v>8429</v>
      </c>
      <c r="H3779" s="20" t="s">
        <v>1334</v>
      </c>
      <c r="I3779" s="20" t="s">
        <v>5138</v>
      </c>
      <c r="J3779" s="20" t="s">
        <v>833</v>
      </c>
      <c r="K3779" s="20" t="s">
        <v>32</v>
      </c>
      <c r="L3779">
        <v>1512</v>
      </c>
      <c r="M3779" s="20" t="s">
        <v>13</v>
      </c>
      <c r="N3779" s="20" t="s">
        <v>14</v>
      </c>
      <c r="O3779">
        <v>3.4356</v>
      </c>
      <c r="P3779">
        <v>5194.6270000000004</v>
      </c>
      <c r="Q3779">
        <v>32.410499999999999</v>
      </c>
      <c r="R3779" s="7">
        <v>3.4355989999999998</v>
      </c>
      <c r="S3779" s="1">
        <v>5194.6270489999997</v>
      </c>
      <c r="T3779" s="20" t="s">
        <v>314</v>
      </c>
      <c r="U3779" s="7">
        <v>32.410499999999999</v>
      </c>
      <c r="V3779" s="1">
        <v>168360.46</v>
      </c>
      <c r="W3779">
        <v>2026</v>
      </c>
    </row>
    <row r="3780" spans="1:23" x14ac:dyDescent="0.25">
      <c r="A3780">
        <v>72037915</v>
      </c>
      <c r="B3780" s="2">
        <v>46149</v>
      </c>
      <c r="C3780" s="20" t="s">
        <v>3473</v>
      </c>
      <c r="D3780" s="20" t="s">
        <v>9</v>
      </c>
      <c r="E3780" s="20" t="s">
        <v>10</v>
      </c>
      <c r="F3780" s="20" t="s">
        <v>8428</v>
      </c>
      <c r="G3780" s="20" t="s">
        <v>8429</v>
      </c>
      <c r="H3780" s="20" t="s">
        <v>8430</v>
      </c>
      <c r="I3780" s="20" t="s">
        <v>8431</v>
      </c>
      <c r="J3780" s="20" t="s">
        <v>804</v>
      </c>
      <c r="K3780" s="20" t="s">
        <v>32</v>
      </c>
      <c r="L3780">
        <v>3034</v>
      </c>
      <c r="M3780" s="20" t="s">
        <v>13</v>
      </c>
      <c r="N3780" s="20" t="s">
        <v>14</v>
      </c>
      <c r="O3780">
        <v>4.3358999999999996</v>
      </c>
      <c r="P3780">
        <v>13155.120999999999</v>
      </c>
      <c r="Q3780">
        <v>32.410499999999999</v>
      </c>
      <c r="R3780" s="7">
        <v>4.3358999999999996</v>
      </c>
      <c r="S3780" s="1">
        <v>13155.121025</v>
      </c>
      <c r="T3780" s="20" t="s">
        <v>314</v>
      </c>
      <c r="U3780" s="7">
        <v>32.410499999999999</v>
      </c>
      <c r="V3780" s="1">
        <v>426364.05</v>
      </c>
      <c r="W3780">
        <v>2026</v>
      </c>
    </row>
    <row r="3781" spans="1:23" hidden="1" x14ac:dyDescent="0.25">
      <c r="A3781">
        <v>72037914</v>
      </c>
      <c r="B3781" s="2">
        <v>46149</v>
      </c>
      <c r="C3781" s="20" t="s">
        <v>3473</v>
      </c>
      <c r="D3781" s="20" t="s">
        <v>9</v>
      </c>
      <c r="E3781" s="20" t="s">
        <v>10</v>
      </c>
      <c r="F3781" s="20" t="s">
        <v>8428</v>
      </c>
      <c r="G3781" s="20" t="s">
        <v>8429</v>
      </c>
      <c r="H3781" s="20" t="s">
        <v>832</v>
      </c>
      <c r="I3781" s="20" t="s">
        <v>941</v>
      </c>
      <c r="J3781" s="20" t="s">
        <v>833</v>
      </c>
      <c r="K3781" s="20" t="s">
        <v>32</v>
      </c>
      <c r="L3781">
        <v>4015</v>
      </c>
      <c r="M3781" s="20" t="s">
        <v>13</v>
      </c>
      <c r="N3781" s="20" t="s">
        <v>14</v>
      </c>
      <c r="O3781">
        <v>3.4356</v>
      </c>
      <c r="P3781">
        <v>13793.933999999999</v>
      </c>
      <c r="Q3781">
        <v>32.410499999999999</v>
      </c>
      <c r="R3781" s="7">
        <v>3.4355989999999998</v>
      </c>
      <c r="S3781" s="1">
        <v>13793.934063999999</v>
      </c>
      <c r="T3781" s="20" t="s">
        <v>314</v>
      </c>
      <c r="U3781" s="7">
        <v>32.410499999999999</v>
      </c>
      <c r="V3781" s="1">
        <v>447068.3</v>
      </c>
      <c r="W3781">
        <v>2026</v>
      </c>
    </row>
    <row r="3782" spans="1:23" hidden="1" x14ac:dyDescent="0.25">
      <c r="A3782">
        <v>72037914</v>
      </c>
      <c r="B3782" s="2">
        <v>46149</v>
      </c>
      <c r="C3782" s="20" t="s">
        <v>3473</v>
      </c>
      <c r="D3782" s="20" t="s">
        <v>9</v>
      </c>
      <c r="E3782" s="20" t="s">
        <v>10</v>
      </c>
      <c r="F3782" s="20" t="s">
        <v>8428</v>
      </c>
      <c r="G3782" s="20" t="s">
        <v>8429</v>
      </c>
      <c r="H3782" s="20" t="s">
        <v>7008</v>
      </c>
      <c r="I3782" s="20" t="s">
        <v>7009</v>
      </c>
      <c r="J3782" s="20" t="s">
        <v>833</v>
      </c>
      <c r="K3782" s="20" t="s">
        <v>32</v>
      </c>
      <c r="L3782">
        <v>1500</v>
      </c>
      <c r="M3782" s="20" t="s">
        <v>13</v>
      </c>
      <c r="N3782" s="20" t="s">
        <v>14</v>
      </c>
      <c r="O3782">
        <v>3.4356</v>
      </c>
      <c r="P3782">
        <v>5153.3999999999996</v>
      </c>
      <c r="Q3782">
        <v>32.410499999999999</v>
      </c>
      <c r="R3782" s="7">
        <v>3.4355989999999998</v>
      </c>
      <c r="S3782" s="1">
        <v>5153.3999780000004</v>
      </c>
      <c r="T3782" s="20" t="s">
        <v>314</v>
      </c>
      <c r="U3782" s="7">
        <v>32.410499999999999</v>
      </c>
      <c r="V3782" s="1">
        <v>167024.26999999999</v>
      </c>
      <c r="W3782">
        <v>2026</v>
      </c>
    </row>
    <row r="3783" spans="1:23" hidden="1" x14ac:dyDescent="0.25">
      <c r="A3783">
        <v>72037914</v>
      </c>
      <c r="B3783" s="2">
        <v>46149</v>
      </c>
      <c r="C3783" s="20" t="s">
        <v>3473</v>
      </c>
      <c r="D3783" s="20" t="s">
        <v>9</v>
      </c>
      <c r="E3783" s="20" t="s">
        <v>10</v>
      </c>
      <c r="F3783" s="20" t="s">
        <v>8428</v>
      </c>
      <c r="G3783" s="20" t="s">
        <v>8429</v>
      </c>
      <c r="H3783" s="20" t="s">
        <v>834</v>
      </c>
      <c r="I3783" s="20" t="s">
        <v>940</v>
      </c>
      <c r="J3783" s="20" t="s">
        <v>833</v>
      </c>
      <c r="K3783" s="20" t="s">
        <v>32</v>
      </c>
      <c r="L3783">
        <v>1000</v>
      </c>
      <c r="M3783" s="20" t="s">
        <v>13</v>
      </c>
      <c r="N3783" s="20" t="s">
        <v>14</v>
      </c>
      <c r="O3783">
        <v>3.4356</v>
      </c>
      <c r="P3783">
        <v>3435.6</v>
      </c>
      <c r="Q3783">
        <v>32.410499999999999</v>
      </c>
      <c r="R3783" s="7">
        <v>3.4355989999999998</v>
      </c>
      <c r="S3783" s="1">
        <v>3435.599882</v>
      </c>
      <c r="T3783" s="20" t="s">
        <v>314</v>
      </c>
      <c r="U3783" s="7">
        <v>32.410499999999999</v>
      </c>
      <c r="V3783" s="1">
        <v>111349.51</v>
      </c>
      <c r="W3783">
        <v>2026</v>
      </c>
    </row>
    <row r="3784" spans="1:23" hidden="1" x14ac:dyDescent="0.25">
      <c r="A3784">
        <v>72038582</v>
      </c>
      <c r="B3784" s="2">
        <v>46149</v>
      </c>
      <c r="C3784" s="20" t="s">
        <v>6933</v>
      </c>
      <c r="D3784" s="20" t="s">
        <v>9</v>
      </c>
      <c r="E3784" s="20" t="s">
        <v>10</v>
      </c>
      <c r="F3784" s="20" t="s">
        <v>8426</v>
      </c>
      <c r="G3784" s="20" t="s">
        <v>8427</v>
      </c>
      <c r="H3784" s="20" t="s">
        <v>832</v>
      </c>
      <c r="I3784" s="20" t="s">
        <v>941</v>
      </c>
      <c r="J3784" s="20" t="s">
        <v>833</v>
      </c>
      <c r="K3784" s="20" t="s">
        <v>32</v>
      </c>
      <c r="L3784">
        <v>778</v>
      </c>
      <c r="M3784" s="20" t="s">
        <v>13</v>
      </c>
      <c r="N3784" s="20" t="s">
        <v>14</v>
      </c>
      <c r="O3784">
        <v>3.2682000000000002</v>
      </c>
      <c r="P3784">
        <v>2542.66</v>
      </c>
      <c r="Q3784">
        <v>32.410499999999999</v>
      </c>
      <c r="R3784" s="7">
        <v>3.2682000000000002</v>
      </c>
      <c r="S3784" s="1">
        <v>2542.65994</v>
      </c>
      <c r="T3784" s="20" t="s">
        <v>314</v>
      </c>
      <c r="U3784" s="7">
        <v>32.410499999999999</v>
      </c>
      <c r="V3784" s="1">
        <v>82408.88</v>
      </c>
      <c r="W3784">
        <v>2026</v>
      </c>
    </row>
    <row r="3785" spans="1:23" hidden="1" x14ac:dyDescent="0.25">
      <c r="A3785">
        <v>72038582</v>
      </c>
      <c r="B3785" s="2">
        <v>46156</v>
      </c>
      <c r="C3785" s="20" t="s">
        <v>6933</v>
      </c>
      <c r="D3785" s="20" t="s">
        <v>9</v>
      </c>
      <c r="E3785" s="20" t="s">
        <v>10</v>
      </c>
      <c r="F3785" s="20" t="s">
        <v>8433</v>
      </c>
      <c r="G3785" s="20" t="s">
        <v>8434</v>
      </c>
      <c r="H3785" s="20" t="s">
        <v>834</v>
      </c>
      <c r="I3785" s="20" t="s">
        <v>940</v>
      </c>
      <c r="J3785" s="20" t="s">
        <v>833</v>
      </c>
      <c r="K3785" s="20" t="s">
        <v>32</v>
      </c>
      <c r="L3785">
        <v>1006</v>
      </c>
      <c r="M3785" s="20" t="s">
        <v>13</v>
      </c>
      <c r="N3785" s="20" t="s">
        <v>14</v>
      </c>
      <c r="O3785">
        <v>3.2682000000000002</v>
      </c>
      <c r="P3785">
        <v>3287.81</v>
      </c>
      <c r="Q3785">
        <v>32.503500000000003</v>
      </c>
      <c r="R3785" s="7">
        <v>3.2682000000000002</v>
      </c>
      <c r="S3785" s="1">
        <v>3287.8099280000001</v>
      </c>
      <c r="T3785" s="20" t="s">
        <v>314</v>
      </c>
      <c r="U3785" s="7">
        <v>32.503500000000003</v>
      </c>
      <c r="V3785" s="1">
        <v>106865.33</v>
      </c>
      <c r="W3785">
        <v>2026</v>
      </c>
    </row>
    <row r="3786" spans="1:23" hidden="1" x14ac:dyDescent="0.25">
      <c r="A3786">
        <v>72038582</v>
      </c>
      <c r="B3786" s="2">
        <v>46156</v>
      </c>
      <c r="C3786" s="20" t="s">
        <v>6933</v>
      </c>
      <c r="D3786" s="20" t="s">
        <v>9</v>
      </c>
      <c r="E3786" s="20" t="s">
        <v>10</v>
      </c>
      <c r="F3786" s="20" t="s">
        <v>8433</v>
      </c>
      <c r="G3786" s="20" t="s">
        <v>8434</v>
      </c>
      <c r="H3786" s="20" t="s">
        <v>832</v>
      </c>
      <c r="I3786" s="20" t="s">
        <v>941</v>
      </c>
      <c r="J3786" s="20" t="s">
        <v>833</v>
      </c>
      <c r="K3786" s="20" t="s">
        <v>32</v>
      </c>
      <c r="L3786">
        <v>766</v>
      </c>
      <c r="M3786" s="20" t="s">
        <v>13</v>
      </c>
      <c r="N3786" s="20" t="s">
        <v>14</v>
      </c>
      <c r="O3786">
        <v>3.2682000000000002</v>
      </c>
      <c r="P3786">
        <v>2503.4409999999998</v>
      </c>
      <c r="Q3786">
        <v>32.503500000000003</v>
      </c>
      <c r="R3786" s="7">
        <v>3.2682000000000002</v>
      </c>
      <c r="S3786" s="1">
        <v>2503.4408600000002</v>
      </c>
      <c r="T3786" s="20" t="s">
        <v>314</v>
      </c>
      <c r="U3786" s="7">
        <v>32.503500000000003</v>
      </c>
      <c r="V3786" s="1">
        <v>81370.59</v>
      </c>
      <c r="W3786">
        <v>2026</v>
      </c>
    </row>
    <row r="3787" spans="1:23" hidden="1" x14ac:dyDescent="0.25">
      <c r="A3787">
        <v>72038582</v>
      </c>
      <c r="B3787" s="2">
        <v>46156</v>
      </c>
      <c r="C3787" s="20" t="s">
        <v>6933</v>
      </c>
      <c r="D3787" s="20" t="s">
        <v>9</v>
      </c>
      <c r="E3787" s="20" t="s">
        <v>10</v>
      </c>
      <c r="F3787" s="20" t="s">
        <v>8433</v>
      </c>
      <c r="G3787" s="20" t="s">
        <v>8434</v>
      </c>
      <c r="H3787" s="20" t="s">
        <v>836</v>
      </c>
      <c r="I3787" s="20" t="s">
        <v>942</v>
      </c>
      <c r="J3787" s="20" t="s">
        <v>833</v>
      </c>
      <c r="K3787" s="20" t="s">
        <v>32</v>
      </c>
      <c r="L3787">
        <v>3982</v>
      </c>
      <c r="M3787" s="20" t="s">
        <v>13</v>
      </c>
      <c r="N3787" s="20" t="s">
        <v>14</v>
      </c>
      <c r="O3787">
        <v>3.2682000000000002</v>
      </c>
      <c r="P3787">
        <v>13013.972</v>
      </c>
      <c r="Q3787">
        <v>32.503500000000003</v>
      </c>
      <c r="R3787" s="7">
        <v>3.2682000000000002</v>
      </c>
      <c r="S3787" s="1">
        <v>13013.972033</v>
      </c>
      <c r="T3787" s="20" t="s">
        <v>314</v>
      </c>
      <c r="U3787" s="7">
        <v>32.503500000000003</v>
      </c>
      <c r="V3787" s="1">
        <v>422999.64</v>
      </c>
      <c r="W3787">
        <v>2026</v>
      </c>
    </row>
    <row r="3788" spans="1:23" hidden="1" x14ac:dyDescent="0.25">
      <c r="A3788">
        <v>72038582</v>
      </c>
      <c r="B3788" s="2">
        <v>46156</v>
      </c>
      <c r="C3788" s="20" t="s">
        <v>6933</v>
      </c>
      <c r="D3788" s="20" t="s">
        <v>9</v>
      </c>
      <c r="E3788" s="20" t="s">
        <v>10</v>
      </c>
      <c r="F3788" s="20" t="s">
        <v>8433</v>
      </c>
      <c r="G3788" s="20" t="s">
        <v>8434</v>
      </c>
      <c r="H3788" s="20" t="s">
        <v>835</v>
      </c>
      <c r="I3788" s="20" t="s">
        <v>7021</v>
      </c>
      <c r="J3788" s="20" t="s">
        <v>833</v>
      </c>
      <c r="K3788" s="20" t="s">
        <v>32</v>
      </c>
      <c r="L3788">
        <v>1026</v>
      </c>
      <c r="M3788" s="20" t="s">
        <v>13</v>
      </c>
      <c r="N3788" s="20" t="s">
        <v>14</v>
      </c>
      <c r="O3788">
        <v>3.2682000000000002</v>
      </c>
      <c r="P3788">
        <v>3353.1729999999998</v>
      </c>
      <c r="Q3788">
        <v>32.503500000000003</v>
      </c>
      <c r="R3788" s="7">
        <v>3.2682000000000002</v>
      </c>
      <c r="S3788" s="1">
        <v>3353.1730419999999</v>
      </c>
      <c r="T3788" s="20" t="s">
        <v>314</v>
      </c>
      <c r="U3788" s="7">
        <v>32.503500000000003</v>
      </c>
      <c r="V3788" s="1">
        <v>108989.86</v>
      </c>
      <c r="W3788">
        <v>2026</v>
      </c>
    </row>
    <row r="3789" spans="1:23" hidden="1" x14ac:dyDescent="0.25">
      <c r="A3789">
        <v>72038517</v>
      </c>
      <c r="B3789" s="2">
        <v>46158</v>
      </c>
      <c r="C3789" s="20" t="s">
        <v>4719</v>
      </c>
      <c r="D3789" s="20" t="s">
        <v>9</v>
      </c>
      <c r="E3789" s="20" t="s">
        <v>10</v>
      </c>
      <c r="F3789" s="20" t="s">
        <v>8435</v>
      </c>
      <c r="G3789" s="20" t="s">
        <v>8436</v>
      </c>
      <c r="H3789" s="20" t="s">
        <v>4994</v>
      </c>
      <c r="I3789" s="20" t="s">
        <v>4995</v>
      </c>
      <c r="J3789" s="20" t="s">
        <v>619</v>
      </c>
      <c r="K3789" s="20" t="s">
        <v>32</v>
      </c>
      <c r="L3789">
        <v>27640</v>
      </c>
      <c r="M3789" s="20" t="s">
        <v>13</v>
      </c>
      <c r="N3789" s="20" t="s">
        <v>14</v>
      </c>
      <c r="O3789">
        <v>1.2667999999999999</v>
      </c>
      <c r="P3789">
        <v>35014.35</v>
      </c>
      <c r="Q3789">
        <v>32.616399999999999</v>
      </c>
      <c r="R3789" s="7">
        <v>1.2667999999999999</v>
      </c>
      <c r="S3789" s="1">
        <v>35014.350142000003</v>
      </c>
      <c r="T3789" s="20" t="s">
        <v>314</v>
      </c>
      <c r="U3789" s="7">
        <v>32.616399999999999</v>
      </c>
      <c r="V3789" s="1">
        <v>1142042.05</v>
      </c>
      <c r="W3789">
        <v>2026</v>
      </c>
    </row>
    <row r="3790" spans="1:23" hidden="1" x14ac:dyDescent="0.25">
      <c r="A3790">
        <v>72038517</v>
      </c>
      <c r="B3790" s="2">
        <v>46158</v>
      </c>
      <c r="C3790" s="20" t="s">
        <v>4719</v>
      </c>
      <c r="D3790" s="20" t="s">
        <v>9</v>
      </c>
      <c r="E3790" s="20" t="s">
        <v>10</v>
      </c>
      <c r="F3790" s="20" t="s">
        <v>8435</v>
      </c>
      <c r="G3790" s="20" t="s">
        <v>8436</v>
      </c>
      <c r="H3790" s="20" t="s">
        <v>8437</v>
      </c>
      <c r="I3790" s="20" t="s">
        <v>8438</v>
      </c>
      <c r="J3790" s="20" t="s">
        <v>5155</v>
      </c>
      <c r="K3790" s="20" t="s">
        <v>32</v>
      </c>
      <c r="L3790">
        <v>17183</v>
      </c>
      <c r="M3790" s="20" t="s">
        <v>13</v>
      </c>
      <c r="N3790" s="20" t="s">
        <v>14</v>
      </c>
      <c r="O3790">
        <v>2.3306</v>
      </c>
      <c r="P3790">
        <v>40046.699999999997</v>
      </c>
      <c r="Q3790">
        <v>32.616399999999999</v>
      </c>
      <c r="R3790" s="7">
        <v>2.3305989999999999</v>
      </c>
      <c r="S3790" s="1">
        <v>40046.700126000003</v>
      </c>
      <c r="T3790" s="20" t="s">
        <v>314</v>
      </c>
      <c r="U3790" s="7">
        <v>32.616399999999999</v>
      </c>
      <c r="V3790" s="1">
        <v>1306179.19</v>
      </c>
      <c r="W3790">
        <v>2026</v>
      </c>
    </row>
    <row r="3791" spans="1:23" hidden="1" x14ac:dyDescent="0.25">
      <c r="A3791">
        <v>72038168</v>
      </c>
      <c r="B3791" s="2">
        <v>46169</v>
      </c>
      <c r="C3791" s="20" t="s">
        <v>4607</v>
      </c>
      <c r="D3791" s="20" t="s">
        <v>9</v>
      </c>
      <c r="E3791" s="20" t="s">
        <v>10</v>
      </c>
      <c r="F3791" s="20" t="s">
        <v>9319</v>
      </c>
      <c r="G3791" s="20" t="s">
        <v>9320</v>
      </c>
      <c r="H3791" s="20" t="s">
        <v>836</v>
      </c>
      <c r="I3791" s="20" t="s">
        <v>942</v>
      </c>
      <c r="J3791" s="20" t="s">
        <v>833</v>
      </c>
      <c r="K3791" s="20" t="s">
        <v>32</v>
      </c>
      <c r="L3791">
        <v>4006</v>
      </c>
      <c r="M3791" s="20" t="s">
        <v>13</v>
      </c>
      <c r="N3791" s="20" t="s">
        <v>14</v>
      </c>
      <c r="O3791">
        <v>3.2812000000000001</v>
      </c>
      <c r="P3791">
        <v>13144.486999999999</v>
      </c>
      <c r="Q3791">
        <v>32.779000000000003</v>
      </c>
      <c r="R3791" s="7">
        <v>3.281199</v>
      </c>
      <c r="S3791" s="1">
        <v>13144.487019</v>
      </c>
      <c r="T3791" s="20" t="s">
        <v>314</v>
      </c>
      <c r="U3791" s="7">
        <v>32.779000000000003</v>
      </c>
      <c r="V3791" s="1">
        <v>430863.14</v>
      </c>
      <c r="W3791">
        <v>2026</v>
      </c>
    </row>
    <row r="3792" spans="1:23" hidden="1" x14ac:dyDescent="0.25">
      <c r="A3792">
        <v>72038841</v>
      </c>
      <c r="B3792" s="2">
        <v>46169</v>
      </c>
      <c r="C3792" s="20" t="s">
        <v>6099</v>
      </c>
      <c r="D3792" s="20" t="s">
        <v>9</v>
      </c>
      <c r="E3792" s="20" t="s">
        <v>10</v>
      </c>
      <c r="F3792" s="20" t="s">
        <v>9319</v>
      </c>
      <c r="G3792" s="20" t="s">
        <v>9320</v>
      </c>
      <c r="H3792" s="20" t="s">
        <v>837</v>
      </c>
      <c r="I3792" s="20" t="s">
        <v>7004</v>
      </c>
      <c r="J3792" s="20" t="s">
        <v>833</v>
      </c>
      <c r="K3792" s="20" t="s">
        <v>32</v>
      </c>
      <c r="L3792">
        <v>1006</v>
      </c>
      <c r="M3792" s="20" t="s">
        <v>13</v>
      </c>
      <c r="N3792" s="20" t="s">
        <v>14</v>
      </c>
      <c r="O3792">
        <v>3.3462999999999998</v>
      </c>
      <c r="P3792">
        <v>3366.3780000000002</v>
      </c>
      <c r="Q3792">
        <v>32.779000000000003</v>
      </c>
      <c r="R3792" s="7">
        <v>3.3462999999999998</v>
      </c>
      <c r="S3792" s="1">
        <v>3366.3778630000002</v>
      </c>
      <c r="T3792" s="20" t="s">
        <v>314</v>
      </c>
      <c r="U3792" s="7">
        <v>32.779000000000003</v>
      </c>
      <c r="V3792" s="1">
        <v>110346.5</v>
      </c>
      <c r="W3792">
        <v>2026</v>
      </c>
    </row>
    <row r="3793" spans="1:23" hidden="1" x14ac:dyDescent="0.25">
      <c r="A3793">
        <v>72038841</v>
      </c>
      <c r="B3793" s="2">
        <v>46169</v>
      </c>
      <c r="C3793" s="20" t="s">
        <v>6099</v>
      </c>
      <c r="D3793" s="20" t="s">
        <v>9</v>
      </c>
      <c r="E3793" s="20" t="s">
        <v>10</v>
      </c>
      <c r="F3793" s="20" t="s">
        <v>9319</v>
      </c>
      <c r="G3793" s="20" t="s">
        <v>9320</v>
      </c>
      <c r="H3793" s="20" t="s">
        <v>1339</v>
      </c>
      <c r="I3793" s="20" t="s">
        <v>8432</v>
      </c>
      <c r="J3793" s="20" t="s">
        <v>833</v>
      </c>
      <c r="K3793" s="20" t="s">
        <v>32</v>
      </c>
      <c r="L3793">
        <v>1013</v>
      </c>
      <c r="M3793" s="20" t="s">
        <v>13</v>
      </c>
      <c r="N3793" s="20" t="s">
        <v>14</v>
      </c>
      <c r="O3793">
        <v>3.3462999999999998</v>
      </c>
      <c r="P3793">
        <v>3389.8020000000001</v>
      </c>
      <c r="Q3793">
        <v>32.779000000000003</v>
      </c>
      <c r="R3793" s="7">
        <v>3.3462999999999998</v>
      </c>
      <c r="S3793" s="1">
        <v>3389.8020069999998</v>
      </c>
      <c r="T3793" s="20" t="s">
        <v>314</v>
      </c>
      <c r="U3793" s="7">
        <v>32.779000000000003</v>
      </c>
      <c r="V3793" s="1">
        <v>111114.32</v>
      </c>
      <c r="W3793">
        <v>2026</v>
      </c>
    </row>
    <row r="3794" spans="1:23" hidden="1" x14ac:dyDescent="0.25">
      <c r="A3794">
        <v>72038517</v>
      </c>
      <c r="B3794" s="2">
        <v>46170</v>
      </c>
      <c r="C3794" s="20" t="s">
        <v>4719</v>
      </c>
      <c r="D3794" s="20" t="s">
        <v>9</v>
      </c>
      <c r="E3794" s="20" t="s">
        <v>10</v>
      </c>
      <c r="F3794" s="20" t="s">
        <v>9321</v>
      </c>
      <c r="G3794" s="20" t="s">
        <v>9322</v>
      </c>
      <c r="H3794" s="20" t="s">
        <v>5151</v>
      </c>
      <c r="I3794" s="20" t="s">
        <v>5152</v>
      </c>
      <c r="J3794" s="20" t="s">
        <v>619</v>
      </c>
      <c r="K3794" s="20" t="s">
        <v>32</v>
      </c>
      <c r="L3794">
        <v>15390</v>
      </c>
      <c r="M3794" s="20" t="s">
        <v>13</v>
      </c>
      <c r="N3794" s="20" t="s">
        <v>14</v>
      </c>
      <c r="O3794">
        <v>1.2815000000000001</v>
      </c>
      <c r="P3794">
        <v>19722.285</v>
      </c>
      <c r="Q3794">
        <v>32.828800000000001</v>
      </c>
      <c r="R3794" s="7">
        <v>1.2815000000000001</v>
      </c>
      <c r="S3794" s="1">
        <v>19722.285005000002</v>
      </c>
      <c r="T3794" s="20" t="s">
        <v>314</v>
      </c>
      <c r="U3794" s="7">
        <v>32.828800000000001</v>
      </c>
      <c r="V3794" s="1">
        <v>647458.94999999995</v>
      </c>
      <c r="W3794">
        <v>2026</v>
      </c>
    </row>
    <row r="3795" spans="1:23" hidden="1" x14ac:dyDescent="0.25">
      <c r="A3795">
        <v>72038517</v>
      </c>
      <c r="B3795" s="2">
        <v>46170</v>
      </c>
      <c r="C3795" s="20" t="s">
        <v>4719</v>
      </c>
      <c r="D3795" s="20" t="s">
        <v>9</v>
      </c>
      <c r="E3795" s="20" t="s">
        <v>10</v>
      </c>
      <c r="F3795" s="20" t="s">
        <v>9321</v>
      </c>
      <c r="G3795" s="20" t="s">
        <v>9322</v>
      </c>
      <c r="H3795" s="20" t="s">
        <v>4992</v>
      </c>
      <c r="I3795" s="20" t="s">
        <v>4993</v>
      </c>
      <c r="J3795" s="20" t="s">
        <v>619</v>
      </c>
      <c r="K3795" s="20" t="s">
        <v>32</v>
      </c>
      <c r="L3795">
        <v>21170</v>
      </c>
      <c r="M3795" s="20" t="s">
        <v>13</v>
      </c>
      <c r="N3795" s="20" t="s">
        <v>14</v>
      </c>
      <c r="O3795">
        <v>1.2667999999999999</v>
      </c>
      <c r="P3795">
        <v>26818.155999999999</v>
      </c>
      <c r="Q3795">
        <v>32.828800000000001</v>
      </c>
      <c r="R3795" s="7">
        <v>1.266799</v>
      </c>
      <c r="S3795" s="1">
        <v>26818.156008999998</v>
      </c>
      <c r="T3795" s="20" t="s">
        <v>314</v>
      </c>
      <c r="U3795" s="7">
        <v>32.828800000000001</v>
      </c>
      <c r="V3795" s="1">
        <v>880407.88</v>
      </c>
      <c r="W3795">
        <v>2026</v>
      </c>
    </row>
    <row r="3796" spans="1:23" hidden="1" x14ac:dyDescent="0.25">
      <c r="A3796">
        <v>72038517</v>
      </c>
      <c r="B3796" s="2">
        <v>46170</v>
      </c>
      <c r="C3796" s="20" t="s">
        <v>4719</v>
      </c>
      <c r="D3796" s="20" t="s">
        <v>9</v>
      </c>
      <c r="E3796" s="20" t="s">
        <v>10</v>
      </c>
      <c r="F3796" s="20" t="s">
        <v>9321</v>
      </c>
      <c r="G3796" s="20" t="s">
        <v>9322</v>
      </c>
      <c r="H3796" s="20" t="s">
        <v>4992</v>
      </c>
      <c r="I3796" s="20" t="s">
        <v>4993</v>
      </c>
      <c r="J3796" s="20" t="s">
        <v>619</v>
      </c>
      <c r="K3796" s="20" t="s">
        <v>32</v>
      </c>
      <c r="L3796">
        <v>18416</v>
      </c>
      <c r="M3796" s="20" t="s">
        <v>13</v>
      </c>
      <c r="N3796" s="20" t="s">
        <v>14</v>
      </c>
      <c r="O3796">
        <v>1.2667999999999999</v>
      </c>
      <c r="P3796">
        <v>23329.39</v>
      </c>
      <c r="Q3796">
        <v>32.828800000000001</v>
      </c>
      <c r="R3796" s="7">
        <v>1.266799</v>
      </c>
      <c r="S3796" s="1">
        <v>23329.390047000001</v>
      </c>
      <c r="T3796" s="20" t="s">
        <v>314</v>
      </c>
      <c r="U3796" s="7">
        <v>32.828800000000001</v>
      </c>
      <c r="V3796" s="1">
        <v>765875.88</v>
      </c>
      <c r="W3796">
        <v>2026</v>
      </c>
    </row>
    <row r="3797" spans="1:23" hidden="1" x14ac:dyDescent="0.25">
      <c r="A3797">
        <v>72038517</v>
      </c>
      <c r="B3797" s="2">
        <v>46170</v>
      </c>
      <c r="C3797" s="20" t="s">
        <v>4719</v>
      </c>
      <c r="D3797" s="20" t="s">
        <v>9</v>
      </c>
      <c r="E3797" s="20" t="s">
        <v>10</v>
      </c>
      <c r="F3797" s="20" t="s">
        <v>9321</v>
      </c>
      <c r="G3797" s="20" t="s">
        <v>9322</v>
      </c>
      <c r="H3797" s="20" t="s">
        <v>4994</v>
      </c>
      <c r="I3797" s="20" t="s">
        <v>4995</v>
      </c>
      <c r="J3797" s="20" t="s">
        <v>619</v>
      </c>
      <c r="K3797" s="20" t="s">
        <v>32</v>
      </c>
      <c r="L3797">
        <v>4651</v>
      </c>
      <c r="M3797" s="20" t="s">
        <v>13</v>
      </c>
      <c r="N3797" s="20" t="s">
        <v>14</v>
      </c>
      <c r="O3797">
        <v>1.2667999999999999</v>
      </c>
      <c r="P3797">
        <v>5891.8869999999997</v>
      </c>
      <c r="Q3797">
        <v>32.828800000000001</v>
      </c>
      <c r="R3797" s="7">
        <v>1.266799</v>
      </c>
      <c r="S3797" s="1">
        <v>5891.8870010000001</v>
      </c>
      <c r="T3797" s="20" t="s">
        <v>314</v>
      </c>
      <c r="U3797" s="7">
        <v>32.828800000000001</v>
      </c>
      <c r="V3797" s="1">
        <v>193423.58</v>
      </c>
      <c r="W3797">
        <v>2026</v>
      </c>
    </row>
    <row r="3798" spans="1:23" hidden="1" x14ac:dyDescent="0.25">
      <c r="A3798">
        <v>72038517</v>
      </c>
      <c r="B3798" s="2">
        <v>46170</v>
      </c>
      <c r="C3798" s="20" t="s">
        <v>4719</v>
      </c>
      <c r="D3798" s="20" t="s">
        <v>9</v>
      </c>
      <c r="E3798" s="20" t="s">
        <v>10</v>
      </c>
      <c r="F3798" s="20" t="s">
        <v>9321</v>
      </c>
      <c r="G3798" s="20" t="s">
        <v>9322</v>
      </c>
      <c r="H3798" s="20" t="s">
        <v>4994</v>
      </c>
      <c r="I3798" s="20" t="s">
        <v>4995</v>
      </c>
      <c r="J3798" s="20" t="s">
        <v>619</v>
      </c>
      <c r="K3798" s="20" t="s">
        <v>32</v>
      </c>
      <c r="L3798">
        <v>4890</v>
      </c>
      <c r="M3798" s="20" t="s">
        <v>13</v>
      </c>
      <c r="N3798" s="20" t="s">
        <v>14</v>
      </c>
      <c r="O3798">
        <v>1.2667999999999999</v>
      </c>
      <c r="P3798">
        <v>6194.652</v>
      </c>
      <c r="Q3798">
        <v>32.828800000000001</v>
      </c>
      <c r="R3798" s="7">
        <v>1.266799</v>
      </c>
      <c r="S3798" s="1">
        <v>6194.6519509999998</v>
      </c>
      <c r="T3798" s="20" t="s">
        <v>314</v>
      </c>
      <c r="U3798" s="7">
        <v>32.828800000000001</v>
      </c>
      <c r="V3798" s="1">
        <v>203362.99</v>
      </c>
      <c r="W3798">
        <v>2026</v>
      </c>
    </row>
    <row r="3799" spans="1:23" x14ac:dyDescent="0.25">
      <c r="A3799">
        <v>72037995</v>
      </c>
      <c r="B3799" s="2">
        <v>46172</v>
      </c>
      <c r="C3799" s="20" t="s">
        <v>4158</v>
      </c>
      <c r="D3799" s="20" t="s">
        <v>9</v>
      </c>
      <c r="E3799" s="20" t="s">
        <v>10</v>
      </c>
      <c r="F3799" s="20" t="s">
        <v>9238</v>
      </c>
      <c r="G3799" s="20" t="s">
        <v>9239</v>
      </c>
      <c r="H3799" s="20" t="s">
        <v>9323</v>
      </c>
      <c r="I3799" s="20" t="s">
        <v>9324</v>
      </c>
      <c r="J3799" s="20" t="s">
        <v>804</v>
      </c>
      <c r="K3799" s="20" t="s">
        <v>32</v>
      </c>
      <c r="L3799">
        <v>87</v>
      </c>
      <c r="M3799" s="20" t="s">
        <v>13</v>
      </c>
      <c r="N3799" s="20" t="s">
        <v>14</v>
      </c>
      <c r="O3799">
        <v>2.6041400000000001</v>
      </c>
      <c r="P3799">
        <v>226.56</v>
      </c>
      <c r="Q3799">
        <v>32.746200000000002</v>
      </c>
      <c r="R3799" s="7">
        <v>2.6041400000000001</v>
      </c>
      <c r="S3799" s="1">
        <v>226.56002799999999</v>
      </c>
      <c r="T3799" s="20" t="s">
        <v>314</v>
      </c>
      <c r="U3799" s="7">
        <v>32.746200000000002</v>
      </c>
      <c r="V3799" s="1">
        <v>7418.98</v>
      </c>
      <c r="W3799">
        <v>2026</v>
      </c>
    </row>
    <row r="3800" spans="1:23" x14ac:dyDescent="0.25">
      <c r="A3800">
        <v>72038059</v>
      </c>
      <c r="B3800" s="2">
        <v>46172</v>
      </c>
      <c r="C3800" s="20" t="s">
        <v>4598</v>
      </c>
      <c r="D3800" s="20" t="s">
        <v>9</v>
      </c>
      <c r="E3800" s="20" t="s">
        <v>10</v>
      </c>
      <c r="F3800" s="20" t="s">
        <v>9238</v>
      </c>
      <c r="G3800" s="20" t="s">
        <v>9239</v>
      </c>
      <c r="H3800" s="20" t="s">
        <v>9325</v>
      </c>
      <c r="I3800" s="20" t="s">
        <v>9326</v>
      </c>
      <c r="J3800" s="20" t="s">
        <v>804</v>
      </c>
      <c r="K3800" s="20" t="s">
        <v>32</v>
      </c>
      <c r="L3800">
        <v>1700</v>
      </c>
      <c r="M3800" s="20" t="s">
        <v>13</v>
      </c>
      <c r="N3800" s="20" t="s">
        <v>14</v>
      </c>
      <c r="O3800">
        <v>2.6823000000000001</v>
      </c>
      <c r="P3800">
        <v>4559.91</v>
      </c>
      <c r="Q3800">
        <v>32.746200000000002</v>
      </c>
      <c r="R3800" s="7">
        <v>2.682299</v>
      </c>
      <c r="S3800" s="1">
        <v>4559.9098519999998</v>
      </c>
      <c r="T3800" s="20" t="s">
        <v>314</v>
      </c>
      <c r="U3800" s="7">
        <v>32.746200000000002</v>
      </c>
      <c r="V3800" s="1">
        <v>149319.72</v>
      </c>
      <c r="W3800">
        <v>2026</v>
      </c>
    </row>
    <row r="3801" spans="1:23" x14ac:dyDescent="0.25">
      <c r="A3801">
        <v>72038059</v>
      </c>
      <c r="B3801" s="2">
        <v>46172</v>
      </c>
      <c r="C3801" s="20" t="s">
        <v>4598</v>
      </c>
      <c r="D3801" s="20" t="s">
        <v>9</v>
      </c>
      <c r="E3801" s="20" t="s">
        <v>10</v>
      </c>
      <c r="F3801" s="20" t="s">
        <v>9238</v>
      </c>
      <c r="G3801" s="20" t="s">
        <v>9239</v>
      </c>
      <c r="H3801" s="20" t="s">
        <v>9325</v>
      </c>
      <c r="I3801" s="20" t="s">
        <v>9326</v>
      </c>
      <c r="J3801" s="20" t="s">
        <v>804</v>
      </c>
      <c r="K3801" s="20" t="s">
        <v>32</v>
      </c>
      <c r="L3801">
        <v>131</v>
      </c>
      <c r="M3801" s="20" t="s">
        <v>13</v>
      </c>
      <c r="N3801" s="20" t="s">
        <v>14</v>
      </c>
      <c r="O3801">
        <v>2.6823000000000001</v>
      </c>
      <c r="P3801">
        <v>351.38099999999997</v>
      </c>
      <c r="Q3801">
        <v>32.746200000000002</v>
      </c>
      <c r="R3801" s="7">
        <v>2.682299</v>
      </c>
      <c r="S3801" s="1">
        <v>351.380923</v>
      </c>
      <c r="T3801" s="20" t="s">
        <v>314</v>
      </c>
      <c r="U3801" s="7">
        <v>32.746200000000002</v>
      </c>
      <c r="V3801" s="1">
        <v>11506.39</v>
      </c>
      <c r="W3801">
        <v>2026</v>
      </c>
    </row>
    <row r="3802" spans="1:23" x14ac:dyDescent="0.25">
      <c r="A3802">
        <v>72038059</v>
      </c>
      <c r="B3802" s="2">
        <v>46172</v>
      </c>
      <c r="C3802" s="20" t="s">
        <v>4598</v>
      </c>
      <c r="D3802" s="20" t="s">
        <v>9</v>
      </c>
      <c r="E3802" s="20" t="s">
        <v>10</v>
      </c>
      <c r="F3802" s="20" t="s">
        <v>9238</v>
      </c>
      <c r="G3802" s="20" t="s">
        <v>9239</v>
      </c>
      <c r="H3802" s="20" t="s">
        <v>9327</v>
      </c>
      <c r="I3802" s="20" t="s">
        <v>9328</v>
      </c>
      <c r="J3802" s="20" t="s">
        <v>804</v>
      </c>
      <c r="K3802" s="20" t="s">
        <v>32</v>
      </c>
      <c r="L3802">
        <v>1100</v>
      </c>
      <c r="M3802" s="20" t="s">
        <v>13</v>
      </c>
      <c r="N3802" s="20" t="s">
        <v>14</v>
      </c>
      <c r="O3802">
        <v>2.6823000000000001</v>
      </c>
      <c r="P3802">
        <v>2950.53</v>
      </c>
      <c r="Q3802">
        <v>32.746200000000002</v>
      </c>
      <c r="R3802" s="7">
        <v>2.682299</v>
      </c>
      <c r="S3802" s="1">
        <v>2950.5301370000002</v>
      </c>
      <c r="T3802" s="20" t="s">
        <v>314</v>
      </c>
      <c r="U3802" s="7">
        <v>32.746200000000002</v>
      </c>
      <c r="V3802" s="1">
        <v>96618.65</v>
      </c>
      <c r="W3802">
        <v>2026</v>
      </c>
    </row>
    <row r="3803" spans="1:23" x14ac:dyDescent="0.25">
      <c r="A3803">
        <v>72038059</v>
      </c>
      <c r="B3803" s="2">
        <v>46172</v>
      </c>
      <c r="C3803" s="20" t="s">
        <v>4598</v>
      </c>
      <c r="D3803" s="20" t="s">
        <v>9</v>
      </c>
      <c r="E3803" s="20" t="s">
        <v>10</v>
      </c>
      <c r="F3803" s="20" t="s">
        <v>9238</v>
      </c>
      <c r="G3803" s="20" t="s">
        <v>9239</v>
      </c>
      <c r="H3803" s="20" t="s">
        <v>9327</v>
      </c>
      <c r="I3803" s="20" t="s">
        <v>9328</v>
      </c>
      <c r="J3803" s="20" t="s">
        <v>804</v>
      </c>
      <c r="K3803" s="20" t="s">
        <v>32</v>
      </c>
      <c r="L3803">
        <v>86</v>
      </c>
      <c r="M3803" s="20" t="s">
        <v>13</v>
      </c>
      <c r="N3803" s="20" t="s">
        <v>14</v>
      </c>
      <c r="O3803">
        <v>2.6823000000000001</v>
      </c>
      <c r="P3803">
        <v>230.678</v>
      </c>
      <c r="Q3803">
        <v>32.746200000000002</v>
      </c>
      <c r="R3803" s="7">
        <v>2.682299</v>
      </c>
      <c r="S3803" s="1">
        <v>230.67806300000001</v>
      </c>
      <c r="T3803" s="20" t="s">
        <v>314</v>
      </c>
      <c r="U3803" s="7">
        <v>32.746200000000002</v>
      </c>
      <c r="V3803" s="1">
        <v>7553.83</v>
      </c>
      <c r="W3803">
        <v>2026</v>
      </c>
    </row>
    <row r="3804" spans="1:23" x14ac:dyDescent="0.25">
      <c r="A3804">
        <v>72037995</v>
      </c>
      <c r="B3804" s="2">
        <v>46172</v>
      </c>
      <c r="C3804" s="20" t="s">
        <v>4158</v>
      </c>
      <c r="D3804" s="20" t="s">
        <v>9</v>
      </c>
      <c r="E3804" s="20" t="s">
        <v>10</v>
      </c>
      <c r="F3804" s="20" t="s">
        <v>9238</v>
      </c>
      <c r="G3804" s="20" t="s">
        <v>9239</v>
      </c>
      <c r="H3804" s="20" t="s">
        <v>9329</v>
      </c>
      <c r="I3804" s="20" t="s">
        <v>9330</v>
      </c>
      <c r="J3804" s="20" t="s">
        <v>804</v>
      </c>
      <c r="K3804" s="20" t="s">
        <v>32</v>
      </c>
      <c r="L3804">
        <v>1700</v>
      </c>
      <c r="M3804" s="20" t="s">
        <v>13</v>
      </c>
      <c r="N3804" s="20" t="s">
        <v>14</v>
      </c>
      <c r="O3804">
        <v>2.6040999999999999</v>
      </c>
      <c r="P3804">
        <v>4426.97</v>
      </c>
      <c r="Q3804">
        <v>32.746200000000002</v>
      </c>
      <c r="R3804" s="7">
        <v>2.6040999999999999</v>
      </c>
      <c r="S3804" s="1">
        <v>4426.9701519999999</v>
      </c>
      <c r="T3804" s="20" t="s">
        <v>314</v>
      </c>
      <c r="U3804" s="7">
        <v>32.746200000000002</v>
      </c>
      <c r="V3804" s="1">
        <v>144966.45000000001</v>
      </c>
      <c r="W3804">
        <v>2026</v>
      </c>
    </row>
    <row r="3805" spans="1:23" x14ac:dyDescent="0.25">
      <c r="A3805">
        <v>72037995</v>
      </c>
      <c r="B3805" s="2">
        <v>46172</v>
      </c>
      <c r="C3805" s="20" t="s">
        <v>4158</v>
      </c>
      <c r="D3805" s="20" t="s">
        <v>9</v>
      </c>
      <c r="E3805" s="20" t="s">
        <v>10</v>
      </c>
      <c r="F3805" s="20" t="s">
        <v>9238</v>
      </c>
      <c r="G3805" s="20" t="s">
        <v>9239</v>
      </c>
      <c r="H3805" s="20" t="s">
        <v>9329</v>
      </c>
      <c r="I3805" s="20" t="s">
        <v>9330</v>
      </c>
      <c r="J3805" s="20" t="s">
        <v>804</v>
      </c>
      <c r="K3805" s="20" t="s">
        <v>32</v>
      </c>
      <c r="L3805">
        <v>135</v>
      </c>
      <c r="M3805" s="20" t="s">
        <v>13</v>
      </c>
      <c r="N3805" s="20" t="s">
        <v>14</v>
      </c>
      <c r="O3805">
        <v>2.6040999999999999</v>
      </c>
      <c r="P3805">
        <v>351.55399999999997</v>
      </c>
      <c r="Q3805">
        <v>32.746200000000002</v>
      </c>
      <c r="R3805" s="7">
        <v>2.6040999999999999</v>
      </c>
      <c r="S3805" s="1">
        <v>351.55407300000002</v>
      </c>
      <c r="T3805" s="20" t="s">
        <v>314</v>
      </c>
      <c r="U3805" s="7">
        <v>32.746200000000002</v>
      </c>
      <c r="V3805" s="1">
        <v>11512.06</v>
      </c>
      <c r="W3805">
        <v>2026</v>
      </c>
    </row>
    <row r="3806" spans="1:23" x14ac:dyDescent="0.25">
      <c r="A3806">
        <v>72037995</v>
      </c>
      <c r="B3806" s="2">
        <v>46172</v>
      </c>
      <c r="C3806" s="20" t="s">
        <v>4158</v>
      </c>
      <c r="D3806" s="20" t="s">
        <v>9</v>
      </c>
      <c r="E3806" s="20" t="s">
        <v>10</v>
      </c>
      <c r="F3806" s="20" t="s">
        <v>9238</v>
      </c>
      <c r="G3806" s="20" t="s">
        <v>9239</v>
      </c>
      <c r="H3806" s="20" t="s">
        <v>9323</v>
      </c>
      <c r="I3806" s="20" t="s">
        <v>9324</v>
      </c>
      <c r="J3806" s="20" t="s">
        <v>804</v>
      </c>
      <c r="K3806" s="20" t="s">
        <v>32</v>
      </c>
      <c r="L3806">
        <v>1100</v>
      </c>
      <c r="M3806" s="20" t="s">
        <v>13</v>
      </c>
      <c r="N3806" s="20" t="s">
        <v>14</v>
      </c>
      <c r="O3806">
        <v>2.6040999999999999</v>
      </c>
      <c r="P3806">
        <v>2864.51</v>
      </c>
      <c r="Q3806">
        <v>32.746200000000002</v>
      </c>
      <c r="R3806" s="7">
        <v>2.6040999999999999</v>
      </c>
      <c r="S3806" s="1">
        <v>2864.51008</v>
      </c>
      <c r="T3806" s="20" t="s">
        <v>314</v>
      </c>
      <c r="U3806" s="7">
        <v>32.746200000000002</v>
      </c>
      <c r="V3806" s="1">
        <v>93801.82</v>
      </c>
      <c r="W3806">
        <v>2026</v>
      </c>
    </row>
    <row r="3807" spans="1:23" hidden="1" x14ac:dyDescent="0.25">
      <c r="A3807">
        <v>72035616</v>
      </c>
      <c r="B3807" s="2">
        <v>46039</v>
      </c>
      <c r="C3807" s="20" t="s">
        <v>2479</v>
      </c>
      <c r="D3807" s="20" t="s">
        <v>9</v>
      </c>
      <c r="E3807" s="20" t="s">
        <v>10</v>
      </c>
      <c r="F3807" s="20" t="s">
        <v>2764</v>
      </c>
      <c r="G3807" s="20" t="s">
        <v>2765</v>
      </c>
      <c r="H3807" s="20" t="s">
        <v>1074</v>
      </c>
      <c r="I3807" s="20" t="s">
        <v>1075</v>
      </c>
      <c r="J3807" s="20" t="s">
        <v>306</v>
      </c>
      <c r="K3807" s="20" t="s">
        <v>32</v>
      </c>
      <c r="L3807">
        <v>2024</v>
      </c>
      <c r="M3807" s="20" t="s">
        <v>13</v>
      </c>
      <c r="N3807" s="20" t="s">
        <v>14</v>
      </c>
      <c r="O3807">
        <v>2.6320000000000001</v>
      </c>
      <c r="P3807">
        <v>5327.1679999999997</v>
      </c>
      <c r="Q3807">
        <v>31.566700000000001</v>
      </c>
      <c r="R3807" s="7">
        <v>2.631999</v>
      </c>
      <c r="S3807" s="1">
        <v>5327.1678689999999</v>
      </c>
      <c r="T3807" s="20" t="s">
        <v>314</v>
      </c>
      <c r="U3807" s="7">
        <v>31.566700000000001</v>
      </c>
      <c r="V3807" s="1">
        <v>168161.11</v>
      </c>
      <c r="W3807">
        <v>2026</v>
      </c>
    </row>
    <row r="3808" spans="1:23" hidden="1" x14ac:dyDescent="0.25">
      <c r="A3808">
        <v>72035616</v>
      </c>
      <c r="B3808" s="2">
        <v>46039</v>
      </c>
      <c r="C3808" s="20" t="s">
        <v>2479</v>
      </c>
      <c r="D3808" s="20" t="s">
        <v>9</v>
      </c>
      <c r="E3808" s="20" t="s">
        <v>10</v>
      </c>
      <c r="F3808" s="20" t="s">
        <v>2764</v>
      </c>
      <c r="G3808" s="20" t="s">
        <v>2765</v>
      </c>
      <c r="H3808" s="20" t="s">
        <v>1808</v>
      </c>
      <c r="I3808" s="20" t="s">
        <v>1809</v>
      </c>
      <c r="J3808" s="20" t="s">
        <v>306</v>
      </c>
      <c r="K3808" s="20" t="s">
        <v>32</v>
      </c>
      <c r="L3808">
        <v>1026</v>
      </c>
      <c r="M3808" s="20" t="s">
        <v>13</v>
      </c>
      <c r="N3808" s="20" t="s">
        <v>14</v>
      </c>
      <c r="O3808">
        <v>2.9230999999999998</v>
      </c>
      <c r="P3808">
        <v>2999.1010000000001</v>
      </c>
      <c r="Q3808">
        <v>31.566700000000001</v>
      </c>
      <c r="R3808" s="7">
        <v>2.9230990000000001</v>
      </c>
      <c r="S3808" s="1">
        <v>2999.1009509999999</v>
      </c>
      <c r="T3808" s="20" t="s">
        <v>314</v>
      </c>
      <c r="U3808" s="7">
        <v>31.566700000000001</v>
      </c>
      <c r="V3808" s="1">
        <v>94671.72</v>
      </c>
      <c r="W3808">
        <v>2026</v>
      </c>
    </row>
    <row r="3809" spans="1:23" hidden="1" x14ac:dyDescent="0.25">
      <c r="A3809">
        <v>72034829</v>
      </c>
      <c r="B3809" s="2">
        <v>46039</v>
      </c>
      <c r="C3809" s="20" t="s">
        <v>2474</v>
      </c>
      <c r="D3809" s="20" t="s">
        <v>9</v>
      </c>
      <c r="E3809" s="20" t="s">
        <v>10</v>
      </c>
      <c r="F3809" s="20" t="s">
        <v>2764</v>
      </c>
      <c r="G3809" s="20" t="s">
        <v>2765</v>
      </c>
      <c r="H3809" s="20" t="s">
        <v>1822</v>
      </c>
      <c r="I3809" s="20" t="s">
        <v>1823</v>
      </c>
      <c r="J3809" s="20" t="s">
        <v>306</v>
      </c>
      <c r="K3809" s="20" t="s">
        <v>32</v>
      </c>
      <c r="L3809">
        <v>352</v>
      </c>
      <c r="M3809" s="20" t="s">
        <v>13</v>
      </c>
      <c r="N3809" s="20" t="s">
        <v>14</v>
      </c>
      <c r="O3809">
        <v>2.5813999999999999</v>
      </c>
      <c r="P3809">
        <v>908.65300000000002</v>
      </c>
      <c r="Q3809">
        <v>31.566700000000001</v>
      </c>
      <c r="R3809" s="7">
        <v>2.5813999999999999</v>
      </c>
      <c r="S3809" s="1">
        <v>908.65310499999998</v>
      </c>
      <c r="T3809" s="20" t="s">
        <v>314</v>
      </c>
      <c r="U3809" s="7">
        <v>31.566700000000001</v>
      </c>
      <c r="V3809" s="1">
        <v>28683.18</v>
      </c>
      <c r="W3809">
        <v>2026</v>
      </c>
    </row>
    <row r="3810" spans="1:23" hidden="1" x14ac:dyDescent="0.25">
      <c r="A3810">
        <v>72035616</v>
      </c>
      <c r="B3810" s="2">
        <v>46039</v>
      </c>
      <c r="C3810" s="20" t="s">
        <v>2479</v>
      </c>
      <c r="D3810" s="20" t="s">
        <v>9</v>
      </c>
      <c r="E3810" s="20" t="s">
        <v>10</v>
      </c>
      <c r="F3810" s="20" t="s">
        <v>2764</v>
      </c>
      <c r="G3810" s="20" t="s">
        <v>2765</v>
      </c>
      <c r="H3810" s="20" t="s">
        <v>1069</v>
      </c>
      <c r="I3810" s="20" t="s">
        <v>1070</v>
      </c>
      <c r="J3810" s="20" t="s">
        <v>306</v>
      </c>
      <c r="K3810" s="20" t="s">
        <v>32</v>
      </c>
      <c r="L3810">
        <v>3049</v>
      </c>
      <c r="M3810" s="20" t="s">
        <v>13</v>
      </c>
      <c r="N3810" s="20" t="s">
        <v>14</v>
      </c>
      <c r="O3810">
        <v>2.6320000000000001</v>
      </c>
      <c r="P3810">
        <v>8024.9679999999998</v>
      </c>
      <c r="Q3810">
        <v>31.566700000000001</v>
      </c>
      <c r="R3810" s="7">
        <v>2.631999</v>
      </c>
      <c r="S3810" s="1">
        <v>8024.9680829999998</v>
      </c>
      <c r="T3810" s="20" t="s">
        <v>314</v>
      </c>
      <c r="U3810" s="7">
        <v>31.566700000000001</v>
      </c>
      <c r="V3810" s="1">
        <v>253321.76</v>
      </c>
      <c r="W3810">
        <v>2026</v>
      </c>
    </row>
    <row r="3811" spans="1:23" hidden="1" x14ac:dyDescent="0.25">
      <c r="A3811">
        <v>72035616</v>
      </c>
      <c r="B3811" s="2">
        <v>46039</v>
      </c>
      <c r="C3811" s="20" t="s">
        <v>2479</v>
      </c>
      <c r="D3811" s="20" t="s">
        <v>9</v>
      </c>
      <c r="E3811" s="20" t="s">
        <v>10</v>
      </c>
      <c r="F3811" s="20" t="s">
        <v>2764</v>
      </c>
      <c r="G3811" s="20" t="s">
        <v>2765</v>
      </c>
      <c r="H3811" s="20" t="s">
        <v>1817</v>
      </c>
      <c r="I3811" s="20" t="s">
        <v>1818</v>
      </c>
      <c r="J3811" s="20" t="s">
        <v>306</v>
      </c>
      <c r="K3811" s="20" t="s">
        <v>32</v>
      </c>
      <c r="L3811">
        <v>1005</v>
      </c>
      <c r="M3811" s="20" t="s">
        <v>13</v>
      </c>
      <c r="N3811" s="20" t="s">
        <v>14</v>
      </c>
      <c r="O3811">
        <v>3.1255000000000002</v>
      </c>
      <c r="P3811">
        <v>3141.1280000000002</v>
      </c>
      <c r="Q3811">
        <v>31.566700000000001</v>
      </c>
      <c r="R3811" s="7">
        <v>3.125499</v>
      </c>
      <c r="S3811" s="1">
        <v>3141.12815</v>
      </c>
      <c r="T3811" s="20" t="s">
        <v>314</v>
      </c>
      <c r="U3811" s="7">
        <v>31.566700000000001</v>
      </c>
      <c r="V3811" s="1">
        <v>99155.05</v>
      </c>
      <c r="W3811">
        <v>2026</v>
      </c>
    </row>
    <row r="3812" spans="1:23" hidden="1" x14ac:dyDescent="0.25">
      <c r="A3812">
        <v>72035616</v>
      </c>
      <c r="B3812" s="2">
        <v>46039</v>
      </c>
      <c r="C3812" s="20" t="s">
        <v>2479</v>
      </c>
      <c r="D3812" s="20" t="s">
        <v>9</v>
      </c>
      <c r="E3812" s="20" t="s">
        <v>10</v>
      </c>
      <c r="F3812" s="20" t="s">
        <v>2764</v>
      </c>
      <c r="G3812" s="20" t="s">
        <v>2765</v>
      </c>
      <c r="H3812" s="20" t="s">
        <v>1076</v>
      </c>
      <c r="I3812" s="20" t="s">
        <v>1077</v>
      </c>
      <c r="J3812" s="20" t="s">
        <v>306</v>
      </c>
      <c r="K3812" s="20" t="s">
        <v>32</v>
      </c>
      <c r="L3812">
        <v>1524</v>
      </c>
      <c r="M3812" s="20" t="s">
        <v>13</v>
      </c>
      <c r="N3812" s="20" t="s">
        <v>14</v>
      </c>
      <c r="O3812">
        <v>2.6320000000000001</v>
      </c>
      <c r="P3812">
        <v>4011.1680000000001</v>
      </c>
      <c r="Q3812">
        <v>31.566700000000001</v>
      </c>
      <c r="R3812" s="7">
        <v>2.631999</v>
      </c>
      <c r="S3812" s="1">
        <v>4011.1680980000001</v>
      </c>
      <c r="T3812" s="20" t="s">
        <v>314</v>
      </c>
      <c r="U3812" s="7">
        <v>31.566700000000001</v>
      </c>
      <c r="V3812" s="1">
        <v>126619.34</v>
      </c>
      <c r="W3812">
        <v>2026</v>
      </c>
    </row>
    <row r="3813" spans="1:23" hidden="1" x14ac:dyDescent="0.25">
      <c r="A3813">
        <v>72035616</v>
      </c>
      <c r="B3813" s="2">
        <v>46039</v>
      </c>
      <c r="C3813" s="20" t="s">
        <v>2479</v>
      </c>
      <c r="D3813" s="20" t="s">
        <v>9</v>
      </c>
      <c r="E3813" s="20" t="s">
        <v>10</v>
      </c>
      <c r="F3813" s="20" t="s">
        <v>2764</v>
      </c>
      <c r="G3813" s="20" t="s">
        <v>2765</v>
      </c>
      <c r="H3813" s="20" t="s">
        <v>1814</v>
      </c>
      <c r="I3813" s="20" t="s">
        <v>1815</v>
      </c>
      <c r="J3813" s="20" t="s">
        <v>306</v>
      </c>
      <c r="K3813" s="20" t="s">
        <v>32</v>
      </c>
      <c r="L3813">
        <v>1029</v>
      </c>
      <c r="M3813" s="20" t="s">
        <v>13</v>
      </c>
      <c r="N3813" s="20" t="s">
        <v>14</v>
      </c>
      <c r="O3813">
        <v>3.1255000000000002</v>
      </c>
      <c r="P3813">
        <v>3216.14</v>
      </c>
      <c r="Q3813">
        <v>31.566700000000001</v>
      </c>
      <c r="R3813" s="7">
        <v>3.125499</v>
      </c>
      <c r="S3813" s="1">
        <v>3216.1401089999999</v>
      </c>
      <c r="T3813" s="20" t="s">
        <v>314</v>
      </c>
      <c r="U3813" s="7">
        <v>31.566700000000001</v>
      </c>
      <c r="V3813" s="1">
        <v>101522.93</v>
      </c>
      <c r="W3813">
        <v>2026</v>
      </c>
    </row>
    <row r="3814" spans="1:23" hidden="1" x14ac:dyDescent="0.25">
      <c r="A3814">
        <v>72035616</v>
      </c>
      <c r="B3814" s="2">
        <v>46039</v>
      </c>
      <c r="C3814" s="20" t="s">
        <v>2479</v>
      </c>
      <c r="D3814" s="20" t="s">
        <v>9</v>
      </c>
      <c r="E3814" s="20" t="s">
        <v>10</v>
      </c>
      <c r="F3814" s="20" t="s">
        <v>2764</v>
      </c>
      <c r="G3814" s="20" t="s">
        <v>2765</v>
      </c>
      <c r="H3814" s="20" t="s">
        <v>1073</v>
      </c>
      <c r="I3814" s="20" t="s">
        <v>2573</v>
      </c>
      <c r="J3814" s="20" t="s">
        <v>306</v>
      </c>
      <c r="K3814" s="20" t="s">
        <v>32</v>
      </c>
      <c r="L3814">
        <v>4091</v>
      </c>
      <c r="M3814" s="20" t="s">
        <v>13</v>
      </c>
      <c r="N3814" s="20" t="s">
        <v>14</v>
      </c>
      <c r="O3814">
        <v>2.6320000000000001</v>
      </c>
      <c r="P3814">
        <v>10767.512000000001</v>
      </c>
      <c r="Q3814">
        <v>31.566700000000001</v>
      </c>
      <c r="R3814" s="7">
        <v>2.631999</v>
      </c>
      <c r="S3814" s="1">
        <v>10767.511966</v>
      </c>
      <c r="T3814" s="20" t="s">
        <v>314</v>
      </c>
      <c r="U3814" s="7">
        <v>31.566700000000001</v>
      </c>
      <c r="V3814" s="1">
        <v>339894.82</v>
      </c>
      <c r="W3814">
        <v>2026</v>
      </c>
    </row>
    <row r="3815" spans="1:23" hidden="1" x14ac:dyDescent="0.25">
      <c r="A3815">
        <v>72035616</v>
      </c>
      <c r="B3815" s="2">
        <v>46039</v>
      </c>
      <c r="C3815" s="20" t="s">
        <v>2479</v>
      </c>
      <c r="D3815" s="20" t="s">
        <v>9</v>
      </c>
      <c r="E3815" s="20" t="s">
        <v>10</v>
      </c>
      <c r="F3815" s="20" t="s">
        <v>2764</v>
      </c>
      <c r="G3815" s="20" t="s">
        <v>2765</v>
      </c>
      <c r="H3815" s="20" t="s">
        <v>1067</v>
      </c>
      <c r="I3815" s="20" t="s">
        <v>1068</v>
      </c>
      <c r="J3815" s="20" t="s">
        <v>306</v>
      </c>
      <c r="K3815" s="20" t="s">
        <v>32</v>
      </c>
      <c r="L3815">
        <v>1529</v>
      </c>
      <c r="M3815" s="20" t="s">
        <v>13</v>
      </c>
      <c r="N3815" s="20" t="s">
        <v>14</v>
      </c>
      <c r="O3815">
        <v>2.6320000000000001</v>
      </c>
      <c r="P3815">
        <v>4024.328</v>
      </c>
      <c r="Q3815">
        <v>31.566700000000001</v>
      </c>
      <c r="R3815" s="7">
        <v>2.631999</v>
      </c>
      <c r="S3815" s="1">
        <v>4024.327851</v>
      </c>
      <c r="T3815" s="20" t="s">
        <v>314</v>
      </c>
      <c r="U3815" s="7">
        <v>31.566700000000001</v>
      </c>
      <c r="V3815" s="1">
        <v>127034.75</v>
      </c>
      <c r="W3815">
        <v>2026</v>
      </c>
    </row>
    <row r="3816" spans="1:23" hidden="1" x14ac:dyDescent="0.25">
      <c r="A3816">
        <v>72036534</v>
      </c>
      <c r="B3816" s="2">
        <v>46073</v>
      </c>
      <c r="C3816" s="20" t="s">
        <v>2540</v>
      </c>
      <c r="D3816" s="20" t="s">
        <v>9</v>
      </c>
      <c r="E3816" s="20" t="s">
        <v>10</v>
      </c>
      <c r="F3816" s="20" t="s">
        <v>5122</v>
      </c>
      <c r="G3816" s="20" t="s">
        <v>5123</v>
      </c>
      <c r="H3816" s="20" t="s">
        <v>1072</v>
      </c>
      <c r="I3816" s="20" t="s">
        <v>5130</v>
      </c>
      <c r="J3816" s="20" t="s">
        <v>306</v>
      </c>
      <c r="K3816" s="20" t="s">
        <v>32</v>
      </c>
      <c r="L3816">
        <v>1027</v>
      </c>
      <c r="M3816" s="20" t="s">
        <v>13</v>
      </c>
      <c r="N3816" s="20" t="s">
        <v>14</v>
      </c>
      <c r="O3816">
        <v>2.6320000000000001</v>
      </c>
      <c r="P3816">
        <v>2703.0639999999999</v>
      </c>
      <c r="Q3816">
        <v>31.347000000000001</v>
      </c>
      <c r="R3816" s="7">
        <v>2.631999</v>
      </c>
      <c r="S3816" s="1">
        <v>2703.064089</v>
      </c>
      <c r="T3816" s="20" t="s">
        <v>314</v>
      </c>
      <c r="U3816" s="7">
        <v>31.347000000000001</v>
      </c>
      <c r="V3816" s="1">
        <v>84732.95</v>
      </c>
      <c r="W3816">
        <v>2026</v>
      </c>
    </row>
    <row r="3817" spans="1:23" hidden="1" x14ac:dyDescent="0.25">
      <c r="A3817">
        <v>72036535</v>
      </c>
      <c r="B3817" s="2">
        <v>46073</v>
      </c>
      <c r="C3817" s="20" t="s">
        <v>2540</v>
      </c>
      <c r="D3817" s="20" t="s">
        <v>9</v>
      </c>
      <c r="E3817" s="20" t="s">
        <v>10</v>
      </c>
      <c r="F3817" s="20" t="s">
        <v>5122</v>
      </c>
      <c r="G3817" s="20" t="s">
        <v>5123</v>
      </c>
      <c r="H3817" s="20" t="s">
        <v>1821</v>
      </c>
      <c r="I3817" s="20" t="s">
        <v>5124</v>
      </c>
      <c r="J3817" s="20" t="s">
        <v>306</v>
      </c>
      <c r="K3817" s="20" t="s">
        <v>32</v>
      </c>
      <c r="L3817">
        <v>1027</v>
      </c>
      <c r="M3817" s="20" t="s">
        <v>13</v>
      </c>
      <c r="N3817" s="20" t="s">
        <v>14</v>
      </c>
      <c r="O3817">
        <v>3.1255000000000002</v>
      </c>
      <c r="P3817">
        <v>3209.8890000000001</v>
      </c>
      <c r="Q3817">
        <v>31.347000000000001</v>
      </c>
      <c r="R3817" s="7">
        <v>3.1255000000000002</v>
      </c>
      <c r="S3817" s="1">
        <v>3209.8889840000002</v>
      </c>
      <c r="T3817" s="20" t="s">
        <v>314</v>
      </c>
      <c r="U3817" s="7">
        <v>31.347000000000001</v>
      </c>
      <c r="V3817" s="1">
        <v>100620.39</v>
      </c>
      <c r="W3817">
        <v>2026</v>
      </c>
    </row>
    <row r="3818" spans="1:23" hidden="1" x14ac:dyDescent="0.25">
      <c r="A3818">
        <v>72036535</v>
      </c>
      <c r="B3818" s="2">
        <v>46073</v>
      </c>
      <c r="C3818" s="20" t="s">
        <v>2540</v>
      </c>
      <c r="D3818" s="20" t="s">
        <v>9</v>
      </c>
      <c r="E3818" s="20" t="s">
        <v>10</v>
      </c>
      <c r="F3818" s="20" t="s">
        <v>5122</v>
      </c>
      <c r="G3818" s="20" t="s">
        <v>5123</v>
      </c>
      <c r="H3818" s="20" t="s">
        <v>1073</v>
      </c>
      <c r="I3818" s="20" t="s">
        <v>2573</v>
      </c>
      <c r="J3818" s="20" t="s">
        <v>306</v>
      </c>
      <c r="K3818" s="20" t="s">
        <v>32</v>
      </c>
      <c r="L3818">
        <v>3024</v>
      </c>
      <c r="M3818" s="20" t="s">
        <v>13</v>
      </c>
      <c r="N3818" s="20" t="s">
        <v>14</v>
      </c>
      <c r="O3818">
        <v>2.6320000000000001</v>
      </c>
      <c r="P3818">
        <v>7959.1679999999997</v>
      </c>
      <c r="Q3818">
        <v>31.347000000000001</v>
      </c>
      <c r="R3818" s="7">
        <v>2.631999</v>
      </c>
      <c r="S3818" s="1">
        <v>7959.1680219999998</v>
      </c>
      <c r="T3818" s="20" t="s">
        <v>314</v>
      </c>
      <c r="U3818" s="7">
        <v>31.347000000000001</v>
      </c>
      <c r="V3818" s="1">
        <v>249496.04</v>
      </c>
      <c r="W3818">
        <v>2026</v>
      </c>
    </row>
    <row r="3819" spans="1:23" hidden="1" x14ac:dyDescent="0.25">
      <c r="A3819">
        <v>72036536</v>
      </c>
      <c r="B3819" s="2">
        <v>46073</v>
      </c>
      <c r="C3819" s="20" t="s">
        <v>2540</v>
      </c>
      <c r="D3819" s="20" t="s">
        <v>9</v>
      </c>
      <c r="E3819" s="20" t="s">
        <v>10</v>
      </c>
      <c r="F3819" s="20" t="s">
        <v>5122</v>
      </c>
      <c r="G3819" s="20" t="s">
        <v>5123</v>
      </c>
      <c r="H3819" s="20" t="s">
        <v>1824</v>
      </c>
      <c r="I3819" s="20" t="s">
        <v>5125</v>
      </c>
      <c r="J3819" s="20" t="s">
        <v>306</v>
      </c>
      <c r="K3819" s="20" t="s">
        <v>32</v>
      </c>
      <c r="L3819">
        <v>1022</v>
      </c>
      <c r="M3819" s="20" t="s">
        <v>13</v>
      </c>
      <c r="N3819" s="20" t="s">
        <v>14</v>
      </c>
      <c r="O3819">
        <v>3.1255000000000002</v>
      </c>
      <c r="P3819">
        <v>3194.26</v>
      </c>
      <c r="Q3819">
        <v>31.347000000000001</v>
      </c>
      <c r="R3819" s="7">
        <v>3.1255000000000002</v>
      </c>
      <c r="S3819" s="1">
        <v>3194.2600560000001</v>
      </c>
      <c r="T3819" s="20" t="s">
        <v>314</v>
      </c>
      <c r="U3819" s="7">
        <v>31.347000000000001</v>
      </c>
      <c r="V3819" s="1">
        <v>100130.47</v>
      </c>
      <c r="W3819">
        <v>2026</v>
      </c>
    </row>
    <row r="3820" spans="1:23" hidden="1" x14ac:dyDescent="0.25">
      <c r="A3820">
        <v>72036534</v>
      </c>
      <c r="B3820" s="2">
        <v>46073</v>
      </c>
      <c r="C3820" s="20" t="s">
        <v>2540</v>
      </c>
      <c r="D3820" s="20" t="s">
        <v>9</v>
      </c>
      <c r="E3820" s="20" t="s">
        <v>10</v>
      </c>
      <c r="F3820" s="20" t="s">
        <v>5122</v>
      </c>
      <c r="G3820" s="20" t="s">
        <v>5123</v>
      </c>
      <c r="H3820" s="20" t="s">
        <v>1074</v>
      </c>
      <c r="I3820" s="20" t="s">
        <v>1075</v>
      </c>
      <c r="J3820" s="20" t="s">
        <v>306</v>
      </c>
      <c r="K3820" s="20" t="s">
        <v>32</v>
      </c>
      <c r="L3820">
        <v>2035</v>
      </c>
      <c r="M3820" s="20" t="s">
        <v>13</v>
      </c>
      <c r="N3820" s="20" t="s">
        <v>14</v>
      </c>
      <c r="O3820">
        <v>2.6320000000000001</v>
      </c>
      <c r="P3820">
        <v>5356.12</v>
      </c>
      <c r="Q3820">
        <v>31.347000000000001</v>
      </c>
      <c r="R3820" s="7">
        <v>2.631999</v>
      </c>
      <c r="S3820" s="1">
        <v>5356.1198830000003</v>
      </c>
      <c r="T3820" s="20" t="s">
        <v>314</v>
      </c>
      <c r="U3820" s="7">
        <v>31.347000000000001</v>
      </c>
      <c r="V3820" s="1">
        <v>167898.29</v>
      </c>
      <c r="W3820">
        <v>2026</v>
      </c>
    </row>
    <row r="3821" spans="1:23" hidden="1" x14ac:dyDescent="0.25">
      <c r="A3821">
        <v>72036534</v>
      </c>
      <c r="B3821" s="2">
        <v>46073</v>
      </c>
      <c r="C3821" s="20" t="s">
        <v>2540</v>
      </c>
      <c r="D3821" s="20" t="s">
        <v>9</v>
      </c>
      <c r="E3821" s="20" t="s">
        <v>10</v>
      </c>
      <c r="F3821" s="20" t="s">
        <v>5122</v>
      </c>
      <c r="G3821" s="20" t="s">
        <v>5123</v>
      </c>
      <c r="H3821" s="20" t="s">
        <v>5126</v>
      </c>
      <c r="I3821" s="20" t="s">
        <v>5127</v>
      </c>
      <c r="J3821" s="20" t="s">
        <v>306</v>
      </c>
      <c r="K3821" s="20" t="s">
        <v>32</v>
      </c>
      <c r="L3821">
        <v>1021</v>
      </c>
      <c r="M3821" s="20" t="s">
        <v>13</v>
      </c>
      <c r="N3821" s="20" t="s">
        <v>14</v>
      </c>
      <c r="O3821">
        <v>2.6320000000000001</v>
      </c>
      <c r="P3821">
        <v>2687.27</v>
      </c>
      <c r="Q3821">
        <v>31.347000000000001</v>
      </c>
      <c r="R3821" s="7">
        <v>2.631999</v>
      </c>
      <c r="S3821" s="1">
        <v>2687.269914</v>
      </c>
      <c r="T3821" s="20" t="s">
        <v>314</v>
      </c>
      <c r="U3821" s="7">
        <v>31.347000000000001</v>
      </c>
      <c r="V3821" s="1">
        <v>84237.85</v>
      </c>
      <c r="W3821">
        <v>2026</v>
      </c>
    </row>
    <row r="3822" spans="1:23" hidden="1" x14ac:dyDescent="0.25">
      <c r="A3822">
        <v>72036534</v>
      </c>
      <c r="B3822" s="2">
        <v>46073</v>
      </c>
      <c r="C3822" s="20" t="s">
        <v>2540</v>
      </c>
      <c r="D3822" s="20" t="s">
        <v>9</v>
      </c>
      <c r="E3822" s="20" t="s">
        <v>10</v>
      </c>
      <c r="F3822" s="20" t="s">
        <v>5122</v>
      </c>
      <c r="G3822" s="20" t="s">
        <v>5123</v>
      </c>
      <c r="H3822" s="20" t="s">
        <v>1076</v>
      </c>
      <c r="I3822" s="20" t="s">
        <v>1077</v>
      </c>
      <c r="J3822" s="20" t="s">
        <v>306</v>
      </c>
      <c r="K3822" s="20" t="s">
        <v>32</v>
      </c>
      <c r="L3822">
        <v>1011</v>
      </c>
      <c r="M3822" s="20" t="s">
        <v>13</v>
      </c>
      <c r="N3822" s="20" t="s">
        <v>14</v>
      </c>
      <c r="O3822">
        <v>2.6320000000000001</v>
      </c>
      <c r="P3822">
        <v>2660.9520000000002</v>
      </c>
      <c r="Q3822">
        <v>31.347000000000001</v>
      </c>
      <c r="R3822" s="7">
        <v>2.631999</v>
      </c>
      <c r="S3822" s="1">
        <v>2660.9519249999998</v>
      </c>
      <c r="T3822" s="20" t="s">
        <v>314</v>
      </c>
      <c r="U3822" s="7">
        <v>31.347000000000001</v>
      </c>
      <c r="V3822" s="1">
        <v>83412.86</v>
      </c>
      <c r="W3822">
        <v>2026</v>
      </c>
    </row>
    <row r="3823" spans="1:23" hidden="1" x14ac:dyDescent="0.25">
      <c r="A3823">
        <v>72036535</v>
      </c>
      <c r="B3823" s="2">
        <v>46073</v>
      </c>
      <c r="C3823" s="20" t="s">
        <v>2540</v>
      </c>
      <c r="D3823" s="20" t="s">
        <v>9</v>
      </c>
      <c r="E3823" s="20" t="s">
        <v>10</v>
      </c>
      <c r="F3823" s="20" t="s">
        <v>5122</v>
      </c>
      <c r="G3823" s="20" t="s">
        <v>5123</v>
      </c>
      <c r="H3823" s="20" t="s">
        <v>5128</v>
      </c>
      <c r="I3823" s="20" t="s">
        <v>5129</v>
      </c>
      <c r="J3823" s="20" t="s">
        <v>306</v>
      </c>
      <c r="K3823" s="20" t="s">
        <v>32</v>
      </c>
      <c r="L3823">
        <v>1004</v>
      </c>
      <c r="M3823" s="20" t="s">
        <v>13</v>
      </c>
      <c r="N3823" s="20" t="s">
        <v>14</v>
      </c>
      <c r="O3823">
        <v>2.6320000000000001</v>
      </c>
      <c r="P3823">
        <v>2642.5279999999998</v>
      </c>
      <c r="Q3823">
        <v>31.347000000000001</v>
      </c>
      <c r="R3823" s="7">
        <v>2.631999</v>
      </c>
      <c r="S3823" s="1">
        <v>2642.5281519999999</v>
      </c>
      <c r="T3823" s="20" t="s">
        <v>314</v>
      </c>
      <c r="U3823" s="7">
        <v>31.347000000000001</v>
      </c>
      <c r="V3823" s="1">
        <v>82835.33</v>
      </c>
      <c r="W3823">
        <v>2026</v>
      </c>
    </row>
    <row r="3824" spans="1:23" hidden="1" x14ac:dyDescent="0.25">
      <c r="A3824">
        <v>72036534</v>
      </c>
      <c r="B3824" s="2">
        <v>46073</v>
      </c>
      <c r="C3824" s="20" t="s">
        <v>2540</v>
      </c>
      <c r="D3824" s="20" t="s">
        <v>9</v>
      </c>
      <c r="E3824" s="20" t="s">
        <v>10</v>
      </c>
      <c r="F3824" s="20" t="s">
        <v>5122</v>
      </c>
      <c r="G3824" s="20" t="s">
        <v>5123</v>
      </c>
      <c r="H3824" s="20" t="s">
        <v>1067</v>
      </c>
      <c r="I3824" s="20" t="s">
        <v>1068</v>
      </c>
      <c r="J3824" s="20" t="s">
        <v>306</v>
      </c>
      <c r="K3824" s="20" t="s">
        <v>32</v>
      </c>
      <c r="L3824">
        <v>1521</v>
      </c>
      <c r="M3824" s="20" t="s">
        <v>13</v>
      </c>
      <c r="N3824" s="20" t="s">
        <v>14</v>
      </c>
      <c r="O3824">
        <v>2.6320000000000001</v>
      </c>
      <c r="P3824">
        <v>4003.27</v>
      </c>
      <c r="Q3824">
        <v>31.347000000000001</v>
      </c>
      <c r="R3824" s="7">
        <v>2.631999</v>
      </c>
      <c r="S3824" s="1">
        <v>4003.2698500000001</v>
      </c>
      <c r="T3824" s="20" t="s">
        <v>314</v>
      </c>
      <c r="U3824" s="7">
        <v>31.347000000000001</v>
      </c>
      <c r="V3824" s="1">
        <v>125490.5</v>
      </c>
      <c r="W3824">
        <v>2026</v>
      </c>
    </row>
    <row r="3825" spans="1:23" hidden="1" x14ac:dyDescent="0.25">
      <c r="A3825">
        <v>72036535</v>
      </c>
      <c r="B3825" s="2">
        <v>46073</v>
      </c>
      <c r="C3825" s="20" t="s">
        <v>2540</v>
      </c>
      <c r="D3825" s="20" t="s">
        <v>9</v>
      </c>
      <c r="E3825" s="20" t="s">
        <v>10</v>
      </c>
      <c r="F3825" s="20" t="s">
        <v>5122</v>
      </c>
      <c r="G3825" s="20" t="s">
        <v>5123</v>
      </c>
      <c r="H3825" s="20" t="s">
        <v>1069</v>
      </c>
      <c r="I3825" s="20" t="s">
        <v>1070</v>
      </c>
      <c r="J3825" s="20" t="s">
        <v>306</v>
      </c>
      <c r="K3825" s="20" t="s">
        <v>32</v>
      </c>
      <c r="L3825">
        <v>2544</v>
      </c>
      <c r="M3825" s="20" t="s">
        <v>13</v>
      </c>
      <c r="N3825" s="20" t="s">
        <v>14</v>
      </c>
      <c r="O3825">
        <v>2.6320000000000001</v>
      </c>
      <c r="P3825">
        <v>6695.808</v>
      </c>
      <c r="Q3825">
        <v>31.347000000000001</v>
      </c>
      <c r="R3825" s="7">
        <v>2.631999</v>
      </c>
      <c r="S3825" s="1">
        <v>6695.8078919999998</v>
      </c>
      <c r="T3825" s="20" t="s">
        <v>314</v>
      </c>
      <c r="U3825" s="7">
        <v>31.347000000000001</v>
      </c>
      <c r="V3825" s="1">
        <v>209893.49</v>
      </c>
      <c r="W3825">
        <v>2026</v>
      </c>
    </row>
    <row r="3826" spans="1:23" hidden="1" x14ac:dyDescent="0.25">
      <c r="A3826">
        <v>72036535</v>
      </c>
      <c r="B3826" s="2">
        <v>46074</v>
      </c>
      <c r="C3826" s="20" t="s">
        <v>2540</v>
      </c>
      <c r="D3826" s="20" t="s">
        <v>9</v>
      </c>
      <c r="E3826" s="20" t="s">
        <v>10</v>
      </c>
      <c r="F3826" s="20" t="s">
        <v>5131</v>
      </c>
      <c r="G3826" s="20" t="s">
        <v>5132</v>
      </c>
      <c r="H3826" s="20" t="s">
        <v>5133</v>
      </c>
      <c r="I3826" s="20" t="s">
        <v>5134</v>
      </c>
      <c r="J3826" s="20" t="s">
        <v>306</v>
      </c>
      <c r="K3826" s="20" t="s">
        <v>32</v>
      </c>
      <c r="L3826">
        <v>2012</v>
      </c>
      <c r="M3826" s="20" t="s">
        <v>13</v>
      </c>
      <c r="N3826" s="20" t="s">
        <v>14</v>
      </c>
      <c r="O3826">
        <v>2.7585999999999999</v>
      </c>
      <c r="P3826">
        <v>5550.3</v>
      </c>
      <c r="Q3826">
        <v>31.347000000000001</v>
      </c>
      <c r="R3826" s="7">
        <v>2.7585989999999998</v>
      </c>
      <c r="S3826" s="1">
        <v>5550.2998690000004</v>
      </c>
      <c r="T3826" s="20" t="s">
        <v>314</v>
      </c>
      <c r="U3826" s="7">
        <v>31.347000000000001</v>
      </c>
      <c r="V3826" s="1">
        <v>173985.25</v>
      </c>
      <c r="W3826">
        <v>2026</v>
      </c>
    </row>
    <row r="3827" spans="1:23" hidden="1" x14ac:dyDescent="0.25">
      <c r="A3827">
        <v>72036536</v>
      </c>
      <c r="B3827" s="2">
        <v>46074</v>
      </c>
      <c r="C3827" s="20" t="s">
        <v>2540</v>
      </c>
      <c r="D3827" s="20" t="s">
        <v>9</v>
      </c>
      <c r="E3827" s="20" t="s">
        <v>10</v>
      </c>
      <c r="F3827" s="20" t="s">
        <v>5131</v>
      </c>
      <c r="G3827" s="20" t="s">
        <v>5132</v>
      </c>
      <c r="H3827" s="20" t="s">
        <v>1813</v>
      </c>
      <c r="I3827" s="20" t="s">
        <v>5135</v>
      </c>
      <c r="J3827" s="20" t="s">
        <v>306</v>
      </c>
      <c r="K3827" s="20" t="s">
        <v>32</v>
      </c>
      <c r="L3827">
        <v>1026</v>
      </c>
      <c r="M3827" s="20" t="s">
        <v>13</v>
      </c>
      <c r="N3827" s="20" t="s">
        <v>14</v>
      </c>
      <c r="O3827">
        <v>3.1255000000000002</v>
      </c>
      <c r="P3827">
        <v>3206.76</v>
      </c>
      <c r="Q3827">
        <v>31.347000000000001</v>
      </c>
      <c r="R3827" s="7">
        <v>3.1255000000000002</v>
      </c>
      <c r="S3827" s="1">
        <v>3206.7601359999999</v>
      </c>
      <c r="T3827" s="20" t="s">
        <v>314</v>
      </c>
      <c r="U3827" s="7">
        <v>31.347000000000001</v>
      </c>
      <c r="V3827" s="1">
        <v>100522.31</v>
      </c>
      <c r="W3827">
        <v>2026</v>
      </c>
    </row>
    <row r="3828" spans="1:23" hidden="1" x14ac:dyDescent="0.25">
      <c r="A3828">
        <v>72036541</v>
      </c>
      <c r="B3828" s="2">
        <v>46074</v>
      </c>
      <c r="C3828" s="20" t="s">
        <v>2539</v>
      </c>
      <c r="D3828" s="20" t="s">
        <v>9</v>
      </c>
      <c r="E3828" s="20" t="s">
        <v>10</v>
      </c>
      <c r="F3828" s="20" t="s">
        <v>5131</v>
      </c>
      <c r="G3828" s="20" t="s">
        <v>5132</v>
      </c>
      <c r="H3828" s="20" t="s">
        <v>5136</v>
      </c>
      <c r="I3828" s="20" t="s">
        <v>5137</v>
      </c>
      <c r="J3828" s="20" t="s">
        <v>306</v>
      </c>
      <c r="K3828" s="20" t="s">
        <v>32</v>
      </c>
      <c r="L3828">
        <v>1497</v>
      </c>
      <c r="M3828" s="20" t="s">
        <v>13</v>
      </c>
      <c r="N3828" s="20" t="s">
        <v>14</v>
      </c>
      <c r="O3828">
        <v>4.0366</v>
      </c>
      <c r="P3828">
        <v>6042.79</v>
      </c>
      <c r="Q3828">
        <v>31.347000000000001</v>
      </c>
      <c r="R3828" s="7">
        <v>4.0365989999999998</v>
      </c>
      <c r="S3828" s="1">
        <v>6042.7900589999999</v>
      </c>
      <c r="T3828" s="20" t="s">
        <v>314</v>
      </c>
      <c r="U3828" s="7">
        <v>31.347000000000001</v>
      </c>
      <c r="V3828" s="1">
        <v>189423.34</v>
      </c>
      <c r="W3828">
        <v>2026</v>
      </c>
    </row>
    <row r="3829" spans="1:23" hidden="1" x14ac:dyDescent="0.25">
      <c r="A3829">
        <v>72036535</v>
      </c>
      <c r="B3829" s="2">
        <v>46074</v>
      </c>
      <c r="C3829" s="20" t="s">
        <v>2540</v>
      </c>
      <c r="D3829" s="20" t="s">
        <v>9</v>
      </c>
      <c r="E3829" s="20" t="s">
        <v>10</v>
      </c>
      <c r="F3829" s="20" t="s">
        <v>5131</v>
      </c>
      <c r="G3829" s="20" t="s">
        <v>5132</v>
      </c>
      <c r="H3829" s="20" t="s">
        <v>1812</v>
      </c>
      <c r="I3829" s="20" t="s">
        <v>5146</v>
      </c>
      <c r="J3829" s="20" t="s">
        <v>306</v>
      </c>
      <c r="K3829" s="20" t="s">
        <v>32</v>
      </c>
      <c r="L3829">
        <v>1529</v>
      </c>
      <c r="M3829" s="20" t="s">
        <v>13</v>
      </c>
      <c r="N3829" s="20" t="s">
        <v>14</v>
      </c>
      <c r="O3829">
        <v>2.9230999999999998</v>
      </c>
      <c r="P3829">
        <v>4469.42</v>
      </c>
      <c r="Q3829">
        <v>31.347000000000001</v>
      </c>
      <c r="R3829" s="7">
        <v>2.9230999999999998</v>
      </c>
      <c r="S3829" s="1">
        <v>4469.42004</v>
      </c>
      <c r="T3829" s="20" t="s">
        <v>314</v>
      </c>
      <c r="U3829" s="7">
        <v>31.347000000000001</v>
      </c>
      <c r="V3829" s="1">
        <v>140102.91</v>
      </c>
      <c r="W3829">
        <v>2026</v>
      </c>
    </row>
    <row r="3830" spans="1:23" hidden="1" x14ac:dyDescent="0.25">
      <c r="A3830">
        <v>72036535</v>
      </c>
      <c r="B3830" s="2">
        <v>46074</v>
      </c>
      <c r="C3830" s="20" t="s">
        <v>2540</v>
      </c>
      <c r="D3830" s="20" t="s">
        <v>9</v>
      </c>
      <c r="E3830" s="20" t="s">
        <v>10</v>
      </c>
      <c r="F3830" s="20" t="s">
        <v>5131</v>
      </c>
      <c r="G3830" s="20" t="s">
        <v>5132</v>
      </c>
      <c r="H3830" s="20" t="s">
        <v>1808</v>
      </c>
      <c r="I3830" s="20" t="s">
        <v>1809</v>
      </c>
      <c r="J3830" s="20" t="s">
        <v>306</v>
      </c>
      <c r="K3830" s="20" t="s">
        <v>32</v>
      </c>
      <c r="L3830">
        <v>2528</v>
      </c>
      <c r="M3830" s="20" t="s">
        <v>13</v>
      </c>
      <c r="N3830" s="20" t="s">
        <v>14</v>
      </c>
      <c r="O3830">
        <v>2.9230999999999998</v>
      </c>
      <c r="P3830">
        <v>7389.5969999999998</v>
      </c>
      <c r="Q3830">
        <v>31.347000000000001</v>
      </c>
      <c r="R3830" s="7">
        <v>2.9230999999999998</v>
      </c>
      <c r="S3830" s="1">
        <v>7389.5970900000002</v>
      </c>
      <c r="T3830" s="20" t="s">
        <v>314</v>
      </c>
      <c r="U3830" s="7">
        <v>31.347000000000001</v>
      </c>
      <c r="V3830" s="1">
        <v>231641.7</v>
      </c>
      <c r="W3830">
        <v>2026</v>
      </c>
    </row>
    <row r="3831" spans="1:23" hidden="1" x14ac:dyDescent="0.25">
      <c r="A3831">
        <v>72036535</v>
      </c>
      <c r="B3831" s="2">
        <v>46074</v>
      </c>
      <c r="C3831" s="20" t="s">
        <v>2540</v>
      </c>
      <c r="D3831" s="20" t="s">
        <v>9</v>
      </c>
      <c r="E3831" s="20" t="s">
        <v>10</v>
      </c>
      <c r="F3831" s="20" t="s">
        <v>5131</v>
      </c>
      <c r="G3831" s="20" t="s">
        <v>5132</v>
      </c>
      <c r="H3831" s="20" t="s">
        <v>1994</v>
      </c>
      <c r="I3831" s="20" t="s">
        <v>5140</v>
      </c>
      <c r="J3831" s="20" t="s">
        <v>306</v>
      </c>
      <c r="K3831" s="20" t="s">
        <v>32</v>
      </c>
      <c r="L3831">
        <v>1031</v>
      </c>
      <c r="M3831" s="20" t="s">
        <v>13</v>
      </c>
      <c r="N3831" s="20" t="s">
        <v>14</v>
      </c>
      <c r="O3831">
        <v>3.1255000000000002</v>
      </c>
      <c r="P3831">
        <v>3222.3910000000001</v>
      </c>
      <c r="Q3831">
        <v>31.347000000000001</v>
      </c>
      <c r="R3831" s="7">
        <v>3.1255000000000002</v>
      </c>
      <c r="S3831" s="1">
        <v>3222.3909779999999</v>
      </c>
      <c r="T3831" s="20" t="s">
        <v>314</v>
      </c>
      <c r="U3831" s="7">
        <v>31.347000000000001</v>
      </c>
      <c r="V3831" s="1">
        <v>101012.29</v>
      </c>
      <c r="W3831">
        <v>2026</v>
      </c>
    </row>
    <row r="3832" spans="1:23" hidden="1" x14ac:dyDescent="0.25">
      <c r="A3832">
        <v>72036536</v>
      </c>
      <c r="B3832" s="2">
        <v>46074</v>
      </c>
      <c r="C3832" s="20" t="s">
        <v>2540</v>
      </c>
      <c r="D3832" s="20" t="s">
        <v>9</v>
      </c>
      <c r="E3832" s="20" t="s">
        <v>10</v>
      </c>
      <c r="F3832" s="20" t="s">
        <v>5131</v>
      </c>
      <c r="G3832" s="20" t="s">
        <v>5132</v>
      </c>
      <c r="H3832" s="20" t="s">
        <v>1817</v>
      </c>
      <c r="I3832" s="20" t="s">
        <v>1818</v>
      </c>
      <c r="J3832" s="20" t="s">
        <v>306</v>
      </c>
      <c r="K3832" s="20" t="s">
        <v>32</v>
      </c>
      <c r="L3832">
        <v>38</v>
      </c>
      <c r="M3832" s="20" t="s">
        <v>13</v>
      </c>
      <c r="N3832" s="20" t="s">
        <v>14</v>
      </c>
      <c r="O3832">
        <v>3.1255000000000002</v>
      </c>
      <c r="P3832">
        <v>118.76900000000001</v>
      </c>
      <c r="Q3832">
        <v>31.347000000000001</v>
      </c>
      <c r="R3832" s="7">
        <v>3.1255000000000002</v>
      </c>
      <c r="S3832" s="1">
        <v>118.768941</v>
      </c>
      <c r="T3832" s="20" t="s">
        <v>314</v>
      </c>
      <c r="U3832" s="7">
        <v>31.347000000000001</v>
      </c>
      <c r="V3832" s="1">
        <v>3723.05</v>
      </c>
      <c r="W3832">
        <v>2026</v>
      </c>
    </row>
    <row r="3833" spans="1:23" hidden="1" x14ac:dyDescent="0.25">
      <c r="A3833">
        <v>72036534</v>
      </c>
      <c r="B3833" s="2">
        <v>46074</v>
      </c>
      <c r="C3833" s="20" t="s">
        <v>2540</v>
      </c>
      <c r="D3833" s="20" t="s">
        <v>9</v>
      </c>
      <c r="E3833" s="20" t="s">
        <v>10</v>
      </c>
      <c r="F3833" s="20" t="s">
        <v>5131</v>
      </c>
      <c r="G3833" s="20" t="s">
        <v>5132</v>
      </c>
      <c r="H3833" s="20" t="s">
        <v>1071</v>
      </c>
      <c r="I3833" s="20" t="s">
        <v>5139</v>
      </c>
      <c r="J3833" s="20" t="s">
        <v>306</v>
      </c>
      <c r="K3833" s="20" t="s">
        <v>32</v>
      </c>
      <c r="L3833">
        <v>2027</v>
      </c>
      <c r="M3833" s="20" t="s">
        <v>13</v>
      </c>
      <c r="N3833" s="20" t="s">
        <v>14</v>
      </c>
      <c r="O3833">
        <v>2.6320000000000001</v>
      </c>
      <c r="P3833">
        <v>5335.0640000000003</v>
      </c>
      <c r="Q3833">
        <v>31.347000000000001</v>
      </c>
      <c r="R3833" s="7">
        <v>2.631999</v>
      </c>
      <c r="S3833" s="1">
        <v>5335.0639609999998</v>
      </c>
      <c r="T3833" s="20" t="s">
        <v>314</v>
      </c>
      <c r="U3833" s="7">
        <v>31.347000000000001</v>
      </c>
      <c r="V3833" s="1">
        <v>167238.25</v>
      </c>
      <c r="W3833">
        <v>2026</v>
      </c>
    </row>
    <row r="3834" spans="1:23" hidden="1" x14ac:dyDescent="0.25">
      <c r="A3834">
        <v>72036536</v>
      </c>
      <c r="B3834" s="2">
        <v>46074</v>
      </c>
      <c r="C3834" s="20" t="s">
        <v>2540</v>
      </c>
      <c r="D3834" s="20" t="s">
        <v>9</v>
      </c>
      <c r="E3834" s="20" t="s">
        <v>10</v>
      </c>
      <c r="F3834" s="20" t="s">
        <v>5131</v>
      </c>
      <c r="G3834" s="20" t="s">
        <v>5132</v>
      </c>
      <c r="H3834" s="20" t="s">
        <v>1814</v>
      </c>
      <c r="I3834" s="20" t="s">
        <v>1815</v>
      </c>
      <c r="J3834" s="20" t="s">
        <v>306</v>
      </c>
      <c r="K3834" s="20" t="s">
        <v>32</v>
      </c>
      <c r="L3834">
        <v>1003</v>
      </c>
      <c r="M3834" s="20" t="s">
        <v>13</v>
      </c>
      <c r="N3834" s="20" t="s">
        <v>14</v>
      </c>
      <c r="O3834">
        <v>3.1255000000000002</v>
      </c>
      <c r="P3834">
        <v>3134.877</v>
      </c>
      <c r="Q3834">
        <v>31.347000000000001</v>
      </c>
      <c r="R3834" s="7">
        <v>3.1255000000000002</v>
      </c>
      <c r="S3834" s="1">
        <v>3134.8770209999998</v>
      </c>
      <c r="T3834" s="20" t="s">
        <v>314</v>
      </c>
      <c r="U3834" s="7">
        <v>31.347000000000001</v>
      </c>
      <c r="V3834" s="1">
        <v>98268.99</v>
      </c>
      <c r="W3834">
        <v>2026</v>
      </c>
    </row>
    <row r="3835" spans="1:23" hidden="1" x14ac:dyDescent="0.25">
      <c r="A3835">
        <v>72036536</v>
      </c>
      <c r="B3835" s="2">
        <v>46074</v>
      </c>
      <c r="C3835" s="20" t="s">
        <v>2540</v>
      </c>
      <c r="D3835" s="20" t="s">
        <v>9</v>
      </c>
      <c r="E3835" s="20" t="s">
        <v>10</v>
      </c>
      <c r="F3835" s="20" t="s">
        <v>5131</v>
      </c>
      <c r="G3835" s="20" t="s">
        <v>5132</v>
      </c>
      <c r="H3835" s="20" t="s">
        <v>5141</v>
      </c>
      <c r="I3835" s="20" t="s">
        <v>5142</v>
      </c>
      <c r="J3835" s="20" t="s">
        <v>306</v>
      </c>
      <c r="K3835" s="20" t="s">
        <v>32</v>
      </c>
      <c r="L3835">
        <v>4065</v>
      </c>
      <c r="M3835" s="20" t="s">
        <v>13</v>
      </c>
      <c r="N3835" s="20" t="s">
        <v>14</v>
      </c>
      <c r="O3835">
        <v>3.2646999999999999</v>
      </c>
      <c r="P3835">
        <v>13271.005999999999</v>
      </c>
      <c r="Q3835">
        <v>31.347000000000001</v>
      </c>
      <c r="R3835" s="7">
        <v>3.2646989999999998</v>
      </c>
      <c r="S3835" s="1">
        <v>13271.006155999999</v>
      </c>
      <c r="T3835" s="20" t="s">
        <v>314</v>
      </c>
      <c r="U3835" s="7">
        <v>31.347000000000001</v>
      </c>
      <c r="V3835" s="1">
        <v>416006.23</v>
      </c>
      <c r="W3835">
        <v>2026</v>
      </c>
    </row>
    <row r="3836" spans="1:23" hidden="1" x14ac:dyDescent="0.25">
      <c r="A3836">
        <v>72036541</v>
      </c>
      <c r="B3836" s="2">
        <v>46074</v>
      </c>
      <c r="C3836" s="20" t="s">
        <v>2539</v>
      </c>
      <c r="D3836" s="20" t="s">
        <v>9</v>
      </c>
      <c r="E3836" s="20" t="s">
        <v>10</v>
      </c>
      <c r="F3836" s="20" t="s">
        <v>5131</v>
      </c>
      <c r="G3836" s="20" t="s">
        <v>5132</v>
      </c>
      <c r="H3836" s="20" t="s">
        <v>5143</v>
      </c>
      <c r="I3836" s="20" t="s">
        <v>5144</v>
      </c>
      <c r="J3836" s="20" t="s">
        <v>306</v>
      </c>
      <c r="K3836" s="20" t="s">
        <v>32</v>
      </c>
      <c r="L3836">
        <v>1968</v>
      </c>
      <c r="M3836" s="20" t="s">
        <v>13</v>
      </c>
      <c r="N3836" s="20" t="s">
        <v>14</v>
      </c>
      <c r="O3836">
        <v>4.0366</v>
      </c>
      <c r="P3836">
        <v>7944.0290000000005</v>
      </c>
      <c r="Q3836">
        <v>31.347000000000001</v>
      </c>
      <c r="R3836" s="7">
        <v>4.0365989999999998</v>
      </c>
      <c r="S3836" s="1">
        <v>7944.0290930000001</v>
      </c>
      <c r="T3836" s="20" t="s">
        <v>314</v>
      </c>
      <c r="U3836" s="7">
        <v>31.347000000000001</v>
      </c>
      <c r="V3836" s="1">
        <v>249021.48</v>
      </c>
      <c r="W3836">
        <v>2026</v>
      </c>
    </row>
    <row r="3837" spans="1:23" hidden="1" x14ac:dyDescent="0.25">
      <c r="A3837">
        <v>72036536</v>
      </c>
      <c r="B3837" s="2">
        <v>46074</v>
      </c>
      <c r="C3837" s="20" t="s">
        <v>2540</v>
      </c>
      <c r="D3837" s="20" t="s">
        <v>9</v>
      </c>
      <c r="E3837" s="20" t="s">
        <v>10</v>
      </c>
      <c r="F3837" s="20" t="s">
        <v>5131</v>
      </c>
      <c r="G3837" s="20" t="s">
        <v>5132</v>
      </c>
      <c r="H3837" s="20" t="s">
        <v>1811</v>
      </c>
      <c r="I3837" s="20" t="s">
        <v>5145</v>
      </c>
      <c r="J3837" s="20" t="s">
        <v>306</v>
      </c>
      <c r="K3837" s="20" t="s">
        <v>32</v>
      </c>
      <c r="L3837">
        <v>2025</v>
      </c>
      <c r="M3837" s="20" t="s">
        <v>13</v>
      </c>
      <c r="N3837" s="20" t="s">
        <v>14</v>
      </c>
      <c r="O3837">
        <v>3.1255000000000002</v>
      </c>
      <c r="P3837">
        <v>6329.1379999999999</v>
      </c>
      <c r="Q3837">
        <v>31.347000000000001</v>
      </c>
      <c r="R3837" s="7">
        <v>3.1255000000000002</v>
      </c>
      <c r="S3837" s="1">
        <v>6329.1380349999999</v>
      </c>
      <c r="T3837" s="20" t="s">
        <v>314</v>
      </c>
      <c r="U3837" s="7">
        <v>31.347000000000001</v>
      </c>
      <c r="V3837" s="1">
        <v>198399.49</v>
      </c>
      <c r="W3837">
        <v>2026</v>
      </c>
    </row>
    <row r="3838" spans="1:23" hidden="1" x14ac:dyDescent="0.25">
      <c r="A3838">
        <v>72036536</v>
      </c>
      <c r="B3838" s="2">
        <v>46074</v>
      </c>
      <c r="C3838" s="20" t="s">
        <v>2540</v>
      </c>
      <c r="D3838" s="20" t="s">
        <v>9</v>
      </c>
      <c r="E3838" s="20" t="s">
        <v>10</v>
      </c>
      <c r="F3838" s="20" t="s">
        <v>5131</v>
      </c>
      <c r="G3838" s="20" t="s">
        <v>5132</v>
      </c>
      <c r="H3838" s="20" t="s">
        <v>1817</v>
      </c>
      <c r="I3838" s="20" t="s">
        <v>1818</v>
      </c>
      <c r="J3838" s="20" t="s">
        <v>306</v>
      </c>
      <c r="K3838" s="20" t="s">
        <v>32</v>
      </c>
      <c r="L3838">
        <v>1050</v>
      </c>
      <c r="M3838" s="20" t="s">
        <v>13</v>
      </c>
      <c r="N3838" s="20" t="s">
        <v>14</v>
      </c>
      <c r="O3838">
        <v>3.1255000000000002</v>
      </c>
      <c r="P3838">
        <v>3281.7750000000001</v>
      </c>
      <c r="Q3838">
        <v>31.347000000000001</v>
      </c>
      <c r="R3838" s="7">
        <v>3.1255000000000002</v>
      </c>
      <c r="S3838" s="1">
        <v>3281.7749699999999</v>
      </c>
      <c r="T3838" s="20" t="s">
        <v>314</v>
      </c>
      <c r="U3838" s="7">
        <v>31.347000000000001</v>
      </c>
      <c r="V3838" s="1">
        <v>102873.8</v>
      </c>
      <c r="W3838">
        <v>2026</v>
      </c>
    </row>
    <row r="3839" spans="1:23" hidden="1" x14ac:dyDescent="0.25">
      <c r="A3839">
        <v>72038743</v>
      </c>
      <c r="B3839" s="2">
        <v>46112</v>
      </c>
      <c r="C3839" s="20" t="s">
        <v>6343</v>
      </c>
      <c r="D3839" s="20" t="s">
        <v>9</v>
      </c>
      <c r="E3839" s="20" t="s">
        <v>10</v>
      </c>
      <c r="F3839" s="20" t="s">
        <v>6997</v>
      </c>
      <c r="G3839" s="20" t="s">
        <v>6998</v>
      </c>
      <c r="H3839" s="20" t="s">
        <v>6999</v>
      </c>
      <c r="I3839" s="20" t="s">
        <v>7000</v>
      </c>
      <c r="J3839" s="20" t="s">
        <v>306</v>
      </c>
      <c r="K3839" s="20" t="s">
        <v>32</v>
      </c>
      <c r="L3839">
        <v>1552</v>
      </c>
      <c r="M3839" s="20" t="s">
        <v>13</v>
      </c>
      <c r="N3839" s="20" t="s">
        <v>14</v>
      </c>
      <c r="O3839">
        <v>2.9737</v>
      </c>
      <c r="P3839">
        <v>4615.18</v>
      </c>
      <c r="Q3839">
        <v>32.993600000000001</v>
      </c>
      <c r="R3839" s="7">
        <v>2.9737</v>
      </c>
      <c r="S3839" s="1">
        <v>4615.1799129999999</v>
      </c>
      <c r="T3839" s="20" t="s">
        <v>314</v>
      </c>
      <c r="U3839" s="7">
        <v>32.993600000000001</v>
      </c>
      <c r="V3839" s="1">
        <v>152271.4</v>
      </c>
      <c r="W3839">
        <v>2026</v>
      </c>
    </row>
    <row r="3840" spans="1:23" hidden="1" x14ac:dyDescent="0.25">
      <c r="A3840">
        <v>72036991</v>
      </c>
      <c r="B3840" s="2">
        <v>46112</v>
      </c>
      <c r="C3840" s="20" t="s">
        <v>2667</v>
      </c>
      <c r="D3840" s="20" t="s">
        <v>9</v>
      </c>
      <c r="E3840" s="20" t="s">
        <v>10</v>
      </c>
      <c r="F3840" s="20" t="s">
        <v>7001</v>
      </c>
      <c r="G3840" s="20" t="s">
        <v>7002</v>
      </c>
      <c r="H3840" s="20" t="s">
        <v>2001</v>
      </c>
      <c r="I3840" s="20" t="s">
        <v>7003</v>
      </c>
      <c r="J3840" s="20" t="s">
        <v>306</v>
      </c>
      <c r="K3840" s="20" t="s">
        <v>32</v>
      </c>
      <c r="L3840">
        <v>1528</v>
      </c>
      <c r="M3840" s="20" t="s">
        <v>13</v>
      </c>
      <c r="N3840" s="20" t="s">
        <v>14</v>
      </c>
      <c r="O3840">
        <v>2.7711999999999999</v>
      </c>
      <c r="P3840">
        <v>4234.3900000000003</v>
      </c>
      <c r="Q3840">
        <v>32.993600000000001</v>
      </c>
      <c r="R3840" s="7">
        <v>2.7711990000000002</v>
      </c>
      <c r="S3840" s="1">
        <v>4234.3900020000001</v>
      </c>
      <c r="T3840" s="20" t="s">
        <v>314</v>
      </c>
      <c r="U3840" s="7">
        <v>32.993600000000001</v>
      </c>
      <c r="V3840" s="1">
        <v>139707.76999999999</v>
      </c>
      <c r="W3840">
        <v>2026</v>
      </c>
    </row>
    <row r="3841" spans="1:23" hidden="1" x14ac:dyDescent="0.25">
      <c r="A3841">
        <v>72036991</v>
      </c>
      <c r="B3841" s="2">
        <v>46112</v>
      </c>
      <c r="C3841" s="20" t="s">
        <v>2667</v>
      </c>
      <c r="D3841" s="20" t="s">
        <v>9</v>
      </c>
      <c r="E3841" s="20" t="s">
        <v>10</v>
      </c>
      <c r="F3841" s="20" t="s">
        <v>7001</v>
      </c>
      <c r="G3841" s="20" t="s">
        <v>7002</v>
      </c>
      <c r="H3841" s="20" t="s">
        <v>1822</v>
      </c>
      <c r="I3841" s="20" t="s">
        <v>1823</v>
      </c>
      <c r="J3841" s="20" t="s">
        <v>306</v>
      </c>
      <c r="K3841" s="20" t="s">
        <v>32</v>
      </c>
      <c r="L3841">
        <v>1531</v>
      </c>
      <c r="M3841" s="20" t="s">
        <v>13</v>
      </c>
      <c r="N3841" s="20" t="s">
        <v>14</v>
      </c>
      <c r="O3841">
        <v>2.6194000000000002</v>
      </c>
      <c r="P3841">
        <v>4010.3</v>
      </c>
      <c r="Q3841">
        <v>32.993600000000001</v>
      </c>
      <c r="R3841" s="7">
        <v>2.6194000000000002</v>
      </c>
      <c r="S3841" s="1">
        <v>4010.299876</v>
      </c>
      <c r="T3841" s="20" t="s">
        <v>314</v>
      </c>
      <c r="U3841" s="7">
        <v>32.993600000000001</v>
      </c>
      <c r="V3841" s="1">
        <v>132314.23000000001</v>
      </c>
      <c r="W3841">
        <v>2026</v>
      </c>
    </row>
    <row r="3842" spans="1:23" hidden="1" x14ac:dyDescent="0.25">
      <c r="A3842">
        <v>72036991</v>
      </c>
      <c r="B3842" s="2">
        <v>46112</v>
      </c>
      <c r="C3842" s="20" t="s">
        <v>2667</v>
      </c>
      <c r="D3842" s="20" t="s">
        <v>9</v>
      </c>
      <c r="E3842" s="20" t="s">
        <v>10</v>
      </c>
      <c r="F3842" s="20" t="s">
        <v>7001</v>
      </c>
      <c r="G3842" s="20" t="s">
        <v>7002</v>
      </c>
      <c r="H3842" s="20" t="s">
        <v>7005</v>
      </c>
      <c r="I3842" s="20" t="s">
        <v>7006</v>
      </c>
      <c r="J3842" s="20" t="s">
        <v>306</v>
      </c>
      <c r="K3842" s="20" t="s">
        <v>32</v>
      </c>
      <c r="L3842">
        <v>1007</v>
      </c>
      <c r="M3842" s="20" t="s">
        <v>13</v>
      </c>
      <c r="N3842" s="20" t="s">
        <v>14</v>
      </c>
      <c r="O3842">
        <v>2.6573000000000002</v>
      </c>
      <c r="P3842">
        <v>2675.9</v>
      </c>
      <c r="Q3842">
        <v>32.993600000000001</v>
      </c>
      <c r="R3842" s="7">
        <v>2.6572990000000001</v>
      </c>
      <c r="S3842" s="1">
        <v>2675.8998710000001</v>
      </c>
      <c r="T3842" s="20" t="s">
        <v>314</v>
      </c>
      <c r="U3842" s="7">
        <v>32.993600000000001</v>
      </c>
      <c r="V3842" s="1">
        <v>88287.57</v>
      </c>
      <c r="W3842">
        <v>2026</v>
      </c>
    </row>
    <row r="3843" spans="1:23" hidden="1" x14ac:dyDescent="0.25">
      <c r="A3843">
        <v>72036991</v>
      </c>
      <c r="B3843" s="2">
        <v>46112</v>
      </c>
      <c r="C3843" s="20" t="s">
        <v>2667</v>
      </c>
      <c r="D3843" s="20" t="s">
        <v>9</v>
      </c>
      <c r="E3843" s="20" t="s">
        <v>10</v>
      </c>
      <c r="F3843" s="20" t="s">
        <v>7001</v>
      </c>
      <c r="G3843" s="20" t="s">
        <v>7002</v>
      </c>
      <c r="H3843" s="20" t="s">
        <v>1996</v>
      </c>
      <c r="I3843" s="20" t="s">
        <v>7007</v>
      </c>
      <c r="J3843" s="20" t="s">
        <v>306</v>
      </c>
      <c r="K3843" s="20" t="s">
        <v>32</v>
      </c>
      <c r="L3843">
        <v>1005</v>
      </c>
      <c r="M3843" s="20" t="s">
        <v>13</v>
      </c>
      <c r="N3843" s="20" t="s">
        <v>14</v>
      </c>
      <c r="O3843">
        <v>2.6573000000000002</v>
      </c>
      <c r="P3843">
        <v>2670.587</v>
      </c>
      <c r="Q3843">
        <v>32.993600000000001</v>
      </c>
      <c r="R3843" s="7">
        <v>2.6572990000000001</v>
      </c>
      <c r="S3843" s="1">
        <v>2670.5870220000002</v>
      </c>
      <c r="T3843" s="20" t="s">
        <v>314</v>
      </c>
      <c r="U3843" s="7">
        <v>32.993600000000001</v>
      </c>
      <c r="V3843" s="1">
        <v>88112.28</v>
      </c>
      <c r="W3843">
        <v>2026</v>
      </c>
    </row>
    <row r="3844" spans="1:23" hidden="1" x14ac:dyDescent="0.25">
      <c r="A3844">
        <v>72036991</v>
      </c>
      <c r="B3844" s="2">
        <v>46112</v>
      </c>
      <c r="C3844" s="20" t="s">
        <v>2667</v>
      </c>
      <c r="D3844" s="20" t="s">
        <v>9</v>
      </c>
      <c r="E3844" s="20" t="s">
        <v>10</v>
      </c>
      <c r="F3844" s="20" t="s">
        <v>7001</v>
      </c>
      <c r="G3844" s="20" t="s">
        <v>7002</v>
      </c>
      <c r="H3844" s="20" t="s">
        <v>1074</v>
      </c>
      <c r="I3844" s="20" t="s">
        <v>1075</v>
      </c>
      <c r="J3844" s="20" t="s">
        <v>306</v>
      </c>
      <c r="K3844" s="20" t="s">
        <v>32</v>
      </c>
      <c r="L3844">
        <v>1022</v>
      </c>
      <c r="M3844" s="20" t="s">
        <v>13</v>
      </c>
      <c r="N3844" s="20" t="s">
        <v>14</v>
      </c>
      <c r="O3844">
        <v>2.6573000000000002</v>
      </c>
      <c r="P3844">
        <v>2715.76</v>
      </c>
      <c r="Q3844">
        <v>32.993600000000001</v>
      </c>
      <c r="R3844" s="7">
        <v>2.6572990000000001</v>
      </c>
      <c r="S3844" s="1">
        <v>2715.7600259999999</v>
      </c>
      <c r="T3844" s="20" t="s">
        <v>314</v>
      </c>
      <c r="U3844" s="7">
        <v>32.993600000000001</v>
      </c>
      <c r="V3844" s="1">
        <v>89602.7</v>
      </c>
      <c r="W3844">
        <v>2026</v>
      </c>
    </row>
    <row r="3845" spans="1:23" hidden="1" x14ac:dyDescent="0.25">
      <c r="A3845">
        <v>72036991</v>
      </c>
      <c r="B3845" s="2">
        <v>46112</v>
      </c>
      <c r="C3845" s="20" t="s">
        <v>2667</v>
      </c>
      <c r="D3845" s="20" t="s">
        <v>9</v>
      </c>
      <c r="E3845" s="20" t="s">
        <v>10</v>
      </c>
      <c r="F3845" s="20" t="s">
        <v>7001</v>
      </c>
      <c r="G3845" s="20" t="s">
        <v>7002</v>
      </c>
      <c r="H3845" s="20" t="s">
        <v>1994</v>
      </c>
      <c r="I3845" s="20" t="s">
        <v>5140</v>
      </c>
      <c r="J3845" s="20" t="s">
        <v>306</v>
      </c>
      <c r="K3845" s="20" t="s">
        <v>32</v>
      </c>
      <c r="L3845">
        <v>1017</v>
      </c>
      <c r="M3845" s="20" t="s">
        <v>13</v>
      </c>
      <c r="N3845" s="20" t="s">
        <v>14</v>
      </c>
      <c r="O3845">
        <v>3.2014999999999998</v>
      </c>
      <c r="P3845">
        <v>3255.9259999999999</v>
      </c>
      <c r="Q3845">
        <v>32.993600000000001</v>
      </c>
      <c r="R3845" s="7">
        <v>3.2014990000000001</v>
      </c>
      <c r="S3845" s="1">
        <v>3255.9259969999998</v>
      </c>
      <c r="T3845" s="20" t="s">
        <v>314</v>
      </c>
      <c r="U3845" s="7">
        <v>32.993600000000001</v>
      </c>
      <c r="V3845" s="1">
        <v>107424.72</v>
      </c>
      <c r="W3845">
        <v>2026</v>
      </c>
    </row>
    <row r="3846" spans="1:23" hidden="1" x14ac:dyDescent="0.25">
      <c r="A3846">
        <v>72036991</v>
      </c>
      <c r="B3846" s="2">
        <v>46112</v>
      </c>
      <c r="C3846" s="20" t="s">
        <v>2667</v>
      </c>
      <c r="D3846" s="20" t="s">
        <v>9</v>
      </c>
      <c r="E3846" s="20" t="s">
        <v>10</v>
      </c>
      <c r="F3846" s="20" t="s">
        <v>7001</v>
      </c>
      <c r="G3846" s="20" t="s">
        <v>7002</v>
      </c>
      <c r="H3846" s="20" t="s">
        <v>1811</v>
      </c>
      <c r="I3846" s="20" t="s">
        <v>5145</v>
      </c>
      <c r="J3846" s="20" t="s">
        <v>306</v>
      </c>
      <c r="K3846" s="20" t="s">
        <v>32</v>
      </c>
      <c r="L3846">
        <v>1013</v>
      </c>
      <c r="M3846" s="20" t="s">
        <v>13</v>
      </c>
      <c r="N3846" s="20" t="s">
        <v>14</v>
      </c>
      <c r="O3846">
        <v>3.2014999999999998</v>
      </c>
      <c r="P3846">
        <v>3243.12</v>
      </c>
      <c r="Q3846">
        <v>32.993600000000001</v>
      </c>
      <c r="R3846" s="7">
        <v>3.2014990000000001</v>
      </c>
      <c r="S3846" s="1">
        <v>3243.1198770000001</v>
      </c>
      <c r="T3846" s="20" t="s">
        <v>314</v>
      </c>
      <c r="U3846" s="7">
        <v>32.993600000000001</v>
      </c>
      <c r="V3846" s="1">
        <v>107002.2</v>
      </c>
      <c r="W3846">
        <v>2026</v>
      </c>
    </row>
    <row r="3847" spans="1:23" hidden="1" x14ac:dyDescent="0.25">
      <c r="A3847">
        <v>72036991</v>
      </c>
      <c r="B3847" s="2">
        <v>46112</v>
      </c>
      <c r="C3847" s="20" t="s">
        <v>2667</v>
      </c>
      <c r="D3847" s="20" t="s">
        <v>9</v>
      </c>
      <c r="E3847" s="20" t="s">
        <v>10</v>
      </c>
      <c r="F3847" s="20" t="s">
        <v>7001</v>
      </c>
      <c r="G3847" s="20" t="s">
        <v>7002</v>
      </c>
      <c r="H3847" s="20" t="s">
        <v>1076</v>
      </c>
      <c r="I3847" s="20" t="s">
        <v>1077</v>
      </c>
      <c r="J3847" s="20" t="s">
        <v>306</v>
      </c>
      <c r="K3847" s="20" t="s">
        <v>32</v>
      </c>
      <c r="L3847">
        <v>2020</v>
      </c>
      <c r="M3847" s="20" t="s">
        <v>13</v>
      </c>
      <c r="N3847" s="20" t="s">
        <v>14</v>
      </c>
      <c r="O3847">
        <v>2.6573000000000002</v>
      </c>
      <c r="P3847">
        <v>5367.7460000000001</v>
      </c>
      <c r="Q3847">
        <v>32.993600000000001</v>
      </c>
      <c r="R3847" s="7">
        <v>2.6572990000000001</v>
      </c>
      <c r="S3847" s="1">
        <v>5367.7458649999999</v>
      </c>
      <c r="T3847" s="20" t="s">
        <v>314</v>
      </c>
      <c r="U3847" s="7">
        <v>32.993600000000001</v>
      </c>
      <c r="V3847" s="1">
        <v>177101.26</v>
      </c>
      <c r="W3847">
        <v>2026</v>
      </c>
    </row>
    <row r="3848" spans="1:23" hidden="1" x14ac:dyDescent="0.25">
      <c r="A3848">
        <v>72036991</v>
      </c>
      <c r="B3848" s="2">
        <v>46112</v>
      </c>
      <c r="C3848" s="20" t="s">
        <v>2667</v>
      </c>
      <c r="D3848" s="20" t="s">
        <v>9</v>
      </c>
      <c r="E3848" s="20" t="s">
        <v>10</v>
      </c>
      <c r="F3848" s="20" t="s">
        <v>7001</v>
      </c>
      <c r="G3848" s="20" t="s">
        <v>7002</v>
      </c>
      <c r="H3848" s="20" t="s">
        <v>2000</v>
      </c>
      <c r="I3848" s="20" t="s">
        <v>7010</v>
      </c>
      <c r="J3848" s="20" t="s">
        <v>306</v>
      </c>
      <c r="K3848" s="20" t="s">
        <v>32</v>
      </c>
      <c r="L3848">
        <v>1015</v>
      </c>
      <c r="M3848" s="20" t="s">
        <v>13</v>
      </c>
      <c r="N3848" s="20" t="s">
        <v>14</v>
      </c>
      <c r="O3848">
        <v>2.6573000000000002</v>
      </c>
      <c r="P3848">
        <v>2697.16</v>
      </c>
      <c r="Q3848">
        <v>32.993600000000001</v>
      </c>
      <c r="R3848" s="7">
        <v>2.6572990000000001</v>
      </c>
      <c r="S3848" s="1">
        <v>2697.1600549999998</v>
      </c>
      <c r="T3848" s="20" t="s">
        <v>314</v>
      </c>
      <c r="U3848" s="7">
        <v>32.993600000000001</v>
      </c>
      <c r="V3848" s="1">
        <v>88989.02</v>
      </c>
      <c r="W3848">
        <v>2026</v>
      </c>
    </row>
    <row r="3849" spans="1:23" hidden="1" x14ac:dyDescent="0.25">
      <c r="A3849">
        <v>72036991</v>
      </c>
      <c r="B3849" s="2">
        <v>46112</v>
      </c>
      <c r="C3849" s="20" t="s">
        <v>2667</v>
      </c>
      <c r="D3849" s="20" t="s">
        <v>9</v>
      </c>
      <c r="E3849" s="20" t="s">
        <v>10</v>
      </c>
      <c r="F3849" s="20" t="s">
        <v>7001</v>
      </c>
      <c r="G3849" s="20" t="s">
        <v>7002</v>
      </c>
      <c r="H3849" s="20" t="s">
        <v>1821</v>
      </c>
      <c r="I3849" s="20" t="s">
        <v>5124</v>
      </c>
      <c r="J3849" s="20" t="s">
        <v>306</v>
      </c>
      <c r="K3849" s="20" t="s">
        <v>32</v>
      </c>
      <c r="L3849">
        <v>1021</v>
      </c>
      <c r="M3849" s="20" t="s">
        <v>13</v>
      </c>
      <c r="N3849" s="20" t="s">
        <v>14</v>
      </c>
      <c r="O3849">
        <v>3.2014999999999998</v>
      </c>
      <c r="P3849">
        <v>3268.732</v>
      </c>
      <c r="Q3849">
        <v>32.993600000000001</v>
      </c>
      <c r="R3849" s="7">
        <v>3.2014990000000001</v>
      </c>
      <c r="S3849" s="1">
        <v>3268.732117</v>
      </c>
      <c r="T3849" s="20" t="s">
        <v>314</v>
      </c>
      <c r="U3849" s="7">
        <v>32.993600000000001</v>
      </c>
      <c r="V3849" s="1">
        <v>107847.24</v>
      </c>
      <c r="W3849">
        <v>2026</v>
      </c>
    </row>
    <row r="3850" spans="1:23" hidden="1" x14ac:dyDescent="0.25">
      <c r="A3850">
        <v>72036991</v>
      </c>
      <c r="B3850" s="2">
        <v>46112</v>
      </c>
      <c r="C3850" s="20" t="s">
        <v>2667</v>
      </c>
      <c r="D3850" s="20" t="s">
        <v>9</v>
      </c>
      <c r="E3850" s="20" t="s">
        <v>10</v>
      </c>
      <c r="F3850" s="20" t="s">
        <v>7001</v>
      </c>
      <c r="G3850" s="20" t="s">
        <v>7002</v>
      </c>
      <c r="H3850" s="20" t="s">
        <v>1998</v>
      </c>
      <c r="I3850" s="20" t="s">
        <v>7011</v>
      </c>
      <c r="J3850" s="20" t="s">
        <v>306</v>
      </c>
      <c r="K3850" s="20" t="s">
        <v>32</v>
      </c>
      <c r="L3850">
        <v>1001</v>
      </c>
      <c r="M3850" s="20" t="s">
        <v>13</v>
      </c>
      <c r="N3850" s="20" t="s">
        <v>14</v>
      </c>
      <c r="O3850">
        <v>2.6573000000000002</v>
      </c>
      <c r="P3850">
        <v>2659.9569999999999</v>
      </c>
      <c r="Q3850">
        <v>32.993600000000001</v>
      </c>
      <c r="R3850" s="7">
        <v>2.6572990000000001</v>
      </c>
      <c r="S3850" s="1">
        <v>2659.9570819999999</v>
      </c>
      <c r="T3850" s="20" t="s">
        <v>314</v>
      </c>
      <c r="U3850" s="7">
        <v>32.993600000000001</v>
      </c>
      <c r="V3850" s="1">
        <v>87761.56</v>
      </c>
      <c r="W3850">
        <v>2026</v>
      </c>
    </row>
    <row r="3851" spans="1:23" hidden="1" x14ac:dyDescent="0.25">
      <c r="A3851">
        <v>72037074</v>
      </c>
      <c r="B3851" s="2">
        <v>46112</v>
      </c>
      <c r="C3851" s="20" t="s">
        <v>3301</v>
      </c>
      <c r="D3851" s="20" t="s">
        <v>9</v>
      </c>
      <c r="E3851" s="20" t="s">
        <v>10</v>
      </c>
      <c r="F3851" s="20" t="s">
        <v>7001</v>
      </c>
      <c r="G3851" s="20" t="s">
        <v>7002</v>
      </c>
      <c r="H3851" s="20" t="s">
        <v>1340</v>
      </c>
      <c r="I3851" s="20" t="s">
        <v>7012</v>
      </c>
      <c r="J3851" s="20" t="s">
        <v>306</v>
      </c>
      <c r="K3851" s="20" t="s">
        <v>32</v>
      </c>
      <c r="L3851">
        <v>2038</v>
      </c>
      <c r="M3851" s="20" t="s">
        <v>13</v>
      </c>
      <c r="N3851" s="20" t="s">
        <v>14</v>
      </c>
      <c r="O3851">
        <v>2.9737</v>
      </c>
      <c r="P3851">
        <v>6060.4009999999998</v>
      </c>
      <c r="Q3851">
        <v>32.993600000000001</v>
      </c>
      <c r="R3851" s="7">
        <v>2.9737</v>
      </c>
      <c r="S3851" s="1">
        <v>6060.401108</v>
      </c>
      <c r="T3851" s="20" t="s">
        <v>314</v>
      </c>
      <c r="U3851" s="7">
        <v>32.993600000000001</v>
      </c>
      <c r="V3851" s="1">
        <v>199954.45</v>
      </c>
      <c r="W3851">
        <v>2026</v>
      </c>
    </row>
    <row r="3852" spans="1:23" hidden="1" x14ac:dyDescent="0.25">
      <c r="A3852">
        <v>72037650</v>
      </c>
      <c r="B3852" s="2">
        <v>46121</v>
      </c>
      <c r="C3852" s="20" t="s">
        <v>3254</v>
      </c>
      <c r="D3852" s="20" t="s">
        <v>9</v>
      </c>
      <c r="E3852" s="20" t="s">
        <v>10</v>
      </c>
      <c r="F3852" s="20" t="s">
        <v>7017</v>
      </c>
      <c r="G3852" s="20" t="s">
        <v>7018</v>
      </c>
      <c r="H3852" s="20" t="s">
        <v>1993</v>
      </c>
      <c r="I3852" s="20" t="s">
        <v>7024</v>
      </c>
      <c r="J3852" s="20" t="s">
        <v>306</v>
      </c>
      <c r="K3852" s="20" t="s">
        <v>32</v>
      </c>
      <c r="L3852">
        <v>2016</v>
      </c>
      <c r="M3852" s="20" t="s">
        <v>13</v>
      </c>
      <c r="N3852" s="20" t="s">
        <v>14</v>
      </c>
      <c r="O3852">
        <v>2.8344999999999998</v>
      </c>
      <c r="P3852">
        <v>5714.3519999999999</v>
      </c>
      <c r="Q3852">
        <v>32.238700000000001</v>
      </c>
      <c r="R3852" s="7">
        <v>2.8344999999999998</v>
      </c>
      <c r="S3852" s="1">
        <v>5714.3520049999997</v>
      </c>
      <c r="T3852" s="20" t="s">
        <v>314</v>
      </c>
      <c r="U3852" s="7">
        <v>32.238700000000001</v>
      </c>
      <c r="V3852" s="1">
        <v>184223.28</v>
      </c>
      <c r="W3852">
        <v>2026</v>
      </c>
    </row>
    <row r="3853" spans="1:23" hidden="1" x14ac:dyDescent="0.25">
      <c r="A3853">
        <v>72037448</v>
      </c>
      <c r="B3853" s="2">
        <v>46121</v>
      </c>
      <c r="C3853" s="20" t="s">
        <v>3261</v>
      </c>
      <c r="D3853" s="20" t="s">
        <v>9</v>
      </c>
      <c r="E3853" s="20" t="s">
        <v>10</v>
      </c>
      <c r="F3853" s="20" t="s">
        <v>7017</v>
      </c>
      <c r="G3853" s="20" t="s">
        <v>7018</v>
      </c>
      <c r="H3853" s="20" t="s">
        <v>1807</v>
      </c>
      <c r="I3853" s="20" t="s">
        <v>7025</v>
      </c>
      <c r="J3853" s="20" t="s">
        <v>306</v>
      </c>
      <c r="K3853" s="20" t="s">
        <v>32</v>
      </c>
      <c r="L3853">
        <v>6174</v>
      </c>
      <c r="M3853" s="20" t="s">
        <v>13</v>
      </c>
      <c r="N3853" s="20" t="s">
        <v>14</v>
      </c>
      <c r="O3853">
        <v>2.6320000000000001</v>
      </c>
      <c r="P3853">
        <v>16249.968000000001</v>
      </c>
      <c r="Q3853">
        <v>32.238700000000001</v>
      </c>
      <c r="R3853" s="7">
        <v>2.6320000000000001</v>
      </c>
      <c r="S3853" s="1">
        <v>16249.967895</v>
      </c>
      <c r="T3853" s="20" t="s">
        <v>314</v>
      </c>
      <c r="U3853" s="7">
        <v>32.238700000000001</v>
      </c>
      <c r="V3853" s="1">
        <v>523877.84</v>
      </c>
      <c r="W3853">
        <v>2026</v>
      </c>
    </row>
    <row r="3854" spans="1:23" hidden="1" x14ac:dyDescent="0.25">
      <c r="A3854">
        <v>72037650</v>
      </c>
      <c r="B3854" s="2">
        <v>46121</v>
      </c>
      <c r="C3854" s="20" t="s">
        <v>3254</v>
      </c>
      <c r="D3854" s="20" t="s">
        <v>9</v>
      </c>
      <c r="E3854" s="20" t="s">
        <v>10</v>
      </c>
      <c r="F3854" s="20" t="s">
        <v>7017</v>
      </c>
      <c r="G3854" s="20" t="s">
        <v>7018</v>
      </c>
      <c r="H3854" s="20" t="s">
        <v>1817</v>
      </c>
      <c r="I3854" s="20" t="s">
        <v>1818</v>
      </c>
      <c r="J3854" s="20" t="s">
        <v>306</v>
      </c>
      <c r="K3854" s="20" t="s">
        <v>32</v>
      </c>
      <c r="L3854">
        <v>1001</v>
      </c>
      <c r="M3854" s="20" t="s">
        <v>13</v>
      </c>
      <c r="N3854" s="20" t="s">
        <v>14</v>
      </c>
      <c r="O3854">
        <v>2.6320000000000001</v>
      </c>
      <c r="P3854">
        <v>2634.6320000000001</v>
      </c>
      <c r="Q3854">
        <v>32.238700000000001</v>
      </c>
      <c r="R3854" s="7">
        <v>2.6320000000000001</v>
      </c>
      <c r="S3854" s="1">
        <v>2634.6319789999998</v>
      </c>
      <c r="T3854" s="20" t="s">
        <v>314</v>
      </c>
      <c r="U3854" s="7">
        <v>32.238700000000001</v>
      </c>
      <c r="V3854" s="1">
        <v>84937.11</v>
      </c>
      <c r="W3854">
        <v>2026</v>
      </c>
    </row>
    <row r="3855" spans="1:23" hidden="1" x14ac:dyDescent="0.25">
      <c r="A3855">
        <v>72037448</v>
      </c>
      <c r="B3855" s="2">
        <v>46121</v>
      </c>
      <c r="C3855" s="20" t="s">
        <v>3261</v>
      </c>
      <c r="D3855" s="20" t="s">
        <v>9</v>
      </c>
      <c r="E3855" s="20" t="s">
        <v>10</v>
      </c>
      <c r="F3855" s="20" t="s">
        <v>7017</v>
      </c>
      <c r="G3855" s="20" t="s">
        <v>7018</v>
      </c>
      <c r="H3855" s="20" t="s">
        <v>1074</v>
      </c>
      <c r="I3855" s="20" t="s">
        <v>1075</v>
      </c>
      <c r="J3855" s="20" t="s">
        <v>306</v>
      </c>
      <c r="K3855" s="20" t="s">
        <v>32</v>
      </c>
      <c r="L3855">
        <v>998</v>
      </c>
      <c r="M3855" s="20" t="s">
        <v>13</v>
      </c>
      <c r="N3855" s="20" t="s">
        <v>14</v>
      </c>
      <c r="O3855">
        <v>2.8344999999999998</v>
      </c>
      <c r="P3855">
        <v>2828.8310000000001</v>
      </c>
      <c r="Q3855">
        <v>32.238700000000001</v>
      </c>
      <c r="R3855" s="7">
        <v>2.8344999999999998</v>
      </c>
      <c r="S3855" s="1">
        <v>2828.8308769999999</v>
      </c>
      <c r="T3855" s="20" t="s">
        <v>314</v>
      </c>
      <c r="U3855" s="7">
        <v>32.238700000000001</v>
      </c>
      <c r="V3855" s="1">
        <v>91197.83</v>
      </c>
      <c r="W3855">
        <v>2026</v>
      </c>
    </row>
    <row r="3856" spans="1:23" hidden="1" x14ac:dyDescent="0.25">
      <c r="A3856">
        <v>72037914</v>
      </c>
      <c r="B3856" s="2">
        <v>46149</v>
      </c>
      <c r="C3856" s="20" t="s">
        <v>3473</v>
      </c>
      <c r="D3856" s="20" t="s">
        <v>9</v>
      </c>
      <c r="E3856" s="20" t="s">
        <v>10</v>
      </c>
      <c r="F3856" s="20" t="s">
        <v>8428</v>
      </c>
      <c r="G3856" s="20" t="s">
        <v>8429</v>
      </c>
      <c r="H3856" s="20" t="s">
        <v>1073</v>
      </c>
      <c r="I3856" s="20" t="s">
        <v>2573</v>
      </c>
      <c r="J3856" s="20" t="s">
        <v>306</v>
      </c>
      <c r="K3856" s="20" t="s">
        <v>32</v>
      </c>
      <c r="L3856">
        <v>4010</v>
      </c>
      <c r="M3856" s="20" t="s">
        <v>13</v>
      </c>
      <c r="N3856" s="20" t="s">
        <v>14</v>
      </c>
      <c r="O3856">
        <v>2.9817999999999998</v>
      </c>
      <c r="P3856">
        <v>11957.018</v>
      </c>
      <c r="Q3856">
        <v>32.410499999999999</v>
      </c>
      <c r="R3856" s="7">
        <v>2.9817999999999998</v>
      </c>
      <c r="S3856" s="1">
        <v>11957.017941</v>
      </c>
      <c r="T3856" s="20" t="s">
        <v>314</v>
      </c>
      <c r="U3856" s="7">
        <v>32.410499999999999</v>
      </c>
      <c r="V3856" s="1">
        <v>387532.93</v>
      </c>
      <c r="W3856">
        <v>2026</v>
      </c>
    </row>
    <row r="3857" spans="1:23" hidden="1" x14ac:dyDescent="0.25">
      <c r="A3857">
        <v>72037914</v>
      </c>
      <c r="B3857" s="2">
        <v>46149</v>
      </c>
      <c r="C3857" s="20" t="s">
        <v>3473</v>
      </c>
      <c r="D3857" s="20" t="s">
        <v>9</v>
      </c>
      <c r="E3857" s="20" t="s">
        <v>10</v>
      </c>
      <c r="F3857" s="20" t="s">
        <v>8428</v>
      </c>
      <c r="G3857" s="20" t="s">
        <v>8429</v>
      </c>
      <c r="H3857" s="20" t="s">
        <v>5133</v>
      </c>
      <c r="I3857" s="20" t="s">
        <v>5134</v>
      </c>
      <c r="J3857" s="20" t="s">
        <v>306</v>
      </c>
      <c r="K3857" s="20" t="s">
        <v>32</v>
      </c>
      <c r="L3857">
        <v>2057</v>
      </c>
      <c r="M3857" s="20" t="s">
        <v>13</v>
      </c>
      <c r="N3857" s="20" t="s">
        <v>14</v>
      </c>
      <c r="O3857">
        <v>3.0859000000000001</v>
      </c>
      <c r="P3857">
        <v>6347.6959999999999</v>
      </c>
      <c r="Q3857">
        <v>32.410499999999999</v>
      </c>
      <c r="R3857" s="7">
        <v>3.0858989999999999</v>
      </c>
      <c r="S3857" s="1">
        <v>6347.6959619999998</v>
      </c>
      <c r="T3857" s="20" t="s">
        <v>314</v>
      </c>
      <c r="U3857" s="7">
        <v>32.410499999999999</v>
      </c>
      <c r="V3857" s="1">
        <v>205732</v>
      </c>
      <c r="W3857">
        <v>2026</v>
      </c>
    </row>
    <row r="3858" spans="1:23" hidden="1" x14ac:dyDescent="0.25">
      <c r="A3858">
        <v>72037914</v>
      </c>
      <c r="B3858" s="2">
        <v>46149</v>
      </c>
      <c r="C3858" s="20" t="s">
        <v>3473</v>
      </c>
      <c r="D3858" s="20" t="s">
        <v>9</v>
      </c>
      <c r="E3858" s="20" t="s">
        <v>10</v>
      </c>
      <c r="F3858" s="20" t="s">
        <v>8428</v>
      </c>
      <c r="G3858" s="20" t="s">
        <v>8429</v>
      </c>
      <c r="H3858" s="20" t="s">
        <v>1824</v>
      </c>
      <c r="I3858" s="20" t="s">
        <v>5125</v>
      </c>
      <c r="J3858" s="20" t="s">
        <v>306</v>
      </c>
      <c r="K3858" s="20" t="s">
        <v>32</v>
      </c>
      <c r="L3858">
        <v>1016</v>
      </c>
      <c r="M3858" s="20" t="s">
        <v>13</v>
      </c>
      <c r="N3858" s="20" t="s">
        <v>14</v>
      </c>
      <c r="O3858">
        <v>3.4895999999999998</v>
      </c>
      <c r="P3858">
        <v>3545.4340000000002</v>
      </c>
      <c r="Q3858">
        <v>32.410499999999999</v>
      </c>
      <c r="R3858" s="7">
        <v>3.4895990000000001</v>
      </c>
      <c r="S3858" s="1">
        <v>3545.434041</v>
      </c>
      <c r="T3858" s="20" t="s">
        <v>314</v>
      </c>
      <c r="U3858" s="7">
        <v>32.410499999999999</v>
      </c>
      <c r="V3858" s="1">
        <v>114909.29</v>
      </c>
      <c r="W3858">
        <v>2026</v>
      </c>
    </row>
    <row r="3859" spans="1:23" hidden="1" x14ac:dyDescent="0.25">
      <c r="A3859">
        <v>72038582</v>
      </c>
      <c r="B3859" s="2">
        <v>46149</v>
      </c>
      <c r="C3859" s="20" t="s">
        <v>6933</v>
      </c>
      <c r="D3859" s="20" t="s">
        <v>9</v>
      </c>
      <c r="E3859" s="20" t="s">
        <v>10</v>
      </c>
      <c r="F3859" s="20" t="s">
        <v>8428</v>
      </c>
      <c r="G3859" s="20" t="s">
        <v>8429</v>
      </c>
      <c r="H3859" s="20" t="s">
        <v>5128</v>
      </c>
      <c r="I3859" s="20" t="s">
        <v>5129</v>
      </c>
      <c r="J3859" s="20" t="s">
        <v>306</v>
      </c>
      <c r="K3859" s="20" t="s">
        <v>32</v>
      </c>
      <c r="L3859">
        <v>1513</v>
      </c>
      <c r="M3859" s="20" t="s">
        <v>13</v>
      </c>
      <c r="N3859" s="20" t="s">
        <v>14</v>
      </c>
      <c r="O3859">
        <v>2.9297</v>
      </c>
      <c r="P3859">
        <v>4432.6400000000003</v>
      </c>
      <c r="Q3859">
        <v>32.410499999999999</v>
      </c>
      <c r="R3859" s="7">
        <v>2.9296989999999998</v>
      </c>
      <c r="S3859" s="1">
        <v>4432.6400389999999</v>
      </c>
      <c r="T3859" s="20" t="s">
        <v>314</v>
      </c>
      <c r="U3859" s="7">
        <v>32.410499999999999</v>
      </c>
      <c r="V3859" s="1">
        <v>143664.07999999999</v>
      </c>
      <c r="W3859">
        <v>2026</v>
      </c>
    </row>
    <row r="3860" spans="1:23" hidden="1" x14ac:dyDescent="0.25">
      <c r="A3860">
        <v>72037914</v>
      </c>
      <c r="B3860" s="2">
        <v>46149</v>
      </c>
      <c r="C3860" s="20" t="s">
        <v>3473</v>
      </c>
      <c r="D3860" s="20" t="s">
        <v>9</v>
      </c>
      <c r="E3860" s="20" t="s">
        <v>10</v>
      </c>
      <c r="F3860" s="20" t="s">
        <v>8428</v>
      </c>
      <c r="G3860" s="20" t="s">
        <v>8429</v>
      </c>
      <c r="H3860" s="20" t="s">
        <v>1067</v>
      </c>
      <c r="I3860" s="20" t="s">
        <v>1068</v>
      </c>
      <c r="J3860" s="20" t="s">
        <v>306</v>
      </c>
      <c r="K3860" s="20" t="s">
        <v>32</v>
      </c>
      <c r="L3860">
        <v>1012</v>
      </c>
      <c r="M3860" s="20" t="s">
        <v>13</v>
      </c>
      <c r="N3860" s="20" t="s">
        <v>14</v>
      </c>
      <c r="O3860">
        <v>2.9817999999999998</v>
      </c>
      <c r="P3860">
        <v>3017.58</v>
      </c>
      <c r="Q3860">
        <v>32.410499999999999</v>
      </c>
      <c r="R3860" s="7">
        <v>2.9817999999999998</v>
      </c>
      <c r="S3860" s="1">
        <v>3017.580105</v>
      </c>
      <c r="T3860" s="20" t="s">
        <v>314</v>
      </c>
      <c r="U3860" s="7">
        <v>32.410499999999999</v>
      </c>
      <c r="V3860" s="1">
        <v>97801.279999999999</v>
      </c>
      <c r="W3860">
        <v>2026</v>
      </c>
    </row>
    <row r="3861" spans="1:23" hidden="1" x14ac:dyDescent="0.25">
      <c r="A3861">
        <v>72037914</v>
      </c>
      <c r="B3861" s="2">
        <v>46149</v>
      </c>
      <c r="C3861" s="20" t="s">
        <v>3473</v>
      </c>
      <c r="D3861" s="20" t="s">
        <v>9</v>
      </c>
      <c r="E3861" s="20" t="s">
        <v>10</v>
      </c>
      <c r="F3861" s="20" t="s">
        <v>8428</v>
      </c>
      <c r="G3861" s="20" t="s">
        <v>8429</v>
      </c>
      <c r="H3861" s="20" t="s">
        <v>1074</v>
      </c>
      <c r="I3861" s="20" t="s">
        <v>1075</v>
      </c>
      <c r="J3861" s="20" t="s">
        <v>306</v>
      </c>
      <c r="K3861" s="20" t="s">
        <v>32</v>
      </c>
      <c r="L3861">
        <v>2015</v>
      </c>
      <c r="M3861" s="20" t="s">
        <v>13</v>
      </c>
      <c r="N3861" s="20" t="s">
        <v>14</v>
      </c>
      <c r="O3861">
        <v>3.0710999999999999</v>
      </c>
      <c r="P3861">
        <v>6188.2669999999998</v>
      </c>
      <c r="Q3861">
        <v>32.410499999999999</v>
      </c>
      <c r="R3861" s="7">
        <v>3.0710999999999999</v>
      </c>
      <c r="S3861" s="1">
        <v>6188.267073</v>
      </c>
      <c r="T3861" s="20" t="s">
        <v>314</v>
      </c>
      <c r="U3861" s="7">
        <v>32.410499999999999</v>
      </c>
      <c r="V3861" s="1">
        <v>200564.83</v>
      </c>
      <c r="W3861">
        <v>2026</v>
      </c>
    </row>
    <row r="3862" spans="1:23" hidden="1" x14ac:dyDescent="0.25">
      <c r="A3862">
        <v>72037914</v>
      </c>
      <c r="B3862" s="2">
        <v>46149</v>
      </c>
      <c r="C3862" s="20" t="s">
        <v>3473</v>
      </c>
      <c r="D3862" s="20" t="s">
        <v>9</v>
      </c>
      <c r="E3862" s="20" t="s">
        <v>10</v>
      </c>
      <c r="F3862" s="20" t="s">
        <v>8428</v>
      </c>
      <c r="G3862" s="20" t="s">
        <v>8429</v>
      </c>
      <c r="H3862" s="20" t="s">
        <v>1340</v>
      </c>
      <c r="I3862" s="20" t="s">
        <v>7012</v>
      </c>
      <c r="J3862" s="20" t="s">
        <v>306</v>
      </c>
      <c r="K3862" s="20" t="s">
        <v>32</v>
      </c>
      <c r="L3862">
        <v>2045</v>
      </c>
      <c r="M3862" s="20" t="s">
        <v>13</v>
      </c>
      <c r="N3862" s="20" t="s">
        <v>14</v>
      </c>
      <c r="O3862">
        <v>3.2403</v>
      </c>
      <c r="P3862">
        <v>6626.4139999999998</v>
      </c>
      <c r="Q3862">
        <v>32.410499999999999</v>
      </c>
      <c r="R3862" s="7">
        <v>3.2402989999999998</v>
      </c>
      <c r="S3862" s="1">
        <v>6626.4139699999996</v>
      </c>
      <c r="T3862" s="20" t="s">
        <v>314</v>
      </c>
      <c r="U3862" s="7">
        <v>32.410499999999999</v>
      </c>
      <c r="V3862" s="1">
        <v>214765.39</v>
      </c>
      <c r="W3862">
        <v>2026</v>
      </c>
    </row>
    <row r="3863" spans="1:23" hidden="1" x14ac:dyDescent="0.25">
      <c r="A3863">
        <v>72037914</v>
      </c>
      <c r="B3863" s="2">
        <v>46149</v>
      </c>
      <c r="C3863" s="20" t="s">
        <v>3473</v>
      </c>
      <c r="D3863" s="20" t="s">
        <v>9</v>
      </c>
      <c r="E3863" s="20" t="s">
        <v>10</v>
      </c>
      <c r="F3863" s="20" t="s">
        <v>8428</v>
      </c>
      <c r="G3863" s="20" t="s">
        <v>8429</v>
      </c>
      <c r="H3863" s="20" t="s">
        <v>2262</v>
      </c>
      <c r="I3863" s="20" t="s">
        <v>8445</v>
      </c>
      <c r="J3863" s="20" t="s">
        <v>306</v>
      </c>
      <c r="K3863" s="20" t="s">
        <v>32</v>
      </c>
      <c r="L3863">
        <v>1006</v>
      </c>
      <c r="M3863" s="20" t="s">
        <v>13</v>
      </c>
      <c r="N3863" s="20" t="s">
        <v>14</v>
      </c>
      <c r="O3863">
        <v>3.3653</v>
      </c>
      <c r="P3863">
        <v>3385.4920000000002</v>
      </c>
      <c r="Q3863">
        <v>32.410499999999999</v>
      </c>
      <c r="R3863" s="7">
        <v>3.3653</v>
      </c>
      <c r="S3863" s="1">
        <v>3385.4920470000002</v>
      </c>
      <c r="T3863" s="20" t="s">
        <v>314</v>
      </c>
      <c r="U3863" s="7">
        <v>32.410499999999999</v>
      </c>
      <c r="V3863" s="1">
        <v>109725.49</v>
      </c>
      <c r="W3863">
        <v>2026</v>
      </c>
    </row>
    <row r="3864" spans="1:23" hidden="1" x14ac:dyDescent="0.25">
      <c r="A3864">
        <v>72037914</v>
      </c>
      <c r="B3864" s="2">
        <v>46149</v>
      </c>
      <c r="C3864" s="20" t="s">
        <v>3473</v>
      </c>
      <c r="D3864" s="20" t="s">
        <v>9</v>
      </c>
      <c r="E3864" s="20" t="s">
        <v>10</v>
      </c>
      <c r="F3864" s="20" t="s">
        <v>8428</v>
      </c>
      <c r="G3864" s="20" t="s">
        <v>8429</v>
      </c>
      <c r="H3864" s="20" t="s">
        <v>1812</v>
      </c>
      <c r="I3864" s="20" t="s">
        <v>5146</v>
      </c>
      <c r="J3864" s="20" t="s">
        <v>306</v>
      </c>
      <c r="K3864" s="20" t="s">
        <v>32</v>
      </c>
      <c r="L3864">
        <v>3052</v>
      </c>
      <c r="M3864" s="20" t="s">
        <v>13</v>
      </c>
      <c r="N3864" s="20" t="s">
        <v>14</v>
      </c>
      <c r="O3864">
        <v>3.3835999999999999</v>
      </c>
      <c r="P3864">
        <v>10326.75</v>
      </c>
      <c r="Q3864">
        <v>32.410499999999999</v>
      </c>
      <c r="R3864" s="7">
        <v>3.3835999999999999</v>
      </c>
      <c r="S3864" s="1">
        <v>10326.749973</v>
      </c>
      <c r="T3864" s="20" t="s">
        <v>314</v>
      </c>
      <c r="U3864" s="7">
        <v>32.410499999999999</v>
      </c>
      <c r="V3864" s="1">
        <v>334695.13</v>
      </c>
      <c r="W3864">
        <v>2026</v>
      </c>
    </row>
    <row r="3865" spans="1:23" hidden="1" x14ac:dyDescent="0.25">
      <c r="A3865">
        <v>72037914</v>
      </c>
      <c r="B3865" s="2">
        <v>46149</v>
      </c>
      <c r="C3865" s="20" t="s">
        <v>3473</v>
      </c>
      <c r="D3865" s="20" t="s">
        <v>9</v>
      </c>
      <c r="E3865" s="20" t="s">
        <v>10</v>
      </c>
      <c r="F3865" s="20" t="s">
        <v>8428</v>
      </c>
      <c r="G3865" s="20" t="s">
        <v>8429</v>
      </c>
      <c r="H3865" s="20" t="s">
        <v>1808</v>
      </c>
      <c r="I3865" s="20" t="s">
        <v>1809</v>
      </c>
      <c r="J3865" s="20" t="s">
        <v>306</v>
      </c>
      <c r="K3865" s="20" t="s">
        <v>32</v>
      </c>
      <c r="L3865">
        <v>1852</v>
      </c>
      <c r="M3865" s="20" t="s">
        <v>13</v>
      </c>
      <c r="N3865" s="20" t="s">
        <v>14</v>
      </c>
      <c r="O3865">
        <v>3.3835999999999999</v>
      </c>
      <c r="P3865">
        <v>6266.43</v>
      </c>
      <c r="Q3865">
        <v>32.410499999999999</v>
      </c>
      <c r="R3865" s="7">
        <v>3.3835999999999999</v>
      </c>
      <c r="S3865" s="1">
        <v>6266.4300139999996</v>
      </c>
      <c r="T3865" s="20" t="s">
        <v>314</v>
      </c>
      <c r="U3865" s="7">
        <v>32.410499999999999</v>
      </c>
      <c r="V3865" s="1">
        <v>203098.13</v>
      </c>
      <c r="W3865">
        <v>2026</v>
      </c>
    </row>
    <row r="3866" spans="1:23" hidden="1" x14ac:dyDescent="0.25">
      <c r="A3866">
        <v>72038744</v>
      </c>
      <c r="B3866" s="2">
        <v>46149</v>
      </c>
      <c r="C3866" s="20" t="s">
        <v>6343</v>
      </c>
      <c r="D3866" s="20" t="s">
        <v>9</v>
      </c>
      <c r="E3866" s="20" t="s">
        <v>10</v>
      </c>
      <c r="F3866" s="20" t="s">
        <v>8428</v>
      </c>
      <c r="G3866" s="20" t="s">
        <v>8429</v>
      </c>
      <c r="H3866" s="20" t="s">
        <v>6999</v>
      </c>
      <c r="I3866" s="20" t="s">
        <v>7000</v>
      </c>
      <c r="J3866" s="20" t="s">
        <v>306</v>
      </c>
      <c r="K3866" s="20" t="s">
        <v>32</v>
      </c>
      <c r="L3866">
        <v>1037</v>
      </c>
      <c r="M3866" s="20" t="s">
        <v>13</v>
      </c>
      <c r="N3866" s="20" t="s">
        <v>14</v>
      </c>
      <c r="O3866">
        <v>3.1509999999999998</v>
      </c>
      <c r="P3866">
        <v>3267.587</v>
      </c>
      <c r="Q3866">
        <v>32.410499999999999</v>
      </c>
      <c r="R3866" s="7">
        <v>3.1509999999999998</v>
      </c>
      <c r="S3866" s="1">
        <v>3267.587047</v>
      </c>
      <c r="T3866" s="20" t="s">
        <v>314</v>
      </c>
      <c r="U3866" s="7">
        <v>32.410499999999999</v>
      </c>
      <c r="V3866" s="1">
        <v>105904.13</v>
      </c>
      <c r="W3866">
        <v>2026</v>
      </c>
    </row>
    <row r="3867" spans="1:23" hidden="1" x14ac:dyDescent="0.25">
      <c r="A3867">
        <v>72037914</v>
      </c>
      <c r="B3867" s="2">
        <v>46149</v>
      </c>
      <c r="C3867" s="20" t="s">
        <v>3473</v>
      </c>
      <c r="D3867" s="20" t="s">
        <v>9</v>
      </c>
      <c r="E3867" s="20" t="s">
        <v>10</v>
      </c>
      <c r="F3867" s="20" t="s">
        <v>8428</v>
      </c>
      <c r="G3867" s="20" t="s">
        <v>8429</v>
      </c>
      <c r="H3867" s="20" t="s">
        <v>1069</v>
      </c>
      <c r="I3867" s="20" t="s">
        <v>1070</v>
      </c>
      <c r="J3867" s="20" t="s">
        <v>306</v>
      </c>
      <c r="K3867" s="20" t="s">
        <v>32</v>
      </c>
      <c r="L3867">
        <v>1502</v>
      </c>
      <c r="M3867" s="20" t="s">
        <v>13</v>
      </c>
      <c r="N3867" s="20" t="s">
        <v>14</v>
      </c>
      <c r="O3867">
        <v>2.9817999999999998</v>
      </c>
      <c r="P3867">
        <v>4478.6639999999998</v>
      </c>
      <c r="Q3867">
        <v>32.410499999999999</v>
      </c>
      <c r="R3867" s="7">
        <v>2.9817999999999998</v>
      </c>
      <c r="S3867" s="1">
        <v>4478.6640129999996</v>
      </c>
      <c r="T3867" s="20" t="s">
        <v>314</v>
      </c>
      <c r="U3867" s="7">
        <v>32.410499999999999</v>
      </c>
      <c r="V3867" s="1">
        <v>145155.74</v>
      </c>
      <c r="W3867">
        <v>2026</v>
      </c>
    </row>
    <row r="3868" spans="1:23" hidden="1" x14ac:dyDescent="0.25">
      <c r="A3868">
        <v>72039183</v>
      </c>
      <c r="B3868" s="2">
        <v>46149</v>
      </c>
      <c r="C3868" s="20" t="s">
        <v>7752</v>
      </c>
      <c r="D3868" s="20" t="s">
        <v>9</v>
      </c>
      <c r="E3868" s="20" t="s">
        <v>10</v>
      </c>
      <c r="F3868" s="20" t="s">
        <v>8428</v>
      </c>
      <c r="G3868" s="20" t="s">
        <v>8429</v>
      </c>
      <c r="H3868" s="20" t="s">
        <v>8444</v>
      </c>
      <c r="I3868" s="20" t="s">
        <v>5142</v>
      </c>
      <c r="J3868" s="20" t="s">
        <v>306</v>
      </c>
      <c r="K3868" s="20" t="s">
        <v>32</v>
      </c>
      <c r="L3868">
        <v>1589</v>
      </c>
      <c r="M3868" s="20" t="s">
        <v>13</v>
      </c>
      <c r="N3868" s="20" t="s">
        <v>14</v>
      </c>
      <c r="O3868">
        <v>3.7109000000000001</v>
      </c>
      <c r="P3868">
        <v>5896.62</v>
      </c>
      <c r="Q3868">
        <v>32.410499999999999</v>
      </c>
      <c r="R3868" s="7">
        <v>3.7108989999999999</v>
      </c>
      <c r="S3868" s="1">
        <v>5896.6199219999999</v>
      </c>
      <c r="T3868" s="20" t="s">
        <v>314</v>
      </c>
      <c r="U3868" s="7">
        <v>32.410499999999999</v>
      </c>
      <c r="V3868" s="1">
        <v>191112.4</v>
      </c>
      <c r="W3868">
        <v>2026</v>
      </c>
    </row>
    <row r="3869" spans="1:23" hidden="1" x14ac:dyDescent="0.25">
      <c r="A3869">
        <v>72039183</v>
      </c>
      <c r="B3869" s="2">
        <v>46149</v>
      </c>
      <c r="C3869" s="20" t="s">
        <v>7752</v>
      </c>
      <c r="D3869" s="20" t="s">
        <v>9</v>
      </c>
      <c r="E3869" s="20" t="s">
        <v>10</v>
      </c>
      <c r="F3869" s="20" t="s">
        <v>8426</v>
      </c>
      <c r="G3869" s="20" t="s">
        <v>8427</v>
      </c>
      <c r="H3869" s="20" t="s">
        <v>8444</v>
      </c>
      <c r="I3869" s="20" t="s">
        <v>5142</v>
      </c>
      <c r="J3869" s="20" t="s">
        <v>306</v>
      </c>
      <c r="K3869" s="20" t="s">
        <v>32</v>
      </c>
      <c r="L3869">
        <v>413</v>
      </c>
      <c r="M3869" s="20" t="s">
        <v>13</v>
      </c>
      <c r="N3869" s="20" t="s">
        <v>14</v>
      </c>
      <c r="O3869">
        <v>3.7109000000000001</v>
      </c>
      <c r="P3869">
        <v>1532.6020000000001</v>
      </c>
      <c r="Q3869">
        <v>32.410499999999999</v>
      </c>
      <c r="R3869" s="7">
        <v>3.7108989999999999</v>
      </c>
      <c r="S3869" s="1">
        <v>1532.6020880000001</v>
      </c>
      <c r="T3869" s="20" t="s">
        <v>314</v>
      </c>
      <c r="U3869" s="7">
        <v>32.410499999999999</v>
      </c>
      <c r="V3869" s="1">
        <v>49672.4</v>
      </c>
      <c r="W3869">
        <v>2026</v>
      </c>
    </row>
    <row r="3870" spans="1:23" hidden="1" x14ac:dyDescent="0.25">
      <c r="A3870">
        <v>72038582</v>
      </c>
      <c r="B3870" s="2">
        <v>46149</v>
      </c>
      <c r="C3870" s="20" t="s">
        <v>6933</v>
      </c>
      <c r="D3870" s="20" t="s">
        <v>9</v>
      </c>
      <c r="E3870" s="20" t="s">
        <v>10</v>
      </c>
      <c r="F3870" s="20" t="s">
        <v>8426</v>
      </c>
      <c r="G3870" s="20" t="s">
        <v>8427</v>
      </c>
      <c r="H3870" s="20" t="s">
        <v>5133</v>
      </c>
      <c r="I3870" s="20" t="s">
        <v>5134</v>
      </c>
      <c r="J3870" s="20" t="s">
        <v>306</v>
      </c>
      <c r="K3870" s="20" t="s">
        <v>32</v>
      </c>
      <c r="L3870">
        <v>1500</v>
      </c>
      <c r="M3870" s="20" t="s">
        <v>13</v>
      </c>
      <c r="N3870" s="20" t="s">
        <v>14</v>
      </c>
      <c r="O3870">
        <v>3.0468999999999999</v>
      </c>
      <c r="P3870">
        <v>4570.3500000000004</v>
      </c>
      <c r="Q3870">
        <v>32.410499999999999</v>
      </c>
      <c r="R3870" s="7">
        <v>3.0468989999999998</v>
      </c>
      <c r="S3870" s="1">
        <v>4570.3500400000003</v>
      </c>
      <c r="T3870" s="20" t="s">
        <v>314</v>
      </c>
      <c r="U3870" s="7">
        <v>32.410499999999999</v>
      </c>
      <c r="V3870" s="1">
        <v>148127.32999999999</v>
      </c>
      <c r="W3870">
        <v>2026</v>
      </c>
    </row>
    <row r="3871" spans="1:23" hidden="1" x14ac:dyDescent="0.25">
      <c r="A3871">
        <v>72038582</v>
      </c>
      <c r="B3871" s="2">
        <v>46149</v>
      </c>
      <c r="C3871" s="20" t="s">
        <v>6933</v>
      </c>
      <c r="D3871" s="20" t="s">
        <v>9</v>
      </c>
      <c r="E3871" s="20" t="s">
        <v>10</v>
      </c>
      <c r="F3871" s="20" t="s">
        <v>8426</v>
      </c>
      <c r="G3871" s="20" t="s">
        <v>8427</v>
      </c>
      <c r="H3871" s="20" t="s">
        <v>1811</v>
      </c>
      <c r="I3871" s="20" t="s">
        <v>5145</v>
      </c>
      <c r="J3871" s="20" t="s">
        <v>306</v>
      </c>
      <c r="K3871" s="20" t="s">
        <v>32</v>
      </c>
      <c r="L3871">
        <v>1013</v>
      </c>
      <c r="M3871" s="20" t="s">
        <v>13</v>
      </c>
      <c r="N3871" s="20" t="s">
        <v>14</v>
      </c>
      <c r="O3871">
        <v>3.5026000000000002</v>
      </c>
      <c r="P3871">
        <v>3548.134</v>
      </c>
      <c r="Q3871">
        <v>32.410499999999999</v>
      </c>
      <c r="R3871" s="7">
        <v>3.5026000000000002</v>
      </c>
      <c r="S3871" s="1">
        <v>3548.1340919999998</v>
      </c>
      <c r="T3871" s="20" t="s">
        <v>314</v>
      </c>
      <c r="U3871" s="7">
        <v>32.410499999999999</v>
      </c>
      <c r="V3871" s="1">
        <v>114996.8</v>
      </c>
      <c r="W3871">
        <v>2026</v>
      </c>
    </row>
    <row r="3872" spans="1:23" hidden="1" x14ac:dyDescent="0.25">
      <c r="A3872">
        <v>72038582</v>
      </c>
      <c r="B3872" s="2">
        <v>46149</v>
      </c>
      <c r="C3872" s="20" t="s">
        <v>6933</v>
      </c>
      <c r="D3872" s="20" t="s">
        <v>9</v>
      </c>
      <c r="E3872" s="20" t="s">
        <v>10</v>
      </c>
      <c r="F3872" s="20" t="s">
        <v>8426</v>
      </c>
      <c r="G3872" s="20" t="s">
        <v>8427</v>
      </c>
      <c r="H3872" s="20" t="s">
        <v>2228</v>
      </c>
      <c r="I3872" s="20" t="s">
        <v>8443</v>
      </c>
      <c r="J3872" s="20" t="s">
        <v>306</v>
      </c>
      <c r="K3872" s="20" t="s">
        <v>32</v>
      </c>
      <c r="L3872">
        <v>1025</v>
      </c>
      <c r="M3872" s="20" t="s">
        <v>13</v>
      </c>
      <c r="N3872" s="20" t="s">
        <v>14</v>
      </c>
      <c r="O3872">
        <v>2.7734000000000001</v>
      </c>
      <c r="P3872">
        <v>2842.7350000000001</v>
      </c>
      <c r="Q3872">
        <v>32.410499999999999</v>
      </c>
      <c r="R3872" s="7">
        <v>2.7733989999999999</v>
      </c>
      <c r="S3872" s="1">
        <v>2842.7349159999999</v>
      </c>
      <c r="T3872" s="20" t="s">
        <v>314</v>
      </c>
      <c r="U3872" s="7">
        <v>32.410499999999999</v>
      </c>
      <c r="V3872" s="1">
        <v>92134.46</v>
      </c>
      <c r="W3872">
        <v>2026</v>
      </c>
    </row>
    <row r="3873" spans="1:23" hidden="1" x14ac:dyDescent="0.25">
      <c r="A3873">
        <v>72038582</v>
      </c>
      <c r="B3873" s="2">
        <v>46149</v>
      </c>
      <c r="C3873" s="20" t="s">
        <v>6933</v>
      </c>
      <c r="D3873" s="20" t="s">
        <v>9</v>
      </c>
      <c r="E3873" s="20" t="s">
        <v>10</v>
      </c>
      <c r="F3873" s="20" t="s">
        <v>8426</v>
      </c>
      <c r="G3873" s="20" t="s">
        <v>8427</v>
      </c>
      <c r="H3873" s="20" t="s">
        <v>1993</v>
      </c>
      <c r="I3873" s="20" t="s">
        <v>7024</v>
      </c>
      <c r="J3873" s="20" t="s">
        <v>306</v>
      </c>
      <c r="K3873" s="20" t="s">
        <v>32</v>
      </c>
      <c r="L3873">
        <v>1017</v>
      </c>
      <c r="M3873" s="20" t="s">
        <v>13</v>
      </c>
      <c r="N3873" s="20" t="s">
        <v>14</v>
      </c>
      <c r="O3873">
        <v>3.5026000000000002</v>
      </c>
      <c r="P3873">
        <v>3562.1439999999998</v>
      </c>
      <c r="Q3873">
        <v>32.410499999999999</v>
      </c>
      <c r="R3873" s="7">
        <v>3.5026000000000002</v>
      </c>
      <c r="S3873" s="1">
        <v>3562.1440579999999</v>
      </c>
      <c r="T3873" s="20" t="s">
        <v>314</v>
      </c>
      <c r="U3873" s="7">
        <v>32.410499999999999</v>
      </c>
      <c r="V3873" s="1">
        <v>115450.87</v>
      </c>
      <c r="W3873">
        <v>2026</v>
      </c>
    </row>
    <row r="3874" spans="1:23" hidden="1" x14ac:dyDescent="0.25">
      <c r="A3874">
        <v>72039056</v>
      </c>
      <c r="B3874" s="2">
        <v>46149</v>
      </c>
      <c r="C3874" s="20" t="s">
        <v>7308</v>
      </c>
      <c r="D3874" s="20" t="s">
        <v>9</v>
      </c>
      <c r="E3874" s="20" t="s">
        <v>10</v>
      </c>
      <c r="F3874" s="20" t="s">
        <v>8426</v>
      </c>
      <c r="G3874" s="20" t="s">
        <v>8427</v>
      </c>
      <c r="H3874" s="20" t="s">
        <v>1816</v>
      </c>
      <c r="I3874" s="20" t="s">
        <v>8439</v>
      </c>
      <c r="J3874" s="20" t="s">
        <v>306</v>
      </c>
      <c r="K3874" s="20" t="s">
        <v>32</v>
      </c>
      <c r="L3874">
        <v>3122</v>
      </c>
      <c r="M3874" s="20" t="s">
        <v>13</v>
      </c>
      <c r="N3874" s="20" t="s">
        <v>14</v>
      </c>
      <c r="O3874">
        <v>3.5026000000000002</v>
      </c>
      <c r="P3874">
        <v>10935.117</v>
      </c>
      <c r="Q3874">
        <v>32.410499999999999</v>
      </c>
      <c r="R3874" s="7">
        <v>3.5026000000000002</v>
      </c>
      <c r="S3874" s="1">
        <v>10935.117013999999</v>
      </c>
      <c r="T3874" s="20" t="s">
        <v>314</v>
      </c>
      <c r="U3874" s="7">
        <v>32.410499999999999</v>
      </c>
      <c r="V3874" s="1">
        <v>354412.61</v>
      </c>
      <c r="W3874">
        <v>2026</v>
      </c>
    </row>
    <row r="3875" spans="1:23" hidden="1" x14ac:dyDescent="0.25">
      <c r="A3875">
        <v>72038582</v>
      </c>
      <c r="B3875" s="2">
        <v>46149</v>
      </c>
      <c r="C3875" s="20" t="s">
        <v>6933</v>
      </c>
      <c r="D3875" s="20" t="s">
        <v>9</v>
      </c>
      <c r="E3875" s="20" t="s">
        <v>10</v>
      </c>
      <c r="F3875" s="20" t="s">
        <v>8426</v>
      </c>
      <c r="G3875" s="20" t="s">
        <v>8427</v>
      </c>
      <c r="H3875" s="20" t="s">
        <v>1812</v>
      </c>
      <c r="I3875" s="20" t="s">
        <v>5146</v>
      </c>
      <c r="J3875" s="20" t="s">
        <v>306</v>
      </c>
      <c r="K3875" s="20" t="s">
        <v>32</v>
      </c>
      <c r="L3875">
        <v>3076</v>
      </c>
      <c r="M3875" s="20" t="s">
        <v>13</v>
      </c>
      <c r="N3875" s="20" t="s">
        <v>14</v>
      </c>
      <c r="O3875">
        <v>3.2422</v>
      </c>
      <c r="P3875">
        <v>9973.0069999999996</v>
      </c>
      <c r="Q3875">
        <v>32.410499999999999</v>
      </c>
      <c r="R3875" s="7">
        <v>3.2421989999999998</v>
      </c>
      <c r="S3875" s="1">
        <v>9973.0068950000004</v>
      </c>
      <c r="T3875" s="20" t="s">
        <v>314</v>
      </c>
      <c r="U3875" s="7">
        <v>32.410499999999999</v>
      </c>
      <c r="V3875" s="1">
        <v>323230.14</v>
      </c>
      <c r="W3875">
        <v>2026</v>
      </c>
    </row>
    <row r="3876" spans="1:23" hidden="1" x14ac:dyDescent="0.25">
      <c r="A3876">
        <v>72038582</v>
      </c>
      <c r="B3876" s="2">
        <v>46149</v>
      </c>
      <c r="C3876" s="20" t="s">
        <v>6933</v>
      </c>
      <c r="D3876" s="20" t="s">
        <v>9</v>
      </c>
      <c r="E3876" s="20" t="s">
        <v>10</v>
      </c>
      <c r="F3876" s="20" t="s">
        <v>8426</v>
      </c>
      <c r="G3876" s="20" t="s">
        <v>8427</v>
      </c>
      <c r="H3876" s="20" t="s">
        <v>1814</v>
      </c>
      <c r="I3876" s="20" t="s">
        <v>1815</v>
      </c>
      <c r="J3876" s="20" t="s">
        <v>306</v>
      </c>
      <c r="K3876" s="20" t="s">
        <v>32</v>
      </c>
      <c r="L3876">
        <v>2502</v>
      </c>
      <c r="M3876" s="20" t="s">
        <v>13</v>
      </c>
      <c r="N3876" s="20" t="s">
        <v>14</v>
      </c>
      <c r="O3876">
        <v>3.5026000000000002</v>
      </c>
      <c r="P3876">
        <v>8763.51</v>
      </c>
      <c r="Q3876">
        <v>32.410499999999999</v>
      </c>
      <c r="R3876" s="7">
        <v>3.5026000000000002</v>
      </c>
      <c r="S3876" s="1">
        <v>8763.5099730000002</v>
      </c>
      <c r="T3876" s="20" t="s">
        <v>314</v>
      </c>
      <c r="U3876" s="7">
        <v>32.410499999999999</v>
      </c>
      <c r="V3876" s="1">
        <v>284029.74</v>
      </c>
      <c r="W3876">
        <v>2026</v>
      </c>
    </row>
    <row r="3877" spans="1:23" hidden="1" x14ac:dyDescent="0.25">
      <c r="A3877">
        <v>72038582</v>
      </c>
      <c r="B3877" s="2">
        <v>46149</v>
      </c>
      <c r="C3877" s="20" t="s">
        <v>6933</v>
      </c>
      <c r="D3877" s="20" t="s">
        <v>9</v>
      </c>
      <c r="E3877" s="20" t="s">
        <v>10</v>
      </c>
      <c r="F3877" s="20" t="s">
        <v>8426</v>
      </c>
      <c r="G3877" s="20" t="s">
        <v>8427</v>
      </c>
      <c r="H3877" s="20" t="s">
        <v>8440</v>
      </c>
      <c r="I3877" s="20" t="s">
        <v>8441</v>
      </c>
      <c r="J3877" s="20" t="s">
        <v>306</v>
      </c>
      <c r="K3877" s="20" t="s">
        <v>32</v>
      </c>
      <c r="L3877">
        <v>5107</v>
      </c>
      <c r="M3877" s="20" t="s">
        <v>13</v>
      </c>
      <c r="N3877" s="20" t="s">
        <v>14</v>
      </c>
      <c r="O3877">
        <v>2.6040999999999999</v>
      </c>
      <c r="P3877">
        <v>13299.138999999999</v>
      </c>
      <c r="Q3877">
        <v>32.410499999999999</v>
      </c>
      <c r="R3877" s="7">
        <v>2.6040990000000002</v>
      </c>
      <c r="S3877" s="1">
        <v>13299.138859000001</v>
      </c>
      <c r="T3877" s="20" t="s">
        <v>314</v>
      </c>
      <c r="U3877" s="7">
        <v>32.410499999999999</v>
      </c>
      <c r="V3877" s="1">
        <v>431031.74</v>
      </c>
      <c r="W3877">
        <v>2026</v>
      </c>
    </row>
    <row r="3878" spans="1:23" hidden="1" x14ac:dyDescent="0.25">
      <c r="A3878">
        <v>72038582</v>
      </c>
      <c r="B3878" s="2">
        <v>46149</v>
      </c>
      <c r="C3878" s="20" t="s">
        <v>6933</v>
      </c>
      <c r="D3878" s="20" t="s">
        <v>9</v>
      </c>
      <c r="E3878" s="20" t="s">
        <v>10</v>
      </c>
      <c r="F3878" s="20" t="s">
        <v>8426</v>
      </c>
      <c r="G3878" s="20" t="s">
        <v>8427</v>
      </c>
      <c r="H3878" s="20" t="s">
        <v>2129</v>
      </c>
      <c r="I3878" s="20" t="s">
        <v>8442</v>
      </c>
      <c r="J3878" s="20" t="s">
        <v>306</v>
      </c>
      <c r="K3878" s="20" t="s">
        <v>32</v>
      </c>
      <c r="L3878">
        <v>2036</v>
      </c>
      <c r="M3878" s="20" t="s">
        <v>13</v>
      </c>
      <c r="N3878" s="20" t="s">
        <v>14</v>
      </c>
      <c r="O3878">
        <v>3.5026000000000002</v>
      </c>
      <c r="P3878">
        <v>7131.2939999999999</v>
      </c>
      <c r="Q3878">
        <v>32.410499999999999</v>
      </c>
      <c r="R3878" s="7">
        <v>3.5026000000000002</v>
      </c>
      <c r="S3878" s="1">
        <v>7131.2938700000004</v>
      </c>
      <c r="T3878" s="20" t="s">
        <v>314</v>
      </c>
      <c r="U3878" s="7">
        <v>32.410499999999999</v>
      </c>
      <c r="V3878" s="1">
        <v>231128.8</v>
      </c>
      <c r="W3878">
        <v>2026</v>
      </c>
    </row>
    <row r="3879" spans="1:23" hidden="1" x14ac:dyDescent="0.25">
      <c r="A3879">
        <v>72038582</v>
      </c>
      <c r="B3879" s="2">
        <v>46149</v>
      </c>
      <c r="C3879" s="20" t="s">
        <v>6933</v>
      </c>
      <c r="D3879" s="20" t="s">
        <v>9</v>
      </c>
      <c r="E3879" s="20" t="s">
        <v>10</v>
      </c>
      <c r="F3879" s="20" t="s">
        <v>8426</v>
      </c>
      <c r="G3879" s="20" t="s">
        <v>8427</v>
      </c>
      <c r="H3879" s="20" t="s">
        <v>1069</v>
      </c>
      <c r="I3879" s="20" t="s">
        <v>1070</v>
      </c>
      <c r="J3879" s="20" t="s">
        <v>306</v>
      </c>
      <c r="K3879" s="20" t="s">
        <v>32</v>
      </c>
      <c r="L3879">
        <v>1006</v>
      </c>
      <c r="M3879" s="20" t="s">
        <v>13</v>
      </c>
      <c r="N3879" s="20" t="s">
        <v>14</v>
      </c>
      <c r="O3879">
        <v>2.9297</v>
      </c>
      <c r="P3879">
        <v>2947.2779999999998</v>
      </c>
      <c r="Q3879">
        <v>32.410499999999999</v>
      </c>
      <c r="R3879" s="7">
        <v>2.9296989999999998</v>
      </c>
      <c r="S3879" s="1">
        <v>2947.2778880000001</v>
      </c>
      <c r="T3879" s="20" t="s">
        <v>314</v>
      </c>
      <c r="U3879" s="7">
        <v>32.410499999999999</v>
      </c>
      <c r="V3879" s="1">
        <v>95522.75</v>
      </c>
      <c r="W3879">
        <v>2026</v>
      </c>
    </row>
    <row r="3880" spans="1:23" hidden="1" x14ac:dyDescent="0.25">
      <c r="A3880">
        <v>72038582</v>
      </c>
      <c r="B3880" s="2">
        <v>46156</v>
      </c>
      <c r="C3880" s="20" t="s">
        <v>6933</v>
      </c>
      <c r="D3880" s="20" t="s">
        <v>9</v>
      </c>
      <c r="E3880" s="20" t="s">
        <v>10</v>
      </c>
      <c r="F3880" s="20" t="s">
        <v>8433</v>
      </c>
      <c r="G3880" s="20" t="s">
        <v>8434</v>
      </c>
      <c r="H3880" s="20" t="s">
        <v>1074</v>
      </c>
      <c r="I3880" s="20" t="s">
        <v>1075</v>
      </c>
      <c r="J3880" s="20" t="s">
        <v>306</v>
      </c>
      <c r="K3880" s="20" t="s">
        <v>32</v>
      </c>
      <c r="L3880">
        <v>1008</v>
      </c>
      <c r="M3880" s="20" t="s">
        <v>13</v>
      </c>
      <c r="N3880" s="20" t="s">
        <v>14</v>
      </c>
      <c r="O3880">
        <v>2.9297</v>
      </c>
      <c r="P3880">
        <v>2953.14</v>
      </c>
      <c r="Q3880">
        <v>32.503500000000003</v>
      </c>
      <c r="R3880" s="7">
        <v>2.9296989999999998</v>
      </c>
      <c r="S3880" s="1">
        <v>2953.1401230000001</v>
      </c>
      <c r="T3880" s="20" t="s">
        <v>314</v>
      </c>
      <c r="U3880" s="7">
        <v>32.503500000000003</v>
      </c>
      <c r="V3880" s="1">
        <v>95987.39</v>
      </c>
      <c r="W3880">
        <v>2026</v>
      </c>
    </row>
    <row r="3881" spans="1:23" hidden="1" x14ac:dyDescent="0.25">
      <c r="A3881">
        <v>72038582</v>
      </c>
      <c r="B3881" s="2">
        <v>46156</v>
      </c>
      <c r="C3881" s="20" t="s">
        <v>6933</v>
      </c>
      <c r="D3881" s="20" t="s">
        <v>9</v>
      </c>
      <c r="E3881" s="20" t="s">
        <v>10</v>
      </c>
      <c r="F3881" s="20" t="s">
        <v>8433</v>
      </c>
      <c r="G3881" s="20" t="s">
        <v>8434</v>
      </c>
      <c r="H3881" s="20" t="s">
        <v>1073</v>
      </c>
      <c r="I3881" s="20" t="s">
        <v>2573</v>
      </c>
      <c r="J3881" s="20" t="s">
        <v>306</v>
      </c>
      <c r="K3881" s="20" t="s">
        <v>32</v>
      </c>
      <c r="L3881">
        <v>3546</v>
      </c>
      <c r="M3881" s="20" t="s">
        <v>13</v>
      </c>
      <c r="N3881" s="20" t="s">
        <v>14</v>
      </c>
      <c r="O3881">
        <v>2.9297</v>
      </c>
      <c r="P3881">
        <v>10388.716</v>
      </c>
      <c r="Q3881">
        <v>32.503500000000003</v>
      </c>
      <c r="R3881" s="7">
        <v>2.9296989999999998</v>
      </c>
      <c r="S3881" s="1">
        <v>10388.715984</v>
      </c>
      <c r="T3881" s="20" t="s">
        <v>314</v>
      </c>
      <c r="U3881" s="7">
        <v>32.503500000000003</v>
      </c>
      <c r="V3881" s="1">
        <v>337669.63</v>
      </c>
      <c r="W3881">
        <v>2026</v>
      </c>
    </row>
    <row r="3882" spans="1:23" hidden="1" x14ac:dyDescent="0.25">
      <c r="A3882">
        <v>72039057</v>
      </c>
      <c r="B3882" s="2">
        <v>46156</v>
      </c>
      <c r="C3882" s="20" t="s">
        <v>7308</v>
      </c>
      <c r="D3882" s="20" t="s">
        <v>9</v>
      </c>
      <c r="E3882" s="20" t="s">
        <v>10</v>
      </c>
      <c r="F3882" s="20" t="s">
        <v>8433</v>
      </c>
      <c r="G3882" s="20" t="s">
        <v>8434</v>
      </c>
      <c r="H3882" s="20" t="s">
        <v>1816</v>
      </c>
      <c r="I3882" s="20" t="s">
        <v>8439</v>
      </c>
      <c r="J3882" s="20" t="s">
        <v>306</v>
      </c>
      <c r="K3882" s="20" t="s">
        <v>32</v>
      </c>
      <c r="L3882">
        <v>1532</v>
      </c>
      <c r="M3882" s="20" t="s">
        <v>13</v>
      </c>
      <c r="N3882" s="20" t="s">
        <v>14</v>
      </c>
      <c r="O3882">
        <v>3.5026000000000002</v>
      </c>
      <c r="P3882">
        <v>5365.9830000000002</v>
      </c>
      <c r="Q3882">
        <v>32.503500000000003</v>
      </c>
      <c r="R3882" s="7">
        <v>3.5026000000000002</v>
      </c>
      <c r="S3882" s="1">
        <v>5365.9830469999997</v>
      </c>
      <c r="T3882" s="20" t="s">
        <v>314</v>
      </c>
      <c r="U3882" s="7">
        <v>32.503500000000003</v>
      </c>
      <c r="V3882" s="1">
        <v>174413.23</v>
      </c>
      <c r="W3882">
        <v>2026</v>
      </c>
    </row>
    <row r="3883" spans="1:23" hidden="1" x14ac:dyDescent="0.25">
      <c r="A3883">
        <v>72038582</v>
      </c>
      <c r="B3883" s="2">
        <v>46156</v>
      </c>
      <c r="C3883" s="20" t="s">
        <v>6933</v>
      </c>
      <c r="D3883" s="20" t="s">
        <v>9</v>
      </c>
      <c r="E3883" s="20" t="s">
        <v>10</v>
      </c>
      <c r="F3883" s="20" t="s">
        <v>8433</v>
      </c>
      <c r="G3883" s="20" t="s">
        <v>8434</v>
      </c>
      <c r="H3883" s="20" t="s">
        <v>1067</v>
      </c>
      <c r="I3883" s="20" t="s">
        <v>1068</v>
      </c>
      <c r="J3883" s="20" t="s">
        <v>306</v>
      </c>
      <c r="K3883" s="20" t="s">
        <v>32</v>
      </c>
      <c r="L3883">
        <v>1505</v>
      </c>
      <c r="M3883" s="20" t="s">
        <v>13</v>
      </c>
      <c r="N3883" s="20" t="s">
        <v>14</v>
      </c>
      <c r="O3883">
        <v>2.9297</v>
      </c>
      <c r="P3883">
        <v>4409.1989999999996</v>
      </c>
      <c r="Q3883">
        <v>32.503500000000003</v>
      </c>
      <c r="R3883" s="7">
        <v>2.9296989999999998</v>
      </c>
      <c r="S3883" s="1">
        <v>4409.1990089999999</v>
      </c>
      <c r="T3883" s="20" t="s">
        <v>314</v>
      </c>
      <c r="U3883" s="7">
        <v>32.503500000000003</v>
      </c>
      <c r="V3883" s="1">
        <v>143314.4</v>
      </c>
      <c r="W3883">
        <v>2026</v>
      </c>
    </row>
    <row r="3884" spans="1:23" hidden="1" x14ac:dyDescent="0.25">
      <c r="A3884">
        <v>72038582</v>
      </c>
      <c r="B3884" s="2">
        <v>46156</v>
      </c>
      <c r="C3884" s="20" t="s">
        <v>6933</v>
      </c>
      <c r="D3884" s="20" t="s">
        <v>9</v>
      </c>
      <c r="E3884" s="20" t="s">
        <v>10</v>
      </c>
      <c r="F3884" s="20" t="s">
        <v>8433</v>
      </c>
      <c r="G3884" s="20" t="s">
        <v>8434</v>
      </c>
      <c r="H3884" s="20" t="s">
        <v>1824</v>
      </c>
      <c r="I3884" s="20" t="s">
        <v>5125</v>
      </c>
      <c r="J3884" s="20" t="s">
        <v>306</v>
      </c>
      <c r="K3884" s="20" t="s">
        <v>32</v>
      </c>
      <c r="L3884">
        <v>1007</v>
      </c>
      <c r="M3884" s="20" t="s">
        <v>13</v>
      </c>
      <c r="N3884" s="20" t="s">
        <v>14</v>
      </c>
      <c r="O3884">
        <v>3.5026000000000002</v>
      </c>
      <c r="P3884">
        <v>3527.12</v>
      </c>
      <c r="Q3884">
        <v>32.503500000000003</v>
      </c>
      <c r="R3884" s="7">
        <v>3.5026000000000002</v>
      </c>
      <c r="S3884" s="1">
        <v>3527.1198479999998</v>
      </c>
      <c r="T3884" s="20" t="s">
        <v>314</v>
      </c>
      <c r="U3884" s="7">
        <v>32.503500000000003</v>
      </c>
      <c r="V3884" s="1">
        <v>114643.74</v>
      </c>
      <c r="W3884">
        <v>2026</v>
      </c>
    </row>
    <row r="3885" spans="1:23" hidden="1" x14ac:dyDescent="0.25">
      <c r="A3885">
        <v>72038582</v>
      </c>
      <c r="B3885" s="2">
        <v>46156</v>
      </c>
      <c r="C3885" s="20" t="s">
        <v>6933</v>
      </c>
      <c r="D3885" s="20" t="s">
        <v>9</v>
      </c>
      <c r="E3885" s="20" t="s">
        <v>10</v>
      </c>
      <c r="F3885" s="20" t="s">
        <v>8433</v>
      </c>
      <c r="G3885" s="20" t="s">
        <v>8434</v>
      </c>
      <c r="H3885" s="20" t="s">
        <v>1821</v>
      </c>
      <c r="I3885" s="20" t="s">
        <v>5124</v>
      </c>
      <c r="J3885" s="20" t="s">
        <v>306</v>
      </c>
      <c r="K3885" s="20" t="s">
        <v>32</v>
      </c>
      <c r="L3885">
        <v>1006</v>
      </c>
      <c r="M3885" s="20" t="s">
        <v>13</v>
      </c>
      <c r="N3885" s="20" t="s">
        <v>14</v>
      </c>
      <c r="O3885">
        <v>3.5026000000000002</v>
      </c>
      <c r="P3885">
        <v>3523.616</v>
      </c>
      <c r="Q3885">
        <v>32.503500000000003</v>
      </c>
      <c r="R3885" s="7">
        <v>3.5026000000000002</v>
      </c>
      <c r="S3885" s="1">
        <v>3523.615918</v>
      </c>
      <c r="T3885" s="20" t="s">
        <v>314</v>
      </c>
      <c r="U3885" s="7">
        <v>32.503500000000003</v>
      </c>
      <c r="V3885" s="1">
        <v>114529.85</v>
      </c>
      <c r="W3885">
        <v>2026</v>
      </c>
    </row>
    <row r="3886" spans="1:23" hidden="1" x14ac:dyDescent="0.25">
      <c r="A3886">
        <v>72038582</v>
      </c>
      <c r="B3886" s="2">
        <v>46156</v>
      </c>
      <c r="C3886" s="20" t="s">
        <v>6933</v>
      </c>
      <c r="D3886" s="20" t="s">
        <v>9</v>
      </c>
      <c r="E3886" s="20" t="s">
        <v>10</v>
      </c>
      <c r="F3886" s="20" t="s">
        <v>8433</v>
      </c>
      <c r="G3886" s="20" t="s">
        <v>8434</v>
      </c>
      <c r="H3886" s="20" t="s">
        <v>1808</v>
      </c>
      <c r="I3886" s="20" t="s">
        <v>1809</v>
      </c>
      <c r="J3886" s="20" t="s">
        <v>306</v>
      </c>
      <c r="K3886" s="20" t="s">
        <v>32</v>
      </c>
      <c r="L3886">
        <v>2015</v>
      </c>
      <c r="M3886" s="20" t="s">
        <v>13</v>
      </c>
      <c r="N3886" s="20" t="s">
        <v>14</v>
      </c>
      <c r="O3886">
        <v>3.2422</v>
      </c>
      <c r="P3886">
        <v>6533.0330000000004</v>
      </c>
      <c r="Q3886">
        <v>32.503500000000003</v>
      </c>
      <c r="R3886" s="7">
        <v>3.2422</v>
      </c>
      <c r="S3886" s="1">
        <v>6533.0330569999996</v>
      </c>
      <c r="T3886" s="20" t="s">
        <v>314</v>
      </c>
      <c r="U3886" s="7">
        <v>32.503500000000003</v>
      </c>
      <c r="V3886" s="1">
        <v>212346.44</v>
      </c>
      <c r="W3886">
        <v>2026</v>
      </c>
    </row>
    <row r="3887" spans="1:23" hidden="1" x14ac:dyDescent="0.25">
      <c r="A3887">
        <v>72038582</v>
      </c>
      <c r="B3887" s="2">
        <v>46156</v>
      </c>
      <c r="C3887" s="20" t="s">
        <v>6933</v>
      </c>
      <c r="D3887" s="20" t="s">
        <v>9</v>
      </c>
      <c r="E3887" s="20" t="s">
        <v>10</v>
      </c>
      <c r="F3887" s="20" t="s">
        <v>8433</v>
      </c>
      <c r="G3887" s="20" t="s">
        <v>8434</v>
      </c>
      <c r="H3887" s="20" t="s">
        <v>1812</v>
      </c>
      <c r="I3887" s="20" t="s">
        <v>5146</v>
      </c>
      <c r="J3887" s="20" t="s">
        <v>306</v>
      </c>
      <c r="K3887" s="20" t="s">
        <v>32</v>
      </c>
      <c r="L3887">
        <v>2975</v>
      </c>
      <c r="M3887" s="20" t="s">
        <v>13</v>
      </c>
      <c r="N3887" s="20" t="s">
        <v>14</v>
      </c>
      <c r="O3887">
        <v>3.2422</v>
      </c>
      <c r="P3887">
        <v>9645.5450000000001</v>
      </c>
      <c r="Q3887">
        <v>32.503500000000003</v>
      </c>
      <c r="R3887" s="7">
        <v>3.2422</v>
      </c>
      <c r="S3887" s="1">
        <v>9645.5449410000001</v>
      </c>
      <c r="T3887" s="20" t="s">
        <v>314</v>
      </c>
      <c r="U3887" s="7">
        <v>32.503500000000003</v>
      </c>
      <c r="V3887" s="1">
        <v>313513.96999999997</v>
      </c>
      <c r="W3887">
        <v>2026</v>
      </c>
    </row>
    <row r="3888" spans="1:23" hidden="1" x14ac:dyDescent="0.25">
      <c r="A3888">
        <v>72038582</v>
      </c>
      <c r="B3888" s="2">
        <v>46156</v>
      </c>
      <c r="C3888" s="20" t="s">
        <v>6933</v>
      </c>
      <c r="D3888" s="20" t="s">
        <v>9</v>
      </c>
      <c r="E3888" s="20" t="s">
        <v>10</v>
      </c>
      <c r="F3888" s="20" t="s">
        <v>8433</v>
      </c>
      <c r="G3888" s="20" t="s">
        <v>8434</v>
      </c>
      <c r="H3888" s="20" t="s">
        <v>1993</v>
      </c>
      <c r="I3888" s="20" t="s">
        <v>7024</v>
      </c>
      <c r="J3888" s="20" t="s">
        <v>306</v>
      </c>
      <c r="K3888" s="20" t="s">
        <v>32</v>
      </c>
      <c r="L3888">
        <v>991</v>
      </c>
      <c r="M3888" s="20" t="s">
        <v>13</v>
      </c>
      <c r="N3888" s="20" t="s">
        <v>14</v>
      </c>
      <c r="O3888">
        <v>3.5026000000000002</v>
      </c>
      <c r="P3888">
        <v>3471.0770000000002</v>
      </c>
      <c r="Q3888">
        <v>32.503500000000003</v>
      </c>
      <c r="R3888" s="7">
        <v>3.5026000000000002</v>
      </c>
      <c r="S3888" s="1">
        <v>3471.0769599999999</v>
      </c>
      <c r="T3888" s="20" t="s">
        <v>314</v>
      </c>
      <c r="U3888" s="7">
        <v>32.503500000000003</v>
      </c>
      <c r="V3888" s="1">
        <v>112822.15</v>
      </c>
      <c r="W3888">
        <v>2026</v>
      </c>
    </row>
    <row r="3889" spans="1:23" hidden="1" x14ac:dyDescent="0.25">
      <c r="A3889">
        <v>72038582</v>
      </c>
      <c r="B3889" s="2">
        <v>46156</v>
      </c>
      <c r="C3889" s="20" t="s">
        <v>6933</v>
      </c>
      <c r="D3889" s="20" t="s">
        <v>9</v>
      </c>
      <c r="E3889" s="20" t="s">
        <v>10</v>
      </c>
      <c r="F3889" s="20" t="s">
        <v>8433</v>
      </c>
      <c r="G3889" s="20" t="s">
        <v>8434</v>
      </c>
      <c r="H3889" s="20" t="s">
        <v>1994</v>
      </c>
      <c r="I3889" s="20" t="s">
        <v>5140</v>
      </c>
      <c r="J3889" s="20" t="s">
        <v>306</v>
      </c>
      <c r="K3889" s="20" t="s">
        <v>32</v>
      </c>
      <c r="L3889">
        <v>1021</v>
      </c>
      <c r="M3889" s="20" t="s">
        <v>13</v>
      </c>
      <c r="N3889" s="20" t="s">
        <v>14</v>
      </c>
      <c r="O3889">
        <v>3.5026000000000002</v>
      </c>
      <c r="P3889">
        <v>3576.1550000000002</v>
      </c>
      <c r="Q3889">
        <v>32.503500000000003</v>
      </c>
      <c r="R3889" s="7">
        <v>3.5026000000000002</v>
      </c>
      <c r="S3889" s="1">
        <v>3576.1548750000002</v>
      </c>
      <c r="T3889" s="20" t="s">
        <v>314</v>
      </c>
      <c r="U3889" s="7">
        <v>32.503500000000003</v>
      </c>
      <c r="V3889" s="1">
        <v>116237.55</v>
      </c>
      <c r="W3889">
        <v>2026</v>
      </c>
    </row>
    <row r="3890" spans="1:23" hidden="1" x14ac:dyDescent="0.25">
      <c r="A3890">
        <v>72038841</v>
      </c>
      <c r="B3890" s="2">
        <v>46169</v>
      </c>
      <c r="C3890" s="20" t="s">
        <v>6099</v>
      </c>
      <c r="D3890" s="20" t="s">
        <v>9</v>
      </c>
      <c r="E3890" s="20" t="s">
        <v>10</v>
      </c>
      <c r="F3890" s="20" t="s">
        <v>9319</v>
      </c>
      <c r="G3890" s="20" t="s">
        <v>9320</v>
      </c>
      <c r="H3890" s="20" t="s">
        <v>1069</v>
      </c>
      <c r="I3890" s="20" t="s">
        <v>1070</v>
      </c>
      <c r="J3890" s="20" t="s">
        <v>306</v>
      </c>
      <c r="K3890" s="20" t="s">
        <v>32</v>
      </c>
      <c r="L3890">
        <v>1506</v>
      </c>
      <c r="M3890" s="20" t="s">
        <v>13</v>
      </c>
      <c r="N3890" s="20" t="s">
        <v>14</v>
      </c>
      <c r="O3890">
        <v>2.9426999999999999</v>
      </c>
      <c r="P3890">
        <v>4431.7060000000001</v>
      </c>
      <c r="Q3890">
        <v>32.779000000000003</v>
      </c>
      <c r="R3890" s="7">
        <v>2.9426990000000002</v>
      </c>
      <c r="S3890" s="1">
        <v>4431.70597</v>
      </c>
      <c r="T3890" s="20" t="s">
        <v>314</v>
      </c>
      <c r="U3890" s="7">
        <v>32.779000000000003</v>
      </c>
      <c r="V3890" s="1">
        <v>145266.89000000001</v>
      </c>
      <c r="W3890">
        <v>2026</v>
      </c>
    </row>
    <row r="3891" spans="1:23" hidden="1" x14ac:dyDescent="0.25">
      <c r="A3891">
        <v>72038841</v>
      </c>
      <c r="B3891" s="2">
        <v>46169</v>
      </c>
      <c r="C3891" s="20" t="s">
        <v>6099</v>
      </c>
      <c r="D3891" s="20" t="s">
        <v>9</v>
      </c>
      <c r="E3891" s="20" t="s">
        <v>10</v>
      </c>
      <c r="F3891" s="20" t="s">
        <v>9319</v>
      </c>
      <c r="G3891" s="20" t="s">
        <v>9320</v>
      </c>
      <c r="H3891" s="20" t="s">
        <v>5128</v>
      </c>
      <c r="I3891" s="20" t="s">
        <v>5129</v>
      </c>
      <c r="J3891" s="20" t="s">
        <v>306</v>
      </c>
      <c r="K3891" s="20" t="s">
        <v>32</v>
      </c>
      <c r="L3891">
        <v>1008</v>
      </c>
      <c r="M3891" s="20" t="s">
        <v>13</v>
      </c>
      <c r="N3891" s="20" t="s">
        <v>14</v>
      </c>
      <c r="O3891">
        <v>2.9426999999999999</v>
      </c>
      <c r="P3891">
        <v>2966.2420000000002</v>
      </c>
      <c r="Q3891">
        <v>32.779000000000003</v>
      </c>
      <c r="R3891" s="7">
        <v>2.9426990000000002</v>
      </c>
      <c r="S3891" s="1">
        <v>2966.2421060000001</v>
      </c>
      <c r="T3891" s="20" t="s">
        <v>314</v>
      </c>
      <c r="U3891" s="7">
        <v>32.779000000000003</v>
      </c>
      <c r="V3891" s="1">
        <v>97230.45</v>
      </c>
      <c r="W3891">
        <v>2026</v>
      </c>
    </row>
    <row r="3892" spans="1:23" hidden="1" x14ac:dyDescent="0.25">
      <c r="A3892">
        <v>72039165</v>
      </c>
      <c r="B3892" s="2">
        <v>46169</v>
      </c>
      <c r="C3892" s="20" t="s">
        <v>7242</v>
      </c>
      <c r="D3892" s="20" t="s">
        <v>9</v>
      </c>
      <c r="E3892" s="20" t="s">
        <v>10</v>
      </c>
      <c r="F3892" s="20" t="s">
        <v>9319</v>
      </c>
      <c r="G3892" s="20" t="s">
        <v>9320</v>
      </c>
      <c r="H3892" s="20" t="s">
        <v>5126</v>
      </c>
      <c r="I3892" s="20" t="s">
        <v>5127</v>
      </c>
      <c r="J3892" s="20" t="s">
        <v>306</v>
      </c>
      <c r="K3892" s="20" t="s">
        <v>32</v>
      </c>
      <c r="L3892">
        <v>4505</v>
      </c>
      <c r="M3892" s="20" t="s">
        <v>13</v>
      </c>
      <c r="N3892" s="20" t="s">
        <v>14</v>
      </c>
      <c r="O3892">
        <v>2.9687000000000001</v>
      </c>
      <c r="P3892">
        <v>13373.994000000001</v>
      </c>
      <c r="Q3892">
        <v>32.779000000000003</v>
      </c>
      <c r="R3892" s="7">
        <v>2.9687000000000001</v>
      </c>
      <c r="S3892" s="1">
        <v>13373.99402</v>
      </c>
      <c r="T3892" s="20" t="s">
        <v>314</v>
      </c>
      <c r="U3892" s="7">
        <v>32.779000000000003</v>
      </c>
      <c r="V3892" s="1">
        <v>438386.15</v>
      </c>
      <c r="W3892">
        <v>2026</v>
      </c>
    </row>
    <row r="3893" spans="1:23" hidden="1" x14ac:dyDescent="0.25">
      <c r="A3893">
        <v>72038841</v>
      </c>
      <c r="B3893" s="2">
        <v>46169</v>
      </c>
      <c r="C3893" s="20" t="s">
        <v>6099</v>
      </c>
      <c r="D3893" s="20" t="s">
        <v>9</v>
      </c>
      <c r="E3893" s="20" t="s">
        <v>10</v>
      </c>
      <c r="F3893" s="20" t="s">
        <v>9319</v>
      </c>
      <c r="G3893" s="20" t="s">
        <v>9320</v>
      </c>
      <c r="H3893" s="20" t="s">
        <v>1808</v>
      </c>
      <c r="I3893" s="20" t="s">
        <v>1809</v>
      </c>
      <c r="J3893" s="20" t="s">
        <v>306</v>
      </c>
      <c r="K3893" s="20" t="s">
        <v>32</v>
      </c>
      <c r="L3893">
        <v>6096</v>
      </c>
      <c r="M3893" s="20" t="s">
        <v>13</v>
      </c>
      <c r="N3893" s="20" t="s">
        <v>14</v>
      </c>
      <c r="O3893">
        <v>3.2422</v>
      </c>
      <c r="P3893">
        <v>19764.45</v>
      </c>
      <c r="Q3893">
        <v>32.779000000000003</v>
      </c>
      <c r="R3893" s="7">
        <v>3.2421989999999998</v>
      </c>
      <c r="S3893" s="1">
        <v>19764.450105</v>
      </c>
      <c r="T3893" s="20" t="s">
        <v>314</v>
      </c>
      <c r="U3893" s="7">
        <v>32.779000000000003</v>
      </c>
      <c r="V3893" s="1">
        <v>647858.91</v>
      </c>
      <c r="W3893">
        <v>2026</v>
      </c>
    </row>
    <row r="3894" spans="1:23" hidden="1" x14ac:dyDescent="0.25">
      <c r="A3894">
        <v>72039057</v>
      </c>
      <c r="B3894" s="2">
        <v>46169</v>
      </c>
      <c r="C3894" s="20" t="s">
        <v>7308</v>
      </c>
      <c r="D3894" s="20" t="s">
        <v>9</v>
      </c>
      <c r="E3894" s="20" t="s">
        <v>10</v>
      </c>
      <c r="F3894" s="20" t="s">
        <v>9319</v>
      </c>
      <c r="G3894" s="20" t="s">
        <v>9320</v>
      </c>
      <c r="H3894" s="20" t="s">
        <v>1816</v>
      </c>
      <c r="I3894" s="20" t="s">
        <v>8439</v>
      </c>
      <c r="J3894" s="20" t="s">
        <v>306</v>
      </c>
      <c r="K3894" s="20" t="s">
        <v>32</v>
      </c>
      <c r="L3894">
        <v>2249</v>
      </c>
      <c r="M3894" s="20" t="s">
        <v>13</v>
      </c>
      <c r="N3894" s="20" t="s">
        <v>14</v>
      </c>
      <c r="O3894">
        <v>3.5026000000000002</v>
      </c>
      <c r="P3894">
        <v>7877.3469999999998</v>
      </c>
      <c r="Q3894">
        <v>32.779000000000003</v>
      </c>
      <c r="R3894" s="7">
        <v>3.5026000000000002</v>
      </c>
      <c r="S3894" s="1">
        <v>7877.3470809999999</v>
      </c>
      <c r="T3894" s="20" t="s">
        <v>314</v>
      </c>
      <c r="U3894" s="7">
        <v>32.779000000000003</v>
      </c>
      <c r="V3894" s="1">
        <v>258211.56</v>
      </c>
      <c r="W3894">
        <v>2026</v>
      </c>
    </row>
    <row r="3895" spans="1:23" hidden="1" x14ac:dyDescent="0.25">
      <c r="A3895">
        <v>72038841</v>
      </c>
      <c r="B3895" s="2">
        <v>46169</v>
      </c>
      <c r="C3895" s="20" t="s">
        <v>6099</v>
      </c>
      <c r="D3895" s="20" t="s">
        <v>9</v>
      </c>
      <c r="E3895" s="20" t="s">
        <v>10</v>
      </c>
      <c r="F3895" s="20" t="s">
        <v>9319</v>
      </c>
      <c r="G3895" s="20" t="s">
        <v>9320</v>
      </c>
      <c r="H3895" s="20" t="s">
        <v>1340</v>
      </c>
      <c r="I3895" s="20" t="s">
        <v>7012</v>
      </c>
      <c r="J3895" s="20" t="s">
        <v>306</v>
      </c>
      <c r="K3895" s="20" t="s">
        <v>32</v>
      </c>
      <c r="L3895">
        <v>1013</v>
      </c>
      <c r="M3895" s="20" t="s">
        <v>13</v>
      </c>
      <c r="N3895" s="20" t="s">
        <v>14</v>
      </c>
      <c r="O3895">
        <v>3.1379999999999999</v>
      </c>
      <c r="P3895">
        <v>3178.7939999999999</v>
      </c>
      <c r="Q3895">
        <v>32.779000000000003</v>
      </c>
      <c r="R3895" s="7">
        <v>3.1379990000000002</v>
      </c>
      <c r="S3895" s="1">
        <v>3178.7940440000002</v>
      </c>
      <c r="T3895" s="20" t="s">
        <v>314</v>
      </c>
      <c r="U3895" s="7">
        <v>32.779000000000003</v>
      </c>
      <c r="V3895" s="1">
        <v>104197.69</v>
      </c>
      <c r="W3895">
        <v>2026</v>
      </c>
    </row>
    <row r="3896" spans="1:23" hidden="1" x14ac:dyDescent="0.25">
      <c r="A3896">
        <v>72034581</v>
      </c>
      <c r="B3896" s="2">
        <v>46027</v>
      </c>
      <c r="C3896" s="20" t="s">
        <v>2463</v>
      </c>
      <c r="D3896" s="20" t="s">
        <v>9</v>
      </c>
      <c r="E3896" s="20" t="s">
        <v>10</v>
      </c>
      <c r="F3896" s="20" t="s">
        <v>2778</v>
      </c>
      <c r="G3896" s="20" t="s">
        <v>2779</v>
      </c>
      <c r="H3896" s="20" t="s">
        <v>2332</v>
      </c>
      <c r="I3896" s="20" t="s">
        <v>2333</v>
      </c>
      <c r="J3896" s="20" t="s">
        <v>30</v>
      </c>
      <c r="K3896" s="20" t="s">
        <v>48</v>
      </c>
      <c r="L3896">
        <v>981</v>
      </c>
      <c r="M3896" s="20" t="s">
        <v>13</v>
      </c>
      <c r="N3896" s="20" t="s">
        <v>14</v>
      </c>
      <c r="O3896">
        <v>3.6703000000000001</v>
      </c>
      <c r="P3896">
        <v>3600.56</v>
      </c>
      <c r="Q3896">
        <v>31.591200000000001</v>
      </c>
      <c r="R3896" s="7">
        <v>3.670299</v>
      </c>
      <c r="S3896" s="1">
        <v>3600.5599659999998</v>
      </c>
      <c r="T3896" s="20" t="s">
        <v>314</v>
      </c>
      <c r="U3896" s="7">
        <v>31.591200000000001</v>
      </c>
      <c r="V3896" s="1">
        <v>113746.01</v>
      </c>
      <c r="W3896">
        <v>2026</v>
      </c>
    </row>
    <row r="3897" spans="1:23" hidden="1" x14ac:dyDescent="0.25">
      <c r="A3897">
        <v>72035489</v>
      </c>
      <c r="B3897" s="2">
        <v>46028</v>
      </c>
      <c r="C3897" s="20" t="s">
        <v>2478</v>
      </c>
      <c r="D3897" s="20" t="s">
        <v>9</v>
      </c>
      <c r="E3897" s="20" t="s">
        <v>10</v>
      </c>
      <c r="F3897" s="20" t="s">
        <v>2636</v>
      </c>
      <c r="G3897" s="20" t="s">
        <v>2637</v>
      </c>
      <c r="H3897" s="20" t="s">
        <v>2263</v>
      </c>
      <c r="I3897" s="20" t="s">
        <v>2264</v>
      </c>
      <c r="J3897" s="20" t="s">
        <v>30</v>
      </c>
      <c r="K3897" s="20" t="s">
        <v>12</v>
      </c>
      <c r="L3897">
        <v>2069</v>
      </c>
      <c r="M3897" s="20" t="s">
        <v>13</v>
      </c>
      <c r="N3897" s="20" t="s">
        <v>14</v>
      </c>
      <c r="O3897">
        <v>3.7202999999999999</v>
      </c>
      <c r="P3897">
        <v>7697.3010000000004</v>
      </c>
      <c r="Q3897">
        <v>31.425799999999999</v>
      </c>
      <c r="R3897" s="7">
        <v>3.7202989999999998</v>
      </c>
      <c r="S3897" s="1">
        <v>7697.3009430000002</v>
      </c>
      <c r="T3897" s="20" t="s">
        <v>314</v>
      </c>
      <c r="U3897" s="7">
        <v>31.425799999999999</v>
      </c>
      <c r="V3897" s="1">
        <v>241893.84</v>
      </c>
      <c r="W3897">
        <v>2026</v>
      </c>
    </row>
    <row r="3898" spans="1:23" hidden="1" x14ac:dyDescent="0.25">
      <c r="A3898">
        <v>72035489</v>
      </c>
      <c r="B3898" s="2">
        <v>46028</v>
      </c>
      <c r="C3898" s="20" t="s">
        <v>2478</v>
      </c>
      <c r="D3898" s="20" t="s">
        <v>9</v>
      </c>
      <c r="E3898" s="20" t="s">
        <v>10</v>
      </c>
      <c r="F3898" s="20" t="s">
        <v>2636</v>
      </c>
      <c r="G3898" s="20" t="s">
        <v>2637</v>
      </c>
      <c r="H3898" s="20" t="s">
        <v>2090</v>
      </c>
      <c r="I3898" s="20" t="s">
        <v>2091</v>
      </c>
      <c r="J3898" s="20" t="s">
        <v>30</v>
      </c>
      <c r="K3898" s="20" t="s">
        <v>12</v>
      </c>
      <c r="L3898">
        <v>1025</v>
      </c>
      <c r="M3898" s="20" t="s">
        <v>13</v>
      </c>
      <c r="N3898" s="20" t="s">
        <v>14</v>
      </c>
      <c r="O3898">
        <v>3.7202999999999999</v>
      </c>
      <c r="P3898">
        <v>3813.308</v>
      </c>
      <c r="Q3898">
        <v>31.425799999999999</v>
      </c>
      <c r="R3898" s="7">
        <v>3.7202989999999998</v>
      </c>
      <c r="S3898" s="1">
        <v>3813.307855</v>
      </c>
      <c r="T3898" s="20" t="s">
        <v>314</v>
      </c>
      <c r="U3898" s="7">
        <v>31.425799999999999</v>
      </c>
      <c r="V3898" s="1">
        <v>119836.25</v>
      </c>
      <c r="W3898">
        <v>2026</v>
      </c>
    </row>
    <row r="3899" spans="1:23" hidden="1" x14ac:dyDescent="0.25">
      <c r="A3899">
        <v>72035489</v>
      </c>
      <c r="B3899" s="2">
        <v>46028</v>
      </c>
      <c r="C3899" s="20" t="s">
        <v>2478</v>
      </c>
      <c r="D3899" s="20" t="s">
        <v>9</v>
      </c>
      <c r="E3899" s="20" t="s">
        <v>10</v>
      </c>
      <c r="F3899" s="20" t="s">
        <v>2636</v>
      </c>
      <c r="G3899" s="20" t="s">
        <v>2637</v>
      </c>
      <c r="H3899" s="20" t="s">
        <v>2772</v>
      </c>
      <c r="I3899" s="20" t="s">
        <v>2773</v>
      </c>
      <c r="J3899" s="20" t="s">
        <v>30</v>
      </c>
      <c r="K3899" s="20" t="s">
        <v>12</v>
      </c>
      <c r="L3899">
        <v>1022</v>
      </c>
      <c r="M3899" s="20" t="s">
        <v>13</v>
      </c>
      <c r="N3899" s="20" t="s">
        <v>14</v>
      </c>
      <c r="O3899">
        <v>3.7202999999999999</v>
      </c>
      <c r="P3899">
        <v>3802.15</v>
      </c>
      <c r="Q3899">
        <v>31.425799999999999</v>
      </c>
      <c r="R3899" s="7">
        <v>3.7202989999999998</v>
      </c>
      <c r="S3899" s="1">
        <v>3802.1501440000002</v>
      </c>
      <c r="T3899" s="20" t="s">
        <v>314</v>
      </c>
      <c r="U3899" s="7">
        <v>31.425799999999999</v>
      </c>
      <c r="V3899" s="1">
        <v>119485.61</v>
      </c>
      <c r="W3899">
        <v>2026</v>
      </c>
    </row>
    <row r="3900" spans="1:23" hidden="1" x14ac:dyDescent="0.25">
      <c r="A3900">
        <v>72035489</v>
      </c>
      <c r="B3900" s="2">
        <v>46028</v>
      </c>
      <c r="C3900" s="20" t="s">
        <v>2478</v>
      </c>
      <c r="D3900" s="20" t="s">
        <v>9</v>
      </c>
      <c r="E3900" s="20" t="s">
        <v>10</v>
      </c>
      <c r="F3900" s="20" t="s">
        <v>2636</v>
      </c>
      <c r="G3900" s="20" t="s">
        <v>2637</v>
      </c>
      <c r="H3900" s="20" t="s">
        <v>1437</v>
      </c>
      <c r="I3900" s="20" t="s">
        <v>1438</v>
      </c>
      <c r="J3900" s="20" t="s">
        <v>30</v>
      </c>
      <c r="K3900" s="20" t="s">
        <v>12</v>
      </c>
      <c r="L3900">
        <v>1014</v>
      </c>
      <c r="M3900" s="20" t="s">
        <v>13</v>
      </c>
      <c r="N3900" s="20" t="s">
        <v>14</v>
      </c>
      <c r="O3900">
        <v>3.7202999999999999</v>
      </c>
      <c r="P3900">
        <v>3772.384</v>
      </c>
      <c r="Q3900">
        <v>31.425799999999999</v>
      </c>
      <c r="R3900" s="7">
        <v>3.7202989999999998</v>
      </c>
      <c r="S3900" s="1">
        <v>3772.3841550000002</v>
      </c>
      <c r="T3900" s="20" t="s">
        <v>314</v>
      </c>
      <c r="U3900" s="7">
        <v>31.425799999999999</v>
      </c>
      <c r="V3900" s="1">
        <v>118550.19</v>
      </c>
      <c r="W3900">
        <v>2026</v>
      </c>
    </row>
    <row r="3901" spans="1:23" hidden="1" x14ac:dyDescent="0.25">
      <c r="A3901">
        <v>72035489</v>
      </c>
      <c r="B3901" s="2">
        <v>46028</v>
      </c>
      <c r="C3901" s="20" t="s">
        <v>2478</v>
      </c>
      <c r="D3901" s="20" t="s">
        <v>9</v>
      </c>
      <c r="E3901" s="20" t="s">
        <v>10</v>
      </c>
      <c r="F3901" s="20" t="s">
        <v>2636</v>
      </c>
      <c r="G3901" s="20" t="s">
        <v>2637</v>
      </c>
      <c r="H3901" s="20" t="s">
        <v>2774</v>
      </c>
      <c r="I3901" s="20" t="s">
        <v>2775</v>
      </c>
      <c r="J3901" s="20" t="s">
        <v>30</v>
      </c>
      <c r="K3901" s="20" t="s">
        <v>12</v>
      </c>
      <c r="L3901">
        <v>1026</v>
      </c>
      <c r="M3901" s="20" t="s">
        <v>13</v>
      </c>
      <c r="N3901" s="20" t="s">
        <v>14</v>
      </c>
      <c r="O3901">
        <v>3.7202999999999999</v>
      </c>
      <c r="P3901">
        <v>3817.0279999999998</v>
      </c>
      <c r="Q3901">
        <v>31.425799999999999</v>
      </c>
      <c r="R3901" s="7">
        <v>3.7202989999999998</v>
      </c>
      <c r="S3901" s="1">
        <v>3817.0280469999998</v>
      </c>
      <c r="T3901" s="20" t="s">
        <v>314</v>
      </c>
      <c r="U3901" s="7">
        <v>31.425799999999999</v>
      </c>
      <c r="V3901" s="1">
        <v>119953.16</v>
      </c>
      <c r="W3901">
        <v>2026</v>
      </c>
    </row>
    <row r="3902" spans="1:23" hidden="1" x14ac:dyDescent="0.25">
      <c r="A3902">
        <v>72035489</v>
      </c>
      <c r="B3902" s="2">
        <v>46028</v>
      </c>
      <c r="C3902" s="20" t="s">
        <v>2478</v>
      </c>
      <c r="D3902" s="20" t="s">
        <v>9</v>
      </c>
      <c r="E3902" s="20" t="s">
        <v>10</v>
      </c>
      <c r="F3902" s="20" t="s">
        <v>2636</v>
      </c>
      <c r="G3902" s="20" t="s">
        <v>2637</v>
      </c>
      <c r="H3902" s="20" t="s">
        <v>1853</v>
      </c>
      <c r="I3902" s="20" t="s">
        <v>1854</v>
      </c>
      <c r="J3902" s="20" t="s">
        <v>30</v>
      </c>
      <c r="K3902" s="20" t="s">
        <v>12</v>
      </c>
      <c r="L3902">
        <v>2046</v>
      </c>
      <c r="M3902" s="20" t="s">
        <v>13</v>
      </c>
      <c r="N3902" s="20" t="s">
        <v>14</v>
      </c>
      <c r="O3902">
        <v>3.7202999999999999</v>
      </c>
      <c r="P3902">
        <v>7611.7340000000004</v>
      </c>
      <c r="Q3902">
        <v>31.425799999999999</v>
      </c>
      <c r="R3902" s="7">
        <v>3.7202989999999998</v>
      </c>
      <c r="S3902" s="1">
        <v>7611.7339890000003</v>
      </c>
      <c r="T3902" s="20" t="s">
        <v>314</v>
      </c>
      <c r="U3902" s="7">
        <v>31.425799999999999</v>
      </c>
      <c r="V3902" s="1">
        <v>239204.83</v>
      </c>
      <c r="W3902">
        <v>2026</v>
      </c>
    </row>
    <row r="3903" spans="1:23" hidden="1" x14ac:dyDescent="0.25">
      <c r="A3903">
        <v>72035488</v>
      </c>
      <c r="B3903" s="2">
        <v>46030</v>
      </c>
      <c r="C3903" s="20" t="s">
        <v>2478</v>
      </c>
      <c r="D3903" s="20" t="s">
        <v>9</v>
      </c>
      <c r="E3903" s="20" t="s">
        <v>10</v>
      </c>
      <c r="F3903" s="20" t="s">
        <v>2776</v>
      </c>
      <c r="G3903" s="20" t="s">
        <v>2777</v>
      </c>
      <c r="H3903" s="20" t="s">
        <v>838</v>
      </c>
      <c r="I3903" s="20" t="s">
        <v>839</v>
      </c>
      <c r="J3903" s="20" t="s">
        <v>30</v>
      </c>
      <c r="K3903" s="20" t="s">
        <v>12</v>
      </c>
      <c r="L3903">
        <v>4991</v>
      </c>
      <c r="M3903" s="20" t="s">
        <v>13</v>
      </c>
      <c r="N3903" s="20" t="s">
        <v>14</v>
      </c>
      <c r="O3903">
        <v>3.7290000000000001</v>
      </c>
      <c r="P3903">
        <v>18611.439999999999</v>
      </c>
      <c r="Q3903">
        <v>31.5595</v>
      </c>
      <c r="R3903" s="7">
        <v>3.7290000000000001</v>
      </c>
      <c r="S3903" s="1">
        <v>18611.439977999999</v>
      </c>
      <c r="T3903" s="20" t="s">
        <v>314</v>
      </c>
      <c r="U3903" s="7">
        <v>31.5595</v>
      </c>
      <c r="V3903" s="1">
        <v>587367.74</v>
      </c>
      <c r="W3903">
        <v>2026</v>
      </c>
    </row>
    <row r="3904" spans="1:23" hidden="1" x14ac:dyDescent="0.25">
      <c r="A3904">
        <v>72035739</v>
      </c>
      <c r="B3904" s="2">
        <v>46031</v>
      </c>
      <c r="C3904" s="20" t="s">
        <v>2480</v>
      </c>
      <c r="D3904" s="20" t="s">
        <v>9</v>
      </c>
      <c r="E3904" s="20" t="s">
        <v>10</v>
      </c>
      <c r="F3904" s="20" t="s">
        <v>2676</v>
      </c>
      <c r="G3904" s="20" t="s">
        <v>2677</v>
      </c>
      <c r="H3904" s="20" t="s">
        <v>2263</v>
      </c>
      <c r="I3904" s="20" t="s">
        <v>2264</v>
      </c>
      <c r="J3904" s="20" t="s">
        <v>30</v>
      </c>
      <c r="K3904" s="20" t="s">
        <v>12</v>
      </c>
      <c r="L3904">
        <v>1034</v>
      </c>
      <c r="M3904" s="20" t="s">
        <v>13</v>
      </c>
      <c r="N3904" s="20" t="s">
        <v>14</v>
      </c>
      <c r="O3904">
        <v>3.6907999999999999</v>
      </c>
      <c r="P3904">
        <v>3816.2869999999998</v>
      </c>
      <c r="Q3904">
        <v>31.616499999999998</v>
      </c>
      <c r="R3904" s="7">
        <v>3.6907999999999999</v>
      </c>
      <c r="S3904" s="1">
        <v>3816.287065</v>
      </c>
      <c r="T3904" s="20" t="s">
        <v>314</v>
      </c>
      <c r="U3904" s="7">
        <v>31.616499999999998</v>
      </c>
      <c r="V3904" s="1">
        <v>120657.64</v>
      </c>
      <c r="W3904">
        <v>2026</v>
      </c>
    </row>
    <row r="3905" spans="1:23" hidden="1" x14ac:dyDescent="0.25">
      <c r="A3905">
        <v>72035739</v>
      </c>
      <c r="B3905" s="2">
        <v>46031</v>
      </c>
      <c r="C3905" s="20" t="s">
        <v>2480</v>
      </c>
      <c r="D3905" s="20" t="s">
        <v>9</v>
      </c>
      <c r="E3905" s="20" t="s">
        <v>10</v>
      </c>
      <c r="F3905" s="20" t="s">
        <v>2676</v>
      </c>
      <c r="G3905" s="20" t="s">
        <v>2677</v>
      </c>
      <c r="H3905" s="20" t="s">
        <v>2186</v>
      </c>
      <c r="I3905" s="20" t="s">
        <v>2187</v>
      </c>
      <c r="J3905" s="20" t="s">
        <v>30</v>
      </c>
      <c r="K3905" s="20" t="s">
        <v>12</v>
      </c>
      <c r="L3905">
        <v>1922</v>
      </c>
      <c r="M3905" s="20" t="s">
        <v>13</v>
      </c>
      <c r="N3905" s="20" t="s">
        <v>14</v>
      </c>
      <c r="O3905">
        <v>3.6907999999999999</v>
      </c>
      <c r="P3905">
        <v>7093.7179999999998</v>
      </c>
      <c r="Q3905">
        <v>31.616499999999998</v>
      </c>
      <c r="R3905" s="7">
        <v>3.6907999999999999</v>
      </c>
      <c r="S3905" s="1">
        <v>7093.7181529999998</v>
      </c>
      <c r="T3905" s="20" t="s">
        <v>314</v>
      </c>
      <c r="U3905" s="7">
        <v>31.616499999999998</v>
      </c>
      <c r="V3905" s="1">
        <v>224278.54</v>
      </c>
      <c r="W3905">
        <v>2026</v>
      </c>
    </row>
    <row r="3906" spans="1:23" hidden="1" x14ac:dyDescent="0.25">
      <c r="A3906">
        <v>72035739</v>
      </c>
      <c r="B3906" s="2">
        <v>46031</v>
      </c>
      <c r="C3906" s="20" t="s">
        <v>2480</v>
      </c>
      <c r="D3906" s="20" t="s">
        <v>9</v>
      </c>
      <c r="E3906" s="20" t="s">
        <v>10</v>
      </c>
      <c r="F3906" s="20" t="s">
        <v>2676</v>
      </c>
      <c r="G3906" s="20" t="s">
        <v>2677</v>
      </c>
      <c r="H3906" s="20" t="s">
        <v>2092</v>
      </c>
      <c r="I3906" s="20" t="s">
        <v>2093</v>
      </c>
      <c r="J3906" s="20" t="s">
        <v>30</v>
      </c>
      <c r="K3906" s="20" t="s">
        <v>12</v>
      </c>
      <c r="L3906">
        <v>1016</v>
      </c>
      <c r="M3906" s="20" t="s">
        <v>13</v>
      </c>
      <c r="N3906" s="20" t="s">
        <v>14</v>
      </c>
      <c r="O3906">
        <v>3.6907999999999999</v>
      </c>
      <c r="P3906">
        <v>3749.8530000000001</v>
      </c>
      <c r="Q3906">
        <v>31.616499999999998</v>
      </c>
      <c r="R3906" s="7">
        <v>3.6907999999999999</v>
      </c>
      <c r="S3906" s="1">
        <v>3749.853083</v>
      </c>
      <c r="T3906" s="20" t="s">
        <v>314</v>
      </c>
      <c r="U3906" s="7">
        <v>31.616499999999998</v>
      </c>
      <c r="V3906" s="1">
        <v>118557.23</v>
      </c>
      <c r="W3906">
        <v>2026</v>
      </c>
    </row>
    <row r="3907" spans="1:23" hidden="1" x14ac:dyDescent="0.25">
      <c r="A3907">
        <v>72035739</v>
      </c>
      <c r="B3907" s="2">
        <v>46031</v>
      </c>
      <c r="C3907" s="20" t="s">
        <v>2480</v>
      </c>
      <c r="D3907" s="20" t="s">
        <v>9</v>
      </c>
      <c r="E3907" s="20" t="s">
        <v>10</v>
      </c>
      <c r="F3907" s="20" t="s">
        <v>2676</v>
      </c>
      <c r="G3907" s="20" t="s">
        <v>2677</v>
      </c>
      <c r="H3907" s="20" t="s">
        <v>1853</v>
      </c>
      <c r="I3907" s="20" t="s">
        <v>1854</v>
      </c>
      <c r="J3907" s="20" t="s">
        <v>30</v>
      </c>
      <c r="K3907" s="20" t="s">
        <v>12</v>
      </c>
      <c r="L3907">
        <v>3066</v>
      </c>
      <c r="M3907" s="20" t="s">
        <v>13</v>
      </c>
      <c r="N3907" s="20" t="s">
        <v>14</v>
      </c>
      <c r="O3907">
        <v>3.6907999999999999</v>
      </c>
      <c r="P3907">
        <v>11315.993</v>
      </c>
      <c r="Q3907">
        <v>31.616499999999998</v>
      </c>
      <c r="R3907" s="7">
        <v>3.6907999999999999</v>
      </c>
      <c r="S3907" s="1">
        <v>11315.992915000001</v>
      </c>
      <c r="T3907" s="20" t="s">
        <v>314</v>
      </c>
      <c r="U3907" s="7">
        <v>31.616499999999998</v>
      </c>
      <c r="V3907" s="1">
        <v>357772.09</v>
      </c>
      <c r="W3907">
        <v>2026</v>
      </c>
    </row>
    <row r="3908" spans="1:23" hidden="1" x14ac:dyDescent="0.25">
      <c r="A3908">
        <v>72035739</v>
      </c>
      <c r="B3908" s="2">
        <v>46031</v>
      </c>
      <c r="C3908" s="20" t="s">
        <v>2480</v>
      </c>
      <c r="D3908" s="20" t="s">
        <v>9</v>
      </c>
      <c r="E3908" s="20" t="s">
        <v>10</v>
      </c>
      <c r="F3908" s="20" t="s">
        <v>2676</v>
      </c>
      <c r="G3908" s="20" t="s">
        <v>2677</v>
      </c>
      <c r="H3908" s="20" t="s">
        <v>2090</v>
      </c>
      <c r="I3908" s="20" t="s">
        <v>2091</v>
      </c>
      <c r="J3908" s="20" t="s">
        <v>30</v>
      </c>
      <c r="K3908" s="20" t="s">
        <v>12</v>
      </c>
      <c r="L3908">
        <v>2054</v>
      </c>
      <c r="M3908" s="20" t="s">
        <v>13</v>
      </c>
      <c r="N3908" s="20" t="s">
        <v>14</v>
      </c>
      <c r="O3908">
        <v>3.6907999999999999</v>
      </c>
      <c r="P3908">
        <v>7580.9030000000002</v>
      </c>
      <c r="Q3908">
        <v>31.616499999999998</v>
      </c>
      <c r="R3908" s="7">
        <v>3.6907999999999999</v>
      </c>
      <c r="S3908" s="1">
        <v>7580.9030089999997</v>
      </c>
      <c r="T3908" s="20" t="s">
        <v>314</v>
      </c>
      <c r="U3908" s="7">
        <v>31.616499999999998</v>
      </c>
      <c r="V3908" s="1">
        <v>239681.62</v>
      </c>
      <c r="W3908">
        <v>2026</v>
      </c>
    </row>
    <row r="3909" spans="1:23" hidden="1" x14ac:dyDescent="0.25">
      <c r="A3909">
        <v>72034826</v>
      </c>
      <c r="B3909" s="2">
        <v>46042</v>
      </c>
      <c r="C3909" s="20" t="s">
        <v>2474</v>
      </c>
      <c r="D3909" s="20" t="s">
        <v>9</v>
      </c>
      <c r="E3909" s="20" t="s">
        <v>10</v>
      </c>
      <c r="F3909" s="20" t="s">
        <v>2681</v>
      </c>
      <c r="G3909" s="20" t="s">
        <v>2682</v>
      </c>
      <c r="H3909" s="20" t="s">
        <v>1427</v>
      </c>
      <c r="I3909" s="20" t="s">
        <v>1428</v>
      </c>
      <c r="J3909" s="20" t="s">
        <v>30</v>
      </c>
      <c r="K3909" s="20" t="s">
        <v>12</v>
      </c>
      <c r="L3909">
        <v>2037</v>
      </c>
      <c r="M3909" s="20" t="s">
        <v>13</v>
      </c>
      <c r="N3909" s="20" t="s">
        <v>14</v>
      </c>
      <c r="O3909">
        <v>3.6453000000000002</v>
      </c>
      <c r="P3909">
        <v>7425.4759999999997</v>
      </c>
      <c r="Q3909">
        <v>31.3596</v>
      </c>
      <c r="R3909" s="7">
        <v>3.6453000000000002</v>
      </c>
      <c r="S3909" s="1">
        <v>7425.4760900000001</v>
      </c>
      <c r="T3909" s="20" t="s">
        <v>314</v>
      </c>
      <c r="U3909" s="7">
        <v>31.3596</v>
      </c>
      <c r="V3909" s="1">
        <v>232859.96</v>
      </c>
      <c r="W3909">
        <v>2026</v>
      </c>
    </row>
    <row r="3910" spans="1:23" hidden="1" x14ac:dyDescent="0.25">
      <c r="A3910">
        <v>72034826</v>
      </c>
      <c r="B3910" s="2">
        <v>46042</v>
      </c>
      <c r="C3910" s="20" t="s">
        <v>2474</v>
      </c>
      <c r="D3910" s="20" t="s">
        <v>9</v>
      </c>
      <c r="E3910" s="20" t="s">
        <v>10</v>
      </c>
      <c r="F3910" s="20" t="s">
        <v>2681</v>
      </c>
      <c r="G3910" s="20" t="s">
        <v>2682</v>
      </c>
      <c r="H3910" s="20" t="s">
        <v>1853</v>
      </c>
      <c r="I3910" s="20" t="s">
        <v>1854</v>
      </c>
      <c r="J3910" s="20" t="s">
        <v>30</v>
      </c>
      <c r="K3910" s="20" t="s">
        <v>12</v>
      </c>
      <c r="L3910">
        <v>2049</v>
      </c>
      <c r="M3910" s="20" t="s">
        <v>13</v>
      </c>
      <c r="N3910" s="20" t="s">
        <v>14</v>
      </c>
      <c r="O3910">
        <v>3.6453000000000002</v>
      </c>
      <c r="P3910">
        <v>7469.22</v>
      </c>
      <c r="Q3910">
        <v>31.3596</v>
      </c>
      <c r="R3910" s="7">
        <v>3.6453000000000002</v>
      </c>
      <c r="S3910" s="1">
        <v>7469.219951</v>
      </c>
      <c r="T3910" s="20" t="s">
        <v>314</v>
      </c>
      <c r="U3910" s="7">
        <v>31.3596</v>
      </c>
      <c r="V3910" s="1">
        <v>234231.75</v>
      </c>
      <c r="W3910">
        <v>2026</v>
      </c>
    </row>
    <row r="3911" spans="1:23" hidden="1" x14ac:dyDescent="0.25">
      <c r="A3911">
        <v>72034826</v>
      </c>
      <c r="B3911" s="2">
        <v>46042</v>
      </c>
      <c r="C3911" s="20" t="s">
        <v>2474</v>
      </c>
      <c r="D3911" s="20" t="s">
        <v>9</v>
      </c>
      <c r="E3911" s="20" t="s">
        <v>10</v>
      </c>
      <c r="F3911" s="20" t="s">
        <v>2681</v>
      </c>
      <c r="G3911" s="20" t="s">
        <v>2682</v>
      </c>
      <c r="H3911" s="20" t="s">
        <v>2263</v>
      </c>
      <c r="I3911" s="20" t="s">
        <v>2264</v>
      </c>
      <c r="J3911" s="20" t="s">
        <v>30</v>
      </c>
      <c r="K3911" s="20" t="s">
        <v>12</v>
      </c>
      <c r="L3911">
        <v>1035</v>
      </c>
      <c r="M3911" s="20" t="s">
        <v>13</v>
      </c>
      <c r="N3911" s="20" t="s">
        <v>14</v>
      </c>
      <c r="O3911">
        <v>3.6453000000000002</v>
      </c>
      <c r="P3911">
        <v>3772.89</v>
      </c>
      <c r="Q3911">
        <v>31.3596</v>
      </c>
      <c r="R3911" s="7">
        <v>3.6453000000000002</v>
      </c>
      <c r="S3911" s="1">
        <v>3772.88996</v>
      </c>
      <c r="T3911" s="20" t="s">
        <v>314</v>
      </c>
      <c r="U3911" s="7">
        <v>31.3596</v>
      </c>
      <c r="V3911" s="1">
        <v>118316.32</v>
      </c>
      <c r="W3911">
        <v>2026</v>
      </c>
    </row>
    <row r="3912" spans="1:23" hidden="1" x14ac:dyDescent="0.25">
      <c r="A3912">
        <v>72034826</v>
      </c>
      <c r="B3912" s="2">
        <v>46042</v>
      </c>
      <c r="C3912" s="20" t="s">
        <v>2474</v>
      </c>
      <c r="D3912" s="20" t="s">
        <v>9</v>
      </c>
      <c r="E3912" s="20" t="s">
        <v>10</v>
      </c>
      <c r="F3912" s="20" t="s">
        <v>2681</v>
      </c>
      <c r="G3912" s="20" t="s">
        <v>2682</v>
      </c>
      <c r="H3912" s="20" t="s">
        <v>1851</v>
      </c>
      <c r="I3912" s="20" t="s">
        <v>1852</v>
      </c>
      <c r="J3912" s="20" t="s">
        <v>30</v>
      </c>
      <c r="K3912" s="20" t="s">
        <v>12</v>
      </c>
      <c r="L3912">
        <v>1049</v>
      </c>
      <c r="M3912" s="20" t="s">
        <v>13</v>
      </c>
      <c r="N3912" s="20" t="s">
        <v>14</v>
      </c>
      <c r="O3912">
        <v>3.6453000000000002</v>
      </c>
      <c r="P3912">
        <v>3823.92</v>
      </c>
      <c r="Q3912">
        <v>31.3596</v>
      </c>
      <c r="R3912" s="7">
        <v>3.6453000000000002</v>
      </c>
      <c r="S3912" s="1">
        <v>3823.9199469999999</v>
      </c>
      <c r="T3912" s="20" t="s">
        <v>314</v>
      </c>
      <c r="U3912" s="7">
        <v>31.3596</v>
      </c>
      <c r="V3912" s="1">
        <v>119916.6</v>
      </c>
      <c r="W3912">
        <v>2026</v>
      </c>
    </row>
    <row r="3913" spans="1:23" hidden="1" x14ac:dyDescent="0.25">
      <c r="A3913">
        <v>72034826</v>
      </c>
      <c r="B3913" s="2">
        <v>46042</v>
      </c>
      <c r="C3913" s="20" t="s">
        <v>2474</v>
      </c>
      <c r="D3913" s="20" t="s">
        <v>9</v>
      </c>
      <c r="E3913" s="20" t="s">
        <v>10</v>
      </c>
      <c r="F3913" s="20" t="s">
        <v>2681</v>
      </c>
      <c r="G3913" s="20" t="s">
        <v>2682</v>
      </c>
      <c r="H3913" s="20" t="s">
        <v>1433</v>
      </c>
      <c r="I3913" s="20" t="s">
        <v>1434</v>
      </c>
      <c r="J3913" s="20" t="s">
        <v>30</v>
      </c>
      <c r="K3913" s="20" t="s">
        <v>12</v>
      </c>
      <c r="L3913">
        <v>1026</v>
      </c>
      <c r="M3913" s="20" t="s">
        <v>13</v>
      </c>
      <c r="N3913" s="20" t="s">
        <v>14</v>
      </c>
      <c r="O3913">
        <v>3.6453000000000002</v>
      </c>
      <c r="P3913">
        <v>3740.08</v>
      </c>
      <c r="Q3913">
        <v>31.3596</v>
      </c>
      <c r="R3913" s="7">
        <v>3.6453000000000002</v>
      </c>
      <c r="S3913" s="1">
        <v>3740.0799109999998</v>
      </c>
      <c r="T3913" s="20" t="s">
        <v>314</v>
      </c>
      <c r="U3913" s="7">
        <v>31.3596</v>
      </c>
      <c r="V3913" s="1">
        <v>117287.41</v>
      </c>
      <c r="W3913">
        <v>2026</v>
      </c>
    </row>
    <row r="3914" spans="1:23" hidden="1" x14ac:dyDescent="0.25">
      <c r="A3914">
        <v>72036833</v>
      </c>
      <c r="B3914" s="2">
        <v>46044</v>
      </c>
      <c r="C3914" s="20" t="s">
        <v>2680</v>
      </c>
      <c r="D3914" s="20" t="s">
        <v>9</v>
      </c>
      <c r="E3914" s="20" t="s">
        <v>10</v>
      </c>
      <c r="F3914" s="20" t="s">
        <v>2638</v>
      </c>
      <c r="G3914" s="20" t="s">
        <v>2639</v>
      </c>
      <c r="H3914" s="20" t="s">
        <v>1425</v>
      </c>
      <c r="I3914" s="20" t="s">
        <v>1426</v>
      </c>
      <c r="J3914" s="20" t="s">
        <v>30</v>
      </c>
      <c r="K3914" s="20" t="s">
        <v>12</v>
      </c>
      <c r="L3914">
        <v>1031</v>
      </c>
      <c r="M3914" s="20" t="s">
        <v>13</v>
      </c>
      <c r="N3914" s="20" t="s">
        <v>14</v>
      </c>
      <c r="O3914">
        <v>3.7522000000000002</v>
      </c>
      <c r="P3914">
        <v>3868.518</v>
      </c>
      <c r="Q3914">
        <v>31.470099999999999</v>
      </c>
      <c r="R3914" s="7">
        <v>3.7522000000000002</v>
      </c>
      <c r="S3914" s="1">
        <v>3868.5180529999998</v>
      </c>
      <c r="T3914" s="20" t="s">
        <v>314</v>
      </c>
      <c r="U3914" s="7">
        <v>31.470099999999999</v>
      </c>
      <c r="V3914" s="1">
        <v>121742.65</v>
      </c>
      <c r="W3914">
        <v>2026</v>
      </c>
    </row>
    <row r="3915" spans="1:23" hidden="1" x14ac:dyDescent="0.25">
      <c r="A3915">
        <v>72036408</v>
      </c>
      <c r="B3915" s="2">
        <v>46048</v>
      </c>
      <c r="C3915" s="20" t="s">
        <v>2532</v>
      </c>
      <c r="D3915" s="20" t="s">
        <v>9</v>
      </c>
      <c r="E3915" s="20" t="s">
        <v>10</v>
      </c>
      <c r="F3915" s="20" t="s">
        <v>2644</v>
      </c>
      <c r="G3915" s="20" t="s">
        <v>2645</v>
      </c>
      <c r="H3915" s="20" t="s">
        <v>2504</v>
      </c>
      <c r="I3915" s="20" t="s">
        <v>2505</v>
      </c>
      <c r="J3915" s="20" t="s">
        <v>30</v>
      </c>
      <c r="K3915" s="20" t="s">
        <v>12</v>
      </c>
      <c r="L3915">
        <v>1026</v>
      </c>
      <c r="M3915" s="20" t="s">
        <v>13</v>
      </c>
      <c r="N3915" s="20" t="s">
        <v>14</v>
      </c>
      <c r="O3915">
        <v>3.6818</v>
      </c>
      <c r="P3915">
        <v>3777.53</v>
      </c>
      <c r="Q3915">
        <v>31.228000000000002</v>
      </c>
      <c r="R3915" s="7">
        <v>3.6817989999999998</v>
      </c>
      <c r="S3915" s="1">
        <v>3777.5301009999998</v>
      </c>
      <c r="T3915" s="20" t="s">
        <v>314</v>
      </c>
      <c r="U3915" s="7">
        <v>31.228000000000002</v>
      </c>
      <c r="V3915" s="1">
        <v>117964.71</v>
      </c>
      <c r="W3915">
        <v>2026</v>
      </c>
    </row>
    <row r="3916" spans="1:23" hidden="1" x14ac:dyDescent="0.25">
      <c r="A3916">
        <v>72036593</v>
      </c>
      <c r="B3916" s="2">
        <v>46049</v>
      </c>
      <c r="C3916" s="20" t="s">
        <v>2534</v>
      </c>
      <c r="D3916" s="20" t="s">
        <v>9</v>
      </c>
      <c r="E3916" s="20" t="s">
        <v>10</v>
      </c>
      <c r="F3916" s="20" t="s">
        <v>2608</v>
      </c>
      <c r="G3916" s="20" t="s">
        <v>2609</v>
      </c>
      <c r="H3916" s="20" t="s">
        <v>1853</v>
      </c>
      <c r="I3916" s="20" t="s">
        <v>1854</v>
      </c>
      <c r="J3916" s="20" t="s">
        <v>30</v>
      </c>
      <c r="K3916" s="20" t="s">
        <v>12</v>
      </c>
      <c r="L3916">
        <v>1036</v>
      </c>
      <c r="M3916" s="20" t="s">
        <v>13</v>
      </c>
      <c r="N3916" s="20" t="s">
        <v>14</v>
      </c>
      <c r="O3916">
        <v>3.7473999999999998</v>
      </c>
      <c r="P3916">
        <v>3882.31</v>
      </c>
      <c r="Q3916">
        <v>31.3291</v>
      </c>
      <c r="R3916" s="7">
        <v>3.7473999999999998</v>
      </c>
      <c r="S3916" s="1">
        <v>3882.3100559999998</v>
      </c>
      <c r="T3916" s="20" t="s">
        <v>314</v>
      </c>
      <c r="U3916" s="7">
        <v>31.3291</v>
      </c>
      <c r="V3916" s="1">
        <v>121629.28</v>
      </c>
      <c r="W3916">
        <v>2026</v>
      </c>
    </row>
    <row r="3917" spans="1:23" hidden="1" x14ac:dyDescent="0.25">
      <c r="A3917">
        <v>72036992</v>
      </c>
      <c r="B3917" s="2">
        <v>46063</v>
      </c>
      <c r="C3917" s="20" t="s">
        <v>2667</v>
      </c>
      <c r="D3917" s="20" t="s">
        <v>9</v>
      </c>
      <c r="E3917" s="20" t="s">
        <v>10</v>
      </c>
      <c r="F3917" s="20" t="s">
        <v>3851</v>
      </c>
      <c r="G3917" s="20" t="s">
        <v>3852</v>
      </c>
      <c r="H3917" s="20" t="s">
        <v>1851</v>
      </c>
      <c r="I3917" s="20" t="s">
        <v>1852</v>
      </c>
      <c r="J3917" s="20" t="s">
        <v>30</v>
      </c>
      <c r="K3917" s="20" t="s">
        <v>12</v>
      </c>
      <c r="L3917">
        <v>1022</v>
      </c>
      <c r="M3917" s="20" t="s">
        <v>13</v>
      </c>
      <c r="N3917" s="20" t="s">
        <v>14</v>
      </c>
      <c r="O3917">
        <v>3.7271999999999998</v>
      </c>
      <c r="P3917">
        <v>3809.1979999999999</v>
      </c>
      <c r="Q3917">
        <v>31.302900000000001</v>
      </c>
      <c r="R3917" s="7">
        <v>3.7271999999999998</v>
      </c>
      <c r="S3917" s="1">
        <v>3809.1978690000001</v>
      </c>
      <c r="T3917" s="20" t="s">
        <v>314</v>
      </c>
      <c r="U3917" s="7">
        <v>31.302900000000001</v>
      </c>
      <c r="V3917" s="1">
        <v>119238.94</v>
      </c>
      <c r="W3917">
        <v>2026</v>
      </c>
    </row>
    <row r="3918" spans="1:23" hidden="1" x14ac:dyDescent="0.25">
      <c r="A3918">
        <v>72037121</v>
      </c>
      <c r="B3918" s="2">
        <v>46073</v>
      </c>
      <c r="C3918" s="20" t="s">
        <v>2599</v>
      </c>
      <c r="D3918" s="20" t="s">
        <v>9</v>
      </c>
      <c r="E3918" s="20" t="s">
        <v>10</v>
      </c>
      <c r="F3918" s="20" t="s">
        <v>3907</v>
      </c>
      <c r="G3918" s="20" t="s">
        <v>3908</v>
      </c>
      <c r="H3918" s="20" t="s">
        <v>1425</v>
      </c>
      <c r="I3918" s="20" t="s">
        <v>1426</v>
      </c>
      <c r="J3918" s="20" t="s">
        <v>30</v>
      </c>
      <c r="K3918" s="20" t="s">
        <v>12</v>
      </c>
      <c r="L3918">
        <v>2025</v>
      </c>
      <c r="M3918" s="20" t="s">
        <v>13</v>
      </c>
      <c r="N3918" s="20" t="s">
        <v>14</v>
      </c>
      <c r="O3918">
        <v>3.8273999999999999</v>
      </c>
      <c r="P3918">
        <v>7750.4849999999997</v>
      </c>
      <c r="Q3918">
        <v>31.347000000000001</v>
      </c>
      <c r="R3918" s="7">
        <v>3.8273999999999999</v>
      </c>
      <c r="S3918" s="1">
        <v>7750.4848940000002</v>
      </c>
      <c r="T3918" s="20" t="s">
        <v>314</v>
      </c>
      <c r="U3918" s="7">
        <v>31.347000000000001</v>
      </c>
      <c r="V3918" s="1">
        <v>242954.45</v>
      </c>
      <c r="W3918">
        <v>2026</v>
      </c>
    </row>
    <row r="3919" spans="1:23" hidden="1" x14ac:dyDescent="0.25">
      <c r="A3919">
        <v>72037121</v>
      </c>
      <c r="B3919" s="2">
        <v>46073</v>
      </c>
      <c r="C3919" s="20" t="s">
        <v>2599</v>
      </c>
      <c r="D3919" s="20" t="s">
        <v>9</v>
      </c>
      <c r="E3919" s="20" t="s">
        <v>10</v>
      </c>
      <c r="F3919" s="20" t="s">
        <v>3907</v>
      </c>
      <c r="G3919" s="20" t="s">
        <v>3908</v>
      </c>
      <c r="H3919" s="20" t="s">
        <v>2263</v>
      </c>
      <c r="I3919" s="20" t="s">
        <v>2264</v>
      </c>
      <c r="J3919" s="20" t="s">
        <v>30</v>
      </c>
      <c r="K3919" s="20" t="s">
        <v>12</v>
      </c>
      <c r="L3919">
        <v>1001</v>
      </c>
      <c r="M3919" s="20" t="s">
        <v>13</v>
      </c>
      <c r="N3919" s="20" t="s">
        <v>14</v>
      </c>
      <c r="O3919">
        <v>3.8273999999999999</v>
      </c>
      <c r="P3919">
        <v>3831.2269999999999</v>
      </c>
      <c r="Q3919">
        <v>31.347000000000001</v>
      </c>
      <c r="R3919" s="7">
        <v>3.8273999999999999</v>
      </c>
      <c r="S3919" s="1">
        <v>3831.2269110000002</v>
      </c>
      <c r="T3919" s="20" t="s">
        <v>314</v>
      </c>
      <c r="U3919" s="7">
        <v>31.347000000000001</v>
      </c>
      <c r="V3919" s="1">
        <v>120097.47</v>
      </c>
      <c r="W3919">
        <v>2026</v>
      </c>
    </row>
    <row r="3920" spans="1:23" hidden="1" x14ac:dyDescent="0.25">
      <c r="A3920">
        <v>72037121</v>
      </c>
      <c r="B3920" s="2">
        <v>46073</v>
      </c>
      <c r="C3920" s="20" t="s">
        <v>2599</v>
      </c>
      <c r="D3920" s="20" t="s">
        <v>9</v>
      </c>
      <c r="E3920" s="20" t="s">
        <v>10</v>
      </c>
      <c r="F3920" s="20" t="s">
        <v>3907</v>
      </c>
      <c r="G3920" s="20" t="s">
        <v>3908</v>
      </c>
      <c r="H3920" s="20" t="s">
        <v>5160</v>
      </c>
      <c r="I3920" s="20" t="s">
        <v>5161</v>
      </c>
      <c r="J3920" s="20" t="s">
        <v>30</v>
      </c>
      <c r="K3920" s="20" t="s">
        <v>12</v>
      </c>
      <c r="L3920">
        <v>2075</v>
      </c>
      <c r="M3920" s="20" t="s">
        <v>13</v>
      </c>
      <c r="N3920" s="20" t="s">
        <v>14</v>
      </c>
      <c r="O3920">
        <v>3.8273999999999999</v>
      </c>
      <c r="P3920">
        <v>7941.8549999999996</v>
      </c>
      <c r="Q3920">
        <v>31.347000000000001</v>
      </c>
      <c r="R3920" s="7">
        <v>3.8273999999999999</v>
      </c>
      <c r="S3920" s="1">
        <v>7941.8550409999998</v>
      </c>
      <c r="T3920" s="20" t="s">
        <v>314</v>
      </c>
      <c r="U3920" s="7">
        <v>31.347000000000001</v>
      </c>
      <c r="V3920" s="1">
        <v>248953.33</v>
      </c>
      <c r="W3920">
        <v>2026</v>
      </c>
    </row>
    <row r="3921" spans="1:23" hidden="1" x14ac:dyDescent="0.25">
      <c r="A3921">
        <v>72037121</v>
      </c>
      <c r="B3921" s="2">
        <v>46073</v>
      </c>
      <c r="C3921" s="20" t="s">
        <v>2599</v>
      </c>
      <c r="D3921" s="20" t="s">
        <v>9</v>
      </c>
      <c r="E3921" s="20" t="s">
        <v>10</v>
      </c>
      <c r="F3921" s="20" t="s">
        <v>3907</v>
      </c>
      <c r="G3921" s="20" t="s">
        <v>3908</v>
      </c>
      <c r="H3921" s="20" t="s">
        <v>1853</v>
      </c>
      <c r="I3921" s="20" t="s">
        <v>1854</v>
      </c>
      <c r="J3921" s="20" t="s">
        <v>30</v>
      </c>
      <c r="K3921" s="20" t="s">
        <v>12</v>
      </c>
      <c r="L3921">
        <v>1025</v>
      </c>
      <c r="M3921" s="20" t="s">
        <v>13</v>
      </c>
      <c r="N3921" s="20" t="s">
        <v>14</v>
      </c>
      <c r="O3921">
        <v>3.8273999999999999</v>
      </c>
      <c r="P3921">
        <v>3923.085</v>
      </c>
      <c r="Q3921">
        <v>31.347000000000001</v>
      </c>
      <c r="R3921" s="7">
        <v>3.8273999999999999</v>
      </c>
      <c r="S3921" s="1">
        <v>3923.0851429999998</v>
      </c>
      <c r="T3921" s="20" t="s">
        <v>314</v>
      </c>
      <c r="U3921" s="7">
        <v>31.347000000000001</v>
      </c>
      <c r="V3921" s="1">
        <v>122976.95</v>
      </c>
      <c r="W3921">
        <v>2026</v>
      </c>
    </row>
    <row r="3922" spans="1:23" hidden="1" x14ac:dyDescent="0.25">
      <c r="A3922">
        <v>72037295</v>
      </c>
      <c r="B3922" s="2">
        <v>46073</v>
      </c>
      <c r="C3922" s="20" t="s">
        <v>3284</v>
      </c>
      <c r="D3922" s="20" t="s">
        <v>9</v>
      </c>
      <c r="E3922" s="20" t="s">
        <v>10</v>
      </c>
      <c r="F3922" s="20" t="s">
        <v>3882</v>
      </c>
      <c r="G3922" s="20" t="s">
        <v>3883</v>
      </c>
      <c r="H3922" s="20" t="s">
        <v>5158</v>
      </c>
      <c r="I3922" s="20" t="s">
        <v>5159</v>
      </c>
      <c r="J3922" s="20" t="s">
        <v>30</v>
      </c>
      <c r="K3922" s="20" t="s">
        <v>12</v>
      </c>
      <c r="L3922">
        <v>1034</v>
      </c>
      <c r="M3922" s="20" t="s">
        <v>13</v>
      </c>
      <c r="N3922" s="20" t="s">
        <v>14</v>
      </c>
      <c r="O3922">
        <v>4.0655999999999999</v>
      </c>
      <c r="P3922">
        <v>4203.83</v>
      </c>
      <c r="Q3922">
        <v>31.347000000000001</v>
      </c>
      <c r="R3922" s="7">
        <v>4.0655989999999997</v>
      </c>
      <c r="S3922" s="1">
        <v>4203.8300310000004</v>
      </c>
      <c r="T3922" s="20" t="s">
        <v>314</v>
      </c>
      <c r="U3922" s="7">
        <v>31.347000000000001</v>
      </c>
      <c r="V3922" s="1">
        <v>131777.46</v>
      </c>
      <c r="W3922">
        <v>2026</v>
      </c>
    </row>
    <row r="3923" spans="1:23" hidden="1" x14ac:dyDescent="0.25">
      <c r="A3923">
        <v>72037295</v>
      </c>
      <c r="B3923" s="2">
        <v>46073</v>
      </c>
      <c r="C3923" s="20" t="s">
        <v>3284</v>
      </c>
      <c r="D3923" s="20" t="s">
        <v>9</v>
      </c>
      <c r="E3923" s="20" t="s">
        <v>10</v>
      </c>
      <c r="F3923" s="20" t="s">
        <v>3882</v>
      </c>
      <c r="G3923" s="20" t="s">
        <v>3883</v>
      </c>
      <c r="H3923" s="20" t="s">
        <v>1425</v>
      </c>
      <c r="I3923" s="20" t="s">
        <v>1426</v>
      </c>
      <c r="J3923" s="20" t="s">
        <v>30</v>
      </c>
      <c r="K3923" s="20" t="s">
        <v>12</v>
      </c>
      <c r="L3923">
        <v>2022</v>
      </c>
      <c r="M3923" s="20" t="s">
        <v>13</v>
      </c>
      <c r="N3923" s="20" t="s">
        <v>14</v>
      </c>
      <c r="O3923">
        <v>4.0655999999999999</v>
      </c>
      <c r="P3923">
        <v>8220.643</v>
      </c>
      <c r="Q3923">
        <v>31.347000000000001</v>
      </c>
      <c r="R3923" s="7">
        <v>4.0655989999999997</v>
      </c>
      <c r="S3923" s="1">
        <v>8220.6431229999998</v>
      </c>
      <c r="T3923" s="20" t="s">
        <v>314</v>
      </c>
      <c r="U3923" s="7">
        <v>31.347000000000001</v>
      </c>
      <c r="V3923" s="1">
        <v>257692.5</v>
      </c>
      <c r="W3923">
        <v>2026</v>
      </c>
    </row>
    <row r="3924" spans="1:23" hidden="1" x14ac:dyDescent="0.25">
      <c r="A3924">
        <v>72037515</v>
      </c>
      <c r="B3924" s="2">
        <v>46079</v>
      </c>
      <c r="C3924" s="20" t="s">
        <v>3264</v>
      </c>
      <c r="D3924" s="20" t="s">
        <v>9</v>
      </c>
      <c r="E3924" s="20" t="s">
        <v>10</v>
      </c>
      <c r="F3924" s="20" t="s">
        <v>5162</v>
      </c>
      <c r="G3924" s="20" t="s">
        <v>5163</v>
      </c>
      <c r="H3924" s="20" t="s">
        <v>5158</v>
      </c>
      <c r="I3924" s="20" t="s">
        <v>5159</v>
      </c>
      <c r="J3924" s="20" t="s">
        <v>30</v>
      </c>
      <c r="K3924" s="20" t="s">
        <v>12</v>
      </c>
      <c r="L3924">
        <v>1026</v>
      </c>
      <c r="M3924" s="20" t="s">
        <v>13</v>
      </c>
      <c r="N3924" s="20" t="s">
        <v>14</v>
      </c>
      <c r="O3924">
        <v>4.1345000000000001</v>
      </c>
      <c r="P3924">
        <v>4242</v>
      </c>
      <c r="Q3924">
        <v>31.232500000000002</v>
      </c>
      <c r="R3924" s="7">
        <v>4.1344989999999999</v>
      </c>
      <c r="S3924" s="1">
        <v>4242.0001599999996</v>
      </c>
      <c r="T3924" s="20" t="s">
        <v>314</v>
      </c>
      <c r="U3924" s="7">
        <v>31.232500000000002</v>
      </c>
      <c r="V3924" s="1">
        <v>132488.26999999999</v>
      </c>
      <c r="W3924">
        <v>2026</v>
      </c>
    </row>
    <row r="3925" spans="1:23" hidden="1" x14ac:dyDescent="0.25">
      <c r="A3925">
        <v>72037297</v>
      </c>
      <c r="B3925" s="2">
        <v>46091</v>
      </c>
      <c r="C3925" s="20" t="s">
        <v>3284</v>
      </c>
      <c r="D3925" s="20" t="s">
        <v>9</v>
      </c>
      <c r="E3925" s="20" t="s">
        <v>10</v>
      </c>
      <c r="F3925" s="20" t="s">
        <v>5830</v>
      </c>
      <c r="G3925" s="20" t="s">
        <v>5831</v>
      </c>
      <c r="H3925" s="20" t="s">
        <v>838</v>
      </c>
      <c r="I3925" s="20" t="s">
        <v>839</v>
      </c>
      <c r="J3925" s="20" t="s">
        <v>30</v>
      </c>
      <c r="K3925" s="20" t="s">
        <v>12</v>
      </c>
      <c r="L3925">
        <v>4982</v>
      </c>
      <c r="M3925" s="20" t="s">
        <v>13</v>
      </c>
      <c r="N3925" s="20" t="s">
        <v>14</v>
      </c>
      <c r="O3925">
        <v>4.1985999999999999</v>
      </c>
      <c r="P3925">
        <v>20917.43</v>
      </c>
      <c r="Q3925">
        <v>31.906099999999999</v>
      </c>
      <c r="R3925" s="7">
        <v>4.1985989999999997</v>
      </c>
      <c r="S3925" s="1">
        <v>20917.429895000001</v>
      </c>
      <c r="T3925" s="20" t="s">
        <v>314</v>
      </c>
      <c r="U3925" s="7">
        <v>31.906099999999999</v>
      </c>
      <c r="V3925" s="1">
        <v>667393.61</v>
      </c>
      <c r="W3925">
        <v>2026</v>
      </c>
    </row>
    <row r="3926" spans="1:23" hidden="1" x14ac:dyDescent="0.25">
      <c r="A3926">
        <v>72037912</v>
      </c>
      <c r="B3926" s="2">
        <v>46104</v>
      </c>
      <c r="C3926" s="20" t="s">
        <v>3473</v>
      </c>
      <c r="D3926" s="20" t="s">
        <v>9</v>
      </c>
      <c r="E3926" s="20" t="s">
        <v>10</v>
      </c>
      <c r="F3926" s="20" t="s">
        <v>5613</v>
      </c>
      <c r="G3926" s="20" t="s">
        <v>5614</v>
      </c>
      <c r="H3926" s="20" t="s">
        <v>2263</v>
      </c>
      <c r="I3926" s="20" t="s">
        <v>2264</v>
      </c>
      <c r="J3926" s="20" t="s">
        <v>30</v>
      </c>
      <c r="K3926" s="20" t="s">
        <v>12</v>
      </c>
      <c r="L3926">
        <v>1036</v>
      </c>
      <c r="M3926" s="20" t="s">
        <v>13</v>
      </c>
      <c r="N3926" s="20" t="s">
        <v>14</v>
      </c>
      <c r="O3926">
        <v>4.0629</v>
      </c>
      <c r="P3926">
        <v>4209.1639999999998</v>
      </c>
      <c r="Q3926">
        <v>33.094299999999997</v>
      </c>
      <c r="R3926" s="7">
        <v>4.0628989999999998</v>
      </c>
      <c r="S3926" s="1">
        <v>4209.1641149999996</v>
      </c>
      <c r="T3926" s="20" t="s">
        <v>314</v>
      </c>
      <c r="U3926" s="7">
        <v>33.094299999999997</v>
      </c>
      <c r="V3926" s="1">
        <v>139299.34</v>
      </c>
      <c r="W3926">
        <v>2026</v>
      </c>
    </row>
    <row r="3927" spans="1:23" hidden="1" x14ac:dyDescent="0.25">
      <c r="A3927">
        <v>72037912</v>
      </c>
      <c r="B3927" s="2">
        <v>46104</v>
      </c>
      <c r="C3927" s="20" t="s">
        <v>3473</v>
      </c>
      <c r="D3927" s="20" t="s">
        <v>9</v>
      </c>
      <c r="E3927" s="20" t="s">
        <v>10</v>
      </c>
      <c r="F3927" s="20" t="s">
        <v>5613</v>
      </c>
      <c r="G3927" s="20" t="s">
        <v>5614</v>
      </c>
      <c r="H3927" s="20" t="s">
        <v>5158</v>
      </c>
      <c r="I3927" s="20" t="s">
        <v>5159</v>
      </c>
      <c r="J3927" s="20" t="s">
        <v>30</v>
      </c>
      <c r="K3927" s="20" t="s">
        <v>12</v>
      </c>
      <c r="L3927">
        <v>1033</v>
      </c>
      <c r="M3927" s="20" t="s">
        <v>13</v>
      </c>
      <c r="N3927" s="20" t="s">
        <v>14</v>
      </c>
      <c r="O3927">
        <v>4.0629</v>
      </c>
      <c r="P3927">
        <v>4196.9759999999997</v>
      </c>
      <c r="Q3927">
        <v>33.094299999999997</v>
      </c>
      <c r="R3927" s="7">
        <v>4.0628989999999998</v>
      </c>
      <c r="S3927" s="1">
        <v>4196.9759139999996</v>
      </c>
      <c r="T3927" s="20" t="s">
        <v>314</v>
      </c>
      <c r="U3927" s="7">
        <v>33.094299999999997</v>
      </c>
      <c r="V3927" s="1">
        <v>138895.98000000001</v>
      </c>
      <c r="W3927">
        <v>2026</v>
      </c>
    </row>
    <row r="3928" spans="1:23" hidden="1" x14ac:dyDescent="0.25">
      <c r="A3928">
        <v>72037912</v>
      </c>
      <c r="B3928" s="2">
        <v>46104</v>
      </c>
      <c r="C3928" s="20" t="s">
        <v>3473</v>
      </c>
      <c r="D3928" s="20" t="s">
        <v>9</v>
      </c>
      <c r="E3928" s="20" t="s">
        <v>10</v>
      </c>
      <c r="F3928" s="20" t="s">
        <v>5613</v>
      </c>
      <c r="G3928" s="20" t="s">
        <v>5614</v>
      </c>
      <c r="H3928" s="20" t="s">
        <v>5832</v>
      </c>
      <c r="I3928" s="20" t="s">
        <v>5833</v>
      </c>
      <c r="J3928" s="20" t="s">
        <v>30</v>
      </c>
      <c r="K3928" s="20" t="s">
        <v>12</v>
      </c>
      <c r="L3928">
        <v>1030</v>
      </c>
      <c r="M3928" s="20" t="s">
        <v>13</v>
      </c>
      <c r="N3928" s="20" t="s">
        <v>14</v>
      </c>
      <c r="O3928">
        <v>4.0629</v>
      </c>
      <c r="P3928">
        <v>4184.7870000000003</v>
      </c>
      <c r="Q3928">
        <v>33.094299999999997</v>
      </c>
      <c r="R3928" s="7">
        <v>4.0628989999999998</v>
      </c>
      <c r="S3928" s="1">
        <v>4184.7871080000004</v>
      </c>
      <c r="T3928" s="20" t="s">
        <v>314</v>
      </c>
      <c r="U3928" s="7">
        <v>33.094299999999997</v>
      </c>
      <c r="V3928" s="1">
        <v>138492.6</v>
      </c>
      <c r="W3928">
        <v>2026</v>
      </c>
    </row>
    <row r="3929" spans="1:23" hidden="1" x14ac:dyDescent="0.25">
      <c r="A3929">
        <v>72037912</v>
      </c>
      <c r="B3929" s="2">
        <v>46111</v>
      </c>
      <c r="C3929" s="20" t="s">
        <v>3473</v>
      </c>
      <c r="D3929" s="20" t="s">
        <v>9</v>
      </c>
      <c r="E3929" s="20" t="s">
        <v>10</v>
      </c>
      <c r="F3929" s="20" t="s">
        <v>5781</v>
      </c>
      <c r="G3929" s="20" t="s">
        <v>5782</v>
      </c>
      <c r="H3929" s="20" t="s">
        <v>1437</v>
      </c>
      <c r="I3929" s="20" t="s">
        <v>1438</v>
      </c>
      <c r="J3929" s="20" t="s">
        <v>30</v>
      </c>
      <c r="K3929" s="20" t="s">
        <v>12</v>
      </c>
      <c r="L3929">
        <v>1025</v>
      </c>
      <c r="M3929" s="20" t="s">
        <v>13</v>
      </c>
      <c r="N3929" s="20" t="s">
        <v>14</v>
      </c>
      <c r="O3929">
        <v>4.0629</v>
      </c>
      <c r="P3929">
        <v>4164.473</v>
      </c>
      <c r="Q3929">
        <v>33.0319</v>
      </c>
      <c r="R3929" s="7">
        <v>4.0629</v>
      </c>
      <c r="S3929" s="1">
        <v>4164.4731300000003</v>
      </c>
      <c r="T3929" s="20" t="s">
        <v>314</v>
      </c>
      <c r="U3929" s="7">
        <v>33.0319</v>
      </c>
      <c r="V3929" s="1">
        <v>137560.46</v>
      </c>
      <c r="W3929">
        <v>2026</v>
      </c>
    </row>
    <row r="3930" spans="1:23" hidden="1" x14ac:dyDescent="0.25">
      <c r="A3930">
        <v>72037912</v>
      </c>
      <c r="B3930" s="2">
        <v>46111</v>
      </c>
      <c r="C3930" s="20" t="s">
        <v>3473</v>
      </c>
      <c r="D3930" s="20" t="s">
        <v>9</v>
      </c>
      <c r="E3930" s="20" t="s">
        <v>10</v>
      </c>
      <c r="F3930" s="20" t="s">
        <v>5781</v>
      </c>
      <c r="G3930" s="20" t="s">
        <v>5782</v>
      </c>
      <c r="H3930" s="20" t="s">
        <v>2186</v>
      </c>
      <c r="I3930" s="20" t="s">
        <v>2187</v>
      </c>
      <c r="J3930" s="20" t="s">
        <v>30</v>
      </c>
      <c r="K3930" s="20" t="s">
        <v>12</v>
      </c>
      <c r="L3930">
        <v>980</v>
      </c>
      <c r="M3930" s="20" t="s">
        <v>13</v>
      </c>
      <c r="N3930" s="20" t="s">
        <v>14</v>
      </c>
      <c r="O3930">
        <v>4.0629</v>
      </c>
      <c r="P3930">
        <v>3981.6419999999998</v>
      </c>
      <c r="Q3930">
        <v>33.0319</v>
      </c>
      <c r="R3930" s="7">
        <v>4.0629</v>
      </c>
      <c r="S3930" s="1">
        <v>3981.6419879999999</v>
      </c>
      <c r="T3930" s="20" t="s">
        <v>314</v>
      </c>
      <c r="U3930" s="7">
        <v>33.0319</v>
      </c>
      <c r="V3930" s="1">
        <v>131521.20000000001</v>
      </c>
      <c r="W3930">
        <v>2026</v>
      </c>
    </row>
    <row r="3931" spans="1:23" hidden="1" x14ac:dyDescent="0.25">
      <c r="A3931">
        <v>72037912</v>
      </c>
      <c r="B3931" s="2">
        <v>46111</v>
      </c>
      <c r="C3931" s="20" t="s">
        <v>3473</v>
      </c>
      <c r="D3931" s="20" t="s">
        <v>9</v>
      </c>
      <c r="E3931" s="20" t="s">
        <v>10</v>
      </c>
      <c r="F3931" s="20" t="s">
        <v>5781</v>
      </c>
      <c r="G3931" s="20" t="s">
        <v>5782</v>
      </c>
      <c r="H3931" s="20" t="s">
        <v>1425</v>
      </c>
      <c r="I3931" s="20" t="s">
        <v>1426</v>
      </c>
      <c r="J3931" s="20" t="s">
        <v>30</v>
      </c>
      <c r="K3931" s="20" t="s">
        <v>12</v>
      </c>
      <c r="L3931">
        <v>1033</v>
      </c>
      <c r="M3931" s="20" t="s">
        <v>13</v>
      </c>
      <c r="N3931" s="20" t="s">
        <v>14</v>
      </c>
      <c r="O3931">
        <v>4.0629</v>
      </c>
      <c r="P3931">
        <v>4196.9799999999996</v>
      </c>
      <c r="Q3931">
        <v>33.0319</v>
      </c>
      <c r="R3931" s="7">
        <v>4.0629</v>
      </c>
      <c r="S3931" s="1">
        <v>4196.9798890000002</v>
      </c>
      <c r="T3931" s="20" t="s">
        <v>314</v>
      </c>
      <c r="U3931" s="7">
        <v>33.0319</v>
      </c>
      <c r="V3931" s="1">
        <v>138634.22</v>
      </c>
      <c r="W3931">
        <v>2026</v>
      </c>
    </row>
    <row r="3932" spans="1:23" hidden="1" x14ac:dyDescent="0.25">
      <c r="A3932">
        <v>72039179</v>
      </c>
      <c r="B3932" s="2">
        <v>46150</v>
      </c>
      <c r="C3932" s="20" t="s">
        <v>7752</v>
      </c>
      <c r="D3932" s="20" t="s">
        <v>9</v>
      </c>
      <c r="E3932" s="20" t="s">
        <v>10</v>
      </c>
      <c r="F3932" s="20" t="s">
        <v>8454</v>
      </c>
      <c r="G3932" s="20" t="s">
        <v>8455</v>
      </c>
      <c r="H3932" s="20" t="s">
        <v>8448</v>
      </c>
      <c r="I3932" s="20" t="s">
        <v>8449</v>
      </c>
      <c r="J3932" s="20" t="s">
        <v>30</v>
      </c>
      <c r="K3932" s="20" t="s">
        <v>12</v>
      </c>
      <c r="L3932">
        <v>1033</v>
      </c>
      <c r="M3932" s="20" t="s">
        <v>13</v>
      </c>
      <c r="N3932" s="20" t="s">
        <v>14</v>
      </c>
      <c r="O3932">
        <v>4.1319999999999997</v>
      </c>
      <c r="P3932">
        <v>4268.3599999999997</v>
      </c>
      <c r="Q3932">
        <v>32.415399999999998</v>
      </c>
      <c r="R3932" s="7">
        <v>4.1319990000000004</v>
      </c>
      <c r="S3932" s="1">
        <v>4268.3600999999999</v>
      </c>
      <c r="T3932" s="20" t="s">
        <v>314</v>
      </c>
      <c r="U3932" s="7">
        <v>32.415399999999998</v>
      </c>
      <c r="V3932" s="1">
        <v>138360.6</v>
      </c>
      <c r="W3932">
        <v>2026</v>
      </c>
    </row>
    <row r="3933" spans="1:23" hidden="1" x14ac:dyDescent="0.25">
      <c r="A3933">
        <v>72039179</v>
      </c>
      <c r="B3933" s="2">
        <v>46150</v>
      </c>
      <c r="C3933" s="20" t="s">
        <v>7752</v>
      </c>
      <c r="D3933" s="20" t="s">
        <v>9</v>
      </c>
      <c r="E3933" s="20" t="s">
        <v>10</v>
      </c>
      <c r="F3933" s="20" t="s">
        <v>8454</v>
      </c>
      <c r="G3933" s="20" t="s">
        <v>8455</v>
      </c>
      <c r="H3933" s="20" t="s">
        <v>2090</v>
      </c>
      <c r="I3933" s="20" t="s">
        <v>2091</v>
      </c>
      <c r="J3933" s="20" t="s">
        <v>30</v>
      </c>
      <c r="K3933" s="20" t="s">
        <v>12</v>
      </c>
      <c r="L3933">
        <v>3089</v>
      </c>
      <c r="M3933" s="20" t="s">
        <v>13</v>
      </c>
      <c r="N3933" s="20" t="s">
        <v>14</v>
      </c>
      <c r="O3933">
        <v>4.1319999999999997</v>
      </c>
      <c r="P3933">
        <v>12763.75</v>
      </c>
      <c r="Q3933">
        <v>32.415399999999998</v>
      </c>
      <c r="R3933" s="7">
        <v>4.1319990000000004</v>
      </c>
      <c r="S3933" s="1">
        <v>12763.749946</v>
      </c>
      <c r="T3933" s="20" t="s">
        <v>314</v>
      </c>
      <c r="U3933" s="7">
        <v>32.415399999999998</v>
      </c>
      <c r="V3933" s="1">
        <v>413742.06</v>
      </c>
      <c r="W3933">
        <v>2026</v>
      </c>
    </row>
    <row r="3934" spans="1:23" hidden="1" x14ac:dyDescent="0.25">
      <c r="A3934">
        <v>72039179</v>
      </c>
      <c r="B3934" s="2">
        <v>46150</v>
      </c>
      <c r="C3934" s="20" t="s">
        <v>7752</v>
      </c>
      <c r="D3934" s="20" t="s">
        <v>9</v>
      </c>
      <c r="E3934" s="20" t="s">
        <v>10</v>
      </c>
      <c r="F3934" s="20" t="s">
        <v>8454</v>
      </c>
      <c r="G3934" s="20" t="s">
        <v>8455</v>
      </c>
      <c r="H3934" s="20" t="s">
        <v>2186</v>
      </c>
      <c r="I3934" s="20" t="s">
        <v>2187</v>
      </c>
      <c r="J3934" s="20" t="s">
        <v>30</v>
      </c>
      <c r="K3934" s="20" t="s">
        <v>12</v>
      </c>
      <c r="L3934">
        <v>1025</v>
      </c>
      <c r="M3934" s="20" t="s">
        <v>13</v>
      </c>
      <c r="N3934" s="20" t="s">
        <v>14</v>
      </c>
      <c r="O3934">
        <v>4.1319999999999997</v>
      </c>
      <c r="P3934">
        <v>4235.3</v>
      </c>
      <c r="Q3934">
        <v>32.415399999999998</v>
      </c>
      <c r="R3934" s="7">
        <v>4.1319990000000004</v>
      </c>
      <c r="S3934" s="1">
        <v>4235.2998879999996</v>
      </c>
      <c r="T3934" s="20" t="s">
        <v>314</v>
      </c>
      <c r="U3934" s="7">
        <v>32.415399999999998</v>
      </c>
      <c r="V3934" s="1">
        <v>137288.94</v>
      </c>
      <c r="W3934">
        <v>2026</v>
      </c>
    </row>
    <row r="3935" spans="1:23" hidden="1" x14ac:dyDescent="0.25">
      <c r="A3935">
        <v>72039181</v>
      </c>
      <c r="B3935" s="2">
        <v>46150</v>
      </c>
      <c r="C3935" s="20" t="s">
        <v>7752</v>
      </c>
      <c r="D3935" s="20" t="s">
        <v>9</v>
      </c>
      <c r="E3935" s="20" t="s">
        <v>10</v>
      </c>
      <c r="F3935" s="20" t="s">
        <v>8454</v>
      </c>
      <c r="G3935" s="20" t="s">
        <v>8455</v>
      </c>
      <c r="H3935" s="20" t="s">
        <v>2772</v>
      </c>
      <c r="I3935" s="20" t="s">
        <v>2773</v>
      </c>
      <c r="J3935" s="20" t="s">
        <v>30</v>
      </c>
      <c r="K3935" s="20" t="s">
        <v>12</v>
      </c>
      <c r="L3935">
        <v>1040</v>
      </c>
      <c r="M3935" s="20" t="s">
        <v>13</v>
      </c>
      <c r="N3935" s="20" t="s">
        <v>14</v>
      </c>
      <c r="O3935">
        <v>4.1319999999999997</v>
      </c>
      <c r="P3935">
        <v>4297.28</v>
      </c>
      <c r="Q3935">
        <v>32.415399999999998</v>
      </c>
      <c r="R3935" s="7">
        <v>4.1319990000000004</v>
      </c>
      <c r="S3935" s="1">
        <v>4297.2799960000002</v>
      </c>
      <c r="T3935" s="20" t="s">
        <v>314</v>
      </c>
      <c r="U3935" s="7">
        <v>32.415399999999998</v>
      </c>
      <c r="V3935" s="1">
        <v>139298.04999999999</v>
      </c>
      <c r="W3935">
        <v>2026</v>
      </c>
    </row>
    <row r="3936" spans="1:23" hidden="1" x14ac:dyDescent="0.25">
      <c r="A3936">
        <v>72039179</v>
      </c>
      <c r="B3936" s="2">
        <v>46150</v>
      </c>
      <c r="C3936" s="20" t="s">
        <v>7752</v>
      </c>
      <c r="D3936" s="20" t="s">
        <v>9</v>
      </c>
      <c r="E3936" s="20" t="s">
        <v>10</v>
      </c>
      <c r="F3936" s="20" t="s">
        <v>8454</v>
      </c>
      <c r="G3936" s="20" t="s">
        <v>8455</v>
      </c>
      <c r="H3936" s="20" t="s">
        <v>2263</v>
      </c>
      <c r="I3936" s="20" t="s">
        <v>2264</v>
      </c>
      <c r="J3936" s="20" t="s">
        <v>30</v>
      </c>
      <c r="K3936" s="20" t="s">
        <v>12</v>
      </c>
      <c r="L3936">
        <v>1035</v>
      </c>
      <c r="M3936" s="20" t="s">
        <v>13</v>
      </c>
      <c r="N3936" s="20" t="s">
        <v>14</v>
      </c>
      <c r="O3936">
        <v>4.1319999999999997</v>
      </c>
      <c r="P3936">
        <v>4276.62</v>
      </c>
      <c r="Q3936">
        <v>32.415399999999998</v>
      </c>
      <c r="R3936" s="7">
        <v>4.1319990000000004</v>
      </c>
      <c r="S3936" s="1">
        <v>4276.6200630000003</v>
      </c>
      <c r="T3936" s="20" t="s">
        <v>314</v>
      </c>
      <c r="U3936" s="7">
        <v>32.415399999999998</v>
      </c>
      <c r="V3936" s="1">
        <v>138628.35</v>
      </c>
      <c r="W3936">
        <v>2026</v>
      </c>
    </row>
    <row r="3937" spans="1:23" hidden="1" x14ac:dyDescent="0.25">
      <c r="A3937">
        <v>72038936</v>
      </c>
      <c r="B3937" s="2">
        <v>46150</v>
      </c>
      <c r="C3937" s="20" t="s">
        <v>5956</v>
      </c>
      <c r="D3937" s="20" t="s">
        <v>9</v>
      </c>
      <c r="E3937" s="20" t="s">
        <v>10</v>
      </c>
      <c r="F3937" s="20" t="s">
        <v>8446</v>
      </c>
      <c r="G3937" s="20" t="s">
        <v>8447</v>
      </c>
      <c r="H3937" s="20" t="s">
        <v>1425</v>
      </c>
      <c r="I3937" s="20" t="s">
        <v>1426</v>
      </c>
      <c r="J3937" s="20" t="s">
        <v>30</v>
      </c>
      <c r="K3937" s="20" t="s">
        <v>12</v>
      </c>
      <c r="L3937">
        <v>1001</v>
      </c>
      <c r="M3937" s="20" t="s">
        <v>13</v>
      </c>
      <c r="N3937" s="20" t="s">
        <v>14</v>
      </c>
      <c r="O3937">
        <v>4.2956000000000003</v>
      </c>
      <c r="P3937">
        <v>4299.8999999999996</v>
      </c>
      <c r="Q3937">
        <v>32.415399999999998</v>
      </c>
      <c r="R3937" s="7">
        <v>4.2955990000000002</v>
      </c>
      <c r="S3937" s="1">
        <v>4299.9000470000001</v>
      </c>
      <c r="T3937" s="20" t="s">
        <v>314</v>
      </c>
      <c r="U3937" s="7">
        <v>32.415399999999998</v>
      </c>
      <c r="V3937" s="1">
        <v>139382.98000000001</v>
      </c>
      <c r="W3937">
        <v>2026</v>
      </c>
    </row>
    <row r="3938" spans="1:23" hidden="1" x14ac:dyDescent="0.25">
      <c r="A3938">
        <v>72038936</v>
      </c>
      <c r="B3938" s="2">
        <v>46150</v>
      </c>
      <c r="C3938" s="20" t="s">
        <v>5956</v>
      </c>
      <c r="D3938" s="20" t="s">
        <v>9</v>
      </c>
      <c r="E3938" s="20" t="s">
        <v>10</v>
      </c>
      <c r="F3938" s="20" t="s">
        <v>8446</v>
      </c>
      <c r="G3938" s="20" t="s">
        <v>8447</v>
      </c>
      <c r="H3938" s="20" t="s">
        <v>8448</v>
      </c>
      <c r="I3938" s="20" t="s">
        <v>8449</v>
      </c>
      <c r="J3938" s="20" t="s">
        <v>30</v>
      </c>
      <c r="K3938" s="20" t="s">
        <v>12</v>
      </c>
      <c r="L3938">
        <v>998</v>
      </c>
      <c r="M3938" s="20" t="s">
        <v>13</v>
      </c>
      <c r="N3938" s="20" t="s">
        <v>14</v>
      </c>
      <c r="O3938">
        <v>4.2956000000000003</v>
      </c>
      <c r="P3938">
        <v>4287.009</v>
      </c>
      <c r="Q3938">
        <v>32.415399999999998</v>
      </c>
      <c r="R3938" s="7">
        <v>4.2955990000000002</v>
      </c>
      <c r="S3938" s="1">
        <v>4287.0089520000001</v>
      </c>
      <c r="T3938" s="20" t="s">
        <v>314</v>
      </c>
      <c r="U3938" s="7">
        <v>32.415399999999998</v>
      </c>
      <c r="V3938" s="1">
        <v>138965.10999999999</v>
      </c>
      <c r="W3938">
        <v>2026</v>
      </c>
    </row>
    <row r="3939" spans="1:23" hidden="1" x14ac:dyDescent="0.25">
      <c r="A3939">
        <v>72038936</v>
      </c>
      <c r="B3939" s="2">
        <v>46150</v>
      </c>
      <c r="C3939" s="20" t="s">
        <v>5956</v>
      </c>
      <c r="D3939" s="20" t="s">
        <v>9</v>
      </c>
      <c r="E3939" s="20" t="s">
        <v>10</v>
      </c>
      <c r="F3939" s="20" t="s">
        <v>8446</v>
      </c>
      <c r="G3939" s="20" t="s">
        <v>8447</v>
      </c>
      <c r="H3939" s="20" t="s">
        <v>1427</v>
      </c>
      <c r="I3939" s="20" t="s">
        <v>1428</v>
      </c>
      <c r="J3939" s="20" t="s">
        <v>30</v>
      </c>
      <c r="K3939" s="20" t="s">
        <v>12</v>
      </c>
      <c r="L3939">
        <v>2995</v>
      </c>
      <c r="M3939" s="20" t="s">
        <v>13</v>
      </c>
      <c r="N3939" s="20" t="s">
        <v>14</v>
      </c>
      <c r="O3939">
        <v>4.2956000000000003</v>
      </c>
      <c r="P3939">
        <v>12865.32</v>
      </c>
      <c r="Q3939">
        <v>32.415399999999998</v>
      </c>
      <c r="R3939" s="7">
        <v>4.2955990000000002</v>
      </c>
      <c r="S3939" s="1">
        <v>12865.319878</v>
      </c>
      <c r="T3939" s="20" t="s">
        <v>314</v>
      </c>
      <c r="U3939" s="7">
        <v>32.415399999999998</v>
      </c>
      <c r="V3939" s="1">
        <v>417034.49</v>
      </c>
      <c r="W3939">
        <v>2026</v>
      </c>
    </row>
    <row r="3940" spans="1:23" hidden="1" x14ac:dyDescent="0.25">
      <c r="A3940">
        <v>72038936</v>
      </c>
      <c r="B3940" s="2">
        <v>46150</v>
      </c>
      <c r="C3940" s="20" t="s">
        <v>5956</v>
      </c>
      <c r="D3940" s="20" t="s">
        <v>9</v>
      </c>
      <c r="E3940" s="20" t="s">
        <v>10</v>
      </c>
      <c r="F3940" s="20" t="s">
        <v>8446</v>
      </c>
      <c r="G3940" s="20" t="s">
        <v>8447</v>
      </c>
      <c r="H3940" s="20" t="s">
        <v>2263</v>
      </c>
      <c r="I3940" s="20" t="s">
        <v>2264</v>
      </c>
      <c r="J3940" s="20" t="s">
        <v>30</v>
      </c>
      <c r="K3940" s="20" t="s">
        <v>12</v>
      </c>
      <c r="L3940">
        <v>980</v>
      </c>
      <c r="M3940" s="20" t="s">
        <v>13</v>
      </c>
      <c r="N3940" s="20" t="s">
        <v>14</v>
      </c>
      <c r="O3940">
        <v>4.2956000000000003</v>
      </c>
      <c r="P3940">
        <v>4209.6899999999996</v>
      </c>
      <c r="Q3940">
        <v>32.415399999999998</v>
      </c>
      <c r="R3940" s="7">
        <v>4.2955990000000002</v>
      </c>
      <c r="S3940" s="1">
        <v>4209.6901470000003</v>
      </c>
      <c r="T3940" s="20" t="s">
        <v>314</v>
      </c>
      <c r="U3940" s="7">
        <v>32.415399999999998</v>
      </c>
      <c r="V3940" s="1">
        <v>136458.79</v>
      </c>
      <c r="W3940">
        <v>2026</v>
      </c>
    </row>
    <row r="3941" spans="1:23" hidden="1" x14ac:dyDescent="0.25">
      <c r="A3941">
        <v>72038936</v>
      </c>
      <c r="B3941" s="2">
        <v>46150</v>
      </c>
      <c r="C3941" s="20" t="s">
        <v>5956</v>
      </c>
      <c r="D3941" s="20" t="s">
        <v>9</v>
      </c>
      <c r="E3941" s="20" t="s">
        <v>10</v>
      </c>
      <c r="F3941" s="20" t="s">
        <v>8446</v>
      </c>
      <c r="G3941" s="20" t="s">
        <v>8447</v>
      </c>
      <c r="H3941" s="20" t="s">
        <v>2186</v>
      </c>
      <c r="I3941" s="20" t="s">
        <v>2187</v>
      </c>
      <c r="J3941" s="20" t="s">
        <v>30</v>
      </c>
      <c r="K3941" s="20" t="s">
        <v>12</v>
      </c>
      <c r="L3941">
        <v>2996</v>
      </c>
      <c r="M3941" s="20" t="s">
        <v>13</v>
      </c>
      <c r="N3941" s="20" t="s">
        <v>14</v>
      </c>
      <c r="O3941">
        <v>4.2956000000000003</v>
      </c>
      <c r="P3941">
        <v>12869.62</v>
      </c>
      <c r="Q3941">
        <v>32.415399999999998</v>
      </c>
      <c r="R3941" s="7">
        <v>4.2955990000000002</v>
      </c>
      <c r="S3941" s="1">
        <v>12869.619994999999</v>
      </c>
      <c r="T3941" s="20" t="s">
        <v>314</v>
      </c>
      <c r="U3941" s="7">
        <v>32.415399999999998</v>
      </c>
      <c r="V3941" s="1">
        <v>417173.88</v>
      </c>
      <c r="W3941">
        <v>2026</v>
      </c>
    </row>
    <row r="3942" spans="1:23" hidden="1" x14ac:dyDescent="0.25">
      <c r="A3942">
        <v>72038936</v>
      </c>
      <c r="B3942" s="2">
        <v>46150</v>
      </c>
      <c r="C3942" s="20" t="s">
        <v>5956</v>
      </c>
      <c r="D3942" s="20" t="s">
        <v>9</v>
      </c>
      <c r="E3942" s="20" t="s">
        <v>10</v>
      </c>
      <c r="F3942" s="20" t="s">
        <v>8446</v>
      </c>
      <c r="G3942" s="20" t="s">
        <v>8447</v>
      </c>
      <c r="H3942" s="20" t="s">
        <v>5160</v>
      </c>
      <c r="I3942" s="20" t="s">
        <v>5161</v>
      </c>
      <c r="J3942" s="20" t="s">
        <v>30</v>
      </c>
      <c r="K3942" s="20" t="s">
        <v>12</v>
      </c>
      <c r="L3942">
        <v>1002</v>
      </c>
      <c r="M3942" s="20" t="s">
        <v>13</v>
      </c>
      <c r="N3942" s="20" t="s">
        <v>14</v>
      </c>
      <c r="O3942">
        <v>4.2956000000000003</v>
      </c>
      <c r="P3942">
        <v>4304.1909999999998</v>
      </c>
      <c r="Q3942">
        <v>32.415399999999998</v>
      </c>
      <c r="R3942" s="7">
        <v>4.2955990000000002</v>
      </c>
      <c r="S3942" s="1">
        <v>4304.1909089999999</v>
      </c>
      <c r="T3942" s="20" t="s">
        <v>314</v>
      </c>
      <c r="U3942" s="7">
        <v>32.415399999999998</v>
      </c>
      <c r="V3942" s="1">
        <v>139522.07</v>
      </c>
      <c r="W3942">
        <v>2026</v>
      </c>
    </row>
    <row r="3943" spans="1:23" hidden="1" x14ac:dyDescent="0.25">
      <c r="A3943">
        <v>72038086</v>
      </c>
      <c r="B3943" s="2">
        <v>46150</v>
      </c>
      <c r="C3943" s="20" t="s">
        <v>5295</v>
      </c>
      <c r="D3943" s="20" t="s">
        <v>9</v>
      </c>
      <c r="E3943" s="20" t="s">
        <v>10</v>
      </c>
      <c r="F3943" s="20" t="s">
        <v>8456</v>
      </c>
      <c r="G3943" s="20" t="s">
        <v>8457</v>
      </c>
      <c r="H3943" s="20" t="s">
        <v>1425</v>
      </c>
      <c r="I3943" s="20" t="s">
        <v>1426</v>
      </c>
      <c r="J3943" s="20" t="s">
        <v>30</v>
      </c>
      <c r="K3943" s="20" t="s">
        <v>12</v>
      </c>
      <c r="L3943">
        <v>1989</v>
      </c>
      <c r="M3943" s="20" t="s">
        <v>13</v>
      </c>
      <c r="N3943" s="20" t="s">
        <v>14</v>
      </c>
      <c r="O3943">
        <v>4.0632000000000001</v>
      </c>
      <c r="P3943">
        <v>8081.7</v>
      </c>
      <c r="Q3943">
        <v>32.415399999999998</v>
      </c>
      <c r="R3943" s="7">
        <v>4.063199</v>
      </c>
      <c r="S3943" s="1">
        <v>8081.7000559999997</v>
      </c>
      <c r="T3943" s="20" t="s">
        <v>314</v>
      </c>
      <c r="U3943" s="7">
        <v>32.415399999999998</v>
      </c>
      <c r="V3943" s="1">
        <v>261971.54</v>
      </c>
      <c r="W3943">
        <v>2026</v>
      </c>
    </row>
    <row r="3944" spans="1:23" hidden="1" x14ac:dyDescent="0.25">
      <c r="A3944">
        <v>72038086</v>
      </c>
      <c r="B3944" s="2">
        <v>46150</v>
      </c>
      <c r="C3944" s="20" t="s">
        <v>5295</v>
      </c>
      <c r="D3944" s="20" t="s">
        <v>9</v>
      </c>
      <c r="E3944" s="20" t="s">
        <v>10</v>
      </c>
      <c r="F3944" s="20" t="s">
        <v>8456</v>
      </c>
      <c r="G3944" s="20" t="s">
        <v>8457</v>
      </c>
      <c r="H3944" s="20" t="s">
        <v>8452</v>
      </c>
      <c r="I3944" s="20" t="s">
        <v>8453</v>
      </c>
      <c r="J3944" s="20" t="s">
        <v>30</v>
      </c>
      <c r="K3944" s="20" t="s">
        <v>12</v>
      </c>
      <c r="L3944">
        <v>999</v>
      </c>
      <c r="M3944" s="20" t="s">
        <v>13</v>
      </c>
      <c r="N3944" s="20" t="s">
        <v>14</v>
      </c>
      <c r="O3944">
        <v>4.0632000000000001</v>
      </c>
      <c r="P3944">
        <v>4059.14</v>
      </c>
      <c r="Q3944">
        <v>32.415399999999998</v>
      </c>
      <c r="R3944" s="7">
        <v>4.063199</v>
      </c>
      <c r="S3944" s="1">
        <v>4059.1401000000001</v>
      </c>
      <c r="T3944" s="20" t="s">
        <v>314</v>
      </c>
      <c r="U3944" s="7">
        <v>32.415399999999998</v>
      </c>
      <c r="V3944" s="1">
        <v>131578.65</v>
      </c>
      <c r="W3944">
        <v>2026</v>
      </c>
    </row>
    <row r="3945" spans="1:23" hidden="1" x14ac:dyDescent="0.25">
      <c r="A3945">
        <v>72038681</v>
      </c>
      <c r="B3945" s="2">
        <v>46150</v>
      </c>
      <c r="C3945" s="20" t="s">
        <v>6235</v>
      </c>
      <c r="D3945" s="20" t="s">
        <v>9</v>
      </c>
      <c r="E3945" s="20" t="s">
        <v>10</v>
      </c>
      <c r="F3945" s="20" t="s">
        <v>8450</v>
      </c>
      <c r="G3945" s="20" t="s">
        <v>8451</v>
      </c>
      <c r="H3945" s="20" t="s">
        <v>8452</v>
      </c>
      <c r="I3945" s="20" t="s">
        <v>8453</v>
      </c>
      <c r="J3945" s="20" t="s">
        <v>30</v>
      </c>
      <c r="K3945" s="20" t="s">
        <v>12</v>
      </c>
      <c r="L3945">
        <v>997</v>
      </c>
      <c r="M3945" s="20" t="s">
        <v>13</v>
      </c>
      <c r="N3945" s="20" t="s">
        <v>14</v>
      </c>
      <c r="O3945">
        <v>4.2877999999999998</v>
      </c>
      <c r="P3945">
        <v>4274.9399999999996</v>
      </c>
      <c r="Q3945">
        <v>32.415399999999998</v>
      </c>
      <c r="R3945" s="7">
        <v>4.2877989999999997</v>
      </c>
      <c r="S3945" s="1">
        <v>4274.9399970000004</v>
      </c>
      <c r="T3945" s="20" t="s">
        <v>314</v>
      </c>
      <c r="U3945" s="7">
        <v>32.415399999999998</v>
      </c>
      <c r="V3945" s="1">
        <v>138573.89000000001</v>
      </c>
      <c r="W3945">
        <v>2026</v>
      </c>
    </row>
    <row r="3946" spans="1:23" hidden="1" x14ac:dyDescent="0.25">
      <c r="A3946">
        <v>72039179</v>
      </c>
      <c r="B3946" s="2">
        <v>46151</v>
      </c>
      <c r="C3946" s="20" t="s">
        <v>7752</v>
      </c>
      <c r="D3946" s="20" t="s">
        <v>9</v>
      </c>
      <c r="E3946" s="20" t="s">
        <v>10</v>
      </c>
      <c r="F3946" s="20" t="s">
        <v>8279</v>
      </c>
      <c r="G3946" s="20" t="s">
        <v>8280</v>
      </c>
      <c r="H3946" s="20" t="s">
        <v>2092</v>
      </c>
      <c r="I3946" s="20" t="s">
        <v>2093</v>
      </c>
      <c r="J3946" s="20" t="s">
        <v>30</v>
      </c>
      <c r="K3946" s="20" t="s">
        <v>12</v>
      </c>
      <c r="L3946">
        <v>3062</v>
      </c>
      <c r="M3946" s="20" t="s">
        <v>13</v>
      </c>
      <c r="N3946" s="20" t="s">
        <v>14</v>
      </c>
      <c r="O3946">
        <v>4.1319999999999997</v>
      </c>
      <c r="P3946">
        <v>12652.183999999999</v>
      </c>
      <c r="Q3946">
        <v>32.415399999999998</v>
      </c>
      <c r="R3946" s="7">
        <v>4.1319990000000004</v>
      </c>
      <c r="S3946" s="1">
        <v>12652.184147</v>
      </c>
      <c r="T3946" s="20" t="s">
        <v>314</v>
      </c>
      <c r="U3946" s="7">
        <v>32.415399999999998</v>
      </c>
      <c r="V3946" s="1">
        <v>410125.61</v>
      </c>
      <c r="W3946">
        <v>2026</v>
      </c>
    </row>
    <row r="3947" spans="1:23" hidden="1" x14ac:dyDescent="0.25">
      <c r="A3947">
        <v>72039179</v>
      </c>
      <c r="B3947" s="2">
        <v>46151</v>
      </c>
      <c r="C3947" s="20" t="s">
        <v>7752</v>
      </c>
      <c r="D3947" s="20" t="s">
        <v>9</v>
      </c>
      <c r="E3947" s="20" t="s">
        <v>10</v>
      </c>
      <c r="F3947" s="20" t="s">
        <v>8279</v>
      </c>
      <c r="G3947" s="20" t="s">
        <v>8280</v>
      </c>
      <c r="H3947" s="20" t="s">
        <v>2263</v>
      </c>
      <c r="I3947" s="20" t="s">
        <v>2264</v>
      </c>
      <c r="J3947" s="20" t="s">
        <v>30</v>
      </c>
      <c r="K3947" s="20" t="s">
        <v>12</v>
      </c>
      <c r="L3947">
        <v>1042</v>
      </c>
      <c r="M3947" s="20" t="s">
        <v>13</v>
      </c>
      <c r="N3947" s="20" t="s">
        <v>14</v>
      </c>
      <c r="O3947">
        <v>4.1319999999999997</v>
      </c>
      <c r="P3947">
        <v>4305.5439999999999</v>
      </c>
      <c r="Q3947">
        <v>32.415399999999998</v>
      </c>
      <c r="R3947" s="7">
        <v>4.1319990000000004</v>
      </c>
      <c r="S3947" s="1">
        <v>4305.5439690000003</v>
      </c>
      <c r="T3947" s="20" t="s">
        <v>314</v>
      </c>
      <c r="U3947" s="7">
        <v>32.415399999999998</v>
      </c>
      <c r="V3947" s="1">
        <v>139565.93</v>
      </c>
      <c r="W3947">
        <v>2026</v>
      </c>
    </row>
    <row r="3948" spans="1:23" hidden="1" x14ac:dyDescent="0.25">
      <c r="A3948">
        <v>72039179</v>
      </c>
      <c r="B3948" s="2">
        <v>46151</v>
      </c>
      <c r="C3948" s="20" t="s">
        <v>7752</v>
      </c>
      <c r="D3948" s="20" t="s">
        <v>9</v>
      </c>
      <c r="E3948" s="20" t="s">
        <v>10</v>
      </c>
      <c r="F3948" s="20" t="s">
        <v>8279</v>
      </c>
      <c r="G3948" s="20" t="s">
        <v>8280</v>
      </c>
      <c r="H3948" s="20" t="s">
        <v>2186</v>
      </c>
      <c r="I3948" s="20" t="s">
        <v>2187</v>
      </c>
      <c r="J3948" s="20" t="s">
        <v>30</v>
      </c>
      <c r="K3948" s="20" t="s">
        <v>12</v>
      </c>
      <c r="L3948">
        <v>2044</v>
      </c>
      <c r="M3948" s="20" t="s">
        <v>13</v>
      </c>
      <c r="N3948" s="20" t="s">
        <v>14</v>
      </c>
      <c r="O3948">
        <v>4.1319999999999997</v>
      </c>
      <c r="P3948">
        <v>8445.8080000000009</v>
      </c>
      <c r="Q3948">
        <v>32.415399999999998</v>
      </c>
      <c r="R3948" s="7">
        <v>4.1319990000000004</v>
      </c>
      <c r="S3948" s="1">
        <v>8445.8078559999994</v>
      </c>
      <c r="T3948" s="20" t="s">
        <v>314</v>
      </c>
      <c r="U3948" s="7">
        <v>32.415399999999998</v>
      </c>
      <c r="V3948" s="1">
        <v>273774.24</v>
      </c>
      <c r="W3948">
        <v>2026</v>
      </c>
    </row>
    <row r="3949" spans="1:23" hidden="1" x14ac:dyDescent="0.25">
      <c r="A3949">
        <v>72039179</v>
      </c>
      <c r="B3949" s="2">
        <v>46151</v>
      </c>
      <c r="C3949" s="20" t="s">
        <v>7752</v>
      </c>
      <c r="D3949" s="20" t="s">
        <v>9</v>
      </c>
      <c r="E3949" s="20" t="s">
        <v>10</v>
      </c>
      <c r="F3949" s="20" t="s">
        <v>8279</v>
      </c>
      <c r="G3949" s="20" t="s">
        <v>8280</v>
      </c>
      <c r="H3949" s="20" t="s">
        <v>8448</v>
      </c>
      <c r="I3949" s="20" t="s">
        <v>8449</v>
      </c>
      <c r="J3949" s="20" t="s">
        <v>30</v>
      </c>
      <c r="K3949" s="20" t="s">
        <v>12</v>
      </c>
      <c r="L3949">
        <v>1025</v>
      </c>
      <c r="M3949" s="20" t="s">
        <v>13</v>
      </c>
      <c r="N3949" s="20" t="s">
        <v>14</v>
      </c>
      <c r="O3949">
        <v>4.1319999999999997</v>
      </c>
      <c r="P3949">
        <v>4235.3</v>
      </c>
      <c r="Q3949">
        <v>32.415399999999998</v>
      </c>
      <c r="R3949" s="7">
        <v>4.1319990000000004</v>
      </c>
      <c r="S3949" s="1">
        <v>4235.2998879999996</v>
      </c>
      <c r="T3949" s="20" t="s">
        <v>314</v>
      </c>
      <c r="U3949" s="7">
        <v>32.415399999999998</v>
      </c>
      <c r="V3949" s="1">
        <v>137288.94</v>
      </c>
      <c r="W3949">
        <v>2026</v>
      </c>
    </row>
    <row r="3950" spans="1:23" hidden="1" x14ac:dyDescent="0.25">
      <c r="A3950">
        <v>72039179</v>
      </c>
      <c r="B3950" s="2">
        <v>46151</v>
      </c>
      <c r="C3950" s="20" t="s">
        <v>7752</v>
      </c>
      <c r="D3950" s="20" t="s">
        <v>9</v>
      </c>
      <c r="E3950" s="20" t="s">
        <v>10</v>
      </c>
      <c r="F3950" s="20" t="s">
        <v>8279</v>
      </c>
      <c r="G3950" s="20" t="s">
        <v>8280</v>
      </c>
      <c r="H3950" s="20" t="s">
        <v>2090</v>
      </c>
      <c r="I3950" s="20" t="s">
        <v>2091</v>
      </c>
      <c r="J3950" s="20" t="s">
        <v>30</v>
      </c>
      <c r="K3950" s="20" t="s">
        <v>12</v>
      </c>
      <c r="L3950">
        <v>1034</v>
      </c>
      <c r="M3950" s="20" t="s">
        <v>13</v>
      </c>
      <c r="N3950" s="20" t="s">
        <v>14</v>
      </c>
      <c r="O3950">
        <v>4.1319999999999997</v>
      </c>
      <c r="P3950">
        <v>4272.4880000000003</v>
      </c>
      <c r="Q3950">
        <v>32.415399999999998</v>
      </c>
      <c r="R3950" s="7">
        <v>4.1319990000000004</v>
      </c>
      <c r="S3950" s="1">
        <v>4272.4880759999996</v>
      </c>
      <c r="T3950" s="20" t="s">
        <v>314</v>
      </c>
      <c r="U3950" s="7">
        <v>32.415399999999998</v>
      </c>
      <c r="V3950" s="1">
        <v>138494.41</v>
      </c>
      <c r="W3950">
        <v>2026</v>
      </c>
    </row>
    <row r="3951" spans="1:23" hidden="1" x14ac:dyDescent="0.25">
      <c r="A3951">
        <v>72039179</v>
      </c>
      <c r="B3951" s="2">
        <v>46151</v>
      </c>
      <c r="C3951" s="20" t="s">
        <v>7752</v>
      </c>
      <c r="D3951" s="20" t="s">
        <v>9</v>
      </c>
      <c r="E3951" s="20" t="s">
        <v>10</v>
      </c>
      <c r="F3951" s="20" t="s">
        <v>8279</v>
      </c>
      <c r="G3951" s="20" t="s">
        <v>8280</v>
      </c>
      <c r="H3951" s="20" t="s">
        <v>8458</v>
      </c>
      <c r="I3951" s="20" t="s">
        <v>8459</v>
      </c>
      <c r="J3951" s="20" t="s">
        <v>30</v>
      </c>
      <c r="K3951" s="20" t="s">
        <v>12</v>
      </c>
      <c r="L3951">
        <v>1015</v>
      </c>
      <c r="M3951" s="20" t="s">
        <v>13</v>
      </c>
      <c r="N3951" s="20" t="s">
        <v>14</v>
      </c>
      <c r="O3951">
        <v>4.1319999999999997</v>
      </c>
      <c r="P3951">
        <v>4193.9799999999996</v>
      </c>
      <c r="Q3951">
        <v>32.415399999999998</v>
      </c>
      <c r="R3951" s="7">
        <v>4.1319990000000004</v>
      </c>
      <c r="S3951" s="1">
        <v>4193.9800210000003</v>
      </c>
      <c r="T3951" s="20" t="s">
        <v>314</v>
      </c>
      <c r="U3951" s="7">
        <v>32.415399999999998</v>
      </c>
      <c r="V3951" s="1">
        <v>135949.54</v>
      </c>
      <c r="W3951">
        <v>2026</v>
      </c>
    </row>
    <row r="3952" spans="1:23" hidden="1" x14ac:dyDescent="0.25">
      <c r="A3952">
        <v>72039040</v>
      </c>
      <c r="B3952" s="2">
        <v>46160</v>
      </c>
      <c r="C3952" s="20" t="s">
        <v>6636</v>
      </c>
      <c r="D3952" s="20" t="s">
        <v>9</v>
      </c>
      <c r="E3952" s="20" t="s">
        <v>10</v>
      </c>
      <c r="F3952" s="20" t="s">
        <v>9331</v>
      </c>
      <c r="G3952" s="20" t="s">
        <v>9332</v>
      </c>
      <c r="H3952" s="20" t="s">
        <v>2332</v>
      </c>
      <c r="I3952" s="20" t="s">
        <v>2333</v>
      </c>
      <c r="J3952" s="20" t="s">
        <v>30</v>
      </c>
      <c r="K3952" s="20" t="s">
        <v>48</v>
      </c>
      <c r="L3952">
        <v>965</v>
      </c>
      <c r="M3952" s="20" t="s">
        <v>13</v>
      </c>
      <c r="N3952" s="20" t="s">
        <v>14</v>
      </c>
      <c r="O3952">
        <v>4.1809000000000003</v>
      </c>
      <c r="P3952">
        <v>4034.57</v>
      </c>
      <c r="Q3952">
        <v>32.876199999999997</v>
      </c>
      <c r="R3952" s="7">
        <v>4.1808990000000001</v>
      </c>
      <c r="S3952" s="1">
        <v>4034.5699920000002</v>
      </c>
      <c r="T3952" s="20" t="s">
        <v>314</v>
      </c>
      <c r="U3952" s="7">
        <v>32.876199999999997</v>
      </c>
      <c r="V3952" s="1">
        <v>132641.32999999999</v>
      </c>
      <c r="W3952">
        <v>2026</v>
      </c>
    </row>
    <row r="3953" spans="1:23" hidden="1" x14ac:dyDescent="0.25">
      <c r="A3953">
        <v>72034580</v>
      </c>
      <c r="B3953" s="2">
        <v>46027</v>
      </c>
      <c r="C3953" s="20" t="s">
        <v>2463</v>
      </c>
      <c r="D3953" s="20" t="s">
        <v>9</v>
      </c>
      <c r="E3953" s="20" t="s">
        <v>10</v>
      </c>
      <c r="F3953" s="20" t="s">
        <v>2780</v>
      </c>
      <c r="G3953" s="20" t="s">
        <v>2781</v>
      </c>
      <c r="H3953" s="20" t="s">
        <v>2127</v>
      </c>
      <c r="I3953" s="20" t="s">
        <v>2128</v>
      </c>
      <c r="J3953" s="20" t="s">
        <v>30</v>
      </c>
      <c r="K3953" s="20" t="s">
        <v>33</v>
      </c>
      <c r="L3953">
        <v>2007</v>
      </c>
      <c r="M3953" s="20" t="s">
        <v>13</v>
      </c>
      <c r="N3953" s="20" t="s">
        <v>14</v>
      </c>
      <c r="O3953">
        <v>3.6703000000000001</v>
      </c>
      <c r="P3953">
        <v>7366.2920000000004</v>
      </c>
      <c r="Q3953">
        <v>31.591200000000001</v>
      </c>
      <c r="R3953" s="7">
        <v>3.670299</v>
      </c>
      <c r="S3953" s="1">
        <v>7366.291878</v>
      </c>
      <c r="T3953" s="20" t="s">
        <v>314</v>
      </c>
      <c r="U3953" s="7">
        <v>31.591200000000001</v>
      </c>
      <c r="V3953" s="1">
        <v>232710</v>
      </c>
      <c r="W3953">
        <v>2026</v>
      </c>
    </row>
    <row r="3954" spans="1:23" hidden="1" x14ac:dyDescent="0.25">
      <c r="A3954">
        <v>72034580</v>
      </c>
      <c r="B3954" s="2">
        <v>46027</v>
      </c>
      <c r="C3954" s="20" t="s">
        <v>2463</v>
      </c>
      <c r="D3954" s="20" t="s">
        <v>9</v>
      </c>
      <c r="E3954" s="20" t="s">
        <v>10</v>
      </c>
      <c r="F3954" s="20" t="s">
        <v>2780</v>
      </c>
      <c r="G3954" s="20" t="s">
        <v>2781</v>
      </c>
      <c r="H3954" s="20" t="s">
        <v>1326</v>
      </c>
      <c r="I3954" s="20" t="s">
        <v>1327</v>
      </c>
      <c r="J3954" s="20" t="s">
        <v>30</v>
      </c>
      <c r="K3954" s="20" t="s">
        <v>33</v>
      </c>
      <c r="L3954">
        <v>1003</v>
      </c>
      <c r="M3954" s="20" t="s">
        <v>13</v>
      </c>
      <c r="N3954" s="20" t="s">
        <v>14</v>
      </c>
      <c r="O3954">
        <v>3.6703000000000001</v>
      </c>
      <c r="P3954">
        <v>3681.3110000000001</v>
      </c>
      <c r="Q3954">
        <v>31.591200000000001</v>
      </c>
      <c r="R3954" s="7">
        <v>3.670299</v>
      </c>
      <c r="S3954" s="1">
        <v>3681.3109340000001</v>
      </c>
      <c r="T3954" s="20" t="s">
        <v>314</v>
      </c>
      <c r="U3954" s="7">
        <v>31.591200000000001</v>
      </c>
      <c r="V3954" s="1">
        <v>116297.03</v>
      </c>
      <c r="W3954">
        <v>2026</v>
      </c>
    </row>
    <row r="3955" spans="1:23" hidden="1" x14ac:dyDescent="0.25">
      <c r="A3955">
        <v>72034580</v>
      </c>
      <c r="B3955" s="2">
        <v>46027</v>
      </c>
      <c r="C3955" s="20" t="s">
        <v>2463</v>
      </c>
      <c r="D3955" s="20" t="s">
        <v>9</v>
      </c>
      <c r="E3955" s="20" t="s">
        <v>10</v>
      </c>
      <c r="F3955" s="20" t="s">
        <v>2780</v>
      </c>
      <c r="G3955" s="20" t="s">
        <v>2781</v>
      </c>
      <c r="H3955" s="20" t="s">
        <v>2180</v>
      </c>
      <c r="I3955" s="20" t="s">
        <v>2181</v>
      </c>
      <c r="J3955" s="20" t="s">
        <v>30</v>
      </c>
      <c r="K3955" s="20" t="s">
        <v>33</v>
      </c>
      <c r="L3955">
        <v>998</v>
      </c>
      <c r="M3955" s="20" t="s">
        <v>13</v>
      </c>
      <c r="N3955" s="20" t="s">
        <v>14</v>
      </c>
      <c r="O3955">
        <v>3.6703000000000001</v>
      </c>
      <c r="P3955">
        <v>3662.9589999999998</v>
      </c>
      <c r="Q3955">
        <v>31.591200000000001</v>
      </c>
      <c r="R3955" s="7">
        <v>3.670299</v>
      </c>
      <c r="S3955" s="1">
        <v>3662.9589879999999</v>
      </c>
      <c r="T3955" s="20" t="s">
        <v>314</v>
      </c>
      <c r="U3955" s="7">
        <v>31.591200000000001</v>
      </c>
      <c r="V3955" s="1">
        <v>115717.27</v>
      </c>
      <c r="W3955">
        <v>2026</v>
      </c>
    </row>
    <row r="3956" spans="1:23" hidden="1" x14ac:dyDescent="0.25">
      <c r="A3956">
        <v>72034827</v>
      </c>
      <c r="B3956" s="2">
        <v>46027</v>
      </c>
      <c r="C3956" s="20" t="s">
        <v>2474</v>
      </c>
      <c r="D3956" s="20" t="s">
        <v>9</v>
      </c>
      <c r="E3956" s="20" t="s">
        <v>10</v>
      </c>
      <c r="F3956" s="20" t="s">
        <v>2780</v>
      </c>
      <c r="G3956" s="20" t="s">
        <v>2781</v>
      </c>
      <c r="H3956" s="20" t="s">
        <v>2782</v>
      </c>
      <c r="I3956" s="20" t="s">
        <v>2783</v>
      </c>
      <c r="J3956" s="20" t="s">
        <v>30</v>
      </c>
      <c r="K3956" s="20" t="s">
        <v>33</v>
      </c>
      <c r="L3956">
        <v>2002</v>
      </c>
      <c r="M3956" s="20" t="s">
        <v>13</v>
      </c>
      <c r="N3956" s="20" t="s">
        <v>14</v>
      </c>
      <c r="O3956">
        <v>3.6928999999999998</v>
      </c>
      <c r="P3956">
        <v>7393.19</v>
      </c>
      <c r="Q3956">
        <v>31.591200000000001</v>
      </c>
      <c r="R3956" s="7">
        <v>3.6928990000000002</v>
      </c>
      <c r="S3956" s="1">
        <v>7393.189875</v>
      </c>
      <c r="T3956" s="20" t="s">
        <v>314</v>
      </c>
      <c r="U3956" s="7">
        <v>31.591200000000001</v>
      </c>
      <c r="V3956" s="1">
        <v>233559.74</v>
      </c>
      <c r="W3956">
        <v>2026</v>
      </c>
    </row>
    <row r="3957" spans="1:23" hidden="1" x14ac:dyDescent="0.25">
      <c r="A3957">
        <v>72034827</v>
      </c>
      <c r="B3957" s="2">
        <v>46027</v>
      </c>
      <c r="C3957" s="20" t="s">
        <v>2474</v>
      </c>
      <c r="D3957" s="20" t="s">
        <v>9</v>
      </c>
      <c r="E3957" s="20" t="s">
        <v>10</v>
      </c>
      <c r="F3957" s="20" t="s">
        <v>2780</v>
      </c>
      <c r="G3957" s="20" t="s">
        <v>2781</v>
      </c>
      <c r="H3957" s="20" t="s">
        <v>1865</v>
      </c>
      <c r="I3957" s="20" t="s">
        <v>1866</v>
      </c>
      <c r="J3957" s="20" t="s">
        <v>30</v>
      </c>
      <c r="K3957" s="20" t="s">
        <v>33</v>
      </c>
      <c r="L3957">
        <v>1002</v>
      </c>
      <c r="M3957" s="20" t="s">
        <v>13</v>
      </c>
      <c r="N3957" s="20" t="s">
        <v>14</v>
      </c>
      <c r="O3957">
        <v>3.6928999999999998</v>
      </c>
      <c r="P3957">
        <v>3700.2860000000001</v>
      </c>
      <c r="Q3957">
        <v>31.591200000000001</v>
      </c>
      <c r="R3957" s="7">
        <v>3.6928990000000002</v>
      </c>
      <c r="S3957" s="1">
        <v>3700.2861549999998</v>
      </c>
      <c r="T3957" s="20" t="s">
        <v>314</v>
      </c>
      <c r="U3957" s="7">
        <v>31.591200000000001</v>
      </c>
      <c r="V3957" s="1">
        <v>116896.48</v>
      </c>
      <c r="W3957">
        <v>2026</v>
      </c>
    </row>
    <row r="3958" spans="1:23" hidden="1" x14ac:dyDescent="0.25">
      <c r="A3958">
        <v>72034580</v>
      </c>
      <c r="B3958" s="2">
        <v>46027</v>
      </c>
      <c r="C3958" s="20" t="s">
        <v>2463</v>
      </c>
      <c r="D3958" s="20" t="s">
        <v>9</v>
      </c>
      <c r="E3958" s="20" t="s">
        <v>10</v>
      </c>
      <c r="F3958" s="20" t="s">
        <v>2780</v>
      </c>
      <c r="G3958" s="20" t="s">
        <v>2781</v>
      </c>
      <c r="H3958" s="20" t="s">
        <v>565</v>
      </c>
      <c r="I3958" s="20" t="s">
        <v>914</v>
      </c>
      <c r="J3958" s="20" t="s">
        <v>30</v>
      </c>
      <c r="K3958" s="20" t="s">
        <v>33</v>
      </c>
      <c r="L3958">
        <v>2010</v>
      </c>
      <c r="M3958" s="20" t="s">
        <v>13</v>
      </c>
      <c r="N3958" s="20" t="s">
        <v>14</v>
      </c>
      <c r="O3958">
        <v>3.6703000000000001</v>
      </c>
      <c r="P3958">
        <v>7377.3029999999999</v>
      </c>
      <c r="Q3958">
        <v>31.591200000000001</v>
      </c>
      <c r="R3958" s="7">
        <v>3.670299</v>
      </c>
      <c r="S3958" s="1">
        <v>7377.3028560000002</v>
      </c>
      <c r="T3958" s="20" t="s">
        <v>314</v>
      </c>
      <c r="U3958" s="7">
        <v>31.591200000000001</v>
      </c>
      <c r="V3958" s="1">
        <v>233057.85</v>
      </c>
      <c r="W3958">
        <v>2026</v>
      </c>
    </row>
    <row r="3959" spans="1:23" hidden="1" x14ac:dyDescent="0.25">
      <c r="A3959">
        <v>72034827</v>
      </c>
      <c r="B3959" s="2">
        <v>46027</v>
      </c>
      <c r="C3959" s="20" t="s">
        <v>2474</v>
      </c>
      <c r="D3959" s="20" t="s">
        <v>9</v>
      </c>
      <c r="E3959" s="20" t="s">
        <v>10</v>
      </c>
      <c r="F3959" s="20" t="s">
        <v>2780</v>
      </c>
      <c r="G3959" s="20" t="s">
        <v>2781</v>
      </c>
      <c r="H3959" s="20" t="s">
        <v>2182</v>
      </c>
      <c r="I3959" s="20" t="s">
        <v>2183</v>
      </c>
      <c r="J3959" s="20" t="s">
        <v>30</v>
      </c>
      <c r="K3959" s="20" t="s">
        <v>33</v>
      </c>
      <c r="L3959">
        <v>941</v>
      </c>
      <c r="M3959" s="20" t="s">
        <v>13</v>
      </c>
      <c r="N3959" s="20" t="s">
        <v>14</v>
      </c>
      <c r="O3959">
        <v>3.6928999999999998</v>
      </c>
      <c r="P3959">
        <v>3475.0189999999998</v>
      </c>
      <c r="Q3959">
        <v>31.591200000000001</v>
      </c>
      <c r="R3959" s="7">
        <v>3.6928990000000002</v>
      </c>
      <c r="S3959" s="1">
        <v>3475.0189919999998</v>
      </c>
      <c r="T3959" s="20" t="s">
        <v>314</v>
      </c>
      <c r="U3959" s="7">
        <v>31.591200000000001</v>
      </c>
      <c r="V3959" s="1">
        <v>109780.02</v>
      </c>
      <c r="W3959">
        <v>2026</v>
      </c>
    </row>
    <row r="3960" spans="1:23" hidden="1" x14ac:dyDescent="0.25">
      <c r="A3960">
        <v>72035096</v>
      </c>
      <c r="B3960" s="2">
        <v>46027</v>
      </c>
      <c r="C3960" s="20" t="s">
        <v>2492</v>
      </c>
      <c r="D3960" s="20" t="s">
        <v>9</v>
      </c>
      <c r="E3960" s="20" t="s">
        <v>10</v>
      </c>
      <c r="F3960" s="20" t="s">
        <v>2780</v>
      </c>
      <c r="G3960" s="20" t="s">
        <v>2781</v>
      </c>
      <c r="H3960" s="20" t="s">
        <v>1861</v>
      </c>
      <c r="I3960" s="20" t="s">
        <v>1862</v>
      </c>
      <c r="J3960" s="20" t="s">
        <v>30</v>
      </c>
      <c r="K3960" s="20" t="s">
        <v>33</v>
      </c>
      <c r="L3960">
        <v>1993</v>
      </c>
      <c r="M3960" s="20" t="s">
        <v>13</v>
      </c>
      <c r="N3960" s="20" t="s">
        <v>14</v>
      </c>
      <c r="O3960">
        <v>3.7471000000000001</v>
      </c>
      <c r="P3960">
        <v>7467.97</v>
      </c>
      <c r="Q3960">
        <v>31.591200000000001</v>
      </c>
      <c r="R3960" s="7">
        <v>3.7471000000000001</v>
      </c>
      <c r="S3960" s="1">
        <v>7467.9698770000005</v>
      </c>
      <c r="T3960" s="20" t="s">
        <v>314</v>
      </c>
      <c r="U3960" s="7">
        <v>31.591200000000001</v>
      </c>
      <c r="V3960" s="1">
        <v>235922.13</v>
      </c>
      <c r="W3960">
        <v>2026</v>
      </c>
    </row>
    <row r="3961" spans="1:23" hidden="1" x14ac:dyDescent="0.25">
      <c r="A3961">
        <v>72035096</v>
      </c>
      <c r="B3961" s="2">
        <v>46027</v>
      </c>
      <c r="C3961" s="20" t="s">
        <v>2492</v>
      </c>
      <c r="D3961" s="20" t="s">
        <v>9</v>
      </c>
      <c r="E3961" s="20" t="s">
        <v>10</v>
      </c>
      <c r="F3961" s="20" t="s">
        <v>2780</v>
      </c>
      <c r="G3961" s="20" t="s">
        <v>2781</v>
      </c>
      <c r="H3961" s="20" t="s">
        <v>1859</v>
      </c>
      <c r="I3961" s="20" t="s">
        <v>1860</v>
      </c>
      <c r="J3961" s="20" t="s">
        <v>30</v>
      </c>
      <c r="K3961" s="20" t="s">
        <v>33</v>
      </c>
      <c r="L3961">
        <v>2973</v>
      </c>
      <c r="M3961" s="20" t="s">
        <v>13</v>
      </c>
      <c r="N3961" s="20" t="s">
        <v>14</v>
      </c>
      <c r="O3961">
        <v>3.7471000000000001</v>
      </c>
      <c r="P3961">
        <v>11140.128000000001</v>
      </c>
      <c r="Q3961">
        <v>31.591200000000001</v>
      </c>
      <c r="R3961" s="7">
        <v>3.7471000000000001</v>
      </c>
      <c r="S3961" s="1">
        <v>11140.127947000001</v>
      </c>
      <c r="T3961" s="20" t="s">
        <v>314</v>
      </c>
      <c r="U3961" s="7">
        <v>31.591200000000001</v>
      </c>
      <c r="V3961" s="1">
        <v>351930.01</v>
      </c>
      <c r="W3961">
        <v>2026</v>
      </c>
    </row>
    <row r="3962" spans="1:23" hidden="1" x14ac:dyDescent="0.25">
      <c r="A3962">
        <v>72034580</v>
      </c>
      <c r="B3962" s="2">
        <v>46027</v>
      </c>
      <c r="C3962" s="20" t="s">
        <v>2463</v>
      </c>
      <c r="D3962" s="20" t="s">
        <v>9</v>
      </c>
      <c r="E3962" s="20" t="s">
        <v>10</v>
      </c>
      <c r="F3962" s="20" t="s">
        <v>2780</v>
      </c>
      <c r="G3962" s="20" t="s">
        <v>2781</v>
      </c>
      <c r="H3962" s="20" t="s">
        <v>1029</v>
      </c>
      <c r="I3962" s="20" t="s">
        <v>921</v>
      </c>
      <c r="J3962" s="20" t="s">
        <v>30</v>
      </c>
      <c r="K3962" s="20" t="s">
        <v>33</v>
      </c>
      <c r="L3962">
        <v>967</v>
      </c>
      <c r="M3962" s="20" t="s">
        <v>13</v>
      </c>
      <c r="N3962" s="20" t="s">
        <v>14</v>
      </c>
      <c r="O3962">
        <v>3.6703000000000001</v>
      </c>
      <c r="P3962">
        <v>3549.18</v>
      </c>
      <c r="Q3962">
        <v>31.591200000000001</v>
      </c>
      <c r="R3962" s="7">
        <v>3.670299</v>
      </c>
      <c r="S3962" s="1">
        <v>3549.180151</v>
      </c>
      <c r="T3962" s="20" t="s">
        <v>314</v>
      </c>
      <c r="U3962" s="7">
        <v>31.591200000000001</v>
      </c>
      <c r="V3962" s="1">
        <v>112122.86</v>
      </c>
      <c r="W3962">
        <v>2026</v>
      </c>
    </row>
    <row r="3963" spans="1:23" hidden="1" x14ac:dyDescent="0.25">
      <c r="A3963">
        <v>72034580</v>
      </c>
      <c r="B3963" s="2">
        <v>46027</v>
      </c>
      <c r="C3963" s="20" t="s">
        <v>2463</v>
      </c>
      <c r="D3963" s="20" t="s">
        <v>9</v>
      </c>
      <c r="E3963" s="20" t="s">
        <v>10</v>
      </c>
      <c r="F3963" s="20" t="s">
        <v>2780</v>
      </c>
      <c r="G3963" s="20" t="s">
        <v>2781</v>
      </c>
      <c r="H3963" s="20" t="s">
        <v>1580</v>
      </c>
      <c r="I3963" s="20" t="s">
        <v>1581</v>
      </c>
      <c r="J3963" s="20" t="s">
        <v>30</v>
      </c>
      <c r="K3963" s="20" t="s">
        <v>33</v>
      </c>
      <c r="L3963">
        <v>986</v>
      </c>
      <c r="M3963" s="20" t="s">
        <v>13</v>
      </c>
      <c r="N3963" s="20" t="s">
        <v>14</v>
      </c>
      <c r="O3963">
        <v>3.6703000000000001</v>
      </c>
      <c r="P3963">
        <v>3618.92</v>
      </c>
      <c r="Q3963">
        <v>31.591200000000001</v>
      </c>
      <c r="R3963" s="7">
        <v>3.670299</v>
      </c>
      <c r="S3963" s="1">
        <v>3618.9201419999999</v>
      </c>
      <c r="T3963" s="20" t="s">
        <v>314</v>
      </c>
      <c r="U3963" s="7">
        <v>31.591200000000001</v>
      </c>
      <c r="V3963" s="1">
        <v>114326.03</v>
      </c>
      <c r="W3963">
        <v>2026</v>
      </c>
    </row>
    <row r="3964" spans="1:23" hidden="1" x14ac:dyDescent="0.25">
      <c r="A3964">
        <v>72034580</v>
      </c>
      <c r="B3964" s="2">
        <v>46027</v>
      </c>
      <c r="C3964" s="20" t="s">
        <v>2463</v>
      </c>
      <c r="D3964" s="20" t="s">
        <v>9</v>
      </c>
      <c r="E3964" s="20" t="s">
        <v>10</v>
      </c>
      <c r="F3964" s="20" t="s">
        <v>2780</v>
      </c>
      <c r="G3964" s="20" t="s">
        <v>2781</v>
      </c>
      <c r="H3964" s="20" t="s">
        <v>148</v>
      </c>
      <c r="I3964" s="20" t="s">
        <v>915</v>
      </c>
      <c r="J3964" s="20" t="s">
        <v>30</v>
      </c>
      <c r="K3964" s="20" t="s">
        <v>33</v>
      </c>
      <c r="L3964">
        <v>991</v>
      </c>
      <c r="M3964" s="20" t="s">
        <v>13</v>
      </c>
      <c r="N3964" s="20" t="s">
        <v>14</v>
      </c>
      <c r="O3964">
        <v>3.6703000000000001</v>
      </c>
      <c r="P3964">
        <v>3637.27</v>
      </c>
      <c r="Q3964">
        <v>31.591200000000001</v>
      </c>
      <c r="R3964" s="7">
        <v>3.670299</v>
      </c>
      <c r="S3964" s="1">
        <v>3637.2698719999999</v>
      </c>
      <c r="T3964" s="20" t="s">
        <v>314</v>
      </c>
      <c r="U3964" s="7">
        <v>31.591200000000001</v>
      </c>
      <c r="V3964" s="1">
        <v>114905.72</v>
      </c>
      <c r="W3964">
        <v>2026</v>
      </c>
    </row>
    <row r="3965" spans="1:23" hidden="1" x14ac:dyDescent="0.25">
      <c r="A3965">
        <v>72034580</v>
      </c>
      <c r="B3965" s="2">
        <v>46027</v>
      </c>
      <c r="C3965" s="20" t="s">
        <v>2463</v>
      </c>
      <c r="D3965" s="20" t="s">
        <v>9</v>
      </c>
      <c r="E3965" s="20" t="s">
        <v>10</v>
      </c>
      <c r="F3965" s="20" t="s">
        <v>2780</v>
      </c>
      <c r="G3965" s="20" t="s">
        <v>2781</v>
      </c>
      <c r="H3965" s="20" t="s">
        <v>779</v>
      </c>
      <c r="I3965" s="20" t="s">
        <v>917</v>
      </c>
      <c r="J3965" s="20" t="s">
        <v>30</v>
      </c>
      <c r="K3965" s="20" t="s">
        <v>33</v>
      </c>
      <c r="L3965">
        <v>1005</v>
      </c>
      <c r="M3965" s="20" t="s">
        <v>13</v>
      </c>
      <c r="N3965" s="20" t="s">
        <v>14</v>
      </c>
      <c r="O3965">
        <v>3.6703000000000001</v>
      </c>
      <c r="P3965">
        <v>3688.652</v>
      </c>
      <c r="Q3965">
        <v>31.591200000000001</v>
      </c>
      <c r="R3965" s="7">
        <v>3.670299</v>
      </c>
      <c r="S3965" s="1">
        <v>3688.6519029999999</v>
      </c>
      <c r="T3965" s="20" t="s">
        <v>314</v>
      </c>
      <c r="U3965" s="7">
        <v>31.591200000000001</v>
      </c>
      <c r="V3965" s="1">
        <v>116528.94</v>
      </c>
      <c r="W3965">
        <v>2026</v>
      </c>
    </row>
    <row r="3966" spans="1:23" hidden="1" x14ac:dyDescent="0.25">
      <c r="A3966">
        <v>72034827</v>
      </c>
      <c r="B3966" s="2">
        <v>46027</v>
      </c>
      <c r="C3966" s="20" t="s">
        <v>2474</v>
      </c>
      <c r="D3966" s="20" t="s">
        <v>9</v>
      </c>
      <c r="E3966" s="20" t="s">
        <v>10</v>
      </c>
      <c r="F3966" s="20" t="s">
        <v>2780</v>
      </c>
      <c r="G3966" s="20" t="s">
        <v>2781</v>
      </c>
      <c r="H3966" s="20" t="s">
        <v>1859</v>
      </c>
      <c r="I3966" s="20" t="s">
        <v>1860</v>
      </c>
      <c r="J3966" s="20" t="s">
        <v>30</v>
      </c>
      <c r="K3966" s="20" t="s">
        <v>33</v>
      </c>
      <c r="L3966">
        <v>1008</v>
      </c>
      <c r="M3966" s="20" t="s">
        <v>13</v>
      </c>
      <c r="N3966" s="20" t="s">
        <v>14</v>
      </c>
      <c r="O3966">
        <v>3.6928999999999998</v>
      </c>
      <c r="P3966">
        <v>3722.4430000000002</v>
      </c>
      <c r="Q3966">
        <v>31.591200000000001</v>
      </c>
      <c r="R3966" s="7">
        <v>3.6928990000000002</v>
      </c>
      <c r="S3966" s="1">
        <v>3722.4429580000001</v>
      </c>
      <c r="T3966" s="20" t="s">
        <v>314</v>
      </c>
      <c r="U3966" s="7">
        <v>31.591200000000001</v>
      </c>
      <c r="V3966" s="1">
        <v>117596.44</v>
      </c>
      <c r="W3966">
        <v>2026</v>
      </c>
    </row>
    <row r="3967" spans="1:23" hidden="1" x14ac:dyDescent="0.25">
      <c r="A3967">
        <v>72034580</v>
      </c>
      <c r="B3967" s="2">
        <v>46027</v>
      </c>
      <c r="C3967" s="20" t="s">
        <v>2463</v>
      </c>
      <c r="D3967" s="20" t="s">
        <v>9</v>
      </c>
      <c r="E3967" s="20" t="s">
        <v>10</v>
      </c>
      <c r="F3967" s="20" t="s">
        <v>2780</v>
      </c>
      <c r="G3967" s="20" t="s">
        <v>2781</v>
      </c>
      <c r="H3967" s="20" t="s">
        <v>1578</v>
      </c>
      <c r="I3967" s="20" t="s">
        <v>1579</v>
      </c>
      <c r="J3967" s="20" t="s">
        <v>30</v>
      </c>
      <c r="K3967" s="20" t="s">
        <v>33</v>
      </c>
      <c r="L3967">
        <v>961</v>
      </c>
      <c r="M3967" s="20" t="s">
        <v>13</v>
      </c>
      <c r="N3967" s="20" t="s">
        <v>14</v>
      </c>
      <c r="O3967">
        <v>3.6703000000000001</v>
      </c>
      <c r="P3967">
        <v>3527.1579999999999</v>
      </c>
      <c r="Q3967">
        <v>31.591200000000001</v>
      </c>
      <c r="R3967" s="7">
        <v>3.670299</v>
      </c>
      <c r="S3967" s="1">
        <v>3527.1578789999999</v>
      </c>
      <c r="T3967" s="20" t="s">
        <v>314</v>
      </c>
      <c r="U3967" s="7">
        <v>31.591200000000001</v>
      </c>
      <c r="V3967" s="1">
        <v>111427.15</v>
      </c>
      <c r="W3967">
        <v>2026</v>
      </c>
    </row>
    <row r="3968" spans="1:23" hidden="1" x14ac:dyDescent="0.25">
      <c r="A3968">
        <v>72034827</v>
      </c>
      <c r="B3968" s="2">
        <v>46027</v>
      </c>
      <c r="C3968" s="20" t="s">
        <v>2474</v>
      </c>
      <c r="D3968" s="20" t="s">
        <v>9</v>
      </c>
      <c r="E3968" s="20" t="s">
        <v>10</v>
      </c>
      <c r="F3968" s="20" t="s">
        <v>2780</v>
      </c>
      <c r="G3968" s="20" t="s">
        <v>2781</v>
      </c>
      <c r="H3968" s="20" t="s">
        <v>1863</v>
      </c>
      <c r="I3968" s="20" t="s">
        <v>1864</v>
      </c>
      <c r="J3968" s="20" t="s">
        <v>30</v>
      </c>
      <c r="K3968" s="20" t="s">
        <v>33</v>
      </c>
      <c r="L3968">
        <v>1010</v>
      </c>
      <c r="M3968" s="20" t="s">
        <v>13</v>
      </c>
      <c r="N3968" s="20" t="s">
        <v>14</v>
      </c>
      <c r="O3968">
        <v>3.6928999999999998</v>
      </c>
      <c r="P3968">
        <v>3729.8290000000002</v>
      </c>
      <c r="Q3968">
        <v>31.591200000000001</v>
      </c>
      <c r="R3968" s="7">
        <v>3.6928990000000002</v>
      </c>
      <c r="S3968" s="1">
        <v>3729.828876</v>
      </c>
      <c r="T3968" s="20" t="s">
        <v>314</v>
      </c>
      <c r="U3968" s="7">
        <v>31.591200000000001</v>
      </c>
      <c r="V3968" s="1">
        <v>117829.77</v>
      </c>
      <c r="W3968">
        <v>2026</v>
      </c>
    </row>
    <row r="3969" spans="1:23" hidden="1" x14ac:dyDescent="0.25">
      <c r="A3969">
        <v>72035097</v>
      </c>
      <c r="B3969" s="2">
        <v>46027</v>
      </c>
      <c r="C3969" s="20" t="s">
        <v>2492</v>
      </c>
      <c r="D3969" s="20" t="s">
        <v>9</v>
      </c>
      <c r="E3969" s="20" t="s">
        <v>10</v>
      </c>
      <c r="F3969" s="20" t="s">
        <v>2668</v>
      </c>
      <c r="G3969" s="20" t="s">
        <v>2669</v>
      </c>
      <c r="H3969" s="20" t="s">
        <v>1855</v>
      </c>
      <c r="I3969" s="20" t="s">
        <v>1856</v>
      </c>
      <c r="J3969" s="20" t="s">
        <v>30</v>
      </c>
      <c r="K3969" s="20" t="s">
        <v>33</v>
      </c>
      <c r="L3969">
        <v>1035</v>
      </c>
      <c r="M3969" s="20" t="s">
        <v>13</v>
      </c>
      <c r="N3969" s="20" t="s">
        <v>14</v>
      </c>
      <c r="O3969">
        <v>3.6753999999999998</v>
      </c>
      <c r="P3969">
        <v>3804.0430000000001</v>
      </c>
      <c r="Q3969">
        <v>31.591200000000001</v>
      </c>
      <c r="R3969" s="7">
        <v>3.6753999999999998</v>
      </c>
      <c r="S3969" s="1">
        <v>3804.0428980000002</v>
      </c>
      <c r="T3969" s="20" t="s">
        <v>314</v>
      </c>
      <c r="U3969" s="7">
        <v>31.591200000000001</v>
      </c>
      <c r="V3969" s="1">
        <v>120174.28</v>
      </c>
      <c r="W3969">
        <v>2026</v>
      </c>
    </row>
    <row r="3970" spans="1:23" hidden="1" x14ac:dyDescent="0.25">
      <c r="A3970">
        <v>72035096</v>
      </c>
      <c r="B3970" s="2">
        <v>46030</v>
      </c>
      <c r="C3970" s="20" t="s">
        <v>2492</v>
      </c>
      <c r="D3970" s="20" t="s">
        <v>9</v>
      </c>
      <c r="E3970" s="20" t="s">
        <v>10</v>
      </c>
      <c r="F3970" s="20" t="s">
        <v>2784</v>
      </c>
      <c r="G3970" s="20" t="s">
        <v>2785</v>
      </c>
      <c r="H3970" s="20" t="s">
        <v>1580</v>
      </c>
      <c r="I3970" s="20" t="s">
        <v>1581</v>
      </c>
      <c r="J3970" s="20" t="s">
        <v>30</v>
      </c>
      <c r="K3970" s="20" t="s">
        <v>33</v>
      </c>
      <c r="L3970">
        <v>1010</v>
      </c>
      <c r="M3970" s="20" t="s">
        <v>13</v>
      </c>
      <c r="N3970" s="20" t="s">
        <v>14</v>
      </c>
      <c r="O3970">
        <v>3.7471000000000001</v>
      </c>
      <c r="P3970">
        <v>3784.5709999999999</v>
      </c>
      <c r="Q3970">
        <v>31.5595</v>
      </c>
      <c r="R3970" s="7">
        <v>3.747099</v>
      </c>
      <c r="S3970" s="1">
        <v>3784.5710479999998</v>
      </c>
      <c r="T3970" s="20" t="s">
        <v>314</v>
      </c>
      <c r="U3970" s="7">
        <v>31.5595</v>
      </c>
      <c r="V3970" s="1">
        <v>119439.17</v>
      </c>
      <c r="W3970">
        <v>2026</v>
      </c>
    </row>
    <row r="3971" spans="1:23" hidden="1" x14ac:dyDescent="0.25">
      <c r="A3971">
        <v>72035096</v>
      </c>
      <c r="B3971" s="2">
        <v>46030</v>
      </c>
      <c r="C3971" s="20" t="s">
        <v>2492</v>
      </c>
      <c r="D3971" s="20" t="s">
        <v>9</v>
      </c>
      <c r="E3971" s="20" t="s">
        <v>10</v>
      </c>
      <c r="F3971" s="20" t="s">
        <v>2784</v>
      </c>
      <c r="G3971" s="20" t="s">
        <v>2785</v>
      </c>
      <c r="H3971" s="20" t="s">
        <v>1863</v>
      </c>
      <c r="I3971" s="20" t="s">
        <v>1864</v>
      </c>
      <c r="J3971" s="20" t="s">
        <v>30</v>
      </c>
      <c r="K3971" s="20" t="s">
        <v>33</v>
      </c>
      <c r="L3971">
        <v>3011</v>
      </c>
      <c r="M3971" s="20" t="s">
        <v>13</v>
      </c>
      <c r="N3971" s="20" t="s">
        <v>14</v>
      </c>
      <c r="O3971">
        <v>3.7471000000000001</v>
      </c>
      <c r="P3971">
        <v>11282.518</v>
      </c>
      <c r="Q3971">
        <v>31.5595</v>
      </c>
      <c r="R3971" s="7">
        <v>3.747099</v>
      </c>
      <c r="S3971" s="1">
        <v>11282.518099999999</v>
      </c>
      <c r="T3971" s="20" t="s">
        <v>314</v>
      </c>
      <c r="U3971" s="7">
        <v>31.5595</v>
      </c>
      <c r="V3971" s="1">
        <v>356070.63</v>
      </c>
      <c r="W3971">
        <v>2026</v>
      </c>
    </row>
    <row r="3972" spans="1:23" hidden="1" x14ac:dyDescent="0.25">
      <c r="A3972">
        <v>72035096</v>
      </c>
      <c r="B3972" s="2">
        <v>46030</v>
      </c>
      <c r="C3972" s="20" t="s">
        <v>2492</v>
      </c>
      <c r="D3972" s="20" t="s">
        <v>9</v>
      </c>
      <c r="E3972" s="20" t="s">
        <v>10</v>
      </c>
      <c r="F3972" s="20" t="s">
        <v>2784</v>
      </c>
      <c r="G3972" s="20" t="s">
        <v>2785</v>
      </c>
      <c r="H3972" s="20" t="s">
        <v>2182</v>
      </c>
      <c r="I3972" s="20" t="s">
        <v>2183</v>
      </c>
      <c r="J3972" s="20" t="s">
        <v>30</v>
      </c>
      <c r="K3972" s="20" t="s">
        <v>33</v>
      </c>
      <c r="L3972">
        <v>1988</v>
      </c>
      <c r="M3972" s="20" t="s">
        <v>13</v>
      </c>
      <c r="N3972" s="20" t="s">
        <v>14</v>
      </c>
      <c r="O3972">
        <v>3.7471000000000001</v>
      </c>
      <c r="P3972">
        <v>7449.2349999999997</v>
      </c>
      <c r="Q3972">
        <v>31.5595</v>
      </c>
      <c r="R3972" s="7">
        <v>3.747099</v>
      </c>
      <c r="S3972" s="1">
        <v>7449.2349370000002</v>
      </c>
      <c r="T3972" s="20" t="s">
        <v>314</v>
      </c>
      <c r="U3972" s="7">
        <v>31.5595</v>
      </c>
      <c r="V3972" s="1">
        <v>235094.13</v>
      </c>
      <c r="W3972">
        <v>2026</v>
      </c>
    </row>
    <row r="3973" spans="1:23" hidden="1" x14ac:dyDescent="0.25">
      <c r="A3973">
        <v>72035096</v>
      </c>
      <c r="B3973" s="2">
        <v>46030</v>
      </c>
      <c r="C3973" s="20" t="s">
        <v>2492</v>
      </c>
      <c r="D3973" s="20" t="s">
        <v>9</v>
      </c>
      <c r="E3973" s="20" t="s">
        <v>10</v>
      </c>
      <c r="F3973" s="20" t="s">
        <v>2784</v>
      </c>
      <c r="G3973" s="20" t="s">
        <v>2785</v>
      </c>
      <c r="H3973" s="20" t="s">
        <v>1857</v>
      </c>
      <c r="I3973" s="20" t="s">
        <v>1858</v>
      </c>
      <c r="J3973" s="20" t="s">
        <v>30</v>
      </c>
      <c r="K3973" s="20" t="s">
        <v>33</v>
      </c>
      <c r="L3973">
        <v>1007</v>
      </c>
      <c r="M3973" s="20" t="s">
        <v>13</v>
      </c>
      <c r="N3973" s="20" t="s">
        <v>14</v>
      </c>
      <c r="O3973">
        <v>3.7471000000000001</v>
      </c>
      <c r="P3973">
        <v>3773.33</v>
      </c>
      <c r="Q3973">
        <v>31.5595</v>
      </c>
      <c r="R3973" s="7">
        <v>3.747099</v>
      </c>
      <c r="S3973" s="1">
        <v>3773.3300589999999</v>
      </c>
      <c r="T3973" s="20" t="s">
        <v>314</v>
      </c>
      <c r="U3973" s="7">
        <v>31.5595</v>
      </c>
      <c r="V3973" s="1">
        <v>119084.41</v>
      </c>
      <c r="W3973">
        <v>2026</v>
      </c>
    </row>
    <row r="3974" spans="1:23" hidden="1" x14ac:dyDescent="0.25">
      <c r="A3974">
        <v>72035096</v>
      </c>
      <c r="B3974" s="2">
        <v>46030</v>
      </c>
      <c r="C3974" s="20" t="s">
        <v>2492</v>
      </c>
      <c r="D3974" s="20" t="s">
        <v>9</v>
      </c>
      <c r="E3974" s="20" t="s">
        <v>10</v>
      </c>
      <c r="F3974" s="20" t="s">
        <v>2784</v>
      </c>
      <c r="G3974" s="20" t="s">
        <v>2785</v>
      </c>
      <c r="H3974" s="20" t="s">
        <v>2786</v>
      </c>
      <c r="I3974" s="20" t="s">
        <v>2787</v>
      </c>
      <c r="J3974" s="20" t="s">
        <v>30</v>
      </c>
      <c r="K3974" s="20" t="s">
        <v>33</v>
      </c>
      <c r="L3974">
        <v>1010</v>
      </c>
      <c r="M3974" s="20" t="s">
        <v>13</v>
      </c>
      <c r="N3974" s="20" t="s">
        <v>14</v>
      </c>
      <c r="O3974">
        <v>3.7471000000000001</v>
      </c>
      <c r="P3974">
        <v>3784.5709999999999</v>
      </c>
      <c r="Q3974">
        <v>31.5595</v>
      </c>
      <c r="R3974" s="7">
        <v>3.747099</v>
      </c>
      <c r="S3974" s="1">
        <v>3784.5710479999998</v>
      </c>
      <c r="T3974" s="20" t="s">
        <v>314</v>
      </c>
      <c r="U3974" s="7">
        <v>31.5595</v>
      </c>
      <c r="V3974" s="1">
        <v>119439.17</v>
      </c>
      <c r="W3974">
        <v>2026</v>
      </c>
    </row>
    <row r="3975" spans="1:23" hidden="1" x14ac:dyDescent="0.25">
      <c r="A3975">
        <v>72035490</v>
      </c>
      <c r="B3975" s="2">
        <v>46030</v>
      </c>
      <c r="C3975" s="20" t="s">
        <v>2478</v>
      </c>
      <c r="D3975" s="20" t="s">
        <v>9</v>
      </c>
      <c r="E3975" s="20" t="s">
        <v>10</v>
      </c>
      <c r="F3975" s="20" t="s">
        <v>2784</v>
      </c>
      <c r="G3975" s="20" t="s">
        <v>2785</v>
      </c>
      <c r="H3975" s="20" t="s">
        <v>1580</v>
      </c>
      <c r="I3975" s="20" t="s">
        <v>1581</v>
      </c>
      <c r="J3975" s="20" t="s">
        <v>30</v>
      </c>
      <c r="K3975" s="20" t="s">
        <v>33</v>
      </c>
      <c r="L3975">
        <v>1003</v>
      </c>
      <c r="M3975" s="20" t="s">
        <v>13</v>
      </c>
      <c r="N3975" s="20" t="s">
        <v>14</v>
      </c>
      <c r="O3975">
        <v>3.7290000000000001</v>
      </c>
      <c r="P3975">
        <v>3740.1869999999999</v>
      </c>
      <c r="Q3975">
        <v>31.5595</v>
      </c>
      <c r="R3975" s="7">
        <v>3.7290000000000001</v>
      </c>
      <c r="S3975" s="1">
        <v>3740.186948</v>
      </c>
      <c r="T3975" s="20" t="s">
        <v>314</v>
      </c>
      <c r="U3975" s="7">
        <v>31.5595</v>
      </c>
      <c r="V3975" s="1">
        <v>118038.43</v>
      </c>
      <c r="W3975">
        <v>2026</v>
      </c>
    </row>
    <row r="3976" spans="1:23" hidden="1" x14ac:dyDescent="0.25">
      <c r="A3976">
        <v>72035490</v>
      </c>
      <c r="B3976" s="2">
        <v>46030</v>
      </c>
      <c r="C3976" s="20" t="s">
        <v>2478</v>
      </c>
      <c r="D3976" s="20" t="s">
        <v>9</v>
      </c>
      <c r="E3976" s="20" t="s">
        <v>10</v>
      </c>
      <c r="F3976" s="20" t="s">
        <v>2784</v>
      </c>
      <c r="G3976" s="20" t="s">
        <v>2785</v>
      </c>
      <c r="H3976" s="20" t="s">
        <v>1578</v>
      </c>
      <c r="I3976" s="20" t="s">
        <v>1579</v>
      </c>
      <c r="J3976" s="20" t="s">
        <v>30</v>
      </c>
      <c r="K3976" s="20" t="s">
        <v>33</v>
      </c>
      <c r="L3976">
        <v>996</v>
      </c>
      <c r="M3976" s="20" t="s">
        <v>13</v>
      </c>
      <c r="N3976" s="20" t="s">
        <v>14</v>
      </c>
      <c r="O3976">
        <v>3.7290000000000001</v>
      </c>
      <c r="P3976">
        <v>3714.0839999999998</v>
      </c>
      <c r="Q3976">
        <v>31.5595</v>
      </c>
      <c r="R3976" s="7">
        <v>3.7290000000000001</v>
      </c>
      <c r="S3976" s="1">
        <v>3714.083873</v>
      </c>
      <c r="T3976" s="20" t="s">
        <v>314</v>
      </c>
      <c r="U3976" s="7">
        <v>31.5595</v>
      </c>
      <c r="V3976" s="1">
        <v>117214.63</v>
      </c>
      <c r="W3976">
        <v>2026</v>
      </c>
    </row>
    <row r="3977" spans="1:23" hidden="1" x14ac:dyDescent="0.25">
      <c r="A3977">
        <v>72035096</v>
      </c>
      <c r="B3977" s="2">
        <v>46030</v>
      </c>
      <c r="C3977" s="20" t="s">
        <v>2492</v>
      </c>
      <c r="D3977" s="20" t="s">
        <v>9</v>
      </c>
      <c r="E3977" s="20" t="s">
        <v>10</v>
      </c>
      <c r="F3977" s="20" t="s">
        <v>2784</v>
      </c>
      <c r="G3977" s="20" t="s">
        <v>2785</v>
      </c>
      <c r="H3977" s="20" t="s">
        <v>853</v>
      </c>
      <c r="I3977" s="20" t="s">
        <v>854</v>
      </c>
      <c r="J3977" s="20" t="s">
        <v>30</v>
      </c>
      <c r="K3977" s="20" t="s">
        <v>33</v>
      </c>
      <c r="L3977">
        <v>1003</v>
      </c>
      <c r="M3977" s="20" t="s">
        <v>13</v>
      </c>
      <c r="N3977" s="20" t="s">
        <v>14</v>
      </c>
      <c r="O3977">
        <v>3.7471000000000001</v>
      </c>
      <c r="P3977">
        <v>3758.34</v>
      </c>
      <c r="Q3977">
        <v>31.5595</v>
      </c>
      <c r="R3977" s="7">
        <v>3.747099</v>
      </c>
      <c r="S3977" s="1">
        <v>3758.3399610000001</v>
      </c>
      <c r="T3977" s="20" t="s">
        <v>314</v>
      </c>
      <c r="U3977" s="7">
        <v>31.5595</v>
      </c>
      <c r="V3977" s="1">
        <v>118611.33</v>
      </c>
      <c r="W3977">
        <v>2026</v>
      </c>
    </row>
    <row r="3978" spans="1:23" hidden="1" x14ac:dyDescent="0.25">
      <c r="A3978">
        <v>72035096</v>
      </c>
      <c r="B3978" s="2">
        <v>46030</v>
      </c>
      <c r="C3978" s="20" t="s">
        <v>2492</v>
      </c>
      <c r="D3978" s="20" t="s">
        <v>9</v>
      </c>
      <c r="E3978" s="20" t="s">
        <v>10</v>
      </c>
      <c r="F3978" s="20" t="s">
        <v>2784</v>
      </c>
      <c r="G3978" s="20" t="s">
        <v>2785</v>
      </c>
      <c r="H3978" s="20" t="s">
        <v>1865</v>
      </c>
      <c r="I3978" s="20" t="s">
        <v>1866</v>
      </c>
      <c r="J3978" s="20" t="s">
        <v>30</v>
      </c>
      <c r="K3978" s="20" t="s">
        <v>33</v>
      </c>
      <c r="L3978">
        <v>2997</v>
      </c>
      <c r="M3978" s="20" t="s">
        <v>13</v>
      </c>
      <c r="N3978" s="20" t="s">
        <v>14</v>
      </c>
      <c r="O3978">
        <v>3.7471000000000001</v>
      </c>
      <c r="P3978">
        <v>11230.058999999999</v>
      </c>
      <c r="Q3978">
        <v>31.5595</v>
      </c>
      <c r="R3978" s="7">
        <v>3.747099</v>
      </c>
      <c r="S3978" s="1">
        <v>11230.059094</v>
      </c>
      <c r="T3978" s="20" t="s">
        <v>314</v>
      </c>
      <c r="U3978" s="7">
        <v>31.5595</v>
      </c>
      <c r="V3978" s="1">
        <v>354415.05</v>
      </c>
      <c r="W3978">
        <v>2026</v>
      </c>
    </row>
    <row r="3979" spans="1:23" hidden="1" x14ac:dyDescent="0.25">
      <c r="A3979">
        <v>72035096</v>
      </c>
      <c r="B3979" s="2">
        <v>46030</v>
      </c>
      <c r="C3979" s="20" t="s">
        <v>2492</v>
      </c>
      <c r="D3979" s="20" t="s">
        <v>9</v>
      </c>
      <c r="E3979" s="20" t="s">
        <v>10</v>
      </c>
      <c r="F3979" s="20" t="s">
        <v>2784</v>
      </c>
      <c r="G3979" s="20" t="s">
        <v>2785</v>
      </c>
      <c r="H3979" s="20" t="s">
        <v>1324</v>
      </c>
      <c r="I3979" s="20" t="s">
        <v>1325</v>
      </c>
      <c r="J3979" s="20" t="s">
        <v>30</v>
      </c>
      <c r="K3979" s="20" t="s">
        <v>33</v>
      </c>
      <c r="L3979">
        <v>1005</v>
      </c>
      <c r="M3979" s="20" t="s">
        <v>13</v>
      </c>
      <c r="N3979" s="20" t="s">
        <v>14</v>
      </c>
      <c r="O3979">
        <v>3.7471000000000001</v>
      </c>
      <c r="P3979">
        <v>3765.8359999999998</v>
      </c>
      <c r="Q3979">
        <v>31.5595</v>
      </c>
      <c r="R3979" s="7">
        <v>3.747099</v>
      </c>
      <c r="S3979" s="1">
        <v>3765.8359599999999</v>
      </c>
      <c r="T3979" s="20" t="s">
        <v>314</v>
      </c>
      <c r="U3979" s="7">
        <v>31.5595</v>
      </c>
      <c r="V3979" s="1">
        <v>118847.9</v>
      </c>
      <c r="W3979">
        <v>2026</v>
      </c>
    </row>
    <row r="3980" spans="1:23" hidden="1" x14ac:dyDescent="0.25">
      <c r="A3980">
        <v>72035096</v>
      </c>
      <c r="B3980" s="2">
        <v>46030</v>
      </c>
      <c r="C3980" s="20" t="s">
        <v>2492</v>
      </c>
      <c r="D3980" s="20" t="s">
        <v>9</v>
      </c>
      <c r="E3980" s="20" t="s">
        <v>10</v>
      </c>
      <c r="F3980" s="20" t="s">
        <v>2784</v>
      </c>
      <c r="G3980" s="20" t="s">
        <v>2785</v>
      </c>
      <c r="H3980" s="20" t="s">
        <v>2184</v>
      </c>
      <c r="I3980" s="20" t="s">
        <v>2185</v>
      </c>
      <c r="J3980" s="20" t="s">
        <v>30</v>
      </c>
      <c r="K3980" s="20" t="s">
        <v>33</v>
      </c>
      <c r="L3980">
        <v>990</v>
      </c>
      <c r="M3980" s="20" t="s">
        <v>13</v>
      </c>
      <c r="N3980" s="20" t="s">
        <v>14</v>
      </c>
      <c r="O3980">
        <v>3.7471000000000001</v>
      </c>
      <c r="P3980">
        <v>3709.6289999999999</v>
      </c>
      <c r="Q3980">
        <v>31.5595</v>
      </c>
      <c r="R3980" s="7">
        <v>3.747099</v>
      </c>
      <c r="S3980" s="1">
        <v>3709.629113</v>
      </c>
      <c r="T3980" s="20" t="s">
        <v>314</v>
      </c>
      <c r="U3980" s="7">
        <v>31.5595</v>
      </c>
      <c r="V3980" s="1">
        <v>117074.04</v>
      </c>
      <c r="W3980">
        <v>2026</v>
      </c>
    </row>
    <row r="3981" spans="1:23" hidden="1" x14ac:dyDescent="0.25">
      <c r="A3981">
        <v>72036409</v>
      </c>
      <c r="B3981" s="2">
        <v>46036</v>
      </c>
      <c r="C3981" s="20" t="s">
        <v>2532</v>
      </c>
      <c r="D3981" s="20" t="s">
        <v>9</v>
      </c>
      <c r="E3981" s="20" t="s">
        <v>10</v>
      </c>
      <c r="F3981" s="20" t="s">
        <v>2788</v>
      </c>
      <c r="G3981" s="20" t="s">
        <v>2789</v>
      </c>
      <c r="H3981" s="20" t="s">
        <v>148</v>
      </c>
      <c r="I3981" s="20" t="s">
        <v>915</v>
      </c>
      <c r="J3981" s="20" t="s">
        <v>30</v>
      </c>
      <c r="K3981" s="20" t="s">
        <v>33</v>
      </c>
      <c r="L3981">
        <v>2016</v>
      </c>
      <c r="M3981" s="20" t="s">
        <v>13</v>
      </c>
      <c r="N3981" s="20" t="s">
        <v>14</v>
      </c>
      <c r="O3981">
        <v>3.7667000000000002</v>
      </c>
      <c r="P3981">
        <v>7593.6670000000004</v>
      </c>
      <c r="Q3981">
        <v>31.658300000000001</v>
      </c>
      <c r="R3981" s="7">
        <v>3.7667000000000002</v>
      </c>
      <c r="S3981" s="1">
        <v>7593.6670629999999</v>
      </c>
      <c r="T3981" s="20" t="s">
        <v>314</v>
      </c>
      <c r="U3981" s="7">
        <v>31.658300000000001</v>
      </c>
      <c r="V3981" s="1">
        <v>240402.59</v>
      </c>
      <c r="W3981">
        <v>2026</v>
      </c>
    </row>
    <row r="3982" spans="1:23" hidden="1" x14ac:dyDescent="0.25">
      <c r="A3982">
        <v>72036409</v>
      </c>
      <c r="B3982" s="2">
        <v>46036</v>
      </c>
      <c r="C3982" s="20" t="s">
        <v>2532</v>
      </c>
      <c r="D3982" s="20" t="s">
        <v>9</v>
      </c>
      <c r="E3982" s="20" t="s">
        <v>10</v>
      </c>
      <c r="F3982" s="20" t="s">
        <v>2788</v>
      </c>
      <c r="G3982" s="20" t="s">
        <v>2789</v>
      </c>
      <c r="H3982" s="20" t="s">
        <v>565</v>
      </c>
      <c r="I3982" s="20" t="s">
        <v>914</v>
      </c>
      <c r="J3982" s="20" t="s">
        <v>30</v>
      </c>
      <c r="K3982" s="20" t="s">
        <v>33</v>
      </c>
      <c r="L3982">
        <v>3994</v>
      </c>
      <c r="M3982" s="20" t="s">
        <v>13</v>
      </c>
      <c r="N3982" s="20" t="s">
        <v>14</v>
      </c>
      <c r="O3982">
        <v>3.7667000000000002</v>
      </c>
      <c r="P3982">
        <v>15044.2</v>
      </c>
      <c r="Q3982">
        <v>31.658300000000001</v>
      </c>
      <c r="R3982" s="7">
        <v>3.7667000000000002</v>
      </c>
      <c r="S3982" s="1">
        <v>15044.200099</v>
      </c>
      <c r="T3982" s="20" t="s">
        <v>314</v>
      </c>
      <c r="U3982" s="7">
        <v>31.658300000000001</v>
      </c>
      <c r="V3982" s="1">
        <v>476273.8</v>
      </c>
      <c r="W3982">
        <v>2026</v>
      </c>
    </row>
    <row r="3983" spans="1:23" hidden="1" x14ac:dyDescent="0.25">
      <c r="A3983">
        <v>72035740</v>
      </c>
      <c r="B3983" s="2">
        <v>46036</v>
      </c>
      <c r="C3983" s="20" t="s">
        <v>2480</v>
      </c>
      <c r="D3983" s="20" t="s">
        <v>9</v>
      </c>
      <c r="E3983" s="20" t="s">
        <v>10</v>
      </c>
      <c r="F3983" s="20" t="s">
        <v>2788</v>
      </c>
      <c r="G3983" s="20" t="s">
        <v>2789</v>
      </c>
      <c r="H3983" s="20" t="s">
        <v>1435</v>
      </c>
      <c r="I3983" s="20" t="s">
        <v>1436</v>
      </c>
      <c r="J3983" s="20" t="s">
        <v>30</v>
      </c>
      <c r="K3983" s="20" t="s">
        <v>33</v>
      </c>
      <c r="L3983">
        <v>999</v>
      </c>
      <c r="M3983" s="20" t="s">
        <v>13</v>
      </c>
      <c r="N3983" s="20" t="s">
        <v>14</v>
      </c>
      <c r="O3983">
        <v>3.7094999999999998</v>
      </c>
      <c r="P3983">
        <v>3705.7910000000002</v>
      </c>
      <c r="Q3983">
        <v>31.658300000000001</v>
      </c>
      <c r="R3983" s="7">
        <v>3.7094990000000001</v>
      </c>
      <c r="S3983" s="1">
        <v>3705.7908980000002</v>
      </c>
      <c r="T3983" s="20" t="s">
        <v>314</v>
      </c>
      <c r="U3983" s="7">
        <v>31.658300000000001</v>
      </c>
      <c r="V3983" s="1">
        <v>117319.03999999999</v>
      </c>
      <c r="W3983">
        <v>2026</v>
      </c>
    </row>
    <row r="3984" spans="1:23" hidden="1" x14ac:dyDescent="0.25">
      <c r="A3984">
        <v>72035740</v>
      </c>
      <c r="B3984" s="2">
        <v>46036</v>
      </c>
      <c r="C3984" s="20" t="s">
        <v>2480</v>
      </c>
      <c r="D3984" s="20" t="s">
        <v>9</v>
      </c>
      <c r="E3984" s="20" t="s">
        <v>10</v>
      </c>
      <c r="F3984" s="20" t="s">
        <v>2788</v>
      </c>
      <c r="G3984" s="20" t="s">
        <v>2789</v>
      </c>
      <c r="H3984" s="20" t="s">
        <v>1429</v>
      </c>
      <c r="I3984" s="20" t="s">
        <v>1430</v>
      </c>
      <c r="J3984" s="20" t="s">
        <v>30</v>
      </c>
      <c r="K3984" s="20" t="s">
        <v>33</v>
      </c>
      <c r="L3984">
        <v>982</v>
      </c>
      <c r="M3984" s="20" t="s">
        <v>13</v>
      </c>
      <c r="N3984" s="20" t="s">
        <v>14</v>
      </c>
      <c r="O3984">
        <v>3.7094999999999998</v>
      </c>
      <c r="P3984">
        <v>3642.7289999999998</v>
      </c>
      <c r="Q3984">
        <v>31.658300000000001</v>
      </c>
      <c r="R3984" s="7">
        <v>3.7094990000000001</v>
      </c>
      <c r="S3984" s="1">
        <v>3642.7290779999998</v>
      </c>
      <c r="T3984" s="20" t="s">
        <v>314</v>
      </c>
      <c r="U3984" s="7">
        <v>31.658300000000001</v>
      </c>
      <c r="V3984" s="1">
        <v>115322.61</v>
      </c>
      <c r="W3984">
        <v>2026</v>
      </c>
    </row>
    <row r="3985" spans="1:23" hidden="1" x14ac:dyDescent="0.25">
      <c r="A3985">
        <v>72036409</v>
      </c>
      <c r="B3985" s="2">
        <v>46036</v>
      </c>
      <c r="C3985" s="20" t="s">
        <v>2532</v>
      </c>
      <c r="D3985" s="20" t="s">
        <v>9</v>
      </c>
      <c r="E3985" s="20" t="s">
        <v>10</v>
      </c>
      <c r="F3985" s="20" t="s">
        <v>2788</v>
      </c>
      <c r="G3985" s="20" t="s">
        <v>2789</v>
      </c>
      <c r="H3985" s="20" t="s">
        <v>1859</v>
      </c>
      <c r="I3985" s="20" t="s">
        <v>1860</v>
      </c>
      <c r="J3985" s="20" t="s">
        <v>30</v>
      </c>
      <c r="K3985" s="20" t="s">
        <v>33</v>
      </c>
      <c r="L3985">
        <v>1954</v>
      </c>
      <c r="M3985" s="20" t="s">
        <v>13</v>
      </c>
      <c r="N3985" s="20" t="s">
        <v>14</v>
      </c>
      <c r="O3985">
        <v>3.7667000000000002</v>
      </c>
      <c r="P3985">
        <v>7360.1319999999996</v>
      </c>
      <c r="Q3985">
        <v>31.658300000000001</v>
      </c>
      <c r="R3985" s="7">
        <v>3.7667000000000002</v>
      </c>
      <c r="S3985" s="1">
        <v>7360.132098</v>
      </c>
      <c r="T3985" s="20" t="s">
        <v>314</v>
      </c>
      <c r="U3985" s="7">
        <v>31.658300000000001</v>
      </c>
      <c r="V3985" s="1">
        <v>233009.27</v>
      </c>
      <c r="W3985">
        <v>2026</v>
      </c>
    </row>
    <row r="3986" spans="1:23" hidden="1" x14ac:dyDescent="0.25">
      <c r="A3986">
        <v>72035740</v>
      </c>
      <c r="B3986" s="2">
        <v>46036</v>
      </c>
      <c r="C3986" s="20" t="s">
        <v>2480</v>
      </c>
      <c r="D3986" s="20" t="s">
        <v>9</v>
      </c>
      <c r="E3986" s="20" t="s">
        <v>10</v>
      </c>
      <c r="F3986" s="20" t="s">
        <v>2788</v>
      </c>
      <c r="G3986" s="20" t="s">
        <v>2789</v>
      </c>
      <c r="H3986" s="20" t="s">
        <v>565</v>
      </c>
      <c r="I3986" s="20" t="s">
        <v>914</v>
      </c>
      <c r="J3986" s="20" t="s">
        <v>30</v>
      </c>
      <c r="K3986" s="20" t="s">
        <v>33</v>
      </c>
      <c r="L3986">
        <v>1994</v>
      </c>
      <c r="M3986" s="20" t="s">
        <v>13</v>
      </c>
      <c r="N3986" s="20" t="s">
        <v>14</v>
      </c>
      <c r="O3986">
        <v>3.7094999999999998</v>
      </c>
      <c r="P3986">
        <v>7396.74</v>
      </c>
      <c r="Q3986">
        <v>31.658300000000001</v>
      </c>
      <c r="R3986" s="7">
        <v>3.7094990000000001</v>
      </c>
      <c r="S3986" s="1">
        <v>7396.7398750000002</v>
      </c>
      <c r="T3986" s="20" t="s">
        <v>314</v>
      </c>
      <c r="U3986" s="7">
        <v>31.658300000000001</v>
      </c>
      <c r="V3986" s="1">
        <v>234168.21</v>
      </c>
      <c r="W3986">
        <v>2026</v>
      </c>
    </row>
    <row r="3987" spans="1:23" hidden="1" x14ac:dyDescent="0.25">
      <c r="A3987">
        <v>72036409</v>
      </c>
      <c r="B3987" s="2">
        <v>46036</v>
      </c>
      <c r="C3987" s="20" t="s">
        <v>2532</v>
      </c>
      <c r="D3987" s="20" t="s">
        <v>9</v>
      </c>
      <c r="E3987" s="20" t="s">
        <v>10</v>
      </c>
      <c r="F3987" s="20" t="s">
        <v>2788</v>
      </c>
      <c r="G3987" s="20" t="s">
        <v>2789</v>
      </c>
      <c r="H3987" s="20" t="s">
        <v>779</v>
      </c>
      <c r="I3987" s="20" t="s">
        <v>917</v>
      </c>
      <c r="J3987" s="20" t="s">
        <v>30</v>
      </c>
      <c r="K3987" s="20" t="s">
        <v>33</v>
      </c>
      <c r="L3987">
        <v>1000</v>
      </c>
      <c r="M3987" s="20" t="s">
        <v>13</v>
      </c>
      <c r="N3987" s="20" t="s">
        <v>14</v>
      </c>
      <c r="O3987">
        <v>3.7667000000000002</v>
      </c>
      <c r="P3987">
        <v>3766.7</v>
      </c>
      <c r="Q3987">
        <v>31.658300000000001</v>
      </c>
      <c r="R3987" s="7">
        <v>3.7667000000000002</v>
      </c>
      <c r="S3987" s="1">
        <v>3766.7000429999998</v>
      </c>
      <c r="T3987" s="20" t="s">
        <v>314</v>
      </c>
      <c r="U3987" s="7">
        <v>31.658300000000001</v>
      </c>
      <c r="V3987" s="1">
        <v>119247.32</v>
      </c>
      <c r="W3987">
        <v>2026</v>
      </c>
    </row>
    <row r="3988" spans="1:23" hidden="1" x14ac:dyDescent="0.25">
      <c r="A3988">
        <v>72036409</v>
      </c>
      <c r="B3988" s="2">
        <v>46036</v>
      </c>
      <c r="C3988" s="20" t="s">
        <v>2532</v>
      </c>
      <c r="D3988" s="20" t="s">
        <v>9</v>
      </c>
      <c r="E3988" s="20" t="s">
        <v>10</v>
      </c>
      <c r="F3988" s="20" t="s">
        <v>2788</v>
      </c>
      <c r="G3988" s="20" t="s">
        <v>2789</v>
      </c>
      <c r="H3988" s="20" t="s">
        <v>581</v>
      </c>
      <c r="I3988" s="20" t="s">
        <v>916</v>
      </c>
      <c r="J3988" s="20" t="s">
        <v>30</v>
      </c>
      <c r="K3988" s="20" t="s">
        <v>33</v>
      </c>
      <c r="L3988">
        <v>2004</v>
      </c>
      <c r="M3988" s="20" t="s">
        <v>13</v>
      </c>
      <c r="N3988" s="20" t="s">
        <v>14</v>
      </c>
      <c r="O3988">
        <v>3.7667000000000002</v>
      </c>
      <c r="P3988">
        <v>7548.4669999999996</v>
      </c>
      <c r="Q3988">
        <v>31.658300000000001</v>
      </c>
      <c r="R3988" s="7">
        <v>3.7667000000000002</v>
      </c>
      <c r="S3988" s="1">
        <v>7548.4669100000001</v>
      </c>
      <c r="T3988" s="20" t="s">
        <v>314</v>
      </c>
      <c r="U3988" s="7">
        <v>31.658300000000001</v>
      </c>
      <c r="V3988" s="1">
        <v>238971.63</v>
      </c>
      <c r="W3988">
        <v>2026</v>
      </c>
    </row>
    <row r="3989" spans="1:23" hidden="1" x14ac:dyDescent="0.25">
      <c r="A3989">
        <v>72035740</v>
      </c>
      <c r="B3989" s="2">
        <v>46036</v>
      </c>
      <c r="C3989" s="20" t="s">
        <v>2480</v>
      </c>
      <c r="D3989" s="20" t="s">
        <v>9</v>
      </c>
      <c r="E3989" s="20" t="s">
        <v>10</v>
      </c>
      <c r="F3989" s="20" t="s">
        <v>2788</v>
      </c>
      <c r="G3989" s="20" t="s">
        <v>2789</v>
      </c>
      <c r="H3989" s="20" t="s">
        <v>148</v>
      </c>
      <c r="I3989" s="20" t="s">
        <v>915</v>
      </c>
      <c r="J3989" s="20" t="s">
        <v>30</v>
      </c>
      <c r="K3989" s="20" t="s">
        <v>33</v>
      </c>
      <c r="L3989">
        <v>996</v>
      </c>
      <c r="M3989" s="20" t="s">
        <v>13</v>
      </c>
      <c r="N3989" s="20" t="s">
        <v>14</v>
      </c>
      <c r="O3989">
        <v>3.7094999999999998</v>
      </c>
      <c r="P3989">
        <v>3694.6619999999998</v>
      </c>
      <c r="Q3989">
        <v>31.658300000000001</v>
      </c>
      <c r="R3989" s="7">
        <v>3.7094990000000001</v>
      </c>
      <c r="S3989" s="1">
        <v>3694.6620630000002</v>
      </c>
      <c r="T3989" s="20" t="s">
        <v>314</v>
      </c>
      <c r="U3989" s="7">
        <v>31.658300000000001</v>
      </c>
      <c r="V3989" s="1">
        <v>116966.72</v>
      </c>
      <c r="W3989">
        <v>2026</v>
      </c>
    </row>
    <row r="3990" spans="1:23" hidden="1" x14ac:dyDescent="0.25">
      <c r="A3990">
        <v>72036409</v>
      </c>
      <c r="B3990" s="2">
        <v>46036</v>
      </c>
      <c r="C3990" s="20" t="s">
        <v>2532</v>
      </c>
      <c r="D3990" s="20" t="s">
        <v>9</v>
      </c>
      <c r="E3990" s="20" t="s">
        <v>10</v>
      </c>
      <c r="F3990" s="20" t="s">
        <v>2788</v>
      </c>
      <c r="G3990" s="20" t="s">
        <v>2789</v>
      </c>
      <c r="H3990" s="20" t="s">
        <v>1865</v>
      </c>
      <c r="I3990" s="20" t="s">
        <v>1866</v>
      </c>
      <c r="J3990" s="20" t="s">
        <v>30</v>
      </c>
      <c r="K3990" s="20" t="s">
        <v>33</v>
      </c>
      <c r="L3990">
        <v>1000</v>
      </c>
      <c r="M3990" s="20" t="s">
        <v>13</v>
      </c>
      <c r="N3990" s="20" t="s">
        <v>14</v>
      </c>
      <c r="O3990">
        <v>3.7667000000000002</v>
      </c>
      <c r="P3990">
        <v>3766.7</v>
      </c>
      <c r="Q3990">
        <v>31.658300000000001</v>
      </c>
      <c r="R3990" s="7">
        <v>3.7667000000000002</v>
      </c>
      <c r="S3990" s="1">
        <v>3766.7000429999998</v>
      </c>
      <c r="T3990" s="20" t="s">
        <v>314</v>
      </c>
      <c r="U3990" s="7">
        <v>31.658300000000001</v>
      </c>
      <c r="V3990" s="1">
        <v>119247.32</v>
      </c>
      <c r="W3990">
        <v>2026</v>
      </c>
    </row>
    <row r="3991" spans="1:23" hidden="1" x14ac:dyDescent="0.25">
      <c r="A3991">
        <v>72035740</v>
      </c>
      <c r="B3991" s="2">
        <v>46036</v>
      </c>
      <c r="C3991" s="20" t="s">
        <v>2480</v>
      </c>
      <c r="D3991" s="20" t="s">
        <v>9</v>
      </c>
      <c r="E3991" s="20" t="s">
        <v>10</v>
      </c>
      <c r="F3991" s="20" t="s">
        <v>2788</v>
      </c>
      <c r="G3991" s="20" t="s">
        <v>2789</v>
      </c>
      <c r="H3991" s="20" t="s">
        <v>1576</v>
      </c>
      <c r="I3991" s="20" t="s">
        <v>1577</v>
      </c>
      <c r="J3991" s="20" t="s">
        <v>30</v>
      </c>
      <c r="K3991" s="20" t="s">
        <v>33</v>
      </c>
      <c r="L3991">
        <v>1013</v>
      </c>
      <c r="M3991" s="20" t="s">
        <v>13</v>
      </c>
      <c r="N3991" s="20" t="s">
        <v>14</v>
      </c>
      <c r="O3991">
        <v>3.7094999999999998</v>
      </c>
      <c r="P3991">
        <v>3757.72</v>
      </c>
      <c r="Q3991">
        <v>31.658300000000001</v>
      </c>
      <c r="R3991" s="7">
        <v>3.7094990000000001</v>
      </c>
      <c r="S3991" s="1">
        <v>3757.720092</v>
      </c>
      <c r="T3991" s="20" t="s">
        <v>314</v>
      </c>
      <c r="U3991" s="7">
        <v>31.658300000000001</v>
      </c>
      <c r="V3991" s="1">
        <v>118963.03</v>
      </c>
      <c r="W3991">
        <v>2026</v>
      </c>
    </row>
    <row r="3992" spans="1:23" hidden="1" x14ac:dyDescent="0.25">
      <c r="A3992">
        <v>72035740</v>
      </c>
      <c r="B3992" s="2">
        <v>46036</v>
      </c>
      <c r="C3992" s="20" t="s">
        <v>2480</v>
      </c>
      <c r="D3992" s="20" t="s">
        <v>9</v>
      </c>
      <c r="E3992" s="20" t="s">
        <v>10</v>
      </c>
      <c r="F3992" s="20" t="s">
        <v>2788</v>
      </c>
      <c r="G3992" s="20" t="s">
        <v>2789</v>
      </c>
      <c r="H3992" s="20" t="s">
        <v>581</v>
      </c>
      <c r="I3992" s="20" t="s">
        <v>916</v>
      </c>
      <c r="J3992" s="20" t="s">
        <v>30</v>
      </c>
      <c r="K3992" s="20" t="s">
        <v>33</v>
      </c>
      <c r="L3992">
        <v>1975</v>
      </c>
      <c r="M3992" s="20" t="s">
        <v>13</v>
      </c>
      <c r="N3992" s="20" t="s">
        <v>14</v>
      </c>
      <c r="O3992">
        <v>3.7094999999999998</v>
      </c>
      <c r="P3992">
        <v>7326.26</v>
      </c>
      <c r="Q3992">
        <v>31.658300000000001</v>
      </c>
      <c r="R3992" s="7">
        <v>3.7094990000000001</v>
      </c>
      <c r="S3992" s="1">
        <v>7326.260096</v>
      </c>
      <c r="T3992" s="20" t="s">
        <v>314</v>
      </c>
      <c r="U3992" s="7">
        <v>31.658300000000001</v>
      </c>
      <c r="V3992" s="1">
        <v>231936.94</v>
      </c>
      <c r="W3992">
        <v>2026</v>
      </c>
    </row>
    <row r="3993" spans="1:23" hidden="1" x14ac:dyDescent="0.25">
      <c r="A3993">
        <v>72036409</v>
      </c>
      <c r="B3993" s="2">
        <v>46036</v>
      </c>
      <c r="C3993" s="20" t="s">
        <v>2532</v>
      </c>
      <c r="D3993" s="20" t="s">
        <v>9</v>
      </c>
      <c r="E3993" s="20" t="s">
        <v>10</v>
      </c>
      <c r="F3993" s="20" t="s">
        <v>2788</v>
      </c>
      <c r="G3993" s="20" t="s">
        <v>2789</v>
      </c>
      <c r="H3993" s="20" t="s">
        <v>1578</v>
      </c>
      <c r="I3993" s="20" t="s">
        <v>1579</v>
      </c>
      <c r="J3993" s="20" t="s">
        <v>30</v>
      </c>
      <c r="K3993" s="20" t="s">
        <v>33</v>
      </c>
      <c r="L3993">
        <v>1997</v>
      </c>
      <c r="M3993" s="20" t="s">
        <v>13</v>
      </c>
      <c r="N3993" s="20" t="s">
        <v>14</v>
      </c>
      <c r="O3993">
        <v>3.7667000000000002</v>
      </c>
      <c r="P3993">
        <v>7522.1</v>
      </c>
      <c r="Q3993">
        <v>31.658300000000001</v>
      </c>
      <c r="R3993" s="7">
        <v>3.7667000000000002</v>
      </c>
      <c r="S3993" s="1">
        <v>7522.1000489999997</v>
      </c>
      <c r="T3993" s="20" t="s">
        <v>314</v>
      </c>
      <c r="U3993" s="7">
        <v>31.658300000000001</v>
      </c>
      <c r="V3993" s="1">
        <v>238136.9</v>
      </c>
      <c r="W3993">
        <v>2026</v>
      </c>
    </row>
    <row r="3994" spans="1:23" hidden="1" x14ac:dyDescent="0.25">
      <c r="A3994">
        <v>72035740</v>
      </c>
      <c r="B3994" s="2">
        <v>46036</v>
      </c>
      <c r="C3994" s="20" t="s">
        <v>2480</v>
      </c>
      <c r="D3994" s="20" t="s">
        <v>9</v>
      </c>
      <c r="E3994" s="20" t="s">
        <v>10</v>
      </c>
      <c r="F3994" s="20" t="s">
        <v>2788</v>
      </c>
      <c r="G3994" s="20" t="s">
        <v>2789</v>
      </c>
      <c r="H3994" s="20" t="s">
        <v>1431</v>
      </c>
      <c r="I3994" s="20" t="s">
        <v>1432</v>
      </c>
      <c r="J3994" s="20" t="s">
        <v>30</v>
      </c>
      <c r="K3994" s="20" t="s">
        <v>33</v>
      </c>
      <c r="L3994">
        <v>996</v>
      </c>
      <c r="M3994" s="20" t="s">
        <v>13</v>
      </c>
      <c r="N3994" s="20" t="s">
        <v>14</v>
      </c>
      <c r="O3994">
        <v>3.7094999999999998</v>
      </c>
      <c r="P3994">
        <v>3694.6619999999998</v>
      </c>
      <c r="Q3994">
        <v>31.658300000000001</v>
      </c>
      <c r="R3994" s="7">
        <v>3.7094990000000001</v>
      </c>
      <c r="S3994" s="1">
        <v>3694.6620630000002</v>
      </c>
      <c r="T3994" s="20" t="s">
        <v>314</v>
      </c>
      <c r="U3994" s="7">
        <v>31.658300000000001</v>
      </c>
      <c r="V3994" s="1">
        <v>116966.72</v>
      </c>
      <c r="W3994">
        <v>2026</v>
      </c>
    </row>
    <row r="3995" spans="1:23" hidden="1" x14ac:dyDescent="0.25">
      <c r="A3995">
        <v>72036409</v>
      </c>
      <c r="B3995" s="2">
        <v>46048</v>
      </c>
      <c r="C3995" s="20" t="s">
        <v>2532</v>
      </c>
      <c r="D3995" s="20" t="s">
        <v>9</v>
      </c>
      <c r="E3995" s="20" t="s">
        <v>10</v>
      </c>
      <c r="F3995" s="20" t="s">
        <v>2790</v>
      </c>
      <c r="G3995" s="20" t="s">
        <v>2791</v>
      </c>
      <c r="H3995" s="20" t="s">
        <v>2184</v>
      </c>
      <c r="I3995" s="20" t="s">
        <v>2185</v>
      </c>
      <c r="J3995" s="20" t="s">
        <v>30</v>
      </c>
      <c r="K3995" s="20" t="s">
        <v>33</v>
      </c>
      <c r="L3995">
        <v>991</v>
      </c>
      <c r="M3995" s="20" t="s">
        <v>13</v>
      </c>
      <c r="N3995" s="20" t="s">
        <v>14</v>
      </c>
      <c r="O3995">
        <v>3.7667000000000002</v>
      </c>
      <c r="P3995">
        <v>3732.8</v>
      </c>
      <c r="Q3995">
        <v>31.228000000000002</v>
      </c>
      <c r="R3995" s="7">
        <v>3.7667000000000002</v>
      </c>
      <c r="S3995" s="1">
        <v>3732.8000510000002</v>
      </c>
      <c r="T3995" s="20" t="s">
        <v>314</v>
      </c>
      <c r="U3995" s="7">
        <v>31.228000000000002</v>
      </c>
      <c r="V3995" s="1">
        <v>116567.88</v>
      </c>
      <c r="W3995">
        <v>2026</v>
      </c>
    </row>
    <row r="3996" spans="1:23" hidden="1" x14ac:dyDescent="0.25">
      <c r="A3996">
        <v>72036834</v>
      </c>
      <c r="B3996" s="2">
        <v>46048</v>
      </c>
      <c r="C3996" s="20" t="s">
        <v>2680</v>
      </c>
      <c r="D3996" s="20" t="s">
        <v>9</v>
      </c>
      <c r="E3996" s="20" t="s">
        <v>10</v>
      </c>
      <c r="F3996" s="20" t="s">
        <v>2790</v>
      </c>
      <c r="G3996" s="20" t="s">
        <v>2791</v>
      </c>
      <c r="H3996" s="20" t="s">
        <v>149</v>
      </c>
      <c r="I3996" s="20" t="s">
        <v>150</v>
      </c>
      <c r="J3996" s="20" t="s">
        <v>30</v>
      </c>
      <c r="K3996" s="20" t="s">
        <v>33</v>
      </c>
      <c r="L3996">
        <v>6004</v>
      </c>
      <c r="M3996" s="20" t="s">
        <v>13</v>
      </c>
      <c r="N3996" s="20" t="s">
        <v>14</v>
      </c>
      <c r="O3996">
        <v>3.7606000000000002</v>
      </c>
      <c r="P3996">
        <v>22578.639999999999</v>
      </c>
      <c r="Q3996">
        <v>31.228000000000002</v>
      </c>
      <c r="R3996" s="7">
        <v>3.7606000000000002</v>
      </c>
      <c r="S3996" s="1">
        <v>22578.640002</v>
      </c>
      <c r="T3996" s="20" t="s">
        <v>314</v>
      </c>
      <c r="U3996" s="7">
        <v>31.228000000000002</v>
      </c>
      <c r="V3996" s="1">
        <v>705085.77</v>
      </c>
      <c r="W3996">
        <v>2026</v>
      </c>
    </row>
    <row r="3997" spans="1:23" hidden="1" x14ac:dyDescent="0.25">
      <c r="A3997">
        <v>72036834</v>
      </c>
      <c r="B3997" s="2">
        <v>46048</v>
      </c>
      <c r="C3997" s="20" t="s">
        <v>2680</v>
      </c>
      <c r="D3997" s="20" t="s">
        <v>9</v>
      </c>
      <c r="E3997" s="20" t="s">
        <v>10</v>
      </c>
      <c r="F3997" s="20" t="s">
        <v>2790</v>
      </c>
      <c r="G3997" s="20" t="s">
        <v>2791</v>
      </c>
      <c r="H3997" s="20" t="s">
        <v>1861</v>
      </c>
      <c r="I3997" s="20" t="s">
        <v>1862</v>
      </c>
      <c r="J3997" s="20" t="s">
        <v>30</v>
      </c>
      <c r="K3997" s="20" t="s">
        <v>33</v>
      </c>
      <c r="L3997">
        <v>920</v>
      </c>
      <c r="M3997" s="20" t="s">
        <v>13</v>
      </c>
      <c r="N3997" s="20" t="s">
        <v>14</v>
      </c>
      <c r="O3997">
        <v>3.7606000000000002</v>
      </c>
      <c r="P3997">
        <v>3459.75</v>
      </c>
      <c r="Q3997">
        <v>31.228000000000002</v>
      </c>
      <c r="R3997" s="7">
        <v>3.7606000000000002</v>
      </c>
      <c r="S3997" s="1">
        <v>3459.7499029999999</v>
      </c>
      <c r="T3997" s="20" t="s">
        <v>314</v>
      </c>
      <c r="U3997" s="7">
        <v>31.228000000000002</v>
      </c>
      <c r="V3997" s="1">
        <v>108041.07</v>
      </c>
      <c r="W3997">
        <v>2026</v>
      </c>
    </row>
    <row r="3998" spans="1:23" hidden="1" x14ac:dyDescent="0.25">
      <c r="A3998">
        <v>72036594</v>
      </c>
      <c r="B3998" s="2">
        <v>46048</v>
      </c>
      <c r="C3998" s="20" t="s">
        <v>2534</v>
      </c>
      <c r="D3998" s="20" t="s">
        <v>9</v>
      </c>
      <c r="E3998" s="20" t="s">
        <v>10</v>
      </c>
      <c r="F3998" s="20" t="s">
        <v>2790</v>
      </c>
      <c r="G3998" s="20" t="s">
        <v>2791</v>
      </c>
      <c r="H3998" s="20" t="s">
        <v>1576</v>
      </c>
      <c r="I3998" s="20" t="s">
        <v>1577</v>
      </c>
      <c r="J3998" s="20" t="s">
        <v>30</v>
      </c>
      <c r="K3998" s="20" t="s">
        <v>33</v>
      </c>
      <c r="L3998">
        <v>1006</v>
      </c>
      <c r="M3998" s="20" t="s">
        <v>13</v>
      </c>
      <c r="N3998" s="20" t="s">
        <v>14</v>
      </c>
      <c r="O3998">
        <v>3.7637</v>
      </c>
      <c r="P3998">
        <v>3786.2820000000002</v>
      </c>
      <c r="Q3998">
        <v>31.228000000000002</v>
      </c>
      <c r="R3998" s="7">
        <v>3.7636989999999999</v>
      </c>
      <c r="S3998" s="1">
        <v>3786.2818619999998</v>
      </c>
      <c r="T3998" s="20" t="s">
        <v>314</v>
      </c>
      <c r="U3998" s="7">
        <v>31.228000000000002</v>
      </c>
      <c r="V3998" s="1">
        <v>118238.01</v>
      </c>
      <c r="W3998">
        <v>2026</v>
      </c>
    </row>
    <row r="3999" spans="1:23" hidden="1" x14ac:dyDescent="0.25">
      <c r="A3999">
        <v>72036594</v>
      </c>
      <c r="B3999" s="2">
        <v>46048</v>
      </c>
      <c r="C3999" s="20" t="s">
        <v>2534</v>
      </c>
      <c r="D3999" s="20" t="s">
        <v>9</v>
      </c>
      <c r="E3999" s="20" t="s">
        <v>10</v>
      </c>
      <c r="F3999" s="20" t="s">
        <v>2790</v>
      </c>
      <c r="G3999" s="20" t="s">
        <v>2791</v>
      </c>
      <c r="H3999" s="20" t="s">
        <v>780</v>
      </c>
      <c r="I3999" s="20" t="s">
        <v>781</v>
      </c>
      <c r="J3999" s="20" t="s">
        <v>30</v>
      </c>
      <c r="K3999" s="20" t="s">
        <v>33</v>
      </c>
      <c r="L3999">
        <v>1048</v>
      </c>
      <c r="M3999" s="20" t="s">
        <v>13</v>
      </c>
      <c r="N3999" s="20" t="s">
        <v>14</v>
      </c>
      <c r="O3999">
        <v>3.7637</v>
      </c>
      <c r="P3999">
        <v>3944.3580000000002</v>
      </c>
      <c r="Q3999">
        <v>31.228000000000002</v>
      </c>
      <c r="R3999" s="7">
        <v>3.7636989999999999</v>
      </c>
      <c r="S3999" s="1">
        <v>3944.357947</v>
      </c>
      <c r="T3999" s="20" t="s">
        <v>314</v>
      </c>
      <c r="U3999" s="7">
        <v>31.228000000000002</v>
      </c>
      <c r="V3999" s="1">
        <v>123174.41</v>
      </c>
      <c r="W3999">
        <v>2026</v>
      </c>
    </row>
    <row r="4000" spans="1:23" hidden="1" x14ac:dyDescent="0.25">
      <c r="A4000">
        <v>72036409</v>
      </c>
      <c r="B4000" s="2">
        <v>46048</v>
      </c>
      <c r="C4000" s="20" t="s">
        <v>2532</v>
      </c>
      <c r="D4000" s="20" t="s">
        <v>9</v>
      </c>
      <c r="E4000" s="20" t="s">
        <v>10</v>
      </c>
      <c r="F4000" s="20" t="s">
        <v>2790</v>
      </c>
      <c r="G4000" s="20" t="s">
        <v>2791</v>
      </c>
      <c r="H4000" s="20" t="s">
        <v>574</v>
      </c>
      <c r="I4000" s="20" t="s">
        <v>575</v>
      </c>
      <c r="J4000" s="20" t="s">
        <v>30</v>
      </c>
      <c r="K4000" s="20" t="s">
        <v>33</v>
      </c>
      <c r="L4000">
        <v>975</v>
      </c>
      <c r="M4000" s="20" t="s">
        <v>13</v>
      </c>
      <c r="N4000" s="20" t="s">
        <v>14</v>
      </c>
      <c r="O4000">
        <v>3.7667000000000002</v>
      </c>
      <c r="P4000">
        <v>3672.5329999999999</v>
      </c>
      <c r="Q4000">
        <v>31.228000000000002</v>
      </c>
      <c r="R4000" s="7">
        <v>3.7667000000000002</v>
      </c>
      <c r="S4000" s="1">
        <v>3672.5329830000001</v>
      </c>
      <c r="T4000" s="20" t="s">
        <v>314</v>
      </c>
      <c r="U4000" s="7">
        <v>31.228000000000002</v>
      </c>
      <c r="V4000" s="1">
        <v>114685.86</v>
      </c>
      <c r="W4000">
        <v>2026</v>
      </c>
    </row>
    <row r="4001" spans="1:23" hidden="1" x14ac:dyDescent="0.25">
      <c r="A4001">
        <v>72036834</v>
      </c>
      <c r="B4001" s="2">
        <v>46048</v>
      </c>
      <c r="C4001" s="20" t="s">
        <v>2680</v>
      </c>
      <c r="D4001" s="20" t="s">
        <v>9</v>
      </c>
      <c r="E4001" s="20" t="s">
        <v>10</v>
      </c>
      <c r="F4001" s="20" t="s">
        <v>2790</v>
      </c>
      <c r="G4001" s="20" t="s">
        <v>2791</v>
      </c>
      <c r="H4001" s="20" t="s">
        <v>148</v>
      </c>
      <c r="I4001" s="20" t="s">
        <v>915</v>
      </c>
      <c r="J4001" s="20" t="s">
        <v>30</v>
      </c>
      <c r="K4001" s="20" t="s">
        <v>33</v>
      </c>
      <c r="L4001">
        <v>1003</v>
      </c>
      <c r="M4001" s="20" t="s">
        <v>13</v>
      </c>
      <c r="N4001" s="20" t="s">
        <v>14</v>
      </c>
      <c r="O4001">
        <v>3.7606000000000002</v>
      </c>
      <c r="P4001">
        <v>3771.8820000000001</v>
      </c>
      <c r="Q4001">
        <v>31.228000000000002</v>
      </c>
      <c r="R4001" s="7">
        <v>3.7606000000000002</v>
      </c>
      <c r="S4001" s="1">
        <v>3771.8819640000002</v>
      </c>
      <c r="T4001" s="20" t="s">
        <v>314</v>
      </c>
      <c r="U4001" s="7">
        <v>31.228000000000002</v>
      </c>
      <c r="V4001" s="1">
        <v>117788.33</v>
      </c>
      <c r="W4001">
        <v>2026</v>
      </c>
    </row>
    <row r="4002" spans="1:23" hidden="1" x14ac:dyDescent="0.25">
      <c r="A4002">
        <v>72036594</v>
      </c>
      <c r="B4002" s="2">
        <v>46048</v>
      </c>
      <c r="C4002" s="20" t="s">
        <v>2534</v>
      </c>
      <c r="D4002" s="20" t="s">
        <v>9</v>
      </c>
      <c r="E4002" s="20" t="s">
        <v>10</v>
      </c>
      <c r="F4002" s="20" t="s">
        <v>2790</v>
      </c>
      <c r="G4002" s="20" t="s">
        <v>2791</v>
      </c>
      <c r="H4002" s="20" t="s">
        <v>149</v>
      </c>
      <c r="I4002" s="20" t="s">
        <v>150</v>
      </c>
      <c r="J4002" s="20" t="s">
        <v>30</v>
      </c>
      <c r="K4002" s="20" t="s">
        <v>33</v>
      </c>
      <c r="L4002">
        <v>1004</v>
      </c>
      <c r="M4002" s="20" t="s">
        <v>13</v>
      </c>
      <c r="N4002" s="20" t="s">
        <v>14</v>
      </c>
      <c r="O4002">
        <v>3.7637</v>
      </c>
      <c r="P4002">
        <v>3778.7550000000001</v>
      </c>
      <c r="Q4002">
        <v>31.228000000000002</v>
      </c>
      <c r="R4002" s="7">
        <v>3.7636989999999999</v>
      </c>
      <c r="S4002" s="1">
        <v>3778.7549629999999</v>
      </c>
      <c r="T4002" s="20" t="s">
        <v>314</v>
      </c>
      <c r="U4002" s="7">
        <v>31.228000000000002</v>
      </c>
      <c r="V4002" s="1">
        <v>118002.96</v>
      </c>
      <c r="W4002">
        <v>2026</v>
      </c>
    </row>
    <row r="4003" spans="1:23" hidden="1" x14ac:dyDescent="0.25">
      <c r="A4003">
        <v>72036834</v>
      </c>
      <c r="B4003" s="2">
        <v>46048</v>
      </c>
      <c r="C4003" s="20" t="s">
        <v>2680</v>
      </c>
      <c r="D4003" s="20" t="s">
        <v>9</v>
      </c>
      <c r="E4003" s="20" t="s">
        <v>10</v>
      </c>
      <c r="F4003" s="20" t="s">
        <v>2790</v>
      </c>
      <c r="G4003" s="20" t="s">
        <v>2791</v>
      </c>
      <c r="H4003" s="20" t="s">
        <v>565</v>
      </c>
      <c r="I4003" s="20" t="s">
        <v>914</v>
      </c>
      <c r="J4003" s="20" t="s">
        <v>30</v>
      </c>
      <c r="K4003" s="20" t="s">
        <v>33</v>
      </c>
      <c r="L4003">
        <v>1001</v>
      </c>
      <c r="M4003" s="20" t="s">
        <v>13</v>
      </c>
      <c r="N4003" s="20" t="s">
        <v>14</v>
      </c>
      <c r="O4003">
        <v>3.7606000000000002</v>
      </c>
      <c r="P4003">
        <v>3764.3609999999999</v>
      </c>
      <c r="Q4003">
        <v>31.228000000000002</v>
      </c>
      <c r="R4003" s="7">
        <v>3.7606000000000002</v>
      </c>
      <c r="S4003" s="1">
        <v>3764.3611500000002</v>
      </c>
      <c r="T4003" s="20" t="s">
        <v>314</v>
      </c>
      <c r="U4003" s="7">
        <v>31.228000000000002</v>
      </c>
      <c r="V4003" s="1">
        <v>117553.47</v>
      </c>
      <c r="W4003">
        <v>2026</v>
      </c>
    </row>
    <row r="4004" spans="1:23" hidden="1" x14ac:dyDescent="0.25">
      <c r="A4004">
        <v>72036834</v>
      </c>
      <c r="B4004" s="2">
        <v>46048</v>
      </c>
      <c r="C4004" s="20" t="s">
        <v>2680</v>
      </c>
      <c r="D4004" s="20" t="s">
        <v>9</v>
      </c>
      <c r="E4004" s="20" t="s">
        <v>10</v>
      </c>
      <c r="F4004" s="20" t="s">
        <v>2790</v>
      </c>
      <c r="G4004" s="20" t="s">
        <v>2791</v>
      </c>
      <c r="H4004" s="20" t="s">
        <v>1328</v>
      </c>
      <c r="I4004" s="20" t="s">
        <v>1329</v>
      </c>
      <c r="J4004" s="20" t="s">
        <v>30</v>
      </c>
      <c r="K4004" s="20" t="s">
        <v>33</v>
      </c>
      <c r="L4004">
        <v>5001</v>
      </c>
      <c r="M4004" s="20" t="s">
        <v>13</v>
      </c>
      <c r="N4004" s="20" t="s">
        <v>14</v>
      </c>
      <c r="O4004">
        <v>3.7606000000000002</v>
      </c>
      <c r="P4004">
        <v>18806.760999999999</v>
      </c>
      <c r="Q4004">
        <v>31.228000000000002</v>
      </c>
      <c r="R4004" s="7">
        <v>3.7606000000000002</v>
      </c>
      <c r="S4004" s="1">
        <v>18806.760919</v>
      </c>
      <c r="T4004" s="20" t="s">
        <v>314</v>
      </c>
      <c r="U4004" s="7">
        <v>31.228000000000002</v>
      </c>
      <c r="V4004" s="1">
        <v>587297.53</v>
      </c>
      <c r="W4004">
        <v>2026</v>
      </c>
    </row>
    <row r="4005" spans="1:23" hidden="1" x14ac:dyDescent="0.25">
      <c r="A4005">
        <v>72036409</v>
      </c>
      <c r="B4005" s="2">
        <v>46048</v>
      </c>
      <c r="C4005" s="20" t="s">
        <v>2532</v>
      </c>
      <c r="D4005" s="20" t="s">
        <v>9</v>
      </c>
      <c r="E4005" s="20" t="s">
        <v>10</v>
      </c>
      <c r="F4005" s="20" t="s">
        <v>2790</v>
      </c>
      <c r="G4005" s="20" t="s">
        <v>2791</v>
      </c>
      <c r="H4005" s="20" t="s">
        <v>1580</v>
      </c>
      <c r="I4005" s="20" t="s">
        <v>1581</v>
      </c>
      <c r="J4005" s="20" t="s">
        <v>30</v>
      </c>
      <c r="K4005" s="20" t="s">
        <v>33</v>
      </c>
      <c r="L4005">
        <v>1001</v>
      </c>
      <c r="M4005" s="20" t="s">
        <v>13</v>
      </c>
      <c r="N4005" s="20" t="s">
        <v>14</v>
      </c>
      <c r="O4005">
        <v>3.7667000000000002</v>
      </c>
      <c r="P4005">
        <v>3770.4670000000001</v>
      </c>
      <c r="Q4005">
        <v>31.228000000000002</v>
      </c>
      <c r="R4005" s="7">
        <v>3.7667000000000002</v>
      </c>
      <c r="S4005" s="1">
        <v>3770.4668879999999</v>
      </c>
      <c r="T4005" s="20" t="s">
        <v>314</v>
      </c>
      <c r="U4005" s="7">
        <v>31.228000000000002</v>
      </c>
      <c r="V4005" s="1">
        <v>117744.14</v>
      </c>
      <c r="W4005">
        <v>2026</v>
      </c>
    </row>
    <row r="4006" spans="1:23" hidden="1" x14ac:dyDescent="0.25">
      <c r="A4006">
        <v>72036594</v>
      </c>
      <c r="B4006" s="2">
        <v>46048</v>
      </c>
      <c r="C4006" s="20" t="s">
        <v>2534</v>
      </c>
      <c r="D4006" s="20" t="s">
        <v>9</v>
      </c>
      <c r="E4006" s="20" t="s">
        <v>10</v>
      </c>
      <c r="F4006" s="20" t="s">
        <v>2790</v>
      </c>
      <c r="G4006" s="20" t="s">
        <v>2791</v>
      </c>
      <c r="H4006" s="20" t="s">
        <v>2226</v>
      </c>
      <c r="I4006" s="20" t="s">
        <v>2227</v>
      </c>
      <c r="J4006" s="20" t="s">
        <v>30</v>
      </c>
      <c r="K4006" s="20" t="s">
        <v>33</v>
      </c>
      <c r="L4006">
        <v>969</v>
      </c>
      <c r="M4006" s="20" t="s">
        <v>13</v>
      </c>
      <c r="N4006" s="20" t="s">
        <v>14</v>
      </c>
      <c r="O4006">
        <v>3.7637</v>
      </c>
      <c r="P4006">
        <v>3647.0250000000001</v>
      </c>
      <c r="Q4006">
        <v>31.228000000000002</v>
      </c>
      <c r="R4006" s="7">
        <v>3.7636989999999999</v>
      </c>
      <c r="S4006" s="1">
        <v>3647.0251050000002</v>
      </c>
      <c r="T4006" s="20" t="s">
        <v>314</v>
      </c>
      <c r="U4006" s="7">
        <v>31.228000000000002</v>
      </c>
      <c r="V4006" s="1">
        <v>113889.3</v>
      </c>
      <c r="W4006">
        <v>2026</v>
      </c>
    </row>
    <row r="4007" spans="1:23" hidden="1" x14ac:dyDescent="0.25">
      <c r="A4007">
        <v>72036409</v>
      </c>
      <c r="B4007" s="2">
        <v>46048</v>
      </c>
      <c r="C4007" s="20" t="s">
        <v>2532</v>
      </c>
      <c r="D4007" s="20" t="s">
        <v>9</v>
      </c>
      <c r="E4007" s="20" t="s">
        <v>10</v>
      </c>
      <c r="F4007" s="20" t="s">
        <v>2790</v>
      </c>
      <c r="G4007" s="20" t="s">
        <v>2791</v>
      </c>
      <c r="H4007" s="20" t="s">
        <v>1326</v>
      </c>
      <c r="I4007" s="20" t="s">
        <v>1327</v>
      </c>
      <c r="J4007" s="20" t="s">
        <v>30</v>
      </c>
      <c r="K4007" s="20" t="s">
        <v>33</v>
      </c>
      <c r="L4007">
        <v>1989</v>
      </c>
      <c r="M4007" s="20" t="s">
        <v>13</v>
      </c>
      <c r="N4007" s="20" t="s">
        <v>14</v>
      </c>
      <c r="O4007">
        <v>3.7667000000000002</v>
      </c>
      <c r="P4007">
        <v>7491.9660000000003</v>
      </c>
      <c r="Q4007">
        <v>31.228000000000002</v>
      </c>
      <c r="R4007" s="7">
        <v>3.7667000000000002</v>
      </c>
      <c r="S4007" s="1">
        <v>7491.9658630000004</v>
      </c>
      <c r="T4007" s="20" t="s">
        <v>314</v>
      </c>
      <c r="U4007" s="7">
        <v>31.228000000000002</v>
      </c>
      <c r="V4007" s="1">
        <v>233959.11</v>
      </c>
      <c r="W4007">
        <v>2026</v>
      </c>
    </row>
    <row r="4008" spans="1:23" hidden="1" x14ac:dyDescent="0.25">
      <c r="A4008">
        <v>72036595</v>
      </c>
      <c r="B4008" s="2">
        <v>46049</v>
      </c>
      <c r="C4008" s="20" t="s">
        <v>2534</v>
      </c>
      <c r="D4008" s="20" t="s">
        <v>9</v>
      </c>
      <c r="E4008" s="20" t="s">
        <v>10</v>
      </c>
      <c r="F4008" s="20" t="s">
        <v>2583</v>
      </c>
      <c r="G4008" s="20" t="s">
        <v>2584</v>
      </c>
      <c r="H4008" s="20" t="s">
        <v>1855</v>
      </c>
      <c r="I4008" s="20" t="s">
        <v>1856</v>
      </c>
      <c r="J4008" s="20" t="s">
        <v>30</v>
      </c>
      <c r="K4008" s="20" t="s">
        <v>33</v>
      </c>
      <c r="L4008">
        <v>1046</v>
      </c>
      <c r="M4008" s="20" t="s">
        <v>13</v>
      </c>
      <c r="N4008" s="20" t="s">
        <v>14</v>
      </c>
      <c r="O4008">
        <v>3.7473999999999998</v>
      </c>
      <c r="P4008">
        <v>3919.78</v>
      </c>
      <c r="Q4008">
        <v>31.3291</v>
      </c>
      <c r="R4008" s="7">
        <v>3.7473999999999998</v>
      </c>
      <c r="S4008" s="1">
        <v>3919.7800120000002</v>
      </c>
      <c r="T4008" s="20" t="s">
        <v>314</v>
      </c>
      <c r="U4008" s="7">
        <v>31.3291</v>
      </c>
      <c r="V4008" s="1">
        <v>122803.18</v>
      </c>
      <c r="W4008">
        <v>2026</v>
      </c>
    </row>
    <row r="4009" spans="1:23" hidden="1" x14ac:dyDescent="0.25">
      <c r="A4009">
        <v>72036994</v>
      </c>
      <c r="B4009" s="2">
        <v>46063</v>
      </c>
      <c r="C4009" s="20" t="s">
        <v>2667</v>
      </c>
      <c r="D4009" s="20" t="s">
        <v>9</v>
      </c>
      <c r="E4009" s="20" t="s">
        <v>10</v>
      </c>
      <c r="F4009" s="20" t="s">
        <v>3845</v>
      </c>
      <c r="G4009" s="20" t="s">
        <v>3846</v>
      </c>
      <c r="H4009" s="20" t="s">
        <v>1855</v>
      </c>
      <c r="I4009" s="20" t="s">
        <v>1856</v>
      </c>
      <c r="J4009" s="20" t="s">
        <v>30</v>
      </c>
      <c r="K4009" s="20" t="s">
        <v>33</v>
      </c>
      <c r="L4009">
        <v>2067</v>
      </c>
      <c r="M4009" s="20" t="s">
        <v>13</v>
      </c>
      <c r="N4009" s="20" t="s">
        <v>14</v>
      </c>
      <c r="O4009">
        <v>3.7271999999999998</v>
      </c>
      <c r="P4009">
        <v>7704.1220000000003</v>
      </c>
      <c r="Q4009">
        <v>31.302900000000001</v>
      </c>
      <c r="R4009" s="7">
        <v>3.7271999999999998</v>
      </c>
      <c r="S4009" s="1">
        <v>7704.1219819999997</v>
      </c>
      <c r="T4009" s="20" t="s">
        <v>314</v>
      </c>
      <c r="U4009" s="7">
        <v>31.302900000000001</v>
      </c>
      <c r="V4009" s="1">
        <v>241161.36</v>
      </c>
      <c r="W4009">
        <v>2026</v>
      </c>
    </row>
    <row r="4010" spans="1:23" hidden="1" x14ac:dyDescent="0.25">
      <c r="A4010">
        <v>72036834</v>
      </c>
      <c r="B4010" s="2">
        <v>46064</v>
      </c>
      <c r="C4010" s="20" t="s">
        <v>2680</v>
      </c>
      <c r="D4010" s="20" t="s">
        <v>9</v>
      </c>
      <c r="E4010" s="20" t="s">
        <v>10</v>
      </c>
      <c r="F4010" s="20" t="s">
        <v>5164</v>
      </c>
      <c r="G4010" s="20" t="s">
        <v>5165</v>
      </c>
      <c r="H4010" s="20" t="s">
        <v>5166</v>
      </c>
      <c r="I4010" s="20" t="s">
        <v>5167</v>
      </c>
      <c r="J4010" s="20" t="s">
        <v>30</v>
      </c>
      <c r="K4010" s="20" t="s">
        <v>33</v>
      </c>
      <c r="L4010">
        <v>1002</v>
      </c>
      <c r="M4010" s="20" t="s">
        <v>13</v>
      </c>
      <c r="N4010" s="20" t="s">
        <v>14</v>
      </c>
      <c r="O4010">
        <v>3.7606000000000002</v>
      </c>
      <c r="P4010">
        <v>3768.1210000000001</v>
      </c>
      <c r="Q4010">
        <v>31.313300000000002</v>
      </c>
      <c r="R4010" s="7">
        <v>3.7606000000000002</v>
      </c>
      <c r="S4010" s="1">
        <v>3768.1208940000001</v>
      </c>
      <c r="T4010" s="20" t="s">
        <v>314</v>
      </c>
      <c r="U4010" s="7">
        <v>31.313300000000002</v>
      </c>
      <c r="V4010" s="1">
        <v>117992.3</v>
      </c>
      <c r="W4010">
        <v>2026</v>
      </c>
    </row>
    <row r="4011" spans="1:23" hidden="1" x14ac:dyDescent="0.25">
      <c r="A4011">
        <v>72036993</v>
      </c>
      <c r="B4011" s="2">
        <v>46064</v>
      </c>
      <c r="C4011" s="20" t="s">
        <v>2667</v>
      </c>
      <c r="D4011" s="20" t="s">
        <v>9</v>
      </c>
      <c r="E4011" s="20" t="s">
        <v>10</v>
      </c>
      <c r="F4011" s="20" t="s">
        <v>5164</v>
      </c>
      <c r="G4011" s="20" t="s">
        <v>5165</v>
      </c>
      <c r="H4011" s="20" t="s">
        <v>5168</v>
      </c>
      <c r="I4011" s="20" t="s">
        <v>5169</v>
      </c>
      <c r="J4011" s="20" t="s">
        <v>30</v>
      </c>
      <c r="K4011" s="20" t="s">
        <v>33</v>
      </c>
      <c r="L4011">
        <v>992</v>
      </c>
      <c r="M4011" s="20" t="s">
        <v>13</v>
      </c>
      <c r="N4011" s="20" t="s">
        <v>14</v>
      </c>
      <c r="O4011">
        <v>3.8012999999999999</v>
      </c>
      <c r="P4011">
        <v>3770.89</v>
      </c>
      <c r="Q4011">
        <v>31.313300000000002</v>
      </c>
      <c r="R4011" s="7">
        <v>3.8012999999999999</v>
      </c>
      <c r="S4011" s="1">
        <v>3770.8900050000002</v>
      </c>
      <c r="T4011" s="20" t="s">
        <v>314</v>
      </c>
      <c r="U4011" s="7">
        <v>31.313300000000002</v>
      </c>
      <c r="V4011" s="1">
        <v>118079.01</v>
      </c>
      <c r="W4011">
        <v>2026</v>
      </c>
    </row>
    <row r="4012" spans="1:23" hidden="1" x14ac:dyDescent="0.25">
      <c r="A4012">
        <v>72036993</v>
      </c>
      <c r="B4012" s="2">
        <v>46064</v>
      </c>
      <c r="C4012" s="20" t="s">
        <v>2667</v>
      </c>
      <c r="D4012" s="20" t="s">
        <v>9</v>
      </c>
      <c r="E4012" s="20" t="s">
        <v>10</v>
      </c>
      <c r="F4012" s="20" t="s">
        <v>5164</v>
      </c>
      <c r="G4012" s="20" t="s">
        <v>5165</v>
      </c>
      <c r="H4012" s="20" t="s">
        <v>2184</v>
      </c>
      <c r="I4012" s="20" t="s">
        <v>2185</v>
      </c>
      <c r="J4012" s="20" t="s">
        <v>30</v>
      </c>
      <c r="K4012" s="20" t="s">
        <v>33</v>
      </c>
      <c r="L4012">
        <v>993</v>
      </c>
      <c r="M4012" s="20" t="s">
        <v>13</v>
      </c>
      <c r="N4012" s="20" t="s">
        <v>14</v>
      </c>
      <c r="O4012">
        <v>3.8012999999999999</v>
      </c>
      <c r="P4012">
        <v>3774.6909999999998</v>
      </c>
      <c r="Q4012">
        <v>31.313300000000002</v>
      </c>
      <c r="R4012" s="7">
        <v>3.8012999999999999</v>
      </c>
      <c r="S4012" s="1">
        <v>3774.6909460000002</v>
      </c>
      <c r="T4012" s="20" t="s">
        <v>314</v>
      </c>
      <c r="U4012" s="7">
        <v>31.313300000000002</v>
      </c>
      <c r="V4012" s="1">
        <v>118198.03</v>
      </c>
      <c r="W4012">
        <v>2026</v>
      </c>
    </row>
    <row r="4013" spans="1:23" hidden="1" x14ac:dyDescent="0.25">
      <c r="A4013">
        <v>72036993</v>
      </c>
      <c r="B4013" s="2">
        <v>46064</v>
      </c>
      <c r="C4013" s="20" t="s">
        <v>2667</v>
      </c>
      <c r="D4013" s="20" t="s">
        <v>9</v>
      </c>
      <c r="E4013" s="20" t="s">
        <v>10</v>
      </c>
      <c r="F4013" s="20" t="s">
        <v>5164</v>
      </c>
      <c r="G4013" s="20" t="s">
        <v>5165</v>
      </c>
      <c r="H4013" s="20" t="s">
        <v>1429</v>
      </c>
      <c r="I4013" s="20" t="s">
        <v>1430</v>
      </c>
      <c r="J4013" s="20" t="s">
        <v>30</v>
      </c>
      <c r="K4013" s="20" t="s">
        <v>33</v>
      </c>
      <c r="L4013">
        <v>999</v>
      </c>
      <c r="M4013" s="20" t="s">
        <v>13</v>
      </c>
      <c r="N4013" s="20" t="s">
        <v>14</v>
      </c>
      <c r="O4013">
        <v>3.8012999999999999</v>
      </c>
      <c r="P4013">
        <v>3797.5</v>
      </c>
      <c r="Q4013">
        <v>31.313300000000002</v>
      </c>
      <c r="R4013" s="7">
        <v>3.8012999999999999</v>
      </c>
      <c r="S4013" s="1">
        <v>3797.5001029999999</v>
      </c>
      <c r="T4013" s="20" t="s">
        <v>314</v>
      </c>
      <c r="U4013" s="7">
        <v>31.313300000000002</v>
      </c>
      <c r="V4013" s="1">
        <v>118912.26</v>
      </c>
      <c r="W4013">
        <v>2026</v>
      </c>
    </row>
    <row r="4014" spans="1:23" hidden="1" x14ac:dyDescent="0.25">
      <c r="A4014">
        <v>72036834</v>
      </c>
      <c r="B4014" s="2">
        <v>46064</v>
      </c>
      <c r="C4014" s="20" t="s">
        <v>2680</v>
      </c>
      <c r="D4014" s="20" t="s">
        <v>9</v>
      </c>
      <c r="E4014" s="20" t="s">
        <v>10</v>
      </c>
      <c r="F4014" s="20" t="s">
        <v>5164</v>
      </c>
      <c r="G4014" s="20" t="s">
        <v>5165</v>
      </c>
      <c r="H4014" s="20" t="s">
        <v>581</v>
      </c>
      <c r="I4014" s="20" t="s">
        <v>916</v>
      </c>
      <c r="J4014" s="20" t="s">
        <v>30</v>
      </c>
      <c r="K4014" s="20" t="s">
        <v>33</v>
      </c>
      <c r="L4014">
        <v>995</v>
      </c>
      <c r="M4014" s="20" t="s">
        <v>13</v>
      </c>
      <c r="N4014" s="20" t="s">
        <v>14</v>
      </c>
      <c r="O4014">
        <v>3.7606000000000002</v>
      </c>
      <c r="P4014">
        <v>3741.8</v>
      </c>
      <c r="Q4014">
        <v>31.313300000000002</v>
      </c>
      <c r="R4014" s="7">
        <v>3.7606000000000002</v>
      </c>
      <c r="S4014" s="1">
        <v>3741.8001290000002</v>
      </c>
      <c r="T4014" s="20" t="s">
        <v>314</v>
      </c>
      <c r="U4014" s="7">
        <v>31.313300000000002</v>
      </c>
      <c r="V4014" s="1">
        <v>117168.11</v>
      </c>
      <c r="W4014">
        <v>2026</v>
      </c>
    </row>
    <row r="4015" spans="1:23" hidden="1" x14ac:dyDescent="0.25">
      <c r="A4015">
        <v>72036834</v>
      </c>
      <c r="B4015" s="2">
        <v>46064</v>
      </c>
      <c r="C4015" s="20" t="s">
        <v>2680</v>
      </c>
      <c r="D4015" s="20" t="s">
        <v>9</v>
      </c>
      <c r="E4015" s="20" t="s">
        <v>10</v>
      </c>
      <c r="F4015" s="20" t="s">
        <v>5164</v>
      </c>
      <c r="G4015" s="20" t="s">
        <v>5165</v>
      </c>
      <c r="H4015" s="20" t="s">
        <v>1576</v>
      </c>
      <c r="I4015" s="20" t="s">
        <v>1577</v>
      </c>
      <c r="J4015" s="20" t="s">
        <v>30</v>
      </c>
      <c r="K4015" s="20" t="s">
        <v>33</v>
      </c>
      <c r="L4015">
        <v>1000</v>
      </c>
      <c r="M4015" s="20" t="s">
        <v>13</v>
      </c>
      <c r="N4015" s="20" t="s">
        <v>14</v>
      </c>
      <c r="O4015">
        <v>3.7606000000000002</v>
      </c>
      <c r="P4015">
        <v>3760.6</v>
      </c>
      <c r="Q4015">
        <v>31.313300000000002</v>
      </c>
      <c r="R4015" s="7">
        <v>3.7606000000000002</v>
      </c>
      <c r="S4015" s="1">
        <v>3760.600128</v>
      </c>
      <c r="T4015" s="20" t="s">
        <v>314</v>
      </c>
      <c r="U4015" s="7">
        <v>31.313300000000002</v>
      </c>
      <c r="V4015" s="1">
        <v>117756.8</v>
      </c>
      <c r="W4015">
        <v>2026</v>
      </c>
    </row>
    <row r="4016" spans="1:23" hidden="1" x14ac:dyDescent="0.25">
      <c r="A4016">
        <v>72036834</v>
      </c>
      <c r="B4016" s="2">
        <v>46064</v>
      </c>
      <c r="C4016" s="20" t="s">
        <v>2680</v>
      </c>
      <c r="D4016" s="20" t="s">
        <v>9</v>
      </c>
      <c r="E4016" s="20" t="s">
        <v>10</v>
      </c>
      <c r="F4016" s="20" t="s">
        <v>5164</v>
      </c>
      <c r="G4016" s="20" t="s">
        <v>5165</v>
      </c>
      <c r="H4016" s="20" t="s">
        <v>1435</v>
      </c>
      <c r="I4016" s="20" t="s">
        <v>1436</v>
      </c>
      <c r="J4016" s="20" t="s">
        <v>30</v>
      </c>
      <c r="K4016" s="20" t="s">
        <v>33</v>
      </c>
      <c r="L4016">
        <v>1000</v>
      </c>
      <c r="M4016" s="20" t="s">
        <v>13</v>
      </c>
      <c r="N4016" s="20" t="s">
        <v>14</v>
      </c>
      <c r="O4016">
        <v>3.7606000000000002</v>
      </c>
      <c r="P4016">
        <v>3760.6</v>
      </c>
      <c r="Q4016">
        <v>31.313300000000002</v>
      </c>
      <c r="R4016" s="7">
        <v>3.7606000000000002</v>
      </c>
      <c r="S4016" s="1">
        <v>3760.600128</v>
      </c>
      <c r="T4016" s="20" t="s">
        <v>314</v>
      </c>
      <c r="U4016" s="7">
        <v>31.313300000000002</v>
      </c>
      <c r="V4016" s="1">
        <v>117756.8</v>
      </c>
      <c r="W4016">
        <v>2026</v>
      </c>
    </row>
    <row r="4017" spans="1:23" hidden="1" x14ac:dyDescent="0.25">
      <c r="A4017">
        <v>72036993</v>
      </c>
      <c r="B4017" s="2">
        <v>46064</v>
      </c>
      <c r="C4017" s="20" t="s">
        <v>2667</v>
      </c>
      <c r="D4017" s="20" t="s">
        <v>9</v>
      </c>
      <c r="E4017" s="20" t="s">
        <v>10</v>
      </c>
      <c r="F4017" s="20" t="s">
        <v>5164</v>
      </c>
      <c r="G4017" s="20" t="s">
        <v>5165</v>
      </c>
      <c r="H4017" s="20" t="s">
        <v>5170</v>
      </c>
      <c r="I4017" s="20" t="s">
        <v>5171</v>
      </c>
      <c r="J4017" s="20" t="s">
        <v>30</v>
      </c>
      <c r="K4017" s="20" t="s">
        <v>33</v>
      </c>
      <c r="L4017">
        <v>993</v>
      </c>
      <c r="M4017" s="20" t="s">
        <v>13</v>
      </c>
      <c r="N4017" s="20" t="s">
        <v>14</v>
      </c>
      <c r="O4017">
        <v>3.8012999999999999</v>
      </c>
      <c r="P4017">
        <v>3774.6909999999998</v>
      </c>
      <c r="Q4017">
        <v>31.313300000000002</v>
      </c>
      <c r="R4017" s="7">
        <v>3.8012999999999999</v>
      </c>
      <c r="S4017" s="1">
        <v>3774.6909460000002</v>
      </c>
      <c r="T4017" s="20" t="s">
        <v>314</v>
      </c>
      <c r="U4017" s="7">
        <v>31.313300000000002</v>
      </c>
      <c r="V4017" s="1">
        <v>118198.03</v>
      </c>
      <c r="W4017">
        <v>2026</v>
      </c>
    </row>
    <row r="4018" spans="1:23" hidden="1" x14ac:dyDescent="0.25">
      <c r="A4018">
        <v>72036993</v>
      </c>
      <c r="B4018" s="2">
        <v>46064</v>
      </c>
      <c r="C4018" s="20" t="s">
        <v>2667</v>
      </c>
      <c r="D4018" s="20" t="s">
        <v>9</v>
      </c>
      <c r="E4018" s="20" t="s">
        <v>10</v>
      </c>
      <c r="F4018" s="20" t="s">
        <v>5164</v>
      </c>
      <c r="G4018" s="20" t="s">
        <v>5165</v>
      </c>
      <c r="H4018" s="20" t="s">
        <v>2182</v>
      </c>
      <c r="I4018" s="20" t="s">
        <v>2183</v>
      </c>
      <c r="J4018" s="20" t="s">
        <v>30</v>
      </c>
      <c r="K4018" s="20" t="s">
        <v>33</v>
      </c>
      <c r="L4018">
        <v>1001</v>
      </c>
      <c r="M4018" s="20" t="s">
        <v>13</v>
      </c>
      <c r="N4018" s="20" t="s">
        <v>14</v>
      </c>
      <c r="O4018">
        <v>3.8012999999999999</v>
      </c>
      <c r="P4018">
        <v>3805.1010000000001</v>
      </c>
      <c r="Q4018">
        <v>31.313300000000002</v>
      </c>
      <c r="R4018" s="7">
        <v>3.8012999999999999</v>
      </c>
      <c r="S4018" s="1">
        <v>3805.1010270000002</v>
      </c>
      <c r="T4018" s="20" t="s">
        <v>314</v>
      </c>
      <c r="U4018" s="7">
        <v>31.313300000000002</v>
      </c>
      <c r="V4018" s="1">
        <v>119150.27</v>
      </c>
      <c r="W4018">
        <v>2026</v>
      </c>
    </row>
    <row r="4019" spans="1:23" hidden="1" x14ac:dyDescent="0.25">
      <c r="A4019">
        <v>72036993</v>
      </c>
      <c r="B4019" s="2">
        <v>46064</v>
      </c>
      <c r="C4019" s="20" t="s">
        <v>2667</v>
      </c>
      <c r="D4019" s="20" t="s">
        <v>9</v>
      </c>
      <c r="E4019" s="20" t="s">
        <v>10</v>
      </c>
      <c r="F4019" s="20" t="s">
        <v>5164</v>
      </c>
      <c r="G4019" s="20" t="s">
        <v>5165</v>
      </c>
      <c r="H4019" s="20" t="s">
        <v>5172</v>
      </c>
      <c r="I4019" s="20" t="s">
        <v>5173</v>
      </c>
      <c r="J4019" s="20" t="s">
        <v>30</v>
      </c>
      <c r="K4019" s="20" t="s">
        <v>33</v>
      </c>
      <c r="L4019">
        <v>1000</v>
      </c>
      <c r="M4019" s="20" t="s">
        <v>13</v>
      </c>
      <c r="N4019" s="20" t="s">
        <v>14</v>
      </c>
      <c r="O4019">
        <v>3.8012999999999999</v>
      </c>
      <c r="P4019">
        <v>3801.3</v>
      </c>
      <c r="Q4019">
        <v>31.313300000000002</v>
      </c>
      <c r="R4019" s="7">
        <v>3.8012999999999999</v>
      </c>
      <c r="S4019" s="1">
        <v>3801.3000860000002</v>
      </c>
      <c r="T4019" s="20" t="s">
        <v>314</v>
      </c>
      <c r="U4019" s="7">
        <v>31.313300000000002</v>
      </c>
      <c r="V4019" s="1">
        <v>119031.25</v>
      </c>
      <c r="W4019">
        <v>2026</v>
      </c>
    </row>
    <row r="4020" spans="1:23" hidden="1" x14ac:dyDescent="0.25">
      <c r="A4020">
        <v>72036993</v>
      </c>
      <c r="B4020" s="2">
        <v>46064</v>
      </c>
      <c r="C4020" s="20" t="s">
        <v>2667</v>
      </c>
      <c r="D4020" s="20" t="s">
        <v>9</v>
      </c>
      <c r="E4020" s="20" t="s">
        <v>10</v>
      </c>
      <c r="F4020" s="20" t="s">
        <v>5164</v>
      </c>
      <c r="G4020" s="20" t="s">
        <v>5165</v>
      </c>
      <c r="H4020" s="20" t="s">
        <v>1859</v>
      </c>
      <c r="I4020" s="20" t="s">
        <v>1860</v>
      </c>
      <c r="J4020" s="20" t="s">
        <v>30</v>
      </c>
      <c r="K4020" s="20" t="s">
        <v>33</v>
      </c>
      <c r="L4020">
        <v>1008</v>
      </c>
      <c r="M4020" s="20" t="s">
        <v>13</v>
      </c>
      <c r="N4020" s="20" t="s">
        <v>14</v>
      </c>
      <c r="O4020">
        <v>3.8012999999999999</v>
      </c>
      <c r="P4020">
        <v>3831.71</v>
      </c>
      <c r="Q4020">
        <v>31.313300000000002</v>
      </c>
      <c r="R4020" s="7">
        <v>3.8012999999999999</v>
      </c>
      <c r="S4020" s="1">
        <v>3831.709848</v>
      </c>
      <c r="T4020" s="20" t="s">
        <v>314</v>
      </c>
      <c r="U4020" s="7">
        <v>31.313300000000002</v>
      </c>
      <c r="V4020" s="1">
        <v>119983.48</v>
      </c>
      <c r="W4020">
        <v>2026</v>
      </c>
    </row>
    <row r="4021" spans="1:23" hidden="1" x14ac:dyDescent="0.25">
      <c r="A4021">
        <v>72036993</v>
      </c>
      <c r="B4021" s="2">
        <v>46064</v>
      </c>
      <c r="C4021" s="20" t="s">
        <v>2667</v>
      </c>
      <c r="D4021" s="20" t="s">
        <v>9</v>
      </c>
      <c r="E4021" s="20" t="s">
        <v>10</v>
      </c>
      <c r="F4021" s="20" t="s">
        <v>5164</v>
      </c>
      <c r="G4021" s="20" t="s">
        <v>5165</v>
      </c>
      <c r="H4021" s="20" t="s">
        <v>5174</v>
      </c>
      <c r="I4021" s="20" t="s">
        <v>5175</v>
      </c>
      <c r="J4021" s="20" t="s">
        <v>30</v>
      </c>
      <c r="K4021" s="20" t="s">
        <v>33</v>
      </c>
      <c r="L4021">
        <v>1004</v>
      </c>
      <c r="M4021" s="20" t="s">
        <v>13</v>
      </c>
      <c r="N4021" s="20" t="s">
        <v>14</v>
      </c>
      <c r="O4021">
        <v>3.8012999999999999</v>
      </c>
      <c r="P4021">
        <v>3816.5050000000001</v>
      </c>
      <c r="Q4021">
        <v>31.313300000000002</v>
      </c>
      <c r="R4021" s="7">
        <v>3.8012999999999999</v>
      </c>
      <c r="S4021" s="1">
        <v>3816.5051269999999</v>
      </c>
      <c r="T4021" s="20" t="s">
        <v>314</v>
      </c>
      <c r="U4021" s="7">
        <v>31.313300000000002</v>
      </c>
      <c r="V4021" s="1">
        <v>119507.37</v>
      </c>
      <c r="W4021">
        <v>2026</v>
      </c>
    </row>
    <row r="4022" spans="1:23" hidden="1" x14ac:dyDescent="0.25">
      <c r="A4022">
        <v>72036834</v>
      </c>
      <c r="B4022" s="2">
        <v>46064</v>
      </c>
      <c r="C4022" s="20" t="s">
        <v>2680</v>
      </c>
      <c r="D4022" s="20" t="s">
        <v>9</v>
      </c>
      <c r="E4022" s="20" t="s">
        <v>10</v>
      </c>
      <c r="F4022" s="20" t="s">
        <v>5164</v>
      </c>
      <c r="G4022" s="20" t="s">
        <v>5165</v>
      </c>
      <c r="H4022" s="20" t="s">
        <v>1326</v>
      </c>
      <c r="I4022" s="20" t="s">
        <v>1327</v>
      </c>
      <c r="J4022" s="20" t="s">
        <v>30</v>
      </c>
      <c r="K4022" s="20" t="s">
        <v>33</v>
      </c>
      <c r="L4022">
        <v>994</v>
      </c>
      <c r="M4022" s="20" t="s">
        <v>13</v>
      </c>
      <c r="N4022" s="20" t="s">
        <v>14</v>
      </c>
      <c r="O4022">
        <v>3.7606000000000002</v>
      </c>
      <c r="P4022">
        <v>3738.0360000000001</v>
      </c>
      <c r="Q4022">
        <v>31.313300000000002</v>
      </c>
      <c r="R4022" s="7">
        <v>3.7606000000000002</v>
      </c>
      <c r="S4022" s="1">
        <v>3738.035914</v>
      </c>
      <c r="T4022" s="20" t="s">
        <v>314</v>
      </c>
      <c r="U4022" s="7">
        <v>31.313300000000002</v>
      </c>
      <c r="V4022" s="1">
        <v>117050.24000000001</v>
      </c>
      <c r="W4022">
        <v>2026</v>
      </c>
    </row>
    <row r="4023" spans="1:23" hidden="1" x14ac:dyDescent="0.25">
      <c r="A4023">
        <v>72036834</v>
      </c>
      <c r="B4023" s="2">
        <v>46064</v>
      </c>
      <c r="C4023" s="20" t="s">
        <v>2680</v>
      </c>
      <c r="D4023" s="20" t="s">
        <v>9</v>
      </c>
      <c r="E4023" s="20" t="s">
        <v>10</v>
      </c>
      <c r="F4023" s="20" t="s">
        <v>5164</v>
      </c>
      <c r="G4023" s="20" t="s">
        <v>5165</v>
      </c>
      <c r="H4023" s="20" t="s">
        <v>574</v>
      </c>
      <c r="I4023" s="20" t="s">
        <v>575</v>
      </c>
      <c r="J4023" s="20" t="s">
        <v>30</v>
      </c>
      <c r="K4023" s="20" t="s">
        <v>33</v>
      </c>
      <c r="L4023">
        <v>990</v>
      </c>
      <c r="M4023" s="20" t="s">
        <v>13</v>
      </c>
      <c r="N4023" s="20" t="s">
        <v>14</v>
      </c>
      <c r="O4023">
        <v>3.7606000000000002</v>
      </c>
      <c r="P4023">
        <v>3722.9940000000001</v>
      </c>
      <c r="Q4023">
        <v>31.313300000000002</v>
      </c>
      <c r="R4023" s="7">
        <v>3.7606000000000002</v>
      </c>
      <c r="S4023" s="1">
        <v>3722.9940630000001</v>
      </c>
      <c r="T4023" s="20" t="s">
        <v>314</v>
      </c>
      <c r="U4023" s="7">
        <v>31.313300000000002</v>
      </c>
      <c r="V4023" s="1">
        <v>116579.23</v>
      </c>
      <c r="W4023">
        <v>2026</v>
      </c>
    </row>
    <row r="4024" spans="1:23" hidden="1" x14ac:dyDescent="0.25">
      <c r="A4024">
        <v>72036993</v>
      </c>
      <c r="B4024" s="2">
        <v>46064</v>
      </c>
      <c r="C4024" s="20" t="s">
        <v>2667</v>
      </c>
      <c r="D4024" s="20" t="s">
        <v>9</v>
      </c>
      <c r="E4024" s="20" t="s">
        <v>10</v>
      </c>
      <c r="F4024" s="20" t="s">
        <v>5164</v>
      </c>
      <c r="G4024" s="20" t="s">
        <v>5165</v>
      </c>
      <c r="H4024" s="20" t="s">
        <v>780</v>
      </c>
      <c r="I4024" s="20" t="s">
        <v>781</v>
      </c>
      <c r="J4024" s="20" t="s">
        <v>30</v>
      </c>
      <c r="K4024" s="20" t="s">
        <v>33</v>
      </c>
      <c r="L4024">
        <v>1020</v>
      </c>
      <c r="M4024" s="20" t="s">
        <v>13</v>
      </c>
      <c r="N4024" s="20" t="s">
        <v>14</v>
      </c>
      <c r="O4024">
        <v>3.8012999999999999</v>
      </c>
      <c r="P4024">
        <v>3877.33</v>
      </c>
      <c r="Q4024">
        <v>31.313300000000002</v>
      </c>
      <c r="R4024" s="7">
        <v>3.8012999999999999</v>
      </c>
      <c r="S4024" s="1">
        <v>3877.3300800000002</v>
      </c>
      <c r="T4024" s="20" t="s">
        <v>314</v>
      </c>
      <c r="U4024" s="7">
        <v>31.313300000000002</v>
      </c>
      <c r="V4024" s="1">
        <v>121412</v>
      </c>
      <c r="W4024">
        <v>2026</v>
      </c>
    </row>
    <row r="4025" spans="1:23" hidden="1" x14ac:dyDescent="0.25">
      <c r="A4025">
        <v>72036993</v>
      </c>
      <c r="B4025" s="2">
        <v>46064</v>
      </c>
      <c r="C4025" s="20" t="s">
        <v>2667</v>
      </c>
      <c r="D4025" s="20" t="s">
        <v>9</v>
      </c>
      <c r="E4025" s="20" t="s">
        <v>10</v>
      </c>
      <c r="F4025" s="20" t="s">
        <v>5164</v>
      </c>
      <c r="G4025" s="20" t="s">
        <v>5165</v>
      </c>
      <c r="H4025" s="20" t="s">
        <v>1865</v>
      </c>
      <c r="I4025" s="20" t="s">
        <v>1866</v>
      </c>
      <c r="J4025" s="20" t="s">
        <v>30</v>
      </c>
      <c r="K4025" s="20" t="s">
        <v>33</v>
      </c>
      <c r="L4025">
        <v>1008</v>
      </c>
      <c r="M4025" s="20" t="s">
        <v>13</v>
      </c>
      <c r="N4025" s="20" t="s">
        <v>14</v>
      </c>
      <c r="O4025">
        <v>3.8012999999999999</v>
      </c>
      <c r="P4025">
        <v>3831.71</v>
      </c>
      <c r="Q4025">
        <v>31.313300000000002</v>
      </c>
      <c r="R4025" s="7">
        <v>3.8012999999999999</v>
      </c>
      <c r="S4025" s="1">
        <v>3831.709848</v>
      </c>
      <c r="T4025" s="20" t="s">
        <v>314</v>
      </c>
      <c r="U4025" s="7">
        <v>31.313300000000002</v>
      </c>
      <c r="V4025" s="1">
        <v>119983.48</v>
      </c>
      <c r="W4025">
        <v>2026</v>
      </c>
    </row>
    <row r="4026" spans="1:23" hidden="1" x14ac:dyDescent="0.25">
      <c r="A4026">
        <v>72036834</v>
      </c>
      <c r="B4026" s="2">
        <v>46064</v>
      </c>
      <c r="C4026" s="20" t="s">
        <v>2680</v>
      </c>
      <c r="D4026" s="20" t="s">
        <v>9</v>
      </c>
      <c r="E4026" s="20" t="s">
        <v>10</v>
      </c>
      <c r="F4026" s="20" t="s">
        <v>5164</v>
      </c>
      <c r="G4026" s="20" t="s">
        <v>5165</v>
      </c>
      <c r="H4026" s="20" t="s">
        <v>1857</v>
      </c>
      <c r="I4026" s="20" t="s">
        <v>1858</v>
      </c>
      <c r="J4026" s="20" t="s">
        <v>30</v>
      </c>
      <c r="K4026" s="20" t="s">
        <v>33</v>
      </c>
      <c r="L4026">
        <v>1000</v>
      </c>
      <c r="M4026" s="20" t="s">
        <v>13</v>
      </c>
      <c r="N4026" s="20" t="s">
        <v>14</v>
      </c>
      <c r="O4026">
        <v>3.7606000000000002</v>
      </c>
      <c r="P4026">
        <v>3760.6</v>
      </c>
      <c r="Q4026">
        <v>31.313300000000002</v>
      </c>
      <c r="R4026" s="7">
        <v>3.7606000000000002</v>
      </c>
      <c r="S4026" s="1">
        <v>3760.600128</v>
      </c>
      <c r="T4026" s="20" t="s">
        <v>314</v>
      </c>
      <c r="U4026" s="7">
        <v>31.313300000000002</v>
      </c>
      <c r="V4026" s="1">
        <v>117756.8</v>
      </c>
      <c r="W4026">
        <v>2026</v>
      </c>
    </row>
    <row r="4027" spans="1:23" hidden="1" x14ac:dyDescent="0.25">
      <c r="A4027">
        <v>72036993</v>
      </c>
      <c r="B4027" s="2">
        <v>46064</v>
      </c>
      <c r="C4027" s="20" t="s">
        <v>2667</v>
      </c>
      <c r="D4027" s="20" t="s">
        <v>9</v>
      </c>
      <c r="E4027" s="20" t="s">
        <v>10</v>
      </c>
      <c r="F4027" s="20" t="s">
        <v>5164</v>
      </c>
      <c r="G4027" s="20" t="s">
        <v>5165</v>
      </c>
      <c r="H4027" s="20" t="s">
        <v>1861</v>
      </c>
      <c r="I4027" s="20" t="s">
        <v>1862</v>
      </c>
      <c r="J4027" s="20" t="s">
        <v>30</v>
      </c>
      <c r="K4027" s="20" t="s">
        <v>33</v>
      </c>
      <c r="L4027">
        <v>911</v>
      </c>
      <c r="M4027" s="20" t="s">
        <v>13</v>
      </c>
      <c r="N4027" s="20" t="s">
        <v>14</v>
      </c>
      <c r="O4027">
        <v>3.8012999999999999</v>
      </c>
      <c r="P4027">
        <v>3462.9839999999999</v>
      </c>
      <c r="Q4027">
        <v>31.313300000000002</v>
      </c>
      <c r="R4027" s="7">
        <v>3.8012999999999999</v>
      </c>
      <c r="S4027" s="1">
        <v>3462.9840989999998</v>
      </c>
      <c r="T4027" s="20" t="s">
        <v>314</v>
      </c>
      <c r="U4027" s="7">
        <v>31.313300000000002</v>
      </c>
      <c r="V4027" s="1">
        <v>108437.46</v>
      </c>
      <c r="W4027">
        <v>2026</v>
      </c>
    </row>
    <row r="4028" spans="1:23" hidden="1" x14ac:dyDescent="0.25">
      <c r="A4028">
        <v>72036993</v>
      </c>
      <c r="B4028" s="2">
        <v>46064</v>
      </c>
      <c r="C4028" s="20" t="s">
        <v>2667</v>
      </c>
      <c r="D4028" s="20" t="s">
        <v>9</v>
      </c>
      <c r="E4028" s="20" t="s">
        <v>10</v>
      </c>
      <c r="F4028" s="20" t="s">
        <v>5164</v>
      </c>
      <c r="G4028" s="20" t="s">
        <v>5165</v>
      </c>
      <c r="H4028" s="20" t="s">
        <v>5176</v>
      </c>
      <c r="I4028" s="20" t="s">
        <v>5177</v>
      </c>
      <c r="J4028" s="20" t="s">
        <v>30</v>
      </c>
      <c r="K4028" s="20" t="s">
        <v>33</v>
      </c>
      <c r="L4028">
        <v>997</v>
      </c>
      <c r="M4028" s="20" t="s">
        <v>13</v>
      </c>
      <c r="N4028" s="20" t="s">
        <v>14</v>
      </c>
      <c r="O4028">
        <v>3.8012999999999999</v>
      </c>
      <c r="P4028">
        <v>3789.9</v>
      </c>
      <c r="Q4028">
        <v>31.313300000000002</v>
      </c>
      <c r="R4028" s="7">
        <v>3.8012999999999999</v>
      </c>
      <c r="S4028" s="1">
        <v>3789.900138</v>
      </c>
      <c r="T4028" s="20" t="s">
        <v>314</v>
      </c>
      <c r="U4028" s="7">
        <v>31.313300000000002</v>
      </c>
      <c r="V4028" s="1">
        <v>118674.28</v>
      </c>
      <c r="W4028">
        <v>2026</v>
      </c>
    </row>
    <row r="4029" spans="1:23" hidden="1" x14ac:dyDescent="0.25">
      <c r="A4029">
        <v>72036993</v>
      </c>
      <c r="B4029" s="2">
        <v>46064</v>
      </c>
      <c r="C4029" s="20" t="s">
        <v>2667</v>
      </c>
      <c r="D4029" s="20" t="s">
        <v>9</v>
      </c>
      <c r="E4029" s="20" t="s">
        <v>10</v>
      </c>
      <c r="F4029" s="20" t="s">
        <v>5164</v>
      </c>
      <c r="G4029" s="20" t="s">
        <v>5165</v>
      </c>
      <c r="H4029" s="20" t="s">
        <v>5178</v>
      </c>
      <c r="I4029" s="20" t="s">
        <v>5179</v>
      </c>
      <c r="J4029" s="20" t="s">
        <v>30</v>
      </c>
      <c r="K4029" s="20" t="s">
        <v>33</v>
      </c>
      <c r="L4029">
        <v>939</v>
      </c>
      <c r="M4029" s="20" t="s">
        <v>13</v>
      </c>
      <c r="N4029" s="20" t="s">
        <v>14</v>
      </c>
      <c r="O4029">
        <v>3.8012999999999999</v>
      </c>
      <c r="P4029">
        <v>3569.4209999999998</v>
      </c>
      <c r="Q4029">
        <v>31.313300000000002</v>
      </c>
      <c r="R4029" s="7">
        <v>3.8012999999999999</v>
      </c>
      <c r="S4029" s="1">
        <v>3569.4209799999999</v>
      </c>
      <c r="T4029" s="20" t="s">
        <v>314</v>
      </c>
      <c r="U4029" s="7">
        <v>31.313300000000002</v>
      </c>
      <c r="V4029" s="1">
        <v>111770.35</v>
      </c>
      <c r="W4029">
        <v>2026</v>
      </c>
    </row>
    <row r="4030" spans="1:23" hidden="1" x14ac:dyDescent="0.25">
      <c r="A4030">
        <v>72036834</v>
      </c>
      <c r="B4030" s="2">
        <v>46064</v>
      </c>
      <c r="C4030" s="20" t="s">
        <v>2680</v>
      </c>
      <c r="D4030" s="20" t="s">
        <v>9</v>
      </c>
      <c r="E4030" s="20" t="s">
        <v>10</v>
      </c>
      <c r="F4030" s="20" t="s">
        <v>5164</v>
      </c>
      <c r="G4030" s="20" t="s">
        <v>5165</v>
      </c>
      <c r="H4030" s="20" t="s">
        <v>5180</v>
      </c>
      <c r="I4030" s="20" t="s">
        <v>5181</v>
      </c>
      <c r="J4030" s="20" t="s">
        <v>30</v>
      </c>
      <c r="K4030" s="20" t="s">
        <v>33</v>
      </c>
      <c r="L4030">
        <v>1000</v>
      </c>
      <c r="M4030" s="20" t="s">
        <v>13</v>
      </c>
      <c r="N4030" s="20" t="s">
        <v>14</v>
      </c>
      <c r="O4030">
        <v>3.7606000000000002</v>
      </c>
      <c r="P4030">
        <v>3760.6</v>
      </c>
      <c r="Q4030">
        <v>31.313300000000002</v>
      </c>
      <c r="R4030" s="7">
        <v>3.7606000000000002</v>
      </c>
      <c r="S4030" s="1">
        <v>3760.600128</v>
      </c>
      <c r="T4030" s="20" t="s">
        <v>314</v>
      </c>
      <c r="U4030" s="7">
        <v>31.313300000000002</v>
      </c>
      <c r="V4030" s="1">
        <v>117756.8</v>
      </c>
      <c r="W4030">
        <v>2026</v>
      </c>
    </row>
    <row r="4031" spans="1:23" hidden="1" x14ac:dyDescent="0.25">
      <c r="A4031">
        <v>72036993</v>
      </c>
      <c r="B4031" s="2">
        <v>46064</v>
      </c>
      <c r="C4031" s="20" t="s">
        <v>2667</v>
      </c>
      <c r="D4031" s="20" t="s">
        <v>9</v>
      </c>
      <c r="E4031" s="20" t="s">
        <v>10</v>
      </c>
      <c r="F4031" s="20" t="s">
        <v>5164</v>
      </c>
      <c r="G4031" s="20" t="s">
        <v>5165</v>
      </c>
      <c r="H4031" s="20" t="s">
        <v>1857</v>
      </c>
      <c r="I4031" s="20" t="s">
        <v>1858</v>
      </c>
      <c r="J4031" s="20" t="s">
        <v>30</v>
      </c>
      <c r="K4031" s="20" t="s">
        <v>33</v>
      </c>
      <c r="L4031">
        <v>1989</v>
      </c>
      <c r="M4031" s="20" t="s">
        <v>13</v>
      </c>
      <c r="N4031" s="20" t="s">
        <v>14</v>
      </c>
      <c r="O4031">
        <v>3.8012999999999999</v>
      </c>
      <c r="P4031">
        <v>7560.7860000000001</v>
      </c>
      <c r="Q4031">
        <v>31.313300000000002</v>
      </c>
      <c r="R4031" s="7">
        <v>3.8012999999999999</v>
      </c>
      <c r="S4031" s="1">
        <v>7560.7859909999997</v>
      </c>
      <c r="T4031" s="20" t="s">
        <v>314</v>
      </c>
      <c r="U4031" s="7">
        <v>31.313300000000002</v>
      </c>
      <c r="V4031" s="1">
        <v>236753.16</v>
      </c>
      <c r="W4031">
        <v>2026</v>
      </c>
    </row>
    <row r="4032" spans="1:23" hidden="1" x14ac:dyDescent="0.25">
      <c r="A4032">
        <v>72036993</v>
      </c>
      <c r="B4032" s="2">
        <v>46064</v>
      </c>
      <c r="C4032" s="20" t="s">
        <v>2667</v>
      </c>
      <c r="D4032" s="20" t="s">
        <v>9</v>
      </c>
      <c r="E4032" s="20" t="s">
        <v>10</v>
      </c>
      <c r="F4032" s="20" t="s">
        <v>5164</v>
      </c>
      <c r="G4032" s="20" t="s">
        <v>5165</v>
      </c>
      <c r="H4032" s="20" t="s">
        <v>1863</v>
      </c>
      <c r="I4032" s="20" t="s">
        <v>1864</v>
      </c>
      <c r="J4032" s="20" t="s">
        <v>30</v>
      </c>
      <c r="K4032" s="20" t="s">
        <v>33</v>
      </c>
      <c r="L4032">
        <v>1014</v>
      </c>
      <c r="M4032" s="20" t="s">
        <v>13</v>
      </c>
      <c r="N4032" s="20" t="s">
        <v>14</v>
      </c>
      <c r="O4032">
        <v>3.8012999999999999</v>
      </c>
      <c r="P4032">
        <v>3854.52</v>
      </c>
      <c r="Q4032">
        <v>31.313300000000002</v>
      </c>
      <c r="R4032" s="7">
        <v>3.8012999999999999</v>
      </c>
      <c r="S4032" s="1">
        <v>3854.5199640000001</v>
      </c>
      <c r="T4032" s="20" t="s">
        <v>314</v>
      </c>
      <c r="U4032" s="7">
        <v>31.313300000000002</v>
      </c>
      <c r="V4032" s="1">
        <v>120697.74</v>
      </c>
      <c r="W4032">
        <v>2026</v>
      </c>
    </row>
    <row r="4033" spans="1:23" hidden="1" x14ac:dyDescent="0.25">
      <c r="A4033">
        <v>72037122</v>
      </c>
      <c r="B4033" s="2">
        <v>46091</v>
      </c>
      <c r="C4033" s="20" t="s">
        <v>2599</v>
      </c>
      <c r="D4033" s="20" t="s">
        <v>9</v>
      </c>
      <c r="E4033" s="20" t="s">
        <v>10</v>
      </c>
      <c r="F4033" s="20" t="s">
        <v>5834</v>
      </c>
      <c r="G4033" s="20" t="s">
        <v>5835</v>
      </c>
      <c r="H4033" s="20" t="s">
        <v>1326</v>
      </c>
      <c r="I4033" s="20" t="s">
        <v>1327</v>
      </c>
      <c r="J4033" s="20" t="s">
        <v>30</v>
      </c>
      <c r="K4033" s="20" t="s">
        <v>33</v>
      </c>
      <c r="L4033">
        <v>2002</v>
      </c>
      <c r="M4033" s="20" t="s">
        <v>13</v>
      </c>
      <c r="N4033" s="20" t="s">
        <v>14</v>
      </c>
      <c r="O4033">
        <v>4.0993000000000004</v>
      </c>
      <c r="P4033">
        <v>8206.7990000000009</v>
      </c>
      <c r="Q4033">
        <v>31.906099999999999</v>
      </c>
      <c r="R4033" s="7">
        <v>4.0993000000000004</v>
      </c>
      <c r="S4033" s="1">
        <v>8206.7990129999998</v>
      </c>
      <c r="T4033" s="20" t="s">
        <v>314</v>
      </c>
      <c r="U4033" s="7">
        <v>31.906099999999999</v>
      </c>
      <c r="V4033" s="1">
        <v>261846.95</v>
      </c>
      <c r="W4033">
        <v>2026</v>
      </c>
    </row>
    <row r="4034" spans="1:23" hidden="1" x14ac:dyDescent="0.25">
      <c r="A4034">
        <v>72037122</v>
      </c>
      <c r="B4034" s="2">
        <v>46091</v>
      </c>
      <c r="C4034" s="20" t="s">
        <v>2599</v>
      </c>
      <c r="D4034" s="20" t="s">
        <v>9</v>
      </c>
      <c r="E4034" s="20" t="s">
        <v>10</v>
      </c>
      <c r="F4034" s="20" t="s">
        <v>5834</v>
      </c>
      <c r="G4034" s="20" t="s">
        <v>5835</v>
      </c>
      <c r="H4034" s="20" t="s">
        <v>149</v>
      </c>
      <c r="I4034" s="20" t="s">
        <v>150</v>
      </c>
      <c r="J4034" s="20" t="s">
        <v>30</v>
      </c>
      <c r="K4034" s="20" t="s">
        <v>33</v>
      </c>
      <c r="L4034">
        <v>1967</v>
      </c>
      <c r="M4034" s="20" t="s">
        <v>13</v>
      </c>
      <c r="N4034" s="20" t="s">
        <v>14</v>
      </c>
      <c r="O4034">
        <v>4.0993000000000004</v>
      </c>
      <c r="P4034">
        <v>8063.3230000000003</v>
      </c>
      <c r="Q4034">
        <v>31.906099999999999</v>
      </c>
      <c r="R4034" s="7">
        <v>4.0993000000000004</v>
      </c>
      <c r="S4034" s="1">
        <v>8063.3230000000003</v>
      </c>
      <c r="T4034" s="20" t="s">
        <v>314</v>
      </c>
      <c r="U4034" s="7">
        <v>31.906099999999999</v>
      </c>
      <c r="V4034" s="1">
        <v>257269.19</v>
      </c>
      <c r="W4034">
        <v>2026</v>
      </c>
    </row>
    <row r="4035" spans="1:23" hidden="1" x14ac:dyDescent="0.25">
      <c r="A4035">
        <v>72037122</v>
      </c>
      <c r="B4035" s="2">
        <v>46091</v>
      </c>
      <c r="C4035" s="20" t="s">
        <v>2599</v>
      </c>
      <c r="D4035" s="20" t="s">
        <v>9</v>
      </c>
      <c r="E4035" s="20" t="s">
        <v>10</v>
      </c>
      <c r="F4035" s="20" t="s">
        <v>5834</v>
      </c>
      <c r="G4035" s="20" t="s">
        <v>5835</v>
      </c>
      <c r="H4035" s="20" t="s">
        <v>5836</v>
      </c>
      <c r="I4035" s="20" t="s">
        <v>5837</v>
      </c>
      <c r="J4035" s="20" t="s">
        <v>30</v>
      </c>
      <c r="K4035" s="20" t="s">
        <v>33</v>
      </c>
      <c r="L4035">
        <v>1002</v>
      </c>
      <c r="M4035" s="20" t="s">
        <v>13</v>
      </c>
      <c r="N4035" s="20" t="s">
        <v>14</v>
      </c>
      <c r="O4035">
        <v>4.0993000000000004</v>
      </c>
      <c r="P4035">
        <v>4107.4989999999998</v>
      </c>
      <c r="Q4035">
        <v>31.906099999999999</v>
      </c>
      <c r="R4035" s="7">
        <v>4.0993000000000004</v>
      </c>
      <c r="S4035" s="1">
        <v>4107.4988789999998</v>
      </c>
      <c r="T4035" s="20" t="s">
        <v>314</v>
      </c>
      <c r="U4035" s="7">
        <v>31.906099999999999</v>
      </c>
      <c r="V4035" s="1">
        <v>131054.27</v>
      </c>
      <c r="W4035">
        <v>2026</v>
      </c>
    </row>
    <row r="4036" spans="1:23" hidden="1" x14ac:dyDescent="0.25">
      <c r="A4036">
        <v>72037122</v>
      </c>
      <c r="B4036" s="2">
        <v>46091</v>
      </c>
      <c r="C4036" s="20" t="s">
        <v>2599</v>
      </c>
      <c r="D4036" s="20" t="s">
        <v>9</v>
      </c>
      <c r="E4036" s="20" t="s">
        <v>10</v>
      </c>
      <c r="F4036" s="20" t="s">
        <v>5834</v>
      </c>
      <c r="G4036" s="20" t="s">
        <v>5835</v>
      </c>
      <c r="H4036" s="20" t="s">
        <v>2184</v>
      </c>
      <c r="I4036" s="20" t="s">
        <v>2185</v>
      </c>
      <c r="J4036" s="20" t="s">
        <v>30</v>
      </c>
      <c r="K4036" s="20" t="s">
        <v>33</v>
      </c>
      <c r="L4036">
        <v>1991</v>
      </c>
      <c r="M4036" s="20" t="s">
        <v>13</v>
      </c>
      <c r="N4036" s="20" t="s">
        <v>14</v>
      </c>
      <c r="O4036">
        <v>4.0993000000000004</v>
      </c>
      <c r="P4036">
        <v>8161.7060000000001</v>
      </c>
      <c r="Q4036">
        <v>31.906099999999999</v>
      </c>
      <c r="R4036" s="7">
        <v>4.0993000000000004</v>
      </c>
      <c r="S4036" s="1">
        <v>8161.7060680000004</v>
      </c>
      <c r="T4036" s="20" t="s">
        <v>314</v>
      </c>
      <c r="U4036" s="7">
        <v>31.906099999999999</v>
      </c>
      <c r="V4036" s="1">
        <v>260408.21</v>
      </c>
      <c r="W4036">
        <v>2026</v>
      </c>
    </row>
    <row r="4037" spans="1:23" hidden="1" x14ac:dyDescent="0.25">
      <c r="A4037">
        <v>72037122</v>
      </c>
      <c r="B4037" s="2">
        <v>46091</v>
      </c>
      <c r="C4037" s="20" t="s">
        <v>2599</v>
      </c>
      <c r="D4037" s="20" t="s">
        <v>9</v>
      </c>
      <c r="E4037" s="20" t="s">
        <v>10</v>
      </c>
      <c r="F4037" s="20" t="s">
        <v>5834</v>
      </c>
      <c r="G4037" s="20" t="s">
        <v>5835</v>
      </c>
      <c r="H4037" s="20" t="s">
        <v>581</v>
      </c>
      <c r="I4037" s="20" t="s">
        <v>916</v>
      </c>
      <c r="J4037" s="20" t="s">
        <v>30</v>
      </c>
      <c r="K4037" s="20" t="s">
        <v>33</v>
      </c>
      <c r="L4037">
        <v>1989</v>
      </c>
      <c r="M4037" s="20" t="s">
        <v>13</v>
      </c>
      <c r="N4037" s="20" t="s">
        <v>14</v>
      </c>
      <c r="O4037">
        <v>4.0993000000000004</v>
      </c>
      <c r="P4037">
        <v>8153.5079999999998</v>
      </c>
      <c r="Q4037">
        <v>31.906099999999999</v>
      </c>
      <c r="R4037" s="7">
        <v>4.0993000000000004</v>
      </c>
      <c r="S4037" s="1">
        <v>8153.5079489999998</v>
      </c>
      <c r="T4037" s="20" t="s">
        <v>314</v>
      </c>
      <c r="U4037" s="7">
        <v>31.906099999999999</v>
      </c>
      <c r="V4037" s="1">
        <v>260146.64</v>
      </c>
      <c r="W4037">
        <v>2026</v>
      </c>
    </row>
    <row r="4038" spans="1:23" hidden="1" x14ac:dyDescent="0.25">
      <c r="A4038">
        <v>72037122</v>
      </c>
      <c r="B4038" s="2">
        <v>46091</v>
      </c>
      <c r="C4038" s="20" t="s">
        <v>2599</v>
      </c>
      <c r="D4038" s="20" t="s">
        <v>9</v>
      </c>
      <c r="E4038" s="20" t="s">
        <v>10</v>
      </c>
      <c r="F4038" s="20" t="s">
        <v>5834</v>
      </c>
      <c r="G4038" s="20" t="s">
        <v>5835</v>
      </c>
      <c r="H4038" s="20" t="s">
        <v>1863</v>
      </c>
      <c r="I4038" s="20" t="s">
        <v>1864</v>
      </c>
      <c r="J4038" s="20" t="s">
        <v>30</v>
      </c>
      <c r="K4038" s="20" t="s">
        <v>33</v>
      </c>
      <c r="L4038">
        <v>2005</v>
      </c>
      <c r="M4038" s="20" t="s">
        <v>13</v>
      </c>
      <c r="N4038" s="20" t="s">
        <v>14</v>
      </c>
      <c r="O4038">
        <v>4.0993000000000004</v>
      </c>
      <c r="P4038">
        <v>8219.0969999999998</v>
      </c>
      <c r="Q4038">
        <v>31.906099999999999</v>
      </c>
      <c r="R4038" s="7">
        <v>4.0993000000000004</v>
      </c>
      <c r="S4038" s="1">
        <v>8219.0969750000004</v>
      </c>
      <c r="T4038" s="20" t="s">
        <v>314</v>
      </c>
      <c r="U4038" s="7">
        <v>31.906099999999999</v>
      </c>
      <c r="V4038" s="1">
        <v>262239.33</v>
      </c>
      <c r="W4038">
        <v>2026</v>
      </c>
    </row>
    <row r="4039" spans="1:23" hidden="1" x14ac:dyDescent="0.25">
      <c r="A4039">
        <v>72037122</v>
      </c>
      <c r="B4039" s="2">
        <v>46091</v>
      </c>
      <c r="C4039" s="20" t="s">
        <v>2599</v>
      </c>
      <c r="D4039" s="20" t="s">
        <v>9</v>
      </c>
      <c r="E4039" s="20" t="s">
        <v>10</v>
      </c>
      <c r="F4039" s="20" t="s">
        <v>5834</v>
      </c>
      <c r="G4039" s="20" t="s">
        <v>5835</v>
      </c>
      <c r="H4039" s="20" t="s">
        <v>148</v>
      </c>
      <c r="I4039" s="20" t="s">
        <v>915</v>
      </c>
      <c r="J4039" s="20" t="s">
        <v>30</v>
      </c>
      <c r="K4039" s="20" t="s">
        <v>33</v>
      </c>
      <c r="L4039">
        <v>925</v>
      </c>
      <c r="M4039" s="20" t="s">
        <v>13</v>
      </c>
      <c r="N4039" s="20" t="s">
        <v>14</v>
      </c>
      <c r="O4039">
        <v>4.0993000000000004</v>
      </c>
      <c r="P4039">
        <v>3791.8530000000001</v>
      </c>
      <c r="Q4039">
        <v>31.906099999999999</v>
      </c>
      <c r="R4039" s="7">
        <v>4.0993000000000004</v>
      </c>
      <c r="S4039" s="1">
        <v>3791.8529680000001</v>
      </c>
      <c r="T4039" s="20" t="s">
        <v>314</v>
      </c>
      <c r="U4039" s="7">
        <v>31.906099999999999</v>
      </c>
      <c r="V4039" s="1">
        <v>120983.24</v>
      </c>
      <c r="W4039">
        <v>2026</v>
      </c>
    </row>
    <row r="4040" spans="1:23" hidden="1" x14ac:dyDescent="0.25">
      <c r="A4040">
        <v>72037122</v>
      </c>
      <c r="B4040" s="2">
        <v>46091</v>
      </c>
      <c r="C4040" s="20" t="s">
        <v>2599</v>
      </c>
      <c r="D4040" s="20" t="s">
        <v>9</v>
      </c>
      <c r="E4040" s="20" t="s">
        <v>10</v>
      </c>
      <c r="F4040" s="20" t="s">
        <v>5834</v>
      </c>
      <c r="G4040" s="20" t="s">
        <v>5835</v>
      </c>
      <c r="H4040" s="20" t="s">
        <v>779</v>
      </c>
      <c r="I4040" s="20" t="s">
        <v>917</v>
      </c>
      <c r="J4040" s="20" t="s">
        <v>30</v>
      </c>
      <c r="K4040" s="20" t="s">
        <v>33</v>
      </c>
      <c r="L4040">
        <v>995</v>
      </c>
      <c r="M4040" s="20" t="s">
        <v>13</v>
      </c>
      <c r="N4040" s="20" t="s">
        <v>14</v>
      </c>
      <c r="O4040">
        <v>4.0993000000000004</v>
      </c>
      <c r="P4040">
        <v>4078.8040000000001</v>
      </c>
      <c r="Q4040">
        <v>31.906099999999999</v>
      </c>
      <c r="R4040" s="7">
        <v>4.0993000000000004</v>
      </c>
      <c r="S4040" s="1">
        <v>4078.8040529999998</v>
      </c>
      <c r="T4040" s="20" t="s">
        <v>314</v>
      </c>
      <c r="U4040" s="7">
        <v>31.906099999999999</v>
      </c>
      <c r="V4040" s="1">
        <v>130138.73</v>
      </c>
      <c r="W4040">
        <v>2026</v>
      </c>
    </row>
    <row r="4041" spans="1:23" hidden="1" x14ac:dyDescent="0.25">
      <c r="A4041">
        <v>72037122</v>
      </c>
      <c r="B4041" s="2">
        <v>46091</v>
      </c>
      <c r="C4041" s="20" t="s">
        <v>2599</v>
      </c>
      <c r="D4041" s="20" t="s">
        <v>9</v>
      </c>
      <c r="E4041" s="20" t="s">
        <v>10</v>
      </c>
      <c r="F4041" s="20" t="s">
        <v>5834</v>
      </c>
      <c r="G4041" s="20" t="s">
        <v>5835</v>
      </c>
      <c r="H4041" s="20" t="s">
        <v>565</v>
      </c>
      <c r="I4041" s="20" t="s">
        <v>914</v>
      </c>
      <c r="J4041" s="20" t="s">
        <v>30</v>
      </c>
      <c r="K4041" s="20" t="s">
        <v>33</v>
      </c>
      <c r="L4041">
        <v>1979</v>
      </c>
      <c r="M4041" s="20" t="s">
        <v>13</v>
      </c>
      <c r="N4041" s="20" t="s">
        <v>14</v>
      </c>
      <c r="O4041">
        <v>4.0993000000000004</v>
      </c>
      <c r="P4041">
        <v>8112.5150000000003</v>
      </c>
      <c r="Q4041">
        <v>31.906099999999999</v>
      </c>
      <c r="R4041" s="7">
        <v>4.0993000000000004</v>
      </c>
      <c r="S4041" s="1">
        <v>8112.5148479999998</v>
      </c>
      <c r="T4041" s="20" t="s">
        <v>314</v>
      </c>
      <c r="U4041" s="7">
        <v>31.906099999999999</v>
      </c>
      <c r="V4041" s="1">
        <v>258838.71</v>
      </c>
      <c r="W4041">
        <v>2026</v>
      </c>
    </row>
    <row r="4042" spans="1:23" hidden="1" x14ac:dyDescent="0.25">
      <c r="A4042">
        <v>72037122</v>
      </c>
      <c r="B4042" s="2">
        <v>46091</v>
      </c>
      <c r="C4042" s="20" t="s">
        <v>2599</v>
      </c>
      <c r="D4042" s="20" t="s">
        <v>9</v>
      </c>
      <c r="E4042" s="20" t="s">
        <v>10</v>
      </c>
      <c r="F4042" s="20" t="s">
        <v>5834</v>
      </c>
      <c r="G4042" s="20" t="s">
        <v>5835</v>
      </c>
      <c r="H4042" s="20" t="s">
        <v>5838</v>
      </c>
      <c r="I4042" s="20" t="s">
        <v>5839</v>
      </c>
      <c r="J4042" s="20" t="s">
        <v>30</v>
      </c>
      <c r="K4042" s="20" t="s">
        <v>33</v>
      </c>
      <c r="L4042">
        <v>1990</v>
      </c>
      <c r="M4042" s="20" t="s">
        <v>13</v>
      </c>
      <c r="N4042" s="20" t="s">
        <v>14</v>
      </c>
      <c r="O4042">
        <v>4.0993000000000004</v>
      </c>
      <c r="P4042">
        <v>8157.607</v>
      </c>
      <c r="Q4042">
        <v>31.906099999999999</v>
      </c>
      <c r="R4042" s="7">
        <v>4.0993000000000004</v>
      </c>
      <c r="S4042" s="1">
        <v>8157.6068519999999</v>
      </c>
      <c r="T4042" s="20" t="s">
        <v>314</v>
      </c>
      <c r="U4042" s="7">
        <v>31.906099999999999</v>
      </c>
      <c r="V4042" s="1">
        <v>260277.42</v>
      </c>
      <c r="W4042">
        <v>2026</v>
      </c>
    </row>
    <row r="4043" spans="1:23" hidden="1" x14ac:dyDescent="0.25">
      <c r="A4043">
        <v>72037122</v>
      </c>
      <c r="B4043" s="2">
        <v>46091</v>
      </c>
      <c r="C4043" s="20" t="s">
        <v>2599</v>
      </c>
      <c r="D4043" s="20" t="s">
        <v>9</v>
      </c>
      <c r="E4043" s="20" t="s">
        <v>10</v>
      </c>
      <c r="F4043" s="20" t="s">
        <v>5834</v>
      </c>
      <c r="G4043" s="20" t="s">
        <v>5835</v>
      </c>
      <c r="H4043" s="20" t="s">
        <v>1859</v>
      </c>
      <c r="I4043" s="20" t="s">
        <v>1860</v>
      </c>
      <c r="J4043" s="20" t="s">
        <v>30</v>
      </c>
      <c r="K4043" s="20" t="s">
        <v>33</v>
      </c>
      <c r="L4043">
        <v>1999</v>
      </c>
      <c r="M4043" s="20" t="s">
        <v>13</v>
      </c>
      <c r="N4043" s="20" t="s">
        <v>14</v>
      </c>
      <c r="O4043">
        <v>4.0993000000000004</v>
      </c>
      <c r="P4043">
        <v>8194.5010000000002</v>
      </c>
      <c r="Q4043">
        <v>31.906099999999999</v>
      </c>
      <c r="R4043" s="7">
        <v>4.0993000000000004</v>
      </c>
      <c r="S4043" s="1">
        <v>8194.5010509999993</v>
      </c>
      <c r="T4043" s="20" t="s">
        <v>314</v>
      </c>
      <c r="U4043" s="7">
        <v>31.906099999999999</v>
      </c>
      <c r="V4043" s="1">
        <v>261454.57</v>
      </c>
      <c r="W4043">
        <v>2026</v>
      </c>
    </row>
    <row r="4044" spans="1:23" hidden="1" x14ac:dyDescent="0.25">
      <c r="A4044">
        <v>72037122</v>
      </c>
      <c r="B4044" s="2">
        <v>46091</v>
      </c>
      <c r="C4044" s="20" t="s">
        <v>2599</v>
      </c>
      <c r="D4044" s="20" t="s">
        <v>9</v>
      </c>
      <c r="E4044" s="20" t="s">
        <v>10</v>
      </c>
      <c r="F4044" s="20" t="s">
        <v>5834</v>
      </c>
      <c r="G4044" s="20" t="s">
        <v>5835</v>
      </c>
      <c r="H4044" s="20" t="s">
        <v>5840</v>
      </c>
      <c r="I4044" s="20" t="s">
        <v>5841</v>
      </c>
      <c r="J4044" s="20" t="s">
        <v>30</v>
      </c>
      <c r="K4044" s="20" t="s">
        <v>33</v>
      </c>
      <c r="L4044">
        <v>1002</v>
      </c>
      <c r="M4044" s="20" t="s">
        <v>13</v>
      </c>
      <c r="N4044" s="20" t="s">
        <v>14</v>
      </c>
      <c r="O4044">
        <v>4.0993000000000004</v>
      </c>
      <c r="P4044">
        <v>4107.4989999999998</v>
      </c>
      <c r="Q4044">
        <v>31.906099999999999</v>
      </c>
      <c r="R4044" s="7">
        <v>4.0993000000000004</v>
      </c>
      <c r="S4044" s="1">
        <v>4107.4988789999998</v>
      </c>
      <c r="T4044" s="20" t="s">
        <v>314</v>
      </c>
      <c r="U4044" s="7">
        <v>31.906099999999999</v>
      </c>
      <c r="V4044" s="1">
        <v>131054.27</v>
      </c>
      <c r="W4044">
        <v>2026</v>
      </c>
    </row>
    <row r="4045" spans="1:23" hidden="1" x14ac:dyDescent="0.25">
      <c r="A4045">
        <v>72037122</v>
      </c>
      <c r="B4045" s="2">
        <v>46091</v>
      </c>
      <c r="C4045" s="20" t="s">
        <v>2599</v>
      </c>
      <c r="D4045" s="20" t="s">
        <v>9</v>
      </c>
      <c r="E4045" s="20" t="s">
        <v>10</v>
      </c>
      <c r="F4045" s="20" t="s">
        <v>5834</v>
      </c>
      <c r="G4045" s="20" t="s">
        <v>5835</v>
      </c>
      <c r="H4045" s="20" t="s">
        <v>5842</v>
      </c>
      <c r="I4045" s="20" t="s">
        <v>5843</v>
      </c>
      <c r="J4045" s="20" t="s">
        <v>30</v>
      </c>
      <c r="K4045" s="20" t="s">
        <v>33</v>
      </c>
      <c r="L4045">
        <v>996</v>
      </c>
      <c r="M4045" s="20" t="s">
        <v>13</v>
      </c>
      <c r="N4045" s="20" t="s">
        <v>14</v>
      </c>
      <c r="O4045">
        <v>4.0993000000000004</v>
      </c>
      <c r="P4045">
        <v>4082.9029999999998</v>
      </c>
      <c r="Q4045">
        <v>31.906099999999999</v>
      </c>
      <c r="R4045" s="7">
        <v>4.0993000000000004</v>
      </c>
      <c r="S4045" s="1">
        <v>4082.902955</v>
      </c>
      <c r="T4045" s="20" t="s">
        <v>314</v>
      </c>
      <c r="U4045" s="7">
        <v>31.906099999999999</v>
      </c>
      <c r="V4045" s="1">
        <v>130269.51</v>
      </c>
      <c r="W4045">
        <v>2026</v>
      </c>
    </row>
    <row r="4046" spans="1:23" hidden="1" x14ac:dyDescent="0.25">
      <c r="A4046">
        <v>72037122</v>
      </c>
      <c r="B4046" s="2">
        <v>46091</v>
      </c>
      <c r="C4046" s="20" t="s">
        <v>2599</v>
      </c>
      <c r="D4046" s="20" t="s">
        <v>9</v>
      </c>
      <c r="E4046" s="20" t="s">
        <v>10</v>
      </c>
      <c r="F4046" s="20" t="s">
        <v>5834</v>
      </c>
      <c r="G4046" s="20" t="s">
        <v>5835</v>
      </c>
      <c r="H4046" s="20" t="s">
        <v>1865</v>
      </c>
      <c r="I4046" s="20" t="s">
        <v>1866</v>
      </c>
      <c r="J4046" s="20" t="s">
        <v>30</v>
      </c>
      <c r="K4046" s="20" t="s">
        <v>33</v>
      </c>
      <c r="L4046">
        <v>2006</v>
      </c>
      <c r="M4046" s="20" t="s">
        <v>13</v>
      </c>
      <c r="N4046" s="20" t="s">
        <v>14</v>
      </c>
      <c r="O4046">
        <v>4.0993000000000004</v>
      </c>
      <c r="P4046">
        <v>8223.1959999999999</v>
      </c>
      <c r="Q4046">
        <v>31.906099999999999</v>
      </c>
      <c r="R4046" s="7">
        <v>4.0993000000000004</v>
      </c>
      <c r="S4046" s="1">
        <v>8223.1958770000001</v>
      </c>
      <c r="T4046" s="20" t="s">
        <v>314</v>
      </c>
      <c r="U4046" s="7">
        <v>31.906099999999999</v>
      </c>
      <c r="V4046" s="1">
        <v>262370.11</v>
      </c>
      <c r="W4046">
        <v>2026</v>
      </c>
    </row>
    <row r="4047" spans="1:23" hidden="1" x14ac:dyDescent="0.25">
      <c r="A4047">
        <v>72037296</v>
      </c>
      <c r="B4047" s="2">
        <v>46091</v>
      </c>
      <c r="C4047" s="20" t="s">
        <v>3284</v>
      </c>
      <c r="D4047" s="20" t="s">
        <v>9</v>
      </c>
      <c r="E4047" s="20" t="s">
        <v>10</v>
      </c>
      <c r="F4047" s="20" t="s">
        <v>5844</v>
      </c>
      <c r="G4047" s="20" t="s">
        <v>5845</v>
      </c>
      <c r="H4047" s="20" t="s">
        <v>1578</v>
      </c>
      <c r="I4047" s="20" t="s">
        <v>1579</v>
      </c>
      <c r="J4047" s="20" t="s">
        <v>30</v>
      </c>
      <c r="K4047" s="20" t="s">
        <v>33</v>
      </c>
      <c r="L4047">
        <v>1003</v>
      </c>
      <c r="M4047" s="20" t="s">
        <v>13</v>
      </c>
      <c r="N4047" s="20" t="s">
        <v>14</v>
      </c>
      <c r="O4047">
        <v>4.1985999999999999</v>
      </c>
      <c r="P4047">
        <v>4211.2</v>
      </c>
      <c r="Q4047">
        <v>31.906099999999999</v>
      </c>
      <c r="R4047" s="7">
        <v>4.1985989999999997</v>
      </c>
      <c r="S4047" s="1">
        <v>4211.2000520000001</v>
      </c>
      <c r="T4047" s="20" t="s">
        <v>314</v>
      </c>
      <c r="U4047" s="7">
        <v>31.906099999999999</v>
      </c>
      <c r="V4047" s="1">
        <v>134362.97</v>
      </c>
      <c r="W4047">
        <v>2026</v>
      </c>
    </row>
    <row r="4048" spans="1:23" hidden="1" x14ac:dyDescent="0.25">
      <c r="A4048">
        <v>72037296</v>
      </c>
      <c r="B4048" s="2">
        <v>46091</v>
      </c>
      <c r="C4048" s="20" t="s">
        <v>3284</v>
      </c>
      <c r="D4048" s="20" t="s">
        <v>9</v>
      </c>
      <c r="E4048" s="20" t="s">
        <v>10</v>
      </c>
      <c r="F4048" s="20" t="s">
        <v>5844</v>
      </c>
      <c r="G4048" s="20" t="s">
        <v>5845</v>
      </c>
      <c r="H4048" s="20" t="s">
        <v>1861</v>
      </c>
      <c r="I4048" s="20" t="s">
        <v>1862</v>
      </c>
      <c r="J4048" s="20" t="s">
        <v>30</v>
      </c>
      <c r="K4048" s="20" t="s">
        <v>33</v>
      </c>
      <c r="L4048">
        <v>993</v>
      </c>
      <c r="M4048" s="20" t="s">
        <v>13</v>
      </c>
      <c r="N4048" s="20" t="s">
        <v>14</v>
      </c>
      <c r="O4048">
        <v>4.1985999999999999</v>
      </c>
      <c r="P4048">
        <v>4169.21</v>
      </c>
      <c r="Q4048">
        <v>31.906099999999999</v>
      </c>
      <c r="R4048" s="7">
        <v>4.1985989999999997</v>
      </c>
      <c r="S4048" s="1">
        <v>4169.2099619999999</v>
      </c>
      <c r="T4048" s="20" t="s">
        <v>314</v>
      </c>
      <c r="U4048" s="7">
        <v>31.906099999999999</v>
      </c>
      <c r="V4048" s="1">
        <v>133023.23000000001</v>
      </c>
      <c r="W4048">
        <v>2026</v>
      </c>
    </row>
    <row r="4049" spans="1:23" hidden="1" x14ac:dyDescent="0.25">
      <c r="A4049">
        <v>72037516</v>
      </c>
      <c r="B4049" s="2">
        <v>46091</v>
      </c>
      <c r="C4049" s="20" t="s">
        <v>3264</v>
      </c>
      <c r="D4049" s="20" t="s">
        <v>9</v>
      </c>
      <c r="E4049" s="20" t="s">
        <v>10</v>
      </c>
      <c r="F4049" s="20" t="s">
        <v>5844</v>
      </c>
      <c r="G4049" s="20" t="s">
        <v>5845</v>
      </c>
      <c r="H4049" s="20" t="s">
        <v>2226</v>
      </c>
      <c r="I4049" s="20" t="s">
        <v>2227</v>
      </c>
      <c r="J4049" s="20" t="s">
        <v>30</v>
      </c>
      <c r="K4049" s="20" t="s">
        <v>33</v>
      </c>
      <c r="L4049">
        <v>1000</v>
      </c>
      <c r="M4049" s="20" t="s">
        <v>13</v>
      </c>
      <c r="N4049" s="20" t="s">
        <v>14</v>
      </c>
      <c r="O4049">
        <v>4.0526</v>
      </c>
      <c r="P4049">
        <v>4052.6</v>
      </c>
      <c r="Q4049">
        <v>31.906099999999999</v>
      </c>
      <c r="R4049" s="7">
        <v>4.0525989999999998</v>
      </c>
      <c r="S4049" s="1">
        <v>4052.5999729999999</v>
      </c>
      <c r="T4049" s="20" t="s">
        <v>314</v>
      </c>
      <c r="U4049" s="7">
        <v>31.906099999999999</v>
      </c>
      <c r="V4049" s="1">
        <v>129302.66</v>
      </c>
      <c r="W4049">
        <v>2026</v>
      </c>
    </row>
    <row r="4050" spans="1:23" hidden="1" x14ac:dyDescent="0.25">
      <c r="A4050">
        <v>72037296</v>
      </c>
      <c r="B4050" s="2">
        <v>46091</v>
      </c>
      <c r="C4050" s="20" t="s">
        <v>3284</v>
      </c>
      <c r="D4050" s="20" t="s">
        <v>9</v>
      </c>
      <c r="E4050" s="20" t="s">
        <v>10</v>
      </c>
      <c r="F4050" s="20" t="s">
        <v>5844</v>
      </c>
      <c r="G4050" s="20" t="s">
        <v>5845</v>
      </c>
      <c r="H4050" s="20" t="s">
        <v>1328</v>
      </c>
      <c r="I4050" s="20" t="s">
        <v>1329</v>
      </c>
      <c r="J4050" s="20" t="s">
        <v>30</v>
      </c>
      <c r="K4050" s="20" t="s">
        <v>33</v>
      </c>
      <c r="L4050">
        <v>3013</v>
      </c>
      <c r="M4050" s="20" t="s">
        <v>13</v>
      </c>
      <c r="N4050" s="20" t="s">
        <v>14</v>
      </c>
      <c r="O4050">
        <v>4.1985999999999999</v>
      </c>
      <c r="P4050">
        <v>12650.382</v>
      </c>
      <c r="Q4050">
        <v>31.906099999999999</v>
      </c>
      <c r="R4050" s="7">
        <v>4.1985989999999997</v>
      </c>
      <c r="S4050" s="1">
        <v>12650.381901000001</v>
      </c>
      <c r="T4050" s="20" t="s">
        <v>314</v>
      </c>
      <c r="U4050" s="7">
        <v>31.906099999999999</v>
      </c>
      <c r="V4050" s="1">
        <v>403624.35</v>
      </c>
      <c r="W4050">
        <v>2026</v>
      </c>
    </row>
    <row r="4051" spans="1:23" hidden="1" x14ac:dyDescent="0.25">
      <c r="A4051">
        <v>72037296</v>
      </c>
      <c r="B4051" s="2">
        <v>46091</v>
      </c>
      <c r="C4051" s="20" t="s">
        <v>3284</v>
      </c>
      <c r="D4051" s="20" t="s">
        <v>9</v>
      </c>
      <c r="E4051" s="20" t="s">
        <v>10</v>
      </c>
      <c r="F4051" s="20" t="s">
        <v>5844</v>
      </c>
      <c r="G4051" s="20" t="s">
        <v>5845</v>
      </c>
      <c r="H4051" s="20" t="s">
        <v>1580</v>
      </c>
      <c r="I4051" s="20" t="s">
        <v>1581</v>
      </c>
      <c r="J4051" s="20" t="s">
        <v>30</v>
      </c>
      <c r="K4051" s="20" t="s">
        <v>33</v>
      </c>
      <c r="L4051">
        <v>1000</v>
      </c>
      <c r="M4051" s="20" t="s">
        <v>13</v>
      </c>
      <c r="N4051" s="20" t="s">
        <v>14</v>
      </c>
      <c r="O4051">
        <v>4.1985999999999999</v>
      </c>
      <c r="P4051">
        <v>4198.6000000000004</v>
      </c>
      <c r="Q4051">
        <v>31.906099999999999</v>
      </c>
      <c r="R4051" s="7">
        <v>4.1985989999999997</v>
      </c>
      <c r="S4051" s="1">
        <v>4198.5999540000003</v>
      </c>
      <c r="T4051" s="20" t="s">
        <v>314</v>
      </c>
      <c r="U4051" s="7">
        <v>31.906099999999999</v>
      </c>
      <c r="V4051" s="1">
        <v>133960.95000000001</v>
      </c>
      <c r="W4051">
        <v>2026</v>
      </c>
    </row>
    <row r="4052" spans="1:23" hidden="1" x14ac:dyDescent="0.25">
      <c r="A4052">
        <v>72037516</v>
      </c>
      <c r="B4052" s="2">
        <v>46091</v>
      </c>
      <c r="C4052" s="20" t="s">
        <v>3264</v>
      </c>
      <c r="D4052" s="20" t="s">
        <v>9</v>
      </c>
      <c r="E4052" s="20" t="s">
        <v>10</v>
      </c>
      <c r="F4052" s="20" t="s">
        <v>5844</v>
      </c>
      <c r="G4052" s="20" t="s">
        <v>5845</v>
      </c>
      <c r="H4052" s="20" t="s">
        <v>853</v>
      </c>
      <c r="I4052" s="20" t="s">
        <v>854</v>
      </c>
      <c r="J4052" s="20" t="s">
        <v>30</v>
      </c>
      <c r="K4052" s="20" t="s">
        <v>33</v>
      </c>
      <c r="L4052">
        <v>3975</v>
      </c>
      <c r="M4052" s="20" t="s">
        <v>13</v>
      </c>
      <c r="N4052" s="20" t="s">
        <v>14</v>
      </c>
      <c r="O4052">
        <v>4.0526</v>
      </c>
      <c r="P4052">
        <v>16109.09</v>
      </c>
      <c r="Q4052">
        <v>31.906099999999999</v>
      </c>
      <c r="R4052" s="7">
        <v>4.0525989999999998</v>
      </c>
      <c r="S4052" s="1">
        <v>16109.090111</v>
      </c>
      <c r="T4052" s="20" t="s">
        <v>314</v>
      </c>
      <c r="U4052" s="7">
        <v>31.906099999999999</v>
      </c>
      <c r="V4052" s="1">
        <v>513978.24</v>
      </c>
      <c r="W4052">
        <v>2026</v>
      </c>
    </row>
    <row r="4053" spans="1:23" hidden="1" x14ac:dyDescent="0.25">
      <c r="A4053">
        <v>72037296</v>
      </c>
      <c r="B4053" s="2">
        <v>46091</v>
      </c>
      <c r="C4053" s="20" t="s">
        <v>3284</v>
      </c>
      <c r="D4053" s="20" t="s">
        <v>9</v>
      </c>
      <c r="E4053" s="20" t="s">
        <v>10</v>
      </c>
      <c r="F4053" s="20" t="s">
        <v>5844</v>
      </c>
      <c r="G4053" s="20" t="s">
        <v>5845</v>
      </c>
      <c r="H4053" s="20" t="s">
        <v>149</v>
      </c>
      <c r="I4053" s="20" t="s">
        <v>150</v>
      </c>
      <c r="J4053" s="20" t="s">
        <v>30</v>
      </c>
      <c r="K4053" s="20" t="s">
        <v>33</v>
      </c>
      <c r="L4053">
        <v>2986</v>
      </c>
      <c r="M4053" s="20" t="s">
        <v>13</v>
      </c>
      <c r="N4053" s="20" t="s">
        <v>14</v>
      </c>
      <c r="O4053">
        <v>4.1985999999999999</v>
      </c>
      <c r="P4053">
        <v>12537.02</v>
      </c>
      <c r="Q4053">
        <v>31.906099999999999</v>
      </c>
      <c r="R4053" s="7">
        <v>4.1985989999999997</v>
      </c>
      <c r="S4053" s="1">
        <v>12537.01988</v>
      </c>
      <c r="T4053" s="20" t="s">
        <v>314</v>
      </c>
      <c r="U4053" s="7">
        <v>31.906099999999999</v>
      </c>
      <c r="V4053" s="1">
        <v>400007.41</v>
      </c>
      <c r="W4053">
        <v>2026</v>
      </c>
    </row>
    <row r="4054" spans="1:23" hidden="1" x14ac:dyDescent="0.25">
      <c r="A4054">
        <v>72037296</v>
      </c>
      <c r="B4054" s="2">
        <v>46091</v>
      </c>
      <c r="C4054" s="20" t="s">
        <v>3284</v>
      </c>
      <c r="D4054" s="20" t="s">
        <v>9</v>
      </c>
      <c r="E4054" s="20" t="s">
        <v>10</v>
      </c>
      <c r="F4054" s="20" t="s">
        <v>5844</v>
      </c>
      <c r="G4054" s="20" t="s">
        <v>5845</v>
      </c>
      <c r="H4054" s="20" t="s">
        <v>5846</v>
      </c>
      <c r="I4054" s="20" t="s">
        <v>5847</v>
      </c>
      <c r="J4054" s="20" t="s">
        <v>30</v>
      </c>
      <c r="K4054" s="20" t="s">
        <v>33</v>
      </c>
      <c r="L4054">
        <v>994</v>
      </c>
      <c r="M4054" s="20" t="s">
        <v>13</v>
      </c>
      <c r="N4054" s="20" t="s">
        <v>14</v>
      </c>
      <c r="O4054">
        <v>4.1985999999999999</v>
      </c>
      <c r="P4054">
        <v>4173.4080000000004</v>
      </c>
      <c r="Q4054">
        <v>31.906099999999999</v>
      </c>
      <c r="R4054" s="7">
        <v>4.1985989999999997</v>
      </c>
      <c r="S4054" s="1">
        <v>4173.4079060000004</v>
      </c>
      <c r="T4054" s="20" t="s">
        <v>314</v>
      </c>
      <c r="U4054" s="7">
        <v>31.906099999999999</v>
      </c>
      <c r="V4054" s="1">
        <v>133157.17000000001</v>
      </c>
      <c r="W4054">
        <v>2026</v>
      </c>
    </row>
    <row r="4055" spans="1:23" hidden="1" x14ac:dyDescent="0.25">
      <c r="A4055">
        <v>72037516</v>
      </c>
      <c r="B4055" s="2">
        <v>46091</v>
      </c>
      <c r="C4055" s="20" t="s">
        <v>3264</v>
      </c>
      <c r="D4055" s="20" t="s">
        <v>9</v>
      </c>
      <c r="E4055" s="20" t="s">
        <v>10</v>
      </c>
      <c r="F4055" s="20" t="s">
        <v>5844</v>
      </c>
      <c r="G4055" s="20" t="s">
        <v>5845</v>
      </c>
      <c r="H4055" s="20" t="s">
        <v>5838</v>
      </c>
      <c r="I4055" s="20" t="s">
        <v>5839</v>
      </c>
      <c r="J4055" s="20" t="s">
        <v>30</v>
      </c>
      <c r="K4055" s="20" t="s">
        <v>33</v>
      </c>
      <c r="L4055">
        <v>1000</v>
      </c>
      <c r="M4055" s="20" t="s">
        <v>13</v>
      </c>
      <c r="N4055" s="20" t="s">
        <v>14</v>
      </c>
      <c r="O4055">
        <v>4.0526</v>
      </c>
      <c r="P4055">
        <v>4052.6</v>
      </c>
      <c r="Q4055">
        <v>31.906099999999999</v>
      </c>
      <c r="R4055" s="7">
        <v>4.0525989999999998</v>
      </c>
      <c r="S4055" s="1">
        <v>4052.5999729999999</v>
      </c>
      <c r="T4055" s="20" t="s">
        <v>314</v>
      </c>
      <c r="U4055" s="7">
        <v>31.906099999999999</v>
      </c>
      <c r="V4055" s="1">
        <v>129302.66</v>
      </c>
      <c r="W4055">
        <v>2026</v>
      </c>
    </row>
    <row r="4056" spans="1:23" hidden="1" x14ac:dyDescent="0.25">
      <c r="A4056">
        <v>72038295</v>
      </c>
      <c r="B4056" s="2">
        <v>46132</v>
      </c>
      <c r="C4056" s="20" t="s">
        <v>5783</v>
      </c>
      <c r="D4056" s="20" t="s">
        <v>9</v>
      </c>
      <c r="E4056" s="20" t="s">
        <v>10</v>
      </c>
      <c r="F4056" s="20" t="s">
        <v>7718</v>
      </c>
      <c r="G4056" s="20" t="s">
        <v>7719</v>
      </c>
      <c r="H4056" s="20" t="s">
        <v>1326</v>
      </c>
      <c r="I4056" s="20" t="s">
        <v>1327</v>
      </c>
      <c r="J4056" s="20" t="s">
        <v>30</v>
      </c>
      <c r="K4056" s="20" t="s">
        <v>33</v>
      </c>
      <c r="L4056">
        <v>998</v>
      </c>
      <c r="M4056" s="20" t="s">
        <v>13</v>
      </c>
      <c r="N4056" s="20" t="s">
        <v>14</v>
      </c>
      <c r="O4056">
        <v>3.9864000000000002</v>
      </c>
      <c r="P4056">
        <v>3978.4270000000001</v>
      </c>
      <c r="Q4056">
        <v>32.226399999999998</v>
      </c>
      <c r="R4056" s="7">
        <v>3.986399</v>
      </c>
      <c r="S4056" s="1">
        <v>3978.4270029999998</v>
      </c>
      <c r="T4056" s="20" t="s">
        <v>314</v>
      </c>
      <c r="U4056" s="7">
        <v>32.226399999999998</v>
      </c>
      <c r="V4056" s="1">
        <v>128210.38</v>
      </c>
      <c r="W4056">
        <v>2026</v>
      </c>
    </row>
    <row r="4057" spans="1:23" hidden="1" x14ac:dyDescent="0.25">
      <c r="A4057">
        <v>72037913</v>
      </c>
      <c r="B4057" s="2">
        <v>46132</v>
      </c>
      <c r="C4057" s="20" t="s">
        <v>3473</v>
      </c>
      <c r="D4057" s="20" t="s">
        <v>9</v>
      </c>
      <c r="E4057" s="20" t="s">
        <v>10</v>
      </c>
      <c r="F4057" s="20" t="s">
        <v>7718</v>
      </c>
      <c r="G4057" s="20" t="s">
        <v>7719</v>
      </c>
      <c r="H4057" s="20" t="s">
        <v>853</v>
      </c>
      <c r="I4057" s="20" t="s">
        <v>854</v>
      </c>
      <c r="J4057" s="20" t="s">
        <v>30</v>
      </c>
      <c r="K4057" s="20" t="s">
        <v>33</v>
      </c>
      <c r="L4057">
        <v>996</v>
      </c>
      <c r="M4057" s="20" t="s">
        <v>13</v>
      </c>
      <c r="N4057" s="20" t="s">
        <v>14</v>
      </c>
      <c r="O4057">
        <v>4.1368999999999998</v>
      </c>
      <c r="P4057">
        <v>4120.3519999999999</v>
      </c>
      <c r="Q4057">
        <v>32.226399999999998</v>
      </c>
      <c r="R4057" s="7">
        <v>4.1368989999999997</v>
      </c>
      <c r="S4057" s="1">
        <v>4120.3519470000001</v>
      </c>
      <c r="T4057" s="20" t="s">
        <v>314</v>
      </c>
      <c r="U4057" s="7">
        <v>32.226399999999998</v>
      </c>
      <c r="V4057" s="1">
        <v>132784.10999999999</v>
      </c>
      <c r="W4057">
        <v>2026</v>
      </c>
    </row>
    <row r="4058" spans="1:23" hidden="1" x14ac:dyDescent="0.25">
      <c r="A4058">
        <v>72038295</v>
      </c>
      <c r="B4058" s="2">
        <v>46132</v>
      </c>
      <c r="C4058" s="20" t="s">
        <v>5783</v>
      </c>
      <c r="D4058" s="20" t="s">
        <v>9</v>
      </c>
      <c r="E4058" s="20" t="s">
        <v>10</v>
      </c>
      <c r="F4058" s="20" t="s">
        <v>7718</v>
      </c>
      <c r="G4058" s="20" t="s">
        <v>7719</v>
      </c>
      <c r="H4058" s="20" t="s">
        <v>148</v>
      </c>
      <c r="I4058" s="20" t="s">
        <v>915</v>
      </c>
      <c r="J4058" s="20" t="s">
        <v>30</v>
      </c>
      <c r="K4058" s="20" t="s">
        <v>33</v>
      </c>
      <c r="L4058">
        <v>988</v>
      </c>
      <c r="M4058" s="20" t="s">
        <v>13</v>
      </c>
      <c r="N4058" s="20" t="s">
        <v>14</v>
      </c>
      <c r="O4058">
        <v>3.9864000000000002</v>
      </c>
      <c r="P4058">
        <v>3938.5630000000001</v>
      </c>
      <c r="Q4058">
        <v>32.226399999999998</v>
      </c>
      <c r="R4058" s="7">
        <v>3.986399</v>
      </c>
      <c r="S4058" s="1">
        <v>3938.563103</v>
      </c>
      <c r="T4058" s="20" t="s">
        <v>314</v>
      </c>
      <c r="U4058" s="7">
        <v>32.226399999999998</v>
      </c>
      <c r="V4058" s="1">
        <v>126925.71</v>
      </c>
      <c r="W4058">
        <v>2026</v>
      </c>
    </row>
    <row r="4059" spans="1:23" hidden="1" x14ac:dyDescent="0.25">
      <c r="A4059">
        <v>72037913</v>
      </c>
      <c r="B4059" s="2">
        <v>46132</v>
      </c>
      <c r="C4059" s="20" t="s">
        <v>3473</v>
      </c>
      <c r="D4059" s="20" t="s">
        <v>9</v>
      </c>
      <c r="E4059" s="20" t="s">
        <v>10</v>
      </c>
      <c r="F4059" s="20" t="s">
        <v>7718</v>
      </c>
      <c r="G4059" s="20" t="s">
        <v>7719</v>
      </c>
      <c r="H4059" s="20" t="s">
        <v>581</v>
      </c>
      <c r="I4059" s="20" t="s">
        <v>916</v>
      </c>
      <c r="J4059" s="20" t="s">
        <v>30</v>
      </c>
      <c r="K4059" s="20" t="s">
        <v>33</v>
      </c>
      <c r="L4059">
        <v>1994</v>
      </c>
      <c r="M4059" s="20" t="s">
        <v>13</v>
      </c>
      <c r="N4059" s="20" t="s">
        <v>14</v>
      </c>
      <c r="O4059">
        <v>4.1368999999999998</v>
      </c>
      <c r="P4059">
        <v>8248.9789999999994</v>
      </c>
      <c r="Q4059">
        <v>32.226399999999998</v>
      </c>
      <c r="R4059" s="7">
        <v>4.1368989999999997</v>
      </c>
      <c r="S4059" s="1">
        <v>8248.9790969999995</v>
      </c>
      <c r="T4059" s="20" t="s">
        <v>314</v>
      </c>
      <c r="U4059" s="7">
        <v>32.226399999999998</v>
      </c>
      <c r="V4059" s="1">
        <v>265834.90000000002</v>
      </c>
      <c r="W4059">
        <v>2026</v>
      </c>
    </row>
    <row r="4060" spans="1:23" hidden="1" x14ac:dyDescent="0.25">
      <c r="A4060">
        <v>72037913</v>
      </c>
      <c r="B4060" s="2">
        <v>46132</v>
      </c>
      <c r="C4060" s="20" t="s">
        <v>3473</v>
      </c>
      <c r="D4060" s="20" t="s">
        <v>9</v>
      </c>
      <c r="E4060" s="20" t="s">
        <v>10</v>
      </c>
      <c r="F4060" s="20" t="s">
        <v>7718</v>
      </c>
      <c r="G4060" s="20" t="s">
        <v>7719</v>
      </c>
      <c r="H4060" s="20" t="s">
        <v>779</v>
      </c>
      <c r="I4060" s="20" t="s">
        <v>917</v>
      </c>
      <c r="J4060" s="20" t="s">
        <v>30</v>
      </c>
      <c r="K4060" s="20" t="s">
        <v>33</v>
      </c>
      <c r="L4060">
        <v>2004</v>
      </c>
      <c r="M4060" s="20" t="s">
        <v>13</v>
      </c>
      <c r="N4060" s="20" t="s">
        <v>14</v>
      </c>
      <c r="O4060">
        <v>4.1368999999999998</v>
      </c>
      <c r="P4060">
        <v>8290.348</v>
      </c>
      <c r="Q4060">
        <v>32.226399999999998</v>
      </c>
      <c r="R4060" s="7">
        <v>4.1368989999999997</v>
      </c>
      <c r="S4060" s="1">
        <v>8290.3479750000006</v>
      </c>
      <c r="T4060" s="20" t="s">
        <v>314</v>
      </c>
      <c r="U4060" s="7">
        <v>32.226399999999998</v>
      </c>
      <c r="V4060" s="1">
        <v>267168.07</v>
      </c>
      <c r="W4060">
        <v>2026</v>
      </c>
    </row>
    <row r="4061" spans="1:23" hidden="1" x14ac:dyDescent="0.25">
      <c r="A4061">
        <v>72037913</v>
      </c>
      <c r="B4061" s="2">
        <v>46132</v>
      </c>
      <c r="C4061" s="20" t="s">
        <v>3473</v>
      </c>
      <c r="D4061" s="20" t="s">
        <v>9</v>
      </c>
      <c r="E4061" s="20" t="s">
        <v>10</v>
      </c>
      <c r="F4061" s="20" t="s">
        <v>7718</v>
      </c>
      <c r="G4061" s="20" t="s">
        <v>7719</v>
      </c>
      <c r="H4061" s="20" t="s">
        <v>780</v>
      </c>
      <c r="I4061" s="20" t="s">
        <v>781</v>
      </c>
      <c r="J4061" s="20" t="s">
        <v>30</v>
      </c>
      <c r="K4061" s="20" t="s">
        <v>33</v>
      </c>
      <c r="L4061">
        <v>1004</v>
      </c>
      <c r="M4061" s="20" t="s">
        <v>13</v>
      </c>
      <c r="N4061" s="20" t="s">
        <v>14</v>
      </c>
      <c r="O4061">
        <v>4.1368999999999998</v>
      </c>
      <c r="P4061">
        <v>4153.4480000000003</v>
      </c>
      <c r="Q4061">
        <v>32.226399999999998</v>
      </c>
      <c r="R4061" s="7">
        <v>4.1368989999999997</v>
      </c>
      <c r="S4061" s="1">
        <v>4153.4481040000001</v>
      </c>
      <c r="T4061" s="20" t="s">
        <v>314</v>
      </c>
      <c r="U4061" s="7">
        <v>32.226399999999998</v>
      </c>
      <c r="V4061" s="1">
        <v>133850.68</v>
      </c>
      <c r="W4061">
        <v>2026</v>
      </c>
    </row>
    <row r="4062" spans="1:23" hidden="1" x14ac:dyDescent="0.25">
      <c r="A4062">
        <v>72037913</v>
      </c>
      <c r="B4062" s="2">
        <v>46132</v>
      </c>
      <c r="C4062" s="20" t="s">
        <v>3473</v>
      </c>
      <c r="D4062" s="20" t="s">
        <v>9</v>
      </c>
      <c r="E4062" s="20" t="s">
        <v>10</v>
      </c>
      <c r="F4062" s="20" t="s">
        <v>7718</v>
      </c>
      <c r="G4062" s="20" t="s">
        <v>7719</v>
      </c>
      <c r="H4062" s="20" t="s">
        <v>1578</v>
      </c>
      <c r="I4062" s="20" t="s">
        <v>1579</v>
      </c>
      <c r="J4062" s="20" t="s">
        <v>30</v>
      </c>
      <c r="K4062" s="20" t="s">
        <v>33</v>
      </c>
      <c r="L4062">
        <v>995</v>
      </c>
      <c r="M4062" s="20" t="s">
        <v>13</v>
      </c>
      <c r="N4062" s="20" t="s">
        <v>14</v>
      </c>
      <c r="O4062">
        <v>4.1368999999999998</v>
      </c>
      <c r="P4062">
        <v>4116.2160000000003</v>
      </c>
      <c r="Q4062">
        <v>32.226399999999998</v>
      </c>
      <c r="R4062" s="7">
        <v>4.1368989999999997</v>
      </c>
      <c r="S4062" s="1">
        <v>4116.215897</v>
      </c>
      <c r="T4062" s="20" t="s">
        <v>314</v>
      </c>
      <c r="U4062" s="7">
        <v>32.226399999999998</v>
      </c>
      <c r="V4062" s="1">
        <v>132650.82</v>
      </c>
      <c r="W4062">
        <v>2026</v>
      </c>
    </row>
    <row r="4063" spans="1:23" hidden="1" x14ac:dyDescent="0.25">
      <c r="A4063">
        <v>72038295</v>
      </c>
      <c r="B4063" s="2">
        <v>46132</v>
      </c>
      <c r="C4063" s="20" t="s">
        <v>5783</v>
      </c>
      <c r="D4063" s="20" t="s">
        <v>9</v>
      </c>
      <c r="E4063" s="20" t="s">
        <v>10</v>
      </c>
      <c r="F4063" s="20" t="s">
        <v>7718</v>
      </c>
      <c r="G4063" s="20" t="s">
        <v>7719</v>
      </c>
      <c r="H4063" s="20" t="s">
        <v>1578</v>
      </c>
      <c r="I4063" s="20" t="s">
        <v>1579</v>
      </c>
      <c r="J4063" s="20" t="s">
        <v>30</v>
      </c>
      <c r="K4063" s="20" t="s">
        <v>33</v>
      </c>
      <c r="L4063">
        <v>998</v>
      </c>
      <c r="M4063" s="20" t="s">
        <v>13</v>
      </c>
      <c r="N4063" s="20" t="s">
        <v>14</v>
      </c>
      <c r="O4063">
        <v>3.9864000000000002</v>
      </c>
      <c r="P4063">
        <v>3978.4270000000001</v>
      </c>
      <c r="Q4063">
        <v>32.226399999999998</v>
      </c>
      <c r="R4063" s="7">
        <v>3.986399</v>
      </c>
      <c r="S4063" s="1">
        <v>3978.4270029999998</v>
      </c>
      <c r="T4063" s="20" t="s">
        <v>314</v>
      </c>
      <c r="U4063" s="7">
        <v>32.226399999999998</v>
      </c>
      <c r="V4063" s="1">
        <v>128210.38</v>
      </c>
      <c r="W4063">
        <v>2026</v>
      </c>
    </row>
    <row r="4064" spans="1:23" hidden="1" x14ac:dyDescent="0.25">
      <c r="A4064">
        <v>72037913</v>
      </c>
      <c r="B4064" s="2">
        <v>46132</v>
      </c>
      <c r="C4064" s="20" t="s">
        <v>3473</v>
      </c>
      <c r="D4064" s="20" t="s">
        <v>9</v>
      </c>
      <c r="E4064" s="20" t="s">
        <v>10</v>
      </c>
      <c r="F4064" s="20" t="s">
        <v>7718</v>
      </c>
      <c r="G4064" s="20" t="s">
        <v>7719</v>
      </c>
      <c r="H4064" s="20" t="s">
        <v>148</v>
      </c>
      <c r="I4064" s="20" t="s">
        <v>915</v>
      </c>
      <c r="J4064" s="20" t="s">
        <v>30</v>
      </c>
      <c r="K4064" s="20" t="s">
        <v>33</v>
      </c>
      <c r="L4064">
        <v>1991</v>
      </c>
      <c r="M4064" s="20" t="s">
        <v>13</v>
      </c>
      <c r="N4064" s="20" t="s">
        <v>14</v>
      </c>
      <c r="O4064">
        <v>4.1368999999999998</v>
      </c>
      <c r="P4064">
        <v>8236.5679999999993</v>
      </c>
      <c r="Q4064">
        <v>32.226399999999998</v>
      </c>
      <c r="R4064" s="7">
        <v>4.1368989999999997</v>
      </c>
      <c r="S4064" s="1">
        <v>8236.5678439999992</v>
      </c>
      <c r="T4064" s="20" t="s">
        <v>314</v>
      </c>
      <c r="U4064" s="7">
        <v>32.226399999999998</v>
      </c>
      <c r="V4064" s="1">
        <v>265434.93</v>
      </c>
      <c r="W4064">
        <v>2026</v>
      </c>
    </row>
    <row r="4065" spans="1:23" hidden="1" x14ac:dyDescent="0.25">
      <c r="A4065">
        <v>72037913</v>
      </c>
      <c r="B4065" s="2">
        <v>46132</v>
      </c>
      <c r="C4065" s="20" t="s">
        <v>3473</v>
      </c>
      <c r="D4065" s="20" t="s">
        <v>9</v>
      </c>
      <c r="E4065" s="20" t="s">
        <v>10</v>
      </c>
      <c r="F4065" s="20" t="s">
        <v>7718</v>
      </c>
      <c r="G4065" s="20" t="s">
        <v>7719</v>
      </c>
      <c r="H4065" s="20" t="s">
        <v>565</v>
      </c>
      <c r="I4065" s="20" t="s">
        <v>914</v>
      </c>
      <c r="J4065" s="20" t="s">
        <v>30</v>
      </c>
      <c r="K4065" s="20" t="s">
        <v>33</v>
      </c>
      <c r="L4065">
        <v>2987</v>
      </c>
      <c r="M4065" s="20" t="s">
        <v>13</v>
      </c>
      <c r="N4065" s="20" t="s">
        <v>14</v>
      </c>
      <c r="O4065">
        <v>4.1368999999999998</v>
      </c>
      <c r="P4065">
        <v>12356.92</v>
      </c>
      <c r="Q4065">
        <v>32.226399999999998</v>
      </c>
      <c r="R4065" s="7">
        <v>4.1368989999999997</v>
      </c>
      <c r="S4065" s="1">
        <v>12356.920102</v>
      </c>
      <c r="T4065" s="20" t="s">
        <v>314</v>
      </c>
      <c r="U4065" s="7">
        <v>32.226399999999998</v>
      </c>
      <c r="V4065" s="1">
        <v>398219.05</v>
      </c>
      <c r="W4065">
        <v>2026</v>
      </c>
    </row>
    <row r="4066" spans="1:23" hidden="1" x14ac:dyDescent="0.25">
      <c r="A4066">
        <v>72038087</v>
      </c>
      <c r="B4066" s="2">
        <v>46132</v>
      </c>
      <c r="C4066" s="20" t="s">
        <v>5295</v>
      </c>
      <c r="D4066" s="20" t="s">
        <v>9</v>
      </c>
      <c r="E4066" s="20" t="s">
        <v>10</v>
      </c>
      <c r="F4066" s="20" t="s">
        <v>7718</v>
      </c>
      <c r="G4066" s="20" t="s">
        <v>7719</v>
      </c>
      <c r="H4066" s="20" t="s">
        <v>148</v>
      </c>
      <c r="I4066" s="20" t="s">
        <v>915</v>
      </c>
      <c r="J4066" s="20" t="s">
        <v>30</v>
      </c>
      <c r="K4066" s="20" t="s">
        <v>33</v>
      </c>
      <c r="L4066">
        <v>995</v>
      </c>
      <c r="M4066" s="20" t="s">
        <v>13</v>
      </c>
      <c r="N4066" s="20" t="s">
        <v>14</v>
      </c>
      <c r="O4066">
        <v>4.0632000000000001</v>
      </c>
      <c r="P4066">
        <v>4042.884</v>
      </c>
      <c r="Q4066">
        <v>32.226399999999998</v>
      </c>
      <c r="R4066" s="7">
        <v>4.0632000000000001</v>
      </c>
      <c r="S4066" s="1">
        <v>4042.8840949999999</v>
      </c>
      <c r="T4066" s="20" t="s">
        <v>314</v>
      </c>
      <c r="U4066" s="7">
        <v>32.226399999999998</v>
      </c>
      <c r="V4066" s="1">
        <v>130287.6</v>
      </c>
      <c r="W4066">
        <v>2026</v>
      </c>
    </row>
    <row r="4067" spans="1:23" hidden="1" x14ac:dyDescent="0.25">
      <c r="A4067">
        <v>72037913</v>
      </c>
      <c r="B4067" s="2">
        <v>46132</v>
      </c>
      <c r="C4067" s="20" t="s">
        <v>3473</v>
      </c>
      <c r="D4067" s="20" t="s">
        <v>9</v>
      </c>
      <c r="E4067" s="20" t="s">
        <v>10</v>
      </c>
      <c r="F4067" s="20" t="s">
        <v>7718</v>
      </c>
      <c r="G4067" s="20" t="s">
        <v>7719</v>
      </c>
      <c r="H4067" s="20" t="s">
        <v>1580</v>
      </c>
      <c r="I4067" s="20" t="s">
        <v>1581</v>
      </c>
      <c r="J4067" s="20" t="s">
        <v>30</v>
      </c>
      <c r="K4067" s="20" t="s">
        <v>33</v>
      </c>
      <c r="L4067">
        <v>989</v>
      </c>
      <c r="M4067" s="20" t="s">
        <v>13</v>
      </c>
      <c r="N4067" s="20" t="s">
        <v>14</v>
      </c>
      <c r="O4067">
        <v>4.1368999999999998</v>
      </c>
      <c r="P4067">
        <v>4091.3939999999998</v>
      </c>
      <c r="Q4067">
        <v>32.226399999999998</v>
      </c>
      <c r="R4067" s="7">
        <v>4.1368989999999997</v>
      </c>
      <c r="S4067" s="1">
        <v>4091.3940120000002</v>
      </c>
      <c r="T4067" s="20" t="s">
        <v>314</v>
      </c>
      <c r="U4067" s="7">
        <v>32.226399999999998</v>
      </c>
      <c r="V4067" s="1">
        <v>131850.9</v>
      </c>
      <c r="W4067">
        <v>2026</v>
      </c>
    </row>
    <row r="4068" spans="1:23" hidden="1" x14ac:dyDescent="0.25">
      <c r="A4068">
        <v>72037913</v>
      </c>
      <c r="B4068" s="2">
        <v>46132</v>
      </c>
      <c r="C4068" s="20" t="s">
        <v>3473</v>
      </c>
      <c r="D4068" s="20" t="s">
        <v>9</v>
      </c>
      <c r="E4068" s="20" t="s">
        <v>10</v>
      </c>
      <c r="F4068" s="20" t="s">
        <v>7718</v>
      </c>
      <c r="G4068" s="20" t="s">
        <v>7719</v>
      </c>
      <c r="H4068" s="20" t="s">
        <v>1324</v>
      </c>
      <c r="I4068" s="20" t="s">
        <v>1325</v>
      </c>
      <c r="J4068" s="20" t="s">
        <v>30</v>
      </c>
      <c r="K4068" s="20" t="s">
        <v>33</v>
      </c>
      <c r="L4068">
        <v>1002</v>
      </c>
      <c r="M4068" s="20" t="s">
        <v>13</v>
      </c>
      <c r="N4068" s="20" t="s">
        <v>14</v>
      </c>
      <c r="O4068">
        <v>4.1368999999999998</v>
      </c>
      <c r="P4068">
        <v>4145.174</v>
      </c>
      <c r="Q4068">
        <v>32.226399999999998</v>
      </c>
      <c r="R4068" s="7">
        <v>4.1368989999999997</v>
      </c>
      <c r="S4068" s="1">
        <v>4145.1741419999998</v>
      </c>
      <c r="T4068" s="20" t="s">
        <v>314</v>
      </c>
      <c r="U4068" s="7">
        <v>32.226399999999998</v>
      </c>
      <c r="V4068" s="1">
        <v>133584.04</v>
      </c>
      <c r="W4068">
        <v>2026</v>
      </c>
    </row>
    <row r="4069" spans="1:23" hidden="1" x14ac:dyDescent="0.25">
      <c r="A4069">
        <v>72037913</v>
      </c>
      <c r="B4069" s="2">
        <v>46132</v>
      </c>
      <c r="C4069" s="20" t="s">
        <v>3473</v>
      </c>
      <c r="D4069" s="20" t="s">
        <v>9</v>
      </c>
      <c r="E4069" s="20" t="s">
        <v>10</v>
      </c>
      <c r="F4069" s="20" t="s">
        <v>7718</v>
      </c>
      <c r="G4069" s="20" t="s">
        <v>7719</v>
      </c>
      <c r="H4069" s="20" t="s">
        <v>1326</v>
      </c>
      <c r="I4069" s="20" t="s">
        <v>1327</v>
      </c>
      <c r="J4069" s="20" t="s">
        <v>30</v>
      </c>
      <c r="K4069" s="20" t="s">
        <v>33</v>
      </c>
      <c r="L4069">
        <v>1987</v>
      </c>
      <c r="M4069" s="20" t="s">
        <v>13</v>
      </c>
      <c r="N4069" s="20" t="s">
        <v>14</v>
      </c>
      <c r="O4069">
        <v>4.1368999999999998</v>
      </c>
      <c r="P4069">
        <v>8220.02</v>
      </c>
      <c r="Q4069">
        <v>32.226399999999998</v>
      </c>
      <c r="R4069" s="7">
        <v>4.1368989999999997</v>
      </c>
      <c r="S4069" s="1">
        <v>8220.0199209999992</v>
      </c>
      <c r="T4069" s="20" t="s">
        <v>314</v>
      </c>
      <c r="U4069" s="7">
        <v>32.226399999999998</v>
      </c>
      <c r="V4069" s="1">
        <v>264901.65000000002</v>
      </c>
      <c r="W4069">
        <v>2026</v>
      </c>
    </row>
    <row r="4070" spans="1:23" hidden="1" x14ac:dyDescent="0.25">
      <c r="A4070">
        <v>72038682</v>
      </c>
      <c r="B4070" s="2">
        <v>46134</v>
      </c>
      <c r="C4070" s="20" t="s">
        <v>6235</v>
      </c>
      <c r="D4070" s="20" t="s">
        <v>9</v>
      </c>
      <c r="E4070" s="20" t="s">
        <v>10</v>
      </c>
      <c r="F4070" s="20" t="s">
        <v>7543</v>
      </c>
      <c r="G4070" s="20" t="s">
        <v>7544</v>
      </c>
      <c r="H4070" s="20" t="s">
        <v>1855</v>
      </c>
      <c r="I4070" s="20" t="s">
        <v>1856</v>
      </c>
      <c r="J4070" s="20" t="s">
        <v>30</v>
      </c>
      <c r="K4070" s="20" t="s">
        <v>33</v>
      </c>
      <c r="L4070">
        <v>3121</v>
      </c>
      <c r="M4070" s="20" t="s">
        <v>13</v>
      </c>
      <c r="N4070" s="20" t="s">
        <v>14</v>
      </c>
      <c r="O4070">
        <v>4.1208999999999998</v>
      </c>
      <c r="P4070">
        <v>12861.33</v>
      </c>
      <c r="Q4070">
        <v>32.363100000000003</v>
      </c>
      <c r="R4070" s="7">
        <v>4.1208999999999998</v>
      </c>
      <c r="S4070" s="1">
        <v>12861.330033</v>
      </c>
      <c r="T4070" s="20" t="s">
        <v>314</v>
      </c>
      <c r="U4070" s="7">
        <v>32.363100000000003</v>
      </c>
      <c r="V4070" s="1">
        <v>416232.51</v>
      </c>
      <c r="W4070">
        <v>2026</v>
      </c>
    </row>
    <row r="4071" spans="1:23" hidden="1" x14ac:dyDescent="0.25">
      <c r="A4071">
        <v>72039182</v>
      </c>
      <c r="B4071" s="2">
        <v>46148</v>
      </c>
      <c r="C4071" s="20" t="s">
        <v>7752</v>
      </c>
      <c r="D4071" s="20" t="s">
        <v>9</v>
      </c>
      <c r="E4071" s="20" t="s">
        <v>10</v>
      </c>
      <c r="F4071" s="20" t="s">
        <v>8318</v>
      </c>
      <c r="G4071" s="20" t="s">
        <v>8319</v>
      </c>
      <c r="H4071" s="20" t="s">
        <v>1855</v>
      </c>
      <c r="I4071" s="20" t="s">
        <v>1856</v>
      </c>
      <c r="J4071" s="20" t="s">
        <v>30</v>
      </c>
      <c r="K4071" s="20" t="s">
        <v>33</v>
      </c>
      <c r="L4071">
        <v>1045</v>
      </c>
      <c r="M4071" s="20" t="s">
        <v>13</v>
      </c>
      <c r="N4071" s="20" t="s">
        <v>14</v>
      </c>
      <c r="O4071">
        <v>4.1319999999999997</v>
      </c>
      <c r="P4071">
        <v>4317.9399999999996</v>
      </c>
      <c r="Q4071">
        <v>32.632599999999996</v>
      </c>
      <c r="R4071" s="7">
        <v>4.1319990000000004</v>
      </c>
      <c r="S4071" s="1">
        <v>4317.9400349999996</v>
      </c>
      <c r="T4071" s="20" t="s">
        <v>314</v>
      </c>
      <c r="U4071" s="7">
        <v>32.632599999999996</v>
      </c>
      <c r="V4071" s="1">
        <v>140905.60999999999</v>
      </c>
      <c r="W4071">
        <v>2026</v>
      </c>
    </row>
    <row r="4072" spans="1:23" hidden="1" x14ac:dyDescent="0.25">
      <c r="A4072">
        <v>72039182</v>
      </c>
      <c r="B4072" s="2">
        <v>46149</v>
      </c>
      <c r="C4072" s="20" t="s">
        <v>7752</v>
      </c>
      <c r="D4072" s="20" t="s">
        <v>9</v>
      </c>
      <c r="E4072" s="20" t="s">
        <v>10</v>
      </c>
      <c r="F4072" s="20" t="s">
        <v>8324</v>
      </c>
      <c r="G4072" s="20" t="s">
        <v>8325</v>
      </c>
      <c r="H4072" s="20" t="s">
        <v>1855</v>
      </c>
      <c r="I4072" s="20" t="s">
        <v>1856</v>
      </c>
      <c r="J4072" s="20" t="s">
        <v>30</v>
      </c>
      <c r="K4072" s="20" t="s">
        <v>33</v>
      </c>
      <c r="L4072">
        <v>922</v>
      </c>
      <c r="M4072" s="20" t="s">
        <v>13</v>
      </c>
      <c r="N4072" s="20" t="s">
        <v>14</v>
      </c>
      <c r="O4072">
        <v>4.1319999999999997</v>
      </c>
      <c r="P4072">
        <v>3809.7040000000002</v>
      </c>
      <c r="Q4072">
        <v>32.410499999999999</v>
      </c>
      <c r="R4072" s="7">
        <v>4.1319999999999997</v>
      </c>
      <c r="S4072" s="1">
        <v>3809.7039530000002</v>
      </c>
      <c r="T4072" s="20" t="s">
        <v>314</v>
      </c>
      <c r="U4072" s="7">
        <v>32.410499999999999</v>
      </c>
      <c r="V4072" s="1">
        <v>123474.41</v>
      </c>
      <c r="W4072">
        <v>2026</v>
      </c>
    </row>
    <row r="4073" spans="1:23" hidden="1" x14ac:dyDescent="0.25">
      <c r="A4073">
        <v>72038938</v>
      </c>
      <c r="B4073" s="2">
        <v>46149</v>
      </c>
      <c r="C4073" s="20" t="s">
        <v>5956</v>
      </c>
      <c r="D4073" s="20" t="s">
        <v>9</v>
      </c>
      <c r="E4073" s="20" t="s">
        <v>10</v>
      </c>
      <c r="F4073" s="20" t="s">
        <v>8322</v>
      </c>
      <c r="G4073" s="20" t="s">
        <v>8323</v>
      </c>
      <c r="H4073" s="20" t="s">
        <v>1855</v>
      </c>
      <c r="I4073" s="20" t="s">
        <v>1856</v>
      </c>
      <c r="J4073" s="20" t="s">
        <v>30</v>
      </c>
      <c r="K4073" s="20" t="s">
        <v>33</v>
      </c>
      <c r="L4073">
        <v>2075</v>
      </c>
      <c r="M4073" s="20" t="s">
        <v>13</v>
      </c>
      <c r="N4073" s="20" t="s">
        <v>14</v>
      </c>
      <c r="O4073">
        <v>4.3506999999999998</v>
      </c>
      <c r="P4073">
        <v>9027.7029999999995</v>
      </c>
      <c r="Q4073">
        <v>32.410499999999999</v>
      </c>
      <c r="R4073" s="7">
        <v>4.3506989999999996</v>
      </c>
      <c r="S4073" s="1">
        <v>9027.7030589999995</v>
      </c>
      <c r="T4073" s="20" t="s">
        <v>314</v>
      </c>
      <c r="U4073" s="7">
        <v>32.410499999999999</v>
      </c>
      <c r="V4073" s="1">
        <v>292592.37</v>
      </c>
      <c r="W4073">
        <v>2026</v>
      </c>
    </row>
    <row r="4074" spans="1:23" hidden="1" x14ac:dyDescent="0.25">
      <c r="A4074">
        <v>72038680</v>
      </c>
      <c r="B4074" s="2">
        <v>46150</v>
      </c>
      <c r="C4074" s="20" t="s">
        <v>6235</v>
      </c>
      <c r="D4074" s="20" t="s">
        <v>9</v>
      </c>
      <c r="E4074" s="20" t="s">
        <v>10</v>
      </c>
      <c r="F4074" s="20" t="s">
        <v>8468</v>
      </c>
      <c r="G4074" s="20" t="s">
        <v>8469</v>
      </c>
      <c r="H4074" s="20" t="s">
        <v>8462</v>
      </c>
      <c r="I4074" s="20" t="s">
        <v>8463</v>
      </c>
      <c r="J4074" s="20" t="s">
        <v>30</v>
      </c>
      <c r="K4074" s="20" t="s">
        <v>33</v>
      </c>
      <c r="L4074">
        <v>986</v>
      </c>
      <c r="M4074" s="20" t="s">
        <v>13</v>
      </c>
      <c r="N4074" s="20" t="s">
        <v>14</v>
      </c>
      <c r="O4074">
        <v>4.2877999999999998</v>
      </c>
      <c r="P4074">
        <v>4227.7700000000004</v>
      </c>
      <c r="Q4074">
        <v>32.415399999999998</v>
      </c>
      <c r="R4074" s="7">
        <v>4.2877989999999997</v>
      </c>
      <c r="S4074" s="1">
        <v>4227.770133</v>
      </c>
      <c r="T4074" s="20" t="s">
        <v>314</v>
      </c>
      <c r="U4074" s="7">
        <v>32.415399999999998</v>
      </c>
      <c r="V4074" s="1">
        <v>137044.85999999999</v>
      </c>
      <c r="W4074">
        <v>2026</v>
      </c>
    </row>
    <row r="4075" spans="1:23" hidden="1" x14ac:dyDescent="0.25">
      <c r="A4075">
        <v>72038680</v>
      </c>
      <c r="B4075" s="2">
        <v>46150</v>
      </c>
      <c r="C4075" s="20" t="s">
        <v>6235</v>
      </c>
      <c r="D4075" s="20" t="s">
        <v>9</v>
      </c>
      <c r="E4075" s="20" t="s">
        <v>10</v>
      </c>
      <c r="F4075" s="20" t="s">
        <v>8468</v>
      </c>
      <c r="G4075" s="20" t="s">
        <v>8469</v>
      </c>
      <c r="H4075" s="20" t="s">
        <v>779</v>
      </c>
      <c r="I4075" s="20" t="s">
        <v>917</v>
      </c>
      <c r="J4075" s="20" t="s">
        <v>30</v>
      </c>
      <c r="K4075" s="20" t="s">
        <v>33</v>
      </c>
      <c r="L4075">
        <v>1989</v>
      </c>
      <c r="M4075" s="20" t="s">
        <v>13</v>
      </c>
      <c r="N4075" s="20" t="s">
        <v>14</v>
      </c>
      <c r="O4075">
        <v>4.2877999999999998</v>
      </c>
      <c r="P4075">
        <v>8528.43</v>
      </c>
      <c r="Q4075">
        <v>32.415399999999998</v>
      </c>
      <c r="R4075" s="7">
        <v>4.2877989999999997</v>
      </c>
      <c r="S4075" s="1">
        <v>8528.4300050000002</v>
      </c>
      <c r="T4075" s="20" t="s">
        <v>314</v>
      </c>
      <c r="U4075" s="7">
        <v>32.415399999999998</v>
      </c>
      <c r="V4075" s="1">
        <v>276452.46999999997</v>
      </c>
      <c r="W4075">
        <v>2026</v>
      </c>
    </row>
    <row r="4076" spans="1:23" hidden="1" x14ac:dyDescent="0.25">
      <c r="A4076">
        <v>72038680</v>
      </c>
      <c r="B4076" s="2">
        <v>46150</v>
      </c>
      <c r="C4076" s="20" t="s">
        <v>6235</v>
      </c>
      <c r="D4076" s="20" t="s">
        <v>9</v>
      </c>
      <c r="E4076" s="20" t="s">
        <v>10</v>
      </c>
      <c r="F4076" s="20" t="s">
        <v>8468</v>
      </c>
      <c r="G4076" s="20" t="s">
        <v>8469</v>
      </c>
      <c r="H4076" s="20" t="s">
        <v>565</v>
      </c>
      <c r="I4076" s="20" t="s">
        <v>914</v>
      </c>
      <c r="J4076" s="20" t="s">
        <v>30</v>
      </c>
      <c r="K4076" s="20" t="s">
        <v>33</v>
      </c>
      <c r="L4076">
        <v>1995</v>
      </c>
      <c r="M4076" s="20" t="s">
        <v>13</v>
      </c>
      <c r="N4076" s="20" t="s">
        <v>14</v>
      </c>
      <c r="O4076">
        <v>4.2877999999999998</v>
      </c>
      <c r="P4076">
        <v>8554.16</v>
      </c>
      <c r="Q4076">
        <v>32.415399999999998</v>
      </c>
      <c r="R4076" s="7">
        <v>4.2877989999999997</v>
      </c>
      <c r="S4076" s="1">
        <v>8554.1600589999998</v>
      </c>
      <c r="T4076" s="20" t="s">
        <v>314</v>
      </c>
      <c r="U4076" s="7">
        <v>32.415399999999998</v>
      </c>
      <c r="V4076" s="1">
        <v>277286.52</v>
      </c>
      <c r="W4076">
        <v>2026</v>
      </c>
    </row>
    <row r="4077" spans="1:23" hidden="1" x14ac:dyDescent="0.25">
      <c r="A4077">
        <v>72038680</v>
      </c>
      <c r="B4077" s="2">
        <v>46150</v>
      </c>
      <c r="C4077" s="20" t="s">
        <v>6235</v>
      </c>
      <c r="D4077" s="20" t="s">
        <v>9</v>
      </c>
      <c r="E4077" s="20" t="s">
        <v>10</v>
      </c>
      <c r="F4077" s="20" t="s">
        <v>8468</v>
      </c>
      <c r="G4077" s="20" t="s">
        <v>8469</v>
      </c>
      <c r="H4077" s="20" t="s">
        <v>1578</v>
      </c>
      <c r="I4077" s="20" t="s">
        <v>1579</v>
      </c>
      <c r="J4077" s="20" t="s">
        <v>30</v>
      </c>
      <c r="K4077" s="20" t="s">
        <v>33</v>
      </c>
      <c r="L4077">
        <v>1000</v>
      </c>
      <c r="M4077" s="20" t="s">
        <v>13</v>
      </c>
      <c r="N4077" s="20" t="s">
        <v>14</v>
      </c>
      <c r="O4077">
        <v>4.2877999999999998</v>
      </c>
      <c r="P4077">
        <v>4287.8</v>
      </c>
      <c r="Q4077">
        <v>32.415399999999998</v>
      </c>
      <c r="R4077" s="7">
        <v>4.2877989999999997</v>
      </c>
      <c r="S4077" s="1">
        <v>4287.7999339999997</v>
      </c>
      <c r="T4077" s="20" t="s">
        <v>314</v>
      </c>
      <c r="U4077" s="7">
        <v>32.415399999999998</v>
      </c>
      <c r="V4077" s="1">
        <v>138990.75</v>
      </c>
      <c r="W4077">
        <v>2026</v>
      </c>
    </row>
    <row r="4078" spans="1:23" hidden="1" x14ac:dyDescent="0.25">
      <c r="A4078">
        <v>72038680</v>
      </c>
      <c r="B4078" s="2">
        <v>46150</v>
      </c>
      <c r="C4078" s="20" t="s">
        <v>6235</v>
      </c>
      <c r="D4078" s="20" t="s">
        <v>9</v>
      </c>
      <c r="E4078" s="20" t="s">
        <v>10</v>
      </c>
      <c r="F4078" s="20" t="s">
        <v>8468</v>
      </c>
      <c r="G4078" s="20" t="s">
        <v>8469</v>
      </c>
      <c r="H4078" s="20" t="s">
        <v>853</v>
      </c>
      <c r="I4078" s="20" t="s">
        <v>854</v>
      </c>
      <c r="J4078" s="20" t="s">
        <v>30</v>
      </c>
      <c r="K4078" s="20" t="s">
        <v>33</v>
      </c>
      <c r="L4078">
        <v>1992</v>
      </c>
      <c r="M4078" s="20" t="s">
        <v>13</v>
      </c>
      <c r="N4078" s="20" t="s">
        <v>14</v>
      </c>
      <c r="O4078">
        <v>4.2877999999999998</v>
      </c>
      <c r="P4078">
        <v>8541.2980000000007</v>
      </c>
      <c r="Q4078">
        <v>32.415399999999998</v>
      </c>
      <c r="R4078" s="7">
        <v>4.2877989999999997</v>
      </c>
      <c r="S4078" s="1">
        <v>8541.2979630000009</v>
      </c>
      <c r="T4078" s="20" t="s">
        <v>314</v>
      </c>
      <c r="U4078" s="7">
        <v>32.415399999999998</v>
      </c>
      <c r="V4078" s="1">
        <v>276869.59000000003</v>
      </c>
      <c r="W4078">
        <v>2026</v>
      </c>
    </row>
    <row r="4079" spans="1:23" hidden="1" x14ac:dyDescent="0.25">
      <c r="A4079">
        <v>72038680</v>
      </c>
      <c r="B4079" s="2">
        <v>46150</v>
      </c>
      <c r="C4079" s="20" t="s">
        <v>6235</v>
      </c>
      <c r="D4079" s="20" t="s">
        <v>9</v>
      </c>
      <c r="E4079" s="20" t="s">
        <v>10</v>
      </c>
      <c r="F4079" s="20" t="s">
        <v>8468</v>
      </c>
      <c r="G4079" s="20" t="s">
        <v>8469</v>
      </c>
      <c r="H4079" s="20" t="s">
        <v>1580</v>
      </c>
      <c r="I4079" s="20" t="s">
        <v>1581</v>
      </c>
      <c r="J4079" s="20" t="s">
        <v>30</v>
      </c>
      <c r="K4079" s="20" t="s">
        <v>33</v>
      </c>
      <c r="L4079">
        <v>989</v>
      </c>
      <c r="M4079" s="20" t="s">
        <v>13</v>
      </c>
      <c r="N4079" s="20" t="s">
        <v>14</v>
      </c>
      <c r="O4079">
        <v>4.2877999999999998</v>
      </c>
      <c r="P4079">
        <v>4240.63</v>
      </c>
      <c r="Q4079">
        <v>32.415399999999998</v>
      </c>
      <c r="R4079" s="7">
        <v>4.2877989999999997</v>
      </c>
      <c r="S4079" s="1">
        <v>4240.6300700000002</v>
      </c>
      <c r="T4079" s="20" t="s">
        <v>314</v>
      </c>
      <c r="U4079" s="7">
        <v>32.415399999999998</v>
      </c>
      <c r="V4079" s="1">
        <v>137461.72</v>
      </c>
      <c r="W4079">
        <v>2026</v>
      </c>
    </row>
    <row r="4080" spans="1:23" hidden="1" x14ac:dyDescent="0.25">
      <c r="A4080">
        <v>72038680</v>
      </c>
      <c r="B4080" s="2">
        <v>46150</v>
      </c>
      <c r="C4080" s="20" t="s">
        <v>6235</v>
      </c>
      <c r="D4080" s="20" t="s">
        <v>9</v>
      </c>
      <c r="E4080" s="20" t="s">
        <v>10</v>
      </c>
      <c r="F4080" s="20" t="s">
        <v>8468</v>
      </c>
      <c r="G4080" s="20" t="s">
        <v>8469</v>
      </c>
      <c r="H4080" s="20" t="s">
        <v>581</v>
      </c>
      <c r="I4080" s="20" t="s">
        <v>916</v>
      </c>
      <c r="J4080" s="20" t="s">
        <v>30</v>
      </c>
      <c r="K4080" s="20" t="s">
        <v>33</v>
      </c>
      <c r="L4080">
        <v>2969</v>
      </c>
      <c r="M4080" s="20" t="s">
        <v>13</v>
      </c>
      <c r="N4080" s="20" t="s">
        <v>14</v>
      </c>
      <c r="O4080">
        <v>4.2877999999999998</v>
      </c>
      <c r="P4080">
        <v>12730.477999999999</v>
      </c>
      <c r="Q4080">
        <v>32.415399999999998</v>
      </c>
      <c r="R4080" s="7">
        <v>4.2877989999999997</v>
      </c>
      <c r="S4080" s="1">
        <v>12730.478106</v>
      </c>
      <c r="T4080" s="20" t="s">
        <v>314</v>
      </c>
      <c r="U4080" s="7">
        <v>32.415399999999998</v>
      </c>
      <c r="V4080" s="1">
        <v>412663.54</v>
      </c>
      <c r="W4080">
        <v>2026</v>
      </c>
    </row>
    <row r="4081" spans="1:23" hidden="1" x14ac:dyDescent="0.25">
      <c r="A4081">
        <v>72038680</v>
      </c>
      <c r="B4081" s="2">
        <v>46150</v>
      </c>
      <c r="C4081" s="20" t="s">
        <v>6235</v>
      </c>
      <c r="D4081" s="20" t="s">
        <v>9</v>
      </c>
      <c r="E4081" s="20" t="s">
        <v>10</v>
      </c>
      <c r="F4081" s="20" t="s">
        <v>8468</v>
      </c>
      <c r="G4081" s="20" t="s">
        <v>8469</v>
      </c>
      <c r="H4081" s="20" t="s">
        <v>5838</v>
      </c>
      <c r="I4081" s="20" t="s">
        <v>5839</v>
      </c>
      <c r="J4081" s="20" t="s">
        <v>30</v>
      </c>
      <c r="K4081" s="20" t="s">
        <v>33</v>
      </c>
      <c r="L4081">
        <v>4844</v>
      </c>
      <c r="M4081" s="20" t="s">
        <v>13</v>
      </c>
      <c r="N4081" s="20" t="s">
        <v>14</v>
      </c>
      <c r="O4081">
        <v>4.2877999999999998</v>
      </c>
      <c r="P4081">
        <v>20770.102999999999</v>
      </c>
      <c r="Q4081">
        <v>32.415399999999998</v>
      </c>
      <c r="R4081" s="7">
        <v>4.2877989999999997</v>
      </c>
      <c r="S4081" s="1">
        <v>20770.103099</v>
      </c>
      <c r="T4081" s="20" t="s">
        <v>314</v>
      </c>
      <c r="U4081" s="7">
        <v>32.415399999999998</v>
      </c>
      <c r="V4081" s="1">
        <v>673271.2</v>
      </c>
      <c r="W4081">
        <v>2026</v>
      </c>
    </row>
    <row r="4082" spans="1:23" hidden="1" x14ac:dyDescent="0.25">
      <c r="A4082">
        <v>72038680</v>
      </c>
      <c r="B4082" s="2">
        <v>46150</v>
      </c>
      <c r="C4082" s="20" t="s">
        <v>6235</v>
      </c>
      <c r="D4082" s="20" t="s">
        <v>9</v>
      </c>
      <c r="E4082" s="20" t="s">
        <v>10</v>
      </c>
      <c r="F4082" s="20" t="s">
        <v>8468</v>
      </c>
      <c r="G4082" s="20" t="s">
        <v>8469</v>
      </c>
      <c r="H4082" s="20" t="s">
        <v>8470</v>
      </c>
      <c r="I4082" s="20" t="s">
        <v>8471</v>
      </c>
      <c r="J4082" s="20" t="s">
        <v>30</v>
      </c>
      <c r="K4082" s="20" t="s">
        <v>33</v>
      </c>
      <c r="L4082">
        <v>1954</v>
      </c>
      <c r="M4082" s="20" t="s">
        <v>13</v>
      </c>
      <c r="N4082" s="20" t="s">
        <v>14</v>
      </c>
      <c r="O4082">
        <v>4.2877999999999998</v>
      </c>
      <c r="P4082">
        <v>8378.3610000000008</v>
      </c>
      <c r="Q4082">
        <v>32.415399999999998</v>
      </c>
      <c r="R4082" s="7">
        <v>4.2877989999999997</v>
      </c>
      <c r="S4082" s="1">
        <v>8378.3609020000004</v>
      </c>
      <c r="T4082" s="20" t="s">
        <v>314</v>
      </c>
      <c r="U4082" s="7">
        <v>32.415399999999998</v>
      </c>
      <c r="V4082" s="1">
        <v>271587.92</v>
      </c>
      <c r="W4082">
        <v>2026</v>
      </c>
    </row>
    <row r="4083" spans="1:23" hidden="1" x14ac:dyDescent="0.25">
      <c r="A4083">
        <v>72038680</v>
      </c>
      <c r="B4083" s="2">
        <v>46150</v>
      </c>
      <c r="C4083" s="20" t="s">
        <v>6235</v>
      </c>
      <c r="D4083" s="20" t="s">
        <v>9</v>
      </c>
      <c r="E4083" s="20" t="s">
        <v>10</v>
      </c>
      <c r="F4083" s="20" t="s">
        <v>8468</v>
      </c>
      <c r="G4083" s="20" t="s">
        <v>8469</v>
      </c>
      <c r="H4083" s="20" t="s">
        <v>8472</v>
      </c>
      <c r="I4083" s="20" t="s">
        <v>8473</v>
      </c>
      <c r="J4083" s="20" t="s">
        <v>30</v>
      </c>
      <c r="K4083" s="20" t="s">
        <v>33</v>
      </c>
      <c r="L4083">
        <v>989</v>
      </c>
      <c r="M4083" s="20" t="s">
        <v>13</v>
      </c>
      <c r="N4083" s="20" t="s">
        <v>14</v>
      </c>
      <c r="O4083">
        <v>4.2877999999999998</v>
      </c>
      <c r="P4083">
        <v>4240.63</v>
      </c>
      <c r="Q4083">
        <v>32.415399999999998</v>
      </c>
      <c r="R4083" s="7">
        <v>4.2877989999999997</v>
      </c>
      <c r="S4083" s="1">
        <v>4240.6300700000002</v>
      </c>
      <c r="T4083" s="20" t="s">
        <v>314</v>
      </c>
      <c r="U4083" s="7">
        <v>32.415399999999998</v>
      </c>
      <c r="V4083" s="1">
        <v>137461.72</v>
      </c>
      <c r="W4083">
        <v>2026</v>
      </c>
    </row>
    <row r="4084" spans="1:23" hidden="1" x14ac:dyDescent="0.25">
      <c r="A4084">
        <v>72038680</v>
      </c>
      <c r="B4084" s="2">
        <v>46150</v>
      </c>
      <c r="C4084" s="20" t="s">
        <v>6235</v>
      </c>
      <c r="D4084" s="20" t="s">
        <v>9</v>
      </c>
      <c r="E4084" s="20" t="s">
        <v>10</v>
      </c>
      <c r="F4084" s="20" t="s">
        <v>8468</v>
      </c>
      <c r="G4084" s="20" t="s">
        <v>8469</v>
      </c>
      <c r="H4084" s="20" t="s">
        <v>1326</v>
      </c>
      <c r="I4084" s="20" t="s">
        <v>1327</v>
      </c>
      <c r="J4084" s="20" t="s">
        <v>30</v>
      </c>
      <c r="K4084" s="20" t="s">
        <v>33</v>
      </c>
      <c r="L4084">
        <v>1004</v>
      </c>
      <c r="M4084" s="20" t="s">
        <v>13</v>
      </c>
      <c r="N4084" s="20" t="s">
        <v>14</v>
      </c>
      <c r="O4084">
        <v>4.2877999999999998</v>
      </c>
      <c r="P4084">
        <v>4304.95</v>
      </c>
      <c r="Q4084">
        <v>32.415399999999998</v>
      </c>
      <c r="R4084" s="7">
        <v>4.2877989999999997</v>
      </c>
      <c r="S4084" s="1">
        <v>4304.950116</v>
      </c>
      <c r="T4084" s="20" t="s">
        <v>314</v>
      </c>
      <c r="U4084" s="7">
        <v>32.415399999999998</v>
      </c>
      <c r="V4084" s="1">
        <v>139546.68</v>
      </c>
      <c r="W4084">
        <v>2026</v>
      </c>
    </row>
    <row r="4085" spans="1:23" hidden="1" x14ac:dyDescent="0.25">
      <c r="A4085">
        <v>72038937</v>
      </c>
      <c r="B4085" s="2">
        <v>46150</v>
      </c>
      <c r="C4085" s="20" t="s">
        <v>5956</v>
      </c>
      <c r="D4085" s="20" t="s">
        <v>9</v>
      </c>
      <c r="E4085" s="20" t="s">
        <v>10</v>
      </c>
      <c r="F4085" s="20" t="s">
        <v>8474</v>
      </c>
      <c r="G4085" s="20" t="s">
        <v>8475</v>
      </c>
      <c r="H4085" s="20" t="s">
        <v>574</v>
      </c>
      <c r="I4085" s="20" t="s">
        <v>575</v>
      </c>
      <c r="J4085" s="20" t="s">
        <v>30</v>
      </c>
      <c r="K4085" s="20" t="s">
        <v>33</v>
      </c>
      <c r="L4085">
        <v>1001</v>
      </c>
      <c r="M4085" s="20" t="s">
        <v>13</v>
      </c>
      <c r="N4085" s="20" t="s">
        <v>14</v>
      </c>
      <c r="O4085">
        <v>4.2956000000000003</v>
      </c>
      <c r="P4085">
        <v>4299.8959999999997</v>
      </c>
      <c r="Q4085">
        <v>32.415399999999998</v>
      </c>
      <c r="R4085" s="7">
        <v>4.2955990000000002</v>
      </c>
      <c r="S4085" s="1">
        <v>4299.8960370000004</v>
      </c>
      <c r="T4085" s="20" t="s">
        <v>314</v>
      </c>
      <c r="U4085" s="7">
        <v>32.415399999999998</v>
      </c>
      <c r="V4085" s="1">
        <v>139382.85</v>
      </c>
      <c r="W4085">
        <v>2026</v>
      </c>
    </row>
    <row r="4086" spans="1:23" hidden="1" x14ac:dyDescent="0.25">
      <c r="A4086">
        <v>72038937</v>
      </c>
      <c r="B4086" s="2">
        <v>46150</v>
      </c>
      <c r="C4086" s="20" t="s">
        <v>5956</v>
      </c>
      <c r="D4086" s="20" t="s">
        <v>9</v>
      </c>
      <c r="E4086" s="20" t="s">
        <v>10</v>
      </c>
      <c r="F4086" s="20" t="s">
        <v>8474</v>
      </c>
      <c r="G4086" s="20" t="s">
        <v>8475</v>
      </c>
      <c r="H4086" s="20" t="s">
        <v>2226</v>
      </c>
      <c r="I4086" s="20" t="s">
        <v>2227</v>
      </c>
      <c r="J4086" s="20" t="s">
        <v>30</v>
      </c>
      <c r="K4086" s="20" t="s">
        <v>33</v>
      </c>
      <c r="L4086">
        <v>3001</v>
      </c>
      <c r="M4086" s="20" t="s">
        <v>13</v>
      </c>
      <c r="N4086" s="20" t="s">
        <v>14</v>
      </c>
      <c r="O4086">
        <v>4.2956000000000003</v>
      </c>
      <c r="P4086">
        <v>12891.096</v>
      </c>
      <c r="Q4086">
        <v>32.415399999999998</v>
      </c>
      <c r="R4086" s="7">
        <v>4.2955990000000002</v>
      </c>
      <c r="S4086" s="1">
        <v>12891.095898</v>
      </c>
      <c r="T4086" s="20" t="s">
        <v>314</v>
      </c>
      <c r="U4086" s="7">
        <v>32.415399999999998</v>
      </c>
      <c r="V4086" s="1">
        <v>417870.03</v>
      </c>
      <c r="W4086">
        <v>2026</v>
      </c>
    </row>
    <row r="4087" spans="1:23" hidden="1" x14ac:dyDescent="0.25">
      <c r="A4087">
        <v>72038937</v>
      </c>
      <c r="B4087" s="2">
        <v>46150</v>
      </c>
      <c r="C4087" s="20" t="s">
        <v>5956</v>
      </c>
      <c r="D4087" s="20" t="s">
        <v>9</v>
      </c>
      <c r="E4087" s="20" t="s">
        <v>10</v>
      </c>
      <c r="F4087" s="20" t="s">
        <v>8474</v>
      </c>
      <c r="G4087" s="20" t="s">
        <v>8475</v>
      </c>
      <c r="H4087" s="20" t="s">
        <v>8464</v>
      </c>
      <c r="I4087" s="20" t="s">
        <v>8465</v>
      </c>
      <c r="J4087" s="20" t="s">
        <v>30</v>
      </c>
      <c r="K4087" s="20" t="s">
        <v>33</v>
      </c>
      <c r="L4087">
        <v>1002</v>
      </c>
      <c r="M4087" s="20" t="s">
        <v>13</v>
      </c>
      <c r="N4087" s="20" t="s">
        <v>14</v>
      </c>
      <c r="O4087">
        <v>4.2956000000000003</v>
      </c>
      <c r="P4087">
        <v>4304.1899999999996</v>
      </c>
      <c r="Q4087">
        <v>32.415399999999998</v>
      </c>
      <c r="R4087" s="7">
        <v>4.2955990000000002</v>
      </c>
      <c r="S4087" s="1">
        <v>4304.1899830000002</v>
      </c>
      <c r="T4087" s="20" t="s">
        <v>314</v>
      </c>
      <c r="U4087" s="7">
        <v>32.415399999999998</v>
      </c>
      <c r="V4087" s="1">
        <v>139522.04</v>
      </c>
      <c r="W4087">
        <v>2026</v>
      </c>
    </row>
    <row r="4088" spans="1:23" hidden="1" x14ac:dyDescent="0.25">
      <c r="A4088">
        <v>72038937</v>
      </c>
      <c r="B4088" s="2">
        <v>46150</v>
      </c>
      <c r="C4088" s="20" t="s">
        <v>5956</v>
      </c>
      <c r="D4088" s="20" t="s">
        <v>9</v>
      </c>
      <c r="E4088" s="20" t="s">
        <v>10</v>
      </c>
      <c r="F4088" s="20" t="s">
        <v>8474</v>
      </c>
      <c r="G4088" s="20" t="s">
        <v>8475</v>
      </c>
      <c r="H4088" s="20" t="s">
        <v>1328</v>
      </c>
      <c r="I4088" s="20" t="s">
        <v>1329</v>
      </c>
      <c r="J4088" s="20" t="s">
        <v>30</v>
      </c>
      <c r="K4088" s="20" t="s">
        <v>33</v>
      </c>
      <c r="L4088">
        <v>3990</v>
      </c>
      <c r="M4088" s="20" t="s">
        <v>13</v>
      </c>
      <c r="N4088" s="20" t="s">
        <v>14</v>
      </c>
      <c r="O4088">
        <v>4.2956000000000003</v>
      </c>
      <c r="P4088">
        <v>17139.444</v>
      </c>
      <c r="Q4088">
        <v>32.415399999999998</v>
      </c>
      <c r="R4088" s="7">
        <v>4.2955990000000002</v>
      </c>
      <c r="S4088" s="1">
        <v>17139.443906</v>
      </c>
      <c r="T4088" s="20" t="s">
        <v>314</v>
      </c>
      <c r="U4088" s="7">
        <v>32.415399999999998</v>
      </c>
      <c r="V4088" s="1">
        <v>555581.93000000005</v>
      </c>
      <c r="W4088">
        <v>2026</v>
      </c>
    </row>
    <row r="4089" spans="1:23" hidden="1" x14ac:dyDescent="0.25">
      <c r="A4089">
        <v>72038937</v>
      </c>
      <c r="B4089" s="2">
        <v>46150</v>
      </c>
      <c r="C4089" s="20" t="s">
        <v>5956</v>
      </c>
      <c r="D4089" s="20" t="s">
        <v>9</v>
      </c>
      <c r="E4089" s="20" t="s">
        <v>10</v>
      </c>
      <c r="F4089" s="20" t="s">
        <v>8474</v>
      </c>
      <c r="G4089" s="20" t="s">
        <v>8475</v>
      </c>
      <c r="H4089" s="20" t="s">
        <v>5180</v>
      </c>
      <c r="I4089" s="20" t="s">
        <v>5181</v>
      </c>
      <c r="J4089" s="20" t="s">
        <v>30</v>
      </c>
      <c r="K4089" s="20" t="s">
        <v>33</v>
      </c>
      <c r="L4089">
        <v>1987</v>
      </c>
      <c r="M4089" s="20" t="s">
        <v>13</v>
      </c>
      <c r="N4089" s="20" t="s">
        <v>14</v>
      </c>
      <c r="O4089">
        <v>4.2956000000000003</v>
      </c>
      <c r="P4089">
        <v>8535.357</v>
      </c>
      <c r="Q4089">
        <v>32.415399999999998</v>
      </c>
      <c r="R4089" s="7">
        <v>4.2955990000000002</v>
      </c>
      <c r="S4089" s="1">
        <v>8535.3569590000006</v>
      </c>
      <c r="T4089" s="20" t="s">
        <v>314</v>
      </c>
      <c r="U4089" s="7">
        <v>32.415399999999998</v>
      </c>
      <c r="V4089" s="1">
        <v>276677.01</v>
      </c>
      <c r="W4089">
        <v>2026</v>
      </c>
    </row>
    <row r="4090" spans="1:23" hidden="1" x14ac:dyDescent="0.25">
      <c r="A4090">
        <v>72038937</v>
      </c>
      <c r="B4090" s="2">
        <v>46150</v>
      </c>
      <c r="C4090" s="20" t="s">
        <v>5956</v>
      </c>
      <c r="D4090" s="20" t="s">
        <v>9</v>
      </c>
      <c r="E4090" s="20" t="s">
        <v>10</v>
      </c>
      <c r="F4090" s="20" t="s">
        <v>8474</v>
      </c>
      <c r="G4090" s="20" t="s">
        <v>8475</v>
      </c>
      <c r="H4090" s="20" t="s">
        <v>1324</v>
      </c>
      <c r="I4090" s="20" t="s">
        <v>1325</v>
      </c>
      <c r="J4090" s="20" t="s">
        <v>30</v>
      </c>
      <c r="K4090" s="20" t="s">
        <v>33</v>
      </c>
      <c r="L4090">
        <v>2005</v>
      </c>
      <c r="M4090" s="20" t="s">
        <v>13</v>
      </c>
      <c r="N4090" s="20" t="s">
        <v>14</v>
      </c>
      <c r="O4090">
        <v>4.2956000000000003</v>
      </c>
      <c r="P4090">
        <v>8612.68</v>
      </c>
      <c r="Q4090">
        <v>32.415399999999998</v>
      </c>
      <c r="R4090" s="7">
        <v>4.2955990000000002</v>
      </c>
      <c r="S4090" s="1">
        <v>8612.6800839999996</v>
      </c>
      <c r="T4090" s="20" t="s">
        <v>314</v>
      </c>
      <c r="U4090" s="7">
        <v>32.415399999999998</v>
      </c>
      <c r="V4090" s="1">
        <v>279183.46999999997</v>
      </c>
      <c r="W4090">
        <v>2026</v>
      </c>
    </row>
    <row r="4091" spans="1:23" hidden="1" x14ac:dyDescent="0.25">
      <c r="A4091">
        <v>72038805</v>
      </c>
      <c r="B4091" s="2">
        <v>46150</v>
      </c>
      <c r="C4091" s="20" t="s">
        <v>6256</v>
      </c>
      <c r="D4091" s="20" t="s">
        <v>9</v>
      </c>
      <c r="E4091" s="20" t="s">
        <v>10</v>
      </c>
      <c r="F4091" s="20" t="s">
        <v>8474</v>
      </c>
      <c r="G4091" s="20" t="s">
        <v>8475</v>
      </c>
      <c r="H4091" s="20" t="s">
        <v>8466</v>
      </c>
      <c r="I4091" s="20" t="s">
        <v>8467</v>
      </c>
      <c r="J4091" s="20" t="s">
        <v>30</v>
      </c>
      <c r="K4091" s="20" t="s">
        <v>33</v>
      </c>
      <c r="L4091">
        <v>999</v>
      </c>
      <c r="M4091" s="20" t="s">
        <v>13</v>
      </c>
      <c r="N4091" s="20" t="s">
        <v>14</v>
      </c>
      <c r="O4091">
        <v>4.3761000000000001</v>
      </c>
      <c r="P4091">
        <v>4371.7240000000002</v>
      </c>
      <c r="Q4091">
        <v>32.415399999999998</v>
      </c>
      <c r="R4091" s="7">
        <v>4.376099</v>
      </c>
      <c r="S4091" s="1">
        <v>4371.7239330000002</v>
      </c>
      <c r="T4091" s="20" t="s">
        <v>314</v>
      </c>
      <c r="U4091" s="7">
        <v>32.415399999999998</v>
      </c>
      <c r="V4091" s="1">
        <v>141711.18</v>
      </c>
      <c r="W4091">
        <v>2026</v>
      </c>
    </row>
    <row r="4092" spans="1:23" hidden="1" x14ac:dyDescent="0.25">
      <c r="A4092">
        <v>72038805</v>
      </c>
      <c r="B4092" s="2">
        <v>46150</v>
      </c>
      <c r="C4092" s="20" t="s">
        <v>6256</v>
      </c>
      <c r="D4092" s="20" t="s">
        <v>9</v>
      </c>
      <c r="E4092" s="20" t="s">
        <v>10</v>
      </c>
      <c r="F4092" s="20" t="s">
        <v>8474</v>
      </c>
      <c r="G4092" s="20" t="s">
        <v>8475</v>
      </c>
      <c r="H4092" s="20" t="s">
        <v>565</v>
      </c>
      <c r="I4092" s="20" t="s">
        <v>914</v>
      </c>
      <c r="J4092" s="20" t="s">
        <v>30</v>
      </c>
      <c r="K4092" s="20" t="s">
        <v>33</v>
      </c>
      <c r="L4092">
        <v>1003</v>
      </c>
      <c r="M4092" s="20" t="s">
        <v>13</v>
      </c>
      <c r="N4092" s="20" t="s">
        <v>14</v>
      </c>
      <c r="O4092">
        <v>4.3761000000000001</v>
      </c>
      <c r="P4092">
        <v>4389.2280000000001</v>
      </c>
      <c r="Q4092">
        <v>32.415399999999998</v>
      </c>
      <c r="R4092" s="7">
        <v>4.376099</v>
      </c>
      <c r="S4092" s="1">
        <v>4389.2279589999998</v>
      </c>
      <c r="T4092" s="20" t="s">
        <v>314</v>
      </c>
      <c r="U4092" s="7">
        <v>32.415399999999998</v>
      </c>
      <c r="V4092" s="1">
        <v>142278.57999999999</v>
      </c>
      <c r="W4092">
        <v>2026</v>
      </c>
    </row>
    <row r="4093" spans="1:23" hidden="1" x14ac:dyDescent="0.25">
      <c r="A4093">
        <v>72038937</v>
      </c>
      <c r="B4093" s="2">
        <v>46150</v>
      </c>
      <c r="C4093" s="20" t="s">
        <v>5956</v>
      </c>
      <c r="D4093" s="20" t="s">
        <v>9</v>
      </c>
      <c r="E4093" s="20" t="s">
        <v>10</v>
      </c>
      <c r="F4093" s="20" t="s">
        <v>8474</v>
      </c>
      <c r="G4093" s="20" t="s">
        <v>8475</v>
      </c>
      <c r="H4093" s="20" t="s">
        <v>853</v>
      </c>
      <c r="I4093" s="20" t="s">
        <v>854</v>
      </c>
      <c r="J4093" s="20" t="s">
        <v>30</v>
      </c>
      <c r="K4093" s="20" t="s">
        <v>33</v>
      </c>
      <c r="L4093">
        <v>1995</v>
      </c>
      <c r="M4093" s="20" t="s">
        <v>13</v>
      </c>
      <c r="N4093" s="20" t="s">
        <v>14</v>
      </c>
      <c r="O4093">
        <v>4.2956000000000003</v>
      </c>
      <c r="P4093">
        <v>8569.7219999999998</v>
      </c>
      <c r="Q4093">
        <v>32.415399999999998</v>
      </c>
      <c r="R4093" s="7">
        <v>4.2955990000000002</v>
      </c>
      <c r="S4093" s="1">
        <v>8569.7221069999996</v>
      </c>
      <c r="T4093" s="20" t="s">
        <v>314</v>
      </c>
      <c r="U4093" s="7">
        <v>32.415399999999998</v>
      </c>
      <c r="V4093" s="1">
        <v>277790.96999999997</v>
      </c>
      <c r="W4093">
        <v>2026</v>
      </c>
    </row>
    <row r="4094" spans="1:23" hidden="1" x14ac:dyDescent="0.25">
      <c r="A4094">
        <v>72038937</v>
      </c>
      <c r="B4094" s="2">
        <v>46150</v>
      </c>
      <c r="C4094" s="20" t="s">
        <v>5956</v>
      </c>
      <c r="D4094" s="20" t="s">
        <v>9</v>
      </c>
      <c r="E4094" s="20" t="s">
        <v>10</v>
      </c>
      <c r="F4094" s="20" t="s">
        <v>8474</v>
      </c>
      <c r="G4094" s="20" t="s">
        <v>8475</v>
      </c>
      <c r="H4094" s="20" t="s">
        <v>8476</v>
      </c>
      <c r="I4094" s="20" t="s">
        <v>8477</v>
      </c>
      <c r="J4094" s="20" t="s">
        <v>30</v>
      </c>
      <c r="K4094" s="20" t="s">
        <v>33</v>
      </c>
      <c r="L4094">
        <v>1003</v>
      </c>
      <c r="M4094" s="20" t="s">
        <v>13</v>
      </c>
      <c r="N4094" s="20" t="s">
        <v>14</v>
      </c>
      <c r="O4094">
        <v>4.2956000000000003</v>
      </c>
      <c r="P4094">
        <v>4308.4870000000001</v>
      </c>
      <c r="Q4094">
        <v>32.415399999999998</v>
      </c>
      <c r="R4094" s="7">
        <v>4.2955990000000002</v>
      </c>
      <c r="S4094" s="1">
        <v>4308.4870149999997</v>
      </c>
      <c r="T4094" s="20" t="s">
        <v>314</v>
      </c>
      <c r="U4094" s="7">
        <v>32.415399999999998</v>
      </c>
      <c r="V4094" s="1">
        <v>139661.32999999999</v>
      </c>
      <c r="W4094">
        <v>2026</v>
      </c>
    </row>
    <row r="4095" spans="1:23" hidden="1" x14ac:dyDescent="0.25">
      <c r="A4095">
        <v>72038937</v>
      </c>
      <c r="B4095" s="2">
        <v>46150</v>
      </c>
      <c r="C4095" s="20" t="s">
        <v>5956</v>
      </c>
      <c r="D4095" s="20" t="s">
        <v>9</v>
      </c>
      <c r="E4095" s="20" t="s">
        <v>10</v>
      </c>
      <c r="F4095" s="20" t="s">
        <v>8474</v>
      </c>
      <c r="G4095" s="20" t="s">
        <v>8475</v>
      </c>
      <c r="H4095" s="20" t="s">
        <v>5166</v>
      </c>
      <c r="I4095" s="20" t="s">
        <v>5167</v>
      </c>
      <c r="J4095" s="20" t="s">
        <v>30</v>
      </c>
      <c r="K4095" s="20" t="s">
        <v>33</v>
      </c>
      <c r="L4095">
        <v>997</v>
      </c>
      <c r="M4095" s="20" t="s">
        <v>13</v>
      </c>
      <c r="N4095" s="20" t="s">
        <v>14</v>
      </c>
      <c r="O4095">
        <v>4.2956000000000003</v>
      </c>
      <c r="P4095">
        <v>4282.7129999999997</v>
      </c>
      <c r="Q4095">
        <v>32.415399999999998</v>
      </c>
      <c r="R4095" s="7">
        <v>4.2955990000000002</v>
      </c>
      <c r="S4095" s="1">
        <v>4282.7128460000004</v>
      </c>
      <c r="T4095" s="20" t="s">
        <v>314</v>
      </c>
      <c r="U4095" s="7">
        <v>32.415399999999998</v>
      </c>
      <c r="V4095" s="1">
        <v>138825.85</v>
      </c>
      <c r="W4095">
        <v>2026</v>
      </c>
    </row>
    <row r="4096" spans="1:23" hidden="1" x14ac:dyDescent="0.25">
      <c r="A4096">
        <v>72038805</v>
      </c>
      <c r="B4096" s="2">
        <v>46150</v>
      </c>
      <c r="C4096" s="20" t="s">
        <v>6256</v>
      </c>
      <c r="D4096" s="20" t="s">
        <v>9</v>
      </c>
      <c r="E4096" s="20" t="s">
        <v>10</v>
      </c>
      <c r="F4096" s="20" t="s">
        <v>8474</v>
      </c>
      <c r="G4096" s="20" t="s">
        <v>8475</v>
      </c>
      <c r="H4096" s="20" t="s">
        <v>1326</v>
      </c>
      <c r="I4096" s="20" t="s">
        <v>1327</v>
      </c>
      <c r="J4096" s="20" t="s">
        <v>30</v>
      </c>
      <c r="K4096" s="20" t="s">
        <v>33</v>
      </c>
      <c r="L4096">
        <v>996</v>
      </c>
      <c r="M4096" s="20" t="s">
        <v>13</v>
      </c>
      <c r="N4096" s="20" t="s">
        <v>14</v>
      </c>
      <c r="O4096">
        <v>4.3761000000000001</v>
      </c>
      <c r="P4096">
        <v>4358.5959999999995</v>
      </c>
      <c r="Q4096">
        <v>32.415399999999998</v>
      </c>
      <c r="R4096" s="7">
        <v>4.376099</v>
      </c>
      <c r="S4096" s="1">
        <v>4358.5959140000004</v>
      </c>
      <c r="T4096" s="20" t="s">
        <v>314</v>
      </c>
      <c r="U4096" s="7">
        <v>32.415399999999998</v>
      </c>
      <c r="V4096" s="1">
        <v>141285.63</v>
      </c>
      <c r="W4096">
        <v>2026</v>
      </c>
    </row>
    <row r="4097" spans="1:23" hidden="1" x14ac:dyDescent="0.25">
      <c r="A4097">
        <v>72038805</v>
      </c>
      <c r="B4097" s="2">
        <v>46150</v>
      </c>
      <c r="C4097" s="20" t="s">
        <v>6256</v>
      </c>
      <c r="D4097" s="20" t="s">
        <v>9</v>
      </c>
      <c r="E4097" s="20" t="s">
        <v>10</v>
      </c>
      <c r="F4097" s="20" t="s">
        <v>8474</v>
      </c>
      <c r="G4097" s="20" t="s">
        <v>8475</v>
      </c>
      <c r="H4097" s="20" t="s">
        <v>1859</v>
      </c>
      <c r="I4097" s="20" t="s">
        <v>1860</v>
      </c>
      <c r="J4097" s="20" t="s">
        <v>30</v>
      </c>
      <c r="K4097" s="20" t="s">
        <v>33</v>
      </c>
      <c r="L4097">
        <v>1004</v>
      </c>
      <c r="M4097" s="20" t="s">
        <v>13</v>
      </c>
      <c r="N4097" s="20" t="s">
        <v>14</v>
      </c>
      <c r="O4097">
        <v>4.3761000000000001</v>
      </c>
      <c r="P4097">
        <v>4393.6040000000003</v>
      </c>
      <c r="Q4097">
        <v>32.415399999999998</v>
      </c>
      <c r="R4097" s="7">
        <v>4.376099</v>
      </c>
      <c r="S4097" s="1">
        <v>4393.6039659999997</v>
      </c>
      <c r="T4097" s="20" t="s">
        <v>314</v>
      </c>
      <c r="U4097" s="7">
        <v>32.415399999999998</v>
      </c>
      <c r="V4097" s="1">
        <v>142420.43</v>
      </c>
      <c r="W4097">
        <v>2026</v>
      </c>
    </row>
    <row r="4098" spans="1:23" hidden="1" x14ac:dyDescent="0.25">
      <c r="A4098">
        <v>72038937</v>
      </c>
      <c r="B4098" s="2">
        <v>46150</v>
      </c>
      <c r="C4098" s="20" t="s">
        <v>5956</v>
      </c>
      <c r="D4098" s="20" t="s">
        <v>9</v>
      </c>
      <c r="E4098" s="20" t="s">
        <v>10</v>
      </c>
      <c r="F4098" s="20" t="s">
        <v>8474</v>
      </c>
      <c r="G4098" s="20" t="s">
        <v>8475</v>
      </c>
      <c r="H4098" s="20" t="s">
        <v>581</v>
      </c>
      <c r="I4098" s="20" t="s">
        <v>916</v>
      </c>
      <c r="J4098" s="20" t="s">
        <v>30</v>
      </c>
      <c r="K4098" s="20" t="s">
        <v>33</v>
      </c>
      <c r="L4098">
        <v>984</v>
      </c>
      <c r="M4098" s="20" t="s">
        <v>13</v>
      </c>
      <c r="N4098" s="20" t="s">
        <v>14</v>
      </c>
      <c r="O4098">
        <v>4.2956000000000003</v>
      </c>
      <c r="P4098">
        <v>4226.87</v>
      </c>
      <c r="Q4098">
        <v>32.415399999999998</v>
      </c>
      <c r="R4098" s="7">
        <v>4.2955990000000002</v>
      </c>
      <c r="S4098" s="1">
        <v>4226.869944</v>
      </c>
      <c r="T4098" s="20" t="s">
        <v>314</v>
      </c>
      <c r="U4098" s="7">
        <v>32.415399999999998</v>
      </c>
      <c r="V4098" s="1">
        <v>137015.67999999999</v>
      </c>
      <c r="W4098">
        <v>2026</v>
      </c>
    </row>
    <row r="4099" spans="1:23" hidden="1" x14ac:dyDescent="0.25">
      <c r="A4099">
        <v>72038937</v>
      </c>
      <c r="B4099" s="2">
        <v>46150</v>
      </c>
      <c r="C4099" s="20" t="s">
        <v>5956</v>
      </c>
      <c r="D4099" s="20" t="s">
        <v>9</v>
      </c>
      <c r="E4099" s="20" t="s">
        <v>10</v>
      </c>
      <c r="F4099" s="20" t="s">
        <v>8474</v>
      </c>
      <c r="G4099" s="20" t="s">
        <v>8475</v>
      </c>
      <c r="H4099" s="20" t="s">
        <v>5846</v>
      </c>
      <c r="I4099" s="20" t="s">
        <v>5847</v>
      </c>
      <c r="J4099" s="20" t="s">
        <v>30</v>
      </c>
      <c r="K4099" s="20" t="s">
        <v>33</v>
      </c>
      <c r="L4099">
        <v>4729</v>
      </c>
      <c r="M4099" s="20" t="s">
        <v>13</v>
      </c>
      <c r="N4099" s="20" t="s">
        <v>14</v>
      </c>
      <c r="O4099">
        <v>4.2956000000000003</v>
      </c>
      <c r="P4099">
        <v>20313.892</v>
      </c>
      <c r="Q4099">
        <v>32.415399999999998</v>
      </c>
      <c r="R4099" s="7">
        <v>4.2955990000000002</v>
      </c>
      <c r="S4099" s="1">
        <v>20313.891853000001</v>
      </c>
      <c r="T4099" s="20" t="s">
        <v>314</v>
      </c>
      <c r="U4099" s="7">
        <v>32.415399999999998</v>
      </c>
      <c r="V4099" s="1">
        <v>658482.93000000005</v>
      </c>
      <c r="W4099">
        <v>2026</v>
      </c>
    </row>
    <row r="4100" spans="1:23" hidden="1" x14ac:dyDescent="0.25">
      <c r="A4100">
        <v>72038937</v>
      </c>
      <c r="B4100" s="2">
        <v>46150</v>
      </c>
      <c r="C4100" s="20" t="s">
        <v>5956</v>
      </c>
      <c r="D4100" s="20" t="s">
        <v>9</v>
      </c>
      <c r="E4100" s="20" t="s">
        <v>10</v>
      </c>
      <c r="F4100" s="20" t="s">
        <v>8474</v>
      </c>
      <c r="G4100" s="20" t="s">
        <v>8475</v>
      </c>
      <c r="H4100" s="20" t="s">
        <v>8478</v>
      </c>
      <c r="I4100" s="20" t="s">
        <v>8479</v>
      </c>
      <c r="J4100" s="20" t="s">
        <v>30</v>
      </c>
      <c r="K4100" s="20" t="s">
        <v>33</v>
      </c>
      <c r="L4100">
        <v>1000</v>
      </c>
      <c r="M4100" s="20" t="s">
        <v>13</v>
      </c>
      <c r="N4100" s="20" t="s">
        <v>14</v>
      </c>
      <c r="O4100">
        <v>4.2956000000000003</v>
      </c>
      <c r="P4100">
        <v>4295.6000000000004</v>
      </c>
      <c r="Q4100">
        <v>32.415399999999998</v>
      </c>
      <c r="R4100" s="7">
        <v>4.2955990000000002</v>
      </c>
      <c r="S4100" s="1">
        <v>4295.5999300000003</v>
      </c>
      <c r="T4100" s="20" t="s">
        <v>314</v>
      </c>
      <c r="U4100" s="7">
        <v>32.415399999999998</v>
      </c>
      <c r="V4100" s="1">
        <v>139243.59</v>
      </c>
      <c r="W4100">
        <v>2026</v>
      </c>
    </row>
    <row r="4101" spans="1:23" hidden="1" x14ac:dyDescent="0.25">
      <c r="A4101">
        <v>72038937</v>
      </c>
      <c r="B4101" s="2">
        <v>46150</v>
      </c>
      <c r="C4101" s="20" t="s">
        <v>5956</v>
      </c>
      <c r="D4101" s="20" t="s">
        <v>9</v>
      </c>
      <c r="E4101" s="20" t="s">
        <v>10</v>
      </c>
      <c r="F4101" s="20" t="s">
        <v>8474</v>
      </c>
      <c r="G4101" s="20" t="s">
        <v>8475</v>
      </c>
      <c r="H4101" s="20" t="s">
        <v>5166</v>
      </c>
      <c r="I4101" s="20" t="s">
        <v>5167</v>
      </c>
      <c r="J4101" s="20" t="s">
        <v>30</v>
      </c>
      <c r="K4101" s="20" t="s">
        <v>33</v>
      </c>
      <c r="L4101">
        <v>2009</v>
      </c>
      <c r="M4101" s="20" t="s">
        <v>13</v>
      </c>
      <c r="N4101" s="20" t="s">
        <v>14</v>
      </c>
      <c r="O4101">
        <v>4.2956000000000003</v>
      </c>
      <c r="P4101">
        <v>8629.86</v>
      </c>
      <c r="Q4101">
        <v>32.415399999999998</v>
      </c>
      <c r="R4101" s="7">
        <v>4.2955990000000002</v>
      </c>
      <c r="S4101" s="1">
        <v>8629.8598810000003</v>
      </c>
      <c r="T4101" s="20" t="s">
        <v>314</v>
      </c>
      <c r="U4101" s="7">
        <v>32.415399999999998</v>
      </c>
      <c r="V4101" s="1">
        <v>279740.36</v>
      </c>
      <c r="W4101">
        <v>2026</v>
      </c>
    </row>
    <row r="4102" spans="1:23" hidden="1" x14ac:dyDescent="0.25">
      <c r="A4102">
        <v>72038805</v>
      </c>
      <c r="B4102" s="2">
        <v>46150</v>
      </c>
      <c r="C4102" s="20" t="s">
        <v>6256</v>
      </c>
      <c r="D4102" s="20" t="s">
        <v>9</v>
      </c>
      <c r="E4102" s="20" t="s">
        <v>10</v>
      </c>
      <c r="F4102" s="20" t="s">
        <v>8474</v>
      </c>
      <c r="G4102" s="20" t="s">
        <v>8475</v>
      </c>
      <c r="H4102" s="20" t="s">
        <v>2182</v>
      </c>
      <c r="I4102" s="20" t="s">
        <v>2183</v>
      </c>
      <c r="J4102" s="20" t="s">
        <v>30</v>
      </c>
      <c r="K4102" s="20" t="s">
        <v>33</v>
      </c>
      <c r="L4102">
        <v>1006</v>
      </c>
      <c r="M4102" s="20" t="s">
        <v>13</v>
      </c>
      <c r="N4102" s="20" t="s">
        <v>14</v>
      </c>
      <c r="O4102">
        <v>4.3761000000000001</v>
      </c>
      <c r="P4102">
        <v>4402.357</v>
      </c>
      <c r="Q4102">
        <v>32.415399999999998</v>
      </c>
      <c r="R4102" s="7">
        <v>4.376099</v>
      </c>
      <c r="S4102" s="1">
        <v>4402.3569040000002</v>
      </c>
      <c r="T4102" s="20" t="s">
        <v>314</v>
      </c>
      <c r="U4102" s="7">
        <v>32.415399999999998</v>
      </c>
      <c r="V4102" s="1">
        <v>142704.16</v>
      </c>
      <c r="W4102">
        <v>2026</v>
      </c>
    </row>
    <row r="4103" spans="1:23" hidden="1" x14ac:dyDescent="0.25">
      <c r="A4103">
        <v>72038805</v>
      </c>
      <c r="B4103" s="2">
        <v>46150</v>
      </c>
      <c r="C4103" s="20" t="s">
        <v>6256</v>
      </c>
      <c r="D4103" s="20" t="s">
        <v>9</v>
      </c>
      <c r="E4103" s="20" t="s">
        <v>10</v>
      </c>
      <c r="F4103" s="20" t="s">
        <v>8474</v>
      </c>
      <c r="G4103" s="20" t="s">
        <v>8475</v>
      </c>
      <c r="H4103" s="20" t="s">
        <v>1861</v>
      </c>
      <c r="I4103" s="20" t="s">
        <v>1862</v>
      </c>
      <c r="J4103" s="20" t="s">
        <v>30</v>
      </c>
      <c r="K4103" s="20" t="s">
        <v>33</v>
      </c>
      <c r="L4103">
        <v>1002</v>
      </c>
      <c r="M4103" s="20" t="s">
        <v>13</v>
      </c>
      <c r="N4103" s="20" t="s">
        <v>14</v>
      </c>
      <c r="O4103">
        <v>4.3761000000000001</v>
      </c>
      <c r="P4103">
        <v>4384.8519999999999</v>
      </c>
      <c r="Q4103">
        <v>32.415399999999998</v>
      </c>
      <c r="R4103" s="7">
        <v>4.376099</v>
      </c>
      <c r="S4103" s="1">
        <v>4384.8519530000003</v>
      </c>
      <c r="T4103" s="20" t="s">
        <v>314</v>
      </c>
      <c r="U4103" s="7">
        <v>32.415399999999998</v>
      </c>
      <c r="V4103" s="1">
        <v>142136.73000000001</v>
      </c>
      <c r="W4103">
        <v>2026</v>
      </c>
    </row>
    <row r="4104" spans="1:23" hidden="1" x14ac:dyDescent="0.25">
      <c r="A4104">
        <v>72038805</v>
      </c>
      <c r="B4104" s="2">
        <v>46150</v>
      </c>
      <c r="C4104" s="20" t="s">
        <v>6256</v>
      </c>
      <c r="D4104" s="20" t="s">
        <v>9</v>
      </c>
      <c r="E4104" s="20" t="s">
        <v>10</v>
      </c>
      <c r="F4104" s="20" t="s">
        <v>8474</v>
      </c>
      <c r="G4104" s="20" t="s">
        <v>8475</v>
      </c>
      <c r="H4104" s="20" t="s">
        <v>1863</v>
      </c>
      <c r="I4104" s="20" t="s">
        <v>1864</v>
      </c>
      <c r="J4104" s="20" t="s">
        <v>30</v>
      </c>
      <c r="K4104" s="20" t="s">
        <v>33</v>
      </c>
      <c r="L4104">
        <v>999</v>
      </c>
      <c r="M4104" s="20" t="s">
        <v>13</v>
      </c>
      <c r="N4104" s="20" t="s">
        <v>14</v>
      </c>
      <c r="O4104">
        <v>4.3761000000000001</v>
      </c>
      <c r="P4104">
        <v>4371.7240000000002</v>
      </c>
      <c r="Q4104">
        <v>32.415399999999998</v>
      </c>
      <c r="R4104" s="7">
        <v>4.376099</v>
      </c>
      <c r="S4104" s="1">
        <v>4371.7239330000002</v>
      </c>
      <c r="T4104" s="20" t="s">
        <v>314</v>
      </c>
      <c r="U4104" s="7">
        <v>32.415399999999998</v>
      </c>
      <c r="V4104" s="1">
        <v>141711.18</v>
      </c>
      <c r="W4104">
        <v>2026</v>
      </c>
    </row>
    <row r="4105" spans="1:23" hidden="1" x14ac:dyDescent="0.25">
      <c r="A4105">
        <v>72038805</v>
      </c>
      <c r="B4105" s="2">
        <v>46150</v>
      </c>
      <c r="C4105" s="20" t="s">
        <v>6256</v>
      </c>
      <c r="D4105" s="20" t="s">
        <v>9</v>
      </c>
      <c r="E4105" s="20" t="s">
        <v>10</v>
      </c>
      <c r="F4105" s="20" t="s">
        <v>8474</v>
      </c>
      <c r="G4105" s="20" t="s">
        <v>8475</v>
      </c>
      <c r="H4105" s="20" t="s">
        <v>1865</v>
      </c>
      <c r="I4105" s="20" t="s">
        <v>1866</v>
      </c>
      <c r="J4105" s="20" t="s">
        <v>30</v>
      </c>
      <c r="K4105" s="20" t="s">
        <v>33</v>
      </c>
      <c r="L4105">
        <v>998</v>
      </c>
      <c r="M4105" s="20" t="s">
        <v>13</v>
      </c>
      <c r="N4105" s="20" t="s">
        <v>14</v>
      </c>
      <c r="O4105">
        <v>4.3761000000000001</v>
      </c>
      <c r="P4105">
        <v>4367.348</v>
      </c>
      <c r="Q4105">
        <v>32.415399999999998</v>
      </c>
      <c r="R4105" s="7">
        <v>4.376099</v>
      </c>
      <c r="S4105" s="1">
        <v>4367.3479269999998</v>
      </c>
      <c r="T4105" s="20" t="s">
        <v>314</v>
      </c>
      <c r="U4105" s="7">
        <v>32.415399999999998</v>
      </c>
      <c r="V4105" s="1">
        <v>141569.32999999999</v>
      </c>
      <c r="W4105">
        <v>2026</v>
      </c>
    </row>
    <row r="4106" spans="1:23" hidden="1" x14ac:dyDescent="0.25">
      <c r="A4106">
        <v>72038087</v>
      </c>
      <c r="B4106" s="2">
        <v>46150</v>
      </c>
      <c r="C4106" s="20" t="s">
        <v>5295</v>
      </c>
      <c r="D4106" s="20" t="s">
        <v>9</v>
      </c>
      <c r="E4106" s="20" t="s">
        <v>10</v>
      </c>
      <c r="F4106" s="20" t="s">
        <v>8460</v>
      </c>
      <c r="G4106" s="20" t="s">
        <v>8461</v>
      </c>
      <c r="H4106" s="20" t="s">
        <v>581</v>
      </c>
      <c r="I4106" s="20" t="s">
        <v>916</v>
      </c>
      <c r="J4106" s="20" t="s">
        <v>30</v>
      </c>
      <c r="K4106" s="20" t="s">
        <v>33</v>
      </c>
      <c r="L4106">
        <v>996</v>
      </c>
      <c r="M4106" s="20" t="s">
        <v>13</v>
      </c>
      <c r="N4106" s="20" t="s">
        <v>14</v>
      </c>
      <c r="O4106">
        <v>4.0632000000000001</v>
      </c>
      <c r="P4106">
        <v>4046.9470000000001</v>
      </c>
      <c r="Q4106">
        <v>32.415399999999998</v>
      </c>
      <c r="R4106" s="7">
        <v>4.063199</v>
      </c>
      <c r="S4106" s="1">
        <v>4046.94713</v>
      </c>
      <c r="T4106" s="20" t="s">
        <v>314</v>
      </c>
      <c r="U4106" s="7">
        <v>32.415399999999998</v>
      </c>
      <c r="V4106" s="1">
        <v>131183.41</v>
      </c>
      <c r="W4106">
        <v>2026</v>
      </c>
    </row>
    <row r="4107" spans="1:23" hidden="1" x14ac:dyDescent="0.25">
      <c r="A4107">
        <v>72038295</v>
      </c>
      <c r="B4107" s="2">
        <v>46150</v>
      </c>
      <c r="C4107" s="20" t="s">
        <v>5783</v>
      </c>
      <c r="D4107" s="20" t="s">
        <v>9</v>
      </c>
      <c r="E4107" s="20" t="s">
        <v>10</v>
      </c>
      <c r="F4107" s="20" t="s">
        <v>8460</v>
      </c>
      <c r="G4107" s="20" t="s">
        <v>8461</v>
      </c>
      <c r="H4107" s="20" t="s">
        <v>149</v>
      </c>
      <c r="I4107" s="20" t="s">
        <v>150</v>
      </c>
      <c r="J4107" s="20" t="s">
        <v>30</v>
      </c>
      <c r="K4107" s="20" t="s">
        <v>33</v>
      </c>
      <c r="L4107">
        <v>993</v>
      </c>
      <c r="M4107" s="20" t="s">
        <v>13</v>
      </c>
      <c r="N4107" s="20" t="s">
        <v>14</v>
      </c>
      <c r="O4107">
        <v>3.9864000000000002</v>
      </c>
      <c r="P4107">
        <v>3958.4949999999999</v>
      </c>
      <c r="Q4107">
        <v>32.415399999999998</v>
      </c>
      <c r="R4107" s="7">
        <v>3.986399</v>
      </c>
      <c r="S4107" s="1">
        <v>3958.4950359999998</v>
      </c>
      <c r="T4107" s="20" t="s">
        <v>314</v>
      </c>
      <c r="U4107" s="7">
        <v>32.415399999999998</v>
      </c>
      <c r="V4107" s="1">
        <v>128316.2</v>
      </c>
      <c r="W4107">
        <v>2026</v>
      </c>
    </row>
    <row r="4108" spans="1:23" hidden="1" x14ac:dyDescent="0.25">
      <c r="A4108">
        <v>72038087</v>
      </c>
      <c r="B4108" s="2">
        <v>46150</v>
      </c>
      <c r="C4108" s="20" t="s">
        <v>5295</v>
      </c>
      <c r="D4108" s="20" t="s">
        <v>9</v>
      </c>
      <c r="E4108" s="20" t="s">
        <v>10</v>
      </c>
      <c r="F4108" s="20" t="s">
        <v>8460</v>
      </c>
      <c r="G4108" s="20" t="s">
        <v>8461</v>
      </c>
      <c r="H4108" s="20" t="s">
        <v>1324</v>
      </c>
      <c r="I4108" s="20" t="s">
        <v>1325</v>
      </c>
      <c r="J4108" s="20" t="s">
        <v>30</v>
      </c>
      <c r="K4108" s="20" t="s">
        <v>33</v>
      </c>
      <c r="L4108">
        <v>995</v>
      </c>
      <c r="M4108" s="20" t="s">
        <v>13</v>
      </c>
      <c r="N4108" s="20" t="s">
        <v>14</v>
      </c>
      <c r="O4108">
        <v>4.0632000000000001</v>
      </c>
      <c r="P4108">
        <v>4042.884</v>
      </c>
      <c r="Q4108">
        <v>32.415399999999998</v>
      </c>
      <c r="R4108" s="7">
        <v>4.063199</v>
      </c>
      <c r="S4108" s="1">
        <v>4042.8839370000001</v>
      </c>
      <c r="T4108" s="20" t="s">
        <v>314</v>
      </c>
      <c r="U4108" s="7">
        <v>32.415399999999998</v>
      </c>
      <c r="V4108" s="1">
        <v>131051.7</v>
      </c>
      <c r="W4108">
        <v>2026</v>
      </c>
    </row>
    <row r="4109" spans="1:23" hidden="1" x14ac:dyDescent="0.25">
      <c r="A4109">
        <v>72038295</v>
      </c>
      <c r="B4109" s="2">
        <v>46150</v>
      </c>
      <c r="C4109" s="20" t="s">
        <v>5783</v>
      </c>
      <c r="D4109" s="20" t="s">
        <v>9</v>
      </c>
      <c r="E4109" s="20" t="s">
        <v>10</v>
      </c>
      <c r="F4109" s="20" t="s">
        <v>8460</v>
      </c>
      <c r="G4109" s="20" t="s">
        <v>8461</v>
      </c>
      <c r="H4109" s="20" t="s">
        <v>581</v>
      </c>
      <c r="I4109" s="20" t="s">
        <v>916</v>
      </c>
      <c r="J4109" s="20" t="s">
        <v>30</v>
      </c>
      <c r="K4109" s="20" t="s">
        <v>33</v>
      </c>
      <c r="L4109">
        <v>996</v>
      </c>
      <c r="M4109" s="20" t="s">
        <v>13</v>
      </c>
      <c r="N4109" s="20" t="s">
        <v>14</v>
      </c>
      <c r="O4109">
        <v>3.9864000000000002</v>
      </c>
      <c r="P4109">
        <v>3970.4540000000002</v>
      </c>
      <c r="Q4109">
        <v>32.415399999999998</v>
      </c>
      <c r="R4109" s="7">
        <v>3.986399</v>
      </c>
      <c r="S4109" s="1">
        <v>3970.4538579999999</v>
      </c>
      <c r="T4109" s="20" t="s">
        <v>314</v>
      </c>
      <c r="U4109" s="7">
        <v>32.415399999999998</v>
      </c>
      <c r="V4109" s="1">
        <v>128703.85</v>
      </c>
      <c r="W4109">
        <v>2026</v>
      </c>
    </row>
    <row r="4110" spans="1:23" hidden="1" x14ac:dyDescent="0.25">
      <c r="A4110">
        <v>72038680</v>
      </c>
      <c r="B4110" s="2">
        <v>46150</v>
      </c>
      <c r="C4110" s="20" t="s">
        <v>6235</v>
      </c>
      <c r="D4110" s="20" t="s">
        <v>9</v>
      </c>
      <c r="E4110" s="20" t="s">
        <v>10</v>
      </c>
      <c r="F4110" s="20" t="s">
        <v>8460</v>
      </c>
      <c r="G4110" s="20" t="s">
        <v>8461</v>
      </c>
      <c r="H4110" s="20" t="s">
        <v>148</v>
      </c>
      <c r="I4110" s="20" t="s">
        <v>915</v>
      </c>
      <c r="J4110" s="20" t="s">
        <v>30</v>
      </c>
      <c r="K4110" s="20" t="s">
        <v>33</v>
      </c>
      <c r="L4110">
        <v>999</v>
      </c>
      <c r="M4110" s="20" t="s">
        <v>13</v>
      </c>
      <c r="N4110" s="20" t="s">
        <v>14</v>
      </c>
      <c r="O4110">
        <v>4.1669999999999998</v>
      </c>
      <c r="P4110">
        <v>4162.8329999999996</v>
      </c>
      <c r="Q4110">
        <v>32.415399999999998</v>
      </c>
      <c r="R4110" s="7">
        <v>4.1669989999999997</v>
      </c>
      <c r="S4110" s="1">
        <v>4162.8330969999997</v>
      </c>
      <c r="T4110" s="20" t="s">
        <v>314</v>
      </c>
      <c r="U4110" s="7">
        <v>32.415399999999998</v>
      </c>
      <c r="V4110" s="1">
        <v>134939.9</v>
      </c>
      <c r="W4110">
        <v>2026</v>
      </c>
    </row>
    <row r="4111" spans="1:23" hidden="1" x14ac:dyDescent="0.25">
      <c r="A4111">
        <v>72038087</v>
      </c>
      <c r="B4111" s="2">
        <v>46150</v>
      </c>
      <c r="C4111" s="20" t="s">
        <v>5295</v>
      </c>
      <c r="D4111" s="20" t="s">
        <v>9</v>
      </c>
      <c r="E4111" s="20" t="s">
        <v>10</v>
      </c>
      <c r="F4111" s="20" t="s">
        <v>8460</v>
      </c>
      <c r="G4111" s="20" t="s">
        <v>8461</v>
      </c>
      <c r="H4111" s="20" t="s">
        <v>565</v>
      </c>
      <c r="I4111" s="20" t="s">
        <v>914</v>
      </c>
      <c r="J4111" s="20" t="s">
        <v>30</v>
      </c>
      <c r="K4111" s="20" t="s">
        <v>33</v>
      </c>
      <c r="L4111">
        <v>995</v>
      </c>
      <c r="M4111" s="20" t="s">
        <v>13</v>
      </c>
      <c r="N4111" s="20" t="s">
        <v>14</v>
      </c>
      <c r="O4111">
        <v>4.0632000000000001</v>
      </c>
      <c r="P4111">
        <v>4042.884</v>
      </c>
      <c r="Q4111">
        <v>32.415399999999998</v>
      </c>
      <c r="R4111" s="7">
        <v>4.063199</v>
      </c>
      <c r="S4111" s="1">
        <v>4042.8839370000001</v>
      </c>
      <c r="T4111" s="20" t="s">
        <v>314</v>
      </c>
      <c r="U4111" s="7">
        <v>32.415399999999998</v>
      </c>
      <c r="V4111" s="1">
        <v>131051.7</v>
      </c>
      <c r="W4111">
        <v>2026</v>
      </c>
    </row>
    <row r="4112" spans="1:23" hidden="1" x14ac:dyDescent="0.25">
      <c r="A4112">
        <v>72038087</v>
      </c>
      <c r="B4112" s="2">
        <v>46150</v>
      </c>
      <c r="C4112" s="20" t="s">
        <v>5295</v>
      </c>
      <c r="D4112" s="20" t="s">
        <v>9</v>
      </c>
      <c r="E4112" s="20" t="s">
        <v>10</v>
      </c>
      <c r="F4112" s="20" t="s">
        <v>8460</v>
      </c>
      <c r="G4112" s="20" t="s">
        <v>8461</v>
      </c>
      <c r="H4112" s="20" t="s">
        <v>8462</v>
      </c>
      <c r="I4112" s="20" t="s">
        <v>8463</v>
      </c>
      <c r="J4112" s="20" t="s">
        <v>30</v>
      </c>
      <c r="K4112" s="20" t="s">
        <v>33</v>
      </c>
      <c r="L4112">
        <v>996</v>
      </c>
      <c r="M4112" s="20" t="s">
        <v>13</v>
      </c>
      <c r="N4112" s="20" t="s">
        <v>14</v>
      </c>
      <c r="O4112">
        <v>4.0632000000000001</v>
      </c>
      <c r="P4112">
        <v>4046.95</v>
      </c>
      <c r="Q4112">
        <v>32.415399999999998</v>
      </c>
      <c r="R4112" s="7">
        <v>4.063199</v>
      </c>
      <c r="S4112" s="1">
        <v>4046.9499059999998</v>
      </c>
      <c r="T4112" s="20" t="s">
        <v>314</v>
      </c>
      <c r="U4112" s="7">
        <v>32.415399999999998</v>
      </c>
      <c r="V4112" s="1">
        <v>131183.5</v>
      </c>
      <c r="W4112">
        <v>2026</v>
      </c>
    </row>
    <row r="4113" spans="1:23" hidden="1" x14ac:dyDescent="0.25">
      <c r="A4113">
        <v>72038295</v>
      </c>
      <c r="B4113" s="2">
        <v>46150</v>
      </c>
      <c r="C4113" s="20" t="s">
        <v>5783</v>
      </c>
      <c r="D4113" s="20" t="s">
        <v>9</v>
      </c>
      <c r="E4113" s="20" t="s">
        <v>10</v>
      </c>
      <c r="F4113" s="20" t="s">
        <v>8460</v>
      </c>
      <c r="G4113" s="20" t="s">
        <v>8461</v>
      </c>
      <c r="H4113" s="20" t="s">
        <v>779</v>
      </c>
      <c r="I4113" s="20" t="s">
        <v>917</v>
      </c>
      <c r="J4113" s="20" t="s">
        <v>30</v>
      </c>
      <c r="K4113" s="20" t="s">
        <v>33</v>
      </c>
      <c r="L4113">
        <v>995</v>
      </c>
      <c r="M4113" s="20" t="s">
        <v>13</v>
      </c>
      <c r="N4113" s="20" t="s">
        <v>14</v>
      </c>
      <c r="O4113">
        <v>3.9864000000000002</v>
      </c>
      <c r="P4113">
        <v>3966.4679999999998</v>
      </c>
      <c r="Q4113">
        <v>32.415399999999998</v>
      </c>
      <c r="R4113" s="7">
        <v>3.986399</v>
      </c>
      <c r="S4113" s="1">
        <v>3966.4680979999998</v>
      </c>
      <c r="T4113" s="20" t="s">
        <v>314</v>
      </c>
      <c r="U4113" s="7">
        <v>32.415399999999998</v>
      </c>
      <c r="V4113" s="1">
        <v>128574.65</v>
      </c>
      <c r="W4113">
        <v>2026</v>
      </c>
    </row>
    <row r="4114" spans="1:23" hidden="1" x14ac:dyDescent="0.25">
      <c r="A4114">
        <v>72038295</v>
      </c>
      <c r="B4114" s="2">
        <v>46150</v>
      </c>
      <c r="C4114" s="20" t="s">
        <v>5783</v>
      </c>
      <c r="D4114" s="20" t="s">
        <v>9</v>
      </c>
      <c r="E4114" s="20" t="s">
        <v>10</v>
      </c>
      <c r="F4114" s="20" t="s">
        <v>8460</v>
      </c>
      <c r="G4114" s="20" t="s">
        <v>8461</v>
      </c>
      <c r="H4114" s="20" t="s">
        <v>565</v>
      </c>
      <c r="I4114" s="20" t="s">
        <v>914</v>
      </c>
      <c r="J4114" s="20" t="s">
        <v>30</v>
      </c>
      <c r="K4114" s="20" t="s">
        <v>33</v>
      </c>
      <c r="L4114">
        <v>2002</v>
      </c>
      <c r="M4114" s="20" t="s">
        <v>13</v>
      </c>
      <c r="N4114" s="20" t="s">
        <v>14</v>
      </c>
      <c r="O4114">
        <v>3.9864000000000002</v>
      </c>
      <c r="P4114">
        <v>7980.7730000000001</v>
      </c>
      <c r="Q4114">
        <v>32.415399999999998</v>
      </c>
      <c r="R4114" s="7">
        <v>3.986399</v>
      </c>
      <c r="S4114" s="1">
        <v>7980.7730270000002</v>
      </c>
      <c r="T4114" s="20" t="s">
        <v>314</v>
      </c>
      <c r="U4114" s="7">
        <v>32.415399999999998</v>
      </c>
      <c r="V4114" s="1">
        <v>258699.95</v>
      </c>
      <c r="W4114">
        <v>2026</v>
      </c>
    </row>
    <row r="4115" spans="1:23" hidden="1" x14ac:dyDescent="0.25">
      <c r="A4115">
        <v>72038087</v>
      </c>
      <c r="B4115" s="2">
        <v>46150</v>
      </c>
      <c r="C4115" s="20" t="s">
        <v>5295</v>
      </c>
      <c r="D4115" s="20" t="s">
        <v>9</v>
      </c>
      <c r="E4115" s="20" t="s">
        <v>10</v>
      </c>
      <c r="F4115" s="20" t="s">
        <v>8460</v>
      </c>
      <c r="G4115" s="20" t="s">
        <v>8461</v>
      </c>
      <c r="H4115" s="20" t="s">
        <v>149</v>
      </c>
      <c r="I4115" s="20" t="s">
        <v>150</v>
      </c>
      <c r="J4115" s="20" t="s">
        <v>30</v>
      </c>
      <c r="K4115" s="20" t="s">
        <v>33</v>
      </c>
      <c r="L4115">
        <v>1985</v>
      </c>
      <c r="M4115" s="20" t="s">
        <v>13</v>
      </c>
      <c r="N4115" s="20" t="s">
        <v>14</v>
      </c>
      <c r="O4115">
        <v>4.0632000000000001</v>
      </c>
      <c r="P4115">
        <v>8065.4520000000002</v>
      </c>
      <c r="Q4115">
        <v>32.415399999999998</v>
      </c>
      <c r="R4115" s="7">
        <v>4.063199</v>
      </c>
      <c r="S4115" s="1">
        <v>8065.4519140000002</v>
      </c>
      <c r="T4115" s="20" t="s">
        <v>314</v>
      </c>
      <c r="U4115" s="7">
        <v>32.415399999999998</v>
      </c>
      <c r="V4115" s="1">
        <v>261444.85</v>
      </c>
      <c r="W4115">
        <v>2026</v>
      </c>
    </row>
    <row r="4116" spans="1:23" hidden="1" x14ac:dyDescent="0.25">
      <c r="A4116">
        <v>72038087</v>
      </c>
      <c r="B4116" s="2">
        <v>46150</v>
      </c>
      <c r="C4116" s="20" t="s">
        <v>5295</v>
      </c>
      <c r="D4116" s="20" t="s">
        <v>9</v>
      </c>
      <c r="E4116" s="20" t="s">
        <v>10</v>
      </c>
      <c r="F4116" s="20" t="s">
        <v>8460</v>
      </c>
      <c r="G4116" s="20" t="s">
        <v>8461</v>
      </c>
      <c r="H4116" s="20" t="s">
        <v>8464</v>
      </c>
      <c r="I4116" s="20" t="s">
        <v>8465</v>
      </c>
      <c r="J4116" s="20" t="s">
        <v>30</v>
      </c>
      <c r="K4116" s="20" t="s">
        <v>33</v>
      </c>
      <c r="L4116">
        <v>994</v>
      </c>
      <c r="M4116" s="20" t="s">
        <v>13</v>
      </c>
      <c r="N4116" s="20" t="s">
        <v>14</v>
      </c>
      <c r="O4116">
        <v>4.0632000000000001</v>
      </c>
      <c r="P4116">
        <v>4038.8209999999999</v>
      </c>
      <c r="Q4116">
        <v>32.415399999999998</v>
      </c>
      <c r="R4116" s="7">
        <v>4.063199</v>
      </c>
      <c r="S4116" s="1">
        <v>4038.821054</v>
      </c>
      <c r="T4116" s="20" t="s">
        <v>314</v>
      </c>
      <c r="U4116" s="7">
        <v>32.415399999999998</v>
      </c>
      <c r="V4116" s="1">
        <v>130920</v>
      </c>
      <c r="W4116">
        <v>2026</v>
      </c>
    </row>
    <row r="4117" spans="1:23" hidden="1" x14ac:dyDescent="0.25">
      <c r="A4117">
        <v>72038295</v>
      </c>
      <c r="B4117" s="2">
        <v>46150</v>
      </c>
      <c r="C4117" s="20" t="s">
        <v>5783</v>
      </c>
      <c r="D4117" s="20" t="s">
        <v>9</v>
      </c>
      <c r="E4117" s="20" t="s">
        <v>10</v>
      </c>
      <c r="F4117" s="20" t="s">
        <v>8460</v>
      </c>
      <c r="G4117" s="20" t="s">
        <v>8461</v>
      </c>
      <c r="H4117" s="20" t="s">
        <v>1580</v>
      </c>
      <c r="I4117" s="20" t="s">
        <v>1581</v>
      </c>
      <c r="J4117" s="20" t="s">
        <v>30</v>
      </c>
      <c r="K4117" s="20" t="s">
        <v>33</v>
      </c>
      <c r="L4117">
        <v>990</v>
      </c>
      <c r="M4117" s="20" t="s">
        <v>13</v>
      </c>
      <c r="N4117" s="20" t="s">
        <v>14</v>
      </c>
      <c r="O4117">
        <v>3.9864000000000002</v>
      </c>
      <c r="P4117">
        <v>3946.5360000000001</v>
      </c>
      <c r="Q4117">
        <v>32.415399999999998</v>
      </c>
      <c r="R4117" s="7">
        <v>3.986399</v>
      </c>
      <c r="S4117" s="1">
        <v>3946.5359050000002</v>
      </c>
      <c r="T4117" s="20" t="s">
        <v>314</v>
      </c>
      <c r="U4117" s="7">
        <v>32.415399999999998</v>
      </c>
      <c r="V4117" s="1">
        <v>127928.54</v>
      </c>
      <c r="W4117">
        <v>2026</v>
      </c>
    </row>
    <row r="4118" spans="1:23" hidden="1" x14ac:dyDescent="0.25">
      <c r="A4118">
        <v>72038295</v>
      </c>
      <c r="B4118" s="2">
        <v>46150</v>
      </c>
      <c r="C4118" s="20" t="s">
        <v>5783</v>
      </c>
      <c r="D4118" s="20" t="s">
        <v>9</v>
      </c>
      <c r="E4118" s="20" t="s">
        <v>10</v>
      </c>
      <c r="F4118" s="20" t="s">
        <v>8460</v>
      </c>
      <c r="G4118" s="20" t="s">
        <v>8461</v>
      </c>
      <c r="H4118" s="20" t="s">
        <v>1324</v>
      </c>
      <c r="I4118" s="20" t="s">
        <v>1325</v>
      </c>
      <c r="J4118" s="20" t="s">
        <v>30</v>
      </c>
      <c r="K4118" s="20" t="s">
        <v>33</v>
      </c>
      <c r="L4118">
        <v>1000</v>
      </c>
      <c r="M4118" s="20" t="s">
        <v>13</v>
      </c>
      <c r="N4118" s="20" t="s">
        <v>14</v>
      </c>
      <c r="O4118">
        <v>3.9864000000000002</v>
      </c>
      <c r="P4118">
        <v>3986.4</v>
      </c>
      <c r="Q4118">
        <v>32.415399999999998</v>
      </c>
      <c r="R4118" s="7">
        <v>3.986399</v>
      </c>
      <c r="S4118" s="1">
        <v>3986.3999819999999</v>
      </c>
      <c r="T4118" s="20" t="s">
        <v>314</v>
      </c>
      <c r="U4118" s="7">
        <v>32.415399999999998</v>
      </c>
      <c r="V4118" s="1">
        <v>129220.75</v>
      </c>
      <c r="W4118">
        <v>2026</v>
      </c>
    </row>
    <row r="4119" spans="1:23" hidden="1" x14ac:dyDescent="0.25">
      <c r="A4119">
        <v>72038087</v>
      </c>
      <c r="B4119" s="2">
        <v>46150</v>
      </c>
      <c r="C4119" s="20" t="s">
        <v>5295</v>
      </c>
      <c r="D4119" s="20" t="s">
        <v>9</v>
      </c>
      <c r="E4119" s="20" t="s">
        <v>10</v>
      </c>
      <c r="F4119" s="20" t="s">
        <v>8460</v>
      </c>
      <c r="G4119" s="20" t="s">
        <v>8461</v>
      </c>
      <c r="H4119" s="20" t="s">
        <v>574</v>
      </c>
      <c r="I4119" s="20" t="s">
        <v>575</v>
      </c>
      <c r="J4119" s="20" t="s">
        <v>30</v>
      </c>
      <c r="K4119" s="20" t="s">
        <v>33</v>
      </c>
      <c r="L4119">
        <v>1977</v>
      </c>
      <c r="M4119" s="20" t="s">
        <v>13</v>
      </c>
      <c r="N4119" s="20" t="s">
        <v>14</v>
      </c>
      <c r="O4119">
        <v>4.0632000000000001</v>
      </c>
      <c r="P4119">
        <v>8032.9459999999999</v>
      </c>
      <c r="Q4119">
        <v>32.415399999999998</v>
      </c>
      <c r="R4119" s="7">
        <v>4.063199</v>
      </c>
      <c r="S4119" s="1">
        <v>8032.9460680000002</v>
      </c>
      <c r="T4119" s="20" t="s">
        <v>314</v>
      </c>
      <c r="U4119" s="7">
        <v>32.415399999999998</v>
      </c>
      <c r="V4119" s="1">
        <v>260391.16</v>
      </c>
      <c r="W4119">
        <v>2026</v>
      </c>
    </row>
    <row r="4120" spans="1:23" hidden="1" x14ac:dyDescent="0.25">
      <c r="A4120">
        <v>72038087</v>
      </c>
      <c r="B4120" s="2">
        <v>46150</v>
      </c>
      <c r="C4120" s="20" t="s">
        <v>5295</v>
      </c>
      <c r="D4120" s="20" t="s">
        <v>9</v>
      </c>
      <c r="E4120" s="20" t="s">
        <v>10</v>
      </c>
      <c r="F4120" s="20" t="s">
        <v>8460</v>
      </c>
      <c r="G4120" s="20" t="s">
        <v>8461</v>
      </c>
      <c r="H4120" s="20" t="s">
        <v>8466</v>
      </c>
      <c r="I4120" s="20" t="s">
        <v>8467</v>
      </c>
      <c r="J4120" s="20" t="s">
        <v>30</v>
      </c>
      <c r="K4120" s="20" t="s">
        <v>33</v>
      </c>
      <c r="L4120">
        <v>1999</v>
      </c>
      <c r="M4120" s="20" t="s">
        <v>13</v>
      </c>
      <c r="N4120" s="20" t="s">
        <v>14</v>
      </c>
      <c r="O4120">
        <v>4.0632000000000001</v>
      </c>
      <c r="P4120">
        <v>8122.3370000000004</v>
      </c>
      <c r="Q4120">
        <v>32.415399999999998</v>
      </c>
      <c r="R4120" s="7">
        <v>4.063199</v>
      </c>
      <c r="S4120" s="1">
        <v>8122.3369130000001</v>
      </c>
      <c r="T4120" s="20" t="s">
        <v>314</v>
      </c>
      <c r="U4120" s="7">
        <v>32.415399999999998</v>
      </c>
      <c r="V4120" s="1">
        <v>263288.8</v>
      </c>
      <c r="W4120">
        <v>2026</v>
      </c>
    </row>
    <row r="4121" spans="1:23" hidden="1" x14ac:dyDescent="0.25">
      <c r="A4121">
        <v>72039039</v>
      </c>
      <c r="B4121" s="2">
        <v>46158</v>
      </c>
      <c r="C4121" s="20" t="s">
        <v>6636</v>
      </c>
      <c r="D4121" s="20" t="s">
        <v>9</v>
      </c>
      <c r="E4121" s="20" t="s">
        <v>10</v>
      </c>
      <c r="F4121" s="20" t="s">
        <v>8480</v>
      </c>
      <c r="G4121" s="20" t="s">
        <v>8481</v>
      </c>
      <c r="H4121" s="20" t="s">
        <v>8482</v>
      </c>
      <c r="I4121" s="20" t="s">
        <v>8483</v>
      </c>
      <c r="J4121" s="20" t="s">
        <v>30</v>
      </c>
      <c r="K4121" s="20" t="s">
        <v>33</v>
      </c>
      <c r="L4121">
        <v>1004</v>
      </c>
      <c r="M4121" s="20" t="s">
        <v>13</v>
      </c>
      <c r="N4121" s="20" t="s">
        <v>14</v>
      </c>
      <c r="O4121">
        <v>4.1809000000000003</v>
      </c>
      <c r="P4121">
        <v>4197.62</v>
      </c>
      <c r="Q4121">
        <v>32.616399999999999</v>
      </c>
      <c r="R4121" s="7">
        <v>4.1809000000000003</v>
      </c>
      <c r="S4121" s="1">
        <v>4197.619909</v>
      </c>
      <c r="T4121" s="20" t="s">
        <v>314</v>
      </c>
      <c r="U4121" s="7">
        <v>32.616399999999999</v>
      </c>
      <c r="V4121" s="1">
        <v>136911.25</v>
      </c>
      <c r="W4121">
        <v>2026</v>
      </c>
    </row>
    <row r="4122" spans="1:23" hidden="1" x14ac:dyDescent="0.25">
      <c r="A4122">
        <v>72039039</v>
      </c>
      <c r="B4122" s="2">
        <v>46158</v>
      </c>
      <c r="C4122" s="20" t="s">
        <v>6636</v>
      </c>
      <c r="D4122" s="20" t="s">
        <v>9</v>
      </c>
      <c r="E4122" s="20" t="s">
        <v>10</v>
      </c>
      <c r="F4122" s="20" t="s">
        <v>8480</v>
      </c>
      <c r="G4122" s="20" t="s">
        <v>8481</v>
      </c>
      <c r="H4122" s="20" t="s">
        <v>780</v>
      </c>
      <c r="I4122" s="20" t="s">
        <v>781</v>
      </c>
      <c r="J4122" s="20" t="s">
        <v>30</v>
      </c>
      <c r="K4122" s="20" t="s">
        <v>33</v>
      </c>
      <c r="L4122">
        <v>1989</v>
      </c>
      <c r="M4122" s="20" t="s">
        <v>13</v>
      </c>
      <c r="N4122" s="20" t="s">
        <v>14</v>
      </c>
      <c r="O4122">
        <v>4.1809000000000003</v>
      </c>
      <c r="P4122">
        <v>8315.81</v>
      </c>
      <c r="Q4122">
        <v>32.616399999999999</v>
      </c>
      <c r="R4122" s="7">
        <v>4.1809000000000003</v>
      </c>
      <c r="S4122" s="1">
        <v>8315.8101439999991</v>
      </c>
      <c r="T4122" s="20" t="s">
        <v>314</v>
      </c>
      <c r="U4122" s="7">
        <v>32.616399999999999</v>
      </c>
      <c r="V4122" s="1">
        <v>271231.78999999998</v>
      </c>
      <c r="W4122">
        <v>2026</v>
      </c>
    </row>
    <row r="4123" spans="1:23" hidden="1" x14ac:dyDescent="0.25">
      <c r="A4123">
        <v>72039180</v>
      </c>
      <c r="B4123" s="2">
        <v>46158</v>
      </c>
      <c r="C4123" s="20" t="s">
        <v>7752</v>
      </c>
      <c r="D4123" s="20" t="s">
        <v>9</v>
      </c>
      <c r="E4123" s="20" t="s">
        <v>10</v>
      </c>
      <c r="F4123" s="20" t="s">
        <v>8480</v>
      </c>
      <c r="G4123" s="20" t="s">
        <v>8481</v>
      </c>
      <c r="H4123" s="20" t="s">
        <v>8462</v>
      </c>
      <c r="I4123" s="20" t="s">
        <v>8463</v>
      </c>
      <c r="J4123" s="20" t="s">
        <v>30</v>
      </c>
      <c r="K4123" s="20" t="s">
        <v>33</v>
      </c>
      <c r="L4123">
        <v>1001</v>
      </c>
      <c r="M4123" s="20" t="s">
        <v>13</v>
      </c>
      <c r="N4123" s="20" t="s">
        <v>14</v>
      </c>
      <c r="O4123">
        <v>4.2987000000000002</v>
      </c>
      <c r="P4123">
        <v>4302.9989999999998</v>
      </c>
      <c r="Q4123">
        <v>32.616399999999999</v>
      </c>
      <c r="R4123" s="7">
        <v>4.2987000000000002</v>
      </c>
      <c r="S4123" s="1">
        <v>4302.9991040000004</v>
      </c>
      <c r="T4123" s="20" t="s">
        <v>314</v>
      </c>
      <c r="U4123" s="7">
        <v>32.616399999999999</v>
      </c>
      <c r="V4123" s="1">
        <v>140348.34</v>
      </c>
      <c r="W4123">
        <v>2026</v>
      </c>
    </row>
    <row r="4124" spans="1:23" hidden="1" x14ac:dyDescent="0.25">
      <c r="A4124">
        <v>72039180</v>
      </c>
      <c r="B4124" s="2">
        <v>46158</v>
      </c>
      <c r="C4124" s="20" t="s">
        <v>7752</v>
      </c>
      <c r="D4124" s="20" t="s">
        <v>9</v>
      </c>
      <c r="E4124" s="20" t="s">
        <v>10</v>
      </c>
      <c r="F4124" s="20" t="s">
        <v>8480</v>
      </c>
      <c r="G4124" s="20" t="s">
        <v>8481</v>
      </c>
      <c r="H4124" s="20" t="s">
        <v>5846</v>
      </c>
      <c r="I4124" s="20" t="s">
        <v>5847</v>
      </c>
      <c r="J4124" s="20" t="s">
        <v>30</v>
      </c>
      <c r="K4124" s="20" t="s">
        <v>33</v>
      </c>
      <c r="L4124">
        <v>991</v>
      </c>
      <c r="M4124" s="20" t="s">
        <v>13</v>
      </c>
      <c r="N4124" s="20" t="s">
        <v>14</v>
      </c>
      <c r="O4124">
        <v>4.2987000000000002</v>
      </c>
      <c r="P4124">
        <v>4260.01</v>
      </c>
      <c r="Q4124">
        <v>32.616399999999999</v>
      </c>
      <c r="R4124" s="7">
        <v>4.2987000000000002</v>
      </c>
      <c r="S4124" s="1">
        <v>4260.009994</v>
      </c>
      <c r="T4124" s="20" t="s">
        <v>314</v>
      </c>
      <c r="U4124" s="7">
        <v>32.616399999999999</v>
      </c>
      <c r="V4124" s="1">
        <v>138946.19</v>
      </c>
      <c r="W4124">
        <v>2026</v>
      </c>
    </row>
    <row r="4125" spans="1:23" hidden="1" x14ac:dyDescent="0.25">
      <c r="A4125">
        <v>72039039</v>
      </c>
      <c r="B4125" s="2">
        <v>46158</v>
      </c>
      <c r="C4125" s="20" t="s">
        <v>6636</v>
      </c>
      <c r="D4125" s="20" t="s">
        <v>9</v>
      </c>
      <c r="E4125" s="20" t="s">
        <v>10</v>
      </c>
      <c r="F4125" s="20" t="s">
        <v>8480</v>
      </c>
      <c r="G4125" s="20" t="s">
        <v>8481</v>
      </c>
      <c r="H4125" s="20" t="s">
        <v>1324</v>
      </c>
      <c r="I4125" s="20" t="s">
        <v>1325</v>
      </c>
      <c r="J4125" s="20" t="s">
        <v>30</v>
      </c>
      <c r="K4125" s="20" t="s">
        <v>33</v>
      </c>
      <c r="L4125">
        <v>996</v>
      </c>
      <c r="M4125" s="20" t="s">
        <v>13</v>
      </c>
      <c r="N4125" s="20" t="s">
        <v>14</v>
      </c>
      <c r="O4125">
        <v>4.1809000000000003</v>
      </c>
      <c r="P4125">
        <v>4164.1760000000004</v>
      </c>
      <c r="Q4125">
        <v>32.616399999999999</v>
      </c>
      <c r="R4125" s="7">
        <v>4.1809000000000003</v>
      </c>
      <c r="S4125" s="1">
        <v>4164.1759970000003</v>
      </c>
      <c r="T4125" s="20" t="s">
        <v>314</v>
      </c>
      <c r="U4125" s="7">
        <v>32.616399999999999</v>
      </c>
      <c r="V4125" s="1">
        <v>135820.43</v>
      </c>
      <c r="W4125">
        <v>2026</v>
      </c>
    </row>
    <row r="4126" spans="1:23" hidden="1" x14ac:dyDescent="0.25">
      <c r="A4126">
        <v>72039039</v>
      </c>
      <c r="B4126" s="2">
        <v>46158</v>
      </c>
      <c r="C4126" s="20" t="s">
        <v>6636</v>
      </c>
      <c r="D4126" s="20" t="s">
        <v>9</v>
      </c>
      <c r="E4126" s="20" t="s">
        <v>10</v>
      </c>
      <c r="F4126" s="20" t="s">
        <v>8480</v>
      </c>
      <c r="G4126" s="20" t="s">
        <v>8481</v>
      </c>
      <c r="H4126" s="20" t="s">
        <v>5166</v>
      </c>
      <c r="I4126" s="20" t="s">
        <v>5167</v>
      </c>
      <c r="J4126" s="20" t="s">
        <v>30</v>
      </c>
      <c r="K4126" s="20" t="s">
        <v>33</v>
      </c>
      <c r="L4126">
        <v>994</v>
      </c>
      <c r="M4126" s="20" t="s">
        <v>13</v>
      </c>
      <c r="N4126" s="20" t="s">
        <v>14</v>
      </c>
      <c r="O4126">
        <v>4.1809000000000003</v>
      </c>
      <c r="P4126">
        <v>4155.8100000000004</v>
      </c>
      <c r="Q4126">
        <v>32.616399999999999</v>
      </c>
      <c r="R4126" s="7">
        <v>4.1809000000000003</v>
      </c>
      <c r="S4126" s="1">
        <v>4155.8099599999996</v>
      </c>
      <c r="T4126" s="20" t="s">
        <v>314</v>
      </c>
      <c r="U4126" s="7">
        <v>32.616399999999999</v>
      </c>
      <c r="V4126" s="1">
        <v>135547.56</v>
      </c>
      <c r="W4126">
        <v>2026</v>
      </c>
    </row>
    <row r="4127" spans="1:23" hidden="1" x14ac:dyDescent="0.25">
      <c r="A4127">
        <v>72039180</v>
      </c>
      <c r="B4127" s="2">
        <v>46158</v>
      </c>
      <c r="C4127" s="20" t="s">
        <v>7752</v>
      </c>
      <c r="D4127" s="20" t="s">
        <v>9</v>
      </c>
      <c r="E4127" s="20" t="s">
        <v>10</v>
      </c>
      <c r="F4127" s="20" t="s">
        <v>8480</v>
      </c>
      <c r="G4127" s="20" t="s">
        <v>8481</v>
      </c>
      <c r="H4127" s="20" t="s">
        <v>149</v>
      </c>
      <c r="I4127" s="20" t="s">
        <v>150</v>
      </c>
      <c r="J4127" s="20" t="s">
        <v>30</v>
      </c>
      <c r="K4127" s="20" t="s">
        <v>33</v>
      </c>
      <c r="L4127">
        <v>2000</v>
      </c>
      <c r="M4127" s="20" t="s">
        <v>13</v>
      </c>
      <c r="N4127" s="20" t="s">
        <v>14</v>
      </c>
      <c r="O4127">
        <v>4.2987000000000002</v>
      </c>
      <c r="P4127">
        <v>8597.4</v>
      </c>
      <c r="Q4127">
        <v>32.616399999999999</v>
      </c>
      <c r="R4127" s="7">
        <v>4.2987000000000002</v>
      </c>
      <c r="S4127" s="1">
        <v>8597.4000799999994</v>
      </c>
      <c r="T4127" s="20" t="s">
        <v>314</v>
      </c>
      <c r="U4127" s="7">
        <v>32.616399999999999</v>
      </c>
      <c r="V4127" s="1">
        <v>280416.24</v>
      </c>
      <c r="W4127">
        <v>2026</v>
      </c>
    </row>
    <row r="4128" spans="1:23" hidden="1" x14ac:dyDescent="0.25">
      <c r="A4128">
        <v>72039039</v>
      </c>
      <c r="B4128" s="2">
        <v>46158</v>
      </c>
      <c r="C4128" s="20" t="s">
        <v>6636</v>
      </c>
      <c r="D4128" s="20" t="s">
        <v>9</v>
      </c>
      <c r="E4128" s="20" t="s">
        <v>10</v>
      </c>
      <c r="F4128" s="20" t="s">
        <v>8480</v>
      </c>
      <c r="G4128" s="20" t="s">
        <v>8481</v>
      </c>
      <c r="H4128" s="20" t="s">
        <v>779</v>
      </c>
      <c r="I4128" s="20" t="s">
        <v>917</v>
      </c>
      <c r="J4128" s="20" t="s">
        <v>30</v>
      </c>
      <c r="K4128" s="20" t="s">
        <v>33</v>
      </c>
      <c r="L4128">
        <v>991</v>
      </c>
      <c r="M4128" s="20" t="s">
        <v>13</v>
      </c>
      <c r="N4128" s="20" t="s">
        <v>14</v>
      </c>
      <c r="O4128">
        <v>4.1809000000000003</v>
      </c>
      <c r="P4128">
        <v>4143.2719999999999</v>
      </c>
      <c r="Q4128">
        <v>32.616399999999999</v>
      </c>
      <c r="R4128" s="7">
        <v>4.1809000000000003</v>
      </c>
      <c r="S4128" s="1">
        <v>4143.2720959999997</v>
      </c>
      <c r="T4128" s="20" t="s">
        <v>314</v>
      </c>
      <c r="U4128" s="7">
        <v>32.616399999999999</v>
      </c>
      <c r="V4128" s="1">
        <v>135138.62</v>
      </c>
      <c r="W4128">
        <v>2026</v>
      </c>
    </row>
    <row r="4129" spans="1:23" hidden="1" x14ac:dyDescent="0.25">
      <c r="A4129">
        <v>72039180</v>
      </c>
      <c r="B4129" s="2">
        <v>46158</v>
      </c>
      <c r="C4129" s="20" t="s">
        <v>7752</v>
      </c>
      <c r="D4129" s="20" t="s">
        <v>9</v>
      </c>
      <c r="E4129" s="20" t="s">
        <v>10</v>
      </c>
      <c r="F4129" s="20" t="s">
        <v>8480</v>
      </c>
      <c r="G4129" s="20" t="s">
        <v>8481</v>
      </c>
      <c r="H4129" s="20" t="s">
        <v>780</v>
      </c>
      <c r="I4129" s="20" t="s">
        <v>781</v>
      </c>
      <c r="J4129" s="20" t="s">
        <v>30</v>
      </c>
      <c r="K4129" s="20" t="s">
        <v>33</v>
      </c>
      <c r="L4129">
        <v>998</v>
      </c>
      <c r="M4129" s="20" t="s">
        <v>13</v>
      </c>
      <c r="N4129" s="20" t="s">
        <v>14</v>
      </c>
      <c r="O4129">
        <v>4.2987000000000002</v>
      </c>
      <c r="P4129">
        <v>4290.1030000000001</v>
      </c>
      <c r="Q4129">
        <v>32.616399999999999</v>
      </c>
      <c r="R4129" s="7">
        <v>4.2987000000000002</v>
      </c>
      <c r="S4129" s="1">
        <v>4290.1031380000004</v>
      </c>
      <c r="T4129" s="20" t="s">
        <v>314</v>
      </c>
      <c r="U4129" s="7">
        <v>32.616399999999999</v>
      </c>
      <c r="V4129" s="1">
        <v>139927.72</v>
      </c>
      <c r="W4129">
        <v>2026</v>
      </c>
    </row>
    <row r="4130" spans="1:23" hidden="1" x14ac:dyDescent="0.25">
      <c r="A4130">
        <v>72039180</v>
      </c>
      <c r="B4130" s="2">
        <v>46158</v>
      </c>
      <c r="C4130" s="20" t="s">
        <v>7752</v>
      </c>
      <c r="D4130" s="20" t="s">
        <v>9</v>
      </c>
      <c r="E4130" s="20" t="s">
        <v>10</v>
      </c>
      <c r="F4130" s="20" t="s">
        <v>8480</v>
      </c>
      <c r="G4130" s="20" t="s">
        <v>8481</v>
      </c>
      <c r="H4130" s="20" t="s">
        <v>853</v>
      </c>
      <c r="I4130" s="20" t="s">
        <v>854</v>
      </c>
      <c r="J4130" s="20" t="s">
        <v>30</v>
      </c>
      <c r="K4130" s="20" t="s">
        <v>33</v>
      </c>
      <c r="L4130">
        <v>1985</v>
      </c>
      <c r="M4130" s="20" t="s">
        <v>13</v>
      </c>
      <c r="N4130" s="20" t="s">
        <v>14</v>
      </c>
      <c r="O4130">
        <v>4.2987000000000002</v>
      </c>
      <c r="P4130">
        <v>8532.92</v>
      </c>
      <c r="Q4130">
        <v>32.616399999999999</v>
      </c>
      <c r="R4130" s="7">
        <v>4.2987000000000002</v>
      </c>
      <c r="S4130" s="1">
        <v>8532.9199420000004</v>
      </c>
      <c r="T4130" s="20" t="s">
        <v>314</v>
      </c>
      <c r="U4130" s="7">
        <v>32.616399999999999</v>
      </c>
      <c r="V4130" s="1">
        <v>278313.13</v>
      </c>
      <c r="W4130">
        <v>2026</v>
      </c>
    </row>
    <row r="4131" spans="1:23" hidden="1" x14ac:dyDescent="0.25">
      <c r="A4131">
        <v>72039180</v>
      </c>
      <c r="B4131" s="2">
        <v>46158</v>
      </c>
      <c r="C4131" s="20" t="s">
        <v>7752</v>
      </c>
      <c r="D4131" s="20" t="s">
        <v>9</v>
      </c>
      <c r="E4131" s="20" t="s">
        <v>10</v>
      </c>
      <c r="F4131" s="20" t="s">
        <v>8480</v>
      </c>
      <c r="G4131" s="20" t="s">
        <v>8481</v>
      </c>
      <c r="H4131" s="20" t="s">
        <v>8466</v>
      </c>
      <c r="I4131" s="20" t="s">
        <v>8467</v>
      </c>
      <c r="J4131" s="20" t="s">
        <v>30</v>
      </c>
      <c r="K4131" s="20" t="s">
        <v>33</v>
      </c>
      <c r="L4131">
        <v>999</v>
      </c>
      <c r="M4131" s="20" t="s">
        <v>13</v>
      </c>
      <c r="N4131" s="20" t="s">
        <v>14</v>
      </c>
      <c r="O4131">
        <v>4.2987000000000002</v>
      </c>
      <c r="P4131">
        <v>4294.4009999999998</v>
      </c>
      <c r="Q4131">
        <v>32.616399999999999</v>
      </c>
      <c r="R4131" s="7">
        <v>4.2987000000000002</v>
      </c>
      <c r="S4131" s="1">
        <v>4294.4009759999999</v>
      </c>
      <c r="T4131" s="20" t="s">
        <v>314</v>
      </c>
      <c r="U4131" s="7">
        <v>32.616399999999999</v>
      </c>
      <c r="V4131" s="1">
        <v>140067.9</v>
      </c>
      <c r="W4131">
        <v>2026</v>
      </c>
    </row>
    <row r="4132" spans="1:23" hidden="1" x14ac:dyDescent="0.25">
      <c r="A4132">
        <v>72039039</v>
      </c>
      <c r="B4132" s="2">
        <v>46158</v>
      </c>
      <c r="C4132" s="20" t="s">
        <v>6636</v>
      </c>
      <c r="D4132" s="20" t="s">
        <v>9</v>
      </c>
      <c r="E4132" s="20" t="s">
        <v>10</v>
      </c>
      <c r="F4132" s="20" t="s">
        <v>8480</v>
      </c>
      <c r="G4132" s="20" t="s">
        <v>8481</v>
      </c>
      <c r="H4132" s="20" t="s">
        <v>8484</v>
      </c>
      <c r="I4132" s="20" t="s">
        <v>8485</v>
      </c>
      <c r="J4132" s="20" t="s">
        <v>30</v>
      </c>
      <c r="K4132" s="20" t="s">
        <v>33</v>
      </c>
      <c r="L4132">
        <v>998</v>
      </c>
      <c r="M4132" s="20" t="s">
        <v>13</v>
      </c>
      <c r="N4132" s="20" t="s">
        <v>14</v>
      </c>
      <c r="O4132">
        <v>4.1809000000000003</v>
      </c>
      <c r="P4132">
        <v>4172.5379999999996</v>
      </c>
      <c r="Q4132">
        <v>32.616399999999999</v>
      </c>
      <c r="R4132" s="7">
        <v>4.1809000000000003</v>
      </c>
      <c r="S4132" s="1">
        <v>4172.5380480000003</v>
      </c>
      <c r="T4132" s="20" t="s">
        <v>314</v>
      </c>
      <c r="U4132" s="7">
        <v>32.616399999999999</v>
      </c>
      <c r="V4132" s="1">
        <v>136093.17000000001</v>
      </c>
      <c r="W4132">
        <v>2026</v>
      </c>
    </row>
    <row r="4133" spans="1:23" hidden="1" x14ac:dyDescent="0.25">
      <c r="A4133">
        <v>72039039</v>
      </c>
      <c r="B4133" s="2">
        <v>46158</v>
      </c>
      <c r="C4133" s="20" t="s">
        <v>6636</v>
      </c>
      <c r="D4133" s="20" t="s">
        <v>9</v>
      </c>
      <c r="E4133" s="20" t="s">
        <v>10</v>
      </c>
      <c r="F4133" s="20" t="s">
        <v>8480</v>
      </c>
      <c r="G4133" s="20" t="s">
        <v>8481</v>
      </c>
      <c r="H4133" s="20" t="s">
        <v>574</v>
      </c>
      <c r="I4133" s="20" t="s">
        <v>575</v>
      </c>
      <c r="J4133" s="20" t="s">
        <v>30</v>
      </c>
      <c r="K4133" s="20" t="s">
        <v>33</v>
      </c>
      <c r="L4133">
        <v>994</v>
      </c>
      <c r="M4133" s="20" t="s">
        <v>13</v>
      </c>
      <c r="N4133" s="20" t="s">
        <v>14</v>
      </c>
      <c r="O4133">
        <v>4.1809000000000003</v>
      </c>
      <c r="P4133">
        <v>4155.8100000000004</v>
      </c>
      <c r="Q4133">
        <v>32.616399999999999</v>
      </c>
      <c r="R4133" s="7">
        <v>4.1809000000000003</v>
      </c>
      <c r="S4133" s="1">
        <v>4155.8099599999996</v>
      </c>
      <c r="T4133" s="20" t="s">
        <v>314</v>
      </c>
      <c r="U4133" s="7">
        <v>32.616399999999999</v>
      </c>
      <c r="V4133" s="1">
        <v>135547.56</v>
      </c>
      <c r="W4133">
        <v>2026</v>
      </c>
    </row>
    <row r="4134" spans="1:23" hidden="1" x14ac:dyDescent="0.25">
      <c r="A4134">
        <v>72039039</v>
      </c>
      <c r="B4134" s="2">
        <v>46158</v>
      </c>
      <c r="C4134" s="20" t="s">
        <v>6636</v>
      </c>
      <c r="D4134" s="20" t="s">
        <v>9</v>
      </c>
      <c r="E4134" s="20" t="s">
        <v>10</v>
      </c>
      <c r="F4134" s="20" t="s">
        <v>8480</v>
      </c>
      <c r="G4134" s="20" t="s">
        <v>8481</v>
      </c>
      <c r="H4134" s="20" t="s">
        <v>5174</v>
      </c>
      <c r="I4134" s="20" t="s">
        <v>5175</v>
      </c>
      <c r="J4134" s="20" t="s">
        <v>30</v>
      </c>
      <c r="K4134" s="20" t="s">
        <v>33</v>
      </c>
      <c r="L4134">
        <v>980</v>
      </c>
      <c r="M4134" s="20" t="s">
        <v>13</v>
      </c>
      <c r="N4134" s="20" t="s">
        <v>14</v>
      </c>
      <c r="O4134">
        <v>4.1809000000000003</v>
      </c>
      <c r="P4134">
        <v>4097.2820000000002</v>
      </c>
      <c r="Q4134">
        <v>32.616399999999999</v>
      </c>
      <c r="R4134" s="7">
        <v>4.1809000000000003</v>
      </c>
      <c r="S4134" s="1">
        <v>4097.2820419999998</v>
      </c>
      <c r="T4134" s="20" t="s">
        <v>314</v>
      </c>
      <c r="U4134" s="7">
        <v>32.616399999999999</v>
      </c>
      <c r="V4134" s="1">
        <v>133638.59</v>
      </c>
      <c r="W4134">
        <v>2026</v>
      </c>
    </row>
    <row r="4135" spans="1:23" hidden="1" x14ac:dyDescent="0.25">
      <c r="A4135">
        <v>72039180</v>
      </c>
      <c r="B4135" s="2">
        <v>46158</v>
      </c>
      <c r="C4135" s="20" t="s">
        <v>7752</v>
      </c>
      <c r="D4135" s="20" t="s">
        <v>9</v>
      </c>
      <c r="E4135" s="20" t="s">
        <v>10</v>
      </c>
      <c r="F4135" s="20" t="s">
        <v>8480</v>
      </c>
      <c r="G4135" s="20" t="s">
        <v>8481</v>
      </c>
      <c r="H4135" s="20" t="s">
        <v>1324</v>
      </c>
      <c r="I4135" s="20" t="s">
        <v>1325</v>
      </c>
      <c r="J4135" s="20" t="s">
        <v>30</v>
      </c>
      <c r="K4135" s="20" t="s">
        <v>33</v>
      </c>
      <c r="L4135">
        <v>1993</v>
      </c>
      <c r="M4135" s="20" t="s">
        <v>13</v>
      </c>
      <c r="N4135" s="20" t="s">
        <v>14</v>
      </c>
      <c r="O4135">
        <v>4.2987000000000002</v>
      </c>
      <c r="P4135">
        <v>8567.3089999999993</v>
      </c>
      <c r="Q4135">
        <v>32.616399999999999</v>
      </c>
      <c r="R4135" s="7">
        <v>4.2987000000000002</v>
      </c>
      <c r="S4135" s="1">
        <v>8567.3090830000001</v>
      </c>
      <c r="T4135" s="20" t="s">
        <v>314</v>
      </c>
      <c r="U4135" s="7">
        <v>32.616399999999999</v>
      </c>
      <c r="V4135" s="1">
        <v>279434.78000000003</v>
      </c>
      <c r="W4135">
        <v>2026</v>
      </c>
    </row>
    <row r="4136" spans="1:23" hidden="1" x14ac:dyDescent="0.25">
      <c r="A4136">
        <v>72040101</v>
      </c>
      <c r="B4136" s="2">
        <v>46162</v>
      </c>
      <c r="C4136" s="20" t="s">
        <v>8381</v>
      </c>
      <c r="D4136" s="20" t="s">
        <v>328</v>
      </c>
      <c r="E4136" s="20" t="s">
        <v>329</v>
      </c>
      <c r="F4136" s="20" t="s">
        <v>9333</v>
      </c>
      <c r="G4136" s="20" t="s">
        <v>9334</v>
      </c>
      <c r="H4136" s="20" t="s">
        <v>9335</v>
      </c>
      <c r="I4136" s="20" t="s">
        <v>9336</v>
      </c>
      <c r="J4136" s="20" t="s">
        <v>205</v>
      </c>
      <c r="K4136" s="20" t="s">
        <v>32</v>
      </c>
      <c r="L4136">
        <v>62.42</v>
      </c>
      <c r="M4136" s="20" t="s">
        <v>13</v>
      </c>
      <c r="N4136" s="20" t="s">
        <v>14</v>
      </c>
      <c r="O4136">
        <v>2.6736</v>
      </c>
      <c r="P4136">
        <v>166.886</v>
      </c>
      <c r="Q4136">
        <v>32.875999999999998</v>
      </c>
      <c r="R4136" s="7">
        <v>2.6735989999999998</v>
      </c>
      <c r="S4136" s="1">
        <v>166.885874</v>
      </c>
      <c r="T4136" s="20" t="s">
        <v>314</v>
      </c>
      <c r="U4136" s="7">
        <v>32.875999999999998</v>
      </c>
      <c r="V4136" s="1">
        <v>5486.54</v>
      </c>
      <c r="W4136">
        <v>2026</v>
      </c>
    </row>
    <row r="4137" spans="1:23" hidden="1" x14ac:dyDescent="0.25">
      <c r="A4137">
        <v>72034218</v>
      </c>
      <c r="B4137" s="2">
        <v>46027</v>
      </c>
      <c r="C4137" s="20" t="s">
        <v>2433</v>
      </c>
      <c r="D4137" s="20" t="s">
        <v>328</v>
      </c>
      <c r="E4137" s="20" t="s">
        <v>329</v>
      </c>
      <c r="F4137" s="20" t="s">
        <v>2792</v>
      </c>
      <c r="G4137" s="20" t="s">
        <v>2793</v>
      </c>
      <c r="H4137" s="20" t="s">
        <v>481</v>
      </c>
      <c r="I4137" s="20" t="s">
        <v>541</v>
      </c>
      <c r="J4137" s="20" t="s">
        <v>482</v>
      </c>
      <c r="K4137" s="20" t="s">
        <v>32</v>
      </c>
      <c r="L4137">
        <v>240</v>
      </c>
      <c r="M4137" s="20" t="s">
        <v>49</v>
      </c>
      <c r="N4137" s="20" t="s">
        <v>14</v>
      </c>
      <c r="O4137">
        <v>0.56850000000000001</v>
      </c>
      <c r="P4137">
        <v>136.44</v>
      </c>
      <c r="Q4137">
        <v>31.591200000000001</v>
      </c>
      <c r="R4137" s="7">
        <v>0.56850000000000001</v>
      </c>
      <c r="S4137" s="1">
        <v>136.43989400000001</v>
      </c>
      <c r="T4137" s="20" t="s">
        <v>314</v>
      </c>
      <c r="U4137" s="7">
        <v>31.591200000000001</v>
      </c>
      <c r="V4137" s="1">
        <v>4310.3</v>
      </c>
      <c r="W4137">
        <v>2026</v>
      </c>
    </row>
    <row r="4138" spans="1:23" hidden="1" x14ac:dyDescent="0.25">
      <c r="A4138">
        <v>72034225</v>
      </c>
      <c r="B4138" s="2">
        <v>46027</v>
      </c>
      <c r="C4138" s="20" t="s">
        <v>2433</v>
      </c>
      <c r="D4138" s="20" t="s">
        <v>328</v>
      </c>
      <c r="E4138" s="20" t="s">
        <v>329</v>
      </c>
      <c r="F4138" s="20" t="s">
        <v>2792</v>
      </c>
      <c r="G4138" s="20" t="s">
        <v>2793</v>
      </c>
      <c r="H4138" s="20" t="s">
        <v>481</v>
      </c>
      <c r="I4138" s="20" t="s">
        <v>541</v>
      </c>
      <c r="J4138" s="20" t="s">
        <v>482</v>
      </c>
      <c r="K4138" s="20" t="s">
        <v>32</v>
      </c>
      <c r="L4138">
        <v>2100</v>
      </c>
      <c r="M4138" s="20" t="s">
        <v>49</v>
      </c>
      <c r="N4138" s="20" t="s">
        <v>14</v>
      </c>
      <c r="O4138">
        <v>0.56850000000000001</v>
      </c>
      <c r="P4138">
        <v>1193.8499999999999</v>
      </c>
      <c r="Q4138">
        <v>31.591200000000001</v>
      </c>
      <c r="R4138" s="7">
        <v>0.56850000000000001</v>
      </c>
      <c r="S4138" s="1">
        <v>1193.8498689999999</v>
      </c>
      <c r="T4138" s="20" t="s">
        <v>314</v>
      </c>
      <c r="U4138" s="7">
        <v>31.591200000000001</v>
      </c>
      <c r="V4138" s="1">
        <v>37715.15</v>
      </c>
      <c r="W4138">
        <v>2026</v>
      </c>
    </row>
    <row r="4139" spans="1:23" hidden="1" x14ac:dyDescent="0.25">
      <c r="A4139">
        <v>72035062</v>
      </c>
      <c r="B4139" s="2">
        <v>46027</v>
      </c>
      <c r="C4139" s="20" t="s">
        <v>2469</v>
      </c>
      <c r="D4139" s="20" t="s">
        <v>328</v>
      </c>
      <c r="E4139" s="20" t="s">
        <v>329</v>
      </c>
      <c r="F4139" s="20" t="s">
        <v>2792</v>
      </c>
      <c r="G4139" s="20" t="s">
        <v>2793</v>
      </c>
      <c r="H4139" s="20" t="s">
        <v>481</v>
      </c>
      <c r="I4139" s="20" t="s">
        <v>541</v>
      </c>
      <c r="J4139" s="20" t="s">
        <v>482</v>
      </c>
      <c r="K4139" s="20" t="s">
        <v>32</v>
      </c>
      <c r="L4139">
        <v>420</v>
      </c>
      <c r="M4139" s="20" t="s">
        <v>49</v>
      </c>
      <c r="N4139" s="20" t="s">
        <v>14</v>
      </c>
      <c r="O4139">
        <v>0.56850000000000001</v>
      </c>
      <c r="P4139">
        <v>238.77</v>
      </c>
      <c r="Q4139">
        <v>31.591200000000001</v>
      </c>
      <c r="R4139" s="7">
        <v>0.56850000000000001</v>
      </c>
      <c r="S4139" s="1">
        <v>238.76997299999999</v>
      </c>
      <c r="T4139" s="20" t="s">
        <v>314</v>
      </c>
      <c r="U4139" s="7">
        <v>31.591200000000001</v>
      </c>
      <c r="V4139" s="1">
        <v>7543.03</v>
      </c>
      <c r="W4139">
        <v>2026</v>
      </c>
    </row>
    <row r="4140" spans="1:23" hidden="1" x14ac:dyDescent="0.25">
      <c r="A4140">
        <v>72035064</v>
      </c>
      <c r="B4140" s="2">
        <v>46027</v>
      </c>
      <c r="C4140" s="20" t="s">
        <v>2469</v>
      </c>
      <c r="D4140" s="20" t="s">
        <v>328</v>
      </c>
      <c r="E4140" s="20" t="s">
        <v>329</v>
      </c>
      <c r="F4140" s="20" t="s">
        <v>2794</v>
      </c>
      <c r="G4140" s="20" t="s">
        <v>2795</v>
      </c>
      <c r="H4140" s="20" t="s">
        <v>481</v>
      </c>
      <c r="I4140" s="20" t="s">
        <v>541</v>
      </c>
      <c r="J4140" s="20" t="s">
        <v>482</v>
      </c>
      <c r="K4140" s="20" t="s">
        <v>32</v>
      </c>
      <c r="L4140">
        <v>1020</v>
      </c>
      <c r="M4140" s="20" t="s">
        <v>49</v>
      </c>
      <c r="N4140" s="20" t="s">
        <v>14</v>
      </c>
      <c r="O4140">
        <v>0.56850000000000001</v>
      </c>
      <c r="P4140">
        <v>579.87</v>
      </c>
      <c r="Q4140">
        <v>31.591200000000001</v>
      </c>
      <c r="R4140" s="7">
        <v>0.56850000000000001</v>
      </c>
      <c r="S4140" s="1">
        <v>579.87002700000005</v>
      </c>
      <c r="T4140" s="20" t="s">
        <v>314</v>
      </c>
      <c r="U4140" s="7">
        <v>31.591200000000001</v>
      </c>
      <c r="V4140" s="1">
        <v>18318.79</v>
      </c>
      <c r="W4140">
        <v>2026</v>
      </c>
    </row>
    <row r="4141" spans="1:23" hidden="1" x14ac:dyDescent="0.25">
      <c r="A4141">
        <v>72035063</v>
      </c>
      <c r="B4141" s="2">
        <v>46027</v>
      </c>
      <c r="C4141" s="20" t="s">
        <v>2469</v>
      </c>
      <c r="D4141" s="20" t="s">
        <v>328</v>
      </c>
      <c r="E4141" s="20" t="s">
        <v>329</v>
      </c>
      <c r="F4141" s="20" t="s">
        <v>2794</v>
      </c>
      <c r="G4141" s="20" t="s">
        <v>2795</v>
      </c>
      <c r="H4141" s="20" t="s">
        <v>481</v>
      </c>
      <c r="I4141" s="20" t="s">
        <v>541</v>
      </c>
      <c r="J4141" s="20" t="s">
        <v>482</v>
      </c>
      <c r="K4141" s="20" t="s">
        <v>32</v>
      </c>
      <c r="L4141">
        <v>1020</v>
      </c>
      <c r="M4141" s="20" t="s">
        <v>49</v>
      </c>
      <c r="N4141" s="20" t="s">
        <v>14</v>
      </c>
      <c r="O4141">
        <v>0.56850000000000001</v>
      </c>
      <c r="P4141">
        <v>579.87</v>
      </c>
      <c r="Q4141">
        <v>31.591200000000001</v>
      </c>
      <c r="R4141" s="7">
        <v>0.56850000000000001</v>
      </c>
      <c r="S4141" s="1">
        <v>579.87002700000005</v>
      </c>
      <c r="T4141" s="20" t="s">
        <v>314</v>
      </c>
      <c r="U4141" s="7">
        <v>31.591200000000001</v>
      </c>
      <c r="V4141" s="1">
        <v>18318.79</v>
      </c>
      <c r="W4141">
        <v>2026</v>
      </c>
    </row>
    <row r="4142" spans="1:23" hidden="1" x14ac:dyDescent="0.25">
      <c r="A4142">
        <v>72035062</v>
      </c>
      <c r="B4142" s="2">
        <v>46027</v>
      </c>
      <c r="C4142" s="20" t="s">
        <v>2469</v>
      </c>
      <c r="D4142" s="20" t="s">
        <v>328</v>
      </c>
      <c r="E4142" s="20" t="s">
        <v>329</v>
      </c>
      <c r="F4142" s="20" t="s">
        <v>2794</v>
      </c>
      <c r="G4142" s="20" t="s">
        <v>2795</v>
      </c>
      <c r="H4142" s="20" t="s">
        <v>481</v>
      </c>
      <c r="I4142" s="20" t="s">
        <v>541</v>
      </c>
      <c r="J4142" s="20" t="s">
        <v>482</v>
      </c>
      <c r="K4142" s="20" t="s">
        <v>32</v>
      </c>
      <c r="L4142">
        <v>600</v>
      </c>
      <c r="M4142" s="20" t="s">
        <v>49</v>
      </c>
      <c r="N4142" s="20" t="s">
        <v>14</v>
      </c>
      <c r="O4142">
        <v>0.56850000000000001</v>
      </c>
      <c r="P4142">
        <v>341.1</v>
      </c>
      <c r="Q4142">
        <v>31.591200000000001</v>
      </c>
      <c r="R4142" s="7">
        <v>0.56850000000000001</v>
      </c>
      <c r="S4142" s="1">
        <v>341.100053</v>
      </c>
      <c r="T4142" s="20" t="s">
        <v>314</v>
      </c>
      <c r="U4142" s="7">
        <v>31.591200000000001</v>
      </c>
      <c r="V4142" s="1">
        <v>10775.76</v>
      </c>
      <c r="W4142">
        <v>2026</v>
      </c>
    </row>
    <row r="4143" spans="1:23" hidden="1" x14ac:dyDescent="0.25">
      <c r="A4143">
        <v>72033544</v>
      </c>
      <c r="B4143" s="2">
        <v>46030</v>
      </c>
      <c r="C4143" s="20" t="s">
        <v>2430</v>
      </c>
      <c r="D4143" s="20" t="s">
        <v>328</v>
      </c>
      <c r="E4143" s="20" t="s">
        <v>329</v>
      </c>
      <c r="F4143" s="20" t="s">
        <v>2796</v>
      </c>
      <c r="G4143" s="20" t="s">
        <v>2797</v>
      </c>
      <c r="H4143" s="20" t="s">
        <v>2461</v>
      </c>
      <c r="I4143" s="20" t="s">
        <v>2462</v>
      </c>
      <c r="J4143" s="20" t="s">
        <v>1495</v>
      </c>
      <c r="K4143" s="20" t="s">
        <v>66</v>
      </c>
      <c r="L4143">
        <v>3600</v>
      </c>
      <c r="M4143" s="20" t="s">
        <v>49</v>
      </c>
      <c r="N4143" s="20" t="s">
        <v>14</v>
      </c>
      <c r="O4143">
        <v>0.15</v>
      </c>
      <c r="P4143">
        <v>540</v>
      </c>
      <c r="Q4143">
        <v>31.5595</v>
      </c>
      <c r="R4143" s="7">
        <v>0.15</v>
      </c>
      <c r="S4143" s="1">
        <v>540</v>
      </c>
      <c r="T4143" s="20" t="s">
        <v>314</v>
      </c>
      <c r="U4143" s="7">
        <v>31.5595</v>
      </c>
      <c r="V4143" s="1">
        <v>17042.13</v>
      </c>
      <c r="W4143">
        <v>2026</v>
      </c>
    </row>
    <row r="4144" spans="1:23" hidden="1" x14ac:dyDescent="0.25">
      <c r="A4144">
        <v>72034927</v>
      </c>
      <c r="B4144" s="2">
        <v>46034</v>
      </c>
      <c r="C4144" s="20" t="s">
        <v>2481</v>
      </c>
      <c r="D4144" s="20" t="s">
        <v>328</v>
      </c>
      <c r="E4144" s="20" t="s">
        <v>329</v>
      </c>
      <c r="F4144" s="20" t="s">
        <v>2798</v>
      </c>
      <c r="G4144" s="20" t="s">
        <v>2799</v>
      </c>
      <c r="H4144" s="20" t="s">
        <v>741</v>
      </c>
      <c r="I4144" s="20" t="s">
        <v>742</v>
      </c>
      <c r="J4144" s="20" t="s">
        <v>60</v>
      </c>
      <c r="K4144" s="20" t="s">
        <v>32</v>
      </c>
      <c r="L4144">
        <v>20000</v>
      </c>
      <c r="M4144" s="20" t="s">
        <v>49</v>
      </c>
      <c r="N4144" s="20" t="s">
        <v>14</v>
      </c>
      <c r="O4144">
        <v>1.3983000000000001</v>
      </c>
      <c r="P4144">
        <v>27966</v>
      </c>
      <c r="Q4144">
        <v>31.4496</v>
      </c>
      <c r="R4144" s="7">
        <v>1.3983000000000001</v>
      </c>
      <c r="S4144" s="1">
        <v>27965.999885000001</v>
      </c>
      <c r="T4144" s="20" t="s">
        <v>314</v>
      </c>
      <c r="U4144" s="7">
        <v>31.4496</v>
      </c>
      <c r="V4144" s="1">
        <v>879519.51</v>
      </c>
      <c r="W4144">
        <v>2026</v>
      </c>
    </row>
    <row r="4145" spans="1:23" hidden="1" x14ac:dyDescent="0.25">
      <c r="A4145">
        <v>72035728</v>
      </c>
      <c r="B4145" s="2">
        <v>46034</v>
      </c>
      <c r="C4145" s="20" t="s">
        <v>2480</v>
      </c>
      <c r="D4145" s="20" t="s">
        <v>328</v>
      </c>
      <c r="E4145" s="20" t="s">
        <v>329</v>
      </c>
      <c r="F4145" s="20" t="s">
        <v>2800</v>
      </c>
      <c r="G4145" s="20" t="s">
        <v>2801</v>
      </c>
      <c r="H4145" s="20" t="s">
        <v>2802</v>
      </c>
      <c r="I4145" s="20" t="s">
        <v>742</v>
      </c>
      <c r="J4145" s="20" t="s">
        <v>55</v>
      </c>
      <c r="K4145" s="20" t="s">
        <v>32</v>
      </c>
      <c r="L4145">
        <v>1000</v>
      </c>
      <c r="M4145" s="20" t="s">
        <v>49</v>
      </c>
      <c r="N4145" s="20" t="s">
        <v>14</v>
      </c>
      <c r="O4145">
        <v>1.3983000000000001</v>
      </c>
      <c r="P4145">
        <v>1398.3</v>
      </c>
      <c r="Q4145">
        <v>31.4496</v>
      </c>
      <c r="R4145" s="7">
        <v>1.3983000000000001</v>
      </c>
      <c r="S4145" s="1">
        <v>1398.3001369999999</v>
      </c>
      <c r="T4145" s="20" t="s">
        <v>314</v>
      </c>
      <c r="U4145" s="7">
        <v>31.4496</v>
      </c>
      <c r="V4145" s="1">
        <v>43975.98</v>
      </c>
      <c r="W4145">
        <v>2026</v>
      </c>
    </row>
    <row r="4146" spans="1:23" hidden="1" x14ac:dyDescent="0.25">
      <c r="A4146">
        <v>72035875</v>
      </c>
      <c r="B4146" s="2">
        <v>46056</v>
      </c>
      <c r="C4146" s="20" t="s">
        <v>2531</v>
      </c>
      <c r="D4146" s="20" t="s">
        <v>328</v>
      </c>
      <c r="E4146" s="20" t="s">
        <v>329</v>
      </c>
      <c r="F4146" s="20" t="s">
        <v>4246</v>
      </c>
      <c r="G4146" s="20" t="s">
        <v>4247</v>
      </c>
      <c r="H4146" s="20" t="s">
        <v>4248</v>
      </c>
      <c r="I4146" s="20" t="s">
        <v>4249</v>
      </c>
      <c r="J4146" s="20" t="s">
        <v>60</v>
      </c>
      <c r="K4146" s="20" t="s">
        <v>32</v>
      </c>
      <c r="L4146">
        <v>8957</v>
      </c>
      <c r="M4146" s="20" t="s">
        <v>49</v>
      </c>
      <c r="N4146" s="20" t="s">
        <v>14</v>
      </c>
      <c r="O4146">
        <v>0.69840000000000002</v>
      </c>
      <c r="P4146">
        <v>6255.57</v>
      </c>
      <c r="Q4146">
        <v>31.664300000000001</v>
      </c>
      <c r="R4146" s="7">
        <v>0.69840000000000002</v>
      </c>
      <c r="S4146" s="1">
        <v>6255.5701529999997</v>
      </c>
      <c r="T4146" s="20" t="s">
        <v>314</v>
      </c>
      <c r="U4146" s="7">
        <v>31.664300000000001</v>
      </c>
      <c r="V4146" s="1">
        <v>198078.25</v>
      </c>
      <c r="W4146">
        <v>2026</v>
      </c>
    </row>
    <row r="4147" spans="1:23" hidden="1" x14ac:dyDescent="0.25">
      <c r="A4147">
        <v>72035876</v>
      </c>
      <c r="B4147" s="2">
        <v>46056</v>
      </c>
      <c r="C4147" s="20" t="s">
        <v>2531</v>
      </c>
      <c r="D4147" s="20" t="s">
        <v>328</v>
      </c>
      <c r="E4147" s="20" t="s">
        <v>329</v>
      </c>
      <c r="F4147" s="20" t="s">
        <v>4246</v>
      </c>
      <c r="G4147" s="20" t="s">
        <v>4247</v>
      </c>
      <c r="H4147" s="20" t="s">
        <v>4250</v>
      </c>
      <c r="I4147" s="20" t="s">
        <v>4251</v>
      </c>
      <c r="J4147" s="20" t="s">
        <v>60</v>
      </c>
      <c r="K4147" s="20" t="s">
        <v>32</v>
      </c>
      <c r="L4147">
        <v>20300</v>
      </c>
      <c r="M4147" s="20" t="s">
        <v>49</v>
      </c>
      <c r="N4147" s="20" t="s">
        <v>14</v>
      </c>
      <c r="O4147">
        <v>0.69840000000000002</v>
      </c>
      <c r="P4147">
        <v>14177.52</v>
      </c>
      <c r="Q4147">
        <v>31.664300000000001</v>
      </c>
      <c r="R4147" s="7">
        <v>0.69840000000000002</v>
      </c>
      <c r="S4147" s="1">
        <v>14177.520108999999</v>
      </c>
      <c r="T4147" s="20" t="s">
        <v>314</v>
      </c>
      <c r="U4147" s="7">
        <v>31.664300000000001</v>
      </c>
      <c r="V4147" s="1">
        <v>448921.25</v>
      </c>
      <c r="W4147">
        <v>2026</v>
      </c>
    </row>
    <row r="4148" spans="1:23" hidden="1" x14ac:dyDescent="0.25">
      <c r="A4148">
        <v>72036743</v>
      </c>
      <c r="B4148" s="2">
        <v>46062</v>
      </c>
      <c r="C4148" s="20" t="s">
        <v>2535</v>
      </c>
      <c r="D4148" s="20" t="s">
        <v>328</v>
      </c>
      <c r="E4148" s="20" t="s">
        <v>329</v>
      </c>
      <c r="F4148" s="20" t="s">
        <v>4257</v>
      </c>
      <c r="G4148" s="20" t="s">
        <v>4258</v>
      </c>
      <c r="H4148" s="20" t="s">
        <v>4259</v>
      </c>
      <c r="I4148" s="20" t="s">
        <v>4260</v>
      </c>
      <c r="J4148" s="20" t="s">
        <v>4261</v>
      </c>
      <c r="K4148" s="20" t="s">
        <v>33</v>
      </c>
      <c r="L4148">
        <v>1344</v>
      </c>
      <c r="M4148" s="20" t="s">
        <v>49</v>
      </c>
      <c r="N4148" s="20" t="s">
        <v>14</v>
      </c>
      <c r="O4148">
        <v>0.94910000000000005</v>
      </c>
      <c r="P4148">
        <v>1275.5899999999999</v>
      </c>
      <c r="Q4148">
        <v>31.498000000000001</v>
      </c>
      <c r="R4148" s="7">
        <v>0.94909900000000003</v>
      </c>
      <c r="S4148" s="1">
        <v>1275.589878</v>
      </c>
      <c r="T4148" s="20" t="s">
        <v>314</v>
      </c>
      <c r="U4148" s="7">
        <v>31.498000000000001</v>
      </c>
      <c r="V4148" s="1">
        <v>40178.53</v>
      </c>
      <c r="W4148">
        <v>2026</v>
      </c>
    </row>
    <row r="4149" spans="1:23" hidden="1" x14ac:dyDescent="0.25">
      <c r="A4149">
        <v>72036746</v>
      </c>
      <c r="B4149" s="2">
        <v>46062</v>
      </c>
      <c r="C4149" s="20" t="s">
        <v>2535</v>
      </c>
      <c r="D4149" s="20" t="s">
        <v>328</v>
      </c>
      <c r="E4149" s="20" t="s">
        <v>329</v>
      </c>
      <c r="F4149" s="20" t="s">
        <v>4257</v>
      </c>
      <c r="G4149" s="20" t="s">
        <v>4258</v>
      </c>
      <c r="H4149" s="20" t="s">
        <v>4262</v>
      </c>
      <c r="I4149" s="20" t="s">
        <v>4263</v>
      </c>
      <c r="J4149" s="20" t="s">
        <v>4261</v>
      </c>
      <c r="K4149" s="20" t="s">
        <v>33</v>
      </c>
      <c r="L4149">
        <v>1568</v>
      </c>
      <c r="M4149" s="20" t="s">
        <v>49</v>
      </c>
      <c r="N4149" s="20" t="s">
        <v>14</v>
      </c>
      <c r="O4149">
        <v>0.94910000000000005</v>
      </c>
      <c r="P4149">
        <v>1488.1890000000001</v>
      </c>
      <c r="Q4149">
        <v>31.498000000000001</v>
      </c>
      <c r="R4149" s="7">
        <v>0.94909900000000003</v>
      </c>
      <c r="S4149" s="1">
        <v>1488.189091</v>
      </c>
      <c r="T4149" s="20" t="s">
        <v>314</v>
      </c>
      <c r="U4149" s="7">
        <v>31.498000000000001</v>
      </c>
      <c r="V4149" s="1">
        <v>46874.98</v>
      </c>
      <c r="W4149">
        <v>2026</v>
      </c>
    </row>
    <row r="4150" spans="1:23" hidden="1" x14ac:dyDescent="0.25">
      <c r="A4150">
        <v>72036747</v>
      </c>
      <c r="B4150" s="2">
        <v>46062</v>
      </c>
      <c r="C4150" s="20" t="s">
        <v>2535</v>
      </c>
      <c r="D4150" s="20" t="s">
        <v>328</v>
      </c>
      <c r="E4150" s="20" t="s">
        <v>329</v>
      </c>
      <c r="F4150" s="20" t="s">
        <v>4257</v>
      </c>
      <c r="G4150" s="20" t="s">
        <v>4258</v>
      </c>
      <c r="H4150" s="20" t="s">
        <v>4259</v>
      </c>
      <c r="I4150" s="20" t="s">
        <v>4260</v>
      </c>
      <c r="J4150" s="20" t="s">
        <v>4261</v>
      </c>
      <c r="K4150" s="20" t="s">
        <v>33</v>
      </c>
      <c r="L4150">
        <v>1792</v>
      </c>
      <c r="M4150" s="20" t="s">
        <v>49</v>
      </c>
      <c r="N4150" s="20" t="s">
        <v>14</v>
      </c>
      <c r="O4150">
        <v>0.94910000000000005</v>
      </c>
      <c r="P4150">
        <v>1700.787</v>
      </c>
      <c r="Q4150">
        <v>31.498000000000001</v>
      </c>
      <c r="R4150" s="7">
        <v>0.94909900000000003</v>
      </c>
      <c r="S4150" s="1">
        <v>1700.7870339999999</v>
      </c>
      <c r="T4150" s="20" t="s">
        <v>314</v>
      </c>
      <c r="U4150" s="7">
        <v>31.498000000000001</v>
      </c>
      <c r="V4150" s="1">
        <v>53571.39</v>
      </c>
      <c r="W4150">
        <v>2026</v>
      </c>
    </row>
    <row r="4151" spans="1:23" hidden="1" x14ac:dyDescent="0.25">
      <c r="A4151">
        <v>72035875</v>
      </c>
      <c r="B4151" s="2">
        <v>46062</v>
      </c>
      <c r="C4151" s="20" t="s">
        <v>2531</v>
      </c>
      <c r="D4151" s="20" t="s">
        <v>328</v>
      </c>
      <c r="E4151" s="20" t="s">
        <v>329</v>
      </c>
      <c r="F4151" s="20" t="s">
        <v>4264</v>
      </c>
      <c r="G4151" s="20" t="s">
        <v>4265</v>
      </c>
      <c r="H4151" s="20" t="s">
        <v>4248</v>
      </c>
      <c r="I4151" s="20" t="s">
        <v>4249</v>
      </c>
      <c r="J4151" s="20" t="s">
        <v>60</v>
      </c>
      <c r="K4151" s="20" t="s">
        <v>32</v>
      </c>
      <c r="L4151">
        <v>11343</v>
      </c>
      <c r="M4151" s="20" t="s">
        <v>49</v>
      </c>
      <c r="N4151" s="20" t="s">
        <v>14</v>
      </c>
      <c r="O4151">
        <v>0.69840000000000002</v>
      </c>
      <c r="P4151">
        <v>7921.951</v>
      </c>
      <c r="Q4151">
        <v>31.498000000000001</v>
      </c>
      <c r="R4151" s="7">
        <v>0.69839899999999999</v>
      </c>
      <c r="S4151" s="1">
        <v>7921.9509170000001</v>
      </c>
      <c r="T4151" s="20" t="s">
        <v>314</v>
      </c>
      <c r="U4151" s="7">
        <v>31.498000000000001</v>
      </c>
      <c r="V4151" s="1">
        <v>249525.61</v>
      </c>
      <c r="W4151">
        <v>2026</v>
      </c>
    </row>
    <row r="4152" spans="1:23" hidden="1" x14ac:dyDescent="0.25">
      <c r="A4152">
        <v>72037085</v>
      </c>
      <c r="B4152" s="2">
        <v>46062</v>
      </c>
      <c r="C4152" s="20" t="s">
        <v>3408</v>
      </c>
      <c r="D4152" s="20" t="s">
        <v>328</v>
      </c>
      <c r="E4152" s="20" t="s">
        <v>329</v>
      </c>
      <c r="F4152" s="20" t="s">
        <v>4252</v>
      </c>
      <c r="G4152" s="20" t="s">
        <v>4253</v>
      </c>
      <c r="H4152" s="20" t="s">
        <v>4254</v>
      </c>
      <c r="I4152" s="20" t="s">
        <v>4255</v>
      </c>
      <c r="J4152" s="20" t="s">
        <v>4256</v>
      </c>
      <c r="K4152" s="20" t="s">
        <v>12</v>
      </c>
      <c r="L4152">
        <v>1350</v>
      </c>
      <c r="M4152" s="20" t="s">
        <v>49</v>
      </c>
      <c r="N4152" s="20" t="s">
        <v>14</v>
      </c>
      <c r="O4152">
        <v>0.49299999999999999</v>
      </c>
      <c r="P4152">
        <v>665.55</v>
      </c>
      <c r="Q4152">
        <v>31.498000000000001</v>
      </c>
      <c r="R4152" s="7">
        <v>0.49299900000000002</v>
      </c>
      <c r="S4152" s="1">
        <v>665.54987600000004</v>
      </c>
      <c r="T4152" s="20" t="s">
        <v>314</v>
      </c>
      <c r="U4152" s="7">
        <v>31.498000000000001</v>
      </c>
      <c r="V4152" s="1">
        <v>20963.490000000002</v>
      </c>
      <c r="W4152">
        <v>2026</v>
      </c>
    </row>
    <row r="4153" spans="1:23" hidden="1" x14ac:dyDescent="0.25">
      <c r="A4153">
        <v>72037089</v>
      </c>
      <c r="B4153" s="2">
        <v>46062</v>
      </c>
      <c r="C4153" s="20" t="s">
        <v>3408</v>
      </c>
      <c r="D4153" s="20" t="s">
        <v>328</v>
      </c>
      <c r="E4153" s="20" t="s">
        <v>329</v>
      </c>
      <c r="F4153" s="20" t="s">
        <v>4252</v>
      </c>
      <c r="G4153" s="20" t="s">
        <v>4253</v>
      </c>
      <c r="H4153" s="20" t="s">
        <v>4254</v>
      </c>
      <c r="I4153" s="20" t="s">
        <v>4255</v>
      </c>
      <c r="J4153" s="20" t="s">
        <v>4256</v>
      </c>
      <c r="K4153" s="20" t="s">
        <v>12</v>
      </c>
      <c r="L4153">
        <v>1080</v>
      </c>
      <c r="M4153" s="20" t="s">
        <v>49</v>
      </c>
      <c r="N4153" s="20" t="s">
        <v>14</v>
      </c>
      <c r="O4153">
        <v>0.49299999999999999</v>
      </c>
      <c r="P4153">
        <v>532.44000000000005</v>
      </c>
      <c r="Q4153">
        <v>31.498000000000001</v>
      </c>
      <c r="R4153" s="7">
        <v>0.49299900000000002</v>
      </c>
      <c r="S4153" s="1">
        <v>532.44015400000001</v>
      </c>
      <c r="T4153" s="20" t="s">
        <v>314</v>
      </c>
      <c r="U4153" s="7">
        <v>31.498000000000001</v>
      </c>
      <c r="V4153" s="1">
        <v>16770.8</v>
      </c>
      <c r="W4153">
        <v>2026</v>
      </c>
    </row>
    <row r="4154" spans="1:23" hidden="1" x14ac:dyDescent="0.25">
      <c r="A4154">
        <v>72036825</v>
      </c>
      <c r="B4154" s="2">
        <v>46064</v>
      </c>
      <c r="C4154" s="20" t="s">
        <v>2680</v>
      </c>
      <c r="D4154" s="20" t="s">
        <v>328</v>
      </c>
      <c r="E4154" s="20" t="s">
        <v>329</v>
      </c>
      <c r="F4154" s="20" t="s">
        <v>4266</v>
      </c>
      <c r="G4154" s="20" t="s">
        <v>4267</v>
      </c>
      <c r="H4154" s="20" t="s">
        <v>4268</v>
      </c>
      <c r="I4154" s="20" t="s">
        <v>4269</v>
      </c>
      <c r="J4154" s="20" t="s">
        <v>4270</v>
      </c>
      <c r="K4154" s="20" t="s">
        <v>32</v>
      </c>
      <c r="L4154">
        <v>1440</v>
      </c>
      <c r="M4154" s="20" t="s">
        <v>49</v>
      </c>
      <c r="N4154" s="20" t="s">
        <v>14</v>
      </c>
      <c r="O4154">
        <v>1.5792999999999999</v>
      </c>
      <c r="P4154">
        <v>2274.19</v>
      </c>
      <c r="Q4154">
        <v>31.313300000000002</v>
      </c>
      <c r="R4154" s="7">
        <v>1.579299</v>
      </c>
      <c r="S4154" s="1">
        <v>2274.1898799999999</v>
      </c>
      <c r="T4154" s="20" t="s">
        <v>314</v>
      </c>
      <c r="U4154" s="7">
        <v>31.313300000000002</v>
      </c>
      <c r="V4154" s="1">
        <v>71212.39</v>
      </c>
      <c r="W4154">
        <v>2026</v>
      </c>
    </row>
    <row r="4155" spans="1:23" hidden="1" x14ac:dyDescent="0.25">
      <c r="A4155">
        <v>72036746</v>
      </c>
      <c r="B4155" s="2">
        <v>46079</v>
      </c>
      <c r="C4155" s="20" t="s">
        <v>2535</v>
      </c>
      <c r="D4155" s="20" t="s">
        <v>328</v>
      </c>
      <c r="E4155" s="20" t="s">
        <v>329</v>
      </c>
      <c r="F4155" s="20" t="s">
        <v>4271</v>
      </c>
      <c r="G4155" s="20" t="s">
        <v>4272</v>
      </c>
      <c r="H4155" s="20" t="s">
        <v>4262</v>
      </c>
      <c r="I4155" s="20" t="s">
        <v>4263</v>
      </c>
      <c r="J4155" s="20" t="s">
        <v>4261</v>
      </c>
      <c r="K4155" s="20" t="s">
        <v>33</v>
      </c>
      <c r="L4155">
        <v>2016</v>
      </c>
      <c r="M4155" s="20" t="s">
        <v>49</v>
      </c>
      <c r="N4155" s="20" t="s">
        <v>14</v>
      </c>
      <c r="O4155">
        <v>0.94910000000000005</v>
      </c>
      <c r="P4155">
        <v>1913.39</v>
      </c>
      <c r="Q4155">
        <v>31.232500000000002</v>
      </c>
      <c r="R4155" s="7">
        <v>0.94910000000000005</v>
      </c>
      <c r="S4155" s="1">
        <v>1913.3898979999999</v>
      </c>
      <c r="T4155" s="20" t="s">
        <v>314</v>
      </c>
      <c r="U4155" s="7">
        <v>31.232500000000002</v>
      </c>
      <c r="V4155" s="1">
        <v>59759.95</v>
      </c>
      <c r="W4155">
        <v>2026</v>
      </c>
    </row>
    <row r="4156" spans="1:23" hidden="1" x14ac:dyDescent="0.25">
      <c r="A4156">
        <v>72036747</v>
      </c>
      <c r="B4156" s="2">
        <v>46079</v>
      </c>
      <c r="C4156" s="20" t="s">
        <v>2535</v>
      </c>
      <c r="D4156" s="20" t="s">
        <v>328</v>
      </c>
      <c r="E4156" s="20" t="s">
        <v>329</v>
      </c>
      <c r="F4156" s="20" t="s">
        <v>4271</v>
      </c>
      <c r="G4156" s="20" t="s">
        <v>4272</v>
      </c>
      <c r="H4156" s="20" t="s">
        <v>4259</v>
      </c>
      <c r="I4156" s="20" t="s">
        <v>4260</v>
      </c>
      <c r="J4156" s="20" t="s">
        <v>4261</v>
      </c>
      <c r="K4156" s="20" t="s">
        <v>33</v>
      </c>
      <c r="L4156">
        <v>224</v>
      </c>
      <c r="M4156" s="20" t="s">
        <v>49</v>
      </c>
      <c r="N4156" s="20" t="s">
        <v>14</v>
      </c>
      <c r="O4156">
        <v>0.94910000000000005</v>
      </c>
      <c r="P4156">
        <v>212.59800000000001</v>
      </c>
      <c r="Q4156">
        <v>31.232500000000002</v>
      </c>
      <c r="R4156" s="7">
        <v>0.94910000000000005</v>
      </c>
      <c r="S4156" s="1">
        <v>212.598094</v>
      </c>
      <c r="T4156" s="20" t="s">
        <v>314</v>
      </c>
      <c r="U4156" s="7">
        <v>31.232500000000002</v>
      </c>
      <c r="V4156" s="1">
        <v>6639.97</v>
      </c>
      <c r="W4156">
        <v>2026</v>
      </c>
    </row>
    <row r="4157" spans="1:23" hidden="1" x14ac:dyDescent="0.25">
      <c r="A4157">
        <v>72037246</v>
      </c>
      <c r="B4157" s="2">
        <v>46079</v>
      </c>
      <c r="C4157" s="20" t="s">
        <v>3332</v>
      </c>
      <c r="D4157" s="20" t="s">
        <v>328</v>
      </c>
      <c r="E4157" s="20" t="s">
        <v>329</v>
      </c>
      <c r="F4157" s="20" t="s">
        <v>4271</v>
      </c>
      <c r="G4157" s="20" t="s">
        <v>4272</v>
      </c>
      <c r="H4157" s="20" t="s">
        <v>4262</v>
      </c>
      <c r="I4157" s="20" t="s">
        <v>4263</v>
      </c>
      <c r="J4157" s="20" t="s">
        <v>4261</v>
      </c>
      <c r="K4157" s="20" t="s">
        <v>33</v>
      </c>
      <c r="L4157">
        <v>224</v>
      </c>
      <c r="M4157" s="20" t="s">
        <v>49</v>
      </c>
      <c r="N4157" s="20" t="s">
        <v>14</v>
      </c>
      <c r="O4157">
        <v>0.94911000000000001</v>
      </c>
      <c r="P4157">
        <v>212.6</v>
      </c>
      <c r="Q4157">
        <v>31.232500000000002</v>
      </c>
      <c r="R4157" s="7">
        <v>0.94911000000000001</v>
      </c>
      <c r="S4157" s="1">
        <v>212.60001600000001</v>
      </c>
      <c r="T4157" s="20" t="s">
        <v>314</v>
      </c>
      <c r="U4157" s="7">
        <v>31.232500000000002</v>
      </c>
      <c r="V4157" s="1">
        <v>6640.03</v>
      </c>
      <c r="W4157">
        <v>2026</v>
      </c>
    </row>
    <row r="4158" spans="1:23" hidden="1" x14ac:dyDescent="0.25">
      <c r="A4158">
        <v>72036825</v>
      </c>
      <c r="B4158" s="2">
        <v>46080</v>
      </c>
      <c r="C4158" s="20" t="s">
        <v>2680</v>
      </c>
      <c r="D4158" s="20" t="s">
        <v>328</v>
      </c>
      <c r="E4158" s="20" t="s">
        <v>329</v>
      </c>
      <c r="F4158" s="20" t="s">
        <v>4273</v>
      </c>
      <c r="G4158" s="20" t="s">
        <v>4274</v>
      </c>
      <c r="H4158" s="20" t="s">
        <v>4268</v>
      </c>
      <c r="I4158" s="20" t="s">
        <v>4269</v>
      </c>
      <c r="J4158" s="20" t="s">
        <v>4270</v>
      </c>
      <c r="K4158" s="20" t="s">
        <v>32</v>
      </c>
      <c r="L4158">
        <v>1440</v>
      </c>
      <c r="M4158" s="20" t="s">
        <v>49</v>
      </c>
      <c r="N4158" s="20" t="s">
        <v>14</v>
      </c>
      <c r="O4158">
        <v>1.5792999999999999</v>
      </c>
      <c r="P4158">
        <v>2274.192</v>
      </c>
      <c r="Q4158">
        <v>31.2575</v>
      </c>
      <c r="R4158" s="7">
        <v>1.5792999999999999</v>
      </c>
      <c r="S4158" s="1">
        <v>2274.1921130000001</v>
      </c>
      <c r="T4158" s="20" t="s">
        <v>314</v>
      </c>
      <c r="U4158" s="7">
        <v>31.2575</v>
      </c>
      <c r="V4158" s="1">
        <v>71085.56</v>
      </c>
      <c r="W4158">
        <v>2026</v>
      </c>
    </row>
    <row r="4159" spans="1:23" hidden="1" x14ac:dyDescent="0.25">
      <c r="A4159">
        <v>72036743</v>
      </c>
      <c r="B4159" s="2">
        <v>46080</v>
      </c>
      <c r="C4159" s="20" t="s">
        <v>2535</v>
      </c>
      <c r="D4159" s="20" t="s">
        <v>328</v>
      </c>
      <c r="E4159" s="20" t="s">
        <v>329</v>
      </c>
      <c r="F4159" s="20" t="s">
        <v>4275</v>
      </c>
      <c r="G4159" s="20" t="s">
        <v>4276</v>
      </c>
      <c r="H4159" s="20" t="s">
        <v>4277</v>
      </c>
      <c r="I4159" s="20" t="s">
        <v>4278</v>
      </c>
      <c r="J4159" s="20" t="s">
        <v>4279</v>
      </c>
      <c r="K4159" s="20" t="s">
        <v>33</v>
      </c>
      <c r="L4159">
        <v>2592</v>
      </c>
      <c r="M4159" s="20" t="s">
        <v>49</v>
      </c>
      <c r="N4159" s="20" t="s">
        <v>14</v>
      </c>
      <c r="O4159">
        <v>0.97950000000000004</v>
      </c>
      <c r="P4159">
        <v>2538.86</v>
      </c>
      <c r="Q4159">
        <v>31.2575</v>
      </c>
      <c r="R4159" s="7">
        <v>0.97949900000000001</v>
      </c>
      <c r="S4159" s="1">
        <v>2538.8601130000002</v>
      </c>
      <c r="T4159" s="20" t="s">
        <v>314</v>
      </c>
      <c r="U4159" s="7">
        <v>31.2575</v>
      </c>
      <c r="V4159" s="1">
        <v>79358.42</v>
      </c>
      <c r="W4159">
        <v>2026</v>
      </c>
    </row>
    <row r="4160" spans="1:23" hidden="1" x14ac:dyDescent="0.25">
      <c r="A4160">
        <v>72036751</v>
      </c>
      <c r="B4160" s="2">
        <v>46080</v>
      </c>
      <c r="C4160" s="20" t="s">
        <v>2535</v>
      </c>
      <c r="D4160" s="20" t="s">
        <v>328</v>
      </c>
      <c r="E4160" s="20" t="s">
        <v>329</v>
      </c>
      <c r="F4160" s="20" t="s">
        <v>4275</v>
      </c>
      <c r="G4160" s="20" t="s">
        <v>4276</v>
      </c>
      <c r="H4160" s="20" t="s">
        <v>4277</v>
      </c>
      <c r="I4160" s="20" t="s">
        <v>4278</v>
      </c>
      <c r="J4160" s="20" t="s">
        <v>4279</v>
      </c>
      <c r="K4160" s="20" t="s">
        <v>33</v>
      </c>
      <c r="L4160">
        <v>4104</v>
      </c>
      <c r="M4160" s="20" t="s">
        <v>49</v>
      </c>
      <c r="N4160" s="20" t="s">
        <v>14</v>
      </c>
      <c r="O4160">
        <v>0.97950000000000004</v>
      </c>
      <c r="P4160">
        <v>4019.87</v>
      </c>
      <c r="Q4160">
        <v>31.2575</v>
      </c>
      <c r="R4160" s="7">
        <v>0.97949900000000001</v>
      </c>
      <c r="S4160" s="1">
        <v>4019.8701110000002</v>
      </c>
      <c r="T4160" s="20" t="s">
        <v>314</v>
      </c>
      <c r="U4160" s="7">
        <v>31.2575</v>
      </c>
      <c r="V4160" s="1">
        <v>125651.09</v>
      </c>
      <c r="W4160">
        <v>2026</v>
      </c>
    </row>
    <row r="4161" spans="1:23" hidden="1" x14ac:dyDescent="0.25">
      <c r="A4161">
        <v>72037245</v>
      </c>
      <c r="B4161" s="2">
        <v>46105</v>
      </c>
      <c r="C4161" s="20" t="s">
        <v>3332</v>
      </c>
      <c r="D4161" s="20" t="s">
        <v>328</v>
      </c>
      <c r="E4161" s="20" t="s">
        <v>329</v>
      </c>
      <c r="F4161" s="20" t="s">
        <v>6087</v>
      </c>
      <c r="G4161" s="20" t="s">
        <v>6088</v>
      </c>
      <c r="H4161" s="20" t="s">
        <v>4259</v>
      </c>
      <c r="I4161" s="20" t="s">
        <v>4260</v>
      </c>
      <c r="J4161" s="20" t="s">
        <v>4261</v>
      </c>
      <c r="K4161" s="20" t="s">
        <v>33</v>
      </c>
      <c r="L4161">
        <v>1344</v>
      </c>
      <c r="M4161" s="20" t="s">
        <v>49</v>
      </c>
      <c r="N4161" s="20" t="s">
        <v>14</v>
      </c>
      <c r="O4161">
        <v>0.94910000000000005</v>
      </c>
      <c r="P4161">
        <v>1275.5899999999999</v>
      </c>
      <c r="Q4161">
        <v>32.649700000000003</v>
      </c>
      <c r="R4161" s="7">
        <v>0.94909900000000003</v>
      </c>
      <c r="S4161" s="1">
        <v>1275.589974</v>
      </c>
      <c r="T4161" s="20" t="s">
        <v>314</v>
      </c>
      <c r="U4161" s="7">
        <v>32.649700000000003</v>
      </c>
      <c r="V4161" s="1">
        <v>41647.629999999997</v>
      </c>
      <c r="W4161">
        <v>2026</v>
      </c>
    </row>
    <row r="4162" spans="1:23" hidden="1" x14ac:dyDescent="0.25">
      <c r="A4162">
        <v>72037246</v>
      </c>
      <c r="B4162" s="2">
        <v>46105</v>
      </c>
      <c r="C4162" s="20" t="s">
        <v>3332</v>
      </c>
      <c r="D4162" s="20" t="s">
        <v>328</v>
      </c>
      <c r="E4162" s="20" t="s">
        <v>329</v>
      </c>
      <c r="F4162" s="20" t="s">
        <v>6087</v>
      </c>
      <c r="G4162" s="20" t="s">
        <v>6088</v>
      </c>
      <c r="H4162" s="20" t="s">
        <v>4262</v>
      </c>
      <c r="I4162" s="20" t="s">
        <v>4263</v>
      </c>
      <c r="J4162" s="20" t="s">
        <v>4261</v>
      </c>
      <c r="K4162" s="20" t="s">
        <v>33</v>
      </c>
      <c r="L4162">
        <v>448</v>
      </c>
      <c r="M4162" s="20" t="s">
        <v>49</v>
      </c>
      <c r="N4162" s="20" t="s">
        <v>14</v>
      </c>
      <c r="O4162">
        <v>0.94910000000000005</v>
      </c>
      <c r="P4162">
        <v>425.197</v>
      </c>
      <c r="Q4162">
        <v>32.649700000000003</v>
      </c>
      <c r="R4162" s="7">
        <v>0.94909900000000003</v>
      </c>
      <c r="S4162" s="1">
        <v>425.19686200000001</v>
      </c>
      <c r="T4162" s="20" t="s">
        <v>314</v>
      </c>
      <c r="U4162" s="7">
        <v>32.649700000000003</v>
      </c>
      <c r="V4162" s="1">
        <v>13882.55</v>
      </c>
      <c r="W4162">
        <v>2026</v>
      </c>
    </row>
    <row r="4163" spans="1:23" hidden="1" x14ac:dyDescent="0.25">
      <c r="A4163">
        <v>72037245</v>
      </c>
      <c r="B4163" s="2">
        <v>46105</v>
      </c>
      <c r="C4163" s="20" t="s">
        <v>3332</v>
      </c>
      <c r="D4163" s="20" t="s">
        <v>328</v>
      </c>
      <c r="E4163" s="20" t="s">
        <v>329</v>
      </c>
      <c r="F4163" s="20" t="s">
        <v>6087</v>
      </c>
      <c r="G4163" s="20" t="s">
        <v>6088</v>
      </c>
      <c r="H4163" s="20" t="s">
        <v>4277</v>
      </c>
      <c r="I4163" s="20" t="s">
        <v>4278</v>
      </c>
      <c r="J4163" s="20" t="s">
        <v>4279</v>
      </c>
      <c r="K4163" s="20" t="s">
        <v>33</v>
      </c>
      <c r="L4163">
        <v>226</v>
      </c>
      <c r="M4163" s="20" t="s">
        <v>49</v>
      </c>
      <c r="N4163" s="20" t="s">
        <v>14</v>
      </c>
      <c r="O4163">
        <v>0.97950000000000004</v>
      </c>
      <c r="P4163">
        <v>221.36699999999999</v>
      </c>
      <c r="Q4163">
        <v>32.649700000000003</v>
      </c>
      <c r="R4163" s="7">
        <v>0.97949900000000001</v>
      </c>
      <c r="S4163" s="1">
        <v>221.367118</v>
      </c>
      <c r="T4163" s="20" t="s">
        <v>314</v>
      </c>
      <c r="U4163" s="7">
        <v>32.649700000000003</v>
      </c>
      <c r="V4163" s="1">
        <v>7227.57</v>
      </c>
      <c r="W4163">
        <v>2026</v>
      </c>
    </row>
    <row r="4164" spans="1:23" hidden="1" x14ac:dyDescent="0.25">
      <c r="A4164">
        <v>72037285</v>
      </c>
      <c r="B4164" s="2">
        <v>46107</v>
      </c>
      <c r="C4164" s="20" t="s">
        <v>3284</v>
      </c>
      <c r="D4164" s="20" t="s">
        <v>328</v>
      </c>
      <c r="E4164" s="20" t="s">
        <v>329</v>
      </c>
      <c r="F4164" s="20" t="s">
        <v>6114</v>
      </c>
      <c r="G4164" s="20" t="s">
        <v>6115</v>
      </c>
      <c r="H4164" s="20" t="s">
        <v>481</v>
      </c>
      <c r="I4164" s="20" t="s">
        <v>541</v>
      </c>
      <c r="J4164" s="20" t="s">
        <v>482</v>
      </c>
      <c r="K4164" s="20" t="s">
        <v>32</v>
      </c>
      <c r="L4164">
        <v>1444</v>
      </c>
      <c r="M4164" s="20" t="s">
        <v>49</v>
      </c>
      <c r="N4164" s="20" t="s">
        <v>14</v>
      </c>
      <c r="O4164">
        <v>0.56850000000000001</v>
      </c>
      <c r="P4164">
        <v>820.91</v>
      </c>
      <c r="Q4164">
        <v>32.908299999999997</v>
      </c>
      <c r="R4164" s="7">
        <v>0.56850000000000001</v>
      </c>
      <c r="S4164" s="1">
        <v>820.90992200000005</v>
      </c>
      <c r="T4164" s="20" t="s">
        <v>314</v>
      </c>
      <c r="U4164" s="7">
        <v>32.908299999999997</v>
      </c>
      <c r="V4164" s="1">
        <v>27014.75</v>
      </c>
      <c r="W4164">
        <v>2026</v>
      </c>
    </row>
    <row r="4165" spans="1:23" hidden="1" x14ac:dyDescent="0.25">
      <c r="A4165">
        <v>72037283</v>
      </c>
      <c r="B4165" s="2">
        <v>46107</v>
      </c>
      <c r="C4165" s="20" t="s">
        <v>3284</v>
      </c>
      <c r="D4165" s="20" t="s">
        <v>328</v>
      </c>
      <c r="E4165" s="20" t="s">
        <v>329</v>
      </c>
      <c r="F4165" s="20" t="s">
        <v>6114</v>
      </c>
      <c r="G4165" s="20" t="s">
        <v>6115</v>
      </c>
      <c r="H4165" s="20" t="s">
        <v>481</v>
      </c>
      <c r="I4165" s="20" t="s">
        <v>541</v>
      </c>
      <c r="J4165" s="20" t="s">
        <v>482</v>
      </c>
      <c r="K4165" s="20" t="s">
        <v>32</v>
      </c>
      <c r="L4165">
        <v>1200</v>
      </c>
      <c r="M4165" s="20" t="s">
        <v>49</v>
      </c>
      <c r="N4165" s="20" t="s">
        <v>14</v>
      </c>
      <c r="O4165">
        <v>0.56850000000000001</v>
      </c>
      <c r="P4165">
        <v>682.2</v>
      </c>
      <c r="Q4165">
        <v>32.908299999999997</v>
      </c>
      <c r="R4165" s="7">
        <v>0.56850000000000001</v>
      </c>
      <c r="S4165" s="1">
        <v>682.19993099999999</v>
      </c>
      <c r="T4165" s="20" t="s">
        <v>314</v>
      </c>
      <c r="U4165" s="7">
        <v>32.908299999999997</v>
      </c>
      <c r="V4165" s="1">
        <v>22450.04</v>
      </c>
      <c r="W4165">
        <v>2026</v>
      </c>
    </row>
    <row r="4166" spans="1:23" hidden="1" x14ac:dyDescent="0.25">
      <c r="A4166">
        <v>72037284</v>
      </c>
      <c r="B4166" s="2">
        <v>46107</v>
      </c>
      <c r="C4166" s="20" t="s">
        <v>3284</v>
      </c>
      <c r="D4166" s="20" t="s">
        <v>328</v>
      </c>
      <c r="E4166" s="20" t="s">
        <v>329</v>
      </c>
      <c r="F4166" s="20" t="s">
        <v>6114</v>
      </c>
      <c r="G4166" s="20" t="s">
        <v>6115</v>
      </c>
      <c r="H4166" s="20" t="s">
        <v>481</v>
      </c>
      <c r="I4166" s="20" t="s">
        <v>541</v>
      </c>
      <c r="J4166" s="20" t="s">
        <v>482</v>
      </c>
      <c r="K4166" s="20" t="s">
        <v>32</v>
      </c>
      <c r="L4166">
        <v>1200</v>
      </c>
      <c r="M4166" s="20" t="s">
        <v>49</v>
      </c>
      <c r="N4166" s="20" t="s">
        <v>14</v>
      </c>
      <c r="O4166">
        <v>0.56850000000000001</v>
      </c>
      <c r="P4166">
        <v>682.2</v>
      </c>
      <c r="Q4166">
        <v>32.908299999999997</v>
      </c>
      <c r="R4166" s="7">
        <v>0.56850000000000001</v>
      </c>
      <c r="S4166" s="1">
        <v>682.19993099999999</v>
      </c>
      <c r="T4166" s="20" t="s">
        <v>314</v>
      </c>
      <c r="U4166" s="7">
        <v>32.908299999999997</v>
      </c>
      <c r="V4166" s="1">
        <v>22450.04</v>
      </c>
      <c r="W4166">
        <v>2026</v>
      </c>
    </row>
    <row r="4167" spans="1:23" hidden="1" x14ac:dyDescent="0.25">
      <c r="A4167">
        <v>72038118</v>
      </c>
      <c r="B4167" s="2">
        <v>46107</v>
      </c>
      <c r="C4167" s="20" t="s">
        <v>4729</v>
      </c>
      <c r="D4167" s="20" t="s">
        <v>328</v>
      </c>
      <c r="E4167" s="20" t="s">
        <v>329</v>
      </c>
      <c r="F4167" s="20" t="s">
        <v>6091</v>
      </c>
      <c r="G4167" s="20" t="s">
        <v>6092</v>
      </c>
      <c r="H4167" s="20" t="s">
        <v>4268</v>
      </c>
      <c r="I4167" s="20" t="s">
        <v>4269</v>
      </c>
      <c r="J4167" s="20" t="s">
        <v>4270</v>
      </c>
      <c r="K4167" s="20" t="s">
        <v>32</v>
      </c>
      <c r="L4167">
        <v>190</v>
      </c>
      <c r="M4167" s="20" t="s">
        <v>49</v>
      </c>
      <c r="N4167" s="20" t="s">
        <v>14</v>
      </c>
      <c r="O4167">
        <v>1.6125</v>
      </c>
      <c r="P4167">
        <v>306.375</v>
      </c>
      <c r="Q4167">
        <v>32.908299999999997</v>
      </c>
      <c r="R4167" s="7">
        <v>1.6124989999999999</v>
      </c>
      <c r="S4167" s="1">
        <v>306.37498699999998</v>
      </c>
      <c r="T4167" s="20" t="s">
        <v>314</v>
      </c>
      <c r="U4167" s="7">
        <v>32.908299999999997</v>
      </c>
      <c r="V4167" s="1">
        <v>10082.280000000001</v>
      </c>
      <c r="W4167">
        <v>2026</v>
      </c>
    </row>
    <row r="4168" spans="1:23" hidden="1" x14ac:dyDescent="0.25">
      <c r="A4168">
        <v>72037393</v>
      </c>
      <c r="B4168" s="2">
        <v>46107</v>
      </c>
      <c r="C4168" s="20" t="s">
        <v>3411</v>
      </c>
      <c r="D4168" s="20" t="s">
        <v>328</v>
      </c>
      <c r="E4168" s="20" t="s">
        <v>329</v>
      </c>
      <c r="F4168" s="20" t="s">
        <v>6091</v>
      </c>
      <c r="G4168" s="20" t="s">
        <v>6092</v>
      </c>
      <c r="H4168" s="20" t="s">
        <v>2802</v>
      </c>
      <c r="I4168" s="20" t="s">
        <v>742</v>
      </c>
      <c r="J4168" s="20" t="s">
        <v>55</v>
      </c>
      <c r="K4168" s="20" t="s">
        <v>32</v>
      </c>
      <c r="L4168">
        <v>2000</v>
      </c>
      <c r="M4168" s="20" t="s">
        <v>49</v>
      </c>
      <c r="N4168" s="20" t="s">
        <v>14</v>
      </c>
      <c r="O4168">
        <v>1.3983000000000001</v>
      </c>
      <c r="P4168">
        <v>2796.6</v>
      </c>
      <c r="Q4168">
        <v>32.908299999999997</v>
      </c>
      <c r="R4168" s="7">
        <v>1.3983000000000001</v>
      </c>
      <c r="S4168" s="1">
        <v>2796.5999449999999</v>
      </c>
      <c r="T4168" s="20" t="s">
        <v>314</v>
      </c>
      <c r="U4168" s="7">
        <v>32.908299999999997</v>
      </c>
      <c r="V4168" s="1">
        <v>92031.35</v>
      </c>
      <c r="W4168">
        <v>2026</v>
      </c>
    </row>
    <row r="4169" spans="1:23" hidden="1" x14ac:dyDescent="0.25">
      <c r="A4169">
        <v>72037731</v>
      </c>
      <c r="B4169" s="2">
        <v>46107</v>
      </c>
      <c r="C4169" s="20" t="s">
        <v>3904</v>
      </c>
      <c r="D4169" s="20" t="s">
        <v>328</v>
      </c>
      <c r="E4169" s="20" t="s">
        <v>329</v>
      </c>
      <c r="F4169" s="20" t="s">
        <v>6091</v>
      </c>
      <c r="G4169" s="20" t="s">
        <v>6092</v>
      </c>
      <c r="H4169" s="20" t="s">
        <v>2802</v>
      </c>
      <c r="I4169" s="20" t="s">
        <v>742</v>
      </c>
      <c r="J4169" s="20" t="s">
        <v>55</v>
      </c>
      <c r="K4169" s="20" t="s">
        <v>32</v>
      </c>
      <c r="L4169">
        <v>6500</v>
      </c>
      <c r="M4169" s="20" t="s">
        <v>49</v>
      </c>
      <c r="N4169" s="20" t="s">
        <v>14</v>
      </c>
      <c r="O4169">
        <v>1.3983000000000001</v>
      </c>
      <c r="P4169">
        <v>9088.9500000000007</v>
      </c>
      <c r="Q4169">
        <v>32.908299999999997</v>
      </c>
      <c r="R4169" s="7">
        <v>1.3983000000000001</v>
      </c>
      <c r="S4169" s="1">
        <v>9088.9498999999996</v>
      </c>
      <c r="T4169" s="20" t="s">
        <v>314</v>
      </c>
      <c r="U4169" s="7">
        <v>32.908299999999997</v>
      </c>
      <c r="V4169" s="1">
        <v>299101.89</v>
      </c>
      <c r="W4169">
        <v>2026</v>
      </c>
    </row>
    <row r="4170" spans="1:23" hidden="1" x14ac:dyDescent="0.25">
      <c r="A4170">
        <v>72037918</v>
      </c>
      <c r="B4170" s="2">
        <v>46107</v>
      </c>
      <c r="C4170" s="20" t="s">
        <v>4228</v>
      </c>
      <c r="D4170" s="20" t="s">
        <v>328</v>
      </c>
      <c r="E4170" s="20" t="s">
        <v>329</v>
      </c>
      <c r="F4170" s="20" t="s">
        <v>6122</v>
      </c>
      <c r="G4170" s="20" t="s">
        <v>6123</v>
      </c>
      <c r="H4170" s="20" t="s">
        <v>6124</v>
      </c>
      <c r="I4170" s="20" t="s">
        <v>6125</v>
      </c>
      <c r="J4170" s="20" t="s">
        <v>1495</v>
      </c>
      <c r="K4170" s="20" t="s">
        <v>66</v>
      </c>
      <c r="L4170">
        <v>3800</v>
      </c>
      <c r="M4170" s="20" t="s">
        <v>49</v>
      </c>
      <c r="N4170" s="20" t="s">
        <v>14</v>
      </c>
      <c r="O4170">
        <v>0.21779999999999999</v>
      </c>
      <c r="P4170">
        <v>827.64</v>
      </c>
      <c r="Q4170">
        <v>32.908299999999997</v>
      </c>
      <c r="R4170" s="7">
        <v>0.21779999999999999</v>
      </c>
      <c r="S4170" s="1">
        <v>827.64013899999998</v>
      </c>
      <c r="T4170" s="20" t="s">
        <v>314</v>
      </c>
      <c r="U4170" s="7">
        <v>32.908299999999997</v>
      </c>
      <c r="V4170" s="1">
        <v>27236.23</v>
      </c>
      <c r="W4170">
        <v>2026</v>
      </c>
    </row>
    <row r="4171" spans="1:23" hidden="1" x14ac:dyDescent="0.25">
      <c r="A4171">
        <v>72038417</v>
      </c>
      <c r="B4171" s="2">
        <v>46107</v>
      </c>
      <c r="C4171" s="20" t="s">
        <v>4706</v>
      </c>
      <c r="D4171" s="20" t="s">
        <v>328</v>
      </c>
      <c r="E4171" s="20" t="s">
        <v>329</v>
      </c>
      <c r="F4171" s="20" t="s">
        <v>6116</v>
      </c>
      <c r="G4171" s="20" t="s">
        <v>6117</v>
      </c>
      <c r="H4171" s="20" t="s">
        <v>481</v>
      </c>
      <c r="I4171" s="20" t="s">
        <v>541</v>
      </c>
      <c r="J4171" s="20" t="s">
        <v>482</v>
      </c>
      <c r="K4171" s="20" t="s">
        <v>32</v>
      </c>
      <c r="L4171">
        <v>120</v>
      </c>
      <c r="M4171" s="20" t="s">
        <v>49</v>
      </c>
      <c r="N4171" s="20" t="s">
        <v>14</v>
      </c>
      <c r="O4171">
        <v>0.59350000000000003</v>
      </c>
      <c r="P4171">
        <v>71.22</v>
      </c>
      <c r="Q4171">
        <v>32.908299999999997</v>
      </c>
      <c r="R4171" s="7">
        <v>0.59350000000000003</v>
      </c>
      <c r="S4171" s="1">
        <v>71.220026000000004</v>
      </c>
      <c r="T4171" s="20" t="s">
        <v>314</v>
      </c>
      <c r="U4171" s="7">
        <v>32.908299999999997</v>
      </c>
      <c r="V4171" s="1">
        <v>2343.73</v>
      </c>
      <c r="W4171">
        <v>2026</v>
      </c>
    </row>
    <row r="4172" spans="1:23" hidden="1" x14ac:dyDescent="0.25">
      <c r="A4172">
        <v>72037229</v>
      </c>
      <c r="B4172" s="2">
        <v>46107</v>
      </c>
      <c r="C4172" s="20" t="s">
        <v>3332</v>
      </c>
      <c r="D4172" s="20" t="s">
        <v>328</v>
      </c>
      <c r="E4172" s="20" t="s">
        <v>329</v>
      </c>
      <c r="F4172" s="20" t="s">
        <v>6106</v>
      </c>
      <c r="G4172" s="20" t="s">
        <v>6107</v>
      </c>
      <c r="H4172" s="20" t="s">
        <v>6118</v>
      </c>
      <c r="I4172" s="20" t="s">
        <v>6119</v>
      </c>
      <c r="J4172" s="20" t="s">
        <v>60</v>
      </c>
      <c r="K4172" s="20" t="s">
        <v>32</v>
      </c>
      <c r="L4172">
        <v>15000</v>
      </c>
      <c r="M4172" s="20" t="s">
        <v>49</v>
      </c>
      <c r="N4172" s="20" t="s">
        <v>14</v>
      </c>
      <c r="O4172">
        <v>0.24879999999999999</v>
      </c>
      <c r="P4172">
        <v>3732</v>
      </c>
      <c r="Q4172">
        <v>32.908299999999997</v>
      </c>
      <c r="R4172" s="7">
        <v>0.24879999999999999</v>
      </c>
      <c r="S4172" s="1">
        <v>3732.000133</v>
      </c>
      <c r="T4172" s="20" t="s">
        <v>314</v>
      </c>
      <c r="U4172" s="7">
        <v>32.908299999999997</v>
      </c>
      <c r="V4172" s="1">
        <v>122813.78</v>
      </c>
      <c r="W4172">
        <v>2026</v>
      </c>
    </row>
    <row r="4173" spans="1:23" hidden="1" x14ac:dyDescent="0.25">
      <c r="A4173">
        <v>72036674</v>
      </c>
      <c r="B4173" s="2">
        <v>46107</v>
      </c>
      <c r="C4173" s="20" t="s">
        <v>2648</v>
      </c>
      <c r="D4173" s="20" t="s">
        <v>328</v>
      </c>
      <c r="E4173" s="20" t="s">
        <v>329</v>
      </c>
      <c r="F4173" s="20" t="s">
        <v>6106</v>
      </c>
      <c r="G4173" s="20" t="s">
        <v>6107</v>
      </c>
      <c r="H4173" s="20" t="s">
        <v>481</v>
      </c>
      <c r="I4173" s="20" t="s">
        <v>541</v>
      </c>
      <c r="J4173" s="20" t="s">
        <v>482</v>
      </c>
      <c r="K4173" s="20" t="s">
        <v>32</v>
      </c>
      <c r="L4173">
        <v>3600</v>
      </c>
      <c r="M4173" s="20" t="s">
        <v>49</v>
      </c>
      <c r="N4173" s="20" t="s">
        <v>14</v>
      </c>
      <c r="O4173">
        <v>0.56850000000000001</v>
      </c>
      <c r="P4173">
        <v>2046.6</v>
      </c>
      <c r="Q4173">
        <v>32.908299999999997</v>
      </c>
      <c r="R4173" s="7">
        <v>0.56850000000000001</v>
      </c>
      <c r="S4173" s="1">
        <v>2046.600097</v>
      </c>
      <c r="T4173" s="20" t="s">
        <v>314</v>
      </c>
      <c r="U4173" s="7">
        <v>32.908299999999997</v>
      </c>
      <c r="V4173" s="1">
        <v>67350.13</v>
      </c>
      <c r="W4173">
        <v>2026</v>
      </c>
    </row>
    <row r="4174" spans="1:23" hidden="1" x14ac:dyDescent="0.25">
      <c r="A4174">
        <v>72037236</v>
      </c>
      <c r="B4174" s="2">
        <v>46107</v>
      </c>
      <c r="C4174" s="20" t="s">
        <v>3332</v>
      </c>
      <c r="D4174" s="20" t="s">
        <v>328</v>
      </c>
      <c r="E4174" s="20" t="s">
        <v>329</v>
      </c>
      <c r="F4174" s="20" t="s">
        <v>6106</v>
      </c>
      <c r="G4174" s="20" t="s">
        <v>6107</v>
      </c>
      <c r="H4174" s="20" t="s">
        <v>6120</v>
      </c>
      <c r="I4174" s="20" t="s">
        <v>6121</v>
      </c>
      <c r="J4174" s="20" t="s">
        <v>60</v>
      </c>
      <c r="K4174" s="20" t="s">
        <v>32</v>
      </c>
      <c r="L4174">
        <v>15000</v>
      </c>
      <c r="M4174" s="20" t="s">
        <v>49</v>
      </c>
      <c r="N4174" s="20" t="s">
        <v>14</v>
      </c>
      <c r="O4174">
        <v>0.27489999999999998</v>
      </c>
      <c r="P4174">
        <v>4123.5</v>
      </c>
      <c r="Q4174">
        <v>32.908299999999997</v>
      </c>
      <c r="R4174" s="7">
        <v>0.274899</v>
      </c>
      <c r="S4174" s="1">
        <v>4123.5001499999998</v>
      </c>
      <c r="T4174" s="20" t="s">
        <v>314</v>
      </c>
      <c r="U4174" s="7">
        <v>32.908299999999997</v>
      </c>
      <c r="V4174" s="1">
        <v>135697.38</v>
      </c>
      <c r="W4174">
        <v>2026</v>
      </c>
    </row>
    <row r="4175" spans="1:23" hidden="1" x14ac:dyDescent="0.25">
      <c r="A4175">
        <v>72037134</v>
      </c>
      <c r="B4175" s="2">
        <v>46111</v>
      </c>
      <c r="C4175" s="20" t="s">
        <v>2599</v>
      </c>
      <c r="D4175" s="20" t="s">
        <v>328</v>
      </c>
      <c r="E4175" s="20" t="s">
        <v>329</v>
      </c>
      <c r="F4175" s="20" t="s">
        <v>6100</v>
      </c>
      <c r="G4175" s="20" t="s">
        <v>6101</v>
      </c>
      <c r="H4175" s="20" t="s">
        <v>6126</v>
      </c>
      <c r="I4175" s="20" t="s">
        <v>6127</v>
      </c>
      <c r="J4175" s="20" t="s">
        <v>6128</v>
      </c>
      <c r="K4175" s="20" t="s">
        <v>33</v>
      </c>
      <c r="L4175">
        <v>700</v>
      </c>
      <c r="M4175" s="20" t="s">
        <v>49</v>
      </c>
      <c r="N4175" s="20" t="s">
        <v>14</v>
      </c>
      <c r="O4175">
        <v>1.8362000000000001</v>
      </c>
      <c r="P4175">
        <v>1285.3399999999999</v>
      </c>
      <c r="Q4175">
        <v>33.0319</v>
      </c>
      <c r="R4175" s="7">
        <v>1.8361989999999999</v>
      </c>
      <c r="S4175" s="1">
        <v>1285.3399280000001</v>
      </c>
      <c r="T4175" s="20" t="s">
        <v>314</v>
      </c>
      <c r="U4175" s="7">
        <v>33.0319</v>
      </c>
      <c r="V4175" s="1">
        <v>42457.22</v>
      </c>
      <c r="W4175">
        <v>2026</v>
      </c>
    </row>
    <row r="4176" spans="1:23" hidden="1" x14ac:dyDescent="0.25">
      <c r="A4176">
        <v>72037285</v>
      </c>
      <c r="B4176" s="2">
        <v>46120</v>
      </c>
      <c r="C4176" s="20" t="s">
        <v>3284</v>
      </c>
      <c r="D4176" s="20" t="s">
        <v>328</v>
      </c>
      <c r="E4176" s="20" t="s">
        <v>329</v>
      </c>
      <c r="F4176" s="20" t="s">
        <v>8002</v>
      </c>
      <c r="G4176" s="20" t="s">
        <v>8003</v>
      </c>
      <c r="H4176" s="20" t="s">
        <v>481</v>
      </c>
      <c r="I4176" s="20" t="s">
        <v>541</v>
      </c>
      <c r="J4176" s="20" t="s">
        <v>482</v>
      </c>
      <c r="K4176" s="20" t="s">
        <v>32</v>
      </c>
      <c r="L4176">
        <v>56</v>
      </c>
      <c r="M4176" s="20" t="s">
        <v>49</v>
      </c>
      <c r="N4176" s="20" t="s">
        <v>14</v>
      </c>
      <c r="O4176">
        <v>0.56857000000000002</v>
      </c>
      <c r="P4176">
        <v>31.84</v>
      </c>
      <c r="Q4176">
        <v>32.540999999999997</v>
      </c>
      <c r="R4176" s="7">
        <v>0.56857000000000002</v>
      </c>
      <c r="S4176" s="1">
        <v>31.840140000000002</v>
      </c>
      <c r="T4176" s="20" t="s">
        <v>314</v>
      </c>
      <c r="U4176" s="7">
        <v>32.540999999999997</v>
      </c>
      <c r="V4176" s="1">
        <v>1036.1099999999999</v>
      </c>
      <c r="W4176">
        <v>2026</v>
      </c>
    </row>
    <row r="4177" spans="1:23" hidden="1" x14ac:dyDescent="0.25">
      <c r="A4177">
        <v>72037278</v>
      </c>
      <c r="B4177" s="2">
        <v>46120</v>
      </c>
      <c r="C4177" s="20" t="s">
        <v>3284</v>
      </c>
      <c r="D4177" s="20" t="s">
        <v>328</v>
      </c>
      <c r="E4177" s="20" t="s">
        <v>329</v>
      </c>
      <c r="F4177" s="20" t="s">
        <v>8002</v>
      </c>
      <c r="G4177" s="20" t="s">
        <v>8003</v>
      </c>
      <c r="H4177" s="20" t="s">
        <v>8004</v>
      </c>
      <c r="I4177" s="20" t="s">
        <v>8005</v>
      </c>
      <c r="J4177" s="20" t="s">
        <v>8006</v>
      </c>
      <c r="K4177" s="20" t="s">
        <v>32</v>
      </c>
      <c r="L4177">
        <v>641</v>
      </c>
      <c r="M4177" s="20" t="s">
        <v>49</v>
      </c>
      <c r="N4177" s="20" t="s">
        <v>14</v>
      </c>
      <c r="O4177">
        <v>0.41671000000000002</v>
      </c>
      <c r="P4177">
        <v>267.11</v>
      </c>
      <c r="Q4177">
        <v>32.540999999999997</v>
      </c>
      <c r="R4177" s="7">
        <v>0.416709</v>
      </c>
      <c r="S4177" s="1">
        <v>267.11010700000003</v>
      </c>
      <c r="T4177" s="20" t="s">
        <v>314</v>
      </c>
      <c r="U4177" s="7">
        <v>32.540999999999997</v>
      </c>
      <c r="V4177" s="1">
        <v>8692.0300000000007</v>
      </c>
      <c r="W4177">
        <v>2026</v>
      </c>
    </row>
    <row r="4178" spans="1:23" hidden="1" x14ac:dyDescent="0.25">
      <c r="A4178">
        <v>72038024</v>
      </c>
      <c r="B4178" s="2">
        <v>46120</v>
      </c>
      <c r="C4178" s="20" t="s">
        <v>3736</v>
      </c>
      <c r="D4178" s="20" t="s">
        <v>328</v>
      </c>
      <c r="E4178" s="20" t="s">
        <v>329</v>
      </c>
      <c r="F4178" s="20" t="s">
        <v>7202</v>
      </c>
      <c r="G4178" s="20" t="s">
        <v>7203</v>
      </c>
      <c r="H4178" s="20" t="s">
        <v>4262</v>
      </c>
      <c r="I4178" s="20" t="s">
        <v>4263</v>
      </c>
      <c r="J4178" s="20" t="s">
        <v>4261</v>
      </c>
      <c r="K4178" s="20" t="s">
        <v>33</v>
      </c>
      <c r="L4178">
        <v>672</v>
      </c>
      <c r="M4178" s="20" t="s">
        <v>49</v>
      </c>
      <c r="N4178" s="20" t="s">
        <v>14</v>
      </c>
      <c r="O4178">
        <v>0.96911000000000003</v>
      </c>
      <c r="P4178">
        <v>651.24</v>
      </c>
      <c r="Q4178">
        <v>32.540999999999997</v>
      </c>
      <c r="R4178" s="7">
        <v>0.96911000000000003</v>
      </c>
      <c r="S4178" s="1">
        <v>651.23997399999996</v>
      </c>
      <c r="T4178" s="20" t="s">
        <v>314</v>
      </c>
      <c r="U4178" s="7">
        <v>32.540999999999997</v>
      </c>
      <c r="V4178" s="1">
        <v>21192</v>
      </c>
      <c r="W4178">
        <v>2026</v>
      </c>
    </row>
    <row r="4179" spans="1:23" hidden="1" x14ac:dyDescent="0.25">
      <c r="A4179">
        <v>72038741</v>
      </c>
      <c r="B4179" s="2">
        <v>46120</v>
      </c>
      <c r="C4179" s="20" t="s">
        <v>6343</v>
      </c>
      <c r="D4179" s="20" t="s">
        <v>328</v>
      </c>
      <c r="E4179" s="20" t="s">
        <v>329</v>
      </c>
      <c r="F4179" s="20" t="s">
        <v>7202</v>
      </c>
      <c r="G4179" s="20" t="s">
        <v>7203</v>
      </c>
      <c r="H4179" s="20" t="s">
        <v>4277</v>
      </c>
      <c r="I4179" s="20" t="s">
        <v>4278</v>
      </c>
      <c r="J4179" s="20" t="s">
        <v>4279</v>
      </c>
      <c r="K4179" s="20" t="s">
        <v>33</v>
      </c>
      <c r="L4179">
        <v>157</v>
      </c>
      <c r="M4179" s="20" t="s">
        <v>49</v>
      </c>
      <c r="N4179" s="20" t="s">
        <v>14</v>
      </c>
      <c r="O4179">
        <v>1.00013</v>
      </c>
      <c r="P4179">
        <v>157.02000000000001</v>
      </c>
      <c r="Q4179">
        <v>32.540999999999997</v>
      </c>
      <c r="R4179" s="7">
        <v>1.000129</v>
      </c>
      <c r="S4179" s="1">
        <v>157.02006600000001</v>
      </c>
      <c r="T4179" s="20" t="s">
        <v>314</v>
      </c>
      <c r="U4179" s="7">
        <v>32.540999999999997</v>
      </c>
      <c r="V4179" s="1">
        <v>5109.59</v>
      </c>
      <c r="W4179">
        <v>2026</v>
      </c>
    </row>
    <row r="4180" spans="1:23" hidden="1" x14ac:dyDescent="0.25">
      <c r="A4180">
        <v>72038429</v>
      </c>
      <c r="B4180" s="2">
        <v>46120</v>
      </c>
      <c r="C4180" s="20" t="s">
        <v>5945</v>
      </c>
      <c r="D4180" s="20" t="s">
        <v>328</v>
      </c>
      <c r="E4180" s="20" t="s">
        <v>329</v>
      </c>
      <c r="F4180" s="20" t="s">
        <v>7190</v>
      </c>
      <c r="G4180" s="20" t="s">
        <v>7191</v>
      </c>
      <c r="H4180" s="20" t="s">
        <v>7210</v>
      </c>
      <c r="I4180" s="20" t="s">
        <v>7211</v>
      </c>
      <c r="J4180" s="20" t="s">
        <v>4256</v>
      </c>
      <c r="K4180" s="20" t="s">
        <v>12</v>
      </c>
      <c r="L4180">
        <v>540</v>
      </c>
      <c r="M4180" s="20" t="s">
        <v>49</v>
      </c>
      <c r="N4180" s="20" t="s">
        <v>14</v>
      </c>
      <c r="O4180">
        <v>0.50329999999999997</v>
      </c>
      <c r="P4180">
        <v>271.78199999999998</v>
      </c>
      <c r="Q4180">
        <v>32.540999999999997</v>
      </c>
      <c r="R4180" s="7">
        <v>0.50329999999999997</v>
      </c>
      <c r="S4180" s="1">
        <v>271.782059</v>
      </c>
      <c r="T4180" s="20" t="s">
        <v>314</v>
      </c>
      <c r="U4180" s="7">
        <v>32.540999999999997</v>
      </c>
      <c r="V4180" s="1">
        <v>8844.06</v>
      </c>
      <c r="W4180">
        <v>2026</v>
      </c>
    </row>
    <row r="4181" spans="1:23" hidden="1" x14ac:dyDescent="0.25">
      <c r="A4181">
        <v>72038429</v>
      </c>
      <c r="B4181" s="2">
        <v>46120</v>
      </c>
      <c r="C4181" s="20" t="s">
        <v>5945</v>
      </c>
      <c r="D4181" s="20" t="s">
        <v>328</v>
      </c>
      <c r="E4181" s="20" t="s">
        <v>329</v>
      </c>
      <c r="F4181" s="20" t="s">
        <v>7190</v>
      </c>
      <c r="G4181" s="20" t="s">
        <v>7191</v>
      </c>
      <c r="H4181" s="20" t="s">
        <v>7212</v>
      </c>
      <c r="I4181" s="20" t="s">
        <v>7213</v>
      </c>
      <c r="J4181" s="20" t="s">
        <v>4256</v>
      </c>
      <c r="K4181" s="20" t="s">
        <v>12</v>
      </c>
      <c r="L4181">
        <v>1080</v>
      </c>
      <c r="M4181" s="20" t="s">
        <v>49</v>
      </c>
      <c r="N4181" s="20" t="s">
        <v>14</v>
      </c>
      <c r="O4181">
        <v>0.50329999999999997</v>
      </c>
      <c r="P4181">
        <v>543.55999999999995</v>
      </c>
      <c r="Q4181">
        <v>32.540999999999997</v>
      </c>
      <c r="R4181" s="7">
        <v>0.50329999999999997</v>
      </c>
      <c r="S4181" s="1">
        <v>543.56012399999997</v>
      </c>
      <c r="T4181" s="20" t="s">
        <v>314</v>
      </c>
      <c r="U4181" s="7">
        <v>32.540999999999997</v>
      </c>
      <c r="V4181" s="1">
        <v>17687.990000000002</v>
      </c>
      <c r="W4181">
        <v>2026</v>
      </c>
    </row>
    <row r="4182" spans="1:23" hidden="1" x14ac:dyDescent="0.25">
      <c r="A4182">
        <v>72037245</v>
      </c>
      <c r="B4182" s="2">
        <v>46120</v>
      </c>
      <c r="C4182" s="20" t="s">
        <v>3332</v>
      </c>
      <c r="D4182" s="20" t="s">
        <v>328</v>
      </c>
      <c r="E4182" s="20" t="s">
        <v>329</v>
      </c>
      <c r="F4182" s="20" t="s">
        <v>7192</v>
      </c>
      <c r="G4182" s="20" t="s">
        <v>7193</v>
      </c>
      <c r="H4182" s="20" t="s">
        <v>4277</v>
      </c>
      <c r="I4182" s="20" t="s">
        <v>4278</v>
      </c>
      <c r="J4182" s="20" t="s">
        <v>4279</v>
      </c>
      <c r="K4182" s="20" t="s">
        <v>33</v>
      </c>
      <c r="L4182">
        <v>2798</v>
      </c>
      <c r="M4182" s="20" t="s">
        <v>49</v>
      </c>
      <c r="N4182" s="20" t="s">
        <v>14</v>
      </c>
      <c r="O4182">
        <v>0.97950000000000004</v>
      </c>
      <c r="P4182">
        <v>2740.6410000000001</v>
      </c>
      <c r="Q4182">
        <v>32.540999999999997</v>
      </c>
      <c r="R4182" s="7">
        <v>0.97950000000000004</v>
      </c>
      <c r="S4182" s="1">
        <v>2740.6410369999999</v>
      </c>
      <c r="T4182" s="20" t="s">
        <v>314</v>
      </c>
      <c r="U4182" s="7">
        <v>32.540999999999997</v>
      </c>
      <c r="V4182" s="1">
        <v>89183.2</v>
      </c>
      <c r="W4182">
        <v>2026</v>
      </c>
    </row>
    <row r="4183" spans="1:23" hidden="1" x14ac:dyDescent="0.25">
      <c r="A4183">
        <v>72037246</v>
      </c>
      <c r="B4183" s="2">
        <v>46120</v>
      </c>
      <c r="C4183" s="20" t="s">
        <v>3332</v>
      </c>
      <c r="D4183" s="20" t="s">
        <v>328</v>
      </c>
      <c r="E4183" s="20" t="s">
        <v>329</v>
      </c>
      <c r="F4183" s="20" t="s">
        <v>7192</v>
      </c>
      <c r="G4183" s="20" t="s">
        <v>7193</v>
      </c>
      <c r="H4183" s="20" t="s">
        <v>4262</v>
      </c>
      <c r="I4183" s="20" t="s">
        <v>4263</v>
      </c>
      <c r="J4183" s="20" t="s">
        <v>4261</v>
      </c>
      <c r="K4183" s="20" t="s">
        <v>33</v>
      </c>
      <c r="L4183">
        <v>1120</v>
      </c>
      <c r="M4183" s="20" t="s">
        <v>49</v>
      </c>
      <c r="N4183" s="20" t="s">
        <v>14</v>
      </c>
      <c r="O4183">
        <v>0.94910000000000005</v>
      </c>
      <c r="P4183">
        <v>1062.992</v>
      </c>
      <c r="Q4183">
        <v>32.540999999999997</v>
      </c>
      <c r="R4183" s="7">
        <v>0.94909900000000003</v>
      </c>
      <c r="S4183" s="1">
        <v>1062.9919170000001</v>
      </c>
      <c r="T4183" s="20" t="s">
        <v>314</v>
      </c>
      <c r="U4183" s="7">
        <v>32.540999999999997</v>
      </c>
      <c r="V4183" s="1">
        <v>34590.82</v>
      </c>
      <c r="W4183">
        <v>2026</v>
      </c>
    </row>
    <row r="4184" spans="1:23" hidden="1" x14ac:dyDescent="0.25">
      <c r="A4184">
        <v>72037152</v>
      </c>
      <c r="B4184" s="2">
        <v>46120</v>
      </c>
      <c r="C4184" s="20" t="s">
        <v>2599</v>
      </c>
      <c r="D4184" s="20" t="s">
        <v>328</v>
      </c>
      <c r="E4184" s="20" t="s">
        <v>329</v>
      </c>
      <c r="F4184" s="20" t="s">
        <v>7192</v>
      </c>
      <c r="G4184" s="20" t="s">
        <v>7193</v>
      </c>
      <c r="H4184" s="20" t="s">
        <v>4262</v>
      </c>
      <c r="I4184" s="20" t="s">
        <v>4263</v>
      </c>
      <c r="J4184" s="20" t="s">
        <v>4261</v>
      </c>
      <c r="K4184" s="20" t="s">
        <v>33</v>
      </c>
      <c r="L4184">
        <v>2016</v>
      </c>
      <c r="M4184" s="20" t="s">
        <v>49</v>
      </c>
      <c r="N4184" s="20" t="s">
        <v>14</v>
      </c>
      <c r="O4184">
        <v>0.94910000000000005</v>
      </c>
      <c r="P4184">
        <v>1913.39</v>
      </c>
      <c r="Q4184">
        <v>32.540999999999997</v>
      </c>
      <c r="R4184" s="7">
        <v>0.94909900000000003</v>
      </c>
      <c r="S4184" s="1">
        <v>1913.3898770000001</v>
      </c>
      <c r="T4184" s="20" t="s">
        <v>314</v>
      </c>
      <c r="U4184" s="7">
        <v>32.540999999999997</v>
      </c>
      <c r="V4184" s="1">
        <v>62263.62</v>
      </c>
      <c r="W4184">
        <v>2026</v>
      </c>
    </row>
    <row r="4185" spans="1:23" hidden="1" x14ac:dyDescent="0.25">
      <c r="A4185">
        <v>72036756</v>
      </c>
      <c r="B4185" s="2">
        <v>46120</v>
      </c>
      <c r="C4185" s="20" t="s">
        <v>2535</v>
      </c>
      <c r="D4185" s="20" t="s">
        <v>328</v>
      </c>
      <c r="E4185" s="20" t="s">
        <v>329</v>
      </c>
      <c r="F4185" s="20" t="s">
        <v>7192</v>
      </c>
      <c r="G4185" s="20" t="s">
        <v>7193</v>
      </c>
      <c r="H4185" s="20" t="s">
        <v>7214</v>
      </c>
      <c r="I4185" s="20" t="s">
        <v>7215</v>
      </c>
      <c r="J4185" s="20" t="s">
        <v>4261</v>
      </c>
      <c r="K4185" s="20" t="s">
        <v>33</v>
      </c>
      <c r="L4185">
        <v>2240</v>
      </c>
      <c r="M4185" s="20" t="s">
        <v>49</v>
      </c>
      <c r="N4185" s="20" t="s">
        <v>14</v>
      </c>
      <c r="O4185">
        <v>0.95409999999999995</v>
      </c>
      <c r="P4185">
        <v>2137.1840000000002</v>
      </c>
      <c r="Q4185">
        <v>32.540999999999997</v>
      </c>
      <c r="R4185" s="7">
        <v>0.95409999999999995</v>
      </c>
      <c r="S4185" s="1">
        <v>2137.1838600000001</v>
      </c>
      <c r="T4185" s="20" t="s">
        <v>314</v>
      </c>
      <c r="U4185" s="7">
        <v>32.540999999999997</v>
      </c>
      <c r="V4185" s="1">
        <v>69546.100000000006</v>
      </c>
      <c r="W4185">
        <v>2026</v>
      </c>
    </row>
    <row r="4186" spans="1:23" hidden="1" x14ac:dyDescent="0.25">
      <c r="A4186">
        <v>72037918</v>
      </c>
      <c r="B4186" s="2">
        <v>46120</v>
      </c>
      <c r="C4186" s="20" t="s">
        <v>4228</v>
      </c>
      <c r="D4186" s="20" t="s">
        <v>328</v>
      </c>
      <c r="E4186" s="20" t="s">
        <v>329</v>
      </c>
      <c r="F4186" s="20" t="s">
        <v>7998</v>
      </c>
      <c r="G4186" s="20" t="s">
        <v>7999</v>
      </c>
      <c r="H4186" s="20" t="s">
        <v>8000</v>
      </c>
      <c r="I4186" s="20" t="s">
        <v>8001</v>
      </c>
      <c r="J4186" s="20" t="s">
        <v>1495</v>
      </c>
      <c r="K4186" s="20" t="s">
        <v>66</v>
      </c>
      <c r="L4186">
        <v>20060</v>
      </c>
      <c r="M4186" s="20" t="s">
        <v>49</v>
      </c>
      <c r="N4186" s="20" t="s">
        <v>14</v>
      </c>
      <c r="O4186">
        <v>0.21779999999999999</v>
      </c>
      <c r="P4186">
        <v>4369.07</v>
      </c>
      <c r="Q4186">
        <v>32.540999999999997</v>
      </c>
      <c r="R4186" s="7">
        <v>0.21779999999999999</v>
      </c>
      <c r="S4186" s="1">
        <v>4369.0700960000004</v>
      </c>
      <c r="T4186" s="20" t="s">
        <v>314</v>
      </c>
      <c r="U4186" s="7">
        <v>32.540999999999997</v>
      </c>
      <c r="V4186" s="1">
        <v>142173.91</v>
      </c>
      <c r="W4186">
        <v>2026</v>
      </c>
    </row>
    <row r="4187" spans="1:23" hidden="1" x14ac:dyDescent="0.25">
      <c r="A4187">
        <v>72037918</v>
      </c>
      <c r="B4187" s="2">
        <v>46120</v>
      </c>
      <c r="C4187" s="20" t="s">
        <v>4228</v>
      </c>
      <c r="D4187" s="20" t="s">
        <v>328</v>
      </c>
      <c r="E4187" s="20" t="s">
        <v>329</v>
      </c>
      <c r="F4187" s="20" t="s">
        <v>7998</v>
      </c>
      <c r="G4187" s="20" t="s">
        <v>7999</v>
      </c>
      <c r="H4187" s="20" t="s">
        <v>6124</v>
      </c>
      <c r="I4187" s="20" t="s">
        <v>6125</v>
      </c>
      <c r="J4187" s="20" t="s">
        <v>1495</v>
      </c>
      <c r="K4187" s="20" t="s">
        <v>66</v>
      </c>
      <c r="L4187">
        <v>26970</v>
      </c>
      <c r="M4187" s="20" t="s">
        <v>49</v>
      </c>
      <c r="N4187" s="20" t="s">
        <v>14</v>
      </c>
      <c r="O4187">
        <v>0.21779999999999999</v>
      </c>
      <c r="P4187">
        <v>5874.07</v>
      </c>
      <c r="Q4187">
        <v>32.540999999999997</v>
      </c>
      <c r="R4187" s="7">
        <v>0.21779999999999999</v>
      </c>
      <c r="S4187" s="1">
        <v>5874.0699420000001</v>
      </c>
      <c r="T4187" s="20" t="s">
        <v>314</v>
      </c>
      <c r="U4187" s="7">
        <v>32.540999999999997</v>
      </c>
      <c r="V4187" s="1">
        <v>191148.11</v>
      </c>
      <c r="W4187">
        <v>2026</v>
      </c>
    </row>
    <row r="4188" spans="1:23" hidden="1" x14ac:dyDescent="0.25">
      <c r="A4188">
        <v>72038891</v>
      </c>
      <c r="B4188" s="2">
        <v>46120</v>
      </c>
      <c r="C4188" s="20" t="s">
        <v>6350</v>
      </c>
      <c r="D4188" s="20" t="s">
        <v>328</v>
      </c>
      <c r="E4188" s="20" t="s">
        <v>329</v>
      </c>
      <c r="F4188" s="20" t="s">
        <v>8007</v>
      </c>
      <c r="G4188" s="20" t="s">
        <v>8008</v>
      </c>
      <c r="H4188" s="20" t="s">
        <v>481</v>
      </c>
      <c r="I4188" s="20" t="s">
        <v>541</v>
      </c>
      <c r="J4188" s="20" t="s">
        <v>482</v>
      </c>
      <c r="K4188" s="20" t="s">
        <v>32</v>
      </c>
      <c r="L4188">
        <v>3840</v>
      </c>
      <c r="M4188" s="20" t="s">
        <v>49</v>
      </c>
      <c r="N4188" s="20" t="s">
        <v>14</v>
      </c>
      <c r="O4188">
        <v>0.59350000000000003</v>
      </c>
      <c r="P4188">
        <v>2279.04</v>
      </c>
      <c r="Q4188">
        <v>32.540999999999997</v>
      </c>
      <c r="R4188" s="7">
        <v>0.593499</v>
      </c>
      <c r="S4188" s="1">
        <v>2279.03998</v>
      </c>
      <c r="T4188" s="20" t="s">
        <v>314</v>
      </c>
      <c r="U4188" s="7">
        <v>32.540999999999997</v>
      </c>
      <c r="V4188" s="1">
        <v>74162.240000000005</v>
      </c>
      <c r="W4188">
        <v>2026</v>
      </c>
    </row>
    <row r="4189" spans="1:23" hidden="1" x14ac:dyDescent="0.25">
      <c r="A4189">
        <v>72038417</v>
      </c>
      <c r="B4189" s="2">
        <v>46120</v>
      </c>
      <c r="C4189" s="20" t="s">
        <v>4706</v>
      </c>
      <c r="D4189" s="20" t="s">
        <v>328</v>
      </c>
      <c r="E4189" s="20" t="s">
        <v>329</v>
      </c>
      <c r="F4189" s="20" t="s">
        <v>8007</v>
      </c>
      <c r="G4189" s="20" t="s">
        <v>8008</v>
      </c>
      <c r="H4189" s="20" t="s">
        <v>481</v>
      </c>
      <c r="I4189" s="20" t="s">
        <v>541</v>
      </c>
      <c r="J4189" s="20" t="s">
        <v>482</v>
      </c>
      <c r="K4189" s="20" t="s">
        <v>32</v>
      </c>
      <c r="L4189">
        <v>1920</v>
      </c>
      <c r="M4189" s="20" t="s">
        <v>49</v>
      </c>
      <c r="N4189" s="20" t="s">
        <v>14</v>
      </c>
      <c r="O4189">
        <v>0.59350000000000003</v>
      </c>
      <c r="P4189">
        <v>1139.52</v>
      </c>
      <c r="Q4189">
        <v>32.540999999999997</v>
      </c>
      <c r="R4189" s="7">
        <v>0.593499</v>
      </c>
      <c r="S4189" s="1">
        <v>1139.51999</v>
      </c>
      <c r="T4189" s="20" t="s">
        <v>314</v>
      </c>
      <c r="U4189" s="7">
        <v>32.540999999999997</v>
      </c>
      <c r="V4189" s="1">
        <v>37081.120000000003</v>
      </c>
      <c r="W4189">
        <v>2026</v>
      </c>
    </row>
    <row r="4190" spans="1:23" hidden="1" x14ac:dyDescent="0.25">
      <c r="A4190">
        <v>72037543</v>
      </c>
      <c r="B4190" s="2">
        <v>46121</v>
      </c>
      <c r="C4190" s="20" t="s">
        <v>4153</v>
      </c>
      <c r="D4190" s="20" t="s">
        <v>328</v>
      </c>
      <c r="E4190" s="20" t="s">
        <v>329</v>
      </c>
      <c r="F4190" s="20" t="s">
        <v>7894</v>
      </c>
      <c r="G4190" s="20" t="s">
        <v>7895</v>
      </c>
      <c r="H4190" s="20" t="s">
        <v>4250</v>
      </c>
      <c r="I4190" s="20" t="s">
        <v>4251</v>
      </c>
      <c r="J4190" s="20" t="s">
        <v>60</v>
      </c>
      <c r="K4190" s="20" t="s">
        <v>32</v>
      </c>
      <c r="L4190">
        <v>10500</v>
      </c>
      <c r="M4190" s="20" t="s">
        <v>49</v>
      </c>
      <c r="N4190" s="20" t="s">
        <v>14</v>
      </c>
      <c r="O4190">
        <v>0.69840000000000002</v>
      </c>
      <c r="P4190">
        <v>7333.2</v>
      </c>
      <c r="Q4190">
        <v>32.238700000000001</v>
      </c>
      <c r="R4190" s="7">
        <v>0.69840000000000002</v>
      </c>
      <c r="S4190" s="1">
        <v>7333.1998489999996</v>
      </c>
      <c r="T4190" s="20" t="s">
        <v>314</v>
      </c>
      <c r="U4190" s="7">
        <v>32.238700000000001</v>
      </c>
      <c r="V4190" s="1">
        <v>236412.83</v>
      </c>
      <c r="W4190">
        <v>2026</v>
      </c>
    </row>
    <row r="4191" spans="1:23" hidden="1" x14ac:dyDescent="0.25">
      <c r="A4191">
        <v>72037136</v>
      </c>
      <c r="B4191" s="2">
        <v>46121</v>
      </c>
      <c r="C4191" s="20" t="s">
        <v>2599</v>
      </c>
      <c r="D4191" s="20" t="s">
        <v>328</v>
      </c>
      <c r="E4191" s="20" t="s">
        <v>329</v>
      </c>
      <c r="F4191" s="20" t="s">
        <v>7204</v>
      </c>
      <c r="G4191" s="20" t="s">
        <v>7205</v>
      </c>
      <c r="H4191" s="20" t="s">
        <v>7216</v>
      </c>
      <c r="I4191" s="20" t="s">
        <v>7217</v>
      </c>
      <c r="J4191" s="20" t="s">
        <v>4270</v>
      </c>
      <c r="K4191" s="20" t="s">
        <v>33</v>
      </c>
      <c r="L4191">
        <v>500</v>
      </c>
      <c r="M4191" s="20" t="s">
        <v>49</v>
      </c>
      <c r="N4191" s="20" t="s">
        <v>14</v>
      </c>
      <c r="O4191">
        <v>1.6003000000000001</v>
      </c>
      <c r="P4191">
        <v>800.15</v>
      </c>
      <c r="Q4191">
        <v>32.238700000000001</v>
      </c>
      <c r="R4191" s="7">
        <v>1.6002989999999999</v>
      </c>
      <c r="S4191" s="1">
        <v>800.15012999999999</v>
      </c>
      <c r="T4191" s="20" t="s">
        <v>314</v>
      </c>
      <c r="U4191" s="7">
        <v>32.238700000000001</v>
      </c>
      <c r="V4191" s="1">
        <v>25795.8</v>
      </c>
      <c r="W4191">
        <v>2026</v>
      </c>
    </row>
    <row r="4192" spans="1:23" hidden="1" x14ac:dyDescent="0.25">
      <c r="A4192">
        <v>72037918</v>
      </c>
      <c r="B4192" s="2">
        <v>46121</v>
      </c>
      <c r="C4192" s="20" t="s">
        <v>4228</v>
      </c>
      <c r="D4192" s="20" t="s">
        <v>328</v>
      </c>
      <c r="E4192" s="20" t="s">
        <v>329</v>
      </c>
      <c r="F4192" s="20" t="s">
        <v>8009</v>
      </c>
      <c r="G4192" s="20" t="s">
        <v>8010</v>
      </c>
      <c r="H4192" s="20" t="s">
        <v>6124</v>
      </c>
      <c r="I4192" s="20" t="s">
        <v>6125</v>
      </c>
      <c r="J4192" s="20" t="s">
        <v>1495</v>
      </c>
      <c r="K4192" s="20" t="s">
        <v>66</v>
      </c>
      <c r="L4192">
        <v>19380</v>
      </c>
      <c r="M4192" s="20" t="s">
        <v>49</v>
      </c>
      <c r="N4192" s="20" t="s">
        <v>14</v>
      </c>
      <c r="O4192">
        <v>0.21779999999999999</v>
      </c>
      <c r="P4192">
        <v>4220.96</v>
      </c>
      <c r="Q4192">
        <v>32.238700000000001</v>
      </c>
      <c r="R4192" s="7">
        <v>0.21779999999999999</v>
      </c>
      <c r="S4192" s="1">
        <v>4220.9599019999996</v>
      </c>
      <c r="T4192" s="20" t="s">
        <v>314</v>
      </c>
      <c r="U4192" s="7">
        <v>32.238700000000001</v>
      </c>
      <c r="V4192" s="1">
        <v>136078.26</v>
      </c>
      <c r="W4192">
        <v>2026</v>
      </c>
    </row>
    <row r="4193" spans="1:23" hidden="1" x14ac:dyDescent="0.25">
      <c r="A4193">
        <v>72038741</v>
      </c>
      <c r="B4193" s="2">
        <v>46135</v>
      </c>
      <c r="C4193" s="20" t="s">
        <v>6343</v>
      </c>
      <c r="D4193" s="20" t="s">
        <v>328</v>
      </c>
      <c r="E4193" s="20" t="s">
        <v>329</v>
      </c>
      <c r="F4193" s="20" t="s">
        <v>7912</v>
      </c>
      <c r="G4193" s="20" t="s">
        <v>7913</v>
      </c>
      <c r="H4193" s="20" t="s">
        <v>4259</v>
      </c>
      <c r="I4193" s="20" t="s">
        <v>4260</v>
      </c>
      <c r="J4193" s="20" t="s">
        <v>4261</v>
      </c>
      <c r="K4193" s="20" t="s">
        <v>33</v>
      </c>
      <c r="L4193">
        <v>1344</v>
      </c>
      <c r="M4193" s="20" t="s">
        <v>49</v>
      </c>
      <c r="N4193" s="20" t="s">
        <v>14</v>
      </c>
      <c r="O4193">
        <v>0.96909999999999996</v>
      </c>
      <c r="P4193">
        <v>1302.4739999999999</v>
      </c>
      <c r="Q4193">
        <v>32.465600000000002</v>
      </c>
      <c r="R4193" s="7">
        <v>0.96909900000000004</v>
      </c>
      <c r="S4193" s="1">
        <v>1302.474003</v>
      </c>
      <c r="T4193" s="20" t="s">
        <v>314</v>
      </c>
      <c r="U4193" s="7">
        <v>32.465600000000002</v>
      </c>
      <c r="V4193" s="1">
        <v>42285.599999999999</v>
      </c>
      <c r="W4193">
        <v>2026</v>
      </c>
    </row>
    <row r="4194" spans="1:23" hidden="1" x14ac:dyDescent="0.25">
      <c r="A4194">
        <v>72038832</v>
      </c>
      <c r="B4194" s="2">
        <v>46142</v>
      </c>
      <c r="C4194" s="20" t="s">
        <v>6099</v>
      </c>
      <c r="D4194" s="20" t="s">
        <v>328</v>
      </c>
      <c r="E4194" s="20" t="s">
        <v>329</v>
      </c>
      <c r="F4194" s="20" t="s">
        <v>7934</v>
      </c>
      <c r="G4194" s="20" t="s">
        <v>7935</v>
      </c>
      <c r="H4194" s="20" t="s">
        <v>4254</v>
      </c>
      <c r="I4194" s="20" t="s">
        <v>4255</v>
      </c>
      <c r="J4194" s="20" t="s">
        <v>4256</v>
      </c>
      <c r="K4194" s="20" t="s">
        <v>12</v>
      </c>
      <c r="L4194">
        <v>1120</v>
      </c>
      <c r="M4194" s="20" t="s">
        <v>49</v>
      </c>
      <c r="N4194" s="20" t="s">
        <v>14</v>
      </c>
      <c r="O4194">
        <v>0.50329999999999997</v>
      </c>
      <c r="P4194">
        <v>563.69600000000003</v>
      </c>
      <c r="Q4194">
        <v>32.925199999999997</v>
      </c>
      <c r="R4194" s="7">
        <v>0.50329900000000005</v>
      </c>
      <c r="S4194" s="1">
        <v>563.69589199999996</v>
      </c>
      <c r="T4194" s="20" t="s">
        <v>314</v>
      </c>
      <c r="U4194" s="7">
        <v>32.925199999999997</v>
      </c>
      <c r="V4194" s="1">
        <v>18559.8</v>
      </c>
      <c r="W4194">
        <v>2026</v>
      </c>
    </row>
    <row r="4195" spans="1:23" hidden="1" x14ac:dyDescent="0.25">
      <c r="A4195">
        <v>72038594</v>
      </c>
      <c r="B4195" s="2">
        <v>46142</v>
      </c>
      <c r="C4195" s="20" t="s">
        <v>6297</v>
      </c>
      <c r="D4195" s="20" t="s">
        <v>328</v>
      </c>
      <c r="E4195" s="20" t="s">
        <v>329</v>
      </c>
      <c r="F4195" s="20" t="s">
        <v>8011</v>
      </c>
      <c r="G4195" s="20" t="s">
        <v>8012</v>
      </c>
      <c r="H4195" s="20" t="s">
        <v>741</v>
      </c>
      <c r="I4195" s="20" t="s">
        <v>742</v>
      </c>
      <c r="J4195" s="20" t="s">
        <v>60</v>
      </c>
      <c r="K4195" s="20" t="s">
        <v>32</v>
      </c>
      <c r="L4195">
        <v>10000</v>
      </c>
      <c r="M4195" s="20" t="s">
        <v>49</v>
      </c>
      <c r="N4195" s="20" t="s">
        <v>14</v>
      </c>
      <c r="O4195">
        <v>1.4277</v>
      </c>
      <c r="P4195">
        <v>14277</v>
      </c>
      <c r="Q4195">
        <v>32.925199999999997</v>
      </c>
      <c r="R4195" s="7">
        <v>1.4277</v>
      </c>
      <c r="S4195" s="1">
        <v>14276.999986999999</v>
      </c>
      <c r="T4195" s="20" t="s">
        <v>314</v>
      </c>
      <c r="U4195" s="7">
        <v>32.925199999999997</v>
      </c>
      <c r="V4195" s="1">
        <v>470073.08</v>
      </c>
      <c r="W4195">
        <v>2026</v>
      </c>
    </row>
    <row r="4196" spans="1:23" hidden="1" x14ac:dyDescent="0.25">
      <c r="A4196">
        <v>72038172</v>
      </c>
      <c r="B4196" s="2">
        <v>46142</v>
      </c>
      <c r="C4196" s="20" t="s">
        <v>4607</v>
      </c>
      <c r="D4196" s="20" t="s">
        <v>328</v>
      </c>
      <c r="E4196" s="20" t="s">
        <v>329</v>
      </c>
      <c r="F4196" s="20" t="s">
        <v>7940</v>
      </c>
      <c r="G4196" s="20" t="s">
        <v>7941</v>
      </c>
      <c r="H4196" s="20" t="s">
        <v>4250</v>
      </c>
      <c r="I4196" s="20" t="s">
        <v>4251</v>
      </c>
      <c r="J4196" s="20" t="s">
        <v>60</v>
      </c>
      <c r="K4196" s="20" t="s">
        <v>32</v>
      </c>
      <c r="L4196">
        <v>14000</v>
      </c>
      <c r="M4196" s="20" t="s">
        <v>49</v>
      </c>
      <c r="N4196" s="20" t="s">
        <v>14</v>
      </c>
      <c r="O4196">
        <v>0.71309999999999996</v>
      </c>
      <c r="P4196">
        <v>9983.4</v>
      </c>
      <c r="Q4196">
        <v>32.925199999999997</v>
      </c>
      <c r="R4196" s="7">
        <v>0.71309900000000004</v>
      </c>
      <c r="S4196" s="1">
        <v>9983.3999480000002</v>
      </c>
      <c r="T4196" s="20" t="s">
        <v>314</v>
      </c>
      <c r="U4196" s="7">
        <v>32.925199999999997</v>
      </c>
      <c r="V4196" s="1">
        <v>328705.44</v>
      </c>
      <c r="W4196">
        <v>2026</v>
      </c>
    </row>
    <row r="4197" spans="1:23" hidden="1" x14ac:dyDescent="0.25">
      <c r="A4197">
        <v>72038241</v>
      </c>
      <c r="B4197" s="2">
        <v>46142</v>
      </c>
      <c r="C4197" s="20" t="s">
        <v>4688</v>
      </c>
      <c r="D4197" s="20" t="s">
        <v>328</v>
      </c>
      <c r="E4197" s="20" t="s">
        <v>329</v>
      </c>
      <c r="F4197" s="20" t="s">
        <v>7940</v>
      </c>
      <c r="G4197" s="20" t="s">
        <v>7941</v>
      </c>
      <c r="H4197" s="20" t="s">
        <v>2802</v>
      </c>
      <c r="I4197" s="20" t="s">
        <v>742</v>
      </c>
      <c r="J4197" s="20" t="s">
        <v>55</v>
      </c>
      <c r="K4197" s="20" t="s">
        <v>32</v>
      </c>
      <c r="L4197">
        <v>4000</v>
      </c>
      <c r="M4197" s="20" t="s">
        <v>49</v>
      </c>
      <c r="N4197" s="20" t="s">
        <v>14</v>
      </c>
      <c r="O4197">
        <v>1.4277</v>
      </c>
      <c r="P4197">
        <v>5710.8</v>
      </c>
      <c r="Q4197">
        <v>32.925199999999997</v>
      </c>
      <c r="R4197" s="7">
        <v>1.4277</v>
      </c>
      <c r="S4197" s="1">
        <v>5710.7999339999997</v>
      </c>
      <c r="T4197" s="20" t="s">
        <v>314</v>
      </c>
      <c r="U4197" s="7">
        <v>32.925199999999997</v>
      </c>
      <c r="V4197" s="1">
        <v>188029.23</v>
      </c>
      <c r="W4197">
        <v>2026</v>
      </c>
    </row>
    <row r="4198" spans="1:23" hidden="1" x14ac:dyDescent="0.25">
      <c r="A4198">
        <v>72037278</v>
      </c>
      <c r="B4198" s="2">
        <v>46142</v>
      </c>
      <c r="C4198" s="20" t="s">
        <v>3284</v>
      </c>
      <c r="D4198" s="20" t="s">
        <v>328</v>
      </c>
      <c r="E4198" s="20" t="s">
        <v>329</v>
      </c>
      <c r="F4198" s="20" t="s">
        <v>8013</v>
      </c>
      <c r="G4198" s="20" t="s">
        <v>8014</v>
      </c>
      <c r="H4198" s="20" t="s">
        <v>8004</v>
      </c>
      <c r="I4198" s="20" t="s">
        <v>8005</v>
      </c>
      <c r="J4198" s="20" t="s">
        <v>8006</v>
      </c>
      <c r="K4198" s="20" t="s">
        <v>32</v>
      </c>
      <c r="L4198">
        <v>619</v>
      </c>
      <c r="M4198" s="20" t="s">
        <v>49</v>
      </c>
      <c r="N4198" s="20" t="s">
        <v>14</v>
      </c>
      <c r="O4198">
        <v>0.41670000000000001</v>
      </c>
      <c r="P4198">
        <v>257.94</v>
      </c>
      <c r="Q4198">
        <v>32.925199999999997</v>
      </c>
      <c r="R4198" s="7">
        <v>0.41669899999999999</v>
      </c>
      <c r="S4198" s="1">
        <v>257.94011799999998</v>
      </c>
      <c r="T4198" s="20" t="s">
        <v>314</v>
      </c>
      <c r="U4198" s="7">
        <v>32.925199999999997</v>
      </c>
      <c r="V4198" s="1">
        <v>8492.73</v>
      </c>
      <c r="W4198">
        <v>2026</v>
      </c>
    </row>
    <row r="4199" spans="1:23" hidden="1" x14ac:dyDescent="0.25">
      <c r="A4199">
        <v>72038024</v>
      </c>
      <c r="B4199" s="2">
        <v>46155</v>
      </c>
      <c r="C4199" s="20" t="s">
        <v>3736</v>
      </c>
      <c r="D4199" s="20" t="s">
        <v>328</v>
      </c>
      <c r="E4199" s="20" t="s">
        <v>329</v>
      </c>
      <c r="F4199" s="20" t="s">
        <v>8643</v>
      </c>
      <c r="G4199" s="20" t="s">
        <v>8644</v>
      </c>
      <c r="H4199" s="20" t="s">
        <v>4262</v>
      </c>
      <c r="I4199" s="20" t="s">
        <v>4263</v>
      </c>
      <c r="J4199" s="20" t="s">
        <v>4261</v>
      </c>
      <c r="K4199" s="20" t="s">
        <v>33</v>
      </c>
      <c r="L4199">
        <v>672</v>
      </c>
      <c r="M4199" s="20" t="s">
        <v>49</v>
      </c>
      <c r="N4199" s="20" t="s">
        <v>14</v>
      </c>
      <c r="O4199">
        <v>0.96909999999999996</v>
      </c>
      <c r="P4199">
        <v>651.23500000000001</v>
      </c>
      <c r="Q4199">
        <v>32.5383</v>
      </c>
      <c r="R4199" s="7">
        <v>0.96909999999999996</v>
      </c>
      <c r="S4199" s="1">
        <v>651.235006</v>
      </c>
      <c r="T4199" s="20" t="s">
        <v>314</v>
      </c>
      <c r="U4199" s="7">
        <v>32.5383</v>
      </c>
      <c r="V4199" s="1">
        <v>21190.080000000002</v>
      </c>
      <c r="W4199">
        <v>2026</v>
      </c>
    </row>
    <row r="4200" spans="1:23" hidden="1" x14ac:dyDescent="0.25">
      <c r="A4200">
        <v>72038417</v>
      </c>
      <c r="B4200" s="2">
        <v>46155</v>
      </c>
      <c r="C4200" s="20" t="s">
        <v>4706</v>
      </c>
      <c r="D4200" s="20" t="s">
        <v>328</v>
      </c>
      <c r="E4200" s="20" t="s">
        <v>329</v>
      </c>
      <c r="F4200" s="20" t="s">
        <v>9337</v>
      </c>
      <c r="G4200" s="20" t="s">
        <v>9338</v>
      </c>
      <c r="H4200" s="20" t="s">
        <v>8004</v>
      </c>
      <c r="I4200" s="20" t="s">
        <v>8005</v>
      </c>
      <c r="J4200" s="20" t="s">
        <v>8006</v>
      </c>
      <c r="K4200" s="20" t="s">
        <v>32</v>
      </c>
      <c r="L4200">
        <v>980</v>
      </c>
      <c r="M4200" s="20" t="s">
        <v>49</v>
      </c>
      <c r="N4200" s="20" t="s">
        <v>14</v>
      </c>
      <c r="O4200">
        <v>0.49659999999999999</v>
      </c>
      <c r="P4200">
        <v>486.67</v>
      </c>
      <c r="Q4200">
        <v>32.5383</v>
      </c>
      <c r="R4200" s="7">
        <v>0.49659999999999999</v>
      </c>
      <c r="S4200" s="1">
        <v>486.66986200000002</v>
      </c>
      <c r="T4200" s="20" t="s">
        <v>314</v>
      </c>
      <c r="U4200" s="7">
        <v>32.5383</v>
      </c>
      <c r="V4200" s="1">
        <v>15835.41</v>
      </c>
      <c r="W4200">
        <v>2026</v>
      </c>
    </row>
    <row r="4201" spans="1:23" hidden="1" x14ac:dyDescent="0.25">
      <c r="A4201">
        <v>72038741</v>
      </c>
      <c r="B4201" s="2">
        <v>46161</v>
      </c>
      <c r="C4201" s="20" t="s">
        <v>6343</v>
      </c>
      <c r="D4201" s="20" t="s">
        <v>328</v>
      </c>
      <c r="E4201" s="20" t="s">
        <v>329</v>
      </c>
      <c r="F4201" s="20" t="s">
        <v>8651</v>
      </c>
      <c r="G4201" s="20" t="s">
        <v>8652</v>
      </c>
      <c r="H4201" s="20" t="s">
        <v>4277</v>
      </c>
      <c r="I4201" s="20" t="s">
        <v>4278</v>
      </c>
      <c r="J4201" s="20" t="s">
        <v>4279</v>
      </c>
      <c r="K4201" s="20" t="s">
        <v>33</v>
      </c>
      <c r="L4201">
        <v>2435</v>
      </c>
      <c r="M4201" s="20" t="s">
        <v>49</v>
      </c>
      <c r="N4201" s="20" t="s">
        <v>14</v>
      </c>
      <c r="O4201">
        <v>1.0001</v>
      </c>
      <c r="P4201">
        <v>2435.2440000000001</v>
      </c>
      <c r="Q4201">
        <v>32.739699999999999</v>
      </c>
      <c r="R4201" s="7">
        <v>1.0000990000000001</v>
      </c>
      <c r="S4201" s="1">
        <v>2435.2440609999999</v>
      </c>
      <c r="T4201" s="20" t="s">
        <v>314</v>
      </c>
      <c r="U4201" s="7">
        <v>32.739699999999999</v>
      </c>
      <c r="V4201" s="1">
        <v>79729.16</v>
      </c>
      <c r="W4201">
        <v>2026</v>
      </c>
    </row>
    <row r="4202" spans="1:23" hidden="1" x14ac:dyDescent="0.25">
      <c r="A4202">
        <v>72039158</v>
      </c>
      <c r="B4202" s="2">
        <v>46161</v>
      </c>
      <c r="C4202" s="20" t="s">
        <v>7242</v>
      </c>
      <c r="D4202" s="20" t="s">
        <v>328</v>
      </c>
      <c r="E4202" s="20" t="s">
        <v>329</v>
      </c>
      <c r="F4202" s="20" t="s">
        <v>8651</v>
      </c>
      <c r="G4202" s="20" t="s">
        <v>8652</v>
      </c>
      <c r="H4202" s="20" t="s">
        <v>4277</v>
      </c>
      <c r="I4202" s="20" t="s">
        <v>4278</v>
      </c>
      <c r="J4202" s="20" t="s">
        <v>4279</v>
      </c>
      <c r="K4202" s="20" t="s">
        <v>33</v>
      </c>
      <c r="L4202">
        <v>1080</v>
      </c>
      <c r="M4202" s="20" t="s">
        <v>49</v>
      </c>
      <c r="N4202" s="20" t="s">
        <v>14</v>
      </c>
      <c r="O4202">
        <v>1.0001</v>
      </c>
      <c r="P4202">
        <v>1080.1079999999999</v>
      </c>
      <c r="Q4202">
        <v>32.739699999999999</v>
      </c>
      <c r="R4202" s="7">
        <v>1.0000990000000001</v>
      </c>
      <c r="S4202" s="1">
        <v>1080.1079420000001</v>
      </c>
      <c r="T4202" s="20" t="s">
        <v>314</v>
      </c>
      <c r="U4202" s="7">
        <v>32.739699999999999</v>
      </c>
      <c r="V4202" s="1">
        <v>35362.410000000003</v>
      </c>
      <c r="W4202">
        <v>2026</v>
      </c>
    </row>
    <row r="4203" spans="1:23" hidden="1" x14ac:dyDescent="0.25">
      <c r="A4203">
        <v>72039187</v>
      </c>
      <c r="B4203" s="2">
        <v>46161</v>
      </c>
      <c r="C4203" s="20" t="s">
        <v>7752</v>
      </c>
      <c r="D4203" s="20" t="s">
        <v>328</v>
      </c>
      <c r="E4203" s="20" t="s">
        <v>329</v>
      </c>
      <c r="F4203" s="20" t="s">
        <v>8651</v>
      </c>
      <c r="G4203" s="20" t="s">
        <v>8652</v>
      </c>
      <c r="H4203" s="20" t="s">
        <v>4262</v>
      </c>
      <c r="I4203" s="20" t="s">
        <v>4263</v>
      </c>
      <c r="J4203" s="20" t="s">
        <v>4261</v>
      </c>
      <c r="K4203" s="20" t="s">
        <v>33</v>
      </c>
      <c r="L4203">
        <v>448</v>
      </c>
      <c r="M4203" s="20" t="s">
        <v>49</v>
      </c>
      <c r="N4203" s="20" t="s">
        <v>14</v>
      </c>
      <c r="O4203">
        <v>0.96911000000000003</v>
      </c>
      <c r="P4203">
        <v>434.16</v>
      </c>
      <c r="Q4203">
        <v>32.739699999999999</v>
      </c>
      <c r="R4203" s="7">
        <v>0.969109</v>
      </c>
      <c r="S4203" s="1">
        <v>434.160056</v>
      </c>
      <c r="T4203" s="20" t="s">
        <v>314</v>
      </c>
      <c r="U4203" s="7">
        <v>32.739699999999999</v>
      </c>
      <c r="V4203" s="1">
        <v>14214.27</v>
      </c>
      <c r="W4203">
        <v>2026</v>
      </c>
    </row>
    <row r="4204" spans="1:23" hidden="1" x14ac:dyDescent="0.25">
      <c r="A4204">
        <v>72038741</v>
      </c>
      <c r="B4204" s="2">
        <v>46161</v>
      </c>
      <c r="C4204" s="20" t="s">
        <v>6343</v>
      </c>
      <c r="D4204" s="20" t="s">
        <v>328</v>
      </c>
      <c r="E4204" s="20" t="s">
        <v>329</v>
      </c>
      <c r="F4204" s="20" t="s">
        <v>8651</v>
      </c>
      <c r="G4204" s="20" t="s">
        <v>8652</v>
      </c>
      <c r="H4204" s="20" t="s">
        <v>4262</v>
      </c>
      <c r="I4204" s="20" t="s">
        <v>4263</v>
      </c>
      <c r="J4204" s="20" t="s">
        <v>4261</v>
      </c>
      <c r="K4204" s="20" t="s">
        <v>33</v>
      </c>
      <c r="L4204">
        <v>1120</v>
      </c>
      <c r="M4204" s="20" t="s">
        <v>49</v>
      </c>
      <c r="N4204" s="20" t="s">
        <v>14</v>
      </c>
      <c r="O4204">
        <v>0.96909999999999996</v>
      </c>
      <c r="P4204">
        <v>1085.3920000000001</v>
      </c>
      <c r="Q4204">
        <v>32.739699999999999</v>
      </c>
      <c r="R4204" s="7">
        <v>0.96909900000000004</v>
      </c>
      <c r="S4204" s="1">
        <v>1085.3920459999999</v>
      </c>
      <c r="T4204" s="20" t="s">
        <v>314</v>
      </c>
      <c r="U4204" s="7">
        <v>32.739699999999999</v>
      </c>
      <c r="V4204" s="1">
        <v>35535.410000000003</v>
      </c>
      <c r="W4204">
        <v>2026</v>
      </c>
    </row>
    <row r="4205" spans="1:23" hidden="1" x14ac:dyDescent="0.25">
      <c r="A4205">
        <v>72039187</v>
      </c>
      <c r="B4205" s="2">
        <v>46161</v>
      </c>
      <c r="C4205" s="20" t="s">
        <v>7752</v>
      </c>
      <c r="D4205" s="20" t="s">
        <v>328</v>
      </c>
      <c r="E4205" s="20" t="s">
        <v>329</v>
      </c>
      <c r="F4205" s="20" t="s">
        <v>8651</v>
      </c>
      <c r="G4205" s="20" t="s">
        <v>8652</v>
      </c>
      <c r="H4205" s="20" t="s">
        <v>4277</v>
      </c>
      <c r="I4205" s="20" t="s">
        <v>4278</v>
      </c>
      <c r="J4205" s="20" t="s">
        <v>4279</v>
      </c>
      <c r="K4205" s="20" t="s">
        <v>33</v>
      </c>
      <c r="L4205">
        <v>157</v>
      </c>
      <c r="M4205" s="20" t="s">
        <v>49</v>
      </c>
      <c r="N4205" s="20" t="s">
        <v>14</v>
      </c>
      <c r="O4205">
        <v>1.00013</v>
      </c>
      <c r="P4205">
        <v>157.02000000000001</v>
      </c>
      <c r="Q4205">
        <v>32.739699999999999</v>
      </c>
      <c r="R4205" s="7">
        <v>1.00013</v>
      </c>
      <c r="S4205" s="1">
        <v>157.02007</v>
      </c>
      <c r="T4205" s="20" t="s">
        <v>314</v>
      </c>
      <c r="U4205" s="7">
        <v>32.739699999999999</v>
      </c>
      <c r="V4205" s="1">
        <v>5140.79</v>
      </c>
      <c r="W4205">
        <v>2026</v>
      </c>
    </row>
    <row r="4206" spans="1:23" hidden="1" x14ac:dyDescent="0.25">
      <c r="A4206">
        <v>72039943</v>
      </c>
      <c r="B4206" s="2">
        <v>46161</v>
      </c>
      <c r="C4206" s="20" t="s">
        <v>8184</v>
      </c>
      <c r="D4206" s="20" t="s">
        <v>328</v>
      </c>
      <c r="E4206" s="20" t="s">
        <v>329</v>
      </c>
      <c r="F4206" s="20" t="s">
        <v>9339</v>
      </c>
      <c r="G4206" s="20" t="s">
        <v>9340</v>
      </c>
      <c r="H4206" s="20" t="s">
        <v>481</v>
      </c>
      <c r="I4206" s="20" t="s">
        <v>541</v>
      </c>
      <c r="J4206" s="20" t="s">
        <v>482</v>
      </c>
      <c r="K4206" s="20" t="s">
        <v>32</v>
      </c>
      <c r="L4206">
        <v>1020</v>
      </c>
      <c r="M4206" s="20" t="s">
        <v>49</v>
      </c>
      <c r="N4206" s="20" t="s">
        <v>14</v>
      </c>
      <c r="O4206">
        <v>0.51180000000000003</v>
      </c>
      <c r="P4206">
        <v>522.04</v>
      </c>
      <c r="Q4206">
        <v>32.739699999999999</v>
      </c>
      <c r="R4206" s="7">
        <v>0.51180000000000003</v>
      </c>
      <c r="S4206" s="1">
        <v>522.03990799999997</v>
      </c>
      <c r="T4206" s="20" t="s">
        <v>314</v>
      </c>
      <c r="U4206" s="7">
        <v>32.739699999999999</v>
      </c>
      <c r="V4206" s="1">
        <v>17091.43</v>
      </c>
      <c r="W4206">
        <v>2026</v>
      </c>
    </row>
    <row r="4207" spans="1:23" hidden="1" x14ac:dyDescent="0.25">
      <c r="A4207">
        <v>72038651</v>
      </c>
      <c r="B4207" s="2">
        <v>46162</v>
      </c>
      <c r="C4207" s="20" t="s">
        <v>6694</v>
      </c>
      <c r="D4207" s="20" t="s">
        <v>328</v>
      </c>
      <c r="E4207" s="20" t="s">
        <v>329</v>
      </c>
      <c r="F4207" s="20" t="s">
        <v>9341</v>
      </c>
      <c r="G4207" s="20" t="s">
        <v>9342</v>
      </c>
      <c r="H4207" s="20" t="s">
        <v>4268</v>
      </c>
      <c r="I4207" s="20" t="s">
        <v>4269</v>
      </c>
      <c r="J4207" s="20" t="s">
        <v>4270</v>
      </c>
      <c r="K4207" s="20" t="s">
        <v>32</v>
      </c>
      <c r="L4207">
        <v>1440</v>
      </c>
      <c r="M4207" s="20" t="s">
        <v>49</v>
      </c>
      <c r="N4207" s="20" t="s">
        <v>14</v>
      </c>
      <c r="O4207">
        <v>1.6125</v>
      </c>
      <c r="P4207">
        <v>2322</v>
      </c>
      <c r="Q4207">
        <v>32.875999999999998</v>
      </c>
      <c r="R4207" s="7">
        <v>1.6125</v>
      </c>
      <c r="S4207" s="1">
        <v>2321.9999389999998</v>
      </c>
      <c r="T4207" s="20" t="s">
        <v>314</v>
      </c>
      <c r="U4207" s="7">
        <v>32.875999999999998</v>
      </c>
      <c r="V4207" s="1">
        <v>76338.070000000007</v>
      </c>
      <c r="W4207">
        <v>2026</v>
      </c>
    </row>
    <row r="4208" spans="1:23" hidden="1" x14ac:dyDescent="0.25">
      <c r="A4208">
        <v>72039943</v>
      </c>
      <c r="B4208" s="2">
        <v>46162</v>
      </c>
      <c r="C4208" s="20" t="s">
        <v>8184</v>
      </c>
      <c r="D4208" s="20" t="s">
        <v>328</v>
      </c>
      <c r="E4208" s="20" t="s">
        <v>329</v>
      </c>
      <c r="F4208" s="20" t="s">
        <v>9343</v>
      </c>
      <c r="G4208" s="20" t="s">
        <v>9344</v>
      </c>
      <c r="H4208" s="20" t="s">
        <v>8004</v>
      </c>
      <c r="I4208" s="20" t="s">
        <v>8005</v>
      </c>
      <c r="J4208" s="20" t="s">
        <v>8006</v>
      </c>
      <c r="K4208" s="20" t="s">
        <v>32</v>
      </c>
      <c r="L4208">
        <v>5040</v>
      </c>
      <c r="M4208" s="20" t="s">
        <v>49</v>
      </c>
      <c r="N4208" s="20" t="s">
        <v>14</v>
      </c>
      <c r="O4208">
        <v>0.44140000000000001</v>
      </c>
      <c r="P4208">
        <v>2224.66</v>
      </c>
      <c r="Q4208">
        <v>32.875999999999998</v>
      </c>
      <c r="R4208" s="7">
        <v>0.44140000000000001</v>
      </c>
      <c r="S4208" s="1">
        <v>2224.6599339999998</v>
      </c>
      <c r="T4208" s="20" t="s">
        <v>314</v>
      </c>
      <c r="U4208" s="7">
        <v>32.875999999999998</v>
      </c>
      <c r="V4208" s="1">
        <v>73137.919999999998</v>
      </c>
      <c r="W4208">
        <v>2026</v>
      </c>
    </row>
    <row r="4209" spans="1:23" hidden="1" x14ac:dyDescent="0.25">
      <c r="A4209">
        <v>72039406</v>
      </c>
      <c r="B4209" s="2">
        <v>46164</v>
      </c>
      <c r="C4209" s="20" t="s">
        <v>8121</v>
      </c>
      <c r="D4209" s="20" t="s">
        <v>328</v>
      </c>
      <c r="E4209" s="20" t="s">
        <v>329</v>
      </c>
      <c r="F4209" s="20" t="s">
        <v>9345</v>
      </c>
      <c r="G4209" s="20" t="s">
        <v>9346</v>
      </c>
      <c r="H4209" s="20" t="s">
        <v>7210</v>
      </c>
      <c r="I4209" s="20" t="s">
        <v>7211</v>
      </c>
      <c r="J4209" s="20" t="s">
        <v>4256</v>
      </c>
      <c r="K4209" s="20" t="s">
        <v>12</v>
      </c>
      <c r="L4209">
        <v>810</v>
      </c>
      <c r="M4209" s="20" t="s">
        <v>49</v>
      </c>
      <c r="N4209" s="20" t="s">
        <v>14</v>
      </c>
      <c r="O4209">
        <v>0.50329999999999997</v>
      </c>
      <c r="P4209">
        <v>407.673</v>
      </c>
      <c r="Q4209">
        <v>32.791400000000003</v>
      </c>
      <c r="R4209" s="7">
        <v>0.50329900000000005</v>
      </c>
      <c r="S4209" s="1">
        <v>407.67304799999999</v>
      </c>
      <c r="T4209" s="20" t="s">
        <v>314</v>
      </c>
      <c r="U4209" s="7">
        <v>32.791400000000003</v>
      </c>
      <c r="V4209" s="1">
        <v>13368.17</v>
      </c>
      <c r="W4209">
        <v>2026</v>
      </c>
    </row>
    <row r="4210" spans="1:23" hidden="1" x14ac:dyDescent="0.25">
      <c r="A4210">
        <v>72038886</v>
      </c>
      <c r="B4210" s="2">
        <v>46167</v>
      </c>
      <c r="C4210" s="20" t="s">
        <v>6350</v>
      </c>
      <c r="D4210" s="20" t="s">
        <v>328</v>
      </c>
      <c r="E4210" s="20" t="s">
        <v>329</v>
      </c>
      <c r="F4210" s="20" t="s">
        <v>9347</v>
      </c>
      <c r="G4210" s="20" t="s">
        <v>9348</v>
      </c>
      <c r="H4210" s="20" t="s">
        <v>9349</v>
      </c>
      <c r="I4210" s="20" t="s">
        <v>9350</v>
      </c>
      <c r="J4210" s="20" t="s">
        <v>6128</v>
      </c>
      <c r="K4210" s="20" t="s">
        <v>33</v>
      </c>
      <c r="L4210">
        <v>180</v>
      </c>
      <c r="M4210" s="20" t="s">
        <v>49</v>
      </c>
      <c r="N4210" s="20" t="s">
        <v>14</v>
      </c>
      <c r="O4210">
        <v>1.8748899999999999</v>
      </c>
      <c r="P4210">
        <v>337.48</v>
      </c>
      <c r="Q4210">
        <v>32.645600000000002</v>
      </c>
      <c r="R4210" s="7">
        <v>1.8748899999999999</v>
      </c>
      <c r="S4210" s="1">
        <v>337.48008900000002</v>
      </c>
      <c r="T4210" s="20" t="s">
        <v>314</v>
      </c>
      <c r="U4210" s="7">
        <v>32.645600000000002</v>
      </c>
      <c r="V4210" s="1">
        <v>11017.24</v>
      </c>
      <c r="W4210">
        <v>2026</v>
      </c>
    </row>
    <row r="4211" spans="1:23" hidden="1" x14ac:dyDescent="0.25">
      <c r="A4211">
        <v>72038886</v>
      </c>
      <c r="B4211" s="2">
        <v>46167</v>
      </c>
      <c r="C4211" s="20" t="s">
        <v>6350</v>
      </c>
      <c r="D4211" s="20" t="s">
        <v>328</v>
      </c>
      <c r="E4211" s="20" t="s">
        <v>329</v>
      </c>
      <c r="F4211" s="20" t="s">
        <v>9347</v>
      </c>
      <c r="G4211" s="20" t="s">
        <v>9348</v>
      </c>
      <c r="H4211" s="20" t="s">
        <v>9351</v>
      </c>
      <c r="I4211" s="20" t="s">
        <v>2249</v>
      </c>
      <c r="J4211" s="20" t="s">
        <v>6128</v>
      </c>
      <c r="K4211" s="20" t="s">
        <v>33</v>
      </c>
      <c r="L4211">
        <v>90</v>
      </c>
      <c r="M4211" s="20" t="s">
        <v>49</v>
      </c>
      <c r="N4211" s="20" t="s">
        <v>14</v>
      </c>
      <c r="O4211">
        <v>1.8749</v>
      </c>
      <c r="P4211">
        <v>168.74100000000001</v>
      </c>
      <c r="Q4211">
        <v>32.645600000000002</v>
      </c>
      <c r="R4211" s="7">
        <v>1.8749</v>
      </c>
      <c r="S4211" s="1">
        <v>168.74096299999999</v>
      </c>
      <c r="T4211" s="20" t="s">
        <v>314</v>
      </c>
      <c r="U4211" s="7">
        <v>32.645600000000002</v>
      </c>
      <c r="V4211" s="1">
        <v>5508.65</v>
      </c>
      <c r="W4211">
        <v>2026</v>
      </c>
    </row>
    <row r="4212" spans="1:23" hidden="1" x14ac:dyDescent="0.25">
      <c r="A4212">
        <v>72038886</v>
      </c>
      <c r="B4212" s="2">
        <v>46167</v>
      </c>
      <c r="C4212" s="20" t="s">
        <v>6350</v>
      </c>
      <c r="D4212" s="20" t="s">
        <v>328</v>
      </c>
      <c r="E4212" s="20" t="s">
        <v>329</v>
      </c>
      <c r="F4212" s="20" t="s">
        <v>9347</v>
      </c>
      <c r="G4212" s="20" t="s">
        <v>9348</v>
      </c>
      <c r="H4212" s="20" t="s">
        <v>6126</v>
      </c>
      <c r="I4212" s="20" t="s">
        <v>6127</v>
      </c>
      <c r="J4212" s="20" t="s">
        <v>6128</v>
      </c>
      <c r="K4212" s="20" t="s">
        <v>33</v>
      </c>
      <c r="L4212">
        <v>1000</v>
      </c>
      <c r="M4212" s="20" t="s">
        <v>49</v>
      </c>
      <c r="N4212" s="20" t="s">
        <v>14</v>
      </c>
      <c r="O4212">
        <v>1.8749</v>
      </c>
      <c r="P4212">
        <v>1874.9</v>
      </c>
      <c r="Q4212">
        <v>32.645600000000002</v>
      </c>
      <c r="R4212" s="7">
        <v>1.8749</v>
      </c>
      <c r="S4212" s="1">
        <v>1874.9001390000001</v>
      </c>
      <c r="T4212" s="20" t="s">
        <v>314</v>
      </c>
      <c r="U4212" s="7">
        <v>32.645600000000002</v>
      </c>
      <c r="V4212" s="1">
        <v>61207.24</v>
      </c>
      <c r="W4212">
        <v>2026</v>
      </c>
    </row>
    <row r="4213" spans="1:23" hidden="1" x14ac:dyDescent="0.25">
      <c r="A4213">
        <v>72039187</v>
      </c>
      <c r="B4213" s="2">
        <v>46167</v>
      </c>
      <c r="C4213" s="20" t="s">
        <v>7752</v>
      </c>
      <c r="D4213" s="20" t="s">
        <v>328</v>
      </c>
      <c r="E4213" s="20" t="s">
        <v>329</v>
      </c>
      <c r="F4213" s="20" t="s">
        <v>9347</v>
      </c>
      <c r="G4213" s="20" t="s">
        <v>9348</v>
      </c>
      <c r="H4213" s="20" t="s">
        <v>4262</v>
      </c>
      <c r="I4213" s="20" t="s">
        <v>4263</v>
      </c>
      <c r="J4213" s="20" t="s">
        <v>4261</v>
      </c>
      <c r="K4213" s="20" t="s">
        <v>33</v>
      </c>
      <c r="L4213">
        <v>448</v>
      </c>
      <c r="M4213" s="20" t="s">
        <v>49</v>
      </c>
      <c r="N4213" s="20" t="s">
        <v>14</v>
      </c>
      <c r="O4213">
        <v>0.96909999999999996</v>
      </c>
      <c r="P4213">
        <v>434.15699999999998</v>
      </c>
      <c r="Q4213">
        <v>32.645600000000002</v>
      </c>
      <c r="R4213" s="7">
        <v>0.96909900000000004</v>
      </c>
      <c r="S4213" s="1">
        <v>434.157129</v>
      </c>
      <c r="T4213" s="20" t="s">
        <v>314</v>
      </c>
      <c r="U4213" s="7">
        <v>32.645600000000002</v>
      </c>
      <c r="V4213" s="1">
        <v>14173.32</v>
      </c>
      <c r="W4213">
        <v>2026</v>
      </c>
    </row>
    <row r="4214" spans="1:23" hidden="1" x14ac:dyDescent="0.25">
      <c r="A4214">
        <v>72039871</v>
      </c>
      <c r="B4214" s="2">
        <v>46170</v>
      </c>
      <c r="C4214" s="20" t="s">
        <v>8380</v>
      </c>
      <c r="D4214" s="20" t="s">
        <v>328</v>
      </c>
      <c r="E4214" s="20" t="s">
        <v>329</v>
      </c>
      <c r="F4214" s="20" t="s">
        <v>9352</v>
      </c>
      <c r="G4214" s="20" t="s">
        <v>9353</v>
      </c>
      <c r="H4214" s="20" t="s">
        <v>9354</v>
      </c>
      <c r="I4214" s="20" t="s">
        <v>9355</v>
      </c>
      <c r="J4214" s="20" t="s">
        <v>1495</v>
      </c>
      <c r="K4214" s="20" t="s">
        <v>66</v>
      </c>
      <c r="L4214">
        <v>32680</v>
      </c>
      <c r="M4214" s="20" t="s">
        <v>49</v>
      </c>
      <c r="N4214" s="20" t="s">
        <v>14</v>
      </c>
      <c r="O4214">
        <v>0.22239999999999999</v>
      </c>
      <c r="P4214">
        <v>7268.03</v>
      </c>
      <c r="Q4214">
        <v>32.828800000000001</v>
      </c>
      <c r="R4214" s="7">
        <v>0.22239999999999999</v>
      </c>
      <c r="S4214" s="1">
        <v>7268.0299000000005</v>
      </c>
      <c r="T4214" s="20" t="s">
        <v>314</v>
      </c>
      <c r="U4214" s="7">
        <v>32.828800000000001</v>
      </c>
      <c r="V4214" s="1">
        <v>238600.7</v>
      </c>
      <c r="W4214">
        <v>2026</v>
      </c>
    </row>
    <row r="4215" spans="1:23" hidden="1" x14ac:dyDescent="0.25">
      <c r="A4215">
        <v>72038886</v>
      </c>
      <c r="B4215" s="2">
        <v>46171</v>
      </c>
      <c r="C4215" s="20" t="s">
        <v>6350</v>
      </c>
      <c r="D4215" s="20" t="s">
        <v>328</v>
      </c>
      <c r="E4215" s="20" t="s">
        <v>329</v>
      </c>
      <c r="F4215" s="20" t="s">
        <v>9356</v>
      </c>
      <c r="G4215" s="20" t="s">
        <v>9357</v>
      </c>
      <c r="H4215" s="20" t="s">
        <v>9351</v>
      </c>
      <c r="I4215" s="20" t="s">
        <v>2249</v>
      </c>
      <c r="J4215" s="20" t="s">
        <v>6128</v>
      </c>
      <c r="K4215" s="20" t="s">
        <v>33</v>
      </c>
      <c r="L4215">
        <v>58</v>
      </c>
      <c r="M4215" s="20" t="s">
        <v>49</v>
      </c>
      <c r="N4215" s="20" t="s">
        <v>14</v>
      </c>
      <c r="O4215">
        <v>1.8749</v>
      </c>
      <c r="P4215">
        <v>108.744</v>
      </c>
      <c r="Q4215">
        <v>32.746200000000002</v>
      </c>
      <c r="R4215" s="7">
        <v>1.8748990000000001</v>
      </c>
      <c r="S4215" s="1">
        <v>108.743915</v>
      </c>
      <c r="T4215" s="20" t="s">
        <v>314</v>
      </c>
      <c r="U4215" s="7">
        <v>32.746200000000002</v>
      </c>
      <c r="V4215" s="1">
        <v>3560.95</v>
      </c>
      <c r="W4215">
        <v>2026</v>
      </c>
    </row>
    <row r="4216" spans="1:23" hidden="1" x14ac:dyDescent="0.25">
      <c r="A4216">
        <v>72039406</v>
      </c>
      <c r="B4216" s="2">
        <v>46172</v>
      </c>
      <c r="C4216" s="20" t="s">
        <v>8121</v>
      </c>
      <c r="D4216" s="20" t="s">
        <v>328</v>
      </c>
      <c r="E4216" s="20" t="s">
        <v>329</v>
      </c>
      <c r="F4216" s="20" t="s">
        <v>9358</v>
      </c>
      <c r="G4216" s="20" t="s">
        <v>9359</v>
      </c>
      <c r="H4216" s="20" t="s">
        <v>7210</v>
      </c>
      <c r="I4216" s="20" t="s">
        <v>7211</v>
      </c>
      <c r="J4216" s="20" t="s">
        <v>4256</v>
      </c>
      <c r="K4216" s="20" t="s">
        <v>12</v>
      </c>
      <c r="L4216">
        <v>540</v>
      </c>
      <c r="M4216" s="20" t="s">
        <v>49</v>
      </c>
      <c r="N4216" s="20" t="s">
        <v>14</v>
      </c>
      <c r="O4216">
        <v>0.50329999999999997</v>
      </c>
      <c r="P4216">
        <v>271.78199999999998</v>
      </c>
      <c r="Q4216">
        <v>32.746200000000002</v>
      </c>
      <c r="R4216" s="7">
        <v>0.50329900000000005</v>
      </c>
      <c r="S4216" s="1">
        <v>271.78206899999998</v>
      </c>
      <c r="T4216" s="20" t="s">
        <v>314</v>
      </c>
      <c r="U4216" s="7">
        <v>32.746200000000002</v>
      </c>
      <c r="V4216" s="1">
        <v>8899.83</v>
      </c>
      <c r="W4216">
        <v>2026</v>
      </c>
    </row>
    <row r="4217" spans="1:23" hidden="1" x14ac:dyDescent="0.25">
      <c r="A4217">
        <v>72040100</v>
      </c>
      <c r="B4217" s="2">
        <v>46172</v>
      </c>
      <c r="C4217" s="20" t="s">
        <v>8381</v>
      </c>
      <c r="D4217" s="20" t="s">
        <v>328</v>
      </c>
      <c r="E4217" s="20" t="s">
        <v>329</v>
      </c>
      <c r="F4217" s="20" t="s">
        <v>9360</v>
      </c>
      <c r="G4217" s="20" t="s">
        <v>9361</v>
      </c>
      <c r="H4217" s="20" t="s">
        <v>9362</v>
      </c>
      <c r="I4217" s="20" t="s">
        <v>9363</v>
      </c>
      <c r="J4217" s="20" t="s">
        <v>82</v>
      </c>
      <c r="K4217" s="20" t="s">
        <v>32</v>
      </c>
      <c r="L4217">
        <v>20000</v>
      </c>
      <c r="M4217" s="20" t="s">
        <v>49</v>
      </c>
      <c r="N4217" s="20" t="s">
        <v>14</v>
      </c>
      <c r="O4217">
        <v>3.3E-3</v>
      </c>
      <c r="P4217">
        <v>66</v>
      </c>
      <c r="Q4217">
        <v>32.746200000000002</v>
      </c>
      <c r="R4217" s="7">
        <v>3.2989999999999998E-3</v>
      </c>
      <c r="S4217" s="1">
        <v>66.000023999999996</v>
      </c>
      <c r="T4217" s="20" t="s">
        <v>314</v>
      </c>
      <c r="U4217" s="7">
        <v>32.746200000000002</v>
      </c>
      <c r="V4217" s="1">
        <v>2161.25</v>
      </c>
      <c r="W4217">
        <v>2026</v>
      </c>
    </row>
    <row r="4218" spans="1:23" hidden="1" x14ac:dyDescent="0.25">
      <c r="A4218">
        <v>72034788</v>
      </c>
      <c r="B4218" s="2">
        <v>46027</v>
      </c>
      <c r="C4218" s="20" t="s">
        <v>2452</v>
      </c>
      <c r="D4218" s="20" t="s">
        <v>328</v>
      </c>
      <c r="E4218" s="20" t="s">
        <v>329</v>
      </c>
      <c r="F4218" s="20" t="s">
        <v>2815</v>
      </c>
      <c r="G4218" s="20" t="s">
        <v>2816</v>
      </c>
      <c r="H4218" s="20" t="s">
        <v>1023</v>
      </c>
      <c r="I4218" s="20" t="s">
        <v>1024</v>
      </c>
      <c r="J4218" s="20" t="s">
        <v>56</v>
      </c>
      <c r="K4218" s="20" t="s">
        <v>12</v>
      </c>
      <c r="L4218">
        <v>720</v>
      </c>
      <c r="M4218" s="20" t="s">
        <v>49</v>
      </c>
      <c r="N4218" s="20" t="s">
        <v>14</v>
      </c>
      <c r="O4218">
        <v>0.43569000000000002</v>
      </c>
      <c r="P4218">
        <v>313.7</v>
      </c>
      <c r="Q4218">
        <v>31.591200000000001</v>
      </c>
      <c r="R4218" s="7">
        <v>0.43569000000000002</v>
      </c>
      <c r="S4218" s="1">
        <v>313.700017</v>
      </c>
      <c r="T4218" s="20" t="s">
        <v>314</v>
      </c>
      <c r="U4218" s="7">
        <v>31.591200000000001</v>
      </c>
      <c r="V4218" s="1">
        <v>9910.16</v>
      </c>
      <c r="W4218">
        <v>2026</v>
      </c>
    </row>
    <row r="4219" spans="1:23" hidden="1" x14ac:dyDescent="0.25">
      <c r="A4219">
        <v>72034785</v>
      </c>
      <c r="B4219" s="2">
        <v>46027</v>
      </c>
      <c r="C4219" s="20" t="s">
        <v>2452</v>
      </c>
      <c r="D4219" s="20" t="s">
        <v>328</v>
      </c>
      <c r="E4219" s="20" t="s">
        <v>329</v>
      </c>
      <c r="F4219" s="20" t="s">
        <v>2815</v>
      </c>
      <c r="G4219" s="20" t="s">
        <v>2816</v>
      </c>
      <c r="H4219" s="20" t="s">
        <v>1023</v>
      </c>
      <c r="I4219" s="20" t="s">
        <v>1024</v>
      </c>
      <c r="J4219" s="20" t="s">
        <v>56</v>
      </c>
      <c r="K4219" s="20" t="s">
        <v>12</v>
      </c>
      <c r="L4219">
        <v>720</v>
      </c>
      <c r="M4219" s="20" t="s">
        <v>49</v>
      </c>
      <c r="N4219" s="20" t="s">
        <v>14</v>
      </c>
      <c r="O4219">
        <v>0.43569999999999998</v>
      </c>
      <c r="P4219">
        <v>313.70400000000001</v>
      </c>
      <c r="Q4219">
        <v>31.591200000000001</v>
      </c>
      <c r="R4219" s="7">
        <v>0.43569999999999998</v>
      </c>
      <c r="S4219" s="1">
        <v>313.70413200000002</v>
      </c>
      <c r="T4219" s="20" t="s">
        <v>314</v>
      </c>
      <c r="U4219" s="7">
        <v>31.591200000000001</v>
      </c>
      <c r="V4219" s="1">
        <v>9910.2900000000009</v>
      </c>
      <c r="W4219">
        <v>2026</v>
      </c>
    </row>
    <row r="4220" spans="1:23" hidden="1" x14ac:dyDescent="0.25">
      <c r="A4220">
        <v>72034787</v>
      </c>
      <c r="B4220" s="2">
        <v>46027</v>
      </c>
      <c r="C4220" s="20" t="s">
        <v>2452</v>
      </c>
      <c r="D4220" s="20" t="s">
        <v>328</v>
      </c>
      <c r="E4220" s="20" t="s">
        <v>329</v>
      </c>
      <c r="F4220" s="20" t="s">
        <v>2815</v>
      </c>
      <c r="G4220" s="20" t="s">
        <v>2816</v>
      </c>
      <c r="H4220" s="20" t="s">
        <v>1023</v>
      </c>
      <c r="I4220" s="20" t="s">
        <v>1024</v>
      </c>
      <c r="J4220" s="20" t="s">
        <v>56</v>
      </c>
      <c r="K4220" s="20" t="s">
        <v>12</v>
      </c>
      <c r="L4220">
        <v>2160</v>
      </c>
      <c r="M4220" s="20" t="s">
        <v>49</v>
      </c>
      <c r="N4220" s="20" t="s">
        <v>14</v>
      </c>
      <c r="O4220">
        <v>0.43569999999999998</v>
      </c>
      <c r="P4220">
        <v>941.11199999999997</v>
      </c>
      <c r="Q4220">
        <v>31.591200000000001</v>
      </c>
      <c r="R4220" s="7">
        <v>0.43569999999999998</v>
      </c>
      <c r="S4220" s="1">
        <v>941.11208099999999</v>
      </c>
      <c r="T4220" s="20" t="s">
        <v>314</v>
      </c>
      <c r="U4220" s="7">
        <v>31.591200000000001</v>
      </c>
      <c r="V4220" s="1">
        <v>29730.86</v>
      </c>
      <c r="W4220">
        <v>2026</v>
      </c>
    </row>
    <row r="4221" spans="1:23" hidden="1" x14ac:dyDescent="0.25">
      <c r="A4221">
        <v>72035374</v>
      </c>
      <c r="B4221" s="2">
        <v>46028</v>
      </c>
      <c r="C4221" s="20" t="s">
        <v>2483</v>
      </c>
      <c r="D4221" s="20" t="s">
        <v>328</v>
      </c>
      <c r="E4221" s="20" t="s">
        <v>329</v>
      </c>
      <c r="F4221" s="20" t="s">
        <v>2827</v>
      </c>
      <c r="G4221" s="20" t="s">
        <v>2828</v>
      </c>
      <c r="H4221" s="20" t="s">
        <v>2829</v>
      </c>
      <c r="I4221" s="20" t="s">
        <v>2830</v>
      </c>
      <c r="J4221" s="20" t="s">
        <v>56</v>
      </c>
      <c r="K4221" s="20" t="s">
        <v>12</v>
      </c>
      <c r="L4221">
        <v>1950</v>
      </c>
      <c r="M4221" s="20" t="s">
        <v>49</v>
      </c>
      <c r="N4221" s="20" t="s">
        <v>14</v>
      </c>
      <c r="O4221">
        <v>0.6492</v>
      </c>
      <c r="P4221">
        <v>1265.94</v>
      </c>
      <c r="Q4221">
        <v>31.425799999999999</v>
      </c>
      <c r="R4221" s="7">
        <v>0.6492</v>
      </c>
      <c r="S4221" s="1">
        <v>1265.9400869999999</v>
      </c>
      <c r="T4221" s="20" t="s">
        <v>314</v>
      </c>
      <c r="U4221" s="7">
        <v>31.425799999999999</v>
      </c>
      <c r="V4221" s="1">
        <v>39783.18</v>
      </c>
      <c r="W4221">
        <v>2026</v>
      </c>
    </row>
    <row r="4222" spans="1:23" hidden="1" x14ac:dyDescent="0.25">
      <c r="A4222">
        <v>72035825</v>
      </c>
      <c r="B4222" s="2">
        <v>46034</v>
      </c>
      <c r="C4222" s="20" t="s">
        <v>2538</v>
      </c>
      <c r="D4222" s="20" t="s">
        <v>328</v>
      </c>
      <c r="E4222" s="20" t="s">
        <v>329</v>
      </c>
      <c r="F4222" s="20" t="s">
        <v>2844</v>
      </c>
      <c r="G4222" s="20" t="s">
        <v>2845</v>
      </c>
      <c r="H4222" s="20" t="s">
        <v>1694</v>
      </c>
      <c r="I4222" s="20" t="s">
        <v>1695</v>
      </c>
      <c r="J4222" s="20" t="s">
        <v>56</v>
      </c>
      <c r="K4222" s="20" t="s">
        <v>12</v>
      </c>
      <c r="L4222">
        <v>1120</v>
      </c>
      <c r="M4222" s="20" t="s">
        <v>49</v>
      </c>
      <c r="N4222" s="20" t="s">
        <v>14</v>
      </c>
      <c r="O4222">
        <v>1.2867999999999999</v>
      </c>
      <c r="P4222">
        <v>1441.2159999999999</v>
      </c>
      <c r="Q4222">
        <v>31.4496</v>
      </c>
      <c r="R4222" s="7">
        <v>1.2867999999999999</v>
      </c>
      <c r="S4222" s="1">
        <v>1441.2161040000001</v>
      </c>
      <c r="T4222" s="20" t="s">
        <v>314</v>
      </c>
      <c r="U4222" s="7">
        <v>31.4496</v>
      </c>
      <c r="V4222" s="1">
        <v>45325.67</v>
      </c>
      <c r="W4222">
        <v>2026</v>
      </c>
    </row>
    <row r="4223" spans="1:23" hidden="1" x14ac:dyDescent="0.25">
      <c r="A4223">
        <v>72035380</v>
      </c>
      <c r="B4223" s="2">
        <v>46034</v>
      </c>
      <c r="C4223" s="20" t="s">
        <v>2483</v>
      </c>
      <c r="D4223" s="20" t="s">
        <v>328</v>
      </c>
      <c r="E4223" s="20" t="s">
        <v>329</v>
      </c>
      <c r="F4223" s="20" t="s">
        <v>2844</v>
      </c>
      <c r="G4223" s="20" t="s">
        <v>2845</v>
      </c>
      <c r="H4223" s="20" t="s">
        <v>2069</v>
      </c>
      <c r="I4223" s="20" t="s">
        <v>2070</v>
      </c>
      <c r="J4223" s="20" t="s">
        <v>56</v>
      </c>
      <c r="K4223" s="20" t="s">
        <v>12</v>
      </c>
      <c r="L4223">
        <v>2898</v>
      </c>
      <c r="M4223" s="20" t="s">
        <v>49</v>
      </c>
      <c r="N4223" s="20" t="s">
        <v>14</v>
      </c>
      <c r="O4223">
        <v>1.3176000000000001</v>
      </c>
      <c r="P4223">
        <v>3818.4</v>
      </c>
      <c r="Q4223">
        <v>31.4496</v>
      </c>
      <c r="R4223" s="7">
        <v>1.317599</v>
      </c>
      <c r="S4223" s="1">
        <v>3818.3999159999998</v>
      </c>
      <c r="T4223" s="20" t="s">
        <v>314</v>
      </c>
      <c r="U4223" s="7">
        <v>31.4496</v>
      </c>
      <c r="V4223" s="1">
        <v>120087.15</v>
      </c>
      <c r="W4223">
        <v>2026</v>
      </c>
    </row>
    <row r="4224" spans="1:23" hidden="1" x14ac:dyDescent="0.25">
      <c r="A4224">
        <v>72035842</v>
      </c>
      <c r="B4224" s="2">
        <v>46034</v>
      </c>
      <c r="C4224" s="20" t="s">
        <v>2538</v>
      </c>
      <c r="D4224" s="20" t="s">
        <v>328</v>
      </c>
      <c r="E4224" s="20" t="s">
        <v>329</v>
      </c>
      <c r="F4224" s="20" t="s">
        <v>2844</v>
      </c>
      <c r="G4224" s="20" t="s">
        <v>2845</v>
      </c>
      <c r="H4224" s="20" t="s">
        <v>1694</v>
      </c>
      <c r="I4224" s="20" t="s">
        <v>1695</v>
      </c>
      <c r="J4224" s="20" t="s">
        <v>56</v>
      </c>
      <c r="K4224" s="20" t="s">
        <v>12</v>
      </c>
      <c r="L4224">
        <v>253</v>
      </c>
      <c r="M4224" s="20" t="s">
        <v>49</v>
      </c>
      <c r="N4224" s="20" t="s">
        <v>14</v>
      </c>
      <c r="O4224">
        <v>1.2867999999999999</v>
      </c>
      <c r="P4224">
        <v>325.56</v>
      </c>
      <c r="Q4224">
        <v>31.4496</v>
      </c>
      <c r="R4224" s="7">
        <v>1.2867999999999999</v>
      </c>
      <c r="S4224" s="1">
        <v>325.55994299999998</v>
      </c>
      <c r="T4224" s="20" t="s">
        <v>314</v>
      </c>
      <c r="U4224" s="7">
        <v>31.4496</v>
      </c>
      <c r="V4224" s="1">
        <v>10238.73</v>
      </c>
      <c r="W4224">
        <v>2026</v>
      </c>
    </row>
    <row r="4225" spans="1:23" hidden="1" x14ac:dyDescent="0.25">
      <c r="A4225">
        <v>72035793</v>
      </c>
      <c r="B4225" s="2">
        <v>46036</v>
      </c>
      <c r="C4225" s="20" t="s">
        <v>2501</v>
      </c>
      <c r="D4225" s="20" t="s">
        <v>328</v>
      </c>
      <c r="E4225" s="20" t="s">
        <v>329</v>
      </c>
      <c r="F4225" s="20" t="s">
        <v>2848</v>
      </c>
      <c r="G4225" s="20" t="s">
        <v>2849</v>
      </c>
      <c r="H4225" s="20" t="s">
        <v>2069</v>
      </c>
      <c r="I4225" s="20" t="s">
        <v>2070</v>
      </c>
      <c r="J4225" s="20" t="s">
        <v>56</v>
      </c>
      <c r="K4225" s="20" t="s">
        <v>12</v>
      </c>
      <c r="L4225">
        <v>414</v>
      </c>
      <c r="M4225" s="20" t="s">
        <v>49</v>
      </c>
      <c r="N4225" s="20" t="s">
        <v>14</v>
      </c>
      <c r="O4225">
        <v>1.3176000000000001</v>
      </c>
      <c r="P4225">
        <v>545.48599999999999</v>
      </c>
      <c r="Q4225">
        <v>31.658300000000001</v>
      </c>
      <c r="R4225" s="7">
        <v>1.3176000000000001</v>
      </c>
      <c r="S4225" s="1">
        <v>545.48601699999995</v>
      </c>
      <c r="T4225" s="20" t="s">
        <v>314</v>
      </c>
      <c r="U4225" s="7">
        <v>31.658300000000001</v>
      </c>
      <c r="V4225" s="1">
        <v>17269.16</v>
      </c>
      <c r="W4225">
        <v>2026</v>
      </c>
    </row>
    <row r="4226" spans="1:23" hidden="1" x14ac:dyDescent="0.25">
      <c r="A4226">
        <v>72034788</v>
      </c>
      <c r="B4226" s="2">
        <v>46036</v>
      </c>
      <c r="C4226" s="20" t="s">
        <v>2452</v>
      </c>
      <c r="D4226" s="20" t="s">
        <v>328</v>
      </c>
      <c r="E4226" s="20" t="s">
        <v>329</v>
      </c>
      <c r="F4226" s="20" t="s">
        <v>2848</v>
      </c>
      <c r="G4226" s="20" t="s">
        <v>2849</v>
      </c>
      <c r="H4226" s="20" t="s">
        <v>1023</v>
      </c>
      <c r="I4226" s="20" t="s">
        <v>1024</v>
      </c>
      <c r="J4226" s="20" t="s">
        <v>56</v>
      </c>
      <c r="K4226" s="20" t="s">
        <v>12</v>
      </c>
      <c r="L4226">
        <v>180</v>
      </c>
      <c r="M4226" s="20" t="s">
        <v>49</v>
      </c>
      <c r="N4226" s="20" t="s">
        <v>14</v>
      </c>
      <c r="O4226">
        <v>0.43569999999999998</v>
      </c>
      <c r="P4226">
        <v>78.426000000000002</v>
      </c>
      <c r="Q4226">
        <v>31.658300000000001</v>
      </c>
      <c r="R4226" s="7">
        <v>0.435699</v>
      </c>
      <c r="S4226" s="1">
        <v>78.425877999999997</v>
      </c>
      <c r="T4226" s="20" t="s">
        <v>314</v>
      </c>
      <c r="U4226" s="7">
        <v>31.658300000000001</v>
      </c>
      <c r="V4226" s="1">
        <v>2482.83</v>
      </c>
      <c r="W4226">
        <v>2026</v>
      </c>
    </row>
    <row r="4227" spans="1:23" hidden="1" x14ac:dyDescent="0.25">
      <c r="A4227">
        <v>72035793</v>
      </c>
      <c r="B4227" s="2">
        <v>46042</v>
      </c>
      <c r="C4227" s="20" t="s">
        <v>2501</v>
      </c>
      <c r="D4227" s="20" t="s">
        <v>328</v>
      </c>
      <c r="E4227" s="20" t="s">
        <v>329</v>
      </c>
      <c r="F4227" s="20" t="s">
        <v>2852</v>
      </c>
      <c r="G4227" s="20" t="s">
        <v>2853</v>
      </c>
      <c r="H4227" s="20" t="s">
        <v>2069</v>
      </c>
      <c r="I4227" s="20" t="s">
        <v>2070</v>
      </c>
      <c r="J4227" s="20" t="s">
        <v>56</v>
      </c>
      <c r="K4227" s="20" t="s">
        <v>12</v>
      </c>
      <c r="L4227">
        <v>690</v>
      </c>
      <c r="M4227" s="20" t="s">
        <v>49</v>
      </c>
      <c r="N4227" s="20" t="s">
        <v>14</v>
      </c>
      <c r="O4227">
        <v>1.3176000000000001</v>
      </c>
      <c r="P4227">
        <v>909.14499999999998</v>
      </c>
      <c r="Q4227">
        <v>31.3596</v>
      </c>
      <c r="R4227" s="7">
        <v>1.3176000000000001</v>
      </c>
      <c r="S4227" s="1">
        <v>909.14488700000004</v>
      </c>
      <c r="T4227" s="20" t="s">
        <v>314</v>
      </c>
      <c r="U4227" s="7">
        <v>31.3596</v>
      </c>
      <c r="V4227" s="1">
        <v>28510.42</v>
      </c>
      <c r="W4227">
        <v>2026</v>
      </c>
    </row>
    <row r="4228" spans="1:23" hidden="1" x14ac:dyDescent="0.25">
      <c r="A4228">
        <v>72035854</v>
      </c>
      <c r="B4228" s="2">
        <v>46042</v>
      </c>
      <c r="C4228" s="20" t="s">
        <v>2538</v>
      </c>
      <c r="D4228" s="20" t="s">
        <v>328</v>
      </c>
      <c r="E4228" s="20" t="s">
        <v>329</v>
      </c>
      <c r="F4228" s="20" t="s">
        <v>2852</v>
      </c>
      <c r="G4228" s="20" t="s">
        <v>2853</v>
      </c>
      <c r="H4228" s="20" t="s">
        <v>2069</v>
      </c>
      <c r="I4228" s="20" t="s">
        <v>2070</v>
      </c>
      <c r="J4228" s="20" t="s">
        <v>56</v>
      </c>
      <c r="K4228" s="20" t="s">
        <v>12</v>
      </c>
      <c r="L4228">
        <v>1104</v>
      </c>
      <c r="M4228" s="20" t="s">
        <v>49</v>
      </c>
      <c r="N4228" s="20" t="s">
        <v>14</v>
      </c>
      <c r="O4228">
        <v>1.3176000000000001</v>
      </c>
      <c r="P4228">
        <v>1454.63</v>
      </c>
      <c r="Q4228">
        <v>31.3596</v>
      </c>
      <c r="R4228" s="7">
        <v>1.3176000000000001</v>
      </c>
      <c r="S4228" s="1">
        <v>1454.6298420000001</v>
      </c>
      <c r="T4228" s="20" t="s">
        <v>314</v>
      </c>
      <c r="U4228" s="7">
        <v>31.3596</v>
      </c>
      <c r="V4228" s="1">
        <v>45616.61</v>
      </c>
      <c r="W4228">
        <v>2026</v>
      </c>
    </row>
    <row r="4229" spans="1:23" hidden="1" x14ac:dyDescent="0.25">
      <c r="A4229">
        <v>72035842</v>
      </c>
      <c r="B4229" s="2">
        <v>46056</v>
      </c>
      <c r="C4229" s="20" t="s">
        <v>2538</v>
      </c>
      <c r="D4229" s="20" t="s">
        <v>328</v>
      </c>
      <c r="E4229" s="20" t="s">
        <v>329</v>
      </c>
      <c r="F4229" s="20" t="s">
        <v>4284</v>
      </c>
      <c r="G4229" s="20" t="s">
        <v>4285</v>
      </c>
      <c r="H4229" s="20" t="s">
        <v>1694</v>
      </c>
      <c r="I4229" s="20" t="s">
        <v>1695</v>
      </c>
      <c r="J4229" s="20" t="s">
        <v>56</v>
      </c>
      <c r="K4229" s="20" t="s">
        <v>12</v>
      </c>
      <c r="L4229">
        <v>867</v>
      </c>
      <c r="M4229" s="20" t="s">
        <v>49</v>
      </c>
      <c r="N4229" s="20" t="s">
        <v>14</v>
      </c>
      <c r="O4229">
        <v>1.2867900000000001</v>
      </c>
      <c r="P4229">
        <v>1115.6500000000001</v>
      </c>
      <c r="Q4229">
        <v>31.664300000000001</v>
      </c>
      <c r="R4229" s="7">
        <v>1.286789</v>
      </c>
      <c r="S4229" s="1">
        <v>1115.6501169999999</v>
      </c>
      <c r="T4229" s="20" t="s">
        <v>314</v>
      </c>
      <c r="U4229" s="7">
        <v>31.664300000000001</v>
      </c>
      <c r="V4229" s="1">
        <v>35326.28</v>
      </c>
      <c r="W4229">
        <v>2026</v>
      </c>
    </row>
    <row r="4230" spans="1:23" hidden="1" x14ac:dyDescent="0.25">
      <c r="A4230">
        <v>72037381</v>
      </c>
      <c r="B4230" s="2">
        <v>46080</v>
      </c>
      <c r="C4230" s="20" t="s">
        <v>3411</v>
      </c>
      <c r="D4230" s="20" t="s">
        <v>328</v>
      </c>
      <c r="E4230" s="20" t="s">
        <v>329</v>
      </c>
      <c r="F4230" s="20" t="s">
        <v>4306</v>
      </c>
      <c r="G4230" s="20" t="s">
        <v>4307</v>
      </c>
      <c r="H4230" s="20" t="s">
        <v>1023</v>
      </c>
      <c r="I4230" s="20" t="s">
        <v>1024</v>
      </c>
      <c r="J4230" s="20" t="s">
        <v>56</v>
      </c>
      <c r="K4230" s="20" t="s">
        <v>12</v>
      </c>
      <c r="L4230">
        <v>1132</v>
      </c>
      <c r="M4230" s="20" t="s">
        <v>49</v>
      </c>
      <c r="N4230" s="20" t="s">
        <v>14</v>
      </c>
      <c r="O4230">
        <v>0.43569999999999998</v>
      </c>
      <c r="P4230">
        <v>493.21</v>
      </c>
      <c r="Q4230">
        <v>31.2575</v>
      </c>
      <c r="R4230" s="7">
        <v>0.435699</v>
      </c>
      <c r="S4230" s="1">
        <v>493.20994899999999</v>
      </c>
      <c r="T4230" s="20" t="s">
        <v>314</v>
      </c>
      <c r="U4230" s="7">
        <v>31.2575</v>
      </c>
      <c r="V4230" s="1">
        <v>15416.51</v>
      </c>
      <c r="W4230">
        <v>2026</v>
      </c>
    </row>
    <row r="4231" spans="1:23" hidden="1" x14ac:dyDescent="0.25">
      <c r="A4231">
        <v>72036623</v>
      </c>
      <c r="B4231" s="2">
        <v>46080</v>
      </c>
      <c r="C4231" s="20" t="s">
        <v>2534</v>
      </c>
      <c r="D4231" s="20" t="s">
        <v>328</v>
      </c>
      <c r="E4231" s="20" t="s">
        <v>329</v>
      </c>
      <c r="F4231" s="20" t="s">
        <v>4310</v>
      </c>
      <c r="G4231" s="20" t="s">
        <v>4311</v>
      </c>
      <c r="H4231" s="20" t="s">
        <v>1023</v>
      </c>
      <c r="I4231" s="20" t="s">
        <v>1024</v>
      </c>
      <c r="J4231" s="20" t="s">
        <v>56</v>
      </c>
      <c r="K4231" s="20" t="s">
        <v>12</v>
      </c>
      <c r="L4231">
        <v>2880</v>
      </c>
      <c r="M4231" s="20" t="s">
        <v>49</v>
      </c>
      <c r="N4231" s="20" t="s">
        <v>14</v>
      </c>
      <c r="O4231">
        <v>0.43569999999999998</v>
      </c>
      <c r="P4231">
        <v>1254.816</v>
      </c>
      <c r="Q4231">
        <v>31.2575</v>
      </c>
      <c r="R4231" s="7">
        <v>0.435699</v>
      </c>
      <c r="S4231" s="1">
        <v>1254.8159639999999</v>
      </c>
      <c r="T4231" s="20" t="s">
        <v>314</v>
      </c>
      <c r="U4231" s="7">
        <v>31.2575</v>
      </c>
      <c r="V4231" s="1">
        <v>39222.410000000003</v>
      </c>
      <c r="W4231">
        <v>2026</v>
      </c>
    </row>
    <row r="4232" spans="1:23" hidden="1" x14ac:dyDescent="0.25">
      <c r="A4232">
        <v>72037254</v>
      </c>
      <c r="B4232" s="2">
        <v>46080</v>
      </c>
      <c r="C4232" s="20" t="s">
        <v>3332</v>
      </c>
      <c r="D4232" s="20" t="s">
        <v>328</v>
      </c>
      <c r="E4232" s="20" t="s">
        <v>329</v>
      </c>
      <c r="F4232" s="20" t="s">
        <v>4310</v>
      </c>
      <c r="G4232" s="20" t="s">
        <v>4311</v>
      </c>
      <c r="H4232" s="20" t="s">
        <v>4312</v>
      </c>
      <c r="I4232" s="20" t="s">
        <v>4313</v>
      </c>
      <c r="J4232" s="20" t="s">
        <v>56</v>
      </c>
      <c r="K4232" s="20" t="s">
        <v>12</v>
      </c>
      <c r="L4232">
        <v>1140</v>
      </c>
      <c r="M4232" s="20" t="s">
        <v>49</v>
      </c>
      <c r="N4232" s="20" t="s">
        <v>14</v>
      </c>
      <c r="O4232">
        <v>0.43569999999999998</v>
      </c>
      <c r="P4232">
        <v>496.69799999999998</v>
      </c>
      <c r="Q4232">
        <v>31.2575</v>
      </c>
      <c r="R4232" s="7">
        <v>0.435699</v>
      </c>
      <c r="S4232" s="1">
        <v>496.69807200000002</v>
      </c>
      <c r="T4232" s="20" t="s">
        <v>314</v>
      </c>
      <c r="U4232" s="7">
        <v>31.2575</v>
      </c>
      <c r="V4232" s="1">
        <v>15525.54</v>
      </c>
      <c r="W4232">
        <v>2026</v>
      </c>
    </row>
    <row r="4233" spans="1:23" hidden="1" x14ac:dyDescent="0.25">
      <c r="A4233">
        <v>72036624</v>
      </c>
      <c r="B4233" s="2">
        <v>46080</v>
      </c>
      <c r="C4233" s="20" t="s">
        <v>2534</v>
      </c>
      <c r="D4233" s="20" t="s">
        <v>328</v>
      </c>
      <c r="E4233" s="20" t="s">
        <v>329</v>
      </c>
      <c r="F4233" s="20" t="s">
        <v>4310</v>
      </c>
      <c r="G4233" s="20" t="s">
        <v>4311</v>
      </c>
      <c r="H4233" s="20" t="s">
        <v>4312</v>
      </c>
      <c r="I4233" s="20" t="s">
        <v>4313</v>
      </c>
      <c r="J4233" s="20" t="s">
        <v>56</v>
      </c>
      <c r="K4233" s="20" t="s">
        <v>12</v>
      </c>
      <c r="L4233">
        <v>1140</v>
      </c>
      <c r="M4233" s="20" t="s">
        <v>49</v>
      </c>
      <c r="N4233" s="20" t="s">
        <v>14</v>
      </c>
      <c r="O4233">
        <v>0.43569999999999998</v>
      </c>
      <c r="P4233">
        <v>496.69799999999998</v>
      </c>
      <c r="Q4233">
        <v>31.2575</v>
      </c>
      <c r="R4233" s="7">
        <v>0.435699</v>
      </c>
      <c r="S4233" s="1">
        <v>496.69807200000002</v>
      </c>
      <c r="T4233" s="20" t="s">
        <v>314</v>
      </c>
      <c r="U4233" s="7">
        <v>31.2575</v>
      </c>
      <c r="V4233" s="1">
        <v>15525.54</v>
      </c>
      <c r="W4233">
        <v>2026</v>
      </c>
    </row>
    <row r="4234" spans="1:23" hidden="1" x14ac:dyDescent="0.25">
      <c r="A4234">
        <v>72034788</v>
      </c>
      <c r="B4234" s="2">
        <v>46080</v>
      </c>
      <c r="C4234" s="20" t="s">
        <v>2452</v>
      </c>
      <c r="D4234" s="20" t="s">
        <v>328</v>
      </c>
      <c r="E4234" s="20" t="s">
        <v>329</v>
      </c>
      <c r="F4234" s="20" t="s">
        <v>4310</v>
      </c>
      <c r="G4234" s="20" t="s">
        <v>4311</v>
      </c>
      <c r="H4234" s="20" t="s">
        <v>1023</v>
      </c>
      <c r="I4234" s="20" t="s">
        <v>1024</v>
      </c>
      <c r="J4234" s="20" t="s">
        <v>56</v>
      </c>
      <c r="K4234" s="20" t="s">
        <v>12</v>
      </c>
      <c r="L4234">
        <v>1080</v>
      </c>
      <c r="M4234" s="20" t="s">
        <v>49</v>
      </c>
      <c r="N4234" s="20" t="s">
        <v>14</v>
      </c>
      <c r="O4234">
        <v>0.43569999999999998</v>
      </c>
      <c r="P4234">
        <v>470.55599999999998</v>
      </c>
      <c r="Q4234">
        <v>31.2575</v>
      </c>
      <c r="R4234" s="7">
        <v>0.435699</v>
      </c>
      <c r="S4234" s="1">
        <v>470.55586599999998</v>
      </c>
      <c r="T4234" s="20" t="s">
        <v>314</v>
      </c>
      <c r="U4234" s="7">
        <v>31.2575</v>
      </c>
      <c r="V4234" s="1">
        <v>14708.4</v>
      </c>
      <c r="W4234">
        <v>2026</v>
      </c>
    </row>
    <row r="4235" spans="1:23" hidden="1" x14ac:dyDescent="0.25">
      <c r="A4235">
        <v>72037087</v>
      </c>
      <c r="B4235" s="2">
        <v>46080</v>
      </c>
      <c r="C4235" s="20" t="s">
        <v>3408</v>
      </c>
      <c r="D4235" s="20" t="s">
        <v>328</v>
      </c>
      <c r="E4235" s="20" t="s">
        <v>329</v>
      </c>
      <c r="F4235" s="20" t="s">
        <v>4310</v>
      </c>
      <c r="G4235" s="20" t="s">
        <v>4311</v>
      </c>
      <c r="H4235" s="20" t="s">
        <v>4314</v>
      </c>
      <c r="I4235" s="20" t="s">
        <v>4315</v>
      </c>
      <c r="J4235" s="20" t="s">
        <v>56</v>
      </c>
      <c r="K4235" s="20" t="s">
        <v>12</v>
      </c>
      <c r="L4235">
        <v>2340</v>
      </c>
      <c r="M4235" s="20" t="s">
        <v>49</v>
      </c>
      <c r="N4235" s="20" t="s">
        <v>14</v>
      </c>
      <c r="O4235">
        <v>0.79120000000000001</v>
      </c>
      <c r="P4235">
        <v>1851.4079999999999</v>
      </c>
      <c r="Q4235">
        <v>31.2575</v>
      </c>
      <c r="R4235" s="7">
        <v>0.79119899999999999</v>
      </c>
      <c r="S4235" s="1">
        <v>1851.408142</v>
      </c>
      <c r="T4235" s="20" t="s">
        <v>314</v>
      </c>
      <c r="U4235" s="7">
        <v>31.2575</v>
      </c>
      <c r="V4235" s="1">
        <v>57870.39</v>
      </c>
      <c r="W4235">
        <v>2026</v>
      </c>
    </row>
    <row r="4236" spans="1:23" hidden="1" x14ac:dyDescent="0.25">
      <c r="A4236">
        <v>72037088</v>
      </c>
      <c r="B4236" s="2">
        <v>46080</v>
      </c>
      <c r="C4236" s="20" t="s">
        <v>3408</v>
      </c>
      <c r="D4236" s="20" t="s">
        <v>328</v>
      </c>
      <c r="E4236" s="20" t="s">
        <v>329</v>
      </c>
      <c r="F4236" s="20" t="s">
        <v>4310</v>
      </c>
      <c r="G4236" s="20" t="s">
        <v>4311</v>
      </c>
      <c r="H4236" s="20" t="s">
        <v>4314</v>
      </c>
      <c r="I4236" s="20" t="s">
        <v>4315</v>
      </c>
      <c r="J4236" s="20" t="s">
        <v>56</v>
      </c>
      <c r="K4236" s="20" t="s">
        <v>12</v>
      </c>
      <c r="L4236">
        <v>1080</v>
      </c>
      <c r="M4236" s="20" t="s">
        <v>49</v>
      </c>
      <c r="N4236" s="20" t="s">
        <v>14</v>
      </c>
      <c r="O4236">
        <v>0.79120000000000001</v>
      </c>
      <c r="P4236">
        <v>854.49599999999998</v>
      </c>
      <c r="Q4236">
        <v>31.2575</v>
      </c>
      <c r="R4236" s="7">
        <v>0.79119899999999999</v>
      </c>
      <c r="S4236" s="1">
        <v>854.49603999999999</v>
      </c>
      <c r="T4236" s="20" t="s">
        <v>314</v>
      </c>
      <c r="U4236" s="7">
        <v>31.2575</v>
      </c>
      <c r="V4236" s="1">
        <v>26709.41</v>
      </c>
      <c r="W4236">
        <v>2026</v>
      </c>
    </row>
    <row r="4237" spans="1:23" hidden="1" x14ac:dyDescent="0.25">
      <c r="A4237">
        <v>72037380</v>
      </c>
      <c r="B4237" s="2">
        <v>46107</v>
      </c>
      <c r="C4237" s="20" t="s">
        <v>3411</v>
      </c>
      <c r="D4237" s="20" t="s">
        <v>328</v>
      </c>
      <c r="E4237" s="20" t="s">
        <v>329</v>
      </c>
      <c r="F4237" s="20" t="s">
        <v>6097</v>
      </c>
      <c r="G4237" s="20" t="s">
        <v>6098</v>
      </c>
      <c r="H4237" s="20" t="s">
        <v>1023</v>
      </c>
      <c r="I4237" s="20" t="s">
        <v>1024</v>
      </c>
      <c r="J4237" s="20" t="s">
        <v>56</v>
      </c>
      <c r="K4237" s="20" t="s">
        <v>12</v>
      </c>
      <c r="L4237">
        <v>1652</v>
      </c>
      <c r="M4237" s="20" t="s">
        <v>49</v>
      </c>
      <c r="N4237" s="20" t="s">
        <v>14</v>
      </c>
      <c r="O4237">
        <v>0.43569999999999998</v>
      </c>
      <c r="P4237">
        <v>719.77599999999995</v>
      </c>
      <c r="Q4237">
        <v>32.908299999999997</v>
      </c>
      <c r="R4237" s="7">
        <v>0.43569999999999998</v>
      </c>
      <c r="S4237" s="1">
        <v>719.77586199999996</v>
      </c>
      <c r="T4237" s="20" t="s">
        <v>314</v>
      </c>
      <c r="U4237" s="7">
        <v>32.908299999999997</v>
      </c>
      <c r="V4237" s="1">
        <v>23686.6</v>
      </c>
      <c r="W4237">
        <v>2026</v>
      </c>
    </row>
    <row r="4238" spans="1:23" hidden="1" x14ac:dyDescent="0.25">
      <c r="A4238">
        <v>72037381</v>
      </c>
      <c r="B4238" s="2">
        <v>46107</v>
      </c>
      <c r="C4238" s="20" t="s">
        <v>3411</v>
      </c>
      <c r="D4238" s="20" t="s">
        <v>328</v>
      </c>
      <c r="E4238" s="20" t="s">
        <v>329</v>
      </c>
      <c r="F4238" s="20" t="s">
        <v>6097</v>
      </c>
      <c r="G4238" s="20" t="s">
        <v>6098</v>
      </c>
      <c r="H4238" s="20" t="s">
        <v>1023</v>
      </c>
      <c r="I4238" s="20" t="s">
        <v>1024</v>
      </c>
      <c r="J4238" s="20" t="s">
        <v>56</v>
      </c>
      <c r="K4238" s="20" t="s">
        <v>12</v>
      </c>
      <c r="L4238">
        <v>1208</v>
      </c>
      <c r="M4238" s="20" t="s">
        <v>49</v>
      </c>
      <c r="N4238" s="20" t="s">
        <v>14</v>
      </c>
      <c r="O4238">
        <v>0.43569999999999998</v>
      </c>
      <c r="P4238">
        <v>526.32600000000002</v>
      </c>
      <c r="Q4238">
        <v>32.908299999999997</v>
      </c>
      <c r="R4238" s="7">
        <v>0.43569999999999998</v>
      </c>
      <c r="S4238" s="1">
        <v>526.32588099999998</v>
      </c>
      <c r="T4238" s="20" t="s">
        <v>314</v>
      </c>
      <c r="U4238" s="7">
        <v>32.908299999999997</v>
      </c>
      <c r="V4238" s="1">
        <v>17320.490000000002</v>
      </c>
      <c r="W4238">
        <v>2026</v>
      </c>
    </row>
    <row r="4239" spans="1:23" hidden="1" x14ac:dyDescent="0.25">
      <c r="A4239">
        <v>72037696</v>
      </c>
      <c r="B4239" s="2">
        <v>46107</v>
      </c>
      <c r="C4239" s="20" t="s">
        <v>3720</v>
      </c>
      <c r="D4239" s="20" t="s">
        <v>328</v>
      </c>
      <c r="E4239" s="20" t="s">
        <v>329</v>
      </c>
      <c r="F4239" s="20" t="s">
        <v>6097</v>
      </c>
      <c r="G4239" s="20" t="s">
        <v>6098</v>
      </c>
      <c r="H4239" s="20" t="s">
        <v>6110</v>
      </c>
      <c r="I4239" s="20" t="s">
        <v>6111</v>
      </c>
      <c r="J4239" s="20" t="s">
        <v>56</v>
      </c>
      <c r="K4239" s="20" t="s">
        <v>12</v>
      </c>
      <c r="L4239">
        <v>180</v>
      </c>
      <c r="M4239" s="20" t="s">
        <v>49</v>
      </c>
      <c r="N4239" s="20" t="s">
        <v>14</v>
      </c>
      <c r="O4239">
        <v>0.61502999999999997</v>
      </c>
      <c r="P4239">
        <v>110.706</v>
      </c>
      <c r="Q4239">
        <v>32.908299999999997</v>
      </c>
      <c r="R4239" s="7">
        <v>0.61502900000000005</v>
      </c>
      <c r="S4239" s="1">
        <v>110.706113</v>
      </c>
      <c r="T4239" s="20" t="s">
        <v>314</v>
      </c>
      <c r="U4239" s="7">
        <v>32.908299999999997</v>
      </c>
      <c r="V4239" s="1">
        <v>3643.15</v>
      </c>
      <c r="W4239">
        <v>2026</v>
      </c>
    </row>
    <row r="4240" spans="1:23" hidden="1" x14ac:dyDescent="0.25">
      <c r="A4240">
        <v>72037427</v>
      </c>
      <c r="B4240" s="2">
        <v>46107</v>
      </c>
      <c r="C4240" s="20" t="s">
        <v>3249</v>
      </c>
      <c r="D4240" s="20" t="s">
        <v>328</v>
      </c>
      <c r="E4240" s="20" t="s">
        <v>329</v>
      </c>
      <c r="F4240" s="20" t="s">
        <v>6097</v>
      </c>
      <c r="G4240" s="20" t="s">
        <v>6098</v>
      </c>
      <c r="H4240" s="20" t="s">
        <v>4312</v>
      </c>
      <c r="I4240" s="20" t="s">
        <v>4313</v>
      </c>
      <c r="J4240" s="20" t="s">
        <v>56</v>
      </c>
      <c r="K4240" s="20" t="s">
        <v>12</v>
      </c>
      <c r="L4240">
        <v>800</v>
      </c>
      <c r="M4240" s="20" t="s">
        <v>49</v>
      </c>
      <c r="N4240" s="20" t="s">
        <v>14</v>
      </c>
      <c r="O4240">
        <v>0.43569999999999998</v>
      </c>
      <c r="P4240">
        <v>348.56</v>
      </c>
      <c r="Q4240">
        <v>32.908299999999997</v>
      </c>
      <c r="R4240" s="7">
        <v>0.43569999999999998</v>
      </c>
      <c r="S4240" s="1">
        <v>348.560089</v>
      </c>
      <c r="T4240" s="20" t="s">
        <v>314</v>
      </c>
      <c r="U4240" s="7">
        <v>32.908299999999997</v>
      </c>
      <c r="V4240" s="1">
        <v>11470.52</v>
      </c>
      <c r="W4240">
        <v>2026</v>
      </c>
    </row>
    <row r="4241" spans="1:23" hidden="1" x14ac:dyDescent="0.25">
      <c r="A4241">
        <v>72037697</v>
      </c>
      <c r="B4241" s="2">
        <v>46107</v>
      </c>
      <c r="C4241" s="20" t="s">
        <v>3720</v>
      </c>
      <c r="D4241" s="20" t="s">
        <v>328</v>
      </c>
      <c r="E4241" s="20" t="s">
        <v>329</v>
      </c>
      <c r="F4241" s="20" t="s">
        <v>6097</v>
      </c>
      <c r="G4241" s="20" t="s">
        <v>6098</v>
      </c>
      <c r="H4241" s="20" t="s">
        <v>6112</v>
      </c>
      <c r="I4241" s="20" t="s">
        <v>6113</v>
      </c>
      <c r="J4241" s="20" t="s">
        <v>56</v>
      </c>
      <c r="K4241" s="20" t="s">
        <v>12</v>
      </c>
      <c r="L4241">
        <v>1440</v>
      </c>
      <c r="M4241" s="20" t="s">
        <v>49</v>
      </c>
      <c r="N4241" s="20" t="s">
        <v>14</v>
      </c>
      <c r="O4241">
        <v>0.61499999999999999</v>
      </c>
      <c r="P4241">
        <v>885.6</v>
      </c>
      <c r="Q4241">
        <v>32.908299999999997</v>
      </c>
      <c r="R4241" s="7">
        <v>0.61499899999999996</v>
      </c>
      <c r="S4241" s="1">
        <v>885.59998499999995</v>
      </c>
      <c r="T4241" s="20" t="s">
        <v>314</v>
      </c>
      <c r="U4241" s="7">
        <v>32.908299999999997</v>
      </c>
      <c r="V4241" s="1">
        <v>29143.59</v>
      </c>
      <c r="W4241">
        <v>2026</v>
      </c>
    </row>
    <row r="4242" spans="1:23" hidden="1" x14ac:dyDescent="0.25">
      <c r="A4242">
        <v>72037380</v>
      </c>
      <c r="B4242" s="2">
        <v>46120</v>
      </c>
      <c r="C4242" s="20" t="s">
        <v>3411</v>
      </c>
      <c r="D4242" s="20" t="s">
        <v>328</v>
      </c>
      <c r="E4242" s="20" t="s">
        <v>329</v>
      </c>
      <c r="F4242" s="20" t="s">
        <v>7190</v>
      </c>
      <c r="G4242" s="20" t="s">
        <v>7191</v>
      </c>
      <c r="H4242" s="20" t="s">
        <v>1023</v>
      </c>
      <c r="I4242" s="20" t="s">
        <v>1024</v>
      </c>
      <c r="J4242" s="20" t="s">
        <v>56</v>
      </c>
      <c r="K4242" s="20" t="s">
        <v>12</v>
      </c>
      <c r="L4242">
        <v>868</v>
      </c>
      <c r="M4242" s="20" t="s">
        <v>49</v>
      </c>
      <c r="N4242" s="20" t="s">
        <v>14</v>
      </c>
      <c r="O4242">
        <v>0.43569999999999998</v>
      </c>
      <c r="P4242">
        <v>378.18799999999999</v>
      </c>
      <c r="Q4242">
        <v>32.540999999999997</v>
      </c>
      <c r="R4242" s="7">
        <v>0.435699</v>
      </c>
      <c r="S4242" s="1">
        <v>378.188131</v>
      </c>
      <c r="T4242" s="20" t="s">
        <v>314</v>
      </c>
      <c r="U4242" s="7">
        <v>32.540999999999997</v>
      </c>
      <c r="V4242" s="1">
        <v>12306.62</v>
      </c>
      <c r="W4242">
        <v>2026</v>
      </c>
    </row>
    <row r="4243" spans="1:23" hidden="1" x14ac:dyDescent="0.25">
      <c r="A4243">
        <v>72037331</v>
      </c>
      <c r="B4243" s="2">
        <v>46120</v>
      </c>
      <c r="C4243" s="20" t="s">
        <v>2936</v>
      </c>
      <c r="D4243" s="20" t="s">
        <v>328</v>
      </c>
      <c r="E4243" s="20" t="s">
        <v>329</v>
      </c>
      <c r="F4243" s="20" t="s">
        <v>7190</v>
      </c>
      <c r="G4243" s="20" t="s">
        <v>7191</v>
      </c>
      <c r="H4243" s="20" t="s">
        <v>2069</v>
      </c>
      <c r="I4243" s="20" t="s">
        <v>2070</v>
      </c>
      <c r="J4243" s="20" t="s">
        <v>56</v>
      </c>
      <c r="K4243" s="20" t="s">
        <v>12</v>
      </c>
      <c r="L4243">
        <v>966</v>
      </c>
      <c r="M4243" s="20" t="s">
        <v>49</v>
      </c>
      <c r="N4243" s="20" t="s">
        <v>14</v>
      </c>
      <c r="O4243">
        <v>1.3176000000000001</v>
      </c>
      <c r="P4243">
        <v>1272.8019999999999</v>
      </c>
      <c r="Q4243">
        <v>32.540999999999997</v>
      </c>
      <c r="R4243" s="7">
        <v>1.317599</v>
      </c>
      <c r="S4243" s="1">
        <v>1272.802003</v>
      </c>
      <c r="T4243" s="20" t="s">
        <v>314</v>
      </c>
      <c r="U4243" s="7">
        <v>32.540999999999997</v>
      </c>
      <c r="V4243" s="1">
        <v>41418.25</v>
      </c>
      <c r="W4243">
        <v>2026</v>
      </c>
    </row>
    <row r="4244" spans="1:23" hidden="1" x14ac:dyDescent="0.25">
      <c r="A4244">
        <v>72038700</v>
      </c>
      <c r="B4244" s="2">
        <v>46120</v>
      </c>
      <c r="C4244" s="20" t="s">
        <v>6235</v>
      </c>
      <c r="D4244" s="20" t="s">
        <v>328</v>
      </c>
      <c r="E4244" s="20" t="s">
        <v>329</v>
      </c>
      <c r="F4244" s="20" t="s">
        <v>7190</v>
      </c>
      <c r="G4244" s="20" t="s">
        <v>7191</v>
      </c>
      <c r="H4244" s="20" t="s">
        <v>1023</v>
      </c>
      <c r="I4244" s="20" t="s">
        <v>1024</v>
      </c>
      <c r="J4244" s="20" t="s">
        <v>56</v>
      </c>
      <c r="K4244" s="20" t="s">
        <v>12</v>
      </c>
      <c r="L4244">
        <v>1342</v>
      </c>
      <c r="M4244" s="20" t="s">
        <v>49</v>
      </c>
      <c r="N4244" s="20" t="s">
        <v>14</v>
      </c>
      <c r="O4244">
        <v>0.44490000000000002</v>
      </c>
      <c r="P4244">
        <v>597.05600000000004</v>
      </c>
      <c r="Q4244">
        <v>32.540999999999997</v>
      </c>
      <c r="R4244" s="7">
        <v>0.44489899999999999</v>
      </c>
      <c r="S4244" s="1">
        <v>597.05602099999999</v>
      </c>
      <c r="T4244" s="20" t="s">
        <v>314</v>
      </c>
      <c r="U4244" s="7">
        <v>32.540999999999997</v>
      </c>
      <c r="V4244" s="1">
        <v>19428.8</v>
      </c>
      <c r="W4244">
        <v>2026</v>
      </c>
    </row>
    <row r="4245" spans="1:23" hidden="1" x14ac:dyDescent="0.25">
      <c r="A4245">
        <v>72037427</v>
      </c>
      <c r="B4245" s="2">
        <v>46120</v>
      </c>
      <c r="C4245" s="20" t="s">
        <v>3249</v>
      </c>
      <c r="D4245" s="20" t="s">
        <v>328</v>
      </c>
      <c r="E4245" s="20" t="s">
        <v>329</v>
      </c>
      <c r="F4245" s="20" t="s">
        <v>7190</v>
      </c>
      <c r="G4245" s="20" t="s">
        <v>7191</v>
      </c>
      <c r="H4245" s="20" t="s">
        <v>4312</v>
      </c>
      <c r="I4245" s="20" t="s">
        <v>4313</v>
      </c>
      <c r="J4245" s="20" t="s">
        <v>56</v>
      </c>
      <c r="K4245" s="20" t="s">
        <v>12</v>
      </c>
      <c r="L4245">
        <v>340</v>
      </c>
      <c r="M4245" s="20" t="s">
        <v>49</v>
      </c>
      <c r="N4245" s="20" t="s">
        <v>14</v>
      </c>
      <c r="O4245">
        <v>0.43569999999999998</v>
      </c>
      <c r="P4245">
        <v>148.13800000000001</v>
      </c>
      <c r="Q4245">
        <v>32.540999999999997</v>
      </c>
      <c r="R4245" s="7">
        <v>0.435699</v>
      </c>
      <c r="S4245" s="1">
        <v>148.13804099999999</v>
      </c>
      <c r="T4245" s="20" t="s">
        <v>314</v>
      </c>
      <c r="U4245" s="7">
        <v>32.540999999999997</v>
      </c>
      <c r="V4245" s="1">
        <v>4820.5600000000004</v>
      </c>
      <c r="W4245">
        <v>2026</v>
      </c>
    </row>
    <row r="4246" spans="1:23" hidden="1" x14ac:dyDescent="0.25">
      <c r="A4246">
        <v>72038700</v>
      </c>
      <c r="B4246" s="2">
        <v>46120</v>
      </c>
      <c r="C4246" s="20" t="s">
        <v>6235</v>
      </c>
      <c r="D4246" s="20" t="s">
        <v>328</v>
      </c>
      <c r="E4246" s="20" t="s">
        <v>329</v>
      </c>
      <c r="F4246" s="20" t="s">
        <v>7190</v>
      </c>
      <c r="G4246" s="20" t="s">
        <v>7191</v>
      </c>
      <c r="H4246" s="20" t="s">
        <v>4312</v>
      </c>
      <c r="I4246" s="20" t="s">
        <v>4313</v>
      </c>
      <c r="J4246" s="20" t="s">
        <v>56</v>
      </c>
      <c r="K4246" s="20" t="s">
        <v>12</v>
      </c>
      <c r="L4246">
        <v>140</v>
      </c>
      <c r="M4246" s="20" t="s">
        <v>49</v>
      </c>
      <c r="N4246" s="20" t="s">
        <v>14</v>
      </c>
      <c r="O4246">
        <v>0.44490000000000002</v>
      </c>
      <c r="P4246">
        <v>62.286000000000001</v>
      </c>
      <c r="Q4246">
        <v>32.540999999999997</v>
      </c>
      <c r="R4246" s="7">
        <v>0.44489899999999999</v>
      </c>
      <c r="S4246" s="1">
        <v>62.286039000000002</v>
      </c>
      <c r="T4246" s="20" t="s">
        <v>314</v>
      </c>
      <c r="U4246" s="7">
        <v>32.540999999999997</v>
      </c>
      <c r="V4246" s="1">
        <v>2026.85</v>
      </c>
      <c r="W4246">
        <v>2026</v>
      </c>
    </row>
    <row r="4247" spans="1:23" hidden="1" x14ac:dyDescent="0.25">
      <c r="A4247">
        <v>72037703</v>
      </c>
      <c r="B4247" s="2">
        <v>46121</v>
      </c>
      <c r="C4247" s="20" t="s">
        <v>3720</v>
      </c>
      <c r="D4247" s="20" t="s">
        <v>328</v>
      </c>
      <c r="E4247" s="20" t="s">
        <v>329</v>
      </c>
      <c r="F4247" s="20" t="s">
        <v>7198</v>
      </c>
      <c r="G4247" s="20" t="s">
        <v>7199</v>
      </c>
      <c r="H4247" s="20" t="s">
        <v>6112</v>
      </c>
      <c r="I4247" s="20" t="s">
        <v>6113</v>
      </c>
      <c r="J4247" s="20" t="s">
        <v>56</v>
      </c>
      <c r="K4247" s="20" t="s">
        <v>12</v>
      </c>
      <c r="L4247">
        <v>1980</v>
      </c>
      <c r="M4247" s="20" t="s">
        <v>49</v>
      </c>
      <c r="N4247" s="20" t="s">
        <v>14</v>
      </c>
      <c r="O4247">
        <v>0.61499999999999999</v>
      </c>
      <c r="P4247">
        <v>1217.7</v>
      </c>
      <c r="Q4247">
        <v>32.238700000000001</v>
      </c>
      <c r="R4247" s="7">
        <v>0.61499899999999996</v>
      </c>
      <c r="S4247" s="1">
        <v>1217.6998450000001</v>
      </c>
      <c r="T4247" s="20" t="s">
        <v>314</v>
      </c>
      <c r="U4247" s="7">
        <v>32.238700000000001</v>
      </c>
      <c r="V4247" s="1">
        <v>39257.06</v>
      </c>
      <c r="W4247">
        <v>2026</v>
      </c>
    </row>
    <row r="4248" spans="1:23" hidden="1" x14ac:dyDescent="0.25">
      <c r="A4248">
        <v>72037697</v>
      </c>
      <c r="B4248" s="2">
        <v>46121</v>
      </c>
      <c r="C4248" s="20" t="s">
        <v>3720</v>
      </c>
      <c r="D4248" s="20" t="s">
        <v>328</v>
      </c>
      <c r="E4248" s="20" t="s">
        <v>329</v>
      </c>
      <c r="F4248" s="20" t="s">
        <v>7198</v>
      </c>
      <c r="G4248" s="20" t="s">
        <v>7199</v>
      </c>
      <c r="H4248" s="20" t="s">
        <v>6112</v>
      </c>
      <c r="I4248" s="20" t="s">
        <v>6113</v>
      </c>
      <c r="J4248" s="20" t="s">
        <v>56</v>
      </c>
      <c r="K4248" s="20" t="s">
        <v>12</v>
      </c>
      <c r="L4248">
        <v>540</v>
      </c>
      <c r="M4248" s="20" t="s">
        <v>49</v>
      </c>
      <c r="N4248" s="20" t="s">
        <v>14</v>
      </c>
      <c r="O4248">
        <v>0.61499999999999999</v>
      </c>
      <c r="P4248">
        <v>332.1</v>
      </c>
      <c r="Q4248">
        <v>32.238700000000001</v>
      </c>
      <c r="R4248" s="7">
        <v>0.61499899999999996</v>
      </c>
      <c r="S4248" s="1">
        <v>332.09992899999997</v>
      </c>
      <c r="T4248" s="20" t="s">
        <v>314</v>
      </c>
      <c r="U4248" s="7">
        <v>32.238700000000001</v>
      </c>
      <c r="V4248" s="1">
        <v>10706.47</v>
      </c>
      <c r="W4248">
        <v>2026</v>
      </c>
    </row>
    <row r="4249" spans="1:23" hidden="1" x14ac:dyDescent="0.25">
      <c r="A4249">
        <v>72038700</v>
      </c>
      <c r="B4249" s="2">
        <v>46132</v>
      </c>
      <c r="C4249" s="20" t="s">
        <v>6235</v>
      </c>
      <c r="D4249" s="20" t="s">
        <v>328</v>
      </c>
      <c r="E4249" s="20" t="s">
        <v>329</v>
      </c>
      <c r="F4249" s="20" t="s">
        <v>7896</v>
      </c>
      <c r="G4249" s="20" t="s">
        <v>7897</v>
      </c>
      <c r="H4249" s="20" t="s">
        <v>1023</v>
      </c>
      <c r="I4249" s="20" t="s">
        <v>1024</v>
      </c>
      <c r="J4249" s="20" t="s">
        <v>56</v>
      </c>
      <c r="K4249" s="20" t="s">
        <v>12</v>
      </c>
      <c r="L4249">
        <v>2080</v>
      </c>
      <c r="M4249" s="20" t="s">
        <v>49</v>
      </c>
      <c r="N4249" s="20" t="s">
        <v>14</v>
      </c>
      <c r="O4249">
        <v>0.44490000000000002</v>
      </c>
      <c r="P4249">
        <v>925.39200000000005</v>
      </c>
      <c r="Q4249">
        <v>32.226399999999998</v>
      </c>
      <c r="R4249" s="7">
        <v>0.44490000000000002</v>
      </c>
      <c r="S4249" s="1">
        <v>925.39191400000004</v>
      </c>
      <c r="T4249" s="20" t="s">
        <v>314</v>
      </c>
      <c r="U4249" s="7">
        <v>32.226399999999998</v>
      </c>
      <c r="V4249" s="1">
        <v>29822.05</v>
      </c>
      <c r="W4249">
        <v>2026</v>
      </c>
    </row>
    <row r="4250" spans="1:23" hidden="1" x14ac:dyDescent="0.25">
      <c r="A4250">
        <v>72037712</v>
      </c>
      <c r="B4250" s="2">
        <v>46132</v>
      </c>
      <c r="C4250" s="20" t="s">
        <v>3720</v>
      </c>
      <c r="D4250" s="20" t="s">
        <v>328</v>
      </c>
      <c r="E4250" s="20" t="s">
        <v>329</v>
      </c>
      <c r="F4250" s="20" t="s">
        <v>7896</v>
      </c>
      <c r="G4250" s="20" t="s">
        <v>7897</v>
      </c>
      <c r="H4250" s="20" t="s">
        <v>7996</v>
      </c>
      <c r="I4250" s="20" t="s">
        <v>7997</v>
      </c>
      <c r="J4250" s="20" t="s">
        <v>56</v>
      </c>
      <c r="K4250" s="20" t="s">
        <v>12</v>
      </c>
      <c r="L4250">
        <v>1932</v>
      </c>
      <c r="M4250" s="20" t="s">
        <v>49</v>
      </c>
      <c r="N4250" s="20" t="s">
        <v>14</v>
      </c>
      <c r="O4250">
        <v>1.3227</v>
      </c>
      <c r="P4250">
        <v>2555.4560000000001</v>
      </c>
      <c r="Q4250">
        <v>32.226399999999998</v>
      </c>
      <c r="R4250" s="7">
        <v>1.3227</v>
      </c>
      <c r="S4250" s="1">
        <v>2555.4560849999998</v>
      </c>
      <c r="T4250" s="20" t="s">
        <v>314</v>
      </c>
      <c r="U4250" s="7">
        <v>32.226399999999998</v>
      </c>
      <c r="V4250" s="1">
        <v>82353.149999999994</v>
      </c>
      <c r="W4250">
        <v>2026</v>
      </c>
    </row>
    <row r="4251" spans="1:23" hidden="1" x14ac:dyDescent="0.25">
      <c r="A4251">
        <v>72037696</v>
      </c>
      <c r="B4251" s="2">
        <v>46132</v>
      </c>
      <c r="C4251" s="20" t="s">
        <v>3720</v>
      </c>
      <c r="D4251" s="20" t="s">
        <v>328</v>
      </c>
      <c r="E4251" s="20" t="s">
        <v>329</v>
      </c>
      <c r="F4251" s="20" t="s">
        <v>7896</v>
      </c>
      <c r="G4251" s="20" t="s">
        <v>7897</v>
      </c>
      <c r="H4251" s="20" t="s">
        <v>6110</v>
      </c>
      <c r="I4251" s="20" t="s">
        <v>6111</v>
      </c>
      <c r="J4251" s="20" t="s">
        <v>56</v>
      </c>
      <c r="K4251" s="20" t="s">
        <v>12</v>
      </c>
      <c r="L4251">
        <v>1980</v>
      </c>
      <c r="M4251" s="20" t="s">
        <v>49</v>
      </c>
      <c r="N4251" s="20" t="s">
        <v>14</v>
      </c>
      <c r="O4251">
        <v>0.61499999999999999</v>
      </c>
      <c r="P4251">
        <v>1217.7</v>
      </c>
      <c r="Q4251">
        <v>32.226399999999998</v>
      </c>
      <c r="R4251" s="7">
        <v>0.61499999999999999</v>
      </c>
      <c r="S4251" s="1">
        <v>1217.7000840000001</v>
      </c>
      <c r="T4251" s="20" t="s">
        <v>314</v>
      </c>
      <c r="U4251" s="7">
        <v>32.226399999999998</v>
      </c>
      <c r="V4251" s="1">
        <v>39242.089999999997</v>
      </c>
      <c r="W4251">
        <v>2026</v>
      </c>
    </row>
    <row r="4252" spans="1:23" hidden="1" x14ac:dyDescent="0.25">
      <c r="A4252">
        <v>72037703</v>
      </c>
      <c r="B4252" s="2">
        <v>46142</v>
      </c>
      <c r="C4252" s="20" t="s">
        <v>3720</v>
      </c>
      <c r="D4252" s="20" t="s">
        <v>328</v>
      </c>
      <c r="E4252" s="20" t="s">
        <v>329</v>
      </c>
      <c r="F4252" s="20" t="s">
        <v>7934</v>
      </c>
      <c r="G4252" s="20" t="s">
        <v>7935</v>
      </c>
      <c r="H4252" s="20" t="s">
        <v>6112</v>
      </c>
      <c r="I4252" s="20" t="s">
        <v>6113</v>
      </c>
      <c r="J4252" s="20" t="s">
        <v>56</v>
      </c>
      <c r="K4252" s="20" t="s">
        <v>12</v>
      </c>
      <c r="L4252">
        <v>180</v>
      </c>
      <c r="M4252" s="20" t="s">
        <v>49</v>
      </c>
      <c r="N4252" s="20" t="s">
        <v>14</v>
      </c>
      <c r="O4252">
        <v>0.61499999999999999</v>
      </c>
      <c r="P4252">
        <v>110.7</v>
      </c>
      <c r="Q4252">
        <v>32.925199999999997</v>
      </c>
      <c r="R4252" s="7">
        <v>0.61499999999999999</v>
      </c>
      <c r="S4252" s="1">
        <v>110.70001000000001</v>
      </c>
      <c r="T4252" s="20" t="s">
        <v>314</v>
      </c>
      <c r="U4252" s="7">
        <v>32.925199999999997</v>
      </c>
      <c r="V4252" s="1">
        <v>3644.82</v>
      </c>
      <c r="W4252">
        <v>2026</v>
      </c>
    </row>
    <row r="4253" spans="1:23" hidden="1" x14ac:dyDescent="0.25">
      <c r="A4253">
        <v>72038700</v>
      </c>
      <c r="B4253" s="2">
        <v>46142</v>
      </c>
      <c r="C4253" s="20" t="s">
        <v>6235</v>
      </c>
      <c r="D4253" s="20" t="s">
        <v>328</v>
      </c>
      <c r="E4253" s="20" t="s">
        <v>329</v>
      </c>
      <c r="F4253" s="20" t="s">
        <v>7934</v>
      </c>
      <c r="G4253" s="20" t="s">
        <v>7935</v>
      </c>
      <c r="H4253" s="20" t="s">
        <v>4312</v>
      </c>
      <c r="I4253" s="20" t="s">
        <v>4313</v>
      </c>
      <c r="J4253" s="20" t="s">
        <v>56</v>
      </c>
      <c r="K4253" s="20" t="s">
        <v>12</v>
      </c>
      <c r="L4253">
        <v>1120</v>
      </c>
      <c r="M4253" s="20" t="s">
        <v>49</v>
      </c>
      <c r="N4253" s="20" t="s">
        <v>14</v>
      </c>
      <c r="O4253">
        <v>0.44490000000000002</v>
      </c>
      <c r="P4253">
        <v>498.28800000000001</v>
      </c>
      <c r="Q4253">
        <v>32.925199999999997</v>
      </c>
      <c r="R4253" s="7">
        <v>0.44489899999999999</v>
      </c>
      <c r="S4253" s="1">
        <v>498.287937</v>
      </c>
      <c r="T4253" s="20" t="s">
        <v>314</v>
      </c>
      <c r="U4253" s="7">
        <v>32.925199999999997</v>
      </c>
      <c r="V4253" s="1">
        <v>16406.23</v>
      </c>
      <c r="W4253">
        <v>2026</v>
      </c>
    </row>
    <row r="4254" spans="1:23" hidden="1" x14ac:dyDescent="0.25">
      <c r="A4254">
        <v>72038917</v>
      </c>
      <c r="B4254" s="2">
        <v>46142</v>
      </c>
      <c r="C4254" s="20" t="s">
        <v>5956</v>
      </c>
      <c r="D4254" s="20" t="s">
        <v>328</v>
      </c>
      <c r="E4254" s="20" t="s">
        <v>329</v>
      </c>
      <c r="F4254" s="20" t="s">
        <v>7934</v>
      </c>
      <c r="G4254" s="20" t="s">
        <v>7935</v>
      </c>
      <c r="H4254" s="20" t="s">
        <v>1023</v>
      </c>
      <c r="I4254" s="20" t="s">
        <v>1024</v>
      </c>
      <c r="J4254" s="20" t="s">
        <v>56</v>
      </c>
      <c r="K4254" s="20" t="s">
        <v>12</v>
      </c>
      <c r="L4254">
        <v>1932</v>
      </c>
      <c r="M4254" s="20" t="s">
        <v>49</v>
      </c>
      <c r="N4254" s="20" t="s">
        <v>14</v>
      </c>
      <c r="O4254">
        <v>0.44490000000000002</v>
      </c>
      <c r="P4254">
        <v>859.54700000000003</v>
      </c>
      <c r="Q4254">
        <v>32.925199999999997</v>
      </c>
      <c r="R4254" s="7">
        <v>0.44489899999999999</v>
      </c>
      <c r="S4254" s="1">
        <v>859.54709400000002</v>
      </c>
      <c r="T4254" s="20" t="s">
        <v>314</v>
      </c>
      <c r="U4254" s="7">
        <v>32.925199999999997</v>
      </c>
      <c r="V4254" s="1">
        <v>28300.76</v>
      </c>
      <c r="W4254">
        <v>2026</v>
      </c>
    </row>
    <row r="4255" spans="1:23" hidden="1" x14ac:dyDescent="0.25">
      <c r="A4255">
        <v>72039354</v>
      </c>
      <c r="B4255" s="2">
        <v>46142</v>
      </c>
      <c r="C4255" s="20" t="s">
        <v>7872</v>
      </c>
      <c r="D4255" s="20" t="s">
        <v>328</v>
      </c>
      <c r="E4255" s="20" t="s">
        <v>329</v>
      </c>
      <c r="F4255" s="20" t="s">
        <v>7934</v>
      </c>
      <c r="G4255" s="20" t="s">
        <v>7935</v>
      </c>
      <c r="H4255" s="20" t="s">
        <v>7990</v>
      </c>
      <c r="I4255" s="20" t="s">
        <v>7991</v>
      </c>
      <c r="J4255" s="20" t="s">
        <v>56</v>
      </c>
      <c r="K4255" s="20" t="s">
        <v>12</v>
      </c>
      <c r="L4255">
        <v>1740</v>
      </c>
      <c r="M4255" s="20" t="s">
        <v>49</v>
      </c>
      <c r="N4255" s="20" t="s">
        <v>14</v>
      </c>
      <c r="O4255">
        <v>0.47970000000000002</v>
      </c>
      <c r="P4255">
        <v>834.678</v>
      </c>
      <c r="Q4255">
        <v>32.925199999999997</v>
      </c>
      <c r="R4255" s="7">
        <v>0.47970000000000002</v>
      </c>
      <c r="S4255" s="1">
        <v>834.677997</v>
      </c>
      <c r="T4255" s="20" t="s">
        <v>314</v>
      </c>
      <c r="U4255" s="7">
        <v>32.925199999999997</v>
      </c>
      <c r="V4255" s="1">
        <v>27481.94</v>
      </c>
      <c r="W4255">
        <v>2026</v>
      </c>
    </row>
    <row r="4256" spans="1:23" hidden="1" x14ac:dyDescent="0.25">
      <c r="A4256">
        <v>72038700</v>
      </c>
      <c r="B4256" s="2">
        <v>46142</v>
      </c>
      <c r="C4256" s="20" t="s">
        <v>6235</v>
      </c>
      <c r="D4256" s="20" t="s">
        <v>328</v>
      </c>
      <c r="E4256" s="20" t="s">
        <v>329</v>
      </c>
      <c r="F4256" s="20" t="s">
        <v>7934</v>
      </c>
      <c r="G4256" s="20" t="s">
        <v>7935</v>
      </c>
      <c r="H4256" s="20" t="s">
        <v>1023</v>
      </c>
      <c r="I4256" s="20" t="s">
        <v>1024</v>
      </c>
      <c r="J4256" s="20" t="s">
        <v>56</v>
      </c>
      <c r="K4256" s="20" t="s">
        <v>12</v>
      </c>
      <c r="L4256">
        <v>538</v>
      </c>
      <c r="M4256" s="20" t="s">
        <v>49</v>
      </c>
      <c r="N4256" s="20" t="s">
        <v>14</v>
      </c>
      <c r="O4256">
        <v>0.44490000000000002</v>
      </c>
      <c r="P4256">
        <v>239.35599999999999</v>
      </c>
      <c r="Q4256">
        <v>32.925199999999997</v>
      </c>
      <c r="R4256" s="7">
        <v>0.44489899999999999</v>
      </c>
      <c r="S4256" s="1">
        <v>239.355873</v>
      </c>
      <c r="T4256" s="20" t="s">
        <v>314</v>
      </c>
      <c r="U4256" s="7">
        <v>32.925199999999997</v>
      </c>
      <c r="V4256" s="1">
        <v>7880.84</v>
      </c>
      <c r="W4256">
        <v>2026</v>
      </c>
    </row>
    <row r="4257" spans="1:23" hidden="1" x14ac:dyDescent="0.25">
      <c r="A4257">
        <v>72038700</v>
      </c>
      <c r="B4257" s="2">
        <v>46161</v>
      </c>
      <c r="C4257" s="20" t="s">
        <v>6235</v>
      </c>
      <c r="D4257" s="20" t="s">
        <v>328</v>
      </c>
      <c r="E4257" s="20" t="s">
        <v>329</v>
      </c>
      <c r="F4257" s="20" t="s">
        <v>8647</v>
      </c>
      <c r="G4257" s="20" t="s">
        <v>8648</v>
      </c>
      <c r="H4257" s="20" t="s">
        <v>4312</v>
      </c>
      <c r="I4257" s="20" t="s">
        <v>4313</v>
      </c>
      <c r="J4257" s="20" t="s">
        <v>56</v>
      </c>
      <c r="K4257" s="20" t="s">
        <v>12</v>
      </c>
      <c r="L4257">
        <v>1020</v>
      </c>
      <c r="M4257" s="20" t="s">
        <v>49</v>
      </c>
      <c r="N4257" s="20" t="s">
        <v>14</v>
      </c>
      <c r="O4257">
        <v>0.44490000000000002</v>
      </c>
      <c r="P4257">
        <v>453.8</v>
      </c>
      <c r="Q4257">
        <v>32.739699999999999</v>
      </c>
      <c r="R4257" s="7">
        <v>0.44489899999999999</v>
      </c>
      <c r="S4257" s="1">
        <v>453.80012599999998</v>
      </c>
      <c r="T4257" s="20" t="s">
        <v>314</v>
      </c>
      <c r="U4257" s="7">
        <v>32.739699999999999</v>
      </c>
      <c r="V4257" s="1">
        <v>14857.28</v>
      </c>
      <c r="W4257">
        <v>2026</v>
      </c>
    </row>
    <row r="4258" spans="1:23" hidden="1" x14ac:dyDescent="0.25">
      <c r="A4258">
        <v>72039354</v>
      </c>
      <c r="B4258" s="2">
        <v>46161</v>
      </c>
      <c r="C4258" s="20" t="s">
        <v>7872</v>
      </c>
      <c r="D4258" s="20" t="s">
        <v>328</v>
      </c>
      <c r="E4258" s="20" t="s">
        <v>329</v>
      </c>
      <c r="F4258" s="20" t="s">
        <v>8647</v>
      </c>
      <c r="G4258" s="20" t="s">
        <v>8648</v>
      </c>
      <c r="H4258" s="20" t="s">
        <v>7990</v>
      </c>
      <c r="I4258" s="20" t="s">
        <v>7991</v>
      </c>
      <c r="J4258" s="20" t="s">
        <v>56</v>
      </c>
      <c r="K4258" s="20" t="s">
        <v>12</v>
      </c>
      <c r="L4258">
        <v>300</v>
      </c>
      <c r="M4258" s="20" t="s">
        <v>49</v>
      </c>
      <c r="N4258" s="20" t="s">
        <v>14</v>
      </c>
      <c r="O4258">
        <v>0.47970000000000002</v>
      </c>
      <c r="P4258">
        <v>143.91</v>
      </c>
      <c r="Q4258">
        <v>32.739699999999999</v>
      </c>
      <c r="R4258" s="7">
        <v>0.47969899999999999</v>
      </c>
      <c r="S4258" s="1">
        <v>143.90999299999999</v>
      </c>
      <c r="T4258" s="20" t="s">
        <v>314</v>
      </c>
      <c r="U4258" s="7">
        <v>32.739699999999999</v>
      </c>
      <c r="V4258" s="1">
        <v>4711.57</v>
      </c>
      <c r="W4258">
        <v>2026</v>
      </c>
    </row>
    <row r="4259" spans="1:23" hidden="1" x14ac:dyDescent="0.25">
      <c r="A4259">
        <v>72039354</v>
      </c>
      <c r="B4259" s="2">
        <v>46164</v>
      </c>
      <c r="C4259" s="20" t="s">
        <v>7872</v>
      </c>
      <c r="D4259" s="20" t="s">
        <v>328</v>
      </c>
      <c r="E4259" s="20" t="s">
        <v>329</v>
      </c>
      <c r="F4259" s="20" t="s">
        <v>9345</v>
      </c>
      <c r="G4259" s="20" t="s">
        <v>9346</v>
      </c>
      <c r="H4259" s="20" t="s">
        <v>7990</v>
      </c>
      <c r="I4259" s="20" t="s">
        <v>7991</v>
      </c>
      <c r="J4259" s="20" t="s">
        <v>56</v>
      </c>
      <c r="K4259" s="20" t="s">
        <v>12</v>
      </c>
      <c r="L4259">
        <v>8580</v>
      </c>
      <c r="M4259" s="20" t="s">
        <v>49</v>
      </c>
      <c r="N4259" s="20" t="s">
        <v>14</v>
      </c>
      <c r="O4259">
        <v>0.47970000000000002</v>
      </c>
      <c r="P4259">
        <v>4115.826</v>
      </c>
      <c r="Q4259">
        <v>32.791400000000003</v>
      </c>
      <c r="R4259" s="7">
        <v>0.47969899999999999</v>
      </c>
      <c r="S4259" s="1">
        <v>4115.8261000000002</v>
      </c>
      <c r="T4259" s="20" t="s">
        <v>314</v>
      </c>
      <c r="U4259" s="7">
        <v>32.791400000000003</v>
      </c>
      <c r="V4259" s="1">
        <v>134963.70000000001</v>
      </c>
      <c r="W4259">
        <v>2026</v>
      </c>
    </row>
    <row r="4260" spans="1:23" hidden="1" x14ac:dyDescent="0.25">
      <c r="A4260">
        <v>72038830</v>
      </c>
      <c r="B4260" s="2">
        <v>46164</v>
      </c>
      <c r="C4260" s="20" t="s">
        <v>6099</v>
      </c>
      <c r="D4260" s="20" t="s">
        <v>328</v>
      </c>
      <c r="E4260" s="20" t="s">
        <v>329</v>
      </c>
      <c r="F4260" s="20" t="s">
        <v>9345</v>
      </c>
      <c r="G4260" s="20" t="s">
        <v>9346</v>
      </c>
      <c r="H4260" s="20" t="s">
        <v>1496</v>
      </c>
      <c r="I4260" s="20" t="s">
        <v>1497</v>
      </c>
      <c r="J4260" s="20" t="s">
        <v>56</v>
      </c>
      <c r="K4260" s="20" t="s">
        <v>12</v>
      </c>
      <c r="L4260">
        <v>2400</v>
      </c>
      <c r="M4260" s="20" t="s">
        <v>49</v>
      </c>
      <c r="N4260" s="20" t="s">
        <v>14</v>
      </c>
      <c r="O4260">
        <v>0.59440000000000004</v>
      </c>
      <c r="P4260">
        <v>1426.56</v>
      </c>
      <c r="Q4260">
        <v>32.791400000000003</v>
      </c>
      <c r="R4260" s="7">
        <v>0.59440000000000004</v>
      </c>
      <c r="S4260" s="1">
        <v>1426.5600119999999</v>
      </c>
      <c r="T4260" s="20" t="s">
        <v>314</v>
      </c>
      <c r="U4260" s="7">
        <v>32.791400000000003</v>
      </c>
      <c r="V4260" s="1">
        <v>46778.9</v>
      </c>
      <c r="W4260">
        <v>2026</v>
      </c>
    </row>
    <row r="4261" spans="1:23" hidden="1" x14ac:dyDescent="0.25">
      <c r="A4261">
        <v>72039074</v>
      </c>
      <c r="B4261" s="2">
        <v>46164</v>
      </c>
      <c r="C4261" s="20" t="s">
        <v>8281</v>
      </c>
      <c r="D4261" s="20" t="s">
        <v>328</v>
      </c>
      <c r="E4261" s="20" t="s">
        <v>329</v>
      </c>
      <c r="F4261" s="20" t="s">
        <v>9345</v>
      </c>
      <c r="G4261" s="20" t="s">
        <v>9346</v>
      </c>
      <c r="H4261" s="20" t="s">
        <v>1023</v>
      </c>
      <c r="I4261" s="20" t="s">
        <v>1024</v>
      </c>
      <c r="J4261" s="20" t="s">
        <v>56</v>
      </c>
      <c r="K4261" s="20" t="s">
        <v>12</v>
      </c>
      <c r="L4261">
        <v>1430</v>
      </c>
      <c r="M4261" s="20" t="s">
        <v>49</v>
      </c>
      <c r="N4261" s="20" t="s">
        <v>14</v>
      </c>
      <c r="O4261">
        <v>0.44490000000000002</v>
      </c>
      <c r="P4261">
        <v>636.20699999999999</v>
      </c>
      <c r="Q4261">
        <v>32.791400000000003</v>
      </c>
      <c r="R4261" s="7">
        <v>0.44489899999999999</v>
      </c>
      <c r="S4261" s="1">
        <v>636.20705399999997</v>
      </c>
      <c r="T4261" s="20" t="s">
        <v>314</v>
      </c>
      <c r="U4261" s="7">
        <v>32.791400000000003</v>
      </c>
      <c r="V4261" s="1">
        <v>20862.12</v>
      </c>
      <c r="W4261">
        <v>2026</v>
      </c>
    </row>
    <row r="4262" spans="1:23" hidden="1" x14ac:dyDescent="0.25">
      <c r="A4262">
        <v>72039169</v>
      </c>
      <c r="B4262" s="2">
        <v>46164</v>
      </c>
      <c r="C4262" s="20" t="s">
        <v>7242</v>
      </c>
      <c r="D4262" s="20" t="s">
        <v>328</v>
      </c>
      <c r="E4262" s="20" t="s">
        <v>329</v>
      </c>
      <c r="F4262" s="20" t="s">
        <v>9345</v>
      </c>
      <c r="G4262" s="20" t="s">
        <v>9346</v>
      </c>
      <c r="H4262" s="20" t="s">
        <v>1023</v>
      </c>
      <c r="I4262" s="20" t="s">
        <v>1024</v>
      </c>
      <c r="J4262" s="20" t="s">
        <v>56</v>
      </c>
      <c r="K4262" s="20" t="s">
        <v>12</v>
      </c>
      <c r="L4262">
        <v>3312</v>
      </c>
      <c r="M4262" s="20" t="s">
        <v>49</v>
      </c>
      <c r="N4262" s="20" t="s">
        <v>14</v>
      </c>
      <c r="O4262">
        <v>0.44490000000000002</v>
      </c>
      <c r="P4262">
        <v>1473.509</v>
      </c>
      <c r="Q4262">
        <v>32.791400000000003</v>
      </c>
      <c r="R4262" s="7">
        <v>0.44489899999999999</v>
      </c>
      <c r="S4262" s="1">
        <v>1473.5089069999999</v>
      </c>
      <c r="T4262" s="20" t="s">
        <v>314</v>
      </c>
      <c r="U4262" s="7">
        <v>32.791400000000003</v>
      </c>
      <c r="V4262" s="1">
        <v>48318.42</v>
      </c>
      <c r="W4262">
        <v>2026</v>
      </c>
    </row>
    <row r="4263" spans="1:23" hidden="1" x14ac:dyDescent="0.25">
      <c r="A4263">
        <v>72039355</v>
      </c>
      <c r="B4263" s="2">
        <v>46164</v>
      </c>
      <c r="C4263" s="20" t="s">
        <v>7872</v>
      </c>
      <c r="D4263" s="20" t="s">
        <v>328</v>
      </c>
      <c r="E4263" s="20" t="s">
        <v>329</v>
      </c>
      <c r="F4263" s="20" t="s">
        <v>9345</v>
      </c>
      <c r="G4263" s="20" t="s">
        <v>9346</v>
      </c>
      <c r="H4263" s="20" t="s">
        <v>7990</v>
      </c>
      <c r="I4263" s="20" t="s">
        <v>7991</v>
      </c>
      <c r="J4263" s="20" t="s">
        <v>56</v>
      </c>
      <c r="K4263" s="20" t="s">
        <v>12</v>
      </c>
      <c r="L4263">
        <v>2070</v>
      </c>
      <c r="M4263" s="20" t="s">
        <v>49</v>
      </c>
      <c r="N4263" s="20" t="s">
        <v>14</v>
      </c>
      <c r="O4263">
        <v>0.47970000000000002</v>
      </c>
      <c r="P4263">
        <v>992.97900000000004</v>
      </c>
      <c r="Q4263">
        <v>32.791400000000003</v>
      </c>
      <c r="R4263" s="7">
        <v>0.47969899999999999</v>
      </c>
      <c r="S4263" s="1">
        <v>992.97895100000005</v>
      </c>
      <c r="T4263" s="20" t="s">
        <v>314</v>
      </c>
      <c r="U4263" s="7">
        <v>32.791400000000003</v>
      </c>
      <c r="V4263" s="1">
        <v>32561.17</v>
      </c>
      <c r="W4263">
        <v>2026</v>
      </c>
    </row>
    <row r="4264" spans="1:23" hidden="1" x14ac:dyDescent="0.25">
      <c r="A4264">
        <v>72038917</v>
      </c>
      <c r="B4264" s="2">
        <v>46164</v>
      </c>
      <c r="C4264" s="20" t="s">
        <v>5956</v>
      </c>
      <c r="D4264" s="20" t="s">
        <v>328</v>
      </c>
      <c r="E4264" s="20" t="s">
        <v>329</v>
      </c>
      <c r="F4264" s="20" t="s">
        <v>9345</v>
      </c>
      <c r="G4264" s="20" t="s">
        <v>9346</v>
      </c>
      <c r="H4264" s="20" t="s">
        <v>1023</v>
      </c>
      <c r="I4264" s="20" t="s">
        <v>1024</v>
      </c>
      <c r="J4264" s="20" t="s">
        <v>56</v>
      </c>
      <c r="K4264" s="20" t="s">
        <v>12</v>
      </c>
      <c r="L4264">
        <v>2928</v>
      </c>
      <c r="M4264" s="20" t="s">
        <v>49</v>
      </c>
      <c r="N4264" s="20" t="s">
        <v>14</v>
      </c>
      <c r="O4264">
        <v>0.44490000000000002</v>
      </c>
      <c r="P4264">
        <v>1302.6669999999999</v>
      </c>
      <c r="Q4264">
        <v>32.791400000000003</v>
      </c>
      <c r="R4264" s="7">
        <v>0.44489899999999999</v>
      </c>
      <c r="S4264" s="1">
        <v>1302.6668569999999</v>
      </c>
      <c r="T4264" s="20" t="s">
        <v>314</v>
      </c>
      <c r="U4264" s="7">
        <v>32.791400000000003</v>
      </c>
      <c r="V4264" s="1">
        <v>42716.27</v>
      </c>
      <c r="W4264">
        <v>2026</v>
      </c>
    </row>
    <row r="4265" spans="1:23" hidden="1" x14ac:dyDescent="0.25">
      <c r="A4265">
        <v>72039071</v>
      </c>
      <c r="B4265" s="2">
        <v>46164</v>
      </c>
      <c r="C4265" s="20" t="s">
        <v>8281</v>
      </c>
      <c r="D4265" s="20" t="s">
        <v>328</v>
      </c>
      <c r="E4265" s="20" t="s">
        <v>329</v>
      </c>
      <c r="F4265" s="20" t="s">
        <v>9345</v>
      </c>
      <c r="G4265" s="20" t="s">
        <v>9346</v>
      </c>
      <c r="H4265" s="20" t="s">
        <v>4312</v>
      </c>
      <c r="I4265" s="20" t="s">
        <v>4313</v>
      </c>
      <c r="J4265" s="20" t="s">
        <v>56</v>
      </c>
      <c r="K4265" s="20" t="s">
        <v>12</v>
      </c>
      <c r="L4265">
        <v>160</v>
      </c>
      <c r="M4265" s="20" t="s">
        <v>49</v>
      </c>
      <c r="N4265" s="20" t="s">
        <v>14</v>
      </c>
      <c r="O4265">
        <v>0.44490000000000002</v>
      </c>
      <c r="P4265">
        <v>71.183999999999997</v>
      </c>
      <c r="Q4265">
        <v>32.791400000000003</v>
      </c>
      <c r="R4265" s="7">
        <v>0.44489899999999999</v>
      </c>
      <c r="S4265" s="1">
        <v>71.183907000000005</v>
      </c>
      <c r="T4265" s="20" t="s">
        <v>314</v>
      </c>
      <c r="U4265" s="7">
        <v>32.791400000000003</v>
      </c>
      <c r="V4265" s="1">
        <v>2334.2199999999998</v>
      </c>
      <c r="W4265">
        <v>2026</v>
      </c>
    </row>
    <row r="4266" spans="1:23" hidden="1" x14ac:dyDescent="0.25">
      <c r="A4266">
        <v>72039138</v>
      </c>
      <c r="B4266" s="2">
        <v>46164</v>
      </c>
      <c r="C4266" s="20" t="s">
        <v>7247</v>
      </c>
      <c r="D4266" s="20" t="s">
        <v>328</v>
      </c>
      <c r="E4266" s="20" t="s">
        <v>329</v>
      </c>
      <c r="F4266" s="20" t="s">
        <v>9345</v>
      </c>
      <c r="G4266" s="20" t="s">
        <v>9346</v>
      </c>
      <c r="H4266" s="20" t="s">
        <v>1496</v>
      </c>
      <c r="I4266" s="20" t="s">
        <v>1497</v>
      </c>
      <c r="J4266" s="20" t="s">
        <v>56</v>
      </c>
      <c r="K4266" s="20" t="s">
        <v>12</v>
      </c>
      <c r="L4266">
        <v>108</v>
      </c>
      <c r="M4266" s="20" t="s">
        <v>49</v>
      </c>
      <c r="N4266" s="20" t="s">
        <v>14</v>
      </c>
      <c r="O4266">
        <v>0.59440000000000004</v>
      </c>
      <c r="P4266">
        <v>64.194999999999993</v>
      </c>
      <c r="Q4266">
        <v>32.791400000000003</v>
      </c>
      <c r="R4266" s="7">
        <v>0.59440000000000004</v>
      </c>
      <c r="S4266" s="1">
        <v>64.194879999999998</v>
      </c>
      <c r="T4266" s="20" t="s">
        <v>314</v>
      </c>
      <c r="U4266" s="7">
        <v>32.791400000000003</v>
      </c>
      <c r="V4266" s="1">
        <v>2105.04</v>
      </c>
      <c r="W4266">
        <v>2026</v>
      </c>
    </row>
    <row r="4267" spans="1:23" hidden="1" x14ac:dyDescent="0.25">
      <c r="A4267">
        <v>72039138</v>
      </c>
      <c r="B4267" s="2">
        <v>46164</v>
      </c>
      <c r="C4267" s="20" t="s">
        <v>7247</v>
      </c>
      <c r="D4267" s="20" t="s">
        <v>328</v>
      </c>
      <c r="E4267" s="20" t="s">
        <v>329</v>
      </c>
      <c r="F4267" s="20" t="s">
        <v>9364</v>
      </c>
      <c r="G4267" s="20" t="s">
        <v>9365</v>
      </c>
      <c r="H4267" s="20" t="s">
        <v>1496</v>
      </c>
      <c r="I4267" s="20" t="s">
        <v>1497</v>
      </c>
      <c r="J4267" s="20" t="s">
        <v>56</v>
      </c>
      <c r="K4267" s="20" t="s">
        <v>12</v>
      </c>
      <c r="L4267">
        <v>3572</v>
      </c>
      <c r="M4267" s="20" t="s">
        <v>49</v>
      </c>
      <c r="N4267" s="20" t="s">
        <v>14</v>
      </c>
      <c r="O4267">
        <v>0.59440000000000004</v>
      </c>
      <c r="P4267">
        <v>2123.1999999999998</v>
      </c>
      <c r="Q4267">
        <v>32.791400000000003</v>
      </c>
      <c r="R4267" s="7">
        <v>0.59440000000000004</v>
      </c>
      <c r="S4267" s="1">
        <v>2123.1999850000002</v>
      </c>
      <c r="T4267" s="20" t="s">
        <v>314</v>
      </c>
      <c r="U4267" s="7">
        <v>32.791400000000003</v>
      </c>
      <c r="V4267" s="1">
        <v>69622.7</v>
      </c>
      <c r="W4267">
        <v>2026</v>
      </c>
    </row>
    <row r="4268" spans="1:23" hidden="1" x14ac:dyDescent="0.25">
      <c r="A4268">
        <v>72038830</v>
      </c>
      <c r="B4268" s="2">
        <v>46172</v>
      </c>
      <c r="C4268" s="20" t="s">
        <v>6099</v>
      </c>
      <c r="D4268" s="20" t="s">
        <v>328</v>
      </c>
      <c r="E4268" s="20" t="s">
        <v>329</v>
      </c>
      <c r="F4268" s="20" t="s">
        <v>9358</v>
      </c>
      <c r="G4268" s="20" t="s">
        <v>9359</v>
      </c>
      <c r="H4268" s="20" t="s">
        <v>1496</v>
      </c>
      <c r="I4268" s="20" t="s">
        <v>1497</v>
      </c>
      <c r="J4268" s="20" t="s">
        <v>56</v>
      </c>
      <c r="K4268" s="20" t="s">
        <v>12</v>
      </c>
      <c r="L4268">
        <v>1780</v>
      </c>
      <c r="M4268" s="20" t="s">
        <v>49</v>
      </c>
      <c r="N4268" s="20" t="s">
        <v>14</v>
      </c>
      <c r="O4268">
        <v>0.59440000000000004</v>
      </c>
      <c r="P4268">
        <v>1058.0319999999999</v>
      </c>
      <c r="Q4268">
        <v>32.746200000000002</v>
      </c>
      <c r="R4268" s="7">
        <v>0.59439900000000001</v>
      </c>
      <c r="S4268" s="1">
        <v>1058.0320770000001</v>
      </c>
      <c r="T4268" s="20" t="s">
        <v>314</v>
      </c>
      <c r="U4268" s="7">
        <v>32.746200000000002</v>
      </c>
      <c r="V4268" s="1">
        <v>34646.53</v>
      </c>
      <c r="W4268">
        <v>2026</v>
      </c>
    </row>
    <row r="4269" spans="1:23" hidden="1" x14ac:dyDescent="0.25">
      <c r="A4269">
        <v>72039355</v>
      </c>
      <c r="B4269" s="2">
        <v>46172</v>
      </c>
      <c r="C4269" s="20" t="s">
        <v>7872</v>
      </c>
      <c r="D4269" s="20" t="s">
        <v>328</v>
      </c>
      <c r="E4269" s="20" t="s">
        <v>329</v>
      </c>
      <c r="F4269" s="20" t="s">
        <v>9358</v>
      </c>
      <c r="G4269" s="20" t="s">
        <v>9359</v>
      </c>
      <c r="H4269" s="20" t="s">
        <v>7990</v>
      </c>
      <c r="I4269" s="20" t="s">
        <v>7991</v>
      </c>
      <c r="J4269" s="20" t="s">
        <v>56</v>
      </c>
      <c r="K4269" s="20" t="s">
        <v>12</v>
      </c>
      <c r="L4269">
        <v>2850</v>
      </c>
      <c r="M4269" s="20" t="s">
        <v>49</v>
      </c>
      <c r="N4269" s="20" t="s">
        <v>14</v>
      </c>
      <c r="O4269">
        <v>0.47970000000000002</v>
      </c>
      <c r="P4269">
        <v>1367.145</v>
      </c>
      <c r="Q4269">
        <v>32.746200000000002</v>
      </c>
      <c r="R4269" s="7">
        <v>0.47969899999999999</v>
      </c>
      <c r="S4269" s="1">
        <v>1367.14489</v>
      </c>
      <c r="T4269" s="20" t="s">
        <v>314</v>
      </c>
      <c r="U4269" s="7">
        <v>32.746200000000002</v>
      </c>
      <c r="V4269" s="1">
        <v>44768.800000000003</v>
      </c>
      <c r="W4269">
        <v>2026</v>
      </c>
    </row>
    <row r="4270" spans="1:23" hidden="1" x14ac:dyDescent="0.25">
      <c r="A4270">
        <v>72039074</v>
      </c>
      <c r="B4270" s="2">
        <v>46172</v>
      </c>
      <c r="C4270" s="20" t="s">
        <v>8281</v>
      </c>
      <c r="D4270" s="20" t="s">
        <v>328</v>
      </c>
      <c r="E4270" s="20" t="s">
        <v>329</v>
      </c>
      <c r="F4270" s="20" t="s">
        <v>9358</v>
      </c>
      <c r="G4270" s="20" t="s">
        <v>9359</v>
      </c>
      <c r="H4270" s="20" t="s">
        <v>1023</v>
      </c>
      <c r="I4270" s="20" t="s">
        <v>1024</v>
      </c>
      <c r="J4270" s="20" t="s">
        <v>56</v>
      </c>
      <c r="K4270" s="20" t="s">
        <v>12</v>
      </c>
      <c r="L4270">
        <v>10</v>
      </c>
      <c r="M4270" s="20" t="s">
        <v>49</v>
      </c>
      <c r="N4270" s="20" t="s">
        <v>14</v>
      </c>
      <c r="O4270">
        <v>0.44500000000000001</v>
      </c>
      <c r="P4270">
        <v>4.45</v>
      </c>
      <c r="Q4270">
        <v>32.746200000000002</v>
      </c>
      <c r="R4270" s="7">
        <v>0.44500000000000001</v>
      </c>
      <c r="S4270" s="1">
        <v>4.4499810000000002</v>
      </c>
      <c r="T4270" s="20" t="s">
        <v>314</v>
      </c>
      <c r="U4270" s="7">
        <v>32.746200000000002</v>
      </c>
      <c r="V4270" s="1">
        <v>145.72</v>
      </c>
      <c r="W4270">
        <v>2026</v>
      </c>
    </row>
    <row r="4271" spans="1:23" hidden="1" x14ac:dyDescent="0.25">
      <c r="A4271">
        <v>72039169</v>
      </c>
      <c r="B4271" s="2">
        <v>46172</v>
      </c>
      <c r="C4271" s="20" t="s">
        <v>7242</v>
      </c>
      <c r="D4271" s="20" t="s">
        <v>328</v>
      </c>
      <c r="E4271" s="20" t="s">
        <v>329</v>
      </c>
      <c r="F4271" s="20" t="s">
        <v>9358</v>
      </c>
      <c r="G4271" s="20" t="s">
        <v>9359</v>
      </c>
      <c r="H4271" s="20" t="s">
        <v>1023</v>
      </c>
      <c r="I4271" s="20" t="s">
        <v>1024</v>
      </c>
      <c r="J4271" s="20" t="s">
        <v>56</v>
      </c>
      <c r="K4271" s="20" t="s">
        <v>12</v>
      </c>
      <c r="L4271">
        <v>5688</v>
      </c>
      <c r="M4271" s="20" t="s">
        <v>49</v>
      </c>
      <c r="N4271" s="20" t="s">
        <v>14</v>
      </c>
      <c r="O4271">
        <v>0.44490000000000002</v>
      </c>
      <c r="P4271">
        <v>2530.5909999999999</v>
      </c>
      <c r="Q4271">
        <v>32.746200000000002</v>
      </c>
      <c r="R4271" s="7">
        <v>0.44489899999999999</v>
      </c>
      <c r="S4271" s="1">
        <v>2530.59103</v>
      </c>
      <c r="T4271" s="20" t="s">
        <v>314</v>
      </c>
      <c r="U4271" s="7">
        <v>32.746200000000002</v>
      </c>
      <c r="V4271" s="1">
        <v>82867.240000000005</v>
      </c>
      <c r="W4271">
        <v>2026</v>
      </c>
    </row>
    <row r="4272" spans="1:23" hidden="1" x14ac:dyDescent="0.25">
      <c r="A4272">
        <v>72040181</v>
      </c>
      <c r="B4272" s="2">
        <v>46172</v>
      </c>
      <c r="C4272" s="20" t="s">
        <v>8675</v>
      </c>
      <c r="D4272" s="20" t="s">
        <v>328</v>
      </c>
      <c r="E4272" s="20" t="s">
        <v>329</v>
      </c>
      <c r="F4272" s="20" t="s">
        <v>9358</v>
      </c>
      <c r="G4272" s="20" t="s">
        <v>9359</v>
      </c>
      <c r="H4272" s="20" t="s">
        <v>1496</v>
      </c>
      <c r="I4272" s="20" t="s">
        <v>1497</v>
      </c>
      <c r="J4272" s="20" t="s">
        <v>56</v>
      </c>
      <c r="K4272" s="20" t="s">
        <v>12</v>
      </c>
      <c r="L4272">
        <v>1140</v>
      </c>
      <c r="M4272" s="20" t="s">
        <v>49</v>
      </c>
      <c r="N4272" s="20" t="s">
        <v>14</v>
      </c>
      <c r="O4272">
        <v>0.59440000000000004</v>
      </c>
      <c r="P4272">
        <v>677.62</v>
      </c>
      <c r="Q4272">
        <v>32.746200000000002</v>
      </c>
      <c r="R4272" s="7">
        <v>0.59439900000000001</v>
      </c>
      <c r="S4272" s="1">
        <v>677.61999800000001</v>
      </c>
      <c r="T4272" s="20" t="s">
        <v>314</v>
      </c>
      <c r="U4272" s="7">
        <v>32.746200000000002</v>
      </c>
      <c r="V4272" s="1">
        <v>22189.48</v>
      </c>
      <c r="W4272">
        <v>2026</v>
      </c>
    </row>
    <row r="4273" spans="1:23" hidden="1" x14ac:dyDescent="0.25">
      <c r="A4273">
        <v>72039071</v>
      </c>
      <c r="B4273" s="2">
        <v>46172</v>
      </c>
      <c r="C4273" s="20" t="s">
        <v>8281</v>
      </c>
      <c r="D4273" s="20" t="s">
        <v>328</v>
      </c>
      <c r="E4273" s="20" t="s">
        <v>329</v>
      </c>
      <c r="F4273" s="20" t="s">
        <v>9358</v>
      </c>
      <c r="G4273" s="20" t="s">
        <v>9359</v>
      </c>
      <c r="H4273" s="20" t="s">
        <v>1023</v>
      </c>
      <c r="I4273" s="20" t="s">
        <v>1024</v>
      </c>
      <c r="J4273" s="20" t="s">
        <v>56</v>
      </c>
      <c r="K4273" s="20" t="s">
        <v>12</v>
      </c>
      <c r="L4273">
        <v>4052</v>
      </c>
      <c r="M4273" s="20" t="s">
        <v>49</v>
      </c>
      <c r="N4273" s="20" t="s">
        <v>14</v>
      </c>
      <c r="O4273">
        <v>0.44490000000000002</v>
      </c>
      <c r="P4273">
        <v>1802.74</v>
      </c>
      <c r="Q4273">
        <v>32.746200000000002</v>
      </c>
      <c r="R4273" s="7">
        <v>0.44489899999999999</v>
      </c>
      <c r="S4273" s="1">
        <v>1802.739859</v>
      </c>
      <c r="T4273" s="20" t="s">
        <v>314</v>
      </c>
      <c r="U4273" s="7">
        <v>32.746200000000002</v>
      </c>
      <c r="V4273" s="1">
        <v>59032.88</v>
      </c>
      <c r="W4273">
        <v>2026</v>
      </c>
    </row>
    <row r="4274" spans="1:23" hidden="1" x14ac:dyDescent="0.25">
      <c r="A4274">
        <v>72033765</v>
      </c>
      <c r="B4274" s="2">
        <v>46027</v>
      </c>
      <c r="C4274" s="20" t="s">
        <v>2439</v>
      </c>
      <c r="D4274" s="20" t="s">
        <v>328</v>
      </c>
      <c r="E4274" s="20" t="s">
        <v>329</v>
      </c>
      <c r="F4274" s="20" t="s">
        <v>2805</v>
      </c>
      <c r="G4274" s="20" t="s">
        <v>2806</v>
      </c>
      <c r="H4274" s="20" t="s">
        <v>382</v>
      </c>
      <c r="I4274" s="20" t="s">
        <v>383</v>
      </c>
      <c r="J4274" s="20" t="s">
        <v>56</v>
      </c>
      <c r="K4274" s="20" t="s">
        <v>33</v>
      </c>
      <c r="L4274">
        <v>3840</v>
      </c>
      <c r="M4274" s="20" t="s">
        <v>49</v>
      </c>
      <c r="N4274" s="20" t="s">
        <v>14</v>
      </c>
      <c r="O4274">
        <v>1.1215999999999999</v>
      </c>
      <c r="P4274">
        <v>4306.9440000000004</v>
      </c>
      <c r="Q4274">
        <v>31.591200000000001</v>
      </c>
      <c r="R4274" s="7">
        <v>1.1215999999999999</v>
      </c>
      <c r="S4274" s="1">
        <v>4306.9440219999997</v>
      </c>
      <c r="T4274" s="20" t="s">
        <v>314</v>
      </c>
      <c r="U4274" s="7">
        <v>31.591200000000001</v>
      </c>
      <c r="V4274" s="1">
        <v>136061.53</v>
      </c>
      <c r="W4274">
        <v>2026</v>
      </c>
    </row>
    <row r="4275" spans="1:23" hidden="1" x14ac:dyDescent="0.25">
      <c r="A4275">
        <v>72033765</v>
      </c>
      <c r="B4275" s="2">
        <v>46027</v>
      </c>
      <c r="C4275" s="20" t="s">
        <v>2439</v>
      </c>
      <c r="D4275" s="20" t="s">
        <v>328</v>
      </c>
      <c r="E4275" s="20" t="s">
        <v>329</v>
      </c>
      <c r="F4275" s="20" t="s">
        <v>2805</v>
      </c>
      <c r="G4275" s="20" t="s">
        <v>2806</v>
      </c>
      <c r="H4275" s="20" t="s">
        <v>384</v>
      </c>
      <c r="I4275" s="20" t="s">
        <v>385</v>
      </c>
      <c r="J4275" s="20" t="s">
        <v>56</v>
      </c>
      <c r="K4275" s="20" t="s">
        <v>33</v>
      </c>
      <c r="L4275">
        <v>960</v>
      </c>
      <c r="M4275" s="20" t="s">
        <v>49</v>
      </c>
      <c r="N4275" s="20" t="s">
        <v>14</v>
      </c>
      <c r="O4275">
        <v>1.12161</v>
      </c>
      <c r="P4275">
        <v>1076.7439999999999</v>
      </c>
      <c r="Q4275">
        <v>31.591200000000001</v>
      </c>
      <c r="R4275" s="7">
        <v>1.12161</v>
      </c>
      <c r="S4275" s="1">
        <v>1076.744156</v>
      </c>
      <c r="T4275" s="20" t="s">
        <v>314</v>
      </c>
      <c r="U4275" s="7">
        <v>31.591200000000001</v>
      </c>
      <c r="V4275" s="1">
        <v>34015.64</v>
      </c>
      <c r="W4275">
        <v>2026</v>
      </c>
    </row>
    <row r="4276" spans="1:23" hidden="1" x14ac:dyDescent="0.25">
      <c r="A4276">
        <v>72033765</v>
      </c>
      <c r="B4276" s="2">
        <v>46027</v>
      </c>
      <c r="C4276" s="20" t="s">
        <v>2439</v>
      </c>
      <c r="D4276" s="20" t="s">
        <v>328</v>
      </c>
      <c r="E4276" s="20" t="s">
        <v>329</v>
      </c>
      <c r="F4276" s="20" t="s">
        <v>2803</v>
      </c>
      <c r="G4276" s="20" t="s">
        <v>2804</v>
      </c>
      <c r="H4276" s="20" t="s">
        <v>384</v>
      </c>
      <c r="I4276" s="20" t="s">
        <v>385</v>
      </c>
      <c r="J4276" s="20" t="s">
        <v>56</v>
      </c>
      <c r="K4276" s="20" t="s">
        <v>33</v>
      </c>
      <c r="L4276">
        <v>1280</v>
      </c>
      <c r="M4276" s="20" t="s">
        <v>49</v>
      </c>
      <c r="N4276" s="20" t="s">
        <v>14</v>
      </c>
      <c r="O4276">
        <v>1.1215999999999999</v>
      </c>
      <c r="P4276">
        <v>1435.6469999999999</v>
      </c>
      <c r="Q4276">
        <v>31.591200000000001</v>
      </c>
      <c r="R4276" s="7">
        <v>1.1215999999999999</v>
      </c>
      <c r="S4276" s="1">
        <v>1435.6469520000001</v>
      </c>
      <c r="T4276" s="20" t="s">
        <v>314</v>
      </c>
      <c r="U4276" s="7">
        <v>31.591200000000001</v>
      </c>
      <c r="V4276" s="1">
        <v>45353.81</v>
      </c>
      <c r="W4276">
        <v>2026</v>
      </c>
    </row>
    <row r="4277" spans="1:23" hidden="1" x14ac:dyDescent="0.25">
      <c r="A4277">
        <v>72033765</v>
      </c>
      <c r="B4277" s="2">
        <v>46027</v>
      </c>
      <c r="C4277" s="20" t="s">
        <v>2439</v>
      </c>
      <c r="D4277" s="20" t="s">
        <v>328</v>
      </c>
      <c r="E4277" s="20" t="s">
        <v>329</v>
      </c>
      <c r="F4277" s="20" t="s">
        <v>2803</v>
      </c>
      <c r="G4277" s="20" t="s">
        <v>2804</v>
      </c>
      <c r="H4277" s="20" t="s">
        <v>382</v>
      </c>
      <c r="I4277" s="20" t="s">
        <v>383</v>
      </c>
      <c r="J4277" s="20" t="s">
        <v>56</v>
      </c>
      <c r="K4277" s="20" t="s">
        <v>33</v>
      </c>
      <c r="L4277">
        <v>4000</v>
      </c>
      <c r="M4277" s="20" t="s">
        <v>49</v>
      </c>
      <c r="N4277" s="20" t="s">
        <v>14</v>
      </c>
      <c r="O4277">
        <v>1.1215999999999999</v>
      </c>
      <c r="P4277">
        <v>4486.3999999999996</v>
      </c>
      <c r="Q4277">
        <v>31.591200000000001</v>
      </c>
      <c r="R4277" s="7">
        <v>1.1215999999999999</v>
      </c>
      <c r="S4277" s="1">
        <v>4486.4000100000003</v>
      </c>
      <c r="T4277" s="20" t="s">
        <v>314</v>
      </c>
      <c r="U4277" s="7">
        <v>31.591200000000001</v>
      </c>
      <c r="V4277" s="1">
        <v>141730.76</v>
      </c>
      <c r="W4277">
        <v>2026</v>
      </c>
    </row>
    <row r="4278" spans="1:23" hidden="1" x14ac:dyDescent="0.25">
      <c r="A4278">
        <v>72033976</v>
      </c>
      <c r="B4278" s="2">
        <v>46027</v>
      </c>
      <c r="C4278" s="20" t="s">
        <v>2424</v>
      </c>
      <c r="D4278" s="20" t="s">
        <v>328</v>
      </c>
      <c r="E4278" s="20" t="s">
        <v>329</v>
      </c>
      <c r="F4278" s="20" t="s">
        <v>2811</v>
      </c>
      <c r="G4278" s="20" t="s">
        <v>2812</v>
      </c>
      <c r="H4278" s="20" t="s">
        <v>386</v>
      </c>
      <c r="I4278" s="20" t="s">
        <v>387</v>
      </c>
      <c r="J4278" s="20" t="s">
        <v>56</v>
      </c>
      <c r="K4278" s="20" t="s">
        <v>33</v>
      </c>
      <c r="L4278">
        <v>2040</v>
      </c>
      <c r="M4278" s="20" t="s">
        <v>49</v>
      </c>
      <c r="N4278" s="20" t="s">
        <v>14</v>
      </c>
      <c r="O4278">
        <v>0.94259999999999999</v>
      </c>
      <c r="P4278">
        <v>1922.904</v>
      </c>
      <c r="Q4278">
        <v>31.591200000000001</v>
      </c>
      <c r="R4278" s="7">
        <v>0.94259999999999999</v>
      </c>
      <c r="S4278" s="1">
        <v>1922.9038459999999</v>
      </c>
      <c r="T4278" s="20" t="s">
        <v>314</v>
      </c>
      <c r="U4278" s="7">
        <v>31.591200000000001</v>
      </c>
      <c r="V4278" s="1">
        <v>60746.84</v>
      </c>
      <c r="W4278">
        <v>2026</v>
      </c>
    </row>
    <row r="4279" spans="1:23" hidden="1" x14ac:dyDescent="0.25">
      <c r="A4279">
        <v>72033983</v>
      </c>
      <c r="B4279" s="2">
        <v>46027</v>
      </c>
      <c r="C4279" s="20" t="s">
        <v>2424</v>
      </c>
      <c r="D4279" s="20" t="s">
        <v>328</v>
      </c>
      <c r="E4279" s="20" t="s">
        <v>329</v>
      </c>
      <c r="F4279" s="20" t="s">
        <v>2811</v>
      </c>
      <c r="G4279" s="20" t="s">
        <v>2812</v>
      </c>
      <c r="H4279" s="20" t="s">
        <v>388</v>
      </c>
      <c r="I4279" s="20" t="s">
        <v>389</v>
      </c>
      <c r="J4279" s="20" t="s">
        <v>56</v>
      </c>
      <c r="K4279" s="20" t="s">
        <v>33</v>
      </c>
      <c r="L4279">
        <v>1020</v>
      </c>
      <c r="M4279" s="20" t="s">
        <v>49</v>
      </c>
      <c r="N4279" s="20" t="s">
        <v>14</v>
      </c>
      <c r="O4279">
        <v>0.94259999999999999</v>
      </c>
      <c r="P4279">
        <v>961.452</v>
      </c>
      <c r="Q4279">
        <v>31.591200000000001</v>
      </c>
      <c r="R4279" s="7">
        <v>0.94259999999999999</v>
      </c>
      <c r="S4279" s="1">
        <v>961.45192299999997</v>
      </c>
      <c r="T4279" s="20" t="s">
        <v>314</v>
      </c>
      <c r="U4279" s="7">
        <v>31.591200000000001</v>
      </c>
      <c r="V4279" s="1">
        <v>30373.42</v>
      </c>
      <c r="W4279">
        <v>2026</v>
      </c>
    </row>
    <row r="4280" spans="1:23" hidden="1" x14ac:dyDescent="0.25">
      <c r="A4280">
        <v>72034223</v>
      </c>
      <c r="B4280" s="2">
        <v>46027</v>
      </c>
      <c r="C4280" s="20" t="s">
        <v>2433</v>
      </c>
      <c r="D4280" s="20" t="s">
        <v>328</v>
      </c>
      <c r="E4280" s="20" t="s">
        <v>329</v>
      </c>
      <c r="F4280" s="20" t="s">
        <v>2811</v>
      </c>
      <c r="G4280" s="20" t="s">
        <v>2812</v>
      </c>
      <c r="H4280" s="20" t="s">
        <v>2169</v>
      </c>
      <c r="I4280" s="20" t="s">
        <v>2170</v>
      </c>
      <c r="J4280" s="20" t="s">
        <v>56</v>
      </c>
      <c r="K4280" s="20" t="s">
        <v>33</v>
      </c>
      <c r="L4280">
        <v>97</v>
      </c>
      <c r="M4280" s="20" t="s">
        <v>49</v>
      </c>
      <c r="N4280" s="20" t="s">
        <v>14</v>
      </c>
      <c r="O4280">
        <v>0.93440000000000001</v>
      </c>
      <c r="P4280">
        <v>90.637</v>
      </c>
      <c r="Q4280">
        <v>31.591200000000001</v>
      </c>
      <c r="R4280" s="7">
        <v>0.93440000000000001</v>
      </c>
      <c r="S4280" s="1">
        <v>90.636949000000001</v>
      </c>
      <c r="T4280" s="20" t="s">
        <v>314</v>
      </c>
      <c r="U4280" s="7">
        <v>31.591200000000001</v>
      </c>
      <c r="V4280" s="1">
        <v>2863.33</v>
      </c>
      <c r="W4280">
        <v>2026</v>
      </c>
    </row>
    <row r="4281" spans="1:23" hidden="1" x14ac:dyDescent="0.25">
      <c r="A4281">
        <v>72033982</v>
      </c>
      <c r="B4281" s="2">
        <v>46027</v>
      </c>
      <c r="C4281" s="20" t="s">
        <v>2424</v>
      </c>
      <c r="D4281" s="20" t="s">
        <v>328</v>
      </c>
      <c r="E4281" s="20" t="s">
        <v>329</v>
      </c>
      <c r="F4281" s="20" t="s">
        <v>2811</v>
      </c>
      <c r="G4281" s="20" t="s">
        <v>2812</v>
      </c>
      <c r="H4281" s="20" t="s">
        <v>2169</v>
      </c>
      <c r="I4281" s="20" t="s">
        <v>2170</v>
      </c>
      <c r="J4281" s="20" t="s">
        <v>56</v>
      </c>
      <c r="K4281" s="20" t="s">
        <v>33</v>
      </c>
      <c r="L4281">
        <v>1890</v>
      </c>
      <c r="M4281" s="20" t="s">
        <v>49</v>
      </c>
      <c r="N4281" s="20" t="s">
        <v>14</v>
      </c>
      <c r="O4281">
        <v>0.93440000000000001</v>
      </c>
      <c r="P4281">
        <v>1766.0160000000001</v>
      </c>
      <c r="Q4281">
        <v>31.591200000000001</v>
      </c>
      <c r="R4281" s="7">
        <v>0.93440000000000001</v>
      </c>
      <c r="S4281" s="1">
        <v>1766.015852</v>
      </c>
      <c r="T4281" s="20" t="s">
        <v>314</v>
      </c>
      <c r="U4281" s="7">
        <v>31.591200000000001</v>
      </c>
      <c r="V4281" s="1">
        <v>55790.559999999998</v>
      </c>
      <c r="W4281">
        <v>2026</v>
      </c>
    </row>
    <row r="4282" spans="1:23" hidden="1" x14ac:dyDescent="0.25">
      <c r="A4282">
        <v>72033974</v>
      </c>
      <c r="B4282" s="2">
        <v>46027</v>
      </c>
      <c r="C4282" s="20" t="s">
        <v>2424</v>
      </c>
      <c r="D4282" s="20" t="s">
        <v>328</v>
      </c>
      <c r="E4282" s="20" t="s">
        <v>329</v>
      </c>
      <c r="F4282" s="20" t="s">
        <v>2811</v>
      </c>
      <c r="G4282" s="20" t="s">
        <v>2812</v>
      </c>
      <c r="H4282" s="20" t="s">
        <v>388</v>
      </c>
      <c r="I4282" s="20" t="s">
        <v>389</v>
      </c>
      <c r="J4282" s="20" t="s">
        <v>56</v>
      </c>
      <c r="K4282" s="20" t="s">
        <v>33</v>
      </c>
      <c r="L4282">
        <v>850</v>
      </c>
      <c r="M4282" s="20" t="s">
        <v>49</v>
      </c>
      <c r="N4282" s="20" t="s">
        <v>14</v>
      </c>
      <c r="O4282">
        <v>0.94259999999999999</v>
      </c>
      <c r="P4282">
        <v>801.21</v>
      </c>
      <c r="Q4282">
        <v>31.591200000000001</v>
      </c>
      <c r="R4282" s="7">
        <v>0.94259999999999999</v>
      </c>
      <c r="S4282" s="1">
        <v>801.21014700000001</v>
      </c>
      <c r="T4282" s="20" t="s">
        <v>314</v>
      </c>
      <c r="U4282" s="7">
        <v>31.591200000000001</v>
      </c>
      <c r="V4282" s="1">
        <v>25311.19</v>
      </c>
      <c r="W4282">
        <v>2026</v>
      </c>
    </row>
    <row r="4283" spans="1:23" hidden="1" x14ac:dyDescent="0.25">
      <c r="A4283">
        <v>72033983</v>
      </c>
      <c r="B4283" s="2">
        <v>46027</v>
      </c>
      <c r="C4283" s="20" t="s">
        <v>2424</v>
      </c>
      <c r="D4283" s="20" t="s">
        <v>328</v>
      </c>
      <c r="E4283" s="20" t="s">
        <v>329</v>
      </c>
      <c r="F4283" s="20" t="s">
        <v>2811</v>
      </c>
      <c r="G4283" s="20" t="s">
        <v>2812</v>
      </c>
      <c r="H4283" s="20" t="s">
        <v>388</v>
      </c>
      <c r="I4283" s="20" t="s">
        <v>389</v>
      </c>
      <c r="J4283" s="20" t="s">
        <v>56</v>
      </c>
      <c r="K4283" s="20" t="s">
        <v>33</v>
      </c>
      <c r="L4283">
        <v>1020</v>
      </c>
      <c r="M4283" s="20" t="s">
        <v>49</v>
      </c>
      <c r="N4283" s="20" t="s">
        <v>14</v>
      </c>
      <c r="O4283">
        <v>0.94259999999999999</v>
      </c>
      <c r="P4283">
        <v>961.452</v>
      </c>
      <c r="Q4283">
        <v>31.591200000000001</v>
      </c>
      <c r="R4283" s="7">
        <v>0.94259999999999999</v>
      </c>
      <c r="S4283" s="1">
        <v>961.45192299999997</v>
      </c>
      <c r="T4283" s="20" t="s">
        <v>314</v>
      </c>
      <c r="U4283" s="7">
        <v>31.591200000000001</v>
      </c>
      <c r="V4283" s="1">
        <v>30373.42</v>
      </c>
      <c r="W4283">
        <v>2026</v>
      </c>
    </row>
    <row r="4284" spans="1:23" hidden="1" x14ac:dyDescent="0.25">
      <c r="A4284">
        <v>72033967</v>
      </c>
      <c r="B4284" s="2">
        <v>46027</v>
      </c>
      <c r="C4284" s="20" t="s">
        <v>2424</v>
      </c>
      <c r="D4284" s="20" t="s">
        <v>328</v>
      </c>
      <c r="E4284" s="20" t="s">
        <v>329</v>
      </c>
      <c r="F4284" s="20" t="s">
        <v>2811</v>
      </c>
      <c r="G4284" s="20" t="s">
        <v>2812</v>
      </c>
      <c r="H4284" s="20" t="s">
        <v>386</v>
      </c>
      <c r="I4284" s="20" t="s">
        <v>387</v>
      </c>
      <c r="J4284" s="20" t="s">
        <v>56</v>
      </c>
      <c r="K4284" s="20" t="s">
        <v>33</v>
      </c>
      <c r="L4284">
        <v>1700</v>
      </c>
      <c r="M4284" s="20" t="s">
        <v>49</v>
      </c>
      <c r="N4284" s="20" t="s">
        <v>14</v>
      </c>
      <c r="O4284">
        <v>0.94259999999999999</v>
      </c>
      <c r="P4284">
        <v>1602.421</v>
      </c>
      <c r="Q4284">
        <v>31.591200000000001</v>
      </c>
      <c r="R4284" s="7">
        <v>0.94259999999999999</v>
      </c>
      <c r="S4284" s="1">
        <v>1602.4209269999999</v>
      </c>
      <c r="T4284" s="20" t="s">
        <v>314</v>
      </c>
      <c r="U4284" s="7">
        <v>31.591200000000001</v>
      </c>
      <c r="V4284" s="1">
        <v>50622.400000000001</v>
      </c>
      <c r="W4284">
        <v>2026</v>
      </c>
    </row>
    <row r="4285" spans="1:23" hidden="1" x14ac:dyDescent="0.25">
      <c r="A4285">
        <v>72033984</v>
      </c>
      <c r="B4285" s="2">
        <v>46028</v>
      </c>
      <c r="C4285" s="20" t="s">
        <v>2424</v>
      </c>
      <c r="D4285" s="20" t="s">
        <v>328</v>
      </c>
      <c r="E4285" s="20" t="s">
        <v>329</v>
      </c>
      <c r="F4285" s="20" t="s">
        <v>2821</v>
      </c>
      <c r="G4285" s="20" t="s">
        <v>2822</v>
      </c>
      <c r="H4285" s="20" t="s">
        <v>386</v>
      </c>
      <c r="I4285" s="20" t="s">
        <v>387</v>
      </c>
      <c r="J4285" s="20" t="s">
        <v>56</v>
      </c>
      <c r="K4285" s="20" t="s">
        <v>33</v>
      </c>
      <c r="L4285">
        <v>2040</v>
      </c>
      <c r="M4285" s="20" t="s">
        <v>49</v>
      </c>
      <c r="N4285" s="20" t="s">
        <v>14</v>
      </c>
      <c r="O4285">
        <v>0.94259999999999999</v>
      </c>
      <c r="P4285">
        <v>1922.904</v>
      </c>
      <c r="Q4285">
        <v>31.425799999999999</v>
      </c>
      <c r="R4285" s="7">
        <v>0.94259999999999999</v>
      </c>
      <c r="S4285" s="1">
        <v>1922.9041099999999</v>
      </c>
      <c r="T4285" s="20" t="s">
        <v>314</v>
      </c>
      <c r="U4285" s="7">
        <v>31.425799999999999</v>
      </c>
      <c r="V4285" s="1">
        <v>60428.800000000003</v>
      </c>
      <c r="W4285">
        <v>2026</v>
      </c>
    </row>
    <row r="4286" spans="1:23" hidden="1" x14ac:dyDescent="0.25">
      <c r="A4286">
        <v>72033986</v>
      </c>
      <c r="B4286" s="2">
        <v>46028</v>
      </c>
      <c r="C4286" s="20" t="s">
        <v>2424</v>
      </c>
      <c r="D4286" s="20" t="s">
        <v>328</v>
      </c>
      <c r="E4286" s="20" t="s">
        <v>329</v>
      </c>
      <c r="F4286" s="20" t="s">
        <v>2821</v>
      </c>
      <c r="G4286" s="20" t="s">
        <v>2822</v>
      </c>
      <c r="H4286" s="20" t="s">
        <v>388</v>
      </c>
      <c r="I4286" s="20" t="s">
        <v>389</v>
      </c>
      <c r="J4286" s="20" t="s">
        <v>56</v>
      </c>
      <c r="K4286" s="20" t="s">
        <v>33</v>
      </c>
      <c r="L4286">
        <v>1020</v>
      </c>
      <c r="M4286" s="20" t="s">
        <v>49</v>
      </c>
      <c r="N4286" s="20" t="s">
        <v>14</v>
      </c>
      <c r="O4286">
        <v>0.94259999999999999</v>
      </c>
      <c r="P4286">
        <v>961.452</v>
      </c>
      <c r="Q4286">
        <v>31.425799999999999</v>
      </c>
      <c r="R4286" s="7">
        <v>0.94259999999999999</v>
      </c>
      <c r="S4286" s="1">
        <v>961.45205499999997</v>
      </c>
      <c r="T4286" s="20" t="s">
        <v>314</v>
      </c>
      <c r="U4286" s="7">
        <v>31.425799999999999</v>
      </c>
      <c r="V4286" s="1">
        <v>30214.400000000001</v>
      </c>
      <c r="W4286">
        <v>2026</v>
      </c>
    </row>
    <row r="4287" spans="1:23" hidden="1" x14ac:dyDescent="0.25">
      <c r="A4287">
        <v>72034223</v>
      </c>
      <c r="B4287" s="2">
        <v>46028</v>
      </c>
      <c r="C4287" s="20" t="s">
        <v>2433</v>
      </c>
      <c r="D4287" s="20" t="s">
        <v>328</v>
      </c>
      <c r="E4287" s="20" t="s">
        <v>329</v>
      </c>
      <c r="F4287" s="20" t="s">
        <v>2821</v>
      </c>
      <c r="G4287" s="20" t="s">
        <v>2822</v>
      </c>
      <c r="H4287" s="20" t="s">
        <v>2169</v>
      </c>
      <c r="I4287" s="20" t="s">
        <v>2170</v>
      </c>
      <c r="J4287" s="20" t="s">
        <v>56</v>
      </c>
      <c r="K4287" s="20" t="s">
        <v>33</v>
      </c>
      <c r="L4287">
        <v>1919</v>
      </c>
      <c r="M4287" s="20" t="s">
        <v>49</v>
      </c>
      <c r="N4287" s="20" t="s">
        <v>14</v>
      </c>
      <c r="O4287">
        <v>0.93440000000000001</v>
      </c>
      <c r="P4287">
        <v>1793.114</v>
      </c>
      <c r="Q4287">
        <v>31.425799999999999</v>
      </c>
      <c r="R4287" s="7">
        <v>0.93440000000000001</v>
      </c>
      <c r="S4287" s="1">
        <v>1793.113938</v>
      </c>
      <c r="T4287" s="20" t="s">
        <v>314</v>
      </c>
      <c r="U4287" s="7">
        <v>31.425799999999999</v>
      </c>
      <c r="V4287" s="1">
        <v>56350.04</v>
      </c>
      <c r="W4287">
        <v>2026</v>
      </c>
    </row>
    <row r="4288" spans="1:23" hidden="1" x14ac:dyDescent="0.25">
      <c r="A4288">
        <v>72034660</v>
      </c>
      <c r="B4288" s="2">
        <v>46028</v>
      </c>
      <c r="C4288" s="20" t="s">
        <v>2448</v>
      </c>
      <c r="D4288" s="20" t="s">
        <v>328</v>
      </c>
      <c r="E4288" s="20" t="s">
        <v>329</v>
      </c>
      <c r="F4288" s="20" t="s">
        <v>2821</v>
      </c>
      <c r="G4288" s="20" t="s">
        <v>2822</v>
      </c>
      <c r="H4288" s="20" t="s">
        <v>1496</v>
      </c>
      <c r="I4288" s="20" t="s">
        <v>1497</v>
      </c>
      <c r="J4288" s="20" t="s">
        <v>56</v>
      </c>
      <c r="K4288" s="20" t="s">
        <v>33</v>
      </c>
      <c r="L4288">
        <v>453</v>
      </c>
      <c r="M4288" s="20" t="s">
        <v>49</v>
      </c>
      <c r="N4288" s="20" t="s">
        <v>14</v>
      </c>
      <c r="O4288">
        <v>0.58209999999999995</v>
      </c>
      <c r="P4288">
        <v>263.69099999999997</v>
      </c>
      <c r="Q4288">
        <v>31.425799999999999</v>
      </c>
      <c r="R4288" s="7">
        <v>0.58209999999999995</v>
      </c>
      <c r="S4288" s="1">
        <v>263.69098000000002</v>
      </c>
      <c r="T4288" s="20" t="s">
        <v>314</v>
      </c>
      <c r="U4288" s="7">
        <v>31.425799999999999</v>
      </c>
      <c r="V4288" s="1">
        <v>8286.7000000000007</v>
      </c>
      <c r="W4288">
        <v>2026</v>
      </c>
    </row>
    <row r="4289" spans="1:23" hidden="1" x14ac:dyDescent="0.25">
      <c r="A4289">
        <v>72035662</v>
      </c>
      <c r="B4289" s="2">
        <v>46028</v>
      </c>
      <c r="C4289" s="20" t="s">
        <v>2480</v>
      </c>
      <c r="D4289" s="20" t="s">
        <v>328</v>
      </c>
      <c r="E4289" s="20" t="s">
        <v>329</v>
      </c>
      <c r="F4289" s="20" t="s">
        <v>2821</v>
      </c>
      <c r="G4289" s="20" t="s">
        <v>2822</v>
      </c>
      <c r="H4289" s="20" t="s">
        <v>1496</v>
      </c>
      <c r="I4289" s="20" t="s">
        <v>1497</v>
      </c>
      <c r="J4289" s="20" t="s">
        <v>56</v>
      </c>
      <c r="K4289" s="20" t="s">
        <v>33</v>
      </c>
      <c r="L4289">
        <v>1239</v>
      </c>
      <c r="M4289" s="20" t="s">
        <v>49</v>
      </c>
      <c r="N4289" s="20" t="s">
        <v>14</v>
      </c>
      <c r="O4289">
        <v>0.58209999999999995</v>
      </c>
      <c r="P4289">
        <v>721.22199999999998</v>
      </c>
      <c r="Q4289">
        <v>31.425799999999999</v>
      </c>
      <c r="R4289" s="7">
        <v>0.58209999999999995</v>
      </c>
      <c r="S4289" s="1">
        <v>721.22205299999996</v>
      </c>
      <c r="T4289" s="20" t="s">
        <v>314</v>
      </c>
      <c r="U4289" s="7">
        <v>31.425799999999999</v>
      </c>
      <c r="V4289" s="1">
        <v>22664.98</v>
      </c>
      <c r="W4289">
        <v>2026</v>
      </c>
    </row>
    <row r="4290" spans="1:23" hidden="1" x14ac:dyDescent="0.25">
      <c r="A4290">
        <v>72035382</v>
      </c>
      <c r="B4290" s="2">
        <v>46028</v>
      </c>
      <c r="C4290" s="20" t="s">
        <v>2483</v>
      </c>
      <c r="D4290" s="20" t="s">
        <v>328</v>
      </c>
      <c r="E4290" s="20" t="s">
        <v>329</v>
      </c>
      <c r="F4290" s="20" t="s">
        <v>2817</v>
      </c>
      <c r="G4290" s="20" t="s">
        <v>2818</v>
      </c>
      <c r="H4290" s="20" t="s">
        <v>382</v>
      </c>
      <c r="I4290" s="20" t="s">
        <v>383</v>
      </c>
      <c r="J4290" s="20" t="s">
        <v>56</v>
      </c>
      <c r="K4290" s="20" t="s">
        <v>33</v>
      </c>
      <c r="L4290">
        <v>276</v>
      </c>
      <c r="M4290" s="20" t="s">
        <v>49</v>
      </c>
      <c r="N4290" s="20" t="s">
        <v>14</v>
      </c>
      <c r="O4290">
        <v>1.1215999999999999</v>
      </c>
      <c r="P4290">
        <v>309.56200000000001</v>
      </c>
      <c r="Q4290">
        <v>31.425799999999999</v>
      </c>
      <c r="R4290" s="7">
        <v>1.1215999999999999</v>
      </c>
      <c r="S4290" s="1">
        <v>309.56188800000001</v>
      </c>
      <c r="T4290" s="20" t="s">
        <v>314</v>
      </c>
      <c r="U4290" s="7">
        <v>31.425799999999999</v>
      </c>
      <c r="V4290" s="1">
        <v>9728.23</v>
      </c>
      <c r="W4290">
        <v>2026</v>
      </c>
    </row>
    <row r="4291" spans="1:23" hidden="1" x14ac:dyDescent="0.25">
      <c r="A4291">
        <v>72035382</v>
      </c>
      <c r="B4291" s="2">
        <v>46028</v>
      </c>
      <c r="C4291" s="20" t="s">
        <v>2483</v>
      </c>
      <c r="D4291" s="20" t="s">
        <v>328</v>
      </c>
      <c r="E4291" s="20" t="s">
        <v>329</v>
      </c>
      <c r="F4291" s="20" t="s">
        <v>2817</v>
      </c>
      <c r="G4291" s="20" t="s">
        <v>2818</v>
      </c>
      <c r="H4291" s="20" t="s">
        <v>384</v>
      </c>
      <c r="I4291" s="20" t="s">
        <v>385</v>
      </c>
      <c r="J4291" s="20" t="s">
        <v>56</v>
      </c>
      <c r="K4291" s="20" t="s">
        <v>33</v>
      </c>
      <c r="L4291">
        <v>1350</v>
      </c>
      <c r="M4291" s="20" t="s">
        <v>49</v>
      </c>
      <c r="N4291" s="20" t="s">
        <v>14</v>
      </c>
      <c r="O4291">
        <v>1.1215999999999999</v>
      </c>
      <c r="P4291">
        <v>1514.16</v>
      </c>
      <c r="Q4291">
        <v>31.425799999999999</v>
      </c>
      <c r="R4291" s="7">
        <v>1.1215999999999999</v>
      </c>
      <c r="S4291" s="1">
        <v>1514.1600209999999</v>
      </c>
      <c r="T4291" s="20" t="s">
        <v>314</v>
      </c>
      <c r="U4291" s="7">
        <v>31.425799999999999</v>
      </c>
      <c r="V4291" s="1">
        <v>47583.69</v>
      </c>
      <c r="W4291">
        <v>2026</v>
      </c>
    </row>
    <row r="4292" spans="1:23" hidden="1" x14ac:dyDescent="0.25">
      <c r="A4292">
        <v>72034295</v>
      </c>
      <c r="B4292" s="2">
        <v>46028</v>
      </c>
      <c r="C4292" s="20" t="s">
        <v>2428</v>
      </c>
      <c r="D4292" s="20" t="s">
        <v>328</v>
      </c>
      <c r="E4292" s="20" t="s">
        <v>329</v>
      </c>
      <c r="F4292" s="20" t="s">
        <v>2817</v>
      </c>
      <c r="G4292" s="20" t="s">
        <v>2818</v>
      </c>
      <c r="H4292" s="20" t="s">
        <v>382</v>
      </c>
      <c r="I4292" s="20" t="s">
        <v>383</v>
      </c>
      <c r="J4292" s="20" t="s">
        <v>56</v>
      </c>
      <c r="K4292" s="20" t="s">
        <v>33</v>
      </c>
      <c r="L4292">
        <v>2100</v>
      </c>
      <c r="M4292" s="20" t="s">
        <v>49</v>
      </c>
      <c r="N4292" s="20" t="s">
        <v>14</v>
      </c>
      <c r="O4292">
        <v>1.1215999999999999</v>
      </c>
      <c r="P4292">
        <v>2355.36</v>
      </c>
      <c r="Q4292">
        <v>31.425799999999999</v>
      </c>
      <c r="R4292" s="7">
        <v>1.1215999999999999</v>
      </c>
      <c r="S4292" s="1">
        <v>2355.359927</v>
      </c>
      <c r="T4292" s="20" t="s">
        <v>314</v>
      </c>
      <c r="U4292" s="7">
        <v>31.425799999999999</v>
      </c>
      <c r="V4292" s="1">
        <v>74019.070000000007</v>
      </c>
      <c r="W4292">
        <v>2026</v>
      </c>
    </row>
    <row r="4293" spans="1:23" hidden="1" x14ac:dyDescent="0.25">
      <c r="A4293">
        <v>72034295</v>
      </c>
      <c r="B4293" s="2">
        <v>46028</v>
      </c>
      <c r="C4293" s="20" t="s">
        <v>2428</v>
      </c>
      <c r="D4293" s="20" t="s">
        <v>328</v>
      </c>
      <c r="E4293" s="20" t="s">
        <v>329</v>
      </c>
      <c r="F4293" s="20" t="s">
        <v>2817</v>
      </c>
      <c r="G4293" s="20" t="s">
        <v>2818</v>
      </c>
      <c r="H4293" s="20" t="s">
        <v>384</v>
      </c>
      <c r="I4293" s="20" t="s">
        <v>385</v>
      </c>
      <c r="J4293" s="20" t="s">
        <v>56</v>
      </c>
      <c r="K4293" s="20" t="s">
        <v>33</v>
      </c>
      <c r="L4293">
        <v>1050</v>
      </c>
      <c r="M4293" s="20" t="s">
        <v>49</v>
      </c>
      <c r="N4293" s="20" t="s">
        <v>14</v>
      </c>
      <c r="O4293">
        <v>1.1215999999999999</v>
      </c>
      <c r="P4293">
        <v>1177.68</v>
      </c>
      <c r="Q4293">
        <v>31.425799999999999</v>
      </c>
      <c r="R4293" s="7">
        <v>1.1215999999999999</v>
      </c>
      <c r="S4293" s="1">
        <v>1177.680122</v>
      </c>
      <c r="T4293" s="20" t="s">
        <v>314</v>
      </c>
      <c r="U4293" s="7">
        <v>31.425799999999999</v>
      </c>
      <c r="V4293" s="1">
        <v>37009.54</v>
      </c>
      <c r="W4293">
        <v>2026</v>
      </c>
    </row>
    <row r="4294" spans="1:23" hidden="1" x14ac:dyDescent="0.25">
      <c r="A4294">
        <v>72036469</v>
      </c>
      <c r="B4294" s="2">
        <v>46028</v>
      </c>
      <c r="C4294" s="20" t="s">
        <v>2532</v>
      </c>
      <c r="D4294" s="20" t="s">
        <v>328</v>
      </c>
      <c r="E4294" s="20" t="s">
        <v>329</v>
      </c>
      <c r="F4294" s="20" t="s">
        <v>2817</v>
      </c>
      <c r="G4294" s="20" t="s">
        <v>2818</v>
      </c>
      <c r="H4294" s="20" t="s">
        <v>384</v>
      </c>
      <c r="I4294" s="20" t="s">
        <v>385</v>
      </c>
      <c r="J4294" s="20" t="s">
        <v>56</v>
      </c>
      <c r="K4294" s="20" t="s">
        <v>33</v>
      </c>
      <c r="L4294">
        <v>140</v>
      </c>
      <c r="M4294" s="20" t="s">
        <v>49</v>
      </c>
      <c r="N4294" s="20" t="s">
        <v>14</v>
      </c>
      <c r="O4294">
        <v>1.1215999999999999</v>
      </c>
      <c r="P4294">
        <v>157.024</v>
      </c>
      <c r="Q4294">
        <v>31.425799999999999</v>
      </c>
      <c r="R4294" s="7">
        <v>1.1215999999999999</v>
      </c>
      <c r="S4294" s="1">
        <v>157.02384599999999</v>
      </c>
      <c r="T4294" s="20" t="s">
        <v>314</v>
      </c>
      <c r="U4294" s="7">
        <v>31.425799999999999</v>
      </c>
      <c r="V4294" s="1">
        <v>4934.6000000000004</v>
      </c>
      <c r="W4294">
        <v>2026</v>
      </c>
    </row>
    <row r="4295" spans="1:23" hidden="1" x14ac:dyDescent="0.25">
      <c r="A4295">
        <v>72033765</v>
      </c>
      <c r="B4295" s="2">
        <v>46028</v>
      </c>
      <c r="C4295" s="20" t="s">
        <v>2439</v>
      </c>
      <c r="D4295" s="20" t="s">
        <v>328</v>
      </c>
      <c r="E4295" s="20" t="s">
        <v>329</v>
      </c>
      <c r="F4295" s="20" t="s">
        <v>2817</v>
      </c>
      <c r="G4295" s="20" t="s">
        <v>2818</v>
      </c>
      <c r="H4295" s="20" t="s">
        <v>384</v>
      </c>
      <c r="I4295" s="20" t="s">
        <v>385</v>
      </c>
      <c r="J4295" s="20" t="s">
        <v>56</v>
      </c>
      <c r="K4295" s="20" t="s">
        <v>33</v>
      </c>
      <c r="L4295">
        <v>1940</v>
      </c>
      <c r="M4295" s="20" t="s">
        <v>49</v>
      </c>
      <c r="N4295" s="20" t="s">
        <v>14</v>
      </c>
      <c r="O4295">
        <v>1.1215999999999999</v>
      </c>
      <c r="P4295">
        <v>2175.904</v>
      </c>
      <c r="Q4295">
        <v>31.425799999999999</v>
      </c>
      <c r="R4295" s="7">
        <v>1.1215999999999999</v>
      </c>
      <c r="S4295" s="1">
        <v>2175.903875</v>
      </c>
      <c r="T4295" s="20" t="s">
        <v>314</v>
      </c>
      <c r="U4295" s="7">
        <v>31.425799999999999</v>
      </c>
      <c r="V4295" s="1">
        <v>68379.520000000004</v>
      </c>
      <c r="W4295">
        <v>2026</v>
      </c>
    </row>
    <row r="4296" spans="1:23" hidden="1" x14ac:dyDescent="0.25">
      <c r="A4296">
        <v>72033765</v>
      </c>
      <c r="B4296" s="2">
        <v>46028</v>
      </c>
      <c r="C4296" s="20" t="s">
        <v>2439</v>
      </c>
      <c r="D4296" s="20" t="s">
        <v>328</v>
      </c>
      <c r="E4296" s="20" t="s">
        <v>329</v>
      </c>
      <c r="F4296" s="20" t="s">
        <v>2817</v>
      </c>
      <c r="G4296" s="20" t="s">
        <v>2818</v>
      </c>
      <c r="H4296" s="20" t="s">
        <v>382</v>
      </c>
      <c r="I4296" s="20" t="s">
        <v>383</v>
      </c>
      <c r="J4296" s="20" t="s">
        <v>56</v>
      </c>
      <c r="K4296" s="20" t="s">
        <v>33</v>
      </c>
      <c r="L4296">
        <v>646</v>
      </c>
      <c r="M4296" s="20" t="s">
        <v>49</v>
      </c>
      <c r="N4296" s="20" t="s">
        <v>14</v>
      </c>
      <c r="O4296">
        <v>1.1215999999999999</v>
      </c>
      <c r="P4296">
        <v>724.55399999999997</v>
      </c>
      <c r="Q4296">
        <v>31.425799999999999</v>
      </c>
      <c r="R4296" s="7">
        <v>1.1215999999999999</v>
      </c>
      <c r="S4296" s="1">
        <v>724.55402800000002</v>
      </c>
      <c r="T4296" s="20" t="s">
        <v>314</v>
      </c>
      <c r="U4296" s="7">
        <v>31.425799999999999</v>
      </c>
      <c r="V4296" s="1">
        <v>22769.69</v>
      </c>
      <c r="W4296">
        <v>2026</v>
      </c>
    </row>
    <row r="4297" spans="1:23" hidden="1" x14ac:dyDescent="0.25">
      <c r="A4297">
        <v>72036455</v>
      </c>
      <c r="B4297" s="2">
        <v>46030</v>
      </c>
      <c r="C4297" s="20" t="s">
        <v>2532</v>
      </c>
      <c r="D4297" s="20" t="s">
        <v>328</v>
      </c>
      <c r="E4297" s="20" t="s">
        <v>329</v>
      </c>
      <c r="F4297" s="20" t="s">
        <v>2854</v>
      </c>
      <c r="G4297" s="20" t="s">
        <v>2855</v>
      </c>
      <c r="H4297" s="20" t="s">
        <v>1496</v>
      </c>
      <c r="I4297" s="20" t="s">
        <v>1497</v>
      </c>
      <c r="J4297" s="20" t="s">
        <v>56</v>
      </c>
      <c r="K4297" s="20" t="s">
        <v>33</v>
      </c>
      <c r="L4297">
        <v>2240</v>
      </c>
      <c r="M4297" s="20" t="s">
        <v>49</v>
      </c>
      <c r="N4297" s="20" t="s">
        <v>14</v>
      </c>
      <c r="O4297">
        <v>0.58209999999999995</v>
      </c>
      <c r="P4297">
        <v>1303.9000000000001</v>
      </c>
      <c r="Q4297">
        <v>31.5595</v>
      </c>
      <c r="R4297" s="7">
        <v>0.58209900000000003</v>
      </c>
      <c r="S4297" s="1">
        <v>1303.8999349999999</v>
      </c>
      <c r="T4297" s="20" t="s">
        <v>314</v>
      </c>
      <c r="U4297" s="7">
        <v>31.5595</v>
      </c>
      <c r="V4297" s="1">
        <v>41150.43</v>
      </c>
      <c r="W4297">
        <v>2026</v>
      </c>
    </row>
    <row r="4298" spans="1:23" hidden="1" x14ac:dyDescent="0.25">
      <c r="A4298">
        <v>72036469</v>
      </c>
      <c r="B4298" s="2">
        <v>46034</v>
      </c>
      <c r="C4298" s="20" t="s">
        <v>2532</v>
      </c>
      <c r="D4298" s="20" t="s">
        <v>328</v>
      </c>
      <c r="E4298" s="20" t="s">
        <v>329</v>
      </c>
      <c r="F4298" s="20" t="s">
        <v>2846</v>
      </c>
      <c r="G4298" s="20" t="s">
        <v>2847</v>
      </c>
      <c r="H4298" s="20" t="s">
        <v>384</v>
      </c>
      <c r="I4298" s="20" t="s">
        <v>385</v>
      </c>
      <c r="J4298" s="20" t="s">
        <v>56</v>
      </c>
      <c r="K4298" s="20" t="s">
        <v>33</v>
      </c>
      <c r="L4298">
        <v>417</v>
      </c>
      <c r="M4298" s="20" t="s">
        <v>49</v>
      </c>
      <c r="N4298" s="20" t="s">
        <v>14</v>
      </c>
      <c r="O4298">
        <v>1.1215999999999999</v>
      </c>
      <c r="P4298">
        <v>467.70699999999999</v>
      </c>
      <c r="Q4298">
        <v>31.4496</v>
      </c>
      <c r="R4298" s="7">
        <v>1.121599</v>
      </c>
      <c r="S4298" s="1">
        <v>467.70706100000001</v>
      </c>
      <c r="T4298" s="20" t="s">
        <v>314</v>
      </c>
      <c r="U4298" s="7">
        <v>31.4496</v>
      </c>
      <c r="V4298" s="1">
        <v>14709.2</v>
      </c>
      <c r="W4298">
        <v>2026</v>
      </c>
    </row>
    <row r="4299" spans="1:23" hidden="1" x14ac:dyDescent="0.25">
      <c r="A4299">
        <v>72035382</v>
      </c>
      <c r="B4299" s="2">
        <v>46034</v>
      </c>
      <c r="C4299" s="20" t="s">
        <v>2483</v>
      </c>
      <c r="D4299" s="20" t="s">
        <v>328</v>
      </c>
      <c r="E4299" s="20" t="s">
        <v>329</v>
      </c>
      <c r="F4299" s="20" t="s">
        <v>2846</v>
      </c>
      <c r="G4299" s="20" t="s">
        <v>2847</v>
      </c>
      <c r="H4299" s="20" t="s">
        <v>382</v>
      </c>
      <c r="I4299" s="20" t="s">
        <v>383</v>
      </c>
      <c r="J4299" s="20" t="s">
        <v>56</v>
      </c>
      <c r="K4299" s="20" t="s">
        <v>33</v>
      </c>
      <c r="L4299">
        <v>2560</v>
      </c>
      <c r="M4299" s="20" t="s">
        <v>49</v>
      </c>
      <c r="N4299" s="20" t="s">
        <v>14</v>
      </c>
      <c r="O4299">
        <v>1.1215999999999999</v>
      </c>
      <c r="P4299">
        <v>2871.29</v>
      </c>
      <c r="Q4299">
        <v>31.4496</v>
      </c>
      <c r="R4299" s="7">
        <v>1.121599</v>
      </c>
      <c r="S4299" s="1">
        <v>2871.2899360000001</v>
      </c>
      <c r="T4299" s="20" t="s">
        <v>314</v>
      </c>
      <c r="U4299" s="7">
        <v>31.4496</v>
      </c>
      <c r="V4299" s="1">
        <v>90300.92</v>
      </c>
      <c r="W4299">
        <v>2026</v>
      </c>
    </row>
    <row r="4300" spans="1:23" hidden="1" x14ac:dyDescent="0.25">
      <c r="A4300">
        <v>72036469</v>
      </c>
      <c r="B4300" s="2">
        <v>46034</v>
      </c>
      <c r="C4300" s="20" t="s">
        <v>2532</v>
      </c>
      <c r="D4300" s="20" t="s">
        <v>328</v>
      </c>
      <c r="E4300" s="20" t="s">
        <v>329</v>
      </c>
      <c r="F4300" s="20" t="s">
        <v>2846</v>
      </c>
      <c r="G4300" s="20" t="s">
        <v>2847</v>
      </c>
      <c r="H4300" s="20" t="s">
        <v>382</v>
      </c>
      <c r="I4300" s="20" t="s">
        <v>383</v>
      </c>
      <c r="J4300" s="20" t="s">
        <v>56</v>
      </c>
      <c r="K4300" s="20" t="s">
        <v>33</v>
      </c>
      <c r="L4300">
        <v>1554</v>
      </c>
      <c r="M4300" s="20" t="s">
        <v>49</v>
      </c>
      <c r="N4300" s="20" t="s">
        <v>14</v>
      </c>
      <c r="O4300">
        <v>1.1215999999999999</v>
      </c>
      <c r="P4300">
        <v>1742.9659999999999</v>
      </c>
      <c r="Q4300">
        <v>31.4496</v>
      </c>
      <c r="R4300" s="7">
        <v>1.121599</v>
      </c>
      <c r="S4300" s="1">
        <v>1742.9658879999999</v>
      </c>
      <c r="T4300" s="20" t="s">
        <v>314</v>
      </c>
      <c r="U4300" s="7">
        <v>31.4496</v>
      </c>
      <c r="V4300" s="1">
        <v>54815.58</v>
      </c>
      <c r="W4300">
        <v>2026</v>
      </c>
    </row>
    <row r="4301" spans="1:23" hidden="1" x14ac:dyDescent="0.25">
      <c r="A4301">
        <v>72035830</v>
      </c>
      <c r="B4301" s="2">
        <v>46034</v>
      </c>
      <c r="C4301" s="20" t="s">
        <v>2538</v>
      </c>
      <c r="D4301" s="20" t="s">
        <v>328</v>
      </c>
      <c r="E4301" s="20" t="s">
        <v>329</v>
      </c>
      <c r="F4301" s="20" t="s">
        <v>2856</v>
      </c>
      <c r="G4301" s="20" t="s">
        <v>2857</v>
      </c>
      <c r="H4301" s="20" t="s">
        <v>1496</v>
      </c>
      <c r="I4301" s="20" t="s">
        <v>1497</v>
      </c>
      <c r="J4301" s="20" t="s">
        <v>56</v>
      </c>
      <c r="K4301" s="20" t="s">
        <v>33</v>
      </c>
      <c r="L4301">
        <v>1140</v>
      </c>
      <c r="M4301" s="20" t="s">
        <v>49</v>
      </c>
      <c r="N4301" s="20" t="s">
        <v>14</v>
      </c>
      <c r="O4301">
        <v>0.58209999999999995</v>
      </c>
      <c r="P4301">
        <v>663.59400000000005</v>
      </c>
      <c r="Q4301">
        <v>31.4496</v>
      </c>
      <c r="R4301" s="7">
        <v>0.58209900000000003</v>
      </c>
      <c r="S4301" s="1">
        <v>663.59413099999995</v>
      </c>
      <c r="T4301" s="20" t="s">
        <v>314</v>
      </c>
      <c r="U4301" s="7">
        <v>31.4496</v>
      </c>
      <c r="V4301" s="1">
        <v>20869.77</v>
      </c>
      <c r="W4301">
        <v>2026</v>
      </c>
    </row>
    <row r="4302" spans="1:23" hidden="1" x14ac:dyDescent="0.25">
      <c r="A4302">
        <v>72034900</v>
      </c>
      <c r="B4302" s="2">
        <v>46034</v>
      </c>
      <c r="C4302" s="20" t="s">
        <v>2477</v>
      </c>
      <c r="D4302" s="20" t="s">
        <v>328</v>
      </c>
      <c r="E4302" s="20" t="s">
        <v>329</v>
      </c>
      <c r="F4302" s="20" t="s">
        <v>2840</v>
      </c>
      <c r="G4302" s="20" t="s">
        <v>2841</v>
      </c>
      <c r="H4302" s="20" t="s">
        <v>386</v>
      </c>
      <c r="I4302" s="20" t="s">
        <v>387</v>
      </c>
      <c r="J4302" s="20" t="s">
        <v>56</v>
      </c>
      <c r="K4302" s="20" t="s">
        <v>33</v>
      </c>
      <c r="L4302">
        <v>1020</v>
      </c>
      <c r="M4302" s="20" t="s">
        <v>49</v>
      </c>
      <c r="N4302" s="20" t="s">
        <v>14</v>
      </c>
      <c r="O4302">
        <v>0.94259999999999999</v>
      </c>
      <c r="P4302">
        <v>961.45</v>
      </c>
      <c r="Q4302">
        <v>31.4496</v>
      </c>
      <c r="R4302" s="7">
        <v>0.94259899999999996</v>
      </c>
      <c r="S4302" s="1">
        <v>961.45006599999999</v>
      </c>
      <c r="T4302" s="20" t="s">
        <v>314</v>
      </c>
      <c r="U4302" s="7">
        <v>31.4496</v>
      </c>
      <c r="V4302" s="1">
        <v>30237.22</v>
      </c>
      <c r="W4302">
        <v>2026</v>
      </c>
    </row>
    <row r="4303" spans="1:23" hidden="1" x14ac:dyDescent="0.25">
      <c r="A4303">
        <v>72034961</v>
      </c>
      <c r="B4303" s="2">
        <v>46034</v>
      </c>
      <c r="C4303" s="20" t="s">
        <v>2481</v>
      </c>
      <c r="D4303" s="20" t="s">
        <v>328</v>
      </c>
      <c r="E4303" s="20" t="s">
        <v>329</v>
      </c>
      <c r="F4303" s="20" t="s">
        <v>2838</v>
      </c>
      <c r="G4303" s="20" t="s">
        <v>2839</v>
      </c>
      <c r="H4303" s="20" t="s">
        <v>386</v>
      </c>
      <c r="I4303" s="20" t="s">
        <v>387</v>
      </c>
      <c r="J4303" s="20" t="s">
        <v>56</v>
      </c>
      <c r="K4303" s="20" t="s">
        <v>33</v>
      </c>
      <c r="L4303">
        <v>2040</v>
      </c>
      <c r="M4303" s="20" t="s">
        <v>49</v>
      </c>
      <c r="N4303" s="20" t="s">
        <v>14</v>
      </c>
      <c r="O4303">
        <v>0.94259999999999999</v>
      </c>
      <c r="P4303">
        <v>1922.904</v>
      </c>
      <c r="Q4303">
        <v>31.4496</v>
      </c>
      <c r="R4303" s="7">
        <v>0.94259899999999996</v>
      </c>
      <c r="S4303" s="1">
        <v>1922.903947</v>
      </c>
      <c r="T4303" s="20" t="s">
        <v>314</v>
      </c>
      <c r="U4303" s="7">
        <v>31.4496</v>
      </c>
      <c r="V4303" s="1">
        <v>60474.559999999998</v>
      </c>
      <c r="W4303">
        <v>2026</v>
      </c>
    </row>
    <row r="4304" spans="1:23" hidden="1" x14ac:dyDescent="0.25">
      <c r="A4304">
        <v>72036455</v>
      </c>
      <c r="B4304" s="2">
        <v>46034</v>
      </c>
      <c r="C4304" s="20" t="s">
        <v>2532</v>
      </c>
      <c r="D4304" s="20" t="s">
        <v>328</v>
      </c>
      <c r="E4304" s="20" t="s">
        <v>329</v>
      </c>
      <c r="F4304" s="20" t="s">
        <v>2838</v>
      </c>
      <c r="G4304" s="20" t="s">
        <v>2839</v>
      </c>
      <c r="H4304" s="20" t="s">
        <v>1496</v>
      </c>
      <c r="I4304" s="20" t="s">
        <v>1497</v>
      </c>
      <c r="J4304" s="20" t="s">
        <v>56</v>
      </c>
      <c r="K4304" s="20" t="s">
        <v>33</v>
      </c>
      <c r="L4304">
        <v>501</v>
      </c>
      <c r="M4304" s="20" t="s">
        <v>49</v>
      </c>
      <c r="N4304" s="20" t="s">
        <v>14</v>
      </c>
      <c r="O4304">
        <v>0.58209999999999995</v>
      </c>
      <c r="P4304">
        <v>291.63200000000001</v>
      </c>
      <c r="Q4304">
        <v>31.4496</v>
      </c>
      <c r="R4304" s="7">
        <v>0.58209900000000003</v>
      </c>
      <c r="S4304" s="1">
        <v>291.63200799999998</v>
      </c>
      <c r="T4304" s="20" t="s">
        <v>314</v>
      </c>
      <c r="U4304" s="7">
        <v>31.4496</v>
      </c>
      <c r="V4304" s="1">
        <v>9171.7099999999991</v>
      </c>
      <c r="W4304">
        <v>2026</v>
      </c>
    </row>
    <row r="4305" spans="1:23" hidden="1" x14ac:dyDescent="0.25">
      <c r="A4305">
        <v>72036966</v>
      </c>
      <c r="B4305" s="2">
        <v>46034</v>
      </c>
      <c r="C4305" s="20" t="s">
        <v>2666</v>
      </c>
      <c r="D4305" s="20" t="s">
        <v>328</v>
      </c>
      <c r="E4305" s="20" t="s">
        <v>329</v>
      </c>
      <c r="F4305" s="20" t="s">
        <v>2838</v>
      </c>
      <c r="G4305" s="20" t="s">
        <v>2839</v>
      </c>
      <c r="H4305" s="20" t="s">
        <v>386</v>
      </c>
      <c r="I4305" s="20" t="s">
        <v>387</v>
      </c>
      <c r="J4305" s="20" t="s">
        <v>56</v>
      </c>
      <c r="K4305" s="20" t="s">
        <v>33</v>
      </c>
      <c r="L4305">
        <v>790</v>
      </c>
      <c r="M4305" s="20" t="s">
        <v>49</v>
      </c>
      <c r="N4305" s="20" t="s">
        <v>14</v>
      </c>
      <c r="O4305">
        <v>0.94259999999999999</v>
      </c>
      <c r="P4305">
        <v>744.654</v>
      </c>
      <c r="Q4305">
        <v>31.4496</v>
      </c>
      <c r="R4305" s="7">
        <v>0.94259899999999996</v>
      </c>
      <c r="S4305" s="1">
        <v>744.65398600000003</v>
      </c>
      <c r="T4305" s="20" t="s">
        <v>314</v>
      </c>
      <c r="U4305" s="7">
        <v>31.4496</v>
      </c>
      <c r="V4305" s="1">
        <v>23419.07</v>
      </c>
      <c r="W4305">
        <v>2026</v>
      </c>
    </row>
    <row r="4306" spans="1:23" hidden="1" x14ac:dyDescent="0.25">
      <c r="A4306">
        <v>72035805</v>
      </c>
      <c r="B4306" s="2">
        <v>46034</v>
      </c>
      <c r="C4306" s="20" t="s">
        <v>2501</v>
      </c>
      <c r="D4306" s="20" t="s">
        <v>328</v>
      </c>
      <c r="E4306" s="20" t="s">
        <v>329</v>
      </c>
      <c r="F4306" s="20" t="s">
        <v>2838</v>
      </c>
      <c r="G4306" s="20" t="s">
        <v>2839</v>
      </c>
      <c r="H4306" s="20" t="s">
        <v>2059</v>
      </c>
      <c r="I4306" s="20" t="s">
        <v>2060</v>
      </c>
      <c r="J4306" s="20" t="s">
        <v>56</v>
      </c>
      <c r="K4306" s="20" t="s">
        <v>33</v>
      </c>
      <c r="L4306">
        <v>2160</v>
      </c>
      <c r="M4306" s="20" t="s">
        <v>49</v>
      </c>
      <c r="N4306" s="20" t="s">
        <v>14</v>
      </c>
      <c r="O4306">
        <v>0.97789999999999999</v>
      </c>
      <c r="P4306">
        <v>2112.2640000000001</v>
      </c>
      <c r="Q4306">
        <v>31.4496</v>
      </c>
      <c r="R4306" s="7">
        <v>0.97789899999999996</v>
      </c>
      <c r="S4306" s="1">
        <v>2112.2640660000002</v>
      </c>
      <c r="T4306" s="20" t="s">
        <v>314</v>
      </c>
      <c r="U4306" s="7">
        <v>31.4496</v>
      </c>
      <c r="V4306" s="1">
        <v>66429.86</v>
      </c>
      <c r="W4306">
        <v>2026</v>
      </c>
    </row>
    <row r="4307" spans="1:23" hidden="1" x14ac:dyDescent="0.25">
      <c r="A4307">
        <v>72035806</v>
      </c>
      <c r="B4307" s="2">
        <v>46034</v>
      </c>
      <c r="C4307" s="20" t="s">
        <v>2501</v>
      </c>
      <c r="D4307" s="20" t="s">
        <v>328</v>
      </c>
      <c r="E4307" s="20" t="s">
        <v>329</v>
      </c>
      <c r="F4307" s="20" t="s">
        <v>2838</v>
      </c>
      <c r="G4307" s="20" t="s">
        <v>2839</v>
      </c>
      <c r="H4307" s="20" t="s">
        <v>388</v>
      </c>
      <c r="I4307" s="20" t="s">
        <v>389</v>
      </c>
      <c r="J4307" s="20" t="s">
        <v>56</v>
      </c>
      <c r="K4307" s="20" t="s">
        <v>33</v>
      </c>
      <c r="L4307">
        <v>850</v>
      </c>
      <c r="M4307" s="20" t="s">
        <v>49</v>
      </c>
      <c r="N4307" s="20" t="s">
        <v>14</v>
      </c>
      <c r="O4307">
        <v>0.94259999999999999</v>
      </c>
      <c r="P4307">
        <v>801.21</v>
      </c>
      <c r="Q4307">
        <v>31.4496</v>
      </c>
      <c r="R4307" s="7">
        <v>0.94259899999999996</v>
      </c>
      <c r="S4307" s="1">
        <v>801.20987200000002</v>
      </c>
      <c r="T4307" s="20" t="s">
        <v>314</v>
      </c>
      <c r="U4307" s="7">
        <v>31.4496</v>
      </c>
      <c r="V4307" s="1">
        <v>25197.73</v>
      </c>
      <c r="W4307">
        <v>2026</v>
      </c>
    </row>
    <row r="4308" spans="1:23" hidden="1" x14ac:dyDescent="0.25">
      <c r="A4308">
        <v>72034730</v>
      </c>
      <c r="B4308" s="2">
        <v>46034</v>
      </c>
      <c r="C4308" s="20" t="s">
        <v>2449</v>
      </c>
      <c r="D4308" s="20" t="s">
        <v>328</v>
      </c>
      <c r="E4308" s="20" t="s">
        <v>329</v>
      </c>
      <c r="F4308" s="20" t="s">
        <v>2838</v>
      </c>
      <c r="G4308" s="20" t="s">
        <v>2839</v>
      </c>
      <c r="H4308" s="20" t="s">
        <v>386</v>
      </c>
      <c r="I4308" s="20" t="s">
        <v>387</v>
      </c>
      <c r="J4308" s="20" t="s">
        <v>56</v>
      </c>
      <c r="K4308" s="20" t="s">
        <v>33</v>
      </c>
      <c r="L4308">
        <v>1930</v>
      </c>
      <c r="M4308" s="20" t="s">
        <v>49</v>
      </c>
      <c r="N4308" s="20" t="s">
        <v>14</v>
      </c>
      <c r="O4308">
        <v>0.94259999999999999</v>
      </c>
      <c r="P4308">
        <v>1819.223</v>
      </c>
      <c r="Q4308">
        <v>31.4496</v>
      </c>
      <c r="R4308" s="7">
        <v>0.94259899999999996</v>
      </c>
      <c r="S4308" s="1">
        <v>1819.223137</v>
      </c>
      <c r="T4308" s="20" t="s">
        <v>314</v>
      </c>
      <c r="U4308" s="7">
        <v>31.4496</v>
      </c>
      <c r="V4308" s="1">
        <v>57213.84</v>
      </c>
      <c r="W4308">
        <v>2026</v>
      </c>
    </row>
    <row r="4309" spans="1:23" hidden="1" x14ac:dyDescent="0.25">
      <c r="A4309">
        <v>72036458</v>
      </c>
      <c r="B4309" s="2">
        <v>46034</v>
      </c>
      <c r="C4309" s="20" t="s">
        <v>2532</v>
      </c>
      <c r="D4309" s="20" t="s">
        <v>328</v>
      </c>
      <c r="E4309" s="20" t="s">
        <v>329</v>
      </c>
      <c r="F4309" s="20" t="s">
        <v>2838</v>
      </c>
      <c r="G4309" s="20" t="s">
        <v>2839</v>
      </c>
      <c r="H4309" s="20" t="s">
        <v>1496</v>
      </c>
      <c r="I4309" s="20" t="s">
        <v>1497</v>
      </c>
      <c r="J4309" s="20" t="s">
        <v>56</v>
      </c>
      <c r="K4309" s="20" t="s">
        <v>33</v>
      </c>
      <c r="L4309">
        <v>4180</v>
      </c>
      <c r="M4309" s="20" t="s">
        <v>49</v>
      </c>
      <c r="N4309" s="20" t="s">
        <v>14</v>
      </c>
      <c r="O4309">
        <v>0.58209999999999995</v>
      </c>
      <c r="P4309">
        <v>2433.1799999999998</v>
      </c>
      <c r="Q4309">
        <v>31.4496</v>
      </c>
      <c r="R4309" s="7">
        <v>0.58209900000000003</v>
      </c>
      <c r="S4309" s="1">
        <v>2433.1800720000001</v>
      </c>
      <c r="T4309" s="20" t="s">
        <v>314</v>
      </c>
      <c r="U4309" s="7">
        <v>31.4496</v>
      </c>
      <c r="V4309" s="1">
        <v>76522.539999999994</v>
      </c>
      <c r="W4309">
        <v>2026</v>
      </c>
    </row>
    <row r="4310" spans="1:23" hidden="1" x14ac:dyDescent="0.25">
      <c r="A4310">
        <v>72034902</v>
      </c>
      <c r="B4310" s="2">
        <v>46034</v>
      </c>
      <c r="C4310" s="20" t="s">
        <v>2477</v>
      </c>
      <c r="D4310" s="20" t="s">
        <v>328</v>
      </c>
      <c r="E4310" s="20" t="s">
        <v>329</v>
      </c>
      <c r="F4310" s="20" t="s">
        <v>2836</v>
      </c>
      <c r="G4310" s="20" t="s">
        <v>2837</v>
      </c>
      <c r="H4310" s="20" t="s">
        <v>1207</v>
      </c>
      <c r="I4310" s="20" t="s">
        <v>1208</v>
      </c>
      <c r="J4310" s="20" t="s">
        <v>56</v>
      </c>
      <c r="K4310" s="20" t="s">
        <v>33</v>
      </c>
      <c r="L4310">
        <v>2550</v>
      </c>
      <c r="M4310" s="20" t="s">
        <v>49</v>
      </c>
      <c r="N4310" s="20" t="s">
        <v>14</v>
      </c>
      <c r="O4310">
        <v>0.94259999999999999</v>
      </c>
      <c r="P4310">
        <v>2403.63</v>
      </c>
      <c r="Q4310">
        <v>31.4496</v>
      </c>
      <c r="R4310" s="7">
        <v>0.94259899999999996</v>
      </c>
      <c r="S4310" s="1">
        <v>2403.629934</v>
      </c>
      <c r="T4310" s="20" t="s">
        <v>314</v>
      </c>
      <c r="U4310" s="7">
        <v>31.4496</v>
      </c>
      <c r="V4310" s="1">
        <v>75593.2</v>
      </c>
      <c r="W4310">
        <v>2026</v>
      </c>
    </row>
    <row r="4311" spans="1:23" hidden="1" x14ac:dyDescent="0.25">
      <c r="A4311">
        <v>72035806</v>
      </c>
      <c r="B4311" s="2">
        <v>46034</v>
      </c>
      <c r="C4311" s="20" t="s">
        <v>2501</v>
      </c>
      <c r="D4311" s="20" t="s">
        <v>328</v>
      </c>
      <c r="E4311" s="20" t="s">
        <v>329</v>
      </c>
      <c r="F4311" s="20" t="s">
        <v>2836</v>
      </c>
      <c r="G4311" s="20" t="s">
        <v>2837</v>
      </c>
      <c r="H4311" s="20" t="s">
        <v>388</v>
      </c>
      <c r="I4311" s="20" t="s">
        <v>389</v>
      </c>
      <c r="J4311" s="20" t="s">
        <v>56</v>
      </c>
      <c r="K4311" s="20" t="s">
        <v>33</v>
      </c>
      <c r="L4311">
        <v>170</v>
      </c>
      <c r="M4311" s="20" t="s">
        <v>49</v>
      </c>
      <c r="N4311" s="20" t="s">
        <v>14</v>
      </c>
      <c r="O4311">
        <v>0.94259000000000004</v>
      </c>
      <c r="P4311">
        <v>160.24</v>
      </c>
      <c r="Q4311">
        <v>31.4496</v>
      </c>
      <c r="R4311" s="7">
        <v>0.94259000000000004</v>
      </c>
      <c r="S4311" s="1">
        <v>160.23987500000001</v>
      </c>
      <c r="T4311" s="20" t="s">
        <v>314</v>
      </c>
      <c r="U4311" s="7">
        <v>31.4496</v>
      </c>
      <c r="V4311" s="1">
        <v>5039.4799999999996</v>
      </c>
      <c r="W4311">
        <v>2026</v>
      </c>
    </row>
    <row r="4312" spans="1:23" hidden="1" x14ac:dyDescent="0.25">
      <c r="A4312">
        <v>72036455</v>
      </c>
      <c r="B4312" s="2">
        <v>46034</v>
      </c>
      <c r="C4312" s="20" t="s">
        <v>2532</v>
      </c>
      <c r="D4312" s="20" t="s">
        <v>328</v>
      </c>
      <c r="E4312" s="20" t="s">
        <v>329</v>
      </c>
      <c r="F4312" s="20" t="s">
        <v>2836</v>
      </c>
      <c r="G4312" s="20" t="s">
        <v>2837</v>
      </c>
      <c r="H4312" s="20" t="s">
        <v>1496</v>
      </c>
      <c r="I4312" s="20" t="s">
        <v>1497</v>
      </c>
      <c r="J4312" s="20" t="s">
        <v>56</v>
      </c>
      <c r="K4312" s="20" t="s">
        <v>33</v>
      </c>
      <c r="L4312">
        <v>109</v>
      </c>
      <c r="M4312" s="20" t="s">
        <v>49</v>
      </c>
      <c r="N4312" s="20" t="s">
        <v>14</v>
      </c>
      <c r="O4312">
        <v>0.58209999999999995</v>
      </c>
      <c r="P4312">
        <v>63.448999999999998</v>
      </c>
      <c r="Q4312">
        <v>31.4496</v>
      </c>
      <c r="R4312" s="7">
        <v>0.58209900000000003</v>
      </c>
      <c r="S4312" s="1">
        <v>63.449137</v>
      </c>
      <c r="T4312" s="20" t="s">
        <v>314</v>
      </c>
      <c r="U4312" s="7">
        <v>31.4496</v>
      </c>
      <c r="V4312" s="1">
        <v>1995.45</v>
      </c>
      <c r="W4312">
        <v>2026</v>
      </c>
    </row>
    <row r="4313" spans="1:23" hidden="1" x14ac:dyDescent="0.25">
      <c r="A4313">
        <v>72034730</v>
      </c>
      <c r="B4313" s="2">
        <v>46034</v>
      </c>
      <c r="C4313" s="20" t="s">
        <v>2449</v>
      </c>
      <c r="D4313" s="20" t="s">
        <v>328</v>
      </c>
      <c r="E4313" s="20" t="s">
        <v>329</v>
      </c>
      <c r="F4313" s="20" t="s">
        <v>2836</v>
      </c>
      <c r="G4313" s="20" t="s">
        <v>2837</v>
      </c>
      <c r="H4313" s="20" t="s">
        <v>386</v>
      </c>
      <c r="I4313" s="20" t="s">
        <v>387</v>
      </c>
      <c r="J4313" s="20" t="s">
        <v>56</v>
      </c>
      <c r="K4313" s="20" t="s">
        <v>33</v>
      </c>
      <c r="L4313">
        <v>170</v>
      </c>
      <c r="M4313" s="20" t="s">
        <v>49</v>
      </c>
      <c r="N4313" s="20" t="s">
        <v>14</v>
      </c>
      <c r="O4313">
        <v>0.94259000000000004</v>
      </c>
      <c r="P4313">
        <v>160.24</v>
      </c>
      <c r="Q4313">
        <v>31.4496</v>
      </c>
      <c r="R4313" s="7">
        <v>0.94259000000000004</v>
      </c>
      <c r="S4313" s="1">
        <v>160.23987500000001</v>
      </c>
      <c r="T4313" s="20" t="s">
        <v>314</v>
      </c>
      <c r="U4313" s="7">
        <v>31.4496</v>
      </c>
      <c r="V4313" s="1">
        <v>5039.4799999999996</v>
      </c>
      <c r="W4313">
        <v>2026</v>
      </c>
    </row>
    <row r="4314" spans="1:23" hidden="1" x14ac:dyDescent="0.25">
      <c r="A4314">
        <v>72035662</v>
      </c>
      <c r="B4314" s="2">
        <v>46034</v>
      </c>
      <c r="C4314" s="20" t="s">
        <v>2480</v>
      </c>
      <c r="D4314" s="20" t="s">
        <v>328</v>
      </c>
      <c r="E4314" s="20" t="s">
        <v>329</v>
      </c>
      <c r="F4314" s="20" t="s">
        <v>2836</v>
      </c>
      <c r="G4314" s="20" t="s">
        <v>2837</v>
      </c>
      <c r="H4314" s="20" t="s">
        <v>1496</v>
      </c>
      <c r="I4314" s="20" t="s">
        <v>1497</v>
      </c>
      <c r="J4314" s="20" t="s">
        <v>56</v>
      </c>
      <c r="K4314" s="20" t="s">
        <v>33</v>
      </c>
      <c r="L4314">
        <v>841</v>
      </c>
      <c r="M4314" s="20" t="s">
        <v>49</v>
      </c>
      <c r="N4314" s="20" t="s">
        <v>14</v>
      </c>
      <c r="O4314">
        <v>0.58209999999999995</v>
      </c>
      <c r="P4314">
        <v>489.54599999999999</v>
      </c>
      <c r="Q4314">
        <v>31.4496</v>
      </c>
      <c r="R4314" s="7">
        <v>0.58209900000000003</v>
      </c>
      <c r="S4314" s="1">
        <v>489.54613000000001</v>
      </c>
      <c r="T4314" s="20" t="s">
        <v>314</v>
      </c>
      <c r="U4314" s="7">
        <v>31.4496</v>
      </c>
      <c r="V4314" s="1">
        <v>15396.03</v>
      </c>
      <c r="W4314">
        <v>2026</v>
      </c>
    </row>
    <row r="4315" spans="1:23" hidden="1" x14ac:dyDescent="0.25">
      <c r="A4315">
        <v>72036625</v>
      </c>
      <c r="B4315" s="2">
        <v>46062</v>
      </c>
      <c r="C4315" s="20" t="s">
        <v>2534</v>
      </c>
      <c r="D4315" s="20" t="s">
        <v>328</v>
      </c>
      <c r="E4315" s="20" t="s">
        <v>329</v>
      </c>
      <c r="F4315" s="20" t="s">
        <v>4302</v>
      </c>
      <c r="G4315" s="20" t="s">
        <v>4303</v>
      </c>
      <c r="H4315" s="20" t="s">
        <v>2059</v>
      </c>
      <c r="I4315" s="20" t="s">
        <v>2060</v>
      </c>
      <c r="J4315" s="20" t="s">
        <v>56</v>
      </c>
      <c r="K4315" s="20" t="s">
        <v>33</v>
      </c>
      <c r="L4315">
        <v>3060</v>
      </c>
      <c r="M4315" s="20" t="s">
        <v>49</v>
      </c>
      <c r="N4315" s="20" t="s">
        <v>14</v>
      </c>
      <c r="O4315">
        <v>0.97789999999999999</v>
      </c>
      <c r="P4315">
        <v>2992.37</v>
      </c>
      <c r="Q4315">
        <v>31.498000000000001</v>
      </c>
      <c r="R4315" s="7">
        <v>0.97789899999999996</v>
      </c>
      <c r="S4315" s="1">
        <v>2992.369991</v>
      </c>
      <c r="T4315" s="20" t="s">
        <v>314</v>
      </c>
      <c r="U4315" s="7">
        <v>31.498000000000001</v>
      </c>
      <c r="V4315" s="1">
        <v>94253.67</v>
      </c>
      <c r="W4315">
        <v>2026</v>
      </c>
    </row>
    <row r="4316" spans="1:23" hidden="1" x14ac:dyDescent="0.25">
      <c r="A4316">
        <v>72036965</v>
      </c>
      <c r="B4316" s="2">
        <v>46062</v>
      </c>
      <c r="C4316" s="20" t="s">
        <v>2666</v>
      </c>
      <c r="D4316" s="20" t="s">
        <v>328</v>
      </c>
      <c r="E4316" s="20" t="s">
        <v>329</v>
      </c>
      <c r="F4316" s="20" t="s">
        <v>4257</v>
      </c>
      <c r="G4316" s="20" t="s">
        <v>4258</v>
      </c>
      <c r="H4316" s="20" t="s">
        <v>4292</v>
      </c>
      <c r="I4316" s="20" t="s">
        <v>4293</v>
      </c>
      <c r="J4316" s="20" t="s">
        <v>56</v>
      </c>
      <c r="K4316" s="20" t="s">
        <v>33</v>
      </c>
      <c r="L4316">
        <v>1800</v>
      </c>
      <c r="M4316" s="20" t="s">
        <v>49</v>
      </c>
      <c r="N4316" s="20" t="s">
        <v>14</v>
      </c>
      <c r="O4316">
        <v>0.4698</v>
      </c>
      <c r="P4316">
        <v>845.64</v>
      </c>
      <c r="Q4316">
        <v>31.498000000000001</v>
      </c>
      <c r="R4316" s="7">
        <v>0.46979900000000002</v>
      </c>
      <c r="S4316" s="1">
        <v>845.64004</v>
      </c>
      <c r="T4316" s="20" t="s">
        <v>314</v>
      </c>
      <c r="U4316" s="7">
        <v>31.498000000000001</v>
      </c>
      <c r="V4316" s="1">
        <v>26635.97</v>
      </c>
      <c r="W4316">
        <v>2026</v>
      </c>
    </row>
    <row r="4317" spans="1:23" hidden="1" x14ac:dyDescent="0.25">
      <c r="A4317">
        <v>72036750</v>
      </c>
      <c r="B4317" s="2">
        <v>46062</v>
      </c>
      <c r="C4317" s="20" t="s">
        <v>2535</v>
      </c>
      <c r="D4317" s="20" t="s">
        <v>328</v>
      </c>
      <c r="E4317" s="20" t="s">
        <v>329</v>
      </c>
      <c r="F4317" s="20" t="s">
        <v>4257</v>
      </c>
      <c r="G4317" s="20" t="s">
        <v>4258</v>
      </c>
      <c r="H4317" s="20" t="s">
        <v>4294</v>
      </c>
      <c r="I4317" s="20" t="s">
        <v>4295</v>
      </c>
      <c r="J4317" s="20" t="s">
        <v>56</v>
      </c>
      <c r="K4317" s="20" t="s">
        <v>33</v>
      </c>
      <c r="L4317">
        <v>2160</v>
      </c>
      <c r="M4317" s="20" t="s">
        <v>49</v>
      </c>
      <c r="N4317" s="20" t="s">
        <v>14</v>
      </c>
      <c r="O4317">
        <v>0.97950000000000004</v>
      </c>
      <c r="P4317">
        <v>2115.7199999999998</v>
      </c>
      <c r="Q4317">
        <v>31.498000000000001</v>
      </c>
      <c r="R4317" s="7">
        <v>0.97949900000000001</v>
      </c>
      <c r="S4317" s="1">
        <v>2115.720045</v>
      </c>
      <c r="T4317" s="20" t="s">
        <v>314</v>
      </c>
      <c r="U4317" s="7">
        <v>31.498000000000001</v>
      </c>
      <c r="V4317" s="1">
        <v>66640.95</v>
      </c>
      <c r="W4317">
        <v>2026</v>
      </c>
    </row>
    <row r="4318" spans="1:23" hidden="1" x14ac:dyDescent="0.25">
      <c r="A4318">
        <v>72037170</v>
      </c>
      <c r="B4318" s="2">
        <v>46079</v>
      </c>
      <c r="C4318" s="20" t="s">
        <v>2599</v>
      </c>
      <c r="D4318" s="20" t="s">
        <v>328</v>
      </c>
      <c r="E4318" s="20" t="s">
        <v>329</v>
      </c>
      <c r="F4318" s="20" t="s">
        <v>4304</v>
      </c>
      <c r="G4318" s="20" t="s">
        <v>4305</v>
      </c>
      <c r="H4318" s="20" t="s">
        <v>388</v>
      </c>
      <c r="I4318" s="20" t="s">
        <v>389</v>
      </c>
      <c r="J4318" s="20" t="s">
        <v>56</v>
      </c>
      <c r="K4318" s="20" t="s">
        <v>33</v>
      </c>
      <c r="L4318">
        <v>510</v>
      </c>
      <c r="M4318" s="20" t="s">
        <v>49</v>
      </c>
      <c r="N4318" s="20" t="s">
        <v>14</v>
      </c>
      <c r="O4318">
        <v>0.94259999999999999</v>
      </c>
      <c r="P4318">
        <v>480.726</v>
      </c>
      <c r="Q4318">
        <v>31.232500000000002</v>
      </c>
      <c r="R4318" s="7">
        <v>0.94259899999999996</v>
      </c>
      <c r="S4318" s="1">
        <v>480.72584599999999</v>
      </c>
      <c r="T4318" s="20" t="s">
        <v>314</v>
      </c>
      <c r="U4318" s="7">
        <v>31.232500000000002</v>
      </c>
      <c r="V4318" s="1">
        <v>15014.27</v>
      </c>
      <c r="W4318">
        <v>2026</v>
      </c>
    </row>
    <row r="4319" spans="1:23" hidden="1" x14ac:dyDescent="0.25">
      <c r="A4319">
        <v>72035382</v>
      </c>
      <c r="B4319" s="2">
        <v>46079</v>
      </c>
      <c r="C4319" s="20" t="s">
        <v>2483</v>
      </c>
      <c r="D4319" s="20" t="s">
        <v>328</v>
      </c>
      <c r="E4319" s="20" t="s">
        <v>329</v>
      </c>
      <c r="F4319" s="20" t="s">
        <v>4271</v>
      </c>
      <c r="G4319" s="20" t="s">
        <v>4272</v>
      </c>
      <c r="H4319" s="20" t="s">
        <v>382</v>
      </c>
      <c r="I4319" s="20" t="s">
        <v>383</v>
      </c>
      <c r="J4319" s="20" t="s">
        <v>56</v>
      </c>
      <c r="K4319" s="20" t="s">
        <v>33</v>
      </c>
      <c r="L4319">
        <v>14</v>
      </c>
      <c r="M4319" s="20" t="s">
        <v>49</v>
      </c>
      <c r="N4319" s="20" t="s">
        <v>14</v>
      </c>
      <c r="O4319">
        <v>1.1215999999999999</v>
      </c>
      <c r="P4319">
        <v>15.702</v>
      </c>
      <c r="Q4319">
        <v>31.232500000000002</v>
      </c>
      <c r="R4319" s="7">
        <v>1.121599</v>
      </c>
      <c r="S4319" s="1">
        <v>15.701912999999999</v>
      </c>
      <c r="T4319" s="20" t="s">
        <v>314</v>
      </c>
      <c r="U4319" s="7">
        <v>31.232500000000002</v>
      </c>
      <c r="V4319" s="1">
        <v>490.41</v>
      </c>
      <c r="W4319">
        <v>2026</v>
      </c>
    </row>
    <row r="4320" spans="1:23" hidden="1" x14ac:dyDescent="0.25">
      <c r="A4320">
        <v>72038028</v>
      </c>
      <c r="B4320" s="2">
        <v>46105</v>
      </c>
      <c r="C4320" s="20" t="s">
        <v>3736</v>
      </c>
      <c r="D4320" s="20" t="s">
        <v>328</v>
      </c>
      <c r="E4320" s="20" t="s">
        <v>329</v>
      </c>
      <c r="F4320" s="20" t="s">
        <v>6085</v>
      </c>
      <c r="G4320" s="20" t="s">
        <v>6086</v>
      </c>
      <c r="H4320" s="20" t="s">
        <v>6108</v>
      </c>
      <c r="I4320" s="20" t="s">
        <v>6109</v>
      </c>
      <c r="J4320" s="20" t="s">
        <v>56</v>
      </c>
      <c r="K4320" s="20" t="s">
        <v>33</v>
      </c>
      <c r="L4320">
        <v>113</v>
      </c>
      <c r="M4320" s="20" t="s">
        <v>49</v>
      </c>
      <c r="N4320" s="20" t="s">
        <v>14</v>
      </c>
      <c r="O4320">
        <v>0.59440000000000004</v>
      </c>
      <c r="P4320">
        <v>67.167000000000002</v>
      </c>
      <c r="Q4320">
        <v>32.649700000000003</v>
      </c>
      <c r="R4320" s="7">
        <v>0.59439900000000001</v>
      </c>
      <c r="S4320" s="1">
        <v>67.166926000000004</v>
      </c>
      <c r="T4320" s="20" t="s">
        <v>314</v>
      </c>
      <c r="U4320" s="7">
        <v>32.649700000000003</v>
      </c>
      <c r="V4320" s="1">
        <v>2192.98</v>
      </c>
      <c r="W4320">
        <v>2026</v>
      </c>
    </row>
    <row r="4321" spans="1:23" hidden="1" x14ac:dyDescent="0.25">
      <c r="A4321">
        <v>72037344</v>
      </c>
      <c r="B4321" s="2">
        <v>46105</v>
      </c>
      <c r="C4321" s="20" t="s">
        <v>2936</v>
      </c>
      <c r="D4321" s="20" t="s">
        <v>328</v>
      </c>
      <c r="E4321" s="20" t="s">
        <v>329</v>
      </c>
      <c r="F4321" s="20" t="s">
        <v>6085</v>
      </c>
      <c r="G4321" s="20" t="s">
        <v>6086</v>
      </c>
      <c r="H4321" s="20" t="s">
        <v>386</v>
      </c>
      <c r="I4321" s="20" t="s">
        <v>387</v>
      </c>
      <c r="J4321" s="20" t="s">
        <v>56</v>
      </c>
      <c r="K4321" s="20" t="s">
        <v>33</v>
      </c>
      <c r="L4321">
        <v>790</v>
      </c>
      <c r="M4321" s="20" t="s">
        <v>49</v>
      </c>
      <c r="N4321" s="20" t="s">
        <v>14</v>
      </c>
      <c r="O4321">
        <v>0.94259999999999999</v>
      </c>
      <c r="P4321">
        <v>744.654</v>
      </c>
      <c r="Q4321">
        <v>32.649700000000003</v>
      </c>
      <c r="R4321" s="7">
        <v>0.94259999999999999</v>
      </c>
      <c r="S4321" s="1">
        <v>744.65400899999997</v>
      </c>
      <c r="T4321" s="20" t="s">
        <v>314</v>
      </c>
      <c r="U4321" s="7">
        <v>32.649700000000003</v>
      </c>
      <c r="V4321" s="1">
        <v>24312.73</v>
      </c>
      <c r="W4321">
        <v>2026</v>
      </c>
    </row>
    <row r="4322" spans="1:23" hidden="1" x14ac:dyDescent="0.25">
      <c r="A4322">
        <v>72038028</v>
      </c>
      <c r="B4322" s="2">
        <v>46105</v>
      </c>
      <c r="C4322" s="20" t="s">
        <v>3736</v>
      </c>
      <c r="D4322" s="20" t="s">
        <v>328</v>
      </c>
      <c r="E4322" s="20" t="s">
        <v>329</v>
      </c>
      <c r="F4322" s="20" t="s">
        <v>6085</v>
      </c>
      <c r="G4322" s="20" t="s">
        <v>6086</v>
      </c>
      <c r="H4322" s="20" t="s">
        <v>1496</v>
      </c>
      <c r="I4322" s="20" t="s">
        <v>1497</v>
      </c>
      <c r="J4322" s="20" t="s">
        <v>56</v>
      </c>
      <c r="K4322" s="20" t="s">
        <v>33</v>
      </c>
      <c r="L4322">
        <v>1039</v>
      </c>
      <c r="M4322" s="20" t="s">
        <v>49</v>
      </c>
      <c r="N4322" s="20" t="s">
        <v>14</v>
      </c>
      <c r="O4322">
        <v>0.59440000000000004</v>
      </c>
      <c r="P4322">
        <v>617.58299999999997</v>
      </c>
      <c r="Q4322">
        <v>32.649700000000003</v>
      </c>
      <c r="R4322" s="7">
        <v>0.59439900000000001</v>
      </c>
      <c r="S4322" s="1">
        <v>617.58300899999995</v>
      </c>
      <c r="T4322" s="20" t="s">
        <v>314</v>
      </c>
      <c r="U4322" s="7">
        <v>32.649700000000003</v>
      </c>
      <c r="V4322" s="1">
        <v>20163.900000000001</v>
      </c>
      <c r="W4322">
        <v>2026</v>
      </c>
    </row>
    <row r="4323" spans="1:23" hidden="1" x14ac:dyDescent="0.25">
      <c r="A4323">
        <v>72037749</v>
      </c>
      <c r="B4323" s="2">
        <v>46105</v>
      </c>
      <c r="C4323" s="20" t="s">
        <v>3904</v>
      </c>
      <c r="D4323" s="20" t="s">
        <v>328</v>
      </c>
      <c r="E4323" s="20" t="s">
        <v>329</v>
      </c>
      <c r="F4323" s="20" t="s">
        <v>6085</v>
      </c>
      <c r="G4323" s="20" t="s">
        <v>6086</v>
      </c>
      <c r="H4323" s="20" t="s">
        <v>388</v>
      </c>
      <c r="I4323" s="20" t="s">
        <v>389</v>
      </c>
      <c r="J4323" s="20" t="s">
        <v>56</v>
      </c>
      <c r="K4323" s="20" t="s">
        <v>33</v>
      </c>
      <c r="L4323">
        <v>170</v>
      </c>
      <c r="M4323" s="20" t="s">
        <v>49</v>
      </c>
      <c r="N4323" s="20" t="s">
        <v>14</v>
      </c>
      <c r="O4323">
        <v>0.94259999999999999</v>
      </c>
      <c r="P4323">
        <v>160.24199999999999</v>
      </c>
      <c r="Q4323">
        <v>32.649700000000003</v>
      </c>
      <c r="R4323" s="7">
        <v>0.94259999999999999</v>
      </c>
      <c r="S4323" s="1">
        <v>160.24190100000001</v>
      </c>
      <c r="T4323" s="20" t="s">
        <v>314</v>
      </c>
      <c r="U4323" s="7">
        <v>32.649700000000003</v>
      </c>
      <c r="V4323" s="1">
        <v>5231.8500000000004</v>
      </c>
      <c r="W4323">
        <v>2026</v>
      </c>
    </row>
    <row r="4324" spans="1:23" hidden="1" x14ac:dyDescent="0.25">
      <c r="A4324">
        <v>72037045</v>
      </c>
      <c r="B4324" s="2">
        <v>46105</v>
      </c>
      <c r="C4324" s="20" t="s">
        <v>2745</v>
      </c>
      <c r="D4324" s="20" t="s">
        <v>328</v>
      </c>
      <c r="E4324" s="20" t="s">
        <v>329</v>
      </c>
      <c r="F4324" s="20" t="s">
        <v>6087</v>
      </c>
      <c r="G4324" s="20" t="s">
        <v>6088</v>
      </c>
      <c r="H4324" s="20" t="s">
        <v>4294</v>
      </c>
      <c r="I4324" s="20" t="s">
        <v>4295</v>
      </c>
      <c r="J4324" s="20" t="s">
        <v>56</v>
      </c>
      <c r="K4324" s="20" t="s">
        <v>33</v>
      </c>
      <c r="L4324">
        <v>1944</v>
      </c>
      <c r="M4324" s="20" t="s">
        <v>49</v>
      </c>
      <c r="N4324" s="20" t="s">
        <v>14</v>
      </c>
      <c r="O4324">
        <v>0.97950000000000004</v>
      </c>
      <c r="P4324">
        <v>1904.15</v>
      </c>
      <c r="Q4324">
        <v>32.649700000000003</v>
      </c>
      <c r="R4324" s="7">
        <v>0.97949900000000001</v>
      </c>
      <c r="S4324" s="1">
        <v>1904.150114</v>
      </c>
      <c r="T4324" s="20" t="s">
        <v>314</v>
      </c>
      <c r="U4324" s="7">
        <v>32.649700000000003</v>
      </c>
      <c r="V4324" s="1">
        <v>62169.93</v>
      </c>
      <c r="W4324">
        <v>2026</v>
      </c>
    </row>
    <row r="4325" spans="1:23" hidden="1" x14ac:dyDescent="0.25">
      <c r="A4325">
        <v>72036469</v>
      </c>
      <c r="B4325" s="2">
        <v>46105</v>
      </c>
      <c r="C4325" s="20" t="s">
        <v>2532</v>
      </c>
      <c r="D4325" s="20" t="s">
        <v>328</v>
      </c>
      <c r="E4325" s="20" t="s">
        <v>329</v>
      </c>
      <c r="F4325" s="20" t="s">
        <v>6087</v>
      </c>
      <c r="G4325" s="20" t="s">
        <v>6088</v>
      </c>
      <c r="H4325" s="20" t="s">
        <v>382</v>
      </c>
      <c r="I4325" s="20" t="s">
        <v>383</v>
      </c>
      <c r="J4325" s="20" t="s">
        <v>56</v>
      </c>
      <c r="K4325" s="20" t="s">
        <v>33</v>
      </c>
      <c r="L4325">
        <v>2496</v>
      </c>
      <c r="M4325" s="20" t="s">
        <v>49</v>
      </c>
      <c r="N4325" s="20" t="s">
        <v>14</v>
      </c>
      <c r="O4325">
        <v>1.1215999999999999</v>
      </c>
      <c r="P4325">
        <v>2799.5140000000001</v>
      </c>
      <c r="Q4325">
        <v>32.649700000000003</v>
      </c>
      <c r="R4325" s="7">
        <v>1.121599</v>
      </c>
      <c r="S4325" s="1">
        <v>2799.513931</v>
      </c>
      <c r="T4325" s="20" t="s">
        <v>314</v>
      </c>
      <c r="U4325" s="7">
        <v>32.649700000000003</v>
      </c>
      <c r="V4325" s="1">
        <v>91403.29</v>
      </c>
      <c r="W4325">
        <v>2026</v>
      </c>
    </row>
    <row r="4326" spans="1:23" hidden="1" x14ac:dyDescent="0.25">
      <c r="A4326">
        <v>72036469</v>
      </c>
      <c r="B4326" s="2">
        <v>46105</v>
      </c>
      <c r="C4326" s="20" t="s">
        <v>2532</v>
      </c>
      <c r="D4326" s="20" t="s">
        <v>328</v>
      </c>
      <c r="E4326" s="20" t="s">
        <v>329</v>
      </c>
      <c r="F4326" s="20" t="s">
        <v>6087</v>
      </c>
      <c r="G4326" s="20" t="s">
        <v>6088</v>
      </c>
      <c r="H4326" s="20" t="s">
        <v>384</v>
      </c>
      <c r="I4326" s="20" t="s">
        <v>385</v>
      </c>
      <c r="J4326" s="20" t="s">
        <v>56</v>
      </c>
      <c r="K4326" s="20" t="s">
        <v>33</v>
      </c>
      <c r="L4326">
        <v>1243</v>
      </c>
      <c r="M4326" s="20" t="s">
        <v>49</v>
      </c>
      <c r="N4326" s="20" t="s">
        <v>14</v>
      </c>
      <c r="O4326">
        <v>1.1215999999999999</v>
      </c>
      <c r="P4326">
        <v>1394.15</v>
      </c>
      <c r="Q4326">
        <v>32.649700000000003</v>
      </c>
      <c r="R4326" s="7">
        <v>1.121599</v>
      </c>
      <c r="S4326" s="1">
        <v>1394.150022</v>
      </c>
      <c r="T4326" s="20" t="s">
        <v>314</v>
      </c>
      <c r="U4326" s="7">
        <v>32.649700000000003</v>
      </c>
      <c r="V4326" s="1">
        <v>45518.58</v>
      </c>
      <c r="W4326">
        <v>2026</v>
      </c>
    </row>
    <row r="4327" spans="1:23" hidden="1" x14ac:dyDescent="0.25">
      <c r="A4327">
        <v>72037044</v>
      </c>
      <c r="B4327" s="2">
        <v>46105</v>
      </c>
      <c r="C4327" s="20" t="s">
        <v>2745</v>
      </c>
      <c r="D4327" s="20" t="s">
        <v>328</v>
      </c>
      <c r="E4327" s="20" t="s">
        <v>329</v>
      </c>
      <c r="F4327" s="20" t="s">
        <v>6087</v>
      </c>
      <c r="G4327" s="20" t="s">
        <v>6088</v>
      </c>
      <c r="H4327" s="20" t="s">
        <v>1496</v>
      </c>
      <c r="I4327" s="20" t="s">
        <v>1497</v>
      </c>
      <c r="J4327" s="20" t="s">
        <v>56</v>
      </c>
      <c r="K4327" s="20" t="s">
        <v>33</v>
      </c>
      <c r="L4327">
        <v>1120</v>
      </c>
      <c r="M4327" s="20" t="s">
        <v>49</v>
      </c>
      <c r="N4327" s="20" t="s">
        <v>14</v>
      </c>
      <c r="O4327">
        <v>0.58209999999999995</v>
      </c>
      <c r="P4327">
        <v>651.952</v>
      </c>
      <c r="Q4327">
        <v>32.649700000000003</v>
      </c>
      <c r="R4327" s="7">
        <v>0.58209900000000003</v>
      </c>
      <c r="S4327" s="1">
        <v>651.95208500000001</v>
      </c>
      <c r="T4327" s="20" t="s">
        <v>314</v>
      </c>
      <c r="U4327" s="7">
        <v>32.649700000000003</v>
      </c>
      <c r="V4327" s="1">
        <v>21286.04</v>
      </c>
      <c r="W4327">
        <v>2026</v>
      </c>
    </row>
    <row r="4328" spans="1:23" hidden="1" x14ac:dyDescent="0.25">
      <c r="A4328">
        <v>72037137</v>
      </c>
      <c r="B4328" s="2">
        <v>46111</v>
      </c>
      <c r="C4328" s="20" t="s">
        <v>2599</v>
      </c>
      <c r="D4328" s="20" t="s">
        <v>328</v>
      </c>
      <c r="E4328" s="20" t="s">
        <v>329</v>
      </c>
      <c r="F4328" s="20" t="s">
        <v>6100</v>
      </c>
      <c r="G4328" s="20" t="s">
        <v>6101</v>
      </c>
      <c r="H4328" s="20" t="s">
        <v>1496</v>
      </c>
      <c r="I4328" s="20" t="s">
        <v>1497</v>
      </c>
      <c r="J4328" s="20" t="s">
        <v>56</v>
      </c>
      <c r="K4328" s="20" t="s">
        <v>33</v>
      </c>
      <c r="L4328">
        <v>2660</v>
      </c>
      <c r="M4328" s="20" t="s">
        <v>49</v>
      </c>
      <c r="N4328" s="20" t="s">
        <v>14</v>
      </c>
      <c r="O4328">
        <v>0.58209999999999995</v>
      </c>
      <c r="P4328">
        <v>1548.386</v>
      </c>
      <c r="Q4328">
        <v>33.0319</v>
      </c>
      <c r="R4328" s="7">
        <v>0.58209999999999995</v>
      </c>
      <c r="S4328" s="1">
        <v>1548.3859540000001</v>
      </c>
      <c r="T4328" s="20" t="s">
        <v>314</v>
      </c>
      <c r="U4328" s="7">
        <v>33.0319</v>
      </c>
      <c r="V4328" s="1">
        <v>51146.13</v>
      </c>
      <c r="W4328">
        <v>2026</v>
      </c>
    </row>
    <row r="4329" spans="1:23" hidden="1" x14ac:dyDescent="0.25">
      <c r="A4329">
        <v>72037137</v>
      </c>
      <c r="B4329" s="2">
        <v>46111</v>
      </c>
      <c r="C4329" s="20" t="s">
        <v>2599</v>
      </c>
      <c r="D4329" s="20" t="s">
        <v>328</v>
      </c>
      <c r="E4329" s="20" t="s">
        <v>329</v>
      </c>
      <c r="F4329" s="20" t="s">
        <v>6100</v>
      </c>
      <c r="G4329" s="20" t="s">
        <v>6101</v>
      </c>
      <c r="H4329" s="20" t="s">
        <v>6108</v>
      </c>
      <c r="I4329" s="20" t="s">
        <v>6109</v>
      </c>
      <c r="J4329" s="20" t="s">
        <v>56</v>
      </c>
      <c r="K4329" s="20" t="s">
        <v>33</v>
      </c>
      <c r="L4329">
        <v>1520</v>
      </c>
      <c r="M4329" s="20" t="s">
        <v>49</v>
      </c>
      <c r="N4329" s="20" t="s">
        <v>14</v>
      </c>
      <c r="O4329">
        <v>0.58209999999999995</v>
      </c>
      <c r="P4329">
        <v>884.79200000000003</v>
      </c>
      <c r="Q4329">
        <v>33.0319</v>
      </c>
      <c r="R4329" s="7">
        <v>0.58209999999999995</v>
      </c>
      <c r="S4329" s="1">
        <v>884.79197299999998</v>
      </c>
      <c r="T4329" s="20" t="s">
        <v>314</v>
      </c>
      <c r="U4329" s="7">
        <v>33.0319</v>
      </c>
      <c r="V4329" s="1">
        <v>29226.36</v>
      </c>
      <c r="W4329">
        <v>2026</v>
      </c>
    </row>
    <row r="4330" spans="1:23" hidden="1" x14ac:dyDescent="0.25">
      <c r="A4330">
        <v>72036966</v>
      </c>
      <c r="B4330" s="2">
        <v>46111</v>
      </c>
      <c r="C4330" s="20" t="s">
        <v>2666</v>
      </c>
      <c r="D4330" s="20" t="s">
        <v>328</v>
      </c>
      <c r="E4330" s="20" t="s">
        <v>329</v>
      </c>
      <c r="F4330" s="20" t="s">
        <v>6100</v>
      </c>
      <c r="G4330" s="20" t="s">
        <v>6101</v>
      </c>
      <c r="H4330" s="20" t="s">
        <v>386</v>
      </c>
      <c r="I4330" s="20" t="s">
        <v>387</v>
      </c>
      <c r="J4330" s="20" t="s">
        <v>56</v>
      </c>
      <c r="K4330" s="20" t="s">
        <v>33</v>
      </c>
      <c r="L4330">
        <v>1250</v>
      </c>
      <c r="M4330" s="20" t="s">
        <v>49</v>
      </c>
      <c r="N4330" s="20" t="s">
        <v>14</v>
      </c>
      <c r="O4330">
        <v>0.94259999999999999</v>
      </c>
      <c r="P4330">
        <v>1178.25</v>
      </c>
      <c r="Q4330">
        <v>33.0319</v>
      </c>
      <c r="R4330" s="7">
        <v>0.94259999999999999</v>
      </c>
      <c r="S4330" s="1">
        <v>1178.2501150000001</v>
      </c>
      <c r="T4330" s="20" t="s">
        <v>314</v>
      </c>
      <c r="U4330" s="7">
        <v>33.0319</v>
      </c>
      <c r="V4330" s="1">
        <v>38919.839999999997</v>
      </c>
      <c r="W4330">
        <v>2026</v>
      </c>
    </row>
    <row r="4331" spans="1:23" hidden="1" x14ac:dyDescent="0.25">
      <c r="A4331">
        <v>72038028</v>
      </c>
      <c r="B4331" s="2">
        <v>46120</v>
      </c>
      <c r="C4331" s="20" t="s">
        <v>3736</v>
      </c>
      <c r="D4331" s="20" t="s">
        <v>328</v>
      </c>
      <c r="E4331" s="20" t="s">
        <v>329</v>
      </c>
      <c r="F4331" s="20" t="s">
        <v>7202</v>
      </c>
      <c r="G4331" s="20" t="s">
        <v>7203</v>
      </c>
      <c r="H4331" s="20" t="s">
        <v>1496</v>
      </c>
      <c r="I4331" s="20" t="s">
        <v>1497</v>
      </c>
      <c r="J4331" s="20" t="s">
        <v>56</v>
      </c>
      <c r="K4331" s="20" t="s">
        <v>33</v>
      </c>
      <c r="L4331">
        <v>983</v>
      </c>
      <c r="M4331" s="20" t="s">
        <v>49</v>
      </c>
      <c r="N4331" s="20" t="s">
        <v>14</v>
      </c>
      <c r="O4331">
        <v>0.59440000000000004</v>
      </c>
      <c r="P4331">
        <v>584.29499999999996</v>
      </c>
      <c r="Q4331">
        <v>32.540999999999997</v>
      </c>
      <c r="R4331" s="7">
        <v>0.59439900000000001</v>
      </c>
      <c r="S4331" s="1">
        <v>584.29488900000001</v>
      </c>
      <c r="T4331" s="20" t="s">
        <v>314</v>
      </c>
      <c r="U4331" s="7">
        <v>32.540999999999997</v>
      </c>
      <c r="V4331" s="1">
        <v>19013.54</v>
      </c>
      <c r="W4331">
        <v>2026</v>
      </c>
    </row>
    <row r="4332" spans="1:23" hidden="1" x14ac:dyDescent="0.25">
      <c r="A4332">
        <v>72037044</v>
      </c>
      <c r="B4332" s="2">
        <v>46120</v>
      </c>
      <c r="C4332" s="20" t="s">
        <v>2745</v>
      </c>
      <c r="D4332" s="20" t="s">
        <v>328</v>
      </c>
      <c r="E4332" s="20" t="s">
        <v>329</v>
      </c>
      <c r="F4332" s="20" t="s">
        <v>7192</v>
      </c>
      <c r="G4332" s="20" t="s">
        <v>7193</v>
      </c>
      <c r="H4332" s="20" t="s">
        <v>1496</v>
      </c>
      <c r="I4332" s="20" t="s">
        <v>1497</v>
      </c>
      <c r="J4332" s="20" t="s">
        <v>56</v>
      </c>
      <c r="K4332" s="20" t="s">
        <v>33</v>
      </c>
      <c r="L4332">
        <v>20</v>
      </c>
      <c r="M4332" s="20" t="s">
        <v>49</v>
      </c>
      <c r="N4332" s="20" t="s">
        <v>14</v>
      </c>
      <c r="O4332">
        <v>0.58209999999999995</v>
      </c>
      <c r="P4332">
        <v>11.641999999999999</v>
      </c>
      <c r="Q4332">
        <v>32.540999999999997</v>
      </c>
      <c r="R4332" s="7">
        <v>0.58209999999999995</v>
      </c>
      <c r="S4332" s="1">
        <v>11.641928</v>
      </c>
      <c r="T4332" s="20" t="s">
        <v>314</v>
      </c>
      <c r="U4332" s="7">
        <v>32.540999999999997</v>
      </c>
      <c r="V4332" s="1">
        <v>378.84</v>
      </c>
      <c r="W4332">
        <v>2026</v>
      </c>
    </row>
    <row r="4333" spans="1:23" hidden="1" x14ac:dyDescent="0.25">
      <c r="A4333">
        <v>72038405</v>
      </c>
      <c r="B4333" s="2">
        <v>46132</v>
      </c>
      <c r="C4333" s="20" t="s">
        <v>4706</v>
      </c>
      <c r="D4333" s="20" t="s">
        <v>328</v>
      </c>
      <c r="E4333" s="20" t="s">
        <v>329</v>
      </c>
      <c r="F4333" s="20" t="s">
        <v>7910</v>
      </c>
      <c r="G4333" s="20" t="s">
        <v>7911</v>
      </c>
      <c r="H4333" s="20" t="s">
        <v>7992</v>
      </c>
      <c r="I4333" s="20" t="s">
        <v>7993</v>
      </c>
      <c r="J4333" s="20" t="s">
        <v>56</v>
      </c>
      <c r="K4333" s="20" t="s">
        <v>33</v>
      </c>
      <c r="L4333">
        <v>570</v>
      </c>
      <c r="M4333" s="20" t="s">
        <v>49</v>
      </c>
      <c r="N4333" s="20" t="s">
        <v>14</v>
      </c>
      <c r="O4333">
        <v>0.59440000000000004</v>
      </c>
      <c r="P4333">
        <v>338.81</v>
      </c>
      <c r="Q4333">
        <v>32.226399999999998</v>
      </c>
      <c r="R4333" s="7">
        <v>0.59439900000000001</v>
      </c>
      <c r="S4333" s="1">
        <v>338.81010600000002</v>
      </c>
      <c r="T4333" s="20" t="s">
        <v>314</v>
      </c>
      <c r="U4333" s="7">
        <v>32.226399999999998</v>
      </c>
      <c r="V4333" s="1">
        <v>10918.63</v>
      </c>
      <c r="W4333">
        <v>2026</v>
      </c>
    </row>
    <row r="4334" spans="1:23" hidden="1" x14ac:dyDescent="0.25">
      <c r="A4334">
        <v>72038024</v>
      </c>
      <c r="B4334" s="2">
        <v>46135</v>
      </c>
      <c r="C4334" s="20" t="s">
        <v>3736</v>
      </c>
      <c r="D4334" s="20" t="s">
        <v>328</v>
      </c>
      <c r="E4334" s="20" t="s">
        <v>329</v>
      </c>
      <c r="F4334" s="20" t="s">
        <v>7912</v>
      </c>
      <c r="G4334" s="20" t="s">
        <v>7913</v>
      </c>
      <c r="H4334" s="20" t="s">
        <v>1496</v>
      </c>
      <c r="I4334" s="20" t="s">
        <v>1497</v>
      </c>
      <c r="J4334" s="20" t="s">
        <v>56</v>
      </c>
      <c r="K4334" s="20" t="s">
        <v>33</v>
      </c>
      <c r="L4334">
        <v>2212</v>
      </c>
      <c r="M4334" s="20" t="s">
        <v>49</v>
      </c>
      <c r="N4334" s="20" t="s">
        <v>14</v>
      </c>
      <c r="O4334">
        <v>0.59440000000000004</v>
      </c>
      <c r="P4334">
        <v>1314.8119999999999</v>
      </c>
      <c r="Q4334">
        <v>32.465600000000002</v>
      </c>
      <c r="R4334" s="7">
        <v>0.59439900000000001</v>
      </c>
      <c r="S4334" s="1">
        <v>1314.811985</v>
      </c>
      <c r="T4334" s="20" t="s">
        <v>314</v>
      </c>
      <c r="U4334" s="7">
        <v>32.465600000000002</v>
      </c>
      <c r="V4334" s="1">
        <v>42686.16</v>
      </c>
      <c r="W4334">
        <v>2026</v>
      </c>
    </row>
    <row r="4335" spans="1:23" hidden="1" x14ac:dyDescent="0.25">
      <c r="A4335">
        <v>72038028</v>
      </c>
      <c r="B4335" s="2">
        <v>46135</v>
      </c>
      <c r="C4335" s="20" t="s">
        <v>3736</v>
      </c>
      <c r="D4335" s="20" t="s">
        <v>328</v>
      </c>
      <c r="E4335" s="20" t="s">
        <v>329</v>
      </c>
      <c r="F4335" s="20" t="s">
        <v>7912</v>
      </c>
      <c r="G4335" s="20" t="s">
        <v>7913</v>
      </c>
      <c r="H4335" s="20" t="s">
        <v>1496</v>
      </c>
      <c r="I4335" s="20" t="s">
        <v>1497</v>
      </c>
      <c r="J4335" s="20" t="s">
        <v>56</v>
      </c>
      <c r="K4335" s="20" t="s">
        <v>33</v>
      </c>
      <c r="L4335">
        <v>1208</v>
      </c>
      <c r="M4335" s="20" t="s">
        <v>49</v>
      </c>
      <c r="N4335" s="20" t="s">
        <v>14</v>
      </c>
      <c r="O4335">
        <v>0.59440000000000004</v>
      </c>
      <c r="P4335">
        <v>718.03499999999997</v>
      </c>
      <c r="Q4335">
        <v>32.465600000000002</v>
      </c>
      <c r="R4335" s="7">
        <v>0.59439900000000001</v>
      </c>
      <c r="S4335" s="1">
        <v>718.03508899999997</v>
      </c>
      <c r="T4335" s="20" t="s">
        <v>314</v>
      </c>
      <c r="U4335" s="7">
        <v>32.465600000000002</v>
      </c>
      <c r="V4335" s="1">
        <v>23311.439999999999</v>
      </c>
      <c r="W4335">
        <v>2026</v>
      </c>
    </row>
    <row r="4336" spans="1:23" hidden="1" x14ac:dyDescent="0.25">
      <c r="A4336">
        <v>72038028</v>
      </c>
      <c r="B4336" s="2">
        <v>46135</v>
      </c>
      <c r="C4336" s="20" t="s">
        <v>3736</v>
      </c>
      <c r="D4336" s="20" t="s">
        <v>328</v>
      </c>
      <c r="E4336" s="20" t="s">
        <v>329</v>
      </c>
      <c r="F4336" s="20" t="s">
        <v>7912</v>
      </c>
      <c r="G4336" s="20" t="s">
        <v>7913</v>
      </c>
      <c r="H4336" s="20" t="s">
        <v>6108</v>
      </c>
      <c r="I4336" s="20" t="s">
        <v>6109</v>
      </c>
      <c r="J4336" s="20" t="s">
        <v>56</v>
      </c>
      <c r="K4336" s="20" t="s">
        <v>33</v>
      </c>
      <c r="L4336">
        <v>1597</v>
      </c>
      <c r="M4336" s="20" t="s">
        <v>49</v>
      </c>
      <c r="N4336" s="20" t="s">
        <v>14</v>
      </c>
      <c r="O4336">
        <v>0.59440000000000004</v>
      </c>
      <c r="P4336">
        <v>949.25699999999995</v>
      </c>
      <c r="Q4336">
        <v>32.465600000000002</v>
      </c>
      <c r="R4336" s="7">
        <v>0.59439900000000001</v>
      </c>
      <c r="S4336" s="1">
        <v>949.25705900000003</v>
      </c>
      <c r="T4336" s="20" t="s">
        <v>314</v>
      </c>
      <c r="U4336" s="7">
        <v>32.465600000000002</v>
      </c>
      <c r="V4336" s="1">
        <v>30818.2</v>
      </c>
      <c r="W4336">
        <v>2026</v>
      </c>
    </row>
    <row r="4337" spans="1:23" hidden="1" x14ac:dyDescent="0.25">
      <c r="A4337">
        <v>72038405</v>
      </c>
      <c r="B4337" s="2">
        <v>46135</v>
      </c>
      <c r="C4337" s="20" t="s">
        <v>4706</v>
      </c>
      <c r="D4337" s="20" t="s">
        <v>328</v>
      </c>
      <c r="E4337" s="20" t="s">
        <v>329</v>
      </c>
      <c r="F4337" s="20" t="s">
        <v>7912</v>
      </c>
      <c r="G4337" s="20" t="s">
        <v>7913</v>
      </c>
      <c r="H4337" s="20" t="s">
        <v>1496</v>
      </c>
      <c r="I4337" s="20" t="s">
        <v>1497</v>
      </c>
      <c r="J4337" s="20" t="s">
        <v>56</v>
      </c>
      <c r="K4337" s="20" t="s">
        <v>33</v>
      </c>
      <c r="L4337">
        <v>2090</v>
      </c>
      <c r="M4337" s="20" t="s">
        <v>49</v>
      </c>
      <c r="N4337" s="20" t="s">
        <v>14</v>
      </c>
      <c r="O4337">
        <v>0.59440000000000004</v>
      </c>
      <c r="P4337">
        <v>1242.296</v>
      </c>
      <c r="Q4337">
        <v>32.465600000000002</v>
      </c>
      <c r="R4337" s="7">
        <v>0.59439900000000001</v>
      </c>
      <c r="S4337" s="1">
        <v>1242.296153</v>
      </c>
      <c r="T4337" s="20" t="s">
        <v>314</v>
      </c>
      <c r="U4337" s="7">
        <v>32.465600000000002</v>
      </c>
      <c r="V4337" s="1">
        <v>40331.89</v>
      </c>
      <c r="W4337">
        <v>2026</v>
      </c>
    </row>
    <row r="4338" spans="1:23" hidden="1" x14ac:dyDescent="0.25">
      <c r="A4338">
        <v>72038888</v>
      </c>
      <c r="B4338" s="2">
        <v>46135</v>
      </c>
      <c r="C4338" s="20" t="s">
        <v>6350</v>
      </c>
      <c r="D4338" s="20" t="s">
        <v>328</v>
      </c>
      <c r="E4338" s="20" t="s">
        <v>329</v>
      </c>
      <c r="F4338" s="20" t="s">
        <v>7912</v>
      </c>
      <c r="G4338" s="20" t="s">
        <v>7913</v>
      </c>
      <c r="H4338" s="20" t="s">
        <v>6108</v>
      </c>
      <c r="I4338" s="20" t="s">
        <v>6109</v>
      </c>
      <c r="J4338" s="20" t="s">
        <v>56</v>
      </c>
      <c r="K4338" s="20" t="s">
        <v>33</v>
      </c>
      <c r="L4338">
        <v>1140</v>
      </c>
      <c r="M4338" s="20" t="s">
        <v>49</v>
      </c>
      <c r="N4338" s="20" t="s">
        <v>14</v>
      </c>
      <c r="O4338">
        <v>0.59440000000000004</v>
      </c>
      <c r="P4338">
        <v>677.61599999999999</v>
      </c>
      <c r="Q4338">
        <v>32.465600000000002</v>
      </c>
      <c r="R4338" s="7">
        <v>0.59439900000000001</v>
      </c>
      <c r="S4338" s="1">
        <v>677.61599899999999</v>
      </c>
      <c r="T4338" s="20" t="s">
        <v>314</v>
      </c>
      <c r="U4338" s="7">
        <v>32.465600000000002</v>
      </c>
      <c r="V4338" s="1">
        <v>21999.21</v>
      </c>
      <c r="W4338">
        <v>2026</v>
      </c>
    </row>
    <row r="4339" spans="1:23" hidden="1" x14ac:dyDescent="0.25">
      <c r="A4339">
        <v>72038405</v>
      </c>
      <c r="B4339" s="2">
        <v>46135</v>
      </c>
      <c r="C4339" s="20" t="s">
        <v>4706</v>
      </c>
      <c r="D4339" s="20" t="s">
        <v>328</v>
      </c>
      <c r="E4339" s="20" t="s">
        <v>329</v>
      </c>
      <c r="F4339" s="20" t="s">
        <v>7912</v>
      </c>
      <c r="G4339" s="20" t="s">
        <v>7913</v>
      </c>
      <c r="H4339" s="20" t="s">
        <v>6108</v>
      </c>
      <c r="I4339" s="20" t="s">
        <v>6109</v>
      </c>
      <c r="J4339" s="20" t="s">
        <v>56</v>
      </c>
      <c r="K4339" s="20" t="s">
        <v>33</v>
      </c>
      <c r="L4339">
        <v>1140</v>
      </c>
      <c r="M4339" s="20" t="s">
        <v>49</v>
      </c>
      <c r="N4339" s="20" t="s">
        <v>14</v>
      </c>
      <c r="O4339">
        <v>0.59440000000000004</v>
      </c>
      <c r="P4339">
        <v>677.61599999999999</v>
      </c>
      <c r="Q4339">
        <v>32.465600000000002</v>
      </c>
      <c r="R4339" s="7">
        <v>0.59439900000000001</v>
      </c>
      <c r="S4339" s="1">
        <v>677.61599899999999</v>
      </c>
      <c r="T4339" s="20" t="s">
        <v>314</v>
      </c>
      <c r="U4339" s="7">
        <v>32.465600000000002</v>
      </c>
      <c r="V4339" s="1">
        <v>21999.21</v>
      </c>
      <c r="W4339">
        <v>2026</v>
      </c>
    </row>
    <row r="4340" spans="1:23" hidden="1" x14ac:dyDescent="0.25">
      <c r="A4340">
        <v>72038741</v>
      </c>
      <c r="B4340" s="2">
        <v>46135</v>
      </c>
      <c r="C4340" s="20" t="s">
        <v>6343</v>
      </c>
      <c r="D4340" s="20" t="s">
        <v>328</v>
      </c>
      <c r="E4340" s="20" t="s">
        <v>329</v>
      </c>
      <c r="F4340" s="20" t="s">
        <v>7912</v>
      </c>
      <c r="G4340" s="20" t="s">
        <v>7913</v>
      </c>
      <c r="H4340" s="20" t="s">
        <v>4294</v>
      </c>
      <c r="I4340" s="20" t="s">
        <v>4295</v>
      </c>
      <c r="J4340" s="20" t="s">
        <v>56</v>
      </c>
      <c r="K4340" s="20" t="s">
        <v>33</v>
      </c>
      <c r="L4340">
        <v>587</v>
      </c>
      <c r="M4340" s="20" t="s">
        <v>49</v>
      </c>
      <c r="N4340" s="20" t="s">
        <v>14</v>
      </c>
      <c r="O4340">
        <v>1.0001</v>
      </c>
      <c r="P4340">
        <v>587.05899999999997</v>
      </c>
      <c r="Q4340">
        <v>32.465600000000002</v>
      </c>
      <c r="R4340" s="7">
        <v>1.0001</v>
      </c>
      <c r="S4340" s="1">
        <v>587.05891699999995</v>
      </c>
      <c r="T4340" s="20" t="s">
        <v>314</v>
      </c>
      <c r="U4340" s="7">
        <v>32.465600000000002</v>
      </c>
      <c r="V4340" s="1">
        <v>19059.22</v>
      </c>
      <c r="W4340">
        <v>2026</v>
      </c>
    </row>
    <row r="4341" spans="1:23" hidden="1" x14ac:dyDescent="0.25">
      <c r="A4341">
        <v>72038024</v>
      </c>
      <c r="B4341" s="2">
        <v>46135</v>
      </c>
      <c r="C4341" s="20" t="s">
        <v>3736</v>
      </c>
      <c r="D4341" s="20" t="s">
        <v>328</v>
      </c>
      <c r="E4341" s="20" t="s">
        <v>329</v>
      </c>
      <c r="F4341" s="20" t="s">
        <v>7912</v>
      </c>
      <c r="G4341" s="20" t="s">
        <v>7913</v>
      </c>
      <c r="H4341" s="20" t="s">
        <v>6108</v>
      </c>
      <c r="I4341" s="20" t="s">
        <v>6109</v>
      </c>
      <c r="J4341" s="20" t="s">
        <v>56</v>
      </c>
      <c r="K4341" s="20" t="s">
        <v>33</v>
      </c>
      <c r="L4341">
        <v>2280</v>
      </c>
      <c r="M4341" s="20" t="s">
        <v>49</v>
      </c>
      <c r="N4341" s="20" t="s">
        <v>14</v>
      </c>
      <c r="O4341">
        <v>0.59440000000000004</v>
      </c>
      <c r="P4341">
        <v>1355.232</v>
      </c>
      <c r="Q4341">
        <v>32.465600000000002</v>
      </c>
      <c r="R4341" s="7">
        <v>0.59439900000000001</v>
      </c>
      <c r="S4341" s="1">
        <v>1355.2319990000001</v>
      </c>
      <c r="T4341" s="20" t="s">
        <v>314</v>
      </c>
      <c r="U4341" s="7">
        <v>32.465600000000002</v>
      </c>
      <c r="V4341" s="1">
        <v>43998.42</v>
      </c>
      <c r="W4341">
        <v>2026</v>
      </c>
    </row>
    <row r="4342" spans="1:23" hidden="1" x14ac:dyDescent="0.25">
      <c r="A4342">
        <v>72037747</v>
      </c>
      <c r="B4342" s="2">
        <v>46141</v>
      </c>
      <c r="C4342" s="20" t="s">
        <v>3904</v>
      </c>
      <c r="D4342" s="20" t="s">
        <v>328</v>
      </c>
      <c r="E4342" s="20" t="s">
        <v>329</v>
      </c>
      <c r="F4342" s="20" t="s">
        <v>7932</v>
      </c>
      <c r="G4342" s="20" t="s">
        <v>7933</v>
      </c>
      <c r="H4342" s="20" t="s">
        <v>7994</v>
      </c>
      <c r="I4342" s="20" t="s">
        <v>7995</v>
      </c>
      <c r="J4342" s="20" t="s">
        <v>56</v>
      </c>
      <c r="K4342" s="20" t="s">
        <v>33</v>
      </c>
      <c r="L4342">
        <v>1080</v>
      </c>
      <c r="M4342" s="20" t="s">
        <v>49</v>
      </c>
      <c r="N4342" s="20" t="s">
        <v>14</v>
      </c>
      <c r="O4342">
        <v>0.97789999999999999</v>
      </c>
      <c r="P4342">
        <v>1056.1300000000001</v>
      </c>
      <c r="Q4342">
        <v>32.728400000000001</v>
      </c>
      <c r="R4342" s="7">
        <v>0.97789899999999996</v>
      </c>
      <c r="S4342" s="1">
        <v>1056.1301490000001</v>
      </c>
      <c r="T4342" s="20" t="s">
        <v>314</v>
      </c>
      <c r="U4342" s="7">
        <v>32.728400000000001</v>
      </c>
      <c r="V4342" s="1">
        <v>34565.449999999997</v>
      </c>
      <c r="W4342">
        <v>2026</v>
      </c>
    </row>
    <row r="4343" spans="1:23" hidden="1" x14ac:dyDescent="0.25">
      <c r="A4343">
        <v>72037800</v>
      </c>
      <c r="B4343" s="2">
        <v>46141</v>
      </c>
      <c r="C4343" s="20" t="s">
        <v>3904</v>
      </c>
      <c r="D4343" s="20" t="s">
        <v>328</v>
      </c>
      <c r="E4343" s="20" t="s">
        <v>329</v>
      </c>
      <c r="F4343" s="20" t="s">
        <v>7932</v>
      </c>
      <c r="G4343" s="20" t="s">
        <v>7933</v>
      </c>
      <c r="H4343" s="20" t="s">
        <v>386</v>
      </c>
      <c r="I4343" s="20" t="s">
        <v>387</v>
      </c>
      <c r="J4343" s="20" t="s">
        <v>56</v>
      </c>
      <c r="K4343" s="20" t="s">
        <v>33</v>
      </c>
      <c r="L4343">
        <v>510</v>
      </c>
      <c r="M4343" s="20" t="s">
        <v>49</v>
      </c>
      <c r="N4343" s="20" t="s">
        <v>14</v>
      </c>
      <c r="O4343">
        <v>0.94259999999999999</v>
      </c>
      <c r="P4343">
        <v>480.726</v>
      </c>
      <c r="Q4343">
        <v>32.728400000000001</v>
      </c>
      <c r="R4343" s="7">
        <v>0.94259999999999999</v>
      </c>
      <c r="S4343" s="1">
        <v>480.72591299999999</v>
      </c>
      <c r="T4343" s="20" t="s">
        <v>314</v>
      </c>
      <c r="U4343" s="7">
        <v>32.728400000000001</v>
      </c>
      <c r="V4343" s="1">
        <v>15733.39</v>
      </c>
      <c r="W4343">
        <v>2026</v>
      </c>
    </row>
    <row r="4344" spans="1:23" hidden="1" x14ac:dyDescent="0.25">
      <c r="A4344">
        <v>72037962</v>
      </c>
      <c r="B4344" s="2">
        <v>46141</v>
      </c>
      <c r="C4344" s="20" t="s">
        <v>4228</v>
      </c>
      <c r="D4344" s="20" t="s">
        <v>328</v>
      </c>
      <c r="E4344" s="20" t="s">
        <v>329</v>
      </c>
      <c r="F4344" s="20" t="s">
        <v>7932</v>
      </c>
      <c r="G4344" s="20" t="s">
        <v>7933</v>
      </c>
      <c r="H4344" s="20" t="s">
        <v>7994</v>
      </c>
      <c r="I4344" s="20" t="s">
        <v>7995</v>
      </c>
      <c r="J4344" s="20" t="s">
        <v>56</v>
      </c>
      <c r="K4344" s="20" t="s">
        <v>33</v>
      </c>
      <c r="L4344">
        <v>1497</v>
      </c>
      <c r="M4344" s="20" t="s">
        <v>49</v>
      </c>
      <c r="N4344" s="20" t="s">
        <v>14</v>
      </c>
      <c r="O4344">
        <v>0.97789999999999999</v>
      </c>
      <c r="P4344">
        <v>1463.92</v>
      </c>
      <c r="Q4344">
        <v>32.728400000000001</v>
      </c>
      <c r="R4344" s="7">
        <v>0.97789899999999996</v>
      </c>
      <c r="S4344" s="1">
        <v>1463.92002</v>
      </c>
      <c r="T4344" s="20" t="s">
        <v>314</v>
      </c>
      <c r="U4344" s="7">
        <v>32.728400000000001</v>
      </c>
      <c r="V4344" s="1">
        <v>47911.76</v>
      </c>
      <c r="W4344">
        <v>2026</v>
      </c>
    </row>
    <row r="4345" spans="1:23" hidden="1" x14ac:dyDescent="0.25">
      <c r="A4345">
        <v>72038405</v>
      </c>
      <c r="B4345" s="2">
        <v>46141</v>
      </c>
      <c r="C4345" s="20" t="s">
        <v>4706</v>
      </c>
      <c r="D4345" s="20" t="s">
        <v>328</v>
      </c>
      <c r="E4345" s="20" t="s">
        <v>329</v>
      </c>
      <c r="F4345" s="20" t="s">
        <v>7932</v>
      </c>
      <c r="G4345" s="20" t="s">
        <v>7933</v>
      </c>
      <c r="H4345" s="20" t="s">
        <v>2169</v>
      </c>
      <c r="I4345" s="20" t="s">
        <v>2170</v>
      </c>
      <c r="J4345" s="20" t="s">
        <v>56</v>
      </c>
      <c r="K4345" s="20" t="s">
        <v>33</v>
      </c>
      <c r="L4345">
        <v>1386</v>
      </c>
      <c r="M4345" s="20" t="s">
        <v>49</v>
      </c>
      <c r="N4345" s="20" t="s">
        <v>14</v>
      </c>
      <c r="O4345">
        <v>0.95409999999999995</v>
      </c>
      <c r="P4345">
        <v>1322.38</v>
      </c>
      <c r="Q4345">
        <v>32.728400000000001</v>
      </c>
      <c r="R4345" s="7">
        <v>0.95409999999999995</v>
      </c>
      <c r="S4345" s="1">
        <v>1322.3799509999999</v>
      </c>
      <c r="T4345" s="20" t="s">
        <v>314</v>
      </c>
      <c r="U4345" s="7">
        <v>32.728400000000001</v>
      </c>
      <c r="V4345" s="1">
        <v>43279.38</v>
      </c>
      <c r="W4345">
        <v>2026</v>
      </c>
    </row>
    <row r="4346" spans="1:23" hidden="1" x14ac:dyDescent="0.25">
      <c r="A4346">
        <v>72037813</v>
      </c>
      <c r="B4346" s="2">
        <v>46141</v>
      </c>
      <c r="C4346" s="20" t="s">
        <v>3904</v>
      </c>
      <c r="D4346" s="20" t="s">
        <v>328</v>
      </c>
      <c r="E4346" s="20" t="s">
        <v>329</v>
      </c>
      <c r="F4346" s="20" t="s">
        <v>7932</v>
      </c>
      <c r="G4346" s="20" t="s">
        <v>7933</v>
      </c>
      <c r="H4346" s="20" t="s">
        <v>388</v>
      </c>
      <c r="I4346" s="20" t="s">
        <v>389</v>
      </c>
      <c r="J4346" s="20" t="s">
        <v>56</v>
      </c>
      <c r="K4346" s="20" t="s">
        <v>33</v>
      </c>
      <c r="L4346">
        <v>1020</v>
      </c>
      <c r="M4346" s="20" t="s">
        <v>49</v>
      </c>
      <c r="N4346" s="20" t="s">
        <v>14</v>
      </c>
      <c r="O4346">
        <v>0.94259999999999999</v>
      </c>
      <c r="P4346">
        <v>961.45</v>
      </c>
      <c r="Q4346">
        <v>32.728400000000001</v>
      </c>
      <c r="R4346" s="7">
        <v>0.94259999999999999</v>
      </c>
      <c r="S4346" s="1">
        <v>961.44999399999995</v>
      </c>
      <c r="T4346" s="20" t="s">
        <v>314</v>
      </c>
      <c r="U4346" s="7">
        <v>32.728400000000001</v>
      </c>
      <c r="V4346" s="1">
        <v>31466.720000000001</v>
      </c>
      <c r="W4346">
        <v>2026</v>
      </c>
    </row>
    <row r="4347" spans="1:23" hidden="1" x14ac:dyDescent="0.25">
      <c r="A4347">
        <v>72037749</v>
      </c>
      <c r="B4347" s="2">
        <v>46141</v>
      </c>
      <c r="C4347" s="20" t="s">
        <v>3904</v>
      </c>
      <c r="D4347" s="20" t="s">
        <v>328</v>
      </c>
      <c r="E4347" s="20" t="s">
        <v>329</v>
      </c>
      <c r="F4347" s="20" t="s">
        <v>7932</v>
      </c>
      <c r="G4347" s="20" t="s">
        <v>7933</v>
      </c>
      <c r="H4347" s="20" t="s">
        <v>388</v>
      </c>
      <c r="I4347" s="20" t="s">
        <v>389</v>
      </c>
      <c r="J4347" s="20" t="s">
        <v>56</v>
      </c>
      <c r="K4347" s="20" t="s">
        <v>33</v>
      </c>
      <c r="L4347">
        <v>850</v>
      </c>
      <c r="M4347" s="20" t="s">
        <v>49</v>
      </c>
      <c r="N4347" s="20" t="s">
        <v>14</v>
      </c>
      <c r="O4347">
        <v>0.94259999999999999</v>
      </c>
      <c r="P4347">
        <v>801.21</v>
      </c>
      <c r="Q4347">
        <v>32.728400000000001</v>
      </c>
      <c r="R4347" s="7">
        <v>0.94259999999999999</v>
      </c>
      <c r="S4347" s="1">
        <v>801.20995800000003</v>
      </c>
      <c r="T4347" s="20" t="s">
        <v>314</v>
      </c>
      <c r="U4347" s="7">
        <v>32.728400000000001</v>
      </c>
      <c r="V4347" s="1">
        <v>26222.32</v>
      </c>
      <c r="W4347">
        <v>2026</v>
      </c>
    </row>
    <row r="4348" spans="1:23" hidden="1" x14ac:dyDescent="0.25">
      <c r="A4348">
        <v>72037344</v>
      </c>
      <c r="B4348" s="2">
        <v>46141</v>
      </c>
      <c r="C4348" s="20" t="s">
        <v>2936</v>
      </c>
      <c r="D4348" s="20" t="s">
        <v>328</v>
      </c>
      <c r="E4348" s="20" t="s">
        <v>329</v>
      </c>
      <c r="F4348" s="20" t="s">
        <v>7932</v>
      </c>
      <c r="G4348" s="20" t="s">
        <v>7933</v>
      </c>
      <c r="H4348" s="20" t="s">
        <v>386</v>
      </c>
      <c r="I4348" s="20" t="s">
        <v>387</v>
      </c>
      <c r="J4348" s="20" t="s">
        <v>56</v>
      </c>
      <c r="K4348" s="20" t="s">
        <v>33</v>
      </c>
      <c r="L4348">
        <v>1250</v>
      </c>
      <c r="M4348" s="20" t="s">
        <v>49</v>
      </c>
      <c r="N4348" s="20" t="s">
        <v>14</v>
      </c>
      <c r="O4348">
        <v>0.94259999999999999</v>
      </c>
      <c r="P4348">
        <v>1178.25</v>
      </c>
      <c r="Q4348">
        <v>32.728400000000001</v>
      </c>
      <c r="R4348" s="7">
        <v>0.94259999999999999</v>
      </c>
      <c r="S4348" s="1">
        <v>1178.250082</v>
      </c>
      <c r="T4348" s="20" t="s">
        <v>314</v>
      </c>
      <c r="U4348" s="7">
        <v>32.728400000000001</v>
      </c>
      <c r="V4348" s="1">
        <v>38562.239999999998</v>
      </c>
      <c r="W4348">
        <v>2026</v>
      </c>
    </row>
    <row r="4349" spans="1:23" hidden="1" x14ac:dyDescent="0.25">
      <c r="A4349">
        <v>72037800</v>
      </c>
      <c r="B4349" s="2">
        <v>46155</v>
      </c>
      <c r="C4349" s="20" t="s">
        <v>3904</v>
      </c>
      <c r="D4349" s="20" t="s">
        <v>328</v>
      </c>
      <c r="E4349" s="20" t="s">
        <v>329</v>
      </c>
      <c r="F4349" s="20" t="s">
        <v>8643</v>
      </c>
      <c r="G4349" s="20" t="s">
        <v>8644</v>
      </c>
      <c r="H4349" s="20" t="s">
        <v>386</v>
      </c>
      <c r="I4349" s="20" t="s">
        <v>387</v>
      </c>
      <c r="J4349" s="20" t="s">
        <v>56</v>
      </c>
      <c r="K4349" s="20" t="s">
        <v>33</v>
      </c>
      <c r="L4349">
        <v>1530</v>
      </c>
      <c r="M4349" s="20" t="s">
        <v>49</v>
      </c>
      <c r="N4349" s="20" t="s">
        <v>14</v>
      </c>
      <c r="O4349">
        <v>0.94259999999999999</v>
      </c>
      <c r="P4349">
        <v>1442.1780000000001</v>
      </c>
      <c r="Q4349">
        <v>32.5383</v>
      </c>
      <c r="R4349" s="7">
        <v>0.94259899999999996</v>
      </c>
      <c r="S4349" s="1">
        <v>1442.177987</v>
      </c>
      <c r="T4349" s="20" t="s">
        <v>314</v>
      </c>
      <c r="U4349" s="7">
        <v>32.5383</v>
      </c>
      <c r="V4349" s="1">
        <v>46926.02</v>
      </c>
      <c r="W4349">
        <v>2026</v>
      </c>
    </row>
    <row r="4350" spans="1:23" hidden="1" x14ac:dyDescent="0.25">
      <c r="A4350">
        <v>72038024</v>
      </c>
      <c r="B4350" s="2">
        <v>46155</v>
      </c>
      <c r="C4350" s="20" t="s">
        <v>3736</v>
      </c>
      <c r="D4350" s="20" t="s">
        <v>328</v>
      </c>
      <c r="E4350" s="20" t="s">
        <v>329</v>
      </c>
      <c r="F4350" s="20" t="s">
        <v>8643</v>
      </c>
      <c r="G4350" s="20" t="s">
        <v>8644</v>
      </c>
      <c r="H4350" s="20" t="s">
        <v>1496</v>
      </c>
      <c r="I4350" s="20" t="s">
        <v>1497</v>
      </c>
      <c r="J4350" s="20" t="s">
        <v>56</v>
      </c>
      <c r="K4350" s="20" t="s">
        <v>33</v>
      </c>
      <c r="L4350">
        <v>1208</v>
      </c>
      <c r="M4350" s="20" t="s">
        <v>49</v>
      </c>
      <c r="N4350" s="20" t="s">
        <v>14</v>
      </c>
      <c r="O4350">
        <v>0.59440000000000004</v>
      </c>
      <c r="P4350">
        <v>718.03499999999997</v>
      </c>
      <c r="Q4350">
        <v>32.5383</v>
      </c>
      <c r="R4350" s="7">
        <v>0.59440000000000004</v>
      </c>
      <c r="S4350" s="1">
        <v>718.03505399999995</v>
      </c>
      <c r="T4350" s="20" t="s">
        <v>314</v>
      </c>
      <c r="U4350" s="7">
        <v>32.5383</v>
      </c>
      <c r="V4350" s="1">
        <v>23363.64</v>
      </c>
      <c r="W4350">
        <v>2026</v>
      </c>
    </row>
    <row r="4351" spans="1:23" hidden="1" x14ac:dyDescent="0.25">
      <c r="A4351">
        <v>72038405</v>
      </c>
      <c r="B4351" s="2">
        <v>46155</v>
      </c>
      <c r="C4351" s="20" t="s">
        <v>4706</v>
      </c>
      <c r="D4351" s="20" t="s">
        <v>328</v>
      </c>
      <c r="E4351" s="20" t="s">
        <v>329</v>
      </c>
      <c r="F4351" s="20" t="s">
        <v>8643</v>
      </c>
      <c r="G4351" s="20" t="s">
        <v>8644</v>
      </c>
      <c r="H4351" s="20" t="s">
        <v>2169</v>
      </c>
      <c r="I4351" s="20" t="s">
        <v>2170</v>
      </c>
      <c r="J4351" s="20" t="s">
        <v>56</v>
      </c>
      <c r="K4351" s="20" t="s">
        <v>33</v>
      </c>
      <c r="L4351">
        <v>2898</v>
      </c>
      <c r="M4351" s="20" t="s">
        <v>49</v>
      </c>
      <c r="N4351" s="20" t="s">
        <v>14</v>
      </c>
      <c r="O4351">
        <v>0.95409999999999995</v>
      </c>
      <c r="P4351">
        <v>2764.982</v>
      </c>
      <c r="Q4351">
        <v>32.5383</v>
      </c>
      <c r="R4351" s="7">
        <v>0.95409900000000003</v>
      </c>
      <c r="S4351" s="1">
        <v>2764.981882</v>
      </c>
      <c r="T4351" s="20" t="s">
        <v>314</v>
      </c>
      <c r="U4351" s="7">
        <v>32.5383</v>
      </c>
      <c r="V4351" s="1">
        <v>89967.81</v>
      </c>
      <c r="W4351">
        <v>2026</v>
      </c>
    </row>
    <row r="4352" spans="1:23" hidden="1" x14ac:dyDescent="0.25">
      <c r="A4352">
        <v>72038812</v>
      </c>
      <c r="B4352" s="2">
        <v>46155</v>
      </c>
      <c r="C4352" s="20" t="s">
        <v>6256</v>
      </c>
      <c r="D4352" s="20" t="s">
        <v>328</v>
      </c>
      <c r="E4352" s="20" t="s">
        <v>329</v>
      </c>
      <c r="F4352" s="20" t="s">
        <v>8643</v>
      </c>
      <c r="G4352" s="20" t="s">
        <v>8644</v>
      </c>
      <c r="H4352" s="20" t="s">
        <v>386</v>
      </c>
      <c r="I4352" s="20" t="s">
        <v>387</v>
      </c>
      <c r="J4352" s="20" t="s">
        <v>56</v>
      </c>
      <c r="K4352" s="20" t="s">
        <v>33</v>
      </c>
      <c r="L4352">
        <v>3400</v>
      </c>
      <c r="M4352" s="20" t="s">
        <v>49</v>
      </c>
      <c r="N4352" s="20" t="s">
        <v>14</v>
      </c>
      <c r="O4352">
        <v>0.96240000000000003</v>
      </c>
      <c r="P4352">
        <v>3272.16</v>
      </c>
      <c r="Q4352">
        <v>32.5383</v>
      </c>
      <c r="R4352" s="7">
        <v>0.96240000000000003</v>
      </c>
      <c r="S4352" s="1">
        <v>3272.159885</v>
      </c>
      <c r="T4352" s="20" t="s">
        <v>314</v>
      </c>
      <c r="U4352" s="7">
        <v>32.5383</v>
      </c>
      <c r="V4352" s="1">
        <v>106470.52</v>
      </c>
      <c r="W4352">
        <v>2026</v>
      </c>
    </row>
    <row r="4353" spans="1:23" hidden="1" x14ac:dyDescent="0.25">
      <c r="A4353">
        <v>72037812</v>
      </c>
      <c r="B4353" s="2">
        <v>46155</v>
      </c>
      <c r="C4353" s="20" t="s">
        <v>3904</v>
      </c>
      <c r="D4353" s="20" t="s">
        <v>328</v>
      </c>
      <c r="E4353" s="20" t="s">
        <v>329</v>
      </c>
      <c r="F4353" s="20" t="s">
        <v>8643</v>
      </c>
      <c r="G4353" s="20" t="s">
        <v>8644</v>
      </c>
      <c r="H4353" s="20" t="s">
        <v>386</v>
      </c>
      <c r="I4353" s="20" t="s">
        <v>387</v>
      </c>
      <c r="J4353" s="20" t="s">
        <v>56</v>
      </c>
      <c r="K4353" s="20" t="s">
        <v>33</v>
      </c>
      <c r="L4353">
        <v>2040</v>
      </c>
      <c r="M4353" s="20" t="s">
        <v>49</v>
      </c>
      <c r="N4353" s="20" t="s">
        <v>14</v>
      </c>
      <c r="O4353">
        <v>0.94259999999999999</v>
      </c>
      <c r="P4353">
        <v>1922.904</v>
      </c>
      <c r="Q4353">
        <v>32.5383</v>
      </c>
      <c r="R4353" s="7">
        <v>0.94259899999999996</v>
      </c>
      <c r="S4353" s="1">
        <v>1922.9040849999999</v>
      </c>
      <c r="T4353" s="20" t="s">
        <v>314</v>
      </c>
      <c r="U4353" s="7">
        <v>32.5383</v>
      </c>
      <c r="V4353" s="1">
        <v>62568.03</v>
      </c>
      <c r="W4353">
        <v>2026</v>
      </c>
    </row>
    <row r="4354" spans="1:23" hidden="1" x14ac:dyDescent="0.25">
      <c r="A4354">
        <v>72038024</v>
      </c>
      <c r="B4354" s="2">
        <v>46155</v>
      </c>
      <c r="C4354" s="20" t="s">
        <v>3736</v>
      </c>
      <c r="D4354" s="20" t="s">
        <v>328</v>
      </c>
      <c r="E4354" s="20" t="s">
        <v>329</v>
      </c>
      <c r="F4354" s="20" t="s">
        <v>8643</v>
      </c>
      <c r="G4354" s="20" t="s">
        <v>8644</v>
      </c>
      <c r="H4354" s="20" t="s">
        <v>386</v>
      </c>
      <c r="I4354" s="20" t="s">
        <v>387</v>
      </c>
      <c r="J4354" s="20" t="s">
        <v>56</v>
      </c>
      <c r="K4354" s="20" t="s">
        <v>33</v>
      </c>
      <c r="L4354">
        <v>3570</v>
      </c>
      <c r="M4354" s="20" t="s">
        <v>49</v>
      </c>
      <c r="N4354" s="20" t="s">
        <v>14</v>
      </c>
      <c r="O4354">
        <v>0.96240000000000003</v>
      </c>
      <c r="P4354">
        <v>3435.768</v>
      </c>
      <c r="Q4354">
        <v>32.5383</v>
      </c>
      <c r="R4354" s="7">
        <v>0.96240000000000003</v>
      </c>
      <c r="S4354" s="1">
        <v>3435.7680019999998</v>
      </c>
      <c r="T4354" s="20" t="s">
        <v>314</v>
      </c>
      <c r="U4354" s="7">
        <v>32.5383</v>
      </c>
      <c r="V4354" s="1">
        <v>111794.05</v>
      </c>
      <c r="W4354">
        <v>2026</v>
      </c>
    </row>
    <row r="4355" spans="1:23" hidden="1" x14ac:dyDescent="0.25">
      <c r="A4355">
        <v>72038888</v>
      </c>
      <c r="B4355" s="2">
        <v>46155</v>
      </c>
      <c r="C4355" s="20" t="s">
        <v>6350</v>
      </c>
      <c r="D4355" s="20" t="s">
        <v>328</v>
      </c>
      <c r="E4355" s="20" t="s">
        <v>329</v>
      </c>
      <c r="F4355" s="20" t="s">
        <v>8643</v>
      </c>
      <c r="G4355" s="20" t="s">
        <v>8644</v>
      </c>
      <c r="H4355" s="20" t="s">
        <v>1496</v>
      </c>
      <c r="I4355" s="20" t="s">
        <v>1497</v>
      </c>
      <c r="J4355" s="20" t="s">
        <v>56</v>
      </c>
      <c r="K4355" s="20" t="s">
        <v>33</v>
      </c>
      <c r="L4355">
        <v>552</v>
      </c>
      <c r="M4355" s="20" t="s">
        <v>49</v>
      </c>
      <c r="N4355" s="20" t="s">
        <v>14</v>
      </c>
      <c r="O4355">
        <v>0.59440000000000004</v>
      </c>
      <c r="P4355">
        <v>328.10899999999998</v>
      </c>
      <c r="Q4355">
        <v>32.5383</v>
      </c>
      <c r="R4355" s="7">
        <v>0.59440000000000004</v>
      </c>
      <c r="S4355" s="1">
        <v>328.10902800000002</v>
      </c>
      <c r="T4355" s="20" t="s">
        <v>314</v>
      </c>
      <c r="U4355" s="7">
        <v>32.5383</v>
      </c>
      <c r="V4355" s="1">
        <v>10676.11</v>
      </c>
      <c r="W4355">
        <v>2026</v>
      </c>
    </row>
    <row r="4356" spans="1:23" hidden="1" x14ac:dyDescent="0.25">
      <c r="A4356">
        <v>72037962</v>
      </c>
      <c r="B4356" s="2">
        <v>46155</v>
      </c>
      <c r="C4356" s="20" t="s">
        <v>4228</v>
      </c>
      <c r="D4356" s="20" t="s">
        <v>328</v>
      </c>
      <c r="E4356" s="20" t="s">
        <v>329</v>
      </c>
      <c r="F4356" s="20" t="s">
        <v>8643</v>
      </c>
      <c r="G4356" s="20" t="s">
        <v>8644</v>
      </c>
      <c r="H4356" s="20" t="s">
        <v>7994</v>
      </c>
      <c r="I4356" s="20" t="s">
        <v>7995</v>
      </c>
      <c r="J4356" s="20" t="s">
        <v>56</v>
      </c>
      <c r="K4356" s="20" t="s">
        <v>33</v>
      </c>
      <c r="L4356">
        <v>123</v>
      </c>
      <c r="M4356" s="20" t="s">
        <v>49</v>
      </c>
      <c r="N4356" s="20" t="s">
        <v>14</v>
      </c>
      <c r="O4356">
        <v>0.97789999999999999</v>
      </c>
      <c r="P4356">
        <v>120.282</v>
      </c>
      <c r="Q4356">
        <v>32.5383</v>
      </c>
      <c r="R4356" s="7">
        <v>0.97789899999999996</v>
      </c>
      <c r="S4356" s="1">
        <v>120.281944</v>
      </c>
      <c r="T4356" s="20" t="s">
        <v>314</v>
      </c>
      <c r="U4356" s="7">
        <v>32.5383</v>
      </c>
      <c r="V4356" s="1">
        <v>3913.77</v>
      </c>
      <c r="W4356">
        <v>2026</v>
      </c>
    </row>
    <row r="4357" spans="1:23" hidden="1" x14ac:dyDescent="0.25">
      <c r="A4357">
        <v>72038653</v>
      </c>
      <c r="B4357" s="2">
        <v>46155</v>
      </c>
      <c r="C4357" s="20" t="s">
        <v>6694</v>
      </c>
      <c r="D4357" s="20" t="s">
        <v>328</v>
      </c>
      <c r="E4357" s="20" t="s">
        <v>329</v>
      </c>
      <c r="F4357" s="20" t="s">
        <v>8657</v>
      </c>
      <c r="G4357" s="20" t="s">
        <v>8658</v>
      </c>
      <c r="H4357" s="20" t="s">
        <v>1207</v>
      </c>
      <c r="I4357" s="20" t="s">
        <v>1208</v>
      </c>
      <c r="J4357" s="20" t="s">
        <v>56</v>
      </c>
      <c r="K4357" s="20" t="s">
        <v>33</v>
      </c>
      <c r="L4357">
        <v>170</v>
      </c>
      <c r="M4357" s="20" t="s">
        <v>49</v>
      </c>
      <c r="N4357" s="20" t="s">
        <v>14</v>
      </c>
      <c r="O4357">
        <v>0.96240999999999999</v>
      </c>
      <c r="P4357">
        <v>163.61000000000001</v>
      </c>
      <c r="Q4357">
        <v>32.5383</v>
      </c>
      <c r="R4357" s="7">
        <v>0.96240999999999999</v>
      </c>
      <c r="S4357" s="1">
        <v>163.609961</v>
      </c>
      <c r="T4357" s="20" t="s">
        <v>314</v>
      </c>
      <c r="U4357" s="7">
        <v>32.5383</v>
      </c>
      <c r="V4357" s="1">
        <v>5323.59</v>
      </c>
      <c r="W4357">
        <v>2026</v>
      </c>
    </row>
    <row r="4358" spans="1:23" hidden="1" x14ac:dyDescent="0.25">
      <c r="A4358">
        <v>72037830</v>
      </c>
      <c r="B4358" s="2">
        <v>46161</v>
      </c>
      <c r="C4358" s="20" t="s">
        <v>3904</v>
      </c>
      <c r="D4358" s="20" t="s">
        <v>328</v>
      </c>
      <c r="E4358" s="20" t="s">
        <v>329</v>
      </c>
      <c r="F4358" s="20" t="s">
        <v>8651</v>
      </c>
      <c r="G4358" s="20" t="s">
        <v>8652</v>
      </c>
      <c r="H4358" s="20" t="s">
        <v>386</v>
      </c>
      <c r="I4358" s="20" t="s">
        <v>387</v>
      </c>
      <c r="J4358" s="20" t="s">
        <v>56</v>
      </c>
      <c r="K4358" s="20" t="s">
        <v>33</v>
      </c>
      <c r="L4358">
        <v>170</v>
      </c>
      <c r="M4358" s="20" t="s">
        <v>49</v>
      </c>
      <c r="N4358" s="20" t="s">
        <v>14</v>
      </c>
      <c r="O4358">
        <v>0.94259999999999999</v>
      </c>
      <c r="P4358">
        <v>160.24199999999999</v>
      </c>
      <c r="Q4358">
        <v>32.739699999999999</v>
      </c>
      <c r="R4358" s="7">
        <v>0.94259899999999996</v>
      </c>
      <c r="S4358" s="1">
        <v>160.242152</v>
      </c>
      <c r="T4358" s="20" t="s">
        <v>314</v>
      </c>
      <c r="U4358" s="7">
        <v>32.739699999999999</v>
      </c>
      <c r="V4358" s="1">
        <v>5246.28</v>
      </c>
      <c r="W4358">
        <v>2026</v>
      </c>
    </row>
    <row r="4359" spans="1:23" hidden="1" x14ac:dyDescent="0.25">
      <c r="A4359">
        <v>72038812</v>
      </c>
      <c r="B4359" s="2">
        <v>46161</v>
      </c>
      <c r="C4359" s="20" t="s">
        <v>6256</v>
      </c>
      <c r="D4359" s="20" t="s">
        <v>328</v>
      </c>
      <c r="E4359" s="20" t="s">
        <v>329</v>
      </c>
      <c r="F4359" s="20" t="s">
        <v>8651</v>
      </c>
      <c r="G4359" s="20" t="s">
        <v>8652</v>
      </c>
      <c r="H4359" s="20" t="s">
        <v>386</v>
      </c>
      <c r="I4359" s="20" t="s">
        <v>387</v>
      </c>
      <c r="J4359" s="20" t="s">
        <v>56</v>
      </c>
      <c r="K4359" s="20" t="s">
        <v>33</v>
      </c>
      <c r="L4359">
        <v>680</v>
      </c>
      <c r="M4359" s="20" t="s">
        <v>49</v>
      </c>
      <c r="N4359" s="20" t="s">
        <v>14</v>
      </c>
      <c r="O4359">
        <v>0.96240000000000003</v>
      </c>
      <c r="P4359">
        <v>654.43200000000002</v>
      </c>
      <c r="Q4359">
        <v>32.739699999999999</v>
      </c>
      <c r="R4359" s="7">
        <v>0.96240000000000003</v>
      </c>
      <c r="S4359" s="1">
        <v>654.43208000000004</v>
      </c>
      <c r="T4359" s="20" t="s">
        <v>314</v>
      </c>
      <c r="U4359" s="7">
        <v>32.739699999999999</v>
      </c>
      <c r="V4359" s="1">
        <v>21425.91</v>
      </c>
      <c r="W4359">
        <v>2026</v>
      </c>
    </row>
    <row r="4360" spans="1:23" hidden="1" x14ac:dyDescent="0.25">
      <c r="A4360">
        <v>72038888</v>
      </c>
      <c r="B4360" s="2">
        <v>46161</v>
      </c>
      <c r="C4360" s="20" t="s">
        <v>6350</v>
      </c>
      <c r="D4360" s="20" t="s">
        <v>328</v>
      </c>
      <c r="E4360" s="20" t="s">
        <v>329</v>
      </c>
      <c r="F4360" s="20" t="s">
        <v>8651</v>
      </c>
      <c r="G4360" s="20" t="s">
        <v>8652</v>
      </c>
      <c r="H4360" s="20" t="s">
        <v>1496</v>
      </c>
      <c r="I4360" s="20" t="s">
        <v>1497</v>
      </c>
      <c r="J4360" s="20" t="s">
        <v>56</v>
      </c>
      <c r="K4360" s="20" t="s">
        <v>33</v>
      </c>
      <c r="L4360">
        <v>588</v>
      </c>
      <c r="M4360" s="20" t="s">
        <v>49</v>
      </c>
      <c r="N4360" s="20" t="s">
        <v>14</v>
      </c>
      <c r="O4360">
        <v>0.59440000000000004</v>
      </c>
      <c r="P4360">
        <v>349.51</v>
      </c>
      <c r="Q4360">
        <v>32.739699999999999</v>
      </c>
      <c r="R4360" s="7">
        <v>0.59440000000000004</v>
      </c>
      <c r="S4360" s="1">
        <v>349.50992200000002</v>
      </c>
      <c r="T4360" s="20" t="s">
        <v>314</v>
      </c>
      <c r="U4360" s="7">
        <v>32.739699999999999</v>
      </c>
      <c r="V4360" s="1">
        <v>11442.85</v>
      </c>
      <c r="W4360">
        <v>2026</v>
      </c>
    </row>
    <row r="4361" spans="1:23" hidden="1" x14ac:dyDescent="0.25">
      <c r="A4361">
        <v>72037819</v>
      </c>
      <c r="B4361" s="2">
        <v>46161</v>
      </c>
      <c r="C4361" s="20" t="s">
        <v>3904</v>
      </c>
      <c r="D4361" s="20" t="s">
        <v>328</v>
      </c>
      <c r="E4361" s="20" t="s">
        <v>329</v>
      </c>
      <c r="F4361" s="20" t="s">
        <v>8651</v>
      </c>
      <c r="G4361" s="20" t="s">
        <v>8652</v>
      </c>
      <c r="H4361" s="20" t="s">
        <v>7994</v>
      </c>
      <c r="I4361" s="20" t="s">
        <v>7995</v>
      </c>
      <c r="J4361" s="20" t="s">
        <v>56</v>
      </c>
      <c r="K4361" s="20" t="s">
        <v>33</v>
      </c>
      <c r="L4361">
        <v>1080</v>
      </c>
      <c r="M4361" s="20" t="s">
        <v>49</v>
      </c>
      <c r="N4361" s="20" t="s">
        <v>14</v>
      </c>
      <c r="O4361">
        <v>0.97789999999999999</v>
      </c>
      <c r="P4361">
        <v>1056.1320000000001</v>
      </c>
      <c r="Q4361">
        <v>32.739699999999999</v>
      </c>
      <c r="R4361" s="7">
        <v>0.97789899999999996</v>
      </c>
      <c r="S4361" s="1">
        <v>1056.131852</v>
      </c>
      <c r="T4361" s="20" t="s">
        <v>314</v>
      </c>
      <c r="U4361" s="7">
        <v>32.739699999999999</v>
      </c>
      <c r="V4361" s="1">
        <v>34577.440000000002</v>
      </c>
      <c r="W4361">
        <v>2026</v>
      </c>
    </row>
    <row r="4362" spans="1:23" hidden="1" x14ac:dyDescent="0.25">
      <c r="A4362">
        <v>72038656</v>
      </c>
      <c r="B4362" s="2">
        <v>46161</v>
      </c>
      <c r="C4362" s="20" t="s">
        <v>6694</v>
      </c>
      <c r="D4362" s="20" t="s">
        <v>328</v>
      </c>
      <c r="E4362" s="20" t="s">
        <v>329</v>
      </c>
      <c r="F4362" s="20" t="s">
        <v>8651</v>
      </c>
      <c r="G4362" s="20" t="s">
        <v>8652</v>
      </c>
      <c r="H4362" s="20" t="s">
        <v>7994</v>
      </c>
      <c r="I4362" s="20" t="s">
        <v>7995</v>
      </c>
      <c r="J4362" s="20" t="s">
        <v>56</v>
      </c>
      <c r="K4362" s="20" t="s">
        <v>33</v>
      </c>
      <c r="L4362">
        <v>720</v>
      </c>
      <c r="M4362" s="20" t="s">
        <v>49</v>
      </c>
      <c r="N4362" s="20" t="s">
        <v>14</v>
      </c>
      <c r="O4362">
        <v>0.99850000000000005</v>
      </c>
      <c r="P4362">
        <v>718.92</v>
      </c>
      <c r="Q4362">
        <v>32.739699999999999</v>
      </c>
      <c r="R4362" s="7">
        <v>0.99849900000000003</v>
      </c>
      <c r="S4362" s="1">
        <v>718.92014800000004</v>
      </c>
      <c r="T4362" s="20" t="s">
        <v>314</v>
      </c>
      <c r="U4362" s="7">
        <v>32.739699999999999</v>
      </c>
      <c r="V4362" s="1">
        <v>23537.23</v>
      </c>
      <c r="W4362">
        <v>2026</v>
      </c>
    </row>
    <row r="4363" spans="1:23" hidden="1" x14ac:dyDescent="0.25">
      <c r="A4363">
        <v>72038741</v>
      </c>
      <c r="B4363" s="2">
        <v>46161</v>
      </c>
      <c r="C4363" s="20" t="s">
        <v>6343</v>
      </c>
      <c r="D4363" s="20" t="s">
        <v>328</v>
      </c>
      <c r="E4363" s="20" t="s">
        <v>329</v>
      </c>
      <c r="F4363" s="20" t="s">
        <v>8651</v>
      </c>
      <c r="G4363" s="20" t="s">
        <v>8652</v>
      </c>
      <c r="H4363" s="20" t="s">
        <v>4294</v>
      </c>
      <c r="I4363" s="20" t="s">
        <v>4295</v>
      </c>
      <c r="J4363" s="20" t="s">
        <v>56</v>
      </c>
      <c r="K4363" s="20" t="s">
        <v>33</v>
      </c>
      <c r="L4363">
        <v>1573</v>
      </c>
      <c r="M4363" s="20" t="s">
        <v>49</v>
      </c>
      <c r="N4363" s="20" t="s">
        <v>14</v>
      </c>
      <c r="O4363">
        <v>1.0001</v>
      </c>
      <c r="P4363">
        <v>1573.16</v>
      </c>
      <c r="Q4363">
        <v>32.739699999999999</v>
      </c>
      <c r="R4363" s="7">
        <v>1.0000990000000001</v>
      </c>
      <c r="S4363" s="1">
        <v>1573.160108</v>
      </c>
      <c r="T4363" s="20" t="s">
        <v>314</v>
      </c>
      <c r="U4363" s="7">
        <v>32.739699999999999</v>
      </c>
      <c r="V4363" s="1">
        <v>51504.79</v>
      </c>
      <c r="W4363">
        <v>2026</v>
      </c>
    </row>
    <row r="4364" spans="1:23" hidden="1" x14ac:dyDescent="0.25">
      <c r="A4364">
        <v>72038653</v>
      </c>
      <c r="B4364" s="2">
        <v>46161</v>
      </c>
      <c r="C4364" s="20" t="s">
        <v>6694</v>
      </c>
      <c r="D4364" s="20" t="s">
        <v>328</v>
      </c>
      <c r="E4364" s="20" t="s">
        <v>329</v>
      </c>
      <c r="F4364" s="20" t="s">
        <v>8645</v>
      </c>
      <c r="G4364" s="20" t="s">
        <v>8646</v>
      </c>
      <c r="H4364" s="20" t="s">
        <v>1207</v>
      </c>
      <c r="I4364" s="20" t="s">
        <v>1208</v>
      </c>
      <c r="J4364" s="20" t="s">
        <v>56</v>
      </c>
      <c r="K4364" s="20" t="s">
        <v>33</v>
      </c>
      <c r="L4364">
        <v>340</v>
      </c>
      <c r="M4364" s="20" t="s">
        <v>49</v>
      </c>
      <c r="N4364" s="20" t="s">
        <v>14</v>
      </c>
      <c r="O4364">
        <v>0.96240999999999999</v>
      </c>
      <c r="P4364">
        <v>327.22000000000003</v>
      </c>
      <c r="Q4364">
        <v>32.739699999999999</v>
      </c>
      <c r="R4364" s="7">
        <v>0.96240899999999996</v>
      </c>
      <c r="S4364" s="1">
        <v>327.21985799999999</v>
      </c>
      <c r="T4364" s="20" t="s">
        <v>314</v>
      </c>
      <c r="U4364" s="7">
        <v>32.739699999999999</v>
      </c>
      <c r="V4364" s="1">
        <v>10713.08</v>
      </c>
      <c r="W4364">
        <v>2026</v>
      </c>
    </row>
    <row r="4365" spans="1:23" hidden="1" x14ac:dyDescent="0.25">
      <c r="A4365">
        <v>72038418</v>
      </c>
      <c r="B4365" s="2">
        <v>46167</v>
      </c>
      <c r="C4365" s="20" t="s">
        <v>4706</v>
      </c>
      <c r="D4365" s="20" t="s">
        <v>328</v>
      </c>
      <c r="E4365" s="20" t="s">
        <v>329</v>
      </c>
      <c r="F4365" s="20" t="s">
        <v>9347</v>
      </c>
      <c r="G4365" s="20" t="s">
        <v>9348</v>
      </c>
      <c r="H4365" s="20" t="s">
        <v>1496</v>
      </c>
      <c r="I4365" s="20" t="s">
        <v>1497</v>
      </c>
      <c r="J4365" s="20" t="s">
        <v>56</v>
      </c>
      <c r="K4365" s="20" t="s">
        <v>33</v>
      </c>
      <c r="L4365">
        <v>2080</v>
      </c>
      <c r="M4365" s="20" t="s">
        <v>49</v>
      </c>
      <c r="N4365" s="20" t="s">
        <v>14</v>
      </c>
      <c r="O4365">
        <v>0.59440000000000004</v>
      </c>
      <c r="P4365">
        <v>1236.3499999999999</v>
      </c>
      <c r="Q4365">
        <v>32.645600000000002</v>
      </c>
      <c r="R4365" s="7">
        <v>0.59439900000000001</v>
      </c>
      <c r="S4365" s="1">
        <v>1236.3500739999999</v>
      </c>
      <c r="T4365" s="20" t="s">
        <v>314</v>
      </c>
      <c r="U4365" s="7">
        <v>32.645600000000002</v>
      </c>
      <c r="V4365" s="1">
        <v>40361.39</v>
      </c>
      <c r="W4365">
        <v>2026</v>
      </c>
    </row>
    <row r="4366" spans="1:23" hidden="1" x14ac:dyDescent="0.25">
      <c r="A4366">
        <v>72039066</v>
      </c>
      <c r="B4366" s="2">
        <v>46167</v>
      </c>
      <c r="C4366" s="20" t="s">
        <v>7308</v>
      </c>
      <c r="D4366" s="20" t="s">
        <v>328</v>
      </c>
      <c r="E4366" s="20" t="s">
        <v>329</v>
      </c>
      <c r="F4366" s="20" t="s">
        <v>9347</v>
      </c>
      <c r="G4366" s="20" t="s">
        <v>9348</v>
      </c>
      <c r="H4366" s="20" t="s">
        <v>2059</v>
      </c>
      <c r="I4366" s="20" t="s">
        <v>2060</v>
      </c>
      <c r="J4366" s="20" t="s">
        <v>56</v>
      </c>
      <c r="K4366" s="20" t="s">
        <v>33</v>
      </c>
      <c r="L4366">
        <v>80</v>
      </c>
      <c r="M4366" s="20" t="s">
        <v>49</v>
      </c>
      <c r="N4366" s="20" t="s">
        <v>14</v>
      </c>
      <c r="O4366">
        <v>0.99850000000000005</v>
      </c>
      <c r="P4366">
        <v>79.88</v>
      </c>
      <c r="Q4366">
        <v>32.645600000000002</v>
      </c>
      <c r="R4366" s="7">
        <v>0.99849900000000003</v>
      </c>
      <c r="S4366" s="1">
        <v>79.879982999999996</v>
      </c>
      <c r="T4366" s="20" t="s">
        <v>314</v>
      </c>
      <c r="U4366" s="7">
        <v>32.645600000000002</v>
      </c>
      <c r="V4366" s="1">
        <v>2607.73</v>
      </c>
      <c r="W4366">
        <v>2026</v>
      </c>
    </row>
    <row r="4367" spans="1:23" hidden="1" x14ac:dyDescent="0.25">
      <c r="A4367">
        <v>72037821</v>
      </c>
      <c r="B4367" s="2">
        <v>46167</v>
      </c>
      <c r="C4367" s="20" t="s">
        <v>3904</v>
      </c>
      <c r="D4367" s="20" t="s">
        <v>328</v>
      </c>
      <c r="E4367" s="20" t="s">
        <v>329</v>
      </c>
      <c r="F4367" s="20" t="s">
        <v>9347</v>
      </c>
      <c r="G4367" s="20" t="s">
        <v>9348</v>
      </c>
      <c r="H4367" s="20" t="s">
        <v>2059</v>
      </c>
      <c r="I4367" s="20" t="s">
        <v>2060</v>
      </c>
      <c r="J4367" s="20" t="s">
        <v>56</v>
      </c>
      <c r="K4367" s="20" t="s">
        <v>33</v>
      </c>
      <c r="L4367">
        <v>2160</v>
      </c>
      <c r="M4367" s="20" t="s">
        <v>49</v>
      </c>
      <c r="N4367" s="20" t="s">
        <v>14</v>
      </c>
      <c r="O4367">
        <v>0.97789999999999999</v>
      </c>
      <c r="P4367">
        <v>2112.2640000000001</v>
      </c>
      <c r="Q4367">
        <v>32.645600000000002</v>
      </c>
      <c r="R4367" s="7">
        <v>0.97789899999999996</v>
      </c>
      <c r="S4367" s="1">
        <v>2112.2641330000001</v>
      </c>
      <c r="T4367" s="20" t="s">
        <v>314</v>
      </c>
      <c r="U4367" s="7">
        <v>32.645600000000002</v>
      </c>
      <c r="V4367" s="1">
        <v>68956.13</v>
      </c>
      <c r="W4367">
        <v>2026</v>
      </c>
    </row>
    <row r="4368" spans="1:23" hidden="1" x14ac:dyDescent="0.25">
      <c r="A4368">
        <v>72038922</v>
      </c>
      <c r="B4368" s="2">
        <v>46167</v>
      </c>
      <c r="C4368" s="20" t="s">
        <v>5956</v>
      </c>
      <c r="D4368" s="20" t="s">
        <v>328</v>
      </c>
      <c r="E4368" s="20" t="s">
        <v>329</v>
      </c>
      <c r="F4368" s="20" t="s">
        <v>9347</v>
      </c>
      <c r="G4368" s="20" t="s">
        <v>9348</v>
      </c>
      <c r="H4368" s="20" t="s">
        <v>1207</v>
      </c>
      <c r="I4368" s="20" t="s">
        <v>1208</v>
      </c>
      <c r="J4368" s="20" t="s">
        <v>56</v>
      </c>
      <c r="K4368" s="20" t="s">
        <v>33</v>
      </c>
      <c r="L4368">
        <v>510</v>
      </c>
      <c r="M4368" s="20" t="s">
        <v>49</v>
      </c>
      <c r="N4368" s="20" t="s">
        <v>14</v>
      </c>
      <c r="O4368">
        <v>0.96240000000000003</v>
      </c>
      <c r="P4368">
        <v>490.82400000000001</v>
      </c>
      <c r="Q4368">
        <v>32.645600000000002</v>
      </c>
      <c r="R4368" s="7">
        <v>0.96240000000000003</v>
      </c>
      <c r="S4368" s="1">
        <v>490.82387799999998</v>
      </c>
      <c r="T4368" s="20" t="s">
        <v>314</v>
      </c>
      <c r="U4368" s="7">
        <v>32.645600000000002</v>
      </c>
      <c r="V4368" s="1">
        <v>16023.24</v>
      </c>
      <c r="W4368">
        <v>2026</v>
      </c>
    </row>
    <row r="4369" spans="1:23" hidden="1" x14ac:dyDescent="0.25">
      <c r="A4369">
        <v>72038915</v>
      </c>
      <c r="B4369" s="2">
        <v>46171</v>
      </c>
      <c r="C4369" s="20" t="s">
        <v>5956</v>
      </c>
      <c r="D4369" s="20" t="s">
        <v>328</v>
      </c>
      <c r="E4369" s="20" t="s">
        <v>329</v>
      </c>
      <c r="F4369" s="20" t="s">
        <v>9356</v>
      </c>
      <c r="G4369" s="20" t="s">
        <v>9357</v>
      </c>
      <c r="H4369" s="20" t="s">
        <v>386</v>
      </c>
      <c r="I4369" s="20" t="s">
        <v>387</v>
      </c>
      <c r="J4369" s="20" t="s">
        <v>56</v>
      </c>
      <c r="K4369" s="20" t="s">
        <v>33</v>
      </c>
      <c r="L4369">
        <v>6120</v>
      </c>
      <c r="M4369" s="20" t="s">
        <v>49</v>
      </c>
      <c r="N4369" s="20" t="s">
        <v>14</v>
      </c>
      <c r="O4369">
        <v>0.96240000000000003</v>
      </c>
      <c r="P4369">
        <v>5889.89</v>
      </c>
      <c r="Q4369">
        <v>32.746200000000002</v>
      </c>
      <c r="R4369" s="7">
        <v>0.962399</v>
      </c>
      <c r="S4369" s="1">
        <v>5889.8901239999996</v>
      </c>
      <c r="T4369" s="20" t="s">
        <v>314</v>
      </c>
      <c r="U4369" s="7">
        <v>32.746200000000002</v>
      </c>
      <c r="V4369" s="1">
        <v>192871.52</v>
      </c>
      <c r="W4369">
        <v>2026</v>
      </c>
    </row>
    <row r="4370" spans="1:23" hidden="1" x14ac:dyDescent="0.25">
      <c r="A4370">
        <v>72038915</v>
      </c>
      <c r="B4370" s="2">
        <v>46171</v>
      </c>
      <c r="C4370" s="20" t="s">
        <v>5956</v>
      </c>
      <c r="D4370" s="20" t="s">
        <v>328</v>
      </c>
      <c r="E4370" s="20" t="s">
        <v>329</v>
      </c>
      <c r="F4370" s="20" t="s">
        <v>9356</v>
      </c>
      <c r="G4370" s="20" t="s">
        <v>9357</v>
      </c>
      <c r="H4370" s="20" t="s">
        <v>388</v>
      </c>
      <c r="I4370" s="20" t="s">
        <v>389</v>
      </c>
      <c r="J4370" s="20" t="s">
        <v>56</v>
      </c>
      <c r="K4370" s="20" t="s">
        <v>33</v>
      </c>
      <c r="L4370">
        <v>2040</v>
      </c>
      <c r="M4370" s="20" t="s">
        <v>49</v>
      </c>
      <c r="N4370" s="20" t="s">
        <v>14</v>
      </c>
      <c r="O4370">
        <v>0.96240000000000003</v>
      </c>
      <c r="P4370">
        <v>1963.3</v>
      </c>
      <c r="Q4370">
        <v>32.746200000000002</v>
      </c>
      <c r="R4370" s="7">
        <v>0.962399</v>
      </c>
      <c r="S4370" s="1">
        <v>1963.299863</v>
      </c>
      <c r="T4370" s="20" t="s">
        <v>314</v>
      </c>
      <c r="U4370" s="7">
        <v>32.746200000000002</v>
      </c>
      <c r="V4370" s="1">
        <v>64290.61</v>
      </c>
      <c r="W4370">
        <v>2026</v>
      </c>
    </row>
    <row r="4371" spans="1:23" hidden="1" x14ac:dyDescent="0.25">
      <c r="A4371">
        <v>72038418</v>
      </c>
      <c r="B4371" s="2">
        <v>46171</v>
      </c>
      <c r="C4371" s="20" t="s">
        <v>4706</v>
      </c>
      <c r="D4371" s="20" t="s">
        <v>328</v>
      </c>
      <c r="E4371" s="20" t="s">
        <v>329</v>
      </c>
      <c r="F4371" s="20" t="s">
        <v>9356</v>
      </c>
      <c r="G4371" s="20" t="s">
        <v>9357</v>
      </c>
      <c r="H4371" s="20" t="s">
        <v>1496</v>
      </c>
      <c r="I4371" s="20" t="s">
        <v>1497</v>
      </c>
      <c r="J4371" s="20" t="s">
        <v>56</v>
      </c>
      <c r="K4371" s="20" t="s">
        <v>33</v>
      </c>
      <c r="L4371">
        <v>10</v>
      </c>
      <c r="M4371" s="20" t="s">
        <v>49</v>
      </c>
      <c r="N4371" s="20" t="s">
        <v>14</v>
      </c>
      <c r="O4371">
        <v>0.59440000000000004</v>
      </c>
      <c r="P4371">
        <v>5.944</v>
      </c>
      <c r="Q4371">
        <v>32.746200000000002</v>
      </c>
      <c r="R4371" s="7">
        <v>0.59439900000000001</v>
      </c>
      <c r="S4371" s="1">
        <v>5.9438950000000004</v>
      </c>
      <c r="T4371" s="20" t="s">
        <v>314</v>
      </c>
      <c r="U4371" s="7">
        <v>32.746200000000002</v>
      </c>
      <c r="V4371" s="1">
        <v>194.64</v>
      </c>
      <c r="W4371">
        <v>2026</v>
      </c>
    </row>
    <row r="4372" spans="1:23" hidden="1" x14ac:dyDescent="0.25">
      <c r="A4372">
        <v>72038656</v>
      </c>
      <c r="B4372" s="2">
        <v>46171</v>
      </c>
      <c r="C4372" s="20" t="s">
        <v>6694</v>
      </c>
      <c r="D4372" s="20" t="s">
        <v>328</v>
      </c>
      <c r="E4372" s="20" t="s">
        <v>329</v>
      </c>
      <c r="F4372" s="20" t="s">
        <v>9356</v>
      </c>
      <c r="G4372" s="20" t="s">
        <v>9357</v>
      </c>
      <c r="H4372" s="20" t="s">
        <v>388</v>
      </c>
      <c r="I4372" s="20" t="s">
        <v>389</v>
      </c>
      <c r="J4372" s="20" t="s">
        <v>56</v>
      </c>
      <c r="K4372" s="20" t="s">
        <v>33</v>
      </c>
      <c r="L4372">
        <v>1530</v>
      </c>
      <c r="M4372" s="20" t="s">
        <v>49</v>
      </c>
      <c r="N4372" s="20" t="s">
        <v>14</v>
      </c>
      <c r="O4372">
        <v>0.96240000000000003</v>
      </c>
      <c r="P4372">
        <v>1472.472</v>
      </c>
      <c r="Q4372">
        <v>32.746200000000002</v>
      </c>
      <c r="R4372" s="7">
        <v>0.962399</v>
      </c>
      <c r="S4372" s="1">
        <v>1472.47192</v>
      </c>
      <c r="T4372" s="20" t="s">
        <v>314</v>
      </c>
      <c r="U4372" s="7">
        <v>32.746200000000002</v>
      </c>
      <c r="V4372" s="1">
        <v>48217.86</v>
      </c>
      <c r="W4372">
        <v>2026</v>
      </c>
    </row>
    <row r="4373" spans="1:23" hidden="1" x14ac:dyDescent="0.25">
      <c r="A4373">
        <v>72038994</v>
      </c>
      <c r="B4373" s="2">
        <v>46171</v>
      </c>
      <c r="C4373" s="20" t="s">
        <v>6417</v>
      </c>
      <c r="D4373" s="20" t="s">
        <v>328</v>
      </c>
      <c r="E4373" s="20" t="s">
        <v>329</v>
      </c>
      <c r="F4373" s="20" t="s">
        <v>9356</v>
      </c>
      <c r="G4373" s="20" t="s">
        <v>9357</v>
      </c>
      <c r="H4373" s="20" t="s">
        <v>386</v>
      </c>
      <c r="I4373" s="20" t="s">
        <v>387</v>
      </c>
      <c r="J4373" s="20" t="s">
        <v>56</v>
      </c>
      <c r="K4373" s="20" t="s">
        <v>33</v>
      </c>
      <c r="L4373">
        <v>170</v>
      </c>
      <c r="M4373" s="20" t="s">
        <v>49</v>
      </c>
      <c r="N4373" s="20" t="s">
        <v>14</v>
      </c>
      <c r="O4373">
        <v>0.96240999999999999</v>
      </c>
      <c r="P4373">
        <v>163.61000000000001</v>
      </c>
      <c r="Q4373">
        <v>32.746200000000002</v>
      </c>
      <c r="R4373" s="7">
        <v>0.96240899999999996</v>
      </c>
      <c r="S4373" s="1">
        <v>163.610128</v>
      </c>
      <c r="T4373" s="20" t="s">
        <v>314</v>
      </c>
      <c r="U4373" s="7">
        <v>32.746200000000002</v>
      </c>
      <c r="V4373" s="1">
        <v>5357.61</v>
      </c>
      <c r="W4373">
        <v>2026</v>
      </c>
    </row>
    <row r="4374" spans="1:23" hidden="1" x14ac:dyDescent="0.25">
      <c r="A4374">
        <v>72037835</v>
      </c>
      <c r="B4374" s="2">
        <v>46171</v>
      </c>
      <c r="C4374" s="20" t="s">
        <v>3904</v>
      </c>
      <c r="D4374" s="20" t="s">
        <v>328</v>
      </c>
      <c r="E4374" s="20" t="s">
        <v>329</v>
      </c>
      <c r="F4374" s="20" t="s">
        <v>9356</v>
      </c>
      <c r="G4374" s="20" t="s">
        <v>9357</v>
      </c>
      <c r="H4374" s="20" t="s">
        <v>388</v>
      </c>
      <c r="I4374" s="20" t="s">
        <v>389</v>
      </c>
      <c r="J4374" s="20" t="s">
        <v>56</v>
      </c>
      <c r="K4374" s="20" t="s">
        <v>33</v>
      </c>
      <c r="L4374">
        <v>1020</v>
      </c>
      <c r="M4374" s="20" t="s">
        <v>49</v>
      </c>
      <c r="N4374" s="20" t="s">
        <v>14</v>
      </c>
      <c r="O4374">
        <v>0.94259999999999999</v>
      </c>
      <c r="P4374">
        <v>961.452</v>
      </c>
      <c r="Q4374">
        <v>32.746200000000002</v>
      </c>
      <c r="R4374" s="7">
        <v>0.94259999999999999</v>
      </c>
      <c r="S4374" s="1">
        <v>961.45201499999996</v>
      </c>
      <c r="T4374" s="20" t="s">
        <v>314</v>
      </c>
      <c r="U4374" s="7">
        <v>32.746200000000002</v>
      </c>
      <c r="V4374" s="1">
        <v>31483.9</v>
      </c>
      <c r="W4374">
        <v>2026</v>
      </c>
    </row>
    <row r="4375" spans="1:23" hidden="1" x14ac:dyDescent="0.25">
      <c r="A4375">
        <v>72039845</v>
      </c>
      <c r="B4375" s="2">
        <v>46171</v>
      </c>
      <c r="C4375" s="20" t="s">
        <v>8206</v>
      </c>
      <c r="D4375" s="20" t="s">
        <v>328</v>
      </c>
      <c r="E4375" s="20" t="s">
        <v>329</v>
      </c>
      <c r="F4375" s="20" t="s">
        <v>9356</v>
      </c>
      <c r="G4375" s="20" t="s">
        <v>9357</v>
      </c>
      <c r="H4375" s="20" t="s">
        <v>1496</v>
      </c>
      <c r="I4375" s="20" t="s">
        <v>1497</v>
      </c>
      <c r="J4375" s="20" t="s">
        <v>56</v>
      </c>
      <c r="K4375" s="20" t="s">
        <v>33</v>
      </c>
      <c r="L4375">
        <v>1300</v>
      </c>
      <c r="M4375" s="20" t="s">
        <v>49</v>
      </c>
      <c r="N4375" s="20" t="s">
        <v>14</v>
      </c>
      <c r="O4375">
        <v>0.59440000000000004</v>
      </c>
      <c r="P4375">
        <v>772.72</v>
      </c>
      <c r="Q4375">
        <v>32.746200000000002</v>
      </c>
      <c r="R4375" s="7">
        <v>0.59439900000000001</v>
      </c>
      <c r="S4375" s="1">
        <v>772.71988799999997</v>
      </c>
      <c r="T4375" s="20" t="s">
        <v>314</v>
      </c>
      <c r="U4375" s="7">
        <v>32.746200000000002</v>
      </c>
      <c r="V4375" s="1">
        <v>25303.64</v>
      </c>
      <c r="W4375">
        <v>2026</v>
      </c>
    </row>
    <row r="4376" spans="1:23" hidden="1" x14ac:dyDescent="0.25">
      <c r="A4376">
        <v>72037830</v>
      </c>
      <c r="B4376" s="2">
        <v>46171</v>
      </c>
      <c r="C4376" s="20" t="s">
        <v>3904</v>
      </c>
      <c r="D4376" s="20" t="s">
        <v>328</v>
      </c>
      <c r="E4376" s="20" t="s">
        <v>329</v>
      </c>
      <c r="F4376" s="20" t="s">
        <v>9356</v>
      </c>
      <c r="G4376" s="20" t="s">
        <v>9357</v>
      </c>
      <c r="H4376" s="20" t="s">
        <v>386</v>
      </c>
      <c r="I4376" s="20" t="s">
        <v>387</v>
      </c>
      <c r="J4376" s="20" t="s">
        <v>56</v>
      </c>
      <c r="K4376" s="20" t="s">
        <v>33</v>
      </c>
      <c r="L4376">
        <v>1870</v>
      </c>
      <c r="M4376" s="20" t="s">
        <v>49</v>
      </c>
      <c r="N4376" s="20" t="s">
        <v>14</v>
      </c>
      <c r="O4376">
        <v>0.94259999999999999</v>
      </c>
      <c r="P4376">
        <v>1762.662</v>
      </c>
      <c r="Q4376">
        <v>32.746200000000002</v>
      </c>
      <c r="R4376" s="7">
        <v>0.94259999999999999</v>
      </c>
      <c r="S4376" s="1">
        <v>1762.6619270000001</v>
      </c>
      <c r="T4376" s="20" t="s">
        <v>314</v>
      </c>
      <c r="U4376" s="7">
        <v>32.746200000000002</v>
      </c>
      <c r="V4376" s="1">
        <v>57720.480000000003</v>
      </c>
      <c r="W4376">
        <v>2026</v>
      </c>
    </row>
    <row r="4377" spans="1:23" hidden="1" x14ac:dyDescent="0.25">
      <c r="A4377">
        <v>72033977</v>
      </c>
      <c r="B4377" s="2">
        <v>46027</v>
      </c>
      <c r="C4377" s="20" t="s">
        <v>2424</v>
      </c>
      <c r="D4377" s="20" t="s">
        <v>328</v>
      </c>
      <c r="E4377" s="20" t="s">
        <v>329</v>
      </c>
      <c r="F4377" s="20" t="s">
        <v>2813</v>
      </c>
      <c r="G4377" s="20" t="s">
        <v>2814</v>
      </c>
      <c r="H4377" s="20" t="s">
        <v>677</v>
      </c>
      <c r="I4377" s="20" t="s">
        <v>678</v>
      </c>
      <c r="J4377" s="20" t="s">
        <v>56</v>
      </c>
      <c r="K4377" s="20" t="s">
        <v>32</v>
      </c>
      <c r="L4377">
        <v>4180</v>
      </c>
      <c r="M4377" s="20" t="s">
        <v>49</v>
      </c>
      <c r="N4377" s="20" t="s">
        <v>14</v>
      </c>
      <c r="O4377">
        <v>1.8493999999999999</v>
      </c>
      <c r="P4377">
        <v>7730.4920000000002</v>
      </c>
      <c r="Q4377">
        <v>31.591200000000001</v>
      </c>
      <c r="R4377" s="7">
        <v>1.8493999999999999</v>
      </c>
      <c r="S4377" s="1">
        <v>7730.4920350000002</v>
      </c>
      <c r="T4377" s="20" t="s">
        <v>314</v>
      </c>
      <c r="U4377" s="7">
        <v>31.591200000000001</v>
      </c>
      <c r="V4377" s="1">
        <v>244215.52</v>
      </c>
      <c r="W4377">
        <v>2026</v>
      </c>
    </row>
    <row r="4378" spans="1:23" hidden="1" x14ac:dyDescent="0.25">
      <c r="A4378">
        <v>72033971</v>
      </c>
      <c r="B4378" s="2">
        <v>46027</v>
      </c>
      <c r="C4378" s="20" t="s">
        <v>2424</v>
      </c>
      <c r="D4378" s="20" t="s">
        <v>328</v>
      </c>
      <c r="E4378" s="20" t="s">
        <v>329</v>
      </c>
      <c r="F4378" s="20" t="s">
        <v>2813</v>
      </c>
      <c r="G4378" s="20" t="s">
        <v>2814</v>
      </c>
      <c r="H4378" s="20" t="s">
        <v>677</v>
      </c>
      <c r="I4378" s="20" t="s">
        <v>678</v>
      </c>
      <c r="J4378" s="20" t="s">
        <v>56</v>
      </c>
      <c r="K4378" s="20" t="s">
        <v>32</v>
      </c>
      <c r="L4378">
        <v>1520</v>
      </c>
      <c r="M4378" s="20" t="s">
        <v>49</v>
      </c>
      <c r="N4378" s="20" t="s">
        <v>14</v>
      </c>
      <c r="O4378">
        <v>1.8493999999999999</v>
      </c>
      <c r="P4378">
        <v>2811.0880000000002</v>
      </c>
      <c r="Q4378">
        <v>31.591200000000001</v>
      </c>
      <c r="R4378" s="7">
        <v>1.8493999999999999</v>
      </c>
      <c r="S4378" s="1">
        <v>2811.0878969999999</v>
      </c>
      <c r="T4378" s="20" t="s">
        <v>314</v>
      </c>
      <c r="U4378" s="7">
        <v>31.591200000000001</v>
      </c>
      <c r="V4378" s="1">
        <v>88805.64</v>
      </c>
      <c r="W4378">
        <v>2026</v>
      </c>
    </row>
    <row r="4379" spans="1:23" hidden="1" x14ac:dyDescent="0.25">
      <c r="A4379">
        <v>72033968</v>
      </c>
      <c r="B4379" s="2">
        <v>46027</v>
      </c>
      <c r="C4379" s="20" t="s">
        <v>2424</v>
      </c>
      <c r="D4379" s="20" t="s">
        <v>328</v>
      </c>
      <c r="E4379" s="20" t="s">
        <v>329</v>
      </c>
      <c r="F4379" s="20" t="s">
        <v>2813</v>
      </c>
      <c r="G4379" s="20" t="s">
        <v>2814</v>
      </c>
      <c r="H4379" s="20" t="s">
        <v>1205</v>
      </c>
      <c r="I4379" s="20" t="s">
        <v>1206</v>
      </c>
      <c r="J4379" s="20" t="s">
        <v>56</v>
      </c>
      <c r="K4379" s="20" t="s">
        <v>32</v>
      </c>
      <c r="L4379">
        <v>190</v>
      </c>
      <c r="M4379" s="20" t="s">
        <v>49</v>
      </c>
      <c r="N4379" s="20" t="s">
        <v>14</v>
      </c>
      <c r="O4379">
        <v>1.8242100000000001</v>
      </c>
      <c r="P4379">
        <v>346.6</v>
      </c>
      <c r="Q4379">
        <v>31.591200000000001</v>
      </c>
      <c r="R4379" s="7">
        <v>1.824209</v>
      </c>
      <c r="S4379" s="1">
        <v>346.60000200000002</v>
      </c>
      <c r="T4379" s="20" t="s">
        <v>314</v>
      </c>
      <c r="U4379" s="7">
        <v>31.591200000000001</v>
      </c>
      <c r="V4379" s="1">
        <v>10949.51</v>
      </c>
      <c r="W4379">
        <v>2026</v>
      </c>
    </row>
    <row r="4380" spans="1:23" hidden="1" x14ac:dyDescent="0.25">
      <c r="A4380">
        <v>72034093</v>
      </c>
      <c r="B4380" s="2">
        <v>46027</v>
      </c>
      <c r="C4380" s="20" t="s">
        <v>2427</v>
      </c>
      <c r="D4380" s="20" t="s">
        <v>328</v>
      </c>
      <c r="E4380" s="20" t="s">
        <v>329</v>
      </c>
      <c r="F4380" s="20" t="s">
        <v>2809</v>
      </c>
      <c r="G4380" s="20" t="s">
        <v>2810</v>
      </c>
      <c r="H4380" s="20" t="s">
        <v>2057</v>
      </c>
      <c r="I4380" s="20" t="s">
        <v>2058</v>
      </c>
      <c r="J4380" s="20" t="s">
        <v>56</v>
      </c>
      <c r="K4380" s="20" t="s">
        <v>32</v>
      </c>
      <c r="L4380">
        <v>882</v>
      </c>
      <c r="M4380" s="20" t="s">
        <v>49</v>
      </c>
      <c r="N4380" s="20" t="s">
        <v>14</v>
      </c>
      <c r="O4380">
        <v>0.91930000000000001</v>
      </c>
      <c r="P4380">
        <v>810.82299999999998</v>
      </c>
      <c r="Q4380">
        <v>31.591200000000001</v>
      </c>
      <c r="R4380" s="7">
        <v>0.91929899999999998</v>
      </c>
      <c r="S4380" s="1">
        <v>810.82294999999999</v>
      </c>
      <c r="T4380" s="20" t="s">
        <v>314</v>
      </c>
      <c r="U4380" s="7">
        <v>31.591200000000001</v>
      </c>
      <c r="V4380" s="1">
        <v>25614.87</v>
      </c>
      <c r="W4380">
        <v>2026</v>
      </c>
    </row>
    <row r="4381" spans="1:23" hidden="1" x14ac:dyDescent="0.25">
      <c r="A4381">
        <v>72033775</v>
      </c>
      <c r="B4381" s="2">
        <v>46027</v>
      </c>
      <c r="C4381" s="20" t="s">
        <v>2439</v>
      </c>
      <c r="D4381" s="20" t="s">
        <v>328</v>
      </c>
      <c r="E4381" s="20" t="s">
        <v>329</v>
      </c>
      <c r="F4381" s="20" t="s">
        <v>2809</v>
      </c>
      <c r="G4381" s="20" t="s">
        <v>2810</v>
      </c>
      <c r="H4381" s="20" t="s">
        <v>2057</v>
      </c>
      <c r="I4381" s="20" t="s">
        <v>2058</v>
      </c>
      <c r="J4381" s="20" t="s">
        <v>56</v>
      </c>
      <c r="K4381" s="20" t="s">
        <v>32</v>
      </c>
      <c r="L4381">
        <v>1890</v>
      </c>
      <c r="M4381" s="20" t="s">
        <v>49</v>
      </c>
      <c r="N4381" s="20" t="s">
        <v>14</v>
      </c>
      <c r="O4381">
        <v>0.91930000000000001</v>
      </c>
      <c r="P4381">
        <v>1737.4760000000001</v>
      </c>
      <c r="Q4381">
        <v>31.591200000000001</v>
      </c>
      <c r="R4381" s="7">
        <v>0.91929899999999998</v>
      </c>
      <c r="S4381" s="1">
        <v>1737.475942</v>
      </c>
      <c r="T4381" s="20" t="s">
        <v>314</v>
      </c>
      <c r="U4381" s="7">
        <v>31.591200000000001</v>
      </c>
      <c r="V4381" s="1">
        <v>54888.95</v>
      </c>
      <c r="W4381">
        <v>2026</v>
      </c>
    </row>
    <row r="4382" spans="1:23" hidden="1" x14ac:dyDescent="0.25">
      <c r="A4382">
        <v>72034091</v>
      </c>
      <c r="B4382" s="2">
        <v>46027</v>
      </c>
      <c r="C4382" s="20" t="s">
        <v>2427</v>
      </c>
      <c r="D4382" s="20" t="s">
        <v>328</v>
      </c>
      <c r="E4382" s="20" t="s">
        <v>329</v>
      </c>
      <c r="F4382" s="20" t="s">
        <v>2809</v>
      </c>
      <c r="G4382" s="20" t="s">
        <v>2810</v>
      </c>
      <c r="H4382" s="20" t="s">
        <v>2057</v>
      </c>
      <c r="I4382" s="20" t="s">
        <v>2058</v>
      </c>
      <c r="J4382" s="20" t="s">
        <v>56</v>
      </c>
      <c r="K4382" s="20" t="s">
        <v>32</v>
      </c>
      <c r="L4382">
        <v>2016</v>
      </c>
      <c r="M4382" s="20" t="s">
        <v>49</v>
      </c>
      <c r="N4382" s="20" t="s">
        <v>14</v>
      </c>
      <c r="O4382">
        <v>0.91930000000000001</v>
      </c>
      <c r="P4382">
        <v>1853.309</v>
      </c>
      <c r="Q4382">
        <v>31.591200000000001</v>
      </c>
      <c r="R4382" s="7">
        <v>0.91929899999999998</v>
      </c>
      <c r="S4382" s="1">
        <v>1853.3091489999999</v>
      </c>
      <c r="T4382" s="20" t="s">
        <v>314</v>
      </c>
      <c r="U4382" s="7">
        <v>31.591200000000001</v>
      </c>
      <c r="V4382" s="1">
        <v>58548.26</v>
      </c>
      <c r="W4382">
        <v>2026</v>
      </c>
    </row>
    <row r="4383" spans="1:23" hidden="1" x14ac:dyDescent="0.25">
      <c r="A4383">
        <v>72033768</v>
      </c>
      <c r="B4383" s="2">
        <v>46027</v>
      </c>
      <c r="C4383" s="20" t="s">
        <v>2439</v>
      </c>
      <c r="D4383" s="20" t="s">
        <v>328</v>
      </c>
      <c r="E4383" s="20" t="s">
        <v>329</v>
      </c>
      <c r="F4383" s="20" t="s">
        <v>2807</v>
      </c>
      <c r="G4383" s="20" t="s">
        <v>2808</v>
      </c>
      <c r="H4383" s="20" t="s">
        <v>738</v>
      </c>
      <c r="I4383" s="20" t="s">
        <v>1007</v>
      </c>
      <c r="J4383" s="20" t="s">
        <v>56</v>
      </c>
      <c r="K4383" s="20" t="s">
        <v>32</v>
      </c>
      <c r="L4383">
        <v>2880</v>
      </c>
      <c r="M4383" s="20" t="s">
        <v>49</v>
      </c>
      <c r="N4383" s="20" t="s">
        <v>14</v>
      </c>
      <c r="O4383">
        <v>0.99460000000000004</v>
      </c>
      <c r="P4383">
        <v>2864.4479999999999</v>
      </c>
      <c r="Q4383">
        <v>31.591200000000001</v>
      </c>
      <c r="R4383" s="7">
        <v>0.99460000000000004</v>
      </c>
      <c r="S4383" s="1">
        <v>2864.4480100000001</v>
      </c>
      <c r="T4383" s="20" t="s">
        <v>314</v>
      </c>
      <c r="U4383" s="7">
        <v>31.591200000000001</v>
      </c>
      <c r="V4383" s="1">
        <v>90491.35</v>
      </c>
      <c r="W4383">
        <v>2026</v>
      </c>
    </row>
    <row r="4384" spans="1:23" hidden="1" x14ac:dyDescent="0.25">
      <c r="A4384">
        <v>72033968</v>
      </c>
      <c r="B4384" s="2">
        <v>46027</v>
      </c>
      <c r="C4384" s="20" t="s">
        <v>2424</v>
      </c>
      <c r="D4384" s="20" t="s">
        <v>328</v>
      </c>
      <c r="E4384" s="20" t="s">
        <v>329</v>
      </c>
      <c r="F4384" s="20" t="s">
        <v>2807</v>
      </c>
      <c r="G4384" s="20" t="s">
        <v>2808</v>
      </c>
      <c r="H4384" s="20" t="s">
        <v>1205</v>
      </c>
      <c r="I4384" s="20" t="s">
        <v>1206</v>
      </c>
      <c r="J4384" s="20" t="s">
        <v>56</v>
      </c>
      <c r="K4384" s="20" t="s">
        <v>32</v>
      </c>
      <c r="L4384">
        <v>95</v>
      </c>
      <c r="M4384" s="20" t="s">
        <v>49</v>
      </c>
      <c r="N4384" s="20" t="s">
        <v>14</v>
      </c>
      <c r="O4384">
        <v>1.8242</v>
      </c>
      <c r="P4384">
        <v>173.29900000000001</v>
      </c>
      <c r="Q4384">
        <v>31.591200000000001</v>
      </c>
      <c r="R4384" s="7">
        <v>1.8242</v>
      </c>
      <c r="S4384" s="1">
        <v>173.29889299999999</v>
      </c>
      <c r="T4384" s="20" t="s">
        <v>314</v>
      </c>
      <c r="U4384" s="7">
        <v>31.591200000000001</v>
      </c>
      <c r="V4384" s="1">
        <v>5474.72</v>
      </c>
      <c r="W4384">
        <v>2026</v>
      </c>
    </row>
    <row r="4385" spans="1:23" hidden="1" x14ac:dyDescent="0.25">
      <c r="A4385">
        <v>72033977</v>
      </c>
      <c r="B4385" s="2">
        <v>46027</v>
      </c>
      <c r="C4385" s="20" t="s">
        <v>2424</v>
      </c>
      <c r="D4385" s="20" t="s">
        <v>328</v>
      </c>
      <c r="E4385" s="20" t="s">
        <v>329</v>
      </c>
      <c r="F4385" s="20" t="s">
        <v>2807</v>
      </c>
      <c r="G4385" s="20" t="s">
        <v>2808</v>
      </c>
      <c r="H4385" s="20" t="s">
        <v>677</v>
      </c>
      <c r="I4385" s="20" t="s">
        <v>678</v>
      </c>
      <c r="J4385" s="20" t="s">
        <v>56</v>
      </c>
      <c r="K4385" s="20" t="s">
        <v>32</v>
      </c>
      <c r="L4385">
        <v>1425</v>
      </c>
      <c r="M4385" s="20" t="s">
        <v>49</v>
      </c>
      <c r="N4385" s="20" t="s">
        <v>14</v>
      </c>
      <c r="O4385">
        <v>1.8493999999999999</v>
      </c>
      <c r="P4385">
        <v>2635.395</v>
      </c>
      <c r="Q4385">
        <v>31.591200000000001</v>
      </c>
      <c r="R4385" s="7">
        <v>1.8493999999999999</v>
      </c>
      <c r="S4385" s="1">
        <v>2635.3949830000001</v>
      </c>
      <c r="T4385" s="20" t="s">
        <v>314</v>
      </c>
      <c r="U4385" s="7">
        <v>31.591200000000001</v>
      </c>
      <c r="V4385" s="1">
        <v>83255.289999999994</v>
      </c>
      <c r="W4385">
        <v>2026</v>
      </c>
    </row>
    <row r="4386" spans="1:23" hidden="1" x14ac:dyDescent="0.25">
      <c r="A4386">
        <v>72035044</v>
      </c>
      <c r="B4386" s="2">
        <v>46027</v>
      </c>
      <c r="C4386" s="20" t="s">
        <v>2469</v>
      </c>
      <c r="D4386" s="20" t="s">
        <v>328</v>
      </c>
      <c r="E4386" s="20" t="s">
        <v>329</v>
      </c>
      <c r="F4386" s="20" t="s">
        <v>2807</v>
      </c>
      <c r="G4386" s="20" t="s">
        <v>2808</v>
      </c>
      <c r="H4386" s="20" t="s">
        <v>951</v>
      </c>
      <c r="I4386" s="20" t="s">
        <v>952</v>
      </c>
      <c r="J4386" s="20" t="s">
        <v>56</v>
      </c>
      <c r="K4386" s="20" t="s">
        <v>32</v>
      </c>
      <c r="L4386">
        <v>1140</v>
      </c>
      <c r="M4386" s="20" t="s">
        <v>49</v>
      </c>
      <c r="N4386" s="20" t="s">
        <v>14</v>
      </c>
      <c r="O4386">
        <v>0.58209999999999995</v>
      </c>
      <c r="P4386">
        <v>663.59400000000005</v>
      </c>
      <c r="Q4386">
        <v>31.591200000000001</v>
      </c>
      <c r="R4386" s="7">
        <v>0.58209999999999995</v>
      </c>
      <c r="S4386" s="1">
        <v>663.593975</v>
      </c>
      <c r="T4386" s="20" t="s">
        <v>314</v>
      </c>
      <c r="U4386" s="7">
        <v>31.591200000000001</v>
      </c>
      <c r="V4386" s="1">
        <v>20963.73</v>
      </c>
      <c r="W4386">
        <v>2026</v>
      </c>
    </row>
    <row r="4387" spans="1:23" hidden="1" x14ac:dyDescent="0.25">
      <c r="A4387">
        <v>72034209</v>
      </c>
      <c r="B4387" s="2">
        <v>46027</v>
      </c>
      <c r="C4387" s="20" t="s">
        <v>2433</v>
      </c>
      <c r="D4387" s="20" t="s">
        <v>328</v>
      </c>
      <c r="E4387" s="20" t="s">
        <v>329</v>
      </c>
      <c r="F4387" s="20" t="s">
        <v>2807</v>
      </c>
      <c r="G4387" s="20" t="s">
        <v>2808</v>
      </c>
      <c r="H4387" s="20" t="s">
        <v>2065</v>
      </c>
      <c r="I4387" s="20" t="s">
        <v>2066</v>
      </c>
      <c r="J4387" s="20" t="s">
        <v>56</v>
      </c>
      <c r="K4387" s="20" t="s">
        <v>32</v>
      </c>
      <c r="L4387">
        <v>936</v>
      </c>
      <c r="M4387" s="20" t="s">
        <v>49</v>
      </c>
      <c r="N4387" s="20" t="s">
        <v>14</v>
      </c>
      <c r="O4387">
        <v>2.5253999999999999</v>
      </c>
      <c r="P4387">
        <v>2363.7739999999999</v>
      </c>
      <c r="Q4387">
        <v>31.591200000000001</v>
      </c>
      <c r="R4387" s="7">
        <v>2.5253999999999999</v>
      </c>
      <c r="S4387" s="1">
        <v>2363.7740880000001</v>
      </c>
      <c r="T4387" s="20" t="s">
        <v>314</v>
      </c>
      <c r="U4387" s="7">
        <v>31.591200000000001</v>
      </c>
      <c r="V4387" s="1">
        <v>74674.460000000006</v>
      </c>
      <c r="W4387">
        <v>2026</v>
      </c>
    </row>
    <row r="4388" spans="1:23" hidden="1" x14ac:dyDescent="0.25">
      <c r="A4388">
        <v>72034093</v>
      </c>
      <c r="B4388" s="2">
        <v>46028</v>
      </c>
      <c r="C4388" s="20" t="s">
        <v>2427</v>
      </c>
      <c r="D4388" s="20" t="s">
        <v>328</v>
      </c>
      <c r="E4388" s="20" t="s">
        <v>329</v>
      </c>
      <c r="F4388" s="20" t="s">
        <v>2823</v>
      </c>
      <c r="G4388" s="20" t="s">
        <v>2824</v>
      </c>
      <c r="H4388" s="20" t="s">
        <v>2057</v>
      </c>
      <c r="I4388" s="20" t="s">
        <v>2058</v>
      </c>
      <c r="J4388" s="20" t="s">
        <v>56</v>
      </c>
      <c r="K4388" s="20" t="s">
        <v>32</v>
      </c>
      <c r="L4388">
        <v>5670</v>
      </c>
      <c r="M4388" s="20" t="s">
        <v>49</v>
      </c>
      <c r="N4388" s="20" t="s">
        <v>14</v>
      </c>
      <c r="O4388">
        <v>0.91930000000000001</v>
      </c>
      <c r="P4388">
        <v>5212.4309999999996</v>
      </c>
      <c r="Q4388">
        <v>31.425799999999999</v>
      </c>
      <c r="R4388" s="7">
        <v>0.91930000000000001</v>
      </c>
      <c r="S4388" s="1">
        <v>5212.4308680000004</v>
      </c>
      <c r="T4388" s="20" t="s">
        <v>314</v>
      </c>
      <c r="U4388" s="7">
        <v>31.425799999999999</v>
      </c>
      <c r="V4388" s="1">
        <v>163804.81</v>
      </c>
      <c r="W4388">
        <v>2026</v>
      </c>
    </row>
    <row r="4389" spans="1:23" hidden="1" x14ac:dyDescent="0.25">
      <c r="A4389">
        <v>72034680</v>
      </c>
      <c r="B4389" s="2">
        <v>46028</v>
      </c>
      <c r="C4389" s="20" t="s">
        <v>2448</v>
      </c>
      <c r="D4389" s="20" t="s">
        <v>328</v>
      </c>
      <c r="E4389" s="20" t="s">
        <v>329</v>
      </c>
      <c r="F4389" s="20" t="s">
        <v>2823</v>
      </c>
      <c r="G4389" s="20" t="s">
        <v>2824</v>
      </c>
      <c r="H4389" s="20" t="s">
        <v>2057</v>
      </c>
      <c r="I4389" s="20" t="s">
        <v>2058</v>
      </c>
      <c r="J4389" s="20" t="s">
        <v>56</v>
      </c>
      <c r="K4389" s="20" t="s">
        <v>32</v>
      </c>
      <c r="L4389">
        <v>504</v>
      </c>
      <c r="M4389" s="20" t="s">
        <v>49</v>
      </c>
      <c r="N4389" s="20" t="s">
        <v>14</v>
      </c>
      <c r="O4389">
        <v>0.91930999999999996</v>
      </c>
      <c r="P4389">
        <v>463.33</v>
      </c>
      <c r="Q4389">
        <v>31.425799999999999</v>
      </c>
      <c r="R4389" s="7">
        <v>0.91930900000000004</v>
      </c>
      <c r="S4389" s="1">
        <v>463.33013</v>
      </c>
      <c r="T4389" s="20" t="s">
        <v>314</v>
      </c>
      <c r="U4389" s="7">
        <v>31.425799999999999</v>
      </c>
      <c r="V4389" s="1">
        <v>14560.52</v>
      </c>
      <c r="W4389">
        <v>2026</v>
      </c>
    </row>
    <row r="4390" spans="1:23" hidden="1" x14ac:dyDescent="0.25">
      <c r="A4390">
        <v>72034275</v>
      </c>
      <c r="B4390" s="2">
        <v>46028</v>
      </c>
      <c r="C4390" s="20" t="s">
        <v>2426</v>
      </c>
      <c r="D4390" s="20" t="s">
        <v>328</v>
      </c>
      <c r="E4390" s="20" t="s">
        <v>329</v>
      </c>
      <c r="F4390" s="20" t="s">
        <v>2823</v>
      </c>
      <c r="G4390" s="20" t="s">
        <v>2824</v>
      </c>
      <c r="H4390" s="20" t="s">
        <v>2057</v>
      </c>
      <c r="I4390" s="20" t="s">
        <v>2058</v>
      </c>
      <c r="J4390" s="20" t="s">
        <v>56</v>
      </c>
      <c r="K4390" s="20" t="s">
        <v>32</v>
      </c>
      <c r="L4390">
        <v>2016</v>
      </c>
      <c r="M4390" s="20" t="s">
        <v>49</v>
      </c>
      <c r="N4390" s="20" t="s">
        <v>14</v>
      </c>
      <c r="O4390">
        <v>0.91930000000000001</v>
      </c>
      <c r="P4390">
        <v>1853.309</v>
      </c>
      <c r="Q4390">
        <v>31.425799999999999</v>
      </c>
      <c r="R4390" s="7">
        <v>0.91930000000000001</v>
      </c>
      <c r="S4390" s="1">
        <v>1853.309064</v>
      </c>
      <c r="T4390" s="20" t="s">
        <v>314</v>
      </c>
      <c r="U4390" s="7">
        <v>31.425799999999999</v>
      </c>
      <c r="V4390" s="1">
        <v>58241.72</v>
      </c>
      <c r="W4390">
        <v>2026</v>
      </c>
    </row>
    <row r="4391" spans="1:23" hidden="1" x14ac:dyDescent="0.25">
      <c r="A4391">
        <v>72034467</v>
      </c>
      <c r="B4391" s="2">
        <v>46028</v>
      </c>
      <c r="C4391" s="20" t="s">
        <v>2435</v>
      </c>
      <c r="D4391" s="20" t="s">
        <v>328</v>
      </c>
      <c r="E4391" s="20" t="s">
        <v>329</v>
      </c>
      <c r="F4391" s="20" t="s">
        <v>2823</v>
      </c>
      <c r="G4391" s="20" t="s">
        <v>2824</v>
      </c>
      <c r="H4391" s="20" t="s">
        <v>635</v>
      </c>
      <c r="I4391" s="20" t="s">
        <v>636</v>
      </c>
      <c r="J4391" s="20" t="s">
        <v>56</v>
      </c>
      <c r="K4391" s="20" t="s">
        <v>32</v>
      </c>
      <c r="L4391">
        <v>2700</v>
      </c>
      <c r="M4391" s="20" t="s">
        <v>49</v>
      </c>
      <c r="N4391" s="20" t="s">
        <v>14</v>
      </c>
      <c r="O4391">
        <v>1.2461</v>
      </c>
      <c r="P4391">
        <v>3364.47</v>
      </c>
      <c r="Q4391">
        <v>31.425799999999999</v>
      </c>
      <c r="R4391" s="7">
        <v>1.2461</v>
      </c>
      <c r="S4391" s="1">
        <v>3364.4699569999998</v>
      </c>
      <c r="T4391" s="20" t="s">
        <v>314</v>
      </c>
      <c r="U4391" s="7">
        <v>31.425799999999999</v>
      </c>
      <c r="V4391" s="1">
        <v>105731.16</v>
      </c>
      <c r="W4391">
        <v>2026</v>
      </c>
    </row>
    <row r="4392" spans="1:23" hidden="1" x14ac:dyDescent="0.25">
      <c r="A4392">
        <v>72034645</v>
      </c>
      <c r="B4392" s="2">
        <v>46028</v>
      </c>
      <c r="C4392" s="20" t="s">
        <v>2448</v>
      </c>
      <c r="D4392" s="20" t="s">
        <v>328</v>
      </c>
      <c r="E4392" s="20" t="s">
        <v>329</v>
      </c>
      <c r="F4392" s="20" t="s">
        <v>2825</v>
      </c>
      <c r="G4392" s="20" t="s">
        <v>2826</v>
      </c>
      <c r="H4392" s="20" t="s">
        <v>2063</v>
      </c>
      <c r="I4392" s="20" t="s">
        <v>2064</v>
      </c>
      <c r="J4392" s="20" t="s">
        <v>56</v>
      </c>
      <c r="K4392" s="20" t="s">
        <v>32</v>
      </c>
      <c r="L4392">
        <v>2160</v>
      </c>
      <c r="M4392" s="20" t="s">
        <v>49</v>
      </c>
      <c r="N4392" s="20" t="s">
        <v>14</v>
      </c>
      <c r="O4392">
        <v>0.60399999999999998</v>
      </c>
      <c r="P4392">
        <v>1304.6400000000001</v>
      </c>
      <c r="Q4392">
        <v>31.425799999999999</v>
      </c>
      <c r="R4392" s="7">
        <v>0.60399899999999995</v>
      </c>
      <c r="S4392" s="1">
        <v>1304.640136</v>
      </c>
      <c r="T4392" s="20" t="s">
        <v>314</v>
      </c>
      <c r="U4392" s="7">
        <v>31.425799999999999</v>
      </c>
      <c r="V4392" s="1">
        <v>40999.360000000001</v>
      </c>
      <c r="W4392">
        <v>2026</v>
      </c>
    </row>
    <row r="4393" spans="1:23" hidden="1" x14ac:dyDescent="0.25">
      <c r="A4393">
        <v>72034666</v>
      </c>
      <c r="B4393" s="2">
        <v>46028</v>
      </c>
      <c r="C4393" s="20" t="s">
        <v>2448</v>
      </c>
      <c r="D4393" s="20" t="s">
        <v>328</v>
      </c>
      <c r="E4393" s="20" t="s">
        <v>329</v>
      </c>
      <c r="F4393" s="20" t="s">
        <v>2825</v>
      </c>
      <c r="G4393" s="20" t="s">
        <v>2826</v>
      </c>
      <c r="H4393" s="20" t="s">
        <v>909</v>
      </c>
      <c r="I4393" s="20" t="s">
        <v>910</v>
      </c>
      <c r="J4393" s="20" t="s">
        <v>56</v>
      </c>
      <c r="K4393" s="20" t="s">
        <v>32</v>
      </c>
      <c r="L4393">
        <v>1080</v>
      </c>
      <c r="M4393" s="20" t="s">
        <v>49</v>
      </c>
      <c r="N4393" s="20" t="s">
        <v>14</v>
      </c>
      <c r="O4393">
        <v>0.60399999999999998</v>
      </c>
      <c r="P4393">
        <v>652.32000000000005</v>
      </c>
      <c r="Q4393">
        <v>31.425799999999999</v>
      </c>
      <c r="R4393" s="7">
        <v>0.60399899999999995</v>
      </c>
      <c r="S4393" s="1">
        <v>652.32006799999999</v>
      </c>
      <c r="T4393" s="20" t="s">
        <v>314</v>
      </c>
      <c r="U4393" s="7">
        <v>31.425799999999999</v>
      </c>
      <c r="V4393" s="1">
        <v>20499.68</v>
      </c>
      <c r="W4393">
        <v>2026</v>
      </c>
    </row>
    <row r="4394" spans="1:23" hidden="1" x14ac:dyDescent="0.25">
      <c r="A4394">
        <v>72034646</v>
      </c>
      <c r="B4394" s="2">
        <v>46028</v>
      </c>
      <c r="C4394" s="20" t="s">
        <v>2448</v>
      </c>
      <c r="D4394" s="20" t="s">
        <v>328</v>
      </c>
      <c r="E4394" s="20" t="s">
        <v>329</v>
      </c>
      <c r="F4394" s="20" t="s">
        <v>2825</v>
      </c>
      <c r="G4394" s="20" t="s">
        <v>2826</v>
      </c>
      <c r="H4394" s="20" t="s">
        <v>2238</v>
      </c>
      <c r="I4394" s="20" t="s">
        <v>2239</v>
      </c>
      <c r="J4394" s="20" t="s">
        <v>56</v>
      </c>
      <c r="K4394" s="20" t="s">
        <v>32</v>
      </c>
      <c r="L4394">
        <v>2160</v>
      </c>
      <c r="M4394" s="20" t="s">
        <v>49</v>
      </c>
      <c r="N4394" s="20" t="s">
        <v>14</v>
      </c>
      <c r="O4394">
        <v>0.60399999999999998</v>
      </c>
      <c r="P4394">
        <v>1304.6400000000001</v>
      </c>
      <c r="Q4394">
        <v>31.425799999999999</v>
      </c>
      <c r="R4394" s="7">
        <v>0.60399899999999995</v>
      </c>
      <c r="S4394" s="1">
        <v>1304.640136</v>
      </c>
      <c r="T4394" s="20" t="s">
        <v>314</v>
      </c>
      <c r="U4394" s="7">
        <v>31.425799999999999</v>
      </c>
      <c r="V4394" s="1">
        <v>40999.360000000001</v>
      </c>
      <c r="W4394">
        <v>2026</v>
      </c>
    </row>
    <row r="4395" spans="1:23" hidden="1" x14ac:dyDescent="0.25">
      <c r="A4395">
        <v>72036763</v>
      </c>
      <c r="B4395" s="2">
        <v>46028</v>
      </c>
      <c r="C4395" s="20" t="s">
        <v>2831</v>
      </c>
      <c r="D4395" s="20" t="s">
        <v>328</v>
      </c>
      <c r="E4395" s="20" t="s">
        <v>329</v>
      </c>
      <c r="F4395" s="20" t="s">
        <v>2819</v>
      </c>
      <c r="G4395" s="20" t="s">
        <v>2820</v>
      </c>
      <c r="H4395" s="20" t="s">
        <v>2061</v>
      </c>
      <c r="I4395" s="20" t="s">
        <v>2062</v>
      </c>
      <c r="J4395" s="20" t="s">
        <v>56</v>
      </c>
      <c r="K4395" s="20" t="s">
        <v>32</v>
      </c>
      <c r="L4395">
        <v>160</v>
      </c>
      <c r="M4395" s="20" t="s">
        <v>49</v>
      </c>
      <c r="N4395" s="20" t="s">
        <v>14</v>
      </c>
      <c r="O4395">
        <v>0.97950000000000004</v>
      </c>
      <c r="P4395">
        <v>156.72</v>
      </c>
      <c r="Q4395">
        <v>31.425799999999999</v>
      </c>
      <c r="R4395" s="7">
        <v>0.97949900000000001</v>
      </c>
      <c r="S4395" s="1">
        <v>156.719956</v>
      </c>
      <c r="T4395" s="20" t="s">
        <v>314</v>
      </c>
      <c r="U4395" s="7">
        <v>31.425799999999999</v>
      </c>
      <c r="V4395" s="1">
        <v>4925.05</v>
      </c>
      <c r="W4395">
        <v>2026</v>
      </c>
    </row>
    <row r="4396" spans="1:23" hidden="1" x14ac:dyDescent="0.25">
      <c r="A4396">
        <v>72033977</v>
      </c>
      <c r="B4396" s="2">
        <v>46028</v>
      </c>
      <c r="C4396" s="20" t="s">
        <v>2424</v>
      </c>
      <c r="D4396" s="20" t="s">
        <v>328</v>
      </c>
      <c r="E4396" s="20" t="s">
        <v>329</v>
      </c>
      <c r="F4396" s="20" t="s">
        <v>2819</v>
      </c>
      <c r="G4396" s="20" t="s">
        <v>2820</v>
      </c>
      <c r="H4396" s="20" t="s">
        <v>677</v>
      </c>
      <c r="I4396" s="20" t="s">
        <v>678</v>
      </c>
      <c r="J4396" s="20" t="s">
        <v>56</v>
      </c>
      <c r="K4396" s="20" t="s">
        <v>32</v>
      </c>
      <c r="L4396">
        <v>2470</v>
      </c>
      <c r="M4396" s="20" t="s">
        <v>49</v>
      </c>
      <c r="N4396" s="20" t="s">
        <v>14</v>
      </c>
      <c r="O4396">
        <v>1.8493999999999999</v>
      </c>
      <c r="P4396">
        <v>4568.018</v>
      </c>
      <c r="Q4396">
        <v>31.425799999999999</v>
      </c>
      <c r="R4396" s="7">
        <v>1.849399</v>
      </c>
      <c r="S4396" s="1">
        <v>4568.0179969999999</v>
      </c>
      <c r="T4396" s="20" t="s">
        <v>314</v>
      </c>
      <c r="U4396" s="7">
        <v>31.425799999999999</v>
      </c>
      <c r="V4396" s="1">
        <v>143553.62</v>
      </c>
      <c r="W4396">
        <v>2026</v>
      </c>
    </row>
    <row r="4397" spans="1:23" hidden="1" x14ac:dyDescent="0.25">
      <c r="A4397">
        <v>72034092</v>
      </c>
      <c r="B4397" s="2">
        <v>46028</v>
      </c>
      <c r="C4397" s="20" t="s">
        <v>2427</v>
      </c>
      <c r="D4397" s="20" t="s">
        <v>328</v>
      </c>
      <c r="E4397" s="20" t="s">
        <v>329</v>
      </c>
      <c r="F4397" s="20" t="s">
        <v>2819</v>
      </c>
      <c r="G4397" s="20" t="s">
        <v>2820</v>
      </c>
      <c r="H4397" s="20" t="s">
        <v>2067</v>
      </c>
      <c r="I4397" s="20" t="s">
        <v>2068</v>
      </c>
      <c r="J4397" s="20" t="s">
        <v>56</v>
      </c>
      <c r="K4397" s="20" t="s">
        <v>32</v>
      </c>
      <c r="L4397">
        <v>380</v>
      </c>
      <c r="M4397" s="20" t="s">
        <v>49</v>
      </c>
      <c r="N4397" s="20" t="s">
        <v>14</v>
      </c>
      <c r="O4397">
        <v>1.8242</v>
      </c>
      <c r="P4397">
        <v>693.19600000000003</v>
      </c>
      <c r="Q4397">
        <v>31.425799999999999</v>
      </c>
      <c r="R4397" s="7">
        <v>1.8241989999999999</v>
      </c>
      <c r="S4397" s="1">
        <v>693.19603600000005</v>
      </c>
      <c r="T4397" s="20" t="s">
        <v>314</v>
      </c>
      <c r="U4397" s="7">
        <v>31.425799999999999</v>
      </c>
      <c r="V4397" s="1">
        <v>21784.240000000002</v>
      </c>
      <c r="W4397">
        <v>2026</v>
      </c>
    </row>
    <row r="4398" spans="1:23" hidden="1" x14ac:dyDescent="0.25">
      <c r="A4398">
        <v>72034293</v>
      </c>
      <c r="B4398" s="2">
        <v>46028</v>
      </c>
      <c r="C4398" s="20" t="s">
        <v>2428</v>
      </c>
      <c r="D4398" s="20" t="s">
        <v>328</v>
      </c>
      <c r="E4398" s="20" t="s">
        <v>329</v>
      </c>
      <c r="F4398" s="20" t="s">
        <v>2819</v>
      </c>
      <c r="G4398" s="20" t="s">
        <v>2820</v>
      </c>
      <c r="H4398" s="20" t="s">
        <v>1696</v>
      </c>
      <c r="I4398" s="20" t="s">
        <v>1697</v>
      </c>
      <c r="J4398" s="20" t="s">
        <v>56</v>
      </c>
      <c r="K4398" s="20" t="s">
        <v>32</v>
      </c>
      <c r="L4398">
        <v>1760</v>
      </c>
      <c r="M4398" s="20" t="s">
        <v>49</v>
      </c>
      <c r="N4398" s="20" t="s">
        <v>14</v>
      </c>
      <c r="O4398">
        <v>0.97950000000000004</v>
      </c>
      <c r="P4398">
        <v>1723.92</v>
      </c>
      <c r="Q4398">
        <v>31.425799999999999</v>
      </c>
      <c r="R4398" s="7">
        <v>0.97949900000000001</v>
      </c>
      <c r="S4398" s="1">
        <v>1723.9201539999999</v>
      </c>
      <c r="T4398" s="20" t="s">
        <v>314</v>
      </c>
      <c r="U4398" s="7">
        <v>31.425799999999999</v>
      </c>
      <c r="V4398" s="1">
        <v>54175.57</v>
      </c>
      <c r="W4398">
        <v>2026</v>
      </c>
    </row>
    <row r="4399" spans="1:23" hidden="1" x14ac:dyDescent="0.25">
      <c r="A4399">
        <v>72033968</v>
      </c>
      <c r="B4399" s="2">
        <v>46028</v>
      </c>
      <c r="C4399" s="20" t="s">
        <v>2424</v>
      </c>
      <c r="D4399" s="20" t="s">
        <v>328</v>
      </c>
      <c r="E4399" s="20" t="s">
        <v>329</v>
      </c>
      <c r="F4399" s="20" t="s">
        <v>2819</v>
      </c>
      <c r="G4399" s="20" t="s">
        <v>2820</v>
      </c>
      <c r="H4399" s="20" t="s">
        <v>1205</v>
      </c>
      <c r="I4399" s="20" t="s">
        <v>1206</v>
      </c>
      <c r="J4399" s="20" t="s">
        <v>56</v>
      </c>
      <c r="K4399" s="20" t="s">
        <v>32</v>
      </c>
      <c r="L4399">
        <v>855</v>
      </c>
      <c r="M4399" s="20" t="s">
        <v>49</v>
      </c>
      <c r="N4399" s="20" t="s">
        <v>14</v>
      </c>
      <c r="O4399">
        <v>1.8242</v>
      </c>
      <c r="P4399">
        <v>1559.691</v>
      </c>
      <c r="Q4399">
        <v>31.425799999999999</v>
      </c>
      <c r="R4399" s="7">
        <v>1.8241989999999999</v>
      </c>
      <c r="S4399" s="1">
        <v>1559.6910809999999</v>
      </c>
      <c r="T4399" s="20" t="s">
        <v>314</v>
      </c>
      <c r="U4399" s="7">
        <v>31.425799999999999</v>
      </c>
      <c r="V4399" s="1">
        <v>49014.54</v>
      </c>
      <c r="W4399">
        <v>2026</v>
      </c>
    </row>
    <row r="4400" spans="1:23" hidden="1" x14ac:dyDescent="0.25">
      <c r="A4400">
        <v>72033971</v>
      </c>
      <c r="B4400" s="2">
        <v>46028</v>
      </c>
      <c r="C4400" s="20" t="s">
        <v>2424</v>
      </c>
      <c r="D4400" s="20" t="s">
        <v>328</v>
      </c>
      <c r="E4400" s="20" t="s">
        <v>329</v>
      </c>
      <c r="F4400" s="20" t="s">
        <v>2819</v>
      </c>
      <c r="G4400" s="20" t="s">
        <v>2820</v>
      </c>
      <c r="H4400" s="20" t="s">
        <v>677</v>
      </c>
      <c r="I4400" s="20" t="s">
        <v>678</v>
      </c>
      <c r="J4400" s="20" t="s">
        <v>56</v>
      </c>
      <c r="K4400" s="20" t="s">
        <v>32</v>
      </c>
      <c r="L4400">
        <v>33</v>
      </c>
      <c r="M4400" s="20" t="s">
        <v>49</v>
      </c>
      <c r="N4400" s="20" t="s">
        <v>14</v>
      </c>
      <c r="O4400">
        <v>1.8493999999999999</v>
      </c>
      <c r="P4400">
        <v>61.03</v>
      </c>
      <c r="Q4400">
        <v>31.425799999999999</v>
      </c>
      <c r="R4400" s="7">
        <v>1.849399</v>
      </c>
      <c r="S4400" s="1">
        <v>61.030109000000003</v>
      </c>
      <c r="T4400" s="20" t="s">
        <v>314</v>
      </c>
      <c r="U4400" s="7">
        <v>31.425799999999999</v>
      </c>
      <c r="V4400" s="1">
        <v>1917.92</v>
      </c>
      <c r="W4400">
        <v>2026</v>
      </c>
    </row>
    <row r="4401" spans="1:23" hidden="1" x14ac:dyDescent="0.25">
      <c r="A4401">
        <v>72035559</v>
      </c>
      <c r="B4401" s="2">
        <v>46028</v>
      </c>
      <c r="C4401" s="20" t="s">
        <v>2533</v>
      </c>
      <c r="D4401" s="20" t="s">
        <v>328</v>
      </c>
      <c r="E4401" s="20" t="s">
        <v>329</v>
      </c>
      <c r="F4401" s="20" t="s">
        <v>2819</v>
      </c>
      <c r="G4401" s="20" t="s">
        <v>2820</v>
      </c>
      <c r="H4401" s="20" t="s">
        <v>2165</v>
      </c>
      <c r="I4401" s="20" t="s">
        <v>2166</v>
      </c>
      <c r="J4401" s="20" t="s">
        <v>56</v>
      </c>
      <c r="K4401" s="20" t="s">
        <v>32</v>
      </c>
      <c r="L4401">
        <v>800</v>
      </c>
      <c r="M4401" s="20" t="s">
        <v>49</v>
      </c>
      <c r="N4401" s="20" t="s">
        <v>14</v>
      </c>
      <c r="O4401">
        <v>0.97450000000000003</v>
      </c>
      <c r="P4401">
        <v>779.6</v>
      </c>
      <c r="Q4401">
        <v>31.425799999999999</v>
      </c>
      <c r="R4401" s="7">
        <v>0.974499</v>
      </c>
      <c r="S4401" s="1">
        <v>779.59988199999998</v>
      </c>
      <c r="T4401" s="20" t="s">
        <v>314</v>
      </c>
      <c r="U4401" s="7">
        <v>31.425799999999999</v>
      </c>
      <c r="V4401" s="1">
        <v>24499.55</v>
      </c>
      <c r="W4401">
        <v>2026</v>
      </c>
    </row>
    <row r="4402" spans="1:23" hidden="1" x14ac:dyDescent="0.25">
      <c r="A4402">
        <v>72034217</v>
      </c>
      <c r="B4402" s="2">
        <v>46028</v>
      </c>
      <c r="C4402" s="20" t="s">
        <v>2433</v>
      </c>
      <c r="D4402" s="20" t="s">
        <v>328</v>
      </c>
      <c r="E4402" s="20" t="s">
        <v>329</v>
      </c>
      <c r="F4402" s="20" t="s">
        <v>2819</v>
      </c>
      <c r="G4402" s="20" t="s">
        <v>2820</v>
      </c>
      <c r="H4402" s="20" t="s">
        <v>2065</v>
      </c>
      <c r="I4402" s="20" t="s">
        <v>2066</v>
      </c>
      <c r="J4402" s="20" t="s">
        <v>56</v>
      </c>
      <c r="K4402" s="20" t="s">
        <v>32</v>
      </c>
      <c r="L4402">
        <v>2016</v>
      </c>
      <c r="M4402" s="20" t="s">
        <v>49</v>
      </c>
      <c r="N4402" s="20" t="s">
        <v>14</v>
      </c>
      <c r="O4402">
        <v>2.5253999999999999</v>
      </c>
      <c r="P4402">
        <v>5091.2060000000001</v>
      </c>
      <c r="Q4402">
        <v>31.425799999999999</v>
      </c>
      <c r="R4402" s="7">
        <v>2.5253999999999999</v>
      </c>
      <c r="S4402" s="1">
        <v>5091.2059509999999</v>
      </c>
      <c r="T4402" s="20" t="s">
        <v>314</v>
      </c>
      <c r="U4402" s="7">
        <v>31.425799999999999</v>
      </c>
      <c r="V4402" s="1">
        <v>159995.22</v>
      </c>
      <c r="W4402">
        <v>2026</v>
      </c>
    </row>
    <row r="4403" spans="1:23" hidden="1" x14ac:dyDescent="0.25">
      <c r="A4403">
        <v>72035558</v>
      </c>
      <c r="B4403" s="2">
        <v>46028</v>
      </c>
      <c r="C4403" s="20" t="s">
        <v>2533</v>
      </c>
      <c r="D4403" s="20" t="s">
        <v>328</v>
      </c>
      <c r="E4403" s="20" t="s">
        <v>329</v>
      </c>
      <c r="F4403" s="20" t="s">
        <v>2819</v>
      </c>
      <c r="G4403" s="20" t="s">
        <v>2820</v>
      </c>
      <c r="H4403" s="20" t="s">
        <v>2236</v>
      </c>
      <c r="I4403" s="20" t="s">
        <v>2237</v>
      </c>
      <c r="J4403" s="20" t="s">
        <v>56</v>
      </c>
      <c r="K4403" s="20" t="s">
        <v>32</v>
      </c>
      <c r="L4403">
        <v>800</v>
      </c>
      <c r="M4403" s="20" t="s">
        <v>49</v>
      </c>
      <c r="N4403" s="20" t="s">
        <v>14</v>
      </c>
      <c r="O4403">
        <v>0.97950999999999999</v>
      </c>
      <c r="P4403">
        <v>783.60500000000002</v>
      </c>
      <c r="Q4403">
        <v>31.425799999999999</v>
      </c>
      <c r="R4403" s="7">
        <v>0.97950999999999999</v>
      </c>
      <c r="S4403" s="1">
        <v>783.604872</v>
      </c>
      <c r="T4403" s="20" t="s">
        <v>314</v>
      </c>
      <c r="U4403" s="7">
        <v>31.425799999999999</v>
      </c>
      <c r="V4403" s="1">
        <v>24625.41</v>
      </c>
      <c r="W4403">
        <v>2026</v>
      </c>
    </row>
    <row r="4404" spans="1:23" hidden="1" x14ac:dyDescent="0.25">
      <c r="A4404">
        <v>72035809</v>
      </c>
      <c r="B4404" s="2">
        <v>46028</v>
      </c>
      <c r="C4404" s="20" t="s">
        <v>2501</v>
      </c>
      <c r="D4404" s="20" t="s">
        <v>328</v>
      </c>
      <c r="E4404" s="20" t="s">
        <v>329</v>
      </c>
      <c r="F4404" s="20" t="s">
        <v>2819</v>
      </c>
      <c r="G4404" s="20" t="s">
        <v>2820</v>
      </c>
      <c r="H4404" s="20" t="s">
        <v>2065</v>
      </c>
      <c r="I4404" s="20" t="s">
        <v>2066</v>
      </c>
      <c r="J4404" s="20" t="s">
        <v>56</v>
      </c>
      <c r="K4404" s="20" t="s">
        <v>32</v>
      </c>
      <c r="L4404">
        <v>144</v>
      </c>
      <c r="M4404" s="20" t="s">
        <v>49</v>
      </c>
      <c r="N4404" s="20" t="s">
        <v>14</v>
      </c>
      <c r="O4404">
        <v>2.5253999999999999</v>
      </c>
      <c r="P4404">
        <v>363.65800000000002</v>
      </c>
      <c r="Q4404">
        <v>31.425799999999999</v>
      </c>
      <c r="R4404" s="7">
        <v>2.5253999999999999</v>
      </c>
      <c r="S4404" s="1">
        <v>363.65788600000002</v>
      </c>
      <c r="T4404" s="20" t="s">
        <v>314</v>
      </c>
      <c r="U4404" s="7">
        <v>31.425799999999999</v>
      </c>
      <c r="V4404" s="1">
        <v>11428.24</v>
      </c>
      <c r="W4404">
        <v>2026</v>
      </c>
    </row>
    <row r="4405" spans="1:23" hidden="1" x14ac:dyDescent="0.25">
      <c r="A4405">
        <v>72036468</v>
      </c>
      <c r="B4405" s="2">
        <v>46028</v>
      </c>
      <c r="C4405" s="20" t="s">
        <v>2532</v>
      </c>
      <c r="D4405" s="20" t="s">
        <v>328</v>
      </c>
      <c r="E4405" s="20" t="s">
        <v>329</v>
      </c>
      <c r="F4405" s="20" t="s">
        <v>2819</v>
      </c>
      <c r="G4405" s="20" t="s">
        <v>2820</v>
      </c>
      <c r="H4405" s="20" t="s">
        <v>677</v>
      </c>
      <c r="I4405" s="20" t="s">
        <v>678</v>
      </c>
      <c r="J4405" s="20" t="s">
        <v>56</v>
      </c>
      <c r="K4405" s="20" t="s">
        <v>32</v>
      </c>
      <c r="L4405">
        <v>252</v>
      </c>
      <c r="M4405" s="20" t="s">
        <v>49</v>
      </c>
      <c r="N4405" s="20" t="s">
        <v>14</v>
      </c>
      <c r="O4405">
        <v>1.8493999999999999</v>
      </c>
      <c r="P4405">
        <v>466.04899999999998</v>
      </c>
      <c r="Q4405">
        <v>31.425799999999999</v>
      </c>
      <c r="R4405" s="7">
        <v>1.849399</v>
      </c>
      <c r="S4405" s="1">
        <v>466.04891500000002</v>
      </c>
      <c r="T4405" s="20" t="s">
        <v>314</v>
      </c>
      <c r="U4405" s="7">
        <v>31.425799999999999</v>
      </c>
      <c r="V4405" s="1">
        <v>14645.96</v>
      </c>
      <c r="W4405">
        <v>2026</v>
      </c>
    </row>
    <row r="4406" spans="1:23" hidden="1" x14ac:dyDescent="0.25">
      <c r="A4406">
        <v>72035259</v>
      </c>
      <c r="B4406" s="2">
        <v>46028</v>
      </c>
      <c r="C4406" s="20" t="s">
        <v>2475</v>
      </c>
      <c r="D4406" s="20" t="s">
        <v>328</v>
      </c>
      <c r="E4406" s="20" t="s">
        <v>329</v>
      </c>
      <c r="F4406" s="20" t="s">
        <v>2819</v>
      </c>
      <c r="G4406" s="20" t="s">
        <v>2820</v>
      </c>
      <c r="H4406" s="20" t="s">
        <v>2061</v>
      </c>
      <c r="I4406" s="20" t="s">
        <v>2062</v>
      </c>
      <c r="J4406" s="20" t="s">
        <v>56</v>
      </c>
      <c r="K4406" s="20" t="s">
        <v>32</v>
      </c>
      <c r="L4406">
        <v>640</v>
      </c>
      <c r="M4406" s="20" t="s">
        <v>49</v>
      </c>
      <c r="N4406" s="20" t="s">
        <v>14</v>
      </c>
      <c r="O4406">
        <v>0.97950000000000004</v>
      </c>
      <c r="P4406">
        <v>626.88</v>
      </c>
      <c r="Q4406">
        <v>31.425799999999999</v>
      </c>
      <c r="R4406" s="7">
        <v>0.97949900000000001</v>
      </c>
      <c r="S4406" s="1">
        <v>626.88014299999998</v>
      </c>
      <c r="T4406" s="20" t="s">
        <v>314</v>
      </c>
      <c r="U4406" s="7">
        <v>31.425799999999999</v>
      </c>
      <c r="V4406" s="1">
        <v>19700.21</v>
      </c>
      <c r="W4406">
        <v>2026</v>
      </c>
    </row>
    <row r="4407" spans="1:23" hidden="1" x14ac:dyDescent="0.25">
      <c r="A4407">
        <v>72035142</v>
      </c>
      <c r="B4407" s="2">
        <v>46028</v>
      </c>
      <c r="C4407" s="20" t="s">
        <v>2482</v>
      </c>
      <c r="D4407" s="20" t="s">
        <v>328</v>
      </c>
      <c r="E4407" s="20" t="s">
        <v>329</v>
      </c>
      <c r="F4407" s="20" t="s">
        <v>2819</v>
      </c>
      <c r="G4407" s="20" t="s">
        <v>2820</v>
      </c>
      <c r="H4407" s="20" t="s">
        <v>1205</v>
      </c>
      <c r="I4407" s="20" t="s">
        <v>1206</v>
      </c>
      <c r="J4407" s="20" t="s">
        <v>56</v>
      </c>
      <c r="K4407" s="20" t="s">
        <v>32</v>
      </c>
      <c r="L4407">
        <v>190</v>
      </c>
      <c r="M4407" s="20" t="s">
        <v>49</v>
      </c>
      <c r="N4407" s="20" t="s">
        <v>14</v>
      </c>
      <c r="O4407">
        <v>1.8242</v>
      </c>
      <c r="P4407">
        <v>346.59800000000001</v>
      </c>
      <c r="Q4407">
        <v>31.425799999999999</v>
      </c>
      <c r="R4407" s="7">
        <v>1.8241989999999999</v>
      </c>
      <c r="S4407" s="1">
        <v>346.59801800000002</v>
      </c>
      <c r="T4407" s="20" t="s">
        <v>314</v>
      </c>
      <c r="U4407" s="7">
        <v>31.425799999999999</v>
      </c>
      <c r="V4407" s="1">
        <v>10892.12</v>
      </c>
      <c r="W4407">
        <v>2026</v>
      </c>
    </row>
    <row r="4408" spans="1:23" hidden="1" x14ac:dyDescent="0.25">
      <c r="A4408">
        <v>72034682</v>
      </c>
      <c r="B4408" s="2">
        <v>46034</v>
      </c>
      <c r="C4408" s="20" t="s">
        <v>2448</v>
      </c>
      <c r="D4408" s="20" t="s">
        <v>328</v>
      </c>
      <c r="E4408" s="20" t="s">
        <v>329</v>
      </c>
      <c r="F4408" s="20" t="s">
        <v>2832</v>
      </c>
      <c r="G4408" s="20" t="s">
        <v>2833</v>
      </c>
      <c r="H4408" s="20" t="s">
        <v>2057</v>
      </c>
      <c r="I4408" s="20" t="s">
        <v>2058</v>
      </c>
      <c r="J4408" s="20" t="s">
        <v>56</v>
      </c>
      <c r="K4408" s="20" t="s">
        <v>32</v>
      </c>
      <c r="L4408">
        <v>3402</v>
      </c>
      <c r="M4408" s="20" t="s">
        <v>49</v>
      </c>
      <c r="N4408" s="20" t="s">
        <v>14</v>
      </c>
      <c r="O4408">
        <v>0.91930000000000001</v>
      </c>
      <c r="P4408">
        <v>3127.4589999999998</v>
      </c>
      <c r="Q4408">
        <v>31.4496</v>
      </c>
      <c r="R4408" s="7">
        <v>0.91930000000000001</v>
      </c>
      <c r="S4408" s="1">
        <v>3127.458854</v>
      </c>
      <c r="T4408" s="20" t="s">
        <v>314</v>
      </c>
      <c r="U4408" s="7">
        <v>31.4496</v>
      </c>
      <c r="V4408" s="1">
        <v>98357.33</v>
      </c>
      <c r="W4408">
        <v>2026</v>
      </c>
    </row>
    <row r="4409" spans="1:23" hidden="1" x14ac:dyDescent="0.25">
      <c r="A4409">
        <v>72034680</v>
      </c>
      <c r="B4409" s="2">
        <v>46034</v>
      </c>
      <c r="C4409" s="20" t="s">
        <v>2448</v>
      </c>
      <c r="D4409" s="20" t="s">
        <v>328</v>
      </c>
      <c r="E4409" s="20" t="s">
        <v>329</v>
      </c>
      <c r="F4409" s="20" t="s">
        <v>2832</v>
      </c>
      <c r="G4409" s="20" t="s">
        <v>2833</v>
      </c>
      <c r="H4409" s="20" t="s">
        <v>2057</v>
      </c>
      <c r="I4409" s="20" t="s">
        <v>2058</v>
      </c>
      <c r="J4409" s="20" t="s">
        <v>56</v>
      </c>
      <c r="K4409" s="20" t="s">
        <v>32</v>
      </c>
      <c r="L4409">
        <v>2898</v>
      </c>
      <c r="M4409" s="20" t="s">
        <v>49</v>
      </c>
      <c r="N4409" s="20" t="s">
        <v>14</v>
      </c>
      <c r="O4409">
        <v>0.91930000000000001</v>
      </c>
      <c r="P4409">
        <v>2664.1309999999999</v>
      </c>
      <c r="Q4409">
        <v>31.4496</v>
      </c>
      <c r="R4409" s="7">
        <v>0.91930000000000001</v>
      </c>
      <c r="S4409" s="1">
        <v>2664.1308629999999</v>
      </c>
      <c r="T4409" s="20" t="s">
        <v>314</v>
      </c>
      <c r="U4409" s="7">
        <v>31.4496</v>
      </c>
      <c r="V4409" s="1">
        <v>83785.850000000006</v>
      </c>
      <c r="W4409">
        <v>2026</v>
      </c>
    </row>
    <row r="4410" spans="1:23" hidden="1" x14ac:dyDescent="0.25">
      <c r="A4410">
        <v>72034681</v>
      </c>
      <c r="B4410" s="2">
        <v>46034</v>
      </c>
      <c r="C4410" s="20" t="s">
        <v>2448</v>
      </c>
      <c r="D4410" s="20" t="s">
        <v>328</v>
      </c>
      <c r="E4410" s="20" t="s">
        <v>329</v>
      </c>
      <c r="F4410" s="20" t="s">
        <v>2832</v>
      </c>
      <c r="G4410" s="20" t="s">
        <v>2833</v>
      </c>
      <c r="H4410" s="20" t="s">
        <v>2057</v>
      </c>
      <c r="I4410" s="20" t="s">
        <v>2058</v>
      </c>
      <c r="J4410" s="20" t="s">
        <v>56</v>
      </c>
      <c r="K4410" s="20" t="s">
        <v>32</v>
      </c>
      <c r="L4410">
        <v>2268</v>
      </c>
      <c r="M4410" s="20" t="s">
        <v>49</v>
      </c>
      <c r="N4410" s="20" t="s">
        <v>14</v>
      </c>
      <c r="O4410">
        <v>0.91930000000000001</v>
      </c>
      <c r="P4410">
        <v>2084.9720000000002</v>
      </c>
      <c r="Q4410">
        <v>31.4496</v>
      </c>
      <c r="R4410" s="7">
        <v>0.91930000000000001</v>
      </c>
      <c r="S4410" s="1">
        <v>2084.9721450000002</v>
      </c>
      <c r="T4410" s="20" t="s">
        <v>314</v>
      </c>
      <c r="U4410" s="7">
        <v>31.4496</v>
      </c>
      <c r="V4410" s="1">
        <v>65571.539999999994</v>
      </c>
      <c r="W4410">
        <v>2026</v>
      </c>
    </row>
    <row r="4411" spans="1:23" hidden="1" x14ac:dyDescent="0.25">
      <c r="A4411">
        <v>72036764</v>
      </c>
      <c r="B4411" s="2">
        <v>46034</v>
      </c>
      <c r="C4411" s="20" t="s">
        <v>2831</v>
      </c>
      <c r="D4411" s="20" t="s">
        <v>328</v>
      </c>
      <c r="E4411" s="20" t="s">
        <v>329</v>
      </c>
      <c r="F4411" s="20" t="s">
        <v>2800</v>
      </c>
      <c r="G4411" s="20" t="s">
        <v>2801</v>
      </c>
      <c r="H4411" s="20" t="s">
        <v>497</v>
      </c>
      <c r="I4411" s="20" t="s">
        <v>1005</v>
      </c>
      <c r="J4411" s="20" t="s">
        <v>56</v>
      </c>
      <c r="K4411" s="20" t="s">
        <v>32</v>
      </c>
      <c r="L4411">
        <v>1500</v>
      </c>
      <c r="M4411" s="20" t="s">
        <v>49</v>
      </c>
      <c r="N4411" s="20" t="s">
        <v>14</v>
      </c>
      <c r="O4411">
        <v>0.97450000000000003</v>
      </c>
      <c r="P4411">
        <v>1461.75</v>
      </c>
      <c r="Q4411">
        <v>31.4496</v>
      </c>
      <c r="R4411" s="7">
        <v>0.97450000000000003</v>
      </c>
      <c r="S4411" s="1">
        <v>1461.74991</v>
      </c>
      <c r="T4411" s="20" t="s">
        <v>314</v>
      </c>
      <c r="U4411" s="7">
        <v>31.4496</v>
      </c>
      <c r="V4411" s="1">
        <v>45971.45</v>
      </c>
      <c r="W4411">
        <v>2026</v>
      </c>
    </row>
    <row r="4412" spans="1:23" hidden="1" x14ac:dyDescent="0.25">
      <c r="A4412">
        <v>72034294</v>
      </c>
      <c r="B4412" s="2">
        <v>46034</v>
      </c>
      <c r="C4412" s="20" t="s">
        <v>2428</v>
      </c>
      <c r="D4412" s="20" t="s">
        <v>328</v>
      </c>
      <c r="E4412" s="20" t="s">
        <v>329</v>
      </c>
      <c r="F4412" s="20" t="s">
        <v>2800</v>
      </c>
      <c r="G4412" s="20" t="s">
        <v>2801</v>
      </c>
      <c r="H4412" s="20" t="s">
        <v>737</v>
      </c>
      <c r="I4412" s="20" t="s">
        <v>1006</v>
      </c>
      <c r="J4412" s="20" t="s">
        <v>56</v>
      </c>
      <c r="K4412" s="20" t="s">
        <v>32</v>
      </c>
      <c r="L4412">
        <v>427</v>
      </c>
      <c r="M4412" s="20" t="s">
        <v>49</v>
      </c>
      <c r="N4412" s="20" t="s">
        <v>14</v>
      </c>
      <c r="O4412">
        <v>0.90900000000000003</v>
      </c>
      <c r="P4412">
        <v>388.14299999999997</v>
      </c>
      <c r="Q4412">
        <v>31.4496</v>
      </c>
      <c r="R4412" s="7">
        <v>0.90900000000000003</v>
      </c>
      <c r="S4412" s="1">
        <v>388.14293300000003</v>
      </c>
      <c r="T4412" s="20" t="s">
        <v>314</v>
      </c>
      <c r="U4412" s="7">
        <v>31.4496</v>
      </c>
      <c r="V4412" s="1">
        <v>12206.94</v>
      </c>
      <c r="W4412">
        <v>2026</v>
      </c>
    </row>
    <row r="4413" spans="1:23" hidden="1" x14ac:dyDescent="0.25">
      <c r="A4413">
        <v>72035072</v>
      </c>
      <c r="B4413" s="2">
        <v>46034</v>
      </c>
      <c r="C4413" s="20" t="s">
        <v>2469</v>
      </c>
      <c r="D4413" s="20" t="s">
        <v>328</v>
      </c>
      <c r="E4413" s="20" t="s">
        <v>329</v>
      </c>
      <c r="F4413" s="20" t="s">
        <v>2800</v>
      </c>
      <c r="G4413" s="20" t="s">
        <v>2801</v>
      </c>
      <c r="H4413" s="20" t="s">
        <v>2167</v>
      </c>
      <c r="I4413" s="20" t="s">
        <v>2168</v>
      </c>
      <c r="J4413" s="20" t="s">
        <v>56</v>
      </c>
      <c r="K4413" s="20" t="s">
        <v>32</v>
      </c>
      <c r="L4413">
        <v>950</v>
      </c>
      <c r="M4413" s="20" t="s">
        <v>49</v>
      </c>
      <c r="N4413" s="20" t="s">
        <v>14</v>
      </c>
      <c r="O4413">
        <v>0.58209999999999995</v>
      </c>
      <c r="P4413">
        <v>552.995</v>
      </c>
      <c r="Q4413">
        <v>31.4496</v>
      </c>
      <c r="R4413" s="7">
        <v>0.58209900000000003</v>
      </c>
      <c r="S4413" s="1">
        <v>552.99495000000002</v>
      </c>
      <c r="T4413" s="20" t="s">
        <v>314</v>
      </c>
      <c r="U4413" s="7">
        <v>31.4496</v>
      </c>
      <c r="V4413" s="1">
        <v>17391.47</v>
      </c>
      <c r="W4413">
        <v>2026</v>
      </c>
    </row>
    <row r="4414" spans="1:23" hidden="1" x14ac:dyDescent="0.25">
      <c r="A4414">
        <v>72035802</v>
      </c>
      <c r="B4414" s="2">
        <v>46034</v>
      </c>
      <c r="C4414" s="20" t="s">
        <v>2501</v>
      </c>
      <c r="D4414" s="20" t="s">
        <v>328</v>
      </c>
      <c r="E4414" s="20" t="s">
        <v>329</v>
      </c>
      <c r="F4414" s="20" t="s">
        <v>2800</v>
      </c>
      <c r="G4414" s="20" t="s">
        <v>2801</v>
      </c>
      <c r="H4414" s="20" t="s">
        <v>2167</v>
      </c>
      <c r="I4414" s="20" t="s">
        <v>2168</v>
      </c>
      <c r="J4414" s="20" t="s">
        <v>56</v>
      </c>
      <c r="K4414" s="20" t="s">
        <v>32</v>
      </c>
      <c r="L4414">
        <v>1330</v>
      </c>
      <c r="M4414" s="20" t="s">
        <v>49</v>
      </c>
      <c r="N4414" s="20" t="s">
        <v>14</v>
      </c>
      <c r="O4414">
        <v>0.58209999999999995</v>
      </c>
      <c r="P4414">
        <v>774.19600000000003</v>
      </c>
      <c r="Q4414">
        <v>31.4496</v>
      </c>
      <c r="R4414" s="7">
        <v>0.58209900000000003</v>
      </c>
      <c r="S4414" s="1">
        <v>774.19585600000005</v>
      </c>
      <c r="T4414" s="20" t="s">
        <v>314</v>
      </c>
      <c r="U4414" s="7">
        <v>31.4496</v>
      </c>
      <c r="V4414" s="1">
        <v>24348.15</v>
      </c>
      <c r="W4414">
        <v>2026</v>
      </c>
    </row>
    <row r="4415" spans="1:23" hidden="1" x14ac:dyDescent="0.25">
      <c r="A4415">
        <v>72036439</v>
      </c>
      <c r="B4415" s="2">
        <v>46034</v>
      </c>
      <c r="C4415" s="20" t="s">
        <v>2532</v>
      </c>
      <c r="D4415" s="20" t="s">
        <v>328</v>
      </c>
      <c r="E4415" s="20" t="s">
        <v>329</v>
      </c>
      <c r="F4415" s="20" t="s">
        <v>2800</v>
      </c>
      <c r="G4415" s="20" t="s">
        <v>2801</v>
      </c>
      <c r="H4415" s="20" t="s">
        <v>737</v>
      </c>
      <c r="I4415" s="20" t="s">
        <v>1006</v>
      </c>
      <c r="J4415" s="20" t="s">
        <v>56</v>
      </c>
      <c r="K4415" s="20" t="s">
        <v>32</v>
      </c>
      <c r="L4415">
        <v>221</v>
      </c>
      <c r="M4415" s="20" t="s">
        <v>49</v>
      </c>
      <c r="N4415" s="20" t="s">
        <v>14</v>
      </c>
      <c r="O4415">
        <v>0.90900000000000003</v>
      </c>
      <c r="P4415">
        <v>200.88900000000001</v>
      </c>
      <c r="Q4415">
        <v>31.4496</v>
      </c>
      <c r="R4415" s="7">
        <v>0.90900000000000003</v>
      </c>
      <c r="S4415" s="1">
        <v>200.88904099999999</v>
      </c>
      <c r="T4415" s="20" t="s">
        <v>314</v>
      </c>
      <c r="U4415" s="7">
        <v>31.4496</v>
      </c>
      <c r="V4415" s="1">
        <v>6317.88</v>
      </c>
      <c r="W4415">
        <v>2026</v>
      </c>
    </row>
    <row r="4416" spans="1:23" hidden="1" x14ac:dyDescent="0.25">
      <c r="A4416">
        <v>72034092</v>
      </c>
      <c r="B4416" s="2">
        <v>46034</v>
      </c>
      <c r="C4416" s="20" t="s">
        <v>2427</v>
      </c>
      <c r="D4416" s="20" t="s">
        <v>328</v>
      </c>
      <c r="E4416" s="20" t="s">
        <v>329</v>
      </c>
      <c r="F4416" s="20" t="s">
        <v>2800</v>
      </c>
      <c r="G4416" s="20" t="s">
        <v>2801</v>
      </c>
      <c r="H4416" s="20" t="s">
        <v>2067</v>
      </c>
      <c r="I4416" s="20" t="s">
        <v>2068</v>
      </c>
      <c r="J4416" s="20" t="s">
        <v>56</v>
      </c>
      <c r="K4416" s="20" t="s">
        <v>32</v>
      </c>
      <c r="L4416">
        <v>1120</v>
      </c>
      <c r="M4416" s="20" t="s">
        <v>49</v>
      </c>
      <c r="N4416" s="20" t="s">
        <v>14</v>
      </c>
      <c r="O4416">
        <v>1.8242</v>
      </c>
      <c r="P4416">
        <v>2043.104</v>
      </c>
      <c r="Q4416">
        <v>31.4496</v>
      </c>
      <c r="R4416" s="7">
        <v>1.8241989999999999</v>
      </c>
      <c r="S4416" s="1">
        <v>2043.1038860000001</v>
      </c>
      <c r="T4416" s="20" t="s">
        <v>314</v>
      </c>
      <c r="U4416" s="7">
        <v>31.4496</v>
      </c>
      <c r="V4416" s="1">
        <v>64254.8</v>
      </c>
      <c r="W4416">
        <v>2026</v>
      </c>
    </row>
    <row r="4417" spans="1:23" hidden="1" x14ac:dyDescent="0.25">
      <c r="A4417">
        <v>72034681</v>
      </c>
      <c r="B4417" s="2">
        <v>46034</v>
      </c>
      <c r="C4417" s="20" t="s">
        <v>2448</v>
      </c>
      <c r="D4417" s="20" t="s">
        <v>328</v>
      </c>
      <c r="E4417" s="20" t="s">
        <v>329</v>
      </c>
      <c r="F4417" s="20" t="s">
        <v>2834</v>
      </c>
      <c r="G4417" s="20" t="s">
        <v>2835</v>
      </c>
      <c r="H4417" s="20" t="s">
        <v>2057</v>
      </c>
      <c r="I4417" s="20" t="s">
        <v>2058</v>
      </c>
      <c r="J4417" s="20" t="s">
        <v>56</v>
      </c>
      <c r="K4417" s="20" t="s">
        <v>32</v>
      </c>
      <c r="L4417">
        <v>1890</v>
      </c>
      <c r="M4417" s="20" t="s">
        <v>49</v>
      </c>
      <c r="N4417" s="20" t="s">
        <v>14</v>
      </c>
      <c r="O4417">
        <v>0.91930000000000001</v>
      </c>
      <c r="P4417">
        <v>1737.4760000000001</v>
      </c>
      <c r="Q4417">
        <v>31.4496</v>
      </c>
      <c r="R4417" s="7">
        <v>0.91930000000000001</v>
      </c>
      <c r="S4417" s="1">
        <v>1737.476152</v>
      </c>
      <c r="T4417" s="20" t="s">
        <v>314</v>
      </c>
      <c r="U4417" s="7">
        <v>31.4496</v>
      </c>
      <c r="V4417" s="1">
        <v>54642.93</v>
      </c>
      <c r="W4417">
        <v>2026</v>
      </c>
    </row>
    <row r="4418" spans="1:23" hidden="1" x14ac:dyDescent="0.25">
      <c r="A4418">
        <v>72037011</v>
      </c>
      <c r="B4418" s="2">
        <v>46034</v>
      </c>
      <c r="C4418" s="20" t="s">
        <v>2667</v>
      </c>
      <c r="D4418" s="20" t="s">
        <v>328</v>
      </c>
      <c r="E4418" s="20" t="s">
        <v>329</v>
      </c>
      <c r="F4418" s="20" t="s">
        <v>2834</v>
      </c>
      <c r="G4418" s="20" t="s">
        <v>2835</v>
      </c>
      <c r="H4418" s="20" t="s">
        <v>2057</v>
      </c>
      <c r="I4418" s="20" t="s">
        <v>2058</v>
      </c>
      <c r="J4418" s="20" t="s">
        <v>56</v>
      </c>
      <c r="K4418" s="20" t="s">
        <v>32</v>
      </c>
      <c r="L4418">
        <v>1008</v>
      </c>
      <c r="M4418" s="20" t="s">
        <v>49</v>
      </c>
      <c r="N4418" s="20" t="s">
        <v>14</v>
      </c>
      <c r="O4418">
        <v>0.91930000000000001</v>
      </c>
      <c r="P4418">
        <v>926.654</v>
      </c>
      <c r="Q4418">
        <v>31.4496</v>
      </c>
      <c r="R4418" s="7">
        <v>0.91930000000000001</v>
      </c>
      <c r="S4418" s="1">
        <v>926.65407500000003</v>
      </c>
      <c r="T4418" s="20" t="s">
        <v>314</v>
      </c>
      <c r="U4418" s="7">
        <v>31.4496</v>
      </c>
      <c r="V4418" s="1">
        <v>29142.9</v>
      </c>
      <c r="W4418">
        <v>2026</v>
      </c>
    </row>
    <row r="4419" spans="1:23" hidden="1" x14ac:dyDescent="0.25">
      <c r="A4419">
        <v>72037009</v>
      </c>
      <c r="B4419" s="2">
        <v>46034</v>
      </c>
      <c r="C4419" s="20" t="s">
        <v>2667</v>
      </c>
      <c r="D4419" s="20" t="s">
        <v>328</v>
      </c>
      <c r="E4419" s="20" t="s">
        <v>329</v>
      </c>
      <c r="F4419" s="20" t="s">
        <v>2834</v>
      </c>
      <c r="G4419" s="20" t="s">
        <v>2835</v>
      </c>
      <c r="H4419" s="20" t="s">
        <v>2057</v>
      </c>
      <c r="I4419" s="20" t="s">
        <v>2058</v>
      </c>
      <c r="J4419" s="20" t="s">
        <v>56</v>
      </c>
      <c r="K4419" s="20" t="s">
        <v>32</v>
      </c>
      <c r="L4419">
        <v>1512</v>
      </c>
      <c r="M4419" s="20" t="s">
        <v>49</v>
      </c>
      <c r="N4419" s="20" t="s">
        <v>14</v>
      </c>
      <c r="O4419">
        <v>0.91930000000000001</v>
      </c>
      <c r="P4419">
        <v>1389.982</v>
      </c>
      <c r="Q4419">
        <v>31.4496</v>
      </c>
      <c r="R4419" s="7">
        <v>0.91930000000000001</v>
      </c>
      <c r="S4419" s="1">
        <v>1389.982066</v>
      </c>
      <c r="T4419" s="20" t="s">
        <v>314</v>
      </c>
      <c r="U4419" s="7">
        <v>31.4496</v>
      </c>
      <c r="V4419" s="1">
        <v>43714.38</v>
      </c>
      <c r="W4419">
        <v>2026</v>
      </c>
    </row>
    <row r="4420" spans="1:23" hidden="1" x14ac:dyDescent="0.25">
      <c r="A4420">
        <v>72035141</v>
      </c>
      <c r="B4420" s="2">
        <v>46034</v>
      </c>
      <c r="C4420" s="20" t="s">
        <v>2482</v>
      </c>
      <c r="D4420" s="20" t="s">
        <v>328</v>
      </c>
      <c r="E4420" s="20" t="s">
        <v>329</v>
      </c>
      <c r="F4420" s="20" t="s">
        <v>2842</v>
      </c>
      <c r="G4420" s="20" t="s">
        <v>2843</v>
      </c>
      <c r="H4420" s="20" t="s">
        <v>461</v>
      </c>
      <c r="I4420" s="20" t="s">
        <v>1004</v>
      </c>
      <c r="J4420" s="20" t="s">
        <v>56</v>
      </c>
      <c r="K4420" s="20" t="s">
        <v>32</v>
      </c>
      <c r="L4420">
        <v>432</v>
      </c>
      <c r="M4420" s="20" t="s">
        <v>49</v>
      </c>
      <c r="N4420" s="20" t="s">
        <v>14</v>
      </c>
      <c r="O4420">
        <v>0.98460999999999999</v>
      </c>
      <c r="P4420">
        <v>425.35</v>
      </c>
      <c r="Q4420">
        <v>31.4496</v>
      </c>
      <c r="R4420" s="7">
        <v>0.98460899999999996</v>
      </c>
      <c r="S4420" s="1">
        <v>425.35008299999998</v>
      </c>
      <c r="T4420" s="20" t="s">
        <v>314</v>
      </c>
      <c r="U4420" s="7">
        <v>31.4496</v>
      </c>
      <c r="V4420" s="1">
        <v>13377.09</v>
      </c>
      <c r="W4420">
        <v>2026</v>
      </c>
    </row>
    <row r="4421" spans="1:23" hidden="1" x14ac:dyDescent="0.25">
      <c r="A4421">
        <v>72035381</v>
      </c>
      <c r="B4421" s="2">
        <v>46034</v>
      </c>
      <c r="C4421" s="20" t="s">
        <v>2483</v>
      </c>
      <c r="D4421" s="20" t="s">
        <v>328</v>
      </c>
      <c r="E4421" s="20" t="s">
        <v>329</v>
      </c>
      <c r="F4421" s="20" t="s">
        <v>2842</v>
      </c>
      <c r="G4421" s="20" t="s">
        <v>2843</v>
      </c>
      <c r="H4421" s="20" t="s">
        <v>461</v>
      </c>
      <c r="I4421" s="20" t="s">
        <v>1004</v>
      </c>
      <c r="J4421" s="20" t="s">
        <v>56</v>
      </c>
      <c r="K4421" s="20" t="s">
        <v>32</v>
      </c>
      <c r="L4421">
        <v>2160</v>
      </c>
      <c r="M4421" s="20" t="s">
        <v>49</v>
      </c>
      <c r="N4421" s="20" t="s">
        <v>14</v>
      </c>
      <c r="O4421">
        <v>0.98460000000000003</v>
      </c>
      <c r="P4421">
        <v>2126.7399999999998</v>
      </c>
      <c r="Q4421">
        <v>31.4496</v>
      </c>
      <c r="R4421" s="7">
        <v>0.98460000000000003</v>
      </c>
      <c r="S4421" s="1">
        <v>2126.7399260000002</v>
      </c>
      <c r="T4421" s="20" t="s">
        <v>314</v>
      </c>
      <c r="U4421" s="7">
        <v>31.4496</v>
      </c>
      <c r="V4421" s="1">
        <v>66885.119999999995</v>
      </c>
      <c r="W4421">
        <v>2026</v>
      </c>
    </row>
    <row r="4422" spans="1:23" hidden="1" x14ac:dyDescent="0.25">
      <c r="A4422">
        <v>72035798</v>
      </c>
      <c r="B4422" s="2">
        <v>46042</v>
      </c>
      <c r="C4422" s="20" t="s">
        <v>2501</v>
      </c>
      <c r="D4422" s="20" t="s">
        <v>328</v>
      </c>
      <c r="E4422" s="20" t="s">
        <v>329</v>
      </c>
      <c r="F4422" s="20" t="s">
        <v>2850</v>
      </c>
      <c r="G4422" s="20" t="s">
        <v>2851</v>
      </c>
      <c r="H4422" s="20" t="s">
        <v>951</v>
      </c>
      <c r="I4422" s="20" t="s">
        <v>952</v>
      </c>
      <c r="J4422" s="20" t="s">
        <v>56</v>
      </c>
      <c r="K4422" s="20" t="s">
        <v>32</v>
      </c>
      <c r="L4422">
        <v>1330</v>
      </c>
      <c r="M4422" s="20" t="s">
        <v>49</v>
      </c>
      <c r="N4422" s="20" t="s">
        <v>14</v>
      </c>
      <c r="O4422">
        <v>0.58209999999999995</v>
      </c>
      <c r="P4422">
        <v>774.19299999999998</v>
      </c>
      <c r="Q4422">
        <v>31.3596</v>
      </c>
      <c r="R4422" s="7">
        <v>0.58209900000000003</v>
      </c>
      <c r="S4422" s="1">
        <v>774.19290999999998</v>
      </c>
      <c r="T4422" s="20" t="s">
        <v>314</v>
      </c>
      <c r="U4422" s="7">
        <v>31.3596</v>
      </c>
      <c r="V4422" s="1">
        <v>24278.38</v>
      </c>
      <c r="W4422">
        <v>2026</v>
      </c>
    </row>
    <row r="4423" spans="1:23" hidden="1" x14ac:dyDescent="0.25">
      <c r="A4423">
        <v>72036763</v>
      </c>
      <c r="B4423" s="2">
        <v>46042</v>
      </c>
      <c r="C4423" s="20" t="s">
        <v>2831</v>
      </c>
      <c r="D4423" s="20" t="s">
        <v>328</v>
      </c>
      <c r="E4423" s="20" t="s">
        <v>329</v>
      </c>
      <c r="F4423" s="20" t="s">
        <v>2850</v>
      </c>
      <c r="G4423" s="20" t="s">
        <v>2851</v>
      </c>
      <c r="H4423" s="20" t="s">
        <v>2061</v>
      </c>
      <c r="I4423" s="20" t="s">
        <v>2062</v>
      </c>
      <c r="J4423" s="20" t="s">
        <v>56</v>
      </c>
      <c r="K4423" s="20" t="s">
        <v>32</v>
      </c>
      <c r="L4423">
        <v>1600</v>
      </c>
      <c r="M4423" s="20" t="s">
        <v>49</v>
      </c>
      <c r="N4423" s="20" t="s">
        <v>14</v>
      </c>
      <c r="O4423">
        <v>0.97950000000000004</v>
      </c>
      <c r="P4423">
        <v>1567.2</v>
      </c>
      <c r="Q4423">
        <v>31.3596</v>
      </c>
      <c r="R4423" s="7">
        <v>0.97950000000000004</v>
      </c>
      <c r="S4423" s="1">
        <v>1567.200155</v>
      </c>
      <c r="T4423" s="20" t="s">
        <v>314</v>
      </c>
      <c r="U4423" s="7">
        <v>31.3596</v>
      </c>
      <c r="V4423" s="1">
        <v>49146.77</v>
      </c>
      <c r="W4423">
        <v>2026</v>
      </c>
    </row>
    <row r="4424" spans="1:23" hidden="1" x14ac:dyDescent="0.25">
      <c r="A4424">
        <v>72036468</v>
      </c>
      <c r="B4424" s="2">
        <v>46042</v>
      </c>
      <c r="C4424" s="20" t="s">
        <v>2532</v>
      </c>
      <c r="D4424" s="20" t="s">
        <v>328</v>
      </c>
      <c r="E4424" s="20" t="s">
        <v>329</v>
      </c>
      <c r="F4424" s="20" t="s">
        <v>2850</v>
      </c>
      <c r="G4424" s="20" t="s">
        <v>2851</v>
      </c>
      <c r="H4424" s="20" t="s">
        <v>677</v>
      </c>
      <c r="I4424" s="20" t="s">
        <v>678</v>
      </c>
      <c r="J4424" s="20" t="s">
        <v>56</v>
      </c>
      <c r="K4424" s="20" t="s">
        <v>32</v>
      </c>
      <c r="L4424">
        <v>380</v>
      </c>
      <c r="M4424" s="20" t="s">
        <v>49</v>
      </c>
      <c r="N4424" s="20" t="s">
        <v>14</v>
      </c>
      <c r="O4424">
        <v>1.8494200000000001</v>
      </c>
      <c r="P4424">
        <v>702.78</v>
      </c>
      <c r="Q4424">
        <v>31.3596</v>
      </c>
      <c r="R4424" s="7">
        <v>1.8494189999999999</v>
      </c>
      <c r="S4424" s="1">
        <v>702.78000899999995</v>
      </c>
      <c r="T4424" s="20" t="s">
        <v>314</v>
      </c>
      <c r="U4424" s="7">
        <v>31.3596</v>
      </c>
      <c r="V4424" s="1">
        <v>22038.9</v>
      </c>
      <c r="W4424">
        <v>2026</v>
      </c>
    </row>
    <row r="4425" spans="1:23" hidden="1" x14ac:dyDescent="0.25">
      <c r="A4425">
        <v>72035142</v>
      </c>
      <c r="B4425" s="2">
        <v>46042</v>
      </c>
      <c r="C4425" s="20" t="s">
        <v>2482</v>
      </c>
      <c r="D4425" s="20" t="s">
        <v>328</v>
      </c>
      <c r="E4425" s="20" t="s">
        <v>329</v>
      </c>
      <c r="F4425" s="20" t="s">
        <v>2850</v>
      </c>
      <c r="G4425" s="20" t="s">
        <v>2851</v>
      </c>
      <c r="H4425" s="20" t="s">
        <v>1205</v>
      </c>
      <c r="I4425" s="20" t="s">
        <v>1206</v>
      </c>
      <c r="J4425" s="20" t="s">
        <v>56</v>
      </c>
      <c r="K4425" s="20" t="s">
        <v>32</v>
      </c>
      <c r="L4425">
        <v>95</v>
      </c>
      <c r="M4425" s="20" t="s">
        <v>49</v>
      </c>
      <c r="N4425" s="20" t="s">
        <v>14</v>
      </c>
      <c r="O4425">
        <v>1.8242100000000001</v>
      </c>
      <c r="P4425">
        <v>173.3</v>
      </c>
      <c r="Q4425">
        <v>31.3596</v>
      </c>
      <c r="R4425" s="7">
        <v>1.8242100000000001</v>
      </c>
      <c r="S4425" s="1">
        <v>173.30004199999999</v>
      </c>
      <c r="T4425" s="20" t="s">
        <v>314</v>
      </c>
      <c r="U4425" s="7">
        <v>31.3596</v>
      </c>
      <c r="V4425" s="1">
        <v>5434.62</v>
      </c>
      <c r="W4425">
        <v>2026</v>
      </c>
    </row>
    <row r="4426" spans="1:23" hidden="1" x14ac:dyDescent="0.25">
      <c r="A4426">
        <v>72036764</v>
      </c>
      <c r="B4426" s="2">
        <v>46042</v>
      </c>
      <c r="C4426" s="20" t="s">
        <v>2831</v>
      </c>
      <c r="D4426" s="20" t="s">
        <v>328</v>
      </c>
      <c r="E4426" s="20" t="s">
        <v>329</v>
      </c>
      <c r="F4426" s="20" t="s">
        <v>2850</v>
      </c>
      <c r="G4426" s="20" t="s">
        <v>2851</v>
      </c>
      <c r="H4426" s="20" t="s">
        <v>497</v>
      </c>
      <c r="I4426" s="20" t="s">
        <v>1005</v>
      </c>
      <c r="J4426" s="20" t="s">
        <v>56</v>
      </c>
      <c r="K4426" s="20" t="s">
        <v>32</v>
      </c>
      <c r="L4426">
        <v>580</v>
      </c>
      <c r="M4426" s="20" t="s">
        <v>49</v>
      </c>
      <c r="N4426" s="20" t="s">
        <v>14</v>
      </c>
      <c r="O4426">
        <v>0.97450000000000003</v>
      </c>
      <c r="P4426">
        <v>565.21</v>
      </c>
      <c r="Q4426">
        <v>31.3596</v>
      </c>
      <c r="R4426" s="7">
        <v>0.974499</v>
      </c>
      <c r="S4426" s="1">
        <v>565.210015</v>
      </c>
      <c r="T4426" s="20" t="s">
        <v>314</v>
      </c>
      <c r="U4426" s="7">
        <v>31.3596</v>
      </c>
      <c r="V4426" s="1">
        <v>17724.759999999998</v>
      </c>
      <c r="W4426">
        <v>2026</v>
      </c>
    </row>
    <row r="4427" spans="1:23" hidden="1" x14ac:dyDescent="0.25">
      <c r="A4427">
        <v>72036439</v>
      </c>
      <c r="B4427" s="2">
        <v>46056</v>
      </c>
      <c r="C4427" s="20" t="s">
        <v>2532</v>
      </c>
      <c r="D4427" s="20" t="s">
        <v>328</v>
      </c>
      <c r="E4427" s="20" t="s">
        <v>329</v>
      </c>
      <c r="F4427" s="20" t="s">
        <v>4246</v>
      </c>
      <c r="G4427" s="20" t="s">
        <v>4247</v>
      </c>
      <c r="H4427" s="20" t="s">
        <v>737</v>
      </c>
      <c r="I4427" s="20" t="s">
        <v>1006</v>
      </c>
      <c r="J4427" s="20" t="s">
        <v>56</v>
      </c>
      <c r="K4427" s="20" t="s">
        <v>32</v>
      </c>
      <c r="L4427">
        <v>1939</v>
      </c>
      <c r="M4427" s="20" t="s">
        <v>49</v>
      </c>
      <c r="N4427" s="20" t="s">
        <v>14</v>
      </c>
      <c r="O4427">
        <v>0.90900000000000003</v>
      </c>
      <c r="P4427">
        <v>1762.5509999999999</v>
      </c>
      <c r="Q4427">
        <v>31.664300000000001</v>
      </c>
      <c r="R4427" s="7">
        <v>0.90900000000000003</v>
      </c>
      <c r="S4427" s="1">
        <v>1762.5508850000001</v>
      </c>
      <c r="T4427" s="20" t="s">
        <v>314</v>
      </c>
      <c r="U4427" s="7">
        <v>31.664300000000001</v>
      </c>
      <c r="V4427" s="1">
        <v>55809.94</v>
      </c>
      <c r="W4427">
        <v>2026</v>
      </c>
    </row>
    <row r="4428" spans="1:23" hidden="1" x14ac:dyDescent="0.25">
      <c r="A4428">
        <v>72036799</v>
      </c>
      <c r="B4428" s="2">
        <v>46056</v>
      </c>
      <c r="C4428" s="20" t="s">
        <v>2680</v>
      </c>
      <c r="D4428" s="20" t="s">
        <v>328</v>
      </c>
      <c r="E4428" s="20" t="s">
        <v>329</v>
      </c>
      <c r="F4428" s="20" t="s">
        <v>4246</v>
      </c>
      <c r="G4428" s="20" t="s">
        <v>4247</v>
      </c>
      <c r="H4428" s="20" t="s">
        <v>4288</v>
      </c>
      <c r="I4428" s="20" t="s">
        <v>4289</v>
      </c>
      <c r="J4428" s="20" t="s">
        <v>56</v>
      </c>
      <c r="K4428" s="20" t="s">
        <v>32</v>
      </c>
      <c r="L4428">
        <v>1080</v>
      </c>
      <c r="M4428" s="20" t="s">
        <v>49</v>
      </c>
      <c r="N4428" s="20" t="s">
        <v>14</v>
      </c>
      <c r="O4428">
        <v>0.72929999999999995</v>
      </c>
      <c r="P4428">
        <v>787.64400000000001</v>
      </c>
      <c r="Q4428">
        <v>31.664300000000001</v>
      </c>
      <c r="R4428" s="7">
        <v>0.72929900000000003</v>
      </c>
      <c r="S4428" s="1">
        <v>787.64412900000002</v>
      </c>
      <c r="T4428" s="20" t="s">
        <v>314</v>
      </c>
      <c r="U4428" s="7">
        <v>31.664300000000001</v>
      </c>
      <c r="V4428" s="1">
        <v>24940.2</v>
      </c>
      <c r="W4428">
        <v>2026</v>
      </c>
    </row>
    <row r="4429" spans="1:23" hidden="1" x14ac:dyDescent="0.25">
      <c r="A4429">
        <v>72037009</v>
      </c>
      <c r="B4429" s="2">
        <v>46056</v>
      </c>
      <c r="C4429" s="20" t="s">
        <v>2667</v>
      </c>
      <c r="D4429" s="20" t="s">
        <v>328</v>
      </c>
      <c r="E4429" s="20" t="s">
        <v>329</v>
      </c>
      <c r="F4429" s="20" t="s">
        <v>4286</v>
      </c>
      <c r="G4429" s="20" t="s">
        <v>4287</v>
      </c>
      <c r="H4429" s="20" t="s">
        <v>2057</v>
      </c>
      <c r="I4429" s="20" t="s">
        <v>2058</v>
      </c>
      <c r="J4429" s="20" t="s">
        <v>56</v>
      </c>
      <c r="K4429" s="20" t="s">
        <v>32</v>
      </c>
      <c r="L4429">
        <v>252</v>
      </c>
      <c r="M4429" s="20" t="s">
        <v>49</v>
      </c>
      <c r="N4429" s="20" t="s">
        <v>14</v>
      </c>
      <c r="O4429">
        <v>0.91929000000000005</v>
      </c>
      <c r="P4429">
        <v>231.66</v>
      </c>
      <c r="Q4429">
        <v>31.664300000000001</v>
      </c>
      <c r="R4429" s="7">
        <v>0.91928900000000002</v>
      </c>
      <c r="S4429" s="1">
        <v>231.65994499999999</v>
      </c>
      <c r="T4429" s="20" t="s">
        <v>314</v>
      </c>
      <c r="U4429" s="7">
        <v>31.664300000000001</v>
      </c>
      <c r="V4429" s="1">
        <v>7335.35</v>
      </c>
      <c r="W4429">
        <v>2026</v>
      </c>
    </row>
    <row r="4430" spans="1:23" hidden="1" x14ac:dyDescent="0.25">
      <c r="A4430">
        <v>72036465</v>
      </c>
      <c r="B4430" s="2">
        <v>46056</v>
      </c>
      <c r="C4430" s="20" t="s">
        <v>2532</v>
      </c>
      <c r="D4430" s="20" t="s">
        <v>328</v>
      </c>
      <c r="E4430" s="20" t="s">
        <v>329</v>
      </c>
      <c r="F4430" s="20" t="s">
        <v>4280</v>
      </c>
      <c r="G4430" s="20" t="s">
        <v>4281</v>
      </c>
      <c r="H4430" s="20" t="s">
        <v>4282</v>
      </c>
      <c r="I4430" s="20" t="s">
        <v>4283</v>
      </c>
      <c r="J4430" s="20" t="s">
        <v>56</v>
      </c>
      <c r="K4430" s="20" t="s">
        <v>32</v>
      </c>
      <c r="L4430">
        <v>1080</v>
      </c>
      <c r="M4430" s="20" t="s">
        <v>49</v>
      </c>
      <c r="N4430" s="20" t="s">
        <v>14</v>
      </c>
      <c r="O4430">
        <v>0.4698</v>
      </c>
      <c r="P4430">
        <v>507.38</v>
      </c>
      <c r="Q4430">
        <v>31.664300000000001</v>
      </c>
      <c r="R4430" s="7">
        <v>0.4698</v>
      </c>
      <c r="S4430" s="1">
        <v>507.37991899999997</v>
      </c>
      <c r="T4430" s="20" t="s">
        <v>314</v>
      </c>
      <c r="U4430" s="7">
        <v>31.664300000000001</v>
      </c>
      <c r="V4430" s="1">
        <v>16065.83</v>
      </c>
      <c r="W4430">
        <v>2026</v>
      </c>
    </row>
    <row r="4431" spans="1:23" hidden="1" x14ac:dyDescent="0.25">
      <c r="A4431">
        <v>72037458</v>
      </c>
      <c r="B4431" s="2">
        <v>46062</v>
      </c>
      <c r="C4431" s="20" t="s">
        <v>3261</v>
      </c>
      <c r="D4431" s="20" t="s">
        <v>328</v>
      </c>
      <c r="E4431" s="20" t="s">
        <v>329</v>
      </c>
      <c r="F4431" s="20" t="s">
        <v>4290</v>
      </c>
      <c r="G4431" s="20" t="s">
        <v>4291</v>
      </c>
      <c r="H4431" s="20" t="s">
        <v>1696</v>
      </c>
      <c r="I4431" s="20" t="s">
        <v>1697</v>
      </c>
      <c r="J4431" s="20" t="s">
        <v>56</v>
      </c>
      <c r="K4431" s="20" t="s">
        <v>32</v>
      </c>
      <c r="L4431">
        <v>320</v>
      </c>
      <c r="M4431" s="20" t="s">
        <v>49</v>
      </c>
      <c r="N4431" s="20" t="s">
        <v>14</v>
      </c>
      <c r="O4431">
        <v>0.97950000000000004</v>
      </c>
      <c r="P4431">
        <v>313.44</v>
      </c>
      <c r="Q4431">
        <v>31.498000000000001</v>
      </c>
      <c r="R4431" s="7">
        <v>0.97949900000000001</v>
      </c>
      <c r="S4431" s="1">
        <v>313.43990000000002</v>
      </c>
      <c r="T4431" s="20" t="s">
        <v>314</v>
      </c>
      <c r="U4431" s="7">
        <v>31.498000000000001</v>
      </c>
      <c r="V4431" s="1">
        <v>9872.73</v>
      </c>
      <c r="W4431">
        <v>2026</v>
      </c>
    </row>
    <row r="4432" spans="1:23" hidden="1" x14ac:dyDescent="0.25">
      <c r="A4432">
        <v>72036465</v>
      </c>
      <c r="B4432" s="2">
        <v>46062</v>
      </c>
      <c r="C4432" s="20" t="s">
        <v>2532</v>
      </c>
      <c r="D4432" s="20" t="s">
        <v>328</v>
      </c>
      <c r="E4432" s="20" t="s">
        <v>329</v>
      </c>
      <c r="F4432" s="20" t="s">
        <v>4300</v>
      </c>
      <c r="G4432" s="20" t="s">
        <v>4301</v>
      </c>
      <c r="H4432" s="20" t="s">
        <v>4282</v>
      </c>
      <c r="I4432" s="20" t="s">
        <v>4283</v>
      </c>
      <c r="J4432" s="20" t="s">
        <v>56</v>
      </c>
      <c r="K4432" s="20" t="s">
        <v>32</v>
      </c>
      <c r="L4432">
        <v>720</v>
      </c>
      <c r="M4432" s="20" t="s">
        <v>49</v>
      </c>
      <c r="N4432" s="20" t="s">
        <v>14</v>
      </c>
      <c r="O4432">
        <v>0.46981000000000001</v>
      </c>
      <c r="P4432">
        <v>338.26</v>
      </c>
      <c r="Q4432">
        <v>31.498000000000001</v>
      </c>
      <c r="R4432" s="7">
        <v>0.46981000000000001</v>
      </c>
      <c r="S4432" s="1">
        <v>338.25988899999999</v>
      </c>
      <c r="T4432" s="20" t="s">
        <v>314</v>
      </c>
      <c r="U4432" s="7">
        <v>31.498000000000001</v>
      </c>
      <c r="V4432" s="1">
        <v>10654.51</v>
      </c>
      <c r="W4432">
        <v>2026</v>
      </c>
    </row>
    <row r="4433" spans="1:23" hidden="1" x14ac:dyDescent="0.25">
      <c r="A4433">
        <v>72035142</v>
      </c>
      <c r="B4433" s="2">
        <v>46062</v>
      </c>
      <c r="C4433" s="20" t="s">
        <v>2482</v>
      </c>
      <c r="D4433" s="20" t="s">
        <v>328</v>
      </c>
      <c r="E4433" s="20" t="s">
        <v>329</v>
      </c>
      <c r="F4433" s="20" t="s">
        <v>4264</v>
      </c>
      <c r="G4433" s="20" t="s">
        <v>4265</v>
      </c>
      <c r="H4433" s="20" t="s">
        <v>4296</v>
      </c>
      <c r="I4433" s="20" t="s">
        <v>4297</v>
      </c>
      <c r="J4433" s="20" t="s">
        <v>56</v>
      </c>
      <c r="K4433" s="20" t="s">
        <v>32</v>
      </c>
      <c r="L4433">
        <v>95</v>
      </c>
      <c r="M4433" s="20" t="s">
        <v>49</v>
      </c>
      <c r="N4433" s="20" t="s">
        <v>14</v>
      </c>
      <c r="O4433">
        <v>1.8242</v>
      </c>
      <c r="P4433">
        <v>173.29900000000001</v>
      </c>
      <c r="Q4433">
        <v>31.498000000000001</v>
      </c>
      <c r="R4433" s="7">
        <v>1.8241989999999999</v>
      </c>
      <c r="S4433" s="1">
        <v>173.29893899999999</v>
      </c>
      <c r="T4433" s="20" t="s">
        <v>314</v>
      </c>
      <c r="U4433" s="7">
        <v>31.498000000000001</v>
      </c>
      <c r="V4433" s="1">
        <v>5458.57</v>
      </c>
      <c r="W4433">
        <v>2026</v>
      </c>
    </row>
    <row r="4434" spans="1:23" hidden="1" x14ac:dyDescent="0.25">
      <c r="A4434">
        <v>72035142</v>
      </c>
      <c r="B4434" s="2">
        <v>46062</v>
      </c>
      <c r="C4434" s="20" t="s">
        <v>2482</v>
      </c>
      <c r="D4434" s="20" t="s">
        <v>328</v>
      </c>
      <c r="E4434" s="20" t="s">
        <v>329</v>
      </c>
      <c r="F4434" s="20" t="s">
        <v>4264</v>
      </c>
      <c r="G4434" s="20" t="s">
        <v>4265</v>
      </c>
      <c r="H4434" s="20" t="s">
        <v>1205</v>
      </c>
      <c r="I4434" s="20" t="s">
        <v>1206</v>
      </c>
      <c r="J4434" s="20" t="s">
        <v>56</v>
      </c>
      <c r="K4434" s="20" t="s">
        <v>32</v>
      </c>
      <c r="L4434">
        <v>190</v>
      </c>
      <c r="M4434" s="20" t="s">
        <v>49</v>
      </c>
      <c r="N4434" s="20" t="s">
        <v>14</v>
      </c>
      <c r="O4434">
        <v>1.8242</v>
      </c>
      <c r="P4434">
        <v>346.59800000000001</v>
      </c>
      <c r="Q4434">
        <v>31.498000000000001</v>
      </c>
      <c r="R4434" s="7">
        <v>1.8241989999999999</v>
      </c>
      <c r="S4434" s="1">
        <v>346.59787899999998</v>
      </c>
      <c r="T4434" s="20" t="s">
        <v>314</v>
      </c>
      <c r="U4434" s="7">
        <v>31.498000000000001</v>
      </c>
      <c r="V4434" s="1">
        <v>10917.14</v>
      </c>
      <c r="W4434">
        <v>2026</v>
      </c>
    </row>
    <row r="4435" spans="1:23" hidden="1" x14ac:dyDescent="0.25">
      <c r="A4435">
        <v>72036763</v>
      </c>
      <c r="B4435" s="2">
        <v>46062</v>
      </c>
      <c r="C4435" s="20" t="s">
        <v>2831</v>
      </c>
      <c r="D4435" s="20" t="s">
        <v>328</v>
      </c>
      <c r="E4435" s="20" t="s">
        <v>329</v>
      </c>
      <c r="F4435" s="20" t="s">
        <v>4264</v>
      </c>
      <c r="G4435" s="20" t="s">
        <v>4265</v>
      </c>
      <c r="H4435" s="20" t="s">
        <v>2061</v>
      </c>
      <c r="I4435" s="20" t="s">
        <v>2062</v>
      </c>
      <c r="J4435" s="20" t="s">
        <v>56</v>
      </c>
      <c r="K4435" s="20" t="s">
        <v>32</v>
      </c>
      <c r="L4435">
        <v>320</v>
      </c>
      <c r="M4435" s="20" t="s">
        <v>49</v>
      </c>
      <c r="N4435" s="20" t="s">
        <v>14</v>
      </c>
      <c r="O4435">
        <v>0.97950000000000004</v>
      </c>
      <c r="P4435">
        <v>313.44</v>
      </c>
      <c r="Q4435">
        <v>31.498000000000001</v>
      </c>
      <c r="R4435" s="7">
        <v>0.97949900000000001</v>
      </c>
      <c r="S4435" s="1">
        <v>313.43990000000002</v>
      </c>
      <c r="T4435" s="20" t="s">
        <v>314</v>
      </c>
      <c r="U4435" s="7">
        <v>31.498000000000001</v>
      </c>
      <c r="V4435" s="1">
        <v>9872.73</v>
      </c>
      <c r="W4435">
        <v>2026</v>
      </c>
    </row>
    <row r="4436" spans="1:23" hidden="1" x14ac:dyDescent="0.25">
      <c r="A4436">
        <v>72036468</v>
      </c>
      <c r="B4436" s="2">
        <v>46062</v>
      </c>
      <c r="C4436" s="20" t="s">
        <v>2532</v>
      </c>
      <c r="D4436" s="20" t="s">
        <v>328</v>
      </c>
      <c r="E4436" s="20" t="s">
        <v>329</v>
      </c>
      <c r="F4436" s="20" t="s">
        <v>4264</v>
      </c>
      <c r="G4436" s="20" t="s">
        <v>4265</v>
      </c>
      <c r="H4436" s="20" t="s">
        <v>677</v>
      </c>
      <c r="I4436" s="20" t="s">
        <v>678</v>
      </c>
      <c r="J4436" s="20" t="s">
        <v>56</v>
      </c>
      <c r="K4436" s="20" t="s">
        <v>32</v>
      </c>
      <c r="L4436">
        <v>413</v>
      </c>
      <c r="M4436" s="20" t="s">
        <v>49</v>
      </c>
      <c r="N4436" s="20" t="s">
        <v>14</v>
      </c>
      <c r="O4436">
        <v>1.8493999999999999</v>
      </c>
      <c r="P4436">
        <v>763.80200000000002</v>
      </c>
      <c r="Q4436">
        <v>31.498000000000001</v>
      </c>
      <c r="R4436" s="7">
        <v>1.849399</v>
      </c>
      <c r="S4436" s="1">
        <v>763.80214599999999</v>
      </c>
      <c r="T4436" s="20" t="s">
        <v>314</v>
      </c>
      <c r="U4436" s="7">
        <v>31.498000000000001</v>
      </c>
      <c r="V4436" s="1">
        <v>24058.240000000002</v>
      </c>
      <c r="W4436">
        <v>2026</v>
      </c>
    </row>
    <row r="4437" spans="1:23" hidden="1" x14ac:dyDescent="0.25">
      <c r="A4437">
        <v>72036760</v>
      </c>
      <c r="B4437" s="2">
        <v>46062</v>
      </c>
      <c r="C4437" s="20" t="s">
        <v>2831</v>
      </c>
      <c r="D4437" s="20" t="s">
        <v>328</v>
      </c>
      <c r="E4437" s="20" t="s">
        <v>329</v>
      </c>
      <c r="F4437" s="20" t="s">
        <v>4264</v>
      </c>
      <c r="G4437" s="20" t="s">
        <v>4265</v>
      </c>
      <c r="H4437" s="20" t="s">
        <v>4298</v>
      </c>
      <c r="I4437" s="20" t="s">
        <v>4299</v>
      </c>
      <c r="J4437" s="20" t="s">
        <v>56</v>
      </c>
      <c r="K4437" s="20" t="s">
        <v>32</v>
      </c>
      <c r="L4437">
        <v>2160</v>
      </c>
      <c r="M4437" s="20" t="s">
        <v>49</v>
      </c>
      <c r="N4437" s="20" t="s">
        <v>14</v>
      </c>
      <c r="O4437">
        <v>0.72929999999999995</v>
      </c>
      <c r="P4437">
        <v>1575.288</v>
      </c>
      <c r="Q4437">
        <v>31.498000000000001</v>
      </c>
      <c r="R4437" s="7">
        <v>0.72929900000000003</v>
      </c>
      <c r="S4437" s="1">
        <v>1575.2879539999999</v>
      </c>
      <c r="T4437" s="20" t="s">
        <v>314</v>
      </c>
      <c r="U4437" s="7">
        <v>31.498000000000001</v>
      </c>
      <c r="V4437" s="1">
        <v>49618.42</v>
      </c>
      <c r="W4437">
        <v>2026</v>
      </c>
    </row>
    <row r="4438" spans="1:23" hidden="1" x14ac:dyDescent="0.25">
      <c r="A4438">
        <v>72035809</v>
      </c>
      <c r="B4438" s="2">
        <v>46062</v>
      </c>
      <c r="C4438" s="20" t="s">
        <v>2501</v>
      </c>
      <c r="D4438" s="20" t="s">
        <v>328</v>
      </c>
      <c r="E4438" s="20" t="s">
        <v>329</v>
      </c>
      <c r="F4438" s="20" t="s">
        <v>4264</v>
      </c>
      <c r="G4438" s="20" t="s">
        <v>4265</v>
      </c>
      <c r="H4438" s="20" t="s">
        <v>2065</v>
      </c>
      <c r="I4438" s="20" t="s">
        <v>2066</v>
      </c>
      <c r="J4438" s="20" t="s">
        <v>56</v>
      </c>
      <c r="K4438" s="20" t="s">
        <v>32</v>
      </c>
      <c r="L4438">
        <v>1872</v>
      </c>
      <c r="M4438" s="20" t="s">
        <v>49</v>
      </c>
      <c r="N4438" s="20" t="s">
        <v>14</v>
      </c>
      <c r="O4438">
        <v>2.5253999999999999</v>
      </c>
      <c r="P4438">
        <v>4727.549</v>
      </c>
      <c r="Q4438">
        <v>31.498000000000001</v>
      </c>
      <c r="R4438" s="7">
        <v>2.5253999999999999</v>
      </c>
      <c r="S4438" s="1">
        <v>4727.5490499999996</v>
      </c>
      <c r="T4438" s="20" t="s">
        <v>314</v>
      </c>
      <c r="U4438" s="7">
        <v>31.498000000000001</v>
      </c>
      <c r="V4438" s="1">
        <v>148908.34</v>
      </c>
      <c r="W4438">
        <v>2026</v>
      </c>
    </row>
    <row r="4439" spans="1:23" hidden="1" x14ac:dyDescent="0.25">
      <c r="A4439">
        <v>72036465</v>
      </c>
      <c r="B4439" s="2">
        <v>46080</v>
      </c>
      <c r="C4439" s="20" t="s">
        <v>2532</v>
      </c>
      <c r="D4439" s="20" t="s">
        <v>328</v>
      </c>
      <c r="E4439" s="20" t="s">
        <v>329</v>
      </c>
      <c r="F4439" s="20" t="s">
        <v>4308</v>
      </c>
      <c r="G4439" s="20" t="s">
        <v>4309</v>
      </c>
      <c r="H4439" s="20" t="s">
        <v>4282</v>
      </c>
      <c r="I4439" s="20" t="s">
        <v>4283</v>
      </c>
      <c r="J4439" s="20" t="s">
        <v>56</v>
      </c>
      <c r="K4439" s="20" t="s">
        <v>32</v>
      </c>
      <c r="L4439">
        <v>360</v>
      </c>
      <c r="M4439" s="20" t="s">
        <v>49</v>
      </c>
      <c r="N4439" s="20" t="s">
        <v>14</v>
      </c>
      <c r="O4439">
        <v>0.46981000000000001</v>
      </c>
      <c r="P4439">
        <v>169.13</v>
      </c>
      <c r="Q4439">
        <v>31.2575</v>
      </c>
      <c r="R4439" s="7">
        <v>0.46981000000000001</v>
      </c>
      <c r="S4439" s="1">
        <v>169.12996799999999</v>
      </c>
      <c r="T4439" s="20" t="s">
        <v>314</v>
      </c>
      <c r="U4439" s="7">
        <v>31.2575</v>
      </c>
      <c r="V4439" s="1">
        <v>5286.58</v>
      </c>
      <c r="W4439">
        <v>2026</v>
      </c>
    </row>
    <row r="4440" spans="1:23" hidden="1" x14ac:dyDescent="0.25">
      <c r="A4440">
        <v>72038412</v>
      </c>
      <c r="B4440" s="2">
        <v>46107</v>
      </c>
      <c r="C4440" s="20" t="s">
        <v>4706</v>
      </c>
      <c r="D4440" s="20" t="s">
        <v>328</v>
      </c>
      <c r="E4440" s="20" t="s">
        <v>329</v>
      </c>
      <c r="F4440" s="20" t="s">
        <v>6091</v>
      </c>
      <c r="G4440" s="20" t="s">
        <v>6092</v>
      </c>
      <c r="H4440" s="20" t="s">
        <v>6104</v>
      </c>
      <c r="I4440" s="20" t="s">
        <v>6105</v>
      </c>
      <c r="J4440" s="20" t="s">
        <v>56</v>
      </c>
      <c r="K4440" s="20" t="s">
        <v>32</v>
      </c>
      <c r="L4440">
        <v>160</v>
      </c>
      <c r="M4440" s="20" t="s">
        <v>49</v>
      </c>
      <c r="N4440" s="20" t="s">
        <v>14</v>
      </c>
      <c r="O4440">
        <v>1.00013</v>
      </c>
      <c r="P4440">
        <v>160.02000000000001</v>
      </c>
      <c r="Q4440">
        <v>32.908299999999997</v>
      </c>
      <c r="R4440" s="7">
        <v>1.00013</v>
      </c>
      <c r="S4440" s="1">
        <v>160.020116</v>
      </c>
      <c r="T4440" s="20" t="s">
        <v>314</v>
      </c>
      <c r="U4440" s="7">
        <v>32.908299999999997</v>
      </c>
      <c r="V4440" s="1">
        <v>5265.99</v>
      </c>
      <c r="W4440">
        <v>2026</v>
      </c>
    </row>
    <row r="4441" spans="1:23" hidden="1" x14ac:dyDescent="0.25">
      <c r="A4441">
        <v>72037458</v>
      </c>
      <c r="B4441" s="2">
        <v>46107</v>
      </c>
      <c r="C4441" s="20" t="s">
        <v>3261</v>
      </c>
      <c r="D4441" s="20" t="s">
        <v>328</v>
      </c>
      <c r="E4441" s="20" t="s">
        <v>329</v>
      </c>
      <c r="F4441" s="20" t="s">
        <v>6091</v>
      </c>
      <c r="G4441" s="20" t="s">
        <v>6092</v>
      </c>
      <c r="H4441" s="20" t="s">
        <v>1696</v>
      </c>
      <c r="I4441" s="20" t="s">
        <v>1697</v>
      </c>
      <c r="J4441" s="20" t="s">
        <v>56</v>
      </c>
      <c r="K4441" s="20" t="s">
        <v>32</v>
      </c>
      <c r="L4441">
        <v>1440</v>
      </c>
      <c r="M4441" s="20" t="s">
        <v>49</v>
      </c>
      <c r="N4441" s="20" t="s">
        <v>14</v>
      </c>
      <c r="O4441">
        <v>0.97950000000000004</v>
      </c>
      <c r="P4441">
        <v>1410.48</v>
      </c>
      <c r="Q4441">
        <v>32.908299999999997</v>
      </c>
      <c r="R4441" s="7">
        <v>0.97950000000000004</v>
      </c>
      <c r="S4441" s="1">
        <v>1410.4800299999999</v>
      </c>
      <c r="T4441" s="20" t="s">
        <v>314</v>
      </c>
      <c r="U4441" s="7">
        <v>32.908299999999997</v>
      </c>
      <c r="V4441" s="1">
        <v>46416.5</v>
      </c>
      <c r="W4441">
        <v>2026</v>
      </c>
    </row>
    <row r="4442" spans="1:23" hidden="1" x14ac:dyDescent="0.25">
      <c r="A4442">
        <v>72037456</v>
      </c>
      <c r="B4442" s="2">
        <v>46107</v>
      </c>
      <c r="C4442" s="20" t="s">
        <v>3261</v>
      </c>
      <c r="D4442" s="20" t="s">
        <v>328</v>
      </c>
      <c r="E4442" s="20" t="s">
        <v>329</v>
      </c>
      <c r="F4442" s="20" t="s">
        <v>6091</v>
      </c>
      <c r="G4442" s="20" t="s">
        <v>6092</v>
      </c>
      <c r="H4442" s="20" t="s">
        <v>6104</v>
      </c>
      <c r="I4442" s="20" t="s">
        <v>6105</v>
      </c>
      <c r="J4442" s="20" t="s">
        <v>56</v>
      </c>
      <c r="K4442" s="20" t="s">
        <v>32</v>
      </c>
      <c r="L4442">
        <v>320</v>
      </c>
      <c r="M4442" s="20" t="s">
        <v>49</v>
      </c>
      <c r="N4442" s="20" t="s">
        <v>14</v>
      </c>
      <c r="O4442">
        <v>0.97950000000000004</v>
      </c>
      <c r="P4442">
        <v>313.44</v>
      </c>
      <c r="Q4442">
        <v>32.908299999999997</v>
      </c>
      <c r="R4442" s="7">
        <v>0.97950000000000004</v>
      </c>
      <c r="S4442" s="1">
        <v>313.44007399999998</v>
      </c>
      <c r="T4442" s="20" t="s">
        <v>314</v>
      </c>
      <c r="U4442" s="7">
        <v>32.908299999999997</v>
      </c>
      <c r="V4442" s="1">
        <v>10314.780000000001</v>
      </c>
      <c r="W4442">
        <v>2026</v>
      </c>
    </row>
    <row r="4443" spans="1:23" hidden="1" x14ac:dyDescent="0.25">
      <c r="A4443">
        <v>72037144</v>
      </c>
      <c r="B4443" s="2">
        <v>46107</v>
      </c>
      <c r="C4443" s="20" t="s">
        <v>2599</v>
      </c>
      <c r="D4443" s="20" t="s">
        <v>328</v>
      </c>
      <c r="E4443" s="20" t="s">
        <v>329</v>
      </c>
      <c r="F4443" s="20" t="s">
        <v>6106</v>
      </c>
      <c r="G4443" s="20" t="s">
        <v>6107</v>
      </c>
      <c r="H4443" s="20" t="s">
        <v>2057</v>
      </c>
      <c r="I4443" s="20" t="s">
        <v>2058</v>
      </c>
      <c r="J4443" s="20" t="s">
        <v>56</v>
      </c>
      <c r="K4443" s="20" t="s">
        <v>32</v>
      </c>
      <c r="L4443">
        <v>2016</v>
      </c>
      <c r="M4443" s="20" t="s">
        <v>49</v>
      </c>
      <c r="N4443" s="20" t="s">
        <v>14</v>
      </c>
      <c r="O4443">
        <v>0.91930000000000001</v>
      </c>
      <c r="P4443">
        <v>1853.31</v>
      </c>
      <c r="Q4443">
        <v>32.908299999999997</v>
      </c>
      <c r="R4443" s="7">
        <v>0.91929899999999998</v>
      </c>
      <c r="S4443" s="1">
        <v>1853.3099549999999</v>
      </c>
      <c r="T4443" s="20" t="s">
        <v>314</v>
      </c>
      <c r="U4443" s="7">
        <v>32.908299999999997</v>
      </c>
      <c r="V4443" s="1">
        <v>60989.279999999999</v>
      </c>
      <c r="W4443">
        <v>2026</v>
      </c>
    </row>
    <row r="4444" spans="1:23" hidden="1" x14ac:dyDescent="0.25">
      <c r="A4444">
        <v>72037141</v>
      </c>
      <c r="B4444" s="2">
        <v>46107</v>
      </c>
      <c r="C4444" s="20" t="s">
        <v>2599</v>
      </c>
      <c r="D4444" s="20" t="s">
        <v>328</v>
      </c>
      <c r="E4444" s="20" t="s">
        <v>329</v>
      </c>
      <c r="F4444" s="20" t="s">
        <v>6106</v>
      </c>
      <c r="G4444" s="20" t="s">
        <v>6107</v>
      </c>
      <c r="H4444" s="20" t="s">
        <v>2057</v>
      </c>
      <c r="I4444" s="20" t="s">
        <v>2058</v>
      </c>
      <c r="J4444" s="20" t="s">
        <v>56</v>
      </c>
      <c r="K4444" s="20" t="s">
        <v>32</v>
      </c>
      <c r="L4444">
        <v>2016</v>
      </c>
      <c r="M4444" s="20" t="s">
        <v>49</v>
      </c>
      <c r="N4444" s="20" t="s">
        <v>14</v>
      </c>
      <c r="O4444">
        <v>0.91930000000000001</v>
      </c>
      <c r="P4444">
        <v>1853.31</v>
      </c>
      <c r="Q4444">
        <v>32.908299999999997</v>
      </c>
      <c r="R4444" s="7">
        <v>0.91929899999999998</v>
      </c>
      <c r="S4444" s="1">
        <v>1853.3099549999999</v>
      </c>
      <c r="T4444" s="20" t="s">
        <v>314</v>
      </c>
      <c r="U4444" s="7">
        <v>32.908299999999997</v>
      </c>
      <c r="V4444" s="1">
        <v>60989.279999999999</v>
      </c>
      <c r="W4444">
        <v>2026</v>
      </c>
    </row>
    <row r="4445" spans="1:23" hidden="1" x14ac:dyDescent="0.25">
      <c r="A4445">
        <v>72037147</v>
      </c>
      <c r="B4445" s="2">
        <v>46107</v>
      </c>
      <c r="C4445" s="20" t="s">
        <v>2599</v>
      </c>
      <c r="D4445" s="20" t="s">
        <v>328</v>
      </c>
      <c r="E4445" s="20" t="s">
        <v>329</v>
      </c>
      <c r="F4445" s="20" t="s">
        <v>6106</v>
      </c>
      <c r="G4445" s="20" t="s">
        <v>6107</v>
      </c>
      <c r="H4445" s="20" t="s">
        <v>2057</v>
      </c>
      <c r="I4445" s="20" t="s">
        <v>2058</v>
      </c>
      <c r="J4445" s="20" t="s">
        <v>56</v>
      </c>
      <c r="K4445" s="20" t="s">
        <v>32</v>
      </c>
      <c r="L4445">
        <v>1134</v>
      </c>
      <c r="M4445" s="20" t="s">
        <v>49</v>
      </c>
      <c r="N4445" s="20" t="s">
        <v>14</v>
      </c>
      <c r="O4445">
        <v>0.91930000000000001</v>
      </c>
      <c r="P4445">
        <v>1042.49</v>
      </c>
      <c r="Q4445">
        <v>32.908299999999997</v>
      </c>
      <c r="R4445" s="7">
        <v>0.91929899999999998</v>
      </c>
      <c r="S4445" s="1">
        <v>1042.4898880000001</v>
      </c>
      <c r="T4445" s="20" t="s">
        <v>314</v>
      </c>
      <c r="U4445" s="7">
        <v>32.908299999999997</v>
      </c>
      <c r="V4445" s="1">
        <v>34306.57</v>
      </c>
      <c r="W4445">
        <v>2026</v>
      </c>
    </row>
    <row r="4446" spans="1:23" hidden="1" x14ac:dyDescent="0.25">
      <c r="A4446">
        <v>72037158</v>
      </c>
      <c r="B4446" s="2">
        <v>46120</v>
      </c>
      <c r="C4446" s="20" t="s">
        <v>2599</v>
      </c>
      <c r="D4446" s="20" t="s">
        <v>328</v>
      </c>
      <c r="E4446" s="20" t="s">
        <v>329</v>
      </c>
      <c r="F4446" s="20" t="s">
        <v>7886</v>
      </c>
      <c r="G4446" s="20" t="s">
        <v>7887</v>
      </c>
      <c r="H4446" s="20" t="s">
        <v>2057</v>
      </c>
      <c r="I4446" s="20" t="s">
        <v>2058</v>
      </c>
      <c r="J4446" s="20" t="s">
        <v>56</v>
      </c>
      <c r="K4446" s="20" t="s">
        <v>32</v>
      </c>
      <c r="L4446">
        <v>252</v>
      </c>
      <c r="M4446" s="20" t="s">
        <v>49</v>
      </c>
      <c r="N4446" s="20" t="s">
        <v>14</v>
      </c>
      <c r="O4446">
        <v>0.91929000000000005</v>
      </c>
      <c r="P4446">
        <v>231.66</v>
      </c>
      <c r="Q4446">
        <v>32.540999999999997</v>
      </c>
      <c r="R4446" s="7">
        <v>0.91929000000000005</v>
      </c>
      <c r="S4446" s="1">
        <v>231.66005899999999</v>
      </c>
      <c r="T4446" s="20" t="s">
        <v>314</v>
      </c>
      <c r="U4446" s="7">
        <v>32.540999999999997</v>
      </c>
      <c r="V4446" s="1">
        <v>7538.45</v>
      </c>
      <c r="W4446">
        <v>2026</v>
      </c>
    </row>
    <row r="4447" spans="1:23" hidden="1" x14ac:dyDescent="0.25">
      <c r="A4447">
        <v>72038412</v>
      </c>
      <c r="B4447" s="2">
        <v>46120</v>
      </c>
      <c r="C4447" s="20" t="s">
        <v>4706</v>
      </c>
      <c r="D4447" s="20" t="s">
        <v>328</v>
      </c>
      <c r="E4447" s="20" t="s">
        <v>329</v>
      </c>
      <c r="F4447" s="20" t="s">
        <v>7888</v>
      </c>
      <c r="G4447" s="20" t="s">
        <v>7889</v>
      </c>
      <c r="H4447" s="20" t="s">
        <v>738</v>
      </c>
      <c r="I4447" s="20" t="s">
        <v>1007</v>
      </c>
      <c r="J4447" s="20" t="s">
        <v>56</v>
      </c>
      <c r="K4447" s="20" t="s">
        <v>32</v>
      </c>
      <c r="L4447">
        <v>2240</v>
      </c>
      <c r="M4447" s="20" t="s">
        <v>49</v>
      </c>
      <c r="N4447" s="20" t="s">
        <v>14</v>
      </c>
      <c r="O4447">
        <v>1.0156000000000001</v>
      </c>
      <c r="P4447">
        <v>2274.944</v>
      </c>
      <c r="Q4447">
        <v>32.540999999999997</v>
      </c>
      <c r="R4447" s="7">
        <v>1.0156000000000001</v>
      </c>
      <c r="S4447" s="1">
        <v>2274.9439160000002</v>
      </c>
      <c r="T4447" s="20" t="s">
        <v>314</v>
      </c>
      <c r="U4447" s="7">
        <v>32.540999999999997</v>
      </c>
      <c r="V4447" s="1">
        <v>74028.95</v>
      </c>
      <c r="W4447">
        <v>2026</v>
      </c>
    </row>
    <row r="4448" spans="1:23" hidden="1" x14ac:dyDescent="0.25">
      <c r="A4448">
        <v>72037798</v>
      </c>
      <c r="B4448" s="2">
        <v>46120</v>
      </c>
      <c r="C4448" s="20" t="s">
        <v>3904</v>
      </c>
      <c r="D4448" s="20" t="s">
        <v>328</v>
      </c>
      <c r="E4448" s="20" t="s">
        <v>329</v>
      </c>
      <c r="F4448" s="20" t="s">
        <v>7888</v>
      </c>
      <c r="G4448" s="20" t="s">
        <v>7889</v>
      </c>
      <c r="H4448" s="20" t="s">
        <v>7974</v>
      </c>
      <c r="I4448" s="20" t="s">
        <v>7975</v>
      </c>
      <c r="J4448" s="20" t="s">
        <v>56</v>
      </c>
      <c r="K4448" s="20" t="s">
        <v>32</v>
      </c>
      <c r="L4448">
        <v>1080</v>
      </c>
      <c r="M4448" s="20" t="s">
        <v>49</v>
      </c>
      <c r="N4448" s="20" t="s">
        <v>14</v>
      </c>
      <c r="O4448">
        <v>0.53439999999999999</v>
      </c>
      <c r="P4448">
        <v>577.15200000000004</v>
      </c>
      <c r="Q4448">
        <v>32.540999999999997</v>
      </c>
      <c r="R4448" s="7">
        <v>0.53439899999999996</v>
      </c>
      <c r="S4448" s="1">
        <v>577.15189999999996</v>
      </c>
      <c r="T4448" s="20" t="s">
        <v>314</v>
      </c>
      <c r="U4448" s="7">
        <v>32.540999999999997</v>
      </c>
      <c r="V4448" s="1">
        <v>18781.099999999999</v>
      </c>
      <c r="W4448">
        <v>2026</v>
      </c>
    </row>
    <row r="4449" spans="1:23" hidden="1" x14ac:dyDescent="0.25">
      <c r="A4449">
        <v>72037604</v>
      </c>
      <c r="B4449" s="2">
        <v>46120</v>
      </c>
      <c r="C4449" s="20" t="s">
        <v>4153</v>
      </c>
      <c r="D4449" s="20" t="s">
        <v>328</v>
      </c>
      <c r="E4449" s="20" t="s">
        <v>329</v>
      </c>
      <c r="F4449" s="20" t="s">
        <v>7888</v>
      </c>
      <c r="G4449" s="20" t="s">
        <v>7889</v>
      </c>
      <c r="H4449" s="20" t="s">
        <v>738</v>
      </c>
      <c r="I4449" s="20" t="s">
        <v>1007</v>
      </c>
      <c r="J4449" s="20" t="s">
        <v>56</v>
      </c>
      <c r="K4449" s="20" t="s">
        <v>32</v>
      </c>
      <c r="L4449">
        <v>1600</v>
      </c>
      <c r="M4449" s="20" t="s">
        <v>49</v>
      </c>
      <c r="N4449" s="20" t="s">
        <v>14</v>
      </c>
      <c r="O4449">
        <v>0.99460000000000004</v>
      </c>
      <c r="P4449">
        <v>1591.36</v>
      </c>
      <c r="Q4449">
        <v>32.540999999999997</v>
      </c>
      <c r="R4449" s="7">
        <v>0.99460000000000004</v>
      </c>
      <c r="S4449" s="1">
        <v>1591.36013</v>
      </c>
      <c r="T4449" s="20" t="s">
        <v>314</v>
      </c>
      <c r="U4449" s="7">
        <v>32.540999999999997</v>
      </c>
      <c r="V4449" s="1">
        <v>51784.45</v>
      </c>
      <c r="W4449">
        <v>2026</v>
      </c>
    </row>
    <row r="4450" spans="1:23" hidden="1" x14ac:dyDescent="0.25">
      <c r="A4450">
        <v>72037593</v>
      </c>
      <c r="B4450" s="2">
        <v>46120</v>
      </c>
      <c r="C4450" s="20" t="s">
        <v>4153</v>
      </c>
      <c r="D4450" s="20" t="s">
        <v>328</v>
      </c>
      <c r="E4450" s="20" t="s">
        <v>329</v>
      </c>
      <c r="F4450" s="20" t="s">
        <v>7888</v>
      </c>
      <c r="G4450" s="20" t="s">
        <v>7889</v>
      </c>
      <c r="H4450" s="20" t="s">
        <v>7974</v>
      </c>
      <c r="I4450" s="20" t="s">
        <v>7975</v>
      </c>
      <c r="J4450" s="20" t="s">
        <v>56</v>
      </c>
      <c r="K4450" s="20" t="s">
        <v>32</v>
      </c>
      <c r="L4450">
        <v>1080</v>
      </c>
      <c r="M4450" s="20" t="s">
        <v>49</v>
      </c>
      <c r="N4450" s="20" t="s">
        <v>14</v>
      </c>
      <c r="O4450">
        <v>0.53439999999999999</v>
      </c>
      <c r="P4450">
        <v>577.15200000000004</v>
      </c>
      <c r="Q4450">
        <v>32.540999999999997</v>
      </c>
      <c r="R4450" s="7">
        <v>0.53439899999999996</v>
      </c>
      <c r="S4450" s="1">
        <v>577.15189999999996</v>
      </c>
      <c r="T4450" s="20" t="s">
        <v>314</v>
      </c>
      <c r="U4450" s="7">
        <v>32.540999999999997</v>
      </c>
      <c r="V4450" s="1">
        <v>18781.099999999999</v>
      </c>
      <c r="W4450">
        <v>2026</v>
      </c>
    </row>
    <row r="4451" spans="1:23" hidden="1" x14ac:dyDescent="0.25">
      <c r="A4451">
        <v>72037772</v>
      </c>
      <c r="B4451" s="2">
        <v>46120</v>
      </c>
      <c r="C4451" s="20" t="s">
        <v>3904</v>
      </c>
      <c r="D4451" s="20" t="s">
        <v>328</v>
      </c>
      <c r="E4451" s="20" t="s">
        <v>329</v>
      </c>
      <c r="F4451" s="20" t="s">
        <v>7888</v>
      </c>
      <c r="G4451" s="20" t="s">
        <v>7889</v>
      </c>
      <c r="H4451" s="20" t="s">
        <v>7974</v>
      </c>
      <c r="I4451" s="20" t="s">
        <v>7975</v>
      </c>
      <c r="J4451" s="20" t="s">
        <v>56</v>
      </c>
      <c r="K4451" s="20" t="s">
        <v>32</v>
      </c>
      <c r="L4451">
        <v>2160</v>
      </c>
      <c r="M4451" s="20" t="s">
        <v>49</v>
      </c>
      <c r="N4451" s="20" t="s">
        <v>14</v>
      </c>
      <c r="O4451">
        <v>0.53439999999999999</v>
      </c>
      <c r="P4451">
        <v>1154.3040000000001</v>
      </c>
      <c r="Q4451">
        <v>32.540999999999997</v>
      </c>
      <c r="R4451" s="7">
        <v>0.53439899999999996</v>
      </c>
      <c r="S4451" s="1">
        <v>1154.304108</v>
      </c>
      <c r="T4451" s="20" t="s">
        <v>314</v>
      </c>
      <c r="U4451" s="7">
        <v>32.540999999999997</v>
      </c>
      <c r="V4451" s="1">
        <v>37562.21</v>
      </c>
      <c r="W4451">
        <v>2026</v>
      </c>
    </row>
    <row r="4452" spans="1:23" hidden="1" x14ac:dyDescent="0.25">
      <c r="A4452">
        <v>72038636</v>
      </c>
      <c r="B4452" s="2">
        <v>46120</v>
      </c>
      <c r="C4452" s="20" t="s">
        <v>6888</v>
      </c>
      <c r="D4452" s="20" t="s">
        <v>328</v>
      </c>
      <c r="E4452" s="20" t="s">
        <v>329</v>
      </c>
      <c r="F4452" s="20" t="s">
        <v>7888</v>
      </c>
      <c r="G4452" s="20" t="s">
        <v>7889</v>
      </c>
      <c r="H4452" s="20" t="s">
        <v>6104</v>
      </c>
      <c r="I4452" s="20" t="s">
        <v>6105</v>
      </c>
      <c r="J4452" s="20" t="s">
        <v>56</v>
      </c>
      <c r="K4452" s="20" t="s">
        <v>32</v>
      </c>
      <c r="L4452">
        <v>1440</v>
      </c>
      <c r="M4452" s="20" t="s">
        <v>49</v>
      </c>
      <c r="N4452" s="20" t="s">
        <v>14</v>
      </c>
      <c r="O4452">
        <v>1.0001</v>
      </c>
      <c r="P4452">
        <v>1440.144</v>
      </c>
      <c r="Q4452">
        <v>32.540999999999997</v>
      </c>
      <c r="R4452" s="7">
        <v>1.0000990000000001</v>
      </c>
      <c r="S4452" s="1">
        <v>1440.144125</v>
      </c>
      <c r="T4452" s="20" t="s">
        <v>314</v>
      </c>
      <c r="U4452" s="7">
        <v>32.540999999999997</v>
      </c>
      <c r="V4452" s="1">
        <v>46863.73</v>
      </c>
      <c r="W4452">
        <v>2026</v>
      </c>
    </row>
    <row r="4453" spans="1:23" hidden="1" x14ac:dyDescent="0.25">
      <c r="A4453">
        <v>72037594</v>
      </c>
      <c r="B4453" s="2">
        <v>46120</v>
      </c>
      <c r="C4453" s="20" t="s">
        <v>4153</v>
      </c>
      <c r="D4453" s="20" t="s">
        <v>328</v>
      </c>
      <c r="E4453" s="20" t="s">
        <v>329</v>
      </c>
      <c r="F4453" s="20" t="s">
        <v>7888</v>
      </c>
      <c r="G4453" s="20" t="s">
        <v>7889</v>
      </c>
      <c r="H4453" s="20" t="s">
        <v>7976</v>
      </c>
      <c r="I4453" s="20" t="s">
        <v>7977</v>
      </c>
      <c r="J4453" s="20" t="s">
        <v>56</v>
      </c>
      <c r="K4453" s="20" t="s">
        <v>32</v>
      </c>
      <c r="L4453">
        <v>1620</v>
      </c>
      <c r="M4453" s="20" t="s">
        <v>49</v>
      </c>
      <c r="N4453" s="20" t="s">
        <v>14</v>
      </c>
      <c r="O4453">
        <v>0.53439999999999999</v>
      </c>
      <c r="P4453">
        <v>865.73</v>
      </c>
      <c r="Q4453">
        <v>32.540999999999997</v>
      </c>
      <c r="R4453" s="7">
        <v>0.53439899999999996</v>
      </c>
      <c r="S4453" s="1">
        <v>865.73000200000001</v>
      </c>
      <c r="T4453" s="20" t="s">
        <v>314</v>
      </c>
      <c r="U4453" s="7">
        <v>32.540999999999997</v>
      </c>
      <c r="V4453" s="1">
        <v>28171.72</v>
      </c>
      <c r="W4453">
        <v>2026</v>
      </c>
    </row>
    <row r="4454" spans="1:23" hidden="1" x14ac:dyDescent="0.25">
      <c r="A4454">
        <v>72037793</v>
      </c>
      <c r="B4454" s="2">
        <v>46120</v>
      </c>
      <c r="C4454" s="20" t="s">
        <v>3904</v>
      </c>
      <c r="D4454" s="20" t="s">
        <v>328</v>
      </c>
      <c r="E4454" s="20" t="s">
        <v>329</v>
      </c>
      <c r="F4454" s="20" t="s">
        <v>7888</v>
      </c>
      <c r="G4454" s="20" t="s">
        <v>7889</v>
      </c>
      <c r="H4454" s="20" t="s">
        <v>7976</v>
      </c>
      <c r="I4454" s="20" t="s">
        <v>7977</v>
      </c>
      <c r="J4454" s="20" t="s">
        <v>56</v>
      </c>
      <c r="K4454" s="20" t="s">
        <v>32</v>
      </c>
      <c r="L4454">
        <v>680</v>
      </c>
      <c r="M4454" s="20" t="s">
        <v>49</v>
      </c>
      <c r="N4454" s="20" t="s">
        <v>14</v>
      </c>
      <c r="O4454">
        <v>0.53439999999999999</v>
      </c>
      <c r="P4454">
        <v>363.392</v>
      </c>
      <c r="Q4454">
        <v>32.540999999999997</v>
      </c>
      <c r="R4454" s="7">
        <v>0.53439899999999996</v>
      </c>
      <c r="S4454" s="1">
        <v>363.39202799999998</v>
      </c>
      <c r="T4454" s="20" t="s">
        <v>314</v>
      </c>
      <c r="U4454" s="7">
        <v>32.540999999999997</v>
      </c>
      <c r="V4454" s="1">
        <v>11825.14</v>
      </c>
      <c r="W4454">
        <v>2026</v>
      </c>
    </row>
    <row r="4455" spans="1:23" hidden="1" x14ac:dyDescent="0.25">
      <c r="A4455">
        <v>72038414</v>
      </c>
      <c r="B4455" s="2">
        <v>46120</v>
      </c>
      <c r="C4455" s="20" t="s">
        <v>4706</v>
      </c>
      <c r="D4455" s="20" t="s">
        <v>328</v>
      </c>
      <c r="E4455" s="20" t="s">
        <v>329</v>
      </c>
      <c r="F4455" s="20" t="s">
        <v>7888</v>
      </c>
      <c r="G4455" s="20" t="s">
        <v>7889</v>
      </c>
      <c r="H4455" s="20" t="s">
        <v>461</v>
      </c>
      <c r="I4455" s="20" t="s">
        <v>1004</v>
      </c>
      <c r="J4455" s="20" t="s">
        <v>56</v>
      </c>
      <c r="K4455" s="20" t="s">
        <v>32</v>
      </c>
      <c r="L4455">
        <v>216</v>
      </c>
      <c r="M4455" s="20" t="s">
        <v>49</v>
      </c>
      <c r="N4455" s="20" t="s">
        <v>14</v>
      </c>
      <c r="O4455">
        <v>1.0053000000000001</v>
      </c>
      <c r="P4455">
        <v>217.14500000000001</v>
      </c>
      <c r="Q4455">
        <v>32.540999999999997</v>
      </c>
      <c r="R4455" s="7">
        <v>1.0053000000000001</v>
      </c>
      <c r="S4455" s="1">
        <v>217.145139</v>
      </c>
      <c r="T4455" s="20" t="s">
        <v>314</v>
      </c>
      <c r="U4455" s="7">
        <v>32.540999999999997</v>
      </c>
      <c r="V4455" s="1">
        <v>7066.12</v>
      </c>
      <c r="W4455">
        <v>2026</v>
      </c>
    </row>
    <row r="4456" spans="1:23" hidden="1" x14ac:dyDescent="0.25">
      <c r="A4456">
        <v>72038412</v>
      </c>
      <c r="B4456" s="2">
        <v>46120</v>
      </c>
      <c r="C4456" s="20" t="s">
        <v>4706</v>
      </c>
      <c r="D4456" s="20" t="s">
        <v>328</v>
      </c>
      <c r="E4456" s="20" t="s">
        <v>329</v>
      </c>
      <c r="F4456" s="20" t="s">
        <v>7888</v>
      </c>
      <c r="G4456" s="20" t="s">
        <v>7889</v>
      </c>
      <c r="H4456" s="20" t="s">
        <v>6104</v>
      </c>
      <c r="I4456" s="20" t="s">
        <v>6105</v>
      </c>
      <c r="J4456" s="20" t="s">
        <v>56</v>
      </c>
      <c r="K4456" s="20" t="s">
        <v>32</v>
      </c>
      <c r="L4456">
        <v>2080</v>
      </c>
      <c r="M4456" s="20" t="s">
        <v>49</v>
      </c>
      <c r="N4456" s="20" t="s">
        <v>14</v>
      </c>
      <c r="O4456">
        <v>1.0001</v>
      </c>
      <c r="P4456">
        <v>2080.2080000000001</v>
      </c>
      <c r="Q4456">
        <v>32.540999999999997</v>
      </c>
      <c r="R4456" s="7">
        <v>1.0000990000000001</v>
      </c>
      <c r="S4456" s="1">
        <v>2080.2080449999999</v>
      </c>
      <c r="T4456" s="20" t="s">
        <v>314</v>
      </c>
      <c r="U4456" s="7">
        <v>32.540999999999997</v>
      </c>
      <c r="V4456" s="1">
        <v>67692.05</v>
      </c>
      <c r="W4456">
        <v>2026</v>
      </c>
    </row>
    <row r="4457" spans="1:23" hidden="1" x14ac:dyDescent="0.25">
      <c r="A4457">
        <v>72037458</v>
      </c>
      <c r="B4457" s="2">
        <v>46120</v>
      </c>
      <c r="C4457" s="20" t="s">
        <v>3261</v>
      </c>
      <c r="D4457" s="20" t="s">
        <v>328</v>
      </c>
      <c r="E4457" s="20" t="s">
        <v>329</v>
      </c>
      <c r="F4457" s="20" t="s">
        <v>7888</v>
      </c>
      <c r="G4457" s="20" t="s">
        <v>7889</v>
      </c>
      <c r="H4457" s="20" t="s">
        <v>1696</v>
      </c>
      <c r="I4457" s="20" t="s">
        <v>1697</v>
      </c>
      <c r="J4457" s="20" t="s">
        <v>56</v>
      </c>
      <c r="K4457" s="20" t="s">
        <v>32</v>
      </c>
      <c r="L4457">
        <v>320</v>
      </c>
      <c r="M4457" s="20" t="s">
        <v>49</v>
      </c>
      <c r="N4457" s="20" t="s">
        <v>14</v>
      </c>
      <c r="O4457">
        <v>0.97950000000000004</v>
      </c>
      <c r="P4457">
        <v>313.44</v>
      </c>
      <c r="Q4457">
        <v>32.540999999999997</v>
      </c>
      <c r="R4457" s="7">
        <v>0.97950000000000004</v>
      </c>
      <c r="S4457" s="1">
        <v>313.43996800000002</v>
      </c>
      <c r="T4457" s="20" t="s">
        <v>314</v>
      </c>
      <c r="U4457" s="7">
        <v>32.540999999999997</v>
      </c>
      <c r="V4457" s="1">
        <v>10199.65</v>
      </c>
      <c r="W4457">
        <v>2026</v>
      </c>
    </row>
    <row r="4458" spans="1:23" hidden="1" x14ac:dyDescent="0.25">
      <c r="A4458">
        <v>72037206</v>
      </c>
      <c r="B4458" s="2">
        <v>46121</v>
      </c>
      <c r="C4458" s="20" t="s">
        <v>2951</v>
      </c>
      <c r="D4458" s="20" t="s">
        <v>328</v>
      </c>
      <c r="E4458" s="20" t="s">
        <v>329</v>
      </c>
      <c r="F4458" s="20" t="s">
        <v>7890</v>
      </c>
      <c r="G4458" s="20" t="s">
        <v>7891</v>
      </c>
      <c r="H4458" s="20" t="s">
        <v>635</v>
      </c>
      <c r="I4458" s="20" t="s">
        <v>636</v>
      </c>
      <c r="J4458" s="20" t="s">
        <v>56</v>
      </c>
      <c r="K4458" s="20" t="s">
        <v>32</v>
      </c>
      <c r="L4458">
        <v>1080</v>
      </c>
      <c r="M4458" s="20" t="s">
        <v>49</v>
      </c>
      <c r="N4458" s="20" t="s">
        <v>14</v>
      </c>
      <c r="O4458">
        <v>1.2461</v>
      </c>
      <c r="P4458">
        <v>1345.79</v>
      </c>
      <c r="Q4458">
        <v>32.238700000000001</v>
      </c>
      <c r="R4458" s="7">
        <v>1.2460990000000001</v>
      </c>
      <c r="S4458" s="1">
        <v>1345.7899970000001</v>
      </c>
      <c r="T4458" s="20" t="s">
        <v>314</v>
      </c>
      <c r="U4458" s="7">
        <v>32.238700000000001</v>
      </c>
      <c r="V4458" s="1">
        <v>43386.52</v>
      </c>
      <c r="W4458">
        <v>2026</v>
      </c>
    </row>
    <row r="4459" spans="1:23" hidden="1" x14ac:dyDescent="0.25">
      <c r="A4459">
        <v>72037158</v>
      </c>
      <c r="B4459" s="2">
        <v>46121</v>
      </c>
      <c r="C4459" s="20" t="s">
        <v>2599</v>
      </c>
      <c r="D4459" s="20" t="s">
        <v>328</v>
      </c>
      <c r="E4459" s="20" t="s">
        <v>329</v>
      </c>
      <c r="F4459" s="20" t="s">
        <v>7890</v>
      </c>
      <c r="G4459" s="20" t="s">
        <v>7891</v>
      </c>
      <c r="H4459" s="20" t="s">
        <v>2057</v>
      </c>
      <c r="I4459" s="20" t="s">
        <v>2058</v>
      </c>
      <c r="J4459" s="20" t="s">
        <v>56</v>
      </c>
      <c r="K4459" s="20" t="s">
        <v>32</v>
      </c>
      <c r="L4459">
        <v>1260</v>
      </c>
      <c r="M4459" s="20" t="s">
        <v>49</v>
      </c>
      <c r="N4459" s="20" t="s">
        <v>14</v>
      </c>
      <c r="O4459">
        <v>0.91930000000000001</v>
      </c>
      <c r="P4459">
        <v>1158.32</v>
      </c>
      <c r="Q4459">
        <v>32.238700000000001</v>
      </c>
      <c r="R4459" s="7">
        <v>0.91930000000000001</v>
      </c>
      <c r="S4459" s="1">
        <v>1158.3199689999999</v>
      </c>
      <c r="T4459" s="20" t="s">
        <v>314</v>
      </c>
      <c r="U4459" s="7">
        <v>32.238700000000001</v>
      </c>
      <c r="V4459" s="1">
        <v>37342.730000000003</v>
      </c>
      <c r="W4459">
        <v>2026</v>
      </c>
    </row>
    <row r="4460" spans="1:23" hidden="1" x14ac:dyDescent="0.25">
      <c r="A4460">
        <v>72037147</v>
      </c>
      <c r="B4460" s="2">
        <v>46121</v>
      </c>
      <c r="C4460" s="20" t="s">
        <v>2599</v>
      </c>
      <c r="D4460" s="20" t="s">
        <v>328</v>
      </c>
      <c r="E4460" s="20" t="s">
        <v>329</v>
      </c>
      <c r="F4460" s="20" t="s">
        <v>7890</v>
      </c>
      <c r="G4460" s="20" t="s">
        <v>7891</v>
      </c>
      <c r="H4460" s="20" t="s">
        <v>2057</v>
      </c>
      <c r="I4460" s="20" t="s">
        <v>2058</v>
      </c>
      <c r="J4460" s="20" t="s">
        <v>56</v>
      </c>
      <c r="K4460" s="20" t="s">
        <v>32</v>
      </c>
      <c r="L4460">
        <v>4410</v>
      </c>
      <c r="M4460" s="20" t="s">
        <v>49</v>
      </c>
      <c r="N4460" s="20" t="s">
        <v>14</v>
      </c>
      <c r="O4460">
        <v>0.91930000000000001</v>
      </c>
      <c r="P4460">
        <v>4054.12</v>
      </c>
      <c r="Q4460">
        <v>32.238700000000001</v>
      </c>
      <c r="R4460" s="7">
        <v>0.91930000000000001</v>
      </c>
      <c r="S4460" s="1">
        <v>4054.1200480000002</v>
      </c>
      <c r="T4460" s="20" t="s">
        <v>314</v>
      </c>
      <c r="U4460" s="7">
        <v>32.238700000000001</v>
      </c>
      <c r="V4460" s="1">
        <v>130699.56</v>
      </c>
      <c r="W4460">
        <v>2026</v>
      </c>
    </row>
    <row r="4461" spans="1:23" hidden="1" x14ac:dyDescent="0.25">
      <c r="A4461">
        <v>72037158</v>
      </c>
      <c r="B4461" s="2">
        <v>46132</v>
      </c>
      <c r="C4461" s="20" t="s">
        <v>2599</v>
      </c>
      <c r="D4461" s="20" t="s">
        <v>328</v>
      </c>
      <c r="E4461" s="20" t="s">
        <v>329</v>
      </c>
      <c r="F4461" s="20" t="s">
        <v>7980</v>
      </c>
      <c r="G4461" s="20" t="s">
        <v>7981</v>
      </c>
      <c r="H4461" s="20" t="s">
        <v>2057</v>
      </c>
      <c r="I4461" s="20" t="s">
        <v>2058</v>
      </c>
      <c r="J4461" s="20" t="s">
        <v>56</v>
      </c>
      <c r="K4461" s="20" t="s">
        <v>32</v>
      </c>
      <c r="L4461">
        <v>378</v>
      </c>
      <c r="M4461" s="20" t="s">
        <v>49</v>
      </c>
      <c r="N4461" s="20" t="s">
        <v>14</v>
      </c>
      <c r="O4461">
        <v>0.91930999999999996</v>
      </c>
      <c r="P4461">
        <v>347.5</v>
      </c>
      <c r="Q4461">
        <v>32.226399999999998</v>
      </c>
      <c r="R4461" s="7">
        <v>0.91930900000000004</v>
      </c>
      <c r="S4461" s="1">
        <v>347.49987499999997</v>
      </c>
      <c r="T4461" s="20" t="s">
        <v>314</v>
      </c>
      <c r="U4461" s="7">
        <v>32.226399999999998</v>
      </c>
      <c r="V4461" s="1">
        <v>11198.67</v>
      </c>
      <c r="W4461">
        <v>2026</v>
      </c>
    </row>
    <row r="4462" spans="1:23" hidden="1" x14ac:dyDescent="0.25">
      <c r="A4462">
        <v>72037457</v>
      </c>
      <c r="B4462" s="2">
        <v>46132</v>
      </c>
      <c r="C4462" s="20" t="s">
        <v>3261</v>
      </c>
      <c r="D4462" s="20" t="s">
        <v>328</v>
      </c>
      <c r="E4462" s="20" t="s">
        <v>329</v>
      </c>
      <c r="F4462" s="20" t="s">
        <v>7978</v>
      </c>
      <c r="G4462" s="20" t="s">
        <v>7979</v>
      </c>
      <c r="H4462" s="20" t="s">
        <v>737</v>
      </c>
      <c r="I4462" s="20" t="s">
        <v>1006</v>
      </c>
      <c r="J4462" s="20" t="s">
        <v>56</v>
      </c>
      <c r="K4462" s="20" t="s">
        <v>32</v>
      </c>
      <c r="L4462">
        <v>1080</v>
      </c>
      <c r="M4462" s="20" t="s">
        <v>49</v>
      </c>
      <c r="N4462" s="20" t="s">
        <v>14</v>
      </c>
      <c r="O4462">
        <v>0.90900000000000003</v>
      </c>
      <c r="P4462">
        <v>981.72</v>
      </c>
      <c r="Q4462">
        <v>32.226399999999998</v>
      </c>
      <c r="R4462" s="7">
        <v>0.90900000000000003</v>
      </c>
      <c r="S4462" s="1">
        <v>981.71995600000002</v>
      </c>
      <c r="T4462" s="20" t="s">
        <v>314</v>
      </c>
      <c r="U4462" s="7">
        <v>32.226399999999998</v>
      </c>
      <c r="V4462" s="1">
        <v>31637.3</v>
      </c>
      <c r="W4462">
        <v>2026</v>
      </c>
    </row>
    <row r="4463" spans="1:23" hidden="1" x14ac:dyDescent="0.25">
      <c r="A4463">
        <v>72037603</v>
      </c>
      <c r="B4463" s="2">
        <v>46132</v>
      </c>
      <c r="C4463" s="20" t="s">
        <v>4153</v>
      </c>
      <c r="D4463" s="20" t="s">
        <v>328</v>
      </c>
      <c r="E4463" s="20" t="s">
        <v>329</v>
      </c>
      <c r="F4463" s="20" t="s">
        <v>7978</v>
      </c>
      <c r="G4463" s="20" t="s">
        <v>7979</v>
      </c>
      <c r="H4463" s="20" t="s">
        <v>461</v>
      </c>
      <c r="I4463" s="20" t="s">
        <v>1004</v>
      </c>
      <c r="J4463" s="20" t="s">
        <v>56</v>
      </c>
      <c r="K4463" s="20" t="s">
        <v>32</v>
      </c>
      <c r="L4463">
        <v>216</v>
      </c>
      <c r="M4463" s="20" t="s">
        <v>49</v>
      </c>
      <c r="N4463" s="20" t="s">
        <v>14</v>
      </c>
      <c r="O4463">
        <v>0.98458000000000001</v>
      </c>
      <c r="P4463">
        <v>212.67</v>
      </c>
      <c r="Q4463">
        <v>32.226399999999998</v>
      </c>
      <c r="R4463" s="7">
        <v>0.98458000000000001</v>
      </c>
      <c r="S4463" s="1">
        <v>212.67004600000001</v>
      </c>
      <c r="T4463" s="20" t="s">
        <v>314</v>
      </c>
      <c r="U4463" s="7">
        <v>32.226399999999998</v>
      </c>
      <c r="V4463" s="1">
        <v>6853.59</v>
      </c>
      <c r="W4463">
        <v>2026</v>
      </c>
    </row>
    <row r="4464" spans="1:23" hidden="1" x14ac:dyDescent="0.25">
      <c r="A4464">
        <v>72037606</v>
      </c>
      <c r="B4464" s="2">
        <v>46132</v>
      </c>
      <c r="C4464" s="20" t="s">
        <v>4153</v>
      </c>
      <c r="D4464" s="20" t="s">
        <v>328</v>
      </c>
      <c r="E4464" s="20" t="s">
        <v>329</v>
      </c>
      <c r="F4464" s="20" t="s">
        <v>7978</v>
      </c>
      <c r="G4464" s="20" t="s">
        <v>7979</v>
      </c>
      <c r="H4464" s="20" t="s">
        <v>737</v>
      </c>
      <c r="I4464" s="20" t="s">
        <v>1006</v>
      </c>
      <c r="J4464" s="20" t="s">
        <v>56</v>
      </c>
      <c r="K4464" s="20" t="s">
        <v>32</v>
      </c>
      <c r="L4464">
        <v>2808</v>
      </c>
      <c r="M4464" s="20" t="s">
        <v>49</v>
      </c>
      <c r="N4464" s="20" t="s">
        <v>14</v>
      </c>
      <c r="O4464">
        <v>0.90900000000000003</v>
      </c>
      <c r="P4464">
        <v>2552.4720000000002</v>
      </c>
      <c r="Q4464">
        <v>32.226399999999998</v>
      </c>
      <c r="R4464" s="7">
        <v>0.90900000000000003</v>
      </c>
      <c r="S4464" s="1">
        <v>2552.4718859999998</v>
      </c>
      <c r="T4464" s="20" t="s">
        <v>314</v>
      </c>
      <c r="U4464" s="7">
        <v>32.226399999999998</v>
      </c>
      <c r="V4464" s="1">
        <v>82256.98</v>
      </c>
      <c r="W4464">
        <v>2026</v>
      </c>
    </row>
    <row r="4465" spans="1:23" hidden="1" x14ac:dyDescent="0.25">
      <c r="A4465">
        <v>72038786</v>
      </c>
      <c r="B4465" s="2">
        <v>46132</v>
      </c>
      <c r="C4465" s="20" t="s">
        <v>6363</v>
      </c>
      <c r="D4465" s="20" t="s">
        <v>328</v>
      </c>
      <c r="E4465" s="20" t="s">
        <v>329</v>
      </c>
      <c r="F4465" s="20" t="s">
        <v>7978</v>
      </c>
      <c r="G4465" s="20" t="s">
        <v>7979</v>
      </c>
      <c r="H4465" s="20" t="s">
        <v>737</v>
      </c>
      <c r="I4465" s="20" t="s">
        <v>1006</v>
      </c>
      <c r="J4465" s="20" t="s">
        <v>56</v>
      </c>
      <c r="K4465" s="20" t="s">
        <v>32</v>
      </c>
      <c r="L4465">
        <v>1080</v>
      </c>
      <c r="M4465" s="20" t="s">
        <v>49</v>
      </c>
      <c r="N4465" s="20" t="s">
        <v>14</v>
      </c>
      <c r="O4465">
        <v>0.92810000000000004</v>
      </c>
      <c r="P4465">
        <v>1002.348</v>
      </c>
      <c r="Q4465">
        <v>32.226399999999998</v>
      </c>
      <c r="R4465" s="7">
        <v>0.92809900000000001</v>
      </c>
      <c r="S4465" s="1">
        <v>1002.348074</v>
      </c>
      <c r="T4465" s="20" t="s">
        <v>314</v>
      </c>
      <c r="U4465" s="7">
        <v>32.226399999999998</v>
      </c>
      <c r="V4465" s="1">
        <v>32302.07</v>
      </c>
      <c r="W4465">
        <v>2026</v>
      </c>
    </row>
    <row r="4466" spans="1:23" hidden="1" x14ac:dyDescent="0.25">
      <c r="A4466">
        <v>72038636</v>
      </c>
      <c r="B4466" s="2">
        <v>46137</v>
      </c>
      <c r="C4466" s="20" t="s">
        <v>6888</v>
      </c>
      <c r="D4466" s="20" t="s">
        <v>328</v>
      </c>
      <c r="E4466" s="20" t="s">
        <v>329</v>
      </c>
      <c r="F4466" s="20" t="s">
        <v>7920</v>
      </c>
      <c r="G4466" s="20" t="s">
        <v>7921</v>
      </c>
      <c r="H4466" s="20" t="s">
        <v>7982</v>
      </c>
      <c r="I4466" s="20" t="s">
        <v>7983</v>
      </c>
      <c r="J4466" s="20" t="s">
        <v>56</v>
      </c>
      <c r="K4466" s="20" t="s">
        <v>32</v>
      </c>
      <c r="L4466">
        <v>480</v>
      </c>
      <c r="M4466" s="20" t="s">
        <v>49</v>
      </c>
      <c r="N4466" s="20" t="s">
        <v>14</v>
      </c>
      <c r="O4466">
        <v>1.0001</v>
      </c>
      <c r="P4466">
        <v>480.05</v>
      </c>
      <c r="Q4466">
        <v>32.628300000000003</v>
      </c>
      <c r="R4466" s="7">
        <v>1.0000990000000001</v>
      </c>
      <c r="S4466" s="1">
        <v>480.05014</v>
      </c>
      <c r="T4466" s="20" t="s">
        <v>314</v>
      </c>
      <c r="U4466" s="7">
        <v>32.628300000000003</v>
      </c>
      <c r="V4466" s="1">
        <v>15663.22</v>
      </c>
      <c r="W4466">
        <v>2026</v>
      </c>
    </row>
    <row r="4467" spans="1:23" hidden="1" x14ac:dyDescent="0.25">
      <c r="A4467">
        <v>72038786</v>
      </c>
      <c r="B4467" s="2">
        <v>46137</v>
      </c>
      <c r="C4467" s="20" t="s">
        <v>6363</v>
      </c>
      <c r="D4467" s="20" t="s">
        <v>328</v>
      </c>
      <c r="E4467" s="20" t="s">
        <v>329</v>
      </c>
      <c r="F4467" s="20" t="s">
        <v>7920</v>
      </c>
      <c r="G4467" s="20" t="s">
        <v>7921</v>
      </c>
      <c r="H4467" s="20" t="s">
        <v>7984</v>
      </c>
      <c r="I4467" s="20" t="s">
        <v>7985</v>
      </c>
      <c r="J4467" s="20" t="s">
        <v>56</v>
      </c>
      <c r="K4467" s="20" t="s">
        <v>32</v>
      </c>
      <c r="L4467">
        <v>1920</v>
      </c>
      <c r="M4467" s="20" t="s">
        <v>49</v>
      </c>
      <c r="N4467" s="20" t="s">
        <v>14</v>
      </c>
      <c r="O4467">
        <v>1.0001</v>
      </c>
      <c r="P4467">
        <v>1920.19</v>
      </c>
      <c r="Q4467">
        <v>32.628300000000003</v>
      </c>
      <c r="R4467" s="7">
        <v>1.0000990000000001</v>
      </c>
      <c r="S4467" s="1">
        <v>1920.190141</v>
      </c>
      <c r="T4467" s="20" t="s">
        <v>314</v>
      </c>
      <c r="U4467" s="7">
        <v>32.628300000000003</v>
      </c>
      <c r="V4467" s="1">
        <v>62652.54</v>
      </c>
      <c r="W4467">
        <v>2026</v>
      </c>
    </row>
    <row r="4468" spans="1:23" hidden="1" x14ac:dyDescent="0.25">
      <c r="A4468">
        <v>72037607</v>
      </c>
      <c r="B4468" s="2">
        <v>46137</v>
      </c>
      <c r="C4468" s="20" t="s">
        <v>4153</v>
      </c>
      <c r="D4468" s="20" t="s">
        <v>328</v>
      </c>
      <c r="E4468" s="20" t="s">
        <v>329</v>
      </c>
      <c r="F4468" s="20" t="s">
        <v>7920</v>
      </c>
      <c r="G4468" s="20" t="s">
        <v>7921</v>
      </c>
      <c r="H4468" s="20" t="s">
        <v>7986</v>
      </c>
      <c r="I4468" s="20" t="s">
        <v>7987</v>
      </c>
      <c r="J4468" s="20" t="s">
        <v>56</v>
      </c>
      <c r="K4468" s="20" t="s">
        <v>32</v>
      </c>
      <c r="L4468">
        <v>1045</v>
      </c>
      <c r="M4468" s="20" t="s">
        <v>49</v>
      </c>
      <c r="N4468" s="20" t="s">
        <v>14</v>
      </c>
      <c r="O4468">
        <v>1.7770999999999999</v>
      </c>
      <c r="P4468">
        <v>1857.07</v>
      </c>
      <c r="Q4468">
        <v>32.628300000000003</v>
      </c>
      <c r="R4468" s="7">
        <v>1.777099</v>
      </c>
      <c r="S4468" s="1">
        <v>1857.0700890000001</v>
      </c>
      <c r="T4468" s="20" t="s">
        <v>314</v>
      </c>
      <c r="U4468" s="7">
        <v>32.628300000000003</v>
      </c>
      <c r="V4468" s="1">
        <v>60593.04</v>
      </c>
      <c r="W4468">
        <v>2026</v>
      </c>
    </row>
    <row r="4469" spans="1:23" hidden="1" x14ac:dyDescent="0.25">
      <c r="A4469">
        <v>72037607</v>
      </c>
      <c r="B4469" s="2">
        <v>46137</v>
      </c>
      <c r="C4469" s="20" t="s">
        <v>4153</v>
      </c>
      <c r="D4469" s="20" t="s">
        <v>328</v>
      </c>
      <c r="E4469" s="20" t="s">
        <v>329</v>
      </c>
      <c r="F4469" s="20" t="s">
        <v>7920</v>
      </c>
      <c r="G4469" s="20" t="s">
        <v>7921</v>
      </c>
      <c r="H4469" s="20" t="s">
        <v>7988</v>
      </c>
      <c r="I4469" s="20" t="s">
        <v>7989</v>
      </c>
      <c r="J4469" s="20" t="s">
        <v>56</v>
      </c>
      <c r="K4469" s="20" t="s">
        <v>32</v>
      </c>
      <c r="L4469">
        <v>570</v>
      </c>
      <c r="M4469" s="20" t="s">
        <v>49</v>
      </c>
      <c r="N4469" s="20" t="s">
        <v>14</v>
      </c>
      <c r="O4469">
        <v>1.77711</v>
      </c>
      <c r="P4469">
        <v>1012.95</v>
      </c>
      <c r="Q4469">
        <v>32.628300000000003</v>
      </c>
      <c r="R4469" s="7">
        <v>1.77711</v>
      </c>
      <c r="S4469" s="1">
        <v>1012.950107</v>
      </c>
      <c r="T4469" s="20" t="s">
        <v>314</v>
      </c>
      <c r="U4469" s="7">
        <v>32.628300000000003</v>
      </c>
      <c r="V4469" s="1">
        <v>33050.839999999997</v>
      </c>
      <c r="W4469">
        <v>2026</v>
      </c>
    </row>
    <row r="4470" spans="1:23" hidden="1" x14ac:dyDescent="0.25">
      <c r="A4470">
        <v>72038430</v>
      </c>
      <c r="B4470" s="2">
        <v>46137</v>
      </c>
      <c r="C4470" s="20" t="s">
        <v>5945</v>
      </c>
      <c r="D4470" s="20" t="s">
        <v>328</v>
      </c>
      <c r="E4470" s="20" t="s">
        <v>329</v>
      </c>
      <c r="F4470" s="20" t="s">
        <v>7920</v>
      </c>
      <c r="G4470" s="20" t="s">
        <v>7921</v>
      </c>
      <c r="H4470" s="20" t="s">
        <v>4298</v>
      </c>
      <c r="I4470" s="20" t="s">
        <v>4299</v>
      </c>
      <c r="J4470" s="20" t="s">
        <v>56</v>
      </c>
      <c r="K4470" s="20" t="s">
        <v>32</v>
      </c>
      <c r="L4470">
        <v>2160</v>
      </c>
      <c r="M4470" s="20" t="s">
        <v>49</v>
      </c>
      <c r="N4470" s="20" t="s">
        <v>14</v>
      </c>
      <c r="O4470">
        <v>0.74470000000000003</v>
      </c>
      <c r="P4470">
        <v>1608.55</v>
      </c>
      <c r="Q4470">
        <v>32.628300000000003</v>
      </c>
      <c r="R4470" s="7">
        <v>0.74470000000000003</v>
      </c>
      <c r="S4470" s="1">
        <v>1608.549939</v>
      </c>
      <c r="T4470" s="20" t="s">
        <v>314</v>
      </c>
      <c r="U4470" s="7">
        <v>32.628300000000003</v>
      </c>
      <c r="V4470" s="1">
        <v>52484.25</v>
      </c>
      <c r="W4470">
        <v>2026</v>
      </c>
    </row>
    <row r="4471" spans="1:23" hidden="1" x14ac:dyDescent="0.25">
      <c r="A4471">
        <v>72038636</v>
      </c>
      <c r="B4471" s="2">
        <v>46137</v>
      </c>
      <c r="C4471" s="20" t="s">
        <v>6888</v>
      </c>
      <c r="D4471" s="20" t="s">
        <v>328</v>
      </c>
      <c r="E4471" s="20" t="s">
        <v>329</v>
      </c>
      <c r="F4471" s="20" t="s">
        <v>7920</v>
      </c>
      <c r="G4471" s="20" t="s">
        <v>7921</v>
      </c>
      <c r="H4471" s="20" t="s">
        <v>497</v>
      </c>
      <c r="I4471" s="20" t="s">
        <v>1005</v>
      </c>
      <c r="J4471" s="20" t="s">
        <v>56</v>
      </c>
      <c r="K4471" s="20" t="s">
        <v>32</v>
      </c>
      <c r="L4471">
        <v>1440</v>
      </c>
      <c r="M4471" s="20" t="s">
        <v>49</v>
      </c>
      <c r="N4471" s="20" t="s">
        <v>14</v>
      </c>
      <c r="O4471">
        <v>0.995</v>
      </c>
      <c r="P4471">
        <v>1432.8</v>
      </c>
      <c r="Q4471">
        <v>32.628300000000003</v>
      </c>
      <c r="R4471" s="7">
        <v>0.995</v>
      </c>
      <c r="S4471" s="1">
        <v>1432.8000529999999</v>
      </c>
      <c r="T4471" s="20" t="s">
        <v>314</v>
      </c>
      <c r="U4471" s="7">
        <v>32.628300000000003</v>
      </c>
      <c r="V4471" s="1">
        <v>46749.83</v>
      </c>
      <c r="W4471">
        <v>2026</v>
      </c>
    </row>
    <row r="4472" spans="1:23" hidden="1" x14ac:dyDescent="0.25">
      <c r="A4472">
        <v>72038146</v>
      </c>
      <c r="B4472" s="2">
        <v>46137</v>
      </c>
      <c r="C4472" s="20" t="s">
        <v>4729</v>
      </c>
      <c r="D4472" s="20" t="s">
        <v>328</v>
      </c>
      <c r="E4472" s="20" t="s">
        <v>329</v>
      </c>
      <c r="F4472" s="20" t="s">
        <v>7920</v>
      </c>
      <c r="G4472" s="20" t="s">
        <v>7921</v>
      </c>
      <c r="H4472" s="20" t="s">
        <v>2057</v>
      </c>
      <c r="I4472" s="20" t="s">
        <v>2058</v>
      </c>
      <c r="J4472" s="20" t="s">
        <v>56</v>
      </c>
      <c r="K4472" s="20" t="s">
        <v>32</v>
      </c>
      <c r="L4472">
        <v>2394</v>
      </c>
      <c r="M4472" s="20" t="s">
        <v>49</v>
      </c>
      <c r="N4472" s="20" t="s">
        <v>14</v>
      </c>
      <c r="O4472">
        <v>0.93859999999999999</v>
      </c>
      <c r="P4472">
        <v>2247.0100000000002</v>
      </c>
      <c r="Q4472">
        <v>32.628300000000003</v>
      </c>
      <c r="R4472" s="7">
        <v>0.93859899999999996</v>
      </c>
      <c r="S4472" s="1">
        <v>2247.0101100000002</v>
      </c>
      <c r="T4472" s="20" t="s">
        <v>314</v>
      </c>
      <c r="U4472" s="7">
        <v>32.628300000000003</v>
      </c>
      <c r="V4472" s="1">
        <v>73316.12</v>
      </c>
      <c r="W4472">
        <v>2026</v>
      </c>
    </row>
    <row r="4473" spans="1:23" hidden="1" x14ac:dyDescent="0.25">
      <c r="A4473">
        <v>72038412</v>
      </c>
      <c r="B4473" s="2">
        <v>46137</v>
      </c>
      <c r="C4473" s="20" t="s">
        <v>4706</v>
      </c>
      <c r="D4473" s="20" t="s">
        <v>328</v>
      </c>
      <c r="E4473" s="20" t="s">
        <v>329</v>
      </c>
      <c r="F4473" s="20" t="s">
        <v>7920</v>
      </c>
      <c r="G4473" s="20" t="s">
        <v>7921</v>
      </c>
      <c r="H4473" s="20" t="s">
        <v>7984</v>
      </c>
      <c r="I4473" s="20" t="s">
        <v>7985</v>
      </c>
      <c r="J4473" s="20" t="s">
        <v>56</v>
      </c>
      <c r="K4473" s="20" t="s">
        <v>32</v>
      </c>
      <c r="L4473">
        <v>1120</v>
      </c>
      <c r="M4473" s="20" t="s">
        <v>49</v>
      </c>
      <c r="N4473" s="20" t="s">
        <v>14</v>
      </c>
      <c r="O4473">
        <v>1.0001</v>
      </c>
      <c r="P4473">
        <v>1120.1099999999999</v>
      </c>
      <c r="Q4473">
        <v>32.628300000000003</v>
      </c>
      <c r="R4473" s="7">
        <v>1.0000990000000001</v>
      </c>
      <c r="S4473" s="1">
        <v>1120.1101490000001</v>
      </c>
      <c r="T4473" s="20" t="s">
        <v>314</v>
      </c>
      <c r="U4473" s="7">
        <v>32.628300000000003</v>
      </c>
      <c r="V4473" s="1">
        <v>36547.29</v>
      </c>
      <c r="W4473">
        <v>2026</v>
      </c>
    </row>
    <row r="4474" spans="1:23" hidden="1" x14ac:dyDescent="0.25">
      <c r="A4474">
        <v>72038636</v>
      </c>
      <c r="B4474" s="2">
        <v>46137</v>
      </c>
      <c r="C4474" s="20" t="s">
        <v>6888</v>
      </c>
      <c r="D4474" s="20" t="s">
        <v>328</v>
      </c>
      <c r="E4474" s="20" t="s">
        <v>329</v>
      </c>
      <c r="F4474" s="20" t="s">
        <v>7920</v>
      </c>
      <c r="G4474" s="20" t="s">
        <v>7921</v>
      </c>
      <c r="H4474" s="20" t="s">
        <v>738</v>
      </c>
      <c r="I4474" s="20" t="s">
        <v>1007</v>
      </c>
      <c r="J4474" s="20" t="s">
        <v>56</v>
      </c>
      <c r="K4474" s="20" t="s">
        <v>32</v>
      </c>
      <c r="L4474">
        <v>1280</v>
      </c>
      <c r="M4474" s="20" t="s">
        <v>49</v>
      </c>
      <c r="N4474" s="20" t="s">
        <v>14</v>
      </c>
      <c r="O4474">
        <v>1.0156000000000001</v>
      </c>
      <c r="P4474">
        <v>1299.97</v>
      </c>
      <c r="Q4474">
        <v>32.628300000000003</v>
      </c>
      <c r="R4474" s="7">
        <v>1.0155989999999999</v>
      </c>
      <c r="S4474" s="1">
        <v>1299.9699639999999</v>
      </c>
      <c r="T4474" s="20" t="s">
        <v>314</v>
      </c>
      <c r="U4474" s="7">
        <v>32.628300000000003</v>
      </c>
      <c r="V4474" s="1">
        <v>42415.81</v>
      </c>
      <c r="W4474">
        <v>2026</v>
      </c>
    </row>
    <row r="4475" spans="1:23" hidden="1" x14ac:dyDescent="0.25">
      <c r="A4475">
        <v>72038636</v>
      </c>
      <c r="B4475" s="2">
        <v>46137</v>
      </c>
      <c r="C4475" s="20" t="s">
        <v>6888</v>
      </c>
      <c r="D4475" s="20" t="s">
        <v>328</v>
      </c>
      <c r="E4475" s="20" t="s">
        <v>329</v>
      </c>
      <c r="F4475" s="20" t="s">
        <v>7920</v>
      </c>
      <c r="G4475" s="20" t="s">
        <v>7921</v>
      </c>
      <c r="H4475" s="20" t="s">
        <v>6104</v>
      </c>
      <c r="I4475" s="20" t="s">
        <v>6105</v>
      </c>
      <c r="J4475" s="20" t="s">
        <v>56</v>
      </c>
      <c r="K4475" s="20" t="s">
        <v>32</v>
      </c>
      <c r="L4475">
        <v>800</v>
      </c>
      <c r="M4475" s="20" t="s">
        <v>49</v>
      </c>
      <c r="N4475" s="20" t="s">
        <v>14</v>
      </c>
      <c r="O4475">
        <v>1.0001</v>
      </c>
      <c r="P4475">
        <v>800.08</v>
      </c>
      <c r="Q4475">
        <v>32.628300000000003</v>
      </c>
      <c r="R4475" s="7">
        <v>1.0000990000000001</v>
      </c>
      <c r="S4475" s="1">
        <v>800.07999099999995</v>
      </c>
      <c r="T4475" s="20" t="s">
        <v>314</v>
      </c>
      <c r="U4475" s="7">
        <v>32.628300000000003</v>
      </c>
      <c r="V4475" s="1">
        <v>26105.25</v>
      </c>
      <c r="W4475">
        <v>2026</v>
      </c>
    </row>
    <row r="4476" spans="1:23" hidden="1" x14ac:dyDescent="0.25">
      <c r="A4476">
        <v>72038786</v>
      </c>
      <c r="B4476" s="2">
        <v>46137</v>
      </c>
      <c r="C4476" s="20" t="s">
        <v>6363</v>
      </c>
      <c r="D4476" s="20" t="s">
        <v>328</v>
      </c>
      <c r="E4476" s="20" t="s">
        <v>329</v>
      </c>
      <c r="F4476" s="20" t="s">
        <v>7920</v>
      </c>
      <c r="G4476" s="20" t="s">
        <v>7921</v>
      </c>
      <c r="H4476" s="20" t="s">
        <v>461</v>
      </c>
      <c r="I4476" s="20" t="s">
        <v>1004</v>
      </c>
      <c r="J4476" s="20" t="s">
        <v>56</v>
      </c>
      <c r="K4476" s="20" t="s">
        <v>32</v>
      </c>
      <c r="L4476">
        <v>864</v>
      </c>
      <c r="M4476" s="20" t="s">
        <v>49</v>
      </c>
      <c r="N4476" s="20" t="s">
        <v>14</v>
      </c>
      <c r="O4476">
        <v>1.0053000000000001</v>
      </c>
      <c r="P4476">
        <v>868.57500000000005</v>
      </c>
      <c r="Q4476">
        <v>32.628300000000003</v>
      </c>
      <c r="R4476" s="7">
        <v>1.0053000000000001</v>
      </c>
      <c r="S4476" s="1">
        <v>868.57513200000005</v>
      </c>
      <c r="T4476" s="20" t="s">
        <v>314</v>
      </c>
      <c r="U4476" s="7">
        <v>32.628300000000003</v>
      </c>
      <c r="V4476" s="1">
        <v>28340.13</v>
      </c>
      <c r="W4476">
        <v>2026</v>
      </c>
    </row>
    <row r="4477" spans="1:23" hidden="1" x14ac:dyDescent="0.25">
      <c r="A4477">
        <v>72037603</v>
      </c>
      <c r="B4477" s="2">
        <v>46137</v>
      </c>
      <c r="C4477" s="20" t="s">
        <v>4153</v>
      </c>
      <c r="D4477" s="20" t="s">
        <v>328</v>
      </c>
      <c r="E4477" s="20" t="s">
        <v>329</v>
      </c>
      <c r="F4477" s="20" t="s">
        <v>7920</v>
      </c>
      <c r="G4477" s="20" t="s">
        <v>7921</v>
      </c>
      <c r="H4477" s="20" t="s">
        <v>461</v>
      </c>
      <c r="I4477" s="20" t="s">
        <v>1004</v>
      </c>
      <c r="J4477" s="20" t="s">
        <v>56</v>
      </c>
      <c r="K4477" s="20" t="s">
        <v>32</v>
      </c>
      <c r="L4477">
        <v>648</v>
      </c>
      <c r="M4477" s="20" t="s">
        <v>49</v>
      </c>
      <c r="N4477" s="20" t="s">
        <v>14</v>
      </c>
      <c r="O4477">
        <v>0.98460000000000003</v>
      </c>
      <c r="P4477">
        <v>638.02</v>
      </c>
      <c r="Q4477">
        <v>32.628300000000003</v>
      </c>
      <c r="R4477" s="7">
        <v>0.984599</v>
      </c>
      <c r="S4477" s="1">
        <v>638.02006200000005</v>
      </c>
      <c r="T4477" s="20" t="s">
        <v>314</v>
      </c>
      <c r="U4477" s="7">
        <v>32.628300000000003</v>
      </c>
      <c r="V4477" s="1">
        <v>20817.509999999998</v>
      </c>
      <c r="W4477">
        <v>2026</v>
      </c>
    </row>
    <row r="4478" spans="1:23" hidden="1" x14ac:dyDescent="0.25">
      <c r="A4478">
        <v>72037793</v>
      </c>
      <c r="B4478" s="2">
        <v>46137</v>
      </c>
      <c r="C4478" s="20" t="s">
        <v>3904</v>
      </c>
      <c r="D4478" s="20" t="s">
        <v>328</v>
      </c>
      <c r="E4478" s="20" t="s">
        <v>329</v>
      </c>
      <c r="F4478" s="20" t="s">
        <v>7920</v>
      </c>
      <c r="G4478" s="20" t="s">
        <v>7921</v>
      </c>
      <c r="H4478" s="20" t="s">
        <v>7976</v>
      </c>
      <c r="I4478" s="20" t="s">
        <v>7977</v>
      </c>
      <c r="J4478" s="20" t="s">
        <v>56</v>
      </c>
      <c r="K4478" s="20" t="s">
        <v>32</v>
      </c>
      <c r="L4478">
        <v>2300</v>
      </c>
      <c r="M4478" s="20" t="s">
        <v>49</v>
      </c>
      <c r="N4478" s="20" t="s">
        <v>14</v>
      </c>
      <c r="O4478">
        <v>0.53439999999999999</v>
      </c>
      <c r="P4478">
        <v>1229.1199999999999</v>
      </c>
      <c r="Q4478">
        <v>32.628300000000003</v>
      </c>
      <c r="R4478" s="7">
        <v>0.53439899999999996</v>
      </c>
      <c r="S4478" s="1">
        <v>1229.1201189999999</v>
      </c>
      <c r="T4478" s="20" t="s">
        <v>314</v>
      </c>
      <c r="U4478" s="7">
        <v>32.628300000000003</v>
      </c>
      <c r="V4478" s="1">
        <v>40104.1</v>
      </c>
      <c r="W4478">
        <v>2026</v>
      </c>
    </row>
    <row r="4479" spans="1:23" hidden="1" x14ac:dyDescent="0.25">
      <c r="A4479">
        <v>72038142</v>
      </c>
      <c r="B4479" s="2">
        <v>46137</v>
      </c>
      <c r="C4479" s="20" t="s">
        <v>4729</v>
      </c>
      <c r="D4479" s="20" t="s">
        <v>328</v>
      </c>
      <c r="E4479" s="20" t="s">
        <v>329</v>
      </c>
      <c r="F4479" s="20" t="s">
        <v>7920</v>
      </c>
      <c r="G4479" s="20" t="s">
        <v>7921</v>
      </c>
      <c r="H4479" s="20" t="s">
        <v>2057</v>
      </c>
      <c r="I4479" s="20" t="s">
        <v>2058</v>
      </c>
      <c r="J4479" s="20" t="s">
        <v>56</v>
      </c>
      <c r="K4479" s="20" t="s">
        <v>32</v>
      </c>
      <c r="L4479">
        <v>1134</v>
      </c>
      <c r="M4479" s="20" t="s">
        <v>49</v>
      </c>
      <c r="N4479" s="20" t="s">
        <v>14</v>
      </c>
      <c r="O4479">
        <v>0.93859999999999999</v>
      </c>
      <c r="P4479">
        <v>1064.3699999999999</v>
      </c>
      <c r="Q4479">
        <v>32.628300000000003</v>
      </c>
      <c r="R4479" s="7">
        <v>0.93859899999999996</v>
      </c>
      <c r="S4479" s="1">
        <v>1064.3698870000001</v>
      </c>
      <c r="T4479" s="20" t="s">
        <v>314</v>
      </c>
      <c r="U4479" s="7">
        <v>32.628300000000003</v>
      </c>
      <c r="V4479" s="1">
        <v>34728.58</v>
      </c>
      <c r="W4479">
        <v>2026</v>
      </c>
    </row>
    <row r="4480" spans="1:23" hidden="1" x14ac:dyDescent="0.25">
      <c r="A4480">
        <v>72037793</v>
      </c>
      <c r="B4480" s="2">
        <v>46142</v>
      </c>
      <c r="C4480" s="20" t="s">
        <v>3904</v>
      </c>
      <c r="D4480" s="20" t="s">
        <v>328</v>
      </c>
      <c r="E4480" s="20" t="s">
        <v>329</v>
      </c>
      <c r="F4480" s="20" t="s">
        <v>7940</v>
      </c>
      <c r="G4480" s="20" t="s">
        <v>7941</v>
      </c>
      <c r="H4480" s="20" t="s">
        <v>7976</v>
      </c>
      <c r="I4480" s="20" t="s">
        <v>7977</v>
      </c>
      <c r="J4480" s="20" t="s">
        <v>56</v>
      </c>
      <c r="K4480" s="20" t="s">
        <v>32</v>
      </c>
      <c r="L4480">
        <v>80</v>
      </c>
      <c r="M4480" s="20" t="s">
        <v>49</v>
      </c>
      <c r="N4480" s="20" t="s">
        <v>14</v>
      </c>
      <c r="O4480">
        <v>0.53439999999999999</v>
      </c>
      <c r="P4480">
        <v>42.752000000000002</v>
      </c>
      <c r="Q4480">
        <v>32.925199999999997</v>
      </c>
      <c r="R4480" s="7">
        <v>0.53439999999999999</v>
      </c>
      <c r="S4480" s="1">
        <v>42.752056000000003</v>
      </c>
      <c r="T4480" s="20" t="s">
        <v>314</v>
      </c>
      <c r="U4480" s="7">
        <v>32.925199999999997</v>
      </c>
      <c r="V4480" s="1">
        <v>1407.62</v>
      </c>
      <c r="W4480">
        <v>2026</v>
      </c>
    </row>
    <row r="4481" spans="1:23" hidden="1" x14ac:dyDescent="0.25">
      <c r="A4481">
        <v>72038227</v>
      </c>
      <c r="B4481" s="2">
        <v>46142</v>
      </c>
      <c r="C4481" s="20" t="s">
        <v>4607</v>
      </c>
      <c r="D4481" s="20" t="s">
        <v>328</v>
      </c>
      <c r="E4481" s="20" t="s">
        <v>329</v>
      </c>
      <c r="F4481" s="20" t="s">
        <v>7940</v>
      </c>
      <c r="G4481" s="20" t="s">
        <v>7941</v>
      </c>
      <c r="H4481" s="20" t="s">
        <v>2057</v>
      </c>
      <c r="I4481" s="20" t="s">
        <v>2058</v>
      </c>
      <c r="J4481" s="20" t="s">
        <v>56</v>
      </c>
      <c r="K4481" s="20" t="s">
        <v>32</v>
      </c>
      <c r="L4481">
        <v>1008</v>
      </c>
      <c r="M4481" s="20" t="s">
        <v>49</v>
      </c>
      <c r="N4481" s="20" t="s">
        <v>14</v>
      </c>
      <c r="O4481">
        <v>0.93859999999999999</v>
      </c>
      <c r="P4481">
        <v>946.10900000000004</v>
      </c>
      <c r="Q4481">
        <v>32.925199999999997</v>
      </c>
      <c r="R4481" s="7">
        <v>0.93859899999999996</v>
      </c>
      <c r="S4481" s="1">
        <v>946.109059</v>
      </c>
      <c r="T4481" s="20" t="s">
        <v>314</v>
      </c>
      <c r="U4481" s="7">
        <v>32.925199999999997</v>
      </c>
      <c r="V4481" s="1">
        <v>31150.83</v>
      </c>
      <c r="W4481">
        <v>2026</v>
      </c>
    </row>
    <row r="4482" spans="1:23" hidden="1" x14ac:dyDescent="0.25">
      <c r="A4482">
        <v>72039004</v>
      </c>
      <c r="B4482" s="2">
        <v>46142</v>
      </c>
      <c r="C4482" s="20" t="s">
        <v>6417</v>
      </c>
      <c r="D4482" s="20" t="s">
        <v>328</v>
      </c>
      <c r="E4482" s="20" t="s">
        <v>329</v>
      </c>
      <c r="F4482" s="20" t="s">
        <v>7940</v>
      </c>
      <c r="G4482" s="20" t="s">
        <v>7941</v>
      </c>
      <c r="H4482" s="20" t="s">
        <v>737</v>
      </c>
      <c r="I4482" s="20" t="s">
        <v>1006</v>
      </c>
      <c r="J4482" s="20" t="s">
        <v>56</v>
      </c>
      <c r="K4482" s="20" t="s">
        <v>32</v>
      </c>
      <c r="L4482">
        <v>648</v>
      </c>
      <c r="M4482" s="20" t="s">
        <v>49</v>
      </c>
      <c r="N4482" s="20" t="s">
        <v>14</v>
      </c>
      <c r="O4482">
        <v>0.92810000000000004</v>
      </c>
      <c r="P4482">
        <v>601.40899999999999</v>
      </c>
      <c r="Q4482">
        <v>32.925199999999997</v>
      </c>
      <c r="R4482" s="7">
        <v>0.92810000000000004</v>
      </c>
      <c r="S4482" s="1">
        <v>601.408951</v>
      </c>
      <c r="T4482" s="20" t="s">
        <v>314</v>
      </c>
      <c r="U4482" s="7">
        <v>32.925199999999997</v>
      </c>
      <c r="V4482" s="1">
        <v>19801.509999999998</v>
      </c>
      <c r="W4482">
        <v>2026</v>
      </c>
    </row>
    <row r="4483" spans="1:23" hidden="1" x14ac:dyDescent="0.25">
      <c r="A4483">
        <v>72038142</v>
      </c>
      <c r="B4483" s="2">
        <v>46142</v>
      </c>
      <c r="C4483" s="20" t="s">
        <v>4729</v>
      </c>
      <c r="D4483" s="20" t="s">
        <v>328</v>
      </c>
      <c r="E4483" s="20" t="s">
        <v>329</v>
      </c>
      <c r="F4483" s="20" t="s">
        <v>7940</v>
      </c>
      <c r="G4483" s="20" t="s">
        <v>7941</v>
      </c>
      <c r="H4483" s="20" t="s">
        <v>2057</v>
      </c>
      <c r="I4483" s="20" t="s">
        <v>2058</v>
      </c>
      <c r="J4483" s="20" t="s">
        <v>56</v>
      </c>
      <c r="K4483" s="20" t="s">
        <v>32</v>
      </c>
      <c r="L4483">
        <v>3024</v>
      </c>
      <c r="M4483" s="20" t="s">
        <v>49</v>
      </c>
      <c r="N4483" s="20" t="s">
        <v>14</v>
      </c>
      <c r="O4483">
        <v>0.93859999999999999</v>
      </c>
      <c r="P4483">
        <v>2838.326</v>
      </c>
      <c r="Q4483">
        <v>32.925199999999997</v>
      </c>
      <c r="R4483" s="7">
        <v>0.93859899999999996</v>
      </c>
      <c r="S4483" s="1">
        <v>2838.3259629999998</v>
      </c>
      <c r="T4483" s="20" t="s">
        <v>314</v>
      </c>
      <c r="U4483" s="7">
        <v>32.925199999999997</v>
      </c>
      <c r="V4483" s="1">
        <v>93452.45</v>
      </c>
      <c r="W4483">
        <v>2026</v>
      </c>
    </row>
    <row r="4484" spans="1:23" hidden="1" x14ac:dyDescent="0.25">
      <c r="A4484">
        <v>72038416</v>
      </c>
      <c r="B4484" s="2">
        <v>46142</v>
      </c>
      <c r="C4484" s="20" t="s">
        <v>4706</v>
      </c>
      <c r="D4484" s="20" t="s">
        <v>328</v>
      </c>
      <c r="E4484" s="20" t="s">
        <v>329</v>
      </c>
      <c r="F4484" s="20" t="s">
        <v>7940</v>
      </c>
      <c r="G4484" s="20" t="s">
        <v>7941</v>
      </c>
      <c r="H4484" s="20" t="s">
        <v>2067</v>
      </c>
      <c r="I4484" s="20" t="s">
        <v>2068</v>
      </c>
      <c r="J4484" s="20" t="s">
        <v>56</v>
      </c>
      <c r="K4484" s="20" t="s">
        <v>32</v>
      </c>
      <c r="L4484">
        <v>1805</v>
      </c>
      <c r="M4484" s="20" t="s">
        <v>49</v>
      </c>
      <c r="N4484" s="20" t="s">
        <v>14</v>
      </c>
      <c r="O4484">
        <v>1.8626</v>
      </c>
      <c r="P4484">
        <v>3361.9929999999999</v>
      </c>
      <c r="Q4484">
        <v>32.925199999999997</v>
      </c>
      <c r="R4484" s="7">
        <v>1.8626</v>
      </c>
      <c r="S4484" s="1">
        <v>3361.992941</v>
      </c>
      <c r="T4484" s="20" t="s">
        <v>314</v>
      </c>
      <c r="U4484" s="7">
        <v>32.925199999999997</v>
      </c>
      <c r="V4484" s="1">
        <v>110694.29</v>
      </c>
      <c r="W4484">
        <v>2026</v>
      </c>
    </row>
    <row r="4485" spans="1:23" hidden="1" x14ac:dyDescent="0.25">
      <c r="A4485">
        <v>72038413</v>
      </c>
      <c r="B4485" s="2">
        <v>46142</v>
      </c>
      <c r="C4485" s="20" t="s">
        <v>4706</v>
      </c>
      <c r="D4485" s="20" t="s">
        <v>328</v>
      </c>
      <c r="E4485" s="20" t="s">
        <v>329</v>
      </c>
      <c r="F4485" s="20" t="s">
        <v>7940</v>
      </c>
      <c r="G4485" s="20" t="s">
        <v>7941</v>
      </c>
      <c r="H4485" s="20" t="s">
        <v>2065</v>
      </c>
      <c r="I4485" s="20" t="s">
        <v>2066</v>
      </c>
      <c r="J4485" s="20" t="s">
        <v>56</v>
      </c>
      <c r="K4485" s="20" t="s">
        <v>32</v>
      </c>
      <c r="L4485">
        <v>2160</v>
      </c>
      <c r="M4485" s="20" t="s">
        <v>49</v>
      </c>
      <c r="N4485" s="20" t="s">
        <v>14</v>
      </c>
      <c r="O4485">
        <v>2.5785999999999998</v>
      </c>
      <c r="P4485">
        <v>5569.7759999999998</v>
      </c>
      <c r="Q4485">
        <v>32.925199999999997</v>
      </c>
      <c r="R4485" s="7">
        <v>2.5785990000000001</v>
      </c>
      <c r="S4485" s="1">
        <v>5569.7760369999996</v>
      </c>
      <c r="T4485" s="20" t="s">
        <v>314</v>
      </c>
      <c r="U4485" s="7">
        <v>32.925199999999997</v>
      </c>
      <c r="V4485" s="1">
        <v>183385.99</v>
      </c>
      <c r="W4485">
        <v>2026</v>
      </c>
    </row>
    <row r="4486" spans="1:23" hidden="1" x14ac:dyDescent="0.25">
      <c r="A4486">
        <v>72038413</v>
      </c>
      <c r="B4486" s="2">
        <v>46142</v>
      </c>
      <c r="C4486" s="20" t="s">
        <v>4706</v>
      </c>
      <c r="D4486" s="20" t="s">
        <v>328</v>
      </c>
      <c r="E4486" s="20" t="s">
        <v>329</v>
      </c>
      <c r="F4486" s="20" t="s">
        <v>7940</v>
      </c>
      <c r="G4486" s="20" t="s">
        <v>7941</v>
      </c>
      <c r="H4486" s="20" t="s">
        <v>7990</v>
      </c>
      <c r="I4486" s="20" t="s">
        <v>7991</v>
      </c>
      <c r="J4486" s="20" t="s">
        <v>56</v>
      </c>
      <c r="K4486" s="20" t="s">
        <v>32</v>
      </c>
      <c r="L4486">
        <v>2160</v>
      </c>
      <c r="M4486" s="20" t="s">
        <v>49</v>
      </c>
      <c r="N4486" s="20" t="s">
        <v>14</v>
      </c>
      <c r="O4486">
        <v>0.47970000000000002</v>
      </c>
      <c r="P4486">
        <v>1036.152</v>
      </c>
      <c r="Q4486">
        <v>32.925199999999997</v>
      </c>
      <c r="R4486" s="7">
        <v>0.47970000000000002</v>
      </c>
      <c r="S4486" s="1">
        <v>1036.151944</v>
      </c>
      <c r="T4486" s="20" t="s">
        <v>314</v>
      </c>
      <c r="U4486" s="7">
        <v>32.925199999999997</v>
      </c>
      <c r="V4486" s="1">
        <v>34115.51</v>
      </c>
      <c r="W4486">
        <v>2026</v>
      </c>
    </row>
    <row r="4487" spans="1:23" hidden="1" x14ac:dyDescent="0.25">
      <c r="A4487">
        <v>72038786</v>
      </c>
      <c r="B4487" s="2">
        <v>46142</v>
      </c>
      <c r="C4487" s="20" t="s">
        <v>6363</v>
      </c>
      <c r="D4487" s="20" t="s">
        <v>328</v>
      </c>
      <c r="E4487" s="20" t="s">
        <v>329</v>
      </c>
      <c r="F4487" s="20" t="s">
        <v>7940</v>
      </c>
      <c r="G4487" s="20" t="s">
        <v>7941</v>
      </c>
      <c r="H4487" s="20" t="s">
        <v>737</v>
      </c>
      <c r="I4487" s="20" t="s">
        <v>1006</v>
      </c>
      <c r="J4487" s="20" t="s">
        <v>56</v>
      </c>
      <c r="K4487" s="20" t="s">
        <v>32</v>
      </c>
      <c r="L4487">
        <v>1080</v>
      </c>
      <c r="M4487" s="20" t="s">
        <v>49</v>
      </c>
      <c r="N4487" s="20" t="s">
        <v>14</v>
      </c>
      <c r="O4487">
        <v>0.92810000000000004</v>
      </c>
      <c r="P4487">
        <v>1002.348</v>
      </c>
      <c r="Q4487">
        <v>32.925199999999997</v>
      </c>
      <c r="R4487" s="7">
        <v>0.92810000000000004</v>
      </c>
      <c r="S4487" s="1">
        <v>1002.3480489999999</v>
      </c>
      <c r="T4487" s="20" t="s">
        <v>314</v>
      </c>
      <c r="U4487" s="7">
        <v>32.925199999999997</v>
      </c>
      <c r="V4487" s="1">
        <v>33002.51</v>
      </c>
      <c r="W4487">
        <v>2026</v>
      </c>
    </row>
    <row r="4488" spans="1:23" hidden="1" x14ac:dyDescent="0.25">
      <c r="A4488">
        <v>72038986</v>
      </c>
      <c r="B4488" s="2">
        <v>46142</v>
      </c>
      <c r="C4488" s="20" t="s">
        <v>6399</v>
      </c>
      <c r="D4488" s="20" t="s">
        <v>328</v>
      </c>
      <c r="E4488" s="20" t="s">
        <v>329</v>
      </c>
      <c r="F4488" s="20" t="s">
        <v>7940</v>
      </c>
      <c r="G4488" s="20" t="s">
        <v>7941</v>
      </c>
      <c r="H4488" s="20" t="s">
        <v>7988</v>
      </c>
      <c r="I4488" s="20" t="s">
        <v>7989</v>
      </c>
      <c r="J4488" s="20" t="s">
        <v>56</v>
      </c>
      <c r="K4488" s="20" t="s">
        <v>32</v>
      </c>
      <c r="L4488">
        <v>190</v>
      </c>
      <c r="M4488" s="20" t="s">
        <v>49</v>
      </c>
      <c r="N4488" s="20" t="s">
        <v>14</v>
      </c>
      <c r="O4488">
        <v>1.81453</v>
      </c>
      <c r="P4488">
        <v>344.76</v>
      </c>
      <c r="Q4488">
        <v>32.925199999999997</v>
      </c>
      <c r="R4488" s="7">
        <v>1.8145290000000001</v>
      </c>
      <c r="S4488" s="1">
        <v>344.75993999999997</v>
      </c>
      <c r="T4488" s="20" t="s">
        <v>314</v>
      </c>
      <c r="U4488" s="7">
        <v>32.925199999999997</v>
      </c>
      <c r="V4488" s="1">
        <v>11351.29</v>
      </c>
      <c r="W4488">
        <v>2026</v>
      </c>
    </row>
    <row r="4489" spans="1:23" hidden="1" x14ac:dyDescent="0.25">
      <c r="A4489">
        <v>72038659</v>
      </c>
      <c r="B4489" s="2">
        <v>46155</v>
      </c>
      <c r="C4489" s="20" t="s">
        <v>6694</v>
      </c>
      <c r="D4489" s="20" t="s">
        <v>328</v>
      </c>
      <c r="E4489" s="20" t="s">
        <v>329</v>
      </c>
      <c r="F4489" s="20" t="s">
        <v>9337</v>
      </c>
      <c r="G4489" s="20" t="s">
        <v>9338</v>
      </c>
      <c r="H4489" s="20" t="s">
        <v>2238</v>
      </c>
      <c r="I4489" s="20" t="s">
        <v>2239</v>
      </c>
      <c r="J4489" s="20" t="s">
        <v>56</v>
      </c>
      <c r="K4489" s="20" t="s">
        <v>32</v>
      </c>
      <c r="L4489">
        <v>1080</v>
      </c>
      <c r="M4489" s="20" t="s">
        <v>49</v>
      </c>
      <c r="N4489" s="20" t="s">
        <v>14</v>
      </c>
      <c r="O4489">
        <v>0.61670000000000003</v>
      </c>
      <c r="P4489">
        <v>666.04</v>
      </c>
      <c r="Q4489">
        <v>32.5383</v>
      </c>
      <c r="R4489" s="7">
        <v>0.61670000000000003</v>
      </c>
      <c r="S4489" s="1">
        <v>666.04002000000003</v>
      </c>
      <c r="T4489" s="20" t="s">
        <v>314</v>
      </c>
      <c r="U4489" s="7">
        <v>32.5383</v>
      </c>
      <c r="V4489" s="1">
        <v>21671.81</v>
      </c>
      <c r="W4489">
        <v>2026</v>
      </c>
    </row>
    <row r="4490" spans="1:23" hidden="1" x14ac:dyDescent="0.25">
      <c r="A4490">
        <v>72038658</v>
      </c>
      <c r="B4490" s="2">
        <v>46155</v>
      </c>
      <c r="C4490" s="20" t="s">
        <v>6694</v>
      </c>
      <c r="D4490" s="20" t="s">
        <v>328</v>
      </c>
      <c r="E4490" s="20" t="s">
        <v>329</v>
      </c>
      <c r="F4490" s="20" t="s">
        <v>9337</v>
      </c>
      <c r="G4490" s="20" t="s">
        <v>9338</v>
      </c>
      <c r="H4490" s="20" t="s">
        <v>909</v>
      </c>
      <c r="I4490" s="20" t="s">
        <v>910</v>
      </c>
      <c r="J4490" s="20" t="s">
        <v>56</v>
      </c>
      <c r="K4490" s="20" t="s">
        <v>32</v>
      </c>
      <c r="L4490">
        <v>1080</v>
      </c>
      <c r="M4490" s="20" t="s">
        <v>49</v>
      </c>
      <c r="N4490" s="20" t="s">
        <v>14</v>
      </c>
      <c r="O4490">
        <v>0.61670000000000003</v>
      </c>
      <c r="P4490">
        <v>666.04</v>
      </c>
      <c r="Q4490">
        <v>32.5383</v>
      </c>
      <c r="R4490" s="7">
        <v>0.61670000000000003</v>
      </c>
      <c r="S4490" s="1">
        <v>666.04002000000003</v>
      </c>
      <c r="T4490" s="20" t="s">
        <v>314</v>
      </c>
      <c r="U4490" s="7">
        <v>32.5383</v>
      </c>
      <c r="V4490" s="1">
        <v>21671.81</v>
      </c>
      <c r="W4490">
        <v>2026</v>
      </c>
    </row>
    <row r="4491" spans="1:23" hidden="1" x14ac:dyDescent="0.25">
      <c r="A4491">
        <v>72038636</v>
      </c>
      <c r="B4491" s="2">
        <v>46155</v>
      </c>
      <c r="C4491" s="20" t="s">
        <v>6888</v>
      </c>
      <c r="D4491" s="20" t="s">
        <v>328</v>
      </c>
      <c r="E4491" s="20" t="s">
        <v>329</v>
      </c>
      <c r="F4491" s="20" t="s">
        <v>9366</v>
      </c>
      <c r="G4491" s="20" t="s">
        <v>9367</v>
      </c>
      <c r="H4491" s="20" t="s">
        <v>461</v>
      </c>
      <c r="I4491" s="20" t="s">
        <v>1004</v>
      </c>
      <c r="J4491" s="20" t="s">
        <v>56</v>
      </c>
      <c r="K4491" s="20" t="s">
        <v>32</v>
      </c>
      <c r="L4491">
        <v>2376</v>
      </c>
      <c r="M4491" s="20" t="s">
        <v>49</v>
      </c>
      <c r="N4491" s="20" t="s">
        <v>14</v>
      </c>
      <c r="O4491">
        <v>1.0053000000000001</v>
      </c>
      <c r="P4491">
        <v>2388.5929999999998</v>
      </c>
      <c r="Q4491">
        <v>32.5383</v>
      </c>
      <c r="R4491" s="7">
        <v>1.0052989999999999</v>
      </c>
      <c r="S4491" s="1">
        <v>2388.5931340000002</v>
      </c>
      <c r="T4491" s="20" t="s">
        <v>314</v>
      </c>
      <c r="U4491" s="7">
        <v>32.5383</v>
      </c>
      <c r="V4491" s="1">
        <v>77720.759999999995</v>
      </c>
      <c r="W4491">
        <v>2026</v>
      </c>
    </row>
    <row r="4492" spans="1:23" hidden="1" x14ac:dyDescent="0.25">
      <c r="A4492">
        <v>72038786</v>
      </c>
      <c r="B4492" s="2">
        <v>46155</v>
      </c>
      <c r="C4492" s="20" t="s">
        <v>6363</v>
      </c>
      <c r="D4492" s="20" t="s">
        <v>328</v>
      </c>
      <c r="E4492" s="20" t="s">
        <v>329</v>
      </c>
      <c r="F4492" s="20" t="s">
        <v>9366</v>
      </c>
      <c r="G4492" s="20" t="s">
        <v>9367</v>
      </c>
      <c r="H4492" s="20" t="s">
        <v>461</v>
      </c>
      <c r="I4492" s="20" t="s">
        <v>1004</v>
      </c>
      <c r="J4492" s="20" t="s">
        <v>56</v>
      </c>
      <c r="K4492" s="20" t="s">
        <v>32</v>
      </c>
      <c r="L4492">
        <v>1296</v>
      </c>
      <c r="M4492" s="20" t="s">
        <v>49</v>
      </c>
      <c r="N4492" s="20" t="s">
        <v>14</v>
      </c>
      <c r="O4492">
        <v>1.0053000000000001</v>
      </c>
      <c r="P4492">
        <v>1302.8689999999999</v>
      </c>
      <c r="Q4492">
        <v>32.5383</v>
      </c>
      <c r="R4492" s="7">
        <v>1.0052989999999999</v>
      </c>
      <c r="S4492" s="1">
        <v>1302.8689260000001</v>
      </c>
      <c r="T4492" s="20" t="s">
        <v>314</v>
      </c>
      <c r="U4492" s="7">
        <v>32.5383</v>
      </c>
      <c r="V4492" s="1">
        <v>42393.14</v>
      </c>
      <c r="W4492">
        <v>2026</v>
      </c>
    </row>
    <row r="4493" spans="1:23" hidden="1" x14ac:dyDescent="0.25">
      <c r="A4493">
        <v>72039004</v>
      </c>
      <c r="B4493" s="2">
        <v>46155</v>
      </c>
      <c r="C4493" s="20" t="s">
        <v>6417</v>
      </c>
      <c r="D4493" s="20" t="s">
        <v>328</v>
      </c>
      <c r="E4493" s="20" t="s">
        <v>329</v>
      </c>
      <c r="F4493" s="20" t="s">
        <v>9366</v>
      </c>
      <c r="G4493" s="20" t="s">
        <v>9367</v>
      </c>
      <c r="H4493" s="20" t="s">
        <v>461</v>
      </c>
      <c r="I4493" s="20" t="s">
        <v>1004</v>
      </c>
      <c r="J4493" s="20" t="s">
        <v>56</v>
      </c>
      <c r="K4493" s="20" t="s">
        <v>32</v>
      </c>
      <c r="L4493">
        <v>216</v>
      </c>
      <c r="M4493" s="20" t="s">
        <v>49</v>
      </c>
      <c r="N4493" s="20" t="s">
        <v>14</v>
      </c>
      <c r="O4493">
        <v>1.0053000000000001</v>
      </c>
      <c r="P4493">
        <v>217.14500000000001</v>
      </c>
      <c r="Q4493">
        <v>32.5383</v>
      </c>
      <c r="R4493" s="7">
        <v>1.0052989999999999</v>
      </c>
      <c r="S4493" s="1">
        <v>217.145026</v>
      </c>
      <c r="T4493" s="20" t="s">
        <v>314</v>
      </c>
      <c r="U4493" s="7">
        <v>32.5383</v>
      </c>
      <c r="V4493" s="1">
        <v>7065.53</v>
      </c>
      <c r="W4493">
        <v>2026</v>
      </c>
    </row>
    <row r="4494" spans="1:23" hidden="1" x14ac:dyDescent="0.25">
      <c r="A4494">
        <v>72038412</v>
      </c>
      <c r="B4494" s="2">
        <v>46155</v>
      </c>
      <c r="C4494" s="20" t="s">
        <v>4706</v>
      </c>
      <c r="D4494" s="20" t="s">
        <v>328</v>
      </c>
      <c r="E4494" s="20" t="s">
        <v>329</v>
      </c>
      <c r="F4494" s="20" t="s">
        <v>9366</v>
      </c>
      <c r="G4494" s="20" t="s">
        <v>9367</v>
      </c>
      <c r="H4494" s="20" t="s">
        <v>2057</v>
      </c>
      <c r="I4494" s="20" t="s">
        <v>2058</v>
      </c>
      <c r="J4494" s="20" t="s">
        <v>56</v>
      </c>
      <c r="K4494" s="20" t="s">
        <v>32</v>
      </c>
      <c r="L4494">
        <v>2142</v>
      </c>
      <c r="M4494" s="20" t="s">
        <v>49</v>
      </c>
      <c r="N4494" s="20" t="s">
        <v>14</v>
      </c>
      <c r="O4494">
        <v>0.93859999999999999</v>
      </c>
      <c r="P4494">
        <v>2010.481</v>
      </c>
      <c r="Q4494">
        <v>32.5383</v>
      </c>
      <c r="R4494" s="7">
        <v>0.93859999999999999</v>
      </c>
      <c r="S4494" s="1">
        <v>2010.480879</v>
      </c>
      <c r="T4494" s="20" t="s">
        <v>314</v>
      </c>
      <c r="U4494" s="7">
        <v>32.5383</v>
      </c>
      <c r="V4494" s="1">
        <v>65417.63</v>
      </c>
      <c r="W4494">
        <v>2026</v>
      </c>
    </row>
    <row r="4495" spans="1:23" hidden="1" x14ac:dyDescent="0.25">
      <c r="A4495">
        <v>72038227</v>
      </c>
      <c r="B4495" s="2">
        <v>46155</v>
      </c>
      <c r="C4495" s="20" t="s">
        <v>4607</v>
      </c>
      <c r="D4495" s="20" t="s">
        <v>328</v>
      </c>
      <c r="E4495" s="20" t="s">
        <v>329</v>
      </c>
      <c r="F4495" s="20" t="s">
        <v>9366</v>
      </c>
      <c r="G4495" s="20" t="s">
        <v>9367</v>
      </c>
      <c r="H4495" s="20" t="s">
        <v>2057</v>
      </c>
      <c r="I4495" s="20" t="s">
        <v>2058</v>
      </c>
      <c r="J4495" s="20" t="s">
        <v>56</v>
      </c>
      <c r="K4495" s="20" t="s">
        <v>32</v>
      </c>
      <c r="L4495">
        <v>126</v>
      </c>
      <c r="M4495" s="20" t="s">
        <v>49</v>
      </c>
      <c r="N4495" s="20" t="s">
        <v>14</v>
      </c>
      <c r="O4495">
        <v>0.93859999999999999</v>
      </c>
      <c r="P4495">
        <v>118.264</v>
      </c>
      <c r="Q4495">
        <v>32.5383</v>
      </c>
      <c r="R4495" s="7">
        <v>0.93859999999999999</v>
      </c>
      <c r="S4495" s="1">
        <v>118.264015</v>
      </c>
      <c r="T4495" s="20" t="s">
        <v>314</v>
      </c>
      <c r="U4495" s="7">
        <v>32.5383</v>
      </c>
      <c r="V4495" s="1">
        <v>3848.11</v>
      </c>
      <c r="W4495">
        <v>2026</v>
      </c>
    </row>
    <row r="4496" spans="1:23" hidden="1" x14ac:dyDescent="0.25">
      <c r="A4496">
        <v>72039004</v>
      </c>
      <c r="B4496" s="2">
        <v>46162</v>
      </c>
      <c r="C4496" s="20" t="s">
        <v>6417</v>
      </c>
      <c r="D4496" s="20" t="s">
        <v>328</v>
      </c>
      <c r="E4496" s="20" t="s">
        <v>329</v>
      </c>
      <c r="F4496" s="20" t="s">
        <v>9341</v>
      </c>
      <c r="G4496" s="20" t="s">
        <v>9342</v>
      </c>
      <c r="H4496" s="20" t="s">
        <v>737</v>
      </c>
      <c r="I4496" s="20" t="s">
        <v>1006</v>
      </c>
      <c r="J4496" s="20" t="s">
        <v>56</v>
      </c>
      <c r="K4496" s="20" t="s">
        <v>32</v>
      </c>
      <c r="L4496">
        <v>1944</v>
      </c>
      <c r="M4496" s="20" t="s">
        <v>49</v>
      </c>
      <c r="N4496" s="20" t="s">
        <v>14</v>
      </c>
      <c r="O4496">
        <v>0.92810000000000004</v>
      </c>
      <c r="P4496">
        <v>1804.23</v>
      </c>
      <c r="Q4496">
        <v>32.875999999999998</v>
      </c>
      <c r="R4496" s="7">
        <v>0.92810000000000004</v>
      </c>
      <c r="S4496" s="1">
        <v>1804.230137</v>
      </c>
      <c r="T4496" s="20" t="s">
        <v>314</v>
      </c>
      <c r="U4496" s="7">
        <v>32.875999999999998</v>
      </c>
      <c r="V4496" s="1">
        <v>59315.87</v>
      </c>
      <c r="W4496">
        <v>2026</v>
      </c>
    </row>
    <row r="4497" spans="1:23" hidden="1" x14ac:dyDescent="0.25">
      <c r="A4497">
        <v>72039004</v>
      </c>
      <c r="B4497" s="2">
        <v>46162</v>
      </c>
      <c r="C4497" s="20" t="s">
        <v>6417</v>
      </c>
      <c r="D4497" s="20" t="s">
        <v>328</v>
      </c>
      <c r="E4497" s="20" t="s">
        <v>329</v>
      </c>
      <c r="F4497" s="20" t="s">
        <v>9341</v>
      </c>
      <c r="G4497" s="20" t="s">
        <v>9342</v>
      </c>
      <c r="H4497" s="20" t="s">
        <v>461</v>
      </c>
      <c r="I4497" s="20" t="s">
        <v>1004</v>
      </c>
      <c r="J4497" s="20" t="s">
        <v>56</v>
      </c>
      <c r="K4497" s="20" t="s">
        <v>32</v>
      </c>
      <c r="L4497">
        <v>3672</v>
      </c>
      <c r="M4497" s="20" t="s">
        <v>49</v>
      </c>
      <c r="N4497" s="20" t="s">
        <v>14</v>
      </c>
      <c r="O4497">
        <v>1.0053000000000001</v>
      </c>
      <c r="P4497">
        <v>3691.462</v>
      </c>
      <c r="Q4497">
        <v>32.875999999999998</v>
      </c>
      <c r="R4497" s="7">
        <v>1.0052989999999999</v>
      </c>
      <c r="S4497" s="1">
        <v>3691.4618559999999</v>
      </c>
      <c r="T4497" s="20" t="s">
        <v>314</v>
      </c>
      <c r="U4497" s="7">
        <v>32.875999999999998</v>
      </c>
      <c r="V4497" s="1">
        <v>121360.5</v>
      </c>
      <c r="W4497">
        <v>2026</v>
      </c>
    </row>
    <row r="4498" spans="1:23" hidden="1" x14ac:dyDescent="0.25">
      <c r="A4498">
        <v>72039861</v>
      </c>
      <c r="B4498" s="2">
        <v>46162</v>
      </c>
      <c r="C4498" s="20" t="s">
        <v>8206</v>
      </c>
      <c r="D4498" s="20" t="s">
        <v>328</v>
      </c>
      <c r="E4498" s="20" t="s">
        <v>329</v>
      </c>
      <c r="F4498" s="20" t="s">
        <v>9333</v>
      </c>
      <c r="G4498" s="20" t="s">
        <v>9334</v>
      </c>
      <c r="H4498" s="20" t="s">
        <v>9368</v>
      </c>
      <c r="I4498" s="20" t="s">
        <v>9369</v>
      </c>
      <c r="J4498" s="20" t="s">
        <v>56</v>
      </c>
      <c r="K4498" s="20" t="s">
        <v>32</v>
      </c>
      <c r="L4498">
        <v>149</v>
      </c>
      <c r="M4498" s="20" t="s">
        <v>49</v>
      </c>
      <c r="N4498" s="20" t="s">
        <v>14</v>
      </c>
      <c r="O4498">
        <v>0.96930000000000005</v>
      </c>
      <c r="P4498">
        <v>144.42599999999999</v>
      </c>
      <c r="Q4498">
        <v>32.875999999999998</v>
      </c>
      <c r="R4498" s="7">
        <v>0.96930000000000005</v>
      </c>
      <c r="S4498" s="1">
        <v>144.42602500000001</v>
      </c>
      <c r="T4498" s="20" t="s">
        <v>314</v>
      </c>
      <c r="U4498" s="7">
        <v>32.875999999999998</v>
      </c>
      <c r="V4498" s="1">
        <v>4748.1499999999996</v>
      </c>
      <c r="W4498">
        <v>2026</v>
      </c>
    </row>
    <row r="4499" spans="1:23" hidden="1" x14ac:dyDescent="0.25">
      <c r="A4499">
        <v>72038636</v>
      </c>
      <c r="B4499" s="2">
        <v>46172</v>
      </c>
      <c r="C4499" s="20" t="s">
        <v>6888</v>
      </c>
      <c r="D4499" s="20" t="s">
        <v>328</v>
      </c>
      <c r="E4499" s="20" t="s">
        <v>329</v>
      </c>
      <c r="F4499" s="20" t="s">
        <v>9360</v>
      </c>
      <c r="G4499" s="20" t="s">
        <v>9361</v>
      </c>
      <c r="H4499" s="20" t="s">
        <v>7982</v>
      </c>
      <c r="I4499" s="20" t="s">
        <v>7983</v>
      </c>
      <c r="J4499" s="20" t="s">
        <v>56</v>
      </c>
      <c r="K4499" s="20" t="s">
        <v>32</v>
      </c>
      <c r="L4499">
        <v>1760</v>
      </c>
      <c r="M4499" s="20" t="s">
        <v>49</v>
      </c>
      <c r="N4499" s="20" t="s">
        <v>14</v>
      </c>
      <c r="O4499">
        <v>1.0001</v>
      </c>
      <c r="P4499">
        <v>1760.18</v>
      </c>
      <c r="Q4499">
        <v>32.746200000000002</v>
      </c>
      <c r="R4499" s="7">
        <v>1.0000990000000001</v>
      </c>
      <c r="S4499" s="1">
        <v>1760.180112</v>
      </c>
      <c r="T4499" s="20" t="s">
        <v>314</v>
      </c>
      <c r="U4499" s="7">
        <v>32.746200000000002</v>
      </c>
      <c r="V4499" s="1">
        <v>57639.21</v>
      </c>
      <c r="W4499">
        <v>2026</v>
      </c>
    </row>
    <row r="4500" spans="1:23" hidden="1" x14ac:dyDescent="0.25">
      <c r="A4500">
        <v>72038986</v>
      </c>
      <c r="B4500" s="2">
        <v>46172</v>
      </c>
      <c r="C4500" s="20" t="s">
        <v>6399</v>
      </c>
      <c r="D4500" s="20" t="s">
        <v>328</v>
      </c>
      <c r="E4500" s="20" t="s">
        <v>329</v>
      </c>
      <c r="F4500" s="20" t="s">
        <v>9360</v>
      </c>
      <c r="G4500" s="20" t="s">
        <v>9361</v>
      </c>
      <c r="H4500" s="20" t="s">
        <v>7986</v>
      </c>
      <c r="I4500" s="20" t="s">
        <v>7987</v>
      </c>
      <c r="J4500" s="20" t="s">
        <v>56</v>
      </c>
      <c r="K4500" s="20" t="s">
        <v>32</v>
      </c>
      <c r="L4500">
        <v>2090</v>
      </c>
      <c r="M4500" s="20" t="s">
        <v>49</v>
      </c>
      <c r="N4500" s="20" t="s">
        <v>14</v>
      </c>
      <c r="O4500">
        <v>1.8145</v>
      </c>
      <c r="P4500">
        <v>3792.31</v>
      </c>
      <c r="Q4500">
        <v>32.746200000000002</v>
      </c>
      <c r="R4500" s="7">
        <v>1.8145</v>
      </c>
      <c r="S4500" s="1">
        <v>3792.3099470000002</v>
      </c>
      <c r="T4500" s="20" t="s">
        <v>314</v>
      </c>
      <c r="U4500" s="7">
        <v>32.746200000000002</v>
      </c>
      <c r="V4500" s="1">
        <v>124183.74</v>
      </c>
      <c r="W4500">
        <v>2026</v>
      </c>
    </row>
    <row r="4501" spans="1:23" hidden="1" x14ac:dyDescent="0.25">
      <c r="A4501">
        <v>72039463</v>
      </c>
      <c r="B4501" s="2">
        <v>46172</v>
      </c>
      <c r="C4501" s="20" t="s">
        <v>8382</v>
      </c>
      <c r="D4501" s="20" t="s">
        <v>328</v>
      </c>
      <c r="E4501" s="20" t="s">
        <v>329</v>
      </c>
      <c r="F4501" s="20" t="s">
        <v>9360</v>
      </c>
      <c r="G4501" s="20" t="s">
        <v>9361</v>
      </c>
      <c r="H4501" s="20" t="s">
        <v>7986</v>
      </c>
      <c r="I4501" s="20" t="s">
        <v>7987</v>
      </c>
      <c r="J4501" s="20" t="s">
        <v>56</v>
      </c>
      <c r="K4501" s="20" t="s">
        <v>32</v>
      </c>
      <c r="L4501">
        <v>95</v>
      </c>
      <c r="M4501" s="20" t="s">
        <v>49</v>
      </c>
      <c r="N4501" s="20" t="s">
        <v>14</v>
      </c>
      <c r="O4501">
        <v>1.81453</v>
      </c>
      <c r="P4501">
        <v>172.38</v>
      </c>
      <c r="Q4501">
        <v>32.746200000000002</v>
      </c>
      <c r="R4501" s="7">
        <v>1.8145290000000001</v>
      </c>
      <c r="S4501" s="1">
        <v>172.38000099999999</v>
      </c>
      <c r="T4501" s="20" t="s">
        <v>314</v>
      </c>
      <c r="U4501" s="7">
        <v>32.746200000000002</v>
      </c>
      <c r="V4501" s="1">
        <v>5644.79</v>
      </c>
      <c r="W4501">
        <v>2026</v>
      </c>
    </row>
    <row r="4502" spans="1:23" hidden="1" x14ac:dyDescent="0.25">
      <c r="A4502">
        <v>72039004</v>
      </c>
      <c r="B4502" s="2">
        <v>46172</v>
      </c>
      <c r="C4502" s="20" t="s">
        <v>6417</v>
      </c>
      <c r="D4502" s="20" t="s">
        <v>328</v>
      </c>
      <c r="E4502" s="20" t="s">
        <v>329</v>
      </c>
      <c r="F4502" s="20" t="s">
        <v>9360</v>
      </c>
      <c r="G4502" s="20" t="s">
        <v>9361</v>
      </c>
      <c r="H4502" s="20" t="s">
        <v>7984</v>
      </c>
      <c r="I4502" s="20" t="s">
        <v>7985</v>
      </c>
      <c r="J4502" s="20" t="s">
        <v>56</v>
      </c>
      <c r="K4502" s="20" t="s">
        <v>32</v>
      </c>
      <c r="L4502">
        <v>2080</v>
      </c>
      <c r="M4502" s="20" t="s">
        <v>49</v>
      </c>
      <c r="N4502" s="20" t="s">
        <v>14</v>
      </c>
      <c r="O4502">
        <v>1.0001</v>
      </c>
      <c r="P4502">
        <v>2080.21</v>
      </c>
      <c r="Q4502">
        <v>32.746200000000002</v>
      </c>
      <c r="R4502" s="7">
        <v>1.0000990000000001</v>
      </c>
      <c r="S4502" s="1">
        <v>2080.2099170000001</v>
      </c>
      <c r="T4502" s="20" t="s">
        <v>314</v>
      </c>
      <c r="U4502" s="7">
        <v>32.746200000000002</v>
      </c>
      <c r="V4502" s="1">
        <v>68118.97</v>
      </c>
      <c r="W4502">
        <v>2026</v>
      </c>
    </row>
    <row r="4503" spans="1:23" hidden="1" x14ac:dyDescent="0.25">
      <c r="A4503">
        <v>72039372</v>
      </c>
      <c r="B4503" s="2">
        <v>46172</v>
      </c>
      <c r="C4503" s="20" t="s">
        <v>7872</v>
      </c>
      <c r="D4503" s="20" t="s">
        <v>328</v>
      </c>
      <c r="E4503" s="20" t="s">
        <v>329</v>
      </c>
      <c r="F4503" s="20" t="s">
        <v>9360</v>
      </c>
      <c r="G4503" s="20" t="s">
        <v>9361</v>
      </c>
      <c r="H4503" s="20" t="s">
        <v>7984</v>
      </c>
      <c r="I4503" s="20" t="s">
        <v>7985</v>
      </c>
      <c r="J4503" s="20" t="s">
        <v>56</v>
      </c>
      <c r="K4503" s="20" t="s">
        <v>32</v>
      </c>
      <c r="L4503">
        <v>160</v>
      </c>
      <c r="M4503" s="20" t="s">
        <v>49</v>
      </c>
      <c r="N4503" s="20" t="s">
        <v>14</v>
      </c>
      <c r="O4503">
        <v>1.0001</v>
      </c>
      <c r="P4503">
        <v>160.01599999999999</v>
      </c>
      <c r="Q4503">
        <v>32.746200000000002</v>
      </c>
      <c r="R4503" s="7">
        <v>1.0000990000000001</v>
      </c>
      <c r="S4503" s="1">
        <v>160.01612399999999</v>
      </c>
      <c r="T4503" s="20" t="s">
        <v>314</v>
      </c>
      <c r="U4503" s="7">
        <v>32.746200000000002</v>
      </c>
      <c r="V4503" s="1">
        <v>5239.92</v>
      </c>
      <c r="W4503">
        <v>2026</v>
      </c>
    </row>
    <row r="4504" spans="1:23" hidden="1" x14ac:dyDescent="0.25">
      <c r="A4504">
        <v>72038636</v>
      </c>
      <c r="B4504" s="2">
        <v>46172</v>
      </c>
      <c r="C4504" s="20" t="s">
        <v>6888</v>
      </c>
      <c r="D4504" s="20" t="s">
        <v>328</v>
      </c>
      <c r="E4504" s="20" t="s">
        <v>329</v>
      </c>
      <c r="F4504" s="20" t="s">
        <v>9360</v>
      </c>
      <c r="G4504" s="20" t="s">
        <v>9361</v>
      </c>
      <c r="H4504" s="20" t="s">
        <v>497</v>
      </c>
      <c r="I4504" s="20" t="s">
        <v>1005</v>
      </c>
      <c r="J4504" s="20" t="s">
        <v>56</v>
      </c>
      <c r="K4504" s="20" t="s">
        <v>32</v>
      </c>
      <c r="L4504">
        <v>800</v>
      </c>
      <c r="M4504" s="20" t="s">
        <v>49</v>
      </c>
      <c r="N4504" s="20" t="s">
        <v>14</v>
      </c>
      <c r="O4504">
        <v>0.995</v>
      </c>
      <c r="P4504">
        <v>796</v>
      </c>
      <c r="Q4504">
        <v>32.746200000000002</v>
      </c>
      <c r="R4504" s="7">
        <v>0.995</v>
      </c>
      <c r="S4504" s="1">
        <v>796.00014599999997</v>
      </c>
      <c r="T4504" s="20" t="s">
        <v>314</v>
      </c>
      <c r="U4504" s="7">
        <v>32.746200000000002</v>
      </c>
      <c r="V4504" s="1">
        <v>26065.98</v>
      </c>
      <c r="W4504">
        <v>2026</v>
      </c>
    </row>
    <row r="4505" spans="1:23" hidden="1" x14ac:dyDescent="0.25">
      <c r="A4505">
        <v>72038636</v>
      </c>
      <c r="B4505" s="2">
        <v>46172</v>
      </c>
      <c r="C4505" s="20" t="s">
        <v>6888</v>
      </c>
      <c r="D4505" s="20" t="s">
        <v>328</v>
      </c>
      <c r="E4505" s="20" t="s">
        <v>329</v>
      </c>
      <c r="F4505" s="20" t="s">
        <v>9360</v>
      </c>
      <c r="G4505" s="20" t="s">
        <v>9361</v>
      </c>
      <c r="H4505" s="20" t="s">
        <v>738</v>
      </c>
      <c r="I4505" s="20" t="s">
        <v>1007</v>
      </c>
      <c r="J4505" s="20" t="s">
        <v>56</v>
      </c>
      <c r="K4505" s="20" t="s">
        <v>32</v>
      </c>
      <c r="L4505">
        <v>640</v>
      </c>
      <c r="M4505" s="20" t="s">
        <v>49</v>
      </c>
      <c r="N4505" s="20" t="s">
        <v>14</v>
      </c>
      <c r="O4505">
        <v>1.0156000000000001</v>
      </c>
      <c r="P4505">
        <v>649.98400000000004</v>
      </c>
      <c r="Q4505">
        <v>32.746200000000002</v>
      </c>
      <c r="R4505" s="7">
        <v>1.0155989999999999</v>
      </c>
      <c r="S4505" s="1">
        <v>649.98411999999996</v>
      </c>
      <c r="T4505" s="20" t="s">
        <v>314</v>
      </c>
      <c r="U4505" s="7">
        <v>32.746200000000002</v>
      </c>
      <c r="V4505" s="1">
        <v>21284.51</v>
      </c>
      <c r="W4505">
        <v>2026</v>
      </c>
    </row>
    <row r="4506" spans="1:23" hidden="1" x14ac:dyDescent="0.25">
      <c r="A4506">
        <v>72039463</v>
      </c>
      <c r="B4506" s="2">
        <v>46172</v>
      </c>
      <c r="C4506" s="20" t="s">
        <v>8382</v>
      </c>
      <c r="D4506" s="20" t="s">
        <v>328</v>
      </c>
      <c r="E4506" s="20" t="s">
        <v>329</v>
      </c>
      <c r="F4506" s="20" t="s">
        <v>9360</v>
      </c>
      <c r="G4506" s="20" t="s">
        <v>9361</v>
      </c>
      <c r="H4506" s="20" t="s">
        <v>7988</v>
      </c>
      <c r="I4506" s="20" t="s">
        <v>7989</v>
      </c>
      <c r="J4506" s="20" t="s">
        <v>56</v>
      </c>
      <c r="K4506" s="20" t="s">
        <v>32</v>
      </c>
      <c r="L4506">
        <v>285</v>
      </c>
      <c r="M4506" s="20" t="s">
        <v>49</v>
      </c>
      <c r="N4506" s="20" t="s">
        <v>14</v>
      </c>
      <c r="O4506">
        <v>1.8145</v>
      </c>
      <c r="P4506">
        <v>517.13300000000004</v>
      </c>
      <c r="Q4506">
        <v>32.746200000000002</v>
      </c>
      <c r="R4506" s="7">
        <v>1.8145</v>
      </c>
      <c r="S4506" s="1">
        <v>517.13297999999998</v>
      </c>
      <c r="T4506" s="20" t="s">
        <v>314</v>
      </c>
      <c r="U4506" s="7">
        <v>32.746200000000002</v>
      </c>
      <c r="V4506" s="1">
        <v>16934.14</v>
      </c>
      <c r="W4506">
        <v>2026</v>
      </c>
    </row>
    <row r="4507" spans="1:23" hidden="1" x14ac:dyDescent="0.25">
      <c r="A4507">
        <v>72038986</v>
      </c>
      <c r="B4507" s="2">
        <v>46172</v>
      </c>
      <c r="C4507" s="20" t="s">
        <v>6399</v>
      </c>
      <c r="D4507" s="20" t="s">
        <v>328</v>
      </c>
      <c r="E4507" s="20" t="s">
        <v>329</v>
      </c>
      <c r="F4507" s="20" t="s">
        <v>9360</v>
      </c>
      <c r="G4507" s="20" t="s">
        <v>9361</v>
      </c>
      <c r="H4507" s="20" t="s">
        <v>7988</v>
      </c>
      <c r="I4507" s="20" t="s">
        <v>7989</v>
      </c>
      <c r="J4507" s="20" t="s">
        <v>56</v>
      </c>
      <c r="K4507" s="20" t="s">
        <v>32</v>
      </c>
      <c r="L4507">
        <v>855</v>
      </c>
      <c r="M4507" s="20" t="s">
        <v>49</v>
      </c>
      <c r="N4507" s="20" t="s">
        <v>14</v>
      </c>
      <c r="O4507">
        <v>1.8145</v>
      </c>
      <c r="P4507">
        <v>1551.3979999999999</v>
      </c>
      <c r="Q4507">
        <v>32.746200000000002</v>
      </c>
      <c r="R4507" s="7">
        <v>1.8145</v>
      </c>
      <c r="S4507" s="1">
        <v>1551.3980240000001</v>
      </c>
      <c r="T4507" s="20" t="s">
        <v>314</v>
      </c>
      <c r="U4507" s="7">
        <v>32.746200000000002</v>
      </c>
      <c r="V4507" s="1">
        <v>50802.39</v>
      </c>
      <c r="W4507">
        <v>2026</v>
      </c>
    </row>
    <row r="4508" spans="1:23" hidden="1" x14ac:dyDescent="0.25">
      <c r="A4508">
        <v>72033468</v>
      </c>
      <c r="B4508" s="2">
        <v>46027</v>
      </c>
      <c r="C4508" s="20" t="s">
        <v>2398</v>
      </c>
      <c r="D4508" s="20" t="s">
        <v>328</v>
      </c>
      <c r="E4508" s="20" t="s">
        <v>329</v>
      </c>
      <c r="F4508" s="20" t="s">
        <v>2858</v>
      </c>
      <c r="G4508" s="20" t="s">
        <v>2859</v>
      </c>
      <c r="H4508" s="20" t="s">
        <v>637</v>
      </c>
      <c r="I4508" s="20" t="s">
        <v>638</v>
      </c>
      <c r="J4508" s="20" t="s">
        <v>163</v>
      </c>
      <c r="K4508" s="20" t="s">
        <v>555</v>
      </c>
      <c r="L4508">
        <v>3754</v>
      </c>
      <c r="M4508" s="20" t="s">
        <v>49</v>
      </c>
      <c r="N4508" s="20" t="s">
        <v>14</v>
      </c>
      <c r="O4508">
        <v>1.3237000000000001</v>
      </c>
      <c r="P4508">
        <v>4969.17</v>
      </c>
      <c r="Q4508">
        <v>31.591200000000001</v>
      </c>
      <c r="R4508" s="7">
        <v>1.323699</v>
      </c>
      <c r="S4508" s="1">
        <v>4969.169895</v>
      </c>
      <c r="T4508" s="20" t="s">
        <v>314</v>
      </c>
      <c r="U4508" s="7">
        <v>31.591200000000001</v>
      </c>
      <c r="V4508" s="1">
        <v>156982.04</v>
      </c>
      <c r="W4508">
        <v>2026</v>
      </c>
    </row>
    <row r="4509" spans="1:23" hidden="1" x14ac:dyDescent="0.25">
      <c r="A4509">
        <v>72033465</v>
      </c>
      <c r="B4509" s="2">
        <v>46027</v>
      </c>
      <c r="C4509" s="20" t="s">
        <v>2398</v>
      </c>
      <c r="D4509" s="20" t="s">
        <v>328</v>
      </c>
      <c r="E4509" s="20" t="s">
        <v>329</v>
      </c>
      <c r="F4509" s="20" t="s">
        <v>2858</v>
      </c>
      <c r="G4509" s="20" t="s">
        <v>2859</v>
      </c>
      <c r="H4509" s="20" t="s">
        <v>637</v>
      </c>
      <c r="I4509" s="20" t="s">
        <v>638</v>
      </c>
      <c r="J4509" s="20" t="s">
        <v>163</v>
      </c>
      <c r="K4509" s="20" t="s">
        <v>555</v>
      </c>
      <c r="L4509">
        <v>1500</v>
      </c>
      <c r="M4509" s="20" t="s">
        <v>49</v>
      </c>
      <c r="N4509" s="20" t="s">
        <v>14</v>
      </c>
      <c r="O4509">
        <v>1.3237000000000001</v>
      </c>
      <c r="P4509">
        <v>1985.55</v>
      </c>
      <c r="Q4509">
        <v>31.591200000000001</v>
      </c>
      <c r="R4509" s="7">
        <v>1.323699</v>
      </c>
      <c r="S4509" s="1">
        <v>1985.5500890000001</v>
      </c>
      <c r="T4509" s="20" t="s">
        <v>314</v>
      </c>
      <c r="U4509" s="7">
        <v>31.591200000000001</v>
      </c>
      <c r="V4509" s="1">
        <v>62725.91</v>
      </c>
      <c r="W4509">
        <v>2026</v>
      </c>
    </row>
    <row r="4510" spans="1:23" hidden="1" x14ac:dyDescent="0.25">
      <c r="A4510">
        <v>72033776</v>
      </c>
      <c r="B4510" s="2">
        <v>46027</v>
      </c>
      <c r="C4510" s="20" t="s">
        <v>2439</v>
      </c>
      <c r="D4510" s="20" t="s">
        <v>328</v>
      </c>
      <c r="E4510" s="20" t="s">
        <v>329</v>
      </c>
      <c r="F4510" s="20" t="s">
        <v>2858</v>
      </c>
      <c r="G4510" s="20" t="s">
        <v>2859</v>
      </c>
      <c r="H4510" s="20" t="s">
        <v>637</v>
      </c>
      <c r="I4510" s="20" t="s">
        <v>638</v>
      </c>
      <c r="J4510" s="20" t="s">
        <v>163</v>
      </c>
      <c r="K4510" s="20" t="s">
        <v>555</v>
      </c>
      <c r="L4510">
        <v>4320</v>
      </c>
      <c r="M4510" s="20" t="s">
        <v>49</v>
      </c>
      <c r="N4510" s="20" t="s">
        <v>14</v>
      </c>
      <c r="O4510">
        <v>1.3237000000000001</v>
      </c>
      <c r="P4510">
        <v>5718.38</v>
      </c>
      <c r="Q4510">
        <v>31.591200000000001</v>
      </c>
      <c r="R4510" s="7">
        <v>1.323699</v>
      </c>
      <c r="S4510" s="1">
        <v>5718.380118</v>
      </c>
      <c r="T4510" s="20" t="s">
        <v>314</v>
      </c>
      <c r="U4510" s="7">
        <v>31.591200000000001</v>
      </c>
      <c r="V4510" s="1">
        <v>180650.49</v>
      </c>
      <c r="W4510">
        <v>2026</v>
      </c>
    </row>
    <row r="4511" spans="1:23" hidden="1" x14ac:dyDescent="0.25">
      <c r="A4511">
        <v>72034224</v>
      </c>
      <c r="B4511" s="2">
        <v>46027</v>
      </c>
      <c r="C4511" s="20" t="s">
        <v>2433</v>
      </c>
      <c r="D4511" s="20" t="s">
        <v>328</v>
      </c>
      <c r="E4511" s="20" t="s">
        <v>329</v>
      </c>
      <c r="F4511" s="20" t="s">
        <v>2813</v>
      </c>
      <c r="G4511" s="20" t="s">
        <v>2814</v>
      </c>
      <c r="H4511" s="20" t="s">
        <v>819</v>
      </c>
      <c r="I4511" s="20" t="s">
        <v>820</v>
      </c>
      <c r="J4511" s="20" t="s">
        <v>163</v>
      </c>
      <c r="K4511" s="20" t="s">
        <v>32</v>
      </c>
      <c r="L4511">
        <v>196</v>
      </c>
      <c r="M4511" s="20" t="s">
        <v>49</v>
      </c>
      <c r="N4511" s="20" t="s">
        <v>14</v>
      </c>
      <c r="O4511">
        <v>1.7985199999999999</v>
      </c>
      <c r="P4511">
        <v>352.51</v>
      </c>
      <c r="Q4511">
        <v>31.591200000000001</v>
      </c>
      <c r="R4511" s="7">
        <v>1.7985199999999999</v>
      </c>
      <c r="S4511" s="1">
        <v>352.50987600000002</v>
      </c>
      <c r="T4511" s="20" t="s">
        <v>314</v>
      </c>
      <c r="U4511" s="7">
        <v>31.591200000000001</v>
      </c>
      <c r="V4511" s="1">
        <v>11136.21</v>
      </c>
      <c r="W4511">
        <v>2026</v>
      </c>
    </row>
    <row r="4512" spans="1:23" hidden="1" x14ac:dyDescent="0.25">
      <c r="A4512">
        <v>72035142</v>
      </c>
      <c r="B4512" s="2">
        <v>46027</v>
      </c>
      <c r="C4512" s="20" t="s">
        <v>2482</v>
      </c>
      <c r="D4512" s="20" t="s">
        <v>328</v>
      </c>
      <c r="E4512" s="20" t="s">
        <v>329</v>
      </c>
      <c r="F4512" s="20" t="s">
        <v>2813</v>
      </c>
      <c r="G4512" s="20" t="s">
        <v>2814</v>
      </c>
      <c r="H4512" s="20" t="s">
        <v>968</v>
      </c>
      <c r="I4512" s="20" t="s">
        <v>969</v>
      </c>
      <c r="J4512" s="20" t="s">
        <v>163</v>
      </c>
      <c r="K4512" s="20" t="s">
        <v>32</v>
      </c>
      <c r="L4512">
        <v>98</v>
      </c>
      <c r="M4512" s="20" t="s">
        <v>49</v>
      </c>
      <c r="N4512" s="20" t="s">
        <v>14</v>
      </c>
      <c r="O4512">
        <v>1.7985</v>
      </c>
      <c r="P4512">
        <v>176.25299999999999</v>
      </c>
      <c r="Q4512">
        <v>31.591200000000001</v>
      </c>
      <c r="R4512" s="7">
        <v>1.7984990000000001</v>
      </c>
      <c r="S4512" s="1">
        <v>176.25288</v>
      </c>
      <c r="T4512" s="20" t="s">
        <v>314</v>
      </c>
      <c r="U4512" s="7">
        <v>31.591200000000001</v>
      </c>
      <c r="V4512" s="1">
        <v>5568.04</v>
      </c>
      <c r="W4512">
        <v>2026</v>
      </c>
    </row>
    <row r="4513" spans="1:23" hidden="1" x14ac:dyDescent="0.25">
      <c r="A4513">
        <v>72033968</v>
      </c>
      <c r="B4513" s="2">
        <v>46027</v>
      </c>
      <c r="C4513" s="20" t="s">
        <v>2424</v>
      </c>
      <c r="D4513" s="20" t="s">
        <v>328</v>
      </c>
      <c r="E4513" s="20" t="s">
        <v>329</v>
      </c>
      <c r="F4513" s="20" t="s">
        <v>2813</v>
      </c>
      <c r="G4513" s="20" t="s">
        <v>2814</v>
      </c>
      <c r="H4513" s="20" t="s">
        <v>968</v>
      </c>
      <c r="I4513" s="20" t="s">
        <v>969</v>
      </c>
      <c r="J4513" s="20" t="s">
        <v>163</v>
      </c>
      <c r="K4513" s="20" t="s">
        <v>32</v>
      </c>
      <c r="L4513">
        <v>196</v>
      </c>
      <c r="M4513" s="20" t="s">
        <v>49</v>
      </c>
      <c r="N4513" s="20" t="s">
        <v>14</v>
      </c>
      <c r="O4513">
        <v>1.7985199999999999</v>
      </c>
      <c r="P4513">
        <v>352.51</v>
      </c>
      <c r="Q4513">
        <v>31.591200000000001</v>
      </c>
      <c r="R4513" s="7">
        <v>1.7985199999999999</v>
      </c>
      <c r="S4513" s="1">
        <v>352.50987600000002</v>
      </c>
      <c r="T4513" s="20" t="s">
        <v>314</v>
      </c>
      <c r="U4513" s="7">
        <v>31.591200000000001</v>
      </c>
      <c r="V4513" s="1">
        <v>11136.21</v>
      </c>
      <c r="W4513">
        <v>2026</v>
      </c>
    </row>
    <row r="4514" spans="1:23" hidden="1" x14ac:dyDescent="0.25">
      <c r="A4514">
        <v>72033966</v>
      </c>
      <c r="B4514" s="2">
        <v>46027</v>
      </c>
      <c r="C4514" s="20" t="s">
        <v>2424</v>
      </c>
      <c r="D4514" s="20" t="s">
        <v>328</v>
      </c>
      <c r="E4514" s="20" t="s">
        <v>329</v>
      </c>
      <c r="F4514" s="20" t="s">
        <v>2813</v>
      </c>
      <c r="G4514" s="20" t="s">
        <v>2814</v>
      </c>
      <c r="H4514" s="20" t="s">
        <v>1213</v>
      </c>
      <c r="I4514" s="20" t="s">
        <v>1214</v>
      </c>
      <c r="J4514" s="20" t="s">
        <v>163</v>
      </c>
      <c r="K4514" s="20" t="s">
        <v>32</v>
      </c>
      <c r="L4514">
        <v>392</v>
      </c>
      <c r="M4514" s="20" t="s">
        <v>49</v>
      </c>
      <c r="N4514" s="20" t="s">
        <v>14</v>
      </c>
      <c r="O4514">
        <v>1.7985</v>
      </c>
      <c r="P4514">
        <v>705.01199999999994</v>
      </c>
      <c r="Q4514">
        <v>31.591200000000001</v>
      </c>
      <c r="R4514" s="7">
        <v>1.7984990000000001</v>
      </c>
      <c r="S4514" s="1">
        <v>705.01215500000001</v>
      </c>
      <c r="T4514" s="20" t="s">
        <v>314</v>
      </c>
      <c r="U4514" s="7">
        <v>31.591200000000001</v>
      </c>
      <c r="V4514" s="1">
        <v>22272.18</v>
      </c>
      <c r="W4514">
        <v>2026</v>
      </c>
    </row>
    <row r="4515" spans="1:23" hidden="1" x14ac:dyDescent="0.25">
      <c r="A4515">
        <v>72033968</v>
      </c>
      <c r="B4515" s="2">
        <v>46027</v>
      </c>
      <c r="C4515" s="20" t="s">
        <v>2424</v>
      </c>
      <c r="D4515" s="20" t="s">
        <v>328</v>
      </c>
      <c r="E4515" s="20" t="s">
        <v>329</v>
      </c>
      <c r="F4515" s="20" t="s">
        <v>2813</v>
      </c>
      <c r="G4515" s="20" t="s">
        <v>2814</v>
      </c>
      <c r="H4515" s="20" t="s">
        <v>819</v>
      </c>
      <c r="I4515" s="20" t="s">
        <v>820</v>
      </c>
      <c r="J4515" s="20" t="s">
        <v>163</v>
      </c>
      <c r="K4515" s="20" t="s">
        <v>32</v>
      </c>
      <c r="L4515">
        <v>196</v>
      </c>
      <c r="M4515" s="20" t="s">
        <v>49</v>
      </c>
      <c r="N4515" s="20" t="s">
        <v>14</v>
      </c>
      <c r="O4515">
        <v>1.7985199999999999</v>
      </c>
      <c r="P4515">
        <v>352.51</v>
      </c>
      <c r="Q4515">
        <v>31.591200000000001</v>
      </c>
      <c r="R4515" s="7">
        <v>1.7985199999999999</v>
      </c>
      <c r="S4515" s="1">
        <v>352.50987600000002</v>
      </c>
      <c r="T4515" s="20" t="s">
        <v>314</v>
      </c>
      <c r="U4515" s="7">
        <v>31.591200000000001</v>
      </c>
      <c r="V4515" s="1">
        <v>11136.21</v>
      </c>
      <c r="W4515">
        <v>2026</v>
      </c>
    </row>
    <row r="4516" spans="1:23" hidden="1" x14ac:dyDescent="0.25">
      <c r="A4516">
        <v>72033765</v>
      </c>
      <c r="B4516" s="2">
        <v>46027</v>
      </c>
      <c r="C4516" s="20" t="s">
        <v>2439</v>
      </c>
      <c r="D4516" s="20" t="s">
        <v>328</v>
      </c>
      <c r="E4516" s="20" t="s">
        <v>329</v>
      </c>
      <c r="F4516" s="20" t="s">
        <v>2805</v>
      </c>
      <c r="G4516" s="20" t="s">
        <v>2806</v>
      </c>
      <c r="H4516" s="20" t="s">
        <v>374</v>
      </c>
      <c r="I4516" s="20" t="s">
        <v>375</v>
      </c>
      <c r="J4516" s="20" t="s">
        <v>163</v>
      </c>
      <c r="K4516" s="20" t="s">
        <v>33</v>
      </c>
      <c r="L4516">
        <v>8690</v>
      </c>
      <c r="M4516" s="20" t="s">
        <v>49</v>
      </c>
      <c r="N4516" s="20" t="s">
        <v>14</v>
      </c>
      <c r="O4516">
        <v>0.55359999999999998</v>
      </c>
      <c r="P4516">
        <v>4810.7839999999997</v>
      </c>
      <c r="Q4516">
        <v>31.591200000000001</v>
      </c>
      <c r="R4516" s="7">
        <v>0.55359999999999998</v>
      </c>
      <c r="S4516" s="1">
        <v>4810.7840150000002</v>
      </c>
      <c r="T4516" s="20" t="s">
        <v>314</v>
      </c>
      <c r="U4516" s="7">
        <v>31.591200000000001</v>
      </c>
      <c r="V4516" s="1">
        <v>151978.44</v>
      </c>
      <c r="W4516">
        <v>2026</v>
      </c>
    </row>
    <row r="4517" spans="1:23" hidden="1" x14ac:dyDescent="0.25">
      <c r="A4517">
        <v>72033765</v>
      </c>
      <c r="B4517" s="2">
        <v>46027</v>
      </c>
      <c r="C4517" s="20" t="s">
        <v>2439</v>
      </c>
      <c r="D4517" s="20" t="s">
        <v>328</v>
      </c>
      <c r="E4517" s="20" t="s">
        <v>329</v>
      </c>
      <c r="F4517" s="20" t="s">
        <v>2805</v>
      </c>
      <c r="G4517" s="20" t="s">
        <v>2806</v>
      </c>
      <c r="H4517" s="20" t="s">
        <v>376</v>
      </c>
      <c r="I4517" s="20" t="s">
        <v>377</v>
      </c>
      <c r="J4517" s="20" t="s">
        <v>163</v>
      </c>
      <c r="K4517" s="20" t="s">
        <v>33</v>
      </c>
      <c r="L4517">
        <v>4200</v>
      </c>
      <c r="M4517" s="20" t="s">
        <v>49</v>
      </c>
      <c r="N4517" s="20" t="s">
        <v>14</v>
      </c>
      <c r="O4517">
        <v>0.60270000000000001</v>
      </c>
      <c r="P4517">
        <v>2531.3440000000001</v>
      </c>
      <c r="Q4517">
        <v>31.591200000000001</v>
      </c>
      <c r="R4517" s="7">
        <v>0.60270000000000001</v>
      </c>
      <c r="S4517" s="1">
        <v>2531.3438550000001</v>
      </c>
      <c r="T4517" s="20" t="s">
        <v>314</v>
      </c>
      <c r="U4517" s="7">
        <v>31.591200000000001</v>
      </c>
      <c r="V4517" s="1">
        <v>79968.19</v>
      </c>
      <c r="W4517">
        <v>2026</v>
      </c>
    </row>
    <row r="4518" spans="1:23" hidden="1" x14ac:dyDescent="0.25">
      <c r="A4518">
        <v>72034295</v>
      </c>
      <c r="B4518" s="2">
        <v>46027</v>
      </c>
      <c r="C4518" s="20" t="s">
        <v>2428</v>
      </c>
      <c r="D4518" s="20" t="s">
        <v>328</v>
      </c>
      <c r="E4518" s="20" t="s">
        <v>329</v>
      </c>
      <c r="F4518" s="20" t="s">
        <v>2805</v>
      </c>
      <c r="G4518" s="20" t="s">
        <v>2806</v>
      </c>
      <c r="H4518" s="20" t="s">
        <v>374</v>
      </c>
      <c r="I4518" s="20" t="s">
        <v>375</v>
      </c>
      <c r="J4518" s="20" t="s">
        <v>163</v>
      </c>
      <c r="K4518" s="20" t="s">
        <v>33</v>
      </c>
      <c r="L4518">
        <v>497</v>
      </c>
      <c r="M4518" s="20" t="s">
        <v>49</v>
      </c>
      <c r="N4518" s="20" t="s">
        <v>14</v>
      </c>
      <c r="O4518">
        <v>0.55359999999999998</v>
      </c>
      <c r="P4518">
        <v>275.14</v>
      </c>
      <c r="Q4518">
        <v>31.591200000000001</v>
      </c>
      <c r="R4518" s="7">
        <v>0.55359999999999998</v>
      </c>
      <c r="S4518" s="1">
        <v>275.13991199999998</v>
      </c>
      <c r="T4518" s="20" t="s">
        <v>314</v>
      </c>
      <c r="U4518" s="7">
        <v>31.591200000000001</v>
      </c>
      <c r="V4518" s="1">
        <v>8692</v>
      </c>
      <c r="W4518">
        <v>2026</v>
      </c>
    </row>
    <row r="4519" spans="1:23" hidden="1" x14ac:dyDescent="0.25">
      <c r="A4519">
        <v>72034295</v>
      </c>
      <c r="B4519" s="2">
        <v>46027</v>
      </c>
      <c r="C4519" s="20" t="s">
        <v>2428</v>
      </c>
      <c r="D4519" s="20" t="s">
        <v>328</v>
      </c>
      <c r="E4519" s="20" t="s">
        <v>329</v>
      </c>
      <c r="F4519" s="20" t="s">
        <v>2805</v>
      </c>
      <c r="G4519" s="20" t="s">
        <v>2806</v>
      </c>
      <c r="H4519" s="20" t="s">
        <v>376</v>
      </c>
      <c r="I4519" s="20" t="s">
        <v>377</v>
      </c>
      <c r="J4519" s="20" t="s">
        <v>163</v>
      </c>
      <c r="K4519" s="20" t="s">
        <v>33</v>
      </c>
      <c r="L4519">
        <v>812</v>
      </c>
      <c r="M4519" s="20" t="s">
        <v>49</v>
      </c>
      <c r="N4519" s="20" t="s">
        <v>14</v>
      </c>
      <c r="O4519">
        <v>0.60270000000000001</v>
      </c>
      <c r="P4519">
        <v>489.392</v>
      </c>
      <c r="Q4519">
        <v>31.591200000000001</v>
      </c>
      <c r="R4519" s="7">
        <v>0.60270000000000001</v>
      </c>
      <c r="S4519" s="1">
        <v>489.39198199999998</v>
      </c>
      <c r="T4519" s="20" t="s">
        <v>314</v>
      </c>
      <c r="U4519" s="7">
        <v>31.591200000000001</v>
      </c>
      <c r="V4519" s="1">
        <v>15460.48</v>
      </c>
      <c r="W4519">
        <v>2026</v>
      </c>
    </row>
    <row r="4520" spans="1:23" hidden="1" x14ac:dyDescent="0.25">
      <c r="A4520">
        <v>72034760</v>
      </c>
      <c r="B4520" s="2">
        <v>46027</v>
      </c>
      <c r="C4520" s="20" t="s">
        <v>2455</v>
      </c>
      <c r="D4520" s="20" t="s">
        <v>328</v>
      </c>
      <c r="E4520" s="20" t="s">
        <v>329</v>
      </c>
      <c r="F4520" s="20" t="s">
        <v>2876</v>
      </c>
      <c r="G4520" s="20" t="s">
        <v>2877</v>
      </c>
      <c r="H4520" s="20" t="s">
        <v>629</v>
      </c>
      <c r="I4520" s="20" t="s">
        <v>630</v>
      </c>
      <c r="J4520" s="20" t="s">
        <v>163</v>
      </c>
      <c r="K4520" s="20" t="s">
        <v>12</v>
      </c>
      <c r="L4520">
        <v>520</v>
      </c>
      <c r="M4520" s="20" t="s">
        <v>49</v>
      </c>
      <c r="N4520" s="20" t="s">
        <v>14</v>
      </c>
      <c r="O4520">
        <v>0.4637</v>
      </c>
      <c r="P4520">
        <v>241.124</v>
      </c>
      <c r="Q4520">
        <v>31.591200000000001</v>
      </c>
      <c r="R4520" s="7">
        <v>0.4637</v>
      </c>
      <c r="S4520" s="1">
        <v>241.12411</v>
      </c>
      <c r="T4520" s="20" t="s">
        <v>314</v>
      </c>
      <c r="U4520" s="7">
        <v>31.591200000000001</v>
      </c>
      <c r="V4520" s="1">
        <v>7617.4</v>
      </c>
      <c r="W4520">
        <v>2026</v>
      </c>
    </row>
    <row r="4521" spans="1:23" hidden="1" x14ac:dyDescent="0.25">
      <c r="A4521">
        <v>72034758</v>
      </c>
      <c r="B4521" s="2">
        <v>46027</v>
      </c>
      <c r="C4521" s="20" t="s">
        <v>2455</v>
      </c>
      <c r="D4521" s="20" t="s">
        <v>328</v>
      </c>
      <c r="E4521" s="20" t="s">
        <v>329</v>
      </c>
      <c r="F4521" s="20" t="s">
        <v>2876</v>
      </c>
      <c r="G4521" s="20" t="s">
        <v>2877</v>
      </c>
      <c r="H4521" s="20" t="s">
        <v>2267</v>
      </c>
      <c r="I4521" s="20" t="s">
        <v>2268</v>
      </c>
      <c r="J4521" s="20" t="s">
        <v>163</v>
      </c>
      <c r="K4521" s="20" t="s">
        <v>12</v>
      </c>
      <c r="L4521">
        <v>2600</v>
      </c>
      <c r="M4521" s="20" t="s">
        <v>49</v>
      </c>
      <c r="N4521" s="20" t="s">
        <v>14</v>
      </c>
      <c r="O4521">
        <v>0.4637</v>
      </c>
      <c r="P4521">
        <v>1205.6199999999999</v>
      </c>
      <c r="Q4521">
        <v>31.591200000000001</v>
      </c>
      <c r="R4521" s="7">
        <v>0.4637</v>
      </c>
      <c r="S4521" s="1">
        <v>1205.619919</v>
      </c>
      <c r="T4521" s="20" t="s">
        <v>314</v>
      </c>
      <c r="U4521" s="7">
        <v>31.591200000000001</v>
      </c>
      <c r="V4521" s="1">
        <v>38086.980000000003</v>
      </c>
      <c r="W4521">
        <v>2026</v>
      </c>
    </row>
    <row r="4522" spans="1:23" hidden="1" x14ac:dyDescent="0.25">
      <c r="A4522">
        <v>72034351</v>
      </c>
      <c r="B4522" s="2">
        <v>46027</v>
      </c>
      <c r="C4522" s="20" t="s">
        <v>2428</v>
      </c>
      <c r="D4522" s="20" t="s">
        <v>328</v>
      </c>
      <c r="E4522" s="20" t="s">
        <v>329</v>
      </c>
      <c r="F4522" s="20" t="s">
        <v>2876</v>
      </c>
      <c r="G4522" s="20" t="s">
        <v>2877</v>
      </c>
      <c r="H4522" s="20" t="s">
        <v>629</v>
      </c>
      <c r="I4522" s="20" t="s">
        <v>630</v>
      </c>
      <c r="J4522" s="20" t="s">
        <v>163</v>
      </c>
      <c r="K4522" s="20" t="s">
        <v>12</v>
      </c>
      <c r="L4522">
        <v>1040</v>
      </c>
      <c r="M4522" s="20" t="s">
        <v>49</v>
      </c>
      <c r="N4522" s="20" t="s">
        <v>14</v>
      </c>
      <c r="O4522">
        <v>0.4637</v>
      </c>
      <c r="P4522">
        <v>482.24799999999999</v>
      </c>
      <c r="Q4522">
        <v>31.591200000000001</v>
      </c>
      <c r="R4522" s="7">
        <v>0.4637</v>
      </c>
      <c r="S4522" s="1">
        <v>482.24790400000001</v>
      </c>
      <c r="T4522" s="20" t="s">
        <v>314</v>
      </c>
      <c r="U4522" s="7">
        <v>31.591200000000001</v>
      </c>
      <c r="V4522" s="1">
        <v>15234.79</v>
      </c>
      <c r="W4522">
        <v>2026</v>
      </c>
    </row>
    <row r="4523" spans="1:23" hidden="1" x14ac:dyDescent="0.25">
      <c r="A4523">
        <v>72034758</v>
      </c>
      <c r="B4523" s="2">
        <v>46027</v>
      </c>
      <c r="C4523" s="20" t="s">
        <v>2455</v>
      </c>
      <c r="D4523" s="20" t="s">
        <v>328</v>
      </c>
      <c r="E4523" s="20" t="s">
        <v>329</v>
      </c>
      <c r="F4523" s="20" t="s">
        <v>2815</v>
      </c>
      <c r="G4523" s="20" t="s">
        <v>2816</v>
      </c>
      <c r="H4523" s="20" t="s">
        <v>2267</v>
      </c>
      <c r="I4523" s="20" t="s">
        <v>2268</v>
      </c>
      <c r="J4523" s="20" t="s">
        <v>163</v>
      </c>
      <c r="K4523" s="20" t="s">
        <v>12</v>
      </c>
      <c r="L4523">
        <v>1560</v>
      </c>
      <c r="M4523" s="20" t="s">
        <v>49</v>
      </c>
      <c r="N4523" s="20" t="s">
        <v>14</v>
      </c>
      <c r="O4523">
        <v>0.4637</v>
      </c>
      <c r="P4523">
        <v>723.37199999999996</v>
      </c>
      <c r="Q4523">
        <v>31.591200000000001</v>
      </c>
      <c r="R4523" s="7">
        <v>0.4637</v>
      </c>
      <c r="S4523" s="1">
        <v>723.37201400000004</v>
      </c>
      <c r="T4523" s="20" t="s">
        <v>314</v>
      </c>
      <c r="U4523" s="7">
        <v>31.591200000000001</v>
      </c>
      <c r="V4523" s="1">
        <v>22852.19</v>
      </c>
      <c r="W4523">
        <v>2026</v>
      </c>
    </row>
    <row r="4524" spans="1:23" hidden="1" x14ac:dyDescent="0.25">
      <c r="A4524">
        <v>72034787</v>
      </c>
      <c r="B4524" s="2">
        <v>46027</v>
      </c>
      <c r="C4524" s="20" t="s">
        <v>2452</v>
      </c>
      <c r="D4524" s="20" t="s">
        <v>328</v>
      </c>
      <c r="E4524" s="20" t="s">
        <v>329</v>
      </c>
      <c r="F4524" s="20" t="s">
        <v>2815</v>
      </c>
      <c r="G4524" s="20" t="s">
        <v>2816</v>
      </c>
      <c r="H4524" s="20" t="s">
        <v>1025</v>
      </c>
      <c r="I4524" s="20" t="s">
        <v>1026</v>
      </c>
      <c r="J4524" s="20" t="s">
        <v>163</v>
      </c>
      <c r="K4524" s="20" t="s">
        <v>12</v>
      </c>
      <c r="L4524">
        <v>660</v>
      </c>
      <c r="M4524" s="20" t="s">
        <v>49</v>
      </c>
      <c r="N4524" s="20" t="s">
        <v>14</v>
      </c>
      <c r="O4524">
        <v>0.30120000000000002</v>
      </c>
      <c r="P4524">
        <v>198.792</v>
      </c>
      <c r="Q4524">
        <v>31.591200000000001</v>
      </c>
      <c r="R4524" s="7">
        <v>0.30120000000000002</v>
      </c>
      <c r="S4524" s="1">
        <v>198.792068</v>
      </c>
      <c r="T4524" s="20" t="s">
        <v>314</v>
      </c>
      <c r="U4524" s="7">
        <v>31.591200000000001</v>
      </c>
      <c r="V4524" s="1">
        <v>6280.08</v>
      </c>
      <c r="W4524">
        <v>2026</v>
      </c>
    </row>
    <row r="4525" spans="1:23" hidden="1" x14ac:dyDescent="0.25">
      <c r="A4525">
        <v>72034760</v>
      </c>
      <c r="B4525" s="2">
        <v>46027</v>
      </c>
      <c r="C4525" s="20" t="s">
        <v>2455</v>
      </c>
      <c r="D4525" s="20" t="s">
        <v>328</v>
      </c>
      <c r="E4525" s="20" t="s">
        <v>329</v>
      </c>
      <c r="F4525" s="20" t="s">
        <v>2815</v>
      </c>
      <c r="G4525" s="20" t="s">
        <v>2816</v>
      </c>
      <c r="H4525" s="20" t="s">
        <v>629</v>
      </c>
      <c r="I4525" s="20" t="s">
        <v>630</v>
      </c>
      <c r="J4525" s="20" t="s">
        <v>163</v>
      </c>
      <c r="K4525" s="20" t="s">
        <v>12</v>
      </c>
      <c r="L4525">
        <v>260</v>
      </c>
      <c r="M4525" s="20" t="s">
        <v>49</v>
      </c>
      <c r="N4525" s="20" t="s">
        <v>14</v>
      </c>
      <c r="O4525">
        <v>0.4637</v>
      </c>
      <c r="P4525">
        <v>120.562</v>
      </c>
      <c r="Q4525">
        <v>31.591200000000001</v>
      </c>
      <c r="R4525" s="7">
        <v>0.4637</v>
      </c>
      <c r="S4525" s="1">
        <v>120.562055</v>
      </c>
      <c r="T4525" s="20" t="s">
        <v>314</v>
      </c>
      <c r="U4525" s="7">
        <v>31.591200000000001</v>
      </c>
      <c r="V4525" s="1">
        <v>3808.7</v>
      </c>
      <c r="W4525">
        <v>2026</v>
      </c>
    </row>
    <row r="4526" spans="1:23" hidden="1" x14ac:dyDescent="0.25">
      <c r="A4526">
        <v>72034759</v>
      </c>
      <c r="B4526" s="2">
        <v>46027</v>
      </c>
      <c r="C4526" s="20" t="s">
        <v>2455</v>
      </c>
      <c r="D4526" s="20" t="s">
        <v>328</v>
      </c>
      <c r="E4526" s="20" t="s">
        <v>329</v>
      </c>
      <c r="F4526" s="20" t="s">
        <v>2815</v>
      </c>
      <c r="G4526" s="20" t="s">
        <v>2816</v>
      </c>
      <c r="H4526" s="20" t="s">
        <v>2267</v>
      </c>
      <c r="I4526" s="20" t="s">
        <v>2268</v>
      </c>
      <c r="J4526" s="20" t="s">
        <v>163</v>
      </c>
      <c r="K4526" s="20" t="s">
        <v>12</v>
      </c>
      <c r="L4526">
        <v>260</v>
      </c>
      <c r="M4526" s="20" t="s">
        <v>49</v>
      </c>
      <c r="N4526" s="20" t="s">
        <v>14</v>
      </c>
      <c r="O4526">
        <v>0.4637</v>
      </c>
      <c r="P4526">
        <v>120.562</v>
      </c>
      <c r="Q4526">
        <v>31.591200000000001</v>
      </c>
      <c r="R4526" s="7">
        <v>0.4637</v>
      </c>
      <c r="S4526" s="1">
        <v>120.562055</v>
      </c>
      <c r="T4526" s="20" t="s">
        <v>314</v>
      </c>
      <c r="U4526" s="7">
        <v>31.591200000000001</v>
      </c>
      <c r="V4526" s="1">
        <v>3808.7</v>
      </c>
      <c r="W4526">
        <v>2026</v>
      </c>
    </row>
    <row r="4527" spans="1:23" hidden="1" x14ac:dyDescent="0.25">
      <c r="A4527">
        <v>72034224</v>
      </c>
      <c r="B4527" s="2">
        <v>46027</v>
      </c>
      <c r="C4527" s="20" t="s">
        <v>2433</v>
      </c>
      <c r="D4527" s="20" t="s">
        <v>328</v>
      </c>
      <c r="E4527" s="20" t="s">
        <v>329</v>
      </c>
      <c r="F4527" s="20" t="s">
        <v>2807</v>
      </c>
      <c r="G4527" s="20" t="s">
        <v>2808</v>
      </c>
      <c r="H4527" s="20" t="s">
        <v>819</v>
      </c>
      <c r="I4527" s="20" t="s">
        <v>820</v>
      </c>
      <c r="J4527" s="20" t="s">
        <v>163</v>
      </c>
      <c r="K4527" s="20" t="s">
        <v>32</v>
      </c>
      <c r="L4527">
        <v>882</v>
      </c>
      <c r="M4527" s="20" t="s">
        <v>49</v>
      </c>
      <c r="N4527" s="20" t="s">
        <v>14</v>
      </c>
      <c r="O4527">
        <v>1.7984899999999999</v>
      </c>
      <c r="P4527">
        <v>1586.2719999999999</v>
      </c>
      <c r="Q4527">
        <v>31.591200000000001</v>
      </c>
      <c r="R4527" s="7">
        <v>1.7984899999999999</v>
      </c>
      <c r="S4527" s="1">
        <v>1586.2721260000001</v>
      </c>
      <c r="T4527" s="20" t="s">
        <v>314</v>
      </c>
      <c r="U4527" s="7">
        <v>31.591200000000001</v>
      </c>
      <c r="V4527" s="1">
        <v>50112.24</v>
      </c>
      <c r="W4527">
        <v>2026</v>
      </c>
    </row>
    <row r="4528" spans="1:23" hidden="1" x14ac:dyDescent="0.25">
      <c r="A4528">
        <v>72034499</v>
      </c>
      <c r="B4528" s="2">
        <v>46027</v>
      </c>
      <c r="C4528" s="20" t="s">
        <v>2434</v>
      </c>
      <c r="D4528" s="20" t="s">
        <v>328</v>
      </c>
      <c r="E4528" s="20" t="s">
        <v>329</v>
      </c>
      <c r="F4528" s="20" t="s">
        <v>2807</v>
      </c>
      <c r="G4528" s="20" t="s">
        <v>2808</v>
      </c>
      <c r="H4528" s="20" t="s">
        <v>955</v>
      </c>
      <c r="I4528" s="20" t="s">
        <v>956</v>
      </c>
      <c r="J4528" s="20" t="s">
        <v>163</v>
      </c>
      <c r="K4528" s="20" t="s">
        <v>32</v>
      </c>
      <c r="L4528">
        <v>800</v>
      </c>
      <c r="M4528" s="20" t="s">
        <v>49</v>
      </c>
      <c r="N4528" s="20" t="s">
        <v>14</v>
      </c>
      <c r="O4528">
        <v>1.3237000000000001</v>
      </c>
      <c r="P4528">
        <v>1058.96</v>
      </c>
      <c r="Q4528">
        <v>31.591200000000001</v>
      </c>
      <c r="R4528" s="7">
        <v>1.323699</v>
      </c>
      <c r="S4528" s="1">
        <v>1058.96009</v>
      </c>
      <c r="T4528" s="20" t="s">
        <v>314</v>
      </c>
      <c r="U4528" s="7">
        <v>31.591200000000001</v>
      </c>
      <c r="V4528" s="1">
        <v>33453.82</v>
      </c>
      <c r="W4528">
        <v>2026</v>
      </c>
    </row>
    <row r="4529" spans="1:23" hidden="1" x14ac:dyDescent="0.25">
      <c r="A4529">
        <v>72035142</v>
      </c>
      <c r="B4529" s="2">
        <v>46027</v>
      </c>
      <c r="C4529" s="20" t="s">
        <v>2482</v>
      </c>
      <c r="D4529" s="20" t="s">
        <v>328</v>
      </c>
      <c r="E4529" s="20" t="s">
        <v>329</v>
      </c>
      <c r="F4529" s="20" t="s">
        <v>2807</v>
      </c>
      <c r="G4529" s="20" t="s">
        <v>2808</v>
      </c>
      <c r="H4529" s="20" t="s">
        <v>881</v>
      </c>
      <c r="I4529" s="20" t="s">
        <v>882</v>
      </c>
      <c r="J4529" s="20" t="s">
        <v>163</v>
      </c>
      <c r="K4529" s="20" t="s">
        <v>32</v>
      </c>
      <c r="L4529">
        <v>98</v>
      </c>
      <c r="M4529" s="20" t="s">
        <v>49</v>
      </c>
      <c r="N4529" s="20" t="s">
        <v>14</v>
      </c>
      <c r="O4529">
        <v>1.7985</v>
      </c>
      <c r="P4529">
        <v>176.25299999999999</v>
      </c>
      <c r="Q4529">
        <v>31.591200000000001</v>
      </c>
      <c r="R4529" s="7">
        <v>1.7984990000000001</v>
      </c>
      <c r="S4529" s="1">
        <v>176.25288</v>
      </c>
      <c r="T4529" s="20" t="s">
        <v>314</v>
      </c>
      <c r="U4529" s="7">
        <v>31.591200000000001</v>
      </c>
      <c r="V4529" s="1">
        <v>5568.04</v>
      </c>
      <c r="W4529">
        <v>2026</v>
      </c>
    </row>
    <row r="4530" spans="1:23" hidden="1" x14ac:dyDescent="0.25">
      <c r="A4530">
        <v>72033968</v>
      </c>
      <c r="B4530" s="2">
        <v>46027</v>
      </c>
      <c r="C4530" s="20" t="s">
        <v>2424</v>
      </c>
      <c r="D4530" s="20" t="s">
        <v>328</v>
      </c>
      <c r="E4530" s="20" t="s">
        <v>329</v>
      </c>
      <c r="F4530" s="20" t="s">
        <v>2807</v>
      </c>
      <c r="G4530" s="20" t="s">
        <v>2808</v>
      </c>
      <c r="H4530" s="20" t="s">
        <v>881</v>
      </c>
      <c r="I4530" s="20" t="s">
        <v>882</v>
      </c>
      <c r="J4530" s="20" t="s">
        <v>163</v>
      </c>
      <c r="K4530" s="20" t="s">
        <v>32</v>
      </c>
      <c r="L4530">
        <v>490</v>
      </c>
      <c r="M4530" s="20" t="s">
        <v>49</v>
      </c>
      <c r="N4530" s="20" t="s">
        <v>14</v>
      </c>
      <c r="O4530">
        <v>1.7985100000000001</v>
      </c>
      <c r="P4530">
        <v>881.27</v>
      </c>
      <c r="Q4530">
        <v>31.591200000000001</v>
      </c>
      <c r="R4530" s="7">
        <v>1.7985100000000001</v>
      </c>
      <c r="S4530" s="1">
        <v>881.27009999999996</v>
      </c>
      <c r="T4530" s="20" t="s">
        <v>314</v>
      </c>
      <c r="U4530" s="7">
        <v>31.591200000000001</v>
      </c>
      <c r="V4530" s="1">
        <v>27840.38</v>
      </c>
      <c r="W4530">
        <v>2026</v>
      </c>
    </row>
    <row r="4531" spans="1:23" hidden="1" x14ac:dyDescent="0.25">
      <c r="A4531">
        <v>72034295</v>
      </c>
      <c r="B4531" s="2">
        <v>46027</v>
      </c>
      <c r="C4531" s="20" t="s">
        <v>2428</v>
      </c>
      <c r="D4531" s="20" t="s">
        <v>328</v>
      </c>
      <c r="E4531" s="20" t="s">
        <v>329</v>
      </c>
      <c r="F4531" s="20" t="s">
        <v>2803</v>
      </c>
      <c r="G4531" s="20" t="s">
        <v>2804</v>
      </c>
      <c r="H4531" s="20" t="s">
        <v>380</v>
      </c>
      <c r="I4531" s="20" t="s">
        <v>381</v>
      </c>
      <c r="J4531" s="20" t="s">
        <v>163</v>
      </c>
      <c r="K4531" s="20" t="s">
        <v>33</v>
      </c>
      <c r="L4531">
        <v>584</v>
      </c>
      <c r="M4531" s="20" t="s">
        <v>49</v>
      </c>
      <c r="N4531" s="20" t="s">
        <v>14</v>
      </c>
      <c r="O4531">
        <v>0.60270000000000001</v>
      </c>
      <c r="P4531">
        <v>351.97699999999998</v>
      </c>
      <c r="Q4531">
        <v>31.591200000000001</v>
      </c>
      <c r="R4531" s="7">
        <v>0.60270000000000001</v>
      </c>
      <c r="S4531" s="1">
        <v>351.97713199999998</v>
      </c>
      <c r="T4531" s="20" t="s">
        <v>314</v>
      </c>
      <c r="U4531" s="7">
        <v>31.591200000000001</v>
      </c>
      <c r="V4531" s="1">
        <v>11119.38</v>
      </c>
      <c r="W4531">
        <v>2026</v>
      </c>
    </row>
    <row r="4532" spans="1:23" hidden="1" x14ac:dyDescent="0.25">
      <c r="A4532">
        <v>72033765</v>
      </c>
      <c r="B4532" s="2">
        <v>46027</v>
      </c>
      <c r="C4532" s="20" t="s">
        <v>2439</v>
      </c>
      <c r="D4532" s="20" t="s">
        <v>328</v>
      </c>
      <c r="E4532" s="20" t="s">
        <v>329</v>
      </c>
      <c r="F4532" s="20" t="s">
        <v>2803</v>
      </c>
      <c r="G4532" s="20" t="s">
        <v>2804</v>
      </c>
      <c r="H4532" s="20" t="s">
        <v>380</v>
      </c>
      <c r="I4532" s="20" t="s">
        <v>381</v>
      </c>
      <c r="J4532" s="20" t="s">
        <v>163</v>
      </c>
      <c r="K4532" s="20" t="s">
        <v>33</v>
      </c>
      <c r="L4532">
        <v>3780</v>
      </c>
      <c r="M4532" s="20" t="s">
        <v>49</v>
      </c>
      <c r="N4532" s="20" t="s">
        <v>14</v>
      </c>
      <c r="O4532">
        <v>0.60270000000000001</v>
      </c>
      <c r="P4532">
        <v>2278.2060000000001</v>
      </c>
      <c r="Q4532">
        <v>31.591200000000001</v>
      </c>
      <c r="R4532" s="7">
        <v>0.60270000000000001</v>
      </c>
      <c r="S4532" s="1">
        <v>2278.2059559999998</v>
      </c>
      <c r="T4532" s="20" t="s">
        <v>314</v>
      </c>
      <c r="U4532" s="7">
        <v>31.591200000000001</v>
      </c>
      <c r="V4532" s="1">
        <v>71971.259999999995</v>
      </c>
      <c r="W4532">
        <v>2026</v>
      </c>
    </row>
    <row r="4533" spans="1:23" hidden="1" x14ac:dyDescent="0.25">
      <c r="A4533">
        <v>72034668</v>
      </c>
      <c r="B4533" s="2">
        <v>46027</v>
      </c>
      <c r="C4533" s="20" t="s">
        <v>2448</v>
      </c>
      <c r="D4533" s="20" t="s">
        <v>328</v>
      </c>
      <c r="E4533" s="20" t="s">
        <v>329</v>
      </c>
      <c r="F4533" s="20" t="s">
        <v>2811</v>
      </c>
      <c r="G4533" s="20" t="s">
        <v>2812</v>
      </c>
      <c r="H4533" s="20" t="s">
        <v>629</v>
      </c>
      <c r="I4533" s="20" t="s">
        <v>630</v>
      </c>
      <c r="J4533" s="20" t="s">
        <v>163</v>
      </c>
      <c r="K4533" s="20" t="s">
        <v>33</v>
      </c>
      <c r="L4533">
        <v>260</v>
      </c>
      <c r="M4533" s="20" t="s">
        <v>49</v>
      </c>
      <c r="N4533" s="20" t="s">
        <v>14</v>
      </c>
      <c r="O4533">
        <v>0.4637</v>
      </c>
      <c r="P4533">
        <v>120.562</v>
      </c>
      <c r="Q4533">
        <v>31.591200000000001</v>
      </c>
      <c r="R4533" s="7">
        <v>0.4637</v>
      </c>
      <c r="S4533" s="1">
        <v>120.562055</v>
      </c>
      <c r="T4533" s="20" t="s">
        <v>314</v>
      </c>
      <c r="U4533" s="7">
        <v>31.591200000000001</v>
      </c>
      <c r="V4533" s="1">
        <v>3808.7</v>
      </c>
      <c r="W4533">
        <v>2026</v>
      </c>
    </row>
    <row r="4534" spans="1:23" hidden="1" x14ac:dyDescent="0.25">
      <c r="A4534">
        <v>72034658</v>
      </c>
      <c r="B4534" s="2">
        <v>46027</v>
      </c>
      <c r="C4534" s="20" t="s">
        <v>2448</v>
      </c>
      <c r="D4534" s="20" t="s">
        <v>328</v>
      </c>
      <c r="E4534" s="20" t="s">
        <v>329</v>
      </c>
      <c r="F4534" s="20" t="s">
        <v>2811</v>
      </c>
      <c r="G4534" s="20" t="s">
        <v>2812</v>
      </c>
      <c r="H4534" s="20" t="s">
        <v>970</v>
      </c>
      <c r="I4534" s="20" t="s">
        <v>971</v>
      </c>
      <c r="J4534" s="20" t="s">
        <v>163</v>
      </c>
      <c r="K4534" s="20" t="s">
        <v>33</v>
      </c>
      <c r="L4534">
        <v>520</v>
      </c>
      <c r="M4534" s="20" t="s">
        <v>49</v>
      </c>
      <c r="N4534" s="20" t="s">
        <v>14</v>
      </c>
      <c r="O4534">
        <v>0.4637</v>
      </c>
      <c r="P4534">
        <v>241.124</v>
      </c>
      <c r="Q4534">
        <v>31.591200000000001</v>
      </c>
      <c r="R4534" s="7">
        <v>0.4637</v>
      </c>
      <c r="S4534" s="1">
        <v>241.12411</v>
      </c>
      <c r="T4534" s="20" t="s">
        <v>314</v>
      </c>
      <c r="U4534" s="7">
        <v>31.591200000000001</v>
      </c>
      <c r="V4534" s="1">
        <v>7617.4</v>
      </c>
      <c r="W4534">
        <v>2026</v>
      </c>
    </row>
    <row r="4535" spans="1:23" hidden="1" x14ac:dyDescent="0.25">
      <c r="A4535">
        <v>72034662</v>
      </c>
      <c r="B4535" s="2">
        <v>46027</v>
      </c>
      <c r="C4535" s="20" t="s">
        <v>2448</v>
      </c>
      <c r="D4535" s="20" t="s">
        <v>328</v>
      </c>
      <c r="E4535" s="20" t="s">
        <v>329</v>
      </c>
      <c r="F4535" s="20" t="s">
        <v>2811</v>
      </c>
      <c r="G4535" s="20" t="s">
        <v>2812</v>
      </c>
      <c r="H4535" s="20" t="s">
        <v>970</v>
      </c>
      <c r="I4535" s="20" t="s">
        <v>971</v>
      </c>
      <c r="J4535" s="20" t="s">
        <v>163</v>
      </c>
      <c r="K4535" s="20" t="s">
        <v>33</v>
      </c>
      <c r="L4535">
        <v>260</v>
      </c>
      <c r="M4535" s="20" t="s">
        <v>49</v>
      </c>
      <c r="N4535" s="20" t="s">
        <v>14</v>
      </c>
      <c r="O4535">
        <v>0.4637</v>
      </c>
      <c r="P4535">
        <v>120.562</v>
      </c>
      <c r="Q4535">
        <v>31.591200000000001</v>
      </c>
      <c r="R4535" s="7">
        <v>0.4637</v>
      </c>
      <c r="S4535" s="1">
        <v>120.562055</v>
      </c>
      <c r="T4535" s="20" t="s">
        <v>314</v>
      </c>
      <c r="U4535" s="7">
        <v>31.591200000000001</v>
      </c>
      <c r="V4535" s="1">
        <v>3808.7</v>
      </c>
      <c r="W4535">
        <v>2026</v>
      </c>
    </row>
    <row r="4536" spans="1:23" hidden="1" x14ac:dyDescent="0.25">
      <c r="A4536">
        <v>72034229</v>
      </c>
      <c r="B4536" s="2">
        <v>46028</v>
      </c>
      <c r="C4536" s="20" t="s">
        <v>2433</v>
      </c>
      <c r="D4536" s="20" t="s">
        <v>328</v>
      </c>
      <c r="E4536" s="20" t="s">
        <v>329</v>
      </c>
      <c r="F4536" s="20" t="s">
        <v>2823</v>
      </c>
      <c r="G4536" s="20" t="s">
        <v>2824</v>
      </c>
      <c r="H4536" s="20" t="s">
        <v>2073</v>
      </c>
      <c r="I4536" s="20" t="s">
        <v>2074</v>
      </c>
      <c r="J4536" s="20" t="s">
        <v>163</v>
      </c>
      <c r="K4536" s="20" t="s">
        <v>32</v>
      </c>
      <c r="L4536">
        <v>1080</v>
      </c>
      <c r="M4536" s="20" t="s">
        <v>49</v>
      </c>
      <c r="N4536" s="20" t="s">
        <v>14</v>
      </c>
      <c r="O4536">
        <v>0.42159999999999997</v>
      </c>
      <c r="P4536">
        <v>455.33</v>
      </c>
      <c r="Q4536">
        <v>31.425799999999999</v>
      </c>
      <c r="R4536" s="7">
        <v>0.42159999999999997</v>
      </c>
      <c r="S4536" s="1">
        <v>455.330015</v>
      </c>
      <c r="T4536" s="20" t="s">
        <v>314</v>
      </c>
      <c r="U4536" s="7">
        <v>31.425799999999999</v>
      </c>
      <c r="V4536" s="1">
        <v>14309.11</v>
      </c>
      <c r="W4536">
        <v>2026</v>
      </c>
    </row>
    <row r="4537" spans="1:23" hidden="1" x14ac:dyDescent="0.25">
      <c r="A4537">
        <v>72035374</v>
      </c>
      <c r="B4537" s="2">
        <v>46028</v>
      </c>
      <c r="C4537" s="20" t="s">
        <v>2483</v>
      </c>
      <c r="D4537" s="20" t="s">
        <v>328</v>
      </c>
      <c r="E4537" s="20" t="s">
        <v>329</v>
      </c>
      <c r="F4537" s="20" t="s">
        <v>2827</v>
      </c>
      <c r="G4537" s="20" t="s">
        <v>2828</v>
      </c>
      <c r="H4537" s="20" t="s">
        <v>2862</v>
      </c>
      <c r="I4537" s="20" t="s">
        <v>2863</v>
      </c>
      <c r="J4537" s="20" t="s">
        <v>163</v>
      </c>
      <c r="K4537" s="20" t="s">
        <v>12</v>
      </c>
      <c r="L4537">
        <v>1080</v>
      </c>
      <c r="M4537" s="20" t="s">
        <v>49</v>
      </c>
      <c r="N4537" s="20" t="s">
        <v>14</v>
      </c>
      <c r="O4537">
        <v>0.46989999999999998</v>
      </c>
      <c r="P4537">
        <v>507.49</v>
      </c>
      <c r="Q4537">
        <v>31.425799999999999</v>
      </c>
      <c r="R4537" s="7">
        <v>0.46989900000000001</v>
      </c>
      <c r="S4537" s="1">
        <v>507.49002400000001</v>
      </c>
      <c r="T4537" s="20" t="s">
        <v>314</v>
      </c>
      <c r="U4537" s="7">
        <v>31.425799999999999</v>
      </c>
      <c r="V4537" s="1">
        <v>15948.28</v>
      </c>
      <c r="W4537">
        <v>2026</v>
      </c>
    </row>
    <row r="4538" spans="1:23" hidden="1" x14ac:dyDescent="0.25">
      <c r="A4538">
        <v>72034355</v>
      </c>
      <c r="B4538" s="2">
        <v>46028</v>
      </c>
      <c r="C4538" s="20" t="s">
        <v>2428</v>
      </c>
      <c r="D4538" s="20" t="s">
        <v>328</v>
      </c>
      <c r="E4538" s="20" t="s">
        <v>329</v>
      </c>
      <c r="F4538" s="20" t="s">
        <v>2827</v>
      </c>
      <c r="G4538" s="20" t="s">
        <v>2828</v>
      </c>
      <c r="H4538" s="20" t="s">
        <v>1498</v>
      </c>
      <c r="I4538" s="20" t="s">
        <v>1499</v>
      </c>
      <c r="J4538" s="20" t="s">
        <v>163</v>
      </c>
      <c r="K4538" s="20" t="s">
        <v>12</v>
      </c>
      <c r="L4538">
        <v>590</v>
      </c>
      <c r="M4538" s="20" t="s">
        <v>49</v>
      </c>
      <c r="N4538" s="20" t="s">
        <v>14</v>
      </c>
      <c r="O4538">
        <v>0.46367999999999998</v>
      </c>
      <c r="P4538">
        <v>273.57400000000001</v>
      </c>
      <c r="Q4538">
        <v>31.425799999999999</v>
      </c>
      <c r="R4538" s="7">
        <v>0.46367900000000001</v>
      </c>
      <c r="S4538" s="1">
        <v>273.57394199999999</v>
      </c>
      <c r="T4538" s="20" t="s">
        <v>314</v>
      </c>
      <c r="U4538" s="7">
        <v>31.425799999999999</v>
      </c>
      <c r="V4538" s="1">
        <v>8597.2800000000007</v>
      </c>
      <c r="W4538">
        <v>2026</v>
      </c>
    </row>
    <row r="4539" spans="1:23" hidden="1" x14ac:dyDescent="0.25">
      <c r="A4539">
        <v>72034766</v>
      </c>
      <c r="B4539" s="2">
        <v>46028</v>
      </c>
      <c r="C4539" s="20" t="s">
        <v>2455</v>
      </c>
      <c r="D4539" s="20" t="s">
        <v>328</v>
      </c>
      <c r="E4539" s="20" t="s">
        <v>329</v>
      </c>
      <c r="F4539" s="20" t="s">
        <v>2827</v>
      </c>
      <c r="G4539" s="20" t="s">
        <v>2828</v>
      </c>
      <c r="H4539" s="20" t="s">
        <v>1498</v>
      </c>
      <c r="I4539" s="20" t="s">
        <v>1499</v>
      </c>
      <c r="J4539" s="20" t="s">
        <v>163</v>
      </c>
      <c r="K4539" s="20" t="s">
        <v>12</v>
      </c>
      <c r="L4539">
        <v>190</v>
      </c>
      <c r="M4539" s="20" t="s">
        <v>49</v>
      </c>
      <c r="N4539" s="20" t="s">
        <v>14</v>
      </c>
      <c r="O4539">
        <v>0.46367999999999998</v>
      </c>
      <c r="P4539">
        <v>88.1</v>
      </c>
      <c r="Q4539">
        <v>31.425799999999999</v>
      </c>
      <c r="R4539" s="7">
        <v>0.46367900000000001</v>
      </c>
      <c r="S4539" s="1">
        <v>88.099905000000007</v>
      </c>
      <c r="T4539" s="20" t="s">
        <v>314</v>
      </c>
      <c r="U4539" s="7">
        <v>31.425799999999999</v>
      </c>
      <c r="V4539" s="1">
        <v>2768.61</v>
      </c>
      <c r="W4539">
        <v>2026</v>
      </c>
    </row>
    <row r="4540" spans="1:23" hidden="1" x14ac:dyDescent="0.25">
      <c r="A4540">
        <v>72034668</v>
      </c>
      <c r="B4540" s="2">
        <v>46028</v>
      </c>
      <c r="C4540" s="20" t="s">
        <v>2448</v>
      </c>
      <c r="D4540" s="20" t="s">
        <v>328</v>
      </c>
      <c r="E4540" s="20" t="s">
        <v>329</v>
      </c>
      <c r="F4540" s="20" t="s">
        <v>2821</v>
      </c>
      <c r="G4540" s="20" t="s">
        <v>2822</v>
      </c>
      <c r="H4540" s="20" t="s">
        <v>629</v>
      </c>
      <c r="I4540" s="20" t="s">
        <v>630</v>
      </c>
      <c r="J4540" s="20" t="s">
        <v>163</v>
      </c>
      <c r="K4540" s="20" t="s">
        <v>33</v>
      </c>
      <c r="L4540">
        <v>1820</v>
      </c>
      <c r="M4540" s="20" t="s">
        <v>49</v>
      </c>
      <c r="N4540" s="20" t="s">
        <v>14</v>
      </c>
      <c r="O4540">
        <v>0.4637</v>
      </c>
      <c r="P4540">
        <v>843.93399999999997</v>
      </c>
      <c r="Q4540">
        <v>31.425799999999999</v>
      </c>
      <c r="R4540" s="7">
        <v>0.46369899999999997</v>
      </c>
      <c r="S4540" s="1">
        <v>843.93396499999994</v>
      </c>
      <c r="T4540" s="20" t="s">
        <v>314</v>
      </c>
      <c r="U4540" s="7">
        <v>31.425799999999999</v>
      </c>
      <c r="V4540" s="1">
        <v>26521.3</v>
      </c>
      <c r="W4540">
        <v>2026</v>
      </c>
    </row>
    <row r="4541" spans="1:23" hidden="1" x14ac:dyDescent="0.25">
      <c r="A4541">
        <v>72034658</v>
      </c>
      <c r="B4541" s="2">
        <v>46028</v>
      </c>
      <c r="C4541" s="20" t="s">
        <v>2448</v>
      </c>
      <c r="D4541" s="20" t="s">
        <v>328</v>
      </c>
      <c r="E4541" s="20" t="s">
        <v>329</v>
      </c>
      <c r="F4541" s="20" t="s">
        <v>2821</v>
      </c>
      <c r="G4541" s="20" t="s">
        <v>2822</v>
      </c>
      <c r="H4541" s="20" t="s">
        <v>970</v>
      </c>
      <c r="I4541" s="20" t="s">
        <v>971</v>
      </c>
      <c r="J4541" s="20" t="s">
        <v>163</v>
      </c>
      <c r="K4541" s="20" t="s">
        <v>33</v>
      </c>
      <c r="L4541">
        <v>86</v>
      </c>
      <c r="M4541" s="20" t="s">
        <v>49</v>
      </c>
      <c r="N4541" s="20" t="s">
        <v>14</v>
      </c>
      <c r="O4541">
        <v>0.4637</v>
      </c>
      <c r="P4541">
        <v>39.878</v>
      </c>
      <c r="Q4541">
        <v>31.425799999999999</v>
      </c>
      <c r="R4541" s="7">
        <v>0.46369899999999997</v>
      </c>
      <c r="S4541" s="1">
        <v>39.878061000000002</v>
      </c>
      <c r="T4541" s="20" t="s">
        <v>314</v>
      </c>
      <c r="U4541" s="7">
        <v>31.425799999999999</v>
      </c>
      <c r="V4541" s="1">
        <v>1253.2</v>
      </c>
      <c r="W4541">
        <v>2026</v>
      </c>
    </row>
    <row r="4542" spans="1:23" hidden="1" x14ac:dyDescent="0.25">
      <c r="A4542">
        <v>72034662</v>
      </c>
      <c r="B4542" s="2">
        <v>46028</v>
      </c>
      <c r="C4542" s="20" t="s">
        <v>2448</v>
      </c>
      <c r="D4542" s="20" t="s">
        <v>328</v>
      </c>
      <c r="E4542" s="20" t="s">
        <v>329</v>
      </c>
      <c r="F4542" s="20" t="s">
        <v>2821</v>
      </c>
      <c r="G4542" s="20" t="s">
        <v>2822</v>
      </c>
      <c r="H4542" s="20" t="s">
        <v>970</v>
      </c>
      <c r="I4542" s="20" t="s">
        <v>971</v>
      </c>
      <c r="J4542" s="20" t="s">
        <v>163</v>
      </c>
      <c r="K4542" s="20" t="s">
        <v>33</v>
      </c>
      <c r="L4542">
        <v>780</v>
      </c>
      <c r="M4542" s="20" t="s">
        <v>49</v>
      </c>
      <c r="N4542" s="20" t="s">
        <v>14</v>
      </c>
      <c r="O4542">
        <v>0.4637</v>
      </c>
      <c r="P4542">
        <v>361.68599999999998</v>
      </c>
      <c r="Q4542">
        <v>31.425799999999999</v>
      </c>
      <c r="R4542" s="7">
        <v>0.46369899999999997</v>
      </c>
      <c r="S4542" s="1">
        <v>361.68593900000002</v>
      </c>
      <c r="T4542" s="20" t="s">
        <v>314</v>
      </c>
      <c r="U4542" s="7">
        <v>31.425799999999999</v>
      </c>
      <c r="V4542" s="1">
        <v>11366.27</v>
      </c>
      <c r="W4542">
        <v>2026</v>
      </c>
    </row>
    <row r="4543" spans="1:23" hidden="1" x14ac:dyDescent="0.25">
      <c r="A4543">
        <v>72035072</v>
      </c>
      <c r="B4543" s="2">
        <v>46028</v>
      </c>
      <c r="C4543" s="20" t="s">
        <v>2469</v>
      </c>
      <c r="D4543" s="20" t="s">
        <v>328</v>
      </c>
      <c r="E4543" s="20" t="s">
        <v>329</v>
      </c>
      <c r="F4543" s="20" t="s">
        <v>2819</v>
      </c>
      <c r="G4543" s="20" t="s">
        <v>2820</v>
      </c>
      <c r="H4543" s="20" t="s">
        <v>970</v>
      </c>
      <c r="I4543" s="20" t="s">
        <v>971</v>
      </c>
      <c r="J4543" s="20" t="s">
        <v>163</v>
      </c>
      <c r="K4543" s="20" t="s">
        <v>32</v>
      </c>
      <c r="L4543">
        <v>434</v>
      </c>
      <c r="M4543" s="20" t="s">
        <v>49</v>
      </c>
      <c r="N4543" s="20" t="s">
        <v>14</v>
      </c>
      <c r="O4543">
        <v>0.46371000000000001</v>
      </c>
      <c r="P4543">
        <v>201.25</v>
      </c>
      <c r="Q4543">
        <v>31.425799999999999</v>
      </c>
      <c r="R4543" s="7">
        <v>0.46371000000000001</v>
      </c>
      <c r="S4543" s="1">
        <v>201.24992800000001</v>
      </c>
      <c r="T4543" s="20" t="s">
        <v>314</v>
      </c>
      <c r="U4543" s="7">
        <v>31.425799999999999</v>
      </c>
      <c r="V4543" s="1">
        <v>6324.44</v>
      </c>
      <c r="W4543">
        <v>2026</v>
      </c>
    </row>
    <row r="4544" spans="1:23" hidden="1" x14ac:dyDescent="0.25">
      <c r="A4544">
        <v>72034498</v>
      </c>
      <c r="B4544" s="2">
        <v>46028</v>
      </c>
      <c r="C4544" s="20" t="s">
        <v>2434</v>
      </c>
      <c r="D4544" s="20" t="s">
        <v>328</v>
      </c>
      <c r="E4544" s="20" t="s">
        <v>329</v>
      </c>
      <c r="F4544" s="20" t="s">
        <v>2819</v>
      </c>
      <c r="G4544" s="20" t="s">
        <v>2820</v>
      </c>
      <c r="H4544" s="20" t="s">
        <v>1704</v>
      </c>
      <c r="I4544" s="20" t="s">
        <v>1705</v>
      </c>
      <c r="J4544" s="20" t="s">
        <v>163</v>
      </c>
      <c r="K4544" s="20" t="s">
        <v>32</v>
      </c>
      <c r="L4544">
        <v>2212</v>
      </c>
      <c r="M4544" s="20" t="s">
        <v>49</v>
      </c>
      <c r="N4544" s="20" t="s">
        <v>14</v>
      </c>
      <c r="O4544">
        <v>1.3237000000000001</v>
      </c>
      <c r="P4544">
        <v>2928.0239999999999</v>
      </c>
      <c r="Q4544">
        <v>31.425799999999999</v>
      </c>
      <c r="R4544" s="7">
        <v>1.323699</v>
      </c>
      <c r="S4544" s="1">
        <v>2928.0241070000002</v>
      </c>
      <c r="T4544" s="20" t="s">
        <v>314</v>
      </c>
      <c r="U4544" s="7">
        <v>31.425799999999999</v>
      </c>
      <c r="V4544" s="1">
        <v>92015.5</v>
      </c>
      <c r="W4544">
        <v>2026</v>
      </c>
    </row>
    <row r="4545" spans="1:23" hidden="1" x14ac:dyDescent="0.25">
      <c r="A4545">
        <v>72035268</v>
      </c>
      <c r="B4545" s="2">
        <v>46028</v>
      </c>
      <c r="C4545" s="20" t="s">
        <v>2475</v>
      </c>
      <c r="D4545" s="20" t="s">
        <v>328</v>
      </c>
      <c r="E4545" s="20" t="s">
        <v>329</v>
      </c>
      <c r="F4545" s="20" t="s">
        <v>2819</v>
      </c>
      <c r="G4545" s="20" t="s">
        <v>2820</v>
      </c>
      <c r="H4545" s="20" t="s">
        <v>629</v>
      </c>
      <c r="I4545" s="20" t="s">
        <v>630</v>
      </c>
      <c r="J4545" s="20" t="s">
        <v>163</v>
      </c>
      <c r="K4545" s="20" t="s">
        <v>32</v>
      </c>
      <c r="L4545">
        <v>260</v>
      </c>
      <c r="M4545" s="20" t="s">
        <v>49</v>
      </c>
      <c r="N4545" s="20" t="s">
        <v>14</v>
      </c>
      <c r="O4545">
        <v>0.46372999999999998</v>
      </c>
      <c r="P4545">
        <v>120.57</v>
      </c>
      <c r="Q4545">
        <v>31.425799999999999</v>
      </c>
      <c r="R4545" s="7">
        <v>0.46372999999999998</v>
      </c>
      <c r="S4545" s="1">
        <v>120.570041</v>
      </c>
      <c r="T4545" s="20" t="s">
        <v>314</v>
      </c>
      <c r="U4545" s="7">
        <v>31.425799999999999</v>
      </c>
      <c r="V4545" s="1">
        <v>3789.01</v>
      </c>
      <c r="W4545">
        <v>2026</v>
      </c>
    </row>
    <row r="4546" spans="1:23" hidden="1" x14ac:dyDescent="0.25">
      <c r="A4546">
        <v>72034499</v>
      </c>
      <c r="B4546" s="2">
        <v>46028</v>
      </c>
      <c r="C4546" s="20" t="s">
        <v>2434</v>
      </c>
      <c r="D4546" s="20" t="s">
        <v>328</v>
      </c>
      <c r="E4546" s="20" t="s">
        <v>329</v>
      </c>
      <c r="F4546" s="20" t="s">
        <v>2819</v>
      </c>
      <c r="G4546" s="20" t="s">
        <v>2820</v>
      </c>
      <c r="H4546" s="20" t="s">
        <v>955</v>
      </c>
      <c r="I4546" s="20" t="s">
        <v>956</v>
      </c>
      <c r="J4546" s="20" t="s">
        <v>163</v>
      </c>
      <c r="K4546" s="20" t="s">
        <v>32</v>
      </c>
      <c r="L4546">
        <v>2698</v>
      </c>
      <c r="M4546" s="20" t="s">
        <v>49</v>
      </c>
      <c r="N4546" s="20" t="s">
        <v>14</v>
      </c>
      <c r="O4546">
        <v>1.3237000000000001</v>
      </c>
      <c r="P4546">
        <v>3571.3429999999998</v>
      </c>
      <c r="Q4546">
        <v>31.425799999999999</v>
      </c>
      <c r="R4546" s="7">
        <v>1.323699</v>
      </c>
      <c r="S4546" s="1">
        <v>3571.3429719999999</v>
      </c>
      <c r="T4546" s="20" t="s">
        <v>314</v>
      </c>
      <c r="U4546" s="7">
        <v>31.425799999999999</v>
      </c>
      <c r="V4546" s="1">
        <v>112232.31</v>
      </c>
      <c r="W4546">
        <v>2026</v>
      </c>
    </row>
    <row r="4547" spans="1:23" hidden="1" x14ac:dyDescent="0.25">
      <c r="A4547">
        <v>72034092</v>
      </c>
      <c r="B4547" s="2">
        <v>46028</v>
      </c>
      <c r="C4547" s="20" t="s">
        <v>2427</v>
      </c>
      <c r="D4547" s="20" t="s">
        <v>328</v>
      </c>
      <c r="E4547" s="20" t="s">
        <v>329</v>
      </c>
      <c r="F4547" s="20" t="s">
        <v>2819</v>
      </c>
      <c r="G4547" s="20" t="s">
        <v>2820</v>
      </c>
      <c r="H4547" s="20" t="s">
        <v>2171</v>
      </c>
      <c r="I4547" s="20" t="s">
        <v>2172</v>
      </c>
      <c r="J4547" s="20" t="s">
        <v>163</v>
      </c>
      <c r="K4547" s="20" t="s">
        <v>32</v>
      </c>
      <c r="L4547">
        <v>770</v>
      </c>
      <c r="M4547" s="20" t="s">
        <v>49</v>
      </c>
      <c r="N4547" s="20" t="s">
        <v>14</v>
      </c>
      <c r="O4547">
        <v>1.7985</v>
      </c>
      <c r="P4547">
        <v>1384.845</v>
      </c>
      <c r="Q4547">
        <v>31.425799999999999</v>
      </c>
      <c r="R4547" s="7">
        <v>1.7984990000000001</v>
      </c>
      <c r="S4547" s="1">
        <v>1384.844936</v>
      </c>
      <c r="T4547" s="20" t="s">
        <v>314</v>
      </c>
      <c r="U4547" s="7">
        <v>31.425799999999999</v>
      </c>
      <c r="V4547" s="1">
        <v>43519.86</v>
      </c>
      <c r="W4547">
        <v>2026</v>
      </c>
    </row>
    <row r="4548" spans="1:23" hidden="1" x14ac:dyDescent="0.25">
      <c r="A4548">
        <v>72035382</v>
      </c>
      <c r="B4548" s="2">
        <v>46028</v>
      </c>
      <c r="C4548" s="20" t="s">
        <v>2483</v>
      </c>
      <c r="D4548" s="20" t="s">
        <v>328</v>
      </c>
      <c r="E4548" s="20" t="s">
        <v>329</v>
      </c>
      <c r="F4548" s="20" t="s">
        <v>2817</v>
      </c>
      <c r="G4548" s="20" t="s">
        <v>2818</v>
      </c>
      <c r="H4548" s="20" t="s">
        <v>378</v>
      </c>
      <c r="I4548" s="20" t="s">
        <v>379</v>
      </c>
      <c r="J4548" s="20" t="s">
        <v>163</v>
      </c>
      <c r="K4548" s="20" t="s">
        <v>33</v>
      </c>
      <c r="L4548">
        <v>82</v>
      </c>
      <c r="M4548" s="20" t="s">
        <v>49</v>
      </c>
      <c r="N4548" s="20" t="s">
        <v>14</v>
      </c>
      <c r="O4548">
        <v>0.60270000000000001</v>
      </c>
      <c r="P4548">
        <v>49.420999999999999</v>
      </c>
      <c r="Q4548">
        <v>31.425799999999999</v>
      </c>
      <c r="R4548" s="7">
        <v>0.60270000000000001</v>
      </c>
      <c r="S4548" s="1">
        <v>49.420858000000003</v>
      </c>
      <c r="T4548" s="20" t="s">
        <v>314</v>
      </c>
      <c r="U4548" s="7">
        <v>31.425799999999999</v>
      </c>
      <c r="V4548" s="1">
        <v>1553.09</v>
      </c>
      <c r="W4548">
        <v>2026</v>
      </c>
    </row>
    <row r="4549" spans="1:23" hidden="1" x14ac:dyDescent="0.25">
      <c r="A4549">
        <v>72034292</v>
      </c>
      <c r="B4549" s="2">
        <v>46028</v>
      </c>
      <c r="C4549" s="20" t="s">
        <v>2428</v>
      </c>
      <c r="D4549" s="20" t="s">
        <v>328</v>
      </c>
      <c r="E4549" s="20" t="s">
        <v>329</v>
      </c>
      <c r="F4549" s="20" t="s">
        <v>2817</v>
      </c>
      <c r="G4549" s="20" t="s">
        <v>2818</v>
      </c>
      <c r="H4549" s="20" t="s">
        <v>1209</v>
      </c>
      <c r="I4549" s="20" t="s">
        <v>1210</v>
      </c>
      <c r="J4549" s="20" t="s">
        <v>163</v>
      </c>
      <c r="K4549" s="20" t="s">
        <v>33</v>
      </c>
      <c r="L4549">
        <v>896</v>
      </c>
      <c r="M4549" s="20" t="s">
        <v>49</v>
      </c>
      <c r="N4549" s="20" t="s">
        <v>14</v>
      </c>
      <c r="O4549">
        <v>0.95409999999999995</v>
      </c>
      <c r="P4549">
        <v>854.87400000000002</v>
      </c>
      <c r="Q4549">
        <v>31.425799999999999</v>
      </c>
      <c r="R4549" s="7">
        <v>0.95409999999999995</v>
      </c>
      <c r="S4549" s="1">
        <v>854.87401999999997</v>
      </c>
      <c r="T4549" s="20" t="s">
        <v>314</v>
      </c>
      <c r="U4549" s="7">
        <v>31.425799999999999</v>
      </c>
      <c r="V4549" s="1">
        <v>26865.1</v>
      </c>
      <c r="W4549">
        <v>2026</v>
      </c>
    </row>
    <row r="4550" spans="1:23" hidden="1" x14ac:dyDescent="0.25">
      <c r="A4550">
        <v>72035655</v>
      </c>
      <c r="B4550" s="2">
        <v>46028</v>
      </c>
      <c r="C4550" s="20" t="s">
        <v>2480</v>
      </c>
      <c r="D4550" s="20" t="s">
        <v>328</v>
      </c>
      <c r="E4550" s="20" t="s">
        <v>329</v>
      </c>
      <c r="F4550" s="20" t="s">
        <v>2817</v>
      </c>
      <c r="G4550" s="20" t="s">
        <v>2818</v>
      </c>
      <c r="H4550" s="20" t="s">
        <v>1706</v>
      </c>
      <c r="I4550" s="20" t="s">
        <v>1707</v>
      </c>
      <c r="J4550" s="20" t="s">
        <v>163</v>
      </c>
      <c r="K4550" s="20" t="s">
        <v>33</v>
      </c>
      <c r="L4550">
        <v>1200</v>
      </c>
      <c r="M4550" s="20" t="s">
        <v>49</v>
      </c>
      <c r="N4550" s="20" t="s">
        <v>14</v>
      </c>
      <c r="O4550">
        <v>0.45590000000000003</v>
      </c>
      <c r="P4550">
        <v>547.08100000000002</v>
      </c>
      <c r="Q4550">
        <v>31.425799999999999</v>
      </c>
      <c r="R4550" s="7">
        <v>0.455899</v>
      </c>
      <c r="S4550" s="1">
        <v>547.08105999999998</v>
      </c>
      <c r="T4550" s="20" t="s">
        <v>314</v>
      </c>
      <c r="U4550" s="7">
        <v>31.425799999999999</v>
      </c>
      <c r="V4550" s="1">
        <v>17192.46</v>
      </c>
      <c r="W4550">
        <v>2026</v>
      </c>
    </row>
    <row r="4551" spans="1:23" hidden="1" x14ac:dyDescent="0.25">
      <c r="A4551">
        <v>72034295</v>
      </c>
      <c r="B4551" s="2">
        <v>46028</v>
      </c>
      <c r="C4551" s="20" t="s">
        <v>2428</v>
      </c>
      <c r="D4551" s="20" t="s">
        <v>328</v>
      </c>
      <c r="E4551" s="20" t="s">
        <v>329</v>
      </c>
      <c r="F4551" s="20" t="s">
        <v>2817</v>
      </c>
      <c r="G4551" s="20" t="s">
        <v>2818</v>
      </c>
      <c r="H4551" s="20" t="s">
        <v>374</v>
      </c>
      <c r="I4551" s="20" t="s">
        <v>375</v>
      </c>
      <c r="J4551" s="20" t="s">
        <v>163</v>
      </c>
      <c r="K4551" s="20" t="s">
        <v>33</v>
      </c>
      <c r="L4551">
        <v>1474</v>
      </c>
      <c r="M4551" s="20" t="s">
        <v>49</v>
      </c>
      <c r="N4551" s="20" t="s">
        <v>14</v>
      </c>
      <c r="O4551">
        <v>0.55359999999999998</v>
      </c>
      <c r="P4551">
        <v>816.00599999999997</v>
      </c>
      <c r="Q4551">
        <v>31.425799999999999</v>
      </c>
      <c r="R4551" s="7">
        <v>0.55359899999999995</v>
      </c>
      <c r="S4551" s="1">
        <v>816.00595599999997</v>
      </c>
      <c r="T4551" s="20" t="s">
        <v>314</v>
      </c>
      <c r="U4551" s="7">
        <v>31.425799999999999</v>
      </c>
      <c r="V4551" s="1">
        <v>25643.64</v>
      </c>
      <c r="W4551">
        <v>2026</v>
      </c>
    </row>
    <row r="4552" spans="1:23" hidden="1" x14ac:dyDescent="0.25">
      <c r="A4552">
        <v>72034224</v>
      </c>
      <c r="B4552" s="2">
        <v>46028</v>
      </c>
      <c r="C4552" s="20" t="s">
        <v>2433</v>
      </c>
      <c r="D4552" s="20" t="s">
        <v>328</v>
      </c>
      <c r="E4552" s="20" t="s">
        <v>329</v>
      </c>
      <c r="F4552" s="20" t="s">
        <v>2819</v>
      </c>
      <c r="G4552" s="20" t="s">
        <v>2820</v>
      </c>
      <c r="H4552" s="20" t="s">
        <v>1213</v>
      </c>
      <c r="I4552" s="20" t="s">
        <v>1214</v>
      </c>
      <c r="J4552" s="20" t="s">
        <v>163</v>
      </c>
      <c r="K4552" s="20" t="s">
        <v>32</v>
      </c>
      <c r="L4552">
        <v>196</v>
      </c>
      <c r="M4552" s="20" t="s">
        <v>49</v>
      </c>
      <c r="N4552" s="20" t="s">
        <v>14</v>
      </c>
      <c r="O4552">
        <v>1.7985</v>
      </c>
      <c r="P4552">
        <v>352.50599999999997</v>
      </c>
      <c r="Q4552">
        <v>31.425799999999999</v>
      </c>
      <c r="R4552" s="7">
        <v>1.7984990000000001</v>
      </c>
      <c r="S4552" s="1">
        <v>352.50590199999999</v>
      </c>
      <c r="T4552" s="20" t="s">
        <v>314</v>
      </c>
      <c r="U4552" s="7">
        <v>31.425799999999999</v>
      </c>
      <c r="V4552" s="1">
        <v>11077.78</v>
      </c>
      <c r="W4552">
        <v>2026</v>
      </c>
    </row>
    <row r="4553" spans="1:23" hidden="1" x14ac:dyDescent="0.25">
      <c r="A4553">
        <v>72036445</v>
      </c>
      <c r="B4553" s="2">
        <v>46028</v>
      </c>
      <c r="C4553" s="20" t="s">
        <v>2532</v>
      </c>
      <c r="D4553" s="20" t="s">
        <v>328</v>
      </c>
      <c r="E4553" s="20" t="s">
        <v>329</v>
      </c>
      <c r="F4553" s="20" t="s">
        <v>2864</v>
      </c>
      <c r="G4553" s="20" t="s">
        <v>2865</v>
      </c>
      <c r="H4553" s="20" t="s">
        <v>868</v>
      </c>
      <c r="I4553" s="20" t="s">
        <v>869</v>
      </c>
      <c r="J4553" s="20" t="s">
        <v>163</v>
      </c>
      <c r="K4553" s="20" t="s">
        <v>32</v>
      </c>
      <c r="L4553">
        <v>2160</v>
      </c>
      <c r="M4553" s="20" t="s">
        <v>49</v>
      </c>
      <c r="N4553" s="20" t="s">
        <v>14</v>
      </c>
      <c r="O4553">
        <v>0.42159999999999997</v>
      </c>
      <c r="P4553">
        <v>910.65599999999995</v>
      </c>
      <c r="Q4553">
        <v>31.425799999999999</v>
      </c>
      <c r="R4553" s="7">
        <v>0.42159999999999997</v>
      </c>
      <c r="S4553" s="1">
        <v>910.65589399999999</v>
      </c>
      <c r="T4553" s="20" t="s">
        <v>314</v>
      </c>
      <c r="U4553" s="7">
        <v>31.425799999999999</v>
      </c>
      <c r="V4553" s="1">
        <v>28618.09</v>
      </c>
      <c r="W4553">
        <v>2026</v>
      </c>
    </row>
    <row r="4554" spans="1:23" hidden="1" x14ac:dyDescent="0.25">
      <c r="A4554">
        <v>72036465</v>
      </c>
      <c r="B4554" s="2">
        <v>46028</v>
      </c>
      <c r="C4554" s="20" t="s">
        <v>2532</v>
      </c>
      <c r="D4554" s="20" t="s">
        <v>328</v>
      </c>
      <c r="E4554" s="20" t="s">
        <v>329</v>
      </c>
      <c r="F4554" s="20" t="s">
        <v>2864</v>
      </c>
      <c r="G4554" s="20" t="s">
        <v>2865</v>
      </c>
      <c r="H4554" s="20" t="s">
        <v>813</v>
      </c>
      <c r="I4554" s="20" t="s">
        <v>814</v>
      </c>
      <c r="J4554" s="20" t="s">
        <v>163</v>
      </c>
      <c r="K4554" s="20" t="s">
        <v>32</v>
      </c>
      <c r="L4554">
        <v>1080</v>
      </c>
      <c r="M4554" s="20" t="s">
        <v>49</v>
      </c>
      <c r="N4554" s="20" t="s">
        <v>14</v>
      </c>
      <c r="O4554">
        <v>0.42159999999999997</v>
      </c>
      <c r="P4554">
        <v>455.33</v>
      </c>
      <c r="Q4554">
        <v>31.425799999999999</v>
      </c>
      <c r="R4554" s="7">
        <v>0.42159999999999997</v>
      </c>
      <c r="S4554" s="1">
        <v>455.330015</v>
      </c>
      <c r="T4554" s="20" t="s">
        <v>314</v>
      </c>
      <c r="U4554" s="7">
        <v>31.425799999999999</v>
      </c>
      <c r="V4554" s="1">
        <v>14309.11</v>
      </c>
      <c r="W4554">
        <v>2026</v>
      </c>
    </row>
    <row r="4555" spans="1:23" hidden="1" x14ac:dyDescent="0.25">
      <c r="A4555">
        <v>72036459</v>
      </c>
      <c r="B4555" s="2">
        <v>46028</v>
      </c>
      <c r="C4555" s="20" t="s">
        <v>2532</v>
      </c>
      <c r="D4555" s="20" t="s">
        <v>328</v>
      </c>
      <c r="E4555" s="20" t="s">
        <v>329</v>
      </c>
      <c r="F4555" s="20" t="s">
        <v>2864</v>
      </c>
      <c r="G4555" s="20" t="s">
        <v>2865</v>
      </c>
      <c r="H4555" s="20" t="s">
        <v>2071</v>
      </c>
      <c r="I4555" s="20" t="s">
        <v>2072</v>
      </c>
      <c r="J4555" s="20" t="s">
        <v>163</v>
      </c>
      <c r="K4555" s="20" t="s">
        <v>32</v>
      </c>
      <c r="L4555">
        <v>540</v>
      </c>
      <c r="M4555" s="20" t="s">
        <v>49</v>
      </c>
      <c r="N4555" s="20" t="s">
        <v>14</v>
      </c>
      <c r="O4555">
        <v>0.42159999999999997</v>
      </c>
      <c r="P4555">
        <v>227.66399999999999</v>
      </c>
      <c r="Q4555">
        <v>31.425799999999999</v>
      </c>
      <c r="R4555" s="7">
        <v>0.42159999999999997</v>
      </c>
      <c r="S4555" s="1">
        <v>227.663893</v>
      </c>
      <c r="T4555" s="20" t="s">
        <v>314</v>
      </c>
      <c r="U4555" s="7">
        <v>31.425799999999999</v>
      </c>
      <c r="V4555" s="1">
        <v>7154.52</v>
      </c>
      <c r="W4555">
        <v>2026</v>
      </c>
    </row>
    <row r="4556" spans="1:23" hidden="1" x14ac:dyDescent="0.25">
      <c r="A4556">
        <v>72036813</v>
      </c>
      <c r="B4556" s="2">
        <v>46034</v>
      </c>
      <c r="C4556" s="20" t="s">
        <v>2680</v>
      </c>
      <c r="D4556" s="20" t="s">
        <v>328</v>
      </c>
      <c r="E4556" s="20" t="s">
        <v>329</v>
      </c>
      <c r="F4556" s="20" t="s">
        <v>2832</v>
      </c>
      <c r="G4556" s="20" t="s">
        <v>2833</v>
      </c>
      <c r="H4556" s="20" t="s">
        <v>813</v>
      </c>
      <c r="I4556" s="20" t="s">
        <v>814</v>
      </c>
      <c r="J4556" s="20" t="s">
        <v>163</v>
      </c>
      <c r="K4556" s="20" t="s">
        <v>32</v>
      </c>
      <c r="L4556">
        <v>224</v>
      </c>
      <c r="M4556" s="20" t="s">
        <v>49</v>
      </c>
      <c r="N4556" s="20" t="s">
        <v>14</v>
      </c>
      <c r="O4556">
        <v>0.42159999999999997</v>
      </c>
      <c r="P4556">
        <v>94.438000000000002</v>
      </c>
      <c r="Q4556">
        <v>31.4496</v>
      </c>
      <c r="R4556" s="7">
        <v>0.421599</v>
      </c>
      <c r="S4556" s="1">
        <v>94.438085000000001</v>
      </c>
      <c r="T4556" s="20" t="s">
        <v>314</v>
      </c>
      <c r="U4556" s="7">
        <v>31.4496</v>
      </c>
      <c r="V4556" s="1">
        <v>2970.04</v>
      </c>
      <c r="W4556">
        <v>2026</v>
      </c>
    </row>
    <row r="4557" spans="1:23" hidden="1" x14ac:dyDescent="0.25">
      <c r="A4557">
        <v>72034232</v>
      </c>
      <c r="B4557" s="2">
        <v>46034</v>
      </c>
      <c r="C4557" s="20" t="s">
        <v>2433</v>
      </c>
      <c r="D4557" s="20" t="s">
        <v>328</v>
      </c>
      <c r="E4557" s="20" t="s">
        <v>329</v>
      </c>
      <c r="F4557" s="20" t="s">
        <v>2846</v>
      </c>
      <c r="G4557" s="20" t="s">
        <v>2847</v>
      </c>
      <c r="H4557" s="20" t="s">
        <v>970</v>
      </c>
      <c r="I4557" s="20" t="s">
        <v>971</v>
      </c>
      <c r="J4557" s="20" t="s">
        <v>163</v>
      </c>
      <c r="K4557" s="20" t="s">
        <v>33</v>
      </c>
      <c r="L4557">
        <v>260</v>
      </c>
      <c r="M4557" s="20" t="s">
        <v>49</v>
      </c>
      <c r="N4557" s="20" t="s">
        <v>14</v>
      </c>
      <c r="O4557">
        <v>0.4637</v>
      </c>
      <c r="P4557">
        <v>120.562</v>
      </c>
      <c r="Q4557">
        <v>31.4496</v>
      </c>
      <c r="R4557" s="7">
        <v>0.4637</v>
      </c>
      <c r="S4557" s="1">
        <v>120.562105</v>
      </c>
      <c r="T4557" s="20" t="s">
        <v>314</v>
      </c>
      <c r="U4557" s="7">
        <v>31.4496</v>
      </c>
      <c r="V4557" s="1">
        <v>3791.63</v>
      </c>
      <c r="W4557">
        <v>2026</v>
      </c>
    </row>
    <row r="4558" spans="1:23" hidden="1" x14ac:dyDescent="0.25">
      <c r="A4558">
        <v>72035382</v>
      </c>
      <c r="B4558" s="2">
        <v>46034</v>
      </c>
      <c r="C4558" s="20" t="s">
        <v>2483</v>
      </c>
      <c r="D4558" s="20" t="s">
        <v>328</v>
      </c>
      <c r="E4558" s="20" t="s">
        <v>329</v>
      </c>
      <c r="F4558" s="20" t="s">
        <v>2846</v>
      </c>
      <c r="G4558" s="20" t="s">
        <v>2847</v>
      </c>
      <c r="H4558" s="20" t="s">
        <v>376</v>
      </c>
      <c r="I4558" s="20" t="s">
        <v>377</v>
      </c>
      <c r="J4558" s="20" t="s">
        <v>163</v>
      </c>
      <c r="K4558" s="20" t="s">
        <v>33</v>
      </c>
      <c r="L4558">
        <v>573</v>
      </c>
      <c r="M4558" s="20" t="s">
        <v>49</v>
      </c>
      <c r="N4558" s="20" t="s">
        <v>14</v>
      </c>
      <c r="O4558">
        <v>0.60270000000000001</v>
      </c>
      <c r="P4558">
        <v>345.34699999999998</v>
      </c>
      <c r="Q4558">
        <v>31.4496</v>
      </c>
      <c r="R4558" s="7">
        <v>0.60269899999999998</v>
      </c>
      <c r="S4558" s="1">
        <v>345.34715799999998</v>
      </c>
      <c r="T4558" s="20" t="s">
        <v>314</v>
      </c>
      <c r="U4558" s="7">
        <v>31.4496</v>
      </c>
      <c r="V4558" s="1">
        <v>10861.03</v>
      </c>
      <c r="W4558">
        <v>2026</v>
      </c>
    </row>
    <row r="4559" spans="1:23" hidden="1" x14ac:dyDescent="0.25">
      <c r="A4559">
        <v>72034295</v>
      </c>
      <c r="B4559" s="2">
        <v>46034</v>
      </c>
      <c r="C4559" s="20" t="s">
        <v>2428</v>
      </c>
      <c r="D4559" s="20" t="s">
        <v>328</v>
      </c>
      <c r="E4559" s="20" t="s">
        <v>329</v>
      </c>
      <c r="F4559" s="20" t="s">
        <v>2846</v>
      </c>
      <c r="G4559" s="20" t="s">
        <v>2847</v>
      </c>
      <c r="H4559" s="20" t="s">
        <v>376</v>
      </c>
      <c r="I4559" s="20" t="s">
        <v>377</v>
      </c>
      <c r="J4559" s="20" t="s">
        <v>163</v>
      </c>
      <c r="K4559" s="20" t="s">
        <v>33</v>
      </c>
      <c r="L4559">
        <v>238</v>
      </c>
      <c r="M4559" s="20" t="s">
        <v>49</v>
      </c>
      <c r="N4559" s="20" t="s">
        <v>14</v>
      </c>
      <c r="O4559">
        <v>0.60268999999999995</v>
      </c>
      <c r="P4559">
        <v>143.44</v>
      </c>
      <c r="Q4559">
        <v>31.4496</v>
      </c>
      <c r="R4559" s="7">
        <v>0.60268999999999995</v>
      </c>
      <c r="S4559" s="1">
        <v>143.43997999999999</v>
      </c>
      <c r="T4559" s="20" t="s">
        <v>314</v>
      </c>
      <c r="U4559" s="7">
        <v>31.4496</v>
      </c>
      <c r="V4559" s="1">
        <v>4511.13</v>
      </c>
      <c r="W4559">
        <v>2026</v>
      </c>
    </row>
    <row r="4560" spans="1:23" hidden="1" x14ac:dyDescent="0.25">
      <c r="A4560">
        <v>72035382</v>
      </c>
      <c r="B4560" s="2">
        <v>46034</v>
      </c>
      <c r="C4560" s="20" t="s">
        <v>2483</v>
      </c>
      <c r="D4560" s="20" t="s">
        <v>328</v>
      </c>
      <c r="E4560" s="20" t="s">
        <v>329</v>
      </c>
      <c r="F4560" s="20" t="s">
        <v>2846</v>
      </c>
      <c r="G4560" s="20" t="s">
        <v>2847</v>
      </c>
      <c r="H4560" s="20" t="s">
        <v>374</v>
      </c>
      <c r="I4560" s="20" t="s">
        <v>375</v>
      </c>
      <c r="J4560" s="20" t="s">
        <v>163</v>
      </c>
      <c r="K4560" s="20" t="s">
        <v>33</v>
      </c>
      <c r="L4560">
        <v>2700</v>
      </c>
      <c r="M4560" s="20" t="s">
        <v>49</v>
      </c>
      <c r="N4560" s="20" t="s">
        <v>14</v>
      </c>
      <c r="O4560">
        <v>0.55359999999999998</v>
      </c>
      <c r="P4560">
        <v>1494.72</v>
      </c>
      <c r="Q4560">
        <v>31.4496</v>
      </c>
      <c r="R4560" s="7">
        <v>0.55359999999999998</v>
      </c>
      <c r="S4560" s="1">
        <v>1494.7201230000001</v>
      </c>
      <c r="T4560" s="20" t="s">
        <v>314</v>
      </c>
      <c r="U4560" s="7">
        <v>31.4496</v>
      </c>
      <c r="V4560" s="1">
        <v>47008.35</v>
      </c>
      <c r="W4560">
        <v>2026</v>
      </c>
    </row>
    <row r="4561" spans="1:23" hidden="1" x14ac:dyDescent="0.25">
      <c r="A4561">
        <v>72035068</v>
      </c>
      <c r="B4561" s="2">
        <v>46034</v>
      </c>
      <c r="C4561" s="20" t="s">
        <v>2469</v>
      </c>
      <c r="D4561" s="20" t="s">
        <v>328</v>
      </c>
      <c r="E4561" s="20" t="s">
        <v>329</v>
      </c>
      <c r="F4561" s="20" t="s">
        <v>2846</v>
      </c>
      <c r="G4561" s="20" t="s">
        <v>2847</v>
      </c>
      <c r="H4561" s="20" t="s">
        <v>1211</v>
      </c>
      <c r="I4561" s="20" t="s">
        <v>1212</v>
      </c>
      <c r="J4561" s="20" t="s">
        <v>163</v>
      </c>
      <c r="K4561" s="20" t="s">
        <v>33</v>
      </c>
      <c r="L4561">
        <v>233</v>
      </c>
      <c r="M4561" s="20" t="s">
        <v>49</v>
      </c>
      <c r="N4561" s="20" t="s">
        <v>14</v>
      </c>
      <c r="O4561">
        <v>0.45588000000000001</v>
      </c>
      <c r="P4561">
        <v>106.22</v>
      </c>
      <c r="Q4561">
        <v>31.4496</v>
      </c>
      <c r="R4561" s="7">
        <v>0.45587899999999998</v>
      </c>
      <c r="S4561" s="1">
        <v>106.22011000000001</v>
      </c>
      <c r="T4561" s="20" t="s">
        <v>314</v>
      </c>
      <c r="U4561" s="7">
        <v>31.4496</v>
      </c>
      <c r="V4561" s="1">
        <v>3340.58</v>
      </c>
      <c r="W4561">
        <v>2026</v>
      </c>
    </row>
    <row r="4562" spans="1:23" hidden="1" x14ac:dyDescent="0.25">
      <c r="A4562">
        <v>72034295</v>
      </c>
      <c r="B4562" s="2">
        <v>46034</v>
      </c>
      <c r="C4562" s="20" t="s">
        <v>2428</v>
      </c>
      <c r="D4562" s="20" t="s">
        <v>328</v>
      </c>
      <c r="E4562" s="20" t="s">
        <v>329</v>
      </c>
      <c r="F4562" s="20" t="s">
        <v>2846</v>
      </c>
      <c r="G4562" s="20" t="s">
        <v>2847</v>
      </c>
      <c r="H4562" s="20" t="s">
        <v>380</v>
      </c>
      <c r="I4562" s="20" t="s">
        <v>381</v>
      </c>
      <c r="J4562" s="20" t="s">
        <v>163</v>
      </c>
      <c r="K4562" s="20" t="s">
        <v>33</v>
      </c>
      <c r="L4562">
        <v>466</v>
      </c>
      <c r="M4562" s="20" t="s">
        <v>49</v>
      </c>
      <c r="N4562" s="20" t="s">
        <v>14</v>
      </c>
      <c r="O4562">
        <v>0.60270000000000001</v>
      </c>
      <c r="P4562">
        <v>280.858</v>
      </c>
      <c r="Q4562">
        <v>31.4496</v>
      </c>
      <c r="R4562" s="7">
        <v>0.60269899999999998</v>
      </c>
      <c r="S4562" s="1">
        <v>280.85794399999997</v>
      </c>
      <c r="T4562" s="20" t="s">
        <v>314</v>
      </c>
      <c r="U4562" s="7">
        <v>31.4496</v>
      </c>
      <c r="V4562" s="1">
        <v>8832.8700000000008</v>
      </c>
      <c r="W4562">
        <v>2026</v>
      </c>
    </row>
    <row r="4563" spans="1:23" hidden="1" x14ac:dyDescent="0.25">
      <c r="A4563">
        <v>72036469</v>
      </c>
      <c r="B4563" s="2">
        <v>46034</v>
      </c>
      <c r="C4563" s="20" t="s">
        <v>2532</v>
      </c>
      <c r="D4563" s="20" t="s">
        <v>328</v>
      </c>
      <c r="E4563" s="20" t="s">
        <v>329</v>
      </c>
      <c r="F4563" s="20" t="s">
        <v>2846</v>
      </c>
      <c r="G4563" s="20" t="s">
        <v>2847</v>
      </c>
      <c r="H4563" s="20" t="s">
        <v>374</v>
      </c>
      <c r="I4563" s="20" t="s">
        <v>375</v>
      </c>
      <c r="J4563" s="20" t="s">
        <v>163</v>
      </c>
      <c r="K4563" s="20" t="s">
        <v>33</v>
      </c>
      <c r="L4563">
        <v>411</v>
      </c>
      <c r="M4563" s="20" t="s">
        <v>49</v>
      </c>
      <c r="N4563" s="20" t="s">
        <v>14</v>
      </c>
      <c r="O4563">
        <v>0.55359999999999998</v>
      </c>
      <c r="P4563">
        <v>227.53</v>
      </c>
      <c r="Q4563">
        <v>31.4496</v>
      </c>
      <c r="R4563" s="7">
        <v>0.55359999999999998</v>
      </c>
      <c r="S4563" s="1">
        <v>227.530079</v>
      </c>
      <c r="T4563" s="20" t="s">
        <v>314</v>
      </c>
      <c r="U4563" s="7">
        <v>31.4496</v>
      </c>
      <c r="V4563" s="1">
        <v>7155.73</v>
      </c>
      <c r="W4563">
        <v>2026</v>
      </c>
    </row>
    <row r="4564" spans="1:23" hidden="1" x14ac:dyDescent="0.25">
      <c r="A4564">
        <v>72034295</v>
      </c>
      <c r="B4564" s="2">
        <v>46034</v>
      </c>
      <c r="C4564" s="20" t="s">
        <v>2428</v>
      </c>
      <c r="D4564" s="20" t="s">
        <v>328</v>
      </c>
      <c r="E4564" s="20" t="s">
        <v>329</v>
      </c>
      <c r="F4564" s="20" t="s">
        <v>2846</v>
      </c>
      <c r="G4564" s="20" t="s">
        <v>2847</v>
      </c>
      <c r="H4564" s="20" t="s">
        <v>374</v>
      </c>
      <c r="I4564" s="20" t="s">
        <v>375</v>
      </c>
      <c r="J4564" s="20" t="s">
        <v>163</v>
      </c>
      <c r="K4564" s="20" t="s">
        <v>33</v>
      </c>
      <c r="L4564">
        <v>189</v>
      </c>
      <c r="M4564" s="20" t="s">
        <v>49</v>
      </c>
      <c r="N4564" s="20" t="s">
        <v>14</v>
      </c>
      <c r="O4564">
        <v>0.55359999999999998</v>
      </c>
      <c r="P4564">
        <v>104.63</v>
      </c>
      <c r="Q4564">
        <v>31.4496</v>
      </c>
      <c r="R4564" s="7">
        <v>0.55359999999999998</v>
      </c>
      <c r="S4564" s="1">
        <v>104.629947</v>
      </c>
      <c r="T4564" s="20" t="s">
        <v>314</v>
      </c>
      <c r="U4564" s="7">
        <v>31.4496</v>
      </c>
      <c r="V4564" s="1">
        <v>3290.57</v>
      </c>
      <c r="W4564">
        <v>2026</v>
      </c>
    </row>
    <row r="4565" spans="1:23" hidden="1" x14ac:dyDescent="0.25">
      <c r="A4565">
        <v>72035382</v>
      </c>
      <c r="B4565" s="2">
        <v>46034</v>
      </c>
      <c r="C4565" s="20" t="s">
        <v>2483</v>
      </c>
      <c r="D4565" s="20" t="s">
        <v>328</v>
      </c>
      <c r="E4565" s="20" t="s">
        <v>329</v>
      </c>
      <c r="F4565" s="20" t="s">
        <v>2846</v>
      </c>
      <c r="G4565" s="20" t="s">
        <v>2847</v>
      </c>
      <c r="H4565" s="20" t="s">
        <v>380</v>
      </c>
      <c r="I4565" s="20" t="s">
        <v>381</v>
      </c>
      <c r="J4565" s="20" t="s">
        <v>163</v>
      </c>
      <c r="K4565" s="20" t="s">
        <v>33</v>
      </c>
      <c r="L4565">
        <v>576</v>
      </c>
      <c r="M4565" s="20" t="s">
        <v>49</v>
      </c>
      <c r="N4565" s="20" t="s">
        <v>14</v>
      </c>
      <c r="O4565">
        <v>0.60268999999999995</v>
      </c>
      <c r="P4565">
        <v>347.15</v>
      </c>
      <c r="Q4565">
        <v>31.4496</v>
      </c>
      <c r="R4565" s="7">
        <v>0.60268999999999995</v>
      </c>
      <c r="S4565" s="1">
        <v>347.15004299999998</v>
      </c>
      <c r="T4565" s="20" t="s">
        <v>314</v>
      </c>
      <c r="U4565" s="7">
        <v>31.4496</v>
      </c>
      <c r="V4565" s="1">
        <v>10917.73</v>
      </c>
      <c r="W4565">
        <v>2026</v>
      </c>
    </row>
    <row r="4566" spans="1:23" hidden="1" x14ac:dyDescent="0.25">
      <c r="A4566">
        <v>72035068</v>
      </c>
      <c r="B4566" s="2">
        <v>46034</v>
      </c>
      <c r="C4566" s="20" t="s">
        <v>2469</v>
      </c>
      <c r="D4566" s="20" t="s">
        <v>328</v>
      </c>
      <c r="E4566" s="20" t="s">
        <v>329</v>
      </c>
      <c r="F4566" s="20" t="s">
        <v>2856</v>
      </c>
      <c r="G4566" s="20" t="s">
        <v>2857</v>
      </c>
      <c r="H4566" s="20" t="s">
        <v>1211</v>
      </c>
      <c r="I4566" s="20" t="s">
        <v>1212</v>
      </c>
      <c r="J4566" s="20" t="s">
        <v>163</v>
      </c>
      <c r="K4566" s="20" t="s">
        <v>33</v>
      </c>
      <c r="L4566">
        <v>1500</v>
      </c>
      <c r="M4566" s="20" t="s">
        <v>49</v>
      </c>
      <c r="N4566" s="20" t="s">
        <v>14</v>
      </c>
      <c r="O4566">
        <v>0.45590000000000003</v>
      </c>
      <c r="P4566">
        <v>683.85</v>
      </c>
      <c r="Q4566">
        <v>31.4496</v>
      </c>
      <c r="R4566" s="7">
        <v>0.455899</v>
      </c>
      <c r="S4566" s="1">
        <v>683.85003300000005</v>
      </c>
      <c r="T4566" s="20" t="s">
        <v>314</v>
      </c>
      <c r="U4566" s="7">
        <v>31.4496</v>
      </c>
      <c r="V4566" s="1">
        <v>21506.81</v>
      </c>
      <c r="W4566">
        <v>2026</v>
      </c>
    </row>
    <row r="4567" spans="1:23" hidden="1" x14ac:dyDescent="0.25">
      <c r="A4567">
        <v>72036817</v>
      </c>
      <c r="B4567" s="2">
        <v>46034</v>
      </c>
      <c r="C4567" s="20" t="s">
        <v>2680</v>
      </c>
      <c r="D4567" s="20" t="s">
        <v>328</v>
      </c>
      <c r="E4567" s="20" t="s">
        <v>329</v>
      </c>
      <c r="F4567" s="20" t="s">
        <v>2856</v>
      </c>
      <c r="G4567" s="20" t="s">
        <v>2857</v>
      </c>
      <c r="H4567" s="20" t="s">
        <v>2071</v>
      </c>
      <c r="I4567" s="20" t="s">
        <v>2072</v>
      </c>
      <c r="J4567" s="20" t="s">
        <v>163</v>
      </c>
      <c r="K4567" s="20" t="s">
        <v>33</v>
      </c>
      <c r="L4567">
        <v>35</v>
      </c>
      <c r="M4567" s="20" t="s">
        <v>49</v>
      </c>
      <c r="N4567" s="20" t="s">
        <v>14</v>
      </c>
      <c r="O4567">
        <v>0.42159999999999997</v>
      </c>
      <c r="P4567">
        <v>14.756</v>
      </c>
      <c r="Q4567">
        <v>31.4496</v>
      </c>
      <c r="R4567" s="7">
        <v>0.421599</v>
      </c>
      <c r="S4567" s="1">
        <v>14.755990000000001</v>
      </c>
      <c r="T4567" s="20" t="s">
        <v>314</v>
      </c>
      <c r="U4567" s="7">
        <v>31.4496</v>
      </c>
      <c r="V4567" s="1">
        <v>464.07</v>
      </c>
      <c r="W4567">
        <v>2026</v>
      </c>
    </row>
    <row r="4568" spans="1:23" hidden="1" x14ac:dyDescent="0.25">
      <c r="A4568">
        <v>72034498</v>
      </c>
      <c r="B4568" s="2">
        <v>46034</v>
      </c>
      <c r="C4568" s="20" t="s">
        <v>2434</v>
      </c>
      <c r="D4568" s="20" t="s">
        <v>328</v>
      </c>
      <c r="E4568" s="20" t="s">
        <v>329</v>
      </c>
      <c r="F4568" s="20" t="s">
        <v>2800</v>
      </c>
      <c r="G4568" s="20" t="s">
        <v>2801</v>
      </c>
      <c r="H4568" s="20" t="s">
        <v>1704</v>
      </c>
      <c r="I4568" s="20" t="s">
        <v>1705</v>
      </c>
      <c r="J4568" s="20" t="s">
        <v>163</v>
      </c>
      <c r="K4568" s="20" t="s">
        <v>32</v>
      </c>
      <c r="L4568">
        <v>28</v>
      </c>
      <c r="M4568" s="20" t="s">
        <v>49</v>
      </c>
      <c r="N4568" s="20" t="s">
        <v>14</v>
      </c>
      <c r="O4568">
        <v>1.3237000000000001</v>
      </c>
      <c r="P4568">
        <v>37.064</v>
      </c>
      <c r="Q4568">
        <v>31.4496</v>
      </c>
      <c r="R4568" s="7">
        <v>1.3237000000000001</v>
      </c>
      <c r="S4568" s="1">
        <v>37.064064000000002</v>
      </c>
      <c r="T4568" s="20" t="s">
        <v>314</v>
      </c>
      <c r="U4568" s="7">
        <v>31.4496</v>
      </c>
      <c r="V4568" s="1">
        <v>1165.6500000000001</v>
      </c>
      <c r="W4568">
        <v>2026</v>
      </c>
    </row>
    <row r="4569" spans="1:23" hidden="1" x14ac:dyDescent="0.25">
      <c r="A4569">
        <v>72035072</v>
      </c>
      <c r="B4569" s="2">
        <v>46034</v>
      </c>
      <c r="C4569" s="20" t="s">
        <v>2469</v>
      </c>
      <c r="D4569" s="20" t="s">
        <v>328</v>
      </c>
      <c r="E4569" s="20" t="s">
        <v>329</v>
      </c>
      <c r="F4569" s="20" t="s">
        <v>2800</v>
      </c>
      <c r="G4569" s="20" t="s">
        <v>2801</v>
      </c>
      <c r="H4569" s="20" t="s">
        <v>629</v>
      </c>
      <c r="I4569" s="20" t="s">
        <v>630</v>
      </c>
      <c r="J4569" s="20" t="s">
        <v>163</v>
      </c>
      <c r="K4569" s="20" t="s">
        <v>32</v>
      </c>
      <c r="L4569">
        <v>1040</v>
      </c>
      <c r="M4569" s="20" t="s">
        <v>49</v>
      </c>
      <c r="N4569" s="20" t="s">
        <v>14</v>
      </c>
      <c r="O4569">
        <v>0.4637</v>
      </c>
      <c r="P4569">
        <v>482.24799999999999</v>
      </c>
      <c r="Q4569">
        <v>31.4496</v>
      </c>
      <c r="R4569" s="7">
        <v>0.4637</v>
      </c>
      <c r="S4569" s="1">
        <v>482.24810400000001</v>
      </c>
      <c r="T4569" s="20" t="s">
        <v>314</v>
      </c>
      <c r="U4569" s="7">
        <v>31.4496</v>
      </c>
      <c r="V4569" s="1">
        <v>15166.51</v>
      </c>
      <c r="W4569">
        <v>2026</v>
      </c>
    </row>
    <row r="4570" spans="1:23" hidden="1" x14ac:dyDescent="0.25">
      <c r="A4570">
        <v>72035142</v>
      </c>
      <c r="B4570" s="2">
        <v>46034</v>
      </c>
      <c r="C4570" s="20" t="s">
        <v>2482</v>
      </c>
      <c r="D4570" s="20" t="s">
        <v>328</v>
      </c>
      <c r="E4570" s="20" t="s">
        <v>329</v>
      </c>
      <c r="F4570" s="20" t="s">
        <v>2800</v>
      </c>
      <c r="G4570" s="20" t="s">
        <v>2801</v>
      </c>
      <c r="H4570" s="20" t="s">
        <v>1213</v>
      </c>
      <c r="I4570" s="20" t="s">
        <v>1214</v>
      </c>
      <c r="J4570" s="20" t="s">
        <v>163</v>
      </c>
      <c r="K4570" s="20" t="s">
        <v>32</v>
      </c>
      <c r="L4570">
        <v>98</v>
      </c>
      <c r="M4570" s="20" t="s">
        <v>49</v>
      </c>
      <c r="N4570" s="20" t="s">
        <v>14</v>
      </c>
      <c r="O4570">
        <v>1.7985</v>
      </c>
      <c r="P4570">
        <v>176.25299999999999</v>
      </c>
      <c r="Q4570">
        <v>31.4496</v>
      </c>
      <c r="R4570" s="7">
        <v>1.7985</v>
      </c>
      <c r="S4570" s="1">
        <v>176.25311600000001</v>
      </c>
      <c r="T4570" s="20" t="s">
        <v>314</v>
      </c>
      <c r="U4570" s="7">
        <v>31.4496</v>
      </c>
      <c r="V4570" s="1">
        <v>5543.09</v>
      </c>
      <c r="W4570">
        <v>2026</v>
      </c>
    </row>
    <row r="4571" spans="1:23" hidden="1" x14ac:dyDescent="0.25">
      <c r="A4571">
        <v>72034224</v>
      </c>
      <c r="B4571" s="2">
        <v>46034</v>
      </c>
      <c r="C4571" s="20" t="s">
        <v>2433</v>
      </c>
      <c r="D4571" s="20" t="s">
        <v>328</v>
      </c>
      <c r="E4571" s="20" t="s">
        <v>329</v>
      </c>
      <c r="F4571" s="20" t="s">
        <v>2800</v>
      </c>
      <c r="G4571" s="20" t="s">
        <v>2801</v>
      </c>
      <c r="H4571" s="20" t="s">
        <v>1213</v>
      </c>
      <c r="I4571" s="20" t="s">
        <v>1214</v>
      </c>
      <c r="J4571" s="20" t="s">
        <v>163</v>
      </c>
      <c r="K4571" s="20" t="s">
        <v>32</v>
      </c>
      <c r="L4571">
        <v>882</v>
      </c>
      <c r="M4571" s="20" t="s">
        <v>49</v>
      </c>
      <c r="N4571" s="20" t="s">
        <v>14</v>
      </c>
      <c r="O4571">
        <v>1.7985</v>
      </c>
      <c r="P4571">
        <v>1586.277</v>
      </c>
      <c r="Q4571">
        <v>31.4496</v>
      </c>
      <c r="R4571" s="7">
        <v>1.7985</v>
      </c>
      <c r="S4571" s="1">
        <v>1586.27709</v>
      </c>
      <c r="T4571" s="20" t="s">
        <v>314</v>
      </c>
      <c r="U4571" s="7">
        <v>31.4496</v>
      </c>
      <c r="V4571" s="1">
        <v>49887.78</v>
      </c>
      <c r="W4571">
        <v>2026</v>
      </c>
    </row>
    <row r="4572" spans="1:23" hidden="1" x14ac:dyDescent="0.25">
      <c r="A4572">
        <v>72035268</v>
      </c>
      <c r="B4572" s="2">
        <v>46034</v>
      </c>
      <c r="C4572" s="20" t="s">
        <v>2475</v>
      </c>
      <c r="D4572" s="20" t="s">
        <v>328</v>
      </c>
      <c r="E4572" s="20" t="s">
        <v>329</v>
      </c>
      <c r="F4572" s="20" t="s">
        <v>2800</v>
      </c>
      <c r="G4572" s="20" t="s">
        <v>2801</v>
      </c>
      <c r="H4572" s="20" t="s">
        <v>563</v>
      </c>
      <c r="I4572" s="20" t="s">
        <v>564</v>
      </c>
      <c r="J4572" s="20" t="s">
        <v>163</v>
      </c>
      <c r="K4572" s="20" t="s">
        <v>32</v>
      </c>
      <c r="L4572">
        <v>223</v>
      </c>
      <c r="M4572" s="20" t="s">
        <v>49</v>
      </c>
      <c r="N4572" s="20" t="s">
        <v>14</v>
      </c>
      <c r="O4572">
        <v>0.4637</v>
      </c>
      <c r="P4572">
        <v>103.405</v>
      </c>
      <c r="Q4572">
        <v>31.4496</v>
      </c>
      <c r="R4572" s="7">
        <v>0.4637</v>
      </c>
      <c r="S4572" s="1">
        <v>103.40513</v>
      </c>
      <c r="T4572" s="20" t="s">
        <v>314</v>
      </c>
      <c r="U4572" s="7">
        <v>31.4496</v>
      </c>
      <c r="V4572" s="1">
        <v>3252.05</v>
      </c>
      <c r="W4572">
        <v>2026</v>
      </c>
    </row>
    <row r="4573" spans="1:23" hidden="1" x14ac:dyDescent="0.25">
      <c r="A4573">
        <v>72035072</v>
      </c>
      <c r="B4573" s="2">
        <v>46034</v>
      </c>
      <c r="C4573" s="20" t="s">
        <v>2469</v>
      </c>
      <c r="D4573" s="20" t="s">
        <v>328</v>
      </c>
      <c r="E4573" s="20" t="s">
        <v>329</v>
      </c>
      <c r="F4573" s="20" t="s">
        <v>2800</v>
      </c>
      <c r="G4573" s="20" t="s">
        <v>2801</v>
      </c>
      <c r="H4573" s="20" t="s">
        <v>970</v>
      </c>
      <c r="I4573" s="20" t="s">
        <v>971</v>
      </c>
      <c r="J4573" s="20" t="s">
        <v>163</v>
      </c>
      <c r="K4573" s="20" t="s">
        <v>32</v>
      </c>
      <c r="L4573">
        <v>1646</v>
      </c>
      <c r="M4573" s="20" t="s">
        <v>49</v>
      </c>
      <c r="N4573" s="20" t="s">
        <v>14</v>
      </c>
      <c r="O4573">
        <v>0.4637</v>
      </c>
      <c r="P4573">
        <v>763.255</v>
      </c>
      <c r="Q4573">
        <v>31.4496</v>
      </c>
      <c r="R4573" s="7">
        <v>0.4637</v>
      </c>
      <c r="S4573" s="1">
        <v>763.25485800000001</v>
      </c>
      <c r="T4573" s="20" t="s">
        <v>314</v>
      </c>
      <c r="U4573" s="7">
        <v>31.4496</v>
      </c>
      <c r="V4573" s="1">
        <v>24004.06</v>
      </c>
      <c r="W4573">
        <v>2026</v>
      </c>
    </row>
    <row r="4574" spans="1:23" hidden="1" x14ac:dyDescent="0.25">
      <c r="A4574">
        <v>72035072</v>
      </c>
      <c r="B4574" s="2">
        <v>46034</v>
      </c>
      <c r="C4574" s="20" t="s">
        <v>2469</v>
      </c>
      <c r="D4574" s="20" t="s">
        <v>328</v>
      </c>
      <c r="E4574" s="20" t="s">
        <v>329</v>
      </c>
      <c r="F4574" s="20" t="s">
        <v>2800</v>
      </c>
      <c r="G4574" s="20" t="s">
        <v>2801</v>
      </c>
      <c r="H4574" s="20" t="s">
        <v>563</v>
      </c>
      <c r="I4574" s="20" t="s">
        <v>564</v>
      </c>
      <c r="J4574" s="20" t="s">
        <v>163</v>
      </c>
      <c r="K4574" s="20" t="s">
        <v>32</v>
      </c>
      <c r="L4574">
        <v>1040</v>
      </c>
      <c r="M4574" s="20" t="s">
        <v>49</v>
      </c>
      <c r="N4574" s="20" t="s">
        <v>14</v>
      </c>
      <c r="O4574">
        <v>0.4637</v>
      </c>
      <c r="P4574">
        <v>482.24799999999999</v>
      </c>
      <c r="Q4574">
        <v>31.4496</v>
      </c>
      <c r="R4574" s="7">
        <v>0.4637</v>
      </c>
      <c r="S4574" s="1">
        <v>482.24810400000001</v>
      </c>
      <c r="T4574" s="20" t="s">
        <v>314</v>
      </c>
      <c r="U4574" s="7">
        <v>31.4496</v>
      </c>
      <c r="V4574" s="1">
        <v>15166.51</v>
      </c>
      <c r="W4574">
        <v>2026</v>
      </c>
    </row>
    <row r="4575" spans="1:23" hidden="1" x14ac:dyDescent="0.25">
      <c r="A4575">
        <v>72035142</v>
      </c>
      <c r="B4575" s="2">
        <v>46034</v>
      </c>
      <c r="C4575" s="20" t="s">
        <v>2482</v>
      </c>
      <c r="D4575" s="20" t="s">
        <v>328</v>
      </c>
      <c r="E4575" s="20" t="s">
        <v>329</v>
      </c>
      <c r="F4575" s="20" t="s">
        <v>2800</v>
      </c>
      <c r="G4575" s="20" t="s">
        <v>2801</v>
      </c>
      <c r="H4575" s="20" t="s">
        <v>881</v>
      </c>
      <c r="I4575" s="20" t="s">
        <v>882</v>
      </c>
      <c r="J4575" s="20" t="s">
        <v>163</v>
      </c>
      <c r="K4575" s="20" t="s">
        <v>32</v>
      </c>
      <c r="L4575">
        <v>196</v>
      </c>
      <c r="M4575" s="20" t="s">
        <v>49</v>
      </c>
      <c r="N4575" s="20" t="s">
        <v>14</v>
      </c>
      <c r="O4575">
        <v>1.7985</v>
      </c>
      <c r="P4575">
        <v>352.50599999999997</v>
      </c>
      <c r="Q4575">
        <v>31.4496</v>
      </c>
      <c r="R4575" s="7">
        <v>1.7985</v>
      </c>
      <c r="S4575" s="1">
        <v>352.50591400000002</v>
      </c>
      <c r="T4575" s="20" t="s">
        <v>314</v>
      </c>
      <c r="U4575" s="7">
        <v>31.4496</v>
      </c>
      <c r="V4575" s="1">
        <v>11086.17</v>
      </c>
      <c r="W4575">
        <v>2026</v>
      </c>
    </row>
    <row r="4576" spans="1:23" hidden="1" x14ac:dyDescent="0.25">
      <c r="A4576">
        <v>72035142</v>
      </c>
      <c r="B4576" s="2">
        <v>46034</v>
      </c>
      <c r="C4576" s="20" t="s">
        <v>2482</v>
      </c>
      <c r="D4576" s="20" t="s">
        <v>328</v>
      </c>
      <c r="E4576" s="20" t="s">
        <v>329</v>
      </c>
      <c r="F4576" s="20" t="s">
        <v>2800</v>
      </c>
      <c r="G4576" s="20" t="s">
        <v>2801</v>
      </c>
      <c r="H4576" s="20" t="s">
        <v>968</v>
      </c>
      <c r="I4576" s="20" t="s">
        <v>969</v>
      </c>
      <c r="J4576" s="20" t="s">
        <v>163</v>
      </c>
      <c r="K4576" s="20" t="s">
        <v>32</v>
      </c>
      <c r="L4576">
        <v>196</v>
      </c>
      <c r="M4576" s="20" t="s">
        <v>49</v>
      </c>
      <c r="N4576" s="20" t="s">
        <v>14</v>
      </c>
      <c r="O4576">
        <v>1.7985</v>
      </c>
      <c r="P4576">
        <v>352.50599999999997</v>
      </c>
      <c r="Q4576">
        <v>31.4496</v>
      </c>
      <c r="R4576" s="7">
        <v>1.7985</v>
      </c>
      <c r="S4576" s="1">
        <v>352.50591400000002</v>
      </c>
      <c r="T4576" s="20" t="s">
        <v>314</v>
      </c>
      <c r="U4576" s="7">
        <v>31.4496</v>
      </c>
      <c r="V4576" s="1">
        <v>11086.17</v>
      </c>
      <c r="W4576">
        <v>2026</v>
      </c>
    </row>
    <row r="4577" spans="1:23" hidden="1" x14ac:dyDescent="0.25">
      <c r="A4577">
        <v>72036805</v>
      </c>
      <c r="B4577" s="2">
        <v>46034</v>
      </c>
      <c r="C4577" s="20" t="s">
        <v>2680</v>
      </c>
      <c r="D4577" s="20" t="s">
        <v>328</v>
      </c>
      <c r="E4577" s="20" t="s">
        <v>329</v>
      </c>
      <c r="F4577" s="20" t="s">
        <v>2800</v>
      </c>
      <c r="G4577" s="20" t="s">
        <v>2801</v>
      </c>
      <c r="H4577" s="20" t="s">
        <v>868</v>
      </c>
      <c r="I4577" s="20" t="s">
        <v>869</v>
      </c>
      <c r="J4577" s="20" t="s">
        <v>163</v>
      </c>
      <c r="K4577" s="20" t="s">
        <v>32</v>
      </c>
      <c r="L4577">
        <v>114</v>
      </c>
      <c r="M4577" s="20" t="s">
        <v>49</v>
      </c>
      <c r="N4577" s="20" t="s">
        <v>14</v>
      </c>
      <c r="O4577">
        <v>0.42164000000000001</v>
      </c>
      <c r="P4577">
        <v>48.067</v>
      </c>
      <c r="Q4577">
        <v>31.4496</v>
      </c>
      <c r="R4577" s="7">
        <v>0.42164000000000001</v>
      </c>
      <c r="S4577" s="1">
        <v>48.067065999999997</v>
      </c>
      <c r="T4577" s="20" t="s">
        <v>314</v>
      </c>
      <c r="U4577" s="7">
        <v>31.4496</v>
      </c>
      <c r="V4577" s="1">
        <v>1511.69</v>
      </c>
      <c r="W4577">
        <v>2026</v>
      </c>
    </row>
    <row r="4578" spans="1:23" hidden="1" x14ac:dyDescent="0.25">
      <c r="A4578">
        <v>72036805</v>
      </c>
      <c r="B4578" s="2">
        <v>46034</v>
      </c>
      <c r="C4578" s="20" t="s">
        <v>2680</v>
      </c>
      <c r="D4578" s="20" t="s">
        <v>328</v>
      </c>
      <c r="E4578" s="20" t="s">
        <v>329</v>
      </c>
      <c r="F4578" s="20" t="s">
        <v>2800</v>
      </c>
      <c r="G4578" s="20" t="s">
        <v>2801</v>
      </c>
      <c r="H4578" s="20" t="s">
        <v>2073</v>
      </c>
      <c r="I4578" s="20" t="s">
        <v>2074</v>
      </c>
      <c r="J4578" s="20" t="s">
        <v>163</v>
      </c>
      <c r="K4578" s="20" t="s">
        <v>32</v>
      </c>
      <c r="L4578">
        <v>207</v>
      </c>
      <c r="M4578" s="20" t="s">
        <v>49</v>
      </c>
      <c r="N4578" s="20" t="s">
        <v>14</v>
      </c>
      <c r="O4578">
        <v>0.42164000000000001</v>
      </c>
      <c r="P4578">
        <v>87.28</v>
      </c>
      <c r="Q4578">
        <v>31.4496</v>
      </c>
      <c r="R4578" s="7">
        <v>0.42164000000000001</v>
      </c>
      <c r="S4578" s="1">
        <v>87.279965000000004</v>
      </c>
      <c r="T4578" s="20" t="s">
        <v>314</v>
      </c>
      <c r="U4578" s="7">
        <v>31.4496</v>
      </c>
      <c r="V4578" s="1">
        <v>2744.92</v>
      </c>
      <c r="W4578">
        <v>2026</v>
      </c>
    </row>
    <row r="4579" spans="1:23" hidden="1" x14ac:dyDescent="0.25">
      <c r="A4579">
        <v>72034092</v>
      </c>
      <c r="B4579" s="2">
        <v>46034</v>
      </c>
      <c r="C4579" s="20" t="s">
        <v>2427</v>
      </c>
      <c r="D4579" s="20" t="s">
        <v>328</v>
      </c>
      <c r="E4579" s="20" t="s">
        <v>329</v>
      </c>
      <c r="F4579" s="20" t="s">
        <v>2800</v>
      </c>
      <c r="G4579" s="20" t="s">
        <v>2801</v>
      </c>
      <c r="H4579" s="20" t="s">
        <v>2171</v>
      </c>
      <c r="I4579" s="20" t="s">
        <v>2172</v>
      </c>
      <c r="J4579" s="20" t="s">
        <v>163</v>
      </c>
      <c r="K4579" s="20" t="s">
        <v>32</v>
      </c>
      <c r="L4579">
        <v>308</v>
      </c>
      <c r="M4579" s="20" t="s">
        <v>49</v>
      </c>
      <c r="N4579" s="20" t="s">
        <v>14</v>
      </c>
      <c r="O4579">
        <v>1.7985</v>
      </c>
      <c r="P4579">
        <v>553.93799999999999</v>
      </c>
      <c r="Q4579">
        <v>31.4496</v>
      </c>
      <c r="R4579" s="7">
        <v>1.7985</v>
      </c>
      <c r="S4579" s="1">
        <v>553.93804599999999</v>
      </c>
      <c r="T4579" s="20" t="s">
        <v>314</v>
      </c>
      <c r="U4579" s="7">
        <v>31.4496</v>
      </c>
      <c r="V4579" s="1">
        <v>17421.13</v>
      </c>
      <c r="W4579">
        <v>2026</v>
      </c>
    </row>
    <row r="4580" spans="1:23" hidden="1" x14ac:dyDescent="0.25">
      <c r="A4580">
        <v>72034499</v>
      </c>
      <c r="B4580" s="2">
        <v>46034</v>
      </c>
      <c r="C4580" s="20" t="s">
        <v>2434</v>
      </c>
      <c r="D4580" s="20" t="s">
        <v>328</v>
      </c>
      <c r="E4580" s="20" t="s">
        <v>329</v>
      </c>
      <c r="F4580" s="20" t="s">
        <v>2800</v>
      </c>
      <c r="G4580" s="20" t="s">
        <v>2801</v>
      </c>
      <c r="H4580" s="20" t="s">
        <v>955</v>
      </c>
      <c r="I4580" s="20" t="s">
        <v>956</v>
      </c>
      <c r="J4580" s="20" t="s">
        <v>163</v>
      </c>
      <c r="K4580" s="20" t="s">
        <v>32</v>
      </c>
      <c r="L4580">
        <v>22</v>
      </c>
      <c r="M4580" s="20" t="s">
        <v>49</v>
      </c>
      <c r="N4580" s="20" t="s">
        <v>14</v>
      </c>
      <c r="O4580">
        <v>1.3237000000000001</v>
      </c>
      <c r="P4580">
        <v>29.120999999999999</v>
      </c>
      <c r="Q4580">
        <v>31.4496</v>
      </c>
      <c r="R4580" s="7">
        <v>1.3237000000000001</v>
      </c>
      <c r="S4580" s="1">
        <v>29.120878999999999</v>
      </c>
      <c r="T4580" s="20" t="s">
        <v>314</v>
      </c>
      <c r="U4580" s="7">
        <v>31.4496</v>
      </c>
      <c r="V4580" s="1">
        <v>915.84</v>
      </c>
      <c r="W4580">
        <v>2026</v>
      </c>
    </row>
    <row r="4581" spans="1:23" hidden="1" x14ac:dyDescent="0.25">
      <c r="A4581">
        <v>72035142</v>
      </c>
      <c r="B4581" s="2">
        <v>46034</v>
      </c>
      <c r="C4581" s="20" t="s">
        <v>2482</v>
      </c>
      <c r="D4581" s="20" t="s">
        <v>328</v>
      </c>
      <c r="E4581" s="20" t="s">
        <v>329</v>
      </c>
      <c r="F4581" s="20" t="s">
        <v>2800</v>
      </c>
      <c r="G4581" s="20" t="s">
        <v>2801</v>
      </c>
      <c r="H4581" s="20" t="s">
        <v>819</v>
      </c>
      <c r="I4581" s="20" t="s">
        <v>820</v>
      </c>
      <c r="J4581" s="20" t="s">
        <v>163</v>
      </c>
      <c r="K4581" s="20" t="s">
        <v>32</v>
      </c>
      <c r="L4581">
        <v>294</v>
      </c>
      <c r="M4581" s="20" t="s">
        <v>49</v>
      </c>
      <c r="N4581" s="20" t="s">
        <v>14</v>
      </c>
      <c r="O4581">
        <v>1.7985</v>
      </c>
      <c r="P4581">
        <v>528.75900000000001</v>
      </c>
      <c r="Q4581">
        <v>31.4496</v>
      </c>
      <c r="R4581" s="7">
        <v>1.7985</v>
      </c>
      <c r="S4581" s="1">
        <v>528.75903000000005</v>
      </c>
      <c r="T4581" s="20" t="s">
        <v>314</v>
      </c>
      <c r="U4581" s="7">
        <v>31.4496</v>
      </c>
      <c r="V4581" s="1">
        <v>16629.259999999998</v>
      </c>
      <c r="W4581">
        <v>2026</v>
      </c>
    </row>
    <row r="4582" spans="1:23" hidden="1" x14ac:dyDescent="0.25">
      <c r="A4582">
        <v>72033468</v>
      </c>
      <c r="B4582" s="2">
        <v>46034</v>
      </c>
      <c r="C4582" s="20" t="s">
        <v>2398</v>
      </c>
      <c r="D4582" s="20" t="s">
        <v>328</v>
      </c>
      <c r="E4582" s="20" t="s">
        <v>329</v>
      </c>
      <c r="F4582" s="20" t="s">
        <v>2866</v>
      </c>
      <c r="G4582" s="20" t="s">
        <v>2867</v>
      </c>
      <c r="H4582" s="20" t="s">
        <v>637</v>
      </c>
      <c r="I4582" s="20" t="s">
        <v>638</v>
      </c>
      <c r="J4582" s="20" t="s">
        <v>163</v>
      </c>
      <c r="K4582" s="20" t="s">
        <v>555</v>
      </c>
      <c r="L4582">
        <v>1686</v>
      </c>
      <c r="M4582" s="20" t="s">
        <v>49</v>
      </c>
      <c r="N4582" s="20" t="s">
        <v>14</v>
      </c>
      <c r="O4582">
        <v>1.3237000000000001</v>
      </c>
      <c r="P4582">
        <v>2231.7579999999998</v>
      </c>
      <c r="Q4582">
        <v>31.4496</v>
      </c>
      <c r="R4582" s="7">
        <v>1.3237000000000001</v>
      </c>
      <c r="S4582" s="1">
        <v>2231.7581140000002</v>
      </c>
      <c r="T4582" s="20" t="s">
        <v>314</v>
      </c>
      <c r="U4582" s="7">
        <v>31.4496</v>
      </c>
      <c r="V4582" s="1">
        <v>70187.899999999994</v>
      </c>
      <c r="W4582">
        <v>2026</v>
      </c>
    </row>
    <row r="4583" spans="1:23" hidden="1" x14ac:dyDescent="0.25">
      <c r="A4583">
        <v>72033789</v>
      </c>
      <c r="B4583" s="2">
        <v>46034</v>
      </c>
      <c r="C4583" s="20" t="s">
        <v>2439</v>
      </c>
      <c r="D4583" s="20" t="s">
        <v>328</v>
      </c>
      <c r="E4583" s="20" t="s">
        <v>329</v>
      </c>
      <c r="F4583" s="20" t="s">
        <v>2866</v>
      </c>
      <c r="G4583" s="20" t="s">
        <v>2867</v>
      </c>
      <c r="H4583" s="20" t="s">
        <v>637</v>
      </c>
      <c r="I4583" s="20" t="s">
        <v>638</v>
      </c>
      <c r="J4583" s="20" t="s">
        <v>163</v>
      </c>
      <c r="K4583" s="20" t="s">
        <v>555</v>
      </c>
      <c r="L4583">
        <v>3335</v>
      </c>
      <c r="M4583" s="20" t="s">
        <v>49</v>
      </c>
      <c r="N4583" s="20" t="s">
        <v>14</v>
      </c>
      <c r="O4583">
        <v>1.3237000000000001</v>
      </c>
      <c r="P4583">
        <v>4414.54</v>
      </c>
      <c r="Q4583">
        <v>31.4496</v>
      </c>
      <c r="R4583" s="7">
        <v>1.3237000000000001</v>
      </c>
      <c r="S4583" s="1">
        <v>4414.5400890000001</v>
      </c>
      <c r="T4583" s="20" t="s">
        <v>314</v>
      </c>
      <c r="U4583" s="7">
        <v>31.4496</v>
      </c>
      <c r="V4583" s="1">
        <v>138835.51999999999</v>
      </c>
      <c r="W4583">
        <v>2026</v>
      </c>
    </row>
    <row r="4584" spans="1:23" hidden="1" x14ac:dyDescent="0.25">
      <c r="A4584">
        <v>72033790</v>
      </c>
      <c r="B4584" s="2">
        <v>46034</v>
      </c>
      <c r="C4584" s="20" t="s">
        <v>2439</v>
      </c>
      <c r="D4584" s="20" t="s">
        <v>328</v>
      </c>
      <c r="E4584" s="20" t="s">
        <v>329</v>
      </c>
      <c r="F4584" s="20" t="s">
        <v>2866</v>
      </c>
      <c r="G4584" s="20" t="s">
        <v>2867</v>
      </c>
      <c r="H4584" s="20" t="s">
        <v>955</v>
      </c>
      <c r="I4584" s="20" t="s">
        <v>956</v>
      </c>
      <c r="J4584" s="20" t="s">
        <v>163</v>
      </c>
      <c r="K4584" s="20" t="s">
        <v>555</v>
      </c>
      <c r="L4584">
        <v>1698</v>
      </c>
      <c r="M4584" s="20" t="s">
        <v>49</v>
      </c>
      <c r="N4584" s="20" t="s">
        <v>14</v>
      </c>
      <c r="O4584">
        <v>1.3237000000000001</v>
      </c>
      <c r="P4584">
        <v>2247.643</v>
      </c>
      <c r="Q4584">
        <v>31.4496</v>
      </c>
      <c r="R4584" s="7">
        <v>1.3237000000000001</v>
      </c>
      <c r="S4584" s="1">
        <v>2247.642895</v>
      </c>
      <c r="T4584" s="20" t="s">
        <v>314</v>
      </c>
      <c r="U4584" s="7">
        <v>31.4496</v>
      </c>
      <c r="V4584" s="1">
        <v>70687.47</v>
      </c>
      <c r="W4584">
        <v>2026</v>
      </c>
    </row>
    <row r="4585" spans="1:23" hidden="1" x14ac:dyDescent="0.25">
      <c r="A4585">
        <v>72036445</v>
      </c>
      <c r="B4585" s="2">
        <v>46034</v>
      </c>
      <c r="C4585" s="20" t="s">
        <v>2532</v>
      </c>
      <c r="D4585" s="20" t="s">
        <v>328</v>
      </c>
      <c r="E4585" s="20" t="s">
        <v>329</v>
      </c>
      <c r="F4585" s="20" t="s">
        <v>2868</v>
      </c>
      <c r="G4585" s="20" t="s">
        <v>2869</v>
      </c>
      <c r="H4585" s="20" t="s">
        <v>868</v>
      </c>
      <c r="I4585" s="20" t="s">
        <v>869</v>
      </c>
      <c r="J4585" s="20" t="s">
        <v>163</v>
      </c>
      <c r="K4585" s="20" t="s">
        <v>32</v>
      </c>
      <c r="L4585">
        <v>270</v>
      </c>
      <c r="M4585" s="20" t="s">
        <v>49</v>
      </c>
      <c r="N4585" s="20" t="s">
        <v>14</v>
      </c>
      <c r="O4585">
        <v>0.42159000000000002</v>
      </c>
      <c r="P4585">
        <v>113.83</v>
      </c>
      <c r="Q4585">
        <v>31.4496</v>
      </c>
      <c r="R4585" s="7">
        <v>0.42159000000000002</v>
      </c>
      <c r="S4585" s="1">
        <v>113.83006399999999</v>
      </c>
      <c r="T4585" s="20" t="s">
        <v>314</v>
      </c>
      <c r="U4585" s="7">
        <v>31.4496</v>
      </c>
      <c r="V4585" s="1">
        <v>3579.91</v>
      </c>
      <c r="W4585">
        <v>2026</v>
      </c>
    </row>
    <row r="4586" spans="1:23" hidden="1" x14ac:dyDescent="0.25">
      <c r="A4586">
        <v>72036459</v>
      </c>
      <c r="B4586" s="2">
        <v>46034</v>
      </c>
      <c r="C4586" s="20" t="s">
        <v>2532</v>
      </c>
      <c r="D4586" s="20" t="s">
        <v>328</v>
      </c>
      <c r="E4586" s="20" t="s">
        <v>329</v>
      </c>
      <c r="F4586" s="20" t="s">
        <v>2868</v>
      </c>
      <c r="G4586" s="20" t="s">
        <v>2869</v>
      </c>
      <c r="H4586" s="20" t="s">
        <v>2071</v>
      </c>
      <c r="I4586" s="20" t="s">
        <v>2072</v>
      </c>
      <c r="J4586" s="20" t="s">
        <v>163</v>
      </c>
      <c r="K4586" s="20" t="s">
        <v>32</v>
      </c>
      <c r="L4586">
        <v>540</v>
      </c>
      <c r="M4586" s="20" t="s">
        <v>49</v>
      </c>
      <c r="N4586" s="20" t="s">
        <v>14</v>
      </c>
      <c r="O4586">
        <v>0.42159000000000002</v>
      </c>
      <c r="P4586">
        <v>227.66</v>
      </c>
      <c r="Q4586">
        <v>31.4496</v>
      </c>
      <c r="R4586" s="7">
        <v>0.42159000000000002</v>
      </c>
      <c r="S4586" s="1">
        <v>227.66012900000001</v>
      </c>
      <c r="T4586" s="20" t="s">
        <v>314</v>
      </c>
      <c r="U4586" s="7">
        <v>31.4496</v>
      </c>
      <c r="V4586" s="1">
        <v>7159.82</v>
      </c>
      <c r="W4586">
        <v>2026</v>
      </c>
    </row>
    <row r="4587" spans="1:23" hidden="1" x14ac:dyDescent="0.25">
      <c r="A4587">
        <v>72036761</v>
      </c>
      <c r="B4587" s="2">
        <v>46034</v>
      </c>
      <c r="C4587" s="20" t="s">
        <v>2831</v>
      </c>
      <c r="D4587" s="20" t="s">
        <v>328</v>
      </c>
      <c r="E4587" s="20" t="s">
        <v>329</v>
      </c>
      <c r="F4587" s="20" t="s">
        <v>2834</v>
      </c>
      <c r="G4587" s="20" t="s">
        <v>2835</v>
      </c>
      <c r="H4587" s="20" t="s">
        <v>580</v>
      </c>
      <c r="I4587" s="20" t="s">
        <v>963</v>
      </c>
      <c r="J4587" s="20" t="s">
        <v>163</v>
      </c>
      <c r="K4587" s="20" t="s">
        <v>32</v>
      </c>
      <c r="L4587">
        <v>113</v>
      </c>
      <c r="M4587" s="20" t="s">
        <v>49</v>
      </c>
      <c r="N4587" s="20" t="s">
        <v>14</v>
      </c>
      <c r="O4587">
        <v>1.3260000000000001</v>
      </c>
      <c r="P4587">
        <v>149.83799999999999</v>
      </c>
      <c r="Q4587">
        <v>31.4496</v>
      </c>
      <c r="R4587" s="7">
        <v>1.3260000000000001</v>
      </c>
      <c r="S4587" s="1">
        <v>149.83815300000001</v>
      </c>
      <c r="T4587" s="20" t="s">
        <v>314</v>
      </c>
      <c r="U4587" s="7">
        <v>31.4496</v>
      </c>
      <c r="V4587" s="1">
        <v>4712.3500000000004</v>
      </c>
      <c r="W4587">
        <v>2026</v>
      </c>
    </row>
    <row r="4588" spans="1:23" hidden="1" x14ac:dyDescent="0.25">
      <c r="A4588">
        <v>72033787</v>
      </c>
      <c r="B4588" s="2">
        <v>46034</v>
      </c>
      <c r="C4588" s="20" t="s">
        <v>2439</v>
      </c>
      <c r="D4588" s="20" t="s">
        <v>328</v>
      </c>
      <c r="E4588" s="20" t="s">
        <v>329</v>
      </c>
      <c r="F4588" s="20" t="s">
        <v>2834</v>
      </c>
      <c r="G4588" s="20" t="s">
        <v>2835</v>
      </c>
      <c r="H4588" s="20" t="s">
        <v>903</v>
      </c>
      <c r="I4588" s="20" t="s">
        <v>966</v>
      </c>
      <c r="J4588" s="20" t="s">
        <v>163</v>
      </c>
      <c r="K4588" s="20" t="s">
        <v>32</v>
      </c>
      <c r="L4588">
        <v>600</v>
      </c>
      <c r="M4588" s="20" t="s">
        <v>49</v>
      </c>
      <c r="N4588" s="20" t="s">
        <v>14</v>
      </c>
      <c r="O4588">
        <v>1.1202000000000001</v>
      </c>
      <c r="P4588">
        <v>672.12</v>
      </c>
      <c r="Q4588">
        <v>31.4496</v>
      </c>
      <c r="R4588" s="7">
        <v>1.1201989999999999</v>
      </c>
      <c r="S4588" s="1">
        <v>672.12015399999996</v>
      </c>
      <c r="T4588" s="20" t="s">
        <v>314</v>
      </c>
      <c r="U4588" s="7">
        <v>31.4496</v>
      </c>
      <c r="V4588" s="1">
        <v>21137.91</v>
      </c>
      <c r="W4588">
        <v>2026</v>
      </c>
    </row>
    <row r="4589" spans="1:23" hidden="1" x14ac:dyDescent="0.25">
      <c r="A4589">
        <v>72033779</v>
      </c>
      <c r="B4589" s="2">
        <v>46034</v>
      </c>
      <c r="C4589" s="20" t="s">
        <v>2439</v>
      </c>
      <c r="D4589" s="20" t="s">
        <v>328</v>
      </c>
      <c r="E4589" s="20" t="s">
        <v>329</v>
      </c>
      <c r="F4589" s="20" t="s">
        <v>2834</v>
      </c>
      <c r="G4589" s="20" t="s">
        <v>2835</v>
      </c>
      <c r="H4589" s="20" t="s">
        <v>580</v>
      </c>
      <c r="I4589" s="20" t="s">
        <v>963</v>
      </c>
      <c r="J4589" s="20" t="s">
        <v>163</v>
      </c>
      <c r="K4589" s="20" t="s">
        <v>32</v>
      </c>
      <c r="L4589">
        <v>1680</v>
      </c>
      <c r="M4589" s="20" t="s">
        <v>49</v>
      </c>
      <c r="N4589" s="20" t="s">
        <v>14</v>
      </c>
      <c r="O4589">
        <v>1.3260000000000001</v>
      </c>
      <c r="P4589">
        <v>2227.6799999999998</v>
      </c>
      <c r="Q4589">
        <v>31.4496</v>
      </c>
      <c r="R4589" s="7">
        <v>1.3260000000000001</v>
      </c>
      <c r="S4589" s="1">
        <v>2227.6798429999999</v>
      </c>
      <c r="T4589" s="20" t="s">
        <v>314</v>
      </c>
      <c r="U4589" s="7">
        <v>31.4496</v>
      </c>
      <c r="V4589" s="1">
        <v>70059.64</v>
      </c>
      <c r="W4589">
        <v>2026</v>
      </c>
    </row>
    <row r="4590" spans="1:23" hidden="1" x14ac:dyDescent="0.25">
      <c r="A4590">
        <v>72033792</v>
      </c>
      <c r="B4590" s="2">
        <v>46034</v>
      </c>
      <c r="C4590" s="20" t="s">
        <v>2439</v>
      </c>
      <c r="D4590" s="20" t="s">
        <v>328</v>
      </c>
      <c r="E4590" s="20" t="s">
        <v>329</v>
      </c>
      <c r="F4590" s="20" t="s">
        <v>2834</v>
      </c>
      <c r="G4590" s="20" t="s">
        <v>2835</v>
      </c>
      <c r="H4590" s="20" t="s">
        <v>560</v>
      </c>
      <c r="I4590" s="20" t="s">
        <v>962</v>
      </c>
      <c r="J4590" s="20" t="s">
        <v>163</v>
      </c>
      <c r="K4590" s="20" t="s">
        <v>32</v>
      </c>
      <c r="L4590">
        <v>1000</v>
      </c>
      <c r="M4590" s="20" t="s">
        <v>49</v>
      </c>
      <c r="N4590" s="20" t="s">
        <v>14</v>
      </c>
      <c r="O4590">
        <v>1.1353</v>
      </c>
      <c r="P4590">
        <v>1135.3</v>
      </c>
      <c r="Q4590">
        <v>31.4496</v>
      </c>
      <c r="R4590" s="7">
        <v>1.1352990000000001</v>
      </c>
      <c r="S4590" s="1">
        <v>1135.299972</v>
      </c>
      <c r="T4590" s="20" t="s">
        <v>314</v>
      </c>
      <c r="U4590" s="7">
        <v>31.4496</v>
      </c>
      <c r="V4590" s="1">
        <v>35704.730000000003</v>
      </c>
      <c r="W4590">
        <v>2026</v>
      </c>
    </row>
    <row r="4591" spans="1:23" hidden="1" x14ac:dyDescent="0.25">
      <c r="A4591">
        <v>72035662</v>
      </c>
      <c r="B4591" s="2">
        <v>46034</v>
      </c>
      <c r="C4591" s="20" t="s">
        <v>2480</v>
      </c>
      <c r="D4591" s="20" t="s">
        <v>328</v>
      </c>
      <c r="E4591" s="20" t="s">
        <v>329</v>
      </c>
      <c r="F4591" s="20" t="s">
        <v>2838</v>
      </c>
      <c r="G4591" s="20" t="s">
        <v>2839</v>
      </c>
      <c r="H4591" s="20" t="s">
        <v>970</v>
      </c>
      <c r="I4591" s="20" t="s">
        <v>971</v>
      </c>
      <c r="J4591" s="20" t="s">
        <v>163</v>
      </c>
      <c r="K4591" s="20" t="s">
        <v>33</v>
      </c>
      <c r="L4591">
        <v>1560</v>
      </c>
      <c r="M4591" s="20" t="s">
        <v>49</v>
      </c>
      <c r="N4591" s="20" t="s">
        <v>14</v>
      </c>
      <c r="O4591">
        <v>0.4637</v>
      </c>
      <c r="P4591">
        <v>723.37199999999996</v>
      </c>
      <c r="Q4591">
        <v>31.4496</v>
      </c>
      <c r="R4591" s="7">
        <v>0.4637</v>
      </c>
      <c r="S4591" s="1">
        <v>723.37199799999996</v>
      </c>
      <c r="T4591" s="20" t="s">
        <v>314</v>
      </c>
      <c r="U4591" s="7">
        <v>31.4496</v>
      </c>
      <c r="V4591" s="1">
        <v>22749.759999999998</v>
      </c>
      <c r="W4591">
        <v>2026</v>
      </c>
    </row>
    <row r="4592" spans="1:23" hidden="1" x14ac:dyDescent="0.25">
      <c r="A4592">
        <v>72035662</v>
      </c>
      <c r="B4592" s="2">
        <v>46034</v>
      </c>
      <c r="C4592" s="20" t="s">
        <v>2480</v>
      </c>
      <c r="D4592" s="20" t="s">
        <v>328</v>
      </c>
      <c r="E4592" s="20" t="s">
        <v>329</v>
      </c>
      <c r="F4592" s="20" t="s">
        <v>2838</v>
      </c>
      <c r="G4592" s="20" t="s">
        <v>2839</v>
      </c>
      <c r="H4592" s="20" t="s">
        <v>629</v>
      </c>
      <c r="I4592" s="20" t="s">
        <v>630</v>
      </c>
      <c r="J4592" s="20" t="s">
        <v>163</v>
      </c>
      <c r="K4592" s="20" t="s">
        <v>33</v>
      </c>
      <c r="L4592">
        <v>855</v>
      </c>
      <c r="M4592" s="20" t="s">
        <v>49</v>
      </c>
      <c r="N4592" s="20" t="s">
        <v>14</v>
      </c>
      <c r="O4592">
        <v>0.4637</v>
      </c>
      <c r="P4592">
        <v>396.464</v>
      </c>
      <c r="Q4592">
        <v>31.4496</v>
      </c>
      <c r="R4592" s="7">
        <v>0.4637</v>
      </c>
      <c r="S4592" s="1">
        <v>396.463865</v>
      </c>
      <c r="T4592" s="20" t="s">
        <v>314</v>
      </c>
      <c r="U4592" s="7">
        <v>31.4496</v>
      </c>
      <c r="V4592" s="1">
        <v>12468.63</v>
      </c>
      <c r="W4592">
        <v>2026</v>
      </c>
    </row>
    <row r="4593" spans="1:23" hidden="1" x14ac:dyDescent="0.25">
      <c r="A4593">
        <v>72036456</v>
      </c>
      <c r="B4593" s="2">
        <v>46034</v>
      </c>
      <c r="C4593" s="20" t="s">
        <v>2532</v>
      </c>
      <c r="D4593" s="20" t="s">
        <v>328</v>
      </c>
      <c r="E4593" s="20" t="s">
        <v>329</v>
      </c>
      <c r="F4593" s="20" t="s">
        <v>2838</v>
      </c>
      <c r="G4593" s="20" t="s">
        <v>2839</v>
      </c>
      <c r="H4593" s="20" t="s">
        <v>563</v>
      </c>
      <c r="I4593" s="20" t="s">
        <v>564</v>
      </c>
      <c r="J4593" s="20" t="s">
        <v>163</v>
      </c>
      <c r="K4593" s="20" t="s">
        <v>33</v>
      </c>
      <c r="L4593">
        <v>307</v>
      </c>
      <c r="M4593" s="20" t="s">
        <v>49</v>
      </c>
      <c r="N4593" s="20" t="s">
        <v>14</v>
      </c>
      <c r="O4593">
        <v>0.46371000000000001</v>
      </c>
      <c r="P4593">
        <v>142.36000000000001</v>
      </c>
      <c r="Q4593">
        <v>31.4496</v>
      </c>
      <c r="R4593" s="7">
        <v>0.46370899999999998</v>
      </c>
      <c r="S4593" s="1">
        <v>142.36015699999999</v>
      </c>
      <c r="T4593" s="20" t="s">
        <v>314</v>
      </c>
      <c r="U4593" s="7">
        <v>31.4496</v>
      </c>
      <c r="V4593" s="1">
        <v>4477.17</v>
      </c>
      <c r="W4593">
        <v>2026</v>
      </c>
    </row>
    <row r="4594" spans="1:23" hidden="1" x14ac:dyDescent="0.25">
      <c r="A4594">
        <v>72036455</v>
      </c>
      <c r="B4594" s="2">
        <v>46034</v>
      </c>
      <c r="C4594" s="20" t="s">
        <v>2532</v>
      </c>
      <c r="D4594" s="20" t="s">
        <v>328</v>
      </c>
      <c r="E4594" s="20" t="s">
        <v>329</v>
      </c>
      <c r="F4594" s="20" t="s">
        <v>2838</v>
      </c>
      <c r="G4594" s="20" t="s">
        <v>2839</v>
      </c>
      <c r="H4594" s="20" t="s">
        <v>563</v>
      </c>
      <c r="I4594" s="20" t="s">
        <v>564</v>
      </c>
      <c r="J4594" s="20" t="s">
        <v>163</v>
      </c>
      <c r="K4594" s="20" t="s">
        <v>33</v>
      </c>
      <c r="L4594">
        <v>743</v>
      </c>
      <c r="M4594" s="20" t="s">
        <v>49</v>
      </c>
      <c r="N4594" s="20" t="s">
        <v>14</v>
      </c>
      <c r="O4594">
        <v>0.4637</v>
      </c>
      <c r="P4594">
        <v>344.529</v>
      </c>
      <c r="Q4594">
        <v>31.4496</v>
      </c>
      <c r="R4594" s="7">
        <v>0.4637</v>
      </c>
      <c r="S4594" s="1">
        <v>344.52902399999999</v>
      </c>
      <c r="T4594" s="20" t="s">
        <v>314</v>
      </c>
      <c r="U4594" s="7">
        <v>31.4496</v>
      </c>
      <c r="V4594" s="1">
        <v>10835.3</v>
      </c>
      <c r="W4594">
        <v>2026</v>
      </c>
    </row>
    <row r="4595" spans="1:23" hidden="1" x14ac:dyDescent="0.25">
      <c r="A4595">
        <v>72035802</v>
      </c>
      <c r="B4595" s="2">
        <v>46034</v>
      </c>
      <c r="C4595" s="20" t="s">
        <v>2501</v>
      </c>
      <c r="D4595" s="20" t="s">
        <v>328</v>
      </c>
      <c r="E4595" s="20" t="s">
        <v>329</v>
      </c>
      <c r="F4595" s="20" t="s">
        <v>2842</v>
      </c>
      <c r="G4595" s="20" t="s">
        <v>2843</v>
      </c>
      <c r="H4595" s="20" t="s">
        <v>629</v>
      </c>
      <c r="I4595" s="20" t="s">
        <v>630</v>
      </c>
      <c r="J4595" s="20" t="s">
        <v>163</v>
      </c>
      <c r="K4595" s="20" t="s">
        <v>32</v>
      </c>
      <c r="L4595">
        <v>780</v>
      </c>
      <c r="M4595" s="20" t="s">
        <v>49</v>
      </c>
      <c r="N4595" s="20" t="s">
        <v>14</v>
      </c>
      <c r="O4595">
        <v>0.4637</v>
      </c>
      <c r="P4595">
        <v>361.68599999999998</v>
      </c>
      <c r="Q4595">
        <v>31.4496</v>
      </c>
      <c r="R4595" s="7">
        <v>0.4637</v>
      </c>
      <c r="S4595" s="1">
        <v>361.68599899999998</v>
      </c>
      <c r="T4595" s="20" t="s">
        <v>314</v>
      </c>
      <c r="U4595" s="7">
        <v>31.4496</v>
      </c>
      <c r="V4595" s="1">
        <v>11374.88</v>
      </c>
      <c r="W4595">
        <v>2026</v>
      </c>
    </row>
    <row r="4596" spans="1:23" hidden="1" x14ac:dyDescent="0.25">
      <c r="A4596">
        <v>72036455</v>
      </c>
      <c r="B4596" s="2">
        <v>46034</v>
      </c>
      <c r="C4596" s="20" t="s">
        <v>2532</v>
      </c>
      <c r="D4596" s="20" t="s">
        <v>328</v>
      </c>
      <c r="E4596" s="20" t="s">
        <v>329</v>
      </c>
      <c r="F4596" s="20" t="s">
        <v>2836</v>
      </c>
      <c r="G4596" s="20" t="s">
        <v>2837</v>
      </c>
      <c r="H4596" s="20" t="s">
        <v>563</v>
      </c>
      <c r="I4596" s="20" t="s">
        <v>564</v>
      </c>
      <c r="J4596" s="20" t="s">
        <v>163</v>
      </c>
      <c r="K4596" s="20" t="s">
        <v>33</v>
      </c>
      <c r="L4596">
        <v>297</v>
      </c>
      <c r="M4596" s="20" t="s">
        <v>49</v>
      </c>
      <c r="N4596" s="20" t="s">
        <v>14</v>
      </c>
      <c r="O4596">
        <v>0.4637</v>
      </c>
      <c r="P4596">
        <v>137.71899999999999</v>
      </c>
      <c r="Q4596">
        <v>31.4496</v>
      </c>
      <c r="R4596" s="7">
        <v>0.4637</v>
      </c>
      <c r="S4596" s="1">
        <v>137.71907999999999</v>
      </c>
      <c r="T4596" s="20" t="s">
        <v>314</v>
      </c>
      <c r="U4596" s="7">
        <v>31.4496</v>
      </c>
      <c r="V4596" s="1">
        <v>4331.21</v>
      </c>
      <c r="W4596">
        <v>2026</v>
      </c>
    </row>
    <row r="4597" spans="1:23" hidden="1" x14ac:dyDescent="0.25">
      <c r="A4597">
        <v>72035662</v>
      </c>
      <c r="B4597" s="2">
        <v>46034</v>
      </c>
      <c r="C4597" s="20" t="s">
        <v>2480</v>
      </c>
      <c r="D4597" s="20" t="s">
        <v>328</v>
      </c>
      <c r="E4597" s="20" t="s">
        <v>329</v>
      </c>
      <c r="F4597" s="20" t="s">
        <v>2836</v>
      </c>
      <c r="G4597" s="20" t="s">
        <v>2837</v>
      </c>
      <c r="H4597" s="20" t="s">
        <v>970</v>
      </c>
      <c r="I4597" s="20" t="s">
        <v>971</v>
      </c>
      <c r="J4597" s="20" t="s">
        <v>163</v>
      </c>
      <c r="K4597" s="20" t="s">
        <v>33</v>
      </c>
      <c r="L4597">
        <v>434</v>
      </c>
      <c r="M4597" s="20" t="s">
        <v>49</v>
      </c>
      <c r="N4597" s="20" t="s">
        <v>14</v>
      </c>
      <c r="O4597">
        <v>0.4637</v>
      </c>
      <c r="P4597">
        <v>201.24600000000001</v>
      </c>
      <c r="Q4597">
        <v>31.4496</v>
      </c>
      <c r="R4597" s="7">
        <v>0.4637</v>
      </c>
      <c r="S4597" s="1">
        <v>201.24611999999999</v>
      </c>
      <c r="T4597" s="20" t="s">
        <v>314</v>
      </c>
      <c r="U4597" s="7">
        <v>31.4496</v>
      </c>
      <c r="V4597" s="1">
        <v>6329.11</v>
      </c>
      <c r="W4597">
        <v>2026</v>
      </c>
    </row>
    <row r="4598" spans="1:23" hidden="1" x14ac:dyDescent="0.25">
      <c r="A4598">
        <v>72034766</v>
      </c>
      <c r="B4598" s="2">
        <v>46036</v>
      </c>
      <c r="C4598" s="20" t="s">
        <v>2455</v>
      </c>
      <c r="D4598" s="20" t="s">
        <v>328</v>
      </c>
      <c r="E4598" s="20" t="s">
        <v>329</v>
      </c>
      <c r="F4598" s="20" t="s">
        <v>2848</v>
      </c>
      <c r="G4598" s="20" t="s">
        <v>2849</v>
      </c>
      <c r="H4598" s="20" t="s">
        <v>1498</v>
      </c>
      <c r="I4598" s="20" t="s">
        <v>1499</v>
      </c>
      <c r="J4598" s="20" t="s">
        <v>163</v>
      </c>
      <c r="K4598" s="20" t="s">
        <v>12</v>
      </c>
      <c r="L4598">
        <v>2930</v>
      </c>
      <c r="M4598" s="20" t="s">
        <v>49</v>
      </c>
      <c r="N4598" s="20" t="s">
        <v>14</v>
      </c>
      <c r="O4598">
        <v>0.4637</v>
      </c>
      <c r="P4598">
        <v>1358.6410000000001</v>
      </c>
      <c r="Q4598">
        <v>31.658300000000001</v>
      </c>
      <c r="R4598" s="7">
        <v>0.46369899999999997</v>
      </c>
      <c r="S4598" s="1">
        <v>1358.6408610000001</v>
      </c>
      <c r="T4598" s="20" t="s">
        <v>314</v>
      </c>
      <c r="U4598" s="7">
        <v>31.658300000000001</v>
      </c>
      <c r="V4598" s="1">
        <v>43012.26</v>
      </c>
      <c r="W4598">
        <v>2026</v>
      </c>
    </row>
    <row r="4599" spans="1:23" hidden="1" x14ac:dyDescent="0.25">
      <c r="A4599">
        <v>72033789</v>
      </c>
      <c r="B4599" s="2">
        <v>46042</v>
      </c>
      <c r="C4599" s="20" t="s">
        <v>2439</v>
      </c>
      <c r="D4599" s="20" t="s">
        <v>328</v>
      </c>
      <c r="E4599" s="20" t="s">
        <v>329</v>
      </c>
      <c r="F4599" s="20" t="s">
        <v>2860</v>
      </c>
      <c r="G4599" s="20" t="s">
        <v>2861</v>
      </c>
      <c r="H4599" s="20" t="s">
        <v>637</v>
      </c>
      <c r="I4599" s="20" t="s">
        <v>638</v>
      </c>
      <c r="J4599" s="20" t="s">
        <v>163</v>
      </c>
      <c r="K4599" s="20" t="s">
        <v>555</v>
      </c>
      <c r="L4599">
        <v>1785</v>
      </c>
      <c r="M4599" s="20" t="s">
        <v>49</v>
      </c>
      <c r="N4599" s="20" t="s">
        <v>14</v>
      </c>
      <c r="O4599">
        <v>1.3237000000000001</v>
      </c>
      <c r="P4599">
        <v>2362.8000000000002</v>
      </c>
      <c r="Q4599">
        <v>31.3596</v>
      </c>
      <c r="R4599" s="7">
        <v>1.323699</v>
      </c>
      <c r="S4599" s="1">
        <v>2362.799908</v>
      </c>
      <c r="T4599" s="20" t="s">
        <v>314</v>
      </c>
      <c r="U4599" s="7">
        <v>31.3596</v>
      </c>
      <c r="V4599" s="1">
        <v>74096.460000000006</v>
      </c>
      <c r="W4599">
        <v>2026</v>
      </c>
    </row>
    <row r="4600" spans="1:23" hidden="1" x14ac:dyDescent="0.25">
      <c r="A4600">
        <v>72033795</v>
      </c>
      <c r="B4600" s="2">
        <v>46042</v>
      </c>
      <c r="C4600" s="20" t="s">
        <v>2439</v>
      </c>
      <c r="D4600" s="20" t="s">
        <v>328</v>
      </c>
      <c r="E4600" s="20" t="s">
        <v>329</v>
      </c>
      <c r="F4600" s="20" t="s">
        <v>2860</v>
      </c>
      <c r="G4600" s="20" t="s">
        <v>2861</v>
      </c>
      <c r="H4600" s="20" t="s">
        <v>911</v>
      </c>
      <c r="I4600" s="20" t="s">
        <v>967</v>
      </c>
      <c r="J4600" s="20" t="s">
        <v>163</v>
      </c>
      <c r="K4600" s="20" t="s">
        <v>555</v>
      </c>
      <c r="L4600">
        <v>160</v>
      </c>
      <c r="M4600" s="20" t="s">
        <v>49</v>
      </c>
      <c r="N4600" s="20" t="s">
        <v>14</v>
      </c>
      <c r="O4600">
        <v>1.3132999999999999</v>
      </c>
      <c r="P4600">
        <v>210.12799999999999</v>
      </c>
      <c r="Q4600">
        <v>31.3596</v>
      </c>
      <c r="R4600" s="7">
        <v>1.313299</v>
      </c>
      <c r="S4600" s="1">
        <v>210.12799899999999</v>
      </c>
      <c r="T4600" s="20" t="s">
        <v>314</v>
      </c>
      <c r="U4600" s="7">
        <v>31.3596</v>
      </c>
      <c r="V4600" s="1">
        <v>6589.53</v>
      </c>
      <c r="W4600">
        <v>2026</v>
      </c>
    </row>
    <row r="4601" spans="1:23" hidden="1" x14ac:dyDescent="0.25">
      <c r="A4601">
        <v>72033797</v>
      </c>
      <c r="B4601" s="2">
        <v>46042</v>
      </c>
      <c r="C4601" s="20" t="s">
        <v>2439</v>
      </c>
      <c r="D4601" s="20" t="s">
        <v>328</v>
      </c>
      <c r="E4601" s="20" t="s">
        <v>329</v>
      </c>
      <c r="F4601" s="20" t="s">
        <v>2860</v>
      </c>
      <c r="G4601" s="20" t="s">
        <v>2861</v>
      </c>
      <c r="H4601" s="20" t="s">
        <v>637</v>
      </c>
      <c r="I4601" s="20" t="s">
        <v>638</v>
      </c>
      <c r="J4601" s="20" t="s">
        <v>163</v>
      </c>
      <c r="K4601" s="20" t="s">
        <v>555</v>
      </c>
      <c r="L4601">
        <v>5728</v>
      </c>
      <c r="M4601" s="20" t="s">
        <v>49</v>
      </c>
      <c r="N4601" s="20" t="s">
        <v>14</v>
      </c>
      <c r="O4601">
        <v>1.3237000000000001</v>
      </c>
      <c r="P4601">
        <v>7582.1540000000005</v>
      </c>
      <c r="Q4601">
        <v>31.3596</v>
      </c>
      <c r="R4601" s="7">
        <v>1.323699</v>
      </c>
      <c r="S4601" s="1">
        <v>7582.1541090000001</v>
      </c>
      <c r="T4601" s="20" t="s">
        <v>314</v>
      </c>
      <c r="U4601" s="7">
        <v>31.3596</v>
      </c>
      <c r="V4601" s="1">
        <v>237773.32</v>
      </c>
      <c r="W4601">
        <v>2026</v>
      </c>
    </row>
    <row r="4602" spans="1:23" hidden="1" x14ac:dyDescent="0.25">
      <c r="A4602">
        <v>72033790</v>
      </c>
      <c r="B4602" s="2">
        <v>46042</v>
      </c>
      <c r="C4602" s="20" t="s">
        <v>2439</v>
      </c>
      <c r="D4602" s="20" t="s">
        <v>328</v>
      </c>
      <c r="E4602" s="20" t="s">
        <v>329</v>
      </c>
      <c r="F4602" s="20" t="s">
        <v>2860</v>
      </c>
      <c r="G4602" s="20" t="s">
        <v>2861</v>
      </c>
      <c r="H4602" s="20" t="s">
        <v>955</v>
      </c>
      <c r="I4602" s="20" t="s">
        <v>956</v>
      </c>
      <c r="J4602" s="20" t="s">
        <v>163</v>
      </c>
      <c r="K4602" s="20" t="s">
        <v>555</v>
      </c>
      <c r="L4602">
        <v>2302</v>
      </c>
      <c r="M4602" s="20" t="s">
        <v>49</v>
      </c>
      <c r="N4602" s="20" t="s">
        <v>14</v>
      </c>
      <c r="O4602">
        <v>1.3237000000000001</v>
      </c>
      <c r="P4602">
        <v>3047.15</v>
      </c>
      <c r="Q4602">
        <v>31.3596</v>
      </c>
      <c r="R4602" s="7">
        <v>1.323699</v>
      </c>
      <c r="S4602" s="1">
        <v>3047.1501539999999</v>
      </c>
      <c r="T4602" s="20" t="s">
        <v>314</v>
      </c>
      <c r="U4602" s="7">
        <v>31.3596</v>
      </c>
      <c r="V4602" s="1">
        <v>95557.41</v>
      </c>
      <c r="W4602">
        <v>2026</v>
      </c>
    </row>
    <row r="4603" spans="1:23" hidden="1" x14ac:dyDescent="0.25">
      <c r="A4603">
        <v>72033788</v>
      </c>
      <c r="B4603" s="2">
        <v>46042</v>
      </c>
      <c r="C4603" s="20" t="s">
        <v>2439</v>
      </c>
      <c r="D4603" s="20" t="s">
        <v>328</v>
      </c>
      <c r="E4603" s="20" t="s">
        <v>329</v>
      </c>
      <c r="F4603" s="20" t="s">
        <v>2860</v>
      </c>
      <c r="G4603" s="20" t="s">
        <v>2861</v>
      </c>
      <c r="H4603" s="20" t="s">
        <v>1704</v>
      </c>
      <c r="I4603" s="20" t="s">
        <v>1705</v>
      </c>
      <c r="J4603" s="20" t="s">
        <v>163</v>
      </c>
      <c r="K4603" s="20" t="s">
        <v>555</v>
      </c>
      <c r="L4603">
        <v>320</v>
      </c>
      <c r="M4603" s="20" t="s">
        <v>49</v>
      </c>
      <c r="N4603" s="20" t="s">
        <v>14</v>
      </c>
      <c r="O4603">
        <v>1.3237000000000001</v>
      </c>
      <c r="P4603">
        <v>423.584</v>
      </c>
      <c r="Q4603">
        <v>31.3596</v>
      </c>
      <c r="R4603" s="7">
        <v>1.323699</v>
      </c>
      <c r="S4603" s="1">
        <v>423.58384599999999</v>
      </c>
      <c r="T4603" s="20" t="s">
        <v>314</v>
      </c>
      <c r="U4603" s="7">
        <v>31.3596</v>
      </c>
      <c r="V4603" s="1">
        <v>13283.42</v>
      </c>
      <c r="W4603">
        <v>2026</v>
      </c>
    </row>
    <row r="4604" spans="1:23" hidden="1" x14ac:dyDescent="0.25">
      <c r="A4604">
        <v>72034738</v>
      </c>
      <c r="B4604" s="2">
        <v>46042</v>
      </c>
      <c r="C4604" s="20" t="s">
        <v>2449</v>
      </c>
      <c r="D4604" s="20" t="s">
        <v>328</v>
      </c>
      <c r="E4604" s="20" t="s">
        <v>329</v>
      </c>
      <c r="F4604" s="20" t="s">
        <v>2860</v>
      </c>
      <c r="G4604" s="20" t="s">
        <v>2861</v>
      </c>
      <c r="H4604" s="20" t="s">
        <v>955</v>
      </c>
      <c r="I4604" s="20" t="s">
        <v>956</v>
      </c>
      <c r="J4604" s="20" t="s">
        <v>163</v>
      </c>
      <c r="K4604" s="20" t="s">
        <v>555</v>
      </c>
      <c r="L4604">
        <v>1120</v>
      </c>
      <c r="M4604" s="20" t="s">
        <v>49</v>
      </c>
      <c r="N4604" s="20" t="s">
        <v>14</v>
      </c>
      <c r="O4604">
        <v>1.3237000000000001</v>
      </c>
      <c r="P4604">
        <v>1482.5440000000001</v>
      </c>
      <c r="Q4604">
        <v>31.3596</v>
      </c>
      <c r="R4604" s="7">
        <v>1.323699</v>
      </c>
      <c r="S4604" s="1">
        <v>1482.544101</v>
      </c>
      <c r="T4604" s="20" t="s">
        <v>314</v>
      </c>
      <c r="U4604" s="7">
        <v>31.3596</v>
      </c>
      <c r="V4604" s="1">
        <v>46491.99</v>
      </c>
      <c r="W4604">
        <v>2026</v>
      </c>
    </row>
    <row r="4605" spans="1:23" hidden="1" x14ac:dyDescent="0.25">
      <c r="A4605">
        <v>72034735</v>
      </c>
      <c r="B4605" s="2">
        <v>46042</v>
      </c>
      <c r="C4605" s="20" t="s">
        <v>2449</v>
      </c>
      <c r="D4605" s="20" t="s">
        <v>328</v>
      </c>
      <c r="E4605" s="20" t="s">
        <v>329</v>
      </c>
      <c r="F4605" s="20" t="s">
        <v>2850</v>
      </c>
      <c r="G4605" s="20" t="s">
        <v>2851</v>
      </c>
      <c r="H4605" s="20" t="s">
        <v>955</v>
      </c>
      <c r="I4605" s="20" t="s">
        <v>956</v>
      </c>
      <c r="J4605" s="20" t="s">
        <v>163</v>
      </c>
      <c r="K4605" s="20" t="s">
        <v>32</v>
      </c>
      <c r="L4605">
        <v>1600</v>
      </c>
      <c r="M4605" s="20" t="s">
        <v>49</v>
      </c>
      <c r="N4605" s="20" t="s">
        <v>14</v>
      </c>
      <c r="O4605">
        <v>1.3237000000000001</v>
      </c>
      <c r="P4605">
        <v>2117.92</v>
      </c>
      <c r="Q4605">
        <v>31.3596</v>
      </c>
      <c r="R4605" s="7">
        <v>1.323699</v>
      </c>
      <c r="S4605" s="1">
        <v>2117.9198710000001</v>
      </c>
      <c r="T4605" s="20" t="s">
        <v>314</v>
      </c>
      <c r="U4605" s="7">
        <v>31.3596</v>
      </c>
      <c r="V4605" s="1">
        <v>66417.119999999995</v>
      </c>
      <c r="W4605">
        <v>2026</v>
      </c>
    </row>
    <row r="4606" spans="1:23" hidden="1" x14ac:dyDescent="0.25">
      <c r="A4606">
        <v>72034737</v>
      </c>
      <c r="B4606" s="2">
        <v>46042</v>
      </c>
      <c r="C4606" s="20" t="s">
        <v>2449</v>
      </c>
      <c r="D4606" s="20" t="s">
        <v>328</v>
      </c>
      <c r="E4606" s="20" t="s">
        <v>329</v>
      </c>
      <c r="F4606" s="20" t="s">
        <v>2850</v>
      </c>
      <c r="G4606" s="20" t="s">
        <v>2851</v>
      </c>
      <c r="H4606" s="20" t="s">
        <v>1704</v>
      </c>
      <c r="I4606" s="20" t="s">
        <v>1705</v>
      </c>
      <c r="J4606" s="20" t="s">
        <v>163</v>
      </c>
      <c r="K4606" s="20" t="s">
        <v>32</v>
      </c>
      <c r="L4606">
        <v>160</v>
      </c>
      <c r="M4606" s="20" t="s">
        <v>49</v>
      </c>
      <c r="N4606" s="20" t="s">
        <v>14</v>
      </c>
      <c r="O4606">
        <v>1.3237000000000001</v>
      </c>
      <c r="P4606">
        <v>211.792</v>
      </c>
      <c r="Q4606">
        <v>31.3596</v>
      </c>
      <c r="R4606" s="7">
        <v>1.323699</v>
      </c>
      <c r="S4606" s="1">
        <v>211.791923</v>
      </c>
      <c r="T4606" s="20" t="s">
        <v>314</v>
      </c>
      <c r="U4606" s="7">
        <v>31.3596</v>
      </c>
      <c r="V4606" s="1">
        <v>6641.71</v>
      </c>
      <c r="W4606">
        <v>2026</v>
      </c>
    </row>
    <row r="4607" spans="1:23" hidden="1" x14ac:dyDescent="0.25">
      <c r="A4607">
        <v>72035142</v>
      </c>
      <c r="B4607" s="2">
        <v>46042</v>
      </c>
      <c r="C4607" s="20" t="s">
        <v>2482</v>
      </c>
      <c r="D4607" s="20" t="s">
        <v>328</v>
      </c>
      <c r="E4607" s="20" t="s">
        <v>329</v>
      </c>
      <c r="F4607" s="20" t="s">
        <v>2850</v>
      </c>
      <c r="G4607" s="20" t="s">
        <v>2851</v>
      </c>
      <c r="H4607" s="20" t="s">
        <v>1213</v>
      </c>
      <c r="I4607" s="20" t="s">
        <v>1214</v>
      </c>
      <c r="J4607" s="20" t="s">
        <v>163</v>
      </c>
      <c r="K4607" s="20" t="s">
        <v>32</v>
      </c>
      <c r="L4607">
        <v>196</v>
      </c>
      <c r="M4607" s="20" t="s">
        <v>49</v>
      </c>
      <c r="N4607" s="20" t="s">
        <v>14</v>
      </c>
      <c r="O4607">
        <v>1.7985199999999999</v>
      </c>
      <c r="P4607">
        <v>352.51</v>
      </c>
      <c r="Q4607">
        <v>31.3596</v>
      </c>
      <c r="R4607" s="7">
        <v>1.7985199999999999</v>
      </c>
      <c r="S4607" s="1">
        <v>352.50991699999997</v>
      </c>
      <c r="T4607" s="20" t="s">
        <v>314</v>
      </c>
      <c r="U4607" s="7">
        <v>31.3596</v>
      </c>
      <c r="V4607" s="1">
        <v>11054.57</v>
      </c>
      <c r="W4607">
        <v>2026</v>
      </c>
    </row>
    <row r="4608" spans="1:23" hidden="1" x14ac:dyDescent="0.25">
      <c r="A4608">
        <v>72035802</v>
      </c>
      <c r="B4608" s="2">
        <v>46042</v>
      </c>
      <c r="C4608" s="20" t="s">
        <v>2501</v>
      </c>
      <c r="D4608" s="20" t="s">
        <v>328</v>
      </c>
      <c r="E4608" s="20" t="s">
        <v>329</v>
      </c>
      <c r="F4608" s="20" t="s">
        <v>2850</v>
      </c>
      <c r="G4608" s="20" t="s">
        <v>2851</v>
      </c>
      <c r="H4608" s="20" t="s">
        <v>970</v>
      </c>
      <c r="I4608" s="20" t="s">
        <v>971</v>
      </c>
      <c r="J4608" s="20" t="s">
        <v>163</v>
      </c>
      <c r="K4608" s="20" t="s">
        <v>32</v>
      </c>
      <c r="L4608">
        <v>780</v>
      </c>
      <c r="M4608" s="20" t="s">
        <v>49</v>
      </c>
      <c r="N4608" s="20" t="s">
        <v>14</v>
      </c>
      <c r="O4608">
        <v>0.46371000000000001</v>
      </c>
      <c r="P4608">
        <v>361.69</v>
      </c>
      <c r="Q4608">
        <v>31.3596</v>
      </c>
      <c r="R4608" s="7">
        <v>0.46370899999999998</v>
      </c>
      <c r="S4608" s="1">
        <v>361.68988100000001</v>
      </c>
      <c r="T4608" s="20" t="s">
        <v>314</v>
      </c>
      <c r="U4608" s="7">
        <v>31.3596</v>
      </c>
      <c r="V4608" s="1">
        <v>11342.45</v>
      </c>
      <c r="W4608">
        <v>2026</v>
      </c>
    </row>
    <row r="4609" spans="1:23" hidden="1" x14ac:dyDescent="0.25">
      <c r="A4609">
        <v>72036744</v>
      </c>
      <c r="B4609" s="2">
        <v>46042</v>
      </c>
      <c r="C4609" s="20" t="s">
        <v>2535</v>
      </c>
      <c r="D4609" s="20" t="s">
        <v>328</v>
      </c>
      <c r="E4609" s="20" t="s">
        <v>329</v>
      </c>
      <c r="F4609" s="20" t="s">
        <v>2874</v>
      </c>
      <c r="G4609" s="20" t="s">
        <v>2875</v>
      </c>
      <c r="H4609" s="20" t="s">
        <v>1698</v>
      </c>
      <c r="I4609" s="20" t="s">
        <v>1699</v>
      </c>
      <c r="J4609" s="20" t="s">
        <v>163</v>
      </c>
      <c r="K4609" s="20" t="s">
        <v>33</v>
      </c>
      <c r="L4609">
        <v>896</v>
      </c>
      <c r="M4609" s="20" t="s">
        <v>49</v>
      </c>
      <c r="N4609" s="20" t="s">
        <v>14</v>
      </c>
      <c r="O4609">
        <v>0.94910000000000005</v>
      </c>
      <c r="P4609">
        <v>850.39400000000001</v>
      </c>
      <c r="Q4609">
        <v>31.3596</v>
      </c>
      <c r="R4609" s="7">
        <v>0.94910000000000005</v>
      </c>
      <c r="S4609" s="1">
        <v>850.394137</v>
      </c>
      <c r="T4609" s="20" t="s">
        <v>314</v>
      </c>
      <c r="U4609" s="7">
        <v>31.3596</v>
      </c>
      <c r="V4609" s="1">
        <v>26668.02</v>
      </c>
      <c r="W4609">
        <v>2026</v>
      </c>
    </row>
    <row r="4610" spans="1:23" hidden="1" x14ac:dyDescent="0.25">
      <c r="A4610">
        <v>72034232</v>
      </c>
      <c r="B4610" s="2">
        <v>46042</v>
      </c>
      <c r="C4610" s="20" t="s">
        <v>2433</v>
      </c>
      <c r="D4610" s="20" t="s">
        <v>328</v>
      </c>
      <c r="E4610" s="20" t="s">
        <v>329</v>
      </c>
      <c r="F4610" s="20" t="s">
        <v>2874</v>
      </c>
      <c r="G4610" s="20" t="s">
        <v>2875</v>
      </c>
      <c r="H4610" s="20" t="s">
        <v>970</v>
      </c>
      <c r="I4610" s="20" t="s">
        <v>971</v>
      </c>
      <c r="J4610" s="20" t="s">
        <v>163</v>
      </c>
      <c r="K4610" s="20" t="s">
        <v>33</v>
      </c>
      <c r="L4610">
        <v>2080</v>
      </c>
      <c r="M4610" s="20" t="s">
        <v>49</v>
      </c>
      <c r="N4610" s="20" t="s">
        <v>14</v>
      </c>
      <c r="O4610">
        <v>0.4637</v>
      </c>
      <c r="P4610">
        <v>964.49599999999998</v>
      </c>
      <c r="Q4610">
        <v>31.3596</v>
      </c>
      <c r="R4610" s="7">
        <v>0.4637</v>
      </c>
      <c r="S4610" s="1">
        <v>964.496039</v>
      </c>
      <c r="T4610" s="20" t="s">
        <v>314</v>
      </c>
      <c r="U4610" s="7">
        <v>31.3596</v>
      </c>
      <c r="V4610" s="1">
        <v>30246.21</v>
      </c>
      <c r="W4610">
        <v>2026</v>
      </c>
    </row>
    <row r="4611" spans="1:23" hidden="1" x14ac:dyDescent="0.25">
      <c r="A4611">
        <v>72035662</v>
      </c>
      <c r="B4611" s="2">
        <v>46042</v>
      </c>
      <c r="C4611" s="20" t="s">
        <v>2480</v>
      </c>
      <c r="D4611" s="20" t="s">
        <v>328</v>
      </c>
      <c r="E4611" s="20" t="s">
        <v>329</v>
      </c>
      <c r="F4611" s="20" t="s">
        <v>2872</v>
      </c>
      <c r="G4611" s="20" t="s">
        <v>2873</v>
      </c>
      <c r="H4611" s="20" t="s">
        <v>629</v>
      </c>
      <c r="I4611" s="20" t="s">
        <v>630</v>
      </c>
      <c r="J4611" s="20" t="s">
        <v>163</v>
      </c>
      <c r="K4611" s="20" t="s">
        <v>33</v>
      </c>
      <c r="L4611">
        <v>185</v>
      </c>
      <c r="M4611" s="20" t="s">
        <v>49</v>
      </c>
      <c r="N4611" s="20" t="s">
        <v>14</v>
      </c>
      <c r="O4611">
        <v>0.46367999999999998</v>
      </c>
      <c r="P4611">
        <v>85.78</v>
      </c>
      <c r="Q4611">
        <v>31.3596</v>
      </c>
      <c r="R4611" s="7">
        <v>0.46367999999999998</v>
      </c>
      <c r="S4611" s="1">
        <v>85.780111000000005</v>
      </c>
      <c r="T4611" s="20" t="s">
        <v>314</v>
      </c>
      <c r="U4611" s="7">
        <v>31.3596</v>
      </c>
      <c r="V4611" s="1">
        <v>2690.03</v>
      </c>
      <c r="W4611">
        <v>2026</v>
      </c>
    </row>
    <row r="4612" spans="1:23" hidden="1" x14ac:dyDescent="0.25">
      <c r="A4612">
        <v>72035662</v>
      </c>
      <c r="B4612" s="2">
        <v>46042</v>
      </c>
      <c r="C4612" s="20" t="s">
        <v>2480</v>
      </c>
      <c r="D4612" s="20" t="s">
        <v>328</v>
      </c>
      <c r="E4612" s="20" t="s">
        <v>329</v>
      </c>
      <c r="F4612" s="20" t="s">
        <v>2872</v>
      </c>
      <c r="G4612" s="20" t="s">
        <v>2873</v>
      </c>
      <c r="H4612" s="20" t="s">
        <v>970</v>
      </c>
      <c r="I4612" s="20" t="s">
        <v>971</v>
      </c>
      <c r="J4612" s="20" t="s">
        <v>163</v>
      </c>
      <c r="K4612" s="20" t="s">
        <v>33</v>
      </c>
      <c r="L4612">
        <v>86</v>
      </c>
      <c r="M4612" s="20" t="s">
        <v>49</v>
      </c>
      <c r="N4612" s="20" t="s">
        <v>14</v>
      </c>
      <c r="O4612">
        <v>0.4637</v>
      </c>
      <c r="P4612">
        <v>39.878</v>
      </c>
      <c r="Q4612">
        <v>31.3596</v>
      </c>
      <c r="R4612" s="7">
        <v>0.4637</v>
      </c>
      <c r="S4612" s="1">
        <v>39.878059</v>
      </c>
      <c r="T4612" s="20" t="s">
        <v>314</v>
      </c>
      <c r="U4612" s="7">
        <v>31.3596</v>
      </c>
      <c r="V4612" s="1">
        <v>1250.56</v>
      </c>
      <c r="W4612">
        <v>2026</v>
      </c>
    </row>
    <row r="4613" spans="1:23" hidden="1" x14ac:dyDescent="0.25">
      <c r="A4613">
        <v>72036761</v>
      </c>
      <c r="B4613" s="2">
        <v>46042</v>
      </c>
      <c r="C4613" s="20" t="s">
        <v>2831</v>
      </c>
      <c r="D4613" s="20" t="s">
        <v>328</v>
      </c>
      <c r="E4613" s="20" t="s">
        <v>329</v>
      </c>
      <c r="F4613" s="20" t="s">
        <v>2870</v>
      </c>
      <c r="G4613" s="20" t="s">
        <v>2871</v>
      </c>
      <c r="H4613" s="20" t="s">
        <v>580</v>
      </c>
      <c r="I4613" s="20" t="s">
        <v>963</v>
      </c>
      <c r="J4613" s="20" t="s">
        <v>163</v>
      </c>
      <c r="K4613" s="20" t="s">
        <v>32</v>
      </c>
      <c r="L4613">
        <v>470</v>
      </c>
      <c r="M4613" s="20" t="s">
        <v>49</v>
      </c>
      <c r="N4613" s="20" t="s">
        <v>14</v>
      </c>
      <c r="O4613">
        <v>1.3260000000000001</v>
      </c>
      <c r="P4613">
        <v>623.22</v>
      </c>
      <c r="Q4613">
        <v>31.3596</v>
      </c>
      <c r="R4613" s="7">
        <v>1.3260000000000001</v>
      </c>
      <c r="S4613" s="1">
        <v>623.22000200000002</v>
      </c>
      <c r="T4613" s="20" t="s">
        <v>314</v>
      </c>
      <c r="U4613" s="7">
        <v>31.3596</v>
      </c>
      <c r="V4613" s="1">
        <v>19543.93</v>
      </c>
      <c r="W4613">
        <v>2026</v>
      </c>
    </row>
    <row r="4614" spans="1:23" hidden="1" x14ac:dyDescent="0.25">
      <c r="A4614">
        <v>72033787</v>
      </c>
      <c r="B4614" s="2">
        <v>46042</v>
      </c>
      <c r="C4614" s="20" t="s">
        <v>2439</v>
      </c>
      <c r="D4614" s="20" t="s">
        <v>328</v>
      </c>
      <c r="E4614" s="20" t="s">
        <v>329</v>
      </c>
      <c r="F4614" s="20" t="s">
        <v>2870</v>
      </c>
      <c r="G4614" s="20" t="s">
        <v>2871</v>
      </c>
      <c r="H4614" s="20" t="s">
        <v>903</v>
      </c>
      <c r="I4614" s="20" t="s">
        <v>966</v>
      </c>
      <c r="J4614" s="20" t="s">
        <v>163</v>
      </c>
      <c r="K4614" s="20" t="s">
        <v>32</v>
      </c>
      <c r="L4614">
        <v>200</v>
      </c>
      <c r="M4614" s="20" t="s">
        <v>49</v>
      </c>
      <c r="N4614" s="20" t="s">
        <v>14</v>
      </c>
      <c r="O4614">
        <v>1.1202000000000001</v>
      </c>
      <c r="P4614">
        <v>224.04</v>
      </c>
      <c r="Q4614">
        <v>31.3596</v>
      </c>
      <c r="R4614" s="7">
        <v>1.1201989999999999</v>
      </c>
      <c r="S4614" s="1">
        <v>224.03984700000001</v>
      </c>
      <c r="T4614" s="20" t="s">
        <v>314</v>
      </c>
      <c r="U4614" s="7">
        <v>31.3596</v>
      </c>
      <c r="V4614" s="1">
        <v>7025.8</v>
      </c>
      <c r="W4614">
        <v>2026</v>
      </c>
    </row>
    <row r="4615" spans="1:23" hidden="1" x14ac:dyDescent="0.25">
      <c r="A4615">
        <v>72035802</v>
      </c>
      <c r="B4615" s="2">
        <v>46056</v>
      </c>
      <c r="C4615" s="20" t="s">
        <v>2501</v>
      </c>
      <c r="D4615" s="20" t="s">
        <v>328</v>
      </c>
      <c r="E4615" s="20" t="s">
        <v>329</v>
      </c>
      <c r="F4615" s="20" t="s">
        <v>4246</v>
      </c>
      <c r="G4615" s="20" t="s">
        <v>4247</v>
      </c>
      <c r="H4615" s="20" t="s">
        <v>4368</v>
      </c>
      <c r="I4615" s="20" t="s">
        <v>4369</v>
      </c>
      <c r="J4615" s="20" t="s">
        <v>163</v>
      </c>
      <c r="K4615" s="20" t="s">
        <v>32</v>
      </c>
      <c r="L4615">
        <v>963</v>
      </c>
      <c r="M4615" s="20" t="s">
        <v>49</v>
      </c>
      <c r="N4615" s="20" t="s">
        <v>14</v>
      </c>
      <c r="O4615">
        <v>0.4637</v>
      </c>
      <c r="P4615">
        <v>446.54300000000001</v>
      </c>
      <c r="Q4615">
        <v>31.664300000000001</v>
      </c>
      <c r="R4615" s="7">
        <v>0.4637</v>
      </c>
      <c r="S4615" s="1">
        <v>446.54295200000001</v>
      </c>
      <c r="T4615" s="20" t="s">
        <v>314</v>
      </c>
      <c r="U4615" s="7">
        <v>31.664300000000001</v>
      </c>
      <c r="V4615" s="1">
        <v>14139.47</v>
      </c>
      <c r="W4615">
        <v>2026</v>
      </c>
    </row>
    <row r="4616" spans="1:23" hidden="1" x14ac:dyDescent="0.25">
      <c r="A4616">
        <v>72035821</v>
      </c>
      <c r="B4616" s="2">
        <v>46056</v>
      </c>
      <c r="C4616" s="20" t="s">
        <v>2538</v>
      </c>
      <c r="D4616" s="20" t="s">
        <v>328</v>
      </c>
      <c r="E4616" s="20" t="s">
        <v>329</v>
      </c>
      <c r="F4616" s="20" t="s">
        <v>4246</v>
      </c>
      <c r="G4616" s="20" t="s">
        <v>4247</v>
      </c>
      <c r="H4616" s="20" t="s">
        <v>4370</v>
      </c>
      <c r="I4616" s="20" t="s">
        <v>4371</v>
      </c>
      <c r="J4616" s="20" t="s">
        <v>163</v>
      </c>
      <c r="K4616" s="20" t="s">
        <v>32</v>
      </c>
      <c r="L4616">
        <v>1815</v>
      </c>
      <c r="M4616" s="20" t="s">
        <v>49</v>
      </c>
      <c r="N4616" s="20" t="s">
        <v>14</v>
      </c>
      <c r="O4616">
        <v>1.1436999999999999</v>
      </c>
      <c r="P4616">
        <v>2075.8159999999998</v>
      </c>
      <c r="Q4616">
        <v>31.664300000000001</v>
      </c>
      <c r="R4616" s="7">
        <v>1.1436999999999999</v>
      </c>
      <c r="S4616" s="1">
        <v>2075.8159820000001</v>
      </c>
      <c r="T4616" s="20" t="s">
        <v>314</v>
      </c>
      <c r="U4616" s="7">
        <v>31.664300000000001</v>
      </c>
      <c r="V4616" s="1">
        <v>65729.259999999995</v>
      </c>
      <c r="W4616">
        <v>2026</v>
      </c>
    </row>
    <row r="4617" spans="1:23" hidden="1" x14ac:dyDescent="0.25">
      <c r="A4617">
        <v>72036801</v>
      </c>
      <c r="B4617" s="2">
        <v>46056</v>
      </c>
      <c r="C4617" s="20" t="s">
        <v>2680</v>
      </c>
      <c r="D4617" s="20" t="s">
        <v>328</v>
      </c>
      <c r="E4617" s="20" t="s">
        <v>329</v>
      </c>
      <c r="F4617" s="20" t="s">
        <v>4246</v>
      </c>
      <c r="G4617" s="20" t="s">
        <v>4247</v>
      </c>
      <c r="H4617" s="20" t="s">
        <v>4372</v>
      </c>
      <c r="I4617" s="20" t="s">
        <v>4373</v>
      </c>
      <c r="J4617" s="20" t="s">
        <v>163</v>
      </c>
      <c r="K4617" s="20" t="s">
        <v>32</v>
      </c>
      <c r="L4617">
        <v>1200</v>
      </c>
      <c r="M4617" s="20" t="s">
        <v>49</v>
      </c>
      <c r="N4617" s="20" t="s">
        <v>14</v>
      </c>
      <c r="O4617">
        <v>0.54720000000000002</v>
      </c>
      <c r="P4617">
        <v>656.64</v>
      </c>
      <c r="Q4617">
        <v>31.664300000000001</v>
      </c>
      <c r="R4617" s="7">
        <v>0.54719899999999999</v>
      </c>
      <c r="S4617" s="1">
        <v>656.64012700000001</v>
      </c>
      <c r="T4617" s="20" t="s">
        <v>314</v>
      </c>
      <c r="U4617" s="7">
        <v>31.664300000000001</v>
      </c>
      <c r="V4617" s="1">
        <v>20792.05</v>
      </c>
      <c r="W4617">
        <v>2026</v>
      </c>
    </row>
    <row r="4618" spans="1:23" hidden="1" x14ac:dyDescent="0.25">
      <c r="A4618">
        <v>72034737</v>
      </c>
      <c r="B4618" s="2">
        <v>46056</v>
      </c>
      <c r="C4618" s="20" t="s">
        <v>2449</v>
      </c>
      <c r="D4618" s="20" t="s">
        <v>328</v>
      </c>
      <c r="E4618" s="20" t="s">
        <v>329</v>
      </c>
      <c r="F4618" s="20" t="s">
        <v>4246</v>
      </c>
      <c r="G4618" s="20" t="s">
        <v>4247</v>
      </c>
      <c r="H4618" s="20" t="s">
        <v>1704</v>
      </c>
      <c r="I4618" s="20" t="s">
        <v>1705</v>
      </c>
      <c r="J4618" s="20" t="s">
        <v>163</v>
      </c>
      <c r="K4618" s="20" t="s">
        <v>32</v>
      </c>
      <c r="L4618">
        <v>395</v>
      </c>
      <c r="M4618" s="20" t="s">
        <v>49</v>
      </c>
      <c r="N4618" s="20" t="s">
        <v>14</v>
      </c>
      <c r="O4618">
        <v>1.3237000000000001</v>
      </c>
      <c r="P4618">
        <v>522.86199999999997</v>
      </c>
      <c r="Q4618">
        <v>31.664300000000001</v>
      </c>
      <c r="R4618" s="7">
        <v>1.323699</v>
      </c>
      <c r="S4618" s="1">
        <v>522.86202400000002</v>
      </c>
      <c r="T4618" s="20" t="s">
        <v>314</v>
      </c>
      <c r="U4618" s="7">
        <v>31.664300000000001</v>
      </c>
      <c r="V4618" s="1">
        <v>16556.060000000001</v>
      </c>
      <c r="W4618">
        <v>2026</v>
      </c>
    </row>
    <row r="4619" spans="1:23" hidden="1" x14ac:dyDescent="0.25">
      <c r="A4619">
        <v>72035802</v>
      </c>
      <c r="B4619" s="2">
        <v>46056</v>
      </c>
      <c r="C4619" s="20" t="s">
        <v>2501</v>
      </c>
      <c r="D4619" s="20" t="s">
        <v>328</v>
      </c>
      <c r="E4619" s="20" t="s">
        <v>329</v>
      </c>
      <c r="F4619" s="20" t="s">
        <v>4246</v>
      </c>
      <c r="G4619" s="20" t="s">
        <v>4247</v>
      </c>
      <c r="H4619" s="20" t="s">
        <v>970</v>
      </c>
      <c r="I4619" s="20" t="s">
        <v>971</v>
      </c>
      <c r="J4619" s="20" t="s">
        <v>163</v>
      </c>
      <c r="K4619" s="20" t="s">
        <v>32</v>
      </c>
      <c r="L4619">
        <v>2340</v>
      </c>
      <c r="M4619" s="20" t="s">
        <v>49</v>
      </c>
      <c r="N4619" s="20" t="s">
        <v>14</v>
      </c>
      <c r="O4619">
        <v>0.4637</v>
      </c>
      <c r="P4619">
        <v>1085.06</v>
      </c>
      <c r="Q4619">
        <v>31.664300000000001</v>
      </c>
      <c r="R4619" s="7">
        <v>0.4637</v>
      </c>
      <c r="S4619" s="1">
        <v>1085.060146</v>
      </c>
      <c r="T4619" s="20" t="s">
        <v>314</v>
      </c>
      <c r="U4619" s="7">
        <v>31.664300000000001</v>
      </c>
      <c r="V4619" s="1">
        <v>34357.67</v>
      </c>
      <c r="W4619">
        <v>2026</v>
      </c>
    </row>
    <row r="4620" spans="1:23" hidden="1" x14ac:dyDescent="0.25">
      <c r="A4620">
        <v>72035835</v>
      </c>
      <c r="B4620" s="2">
        <v>46056</v>
      </c>
      <c r="C4620" s="20" t="s">
        <v>2538</v>
      </c>
      <c r="D4620" s="20" t="s">
        <v>328</v>
      </c>
      <c r="E4620" s="20" t="s">
        <v>329</v>
      </c>
      <c r="F4620" s="20" t="s">
        <v>4246</v>
      </c>
      <c r="G4620" s="20" t="s">
        <v>4247</v>
      </c>
      <c r="H4620" s="20" t="s">
        <v>4374</v>
      </c>
      <c r="I4620" s="20" t="s">
        <v>4375</v>
      </c>
      <c r="J4620" s="20" t="s">
        <v>163</v>
      </c>
      <c r="K4620" s="20" t="s">
        <v>32</v>
      </c>
      <c r="L4620">
        <v>967</v>
      </c>
      <c r="M4620" s="20" t="s">
        <v>49</v>
      </c>
      <c r="N4620" s="20" t="s">
        <v>14</v>
      </c>
      <c r="O4620">
        <v>1.1386000000000001</v>
      </c>
      <c r="P4620">
        <v>1101.03</v>
      </c>
      <c r="Q4620">
        <v>31.664300000000001</v>
      </c>
      <c r="R4620" s="7">
        <v>1.1385989999999999</v>
      </c>
      <c r="S4620" s="1">
        <v>1101.0298660000001</v>
      </c>
      <c r="T4620" s="20" t="s">
        <v>314</v>
      </c>
      <c r="U4620" s="7">
        <v>31.664300000000001</v>
      </c>
      <c r="V4620" s="1">
        <v>34863.339999999997</v>
      </c>
      <c r="W4620">
        <v>2026</v>
      </c>
    </row>
    <row r="4621" spans="1:23" hidden="1" x14ac:dyDescent="0.25">
      <c r="A4621">
        <v>72036760</v>
      </c>
      <c r="B4621" s="2">
        <v>46056</v>
      </c>
      <c r="C4621" s="20" t="s">
        <v>2831</v>
      </c>
      <c r="D4621" s="20" t="s">
        <v>328</v>
      </c>
      <c r="E4621" s="20" t="s">
        <v>329</v>
      </c>
      <c r="F4621" s="20" t="s">
        <v>4246</v>
      </c>
      <c r="G4621" s="20" t="s">
        <v>4247</v>
      </c>
      <c r="H4621" s="20" t="s">
        <v>4376</v>
      </c>
      <c r="I4621" s="20" t="s">
        <v>4377</v>
      </c>
      <c r="J4621" s="20" t="s">
        <v>163</v>
      </c>
      <c r="K4621" s="20" t="s">
        <v>32</v>
      </c>
      <c r="L4621">
        <v>1200</v>
      </c>
      <c r="M4621" s="20" t="s">
        <v>49</v>
      </c>
      <c r="N4621" s="20" t="s">
        <v>14</v>
      </c>
      <c r="O4621">
        <v>0.54720000000000002</v>
      </c>
      <c r="P4621">
        <v>656.64</v>
      </c>
      <c r="Q4621">
        <v>31.664300000000001</v>
      </c>
      <c r="R4621" s="7">
        <v>0.54719899999999999</v>
      </c>
      <c r="S4621" s="1">
        <v>656.64012700000001</v>
      </c>
      <c r="T4621" s="20" t="s">
        <v>314</v>
      </c>
      <c r="U4621" s="7">
        <v>31.664300000000001</v>
      </c>
      <c r="V4621" s="1">
        <v>20792.05</v>
      </c>
      <c r="W4621">
        <v>2026</v>
      </c>
    </row>
    <row r="4622" spans="1:23" hidden="1" x14ac:dyDescent="0.25">
      <c r="A4622">
        <v>72036805</v>
      </c>
      <c r="B4622" s="2">
        <v>46056</v>
      </c>
      <c r="C4622" s="20" t="s">
        <v>2680</v>
      </c>
      <c r="D4622" s="20" t="s">
        <v>328</v>
      </c>
      <c r="E4622" s="20" t="s">
        <v>329</v>
      </c>
      <c r="F4622" s="20" t="s">
        <v>4246</v>
      </c>
      <c r="G4622" s="20" t="s">
        <v>4247</v>
      </c>
      <c r="H4622" s="20" t="s">
        <v>2073</v>
      </c>
      <c r="I4622" s="20" t="s">
        <v>2074</v>
      </c>
      <c r="J4622" s="20" t="s">
        <v>163</v>
      </c>
      <c r="K4622" s="20" t="s">
        <v>32</v>
      </c>
      <c r="L4622">
        <v>603</v>
      </c>
      <c r="M4622" s="20" t="s">
        <v>49</v>
      </c>
      <c r="N4622" s="20" t="s">
        <v>14</v>
      </c>
      <c r="O4622">
        <v>0.42160999999999998</v>
      </c>
      <c r="P4622">
        <v>254.23</v>
      </c>
      <c r="Q4622">
        <v>31.664300000000001</v>
      </c>
      <c r="R4622" s="7">
        <v>0.42160999999999998</v>
      </c>
      <c r="S4622" s="1">
        <v>254.22984199999999</v>
      </c>
      <c r="T4622" s="20" t="s">
        <v>314</v>
      </c>
      <c r="U4622" s="7">
        <v>31.664300000000001</v>
      </c>
      <c r="V4622" s="1">
        <v>8050.01</v>
      </c>
      <c r="W4622">
        <v>2026</v>
      </c>
    </row>
    <row r="4623" spans="1:23" hidden="1" x14ac:dyDescent="0.25">
      <c r="A4623">
        <v>72035802</v>
      </c>
      <c r="B4623" s="2">
        <v>46056</v>
      </c>
      <c r="C4623" s="20" t="s">
        <v>2501</v>
      </c>
      <c r="D4623" s="20" t="s">
        <v>328</v>
      </c>
      <c r="E4623" s="20" t="s">
        <v>329</v>
      </c>
      <c r="F4623" s="20" t="s">
        <v>4246</v>
      </c>
      <c r="G4623" s="20" t="s">
        <v>4247</v>
      </c>
      <c r="H4623" s="20" t="s">
        <v>629</v>
      </c>
      <c r="I4623" s="20" t="s">
        <v>630</v>
      </c>
      <c r="J4623" s="20" t="s">
        <v>163</v>
      </c>
      <c r="K4623" s="20" t="s">
        <v>32</v>
      </c>
      <c r="L4623">
        <v>780</v>
      </c>
      <c r="M4623" s="20" t="s">
        <v>49</v>
      </c>
      <c r="N4623" s="20" t="s">
        <v>14</v>
      </c>
      <c r="O4623">
        <v>0.46371000000000001</v>
      </c>
      <c r="P4623">
        <v>361.69</v>
      </c>
      <c r="Q4623">
        <v>31.664300000000001</v>
      </c>
      <c r="R4623" s="7">
        <v>0.46370899999999998</v>
      </c>
      <c r="S4623" s="1">
        <v>361.689978</v>
      </c>
      <c r="T4623" s="20" t="s">
        <v>314</v>
      </c>
      <c r="U4623" s="7">
        <v>31.664300000000001</v>
      </c>
      <c r="V4623" s="1">
        <v>11452.66</v>
      </c>
      <c r="W4623">
        <v>2026</v>
      </c>
    </row>
    <row r="4624" spans="1:23" hidden="1" x14ac:dyDescent="0.25">
      <c r="A4624">
        <v>72036800</v>
      </c>
      <c r="B4624" s="2">
        <v>46056</v>
      </c>
      <c r="C4624" s="20" t="s">
        <v>2680</v>
      </c>
      <c r="D4624" s="20" t="s">
        <v>328</v>
      </c>
      <c r="E4624" s="20" t="s">
        <v>329</v>
      </c>
      <c r="F4624" s="20" t="s">
        <v>4246</v>
      </c>
      <c r="G4624" s="20" t="s">
        <v>4247</v>
      </c>
      <c r="H4624" s="20" t="s">
        <v>4378</v>
      </c>
      <c r="I4624" s="20" t="s">
        <v>4379</v>
      </c>
      <c r="J4624" s="20" t="s">
        <v>163</v>
      </c>
      <c r="K4624" s="20" t="s">
        <v>32</v>
      </c>
      <c r="L4624">
        <v>1200</v>
      </c>
      <c r="M4624" s="20" t="s">
        <v>49</v>
      </c>
      <c r="N4624" s="20" t="s">
        <v>14</v>
      </c>
      <c r="O4624">
        <v>0.54139999999999999</v>
      </c>
      <c r="P4624">
        <v>649.67999999999995</v>
      </c>
      <c r="Q4624">
        <v>31.664300000000001</v>
      </c>
      <c r="R4624" s="7">
        <v>0.54139899999999996</v>
      </c>
      <c r="S4624" s="1">
        <v>649.67992300000003</v>
      </c>
      <c r="T4624" s="20" t="s">
        <v>314</v>
      </c>
      <c r="U4624" s="7">
        <v>31.664300000000001</v>
      </c>
      <c r="V4624" s="1">
        <v>20571.66</v>
      </c>
      <c r="W4624">
        <v>2026</v>
      </c>
    </row>
    <row r="4625" spans="1:23" hidden="1" x14ac:dyDescent="0.25">
      <c r="A4625">
        <v>72036811</v>
      </c>
      <c r="B4625" s="2">
        <v>46056</v>
      </c>
      <c r="C4625" s="20" t="s">
        <v>2680</v>
      </c>
      <c r="D4625" s="20" t="s">
        <v>328</v>
      </c>
      <c r="E4625" s="20" t="s">
        <v>329</v>
      </c>
      <c r="F4625" s="20" t="s">
        <v>4246</v>
      </c>
      <c r="G4625" s="20" t="s">
        <v>4247</v>
      </c>
      <c r="H4625" s="20" t="s">
        <v>4380</v>
      </c>
      <c r="I4625" s="20" t="s">
        <v>4381</v>
      </c>
      <c r="J4625" s="20" t="s">
        <v>163</v>
      </c>
      <c r="K4625" s="20" t="s">
        <v>32</v>
      </c>
      <c r="L4625">
        <v>900</v>
      </c>
      <c r="M4625" s="20" t="s">
        <v>49</v>
      </c>
      <c r="N4625" s="20" t="s">
        <v>14</v>
      </c>
      <c r="O4625">
        <v>0.42159999999999997</v>
      </c>
      <c r="P4625">
        <v>379.44</v>
      </c>
      <c r="Q4625">
        <v>31.664300000000001</v>
      </c>
      <c r="R4625" s="7">
        <v>0.42159999999999997</v>
      </c>
      <c r="S4625" s="1">
        <v>379.43993699999999</v>
      </c>
      <c r="T4625" s="20" t="s">
        <v>314</v>
      </c>
      <c r="U4625" s="7">
        <v>31.664300000000001</v>
      </c>
      <c r="V4625" s="1">
        <v>12014.7</v>
      </c>
      <c r="W4625">
        <v>2026</v>
      </c>
    </row>
    <row r="4626" spans="1:23" hidden="1" x14ac:dyDescent="0.25">
      <c r="A4626">
        <v>72035822</v>
      </c>
      <c r="B4626" s="2">
        <v>46056</v>
      </c>
      <c r="C4626" s="20" t="s">
        <v>2538</v>
      </c>
      <c r="D4626" s="20" t="s">
        <v>328</v>
      </c>
      <c r="E4626" s="20" t="s">
        <v>329</v>
      </c>
      <c r="F4626" s="20" t="s">
        <v>4246</v>
      </c>
      <c r="G4626" s="20" t="s">
        <v>4247</v>
      </c>
      <c r="H4626" s="20" t="s">
        <v>4382</v>
      </c>
      <c r="I4626" s="20" t="s">
        <v>4383</v>
      </c>
      <c r="J4626" s="20" t="s">
        <v>163</v>
      </c>
      <c r="K4626" s="20" t="s">
        <v>32</v>
      </c>
      <c r="L4626">
        <v>1080</v>
      </c>
      <c r="M4626" s="20" t="s">
        <v>49</v>
      </c>
      <c r="N4626" s="20" t="s">
        <v>14</v>
      </c>
      <c r="O4626">
        <v>1.1436999999999999</v>
      </c>
      <c r="P4626">
        <v>1235.2</v>
      </c>
      <c r="Q4626">
        <v>31.664300000000001</v>
      </c>
      <c r="R4626" s="7">
        <v>1.1436999999999999</v>
      </c>
      <c r="S4626" s="1">
        <v>1235.199893</v>
      </c>
      <c r="T4626" s="20" t="s">
        <v>314</v>
      </c>
      <c r="U4626" s="7">
        <v>31.664300000000001</v>
      </c>
      <c r="V4626" s="1">
        <v>39111.74</v>
      </c>
      <c r="W4626">
        <v>2026</v>
      </c>
    </row>
    <row r="4627" spans="1:23" hidden="1" x14ac:dyDescent="0.25">
      <c r="A4627">
        <v>72036805</v>
      </c>
      <c r="B4627" s="2">
        <v>46056</v>
      </c>
      <c r="C4627" s="20" t="s">
        <v>2680</v>
      </c>
      <c r="D4627" s="20" t="s">
        <v>328</v>
      </c>
      <c r="E4627" s="20" t="s">
        <v>329</v>
      </c>
      <c r="F4627" s="20" t="s">
        <v>4246</v>
      </c>
      <c r="G4627" s="20" t="s">
        <v>4247</v>
      </c>
      <c r="H4627" s="20" t="s">
        <v>868</v>
      </c>
      <c r="I4627" s="20" t="s">
        <v>869</v>
      </c>
      <c r="J4627" s="20" t="s">
        <v>163</v>
      </c>
      <c r="K4627" s="20" t="s">
        <v>32</v>
      </c>
      <c r="L4627">
        <v>1506</v>
      </c>
      <c r="M4627" s="20" t="s">
        <v>49</v>
      </c>
      <c r="N4627" s="20" t="s">
        <v>14</v>
      </c>
      <c r="O4627">
        <v>0.42159999999999997</v>
      </c>
      <c r="P4627">
        <v>634.93200000000002</v>
      </c>
      <c r="Q4627">
        <v>31.664300000000001</v>
      </c>
      <c r="R4627" s="7">
        <v>0.42159999999999997</v>
      </c>
      <c r="S4627" s="1">
        <v>634.93208400000003</v>
      </c>
      <c r="T4627" s="20" t="s">
        <v>314</v>
      </c>
      <c r="U4627" s="7">
        <v>31.664300000000001</v>
      </c>
      <c r="V4627" s="1">
        <v>20104.68</v>
      </c>
      <c r="W4627">
        <v>2026</v>
      </c>
    </row>
    <row r="4628" spans="1:23" hidden="1" x14ac:dyDescent="0.25">
      <c r="A4628">
        <v>72036455</v>
      </c>
      <c r="B4628" s="2">
        <v>46056</v>
      </c>
      <c r="C4628" s="20" t="s">
        <v>2532</v>
      </c>
      <c r="D4628" s="20" t="s">
        <v>328</v>
      </c>
      <c r="E4628" s="20" t="s">
        <v>329</v>
      </c>
      <c r="F4628" s="20" t="s">
        <v>4332</v>
      </c>
      <c r="G4628" s="20" t="s">
        <v>4333</v>
      </c>
      <c r="H4628" s="20" t="s">
        <v>629</v>
      </c>
      <c r="I4628" s="20" t="s">
        <v>630</v>
      </c>
      <c r="J4628" s="20" t="s">
        <v>163</v>
      </c>
      <c r="K4628" s="20" t="s">
        <v>33</v>
      </c>
      <c r="L4628">
        <v>1300</v>
      </c>
      <c r="M4628" s="20" t="s">
        <v>49</v>
      </c>
      <c r="N4628" s="20" t="s">
        <v>14</v>
      </c>
      <c r="O4628">
        <v>0.4637</v>
      </c>
      <c r="P4628">
        <v>602.80999999999995</v>
      </c>
      <c r="Q4628">
        <v>31.664300000000001</v>
      </c>
      <c r="R4628" s="7">
        <v>0.4637</v>
      </c>
      <c r="S4628" s="1">
        <v>602.81010400000002</v>
      </c>
      <c r="T4628" s="20" t="s">
        <v>314</v>
      </c>
      <c r="U4628" s="7">
        <v>31.664300000000001</v>
      </c>
      <c r="V4628" s="1">
        <v>19087.560000000001</v>
      </c>
      <c r="W4628">
        <v>2026</v>
      </c>
    </row>
    <row r="4629" spans="1:23" hidden="1" x14ac:dyDescent="0.25">
      <c r="A4629">
        <v>72036813</v>
      </c>
      <c r="B4629" s="2">
        <v>46056</v>
      </c>
      <c r="C4629" s="20" t="s">
        <v>2680</v>
      </c>
      <c r="D4629" s="20" t="s">
        <v>328</v>
      </c>
      <c r="E4629" s="20" t="s">
        <v>329</v>
      </c>
      <c r="F4629" s="20" t="s">
        <v>4286</v>
      </c>
      <c r="G4629" s="20" t="s">
        <v>4287</v>
      </c>
      <c r="H4629" s="20" t="s">
        <v>813</v>
      </c>
      <c r="I4629" s="20" t="s">
        <v>814</v>
      </c>
      <c r="J4629" s="20" t="s">
        <v>163</v>
      </c>
      <c r="K4629" s="20" t="s">
        <v>32</v>
      </c>
      <c r="L4629">
        <v>856</v>
      </c>
      <c r="M4629" s="20" t="s">
        <v>49</v>
      </c>
      <c r="N4629" s="20" t="s">
        <v>14</v>
      </c>
      <c r="O4629">
        <v>0.42159999999999997</v>
      </c>
      <c r="P4629">
        <v>360.89</v>
      </c>
      <c r="Q4629">
        <v>31.664300000000001</v>
      </c>
      <c r="R4629" s="7">
        <v>0.42159999999999997</v>
      </c>
      <c r="S4629" s="1">
        <v>360.89002399999998</v>
      </c>
      <c r="T4629" s="20" t="s">
        <v>314</v>
      </c>
      <c r="U4629" s="7">
        <v>31.664300000000001</v>
      </c>
      <c r="V4629" s="1">
        <v>11427.33</v>
      </c>
      <c r="W4629">
        <v>2026</v>
      </c>
    </row>
    <row r="4630" spans="1:23" hidden="1" x14ac:dyDescent="0.25">
      <c r="A4630">
        <v>72036820</v>
      </c>
      <c r="B4630" s="2">
        <v>46056</v>
      </c>
      <c r="C4630" s="20" t="s">
        <v>2680</v>
      </c>
      <c r="D4630" s="20" t="s">
        <v>328</v>
      </c>
      <c r="E4630" s="20" t="s">
        <v>329</v>
      </c>
      <c r="F4630" s="20" t="s">
        <v>4342</v>
      </c>
      <c r="G4630" s="20" t="s">
        <v>4343</v>
      </c>
      <c r="H4630" s="20" t="s">
        <v>868</v>
      </c>
      <c r="I4630" s="20" t="s">
        <v>869</v>
      </c>
      <c r="J4630" s="20" t="s">
        <v>163</v>
      </c>
      <c r="K4630" s="20" t="s">
        <v>33</v>
      </c>
      <c r="L4630">
        <v>1554</v>
      </c>
      <c r="M4630" s="20" t="s">
        <v>49</v>
      </c>
      <c r="N4630" s="20" t="s">
        <v>14</v>
      </c>
      <c r="O4630">
        <v>0.42159999999999997</v>
      </c>
      <c r="P4630">
        <v>655.16</v>
      </c>
      <c r="Q4630">
        <v>31.664300000000001</v>
      </c>
      <c r="R4630" s="7">
        <v>0.42159999999999997</v>
      </c>
      <c r="S4630" s="1">
        <v>655.15991099999997</v>
      </c>
      <c r="T4630" s="20" t="s">
        <v>314</v>
      </c>
      <c r="U4630" s="7">
        <v>31.664300000000001</v>
      </c>
      <c r="V4630" s="1">
        <v>20745.18</v>
      </c>
      <c r="W4630">
        <v>2026</v>
      </c>
    </row>
    <row r="4631" spans="1:23" hidden="1" x14ac:dyDescent="0.25">
      <c r="A4631">
        <v>72035840</v>
      </c>
      <c r="B4631" s="2">
        <v>46056</v>
      </c>
      <c r="C4631" s="20" t="s">
        <v>2538</v>
      </c>
      <c r="D4631" s="20" t="s">
        <v>328</v>
      </c>
      <c r="E4631" s="20" t="s">
        <v>329</v>
      </c>
      <c r="F4631" s="20" t="s">
        <v>4342</v>
      </c>
      <c r="G4631" s="20" t="s">
        <v>4343</v>
      </c>
      <c r="H4631" s="20" t="s">
        <v>629</v>
      </c>
      <c r="I4631" s="20" t="s">
        <v>630</v>
      </c>
      <c r="J4631" s="20" t="s">
        <v>163</v>
      </c>
      <c r="K4631" s="20" t="s">
        <v>33</v>
      </c>
      <c r="L4631">
        <v>1040</v>
      </c>
      <c r="M4631" s="20" t="s">
        <v>49</v>
      </c>
      <c r="N4631" s="20" t="s">
        <v>14</v>
      </c>
      <c r="O4631">
        <v>0.4637</v>
      </c>
      <c r="P4631">
        <v>482.24799999999999</v>
      </c>
      <c r="Q4631">
        <v>31.664300000000001</v>
      </c>
      <c r="R4631" s="7">
        <v>0.4637</v>
      </c>
      <c r="S4631" s="1">
        <v>482.24814600000002</v>
      </c>
      <c r="T4631" s="20" t="s">
        <v>314</v>
      </c>
      <c r="U4631" s="7">
        <v>31.664300000000001</v>
      </c>
      <c r="V4631" s="1">
        <v>15270.05</v>
      </c>
      <c r="W4631">
        <v>2026</v>
      </c>
    </row>
    <row r="4632" spans="1:23" hidden="1" x14ac:dyDescent="0.25">
      <c r="A4632">
        <v>72035382</v>
      </c>
      <c r="B4632" s="2">
        <v>46056</v>
      </c>
      <c r="C4632" s="20" t="s">
        <v>2483</v>
      </c>
      <c r="D4632" s="20" t="s">
        <v>328</v>
      </c>
      <c r="E4632" s="20" t="s">
        <v>329</v>
      </c>
      <c r="F4632" s="20" t="s">
        <v>4342</v>
      </c>
      <c r="G4632" s="20" t="s">
        <v>4343</v>
      </c>
      <c r="H4632" s="20" t="s">
        <v>376</v>
      </c>
      <c r="I4632" s="20" t="s">
        <v>377</v>
      </c>
      <c r="J4632" s="20" t="s">
        <v>163</v>
      </c>
      <c r="K4632" s="20" t="s">
        <v>33</v>
      </c>
      <c r="L4632">
        <v>477</v>
      </c>
      <c r="M4632" s="20" t="s">
        <v>49</v>
      </c>
      <c r="N4632" s="20" t="s">
        <v>14</v>
      </c>
      <c r="O4632">
        <v>0.60267999999999999</v>
      </c>
      <c r="P4632">
        <v>287.48</v>
      </c>
      <c r="Q4632">
        <v>31.664300000000001</v>
      </c>
      <c r="R4632" s="7">
        <v>0.60267899999999996</v>
      </c>
      <c r="S4632" s="1">
        <v>287.47990600000003</v>
      </c>
      <c r="T4632" s="20" t="s">
        <v>314</v>
      </c>
      <c r="U4632" s="7">
        <v>31.664300000000001</v>
      </c>
      <c r="V4632" s="1">
        <v>9102.85</v>
      </c>
      <c r="W4632">
        <v>2026</v>
      </c>
    </row>
    <row r="4633" spans="1:23" hidden="1" x14ac:dyDescent="0.25">
      <c r="A4633">
        <v>72036965</v>
      </c>
      <c r="B4633" s="2">
        <v>46056</v>
      </c>
      <c r="C4633" s="20" t="s">
        <v>2666</v>
      </c>
      <c r="D4633" s="20" t="s">
        <v>328</v>
      </c>
      <c r="E4633" s="20" t="s">
        <v>329</v>
      </c>
      <c r="F4633" s="20" t="s">
        <v>4342</v>
      </c>
      <c r="G4633" s="20" t="s">
        <v>4343</v>
      </c>
      <c r="H4633" s="20" t="s">
        <v>4384</v>
      </c>
      <c r="I4633" s="20" t="s">
        <v>4385</v>
      </c>
      <c r="J4633" s="20" t="s">
        <v>163</v>
      </c>
      <c r="K4633" s="20" t="s">
        <v>33</v>
      </c>
      <c r="L4633">
        <v>1080</v>
      </c>
      <c r="M4633" s="20" t="s">
        <v>49</v>
      </c>
      <c r="N4633" s="20" t="s">
        <v>14</v>
      </c>
      <c r="O4633">
        <v>0.42159999999999997</v>
      </c>
      <c r="P4633">
        <v>455.32799999999997</v>
      </c>
      <c r="Q4633">
        <v>31.664300000000001</v>
      </c>
      <c r="R4633" s="7">
        <v>0.42159999999999997</v>
      </c>
      <c r="S4633" s="1">
        <v>455.327924</v>
      </c>
      <c r="T4633" s="20" t="s">
        <v>314</v>
      </c>
      <c r="U4633" s="7">
        <v>31.664300000000001</v>
      </c>
      <c r="V4633" s="1">
        <v>14417.64</v>
      </c>
      <c r="W4633">
        <v>2026</v>
      </c>
    </row>
    <row r="4634" spans="1:23" hidden="1" x14ac:dyDescent="0.25">
      <c r="A4634">
        <v>72036817</v>
      </c>
      <c r="B4634" s="2">
        <v>46056</v>
      </c>
      <c r="C4634" s="20" t="s">
        <v>2680</v>
      </c>
      <c r="D4634" s="20" t="s">
        <v>328</v>
      </c>
      <c r="E4634" s="20" t="s">
        <v>329</v>
      </c>
      <c r="F4634" s="20" t="s">
        <v>4342</v>
      </c>
      <c r="G4634" s="20" t="s">
        <v>4343</v>
      </c>
      <c r="H4634" s="20" t="s">
        <v>2071</v>
      </c>
      <c r="I4634" s="20" t="s">
        <v>2072</v>
      </c>
      <c r="J4634" s="20" t="s">
        <v>163</v>
      </c>
      <c r="K4634" s="20" t="s">
        <v>33</v>
      </c>
      <c r="L4634">
        <v>360</v>
      </c>
      <c r="M4634" s="20" t="s">
        <v>49</v>
      </c>
      <c r="N4634" s="20" t="s">
        <v>14</v>
      </c>
      <c r="O4634">
        <v>0.42159999999999997</v>
      </c>
      <c r="P4634">
        <v>151.77600000000001</v>
      </c>
      <c r="Q4634">
        <v>31.664300000000001</v>
      </c>
      <c r="R4634" s="7">
        <v>0.42159999999999997</v>
      </c>
      <c r="S4634" s="1">
        <v>151.77597399999999</v>
      </c>
      <c r="T4634" s="20" t="s">
        <v>314</v>
      </c>
      <c r="U4634" s="7">
        <v>31.664300000000001</v>
      </c>
      <c r="V4634" s="1">
        <v>4805.88</v>
      </c>
      <c r="W4634">
        <v>2026</v>
      </c>
    </row>
    <row r="4635" spans="1:23" hidden="1" x14ac:dyDescent="0.25">
      <c r="A4635">
        <v>72035838</v>
      </c>
      <c r="B4635" s="2">
        <v>46056</v>
      </c>
      <c r="C4635" s="20" t="s">
        <v>2538</v>
      </c>
      <c r="D4635" s="20" t="s">
        <v>328</v>
      </c>
      <c r="E4635" s="20" t="s">
        <v>329</v>
      </c>
      <c r="F4635" s="20" t="s">
        <v>4342</v>
      </c>
      <c r="G4635" s="20" t="s">
        <v>4343</v>
      </c>
      <c r="H4635" s="20" t="s">
        <v>970</v>
      </c>
      <c r="I4635" s="20" t="s">
        <v>971</v>
      </c>
      <c r="J4635" s="20" t="s">
        <v>163</v>
      </c>
      <c r="K4635" s="20" t="s">
        <v>33</v>
      </c>
      <c r="L4635">
        <v>780</v>
      </c>
      <c r="M4635" s="20" t="s">
        <v>49</v>
      </c>
      <c r="N4635" s="20" t="s">
        <v>14</v>
      </c>
      <c r="O4635">
        <v>0.4637</v>
      </c>
      <c r="P4635">
        <v>361.68599999999998</v>
      </c>
      <c r="Q4635">
        <v>31.664300000000001</v>
      </c>
      <c r="R4635" s="7">
        <v>0.4637</v>
      </c>
      <c r="S4635" s="1">
        <v>361.68587300000002</v>
      </c>
      <c r="T4635" s="20" t="s">
        <v>314</v>
      </c>
      <c r="U4635" s="7">
        <v>31.664300000000001</v>
      </c>
      <c r="V4635" s="1">
        <v>11452.53</v>
      </c>
      <c r="W4635">
        <v>2026</v>
      </c>
    </row>
    <row r="4636" spans="1:23" hidden="1" x14ac:dyDescent="0.25">
      <c r="A4636">
        <v>72036818</v>
      </c>
      <c r="B4636" s="2">
        <v>46056</v>
      </c>
      <c r="C4636" s="20" t="s">
        <v>2680</v>
      </c>
      <c r="D4636" s="20" t="s">
        <v>328</v>
      </c>
      <c r="E4636" s="20" t="s">
        <v>329</v>
      </c>
      <c r="F4636" s="20" t="s">
        <v>4342</v>
      </c>
      <c r="G4636" s="20" t="s">
        <v>4343</v>
      </c>
      <c r="H4636" s="20" t="s">
        <v>2073</v>
      </c>
      <c r="I4636" s="20" t="s">
        <v>2074</v>
      </c>
      <c r="J4636" s="20" t="s">
        <v>163</v>
      </c>
      <c r="K4636" s="20" t="s">
        <v>33</v>
      </c>
      <c r="L4636">
        <v>1017</v>
      </c>
      <c r="M4636" s="20" t="s">
        <v>49</v>
      </c>
      <c r="N4636" s="20" t="s">
        <v>14</v>
      </c>
      <c r="O4636">
        <v>0.42159999999999997</v>
      </c>
      <c r="P4636">
        <v>428.767</v>
      </c>
      <c r="Q4636">
        <v>31.664300000000001</v>
      </c>
      <c r="R4636" s="7">
        <v>0.42159999999999997</v>
      </c>
      <c r="S4636" s="1">
        <v>428.76709699999998</v>
      </c>
      <c r="T4636" s="20" t="s">
        <v>314</v>
      </c>
      <c r="U4636" s="7">
        <v>31.664300000000001</v>
      </c>
      <c r="V4636" s="1">
        <v>13576.61</v>
      </c>
      <c r="W4636">
        <v>2026</v>
      </c>
    </row>
    <row r="4637" spans="1:23" hidden="1" x14ac:dyDescent="0.25">
      <c r="A4637">
        <v>72036469</v>
      </c>
      <c r="B4637" s="2">
        <v>46056</v>
      </c>
      <c r="C4637" s="20" t="s">
        <v>2532</v>
      </c>
      <c r="D4637" s="20" t="s">
        <v>328</v>
      </c>
      <c r="E4637" s="20" t="s">
        <v>329</v>
      </c>
      <c r="F4637" s="20" t="s">
        <v>4342</v>
      </c>
      <c r="G4637" s="20" t="s">
        <v>4343</v>
      </c>
      <c r="H4637" s="20" t="s">
        <v>376</v>
      </c>
      <c r="I4637" s="20" t="s">
        <v>377</v>
      </c>
      <c r="J4637" s="20" t="s">
        <v>163</v>
      </c>
      <c r="K4637" s="20" t="s">
        <v>33</v>
      </c>
      <c r="L4637">
        <v>1890</v>
      </c>
      <c r="M4637" s="20" t="s">
        <v>49</v>
      </c>
      <c r="N4637" s="20" t="s">
        <v>14</v>
      </c>
      <c r="O4637">
        <v>0.60270000000000001</v>
      </c>
      <c r="P4637">
        <v>1139.0999999999999</v>
      </c>
      <c r="Q4637">
        <v>31.664300000000001</v>
      </c>
      <c r="R4637" s="7">
        <v>0.60269899999999998</v>
      </c>
      <c r="S4637" s="1">
        <v>1139.0998689999999</v>
      </c>
      <c r="T4637" s="20" t="s">
        <v>314</v>
      </c>
      <c r="U4637" s="7">
        <v>31.664300000000001</v>
      </c>
      <c r="V4637" s="1">
        <v>36068.800000000003</v>
      </c>
      <c r="W4637">
        <v>2026</v>
      </c>
    </row>
    <row r="4638" spans="1:23" hidden="1" x14ac:dyDescent="0.25">
      <c r="A4638">
        <v>72036469</v>
      </c>
      <c r="B4638" s="2">
        <v>46056</v>
      </c>
      <c r="C4638" s="20" t="s">
        <v>2532</v>
      </c>
      <c r="D4638" s="20" t="s">
        <v>328</v>
      </c>
      <c r="E4638" s="20" t="s">
        <v>329</v>
      </c>
      <c r="F4638" s="20" t="s">
        <v>4342</v>
      </c>
      <c r="G4638" s="20" t="s">
        <v>4343</v>
      </c>
      <c r="H4638" s="20" t="s">
        <v>374</v>
      </c>
      <c r="I4638" s="20" t="s">
        <v>375</v>
      </c>
      <c r="J4638" s="20" t="s">
        <v>163</v>
      </c>
      <c r="K4638" s="20" t="s">
        <v>33</v>
      </c>
      <c r="L4638">
        <v>3549</v>
      </c>
      <c r="M4638" s="20" t="s">
        <v>49</v>
      </c>
      <c r="N4638" s="20" t="s">
        <v>14</v>
      </c>
      <c r="O4638">
        <v>0.55359999999999998</v>
      </c>
      <c r="P4638">
        <v>1964.7260000000001</v>
      </c>
      <c r="Q4638">
        <v>31.664300000000001</v>
      </c>
      <c r="R4638" s="7">
        <v>0.55359999999999998</v>
      </c>
      <c r="S4638" s="1">
        <v>1964.7258899999999</v>
      </c>
      <c r="T4638" s="20" t="s">
        <v>314</v>
      </c>
      <c r="U4638" s="7">
        <v>31.664300000000001</v>
      </c>
      <c r="V4638" s="1">
        <v>62211.67</v>
      </c>
      <c r="W4638">
        <v>2026</v>
      </c>
    </row>
    <row r="4639" spans="1:23" hidden="1" x14ac:dyDescent="0.25">
      <c r="A4639">
        <v>72033796</v>
      </c>
      <c r="B4639" s="2">
        <v>46056</v>
      </c>
      <c r="C4639" s="20" t="s">
        <v>2439</v>
      </c>
      <c r="D4639" s="20" t="s">
        <v>328</v>
      </c>
      <c r="E4639" s="20" t="s">
        <v>329</v>
      </c>
      <c r="F4639" s="20" t="s">
        <v>4364</v>
      </c>
      <c r="G4639" s="20" t="s">
        <v>4365</v>
      </c>
      <c r="H4639" s="20" t="s">
        <v>673</v>
      </c>
      <c r="I4639" s="20" t="s">
        <v>674</v>
      </c>
      <c r="J4639" s="20" t="s">
        <v>163</v>
      </c>
      <c r="K4639" s="20" t="s">
        <v>555</v>
      </c>
      <c r="L4639">
        <v>416</v>
      </c>
      <c r="M4639" s="20" t="s">
        <v>49</v>
      </c>
      <c r="N4639" s="20" t="s">
        <v>14</v>
      </c>
      <c r="O4639">
        <v>1.3185100000000001</v>
      </c>
      <c r="P4639">
        <v>548.5</v>
      </c>
      <c r="Q4639">
        <v>31.664300000000001</v>
      </c>
      <c r="R4639" s="7">
        <v>1.3185100000000001</v>
      </c>
      <c r="S4639" s="1">
        <v>548.500045</v>
      </c>
      <c r="T4639" s="20" t="s">
        <v>314</v>
      </c>
      <c r="U4639" s="7">
        <v>31.664300000000001</v>
      </c>
      <c r="V4639" s="1">
        <v>17367.87</v>
      </c>
      <c r="W4639">
        <v>2026</v>
      </c>
    </row>
    <row r="4640" spans="1:23" hidden="1" x14ac:dyDescent="0.25">
      <c r="A4640">
        <v>72033795</v>
      </c>
      <c r="B4640" s="2">
        <v>46056</v>
      </c>
      <c r="C4640" s="20" t="s">
        <v>2439</v>
      </c>
      <c r="D4640" s="20" t="s">
        <v>328</v>
      </c>
      <c r="E4640" s="20" t="s">
        <v>329</v>
      </c>
      <c r="F4640" s="20" t="s">
        <v>4364</v>
      </c>
      <c r="G4640" s="20" t="s">
        <v>4365</v>
      </c>
      <c r="H4640" s="20" t="s">
        <v>911</v>
      </c>
      <c r="I4640" s="20" t="s">
        <v>967</v>
      </c>
      <c r="J4640" s="20" t="s">
        <v>163</v>
      </c>
      <c r="K4640" s="20" t="s">
        <v>555</v>
      </c>
      <c r="L4640">
        <v>1302</v>
      </c>
      <c r="M4640" s="20" t="s">
        <v>49</v>
      </c>
      <c r="N4640" s="20" t="s">
        <v>14</v>
      </c>
      <c r="O4640">
        <v>1.3132999999999999</v>
      </c>
      <c r="P4640">
        <v>1709.9169999999999</v>
      </c>
      <c r="Q4640">
        <v>31.664300000000001</v>
      </c>
      <c r="R4640" s="7">
        <v>1.3132999999999999</v>
      </c>
      <c r="S4640" s="1">
        <v>1709.9168460000001</v>
      </c>
      <c r="T4640" s="20" t="s">
        <v>314</v>
      </c>
      <c r="U4640" s="7">
        <v>31.664300000000001</v>
      </c>
      <c r="V4640" s="1">
        <v>54143.32</v>
      </c>
      <c r="W4640">
        <v>2026</v>
      </c>
    </row>
    <row r="4641" spans="1:23" hidden="1" x14ac:dyDescent="0.25">
      <c r="A4641">
        <v>72036622</v>
      </c>
      <c r="B4641" s="2">
        <v>46056</v>
      </c>
      <c r="C4641" s="20" t="s">
        <v>2534</v>
      </c>
      <c r="D4641" s="20" t="s">
        <v>328</v>
      </c>
      <c r="E4641" s="20" t="s">
        <v>329</v>
      </c>
      <c r="F4641" s="20" t="s">
        <v>4284</v>
      </c>
      <c r="G4641" s="20" t="s">
        <v>4285</v>
      </c>
      <c r="H4641" s="20" t="s">
        <v>4366</v>
      </c>
      <c r="I4641" s="20" t="s">
        <v>4367</v>
      </c>
      <c r="J4641" s="20" t="s">
        <v>163</v>
      </c>
      <c r="K4641" s="20" t="s">
        <v>12</v>
      </c>
      <c r="L4641">
        <v>660</v>
      </c>
      <c r="M4641" s="20" t="s">
        <v>49</v>
      </c>
      <c r="N4641" s="20" t="s">
        <v>14</v>
      </c>
      <c r="O4641">
        <v>0.30120000000000002</v>
      </c>
      <c r="P4641">
        <v>198.79</v>
      </c>
      <c r="Q4641">
        <v>31.664300000000001</v>
      </c>
      <c r="R4641" s="7">
        <v>0.30120000000000002</v>
      </c>
      <c r="S4641" s="1">
        <v>198.79012</v>
      </c>
      <c r="T4641" s="20" t="s">
        <v>314</v>
      </c>
      <c r="U4641" s="7">
        <v>31.664300000000001</v>
      </c>
      <c r="V4641" s="1">
        <v>6294.55</v>
      </c>
      <c r="W4641">
        <v>2026</v>
      </c>
    </row>
    <row r="4642" spans="1:23" hidden="1" x14ac:dyDescent="0.25">
      <c r="A4642">
        <v>72036761</v>
      </c>
      <c r="B4642" s="2">
        <v>46062</v>
      </c>
      <c r="C4642" s="20" t="s">
        <v>2831</v>
      </c>
      <c r="D4642" s="20" t="s">
        <v>328</v>
      </c>
      <c r="E4642" s="20" t="s">
        <v>329</v>
      </c>
      <c r="F4642" s="20" t="s">
        <v>4392</v>
      </c>
      <c r="G4642" s="20" t="s">
        <v>4393</v>
      </c>
      <c r="H4642" s="20" t="s">
        <v>580</v>
      </c>
      <c r="I4642" s="20" t="s">
        <v>963</v>
      </c>
      <c r="J4642" s="20" t="s">
        <v>163</v>
      </c>
      <c r="K4642" s="20" t="s">
        <v>32</v>
      </c>
      <c r="L4642">
        <v>467</v>
      </c>
      <c r="M4642" s="20" t="s">
        <v>49</v>
      </c>
      <c r="N4642" s="20" t="s">
        <v>14</v>
      </c>
      <c r="O4642">
        <v>1.3260000000000001</v>
      </c>
      <c r="P4642">
        <v>619.24199999999996</v>
      </c>
      <c r="Q4642">
        <v>31.498000000000001</v>
      </c>
      <c r="R4642" s="7">
        <v>1.3260000000000001</v>
      </c>
      <c r="S4642" s="1">
        <v>619.24185599999998</v>
      </c>
      <c r="T4642" s="20" t="s">
        <v>314</v>
      </c>
      <c r="U4642" s="7">
        <v>31.498000000000001</v>
      </c>
      <c r="V4642" s="1">
        <v>19504.88</v>
      </c>
      <c r="W4642">
        <v>2026</v>
      </c>
    </row>
    <row r="4643" spans="1:23" hidden="1" x14ac:dyDescent="0.25">
      <c r="A4643">
        <v>72036762</v>
      </c>
      <c r="B4643" s="2">
        <v>46062</v>
      </c>
      <c r="C4643" s="20" t="s">
        <v>2831</v>
      </c>
      <c r="D4643" s="20" t="s">
        <v>328</v>
      </c>
      <c r="E4643" s="20" t="s">
        <v>329</v>
      </c>
      <c r="F4643" s="20" t="s">
        <v>4392</v>
      </c>
      <c r="G4643" s="20" t="s">
        <v>4393</v>
      </c>
      <c r="H4643" s="20" t="s">
        <v>580</v>
      </c>
      <c r="I4643" s="20" t="s">
        <v>963</v>
      </c>
      <c r="J4643" s="20" t="s">
        <v>163</v>
      </c>
      <c r="K4643" s="20" t="s">
        <v>32</v>
      </c>
      <c r="L4643">
        <v>93</v>
      </c>
      <c r="M4643" s="20" t="s">
        <v>49</v>
      </c>
      <c r="N4643" s="20" t="s">
        <v>14</v>
      </c>
      <c r="O4643">
        <v>1.3260000000000001</v>
      </c>
      <c r="P4643">
        <v>123.318</v>
      </c>
      <c r="Q4643">
        <v>31.498000000000001</v>
      </c>
      <c r="R4643" s="7">
        <v>1.3260000000000001</v>
      </c>
      <c r="S4643" s="1">
        <v>123.317988</v>
      </c>
      <c r="T4643" s="20" t="s">
        <v>314</v>
      </c>
      <c r="U4643" s="7">
        <v>31.498000000000001</v>
      </c>
      <c r="V4643" s="1">
        <v>3884.27</v>
      </c>
      <c r="W4643">
        <v>2026</v>
      </c>
    </row>
    <row r="4644" spans="1:23" hidden="1" x14ac:dyDescent="0.25">
      <c r="A4644">
        <v>72033795</v>
      </c>
      <c r="B4644" s="2">
        <v>46062</v>
      </c>
      <c r="C4644" s="20" t="s">
        <v>2439</v>
      </c>
      <c r="D4644" s="20" t="s">
        <v>328</v>
      </c>
      <c r="E4644" s="20" t="s">
        <v>329</v>
      </c>
      <c r="F4644" s="20" t="s">
        <v>4394</v>
      </c>
      <c r="G4644" s="20" t="s">
        <v>4395</v>
      </c>
      <c r="H4644" s="20" t="s">
        <v>911</v>
      </c>
      <c r="I4644" s="20" t="s">
        <v>967</v>
      </c>
      <c r="J4644" s="20" t="s">
        <v>163</v>
      </c>
      <c r="K4644" s="20" t="s">
        <v>555</v>
      </c>
      <c r="L4644">
        <v>1211</v>
      </c>
      <c r="M4644" s="20" t="s">
        <v>49</v>
      </c>
      <c r="N4644" s="20" t="s">
        <v>14</v>
      </c>
      <c r="O4644">
        <v>1.3132999999999999</v>
      </c>
      <c r="P4644">
        <v>1590.41</v>
      </c>
      <c r="Q4644">
        <v>31.498000000000001</v>
      </c>
      <c r="R4644" s="7">
        <v>1.313299</v>
      </c>
      <c r="S4644" s="1">
        <v>1590.4098670000001</v>
      </c>
      <c r="T4644" s="20" t="s">
        <v>314</v>
      </c>
      <c r="U4644" s="7">
        <v>31.498000000000001</v>
      </c>
      <c r="V4644" s="1">
        <v>50094.73</v>
      </c>
      <c r="W4644">
        <v>2026</v>
      </c>
    </row>
    <row r="4645" spans="1:23" hidden="1" x14ac:dyDescent="0.25">
      <c r="A4645">
        <v>72033797</v>
      </c>
      <c r="B4645" s="2">
        <v>46062</v>
      </c>
      <c r="C4645" s="20" t="s">
        <v>2439</v>
      </c>
      <c r="D4645" s="20" t="s">
        <v>328</v>
      </c>
      <c r="E4645" s="20" t="s">
        <v>329</v>
      </c>
      <c r="F4645" s="20" t="s">
        <v>4394</v>
      </c>
      <c r="G4645" s="20" t="s">
        <v>4395</v>
      </c>
      <c r="H4645" s="20" t="s">
        <v>637</v>
      </c>
      <c r="I4645" s="20" t="s">
        <v>638</v>
      </c>
      <c r="J4645" s="20" t="s">
        <v>163</v>
      </c>
      <c r="K4645" s="20" t="s">
        <v>555</v>
      </c>
      <c r="L4645">
        <v>352</v>
      </c>
      <c r="M4645" s="20" t="s">
        <v>49</v>
      </c>
      <c r="N4645" s="20" t="s">
        <v>14</v>
      </c>
      <c r="O4645">
        <v>1.3237000000000001</v>
      </c>
      <c r="P4645">
        <v>465.94200000000001</v>
      </c>
      <c r="Q4645">
        <v>31.498000000000001</v>
      </c>
      <c r="R4645" s="7">
        <v>1.323699</v>
      </c>
      <c r="S4645" s="1">
        <v>465.94196399999998</v>
      </c>
      <c r="T4645" s="20" t="s">
        <v>314</v>
      </c>
      <c r="U4645" s="7">
        <v>31.498000000000001</v>
      </c>
      <c r="V4645" s="1">
        <v>14676.24</v>
      </c>
      <c r="W4645">
        <v>2026</v>
      </c>
    </row>
    <row r="4646" spans="1:23" hidden="1" x14ac:dyDescent="0.25">
      <c r="A4646">
        <v>72033806</v>
      </c>
      <c r="B4646" s="2">
        <v>46062</v>
      </c>
      <c r="C4646" s="20" t="s">
        <v>2439</v>
      </c>
      <c r="D4646" s="20" t="s">
        <v>328</v>
      </c>
      <c r="E4646" s="20" t="s">
        <v>329</v>
      </c>
      <c r="F4646" s="20" t="s">
        <v>4394</v>
      </c>
      <c r="G4646" s="20" t="s">
        <v>4395</v>
      </c>
      <c r="H4646" s="20" t="s">
        <v>637</v>
      </c>
      <c r="I4646" s="20" t="s">
        <v>638</v>
      </c>
      <c r="J4646" s="20" t="s">
        <v>163</v>
      </c>
      <c r="K4646" s="20" t="s">
        <v>555</v>
      </c>
      <c r="L4646">
        <v>6528</v>
      </c>
      <c r="M4646" s="20" t="s">
        <v>49</v>
      </c>
      <c r="N4646" s="20" t="s">
        <v>14</v>
      </c>
      <c r="O4646">
        <v>1.3237000000000001</v>
      </c>
      <c r="P4646">
        <v>8641.1139999999996</v>
      </c>
      <c r="Q4646">
        <v>31.498000000000001</v>
      </c>
      <c r="R4646" s="7">
        <v>1.323699</v>
      </c>
      <c r="S4646" s="1">
        <v>8641.1140379999997</v>
      </c>
      <c r="T4646" s="20" t="s">
        <v>314</v>
      </c>
      <c r="U4646" s="7">
        <v>31.498000000000001</v>
      </c>
      <c r="V4646" s="1">
        <v>272177.81</v>
      </c>
      <c r="W4646">
        <v>2026</v>
      </c>
    </row>
    <row r="4647" spans="1:23" hidden="1" x14ac:dyDescent="0.25">
      <c r="A4647">
        <v>72033807</v>
      </c>
      <c r="B4647" s="2">
        <v>46062</v>
      </c>
      <c r="C4647" s="20" t="s">
        <v>2439</v>
      </c>
      <c r="D4647" s="20" t="s">
        <v>328</v>
      </c>
      <c r="E4647" s="20" t="s">
        <v>329</v>
      </c>
      <c r="F4647" s="20" t="s">
        <v>4394</v>
      </c>
      <c r="G4647" s="20" t="s">
        <v>4395</v>
      </c>
      <c r="H4647" s="20" t="s">
        <v>911</v>
      </c>
      <c r="I4647" s="20" t="s">
        <v>967</v>
      </c>
      <c r="J4647" s="20" t="s">
        <v>163</v>
      </c>
      <c r="K4647" s="20" t="s">
        <v>555</v>
      </c>
      <c r="L4647">
        <v>1064</v>
      </c>
      <c r="M4647" s="20" t="s">
        <v>49</v>
      </c>
      <c r="N4647" s="20" t="s">
        <v>14</v>
      </c>
      <c r="O4647">
        <v>1.3132999999999999</v>
      </c>
      <c r="P4647">
        <v>1397.3510000000001</v>
      </c>
      <c r="Q4647">
        <v>31.498000000000001</v>
      </c>
      <c r="R4647" s="7">
        <v>1.313299</v>
      </c>
      <c r="S4647" s="1">
        <v>1397.350942</v>
      </c>
      <c r="T4647" s="20" t="s">
        <v>314</v>
      </c>
      <c r="U4647" s="7">
        <v>31.498000000000001</v>
      </c>
      <c r="V4647" s="1">
        <v>44013.760000000002</v>
      </c>
      <c r="W4647">
        <v>2026</v>
      </c>
    </row>
    <row r="4648" spans="1:23" hidden="1" x14ac:dyDescent="0.25">
      <c r="A4648">
        <v>72036458</v>
      </c>
      <c r="B4648" s="2">
        <v>46062</v>
      </c>
      <c r="C4648" s="20" t="s">
        <v>2532</v>
      </c>
      <c r="D4648" s="20" t="s">
        <v>328</v>
      </c>
      <c r="E4648" s="20" t="s">
        <v>329</v>
      </c>
      <c r="F4648" s="20" t="s">
        <v>4302</v>
      </c>
      <c r="G4648" s="20" t="s">
        <v>4303</v>
      </c>
      <c r="H4648" s="20" t="s">
        <v>970</v>
      </c>
      <c r="I4648" s="20" t="s">
        <v>971</v>
      </c>
      <c r="J4648" s="20" t="s">
        <v>163</v>
      </c>
      <c r="K4648" s="20" t="s">
        <v>33</v>
      </c>
      <c r="L4648">
        <v>1485</v>
      </c>
      <c r="M4648" s="20" t="s">
        <v>49</v>
      </c>
      <c r="N4648" s="20" t="s">
        <v>14</v>
      </c>
      <c r="O4648">
        <v>0.4637</v>
      </c>
      <c r="P4648">
        <v>688.59</v>
      </c>
      <c r="Q4648">
        <v>31.498000000000001</v>
      </c>
      <c r="R4648" s="7">
        <v>0.46369899999999997</v>
      </c>
      <c r="S4648" s="1">
        <v>688.59006899999997</v>
      </c>
      <c r="T4648" s="20" t="s">
        <v>314</v>
      </c>
      <c r="U4648" s="7">
        <v>31.498000000000001</v>
      </c>
      <c r="V4648" s="1">
        <v>21689.21</v>
      </c>
      <c r="W4648">
        <v>2026</v>
      </c>
    </row>
    <row r="4649" spans="1:23" hidden="1" x14ac:dyDescent="0.25">
      <c r="A4649">
        <v>72035382</v>
      </c>
      <c r="B4649" s="2">
        <v>46062</v>
      </c>
      <c r="C4649" s="20" t="s">
        <v>2483</v>
      </c>
      <c r="D4649" s="20" t="s">
        <v>328</v>
      </c>
      <c r="E4649" s="20" t="s">
        <v>329</v>
      </c>
      <c r="F4649" s="20" t="s">
        <v>4257</v>
      </c>
      <c r="G4649" s="20" t="s">
        <v>4258</v>
      </c>
      <c r="H4649" s="20" t="s">
        <v>378</v>
      </c>
      <c r="I4649" s="20" t="s">
        <v>379</v>
      </c>
      <c r="J4649" s="20" t="s">
        <v>163</v>
      </c>
      <c r="K4649" s="20" t="s">
        <v>33</v>
      </c>
      <c r="L4649">
        <v>968</v>
      </c>
      <c r="M4649" s="20" t="s">
        <v>49</v>
      </c>
      <c r="N4649" s="20" t="s">
        <v>14</v>
      </c>
      <c r="O4649">
        <v>0.60270000000000001</v>
      </c>
      <c r="P4649">
        <v>583.41</v>
      </c>
      <c r="Q4649">
        <v>31.498000000000001</v>
      </c>
      <c r="R4649" s="7">
        <v>0.60269899999999998</v>
      </c>
      <c r="S4649" s="1">
        <v>583.41005700000005</v>
      </c>
      <c r="T4649" s="20" t="s">
        <v>314</v>
      </c>
      <c r="U4649" s="7">
        <v>31.498000000000001</v>
      </c>
      <c r="V4649" s="1">
        <v>18376.25</v>
      </c>
      <c r="W4649">
        <v>2026</v>
      </c>
    </row>
    <row r="4650" spans="1:23" hidden="1" x14ac:dyDescent="0.25">
      <c r="A4650">
        <v>72035838</v>
      </c>
      <c r="B4650" s="2">
        <v>46062</v>
      </c>
      <c r="C4650" s="20" t="s">
        <v>2538</v>
      </c>
      <c r="D4650" s="20" t="s">
        <v>328</v>
      </c>
      <c r="E4650" s="20" t="s">
        <v>329</v>
      </c>
      <c r="F4650" s="20" t="s">
        <v>4257</v>
      </c>
      <c r="G4650" s="20" t="s">
        <v>4258</v>
      </c>
      <c r="H4650" s="20" t="s">
        <v>970</v>
      </c>
      <c r="I4650" s="20" t="s">
        <v>971</v>
      </c>
      <c r="J4650" s="20" t="s">
        <v>163</v>
      </c>
      <c r="K4650" s="20" t="s">
        <v>33</v>
      </c>
      <c r="L4650">
        <v>260</v>
      </c>
      <c r="M4650" s="20" t="s">
        <v>49</v>
      </c>
      <c r="N4650" s="20" t="s">
        <v>14</v>
      </c>
      <c r="O4650">
        <v>0.46368999999999999</v>
      </c>
      <c r="P4650">
        <v>120.56</v>
      </c>
      <c r="Q4650">
        <v>31.498000000000001</v>
      </c>
      <c r="R4650" s="7">
        <v>0.46368999999999999</v>
      </c>
      <c r="S4650" s="1">
        <v>120.560035</v>
      </c>
      <c r="T4650" s="20" t="s">
        <v>314</v>
      </c>
      <c r="U4650" s="7">
        <v>31.498000000000001</v>
      </c>
      <c r="V4650" s="1">
        <v>3797.4</v>
      </c>
      <c r="W4650">
        <v>2026</v>
      </c>
    </row>
    <row r="4651" spans="1:23" hidden="1" x14ac:dyDescent="0.25">
      <c r="A4651">
        <v>72036818</v>
      </c>
      <c r="B4651" s="2">
        <v>46062</v>
      </c>
      <c r="C4651" s="20" t="s">
        <v>2680</v>
      </c>
      <c r="D4651" s="20" t="s">
        <v>328</v>
      </c>
      <c r="E4651" s="20" t="s">
        <v>329</v>
      </c>
      <c r="F4651" s="20" t="s">
        <v>4257</v>
      </c>
      <c r="G4651" s="20" t="s">
        <v>4258</v>
      </c>
      <c r="H4651" s="20" t="s">
        <v>2073</v>
      </c>
      <c r="I4651" s="20" t="s">
        <v>2074</v>
      </c>
      <c r="J4651" s="20" t="s">
        <v>163</v>
      </c>
      <c r="K4651" s="20" t="s">
        <v>33</v>
      </c>
      <c r="L4651">
        <v>63</v>
      </c>
      <c r="M4651" s="20" t="s">
        <v>49</v>
      </c>
      <c r="N4651" s="20" t="s">
        <v>14</v>
      </c>
      <c r="O4651">
        <v>0.42159999999999997</v>
      </c>
      <c r="P4651">
        <v>26.561</v>
      </c>
      <c r="Q4651">
        <v>31.498000000000001</v>
      </c>
      <c r="R4651" s="7">
        <v>0.42159999999999997</v>
      </c>
      <c r="S4651" s="1">
        <v>26.561050999999999</v>
      </c>
      <c r="T4651" s="20" t="s">
        <v>314</v>
      </c>
      <c r="U4651" s="7">
        <v>31.498000000000001</v>
      </c>
      <c r="V4651" s="1">
        <v>836.62</v>
      </c>
      <c r="W4651">
        <v>2026</v>
      </c>
    </row>
    <row r="4652" spans="1:23" hidden="1" x14ac:dyDescent="0.25">
      <c r="A4652">
        <v>72036820</v>
      </c>
      <c r="B4652" s="2">
        <v>46062</v>
      </c>
      <c r="C4652" s="20" t="s">
        <v>2680</v>
      </c>
      <c r="D4652" s="20" t="s">
        <v>328</v>
      </c>
      <c r="E4652" s="20" t="s">
        <v>329</v>
      </c>
      <c r="F4652" s="20" t="s">
        <v>4257</v>
      </c>
      <c r="G4652" s="20" t="s">
        <v>4258</v>
      </c>
      <c r="H4652" s="20" t="s">
        <v>868</v>
      </c>
      <c r="I4652" s="20" t="s">
        <v>869</v>
      </c>
      <c r="J4652" s="20" t="s">
        <v>163</v>
      </c>
      <c r="K4652" s="20" t="s">
        <v>33</v>
      </c>
      <c r="L4652">
        <v>360</v>
      </c>
      <c r="M4652" s="20" t="s">
        <v>49</v>
      </c>
      <c r="N4652" s="20" t="s">
        <v>14</v>
      </c>
      <c r="O4652">
        <v>0.42159999999999997</v>
      </c>
      <c r="P4652">
        <v>151.77600000000001</v>
      </c>
      <c r="Q4652">
        <v>31.498000000000001</v>
      </c>
      <c r="R4652" s="7">
        <v>0.42159999999999997</v>
      </c>
      <c r="S4652" s="1">
        <v>151.77598499999999</v>
      </c>
      <c r="T4652" s="20" t="s">
        <v>314</v>
      </c>
      <c r="U4652" s="7">
        <v>31.498000000000001</v>
      </c>
      <c r="V4652" s="1">
        <v>4780.6400000000003</v>
      </c>
      <c r="W4652">
        <v>2026</v>
      </c>
    </row>
    <row r="4653" spans="1:23" hidden="1" x14ac:dyDescent="0.25">
      <c r="A4653">
        <v>72036467</v>
      </c>
      <c r="B4653" s="2">
        <v>46062</v>
      </c>
      <c r="C4653" s="20" t="s">
        <v>2532</v>
      </c>
      <c r="D4653" s="20" t="s">
        <v>328</v>
      </c>
      <c r="E4653" s="20" t="s">
        <v>329</v>
      </c>
      <c r="F4653" s="20" t="s">
        <v>4257</v>
      </c>
      <c r="G4653" s="20" t="s">
        <v>4258</v>
      </c>
      <c r="H4653" s="20" t="s">
        <v>378</v>
      </c>
      <c r="I4653" s="20" t="s">
        <v>379</v>
      </c>
      <c r="J4653" s="20" t="s">
        <v>163</v>
      </c>
      <c r="K4653" s="20" t="s">
        <v>33</v>
      </c>
      <c r="L4653">
        <v>856</v>
      </c>
      <c r="M4653" s="20" t="s">
        <v>49</v>
      </c>
      <c r="N4653" s="20" t="s">
        <v>14</v>
      </c>
      <c r="O4653">
        <v>0.60270000000000001</v>
      </c>
      <c r="P4653">
        <v>515.91099999999994</v>
      </c>
      <c r="Q4653">
        <v>31.498000000000001</v>
      </c>
      <c r="R4653" s="7">
        <v>0.60269899999999998</v>
      </c>
      <c r="S4653" s="1">
        <v>515.91085099999998</v>
      </c>
      <c r="T4653" s="20" t="s">
        <v>314</v>
      </c>
      <c r="U4653" s="7">
        <v>31.498000000000001</v>
      </c>
      <c r="V4653" s="1">
        <v>16250.16</v>
      </c>
      <c r="W4653">
        <v>2026</v>
      </c>
    </row>
    <row r="4654" spans="1:23" hidden="1" x14ac:dyDescent="0.25">
      <c r="A4654">
        <v>72036817</v>
      </c>
      <c r="B4654" s="2">
        <v>46062</v>
      </c>
      <c r="C4654" s="20" t="s">
        <v>2680</v>
      </c>
      <c r="D4654" s="20" t="s">
        <v>328</v>
      </c>
      <c r="E4654" s="20" t="s">
        <v>329</v>
      </c>
      <c r="F4654" s="20" t="s">
        <v>4257</v>
      </c>
      <c r="G4654" s="20" t="s">
        <v>4258</v>
      </c>
      <c r="H4654" s="20" t="s">
        <v>2071</v>
      </c>
      <c r="I4654" s="20" t="s">
        <v>2072</v>
      </c>
      <c r="J4654" s="20" t="s">
        <v>163</v>
      </c>
      <c r="K4654" s="20" t="s">
        <v>33</v>
      </c>
      <c r="L4654">
        <v>685</v>
      </c>
      <c r="M4654" s="20" t="s">
        <v>49</v>
      </c>
      <c r="N4654" s="20" t="s">
        <v>14</v>
      </c>
      <c r="O4654">
        <v>0.42159999999999997</v>
      </c>
      <c r="P4654">
        <v>288.79599999999999</v>
      </c>
      <c r="Q4654">
        <v>31.498000000000001</v>
      </c>
      <c r="R4654" s="7">
        <v>0.42159999999999997</v>
      </c>
      <c r="S4654" s="1">
        <v>288.79611399999999</v>
      </c>
      <c r="T4654" s="20" t="s">
        <v>314</v>
      </c>
      <c r="U4654" s="7">
        <v>31.498000000000001</v>
      </c>
      <c r="V4654" s="1">
        <v>9096.5</v>
      </c>
      <c r="W4654">
        <v>2026</v>
      </c>
    </row>
    <row r="4655" spans="1:23" hidden="1" x14ac:dyDescent="0.25">
      <c r="A4655">
        <v>72034737</v>
      </c>
      <c r="B4655" s="2">
        <v>46062</v>
      </c>
      <c r="C4655" s="20" t="s">
        <v>2449</v>
      </c>
      <c r="D4655" s="20" t="s">
        <v>328</v>
      </c>
      <c r="E4655" s="20" t="s">
        <v>329</v>
      </c>
      <c r="F4655" s="20" t="s">
        <v>4264</v>
      </c>
      <c r="G4655" s="20" t="s">
        <v>4265</v>
      </c>
      <c r="H4655" s="20" t="s">
        <v>1704</v>
      </c>
      <c r="I4655" s="20" t="s">
        <v>1705</v>
      </c>
      <c r="J4655" s="20" t="s">
        <v>163</v>
      </c>
      <c r="K4655" s="20" t="s">
        <v>32</v>
      </c>
      <c r="L4655">
        <v>565</v>
      </c>
      <c r="M4655" s="20" t="s">
        <v>49</v>
      </c>
      <c r="N4655" s="20" t="s">
        <v>14</v>
      </c>
      <c r="O4655">
        <v>1.3237000000000001</v>
      </c>
      <c r="P4655">
        <v>747.89099999999996</v>
      </c>
      <c r="Q4655">
        <v>31.498000000000001</v>
      </c>
      <c r="R4655" s="7">
        <v>1.323699</v>
      </c>
      <c r="S4655" s="1">
        <v>747.89097700000002</v>
      </c>
      <c r="T4655" s="20" t="s">
        <v>314</v>
      </c>
      <c r="U4655" s="7">
        <v>31.498000000000001</v>
      </c>
      <c r="V4655" s="1">
        <v>23557.07</v>
      </c>
      <c r="W4655">
        <v>2026</v>
      </c>
    </row>
    <row r="4656" spans="1:23" hidden="1" x14ac:dyDescent="0.25">
      <c r="A4656">
        <v>72036811</v>
      </c>
      <c r="B4656" s="2">
        <v>46062</v>
      </c>
      <c r="C4656" s="20" t="s">
        <v>2680</v>
      </c>
      <c r="D4656" s="20" t="s">
        <v>328</v>
      </c>
      <c r="E4656" s="20" t="s">
        <v>329</v>
      </c>
      <c r="F4656" s="20" t="s">
        <v>4264</v>
      </c>
      <c r="G4656" s="20" t="s">
        <v>4265</v>
      </c>
      <c r="H4656" s="20" t="s">
        <v>4380</v>
      </c>
      <c r="I4656" s="20" t="s">
        <v>4381</v>
      </c>
      <c r="J4656" s="20" t="s">
        <v>163</v>
      </c>
      <c r="K4656" s="20" t="s">
        <v>32</v>
      </c>
      <c r="L4656">
        <v>180</v>
      </c>
      <c r="M4656" s="20" t="s">
        <v>49</v>
      </c>
      <c r="N4656" s="20" t="s">
        <v>14</v>
      </c>
      <c r="O4656">
        <v>0.42159999999999997</v>
      </c>
      <c r="P4656">
        <v>75.888000000000005</v>
      </c>
      <c r="Q4656">
        <v>31.498000000000001</v>
      </c>
      <c r="R4656" s="7">
        <v>0.42159999999999997</v>
      </c>
      <c r="S4656" s="1">
        <v>75.887991999999997</v>
      </c>
      <c r="T4656" s="20" t="s">
        <v>314</v>
      </c>
      <c r="U4656" s="7">
        <v>31.498000000000001</v>
      </c>
      <c r="V4656" s="1">
        <v>2390.3200000000002</v>
      </c>
      <c r="W4656">
        <v>2026</v>
      </c>
    </row>
    <row r="4657" spans="1:23" hidden="1" x14ac:dyDescent="0.25">
      <c r="A4657">
        <v>72035841</v>
      </c>
      <c r="B4657" s="2">
        <v>46062</v>
      </c>
      <c r="C4657" s="20" t="s">
        <v>2538</v>
      </c>
      <c r="D4657" s="20" t="s">
        <v>328</v>
      </c>
      <c r="E4657" s="20" t="s">
        <v>329</v>
      </c>
      <c r="F4657" s="20" t="s">
        <v>4264</v>
      </c>
      <c r="G4657" s="20" t="s">
        <v>4265</v>
      </c>
      <c r="H4657" s="20" t="s">
        <v>4388</v>
      </c>
      <c r="I4657" s="20" t="s">
        <v>4389</v>
      </c>
      <c r="J4657" s="20" t="s">
        <v>163</v>
      </c>
      <c r="K4657" s="20" t="s">
        <v>32</v>
      </c>
      <c r="L4657">
        <v>194</v>
      </c>
      <c r="M4657" s="20" t="s">
        <v>49</v>
      </c>
      <c r="N4657" s="20" t="s">
        <v>14</v>
      </c>
      <c r="O4657">
        <v>1.1436999999999999</v>
      </c>
      <c r="P4657">
        <v>221.87799999999999</v>
      </c>
      <c r="Q4657">
        <v>31.498000000000001</v>
      </c>
      <c r="R4657" s="7">
        <v>1.143699</v>
      </c>
      <c r="S4657" s="1">
        <v>221.87789699999999</v>
      </c>
      <c r="T4657" s="20" t="s">
        <v>314</v>
      </c>
      <c r="U4657" s="7">
        <v>31.498000000000001</v>
      </c>
      <c r="V4657" s="1">
        <v>6988.71</v>
      </c>
      <c r="W4657">
        <v>2026</v>
      </c>
    </row>
    <row r="4658" spans="1:23" hidden="1" x14ac:dyDescent="0.25">
      <c r="A4658">
        <v>72035835</v>
      </c>
      <c r="B4658" s="2">
        <v>46062</v>
      </c>
      <c r="C4658" s="20" t="s">
        <v>2538</v>
      </c>
      <c r="D4658" s="20" t="s">
        <v>328</v>
      </c>
      <c r="E4658" s="20" t="s">
        <v>329</v>
      </c>
      <c r="F4658" s="20" t="s">
        <v>4264</v>
      </c>
      <c r="G4658" s="20" t="s">
        <v>4265</v>
      </c>
      <c r="H4658" s="20" t="s">
        <v>4382</v>
      </c>
      <c r="I4658" s="20" t="s">
        <v>4383</v>
      </c>
      <c r="J4658" s="20" t="s">
        <v>163</v>
      </c>
      <c r="K4658" s="20" t="s">
        <v>32</v>
      </c>
      <c r="L4658">
        <v>1080</v>
      </c>
      <c r="M4658" s="20" t="s">
        <v>49</v>
      </c>
      <c r="N4658" s="20" t="s">
        <v>14</v>
      </c>
      <c r="O4658">
        <v>1.1436999999999999</v>
      </c>
      <c r="P4658">
        <v>1235.1959999999999</v>
      </c>
      <c r="Q4658">
        <v>31.498000000000001</v>
      </c>
      <c r="R4658" s="7">
        <v>1.143699</v>
      </c>
      <c r="S4658" s="1">
        <v>1235.1958850000001</v>
      </c>
      <c r="T4658" s="20" t="s">
        <v>314</v>
      </c>
      <c r="U4658" s="7">
        <v>31.498000000000001</v>
      </c>
      <c r="V4658" s="1">
        <v>38906.199999999997</v>
      </c>
      <c r="W4658">
        <v>2026</v>
      </c>
    </row>
    <row r="4659" spans="1:23" hidden="1" x14ac:dyDescent="0.25">
      <c r="A4659">
        <v>72035835</v>
      </c>
      <c r="B4659" s="2">
        <v>46062</v>
      </c>
      <c r="C4659" s="20" t="s">
        <v>2538</v>
      </c>
      <c r="D4659" s="20" t="s">
        <v>328</v>
      </c>
      <c r="E4659" s="20" t="s">
        <v>329</v>
      </c>
      <c r="F4659" s="20" t="s">
        <v>4264</v>
      </c>
      <c r="G4659" s="20" t="s">
        <v>4265</v>
      </c>
      <c r="H4659" s="20" t="s">
        <v>4390</v>
      </c>
      <c r="I4659" s="20" t="s">
        <v>4391</v>
      </c>
      <c r="J4659" s="20" t="s">
        <v>163</v>
      </c>
      <c r="K4659" s="20" t="s">
        <v>32</v>
      </c>
      <c r="L4659">
        <v>900</v>
      </c>
      <c r="M4659" s="20" t="s">
        <v>49</v>
      </c>
      <c r="N4659" s="20" t="s">
        <v>14</v>
      </c>
      <c r="O4659">
        <v>1.1436999999999999</v>
      </c>
      <c r="P4659">
        <v>1029.33</v>
      </c>
      <c r="Q4659">
        <v>31.498000000000001</v>
      </c>
      <c r="R4659" s="7">
        <v>1.143699</v>
      </c>
      <c r="S4659" s="1">
        <v>1029.3301160000001</v>
      </c>
      <c r="T4659" s="20" t="s">
        <v>314</v>
      </c>
      <c r="U4659" s="7">
        <v>31.498000000000001</v>
      </c>
      <c r="V4659" s="1">
        <v>32421.84</v>
      </c>
      <c r="W4659">
        <v>2026</v>
      </c>
    </row>
    <row r="4660" spans="1:23" hidden="1" x14ac:dyDescent="0.25">
      <c r="A4660">
        <v>72035835</v>
      </c>
      <c r="B4660" s="2">
        <v>46062</v>
      </c>
      <c r="C4660" s="20" t="s">
        <v>2538</v>
      </c>
      <c r="D4660" s="20" t="s">
        <v>328</v>
      </c>
      <c r="E4660" s="20" t="s">
        <v>329</v>
      </c>
      <c r="F4660" s="20" t="s">
        <v>4264</v>
      </c>
      <c r="G4660" s="20" t="s">
        <v>4265</v>
      </c>
      <c r="H4660" s="20" t="s">
        <v>4374</v>
      </c>
      <c r="I4660" s="20" t="s">
        <v>4375</v>
      </c>
      <c r="J4660" s="20" t="s">
        <v>163</v>
      </c>
      <c r="K4660" s="20" t="s">
        <v>32</v>
      </c>
      <c r="L4660">
        <v>113</v>
      </c>
      <c r="M4660" s="20" t="s">
        <v>49</v>
      </c>
      <c r="N4660" s="20" t="s">
        <v>14</v>
      </c>
      <c r="O4660">
        <v>1.1386000000000001</v>
      </c>
      <c r="P4660">
        <v>128.66200000000001</v>
      </c>
      <c r="Q4660">
        <v>31.498000000000001</v>
      </c>
      <c r="R4660" s="7">
        <v>1.1385989999999999</v>
      </c>
      <c r="S4660" s="1">
        <v>128.662137</v>
      </c>
      <c r="T4660" s="20" t="s">
        <v>314</v>
      </c>
      <c r="U4660" s="7">
        <v>31.498000000000001</v>
      </c>
      <c r="V4660" s="1">
        <v>4052.6</v>
      </c>
      <c r="W4660">
        <v>2026</v>
      </c>
    </row>
    <row r="4661" spans="1:23" hidden="1" x14ac:dyDescent="0.25">
      <c r="A4661">
        <v>72034788</v>
      </c>
      <c r="B4661" s="2">
        <v>46062</v>
      </c>
      <c r="C4661" s="20" t="s">
        <v>2452</v>
      </c>
      <c r="D4661" s="20" t="s">
        <v>328</v>
      </c>
      <c r="E4661" s="20" t="s">
        <v>329</v>
      </c>
      <c r="F4661" s="20" t="s">
        <v>4252</v>
      </c>
      <c r="G4661" s="20" t="s">
        <v>4253</v>
      </c>
      <c r="H4661" s="20" t="s">
        <v>1025</v>
      </c>
      <c r="I4661" s="20" t="s">
        <v>1026</v>
      </c>
      <c r="J4661" s="20" t="s">
        <v>163</v>
      </c>
      <c r="K4661" s="20" t="s">
        <v>12</v>
      </c>
      <c r="L4661">
        <v>880</v>
      </c>
      <c r="M4661" s="20" t="s">
        <v>49</v>
      </c>
      <c r="N4661" s="20" t="s">
        <v>14</v>
      </c>
      <c r="O4661">
        <v>0.30120000000000002</v>
      </c>
      <c r="P4661">
        <v>265.05599999999998</v>
      </c>
      <c r="Q4661">
        <v>31.498000000000001</v>
      </c>
      <c r="R4661" s="7">
        <v>0.30120000000000002</v>
      </c>
      <c r="S4661" s="1">
        <v>265.05587600000001</v>
      </c>
      <c r="T4661" s="20" t="s">
        <v>314</v>
      </c>
      <c r="U4661" s="7">
        <v>31.498000000000001</v>
      </c>
      <c r="V4661" s="1">
        <v>8348.73</v>
      </c>
      <c r="W4661">
        <v>2026</v>
      </c>
    </row>
    <row r="4662" spans="1:23" hidden="1" x14ac:dyDescent="0.25">
      <c r="A4662">
        <v>72037084</v>
      </c>
      <c r="B4662" s="2">
        <v>46062</v>
      </c>
      <c r="C4662" s="20" t="s">
        <v>3408</v>
      </c>
      <c r="D4662" s="20" t="s">
        <v>328</v>
      </c>
      <c r="E4662" s="20" t="s">
        <v>329</v>
      </c>
      <c r="F4662" s="20" t="s">
        <v>4252</v>
      </c>
      <c r="G4662" s="20" t="s">
        <v>4253</v>
      </c>
      <c r="H4662" s="20" t="s">
        <v>4386</v>
      </c>
      <c r="I4662" s="20" t="s">
        <v>4387</v>
      </c>
      <c r="J4662" s="20" t="s">
        <v>163</v>
      </c>
      <c r="K4662" s="20" t="s">
        <v>12</v>
      </c>
      <c r="L4662">
        <v>1400</v>
      </c>
      <c r="M4662" s="20" t="s">
        <v>49</v>
      </c>
      <c r="N4662" s="20" t="s">
        <v>14</v>
      </c>
      <c r="O4662">
        <v>0.49299999999999999</v>
      </c>
      <c r="P4662">
        <v>690.2</v>
      </c>
      <c r="Q4662">
        <v>31.498000000000001</v>
      </c>
      <c r="R4662" s="7">
        <v>0.49299900000000002</v>
      </c>
      <c r="S4662" s="1">
        <v>690.20001200000002</v>
      </c>
      <c r="T4662" s="20" t="s">
        <v>314</v>
      </c>
      <c r="U4662" s="7">
        <v>31.498000000000001</v>
      </c>
      <c r="V4662" s="1">
        <v>21739.919999999998</v>
      </c>
      <c r="W4662">
        <v>2026</v>
      </c>
    </row>
    <row r="4663" spans="1:23" hidden="1" x14ac:dyDescent="0.25">
      <c r="A4663">
        <v>72037130</v>
      </c>
      <c r="B4663" s="2">
        <v>46062</v>
      </c>
      <c r="C4663" s="20" t="s">
        <v>2599</v>
      </c>
      <c r="D4663" s="20" t="s">
        <v>328</v>
      </c>
      <c r="E4663" s="20" t="s">
        <v>329</v>
      </c>
      <c r="F4663" s="20" t="s">
        <v>4252</v>
      </c>
      <c r="G4663" s="20" t="s">
        <v>4253</v>
      </c>
      <c r="H4663" s="20" t="s">
        <v>4386</v>
      </c>
      <c r="I4663" s="20" t="s">
        <v>4387</v>
      </c>
      <c r="J4663" s="20" t="s">
        <v>163</v>
      </c>
      <c r="K4663" s="20" t="s">
        <v>12</v>
      </c>
      <c r="L4663">
        <v>892</v>
      </c>
      <c r="M4663" s="20" t="s">
        <v>49</v>
      </c>
      <c r="N4663" s="20" t="s">
        <v>14</v>
      </c>
      <c r="O4663">
        <v>0.49299999999999999</v>
      </c>
      <c r="P4663">
        <v>439.75599999999997</v>
      </c>
      <c r="Q4663">
        <v>31.498000000000001</v>
      </c>
      <c r="R4663" s="7">
        <v>0.49299900000000002</v>
      </c>
      <c r="S4663" s="1">
        <v>439.75585699999999</v>
      </c>
      <c r="T4663" s="20" t="s">
        <v>314</v>
      </c>
      <c r="U4663" s="7">
        <v>31.498000000000001</v>
      </c>
      <c r="V4663" s="1">
        <v>13851.43</v>
      </c>
      <c r="W4663">
        <v>2026</v>
      </c>
    </row>
    <row r="4664" spans="1:23" hidden="1" x14ac:dyDescent="0.25">
      <c r="A4664">
        <v>72036484</v>
      </c>
      <c r="B4664" s="2">
        <v>46079</v>
      </c>
      <c r="C4664" s="20" t="s">
        <v>2541</v>
      </c>
      <c r="D4664" s="20" t="s">
        <v>328</v>
      </c>
      <c r="E4664" s="20" t="s">
        <v>329</v>
      </c>
      <c r="F4664" s="20" t="s">
        <v>4304</v>
      </c>
      <c r="G4664" s="20" t="s">
        <v>4305</v>
      </c>
      <c r="H4664" s="20" t="s">
        <v>4400</v>
      </c>
      <c r="I4664" s="20" t="s">
        <v>4401</v>
      </c>
      <c r="J4664" s="20" t="s">
        <v>163</v>
      </c>
      <c r="K4664" s="20" t="s">
        <v>33</v>
      </c>
      <c r="L4664">
        <v>1155</v>
      </c>
      <c r="M4664" s="20" t="s">
        <v>49</v>
      </c>
      <c r="N4664" s="20" t="s">
        <v>14</v>
      </c>
      <c r="O4664">
        <v>1.5889</v>
      </c>
      <c r="P4664">
        <v>1835.18</v>
      </c>
      <c r="Q4664">
        <v>31.232500000000002</v>
      </c>
      <c r="R4664" s="7">
        <v>1.5889</v>
      </c>
      <c r="S4664" s="1">
        <v>1835.18002</v>
      </c>
      <c r="T4664" s="20" t="s">
        <v>314</v>
      </c>
      <c r="U4664" s="7">
        <v>31.232500000000002</v>
      </c>
      <c r="V4664" s="1">
        <v>57317.26</v>
      </c>
      <c r="W4664">
        <v>2026</v>
      </c>
    </row>
    <row r="4665" spans="1:23" hidden="1" x14ac:dyDescent="0.25">
      <c r="A4665">
        <v>72036484</v>
      </c>
      <c r="B4665" s="2">
        <v>46079</v>
      </c>
      <c r="C4665" s="20" t="s">
        <v>2541</v>
      </c>
      <c r="D4665" s="20" t="s">
        <v>328</v>
      </c>
      <c r="E4665" s="20" t="s">
        <v>329</v>
      </c>
      <c r="F4665" s="20" t="s">
        <v>4304</v>
      </c>
      <c r="G4665" s="20" t="s">
        <v>4305</v>
      </c>
      <c r="H4665" s="20" t="s">
        <v>4402</v>
      </c>
      <c r="I4665" s="20" t="s">
        <v>4403</v>
      </c>
      <c r="J4665" s="20" t="s">
        <v>163</v>
      </c>
      <c r="K4665" s="20" t="s">
        <v>33</v>
      </c>
      <c r="L4665">
        <v>1050</v>
      </c>
      <c r="M4665" s="20" t="s">
        <v>49</v>
      </c>
      <c r="N4665" s="20" t="s">
        <v>14</v>
      </c>
      <c r="O4665">
        <v>1.6223000000000001</v>
      </c>
      <c r="P4665">
        <v>1703.41</v>
      </c>
      <c r="Q4665">
        <v>31.232500000000002</v>
      </c>
      <c r="R4665" s="7">
        <v>1.6222989999999999</v>
      </c>
      <c r="S4665" s="1">
        <v>1703.409909</v>
      </c>
      <c r="T4665" s="20" t="s">
        <v>314</v>
      </c>
      <c r="U4665" s="7">
        <v>31.232500000000002</v>
      </c>
      <c r="V4665" s="1">
        <v>53201.75</v>
      </c>
      <c r="W4665">
        <v>2026</v>
      </c>
    </row>
    <row r="4666" spans="1:23" hidden="1" x14ac:dyDescent="0.25">
      <c r="A4666">
        <v>72036484</v>
      </c>
      <c r="B4666" s="2">
        <v>46079</v>
      </c>
      <c r="C4666" s="20" t="s">
        <v>2541</v>
      </c>
      <c r="D4666" s="20" t="s">
        <v>328</v>
      </c>
      <c r="E4666" s="20" t="s">
        <v>329</v>
      </c>
      <c r="F4666" s="20" t="s">
        <v>4304</v>
      </c>
      <c r="G4666" s="20" t="s">
        <v>4305</v>
      </c>
      <c r="H4666" s="20" t="s">
        <v>4404</v>
      </c>
      <c r="I4666" s="20" t="s">
        <v>4405</v>
      </c>
      <c r="J4666" s="20" t="s">
        <v>163</v>
      </c>
      <c r="K4666" s="20" t="s">
        <v>33</v>
      </c>
      <c r="L4666">
        <v>2310</v>
      </c>
      <c r="M4666" s="20" t="s">
        <v>49</v>
      </c>
      <c r="N4666" s="20" t="s">
        <v>14</v>
      </c>
      <c r="O4666">
        <v>1.5889</v>
      </c>
      <c r="P4666">
        <v>3670.3589999999999</v>
      </c>
      <c r="Q4666">
        <v>31.232500000000002</v>
      </c>
      <c r="R4666" s="7">
        <v>1.5889</v>
      </c>
      <c r="S4666" s="1">
        <v>3670.3590810000001</v>
      </c>
      <c r="T4666" s="20" t="s">
        <v>314</v>
      </c>
      <c r="U4666" s="7">
        <v>31.232500000000002</v>
      </c>
      <c r="V4666" s="1">
        <v>114634.49</v>
      </c>
      <c r="W4666">
        <v>2026</v>
      </c>
    </row>
    <row r="4667" spans="1:23" hidden="1" x14ac:dyDescent="0.25">
      <c r="A4667">
        <v>72036762</v>
      </c>
      <c r="B4667" s="2">
        <v>46079</v>
      </c>
      <c r="C4667" s="20" t="s">
        <v>2831</v>
      </c>
      <c r="D4667" s="20" t="s">
        <v>328</v>
      </c>
      <c r="E4667" s="20" t="s">
        <v>329</v>
      </c>
      <c r="F4667" s="20" t="s">
        <v>4406</v>
      </c>
      <c r="G4667" s="20" t="s">
        <v>4407</v>
      </c>
      <c r="H4667" s="20" t="s">
        <v>580</v>
      </c>
      <c r="I4667" s="20" t="s">
        <v>963</v>
      </c>
      <c r="J4667" s="20" t="s">
        <v>163</v>
      </c>
      <c r="K4667" s="20" t="s">
        <v>32</v>
      </c>
      <c r="L4667">
        <v>957</v>
      </c>
      <c r="M4667" s="20" t="s">
        <v>49</v>
      </c>
      <c r="N4667" s="20" t="s">
        <v>14</v>
      </c>
      <c r="O4667">
        <v>1.3260000000000001</v>
      </c>
      <c r="P4667">
        <v>1268.98</v>
      </c>
      <c r="Q4667">
        <v>31.232500000000002</v>
      </c>
      <c r="R4667" s="7">
        <v>1.3260000000000001</v>
      </c>
      <c r="S4667" s="1">
        <v>1268.9800680000001</v>
      </c>
      <c r="T4667" s="20" t="s">
        <v>314</v>
      </c>
      <c r="U4667" s="7">
        <v>31.232500000000002</v>
      </c>
      <c r="V4667" s="1">
        <v>39633.42</v>
      </c>
      <c r="W4667">
        <v>2026</v>
      </c>
    </row>
    <row r="4668" spans="1:23" hidden="1" x14ac:dyDescent="0.25">
      <c r="A4668">
        <v>72035068</v>
      </c>
      <c r="B4668" s="2">
        <v>46079</v>
      </c>
      <c r="C4668" s="20" t="s">
        <v>2469</v>
      </c>
      <c r="D4668" s="20" t="s">
        <v>328</v>
      </c>
      <c r="E4668" s="20" t="s">
        <v>329</v>
      </c>
      <c r="F4668" s="20" t="s">
        <v>4271</v>
      </c>
      <c r="G4668" s="20" t="s">
        <v>4272</v>
      </c>
      <c r="H4668" s="20" t="s">
        <v>1211</v>
      </c>
      <c r="I4668" s="20" t="s">
        <v>1212</v>
      </c>
      <c r="J4668" s="20" t="s">
        <v>163</v>
      </c>
      <c r="K4668" s="20" t="s">
        <v>33</v>
      </c>
      <c r="L4668">
        <v>67</v>
      </c>
      <c r="M4668" s="20" t="s">
        <v>49</v>
      </c>
      <c r="N4668" s="20" t="s">
        <v>14</v>
      </c>
      <c r="O4668">
        <v>0.45590000000000003</v>
      </c>
      <c r="P4668">
        <v>30.545000000000002</v>
      </c>
      <c r="Q4668">
        <v>31.232500000000002</v>
      </c>
      <c r="R4668" s="7">
        <v>0.45590000000000003</v>
      </c>
      <c r="S4668" s="1">
        <v>30.545105</v>
      </c>
      <c r="T4668" s="20" t="s">
        <v>314</v>
      </c>
      <c r="U4668" s="7">
        <v>31.232500000000002</v>
      </c>
      <c r="V4668" s="1">
        <v>954</v>
      </c>
      <c r="W4668">
        <v>2026</v>
      </c>
    </row>
    <row r="4669" spans="1:23" hidden="1" x14ac:dyDescent="0.25">
      <c r="A4669">
        <v>72036657</v>
      </c>
      <c r="B4669" s="2">
        <v>46079</v>
      </c>
      <c r="C4669" s="20" t="s">
        <v>2648</v>
      </c>
      <c r="D4669" s="20" t="s">
        <v>328</v>
      </c>
      <c r="E4669" s="20" t="s">
        <v>329</v>
      </c>
      <c r="F4669" s="20" t="s">
        <v>4271</v>
      </c>
      <c r="G4669" s="20" t="s">
        <v>4272</v>
      </c>
      <c r="H4669" s="20" t="s">
        <v>1698</v>
      </c>
      <c r="I4669" s="20" t="s">
        <v>1699</v>
      </c>
      <c r="J4669" s="20" t="s">
        <v>163</v>
      </c>
      <c r="K4669" s="20" t="s">
        <v>33</v>
      </c>
      <c r="L4669">
        <v>1120</v>
      </c>
      <c r="M4669" s="20" t="s">
        <v>49</v>
      </c>
      <c r="N4669" s="20" t="s">
        <v>14</v>
      </c>
      <c r="O4669">
        <v>0.94910000000000005</v>
      </c>
      <c r="P4669">
        <v>1062.992</v>
      </c>
      <c r="Q4669">
        <v>31.232500000000002</v>
      </c>
      <c r="R4669" s="7">
        <v>0.94910000000000005</v>
      </c>
      <c r="S4669" s="1">
        <v>1062.9920750000001</v>
      </c>
      <c r="T4669" s="20" t="s">
        <v>314</v>
      </c>
      <c r="U4669" s="7">
        <v>31.232500000000002</v>
      </c>
      <c r="V4669" s="1">
        <v>33199.9</v>
      </c>
      <c r="W4669">
        <v>2026</v>
      </c>
    </row>
    <row r="4670" spans="1:23" hidden="1" x14ac:dyDescent="0.25">
      <c r="A4670">
        <v>72036745</v>
      </c>
      <c r="B4670" s="2">
        <v>46079</v>
      </c>
      <c r="C4670" s="20" t="s">
        <v>2535</v>
      </c>
      <c r="D4670" s="20" t="s">
        <v>328</v>
      </c>
      <c r="E4670" s="20" t="s">
        <v>329</v>
      </c>
      <c r="F4670" s="20" t="s">
        <v>4271</v>
      </c>
      <c r="G4670" s="20" t="s">
        <v>4272</v>
      </c>
      <c r="H4670" s="20" t="s">
        <v>4396</v>
      </c>
      <c r="I4670" s="20" t="s">
        <v>4397</v>
      </c>
      <c r="J4670" s="20" t="s">
        <v>163</v>
      </c>
      <c r="K4670" s="20" t="s">
        <v>33</v>
      </c>
      <c r="L4670">
        <v>896</v>
      </c>
      <c r="M4670" s="20" t="s">
        <v>49</v>
      </c>
      <c r="N4670" s="20" t="s">
        <v>14</v>
      </c>
      <c r="O4670">
        <v>0.94910000000000005</v>
      </c>
      <c r="P4670">
        <v>850.39400000000001</v>
      </c>
      <c r="Q4670">
        <v>31.232500000000002</v>
      </c>
      <c r="R4670" s="7">
        <v>0.94910000000000005</v>
      </c>
      <c r="S4670" s="1">
        <v>850.39398000000006</v>
      </c>
      <c r="T4670" s="20" t="s">
        <v>314</v>
      </c>
      <c r="U4670" s="7">
        <v>31.232500000000002</v>
      </c>
      <c r="V4670" s="1">
        <v>26559.93</v>
      </c>
      <c r="W4670">
        <v>2026</v>
      </c>
    </row>
    <row r="4671" spans="1:23" hidden="1" x14ac:dyDescent="0.25">
      <c r="A4671">
        <v>72036750</v>
      </c>
      <c r="B4671" s="2">
        <v>46079</v>
      </c>
      <c r="C4671" s="20" t="s">
        <v>2535</v>
      </c>
      <c r="D4671" s="20" t="s">
        <v>328</v>
      </c>
      <c r="E4671" s="20" t="s">
        <v>329</v>
      </c>
      <c r="F4671" s="20" t="s">
        <v>4271</v>
      </c>
      <c r="G4671" s="20" t="s">
        <v>4272</v>
      </c>
      <c r="H4671" s="20" t="s">
        <v>4398</v>
      </c>
      <c r="I4671" s="20" t="s">
        <v>4399</v>
      </c>
      <c r="J4671" s="20" t="s">
        <v>163</v>
      </c>
      <c r="K4671" s="20" t="s">
        <v>33</v>
      </c>
      <c r="L4671">
        <v>896</v>
      </c>
      <c r="M4671" s="20" t="s">
        <v>49</v>
      </c>
      <c r="N4671" s="20" t="s">
        <v>14</v>
      </c>
      <c r="O4671">
        <v>0.94910000000000005</v>
      </c>
      <c r="P4671">
        <v>850.39400000000001</v>
      </c>
      <c r="Q4671">
        <v>31.232500000000002</v>
      </c>
      <c r="R4671" s="7">
        <v>0.94910000000000005</v>
      </c>
      <c r="S4671" s="1">
        <v>850.39398000000006</v>
      </c>
      <c r="T4671" s="20" t="s">
        <v>314</v>
      </c>
      <c r="U4671" s="7">
        <v>31.232500000000002</v>
      </c>
      <c r="V4671" s="1">
        <v>26559.93</v>
      </c>
      <c r="W4671">
        <v>2026</v>
      </c>
    </row>
    <row r="4672" spans="1:23" hidden="1" x14ac:dyDescent="0.25">
      <c r="A4672">
        <v>72036744</v>
      </c>
      <c r="B4672" s="2">
        <v>46079</v>
      </c>
      <c r="C4672" s="20" t="s">
        <v>2535</v>
      </c>
      <c r="D4672" s="20" t="s">
        <v>328</v>
      </c>
      <c r="E4672" s="20" t="s">
        <v>329</v>
      </c>
      <c r="F4672" s="20" t="s">
        <v>4271</v>
      </c>
      <c r="G4672" s="20" t="s">
        <v>4272</v>
      </c>
      <c r="H4672" s="20" t="s">
        <v>1698</v>
      </c>
      <c r="I4672" s="20" t="s">
        <v>1699</v>
      </c>
      <c r="J4672" s="20" t="s">
        <v>163</v>
      </c>
      <c r="K4672" s="20" t="s">
        <v>33</v>
      </c>
      <c r="L4672">
        <v>224</v>
      </c>
      <c r="M4672" s="20" t="s">
        <v>49</v>
      </c>
      <c r="N4672" s="20" t="s">
        <v>14</v>
      </c>
      <c r="O4672">
        <v>0.94910000000000005</v>
      </c>
      <c r="P4672">
        <v>212.59800000000001</v>
      </c>
      <c r="Q4672">
        <v>31.232500000000002</v>
      </c>
      <c r="R4672" s="7">
        <v>0.94910000000000005</v>
      </c>
      <c r="S4672" s="1">
        <v>212.598094</v>
      </c>
      <c r="T4672" s="20" t="s">
        <v>314</v>
      </c>
      <c r="U4672" s="7">
        <v>31.232500000000002</v>
      </c>
      <c r="V4672" s="1">
        <v>6639.97</v>
      </c>
      <c r="W4672">
        <v>2026</v>
      </c>
    </row>
    <row r="4673" spans="1:23" hidden="1" x14ac:dyDescent="0.25">
      <c r="A4673">
        <v>72036820</v>
      </c>
      <c r="B4673" s="2">
        <v>46079</v>
      </c>
      <c r="C4673" s="20" t="s">
        <v>2680</v>
      </c>
      <c r="D4673" s="20" t="s">
        <v>328</v>
      </c>
      <c r="E4673" s="20" t="s">
        <v>329</v>
      </c>
      <c r="F4673" s="20" t="s">
        <v>4271</v>
      </c>
      <c r="G4673" s="20" t="s">
        <v>4272</v>
      </c>
      <c r="H4673" s="20" t="s">
        <v>868</v>
      </c>
      <c r="I4673" s="20" t="s">
        <v>869</v>
      </c>
      <c r="J4673" s="20" t="s">
        <v>163</v>
      </c>
      <c r="K4673" s="20" t="s">
        <v>33</v>
      </c>
      <c r="L4673">
        <v>246</v>
      </c>
      <c r="M4673" s="20" t="s">
        <v>49</v>
      </c>
      <c r="N4673" s="20" t="s">
        <v>14</v>
      </c>
      <c r="O4673">
        <v>0.42159999999999997</v>
      </c>
      <c r="P4673">
        <v>103.714</v>
      </c>
      <c r="Q4673">
        <v>31.232500000000002</v>
      </c>
      <c r="R4673" s="7">
        <v>0.421599</v>
      </c>
      <c r="S4673" s="1">
        <v>103.714079</v>
      </c>
      <c r="T4673" s="20" t="s">
        <v>314</v>
      </c>
      <c r="U4673" s="7">
        <v>31.232500000000002</v>
      </c>
      <c r="V4673" s="1">
        <v>3239.25</v>
      </c>
      <c r="W4673">
        <v>2026</v>
      </c>
    </row>
    <row r="4674" spans="1:23" hidden="1" x14ac:dyDescent="0.25">
      <c r="A4674">
        <v>72037383</v>
      </c>
      <c r="B4674" s="2">
        <v>46080</v>
      </c>
      <c r="C4674" s="20" t="s">
        <v>3411</v>
      </c>
      <c r="D4674" s="20" t="s">
        <v>328</v>
      </c>
      <c r="E4674" s="20" t="s">
        <v>329</v>
      </c>
      <c r="F4674" s="20" t="s">
        <v>4306</v>
      </c>
      <c r="G4674" s="20" t="s">
        <v>4307</v>
      </c>
      <c r="H4674" s="20" t="s">
        <v>1025</v>
      </c>
      <c r="I4674" s="20" t="s">
        <v>1026</v>
      </c>
      <c r="J4674" s="20" t="s">
        <v>163</v>
      </c>
      <c r="K4674" s="20" t="s">
        <v>12</v>
      </c>
      <c r="L4674">
        <v>110</v>
      </c>
      <c r="M4674" s="20" t="s">
        <v>49</v>
      </c>
      <c r="N4674" s="20" t="s">
        <v>14</v>
      </c>
      <c r="O4674">
        <v>0.30118</v>
      </c>
      <c r="P4674">
        <v>33.130000000000003</v>
      </c>
      <c r="Q4674">
        <v>31.2575</v>
      </c>
      <c r="R4674" s="7">
        <v>0.30117899999999997</v>
      </c>
      <c r="S4674" s="1">
        <v>33.129967999999998</v>
      </c>
      <c r="T4674" s="20" t="s">
        <v>314</v>
      </c>
      <c r="U4674" s="7">
        <v>31.2575</v>
      </c>
      <c r="V4674" s="1">
        <v>1035.56</v>
      </c>
      <c r="W4674">
        <v>2026</v>
      </c>
    </row>
    <row r="4675" spans="1:23" hidden="1" x14ac:dyDescent="0.25">
      <c r="A4675">
        <v>72033807</v>
      </c>
      <c r="B4675" s="2">
        <v>46080</v>
      </c>
      <c r="C4675" s="20" t="s">
        <v>2439</v>
      </c>
      <c r="D4675" s="20" t="s">
        <v>328</v>
      </c>
      <c r="E4675" s="20" t="s">
        <v>329</v>
      </c>
      <c r="F4675" s="20" t="s">
        <v>4328</v>
      </c>
      <c r="G4675" s="20" t="s">
        <v>4329</v>
      </c>
      <c r="H4675" s="20" t="s">
        <v>911</v>
      </c>
      <c r="I4675" s="20" t="s">
        <v>967</v>
      </c>
      <c r="J4675" s="20" t="s">
        <v>163</v>
      </c>
      <c r="K4675" s="20" t="s">
        <v>555</v>
      </c>
      <c r="L4675">
        <v>1016</v>
      </c>
      <c r="M4675" s="20" t="s">
        <v>49</v>
      </c>
      <c r="N4675" s="20" t="s">
        <v>14</v>
      </c>
      <c r="O4675">
        <v>1.3132999999999999</v>
      </c>
      <c r="P4675">
        <v>1334.3130000000001</v>
      </c>
      <c r="Q4675">
        <v>31.2575</v>
      </c>
      <c r="R4675" s="7">
        <v>1.313299</v>
      </c>
      <c r="S4675" s="1">
        <v>1334.313044</v>
      </c>
      <c r="T4675" s="20" t="s">
        <v>314</v>
      </c>
      <c r="U4675" s="7">
        <v>31.2575</v>
      </c>
      <c r="V4675" s="1">
        <v>41707.29</v>
      </c>
      <c r="W4675">
        <v>2026</v>
      </c>
    </row>
    <row r="4676" spans="1:23" hidden="1" x14ac:dyDescent="0.25">
      <c r="A4676">
        <v>72033810</v>
      </c>
      <c r="B4676" s="2">
        <v>46080</v>
      </c>
      <c r="C4676" s="20" t="s">
        <v>2439</v>
      </c>
      <c r="D4676" s="20" t="s">
        <v>328</v>
      </c>
      <c r="E4676" s="20" t="s">
        <v>329</v>
      </c>
      <c r="F4676" s="20" t="s">
        <v>4328</v>
      </c>
      <c r="G4676" s="20" t="s">
        <v>4329</v>
      </c>
      <c r="H4676" s="20" t="s">
        <v>525</v>
      </c>
      <c r="I4676" s="20" t="s">
        <v>965</v>
      </c>
      <c r="J4676" s="20" t="s">
        <v>163</v>
      </c>
      <c r="K4676" s="20" t="s">
        <v>555</v>
      </c>
      <c r="L4676">
        <v>43</v>
      </c>
      <c r="M4676" s="20" t="s">
        <v>49</v>
      </c>
      <c r="N4676" s="20" t="s">
        <v>14</v>
      </c>
      <c r="O4676">
        <v>1.3184899999999999</v>
      </c>
      <c r="P4676">
        <v>56.695</v>
      </c>
      <c r="Q4676">
        <v>31.2575</v>
      </c>
      <c r="R4676" s="7">
        <v>1.318489</v>
      </c>
      <c r="S4676" s="1">
        <v>56.694873000000001</v>
      </c>
      <c r="T4676" s="20" t="s">
        <v>314</v>
      </c>
      <c r="U4676" s="7">
        <v>31.2575</v>
      </c>
      <c r="V4676" s="1">
        <v>1772.14</v>
      </c>
      <c r="W4676">
        <v>2026</v>
      </c>
    </row>
    <row r="4677" spans="1:23" hidden="1" x14ac:dyDescent="0.25">
      <c r="A4677">
        <v>72033806</v>
      </c>
      <c r="B4677" s="2">
        <v>46080</v>
      </c>
      <c r="C4677" s="20" t="s">
        <v>2439</v>
      </c>
      <c r="D4677" s="20" t="s">
        <v>328</v>
      </c>
      <c r="E4677" s="20" t="s">
        <v>329</v>
      </c>
      <c r="F4677" s="20" t="s">
        <v>4328</v>
      </c>
      <c r="G4677" s="20" t="s">
        <v>4329</v>
      </c>
      <c r="H4677" s="20" t="s">
        <v>637</v>
      </c>
      <c r="I4677" s="20" t="s">
        <v>638</v>
      </c>
      <c r="J4677" s="20" t="s">
        <v>163</v>
      </c>
      <c r="K4677" s="20" t="s">
        <v>555</v>
      </c>
      <c r="L4677">
        <v>1152</v>
      </c>
      <c r="M4677" s="20" t="s">
        <v>49</v>
      </c>
      <c r="N4677" s="20" t="s">
        <v>14</v>
      </c>
      <c r="O4677">
        <v>1.3237000000000001</v>
      </c>
      <c r="P4677">
        <v>1524.902</v>
      </c>
      <c r="Q4677">
        <v>31.2575</v>
      </c>
      <c r="R4677" s="7">
        <v>1.323699</v>
      </c>
      <c r="S4677" s="1">
        <v>1524.901863</v>
      </c>
      <c r="T4677" s="20" t="s">
        <v>314</v>
      </c>
      <c r="U4677" s="7">
        <v>31.2575</v>
      </c>
      <c r="V4677" s="1">
        <v>47664.62</v>
      </c>
      <c r="W4677">
        <v>2026</v>
      </c>
    </row>
    <row r="4678" spans="1:23" hidden="1" x14ac:dyDescent="0.25">
      <c r="A4678">
        <v>72035056</v>
      </c>
      <c r="B4678" s="2">
        <v>46080</v>
      </c>
      <c r="C4678" s="20" t="s">
        <v>2469</v>
      </c>
      <c r="D4678" s="20" t="s">
        <v>328</v>
      </c>
      <c r="E4678" s="20" t="s">
        <v>329</v>
      </c>
      <c r="F4678" s="20" t="s">
        <v>4273</v>
      </c>
      <c r="G4678" s="20" t="s">
        <v>4274</v>
      </c>
      <c r="H4678" s="20" t="s">
        <v>4408</v>
      </c>
      <c r="I4678" s="20" t="s">
        <v>4409</v>
      </c>
      <c r="J4678" s="20" t="s">
        <v>163</v>
      </c>
      <c r="K4678" s="20" t="s">
        <v>32</v>
      </c>
      <c r="L4678">
        <v>2700</v>
      </c>
      <c r="M4678" s="20" t="s">
        <v>49</v>
      </c>
      <c r="N4678" s="20" t="s">
        <v>14</v>
      </c>
      <c r="O4678">
        <v>1.1436999999999999</v>
      </c>
      <c r="P4678">
        <v>3087.99</v>
      </c>
      <c r="Q4678">
        <v>31.2575</v>
      </c>
      <c r="R4678" s="7">
        <v>1.143699</v>
      </c>
      <c r="S4678" s="1">
        <v>3087.9900819999998</v>
      </c>
      <c r="T4678" s="20" t="s">
        <v>314</v>
      </c>
      <c r="U4678" s="7">
        <v>31.2575</v>
      </c>
      <c r="V4678" s="1">
        <v>96522.85</v>
      </c>
      <c r="W4678">
        <v>2026</v>
      </c>
    </row>
    <row r="4679" spans="1:23" hidden="1" x14ac:dyDescent="0.25">
      <c r="A4679">
        <v>72035530</v>
      </c>
      <c r="B4679" s="2">
        <v>46080</v>
      </c>
      <c r="C4679" s="20" t="s">
        <v>2484</v>
      </c>
      <c r="D4679" s="20" t="s">
        <v>328</v>
      </c>
      <c r="E4679" s="20" t="s">
        <v>329</v>
      </c>
      <c r="F4679" s="20" t="s">
        <v>4273</v>
      </c>
      <c r="G4679" s="20" t="s">
        <v>4274</v>
      </c>
      <c r="H4679" s="20" t="s">
        <v>4410</v>
      </c>
      <c r="I4679" s="20" t="s">
        <v>4411</v>
      </c>
      <c r="J4679" s="20" t="s">
        <v>163</v>
      </c>
      <c r="K4679" s="20" t="s">
        <v>32</v>
      </c>
      <c r="L4679">
        <v>2880</v>
      </c>
      <c r="M4679" s="20" t="s">
        <v>49</v>
      </c>
      <c r="N4679" s="20" t="s">
        <v>14</v>
      </c>
      <c r="O4679">
        <v>1.5792999999999999</v>
      </c>
      <c r="P4679">
        <v>4548.384</v>
      </c>
      <c r="Q4679">
        <v>31.2575</v>
      </c>
      <c r="R4679" s="7">
        <v>1.5792999999999999</v>
      </c>
      <c r="S4679" s="1">
        <v>4548.3839070000004</v>
      </c>
      <c r="T4679" s="20" t="s">
        <v>314</v>
      </c>
      <c r="U4679" s="7">
        <v>31.2575</v>
      </c>
      <c r="V4679" s="1">
        <v>142171.10999999999</v>
      </c>
      <c r="W4679">
        <v>2026</v>
      </c>
    </row>
    <row r="4680" spans="1:23" hidden="1" x14ac:dyDescent="0.25">
      <c r="A4680">
        <v>72037203</v>
      </c>
      <c r="B4680" s="2">
        <v>46080</v>
      </c>
      <c r="C4680" s="20" t="s">
        <v>2951</v>
      </c>
      <c r="D4680" s="20" t="s">
        <v>328</v>
      </c>
      <c r="E4680" s="20" t="s">
        <v>329</v>
      </c>
      <c r="F4680" s="20" t="s">
        <v>4273</v>
      </c>
      <c r="G4680" s="20" t="s">
        <v>4274</v>
      </c>
      <c r="H4680" s="20" t="s">
        <v>1702</v>
      </c>
      <c r="I4680" s="20" t="s">
        <v>1703</v>
      </c>
      <c r="J4680" s="20" t="s">
        <v>163</v>
      </c>
      <c r="K4680" s="20" t="s">
        <v>32</v>
      </c>
      <c r="L4680">
        <v>345</v>
      </c>
      <c r="M4680" s="20" t="s">
        <v>49</v>
      </c>
      <c r="N4680" s="20" t="s">
        <v>14</v>
      </c>
      <c r="O4680">
        <v>1.3184899999999999</v>
      </c>
      <c r="P4680">
        <v>454.88</v>
      </c>
      <c r="Q4680">
        <v>31.2575</v>
      </c>
      <c r="R4680" s="7">
        <v>1.318489</v>
      </c>
      <c r="S4680" s="1">
        <v>454.87994800000001</v>
      </c>
      <c r="T4680" s="20" t="s">
        <v>314</v>
      </c>
      <c r="U4680" s="7">
        <v>31.2575</v>
      </c>
      <c r="V4680" s="1">
        <v>14218.41</v>
      </c>
      <c r="W4680">
        <v>2026</v>
      </c>
    </row>
    <row r="4681" spans="1:23" hidden="1" x14ac:dyDescent="0.25">
      <c r="A4681">
        <v>72035051</v>
      </c>
      <c r="B4681" s="2">
        <v>46080</v>
      </c>
      <c r="C4681" s="20" t="s">
        <v>2469</v>
      </c>
      <c r="D4681" s="20" t="s">
        <v>328</v>
      </c>
      <c r="E4681" s="20" t="s">
        <v>329</v>
      </c>
      <c r="F4681" s="20" t="s">
        <v>4273</v>
      </c>
      <c r="G4681" s="20" t="s">
        <v>4274</v>
      </c>
      <c r="H4681" s="20" t="s">
        <v>4370</v>
      </c>
      <c r="I4681" s="20" t="s">
        <v>4371</v>
      </c>
      <c r="J4681" s="20" t="s">
        <v>163</v>
      </c>
      <c r="K4681" s="20" t="s">
        <v>32</v>
      </c>
      <c r="L4681">
        <v>1260</v>
      </c>
      <c r="M4681" s="20" t="s">
        <v>49</v>
      </c>
      <c r="N4681" s="20" t="s">
        <v>14</v>
      </c>
      <c r="O4681">
        <v>1.1436999999999999</v>
      </c>
      <c r="P4681">
        <v>1441.0619999999999</v>
      </c>
      <c r="Q4681">
        <v>31.2575</v>
      </c>
      <c r="R4681" s="7">
        <v>1.143699</v>
      </c>
      <c r="S4681" s="1">
        <v>1441.0621450000001</v>
      </c>
      <c r="T4681" s="20" t="s">
        <v>314</v>
      </c>
      <c r="U4681" s="7">
        <v>31.2575</v>
      </c>
      <c r="V4681" s="1">
        <v>45044</v>
      </c>
      <c r="W4681">
        <v>2026</v>
      </c>
    </row>
    <row r="4682" spans="1:23" hidden="1" x14ac:dyDescent="0.25">
      <c r="A4682">
        <v>72036668</v>
      </c>
      <c r="B4682" s="2">
        <v>46080</v>
      </c>
      <c r="C4682" s="20" t="s">
        <v>2648</v>
      </c>
      <c r="D4682" s="20" t="s">
        <v>328</v>
      </c>
      <c r="E4682" s="20" t="s">
        <v>329</v>
      </c>
      <c r="F4682" s="20" t="s">
        <v>4273</v>
      </c>
      <c r="G4682" s="20" t="s">
        <v>4274</v>
      </c>
      <c r="H4682" s="20" t="s">
        <v>4370</v>
      </c>
      <c r="I4682" s="20" t="s">
        <v>4371</v>
      </c>
      <c r="J4682" s="20" t="s">
        <v>163</v>
      </c>
      <c r="K4682" s="20" t="s">
        <v>32</v>
      </c>
      <c r="L4682">
        <v>900</v>
      </c>
      <c r="M4682" s="20" t="s">
        <v>49</v>
      </c>
      <c r="N4682" s="20" t="s">
        <v>14</v>
      </c>
      <c r="O4682">
        <v>1.1436999999999999</v>
      </c>
      <c r="P4682">
        <v>1029.33</v>
      </c>
      <c r="Q4682">
        <v>31.2575</v>
      </c>
      <c r="R4682" s="7">
        <v>1.143699</v>
      </c>
      <c r="S4682" s="1">
        <v>1029.3299199999999</v>
      </c>
      <c r="T4682" s="20" t="s">
        <v>314</v>
      </c>
      <c r="U4682" s="7">
        <v>31.2575</v>
      </c>
      <c r="V4682" s="1">
        <v>32174.28</v>
      </c>
      <c r="W4682">
        <v>2026</v>
      </c>
    </row>
    <row r="4683" spans="1:23" hidden="1" x14ac:dyDescent="0.25">
      <c r="A4683">
        <v>72036458</v>
      </c>
      <c r="B4683" s="2">
        <v>46080</v>
      </c>
      <c r="C4683" s="20" t="s">
        <v>2532</v>
      </c>
      <c r="D4683" s="20" t="s">
        <v>328</v>
      </c>
      <c r="E4683" s="20" t="s">
        <v>329</v>
      </c>
      <c r="F4683" s="20" t="s">
        <v>4412</v>
      </c>
      <c r="G4683" s="20" t="s">
        <v>4413</v>
      </c>
      <c r="H4683" s="20" t="s">
        <v>629</v>
      </c>
      <c r="I4683" s="20" t="s">
        <v>630</v>
      </c>
      <c r="J4683" s="20" t="s">
        <v>163</v>
      </c>
      <c r="K4683" s="20" t="s">
        <v>33</v>
      </c>
      <c r="L4683">
        <v>2860</v>
      </c>
      <c r="M4683" s="20" t="s">
        <v>49</v>
      </c>
      <c r="N4683" s="20" t="s">
        <v>14</v>
      </c>
      <c r="O4683">
        <v>0.4637</v>
      </c>
      <c r="P4683">
        <v>1326.182</v>
      </c>
      <c r="Q4683">
        <v>31.2575</v>
      </c>
      <c r="R4683" s="7">
        <v>0.46369899999999997</v>
      </c>
      <c r="S4683" s="1">
        <v>1326.1818760000001</v>
      </c>
      <c r="T4683" s="20" t="s">
        <v>314</v>
      </c>
      <c r="U4683" s="7">
        <v>31.2575</v>
      </c>
      <c r="V4683" s="1">
        <v>41453.129999999997</v>
      </c>
      <c r="W4683">
        <v>2026</v>
      </c>
    </row>
    <row r="4684" spans="1:23" hidden="1" x14ac:dyDescent="0.25">
      <c r="A4684">
        <v>72036458</v>
      </c>
      <c r="B4684" s="2">
        <v>46080</v>
      </c>
      <c r="C4684" s="20" t="s">
        <v>2532</v>
      </c>
      <c r="D4684" s="20" t="s">
        <v>328</v>
      </c>
      <c r="E4684" s="20" t="s">
        <v>329</v>
      </c>
      <c r="F4684" s="20" t="s">
        <v>4412</v>
      </c>
      <c r="G4684" s="20" t="s">
        <v>4413</v>
      </c>
      <c r="H4684" s="20" t="s">
        <v>970</v>
      </c>
      <c r="I4684" s="20" t="s">
        <v>971</v>
      </c>
      <c r="J4684" s="20" t="s">
        <v>163</v>
      </c>
      <c r="K4684" s="20" t="s">
        <v>33</v>
      </c>
      <c r="L4684">
        <v>335</v>
      </c>
      <c r="M4684" s="20" t="s">
        <v>49</v>
      </c>
      <c r="N4684" s="20" t="s">
        <v>14</v>
      </c>
      <c r="O4684">
        <v>0.4637</v>
      </c>
      <c r="P4684">
        <v>155.34</v>
      </c>
      <c r="Q4684">
        <v>31.2575</v>
      </c>
      <c r="R4684" s="7">
        <v>0.46369899999999997</v>
      </c>
      <c r="S4684" s="1">
        <v>155.33999800000001</v>
      </c>
      <c r="T4684" s="20" t="s">
        <v>314</v>
      </c>
      <c r="U4684" s="7">
        <v>31.2575</v>
      </c>
      <c r="V4684" s="1">
        <v>4855.54</v>
      </c>
      <c r="W4684">
        <v>2026</v>
      </c>
    </row>
    <row r="4685" spans="1:23" hidden="1" x14ac:dyDescent="0.25">
      <c r="A4685">
        <v>72036455</v>
      </c>
      <c r="B4685" s="2">
        <v>46080</v>
      </c>
      <c r="C4685" s="20" t="s">
        <v>2532</v>
      </c>
      <c r="D4685" s="20" t="s">
        <v>328</v>
      </c>
      <c r="E4685" s="20" t="s">
        <v>329</v>
      </c>
      <c r="F4685" s="20" t="s">
        <v>4412</v>
      </c>
      <c r="G4685" s="20" t="s">
        <v>4413</v>
      </c>
      <c r="H4685" s="20" t="s">
        <v>629</v>
      </c>
      <c r="I4685" s="20" t="s">
        <v>630</v>
      </c>
      <c r="J4685" s="20" t="s">
        <v>163</v>
      </c>
      <c r="K4685" s="20" t="s">
        <v>33</v>
      </c>
      <c r="L4685">
        <v>260</v>
      </c>
      <c r="M4685" s="20" t="s">
        <v>49</v>
      </c>
      <c r="N4685" s="20" t="s">
        <v>14</v>
      </c>
      <c r="O4685">
        <v>0.4637</v>
      </c>
      <c r="P4685">
        <v>120.562</v>
      </c>
      <c r="Q4685">
        <v>31.2575</v>
      </c>
      <c r="R4685" s="7">
        <v>0.46369899999999997</v>
      </c>
      <c r="S4685" s="1">
        <v>120.562105</v>
      </c>
      <c r="T4685" s="20" t="s">
        <v>314</v>
      </c>
      <c r="U4685" s="7">
        <v>31.2575</v>
      </c>
      <c r="V4685" s="1">
        <v>3768.47</v>
      </c>
      <c r="W4685">
        <v>2026</v>
      </c>
    </row>
    <row r="4686" spans="1:23" hidden="1" x14ac:dyDescent="0.25">
      <c r="A4686">
        <v>72036455</v>
      </c>
      <c r="B4686" s="2">
        <v>46080</v>
      </c>
      <c r="C4686" s="20" t="s">
        <v>2532</v>
      </c>
      <c r="D4686" s="20" t="s">
        <v>328</v>
      </c>
      <c r="E4686" s="20" t="s">
        <v>329</v>
      </c>
      <c r="F4686" s="20" t="s">
        <v>4412</v>
      </c>
      <c r="G4686" s="20" t="s">
        <v>4413</v>
      </c>
      <c r="H4686" s="20" t="s">
        <v>970</v>
      </c>
      <c r="I4686" s="20" t="s">
        <v>971</v>
      </c>
      <c r="J4686" s="20" t="s">
        <v>163</v>
      </c>
      <c r="K4686" s="20" t="s">
        <v>33</v>
      </c>
      <c r="L4686">
        <v>3120</v>
      </c>
      <c r="M4686" s="20" t="s">
        <v>49</v>
      </c>
      <c r="N4686" s="20" t="s">
        <v>14</v>
      </c>
      <c r="O4686">
        <v>0.4637</v>
      </c>
      <c r="P4686">
        <v>1446.7439999999999</v>
      </c>
      <c r="Q4686">
        <v>31.2575</v>
      </c>
      <c r="R4686" s="7">
        <v>0.46369899999999997</v>
      </c>
      <c r="S4686" s="1">
        <v>1446.7439810000001</v>
      </c>
      <c r="T4686" s="20" t="s">
        <v>314</v>
      </c>
      <c r="U4686" s="7">
        <v>31.2575</v>
      </c>
      <c r="V4686" s="1">
        <v>45221.599999999999</v>
      </c>
      <c r="W4686">
        <v>2026</v>
      </c>
    </row>
    <row r="4687" spans="1:23" hidden="1" x14ac:dyDescent="0.25">
      <c r="A4687">
        <v>72036456</v>
      </c>
      <c r="B4687" s="2">
        <v>46080</v>
      </c>
      <c r="C4687" s="20" t="s">
        <v>2532</v>
      </c>
      <c r="D4687" s="20" t="s">
        <v>328</v>
      </c>
      <c r="E4687" s="20" t="s">
        <v>329</v>
      </c>
      <c r="F4687" s="20" t="s">
        <v>4412</v>
      </c>
      <c r="G4687" s="20" t="s">
        <v>4413</v>
      </c>
      <c r="H4687" s="20" t="s">
        <v>563</v>
      </c>
      <c r="I4687" s="20" t="s">
        <v>564</v>
      </c>
      <c r="J4687" s="20" t="s">
        <v>163</v>
      </c>
      <c r="K4687" s="20" t="s">
        <v>33</v>
      </c>
      <c r="L4687">
        <v>733</v>
      </c>
      <c r="M4687" s="20" t="s">
        <v>49</v>
      </c>
      <c r="N4687" s="20" t="s">
        <v>14</v>
      </c>
      <c r="O4687">
        <v>0.4637</v>
      </c>
      <c r="P4687">
        <v>339.892</v>
      </c>
      <c r="Q4687">
        <v>31.2575</v>
      </c>
      <c r="R4687" s="7">
        <v>0.46369899999999997</v>
      </c>
      <c r="S4687" s="1">
        <v>339.891865</v>
      </c>
      <c r="T4687" s="20" t="s">
        <v>314</v>
      </c>
      <c r="U4687" s="7">
        <v>31.2575</v>
      </c>
      <c r="V4687" s="1">
        <v>10624.17</v>
      </c>
      <c r="W4687">
        <v>2026</v>
      </c>
    </row>
    <row r="4688" spans="1:23" hidden="1" x14ac:dyDescent="0.25">
      <c r="A4688">
        <v>72035382</v>
      </c>
      <c r="B4688" s="2">
        <v>46080</v>
      </c>
      <c r="C4688" s="20" t="s">
        <v>2483</v>
      </c>
      <c r="D4688" s="20" t="s">
        <v>328</v>
      </c>
      <c r="E4688" s="20" t="s">
        <v>329</v>
      </c>
      <c r="F4688" s="20" t="s">
        <v>4275</v>
      </c>
      <c r="G4688" s="20" t="s">
        <v>4276</v>
      </c>
      <c r="H4688" s="20" t="s">
        <v>380</v>
      </c>
      <c r="I4688" s="20" t="s">
        <v>381</v>
      </c>
      <c r="J4688" s="20" t="s">
        <v>163</v>
      </c>
      <c r="K4688" s="20" t="s">
        <v>33</v>
      </c>
      <c r="L4688">
        <v>684</v>
      </c>
      <c r="M4688" s="20" t="s">
        <v>49</v>
      </c>
      <c r="N4688" s="20" t="s">
        <v>14</v>
      </c>
      <c r="O4688">
        <v>0.60270000000000001</v>
      </c>
      <c r="P4688">
        <v>412.25</v>
      </c>
      <c r="Q4688">
        <v>31.2575</v>
      </c>
      <c r="R4688" s="7">
        <v>0.60270000000000001</v>
      </c>
      <c r="S4688" s="1">
        <v>412.24986000000001</v>
      </c>
      <c r="T4688" s="20" t="s">
        <v>314</v>
      </c>
      <c r="U4688" s="7">
        <v>31.2575</v>
      </c>
      <c r="V4688" s="1">
        <v>12885.9</v>
      </c>
      <c r="W4688">
        <v>2026</v>
      </c>
    </row>
    <row r="4689" spans="1:23" hidden="1" x14ac:dyDescent="0.25">
      <c r="A4689">
        <v>72034788</v>
      </c>
      <c r="B4689" s="2">
        <v>46080</v>
      </c>
      <c r="C4689" s="20" t="s">
        <v>2452</v>
      </c>
      <c r="D4689" s="20" t="s">
        <v>328</v>
      </c>
      <c r="E4689" s="20" t="s">
        <v>329</v>
      </c>
      <c r="F4689" s="20" t="s">
        <v>4310</v>
      </c>
      <c r="G4689" s="20" t="s">
        <v>4311</v>
      </c>
      <c r="H4689" s="20" t="s">
        <v>1025</v>
      </c>
      <c r="I4689" s="20" t="s">
        <v>1026</v>
      </c>
      <c r="J4689" s="20" t="s">
        <v>163</v>
      </c>
      <c r="K4689" s="20" t="s">
        <v>12</v>
      </c>
      <c r="L4689">
        <v>110</v>
      </c>
      <c r="M4689" s="20" t="s">
        <v>49</v>
      </c>
      <c r="N4689" s="20" t="s">
        <v>14</v>
      </c>
      <c r="O4689">
        <v>0.30118</v>
      </c>
      <c r="P4689">
        <v>33.130000000000003</v>
      </c>
      <c r="Q4689">
        <v>31.2575</v>
      </c>
      <c r="R4689" s="7">
        <v>0.30117899999999997</v>
      </c>
      <c r="S4689" s="1">
        <v>33.129967999999998</v>
      </c>
      <c r="T4689" s="20" t="s">
        <v>314</v>
      </c>
      <c r="U4689" s="7">
        <v>31.2575</v>
      </c>
      <c r="V4689" s="1">
        <v>1035.56</v>
      </c>
      <c r="W4689">
        <v>2026</v>
      </c>
    </row>
    <row r="4690" spans="1:23" hidden="1" x14ac:dyDescent="0.25">
      <c r="A4690">
        <v>72036622</v>
      </c>
      <c r="B4690" s="2">
        <v>46080</v>
      </c>
      <c r="C4690" s="20" t="s">
        <v>2534</v>
      </c>
      <c r="D4690" s="20" t="s">
        <v>328</v>
      </c>
      <c r="E4690" s="20" t="s">
        <v>329</v>
      </c>
      <c r="F4690" s="20" t="s">
        <v>4310</v>
      </c>
      <c r="G4690" s="20" t="s">
        <v>4311</v>
      </c>
      <c r="H4690" s="20" t="s">
        <v>4366</v>
      </c>
      <c r="I4690" s="20" t="s">
        <v>4367</v>
      </c>
      <c r="J4690" s="20" t="s">
        <v>163</v>
      </c>
      <c r="K4690" s="20" t="s">
        <v>12</v>
      </c>
      <c r="L4690">
        <v>330</v>
      </c>
      <c r="M4690" s="20" t="s">
        <v>49</v>
      </c>
      <c r="N4690" s="20" t="s">
        <v>14</v>
      </c>
      <c r="O4690">
        <v>0.30120000000000002</v>
      </c>
      <c r="P4690">
        <v>99.396000000000001</v>
      </c>
      <c r="Q4690">
        <v>31.2575</v>
      </c>
      <c r="R4690" s="7">
        <v>0.30120000000000002</v>
      </c>
      <c r="S4690" s="1">
        <v>99.395983999999999</v>
      </c>
      <c r="T4690" s="20" t="s">
        <v>314</v>
      </c>
      <c r="U4690" s="7">
        <v>31.2575</v>
      </c>
      <c r="V4690" s="1">
        <v>3106.87</v>
      </c>
      <c r="W4690">
        <v>2026</v>
      </c>
    </row>
    <row r="4691" spans="1:23" hidden="1" x14ac:dyDescent="0.25">
      <c r="A4691">
        <v>72037130</v>
      </c>
      <c r="B4691" s="2">
        <v>46080</v>
      </c>
      <c r="C4691" s="20" t="s">
        <v>2599</v>
      </c>
      <c r="D4691" s="20" t="s">
        <v>328</v>
      </c>
      <c r="E4691" s="20" t="s">
        <v>329</v>
      </c>
      <c r="F4691" s="20" t="s">
        <v>4310</v>
      </c>
      <c r="G4691" s="20" t="s">
        <v>4311</v>
      </c>
      <c r="H4691" s="20" t="s">
        <v>4386</v>
      </c>
      <c r="I4691" s="20" t="s">
        <v>4387</v>
      </c>
      <c r="J4691" s="20" t="s">
        <v>163</v>
      </c>
      <c r="K4691" s="20" t="s">
        <v>12</v>
      </c>
      <c r="L4691">
        <v>188</v>
      </c>
      <c r="M4691" s="20" t="s">
        <v>49</v>
      </c>
      <c r="N4691" s="20" t="s">
        <v>14</v>
      </c>
      <c r="O4691">
        <v>0.49299999999999999</v>
      </c>
      <c r="P4691">
        <v>92.683999999999997</v>
      </c>
      <c r="Q4691">
        <v>31.2575</v>
      </c>
      <c r="R4691" s="7">
        <v>0.49299999999999999</v>
      </c>
      <c r="S4691" s="1">
        <v>92.683994999999996</v>
      </c>
      <c r="T4691" s="20" t="s">
        <v>314</v>
      </c>
      <c r="U4691" s="7">
        <v>31.2575</v>
      </c>
      <c r="V4691" s="1">
        <v>2897.07</v>
      </c>
      <c r="W4691">
        <v>2026</v>
      </c>
    </row>
    <row r="4692" spans="1:23" hidden="1" x14ac:dyDescent="0.25">
      <c r="A4692">
        <v>72036623</v>
      </c>
      <c r="B4692" s="2">
        <v>46080</v>
      </c>
      <c r="C4692" s="20" t="s">
        <v>2534</v>
      </c>
      <c r="D4692" s="20" t="s">
        <v>328</v>
      </c>
      <c r="E4692" s="20" t="s">
        <v>329</v>
      </c>
      <c r="F4692" s="20" t="s">
        <v>4310</v>
      </c>
      <c r="G4692" s="20" t="s">
        <v>4311</v>
      </c>
      <c r="H4692" s="20" t="s">
        <v>1025</v>
      </c>
      <c r="I4692" s="20" t="s">
        <v>1026</v>
      </c>
      <c r="J4692" s="20" t="s">
        <v>163</v>
      </c>
      <c r="K4692" s="20" t="s">
        <v>12</v>
      </c>
      <c r="L4692">
        <v>1320</v>
      </c>
      <c r="M4692" s="20" t="s">
        <v>49</v>
      </c>
      <c r="N4692" s="20" t="s">
        <v>14</v>
      </c>
      <c r="O4692">
        <v>0.30120000000000002</v>
      </c>
      <c r="P4692">
        <v>397.584</v>
      </c>
      <c r="Q4692">
        <v>31.2575</v>
      </c>
      <c r="R4692" s="7">
        <v>0.30120000000000002</v>
      </c>
      <c r="S4692" s="1">
        <v>397.58393899999999</v>
      </c>
      <c r="T4692" s="20" t="s">
        <v>314</v>
      </c>
      <c r="U4692" s="7">
        <v>31.2575</v>
      </c>
      <c r="V4692" s="1">
        <v>12427.48</v>
      </c>
      <c r="W4692">
        <v>2026</v>
      </c>
    </row>
    <row r="4693" spans="1:23" hidden="1" x14ac:dyDescent="0.25">
      <c r="A4693">
        <v>72037084</v>
      </c>
      <c r="B4693" s="2">
        <v>46080</v>
      </c>
      <c r="C4693" s="20" t="s">
        <v>3408</v>
      </c>
      <c r="D4693" s="20" t="s">
        <v>328</v>
      </c>
      <c r="E4693" s="20" t="s">
        <v>329</v>
      </c>
      <c r="F4693" s="20" t="s">
        <v>4310</v>
      </c>
      <c r="G4693" s="20" t="s">
        <v>4311</v>
      </c>
      <c r="H4693" s="20" t="s">
        <v>4386</v>
      </c>
      <c r="I4693" s="20" t="s">
        <v>4387</v>
      </c>
      <c r="J4693" s="20" t="s">
        <v>163</v>
      </c>
      <c r="K4693" s="20" t="s">
        <v>12</v>
      </c>
      <c r="L4693">
        <v>1570</v>
      </c>
      <c r="M4693" s="20" t="s">
        <v>49</v>
      </c>
      <c r="N4693" s="20" t="s">
        <v>14</v>
      </c>
      <c r="O4693">
        <v>0.49299999999999999</v>
      </c>
      <c r="P4693">
        <v>774.01</v>
      </c>
      <c r="Q4693">
        <v>31.2575</v>
      </c>
      <c r="R4693" s="7">
        <v>0.49299999999999999</v>
      </c>
      <c r="S4693" s="1">
        <v>774.01007700000002</v>
      </c>
      <c r="T4693" s="20" t="s">
        <v>314</v>
      </c>
      <c r="U4693" s="7">
        <v>31.2575</v>
      </c>
      <c r="V4693" s="1">
        <v>24193.62</v>
      </c>
      <c r="W4693">
        <v>2026</v>
      </c>
    </row>
    <row r="4694" spans="1:23" hidden="1" x14ac:dyDescent="0.25">
      <c r="A4694">
        <v>72037088</v>
      </c>
      <c r="B4694" s="2">
        <v>46080</v>
      </c>
      <c r="C4694" s="20" t="s">
        <v>3408</v>
      </c>
      <c r="D4694" s="20" t="s">
        <v>328</v>
      </c>
      <c r="E4694" s="20" t="s">
        <v>329</v>
      </c>
      <c r="F4694" s="20" t="s">
        <v>4310</v>
      </c>
      <c r="G4694" s="20" t="s">
        <v>4311</v>
      </c>
      <c r="H4694" s="20" t="s">
        <v>4414</v>
      </c>
      <c r="I4694" s="20" t="s">
        <v>4415</v>
      </c>
      <c r="J4694" s="20" t="s">
        <v>163</v>
      </c>
      <c r="K4694" s="20" t="s">
        <v>12</v>
      </c>
      <c r="L4694">
        <v>1080</v>
      </c>
      <c r="M4694" s="20" t="s">
        <v>49</v>
      </c>
      <c r="N4694" s="20" t="s">
        <v>14</v>
      </c>
      <c r="O4694">
        <v>0.49299999999999999</v>
      </c>
      <c r="P4694">
        <v>532.44000000000005</v>
      </c>
      <c r="Q4694">
        <v>31.2575</v>
      </c>
      <c r="R4694" s="7">
        <v>0.49299999999999999</v>
      </c>
      <c r="S4694" s="1">
        <v>532.43989399999998</v>
      </c>
      <c r="T4694" s="20" t="s">
        <v>314</v>
      </c>
      <c r="U4694" s="7">
        <v>31.2575</v>
      </c>
      <c r="V4694" s="1">
        <v>16642.740000000002</v>
      </c>
      <c r="W4694">
        <v>2026</v>
      </c>
    </row>
    <row r="4695" spans="1:23" hidden="1" x14ac:dyDescent="0.25">
      <c r="A4695">
        <v>72037082</v>
      </c>
      <c r="B4695" s="2">
        <v>46080</v>
      </c>
      <c r="C4695" s="20" t="s">
        <v>3408</v>
      </c>
      <c r="D4695" s="20" t="s">
        <v>328</v>
      </c>
      <c r="E4695" s="20" t="s">
        <v>329</v>
      </c>
      <c r="F4695" s="20" t="s">
        <v>4310</v>
      </c>
      <c r="G4695" s="20" t="s">
        <v>4311</v>
      </c>
      <c r="H4695" s="20" t="s">
        <v>4414</v>
      </c>
      <c r="I4695" s="20" t="s">
        <v>4415</v>
      </c>
      <c r="J4695" s="20" t="s">
        <v>163</v>
      </c>
      <c r="K4695" s="20" t="s">
        <v>12</v>
      </c>
      <c r="L4695">
        <v>2160</v>
      </c>
      <c r="M4695" s="20" t="s">
        <v>49</v>
      </c>
      <c r="N4695" s="20" t="s">
        <v>14</v>
      </c>
      <c r="O4695">
        <v>0.49299999999999999</v>
      </c>
      <c r="P4695">
        <v>1064.8800000000001</v>
      </c>
      <c r="Q4695">
        <v>31.2575</v>
      </c>
      <c r="R4695" s="7">
        <v>0.49299999999999999</v>
      </c>
      <c r="S4695" s="1">
        <v>1064.8801080000001</v>
      </c>
      <c r="T4695" s="20" t="s">
        <v>314</v>
      </c>
      <c r="U4695" s="7">
        <v>31.2575</v>
      </c>
      <c r="V4695" s="1">
        <v>33285.49</v>
      </c>
      <c r="W4695">
        <v>2026</v>
      </c>
    </row>
    <row r="4696" spans="1:23" hidden="1" x14ac:dyDescent="0.25">
      <c r="A4696">
        <v>72038028</v>
      </c>
      <c r="B4696" s="2">
        <v>46105</v>
      </c>
      <c r="C4696" s="20" t="s">
        <v>3736</v>
      </c>
      <c r="D4696" s="20" t="s">
        <v>328</v>
      </c>
      <c r="E4696" s="20" t="s">
        <v>329</v>
      </c>
      <c r="F4696" s="20" t="s">
        <v>6085</v>
      </c>
      <c r="G4696" s="20" t="s">
        <v>6086</v>
      </c>
      <c r="H4696" s="20" t="s">
        <v>970</v>
      </c>
      <c r="I4696" s="20" t="s">
        <v>971</v>
      </c>
      <c r="J4696" s="20" t="s">
        <v>163</v>
      </c>
      <c r="K4696" s="20" t="s">
        <v>33</v>
      </c>
      <c r="L4696">
        <v>1560</v>
      </c>
      <c r="M4696" s="20" t="s">
        <v>49</v>
      </c>
      <c r="N4696" s="20" t="s">
        <v>14</v>
      </c>
      <c r="O4696">
        <v>0.47339999999999999</v>
      </c>
      <c r="P4696">
        <v>738.50400000000002</v>
      </c>
      <c r="Q4696">
        <v>32.649700000000003</v>
      </c>
      <c r="R4696" s="7">
        <v>0.47339999999999999</v>
      </c>
      <c r="S4696" s="1">
        <v>738.50387499999999</v>
      </c>
      <c r="T4696" s="20" t="s">
        <v>314</v>
      </c>
      <c r="U4696" s="7">
        <v>32.649700000000003</v>
      </c>
      <c r="V4696" s="1">
        <v>24111.93</v>
      </c>
      <c r="W4696">
        <v>2026</v>
      </c>
    </row>
    <row r="4697" spans="1:23" hidden="1" x14ac:dyDescent="0.25">
      <c r="A4697">
        <v>72038028</v>
      </c>
      <c r="B4697" s="2">
        <v>46105</v>
      </c>
      <c r="C4697" s="20" t="s">
        <v>3736</v>
      </c>
      <c r="D4697" s="20" t="s">
        <v>328</v>
      </c>
      <c r="E4697" s="20" t="s">
        <v>329</v>
      </c>
      <c r="F4697" s="20" t="s">
        <v>6085</v>
      </c>
      <c r="G4697" s="20" t="s">
        <v>6086</v>
      </c>
      <c r="H4697" s="20" t="s">
        <v>629</v>
      </c>
      <c r="I4697" s="20" t="s">
        <v>630</v>
      </c>
      <c r="J4697" s="20" t="s">
        <v>163</v>
      </c>
      <c r="K4697" s="20" t="s">
        <v>33</v>
      </c>
      <c r="L4697">
        <v>1350</v>
      </c>
      <c r="M4697" s="20" t="s">
        <v>49</v>
      </c>
      <c r="N4697" s="20" t="s">
        <v>14</v>
      </c>
      <c r="O4697">
        <v>0.47339999999999999</v>
      </c>
      <c r="P4697">
        <v>639.09</v>
      </c>
      <c r="Q4697">
        <v>32.649700000000003</v>
      </c>
      <c r="R4697" s="7">
        <v>0.47339999999999999</v>
      </c>
      <c r="S4697" s="1">
        <v>639.09009800000001</v>
      </c>
      <c r="T4697" s="20" t="s">
        <v>314</v>
      </c>
      <c r="U4697" s="7">
        <v>32.649700000000003</v>
      </c>
      <c r="V4697" s="1">
        <v>20866.099999999999</v>
      </c>
      <c r="W4697">
        <v>2026</v>
      </c>
    </row>
    <row r="4698" spans="1:23" hidden="1" x14ac:dyDescent="0.25">
      <c r="A4698">
        <v>72038028</v>
      </c>
      <c r="B4698" s="2">
        <v>46105</v>
      </c>
      <c r="C4698" s="20" t="s">
        <v>3736</v>
      </c>
      <c r="D4698" s="20" t="s">
        <v>328</v>
      </c>
      <c r="E4698" s="20" t="s">
        <v>329</v>
      </c>
      <c r="F4698" s="20" t="s">
        <v>6085</v>
      </c>
      <c r="G4698" s="20" t="s">
        <v>6086</v>
      </c>
      <c r="H4698" s="20" t="s">
        <v>563</v>
      </c>
      <c r="I4698" s="20" t="s">
        <v>564</v>
      </c>
      <c r="J4698" s="20" t="s">
        <v>163</v>
      </c>
      <c r="K4698" s="20" t="s">
        <v>33</v>
      </c>
      <c r="L4698">
        <v>260</v>
      </c>
      <c r="M4698" s="20" t="s">
        <v>49</v>
      </c>
      <c r="N4698" s="20" t="s">
        <v>14</v>
      </c>
      <c r="O4698">
        <v>0.47339999999999999</v>
      </c>
      <c r="P4698">
        <v>123.084</v>
      </c>
      <c r="Q4698">
        <v>32.649700000000003</v>
      </c>
      <c r="R4698" s="7">
        <v>0.47339999999999999</v>
      </c>
      <c r="S4698" s="1">
        <v>123.084132</v>
      </c>
      <c r="T4698" s="20" t="s">
        <v>314</v>
      </c>
      <c r="U4698" s="7">
        <v>32.649700000000003</v>
      </c>
      <c r="V4698" s="1">
        <v>4018.66</v>
      </c>
      <c r="W4698">
        <v>2026</v>
      </c>
    </row>
    <row r="4699" spans="1:23" hidden="1" x14ac:dyDescent="0.25">
      <c r="A4699">
        <v>72037244</v>
      </c>
      <c r="B4699" s="2">
        <v>46105</v>
      </c>
      <c r="C4699" s="20" t="s">
        <v>3332</v>
      </c>
      <c r="D4699" s="20" t="s">
        <v>328</v>
      </c>
      <c r="E4699" s="20" t="s">
        <v>329</v>
      </c>
      <c r="F4699" s="20" t="s">
        <v>6087</v>
      </c>
      <c r="G4699" s="20" t="s">
        <v>6088</v>
      </c>
      <c r="H4699" s="20" t="s">
        <v>6089</v>
      </c>
      <c r="I4699" s="20" t="s">
        <v>6090</v>
      </c>
      <c r="J4699" s="20" t="s">
        <v>163</v>
      </c>
      <c r="K4699" s="20" t="s">
        <v>33</v>
      </c>
      <c r="L4699">
        <v>672</v>
      </c>
      <c r="M4699" s="20" t="s">
        <v>49</v>
      </c>
      <c r="N4699" s="20" t="s">
        <v>14</v>
      </c>
      <c r="O4699">
        <v>0.94910000000000005</v>
      </c>
      <c r="P4699">
        <v>637.79499999999996</v>
      </c>
      <c r="Q4699">
        <v>32.649700000000003</v>
      </c>
      <c r="R4699" s="7">
        <v>0.94909900000000003</v>
      </c>
      <c r="S4699" s="1">
        <v>637.79513999999995</v>
      </c>
      <c r="T4699" s="20" t="s">
        <v>314</v>
      </c>
      <c r="U4699" s="7">
        <v>32.649700000000003</v>
      </c>
      <c r="V4699" s="1">
        <v>20823.82</v>
      </c>
      <c r="W4699">
        <v>2026</v>
      </c>
    </row>
    <row r="4700" spans="1:23" hidden="1" x14ac:dyDescent="0.25">
      <c r="A4700">
        <v>72036469</v>
      </c>
      <c r="B4700" s="2">
        <v>46105</v>
      </c>
      <c r="C4700" s="20" t="s">
        <v>2532</v>
      </c>
      <c r="D4700" s="20" t="s">
        <v>328</v>
      </c>
      <c r="E4700" s="20" t="s">
        <v>329</v>
      </c>
      <c r="F4700" s="20" t="s">
        <v>6087</v>
      </c>
      <c r="G4700" s="20" t="s">
        <v>6088</v>
      </c>
      <c r="H4700" s="20" t="s">
        <v>380</v>
      </c>
      <c r="I4700" s="20" t="s">
        <v>381</v>
      </c>
      <c r="J4700" s="20" t="s">
        <v>163</v>
      </c>
      <c r="K4700" s="20" t="s">
        <v>33</v>
      </c>
      <c r="L4700">
        <v>1890</v>
      </c>
      <c r="M4700" s="20" t="s">
        <v>49</v>
      </c>
      <c r="N4700" s="20" t="s">
        <v>14</v>
      </c>
      <c r="O4700">
        <v>0.60270000000000001</v>
      </c>
      <c r="P4700">
        <v>1139.1030000000001</v>
      </c>
      <c r="Q4700">
        <v>32.649700000000003</v>
      </c>
      <c r="R4700" s="7">
        <v>0.60269899999999998</v>
      </c>
      <c r="S4700" s="1">
        <v>1139.1029619999999</v>
      </c>
      <c r="T4700" s="20" t="s">
        <v>314</v>
      </c>
      <c r="U4700" s="7">
        <v>32.649700000000003</v>
      </c>
      <c r="V4700" s="1">
        <v>37191.370000000003</v>
      </c>
      <c r="W4700">
        <v>2026</v>
      </c>
    </row>
    <row r="4701" spans="1:23" hidden="1" x14ac:dyDescent="0.25">
      <c r="A4701">
        <v>72037135</v>
      </c>
      <c r="B4701" s="2">
        <v>46105</v>
      </c>
      <c r="C4701" s="20" t="s">
        <v>2599</v>
      </c>
      <c r="D4701" s="20" t="s">
        <v>328</v>
      </c>
      <c r="E4701" s="20" t="s">
        <v>329</v>
      </c>
      <c r="F4701" s="20" t="s">
        <v>6087</v>
      </c>
      <c r="G4701" s="20" t="s">
        <v>6088</v>
      </c>
      <c r="H4701" s="20" t="s">
        <v>4368</v>
      </c>
      <c r="I4701" s="20" t="s">
        <v>4369</v>
      </c>
      <c r="J4701" s="20" t="s">
        <v>163</v>
      </c>
      <c r="K4701" s="20" t="s">
        <v>33</v>
      </c>
      <c r="L4701">
        <v>1300</v>
      </c>
      <c r="M4701" s="20" t="s">
        <v>49</v>
      </c>
      <c r="N4701" s="20" t="s">
        <v>14</v>
      </c>
      <c r="O4701">
        <v>0.4637</v>
      </c>
      <c r="P4701">
        <v>602.80999999999995</v>
      </c>
      <c r="Q4701">
        <v>32.649700000000003</v>
      </c>
      <c r="R4701" s="7">
        <v>0.4637</v>
      </c>
      <c r="S4701" s="1">
        <v>602.81013299999995</v>
      </c>
      <c r="T4701" s="20" t="s">
        <v>314</v>
      </c>
      <c r="U4701" s="7">
        <v>32.649700000000003</v>
      </c>
      <c r="V4701" s="1">
        <v>19681.57</v>
      </c>
      <c r="W4701">
        <v>2026</v>
      </c>
    </row>
    <row r="4702" spans="1:23" hidden="1" x14ac:dyDescent="0.25">
      <c r="A4702">
        <v>72037045</v>
      </c>
      <c r="B4702" s="2">
        <v>46105</v>
      </c>
      <c r="C4702" s="20" t="s">
        <v>2745</v>
      </c>
      <c r="D4702" s="20" t="s">
        <v>328</v>
      </c>
      <c r="E4702" s="20" t="s">
        <v>329</v>
      </c>
      <c r="F4702" s="20" t="s">
        <v>6087</v>
      </c>
      <c r="G4702" s="20" t="s">
        <v>6088</v>
      </c>
      <c r="H4702" s="20" t="s">
        <v>4398</v>
      </c>
      <c r="I4702" s="20" t="s">
        <v>4399</v>
      </c>
      <c r="J4702" s="20" t="s">
        <v>163</v>
      </c>
      <c r="K4702" s="20" t="s">
        <v>33</v>
      </c>
      <c r="L4702">
        <v>1120</v>
      </c>
      <c r="M4702" s="20" t="s">
        <v>49</v>
      </c>
      <c r="N4702" s="20" t="s">
        <v>14</v>
      </c>
      <c r="O4702">
        <v>0.94910000000000005</v>
      </c>
      <c r="P4702">
        <v>1062.992</v>
      </c>
      <c r="Q4702">
        <v>32.649700000000003</v>
      </c>
      <c r="R4702" s="7">
        <v>0.94909900000000003</v>
      </c>
      <c r="S4702" s="1">
        <v>1062.992002</v>
      </c>
      <c r="T4702" s="20" t="s">
        <v>314</v>
      </c>
      <c r="U4702" s="7">
        <v>32.649700000000003</v>
      </c>
      <c r="V4702" s="1">
        <v>34706.370000000003</v>
      </c>
      <c r="W4702">
        <v>2026</v>
      </c>
    </row>
    <row r="4703" spans="1:23" hidden="1" x14ac:dyDescent="0.25">
      <c r="A4703">
        <v>72037044</v>
      </c>
      <c r="B4703" s="2">
        <v>46105</v>
      </c>
      <c r="C4703" s="20" t="s">
        <v>2745</v>
      </c>
      <c r="D4703" s="20" t="s">
        <v>328</v>
      </c>
      <c r="E4703" s="20" t="s">
        <v>329</v>
      </c>
      <c r="F4703" s="20" t="s">
        <v>6087</v>
      </c>
      <c r="G4703" s="20" t="s">
        <v>6088</v>
      </c>
      <c r="H4703" s="20" t="s">
        <v>629</v>
      </c>
      <c r="I4703" s="20" t="s">
        <v>630</v>
      </c>
      <c r="J4703" s="20" t="s">
        <v>163</v>
      </c>
      <c r="K4703" s="20" t="s">
        <v>33</v>
      </c>
      <c r="L4703">
        <v>1040</v>
      </c>
      <c r="M4703" s="20" t="s">
        <v>49</v>
      </c>
      <c r="N4703" s="20" t="s">
        <v>14</v>
      </c>
      <c r="O4703">
        <v>0.4637</v>
      </c>
      <c r="P4703">
        <v>482.24799999999999</v>
      </c>
      <c r="Q4703">
        <v>32.649700000000003</v>
      </c>
      <c r="R4703" s="7">
        <v>0.4637</v>
      </c>
      <c r="S4703" s="1">
        <v>482.24792200000002</v>
      </c>
      <c r="T4703" s="20" t="s">
        <v>314</v>
      </c>
      <c r="U4703" s="7">
        <v>32.649700000000003</v>
      </c>
      <c r="V4703" s="1">
        <v>15745.25</v>
      </c>
      <c r="W4703">
        <v>2026</v>
      </c>
    </row>
    <row r="4704" spans="1:23" hidden="1" x14ac:dyDescent="0.25">
      <c r="A4704">
        <v>72036467</v>
      </c>
      <c r="B4704" s="2">
        <v>46105</v>
      </c>
      <c r="C4704" s="20" t="s">
        <v>2532</v>
      </c>
      <c r="D4704" s="20" t="s">
        <v>328</v>
      </c>
      <c r="E4704" s="20" t="s">
        <v>329</v>
      </c>
      <c r="F4704" s="20" t="s">
        <v>6087</v>
      </c>
      <c r="G4704" s="20" t="s">
        <v>6088</v>
      </c>
      <c r="H4704" s="20" t="s">
        <v>378</v>
      </c>
      <c r="I4704" s="20" t="s">
        <v>379</v>
      </c>
      <c r="J4704" s="20" t="s">
        <v>163</v>
      </c>
      <c r="K4704" s="20" t="s">
        <v>33</v>
      </c>
      <c r="L4704">
        <v>1034</v>
      </c>
      <c r="M4704" s="20" t="s">
        <v>49</v>
      </c>
      <c r="N4704" s="20" t="s">
        <v>14</v>
      </c>
      <c r="O4704">
        <v>0.60270000000000001</v>
      </c>
      <c r="P4704">
        <v>623.19200000000001</v>
      </c>
      <c r="Q4704">
        <v>32.649700000000003</v>
      </c>
      <c r="R4704" s="7">
        <v>0.60269899999999998</v>
      </c>
      <c r="S4704" s="1">
        <v>623.19194300000004</v>
      </c>
      <c r="T4704" s="20" t="s">
        <v>314</v>
      </c>
      <c r="U4704" s="7">
        <v>32.649700000000003</v>
      </c>
      <c r="V4704" s="1">
        <v>20347.03</v>
      </c>
      <c r="W4704">
        <v>2026</v>
      </c>
    </row>
    <row r="4705" spans="1:23" hidden="1" x14ac:dyDescent="0.25">
      <c r="A4705">
        <v>72036669</v>
      </c>
      <c r="B4705" s="2">
        <v>46107</v>
      </c>
      <c r="C4705" s="20" t="s">
        <v>2648</v>
      </c>
      <c r="D4705" s="20" t="s">
        <v>328</v>
      </c>
      <c r="E4705" s="20" t="s">
        <v>329</v>
      </c>
      <c r="F4705" s="20" t="s">
        <v>6095</v>
      </c>
      <c r="G4705" s="20" t="s">
        <v>6096</v>
      </c>
      <c r="H4705" s="20" t="s">
        <v>4370</v>
      </c>
      <c r="I4705" s="20" t="s">
        <v>4371</v>
      </c>
      <c r="J4705" s="20" t="s">
        <v>163</v>
      </c>
      <c r="K4705" s="20" t="s">
        <v>32</v>
      </c>
      <c r="L4705">
        <v>900</v>
      </c>
      <c r="M4705" s="20" t="s">
        <v>49</v>
      </c>
      <c r="N4705" s="20" t="s">
        <v>14</v>
      </c>
      <c r="O4705">
        <v>1.14371</v>
      </c>
      <c r="P4705">
        <v>1029.335</v>
      </c>
      <c r="Q4705">
        <v>32.908299999999997</v>
      </c>
      <c r="R4705" s="7">
        <v>1.1437090000000001</v>
      </c>
      <c r="S4705" s="1">
        <v>1029.334848</v>
      </c>
      <c r="T4705" s="20" t="s">
        <v>314</v>
      </c>
      <c r="U4705" s="7">
        <v>32.908299999999997</v>
      </c>
      <c r="V4705" s="1">
        <v>33873.660000000003</v>
      </c>
      <c r="W4705">
        <v>2026</v>
      </c>
    </row>
    <row r="4706" spans="1:23" hidden="1" x14ac:dyDescent="0.25">
      <c r="A4706">
        <v>72036665</v>
      </c>
      <c r="B4706" s="2">
        <v>46107</v>
      </c>
      <c r="C4706" s="20" t="s">
        <v>2648</v>
      </c>
      <c r="D4706" s="20" t="s">
        <v>328</v>
      </c>
      <c r="E4706" s="20" t="s">
        <v>329</v>
      </c>
      <c r="F4706" s="20" t="s">
        <v>6095</v>
      </c>
      <c r="G4706" s="20" t="s">
        <v>6096</v>
      </c>
      <c r="H4706" s="20" t="s">
        <v>4408</v>
      </c>
      <c r="I4706" s="20" t="s">
        <v>4409</v>
      </c>
      <c r="J4706" s="20" t="s">
        <v>163</v>
      </c>
      <c r="K4706" s="20" t="s">
        <v>32</v>
      </c>
      <c r="L4706">
        <v>3060</v>
      </c>
      <c r="M4706" s="20" t="s">
        <v>49</v>
      </c>
      <c r="N4706" s="20" t="s">
        <v>14</v>
      </c>
      <c r="O4706">
        <v>1.1436999999999999</v>
      </c>
      <c r="P4706">
        <v>3499.7220000000002</v>
      </c>
      <c r="Q4706">
        <v>32.908299999999997</v>
      </c>
      <c r="R4706" s="7">
        <v>1.143699</v>
      </c>
      <c r="S4706" s="1">
        <v>3499.7219540000001</v>
      </c>
      <c r="T4706" s="20" t="s">
        <v>314</v>
      </c>
      <c r="U4706" s="7">
        <v>32.908299999999997</v>
      </c>
      <c r="V4706" s="1">
        <v>115169.9</v>
      </c>
      <c r="W4706">
        <v>2026</v>
      </c>
    </row>
    <row r="4707" spans="1:23" hidden="1" x14ac:dyDescent="0.25">
      <c r="A4707">
        <v>72036822</v>
      </c>
      <c r="B4707" s="2">
        <v>46107</v>
      </c>
      <c r="C4707" s="20" t="s">
        <v>2680</v>
      </c>
      <c r="D4707" s="20" t="s">
        <v>328</v>
      </c>
      <c r="E4707" s="20" t="s">
        <v>329</v>
      </c>
      <c r="F4707" s="20" t="s">
        <v>6095</v>
      </c>
      <c r="G4707" s="20" t="s">
        <v>6096</v>
      </c>
      <c r="H4707" s="20" t="s">
        <v>637</v>
      </c>
      <c r="I4707" s="20" t="s">
        <v>638</v>
      </c>
      <c r="J4707" s="20" t="s">
        <v>163</v>
      </c>
      <c r="K4707" s="20" t="s">
        <v>32</v>
      </c>
      <c r="L4707">
        <v>2080</v>
      </c>
      <c r="M4707" s="20" t="s">
        <v>49</v>
      </c>
      <c r="N4707" s="20" t="s">
        <v>14</v>
      </c>
      <c r="O4707">
        <v>1.3237099999999999</v>
      </c>
      <c r="P4707">
        <v>2753.31</v>
      </c>
      <c r="Q4707">
        <v>32.908299999999997</v>
      </c>
      <c r="R4707" s="7">
        <v>1.3237099999999999</v>
      </c>
      <c r="S4707" s="1">
        <v>2753.3099550000002</v>
      </c>
      <c r="T4707" s="20" t="s">
        <v>314</v>
      </c>
      <c r="U4707" s="7">
        <v>32.908299999999997</v>
      </c>
      <c r="V4707" s="1">
        <v>90606.75</v>
      </c>
      <c r="W4707">
        <v>2026</v>
      </c>
    </row>
    <row r="4708" spans="1:23" hidden="1" x14ac:dyDescent="0.25">
      <c r="A4708">
        <v>72037160</v>
      </c>
      <c r="B4708" s="2">
        <v>46107</v>
      </c>
      <c r="C4708" s="20" t="s">
        <v>2599</v>
      </c>
      <c r="D4708" s="20" t="s">
        <v>328</v>
      </c>
      <c r="E4708" s="20" t="s">
        <v>329</v>
      </c>
      <c r="F4708" s="20" t="s">
        <v>6095</v>
      </c>
      <c r="G4708" s="20" t="s">
        <v>6096</v>
      </c>
      <c r="H4708" s="20" t="s">
        <v>4410</v>
      </c>
      <c r="I4708" s="20" t="s">
        <v>4411</v>
      </c>
      <c r="J4708" s="20" t="s">
        <v>163</v>
      </c>
      <c r="K4708" s="20" t="s">
        <v>32</v>
      </c>
      <c r="L4708">
        <v>187</v>
      </c>
      <c r="M4708" s="20" t="s">
        <v>49</v>
      </c>
      <c r="N4708" s="20" t="s">
        <v>14</v>
      </c>
      <c r="O4708">
        <v>1.5792999999999999</v>
      </c>
      <c r="P4708">
        <v>295.33</v>
      </c>
      <c r="Q4708">
        <v>32.908299999999997</v>
      </c>
      <c r="R4708" s="7">
        <v>1.5792999999999999</v>
      </c>
      <c r="S4708" s="1">
        <v>295.33005300000002</v>
      </c>
      <c r="T4708" s="20" t="s">
        <v>314</v>
      </c>
      <c r="U4708" s="7">
        <v>32.908299999999997</v>
      </c>
      <c r="V4708" s="1">
        <v>9718.81</v>
      </c>
      <c r="W4708">
        <v>2026</v>
      </c>
    </row>
    <row r="4709" spans="1:23" hidden="1" x14ac:dyDescent="0.25">
      <c r="A4709">
        <v>72037275</v>
      </c>
      <c r="B4709" s="2">
        <v>46107</v>
      </c>
      <c r="C4709" s="20" t="s">
        <v>3284</v>
      </c>
      <c r="D4709" s="20" t="s">
        <v>328</v>
      </c>
      <c r="E4709" s="20" t="s">
        <v>329</v>
      </c>
      <c r="F4709" s="20" t="s">
        <v>6093</v>
      </c>
      <c r="G4709" s="20" t="s">
        <v>6094</v>
      </c>
      <c r="H4709" s="20" t="s">
        <v>1498</v>
      </c>
      <c r="I4709" s="20" t="s">
        <v>1499</v>
      </c>
      <c r="J4709" s="20" t="s">
        <v>163</v>
      </c>
      <c r="K4709" s="20" t="s">
        <v>12</v>
      </c>
      <c r="L4709">
        <v>1040</v>
      </c>
      <c r="M4709" s="20" t="s">
        <v>49</v>
      </c>
      <c r="N4709" s="20" t="s">
        <v>14</v>
      </c>
      <c r="O4709">
        <v>0.4637</v>
      </c>
      <c r="P4709">
        <v>482.25</v>
      </c>
      <c r="Q4709">
        <v>32.908299999999997</v>
      </c>
      <c r="R4709" s="7">
        <v>0.4637</v>
      </c>
      <c r="S4709" s="1">
        <v>482.25006999999999</v>
      </c>
      <c r="T4709" s="20" t="s">
        <v>314</v>
      </c>
      <c r="U4709" s="7">
        <v>32.908299999999997</v>
      </c>
      <c r="V4709" s="1">
        <v>15870.03</v>
      </c>
      <c r="W4709">
        <v>2026</v>
      </c>
    </row>
    <row r="4710" spans="1:23" hidden="1" x14ac:dyDescent="0.25">
      <c r="A4710">
        <v>72037205</v>
      </c>
      <c r="B4710" s="2">
        <v>46107</v>
      </c>
      <c r="C4710" s="20" t="s">
        <v>2951</v>
      </c>
      <c r="D4710" s="20" t="s">
        <v>328</v>
      </c>
      <c r="E4710" s="20" t="s">
        <v>329</v>
      </c>
      <c r="F4710" s="20" t="s">
        <v>6095</v>
      </c>
      <c r="G4710" s="20" t="s">
        <v>6096</v>
      </c>
      <c r="H4710" s="20" t="s">
        <v>911</v>
      </c>
      <c r="I4710" s="20" t="s">
        <v>967</v>
      </c>
      <c r="J4710" s="20" t="s">
        <v>163</v>
      </c>
      <c r="K4710" s="20" t="s">
        <v>32</v>
      </c>
      <c r="L4710">
        <v>343</v>
      </c>
      <c r="M4710" s="20" t="s">
        <v>49</v>
      </c>
      <c r="N4710" s="20" t="s">
        <v>14</v>
      </c>
      <c r="O4710">
        <v>1.3132999999999999</v>
      </c>
      <c r="P4710">
        <v>450.46199999999999</v>
      </c>
      <c r="Q4710">
        <v>32.908299999999997</v>
      </c>
      <c r="R4710" s="7">
        <v>1.313299</v>
      </c>
      <c r="S4710" s="1">
        <v>450.462041</v>
      </c>
      <c r="T4710" s="20" t="s">
        <v>314</v>
      </c>
      <c r="U4710" s="7">
        <v>32.908299999999997</v>
      </c>
      <c r="V4710" s="1">
        <v>14823.94</v>
      </c>
      <c r="W4710">
        <v>2026</v>
      </c>
    </row>
    <row r="4711" spans="1:23" hidden="1" x14ac:dyDescent="0.25">
      <c r="A4711">
        <v>72037763</v>
      </c>
      <c r="B4711" s="2">
        <v>46107</v>
      </c>
      <c r="C4711" s="20" t="s">
        <v>3904</v>
      </c>
      <c r="D4711" s="20" t="s">
        <v>328</v>
      </c>
      <c r="E4711" s="20" t="s">
        <v>329</v>
      </c>
      <c r="F4711" s="20" t="s">
        <v>6091</v>
      </c>
      <c r="G4711" s="20" t="s">
        <v>6092</v>
      </c>
      <c r="H4711" s="20" t="s">
        <v>4388</v>
      </c>
      <c r="I4711" s="20" t="s">
        <v>4389</v>
      </c>
      <c r="J4711" s="20" t="s">
        <v>163</v>
      </c>
      <c r="K4711" s="20" t="s">
        <v>32</v>
      </c>
      <c r="L4711">
        <v>1080</v>
      </c>
      <c r="M4711" s="20" t="s">
        <v>49</v>
      </c>
      <c r="N4711" s="20" t="s">
        <v>14</v>
      </c>
      <c r="O4711">
        <v>1.1436999999999999</v>
      </c>
      <c r="P4711">
        <v>1235.1959999999999</v>
      </c>
      <c r="Q4711">
        <v>32.908299999999997</v>
      </c>
      <c r="R4711" s="7">
        <v>1.143699</v>
      </c>
      <c r="S4711" s="1">
        <v>1235.1959830000001</v>
      </c>
      <c r="T4711" s="20" t="s">
        <v>314</v>
      </c>
      <c r="U4711" s="7">
        <v>32.908299999999997</v>
      </c>
      <c r="V4711" s="1">
        <v>40648.199999999997</v>
      </c>
      <c r="W4711">
        <v>2026</v>
      </c>
    </row>
    <row r="4712" spans="1:23" hidden="1" x14ac:dyDescent="0.25">
      <c r="A4712">
        <v>72038215</v>
      </c>
      <c r="B4712" s="2">
        <v>46107</v>
      </c>
      <c r="C4712" s="20" t="s">
        <v>4607</v>
      </c>
      <c r="D4712" s="20" t="s">
        <v>328</v>
      </c>
      <c r="E4712" s="20" t="s">
        <v>329</v>
      </c>
      <c r="F4712" s="20" t="s">
        <v>6091</v>
      </c>
      <c r="G4712" s="20" t="s">
        <v>6092</v>
      </c>
      <c r="H4712" s="20" t="s">
        <v>4374</v>
      </c>
      <c r="I4712" s="20" t="s">
        <v>4375</v>
      </c>
      <c r="J4712" s="20" t="s">
        <v>163</v>
      </c>
      <c r="K4712" s="20" t="s">
        <v>32</v>
      </c>
      <c r="L4712">
        <v>720</v>
      </c>
      <c r="M4712" s="20" t="s">
        <v>49</v>
      </c>
      <c r="N4712" s="20" t="s">
        <v>14</v>
      </c>
      <c r="O4712">
        <v>1.1626000000000001</v>
      </c>
      <c r="P4712">
        <v>837.072</v>
      </c>
      <c r="Q4712">
        <v>32.908299999999997</v>
      </c>
      <c r="R4712" s="7">
        <v>1.1626000000000001</v>
      </c>
      <c r="S4712" s="1">
        <v>837.07210599999996</v>
      </c>
      <c r="T4712" s="20" t="s">
        <v>314</v>
      </c>
      <c r="U4712" s="7">
        <v>32.908299999999997</v>
      </c>
      <c r="V4712" s="1">
        <v>27546.62</v>
      </c>
      <c r="W4712">
        <v>2026</v>
      </c>
    </row>
    <row r="4713" spans="1:23" hidden="1" x14ac:dyDescent="0.25">
      <c r="A4713">
        <v>72037767</v>
      </c>
      <c r="B4713" s="2">
        <v>46107</v>
      </c>
      <c r="C4713" s="20" t="s">
        <v>3904</v>
      </c>
      <c r="D4713" s="20" t="s">
        <v>328</v>
      </c>
      <c r="E4713" s="20" t="s">
        <v>329</v>
      </c>
      <c r="F4713" s="20" t="s">
        <v>6091</v>
      </c>
      <c r="G4713" s="20" t="s">
        <v>6092</v>
      </c>
      <c r="H4713" s="20" t="s">
        <v>4370</v>
      </c>
      <c r="I4713" s="20" t="s">
        <v>4371</v>
      </c>
      <c r="J4713" s="20" t="s">
        <v>163</v>
      </c>
      <c r="K4713" s="20" t="s">
        <v>32</v>
      </c>
      <c r="L4713">
        <v>180</v>
      </c>
      <c r="M4713" s="20" t="s">
        <v>49</v>
      </c>
      <c r="N4713" s="20" t="s">
        <v>14</v>
      </c>
      <c r="O4713">
        <v>1.1437200000000001</v>
      </c>
      <c r="P4713">
        <v>205.87</v>
      </c>
      <c r="Q4713">
        <v>32.908299999999997</v>
      </c>
      <c r="R4713" s="7">
        <v>1.1437189999999999</v>
      </c>
      <c r="S4713" s="1">
        <v>205.869947</v>
      </c>
      <c r="T4713" s="20" t="s">
        <v>314</v>
      </c>
      <c r="U4713" s="7">
        <v>32.908299999999997</v>
      </c>
      <c r="V4713" s="1">
        <v>6774.83</v>
      </c>
      <c r="W4713">
        <v>2026</v>
      </c>
    </row>
    <row r="4714" spans="1:23" hidden="1" x14ac:dyDescent="0.25">
      <c r="A4714">
        <v>72037780</v>
      </c>
      <c r="B4714" s="2">
        <v>46107</v>
      </c>
      <c r="C4714" s="20" t="s">
        <v>3904</v>
      </c>
      <c r="D4714" s="20" t="s">
        <v>328</v>
      </c>
      <c r="E4714" s="20" t="s">
        <v>329</v>
      </c>
      <c r="F4714" s="20" t="s">
        <v>6091</v>
      </c>
      <c r="G4714" s="20" t="s">
        <v>6092</v>
      </c>
      <c r="H4714" s="20" t="s">
        <v>4374</v>
      </c>
      <c r="I4714" s="20" t="s">
        <v>4375</v>
      </c>
      <c r="J4714" s="20" t="s">
        <v>163</v>
      </c>
      <c r="K4714" s="20" t="s">
        <v>32</v>
      </c>
      <c r="L4714">
        <v>900</v>
      </c>
      <c r="M4714" s="20" t="s">
        <v>49</v>
      </c>
      <c r="N4714" s="20" t="s">
        <v>14</v>
      </c>
      <c r="O4714">
        <v>1.1386000000000001</v>
      </c>
      <c r="P4714">
        <v>1024.74</v>
      </c>
      <c r="Q4714">
        <v>32.908299999999997</v>
      </c>
      <c r="R4714" s="7">
        <v>1.1385989999999999</v>
      </c>
      <c r="S4714" s="1">
        <v>1024.739959</v>
      </c>
      <c r="T4714" s="20" t="s">
        <v>314</v>
      </c>
      <c r="U4714" s="7">
        <v>32.908299999999997</v>
      </c>
      <c r="V4714" s="1">
        <v>33722.449999999997</v>
      </c>
      <c r="W4714">
        <v>2026</v>
      </c>
    </row>
    <row r="4715" spans="1:23" hidden="1" x14ac:dyDescent="0.25">
      <c r="A4715">
        <v>72037761</v>
      </c>
      <c r="B4715" s="2">
        <v>46107</v>
      </c>
      <c r="C4715" s="20" t="s">
        <v>3904</v>
      </c>
      <c r="D4715" s="20" t="s">
        <v>328</v>
      </c>
      <c r="E4715" s="20" t="s">
        <v>329</v>
      </c>
      <c r="F4715" s="20" t="s">
        <v>6091</v>
      </c>
      <c r="G4715" s="20" t="s">
        <v>6092</v>
      </c>
      <c r="H4715" s="20" t="s">
        <v>4374</v>
      </c>
      <c r="I4715" s="20" t="s">
        <v>4375</v>
      </c>
      <c r="J4715" s="20" t="s">
        <v>163</v>
      </c>
      <c r="K4715" s="20" t="s">
        <v>32</v>
      </c>
      <c r="L4715">
        <v>1080</v>
      </c>
      <c r="M4715" s="20" t="s">
        <v>49</v>
      </c>
      <c r="N4715" s="20" t="s">
        <v>14</v>
      </c>
      <c r="O4715">
        <v>1.1386000000000001</v>
      </c>
      <c r="P4715">
        <v>1229.69</v>
      </c>
      <c r="Q4715">
        <v>32.908299999999997</v>
      </c>
      <c r="R4715" s="7">
        <v>1.1385989999999999</v>
      </c>
      <c r="S4715" s="1">
        <v>1229.6900780000001</v>
      </c>
      <c r="T4715" s="20" t="s">
        <v>314</v>
      </c>
      <c r="U4715" s="7">
        <v>32.908299999999997</v>
      </c>
      <c r="V4715" s="1">
        <v>40467.01</v>
      </c>
      <c r="W4715">
        <v>2026</v>
      </c>
    </row>
    <row r="4716" spans="1:23" hidden="1" x14ac:dyDescent="0.25">
      <c r="A4716">
        <v>72037762</v>
      </c>
      <c r="B4716" s="2">
        <v>46107</v>
      </c>
      <c r="C4716" s="20" t="s">
        <v>3904</v>
      </c>
      <c r="D4716" s="20" t="s">
        <v>328</v>
      </c>
      <c r="E4716" s="20" t="s">
        <v>329</v>
      </c>
      <c r="F4716" s="20" t="s">
        <v>6091</v>
      </c>
      <c r="G4716" s="20" t="s">
        <v>6092</v>
      </c>
      <c r="H4716" s="20" t="s">
        <v>4390</v>
      </c>
      <c r="I4716" s="20" t="s">
        <v>4391</v>
      </c>
      <c r="J4716" s="20" t="s">
        <v>163</v>
      </c>
      <c r="K4716" s="20" t="s">
        <v>32</v>
      </c>
      <c r="L4716">
        <v>720</v>
      </c>
      <c r="M4716" s="20" t="s">
        <v>49</v>
      </c>
      <c r="N4716" s="20" t="s">
        <v>14</v>
      </c>
      <c r="O4716">
        <v>1.1436999999999999</v>
      </c>
      <c r="P4716">
        <v>823.46400000000006</v>
      </c>
      <c r="Q4716">
        <v>32.908299999999997</v>
      </c>
      <c r="R4716" s="7">
        <v>1.143699</v>
      </c>
      <c r="S4716" s="1">
        <v>823.46398899999997</v>
      </c>
      <c r="T4716" s="20" t="s">
        <v>314</v>
      </c>
      <c r="U4716" s="7">
        <v>32.908299999999997</v>
      </c>
      <c r="V4716" s="1">
        <v>27098.799999999999</v>
      </c>
      <c r="W4716">
        <v>2026</v>
      </c>
    </row>
    <row r="4717" spans="1:23" hidden="1" x14ac:dyDescent="0.25">
      <c r="A4717">
        <v>72037382</v>
      </c>
      <c r="B4717" s="2">
        <v>46107</v>
      </c>
      <c r="C4717" s="20" t="s">
        <v>3411</v>
      </c>
      <c r="D4717" s="20" t="s">
        <v>328</v>
      </c>
      <c r="E4717" s="20" t="s">
        <v>329</v>
      </c>
      <c r="F4717" s="20" t="s">
        <v>6097</v>
      </c>
      <c r="G4717" s="20" t="s">
        <v>6098</v>
      </c>
      <c r="H4717" s="20" t="s">
        <v>1025</v>
      </c>
      <c r="I4717" s="20" t="s">
        <v>1026</v>
      </c>
      <c r="J4717" s="20" t="s">
        <v>163</v>
      </c>
      <c r="K4717" s="20" t="s">
        <v>12</v>
      </c>
      <c r="L4717">
        <v>1100</v>
      </c>
      <c r="M4717" s="20" t="s">
        <v>49</v>
      </c>
      <c r="N4717" s="20" t="s">
        <v>14</v>
      </c>
      <c r="O4717">
        <v>0.30120000000000002</v>
      </c>
      <c r="P4717">
        <v>331.32499999999999</v>
      </c>
      <c r="Q4717">
        <v>32.908299999999997</v>
      </c>
      <c r="R4717" s="7">
        <v>0.30120000000000002</v>
      </c>
      <c r="S4717" s="1">
        <v>331.32492400000001</v>
      </c>
      <c r="T4717" s="20" t="s">
        <v>314</v>
      </c>
      <c r="U4717" s="7">
        <v>32.908299999999997</v>
      </c>
      <c r="V4717" s="1">
        <v>10903.34</v>
      </c>
      <c r="W4717">
        <v>2026</v>
      </c>
    </row>
    <row r="4718" spans="1:23" hidden="1" x14ac:dyDescent="0.25">
      <c r="A4718">
        <v>72038830</v>
      </c>
      <c r="B4718" s="2">
        <v>46107</v>
      </c>
      <c r="C4718" s="20" t="s">
        <v>6099</v>
      </c>
      <c r="D4718" s="20" t="s">
        <v>328</v>
      </c>
      <c r="E4718" s="20" t="s">
        <v>329</v>
      </c>
      <c r="F4718" s="20" t="s">
        <v>6097</v>
      </c>
      <c r="G4718" s="20" t="s">
        <v>6098</v>
      </c>
      <c r="H4718" s="20" t="s">
        <v>2267</v>
      </c>
      <c r="I4718" s="20" t="s">
        <v>2268</v>
      </c>
      <c r="J4718" s="20" t="s">
        <v>163</v>
      </c>
      <c r="K4718" s="20" t="s">
        <v>12</v>
      </c>
      <c r="L4718">
        <v>520</v>
      </c>
      <c r="M4718" s="20" t="s">
        <v>49</v>
      </c>
      <c r="N4718" s="20" t="s">
        <v>14</v>
      </c>
      <c r="O4718">
        <v>0.47339999999999999</v>
      </c>
      <c r="P4718">
        <v>246.16800000000001</v>
      </c>
      <c r="Q4718">
        <v>32.908299999999997</v>
      </c>
      <c r="R4718" s="7">
        <v>0.47339999999999999</v>
      </c>
      <c r="S4718" s="1">
        <v>246.16798800000001</v>
      </c>
      <c r="T4718" s="20" t="s">
        <v>314</v>
      </c>
      <c r="U4718" s="7">
        <v>32.908299999999997</v>
      </c>
      <c r="V4718" s="1">
        <v>8100.97</v>
      </c>
      <c r="W4718">
        <v>2026</v>
      </c>
    </row>
    <row r="4719" spans="1:23" hidden="1" x14ac:dyDescent="0.25">
      <c r="A4719">
        <v>72037427</v>
      </c>
      <c r="B4719" s="2">
        <v>46107</v>
      </c>
      <c r="C4719" s="20" t="s">
        <v>3249</v>
      </c>
      <c r="D4719" s="20" t="s">
        <v>328</v>
      </c>
      <c r="E4719" s="20" t="s">
        <v>329</v>
      </c>
      <c r="F4719" s="20" t="s">
        <v>6097</v>
      </c>
      <c r="G4719" s="20" t="s">
        <v>6098</v>
      </c>
      <c r="H4719" s="20" t="s">
        <v>4366</v>
      </c>
      <c r="I4719" s="20" t="s">
        <v>4367</v>
      </c>
      <c r="J4719" s="20" t="s">
        <v>163</v>
      </c>
      <c r="K4719" s="20" t="s">
        <v>12</v>
      </c>
      <c r="L4719">
        <v>880</v>
      </c>
      <c r="M4719" s="20" t="s">
        <v>49</v>
      </c>
      <c r="N4719" s="20" t="s">
        <v>14</v>
      </c>
      <c r="O4719">
        <v>0.30120000000000002</v>
      </c>
      <c r="P4719">
        <v>265.05599999999998</v>
      </c>
      <c r="Q4719">
        <v>32.908299999999997</v>
      </c>
      <c r="R4719" s="7">
        <v>0.30120000000000002</v>
      </c>
      <c r="S4719" s="1">
        <v>265.05592799999999</v>
      </c>
      <c r="T4719" s="20" t="s">
        <v>314</v>
      </c>
      <c r="U4719" s="7">
        <v>32.908299999999997</v>
      </c>
      <c r="V4719" s="1">
        <v>8722.5400000000009</v>
      </c>
      <c r="W4719">
        <v>2026</v>
      </c>
    </row>
    <row r="4720" spans="1:23" hidden="1" x14ac:dyDescent="0.25">
      <c r="A4720">
        <v>72037383</v>
      </c>
      <c r="B4720" s="2">
        <v>46107</v>
      </c>
      <c r="C4720" s="20" t="s">
        <v>3411</v>
      </c>
      <c r="D4720" s="20" t="s">
        <v>328</v>
      </c>
      <c r="E4720" s="20" t="s">
        <v>329</v>
      </c>
      <c r="F4720" s="20" t="s">
        <v>6097</v>
      </c>
      <c r="G4720" s="20" t="s">
        <v>6098</v>
      </c>
      <c r="H4720" s="20" t="s">
        <v>1025</v>
      </c>
      <c r="I4720" s="20" t="s">
        <v>1026</v>
      </c>
      <c r="J4720" s="20" t="s">
        <v>163</v>
      </c>
      <c r="K4720" s="20" t="s">
        <v>12</v>
      </c>
      <c r="L4720">
        <v>880</v>
      </c>
      <c r="M4720" s="20" t="s">
        <v>49</v>
      </c>
      <c r="N4720" s="20" t="s">
        <v>14</v>
      </c>
      <c r="O4720">
        <v>0.30120000000000002</v>
      </c>
      <c r="P4720">
        <v>265.05599999999998</v>
      </c>
      <c r="Q4720">
        <v>32.908299999999997</v>
      </c>
      <c r="R4720" s="7">
        <v>0.30120000000000002</v>
      </c>
      <c r="S4720" s="1">
        <v>265.05592799999999</v>
      </c>
      <c r="T4720" s="20" t="s">
        <v>314</v>
      </c>
      <c r="U4720" s="7">
        <v>32.908299999999997</v>
      </c>
      <c r="V4720" s="1">
        <v>8722.5400000000009</v>
      </c>
      <c r="W4720">
        <v>2026</v>
      </c>
    </row>
    <row r="4721" spans="1:23" hidden="1" x14ac:dyDescent="0.25">
      <c r="A4721">
        <v>72037137</v>
      </c>
      <c r="B4721" s="2">
        <v>46111</v>
      </c>
      <c r="C4721" s="20" t="s">
        <v>2599</v>
      </c>
      <c r="D4721" s="20" t="s">
        <v>328</v>
      </c>
      <c r="E4721" s="20" t="s">
        <v>329</v>
      </c>
      <c r="F4721" s="20" t="s">
        <v>6100</v>
      </c>
      <c r="G4721" s="20" t="s">
        <v>6101</v>
      </c>
      <c r="H4721" s="20" t="s">
        <v>970</v>
      </c>
      <c r="I4721" s="20" t="s">
        <v>971</v>
      </c>
      <c r="J4721" s="20" t="s">
        <v>163</v>
      </c>
      <c r="K4721" s="20" t="s">
        <v>33</v>
      </c>
      <c r="L4721">
        <v>1300</v>
      </c>
      <c r="M4721" s="20" t="s">
        <v>49</v>
      </c>
      <c r="N4721" s="20" t="s">
        <v>14</v>
      </c>
      <c r="O4721">
        <v>0.4637</v>
      </c>
      <c r="P4721">
        <v>602.80999999999995</v>
      </c>
      <c r="Q4721">
        <v>33.0319</v>
      </c>
      <c r="R4721" s="7">
        <v>0.46369899999999997</v>
      </c>
      <c r="S4721" s="1">
        <v>602.81001000000003</v>
      </c>
      <c r="T4721" s="20" t="s">
        <v>314</v>
      </c>
      <c r="U4721" s="7">
        <v>33.0319</v>
      </c>
      <c r="V4721" s="1">
        <v>19911.96</v>
      </c>
      <c r="W4721">
        <v>2026</v>
      </c>
    </row>
    <row r="4722" spans="1:23" hidden="1" x14ac:dyDescent="0.25">
      <c r="A4722">
        <v>72037137</v>
      </c>
      <c r="B4722" s="2">
        <v>46111</v>
      </c>
      <c r="C4722" s="20" t="s">
        <v>2599</v>
      </c>
      <c r="D4722" s="20" t="s">
        <v>328</v>
      </c>
      <c r="E4722" s="20" t="s">
        <v>329</v>
      </c>
      <c r="F4722" s="20" t="s">
        <v>6100</v>
      </c>
      <c r="G4722" s="20" t="s">
        <v>6101</v>
      </c>
      <c r="H4722" s="20" t="s">
        <v>629</v>
      </c>
      <c r="I4722" s="20" t="s">
        <v>630</v>
      </c>
      <c r="J4722" s="20" t="s">
        <v>163</v>
      </c>
      <c r="K4722" s="20" t="s">
        <v>33</v>
      </c>
      <c r="L4722">
        <v>1300</v>
      </c>
      <c r="M4722" s="20" t="s">
        <v>49</v>
      </c>
      <c r="N4722" s="20" t="s">
        <v>14</v>
      </c>
      <c r="O4722">
        <v>0.4637</v>
      </c>
      <c r="P4722">
        <v>602.80999999999995</v>
      </c>
      <c r="Q4722">
        <v>33.0319</v>
      </c>
      <c r="R4722" s="7">
        <v>0.46369899999999997</v>
      </c>
      <c r="S4722" s="1">
        <v>602.81001000000003</v>
      </c>
      <c r="T4722" s="20" t="s">
        <v>314</v>
      </c>
      <c r="U4722" s="7">
        <v>33.0319</v>
      </c>
      <c r="V4722" s="1">
        <v>19911.96</v>
      </c>
      <c r="W4722">
        <v>2026</v>
      </c>
    </row>
    <row r="4723" spans="1:23" hidden="1" x14ac:dyDescent="0.25">
      <c r="A4723">
        <v>72037137</v>
      </c>
      <c r="B4723" s="2">
        <v>46111</v>
      </c>
      <c r="C4723" s="20" t="s">
        <v>2599</v>
      </c>
      <c r="D4723" s="20" t="s">
        <v>328</v>
      </c>
      <c r="E4723" s="20" t="s">
        <v>329</v>
      </c>
      <c r="F4723" s="20" t="s">
        <v>6100</v>
      </c>
      <c r="G4723" s="20" t="s">
        <v>6101</v>
      </c>
      <c r="H4723" s="20" t="s">
        <v>970</v>
      </c>
      <c r="I4723" s="20" t="s">
        <v>971</v>
      </c>
      <c r="J4723" s="20" t="s">
        <v>163</v>
      </c>
      <c r="K4723" s="20" t="s">
        <v>33</v>
      </c>
      <c r="L4723">
        <v>1300</v>
      </c>
      <c r="M4723" s="20" t="s">
        <v>49</v>
      </c>
      <c r="N4723" s="20" t="s">
        <v>14</v>
      </c>
      <c r="O4723">
        <v>0.4637</v>
      </c>
      <c r="P4723">
        <v>602.80999999999995</v>
      </c>
      <c r="Q4723">
        <v>33.0319</v>
      </c>
      <c r="R4723" s="7">
        <v>0.46369899999999997</v>
      </c>
      <c r="S4723" s="1">
        <v>602.81001000000003</v>
      </c>
      <c r="T4723" s="20" t="s">
        <v>314</v>
      </c>
      <c r="U4723" s="7">
        <v>33.0319</v>
      </c>
      <c r="V4723" s="1">
        <v>19911.96</v>
      </c>
      <c r="W4723">
        <v>2026</v>
      </c>
    </row>
    <row r="4724" spans="1:23" hidden="1" x14ac:dyDescent="0.25">
      <c r="A4724">
        <v>72037137</v>
      </c>
      <c r="B4724" s="2">
        <v>46111</v>
      </c>
      <c r="C4724" s="20" t="s">
        <v>2599</v>
      </c>
      <c r="D4724" s="20" t="s">
        <v>328</v>
      </c>
      <c r="E4724" s="20" t="s">
        <v>329</v>
      </c>
      <c r="F4724" s="20" t="s">
        <v>6100</v>
      </c>
      <c r="G4724" s="20" t="s">
        <v>6101</v>
      </c>
      <c r="H4724" s="20" t="s">
        <v>563</v>
      </c>
      <c r="I4724" s="20" t="s">
        <v>564</v>
      </c>
      <c r="J4724" s="20" t="s">
        <v>163</v>
      </c>
      <c r="K4724" s="20" t="s">
        <v>33</v>
      </c>
      <c r="L4724">
        <v>1300</v>
      </c>
      <c r="M4724" s="20" t="s">
        <v>49</v>
      </c>
      <c r="N4724" s="20" t="s">
        <v>14</v>
      </c>
      <c r="O4724">
        <v>0.4637</v>
      </c>
      <c r="P4724">
        <v>602.80999999999995</v>
      </c>
      <c r="Q4724">
        <v>33.0319</v>
      </c>
      <c r="R4724" s="7">
        <v>0.46369899999999997</v>
      </c>
      <c r="S4724" s="1">
        <v>602.81001000000003</v>
      </c>
      <c r="T4724" s="20" t="s">
        <v>314</v>
      </c>
      <c r="U4724" s="7">
        <v>33.0319</v>
      </c>
      <c r="V4724" s="1">
        <v>19911.96</v>
      </c>
      <c r="W4724">
        <v>2026</v>
      </c>
    </row>
    <row r="4725" spans="1:23" hidden="1" x14ac:dyDescent="0.25">
      <c r="A4725">
        <v>72036832</v>
      </c>
      <c r="B4725" s="2">
        <v>46120</v>
      </c>
      <c r="C4725" s="20" t="s">
        <v>2680</v>
      </c>
      <c r="D4725" s="20" t="s">
        <v>328</v>
      </c>
      <c r="E4725" s="20" t="s">
        <v>329</v>
      </c>
      <c r="F4725" s="20" t="s">
        <v>7886</v>
      </c>
      <c r="G4725" s="20" t="s">
        <v>7887</v>
      </c>
      <c r="H4725" s="20" t="s">
        <v>560</v>
      </c>
      <c r="I4725" s="20" t="s">
        <v>962</v>
      </c>
      <c r="J4725" s="20" t="s">
        <v>163</v>
      </c>
      <c r="K4725" s="20" t="s">
        <v>32</v>
      </c>
      <c r="L4725">
        <v>1000</v>
      </c>
      <c r="M4725" s="20" t="s">
        <v>49</v>
      </c>
      <c r="N4725" s="20" t="s">
        <v>14</v>
      </c>
      <c r="O4725">
        <v>1.1353</v>
      </c>
      <c r="P4725">
        <v>1135.3</v>
      </c>
      <c r="Q4725">
        <v>32.540999999999997</v>
      </c>
      <c r="R4725" s="7">
        <v>1.1353</v>
      </c>
      <c r="S4725" s="1">
        <v>1135.300082</v>
      </c>
      <c r="T4725" s="20" t="s">
        <v>314</v>
      </c>
      <c r="U4725" s="7">
        <v>32.540999999999997</v>
      </c>
      <c r="V4725" s="1">
        <v>36943.800000000003</v>
      </c>
      <c r="W4725">
        <v>2026</v>
      </c>
    </row>
    <row r="4726" spans="1:23" hidden="1" x14ac:dyDescent="0.25">
      <c r="A4726">
        <v>72036832</v>
      </c>
      <c r="B4726" s="2">
        <v>46120</v>
      </c>
      <c r="C4726" s="20" t="s">
        <v>2680</v>
      </c>
      <c r="D4726" s="20" t="s">
        <v>328</v>
      </c>
      <c r="E4726" s="20" t="s">
        <v>329</v>
      </c>
      <c r="F4726" s="20" t="s">
        <v>7886</v>
      </c>
      <c r="G4726" s="20" t="s">
        <v>7887</v>
      </c>
      <c r="H4726" s="20" t="s">
        <v>903</v>
      </c>
      <c r="I4726" s="20" t="s">
        <v>966</v>
      </c>
      <c r="J4726" s="20" t="s">
        <v>163</v>
      </c>
      <c r="K4726" s="20" t="s">
        <v>32</v>
      </c>
      <c r="L4726">
        <v>1000</v>
      </c>
      <c r="M4726" s="20" t="s">
        <v>49</v>
      </c>
      <c r="N4726" s="20" t="s">
        <v>14</v>
      </c>
      <c r="O4726">
        <v>1.1202000000000001</v>
      </c>
      <c r="P4726">
        <v>1120.2</v>
      </c>
      <c r="Q4726">
        <v>32.540999999999997</v>
      </c>
      <c r="R4726" s="7">
        <v>1.1202000000000001</v>
      </c>
      <c r="S4726" s="1">
        <v>1120.200055</v>
      </c>
      <c r="T4726" s="20" t="s">
        <v>314</v>
      </c>
      <c r="U4726" s="7">
        <v>32.540999999999997</v>
      </c>
      <c r="V4726" s="1">
        <v>36452.43</v>
      </c>
      <c r="W4726">
        <v>2026</v>
      </c>
    </row>
    <row r="4727" spans="1:23" hidden="1" x14ac:dyDescent="0.25">
      <c r="A4727">
        <v>72038127</v>
      </c>
      <c r="B4727" s="2">
        <v>46120</v>
      </c>
      <c r="C4727" s="20" t="s">
        <v>4729</v>
      </c>
      <c r="D4727" s="20" t="s">
        <v>328</v>
      </c>
      <c r="E4727" s="20" t="s">
        <v>329</v>
      </c>
      <c r="F4727" s="20" t="s">
        <v>7888</v>
      </c>
      <c r="G4727" s="20" t="s">
        <v>7889</v>
      </c>
      <c r="H4727" s="20" t="s">
        <v>903</v>
      </c>
      <c r="I4727" s="20" t="s">
        <v>966</v>
      </c>
      <c r="J4727" s="20" t="s">
        <v>163</v>
      </c>
      <c r="K4727" s="20" t="s">
        <v>32</v>
      </c>
      <c r="L4727">
        <v>244</v>
      </c>
      <c r="M4727" s="20" t="s">
        <v>49</v>
      </c>
      <c r="N4727" s="20" t="s">
        <v>14</v>
      </c>
      <c r="O4727">
        <v>1.1436999999999999</v>
      </c>
      <c r="P4727">
        <v>279.06299999999999</v>
      </c>
      <c r="Q4727">
        <v>32.540999999999997</v>
      </c>
      <c r="R4727" s="7">
        <v>1.143699</v>
      </c>
      <c r="S4727" s="1">
        <v>279.06302799999997</v>
      </c>
      <c r="T4727" s="20" t="s">
        <v>314</v>
      </c>
      <c r="U4727" s="7">
        <v>32.540999999999997</v>
      </c>
      <c r="V4727" s="1">
        <v>9080.99</v>
      </c>
      <c r="W4727">
        <v>2026</v>
      </c>
    </row>
    <row r="4728" spans="1:23" hidden="1" x14ac:dyDescent="0.25">
      <c r="A4728">
        <v>72038128</v>
      </c>
      <c r="B4728" s="2">
        <v>46120</v>
      </c>
      <c r="C4728" s="20" t="s">
        <v>4729</v>
      </c>
      <c r="D4728" s="20" t="s">
        <v>328</v>
      </c>
      <c r="E4728" s="20" t="s">
        <v>329</v>
      </c>
      <c r="F4728" s="20" t="s">
        <v>7888</v>
      </c>
      <c r="G4728" s="20" t="s">
        <v>7889</v>
      </c>
      <c r="H4728" s="20" t="s">
        <v>560</v>
      </c>
      <c r="I4728" s="20" t="s">
        <v>962</v>
      </c>
      <c r="J4728" s="20" t="s">
        <v>163</v>
      </c>
      <c r="K4728" s="20" t="s">
        <v>32</v>
      </c>
      <c r="L4728">
        <v>130</v>
      </c>
      <c r="M4728" s="20" t="s">
        <v>49</v>
      </c>
      <c r="N4728" s="20" t="s">
        <v>14</v>
      </c>
      <c r="O4728">
        <v>1.1592</v>
      </c>
      <c r="P4728">
        <v>150.696</v>
      </c>
      <c r="Q4728">
        <v>32.540999999999997</v>
      </c>
      <c r="R4728" s="7">
        <v>1.1592</v>
      </c>
      <c r="S4728" s="1">
        <v>150.696044</v>
      </c>
      <c r="T4728" s="20" t="s">
        <v>314</v>
      </c>
      <c r="U4728" s="7">
        <v>32.540999999999997</v>
      </c>
      <c r="V4728" s="1">
        <v>4903.8</v>
      </c>
      <c r="W4728">
        <v>2026</v>
      </c>
    </row>
    <row r="4729" spans="1:23" hidden="1" x14ac:dyDescent="0.25">
      <c r="A4729">
        <v>72038413</v>
      </c>
      <c r="B4729" s="2">
        <v>46120</v>
      </c>
      <c r="C4729" s="20" t="s">
        <v>4706</v>
      </c>
      <c r="D4729" s="20" t="s">
        <v>328</v>
      </c>
      <c r="E4729" s="20" t="s">
        <v>329</v>
      </c>
      <c r="F4729" s="20" t="s">
        <v>7888</v>
      </c>
      <c r="G4729" s="20" t="s">
        <v>7889</v>
      </c>
      <c r="H4729" s="20" t="s">
        <v>868</v>
      </c>
      <c r="I4729" s="20" t="s">
        <v>869</v>
      </c>
      <c r="J4729" s="20" t="s">
        <v>163</v>
      </c>
      <c r="K4729" s="20" t="s">
        <v>32</v>
      </c>
      <c r="L4729">
        <v>1080</v>
      </c>
      <c r="M4729" s="20" t="s">
        <v>49</v>
      </c>
      <c r="N4729" s="20" t="s">
        <v>14</v>
      </c>
      <c r="O4729">
        <v>0.43049999999999999</v>
      </c>
      <c r="P4729">
        <v>464.94</v>
      </c>
      <c r="Q4729">
        <v>32.540999999999997</v>
      </c>
      <c r="R4729" s="7">
        <v>0.43049900000000002</v>
      </c>
      <c r="S4729" s="1">
        <v>464.93992100000003</v>
      </c>
      <c r="T4729" s="20" t="s">
        <v>314</v>
      </c>
      <c r="U4729" s="7">
        <v>32.540999999999997</v>
      </c>
      <c r="V4729" s="1">
        <v>15129.61</v>
      </c>
      <c r="W4729">
        <v>2026</v>
      </c>
    </row>
    <row r="4730" spans="1:23" hidden="1" x14ac:dyDescent="0.25">
      <c r="A4730">
        <v>72038639</v>
      </c>
      <c r="B4730" s="2">
        <v>46120</v>
      </c>
      <c r="C4730" s="20" t="s">
        <v>6888</v>
      </c>
      <c r="D4730" s="20" t="s">
        <v>328</v>
      </c>
      <c r="E4730" s="20" t="s">
        <v>329</v>
      </c>
      <c r="F4730" s="20" t="s">
        <v>7888</v>
      </c>
      <c r="G4730" s="20" t="s">
        <v>7889</v>
      </c>
      <c r="H4730" s="20" t="s">
        <v>673</v>
      </c>
      <c r="I4730" s="20" t="s">
        <v>674</v>
      </c>
      <c r="J4730" s="20" t="s">
        <v>163</v>
      </c>
      <c r="K4730" s="20" t="s">
        <v>32</v>
      </c>
      <c r="L4730">
        <v>114</v>
      </c>
      <c r="M4730" s="20" t="s">
        <v>49</v>
      </c>
      <c r="N4730" s="20" t="s">
        <v>14</v>
      </c>
      <c r="O4730">
        <v>1.34632</v>
      </c>
      <c r="P4730">
        <v>153.47999999999999</v>
      </c>
      <c r="Q4730">
        <v>32.540999999999997</v>
      </c>
      <c r="R4730" s="7">
        <v>1.34632</v>
      </c>
      <c r="S4730" s="1">
        <v>153.479917</v>
      </c>
      <c r="T4730" s="20" t="s">
        <v>314</v>
      </c>
      <c r="U4730" s="7">
        <v>32.540999999999997</v>
      </c>
      <c r="V4730" s="1">
        <v>4994.3900000000003</v>
      </c>
      <c r="W4730">
        <v>2026</v>
      </c>
    </row>
    <row r="4731" spans="1:23" hidden="1" x14ac:dyDescent="0.25">
      <c r="A4731">
        <v>72037427</v>
      </c>
      <c r="B4731" s="2">
        <v>46120</v>
      </c>
      <c r="C4731" s="20" t="s">
        <v>3249</v>
      </c>
      <c r="D4731" s="20" t="s">
        <v>328</v>
      </c>
      <c r="E4731" s="20" t="s">
        <v>329</v>
      </c>
      <c r="F4731" s="20" t="s">
        <v>7190</v>
      </c>
      <c r="G4731" s="20" t="s">
        <v>7191</v>
      </c>
      <c r="H4731" s="20" t="s">
        <v>4366</v>
      </c>
      <c r="I4731" s="20" t="s">
        <v>4367</v>
      </c>
      <c r="J4731" s="20" t="s">
        <v>163</v>
      </c>
      <c r="K4731" s="20" t="s">
        <v>12</v>
      </c>
      <c r="L4731">
        <v>110</v>
      </c>
      <c r="M4731" s="20" t="s">
        <v>49</v>
      </c>
      <c r="N4731" s="20" t="s">
        <v>14</v>
      </c>
      <c r="O4731">
        <v>0.30120000000000002</v>
      </c>
      <c r="P4731">
        <v>33.131999999999998</v>
      </c>
      <c r="Q4731">
        <v>32.540999999999997</v>
      </c>
      <c r="R4731" s="7">
        <v>0.30120000000000002</v>
      </c>
      <c r="S4731" s="1">
        <v>33.132047999999998</v>
      </c>
      <c r="T4731" s="20" t="s">
        <v>314</v>
      </c>
      <c r="U4731" s="7">
        <v>32.540999999999997</v>
      </c>
      <c r="V4731" s="1">
        <v>1078.1500000000001</v>
      </c>
      <c r="W4731">
        <v>2026</v>
      </c>
    </row>
    <row r="4732" spans="1:23" hidden="1" x14ac:dyDescent="0.25">
      <c r="A4732">
        <v>72037382</v>
      </c>
      <c r="B4732" s="2">
        <v>46120</v>
      </c>
      <c r="C4732" s="20" t="s">
        <v>3411</v>
      </c>
      <c r="D4732" s="20" t="s">
        <v>328</v>
      </c>
      <c r="E4732" s="20" t="s">
        <v>329</v>
      </c>
      <c r="F4732" s="20" t="s">
        <v>7190</v>
      </c>
      <c r="G4732" s="20" t="s">
        <v>7191</v>
      </c>
      <c r="H4732" s="20" t="s">
        <v>1025</v>
      </c>
      <c r="I4732" s="20" t="s">
        <v>1026</v>
      </c>
      <c r="J4732" s="20" t="s">
        <v>163</v>
      </c>
      <c r="K4732" s="20" t="s">
        <v>12</v>
      </c>
      <c r="L4732">
        <v>220</v>
      </c>
      <c r="M4732" s="20" t="s">
        <v>49</v>
      </c>
      <c r="N4732" s="20" t="s">
        <v>14</v>
      </c>
      <c r="O4732">
        <v>0.30118</v>
      </c>
      <c r="P4732">
        <v>66.260000000000005</v>
      </c>
      <c r="Q4732">
        <v>32.540999999999997</v>
      </c>
      <c r="R4732" s="7">
        <v>0.30118</v>
      </c>
      <c r="S4732" s="1">
        <v>66.260102000000003</v>
      </c>
      <c r="T4732" s="20" t="s">
        <v>314</v>
      </c>
      <c r="U4732" s="7">
        <v>32.540999999999997</v>
      </c>
      <c r="V4732" s="1">
        <v>2156.17</v>
      </c>
      <c r="W4732">
        <v>2026</v>
      </c>
    </row>
    <row r="4733" spans="1:23" hidden="1" x14ac:dyDescent="0.25">
      <c r="A4733">
        <v>72038429</v>
      </c>
      <c r="B4733" s="2">
        <v>46120</v>
      </c>
      <c r="C4733" s="20" t="s">
        <v>5945</v>
      </c>
      <c r="D4733" s="20" t="s">
        <v>328</v>
      </c>
      <c r="E4733" s="20" t="s">
        <v>329</v>
      </c>
      <c r="F4733" s="20" t="s">
        <v>7190</v>
      </c>
      <c r="G4733" s="20" t="s">
        <v>7191</v>
      </c>
      <c r="H4733" s="20" t="s">
        <v>4386</v>
      </c>
      <c r="I4733" s="20" t="s">
        <v>4387</v>
      </c>
      <c r="J4733" s="20" t="s">
        <v>163</v>
      </c>
      <c r="K4733" s="20" t="s">
        <v>12</v>
      </c>
      <c r="L4733">
        <v>1080</v>
      </c>
      <c r="M4733" s="20" t="s">
        <v>49</v>
      </c>
      <c r="N4733" s="20" t="s">
        <v>14</v>
      </c>
      <c r="O4733">
        <v>0.50329999999999997</v>
      </c>
      <c r="P4733">
        <v>543.55999999999995</v>
      </c>
      <c r="Q4733">
        <v>32.540999999999997</v>
      </c>
      <c r="R4733" s="7">
        <v>0.50329999999999997</v>
      </c>
      <c r="S4733" s="1">
        <v>543.56012399999997</v>
      </c>
      <c r="T4733" s="20" t="s">
        <v>314</v>
      </c>
      <c r="U4733" s="7">
        <v>32.540999999999997</v>
      </c>
      <c r="V4733" s="1">
        <v>17687.990000000002</v>
      </c>
      <c r="W4733">
        <v>2026</v>
      </c>
    </row>
    <row r="4734" spans="1:23" hidden="1" x14ac:dyDescent="0.25">
      <c r="A4734">
        <v>72037244</v>
      </c>
      <c r="B4734" s="2">
        <v>46120</v>
      </c>
      <c r="C4734" s="20" t="s">
        <v>3332</v>
      </c>
      <c r="D4734" s="20" t="s">
        <v>328</v>
      </c>
      <c r="E4734" s="20" t="s">
        <v>329</v>
      </c>
      <c r="F4734" s="20" t="s">
        <v>7192</v>
      </c>
      <c r="G4734" s="20" t="s">
        <v>7193</v>
      </c>
      <c r="H4734" s="20" t="s">
        <v>6089</v>
      </c>
      <c r="I4734" s="20" t="s">
        <v>6090</v>
      </c>
      <c r="J4734" s="20" t="s">
        <v>163</v>
      </c>
      <c r="K4734" s="20" t="s">
        <v>33</v>
      </c>
      <c r="L4734">
        <v>448</v>
      </c>
      <c r="M4734" s="20" t="s">
        <v>49</v>
      </c>
      <c r="N4734" s="20" t="s">
        <v>14</v>
      </c>
      <c r="O4734">
        <v>0.94911000000000001</v>
      </c>
      <c r="P4734">
        <v>425.2</v>
      </c>
      <c r="Q4734">
        <v>32.540999999999997</v>
      </c>
      <c r="R4734" s="7">
        <v>0.94911000000000001</v>
      </c>
      <c r="S4734" s="1">
        <v>425.19990100000001</v>
      </c>
      <c r="T4734" s="20" t="s">
        <v>314</v>
      </c>
      <c r="U4734" s="7">
        <v>32.540999999999997</v>
      </c>
      <c r="V4734" s="1">
        <v>13836.43</v>
      </c>
      <c r="W4734">
        <v>2026</v>
      </c>
    </row>
    <row r="4735" spans="1:23" hidden="1" x14ac:dyDescent="0.25">
      <c r="A4735">
        <v>72038632</v>
      </c>
      <c r="B4735" s="2">
        <v>46120</v>
      </c>
      <c r="C4735" s="20" t="s">
        <v>6888</v>
      </c>
      <c r="D4735" s="20" t="s">
        <v>328</v>
      </c>
      <c r="E4735" s="20" t="s">
        <v>329</v>
      </c>
      <c r="F4735" s="20" t="s">
        <v>7194</v>
      </c>
      <c r="G4735" s="20" t="s">
        <v>7195</v>
      </c>
      <c r="H4735" s="20" t="s">
        <v>955</v>
      </c>
      <c r="I4735" s="20" t="s">
        <v>956</v>
      </c>
      <c r="J4735" s="20" t="s">
        <v>163</v>
      </c>
      <c r="K4735" s="20" t="s">
        <v>555</v>
      </c>
      <c r="L4735">
        <v>397</v>
      </c>
      <c r="M4735" s="20" t="s">
        <v>49</v>
      </c>
      <c r="N4735" s="20" t="s">
        <v>14</v>
      </c>
      <c r="O4735">
        <v>1.35151</v>
      </c>
      <c r="P4735">
        <v>536.54999999999995</v>
      </c>
      <c r="Q4735">
        <v>32.540999999999997</v>
      </c>
      <c r="R4735" s="7">
        <v>1.35151</v>
      </c>
      <c r="S4735" s="1">
        <v>536.54989</v>
      </c>
      <c r="T4735" s="20" t="s">
        <v>314</v>
      </c>
      <c r="U4735" s="7">
        <v>32.540999999999997</v>
      </c>
      <c r="V4735" s="1">
        <v>17459.87</v>
      </c>
      <c r="W4735">
        <v>2026</v>
      </c>
    </row>
    <row r="4736" spans="1:23" hidden="1" x14ac:dyDescent="0.25">
      <c r="A4736">
        <v>72037345</v>
      </c>
      <c r="B4736" s="2">
        <v>46121</v>
      </c>
      <c r="C4736" s="20" t="s">
        <v>2936</v>
      </c>
      <c r="D4736" s="20" t="s">
        <v>328</v>
      </c>
      <c r="E4736" s="20" t="s">
        <v>329</v>
      </c>
      <c r="F4736" s="20" t="s">
        <v>7196</v>
      </c>
      <c r="G4736" s="20" t="s">
        <v>7197</v>
      </c>
      <c r="H4736" s="20" t="s">
        <v>1211</v>
      </c>
      <c r="I4736" s="20" t="s">
        <v>1212</v>
      </c>
      <c r="J4736" s="20" t="s">
        <v>163</v>
      </c>
      <c r="K4736" s="20" t="s">
        <v>33</v>
      </c>
      <c r="L4736">
        <v>1200</v>
      </c>
      <c r="M4736" s="20" t="s">
        <v>49</v>
      </c>
      <c r="N4736" s="20" t="s">
        <v>14</v>
      </c>
      <c r="O4736">
        <v>0.45590000000000003</v>
      </c>
      <c r="P4736">
        <v>547.08000000000004</v>
      </c>
      <c r="Q4736">
        <v>32.238700000000001</v>
      </c>
      <c r="R4736" s="7">
        <v>0.455899</v>
      </c>
      <c r="S4736" s="1">
        <v>547.080062</v>
      </c>
      <c r="T4736" s="20" t="s">
        <v>314</v>
      </c>
      <c r="U4736" s="7">
        <v>32.238700000000001</v>
      </c>
      <c r="V4736" s="1">
        <v>17637.150000000001</v>
      </c>
      <c r="W4736">
        <v>2026</v>
      </c>
    </row>
    <row r="4737" spans="1:23" hidden="1" x14ac:dyDescent="0.25">
      <c r="A4737">
        <v>72038405</v>
      </c>
      <c r="B4737" s="2">
        <v>46121</v>
      </c>
      <c r="C4737" s="20" t="s">
        <v>4706</v>
      </c>
      <c r="D4737" s="20" t="s">
        <v>328</v>
      </c>
      <c r="E4737" s="20" t="s">
        <v>329</v>
      </c>
      <c r="F4737" s="20" t="s">
        <v>7196</v>
      </c>
      <c r="G4737" s="20" t="s">
        <v>7197</v>
      </c>
      <c r="H4737" s="20" t="s">
        <v>563</v>
      </c>
      <c r="I4737" s="20" t="s">
        <v>564</v>
      </c>
      <c r="J4737" s="20" t="s">
        <v>163</v>
      </c>
      <c r="K4737" s="20" t="s">
        <v>33</v>
      </c>
      <c r="L4737">
        <v>1040</v>
      </c>
      <c r="M4737" s="20" t="s">
        <v>49</v>
      </c>
      <c r="N4737" s="20" t="s">
        <v>14</v>
      </c>
      <c r="O4737">
        <v>0.47339999999999999</v>
      </c>
      <c r="P4737">
        <v>492.34</v>
      </c>
      <c r="Q4737">
        <v>32.238700000000001</v>
      </c>
      <c r="R4737" s="7">
        <v>0.47339900000000001</v>
      </c>
      <c r="S4737" s="1">
        <v>492.33995099999999</v>
      </c>
      <c r="T4737" s="20" t="s">
        <v>314</v>
      </c>
      <c r="U4737" s="7">
        <v>32.238700000000001</v>
      </c>
      <c r="V4737" s="1">
        <v>15872.4</v>
      </c>
      <c r="W4737">
        <v>2026</v>
      </c>
    </row>
    <row r="4738" spans="1:23" hidden="1" x14ac:dyDescent="0.25">
      <c r="A4738">
        <v>72038024</v>
      </c>
      <c r="B4738" s="2">
        <v>46121</v>
      </c>
      <c r="C4738" s="20" t="s">
        <v>3736</v>
      </c>
      <c r="D4738" s="20" t="s">
        <v>328</v>
      </c>
      <c r="E4738" s="20" t="s">
        <v>329</v>
      </c>
      <c r="F4738" s="20" t="s">
        <v>7196</v>
      </c>
      <c r="G4738" s="20" t="s">
        <v>7197</v>
      </c>
      <c r="H4738" s="20" t="s">
        <v>563</v>
      </c>
      <c r="I4738" s="20" t="s">
        <v>564</v>
      </c>
      <c r="J4738" s="20" t="s">
        <v>163</v>
      </c>
      <c r="K4738" s="20" t="s">
        <v>33</v>
      </c>
      <c r="L4738">
        <v>260</v>
      </c>
      <c r="M4738" s="20" t="s">
        <v>49</v>
      </c>
      <c r="N4738" s="20" t="s">
        <v>14</v>
      </c>
      <c r="O4738">
        <v>0.47338000000000002</v>
      </c>
      <c r="P4738">
        <v>123.08</v>
      </c>
      <c r="Q4738">
        <v>32.238700000000001</v>
      </c>
      <c r="R4738" s="7">
        <v>0.47338000000000002</v>
      </c>
      <c r="S4738" s="1">
        <v>123.08002399999999</v>
      </c>
      <c r="T4738" s="20" t="s">
        <v>314</v>
      </c>
      <c r="U4738" s="7">
        <v>32.238700000000001</v>
      </c>
      <c r="V4738" s="1">
        <v>3967.94</v>
      </c>
      <c r="W4738">
        <v>2026</v>
      </c>
    </row>
    <row r="4739" spans="1:23" hidden="1" x14ac:dyDescent="0.25">
      <c r="A4739">
        <v>72038028</v>
      </c>
      <c r="B4739" s="2">
        <v>46121</v>
      </c>
      <c r="C4739" s="20" t="s">
        <v>3736</v>
      </c>
      <c r="D4739" s="20" t="s">
        <v>328</v>
      </c>
      <c r="E4739" s="20" t="s">
        <v>329</v>
      </c>
      <c r="F4739" s="20" t="s">
        <v>7196</v>
      </c>
      <c r="G4739" s="20" t="s">
        <v>7197</v>
      </c>
      <c r="H4739" s="20" t="s">
        <v>563</v>
      </c>
      <c r="I4739" s="20" t="s">
        <v>564</v>
      </c>
      <c r="J4739" s="20" t="s">
        <v>163</v>
      </c>
      <c r="K4739" s="20" t="s">
        <v>33</v>
      </c>
      <c r="L4739">
        <v>1560</v>
      </c>
      <c r="M4739" s="20" t="s">
        <v>49</v>
      </c>
      <c r="N4739" s="20" t="s">
        <v>14</v>
      </c>
      <c r="O4739">
        <v>0.47339999999999999</v>
      </c>
      <c r="P4739">
        <v>738.5</v>
      </c>
      <c r="Q4739">
        <v>32.238700000000001</v>
      </c>
      <c r="R4739" s="7">
        <v>0.47339900000000001</v>
      </c>
      <c r="S4739" s="1">
        <v>738.500001</v>
      </c>
      <c r="T4739" s="20" t="s">
        <v>314</v>
      </c>
      <c r="U4739" s="7">
        <v>32.238700000000001</v>
      </c>
      <c r="V4739" s="1">
        <v>23808.28</v>
      </c>
      <c r="W4739">
        <v>2026</v>
      </c>
    </row>
    <row r="4740" spans="1:23" hidden="1" x14ac:dyDescent="0.25">
      <c r="A4740">
        <v>72038028</v>
      </c>
      <c r="B4740" s="2">
        <v>46121</v>
      </c>
      <c r="C4740" s="20" t="s">
        <v>3736</v>
      </c>
      <c r="D4740" s="20" t="s">
        <v>328</v>
      </c>
      <c r="E4740" s="20" t="s">
        <v>329</v>
      </c>
      <c r="F4740" s="20" t="s">
        <v>7196</v>
      </c>
      <c r="G4740" s="20" t="s">
        <v>7197</v>
      </c>
      <c r="H4740" s="20" t="s">
        <v>970</v>
      </c>
      <c r="I4740" s="20" t="s">
        <v>971</v>
      </c>
      <c r="J4740" s="20" t="s">
        <v>163</v>
      </c>
      <c r="K4740" s="20" t="s">
        <v>33</v>
      </c>
      <c r="L4740">
        <v>1560</v>
      </c>
      <c r="M4740" s="20" t="s">
        <v>49</v>
      </c>
      <c r="N4740" s="20" t="s">
        <v>14</v>
      </c>
      <c r="O4740">
        <v>0.47339999999999999</v>
      </c>
      <c r="P4740">
        <v>738.5</v>
      </c>
      <c r="Q4740">
        <v>32.238700000000001</v>
      </c>
      <c r="R4740" s="7">
        <v>0.47339900000000001</v>
      </c>
      <c r="S4740" s="1">
        <v>738.500001</v>
      </c>
      <c r="T4740" s="20" t="s">
        <v>314</v>
      </c>
      <c r="U4740" s="7">
        <v>32.238700000000001</v>
      </c>
      <c r="V4740" s="1">
        <v>23808.28</v>
      </c>
      <c r="W4740">
        <v>2026</v>
      </c>
    </row>
    <row r="4741" spans="1:23" hidden="1" x14ac:dyDescent="0.25">
      <c r="A4741">
        <v>72038830</v>
      </c>
      <c r="B4741" s="2">
        <v>46121</v>
      </c>
      <c r="C4741" s="20" t="s">
        <v>6099</v>
      </c>
      <c r="D4741" s="20" t="s">
        <v>328</v>
      </c>
      <c r="E4741" s="20" t="s">
        <v>329</v>
      </c>
      <c r="F4741" s="20" t="s">
        <v>7198</v>
      </c>
      <c r="G4741" s="20" t="s">
        <v>7199</v>
      </c>
      <c r="H4741" s="20" t="s">
        <v>2267</v>
      </c>
      <c r="I4741" s="20" t="s">
        <v>2268</v>
      </c>
      <c r="J4741" s="20" t="s">
        <v>163</v>
      </c>
      <c r="K4741" s="20" t="s">
        <v>12</v>
      </c>
      <c r="L4741">
        <v>520</v>
      </c>
      <c r="M4741" s="20" t="s">
        <v>49</v>
      </c>
      <c r="N4741" s="20" t="s">
        <v>14</v>
      </c>
      <c r="O4741">
        <v>0.47339999999999999</v>
      </c>
      <c r="P4741">
        <v>246.17</v>
      </c>
      <c r="Q4741">
        <v>32.238700000000001</v>
      </c>
      <c r="R4741" s="7">
        <v>0.47339900000000001</v>
      </c>
      <c r="S4741" s="1">
        <v>246.16997499999999</v>
      </c>
      <c r="T4741" s="20" t="s">
        <v>314</v>
      </c>
      <c r="U4741" s="7">
        <v>32.238700000000001</v>
      </c>
      <c r="V4741" s="1">
        <v>7936.2</v>
      </c>
      <c r="W4741">
        <v>2026</v>
      </c>
    </row>
    <row r="4742" spans="1:23" hidden="1" x14ac:dyDescent="0.25">
      <c r="A4742">
        <v>72038830</v>
      </c>
      <c r="B4742" s="2">
        <v>46121</v>
      </c>
      <c r="C4742" s="20" t="s">
        <v>6099</v>
      </c>
      <c r="D4742" s="20" t="s">
        <v>328</v>
      </c>
      <c r="E4742" s="20" t="s">
        <v>329</v>
      </c>
      <c r="F4742" s="20" t="s">
        <v>7198</v>
      </c>
      <c r="G4742" s="20" t="s">
        <v>7199</v>
      </c>
      <c r="H4742" s="20" t="s">
        <v>1498</v>
      </c>
      <c r="I4742" s="20" t="s">
        <v>1499</v>
      </c>
      <c r="J4742" s="20" t="s">
        <v>163</v>
      </c>
      <c r="K4742" s="20" t="s">
        <v>12</v>
      </c>
      <c r="L4742">
        <v>520</v>
      </c>
      <c r="M4742" s="20" t="s">
        <v>49</v>
      </c>
      <c r="N4742" s="20" t="s">
        <v>14</v>
      </c>
      <c r="O4742">
        <v>0.47339999999999999</v>
      </c>
      <c r="P4742">
        <v>246.17</v>
      </c>
      <c r="Q4742">
        <v>32.238700000000001</v>
      </c>
      <c r="R4742" s="7">
        <v>0.47339900000000001</v>
      </c>
      <c r="S4742" s="1">
        <v>246.16997499999999</v>
      </c>
      <c r="T4742" s="20" t="s">
        <v>314</v>
      </c>
      <c r="U4742" s="7">
        <v>32.238700000000001</v>
      </c>
      <c r="V4742" s="1">
        <v>7936.2</v>
      </c>
      <c r="W4742">
        <v>2026</v>
      </c>
    </row>
    <row r="4743" spans="1:23" hidden="1" x14ac:dyDescent="0.25">
      <c r="A4743">
        <v>72038639</v>
      </c>
      <c r="B4743" s="2">
        <v>46121</v>
      </c>
      <c r="C4743" s="20" t="s">
        <v>6888</v>
      </c>
      <c r="D4743" s="20" t="s">
        <v>328</v>
      </c>
      <c r="E4743" s="20" t="s">
        <v>329</v>
      </c>
      <c r="F4743" s="20" t="s">
        <v>7894</v>
      </c>
      <c r="G4743" s="20" t="s">
        <v>7895</v>
      </c>
      <c r="H4743" s="20" t="s">
        <v>673</v>
      </c>
      <c r="I4743" s="20" t="s">
        <v>674</v>
      </c>
      <c r="J4743" s="20" t="s">
        <v>163</v>
      </c>
      <c r="K4743" s="20" t="s">
        <v>32</v>
      </c>
      <c r="L4743">
        <v>50</v>
      </c>
      <c r="M4743" s="20" t="s">
        <v>49</v>
      </c>
      <c r="N4743" s="20" t="s">
        <v>14</v>
      </c>
      <c r="O4743">
        <v>1.3462799999999999</v>
      </c>
      <c r="P4743">
        <v>67.313999999999993</v>
      </c>
      <c r="Q4743">
        <v>32.238700000000001</v>
      </c>
      <c r="R4743" s="7">
        <v>1.3462799999999999</v>
      </c>
      <c r="S4743" s="1">
        <v>67.314127999999997</v>
      </c>
      <c r="T4743" s="20" t="s">
        <v>314</v>
      </c>
      <c r="U4743" s="7">
        <v>32.238700000000001</v>
      </c>
      <c r="V4743" s="1">
        <v>2170.12</v>
      </c>
      <c r="W4743">
        <v>2026</v>
      </c>
    </row>
    <row r="4744" spans="1:23" hidden="1" x14ac:dyDescent="0.25">
      <c r="A4744">
        <v>72038129</v>
      </c>
      <c r="B4744" s="2">
        <v>46121</v>
      </c>
      <c r="C4744" s="20" t="s">
        <v>4729</v>
      </c>
      <c r="D4744" s="20" t="s">
        <v>328</v>
      </c>
      <c r="E4744" s="20" t="s">
        <v>329</v>
      </c>
      <c r="F4744" s="20" t="s">
        <v>7894</v>
      </c>
      <c r="G4744" s="20" t="s">
        <v>7895</v>
      </c>
      <c r="H4744" s="20" t="s">
        <v>580</v>
      </c>
      <c r="I4744" s="20" t="s">
        <v>963</v>
      </c>
      <c r="J4744" s="20" t="s">
        <v>163</v>
      </c>
      <c r="K4744" s="20" t="s">
        <v>32</v>
      </c>
      <c r="L4744">
        <v>1436</v>
      </c>
      <c r="M4744" s="20" t="s">
        <v>49</v>
      </c>
      <c r="N4744" s="20" t="s">
        <v>14</v>
      </c>
      <c r="O4744">
        <v>1.3539000000000001</v>
      </c>
      <c r="P4744">
        <v>1944.2</v>
      </c>
      <c r="Q4744">
        <v>32.238700000000001</v>
      </c>
      <c r="R4744" s="7">
        <v>1.3539000000000001</v>
      </c>
      <c r="S4744" s="1">
        <v>1944.199983</v>
      </c>
      <c r="T4744" s="20" t="s">
        <v>314</v>
      </c>
      <c r="U4744" s="7">
        <v>32.238700000000001</v>
      </c>
      <c r="V4744" s="1">
        <v>62678.48</v>
      </c>
      <c r="W4744">
        <v>2026</v>
      </c>
    </row>
    <row r="4745" spans="1:23" hidden="1" x14ac:dyDescent="0.25">
      <c r="A4745">
        <v>72037203</v>
      </c>
      <c r="B4745" s="2">
        <v>46121</v>
      </c>
      <c r="C4745" s="20" t="s">
        <v>2951</v>
      </c>
      <c r="D4745" s="20" t="s">
        <v>328</v>
      </c>
      <c r="E4745" s="20" t="s">
        <v>329</v>
      </c>
      <c r="F4745" s="20" t="s">
        <v>7892</v>
      </c>
      <c r="G4745" s="20" t="s">
        <v>7893</v>
      </c>
      <c r="H4745" s="20" t="s">
        <v>1702</v>
      </c>
      <c r="I4745" s="20" t="s">
        <v>1703</v>
      </c>
      <c r="J4745" s="20" t="s">
        <v>163</v>
      </c>
      <c r="K4745" s="20" t="s">
        <v>32</v>
      </c>
      <c r="L4745">
        <v>203</v>
      </c>
      <c r="M4745" s="20" t="s">
        <v>49</v>
      </c>
      <c r="N4745" s="20" t="s">
        <v>14</v>
      </c>
      <c r="O4745">
        <v>1.3185199999999999</v>
      </c>
      <c r="P4745">
        <v>267.66000000000003</v>
      </c>
      <c r="Q4745">
        <v>32.238700000000001</v>
      </c>
      <c r="R4745" s="7">
        <v>1.318519</v>
      </c>
      <c r="S4745" s="1">
        <v>267.659986</v>
      </c>
      <c r="T4745" s="20" t="s">
        <v>314</v>
      </c>
      <c r="U4745" s="7">
        <v>32.238700000000001</v>
      </c>
      <c r="V4745" s="1">
        <v>8629.01</v>
      </c>
      <c r="W4745">
        <v>2026</v>
      </c>
    </row>
    <row r="4746" spans="1:23" hidden="1" x14ac:dyDescent="0.25">
      <c r="A4746">
        <v>72037205</v>
      </c>
      <c r="B4746" s="2">
        <v>46121</v>
      </c>
      <c r="C4746" s="20" t="s">
        <v>2951</v>
      </c>
      <c r="D4746" s="20" t="s">
        <v>328</v>
      </c>
      <c r="E4746" s="20" t="s">
        <v>329</v>
      </c>
      <c r="F4746" s="20" t="s">
        <v>7892</v>
      </c>
      <c r="G4746" s="20" t="s">
        <v>7893</v>
      </c>
      <c r="H4746" s="20" t="s">
        <v>911</v>
      </c>
      <c r="I4746" s="20" t="s">
        <v>967</v>
      </c>
      <c r="J4746" s="20" t="s">
        <v>163</v>
      </c>
      <c r="K4746" s="20" t="s">
        <v>32</v>
      </c>
      <c r="L4746">
        <v>777</v>
      </c>
      <c r="M4746" s="20" t="s">
        <v>49</v>
      </c>
      <c r="N4746" s="20" t="s">
        <v>14</v>
      </c>
      <c r="O4746">
        <v>1.31331</v>
      </c>
      <c r="P4746">
        <v>1020.44</v>
      </c>
      <c r="Q4746">
        <v>32.238700000000001</v>
      </c>
      <c r="R4746" s="7">
        <v>1.31331</v>
      </c>
      <c r="S4746" s="1">
        <v>1020.44003</v>
      </c>
      <c r="T4746" s="20" t="s">
        <v>314</v>
      </c>
      <c r="U4746" s="7">
        <v>32.238700000000001</v>
      </c>
      <c r="V4746" s="1">
        <v>32897.660000000003</v>
      </c>
      <c r="W4746">
        <v>2026</v>
      </c>
    </row>
    <row r="4747" spans="1:23" hidden="1" x14ac:dyDescent="0.25">
      <c r="A4747">
        <v>72036830</v>
      </c>
      <c r="B4747" s="2">
        <v>46121</v>
      </c>
      <c r="C4747" s="20" t="s">
        <v>2680</v>
      </c>
      <c r="D4747" s="20" t="s">
        <v>328</v>
      </c>
      <c r="E4747" s="20" t="s">
        <v>329</v>
      </c>
      <c r="F4747" s="20" t="s">
        <v>7890</v>
      </c>
      <c r="G4747" s="20" t="s">
        <v>7891</v>
      </c>
      <c r="H4747" s="20" t="s">
        <v>580</v>
      </c>
      <c r="I4747" s="20" t="s">
        <v>963</v>
      </c>
      <c r="J4747" s="20" t="s">
        <v>163</v>
      </c>
      <c r="K4747" s="20" t="s">
        <v>32</v>
      </c>
      <c r="L4747">
        <v>2400</v>
      </c>
      <c r="M4747" s="20" t="s">
        <v>49</v>
      </c>
      <c r="N4747" s="20" t="s">
        <v>14</v>
      </c>
      <c r="O4747">
        <v>1.3260000000000001</v>
      </c>
      <c r="P4747">
        <v>3182.4</v>
      </c>
      <c r="Q4747">
        <v>32.238700000000001</v>
      </c>
      <c r="R4747" s="7">
        <v>1.3260000000000001</v>
      </c>
      <c r="S4747" s="1">
        <v>3182.4000339999998</v>
      </c>
      <c r="T4747" s="20" t="s">
        <v>314</v>
      </c>
      <c r="U4747" s="7">
        <v>32.238700000000001</v>
      </c>
      <c r="V4747" s="1">
        <v>102596.44</v>
      </c>
      <c r="W4747">
        <v>2026</v>
      </c>
    </row>
    <row r="4748" spans="1:23" hidden="1" x14ac:dyDescent="0.25">
      <c r="A4748">
        <v>72037697</v>
      </c>
      <c r="B4748" s="2">
        <v>46132</v>
      </c>
      <c r="C4748" s="20" t="s">
        <v>3720</v>
      </c>
      <c r="D4748" s="20" t="s">
        <v>328</v>
      </c>
      <c r="E4748" s="20" t="s">
        <v>329</v>
      </c>
      <c r="F4748" s="20" t="s">
        <v>7896</v>
      </c>
      <c r="G4748" s="20" t="s">
        <v>7897</v>
      </c>
      <c r="H4748" s="20" t="s">
        <v>7898</v>
      </c>
      <c r="I4748" s="20" t="s">
        <v>7899</v>
      </c>
      <c r="J4748" s="20" t="s">
        <v>163</v>
      </c>
      <c r="K4748" s="20" t="s">
        <v>12</v>
      </c>
      <c r="L4748">
        <v>600</v>
      </c>
      <c r="M4748" s="20" t="s">
        <v>49</v>
      </c>
      <c r="N4748" s="20" t="s">
        <v>14</v>
      </c>
      <c r="O4748">
        <v>0.4662</v>
      </c>
      <c r="P4748">
        <v>279.72000000000003</v>
      </c>
      <c r="Q4748">
        <v>32.226399999999998</v>
      </c>
      <c r="R4748" s="7">
        <v>0.4662</v>
      </c>
      <c r="S4748" s="1">
        <v>279.72004299999998</v>
      </c>
      <c r="T4748" s="20" t="s">
        <v>314</v>
      </c>
      <c r="U4748" s="7">
        <v>32.226399999999998</v>
      </c>
      <c r="V4748" s="1">
        <v>9014.3700000000008</v>
      </c>
      <c r="W4748">
        <v>2026</v>
      </c>
    </row>
    <row r="4749" spans="1:23" hidden="1" x14ac:dyDescent="0.25">
      <c r="A4749">
        <v>72037703</v>
      </c>
      <c r="B4749" s="2">
        <v>46132</v>
      </c>
      <c r="C4749" s="20" t="s">
        <v>3720</v>
      </c>
      <c r="D4749" s="20" t="s">
        <v>328</v>
      </c>
      <c r="E4749" s="20" t="s">
        <v>329</v>
      </c>
      <c r="F4749" s="20" t="s">
        <v>7896</v>
      </c>
      <c r="G4749" s="20" t="s">
        <v>7897</v>
      </c>
      <c r="H4749" s="20" t="s">
        <v>7898</v>
      </c>
      <c r="I4749" s="20" t="s">
        <v>7899</v>
      </c>
      <c r="J4749" s="20" t="s">
        <v>163</v>
      </c>
      <c r="K4749" s="20" t="s">
        <v>12</v>
      </c>
      <c r="L4749">
        <v>900</v>
      </c>
      <c r="M4749" s="20" t="s">
        <v>49</v>
      </c>
      <c r="N4749" s="20" t="s">
        <v>14</v>
      </c>
      <c r="O4749">
        <v>0.4662</v>
      </c>
      <c r="P4749">
        <v>419.58</v>
      </c>
      <c r="Q4749">
        <v>32.226399999999998</v>
      </c>
      <c r="R4749" s="7">
        <v>0.4662</v>
      </c>
      <c r="S4749" s="1">
        <v>419.57990899999999</v>
      </c>
      <c r="T4749" s="20" t="s">
        <v>314</v>
      </c>
      <c r="U4749" s="7">
        <v>32.226399999999998</v>
      </c>
      <c r="V4749" s="1">
        <v>13521.55</v>
      </c>
      <c r="W4749">
        <v>2026</v>
      </c>
    </row>
    <row r="4750" spans="1:23" hidden="1" x14ac:dyDescent="0.25">
      <c r="A4750">
        <v>72037697</v>
      </c>
      <c r="B4750" s="2">
        <v>46132</v>
      </c>
      <c r="C4750" s="20" t="s">
        <v>3720</v>
      </c>
      <c r="D4750" s="20" t="s">
        <v>328</v>
      </c>
      <c r="E4750" s="20" t="s">
        <v>329</v>
      </c>
      <c r="F4750" s="20" t="s">
        <v>7896</v>
      </c>
      <c r="G4750" s="20" t="s">
        <v>7897</v>
      </c>
      <c r="H4750" s="20" t="s">
        <v>7900</v>
      </c>
      <c r="I4750" s="20" t="s">
        <v>7901</v>
      </c>
      <c r="J4750" s="20" t="s">
        <v>163</v>
      </c>
      <c r="K4750" s="20" t="s">
        <v>12</v>
      </c>
      <c r="L4750">
        <v>600</v>
      </c>
      <c r="M4750" s="20" t="s">
        <v>49</v>
      </c>
      <c r="N4750" s="20" t="s">
        <v>14</v>
      </c>
      <c r="O4750">
        <v>0.4662</v>
      </c>
      <c r="P4750">
        <v>279.72000000000003</v>
      </c>
      <c r="Q4750">
        <v>32.226399999999998</v>
      </c>
      <c r="R4750" s="7">
        <v>0.4662</v>
      </c>
      <c r="S4750" s="1">
        <v>279.72004299999998</v>
      </c>
      <c r="T4750" s="20" t="s">
        <v>314</v>
      </c>
      <c r="U4750" s="7">
        <v>32.226399999999998</v>
      </c>
      <c r="V4750" s="1">
        <v>9014.3700000000008</v>
      </c>
      <c r="W4750">
        <v>2026</v>
      </c>
    </row>
    <row r="4751" spans="1:23" hidden="1" x14ac:dyDescent="0.25">
      <c r="A4751">
        <v>72037699</v>
      </c>
      <c r="B4751" s="2">
        <v>46132</v>
      </c>
      <c r="C4751" s="20" t="s">
        <v>3720</v>
      </c>
      <c r="D4751" s="20" t="s">
        <v>328</v>
      </c>
      <c r="E4751" s="20" t="s">
        <v>329</v>
      </c>
      <c r="F4751" s="20" t="s">
        <v>7896</v>
      </c>
      <c r="G4751" s="20" t="s">
        <v>7897</v>
      </c>
      <c r="H4751" s="20" t="s">
        <v>7902</v>
      </c>
      <c r="I4751" s="20" t="s">
        <v>7903</v>
      </c>
      <c r="J4751" s="20" t="s">
        <v>163</v>
      </c>
      <c r="K4751" s="20" t="s">
        <v>12</v>
      </c>
      <c r="L4751">
        <v>1200</v>
      </c>
      <c r="M4751" s="20" t="s">
        <v>49</v>
      </c>
      <c r="N4751" s="20" t="s">
        <v>14</v>
      </c>
      <c r="O4751">
        <v>0.4662</v>
      </c>
      <c r="P4751">
        <v>559.44000000000005</v>
      </c>
      <c r="Q4751">
        <v>32.226399999999998</v>
      </c>
      <c r="R4751" s="7">
        <v>0.4662</v>
      </c>
      <c r="S4751" s="1">
        <v>559.44008599999995</v>
      </c>
      <c r="T4751" s="20" t="s">
        <v>314</v>
      </c>
      <c r="U4751" s="7">
        <v>32.226399999999998</v>
      </c>
      <c r="V4751" s="1">
        <v>18028.740000000002</v>
      </c>
      <c r="W4751">
        <v>2026</v>
      </c>
    </row>
    <row r="4752" spans="1:23" hidden="1" x14ac:dyDescent="0.25">
      <c r="A4752">
        <v>72037706</v>
      </c>
      <c r="B4752" s="2">
        <v>46132</v>
      </c>
      <c r="C4752" s="20" t="s">
        <v>3720</v>
      </c>
      <c r="D4752" s="20" t="s">
        <v>328</v>
      </c>
      <c r="E4752" s="20" t="s">
        <v>329</v>
      </c>
      <c r="F4752" s="20" t="s">
        <v>7896</v>
      </c>
      <c r="G4752" s="20" t="s">
        <v>7897</v>
      </c>
      <c r="H4752" s="20" t="s">
        <v>7904</v>
      </c>
      <c r="I4752" s="20" t="s">
        <v>7905</v>
      </c>
      <c r="J4752" s="20" t="s">
        <v>163</v>
      </c>
      <c r="K4752" s="20" t="s">
        <v>12</v>
      </c>
      <c r="L4752">
        <v>1200</v>
      </c>
      <c r="M4752" s="20" t="s">
        <v>49</v>
      </c>
      <c r="N4752" s="20" t="s">
        <v>14</v>
      </c>
      <c r="O4752">
        <v>0.4662</v>
      </c>
      <c r="P4752">
        <v>559.44000000000005</v>
      </c>
      <c r="Q4752">
        <v>32.226399999999998</v>
      </c>
      <c r="R4752" s="7">
        <v>0.4662</v>
      </c>
      <c r="S4752" s="1">
        <v>559.44008599999995</v>
      </c>
      <c r="T4752" s="20" t="s">
        <v>314</v>
      </c>
      <c r="U4752" s="7">
        <v>32.226399999999998</v>
      </c>
      <c r="V4752" s="1">
        <v>18028.740000000002</v>
      </c>
      <c r="W4752">
        <v>2026</v>
      </c>
    </row>
    <row r="4753" spans="1:23" hidden="1" x14ac:dyDescent="0.25">
      <c r="A4753">
        <v>72039138</v>
      </c>
      <c r="B4753" s="2">
        <v>46132</v>
      </c>
      <c r="C4753" s="20" t="s">
        <v>7247</v>
      </c>
      <c r="D4753" s="20" t="s">
        <v>328</v>
      </c>
      <c r="E4753" s="20" t="s">
        <v>329</v>
      </c>
      <c r="F4753" s="20" t="s">
        <v>7896</v>
      </c>
      <c r="G4753" s="20" t="s">
        <v>7897</v>
      </c>
      <c r="H4753" s="20" t="s">
        <v>2267</v>
      </c>
      <c r="I4753" s="20" t="s">
        <v>2268</v>
      </c>
      <c r="J4753" s="20" t="s">
        <v>163</v>
      </c>
      <c r="K4753" s="20" t="s">
        <v>12</v>
      </c>
      <c r="L4753">
        <v>1040</v>
      </c>
      <c r="M4753" s="20" t="s">
        <v>49</v>
      </c>
      <c r="N4753" s="20" t="s">
        <v>14</v>
      </c>
      <c r="O4753">
        <v>0.47339999999999999</v>
      </c>
      <c r="P4753">
        <v>492.34</v>
      </c>
      <c r="Q4753">
        <v>32.226399999999998</v>
      </c>
      <c r="R4753" s="7">
        <v>0.47339999999999999</v>
      </c>
      <c r="S4753" s="1">
        <v>492.34013099999999</v>
      </c>
      <c r="T4753" s="20" t="s">
        <v>314</v>
      </c>
      <c r="U4753" s="7">
        <v>32.226399999999998</v>
      </c>
      <c r="V4753" s="1">
        <v>15866.35</v>
      </c>
      <c r="W4753">
        <v>2026</v>
      </c>
    </row>
    <row r="4754" spans="1:23" hidden="1" x14ac:dyDescent="0.25">
      <c r="A4754">
        <v>72037703</v>
      </c>
      <c r="B4754" s="2">
        <v>46132</v>
      </c>
      <c r="C4754" s="20" t="s">
        <v>3720</v>
      </c>
      <c r="D4754" s="20" t="s">
        <v>328</v>
      </c>
      <c r="E4754" s="20" t="s">
        <v>329</v>
      </c>
      <c r="F4754" s="20" t="s">
        <v>7896</v>
      </c>
      <c r="G4754" s="20" t="s">
        <v>7897</v>
      </c>
      <c r="H4754" s="20" t="s">
        <v>7906</v>
      </c>
      <c r="I4754" s="20" t="s">
        <v>7907</v>
      </c>
      <c r="J4754" s="20" t="s">
        <v>163</v>
      </c>
      <c r="K4754" s="20" t="s">
        <v>12</v>
      </c>
      <c r="L4754">
        <v>900</v>
      </c>
      <c r="M4754" s="20" t="s">
        <v>49</v>
      </c>
      <c r="N4754" s="20" t="s">
        <v>14</v>
      </c>
      <c r="O4754">
        <v>0.4662</v>
      </c>
      <c r="P4754">
        <v>419.58</v>
      </c>
      <c r="Q4754">
        <v>32.226399999999998</v>
      </c>
      <c r="R4754" s="7">
        <v>0.4662</v>
      </c>
      <c r="S4754" s="1">
        <v>419.57990899999999</v>
      </c>
      <c r="T4754" s="20" t="s">
        <v>314</v>
      </c>
      <c r="U4754" s="7">
        <v>32.226399999999998</v>
      </c>
      <c r="V4754" s="1">
        <v>13521.55</v>
      </c>
      <c r="W4754">
        <v>2026</v>
      </c>
    </row>
    <row r="4755" spans="1:23" hidden="1" x14ac:dyDescent="0.25">
      <c r="A4755">
        <v>72037697</v>
      </c>
      <c r="B4755" s="2">
        <v>46132</v>
      </c>
      <c r="C4755" s="20" t="s">
        <v>3720</v>
      </c>
      <c r="D4755" s="20" t="s">
        <v>328</v>
      </c>
      <c r="E4755" s="20" t="s">
        <v>329</v>
      </c>
      <c r="F4755" s="20" t="s">
        <v>7896</v>
      </c>
      <c r="G4755" s="20" t="s">
        <v>7897</v>
      </c>
      <c r="H4755" s="20" t="s">
        <v>7906</v>
      </c>
      <c r="I4755" s="20" t="s">
        <v>7907</v>
      </c>
      <c r="J4755" s="20" t="s">
        <v>163</v>
      </c>
      <c r="K4755" s="20" t="s">
        <v>12</v>
      </c>
      <c r="L4755">
        <v>600</v>
      </c>
      <c r="M4755" s="20" t="s">
        <v>49</v>
      </c>
      <c r="N4755" s="20" t="s">
        <v>14</v>
      </c>
      <c r="O4755">
        <v>0.4662</v>
      </c>
      <c r="P4755">
        <v>279.72000000000003</v>
      </c>
      <c r="Q4755">
        <v>32.226399999999998</v>
      </c>
      <c r="R4755" s="7">
        <v>0.4662</v>
      </c>
      <c r="S4755" s="1">
        <v>279.72004299999998</v>
      </c>
      <c r="T4755" s="20" t="s">
        <v>314</v>
      </c>
      <c r="U4755" s="7">
        <v>32.226399999999998</v>
      </c>
      <c r="V4755" s="1">
        <v>9014.3700000000008</v>
      </c>
      <c r="W4755">
        <v>2026</v>
      </c>
    </row>
    <row r="4756" spans="1:23" hidden="1" x14ac:dyDescent="0.25">
      <c r="A4756">
        <v>72037702</v>
      </c>
      <c r="B4756" s="2">
        <v>46132</v>
      </c>
      <c r="C4756" s="20" t="s">
        <v>3720</v>
      </c>
      <c r="D4756" s="20" t="s">
        <v>328</v>
      </c>
      <c r="E4756" s="20" t="s">
        <v>329</v>
      </c>
      <c r="F4756" s="20" t="s">
        <v>7896</v>
      </c>
      <c r="G4756" s="20" t="s">
        <v>7897</v>
      </c>
      <c r="H4756" s="20" t="s">
        <v>7908</v>
      </c>
      <c r="I4756" s="20" t="s">
        <v>7909</v>
      </c>
      <c r="J4756" s="20" t="s">
        <v>163</v>
      </c>
      <c r="K4756" s="20" t="s">
        <v>12</v>
      </c>
      <c r="L4756">
        <v>1200</v>
      </c>
      <c r="M4756" s="20" t="s">
        <v>49</v>
      </c>
      <c r="N4756" s="20" t="s">
        <v>14</v>
      </c>
      <c r="O4756">
        <v>0.4662</v>
      </c>
      <c r="P4756">
        <v>559.44000000000005</v>
      </c>
      <c r="Q4756">
        <v>32.226399999999998</v>
      </c>
      <c r="R4756" s="7">
        <v>0.4662</v>
      </c>
      <c r="S4756" s="1">
        <v>559.44008599999995</v>
      </c>
      <c r="T4756" s="20" t="s">
        <v>314</v>
      </c>
      <c r="U4756" s="7">
        <v>32.226399999999998</v>
      </c>
      <c r="V4756" s="1">
        <v>18028.740000000002</v>
      </c>
      <c r="W4756">
        <v>2026</v>
      </c>
    </row>
    <row r="4757" spans="1:23" hidden="1" x14ac:dyDescent="0.25">
      <c r="A4757">
        <v>72037703</v>
      </c>
      <c r="B4757" s="2">
        <v>46132</v>
      </c>
      <c r="C4757" s="20" t="s">
        <v>3720</v>
      </c>
      <c r="D4757" s="20" t="s">
        <v>328</v>
      </c>
      <c r="E4757" s="20" t="s">
        <v>329</v>
      </c>
      <c r="F4757" s="20" t="s">
        <v>7896</v>
      </c>
      <c r="G4757" s="20" t="s">
        <v>7897</v>
      </c>
      <c r="H4757" s="20" t="s">
        <v>7900</v>
      </c>
      <c r="I4757" s="20" t="s">
        <v>7901</v>
      </c>
      <c r="J4757" s="20" t="s">
        <v>163</v>
      </c>
      <c r="K4757" s="20" t="s">
        <v>12</v>
      </c>
      <c r="L4757">
        <v>900</v>
      </c>
      <c r="M4757" s="20" t="s">
        <v>49</v>
      </c>
      <c r="N4757" s="20" t="s">
        <v>14</v>
      </c>
      <c r="O4757">
        <v>0.4662</v>
      </c>
      <c r="P4757">
        <v>419.58</v>
      </c>
      <c r="Q4757">
        <v>32.226399999999998</v>
      </c>
      <c r="R4757" s="7">
        <v>0.4662</v>
      </c>
      <c r="S4757" s="1">
        <v>419.57990899999999</v>
      </c>
      <c r="T4757" s="20" t="s">
        <v>314</v>
      </c>
      <c r="U4757" s="7">
        <v>32.226399999999998</v>
      </c>
      <c r="V4757" s="1">
        <v>13521.55</v>
      </c>
      <c r="W4757">
        <v>2026</v>
      </c>
    </row>
    <row r="4758" spans="1:23" hidden="1" x14ac:dyDescent="0.25">
      <c r="A4758">
        <v>72039138</v>
      </c>
      <c r="B4758" s="2">
        <v>46132</v>
      </c>
      <c r="C4758" s="20" t="s">
        <v>7247</v>
      </c>
      <c r="D4758" s="20" t="s">
        <v>328</v>
      </c>
      <c r="E4758" s="20" t="s">
        <v>329</v>
      </c>
      <c r="F4758" s="20" t="s">
        <v>7896</v>
      </c>
      <c r="G4758" s="20" t="s">
        <v>7897</v>
      </c>
      <c r="H4758" s="20" t="s">
        <v>1498</v>
      </c>
      <c r="I4758" s="20" t="s">
        <v>1499</v>
      </c>
      <c r="J4758" s="20" t="s">
        <v>163</v>
      </c>
      <c r="K4758" s="20" t="s">
        <v>12</v>
      </c>
      <c r="L4758">
        <v>1300</v>
      </c>
      <c r="M4758" s="20" t="s">
        <v>49</v>
      </c>
      <c r="N4758" s="20" t="s">
        <v>14</v>
      </c>
      <c r="O4758">
        <v>0.47339999999999999</v>
      </c>
      <c r="P4758">
        <v>615.41999999999996</v>
      </c>
      <c r="Q4758">
        <v>32.226399999999998</v>
      </c>
      <c r="R4758" s="7">
        <v>0.47339999999999999</v>
      </c>
      <c r="S4758" s="1">
        <v>615.41996600000004</v>
      </c>
      <c r="T4758" s="20" t="s">
        <v>314</v>
      </c>
      <c r="U4758" s="7">
        <v>32.226399999999998</v>
      </c>
      <c r="V4758" s="1">
        <v>19832.77</v>
      </c>
      <c r="W4758">
        <v>2026</v>
      </c>
    </row>
    <row r="4759" spans="1:23" hidden="1" x14ac:dyDescent="0.25">
      <c r="A4759">
        <v>72038028</v>
      </c>
      <c r="B4759" s="2">
        <v>46132</v>
      </c>
      <c r="C4759" s="20" t="s">
        <v>3736</v>
      </c>
      <c r="D4759" s="20" t="s">
        <v>328</v>
      </c>
      <c r="E4759" s="20" t="s">
        <v>329</v>
      </c>
      <c r="F4759" s="20" t="s">
        <v>7910</v>
      </c>
      <c r="G4759" s="20" t="s">
        <v>7911</v>
      </c>
      <c r="H4759" s="20" t="s">
        <v>970</v>
      </c>
      <c r="I4759" s="20" t="s">
        <v>971</v>
      </c>
      <c r="J4759" s="20" t="s">
        <v>163</v>
      </c>
      <c r="K4759" s="20" t="s">
        <v>33</v>
      </c>
      <c r="L4759">
        <v>260</v>
      </c>
      <c r="M4759" s="20" t="s">
        <v>49</v>
      </c>
      <c r="N4759" s="20" t="s">
        <v>14</v>
      </c>
      <c r="O4759">
        <v>0.47338000000000002</v>
      </c>
      <c r="P4759">
        <v>123.08</v>
      </c>
      <c r="Q4759">
        <v>32.226399999999998</v>
      </c>
      <c r="R4759" s="7">
        <v>0.47337899999999999</v>
      </c>
      <c r="S4759" s="1">
        <v>123.080145</v>
      </c>
      <c r="T4759" s="20" t="s">
        <v>314</v>
      </c>
      <c r="U4759" s="7">
        <v>32.226399999999998</v>
      </c>
      <c r="V4759" s="1">
        <v>3966.43</v>
      </c>
      <c r="W4759">
        <v>2026</v>
      </c>
    </row>
    <row r="4760" spans="1:23" hidden="1" x14ac:dyDescent="0.25">
      <c r="A4760">
        <v>72038030</v>
      </c>
      <c r="B4760" s="2">
        <v>46132</v>
      </c>
      <c r="C4760" s="20" t="s">
        <v>3736</v>
      </c>
      <c r="D4760" s="20" t="s">
        <v>328</v>
      </c>
      <c r="E4760" s="20" t="s">
        <v>329</v>
      </c>
      <c r="F4760" s="20" t="s">
        <v>7910</v>
      </c>
      <c r="G4760" s="20" t="s">
        <v>7911</v>
      </c>
      <c r="H4760" s="20" t="s">
        <v>1706</v>
      </c>
      <c r="I4760" s="20" t="s">
        <v>1707</v>
      </c>
      <c r="J4760" s="20" t="s">
        <v>163</v>
      </c>
      <c r="K4760" s="20" t="s">
        <v>33</v>
      </c>
      <c r="L4760">
        <v>900</v>
      </c>
      <c r="M4760" s="20" t="s">
        <v>49</v>
      </c>
      <c r="N4760" s="20" t="s">
        <v>14</v>
      </c>
      <c r="O4760">
        <v>0.46550000000000002</v>
      </c>
      <c r="P4760">
        <v>418.95</v>
      </c>
      <c r="Q4760">
        <v>32.226399999999998</v>
      </c>
      <c r="R4760" s="7">
        <v>0.46550000000000002</v>
      </c>
      <c r="S4760" s="1">
        <v>418.94999100000001</v>
      </c>
      <c r="T4760" s="20" t="s">
        <v>314</v>
      </c>
      <c r="U4760" s="7">
        <v>32.226399999999998</v>
      </c>
      <c r="V4760" s="1">
        <v>13501.25</v>
      </c>
      <c r="W4760">
        <v>2026</v>
      </c>
    </row>
    <row r="4761" spans="1:23" hidden="1" x14ac:dyDescent="0.25">
      <c r="A4761">
        <v>72038407</v>
      </c>
      <c r="B4761" s="2">
        <v>46132</v>
      </c>
      <c r="C4761" s="20" t="s">
        <v>4706</v>
      </c>
      <c r="D4761" s="20" t="s">
        <v>328</v>
      </c>
      <c r="E4761" s="20" t="s">
        <v>329</v>
      </c>
      <c r="F4761" s="20" t="s">
        <v>7910</v>
      </c>
      <c r="G4761" s="20" t="s">
        <v>7911</v>
      </c>
      <c r="H4761" s="20" t="s">
        <v>1706</v>
      </c>
      <c r="I4761" s="20" t="s">
        <v>1707</v>
      </c>
      <c r="J4761" s="20" t="s">
        <v>163</v>
      </c>
      <c r="K4761" s="20" t="s">
        <v>33</v>
      </c>
      <c r="L4761">
        <v>69</v>
      </c>
      <c r="M4761" s="20" t="s">
        <v>49</v>
      </c>
      <c r="N4761" s="20" t="s">
        <v>14</v>
      </c>
      <c r="O4761">
        <v>0.46550000000000002</v>
      </c>
      <c r="P4761">
        <v>32.119999999999997</v>
      </c>
      <c r="Q4761">
        <v>32.226399999999998</v>
      </c>
      <c r="R4761" s="7">
        <v>0.46550000000000002</v>
      </c>
      <c r="S4761" s="1">
        <v>32.119937999999998</v>
      </c>
      <c r="T4761" s="20" t="s">
        <v>314</v>
      </c>
      <c r="U4761" s="7">
        <v>32.226399999999998</v>
      </c>
      <c r="V4761" s="1">
        <v>1035.1099999999999</v>
      </c>
      <c r="W4761">
        <v>2026</v>
      </c>
    </row>
    <row r="4762" spans="1:23" hidden="1" x14ac:dyDescent="0.25">
      <c r="A4762">
        <v>72038407</v>
      </c>
      <c r="B4762" s="2">
        <v>46135</v>
      </c>
      <c r="C4762" s="20" t="s">
        <v>4706</v>
      </c>
      <c r="D4762" s="20" t="s">
        <v>328</v>
      </c>
      <c r="E4762" s="20" t="s">
        <v>329</v>
      </c>
      <c r="F4762" s="20" t="s">
        <v>7912</v>
      </c>
      <c r="G4762" s="20" t="s">
        <v>7913</v>
      </c>
      <c r="H4762" s="20" t="s">
        <v>7918</v>
      </c>
      <c r="I4762" s="20" t="s">
        <v>7919</v>
      </c>
      <c r="J4762" s="20" t="s">
        <v>163</v>
      </c>
      <c r="K4762" s="20" t="s">
        <v>33</v>
      </c>
      <c r="L4762">
        <v>2100</v>
      </c>
      <c r="M4762" s="20" t="s">
        <v>49</v>
      </c>
      <c r="N4762" s="20" t="s">
        <v>14</v>
      </c>
      <c r="O4762">
        <v>0.46550000000000002</v>
      </c>
      <c r="P4762">
        <v>977.55200000000002</v>
      </c>
      <c r="Q4762">
        <v>32.465600000000002</v>
      </c>
      <c r="R4762" s="7">
        <v>0.46550000000000002</v>
      </c>
      <c r="S4762" s="1">
        <v>977.55193099999997</v>
      </c>
      <c r="T4762" s="20" t="s">
        <v>314</v>
      </c>
      <c r="U4762" s="7">
        <v>32.465600000000002</v>
      </c>
      <c r="V4762" s="1">
        <v>31736.81</v>
      </c>
      <c r="W4762">
        <v>2026</v>
      </c>
    </row>
    <row r="4763" spans="1:23" hidden="1" x14ac:dyDescent="0.25">
      <c r="A4763">
        <v>72038866</v>
      </c>
      <c r="B4763" s="2">
        <v>46135</v>
      </c>
      <c r="C4763" s="20" t="s">
        <v>6374</v>
      </c>
      <c r="D4763" s="20" t="s">
        <v>328</v>
      </c>
      <c r="E4763" s="20" t="s">
        <v>329</v>
      </c>
      <c r="F4763" s="20" t="s">
        <v>7912</v>
      </c>
      <c r="G4763" s="20" t="s">
        <v>7913</v>
      </c>
      <c r="H4763" s="20" t="s">
        <v>1211</v>
      </c>
      <c r="I4763" s="20" t="s">
        <v>1212</v>
      </c>
      <c r="J4763" s="20" t="s">
        <v>163</v>
      </c>
      <c r="K4763" s="20" t="s">
        <v>33</v>
      </c>
      <c r="L4763">
        <v>1800</v>
      </c>
      <c r="M4763" s="20" t="s">
        <v>49</v>
      </c>
      <c r="N4763" s="20" t="s">
        <v>14</v>
      </c>
      <c r="O4763">
        <v>0.46550000000000002</v>
      </c>
      <c r="P4763">
        <v>837.9</v>
      </c>
      <c r="Q4763">
        <v>32.465600000000002</v>
      </c>
      <c r="R4763" s="7">
        <v>0.46550000000000002</v>
      </c>
      <c r="S4763" s="1">
        <v>837.90011500000003</v>
      </c>
      <c r="T4763" s="20" t="s">
        <v>314</v>
      </c>
      <c r="U4763" s="7">
        <v>32.465600000000002</v>
      </c>
      <c r="V4763" s="1">
        <v>27202.93</v>
      </c>
      <c r="W4763">
        <v>2026</v>
      </c>
    </row>
    <row r="4764" spans="1:23" hidden="1" x14ac:dyDescent="0.25">
      <c r="A4764">
        <v>72038741</v>
      </c>
      <c r="B4764" s="2">
        <v>46135</v>
      </c>
      <c r="C4764" s="20" t="s">
        <v>6343</v>
      </c>
      <c r="D4764" s="20" t="s">
        <v>328</v>
      </c>
      <c r="E4764" s="20" t="s">
        <v>329</v>
      </c>
      <c r="F4764" s="20" t="s">
        <v>7912</v>
      </c>
      <c r="G4764" s="20" t="s">
        <v>7913</v>
      </c>
      <c r="H4764" s="20" t="s">
        <v>4396</v>
      </c>
      <c r="I4764" s="20" t="s">
        <v>4397</v>
      </c>
      <c r="J4764" s="20" t="s">
        <v>163</v>
      </c>
      <c r="K4764" s="20" t="s">
        <v>33</v>
      </c>
      <c r="L4764">
        <v>1120</v>
      </c>
      <c r="M4764" s="20" t="s">
        <v>49</v>
      </c>
      <c r="N4764" s="20" t="s">
        <v>14</v>
      </c>
      <c r="O4764">
        <v>0.96909999999999996</v>
      </c>
      <c r="P4764">
        <v>1085.3920000000001</v>
      </c>
      <c r="Q4764">
        <v>32.465600000000002</v>
      </c>
      <c r="R4764" s="7">
        <v>0.96909900000000004</v>
      </c>
      <c r="S4764" s="1">
        <v>1085.391922</v>
      </c>
      <c r="T4764" s="20" t="s">
        <v>314</v>
      </c>
      <c r="U4764" s="7">
        <v>32.465600000000002</v>
      </c>
      <c r="V4764" s="1">
        <v>35237.9</v>
      </c>
      <c r="W4764">
        <v>2026</v>
      </c>
    </row>
    <row r="4765" spans="1:23" hidden="1" x14ac:dyDescent="0.25">
      <c r="A4765">
        <v>72038405</v>
      </c>
      <c r="B4765" s="2">
        <v>46135</v>
      </c>
      <c r="C4765" s="20" t="s">
        <v>4706</v>
      </c>
      <c r="D4765" s="20" t="s">
        <v>328</v>
      </c>
      <c r="E4765" s="20" t="s">
        <v>329</v>
      </c>
      <c r="F4765" s="20" t="s">
        <v>7912</v>
      </c>
      <c r="G4765" s="20" t="s">
        <v>7913</v>
      </c>
      <c r="H4765" s="20" t="s">
        <v>629</v>
      </c>
      <c r="I4765" s="20" t="s">
        <v>630</v>
      </c>
      <c r="J4765" s="20" t="s">
        <v>163</v>
      </c>
      <c r="K4765" s="20" t="s">
        <v>33</v>
      </c>
      <c r="L4765">
        <v>1040</v>
      </c>
      <c r="M4765" s="20" t="s">
        <v>49</v>
      </c>
      <c r="N4765" s="20" t="s">
        <v>14</v>
      </c>
      <c r="O4765">
        <v>0.47339999999999999</v>
      </c>
      <c r="P4765">
        <v>492.33600000000001</v>
      </c>
      <c r="Q4765">
        <v>32.465600000000002</v>
      </c>
      <c r="R4765" s="7">
        <v>0.47339999999999999</v>
      </c>
      <c r="S4765" s="1">
        <v>492.33588700000001</v>
      </c>
      <c r="T4765" s="20" t="s">
        <v>314</v>
      </c>
      <c r="U4765" s="7">
        <v>32.465600000000002</v>
      </c>
      <c r="V4765" s="1">
        <v>15983.98</v>
      </c>
      <c r="W4765">
        <v>2026</v>
      </c>
    </row>
    <row r="4766" spans="1:23" hidden="1" x14ac:dyDescent="0.25">
      <c r="A4766">
        <v>72038405</v>
      </c>
      <c r="B4766" s="2">
        <v>46135</v>
      </c>
      <c r="C4766" s="20" t="s">
        <v>4706</v>
      </c>
      <c r="D4766" s="20" t="s">
        <v>328</v>
      </c>
      <c r="E4766" s="20" t="s">
        <v>329</v>
      </c>
      <c r="F4766" s="20" t="s">
        <v>7912</v>
      </c>
      <c r="G4766" s="20" t="s">
        <v>7913</v>
      </c>
      <c r="H4766" s="20" t="s">
        <v>4368</v>
      </c>
      <c r="I4766" s="20" t="s">
        <v>4369</v>
      </c>
      <c r="J4766" s="20" t="s">
        <v>163</v>
      </c>
      <c r="K4766" s="20" t="s">
        <v>33</v>
      </c>
      <c r="L4766">
        <v>1040</v>
      </c>
      <c r="M4766" s="20" t="s">
        <v>49</v>
      </c>
      <c r="N4766" s="20" t="s">
        <v>14</v>
      </c>
      <c r="O4766">
        <v>0.47339999999999999</v>
      </c>
      <c r="P4766">
        <v>492.33600000000001</v>
      </c>
      <c r="Q4766">
        <v>32.465600000000002</v>
      </c>
      <c r="R4766" s="7">
        <v>0.47339999999999999</v>
      </c>
      <c r="S4766" s="1">
        <v>492.33588700000001</v>
      </c>
      <c r="T4766" s="20" t="s">
        <v>314</v>
      </c>
      <c r="U4766" s="7">
        <v>32.465600000000002</v>
      </c>
      <c r="V4766" s="1">
        <v>15983.98</v>
      </c>
      <c r="W4766">
        <v>2026</v>
      </c>
    </row>
    <row r="4767" spans="1:23" hidden="1" x14ac:dyDescent="0.25">
      <c r="A4767">
        <v>72038024</v>
      </c>
      <c r="B4767" s="2">
        <v>46135</v>
      </c>
      <c r="C4767" s="20" t="s">
        <v>3736</v>
      </c>
      <c r="D4767" s="20" t="s">
        <v>328</v>
      </c>
      <c r="E4767" s="20" t="s">
        <v>329</v>
      </c>
      <c r="F4767" s="20" t="s">
        <v>7912</v>
      </c>
      <c r="G4767" s="20" t="s">
        <v>7913</v>
      </c>
      <c r="H4767" s="20" t="s">
        <v>629</v>
      </c>
      <c r="I4767" s="20" t="s">
        <v>630</v>
      </c>
      <c r="J4767" s="20" t="s">
        <v>163</v>
      </c>
      <c r="K4767" s="20" t="s">
        <v>33</v>
      </c>
      <c r="L4767">
        <v>1090</v>
      </c>
      <c r="M4767" s="20" t="s">
        <v>49</v>
      </c>
      <c r="N4767" s="20" t="s">
        <v>14</v>
      </c>
      <c r="O4767">
        <v>0.47339999999999999</v>
      </c>
      <c r="P4767">
        <v>516.00599999999997</v>
      </c>
      <c r="Q4767">
        <v>32.465600000000002</v>
      </c>
      <c r="R4767" s="7">
        <v>0.47339999999999999</v>
      </c>
      <c r="S4767" s="1">
        <v>516.00586399999997</v>
      </c>
      <c r="T4767" s="20" t="s">
        <v>314</v>
      </c>
      <c r="U4767" s="7">
        <v>32.465600000000002</v>
      </c>
      <c r="V4767" s="1">
        <v>16752.439999999999</v>
      </c>
      <c r="W4767">
        <v>2026</v>
      </c>
    </row>
    <row r="4768" spans="1:23" hidden="1" x14ac:dyDescent="0.25">
      <c r="A4768">
        <v>72038888</v>
      </c>
      <c r="B4768" s="2">
        <v>46135</v>
      </c>
      <c r="C4768" s="20" t="s">
        <v>6350</v>
      </c>
      <c r="D4768" s="20" t="s">
        <v>328</v>
      </c>
      <c r="E4768" s="20" t="s">
        <v>329</v>
      </c>
      <c r="F4768" s="20" t="s">
        <v>7912</v>
      </c>
      <c r="G4768" s="20" t="s">
        <v>7913</v>
      </c>
      <c r="H4768" s="20" t="s">
        <v>970</v>
      </c>
      <c r="I4768" s="20" t="s">
        <v>971</v>
      </c>
      <c r="J4768" s="20" t="s">
        <v>163</v>
      </c>
      <c r="K4768" s="20" t="s">
        <v>33</v>
      </c>
      <c r="L4768">
        <v>1300</v>
      </c>
      <c r="M4768" s="20" t="s">
        <v>49</v>
      </c>
      <c r="N4768" s="20" t="s">
        <v>14</v>
      </c>
      <c r="O4768">
        <v>0.47339999999999999</v>
      </c>
      <c r="P4768">
        <v>615.42200000000003</v>
      </c>
      <c r="Q4768">
        <v>32.465600000000002</v>
      </c>
      <c r="R4768" s="7">
        <v>0.47339999999999999</v>
      </c>
      <c r="S4768" s="1">
        <v>615.42186100000004</v>
      </c>
      <c r="T4768" s="20" t="s">
        <v>314</v>
      </c>
      <c r="U4768" s="7">
        <v>32.465600000000002</v>
      </c>
      <c r="V4768" s="1">
        <v>19980.04</v>
      </c>
      <c r="W4768">
        <v>2026</v>
      </c>
    </row>
    <row r="4769" spans="1:23" hidden="1" x14ac:dyDescent="0.25">
      <c r="A4769">
        <v>72038741</v>
      </c>
      <c r="B4769" s="2">
        <v>46135</v>
      </c>
      <c r="C4769" s="20" t="s">
        <v>6343</v>
      </c>
      <c r="D4769" s="20" t="s">
        <v>328</v>
      </c>
      <c r="E4769" s="20" t="s">
        <v>329</v>
      </c>
      <c r="F4769" s="20" t="s">
        <v>7912</v>
      </c>
      <c r="G4769" s="20" t="s">
        <v>7913</v>
      </c>
      <c r="H4769" s="20" t="s">
        <v>4398</v>
      </c>
      <c r="I4769" s="20" t="s">
        <v>4399</v>
      </c>
      <c r="J4769" s="20" t="s">
        <v>163</v>
      </c>
      <c r="K4769" s="20" t="s">
        <v>33</v>
      </c>
      <c r="L4769">
        <v>896</v>
      </c>
      <c r="M4769" s="20" t="s">
        <v>49</v>
      </c>
      <c r="N4769" s="20" t="s">
        <v>14</v>
      </c>
      <c r="O4769">
        <v>0.96909999999999996</v>
      </c>
      <c r="P4769">
        <v>868.31399999999996</v>
      </c>
      <c r="Q4769">
        <v>32.465600000000002</v>
      </c>
      <c r="R4769" s="7">
        <v>0.96909900000000004</v>
      </c>
      <c r="S4769" s="1">
        <v>868.31384600000001</v>
      </c>
      <c r="T4769" s="20" t="s">
        <v>314</v>
      </c>
      <c r="U4769" s="7">
        <v>32.465600000000002</v>
      </c>
      <c r="V4769" s="1">
        <v>28190.33</v>
      </c>
      <c r="W4769">
        <v>2026</v>
      </c>
    </row>
    <row r="4770" spans="1:23" hidden="1" x14ac:dyDescent="0.25">
      <c r="A4770">
        <v>72038028</v>
      </c>
      <c r="B4770" s="2">
        <v>46135</v>
      </c>
      <c r="C4770" s="20" t="s">
        <v>3736</v>
      </c>
      <c r="D4770" s="20" t="s">
        <v>328</v>
      </c>
      <c r="E4770" s="20" t="s">
        <v>329</v>
      </c>
      <c r="F4770" s="20" t="s">
        <v>7912</v>
      </c>
      <c r="G4770" s="20" t="s">
        <v>7913</v>
      </c>
      <c r="H4770" s="20" t="s">
        <v>629</v>
      </c>
      <c r="I4770" s="20" t="s">
        <v>630</v>
      </c>
      <c r="J4770" s="20" t="s">
        <v>163</v>
      </c>
      <c r="K4770" s="20" t="s">
        <v>33</v>
      </c>
      <c r="L4770">
        <v>470</v>
      </c>
      <c r="M4770" s="20" t="s">
        <v>49</v>
      </c>
      <c r="N4770" s="20" t="s">
        <v>14</v>
      </c>
      <c r="O4770">
        <v>0.47339999999999999</v>
      </c>
      <c r="P4770">
        <v>222.49799999999999</v>
      </c>
      <c r="Q4770">
        <v>32.465600000000002</v>
      </c>
      <c r="R4770" s="7">
        <v>0.47339999999999999</v>
      </c>
      <c r="S4770" s="1">
        <v>222.49796699999999</v>
      </c>
      <c r="T4770" s="20" t="s">
        <v>314</v>
      </c>
      <c r="U4770" s="7">
        <v>32.465600000000002</v>
      </c>
      <c r="V4770" s="1">
        <v>7223.53</v>
      </c>
      <c r="W4770">
        <v>2026</v>
      </c>
    </row>
    <row r="4771" spans="1:23" hidden="1" x14ac:dyDescent="0.25">
      <c r="A4771">
        <v>72038405</v>
      </c>
      <c r="B4771" s="2">
        <v>46135</v>
      </c>
      <c r="C4771" s="20" t="s">
        <v>4706</v>
      </c>
      <c r="D4771" s="20" t="s">
        <v>328</v>
      </c>
      <c r="E4771" s="20" t="s">
        <v>329</v>
      </c>
      <c r="F4771" s="20" t="s">
        <v>7912</v>
      </c>
      <c r="G4771" s="20" t="s">
        <v>7913</v>
      </c>
      <c r="H4771" s="20" t="s">
        <v>970</v>
      </c>
      <c r="I4771" s="20" t="s">
        <v>971</v>
      </c>
      <c r="J4771" s="20" t="s">
        <v>163</v>
      </c>
      <c r="K4771" s="20" t="s">
        <v>33</v>
      </c>
      <c r="L4771">
        <v>2080</v>
      </c>
      <c r="M4771" s="20" t="s">
        <v>49</v>
      </c>
      <c r="N4771" s="20" t="s">
        <v>14</v>
      </c>
      <c r="O4771">
        <v>0.47339999999999999</v>
      </c>
      <c r="P4771">
        <v>984.67200000000003</v>
      </c>
      <c r="Q4771">
        <v>32.465600000000002</v>
      </c>
      <c r="R4771" s="7">
        <v>0.47339999999999999</v>
      </c>
      <c r="S4771" s="1">
        <v>984.67208300000004</v>
      </c>
      <c r="T4771" s="20" t="s">
        <v>314</v>
      </c>
      <c r="U4771" s="7">
        <v>32.465600000000002</v>
      </c>
      <c r="V4771" s="1">
        <v>31967.97</v>
      </c>
      <c r="W4771">
        <v>2026</v>
      </c>
    </row>
    <row r="4772" spans="1:23" hidden="1" x14ac:dyDescent="0.25">
      <c r="A4772">
        <v>72038024</v>
      </c>
      <c r="B4772" s="2">
        <v>46135</v>
      </c>
      <c r="C4772" s="20" t="s">
        <v>3736</v>
      </c>
      <c r="D4772" s="20" t="s">
        <v>328</v>
      </c>
      <c r="E4772" s="20" t="s">
        <v>329</v>
      </c>
      <c r="F4772" s="20" t="s">
        <v>7912</v>
      </c>
      <c r="G4772" s="20" t="s">
        <v>7913</v>
      </c>
      <c r="H4772" s="20" t="s">
        <v>970</v>
      </c>
      <c r="I4772" s="20" t="s">
        <v>971</v>
      </c>
      <c r="J4772" s="20" t="s">
        <v>163</v>
      </c>
      <c r="K4772" s="20" t="s">
        <v>33</v>
      </c>
      <c r="L4772">
        <v>3900</v>
      </c>
      <c r="M4772" s="20" t="s">
        <v>49</v>
      </c>
      <c r="N4772" s="20" t="s">
        <v>14</v>
      </c>
      <c r="O4772">
        <v>0.47339999999999999</v>
      </c>
      <c r="P4772">
        <v>1846.2619999999999</v>
      </c>
      <c r="Q4772">
        <v>32.465600000000002</v>
      </c>
      <c r="R4772" s="7">
        <v>0.47339999999999999</v>
      </c>
      <c r="S4772" s="1">
        <v>1846.2618890000001</v>
      </c>
      <c r="T4772" s="20" t="s">
        <v>314</v>
      </c>
      <c r="U4772" s="7">
        <v>32.465600000000002</v>
      </c>
      <c r="V4772" s="1">
        <v>59940</v>
      </c>
      <c r="W4772">
        <v>2026</v>
      </c>
    </row>
    <row r="4773" spans="1:23" hidden="1" x14ac:dyDescent="0.25">
      <c r="A4773">
        <v>72038407</v>
      </c>
      <c r="B4773" s="2">
        <v>46135</v>
      </c>
      <c r="C4773" s="20" t="s">
        <v>4706</v>
      </c>
      <c r="D4773" s="20" t="s">
        <v>328</v>
      </c>
      <c r="E4773" s="20" t="s">
        <v>329</v>
      </c>
      <c r="F4773" s="20" t="s">
        <v>7912</v>
      </c>
      <c r="G4773" s="20" t="s">
        <v>7913</v>
      </c>
      <c r="H4773" s="20" t="s">
        <v>7914</v>
      </c>
      <c r="I4773" s="20" t="s">
        <v>7915</v>
      </c>
      <c r="J4773" s="20" t="s">
        <v>163</v>
      </c>
      <c r="K4773" s="20" t="s">
        <v>33</v>
      </c>
      <c r="L4773">
        <v>1200</v>
      </c>
      <c r="M4773" s="20" t="s">
        <v>49</v>
      </c>
      <c r="N4773" s="20" t="s">
        <v>14</v>
      </c>
      <c r="O4773">
        <v>0.46550000000000002</v>
      </c>
      <c r="P4773">
        <v>558.6</v>
      </c>
      <c r="Q4773">
        <v>32.465600000000002</v>
      </c>
      <c r="R4773" s="7">
        <v>0.46550000000000002</v>
      </c>
      <c r="S4773" s="1">
        <v>558.59987100000001</v>
      </c>
      <c r="T4773" s="20" t="s">
        <v>314</v>
      </c>
      <c r="U4773" s="7">
        <v>32.465600000000002</v>
      </c>
      <c r="V4773" s="1">
        <v>18135.28</v>
      </c>
      <c r="W4773">
        <v>2026</v>
      </c>
    </row>
    <row r="4774" spans="1:23" hidden="1" x14ac:dyDescent="0.25">
      <c r="A4774">
        <v>72038407</v>
      </c>
      <c r="B4774" s="2">
        <v>46135</v>
      </c>
      <c r="C4774" s="20" t="s">
        <v>4706</v>
      </c>
      <c r="D4774" s="20" t="s">
        <v>328</v>
      </c>
      <c r="E4774" s="20" t="s">
        <v>329</v>
      </c>
      <c r="F4774" s="20" t="s">
        <v>7912</v>
      </c>
      <c r="G4774" s="20" t="s">
        <v>7913</v>
      </c>
      <c r="H4774" s="20" t="s">
        <v>7916</v>
      </c>
      <c r="I4774" s="20" t="s">
        <v>7917</v>
      </c>
      <c r="J4774" s="20" t="s">
        <v>163</v>
      </c>
      <c r="K4774" s="20" t="s">
        <v>33</v>
      </c>
      <c r="L4774">
        <v>1200</v>
      </c>
      <c r="M4774" s="20" t="s">
        <v>49</v>
      </c>
      <c r="N4774" s="20" t="s">
        <v>14</v>
      </c>
      <c r="O4774">
        <v>0.46550000000000002</v>
      </c>
      <c r="P4774">
        <v>558.6</v>
      </c>
      <c r="Q4774">
        <v>32.465600000000002</v>
      </c>
      <c r="R4774" s="7">
        <v>0.46550000000000002</v>
      </c>
      <c r="S4774" s="1">
        <v>558.59987100000001</v>
      </c>
      <c r="T4774" s="20" t="s">
        <v>314</v>
      </c>
      <c r="U4774" s="7">
        <v>32.465600000000002</v>
      </c>
      <c r="V4774" s="1">
        <v>18135.28</v>
      </c>
      <c r="W4774">
        <v>2026</v>
      </c>
    </row>
    <row r="4775" spans="1:23" hidden="1" x14ac:dyDescent="0.25">
      <c r="A4775">
        <v>72038407</v>
      </c>
      <c r="B4775" s="2">
        <v>46135</v>
      </c>
      <c r="C4775" s="20" t="s">
        <v>4706</v>
      </c>
      <c r="D4775" s="20" t="s">
        <v>328</v>
      </c>
      <c r="E4775" s="20" t="s">
        <v>329</v>
      </c>
      <c r="F4775" s="20" t="s">
        <v>7912</v>
      </c>
      <c r="G4775" s="20" t="s">
        <v>7913</v>
      </c>
      <c r="H4775" s="20" t="s">
        <v>1706</v>
      </c>
      <c r="I4775" s="20" t="s">
        <v>1707</v>
      </c>
      <c r="J4775" s="20" t="s">
        <v>163</v>
      </c>
      <c r="K4775" s="20" t="s">
        <v>33</v>
      </c>
      <c r="L4775">
        <v>831</v>
      </c>
      <c r="M4775" s="20" t="s">
        <v>49</v>
      </c>
      <c r="N4775" s="20" t="s">
        <v>14</v>
      </c>
      <c r="O4775">
        <v>0.46550000000000002</v>
      </c>
      <c r="P4775">
        <v>386.83100000000002</v>
      </c>
      <c r="Q4775">
        <v>32.465600000000002</v>
      </c>
      <c r="R4775" s="7">
        <v>0.46550000000000002</v>
      </c>
      <c r="S4775" s="1">
        <v>386.830984</v>
      </c>
      <c r="T4775" s="20" t="s">
        <v>314</v>
      </c>
      <c r="U4775" s="7">
        <v>32.465600000000002</v>
      </c>
      <c r="V4775" s="1">
        <v>12558.7</v>
      </c>
      <c r="W4775">
        <v>2026</v>
      </c>
    </row>
    <row r="4776" spans="1:23" hidden="1" x14ac:dyDescent="0.25">
      <c r="A4776">
        <v>72037346</v>
      </c>
      <c r="B4776" s="2">
        <v>46135</v>
      </c>
      <c r="C4776" s="20" t="s">
        <v>2936</v>
      </c>
      <c r="D4776" s="20" t="s">
        <v>328</v>
      </c>
      <c r="E4776" s="20" t="s">
        <v>329</v>
      </c>
      <c r="F4776" s="20" t="s">
        <v>7912</v>
      </c>
      <c r="G4776" s="20" t="s">
        <v>7913</v>
      </c>
      <c r="H4776" s="20" t="s">
        <v>4368</v>
      </c>
      <c r="I4776" s="20" t="s">
        <v>4369</v>
      </c>
      <c r="J4776" s="20" t="s">
        <v>163</v>
      </c>
      <c r="K4776" s="20" t="s">
        <v>33</v>
      </c>
      <c r="L4776">
        <v>1040</v>
      </c>
      <c r="M4776" s="20" t="s">
        <v>49</v>
      </c>
      <c r="N4776" s="20" t="s">
        <v>14</v>
      </c>
      <c r="O4776">
        <v>0.4637</v>
      </c>
      <c r="P4776">
        <v>482.25</v>
      </c>
      <c r="Q4776">
        <v>32.465600000000002</v>
      </c>
      <c r="R4776" s="7">
        <v>0.4637</v>
      </c>
      <c r="S4776" s="1">
        <v>482.250135</v>
      </c>
      <c r="T4776" s="20" t="s">
        <v>314</v>
      </c>
      <c r="U4776" s="7">
        <v>32.465600000000002</v>
      </c>
      <c r="V4776" s="1">
        <v>15656.54</v>
      </c>
      <c r="W4776">
        <v>2026</v>
      </c>
    </row>
    <row r="4777" spans="1:23" hidden="1" x14ac:dyDescent="0.25">
      <c r="A4777">
        <v>72037607</v>
      </c>
      <c r="B4777" s="2">
        <v>46137</v>
      </c>
      <c r="C4777" s="20" t="s">
        <v>4153</v>
      </c>
      <c r="D4777" s="20" t="s">
        <v>328</v>
      </c>
      <c r="E4777" s="20" t="s">
        <v>329</v>
      </c>
      <c r="F4777" s="20" t="s">
        <v>7920</v>
      </c>
      <c r="G4777" s="20" t="s">
        <v>7921</v>
      </c>
      <c r="H4777" s="20" t="s">
        <v>7922</v>
      </c>
      <c r="I4777" s="20" t="s">
        <v>7923</v>
      </c>
      <c r="J4777" s="20" t="s">
        <v>163</v>
      </c>
      <c r="K4777" s="20" t="s">
        <v>32</v>
      </c>
      <c r="L4777">
        <v>490</v>
      </c>
      <c r="M4777" s="20" t="s">
        <v>49</v>
      </c>
      <c r="N4777" s="20" t="s">
        <v>14</v>
      </c>
      <c r="O4777">
        <v>1.7279</v>
      </c>
      <c r="P4777">
        <v>846.67</v>
      </c>
      <c r="Q4777">
        <v>32.628300000000003</v>
      </c>
      <c r="R4777" s="7">
        <v>1.7279</v>
      </c>
      <c r="S4777" s="1">
        <v>846.66991499999995</v>
      </c>
      <c r="T4777" s="20" t="s">
        <v>314</v>
      </c>
      <c r="U4777" s="7">
        <v>32.628300000000003</v>
      </c>
      <c r="V4777" s="1">
        <v>27625.4</v>
      </c>
      <c r="W4777">
        <v>2026</v>
      </c>
    </row>
    <row r="4778" spans="1:23" hidden="1" x14ac:dyDescent="0.25">
      <c r="A4778">
        <v>72038129</v>
      </c>
      <c r="B4778" s="2">
        <v>46137</v>
      </c>
      <c r="C4778" s="20" t="s">
        <v>4729</v>
      </c>
      <c r="D4778" s="20" t="s">
        <v>328</v>
      </c>
      <c r="E4778" s="20" t="s">
        <v>329</v>
      </c>
      <c r="F4778" s="20" t="s">
        <v>7920</v>
      </c>
      <c r="G4778" s="20" t="s">
        <v>7921</v>
      </c>
      <c r="H4778" s="20" t="s">
        <v>580</v>
      </c>
      <c r="I4778" s="20" t="s">
        <v>963</v>
      </c>
      <c r="J4778" s="20" t="s">
        <v>163</v>
      </c>
      <c r="K4778" s="20" t="s">
        <v>32</v>
      </c>
      <c r="L4778">
        <v>1864</v>
      </c>
      <c r="M4778" s="20" t="s">
        <v>49</v>
      </c>
      <c r="N4778" s="20" t="s">
        <v>14</v>
      </c>
      <c r="O4778">
        <v>1.3539000000000001</v>
      </c>
      <c r="P4778">
        <v>2523.67</v>
      </c>
      <c r="Q4778">
        <v>32.628300000000003</v>
      </c>
      <c r="R4778" s="7">
        <v>1.3539000000000001</v>
      </c>
      <c r="S4778" s="1">
        <v>2523.669942</v>
      </c>
      <c r="T4778" s="20" t="s">
        <v>314</v>
      </c>
      <c r="U4778" s="7">
        <v>32.628300000000003</v>
      </c>
      <c r="V4778" s="1">
        <v>82343.06</v>
      </c>
      <c r="W4778">
        <v>2026</v>
      </c>
    </row>
    <row r="4779" spans="1:23" hidden="1" x14ac:dyDescent="0.25">
      <c r="A4779">
        <v>72038430</v>
      </c>
      <c r="B4779" s="2">
        <v>46137</v>
      </c>
      <c r="C4779" s="20" t="s">
        <v>5945</v>
      </c>
      <c r="D4779" s="20" t="s">
        <v>328</v>
      </c>
      <c r="E4779" s="20" t="s">
        <v>329</v>
      </c>
      <c r="F4779" s="20" t="s">
        <v>7920</v>
      </c>
      <c r="G4779" s="20" t="s">
        <v>7921</v>
      </c>
      <c r="H4779" s="20" t="s">
        <v>4376</v>
      </c>
      <c r="I4779" s="20" t="s">
        <v>4377</v>
      </c>
      <c r="J4779" s="20" t="s">
        <v>163</v>
      </c>
      <c r="K4779" s="20" t="s">
        <v>32</v>
      </c>
      <c r="L4779">
        <v>1200</v>
      </c>
      <c r="M4779" s="20" t="s">
        <v>49</v>
      </c>
      <c r="N4779" s="20" t="s">
        <v>14</v>
      </c>
      <c r="O4779">
        <v>0.55869999999999997</v>
      </c>
      <c r="P4779">
        <v>670.44</v>
      </c>
      <c r="Q4779">
        <v>32.628300000000003</v>
      </c>
      <c r="R4779" s="7">
        <v>0.55869899999999995</v>
      </c>
      <c r="S4779" s="1">
        <v>670.44007799999997</v>
      </c>
      <c r="T4779" s="20" t="s">
        <v>314</v>
      </c>
      <c r="U4779" s="7">
        <v>32.628300000000003</v>
      </c>
      <c r="V4779" s="1">
        <v>21875.32</v>
      </c>
      <c r="W4779">
        <v>2026</v>
      </c>
    </row>
    <row r="4780" spans="1:23" hidden="1" x14ac:dyDescent="0.25">
      <c r="A4780">
        <v>72037343</v>
      </c>
      <c r="B4780" s="2">
        <v>46137</v>
      </c>
      <c r="C4780" s="20" t="s">
        <v>2936</v>
      </c>
      <c r="D4780" s="20" t="s">
        <v>328</v>
      </c>
      <c r="E4780" s="20" t="s">
        <v>329</v>
      </c>
      <c r="F4780" s="20" t="s">
        <v>7920</v>
      </c>
      <c r="G4780" s="20" t="s">
        <v>7921</v>
      </c>
      <c r="H4780" s="20" t="s">
        <v>7924</v>
      </c>
      <c r="I4780" s="20" t="s">
        <v>7925</v>
      </c>
      <c r="J4780" s="20" t="s">
        <v>163</v>
      </c>
      <c r="K4780" s="20" t="s">
        <v>32</v>
      </c>
      <c r="L4780">
        <v>1364</v>
      </c>
      <c r="M4780" s="20" t="s">
        <v>49</v>
      </c>
      <c r="N4780" s="20" t="s">
        <v>14</v>
      </c>
      <c r="O4780">
        <v>0.50139999999999996</v>
      </c>
      <c r="P4780">
        <v>683.91</v>
      </c>
      <c r="Q4780">
        <v>32.628300000000003</v>
      </c>
      <c r="R4780" s="7">
        <v>0.50139999999999996</v>
      </c>
      <c r="S4780" s="1">
        <v>683.90997900000002</v>
      </c>
      <c r="T4780" s="20" t="s">
        <v>314</v>
      </c>
      <c r="U4780" s="7">
        <v>32.628300000000003</v>
      </c>
      <c r="V4780" s="1">
        <v>22314.82</v>
      </c>
      <c r="W4780">
        <v>2026</v>
      </c>
    </row>
    <row r="4781" spans="1:23" hidden="1" x14ac:dyDescent="0.25">
      <c r="A4781">
        <v>72037767</v>
      </c>
      <c r="B4781" s="2">
        <v>46137</v>
      </c>
      <c r="C4781" s="20" t="s">
        <v>3904</v>
      </c>
      <c r="D4781" s="20" t="s">
        <v>328</v>
      </c>
      <c r="E4781" s="20" t="s">
        <v>329</v>
      </c>
      <c r="F4781" s="20" t="s">
        <v>7920</v>
      </c>
      <c r="G4781" s="20" t="s">
        <v>7921</v>
      </c>
      <c r="H4781" s="20" t="s">
        <v>4370</v>
      </c>
      <c r="I4781" s="20" t="s">
        <v>4371</v>
      </c>
      <c r="J4781" s="20" t="s">
        <v>163</v>
      </c>
      <c r="K4781" s="20" t="s">
        <v>32</v>
      </c>
      <c r="L4781">
        <v>540</v>
      </c>
      <c r="M4781" s="20" t="s">
        <v>49</v>
      </c>
      <c r="N4781" s="20" t="s">
        <v>14</v>
      </c>
      <c r="O4781">
        <v>1.1436999999999999</v>
      </c>
      <c r="P4781">
        <v>617.6</v>
      </c>
      <c r="Q4781">
        <v>32.628300000000003</v>
      </c>
      <c r="R4781" s="7">
        <v>1.1436999999999999</v>
      </c>
      <c r="S4781" s="1">
        <v>617.60005799999999</v>
      </c>
      <c r="T4781" s="20" t="s">
        <v>314</v>
      </c>
      <c r="U4781" s="7">
        <v>32.628300000000003</v>
      </c>
      <c r="V4781" s="1">
        <v>20151.240000000002</v>
      </c>
      <c r="W4781">
        <v>2026</v>
      </c>
    </row>
    <row r="4782" spans="1:23" hidden="1" x14ac:dyDescent="0.25">
      <c r="A4782">
        <v>72037607</v>
      </c>
      <c r="B4782" s="2">
        <v>46137</v>
      </c>
      <c r="C4782" s="20" t="s">
        <v>4153</v>
      </c>
      <c r="D4782" s="20" t="s">
        <v>328</v>
      </c>
      <c r="E4782" s="20" t="s">
        <v>329</v>
      </c>
      <c r="F4782" s="20" t="s">
        <v>7920</v>
      </c>
      <c r="G4782" s="20" t="s">
        <v>7921</v>
      </c>
      <c r="H4782" s="20" t="s">
        <v>7926</v>
      </c>
      <c r="I4782" s="20" t="s">
        <v>7927</v>
      </c>
      <c r="J4782" s="20" t="s">
        <v>163</v>
      </c>
      <c r="K4782" s="20" t="s">
        <v>32</v>
      </c>
      <c r="L4782">
        <v>588</v>
      </c>
      <c r="M4782" s="20" t="s">
        <v>49</v>
      </c>
      <c r="N4782" s="20" t="s">
        <v>14</v>
      </c>
      <c r="O4782">
        <v>1.7278899999999999</v>
      </c>
      <c r="P4782">
        <v>1016</v>
      </c>
      <c r="Q4782">
        <v>32.628300000000003</v>
      </c>
      <c r="R4782" s="7">
        <v>1.727889</v>
      </c>
      <c r="S4782" s="1">
        <v>1015.999914</v>
      </c>
      <c r="T4782" s="20" t="s">
        <v>314</v>
      </c>
      <c r="U4782" s="7">
        <v>32.628300000000003</v>
      </c>
      <c r="V4782" s="1">
        <v>33150.35</v>
      </c>
      <c r="W4782">
        <v>2026</v>
      </c>
    </row>
    <row r="4783" spans="1:23" hidden="1" x14ac:dyDescent="0.25">
      <c r="A4783">
        <v>72038639</v>
      </c>
      <c r="B4783" s="2">
        <v>46137</v>
      </c>
      <c r="C4783" s="20" t="s">
        <v>6888</v>
      </c>
      <c r="D4783" s="20" t="s">
        <v>328</v>
      </c>
      <c r="E4783" s="20" t="s">
        <v>329</v>
      </c>
      <c r="F4783" s="20" t="s">
        <v>7920</v>
      </c>
      <c r="G4783" s="20" t="s">
        <v>7921</v>
      </c>
      <c r="H4783" s="20" t="s">
        <v>673</v>
      </c>
      <c r="I4783" s="20" t="s">
        <v>674</v>
      </c>
      <c r="J4783" s="20" t="s">
        <v>163</v>
      </c>
      <c r="K4783" s="20" t="s">
        <v>32</v>
      </c>
      <c r="L4783">
        <v>1840</v>
      </c>
      <c r="M4783" s="20" t="s">
        <v>49</v>
      </c>
      <c r="N4783" s="20" t="s">
        <v>14</v>
      </c>
      <c r="O4783">
        <v>1.3463000000000001</v>
      </c>
      <c r="P4783">
        <v>2477.19</v>
      </c>
      <c r="Q4783">
        <v>32.628300000000003</v>
      </c>
      <c r="R4783" s="7">
        <v>1.3462989999999999</v>
      </c>
      <c r="S4783" s="1">
        <v>2477.1900460000002</v>
      </c>
      <c r="T4783" s="20" t="s">
        <v>314</v>
      </c>
      <c r="U4783" s="7">
        <v>32.628300000000003</v>
      </c>
      <c r="V4783" s="1">
        <v>80826.5</v>
      </c>
      <c r="W4783">
        <v>2026</v>
      </c>
    </row>
    <row r="4784" spans="1:23" hidden="1" x14ac:dyDescent="0.25">
      <c r="A4784">
        <v>72038416</v>
      </c>
      <c r="B4784" s="2">
        <v>46137</v>
      </c>
      <c r="C4784" s="20" t="s">
        <v>4706</v>
      </c>
      <c r="D4784" s="20" t="s">
        <v>328</v>
      </c>
      <c r="E4784" s="20" t="s">
        <v>329</v>
      </c>
      <c r="F4784" s="20" t="s">
        <v>7920</v>
      </c>
      <c r="G4784" s="20" t="s">
        <v>7921</v>
      </c>
      <c r="H4784" s="20" t="s">
        <v>1213</v>
      </c>
      <c r="I4784" s="20" t="s">
        <v>1214</v>
      </c>
      <c r="J4784" s="20" t="s">
        <v>163</v>
      </c>
      <c r="K4784" s="20" t="s">
        <v>32</v>
      </c>
      <c r="L4784">
        <v>1078</v>
      </c>
      <c r="M4784" s="20" t="s">
        <v>49</v>
      </c>
      <c r="N4784" s="20" t="s">
        <v>14</v>
      </c>
      <c r="O4784">
        <v>1.8364</v>
      </c>
      <c r="P4784">
        <v>1979.64</v>
      </c>
      <c r="Q4784">
        <v>32.628300000000003</v>
      </c>
      <c r="R4784" s="7">
        <v>1.8363989999999999</v>
      </c>
      <c r="S4784" s="1">
        <v>1979.640067</v>
      </c>
      <c r="T4784" s="20" t="s">
        <v>314</v>
      </c>
      <c r="U4784" s="7">
        <v>32.628300000000003</v>
      </c>
      <c r="V4784" s="1">
        <v>64592.29</v>
      </c>
      <c r="W4784">
        <v>2026</v>
      </c>
    </row>
    <row r="4785" spans="1:23" hidden="1" x14ac:dyDescent="0.25">
      <c r="A4785">
        <v>72038881</v>
      </c>
      <c r="B4785" s="2">
        <v>46137</v>
      </c>
      <c r="C4785" s="20" t="s">
        <v>6350</v>
      </c>
      <c r="D4785" s="20" t="s">
        <v>328</v>
      </c>
      <c r="E4785" s="20" t="s">
        <v>329</v>
      </c>
      <c r="F4785" s="20" t="s">
        <v>7920</v>
      </c>
      <c r="G4785" s="20" t="s">
        <v>7921</v>
      </c>
      <c r="H4785" s="20" t="s">
        <v>2071</v>
      </c>
      <c r="I4785" s="20" t="s">
        <v>2072</v>
      </c>
      <c r="J4785" s="20" t="s">
        <v>163</v>
      </c>
      <c r="K4785" s="20" t="s">
        <v>32</v>
      </c>
      <c r="L4785">
        <v>1080</v>
      </c>
      <c r="M4785" s="20" t="s">
        <v>49</v>
      </c>
      <c r="N4785" s="20" t="s">
        <v>14</v>
      </c>
      <c r="O4785">
        <v>0.43049999999999999</v>
      </c>
      <c r="P4785">
        <v>464.94</v>
      </c>
      <c r="Q4785">
        <v>32.628300000000003</v>
      </c>
      <c r="R4785" s="7">
        <v>0.43049900000000002</v>
      </c>
      <c r="S4785" s="1">
        <v>464.93994400000003</v>
      </c>
      <c r="T4785" s="20" t="s">
        <v>314</v>
      </c>
      <c r="U4785" s="7">
        <v>32.628300000000003</v>
      </c>
      <c r="V4785" s="1">
        <v>15170.2</v>
      </c>
      <c r="W4785">
        <v>2026</v>
      </c>
    </row>
    <row r="4786" spans="1:23" hidden="1" x14ac:dyDescent="0.25">
      <c r="A4786">
        <v>72037607</v>
      </c>
      <c r="B4786" s="2">
        <v>46137</v>
      </c>
      <c r="C4786" s="20" t="s">
        <v>4153</v>
      </c>
      <c r="D4786" s="20" t="s">
        <v>328</v>
      </c>
      <c r="E4786" s="20" t="s">
        <v>329</v>
      </c>
      <c r="F4786" s="20" t="s">
        <v>7920</v>
      </c>
      <c r="G4786" s="20" t="s">
        <v>7921</v>
      </c>
      <c r="H4786" s="20" t="s">
        <v>7928</v>
      </c>
      <c r="I4786" s="20" t="s">
        <v>7929</v>
      </c>
      <c r="J4786" s="20" t="s">
        <v>163</v>
      </c>
      <c r="K4786" s="20" t="s">
        <v>32</v>
      </c>
      <c r="L4786">
        <v>490</v>
      </c>
      <c r="M4786" s="20" t="s">
        <v>49</v>
      </c>
      <c r="N4786" s="20" t="s">
        <v>14</v>
      </c>
      <c r="O4786">
        <v>1.7278899999999999</v>
      </c>
      <c r="P4786">
        <v>846.66499999999996</v>
      </c>
      <c r="Q4786">
        <v>32.628300000000003</v>
      </c>
      <c r="R4786" s="7">
        <v>1.727889</v>
      </c>
      <c r="S4786" s="1">
        <v>846.66501100000005</v>
      </c>
      <c r="T4786" s="20" t="s">
        <v>314</v>
      </c>
      <c r="U4786" s="7">
        <v>32.628300000000003</v>
      </c>
      <c r="V4786" s="1">
        <v>27625.24</v>
      </c>
      <c r="W4786">
        <v>2026</v>
      </c>
    </row>
    <row r="4787" spans="1:23" hidden="1" x14ac:dyDescent="0.25">
      <c r="A4787">
        <v>72038759</v>
      </c>
      <c r="B4787" s="2">
        <v>46137</v>
      </c>
      <c r="C4787" s="20" t="s">
        <v>6363</v>
      </c>
      <c r="D4787" s="20" t="s">
        <v>328</v>
      </c>
      <c r="E4787" s="20" t="s">
        <v>329</v>
      </c>
      <c r="F4787" s="20" t="s">
        <v>7920</v>
      </c>
      <c r="G4787" s="20" t="s">
        <v>7921</v>
      </c>
      <c r="H4787" s="20" t="s">
        <v>580</v>
      </c>
      <c r="I4787" s="20" t="s">
        <v>963</v>
      </c>
      <c r="J4787" s="20" t="s">
        <v>163</v>
      </c>
      <c r="K4787" s="20" t="s">
        <v>32</v>
      </c>
      <c r="L4787">
        <v>936</v>
      </c>
      <c r="M4787" s="20" t="s">
        <v>49</v>
      </c>
      <c r="N4787" s="20" t="s">
        <v>14</v>
      </c>
      <c r="O4787">
        <v>1.3539000000000001</v>
      </c>
      <c r="P4787">
        <v>1267.25</v>
      </c>
      <c r="Q4787">
        <v>32.628300000000003</v>
      </c>
      <c r="R4787" s="7">
        <v>1.3539000000000001</v>
      </c>
      <c r="S4787" s="1">
        <v>1267.249902</v>
      </c>
      <c r="T4787" s="20" t="s">
        <v>314</v>
      </c>
      <c r="U4787" s="7">
        <v>32.628300000000003</v>
      </c>
      <c r="V4787" s="1">
        <v>41348.21</v>
      </c>
      <c r="W4787">
        <v>2026</v>
      </c>
    </row>
    <row r="4788" spans="1:23" hidden="1" x14ac:dyDescent="0.25">
      <c r="A4788">
        <v>72037607</v>
      </c>
      <c r="B4788" s="2">
        <v>46137</v>
      </c>
      <c r="C4788" s="20" t="s">
        <v>4153</v>
      </c>
      <c r="D4788" s="20" t="s">
        <v>328</v>
      </c>
      <c r="E4788" s="20" t="s">
        <v>329</v>
      </c>
      <c r="F4788" s="20" t="s">
        <v>7920</v>
      </c>
      <c r="G4788" s="20" t="s">
        <v>7921</v>
      </c>
      <c r="H4788" s="20" t="s">
        <v>7930</v>
      </c>
      <c r="I4788" s="20" t="s">
        <v>7931</v>
      </c>
      <c r="J4788" s="20" t="s">
        <v>163</v>
      </c>
      <c r="K4788" s="20" t="s">
        <v>32</v>
      </c>
      <c r="L4788">
        <v>490</v>
      </c>
      <c r="M4788" s="20" t="s">
        <v>49</v>
      </c>
      <c r="N4788" s="20" t="s">
        <v>14</v>
      </c>
      <c r="O4788">
        <v>1.7279</v>
      </c>
      <c r="P4788">
        <v>846.67</v>
      </c>
      <c r="Q4788">
        <v>32.628300000000003</v>
      </c>
      <c r="R4788" s="7">
        <v>1.7279</v>
      </c>
      <c r="S4788" s="1">
        <v>846.66991499999995</v>
      </c>
      <c r="T4788" s="20" t="s">
        <v>314</v>
      </c>
      <c r="U4788" s="7">
        <v>32.628300000000003</v>
      </c>
      <c r="V4788" s="1">
        <v>27625.4</v>
      </c>
      <c r="W4788">
        <v>2026</v>
      </c>
    </row>
    <row r="4789" spans="1:23" hidden="1" x14ac:dyDescent="0.25">
      <c r="A4789">
        <v>72038413</v>
      </c>
      <c r="B4789" s="2">
        <v>46137</v>
      </c>
      <c r="C4789" s="20" t="s">
        <v>4706</v>
      </c>
      <c r="D4789" s="20" t="s">
        <v>328</v>
      </c>
      <c r="E4789" s="20" t="s">
        <v>329</v>
      </c>
      <c r="F4789" s="20" t="s">
        <v>7920</v>
      </c>
      <c r="G4789" s="20" t="s">
        <v>7921</v>
      </c>
      <c r="H4789" s="20" t="s">
        <v>673</v>
      </c>
      <c r="I4789" s="20" t="s">
        <v>674</v>
      </c>
      <c r="J4789" s="20" t="s">
        <v>163</v>
      </c>
      <c r="K4789" s="20" t="s">
        <v>32</v>
      </c>
      <c r="L4789">
        <v>1590</v>
      </c>
      <c r="M4789" s="20" t="s">
        <v>49</v>
      </c>
      <c r="N4789" s="20" t="s">
        <v>14</v>
      </c>
      <c r="O4789">
        <v>1.3463000000000001</v>
      </c>
      <c r="P4789">
        <v>2140.62</v>
      </c>
      <c r="Q4789">
        <v>32.628300000000003</v>
      </c>
      <c r="R4789" s="7">
        <v>1.3462989999999999</v>
      </c>
      <c r="S4789" s="1">
        <v>2140.619952</v>
      </c>
      <c r="T4789" s="20" t="s">
        <v>314</v>
      </c>
      <c r="U4789" s="7">
        <v>32.628300000000003</v>
      </c>
      <c r="V4789" s="1">
        <v>69844.789999999994</v>
      </c>
      <c r="W4789">
        <v>2026</v>
      </c>
    </row>
    <row r="4790" spans="1:23" hidden="1" x14ac:dyDescent="0.25">
      <c r="A4790">
        <v>72038741</v>
      </c>
      <c r="B4790" s="2">
        <v>46141</v>
      </c>
      <c r="C4790" s="20" t="s">
        <v>6343</v>
      </c>
      <c r="D4790" s="20" t="s">
        <v>328</v>
      </c>
      <c r="E4790" s="20" t="s">
        <v>329</v>
      </c>
      <c r="F4790" s="20" t="s">
        <v>7932</v>
      </c>
      <c r="G4790" s="20" t="s">
        <v>7933</v>
      </c>
      <c r="H4790" s="20" t="s">
        <v>6089</v>
      </c>
      <c r="I4790" s="20" t="s">
        <v>6090</v>
      </c>
      <c r="J4790" s="20" t="s">
        <v>163</v>
      </c>
      <c r="K4790" s="20" t="s">
        <v>33</v>
      </c>
      <c r="L4790">
        <v>448</v>
      </c>
      <c r="M4790" s="20" t="s">
        <v>49</v>
      </c>
      <c r="N4790" s="20" t="s">
        <v>14</v>
      </c>
      <c r="O4790">
        <v>0.96911000000000003</v>
      </c>
      <c r="P4790">
        <v>434.16</v>
      </c>
      <c r="Q4790">
        <v>32.728400000000001</v>
      </c>
      <c r="R4790" s="7">
        <v>0.96911000000000003</v>
      </c>
      <c r="S4790" s="1">
        <v>434.15993400000002</v>
      </c>
      <c r="T4790" s="20" t="s">
        <v>314</v>
      </c>
      <c r="U4790" s="7">
        <v>32.728400000000001</v>
      </c>
      <c r="V4790" s="1">
        <v>14209.36</v>
      </c>
      <c r="W4790">
        <v>2026</v>
      </c>
    </row>
    <row r="4791" spans="1:23" hidden="1" x14ac:dyDescent="0.25">
      <c r="A4791">
        <v>72038888</v>
      </c>
      <c r="B4791" s="2">
        <v>46141</v>
      </c>
      <c r="C4791" s="20" t="s">
        <v>6350</v>
      </c>
      <c r="D4791" s="20" t="s">
        <v>328</v>
      </c>
      <c r="E4791" s="20" t="s">
        <v>329</v>
      </c>
      <c r="F4791" s="20" t="s">
        <v>7932</v>
      </c>
      <c r="G4791" s="20" t="s">
        <v>7933</v>
      </c>
      <c r="H4791" s="20" t="s">
        <v>970</v>
      </c>
      <c r="I4791" s="20" t="s">
        <v>971</v>
      </c>
      <c r="J4791" s="20" t="s">
        <v>163</v>
      </c>
      <c r="K4791" s="20" t="s">
        <v>33</v>
      </c>
      <c r="L4791">
        <v>780</v>
      </c>
      <c r="M4791" s="20" t="s">
        <v>49</v>
      </c>
      <c r="N4791" s="20" t="s">
        <v>14</v>
      </c>
      <c r="O4791">
        <v>0.47339999999999999</v>
      </c>
      <c r="P4791">
        <v>369.25</v>
      </c>
      <c r="Q4791">
        <v>32.728400000000001</v>
      </c>
      <c r="R4791" s="7">
        <v>0.47339900000000001</v>
      </c>
      <c r="S4791" s="1">
        <v>369.24994800000002</v>
      </c>
      <c r="T4791" s="20" t="s">
        <v>314</v>
      </c>
      <c r="U4791" s="7">
        <v>32.728400000000001</v>
      </c>
      <c r="V4791" s="1">
        <v>12084.96</v>
      </c>
      <c r="W4791">
        <v>2026</v>
      </c>
    </row>
    <row r="4792" spans="1:23" hidden="1" x14ac:dyDescent="0.25">
      <c r="A4792">
        <v>72038418</v>
      </c>
      <c r="B4792" s="2">
        <v>46141</v>
      </c>
      <c r="C4792" s="20" t="s">
        <v>4706</v>
      </c>
      <c r="D4792" s="20" t="s">
        <v>328</v>
      </c>
      <c r="E4792" s="20" t="s">
        <v>329</v>
      </c>
      <c r="F4792" s="20" t="s">
        <v>7932</v>
      </c>
      <c r="G4792" s="20" t="s">
        <v>7933</v>
      </c>
      <c r="H4792" s="20" t="s">
        <v>970</v>
      </c>
      <c r="I4792" s="20" t="s">
        <v>971</v>
      </c>
      <c r="J4792" s="20" t="s">
        <v>163</v>
      </c>
      <c r="K4792" s="20" t="s">
        <v>33</v>
      </c>
      <c r="L4792">
        <v>780</v>
      </c>
      <c r="M4792" s="20" t="s">
        <v>49</v>
      </c>
      <c r="N4792" s="20" t="s">
        <v>14</v>
      </c>
      <c r="O4792">
        <v>0.47339999999999999</v>
      </c>
      <c r="P4792">
        <v>369.25</v>
      </c>
      <c r="Q4792">
        <v>32.728400000000001</v>
      </c>
      <c r="R4792" s="7">
        <v>0.47339900000000001</v>
      </c>
      <c r="S4792" s="1">
        <v>369.24994800000002</v>
      </c>
      <c r="T4792" s="20" t="s">
        <v>314</v>
      </c>
      <c r="U4792" s="7">
        <v>32.728400000000001</v>
      </c>
      <c r="V4792" s="1">
        <v>12084.96</v>
      </c>
      <c r="W4792">
        <v>2026</v>
      </c>
    </row>
    <row r="4793" spans="1:23" hidden="1" x14ac:dyDescent="0.25">
      <c r="A4793">
        <v>72037164</v>
      </c>
      <c r="B4793" s="2">
        <v>46142</v>
      </c>
      <c r="C4793" s="20" t="s">
        <v>2599</v>
      </c>
      <c r="D4793" s="20" t="s">
        <v>328</v>
      </c>
      <c r="E4793" s="20" t="s">
        <v>329</v>
      </c>
      <c r="F4793" s="20" t="s">
        <v>7938</v>
      </c>
      <c r="G4793" s="20" t="s">
        <v>7939</v>
      </c>
      <c r="H4793" s="20" t="s">
        <v>4410</v>
      </c>
      <c r="I4793" s="20" t="s">
        <v>4411</v>
      </c>
      <c r="J4793" s="20" t="s">
        <v>163</v>
      </c>
      <c r="K4793" s="20" t="s">
        <v>32</v>
      </c>
      <c r="L4793">
        <v>2520</v>
      </c>
      <c r="M4793" s="20" t="s">
        <v>49</v>
      </c>
      <c r="N4793" s="20" t="s">
        <v>14</v>
      </c>
      <c r="O4793">
        <v>1.5792999999999999</v>
      </c>
      <c r="P4793">
        <v>3979.84</v>
      </c>
      <c r="Q4793">
        <v>32.925199999999997</v>
      </c>
      <c r="R4793" s="7">
        <v>1.5792999999999999</v>
      </c>
      <c r="S4793" s="1">
        <v>3979.8400609999999</v>
      </c>
      <c r="T4793" s="20" t="s">
        <v>314</v>
      </c>
      <c r="U4793" s="7">
        <v>32.925199999999997</v>
      </c>
      <c r="V4793" s="1">
        <v>131037.03</v>
      </c>
      <c r="W4793">
        <v>2026</v>
      </c>
    </row>
    <row r="4794" spans="1:23" hidden="1" x14ac:dyDescent="0.25">
      <c r="A4794">
        <v>72037160</v>
      </c>
      <c r="B4794" s="2">
        <v>46142</v>
      </c>
      <c r="C4794" s="20" t="s">
        <v>2599</v>
      </c>
      <c r="D4794" s="20" t="s">
        <v>328</v>
      </c>
      <c r="E4794" s="20" t="s">
        <v>329</v>
      </c>
      <c r="F4794" s="20" t="s">
        <v>7938</v>
      </c>
      <c r="G4794" s="20" t="s">
        <v>7939</v>
      </c>
      <c r="H4794" s="20" t="s">
        <v>4410</v>
      </c>
      <c r="I4794" s="20" t="s">
        <v>4411</v>
      </c>
      <c r="J4794" s="20" t="s">
        <v>163</v>
      </c>
      <c r="K4794" s="20" t="s">
        <v>32</v>
      </c>
      <c r="L4794">
        <v>2333</v>
      </c>
      <c r="M4794" s="20" t="s">
        <v>49</v>
      </c>
      <c r="N4794" s="20" t="s">
        <v>14</v>
      </c>
      <c r="O4794">
        <v>1.5792999999999999</v>
      </c>
      <c r="P4794">
        <v>3684.51</v>
      </c>
      <c r="Q4794">
        <v>32.925199999999997</v>
      </c>
      <c r="R4794" s="7">
        <v>1.5792999999999999</v>
      </c>
      <c r="S4794" s="1">
        <v>3684.5100400000001</v>
      </c>
      <c r="T4794" s="20" t="s">
        <v>314</v>
      </c>
      <c r="U4794" s="7">
        <v>32.925199999999997</v>
      </c>
      <c r="V4794" s="1">
        <v>121313.23</v>
      </c>
      <c r="W4794">
        <v>2026</v>
      </c>
    </row>
    <row r="4795" spans="1:23" hidden="1" x14ac:dyDescent="0.25">
      <c r="A4795">
        <v>72037163</v>
      </c>
      <c r="B4795" s="2">
        <v>46142</v>
      </c>
      <c r="C4795" s="20" t="s">
        <v>2599</v>
      </c>
      <c r="D4795" s="20" t="s">
        <v>328</v>
      </c>
      <c r="E4795" s="20" t="s">
        <v>329</v>
      </c>
      <c r="F4795" s="20" t="s">
        <v>7938</v>
      </c>
      <c r="G4795" s="20" t="s">
        <v>7939</v>
      </c>
      <c r="H4795" s="20" t="s">
        <v>4410</v>
      </c>
      <c r="I4795" s="20" t="s">
        <v>4411</v>
      </c>
      <c r="J4795" s="20" t="s">
        <v>163</v>
      </c>
      <c r="K4795" s="20" t="s">
        <v>32</v>
      </c>
      <c r="L4795">
        <v>541</v>
      </c>
      <c r="M4795" s="20" t="s">
        <v>49</v>
      </c>
      <c r="N4795" s="20" t="s">
        <v>14</v>
      </c>
      <c r="O4795">
        <v>1.5792999999999999</v>
      </c>
      <c r="P4795">
        <v>854.4</v>
      </c>
      <c r="Q4795">
        <v>32.925199999999997</v>
      </c>
      <c r="R4795" s="7">
        <v>1.5792999999999999</v>
      </c>
      <c r="S4795" s="1">
        <v>854.39997300000005</v>
      </c>
      <c r="T4795" s="20" t="s">
        <v>314</v>
      </c>
      <c r="U4795" s="7">
        <v>32.925199999999997</v>
      </c>
      <c r="V4795" s="1">
        <v>28131.29</v>
      </c>
      <c r="W4795">
        <v>2026</v>
      </c>
    </row>
    <row r="4796" spans="1:23" hidden="1" x14ac:dyDescent="0.25">
      <c r="A4796">
        <v>72038700</v>
      </c>
      <c r="B4796" s="2">
        <v>46142</v>
      </c>
      <c r="C4796" s="20" t="s">
        <v>6235</v>
      </c>
      <c r="D4796" s="20" t="s">
        <v>328</v>
      </c>
      <c r="E4796" s="20" t="s">
        <v>329</v>
      </c>
      <c r="F4796" s="20" t="s">
        <v>7934</v>
      </c>
      <c r="G4796" s="20" t="s">
        <v>7935</v>
      </c>
      <c r="H4796" s="20" t="s">
        <v>1025</v>
      </c>
      <c r="I4796" s="20" t="s">
        <v>1026</v>
      </c>
      <c r="J4796" s="20" t="s">
        <v>163</v>
      </c>
      <c r="K4796" s="20" t="s">
        <v>12</v>
      </c>
      <c r="L4796">
        <v>1980</v>
      </c>
      <c r="M4796" s="20" t="s">
        <v>49</v>
      </c>
      <c r="N4796" s="20" t="s">
        <v>14</v>
      </c>
      <c r="O4796">
        <v>0.3075</v>
      </c>
      <c r="P4796">
        <v>608.85</v>
      </c>
      <c r="Q4796">
        <v>32.925199999999997</v>
      </c>
      <c r="R4796" s="7">
        <v>0.3075</v>
      </c>
      <c r="S4796" s="1">
        <v>608.85005999999998</v>
      </c>
      <c r="T4796" s="20" t="s">
        <v>314</v>
      </c>
      <c r="U4796" s="7">
        <v>32.925199999999997</v>
      </c>
      <c r="V4796" s="1">
        <v>20046.509999999998</v>
      </c>
      <c r="W4796">
        <v>2026</v>
      </c>
    </row>
    <row r="4797" spans="1:23" hidden="1" x14ac:dyDescent="0.25">
      <c r="A4797">
        <v>72038700</v>
      </c>
      <c r="B4797" s="2">
        <v>46142</v>
      </c>
      <c r="C4797" s="20" t="s">
        <v>6235</v>
      </c>
      <c r="D4797" s="20" t="s">
        <v>328</v>
      </c>
      <c r="E4797" s="20" t="s">
        <v>329</v>
      </c>
      <c r="F4797" s="20" t="s">
        <v>7934</v>
      </c>
      <c r="G4797" s="20" t="s">
        <v>7935</v>
      </c>
      <c r="H4797" s="20" t="s">
        <v>4366</v>
      </c>
      <c r="I4797" s="20" t="s">
        <v>4367</v>
      </c>
      <c r="J4797" s="20" t="s">
        <v>163</v>
      </c>
      <c r="K4797" s="20" t="s">
        <v>12</v>
      </c>
      <c r="L4797">
        <v>1320</v>
      </c>
      <c r="M4797" s="20" t="s">
        <v>49</v>
      </c>
      <c r="N4797" s="20" t="s">
        <v>14</v>
      </c>
      <c r="O4797">
        <v>0.3075</v>
      </c>
      <c r="P4797">
        <v>405.9</v>
      </c>
      <c r="Q4797">
        <v>32.925199999999997</v>
      </c>
      <c r="R4797" s="7">
        <v>0.3075</v>
      </c>
      <c r="S4797" s="1">
        <v>405.90003999999999</v>
      </c>
      <c r="T4797" s="20" t="s">
        <v>314</v>
      </c>
      <c r="U4797" s="7">
        <v>32.925199999999997</v>
      </c>
      <c r="V4797" s="1">
        <v>13364.34</v>
      </c>
      <c r="W4797">
        <v>2026</v>
      </c>
    </row>
    <row r="4798" spans="1:23" hidden="1" x14ac:dyDescent="0.25">
      <c r="A4798">
        <v>72038917</v>
      </c>
      <c r="B4798" s="2">
        <v>46142</v>
      </c>
      <c r="C4798" s="20" t="s">
        <v>5956</v>
      </c>
      <c r="D4798" s="20" t="s">
        <v>328</v>
      </c>
      <c r="E4798" s="20" t="s">
        <v>329</v>
      </c>
      <c r="F4798" s="20" t="s">
        <v>7934</v>
      </c>
      <c r="G4798" s="20" t="s">
        <v>7935</v>
      </c>
      <c r="H4798" s="20" t="s">
        <v>1025</v>
      </c>
      <c r="I4798" s="20" t="s">
        <v>1026</v>
      </c>
      <c r="J4798" s="20" t="s">
        <v>163</v>
      </c>
      <c r="K4798" s="20" t="s">
        <v>12</v>
      </c>
      <c r="L4798">
        <v>660</v>
      </c>
      <c r="M4798" s="20" t="s">
        <v>49</v>
      </c>
      <c r="N4798" s="20" t="s">
        <v>14</v>
      </c>
      <c r="O4798">
        <v>0.3075</v>
      </c>
      <c r="P4798">
        <v>202.95099999999999</v>
      </c>
      <c r="Q4798">
        <v>32.925199999999997</v>
      </c>
      <c r="R4798" s="7">
        <v>0.3075</v>
      </c>
      <c r="S4798" s="1">
        <v>202.950931</v>
      </c>
      <c r="T4798" s="20" t="s">
        <v>314</v>
      </c>
      <c r="U4798" s="7">
        <v>32.925199999999997</v>
      </c>
      <c r="V4798" s="1">
        <v>6682.2</v>
      </c>
      <c r="W4798">
        <v>2026</v>
      </c>
    </row>
    <row r="4799" spans="1:23" hidden="1" x14ac:dyDescent="0.25">
      <c r="A4799">
        <v>72038632</v>
      </c>
      <c r="B4799" s="2">
        <v>46142</v>
      </c>
      <c r="C4799" s="20" t="s">
        <v>6888</v>
      </c>
      <c r="D4799" s="20" t="s">
        <v>328</v>
      </c>
      <c r="E4799" s="20" t="s">
        <v>329</v>
      </c>
      <c r="F4799" s="20" t="s">
        <v>7936</v>
      </c>
      <c r="G4799" s="20" t="s">
        <v>7937</v>
      </c>
      <c r="H4799" s="20" t="s">
        <v>955</v>
      </c>
      <c r="I4799" s="20" t="s">
        <v>956</v>
      </c>
      <c r="J4799" s="20" t="s">
        <v>163</v>
      </c>
      <c r="K4799" s="20" t="s">
        <v>555</v>
      </c>
      <c r="L4799">
        <v>1843</v>
      </c>
      <c r="M4799" s="20" t="s">
        <v>49</v>
      </c>
      <c r="N4799" s="20" t="s">
        <v>14</v>
      </c>
      <c r="O4799">
        <v>1.3514999999999999</v>
      </c>
      <c r="P4799">
        <v>2490.8200000000002</v>
      </c>
      <c r="Q4799">
        <v>32.925199999999997</v>
      </c>
      <c r="R4799" s="7">
        <v>1.3514999999999999</v>
      </c>
      <c r="S4799" s="1">
        <v>2490.8201009999998</v>
      </c>
      <c r="T4799" s="20" t="s">
        <v>314</v>
      </c>
      <c r="U4799" s="7">
        <v>32.925199999999997</v>
      </c>
      <c r="V4799" s="1">
        <v>82010.75</v>
      </c>
      <c r="W4799">
        <v>2026</v>
      </c>
    </row>
    <row r="4800" spans="1:23" hidden="1" x14ac:dyDescent="0.25">
      <c r="A4800">
        <v>72038149</v>
      </c>
      <c r="B4800" s="2">
        <v>46142</v>
      </c>
      <c r="C4800" s="20" t="s">
        <v>4729</v>
      </c>
      <c r="D4800" s="20" t="s">
        <v>328</v>
      </c>
      <c r="E4800" s="20" t="s">
        <v>329</v>
      </c>
      <c r="F4800" s="20" t="s">
        <v>7940</v>
      </c>
      <c r="G4800" s="20" t="s">
        <v>7941</v>
      </c>
      <c r="H4800" s="20" t="s">
        <v>4370</v>
      </c>
      <c r="I4800" s="20" t="s">
        <v>4371</v>
      </c>
      <c r="J4800" s="20" t="s">
        <v>163</v>
      </c>
      <c r="K4800" s="20" t="s">
        <v>32</v>
      </c>
      <c r="L4800">
        <v>900</v>
      </c>
      <c r="M4800" s="20" t="s">
        <v>49</v>
      </c>
      <c r="N4800" s="20" t="s">
        <v>14</v>
      </c>
      <c r="O4800">
        <v>1.1677</v>
      </c>
      <c r="P4800">
        <v>1050.93</v>
      </c>
      <c r="Q4800">
        <v>32.925199999999997</v>
      </c>
      <c r="R4800" s="7">
        <v>1.1677</v>
      </c>
      <c r="S4800" s="1">
        <v>1050.9299860000001</v>
      </c>
      <c r="T4800" s="20" t="s">
        <v>314</v>
      </c>
      <c r="U4800" s="7">
        <v>32.925199999999997</v>
      </c>
      <c r="V4800" s="1">
        <v>34602.080000000002</v>
      </c>
      <c r="W4800">
        <v>2026</v>
      </c>
    </row>
    <row r="4801" spans="1:23" hidden="1" x14ac:dyDescent="0.25">
      <c r="A4801">
        <v>72038651</v>
      </c>
      <c r="B4801" s="2">
        <v>46142</v>
      </c>
      <c r="C4801" s="20" t="s">
        <v>6694</v>
      </c>
      <c r="D4801" s="20" t="s">
        <v>328</v>
      </c>
      <c r="E4801" s="20" t="s">
        <v>329</v>
      </c>
      <c r="F4801" s="20" t="s">
        <v>7940</v>
      </c>
      <c r="G4801" s="20" t="s">
        <v>7941</v>
      </c>
      <c r="H4801" s="20" t="s">
        <v>7924</v>
      </c>
      <c r="I4801" s="20" t="s">
        <v>7925</v>
      </c>
      <c r="J4801" s="20" t="s">
        <v>163</v>
      </c>
      <c r="K4801" s="20" t="s">
        <v>32</v>
      </c>
      <c r="L4801">
        <v>720</v>
      </c>
      <c r="M4801" s="20" t="s">
        <v>49</v>
      </c>
      <c r="N4801" s="20" t="s">
        <v>14</v>
      </c>
      <c r="O4801">
        <v>0.51190000000000002</v>
      </c>
      <c r="P4801">
        <v>368.56799999999998</v>
      </c>
      <c r="Q4801">
        <v>32.925199999999997</v>
      </c>
      <c r="R4801" s="7">
        <v>0.51190000000000002</v>
      </c>
      <c r="S4801" s="1">
        <v>368.56814800000001</v>
      </c>
      <c r="T4801" s="20" t="s">
        <v>314</v>
      </c>
      <c r="U4801" s="7">
        <v>32.925199999999997</v>
      </c>
      <c r="V4801" s="1">
        <v>12135.18</v>
      </c>
      <c r="W4801">
        <v>2026</v>
      </c>
    </row>
    <row r="4802" spans="1:23" hidden="1" x14ac:dyDescent="0.25">
      <c r="A4802">
        <v>72038986</v>
      </c>
      <c r="B4802" s="2">
        <v>46142</v>
      </c>
      <c r="C4802" s="20" t="s">
        <v>6399</v>
      </c>
      <c r="D4802" s="20" t="s">
        <v>328</v>
      </c>
      <c r="E4802" s="20" t="s">
        <v>329</v>
      </c>
      <c r="F4802" s="20" t="s">
        <v>7940</v>
      </c>
      <c r="G4802" s="20" t="s">
        <v>7941</v>
      </c>
      <c r="H4802" s="20" t="s">
        <v>7926</v>
      </c>
      <c r="I4802" s="20" t="s">
        <v>7927</v>
      </c>
      <c r="J4802" s="20" t="s">
        <v>163</v>
      </c>
      <c r="K4802" s="20" t="s">
        <v>32</v>
      </c>
      <c r="L4802">
        <v>1078</v>
      </c>
      <c r="M4802" s="20" t="s">
        <v>49</v>
      </c>
      <c r="N4802" s="20" t="s">
        <v>14</v>
      </c>
      <c r="O4802">
        <v>1.7642</v>
      </c>
      <c r="P4802">
        <v>1901.808</v>
      </c>
      <c r="Q4802">
        <v>32.925199999999997</v>
      </c>
      <c r="R4802" s="7">
        <v>1.7642</v>
      </c>
      <c r="S4802" s="1">
        <v>1901.808037</v>
      </c>
      <c r="T4802" s="20" t="s">
        <v>314</v>
      </c>
      <c r="U4802" s="7">
        <v>32.925199999999997</v>
      </c>
      <c r="V4802" s="1">
        <v>62617.41</v>
      </c>
      <c r="W4802">
        <v>2026</v>
      </c>
    </row>
    <row r="4803" spans="1:23" hidden="1" x14ac:dyDescent="0.25">
      <c r="A4803">
        <v>72037343</v>
      </c>
      <c r="B4803" s="2">
        <v>46142</v>
      </c>
      <c r="C4803" s="20" t="s">
        <v>2936</v>
      </c>
      <c r="D4803" s="20" t="s">
        <v>328</v>
      </c>
      <c r="E4803" s="20" t="s">
        <v>329</v>
      </c>
      <c r="F4803" s="20" t="s">
        <v>7940</v>
      </c>
      <c r="G4803" s="20" t="s">
        <v>7941</v>
      </c>
      <c r="H4803" s="20" t="s">
        <v>7924</v>
      </c>
      <c r="I4803" s="20" t="s">
        <v>7925</v>
      </c>
      <c r="J4803" s="20" t="s">
        <v>163</v>
      </c>
      <c r="K4803" s="20" t="s">
        <v>32</v>
      </c>
      <c r="L4803">
        <v>196</v>
      </c>
      <c r="M4803" s="20" t="s">
        <v>49</v>
      </c>
      <c r="N4803" s="20" t="s">
        <v>14</v>
      </c>
      <c r="O4803">
        <v>0.50139999999999996</v>
      </c>
      <c r="P4803">
        <v>98.274000000000001</v>
      </c>
      <c r="Q4803">
        <v>32.925199999999997</v>
      </c>
      <c r="R4803" s="7">
        <v>0.50139999999999996</v>
      </c>
      <c r="S4803" s="1">
        <v>98.273966000000001</v>
      </c>
      <c r="T4803" s="20" t="s">
        <v>314</v>
      </c>
      <c r="U4803" s="7">
        <v>32.925199999999997</v>
      </c>
      <c r="V4803" s="1">
        <v>3235.69</v>
      </c>
      <c r="W4803">
        <v>2026</v>
      </c>
    </row>
    <row r="4804" spans="1:23" hidden="1" x14ac:dyDescent="0.25">
      <c r="A4804">
        <v>72038413</v>
      </c>
      <c r="B4804" s="2">
        <v>46142</v>
      </c>
      <c r="C4804" s="20" t="s">
        <v>4706</v>
      </c>
      <c r="D4804" s="20" t="s">
        <v>328</v>
      </c>
      <c r="E4804" s="20" t="s">
        <v>329</v>
      </c>
      <c r="F4804" s="20" t="s">
        <v>7940</v>
      </c>
      <c r="G4804" s="20" t="s">
        <v>7941</v>
      </c>
      <c r="H4804" s="20" t="s">
        <v>673</v>
      </c>
      <c r="I4804" s="20" t="s">
        <v>674</v>
      </c>
      <c r="J4804" s="20" t="s">
        <v>163</v>
      </c>
      <c r="K4804" s="20" t="s">
        <v>32</v>
      </c>
      <c r="L4804">
        <v>2570</v>
      </c>
      <c r="M4804" s="20" t="s">
        <v>49</v>
      </c>
      <c r="N4804" s="20" t="s">
        <v>14</v>
      </c>
      <c r="O4804">
        <v>1.3463000000000001</v>
      </c>
      <c r="P4804">
        <v>3459.991</v>
      </c>
      <c r="Q4804">
        <v>32.925199999999997</v>
      </c>
      <c r="R4804" s="7">
        <v>1.3463000000000001</v>
      </c>
      <c r="S4804" s="1">
        <v>3459.9911310000002</v>
      </c>
      <c r="T4804" s="20" t="s">
        <v>314</v>
      </c>
      <c r="U4804" s="7">
        <v>32.925199999999997</v>
      </c>
      <c r="V4804" s="1">
        <v>113920.9</v>
      </c>
      <c r="W4804">
        <v>2026</v>
      </c>
    </row>
    <row r="4805" spans="1:23" hidden="1" x14ac:dyDescent="0.25">
      <c r="A4805">
        <v>72037767</v>
      </c>
      <c r="B4805" s="2">
        <v>46142</v>
      </c>
      <c r="C4805" s="20" t="s">
        <v>3904</v>
      </c>
      <c r="D4805" s="20" t="s">
        <v>328</v>
      </c>
      <c r="E4805" s="20" t="s">
        <v>329</v>
      </c>
      <c r="F4805" s="20" t="s">
        <v>7940</v>
      </c>
      <c r="G4805" s="20" t="s">
        <v>7941</v>
      </c>
      <c r="H4805" s="20" t="s">
        <v>4370</v>
      </c>
      <c r="I4805" s="20" t="s">
        <v>4371</v>
      </c>
      <c r="J4805" s="20" t="s">
        <v>163</v>
      </c>
      <c r="K4805" s="20" t="s">
        <v>32</v>
      </c>
      <c r="L4805">
        <v>2340</v>
      </c>
      <c r="M4805" s="20" t="s">
        <v>49</v>
      </c>
      <c r="N4805" s="20" t="s">
        <v>14</v>
      </c>
      <c r="O4805">
        <v>1.1436999999999999</v>
      </c>
      <c r="P4805">
        <v>2676.2579999999998</v>
      </c>
      <c r="Q4805">
        <v>32.925199999999997</v>
      </c>
      <c r="R4805" s="7">
        <v>1.143699</v>
      </c>
      <c r="S4805" s="1">
        <v>2676.258002</v>
      </c>
      <c r="T4805" s="20" t="s">
        <v>314</v>
      </c>
      <c r="U4805" s="7">
        <v>32.925199999999997</v>
      </c>
      <c r="V4805" s="1">
        <v>88116.33</v>
      </c>
      <c r="W4805">
        <v>2026</v>
      </c>
    </row>
    <row r="4806" spans="1:23" hidden="1" x14ac:dyDescent="0.25">
      <c r="A4806">
        <v>72037607</v>
      </c>
      <c r="B4806" s="2">
        <v>46142</v>
      </c>
      <c r="C4806" s="20" t="s">
        <v>4153</v>
      </c>
      <c r="D4806" s="20" t="s">
        <v>328</v>
      </c>
      <c r="E4806" s="20" t="s">
        <v>329</v>
      </c>
      <c r="F4806" s="20" t="s">
        <v>7940</v>
      </c>
      <c r="G4806" s="20" t="s">
        <v>7941</v>
      </c>
      <c r="H4806" s="20" t="s">
        <v>7928</v>
      </c>
      <c r="I4806" s="20" t="s">
        <v>7929</v>
      </c>
      <c r="J4806" s="20" t="s">
        <v>163</v>
      </c>
      <c r="K4806" s="20" t="s">
        <v>32</v>
      </c>
      <c r="L4806">
        <v>98</v>
      </c>
      <c r="M4806" s="20" t="s">
        <v>49</v>
      </c>
      <c r="N4806" s="20" t="s">
        <v>14</v>
      </c>
      <c r="O4806">
        <v>1.7279</v>
      </c>
      <c r="P4806">
        <v>169.334</v>
      </c>
      <c r="Q4806">
        <v>32.925199999999997</v>
      </c>
      <c r="R4806" s="7">
        <v>1.7278990000000001</v>
      </c>
      <c r="S4806" s="1">
        <v>169.334127</v>
      </c>
      <c r="T4806" s="20" t="s">
        <v>314</v>
      </c>
      <c r="U4806" s="7">
        <v>32.925199999999997</v>
      </c>
      <c r="V4806" s="1">
        <v>5575.36</v>
      </c>
      <c r="W4806">
        <v>2026</v>
      </c>
    </row>
    <row r="4807" spans="1:23" hidden="1" x14ac:dyDescent="0.25">
      <c r="A4807">
        <v>72037607</v>
      </c>
      <c r="B4807" s="2">
        <v>46142</v>
      </c>
      <c r="C4807" s="20" t="s">
        <v>4153</v>
      </c>
      <c r="D4807" s="20" t="s">
        <v>328</v>
      </c>
      <c r="E4807" s="20" t="s">
        <v>329</v>
      </c>
      <c r="F4807" s="20" t="s">
        <v>7940</v>
      </c>
      <c r="G4807" s="20" t="s">
        <v>7941</v>
      </c>
      <c r="H4807" s="20" t="s">
        <v>7922</v>
      </c>
      <c r="I4807" s="20" t="s">
        <v>7923</v>
      </c>
      <c r="J4807" s="20" t="s">
        <v>163</v>
      </c>
      <c r="K4807" s="20" t="s">
        <v>32</v>
      </c>
      <c r="L4807">
        <v>98</v>
      </c>
      <c r="M4807" s="20" t="s">
        <v>49</v>
      </c>
      <c r="N4807" s="20" t="s">
        <v>14</v>
      </c>
      <c r="O4807">
        <v>1.7279</v>
      </c>
      <c r="P4807">
        <v>169.334</v>
      </c>
      <c r="Q4807">
        <v>32.925199999999997</v>
      </c>
      <c r="R4807" s="7">
        <v>1.7278990000000001</v>
      </c>
      <c r="S4807" s="1">
        <v>169.334127</v>
      </c>
      <c r="T4807" s="20" t="s">
        <v>314</v>
      </c>
      <c r="U4807" s="7">
        <v>32.925199999999997</v>
      </c>
      <c r="V4807" s="1">
        <v>5575.36</v>
      </c>
      <c r="W4807">
        <v>2026</v>
      </c>
    </row>
    <row r="4808" spans="1:23" hidden="1" x14ac:dyDescent="0.25">
      <c r="A4808">
        <v>72037762</v>
      </c>
      <c r="B4808" s="2">
        <v>46142</v>
      </c>
      <c r="C4808" s="20" t="s">
        <v>3904</v>
      </c>
      <c r="D4808" s="20" t="s">
        <v>328</v>
      </c>
      <c r="E4808" s="20" t="s">
        <v>329</v>
      </c>
      <c r="F4808" s="20" t="s">
        <v>7940</v>
      </c>
      <c r="G4808" s="20" t="s">
        <v>7941</v>
      </c>
      <c r="H4808" s="20" t="s">
        <v>4390</v>
      </c>
      <c r="I4808" s="20" t="s">
        <v>4391</v>
      </c>
      <c r="J4808" s="20" t="s">
        <v>163</v>
      </c>
      <c r="K4808" s="20" t="s">
        <v>32</v>
      </c>
      <c r="L4808">
        <v>180</v>
      </c>
      <c r="M4808" s="20" t="s">
        <v>49</v>
      </c>
      <c r="N4808" s="20" t="s">
        <v>14</v>
      </c>
      <c r="O4808">
        <v>1.1436999999999999</v>
      </c>
      <c r="P4808">
        <v>205.86600000000001</v>
      </c>
      <c r="Q4808">
        <v>32.925199999999997</v>
      </c>
      <c r="R4808" s="7">
        <v>1.143699</v>
      </c>
      <c r="S4808" s="1">
        <v>205.86602300000001</v>
      </c>
      <c r="T4808" s="20" t="s">
        <v>314</v>
      </c>
      <c r="U4808" s="7">
        <v>32.925199999999997</v>
      </c>
      <c r="V4808" s="1">
        <v>6778.18</v>
      </c>
      <c r="W4808">
        <v>2026</v>
      </c>
    </row>
    <row r="4809" spans="1:23" hidden="1" x14ac:dyDescent="0.25">
      <c r="A4809">
        <v>72038986</v>
      </c>
      <c r="B4809" s="2">
        <v>46142</v>
      </c>
      <c r="C4809" s="20" t="s">
        <v>6399</v>
      </c>
      <c r="D4809" s="20" t="s">
        <v>328</v>
      </c>
      <c r="E4809" s="20" t="s">
        <v>329</v>
      </c>
      <c r="F4809" s="20" t="s">
        <v>7940</v>
      </c>
      <c r="G4809" s="20" t="s">
        <v>7941</v>
      </c>
      <c r="H4809" s="20" t="s">
        <v>7922</v>
      </c>
      <c r="I4809" s="20" t="s">
        <v>7923</v>
      </c>
      <c r="J4809" s="20" t="s">
        <v>163</v>
      </c>
      <c r="K4809" s="20" t="s">
        <v>32</v>
      </c>
      <c r="L4809">
        <v>98</v>
      </c>
      <c r="M4809" s="20" t="s">
        <v>49</v>
      </c>
      <c r="N4809" s="20" t="s">
        <v>14</v>
      </c>
      <c r="O4809">
        <v>1.7642</v>
      </c>
      <c r="P4809">
        <v>172.892</v>
      </c>
      <c r="Q4809">
        <v>32.925199999999997</v>
      </c>
      <c r="R4809" s="7">
        <v>1.7642</v>
      </c>
      <c r="S4809" s="1">
        <v>172.89188799999999</v>
      </c>
      <c r="T4809" s="20" t="s">
        <v>314</v>
      </c>
      <c r="U4809" s="7">
        <v>32.925199999999997</v>
      </c>
      <c r="V4809" s="1">
        <v>5692.5</v>
      </c>
      <c r="W4809">
        <v>2026</v>
      </c>
    </row>
    <row r="4810" spans="1:23" hidden="1" x14ac:dyDescent="0.25">
      <c r="A4810">
        <v>72038639</v>
      </c>
      <c r="B4810" s="2">
        <v>46142</v>
      </c>
      <c r="C4810" s="20" t="s">
        <v>6888</v>
      </c>
      <c r="D4810" s="20" t="s">
        <v>328</v>
      </c>
      <c r="E4810" s="20" t="s">
        <v>329</v>
      </c>
      <c r="F4810" s="20" t="s">
        <v>7940</v>
      </c>
      <c r="G4810" s="20" t="s">
        <v>7941</v>
      </c>
      <c r="H4810" s="20" t="s">
        <v>673</v>
      </c>
      <c r="I4810" s="20" t="s">
        <v>674</v>
      </c>
      <c r="J4810" s="20" t="s">
        <v>163</v>
      </c>
      <c r="K4810" s="20" t="s">
        <v>32</v>
      </c>
      <c r="L4810">
        <v>76</v>
      </c>
      <c r="M4810" s="20" t="s">
        <v>49</v>
      </c>
      <c r="N4810" s="20" t="s">
        <v>14</v>
      </c>
      <c r="O4810">
        <v>1.3463000000000001</v>
      </c>
      <c r="P4810">
        <v>102.319</v>
      </c>
      <c r="Q4810">
        <v>32.925199999999997</v>
      </c>
      <c r="R4810" s="7">
        <v>1.3463000000000001</v>
      </c>
      <c r="S4810" s="1">
        <v>102.31889200000001</v>
      </c>
      <c r="T4810" s="20" t="s">
        <v>314</v>
      </c>
      <c r="U4810" s="7">
        <v>32.925199999999997</v>
      </c>
      <c r="V4810" s="1">
        <v>3368.87</v>
      </c>
      <c r="W4810">
        <v>2026</v>
      </c>
    </row>
    <row r="4811" spans="1:23" hidden="1" x14ac:dyDescent="0.25">
      <c r="A4811">
        <v>72038127</v>
      </c>
      <c r="B4811" s="2">
        <v>46142</v>
      </c>
      <c r="C4811" s="20" t="s">
        <v>4729</v>
      </c>
      <c r="D4811" s="20" t="s">
        <v>328</v>
      </c>
      <c r="E4811" s="20" t="s">
        <v>329</v>
      </c>
      <c r="F4811" s="20" t="s">
        <v>7940</v>
      </c>
      <c r="G4811" s="20" t="s">
        <v>7941</v>
      </c>
      <c r="H4811" s="20" t="s">
        <v>903</v>
      </c>
      <c r="I4811" s="20" t="s">
        <v>966</v>
      </c>
      <c r="J4811" s="20" t="s">
        <v>163</v>
      </c>
      <c r="K4811" s="20" t="s">
        <v>32</v>
      </c>
      <c r="L4811">
        <v>1556</v>
      </c>
      <c r="M4811" s="20" t="s">
        <v>49</v>
      </c>
      <c r="N4811" s="20" t="s">
        <v>14</v>
      </c>
      <c r="O4811">
        <v>1.1436999999999999</v>
      </c>
      <c r="P4811">
        <v>1779.597</v>
      </c>
      <c r="Q4811">
        <v>32.925199999999997</v>
      </c>
      <c r="R4811" s="7">
        <v>1.143699</v>
      </c>
      <c r="S4811" s="1">
        <v>1779.597086</v>
      </c>
      <c r="T4811" s="20" t="s">
        <v>314</v>
      </c>
      <c r="U4811" s="7">
        <v>32.925199999999997</v>
      </c>
      <c r="V4811" s="1">
        <v>58593.59</v>
      </c>
      <c r="W4811">
        <v>2026</v>
      </c>
    </row>
    <row r="4812" spans="1:23" hidden="1" x14ac:dyDescent="0.25">
      <c r="A4812">
        <v>72038772</v>
      </c>
      <c r="B4812" s="2">
        <v>46142</v>
      </c>
      <c r="C4812" s="20" t="s">
        <v>6363</v>
      </c>
      <c r="D4812" s="20" t="s">
        <v>328</v>
      </c>
      <c r="E4812" s="20" t="s">
        <v>329</v>
      </c>
      <c r="F4812" s="20" t="s">
        <v>7940</v>
      </c>
      <c r="G4812" s="20" t="s">
        <v>7941</v>
      </c>
      <c r="H4812" s="20" t="s">
        <v>7924</v>
      </c>
      <c r="I4812" s="20" t="s">
        <v>7925</v>
      </c>
      <c r="J4812" s="20" t="s">
        <v>163</v>
      </c>
      <c r="K4812" s="20" t="s">
        <v>32</v>
      </c>
      <c r="L4812">
        <v>900</v>
      </c>
      <c r="M4812" s="20" t="s">
        <v>49</v>
      </c>
      <c r="N4812" s="20" t="s">
        <v>14</v>
      </c>
      <c r="O4812">
        <v>0.51190000000000002</v>
      </c>
      <c r="P4812">
        <v>460.71</v>
      </c>
      <c r="Q4812">
        <v>32.925199999999997</v>
      </c>
      <c r="R4812" s="7">
        <v>0.51190000000000002</v>
      </c>
      <c r="S4812" s="1">
        <v>460.71003300000001</v>
      </c>
      <c r="T4812" s="20" t="s">
        <v>314</v>
      </c>
      <c r="U4812" s="7">
        <v>32.925199999999997</v>
      </c>
      <c r="V4812" s="1">
        <v>15168.97</v>
      </c>
      <c r="W4812">
        <v>2026</v>
      </c>
    </row>
    <row r="4813" spans="1:23" hidden="1" x14ac:dyDescent="0.25">
      <c r="A4813">
        <v>72037764</v>
      </c>
      <c r="B4813" s="2">
        <v>46142</v>
      </c>
      <c r="C4813" s="20" t="s">
        <v>3904</v>
      </c>
      <c r="D4813" s="20" t="s">
        <v>328</v>
      </c>
      <c r="E4813" s="20" t="s">
        <v>329</v>
      </c>
      <c r="F4813" s="20" t="s">
        <v>7940</v>
      </c>
      <c r="G4813" s="20" t="s">
        <v>7941</v>
      </c>
      <c r="H4813" s="20" t="s">
        <v>4388</v>
      </c>
      <c r="I4813" s="20" t="s">
        <v>4389</v>
      </c>
      <c r="J4813" s="20" t="s">
        <v>163</v>
      </c>
      <c r="K4813" s="20" t="s">
        <v>32</v>
      </c>
      <c r="L4813">
        <v>1080</v>
      </c>
      <c r="M4813" s="20" t="s">
        <v>49</v>
      </c>
      <c r="N4813" s="20" t="s">
        <v>14</v>
      </c>
      <c r="O4813">
        <v>1.1436999999999999</v>
      </c>
      <c r="P4813">
        <v>1235.2</v>
      </c>
      <c r="Q4813">
        <v>32.925199999999997</v>
      </c>
      <c r="R4813" s="7">
        <v>1.143699</v>
      </c>
      <c r="S4813" s="1">
        <v>1235.2000889999999</v>
      </c>
      <c r="T4813" s="20" t="s">
        <v>314</v>
      </c>
      <c r="U4813" s="7">
        <v>32.925199999999997</v>
      </c>
      <c r="V4813" s="1">
        <v>40669.21</v>
      </c>
      <c r="W4813">
        <v>2026</v>
      </c>
    </row>
    <row r="4814" spans="1:23" hidden="1" x14ac:dyDescent="0.25">
      <c r="A4814">
        <v>72038128</v>
      </c>
      <c r="B4814" s="2">
        <v>46142</v>
      </c>
      <c r="C4814" s="20" t="s">
        <v>4729</v>
      </c>
      <c r="D4814" s="20" t="s">
        <v>328</v>
      </c>
      <c r="E4814" s="20" t="s">
        <v>329</v>
      </c>
      <c r="F4814" s="20" t="s">
        <v>7940</v>
      </c>
      <c r="G4814" s="20" t="s">
        <v>7941</v>
      </c>
      <c r="H4814" s="20" t="s">
        <v>560</v>
      </c>
      <c r="I4814" s="20" t="s">
        <v>962</v>
      </c>
      <c r="J4814" s="20" t="s">
        <v>163</v>
      </c>
      <c r="K4814" s="20" t="s">
        <v>32</v>
      </c>
      <c r="L4814">
        <v>1670</v>
      </c>
      <c r="M4814" s="20" t="s">
        <v>49</v>
      </c>
      <c r="N4814" s="20" t="s">
        <v>14</v>
      </c>
      <c r="O4814">
        <v>1.1592</v>
      </c>
      <c r="P4814">
        <v>1935.864</v>
      </c>
      <c r="Q4814">
        <v>32.925199999999997</v>
      </c>
      <c r="R4814" s="7">
        <v>1.1591990000000001</v>
      </c>
      <c r="S4814" s="1">
        <v>1935.8640190000001</v>
      </c>
      <c r="T4814" s="20" t="s">
        <v>314</v>
      </c>
      <c r="U4814" s="7">
        <v>32.925199999999997</v>
      </c>
      <c r="V4814" s="1">
        <v>63738.71</v>
      </c>
      <c r="W4814">
        <v>2026</v>
      </c>
    </row>
    <row r="4815" spans="1:23" hidden="1" x14ac:dyDescent="0.25">
      <c r="A4815">
        <v>72038741</v>
      </c>
      <c r="B4815" s="2">
        <v>46155</v>
      </c>
      <c r="C4815" s="20" t="s">
        <v>6343</v>
      </c>
      <c r="D4815" s="20" t="s">
        <v>328</v>
      </c>
      <c r="E4815" s="20" t="s">
        <v>329</v>
      </c>
      <c r="F4815" s="20" t="s">
        <v>8643</v>
      </c>
      <c r="G4815" s="20" t="s">
        <v>8644</v>
      </c>
      <c r="H4815" s="20" t="s">
        <v>6089</v>
      </c>
      <c r="I4815" s="20" t="s">
        <v>6090</v>
      </c>
      <c r="J4815" s="20" t="s">
        <v>163</v>
      </c>
      <c r="K4815" s="20" t="s">
        <v>33</v>
      </c>
      <c r="L4815">
        <v>448</v>
      </c>
      <c r="M4815" s="20" t="s">
        <v>49</v>
      </c>
      <c r="N4815" s="20" t="s">
        <v>14</v>
      </c>
      <c r="O4815">
        <v>0.96909999999999996</v>
      </c>
      <c r="P4815">
        <v>434.15699999999998</v>
      </c>
      <c r="Q4815">
        <v>32.5383</v>
      </c>
      <c r="R4815" s="7">
        <v>0.96909999999999996</v>
      </c>
      <c r="S4815" s="1">
        <v>434.15697799999998</v>
      </c>
      <c r="T4815" s="20" t="s">
        <v>314</v>
      </c>
      <c r="U4815" s="7">
        <v>32.5383</v>
      </c>
      <c r="V4815" s="1">
        <v>14126.73</v>
      </c>
      <c r="W4815">
        <v>2026</v>
      </c>
    </row>
    <row r="4816" spans="1:23" hidden="1" x14ac:dyDescent="0.25">
      <c r="A4816">
        <v>72038652</v>
      </c>
      <c r="B4816" s="2">
        <v>46155</v>
      </c>
      <c r="C4816" s="20" t="s">
        <v>6694</v>
      </c>
      <c r="D4816" s="20" t="s">
        <v>328</v>
      </c>
      <c r="E4816" s="20" t="s">
        <v>329</v>
      </c>
      <c r="F4816" s="20" t="s">
        <v>8643</v>
      </c>
      <c r="G4816" s="20" t="s">
        <v>8644</v>
      </c>
      <c r="H4816" s="20" t="s">
        <v>563</v>
      </c>
      <c r="I4816" s="20" t="s">
        <v>564</v>
      </c>
      <c r="J4816" s="20" t="s">
        <v>163</v>
      </c>
      <c r="K4816" s="20" t="s">
        <v>33</v>
      </c>
      <c r="L4816">
        <v>1040</v>
      </c>
      <c r="M4816" s="20" t="s">
        <v>49</v>
      </c>
      <c r="N4816" s="20" t="s">
        <v>14</v>
      </c>
      <c r="O4816">
        <v>0.47339999999999999</v>
      </c>
      <c r="P4816">
        <v>492.33600000000001</v>
      </c>
      <c r="Q4816">
        <v>32.5383</v>
      </c>
      <c r="R4816" s="7">
        <v>0.47339900000000001</v>
      </c>
      <c r="S4816" s="1">
        <v>492.33610800000002</v>
      </c>
      <c r="T4816" s="20" t="s">
        <v>314</v>
      </c>
      <c r="U4816" s="7">
        <v>32.5383</v>
      </c>
      <c r="V4816" s="1">
        <v>16019.78</v>
      </c>
      <c r="W4816">
        <v>2026</v>
      </c>
    </row>
    <row r="4817" spans="1:23" hidden="1" x14ac:dyDescent="0.25">
      <c r="A4817">
        <v>72038024</v>
      </c>
      <c r="B4817" s="2">
        <v>46155</v>
      </c>
      <c r="C4817" s="20" t="s">
        <v>3736</v>
      </c>
      <c r="D4817" s="20" t="s">
        <v>328</v>
      </c>
      <c r="E4817" s="20" t="s">
        <v>329</v>
      </c>
      <c r="F4817" s="20" t="s">
        <v>8643</v>
      </c>
      <c r="G4817" s="20" t="s">
        <v>8644</v>
      </c>
      <c r="H4817" s="20" t="s">
        <v>563</v>
      </c>
      <c r="I4817" s="20" t="s">
        <v>564</v>
      </c>
      <c r="J4817" s="20" t="s">
        <v>163</v>
      </c>
      <c r="K4817" s="20" t="s">
        <v>33</v>
      </c>
      <c r="L4817">
        <v>1560</v>
      </c>
      <c r="M4817" s="20" t="s">
        <v>49</v>
      </c>
      <c r="N4817" s="20" t="s">
        <v>14</v>
      </c>
      <c r="O4817">
        <v>0.47339999999999999</v>
      </c>
      <c r="P4817">
        <v>738.50400000000002</v>
      </c>
      <c r="Q4817">
        <v>32.5383</v>
      </c>
      <c r="R4817" s="7">
        <v>0.47339900000000001</v>
      </c>
      <c r="S4817" s="1">
        <v>738.50385500000004</v>
      </c>
      <c r="T4817" s="20" t="s">
        <v>314</v>
      </c>
      <c r="U4817" s="7">
        <v>32.5383</v>
      </c>
      <c r="V4817" s="1">
        <v>24029.66</v>
      </c>
      <c r="W4817">
        <v>2026</v>
      </c>
    </row>
    <row r="4818" spans="1:23" hidden="1" x14ac:dyDescent="0.25">
      <c r="A4818">
        <v>72038888</v>
      </c>
      <c r="B4818" s="2">
        <v>46155</v>
      </c>
      <c r="C4818" s="20" t="s">
        <v>6350</v>
      </c>
      <c r="D4818" s="20" t="s">
        <v>328</v>
      </c>
      <c r="E4818" s="20" t="s">
        <v>329</v>
      </c>
      <c r="F4818" s="20" t="s">
        <v>8643</v>
      </c>
      <c r="G4818" s="20" t="s">
        <v>8644</v>
      </c>
      <c r="H4818" s="20" t="s">
        <v>629</v>
      </c>
      <c r="I4818" s="20" t="s">
        <v>630</v>
      </c>
      <c r="J4818" s="20" t="s">
        <v>163</v>
      </c>
      <c r="K4818" s="20" t="s">
        <v>33</v>
      </c>
      <c r="L4818">
        <v>310</v>
      </c>
      <c r="M4818" s="20" t="s">
        <v>49</v>
      </c>
      <c r="N4818" s="20" t="s">
        <v>14</v>
      </c>
      <c r="O4818">
        <v>0.47339999999999999</v>
      </c>
      <c r="P4818">
        <v>146.75399999999999</v>
      </c>
      <c r="Q4818">
        <v>32.5383</v>
      </c>
      <c r="R4818" s="7">
        <v>0.47339900000000001</v>
      </c>
      <c r="S4818" s="1">
        <v>146.754132</v>
      </c>
      <c r="T4818" s="20" t="s">
        <v>314</v>
      </c>
      <c r="U4818" s="7">
        <v>32.5383</v>
      </c>
      <c r="V4818" s="1">
        <v>4775.13</v>
      </c>
      <c r="W4818">
        <v>2026</v>
      </c>
    </row>
    <row r="4819" spans="1:23" hidden="1" x14ac:dyDescent="0.25">
      <c r="A4819">
        <v>72038024</v>
      </c>
      <c r="B4819" s="2">
        <v>46155</v>
      </c>
      <c r="C4819" s="20" t="s">
        <v>3736</v>
      </c>
      <c r="D4819" s="20" t="s">
        <v>328</v>
      </c>
      <c r="E4819" s="20" t="s">
        <v>329</v>
      </c>
      <c r="F4819" s="20" t="s">
        <v>8643</v>
      </c>
      <c r="G4819" s="20" t="s">
        <v>8644</v>
      </c>
      <c r="H4819" s="20" t="s">
        <v>629</v>
      </c>
      <c r="I4819" s="20" t="s">
        <v>630</v>
      </c>
      <c r="J4819" s="20" t="s">
        <v>163</v>
      </c>
      <c r="K4819" s="20" t="s">
        <v>33</v>
      </c>
      <c r="L4819">
        <v>470</v>
      </c>
      <c r="M4819" s="20" t="s">
        <v>49</v>
      </c>
      <c r="N4819" s="20" t="s">
        <v>14</v>
      </c>
      <c r="O4819">
        <v>0.47339999999999999</v>
      </c>
      <c r="P4819">
        <v>222.49799999999999</v>
      </c>
      <c r="Q4819">
        <v>32.5383</v>
      </c>
      <c r="R4819" s="7">
        <v>0.47339900000000001</v>
      </c>
      <c r="S4819" s="1">
        <v>222.49810199999999</v>
      </c>
      <c r="T4819" s="20" t="s">
        <v>314</v>
      </c>
      <c r="U4819" s="7">
        <v>32.5383</v>
      </c>
      <c r="V4819" s="1">
        <v>7239.71</v>
      </c>
      <c r="W4819">
        <v>2026</v>
      </c>
    </row>
    <row r="4820" spans="1:23" hidden="1" x14ac:dyDescent="0.25">
      <c r="A4820">
        <v>72038197</v>
      </c>
      <c r="B4820" s="2">
        <v>46155</v>
      </c>
      <c r="C4820" s="20" t="s">
        <v>4607</v>
      </c>
      <c r="D4820" s="20" t="s">
        <v>328</v>
      </c>
      <c r="E4820" s="20" t="s">
        <v>329</v>
      </c>
      <c r="F4820" s="20" t="s">
        <v>9366</v>
      </c>
      <c r="G4820" s="20" t="s">
        <v>9367</v>
      </c>
      <c r="H4820" s="20" t="s">
        <v>4382</v>
      </c>
      <c r="I4820" s="20" t="s">
        <v>4383</v>
      </c>
      <c r="J4820" s="20" t="s">
        <v>163</v>
      </c>
      <c r="K4820" s="20" t="s">
        <v>32</v>
      </c>
      <c r="L4820">
        <v>1260</v>
      </c>
      <c r="M4820" s="20" t="s">
        <v>49</v>
      </c>
      <c r="N4820" s="20" t="s">
        <v>14</v>
      </c>
      <c r="O4820">
        <v>1.1677</v>
      </c>
      <c r="P4820">
        <v>1471.3019999999999</v>
      </c>
      <c r="Q4820">
        <v>32.5383</v>
      </c>
      <c r="R4820" s="7">
        <v>1.167699</v>
      </c>
      <c r="S4820" s="1">
        <v>1471.3021269999999</v>
      </c>
      <c r="T4820" s="20" t="s">
        <v>314</v>
      </c>
      <c r="U4820" s="7">
        <v>32.5383</v>
      </c>
      <c r="V4820" s="1">
        <v>47873.67</v>
      </c>
      <c r="W4820">
        <v>2026</v>
      </c>
    </row>
    <row r="4821" spans="1:23" hidden="1" x14ac:dyDescent="0.25">
      <c r="A4821">
        <v>72037786</v>
      </c>
      <c r="B4821" s="2">
        <v>46155</v>
      </c>
      <c r="C4821" s="20" t="s">
        <v>3904</v>
      </c>
      <c r="D4821" s="20" t="s">
        <v>328</v>
      </c>
      <c r="E4821" s="20" t="s">
        <v>329</v>
      </c>
      <c r="F4821" s="20" t="s">
        <v>9366</v>
      </c>
      <c r="G4821" s="20" t="s">
        <v>9367</v>
      </c>
      <c r="H4821" s="20" t="s">
        <v>4370</v>
      </c>
      <c r="I4821" s="20" t="s">
        <v>4371</v>
      </c>
      <c r="J4821" s="20" t="s">
        <v>163</v>
      </c>
      <c r="K4821" s="20" t="s">
        <v>32</v>
      </c>
      <c r="L4821">
        <v>540</v>
      </c>
      <c r="M4821" s="20" t="s">
        <v>49</v>
      </c>
      <c r="N4821" s="20" t="s">
        <v>14</v>
      </c>
      <c r="O4821">
        <v>1.1436999999999999</v>
      </c>
      <c r="P4821">
        <v>617.59799999999996</v>
      </c>
      <c r="Q4821">
        <v>32.5383</v>
      </c>
      <c r="R4821" s="7">
        <v>1.143699</v>
      </c>
      <c r="S4821" s="1">
        <v>617.59802999999999</v>
      </c>
      <c r="T4821" s="20" t="s">
        <v>314</v>
      </c>
      <c r="U4821" s="7">
        <v>32.5383</v>
      </c>
      <c r="V4821" s="1">
        <v>20095.59</v>
      </c>
      <c r="W4821">
        <v>2026</v>
      </c>
    </row>
    <row r="4822" spans="1:23" hidden="1" x14ac:dyDescent="0.25">
      <c r="A4822">
        <v>72038195</v>
      </c>
      <c r="B4822" s="2">
        <v>46155</v>
      </c>
      <c r="C4822" s="20" t="s">
        <v>4607</v>
      </c>
      <c r="D4822" s="20" t="s">
        <v>328</v>
      </c>
      <c r="E4822" s="20" t="s">
        <v>329</v>
      </c>
      <c r="F4822" s="20" t="s">
        <v>9366</v>
      </c>
      <c r="G4822" s="20" t="s">
        <v>9367</v>
      </c>
      <c r="H4822" s="20" t="s">
        <v>4390</v>
      </c>
      <c r="I4822" s="20" t="s">
        <v>4391</v>
      </c>
      <c r="J4822" s="20" t="s">
        <v>163</v>
      </c>
      <c r="K4822" s="20" t="s">
        <v>32</v>
      </c>
      <c r="L4822">
        <v>1440</v>
      </c>
      <c r="M4822" s="20" t="s">
        <v>49</v>
      </c>
      <c r="N4822" s="20" t="s">
        <v>14</v>
      </c>
      <c r="O4822">
        <v>1.1677</v>
      </c>
      <c r="P4822">
        <v>1681.4880000000001</v>
      </c>
      <c r="Q4822">
        <v>32.5383</v>
      </c>
      <c r="R4822" s="7">
        <v>1.167699</v>
      </c>
      <c r="S4822" s="1">
        <v>1681.487969</v>
      </c>
      <c r="T4822" s="20" t="s">
        <v>314</v>
      </c>
      <c r="U4822" s="7">
        <v>32.5383</v>
      </c>
      <c r="V4822" s="1">
        <v>54712.76</v>
      </c>
      <c r="W4822">
        <v>2026</v>
      </c>
    </row>
    <row r="4823" spans="1:23" hidden="1" x14ac:dyDescent="0.25">
      <c r="A4823">
        <v>72037607</v>
      </c>
      <c r="B4823" s="2">
        <v>46155</v>
      </c>
      <c r="C4823" s="20" t="s">
        <v>4153</v>
      </c>
      <c r="D4823" s="20" t="s">
        <v>328</v>
      </c>
      <c r="E4823" s="20" t="s">
        <v>329</v>
      </c>
      <c r="F4823" s="20" t="s">
        <v>9366</v>
      </c>
      <c r="G4823" s="20" t="s">
        <v>9367</v>
      </c>
      <c r="H4823" s="20" t="s">
        <v>7930</v>
      </c>
      <c r="I4823" s="20" t="s">
        <v>7931</v>
      </c>
      <c r="J4823" s="20" t="s">
        <v>163</v>
      </c>
      <c r="K4823" s="20" t="s">
        <v>32</v>
      </c>
      <c r="L4823">
        <v>98</v>
      </c>
      <c r="M4823" s="20" t="s">
        <v>49</v>
      </c>
      <c r="N4823" s="20" t="s">
        <v>14</v>
      </c>
      <c r="O4823">
        <v>1.7279</v>
      </c>
      <c r="P4823">
        <v>169.334</v>
      </c>
      <c r="Q4823">
        <v>32.5383</v>
      </c>
      <c r="R4823" s="7">
        <v>1.7279</v>
      </c>
      <c r="S4823" s="1">
        <v>169.33398399999999</v>
      </c>
      <c r="T4823" s="20" t="s">
        <v>314</v>
      </c>
      <c r="U4823" s="7">
        <v>32.5383</v>
      </c>
      <c r="V4823" s="1">
        <v>5509.84</v>
      </c>
      <c r="W4823">
        <v>2026</v>
      </c>
    </row>
    <row r="4824" spans="1:23" hidden="1" x14ac:dyDescent="0.25">
      <c r="A4824">
        <v>72038149</v>
      </c>
      <c r="B4824" s="2">
        <v>46155</v>
      </c>
      <c r="C4824" s="20" t="s">
        <v>4729</v>
      </c>
      <c r="D4824" s="20" t="s">
        <v>328</v>
      </c>
      <c r="E4824" s="20" t="s">
        <v>329</v>
      </c>
      <c r="F4824" s="20" t="s">
        <v>9366</v>
      </c>
      <c r="G4824" s="20" t="s">
        <v>9367</v>
      </c>
      <c r="H4824" s="20" t="s">
        <v>4370</v>
      </c>
      <c r="I4824" s="20" t="s">
        <v>4371</v>
      </c>
      <c r="J4824" s="20" t="s">
        <v>163</v>
      </c>
      <c r="K4824" s="20" t="s">
        <v>32</v>
      </c>
      <c r="L4824">
        <v>540</v>
      </c>
      <c r="M4824" s="20" t="s">
        <v>49</v>
      </c>
      <c r="N4824" s="20" t="s">
        <v>14</v>
      </c>
      <c r="O4824">
        <v>1.1677</v>
      </c>
      <c r="P4824">
        <v>630.55799999999999</v>
      </c>
      <c r="Q4824">
        <v>32.5383</v>
      </c>
      <c r="R4824" s="7">
        <v>1.167699</v>
      </c>
      <c r="S4824" s="1">
        <v>630.55814199999998</v>
      </c>
      <c r="T4824" s="20" t="s">
        <v>314</v>
      </c>
      <c r="U4824" s="7">
        <v>32.5383</v>
      </c>
      <c r="V4824" s="1">
        <v>20517.29</v>
      </c>
      <c r="W4824">
        <v>2026</v>
      </c>
    </row>
    <row r="4825" spans="1:23" hidden="1" x14ac:dyDescent="0.25">
      <c r="A4825">
        <v>72037783</v>
      </c>
      <c r="B4825" s="2">
        <v>46155</v>
      </c>
      <c r="C4825" s="20" t="s">
        <v>3904</v>
      </c>
      <c r="D4825" s="20" t="s">
        <v>328</v>
      </c>
      <c r="E4825" s="20" t="s">
        <v>329</v>
      </c>
      <c r="F4825" s="20" t="s">
        <v>9366</v>
      </c>
      <c r="G4825" s="20" t="s">
        <v>9367</v>
      </c>
      <c r="H4825" s="20" t="s">
        <v>4382</v>
      </c>
      <c r="I4825" s="20" t="s">
        <v>4383</v>
      </c>
      <c r="J4825" s="20" t="s">
        <v>163</v>
      </c>
      <c r="K4825" s="20" t="s">
        <v>32</v>
      </c>
      <c r="L4825">
        <v>257</v>
      </c>
      <c r="M4825" s="20" t="s">
        <v>49</v>
      </c>
      <c r="N4825" s="20" t="s">
        <v>14</v>
      </c>
      <c r="O4825">
        <v>1.1436999999999999</v>
      </c>
      <c r="P4825">
        <v>293.93</v>
      </c>
      <c r="Q4825">
        <v>32.5383</v>
      </c>
      <c r="R4825" s="7">
        <v>1.143699</v>
      </c>
      <c r="S4825" s="1">
        <v>293.92992199999998</v>
      </c>
      <c r="T4825" s="20" t="s">
        <v>314</v>
      </c>
      <c r="U4825" s="7">
        <v>32.5383</v>
      </c>
      <c r="V4825" s="1">
        <v>9563.98</v>
      </c>
      <c r="W4825">
        <v>2026</v>
      </c>
    </row>
    <row r="4826" spans="1:23" hidden="1" x14ac:dyDescent="0.25">
      <c r="A4826">
        <v>72038216</v>
      </c>
      <c r="B4826" s="2">
        <v>46155</v>
      </c>
      <c r="C4826" s="20" t="s">
        <v>4607</v>
      </c>
      <c r="D4826" s="20" t="s">
        <v>328</v>
      </c>
      <c r="E4826" s="20" t="s">
        <v>329</v>
      </c>
      <c r="F4826" s="20" t="s">
        <v>9366</v>
      </c>
      <c r="G4826" s="20" t="s">
        <v>9367</v>
      </c>
      <c r="H4826" s="20" t="s">
        <v>4388</v>
      </c>
      <c r="I4826" s="20" t="s">
        <v>4389</v>
      </c>
      <c r="J4826" s="20" t="s">
        <v>163</v>
      </c>
      <c r="K4826" s="20" t="s">
        <v>32</v>
      </c>
      <c r="L4826">
        <v>720</v>
      </c>
      <c r="M4826" s="20" t="s">
        <v>49</v>
      </c>
      <c r="N4826" s="20" t="s">
        <v>14</v>
      </c>
      <c r="O4826">
        <v>1.1677</v>
      </c>
      <c r="P4826">
        <v>840.74400000000003</v>
      </c>
      <c r="Q4826">
        <v>32.5383</v>
      </c>
      <c r="R4826" s="7">
        <v>1.167699</v>
      </c>
      <c r="S4826" s="1">
        <v>840.74398399999995</v>
      </c>
      <c r="T4826" s="20" t="s">
        <v>314</v>
      </c>
      <c r="U4826" s="7">
        <v>32.5383</v>
      </c>
      <c r="V4826" s="1">
        <v>27356.38</v>
      </c>
      <c r="W4826">
        <v>2026</v>
      </c>
    </row>
    <row r="4827" spans="1:23" hidden="1" x14ac:dyDescent="0.25">
      <c r="A4827">
        <v>72038416</v>
      </c>
      <c r="B4827" s="2">
        <v>46155</v>
      </c>
      <c r="C4827" s="20" t="s">
        <v>4706</v>
      </c>
      <c r="D4827" s="20" t="s">
        <v>328</v>
      </c>
      <c r="E4827" s="20" t="s">
        <v>329</v>
      </c>
      <c r="F4827" s="20" t="s">
        <v>9366</v>
      </c>
      <c r="G4827" s="20" t="s">
        <v>9367</v>
      </c>
      <c r="H4827" s="20" t="s">
        <v>819</v>
      </c>
      <c r="I4827" s="20" t="s">
        <v>820</v>
      </c>
      <c r="J4827" s="20" t="s">
        <v>163</v>
      </c>
      <c r="K4827" s="20" t="s">
        <v>32</v>
      </c>
      <c r="L4827">
        <v>882</v>
      </c>
      <c r="M4827" s="20" t="s">
        <v>49</v>
      </c>
      <c r="N4827" s="20" t="s">
        <v>14</v>
      </c>
      <c r="O4827">
        <v>1.83639</v>
      </c>
      <c r="P4827">
        <v>1619.7</v>
      </c>
      <c r="Q4827">
        <v>32.5383</v>
      </c>
      <c r="R4827" s="7">
        <v>1.83639</v>
      </c>
      <c r="S4827" s="1">
        <v>1619.6998610000001</v>
      </c>
      <c r="T4827" s="20" t="s">
        <v>314</v>
      </c>
      <c r="U4827" s="7">
        <v>32.5383</v>
      </c>
      <c r="V4827" s="1">
        <v>52702.28</v>
      </c>
      <c r="W4827">
        <v>2026</v>
      </c>
    </row>
    <row r="4828" spans="1:23" hidden="1" x14ac:dyDescent="0.25">
      <c r="A4828">
        <v>72037781</v>
      </c>
      <c r="B4828" s="2">
        <v>46155</v>
      </c>
      <c r="C4828" s="20" t="s">
        <v>3904</v>
      </c>
      <c r="D4828" s="20" t="s">
        <v>328</v>
      </c>
      <c r="E4828" s="20" t="s">
        <v>329</v>
      </c>
      <c r="F4828" s="20" t="s">
        <v>9366</v>
      </c>
      <c r="G4828" s="20" t="s">
        <v>9367</v>
      </c>
      <c r="H4828" s="20" t="s">
        <v>4390</v>
      </c>
      <c r="I4828" s="20" t="s">
        <v>4391</v>
      </c>
      <c r="J4828" s="20" t="s">
        <v>163</v>
      </c>
      <c r="K4828" s="20" t="s">
        <v>32</v>
      </c>
      <c r="L4828">
        <v>540</v>
      </c>
      <c r="M4828" s="20" t="s">
        <v>49</v>
      </c>
      <c r="N4828" s="20" t="s">
        <v>14</v>
      </c>
      <c r="O4828">
        <v>1.1436999999999999</v>
      </c>
      <c r="P4828">
        <v>617.59799999999996</v>
      </c>
      <c r="Q4828">
        <v>32.5383</v>
      </c>
      <c r="R4828" s="7">
        <v>1.143699</v>
      </c>
      <c r="S4828" s="1">
        <v>617.59802999999999</v>
      </c>
      <c r="T4828" s="20" t="s">
        <v>314</v>
      </c>
      <c r="U4828" s="7">
        <v>32.5383</v>
      </c>
      <c r="V4828" s="1">
        <v>20095.59</v>
      </c>
      <c r="W4828">
        <v>2026</v>
      </c>
    </row>
    <row r="4829" spans="1:23" hidden="1" x14ac:dyDescent="0.25">
      <c r="A4829">
        <v>72038200</v>
      </c>
      <c r="B4829" s="2">
        <v>46155</v>
      </c>
      <c r="C4829" s="20" t="s">
        <v>4607</v>
      </c>
      <c r="D4829" s="20" t="s">
        <v>328</v>
      </c>
      <c r="E4829" s="20" t="s">
        <v>329</v>
      </c>
      <c r="F4829" s="20" t="s">
        <v>9366</v>
      </c>
      <c r="G4829" s="20" t="s">
        <v>9367</v>
      </c>
      <c r="H4829" s="20" t="s">
        <v>4370</v>
      </c>
      <c r="I4829" s="20" t="s">
        <v>4371</v>
      </c>
      <c r="J4829" s="20" t="s">
        <v>163</v>
      </c>
      <c r="K4829" s="20" t="s">
        <v>32</v>
      </c>
      <c r="L4829">
        <v>2160</v>
      </c>
      <c r="M4829" s="20" t="s">
        <v>49</v>
      </c>
      <c r="N4829" s="20" t="s">
        <v>14</v>
      </c>
      <c r="O4829">
        <v>1.1677</v>
      </c>
      <c r="P4829">
        <v>2522.232</v>
      </c>
      <c r="Q4829">
        <v>32.5383</v>
      </c>
      <c r="R4829" s="7">
        <v>1.167699</v>
      </c>
      <c r="S4829" s="1">
        <v>2522.2319539999999</v>
      </c>
      <c r="T4829" s="20" t="s">
        <v>314</v>
      </c>
      <c r="U4829" s="7">
        <v>32.5383</v>
      </c>
      <c r="V4829" s="1">
        <v>82069.14</v>
      </c>
      <c r="W4829">
        <v>2026</v>
      </c>
    </row>
    <row r="4830" spans="1:23" hidden="1" x14ac:dyDescent="0.25">
      <c r="A4830">
        <v>72037163</v>
      </c>
      <c r="B4830" s="2">
        <v>46155</v>
      </c>
      <c r="C4830" s="20" t="s">
        <v>2599</v>
      </c>
      <c r="D4830" s="20" t="s">
        <v>328</v>
      </c>
      <c r="E4830" s="20" t="s">
        <v>329</v>
      </c>
      <c r="F4830" s="20" t="s">
        <v>8655</v>
      </c>
      <c r="G4830" s="20" t="s">
        <v>8656</v>
      </c>
      <c r="H4830" s="20" t="s">
        <v>4410</v>
      </c>
      <c r="I4830" s="20" t="s">
        <v>4411</v>
      </c>
      <c r="J4830" s="20" t="s">
        <v>163</v>
      </c>
      <c r="K4830" s="20" t="s">
        <v>32</v>
      </c>
      <c r="L4830">
        <v>2159</v>
      </c>
      <c r="M4830" s="20" t="s">
        <v>49</v>
      </c>
      <c r="N4830" s="20" t="s">
        <v>14</v>
      </c>
      <c r="O4830">
        <v>1.5792999999999999</v>
      </c>
      <c r="P4830">
        <v>3409.7</v>
      </c>
      <c r="Q4830">
        <v>32.5383</v>
      </c>
      <c r="R4830" s="7">
        <v>1.5792999999999999</v>
      </c>
      <c r="S4830" s="1">
        <v>3409.6999529999998</v>
      </c>
      <c r="T4830" s="20" t="s">
        <v>314</v>
      </c>
      <c r="U4830" s="7">
        <v>32.5383</v>
      </c>
      <c r="V4830" s="1">
        <v>110945.84</v>
      </c>
      <c r="W4830">
        <v>2026</v>
      </c>
    </row>
    <row r="4831" spans="1:23" hidden="1" x14ac:dyDescent="0.25">
      <c r="A4831">
        <v>72038917</v>
      </c>
      <c r="B4831" s="2">
        <v>46161</v>
      </c>
      <c r="C4831" s="20" t="s">
        <v>5956</v>
      </c>
      <c r="D4831" s="20" t="s">
        <v>328</v>
      </c>
      <c r="E4831" s="20" t="s">
        <v>329</v>
      </c>
      <c r="F4831" s="20" t="s">
        <v>8647</v>
      </c>
      <c r="G4831" s="20" t="s">
        <v>8648</v>
      </c>
      <c r="H4831" s="20" t="s">
        <v>1025</v>
      </c>
      <c r="I4831" s="20" t="s">
        <v>1026</v>
      </c>
      <c r="J4831" s="20" t="s">
        <v>163</v>
      </c>
      <c r="K4831" s="20" t="s">
        <v>12</v>
      </c>
      <c r="L4831">
        <v>1980</v>
      </c>
      <c r="M4831" s="20" t="s">
        <v>49</v>
      </c>
      <c r="N4831" s="20" t="s">
        <v>14</v>
      </c>
      <c r="O4831">
        <v>0.3075</v>
      </c>
      <c r="P4831">
        <v>608.85</v>
      </c>
      <c r="Q4831">
        <v>32.739699999999999</v>
      </c>
      <c r="R4831" s="7">
        <v>0.3075</v>
      </c>
      <c r="S4831" s="1">
        <v>608.85011099999997</v>
      </c>
      <c r="T4831" s="20" t="s">
        <v>314</v>
      </c>
      <c r="U4831" s="7">
        <v>32.739699999999999</v>
      </c>
      <c r="V4831" s="1">
        <v>19933.57</v>
      </c>
      <c r="W4831">
        <v>2026</v>
      </c>
    </row>
    <row r="4832" spans="1:23" hidden="1" x14ac:dyDescent="0.25">
      <c r="A4832">
        <v>72039073</v>
      </c>
      <c r="B4832" s="2">
        <v>46161</v>
      </c>
      <c r="C4832" s="20" t="s">
        <v>8281</v>
      </c>
      <c r="D4832" s="20" t="s">
        <v>328</v>
      </c>
      <c r="E4832" s="20" t="s">
        <v>329</v>
      </c>
      <c r="F4832" s="20" t="s">
        <v>8647</v>
      </c>
      <c r="G4832" s="20" t="s">
        <v>8648</v>
      </c>
      <c r="H4832" s="20" t="s">
        <v>1025</v>
      </c>
      <c r="I4832" s="20" t="s">
        <v>1026</v>
      </c>
      <c r="J4832" s="20" t="s">
        <v>163</v>
      </c>
      <c r="K4832" s="20" t="s">
        <v>12</v>
      </c>
      <c r="L4832">
        <v>1980</v>
      </c>
      <c r="M4832" s="20" t="s">
        <v>49</v>
      </c>
      <c r="N4832" s="20" t="s">
        <v>14</v>
      </c>
      <c r="O4832">
        <v>0.3075</v>
      </c>
      <c r="P4832">
        <v>608.85</v>
      </c>
      <c r="Q4832">
        <v>32.739699999999999</v>
      </c>
      <c r="R4832" s="7">
        <v>0.3075</v>
      </c>
      <c r="S4832" s="1">
        <v>608.85011099999997</v>
      </c>
      <c r="T4832" s="20" t="s">
        <v>314</v>
      </c>
      <c r="U4832" s="7">
        <v>32.739699999999999</v>
      </c>
      <c r="V4832" s="1">
        <v>19933.57</v>
      </c>
      <c r="W4832">
        <v>2026</v>
      </c>
    </row>
    <row r="4833" spans="1:23" hidden="1" x14ac:dyDescent="0.25">
      <c r="A4833">
        <v>72038418</v>
      </c>
      <c r="B4833" s="2">
        <v>46161</v>
      </c>
      <c r="C4833" s="20" t="s">
        <v>4706</v>
      </c>
      <c r="D4833" s="20" t="s">
        <v>328</v>
      </c>
      <c r="E4833" s="20" t="s">
        <v>329</v>
      </c>
      <c r="F4833" s="20" t="s">
        <v>8651</v>
      </c>
      <c r="G4833" s="20" t="s">
        <v>8652</v>
      </c>
      <c r="H4833" s="20" t="s">
        <v>629</v>
      </c>
      <c r="I4833" s="20" t="s">
        <v>630</v>
      </c>
      <c r="J4833" s="20" t="s">
        <v>163</v>
      </c>
      <c r="K4833" s="20" t="s">
        <v>33</v>
      </c>
      <c r="L4833">
        <v>830</v>
      </c>
      <c r="M4833" s="20" t="s">
        <v>49</v>
      </c>
      <c r="N4833" s="20" t="s">
        <v>14</v>
      </c>
      <c r="O4833">
        <v>0.47339999999999999</v>
      </c>
      <c r="P4833">
        <v>392.92200000000003</v>
      </c>
      <c r="Q4833">
        <v>32.739699999999999</v>
      </c>
      <c r="R4833" s="7">
        <v>0.47339900000000001</v>
      </c>
      <c r="S4833" s="1">
        <v>392.92204800000002</v>
      </c>
      <c r="T4833" s="20" t="s">
        <v>314</v>
      </c>
      <c r="U4833" s="7">
        <v>32.739699999999999</v>
      </c>
      <c r="V4833" s="1">
        <v>12864.15</v>
      </c>
      <c r="W4833">
        <v>2026</v>
      </c>
    </row>
    <row r="4834" spans="1:23" hidden="1" x14ac:dyDescent="0.25">
      <c r="A4834">
        <v>72038888</v>
      </c>
      <c r="B4834" s="2">
        <v>46161</v>
      </c>
      <c r="C4834" s="20" t="s">
        <v>6350</v>
      </c>
      <c r="D4834" s="20" t="s">
        <v>328</v>
      </c>
      <c r="E4834" s="20" t="s">
        <v>329</v>
      </c>
      <c r="F4834" s="20" t="s">
        <v>8651</v>
      </c>
      <c r="G4834" s="20" t="s">
        <v>8652</v>
      </c>
      <c r="H4834" s="20" t="s">
        <v>563</v>
      </c>
      <c r="I4834" s="20" t="s">
        <v>564</v>
      </c>
      <c r="J4834" s="20" t="s">
        <v>163</v>
      </c>
      <c r="K4834" s="20" t="s">
        <v>33</v>
      </c>
      <c r="L4834">
        <v>1040</v>
      </c>
      <c r="M4834" s="20" t="s">
        <v>49</v>
      </c>
      <c r="N4834" s="20" t="s">
        <v>14</v>
      </c>
      <c r="O4834">
        <v>0.47339999999999999</v>
      </c>
      <c r="P4834">
        <v>492.34</v>
      </c>
      <c r="Q4834">
        <v>32.739699999999999</v>
      </c>
      <c r="R4834" s="7">
        <v>0.47339900000000001</v>
      </c>
      <c r="S4834" s="1">
        <v>492.33987999999999</v>
      </c>
      <c r="T4834" s="20" t="s">
        <v>314</v>
      </c>
      <c r="U4834" s="7">
        <v>32.739699999999999</v>
      </c>
      <c r="V4834" s="1">
        <v>16119.06</v>
      </c>
      <c r="W4834">
        <v>2026</v>
      </c>
    </row>
    <row r="4835" spans="1:23" hidden="1" x14ac:dyDescent="0.25">
      <c r="A4835">
        <v>72038888</v>
      </c>
      <c r="B4835" s="2">
        <v>46161</v>
      </c>
      <c r="C4835" s="20" t="s">
        <v>6350</v>
      </c>
      <c r="D4835" s="20" t="s">
        <v>328</v>
      </c>
      <c r="E4835" s="20" t="s">
        <v>329</v>
      </c>
      <c r="F4835" s="20" t="s">
        <v>8651</v>
      </c>
      <c r="G4835" s="20" t="s">
        <v>8652</v>
      </c>
      <c r="H4835" s="20" t="s">
        <v>629</v>
      </c>
      <c r="I4835" s="20" t="s">
        <v>630</v>
      </c>
      <c r="J4835" s="20" t="s">
        <v>163</v>
      </c>
      <c r="K4835" s="20" t="s">
        <v>33</v>
      </c>
      <c r="L4835">
        <v>730</v>
      </c>
      <c r="M4835" s="20" t="s">
        <v>49</v>
      </c>
      <c r="N4835" s="20" t="s">
        <v>14</v>
      </c>
      <c r="O4835">
        <v>0.47339999999999999</v>
      </c>
      <c r="P4835">
        <v>345.58199999999999</v>
      </c>
      <c r="Q4835">
        <v>32.739699999999999</v>
      </c>
      <c r="R4835" s="7">
        <v>0.47339900000000001</v>
      </c>
      <c r="S4835" s="1">
        <v>345.58196900000002</v>
      </c>
      <c r="T4835" s="20" t="s">
        <v>314</v>
      </c>
      <c r="U4835" s="7">
        <v>32.739699999999999</v>
      </c>
      <c r="V4835" s="1">
        <v>11314.25</v>
      </c>
      <c r="W4835">
        <v>2026</v>
      </c>
    </row>
    <row r="4836" spans="1:23" hidden="1" x14ac:dyDescent="0.25">
      <c r="A4836">
        <v>72038418</v>
      </c>
      <c r="B4836" s="2">
        <v>46161</v>
      </c>
      <c r="C4836" s="20" t="s">
        <v>4706</v>
      </c>
      <c r="D4836" s="20" t="s">
        <v>328</v>
      </c>
      <c r="E4836" s="20" t="s">
        <v>329</v>
      </c>
      <c r="F4836" s="20" t="s">
        <v>8651</v>
      </c>
      <c r="G4836" s="20" t="s">
        <v>8652</v>
      </c>
      <c r="H4836" s="20" t="s">
        <v>970</v>
      </c>
      <c r="I4836" s="20" t="s">
        <v>971</v>
      </c>
      <c r="J4836" s="20" t="s">
        <v>163</v>
      </c>
      <c r="K4836" s="20" t="s">
        <v>33</v>
      </c>
      <c r="L4836">
        <v>1300</v>
      </c>
      <c r="M4836" s="20" t="s">
        <v>49</v>
      </c>
      <c r="N4836" s="20" t="s">
        <v>14</v>
      </c>
      <c r="O4836">
        <v>0.47339999999999999</v>
      </c>
      <c r="P4836">
        <v>615.41999999999996</v>
      </c>
      <c r="Q4836">
        <v>32.739699999999999</v>
      </c>
      <c r="R4836" s="7">
        <v>0.47339900000000001</v>
      </c>
      <c r="S4836" s="1">
        <v>615.42011600000001</v>
      </c>
      <c r="T4836" s="20" t="s">
        <v>314</v>
      </c>
      <c r="U4836" s="7">
        <v>32.739699999999999</v>
      </c>
      <c r="V4836" s="1">
        <v>20148.669999999998</v>
      </c>
      <c r="W4836">
        <v>2026</v>
      </c>
    </row>
    <row r="4837" spans="1:23" hidden="1" x14ac:dyDescent="0.25">
      <c r="A4837">
        <v>72038763</v>
      </c>
      <c r="B4837" s="2">
        <v>46161</v>
      </c>
      <c r="C4837" s="20" t="s">
        <v>6363</v>
      </c>
      <c r="D4837" s="20" t="s">
        <v>328</v>
      </c>
      <c r="E4837" s="20" t="s">
        <v>329</v>
      </c>
      <c r="F4837" s="20" t="s">
        <v>8651</v>
      </c>
      <c r="G4837" s="20" t="s">
        <v>8652</v>
      </c>
      <c r="H4837" s="20" t="s">
        <v>970</v>
      </c>
      <c r="I4837" s="20" t="s">
        <v>971</v>
      </c>
      <c r="J4837" s="20" t="s">
        <v>163</v>
      </c>
      <c r="K4837" s="20" t="s">
        <v>33</v>
      </c>
      <c r="L4837">
        <v>260</v>
      </c>
      <c r="M4837" s="20" t="s">
        <v>49</v>
      </c>
      <c r="N4837" s="20" t="s">
        <v>14</v>
      </c>
      <c r="O4837">
        <v>0.47339999999999999</v>
      </c>
      <c r="P4837">
        <v>123.084</v>
      </c>
      <c r="Q4837">
        <v>32.739699999999999</v>
      </c>
      <c r="R4837" s="7">
        <v>0.47339900000000001</v>
      </c>
      <c r="S4837" s="1">
        <v>123.083901</v>
      </c>
      <c r="T4837" s="20" t="s">
        <v>314</v>
      </c>
      <c r="U4837" s="7">
        <v>32.739699999999999</v>
      </c>
      <c r="V4837" s="1">
        <v>4029.73</v>
      </c>
      <c r="W4837">
        <v>2026</v>
      </c>
    </row>
    <row r="4838" spans="1:23" hidden="1" x14ac:dyDescent="0.25">
      <c r="A4838">
        <v>72038415</v>
      </c>
      <c r="B4838" s="2">
        <v>46162</v>
      </c>
      <c r="C4838" s="20" t="s">
        <v>4706</v>
      </c>
      <c r="D4838" s="20" t="s">
        <v>328</v>
      </c>
      <c r="E4838" s="20" t="s">
        <v>329</v>
      </c>
      <c r="F4838" s="20" t="s">
        <v>9341</v>
      </c>
      <c r="G4838" s="20" t="s">
        <v>9342</v>
      </c>
      <c r="H4838" s="20" t="s">
        <v>7924</v>
      </c>
      <c r="I4838" s="20" t="s">
        <v>7925</v>
      </c>
      <c r="J4838" s="20" t="s">
        <v>163</v>
      </c>
      <c r="K4838" s="20" t="s">
        <v>32</v>
      </c>
      <c r="L4838">
        <v>1040</v>
      </c>
      <c r="M4838" s="20" t="s">
        <v>49</v>
      </c>
      <c r="N4838" s="20" t="s">
        <v>14</v>
      </c>
      <c r="O4838">
        <v>0.51190000000000002</v>
      </c>
      <c r="P4838">
        <v>532.37599999999998</v>
      </c>
      <c r="Q4838">
        <v>32.875999999999998</v>
      </c>
      <c r="R4838" s="7">
        <v>0.51189899999999999</v>
      </c>
      <c r="S4838" s="1">
        <v>532.37589700000001</v>
      </c>
      <c r="T4838" s="20" t="s">
        <v>314</v>
      </c>
      <c r="U4838" s="7">
        <v>32.875999999999998</v>
      </c>
      <c r="V4838" s="1">
        <v>17502.39</v>
      </c>
      <c r="W4838">
        <v>2026</v>
      </c>
    </row>
    <row r="4839" spans="1:23" hidden="1" x14ac:dyDescent="0.25">
      <c r="A4839">
        <v>72038759</v>
      </c>
      <c r="B4839" s="2">
        <v>46162</v>
      </c>
      <c r="C4839" s="20" t="s">
        <v>6363</v>
      </c>
      <c r="D4839" s="20" t="s">
        <v>328</v>
      </c>
      <c r="E4839" s="20" t="s">
        <v>329</v>
      </c>
      <c r="F4839" s="20" t="s">
        <v>9341</v>
      </c>
      <c r="G4839" s="20" t="s">
        <v>9342</v>
      </c>
      <c r="H4839" s="20" t="s">
        <v>580</v>
      </c>
      <c r="I4839" s="20" t="s">
        <v>963</v>
      </c>
      <c r="J4839" s="20" t="s">
        <v>163</v>
      </c>
      <c r="K4839" s="20" t="s">
        <v>32</v>
      </c>
      <c r="L4839">
        <v>1153</v>
      </c>
      <c r="M4839" s="20" t="s">
        <v>49</v>
      </c>
      <c r="N4839" s="20" t="s">
        <v>14</v>
      </c>
      <c r="O4839">
        <v>1.3539000000000001</v>
      </c>
      <c r="P4839">
        <v>1561.047</v>
      </c>
      <c r="Q4839">
        <v>32.875999999999998</v>
      </c>
      <c r="R4839" s="7">
        <v>1.3539000000000001</v>
      </c>
      <c r="S4839" s="1">
        <v>1561.0469639999999</v>
      </c>
      <c r="T4839" s="20" t="s">
        <v>314</v>
      </c>
      <c r="U4839" s="7">
        <v>32.875999999999998</v>
      </c>
      <c r="V4839" s="1">
        <v>51320.98</v>
      </c>
      <c r="W4839">
        <v>2026</v>
      </c>
    </row>
    <row r="4840" spans="1:23" hidden="1" x14ac:dyDescent="0.25">
      <c r="A4840">
        <v>72038774</v>
      </c>
      <c r="B4840" s="2">
        <v>46162</v>
      </c>
      <c r="C4840" s="20" t="s">
        <v>6363</v>
      </c>
      <c r="D4840" s="20" t="s">
        <v>328</v>
      </c>
      <c r="E4840" s="20" t="s">
        <v>329</v>
      </c>
      <c r="F4840" s="20" t="s">
        <v>9341</v>
      </c>
      <c r="G4840" s="20" t="s">
        <v>9342</v>
      </c>
      <c r="H4840" s="20" t="s">
        <v>7924</v>
      </c>
      <c r="I4840" s="20" t="s">
        <v>7925</v>
      </c>
      <c r="J4840" s="20" t="s">
        <v>163</v>
      </c>
      <c r="K4840" s="20" t="s">
        <v>32</v>
      </c>
      <c r="L4840">
        <v>1040</v>
      </c>
      <c r="M4840" s="20" t="s">
        <v>49</v>
      </c>
      <c r="N4840" s="20" t="s">
        <v>14</v>
      </c>
      <c r="O4840">
        <v>0.51190000000000002</v>
      </c>
      <c r="P4840">
        <v>532.38</v>
      </c>
      <c r="Q4840">
        <v>32.875999999999998</v>
      </c>
      <c r="R4840" s="7">
        <v>0.51189899999999999</v>
      </c>
      <c r="S4840" s="1">
        <v>532.37985100000003</v>
      </c>
      <c r="T4840" s="20" t="s">
        <v>314</v>
      </c>
      <c r="U4840" s="7">
        <v>32.875999999999998</v>
      </c>
      <c r="V4840" s="1">
        <v>17502.52</v>
      </c>
      <c r="W4840">
        <v>2026</v>
      </c>
    </row>
    <row r="4841" spans="1:23" hidden="1" x14ac:dyDescent="0.25">
      <c r="A4841">
        <v>72038651</v>
      </c>
      <c r="B4841" s="2">
        <v>46162</v>
      </c>
      <c r="C4841" s="20" t="s">
        <v>6694</v>
      </c>
      <c r="D4841" s="20" t="s">
        <v>328</v>
      </c>
      <c r="E4841" s="20" t="s">
        <v>329</v>
      </c>
      <c r="F4841" s="20" t="s">
        <v>9341</v>
      </c>
      <c r="G4841" s="20" t="s">
        <v>9342</v>
      </c>
      <c r="H4841" s="20" t="s">
        <v>7924</v>
      </c>
      <c r="I4841" s="20" t="s">
        <v>7925</v>
      </c>
      <c r="J4841" s="20" t="s">
        <v>163</v>
      </c>
      <c r="K4841" s="20" t="s">
        <v>32</v>
      </c>
      <c r="L4841">
        <v>320</v>
      </c>
      <c r="M4841" s="20" t="s">
        <v>49</v>
      </c>
      <c r="N4841" s="20" t="s">
        <v>14</v>
      </c>
      <c r="O4841">
        <v>0.51190999999999998</v>
      </c>
      <c r="P4841">
        <v>163.81</v>
      </c>
      <c r="Q4841">
        <v>32.875999999999998</v>
      </c>
      <c r="R4841" s="7">
        <v>0.51190899999999995</v>
      </c>
      <c r="S4841" s="1">
        <v>163.81007399999999</v>
      </c>
      <c r="T4841" s="20" t="s">
        <v>314</v>
      </c>
      <c r="U4841" s="7">
        <v>32.875999999999998</v>
      </c>
      <c r="V4841" s="1">
        <v>5385.42</v>
      </c>
      <c r="W4841">
        <v>2026</v>
      </c>
    </row>
    <row r="4842" spans="1:23" hidden="1" x14ac:dyDescent="0.25">
      <c r="A4842">
        <v>72039145</v>
      </c>
      <c r="B4842" s="2">
        <v>46162</v>
      </c>
      <c r="C4842" s="20" t="s">
        <v>7247</v>
      </c>
      <c r="D4842" s="20" t="s">
        <v>328</v>
      </c>
      <c r="E4842" s="20" t="s">
        <v>329</v>
      </c>
      <c r="F4842" s="20" t="s">
        <v>9341</v>
      </c>
      <c r="G4842" s="20" t="s">
        <v>9342</v>
      </c>
      <c r="H4842" s="20" t="s">
        <v>7924</v>
      </c>
      <c r="I4842" s="20" t="s">
        <v>7925</v>
      </c>
      <c r="J4842" s="20" t="s">
        <v>163</v>
      </c>
      <c r="K4842" s="20" t="s">
        <v>32</v>
      </c>
      <c r="L4842">
        <v>1040</v>
      </c>
      <c r="M4842" s="20" t="s">
        <v>49</v>
      </c>
      <c r="N4842" s="20" t="s">
        <v>14</v>
      </c>
      <c r="O4842">
        <v>0.51190000000000002</v>
      </c>
      <c r="P4842">
        <v>532.38</v>
      </c>
      <c r="Q4842">
        <v>32.875999999999998</v>
      </c>
      <c r="R4842" s="7">
        <v>0.51189899999999999</v>
      </c>
      <c r="S4842" s="1">
        <v>532.37985100000003</v>
      </c>
      <c r="T4842" s="20" t="s">
        <v>314</v>
      </c>
      <c r="U4842" s="7">
        <v>32.875999999999998</v>
      </c>
      <c r="V4842" s="1">
        <v>17502.52</v>
      </c>
      <c r="W4842">
        <v>2026</v>
      </c>
    </row>
    <row r="4843" spans="1:23" hidden="1" x14ac:dyDescent="0.25">
      <c r="A4843">
        <v>72038815</v>
      </c>
      <c r="B4843" s="2">
        <v>46162</v>
      </c>
      <c r="C4843" s="20" t="s">
        <v>6256</v>
      </c>
      <c r="D4843" s="20" t="s">
        <v>328</v>
      </c>
      <c r="E4843" s="20" t="s">
        <v>329</v>
      </c>
      <c r="F4843" s="20" t="s">
        <v>9341</v>
      </c>
      <c r="G4843" s="20" t="s">
        <v>9342</v>
      </c>
      <c r="H4843" s="20" t="s">
        <v>1702</v>
      </c>
      <c r="I4843" s="20" t="s">
        <v>1703</v>
      </c>
      <c r="J4843" s="20" t="s">
        <v>163</v>
      </c>
      <c r="K4843" s="20" t="s">
        <v>32</v>
      </c>
      <c r="L4843">
        <v>872</v>
      </c>
      <c r="M4843" s="20" t="s">
        <v>49</v>
      </c>
      <c r="N4843" s="20" t="s">
        <v>14</v>
      </c>
      <c r="O4843">
        <v>1.3463000000000001</v>
      </c>
      <c r="P4843">
        <v>1173.9739999999999</v>
      </c>
      <c r="Q4843">
        <v>32.875999999999998</v>
      </c>
      <c r="R4843" s="7">
        <v>1.3463000000000001</v>
      </c>
      <c r="S4843" s="1">
        <v>1173.974023</v>
      </c>
      <c r="T4843" s="20" t="s">
        <v>314</v>
      </c>
      <c r="U4843" s="7">
        <v>32.875999999999998</v>
      </c>
      <c r="V4843" s="1">
        <v>38595.57</v>
      </c>
      <c r="W4843">
        <v>2026</v>
      </c>
    </row>
    <row r="4844" spans="1:23" hidden="1" x14ac:dyDescent="0.25">
      <c r="A4844">
        <v>72038772</v>
      </c>
      <c r="B4844" s="2">
        <v>46162</v>
      </c>
      <c r="C4844" s="20" t="s">
        <v>6363</v>
      </c>
      <c r="D4844" s="20" t="s">
        <v>328</v>
      </c>
      <c r="E4844" s="20" t="s">
        <v>329</v>
      </c>
      <c r="F4844" s="20" t="s">
        <v>9341</v>
      </c>
      <c r="G4844" s="20" t="s">
        <v>9342</v>
      </c>
      <c r="H4844" s="20" t="s">
        <v>7924</v>
      </c>
      <c r="I4844" s="20" t="s">
        <v>7925</v>
      </c>
      <c r="J4844" s="20" t="s">
        <v>163</v>
      </c>
      <c r="K4844" s="20" t="s">
        <v>32</v>
      </c>
      <c r="L4844">
        <v>140</v>
      </c>
      <c r="M4844" s="20" t="s">
        <v>49</v>
      </c>
      <c r="N4844" s="20" t="s">
        <v>14</v>
      </c>
      <c r="O4844">
        <v>0.51193</v>
      </c>
      <c r="P4844">
        <v>71.67</v>
      </c>
      <c r="Q4844">
        <v>32.875999999999998</v>
      </c>
      <c r="R4844" s="7">
        <v>0.51192899999999997</v>
      </c>
      <c r="S4844" s="1">
        <v>71.669910999999999</v>
      </c>
      <c r="T4844" s="20" t="s">
        <v>314</v>
      </c>
      <c r="U4844" s="7">
        <v>32.875999999999998</v>
      </c>
      <c r="V4844" s="1">
        <v>2356.2199999999998</v>
      </c>
      <c r="W4844">
        <v>2026</v>
      </c>
    </row>
    <row r="4845" spans="1:23" hidden="1" x14ac:dyDescent="0.25">
      <c r="A4845">
        <v>72038986</v>
      </c>
      <c r="B4845" s="2">
        <v>46162</v>
      </c>
      <c r="C4845" s="20" t="s">
        <v>6399</v>
      </c>
      <c r="D4845" s="20" t="s">
        <v>328</v>
      </c>
      <c r="E4845" s="20" t="s">
        <v>329</v>
      </c>
      <c r="F4845" s="20" t="s">
        <v>9333</v>
      </c>
      <c r="G4845" s="20" t="s">
        <v>9334</v>
      </c>
      <c r="H4845" s="20" t="s">
        <v>7930</v>
      </c>
      <c r="I4845" s="20" t="s">
        <v>7931</v>
      </c>
      <c r="J4845" s="20" t="s">
        <v>163</v>
      </c>
      <c r="K4845" s="20" t="s">
        <v>32</v>
      </c>
      <c r="L4845">
        <v>882</v>
      </c>
      <c r="M4845" s="20" t="s">
        <v>49</v>
      </c>
      <c r="N4845" s="20" t="s">
        <v>14</v>
      </c>
      <c r="O4845">
        <v>1.7642</v>
      </c>
      <c r="P4845">
        <v>1556.0239999999999</v>
      </c>
      <c r="Q4845">
        <v>32.875999999999998</v>
      </c>
      <c r="R4845" s="7">
        <v>1.7642</v>
      </c>
      <c r="S4845" s="1">
        <v>1556.0241510000001</v>
      </c>
      <c r="T4845" s="20" t="s">
        <v>314</v>
      </c>
      <c r="U4845" s="7">
        <v>32.875999999999998</v>
      </c>
      <c r="V4845" s="1">
        <v>51155.85</v>
      </c>
      <c r="W4845">
        <v>2026</v>
      </c>
    </row>
    <row r="4846" spans="1:23" hidden="1" x14ac:dyDescent="0.25">
      <c r="A4846">
        <v>72039356</v>
      </c>
      <c r="B4846" s="2">
        <v>46162</v>
      </c>
      <c r="C4846" s="20" t="s">
        <v>7872</v>
      </c>
      <c r="D4846" s="20" t="s">
        <v>328</v>
      </c>
      <c r="E4846" s="20" t="s">
        <v>329</v>
      </c>
      <c r="F4846" s="20" t="s">
        <v>9333</v>
      </c>
      <c r="G4846" s="20" t="s">
        <v>9334</v>
      </c>
      <c r="H4846" s="20" t="s">
        <v>813</v>
      </c>
      <c r="I4846" s="20" t="s">
        <v>814</v>
      </c>
      <c r="J4846" s="20" t="s">
        <v>163</v>
      </c>
      <c r="K4846" s="20" t="s">
        <v>32</v>
      </c>
      <c r="L4846">
        <v>4680</v>
      </c>
      <c r="M4846" s="20" t="s">
        <v>49</v>
      </c>
      <c r="N4846" s="20" t="s">
        <v>14</v>
      </c>
      <c r="O4846">
        <v>0.43049999999999999</v>
      </c>
      <c r="P4846">
        <v>2014.74</v>
      </c>
      <c r="Q4846">
        <v>32.875999999999998</v>
      </c>
      <c r="R4846" s="7">
        <v>0.43049999999999999</v>
      </c>
      <c r="S4846" s="1">
        <v>2014.7399310000001</v>
      </c>
      <c r="T4846" s="20" t="s">
        <v>314</v>
      </c>
      <c r="U4846" s="7">
        <v>32.875999999999998</v>
      </c>
      <c r="V4846" s="1">
        <v>66236.59</v>
      </c>
      <c r="W4846">
        <v>2026</v>
      </c>
    </row>
    <row r="4847" spans="1:23" hidden="1" x14ac:dyDescent="0.25">
      <c r="A4847">
        <v>72038759</v>
      </c>
      <c r="B4847" s="2">
        <v>46162</v>
      </c>
      <c r="C4847" s="20" t="s">
        <v>6363</v>
      </c>
      <c r="D4847" s="20" t="s">
        <v>328</v>
      </c>
      <c r="E4847" s="20" t="s">
        <v>329</v>
      </c>
      <c r="F4847" s="20" t="s">
        <v>9333</v>
      </c>
      <c r="G4847" s="20" t="s">
        <v>9334</v>
      </c>
      <c r="H4847" s="20" t="s">
        <v>580</v>
      </c>
      <c r="I4847" s="20" t="s">
        <v>963</v>
      </c>
      <c r="J4847" s="20" t="s">
        <v>163</v>
      </c>
      <c r="K4847" s="20" t="s">
        <v>32</v>
      </c>
      <c r="L4847">
        <v>161</v>
      </c>
      <c r="M4847" s="20" t="s">
        <v>49</v>
      </c>
      <c r="N4847" s="20" t="s">
        <v>14</v>
      </c>
      <c r="O4847">
        <v>1.3539000000000001</v>
      </c>
      <c r="P4847">
        <v>217.97800000000001</v>
      </c>
      <c r="Q4847">
        <v>32.875999999999998</v>
      </c>
      <c r="R4847" s="7">
        <v>1.3539000000000001</v>
      </c>
      <c r="S4847" s="1">
        <v>217.977856</v>
      </c>
      <c r="T4847" s="20" t="s">
        <v>314</v>
      </c>
      <c r="U4847" s="7">
        <v>32.875999999999998</v>
      </c>
      <c r="V4847" s="1">
        <v>7166.24</v>
      </c>
      <c r="W4847">
        <v>2026</v>
      </c>
    </row>
    <row r="4848" spans="1:23" hidden="1" x14ac:dyDescent="0.25">
      <c r="A4848">
        <v>72038815</v>
      </c>
      <c r="B4848" s="2">
        <v>46162</v>
      </c>
      <c r="C4848" s="20" t="s">
        <v>6256</v>
      </c>
      <c r="D4848" s="20" t="s">
        <v>328</v>
      </c>
      <c r="E4848" s="20" t="s">
        <v>329</v>
      </c>
      <c r="F4848" s="20" t="s">
        <v>9333</v>
      </c>
      <c r="G4848" s="20" t="s">
        <v>9334</v>
      </c>
      <c r="H4848" s="20" t="s">
        <v>1702</v>
      </c>
      <c r="I4848" s="20" t="s">
        <v>1703</v>
      </c>
      <c r="J4848" s="20" t="s">
        <v>163</v>
      </c>
      <c r="K4848" s="20" t="s">
        <v>32</v>
      </c>
      <c r="L4848">
        <v>920</v>
      </c>
      <c r="M4848" s="20" t="s">
        <v>49</v>
      </c>
      <c r="N4848" s="20" t="s">
        <v>14</v>
      </c>
      <c r="O4848">
        <v>1.3463000000000001</v>
      </c>
      <c r="P4848">
        <v>1238.596</v>
      </c>
      <c r="Q4848">
        <v>32.875999999999998</v>
      </c>
      <c r="R4848" s="7">
        <v>1.3463000000000001</v>
      </c>
      <c r="S4848" s="1">
        <v>1238.5959359999999</v>
      </c>
      <c r="T4848" s="20" t="s">
        <v>314</v>
      </c>
      <c r="U4848" s="7">
        <v>32.875999999999998</v>
      </c>
      <c r="V4848" s="1">
        <v>40720.080000000002</v>
      </c>
      <c r="W4848">
        <v>2026</v>
      </c>
    </row>
    <row r="4849" spans="1:23" hidden="1" x14ac:dyDescent="0.25">
      <c r="A4849">
        <v>72038986</v>
      </c>
      <c r="B4849" s="2">
        <v>46162</v>
      </c>
      <c r="C4849" s="20" t="s">
        <v>6399</v>
      </c>
      <c r="D4849" s="20" t="s">
        <v>328</v>
      </c>
      <c r="E4849" s="20" t="s">
        <v>329</v>
      </c>
      <c r="F4849" s="20" t="s">
        <v>9333</v>
      </c>
      <c r="G4849" s="20" t="s">
        <v>9334</v>
      </c>
      <c r="H4849" s="20" t="s">
        <v>7928</v>
      </c>
      <c r="I4849" s="20" t="s">
        <v>7929</v>
      </c>
      <c r="J4849" s="20" t="s">
        <v>163</v>
      </c>
      <c r="K4849" s="20" t="s">
        <v>32</v>
      </c>
      <c r="L4849">
        <v>882</v>
      </c>
      <c r="M4849" s="20" t="s">
        <v>49</v>
      </c>
      <c r="N4849" s="20" t="s">
        <v>14</v>
      </c>
      <c r="O4849">
        <v>1.7642</v>
      </c>
      <c r="P4849">
        <v>1556.0239999999999</v>
      </c>
      <c r="Q4849">
        <v>32.875999999999998</v>
      </c>
      <c r="R4849" s="7">
        <v>1.7642</v>
      </c>
      <c r="S4849" s="1">
        <v>1556.0241510000001</v>
      </c>
      <c r="T4849" s="20" t="s">
        <v>314</v>
      </c>
      <c r="U4849" s="7">
        <v>32.875999999999998</v>
      </c>
      <c r="V4849" s="1">
        <v>51155.85</v>
      </c>
      <c r="W4849">
        <v>2026</v>
      </c>
    </row>
    <row r="4850" spans="1:23" hidden="1" x14ac:dyDescent="0.25">
      <c r="A4850">
        <v>72038986</v>
      </c>
      <c r="B4850" s="2">
        <v>46162</v>
      </c>
      <c r="C4850" s="20" t="s">
        <v>6399</v>
      </c>
      <c r="D4850" s="20" t="s">
        <v>328</v>
      </c>
      <c r="E4850" s="20" t="s">
        <v>329</v>
      </c>
      <c r="F4850" s="20" t="s">
        <v>9333</v>
      </c>
      <c r="G4850" s="20" t="s">
        <v>9334</v>
      </c>
      <c r="H4850" s="20" t="s">
        <v>7922</v>
      </c>
      <c r="I4850" s="20" t="s">
        <v>7923</v>
      </c>
      <c r="J4850" s="20" t="s">
        <v>163</v>
      </c>
      <c r="K4850" s="20" t="s">
        <v>32</v>
      </c>
      <c r="L4850">
        <v>686</v>
      </c>
      <c r="M4850" s="20" t="s">
        <v>49</v>
      </c>
      <c r="N4850" s="20" t="s">
        <v>14</v>
      </c>
      <c r="O4850">
        <v>1.7642</v>
      </c>
      <c r="P4850">
        <v>1210.241</v>
      </c>
      <c r="Q4850">
        <v>32.875999999999998</v>
      </c>
      <c r="R4850" s="7">
        <v>1.7642</v>
      </c>
      <c r="S4850" s="1">
        <v>1210.2409050000001</v>
      </c>
      <c r="T4850" s="20" t="s">
        <v>314</v>
      </c>
      <c r="U4850" s="7">
        <v>32.875999999999998</v>
      </c>
      <c r="V4850" s="1">
        <v>39787.879999999997</v>
      </c>
      <c r="W4850">
        <v>2026</v>
      </c>
    </row>
    <row r="4851" spans="1:23" hidden="1" x14ac:dyDescent="0.25">
      <c r="A4851">
        <v>72039354</v>
      </c>
      <c r="B4851" s="2">
        <v>46164</v>
      </c>
      <c r="C4851" s="20" t="s">
        <v>7872</v>
      </c>
      <c r="D4851" s="20" t="s">
        <v>328</v>
      </c>
      <c r="E4851" s="20" t="s">
        <v>329</v>
      </c>
      <c r="F4851" s="20" t="s">
        <v>9345</v>
      </c>
      <c r="G4851" s="20" t="s">
        <v>9346</v>
      </c>
      <c r="H4851" s="20" t="s">
        <v>868</v>
      </c>
      <c r="I4851" s="20" t="s">
        <v>869</v>
      </c>
      <c r="J4851" s="20" t="s">
        <v>163</v>
      </c>
      <c r="K4851" s="20" t="s">
        <v>12</v>
      </c>
      <c r="L4851">
        <v>5040</v>
      </c>
      <c r="M4851" s="20" t="s">
        <v>49</v>
      </c>
      <c r="N4851" s="20" t="s">
        <v>14</v>
      </c>
      <c r="O4851">
        <v>0.43049999999999999</v>
      </c>
      <c r="P4851">
        <v>2169.7199999999998</v>
      </c>
      <c r="Q4851">
        <v>32.791400000000003</v>
      </c>
      <c r="R4851" s="7">
        <v>0.43049999999999999</v>
      </c>
      <c r="S4851" s="1">
        <v>2169.7201089999999</v>
      </c>
      <c r="T4851" s="20" t="s">
        <v>314</v>
      </c>
      <c r="U4851" s="7">
        <v>32.791400000000003</v>
      </c>
      <c r="V4851" s="1">
        <v>71148.160000000003</v>
      </c>
      <c r="W4851">
        <v>2026</v>
      </c>
    </row>
    <row r="4852" spans="1:23" hidden="1" x14ac:dyDescent="0.25">
      <c r="A4852">
        <v>72039355</v>
      </c>
      <c r="B4852" s="2">
        <v>46164</v>
      </c>
      <c r="C4852" s="20" t="s">
        <v>7872</v>
      </c>
      <c r="D4852" s="20" t="s">
        <v>328</v>
      </c>
      <c r="E4852" s="20" t="s">
        <v>329</v>
      </c>
      <c r="F4852" s="20" t="s">
        <v>9345</v>
      </c>
      <c r="G4852" s="20" t="s">
        <v>9346</v>
      </c>
      <c r="H4852" s="20" t="s">
        <v>868</v>
      </c>
      <c r="I4852" s="20" t="s">
        <v>869</v>
      </c>
      <c r="J4852" s="20" t="s">
        <v>163</v>
      </c>
      <c r="K4852" s="20" t="s">
        <v>12</v>
      </c>
      <c r="L4852">
        <v>4860</v>
      </c>
      <c r="M4852" s="20" t="s">
        <v>49</v>
      </c>
      <c r="N4852" s="20" t="s">
        <v>14</v>
      </c>
      <c r="O4852">
        <v>0.43049999999999999</v>
      </c>
      <c r="P4852">
        <v>2092.23</v>
      </c>
      <c r="Q4852">
        <v>32.791400000000003</v>
      </c>
      <c r="R4852" s="7">
        <v>0.43049999999999999</v>
      </c>
      <c r="S4852" s="1">
        <v>2092.2299739999999</v>
      </c>
      <c r="T4852" s="20" t="s">
        <v>314</v>
      </c>
      <c r="U4852" s="7">
        <v>32.791400000000003</v>
      </c>
      <c r="V4852" s="1">
        <v>68607.149999999994</v>
      </c>
      <c r="W4852">
        <v>2026</v>
      </c>
    </row>
    <row r="4853" spans="1:23" hidden="1" x14ac:dyDescent="0.25">
      <c r="A4853">
        <v>72039071</v>
      </c>
      <c r="B4853" s="2">
        <v>46164</v>
      </c>
      <c r="C4853" s="20" t="s">
        <v>8281</v>
      </c>
      <c r="D4853" s="20" t="s">
        <v>328</v>
      </c>
      <c r="E4853" s="20" t="s">
        <v>329</v>
      </c>
      <c r="F4853" s="20" t="s">
        <v>9345</v>
      </c>
      <c r="G4853" s="20" t="s">
        <v>9346</v>
      </c>
      <c r="H4853" s="20" t="s">
        <v>1025</v>
      </c>
      <c r="I4853" s="20" t="s">
        <v>1026</v>
      </c>
      <c r="J4853" s="20" t="s">
        <v>163</v>
      </c>
      <c r="K4853" s="20" t="s">
        <v>12</v>
      </c>
      <c r="L4853">
        <v>440</v>
      </c>
      <c r="M4853" s="20" t="s">
        <v>49</v>
      </c>
      <c r="N4853" s="20" t="s">
        <v>14</v>
      </c>
      <c r="O4853">
        <v>0.3075</v>
      </c>
      <c r="P4853">
        <v>135.30000000000001</v>
      </c>
      <c r="Q4853">
        <v>32.791400000000003</v>
      </c>
      <c r="R4853" s="7">
        <v>0.3075</v>
      </c>
      <c r="S4853" s="1">
        <v>135.30010899999999</v>
      </c>
      <c r="T4853" s="20" t="s">
        <v>314</v>
      </c>
      <c r="U4853" s="7">
        <v>32.791400000000003</v>
      </c>
      <c r="V4853" s="1">
        <v>4436.68</v>
      </c>
      <c r="W4853">
        <v>2026</v>
      </c>
    </row>
    <row r="4854" spans="1:23" hidden="1" x14ac:dyDescent="0.25">
      <c r="A4854">
        <v>72039354</v>
      </c>
      <c r="B4854" s="2">
        <v>46164</v>
      </c>
      <c r="C4854" s="20" t="s">
        <v>7872</v>
      </c>
      <c r="D4854" s="20" t="s">
        <v>328</v>
      </c>
      <c r="E4854" s="20" t="s">
        <v>329</v>
      </c>
      <c r="F4854" s="20" t="s">
        <v>9345</v>
      </c>
      <c r="G4854" s="20" t="s">
        <v>9346</v>
      </c>
      <c r="H4854" s="20" t="s">
        <v>813</v>
      </c>
      <c r="I4854" s="20" t="s">
        <v>814</v>
      </c>
      <c r="J4854" s="20" t="s">
        <v>163</v>
      </c>
      <c r="K4854" s="20" t="s">
        <v>12</v>
      </c>
      <c r="L4854">
        <v>5040</v>
      </c>
      <c r="M4854" s="20" t="s">
        <v>49</v>
      </c>
      <c r="N4854" s="20" t="s">
        <v>14</v>
      </c>
      <c r="O4854">
        <v>0.43049999999999999</v>
      </c>
      <c r="P4854">
        <v>2169.7199999999998</v>
      </c>
      <c r="Q4854">
        <v>32.791400000000003</v>
      </c>
      <c r="R4854" s="7">
        <v>0.43049999999999999</v>
      </c>
      <c r="S4854" s="1">
        <v>2169.7201089999999</v>
      </c>
      <c r="T4854" s="20" t="s">
        <v>314</v>
      </c>
      <c r="U4854" s="7">
        <v>32.791400000000003</v>
      </c>
      <c r="V4854" s="1">
        <v>71148.160000000003</v>
      </c>
      <c r="W4854">
        <v>2026</v>
      </c>
    </row>
    <row r="4855" spans="1:23" hidden="1" x14ac:dyDescent="0.25">
      <c r="A4855">
        <v>72039073</v>
      </c>
      <c r="B4855" s="2">
        <v>46164</v>
      </c>
      <c r="C4855" s="20" t="s">
        <v>8281</v>
      </c>
      <c r="D4855" s="20" t="s">
        <v>328</v>
      </c>
      <c r="E4855" s="20" t="s">
        <v>329</v>
      </c>
      <c r="F4855" s="20" t="s">
        <v>9364</v>
      </c>
      <c r="G4855" s="20" t="s">
        <v>9365</v>
      </c>
      <c r="H4855" s="20" t="s">
        <v>1025</v>
      </c>
      <c r="I4855" s="20" t="s">
        <v>1026</v>
      </c>
      <c r="J4855" s="20" t="s">
        <v>163</v>
      </c>
      <c r="K4855" s="20" t="s">
        <v>12</v>
      </c>
      <c r="L4855">
        <v>2640</v>
      </c>
      <c r="M4855" s="20" t="s">
        <v>49</v>
      </c>
      <c r="N4855" s="20" t="s">
        <v>14</v>
      </c>
      <c r="O4855">
        <v>0.3075</v>
      </c>
      <c r="P4855">
        <v>811.8</v>
      </c>
      <c r="Q4855">
        <v>32.791400000000003</v>
      </c>
      <c r="R4855" s="7">
        <v>0.3075</v>
      </c>
      <c r="S4855" s="1">
        <v>811.80004499999995</v>
      </c>
      <c r="T4855" s="20" t="s">
        <v>314</v>
      </c>
      <c r="U4855" s="7">
        <v>32.791400000000003</v>
      </c>
      <c r="V4855" s="1">
        <v>26620.06</v>
      </c>
      <c r="W4855">
        <v>2026</v>
      </c>
    </row>
    <row r="4856" spans="1:23" hidden="1" x14ac:dyDescent="0.25">
      <c r="A4856">
        <v>72039191</v>
      </c>
      <c r="B4856" s="2">
        <v>46164</v>
      </c>
      <c r="C4856" s="20" t="s">
        <v>7752</v>
      </c>
      <c r="D4856" s="20" t="s">
        <v>328</v>
      </c>
      <c r="E4856" s="20" t="s">
        <v>329</v>
      </c>
      <c r="F4856" s="20" t="s">
        <v>9364</v>
      </c>
      <c r="G4856" s="20" t="s">
        <v>9365</v>
      </c>
      <c r="H4856" s="20" t="s">
        <v>1025</v>
      </c>
      <c r="I4856" s="20" t="s">
        <v>1026</v>
      </c>
      <c r="J4856" s="20" t="s">
        <v>163</v>
      </c>
      <c r="K4856" s="20" t="s">
        <v>12</v>
      </c>
      <c r="L4856">
        <v>880</v>
      </c>
      <c r="M4856" s="20" t="s">
        <v>49</v>
      </c>
      <c r="N4856" s="20" t="s">
        <v>14</v>
      </c>
      <c r="O4856">
        <v>0.3075</v>
      </c>
      <c r="P4856">
        <v>270.60000000000002</v>
      </c>
      <c r="Q4856">
        <v>32.791400000000003</v>
      </c>
      <c r="R4856" s="7">
        <v>0.3075</v>
      </c>
      <c r="S4856" s="1">
        <v>270.59991300000002</v>
      </c>
      <c r="T4856" s="20" t="s">
        <v>314</v>
      </c>
      <c r="U4856" s="7">
        <v>32.791400000000003</v>
      </c>
      <c r="V4856" s="1">
        <v>8873.35</v>
      </c>
      <c r="W4856">
        <v>2026</v>
      </c>
    </row>
    <row r="4857" spans="1:23" hidden="1" x14ac:dyDescent="0.25">
      <c r="A4857">
        <v>72039074</v>
      </c>
      <c r="B4857" s="2">
        <v>46164</v>
      </c>
      <c r="C4857" s="20" t="s">
        <v>8281</v>
      </c>
      <c r="D4857" s="20" t="s">
        <v>328</v>
      </c>
      <c r="E4857" s="20" t="s">
        <v>329</v>
      </c>
      <c r="F4857" s="20" t="s">
        <v>9364</v>
      </c>
      <c r="G4857" s="20" t="s">
        <v>9365</v>
      </c>
      <c r="H4857" s="20" t="s">
        <v>1025</v>
      </c>
      <c r="I4857" s="20" t="s">
        <v>1026</v>
      </c>
      <c r="J4857" s="20" t="s">
        <v>163</v>
      </c>
      <c r="K4857" s="20" t="s">
        <v>12</v>
      </c>
      <c r="L4857">
        <v>660</v>
      </c>
      <c r="M4857" s="20" t="s">
        <v>49</v>
      </c>
      <c r="N4857" s="20" t="s">
        <v>14</v>
      </c>
      <c r="O4857">
        <v>0.3075</v>
      </c>
      <c r="P4857">
        <v>202.95</v>
      </c>
      <c r="Q4857">
        <v>32.791400000000003</v>
      </c>
      <c r="R4857" s="7">
        <v>0.3075</v>
      </c>
      <c r="S4857" s="1">
        <v>202.94985800000001</v>
      </c>
      <c r="T4857" s="20" t="s">
        <v>314</v>
      </c>
      <c r="U4857" s="7">
        <v>32.791400000000003</v>
      </c>
      <c r="V4857" s="1">
        <v>6655.01</v>
      </c>
      <c r="W4857">
        <v>2026</v>
      </c>
    </row>
    <row r="4858" spans="1:23" hidden="1" x14ac:dyDescent="0.25">
      <c r="A4858">
        <v>72039071</v>
      </c>
      <c r="B4858" s="2">
        <v>46164</v>
      </c>
      <c r="C4858" s="20" t="s">
        <v>8281</v>
      </c>
      <c r="D4858" s="20" t="s">
        <v>328</v>
      </c>
      <c r="E4858" s="20" t="s">
        <v>329</v>
      </c>
      <c r="F4858" s="20" t="s">
        <v>9364</v>
      </c>
      <c r="G4858" s="20" t="s">
        <v>9365</v>
      </c>
      <c r="H4858" s="20" t="s">
        <v>1025</v>
      </c>
      <c r="I4858" s="20" t="s">
        <v>1026</v>
      </c>
      <c r="J4858" s="20" t="s">
        <v>163</v>
      </c>
      <c r="K4858" s="20" t="s">
        <v>12</v>
      </c>
      <c r="L4858">
        <v>880</v>
      </c>
      <c r="M4858" s="20" t="s">
        <v>49</v>
      </c>
      <c r="N4858" s="20" t="s">
        <v>14</v>
      </c>
      <c r="O4858">
        <v>0.3075</v>
      </c>
      <c r="P4858">
        <v>270.60000000000002</v>
      </c>
      <c r="Q4858">
        <v>32.791400000000003</v>
      </c>
      <c r="R4858" s="7">
        <v>0.3075</v>
      </c>
      <c r="S4858" s="1">
        <v>270.59991300000002</v>
      </c>
      <c r="T4858" s="20" t="s">
        <v>314</v>
      </c>
      <c r="U4858" s="7">
        <v>32.791400000000003</v>
      </c>
      <c r="V4858" s="1">
        <v>8873.35</v>
      </c>
      <c r="W4858">
        <v>2026</v>
      </c>
    </row>
    <row r="4859" spans="1:23" hidden="1" x14ac:dyDescent="0.25">
      <c r="A4859">
        <v>72039138</v>
      </c>
      <c r="B4859" s="2">
        <v>46164</v>
      </c>
      <c r="C4859" s="20" t="s">
        <v>7247</v>
      </c>
      <c r="D4859" s="20" t="s">
        <v>328</v>
      </c>
      <c r="E4859" s="20" t="s">
        <v>329</v>
      </c>
      <c r="F4859" s="20" t="s">
        <v>9364</v>
      </c>
      <c r="G4859" s="20" t="s">
        <v>9365</v>
      </c>
      <c r="H4859" s="20" t="s">
        <v>629</v>
      </c>
      <c r="I4859" s="20" t="s">
        <v>630</v>
      </c>
      <c r="J4859" s="20" t="s">
        <v>163</v>
      </c>
      <c r="K4859" s="20" t="s">
        <v>12</v>
      </c>
      <c r="L4859">
        <v>1040</v>
      </c>
      <c r="M4859" s="20" t="s">
        <v>49</v>
      </c>
      <c r="N4859" s="20" t="s">
        <v>14</v>
      </c>
      <c r="O4859">
        <v>0.47339999999999999</v>
      </c>
      <c r="P4859">
        <v>492.34</v>
      </c>
      <c r="Q4859">
        <v>32.791400000000003</v>
      </c>
      <c r="R4859" s="7">
        <v>0.47339999999999999</v>
      </c>
      <c r="S4859" s="1">
        <v>492.34006399999998</v>
      </c>
      <c r="T4859" s="20" t="s">
        <v>314</v>
      </c>
      <c r="U4859" s="7">
        <v>32.791400000000003</v>
      </c>
      <c r="V4859" s="1">
        <v>16144.52</v>
      </c>
      <c r="W4859">
        <v>2026</v>
      </c>
    </row>
    <row r="4860" spans="1:23" hidden="1" x14ac:dyDescent="0.25">
      <c r="A4860">
        <v>72039138</v>
      </c>
      <c r="B4860" s="2">
        <v>46164</v>
      </c>
      <c r="C4860" s="20" t="s">
        <v>7247</v>
      </c>
      <c r="D4860" s="20" t="s">
        <v>328</v>
      </c>
      <c r="E4860" s="20" t="s">
        <v>329</v>
      </c>
      <c r="F4860" s="20" t="s">
        <v>9364</v>
      </c>
      <c r="G4860" s="20" t="s">
        <v>9365</v>
      </c>
      <c r="H4860" s="20" t="s">
        <v>1498</v>
      </c>
      <c r="I4860" s="20" t="s">
        <v>1499</v>
      </c>
      <c r="J4860" s="20" t="s">
        <v>163</v>
      </c>
      <c r="K4860" s="20" t="s">
        <v>12</v>
      </c>
      <c r="L4860">
        <v>780</v>
      </c>
      <c r="M4860" s="20" t="s">
        <v>49</v>
      </c>
      <c r="N4860" s="20" t="s">
        <v>14</v>
      </c>
      <c r="O4860">
        <v>0.47339999999999999</v>
      </c>
      <c r="P4860">
        <v>369.25</v>
      </c>
      <c r="Q4860">
        <v>32.791400000000003</v>
      </c>
      <c r="R4860" s="7">
        <v>0.47339999999999999</v>
      </c>
      <c r="S4860" s="1">
        <v>369.249864</v>
      </c>
      <c r="T4860" s="20" t="s">
        <v>314</v>
      </c>
      <c r="U4860" s="7">
        <v>32.791400000000003</v>
      </c>
      <c r="V4860" s="1">
        <v>12108.22</v>
      </c>
      <c r="W4860">
        <v>2026</v>
      </c>
    </row>
    <row r="4861" spans="1:23" hidden="1" x14ac:dyDescent="0.25">
      <c r="A4861">
        <v>72038830</v>
      </c>
      <c r="B4861" s="2">
        <v>46164</v>
      </c>
      <c r="C4861" s="20" t="s">
        <v>6099</v>
      </c>
      <c r="D4861" s="20" t="s">
        <v>328</v>
      </c>
      <c r="E4861" s="20" t="s">
        <v>329</v>
      </c>
      <c r="F4861" s="20" t="s">
        <v>9364</v>
      </c>
      <c r="G4861" s="20" t="s">
        <v>9365</v>
      </c>
      <c r="H4861" s="20" t="s">
        <v>1498</v>
      </c>
      <c r="I4861" s="20" t="s">
        <v>1499</v>
      </c>
      <c r="J4861" s="20" t="s">
        <v>163</v>
      </c>
      <c r="K4861" s="20" t="s">
        <v>12</v>
      </c>
      <c r="L4861">
        <v>1040</v>
      </c>
      <c r="M4861" s="20" t="s">
        <v>49</v>
      </c>
      <c r="N4861" s="20" t="s">
        <v>14</v>
      </c>
      <c r="O4861">
        <v>0.47339999999999999</v>
      </c>
      <c r="P4861">
        <v>492.34</v>
      </c>
      <c r="Q4861">
        <v>32.791400000000003</v>
      </c>
      <c r="R4861" s="7">
        <v>0.47339999999999999</v>
      </c>
      <c r="S4861" s="1">
        <v>492.34006399999998</v>
      </c>
      <c r="T4861" s="20" t="s">
        <v>314</v>
      </c>
      <c r="U4861" s="7">
        <v>32.791400000000003</v>
      </c>
      <c r="V4861" s="1">
        <v>16144.52</v>
      </c>
      <c r="W4861">
        <v>2026</v>
      </c>
    </row>
    <row r="4862" spans="1:23" hidden="1" x14ac:dyDescent="0.25">
      <c r="A4862">
        <v>72038741</v>
      </c>
      <c r="B4862" s="2">
        <v>46167</v>
      </c>
      <c r="C4862" s="20" t="s">
        <v>6343</v>
      </c>
      <c r="D4862" s="20" t="s">
        <v>328</v>
      </c>
      <c r="E4862" s="20" t="s">
        <v>329</v>
      </c>
      <c r="F4862" s="20" t="s">
        <v>9347</v>
      </c>
      <c r="G4862" s="20" t="s">
        <v>9348</v>
      </c>
      <c r="H4862" s="20" t="s">
        <v>1698</v>
      </c>
      <c r="I4862" s="20" t="s">
        <v>1699</v>
      </c>
      <c r="J4862" s="20" t="s">
        <v>163</v>
      </c>
      <c r="K4862" s="20" t="s">
        <v>33</v>
      </c>
      <c r="L4862">
        <v>1120</v>
      </c>
      <c r="M4862" s="20" t="s">
        <v>49</v>
      </c>
      <c r="N4862" s="20" t="s">
        <v>14</v>
      </c>
      <c r="O4862">
        <v>0.96909999999999996</v>
      </c>
      <c r="P4862">
        <v>1085.3900000000001</v>
      </c>
      <c r="Q4862">
        <v>32.645600000000002</v>
      </c>
      <c r="R4862" s="7">
        <v>0.96909900000000004</v>
      </c>
      <c r="S4862" s="1">
        <v>1085.390067</v>
      </c>
      <c r="T4862" s="20" t="s">
        <v>314</v>
      </c>
      <c r="U4862" s="7">
        <v>32.645600000000002</v>
      </c>
      <c r="V4862" s="1">
        <v>35433.21</v>
      </c>
      <c r="W4862">
        <v>2026</v>
      </c>
    </row>
    <row r="4863" spans="1:23" hidden="1" x14ac:dyDescent="0.25">
      <c r="A4863">
        <v>72038836</v>
      </c>
      <c r="B4863" s="2">
        <v>46172</v>
      </c>
      <c r="C4863" s="20" t="s">
        <v>6099</v>
      </c>
      <c r="D4863" s="20" t="s">
        <v>328</v>
      </c>
      <c r="E4863" s="20" t="s">
        <v>329</v>
      </c>
      <c r="F4863" s="20" t="s">
        <v>9370</v>
      </c>
      <c r="G4863" s="20" t="s">
        <v>9371</v>
      </c>
      <c r="H4863" s="20" t="s">
        <v>9372</v>
      </c>
      <c r="I4863" s="20" t="s">
        <v>9373</v>
      </c>
      <c r="J4863" s="20" t="s">
        <v>163</v>
      </c>
      <c r="K4863" s="20" t="s">
        <v>555</v>
      </c>
      <c r="L4863">
        <v>1120</v>
      </c>
      <c r="M4863" s="20" t="s">
        <v>49</v>
      </c>
      <c r="N4863" s="20" t="s">
        <v>14</v>
      </c>
      <c r="O4863">
        <v>1.3514999999999999</v>
      </c>
      <c r="P4863">
        <v>1513.68</v>
      </c>
      <c r="Q4863">
        <v>32.746200000000002</v>
      </c>
      <c r="R4863" s="7">
        <v>1.3514999999999999</v>
      </c>
      <c r="S4863" s="1">
        <v>1513.6800599999999</v>
      </c>
      <c r="T4863" s="20" t="s">
        <v>314</v>
      </c>
      <c r="U4863" s="7">
        <v>32.746200000000002</v>
      </c>
      <c r="V4863" s="1">
        <v>49567.27</v>
      </c>
      <c r="W4863">
        <v>2026</v>
      </c>
    </row>
    <row r="4864" spans="1:23" hidden="1" x14ac:dyDescent="0.25">
      <c r="A4864">
        <v>72039002</v>
      </c>
      <c r="B4864" s="2">
        <v>46172</v>
      </c>
      <c r="C4864" s="20" t="s">
        <v>6417</v>
      </c>
      <c r="D4864" s="20" t="s">
        <v>328</v>
      </c>
      <c r="E4864" s="20" t="s">
        <v>329</v>
      </c>
      <c r="F4864" s="20" t="s">
        <v>9370</v>
      </c>
      <c r="G4864" s="20" t="s">
        <v>9371</v>
      </c>
      <c r="H4864" s="20" t="s">
        <v>9372</v>
      </c>
      <c r="I4864" s="20" t="s">
        <v>9373</v>
      </c>
      <c r="J4864" s="20" t="s">
        <v>163</v>
      </c>
      <c r="K4864" s="20" t="s">
        <v>555</v>
      </c>
      <c r="L4864">
        <v>71</v>
      </c>
      <c r="M4864" s="20" t="s">
        <v>49</v>
      </c>
      <c r="N4864" s="20" t="s">
        <v>14</v>
      </c>
      <c r="O4864">
        <v>1.35155</v>
      </c>
      <c r="P4864">
        <v>95.96</v>
      </c>
      <c r="Q4864">
        <v>32.746200000000002</v>
      </c>
      <c r="R4864" s="7">
        <v>1.35155</v>
      </c>
      <c r="S4864" s="1">
        <v>95.960140999999993</v>
      </c>
      <c r="T4864" s="20" t="s">
        <v>314</v>
      </c>
      <c r="U4864" s="7">
        <v>32.746200000000002</v>
      </c>
      <c r="V4864" s="1">
        <v>3142.33</v>
      </c>
      <c r="W4864">
        <v>2026</v>
      </c>
    </row>
    <row r="4865" spans="1:23" hidden="1" x14ac:dyDescent="0.25">
      <c r="A4865">
        <v>72038836</v>
      </c>
      <c r="B4865" s="2">
        <v>46172</v>
      </c>
      <c r="C4865" s="20" t="s">
        <v>6099</v>
      </c>
      <c r="D4865" s="20" t="s">
        <v>328</v>
      </c>
      <c r="E4865" s="20" t="s">
        <v>329</v>
      </c>
      <c r="F4865" s="20" t="s">
        <v>9370</v>
      </c>
      <c r="G4865" s="20" t="s">
        <v>9371</v>
      </c>
      <c r="H4865" s="20" t="s">
        <v>9374</v>
      </c>
      <c r="I4865" s="20" t="s">
        <v>9375</v>
      </c>
      <c r="J4865" s="20" t="s">
        <v>163</v>
      </c>
      <c r="K4865" s="20" t="s">
        <v>555</v>
      </c>
      <c r="L4865">
        <v>1600</v>
      </c>
      <c r="M4865" s="20" t="s">
        <v>49</v>
      </c>
      <c r="N4865" s="20" t="s">
        <v>14</v>
      </c>
      <c r="O4865">
        <v>1.3463000000000001</v>
      </c>
      <c r="P4865">
        <v>2154.08</v>
      </c>
      <c r="Q4865">
        <v>32.746200000000002</v>
      </c>
      <c r="R4865" s="7">
        <v>1.3463000000000001</v>
      </c>
      <c r="S4865" s="1">
        <v>2154.079862</v>
      </c>
      <c r="T4865" s="20" t="s">
        <v>314</v>
      </c>
      <c r="U4865" s="7">
        <v>32.746200000000002</v>
      </c>
      <c r="V4865" s="1">
        <v>70537.929999999993</v>
      </c>
      <c r="W4865">
        <v>2026</v>
      </c>
    </row>
    <row r="4866" spans="1:23" hidden="1" x14ac:dyDescent="0.25">
      <c r="A4866">
        <v>72039355</v>
      </c>
      <c r="B4866" s="2">
        <v>46172</v>
      </c>
      <c r="C4866" s="20" t="s">
        <v>7872</v>
      </c>
      <c r="D4866" s="20" t="s">
        <v>328</v>
      </c>
      <c r="E4866" s="20" t="s">
        <v>329</v>
      </c>
      <c r="F4866" s="20" t="s">
        <v>9358</v>
      </c>
      <c r="G4866" s="20" t="s">
        <v>9359</v>
      </c>
      <c r="H4866" s="20" t="s">
        <v>868</v>
      </c>
      <c r="I4866" s="20" t="s">
        <v>869</v>
      </c>
      <c r="J4866" s="20" t="s">
        <v>163</v>
      </c>
      <c r="K4866" s="20" t="s">
        <v>12</v>
      </c>
      <c r="L4866">
        <v>180</v>
      </c>
      <c r="M4866" s="20" t="s">
        <v>49</v>
      </c>
      <c r="N4866" s="20" t="s">
        <v>14</v>
      </c>
      <c r="O4866">
        <v>0.43049999999999999</v>
      </c>
      <c r="P4866">
        <v>77.489999999999995</v>
      </c>
      <c r="Q4866">
        <v>32.746200000000002</v>
      </c>
      <c r="R4866" s="7">
        <v>0.43049999999999999</v>
      </c>
      <c r="S4866" s="1">
        <v>77.489907000000002</v>
      </c>
      <c r="T4866" s="20" t="s">
        <v>314</v>
      </c>
      <c r="U4866" s="7">
        <v>32.746200000000002</v>
      </c>
      <c r="V4866" s="1">
        <v>2537.5</v>
      </c>
      <c r="W4866">
        <v>2026</v>
      </c>
    </row>
    <row r="4867" spans="1:23" hidden="1" x14ac:dyDescent="0.25">
      <c r="A4867">
        <v>72040344</v>
      </c>
      <c r="B4867" s="2">
        <v>46172</v>
      </c>
      <c r="C4867" s="20" t="s">
        <v>8701</v>
      </c>
      <c r="D4867" s="20" t="s">
        <v>328</v>
      </c>
      <c r="E4867" s="20" t="s">
        <v>329</v>
      </c>
      <c r="F4867" s="20" t="s">
        <v>9358</v>
      </c>
      <c r="G4867" s="20" t="s">
        <v>9359</v>
      </c>
      <c r="H4867" s="20" t="s">
        <v>1498</v>
      </c>
      <c r="I4867" s="20" t="s">
        <v>1499</v>
      </c>
      <c r="J4867" s="20" t="s">
        <v>163</v>
      </c>
      <c r="K4867" s="20" t="s">
        <v>12</v>
      </c>
      <c r="L4867">
        <v>1040</v>
      </c>
      <c r="M4867" s="20" t="s">
        <v>49</v>
      </c>
      <c r="N4867" s="20" t="s">
        <v>14</v>
      </c>
      <c r="O4867">
        <v>0.47339999999999999</v>
      </c>
      <c r="P4867">
        <v>492.34</v>
      </c>
      <c r="Q4867">
        <v>32.746200000000002</v>
      </c>
      <c r="R4867" s="7">
        <v>0.47339900000000001</v>
      </c>
      <c r="S4867" s="1">
        <v>492.33987400000001</v>
      </c>
      <c r="T4867" s="20" t="s">
        <v>314</v>
      </c>
      <c r="U4867" s="7">
        <v>32.746200000000002</v>
      </c>
      <c r="V4867" s="1">
        <v>16122.26</v>
      </c>
      <c r="W4867">
        <v>2026</v>
      </c>
    </row>
    <row r="4868" spans="1:23" hidden="1" x14ac:dyDescent="0.25">
      <c r="A4868">
        <v>72037781</v>
      </c>
      <c r="B4868" s="2">
        <v>46172</v>
      </c>
      <c r="C4868" s="20" t="s">
        <v>3904</v>
      </c>
      <c r="D4868" s="20" t="s">
        <v>328</v>
      </c>
      <c r="E4868" s="20" t="s">
        <v>329</v>
      </c>
      <c r="F4868" s="20" t="s">
        <v>9360</v>
      </c>
      <c r="G4868" s="20" t="s">
        <v>9361</v>
      </c>
      <c r="H4868" s="20" t="s">
        <v>4390</v>
      </c>
      <c r="I4868" s="20" t="s">
        <v>4391</v>
      </c>
      <c r="J4868" s="20" t="s">
        <v>163</v>
      </c>
      <c r="K4868" s="20" t="s">
        <v>32</v>
      </c>
      <c r="L4868">
        <v>360</v>
      </c>
      <c r="M4868" s="20" t="s">
        <v>49</v>
      </c>
      <c r="N4868" s="20" t="s">
        <v>14</v>
      </c>
      <c r="O4868">
        <v>1.1436999999999999</v>
      </c>
      <c r="P4868">
        <v>411.73200000000003</v>
      </c>
      <c r="Q4868">
        <v>32.746200000000002</v>
      </c>
      <c r="R4868" s="7">
        <v>1.1436999999999999</v>
      </c>
      <c r="S4868" s="1">
        <v>411.73204800000002</v>
      </c>
      <c r="T4868" s="20" t="s">
        <v>314</v>
      </c>
      <c r="U4868" s="7">
        <v>32.746200000000002</v>
      </c>
      <c r="V4868" s="1">
        <v>13482.66</v>
      </c>
      <c r="W4868">
        <v>2026</v>
      </c>
    </row>
    <row r="4869" spans="1:23" hidden="1" x14ac:dyDescent="0.25">
      <c r="A4869">
        <v>72038889</v>
      </c>
      <c r="B4869" s="2">
        <v>46172</v>
      </c>
      <c r="C4869" s="20" t="s">
        <v>6350</v>
      </c>
      <c r="D4869" s="20" t="s">
        <v>328</v>
      </c>
      <c r="E4869" s="20" t="s">
        <v>329</v>
      </c>
      <c r="F4869" s="20" t="s">
        <v>9360</v>
      </c>
      <c r="G4869" s="20" t="s">
        <v>9361</v>
      </c>
      <c r="H4869" s="20" t="s">
        <v>9374</v>
      </c>
      <c r="I4869" s="20" t="s">
        <v>9375</v>
      </c>
      <c r="J4869" s="20" t="s">
        <v>163</v>
      </c>
      <c r="K4869" s="20" t="s">
        <v>32</v>
      </c>
      <c r="L4869">
        <v>1440</v>
      </c>
      <c r="M4869" s="20" t="s">
        <v>49</v>
      </c>
      <c r="N4869" s="20" t="s">
        <v>14</v>
      </c>
      <c r="O4869">
        <v>1.3463000000000001</v>
      </c>
      <c r="P4869">
        <v>1938.672</v>
      </c>
      <c r="Q4869">
        <v>32.746200000000002</v>
      </c>
      <c r="R4869" s="7">
        <v>1.3463000000000001</v>
      </c>
      <c r="S4869" s="1">
        <v>1938.6719680000001</v>
      </c>
      <c r="T4869" s="20" t="s">
        <v>314</v>
      </c>
      <c r="U4869" s="7">
        <v>32.746200000000002</v>
      </c>
      <c r="V4869" s="1">
        <v>63484.14</v>
      </c>
      <c r="W4869">
        <v>2026</v>
      </c>
    </row>
    <row r="4870" spans="1:23" hidden="1" x14ac:dyDescent="0.25">
      <c r="A4870">
        <v>72038986</v>
      </c>
      <c r="B4870" s="2">
        <v>46172</v>
      </c>
      <c r="C4870" s="20" t="s">
        <v>6399</v>
      </c>
      <c r="D4870" s="20" t="s">
        <v>328</v>
      </c>
      <c r="E4870" s="20" t="s">
        <v>329</v>
      </c>
      <c r="F4870" s="20" t="s">
        <v>9360</v>
      </c>
      <c r="G4870" s="20" t="s">
        <v>9361</v>
      </c>
      <c r="H4870" s="20" t="s">
        <v>7930</v>
      </c>
      <c r="I4870" s="20" t="s">
        <v>7931</v>
      </c>
      <c r="J4870" s="20" t="s">
        <v>163</v>
      </c>
      <c r="K4870" s="20" t="s">
        <v>32</v>
      </c>
      <c r="L4870">
        <v>196</v>
      </c>
      <c r="M4870" s="20" t="s">
        <v>49</v>
      </c>
      <c r="N4870" s="20" t="s">
        <v>14</v>
      </c>
      <c r="O4870">
        <v>1.7642</v>
      </c>
      <c r="P4870">
        <v>345.78300000000002</v>
      </c>
      <c r="Q4870">
        <v>32.746200000000002</v>
      </c>
      <c r="R4870" s="7">
        <v>1.7642</v>
      </c>
      <c r="S4870" s="1">
        <v>345.78302200000002</v>
      </c>
      <c r="T4870" s="20" t="s">
        <v>314</v>
      </c>
      <c r="U4870" s="7">
        <v>32.746200000000002</v>
      </c>
      <c r="V4870" s="1">
        <v>11323.08</v>
      </c>
      <c r="W4870">
        <v>2026</v>
      </c>
    </row>
    <row r="4871" spans="1:23" hidden="1" x14ac:dyDescent="0.25">
      <c r="A4871">
        <v>72038815</v>
      </c>
      <c r="B4871" s="2">
        <v>46172</v>
      </c>
      <c r="C4871" s="20" t="s">
        <v>6256</v>
      </c>
      <c r="D4871" s="20" t="s">
        <v>328</v>
      </c>
      <c r="E4871" s="20" t="s">
        <v>329</v>
      </c>
      <c r="F4871" s="20" t="s">
        <v>9360</v>
      </c>
      <c r="G4871" s="20" t="s">
        <v>9361</v>
      </c>
      <c r="H4871" s="20" t="s">
        <v>1702</v>
      </c>
      <c r="I4871" s="20" t="s">
        <v>1703</v>
      </c>
      <c r="J4871" s="20" t="s">
        <v>163</v>
      </c>
      <c r="K4871" s="20" t="s">
        <v>32</v>
      </c>
      <c r="L4871">
        <v>1508</v>
      </c>
      <c r="M4871" s="20" t="s">
        <v>49</v>
      </c>
      <c r="N4871" s="20" t="s">
        <v>14</v>
      </c>
      <c r="O4871">
        <v>1.3463000000000001</v>
      </c>
      <c r="P4871">
        <v>2030.22</v>
      </c>
      <c r="Q4871">
        <v>32.746200000000002</v>
      </c>
      <c r="R4871" s="7">
        <v>1.3463000000000001</v>
      </c>
      <c r="S4871" s="1">
        <v>2030.219994</v>
      </c>
      <c r="T4871" s="20" t="s">
        <v>314</v>
      </c>
      <c r="U4871" s="7">
        <v>32.746200000000002</v>
      </c>
      <c r="V4871" s="1">
        <v>66481.990000000005</v>
      </c>
      <c r="W4871">
        <v>2026</v>
      </c>
    </row>
    <row r="4872" spans="1:23" hidden="1" x14ac:dyDescent="0.25">
      <c r="A4872">
        <v>72038986</v>
      </c>
      <c r="B4872" s="2">
        <v>46172</v>
      </c>
      <c r="C4872" s="20" t="s">
        <v>6399</v>
      </c>
      <c r="D4872" s="20" t="s">
        <v>328</v>
      </c>
      <c r="E4872" s="20" t="s">
        <v>329</v>
      </c>
      <c r="F4872" s="20" t="s">
        <v>9360</v>
      </c>
      <c r="G4872" s="20" t="s">
        <v>9361</v>
      </c>
      <c r="H4872" s="20" t="s">
        <v>7928</v>
      </c>
      <c r="I4872" s="20" t="s">
        <v>7929</v>
      </c>
      <c r="J4872" s="20" t="s">
        <v>163</v>
      </c>
      <c r="K4872" s="20" t="s">
        <v>32</v>
      </c>
      <c r="L4872">
        <v>196</v>
      </c>
      <c r="M4872" s="20" t="s">
        <v>49</v>
      </c>
      <c r="N4872" s="20" t="s">
        <v>14</v>
      </c>
      <c r="O4872">
        <v>1.7642</v>
      </c>
      <c r="P4872">
        <v>345.78300000000002</v>
      </c>
      <c r="Q4872">
        <v>32.746200000000002</v>
      </c>
      <c r="R4872" s="7">
        <v>1.7642</v>
      </c>
      <c r="S4872" s="1">
        <v>345.78302200000002</v>
      </c>
      <c r="T4872" s="20" t="s">
        <v>314</v>
      </c>
      <c r="U4872" s="7">
        <v>32.746200000000002</v>
      </c>
      <c r="V4872" s="1">
        <v>11323.08</v>
      </c>
      <c r="W4872">
        <v>2026</v>
      </c>
    </row>
    <row r="4873" spans="1:23" hidden="1" x14ac:dyDescent="0.25">
      <c r="A4873">
        <v>72038986</v>
      </c>
      <c r="B4873" s="2">
        <v>46172</v>
      </c>
      <c r="C4873" s="20" t="s">
        <v>6399</v>
      </c>
      <c r="D4873" s="20" t="s">
        <v>328</v>
      </c>
      <c r="E4873" s="20" t="s">
        <v>329</v>
      </c>
      <c r="F4873" s="20" t="s">
        <v>9360</v>
      </c>
      <c r="G4873" s="20" t="s">
        <v>9361</v>
      </c>
      <c r="H4873" s="20" t="s">
        <v>7922</v>
      </c>
      <c r="I4873" s="20" t="s">
        <v>7923</v>
      </c>
      <c r="J4873" s="20" t="s">
        <v>163</v>
      </c>
      <c r="K4873" s="20" t="s">
        <v>32</v>
      </c>
      <c r="L4873">
        <v>294</v>
      </c>
      <c r="M4873" s="20" t="s">
        <v>49</v>
      </c>
      <c r="N4873" s="20" t="s">
        <v>14</v>
      </c>
      <c r="O4873">
        <v>1.7642199999999999</v>
      </c>
      <c r="P4873">
        <v>518.67999999999995</v>
      </c>
      <c r="Q4873">
        <v>32.746200000000002</v>
      </c>
      <c r="R4873" s="7">
        <v>1.764219</v>
      </c>
      <c r="S4873" s="1">
        <v>518.68002999999999</v>
      </c>
      <c r="T4873" s="20" t="s">
        <v>314</v>
      </c>
      <c r="U4873" s="7">
        <v>32.746200000000002</v>
      </c>
      <c r="V4873" s="1">
        <v>16984.8</v>
      </c>
      <c r="W4873">
        <v>2026</v>
      </c>
    </row>
    <row r="4874" spans="1:23" hidden="1" x14ac:dyDescent="0.25">
      <c r="A4874">
        <v>72037783</v>
      </c>
      <c r="B4874" s="2">
        <v>46172</v>
      </c>
      <c r="C4874" s="20" t="s">
        <v>3904</v>
      </c>
      <c r="D4874" s="20" t="s">
        <v>328</v>
      </c>
      <c r="E4874" s="20" t="s">
        <v>329</v>
      </c>
      <c r="F4874" s="20" t="s">
        <v>9360</v>
      </c>
      <c r="G4874" s="20" t="s">
        <v>9361</v>
      </c>
      <c r="H4874" s="20" t="s">
        <v>4382</v>
      </c>
      <c r="I4874" s="20" t="s">
        <v>4383</v>
      </c>
      <c r="J4874" s="20" t="s">
        <v>163</v>
      </c>
      <c r="K4874" s="20" t="s">
        <v>32</v>
      </c>
      <c r="L4874">
        <v>643</v>
      </c>
      <c r="M4874" s="20" t="s">
        <v>49</v>
      </c>
      <c r="N4874" s="20" t="s">
        <v>14</v>
      </c>
      <c r="O4874">
        <v>1.1436999999999999</v>
      </c>
      <c r="P4874">
        <v>735.399</v>
      </c>
      <c r="Q4874">
        <v>32.746200000000002</v>
      </c>
      <c r="R4874" s="7">
        <v>1.1436999999999999</v>
      </c>
      <c r="S4874" s="1">
        <v>735.39891599999999</v>
      </c>
      <c r="T4874" s="20" t="s">
        <v>314</v>
      </c>
      <c r="U4874" s="7">
        <v>32.746200000000002</v>
      </c>
      <c r="V4874" s="1">
        <v>24081.52</v>
      </c>
      <c r="W4874">
        <v>2026</v>
      </c>
    </row>
    <row r="4875" spans="1:23" hidden="1" x14ac:dyDescent="0.25">
      <c r="A4875">
        <v>72038661</v>
      </c>
      <c r="B4875" s="2">
        <v>46172</v>
      </c>
      <c r="C4875" s="20" t="s">
        <v>6694</v>
      </c>
      <c r="D4875" s="20" t="s">
        <v>328</v>
      </c>
      <c r="E4875" s="20" t="s">
        <v>329</v>
      </c>
      <c r="F4875" s="20" t="s">
        <v>9360</v>
      </c>
      <c r="G4875" s="20" t="s">
        <v>9361</v>
      </c>
      <c r="H4875" s="20" t="s">
        <v>4370</v>
      </c>
      <c r="I4875" s="20" t="s">
        <v>4371</v>
      </c>
      <c r="J4875" s="20" t="s">
        <v>163</v>
      </c>
      <c r="K4875" s="20" t="s">
        <v>32</v>
      </c>
      <c r="L4875">
        <v>765</v>
      </c>
      <c r="M4875" s="20" t="s">
        <v>49</v>
      </c>
      <c r="N4875" s="20" t="s">
        <v>14</v>
      </c>
      <c r="O4875">
        <v>1.1677</v>
      </c>
      <c r="P4875">
        <v>893.29100000000005</v>
      </c>
      <c r="Q4875">
        <v>32.746200000000002</v>
      </c>
      <c r="R4875" s="7">
        <v>1.1677</v>
      </c>
      <c r="S4875" s="1">
        <v>893.29112899999996</v>
      </c>
      <c r="T4875" s="20" t="s">
        <v>314</v>
      </c>
      <c r="U4875" s="7">
        <v>32.746200000000002</v>
      </c>
      <c r="V4875" s="1">
        <v>29251.89</v>
      </c>
      <c r="W4875">
        <v>2026</v>
      </c>
    </row>
    <row r="4876" spans="1:23" hidden="1" x14ac:dyDescent="0.25">
      <c r="A4876">
        <v>72038661</v>
      </c>
      <c r="B4876" s="2">
        <v>46172</v>
      </c>
      <c r="C4876" s="20" t="s">
        <v>6694</v>
      </c>
      <c r="D4876" s="20" t="s">
        <v>328</v>
      </c>
      <c r="E4876" s="20" t="s">
        <v>329</v>
      </c>
      <c r="F4876" s="20" t="s">
        <v>9360</v>
      </c>
      <c r="G4876" s="20" t="s">
        <v>9361</v>
      </c>
      <c r="H4876" s="20" t="s">
        <v>4388</v>
      </c>
      <c r="I4876" s="20" t="s">
        <v>4389</v>
      </c>
      <c r="J4876" s="20" t="s">
        <v>163</v>
      </c>
      <c r="K4876" s="20" t="s">
        <v>32</v>
      </c>
      <c r="L4876">
        <v>900</v>
      </c>
      <c r="M4876" s="20" t="s">
        <v>49</v>
      </c>
      <c r="N4876" s="20" t="s">
        <v>14</v>
      </c>
      <c r="O4876">
        <v>1.1677</v>
      </c>
      <c r="P4876">
        <v>1050.93</v>
      </c>
      <c r="Q4876">
        <v>32.746200000000002</v>
      </c>
      <c r="R4876" s="7">
        <v>1.1677</v>
      </c>
      <c r="S4876" s="1">
        <v>1050.9298779999999</v>
      </c>
      <c r="T4876" s="20" t="s">
        <v>314</v>
      </c>
      <c r="U4876" s="7">
        <v>32.746200000000002</v>
      </c>
      <c r="V4876" s="1">
        <v>34413.96</v>
      </c>
      <c r="W4876">
        <v>2026</v>
      </c>
    </row>
    <row r="4877" spans="1:23" hidden="1" x14ac:dyDescent="0.25">
      <c r="A4877">
        <v>72038815</v>
      </c>
      <c r="B4877" s="2">
        <v>46172</v>
      </c>
      <c r="C4877" s="20" t="s">
        <v>6256</v>
      </c>
      <c r="D4877" s="20" t="s">
        <v>328</v>
      </c>
      <c r="E4877" s="20" t="s">
        <v>329</v>
      </c>
      <c r="F4877" s="20" t="s">
        <v>9360</v>
      </c>
      <c r="G4877" s="20" t="s">
        <v>9361</v>
      </c>
      <c r="H4877" s="20" t="s">
        <v>1704</v>
      </c>
      <c r="I4877" s="20" t="s">
        <v>1705</v>
      </c>
      <c r="J4877" s="20" t="s">
        <v>163</v>
      </c>
      <c r="K4877" s="20" t="s">
        <v>32</v>
      </c>
      <c r="L4877">
        <v>1600</v>
      </c>
      <c r="M4877" s="20" t="s">
        <v>49</v>
      </c>
      <c r="N4877" s="20" t="s">
        <v>14</v>
      </c>
      <c r="O4877">
        <v>1.3514999999999999</v>
      </c>
      <c r="P4877">
        <v>2162.4</v>
      </c>
      <c r="Q4877">
        <v>32.746200000000002</v>
      </c>
      <c r="R4877" s="7">
        <v>1.3514999999999999</v>
      </c>
      <c r="S4877" s="1">
        <v>2162.3999119999999</v>
      </c>
      <c r="T4877" s="20" t="s">
        <v>314</v>
      </c>
      <c r="U4877" s="7">
        <v>32.746200000000002</v>
      </c>
      <c r="V4877" s="1">
        <v>70810.38</v>
      </c>
      <c r="W4877">
        <v>2026</v>
      </c>
    </row>
    <row r="4878" spans="1:23" hidden="1" x14ac:dyDescent="0.25">
      <c r="A4878">
        <v>72038661</v>
      </c>
      <c r="B4878" s="2">
        <v>46172</v>
      </c>
      <c r="C4878" s="20" t="s">
        <v>6694</v>
      </c>
      <c r="D4878" s="20" t="s">
        <v>328</v>
      </c>
      <c r="E4878" s="20" t="s">
        <v>329</v>
      </c>
      <c r="F4878" s="20" t="s">
        <v>9360</v>
      </c>
      <c r="G4878" s="20" t="s">
        <v>9361</v>
      </c>
      <c r="H4878" s="20" t="s">
        <v>4390</v>
      </c>
      <c r="I4878" s="20" t="s">
        <v>4391</v>
      </c>
      <c r="J4878" s="20" t="s">
        <v>163</v>
      </c>
      <c r="K4878" s="20" t="s">
        <v>32</v>
      </c>
      <c r="L4878">
        <v>103</v>
      </c>
      <c r="M4878" s="20" t="s">
        <v>49</v>
      </c>
      <c r="N4878" s="20" t="s">
        <v>14</v>
      </c>
      <c r="O4878">
        <v>1.1677</v>
      </c>
      <c r="P4878">
        <v>120.273</v>
      </c>
      <c r="Q4878">
        <v>32.746200000000002</v>
      </c>
      <c r="R4878" s="7">
        <v>1.1677</v>
      </c>
      <c r="S4878" s="1">
        <v>120.272886</v>
      </c>
      <c r="T4878" s="20" t="s">
        <v>314</v>
      </c>
      <c r="U4878" s="7">
        <v>32.746200000000002</v>
      </c>
      <c r="V4878" s="1">
        <v>3938.48</v>
      </c>
      <c r="W4878">
        <v>2026</v>
      </c>
    </row>
    <row r="4879" spans="1:23" hidden="1" x14ac:dyDescent="0.25">
      <c r="A4879">
        <v>72038661</v>
      </c>
      <c r="B4879" s="2">
        <v>46172</v>
      </c>
      <c r="C4879" s="20" t="s">
        <v>6694</v>
      </c>
      <c r="D4879" s="20" t="s">
        <v>328</v>
      </c>
      <c r="E4879" s="20" t="s">
        <v>329</v>
      </c>
      <c r="F4879" s="20" t="s">
        <v>9360</v>
      </c>
      <c r="G4879" s="20" t="s">
        <v>9361</v>
      </c>
      <c r="H4879" s="20" t="s">
        <v>4382</v>
      </c>
      <c r="I4879" s="20" t="s">
        <v>4383</v>
      </c>
      <c r="J4879" s="20" t="s">
        <v>163</v>
      </c>
      <c r="K4879" s="20" t="s">
        <v>32</v>
      </c>
      <c r="L4879">
        <v>126</v>
      </c>
      <c r="M4879" s="20" t="s">
        <v>49</v>
      </c>
      <c r="N4879" s="20" t="s">
        <v>14</v>
      </c>
      <c r="O4879">
        <v>1.1677</v>
      </c>
      <c r="P4879">
        <v>147.13</v>
      </c>
      <c r="Q4879">
        <v>32.746200000000002</v>
      </c>
      <c r="R4879" s="7">
        <v>1.1677</v>
      </c>
      <c r="S4879" s="1">
        <v>147.13004799999999</v>
      </c>
      <c r="T4879" s="20" t="s">
        <v>314</v>
      </c>
      <c r="U4879" s="7">
        <v>32.746200000000002</v>
      </c>
      <c r="V4879" s="1">
        <v>4817.95</v>
      </c>
      <c r="W4879">
        <v>2026</v>
      </c>
    </row>
    <row r="4880" spans="1:23" hidden="1" x14ac:dyDescent="0.25">
      <c r="A4880">
        <v>72038860</v>
      </c>
      <c r="B4880" s="2">
        <v>46172</v>
      </c>
      <c r="C4880" s="20" t="s">
        <v>6374</v>
      </c>
      <c r="D4880" s="20" t="s">
        <v>328</v>
      </c>
      <c r="E4880" s="20" t="s">
        <v>329</v>
      </c>
      <c r="F4880" s="20" t="s">
        <v>9360</v>
      </c>
      <c r="G4880" s="20" t="s">
        <v>9361</v>
      </c>
      <c r="H4880" s="20" t="s">
        <v>9372</v>
      </c>
      <c r="I4880" s="20" t="s">
        <v>9373</v>
      </c>
      <c r="J4880" s="20" t="s">
        <v>163</v>
      </c>
      <c r="K4880" s="20" t="s">
        <v>32</v>
      </c>
      <c r="L4880">
        <v>1120</v>
      </c>
      <c r="M4880" s="20" t="s">
        <v>49</v>
      </c>
      <c r="N4880" s="20" t="s">
        <v>14</v>
      </c>
      <c r="O4880">
        <v>1.3514999999999999</v>
      </c>
      <c r="P4880">
        <v>1513.68</v>
      </c>
      <c r="Q4880">
        <v>32.746200000000002</v>
      </c>
      <c r="R4880" s="7">
        <v>1.3514999999999999</v>
      </c>
      <c r="S4880" s="1">
        <v>1513.6800599999999</v>
      </c>
      <c r="T4880" s="20" t="s">
        <v>314</v>
      </c>
      <c r="U4880" s="7">
        <v>32.746200000000002</v>
      </c>
      <c r="V4880" s="1">
        <v>49567.27</v>
      </c>
      <c r="W4880">
        <v>2026</v>
      </c>
    </row>
    <row r="4881" spans="1:23" hidden="1" x14ac:dyDescent="0.25">
      <c r="A4881">
        <v>72039463</v>
      </c>
      <c r="B4881" s="2">
        <v>46172</v>
      </c>
      <c r="C4881" s="20" t="s">
        <v>8382</v>
      </c>
      <c r="D4881" s="20" t="s">
        <v>328</v>
      </c>
      <c r="E4881" s="20" t="s">
        <v>329</v>
      </c>
      <c r="F4881" s="20" t="s">
        <v>9360</v>
      </c>
      <c r="G4881" s="20" t="s">
        <v>9361</v>
      </c>
      <c r="H4881" s="20" t="s">
        <v>7928</v>
      </c>
      <c r="I4881" s="20" t="s">
        <v>7929</v>
      </c>
      <c r="J4881" s="20" t="s">
        <v>163</v>
      </c>
      <c r="K4881" s="20" t="s">
        <v>32</v>
      </c>
      <c r="L4881">
        <v>98</v>
      </c>
      <c r="M4881" s="20" t="s">
        <v>49</v>
      </c>
      <c r="N4881" s="20" t="s">
        <v>14</v>
      </c>
      <c r="O4881">
        <v>1.7642</v>
      </c>
      <c r="P4881">
        <v>172.892</v>
      </c>
      <c r="Q4881">
        <v>32.746200000000002</v>
      </c>
      <c r="R4881" s="7">
        <v>1.7642</v>
      </c>
      <c r="S4881" s="1">
        <v>172.892121</v>
      </c>
      <c r="T4881" s="20" t="s">
        <v>314</v>
      </c>
      <c r="U4881" s="7">
        <v>32.746200000000002</v>
      </c>
      <c r="V4881" s="1">
        <v>5661.56</v>
      </c>
      <c r="W4881">
        <v>2026</v>
      </c>
    </row>
    <row r="4882" spans="1:23" hidden="1" x14ac:dyDescent="0.25">
      <c r="A4882">
        <v>72039356</v>
      </c>
      <c r="B4882" s="2">
        <v>46172</v>
      </c>
      <c r="C4882" s="20" t="s">
        <v>7872</v>
      </c>
      <c r="D4882" s="20" t="s">
        <v>328</v>
      </c>
      <c r="E4882" s="20" t="s">
        <v>329</v>
      </c>
      <c r="F4882" s="20" t="s">
        <v>9360</v>
      </c>
      <c r="G4882" s="20" t="s">
        <v>9361</v>
      </c>
      <c r="H4882" s="20" t="s">
        <v>813</v>
      </c>
      <c r="I4882" s="20" t="s">
        <v>814</v>
      </c>
      <c r="J4882" s="20" t="s">
        <v>163</v>
      </c>
      <c r="K4882" s="20" t="s">
        <v>32</v>
      </c>
      <c r="L4882">
        <v>720</v>
      </c>
      <c r="M4882" s="20" t="s">
        <v>49</v>
      </c>
      <c r="N4882" s="20" t="s">
        <v>14</v>
      </c>
      <c r="O4882">
        <v>0.43049999999999999</v>
      </c>
      <c r="P4882">
        <v>309.95999999999998</v>
      </c>
      <c r="Q4882">
        <v>32.746200000000002</v>
      </c>
      <c r="R4882" s="7">
        <v>0.43049999999999999</v>
      </c>
      <c r="S4882" s="1">
        <v>309.95993399999998</v>
      </c>
      <c r="T4882" s="20" t="s">
        <v>314</v>
      </c>
      <c r="U4882" s="7">
        <v>32.746200000000002</v>
      </c>
      <c r="V4882" s="1">
        <v>10150.01</v>
      </c>
      <c r="W4882">
        <v>2026</v>
      </c>
    </row>
    <row r="4883" spans="1:23" hidden="1" x14ac:dyDescent="0.25">
      <c r="A4883">
        <v>72039358</v>
      </c>
      <c r="B4883" s="2">
        <v>46172</v>
      </c>
      <c r="C4883" s="20" t="s">
        <v>7872</v>
      </c>
      <c r="D4883" s="20" t="s">
        <v>328</v>
      </c>
      <c r="E4883" s="20" t="s">
        <v>329</v>
      </c>
      <c r="F4883" s="20" t="s">
        <v>9360</v>
      </c>
      <c r="G4883" s="20" t="s">
        <v>9361</v>
      </c>
      <c r="H4883" s="20" t="s">
        <v>868</v>
      </c>
      <c r="I4883" s="20" t="s">
        <v>869</v>
      </c>
      <c r="J4883" s="20" t="s">
        <v>163</v>
      </c>
      <c r="K4883" s="20" t="s">
        <v>32</v>
      </c>
      <c r="L4883">
        <v>180</v>
      </c>
      <c r="M4883" s="20" t="s">
        <v>49</v>
      </c>
      <c r="N4883" s="20" t="s">
        <v>14</v>
      </c>
      <c r="O4883">
        <v>0.43049999999999999</v>
      </c>
      <c r="P4883">
        <v>77.489999999999995</v>
      </c>
      <c r="Q4883">
        <v>32.746200000000002</v>
      </c>
      <c r="R4883" s="7">
        <v>0.43049999999999999</v>
      </c>
      <c r="S4883" s="1">
        <v>77.489907000000002</v>
      </c>
      <c r="T4883" s="20" t="s">
        <v>314</v>
      </c>
      <c r="U4883" s="7">
        <v>32.746200000000002</v>
      </c>
      <c r="V4883" s="1">
        <v>2537.5</v>
      </c>
      <c r="W4883">
        <v>2026</v>
      </c>
    </row>
    <row r="4884" spans="1:23" hidden="1" x14ac:dyDescent="0.25">
      <c r="A4884">
        <v>72039463</v>
      </c>
      <c r="B4884" s="2">
        <v>46172</v>
      </c>
      <c r="C4884" s="20" t="s">
        <v>8382</v>
      </c>
      <c r="D4884" s="20" t="s">
        <v>328</v>
      </c>
      <c r="E4884" s="20" t="s">
        <v>329</v>
      </c>
      <c r="F4884" s="20" t="s">
        <v>9360</v>
      </c>
      <c r="G4884" s="20" t="s">
        <v>9361</v>
      </c>
      <c r="H4884" s="20" t="s">
        <v>7922</v>
      </c>
      <c r="I4884" s="20" t="s">
        <v>7923</v>
      </c>
      <c r="J4884" s="20" t="s">
        <v>163</v>
      </c>
      <c r="K4884" s="20" t="s">
        <v>32</v>
      </c>
      <c r="L4884">
        <v>98</v>
      </c>
      <c r="M4884" s="20" t="s">
        <v>49</v>
      </c>
      <c r="N4884" s="20" t="s">
        <v>14</v>
      </c>
      <c r="O4884">
        <v>1.7642</v>
      </c>
      <c r="P4884">
        <v>172.892</v>
      </c>
      <c r="Q4884">
        <v>32.746200000000002</v>
      </c>
      <c r="R4884" s="7">
        <v>1.7642</v>
      </c>
      <c r="S4884" s="1">
        <v>172.892121</v>
      </c>
      <c r="T4884" s="20" t="s">
        <v>314</v>
      </c>
      <c r="U4884" s="7">
        <v>32.746200000000002</v>
      </c>
      <c r="V4884" s="1">
        <v>5661.56</v>
      </c>
      <c r="W4884">
        <v>2026</v>
      </c>
    </row>
    <row r="4885" spans="1:23" hidden="1" x14ac:dyDescent="0.25">
      <c r="A4885">
        <v>72039463</v>
      </c>
      <c r="B4885" s="2">
        <v>46172</v>
      </c>
      <c r="C4885" s="20" t="s">
        <v>8382</v>
      </c>
      <c r="D4885" s="20" t="s">
        <v>328</v>
      </c>
      <c r="E4885" s="20" t="s">
        <v>329</v>
      </c>
      <c r="F4885" s="20" t="s">
        <v>9360</v>
      </c>
      <c r="G4885" s="20" t="s">
        <v>9361</v>
      </c>
      <c r="H4885" s="20" t="s">
        <v>7930</v>
      </c>
      <c r="I4885" s="20" t="s">
        <v>7931</v>
      </c>
      <c r="J4885" s="20" t="s">
        <v>163</v>
      </c>
      <c r="K4885" s="20" t="s">
        <v>32</v>
      </c>
      <c r="L4885">
        <v>98</v>
      </c>
      <c r="M4885" s="20" t="s">
        <v>49</v>
      </c>
      <c r="N4885" s="20" t="s">
        <v>14</v>
      </c>
      <c r="O4885">
        <v>1.7642</v>
      </c>
      <c r="P4885">
        <v>172.892</v>
      </c>
      <c r="Q4885">
        <v>32.746200000000002</v>
      </c>
      <c r="R4885" s="7">
        <v>1.7642</v>
      </c>
      <c r="S4885" s="1">
        <v>172.892121</v>
      </c>
      <c r="T4885" s="20" t="s">
        <v>314</v>
      </c>
      <c r="U4885" s="7">
        <v>32.746200000000002</v>
      </c>
      <c r="V4885" s="1">
        <v>5661.56</v>
      </c>
      <c r="W4885">
        <v>2026</v>
      </c>
    </row>
    <row r="4886" spans="1:23" hidden="1" x14ac:dyDescent="0.25">
      <c r="A4886">
        <v>72037782</v>
      </c>
      <c r="B4886" s="2">
        <v>46172</v>
      </c>
      <c r="C4886" s="20" t="s">
        <v>3904</v>
      </c>
      <c r="D4886" s="20" t="s">
        <v>328</v>
      </c>
      <c r="E4886" s="20" t="s">
        <v>329</v>
      </c>
      <c r="F4886" s="20" t="s">
        <v>9360</v>
      </c>
      <c r="G4886" s="20" t="s">
        <v>9361</v>
      </c>
      <c r="H4886" s="20" t="s">
        <v>4388</v>
      </c>
      <c r="I4886" s="20" t="s">
        <v>4389</v>
      </c>
      <c r="J4886" s="20" t="s">
        <v>163</v>
      </c>
      <c r="K4886" s="20" t="s">
        <v>32</v>
      </c>
      <c r="L4886">
        <v>900</v>
      </c>
      <c r="M4886" s="20" t="s">
        <v>49</v>
      </c>
      <c r="N4886" s="20" t="s">
        <v>14</v>
      </c>
      <c r="O4886">
        <v>1.1436999999999999</v>
      </c>
      <c r="P4886">
        <v>1029.33</v>
      </c>
      <c r="Q4886">
        <v>32.746200000000002</v>
      </c>
      <c r="R4886" s="7">
        <v>1.1436999999999999</v>
      </c>
      <c r="S4886" s="1">
        <v>1029.3301200000001</v>
      </c>
      <c r="T4886" s="20" t="s">
        <v>314</v>
      </c>
      <c r="U4886" s="7">
        <v>32.746200000000002</v>
      </c>
      <c r="V4886" s="1">
        <v>33706.65</v>
      </c>
      <c r="W4886">
        <v>2026</v>
      </c>
    </row>
    <row r="4887" spans="1:23" hidden="1" x14ac:dyDescent="0.25">
      <c r="A4887">
        <v>72037786</v>
      </c>
      <c r="B4887" s="2">
        <v>46172</v>
      </c>
      <c r="C4887" s="20" t="s">
        <v>3904</v>
      </c>
      <c r="D4887" s="20" t="s">
        <v>328</v>
      </c>
      <c r="E4887" s="20" t="s">
        <v>329</v>
      </c>
      <c r="F4887" s="20" t="s">
        <v>9360</v>
      </c>
      <c r="G4887" s="20" t="s">
        <v>9361</v>
      </c>
      <c r="H4887" s="20" t="s">
        <v>4370</v>
      </c>
      <c r="I4887" s="20" t="s">
        <v>4371</v>
      </c>
      <c r="J4887" s="20" t="s">
        <v>163</v>
      </c>
      <c r="K4887" s="20" t="s">
        <v>32</v>
      </c>
      <c r="L4887">
        <v>360</v>
      </c>
      <c r="M4887" s="20" t="s">
        <v>49</v>
      </c>
      <c r="N4887" s="20" t="s">
        <v>14</v>
      </c>
      <c r="O4887">
        <v>1.1436999999999999</v>
      </c>
      <c r="P4887">
        <v>411.73200000000003</v>
      </c>
      <c r="Q4887">
        <v>32.746200000000002</v>
      </c>
      <c r="R4887" s="7">
        <v>1.1436999999999999</v>
      </c>
      <c r="S4887" s="1">
        <v>411.73204800000002</v>
      </c>
      <c r="T4887" s="20" t="s">
        <v>314</v>
      </c>
      <c r="U4887" s="7">
        <v>32.746200000000002</v>
      </c>
      <c r="V4887" s="1">
        <v>13482.66</v>
      </c>
      <c r="W4887">
        <v>2026</v>
      </c>
    </row>
    <row r="4888" spans="1:23" hidden="1" x14ac:dyDescent="0.25">
      <c r="A4888">
        <v>72038860</v>
      </c>
      <c r="B4888" s="2">
        <v>46172</v>
      </c>
      <c r="C4888" s="20" t="s">
        <v>6374</v>
      </c>
      <c r="D4888" s="20" t="s">
        <v>328</v>
      </c>
      <c r="E4888" s="20" t="s">
        <v>329</v>
      </c>
      <c r="F4888" s="20" t="s">
        <v>9360</v>
      </c>
      <c r="G4888" s="20" t="s">
        <v>9361</v>
      </c>
      <c r="H4888" s="20" t="s">
        <v>9374</v>
      </c>
      <c r="I4888" s="20" t="s">
        <v>9375</v>
      </c>
      <c r="J4888" s="20" t="s">
        <v>163</v>
      </c>
      <c r="K4888" s="20" t="s">
        <v>32</v>
      </c>
      <c r="L4888">
        <v>1120</v>
      </c>
      <c r="M4888" s="20" t="s">
        <v>49</v>
      </c>
      <c r="N4888" s="20" t="s">
        <v>14</v>
      </c>
      <c r="O4888">
        <v>1.3463000000000001</v>
      </c>
      <c r="P4888">
        <v>1507.86</v>
      </c>
      <c r="Q4888">
        <v>32.746200000000002</v>
      </c>
      <c r="R4888" s="7">
        <v>1.3463000000000001</v>
      </c>
      <c r="S4888" s="1">
        <v>1507.860148</v>
      </c>
      <c r="T4888" s="20" t="s">
        <v>314</v>
      </c>
      <c r="U4888" s="7">
        <v>32.746200000000002</v>
      </c>
      <c r="V4888" s="1">
        <v>49376.69</v>
      </c>
      <c r="W4888">
        <v>2026</v>
      </c>
    </row>
    <row r="4889" spans="1:23" hidden="1" x14ac:dyDescent="0.25">
      <c r="A4889">
        <v>72033467</v>
      </c>
      <c r="B4889" s="2">
        <v>46027</v>
      </c>
      <c r="C4889" s="20" t="s">
        <v>2398</v>
      </c>
      <c r="D4889" s="20" t="s">
        <v>328</v>
      </c>
      <c r="E4889" s="20" t="s">
        <v>329</v>
      </c>
      <c r="F4889" s="20" t="s">
        <v>2858</v>
      </c>
      <c r="G4889" s="20" t="s">
        <v>2859</v>
      </c>
      <c r="H4889" s="20" t="s">
        <v>525</v>
      </c>
      <c r="I4889" s="20" t="s">
        <v>965</v>
      </c>
      <c r="J4889" s="20" t="s">
        <v>163</v>
      </c>
      <c r="K4889" s="20" t="s">
        <v>555</v>
      </c>
      <c r="L4889">
        <v>960</v>
      </c>
      <c r="M4889" s="20" t="s">
        <v>49</v>
      </c>
      <c r="N4889" s="20" t="s">
        <v>14</v>
      </c>
      <c r="O4889">
        <v>1.3185</v>
      </c>
      <c r="P4889">
        <v>1265.76</v>
      </c>
      <c r="Q4889">
        <v>31.591200000000001</v>
      </c>
      <c r="R4889" s="7">
        <v>1.3185</v>
      </c>
      <c r="S4889" s="1">
        <v>1265.7600849999999</v>
      </c>
      <c r="T4889" s="20" t="s">
        <v>314</v>
      </c>
      <c r="U4889" s="7">
        <v>31.591200000000001</v>
      </c>
      <c r="V4889" s="1">
        <v>39986.879999999997</v>
      </c>
      <c r="W4889">
        <v>2026</v>
      </c>
    </row>
    <row r="4890" spans="1:23" hidden="1" x14ac:dyDescent="0.25">
      <c r="A4890">
        <v>72033198</v>
      </c>
      <c r="B4890" s="2">
        <v>46027</v>
      </c>
      <c r="C4890" s="20" t="s">
        <v>2399</v>
      </c>
      <c r="D4890" s="20" t="s">
        <v>328</v>
      </c>
      <c r="E4890" s="20" t="s">
        <v>329</v>
      </c>
      <c r="F4890" s="20" t="s">
        <v>2858</v>
      </c>
      <c r="G4890" s="20" t="s">
        <v>2859</v>
      </c>
      <c r="H4890" s="20" t="s">
        <v>475</v>
      </c>
      <c r="I4890" s="20" t="s">
        <v>964</v>
      </c>
      <c r="J4890" s="20" t="s">
        <v>163</v>
      </c>
      <c r="K4890" s="20" t="s">
        <v>555</v>
      </c>
      <c r="L4890">
        <v>320</v>
      </c>
      <c r="M4890" s="20" t="s">
        <v>49</v>
      </c>
      <c r="N4890" s="20" t="s">
        <v>14</v>
      </c>
      <c r="O4890">
        <v>1.3185</v>
      </c>
      <c r="P4890">
        <v>421.92</v>
      </c>
      <c r="Q4890">
        <v>31.591200000000001</v>
      </c>
      <c r="R4890" s="7">
        <v>1.3185</v>
      </c>
      <c r="S4890" s="1">
        <v>421.920028</v>
      </c>
      <c r="T4890" s="20" t="s">
        <v>314</v>
      </c>
      <c r="U4890" s="7">
        <v>31.591200000000001</v>
      </c>
      <c r="V4890" s="1">
        <v>13328.96</v>
      </c>
      <c r="W4890">
        <v>2026</v>
      </c>
    </row>
    <row r="4891" spans="1:23" hidden="1" x14ac:dyDescent="0.25">
      <c r="A4891">
        <v>72033200</v>
      </c>
      <c r="B4891" s="2">
        <v>46027</v>
      </c>
      <c r="C4891" s="20" t="s">
        <v>2399</v>
      </c>
      <c r="D4891" s="20" t="s">
        <v>328</v>
      </c>
      <c r="E4891" s="20" t="s">
        <v>329</v>
      </c>
      <c r="F4891" s="20" t="s">
        <v>2858</v>
      </c>
      <c r="G4891" s="20" t="s">
        <v>2859</v>
      </c>
      <c r="H4891" s="20" t="s">
        <v>525</v>
      </c>
      <c r="I4891" s="20" t="s">
        <v>965</v>
      </c>
      <c r="J4891" s="20" t="s">
        <v>163</v>
      </c>
      <c r="K4891" s="20" t="s">
        <v>555</v>
      </c>
      <c r="L4891">
        <v>4000</v>
      </c>
      <c r="M4891" s="20" t="s">
        <v>49</v>
      </c>
      <c r="N4891" s="20" t="s">
        <v>14</v>
      </c>
      <c r="O4891">
        <v>1.3185</v>
      </c>
      <c r="P4891">
        <v>5274</v>
      </c>
      <c r="Q4891">
        <v>31.591200000000001</v>
      </c>
      <c r="R4891" s="7">
        <v>1.3185</v>
      </c>
      <c r="S4891" s="1">
        <v>5274.0000369999998</v>
      </c>
      <c r="T4891" s="20" t="s">
        <v>314</v>
      </c>
      <c r="U4891" s="7">
        <v>31.591200000000001</v>
      </c>
      <c r="V4891" s="1">
        <v>166611.99</v>
      </c>
      <c r="W4891">
        <v>2026</v>
      </c>
    </row>
    <row r="4892" spans="1:23" hidden="1" x14ac:dyDescent="0.25">
      <c r="A4892">
        <v>72033467</v>
      </c>
      <c r="B4892" s="2">
        <v>46027</v>
      </c>
      <c r="C4892" s="20" t="s">
        <v>2398</v>
      </c>
      <c r="D4892" s="20" t="s">
        <v>328</v>
      </c>
      <c r="E4892" s="20" t="s">
        <v>329</v>
      </c>
      <c r="F4892" s="20" t="s">
        <v>2858</v>
      </c>
      <c r="G4892" s="20" t="s">
        <v>2859</v>
      </c>
      <c r="H4892" s="20" t="s">
        <v>525</v>
      </c>
      <c r="I4892" s="20" t="s">
        <v>965</v>
      </c>
      <c r="J4892" s="20" t="s">
        <v>163</v>
      </c>
      <c r="K4892" s="20" t="s">
        <v>555</v>
      </c>
      <c r="L4892">
        <v>3040</v>
      </c>
      <c r="M4892" s="20" t="s">
        <v>49</v>
      </c>
      <c r="N4892" s="20" t="s">
        <v>14</v>
      </c>
      <c r="O4892">
        <v>1.3185</v>
      </c>
      <c r="P4892">
        <v>4008.24</v>
      </c>
      <c r="Q4892">
        <v>31.591200000000001</v>
      </c>
      <c r="R4892" s="7">
        <v>1.3185</v>
      </c>
      <c r="S4892" s="1">
        <v>4008.2399519999999</v>
      </c>
      <c r="T4892" s="20" t="s">
        <v>314</v>
      </c>
      <c r="U4892" s="7">
        <v>31.591200000000001</v>
      </c>
      <c r="V4892" s="1">
        <v>126625.11</v>
      </c>
      <c r="W4892">
        <v>2026</v>
      </c>
    </row>
    <row r="4893" spans="1:23" hidden="1" x14ac:dyDescent="0.25">
      <c r="A4893">
        <v>72033763</v>
      </c>
      <c r="B4893" s="2">
        <v>46027</v>
      </c>
      <c r="C4893" s="20" t="s">
        <v>2439</v>
      </c>
      <c r="D4893" s="20" t="s">
        <v>328</v>
      </c>
      <c r="E4893" s="20" t="s">
        <v>329</v>
      </c>
      <c r="F4893" s="20" t="s">
        <v>2858</v>
      </c>
      <c r="G4893" s="20" t="s">
        <v>2859</v>
      </c>
      <c r="H4893" s="20" t="s">
        <v>525</v>
      </c>
      <c r="I4893" s="20" t="s">
        <v>965</v>
      </c>
      <c r="J4893" s="20" t="s">
        <v>163</v>
      </c>
      <c r="K4893" s="20" t="s">
        <v>555</v>
      </c>
      <c r="L4893">
        <v>4000</v>
      </c>
      <c r="M4893" s="20" t="s">
        <v>49</v>
      </c>
      <c r="N4893" s="20" t="s">
        <v>14</v>
      </c>
      <c r="O4893">
        <v>1.3185</v>
      </c>
      <c r="P4893">
        <v>5274</v>
      </c>
      <c r="Q4893">
        <v>31.591200000000001</v>
      </c>
      <c r="R4893" s="7">
        <v>1.3185</v>
      </c>
      <c r="S4893" s="1">
        <v>5274.0000369999998</v>
      </c>
      <c r="T4893" s="20" t="s">
        <v>314</v>
      </c>
      <c r="U4893" s="7">
        <v>31.591200000000001</v>
      </c>
      <c r="V4893" s="1">
        <v>166611.99</v>
      </c>
      <c r="W4893">
        <v>2026</v>
      </c>
    </row>
    <row r="4894" spans="1:23" hidden="1" x14ac:dyDescent="0.25">
      <c r="A4894">
        <v>72033201</v>
      </c>
      <c r="B4894" s="2">
        <v>46027</v>
      </c>
      <c r="C4894" s="20" t="s">
        <v>2399</v>
      </c>
      <c r="D4894" s="20" t="s">
        <v>328</v>
      </c>
      <c r="E4894" s="20" t="s">
        <v>329</v>
      </c>
      <c r="F4894" s="20" t="s">
        <v>2858</v>
      </c>
      <c r="G4894" s="20" t="s">
        <v>2859</v>
      </c>
      <c r="H4894" s="20" t="s">
        <v>525</v>
      </c>
      <c r="I4894" s="20" t="s">
        <v>965</v>
      </c>
      <c r="J4894" s="20" t="s">
        <v>163</v>
      </c>
      <c r="K4894" s="20" t="s">
        <v>555</v>
      </c>
      <c r="L4894">
        <v>2560</v>
      </c>
      <c r="M4894" s="20" t="s">
        <v>49</v>
      </c>
      <c r="N4894" s="20" t="s">
        <v>14</v>
      </c>
      <c r="O4894">
        <v>1.3185</v>
      </c>
      <c r="P4894">
        <v>3375.36</v>
      </c>
      <c r="Q4894">
        <v>31.591200000000001</v>
      </c>
      <c r="R4894" s="7">
        <v>1.3185</v>
      </c>
      <c r="S4894" s="1">
        <v>3375.3599100000001</v>
      </c>
      <c r="T4894" s="20" t="s">
        <v>314</v>
      </c>
      <c r="U4894" s="7">
        <v>31.591200000000001</v>
      </c>
      <c r="V4894" s="1">
        <v>106631.67</v>
      </c>
      <c r="W4894">
        <v>2026</v>
      </c>
    </row>
    <row r="4895" spans="1:23" hidden="1" x14ac:dyDescent="0.25">
      <c r="A4895">
        <v>72033465</v>
      </c>
      <c r="B4895" s="2">
        <v>46027</v>
      </c>
      <c r="C4895" s="20" t="s">
        <v>2398</v>
      </c>
      <c r="D4895" s="20" t="s">
        <v>328</v>
      </c>
      <c r="E4895" s="20" t="s">
        <v>329</v>
      </c>
      <c r="F4895" s="20" t="s">
        <v>2858</v>
      </c>
      <c r="G4895" s="20" t="s">
        <v>2859</v>
      </c>
      <c r="H4895" s="20" t="s">
        <v>525</v>
      </c>
      <c r="I4895" s="20" t="s">
        <v>965</v>
      </c>
      <c r="J4895" s="20" t="s">
        <v>163</v>
      </c>
      <c r="K4895" s="20" t="s">
        <v>555</v>
      </c>
      <c r="L4895">
        <v>3040</v>
      </c>
      <c r="M4895" s="20" t="s">
        <v>49</v>
      </c>
      <c r="N4895" s="20" t="s">
        <v>14</v>
      </c>
      <c r="O4895">
        <v>1.3185</v>
      </c>
      <c r="P4895">
        <v>4008.24</v>
      </c>
      <c r="Q4895">
        <v>31.591200000000001</v>
      </c>
      <c r="R4895" s="7">
        <v>1.3185</v>
      </c>
      <c r="S4895" s="1">
        <v>4008.2399519999999</v>
      </c>
      <c r="T4895" s="20" t="s">
        <v>314</v>
      </c>
      <c r="U4895" s="7">
        <v>31.591200000000001</v>
      </c>
      <c r="V4895" s="1">
        <v>126625.11</v>
      </c>
      <c r="W4895">
        <v>2026</v>
      </c>
    </row>
    <row r="4896" spans="1:23" hidden="1" x14ac:dyDescent="0.25">
      <c r="A4896">
        <v>72033467</v>
      </c>
      <c r="B4896" s="2">
        <v>46027</v>
      </c>
      <c r="C4896" s="20" t="s">
        <v>2398</v>
      </c>
      <c r="D4896" s="20" t="s">
        <v>328</v>
      </c>
      <c r="E4896" s="20" t="s">
        <v>329</v>
      </c>
      <c r="F4896" s="20" t="s">
        <v>2858</v>
      </c>
      <c r="G4896" s="20" t="s">
        <v>2859</v>
      </c>
      <c r="H4896" s="20" t="s">
        <v>475</v>
      </c>
      <c r="I4896" s="20" t="s">
        <v>964</v>
      </c>
      <c r="J4896" s="20" t="s">
        <v>163</v>
      </c>
      <c r="K4896" s="20" t="s">
        <v>555</v>
      </c>
      <c r="L4896">
        <v>5547</v>
      </c>
      <c r="M4896" s="20" t="s">
        <v>49</v>
      </c>
      <c r="N4896" s="20" t="s">
        <v>14</v>
      </c>
      <c r="O4896">
        <v>1.3185</v>
      </c>
      <c r="P4896">
        <v>7313.72</v>
      </c>
      <c r="Q4896">
        <v>31.591200000000001</v>
      </c>
      <c r="R4896" s="7">
        <v>1.3185</v>
      </c>
      <c r="S4896" s="1">
        <v>7313.719959</v>
      </c>
      <c r="T4896" s="20" t="s">
        <v>314</v>
      </c>
      <c r="U4896" s="7">
        <v>31.591200000000001</v>
      </c>
      <c r="V4896" s="1">
        <v>231049.19</v>
      </c>
      <c r="W4896">
        <v>2026</v>
      </c>
    </row>
    <row r="4897" spans="1:23" hidden="1" x14ac:dyDescent="0.25">
      <c r="A4897">
        <v>72034497</v>
      </c>
      <c r="B4897" s="2">
        <v>46027</v>
      </c>
      <c r="C4897" s="20" t="s">
        <v>2434</v>
      </c>
      <c r="D4897" s="20" t="s">
        <v>328</v>
      </c>
      <c r="E4897" s="20" t="s">
        <v>329</v>
      </c>
      <c r="F4897" s="20" t="s">
        <v>2807</v>
      </c>
      <c r="G4897" s="20" t="s">
        <v>2808</v>
      </c>
      <c r="H4897" s="20" t="s">
        <v>673</v>
      </c>
      <c r="I4897" s="20" t="s">
        <v>674</v>
      </c>
      <c r="J4897" s="20" t="s">
        <v>163</v>
      </c>
      <c r="K4897" s="20" t="s">
        <v>32</v>
      </c>
      <c r="L4897">
        <v>160</v>
      </c>
      <c r="M4897" s="20" t="s">
        <v>49</v>
      </c>
      <c r="N4897" s="20" t="s">
        <v>14</v>
      </c>
      <c r="O4897">
        <v>1.3185</v>
      </c>
      <c r="P4897">
        <v>210.96</v>
      </c>
      <c r="Q4897">
        <v>31.591200000000001</v>
      </c>
      <c r="R4897" s="7">
        <v>1.3185</v>
      </c>
      <c r="S4897" s="1">
        <v>210.960014</v>
      </c>
      <c r="T4897" s="20" t="s">
        <v>314</v>
      </c>
      <c r="U4897" s="7">
        <v>31.591200000000001</v>
      </c>
      <c r="V4897" s="1">
        <v>6664.48</v>
      </c>
      <c r="W4897">
        <v>2026</v>
      </c>
    </row>
    <row r="4898" spans="1:23" hidden="1" x14ac:dyDescent="0.25">
      <c r="A4898">
        <v>72034497</v>
      </c>
      <c r="B4898" s="2">
        <v>46028</v>
      </c>
      <c r="C4898" s="20" t="s">
        <v>2434</v>
      </c>
      <c r="D4898" s="20" t="s">
        <v>328</v>
      </c>
      <c r="E4898" s="20" t="s">
        <v>329</v>
      </c>
      <c r="F4898" s="20" t="s">
        <v>2819</v>
      </c>
      <c r="G4898" s="20" t="s">
        <v>2820</v>
      </c>
      <c r="H4898" s="20" t="s">
        <v>673</v>
      </c>
      <c r="I4898" s="20" t="s">
        <v>674</v>
      </c>
      <c r="J4898" s="20" t="s">
        <v>163</v>
      </c>
      <c r="K4898" s="20" t="s">
        <v>32</v>
      </c>
      <c r="L4898">
        <v>2340</v>
      </c>
      <c r="M4898" s="20" t="s">
        <v>49</v>
      </c>
      <c r="N4898" s="20" t="s">
        <v>14</v>
      </c>
      <c r="O4898">
        <v>1.3185</v>
      </c>
      <c r="P4898">
        <v>3085.29</v>
      </c>
      <c r="Q4898">
        <v>31.425799999999999</v>
      </c>
      <c r="R4898" s="7">
        <v>1.3185</v>
      </c>
      <c r="S4898" s="1">
        <v>3085.2901109999998</v>
      </c>
      <c r="T4898" s="20" t="s">
        <v>314</v>
      </c>
      <c r="U4898" s="7">
        <v>31.425799999999999</v>
      </c>
      <c r="V4898" s="1">
        <v>96957.71</v>
      </c>
      <c r="W4898">
        <v>2026</v>
      </c>
    </row>
    <row r="4899" spans="1:23" hidden="1" x14ac:dyDescent="0.25">
      <c r="A4899">
        <v>72033468</v>
      </c>
      <c r="B4899" s="2">
        <v>46028</v>
      </c>
      <c r="C4899" s="20" t="s">
        <v>2398</v>
      </c>
      <c r="D4899" s="20" t="s">
        <v>328</v>
      </c>
      <c r="E4899" s="20" t="s">
        <v>329</v>
      </c>
      <c r="F4899" s="20" t="s">
        <v>2878</v>
      </c>
      <c r="G4899" s="20" t="s">
        <v>2879</v>
      </c>
      <c r="H4899" s="20" t="s">
        <v>475</v>
      </c>
      <c r="I4899" s="20" t="s">
        <v>964</v>
      </c>
      <c r="J4899" s="20" t="s">
        <v>163</v>
      </c>
      <c r="K4899" s="20" t="s">
        <v>555</v>
      </c>
      <c r="L4899">
        <v>2400</v>
      </c>
      <c r="M4899" s="20" t="s">
        <v>49</v>
      </c>
      <c r="N4899" s="20" t="s">
        <v>14</v>
      </c>
      <c r="O4899">
        <v>1.3185</v>
      </c>
      <c r="P4899">
        <v>3164.4</v>
      </c>
      <c r="Q4899">
        <v>31.425799999999999</v>
      </c>
      <c r="R4899" s="7">
        <v>1.3185</v>
      </c>
      <c r="S4899" s="1">
        <v>3164.3999509999999</v>
      </c>
      <c r="T4899" s="20" t="s">
        <v>314</v>
      </c>
      <c r="U4899" s="7">
        <v>31.425799999999999</v>
      </c>
      <c r="V4899" s="1">
        <v>99443.8</v>
      </c>
      <c r="W4899">
        <v>2026</v>
      </c>
    </row>
    <row r="4900" spans="1:23" hidden="1" x14ac:dyDescent="0.25">
      <c r="A4900">
        <v>72033468</v>
      </c>
      <c r="B4900" s="2">
        <v>46028</v>
      </c>
      <c r="C4900" s="20" t="s">
        <v>2398</v>
      </c>
      <c r="D4900" s="20" t="s">
        <v>328</v>
      </c>
      <c r="E4900" s="20" t="s">
        <v>329</v>
      </c>
      <c r="F4900" s="20" t="s">
        <v>2878</v>
      </c>
      <c r="G4900" s="20" t="s">
        <v>2879</v>
      </c>
      <c r="H4900" s="20" t="s">
        <v>525</v>
      </c>
      <c r="I4900" s="20" t="s">
        <v>965</v>
      </c>
      <c r="J4900" s="20" t="s">
        <v>163</v>
      </c>
      <c r="K4900" s="20" t="s">
        <v>555</v>
      </c>
      <c r="L4900">
        <v>800</v>
      </c>
      <c r="M4900" s="20" t="s">
        <v>49</v>
      </c>
      <c r="N4900" s="20" t="s">
        <v>14</v>
      </c>
      <c r="O4900">
        <v>1.3185</v>
      </c>
      <c r="P4900">
        <v>1054.8</v>
      </c>
      <c r="Q4900">
        <v>31.425799999999999</v>
      </c>
      <c r="R4900" s="7">
        <v>1.3185</v>
      </c>
      <c r="S4900" s="1">
        <v>1054.7998769999999</v>
      </c>
      <c r="T4900" s="20" t="s">
        <v>314</v>
      </c>
      <c r="U4900" s="7">
        <v>31.425799999999999</v>
      </c>
      <c r="V4900" s="1">
        <v>33147.93</v>
      </c>
      <c r="W4900">
        <v>2026</v>
      </c>
    </row>
    <row r="4901" spans="1:23" hidden="1" x14ac:dyDescent="0.25">
      <c r="A4901">
        <v>72033467</v>
      </c>
      <c r="B4901" s="2">
        <v>46028</v>
      </c>
      <c r="C4901" s="20" t="s">
        <v>2398</v>
      </c>
      <c r="D4901" s="20" t="s">
        <v>328</v>
      </c>
      <c r="E4901" s="20" t="s">
        <v>329</v>
      </c>
      <c r="F4901" s="20" t="s">
        <v>2878</v>
      </c>
      <c r="G4901" s="20" t="s">
        <v>2879</v>
      </c>
      <c r="H4901" s="20" t="s">
        <v>475</v>
      </c>
      <c r="I4901" s="20" t="s">
        <v>964</v>
      </c>
      <c r="J4901" s="20" t="s">
        <v>163</v>
      </c>
      <c r="K4901" s="20" t="s">
        <v>555</v>
      </c>
      <c r="L4901">
        <v>533</v>
      </c>
      <c r="M4901" s="20" t="s">
        <v>49</v>
      </c>
      <c r="N4901" s="20" t="s">
        <v>14</v>
      </c>
      <c r="O4901">
        <v>1.3185</v>
      </c>
      <c r="P4901">
        <v>702.76</v>
      </c>
      <c r="Q4901">
        <v>31.425799999999999</v>
      </c>
      <c r="R4901" s="7">
        <v>1.3185</v>
      </c>
      <c r="S4901" s="1">
        <v>702.76015199999995</v>
      </c>
      <c r="T4901" s="20" t="s">
        <v>314</v>
      </c>
      <c r="U4901" s="7">
        <v>31.425799999999999</v>
      </c>
      <c r="V4901" s="1">
        <v>22084.799999999999</v>
      </c>
      <c r="W4901">
        <v>2026</v>
      </c>
    </row>
    <row r="4902" spans="1:23" hidden="1" x14ac:dyDescent="0.25">
      <c r="A4902">
        <v>72033778</v>
      </c>
      <c r="B4902" s="2">
        <v>46028</v>
      </c>
      <c r="C4902" s="20" t="s">
        <v>2439</v>
      </c>
      <c r="D4902" s="20" t="s">
        <v>328</v>
      </c>
      <c r="E4902" s="20" t="s">
        <v>329</v>
      </c>
      <c r="F4902" s="20" t="s">
        <v>2878</v>
      </c>
      <c r="G4902" s="20" t="s">
        <v>2879</v>
      </c>
      <c r="H4902" s="20" t="s">
        <v>475</v>
      </c>
      <c r="I4902" s="20" t="s">
        <v>964</v>
      </c>
      <c r="J4902" s="20" t="s">
        <v>163</v>
      </c>
      <c r="K4902" s="20" t="s">
        <v>555</v>
      </c>
      <c r="L4902">
        <v>1707</v>
      </c>
      <c r="M4902" s="20" t="s">
        <v>49</v>
      </c>
      <c r="N4902" s="20" t="s">
        <v>14</v>
      </c>
      <c r="O4902">
        <v>1.3185</v>
      </c>
      <c r="P4902">
        <v>2250.6799999999998</v>
      </c>
      <c r="Q4902">
        <v>31.425799999999999</v>
      </c>
      <c r="R4902" s="7">
        <v>1.3185</v>
      </c>
      <c r="S4902" s="1">
        <v>2250.680014</v>
      </c>
      <c r="T4902" s="20" t="s">
        <v>314</v>
      </c>
      <c r="U4902" s="7">
        <v>31.425799999999999</v>
      </c>
      <c r="V4902" s="1">
        <v>70729.42</v>
      </c>
      <c r="W4902">
        <v>2026</v>
      </c>
    </row>
    <row r="4903" spans="1:23" hidden="1" x14ac:dyDescent="0.25">
      <c r="A4903">
        <v>72033467</v>
      </c>
      <c r="B4903" s="2">
        <v>46028</v>
      </c>
      <c r="C4903" s="20" t="s">
        <v>2398</v>
      </c>
      <c r="D4903" s="20" t="s">
        <v>328</v>
      </c>
      <c r="E4903" s="20" t="s">
        <v>329</v>
      </c>
      <c r="F4903" s="20" t="s">
        <v>2878</v>
      </c>
      <c r="G4903" s="20" t="s">
        <v>2879</v>
      </c>
      <c r="H4903" s="20" t="s">
        <v>525</v>
      </c>
      <c r="I4903" s="20" t="s">
        <v>965</v>
      </c>
      <c r="J4903" s="20" t="s">
        <v>163</v>
      </c>
      <c r="K4903" s="20" t="s">
        <v>555</v>
      </c>
      <c r="L4903">
        <v>2080</v>
      </c>
      <c r="M4903" s="20" t="s">
        <v>49</v>
      </c>
      <c r="N4903" s="20" t="s">
        <v>14</v>
      </c>
      <c r="O4903">
        <v>1.3185</v>
      </c>
      <c r="P4903">
        <v>2742.48</v>
      </c>
      <c r="Q4903">
        <v>31.425799999999999</v>
      </c>
      <c r="R4903" s="7">
        <v>1.3185</v>
      </c>
      <c r="S4903" s="1">
        <v>2742.4800639999999</v>
      </c>
      <c r="T4903" s="20" t="s">
        <v>314</v>
      </c>
      <c r="U4903" s="7">
        <v>31.425799999999999</v>
      </c>
      <c r="V4903" s="1">
        <v>86184.63</v>
      </c>
      <c r="W4903">
        <v>2026</v>
      </c>
    </row>
    <row r="4904" spans="1:23" hidden="1" x14ac:dyDescent="0.25">
      <c r="A4904">
        <v>72034497</v>
      </c>
      <c r="B4904" s="2">
        <v>46034</v>
      </c>
      <c r="C4904" s="20" t="s">
        <v>2434</v>
      </c>
      <c r="D4904" s="20" t="s">
        <v>328</v>
      </c>
      <c r="E4904" s="20" t="s">
        <v>329</v>
      </c>
      <c r="F4904" s="20" t="s">
        <v>2800</v>
      </c>
      <c r="G4904" s="20" t="s">
        <v>2801</v>
      </c>
      <c r="H4904" s="20" t="s">
        <v>673</v>
      </c>
      <c r="I4904" s="20" t="s">
        <v>674</v>
      </c>
      <c r="J4904" s="20" t="s">
        <v>163</v>
      </c>
      <c r="K4904" s="20" t="s">
        <v>32</v>
      </c>
      <c r="L4904">
        <v>576</v>
      </c>
      <c r="M4904" s="20" t="s">
        <v>49</v>
      </c>
      <c r="N4904" s="20" t="s">
        <v>14</v>
      </c>
      <c r="O4904">
        <v>1.3185</v>
      </c>
      <c r="P4904">
        <v>759.45600000000002</v>
      </c>
      <c r="Q4904">
        <v>31.4496</v>
      </c>
      <c r="R4904" s="7">
        <v>1.3185</v>
      </c>
      <c r="S4904" s="1">
        <v>759.45608200000004</v>
      </c>
      <c r="T4904" s="20" t="s">
        <v>314</v>
      </c>
      <c r="U4904" s="7">
        <v>31.4496</v>
      </c>
      <c r="V4904" s="1">
        <v>23884.59</v>
      </c>
      <c r="W4904">
        <v>2026</v>
      </c>
    </row>
    <row r="4905" spans="1:23" hidden="1" x14ac:dyDescent="0.25">
      <c r="A4905">
        <v>72034228</v>
      </c>
      <c r="B4905" s="2">
        <v>46034</v>
      </c>
      <c r="C4905" s="20" t="s">
        <v>2433</v>
      </c>
      <c r="D4905" s="20" t="s">
        <v>328</v>
      </c>
      <c r="E4905" s="20" t="s">
        <v>329</v>
      </c>
      <c r="F4905" s="20" t="s">
        <v>2800</v>
      </c>
      <c r="G4905" s="20" t="s">
        <v>2801</v>
      </c>
      <c r="H4905" s="20" t="s">
        <v>525</v>
      </c>
      <c r="I4905" s="20" t="s">
        <v>965</v>
      </c>
      <c r="J4905" s="20" t="s">
        <v>163</v>
      </c>
      <c r="K4905" s="20" t="s">
        <v>32</v>
      </c>
      <c r="L4905">
        <v>1280</v>
      </c>
      <c r="M4905" s="20" t="s">
        <v>49</v>
      </c>
      <c r="N4905" s="20" t="s">
        <v>14</v>
      </c>
      <c r="O4905">
        <v>1.3185</v>
      </c>
      <c r="P4905">
        <v>1687.68</v>
      </c>
      <c r="Q4905">
        <v>31.4496</v>
      </c>
      <c r="R4905" s="7">
        <v>1.3185</v>
      </c>
      <c r="S4905" s="1">
        <v>1687.6799699999999</v>
      </c>
      <c r="T4905" s="20" t="s">
        <v>314</v>
      </c>
      <c r="U4905" s="7">
        <v>31.4496</v>
      </c>
      <c r="V4905" s="1">
        <v>53076.86</v>
      </c>
      <c r="W4905">
        <v>2026</v>
      </c>
    </row>
    <row r="4906" spans="1:23" hidden="1" x14ac:dyDescent="0.25">
      <c r="A4906">
        <v>72034496</v>
      </c>
      <c r="B4906" s="2">
        <v>46034</v>
      </c>
      <c r="C4906" s="20" t="s">
        <v>2434</v>
      </c>
      <c r="D4906" s="20" t="s">
        <v>328</v>
      </c>
      <c r="E4906" s="20" t="s">
        <v>329</v>
      </c>
      <c r="F4906" s="20" t="s">
        <v>2800</v>
      </c>
      <c r="G4906" s="20" t="s">
        <v>2801</v>
      </c>
      <c r="H4906" s="20" t="s">
        <v>1702</v>
      </c>
      <c r="I4906" s="20" t="s">
        <v>1703</v>
      </c>
      <c r="J4906" s="20" t="s">
        <v>163</v>
      </c>
      <c r="K4906" s="20" t="s">
        <v>32</v>
      </c>
      <c r="L4906">
        <v>1101</v>
      </c>
      <c r="M4906" s="20" t="s">
        <v>49</v>
      </c>
      <c r="N4906" s="20" t="s">
        <v>14</v>
      </c>
      <c r="O4906">
        <v>1.3185</v>
      </c>
      <c r="P4906">
        <v>1451.6690000000001</v>
      </c>
      <c r="Q4906">
        <v>31.4496</v>
      </c>
      <c r="R4906" s="7">
        <v>1.3185</v>
      </c>
      <c r="S4906" s="1">
        <v>1451.6690189999999</v>
      </c>
      <c r="T4906" s="20" t="s">
        <v>314</v>
      </c>
      <c r="U4906" s="7">
        <v>31.4496</v>
      </c>
      <c r="V4906" s="1">
        <v>45654.41</v>
      </c>
      <c r="W4906">
        <v>2026</v>
      </c>
    </row>
    <row r="4907" spans="1:23" hidden="1" x14ac:dyDescent="0.25">
      <c r="A4907">
        <v>72033786</v>
      </c>
      <c r="B4907" s="2">
        <v>46034</v>
      </c>
      <c r="C4907" s="20" t="s">
        <v>2439</v>
      </c>
      <c r="D4907" s="20" t="s">
        <v>328</v>
      </c>
      <c r="E4907" s="20" t="s">
        <v>329</v>
      </c>
      <c r="F4907" s="20" t="s">
        <v>2880</v>
      </c>
      <c r="G4907" s="20" t="s">
        <v>2881</v>
      </c>
      <c r="H4907" s="20" t="s">
        <v>525</v>
      </c>
      <c r="I4907" s="20" t="s">
        <v>965</v>
      </c>
      <c r="J4907" s="20" t="s">
        <v>163</v>
      </c>
      <c r="K4907" s="20" t="s">
        <v>555</v>
      </c>
      <c r="L4907">
        <v>5120</v>
      </c>
      <c r="M4907" s="20" t="s">
        <v>49</v>
      </c>
      <c r="N4907" s="20" t="s">
        <v>14</v>
      </c>
      <c r="O4907">
        <v>1.3185</v>
      </c>
      <c r="P4907">
        <v>6750.72</v>
      </c>
      <c r="Q4907">
        <v>31.4496</v>
      </c>
      <c r="R4907" s="7">
        <v>1.3185</v>
      </c>
      <c r="S4907" s="1">
        <v>6750.719881</v>
      </c>
      <c r="T4907" s="20" t="s">
        <v>314</v>
      </c>
      <c r="U4907" s="7">
        <v>31.4496</v>
      </c>
      <c r="V4907" s="1">
        <v>212307.44</v>
      </c>
      <c r="W4907">
        <v>2026</v>
      </c>
    </row>
    <row r="4908" spans="1:23" hidden="1" x14ac:dyDescent="0.25">
      <c r="A4908">
        <v>72033791</v>
      </c>
      <c r="B4908" s="2">
        <v>46034</v>
      </c>
      <c r="C4908" s="20" t="s">
        <v>2439</v>
      </c>
      <c r="D4908" s="20" t="s">
        <v>328</v>
      </c>
      <c r="E4908" s="20" t="s">
        <v>329</v>
      </c>
      <c r="F4908" s="20" t="s">
        <v>2880</v>
      </c>
      <c r="G4908" s="20" t="s">
        <v>2881</v>
      </c>
      <c r="H4908" s="20" t="s">
        <v>475</v>
      </c>
      <c r="I4908" s="20" t="s">
        <v>964</v>
      </c>
      <c r="J4908" s="20" t="s">
        <v>163</v>
      </c>
      <c r="K4908" s="20" t="s">
        <v>555</v>
      </c>
      <c r="L4908">
        <v>320</v>
      </c>
      <c r="M4908" s="20" t="s">
        <v>49</v>
      </c>
      <c r="N4908" s="20" t="s">
        <v>14</v>
      </c>
      <c r="O4908">
        <v>1.3185</v>
      </c>
      <c r="P4908">
        <v>421.92</v>
      </c>
      <c r="Q4908">
        <v>31.4496</v>
      </c>
      <c r="R4908" s="7">
        <v>1.3185</v>
      </c>
      <c r="S4908" s="1">
        <v>421.92015099999998</v>
      </c>
      <c r="T4908" s="20" t="s">
        <v>314</v>
      </c>
      <c r="U4908" s="7">
        <v>31.4496</v>
      </c>
      <c r="V4908" s="1">
        <v>13269.22</v>
      </c>
      <c r="W4908">
        <v>2026</v>
      </c>
    </row>
    <row r="4909" spans="1:23" hidden="1" x14ac:dyDescent="0.25">
      <c r="A4909">
        <v>72033204</v>
      </c>
      <c r="B4909" s="2">
        <v>46034</v>
      </c>
      <c r="C4909" s="20" t="s">
        <v>2399</v>
      </c>
      <c r="D4909" s="20" t="s">
        <v>328</v>
      </c>
      <c r="E4909" s="20" t="s">
        <v>329</v>
      </c>
      <c r="F4909" s="20" t="s">
        <v>2880</v>
      </c>
      <c r="G4909" s="20" t="s">
        <v>2881</v>
      </c>
      <c r="H4909" s="20" t="s">
        <v>525</v>
      </c>
      <c r="I4909" s="20" t="s">
        <v>965</v>
      </c>
      <c r="J4909" s="20" t="s">
        <v>163</v>
      </c>
      <c r="K4909" s="20" t="s">
        <v>555</v>
      </c>
      <c r="L4909">
        <v>400</v>
      </c>
      <c r="M4909" s="20" t="s">
        <v>49</v>
      </c>
      <c r="N4909" s="20" t="s">
        <v>14</v>
      </c>
      <c r="O4909">
        <v>1.3185</v>
      </c>
      <c r="P4909">
        <v>527.4</v>
      </c>
      <c r="Q4909">
        <v>31.4496</v>
      </c>
      <c r="R4909" s="7">
        <v>1.3185</v>
      </c>
      <c r="S4909" s="1">
        <v>527.40003000000002</v>
      </c>
      <c r="T4909" s="20" t="s">
        <v>314</v>
      </c>
      <c r="U4909" s="7">
        <v>31.4496</v>
      </c>
      <c r="V4909" s="1">
        <v>16586.52</v>
      </c>
      <c r="W4909">
        <v>2026</v>
      </c>
    </row>
    <row r="4910" spans="1:23" hidden="1" x14ac:dyDescent="0.25">
      <c r="A4910">
        <v>72033798</v>
      </c>
      <c r="B4910" s="2">
        <v>46034</v>
      </c>
      <c r="C4910" s="20" t="s">
        <v>2439</v>
      </c>
      <c r="D4910" s="20" t="s">
        <v>328</v>
      </c>
      <c r="E4910" s="20" t="s">
        <v>329</v>
      </c>
      <c r="F4910" s="20" t="s">
        <v>2880</v>
      </c>
      <c r="G4910" s="20" t="s">
        <v>2881</v>
      </c>
      <c r="H4910" s="20" t="s">
        <v>1702</v>
      </c>
      <c r="I4910" s="20" t="s">
        <v>1703</v>
      </c>
      <c r="J4910" s="20" t="s">
        <v>163</v>
      </c>
      <c r="K4910" s="20" t="s">
        <v>555</v>
      </c>
      <c r="L4910">
        <v>1800</v>
      </c>
      <c r="M4910" s="20" t="s">
        <v>49</v>
      </c>
      <c r="N4910" s="20" t="s">
        <v>14</v>
      </c>
      <c r="O4910">
        <v>1.3185</v>
      </c>
      <c r="P4910">
        <v>2373.3000000000002</v>
      </c>
      <c r="Q4910">
        <v>31.4496</v>
      </c>
      <c r="R4910" s="7">
        <v>1.3185</v>
      </c>
      <c r="S4910" s="1">
        <v>2373.3001370000002</v>
      </c>
      <c r="T4910" s="20" t="s">
        <v>314</v>
      </c>
      <c r="U4910" s="7">
        <v>31.4496</v>
      </c>
      <c r="V4910" s="1">
        <v>74639.34</v>
      </c>
      <c r="W4910">
        <v>2026</v>
      </c>
    </row>
    <row r="4911" spans="1:23" hidden="1" x14ac:dyDescent="0.25">
      <c r="A4911">
        <v>72033203</v>
      </c>
      <c r="B4911" s="2">
        <v>46034</v>
      </c>
      <c r="C4911" s="20" t="s">
        <v>2399</v>
      </c>
      <c r="D4911" s="20" t="s">
        <v>328</v>
      </c>
      <c r="E4911" s="20" t="s">
        <v>329</v>
      </c>
      <c r="F4911" s="20" t="s">
        <v>2880</v>
      </c>
      <c r="G4911" s="20" t="s">
        <v>2881</v>
      </c>
      <c r="H4911" s="20" t="s">
        <v>525</v>
      </c>
      <c r="I4911" s="20" t="s">
        <v>965</v>
      </c>
      <c r="J4911" s="20" t="s">
        <v>163</v>
      </c>
      <c r="K4911" s="20" t="s">
        <v>555</v>
      </c>
      <c r="L4911">
        <v>960</v>
      </c>
      <c r="M4911" s="20" t="s">
        <v>49</v>
      </c>
      <c r="N4911" s="20" t="s">
        <v>14</v>
      </c>
      <c r="O4911">
        <v>1.3185</v>
      </c>
      <c r="P4911">
        <v>1265.76</v>
      </c>
      <c r="Q4911">
        <v>31.4496</v>
      </c>
      <c r="R4911" s="7">
        <v>1.3185</v>
      </c>
      <c r="S4911" s="1">
        <v>1265.7601360000001</v>
      </c>
      <c r="T4911" s="20" t="s">
        <v>314</v>
      </c>
      <c r="U4911" s="7">
        <v>31.4496</v>
      </c>
      <c r="V4911" s="1">
        <v>39807.65</v>
      </c>
      <c r="W4911">
        <v>2026</v>
      </c>
    </row>
    <row r="4912" spans="1:23" hidden="1" x14ac:dyDescent="0.25">
      <c r="A4912">
        <v>72033796</v>
      </c>
      <c r="B4912" s="2">
        <v>46034</v>
      </c>
      <c r="C4912" s="20" t="s">
        <v>2439</v>
      </c>
      <c r="D4912" s="20" t="s">
        <v>328</v>
      </c>
      <c r="E4912" s="20" t="s">
        <v>329</v>
      </c>
      <c r="F4912" s="20" t="s">
        <v>2866</v>
      </c>
      <c r="G4912" s="20" t="s">
        <v>2867</v>
      </c>
      <c r="H4912" s="20" t="s">
        <v>673</v>
      </c>
      <c r="I4912" s="20" t="s">
        <v>674</v>
      </c>
      <c r="J4912" s="20" t="s">
        <v>163</v>
      </c>
      <c r="K4912" s="20" t="s">
        <v>555</v>
      </c>
      <c r="L4912">
        <v>1824</v>
      </c>
      <c r="M4912" s="20" t="s">
        <v>49</v>
      </c>
      <c r="N4912" s="20" t="s">
        <v>14</v>
      </c>
      <c r="O4912">
        <v>1.3185</v>
      </c>
      <c r="P4912">
        <v>2404.944</v>
      </c>
      <c r="Q4912">
        <v>31.4496</v>
      </c>
      <c r="R4912" s="7">
        <v>1.3185</v>
      </c>
      <c r="S4912" s="1">
        <v>2404.944101</v>
      </c>
      <c r="T4912" s="20" t="s">
        <v>314</v>
      </c>
      <c r="U4912" s="7">
        <v>31.4496</v>
      </c>
      <c r="V4912" s="1">
        <v>75634.53</v>
      </c>
      <c r="W4912">
        <v>2026</v>
      </c>
    </row>
    <row r="4913" spans="1:23" hidden="1" x14ac:dyDescent="0.25">
      <c r="A4913">
        <v>72033468</v>
      </c>
      <c r="B4913" s="2">
        <v>46034</v>
      </c>
      <c r="C4913" s="20" t="s">
        <v>2398</v>
      </c>
      <c r="D4913" s="20" t="s">
        <v>328</v>
      </c>
      <c r="E4913" s="20" t="s">
        <v>329</v>
      </c>
      <c r="F4913" s="20" t="s">
        <v>2866</v>
      </c>
      <c r="G4913" s="20" t="s">
        <v>2867</v>
      </c>
      <c r="H4913" s="20" t="s">
        <v>525</v>
      </c>
      <c r="I4913" s="20" t="s">
        <v>965</v>
      </c>
      <c r="J4913" s="20" t="s">
        <v>163</v>
      </c>
      <c r="K4913" s="20" t="s">
        <v>555</v>
      </c>
      <c r="L4913">
        <v>2080</v>
      </c>
      <c r="M4913" s="20" t="s">
        <v>49</v>
      </c>
      <c r="N4913" s="20" t="s">
        <v>14</v>
      </c>
      <c r="O4913">
        <v>1.3185</v>
      </c>
      <c r="P4913">
        <v>2742.48</v>
      </c>
      <c r="Q4913">
        <v>31.4496</v>
      </c>
      <c r="R4913" s="7">
        <v>1.3185</v>
      </c>
      <c r="S4913" s="1">
        <v>2742.4800310000001</v>
      </c>
      <c r="T4913" s="20" t="s">
        <v>314</v>
      </c>
      <c r="U4913" s="7">
        <v>31.4496</v>
      </c>
      <c r="V4913" s="1">
        <v>86249.9</v>
      </c>
      <c r="W4913">
        <v>2026</v>
      </c>
    </row>
    <row r="4914" spans="1:23" hidden="1" x14ac:dyDescent="0.25">
      <c r="A4914">
        <v>72033778</v>
      </c>
      <c r="B4914" s="2">
        <v>46034</v>
      </c>
      <c r="C4914" s="20" t="s">
        <v>2439</v>
      </c>
      <c r="D4914" s="20" t="s">
        <v>328</v>
      </c>
      <c r="E4914" s="20" t="s">
        <v>329</v>
      </c>
      <c r="F4914" s="20" t="s">
        <v>2866</v>
      </c>
      <c r="G4914" s="20" t="s">
        <v>2867</v>
      </c>
      <c r="H4914" s="20" t="s">
        <v>475</v>
      </c>
      <c r="I4914" s="20" t="s">
        <v>964</v>
      </c>
      <c r="J4914" s="20" t="s">
        <v>163</v>
      </c>
      <c r="K4914" s="20" t="s">
        <v>555</v>
      </c>
      <c r="L4914">
        <v>1653</v>
      </c>
      <c r="M4914" s="20" t="s">
        <v>49</v>
      </c>
      <c r="N4914" s="20" t="s">
        <v>14</v>
      </c>
      <c r="O4914">
        <v>1.3185</v>
      </c>
      <c r="P4914">
        <v>2179.4810000000002</v>
      </c>
      <c r="Q4914">
        <v>31.4496</v>
      </c>
      <c r="R4914" s="7">
        <v>1.3185</v>
      </c>
      <c r="S4914" s="1">
        <v>2179.4811380000001</v>
      </c>
      <c r="T4914" s="20" t="s">
        <v>314</v>
      </c>
      <c r="U4914" s="7">
        <v>31.4496</v>
      </c>
      <c r="V4914" s="1">
        <v>68543.81</v>
      </c>
      <c r="W4914">
        <v>2026</v>
      </c>
    </row>
    <row r="4915" spans="1:23" hidden="1" x14ac:dyDescent="0.25">
      <c r="A4915">
        <v>72033203</v>
      </c>
      <c r="B4915" s="2">
        <v>46034</v>
      </c>
      <c r="C4915" s="20" t="s">
        <v>2399</v>
      </c>
      <c r="D4915" s="20" t="s">
        <v>328</v>
      </c>
      <c r="E4915" s="20" t="s">
        <v>329</v>
      </c>
      <c r="F4915" s="20" t="s">
        <v>2866</v>
      </c>
      <c r="G4915" s="20" t="s">
        <v>2867</v>
      </c>
      <c r="H4915" s="20" t="s">
        <v>525</v>
      </c>
      <c r="I4915" s="20" t="s">
        <v>965</v>
      </c>
      <c r="J4915" s="20" t="s">
        <v>163</v>
      </c>
      <c r="K4915" s="20" t="s">
        <v>555</v>
      </c>
      <c r="L4915">
        <v>640</v>
      </c>
      <c r="M4915" s="20" t="s">
        <v>49</v>
      </c>
      <c r="N4915" s="20" t="s">
        <v>14</v>
      </c>
      <c r="O4915">
        <v>1.3185</v>
      </c>
      <c r="P4915">
        <v>843.84</v>
      </c>
      <c r="Q4915">
        <v>31.4496</v>
      </c>
      <c r="R4915" s="7">
        <v>1.3185</v>
      </c>
      <c r="S4915" s="1">
        <v>843.83998499999996</v>
      </c>
      <c r="T4915" s="20" t="s">
        <v>314</v>
      </c>
      <c r="U4915" s="7">
        <v>31.4496</v>
      </c>
      <c r="V4915" s="1">
        <v>26538.43</v>
      </c>
      <c r="W4915">
        <v>2026</v>
      </c>
    </row>
    <row r="4916" spans="1:23" hidden="1" x14ac:dyDescent="0.25">
      <c r="A4916">
        <v>72033791</v>
      </c>
      <c r="B4916" s="2">
        <v>46034</v>
      </c>
      <c r="C4916" s="20" t="s">
        <v>2439</v>
      </c>
      <c r="D4916" s="20" t="s">
        <v>328</v>
      </c>
      <c r="E4916" s="20" t="s">
        <v>329</v>
      </c>
      <c r="F4916" s="20" t="s">
        <v>2866</v>
      </c>
      <c r="G4916" s="20" t="s">
        <v>2867</v>
      </c>
      <c r="H4916" s="20" t="s">
        <v>475</v>
      </c>
      <c r="I4916" s="20" t="s">
        <v>964</v>
      </c>
      <c r="J4916" s="20" t="s">
        <v>163</v>
      </c>
      <c r="K4916" s="20" t="s">
        <v>555</v>
      </c>
      <c r="L4916">
        <v>2812</v>
      </c>
      <c r="M4916" s="20" t="s">
        <v>49</v>
      </c>
      <c r="N4916" s="20" t="s">
        <v>14</v>
      </c>
      <c r="O4916">
        <v>1.3185</v>
      </c>
      <c r="P4916">
        <v>3707.62</v>
      </c>
      <c r="Q4916">
        <v>31.4496</v>
      </c>
      <c r="R4916" s="7">
        <v>1.3185</v>
      </c>
      <c r="S4916" s="1">
        <v>3707.620128</v>
      </c>
      <c r="T4916" s="20" t="s">
        <v>314</v>
      </c>
      <c r="U4916" s="7">
        <v>31.4496</v>
      </c>
      <c r="V4916" s="1">
        <v>116603.17</v>
      </c>
      <c r="W4916">
        <v>2026</v>
      </c>
    </row>
    <row r="4917" spans="1:23" hidden="1" x14ac:dyDescent="0.25">
      <c r="A4917">
        <v>72033202</v>
      </c>
      <c r="B4917" s="2">
        <v>46034</v>
      </c>
      <c r="C4917" s="20" t="s">
        <v>2399</v>
      </c>
      <c r="D4917" s="20" t="s">
        <v>328</v>
      </c>
      <c r="E4917" s="20" t="s">
        <v>329</v>
      </c>
      <c r="F4917" s="20" t="s">
        <v>2866</v>
      </c>
      <c r="G4917" s="20" t="s">
        <v>2867</v>
      </c>
      <c r="H4917" s="20" t="s">
        <v>525</v>
      </c>
      <c r="I4917" s="20" t="s">
        <v>965</v>
      </c>
      <c r="J4917" s="20" t="s">
        <v>163</v>
      </c>
      <c r="K4917" s="20" t="s">
        <v>555</v>
      </c>
      <c r="L4917">
        <v>4640</v>
      </c>
      <c r="M4917" s="20" t="s">
        <v>49</v>
      </c>
      <c r="N4917" s="20" t="s">
        <v>14</v>
      </c>
      <c r="O4917">
        <v>1.3185</v>
      </c>
      <c r="P4917">
        <v>6117.84</v>
      </c>
      <c r="Q4917">
        <v>31.4496</v>
      </c>
      <c r="R4917" s="7">
        <v>1.3185</v>
      </c>
      <c r="S4917" s="1">
        <v>6117.8399719999998</v>
      </c>
      <c r="T4917" s="20" t="s">
        <v>314</v>
      </c>
      <c r="U4917" s="7">
        <v>31.4496</v>
      </c>
      <c r="V4917" s="1">
        <v>192403.62</v>
      </c>
      <c r="W4917">
        <v>2026</v>
      </c>
    </row>
    <row r="4918" spans="1:23" hidden="1" x14ac:dyDescent="0.25">
      <c r="A4918">
        <v>72033803</v>
      </c>
      <c r="B4918" s="2">
        <v>46034</v>
      </c>
      <c r="C4918" s="20" t="s">
        <v>2439</v>
      </c>
      <c r="D4918" s="20" t="s">
        <v>328</v>
      </c>
      <c r="E4918" s="20" t="s">
        <v>329</v>
      </c>
      <c r="F4918" s="20" t="s">
        <v>2842</v>
      </c>
      <c r="G4918" s="20" t="s">
        <v>2843</v>
      </c>
      <c r="H4918" s="20" t="s">
        <v>1702</v>
      </c>
      <c r="I4918" s="20" t="s">
        <v>1703</v>
      </c>
      <c r="J4918" s="20" t="s">
        <v>163</v>
      </c>
      <c r="K4918" s="20" t="s">
        <v>32</v>
      </c>
      <c r="L4918">
        <v>1461</v>
      </c>
      <c r="M4918" s="20" t="s">
        <v>49</v>
      </c>
      <c r="N4918" s="20" t="s">
        <v>14</v>
      </c>
      <c r="O4918">
        <v>1.3185</v>
      </c>
      <c r="P4918">
        <v>1926.329</v>
      </c>
      <c r="Q4918">
        <v>31.4496</v>
      </c>
      <c r="R4918" s="7">
        <v>1.3185</v>
      </c>
      <c r="S4918" s="1">
        <v>1926.3291099999999</v>
      </c>
      <c r="T4918" s="20" t="s">
        <v>314</v>
      </c>
      <c r="U4918" s="7">
        <v>31.4496</v>
      </c>
      <c r="V4918" s="1">
        <v>60582.28</v>
      </c>
      <c r="W4918">
        <v>2026</v>
      </c>
    </row>
    <row r="4919" spans="1:23" hidden="1" x14ac:dyDescent="0.25">
      <c r="A4919">
        <v>72034736</v>
      </c>
      <c r="B4919" s="2">
        <v>46034</v>
      </c>
      <c r="C4919" s="20" t="s">
        <v>2449</v>
      </c>
      <c r="D4919" s="20" t="s">
        <v>328</v>
      </c>
      <c r="E4919" s="20" t="s">
        <v>329</v>
      </c>
      <c r="F4919" s="20" t="s">
        <v>2842</v>
      </c>
      <c r="G4919" s="20" t="s">
        <v>2843</v>
      </c>
      <c r="H4919" s="20" t="s">
        <v>1702</v>
      </c>
      <c r="I4919" s="20" t="s">
        <v>1703</v>
      </c>
      <c r="J4919" s="20" t="s">
        <v>163</v>
      </c>
      <c r="K4919" s="20" t="s">
        <v>32</v>
      </c>
      <c r="L4919">
        <v>2080</v>
      </c>
      <c r="M4919" s="20" t="s">
        <v>49</v>
      </c>
      <c r="N4919" s="20" t="s">
        <v>14</v>
      </c>
      <c r="O4919">
        <v>1.3185</v>
      </c>
      <c r="P4919">
        <v>2742.48</v>
      </c>
      <c r="Q4919">
        <v>31.4496</v>
      </c>
      <c r="R4919" s="7">
        <v>1.3185</v>
      </c>
      <c r="S4919" s="1">
        <v>2742.4800310000001</v>
      </c>
      <c r="T4919" s="20" t="s">
        <v>314</v>
      </c>
      <c r="U4919" s="7">
        <v>31.4496</v>
      </c>
      <c r="V4919" s="1">
        <v>86249.9</v>
      </c>
      <c r="W4919">
        <v>2026</v>
      </c>
    </row>
    <row r="4920" spans="1:23" hidden="1" x14ac:dyDescent="0.25">
      <c r="A4920">
        <v>72034496</v>
      </c>
      <c r="B4920" s="2">
        <v>46034</v>
      </c>
      <c r="C4920" s="20" t="s">
        <v>2434</v>
      </c>
      <c r="D4920" s="20" t="s">
        <v>328</v>
      </c>
      <c r="E4920" s="20" t="s">
        <v>329</v>
      </c>
      <c r="F4920" s="20" t="s">
        <v>2842</v>
      </c>
      <c r="G4920" s="20" t="s">
        <v>2843</v>
      </c>
      <c r="H4920" s="20" t="s">
        <v>1702</v>
      </c>
      <c r="I4920" s="20" t="s">
        <v>1703</v>
      </c>
      <c r="J4920" s="20" t="s">
        <v>163</v>
      </c>
      <c r="K4920" s="20" t="s">
        <v>32</v>
      </c>
      <c r="L4920">
        <v>2259</v>
      </c>
      <c r="M4920" s="20" t="s">
        <v>49</v>
      </c>
      <c r="N4920" s="20" t="s">
        <v>14</v>
      </c>
      <c r="O4920">
        <v>1.3185</v>
      </c>
      <c r="P4920">
        <v>2978.4949999999999</v>
      </c>
      <c r="Q4920">
        <v>31.4496</v>
      </c>
      <c r="R4920" s="7">
        <v>1.3185</v>
      </c>
      <c r="S4920" s="1">
        <v>2978.4951150000002</v>
      </c>
      <c r="T4920" s="20" t="s">
        <v>314</v>
      </c>
      <c r="U4920" s="7">
        <v>31.4496</v>
      </c>
      <c r="V4920" s="1">
        <v>93672.48</v>
      </c>
      <c r="W4920">
        <v>2026</v>
      </c>
    </row>
    <row r="4921" spans="1:23" hidden="1" x14ac:dyDescent="0.25">
      <c r="A4921">
        <v>72033798</v>
      </c>
      <c r="B4921" s="2">
        <v>46042</v>
      </c>
      <c r="C4921" s="20" t="s">
        <v>2439</v>
      </c>
      <c r="D4921" s="20" t="s">
        <v>328</v>
      </c>
      <c r="E4921" s="20" t="s">
        <v>329</v>
      </c>
      <c r="F4921" s="20" t="s">
        <v>2860</v>
      </c>
      <c r="G4921" s="20" t="s">
        <v>2861</v>
      </c>
      <c r="H4921" s="20" t="s">
        <v>1702</v>
      </c>
      <c r="I4921" s="20" t="s">
        <v>1703</v>
      </c>
      <c r="J4921" s="20" t="s">
        <v>163</v>
      </c>
      <c r="K4921" s="20" t="s">
        <v>555</v>
      </c>
      <c r="L4921">
        <v>2080</v>
      </c>
      <c r="M4921" s="20" t="s">
        <v>49</v>
      </c>
      <c r="N4921" s="20" t="s">
        <v>14</v>
      </c>
      <c r="O4921">
        <v>1.3185</v>
      </c>
      <c r="P4921">
        <v>2742.48</v>
      </c>
      <c r="Q4921">
        <v>31.3596</v>
      </c>
      <c r="R4921" s="7">
        <v>1.3184990000000001</v>
      </c>
      <c r="S4921" s="1">
        <v>2742.480133</v>
      </c>
      <c r="T4921" s="20" t="s">
        <v>314</v>
      </c>
      <c r="U4921" s="7">
        <v>31.3596</v>
      </c>
      <c r="V4921" s="1">
        <v>86003.08</v>
      </c>
      <c r="W4921">
        <v>2026</v>
      </c>
    </row>
    <row r="4922" spans="1:23" hidden="1" x14ac:dyDescent="0.25">
      <c r="A4922">
        <v>72033805</v>
      </c>
      <c r="B4922" s="2">
        <v>46042</v>
      </c>
      <c r="C4922" s="20" t="s">
        <v>2439</v>
      </c>
      <c r="D4922" s="20" t="s">
        <v>328</v>
      </c>
      <c r="E4922" s="20" t="s">
        <v>329</v>
      </c>
      <c r="F4922" s="20" t="s">
        <v>2860</v>
      </c>
      <c r="G4922" s="20" t="s">
        <v>2861</v>
      </c>
      <c r="H4922" s="20" t="s">
        <v>475</v>
      </c>
      <c r="I4922" s="20" t="s">
        <v>964</v>
      </c>
      <c r="J4922" s="20" t="s">
        <v>163</v>
      </c>
      <c r="K4922" s="20" t="s">
        <v>555</v>
      </c>
      <c r="L4922">
        <v>92</v>
      </c>
      <c r="M4922" s="20" t="s">
        <v>49</v>
      </c>
      <c r="N4922" s="20" t="s">
        <v>14</v>
      </c>
      <c r="O4922">
        <v>1.3185</v>
      </c>
      <c r="P4922">
        <v>121.30200000000001</v>
      </c>
      <c r="Q4922">
        <v>31.3596</v>
      </c>
      <c r="R4922" s="7">
        <v>1.3184990000000001</v>
      </c>
      <c r="S4922" s="1">
        <v>121.301929</v>
      </c>
      <c r="T4922" s="20" t="s">
        <v>314</v>
      </c>
      <c r="U4922" s="7">
        <v>31.3596</v>
      </c>
      <c r="V4922" s="1">
        <v>3803.98</v>
      </c>
      <c r="W4922">
        <v>2026</v>
      </c>
    </row>
    <row r="4923" spans="1:23" hidden="1" x14ac:dyDescent="0.25">
      <c r="A4923">
        <v>72033791</v>
      </c>
      <c r="B4923" s="2">
        <v>46042</v>
      </c>
      <c r="C4923" s="20" t="s">
        <v>2439</v>
      </c>
      <c r="D4923" s="20" t="s">
        <v>328</v>
      </c>
      <c r="E4923" s="20" t="s">
        <v>329</v>
      </c>
      <c r="F4923" s="20" t="s">
        <v>2860</v>
      </c>
      <c r="G4923" s="20" t="s">
        <v>2861</v>
      </c>
      <c r="H4923" s="20" t="s">
        <v>475</v>
      </c>
      <c r="I4923" s="20" t="s">
        <v>964</v>
      </c>
      <c r="J4923" s="20" t="s">
        <v>163</v>
      </c>
      <c r="K4923" s="20" t="s">
        <v>555</v>
      </c>
      <c r="L4923">
        <v>2948</v>
      </c>
      <c r="M4923" s="20" t="s">
        <v>49</v>
      </c>
      <c r="N4923" s="20" t="s">
        <v>14</v>
      </c>
      <c r="O4923">
        <v>1.3185</v>
      </c>
      <c r="P4923">
        <v>3886.9380000000001</v>
      </c>
      <c r="Q4923">
        <v>31.3596</v>
      </c>
      <c r="R4923" s="7">
        <v>1.3184990000000001</v>
      </c>
      <c r="S4923" s="1">
        <v>3886.9379709999998</v>
      </c>
      <c r="T4923" s="20" t="s">
        <v>314</v>
      </c>
      <c r="U4923" s="7">
        <v>31.3596</v>
      </c>
      <c r="V4923" s="1">
        <v>121892.82</v>
      </c>
      <c r="W4923">
        <v>2026</v>
      </c>
    </row>
    <row r="4924" spans="1:23" hidden="1" x14ac:dyDescent="0.25">
      <c r="A4924">
        <v>72033204</v>
      </c>
      <c r="B4924" s="2">
        <v>46042</v>
      </c>
      <c r="C4924" s="20" t="s">
        <v>2399</v>
      </c>
      <c r="D4924" s="20" t="s">
        <v>328</v>
      </c>
      <c r="E4924" s="20" t="s">
        <v>329</v>
      </c>
      <c r="F4924" s="20" t="s">
        <v>2860</v>
      </c>
      <c r="G4924" s="20" t="s">
        <v>2861</v>
      </c>
      <c r="H4924" s="20" t="s">
        <v>525</v>
      </c>
      <c r="I4924" s="20" t="s">
        <v>965</v>
      </c>
      <c r="J4924" s="20" t="s">
        <v>163</v>
      </c>
      <c r="K4924" s="20" t="s">
        <v>555</v>
      </c>
      <c r="L4924">
        <v>1660</v>
      </c>
      <c r="M4924" s="20" t="s">
        <v>49</v>
      </c>
      <c r="N4924" s="20" t="s">
        <v>14</v>
      </c>
      <c r="O4924">
        <v>1.3185</v>
      </c>
      <c r="P4924">
        <v>2188.71</v>
      </c>
      <c r="Q4924">
        <v>31.3596</v>
      </c>
      <c r="R4924" s="7">
        <v>1.3184990000000001</v>
      </c>
      <c r="S4924" s="1">
        <v>2188.709996</v>
      </c>
      <c r="T4924" s="20" t="s">
        <v>314</v>
      </c>
      <c r="U4924" s="7">
        <v>31.3596</v>
      </c>
      <c r="V4924" s="1">
        <v>68637.070000000007</v>
      </c>
      <c r="W4924">
        <v>2026</v>
      </c>
    </row>
    <row r="4925" spans="1:23" hidden="1" x14ac:dyDescent="0.25">
      <c r="A4925">
        <v>72037013</v>
      </c>
      <c r="B4925" s="2">
        <v>46042</v>
      </c>
      <c r="C4925" s="20" t="s">
        <v>2667</v>
      </c>
      <c r="D4925" s="20" t="s">
        <v>328</v>
      </c>
      <c r="E4925" s="20" t="s">
        <v>329</v>
      </c>
      <c r="F4925" s="20" t="s">
        <v>2860</v>
      </c>
      <c r="G4925" s="20" t="s">
        <v>2861</v>
      </c>
      <c r="H4925" s="20" t="s">
        <v>1700</v>
      </c>
      <c r="I4925" s="20" t="s">
        <v>1701</v>
      </c>
      <c r="J4925" s="20" t="s">
        <v>163</v>
      </c>
      <c r="K4925" s="20" t="s">
        <v>555</v>
      </c>
      <c r="L4925">
        <v>640</v>
      </c>
      <c r="M4925" s="20" t="s">
        <v>49</v>
      </c>
      <c r="N4925" s="20" t="s">
        <v>14</v>
      </c>
      <c r="O4925">
        <v>1.3185</v>
      </c>
      <c r="P4925">
        <v>843.84</v>
      </c>
      <c r="Q4925">
        <v>31.3596</v>
      </c>
      <c r="R4925" s="7">
        <v>1.3184990000000001</v>
      </c>
      <c r="S4925" s="1">
        <v>843.83984399999997</v>
      </c>
      <c r="T4925" s="20" t="s">
        <v>314</v>
      </c>
      <c r="U4925" s="7">
        <v>31.3596</v>
      </c>
      <c r="V4925" s="1">
        <v>26462.48</v>
      </c>
      <c r="W4925">
        <v>2026</v>
      </c>
    </row>
    <row r="4926" spans="1:23" hidden="1" x14ac:dyDescent="0.25">
      <c r="A4926">
        <v>72033794</v>
      </c>
      <c r="B4926" s="2">
        <v>46042</v>
      </c>
      <c r="C4926" s="20" t="s">
        <v>2439</v>
      </c>
      <c r="D4926" s="20" t="s">
        <v>328</v>
      </c>
      <c r="E4926" s="20" t="s">
        <v>329</v>
      </c>
      <c r="F4926" s="20" t="s">
        <v>2860</v>
      </c>
      <c r="G4926" s="20" t="s">
        <v>2861</v>
      </c>
      <c r="H4926" s="20" t="s">
        <v>475</v>
      </c>
      <c r="I4926" s="20" t="s">
        <v>964</v>
      </c>
      <c r="J4926" s="20" t="s">
        <v>163</v>
      </c>
      <c r="K4926" s="20" t="s">
        <v>555</v>
      </c>
      <c r="L4926">
        <v>4000</v>
      </c>
      <c r="M4926" s="20" t="s">
        <v>49</v>
      </c>
      <c r="N4926" s="20" t="s">
        <v>14</v>
      </c>
      <c r="O4926">
        <v>1.3185</v>
      </c>
      <c r="P4926">
        <v>5274</v>
      </c>
      <c r="Q4926">
        <v>31.3596</v>
      </c>
      <c r="R4926" s="7">
        <v>1.3184990000000001</v>
      </c>
      <c r="S4926" s="1">
        <v>5273.9999870000001</v>
      </c>
      <c r="T4926" s="20" t="s">
        <v>314</v>
      </c>
      <c r="U4926" s="7">
        <v>31.3596</v>
      </c>
      <c r="V4926" s="1">
        <v>165390.53</v>
      </c>
      <c r="W4926">
        <v>2026</v>
      </c>
    </row>
    <row r="4927" spans="1:23" hidden="1" x14ac:dyDescent="0.25">
      <c r="A4927">
        <v>72036375</v>
      </c>
      <c r="B4927" s="2">
        <v>46056</v>
      </c>
      <c r="C4927" s="20" t="s">
        <v>2537</v>
      </c>
      <c r="D4927" s="20" t="s">
        <v>328</v>
      </c>
      <c r="E4927" s="20" t="s">
        <v>329</v>
      </c>
      <c r="F4927" s="20" t="s">
        <v>4246</v>
      </c>
      <c r="G4927" s="20" t="s">
        <v>4247</v>
      </c>
      <c r="H4927" s="20" t="s">
        <v>673</v>
      </c>
      <c r="I4927" s="20" t="s">
        <v>674</v>
      </c>
      <c r="J4927" s="20" t="s">
        <v>163</v>
      </c>
      <c r="K4927" s="20" t="s">
        <v>32</v>
      </c>
      <c r="L4927">
        <v>91</v>
      </c>
      <c r="M4927" s="20" t="s">
        <v>49</v>
      </c>
      <c r="N4927" s="20" t="s">
        <v>14</v>
      </c>
      <c r="O4927">
        <v>1.3185</v>
      </c>
      <c r="P4927">
        <v>119.98399999999999</v>
      </c>
      <c r="Q4927">
        <v>31.664300000000001</v>
      </c>
      <c r="R4927" s="7">
        <v>1.3185</v>
      </c>
      <c r="S4927" s="1">
        <v>119.984019</v>
      </c>
      <c r="T4927" s="20" t="s">
        <v>314</v>
      </c>
      <c r="U4927" s="7">
        <v>31.664300000000001</v>
      </c>
      <c r="V4927" s="1">
        <v>3799.21</v>
      </c>
      <c r="W4927">
        <v>2026</v>
      </c>
    </row>
    <row r="4928" spans="1:23" hidden="1" x14ac:dyDescent="0.25">
      <c r="A4928">
        <v>72033803</v>
      </c>
      <c r="B4928" s="2">
        <v>46056</v>
      </c>
      <c r="C4928" s="20" t="s">
        <v>2439</v>
      </c>
      <c r="D4928" s="20" t="s">
        <v>328</v>
      </c>
      <c r="E4928" s="20" t="s">
        <v>329</v>
      </c>
      <c r="F4928" s="20" t="s">
        <v>4246</v>
      </c>
      <c r="G4928" s="20" t="s">
        <v>4247</v>
      </c>
      <c r="H4928" s="20" t="s">
        <v>1702</v>
      </c>
      <c r="I4928" s="20" t="s">
        <v>1703</v>
      </c>
      <c r="J4928" s="20" t="s">
        <v>163</v>
      </c>
      <c r="K4928" s="20" t="s">
        <v>32</v>
      </c>
      <c r="L4928">
        <v>139</v>
      </c>
      <c r="M4928" s="20" t="s">
        <v>49</v>
      </c>
      <c r="N4928" s="20" t="s">
        <v>14</v>
      </c>
      <c r="O4928">
        <v>1.3185</v>
      </c>
      <c r="P4928">
        <v>183.27199999999999</v>
      </c>
      <c r="Q4928">
        <v>31.664300000000001</v>
      </c>
      <c r="R4928" s="7">
        <v>1.3185</v>
      </c>
      <c r="S4928" s="1">
        <v>183.27201199999999</v>
      </c>
      <c r="T4928" s="20" t="s">
        <v>314</v>
      </c>
      <c r="U4928" s="7">
        <v>31.664300000000001</v>
      </c>
      <c r="V4928" s="1">
        <v>5803.18</v>
      </c>
      <c r="W4928">
        <v>2026</v>
      </c>
    </row>
    <row r="4929" spans="1:23" hidden="1" x14ac:dyDescent="0.25">
      <c r="A4929">
        <v>72033808</v>
      </c>
      <c r="B4929" s="2">
        <v>46056</v>
      </c>
      <c r="C4929" s="20" t="s">
        <v>2439</v>
      </c>
      <c r="D4929" s="20" t="s">
        <v>328</v>
      </c>
      <c r="E4929" s="20" t="s">
        <v>329</v>
      </c>
      <c r="F4929" s="20" t="s">
        <v>4364</v>
      </c>
      <c r="G4929" s="20" t="s">
        <v>4365</v>
      </c>
      <c r="H4929" s="20" t="s">
        <v>1702</v>
      </c>
      <c r="I4929" s="20" t="s">
        <v>1703</v>
      </c>
      <c r="J4929" s="20" t="s">
        <v>163</v>
      </c>
      <c r="K4929" s="20" t="s">
        <v>555</v>
      </c>
      <c r="L4929">
        <v>265</v>
      </c>
      <c r="M4929" s="20" t="s">
        <v>49</v>
      </c>
      <c r="N4929" s="20" t="s">
        <v>14</v>
      </c>
      <c r="O4929">
        <v>1.3185</v>
      </c>
      <c r="P4929">
        <v>349.40300000000002</v>
      </c>
      <c r="Q4929">
        <v>31.664300000000001</v>
      </c>
      <c r="R4929" s="7">
        <v>1.3185</v>
      </c>
      <c r="S4929" s="1">
        <v>349.40295500000002</v>
      </c>
      <c r="T4929" s="20" t="s">
        <v>314</v>
      </c>
      <c r="U4929" s="7">
        <v>31.664300000000001</v>
      </c>
      <c r="V4929" s="1">
        <v>11063.6</v>
      </c>
      <c r="W4929">
        <v>2026</v>
      </c>
    </row>
    <row r="4930" spans="1:23" hidden="1" x14ac:dyDescent="0.25">
      <c r="A4930">
        <v>72033204</v>
      </c>
      <c r="B4930" s="2">
        <v>46056</v>
      </c>
      <c r="C4930" s="20" t="s">
        <v>2399</v>
      </c>
      <c r="D4930" s="20" t="s">
        <v>328</v>
      </c>
      <c r="E4930" s="20" t="s">
        <v>329</v>
      </c>
      <c r="F4930" s="20" t="s">
        <v>4364</v>
      </c>
      <c r="G4930" s="20" t="s">
        <v>4365</v>
      </c>
      <c r="H4930" s="20" t="s">
        <v>525</v>
      </c>
      <c r="I4930" s="20" t="s">
        <v>965</v>
      </c>
      <c r="J4930" s="20" t="s">
        <v>163</v>
      </c>
      <c r="K4930" s="20" t="s">
        <v>555</v>
      </c>
      <c r="L4930">
        <v>20</v>
      </c>
      <c r="M4930" s="20" t="s">
        <v>49</v>
      </c>
      <c r="N4930" s="20" t="s">
        <v>14</v>
      </c>
      <c r="O4930">
        <v>1.3185</v>
      </c>
      <c r="P4930">
        <v>26.37</v>
      </c>
      <c r="Q4930">
        <v>31.664300000000001</v>
      </c>
      <c r="R4930" s="7">
        <v>1.3185</v>
      </c>
      <c r="S4930" s="1">
        <v>26.370076000000001</v>
      </c>
      <c r="T4930" s="20" t="s">
        <v>314</v>
      </c>
      <c r="U4930" s="7">
        <v>31.664300000000001</v>
      </c>
      <c r="V4930" s="1">
        <v>834.99</v>
      </c>
      <c r="W4930">
        <v>2026</v>
      </c>
    </row>
    <row r="4931" spans="1:23" hidden="1" x14ac:dyDescent="0.25">
      <c r="A4931">
        <v>72033802</v>
      </c>
      <c r="B4931" s="2">
        <v>46056</v>
      </c>
      <c r="C4931" s="20" t="s">
        <v>2439</v>
      </c>
      <c r="D4931" s="20" t="s">
        <v>328</v>
      </c>
      <c r="E4931" s="20" t="s">
        <v>329</v>
      </c>
      <c r="F4931" s="20" t="s">
        <v>4364</v>
      </c>
      <c r="G4931" s="20" t="s">
        <v>4365</v>
      </c>
      <c r="H4931" s="20" t="s">
        <v>525</v>
      </c>
      <c r="I4931" s="20" t="s">
        <v>965</v>
      </c>
      <c r="J4931" s="20" t="s">
        <v>163</v>
      </c>
      <c r="K4931" s="20" t="s">
        <v>555</v>
      </c>
      <c r="L4931">
        <v>5120</v>
      </c>
      <c r="M4931" s="20" t="s">
        <v>49</v>
      </c>
      <c r="N4931" s="20" t="s">
        <v>14</v>
      </c>
      <c r="O4931">
        <v>1.3185</v>
      </c>
      <c r="P4931">
        <v>6750.72</v>
      </c>
      <c r="Q4931">
        <v>31.664300000000001</v>
      </c>
      <c r="R4931" s="7">
        <v>1.3185</v>
      </c>
      <c r="S4931" s="1">
        <v>6750.7198950000002</v>
      </c>
      <c r="T4931" s="20" t="s">
        <v>314</v>
      </c>
      <c r="U4931" s="7">
        <v>31.664300000000001</v>
      </c>
      <c r="V4931" s="1">
        <v>213756.82</v>
      </c>
      <c r="W4931">
        <v>2026</v>
      </c>
    </row>
    <row r="4932" spans="1:23" hidden="1" x14ac:dyDescent="0.25">
      <c r="A4932">
        <v>72034825</v>
      </c>
      <c r="B4932" s="2">
        <v>46056</v>
      </c>
      <c r="C4932" s="20" t="s">
        <v>2474</v>
      </c>
      <c r="D4932" s="20" t="s">
        <v>328</v>
      </c>
      <c r="E4932" s="20" t="s">
        <v>329</v>
      </c>
      <c r="F4932" s="20" t="s">
        <v>4364</v>
      </c>
      <c r="G4932" s="20" t="s">
        <v>4365</v>
      </c>
      <c r="H4932" s="20" t="s">
        <v>673</v>
      </c>
      <c r="I4932" s="20" t="s">
        <v>674</v>
      </c>
      <c r="J4932" s="20" t="s">
        <v>163</v>
      </c>
      <c r="K4932" s="20" t="s">
        <v>555</v>
      </c>
      <c r="L4932">
        <v>320</v>
      </c>
      <c r="M4932" s="20" t="s">
        <v>49</v>
      </c>
      <c r="N4932" s="20" t="s">
        <v>14</v>
      </c>
      <c r="O4932">
        <v>1.3185</v>
      </c>
      <c r="P4932">
        <v>421.92</v>
      </c>
      <c r="Q4932">
        <v>31.664300000000001</v>
      </c>
      <c r="R4932" s="7">
        <v>1.3185</v>
      </c>
      <c r="S4932" s="1">
        <v>421.91995400000002</v>
      </c>
      <c r="T4932" s="20" t="s">
        <v>314</v>
      </c>
      <c r="U4932" s="7">
        <v>31.664300000000001</v>
      </c>
      <c r="V4932" s="1">
        <v>13359.8</v>
      </c>
      <c r="W4932">
        <v>2026</v>
      </c>
    </row>
    <row r="4933" spans="1:23" hidden="1" x14ac:dyDescent="0.25">
      <c r="A4933">
        <v>72033798</v>
      </c>
      <c r="B4933" s="2">
        <v>46056</v>
      </c>
      <c r="C4933" s="20" t="s">
        <v>2439</v>
      </c>
      <c r="D4933" s="20" t="s">
        <v>328</v>
      </c>
      <c r="E4933" s="20" t="s">
        <v>329</v>
      </c>
      <c r="F4933" s="20" t="s">
        <v>4364</v>
      </c>
      <c r="G4933" s="20" t="s">
        <v>4365</v>
      </c>
      <c r="H4933" s="20" t="s">
        <v>1702</v>
      </c>
      <c r="I4933" s="20" t="s">
        <v>1703</v>
      </c>
      <c r="J4933" s="20" t="s">
        <v>163</v>
      </c>
      <c r="K4933" s="20" t="s">
        <v>555</v>
      </c>
      <c r="L4933">
        <v>1080</v>
      </c>
      <c r="M4933" s="20" t="s">
        <v>49</v>
      </c>
      <c r="N4933" s="20" t="s">
        <v>14</v>
      </c>
      <c r="O4933">
        <v>1.3185</v>
      </c>
      <c r="P4933">
        <v>1423.98</v>
      </c>
      <c r="Q4933">
        <v>31.664300000000001</v>
      </c>
      <c r="R4933" s="7">
        <v>1.3185</v>
      </c>
      <c r="S4933" s="1">
        <v>1423.980002</v>
      </c>
      <c r="T4933" s="20" t="s">
        <v>314</v>
      </c>
      <c r="U4933" s="7">
        <v>31.664300000000001</v>
      </c>
      <c r="V4933" s="1">
        <v>45089.33</v>
      </c>
      <c r="W4933">
        <v>2026</v>
      </c>
    </row>
    <row r="4934" spans="1:23" hidden="1" x14ac:dyDescent="0.25">
      <c r="A4934">
        <v>72033802</v>
      </c>
      <c r="B4934" s="2">
        <v>46062</v>
      </c>
      <c r="C4934" s="20" t="s">
        <v>2439</v>
      </c>
      <c r="D4934" s="20" t="s">
        <v>328</v>
      </c>
      <c r="E4934" s="20" t="s">
        <v>329</v>
      </c>
      <c r="F4934" s="20" t="s">
        <v>4394</v>
      </c>
      <c r="G4934" s="20" t="s">
        <v>4395</v>
      </c>
      <c r="H4934" s="20" t="s">
        <v>525</v>
      </c>
      <c r="I4934" s="20" t="s">
        <v>965</v>
      </c>
      <c r="J4934" s="20" t="s">
        <v>163</v>
      </c>
      <c r="K4934" s="20" t="s">
        <v>555</v>
      </c>
      <c r="L4934">
        <v>960</v>
      </c>
      <c r="M4934" s="20" t="s">
        <v>49</v>
      </c>
      <c r="N4934" s="20" t="s">
        <v>14</v>
      </c>
      <c r="O4934">
        <v>1.3185</v>
      </c>
      <c r="P4934">
        <v>1265.76</v>
      </c>
      <c r="Q4934">
        <v>31.498000000000001</v>
      </c>
      <c r="R4934" s="7">
        <v>1.3184990000000001</v>
      </c>
      <c r="S4934" s="1">
        <v>1265.7600480000001</v>
      </c>
      <c r="T4934" s="20" t="s">
        <v>314</v>
      </c>
      <c r="U4934" s="7">
        <v>31.498000000000001</v>
      </c>
      <c r="V4934" s="1">
        <v>39868.910000000003</v>
      </c>
      <c r="W4934">
        <v>2026</v>
      </c>
    </row>
    <row r="4935" spans="1:23" hidden="1" x14ac:dyDescent="0.25">
      <c r="A4935">
        <v>72033805</v>
      </c>
      <c r="B4935" s="2">
        <v>46062</v>
      </c>
      <c r="C4935" s="20" t="s">
        <v>2439</v>
      </c>
      <c r="D4935" s="20" t="s">
        <v>328</v>
      </c>
      <c r="E4935" s="20" t="s">
        <v>329</v>
      </c>
      <c r="F4935" s="20" t="s">
        <v>4394</v>
      </c>
      <c r="G4935" s="20" t="s">
        <v>4395</v>
      </c>
      <c r="H4935" s="20" t="s">
        <v>475</v>
      </c>
      <c r="I4935" s="20" t="s">
        <v>964</v>
      </c>
      <c r="J4935" s="20" t="s">
        <v>163</v>
      </c>
      <c r="K4935" s="20" t="s">
        <v>555</v>
      </c>
      <c r="L4935">
        <v>2948</v>
      </c>
      <c r="M4935" s="20" t="s">
        <v>49</v>
      </c>
      <c r="N4935" s="20" t="s">
        <v>14</v>
      </c>
      <c r="O4935">
        <v>1.3185</v>
      </c>
      <c r="P4935">
        <v>3886.9430000000002</v>
      </c>
      <c r="Q4935">
        <v>31.498000000000001</v>
      </c>
      <c r="R4935" s="7">
        <v>1.3184990000000001</v>
      </c>
      <c r="S4935" s="1">
        <v>3886.9429799999998</v>
      </c>
      <c r="T4935" s="20" t="s">
        <v>314</v>
      </c>
      <c r="U4935" s="7">
        <v>31.498000000000001</v>
      </c>
      <c r="V4935" s="1">
        <v>122430.93</v>
      </c>
      <c r="W4935">
        <v>2026</v>
      </c>
    </row>
    <row r="4936" spans="1:23" hidden="1" x14ac:dyDescent="0.25">
      <c r="A4936">
        <v>72033808</v>
      </c>
      <c r="B4936" s="2">
        <v>46062</v>
      </c>
      <c r="C4936" s="20" t="s">
        <v>2439</v>
      </c>
      <c r="D4936" s="20" t="s">
        <v>328</v>
      </c>
      <c r="E4936" s="20" t="s">
        <v>329</v>
      </c>
      <c r="F4936" s="20" t="s">
        <v>4394</v>
      </c>
      <c r="G4936" s="20" t="s">
        <v>4395</v>
      </c>
      <c r="H4936" s="20" t="s">
        <v>1702</v>
      </c>
      <c r="I4936" s="20" t="s">
        <v>1703</v>
      </c>
      <c r="J4936" s="20" t="s">
        <v>163</v>
      </c>
      <c r="K4936" s="20" t="s">
        <v>555</v>
      </c>
      <c r="L4936">
        <v>1975</v>
      </c>
      <c r="M4936" s="20" t="s">
        <v>49</v>
      </c>
      <c r="N4936" s="20" t="s">
        <v>14</v>
      </c>
      <c r="O4936">
        <v>1.3185</v>
      </c>
      <c r="P4936">
        <v>2604.0450000000001</v>
      </c>
      <c r="Q4936">
        <v>31.498000000000001</v>
      </c>
      <c r="R4936" s="7">
        <v>1.3184990000000001</v>
      </c>
      <c r="S4936" s="1">
        <v>2604.0450179999998</v>
      </c>
      <c r="T4936" s="20" t="s">
        <v>314</v>
      </c>
      <c r="U4936" s="7">
        <v>31.498000000000001</v>
      </c>
      <c r="V4936" s="1">
        <v>82022.210000000006</v>
      </c>
      <c r="W4936">
        <v>2026</v>
      </c>
    </row>
    <row r="4937" spans="1:23" hidden="1" x14ac:dyDescent="0.25">
      <c r="A4937">
        <v>72033810</v>
      </c>
      <c r="B4937" s="2">
        <v>46062</v>
      </c>
      <c r="C4937" s="20" t="s">
        <v>2439</v>
      </c>
      <c r="D4937" s="20" t="s">
        <v>328</v>
      </c>
      <c r="E4937" s="20" t="s">
        <v>329</v>
      </c>
      <c r="F4937" s="20" t="s">
        <v>4394</v>
      </c>
      <c r="G4937" s="20" t="s">
        <v>4395</v>
      </c>
      <c r="H4937" s="20" t="s">
        <v>525</v>
      </c>
      <c r="I4937" s="20" t="s">
        <v>965</v>
      </c>
      <c r="J4937" s="20" t="s">
        <v>163</v>
      </c>
      <c r="K4937" s="20" t="s">
        <v>555</v>
      </c>
      <c r="L4937">
        <v>3957</v>
      </c>
      <c r="M4937" s="20" t="s">
        <v>49</v>
      </c>
      <c r="N4937" s="20" t="s">
        <v>14</v>
      </c>
      <c r="O4937">
        <v>1.3185</v>
      </c>
      <c r="P4937">
        <v>5217.3149999999996</v>
      </c>
      <c r="Q4937">
        <v>31.498000000000001</v>
      </c>
      <c r="R4937" s="7">
        <v>1.3184990000000001</v>
      </c>
      <c r="S4937" s="1">
        <v>5217.3150670000005</v>
      </c>
      <c r="T4937" s="20" t="s">
        <v>314</v>
      </c>
      <c r="U4937" s="7">
        <v>31.498000000000001</v>
      </c>
      <c r="V4937" s="1">
        <v>164334.99</v>
      </c>
      <c r="W4937">
        <v>2026</v>
      </c>
    </row>
    <row r="4938" spans="1:23" hidden="1" x14ac:dyDescent="0.25">
      <c r="A4938">
        <v>72033811</v>
      </c>
      <c r="B4938" s="2">
        <v>46062</v>
      </c>
      <c r="C4938" s="20" t="s">
        <v>2439</v>
      </c>
      <c r="D4938" s="20" t="s">
        <v>328</v>
      </c>
      <c r="E4938" s="20" t="s">
        <v>329</v>
      </c>
      <c r="F4938" s="20" t="s">
        <v>4394</v>
      </c>
      <c r="G4938" s="20" t="s">
        <v>4395</v>
      </c>
      <c r="H4938" s="20" t="s">
        <v>525</v>
      </c>
      <c r="I4938" s="20" t="s">
        <v>965</v>
      </c>
      <c r="J4938" s="20" t="s">
        <v>163</v>
      </c>
      <c r="K4938" s="20" t="s">
        <v>555</v>
      </c>
      <c r="L4938">
        <v>7000</v>
      </c>
      <c r="M4938" s="20" t="s">
        <v>49</v>
      </c>
      <c r="N4938" s="20" t="s">
        <v>14</v>
      </c>
      <c r="O4938">
        <v>1.3185</v>
      </c>
      <c r="P4938">
        <v>9229.5</v>
      </c>
      <c r="Q4938">
        <v>31.498000000000001</v>
      </c>
      <c r="R4938" s="7">
        <v>1.3184990000000001</v>
      </c>
      <c r="S4938" s="1">
        <v>9229.4999680000001</v>
      </c>
      <c r="T4938" s="20" t="s">
        <v>314</v>
      </c>
      <c r="U4938" s="7">
        <v>31.498000000000001</v>
      </c>
      <c r="V4938" s="1">
        <v>290710.78999999998</v>
      </c>
      <c r="W4938">
        <v>2026</v>
      </c>
    </row>
    <row r="4939" spans="1:23" hidden="1" x14ac:dyDescent="0.25">
      <c r="A4939">
        <v>72033812</v>
      </c>
      <c r="B4939" s="2">
        <v>46062</v>
      </c>
      <c r="C4939" s="20" t="s">
        <v>2439</v>
      </c>
      <c r="D4939" s="20" t="s">
        <v>328</v>
      </c>
      <c r="E4939" s="20" t="s">
        <v>329</v>
      </c>
      <c r="F4939" s="20" t="s">
        <v>4394</v>
      </c>
      <c r="G4939" s="20" t="s">
        <v>4395</v>
      </c>
      <c r="H4939" s="20" t="s">
        <v>525</v>
      </c>
      <c r="I4939" s="20" t="s">
        <v>965</v>
      </c>
      <c r="J4939" s="20" t="s">
        <v>163</v>
      </c>
      <c r="K4939" s="20" t="s">
        <v>555</v>
      </c>
      <c r="L4939">
        <v>4000</v>
      </c>
      <c r="M4939" s="20" t="s">
        <v>49</v>
      </c>
      <c r="N4939" s="20" t="s">
        <v>14</v>
      </c>
      <c r="O4939">
        <v>1.3185</v>
      </c>
      <c r="P4939">
        <v>5274</v>
      </c>
      <c r="Q4939">
        <v>31.498000000000001</v>
      </c>
      <c r="R4939" s="7">
        <v>1.3184990000000001</v>
      </c>
      <c r="S4939" s="1">
        <v>5273.9999360000002</v>
      </c>
      <c r="T4939" s="20" t="s">
        <v>314</v>
      </c>
      <c r="U4939" s="7">
        <v>31.498000000000001</v>
      </c>
      <c r="V4939" s="1">
        <v>166120.45000000001</v>
      </c>
      <c r="W4939">
        <v>2026</v>
      </c>
    </row>
    <row r="4940" spans="1:23" hidden="1" x14ac:dyDescent="0.25">
      <c r="A4940">
        <v>72036824</v>
      </c>
      <c r="B4940" s="2">
        <v>46062</v>
      </c>
      <c r="C4940" s="20" t="s">
        <v>2680</v>
      </c>
      <c r="D4940" s="20" t="s">
        <v>328</v>
      </c>
      <c r="E4940" s="20" t="s">
        <v>329</v>
      </c>
      <c r="F4940" s="20" t="s">
        <v>4264</v>
      </c>
      <c r="G4940" s="20" t="s">
        <v>4265</v>
      </c>
      <c r="H4940" s="20" t="s">
        <v>475</v>
      </c>
      <c r="I4940" s="20" t="s">
        <v>964</v>
      </c>
      <c r="J4940" s="20" t="s">
        <v>163</v>
      </c>
      <c r="K4940" s="20" t="s">
        <v>32</v>
      </c>
      <c r="L4940">
        <v>664</v>
      </c>
      <c r="M4940" s="20" t="s">
        <v>49</v>
      </c>
      <c r="N4940" s="20" t="s">
        <v>14</v>
      </c>
      <c r="O4940">
        <v>1.3185</v>
      </c>
      <c r="P4940">
        <v>875.48400000000004</v>
      </c>
      <c r="Q4940">
        <v>31.498000000000001</v>
      </c>
      <c r="R4940" s="7">
        <v>1.3184990000000001</v>
      </c>
      <c r="S4940" s="1">
        <v>875.48415699999998</v>
      </c>
      <c r="T4940" s="20" t="s">
        <v>314</v>
      </c>
      <c r="U4940" s="7">
        <v>31.498000000000001</v>
      </c>
      <c r="V4940" s="1">
        <v>27576</v>
      </c>
      <c r="W4940">
        <v>2026</v>
      </c>
    </row>
    <row r="4941" spans="1:23" hidden="1" x14ac:dyDescent="0.25">
      <c r="A4941">
        <v>72037203</v>
      </c>
      <c r="B4941" s="2">
        <v>46062</v>
      </c>
      <c r="C4941" s="20" t="s">
        <v>2951</v>
      </c>
      <c r="D4941" s="20" t="s">
        <v>328</v>
      </c>
      <c r="E4941" s="20" t="s">
        <v>329</v>
      </c>
      <c r="F4941" s="20" t="s">
        <v>4264</v>
      </c>
      <c r="G4941" s="20" t="s">
        <v>4265</v>
      </c>
      <c r="H4941" s="20" t="s">
        <v>1702</v>
      </c>
      <c r="I4941" s="20" t="s">
        <v>1703</v>
      </c>
      <c r="J4941" s="20" t="s">
        <v>163</v>
      </c>
      <c r="K4941" s="20" t="s">
        <v>32</v>
      </c>
      <c r="L4941">
        <v>572</v>
      </c>
      <c r="M4941" s="20" t="s">
        <v>49</v>
      </c>
      <c r="N4941" s="20" t="s">
        <v>14</v>
      </c>
      <c r="O4941">
        <v>1.3185</v>
      </c>
      <c r="P4941">
        <v>754.18200000000002</v>
      </c>
      <c r="Q4941">
        <v>31.498000000000001</v>
      </c>
      <c r="R4941" s="7">
        <v>1.3184990000000001</v>
      </c>
      <c r="S4941" s="1">
        <v>754.18185200000005</v>
      </c>
      <c r="T4941" s="20" t="s">
        <v>314</v>
      </c>
      <c r="U4941" s="7">
        <v>31.498000000000001</v>
      </c>
      <c r="V4941" s="1">
        <v>23755.22</v>
      </c>
      <c r="W4941">
        <v>2026</v>
      </c>
    </row>
    <row r="4942" spans="1:23" hidden="1" x14ac:dyDescent="0.25">
      <c r="A4942">
        <v>72036375</v>
      </c>
      <c r="B4942" s="2">
        <v>46062</v>
      </c>
      <c r="C4942" s="20" t="s">
        <v>2537</v>
      </c>
      <c r="D4942" s="20" t="s">
        <v>328</v>
      </c>
      <c r="E4942" s="20" t="s">
        <v>329</v>
      </c>
      <c r="F4942" s="20" t="s">
        <v>4264</v>
      </c>
      <c r="G4942" s="20" t="s">
        <v>4265</v>
      </c>
      <c r="H4942" s="20" t="s">
        <v>673</v>
      </c>
      <c r="I4942" s="20" t="s">
        <v>674</v>
      </c>
      <c r="J4942" s="20" t="s">
        <v>163</v>
      </c>
      <c r="K4942" s="20" t="s">
        <v>32</v>
      </c>
      <c r="L4942">
        <v>480</v>
      </c>
      <c r="M4942" s="20" t="s">
        <v>49</v>
      </c>
      <c r="N4942" s="20" t="s">
        <v>14</v>
      </c>
      <c r="O4942">
        <v>1.3185</v>
      </c>
      <c r="P4942">
        <v>632.88</v>
      </c>
      <c r="Q4942">
        <v>31.498000000000001</v>
      </c>
      <c r="R4942" s="7">
        <v>1.3184990000000001</v>
      </c>
      <c r="S4942" s="1">
        <v>632.879865</v>
      </c>
      <c r="T4942" s="20" t="s">
        <v>314</v>
      </c>
      <c r="U4942" s="7">
        <v>31.498000000000001</v>
      </c>
      <c r="V4942" s="1">
        <v>19934.45</v>
      </c>
      <c r="W4942">
        <v>2026</v>
      </c>
    </row>
    <row r="4943" spans="1:23" hidden="1" x14ac:dyDescent="0.25">
      <c r="A4943">
        <v>72033811</v>
      </c>
      <c r="B4943" s="2">
        <v>46080</v>
      </c>
      <c r="C4943" s="20" t="s">
        <v>2439</v>
      </c>
      <c r="D4943" s="20" t="s">
        <v>328</v>
      </c>
      <c r="E4943" s="20" t="s">
        <v>329</v>
      </c>
      <c r="F4943" s="20" t="s">
        <v>4328</v>
      </c>
      <c r="G4943" s="20" t="s">
        <v>4329</v>
      </c>
      <c r="H4943" s="20" t="s">
        <v>525</v>
      </c>
      <c r="I4943" s="20" t="s">
        <v>965</v>
      </c>
      <c r="J4943" s="20" t="s">
        <v>163</v>
      </c>
      <c r="K4943" s="20" t="s">
        <v>555</v>
      </c>
      <c r="L4943">
        <v>40</v>
      </c>
      <c r="M4943" s="20" t="s">
        <v>49</v>
      </c>
      <c r="N4943" s="20" t="s">
        <v>14</v>
      </c>
      <c r="O4943">
        <v>1.3185</v>
      </c>
      <c r="P4943">
        <v>52.74</v>
      </c>
      <c r="Q4943">
        <v>31.2575</v>
      </c>
      <c r="R4943" s="7">
        <v>1.3184990000000001</v>
      </c>
      <c r="S4943" s="1">
        <v>52.739981999999998</v>
      </c>
      <c r="T4943" s="20" t="s">
        <v>314</v>
      </c>
      <c r="U4943" s="7">
        <v>31.2575</v>
      </c>
      <c r="V4943" s="1">
        <v>1648.52</v>
      </c>
      <c r="W4943">
        <v>2026</v>
      </c>
    </row>
    <row r="4944" spans="1:23" hidden="1" x14ac:dyDescent="0.25">
      <c r="A4944">
        <v>72033812</v>
      </c>
      <c r="B4944" s="2">
        <v>46080</v>
      </c>
      <c r="C4944" s="20" t="s">
        <v>2439</v>
      </c>
      <c r="D4944" s="20" t="s">
        <v>328</v>
      </c>
      <c r="E4944" s="20" t="s">
        <v>329</v>
      </c>
      <c r="F4944" s="20" t="s">
        <v>4328</v>
      </c>
      <c r="G4944" s="20" t="s">
        <v>4329</v>
      </c>
      <c r="H4944" s="20" t="s">
        <v>525</v>
      </c>
      <c r="I4944" s="20" t="s">
        <v>965</v>
      </c>
      <c r="J4944" s="20" t="s">
        <v>163</v>
      </c>
      <c r="K4944" s="20" t="s">
        <v>555</v>
      </c>
      <c r="L4944">
        <v>4160</v>
      </c>
      <c r="M4944" s="20" t="s">
        <v>49</v>
      </c>
      <c r="N4944" s="20" t="s">
        <v>14</v>
      </c>
      <c r="O4944">
        <v>1.3185</v>
      </c>
      <c r="P4944">
        <v>5484.96</v>
      </c>
      <c r="Q4944">
        <v>31.2575</v>
      </c>
      <c r="R4944" s="7">
        <v>1.3184990000000001</v>
      </c>
      <c r="S4944" s="1">
        <v>5484.9600890000002</v>
      </c>
      <c r="T4944" s="20" t="s">
        <v>314</v>
      </c>
      <c r="U4944" s="7">
        <v>31.2575</v>
      </c>
      <c r="V4944" s="1">
        <v>171446.14</v>
      </c>
      <c r="W4944">
        <v>2026</v>
      </c>
    </row>
    <row r="4945" spans="1:23" hidden="1" x14ac:dyDescent="0.25">
      <c r="A4945">
        <v>72036375</v>
      </c>
      <c r="B4945" s="2">
        <v>46080</v>
      </c>
      <c r="C4945" s="20" t="s">
        <v>2537</v>
      </c>
      <c r="D4945" s="20" t="s">
        <v>328</v>
      </c>
      <c r="E4945" s="20" t="s">
        <v>329</v>
      </c>
      <c r="F4945" s="20" t="s">
        <v>4273</v>
      </c>
      <c r="G4945" s="20" t="s">
        <v>4274</v>
      </c>
      <c r="H4945" s="20" t="s">
        <v>673</v>
      </c>
      <c r="I4945" s="20" t="s">
        <v>674</v>
      </c>
      <c r="J4945" s="20" t="s">
        <v>163</v>
      </c>
      <c r="K4945" s="20" t="s">
        <v>32</v>
      </c>
      <c r="L4945">
        <v>1829</v>
      </c>
      <c r="M4945" s="20" t="s">
        <v>49</v>
      </c>
      <c r="N4945" s="20" t="s">
        <v>14</v>
      </c>
      <c r="O4945">
        <v>1.3185</v>
      </c>
      <c r="P4945">
        <v>2411.5369999999998</v>
      </c>
      <c r="Q4945">
        <v>31.2575</v>
      </c>
      <c r="R4945" s="7">
        <v>1.3184990000000001</v>
      </c>
      <c r="S4945" s="1">
        <v>2411.5370710000002</v>
      </c>
      <c r="T4945" s="20" t="s">
        <v>314</v>
      </c>
      <c r="U4945" s="7">
        <v>31.2575</v>
      </c>
      <c r="V4945" s="1">
        <v>75378.62</v>
      </c>
      <c r="W4945">
        <v>2026</v>
      </c>
    </row>
    <row r="4946" spans="1:23" hidden="1" x14ac:dyDescent="0.25">
      <c r="A4946">
        <v>72036824</v>
      </c>
      <c r="B4946" s="2">
        <v>46080</v>
      </c>
      <c r="C4946" s="20" t="s">
        <v>2680</v>
      </c>
      <c r="D4946" s="20" t="s">
        <v>328</v>
      </c>
      <c r="E4946" s="20" t="s">
        <v>329</v>
      </c>
      <c r="F4946" s="20" t="s">
        <v>4273</v>
      </c>
      <c r="G4946" s="20" t="s">
        <v>4274</v>
      </c>
      <c r="H4946" s="20" t="s">
        <v>475</v>
      </c>
      <c r="I4946" s="20" t="s">
        <v>964</v>
      </c>
      <c r="J4946" s="20" t="s">
        <v>163</v>
      </c>
      <c r="K4946" s="20" t="s">
        <v>32</v>
      </c>
      <c r="L4946">
        <v>998</v>
      </c>
      <c r="M4946" s="20" t="s">
        <v>49</v>
      </c>
      <c r="N4946" s="20" t="s">
        <v>14</v>
      </c>
      <c r="O4946">
        <v>1.3185</v>
      </c>
      <c r="P4946">
        <v>1315.86</v>
      </c>
      <c r="Q4946">
        <v>31.2575</v>
      </c>
      <c r="R4946" s="7">
        <v>1.3184990000000001</v>
      </c>
      <c r="S4946" s="1">
        <v>1315.8598730000001</v>
      </c>
      <c r="T4946" s="20" t="s">
        <v>314</v>
      </c>
      <c r="U4946" s="7">
        <v>31.2575</v>
      </c>
      <c r="V4946" s="1">
        <v>41130.49</v>
      </c>
      <c r="W4946">
        <v>2026</v>
      </c>
    </row>
    <row r="4947" spans="1:23" hidden="1" x14ac:dyDescent="0.25">
      <c r="A4947">
        <v>72036823</v>
      </c>
      <c r="B4947" s="2">
        <v>46080</v>
      </c>
      <c r="C4947" s="20" t="s">
        <v>2680</v>
      </c>
      <c r="D4947" s="20" t="s">
        <v>328</v>
      </c>
      <c r="E4947" s="20" t="s">
        <v>329</v>
      </c>
      <c r="F4947" s="20" t="s">
        <v>4273</v>
      </c>
      <c r="G4947" s="20" t="s">
        <v>4274</v>
      </c>
      <c r="H4947" s="20" t="s">
        <v>525</v>
      </c>
      <c r="I4947" s="20" t="s">
        <v>965</v>
      </c>
      <c r="J4947" s="20" t="s">
        <v>163</v>
      </c>
      <c r="K4947" s="20" t="s">
        <v>32</v>
      </c>
      <c r="L4947">
        <v>640</v>
      </c>
      <c r="M4947" s="20" t="s">
        <v>49</v>
      </c>
      <c r="N4947" s="20" t="s">
        <v>14</v>
      </c>
      <c r="O4947">
        <v>1.3185</v>
      </c>
      <c r="P4947">
        <v>843.84</v>
      </c>
      <c r="Q4947">
        <v>31.2575</v>
      </c>
      <c r="R4947" s="7">
        <v>1.3184990000000001</v>
      </c>
      <c r="S4947" s="1">
        <v>843.84003800000005</v>
      </c>
      <c r="T4947" s="20" t="s">
        <v>314</v>
      </c>
      <c r="U4947" s="7">
        <v>31.2575</v>
      </c>
      <c r="V4947" s="1">
        <v>26376.33</v>
      </c>
      <c r="W4947">
        <v>2026</v>
      </c>
    </row>
    <row r="4948" spans="1:23" hidden="1" x14ac:dyDescent="0.25">
      <c r="A4948">
        <v>72036823</v>
      </c>
      <c r="B4948" s="2">
        <v>46107</v>
      </c>
      <c r="C4948" s="20" t="s">
        <v>2680</v>
      </c>
      <c r="D4948" s="20" t="s">
        <v>328</v>
      </c>
      <c r="E4948" s="20" t="s">
        <v>329</v>
      </c>
      <c r="F4948" s="20" t="s">
        <v>6095</v>
      </c>
      <c r="G4948" s="20" t="s">
        <v>6096</v>
      </c>
      <c r="H4948" s="20" t="s">
        <v>525</v>
      </c>
      <c r="I4948" s="20" t="s">
        <v>965</v>
      </c>
      <c r="J4948" s="20" t="s">
        <v>163</v>
      </c>
      <c r="K4948" s="20" t="s">
        <v>32</v>
      </c>
      <c r="L4948">
        <v>2400</v>
      </c>
      <c r="M4948" s="20" t="s">
        <v>49</v>
      </c>
      <c r="N4948" s="20" t="s">
        <v>14</v>
      </c>
      <c r="O4948">
        <v>1.3185</v>
      </c>
      <c r="P4948">
        <v>3164.4</v>
      </c>
      <c r="Q4948">
        <v>32.908299999999997</v>
      </c>
      <c r="R4948" s="7">
        <v>1.3184990000000001</v>
      </c>
      <c r="S4948" s="1">
        <v>3164.3998620000002</v>
      </c>
      <c r="T4948" s="20" t="s">
        <v>314</v>
      </c>
      <c r="U4948" s="7">
        <v>32.908299999999997</v>
      </c>
      <c r="V4948" s="1">
        <v>104135.02</v>
      </c>
      <c r="W4948">
        <v>2026</v>
      </c>
    </row>
    <row r="4949" spans="1:23" hidden="1" x14ac:dyDescent="0.25">
      <c r="A4949">
        <v>72037204</v>
      </c>
      <c r="B4949" s="2">
        <v>46107</v>
      </c>
      <c r="C4949" s="20" t="s">
        <v>2951</v>
      </c>
      <c r="D4949" s="20" t="s">
        <v>328</v>
      </c>
      <c r="E4949" s="20" t="s">
        <v>329</v>
      </c>
      <c r="F4949" s="20" t="s">
        <v>6095</v>
      </c>
      <c r="G4949" s="20" t="s">
        <v>6096</v>
      </c>
      <c r="H4949" s="20" t="s">
        <v>673</v>
      </c>
      <c r="I4949" s="20" t="s">
        <v>674</v>
      </c>
      <c r="J4949" s="20" t="s">
        <v>163</v>
      </c>
      <c r="K4949" s="20" t="s">
        <v>32</v>
      </c>
      <c r="L4949">
        <v>111</v>
      </c>
      <c r="M4949" s="20" t="s">
        <v>49</v>
      </c>
      <c r="N4949" s="20" t="s">
        <v>14</v>
      </c>
      <c r="O4949">
        <v>1.3185</v>
      </c>
      <c r="P4949">
        <v>146.35400000000001</v>
      </c>
      <c r="Q4949">
        <v>32.908299999999997</v>
      </c>
      <c r="R4949" s="7">
        <v>1.3184990000000001</v>
      </c>
      <c r="S4949" s="1">
        <v>146.353959</v>
      </c>
      <c r="T4949" s="20" t="s">
        <v>314</v>
      </c>
      <c r="U4949" s="7">
        <v>32.908299999999997</v>
      </c>
      <c r="V4949" s="1">
        <v>4816.26</v>
      </c>
      <c r="W4949">
        <v>2026</v>
      </c>
    </row>
    <row r="4950" spans="1:23" hidden="1" x14ac:dyDescent="0.25">
      <c r="A4950">
        <v>72036824</v>
      </c>
      <c r="B4950" s="2">
        <v>46107</v>
      </c>
      <c r="C4950" s="20" t="s">
        <v>2680</v>
      </c>
      <c r="D4950" s="20" t="s">
        <v>328</v>
      </c>
      <c r="E4950" s="20" t="s">
        <v>329</v>
      </c>
      <c r="F4950" s="20" t="s">
        <v>6095</v>
      </c>
      <c r="G4950" s="20" t="s">
        <v>6096</v>
      </c>
      <c r="H4950" s="20" t="s">
        <v>475</v>
      </c>
      <c r="I4950" s="20" t="s">
        <v>964</v>
      </c>
      <c r="J4950" s="20" t="s">
        <v>163</v>
      </c>
      <c r="K4950" s="20" t="s">
        <v>32</v>
      </c>
      <c r="L4950">
        <v>418</v>
      </c>
      <c r="M4950" s="20" t="s">
        <v>49</v>
      </c>
      <c r="N4950" s="20" t="s">
        <v>14</v>
      </c>
      <c r="O4950">
        <v>1.3185</v>
      </c>
      <c r="P4950">
        <v>551.13300000000004</v>
      </c>
      <c r="Q4950">
        <v>32.908299999999997</v>
      </c>
      <c r="R4950" s="7">
        <v>1.3184990000000001</v>
      </c>
      <c r="S4950" s="1">
        <v>551.13299600000005</v>
      </c>
      <c r="T4950" s="20" t="s">
        <v>314</v>
      </c>
      <c r="U4950" s="7">
        <v>32.908299999999997</v>
      </c>
      <c r="V4950" s="1">
        <v>18136.849999999999</v>
      </c>
      <c r="W4950">
        <v>2026</v>
      </c>
    </row>
    <row r="4951" spans="1:23" hidden="1" x14ac:dyDescent="0.25">
      <c r="A4951">
        <v>72037204</v>
      </c>
      <c r="B4951" s="2">
        <v>46121</v>
      </c>
      <c r="C4951" s="20" t="s">
        <v>2951</v>
      </c>
      <c r="D4951" s="20" t="s">
        <v>328</v>
      </c>
      <c r="E4951" s="20" t="s">
        <v>329</v>
      </c>
      <c r="F4951" s="20" t="s">
        <v>7892</v>
      </c>
      <c r="G4951" s="20" t="s">
        <v>7893</v>
      </c>
      <c r="H4951" s="20" t="s">
        <v>673</v>
      </c>
      <c r="I4951" s="20" t="s">
        <v>674</v>
      </c>
      <c r="J4951" s="20" t="s">
        <v>163</v>
      </c>
      <c r="K4951" s="20" t="s">
        <v>32</v>
      </c>
      <c r="L4951">
        <v>1009</v>
      </c>
      <c r="M4951" s="20" t="s">
        <v>49</v>
      </c>
      <c r="N4951" s="20" t="s">
        <v>14</v>
      </c>
      <c r="O4951">
        <v>1.3185</v>
      </c>
      <c r="P4951">
        <v>1330.37</v>
      </c>
      <c r="Q4951">
        <v>32.238700000000001</v>
      </c>
      <c r="R4951" s="7">
        <v>1.3185</v>
      </c>
      <c r="S4951" s="1">
        <v>1330.370021</v>
      </c>
      <c r="T4951" s="20" t="s">
        <v>314</v>
      </c>
      <c r="U4951" s="7">
        <v>32.238700000000001</v>
      </c>
      <c r="V4951" s="1">
        <v>42889.4</v>
      </c>
      <c r="W4951">
        <v>2026</v>
      </c>
    </row>
    <row r="4952" spans="1:23" hidden="1" x14ac:dyDescent="0.25">
      <c r="A4952">
        <v>72037386</v>
      </c>
      <c r="B4952" s="2">
        <v>46135</v>
      </c>
      <c r="C4952" s="20" t="s">
        <v>3411</v>
      </c>
      <c r="D4952" s="20" t="s">
        <v>328</v>
      </c>
      <c r="E4952" s="20" t="s">
        <v>329</v>
      </c>
      <c r="F4952" s="20" t="s">
        <v>7942</v>
      </c>
      <c r="G4952" s="20" t="s">
        <v>7943</v>
      </c>
      <c r="H4952" s="20" t="s">
        <v>1700</v>
      </c>
      <c r="I4952" s="20" t="s">
        <v>1701</v>
      </c>
      <c r="J4952" s="20" t="s">
        <v>163</v>
      </c>
      <c r="K4952" s="20" t="s">
        <v>555</v>
      </c>
      <c r="L4952">
        <v>1600</v>
      </c>
      <c r="M4952" s="20" t="s">
        <v>49</v>
      </c>
      <c r="N4952" s="20" t="s">
        <v>14</v>
      </c>
      <c r="O4952">
        <v>1.3185</v>
      </c>
      <c r="P4952">
        <v>2109.6</v>
      </c>
      <c r="Q4952">
        <v>32.465600000000002</v>
      </c>
      <c r="R4952" s="7">
        <v>1.3184990000000001</v>
      </c>
      <c r="S4952" s="1">
        <v>2109.600007</v>
      </c>
      <c r="T4952" s="20" t="s">
        <v>314</v>
      </c>
      <c r="U4952" s="7">
        <v>32.465600000000002</v>
      </c>
      <c r="V4952" s="1">
        <v>68489.429999999993</v>
      </c>
      <c r="W4952">
        <v>2026</v>
      </c>
    </row>
    <row r="4953" spans="1:23" hidden="1" x14ac:dyDescent="0.25">
      <c r="A4953">
        <v>72037967</v>
      </c>
      <c r="B4953" s="2">
        <v>46137</v>
      </c>
      <c r="C4953" s="20" t="s">
        <v>4228</v>
      </c>
      <c r="D4953" s="20" t="s">
        <v>328</v>
      </c>
      <c r="E4953" s="20" t="s">
        <v>329</v>
      </c>
      <c r="F4953" s="20" t="s">
        <v>7920</v>
      </c>
      <c r="G4953" s="20" t="s">
        <v>7921</v>
      </c>
      <c r="H4953" s="20" t="s">
        <v>1700</v>
      </c>
      <c r="I4953" s="20" t="s">
        <v>1701</v>
      </c>
      <c r="J4953" s="20" t="s">
        <v>163</v>
      </c>
      <c r="K4953" s="20" t="s">
        <v>32</v>
      </c>
      <c r="L4953">
        <v>1120</v>
      </c>
      <c r="M4953" s="20" t="s">
        <v>49</v>
      </c>
      <c r="N4953" s="20" t="s">
        <v>14</v>
      </c>
      <c r="O4953">
        <v>1.3185</v>
      </c>
      <c r="P4953">
        <v>1476.72</v>
      </c>
      <c r="Q4953">
        <v>32.628300000000003</v>
      </c>
      <c r="R4953" s="7">
        <v>1.3184990000000001</v>
      </c>
      <c r="S4953" s="1">
        <v>1476.719902</v>
      </c>
      <c r="T4953" s="20" t="s">
        <v>314</v>
      </c>
      <c r="U4953" s="7">
        <v>32.628300000000003</v>
      </c>
      <c r="V4953" s="1">
        <v>48182.86</v>
      </c>
      <c r="W4953">
        <v>2026</v>
      </c>
    </row>
    <row r="4954" spans="1:23" hidden="1" x14ac:dyDescent="0.25">
      <c r="A4954">
        <v>72034037</v>
      </c>
      <c r="B4954" s="2">
        <v>46027</v>
      </c>
      <c r="C4954" s="20" t="s">
        <v>2451</v>
      </c>
      <c r="D4954" s="20" t="s">
        <v>328</v>
      </c>
      <c r="E4954" s="20" t="s">
        <v>329</v>
      </c>
      <c r="F4954" s="20" t="s">
        <v>2882</v>
      </c>
      <c r="G4954" s="20" t="s">
        <v>2883</v>
      </c>
      <c r="H4954" s="20" t="s">
        <v>2884</v>
      </c>
      <c r="I4954" s="20" t="s">
        <v>2885</v>
      </c>
      <c r="J4954" s="20" t="s">
        <v>50</v>
      </c>
      <c r="K4954" s="20" t="s">
        <v>555</v>
      </c>
      <c r="L4954">
        <v>1020</v>
      </c>
      <c r="M4954" s="20" t="s">
        <v>49</v>
      </c>
      <c r="N4954" s="20" t="s">
        <v>14</v>
      </c>
      <c r="O4954">
        <v>3.5042</v>
      </c>
      <c r="P4954">
        <v>3574.28</v>
      </c>
      <c r="Q4954">
        <v>31.591200000000001</v>
      </c>
      <c r="R4954" s="7">
        <v>3.5041989999999998</v>
      </c>
      <c r="S4954" s="1">
        <v>3574.2798619999999</v>
      </c>
      <c r="T4954" s="20" t="s">
        <v>314</v>
      </c>
      <c r="U4954" s="7">
        <v>31.591200000000001</v>
      </c>
      <c r="V4954" s="1">
        <v>112915.79</v>
      </c>
      <c r="W4954">
        <v>2026</v>
      </c>
    </row>
    <row r="4955" spans="1:23" hidden="1" x14ac:dyDescent="0.25">
      <c r="A4955">
        <v>72035533</v>
      </c>
      <c r="B4955" s="2">
        <v>46027</v>
      </c>
      <c r="C4955" s="20" t="s">
        <v>2484</v>
      </c>
      <c r="D4955" s="20" t="s">
        <v>328</v>
      </c>
      <c r="E4955" s="20" t="s">
        <v>329</v>
      </c>
      <c r="F4955" s="20" t="s">
        <v>2890</v>
      </c>
      <c r="G4955" s="20" t="s">
        <v>2891</v>
      </c>
      <c r="H4955" s="20" t="s">
        <v>1223</v>
      </c>
      <c r="I4955" s="20" t="s">
        <v>1224</v>
      </c>
      <c r="J4955" s="20" t="s">
        <v>50</v>
      </c>
      <c r="K4955" s="20" t="s">
        <v>33</v>
      </c>
      <c r="L4955">
        <v>140</v>
      </c>
      <c r="M4955" s="20" t="s">
        <v>49</v>
      </c>
      <c r="N4955" s="20" t="s">
        <v>14</v>
      </c>
      <c r="O4955">
        <v>2.3732099999999998</v>
      </c>
      <c r="P4955">
        <v>332.25</v>
      </c>
      <c r="Q4955">
        <v>31.591200000000001</v>
      </c>
      <c r="R4955" s="7">
        <v>2.3732090000000001</v>
      </c>
      <c r="S4955" s="1">
        <v>332.25011999999998</v>
      </c>
      <c r="T4955" s="20" t="s">
        <v>314</v>
      </c>
      <c r="U4955" s="7">
        <v>31.591200000000001</v>
      </c>
      <c r="V4955" s="1">
        <v>10496.18</v>
      </c>
      <c r="W4955">
        <v>2026</v>
      </c>
    </row>
    <row r="4956" spans="1:23" hidden="1" x14ac:dyDescent="0.25">
      <c r="A4956">
        <v>72035701</v>
      </c>
      <c r="B4956" s="2">
        <v>46027</v>
      </c>
      <c r="C4956" s="20" t="s">
        <v>2480</v>
      </c>
      <c r="D4956" s="20" t="s">
        <v>328</v>
      </c>
      <c r="E4956" s="20" t="s">
        <v>329</v>
      </c>
      <c r="F4956" s="20" t="s">
        <v>2890</v>
      </c>
      <c r="G4956" s="20" t="s">
        <v>2891</v>
      </c>
      <c r="H4956" s="20" t="s">
        <v>1502</v>
      </c>
      <c r="I4956" s="20" t="s">
        <v>1503</v>
      </c>
      <c r="J4956" s="20" t="s">
        <v>50</v>
      </c>
      <c r="K4956" s="20" t="s">
        <v>33</v>
      </c>
      <c r="L4956">
        <v>990</v>
      </c>
      <c r="M4956" s="20" t="s">
        <v>49</v>
      </c>
      <c r="N4956" s="20" t="s">
        <v>14</v>
      </c>
      <c r="O4956">
        <v>2.03051</v>
      </c>
      <c r="P4956">
        <v>2010.2</v>
      </c>
      <c r="Q4956">
        <v>31.591200000000001</v>
      </c>
      <c r="R4956" s="7">
        <v>2.03051</v>
      </c>
      <c r="S4956" s="1">
        <v>2010.1999920000001</v>
      </c>
      <c r="T4956" s="20" t="s">
        <v>314</v>
      </c>
      <c r="U4956" s="7">
        <v>31.591200000000001</v>
      </c>
      <c r="V4956" s="1">
        <v>63504.63</v>
      </c>
      <c r="W4956">
        <v>2026</v>
      </c>
    </row>
    <row r="4957" spans="1:23" hidden="1" x14ac:dyDescent="0.25">
      <c r="A4957">
        <v>72035054</v>
      </c>
      <c r="B4957" s="2">
        <v>46027</v>
      </c>
      <c r="C4957" s="20" t="s">
        <v>2469</v>
      </c>
      <c r="D4957" s="20" t="s">
        <v>328</v>
      </c>
      <c r="E4957" s="20" t="s">
        <v>329</v>
      </c>
      <c r="F4957" s="20" t="s">
        <v>2890</v>
      </c>
      <c r="G4957" s="20" t="s">
        <v>2891</v>
      </c>
      <c r="H4957" s="20" t="s">
        <v>1223</v>
      </c>
      <c r="I4957" s="20" t="s">
        <v>1224</v>
      </c>
      <c r="J4957" s="20" t="s">
        <v>50</v>
      </c>
      <c r="K4957" s="20" t="s">
        <v>33</v>
      </c>
      <c r="L4957">
        <v>140</v>
      </c>
      <c r="M4957" s="20" t="s">
        <v>49</v>
      </c>
      <c r="N4957" s="20" t="s">
        <v>14</v>
      </c>
      <c r="O4957">
        <v>2.3732099999999998</v>
      </c>
      <c r="P4957">
        <v>332.25</v>
      </c>
      <c r="Q4957">
        <v>31.591200000000001</v>
      </c>
      <c r="R4957" s="7">
        <v>2.3732090000000001</v>
      </c>
      <c r="S4957" s="1">
        <v>332.25011999999998</v>
      </c>
      <c r="T4957" s="20" t="s">
        <v>314</v>
      </c>
      <c r="U4957" s="7">
        <v>31.591200000000001</v>
      </c>
      <c r="V4957" s="1">
        <v>10496.18</v>
      </c>
      <c r="W4957">
        <v>2026</v>
      </c>
    </row>
    <row r="4958" spans="1:23" hidden="1" x14ac:dyDescent="0.25">
      <c r="A4958">
        <v>72035694</v>
      </c>
      <c r="B4958" s="2">
        <v>46027</v>
      </c>
      <c r="C4958" s="20" t="s">
        <v>2480</v>
      </c>
      <c r="D4958" s="20" t="s">
        <v>328</v>
      </c>
      <c r="E4958" s="20" t="s">
        <v>329</v>
      </c>
      <c r="F4958" s="20" t="s">
        <v>2890</v>
      </c>
      <c r="G4958" s="20" t="s">
        <v>2891</v>
      </c>
      <c r="H4958" s="20" t="s">
        <v>1500</v>
      </c>
      <c r="I4958" s="20" t="s">
        <v>1501</v>
      </c>
      <c r="J4958" s="20" t="s">
        <v>50</v>
      </c>
      <c r="K4958" s="20" t="s">
        <v>33</v>
      </c>
      <c r="L4958">
        <v>1050</v>
      </c>
      <c r="M4958" s="20" t="s">
        <v>49</v>
      </c>
      <c r="N4958" s="20" t="s">
        <v>14</v>
      </c>
      <c r="O4958">
        <v>2.3732000000000002</v>
      </c>
      <c r="P4958">
        <v>2491.86</v>
      </c>
      <c r="Q4958">
        <v>31.591200000000001</v>
      </c>
      <c r="R4958" s="7">
        <v>2.3732000000000002</v>
      </c>
      <c r="S4958" s="1">
        <v>2491.8600740000002</v>
      </c>
      <c r="T4958" s="20" t="s">
        <v>314</v>
      </c>
      <c r="U4958" s="7">
        <v>31.591200000000001</v>
      </c>
      <c r="V4958" s="1">
        <v>78720.850000000006</v>
      </c>
      <c r="W4958">
        <v>2026</v>
      </c>
    </row>
    <row r="4959" spans="1:23" hidden="1" x14ac:dyDescent="0.25">
      <c r="A4959">
        <v>72033970</v>
      </c>
      <c r="B4959" s="2">
        <v>46027</v>
      </c>
      <c r="C4959" s="20" t="s">
        <v>2424</v>
      </c>
      <c r="D4959" s="20" t="s">
        <v>328</v>
      </c>
      <c r="E4959" s="20" t="s">
        <v>329</v>
      </c>
      <c r="F4959" s="20" t="s">
        <v>2813</v>
      </c>
      <c r="G4959" s="20" t="s">
        <v>2814</v>
      </c>
      <c r="H4959" s="20" t="s">
        <v>1219</v>
      </c>
      <c r="I4959" s="20" t="s">
        <v>1220</v>
      </c>
      <c r="J4959" s="20" t="s">
        <v>50</v>
      </c>
      <c r="K4959" s="20" t="s">
        <v>32</v>
      </c>
      <c r="L4959">
        <v>350</v>
      </c>
      <c r="M4959" s="20" t="s">
        <v>49</v>
      </c>
      <c r="N4959" s="20" t="s">
        <v>14</v>
      </c>
      <c r="O4959">
        <v>3.5548999999999999</v>
      </c>
      <c r="P4959">
        <v>1244.2149999999999</v>
      </c>
      <c r="Q4959">
        <v>31.591200000000001</v>
      </c>
      <c r="R4959" s="7">
        <v>3.5548999999999999</v>
      </c>
      <c r="S4959" s="1">
        <v>1244.2148440000001</v>
      </c>
      <c r="T4959" s="20" t="s">
        <v>314</v>
      </c>
      <c r="U4959" s="7">
        <v>31.591200000000001</v>
      </c>
      <c r="V4959" s="1">
        <v>39306.239999999998</v>
      </c>
      <c r="W4959">
        <v>2026</v>
      </c>
    </row>
    <row r="4960" spans="1:23" hidden="1" x14ac:dyDescent="0.25">
      <c r="A4960">
        <v>72033975</v>
      </c>
      <c r="B4960" s="2">
        <v>46027</v>
      </c>
      <c r="C4960" s="20" t="s">
        <v>2424</v>
      </c>
      <c r="D4960" s="20" t="s">
        <v>328</v>
      </c>
      <c r="E4960" s="20" t="s">
        <v>329</v>
      </c>
      <c r="F4960" s="20" t="s">
        <v>2813</v>
      </c>
      <c r="G4960" s="20" t="s">
        <v>2814</v>
      </c>
      <c r="H4960" s="20" t="s">
        <v>626</v>
      </c>
      <c r="I4960" s="20" t="s">
        <v>668</v>
      </c>
      <c r="J4960" s="20" t="s">
        <v>50</v>
      </c>
      <c r="K4960" s="20" t="s">
        <v>32</v>
      </c>
      <c r="L4960">
        <v>264</v>
      </c>
      <c r="M4960" s="20" t="s">
        <v>49</v>
      </c>
      <c r="N4960" s="20" t="s">
        <v>14</v>
      </c>
      <c r="O4960">
        <v>2.8511000000000002</v>
      </c>
      <c r="P4960">
        <v>752.69</v>
      </c>
      <c r="Q4960">
        <v>31.591200000000001</v>
      </c>
      <c r="R4960" s="7">
        <v>2.851099</v>
      </c>
      <c r="S4960" s="1">
        <v>752.68998899999997</v>
      </c>
      <c r="T4960" s="20" t="s">
        <v>314</v>
      </c>
      <c r="U4960" s="7">
        <v>31.591200000000001</v>
      </c>
      <c r="V4960" s="1">
        <v>23778.38</v>
      </c>
      <c r="W4960">
        <v>2026</v>
      </c>
    </row>
    <row r="4961" spans="1:23" hidden="1" x14ac:dyDescent="0.25">
      <c r="A4961">
        <v>72034221</v>
      </c>
      <c r="B4961" s="2">
        <v>46027</v>
      </c>
      <c r="C4961" s="20" t="s">
        <v>2433</v>
      </c>
      <c r="D4961" s="20" t="s">
        <v>328</v>
      </c>
      <c r="E4961" s="20" t="s">
        <v>329</v>
      </c>
      <c r="F4961" s="20" t="s">
        <v>2813</v>
      </c>
      <c r="G4961" s="20" t="s">
        <v>2814</v>
      </c>
      <c r="H4961" s="20" t="s">
        <v>626</v>
      </c>
      <c r="I4961" s="20" t="s">
        <v>668</v>
      </c>
      <c r="J4961" s="20" t="s">
        <v>50</v>
      </c>
      <c r="K4961" s="20" t="s">
        <v>32</v>
      </c>
      <c r="L4961">
        <v>396</v>
      </c>
      <c r="M4961" s="20" t="s">
        <v>49</v>
      </c>
      <c r="N4961" s="20" t="s">
        <v>14</v>
      </c>
      <c r="O4961">
        <v>2.8511099999999998</v>
      </c>
      <c r="P4961">
        <v>1129.04</v>
      </c>
      <c r="Q4961">
        <v>31.591200000000001</v>
      </c>
      <c r="R4961" s="7">
        <v>2.8511099999999998</v>
      </c>
      <c r="S4961" s="1">
        <v>1129.040049</v>
      </c>
      <c r="T4961" s="20" t="s">
        <v>314</v>
      </c>
      <c r="U4961" s="7">
        <v>31.591200000000001</v>
      </c>
      <c r="V4961" s="1">
        <v>35667.730000000003</v>
      </c>
      <c r="W4961">
        <v>2026</v>
      </c>
    </row>
    <row r="4962" spans="1:23" hidden="1" x14ac:dyDescent="0.25">
      <c r="A4962">
        <v>72033975</v>
      </c>
      <c r="B4962" s="2">
        <v>46027</v>
      </c>
      <c r="C4962" s="20" t="s">
        <v>2424</v>
      </c>
      <c r="D4962" s="20" t="s">
        <v>328</v>
      </c>
      <c r="E4962" s="20" t="s">
        <v>329</v>
      </c>
      <c r="F4962" s="20" t="s">
        <v>2813</v>
      </c>
      <c r="G4962" s="20" t="s">
        <v>2814</v>
      </c>
      <c r="H4962" s="20" t="s">
        <v>1217</v>
      </c>
      <c r="I4962" s="20" t="s">
        <v>1218</v>
      </c>
      <c r="J4962" s="20" t="s">
        <v>50</v>
      </c>
      <c r="K4962" s="20" t="s">
        <v>32</v>
      </c>
      <c r="L4962">
        <v>540</v>
      </c>
      <c r="M4962" s="20" t="s">
        <v>49</v>
      </c>
      <c r="N4962" s="20" t="s">
        <v>14</v>
      </c>
      <c r="O4962">
        <v>3.1440000000000001</v>
      </c>
      <c r="P4962">
        <v>1697.76</v>
      </c>
      <c r="Q4962">
        <v>31.591200000000001</v>
      </c>
      <c r="R4962" s="7">
        <v>3.143999</v>
      </c>
      <c r="S4962" s="1">
        <v>1697.760135</v>
      </c>
      <c r="T4962" s="20" t="s">
        <v>314</v>
      </c>
      <c r="U4962" s="7">
        <v>31.591200000000001</v>
      </c>
      <c r="V4962" s="1">
        <v>53634.28</v>
      </c>
      <c r="W4962">
        <v>2026</v>
      </c>
    </row>
    <row r="4963" spans="1:23" hidden="1" x14ac:dyDescent="0.25">
      <c r="A4963">
        <v>72033970</v>
      </c>
      <c r="B4963" s="2">
        <v>46027</v>
      </c>
      <c r="C4963" s="20" t="s">
        <v>2424</v>
      </c>
      <c r="D4963" s="20" t="s">
        <v>328</v>
      </c>
      <c r="E4963" s="20" t="s">
        <v>329</v>
      </c>
      <c r="F4963" s="20" t="s">
        <v>2813</v>
      </c>
      <c r="G4963" s="20" t="s">
        <v>2814</v>
      </c>
      <c r="H4963" s="20" t="s">
        <v>1221</v>
      </c>
      <c r="I4963" s="20" t="s">
        <v>1222</v>
      </c>
      <c r="J4963" s="20" t="s">
        <v>50</v>
      </c>
      <c r="K4963" s="20" t="s">
        <v>32</v>
      </c>
      <c r="L4963">
        <v>240</v>
      </c>
      <c r="M4963" s="20" t="s">
        <v>49</v>
      </c>
      <c r="N4963" s="20" t="s">
        <v>14</v>
      </c>
      <c r="O4963">
        <v>3.1440000000000001</v>
      </c>
      <c r="P4963">
        <v>754.56</v>
      </c>
      <c r="Q4963">
        <v>31.591200000000001</v>
      </c>
      <c r="R4963" s="7">
        <v>3.143999</v>
      </c>
      <c r="S4963" s="1">
        <v>754.56012999999996</v>
      </c>
      <c r="T4963" s="20" t="s">
        <v>314</v>
      </c>
      <c r="U4963" s="7">
        <v>31.591200000000001</v>
      </c>
      <c r="V4963" s="1">
        <v>23837.46</v>
      </c>
      <c r="W4963">
        <v>2026</v>
      </c>
    </row>
    <row r="4964" spans="1:23" hidden="1" x14ac:dyDescent="0.25">
      <c r="A4964">
        <v>72033770</v>
      </c>
      <c r="B4964" s="2">
        <v>46027</v>
      </c>
      <c r="C4964" s="20" t="s">
        <v>2439</v>
      </c>
      <c r="D4964" s="20" t="s">
        <v>328</v>
      </c>
      <c r="E4964" s="20" t="s">
        <v>329</v>
      </c>
      <c r="F4964" s="20" t="s">
        <v>2805</v>
      </c>
      <c r="G4964" s="20" t="s">
        <v>2806</v>
      </c>
      <c r="H4964" s="20" t="s">
        <v>368</v>
      </c>
      <c r="I4964" s="20" t="s">
        <v>369</v>
      </c>
      <c r="J4964" s="20" t="s">
        <v>50</v>
      </c>
      <c r="K4964" s="20" t="s">
        <v>33</v>
      </c>
      <c r="L4964">
        <v>4117</v>
      </c>
      <c r="M4964" s="20" t="s">
        <v>49</v>
      </c>
      <c r="N4964" s="20" t="s">
        <v>14</v>
      </c>
      <c r="O4964">
        <v>2.0165999999999999</v>
      </c>
      <c r="P4964">
        <v>8302.3420000000006</v>
      </c>
      <c r="Q4964">
        <v>31.591200000000001</v>
      </c>
      <c r="R4964" s="7">
        <v>2.0165989999999998</v>
      </c>
      <c r="S4964" s="1">
        <v>8302.3421070000004</v>
      </c>
      <c r="T4964" s="20" t="s">
        <v>314</v>
      </c>
      <c r="U4964" s="7">
        <v>31.591200000000001</v>
      </c>
      <c r="V4964" s="1">
        <v>262280.95</v>
      </c>
      <c r="W4964">
        <v>2026</v>
      </c>
    </row>
    <row r="4965" spans="1:23" hidden="1" x14ac:dyDescent="0.25">
      <c r="A4965">
        <v>72034374</v>
      </c>
      <c r="B4965" s="2">
        <v>46027</v>
      </c>
      <c r="C4965" s="20" t="s">
        <v>2460</v>
      </c>
      <c r="D4965" s="20" t="s">
        <v>328</v>
      </c>
      <c r="E4965" s="20" t="s">
        <v>329</v>
      </c>
      <c r="F4965" s="20" t="s">
        <v>2876</v>
      </c>
      <c r="G4965" s="20" t="s">
        <v>2877</v>
      </c>
      <c r="H4965" s="20" t="s">
        <v>1712</v>
      </c>
      <c r="I4965" s="20" t="s">
        <v>1713</v>
      </c>
      <c r="J4965" s="20" t="s">
        <v>50</v>
      </c>
      <c r="K4965" s="20" t="s">
        <v>12</v>
      </c>
      <c r="L4965">
        <v>197</v>
      </c>
      <c r="M4965" s="20" t="s">
        <v>49</v>
      </c>
      <c r="N4965" s="20" t="s">
        <v>14</v>
      </c>
      <c r="O4965">
        <v>1.1343099999999999</v>
      </c>
      <c r="P4965">
        <v>223.46</v>
      </c>
      <c r="Q4965">
        <v>31.591200000000001</v>
      </c>
      <c r="R4965" s="7">
        <v>1.134309</v>
      </c>
      <c r="S4965" s="1">
        <v>223.460014</v>
      </c>
      <c r="T4965" s="20" t="s">
        <v>314</v>
      </c>
      <c r="U4965" s="7">
        <v>31.591200000000001</v>
      </c>
      <c r="V4965" s="1">
        <v>7059.37</v>
      </c>
      <c r="W4965">
        <v>2026</v>
      </c>
    </row>
    <row r="4966" spans="1:23" hidden="1" x14ac:dyDescent="0.25">
      <c r="A4966">
        <v>72034361</v>
      </c>
      <c r="B4966" s="2">
        <v>46027</v>
      </c>
      <c r="C4966" s="20" t="s">
        <v>2428</v>
      </c>
      <c r="D4966" s="20" t="s">
        <v>328</v>
      </c>
      <c r="E4966" s="20" t="s">
        <v>329</v>
      </c>
      <c r="F4966" s="20" t="s">
        <v>2876</v>
      </c>
      <c r="G4966" s="20" t="s">
        <v>2877</v>
      </c>
      <c r="H4966" s="20" t="s">
        <v>2341</v>
      </c>
      <c r="I4966" s="20" t="s">
        <v>2342</v>
      </c>
      <c r="J4966" s="20" t="s">
        <v>50</v>
      </c>
      <c r="K4966" s="20" t="s">
        <v>12</v>
      </c>
      <c r="L4966">
        <v>55</v>
      </c>
      <c r="M4966" s="20" t="s">
        <v>49</v>
      </c>
      <c r="N4966" s="20" t="s">
        <v>14</v>
      </c>
      <c r="O4966">
        <v>1.13436</v>
      </c>
      <c r="P4966">
        <v>62.39</v>
      </c>
      <c r="Q4966">
        <v>31.591200000000001</v>
      </c>
      <c r="R4966" s="7">
        <v>1.1343589999999999</v>
      </c>
      <c r="S4966" s="1">
        <v>62.389842000000002</v>
      </c>
      <c r="T4966" s="20" t="s">
        <v>314</v>
      </c>
      <c r="U4966" s="7">
        <v>31.591200000000001</v>
      </c>
      <c r="V4966" s="1">
        <v>1970.97</v>
      </c>
      <c r="W4966">
        <v>2026</v>
      </c>
    </row>
    <row r="4967" spans="1:23" hidden="1" x14ac:dyDescent="0.25">
      <c r="A4967">
        <v>72034757</v>
      </c>
      <c r="B4967" s="2">
        <v>46027</v>
      </c>
      <c r="C4967" s="20" t="s">
        <v>2455</v>
      </c>
      <c r="D4967" s="20" t="s">
        <v>328</v>
      </c>
      <c r="E4967" s="20" t="s">
        <v>329</v>
      </c>
      <c r="F4967" s="20" t="s">
        <v>2876</v>
      </c>
      <c r="G4967" s="20" t="s">
        <v>2877</v>
      </c>
      <c r="H4967" s="20" t="s">
        <v>1714</v>
      </c>
      <c r="I4967" s="20" t="s">
        <v>1715</v>
      </c>
      <c r="J4967" s="20" t="s">
        <v>50</v>
      </c>
      <c r="K4967" s="20" t="s">
        <v>12</v>
      </c>
      <c r="L4967">
        <v>1610</v>
      </c>
      <c r="M4967" s="20" t="s">
        <v>49</v>
      </c>
      <c r="N4967" s="20" t="s">
        <v>14</v>
      </c>
      <c r="O4967">
        <v>1.1343000000000001</v>
      </c>
      <c r="P4967">
        <v>1826.223</v>
      </c>
      <c r="Q4967">
        <v>31.591200000000001</v>
      </c>
      <c r="R4967" s="7">
        <v>1.1343000000000001</v>
      </c>
      <c r="S4967" s="1">
        <v>1826.223125</v>
      </c>
      <c r="T4967" s="20" t="s">
        <v>314</v>
      </c>
      <c r="U4967" s="7">
        <v>31.591200000000001</v>
      </c>
      <c r="V4967" s="1">
        <v>57692.58</v>
      </c>
      <c r="W4967">
        <v>2026</v>
      </c>
    </row>
    <row r="4968" spans="1:23" hidden="1" x14ac:dyDescent="0.25">
      <c r="A4968">
        <v>72034765</v>
      </c>
      <c r="B4968" s="2">
        <v>46027</v>
      </c>
      <c r="C4968" s="20" t="s">
        <v>2455</v>
      </c>
      <c r="D4968" s="20" t="s">
        <v>328</v>
      </c>
      <c r="E4968" s="20" t="s">
        <v>329</v>
      </c>
      <c r="F4968" s="20" t="s">
        <v>2876</v>
      </c>
      <c r="G4968" s="20" t="s">
        <v>2877</v>
      </c>
      <c r="H4968" s="20" t="s">
        <v>1714</v>
      </c>
      <c r="I4968" s="20" t="s">
        <v>1715</v>
      </c>
      <c r="J4968" s="20" t="s">
        <v>50</v>
      </c>
      <c r="K4968" s="20" t="s">
        <v>12</v>
      </c>
      <c r="L4968">
        <v>100</v>
      </c>
      <c r="M4968" s="20" t="s">
        <v>49</v>
      </c>
      <c r="N4968" s="20" t="s">
        <v>14</v>
      </c>
      <c r="O4968">
        <v>1.1343000000000001</v>
      </c>
      <c r="P4968">
        <v>113.43</v>
      </c>
      <c r="Q4968">
        <v>31.591200000000001</v>
      </c>
      <c r="R4968" s="7">
        <v>1.1343000000000001</v>
      </c>
      <c r="S4968" s="1">
        <v>113.43000499999999</v>
      </c>
      <c r="T4968" s="20" t="s">
        <v>314</v>
      </c>
      <c r="U4968" s="7">
        <v>31.591200000000001</v>
      </c>
      <c r="V4968" s="1">
        <v>3583.39</v>
      </c>
      <c r="W4968">
        <v>2026</v>
      </c>
    </row>
    <row r="4969" spans="1:23" hidden="1" x14ac:dyDescent="0.25">
      <c r="A4969">
        <v>72034758</v>
      </c>
      <c r="B4969" s="2">
        <v>46027</v>
      </c>
      <c r="C4969" s="20" t="s">
        <v>2455</v>
      </c>
      <c r="D4969" s="20" t="s">
        <v>328</v>
      </c>
      <c r="E4969" s="20" t="s">
        <v>329</v>
      </c>
      <c r="F4969" s="20" t="s">
        <v>2876</v>
      </c>
      <c r="G4969" s="20" t="s">
        <v>2877</v>
      </c>
      <c r="H4969" s="20" t="s">
        <v>2240</v>
      </c>
      <c r="I4969" s="20" t="s">
        <v>2241</v>
      </c>
      <c r="J4969" s="20" t="s">
        <v>50</v>
      </c>
      <c r="K4969" s="20" t="s">
        <v>12</v>
      </c>
      <c r="L4969">
        <v>3283</v>
      </c>
      <c r="M4969" s="20" t="s">
        <v>49</v>
      </c>
      <c r="N4969" s="20" t="s">
        <v>14</v>
      </c>
      <c r="O4969">
        <v>1.0486</v>
      </c>
      <c r="P4969">
        <v>3442.5540000000001</v>
      </c>
      <c r="Q4969">
        <v>31.591200000000001</v>
      </c>
      <c r="R4969" s="7">
        <v>1.0485990000000001</v>
      </c>
      <c r="S4969" s="1">
        <v>3442.5539389999999</v>
      </c>
      <c r="T4969" s="20" t="s">
        <v>314</v>
      </c>
      <c r="U4969" s="7">
        <v>31.591200000000001</v>
      </c>
      <c r="V4969" s="1">
        <v>108754.41</v>
      </c>
      <c r="W4969">
        <v>2026</v>
      </c>
    </row>
    <row r="4970" spans="1:23" hidden="1" x14ac:dyDescent="0.25">
      <c r="A4970">
        <v>72034760</v>
      </c>
      <c r="B4970" s="2">
        <v>46027</v>
      </c>
      <c r="C4970" s="20" t="s">
        <v>2455</v>
      </c>
      <c r="D4970" s="20" t="s">
        <v>328</v>
      </c>
      <c r="E4970" s="20" t="s">
        <v>329</v>
      </c>
      <c r="F4970" s="20" t="s">
        <v>2876</v>
      </c>
      <c r="G4970" s="20" t="s">
        <v>2877</v>
      </c>
      <c r="H4970" s="20" t="s">
        <v>1712</v>
      </c>
      <c r="I4970" s="20" t="s">
        <v>1713</v>
      </c>
      <c r="J4970" s="20" t="s">
        <v>50</v>
      </c>
      <c r="K4970" s="20" t="s">
        <v>12</v>
      </c>
      <c r="L4970">
        <v>2070</v>
      </c>
      <c r="M4970" s="20" t="s">
        <v>49</v>
      </c>
      <c r="N4970" s="20" t="s">
        <v>14</v>
      </c>
      <c r="O4970">
        <v>1.1343000000000001</v>
      </c>
      <c r="P4970">
        <v>2348.0010000000002</v>
      </c>
      <c r="Q4970">
        <v>31.591200000000001</v>
      </c>
      <c r="R4970" s="7">
        <v>1.1343000000000001</v>
      </c>
      <c r="S4970" s="1">
        <v>2348.001025</v>
      </c>
      <c r="T4970" s="20" t="s">
        <v>314</v>
      </c>
      <c r="U4970" s="7">
        <v>31.591200000000001</v>
      </c>
      <c r="V4970" s="1">
        <v>74176.17</v>
      </c>
      <c r="W4970">
        <v>2026</v>
      </c>
    </row>
    <row r="4971" spans="1:23" hidden="1" x14ac:dyDescent="0.25">
      <c r="A4971">
        <v>72034367</v>
      </c>
      <c r="B4971" s="2">
        <v>46027</v>
      </c>
      <c r="C4971" s="20" t="s">
        <v>2428</v>
      </c>
      <c r="D4971" s="20" t="s">
        <v>328</v>
      </c>
      <c r="E4971" s="20" t="s">
        <v>329</v>
      </c>
      <c r="F4971" s="20" t="s">
        <v>2876</v>
      </c>
      <c r="G4971" s="20" t="s">
        <v>2877</v>
      </c>
      <c r="H4971" s="20" t="s">
        <v>1712</v>
      </c>
      <c r="I4971" s="20" t="s">
        <v>1713</v>
      </c>
      <c r="J4971" s="20" t="s">
        <v>50</v>
      </c>
      <c r="K4971" s="20" t="s">
        <v>12</v>
      </c>
      <c r="L4971">
        <v>900</v>
      </c>
      <c r="M4971" s="20" t="s">
        <v>49</v>
      </c>
      <c r="N4971" s="20" t="s">
        <v>14</v>
      </c>
      <c r="O4971">
        <v>1.1343000000000001</v>
      </c>
      <c r="P4971">
        <v>1020.87</v>
      </c>
      <c r="Q4971">
        <v>31.591200000000001</v>
      </c>
      <c r="R4971" s="7">
        <v>1.1343000000000001</v>
      </c>
      <c r="S4971" s="1">
        <v>1020.870052</v>
      </c>
      <c r="T4971" s="20" t="s">
        <v>314</v>
      </c>
      <c r="U4971" s="7">
        <v>31.591200000000001</v>
      </c>
      <c r="V4971" s="1">
        <v>32250.51</v>
      </c>
      <c r="W4971">
        <v>2026</v>
      </c>
    </row>
    <row r="4972" spans="1:23" hidden="1" x14ac:dyDescent="0.25">
      <c r="A4972">
        <v>72034757</v>
      </c>
      <c r="B4972" s="2">
        <v>46027</v>
      </c>
      <c r="C4972" s="20" t="s">
        <v>2455</v>
      </c>
      <c r="D4972" s="20" t="s">
        <v>328</v>
      </c>
      <c r="E4972" s="20" t="s">
        <v>329</v>
      </c>
      <c r="F4972" s="20" t="s">
        <v>2815</v>
      </c>
      <c r="G4972" s="20" t="s">
        <v>2816</v>
      </c>
      <c r="H4972" s="20" t="s">
        <v>1714</v>
      </c>
      <c r="I4972" s="20" t="s">
        <v>1715</v>
      </c>
      <c r="J4972" s="20" t="s">
        <v>50</v>
      </c>
      <c r="K4972" s="20" t="s">
        <v>12</v>
      </c>
      <c r="L4972">
        <v>3430</v>
      </c>
      <c r="M4972" s="20" t="s">
        <v>49</v>
      </c>
      <c r="N4972" s="20" t="s">
        <v>14</v>
      </c>
      <c r="O4972">
        <v>1.1343000000000001</v>
      </c>
      <c r="P4972">
        <v>3890.6489999999999</v>
      </c>
      <c r="Q4972">
        <v>31.591200000000001</v>
      </c>
      <c r="R4972" s="7">
        <v>1.1343000000000001</v>
      </c>
      <c r="S4972" s="1">
        <v>3890.6489780000002</v>
      </c>
      <c r="T4972" s="20" t="s">
        <v>314</v>
      </c>
      <c r="U4972" s="7">
        <v>31.591200000000001</v>
      </c>
      <c r="V4972" s="1">
        <v>122910.27</v>
      </c>
      <c r="W4972">
        <v>2026</v>
      </c>
    </row>
    <row r="4973" spans="1:23" hidden="1" x14ac:dyDescent="0.25">
      <c r="A4973">
        <v>72034189</v>
      </c>
      <c r="B4973" s="2">
        <v>46027</v>
      </c>
      <c r="C4973" s="20" t="s">
        <v>2432</v>
      </c>
      <c r="D4973" s="20" t="s">
        <v>328</v>
      </c>
      <c r="E4973" s="20" t="s">
        <v>329</v>
      </c>
      <c r="F4973" s="20" t="s">
        <v>2815</v>
      </c>
      <c r="G4973" s="20" t="s">
        <v>2816</v>
      </c>
      <c r="H4973" s="20" t="s">
        <v>2358</v>
      </c>
      <c r="I4973" s="20" t="s">
        <v>2359</v>
      </c>
      <c r="J4973" s="20" t="s">
        <v>50</v>
      </c>
      <c r="K4973" s="20" t="s">
        <v>12</v>
      </c>
      <c r="L4973">
        <v>307</v>
      </c>
      <c r="M4973" s="20" t="s">
        <v>49</v>
      </c>
      <c r="N4973" s="20" t="s">
        <v>14</v>
      </c>
      <c r="O4973">
        <v>1.8532900000000001</v>
      </c>
      <c r="P4973">
        <v>568.96</v>
      </c>
      <c r="Q4973">
        <v>31.591200000000001</v>
      </c>
      <c r="R4973" s="7">
        <v>1.8532900000000001</v>
      </c>
      <c r="S4973" s="1">
        <v>568.96002599999997</v>
      </c>
      <c r="T4973" s="20" t="s">
        <v>314</v>
      </c>
      <c r="U4973" s="7">
        <v>31.591200000000001</v>
      </c>
      <c r="V4973" s="1">
        <v>17974.13</v>
      </c>
      <c r="W4973">
        <v>2026</v>
      </c>
    </row>
    <row r="4974" spans="1:23" hidden="1" x14ac:dyDescent="0.25">
      <c r="A4974">
        <v>72034361</v>
      </c>
      <c r="B4974" s="2">
        <v>46027</v>
      </c>
      <c r="C4974" s="20" t="s">
        <v>2428</v>
      </c>
      <c r="D4974" s="20" t="s">
        <v>328</v>
      </c>
      <c r="E4974" s="20" t="s">
        <v>329</v>
      </c>
      <c r="F4974" s="20" t="s">
        <v>2815</v>
      </c>
      <c r="G4974" s="20" t="s">
        <v>2816</v>
      </c>
      <c r="H4974" s="20" t="s">
        <v>2341</v>
      </c>
      <c r="I4974" s="20" t="s">
        <v>2342</v>
      </c>
      <c r="J4974" s="20" t="s">
        <v>50</v>
      </c>
      <c r="K4974" s="20" t="s">
        <v>12</v>
      </c>
      <c r="L4974">
        <v>360</v>
      </c>
      <c r="M4974" s="20" t="s">
        <v>49</v>
      </c>
      <c r="N4974" s="20" t="s">
        <v>14</v>
      </c>
      <c r="O4974">
        <v>1.1343000000000001</v>
      </c>
      <c r="P4974">
        <v>408.34800000000001</v>
      </c>
      <c r="Q4974">
        <v>31.591200000000001</v>
      </c>
      <c r="R4974" s="7">
        <v>1.1343000000000001</v>
      </c>
      <c r="S4974" s="1">
        <v>408.347894</v>
      </c>
      <c r="T4974" s="20" t="s">
        <v>314</v>
      </c>
      <c r="U4974" s="7">
        <v>31.591200000000001</v>
      </c>
      <c r="V4974" s="1">
        <v>12900.2</v>
      </c>
      <c r="W4974">
        <v>2026</v>
      </c>
    </row>
    <row r="4975" spans="1:23" hidden="1" x14ac:dyDescent="0.25">
      <c r="A4975">
        <v>72034764</v>
      </c>
      <c r="B4975" s="2">
        <v>46027</v>
      </c>
      <c r="C4975" s="20" t="s">
        <v>2455</v>
      </c>
      <c r="D4975" s="20" t="s">
        <v>328</v>
      </c>
      <c r="E4975" s="20" t="s">
        <v>329</v>
      </c>
      <c r="F4975" s="20" t="s">
        <v>2815</v>
      </c>
      <c r="G4975" s="20" t="s">
        <v>2816</v>
      </c>
      <c r="H4975" s="20" t="s">
        <v>2341</v>
      </c>
      <c r="I4975" s="20" t="s">
        <v>2342</v>
      </c>
      <c r="J4975" s="20" t="s">
        <v>50</v>
      </c>
      <c r="K4975" s="20" t="s">
        <v>12</v>
      </c>
      <c r="L4975">
        <v>3545</v>
      </c>
      <c r="M4975" s="20" t="s">
        <v>49</v>
      </c>
      <c r="N4975" s="20" t="s">
        <v>14</v>
      </c>
      <c r="O4975">
        <v>1.1343000000000001</v>
      </c>
      <c r="P4975">
        <v>4021.0940000000001</v>
      </c>
      <c r="Q4975">
        <v>31.591200000000001</v>
      </c>
      <c r="R4975" s="7">
        <v>1.1343000000000001</v>
      </c>
      <c r="S4975" s="1">
        <v>4021.093848</v>
      </c>
      <c r="T4975" s="20" t="s">
        <v>314</v>
      </c>
      <c r="U4975" s="7">
        <v>31.591200000000001</v>
      </c>
      <c r="V4975" s="1">
        <v>127031.18</v>
      </c>
      <c r="W4975">
        <v>2026</v>
      </c>
    </row>
    <row r="4976" spans="1:23" hidden="1" x14ac:dyDescent="0.25">
      <c r="A4976">
        <v>72034761</v>
      </c>
      <c r="B4976" s="2">
        <v>46027</v>
      </c>
      <c r="C4976" s="20" t="s">
        <v>2455</v>
      </c>
      <c r="D4976" s="20" t="s">
        <v>328</v>
      </c>
      <c r="E4976" s="20" t="s">
        <v>329</v>
      </c>
      <c r="F4976" s="20" t="s">
        <v>2815</v>
      </c>
      <c r="G4976" s="20" t="s">
        <v>2816</v>
      </c>
      <c r="H4976" s="20" t="s">
        <v>2341</v>
      </c>
      <c r="I4976" s="20" t="s">
        <v>2342</v>
      </c>
      <c r="J4976" s="20" t="s">
        <v>50</v>
      </c>
      <c r="K4976" s="20" t="s">
        <v>12</v>
      </c>
      <c r="L4976">
        <v>450</v>
      </c>
      <c r="M4976" s="20" t="s">
        <v>49</v>
      </c>
      <c r="N4976" s="20" t="s">
        <v>14</v>
      </c>
      <c r="O4976">
        <v>1.1343000000000001</v>
      </c>
      <c r="P4976">
        <v>510.435</v>
      </c>
      <c r="Q4976">
        <v>31.591200000000001</v>
      </c>
      <c r="R4976" s="7">
        <v>1.1343000000000001</v>
      </c>
      <c r="S4976" s="1">
        <v>510.434867</v>
      </c>
      <c r="T4976" s="20" t="s">
        <v>314</v>
      </c>
      <c r="U4976" s="7">
        <v>31.591200000000001</v>
      </c>
      <c r="V4976" s="1">
        <v>16125.25</v>
      </c>
      <c r="W4976">
        <v>2026</v>
      </c>
    </row>
    <row r="4977" spans="1:23" hidden="1" x14ac:dyDescent="0.25">
      <c r="A4977">
        <v>72034655</v>
      </c>
      <c r="B4977" s="2">
        <v>46027</v>
      </c>
      <c r="C4977" s="20" t="s">
        <v>2448</v>
      </c>
      <c r="D4977" s="20" t="s">
        <v>328</v>
      </c>
      <c r="E4977" s="20" t="s">
        <v>329</v>
      </c>
      <c r="F4977" s="20" t="s">
        <v>2809</v>
      </c>
      <c r="G4977" s="20" t="s">
        <v>2810</v>
      </c>
      <c r="H4977" s="20" t="s">
        <v>2894</v>
      </c>
      <c r="I4977" s="20" t="s">
        <v>2895</v>
      </c>
      <c r="J4977" s="20" t="s">
        <v>50</v>
      </c>
      <c r="K4977" s="20" t="s">
        <v>32</v>
      </c>
      <c r="L4977">
        <v>2040</v>
      </c>
      <c r="M4977" s="20" t="s">
        <v>49</v>
      </c>
      <c r="N4977" s="20" t="s">
        <v>14</v>
      </c>
      <c r="O4977">
        <v>1.7834000000000001</v>
      </c>
      <c r="P4977">
        <v>3638.136</v>
      </c>
      <c r="Q4977">
        <v>31.591200000000001</v>
      </c>
      <c r="R4977" s="7">
        <v>1.7834000000000001</v>
      </c>
      <c r="S4977" s="1">
        <v>3638.1359360000001</v>
      </c>
      <c r="T4977" s="20" t="s">
        <v>314</v>
      </c>
      <c r="U4977" s="7">
        <v>31.591200000000001</v>
      </c>
      <c r="V4977" s="1">
        <v>114933.08</v>
      </c>
      <c r="W4977">
        <v>2026</v>
      </c>
    </row>
    <row r="4978" spans="1:23" hidden="1" x14ac:dyDescent="0.25">
      <c r="A4978">
        <v>72034656</v>
      </c>
      <c r="B4978" s="2">
        <v>46027</v>
      </c>
      <c r="C4978" s="20" t="s">
        <v>2448</v>
      </c>
      <c r="D4978" s="20" t="s">
        <v>328</v>
      </c>
      <c r="E4978" s="20" t="s">
        <v>329</v>
      </c>
      <c r="F4978" s="20" t="s">
        <v>2809</v>
      </c>
      <c r="G4978" s="20" t="s">
        <v>2810</v>
      </c>
      <c r="H4978" s="20" t="s">
        <v>2892</v>
      </c>
      <c r="I4978" s="20" t="s">
        <v>2893</v>
      </c>
      <c r="J4978" s="20" t="s">
        <v>50</v>
      </c>
      <c r="K4978" s="20" t="s">
        <v>32</v>
      </c>
      <c r="L4978">
        <v>1020</v>
      </c>
      <c r="M4978" s="20" t="s">
        <v>49</v>
      </c>
      <c r="N4978" s="20" t="s">
        <v>14</v>
      </c>
      <c r="O4978">
        <v>1.7834000000000001</v>
      </c>
      <c r="P4978">
        <v>1819.068</v>
      </c>
      <c r="Q4978">
        <v>31.591200000000001</v>
      </c>
      <c r="R4978" s="7">
        <v>1.7834000000000001</v>
      </c>
      <c r="S4978" s="1">
        <v>1819.0679680000001</v>
      </c>
      <c r="T4978" s="20" t="s">
        <v>314</v>
      </c>
      <c r="U4978" s="7">
        <v>31.591200000000001</v>
      </c>
      <c r="V4978" s="1">
        <v>57466.54</v>
      </c>
      <c r="W4978">
        <v>2026</v>
      </c>
    </row>
    <row r="4979" spans="1:23" hidden="1" x14ac:dyDescent="0.25">
      <c r="A4979">
        <v>72034654</v>
      </c>
      <c r="B4979" s="2">
        <v>46027</v>
      </c>
      <c r="C4979" s="20" t="s">
        <v>2448</v>
      </c>
      <c r="D4979" s="20" t="s">
        <v>328</v>
      </c>
      <c r="E4979" s="20" t="s">
        <v>329</v>
      </c>
      <c r="F4979" s="20" t="s">
        <v>2809</v>
      </c>
      <c r="G4979" s="20" t="s">
        <v>2810</v>
      </c>
      <c r="H4979" s="20" t="s">
        <v>2892</v>
      </c>
      <c r="I4979" s="20" t="s">
        <v>2893</v>
      </c>
      <c r="J4979" s="20" t="s">
        <v>50</v>
      </c>
      <c r="K4979" s="20" t="s">
        <v>32</v>
      </c>
      <c r="L4979">
        <v>1020</v>
      </c>
      <c r="M4979" s="20" t="s">
        <v>49</v>
      </c>
      <c r="N4979" s="20" t="s">
        <v>14</v>
      </c>
      <c r="O4979">
        <v>1.7834000000000001</v>
      </c>
      <c r="P4979">
        <v>1819.068</v>
      </c>
      <c r="Q4979">
        <v>31.591200000000001</v>
      </c>
      <c r="R4979" s="7">
        <v>1.7834000000000001</v>
      </c>
      <c r="S4979" s="1">
        <v>1819.0679680000001</v>
      </c>
      <c r="T4979" s="20" t="s">
        <v>314</v>
      </c>
      <c r="U4979" s="7">
        <v>31.591200000000001</v>
      </c>
      <c r="V4979" s="1">
        <v>57466.54</v>
      </c>
      <c r="W4979">
        <v>2026</v>
      </c>
    </row>
    <row r="4980" spans="1:23" hidden="1" x14ac:dyDescent="0.25">
      <c r="A4980">
        <v>72033937</v>
      </c>
      <c r="B4980" s="2">
        <v>46027</v>
      </c>
      <c r="C4980" s="20" t="s">
        <v>2424</v>
      </c>
      <c r="D4980" s="20" t="s">
        <v>328</v>
      </c>
      <c r="E4980" s="20" t="s">
        <v>329</v>
      </c>
      <c r="F4980" s="20" t="s">
        <v>2807</v>
      </c>
      <c r="G4980" s="20" t="s">
        <v>2808</v>
      </c>
      <c r="H4980" s="20" t="s">
        <v>2437</v>
      </c>
      <c r="I4980" s="20" t="s">
        <v>2438</v>
      </c>
      <c r="J4980" s="20" t="s">
        <v>50</v>
      </c>
      <c r="K4980" s="20" t="s">
        <v>32</v>
      </c>
      <c r="L4980">
        <v>1050</v>
      </c>
      <c r="M4980" s="20" t="s">
        <v>49</v>
      </c>
      <c r="N4980" s="20" t="s">
        <v>14</v>
      </c>
      <c r="O4980">
        <v>2.3105099999999998</v>
      </c>
      <c r="P4980">
        <v>2426.0309999999999</v>
      </c>
      <c r="Q4980">
        <v>31.591200000000001</v>
      </c>
      <c r="R4980" s="7">
        <v>2.3105090000000001</v>
      </c>
      <c r="S4980" s="1">
        <v>2426.0309830000001</v>
      </c>
      <c r="T4980" s="20" t="s">
        <v>314</v>
      </c>
      <c r="U4980" s="7">
        <v>31.591200000000001</v>
      </c>
      <c r="V4980" s="1">
        <v>76641.23</v>
      </c>
      <c r="W4980">
        <v>2026</v>
      </c>
    </row>
    <row r="4981" spans="1:23" hidden="1" x14ac:dyDescent="0.25">
      <c r="A4981">
        <v>72034208</v>
      </c>
      <c r="B4981" s="2">
        <v>46027</v>
      </c>
      <c r="C4981" s="20" t="s">
        <v>2433</v>
      </c>
      <c r="D4981" s="20" t="s">
        <v>328</v>
      </c>
      <c r="E4981" s="20" t="s">
        <v>329</v>
      </c>
      <c r="F4981" s="20" t="s">
        <v>2807</v>
      </c>
      <c r="G4981" s="20" t="s">
        <v>2808</v>
      </c>
      <c r="H4981" s="20" t="s">
        <v>1608</v>
      </c>
      <c r="I4981" s="20" t="s">
        <v>1609</v>
      </c>
      <c r="J4981" s="20" t="s">
        <v>50</v>
      </c>
      <c r="K4981" s="20" t="s">
        <v>32</v>
      </c>
      <c r="L4981">
        <v>140</v>
      </c>
      <c r="M4981" s="20" t="s">
        <v>49</v>
      </c>
      <c r="N4981" s="20" t="s">
        <v>14</v>
      </c>
      <c r="O4981">
        <v>2.3212999999999999</v>
      </c>
      <c r="P4981">
        <v>324.98200000000003</v>
      </c>
      <c r="Q4981">
        <v>31.591200000000001</v>
      </c>
      <c r="R4981" s="7">
        <v>2.3212989999999998</v>
      </c>
      <c r="S4981" s="1">
        <v>324.98195700000002</v>
      </c>
      <c r="T4981" s="20" t="s">
        <v>314</v>
      </c>
      <c r="U4981" s="7">
        <v>31.591200000000001</v>
      </c>
      <c r="V4981" s="1">
        <v>10266.57</v>
      </c>
      <c r="W4981">
        <v>2026</v>
      </c>
    </row>
    <row r="4982" spans="1:23" hidden="1" x14ac:dyDescent="0.25">
      <c r="A4982">
        <v>72035831</v>
      </c>
      <c r="B4982" s="2">
        <v>46027</v>
      </c>
      <c r="C4982" s="20" t="s">
        <v>2538</v>
      </c>
      <c r="D4982" s="20" t="s">
        <v>328</v>
      </c>
      <c r="E4982" s="20" t="s">
        <v>329</v>
      </c>
      <c r="F4982" s="20" t="s">
        <v>2807</v>
      </c>
      <c r="G4982" s="20" t="s">
        <v>2808</v>
      </c>
      <c r="H4982" s="20" t="s">
        <v>1610</v>
      </c>
      <c r="I4982" s="20" t="s">
        <v>1611</v>
      </c>
      <c r="J4982" s="20" t="s">
        <v>50</v>
      </c>
      <c r="K4982" s="20" t="s">
        <v>32</v>
      </c>
      <c r="L4982">
        <v>140</v>
      </c>
      <c r="M4982" s="20" t="s">
        <v>49</v>
      </c>
      <c r="N4982" s="20" t="s">
        <v>14</v>
      </c>
      <c r="O4982">
        <v>2.1190000000000002</v>
      </c>
      <c r="P4982">
        <v>296.66000000000003</v>
      </c>
      <c r="Q4982">
        <v>31.591200000000001</v>
      </c>
      <c r="R4982" s="7">
        <v>2.1189990000000001</v>
      </c>
      <c r="S4982" s="1">
        <v>296.660145</v>
      </c>
      <c r="T4982" s="20" t="s">
        <v>314</v>
      </c>
      <c r="U4982" s="7">
        <v>31.591200000000001</v>
      </c>
      <c r="V4982" s="1">
        <v>9371.85</v>
      </c>
      <c r="W4982">
        <v>2026</v>
      </c>
    </row>
    <row r="4983" spans="1:23" hidden="1" x14ac:dyDescent="0.25">
      <c r="A4983">
        <v>72035839</v>
      </c>
      <c r="B4983" s="2">
        <v>46027</v>
      </c>
      <c r="C4983" s="20" t="s">
        <v>2538</v>
      </c>
      <c r="D4983" s="20" t="s">
        <v>328</v>
      </c>
      <c r="E4983" s="20" t="s">
        <v>329</v>
      </c>
      <c r="F4983" s="20" t="s">
        <v>2807</v>
      </c>
      <c r="G4983" s="20" t="s">
        <v>2808</v>
      </c>
      <c r="H4983" s="20" t="s">
        <v>2437</v>
      </c>
      <c r="I4983" s="20" t="s">
        <v>2438</v>
      </c>
      <c r="J4983" s="20" t="s">
        <v>50</v>
      </c>
      <c r="K4983" s="20" t="s">
        <v>32</v>
      </c>
      <c r="L4983">
        <v>19</v>
      </c>
      <c r="M4983" s="20" t="s">
        <v>49</v>
      </c>
      <c r="N4983" s="20" t="s">
        <v>14</v>
      </c>
      <c r="O4983">
        <v>2.3105000000000002</v>
      </c>
      <c r="P4983">
        <v>43.9</v>
      </c>
      <c r="Q4983">
        <v>31.591200000000001</v>
      </c>
      <c r="R4983" s="7">
        <v>2.3105000000000002</v>
      </c>
      <c r="S4983" s="1">
        <v>43.899883000000003</v>
      </c>
      <c r="T4983" s="20" t="s">
        <v>314</v>
      </c>
      <c r="U4983" s="7">
        <v>31.591200000000001</v>
      </c>
      <c r="V4983" s="1">
        <v>1386.85</v>
      </c>
      <c r="W4983">
        <v>2026</v>
      </c>
    </row>
    <row r="4984" spans="1:23" hidden="1" x14ac:dyDescent="0.25">
      <c r="A4984">
        <v>72034221</v>
      </c>
      <c r="B4984" s="2">
        <v>46027</v>
      </c>
      <c r="C4984" s="20" t="s">
        <v>2433</v>
      </c>
      <c r="D4984" s="20" t="s">
        <v>328</v>
      </c>
      <c r="E4984" s="20" t="s">
        <v>329</v>
      </c>
      <c r="F4984" s="20" t="s">
        <v>2807</v>
      </c>
      <c r="G4984" s="20" t="s">
        <v>2808</v>
      </c>
      <c r="H4984" s="20" t="s">
        <v>626</v>
      </c>
      <c r="I4984" s="20" t="s">
        <v>668</v>
      </c>
      <c r="J4984" s="20" t="s">
        <v>50</v>
      </c>
      <c r="K4984" s="20" t="s">
        <v>32</v>
      </c>
      <c r="L4984">
        <v>198</v>
      </c>
      <c r="M4984" s="20" t="s">
        <v>49</v>
      </c>
      <c r="N4984" s="20" t="s">
        <v>14</v>
      </c>
      <c r="O4984">
        <v>2.8511000000000002</v>
      </c>
      <c r="P4984">
        <v>564.51800000000003</v>
      </c>
      <c r="Q4984">
        <v>31.591200000000001</v>
      </c>
      <c r="R4984" s="7">
        <v>2.851099</v>
      </c>
      <c r="S4984" s="1">
        <v>564.517967</v>
      </c>
      <c r="T4984" s="20" t="s">
        <v>314</v>
      </c>
      <c r="U4984" s="7">
        <v>31.591200000000001</v>
      </c>
      <c r="V4984" s="1">
        <v>17833.8</v>
      </c>
      <c r="W4984">
        <v>2026</v>
      </c>
    </row>
    <row r="4985" spans="1:23" hidden="1" x14ac:dyDescent="0.25">
      <c r="A4985">
        <v>72033972</v>
      </c>
      <c r="B4985" s="2">
        <v>46027</v>
      </c>
      <c r="C4985" s="20" t="s">
        <v>2424</v>
      </c>
      <c r="D4985" s="20" t="s">
        <v>328</v>
      </c>
      <c r="E4985" s="20" t="s">
        <v>329</v>
      </c>
      <c r="F4985" s="20" t="s">
        <v>2807</v>
      </c>
      <c r="G4985" s="20" t="s">
        <v>2808</v>
      </c>
      <c r="H4985" s="20" t="s">
        <v>1215</v>
      </c>
      <c r="I4985" s="20" t="s">
        <v>1216</v>
      </c>
      <c r="J4985" s="20" t="s">
        <v>50</v>
      </c>
      <c r="K4985" s="20" t="s">
        <v>32</v>
      </c>
      <c r="L4985">
        <v>66</v>
      </c>
      <c r="M4985" s="20" t="s">
        <v>49</v>
      </c>
      <c r="N4985" s="20" t="s">
        <v>14</v>
      </c>
      <c r="O4985">
        <v>2.8511000000000002</v>
      </c>
      <c r="P4985">
        <v>188.173</v>
      </c>
      <c r="Q4985">
        <v>31.591200000000001</v>
      </c>
      <c r="R4985" s="7">
        <v>2.851099</v>
      </c>
      <c r="S4985" s="1">
        <v>188.17297199999999</v>
      </c>
      <c r="T4985" s="20" t="s">
        <v>314</v>
      </c>
      <c r="U4985" s="7">
        <v>31.591200000000001</v>
      </c>
      <c r="V4985" s="1">
        <v>5944.61</v>
      </c>
      <c r="W4985">
        <v>2026</v>
      </c>
    </row>
    <row r="4986" spans="1:23" hidden="1" x14ac:dyDescent="0.25">
      <c r="A4986">
        <v>72033954</v>
      </c>
      <c r="B4986" s="2">
        <v>46027</v>
      </c>
      <c r="C4986" s="20" t="s">
        <v>2424</v>
      </c>
      <c r="D4986" s="20" t="s">
        <v>328</v>
      </c>
      <c r="E4986" s="20" t="s">
        <v>329</v>
      </c>
      <c r="F4986" s="20" t="s">
        <v>2807</v>
      </c>
      <c r="G4986" s="20" t="s">
        <v>2808</v>
      </c>
      <c r="H4986" s="20" t="s">
        <v>2437</v>
      </c>
      <c r="I4986" s="20" t="s">
        <v>2438</v>
      </c>
      <c r="J4986" s="20" t="s">
        <v>50</v>
      </c>
      <c r="K4986" s="20" t="s">
        <v>32</v>
      </c>
      <c r="L4986">
        <v>1050</v>
      </c>
      <c r="M4986" s="20" t="s">
        <v>49</v>
      </c>
      <c r="N4986" s="20" t="s">
        <v>14</v>
      </c>
      <c r="O4986">
        <v>2.3105000000000002</v>
      </c>
      <c r="P4986">
        <v>2426.0300000000002</v>
      </c>
      <c r="Q4986">
        <v>31.591200000000001</v>
      </c>
      <c r="R4986" s="7">
        <v>2.3105000000000002</v>
      </c>
      <c r="S4986" s="1">
        <v>2426.030033</v>
      </c>
      <c r="T4986" s="20" t="s">
        <v>314</v>
      </c>
      <c r="U4986" s="7">
        <v>31.591200000000001</v>
      </c>
      <c r="V4986" s="1">
        <v>76641.2</v>
      </c>
      <c r="W4986">
        <v>2026</v>
      </c>
    </row>
    <row r="4987" spans="1:23" hidden="1" x14ac:dyDescent="0.25">
      <c r="A4987">
        <v>72034092</v>
      </c>
      <c r="B4987" s="2">
        <v>46027</v>
      </c>
      <c r="C4987" s="20" t="s">
        <v>2427</v>
      </c>
      <c r="D4987" s="20" t="s">
        <v>328</v>
      </c>
      <c r="E4987" s="20" t="s">
        <v>329</v>
      </c>
      <c r="F4987" s="20" t="s">
        <v>2807</v>
      </c>
      <c r="G4987" s="20" t="s">
        <v>2808</v>
      </c>
      <c r="H4987" s="20" t="s">
        <v>1215</v>
      </c>
      <c r="I4987" s="20" t="s">
        <v>1216</v>
      </c>
      <c r="J4987" s="20" t="s">
        <v>50</v>
      </c>
      <c r="K4987" s="20" t="s">
        <v>32</v>
      </c>
      <c r="L4987">
        <v>792</v>
      </c>
      <c r="M4987" s="20" t="s">
        <v>49</v>
      </c>
      <c r="N4987" s="20" t="s">
        <v>14</v>
      </c>
      <c r="O4987">
        <v>2.8511000000000002</v>
      </c>
      <c r="P4987">
        <v>2258.0709999999999</v>
      </c>
      <c r="Q4987">
        <v>31.591200000000001</v>
      </c>
      <c r="R4987" s="7">
        <v>2.851099</v>
      </c>
      <c r="S4987" s="1">
        <v>2258.0709179999999</v>
      </c>
      <c r="T4987" s="20" t="s">
        <v>314</v>
      </c>
      <c r="U4987" s="7">
        <v>31.591200000000001</v>
      </c>
      <c r="V4987" s="1">
        <v>71335.17</v>
      </c>
      <c r="W4987">
        <v>2026</v>
      </c>
    </row>
    <row r="4988" spans="1:23" hidden="1" x14ac:dyDescent="0.25">
      <c r="A4988">
        <v>72033970</v>
      </c>
      <c r="B4988" s="2">
        <v>46027</v>
      </c>
      <c r="C4988" s="20" t="s">
        <v>2424</v>
      </c>
      <c r="D4988" s="20" t="s">
        <v>328</v>
      </c>
      <c r="E4988" s="20" t="s">
        <v>329</v>
      </c>
      <c r="F4988" s="20" t="s">
        <v>2807</v>
      </c>
      <c r="G4988" s="20" t="s">
        <v>2808</v>
      </c>
      <c r="H4988" s="20" t="s">
        <v>1221</v>
      </c>
      <c r="I4988" s="20" t="s">
        <v>1222</v>
      </c>
      <c r="J4988" s="20" t="s">
        <v>50</v>
      </c>
      <c r="K4988" s="20" t="s">
        <v>32</v>
      </c>
      <c r="L4988">
        <v>240</v>
      </c>
      <c r="M4988" s="20" t="s">
        <v>49</v>
      </c>
      <c r="N4988" s="20" t="s">
        <v>14</v>
      </c>
      <c r="O4988">
        <v>3.1440000000000001</v>
      </c>
      <c r="P4988">
        <v>754.56</v>
      </c>
      <c r="Q4988">
        <v>31.591200000000001</v>
      </c>
      <c r="R4988" s="7">
        <v>3.143999</v>
      </c>
      <c r="S4988" s="1">
        <v>754.56012999999996</v>
      </c>
      <c r="T4988" s="20" t="s">
        <v>314</v>
      </c>
      <c r="U4988" s="7">
        <v>31.591200000000001</v>
      </c>
      <c r="V4988" s="1">
        <v>23837.46</v>
      </c>
      <c r="W4988">
        <v>2026</v>
      </c>
    </row>
    <row r="4989" spans="1:23" hidden="1" x14ac:dyDescent="0.25">
      <c r="A4989">
        <v>72033989</v>
      </c>
      <c r="B4989" s="2">
        <v>46027</v>
      </c>
      <c r="C4989" s="20" t="s">
        <v>2424</v>
      </c>
      <c r="D4989" s="20" t="s">
        <v>328</v>
      </c>
      <c r="E4989" s="20" t="s">
        <v>329</v>
      </c>
      <c r="F4989" s="20" t="s">
        <v>2811</v>
      </c>
      <c r="G4989" s="20" t="s">
        <v>2812</v>
      </c>
      <c r="H4989" s="20" t="s">
        <v>766</v>
      </c>
      <c r="I4989" s="20" t="s">
        <v>767</v>
      </c>
      <c r="J4989" s="20" t="s">
        <v>50</v>
      </c>
      <c r="K4989" s="20" t="s">
        <v>33</v>
      </c>
      <c r="L4989">
        <v>1000</v>
      </c>
      <c r="M4989" s="20" t="s">
        <v>49</v>
      </c>
      <c r="N4989" s="20" t="s">
        <v>14</v>
      </c>
      <c r="O4989">
        <v>1.4359999999999999</v>
      </c>
      <c r="P4989">
        <v>1436</v>
      </c>
      <c r="Q4989">
        <v>31.591200000000001</v>
      </c>
      <c r="R4989" s="7">
        <v>1.435999</v>
      </c>
      <c r="S4989" s="1">
        <v>1435.999898</v>
      </c>
      <c r="T4989" s="20" t="s">
        <v>314</v>
      </c>
      <c r="U4989" s="7">
        <v>31.591200000000001</v>
      </c>
      <c r="V4989" s="1">
        <v>45364.959999999999</v>
      </c>
      <c r="W4989">
        <v>2026</v>
      </c>
    </row>
    <row r="4990" spans="1:23" hidden="1" x14ac:dyDescent="0.25">
      <c r="A4990">
        <v>72035806</v>
      </c>
      <c r="B4990" s="2">
        <v>46027</v>
      </c>
      <c r="C4990" s="20" t="s">
        <v>2501</v>
      </c>
      <c r="D4990" s="20" t="s">
        <v>328</v>
      </c>
      <c r="E4990" s="20" t="s">
        <v>329</v>
      </c>
      <c r="F4990" s="20" t="s">
        <v>2811</v>
      </c>
      <c r="G4990" s="20" t="s">
        <v>2812</v>
      </c>
      <c r="H4990" s="20" t="s">
        <v>370</v>
      </c>
      <c r="I4990" s="20" t="s">
        <v>371</v>
      </c>
      <c r="J4990" s="20" t="s">
        <v>50</v>
      </c>
      <c r="K4990" s="20" t="s">
        <v>33</v>
      </c>
      <c r="L4990">
        <v>300</v>
      </c>
      <c r="M4990" s="20" t="s">
        <v>49</v>
      </c>
      <c r="N4990" s="20" t="s">
        <v>14</v>
      </c>
      <c r="O4990">
        <v>1.4359999999999999</v>
      </c>
      <c r="P4990">
        <v>430.8</v>
      </c>
      <c r="Q4990">
        <v>31.591200000000001</v>
      </c>
      <c r="R4990" s="7">
        <v>1.435999</v>
      </c>
      <c r="S4990" s="1">
        <v>430.80003199999999</v>
      </c>
      <c r="T4990" s="20" t="s">
        <v>314</v>
      </c>
      <c r="U4990" s="7">
        <v>31.591200000000001</v>
      </c>
      <c r="V4990" s="1">
        <v>13609.49</v>
      </c>
      <c r="W4990">
        <v>2026</v>
      </c>
    </row>
    <row r="4991" spans="1:23" hidden="1" x14ac:dyDescent="0.25">
      <c r="A4991">
        <v>72033969</v>
      </c>
      <c r="B4991" s="2">
        <v>46027</v>
      </c>
      <c r="C4991" s="20" t="s">
        <v>2424</v>
      </c>
      <c r="D4991" s="20" t="s">
        <v>328</v>
      </c>
      <c r="E4991" s="20" t="s">
        <v>329</v>
      </c>
      <c r="F4991" s="20" t="s">
        <v>2811</v>
      </c>
      <c r="G4991" s="20" t="s">
        <v>2812</v>
      </c>
      <c r="H4991" s="20" t="s">
        <v>372</v>
      </c>
      <c r="I4991" s="20" t="s">
        <v>373</v>
      </c>
      <c r="J4991" s="20" t="s">
        <v>50</v>
      </c>
      <c r="K4991" s="20" t="s">
        <v>33</v>
      </c>
      <c r="L4991">
        <v>1100</v>
      </c>
      <c r="M4991" s="20" t="s">
        <v>49</v>
      </c>
      <c r="N4991" s="20" t="s">
        <v>14</v>
      </c>
      <c r="O4991">
        <v>1.4359999999999999</v>
      </c>
      <c r="P4991">
        <v>1579.6</v>
      </c>
      <c r="Q4991">
        <v>31.591200000000001</v>
      </c>
      <c r="R4991" s="7">
        <v>1.435999</v>
      </c>
      <c r="S4991" s="1">
        <v>1579.600015</v>
      </c>
      <c r="T4991" s="20" t="s">
        <v>314</v>
      </c>
      <c r="U4991" s="7">
        <v>31.591200000000001</v>
      </c>
      <c r="V4991" s="1">
        <v>49901.46</v>
      </c>
      <c r="W4991">
        <v>2026</v>
      </c>
    </row>
    <row r="4992" spans="1:23" hidden="1" x14ac:dyDescent="0.25">
      <c r="A4992">
        <v>72033983</v>
      </c>
      <c r="B4992" s="2">
        <v>46027</v>
      </c>
      <c r="C4992" s="20" t="s">
        <v>2424</v>
      </c>
      <c r="D4992" s="20" t="s">
        <v>328</v>
      </c>
      <c r="E4992" s="20" t="s">
        <v>329</v>
      </c>
      <c r="F4992" s="20" t="s">
        <v>2811</v>
      </c>
      <c r="G4992" s="20" t="s">
        <v>2812</v>
      </c>
      <c r="H4992" s="20" t="s">
        <v>370</v>
      </c>
      <c r="I4992" s="20" t="s">
        <v>371</v>
      </c>
      <c r="J4992" s="20" t="s">
        <v>50</v>
      </c>
      <c r="K4992" s="20" t="s">
        <v>33</v>
      </c>
      <c r="L4992">
        <v>1100</v>
      </c>
      <c r="M4992" s="20" t="s">
        <v>49</v>
      </c>
      <c r="N4992" s="20" t="s">
        <v>14</v>
      </c>
      <c r="O4992">
        <v>1.4359999999999999</v>
      </c>
      <c r="P4992">
        <v>1579.6</v>
      </c>
      <c r="Q4992">
        <v>31.591200000000001</v>
      </c>
      <c r="R4992" s="7">
        <v>1.435999</v>
      </c>
      <c r="S4992" s="1">
        <v>1579.600015</v>
      </c>
      <c r="T4992" s="20" t="s">
        <v>314</v>
      </c>
      <c r="U4992" s="7">
        <v>31.591200000000001</v>
      </c>
      <c r="V4992" s="1">
        <v>49901.46</v>
      </c>
      <c r="W4992">
        <v>2026</v>
      </c>
    </row>
    <row r="4993" spans="1:23" hidden="1" x14ac:dyDescent="0.25">
      <c r="A4993">
        <v>72034090</v>
      </c>
      <c r="B4993" s="2">
        <v>46027</v>
      </c>
      <c r="C4993" s="20" t="s">
        <v>2427</v>
      </c>
      <c r="D4993" s="20" t="s">
        <v>328</v>
      </c>
      <c r="E4993" s="20" t="s">
        <v>329</v>
      </c>
      <c r="F4993" s="20" t="s">
        <v>2811</v>
      </c>
      <c r="G4993" s="20" t="s">
        <v>2812</v>
      </c>
      <c r="H4993" s="20" t="s">
        <v>766</v>
      </c>
      <c r="I4993" s="20" t="s">
        <v>767</v>
      </c>
      <c r="J4993" s="20" t="s">
        <v>50</v>
      </c>
      <c r="K4993" s="20" t="s">
        <v>33</v>
      </c>
      <c r="L4993">
        <v>300</v>
      </c>
      <c r="M4993" s="20" t="s">
        <v>49</v>
      </c>
      <c r="N4993" s="20" t="s">
        <v>14</v>
      </c>
      <c r="O4993">
        <v>1.4359999999999999</v>
      </c>
      <c r="P4993">
        <v>430.8</v>
      </c>
      <c r="Q4993">
        <v>31.591200000000001</v>
      </c>
      <c r="R4993" s="7">
        <v>1.435999</v>
      </c>
      <c r="S4993" s="1">
        <v>430.80003199999999</v>
      </c>
      <c r="T4993" s="20" t="s">
        <v>314</v>
      </c>
      <c r="U4993" s="7">
        <v>31.591200000000001</v>
      </c>
      <c r="V4993" s="1">
        <v>13609.49</v>
      </c>
      <c r="W4993">
        <v>2026</v>
      </c>
    </row>
    <row r="4994" spans="1:23" hidden="1" x14ac:dyDescent="0.25">
      <c r="A4994">
        <v>72033983</v>
      </c>
      <c r="B4994" s="2">
        <v>46027</v>
      </c>
      <c r="C4994" s="20" t="s">
        <v>2424</v>
      </c>
      <c r="D4994" s="20" t="s">
        <v>328</v>
      </c>
      <c r="E4994" s="20" t="s">
        <v>329</v>
      </c>
      <c r="F4994" s="20" t="s">
        <v>2811</v>
      </c>
      <c r="G4994" s="20" t="s">
        <v>2812</v>
      </c>
      <c r="H4994" s="20" t="s">
        <v>370</v>
      </c>
      <c r="I4994" s="20" t="s">
        <v>371</v>
      </c>
      <c r="J4994" s="20" t="s">
        <v>50</v>
      </c>
      <c r="K4994" s="20" t="s">
        <v>33</v>
      </c>
      <c r="L4994">
        <v>900</v>
      </c>
      <c r="M4994" s="20" t="s">
        <v>49</v>
      </c>
      <c r="N4994" s="20" t="s">
        <v>14</v>
      </c>
      <c r="O4994">
        <v>1.4359999999999999</v>
      </c>
      <c r="P4994">
        <v>1292.4000000000001</v>
      </c>
      <c r="Q4994">
        <v>31.591200000000001</v>
      </c>
      <c r="R4994" s="7">
        <v>1.435999</v>
      </c>
      <c r="S4994" s="1">
        <v>1292.4000980000001</v>
      </c>
      <c r="T4994" s="20" t="s">
        <v>314</v>
      </c>
      <c r="U4994" s="7">
        <v>31.591200000000001</v>
      </c>
      <c r="V4994" s="1">
        <v>40828.47</v>
      </c>
      <c r="W4994">
        <v>2026</v>
      </c>
    </row>
    <row r="4995" spans="1:23" hidden="1" x14ac:dyDescent="0.25">
      <c r="A4995">
        <v>72033980</v>
      </c>
      <c r="B4995" s="2">
        <v>46027</v>
      </c>
      <c r="C4995" s="20" t="s">
        <v>2424</v>
      </c>
      <c r="D4995" s="20" t="s">
        <v>328</v>
      </c>
      <c r="E4995" s="20" t="s">
        <v>329</v>
      </c>
      <c r="F4995" s="20" t="s">
        <v>2811</v>
      </c>
      <c r="G4995" s="20" t="s">
        <v>2812</v>
      </c>
      <c r="H4995" s="20" t="s">
        <v>372</v>
      </c>
      <c r="I4995" s="20" t="s">
        <v>373</v>
      </c>
      <c r="J4995" s="20" t="s">
        <v>50</v>
      </c>
      <c r="K4995" s="20" t="s">
        <v>33</v>
      </c>
      <c r="L4995">
        <v>200</v>
      </c>
      <c r="M4995" s="20" t="s">
        <v>49</v>
      </c>
      <c r="N4995" s="20" t="s">
        <v>14</v>
      </c>
      <c r="O4995">
        <v>1.4359999999999999</v>
      </c>
      <c r="P4995">
        <v>287.2</v>
      </c>
      <c r="Q4995">
        <v>31.591200000000001</v>
      </c>
      <c r="R4995" s="7">
        <v>1.435999</v>
      </c>
      <c r="S4995" s="1">
        <v>287.19991599999997</v>
      </c>
      <c r="T4995" s="20" t="s">
        <v>314</v>
      </c>
      <c r="U4995" s="7">
        <v>31.591200000000001</v>
      </c>
      <c r="V4995" s="1">
        <v>9072.99</v>
      </c>
      <c r="W4995">
        <v>2026</v>
      </c>
    </row>
    <row r="4996" spans="1:23" hidden="1" x14ac:dyDescent="0.25">
      <c r="A4996">
        <v>72034466</v>
      </c>
      <c r="B4996" s="2">
        <v>46028</v>
      </c>
      <c r="C4996" s="20" t="s">
        <v>2435</v>
      </c>
      <c r="D4996" s="20" t="s">
        <v>328</v>
      </c>
      <c r="E4996" s="20" t="s">
        <v>329</v>
      </c>
      <c r="F4996" s="20" t="s">
        <v>2823</v>
      </c>
      <c r="G4996" s="20" t="s">
        <v>2824</v>
      </c>
      <c r="H4996" s="20" t="s">
        <v>1225</v>
      </c>
      <c r="I4996" s="20" t="s">
        <v>1226</v>
      </c>
      <c r="J4996" s="20" t="s">
        <v>50</v>
      </c>
      <c r="K4996" s="20" t="s">
        <v>32</v>
      </c>
      <c r="L4996">
        <v>1440</v>
      </c>
      <c r="M4996" s="20" t="s">
        <v>49</v>
      </c>
      <c r="N4996" s="20" t="s">
        <v>14</v>
      </c>
      <c r="O4996">
        <v>1.0639000000000001</v>
      </c>
      <c r="P4996">
        <v>1532.02</v>
      </c>
      <c r="Q4996">
        <v>31.425799999999999</v>
      </c>
      <c r="R4996" s="7">
        <v>1.0639000000000001</v>
      </c>
      <c r="S4996" s="1">
        <v>1532.019869</v>
      </c>
      <c r="T4996" s="20" t="s">
        <v>314</v>
      </c>
      <c r="U4996" s="7">
        <v>31.425799999999999</v>
      </c>
      <c r="V4996" s="1">
        <v>48144.95</v>
      </c>
      <c r="W4996">
        <v>2026</v>
      </c>
    </row>
    <row r="4997" spans="1:23" hidden="1" x14ac:dyDescent="0.25">
      <c r="A4997">
        <v>72034362</v>
      </c>
      <c r="B4997" s="2">
        <v>46028</v>
      </c>
      <c r="C4997" s="20" t="s">
        <v>2428</v>
      </c>
      <c r="D4997" s="20" t="s">
        <v>328</v>
      </c>
      <c r="E4997" s="20" t="s">
        <v>329</v>
      </c>
      <c r="F4997" s="20" t="s">
        <v>2827</v>
      </c>
      <c r="G4997" s="20" t="s">
        <v>2828</v>
      </c>
      <c r="H4997" s="20" t="s">
        <v>1714</v>
      </c>
      <c r="I4997" s="20" t="s">
        <v>1715</v>
      </c>
      <c r="J4997" s="20" t="s">
        <v>50</v>
      </c>
      <c r="K4997" s="20" t="s">
        <v>12</v>
      </c>
      <c r="L4997">
        <v>820</v>
      </c>
      <c r="M4997" s="20" t="s">
        <v>49</v>
      </c>
      <c r="N4997" s="20" t="s">
        <v>14</v>
      </c>
      <c r="O4997">
        <v>1.1343000000000001</v>
      </c>
      <c r="P4997">
        <v>930.13</v>
      </c>
      <c r="Q4997">
        <v>31.425799999999999</v>
      </c>
      <c r="R4997" s="7">
        <v>1.1342989999999999</v>
      </c>
      <c r="S4997" s="1">
        <v>930.13001999999994</v>
      </c>
      <c r="T4997" s="20" t="s">
        <v>314</v>
      </c>
      <c r="U4997" s="7">
        <v>31.425799999999999</v>
      </c>
      <c r="V4997" s="1">
        <v>29230.080000000002</v>
      </c>
      <c r="W4997">
        <v>2026</v>
      </c>
    </row>
    <row r="4998" spans="1:23" hidden="1" x14ac:dyDescent="0.25">
      <c r="A4998">
        <v>72034762</v>
      </c>
      <c r="B4998" s="2">
        <v>46028</v>
      </c>
      <c r="C4998" s="20" t="s">
        <v>2455</v>
      </c>
      <c r="D4998" s="20" t="s">
        <v>328</v>
      </c>
      <c r="E4998" s="20" t="s">
        <v>329</v>
      </c>
      <c r="F4998" s="20" t="s">
        <v>2827</v>
      </c>
      <c r="G4998" s="20" t="s">
        <v>2828</v>
      </c>
      <c r="H4998" s="20" t="s">
        <v>1708</v>
      </c>
      <c r="I4998" s="20" t="s">
        <v>1709</v>
      </c>
      <c r="J4998" s="20" t="s">
        <v>50</v>
      </c>
      <c r="K4998" s="20" t="s">
        <v>12</v>
      </c>
      <c r="L4998">
        <v>6000</v>
      </c>
      <c r="M4998" s="20" t="s">
        <v>49</v>
      </c>
      <c r="N4998" s="20" t="s">
        <v>14</v>
      </c>
      <c r="O4998">
        <v>1.0486</v>
      </c>
      <c r="P4998">
        <v>6291.6</v>
      </c>
      <c r="Q4998">
        <v>31.425799999999999</v>
      </c>
      <c r="R4998" s="7">
        <v>1.0485990000000001</v>
      </c>
      <c r="S4998" s="1">
        <v>6291.5998950000003</v>
      </c>
      <c r="T4998" s="20" t="s">
        <v>314</v>
      </c>
      <c r="U4998" s="7">
        <v>31.425799999999999</v>
      </c>
      <c r="V4998" s="1">
        <v>197718.56</v>
      </c>
      <c r="W4998">
        <v>2026</v>
      </c>
    </row>
    <row r="4999" spans="1:23" hidden="1" x14ac:dyDescent="0.25">
      <c r="A4999">
        <v>72034765</v>
      </c>
      <c r="B4999" s="2">
        <v>46028</v>
      </c>
      <c r="C4999" s="20" t="s">
        <v>2455</v>
      </c>
      <c r="D4999" s="20" t="s">
        <v>328</v>
      </c>
      <c r="E4999" s="20" t="s">
        <v>329</v>
      </c>
      <c r="F4999" s="20" t="s">
        <v>2827</v>
      </c>
      <c r="G4999" s="20" t="s">
        <v>2828</v>
      </c>
      <c r="H4999" s="20" t="s">
        <v>1714</v>
      </c>
      <c r="I4999" s="20" t="s">
        <v>1715</v>
      </c>
      <c r="J4999" s="20" t="s">
        <v>50</v>
      </c>
      <c r="K4999" s="20" t="s">
        <v>12</v>
      </c>
      <c r="L4999">
        <v>980</v>
      </c>
      <c r="M4999" s="20" t="s">
        <v>49</v>
      </c>
      <c r="N4999" s="20" t="s">
        <v>14</v>
      </c>
      <c r="O4999">
        <v>1.1343000000000001</v>
      </c>
      <c r="P4999">
        <v>1111.6099999999999</v>
      </c>
      <c r="Q4999">
        <v>31.425799999999999</v>
      </c>
      <c r="R4999" s="7">
        <v>1.1342989999999999</v>
      </c>
      <c r="S4999" s="1">
        <v>1111.6098870000001</v>
      </c>
      <c r="T4999" s="20" t="s">
        <v>314</v>
      </c>
      <c r="U4999" s="7">
        <v>31.425799999999999</v>
      </c>
      <c r="V4999" s="1">
        <v>34933.230000000003</v>
      </c>
      <c r="W4999">
        <v>2026</v>
      </c>
    </row>
    <row r="5000" spans="1:23" hidden="1" x14ac:dyDescent="0.25">
      <c r="A5000">
        <v>72034189</v>
      </c>
      <c r="B5000" s="2">
        <v>46028</v>
      </c>
      <c r="C5000" s="20" t="s">
        <v>2432</v>
      </c>
      <c r="D5000" s="20" t="s">
        <v>328</v>
      </c>
      <c r="E5000" s="20" t="s">
        <v>329</v>
      </c>
      <c r="F5000" s="20" t="s">
        <v>2827</v>
      </c>
      <c r="G5000" s="20" t="s">
        <v>2828</v>
      </c>
      <c r="H5000" s="20" t="s">
        <v>2358</v>
      </c>
      <c r="I5000" s="20" t="s">
        <v>2359</v>
      </c>
      <c r="J5000" s="20" t="s">
        <v>50</v>
      </c>
      <c r="K5000" s="20" t="s">
        <v>12</v>
      </c>
      <c r="L5000">
        <v>393</v>
      </c>
      <c r="M5000" s="20" t="s">
        <v>49</v>
      </c>
      <c r="N5000" s="20" t="s">
        <v>14</v>
      </c>
      <c r="O5000">
        <v>1.8532999999999999</v>
      </c>
      <c r="P5000">
        <v>728.34500000000003</v>
      </c>
      <c r="Q5000">
        <v>31.425799999999999</v>
      </c>
      <c r="R5000" s="7">
        <v>1.8532999999999999</v>
      </c>
      <c r="S5000" s="1">
        <v>728.34486300000003</v>
      </c>
      <c r="T5000" s="20" t="s">
        <v>314</v>
      </c>
      <c r="U5000" s="7">
        <v>31.425799999999999</v>
      </c>
      <c r="V5000" s="1">
        <v>22888.82</v>
      </c>
      <c r="W5000">
        <v>2026</v>
      </c>
    </row>
    <row r="5001" spans="1:23" hidden="1" x14ac:dyDescent="0.25">
      <c r="A5001">
        <v>72034763</v>
      </c>
      <c r="B5001" s="2">
        <v>46028</v>
      </c>
      <c r="C5001" s="20" t="s">
        <v>2455</v>
      </c>
      <c r="D5001" s="20" t="s">
        <v>328</v>
      </c>
      <c r="E5001" s="20" t="s">
        <v>329</v>
      </c>
      <c r="F5001" s="20" t="s">
        <v>2827</v>
      </c>
      <c r="G5001" s="20" t="s">
        <v>2828</v>
      </c>
      <c r="H5001" s="20" t="s">
        <v>1708</v>
      </c>
      <c r="I5001" s="20" t="s">
        <v>1709</v>
      </c>
      <c r="J5001" s="20" t="s">
        <v>50</v>
      </c>
      <c r="K5001" s="20" t="s">
        <v>12</v>
      </c>
      <c r="L5001">
        <v>782</v>
      </c>
      <c r="M5001" s="20" t="s">
        <v>49</v>
      </c>
      <c r="N5001" s="20" t="s">
        <v>14</v>
      </c>
      <c r="O5001">
        <v>1.0485899999999999</v>
      </c>
      <c r="P5001">
        <v>820</v>
      </c>
      <c r="Q5001">
        <v>31.425799999999999</v>
      </c>
      <c r="R5001" s="7">
        <v>1.0485899999999999</v>
      </c>
      <c r="S5001" s="1">
        <v>820.00012700000002</v>
      </c>
      <c r="T5001" s="20" t="s">
        <v>314</v>
      </c>
      <c r="U5001" s="7">
        <v>31.425799999999999</v>
      </c>
      <c r="V5001" s="1">
        <v>25769.16</v>
      </c>
      <c r="W5001">
        <v>2026</v>
      </c>
    </row>
    <row r="5002" spans="1:23" hidden="1" x14ac:dyDescent="0.25">
      <c r="A5002">
        <v>72034363</v>
      </c>
      <c r="B5002" s="2">
        <v>46028</v>
      </c>
      <c r="C5002" s="20" t="s">
        <v>2428</v>
      </c>
      <c r="D5002" s="20" t="s">
        <v>328</v>
      </c>
      <c r="E5002" s="20" t="s">
        <v>329</v>
      </c>
      <c r="F5002" s="20" t="s">
        <v>2827</v>
      </c>
      <c r="G5002" s="20" t="s">
        <v>2828</v>
      </c>
      <c r="H5002" s="20" t="s">
        <v>1708</v>
      </c>
      <c r="I5002" s="20" t="s">
        <v>1709</v>
      </c>
      <c r="J5002" s="20" t="s">
        <v>50</v>
      </c>
      <c r="K5002" s="20" t="s">
        <v>12</v>
      </c>
      <c r="L5002">
        <v>1000</v>
      </c>
      <c r="M5002" s="20" t="s">
        <v>49</v>
      </c>
      <c r="N5002" s="20" t="s">
        <v>14</v>
      </c>
      <c r="O5002">
        <v>1.0486</v>
      </c>
      <c r="P5002">
        <v>1048.5999999999999</v>
      </c>
      <c r="Q5002">
        <v>31.425799999999999</v>
      </c>
      <c r="R5002" s="7">
        <v>1.0485990000000001</v>
      </c>
      <c r="S5002" s="1">
        <v>1048.599876</v>
      </c>
      <c r="T5002" s="20" t="s">
        <v>314</v>
      </c>
      <c r="U5002" s="7">
        <v>31.425799999999999</v>
      </c>
      <c r="V5002" s="1">
        <v>32953.089999999997</v>
      </c>
      <c r="W5002">
        <v>2026</v>
      </c>
    </row>
    <row r="5003" spans="1:23" hidden="1" x14ac:dyDescent="0.25">
      <c r="A5003">
        <v>72034376</v>
      </c>
      <c r="B5003" s="2">
        <v>46028</v>
      </c>
      <c r="C5003" s="20" t="s">
        <v>2460</v>
      </c>
      <c r="D5003" s="20" t="s">
        <v>328</v>
      </c>
      <c r="E5003" s="20" t="s">
        <v>329</v>
      </c>
      <c r="F5003" s="20" t="s">
        <v>2827</v>
      </c>
      <c r="G5003" s="20" t="s">
        <v>2828</v>
      </c>
      <c r="H5003" s="20" t="s">
        <v>1708</v>
      </c>
      <c r="I5003" s="20" t="s">
        <v>1709</v>
      </c>
      <c r="J5003" s="20" t="s">
        <v>50</v>
      </c>
      <c r="K5003" s="20" t="s">
        <v>12</v>
      </c>
      <c r="L5003">
        <v>272</v>
      </c>
      <c r="M5003" s="20" t="s">
        <v>49</v>
      </c>
      <c r="N5003" s="20" t="s">
        <v>14</v>
      </c>
      <c r="O5003">
        <v>1.0486</v>
      </c>
      <c r="P5003">
        <v>285.22000000000003</v>
      </c>
      <c r="Q5003">
        <v>31.425799999999999</v>
      </c>
      <c r="R5003" s="7">
        <v>1.0485990000000001</v>
      </c>
      <c r="S5003" s="1">
        <v>285.22010499999999</v>
      </c>
      <c r="T5003" s="20" t="s">
        <v>314</v>
      </c>
      <c r="U5003" s="7">
        <v>31.425799999999999</v>
      </c>
      <c r="V5003" s="1">
        <v>8963.27</v>
      </c>
      <c r="W5003">
        <v>2026</v>
      </c>
    </row>
    <row r="5004" spans="1:23" hidden="1" x14ac:dyDescent="0.25">
      <c r="A5004">
        <v>72034374</v>
      </c>
      <c r="B5004" s="2">
        <v>46028</v>
      </c>
      <c r="C5004" s="20" t="s">
        <v>2460</v>
      </c>
      <c r="D5004" s="20" t="s">
        <v>328</v>
      </c>
      <c r="E5004" s="20" t="s">
        <v>329</v>
      </c>
      <c r="F5004" s="20" t="s">
        <v>2827</v>
      </c>
      <c r="G5004" s="20" t="s">
        <v>2828</v>
      </c>
      <c r="H5004" s="20" t="s">
        <v>1712</v>
      </c>
      <c r="I5004" s="20" t="s">
        <v>1713</v>
      </c>
      <c r="J5004" s="20" t="s">
        <v>50</v>
      </c>
      <c r="K5004" s="20" t="s">
        <v>12</v>
      </c>
      <c r="L5004">
        <v>583</v>
      </c>
      <c r="M5004" s="20" t="s">
        <v>49</v>
      </c>
      <c r="N5004" s="20" t="s">
        <v>14</v>
      </c>
      <c r="O5004">
        <v>1.1343099999999999</v>
      </c>
      <c r="P5004">
        <v>661.3</v>
      </c>
      <c r="Q5004">
        <v>31.425799999999999</v>
      </c>
      <c r="R5004" s="7">
        <v>1.1343099999999999</v>
      </c>
      <c r="S5004" s="1">
        <v>661.29994999999997</v>
      </c>
      <c r="T5004" s="20" t="s">
        <v>314</v>
      </c>
      <c r="U5004" s="7">
        <v>31.425799999999999</v>
      </c>
      <c r="V5004" s="1">
        <v>20781.88</v>
      </c>
      <c r="W5004">
        <v>2026</v>
      </c>
    </row>
    <row r="5005" spans="1:23" hidden="1" x14ac:dyDescent="0.25">
      <c r="A5005">
        <v>72034361</v>
      </c>
      <c r="B5005" s="2">
        <v>46028</v>
      </c>
      <c r="C5005" s="20" t="s">
        <v>2428</v>
      </c>
      <c r="D5005" s="20" t="s">
        <v>328</v>
      </c>
      <c r="E5005" s="20" t="s">
        <v>329</v>
      </c>
      <c r="F5005" s="20" t="s">
        <v>2827</v>
      </c>
      <c r="G5005" s="20" t="s">
        <v>2828</v>
      </c>
      <c r="H5005" s="20" t="s">
        <v>2341</v>
      </c>
      <c r="I5005" s="20" t="s">
        <v>2342</v>
      </c>
      <c r="J5005" s="20" t="s">
        <v>50</v>
      </c>
      <c r="K5005" s="20" t="s">
        <v>12</v>
      </c>
      <c r="L5005">
        <v>665</v>
      </c>
      <c r="M5005" s="20" t="s">
        <v>49</v>
      </c>
      <c r="N5005" s="20" t="s">
        <v>14</v>
      </c>
      <c r="O5005">
        <v>1.1343000000000001</v>
      </c>
      <c r="P5005">
        <v>754.31</v>
      </c>
      <c r="Q5005">
        <v>31.425799999999999</v>
      </c>
      <c r="R5005" s="7">
        <v>1.1342989999999999</v>
      </c>
      <c r="S5005" s="1">
        <v>754.31015200000002</v>
      </c>
      <c r="T5005" s="20" t="s">
        <v>314</v>
      </c>
      <c r="U5005" s="7">
        <v>31.425799999999999</v>
      </c>
      <c r="V5005" s="1">
        <v>23704.799999999999</v>
      </c>
      <c r="W5005">
        <v>2026</v>
      </c>
    </row>
    <row r="5006" spans="1:23" hidden="1" x14ac:dyDescent="0.25">
      <c r="A5006">
        <v>72034373</v>
      </c>
      <c r="B5006" s="2">
        <v>46028</v>
      </c>
      <c r="C5006" s="20" t="s">
        <v>2460</v>
      </c>
      <c r="D5006" s="20" t="s">
        <v>328</v>
      </c>
      <c r="E5006" s="20" t="s">
        <v>329</v>
      </c>
      <c r="F5006" s="20" t="s">
        <v>2827</v>
      </c>
      <c r="G5006" s="20" t="s">
        <v>2828</v>
      </c>
      <c r="H5006" s="20" t="s">
        <v>2341</v>
      </c>
      <c r="I5006" s="20" t="s">
        <v>2342</v>
      </c>
      <c r="J5006" s="20" t="s">
        <v>50</v>
      </c>
      <c r="K5006" s="20" t="s">
        <v>12</v>
      </c>
      <c r="L5006">
        <v>635</v>
      </c>
      <c r="M5006" s="20" t="s">
        <v>49</v>
      </c>
      <c r="N5006" s="20" t="s">
        <v>14</v>
      </c>
      <c r="O5006">
        <v>1.1343000000000001</v>
      </c>
      <c r="P5006">
        <v>720.28099999999995</v>
      </c>
      <c r="Q5006">
        <v>31.425799999999999</v>
      </c>
      <c r="R5006" s="7">
        <v>1.1342989999999999</v>
      </c>
      <c r="S5006" s="1">
        <v>720.28110600000002</v>
      </c>
      <c r="T5006" s="20" t="s">
        <v>314</v>
      </c>
      <c r="U5006" s="7">
        <v>31.425799999999999</v>
      </c>
      <c r="V5006" s="1">
        <v>22635.41</v>
      </c>
      <c r="W5006">
        <v>2026</v>
      </c>
    </row>
    <row r="5007" spans="1:23" hidden="1" x14ac:dyDescent="0.25">
      <c r="A5007">
        <v>72034360</v>
      </c>
      <c r="B5007" s="2">
        <v>46028</v>
      </c>
      <c r="C5007" s="20" t="s">
        <v>2428</v>
      </c>
      <c r="D5007" s="20" t="s">
        <v>328</v>
      </c>
      <c r="E5007" s="20" t="s">
        <v>329</v>
      </c>
      <c r="F5007" s="20" t="s">
        <v>2827</v>
      </c>
      <c r="G5007" s="20" t="s">
        <v>2828</v>
      </c>
      <c r="H5007" s="20" t="s">
        <v>1714</v>
      </c>
      <c r="I5007" s="20" t="s">
        <v>1715</v>
      </c>
      <c r="J5007" s="20" t="s">
        <v>50</v>
      </c>
      <c r="K5007" s="20" t="s">
        <v>12</v>
      </c>
      <c r="L5007">
        <v>400</v>
      </c>
      <c r="M5007" s="20" t="s">
        <v>49</v>
      </c>
      <c r="N5007" s="20" t="s">
        <v>14</v>
      </c>
      <c r="O5007">
        <v>1.1343000000000001</v>
      </c>
      <c r="P5007">
        <v>453.72</v>
      </c>
      <c r="Q5007">
        <v>31.425799999999999</v>
      </c>
      <c r="R5007" s="7">
        <v>1.1342989999999999</v>
      </c>
      <c r="S5007" s="1">
        <v>453.71987300000001</v>
      </c>
      <c r="T5007" s="20" t="s">
        <v>314</v>
      </c>
      <c r="U5007" s="7">
        <v>31.425799999999999</v>
      </c>
      <c r="V5007" s="1">
        <v>14258.51</v>
      </c>
      <c r="W5007">
        <v>2026</v>
      </c>
    </row>
    <row r="5008" spans="1:23" hidden="1" x14ac:dyDescent="0.25">
      <c r="A5008">
        <v>72034901</v>
      </c>
      <c r="B5008" s="2">
        <v>46028</v>
      </c>
      <c r="C5008" s="20" t="s">
        <v>2477</v>
      </c>
      <c r="D5008" s="20" t="s">
        <v>328</v>
      </c>
      <c r="E5008" s="20" t="s">
        <v>329</v>
      </c>
      <c r="F5008" s="20" t="s">
        <v>2821</v>
      </c>
      <c r="G5008" s="20" t="s">
        <v>2822</v>
      </c>
      <c r="H5008" s="20" t="s">
        <v>372</v>
      </c>
      <c r="I5008" s="20" t="s">
        <v>373</v>
      </c>
      <c r="J5008" s="20" t="s">
        <v>50</v>
      </c>
      <c r="K5008" s="20" t="s">
        <v>33</v>
      </c>
      <c r="L5008">
        <v>3100</v>
      </c>
      <c r="M5008" s="20" t="s">
        <v>49</v>
      </c>
      <c r="N5008" s="20" t="s">
        <v>14</v>
      </c>
      <c r="O5008">
        <v>1.4359999999999999</v>
      </c>
      <c r="P5008">
        <v>4451.6000000000004</v>
      </c>
      <c r="Q5008">
        <v>31.425799999999999</v>
      </c>
      <c r="R5008" s="7">
        <v>1.4359999999999999</v>
      </c>
      <c r="S5008" s="1">
        <v>4451.5999590000001</v>
      </c>
      <c r="T5008" s="20" t="s">
        <v>314</v>
      </c>
      <c r="U5008" s="7">
        <v>31.425799999999999</v>
      </c>
      <c r="V5008" s="1">
        <v>139895.09</v>
      </c>
      <c r="W5008">
        <v>2026</v>
      </c>
    </row>
    <row r="5009" spans="1:23" hidden="1" x14ac:dyDescent="0.25">
      <c r="A5009">
        <v>72034220</v>
      </c>
      <c r="B5009" s="2">
        <v>46028</v>
      </c>
      <c r="C5009" s="20" t="s">
        <v>2433</v>
      </c>
      <c r="D5009" s="20" t="s">
        <v>328</v>
      </c>
      <c r="E5009" s="20" t="s">
        <v>329</v>
      </c>
      <c r="F5009" s="20" t="s">
        <v>2821</v>
      </c>
      <c r="G5009" s="20" t="s">
        <v>2822</v>
      </c>
      <c r="H5009" s="20" t="s">
        <v>631</v>
      </c>
      <c r="I5009" s="20" t="s">
        <v>632</v>
      </c>
      <c r="J5009" s="20" t="s">
        <v>50</v>
      </c>
      <c r="K5009" s="20" t="s">
        <v>33</v>
      </c>
      <c r="L5009">
        <v>101</v>
      </c>
      <c r="M5009" s="20" t="s">
        <v>49</v>
      </c>
      <c r="N5009" s="20" t="s">
        <v>14</v>
      </c>
      <c r="O5009">
        <v>1.4359999999999999</v>
      </c>
      <c r="P5009">
        <v>145.036</v>
      </c>
      <c r="Q5009">
        <v>31.425799999999999</v>
      </c>
      <c r="R5009" s="7">
        <v>1.4359999999999999</v>
      </c>
      <c r="S5009" s="1">
        <v>145.03592499999999</v>
      </c>
      <c r="T5009" s="20" t="s">
        <v>314</v>
      </c>
      <c r="U5009" s="7">
        <v>31.425799999999999</v>
      </c>
      <c r="V5009" s="1">
        <v>4557.87</v>
      </c>
      <c r="W5009">
        <v>2026</v>
      </c>
    </row>
    <row r="5010" spans="1:23" hidden="1" x14ac:dyDescent="0.25">
      <c r="A5010">
        <v>72033984</v>
      </c>
      <c r="B5010" s="2">
        <v>46028</v>
      </c>
      <c r="C5010" s="20" t="s">
        <v>2424</v>
      </c>
      <c r="D5010" s="20" t="s">
        <v>328</v>
      </c>
      <c r="E5010" s="20" t="s">
        <v>329</v>
      </c>
      <c r="F5010" s="20" t="s">
        <v>2821</v>
      </c>
      <c r="G5010" s="20" t="s">
        <v>2822</v>
      </c>
      <c r="H5010" s="20" t="s">
        <v>372</v>
      </c>
      <c r="I5010" s="20" t="s">
        <v>373</v>
      </c>
      <c r="J5010" s="20" t="s">
        <v>50</v>
      </c>
      <c r="K5010" s="20" t="s">
        <v>33</v>
      </c>
      <c r="L5010">
        <v>900</v>
      </c>
      <c r="M5010" s="20" t="s">
        <v>49</v>
      </c>
      <c r="N5010" s="20" t="s">
        <v>14</v>
      </c>
      <c r="O5010">
        <v>1.4359999999999999</v>
      </c>
      <c r="P5010">
        <v>1292.403</v>
      </c>
      <c r="Q5010">
        <v>31.425799999999999</v>
      </c>
      <c r="R5010" s="7">
        <v>1.4359999999999999</v>
      </c>
      <c r="S5010" s="1">
        <v>1292.403057</v>
      </c>
      <c r="T5010" s="20" t="s">
        <v>314</v>
      </c>
      <c r="U5010" s="7">
        <v>31.425799999999999</v>
      </c>
      <c r="V5010" s="1">
        <v>40614.800000000003</v>
      </c>
      <c r="W5010">
        <v>2026</v>
      </c>
    </row>
    <row r="5011" spans="1:23" hidden="1" x14ac:dyDescent="0.25">
      <c r="A5011">
        <v>72035839</v>
      </c>
      <c r="B5011" s="2">
        <v>46028</v>
      </c>
      <c r="C5011" s="20" t="s">
        <v>2538</v>
      </c>
      <c r="D5011" s="20" t="s">
        <v>328</v>
      </c>
      <c r="E5011" s="20" t="s">
        <v>329</v>
      </c>
      <c r="F5011" s="20" t="s">
        <v>2819</v>
      </c>
      <c r="G5011" s="20" t="s">
        <v>2820</v>
      </c>
      <c r="H5011" s="20" t="s">
        <v>2437</v>
      </c>
      <c r="I5011" s="20" t="s">
        <v>2438</v>
      </c>
      <c r="J5011" s="20" t="s">
        <v>50</v>
      </c>
      <c r="K5011" s="20" t="s">
        <v>32</v>
      </c>
      <c r="L5011">
        <v>350</v>
      </c>
      <c r="M5011" s="20" t="s">
        <v>49</v>
      </c>
      <c r="N5011" s="20" t="s">
        <v>14</v>
      </c>
      <c r="O5011">
        <v>2.3105000000000002</v>
      </c>
      <c r="P5011">
        <v>808.67499999999995</v>
      </c>
      <c r="Q5011">
        <v>31.425799999999999</v>
      </c>
      <c r="R5011" s="7">
        <v>2.3104990000000001</v>
      </c>
      <c r="S5011" s="1">
        <v>808.67503699999997</v>
      </c>
      <c r="T5011" s="20" t="s">
        <v>314</v>
      </c>
      <c r="U5011" s="7">
        <v>31.425799999999999</v>
      </c>
      <c r="V5011" s="1">
        <v>25413.26</v>
      </c>
      <c r="W5011">
        <v>2026</v>
      </c>
    </row>
    <row r="5012" spans="1:23" hidden="1" x14ac:dyDescent="0.25">
      <c r="A5012">
        <v>72033975</v>
      </c>
      <c r="B5012" s="2">
        <v>46028</v>
      </c>
      <c r="C5012" s="20" t="s">
        <v>2424</v>
      </c>
      <c r="D5012" s="20" t="s">
        <v>328</v>
      </c>
      <c r="E5012" s="20" t="s">
        <v>329</v>
      </c>
      <c r="F5012" s="20" t="s">
        <v>2819</v>
      </c>
      <c r="G5012" s="20" t="s">
        <v>2820</v>
      </c>
      <c r="H5012" s="20" t="s">
        <v>1217</v>
      </c>
      <c r="I5012" s="20" t="s">
        <v>1218</v>
      </c>
      <c r="J5012" s="20" t="s">
        <v>50</v>
      </c>
      <c r="K5012" s="20" t="s">
        <v>32</v>
      </c>
      <c r="L5012">
        <v>60</v>
      </c>
      <c r="M5012" s="20" t="s">
        <v>49</v>
      </c>
      <c r="N5012" s="20" t="s">
        <v>14</v>
      </c>
      <c r="O5012">
        <v>3.1440000000000001</v>
      </c>
      <c r="P5012">
        <v>188.64</v>
      </c>
      <c r="Q5012">
        <v>31.425799999999999</v>
      </c>
      <c r="R5012" s="7">
        <v>3.1440000000000001</v>
      </c>
      <c r="S5012" s="1">
        <v>188.63990699999999</v>
      </c>
      <c r="T5012" s="20" t="s">
        <v>314</v>
      </c>
      <c r="U5012" s="7">
        <v>31.425799999999999</v>
      </c>
      <c r="V5012" s="1">
        <v>5928.16</v>
      </c>
      <c r="W5012">
        <v>2026</v>
      </c>
    </row>
    <row r="5013" spans="1:23" hidden="1" x14ac:dyDescent="0.25">
      <c r="A5013">
        <v>72034092</v>
      </c>
      <c r="B5013" s="2">
        <v>46028</v>
      </c>
      <c r="C5013" s="20" t="s">
        <v>2427</v>
      </c>
      <c r="D5013" s="20" t="s">
        <v>328</v>
      </c>
      <c r="E5013" s="20" t="s">
        <v>329</v>
      </c>
      <c r="F5013" s="20" t="s">
        <v>2819</v>
      </c>
      <c r="G5013" s="20" t="s">
        <v>2820</v>
      </c>
      <c r="H5013" s="20" t="s">
        <v>1217</v>
      </c>
      <c r="I5013" s="20" t="s">
        <v>1218</v>
      </c>
      <c r="J5013" s="20" t="s">
        <v>50</v>
      </c>
      <c r="K5013" s="20" t="s">
        <v>32</v>
      </c>
      <c r="L5013">
        <v>1320</v>
      </c>
      <c r="M5013" s="20" t="s">
        <v>49</v>
      </c>
      <c r="N5013" s="20" t="s">
        <v>14</v>
      </c>
      <c r="O5013">
        <v>3.1440000000000001</v>
      </c>
      <c r="P5013">
        <v>4150.08</v>
      </c>
      <c r="Q5013">
        <v>31.425799999999999</v>
      </c>
      <c r="R5013" s="7">
        <v>3.1440000000000001</v>
      </c>
      <c r="S5013" s="1">
        <v>4150.0798699999996</v>
      </c>
      <c r="T5013" s="20" t="s">
        <v>314</v>
      </c>
      <c r="U5013" s="7">
        <v>31.425799999999999</v>
      </c>
      <c r="V5013" s="1">
        <v>130419.58</v>
      </c>
      <c r="W5013">
        <v>2026</v>
      </c>
    </row>
    <row r="5014" spans="1:23" hidden="1" x14ac:dyDescent="0.25">
      <c r="A5014">
        <v>72034092</v>
      </c>
      <c r="B5014" s="2">
        <v>46028</v>
      </c>
      <c r="C5014" s="20" t="s">
        <v>2427</v>
      </c>
      <c r="D5014" s="20" t="s">
        <v>328</v>
      </c>
      <c r="E5014" s="20" t="s">
        <v>329</v>
      </c>
      <c r="F5014" s="20" t="s">
        <v>2819</v>
      </c>
      <c r="G5014" s="20" t="s">
        <v>2820</v>
      </c>
      <c r="H5014" s="20" t="s">
        <v>1215</v>
      </c>
      <c r="I5014" s="20" t="s">
        <v>1216</v>
      </c>
      <c r="J5014" s="20" t="s">
        <v>50</v>
      </c>
      <c r="K5014" s="20" t="s">
        <v>32</v>
      </c>
      <c r="L5014">
        <v>204</v>
      </c>
      <c r="M5014" s="20" t="s">
        <v>49</v>
      </c>
      <c r="N5014" s="20" t="s">
        <v>14</v>
      </c>
      <c r="O5014">
        <v>2.8511000000000002</v>
      </c>
      <c r="P5014">
        <v>581.62400000000002</v>
      </c>
      <c r="Q5014">
        <v>31.425799999999999</v>
      </c>
      <c r="R5014" s="7">
        <v>2.8511000000000002</v>
      </c>
      <c r="S5014" s="1">
        <v>581.62401499999999</v>
      </c>
      <c r="T5014" s="20" t="s">
        <v>314</v>
      </c>
      <c r="U5014" s="7">
        <v>31.425799999999999</v>
      </c>
      <c r="V5014" s="1">
        <v>18278</v>
      </c>
      <c r="W5014">
        <v>2026</v>
      </c>
    </row>
    <row r="5015" spans="1:23" hidden="1" x14ac:dyDescent="0.25">
      <c r="A5015">
        <v>72035801</v>
      </c>
      <c r="B5015" s="2">
        <v>46028</v>
      </c>
      <c r="C5015" s="20" t="s">
        <v>2501</v>
      </c>
      <c r="D5015" s="20" t="s">
        <v>328</v>
      </c>
      <c r="E5015" s="20" t="s">
        <v>329</v>
      </c>
      <c r="F5015" s="20" t="s">
        <v>2819</v>
      </c>
      <c r="G5015" s="20" t="s">
        <v>2820</v>
      </c>
      <c r="H5015" s="20" t="s">
        <v>1608</v>
      </c>
      <c r="I5015" s="20" t="s">
        <v>1609</v>
      </c>
      <c r="J5015" s="20" t="s">
        <v>50</v>
      </c>
      <c r="K5015" s="20" t="s">
        <v>32</v>
      </c>
      <c r="L5015">
        <v>630</v>
      </c>
      <c r="M5015" s="20" t="s">
        <v>49</v>
      </c>
      <c r="N5015" s="20" t="s">
        <v>14</v>
      </c>
      <c r="O5015">
        <v>2.3212999999999999</v>
      </c>
      <c r="P5015">
        <v>1462.4190000000001</v>
      </c>
      <c r="Q5015">
        <v>31.425799999999999</v>
      </c>
      <c r="R5015" s="7">
        <v>2.3212999999999999</v>
      </c>
      <c r="S5015" s="1">
        <v>1462.419095</v>
      </c>
      <c r="T5015" s="20" t="s">
        <v>314</v>
      </c>
      <c r="U5015" s="7">
        <v>31.425799999999999</v>
      </c>
      <c r="V5015" s="1">
        <v>45957.69</v>
      </c>
      <c r="W5015">
        <v>2026</v>
      </c>
    </row>
    <row r="5016" spans="1:23" hidden="1" x14ac:dyDescent="0.25">
      <c r="A5016">
        <v>72035839</v>
      </c>
      <c r="B5016" s="2">
        <v>46028</v>
      </c>
      <c r="C5016" s="20" t="s">
        <v>2538</v>
      </c>
      <c r="D5016" s="20" t="s">
        <v>328</v>
      </c>
      <c r="E5016" s="20" t="s">
        <v>329</v>
      </c>
      <c r="F5016" s="20" t="s">
        <v>2819</v>
      </c>
      <c r="G5016" s="20" t="s">
        <v>2820</v>
      </c>
      <c r="H5016" s="20" t="s">
        <v>1604</v>
      </c>
      <c r="I5016" s="20" t="s">
        <v>1605</v>
      </c>
      <c r="J5016" s="20" t="s">
        <v>50</v>
      </c>
      <c r="K5016" s="20" t="s">
        <v>32</v>
      </c>
      <c r="L5016">
        <v>180</v>
      </c>
      <c r="M5016" s="20" t="s">
        <v>49</v>
      </c>
      <c r="N5016" s="20" t="s">
        <v>14</v>
      </c>
      <c r="O5016">
        <v>2.3105000000000002</v>
      </c>
      <c r="P5016">
        <v>415.89</v>
      </c>
      <c r="Q5016">
        <v>31.425799999999999</v>
      </c>
      <c r="R5016" s="7">
        <v>2.3104990000000001</v>
      </c>
      <c r="S5016" s="1">
        <v>415.890128</v>
      </c>
      <c r="T5016" s="20" t="s">
        <v>314</v>
      </c>
      <c r="U5016" s="7">
        <v>31.425799999999999</v>
      </c>
      <c r="V5016" s="1">
        <v>13069.68</v>
      </c>
      <c r="W5016">
        <v>2026</v>
      </c>
    </row>
    <row r="5017" spans="1:23" hidden="1" x14ac:dyDescent="0.25">
      <c r="A5017">
        <v>72034208</v>
      </c>
      <c r="B5017" s="2">
        <v>46028</v>
      </c>
      <c r="C5017" s="20" t="s">
        <v>2433</v>
      </c>
      <c r="D5017" s="20" t="s">
        <v>328</v>
      </c>
      <c r="E5017" s="20" t="s">
        <v>329</v>
      </c>
      <c r="F5017" s="20" t="s">
        <v>2819</v>
      </c>
      <c r="G5017" s="20" t="s">
        <v>2820</v>
      </c>
      <c r="H5017" s="20" t="s">
        <v>1608</v>
      </c>
      <c r="I5017" s="20" t="s">
        <v>1609</v>
      </c>
      <c r="J5017" s="20" t="s">
        <v>50</v>
      </c>
      <c r="K5017" s="20" t="s">
        <v>32</v>
      </c>
      <c r="L5017">
        <v>210</v>
      </c>
      <c r="M5017" s="20" t="s">
        <v>49</v>
      </c>
      <c r="N5017" s="20" t="s">
        <v>14</v>
      </c>
      <c r="O5017">
        <v>2.3212999999999999</v>
      </c>
      <c r="P5017">
        <v>487.47300000000001</v>
      </c>
      <c r="Q5017">
        <v>31.425799999999999</v>
      </c>
      <c r="R5017" s="7">
        <v>2.3212999999999999</v>
      </c>
      <c r="S5017" s="1">
        <v>487.47303099999999</v>
      </c>
      <c r="T5017" s="20" t="s">
        <v>314</v>
      </c>
      <c r="U5017" s="7">
        <v>31.425799999999999</v>
      </c>
      <c r="V5017" s="1">
        <v>15319.23</v>
      </c>
      <c r="W5017">
        <v>2026</v>
      </c>
    </row>
    <row r="5018" spans="1:23" hidden="1" x14ac:dyDescent="0.25">
      <c r="A5018">
        <v>72035799</v>
      </c>
      <c r="B5018" s="2">
        <v>46028</v>
      </c>
      <c r="C5018" s="20" t="s">
        <v>2501</v>
      </c>
      <c r="D5018" s="20" t="s">
        <v>328</v>
      </c>
      <c r="E5018" s="20" t="s">
        <v>329</v>
      </c>
      <c r="F5018" s="20" t="s">
        <v>2819</v>
      </c>
      <c r="G5018" s="20" t="s">
        <v>2820</v>
      </c>
      <c r="H5018" s="20" t="s">
        <v>562</v>
      </c>
      <c r="I5018" s="20" t="s">
        <v>957</v>
      </c>
      <c r="J5018" s="20" t="s">
        <v>50</v>
      </c>
      <c r="K5018" s="20" t="s">
        <v>32</v>
      </c>
      <c r="L5018">
        <v>280</v>
      </c>
      <c r="M5018" s="20" t="s">
        <v>49</v>
      </c>
      <c r="N5018" s="20" t="s">
        <v>14</v>
      </c>
      <c r="O5018">
        <v>2.1190000000000002</v>
      </c>
      <c r="P5018">
        <v>593.32000000000005</v>
      </c>
      <c r="Q5018">
        <v>31.425799999999999</v>
      </c>
      <c r="R5018" s="7">
        <v>2.1189990000000001</v>
      </c>
      <c r="S5018" s="1">
        <v>593.32013800000004</v>
      </c>
      <c r="T5018" s="20" t="s">
        <v>314</v>
      </c>
      <c r="U5018" s="7">
        <v>31.425799999999999</v>
      </c>
      <c r="V5018" s="1">
        <v>18645.560000000001</v>
      </c>
      <c r="W5018">
        <v>2026</v>
      </c>
    </row>
    <row r="5019" spans="1:23" hidden="1" x14ac:dyDescent="0.25">
      <c r="A5019">
        <v>72034092</v>
      </c>
      <c r="B5019" s="2">
        <v>46028</v>
      </c>
      <c r="C5019" s="20" t="s">
        <v>2427</v>
      </c>
      <c r="D5019" s="20" t="s">
        <v>328</v>
      </c>
      <c r="E5019" s="20" t="s">
        <v>329</v>
      </c>
      <c r="F5019" s="20" t="s">
        <v>2819</v>
      </c>
      <c r="G5019" s="20" t="s">
        <v>2820</v>
      </c>
      <c r="H5019" s="20" t="s">
        <v>1221</v>
      </c>
      <c r="I5019" s="20" t="s">
        <v>1222</v>
      </c>
      <c r="J5019" s="20" t="s">
        <v>50</v>
      </c>
      <c r="K5019" s="20" t="s">
        <v>32</v>
      </c>
      <c r="L5019">
        <v>20</v>
      </c>
      <c r="M5019" s="20" t="s">
        <v>49</v>
      </c>
      <c r="N5019" s="20" t="s">
        <v>14</v>
      </c>
      <c r="O5019">
        <v>3.1440000000000001</v>
      </c>
      <c r="P5019">
        <v>62.88</v>
      </c>
      <c r="Q5019">
        <v>31.425799999999999</v>
      </c>
      <c r="R5019" s="7">
        <v>3.1440000000000001</v>
      </c>
      <c r="S5019" s="1">
        <v>62.879863</v>
      </c>
      <c r="T5019" s="20" t="s">
        <v>314</v>
      </c>
      <c r="U5019" s="7">
        <v>31.425799999999999</v>
      </c>
      <c r="V5019" s="1">
        <v>1976.05</v>
      </c>
      <c r="W5019">
        <v>2026</v>
      </c>
    </row>
    <row r="5020" spans="1:23" hidden="1" x14ac:dyDescent="0.25">
      <c r="A5020">
        <v>72035142</v>
      </c>
      <c r="B5020" s="2">
        <v>46028</v>
      </c>
      <c r="C5020" s="20" t="s">
        <v>2482</v>
      </c>
      <c r="D5020" s="20" t="s">
        <v>328</v>
      </c>
      <c r="E5020" s="20" t="s">
        <v>329</v>
      </c>
      <c r="F5020" s="20" t="s">
        <v>2819</v>
      </c>
      <c r="G5020" s="20" t="s">
        <v>2820</v>
      </c>
      <c r="H5020" s="20" t="s">
        <v>1217</v>
      </c>
      <c r="I5020" s="20" t="s">
        <v>1218</v>
      </c>
      <c r="J5020" s="20" t="s">
        <v>50</v>
      </c>
      <c r="K5020" s="20" t="s">
        <v>32</v>
      </c>
      <c r="L5020">
        <v>185</v>
      </c>
      <c r="M5020" s="20" t="s">
        <v>49</v>
      </c>
      <c r="N5020" s="20" t="s">
        <v>14</v>
      </c>
      <c r="O5020">
        <v>3.1440000000000001</v>
      </c>
      <c r="P5020">
        <v>581.64</v>
      </c>
      <c r="Q5020">
        <v>31.425799999999999</v>
      </c>
      <c r="R5020" s="7">
        <v>3.1440000000000001</v>
      </c>
      <c r="S5020" s="1">
        <v>581.63992599999995</v>
      </c>
      <c r="T5020" s="20" t="s">
        <v>314</v>
      </c>
      <c r="U5020" s="7">
        <v>31.425799999999999</v>
      </c>
      <c r="V5020" s="1">
        <v>18278.5</v>
      </c>
      <c r="W5020">
        <v>2026</v>
      </c>
    </row>
    <row r="5021" spans="1:23" hidden="1" x14ac:dyDescent="0.25">
      <c r="A5021">
        <v>72033770</v>
      </c>
      <c r="B5021" s="2">
        <v>46028</v>
      </c>
      <c r="C5021" s="20" t="s">
        <v>2439</v>
      </c>
      <c r="D5021" s="20" t="s">
        <v>328</v>
      </c>
      <c r="E5021" s="20" t="s">
        <v>329</v>
      </c>
      <c r="F5021" s="20" t="s">
        <v>2817</v>
      </c>
      <c r="G5021" s="20" t="s">
        <v>2818</v>
      </c>
      <c r="H5021" s="20" t="s">
        <v>368</v>
      </c>
      <c r="I5021" s="20" t="s">
        <v>369</v>
      </c>
      <c r="J5021" s="20" t="s">
        <v>50</v>
      </c>
      <c r="K5021" s="20" t="s">
        <v>33</v>
      </c>
      <c r="L5021">
        <v>603</v>
      </c>
      <c r="M5021" s="20" t="s">
        <v>49</v>
      </c>
      <c r="N5021" s="20" t="s">
        <v>14</v>
      </c>
      <c r="O5021">
        <v>2.0165999999999999</v>
      </c>
      <c r="P5021">
        <v>1216.01</v>
      </c>
      <c r="Q5021">
        <v>31.425799999999999</v>
      </c>
      <c r="R5021" s="7">
        <v>2.0165999999999999</v>
      </c>
      <c r="S5021" s="1">
        <v>1216.0100930000001</v>
      </c>
      <c r="T5021" s="20" t="s">
        <v>314</v>
      </c>
      <c r="U5021" s="7">
        <v>31.425799999999999</v>
      </c>
      <c r="V5021" s="1">
        <v>38214.089999999997</v>
      </c>
      <c r="W5021">
        <v>2026</v>
      </c>
    </row>
    <row r="5022" spans="1:23" hidden="1" x14ac:dyDescent="0.25">
      <c r="A5022">
        <v>72034295</v>
      </c>
      <c r="B5022" s="2">
        <v>46028</v>
      </c>
      <c r="C5022" s="20" t="s">
        <v>2428</v>
      </c>
      <c r="D5022" s="20" t="s">
        <v>328</v>
      </c>
      <c r="E5022" s="20" t="s">
        <v>329</v>
      </c>
      <c r="F5022" s="20" t="s">
        <v>2817</v>
      </c>
      <c r="G5022" s="20" t="s">
        <v>2818</v>
      </c>
      <c r="H5022" s="20" t="s">
        <v>368</v>
      </c>
      <c r="I5022" s="20" t="s">
        <v>369</v>
      </c>
      <c r="J5022" s="20" t="s">
        <v>50</v>
      </c>
      <c r="K5022" s="20" t="s">
        <v>33</v>
      </c>
      <c r="L5022">
        <v>237</v>
      </c>
      <c r="M5022" s="20" t="s">
        <v>49</v>
      </c>
      <c r="N5022" s="20" t="s">
        <v>14</v>
      </c>
      <c r="O5022">
        <v>2.0165999999999999</v>
      </c>
      <c r="P5022">
        <v>477.93400000000003</v>
      </c>
      <c r="Q5022">
        <v>31.425799999999999</v>
      </c>
      <c r="R5022" s="7">
        <v>2.0165999999999999</v>
      </c>
      <c r="S5022" s="1">
        <v>477.934054</v>
      </c>
      <c r="T5022" s="20" t="s">
        <v>314</v>
      </c>
      <c r="U5022" s="7">
        <v>31.425799999999999</v>
      </c>
      <c r="V5022" s="1">
        <v>15019.46</v>
      </c>
      <c r="W5022">
        <v>2026</v>
      </c>
    </row>
    <row r="5023" spans="1:23" hidden="1" x14ac:dyDescent="0.25">
      <c r="A5023">
        <v>72034092</v>
      </c>
      <c r="B5023" s="2">
        <v>46028</v>
      </c>
      <c r="C5023" s="20" t="s">
        <v>2427</v>
      </c>
      <c r="D5023" s="20" t="s">
        <v>328</v>
      </c>
      <c r="E5023" s="20" t="s">
        <v>329</v>
      </c>
      <c r="F5023" s="20" t="s">
        <v>2819</v>
      </c>
      <c r="G5023" s="20" t="s">
        <v>2820</v>
      </c>
      <c r="H5023" s="20" t="s">
        <v>2173</v>
      </c>
      <c r="I5023" s="20" t="s">
        <v>2174</v>
      </c>
      <c r="J5023" s="20" t="s">
        <v>50</v>
      </c>
      <c r="K5023" s="20" t="s">
        <v>32</v>
      </c>
      <c r="L5023">
        <v>720</v>
      </c>
      <c r="M5023" s="20" t="s">
        <v>49</v>
      </c>
      <c r="N5023" s="20" t="s">
        <v>14</v>
      </c>
      <c r="O5023">
        <v>3.1440000000000001</v>
      </c>
      <c r="P5023">
        <v>2263.6799999999998</v>
      </c>
      <c r="Q5023">
        <v>31.425799999999999</v>
      </c>
      <c r="R5023" s="7">
        <v>3.1440000000000001</v>
      </c>
      <c r="S5023" s="1">
        <v>2263.679842</v>
      </c>
      <c r="T5023" s="20" t="s">
        <v>314</v>
      </c>
      <c r="U5023" s="7">
        <v>31.425799999999999</v>
      </c>
      <c r="V5023" s="1">
        <v>71137.95</v>
      </c>
      <c r="W5023">
        <v>2026</v>
      </c>
    </row>
    <row r="5024" spans="1:23" hidden="1" x14ac:dyDescent="0.25">
      <c r="A5024">
        <v>72034038</v>
      </c>
      <c r="B5024" s="2">
        <v>46028</v>
      </c>
      <c r="C5024" s="20" t="s">
        <v>2451</v>
      </c>
      <c r="D5024" s="20" t="s">
        <v>328</v>
      </c>
      <c r="E5024" s="20" t="s">
        <v>329</v>
      </c>
      <c r="F5024" s="20" t="s">
        <v>2878</v>
      </c>
      <c r="G5024" s="20" t="s">
        <v>2879</v>
      </c>
      <c r="H5024" s="20" t="s">
        <v>2886</v>
      </c>
      <c r="I5024" s="20" t="s">
        <v>2887</v>
      </c>
      <c r="J5024" s="20" t="s">
        <v>50</v>
      </c>
      <c r="K5024" s="20" t="s">
        <v>555</v>
      </c>
      <c r="L5024">
        <v>600</v>
      </c>
      <c r="M5024" s="20" t="s">
        <v>49</v>
      </c>
      <c r="N5024" s="20" t="s">
        <v>14</v>
      </c>
      <c r="O5024">
        <v>2.9586000000000001</v>
      </c>
      <c r="P5024">
        <v>1775.16</v>
      </c>
      <c r="Q5024">
        <v>31.425799999999999</v>
      </c>
      <c r="R5024" s="7">
        <v>2.958599</v>
      </c>
      <c r="S5024" s="1">
        <v>1775.1599000000001</v>
      </c>
      <c r="T5024" s="20" t="s">
        <v>314</v>
      </c>
      <c r="U5024" s="7">
        <v>31.425799999999999</v>
      </c>
      <c r="V5024" s="1">
        <v>55785.82</v>
      </c>
      <c r="W5024">
        <v>2026</v>
      </c>
    </row>
    <row r="5025" spans="1:23" hidden="1" x14ac:dyDescent="0.25">
      <c r="A5025">
        <v>72034037</v>
      </c>
      <c r="B5025" s="2">
        <v>46030</v>
      </c>
      <c r="C5025" s="20" t="s">
        <v>2451</v>
      </c>
      <c r="D5025" s="20" t="s">
        <v>328</v>
      </c>
      <c r="E5025" s="20" t="s">
        <v>329</v>
      </c>
      <c r="F5025" s="20" t="s">
        <v>2888</v>
      </c>
      <c r="G5025" s="20" t="s">
        <v>2889</v>
      </c>
      <c r="H5025" s="20" t="s">
        <v>2884</v>
      </c>
      <c r="I5025" s="20" t="s">
        <v>2885</v>
      </c>
      <c r="J5025" s="20" t="s">
        <v>50</v>
      </c>
      <c r="K5025" s="20" t="s">
        <v>555</v>
      </c>
      <c r="L5025">
        <v>960</v>
      </c>
      <c r="M5025" s="20" t="s">
        <v>49</v>
      </c>
      <c r="N5025" s="20" t="s">
        <v>14</v>
      </c>
      <c r="O5025">
        <v>3.5042</v>
      </c>
      <c r="P5025">
        <v>3364.03</v>
      </c>
      <c r="Q5025">
        <v>31.5595</v>
      </c>
      <c r="R5025" s="7">
        <v>3.5042</v>
      </c>
      <c r="S5025" s="1">
        <v>3364.0298480000001</v>
      </c>
      <c r="T5025" s="20" t="s">
        <v>314</v>
      </c>
      <c r="U5025" s="7">
        <v>31.5595</v>
      </c>
      <c r="V5025" s="1">
        <v>106167.1</v>
      </c>
      <c r="W5025">
        <v>2026</v>
      </c>
    </row>
    <row r="5026" spans="1:23" hidden="1" x14ac:dyDescent="0.25">
      <c r="A5026">
        <v>72035823</v>
      </c>
      <c r="B5026" s="2">
        <v>46030</v>
      </c>
      <c r="C5026" s="20" t="s">
        <v>2538</v>
      </c>
      <c r="D5026" s="20" t="s">
        <v>328</v>
      </c>
      <c r="E5026" s="20" t="s">
        <v>329</v>
      </c>
      <c r="F5026" s="20" t="s">
        <v>2896</v>
      </c>
      <c r="G5026" s="20" t="s">
        <v>2897</v>
      </c>
      <c r="H5026" s="20" t="s">
        <v>1606</v>
      </c>
      <c r="I5026" s="20" t="s">
        <v>1607</v>
      </c>
      <c r="J5026" s="20" t="s">
        <v>50</v>
      </c>
      <c r="K5026" s="20" t="s">
        <v>32</v>
      </c>
      <c r="L5026">
        <v>73</v>
      </c>
      <c r="M5026" s="20" t="s">
        <v>49</v>
      </c>
      <c r="N5026" s="20" t="s">
        <v>14</v>
      </c>
      <c r="O5026">
        <v>2.3321999999999998</v>
      </c>
      <c r="P5026">
        <v>170.251</v>
      </c>
      <c r="Q5026">
        <v>31.5595</v>
      </c>
      <c r="R5026" s="7">
        <v>2.3321999999999998</v>
      </c>
      <c r="S5026" s="1">
        <v>170.25111200000001</v>
      </c>
      <c r="T5026" s="20" t="s">
        <v>314</v>
      </c>
      <c r="U5026" s="7">
        <v>31.5595</v>
      </c>
      <c r="V5026" s="1">
        <v>5373.04</v>
      </c>
      <c r="W5026">
        <v>2026</v>
      </c>
    </row>
    <row r="5027" spans="1:23" hidden="1" x14ac:dyDescent="0.25">
      <c r="A5027">
        <v>72035839</v>
      </c>
      <c r="B5027" s="2">
        <v>46030</v>
      </c>
      <c r="C5027" s="20" t="s">
        <v>2538</v>
      </c>
      <c r="D5027" s="20" t="s">
        <v>328</v>
      </c>
      <c r="E5027" s="20" t="s">
        <v>329</v>
      </c>
      <c r="F5027" s="20" t="s">
        <v>2896</v>
      </c>
      <c r="G5027" s="20" t="s">
        <v>2897</v>
      </c>
      <c r="H5027" s="20" t="s">
        <v>2437</v>
      </c>
      <c r="I5027" s="20" t="s">
        <v>2438</v>
      </c>
      <c r="J5027" s="20" t="s">
        <v>50</v>
      </c>
      <c r="K5027" s="20" t="s">
        <v>32</v>
      </c>
      <c r="L5027">
        <v>490</v>
      </c>
      <c r="M5027" s="20" t="s">
        <v>49</v>
      </c>
      <c r="N5027" s="20" t="s">
        <v>14</v>
      </c>
      <c r="O5027">
        <v>2.3105000000000002</v>
      </c>
      <c r="P5027">
        <v>1132.145</v>
      </c>
      <c r="Q5027">
        <v>31.5595</v>
      </c>
      <c r="R5027" s="7">
        <v>2.3104990000000001</v>
      </c>
      <c r="S5027" s="1">
        <v>1132.1449950000001</v>
      </c>
      <c r="T5027" s="20" t="s">
        <v>314</v>
      </c>
      <c r="U5027" s="7">
        <v>31.5595</v>
      </c>
      <c r="V5027" s="1">
        <v>35729.93</v>
      </c>
      <c r="W5027">
        <v>2026</v>
      </c>
    </row>
    <row r="5028" spans="1:23" hidden="1" x14ac:dyDescent="0.25">
      <c r="A5028">
        <v>72035839</v>
      </c>
      <c r="B5028" s="2">
        <v>46030</v>
      </c>
      <c r="C5028" s="20" t="s">
        <v>2538</v>
      </c>
      <c r="D5028" s="20" t="s">
        <v>328</v>
      </c>
      <c r="E5028" s="20" t="s">
        <v>329</v>
      </c>
      <c r="F5028" s="20" t="s">
        <v>2896</v>
      </c>
      <c r="G5028" s="20" t="s">
        <v>2897</v>
      </c>
      <c r="H5028" s="20" t="s">
        <v>1604</v>
      </c>
      <c r="I5028" s="20" t="s">
        <v>1605</v>
      </c>
      <c r="J5028" s="20" t="s">
        <v>50</v>
      </c>
      <c r="K5028" s="20" t="s">
        <v>32</v>
      </c>
      <c r="L5028">
        <v>166</v>
      </c>
      <c r="M5028" s="20" t="s">
        <v>49</v>
      </c>
      <c r="N5028" s="20" t="s">
        <v>14</v>
      </c>
      <c r="O5028">
        <v>2.3105000000000002</v>
      </c>
      <c r="P5028">
        <v>383.54300000000001</v>
      </c>
      <c r="Q5028">
        <v>31.5595</v>
      </c>
      <c r="R5028" s="7">
        <v>2.3104990000000001</v>
      </c>
      <c r="S5028" s="1">
        <v>383.54314799999997</v>
      </c>
      <c r="T5028" s="20" t="s">
        <v>314</v>
      </c>
      <c r="U5028" s="7">
        <v>31.5595</v>
      </c>
      <c r="V5028" s="1">
        <v>12104.43</v>
      </c>
      <c r="W5028">
        <v>2026</v>
      </c>
    </row>
    <row r="5029" spans="1:23" hidden="1" x14ac:dyDescent="0.25">
      <c r="A5029">
        <v>72035820</v>
      </c>
      <c r="B5029" s="2">
        <v>46030</v>
      </c>
      <c r="C5029" s="20" t="s">
        <v>2538</v>
      </c>
      <c r="D5029" s="20" t="s">
        <v>328</v>
      </c>
      <c r="E5029" s="20" t="s">
        <v>329</v>
      </c>
      <c r="F5029" s="20" t="s">
        <v>2896</v>
      </c>
      <c r="G5029" s="20" t="s">
        <v>2897</v>
      </c>
      <c r="H5029" s="20" t="s">
        <v>1608</v>
      </c>
      <c r="I5029" s="20" t="s">
        <v>1609</v>
      </c>
      <c r="J5029" s="20" t="s">
        <v>50</v>
      </c>
      <c r="K5029" s="20" t="s">
        <v>32</v>
      </c>
      <c r="L5029">
        <v>73</v>
      </c>
      <c r="M5029" s="20" t="s">
        <v>49</v>
      </c>
      <c r="N5029" s="20" t="s">
        <v>14</v>
      </c>
      <c r="O5029">
        <v>2.3212999999999999</v>
      </c>
      <c r="P5029">
        <v>169.45500000000001</v>
      </c>
      <c r="Q5029">
        <v>31.5595</v>
      </c>
      <c r="R5029" s="7">
        <v>2.3212999999999999</v>
      </c>
      <c r="S5029" s="1">
        <v>169.45515599999999</v>
      </c>
      <c r="T5029" s="20" t="s">
        <v>314</v>
      </c>
      <c r="U5029" s="7">
        <v>31.5595</v>
      </c>
      <c r="V5029" s="1">
        <v>5347.92</v>
      </c>
      <c r="W5029">
        <v>2026</v>
      </c>
    </row>
    <row r="5030" spans="1:23" hidden="1" x14ac:dyDescent="0.25">
      <c r="A5030">
        <v>72035839</v>
      </c>
      <c r="B5030" s="2">
        <v>46030</v>
      </c>
      <c r="C5030" s="20" t="s">
        <v>2538</v>
      </c>
      <c r="D5030" s="20" t="s">
        <v>328</v>
      </c>
      <c r="E5030" s="20" t="s">
        <v>329</v>
      </c>
      <c r="F5030" s="20" t="s">
        <v>2896</v>
      </c>
      <c r="G5030" s="20" t="s">
        <v>2897</v>
      </c>
      <c r="H5030" s="20" t="s">
        <v>562</v>
      </c>
      <c r="I5030" s="20" t="s">
        <v>957</v>
      </c>
      <c r="J5030" s="20" t="s">
        <v>50</v>
      </c>
      <c r="K5030" s="20" t="s">
        <v>32</v>
      </c>
      <c r="L5030">
        <v>114</v>
      </c>
      <c r="M5030" s="20" t="s">
        <v>49</v>
      </c>
      <c r="N5030" s="20" t="s">
        <v>14</v>
      </c>
      <c r="O5030">
        <v>2.1190000000000002</v>
      </c>
      <c r="P5030">
        <v>241.566</v>
      </c>
      <c r="Q5030">
        <v>31.5595</v>
      </c>
      <c r="R5030" s="7">
        <v>2.1189990000000001</v>
      </c>
      <c r="S5030" s="1">
        <v>241.56593100000001</v>
      </c>
      <c r="T5030" s="20" t="s">
        <v>314</v>
      </c>
      <c r="U5030" s="7">
        <v>31.5595</v>
      </c>
      <c r="V5030" s="1">
        <v>7623.7</v>
      </c>
      <c r="W5030">
        <v>2026</v>
      </c>
    </row>
    <row r="5031" spans="1:23" hidden="1" x14ac:dyDescent="0.25">
      <c r="A5031">
        <v>72035801</v>
      </c>
      <c r="B5031" s="2">
        <v>46030</v>
      </c>
      <c r="C5031" s="20" t="s">
        <v>2501</v>
      </c>
      <c r="D5031" s="20" t="s">
        <v>328</v>
      </c>
      <c r="E5031" s="20" t="s">
        <v>329</v>
      </c>
      <c r="F5031" s="20" t="s">
        <v>2896</v>
      </c>
      <c r="G5031" s="20" t="s">
        <v>2897</v>
      </c>
      <c r="H5031" s="20" t="s">
        <v>1608</v>
      </c>
      <c r="I5031" s="20" t="s">
        <v>1609</v>
      </c>
      <c r="J5031" s="20" t="s">
        <v>50</v>
      </c>
      <c r="K5031" s="20" t="s">
        <v>32</v>
      </c>
      <c r="L5031">
        <v>70</v>
      </c>
      <c r="M5031" s="20" t="s">
        <v>49</v>
      </c>
      <c r="N5031" s="20" t="s">
        <v>14</v>
      </c>
      <c r="O5031">
        <v>2.3212999999999999</v>
      </c>
      <c r="P5031">
        <v>162.49100000000001</v>
      </c>
      <c r="Q5031">
        <v>31.5595</v>
      </c>
      <c r="R5031" s="7">
        <v>2.3212999999999999</v>
      </c>
      <c r="S5031" s="1">
        <v>162.49084999999999</v>
      </c>
      <c r="T5031" s="20" t="s">
        <v>314</v>
      </c>
      <c r="U5031" s="7">
        <v>31.5595</v>
      </c>
      <c r="V5031" s="1">
        <v>5128.13</v>
      </c>
      <c r="W5031">
        <v>2026</v>
      </c>
    </row>
    <row r="5032" spans="1:23" hidden="1" x14ac:dyDescent="0.25">
      <c r="A5032">
        <v>72035831</v>
      </c>
      <c r="B5032" s="2">
        <v>46030</v>
      </c>
      <c r="C5032" s="20" t="s">
        <v>2538</v>
      </c>
      <c r="D5032" s="20" t="s">
        <v>328</v>
      </c>
      <c r="E5032" s="20" t="s">
        <v>329</v>
      </c>
      <c r="F5032" s="20" t="s">
        <v>2896</v>
      </c>
      <c r="G5032" s="20" t="s">
        <v>2897</v>
      </c>
      <c r="H5032" s="20" t="s">
        <v>1610</v>
      </c>
      <c r="I5032" s="20" t="s">
        <v>1611</v>
      </c>
      <c r="J5032" s="20" t="s">
        <v>50</v>
      </c>
      <c r="K5032" s="20" t="s">
        <v>32</v>
      </c>
      <c r="L5032">
        <v>81</v>
      </c>
      <c r="M5032" s="20" t="s">
        <v>49</v>
      </c>
      <c r="N5032" s="20" t="s">
        <v>14</v>
      </c>
      <c r="O5032">
        <v>2.1190000000000002</v>
      </c>
      <c r="P5032">
        <v>171.63900000000001</v>
      </c>
      <c r="Q5032">
        <v>31.5595</v>
      </c>
      <c r="R5032" s="7">
        <v>2.1189990000000001</v>
      </c>
      <c r="S5032" s="1">
        <v>171.63896700000001</v>
      </c>
      <c r="T5032" s="20" t="s">
        <v>314</v>
      </c>
      <c r="U5032" s="7">
        <v>31.5595</v>
      </c>
      <c r="V5032" s="1">
        <v>5416.84</v>
      </c>
      <c r="W5032">
        <v>2026</v>
      </c>
    </row>
    <row r="5033" spans="1:23" hidden="1" x14ac:dyDescent="0.25">
      <c r="A5033">
        <v>72035268</v>
      </c>
      <c r="B5033" s="2">
        <v>46034</v>
      </c>
      <c r="C5033" s="20" t="s">
        <v>2475</v>
      </c>
      <c r="D5033" s="20" t="s">
        <v>328</v>
      </c>
      <c r="E5033" s="20" t="s">
        <v>329</v>
      </c>
      <c r="F5033" s="20" t="s">
        <v>2800</v>
      </c>
      <c r="G5033" s="20" t="s">
        <v>2801</v>
      </c>
      <c r="H5033" s="20" t="s">
        <v>930</v>
      </c>
      <c r="I5033" s="20" t="s">
        <v>931</v>
      </c>
      <c r="J5033" s="20" t="s">
        <v>50</v>
      </c>
      <c r="K5033" s="20" t="s">
        <v>32</v>
      </c>
      <c r="L5033">
        <v>200</v>
      </c>
      <c r="M5033" s="20" t="s">
        <v>49</v>
      </c>
      <c r="N5033" s="20" t="s">
        <v>14</v>
      </c>
      <c r="O5033">
        <v>1.7121299999999999</v>
      </c>
      <c r="P5033">
        <v>342.42500000000001</v>
      </c>
      <c r="Q5033">
        <v>31.4496</v>
      </c>
      <c r="R5033" s="7">
        <v>1.712129</v>
      </c>
      <c r="S5033" s="1">
        <v>342.42502200000001</v>
      </c>
      <c r="T5033" s="20" t="s">
        <v>314</v>
      </c>
      <c r="U5033" s="7">
        <v>31.4496</v>
      </c>
      <c r="V5033" s="1">
        <v>10769.13</v>
      </c>
      <c r="W5033">
        <v>2026</v>
      </c>
    </row>
    <row r="5034" spans="1:23" hidden="1" x14ac:dyDescent="0.25">
      <c r="A5034">
        <v>72034092</v>
      </c>
      <c r="B5034" s="2">
        <v>46034</v>
      </c>
      <c r="C5034" s="20" t="s">
        <v>2427</v>
      </c>
      <c r="D5034" s="20" t="s">
        <v>328</v>
      </c>
      <c r="E5034" s="20" t="s">
        <v>329</v>
      </c>
      <c r="F5034" s="20" t="s">
        <v>2800</v>
      </c>
      <c r="G5034" s="20" t="s">
        <v>2801</v>
      </c>
      <c r="H5034" s="20" t="s">
        <v>1221</v>
      </c>
      <c r="I5034" s="20" t="s">
        <v>1222</v>
      </c>
      <c r="J5034" s="20" t="s">
        <v>50</v>
      </c>
      <c r="K5034" s="20" t="s">
        <v>32</v>
      </c>
      <c r="L5034">
        <v>1060</v>
      </c>
      <c r="M5034" s="20" t="s">
        <v>49</v>
      </c>
      <c r="N5034" s="20" t="s">
        <v>14</v>
      </c>
      <c r="O5034">
        <v>3.1440000000000001</v>
      </c>
      <c r="P5034">
        <v>3332.64</v>
      </c>
      <c r="Q5034">
        <v>31.4496</v>
      </c>
      <c r="R5034" s="7">
        <v>3.143999</v>
      </c>
      <c r="S5034" s="1">
        <v>3332.639842</v>
      </c>
      <c r="T5034" s="20" t="s">
        <v>314</v>
      </c>
      <c r="U5034" s="7">
        <v>31.4496</v>
      </c>
      <c r="V5034" s="1">
        <v>104810.19</v>
      </c>
      <c r="W5034">
        <v>2026</v>
      </c>
    </row>
    <row r="5035" spans="1:23" hidden="1" x14ac:dyDescent="0.25">
      <c r="A5035">
        <v>72034092</v>
      </c>
      <c r="B5035" s="2">
        <v>46034</v>
      </c>
      <c r="C5035" s="20" t="s">
        <v>2427</v>
      </c>
      <c r="D5035" s="20" t="s">
        <v>328</v>
      </c>
      <c r="E5035" s="20" t="s">
        <v>329</v>
      </c>
      <c r="F5035" s="20" t="s">
        <v>2800</v>
      </c>
      <c r="G5035" s="20" t="s">
        <v>2801</v>
      </c>
      <c r="H5035" s="20" t="s">
        <v>2173</v>
      </c>
      <c r="I5035" s="20" t="s">
        <v>2174</v>
      </c>
      <c r="J5035" s="20" t="s">
        <v>50</v>
      </c>
      <c r="K5035" s="20" t="s">
        <v>32</v>
      </c>
      <c r="L5035">
        <v>360</v>
      </c>
      <c r="M5035" s="20" t="s">
        <v>49</v>
      </c>
      <c r="N5035" s="20" t="s">
        <v>14</v>
      </c>
      <c r="O5035">
        <v>3.1440000000000001</v>
      </c>
      <c r="P5035">
        <v>1131.8399999999999</v>
      </c>
      <c r="Q5035">
        <v>31.4496</v>
      </c>
      <c r="R5035" s="7">
        <v>3.143999</v>
      </c>
      <c r="S5035" s="1">
        <v>1131.84015</v>
      </c>
      <c r="T5035" s="20" t="s">
        <v>314</v>
      </c>
      <c r="U5035" s="7">
        <v>31.4496</v>
      </c>
      <c r="V5035" s="1">
        <v>35595.919999999998</v>
      </c>
      <c r="W5035">
        <v>2026</v>
      </c>
    </row>
    <row r="5036" spans="1:23" hidden="1" x14ac:dyDescent="0.25">
      <c r="A5036">
        <v>72035072</v>
      </c>
      <c r="B5036" s="2">
        <v>46034</v>
      </c>
      <c r="C5036" s="20" t="s">
        <v>2469</v>
      </c>
      <c r="D5036" s="20" t="s">
        <v>328</v>
      </c>
      <c r="E5036" s="20" t="s">
        <v>329</v>
      </c>
      <c r="F5036" s="20" t="s">
        <v>2800</v>
      </c>
      <c r="G5036" s="20" t="s">
        <v>2801</v>
      </c>
      <c r="H5036" s="20" t="s">
        <v>928</v>
      </c>
      <c r="I5036" s="20" t="s">
        <v>929</v>
      </c>
      <c r="J5036" s="20" t="s">
        <v>50</v>
      </c>
      <c r="K5036" s="20" t="s">
        <v>32</v>
      </c>
      <c r="L5036">
        <v>1005</v>
      </c>
      <c r="M5036" s="20" t="s">
        <v>49</v>
      </c>
      <c r="N5036" s="20" t="s">
        <v>14</v>
      </c>
      <c r="O5036">
        <v>1.7121</v>
      </c>
      <c r="P5036">
        <v>1720.6610000000001</v>
      </c>
      <c r="Q5036">
        <v>31.4496</v>
      </c>
      <c r="R5036" s="7">
        <v>1.712099</v>
      </c>
      <c r="S5036" s="1">
        <v>1720.6609940000001</v>
      </c>
      <c r="T5036" s="20" t="s">
        <v>314</v>
      </c>
      <c r="U5036" s="7">
        <v>31.4496</v>
      </c>
      <c r="V5036" s="1">
        <v>54114.1</v>
      </c>
      <c r="W5036">
        <v>2026</v>
      </c>
    </row>
    <row r="5037" spans="1:23" hidden="1" x14ac:dyDescent="0.25">
      <c r="A5037">
        <v>72035142</v>
      </c>
      <c r="B5037" s="2">
        <v>46034</v>
      </c>
      <c r="C5037" s="20" t="s">
        <v>2482</v>
      </c>
      <c r="D5037" s="20" t="s">
        <v>328</v>
      </c>
      <c r="E5037" s="20" t="s">
        <v>329</v>
      </c>
      <c r="F5037" s="20" t="s">
        <v>2800</v>
      </c>
      <c r="G5037" s="20" t="s">
        <v>2801</v>
      </c>
      <c r="H5037" s="20" t="s">
        <v>626</v>
      </c>
      <c r="I5037" s="20" t="s">
        <v>668</v>
      </c>
      <c r="J5037" s="20" t="s">
        <v>50</v>
      </c>
      <c r="K5037" s="20" t="s">
        <v>32</v>
      </c>
      <c r="L5037">
        <v>66</v>
      </c>
      <c r="M5037" s="20" t="s">
        <v>49</v>
      </c>
      <c r="N5037" s="20" t="s">
        <v>14</v>
      </c>
      <c r="O5037">
        <v>2.8511000000000002</v>
      </c>
      <c r="P5037">
        <v>188.173</v>
      </c>
      <c r="Q5037">
        <v>31.4496</v>
      </c>
      <c r="R5037" s="7">
        <v>2.851099</v>
      </c>
      <c r="S5037" s="1">
        <v>188.17313999999999</v>
      </c>
      <c r="T5037" s="20" t="s">
        <v>314</v>
      </c>
      <c r="U5037" s="7">
        <v>31.4496</v>
      </c>
      <c r="V5037" s="1">
        <v>5917.97</v>
      </c>
      <c r="W5037">
        <v>2026</v>
      </c>
    </row>
    <row r="5038" spans="1:23" hidden="1" x14ac:dyDescent="0.25">
      <c r="A5038">
        <v>72035268</v>
      </c>
      <c r="B5038" s="2">
        <v>46034</v>
      </c>
      <c r="C5038" s="20" t="s">
        <v>2475</v>
      </c>
      <c r="D5038" s="20" t="s">
        <v>328</v>
      </c>
      <c r="E5038" s="20" t="s">
        <v>329</v>
      </c>
      <c r="F5038" s="20" t="s">
        <v>2800</v>
      </c>
      <c r="G5038" s="20" t="s">
        <v>2801</v>
      </c>
      <c r="H5038" s="20" t="s">
        <v>1910</v>
      </c>
      <c r="I5038" s="20" t="s">
        <v>1911</v>
      </c>
      <c r="J5038" s="20" t="s">
        <v>50</v>
      </c>
      <c r="K5038" s="20" t="s">
        <v>32</v>
      </c>
      <c r="L5038">
        <v>200</v>
      </c>
      <c r="M5038" s="20" t="s">
        <v>49</v>
      </c>
      <c r="N5038" s="20" t="s">
        <v>14</v>
      </c>
      <c r="O5038">
        <v>1.7121</v>
      </c>
      <c r="P5038">
        <v>342.42</v>
      </c>
      <c r="Q5038">
        <v>31.4496</v>
      </c>
      <c r="R5038" s="7">
        <v>1.712099</v>
      </c>
      <c r="S5038" s="1">
        <v>342.41993500000001</v>
      </c>
      <c r="T5038" s="20" t="s">
        <v>314</v>
      </c>
      <c r="U5038" s="7">
        <v>31.4496</v>
      </c>
      <c r="V5038" s="1">
        <v>10768.97</v>
      </c>
      <c r="W5038">
        <v>2026</v>
      </c>
    </row>
    <row r="5039" spans="1:23" hidden="1" x14ac:dyDescent="0.25">
      <c r="A5039">
        <v>72035268</v>
      </c>
      <c r="B5039" s="2">
        <v>46034</v>
      </c>
      <c r="C5039" s="20" t="s">
        <v>2475</v>
      </c>
      <c r="D5039" s="20" t="s">
        <v>328</v>
      </c>
      <c r="E5039" s="20" t="s">
        <v>329</v>
      </c>
      <c r="F5039" s="20" t="s">
        <v>2800</v>
      </c>
      <c r="G5039" s="20" t="s">
        <v>2801</v>
      </c>
      <c r="H5039" s="20" t="s">
        <v>936</v>
      </c>
      <c r="I5039" s="20" t="s">
        <v>937</v>
      </c>
      <c r="J5039" s="20" t="s">
        <v>50</v>
      </c>
      <c r="K5039" s="20" t="s">
        <v>32</v>
      </c>
      <c r="L5039">
        <v>200</v>
      </c>
      <c r="M5039" s="20" t="s">
        <v>49</v>
      </c>
      <c r="N5039" s="20" t="s">
        <v>14</v>
      </c>
      <c r="O5039">
        <v>1.7121</v>
      </c>
      <c r="P5039">
        <v>342.42</v>
      </c>
      <c r="Q5039">
        <v>31.4496</v>
      </c>
      <c r="R5039" s="7">
        <v>1.712099</v>
      </c>
      <c r="S5039" s="1">
        <v>342.41993500000001</v>
      </c>
      <c r="T5039" s="20" t="s">
        <v>314</v>
      </c>
      <c r="U5039" s="7">
        <v>31.4496</v>
      </c>
      <c r="V5039" s="1">
        <v>10768.97</v>
      </c>
      <c r="W5039">
        <v>2026</v>
      </c>
    </row>
    <row r="5040" spans="1:23" hidden="1" x14ac:dyDescent="0.25">
      <c r="A5040">
        <v>72035072</v>
      </c>
      <c r="B5040" s="2">
        <v>46034</v>
      </c>
      <c r="C5040" s="20" t="s">
        <v>2469</v>
      </c>
      <c r="D5040" s="20" t="s">
        <v>328</v>
      </c>
      <c r="E5040" s="20" t="s">
        <v>329</v>
      </c>
      <c r="F5040" s="20" t="s">
        <v>2800</v>
      </c>
      <c r="G5040" s="20" t="s">
        <v>2801</v>
      </c>
      <c r="H5040" s="20" t="s">
        <v>930</v>
      </c>
      <c r="I5040" s="20" t="s">
        <v>931</v>
      </c>
      <c r="J5040" s="20" t="s">
        <v>50</v>
      </c>
      <c r="K5040" s="20" t="s">
        <v>32</v>
      </c>
      <c r="L5040">
        <v>1005</v>
      </c>
      <c r="M5040" s="20" t="s">
        <v>49</v>
      </c>
      <c r="N5040" s="20" t="s">
        <v>14</v>
      </c>
      <c r="O5040">
        <v>1.7121</v>
      </c>
      <c r="P5040">
        <v>1720.6610000000001</v>
      </c>
      <c r="Q5040">
        <v>31.4496</v>
      </c>
      <c r="R5040" s="7">
        <v>1.712099</v>
      </c>
      <c r="S5040" s="1">
        <v>1720.6609940000001</v>
      </c>
      <c r="T5040" s="20" t="s">
        <v>314</v>
      </c>
      <c r="U5040" s="7">
        <v>31.4496</v>
      </c>
      <c r="V5040" s="1">
        <v>54114.1</v>
      </c>
      <c r="W5040">
        <v>2026</v>
      </c>
    </row>
    <row r="5041" spans="1:23" hidden="1" x14ac:dyDescent="0.25">
      <c r="A5041">
        <v>72035142</v>
      </c>
      <c r="B5041" s="2">
        <v>46034</v>
      </c>
      <c r="C5041" s="20" t="s">
        <v>2482</v>
      </c>
      <c r="D5041" s="20" t="s">
        <v>328</v>
      </c>
      <c r="E5041" s="20" t="s">
        <v>329</v>
      </c>
      <c r="F5041" s="20" t="s">
        <v>2800</v>
      </c>
      <c r="G5041" s="20" t="s">
        <v>2801</v>
      </c>
      <c r="H5041" s="20" t="s">
        <v>1219</v>
      </c>
      <c r="I5041" s="20" t="s">
        <v>1220</v>
      </c>
      <c r="J5041" s="20" t="s">
        <v>50</v>
      </c>
      <c r="K5041" s="20" t="s">
        <v>32</v>
      </c>
      <c r="L5041">
        <v>200</v>
      </c>
      <c r="M5041" s="20" t="s">
        <v>49</v>
      </c>
      <c r="N5041" s="20" t="s">
        <v>14</v>
      </c>
      <c r="O5041">
        <v>3.5548999999999999</v>
      </c>
      <c r="P5041">
        <v>710.98</v>
      </c>
      <c r="Q5041">
        <v>31.4496</v>
      </c>
      <c r="R5041" s="7">
        <v>3.5548989999999998</v>
      </c>
      <c r="S5041" s="1">
        <v>710.98010699999998</v>
      </c>
      <c r="T5041" s="20" t="s">
        <v>314</v>
      </c>
      <c r="U5041" s="7">
        <v>31.4496</v>
      </c>
      <c r="V5041" s="1">
        <v>22360.04</v>
      </c>
      <c r="W5041">
        <v>2026</v>
      </c>
    </row>
    <row r="5042" spans="1:23" hidden="1" x14ac:dyDescent="0.25">
      <c r="A5042">
        <v>72035142</v>
      </c>
      <c r="B5042" s="2">
        <v>46034</v>
      </c>
      <c r="C5042" s="20" t="s">
        <v>2482</v>
      </c>
      <c r="D5042" s="20" t="s">
        <v>328</v>
      </c>
      <c r="E5042" s="20" t="s">
        <v>329</v>
      </c>
      <c r="F5042" s="20" t="s">
        <v>2800</v>
      </c>
      <c r="G5042" s="20" t="s">
        <v>2801</v>
      </c>
      <c r="H5042" s="20" t="s">
        <v>1221</v>
      </c>
      <c r="I5042" s="20" t="s">
        <v>1222</v>
      </c>
      <c r="J5042" s="20" t="s">
        <v>50</v>
      </c>
      <c r="K5042" s="20" t="s">
        <v>32</v>
      </c>
      <c r="L5042">
        <v>17</v>
      </c>
      <c r="M5042" s="20" t="s">
        <v>49</v>
      </c>
      <c r="N5042" s="20" t="s">
        <v>14</v>
      </c>
      <c r="O5042">
        <v>3.1440000000000001</v>
      </c>
      <c r="P5042">
        <v>53.448</v>
      </c>
      <c r="Q5042">
        <v>31.4496</v>
      </c>
      <c r="R5042" s="7">
        <v>3.143999</v>
      </c>
      <c r="S5042" s="1">
        <v>53.448056000000001</v>
      </c>
      <c r="T5042" s="20" t="s">
        <v>314</v>
      </c>
      <c r="U5042" s="7">
        <v>31.4496</v>
      </c>
      <c r="V5042" s="1">
        <v>1680.92</v>
      </c>
      <c r="W5042">
        <v>2026</v>
      </c>
    </row>
    <row r="5043" spans="1:23" hidden="1" x14ac:dyDescent="0.25">
      <c r="A5043">
        <v>72034221</v>
      </c>
      <c r="B5043" s="2">
        <v>46034</v>
      </c>
      <c r="C5043" s="20" t="s">
        <v>2433</v>
      </c>
      <c r="D5043" s="20" t="s">
        <v>328</v>
      </c>
      <c r="E5043" s="20" t="s">
        <v>329</v>
      </c>
      <c r="F5043" s="20" t="s">
        <v>2800</v>
      </c>
      <c r="G5043" s="20" t="s">
        <v>2801</v>
      </c>
      <c r="H5043" s="20" t="s">
        <v>626</v>
      </c>
      <c r="I5043" s="20" t="s">
        <v>668</v>
      </c>
      <c r="J5043" s="20" t="s">
        <v>50</v>
      </c>
      <c r="K5043" s="20" t="s">
        <v>32</v>
      </c>
      <c r="L5043">
        <v>462</v>
      </c>
      <c r="M5043" s="20" t="s">
        <v>49</v>
      </c>
      <c r="N5043" s="20" t="s">
        <v>14</v>
      </c>
      <c r="O5043">
        <v>2.8511000000000002</v>
      </c>
      <c r="P5043">
        <v>1317.2080000000001</v>
      </c>
      <c r="Q5043">
        <v>31.4496</v>
      </c>
      <c r="R5043" s="7">
        <v>2.851099</v>
      </c>
      <c r="S5043" s="1">
        <v>1317.20785</v>
      </c>
      <c r="T5043" s="20" t="s">
        <v>314</v>
      </c>
      <c r="U5043" s="7">
        <v>31.4496</v>
      </c>
      <c r="V5043" s="1">
        <v>41425.660000000003</v>
      </c>
      <c r="W5043">
        <v>2026</v>
      </c>
    </row>
    <row r="5044" spans="1:23" hidden="1" x14ac:dyDescent="0.25">
      <c r="A5044">
        <v>72034092</v>
      </c>
      <c r="B5044" s="2">
        <v>46034</v>
      </c>
      <c r="C5044" s="20" t="s">
        <v>2427</v>
      </c>
      <c r="D5044" s="20" t="s">
        <v>328</v>
      </c>
      <c r="E5044" s="20" t="s">
        <v>329</v>
      </c>
      <c r="F5044" s="20" t="s">
        <v>2800</v>
      </c>
      <c r="G5044" s="20" t="s">
        <v>2801</v>
      </c>
      <c r="H5044" s="20" t="s">
        <v>1215</v>
      </c>
      <c r="I5044" s="20" t="s">
        <v>1216</v>
      </c>
      <c r="J5044" s="20" t="s">
        <v>50</v>
      </c>
      <c r="K5044" s="20" t="s">
        <v>32</v>
      </c>
      <c r="L5044">
        <v>258</v>
      </c>
      <c r="M5044" s="20" t="s">
        <v>49</v>
      </c>
      <c r="N5044" s="20" t="s">
        <v>14</v>
      </c>
      <c r="O5044">
        <v>2.8511000000000002</v>
      </c>
      <c r="P5044">
        <v>735.58399999999995</v>
      </c>
      <c r="Q5044">
        <v>31.4496</v>
      </c>
      <c r="R5044" s="7">
        <v>2.851099</v>
      </c>
      <c r="S5044" s="1">
        <v>735.58391800000004</v>
      </c>
      <c r="T5044" s="20" t="s">
        <v>314</v>
      </c>
      <c r="U5044" s="7">
        <v>31.4496</v>
      </c>
      <c r="V5044" s="1">
        <v>23133.82</v>
      </c>
      <c r="W5044">
        <v>2026</v>
      </c>
    </row>
    <row r="5045" spans="1:23" hidden="1" x14ac:dyDescent="0.25">
      <c r="A5045">
        <v>72035072</v>
      </c>
      <c r="B5045" s="2">
        <v>46034</v>
      </c>
      <c r="C5045" s="20" t="s">
        <v>2469</v>
      </c>
      <c r="D5045" s="20" t="s">
        <v>328</v>
      </c>
      <c r="E5045" s="20" t="s">
        <v>329</v>
      </c>
      <c r="F5045" s="20" t="s">
        <v>2800</v>
      </c>
      <c r="G5045" s="20" t="s">
        <v>2801</v>
      </c>
      <c r="H5045" s="20" t="s">
        <v>1910</v>
      </c>
      <c r="I5045" s="20" t="s">
        <v>1911</v>
      </c>
      <c r="J5045" s="20" t="s">
        <v>50</v>
      </c>
      <c r="K5045" s="20" t="s">
        <v>32</v>
      </c>
      <c r="L5045">
        <v>1005</v>
      </c>
      <c r="M5045" s="20" t="s">
        <v>49</v>
      </c>
      <c r="N5045" s="20" t="s">
        <v>14</v>
      </c>
      <c r="O5045">
        <v>1.7121</v>
      </c>
      <c r="P5045">
        <v>1720.6610000000001</v>
      </c>
      <c r="Q5045">
        <v>31.4496</v>
      </c>
      <c r="R5045" s="7">
        <v>1.712099</v>
      </c>
      <c r="S5045" s="1">
        <v>1720.6609940000001</v>
      </c>
      <c r="T5045" s="20" t="s">
        <v>314</v>
      </c>
      <c r="U5045" s="7">
        <v>31.4496</v>
      </c>
      <c r="V5045" s="1">
        <v>54114.1</v>
      </c>
      <c r="W5045">
        <v>2026</v>
      </c>
    </row>
    <row r="5046" spans="1:23" hidden="1" x14ac:dyDescent="0.25">
      <c r="A5046">
        <v>72035142</v>
      </c>
      <c r="B5046" s="2">
        <v>46034</v>
      </c>
      <c r="C5046" s="20" t="s">
        <v>2482</v>
      </c>
      <c r="D5046" s="20" t="s">
        <v>328</v>
      </c>
      <c r="E5046" s="20" t="s">
        <v>329</v>
      </c>
      <c r="F5046" s="20" t="s">
        <v>2800</v>
      </c>
      <c r="G5046" s="20" t="s">
        <v>2801</v>
      </c>
      <c r="H5046" s="20" t="s">
        <v>1215</v>
      </c>
      <c r="I5046" s="20" t="s">
        <v>1216</v>
      </c>
      <c r="J5046" s="20" t="s">
        <v>50</v>
      </c>
      <c r="K5046" s="20" t="s">
        <v>32</v>
      </c>
      <c r="L5046">
        <v>72</v>
      </c>
      <c r="M5046" s="20" t="s">
        <v>49</v>
      </c>
      <c r="N5046" s="20" t="s">
        <v>14</v>
      </c>
      <c r="O5046">
        <v>2.8511000000000002</v>
      </c>
      <c r="P5046">
        <v>205.279</v>
      </c>
      <c r="Q5046">
        <v>31.4496</v>
      </c>
      <c r="R5046" s="7">
        <v>2.851099</v>
      </c>
      <c r="S5046" s="1">
        <v>205.27892199999999</v>
      </c>
      <c r="T5046" s="20" t="s">
        <v>314</v>
      </c>
      <c r="U5046" s="7">
        <v>31.4496</v>
      </c>
      <c r="V5046" s="1">
        <v>6455.94</v>
      </c>
      <c r="W5046">
        <v>2026</v>
      </c>
    </row>
    <row r="5047" spans="1:23" hidden="1" x14ac:dyDescent="0.25">
      <c r="A5047">
        <v>72035268</v>
      </c>
      <c r="B5047" s="2">
        <v>46034</v>
      </c>
      <c r="C5047" s="20" t="s">
        <v>2475</v>
      </c>
      <c r="D5047" s="20" t="s">
        <v>328</v>
      </c>
      <c r="E5047" s="20" t="s">
        <v>329</v>
      </c>
      <c r="F5047" s="20" t="s">
        <v>2800</v>
      </c>
      <c r="G5047" s="20" t="s">
        <v>2801</v>
      </c>
      <c r="H5047" s="20" t="s">
        <v>928</v>
      </c>
      <c r="I5047" s="20" t="s">
        <v>929</v>
      </c>
      <c r="J5047" s="20" t="s">
        <v>50</v>
      </c>
      <c r="K5047" s="20" t="s">
        <v>32</v>
      </c>
      <c r="L5047">
        <v>200</v>
      </c>
      <c r="M5047" s="20" t="s">
        <v>49</v>
      </c>
      <c r="N5047" s="20" t="s">
        <v>14</v>
      </c>
      <c r="O5047">
        <v>1.7121</v>
      </c>
      <c r="P5047">
        <v>342.42</v>
      </c>
      <c r="Q5047">
        <v>31.4496</v>
      </c>
      <c r="R5047" s="7">
        <v>1.712099</v>
      </c>
      <c r="S5047" s="1">
        <v>342.41993500000001</v>
      </c>
      <c r="T5047" s="20" t="s">
        <v>314</v>
      </c>
      <c r="U5047" s="7">
        <v>31.4496</v>
      </c>
      <c r="V5047" s="1">
        <v>10768.97</v>
      </c>
      <c r="W5047">
        <v>2026</v>
      </c>
    </row>
    <row r="5048" spans="1:23" hidden="1" x14ac:dyDescent="0.25">
      <c r="A5048">
        <v>72035072</v>
      </c>
      <c r="B5048" s="2">
        <v>46034</v>
      </c>
      <c r="C5048" s="20" t="s">
        <v>2469</v>
      </c>
      <c r="D5048" s="20" t="s">
        <v>328</v>
      </c>
      <c r="E5048" s="20" t="s">
        <v>329</v>
      </c>
      <c r="F5048" s="20" t="s">
        <v>2800</v>
      </c>
      <c r="G5048" s="20" t="s">
        <v>2801</v>
      </c>
      <c r="H5048" s="20" t="s">
        <v>936</v>
      </c>
      <c r="I5048" s="20" t="s">
        <v>937</v>
      </c>
      <c r="J5048" s="20" t="s">
        <v>50</v>
      </c>
      <c r="K5048" s="20" t="s">
        <v>32</v>
      </c>
      <c r="L5048">
        <v>1005</v>
      </c>
      <c r="M5048" s="20" t="s">
        <v>49</v>
      </c>
      <c r="N5048" s="20" t="s">
        <v>14</v>
      </c>
      <c r="O5048">
        <v>1.7121</v>
      </c>
      <c r="P5048">
        <v>1720.6610000000001</v>
      </c>
      <c r="Q5048">
        <v>31.4496</v>
      </c>
      <c r="R5048" s="7">
        <v>1.712099</v>
      </c>
      <c r="S5048" s="1">
        <v>1720.6609940000001</v>
      </c>
      <c r="T5048" s="20" t="s">
        <v>314</v>
      </c>
      <c r="U5048" s="7">
        <v>31.4496</v>
      </c>
      <c r="V5048" s="1">
        <v>54114.1</v>
      </c>
      <c r="W5048">
        <v>2026</v>
      </c>
    </row>
    <row r="5049" spans="1:23" hidden="1" x14ac:dyDescent="0.25">
      <c r="A5049">
        <v>72034037</v>
      </c>
      <c r="B5049" s="2">
        <v>46034</v>
      </c>
      <c r="C5049" s="20" t="s">
        <v>2451</v>
      </c>
      <c r="D5049" s="20" t="s">
        <v>328</v>
      </c>
      <c r="E5049" s="20" t="s">
        <v>329</v>
      </c>
      <c r="F5049" s="20" t="s">
        <v>2866</v>
      </c>
      <c r="G5049" s="20" t="s">
        <v>2867</v>
      </c>
      <c r="H5049" s="20" t="s">
        <v>2884</v>
      </c>
      <c r="I5049" s="20" t="s">
        <v>2885</v>
      </c>
      <c r="J5049" s="20" t="s">
        <v>50</v>
      </c>
      <c r="K5049" s="20" t="s">
        <v>555</v>
      </c>
      <c r="L5049">
        <v>1020</v>
      </c>
      <c r="M5049" s="20" t="s">
        <v>49</v>
      </c>
      <c r="N5049" s="20" t="s">
        <v>14</v>
      </c>
      <c r="O5049">
        <v>3.5042</v>
      </c>
      <c r="P5049">
        <v>3574.2840000000001</v>
      </c>
      <c r="Q5049">
        <v>31.4496</v>
      </c>
      <c r="R5049" s="7">
        <v>3.5042</v>
      </c>
      <c r="S5049" s="1">
        <v>3574.2839330000002</v>
      </c>
      <c r="T5049" s="20" t="s">
        <v>314</v>
      </c>
      <c r="U5049" s="7">
        <v>31.4496</v>
      </c>
      <c r="V5049" s="1">
        <v>112409.8</v>
      </c>
      <c r="W5049">
        <v>2026</v>
      </c>
    </row>
    <row r="5050" spans="1:23" hidden="1" x14ac:dyDescent="0.25">
      <c r="A5050">
        <v>72034038</v>
      </c>
      <c r="B5050" s="2">
        <v>46034</v>
      </c>
      <c r="C5050" s="20" t="s">
        <v>2451</v>
      </c>
      <c r="D5050" s="20" t="s">
        <v>328</v>
      </c>
      <c r="E5050" s="20" t="s">
        <v>329</v>
      </c>
      <c r="F5050" s="20" t="s">
        <v>2866</v>
      </c>
      <c r="G5050" s="20" t="s">
        <v>2867</v>
      </c>
      <c r="H5050" s="20" t="s">
        <v>2886</v>
      </c>
      <c r="I5050" s="20" t="s">
        <v>2887</v>
      </c>
      <c r="J5050" s="20" t="s">
        <v>50</v>
      </c>
      <c r="K5050" s="20" t="s">
        <v>555</v>
      </c>
      <c r="L5050">
        <v>1000</v>
      </c>
      <c r="M5050" s="20" t="s">
        <v>49</v>
      </c>
      <c r="N5050" s="20" t="s">
        <v>14</v>
      </c>
      <c r="O5050">
        <v>2.9586000000000001</v>
      </c>
      <c r="P5050">
        <v>2958.6</v>
      </c>
      <c r="Q5050">
        <v>31.4496</v>
      </c>
      <c r="R5050" s="7">
        <v>2.9586000000000001</v>
      </c>
      <c r="S5050" s="1">
        <v>2958.600109</v>
      </c>
      <c r="T5050" s="20" t="s">
        <v>314</v>
      </c>
      <c r="U5050" s="7">
        <v>31.4496</v>
      </c>
      <c r="V5050" s="1">
        <v>93046.79</v>
      </c>
      <c r="W5050">
        <v>2026</v>
      </c>
    </row>
    <row r="5051" spans="1:23" hidden="1" x14ac:dyDescent="0.25">
      <c r="A5051">
        <v>72034037</v>
      </c>
      <c r="B5051" s="2">
        <v>46034</v>
      </c>
      <c r="C5051" s="20" t="s">
        <v>2451</v>
      </c>
      <c r="D5051" s="20" t="s">
        <v>328</v>
      </c>
      <c r="E5051" s="20" t="s">
        <v>329</v>
      </c>
      <c r="F5051" s="20" t="s">
        <v>2866</v>
      </c>
      <c r="G5051" s="20" t="s">
        <v>2867</v>
      </c>
      <c r="H5051" s="20" t="s">
        <v>2884</v>
      </c>
      <c r="I5051" s="20" t="s">
        <v>2885</v>
      </c>
      <c r="J5051" s="20" t="s">
        <v>50</v>
      </c>
      <c r="K5051" s="20" t="s">
        <v>555</v>
      </c>
      <c r="L5051">
        <v>1180</v>
      </c>
      <c r="M5051" s="20" t="s">
        <v>49</v>
      </c>
      <c r="N5051" s="20" t="s">
        <v>14</v>
      </c>
      <c r="O5051">
        <v>3.5042</v>
      </c>
      <c r="P5051">
        <v>4134.9560000000001</v>
      </c>
      <c r="Q5051">
        <v>31.4496</v>
      </c>
      <c r="R5051" s="7">
        <v>3.5042</v>
      </c>
      <c r="S5051" s="1">
        <v>4134.9559289999997</v>
      </c>
      <c r="T5051" s="20" t="s">
        <v>314</v>
      </c>
      <c r="U5051" s="7">
        <v>31.4496</v>
      </c>
      <c r="V5051" s="1">
        <v>130042.71</v>
      </c>
      <c r="W5051">
        <v>2026</v>
      </c>
    </row>
    <row r="5052" spans="1:23" hidden="1" x14ac:dyDescent="0.25">
      <c r="A5052">
        <v>72034733</v>
      </c>
      <c r="B5052" s="2">
        <v>46034</v>
      </c>
      <c r="C5052" s="20" t="s">
        <v>2449</v>
      </c>
      <c r="D5052" s="20" t="s">
        <v>328</v>
      </c>
      <c r="E5052" s="20" t="s">
        <v>329</v>
      </c>
      <c r="F5052" s="20" t="s">
        <v>2838</v>
      </c>
      <c r="G5052" s="20" t="s">
        <v>2839</v>
      </c>
      <c r="H5052" s="20" t="s">
        <v>372</v>
      </c>
      <c r="I5052" s="20" t="s">
        <v>373</v>
      </c>
      <c r="J5052" s="20" t="s">
        <v>50</v>
      </c>
      <c r="K5052" s="20" t="s">
        <v>33</v>
      </c>
      <c r="L5052">
        <v>100</v>
      </c>
      <c r="M5052" s="20" t="s">
        <v>49</v>
      </c>
      <c r="N5052" s="20" t="s">
        <v>14</v>
      </c>
      <c r="O5052">
        <v>1.4360299999999999</v>
      </c>
      <c r="P5052">
        <v>143.60300000000001</v>
      </c>
      <c r="Q5052">
        <v>31.4496</v>
      </c>
      <c r="R5052" s="7">
        <v>1.4360299999999999</v>
      </c>
      <c r="S5052" s="1">
        <v>143.60309799999999</v>
      </c>
      <c r="T5052" s="20" t="s">
        <v>314</v>
      </c>
      <c r="U5052" s="7">
        <v>31.4496</v>
      </c>
      <c r="V5052" s="1">
        <v>4516.26</v>
      </c>
      <c r="W5052">
        <v>2026</v>
      </c>
    </row>
    <row r="5053" spans="1:23" hidden="1" x14ac:dyDescent="0.25">
      <c r="A5053">
        <v>72035701</v>
      </c>
      <c r="B5053" s="2">
        <v>46034</v>
      </c>
      <c r="C5053" s="20" t="s">
        <v>2480</v>
      </c>
      <c r="D5053" s="20" t="s">
        <v>328</v>
      </c>
      <c r="E5053" s="20" t="s">
        <v>329</v>
      </c>
      <c r="F5053" s="20" t="s">
        <v>2838</v>
      </c>
      <c r="G5053" s="20" t="s">
        <v>2839</v>
      </c>
      <c r="H5053" s="20" t="s">
        <v>1502</v>
      </c>
      <c r="I5053" s="20" t="s">
        <v>1503</v>
      </c>
      <c r="J5053" s="20" t="s">
        <v>50</v>
      </c>
      <c r="K5053" s="20" t="s">
        <v>33</v>
      </c>
      <c r="L5053">
        <v>90</v>
      </c>
      <c r="M5053" s="20" t="s">
        <v>49</v>
      </c>
      <c r="N5053" s="20" t="s">
        <v>14</v>
      </c>
      <c r="O5053">
        <v>2.0305</v>
      </c>
      <c r="P5053">
        <v>182.745</v>
      </c>
      <c r="Q5053">
        <v>31.4496</v>
      </c>
      <c r="R5053" s="7">
        <v>2.0304989999999998</v>
      </c>
      <c r="S5053" s="1">
        <v>182.74509</v>
      </c>
      <c r="T5053" s="20" t="s">
        <v>314</v>
      </c>
      <c r="U5053" s="7">
        <v>31.4496</v>
      </c>
      <c r="V5053" s="1">
        <v>5747.26</v>
      </c>
      <c r="W5053">
        <v>2026</v>
      </c>
    </row>
    <row r="5054" spans="1:23" hidden="1" x14ac:dyDescent="0.25">
      <c r="A5054">
        <v>72034037</v>
      </c>
      <c r="B5054" s="2">
        <v>46034</v>
      </c>
      <c r="C5054" s="20" t="s">
        <v>2451</v>
      </c>
      <c r="D5054" s="20" t="s">
        <v>328</v>
      </c>
      <c r="E5054" s="20" t="s">
        <v>329</v>
      </c>
      <c r="F5054" s="20" t="s">
        <v>2866</v>
      </c>
      <c r="G5054" s="20" t="s">
        <v>2867</v>
      </c>
      <c r="H5054" s="20" t="s">
        <v>2884</v>
      </c>
      <c r="I5054" s="20" t="s">
        <v>2885</v>
      </c>
      <c r="J5054" s="20" t="s">
        <v>50</v>
      </c>
      <c r="K5054" s="20" t="s">
        <v>555</v>
      </c>
      <c r="L5054">
        <v>720</v>
      </c>
      <c r="M5054" s="20" t="s">
        <v>49</v>
      </c>
      <c r="N5054" s="20" t="s">
        <v>14</v>
      </c>
      <c r="O5054">
        <v>3.5042</v>
      </c>
      <c r="P5054">
        <v>2523.0239999999999</v>
      </c>
      <c r="Q5054">
        <v>31.4496</v>
      </c>
      <c r="R5054" s="7">
        <v>3.5042</v>
      </c>
      <c r="S5054" s="1">
        <v>2523.02414</v>
      </c>
      <c r="T5054" s="20" t="s">
        <v>314</v>
      </c>
      <c r="U5054" s="7">
        <v>31.4496</v>
      </c>
      <c r="V5054" s="1">
        <v>79348.100000000006</v>
      </c>
      <c r="W5054">
        <v>2026</v>
      </c>
    </row>
    <row r="5055" spans="1:23" hidden="1" x14ac:dyDescent="0.25">
      <c r="A5055">
        <v>72034373</v>
      </c>
      <c r="B5055" s="2">
        <v>46034</v>
      </c>
      <c r="C5055" s="20" t="s">
        <v>2460</v>
      </c>
      <c r="D5055" s="20" t="s">
        <v>328</v>
      </c>
      <c r="E5055" s="20" t="s">
        <v>329</v>
      </c>
      <c r="F5055" s="20" t="s">
        <v>2844</v>
      </c>
      <c r="G5055" s="20" t="s">
        <v>2845</v>
      </c>
      <c r="H5055" s="20" t="s">
        <v>2341</v>
      </c>
      <c r="I5055" s="20" t="s">
        <v>2342</v>
      </c>
      <c r="J5055" s="20" t="s">
        <v>50</v>
      </c>
      <c r="K5055" s="20" t="s">
        <v>12</v>
      </c>
      <c r="L5055">
        <v>445</v>
      </c>
      <c r="M5055" s="20" t="s">
        <v>49</v>
      </c>
      <c r="N5055" s="20" t="s">
        <v>14</v>
      </c>
      <c r="O5055">
        <v>1.1343000000000001</v>
      </c>
      <c r="P5055">
        <v>504.76400000000001</v>
      </c>
      <c r="Q5055">
        <v>31.4496</v>
      </c>
      <c r="R5055" s="7">
        <v>1.1342989999999999</v>
      </c>
      <c r="S5055" s="1">
        <v>504.76413000000002</v>
      </c>
      <c r="T5055" s="20" t="s">
        <v>314</v>
      </c>
      <c r="U5055" s="7">
        <v>31.4496</v>
      </c>
      <c r="V5055" s="1">
        <v>15874.63</v>
      </c>
      <c r="W5055">
        <v>2026</v>
      </c>
    </row>
    <row r="5056" spans="1:23" hidden="1" x14ac:dyDescent="0.25">
      <c r="A5056">
        <v>72034901</v>
      </c>
      <c r="B5056" s="2">
        <v>46034</v>
      </c>
      <c r="C5056" s="20" t="s">
        <v>2477</v>
      </c>
      <c r="D5056" s="20" t="s">
        <v>328</v>
      </c>
      <c r="E5056" s="20" t="s">
        <v>329</v>
      </c>
      <c r="F5056" s="20" t="s">
        <v>2836</v>
      </c>
      <c r="G5056" s="20" t="s">
        <v>2837</v>
      </c>
      <c r="H5056" s="20" t="s">
        <v>372</v>
      </c>
      <c r="I5056" s="20" t="s">
        <v>373</v>
      </c>
      <c r="J5056" s="20" t="s">
        <v>50</v>
      </c>
      <c r="K5056" s="20" t="s">
        <v>33</v>
      </c>
      <c r="L5056">
        <v>1900</v>
      </c>
      <c r="M5056" s="20" t="s">
        <v>49</v>
      </c>
      <c r="N5056" s="20" t="s">
        <v>14</v>
      </c>
      <c r="O5056">
        <v>1.4359999999999999</v>
      </c>
      <c r="P5056">
        <v>2728.4</v>
      </c>
      <c r="Q5056">
        <v>31.4496</v>
      </c>
      <c r="R5056" s="7">
        <v>1.4359999999999999</v>
      </c>
      <c r="S5056" s="1">
        <v>2728.4000430000001</v>
      </c>
      <c r="T5056" s="20" t="s">
        <v>314</v>
      </c>
      <c r="U5056" s="7">
        <v>31.4496</v>
      </c>
      <c r="V5056" s="1">
        <v>85807.09</v>
      </c>
      <c r="W5056">
        <v>2026</v>
      </c>
    </row>
    <row r="5057" spans="1:23" hidden="1" x14ac:dyDescent="0.25">
      <c r="A5057">
        <v>72034733</v>
      </c>
      <c r="B5057" s="2">
        <v>46034</v>
      </c>
      <c r="C5057" s="20" t="s">
        <v>2449</v>
      </c>
      <c r="D5057" s="20" t="s">
        <v>328</v>
      </c>
      <c r="E5057" s="20" t="s">
        <v>329</v>
      </c>
      <c r="F5057" s="20" t="s">
        <v>2836</v>
      </c>
      <c r="G5057" s="20" t="s">
        <v>2837</v>
      </c>
      <c r="H5057" s="20" t="s">
        <v>372</v>
      </c>
      <c r="I5057" s="20" t="s">
        <v>373</v>
      </c>
      <c r="J5057" s="20" t="s">
        <v>50</v>
      </c>
      <c r="K5057" s="20" t="s">
        <v>33</v>
      </c>
      <c r="L5057">
        <v>1000</v>
      </c>
      <c r="M5057" s="20" t="s">
        <v>49</v>
      </c>
      <c r="N5057" s="20" t="s">
        <v>14</v>
      </c>
      <c r="O5057">
        <v>1.4359999999999999</v>
      </c>
      <c r="P5057">
        <v>1436</v>
      </c>
      <c r="Q5057">
        <v>31.4496</v>
      </c>
      <c r="R5057" s="7">
        <v>1.4359999999999999</v>
      </c>
      <c r="S5057" s="1">
        <v>1436.000139</v>
      </c>
      <c r="T5057" s="20" t="s">
        <v>314</v>
      </c>
      <c r="U5057" s="7">
        <v>31.4496</v>
      </c>
      <c r="V5057" s="1">
        <v>45161.63</v>
      </c>
      <c r="W5057">
        <v>2026</v>
      </c>
    </row>
    <row r="5058" spans="1:23" hidden="1" x14ac:dyDescent="0.25">
      <c r="A5058">
        <v>72034902</v>
      </c>
      <c r="B5058" s="2">
        <v>46034</v>
      </c>
      <c r="C5058" s="20" t="s">
        <v>2477</v>
      </c>
      <c r="D5058" s="20" t="s">
        <v>328</v>
      </c>
      <c r="E5058" s="20" t="s">
        <v>329</v>
      </c>
      <c r="F5058" s="20" t="s">
        <v>2836</v>
      </c>
      <c r="G5058" s="20" t="s">
        <v>2837</v>
      </c>
      <c r="H5058" s="20" t="s">
        <v>901</v>
      </c>
      <c r="I5058" s="20" t="s">
        <v>902</v>
      </c>
      <c r="J5058" s="20" t="s">
        <v>50</v>
      </c>
      <c r="K5058" s="20" t="s">
        <v>33</v>
      </c>
      <c r="L5058">
        <v>2200</v>
      </c>
      <c r="M5058" s="20" t="s">
        <v>49</v>
      </c>
      <c r="N5058" s="20" t="s">
        <v>14</v>
      </c>
      <c r="O5058">
        <v>1.4359999999999999</v>
      </c>
      <c r="P5058">
        <v>3159.2</v>
      </c>
      <c r="Q5058">
        <v>31.4496</v>
      </c>
      <c r="R5058" s="7">
        <v>1.4359999999999999</v>
      </c>
      <c r="S5058" s="1">
        <v>3159.2001169999999</v>
      </c>
      <c r="T5058" s="20" t="s">
        <v>314</v>
      </c>
      <c r="U5058" s="7">
        <v>31.4496</v>
      </c>
      <c r="V5058" s="1">
        <v>99355.58</v>
      </c>
      <c r="W5058">
        <v>2026</v>
      </c>
    </row>
    <row r="5059" spans="1:23" hidden="1" x14ac:dyDescent="0.25">
      <c r="A5059">
        <v>72034360</v>
      </c>
      <c r="B5059" s="2">
        <v>46036</v>
      </c>
      <c r="C5059" s="20" t="s">
        <v>2428</v>
      </c>
      <c r="D5059" s="20" t="s">
        <v>328</v>
      </c>
      <c r="E5059" s="20" t="s">
        <v>329</v>
      </c>
      <c r="F5059" s="20" t="s">
        <v>2848</v>
      </c>
      <c r="G5059" s="20" t="s">
        <v>2849</v>
      </c>
      <c r="H5059" s="20" t="s">
        <v>1714</v>
      </c>
      <c r="I5059" s="20" t="s">
        <v>1715</v>
      </c>
      <c r="J5059" s="20" t="s">
        <v>50</v>
      </c>
      <c r="K5059" s="20" t="s">
        <v>12</v>
      </c>
      <c r="L5059">
        <v>680</v>
      </c>
      <c r="M5059" s="20" t="s">
        <v>49</v>
      </c>
      <c r="N5059" s="20" t="s">
        <v>14</v>
      </c>
      <c r="O5059">
        <v>1.1343000000000001</v>
      </c>
      <c r="P5059">
        <v>771.32399999999996</v>
      </c>
      <c r="Q5059">
        <v>31.658300000000001</v>
      </c>
      <c r="R5059" s="7">
        <v>1.1343000000000001</v>
      </c>
      <c r="S5059" s="1">
        <v>771.32410700000003</v>
      </c>
      <c r="T5059" s="20" t="s">
        <v>314</v>
      </c>
      <c r="U5059" s="7">
        <v>31.658300000000001</v>
      </c>
      <c r="V5059" s="1">
        <v>24418.81</v>
      </c>
      <c r="W5059">
        <v>2026</v>
      </c>
    </row>
    <row r="5060" spans="1:23" hidden="1" x14ac:dyDescent="0.25">
      <c r="A5060">
        <v>72034362</v>
      </c>
      <c r="B5060" s="2">
        <v>46036</v>
      </c>
      <c r="C5060" s="20" t="s">
        <v>2428</v>
      </c>
      <c r="D5060" s="20" t="s">
        <v>328</v>
      </c>
      <c r="E5060" s="20" t="s">
        <v>329</v>
      </c>
      <c r="F5060" s="20" t="s">
        <v>2848</v>
      </c>
      <c r="G5060" s="20" t="s">
        <v>2849</v>
      </c>
      <c r="H5060" s="20" t="s">
        <v>1714</v>
      </c>
      <c r="I5060" s="20" t="s">
        <v>1715</v>
      </c>
      <c r="J5060" s="20" t="s">
        <v>50</v>
      </c>
      <c r="K5060" s="20" t="s">
        <v>12</v>
      </c>
      <c r="L5060">
        <v>170</v>
      </c>
      <c r="M5060" s="20" t="s">
        <v>49</v>
      </c>
      <c r="N5060" s="20" t="s">
        <v>14</v>
      </c>
      <c r="O5060">
        <v>1.1343000000000001</v>
      </c>
      <c r="P5060">
        <v>192.83099999999999</v>
      </c>
      <c r="Q5060">
        <v>31.658300000000001</v>
      </c>
      <c r="R5060" s="7">
        <v>1.1343000000000001</v>
      </c>
      <c r="S5060" s="1">
        <v>192.83094700000001</v>
      </c>
      <c r="T5060" s="20" t="s">
        <v>314</v>
      </c>
      <c r="U5060" s="7">
        <v>31.658300000000001</v>
      </c>
      <c r="V5060" s="1">
        <v>6104.7</v>
      </c>
      <c r="W5060">
        <v>2026</v>
      </c>
    </row>
    <row r="5061" spans="1:23" hidden="1" x14ac:dyDescent="0.25">
      <c r="A5061">
        <v>72034766</v>
      </c>
      <c r="B5061" s="2">
        <v>46036</v>
      </c>
      <c r="C5061" s="20" t="s">
        <v>2455</v>
      </c>
      <c r="D5061" s="20" t="s">
        <v>328</v>
      </c>
      <c r="E5061" s="20" t="s">
        <v>329</v>
      </c>
      <c r="F5061" s="20" t="s">
        <v>2848</v>
      </c>
      <c r="G5061" s="20" t="s">
        <v>2849</v>
      </c>
      <c r="H5061" s="20" t="s">
        <v>1710</v>
      </c>
      <c r="I5061" s="20" t="s">
        <v>1711</v>
      </c>
      <c r="J5061" s="20" t="s">
        <v>50</v>
      </c>
      <c r="K5061" s="20" t="s">
        <v>12</v>
      </c>
      <c r="L5061">
        <v>2040</v>
      </c>
      <c r="M5061" s="20" t="s">
        <v>49</v>
      </c>
      <c r="N5061" s="20" t="s">
        <v>14</v>
      </c>
      <c r="O5061">
        <v>1.0486</v>
      </c>
      <c r="P5061">
        <v>2139.1439999999998</v>
      </c>
      <c r="Q5061">
        <v>31.658300000000001</v>
      </c>
      <c r="R5061" s="7">
        <v>1.0485990000000001</v>
      </c>
      <c r="S5061" s="1">
        <v>2139.1439209999999</v>
      </c>
      <c r="T5061" s="20" t="s">
        <v>314</v>
      </c>
      <c r="U5061" s="7">
        <v>31.658300000000001</v>
      </c>
      <c r="V5061" s="1">
        <v>67721.66</v>
      </c>
      <c r="W5061">
        <v>2026</v>
      </c>
    </row>
    <row r="5062" spans="1:23" hidden="1" x14ac:dyDescent="0.25">
      <c r="A5062">
        <v>72035795</v>
      </c>
      <c r="B5062" s="2">
        <v>46036</v>
      </c>
      <c r="C5062" s="20" t="s">
        <v>2501</v>
      </c>
      <c r="D5062" s="20" t="s">
        <v>328</v>
      </c>
      <c r="E5062" s="20" t="s">
        <v>329</v>
      </c>
      <c r="F5062" s="20" t="s">
        <v>2848</v>
      </c>
      <c r="G5062" s="20" t="s">
        <v>2849</v>
      </c>
      <c r="H5062" s="20" t="s">
        <v>2356</v>
      </c>
      <c r="I5062" s="20" t="s">
        <v>2357</v>
      </c>
      <c r="J5062" s="20" t="s">
        <v>50</v>
      </c>
      <c r="K5062" s="20" t="s">
        <v>12</v>
      </c>
      <c r="L5062">
        <v>651</v>
      </c>
      <c r="M5062" s="20" t="s">
        <v>49</v>
      </c>
      <c r="N5062" s="20" t="s">
        <v>14</v>
      </c>
      <c r="O5062">
        <v>1.8532999999999999</v>
      </c>
      <c r="P5062">
        <v>1206.5</v>
      </c>
      <c r="Q5062">
        <v>31.658300000000001</v>
      </c>
      <c r="R5062" s="7">
        <v>1.8532999999999999</v>
      </c>
      <c r="S5062" s="1">
        <v>1206.500033</v>
      </c>
      <c r="T5062" s="20" t="s">
        <v>314</v>
      </c>
      <c r="U5062" s="7">
        <v>31.658300000000001</v>
      </c>
      <c r="V5062" s="1">
        <v>38195.74</v>
      </c>
      <c r="W5062">
        <v>2026</v>
      </c>
    </row>
    <row r="5063" spans="1:23" hidden="1" x14ac:dyDescent="0.25">
      <c r="A5063">
        <v>72034376</v>
      </c>
      <c r="B5063" s="2">
        <v>46036</v>
      </c>
      <c r="C5063" s="20" t="s">
        <v>2460</v>
      </c>
      <c r="D5063" s="20" t="s">
        <v>328</v>
      </c>
      <c r="E5063" s="20" t="s">
        <v>329</v>
      </c>
      <c r="F5063" s="20" t="s">
        <v>2848</v>
      </c>
      <c r="G5063" s="20" t="s">
        <v>2849</v>
      </c>
      <c r="H5063" s="20" t="s">
        <v>1708</v>
      </c>
      <c r="I5063" s="20" t="s">
        <v>1709</v>
      </c>
      <c r="J5063" s="20" t="s">
        <v>50</v>
      </c>
      <c r="K5063" s="20" t="s">
        <v>12</v>
      </c>
      <c r="L5063">
        <v>728</v>
      </c>
      <c r="M5063" s="20" t="s">
        <v>49</v>
      </c>
      <c r="N5063" s="20" t="s">
        <v>14</v>
      </c>
      <c r="O5063">
        <v>1.0486</v>
      </c>
      <c r="P5063">
        <v>763.38099999999997</v>
      </c>
      <c r="Q5063">
        <v>31.658300000000001</v>
      </c>
      <c r="R5063" s="7">
        <v>1.0485990000000001</v>
      </c>
      <c r="S5063" s="1">
        <v>763.38085100000001</v>
      </c>
      <c r="T5063" s="20" t="s">
        <v>314</v>
      </c>
      <c r="U5063" s="7">
        <v>31.658300000000001</v>
      </c>
      <c r="V5063" s="1">
        <v>24167.34</v>
      </c>
      <c r="W5063">
        <v>2026</v>
      </c>
    </row>
    <row r="5064" spans="1:23" hidden="1" x14ac:dyDescent="0.25">
      <c r="A5064">
        <v>72034375</v>
      </c>
      <c r="B5064" s="2">
        <v>46036</v>
      </c>
      <c r="C5064" s="20" t="s">
        <v>2460</v>
      </c>
      <c r="D5064" s="20" t="s">
        <v>328</v>
      </c>
      <c r="E5064" s="20" t="s">
        <v>329</v>
      </c>
      <c r="F5064" s="20" t="s">
        <v>2848</v>
      </c>
      <c r="G5064" s="20" t="s">
        <v>2849</v>
      </c>
      <c r="H5064" s="20" t="s">
        <v>1710</v>
      </c>
      <c r="I5064" s="20" t="s">
        <v>1711</v>
      </c>
      <c r="J5064" s="20" t="s">
        <v>50</v>
      </c>
      <c r="K5064" s="20" t="s">
        <v>12</v>
      </c>
      <c r="L5064">
        <v>377</v>
      </c>
      <c r="M5064" s="20" t="s">
        <v>49</v>
      </c>
      <c r="N5064" s="20" t="s">
        <v>14</v>
      </c>
      <c r="O5064">
        <v>1.0486</v>
      </c>
      <c r="P5064">
        <v>395.322</v>
      </c>
      <c r="Q5064">
        <v>31.658300000000001</v>
      </c>
      <c r="R5064" s="7">
        <v>1.0485990000000001</v>
      </c>
      <c r="S5064" s="1">
        <v>395.32192099999997</v>
      </c>
      <c r="T5064" s="20" t="s">
        <v>314</v>
      </c>
      <c r="U5064" s="7">
        <v>31.658300000000001</v>
      </c>
      <c r="V5064" s="1">
        <v>12515.22</v>
      </c>
      <c r="W5064">
        <v>2026</v>
      </c>
    </row>
    <row r="5065" spans="1:23" hidden="1" x14ac:dyDescent="0.25">
      <c r="A5065">
        <v>72034377</v>
      </c>
      <c r="B5065" s="2">
        <v>46036</v>
      </c>
      <c r="C5065" s="20" t="s">
        <v>2460</v>
      </c>
      <c r="D5065" s="20" t="s">
        <v>328</v>
      </c>
      <c r="E5065" s="20" t="s">
        <v>329</v>
      </c>
      <c r="F5065" s="20" t="s">
        <v>2848</v>
      </c>
      <c r="G5065" s="20" t="s">
        <v>2849</v>
      </c>
      <c r="H5065" s="20" t="s">
        <v>1708</v>
      </c>
      <c r="I5065" s="20" t="s">
        <v>1709</v>
      </c>
      <c r="J5065" s="20" t="s">
        <v>50</v>
      </c>
      <c r="K5065" s="20" t="s">
        <v>12</v>
      </c>
      <c r="L5065">
        <v>1000</v>
      </c>
      <c r="M5065" s="20" t="s">
        <v>49</v>
      </c>
      <c r="N5065" s="20" t="s">
        <v>14</v>
      </c>
      <c r="O5065">
        <v>1.0486</v>
      </c>
      <c r="P5065">
        <v>1048.5999999999999</v>
      </c>
      <c r="Q5065">
        <v>31.658300000000001</v>
      </c>
      <c r="R5065" s="7">
        <v>1.0485990000000001</v>
      </c>
      <c r="S5065" s="1">
        <v>1048.5998930000001</v>
      </c>
      <c r="T5065" s="20" t="s">
        <v>314</v>
      </c>
      <c r="U5065" s="7">
        <v>31.658300000000001</v>
      </c>
      <c r="V5065" s="1">
        <v>33196.89</v>
      </c>
      <c r="W5065">
        <v>2026</v>
      </c>
    </row>
    <row r="5066" spans="1:23" hidden="1" x14ac:dyDescent="0.25">
      <c r="A5066">
        <v>72034377</v>
      </c>
      <c r="B5066" s="2">
        <v>46036</v>
      </c>
      <c r="C5066" s="20" t="s">
        <v>2460</v>
      </c>
      <c r="D5066" s="20" t="s">
        <v>328</v>
      </c>
      <c r="E5066" s="20" t="s">
        <v>329</v>
      </c>
      <c r="F5066" s="20" t="s">
        <v>2848</v>
      </c>
      <c r="G5066" s="20" t="s">
        <v>2849</v>
      </c>
      <c r="H5066" s="20" t="s">
        <v>1714</v>
      </c>
      <c r="I5066" s="20" t="s">
        <v>1715</v>
      </c>
      <c r="J5066" s="20" t="s">
        <v>50</v>
      </c>
      <c r="K5066" s="20" t="s">
        <v>12</v>
      </c>
      <c r="L5066">
        <v>250</v>
      </c>
      <c r="M5066" s="20" t="s">
        <v>49</v>
      </c>
      <c r="N5066" s="20" t="s">
        <v>14</v>
      </c>
      <c r="O5066">
        <v>1.1343000000000001</v>
      </c>
      <c r="P5066">
        <v>283.57499999999999</v>
      </c>
      <c r="Q5066">
        <v>31.658300000000001</v>
      </c>
      <c r="R5066" s="7">
        <v>1.1343000000000001</v>
      </c>
      <c r="S5066" s="1">
        <v>283.57492300000001</v>
      </c>
      <c r="T5066" s="20" t="s">
        <v>314</v>
      </c>
      <c r="U5066" s="7">
        <v>31.658300000000001</v>
      </c>
      <c r="V5066" s="1">
        <v>8977.5</v>
      </c>
      <c r="W5066">
        <v>2026</v>
      </c>
    </row>
    <row r="5067" spans="1:23" hidden="1" x14ac:dyDescent="0.25">
      <c r="A5067">
        <v>72036678</v>
      </c>
      <c r="B5067" s="2">
        <v>46042</v>
      </c>
      <c r="C5067" s="20" t="s">
        <v>2648</v>
      </c>
      <c r="D5067" s="20" t="s">
        <v>328</v>
      </c>
      <c r="E5067" s="20" t="s">
        <v>329</v>
      </c>
      <c r="F5067" s="20" t="s">
        <v>2860</v>
      </c>
      <c r="G5067" s="20" t="s">
        <v>2861</v>
      </c>
      <c r="H5067" s="20" t="s">
        <v>1054</v>
      </c>
      <c r="I5067" s="20" t="s">
        <v>1055</v>
      </c>
      <c r="J5067" s="20" t="s">
        <v>50</v>
      </c>
      <c r="K5067" s="20" t="s">
        <v>555</v>
      </c>
      <c r="L5067">
        <v>300</v>
      </c>
      <c r="M5067" s="20" t="s">
        <v>49</v>
      </c>
      <c r="N5067" s="20" t="s">
        <v>14</v>
      </c>
      <c r="O5067">
        <v>2.9876</v>
      </c>
      <c r="P5067">
        <v>896.28</v>
      </c>
      <c r="Q5067">
        <v>31.3596</v>
      </c>
      <c r="R5067" s="7">
        <v>2.9875989999999999</v>
      </c>
      <c r="S5067" s="1">
        <v>896.27992700000004</v>
      </c>
      <c r="T5067" s="20" t="s">
        <v>314</v>
      </c>
      <c r="U5067" s="7">
        <v>31.3596</v>
      </c>
      <c r="V5067" s="1">
        <v>28106.98</v>
      </c>
      <c r="W5067">
        <v>2026</v>
      </c>
    </row>
    <row r="5068" spans="1:23" hidden="1" x14ac:dyDescent="0.25">
      <c r="A5068">
        <v>72034038</v>
      </c>
      <c r="B5068" s="2">
        <v>46042</v>
      </c>
      <c r="C5068" s="20" t="s">
        <v>2451</v>
      </c>
      <c r="D5068" s="20" t="s">
        <v>328</v>
      </c>
      <c r="E5068" s="20" t="s">
        <v>329</v>
      </c>
      <c r="F5068" s="20" t="s">
        <v>2860</v>
      </c>
      <c r="G5068" s="20" t="s">
        <v>2861</v>
      </c>
      <c r="H5068" s="20" t="s">
        <v>2886</v>
      </c>
      <c r="I5068" s="20" t="s">
        <v>2887</v>
      </c>
      <c r="J5068" s="20" t="s">
        <v>50</v>
      </c>
      <c r="K5068" s="20" t="s">
        <v>555</v>
      </c>
      <c r="L5068">
        <v>600</v>
      </c>
      <c r="M5068" s="20" t="s">
        <v>49</v>
      </c>
      <c r="N5068" s="20" t="s">
        <v>14</v>
      </c>
      <c r="O5068">
        <v>2.9586000000000001</v>
      </c>
      <c r="P5068">
        <v>1775.16</v>
      </c>
      <c r="Q5068">
        <v>31.3596</v>
      </c>
      <c r="R5068" s="7">
        <v>2.958599</v>
      </c>
      <c r="S5068" s="1">
        <v>1775.1600780000001</v>
      </c>
      <c r="T5068" s="20" t="s">
        <v>314</v>
      </c>
      <c r="U5068" s="7">
        <v>31.3596</v>
      </c>
      <c r="V5068" s="1">
        <v>55668.31</v>
      </c>
      <c r="W5068">
        <v>2026</v>
      </c>
    </row>
    <row r="5069" spans="1:23" hidden="1" x14ac:dyDescent="0.25">
      <c r="A5069">
        <v>72035820</v>
      </c>
      <c r="B5069" s="2">
        <v>46042</v>
      </c>
      <c r="C5069" s="20" t="s">
        <v>2538</v>
      </c>
      <c r="D5069" s="20" t="s">
        <v>328</v>
      </c>
      <c r="E5069" s="20" t="s">
        <v>329</v>
      </c>
      <c r="F5069" s="20" t="s">
        <v>2850</v>
      </c>
      <c r="G5069" s="20" t="s">
        <v>2851</v>
      </c>
      <c r="H5069" s="20" t="s">
        <v>1608</v>
      </c>
      <c r="I5069" s="20" t="s">
        <v>1609</v>
      </c>
      <c r="J5069" s="20" t="s">
        <v>50</v>
      </c>
      <c r="K5069" s="20" t="s">
        <v>32</v>
      </c>
      <c r="L5069">
        <v>1957</v>
      </c>
      <c r="M5069" s="20" t="s">
        <v>49</v>
      </c>
      <c r="N5069" s="20" t="s">
        <v>14</v>
      </c>
      <c r="O5069">
        <v>2.3212999999999999</v>
      </c>
      <c r="P5069">
        <v>4542.7839999999997</v>
      </c>
      <c r="Q5069">
        <v>31.3596</v>
      </c>
      <c r="R5069" s="7">
        <v>2.3212999999999999</v>
      </c>
      <c r="S5069" s="1">
        <v>4542.7840269999997</v>
      </c>
      <c r="T5069" s="20" t="s">
        <v>314</v>
      </c>
      <c r="U5069" s="7">
        <v>31.3596</v>
      </c>
      <c r="V5069" s="1">
        <v>142459.89000000001</v>
      </c>
      <c r="W5069">
        <v>2026</v>
      </c>
    </row>
    <row r="5070" spans="1:23" hidden="1" x14ac:dyDescent="0.25">
      <c r="A5070">
        <v>72035142</v>
      </c>
      <c r="B5070" s="2">
        <v>46042</v>
      </c>
      <c r="C5070" s="20" t="s">
        <v>2482</v>
      </c>
      <c r="D5070" s="20" t="s">
        <v>328</v>
      </c>
      <c r="E5070" s="20" t="s">
        <v>329</v>
      </c>
      <c r="F5070" s="20" t="s">
        <v>2850</v>
      </c>
      <c r="G5070" s="20" t="s">
        <v>2851</v>
      </c>
      <c r="H5070" s="20" t="s">
        <v>1219</v>
      </c>
      <c r="I5070" s="20" t="s">
        <v>1220</v>
      </c>
      <c r="J5070" s="20" t="s">
        <v>50</v>
      </c>
      <c r="K5070" s="20" t="s">
        <v>32</v>
      </c>
      <c r="L5070">
        <v>50</v>
      </c>
      <c r="M5070" s="20" t="s">
        <v>49</v>
      </c>
      <c r="N5070" s="20" t="s">
        <v>14</v>
      </c>
      <c r="O5070">
        <v>3.5550000000000002</v>
      </c>
      <c r="P5070">
        <v>177.75</v>
      </c>
      <c r="Q5070">
        <v>31.3596</v>
      </c>
      <c r="R5070" s="7">
        <v>3.5550000000000002</v>
      </c>
      <c r="S5070" s="1">
        <v>177.750035</v>
      </c>
      <c r="T5070" s="20" t="s">
        <v>314</v>
      </c>
      <c r="U5070" s="7">
        <v>31.3596</v>
      </c>
      <c r="V5070" s="1">
        <v>5574.17</v>
      </c>
      <c r="W5070">
        <v>2026</v>
      </c>
    </row>
    <row r="5071" spans="1:23" hidden="1" x14ac:dyDescent="0.25">
      <c r="A5071">
        <v>72035142</v>
      </c>
      <c r="B5071" s="2">
        <v>46042</v>
      </c>
      <c r="C5071" s="20" t="s">
        <v>2482</v>
      </c>
      <c r="D5071" s="20" t="s">
        <v>328</v>
      </c>
      <c r="E5071" s="20" t="s">
        <v>329</v>
      </c>
      <c r="F5071" s="20" t="s">
        <v>2850</v>
      </c>
      <c r="G5071" s="20" t="s">
        <v>2851</v>
      </c>
      <c r="H5071" s="20" t="s">
        <v>626</v>
      </c>
      <c r="I5071" s="20" t="s">
        <v>668</v>
      </c>
      <c r="J5071" s="20" t="s">
        <v>50</v>
      </c>
      <c r="K5071" s="20" t="s">
        <v>32</v>
      </c>
      <c r="L5071">
        <v>198</v>
      </c>
      <c r="M5071" s="20" t="s">
        <v>49</v>
      </c>
      <c r="N5071" s="20" t="s">
        <v>14</v>
      </c>
      <c r="O5071">
        <v>2.8511099999999998</v>
      </c>
      <c r="P5071">
        <v>564.52</v>
      </c>
      <c r="Q5071">
        <v>31.3596</v>
      </c>
      <c r="R5071" s="7">
        <v>2.8511099999999998</v>
      </c>
      <c r="S5071" s="1">
        <v>564.51995499999998</v>
      </c>
      <c r="T5071" s="20" t="s">
        <v>314</v>
      </c>
      <c r="U5071" s="7">
        <v>31.3596</v>
      </c>
      <c r="V5071" s="1">
        <v>17703.12</v>
      </c>
      <c r="W5071">
        <v>2026</v>
      </c>
    </row>
    <row r="5072" spans="1:23" hidden="1" x14ac:dyDescent="0.25">
      <c r="A5072">
        <v>72035142</v>
      </c>
      <c r="B5072" s="2">
        <v>46042</v>
      </c>
      <c r="C5072" s="20" t="s">
        <v>2482</v>
      </c>
      <c r="D5072" s="20" t="s">
        <v>328</v>
      </c>
      <c r="E5072" s="20" t="s">
        <v>329</v>
      </c>
      <c r="F5072" s="20" t="s">
        <v>2850</v>
      </c>
      <c r="G5072" s="20" t="s">
        <v>2851</v>
      </c>
      <c r="H5072" s="20" t="s">
        <v>1215</v>
      </c>
      <c r="I5072" s="20" t="s">
        <v>1216</v>
      </c>
      <c r="J5072" s="20" t="s">
        <v>50</v>
      </c>
      <c r="K5072" s="20" t="s">
        <v>32</v>
      </c>
      <c r="L5072">
        <v>192</v>
      </c>
      <c r="M5072" s="20" t="s">
        <v>49</v>
      </c>
      <c r="N5072" s="20" t="s">
        <v>14</v>
      </c>
      <c r="O5072">
        <v>2.8511000000000002</v>
      </c>
      <c r="P5072">
        <v>547.41099999999994</v>
      </c>
      <c r="Q5072">
        <v>31.3596</v>
      </c>
      <c r="R5072" s="7">
        <v>2.8511000000000002</v>
      </c>
      <c r="S5072" s="1">
        <v>547.41099999999994</v>
      </c>
      <c r="T5072" s="20" t="s">
        <v>314</v>
      </c>
      <c r="U5072" s="7">
        <v>31.3596</v>
      </c>
      <c r="V5072" s="1">
        <v>17166.59</v>
      </c>
      <c r="W5072">
        <v>2026</v>
      </c>
    </row>
    <row r="5073" spans="1:23" hidden="1" x14ac:dyDescent="0.25">
      <c r="A5073">
        <v>72035142</v>
      </c>
      <c r="B5073" s="2">
        <v>46042</v>
      </c>
      <c r="C5073" s="20" t="s">
        <v>2482</v>
      </c>
      <c r="D5073" s="20" t="s">
        <v>328</v>
      </c>
      <c r="E5073" s="20" t="s">
        <v>329</v>
      </c>
      <c r="F5073" s="20" t="s">
        <v>2850</v>
      </c>
      <c r="G5073" s="20" t="s">
        <v>2851</v>
      </c>
      <c r="H5073" s="20" t="s">
        <v>1217</v>
      </c>
      <c r="I5073" s="20" t="s">
        <v>1218</v>
      </c>
      <c r="J5073" s="20" t="s">
        <v>50</v>
      </c>
      <c r="K5073" s="20" t="s">
        <v>32</v>
      </c>
      <c r="L5073">
        <v>55</v>
      </c>
      <c r="M5073" s="20" t="s">
        <v>49</v>
      </c>
      <c r="N5073" s="20" t="s">
        <v>14</v>
      </c>
      <c r="O5073">
        <v>3.1440000000000001</v>
      </c>
      <c r="P5073">
        <v>172.92</v>
      </c>
      <c r="Q5073">
        <v>31.3596</v>
      </c>
      <c r="R5073" s="7">
        <v>3.143999</v>
      </c>
      <c r="S5073" s="1">
        <v>172.91993500000001</v>
      </c>
      <c r="T5073" s="20" t="s">
        <v>314</v>
      </c>
      <c r="U5073" s="7">
        <v>31.3596</v>
      </c>
      <c r="V5073" s="1">
        <v>5422.7</v>
      </c>
      <c r="W5073">
        <v>2026</v>
      </c>
    </row>
    <row r="5074" spans="1:23" hidden="1" x14ac:dyDescent="0.25">
      <c r="A5074">
        <v>72035673</v>
      </c>
      <c r="B5074" s="2">
        <v>46042</v>
      </c>
      <c r="C5074" s="20" t="s">
        <v>2480</v>
      </c>
      <c r="D5074" s="20" t="s">
        <v>328</v>
      </c>
      <c r="E5074" s="20" t="s">
        <v>329</v>
      </c>
      <c r="F5074" s="20" t="s">
        <v>2872</v>
      </c>
      <c r="G5074" s="20" t="s">
        <v>2873</v>
      </c>
      <c r="H5074" s="20" t="s">
        <v>2077</v>
      </c>
      <c r="I5074" s="20" t="s">
        <v>2078</v>
      </c>
      <c r="J5074" s="20" t="s">
        <v>50</v>
      </c>
      <c r="K5074" s="20" t="s">
        <v>33</v>
      </c>
      <c r="L5074">
        <v>1050</v>
      </c>
      <c r="M5074" s="20" t="s">
        <v>49</v>
      </c>
      <c r="N5074" s="20" t="s">
        <v>14</v>
      </c>
      <c r="O5074">
        <v>0.74619999999999997</v>
      </c>
      <c r="P5074">
        <v>783.51</v>
      </c>
      <c r="Q5074">
        <v>31.3596</v>
      </c>
      <c r="R5074" s="7">
        <v>0.74619899999999995</v>
      </c>
      <c r="S5074" s="1">
        <v>783.50999300000001</v>
      </c>
      <c r="T5074" s="20" t="s">
        <v>314</v>
      </c>
      <c r="U5074" s="7">
        <v>31.3596</v>
      </c>
      <c r="V5074" s="1">
        <v>24570.560000000001</v>
      </c>
      <c r="W5074">
        <v>2026</v>
      </c>
    </row>
    <row r="5075" spans="1:23" hidden="1" x14ac:dyDescent="0.25">
      <c r="A5075">
        <v>72035660</v>
      </c>
      <c r="B5075" s="2">
        <v>46042</v>
      </c>
      <c r="C5075" s="20" t="s">
        <v>2480</v>
      </c>
      <c r="D5075" s="20" t="s">
        <v>328</v>
      </c>
      <c r="E5075" s="20" t="s">
        <v>329</v>
      </c>
      <c r="F5075" s="20" t="s">
        <v>2872</v>
      </c>
      <c r="G5075" s="20" t="s">
        <v>2873</v>
      </c>
      <c r="H5075" s="20" t="s">
        <v>594</v>
      </c>
      <c r="I5075" s="20" t="s">
        <v>595</v>
      </c>
      <c r="J5075" s="20" t="s">
        <v>50</v>
      </c>
      <c r="K5075" s="20" t="s">
        <v>33</v>
      </c>
      <c r="L5075">
        <v>1005</v>
      </c>
      <c r="M5075" s="20" t="s">
        <v>49</v>
      </c>
      <c r="N5075" s="20" t="s">
        <v>14</v>
      </c>
      <c r="O5075">
        <v>1.7121</v>
      </c>
      <c r="P5075">
        <v>1720.6610000000001</v>
      </c>
      <c r="Q5075">
        <v>31.3596</v>
      </c>
      <c r="R5075" s="7">
        <v>1.712099</v>
      </c>
      <c r="S5075" s="1">
        <v>1720.660977</v>
      </c>
      <c r="T5075" s="20" t="s">
        <v>314</v>
      </c>
      <c r="U5075" s="7">
        <v>31.3596</v>
      </c>
      <c r="V5075" s="1">
        <v>53959.24</v>
      </c>
      <c r="W5075">
        <v>2026</v>
      </c>
    </row>
    <row r="5076" spans="1:23" hidden="1" x14ac:dyDescent="0.25">
      <c r="A5076">
        <v>72035673</v>
      </c>
      <c r="B5076" s="2">
        <v>46042</v>
      </c>
      <c r="C5076" s="20" t="s">
        <v>2480</v>
      </c>
      <c r="D5076" s="20" t="s">
        <v>328</v>
      </c>
      <c r="E5076" s="20" t="s">
        <v>329</v>
      </c>
      <c r="F5076" s="20" t="s">
        <v>2872</v>
      </c>
      <c r="G5076" s="20" t="s">
        <v>2873</v>
      </c>
      <c r="H5076" s="20" t="s">
        <v>2079</v>
      </c>
      <c r="I5076" s="20" t="s">
        <v>2080</v>
      </c>
      <c r="J5076" s="20" t="s">
        <v>50</v>
      </c>
      <c r="K5076" s="20" t="s">
        <v>33</v>
      </c>
      <c r="L5076">
        <v>1050</v>
      </c>
      <c r="M5076" s="20" t="s">
        <v>49</v>
      </c>
      <c r="N5076" s="20" t="s">
        <v>14</v>
      </c>
      <c r="O5076">
        <v>0.74619999999999997</v>
      </c>
      <c r="P5076">
        <v>783.51</v>
      </c>
      <c r="Q5076">
        <v>31.3596</v>
      </c>
      <c r="R5076" s="7">
        <v>0.74619899999999995</v>
      </c>
      <c r="S5076" s="1">
        <v>783.50999300000001</v>
      </c>
      <c r="T5076" s="20" t="s">
        <v>314</v>
      </c>
      <c r="U5076" s="7">
        <v>31.3596</v>
      </c>
      <c r="V5076" s="1">
        <v>24570.560000000001</v>
      </c>
      <c r="W5076">
        <v>2026</v>
      </c>
    </row>
    <row r="5077" spans="1:23" hidden="1" x14ac:dyDescent="0.25">
      <c r="A5077">
        <v>72035669</v>
      </c>
      <c r="B5077" s="2">
        <v>46042</v>
      </c>
      <c r="C5077" s="20" t="s">
        <v>2480</v>
      </c>
      <c r="D5077" s="20" t="s">
        <v>328</v>
      </c>
      <c r="E5077" s="20" t="s">
        <v>329</v>
      </c>
      <c r="F5077" s="20" t="s">
        <v>2872</v>
      </c>
      <c r="G5077" s="20" t="s">
        <v>2873</v>
      </c>
      <c r="H5077" s="20" t="s">
        <v>2075</v>
      </c>
      <c r="I5077" s="20" t="s">
        <v>2076</v>
      </c>
      <c r="J5077" s="20" t="s">
        <v>50</v>
      </c>
      <c r="K5077" s="20" t="s">
        <v>33</v>
      </c>
      <c r="L5077">
        <v>1050</v>
      </c>
      <c r="M5077" s="20" t="s">
        <v>49</v>
      </c>
      <c r="N5077" s="20" t="s">
        <v>14</v>
      </c>
      <c r="O5077">
        <v>0.74619999999999997</v>
      </c>
      <c r="P5077">
        <v>783.51</v>
      </c>
      <c r="Q5077">
        <v>31.3596</v>
      </c>
      <c r="R5077" s="7">
        <v>0.74619899999999995</v>
      </c>
      <c r="S5077" s="1">
        <v>783.50999300000001</v>
      </c>
      <c r="T5077" s="20" t="s">
        <v>314</v>
      </c>
      <c r="U5077" s="7">
        <v>31.3596</v>
      </c>
      <c r="V5077" s="1">
        <v>24570.560000000001</v>
      </c>
      <c r="W5077">
        <v>2026</v>
      </c>
    </row>
    <row r="5078" spans="1:23" hidden="1" x14ac:dyDescent="0.25">
      <c r="A5078">
        <v>72035671</v>
      </c>
      <c r="B5078" s="2">
        <v>46042</v>
      </c>
      <c r="C5078" s="20" t="s">
        <v>2480</v>
      </c>
      <c r="D5078" s="20" t="s">
        <v>328</v>
      </c>
      <c r="E5078" s="20" t="s">
        <v>329</v>
      </c>
      <c r="F5078" s="20" t="s">
        <v>2872</v>
      </c>
      <c r="G5078" s="20" t="s">
        <v>2873</v>
      </c>
      <c r="H5078" s="20" t="s">
        <v>2081</v>
      </c>
      <c r="I5078" s="20" t="s">
        <v>2082</v>
      </c>
      <c r="J5078" s="20" t="s">
        <v>50</v>
      </c>
      <c r="K5078" s="20" t="s">
        <v>33</v>
      </c>
      <c r="L5078">
        <v>1800</v>
      </c>
      <c r="M5078" s="20" t="s">
        <v>49</v>
      </c>
      <c r="N5078" s="20" t="s">
        <v>14</v>
      </c>
      <c r="O5078">
        <v>0.89600000000000002</v>
      </c>
      <c r="P5078">
        <v>1612.8</v>
      </c>
      <c r="Q5078">
        <v>31.3596</v>
      </c>
      <c r="R5078" s="7">
        <v>0.89599899999999999</v>
      </c>
      <c r="S5078" s="1">
        <v>1612.799908</v>
      </c>
      <c r="T5078" s="20" t="s">
        <v>314</v>
      </c>
      <c r="U5078" s="7">
        <v>31.3596</v>
      </c>
      <c r="V5078" s="1">
        <v>50576.76</v>
      </c>
      <c r="W5078">
        <v>2026</v>
      </c>
    </row>
    <row r="5079" spans="1:23" hidden="1" x14ac:dyDescent="0.25">
      <c r="A5079">
        <v>72035806</v>
      </c>
      <c r="B5079" s="2">
        <v>46042</v>
      </c>
      <c r="C5079" s="20" t="s">
        <v>2501</v>
      </c>
      <c r="D5079" s="20" t="s">
        <v>328</v>
      </c>
      <c r="E5079" s="20" t="s">
        <v>329</v>
      </c>
      <c r="F5079" s="20" t="s">
        <v>2872</v>
      </c>
      <c r="G5079" s="20" t="s">
        <v>2873</v>
      </c>
      <c r="H5079" s="20" t="s">
        <v>370</v>
      </c>
      <c r="I5079" s="20" t="s">
        <v>371</v>
      </c>
      <c r="J5079" s="20" t="s">
        <v>50</v>
      </c>
      <c r="K5079" s="20" t="s">
        <v>33</v>
      </c>
      <c r="L5079">
        <v>500</v>
      </c>
      <c r="M5079" s="20" t="s">
        <v>49</v>
      </c>
      <c r="N5079" s="20" t="s">
        <v>14</v>
      </c>
      <c r="O5079">
        <v>1.4359999999999999</v>
      </c>
      <c r="P5079">
        <v>718</v>
      </c>
      <c r="Q5079">
        <v>31.3596</v>
      </c>
      <c r="R5079" s="7">
        <v>1.4359999999999999</v>
      </c>
      <c r="S5079" s="1">
        <v>717.99991</v>
      </c>
      <c r="T5079" s="20" t="s">
        <v>314</v>
      </c>
      <c r="U5079" s="7">
        <v>31.3596</v>
      </c>
      <c r="V5079" s="1">
        <v>22516.19</v>
      </c>
      <c r="W5079">
        <v>2026</v>
      </c>
    </row>
    <row r="5080" spans="1:23" hidden="1" x14ac:dyDescent="0.25">
      <c r="A5080">
        <v>72034732</v>
      </c>
      <c r="B5080" s="2">
        <v>46042</v>
      </c>
      <c r="C5080" s="20" t="s">
        <v>2449</v>
      </c>
      <c r="D5080" s="20" t="s">
        <v>328</v>
      </c>
      <c r="E5080" s="20" t="s">
        <v>329</v>
      </c>
      <c r="F5080" s="20" t="s">
        <v>2872</v>
      </c>
      <c r="G5080" s="20" t="s">
        <v>2873</v>
      </c>
      <c r="H5080" s="20" t="s">
        <v>159</v>
      </c>
      <c r="I5080" s="20" t="s">
        <v>160</v>
      </c>
      <c r="J5080" s="20" t="s">
        <v>50</v>
      </c>
      <c r="K5080" s="20" t="s">
        <v>33</v>
      </c>
      <c r="L5080">
        <v>1000</v>
      </c>
      <c r="M5080" s="20" t="s">
        <v>49</v>
      </c>
      <c r="N5080" s="20" t="s">
        <v>14</v>
      </c>
      <c r="O5080">
        <v>1.4359999999999999</v>
      </c>
      <c r="P5080">
        <v>1436</v>
      </c>
      <c r="Q5080">
        <v>31.3596</v>
      </c>
      <c r="R5080" s="7">
        <v>1.4359999999999999</v>
      </c>
      <c r="S5080" s="1">
        <v>1436.0001400000001</v>
      </c>
      <c r="T5080" s="20" t="s">
        <v>314</v>
      </c>
      <c r="U5080" s="7">
        <v>31.3596</v>
      </c>
      <c r="V5080" s="1">
        <v>45032.39</v>
      </c>
      <c r="W5080">
        <v>2026</v>
      </c>
    </row>
    <row r="5081" spans="1:23" hidden="1" x14ac:dyDescent="0.25">
      <c r="A5081">
        <v>72034955</v>
      </c>
      <c r="B5081" s="2">
        <v>46042</v>
      </c>
      <c r="C5081" s="20" t="s">
        <v>2481</v>
      </c>
      <c r="D5081" s="20" t="s">
        <v>328</v>
      </c>
      <c r="E5081" s="20" t="s">
        <v>329</v>
      </c>
      <c r="F5081" s="20" t="s">
        <v>2872</v>
      </c>
      <c r="G5081" s="20" t="s">
        <v>2873</v>
      </c>
      <c r="H5081" s="20" t="s">
        <v>159</v>
      </c>
      <c r="I5081" s="20" t="s">
        <v>160</v>
      </c>
      <c r="J5081" s="20" t="s">
        <v>50</v>
      </c>
      <c r="K5081" s="20" t="s">
        <v>33</v>
      </c>
      <c r="L5081">
        <v>1000</v>
      </c>
      <c r="M5081" s="20" t="s">
        <v>49</v>
      </c>
      <c r="N5081" s="20" t="s">
        <v>14</v>
      </c>
      <c r="O5081">
        <v>1.4359999999999999</v>
      </c>
      <c r="P5081">
        <v>1436</v>
      </c>
      <c r="Q5081">
        <v>31.3596</v>
      </c>
      <c r="R5081" s="7">
        <v>1.4359999999999999</v>
      </c>
      <c r="S5081" s="1">
        <v>1436.0001400000001</v>
      </c>
      <c r="T5081" s="20" t="s">
        <v>314</v>
      </c>
      <c r="U5081" s="7">
        <v>31.3596</v>
      </c>
      <c r="V5081" s="1">
        <v>45032.39</v>
      </c>
      <c r="W5081">
        <v>2026</v>
      </c>
    </row>
    <row r="5082" spans="1:23" hidden="1" x14ac:dyDescent="0.25">
      <c r="A5082">
        <v>72034959</v>
      </c>
      <c r="B5082" s="2">
        <v>46042</v>
      </c>
      <c r="C5082" s="20" t="s">
        <v>2481</v>
      </c>
      <c r="D5082" s="20" t="s">
        <v>328</v>
      </c>
      <c r="E5082" s="20" t="s">
        <v>329</v>
      </c>
      <c r="F5082" s="20" t="s">
        <v>2872</v>
      </c>
      <c r="G5082" s="20" t="s">
        <v>2873</v>
      </c>
      <c r="H5082" s="20" t="s">
        <v>766</v>
      </c>
      <c r="I5082" s="20" t="s">
        <v>767</v>
      </c>
      <c r="J5082" s="20" t="s">
        <v>50</v>
      </c>
      <c r="K5082" s="20" t="s">
        <v>33</v>
      </c>
      <c r="L5082">
        <v>200</v>
      </c>
      <c r="M5082" s="20" t="s">
        <v>49</v>
      </c>
      <c r="N5082" s="20" t="s">
        <v>14</v>
      </c>
      <c r="O5082">
        <v>1.4359999999999999</v>
      </c>
      <c r="P5082">
        <v>287.2</v>
      </c>
      <c r="Q5082">
        <v>31.3596</v>
      </c>
      <c r="R5082" s="7">
        <v>1.4359999999999999</v>
      </c>
      <c r="S5082" s="1">
        <v>287.20009099999999</v>
      </c>
      <c r="T5082" s="20" t="s">
        <v>314</v>
      </c>
      <c r="U5082" s="7">
        <v>31.3596</v>
      </c>
      <c r="V5082" s="1">
        <v>9006.48</v>
      </c>
      <c r="W5082">
        <v>2026</v>
      </c>
    </row>
    <row r="5083" spans="1:23" hidden="1" x14ac:dyDescent="0.25">
      <c r="A5083">
        <v>72035668</v>
      </c>
      <c r="B5083" s="2">
        <v>46042</v>
      </c>
      <c r="C5083" s="20" t="s">
        <v>2480</v>
      </c>
      <c r="D5083" s="20" t="s">
        <v>328</v>
      </c>
      <c r="E5083" s="20" t="s">
        <v>329</v>
      </c>
      <c r="F5083" s="20" t="s">
        <v>2872</v>
      </c>
      <c r="G5083" s="20" t="s">
        <v>2873</v>
      </c>
      <c r="H5083" s="20" t="s">
        <v>543</v>
      </c>
      <c r="I5083" s="20" t="s">
        <v>544</v>
      </c>
      <c r="J5083" s="20" t="s">
        <v>50</v>
      </c>
      <c r="K5083" s="20" t="s">
        <v>33</v>
      </c>
      <c r="L5083">
        <v>1005</v>
      </c>
      <c r="M5083" s="20" t="s">
        <v>49</v>
      </c>
      <c r="N5083" s="20" t="s">
        <v>14</v>
      </c>
      <c r="O5083">
        <v>1.7121</v>
      </c>
      <c r="P5083">
        <v>1720.6610000000001</v>
      </c>
      <c r="Q5083">
        <v>31.3596</v>
      </c>
      <c r="R5083" s="7">
        <v>1.712099</v>
      </c>
      <c r="S5083" s="1">
        <v>1720.660977</v>
      </c>
      <c r="T5083" s="20" t="s">
        <v>314</v>
      </c>
      <c r="U5083" s="7">
        <v>31.3596</v>
      </c>
      <c r="V5083" s="1">
        <v>53959.24</v>
      </c>
      <c r="W5083">
        <v>2026</v>
      </c>
    </row>
    <row r="5084" spans="1:23" hidden="1" x14ac:dyDescent="0.25">
      <c r="A5084">
        <v>72035673</v>
      </c>
      <c r="B5084" s="2">
        <v>46042</v>
      </c>
      <c r="C5084" s="20" t="s">
        <v>2480</v>
      </c>
      <c r="D5084" s="20" t="s">
        <v>328</v>
      </c>
      <c r="E5084" s="20" t="s">
        <v>329</v>
      </c>
      <c r="F5084" s="20" t="s">
        <v>2872</v>
      </c>
      <c r="G5084" s="20" t="s">
        <v>2873</v>
      </c>
      <c r="H5084" s="20" t="s">
        <v>2083</v>
      </c>
      <c r="I5084" s="20" t="s">
        <v>2084</v>
      </c>
      <c r="J5084" s="20" t="s">
        <v>50</v>
      </c>
      <c r="K5084" s="20" t="s">
        <v>33</v>
      </c>
      <c r="L5084">
        <v>1050</v>
      </c>
      <c r="M5084" s="20" t="s">
        <v>49</v>
      </c>
      <c r="N5084" s="20" t="s">
        <v>14</v>
      </c>
      <c r="O5084">
        <v>0.74619999999999997</v>
      </c>
      <c r="P5084">
        <v>783.51</v>
      </c>
      <c r="Q5084">
        <v>31.3596</v>
      </c>
      <c r="R5084" s="7">
        <v>0.74619899999999995</v>
      </c>
      <c r="S5084" s="1">
        <v>783.50999300000001</v>
      </c>
      <c r="T5084" s="20" t="s">
        <v>314</v>
      </c>
      <c r="U5084" s="7">
        <v>31.3596</v>
      </c>
      <c r="V5084" s="1">
        <v>24570.560000000001</v>
      </c>
      <c r="W5084">
        <v>2026</v>
      </c>
    </row>
    <row r="5085" spans="1:23" hidden="1" x14ac:dyDescent="0.25">
      <c r="A5085">
        <v>72034903</v>
      </c>
      <c r="B5085" s="2">
        <v>46042</v>
      </c>
      <c r="C5085" s="20" t="s">
        <v>2477</v>
      </c>
      <c r="D5085" s="20" t="s">
        <v>328</v>
      </c>
      <c r="E5085" s="20" t="s">
        <v>329</v>
      </c>
      <c r="F5085" s="20" t="s">
        <v>2898</v>
      </c>
      <c r="G5085" s="20" t="s">
        <v>2899</v>
      </c>
      <c r="H5085" s="20" t="s">
        <v>159</v>
      </c>
      <c r="I5085" s="20" t="s">
        <v>160</v>
      </c>
      <c r="J5085" s="20" t="s">
        <v>50</v>
      </c>
      <c r="K5085" s="20" t="s">
        <v>33</v>
      </c>
      <c r="L5085">
        <v>600</v>
      </c>
      <c r="M5085" s="20" t="s">
        <v>49</v>
      </c>
      <c r="N5085" s="20" t="s">
        <v>14</v>
      </c>
      <c r="O5085">
        <v>1.4359999999999999</v>
      </c>
      <c r="P5085">
        <v>861.6</v>
      </c>
      <c r="Q5085">
        <v>31.3596</v>
      </c>
      <c r="R5085" s="7">
        <v>1.4359999999999999</v>
      </c>
      <c r="S5085" s="1">
        <v>861.59995600000002</v>
      </c>
      <c r="T5085" s="20" t="s">
        <v>314</v>
      </c>
      <c r="U5085" s="7">
        <v>31.3596</v>
      </c>
      <c r="V5085" s="1">
        <v>27019.43</v>
      </c>
      <c r="W5085">
        <v>2026</v>
      </c>
    </row>
    <row r="5086" spans="1:23" hidden="1" x14ac:dyDescent="0.25">
      <c r="A5086">
        <v>72035524</v>
      </c>
      <c r="B5086" s="2">
        <v>46042</v>
      </c>
      <c r="C5086" s="20" t="s">
        <v>2484</v>
      </c>
      <c r="D5086" s="20" t="s">
        <v>328</v>
      </c>
      <c r="E5086" s="20" t="s">
        <v>329</v>
      </c>
      <c r="F5086" s="20" t="s">
        <v>2870</v>
      </c>
      <c r="G5086" s="20" t="s">
        <v>2871</v>
      </c>
      <c r="H5086" s="20" t="s">
        <v>2892</v>
      </c>
      <c r="I5086" s="20" t="s">
        <v>2893</v>
      </c>
      <c r="J5086" s="20" t="s">
        <v>50</v>
      </c>
      <c r="K5086" s="20" t="s">
        <v>32</v>
      </c>
      <c r="L5086">
        <v>1020</v>
      </c>
      <c r="M5086" s="20" t="s">
        <v>49</v>
      </c>
      <c r="N5086" s="20" t="s">
        <v>14</v>
      </c>
      <c r="O5086">
        <v>1.7834000000000001</v>
      </c>
      <c r="P5086">
        <v>1819.07</v>
      </c>
      <c r="Q5086">
        <v>31.3596</v>
      </c>
      <c r="R5086" s="7">
        <v>1.783399</v>
      </c>
      <c r="S5086" s="1">
        <v>1819.0700770000001</v>
      </c>
      <c r="T5086" s="20" t="s">
        <v>314</v>
      </c>
      <c r="U5086" s="7">
        <v>31.3596</v>
      </c>
      <c r="V5086" s="1">
        <v>57045.31</v>
      </c>
      <c r="W5086">
        <v>2026</v>
      </c>
    </row>
    <row r="5087" spans="1:23" hidden="1" x14ac:dyDescent="0.25">
      <c r="A5087">
        <v>72034375</v>
      </c>
      <c r="B5087" s="2">
        <v>46042</v>
      </c>
      <c r="C5087" s="20" t="s">
        <v>2460</v>
      </c>
      <c r="D5087" s="20" t="s">
        <v>328</v>
      </c>
      <c r="E5087" s="20" t="s">
        <v>329</v>
      </c>
      <c r="F5087" s="20" t="s">
        <v>2852</v>
      </c>
      <c r="G5087" s="20" t="s">
        <v>2853</v>
      </c>
      <c r="H5087" s="20" t="s">
        <v>1710</v>
      </c>
      <c r="I5087" s="20" t="s">
        <v>1711</v>
      </c>
      <c r="J5087" s="20" t="s">
        <v>50</v>
      </c>
      <c r="K5087" s="20" t="s">
        <v>12</v>
      </c>
      <c r="L5087">
        <v>623</v>
      </c>
      <c r="M5087" s="20" t="s">
        <v>49</v>
      </c>
      <c r="N5087" s="20" t="s">
        <v>14</v>
      </c>
      <c r="O5087">
        <v>1.0486</v>
      </c>
      <c r="P5087">
        <v>653.28</v>
      </c>
      <c r="Q5087">
        <v>31.3596</v>
      </c>
      <c r="R5087" s="7">
        <v>1.0486</v>
      </c>
      <c r="S5087" s="1">
        <v>653.28001600000005</v>
      </c>
      <c r="T5087" s="20" t="s">
        <v>314</v>
      </c>
      <c r="U5087" s="7">
        <v>31.3596</v>
      </c>
      <c r="V5087" s="1">
        <v>20486.599999999999</v>
      </c>
      <c r="W5087">
        <v>2026</v>
      </c>
    </row>
    <row r="5088" spans="1:23" hidden="1" x14ac:dyDescent="0.25">
      <c r="A5088">
        <v>72034374</v>
      </c>
      <c r="B5088" s="2">
        <v>46042</v>
      </c>
      <c r="C5088" s="20" t="s">
        <v>2460</v>
      </c>
      <c r="D5088" s="20" t="s">
        <v>328</v>
      </c>
      <c r="E5088" s="20" t="s">
        <v>329</v>
      </c>
      <c r="F5088" s="20" t="s">
        <v>2852</v>
      </c>
      <c r="G5088" s="20" t="s">
        <v>2853</v>
      </c>
      <c r="H5088" s="20" t="s">
        <v>1712</v>
      </c>
      <c r="I5088" s="20" t="s">
        <v>1713</v>
      </c>
      <c r="J5088" s="20" t="s">
        <v>50</v>
      </c>
      <c r="K5088" s="20" t="s">
        <v>12</v>
      </c>
      <c r="L5088">
        <v>300</v>
      </c>
      <c r="M5088" s="20" t="s">
        <v>49</v>
      </c>
      <c r="N5088" s="20" t="s">
        <v>14</v>
      </c>
      <c r="O5088">
        <v>1.1343000000000001</v>
      </c>
      <c r="P5088">
        <v>340.29</v>
      </c>
      <c r="Q5088">
        <v>31.3596</v>
      </c>
      <c r="R5088" s="7">
        <v>1.1342989999999999</v>
      </c>
      <c r="S5088" s="1">
        <v>340.290054</v>
      </c>
      <c r="T5088" s="20" t="s">
        <v>314</v>
      </c>
      <c r="U5088" s="7">
        <v>31.3596</v>
      </c>
      <c r="V5088" s="1">
        <v>10671.36</v>
      </c>
      <c r="W5088">
        <v>2026</v>
      </c>
    </row>
    <row r="5089" spans="1:23" hidden="1" x14ac:dyDescent="0.25">
      <c r="A5089">
        <v>72034377</v>
      </c>
      <c r="B5089" s="2">
        <v>46042</v>
      </c>
      <c r="C5089" s="20" t="s">
        <v>2460</v>
      </c>
      <c r="D5089" s="20" t="s">
        <v>328</v>
      </c>
      <c r="E5089" s="20" t="s">
        <v>329</v>
      </c>
      <c r="F5089" s="20" t="s">
        <v>2852</v>
      </c>
      <c r="G5089" s="20" t="s">
        <v>2853</v>
      </c>
      <c r="H5089" s="20" t="s">
        <v>1714</v>
      </c>
      <c r="I5089" s="20" t="s">
        <v>1715</v>
      </c>
      <c r="J5089" s="20" t="s">
        <v>50</v>
      </c>
      <c r="K5089" s="20" t="s">
        <v>12</v>
      </c>
      <c r="L5089">
        <v>1550</v>
      </c>
      <c r="M5089" s="20" t="s">
        <v>49</v>
      </c>
      <c r="N5089" s="20" t="s">
        <v>14</v>
      </c>
      <c r="O5089">
        <v>1.1343000000000001</v>
      </c>
      <c r="P5089">
        <v>1758.165</v>
      </c>
      <c r="Q5089">
        <v>31.3596</v>
      </c>
      <c r="R5089" s="7">
        <v>1.1342989999999999</v>
      </c>
      <c r="S5089" s="1">
        <v>1758.1649629999999</v>
      </c>
      <c r="T5089" s="20" t="s">
        <v>314</v>
      </c>
      <c r="U5089" s="7">
        <v>31.3596</v>
      </c>
      <c r="V5089" s="1">
        <v>55135.35</v>
      </c>
      <c r="W5089">
        <v>2026</v>
      </c>
    </row>
    <row r="5090" spans="1:23" hidden="1" x14ac:dyDescent="0.25">
      <c r="A5090">
        <v>72036749</v>
      </c>
      <c r="B5090" s="2">
        <v>46042</v>
      </c>
      <c r="C5090" s="20" t="s">
        <v>2535</v>
      </c>
      <c r="D5090" s="20" t="s">
        <v>328</v>
      </c>
      <c r="E5090" s="20" t="s">
        <v>329</v>
      </c>
      <c r="F5090" s="20" t="s">
        <v>2852</v>
      </c>
      <c r="G5090" s="20" t="s">
        <v>2853</v>
      </c>
      <c r="H5090" s="20" t="s">
        <v>1710</v>
      </c>
      <c r="I5090" s="20" t="s">
        <v>1711</v>
      </c>
      <c r="J5090" s="20" t="s">
        <v>50</v>
      </c>
      <c r="K5090" s="20" t="s">
        <v>12</v>
      </c>
      <c r="L5090">
        <v>88</v>
      </c>
      <c r="M5090" s="20" t="s">
        <v>49</v>
      </c>
      <c r="N5090" s="20" t="s">
        <v>14</v>
      </c>
      <c r="O5090">
        <v>1.04864</v>
      </c>
      <c r="P5090">
        <v>92.28</v>
      </c>
      <c r="Q5090">
        <v>31.3596</v>
      </c>
      <c r="R5090" s="7">
        <v>1.0486390000000001</v>
      </c>
      <c r="S5090" s="1">
        <v>92.279876000000002</v>
      </c>
      <c r="T5090" s="20" t="s">
        <v>314</v>
      </c>
      <c r="U5090" s="7">
        <v>31.3596</v>
      </c>
      <c r="V5090" s="1">
        <v>2893.86</v>
      </c>
      <c r="W5090">
        <v>2026</v>
      </c>
    </row>
    <row r="5091" spans="1:23" hidden="1" x14ac:dyDescent="0.25">
      <c r="A5091">
        <v>72035789</v>
      </c>
      <c r="B5091" s="2">
        <v>46056</v>
      </c>
      <c r="C5091" s="20" t="s">
        <v>2501</v>
      </c>
      <c r="D5091" s="20" t="s">
        <v>328</v>
      </c>
      <c r="E5091" s="20" t="s">
        <v>329</v>
      </c>
      <c r="F5091" s="20" t="s">
        <v>4246</v>
      </c>
      <c r="G5091" s="20" t="s">
        <v>4247</v>
      </c>
      <c r="H5091" s="20" t="s">
        <v>1910</v>
      </c>
      <c r="I5091" s="20" t="s">
        <v>1911</v>
      </c>
      <c r="J5091" s="20" t="s">
        <v>50</v>
      </c>
      <c r="K5091" s="20" t="s">
        <v>32</v>
      </c>
      <c r="L5091">
        <v>1260</v>
      </c>
      <c r="M5091" s="20" t="s">
        <v>49</v>
      </c>
      <c r="N5091" s="20" t="s">
        <v>14</v>
      </c>
      <c r="O5091">
        <v>1.7121</v>
      </c>
      <c r="P5091">
        <v>2157.2460000000001</v>
      </c>
      <c r="Q5091">
        <v>31.664300000000001</v>
      </c>
      <c r="R5091" s="7">
        <v>1.7121</v>
      </c>
      <c r="S5091" s="1">
        <v>2157.2458569999999</v>
      </c>
      <c r="T5091" s="20" t="s">
        <v>314</v>
      </c>
      <c r="U5091" s="7">
        <v>31.664300000000001</v>
      </c>
      <c r="V5091" s="1">
        <v>68307.679999999993</v>
      </c>
      <c r="W5091">
        <v>2026</v>
      </c>
    </row>
    <row r="5092" spans="1:23" hidden="1" x14ac:dyDescent="0.25">
      <c r="A5092">
        <v>72035802</v>
      </c>
      <c r="B5092" s="2">
        <v>46056</v>
      </c>
      <c r="C5092" s="20" t="s">
        <v>2501</v>
      </c>
      <c r="D5092" s="20" t="s">
        <v>328</v>
      </c>
      <c r="E5092" s="20" t="s">
        <v>329</v>
      </c>
      <c r="F5092" s="20" t="s">
        <v>4246</v>
      </c>
      <c r="G5092" s="20" t="s">
        <v>4247</v>
      </c>
      <c r="H5092" s="20" t="s">
        <v>928</v>
      </c>
      <c r="I5092" s="20" t="s">
        <v>929</v>
      </c>
      <c r="J5092" s="20" t="s">
        <v>50</v>
      </c>
      <c r="K5092" s="20" t="s">
        <v>32</v>
      </c>
      <c r="L5092">
        <v>1200</v>
      </c>
      <c r="M5092" s="20" t="s">
        <v>49</v>
      </c>
      <c r="N5092" s="20" t="s">
        <v>14</v>
      </c>
      <c r="O5092">
        <v>1.7121</v>
      </c>
      <c r="P5092">
        <v>2054.52</v>
      </c>
      <c r="Q5092">
        <v>31.664300000000001</v>
      </c>
      <c r="R5092" s="7">
        <v>1.7121</v>
      </c>
      <c r="S5092" s="1">
        <v>2054.520074</v>
      </c>
      <c r="T5092" s="20" t="s">
        <v>314</v>
      </c>
      <c r="U5092" s="7">
        <v>31.664300000000001</v>
      </c>
      <c r="V5092" s="1">
        <v>65054.94</v>
      </c>
      <c r="W5092">
        <v>2026</v>
      </c>
    </row>
    <row r="5093" spans="1:23" hidden="1" x14ac:dyDescent="0.25">
      <c r="A5093">
        <v>72035821</v>
      </c>
      <c r="B5093" s="2">
        <v>46056</v>
      </c>
      <c r="C5093" s="20" t="s">
        <v>2538</v>
      </c>
      <c r="D5093" s="20" t="s">
        <v>328</v>
      </c>
      <c r="E5093" s="20" t="s">
        <v>329</v>
      </c>
      <c r="F5093" s="20" t="s">
        <v>4246</v>
      </c>
      <c r="G5093" s="20" t="s">
        <v>4247</v>
      </c>
      <c r="H5093" s="20" t="s">
        <v>1606</v>
      </c>
      <c r="I5093" s="20" t="s">
        <v>1607</v>
      </c>
      <c r="J5093" s="20" t="s">
        <v>50</v>
      </c>
      <c r="K5093" s="20" t="s">
        <v>32</v>
      </c>
      <c r="L5093">
        <v>2100</v>
      </c>
      <c r="M5093" s="20" t="s">
        <v>49</v>
      </c>
      <c r="N5093" s="20" t="s">
        <v>14</v>
      </c>
      <c r="O5093">
        <v>2.3321999999999998</v>
      </c>
      <c r="P5093">
        <v>4897.62</v>
      </c>
      <c r="Q5093">
        <v>31.664300000000001</v>
      </c>
      <c r="R5093" s="7">
        <v>2.3321990000000001</v>
      </c>
      <c r="S5093" s="1">
        <v>4897.6200319999998</v>
      </c>
      <c r="T5093" s="20" t="s">
        <v>314</v>
      </c>
      <c r="U5093" s="7">
        <v>31.664300000000001</v>
      </c>
      <c r="V5093" s="1">
        <v>155079.71</v>
      </c>
      <c r="W5093">
        <v>2026</v>
      </c>
    </row>
    <row r="5094" spans="1:23" hidden="1" x14ac:dyDescent="0.25">
      <c r="A5094">
        <v>72035832</v>
      </c>
      <c r="B5094" s="2">
        <v>46056</v>
      </c>
      <c r="C5094" s="20" t="s">
        <v>2538</v>
      </c>
      <c r="D5094" s="20" t="s">
        <v>328</v>
      </c>
      <c r="E5094" s="20" t="s">
        <v>329</v>
      </c>
      <c r="F5094" s="20" t="s">
        <v>4246</v>
      </c>
      <c r="G5094" s="20" t="s">
        <v>4247</v>
      </c>
      <c r="H5094" s="20" t="s">
        <v>2555</v>
      </c>
      <c r="I5094" s="20" t="s">
        <v>2556</v>
      </c>
      <c r="J5094" s="20" t="s">
        <v>50</v>
      </c>
      <c r="K5094" s="20" t="s">
        <v>32</v>
      </c>
      <c r="L5094">
        <v>1050</v>
      </c>
      <c r="M5094" s="20" t="s">
        <v>49</v>
      </c>
      <c r="N5094" s="20" t="s">
        <v>14</v>
      </c>
      <c r="O5094">
        <v>2.3321999999999998</v>
      </c>
      <c r="P5094">
        <v>2448.81</v>
      </c>
      <c r="Q5094">
        <v>31.664300000000001</v>
      </c>
      <c r="R5094" s="7">
        <v>2.3321990000000001</v>
      </c>
      <c r="S5094" s="1">
        <v>2448.8098580000001</v>
      </c>
      <c r="T5094" s="20" t="s">
        <v>314</v>
      </c>
      <c r="U5094" s="7">
        <v>31.664300000000001</v>
      </c>
      <c r="V5094" s="1">
        <v>77539.850000000006</v>
      </c>
      <c r="W5094">
        <v>2026</v>
      </c>
    </row>
    <row r="5095" spans="1:23" hidden="1" x14ac:dyDescent="0.25">
      <c r="A5095">
        <v>72035823</v>
      </c>
      <c r="B5095" s="2">
        <v>46056</v>
      </c>
      <c r="C5095" s="20" t="s">
        <v>2538</v>
      </c>
      <c r="D5095" s="20" t="s">
        <v>328</v>
      </c>
      <c r="E5095" s="20" t="s">
        <v>329</v>
      </c>
      <c r="F5095" s="20" t="s">
        <v>4246</v>
      </c>
      <c r="G5095" s="20" t="s">
        <v>4247</v>
      </c>
      <c r="H5095" s="20" t="s">
        <v>1606</v>
      </c>
      <c r="I5095" s="20" t="s">
        <v>1607</v>
      </c>
      <c r="J5095" s="20" t="s">
        <v>50</v>
      </c>
      <c r="K5095" s="20" t="s">
        <v>32</v>
      </c>
      <c r="L5095">
        <v>977</v>
      </c>
      <c r="M5095" s="20" t="s">
        <v>49</v>
      </c>
      <c r="N5095" s="20" t="s">
        <v>14</v>
      </c>
      <c r="O5095">
        <v>2.3321999999999998</v>
      </c>
      <c r="P5095">
        <v>2278.56</v>
      </c>
      <c r="Q5095">
        <v>31.664300000000001</v>
      </c>
      <c r="R5095" s="7">
        <v>2.3321990000000001</v>
      </c>
      <c r="S5095" s="1">
        <v>2278.5600810000001</v>
      </c>
      <c r="T5095" s="20" t="s">
        <v>314</v>
      </c>
      <c r="U5095" s="7">
        <v>31.664300000000001</v>
      </c>
      <c r="V5095" s="1">
        <v>72149.009999999995</v>
      </c>
      <c r="W5095">
        <v>2026</v>
      </c>
    </row>
    <row r="5096" spans="1:23" hidden="1" x14ac:dyDescent="0.25">
      <c r="A5096">
        <v>72035800</v>
      </c>
      <c r="B5096" s="2">
        <v>46056</v>
      </c>
      <c r="C5096" s="20" t="s">
        <v>2501</v>
      </c>
      <c r="D5096" s="20" t="s">
        <v>328</v>
      </c>
      <c r="E5096" s="20" t="s">
        <v>329</v>
      </c>
      <c r="F5096" s="20" t="s">
        <v>4246</v>
      </c>
      <c r="G5096" s="20" t="s">
        <v>4247</v>
      </c>
      <c r="H5096" s="20" t="s">
        <v>936</v>
      </c>
      <c r="I5096" s="20" t="s">
        <v>937</v>
      </c>
      <c r="J5096" s="20" t="s">
        <v>50</v>
      </c>
      <c r="K5096" s="20" t="s">
        <v>32</v>
      </c>
      <c r="L5096">
        <v>1260</v>
      </c>
      <c r="M5096" s="20" t="s">
        <v>49</v>
      </c>
      <c r="N5096" s="20" t="s">
        <v>14</v>
      </c>
      <c r="O5096">
        <v>1.7121</v>
      </c>
      <c r="P5096">
        <v>2157.25</v>
      </c>
      <c r="Q5096">
        <v>31.664300000000001</v>
      </c>
      <c r="R5096" s="7">
        <v>1.7121</v>
      </c>
      <c r="S5096" s="1">
        <v>2157.2499619999999</v>
      </c>
      <c r="T5096" s="20" t="s">
        <v>314</v>
      </c>
      <c r="U5096" s="7">
        <v>31.664300000000001</v>
      </c>
      <c r="V5096" s="1">
        <v>68307.81</v>
      </c>
      <c r="W5096">
        <v>2026</v>
      </c>
    </row>
    <row r="5097" spans="1:23" hidden="1" x14ac:dyDescent="0.25">
      <c r="A5097">
        <v>72035802</v>
      </c>
      <c r="B5097" s="2">
        <v>46056</v>
      </c>
      <c r="C5097" s="20" t="s">
        <v>2501</v>
      </c>
      <c r="D5097" s="20" t="s">
        <v>328</v>
      </c>
      <c r="E5097" s="20" t="s">
        <v>329</v>
      </c>
      <c r="F5097" s="20" t="s">
        <v>4246</v>
      </c>
      <c r="G5097" s="20" t="s">
        <v>4247</v>
      </c>
      <c r="H5097" s="20" t="s">
        <v>930</v>
      </c>
      <c r="I5097" s="20" t="s">
        <v>931</v>
      </c>
      <c r="J5097" s="20" t="s">
        <v>50</v>
      </c>
      <c r="K5097" s="20" t="s">
        <v>32</v>
      </c>
      <c r="L5097">
        <v>1250</v>
      </c>
      <c r="M5097" s="20" t="s">
        <v>49</v>
      </c>
      <c r="N5097" s="20" t="s">
        <v>14</v>
      </c>
      <c r="O5097">
        <v>1.7121</v>
      </c>
      <c r="P5097">
        <v>2140.13</v>
      </c>
      <c r="Q5097">
        <v>31.664300000000001</v>
      </c>
      <c r="R5097" s="7">
        <v>1.7121</v>
      </c>
      <c r="S5097" s="1">
        <v>2140.1300510000001</v>
      </c>
      <c r="T5097" s="20" t="s">
        <v>314</v>
      </c>
      <c r="U5097" s="7">
        <v>31.664300000000001</v>
      </c>
      <c r="V5097" s="1">
        <v>67765.72</v>
      </c>
      <c r="W5097">
        <v>2026</v>
      </c>
    </row>
    <row r="5098" spans="1:23" hidden="1" x14ac:dyDescent="0.25">
      <c r="A5098">
        <v>72035824</v>
      </c>
      <c r="B5098" s="2">
        <v>46056</v>
      </c>
      <c r="C5098" s="20" t="s">
        <v>2538</v>
      </c>
      <c r="D5098" s="20" t="s">
        <v>328</v>
      </c>
      <c r="E5098" s="20" t="s">
        <v>329</v>
      </c>
      <c r="F5098" s="20" t="s">
        <v>4246</v>
      </c>
      <c r="G5098" s="20" t="s">
        <v>4247</v>
      </c>
      <c r="H5098" s="20" t="s">
        <v>1606</v>
      </c>
      <c r="I5098" s="20" t="s">
        <v>1607</v>
      </c>
      <c r="J5098" s="20" t="s">
        <v>50</v>
      </c>
      <c r="K5098" s="20" t="s">
        <v>32</v>
      </c>
      <c r="L5098">
        <v>2100</v>
      </c>
      <c r="M5098" s="20" t="s">
        <v>49</v>
      </c>
      <c r="N5098" s="20" t="s">
        <v>14</v>
      </c>
      <c r="O5098">
        <v>2.3321999999999998</v>
      </c>
      <c r="P5098">
        <v>4897.62</v>
      </c>
      <c r="Q5098">
        <v>31.664300000000001</v>
      </c>
      <c r="R5098" s="7">
        <v>2.3321990000000001</v>
      </c>
      <c r="S5098" s="1">
        <v>4897.6200319999998</v>
      </c>
      <c r="T5098" s="20" t="s">
        <v>314</v>
      </c>
      <c r="U5098" s="7">
        <v>31.664300000000001</v>
      </c>
      <c r="V5098" s="1">
        <v>155079.71</v>
      </c>
      <c r="W5098">
        <v>2026</v>
      </c>
    </row>
    <row r="5099" spans="1:23" hidden="1" x14ac:dyDescent="0.25">
      <c r="A5099">
        <v>72035703</v>
      </c>
      <c r="B5099" s="2">
        <v>46056</v>
      </c>
      <c r="C5099" s="20" t="s">
        <v>2480</v>
      </c>
      <c r="D5099" s="20" t="s">
        <v>328</v>
      </c>
      <c r="E5099" s="20" t="s">
        <v>329</v>
      </c>
      <c r="F5099" s="20" t="s">
        <v>4332</v>
      </c>
      <c r="G5099" s="20" t="s">
        <v>4333</v>
      </c>
      <c r="H5099" s="20" t="s">
        <v>4334</v>
      </c>
      <c r="I5099" s="20" t="s">
        <v>4335</v>
      </c>
      <c r="J5099" s="20" t="s">
        <v>50</v>
      </c>
      <c r="K5099" s="20" t="s">
        <v>33</v>
      </c>
      <c r="L5099">
        <v>910</v>
      </c>
      <c r="M5099" s="20" t="s">
        <v>49</v>
      </c>
      <c r="N5099" s="20" t="s">
        <v>14</v>
      </c>
      <c r="O5099">
        <v>2.3580999999999999</v>
      </c>
      <c r="P5099">
        <v>2145.8710000000001</v>
      </c>
      <c r="Q5099">
        <v>31.664300000000001</v>
      </c>
      <c r="R5099" s="7">
        <v>2.3580999999999999</v>
      </c>
      <c r="S5099" s="1">
        <v>2145.8709009999998</v>
      </c>
      <c r="T5099" s="20" t="s">
        <v>314</v>
      </c>
      <c r="U5099" s="7">
        <v>31.664300000000001</v>
      </c>
      <c r="V5099" s="1">
        <v>67947.5</v>
      </c>
      <c r="W5099">
        <v>2026</v>
      </c>
    </row>
    <row r="5100" spans="1:23" hidden="1" x14ac:dyDescent="0.25">
      <c r="A5100">
        <v>72035731</v>
      </c>
      <c r="B5100" s="2">
        <v>46056</v>
      </c>
      <c r="C5100" s="20" t="s">
        <v>2480</v>
      </c>
      <c r="D5100" s="20" t="s">
        <v>328</v>
      </c>
      <c r="E5100" s="20" t="s">
        <v>329</v>
      </c>
      <c r="F5100" s="20" t="s">
        <v>4332</v>
      </c>
      <c r="G5100" s="20" t="s">
        <v>4333</v>
      </c>
      <c r="H5100" s="20" t="s">
        <v>4336</v>
      </c>
      <c r="I5100" s="20" t="s">
        <v>4337</v>
      </c>
      <c r="J5100" s="20" t="s">
        <v>50</v>
      </c>
      <c r="K5100" s="20" t="s">
        <v>33</v>
      </c>
      <c r="L5100">
        <v>1005</v>
      </c>
      <c r="M5100" s="20" t="s">
        <v>49</v>
      </c>
      <c r="N5100" s="20" t="s">
        <v>14</v>
      </c>
      <c r="O5100">
        <v>2.4340000000000002</v>
      </c>
      <c r="P5100">
        <v>2446.1729999999998</v>
      </c>
      <c r="Q5100">
        <v>31.664300000000001</v>
      </c>
      <c r="R5100" s="7">
        <v>2.4340000000000002</v>
      </c>
      <c r="S5100" s="1">
        <v>2446.173135</v>
      </c>
      <c r="T5100" s="20" t="s">
        <v>314</v>
      </c>
      <c r="U5100" s="7">
        <v>31.664300000000001</v>
      </c>
      <c r="V5100" s="1">
        <v>77456.36</v>
      </c>
      <c r="W5100">
        <v>2026</v>
      </c>
    </row>
    <row r="5101" spans="1:23" hidden="1" x14ac:dyDescent="0.25">
      <c r="A5101">
        <v>72035731</v>
      </c>
      <c r="B5101" s="2">
        <v>46056</v>
      </c>
      <c r="C5101" s="20" t="s">
        <v>2480</v>
      </c>
      <c r="D5101" s="20" t="s">
        <v>328</v>
      </c>
      <c r="E5101" s="20" t="s">
        <v>329</v>
      </c>
      <c r="F5101" s="20" t="s">
        <v>4332</v>
      </c>
      <c r="G5101" s="20" t="s">
        <v>4333</v>
      </c>
      <c r="H5101" s="20" t="s">
        <v>4338</v>
      </c>
      <c r="I5101" s="20" t="s">
        <v>4339</v>
      </c>
      <c r="J5101" s="20" t="s">
        <v>50</v>
      </c>
      <c r="K5101" s="20" t="s">
        <v>33</v>
      </c>
      <c r="L5101">
        <v>1005</v>
      </c>
      <c r="M5101" s="20" t="s">
        <v>49</v>
      </c>
      <c r="N5101" s="20" t="s">
        <v>14</v>
      </c>
      <c r="O5101">
        <v>2.4340000000000002</v>
      </c>
      <c r="P5101">
        <v>2446.1729999999998</v>
      </c>
      <c r="Q5101">
        <v>31.664300000000001</v>
      </c>
      <c r="R5101" s="7">
        <v>2.4340000000000002</v>
      </c>
      <c r="S5101" s="1">
        <v>2446.173135</v>
      </c>
      <c r="T5101" s="20" t="s">
        <v>314</v>
      </c>
      <c r="U5101" s="7">
        <v>31.664300000000001</v>
      </c>
      <c r="V5101" s="1">
        <v>77456.36</v>
      </c>
      <c r="W5101">
        <v>2026</v>
      </c>
    </row>
    <row r="5102" spans="1:23" hidden="1" x14ac:dyDescent="0.25">
      <c r="A5102">
        <v>72035699</v>
      </c>
      <c r="B5102" s="2">
        <v>46056</v>
      </c>
      <c r="C5102" s="20" t="s">
        <v>2480</v>
      </c>
      <c r="D5102" s="20" t="s">
        <v>328</v>
      </c>
      <c r="E5102" s="20" t="s">
        <v>329</v>
      </c>
      <c r="F5102" s="20" t="s">
        <v>4332</v>
      </c>
      <c r="G5102" s="20" t="s">
        <v>4333</v>
      </c>
      <c r="H5102" s="20" t="s">
        <v>4340</v>
      </c>
      <c r="I5102" s="20" t="s">
        <v>4341</v>
      </c>
      <c r="J5102" s="20" t="s">
        <v>50</v>
      </c>
      <c r="K5102" s="20" t="s">
        <v>33</v>
      </c>
      <c r="L5102">
        <v>980</v>
      </c>
      <c r="M5102" s="20" t="s">
        <v>49</v>
      </c>
      <c r="N5102" s="20" t="s">
        <v>14</v>
      </c>
      <c r="O5102">
        <v>2.3631000000000002</v>
      </c>
      <c r="P5102">
        <v>2315.8380000000002</v>
      </c>
      <c r="Q5102">
        <v>31.664300000000001</v>
      </c>
      <c r="R5102" s="7">
        <v>2.3631000000000002</v>
      </c>
      <c r="S5102" s="1">
        <v>2315.838025</v>
      </c>
      <c r="T5102" s="20" t="s">
        <v>314</v>
      </c>
      <c r="U5102" s="7">
        <v>31.664300000000001</v>
      </c>
      <c r="V5102" s="1">
        <v>73329.39</v>
      </c>
      <c r="W5102">
        <v>2026</v>
      </c>
    </row>
    <row r="5103" spans="1:23" hidden="1" x14ac:dyDescent="0.25">
      <c r="A5103">
        <v>72035046</v>
      </c>
      <c r="B5103" s="2">
        <v>46056</v>
      </c>
      <c r="C5103" s="20" t="s">
        <v>2469</v>
      </c>
      <c r="D5103" s="20" t="s">
        <v>328</v>
      </c>
      <c r="E5103" s="20" t="s">
        <v>329</v>
      </c>
      <c r="F5103" s="20" t="s">
        <v>4332</v>
      </c>
      <c r="G5103" s="20" t="s">
        <v>4333</v>
      </c>
      <c r="H5103" s="20" t="s">
        <v>4334</v>
      </c>
      <c r="I5103" s="20" t="s">
        <v>4335</v>
      </c>
      <c r="J5103" s="20" t="s">
        <v>50</v>
      </c>
      <c r="K5103" s="20" t="s">
        <v>33</v>
      </c>
      <c r="L5103">
        <v>1050</v>
      </c>
      <c r="M5103" s="20" t="s">
        <v>49</v>
      </c>
      <c r="N5103" s="20" t="s">
        <v>14</v>
      </c>
      <c r="O5103">
        <v>2.3580999999999999</v>
      </c>
      <c r="P5103">
        <v>2476.0050000000001</v>
      </c>
      <c r="Q5103">
        <v>31.664300000000001</v>
      </c>
      <c r="R5103" s="7">
        <v>2.3580999999999999</v>
      </c>
      <c r="S5103" s="1">
        <v>2476.0051539999999</v>
      </c>
      <c r="T5103" s="20" t="s">
        <v>314</v>
      </c>
      <c r="U5103" s="7">
        <v>31.664300000000001</v>
      </c>
      <c r="V5103" s="1">
        <v>78400.97</v>
      </c>
      <c r="W5103">
        <v>2026</v>
      </c>
    </row>
    <row r="5104" spans="1:23" hidden="1" x14ac:dyDescent="0.25">
      <c r="A5104">
        <v>72035382</v>
      </c>
      <c r="B5104" s="2">
        <v>46056</v>
      </c>
      <c r="C5104" s="20" t="s">
        <v>2483</v>
      </c>
      <c r="D5104" s="20" t="s">
        <v>328</v>
      </c>
      <c r="E5104" s="20" t="s">
        <v>329</v>
      </c>
      <c r="F5104" s="20" t="s">
        <v>4342</v>
      </c>
      <c r="G5104" s="20" t="s">
        <v>4343</v>
      </c>
      <c r="H5104" s="20" t="s">
        <v>368</v>
      </c>
      <c r="I5104" s="20" t="s">
        <v>369</v>
      </c>
      <c r="J5104" s="20" t="s">
        <v>50</v>
      </c>
      <c r="K5104" s="20" t="s">
        <v>33</v>
      </c>
      <c r="L5104">
        <v>171</v>
      </c>
      <c r="M5104" s="20" t="s">
        <v>49</v>
      </c>
      <c r="N5104" s="20" t="s">
        <v>14</v>
      </c>
      <c r="O5104">
        <v>2.0165999999999999</v>
      </c>
      <c r="P5104">
        <v>344.839</v>
      </c>
      <c r="Q5104">
        <v>31.664300000000001</v>
      </c>
      <c r="R5104" s="7">
        <v>2.0165999999999999</v>
      </c>
      <c r="S5104" s="1">
        <v>344.83913999999999</v>
      </c>
      <c r="T5104" s="20" t="s">
        <v>314</v>
      </c>
      <c r="U5104" s="7">
        <v>31.664300000000001</v>
      </c>
      <c r="V5104" s="1">
        <v>10919.09</v>
      </c>
      <c r="W5104">
        <v>2026</v>
      </c>
    </row>
    <row r="5105" spans="1:23" hidden="1" x14ac:dyDescent="0.25">
      <c r="A5105">
        <v>72034295</v>
      </c>
      <c r="B5105" s="2">
        <v>46056</v>
      </c>
      <c r="C5105" s="20" t="s">
        <v>2428</v>
      </c>
      <c r="D5105" s="20" t="s">
        <v>328</v>
      </c>
      <c r="E5105" s="20" t="s">
        <v>329</v>
      </c>
      <c r="F5105" s="20" t="s">
        <v>4342</v>
      </c>
      <c r="G5105" s="20" t="s">
        <v>4343</v>
      </c>
      <c r="H5105" s="20" t="s">
        <v>368</v>
      </c>
      <c r="I5105" s="20" t="s">
        <v>369</v>
      </c>
      <c r="J5105" s="20" t="s">
        <v>50</v>
      </c>
      <c r="K5105" s="20" t="s">
        <v>33</v>
      </c>
      <c r="L5105">
        <v>803</v>
      </c>
      <c r="M5105" s="20" t="s">
        <v>49</v>
      </c>
      <c r="N5105" s="20" t="s">
        <v>14</v>
      </c>
      <c r="O5105">
        <v>2.0165999999999999</v>
      </c>
      <c r="P5105">
        <v>1619.33</v>
      </c>
      <c r="Q5105">
        <v>31.664300000000001</v>
      </c>
      <c r="R5105" s="7">
        <v>2.0165999999999999</v>
      </c>
      <c r="S5105" s="1">
        <v>1619.32997</v>
      </c>
      <c r="T5105" s="20" t="s">
        <v>314</v>
      </c>
      <c r="U5105" s="7">
        <v>31.664300000000001</v>
      </c>
      <c r="V5105" s="1">
        <v>51274.95</v>
      </c>
      <c r="W5105">
        <v>2026</v>
      </c>
    </row>
    <row r="5106" spans="1:23" hidden="1" x14ac:dyDescent="0.25">
      <c r="A5106">
        <v>72035825</v>
      </c>
      <c r="B5106" s="2">
        <v>46056</v>
      </c>
      <c r="C5106" s="20" t="s">
        <v>2538</v>
      </c>
      <c r="D5106" s="20" t="s">
        <v>328</v>
      </c>
      <c r="E5106" s="20" t="s">
        <v>329</v>
      </c>
      <c r="F5106" s="20" t="s">
        <v>4284</v>
      </c>
      <c r="G5106" s="20" t="s">
        <v>4285</v>
      </c>
      <c r="H5106" s="20" t="s">
        <v>4316</v>
      </c>
      <c r="I5106" s="20" t="s">
        <v>4317</v>
      </c>
      <c r="J5106" s="20" t="s">
        <v>50</v>
      </c>
      <c r="K5106" s="20" t="s">
        <v>12</v>
      </c>
      <c r="L5106">
        <v>428</v>
      </c>
      <c r="M5106" s="20" t="s">
        <v>49</v>
      </c>
      <c r="N5106" s="20" t="s">
        <v>14</v>
      </c>
      <c r="O5106">
        <v>1.9162999999999999</v>
      </c>
      <c r="P5106">
        <v>820.17499999999995</v>
      </c>
      <c r="Q5106">
        <v>31.664300000000001</v>
      </c>
      <c r="R5106" s="7">
        <v>1.9162999999999999</v>
      </c>
      <c r="S5106" s="1">
        <v>820.17508599999996</v>
      </c>
      <c r="T5106" s="20" t="s">
        <v>314</v>
      </c>
      <c r="U5106" s="7">
        <v>31.664300000000001</v>
      </c>
      <c r="V5106" s="1">
        <v>25970.27</v>
      </c>
      <c r="W5106">
        <v>2026</v>
      </c>
    </row>
    <row r="5107" spans="1:23" hidden="1" x14ac:dyDescent="0.25">
      <c r="A5107">
        <v>72035825</v>
      </c>
      <c r="B5107" s="2">
        <v>46056</v>
      </c>
      <c r="C5107" s="20" t="s">
        <v>2538</v>
      </c>
      <c r="D5107" s="20" t="s">
        <v>328</v>
      </c>
      <c r="E5107" s="20" t="s">
        <v>329</v>
      </c>
      <c r="F5107" s="20" t="s">
        <v>4284</v>
      </c>
      <c r="G5107" s="20" t="s">
        <v>4285</v>
      </c>
      <c r="H5107" s="20" t="s">
        <v>4318</v>
      </c>
      <c r="I5107" s="20" t="s">
        <v>4319</v>
      </c>
      <c r="J5107" s="20" t="s">
        <v>50</v>
      </c>
      <c r="K5107" s="20" t="s">
        <v>12</v>
      </c>
      <c r="L5107">
        <v>504</v>
      </c>
      <c r="M5107" s="20" t="s">
        <v>49</v>
      </c>
      <c r="N5107" s="20" t="s">
        <v>14</v>
      </c>
      <c r="O5107">
        <v>1.8951</v>
      </c>
      <c r="P5107">
        <v>955.13</v>
      </c>
      <c r="Q5107">
        <v>31.664300000000001</v>
      </c>
      <c r="R5107" s="7">
        <v>1.8950990000000001</v>
      </c>
      <c r="S5107" s="1">
        <v>955.129909</v>
      </c>
      <c r="T5107" s="20" t="s">
        <v>314</v>
      </c>
      <c r="U5107" s="7">
        <v>31.664300000000001</v>
      </c>
      <c r="V5107" s="1">
        <v>30243.52</v>
      </c>
      <c r="W5107">
        <v>2026</v>
      </c>
    </row>
    <row r="5108" spans="1:23" hidden="1" x14ac:dyDescent="0.25">
      <c r="A5108">
        <v>72035825</v>
      </c>
      <c r="B5108" s="2">
        <v>46056</v>
      </c>
      <c r="C5108" s="20" t="s">
        <v>2538</v>
      </c>
      <c r="D5108" s="20" t="s">
        <v>328</v>
      </c>
      <c r="E5108" s="20" t="s">
        <v>329</v>
      </c>
      <c r="F5108" s="20" t="s">
        <v>4284</v>
      </c>
      <c r="G5108" s="20" t="s">
        <v>4285</v>
      </c>
      <c r="H5108" s="20" t="s">
        <v>4320</v>
      </c>
      <c r="I5108" s="20" t="s">
        <v>4321</v>
      </c>
      <c r="J5108" s="20" t="s">
        <v>50</v>
      </c>
      <c r="K5108" s="20" t="s">
        <v>12</v>
      </c>
      <c r="L5108">
        <v>516</v>
      </c>
      <c r="M5108" s="20" t="s">
        <v>49</v>
      </c>
      <c r="N5108" s="20" t="s">
        <v>14</v>
      </c>
      <c r="O5108">
        <v>2.4752900000000002</v>
      </c>
      <c r="P5108">
        <v>1277.25</v>
      </c>
      <c r="Q5108">
        <v>31.664300000000001</v>
      </c>
      <c r="R5108" s="7">
        <v>2.4752900000000002</v>
      </c>
      <c r="S5108" s="1">
        <v>1277.2500889999999</v>
      </c>
      <c r="T5108" s="20" t="s">
        <v>314</v>
      </c>
      <c r="U5108" s="7">
        <v>31.664300000000001</v>
      </c>
      <c r="V5108" s="1">
        <v>40443.230000000003</v>
      </c>
      <c r="W5108">
        <v>2026</v>
      </c>
    </row>
    <row r="5109" spans="1:23" hidden="1" x14ac:dyDescent="0.25">
      <c r="A5109">
        <v>72035825</v>
      </c>
      <c r="B5109" s="2">
        <v>46056</v>
      </c>
      <c r="C5109" s="20" t="s">
        <v>2538</v>
      </c>
      <c r="D5109" s="20" t="s">
        <v>328</v>
      </c>
      <c r="E5109" s="20" t="s">
        <v>329</v>
      </c>
      <c r="F5109" s="20" t="s">
        <v>4284</v>
      </c>
      <c r="G5109" s="20" t="s">
        <v>4285</v>
      </c>
      <c r="H5109" s="20" t="s">
        <v>4322</v>
      </c>
      <c r="I5109" s="20" t="s">
        <v>4323</v>
      </c>
      <c r="J5109" s="20" t="s">
        <v>50</v>
      </c>
      <c r="K5109" s="20" t="s">
        <v>12</v>
      </c>
      <c r="L5109">
        <v>456</v>
      </c>
      <c r="M5109" s="20" t="s">
        <v>49</v>
      </c>
      <c r="N5109" s="20" t="s">
        <v>14</v>
      </c>
      <c r="O5109">
        <v>1.8951</v>
      </c>
      <c r="P5109">
        <v>864.16499999999996</v>
      </c>
      <c r="Q5109">
        <v>31.664300000000001</v>
      </c>
      <c r="R5109" s="7">
        <v>1.8950990000000001</v>
      </c>
      <c r="S5109" s="1">
        <v>864.16500599999995</v>
      </c>
      <c r="T5109" s="20" t="s">
        <v>314</v>
      </c>
      <c r="U5109" s="7">
        <v>31.664300000000001</v>
      </c>
      <c r="V5109" s="1">
        <v>27363.18</v>
      </c>
      <c r="W5109">
        <v>2026</v>
      </c>
    </row>
    <row r="5110" spans="1:23" hidden="1" x14ac:dyDescent="0.25">
      <c r="A5110">
        <v>72035054</v>
      </c>
      <c r="B5110" s="2">
        <v>46062</v>
      </c>
      <c r="C5110" s="20" t="s">
        <v>2469</v>
      </c>
      <c r="D5110" s="20" t="s">
        <v>328</v>
      </c>
      <c r="E5110" s="20" t="s">
        <v>329</v>
      </c>
      <c r="F5110" s="20" t="s">
        <v>4302</v>
      </c>
      <c r="G5110" s="20" t="s">
        <v>4303</v>
      </c>
      <c r="H5110" s="20" t="s">
        <v>4346</v>
      </c>
      <c r="I5110" s="20" t="s">
        <v>4347</v>
      </c>
      <c r="J5110" s="20" t="s">
        <v>50</v>
      </c>
      <c r="K5110" s="20" t="s">
        <v>33</v>
      </c>
      <c r="L5110">
        <v>910</v>
      </c>
      <c r="M5110" s="20" t="s">
        <v>49</v>
      </c>
      <c r="N5110" s="20" t="s">
        <v>14</v>
      </c>
      <c r="O5110">
        <v>2.3631000000000002</v>
      </c>
      <c r="P5110">
        <v>2150.4209999999998</v>
      </c>
      <c r="Q5110">
        <v>31.498000000000001</v>
      </c>
      <c r="R5110" s="7">
        <v>2.3630990000000001</v>
      </c>
      <c r="S5110" s="1">
        <v>2150.420979</v>
      </c>
      <c r="T5110" s="20" t="s">
        <v>314</v>
      </c>
      <c r="U5110" s="7">
        <v>31.498000000000001</v>
      </c>
      <c r="V5110" s="1">
        <v>67733.960000000006</v>
      </c>
      <c r="W5110">
        <v>2026</v>
      </c>
    </row>
    <row r="5111" spans="1:23" hidden="1" x14ac:dyDescent="0.25">
      <c r="A5111">
        <v>72035054</v>
      </c>
      <c r="B5111" s="2">
        <v>46062</v>
      </c>
      <c r="C5111" s="20" t="s">
        <v>2469</v>
      </c>
      <c r="D5111" s="20" t="s">
        <v>328</v>
      </c>
      <c r="E5111" s="20" t="s">
        <v>329</v>
      </c>
      <c r="F5111" s="20" t="s">
        <v>4302</v>
      </c>
      <c r="G5111" s="20" t="s">
        <v>4303</v>
      </c>
      <c r="H5111" s="20" t="s">
        <v>1223</v>
      </c>
      <c r="I5111" s="20" t="s">
        <v>1224</v>
      </c>
      <c r="J5111" s="20" t="s">
        <v>50</v>
      </c>
      <c r="K5111" s="20" t="s">
        <v>33</v>
      </c>
      <c r="L5111">
        <v>840</v>
      </c>
      <c r="M5111" s="20" t="s">
        <v>49</v>
      </c>
      <c r="N5111" s="20" t="s">
        <v>14</v>
      </c>
      <c r="O5111">
        <v>2.3732000000000002</v>
      </c>
      <c r="P5111">
        <v>1993.4880000000001</v>
      </c>
      <c r="Q5111">
        <v>31.498000000000001</v>
      </c>
      <c r="R5111" s="7">
        <v>2.3731990000000001</v>
      </c>
      <c r="S5111" s="1">
        <v>1993.488157</v>
      </c>
      <c r="T5111" s="20" t="s">
        <v>314</v>
      </c>
      <c r="U5111" s="7">
        <v>31.498000000000001</v>
      </c>
      <c r="V5111" s="1">
        <v>62790.89</v>
      </c>
      <c r="W5111">
        <v>2026</v>
      </c>
    </row>
    <row r="5112" spans="1:23" hidden="1" x14ac:dyDescent="0.25">
      <c r="A5112">
        <v>72035054</v>
      </c>
      <c r="B5112" s="2">
        <v>46062</v>
      </c>
      <c r="C5112" s="20" t="s">
        <v>2469</v>
      </c>
      <c r="D5112" s="20" t="s">
        <v>328</v>
      </c>
      <c r="E5112" s="20" t="s">
        <v>329</v>
      </c>
      <c r="F5112" s="20" t="s">
        <v>4302</v>
      </c>
      <c r="G5112" s="20" t="s">
        <v>4303</v>
      </c>
      <c r="H5112" s="20" t="s">
        <v>4348</v>
      </c>
      <c r="I5112" s="20" t="s">
        <v>4349</v>
      </c>
      <c r="J5112" s="20" t="s">
        <v>50</v>
      </c>
      <c r="K5112" s="20" t="s">
        <v>33</v>
      </c>
      <c r="L5112">
        <v>990</v>
      </c>
      <c r="M5112" s="20" t="s">
        <v>49</v>
      </c>
      <c r="N5112" s="20" t="s">
        <v>14</v>
      </c>
      <c r="O5112">
        <v>2.0305</v>
      </c>
      <c r="P5112">
        <v>2010.1949999999999</v>
      </c>
      <c r="Q5112">
        <v>31.498000000000001</v>
      </c>
      <c r="R5112" s="7">
        <v>2.0305</v>
      </c>
      <c r="S5112" s="1">
        <v>2010.194933</v>
      </c>
      <c r="T5112" s="20" t="s">
        <v>314</v>
      </c>
      <c r="U5112" s="7">
        <v>31.498000000000001</v>
      </c>
      <c r="V5112" s="1">
        <v>63317.120000000003</v>
      </c>
      <c r="W5112">
        <v>2026</v>
      </c>
    </row>
    <row r="5113" spans="1:23" hidden="1" x14ac:dyDescent="0.25">
      <c r="A5113">
        <v>72035066</v>
      </c>
      <c r="B5113" s="2">
        <v>46062</v>
      </c>
      <c r="C5113" s="20" t="s">
        <v>2469</v>
      </c>
      <c r="D5113" s="20" t="s">
        <v>328</v>
      </c>
      <c r="E5113" s="20" t="s">
        <v>329</v>
      </c>
      <c r="F5113" s="20" t="s">
        <v>4302</v>
      </c>
      <c r="G5113" s="20" t="s">
        <v>4303</v>
      </c>
      <c r="H5113" s="20" t="s">
        <v>4350</v>
      </c>
      <c r="I5113" s="20" t="s">
        <v>4351</v>
      </c>
      <c r="J5113" s="20" t="s">
        <v>50</v>
      </c>
      <c r="K5113" s="20" t="s">
        <v>33</v>
      </c>
      <c r="L5113">
        <v>910</v>
      </c>
      <c r="M5113" s="20" t="s">
        <v>49</v>
      </c>
      <c r="N5113" s="20" t="s">
        <v>14</v>
      </c>
      <c r="O5113">
        <v>2.3580999999999999</v>
      </c>
      <c r="P5113">
        <v>2145.87</v>
      </c>
      <c r="Q5113">
        <v>31.498000000000001</v>
      </c>
      <c r="R5113" s="7">
        <v>2.3580990000000002</v>
      </c>
      <c r="S5113" s="1">
        <v>2145.8698960000002</v>
      </c>
      <c r="T5113" s="20" t="s">
        <v>314</v>
      </c>
      <c r="U5113" s="7">
        <v>31.498000000000001</v>
      </c>
      <c r="V5113" s="1">
        <v>67590.61</v>
      </c>
      <c r="W5113">
        <v>2026</v>
      </c>
    </row>
    <row r="5114" spans="1:23" hidden="1" x14ac:dyDescent="0.25">
      <c r="A5114">
        <v>72035533</v>
      </c>
      <c r="B5114" s="2">
        <v>46062</v>
      </c>
      <c r="C5114" s="20" t="s">
        <v>2484</v>
      </c>
      <c r="D5114" s="20" t="s">
        <v>328</v>
      </c>
      <c r="E5114" s="20" t="s">
        <v>329</v>
      </c>
      <c r="F5114" s="20" t="s">
        <v>4302</v>
      </c>
      <c r="G5114" s="20" t="s">
        <v>4303</v>
      </c>
      <c r="H5114" s="20" t="s">
        <v>4350</v>
      </c>
      <c r="I5114" s="20" t="s">
        <v>4351</v>
      </c>
      <c r="J5114" s="20" t="s">
        <v>50</v>
      </c>
      <c r="K5114" s="20" t="s">
        <v>33</v>
      </c>
      <c r="L5114">
        <v>140</v>
      </c>
      <c r="M5114" s="20" t="s">
        <v>49</v>
      </c>
      <c r="N5114" s="20" t="s">
        <v>14</v>
      </c>
      <c r="O5114">
        <v>2.3580999999999999</v>
      </c>
      <c r="P5114">
        <v>330.13400000000001</v>
      </c>
      <c r="Q5114">
        <v>31.498000000000001</v>
      </c>
      <c r="R5114" s="7">
        <v>2.3580990000000002</v>
      </c>
      <c r="S5114" s="1">
        <v>330.13397600000002</v>
      </c>
      <c r="T5114" s="20" t="s">
        <v>314</v>
      </c>
      <c r="U5114" s="7">
        <v>31.498000000000001</v>
      </c>
      <c r="V5114" s="1">
        <v>10398.56</v>
      </c>
      <c r="W5114">
        <v>2026</v>
      </c>
    </row>
    <row r="5115" spans="1:23" hidden="1" x14ac:dyDescent="0.25">
      <c r="A5115">
        <v>72035533</v>
      </c>
      <c r="B5115" s="2">
        <v>46062</v>
      </c>
      <c r="C5115" s="20" t="s">
        <v>2484</v>
      </c>
      <c r="D5115" s="20" t="s">
        <v>328</v>
      </c>
      <c r="E5115" s="20" t="s">
        <v>329</v>
      </c>
      <c r="F5115" s="20" t="s">
        <v>4302</v>
      </c>
      <c r="G5115" s="20" t="s">
        <v>4303</v>
      </c>
      <c r="H5115" s="20" t="s">
        <v>4348</v>
      </c>
      <c r="I5115" s="20" t="s">
        <v>4349</v>
      </c>
      <c r="J5115" s="20" t="s">
        <v>50</v>
      </c>
      <c r="K5115" s="20" t="s">
        <v>33</v>
      </c>
      <c r="L5115">
        <v>180</v>
      </c>
      <c r="M5115" s="20" t="s">
        <v>49</v>
      </c>
      <c r="N5115" s="20" t="s">
        <v>14</v>
      </c>
      <c r="O5115">
        <v>2.0305</v>
      </c>
      <c r="P5115">
        <v>365.49</v>
      </c>
      <c r="Q5115">
        <v>31.498000000000001</v>
      </c>
      <c r="R5115" s="7">
        <v>2.0305</v>
      </c>
      <c r="S5115" s="1">
        <v>365.48987199999999</v>
      </c>
      <c r="T5115" s="20" t="s">
        <v>314</v>
      </c>
      <c r="U5115" s="7">
        <v>31.498000000000001</v>
      </c>
      <c r="V5115" s="1">
        <v>11512.2</v>
      </c>
      <c r="W5115">
        <v>2026</v>
      </c>
    </row>
    <row r="5116" spans="1:23" hidden="1" x14ac:dyDescent="0.25">
      <c r="A5116">
        <v>72035533</v>
      </c>
      <c r="B5116" s="2">
        <v>46062</v>
      </c>
      <c r="C5116" s="20" t="s">
        <v>2484</v>
      </c>
      <c r="D5116" s="20" t="s">
        <v>328</v>
      </c>
      <c r="E5116" s="20" t="s">
        <v>329</v>
      </c>
      <c r="F5116" s="20" t="s">
        <v>4302</v>
      </c>
      <c r="G5116" s="20" t="s">
        <v>4303</v>
      </c>
      <c r="H5116" s="20" t="s">
        <v>4346</v>
      </c>
      <c r="I5116" s="20" t="s">
        <v>4347</v>
      </c>
      <c r="J5116" s="20" t="s">
        <v>50</v>
      </c>
      <c r="K5116" s="20" t="s">
        <v>33</v>
      </c>
      <c r="L5116">
        <v>140</v>
      </c>
      <c r="M5116" s="20" t="s">
        <v>49</v>
      </c>
      <c r="N5116" s="20" t="s">
        <v>14</v>
      </c>
      <c r="O5116">
        <v>2.3631000000000002</v>
      </c>
      <c r="P5116">
        <v>330.834</v>
      </c>
      <c r="Q5116">
        <v>31.498000000000001</v>
      </c>
      <c r="R5116" s="7">
        <v>2.3630990000000001</v>
      </c>
      <c r="S5116" s="1">
        <v>330.83402100000001</v>
      </c>
      <c r="T5116" s="20" t="s">
        <v>314</v>
      </c>
      <c r="U5116" s="7">
        <v>31.498000000000001</v>
      </c>
      <c r="V5116" s="1">
        <v>10420.61</v>
      </c>
      <c r="W5116">
        <v>2026</v>
      </c>
    </row>
    <row r="5117" spans="1:23" hidden="1" x14ac:dyDescent="0.25">
      <c r="A5117">
        <v>72035699</v>
      </c>
      <c r="B5117" s="2">
        <v>46062</v>
      </c>
      <c r="C5117" s="20" t="s">
        <v>2480</v>
      </c>
      <c r="D5117" s="20" t="s">
        <v>328</v>
      </c>
      <c r="E5117" s="20" t="s">
        <v>329</v>
      </c>
      <c r="F5117" s="20" t="s">
        <v>4302</v>
      </c>
      <c r="G5117" s="20" t="s">
        <v>4303</v>
      </c>
      <c r="H5117" s="20" t="s">
        <v>4340</v>
      </c>
      <c r="I5117" s="20" t="s">
        <v>4341</v>
      </c>
      <c r="J5117" s="20" t="s">
        <v>50</v>
      </c>
      <c r="K5117" s="20" t="s">
        <v>33</v>
      </c>
      <c r="L5117">
        <v>70</v>
      </c>
      <c r="M5117" s="20" t="s">
        <v>49</v>
      </c>
      <c r="N5117" s="20" t="s">
        <v>14</v>
      </c>
      <c r="O5117">
        <v>2.3631000000000002</v>
      </c>
      <c r="P5117">
        <v>165.417</v>
      </c>
      <c r="Q5117">
        <v>31.498000000000001</v>
      </c>
      <c r="R5117" s="7">
        <v>2.3630990000000001</v>
      </c>
      <c r="S5117" s="1">
        <v>165.41685100000001</v>
      </c>
      <c r="T5117" s="20" t="s">
        <v>314</v>
      </c>
      <c r="U5117" s="7">
        <v>31.498000000000001</v>
      </c>
      <c r="V5117" s="1">
        <v>5210.3</v>
      </c>
      <c r="W5117">
        <v>2026</v>
      </c>
    </row>
    <row r="5118" spans="1:23" hidden="1" x14ac:dyDescent="0.25">
      <c r="A5118">
        <v>72035703</v>
      </c>
      <c r="B5118" s="2">
        <v>46062</v>
      </c>
      <c r="C5118" s="20" t="s">
        <v>2480</v>
      </c>
      <c r="D5118" s="20" t="s">
        <v>328</v>
      </c>
      <c r="E5118" s="20" t="s">
        <v>329</v>
      </c>
      <c r="F5118" s="20" t="s">
        <v>4302</v>
      </c>
      <c r="G5118" s="20" t="s">
        <v>4303</v>
      </c>
      <c r="H5118" s="20" t="s">
        <v>4334</v>
      </c>
      <c r="I5118" s="20" t="s">
        <v>4335</v>
      </c>
      <c r="J5118" s="20" t="s">
        <v>50</v>
      </c>
      <c r="K5118" s="20" t="s">
        <v>33</v>
      </c>
      <c r="L5118">
        <v>140</v>
      </c>
      <c r="M5118" s="20" t="s">
        <v>49</v>
      </c>
      <c r="N5118" s="20" t="s">
        <v>14</v>
      </c>
      <c r="O5118">
        <v>2.3580999999999999</v>
      </c>
      <c r="P5118">
        <v>330.13400000000001</v>
      </c>
      <c r="Q5118">
        <v>31.498000000000001</v>
      </c>
      <c r="R5118" s="7">
        <v>2.3580990000000002</v>
      </c>
      <c r="S5118" s="1">
        <v>330.13397600000002</v>
      </c>
      <c r="T5118" s="20" t="s">
        <v>314</v>
      </c>
      <c r="U5118" s="7">
        <v>31.498000000000001</v>
      </c>
      <c r="V5118" s="1">
        <v>10398.56</v>
      </c>
      <c r="W5118">
        <v>2026</v>
      </c>
    </row>
    <row r="5119" spans="1:23" hidden="1" x14ac:dyDescent="0.25">
      <c r="A5119">
        <v>72036455</v>
      </c>
      <c r="B5119" s="2">
        <v>46062</v>
      </c>
      <c r="C5119" s="20" t="s">
        <v>2532</v>
      </c>
      <c r="D5119" s="20" t="s">
        <v>328</v>
      </c>
      <c r="E5119" s="20" t="s">
        <v>329</v>
      </c>
      <c r="F5119" s="20" t="s">
        <v>4302</v>
      </c>
      <c r="G5119" s="20" t="s">
        <v>4303</v>
      </c>
      <c r="H5119" s="20" t="s">
        <v>594</v>
      </c>
      <c r="I5119" s="20" t="s">
        <v>595</v>
      </c>
      <c r="J5119" s="20" t="s">
        <v>50</v>
      </c>
      <c r="K5119" s="20" t="s">
        <v>33</v>
      </c>
      <c r="L5119">
        <v>727</v>
      </c>
      <c r="M5119" s="20" t="s">
        <v>49</v>
      </c>
      <c r="N5119" s="20" t="s">
        <v>14</v>
      </c>
      <c r="O5119">
        <v>1.7121</v>
      </c>
      <c r="P5119">
        <v>1244.6969999999999</v>
      </c>
      <c r="Q5119">
        <v>31.498000000000001</v>
      </c>
      <c r="R5119" s="7">
        <v>1.7121</v>
      </c>
      <c r="S5119" s="1">
        <v>1244.6971229999999</v>
      </c>
      <c r="T5119" s="20" t="s">
        <v>314</v>
      </c>
      <c r="U5119" s="7">
        <v>31.498000000000001</v>
      </c>
      <c r="V5119" s="1">
        <v>39205.47</v>
      </c>
      <c r="W5119">
        <v>2026</v>
      </c>
    </row>
    <row r="5120" spans="1:23" hidden="1" x14ac:dyDescent="0.25">
      <c r="A5120">
        <v>72036463</v>
      </c>
      <c r="B5120" s="2">
        <v>46062</v>
      </c>
      <c r="C5120" s="20" t="s">
        <v>2532</v>
      </c>
      <c r="D5120" s="20" t="s">
        <v>328</v>
      </c>
      <c r="E5120" s="20" t="s">
        <v>329</v>
      </c>
      <c r="F5120" s="20" t="s">
        <v>4302</v>
      </c>
      <c r="G5120" s="20" t="s">
        <v>4303</v>
      </c>
      <c r="H5120" s="20" t="s">
        <v>4344</v>
      </c>
      <c r="I5120" s="20" t="s">
        <v>4345</v>
      </c>
      <c r="J5120" s="20" t="s">
        <v>50</v>
      </c>
      <c r="K5120" s="20" t="s">
        <v>33</v>
      </c>
      <c r="L5120">
        <v>20</v>
      </c>
      <c r="M5120" s="20" t="s">
        <v>49</v>
      </c>
      <c r="N5120" s="20" t="s">
        <v>14</v>
      </c>
      <c r="O5120">
        <v>1.712</v>
      </c>
      <c r="P5120">
        <v>34.24</v>
      </c>
      <c r="Q5120">
        <v>31.498000000000001</v>
      </c>
      <c r="R5120" s="7">
        <v>1.712</v>
      </c>
      <c r="S5120" s="1">
        <v>34.239950999999998</v>
      </c>
      <c r="T5120" s="20" t="s">
        <v>314</v>
      </c>
      <c r="U5120" s="7">
        <v>31.498000000000001</v>
      </c>
      <c r="V5120" s="1">
        <v>1078.49</v>
      </c>
      <c r="W5120">
        <v>2026</v>
      </c>
    </row>
    <row r="5121" spans="1:23" hidden="1" x14ac:dyDescent="0.25">
      <c r="A5121">
        <v>72035830</v>
      </c>
      <c r="B5121" s="2">
        <v>46062</v>
      </c>
      <c r="C5121" s="20" t="s">
        <v>2538</v>
      </c>
      <c r="D5121" s="20" t="s">
        <v>328</v>
      </c>
      <c r="E5121" s="20" t="s">
        <v>329</v>
      </c>
      <c r="F5121" s="20" t="s">
        <v>4257</v>
      </c>
      <c r="G5121" s="20" t="s">
        <v>4258</v>
      </c>
      <c r="H5121" s="20" t="s">
        <v>594</v>
      </c>
      <c r="I5121" s="20" t="s">
        <v>595</v>
      </c>
      <c r="J5121" s="20" t="s">
        <v>50</v>
      </c>
      <c r="K5121" s="20" t="s">
        <v>33</v>
      </c>
      <c r="L5121">
        <v>1000</v>
      </c>
      <c r="M5121" s="20" t="s">
        <v>49</v>
      </c>
      <c r="N5121" s="20" t="s">
        <v>14</v>
      </c>
      <c r="O5121">
        <v>1.7121</v>
      </c>
      <c r="P5121">
        <v>1712.1</v>
      </c>
      <c r="Q5121">
        <v>31.498000000000001</v>
      </c>
      <c r="R5121" s="7">
        <v>1.7121</v>
      </c>
      <c r="S5121" s="1">
        <v>1712.1001329999999</v>
      </c>
      <c r="T5121" s="20" t="s">
        <v>314</v>
      </c>
      <c r="U5121" s="7">
        <v>31.498000000000001</v>
      </c>
      <c r="V5121" s="1">
        <v>53927.73</v>
      </c>
      <c r="W5121">
        <v>2026</v>
      </c>
    </row>
    <row r="5122" spans="1:23" hidden="1" x14ac:dyDescent="0.25">
      <c r="A5122">
        <v>72035833</v>
      </c>
      <c r="B5122" s="2">
        <v>46062</v>
      </c>
      <c r="C5122" s="20" t="s">
        <v>2538</v>
      </c>
      <c r="D5122" s="20" t="s">
        <v>328</v>
      </c>
      <c r="E5122" s="20" t="s">
        <v>329</v>
      </c>
      <c r="F5122" s="20" t="s">
        <v>4257</v>
      </c>
      <c r="G5122" s="20" t="s">
        <v>4258</v>
      </c>
      <c r="H5122" s="20" t="s">
        <v>4344</v>
      </c>
      <c r="I5122" s="20" t="s">
        <v>4345</v>
      </c>
      <c r="J5122" s="20" t="s">
        <v>50</v>
      </c>
      <c r="K5122" s="20" t="s">
        <v>33</v>
      </c>
      <c r="L5122">
        <v>1000</v>
      </c>
      <c r="M5122" s="20" t="s">
        <v>49</v>
      </c>
      <c r="N5122" s="20" t="s">
        <v>14</v>
      </c>
      <c r="O5122">
        <v>1.7121</v>
      </c>
      <c r="P5122">
        <v>1712.1</v>
      </c>
      <c r="Q5122">
        <v>31.498000000000001</v>
      </c>
      <c r="R5122" s="7">
        <v>1.7121</v>
      </c>
      <c r="S5122" s="1">
        <v>1712.1001329999999</v>
      </c>
      <c r="T5122" s="20" t="s">
        <v>314</v>
      </c>
      <c r="U5122" s="7">
        <v>31.498000000000001</v>
      </c>
      <c r="V5122" s="1">
        <v>53927.73</v>
      </c>
      <c r="W5122">
        <v>2026</v>
      </c>
    </row>
    <row r="5123" spans="1:23" hidden="1" x14ac:dyDescent="0.25">
      <c r="A5123">
        <v>72035056</v>
      </c>
      <c r="B5123" s="2">
        <v>46062</v>
      </c>
      <c r="C5123" s="20" t="s">
        <v>2469</v>
      </c>
      <c r="D5123" s="20" t="s">
        <v>328</v>
      </c>
      <c r="E5123" s="20" t="s">
        <v>329</v>
      </c>
      <c r="F5123" s="20" t="s">
        <v>4264</v>
      </c>
      <c r="G5123" s="20" t="s">
        <v>4265</v>
      </c>
      <c r="H5123" s="20" t="s">
        <v>1610</v>
      </c>
      <c r="I5123" s="20" t="s">
        <v>1611</v>
      </c>
      <c r="J5123" s="20" t="s">
        <v>50</v>
      </c>
      <c r="K5123" s="20" t="s">
        <v>32</v>
      </c>
      <c r="L5123">
        <v>151</v>
      </c>
      <c r="M5123" s="20" t="s">
        <v>49</v>
      </c>
      <c r="N5123" s="20" t="s">
        <v>14</v>
      </c>
      <c r="O5123">
        <v>2.1190000000000002</v>
      </c>
      <c r="P5123">
        <v>319.96899999999999</v>
      </c>
      <c r="Q5123">
        <v>31.498000000000001</v>
      </c>
      <c r="R5123" s="7">
        <v>2.1189990000000001</v>
      </c>
      <c r="S5123" s="1">
        <v>319.968886</v>
      </c>
      <c r="T5123" s="20" t="s">
        <v>314</v>
      </c>
      <c r="U5123" s="7">
        <v>31.498000000000001</v>
      </c>
      <c r="V5123" s="1">
        <v>10078.379999999999</v>
      </c>
      <c r="W5123">
        <v>2026</v>
      </c>
    </row>
    <row r="5124" spans="1:23" hidden="1" x14ac:dyDescent="0.25">
      <c r="A5124">
        <v>72035056</v>
      </c>
      <c r="B5124" s="2">
        <v>46062</v>
      </c>
      <c r="C5124" s="20" t="s">
        <v>2469</v>
      </c>
      <c r="D5124" s="20" t="s">
        <v>328</v>
      </c>
      <c r="E5124" s="20" t="s">
        <v>329</v>
      </c>
      <c r="F5124" s="20" t="s">
        <v>4264</v>
      </c>
      <c r="G5124" s="20" t="s">
        <v>4265</v>
      </c>
      <c r="H5124" s="20" t="s">
        <v>562</v>
      </c>
      <c r="I5124" s="20" t="s">
        <v>957</v>
      </c>
      <c r="J5124" s="20" t="s">
        <v>50</v>
      </c>
      <c r="K5124" s="20" t="s">
        <v>32</v>
      </c>
      <c r="L5124">
        <v>1120</v>
      </c>
      <c r="M5124" s="20" t="s">
        <v>49</v>
      </c>
      <c r="N5124" s="20" t="s">
        <v>14</v>
      </c>
      <c r="O5124">
        <v>2.1190000000000002</v>
      </c>
      <c r="P5124">
        <v>2373.2800000000002</v>
      </c>
      <c r="Q5124">
        <v>31.498000000000001</v>
      </c>
      <c r="R5124" s="7">
        <v>2.1189990000000001</v>
      </c>
      <c r="S5124" s="1">
        <v>2373.2798899999998</v>
      </c>
      <c r="T5124" s="20" t="s">
        <v>314</v>
      </c>
      <c r="U5124" s="7">
        <v>31.498000000000001</v>
      </c>
      <c r="V5124" s="1">
        <v>74753.570000000007</v>
      </c>
      <c r="W5124">
        <v>2026</v>
      </c>
    </row>
    <row r="5125" spans="1:23" hidden="1" x14ac:dyDescent="0.25">
      <c r="A5125">
        <v>72035142</v>
      </c>
      <c r="B5125" s="2">
        <v>46062</v>
      </c>
      <c r="C5125" s="20" t="s">
        <v>2482</v>
      </c>
      <c r="D5125" s="20" t="s">
        <v>328</v>
      </c>
      <c r="E5125" s="20" t="s">
        <v>329</v>
      </c>
      <c r="F5125" s="20" t="s">
        <v>4264</v>
      </c>
      <c r="G5125" s="20" t="s">
        <v>4265</v>
      </c>
      <c r="H5125" s="20" t="s">
        <v>1221</v>
      </c>
      <c r="I5125" s="20" t="s">
        <v>1222</v>
      </c>
      <c r="J5125" s="20" t="s">
        <v>50</v>
      </c>
      <c r="K5125" s="20" t="s">
        <v>32</v>
      </c>
      <c r="L5125">
        <v>223</v>
      </c>
      <c r="M5125" s="20" t="s">
        <v>49</v>
      </c>
      <c r="N5125" s="20" t="s">
        <v>14</v>
      </c>
      <c r="O5125">
        <v>3.1440000000000001</v>
      </c>
      <c r="P5125">
        <v>701.11199999999997</v>
      </c>
      <c r="Q5125">
        <v>31.498000000000001</v>
      </c>
      <c r="R5125" s="7">
        <v>3.143999</v>
      </c>
      <c r="S5125" s="1">
        <v>701.11213399999997</v>
      </c>
      <c r="T5125" s="20" t="s">
        <v>314</v>
      </c>
      <c r="U5125" s="7">
        <v>31.498000000000001</v>
      </c>
      <c r="V5125" s="1">
        <v>22083.63</v>
      </c>
      <c r="W5125">
        <v>2026</v>
      </c>
    </row>
    <row r="5126" spans="1:23" hidden="1" x14ac:dyDescent="0.25">
      <c r="A5126">
        <v>72036433</v>
      </c>
      <c r="B5126" s="2">
        <v>46062</v>
      </c>
      <c r="C5126" s="20" t="s">
        <v>2532</v>
      </c>
      <c r="D5126" s="20" t="s">
        <v>328</v>
      </c>
      <c r="E5126" s="20" t="s">
        <v>329</v>
      </c>
      <c r="F5126" s="20" t="s">
        <v>4264</v>
      </c>
      <c r="G5126" s="20" t="s">
        <v>4265</v>
      </c>
      <c r="H5126" s="20" t="s">
        <v>1608</v>
      </c>
      <c r="I5126" s="20" t="s">
        <v>1609</v>
      </c>
      <c r="J5126" s="20" t="s">
        <v>50</v>
      </c>
      <c r="K5126" s="20" t="s">
        <v>32</v>
      </c>
      <c r="L5126">
        <v>140</v>
      </c>
      <c r="M5126" s="20" t="s">
        <v>49</v>
      </c>
      <c r="N5126" s="20" t="s">
        <v>14</v>
      </c>
      <c r="O5126">
        <v>2.3212999999999999</v>
      </c>
      <c r="P5126">
        <v>324.98200000000003</v>
      </c>
      <c r="Q5126">
        <v>31.498000000000001</v>
      </c>
      <c r="R5126" s="7">
        <v>2.3212999999999999</v>
      </c>
      <c r="S5126" s="1">
        <v>324.98190299999999</v>
      </c>
      <c r="T5126" s="20" t="s">
        <v>314</v>
      </c>
      <c r="U5126" s="7">
        <v>31.498000000000001</v>
      </c>
      <c r="V5126" s="1">
        <v>10236.280000000001</v>
      </c>
      <c r="W5126">
        <v>2026</v>
      </c>
    </row>
    <row r="5127" spans="1:23" hidden="1" x14ac:dyDescent="0.25">
      <c r="A5127">
        <v>72036433</v>
      </c>
      <c r="B5127" s="2">
        <v>46062</v>
      </c>
      <c r="C5127" s="20" t="s">
        <v>2532</v>
      </c>
      <c r="D5127" s="20" t="s">
        <v>328</v>
      </c>
      <c r="E5127" s="20" t="s">
        <v>329</v>
      </c>
      <c r="F5127" s="20" t="s">
        <v>4264</v>
      </c>
      <c r="G5127" s="20" t="s">
        <v>4265</v>
      </c>
      <c r="H5127" s="20" t="s">
        <v>1606</v>
      </c>
      <c r="I5127" s="20" t="s">
        <v>1607</v>
      </c>
      <c r="J5127" s="20" t="s">
        <v>50</v>
      </c>
      <c r="K5127" s="20" t="s">
        <v>32</v>
      </c>
      <c r="L5127">
        <v>1120</v>
      </c>
      <c r="M5127" s="20" t="s">
        <v>49</v>
      </c>
      <c r="N5127" s="20" t="s">
        <v>14</v>
      </c>
      <c r="O5127">
        <v>2.3321999999999998</v>
      </c>
      <c r="P5127">
        <v>2612.0639999999999</v>
      </c>
      <c r="Q5127">
        <v>31.498000000000001</v>
      </c>
      <c r="R5127" s="7">
        <v>2.3321999999999998</v>
      </c>
      <c r="S5127" s="1">
        <v>2612.06394</v>
      </c>
      <c r="T5127" s="20" t="s">
        <v>314</v>
      </c>
      <c r="U5127" s="7">
        <v>31.498000000000001</v>
      </c>
      <c r="V5127" s="1">
        <v>82274.789999999994</v>
      </c>
      <c r="W5127">
        <v>2026</v>
      </c>
    </row>
    <row r="5128" spans="1:23" hidden="1" x14ac:dyDescent="0.25">
      <c r="A5128">
        <v>72036667</v>
      </c>
      <c r="B5128" s="2">
        <v>46062</v>
      </c>
      <c r="C5128" s="20" t="s">
        <v>2648</v>
      </c>
      <c r="D5128" s="20" t="s">
        <v>328</v>
      </c>
      <c r="E5128" s="20" t="s">
        <v>329</v>
      </c>
      <c r="F5128" s="20" t="s">
        <v>4264</v>
      </c>
      <c r="G5128" s="20" t="s">
        <v>4265</v>
      </c>
      <c r="H5128" s="20" t="s">
        <v>562</v>
      </c>
      <c r="I5128" s="20" t="s">
        <v>957</v>
      </c>
      <c r="J5128" s="20" t="s">
        <v>50</v>
      </c>
      <c r="K5128" s="20" t="s">
        <v>32</v>
      </c>
      <c r="L5128">
        <v>184</v>
      </c>
      <c r="M5128" s="20" t="s">
        <v>49</v>
      </c>
      <c r="N5128" s="20" t="s">
        <v>14</v>
      </c>
      <c r="O5128">
        <v>2.1190000000000002</v>
      </c>
      <c r="P5128">
        <v>389.89600000000002</v>
      </c>
      <c r="Q5128">
        <v>31.498000000000001</v>
      </c>
      <c r="R5128" s="7">
        <v>2.1189990000000001</v>
      </c>
      <c r="S5128" s="1">
        <v>389.89586600000001</v>
      </c>
      <c r="T5128" s="20" t="s">
        <v>314</v>
      </c>
      <c r="U5128" s="7">
        <v>31.498000000000001</v>
      </c>
      <c r="V5128" s="1">
        <v>12280.94</v>
      </c>
      <c r="W5128">
        <v>2026</v>
      </c>
    </row>
    <row r="5129" spans="1:23" hidden="1" x14ac:dyDescent="0.25">
      <c r="A5129">
        <v>72036667</v>
      </c>
      <c r="B5129" s="2">
        <v>46062</v>
      </c>
      <c r="C5129" s="20" t="s">
        <v>2648</v>
      </c>
      <c r="D5129" s="20" t="s">
        <v>328</v>
      </c>
      <c r="E5129" s="20" t="s">
        <v>329</v>
      </c>
      <c r="F5129" s="20" t="s">
        <v>4264</v>
      </c>
      <c r="G5129" s="20" t="s">
        <v>4265</v>
      </c>
      <c r="H5129" s="20" t="s">
        <v>1606</v>
      </c>
      <c r="I5129" s="20" t="s">
        <v>1607</v>
      </c>
      <c r="J5129" s="20" t="s">
        <v>50</v>
      </c>
      <c r="K5129" s="20" t="s">
        <v>32</v>
      </c>
      <c r="L5129">
        <v>1750</v>
      </c>
      <c r="M5129" s="20" t="s">
        <v>49</v>
      </c>
      <c r="N5129" s="20" t="s">
        <v>14</v>
      </c>
      <c r="O5129">
        <v>2.3321999999999998</v>
      </c>
      <c r="P5129">
        <v>4081.35</v>
      </c>
      <c r="Q5129">
        <v>31.498000000000001</v>
      </c>
      <c r="R5129" s="7">
        <v>2.3321999999999998</v>
      </c>
      <c r="S5129" s="1">
        <v>4081.3499259999999</v>
      </c>
      <c r="T5129" s="20" t="s">
        <v>314</v>
      </c>
      <c r="U5129" s="7">
        <v>31.498000000000001</v>
      </c>
      <c r="V5129" s="1">
        <v>128554.36</v>
      </c>
      <c r="W5129">
        <v>2026</v>
      </c>
    </row>
    <row r="5130" spans="1:23" hidden="1" x14ac:dyDescent="0.25">
      <c r="A5130">
        <v>72035837</v>
      </c>
      <c r="B5130" s="2">
        <v>46062</v>
      </c>
      <c r="C5130" s="20" t="s">
        <v>2538</v>
      </c>
      <c r="D5130" s="20" t="s">
        <v>328</v>
      </c>
      <c r="E5130" s="20" t="s">
        <v>329</v>
      </c>
      <c r="F5130" s="20" t="s">
        <v>4264</v>
      </c>
      <c r="G5130" s="20" t="s">
        <v>4265</v>
      </c>
      <c r="H5130" s="20" t="s">
        <v>1608</v>
      </c>
      <c r="I5130" s="20" t="s">
        <v>1609</v>
      </c>
      <c r="J5130" s="20" t="s">
        <v>50</v>
      </c>
      <c r="K5130" s="20" t="s">
        <v>32</v>
      </c>
      <c r="L5130">
        <v>1120</v>
      </c>
      <c r="M5130" s="20" t="s">
        <v>49</v>
      </c>
      <c r="N5130" s="20" t="s">
        <v>14</v>
      </c>
      <c r="O5130">
        <v>2.3212999999999999</v>
      </c>
      <c r="P5130">
        <v>2599.8560000000002</v>
      </c>
      <c r="Q5130">
        <v>31.498000000000001</v>
      </c>
      <c r="R5130" s="7">
        <v>2.3212999999999999</v>
      </c>
      <c r="S5130" s="1">
        <v>2599.8558630000002</v>
      </c>
      <c r="T5130" s="20" t="s">
        <v>314</v>
      </c>
      <c r="U5130" s="7">
        <v>31.498000000000001</v>
      </c>
      <c r="V5130" s="1">
        <v>81890.259999999995</v>
      </c>
      <c r="W5130">
        <v>2026</v>
      </c>
    </row>
    <row r="5131" spans="1:23" hidden="1" x14ac:dyDescent="0.25">
      <c r="A5131">
        <v>72035839</v>
      </c>
      <c r="B5131" s="2">
        <v>46062</v>
      </c>
      <c r="C5131" s="20" t="s">
        <v>2538</v>
      </c>
      <c r="D5131" s="20" t="s">
        <v>328</v>
      </c>
      <c r="E5131" s="20" t="s">
        <v>329</v>
      </c>
      <c r="F5131" s="20" t="s">
        <v>4264</v>
      </c>
      <c r="G5131" s="20" t="s">
        <v>4265</v>
      </c>
      <c r="H5131" s="20" t="s">
        <v>562</v>
      </c>
      <c r="I5131" s="20" t="s">
        <v>957</v>
      </c>
      <c r="J5131" s="20" t="s">
        <v>50</v>
      </c>
      <c r="K5131" s="20" t="s">
        <v>32</v>
      </c>
      <c r="L5131">
        <v>1006</v>
      </c>
      <c r="M5131" s="20" t="s">
        <v>49</v>
      </c>
      <c r="N5131" s="20" t="s">
        <v>14</v>
      </c>
      <c r="O5131">
        <v>2.1190000000000002</v>
      </c>
      <c r="P5131">
        <v>2131.7139999999999</v>
      </c>
      <c r="Q5131">
        <v>31.498000000000001</v>
      </c>
      <c r="R5131" s="7">
        <v>2.1189990000000001</v>
      </c>
      <c r="S5131" s="1">
        <v>2131.7140770000001</v>
      </c>
      <c r="T5131" s="20" t="s">
        <v>314</v>
      </c>
      <c r="U5131" s="7">
        <v>31.498000000000001</v>
      </c>
      <c r="V5131" s="1">
        <v>67144.73</v>
      </c>
      <c r="W5131">
        <v>2026</v>
      </c>
    </row>
    <row r="5132" spans="1:23" hidden="1" x14ac:dyDescent="0.25">
      <c r="A5132">
        <v>72036433</v>
      </c>
      <c r="B5132" s="2">
        <v>46062</v>
      </c>
      <c r="C5132" s="20" t="s">
        <v>2532</v>
      </c>
      <c r="D5132" s="20" t="s">
        <v>328</v>
      </c>
      <c r="E5132" s="20" t="s">
        <v>329</v>
      </c>
      <c r="F5132" s="20" t="s">
        <v>4264</v>
      </c>
      <c r="G5132" s="20" t="s">
        <v>4265</v>
      </c>
      <c r="H5132" s="20" t="s">
        <v>562</v>
      </c>
      <c r="I5132" s="20" t="s">
        <v>957</v>
      </c>
      <c r="J5132" s="20" t="s">
        <v>50</v>
      </c>
      <c r="K5132" s="20" t="s">
        <v>32</v>
      </c>
      <c r="L5132">
        <v>1120</v>
      </c>
      <c r="M5132" s="20" t="s">
        <v>49</v>
      </c>
      <c r="N5132" s="20" t="s">
        <v>14</v>
      </c>
      <c r="O5132">
        <v>2.1190000000000002</v>
      </c>
      <c r="P5132">
        <v>2373.2800000000002</v>
      </c>
      <c r="Q5132">
        <v>31.498000000000001</v>
      </c>
      <c r="R5132" s="7">
        <v>2.1189990000000001</v>
      </c>
      <c r="S5132" s="1">
        <v>2373.2798899999998</v>
      </c>
      <c r="T5132" s="20" t="s">
        <v>314</v>
      </c>
      <c r="U5132" s="7">
        <v>31.498000000000001</v>
      </c>
      <c r="V5132" s="1">
        <v>74753.570000000007</v>
      </c>
      <c r="W5132">
        <v>2026</v>
      </c>
    </row>
    <row r="5133" spans="1:23" hidden="1" x14ac:dyDescent="0.25">
      <c r="A5133">
        <v>72035561</v>
      </c>
      <c r="B5133" s="2">
        <v>46062</v>
      </c>
      <c r="C5133" s="20" t="s">
        <v>2533</v>
      </c>
      <c r="D5133" s="20" t="s">
        <v>328</v>
      </c>
      <c r="E5133" s="20" t="s">
        <v>329</v>
      </c>
      <c r="F5133" s="20" t="s">
        <v>4264</v>
      </c>
      <c r="G5133" s="20" t="s">
        <v>4265</v>
      </c>
      <c r="H5133" s="20" t="s">
        <v>1606</v>
      </c>
      <c r="I5133" s="20" t="s">
        <v>1607</v>
      </c>
      <c r="J5133" s="20" t="s">
        <v>50</v>
      </c>
      <c r="K5133" s="20" t="s">
        <v>32</v>
      </c>
      <c r="L5133">
        <v>1190</v>
      </c>
      <c r="M5133" s="20" t="s">
        <v>49</v>
      </c>
      <c r="N5133" s="20" t="s">
        <v>14</v>
      </c>
      <c r="O5133">
        <v>2.3321999999999998</v>
      </c>
      <c r="P5133">
        <v>2775.3180000000002</v>
      </c>
      <c r="Q5133">
        <v>31.498000000000001</v>
      </c>
      <c r="R5133" s="7">
        <v>2.3321999999999998</v>
      </c>
      <c r="S5133" s="1">
        <v>2775.318115</v>
      </c>
      <c r="T5133" s="20" t="s">
        <v>314</v>
      </c>
      <c r="U5133" s="7">
        <v>31.498000000000001</v>
      </c>
      <c r="V5133" s="1">
        <v>87416.97</v>
      </c>
      <c r="W5133">
        <v>2026</v>
      </c>
    </row>
    <row r="5134" spans="1:23" hidden="1" x14ac:dyDescent="0.25">
      <c r="A5134">
        <v>72035831</v>
      </c>
      <c r="B5134" s="2">
        <v>46062</v>
      </c>
      <c r="C5134" s="20" t="s">
        <v>2538</v>
      </c>
      <c r="D5134" s="20" t="s">
        <v>328</v>
      </c>
      <c r="E5134" s="20" t="s">
        <v>329</v>
      </c>
      <c r="F5134" s="20" t="s">
        <v>4264</v>
      </c>
      <c r="G5134" s="20" t="s">
        <v>4265</v>
      </c>
      <c r="H5134" s="20" t="s">
        <v>1610</v>
      </c>
      <c r="I5134" s="20" t="s">
        <v>1611</v>
      </c>
      <c r="J5134" s="20" t="s">
        <v>50</v>
      </c>
      <c r="K5134" s="20" t="s">
        <v>32</v>
      </c>
      <c r="L5134">
        <v>549</v>
      </c>
      <c r="M5134" s="20" t="s">
        <v>49</v>
      </c>
      <c r="N5134" s="20" t="s">
        <v>14</v>
      </c>
      <c r="O5134">
        <v>2.1190000000000002</v>
      </c>
      <c r="P5134">
        <v>1163.3309999999999</v>
      </c>
      <c r="Q5134">
        <v>31.498000000000001</v>
      </c>
      <c r="R5134" s="7">
        <v>2.1189990000000001</v>
      </c>
      <c r="S5134" s="1">
        <v>1163.331005</v>
      </c>
      <c r="T5134" s="20" t="s">
        <v>314</v>
      </c>
      <c r="U5134" s="7">
        <v>31.498000000000001</v>
      </c>
      <c r="V5134" s="1">
        <v>36642.6</v>
      </c>
      <c r="W5134">
        <v>2026</v>
      </c>
    </row>
    <row r="5135" spans="1:23" hidden="1" x14ac:dyDescent="0.25">
      <c r="A5135">
        <v>72035380</v>
      </c>
      <c r="B5135" s="2">
        <v>46062</v>
      </c>
      <c r="C5135" s="20" t="s">
        <v>2483</v>
      </c>
      <c r="D5135" s="20" t="s">
        <v>328</v>
      </c>
      <c r="E5135" s="20" t="s">
        <v>329</v>
      </c>
      <c r="F5135" s="20" t="s">
        <v>4252</v>
      </c>
      <c r="G5135" s="20" t="s">
        <v>4253</v>
      </c>
      <c r="H5135" s="20" t="s">
        <v>4324</v>
      </c>
      <c r="I5135" s="20" t="s">
        <v>4325</v>
      </c>
      <c r="J5135" s="20" t="s">
        <v>50</v>
      </c>
      <c r="K5135" s="20" t="s">
        <v>12</v>
      </c>
      <c r="L5135">
        <v>3080</v>
      </c>
      <c r="M5135" s="20" t="s">
        <v>49</v>
      </c>
      <c r="N5135" s="20" t="s">
        <v>14</v>
      </c>
      <c r="O5135">
        <v>1.8532999999999999</v>
      </c>
      <c r="P5135">
        <v>5708.1639999999998</v>
      </c>
      <c r="Q5135">
        <v>31.498000000000001</v>
      </c>
      <c r="R5135" s="7">
        <v>1.853299</v>
      </c>
      <c r="S5135" s="1">
        <v>5708.1640100000004</v>
      </c>
      <c r="T5135" s="20" t="s">
        <v>314</v>
      </c>
      <c r="U5135" s="7">
        <v>31.498000000000001</v>
      </c>
      <c r="V5135" s="1">
        <v>179795.75</v>
      </c>
      <c r="W5135">
        <v>2026</v>
      </c>
    </row>
    <row r="5136" spans="1:23" hidden="1" x14ac:dyDescent="0.25">
      <c r="A5136">
        <v>72035380</v>
      </c>
      <c r="B5136" s="2">
        <v>46062</v>
      </c>
      <c r="C5136" s="20" t="s">
        <v>2483</v>
      </c>
      <c r="D5136" s="20" t="s">
        <v>328</v>
      </c>
      <c r="E5136" s="20" t="s">
        <v>329</v>
      </c>
      <c r="F5136" s="20" t="s">
        <v>4252</v>
      </c>
      <c r="G5136" s="20" t="s">
        <v>4253</v>
      </c>
      <c r="H5136" s="20" t="s">
        <v>4326</v>
      </c>
      <c r="I5136" s="20" t="s">
        <v>4327</v>
      </c>
      <c r="J5136" s="20" t="s">
        <v>50</v>
      </c>
      <c r="K5136" s="20" t="s">
        <v>12</v>
      </c>
      <c r="L5136">
        <v>2786</v>
      </c>
      <c r="M5136" s="20" t="s">
        <v>49</v>
      </c>
      <c r="N5136" s="20" t="s">
        <v>14</v>
      </c>
      <c r="O5136">
        <v>1.7905</v>
      </c>
      <c r="P5136">
        <v>4988.3329999999996</v>
      </c>
      <c r="Q5136">
        <v>31.498000000000001</v>
      </c>
      <c r="R5136" s="7">
        <v>1.7905</v>
      </c>
      <c r="S5136" s="1">
        <v>4988.3329100000001</v>
      </c>
      <c r="T5136" s="20" t="s">
        <v>314</v>
      </c>
      <c r="U5136" s="7">
        <v>31.498000000000001</v>
      </c>
      <c r="V5136" s="1">
        <v>157122.51</v>
      </c>
      <c r="W5136">
        <v>2026</v>
      </c>
    </row>
    <row r="5137" spans="1:23" hidden="1" x14ac:dyDescent="0.25">
      <c r="A5137">
        <v>72035795</v>
      </c>
      <c r="B5137" s="2">
        <v>46062</v>
      </c>
      <c r="C5137" s="20" t="s">
        <v>2501</v>
      </c>
      <c r="D5137" s="20" t="s">
        <v>328</v>
      </c>
      <c r="E5137" s="20" t="s">
        <v>329</v>
      </c>
      <c r="F5137" s="20" t="s">
        <v>4252</v>
      </c>
      <c r="G5137" s="20" t="s">
        <v>4253</v>
      </c>
      <c r="H5137" s="20" t="s">
        <v>4324</v>
      </c>
      <c r="I5137" s="20" t="s">
        <v>4325</v>
      </c>
      <c r="J5137" s="20" t="s">
        <v>50</v>
      </c>
      <c r="K5137" s="20" t="s">
        <v>12</v>
      </c>
      <c r="L5137">
        <v>910</v>
      </c>
      <c r="M5137" s="20" t="s">
        <v>49</v>
      </c>
      <c r="N5137" s="20" t="s">
        <v>14</v>
      </c>
      <c r="O5137">
        <v>1.8532999999999999</v>
      </c>
      <c r="P5137">
        <v>1686.5029999999999</v>
      </c>
      <c r="Q5137">
        <v>31.498000000000001</v>
      </c>
      <c r="R5137" s="7">
        <v>1.853299</v>
      </c>
      <c r="S5137" s="1">
        <v>1686.5029520000001</v>
      </c>
      <c r="T5137" s="20" t="s">
        <v>314</v>
      </c>
      <c r="U5137" s="7">
        <v>31.498000000000001</v>
      </c>
      <c r="V5137" s="1">
        <v>53121.47</v>
      </c>
      <c r="W5137">
        <v>2026</v>
      </c>
    </row>
    <row r="5138" spans="1:23" hidden="1" x14ac:dyDescent="0.25">
      <c r="A5138">
        <v>72035795</v>
      </c>
      <c r="B5138" s="2">
        <v>46062</v>
      </c>
      <c r="C5138" s="20" t="s">
        <v>2501</v>
      </c>
      <c r="D5138" s="20" t="s">
        <v>328</v>
      </c>
      <c r="E5138" s="20" t="s">
        <v>329</v>
      </c>
      <c r="F5138" s="20" t="s">
        <v>4252</v>
      </c>
      <c r="G5138" s="20" t="s">
        <v>4253</v>
      </c>
      <c r="H5138" s="20" t="s">
        <v>2356</v>
      </c>
      <c r="I5138" s="20" t="s">
        <v>2357</v>
      </c>
      <c r="J5138" s="20" t="s">
        <v>50</v>
      </c>
      <c r="K5138" s="20" t="s">
        <v>12</v>
      </c>
      <c r="L5138">
        <v>399</v>
      </c>
      <c r="M5138" s="20" t="s">
        <v>49</v>
      </c>
      <c r="N5138" s="20" t="s">
        <v>14</v>
      </c>
      <c r="O5138">
        <v>1.8532999999999999</v>
      </c>
      <c r="P5138">
        <v>739.46699999999998</v>
      </c>
      <c r="Q5138">
        <v>31.498000000000001</v>
      </c>
      <c r="R5138" s="7">
        <v>1.853299</v>
      </c>
      <c r="S5138" s="1">
        <v>739.46695</v>
      </c>
      <c r="T5138" s="20" t="s">
        <v>314</v>
      </c>
      <c r="U5138" s="7">
        <v>31.498000000000001</v>
      </c>
      <c r="V5138" s="1">
        <v>23291.73</v>
      </c>
      <c r="W5138">
        <v>2026</v>
      </c>
    </row>
    <row r="5139" spans="1:23" hidden="1" x14ac:dyDescent="0.25">
      <c r="A5139">
        <v>72035825</v>
      </c>
      <c r="B5139" s="2">
        <v>46062</v>
      </c>
      <c r="C5139" s="20" t="s">
        <v>2538</v>
      </c>
      <c r="D5139" s="20" t="s">
        <v>328</v>
      </c>
      <c r="E5139" s="20" t="s">
        <v>329</v>
      </c>
      <c r="F5139" s="20" t="s">
        <v>4252</v>
      </c>
      <c r="G5139" s="20" t="s">
        <v>4253</v>
      </c>
      <c r="H5139" s="20" t="s">
        <v>4316</v>
      </c>
      <c r="I5139" s="20" t="s">
        <v>4317</v>
      </c>
      <c r="J5139" s="20" t="s">
        <v>50</v>
      </c>
      <c r="K5139" s="20" t="s">
        <v>12</v>
      </c>
      <c r="L5139">
        <v>76</v>
      </c>
      <c r="M5139" s="20" t="s">
        <v>49</v>
      </c>
      <c r="N5139" s="20" t="s">
        <v>14</v>
      </c>
      <c r="O5139">
        <v>1.9162999999999999</v>
      </c>
      <c r="P5139">
        <v>145.63900000000001</v>
      </c>
      <c r="Q5139">
        <v>31.498000000000001</v>
      </c>
      <c r="R5139" s="7">
        <v>1.9162999999999999</v>
      </c>
      <c r="S5139" s="1">
        <v>145.63908799999999</v>
      </c>
      <c r="T5139" s="20" t="s">
        <v>314</v>
      </c>
      <c r="U5139" s="7">
        <v>31.498000000000001</v>
      </c>
      <c r="V5139" s="1">
        <v>4587.34</v>
      </c>
      <c r="W5139">
        <v>2026</v>
      </c>
    </row>
    <row r="5140" spans="1:23" hidden="1" x14ac:dyDescent="0.25">
      <c r="A5140">
        <v>72035854</v>
      </c>
      <c r="B5140" s="2">
        <v>46062</v>
      </c>
      <c r="C5140" s="20" t="s">
        <v>2538</v>
      </c>
      <c r="D5140" s="20" t="s">
        <v>328</v>
      </c>
      <c r="E5140" s="20" t="s">
        <v>329</v>
      </c>
      <c r="F5140" s="20" t="s">
        <v>4252</v>
      </c>
      <c r="G5140" s="20" t="s">
        <v>4253</v>
      </c>
      <c r="H5140" s="20" t="s">
        <v>4324</v>
      </c>
      <c r="I5140" s="20" t="s">
        <v>4325</v>
      </c>
      <c r="J5140" s="20" t="s">
        <v>50</v>
      </c>
      <c r="K5140" s="20" t="s">
        <v>12</v>
      </c>
      <c r="L5140">
        <v>280</v>
      </c>
      <c r="M5140" s="20" t="s">
        <v>49</v>
      </c>
      <c r="N5140" s="20" t="s">
        <v>14</v>
      </c>
      <c r="O5140">
        <v>1.8532999999999999</v>
      </c>
      <c r="P5140">
        <v>518.92399999999998</v>
      </c>
      <c r="Q5140">
        <v>31.498000000000001</v>
      </c>
      <c r="R5140" s="7">
        <v>1.853299</v>
      </c>
      <c r="S5140" s="1">
        <v>518.92405799999995</v>
      </c>
      <c r="T5140" s="20" t="s">
        <v>314</v>
      </c>
      <c r="U5140" s="7">
        <v>31.498000000000001</v>
      </c>
      <c r="V5140" s="1">
        <v>16345.07</v>
      </c>
      <c r="W5140">
        <v>2026</v>
      </c>
    </row>
    <row r="5141" spans="1:23" hidden="1" x14ac:dyDescent="0.25">
      <c r="A5141">
        <v>72035825</v>
      </c>
      <c r="B5141" s="2">
        <v>46062</v>
      </c>
      <c r="C5141" s="20" t="s">
        <v>2538</v>
      </c>
      <c r="D5141" s="20" t="s">
        <v>328</v>
      </c>
      <c r="E5141" s="20" t="s">
        <v>329</v>
      </c>
      <c r="F5141" s="20" t="s">
        <v>4252</v>
      </c>
      <c r="G5141" s="20" t="s">
        <v>4253</v>
      </c>
      <c r="H5141" s="20" t="s">
        <v>4320</v>
      </c>
      <c r="I5141" s="20" t="s">
        <v>4321</v>
      </c>
      <c r="J5141" s="20" t="s">
        <v>50</v>
      </c>
      <c r="K5141" s="20" t="s">
        <v>12</v>
      </c>
      <c r="L5141">
        <v>24</v>
      </c>
      <c r="M5141" s="20" t="s">
        <v>49</v>
      </c>
      <c r="N5141" s="20" t="s">
        <v>14</v>
      </c>
      <c r="O5141">
        <v>2.4752999999999998</v>
      </c>
      <c r="P5141">
        <v>59.406999999999996</v>
      </c>
      <c r="Q5141">
        <v>31.498000000000001</v>
      </c>
      <c r="R5141" s="7">
        <v>2.4752999999999998</v>
      </c>
      <c r="S5141" s="1">
        <v>59.406945999999998</v>
      </c>
      <c r="T5141" s="20" t="s">
        <v>314</v>
      </c>
      <c r="U5141" s="7">
        <v>31.498000000000001</v>
      </c>
      <c r="V5141" s="1">
        <v>1871.2</v>
      </c>
      <c r="W5141">
        <v>2026</v>
      </c>
    </row>
    <row r="5142" spans="1:23" hidden="1" x14ac:dyDescent="0.25">
      <c r="A5142">
        <v>72035825</v>
      </c>
      <c r="B5142" s="2">
        <v>46062</v>
      </c>
      <c r="C5142" s="20" t="s">
        <v>2538</v>
      </c>
      <c r="D5142" s="20" t="s">
        <v>328</v>
      </c>
      <c r="E5142" s="20" t="s">
        <v>329</v>
      </c>
      <c r="F5142" s="20" t="s">
        <v>4252</v>
      </c>
      <c r="G5142" s="20" t="s">
        <v>4253</v>
      </c>
      <c r="H5142" s="20" t="s">
        <v>4322</v>
      </c>
      <c r="I5142" s="20" t="s">
        <v>4323</v>
      </c>
      <c r="J5142" s="20" t="s">
        <v>50</v>
      </c>
      <c r="K5142" s="20" t="s">
        <v>12</v>
      </c>
      <c r="L5142">
        <v>48</v>
      </c>
      <c r="M5142" s="20" t="s">
        <v>49</v>
      </c>
      <c r="N5142" s="20" t="s">
        <v>14</v>
      </c>
      <c r="O5142">
        <v>1.895</v>
      </c>
      <c r="P5142">
        <v>90.96</v>
      </c>
      <c r="Q5142">
        <v>31.498000000000001</v>
      </c>
      <c r="R5142" s="7">
        <v>1.895</v>
      </c>
      <c r="S5142" s="1">
        <v>90.960059999999999</v>
      </c>
      <c r="T5142" s="20" t="s">
        <v>314</v>
      </c>
      <c r="U5142" s="7">
        <v>31.498000000000001</v>
      </c>
      <c r="V5142" s="1">
        <v>2865.06</v>
      </c>
      <c r="W5142">
        <v>2026</v>
      </c>
    </row>
    <row r="5143" spans="1:23" hidden="1" x14ac:dyDescent="0.25">
      <c r="A5143">
        <v>72035844</v>
      </c>
      <c r="B5143" s="2">
        <v>46062</v>
      </c>
      <c r="C5143" s="20" t="s">
        <v>2538</v>
      </c>
      <c r="D5143" s="20" t="s">
        <v>328</v>
      </c>
      <c r="E5143" s="20" t="s">
        <v>329</v>
      </c>
      <c r="F5143" s="20" t="s">
        <v>4252</v>
      </c>
      <c r="G5143" s="20" t="s">
        <v>4253</v>
      </c>
      <c r="H5143" s="20" t="s">
        <v>4322</v>
      </c>
      <c r="I5143" s="20" t="s">
        <v>4323</v>
      </c>
      <c r="J5143" s="20" t="s">
        <v>50</v>
      </c>
      <c r="K5143" s="20" t="s">
        <v>12</v>
      </c>
      <c r="L5143">
        <v>504</v>
      </c>
      <c r="M5143" s="20" t="s">
        <v>49</v>
      </c>
      <c r="N5143" s="20" t="s">
        <v>14</v>
      </c>
      <c r="O5143">
        <v>1.8951</v>
      </c>
      <c r="P5143">
        <v>955.13</v>
      </c>
      <c r="Q5143">
        <v>31.498000000000001</v>
      </c>
      <c r="R5143" s="7">
        <v>1.8951</v>
      </c>
      <c r="S5143" s="1">
        <v>955.12984900000004</v>
      </c>
      <c r="T5143" s="20" t="s">
        <v>314</v>
      </c>
      <c r="U5143" s="7">
        <v>31.498000000000001</v>
      </c>
      <c r="V5143" s="1">
        <v>30084.68</v>
      </c>
      <c r="W5143">
        <v>2026</v>
      </c>
    </row>
    <row r="5144" spans="1:23" hidden="1" x14ac:dyDescent="0.25">
      <c r="A5144">
        <v>72035844</v>
      </c>
      <c r="B5144" s="2">
        <v>46062</v>
      </c>
      <c r="C5144" s="20" t="s">
        <v>2538</v>
      </c>
      <c r="D5144" s="20" t="s">
        <v>328</v>
      </c>
      <c r="E5144" s="20" t="s">
        <v>329</v>
      </c>
      <c r="F5144" s="20" t="s">
        <v>4252</v>
      </c>
      <c r="G5144" s="20" t="s">
        <v>4253</v>
      </c>
      <c r="H5144" s="20" t="s">
        <v>4318</v>
      </c>
      <c r="I5144" s="20" t="s">
        <v>4319</v>
      </c>
      <c r="J5144" s="20" t="s">
        <v>50</v>
      </c>
      <c r="K5144" s="20" t="s">
        <v>12</v>
      </c>
      <c r="L5144">
        <v>504</v>
      </c>
      <c r="M5144" s="20" t="s">
        <v>49</v>
      </c>
      <c r="N5144" s="20" t="s">
        <v>14</v>
      </c>
      <c r="O5144">
        <v>1.8951</v>
      </c>
      <c r="P5144">
        <v>955.13</v>
      </c>
      <c r="Q5144">
        <v>31.498000000000001</v>
      </c>
      <c r="R5144" s="7">
        <v>1.8951</v>
      </c>
      <c r="S5144" s="1">
        <v>955.12984900000004</v>
      </c>
      <c r="T5144" s="20" t="s">
        <v>314</v>
      </c>
      <c r="U5144" s="7">
        <v>31.498000000000001</v>
      </c>
      <c r="V5144" s="1">
        <v>30084.68</v>
      </c>
      <c r="W5144">
        <v>2026</v>
      </c>
    </row>
    <row r="5145" spans="1:23" hidden="1" x14ac:dyDescent="0.25">
      <c r="A5145">
        <v>72035844</v>
      </c>
      <c r="B5145" s="2">
        <v>46062</v>
      </c>
      <c r="C5145" s="20" t="s">
        <v>2538</v>
      </c>
      <c r="D5145" s="20" t="s">
        <v>328</v>
      </c>
      <c r="E5145" s="20" t="s">
        <v>329</v>
      </c>
      <c r="F5145" s="20" t="s">
        <v>4252</v>
      </c>
      <c r="G5145" s="20" t="s">
        <v>4253</v>
      </c>
      <c r="H5145" s="20" t="s">
        <v>4320</v>
      </c>
      <c r="I5145" s="20" t="s">
        <v>4321</v>
      </c>
      <c r="J5145" s="20" t="s">
        <v>50</v>
      </c>
      <c r="K5145" s="20" t="s">
        <v>12</v>
      </c>
      <c r="L5145">
        <v>420</v>
      </c>
      <c r="M5145" s="20" t="s">
        <v>49</v>
      </c>
      <c r="N5145" s="20" t="s">
        <v>14</v>
      </c>
      <c r="O5145">
        <v>2.4752999999999998</v>
      </c>
      <c r="P5145">
        <v>1039.626</v>
      </c>
      <c r="Q5145">
        <v>31.498000000000001</v>
      </c>
      <c r="R5145" s="7">
        <v>2.4752999999999998</v>
      </c>
      <c r="S5145" s="1">
        <v>1039.626008</v>
      </c>
      <c r="T5145" s="20" t="s">
        <v>314</v>
      </c>
      <c r="U5145" s="7">
        <v>31.498000000000001</v>
      </c>
      <c r="V5145" s="1">
        <v>32746.14</v>
      </c>
      <c r="W5145">
        <v>2026</v>
      </c>
    </row>
    <row r="5146" spans="1:23" hidden="1" x14ac:dyDescent="0.25">
      <c r="A5146">
        <v>72035844</v>
      </c>
      <c r="B5146" s="2">
        <v>46062</v>
      </c>
      <c r="C5146" s="20" t="s">
        <v>2538</v>
      </c>
      <c r="D5146" s="20" t="s">
        <v>328</v>
      </c>
      <c r="E5146" s="20" t="s">
        <v>329</v>
      </c>
      <c r="F5146" s="20" t="s">
        <v>4252</v>
      </c>
      <c r="G5146" s="20" t="s">
        <v>4253</v>
      </c>
      <c r="H5146" s="20" t="s">
        <v>4316</v>
      </c>
      <c r="I5146" s="20" t="s">
        <v>4317</v>
      </c>
      <c r="J5146" s="20" t="s">
        <v>50</v>
      </c>
      <c r="K5146" s="20" t="s">
        <v>12</v>
      </c>
      <c r="L5146">
        <v>504</v>
      </c>
      <c r="M5146" s="20" t="s">
        <v>49</v>
      </c>
      <c r="N5146" s="20" t="s">
        <v>14</v>
      </c>
      <c r="O5146">
        <v>1.9162999999999999</v>
      </c>
      <c r="P5146">
        <v>965.81500000000005</v>
      </c>
      <c r="Q5146">
        <v>31.498000000000001</v>
      </c>
      <c r="R5146" s="7">
        <v>1.9162999999999999</v>
      </c>
      <c r="S5146" s="1">
        <v>965.81497200000001</v>
      </c>
      <c r="T5146" s="20" t="s">
        <v>314</v>
      </c>
      <c r="U5146" s="7">
        <v>31.498000000000001</v>
      </c>
      <c r="V5146" s="1">
        <v>30421.24</v>
      </c>
      <c r="W5146">
        <v>2026</v>
      </c>
    </row>
    <row r="5147" spans="1:23" hidden="1" x14ac:dyDescent="0.25">
      <c r="A5147">
        <v>72036457</v>
      </c>
      <c r="B5147" s="2">
        <v>46079</v>
      </c>
      <c r="C5147" s="20" t="s">
        <v>2532</v>
      </c>
      <c r="D5147" s="20" t="s">
        <v>328</v>
      </c>
      <c r="E5147" s="20" t="s">
        <v>329</v>
      </c>
      <c r="F5147" s="20" t="s">
        <v>4304</v>
      </c>
      <c r="G5147" s="20" t="s">
        <v>4305</v>
      </c>
      <c r="H5147" s="20" t="s">
        <v>543</v>
      </c>
      <c r="I5147" s="20" t="s">
        <v>544</v>
      </c>
      <c r="J5147" s="20" t="s">
        <v>50</v>
      </c>
      <c r="K5147" s="20" t="s">
        <v>33</v>
      </c>
      <c r="L5147">
        <v>1020</v>
      </c>
      <c r="M5147" s="20" t="s">
        <v>49</v>
      </c>
      <c r="N5147" s="20" t="s">
        <v>14</v>
      </c>
      <c r="O5147">
        <v>1.7121</v>
      </c>
      <c r="P5147">
        <v>1746.3420000000001</v>
      </c>
      <c r="Q5147">
        <v>31.232500000000002</v>
      </c>
      <c r="R5147" s="7">
        <v>1.712099</v>
      </c>
      <c r="S5147" s="1">
        <v>1746.3421109999999</v>
      </c>
      <c r="T5147" s="20" t="s">
        <v>314</v>
      </c>
      <c r="U5147" s="7">
        <v>31.232500000000002</v>
      </c>
      <c r="V5147" s="1">
        <v>54542.63</v>
      </c>
      <c r="W5147">
        <v>2026</v>
      </c>
    </row>
    <row r="5148" spans="1:23" hidden="1" x14ac:dyDescent="0.25">
      <c r="A5148">
        <v>72037168</v>
      </c>
      <c r="B5148" s="2">
        <v>46079</v>
      </c>
      <c r="C5148" s="20" t="s">
        <v>2599</v>
      </c>
      <c r="D5148" s="20" t="s">
        <v>328</v>
      </c>
      <c r="E5148" s="20" t="s">
        <v>329</v>
      </c>
      <c r="F5148" s="20" t="s">
        <v>4304</v>
      </c>
      <c r="G5148" s="20" t="s">
        <v>4305</v>
      </c>
      <c r="H5148" s="20" t="s">
        <v>370</v>
      </c>
      <c r="I5148" s="20" t="s">
        <v>371</v>
      </c>
      <c r="J5148" s="20" t="s">
        <v>50</v>
      </c>
      <c r="K5148" s="20" t="s">
        <v>33</v>
      </c>
      <c r="L5148">
        <v>600</v>
      </c>
      <c r="M5148" s="20" t="s">
        <v>49</v>
      </c>
      <c r="N5148" s="20" t="s">
        <v>14</v>
      </c>
      <c r="O5148">
        <v>1.4359999999999999</v>
      </c>
      <c r="P5148">
        <v>861.6</v>
      </c>
      <c r="Q5148">
        <v>31.232500000000002</v>
      </c>
      <c r="R5148" s="7">
        <v>1.4359999999999999</v>
      </c>
      <c r="S5148" s="1">
        <v>861.59993499999996</v>
      </c>
      <c r="T5148" s="20" t="s">
        <v>314</v>
      </c>
      <c r="U5148" s="7">
        <v>31.232500000000002</v>
      </c>
      <c r="V5148" s="1">
        <v>26909.919999999998</v>
      </c>
      <c r="W5148">
        <v>2026</v>
      </c>
    </row>
    <row r="5149" spans="1:23" hidden="1" x14ac:dyDescent="0.25">
      <c r="A5149">
        <v>72036455</v>
      </c>
      <c r="B5149" s="2">
        <v>46079</v>
      </c>
      <c r="C5149" s="20" t="s">
        <v>2532</v>
      </c>
      <c r="D5149" s="20" t="s">
        <v>328</v>
      </c>
      <c r="E5149" s="20" t="s">
        <v>329</v>
      </c>
      <c r="F5149" s="20" t="s">
        <v>4304</v>
      </c>
      <c r="G5149" s="20" t="s">
        <v>4305</v>
      </c>
      <c r="H5149" s="20" t="s">
        <v>594</v>
      </c>
      <c r="I5149" s="20" t="s">
        <v>595</v>
      </c>
      <c r="J5149" s="20" t="s">
        <v>50</v>
      </c>
      <c r="K5149" s="20" t="s">
        <v>33</v>
      </c>
      <c r="L5149">
        <v>323</v>
      </c>
      <c r="M5149" s="20" t="s">
        <v>49</v>
      </c>
      <c r="N5149" s="20" t="s">
        <v>14</v>
      </c>
      <c r="O5149">
        <v>1.7121</v>
      </c>
      <c r="P5149">
        <v>553.00800000000004</v>
      </c>
      <c r="Q5149">
        <v>31.232500000000002</v>
      </c>
      <c r="R5149" s="7">
        <v>1.712099</v>
      </c>
      <c r="S5149" s="1">
        <v>553.007924</v>
      </c>
      <c r="T5149" s="20" t="s">
        <v>314</v>
      </c>
      <c r="U5149" s="7">
        <v>31.232500000000002</v>
      </c>
      <c r="V5149" s="1">
        <v>17271.82</v>
      </c>
      <c r="W5149">
        <v>2026</v>
      </c>
    </row>
    <row r="5150" spans="1:23" hidden="1" x14ac:dyDescent="0.25">
      <c r="A5150">
        <v>72036455</v>
      </c>
      <c r="B5150" s="2">
        <v>46079</v>
      </c>
      <c r="C5150" s="20" t="s">
        <v>2532</v>
      </c>
      <c r="D5150" s="20" t="s">
        <v>328</v>
      </c>
      <c r="E5150" s="20" t="s">
        <v>329</v>
      </c>
      <c r="F5150" s="20" t="s">
        <v>4304</v>
      </c>
      <c r="G5150" s="20" t="s">
        <v>4305</v>
      </c>
      <c r="H5150" s="20" t="s">
        <v>543</v>
      </c>
      <c r="I5150" s="20" t="s">
        <v>544</v>
      </c>
      <c r="J5150" s="20" t="s">
        <v>50</v>
      </c>
      <c r="K5150" s="20" t="s">
        <v>33</v>
      </c>
      <c r="L5150">
        <v>1620</v>
      </c>
      <c r="M5150" s="20" t="s">
        <v>49</v>
      </c>
      <c r="N5150" s="20" t="s">
        <v>14</v>
      </c>
      <c r="O5150">
        <v>1.7121</v>
      </c>
      <c r="P5150">
        <v>2773.6019999999999</v>
      </c>
      <c r="Q5150">
        <v>31.232500000000002</v>
      </c>
      <c r="R5150" s="7">
        <v>1.712099</v>
      </c>
      <c r="S5150" s="1">
        <v>2773.6018570000001</v>
      </c>
      <c r="T5150" s="20" t="s">
        <v>314</v>
      </c>
      <c r="U5150" s="7">
        <v>31.232500000000002</v>
      </c>
      <c r="V5150" s="1">
        <v>86626.52</v>
      </c>
      <c r="W5150">
        <v>2026</v>
      </c>
    </row>
    <row r="5151" spans="1:23" hidden="1" x14ac:dyDescent="0.25">
      <c r="A5151">
        <v>72036460</v>
      </c>
      <c r="B5151" s="2">
        <v>46079</v>
      </c>
      <c r="C5151" s="20" t="s">
        <v>2532</v>
      </c>
      <c r="D5151" s="20" t="s">
        <v>328</v>
      </c>
      <c r="E5151" s="20" t="s">
        <v>329</v>
      </c>
      <c r="F5151" s="20" t="s">
        <v>4304</v>
      </c>
      <c r="G5151" s="20" t="s">
        <v>4305</v>
      </c>
      <c r="H5151" s="20" t="s">
        <v>594</v>
      </c>
      <c r="I5151" s="20" t="s">
        <v>595</v>
      </c>
      <c r="J5151" s="20" t="s">
        <v>50</v>
      </c>
      <c r="K5151" s="20" t="s">
        <v>33</v>
      </c>
      <c r="L5151">
        <v>1050</v>
      </c>
      <c r="M5151" s="20" t="s">
        <v>49</v>
      </c>
      <c r="N5151" s="20" t="s">
        <v>14</v>
      </c>
      <c r="O5151">
        <v>1.7121</v>
      </c>
      <c r="P5151">
        <v>1797.7</v>
      </c>
      <c r="Q5151">
        <v>31.232500000000002</v>
      </c>
      <c r="R5151" s="7">
        <v>1.712099</v>
      </c>
      <c r="S5151" s="1">
        <v>1797.7001519999999</v>
      </c>
      <c r="T5151" s="20" t="s">
        <v>314</v>
      </c>
      <c r="U5151" s="7">
        <v>31.232500000000002</v>
      </c>
      <c r="V5151" s="1">
        <v>56146.67</v>
      </c>
      <c r="W5151">
        <v>2026</v>
      </c>
    </row>
    <row r="5152" spans="1:23" hidden="1" x14ac:dyDescent="0.25">
      <c r="A5152">
        <v>72036463</v>
      </c>
      <c r="B5152" s="2">
        <v>46079</v>
      </c>
      <c r="C5152" s="20" t="s">
        <v>2532</v>
      </c>
      <c r="D5152" s="20" t="s">
        <v>328</v>
      </c>
      <c r="E5152" s="20" t="s">
        <v>329</v>
      </c>
      <c r="F5152" s="20" t="s">
        <v>4304</v>
      </c>
      <c r="G5152" s="20" t="s">
        <v>4305</v>
      </c>
      <c r="H5152" s="20" t="s">
        <v>4344</v>
      </c>
      <c r="I5152" s="20" t="s">
        <v>4345</v>
      </c>
      <c r="J5152" s="20" t="s">
        <v>50</v>
      </c>
      <c r="K5152" s="20" t="s">
        <v>33</v>
      </c>
      <c r="L5152">
        <v>1000</v>
      </c>
      <c r="M5152" s="20" t="s">
        <v>49</v>
      </c>
      <c r="N5152" s="20" t="s">
        <v>14</v>
      </c>
      <c r="O5152">
        <v>1.7121</v>
      </c>
      <c r="P5152">
        <v>1712.1</v>
      </c>
      <c r="Q5152">
        <v>31.232500000000002</v>
      </c>
      <c r="R5152" s="7">
        <v>1.712099</v>
      </c>
      <c r="S5152" s="1">
        <v>1712.0998950000001</v>
      </c>
      <c r="T5152" s="20" t="s">
        <v>314</v>
      </c>
      <c r="U5152" s="7">
        <v>31.232500000000002</v>
      </c>
      <c r="V5152" s="1">
        <v>53473.16</v>
      </c>
      <c r="W5152">
        <v>2026</v>
      </c>
    </row>
    <row r="5153" spans="1:23" hidden="1" x14ac:dyDescent="0.25">
      <c r="A5153">
        <v>72036677</v>
      </c>
      <c r="B5153" s="2">
        <v>46079</v>
      </c>
      <c r="C5153" s="20" t="s">
        <v>2648</v>
      </c>
      <c r="D5153" s="20" t="s">
        <v>328</v>
      </c>
      <c r="E5153" s="20" t="s">
        <v>329</v>
      </c>
      <c r="F5153" s="20" t="s">
        <v>4304</v>
      </c>
      <c r="G5153" s="20" t="s">
        <v>4305</v>
      </c>
      <c r="H5153" s="20" t="s">
        <v>1922</v>
      </c>
      <c r="I5153" s="20" t="s">
        <v>1923</v>
      </c>
      <c r="J5153" s="20" t="s">
        <v>50</v>
      </c>
      <c r="K5153" s="20" t="s">
        <v>33</v>
      </c>
      <c r="L5153">
        <v>1010</v>
      </c>
      <c r="M5153" s="20" t="s">
        <v>49</v>
      </c>
      <c r="N5153" s="20" t="s">
        <v>14</v>
      </c>
      <c r="O5153">
        <v>1.8853</v>
      </c>
      <c r="P5153">
        <v>1904.153</v>
      </c>
      <c r="Q5153">
        <v>31.232500000000002</v>
      </c>
      <c r="R5153" s="7">
        <v>1.8852990000000001</v>
      </c>
      <c r="S5153" s="1">
        <v>1904.153045</v>
      </c>
      <c r="T5153" s="20" t="s">
        <v>314</v>
      </c>
      <c r="U5153" s="7">
        <v>31.232500000000002</v>
      </c>
      <c r="V5153" s="1">
        <v>59471.46</v>
      </c>
      <c r="W5153">
        <v>2026</v>
      </c>
    </row>
    <row r="5154" spans="1:23" hidden="1" x14ac:dyDescent="0.25">
      <c r="A5154">
        <v>72034959</v>
      </c>
      <c r="B5154" s="2">
        <v>46079</v>
      </c>
      <c r="C5154" s="20" t="s">
        <v>2481</v>
      </c>
      <c r="D5154" s="20" t="s">
        <v>328</v>
      </c>
      <c r="E5154" s="20" t="s">
        <v>329</v>
      </c>
      <c r="F5154" s="20" t="s">
        <v>4304</v>
      </c>
      <c r="G5154" s="20" t="s">
        <v>4305</v>
      </c>
      <c r="H5154" s="20" t="s">
        <v>766</v>
      </c>
      <c r="I5154" s="20" t="s">
        <v>767</v>
      </c>
      <c r="J5154" s="20" t="s">
        <v>50</v>
      </c>
      <c r="K5154" s="20" t="s">
        <v>33</v>
      </c>
      <c r="L5154">
        <v>600</v>
      </c>
      <c r="M5154" s="20" t="s">
        <v>49</v>
      </c>
      <c r="N5154" s="20" t="s">
        <v>14</v>
      </c>
      <c r="O5154">
        <v>1.4359999999999999</v>
      </c>
      <c r="P5154">
        <v>861.6</v>
      </c>
      <c r="Q5154">
        <v>31.232500000000002</v>
      </c>
      <c r="R5154" s="7">
        <v>1.4359999999999999</v>
      </c>
      <c r="S5154" s="1">
        <v>861.59993499999996</v>
      </c>
      <c r="T5154" s="20" t="s">
        <v>314</v>
      </c>
      <c r="U5154" s="7">
        <v>31.232500000000002</v>
      </c>
      <c r="V5154" s="1">
        <v>26909.919999999998</v>
      </c>
      <c r="W5154">
        <v>2026</v>
      </c>
    </row>
    <row r="5155" spans="1:23" hidden="1" x14ac:dyDescent="0.25">
      <c r="A5155">
        <v>72036454</v>
      </c>
      <c r="B5155" s="2">
        <v>46079</v>
      </c>
      <c r="C5155" s="20" t="s">
        <v>2532</v>
      </c>
      <c r="D5155" s="20" t="s">
        <v>328</v>
      </c>
      <c r="E5155" s="20" t="s">
        <v>329</v>
      </c>
      <c r="F5155" s="20" t="s">
        <v>4304</v>
      </c>
      <c r="G5155" s="20" t="s">
        <v>4305</v>
      </c>
      <c r="H5155" s="20" t="s">
        <v>543</v>
      </c>
      <c r="I5155" s="20" t="s">
        <v>544</v>
      </c>
      <c r="J5155" s="20" t="s">
        <v>50</v>
      </c>
      <c r="K5155" s="20" t="s">
        <v>33</v>
      </c>
      <c r="L5155">
        <v>1500</v>
      </c>
      <c r="M5155" s="20" t="s">
        <v>49</v>
      </c>
      <c r="N5155" s="20" t="s">
        <v>14</v>
      </c>
      <c r="O5155">
        <v>1.7121</v>
      </c>
      <c r="P5155">
        <v>2568.15</v>
      </c>
      <c r="Q5155">
        <v>31.232500000000002</v>
      </c>
      <c r="R5155" s="7">
        <v>1.712099</v>
      </c>
      <c r="S5155" s="1">
        <v>2568.1498430000001</v>
      </c>
      <c r="T5155" s="20" t="s">
        <v>314</v>
      </c>
      <c r="U5155" s="7">
        <v>31.232500000000002</v>
      </c>
      <c r="V5155" s="1">
        <v>80209.740000000005</v>
      </c>
      <c r="W5155">
        <v>2026</v>
      </c>
    </row>
    <row r="5156" spans="1:23" hidden="1" x14ac:dyDescent="0.25">
      <c r="A5156">
        <v>72036744</v>
      </c>
      <c r="B5156" s="2">
        <v>46079</v>
      </c>
      <c r="C5156" s="20" t="s">
        <v>2535</v>
      </c>
      <c r="D5156" s="20" t="s">
        <v>328</v>
      </c>
      <c r="E5156" s="20" t="s">
        <v>329</v>
      </c>
      <c r="F5156" s="20" t="s">
        <v>4271</v>
      </c>
      <c r="G5156" s="20" t="s">
        <v>4272</v>
      </c>
      <c r="H5156" s="20" t="s">
        <v>4352</v>
      </c>
      <c r="I5156" s="20" t="s">
        <v>4353</v>
      </c>
      <c r="J5156" s="20" t="s">
        <v>50</v>
      </c>
      <c r="K5156" s="20" t="s">
        <v>33</v>
      </c>
      <c r="L5156">
        <v>1408</v>
      </c>
      <c r="M5156" s="20" t="s">
        <v>49</v>
      </c>
      <c r="N5156" s="20" t="s">
        <v>14</v>
      </c>
      <c r="O5156">
        <v>2.5369000000000002</v>
      </c>
      <c r="P5156">
        <v>3571.9549999999999</v>
      </c>
      <c r="Q5156">
        <v>31.232500000000002</v>
      </c>
      <c r="R5156" s="7">
        <v>2.5369000000000002</v>
      </c>
      <c r="S5156" s="1">
        <v>3571.9548540000001</v>
      </c>
      <c r="T5156" s="20" t="s">
        <v>314</v>
      </c>
      <c r="U5156" s="7">
        <v>31.232500000000002</v>
      </c>
      <c r="V5156" s="1">
        <v>111561.08</v>
      </c>
      <c r="W5156">
        <v>2026</v>
      </c>
    </row>
    <row r="5157" spans="1:23" hidden="1" x14ac:dyDescent="0.25">
      <c r="A5157">
        <v>72037145</v>
      </c>
      <c r="B5157" s="2">
        <v>46079</v>
      </c>
      <c r="C5157" s="20" t="s">
        <v>2599</v>
      </c>
      <c r="D5157" s="20" t="s">
        <v>328</v>
      </c>
      <c r="E5157" s="20" t="s">
        <v>329</v>
      </c>
      <c r="F5157" s="20" t="s">
        <v>4271</v>
      </c>
      <c r="G5157" s="20" t="s">
        <v>4272</v>
      </c>
      <c r="H5157" s="20" t="s">
        <v>4354</v>
      </c>
      <c r="I5157" s="20" t="s">
        <v>4355</v>
      </c>
      <c r="J5157" s="20" t="s">
        <v>50</v>
      </c>
      <c r="K5157" s="20" t="s">
        <v>33</v>
      </c>
      <c r="L5157">
        <v>640</v>
      </c>
      <c r="M5157" s="20" t="s">
        <v>49</v>
      </c>
      <c r="N5157" s="20" t="s">
        <v>14</v>
      </c>
      <c r="O5157">
        <v>2.5369000000000002</v>
      </c>
      <c r="P5157">
        <v>1623.616</v>
      </c>
      <c r="Q5157">
        <v>31.232500000000002</v>
      </c>
      <c r="R5157" s="7">
        <v>2.5369000000000002</v>
      </c>
      <c r="S5157" s="1">
        <v>1623.6161050000001</v>
      </c>
      <c r="T5157" s="20" t="s">
        <v>314</v>
      </c>
      <c r="U5157" s="7">
        <v>31.232500000000002</v>
      </c>
      <c r="V5157" s="1">
        <v>50709.59</v>
      </c>
      <c r="W5157">
        <v>2026</v>
      </c>
    </row>
    <row r="5158" spans="1:23" hidden="1" x14ac:dyDescent="0.25">
      <c r="A5158">
        <v>72036657</v>
      </c>
      <c r="B5158" s="2">
        <v>46079</v>
      </c>
      <c r="C5158" s="20" t="s">
        <v>2648</v>
      </c>
      <c r="D5158" s="20" t="s">
        <v>328</v>
      </c>
      <c r="E5158" s="20" t="s">
        <v>329</v>
      </c>
      <c r="F5158" s="20" t="s">
        <v>4271</v>
      </c>
      <c r="G5158" s="20" t="s">
        <v>4272</v>
      </c>
      <c r="H5158" s="20" t="s">
        <v>4352</v>
      </c>
      <c r="I5158" s="20" t="s">
        <v>4353</v>
      </c>
      <c r="J5158" s="20" t="s">
        <v>50</v>
      </c>
      <c r="K5158" s="20" t="s">
        <v>33</v>
      </c>
      <c r="L5158">
        <v>1088</v>
      </c>
      <c r="M5158" s="20" t="s">
        <v>49</v>
      </c>
      <c r="N5158" s="20" t="s">
        <v>14</v>
      </c>
      <c r="O5158">
        <v>2.5369000000000002</v>
      </c>
      <c r="P5158">
        <v>2760.1469999999999</v>
      </c>
      <c r="Q5158">
        <v>31.232500000000002</v>
      </c>
      <c r="R5158" s="7">
        <v>2.5369000000000002</v>
      </c>
      <c r="S5158" s="1">
        <v>2760.1469619999998</v>
      </c>
      <c r="T5158" s="20" t="s">
        <v>314</v>
      </c>
      <c r="U5158" s="7">
        <v>31.232500000000002</v>
      </c>
      <c r="V5158" s="1">
        <v>86206.29</v>
      </c>
      <c r="W5158">
        <v>2026</v>
      </c>
    </row>
    <row r="5159" spans="1:23" hidden="1" x14ac:dyDescent="0.25">
      <c r="A5159">
        <v>72035382</v>
      </c>
      <c r="B5159" s="2">
        <v>46079</v>
      </c>
      <c r="C5159" s="20" t="s">
        <v>2483</v>
      </c>
      <c r="D5159" s="20" t="s">
        <v>328</v>
      </c>
      <c r="E5159" s="20" t="s">
        <v>329</v>
      </c>
      <c r="F5159" s="20" t="s">
        <v>4271</v>
      </c>
      <c r="G5159" s="20" t="s">
        <v>4272</v>
      </c>
      <c r="H5159" s="20" t="s">
        <v>368</v>
      </c>
      <c r="I5159" s="20" t="s">
        <v>369</v>
      </c>
      <c r="J5159" s="20" t="s">
        <v>50</v>
      </c>
      <c r="K5159" s="20" t="s">
        <v>33</v>
      </c>
      <c r="L5159">
        <v>1029</v>
      </c>
      <c r="M5159" s="20" t="s">
        <v>49</v>
      </c>
      <c r="N5159" s="20" t="s">
        <v>14</v>
      </c>
      <c r="O5159">
        <v>2.0165999999999999</v>
      </c>
      <c r="P5159">
        <v>2075.0810000000001</v>
      </c>
      <c r="Q5159">
        <v>31.232500000000002</v>
      </c>
      <c r="R5159" s="7">
        <v>2.0165999999999999</v>
      </c>
      <c r="S5159" s="1">
        <v>2075.0810849999998</v>
      </c>
      <c r="T5159" s="20" t="s">
        <v>314</v>
      </c>
      <c r="U5159" s="7">
        <v>31.232500000000002</v>
      </c>
      <c r="V5159" s="1">
        <v>64809.97</v>
      </c>
      <c r="W5159">
        <v>2026</v>
      </c>
    </row>
    <row r="5160" spans="1:23" hidden="1" x14ac:dyDescent="0.25">
      <c r="A5160">
        <v>72036742</v>
      </c>
      <c r="B5160" s="2">
        <v>46079</v>
      </c>
      <c r="C5160" s="20" t="s">
        <v>2535</v>
      </c>
      <c r="D5160" s="20" t="s">
        <v>328</v>
      </c>
      <c r="E5160" s="20" t="s">
        <v>329</v>
      </c>
      <c r="F5160" s="20" t="s">
        <v>4271</v>
      </c>
      <c r="G5160" s="20" t="s">
        <v>4272</v>
      </c>
      <c r="H5160" s="20" t="s">
        <v>4356</v>
      </c>
      <c r="I5160" s="20" t="s">
        <v>4357</v>
      </c>
      <c r="J5160" s="20" t="s">
        <v>50</v>
      </c>
      <c r="K5160" s="20" t="s">
        <v>33</v>
      </c>
      <c r="L5160">
        <v>832</v>
      </c>
      <c r="M5160" s="20" t="s">
        <v>49</v>
      </c>
      <c r="N5160" s="20" t="s">
        <v>14</v>
      </c>
      <c r="O5160">
        <v>2.5369000000000002</v>
      </c>
      <c r="P5160">
        <v>2110.701</v>
      </c>
      <c r="Q5160">
        <v>31.232500000000002</v>
      </c>
      <c r="R5160" s="7">
        <v>2.5369000000000002</v>
      </c>
      <c r="S5160" s="1">
        <v>2110.7010319999999</v>
      </c>
      <c r="T5160" s="20" t="s">
        <v>314</v>
      </c>
      <c r="U5160" s="7">
        <v>31.232500000000002</v>
      </c>
      <c r="V5160" s="1">
        <v>65922.47</v>
      </c>
      <c r="W5160">
        <v>2026</v>
      </c>
    </row>
    <row r="5161" spans="1:23" hidden="1" x14ac:dyDescent="0.25">
      <c r="A5161">
        <v>72036745</v>
      </c>
      <c r="B5161" s="2">
        <v>46079</v>
      </c>
      <c r="C5161" s="20" t="s">
        <v>2535</v>
      </c>
      <c r="D5161" s="20" t="s">
        <v>328</v>
      </c>
      <c r="E5161" s="20" t="s">
        <v>329</v>
      </c>
      <c r="F5161" s="20" t="s">
        <v>4271</v>
      </c>
      <c r="G5161" s="20" t="s">
        <v>4272</v>
      </c>
      <c r="H5161" s="20" t="s">
        <v>4358</v>
      </c>
      <c r="I5161" s="20" t="s">
        <v>4359</v>
      </c>
      <c r="J5161" s="20" t="s">
        <v>50</v>
      </c>
      <c r="K5161" s="20" t="s">
        <v>33</v>
      </c>
      <c r="L5161">
        <v>2376</v>
      </c>
      <c r="M5161" s="20" t="s">
        <v>49</v>
      </c>
      <c r="N5161" s="20" t="s">
        <v>14</v>
      </c>
      <c r="O5161">
        <v>0.97950000000000004</v>
      </c>
      <c r="P5161">
        <v>2327.2919999999999</v>
      </c>
      <c r="Q5161">
        <v>31.232500000000002</v>
      </c>
      <c r="R5161" s="7">
        <v>0.97949900000000001</v>
      </c>
      <c r="S5161" s="1">
        <v>2327.2920829999998</v>
      </c>
      <c r="T5161" s="20" t="s">
        <v>314</v>
      </c>
      <c r="U5161" s="7">
        <v>31.232500000000002</v>
      </c>
      <c r="V5161" s="1">
        <v>72687.149999999994</v>
      </c>
      <c r="W5161">
        <v>2026</v>
      </c>
    </row>
    <row r="5162" spans="1:23" hidden="1" x14ac:dyDescent="0.25">
      <c r="A5162">
        <v>72036746</v>
      </c>
      <c r="B5162" s="2">
        <v>46079</v>
      </c>
      <c r="C5162" s="20" t="s">
        <v>2535</v>
      </c>
      <c r="D5162" s="20" t="s">
        <v>328</v>
      </c>
      <c r="E5162" s="20" t="s">
        <v>329</v>
      </c>
      <c r="F5162" s="20" t="s">
        <v>4271</v>
      </c>
      <c r="G5162" s="20" t="s">
        <v>4272</v>
      </c>
      <c r="H5162" s="20" t="s">
        <v>4354</v>
      </c>
      <c r="I5162" s="20" t="s">
        <v>4355</v>
      </c>
      <c r="J5162" s="20" t="s">
        <v>50</v>
      </c>
      <c r="K5162" s="20" t="s">
        <v>33</v>
      </c>
      <c r="L5162">
        <v>4032</v>
      </c>
      <c r="M5162" s="20" t="s">
        <v>49</v>
      </c>
      <c r="N5162" s="20" t="s">
        <v>14</v>
      </c>
      <c r="O5162">
        <v>2.5369000000000002</v>
      </c>
      <c r="P5162">
        <v>10228.781000000001</v>
      </c>
      <c r="Q5162">
        <v>31.232500000000002</v>
      </c>
      <c r="R5162" s="7">
        <v>2.5369000000000002</v>
      </c>
      <c r="S5162" s="1">
        <v>10228.780917</v>
      </c>
      <c r="T5162" s="20" t="s">
        <v>314</v>
      </c>
      <c r="U5162" s="7">
        <v>31.232500000000002</v>
      </c>
      <c r="V5162" s="1">
        <v>319470.40000000002</v>
      </c>
      <c r="W5162">
        <v>2026</v>
      </c>
    </row>
    <row r="5163" spans="1:23" hidden="1" x14ac:dyDescent="0.25">
      <c r="A5163">
        <v>72036748</v>
      </c>
      <c r="B5163" s="2">
        <v>46079</v>
      </c>
      <c r="C5163" s="20" t="s">
        <v>2535</v>
      </c>
      <c r="D5163" s="20" t="s">
        <v>328</v>
      </c>
      <c r="E5163" s="20" t="s">
        <v>329</v>
      </c>
      <c r="F5163" s="20" t="s">
        <v>4271</v>
      </c>
      <c r="G5163" s="20" t="s">
        <v>4272</v>
      </c>
      <c r="H5163" s="20" t="s">
        <v>4360</v>
      </c>
      <c r="I5163" s="20" t="s">
        <v>4361</v>
      </c>
      <c r="J5163" s="20" t="s">
        <v>50</v>
      </c>
      <c r="K5163" s="20" t="s">
        <v>33</v>
      </c>
      <c r="L5163">
        <v>832</v>
      </c>
      <c r="M5163" s="20" t="s">
        <v>49</v>
      </c>
      <c r="N5163" s="20" t="s">
        <v>14</v>
      </c>
      <c r="O5163">
        <v>2.5369000000000002</v>
      </c>
      <c r="P5163">
        <v>2110.701</v>
      </c>
      <c r="Q5163">
        <v>31.232500000000002</v>
      </c>
      <c r="R5163" s="7">
        <v>2.5369000000000002</v>
      </c>
      <c r="S5163" s="1">
        <v>2110.7010319999999</v>
      </c>
      <c r="T5163" s="20" t="s">
        <v>314</v>
      </c>
      <c r="U5163" s="7">
        <v>31.232500000000002</v>
      </c>
      <c r="V5163" s="1">
        <v>65922.47</v>
      </c>
      <c r="W5163">
        <v>2026</v>
      </c>
    </row>
    <row r="5164" spans="1:23" hidden="1" x14ac:dyDescent="0.25">
      <c r="A5164">
        <v>72034956</v>
      </c>
      <c r="B5164" s="2">
        <v>46079</v>
      </c>
      <c r="C5164" s="20" t="s">
        <v>2481</v>
      </c>
      <c r="D5164" s="20" t="s">
        <v>328</v>
      </c>
      <c r="E5164" s="20" t="s">
        <v>329</v>
      </c>
      <c r="F5164" s="20" t="s">
        <v>4271</v>
      </c>
      <c r="G5164" s="20" t="s">
        <v>4272</v>
      </c>
      <c r="H5164" s="20" t="s">
        <v>4362</v>
      </c>
      <c r="I5164" s="20" t="s">
        <v>4363</v>
      </c>
      <c r="J5164" s="20" t="s">
        <v>50</v>
      </c>
      <c r="K5164" s="20" t="s">
        <v>33</v>
      </c>
      <c r="L5164">
        <v>448</v>
      </c>
      <c r="M5164" s="20" t="s">
        <v>49</v>
      </c>
      <c r="N5164" s="20" t="s">
        <v>14</v>
      </c>
      <c r="O5164">
        <v>2.5369000000000002</v>
      </c>
      <c r="P5164">
        <v>1136.5309999999999</v>
      </c>
      <c r="Q5164">
        <v>31.232500000000002</v>
      </c>
      <c r="R5164" s="7">
        <v>2.5369000000000002</v>
      </c>
      <c r="S5164" s="1">
        <v>1136.530857</v>
      </c>
      <c r="T5164" s="20" t="s">
        <v>314</v>
      </c>
      <c r="U5164" s="7">
        <v>31.232500000000002</v>
      </c>
      <c r="V5164" s="1">
        <v>35496.699999999997</v>
      </c>
      <c r="W5164">
        <v>2026</v>
      </c>
    </row>
    <row r="5165" spans="1:23" hidden="1" x14ac:dyDescent="0.25">
      <c r="A5165">
        <v>72034957</v>
      </c>
      <c r="B5165" s="2">
        <v>46079</v>
      </c>
      <c r="C5165" s="20" t="s">
        <v>2481</v>
      </c>
      <c r="D5165" s="20" t="s">
        <v>328</v>
      </c>
      <c r="E5165" s="20" t="s">
        <v>329</v>
      </c>
      <c r="F5165" s="20" t="s">
        <v>4271</v>
      </c>
      <c r="G5165" s="20" t="s">
        <v>4272</v>
      </c>
      <c r="H5165" s="20" t="s">
        <v>4352</v>
      </c>
      <c r="I5165" s="20" t="s">
        <v>4353</v>
      </c>
      <c r="J5165" s="20" t="s">
        <v>50</v>
      </c>
      <c r="K5165" s="20" t="s">
        <v>33</v>
      </c>
      <c r="L5165">
        <v>320</v>
      </c>
      <c r="M5165" s="20" t="s">
        <v>49</v>
      </c>
      <c r="N5165" s="20" t="s">
        <v>14</v>
      </c>
      <c r="O5165">
        <v>2.5369000000000002</v>
      </c>
      <c r="P5165">
        <v>811.80799999999999</v>
      </c>
      <c r="Q5165">
        <v>31.232500000000002</v>
      </c>
      <c r="R5165" s="7">
        <v>2.5369000000000002</v>
      </c>
      <c r="S5165" s="1">
        <v>811.80789200000004</v>
      </c>
      <c r="T5165" s="20" t="s">
        <v>314</v>
      </c>
      <c r="U5165" s="7">
        <v>31.232500000000002</v>
      </c>
      <c r="V5165" s="1">
        <v>25354.79</v>
      </c>
      <c r="W5165">
        <v>2026</v>
      </c>
    </row>
    <row r="5166" spans="1:23" hidden="1" x14ac:dyDescent="0.25">
      <c r="A5166">
        <v>72037331</v>
      </c>
      <c r="B5166" s="2">
        <v>46080</v>
      </c>
      <c r="C5166" s="20" t="s">
        <v>2936</v>
      </c>
      <c r="D5166" s="20" t="s">
        <v>328</v>
      </c>
      <c r="E5166" s="20" t="s">
        <v>329</v>
      </c>
      <c r="F5166" s="20" t="s">
        <v>4306</v>
      </c>
      <c r="G5166" s="20" t="s">
        <v>4307</v>
      </c>
      <c r="H5166" s="20" t="s">
        <v>4324</v>
      </c>
      <c r="I5166" s="20" t="s">
        <v>4325</v>
      </c>
      <c r="J5166" s="20" t="s">
        <v>50</v>
      </c>
      <c r="K5166" s="20" t="s">
        <v>12</v>
      </c>
      <c r="L5166">
        <v>770</v>
      </c>
      <c r="M5166" s="20" t="s">
        <v>49</v>
      </c>
      <c r="N5166" s="20" t="s">
        <v>14</v>
      </c>
      <c r="O5166">
        <v>1.8532999999999999</v>
      </c>
      <c r="P5166">
        <v>1427.04</v>
      </c>
      <c r="Q5166">
        <v>31.2575</v>
      </c>
      <c r="R5166" s="7">
        <v>1.853299</v>
      </c>
      <c r="S5166" s="1">
        <v>1427.03991</v>
      </c>
      <c r="T5166" s="20" t="s">
        <v>314</v>
      </c>
      <c r="U5166" s="7">
        <v>31.2575</v>
      </c>
      <c r="V5166" s="1">
        <v>44605.7</v>
      </c>
      <c r="W5166">
        <v>2026</v>
      </c>
    </row>
    <row r="5167" spans="1:23" hidden="1" x14ac:dyDescent="0.25">
      <c r="A5167">
        <v>72036678</v>
      </c>
      <c r="B5167" s="2">
        <v>46080</v>
      </c>
      <c r="C5167" s="20" t="s">
        <v>2648</v>
      </c>
      <c r="D5167" s="20" t="s">
        <v>328</v>
      </c>
      <c r="E5167" s="20" t="s">
        <v>329</v>
      </c>
      <c r="F5167" s="20" t="s">
        <v>4328</v>
      </c>
      <c r="G5167" s="20" t="s">
        <v>4329</v>
      </c>
      <c r="H5167" s="20" t="s">
        <v>1054</v>
      </c>
      <c r="I5167" s="20" t="s">
        <v>1055</v>
      </c>
      <c r="J5167" s="20" t="s">
        <v>50</v>
      </c>
      <c r="K5167" s="20" t="s">
        <v>555</v>
      </c>
      <c r="L5167">
        <v>2200</v>
      </c>
      <c r="M5167" s="20" t="s">
        <v>49</v>
      </c>
      <c r="N5167" s="20" t="s">
        <v>14</v>
      </c>
      <c r="O5167">
        <v>2.9876</v>
      </c>
      <c r="P5167">
        <v>6572.72</v>
      </c>
      <c r="Q5167">
        <v>31.2575</v>
      </c>
      <c r="R5167" s="7">
        <v>2.9876</v>
      </c>
      <c r="S5167" s="1">
        <v>6572.720147</v>
      </c>
      <c r="T5167" s="20" t="s">
        <v>314</v>
      </c>
      <c r="U5167" s="7">
        <v>31.2575</v>
      </c>
      <c r="V5167" s="1">
        <v>205446.8</v>
      </c>
      <c r="W5167">
        <v>2026</v>
      </c>
    </row>
    <row r="5168" spans="1:23" hidden="1" x14ac:dyDescent="0.25">
      <c r="A5168">
        <v>72035056</v>
      </c>
      <c r="B5168" s="2">
        <v>46080</v>
      </c>
      <c r="C5168" s="20" t="s">
        <v>2469</v>
      </c>
      <c r="D5168" s="20" t="s">
        <v>328</v>
      </c>
      <c r="E5168" s="20" t="s">
        <v>329</v>
      </c>
      <c r="F5168" s="20" t="s">
        <v>4273</v>
      </c>
      <c r="G5168" s="20" t="s">
        <v>4274</v>
      </c>
      <c r="H5168" s="20" t="s">
        <v>1608</v>
      </c>
      <c r="I5168" s="20" t="s">
        <v>1609</v>
      </c>
      <c r="J5168" s="20" t="s">
        <v>50</v>
      </c>
      <c r="K5168" s="20" t="s">
        <v>32</v>
      </c>
      <c r="L5168">
        <v>1120</v>
      </c>
      <c r="M5168" s="20" t="s">
        <v>49</v>
      </c>
      <c r="N5168" s="20" t="s">
        <v>14</v>
      </c>
      <c r="O5168">
        <v>2.3212999999999999</v>
      </c>
      <c r="P5168">
        <v>2599.8560000000002</v>
      </c>
      <c r="Q5168">
        <v>31.2575</v>
      </c>
      <c r="R5168" s="7">
        <v>2.3212989999999998</v>
      </c>
      <c r="S5168" s="1">
        <v>2599.8560339999999</v>
      </c>
      <c r="T5168" s="20" t="s">
        <v>314</v>
      </c>
      <c r="U5168" s="7">
        <v>31.2575</v>
      </c>
      <c r="V5168" s="1">
        <v>81265</v>
      </c>
      <c r="W5168">
        <v>2026</v>
      </c>
    </row>
    <row r="5169" spans="1:23" hidden="1" x14ac:dyDescent="0.25">
      <c r="A5169">
        <v>72035056</v>
      </c>
      <c r="B5169" s="2">
        <v>46080</v>
      </c>
      <c r="C5169" s="20" t="s">
        <v>2469</v>
      </c>
      <c r="D5169" s="20" t="s">
        <v>328</v>
      </c>
      <c r="E5169" s="20" t="s">
        <v>329</v>
      </c>
      <c r="F5169" s="20" t="s">
        <v>4273</v>
      </c>
      <c r="G5169" s="20" t="s">
        <v>4274</v>
      </c>
      <c r="H5169" s="20" t="s">
        <v>1610</v>
      </c>
      <c r="I5169" s="20" t="s">
        <v>1611</v>
      </c>
      <c r="J5169" s="20" t="s">
        <v>50</v>
      </c>
      <c r="K5169" s="20" t="s">
        <v>32</v>
      </c>
      <c r="L5169">
        <v>619</v>
      </c>
      <c r="M5169" s="20" t="s">
        <v>49</v>
      </c>
      <c r="N5169" s="20" t="s">
        <v>14</v>
      </c>
      <c r="O5169">
        <v>2.1190000000000002</v>
      </c>
      <c r="P5169">
        <v>1311.6610000000001</v>
      </c>
      <c r="Q5169">
        <v>31.2575</v>
      </c>
      <c r="R5169" s="7">
        <v>2.1189990000000001</v>
      </c>
      <c r="S5169" s="1">
        <v>1311.660881</v>
      </c>
      <c r="T5169" s="20" t="s">
        <v>314</v>
      </c>
      <c r="U5169" s="7">
        <v>31.2575</v>
      </c>
      <c r="V5169" s="1">
        <v>40999.24</v>
      </c>
      <c r="W5169">
        <v>2026</v>
      </c>
    </row>
    <row r="5170" spans="1:23" hidden="1" x14ac:dyDescent="0.25">
      <c r="A5170">
        <v>72036433</v>
      </c>
      <c r="B5170" s="2">
        <v>46080</v>
      </c>
      <c r="C5170" s="20" t="s">
        <v>2532</v>
      </c>
      <c r="D5170" s="20" t="s">
        <v>328</v>
      </c>
      <c r="E5170" s="20" t="s">
        <v>329</v>
      </c>
      <c r="F5170" s="20" t="s">
        <v>4273</v>
      </c>
      <c r="G5170" s="20" t="s">
        <v>4274</v>
      </c>
      <c r="H5170" s="20" t="s">
        <v>1608</v>
      </c>
      <c r="I5170" s="20" t="s">
        <v>1609</v>
      </c>
      <c r="J5170" s="20" t="s">
        <v>50</v>
      </c>
      <c r="K5170" s="20" t="s">
        <v>32</v>
      </c>
      <c r="L5170">
        <v>980</v>
      </c>
      <c r="M5170" s="20" t="s">
        <v>49</v>
      </c>
      <c r="N5170" s="20" t="s">
        <v>14</v>
      </c>
      <c r="O5170">
        <v>2.3212999999999999</v>
      </c>
      <c r="P5170">
        <v>2274.8739999999998</v>
      </c>
      <c r="Q5170">
        <v>31.2575</v>
      </c>
      <c r="R5170" s="7">
        <v>2.3212989999999998</v>
      </c>
      <c r="S5170" s="1">
        <v>2274.8738699999999</v>
      </c>
      <c r="T5170" s="20" t="s">
        <v>314</v>
      </c>
      <c r="U5170" s="7">
        <v>31.2575</v>
      </c>
      <c r="V5170" s="1">
        <v>71106.87</v>
      </c>
      <c r="W5170">
        <v>2026</v>
      </c>
    </row>
    <row r="5171" spans="1:23" hidden="1" x14ac:dyDescent="0.25">
      <c r="A5171">
        <v>72036544</v>
      </c>
      <c r="B5171" s="2">
        <v>46080</v>
      </c>
      <c r="C5171" s="20" t="s">
        <v>2539</v>
      </c>
      <c r="D5171" s="20" t="s">
        <v>328</v>
      </c>
      <c r="E5171" s="20" t="s">
        <v>329</v>
      </c>
      <c r="F5171" s="20" t="s">
        <v>4273</v>
      </c>
      <c r="G5171" s="20" t="s">
        <v>4274</v>
      </c>
      <c r="H5171" s="20" t="s">
        <v>857</v>
      </c>
      <c r="I5171" s="20" t="s">
        <v>858</v>
      </c>
      <c r="J5171" s="20" t="s">
        <v>50</v>
      </c>
      <c r="K5171" s="20" t="s">
        <v>32</v>
      </c>
      <c r="L5171">
        <v>2840</v>
      </c>
      <c r="M5171" s="20" t="s">
        <v>49</v>
      </c>
      <c r="N5171" s="20" t="s">
        <v>14</v>
      </c>
      <c r="O5171">
        <v>2.2890999999999999</v>
      </c>
      <c r="P5171">
        <v>6501.0439999999999</v>
      </c>
      <c r="Q5171">
        <v>31.2575</v>
      </c>
      <c r="R5171" s="7">
        <v>2.2890990000000002</v>
      </c>
      <c r="S5171" s="1">
        <v>6501.043909</v>
      </c>
      <c r="T5171" s="20" t="s">
        <v>314</v>
      </c>
      <c r="U5171" s="7">
        <v>31.2575</v>
      </c>
      <c r="V5171" s="1">
        <v>203206.38</v>
      </c>
      <c r="W5171">
        <v>2026</v>
      </c>
    </row>
    <row r="5172" spans="1:23" hidden="1" x14ac:dyDescent="0.25">
      <c r="A5172">
        <v>72035839</v>
      </c>
      <c r="B5172" s="2">
        <v>46080</v>
      </c>
      <c r="C5172" s="20" t="s">
        <v>2538</v>
      </c>
      <c r="D5172" s="20" t="s">
        <v>328</v>
      </c>
      <c r="E5172" s="20" t="s">
        <v>329</v>
      </c>
      <c r="F5172" s="20" t="s">
        <v>4273</v>
      </c>
      <c r="G5172" s="20" t="s">
        <v>4274</v>
      </c>
      <c r="H5172" s="20" t="s">
        <v>2437</v>
      </c>
      <c r="I5172" s="20" t="s">
        <v>2438</v>
      </c>
      <c r="J5172" s="20" t="s">
        <v>50</v>
      </c>
      <c r="K5172" s="20" t="s">
        <v>32</v>
      </c>
      <c r="L5172">
        <v>261</v>
      </c>
      <c r="M5172" s="20" t="s">
        <v>49</v>
      </c>
      <c r="N5172" s="20" t="s">
        <v>14</v>
      </c>
      <c r="O5172">
        <v>2.3105000000000002</v>
      </c>
      <c r="P5172">
        <v>603.04</v>
      </c>
      <c r="Q5172">
        <v>31.2575</v>
      </c>
      <c r="R5172" s="7">
        <v>2.3104990000000001</v>
      </c>
      <c r="S5172" s="1">
        <v>603.03990999999996</v>
      </c>
      <c r="T5172" s="20" t="s">
        <v>314</v>
      </c>
      <c r="U5172" s="7">
        <v>31.2575</v>
      </c>
      <c r="V5172" s="1">
        <v>18849.52</v>
      </c>
      <c r="W5172">
        <v>2026</v>
      </c>
    </row>
    <row r="5173" spans="1:23" hidden="1" x14ac:dyDescent="0.25">
      <c r="A5173">
        <v>72035839</v>
      </c>
      <c r="B5173" s="2">
        <v>46080</v>
      </c>
      <c r="C5173" s="20" t="s">
        <v>2538</v>
      </c>
      <c r="D5173" s="20" t="s">
        <v>328</v>
      </c>
      <c r="E5173" s="20" t="s">
        <v>329</v>
      </c>
      <c r="F5173" s="20" t="s">
        <v>4273</v>
      </c>
      <c r="G5173" s="20" t="s">
        <v>4274</v>
      </c>
      <c r="H5173" s="20" t="s">
        <v>1604</v>
      </c>
      <c r="I5173" s="20" t="s">
        <v>1605</v>
      </c>
      <c r="J5173" s="20" t="s">
        <v>50</v>
      </c>
      <c r="K5173" s="20" t="s">
        <v>32</v>
      </c>
      <c r="L5173">
        <v>380</v>
      </c>
      <c r="M5173" s="20" t="s">
        <v>49</v>
      </c>
      <c r="N5173" s="20" t="s">
        <v>14</v>
      </c>
      <c r="O5173">
        <v>2.3105000000000002</v>
      </c>
      <c r="P5173">
        <v>877.99</v>
      </c>
      <c r="Q5173">
        <v>31.2575</v>
      </c>
      <c r="R5173" s="7">
        <v>2.3104990000000001</v>
      </c>
      <c r="S5173" s="1">
        <v>877.98992199999998</v>
      </c>
      <c r="T5173" s="20" t="s">
        <v>314</v>
      </c>
      <c r="U5173" s="7">
        <v>31.2575</v>
      </c>
      <c r="V5173" s="1">
        <v>27443.77</v>
      </c>
      <c r="W5173">
        <v>2026</v>
      </c>
    </row>
    <row r="5174" spans="1:23" hidden="1" x14ac:dyDescent="0.25">
      <c r="A5174">
        <v>72035056</v>
      </c>
      <c r="B5174" s="2">
        <v>46080</v>
      </c>
      <c r="C5174" s="20" t="s">
        <v>2469</v>
      </c>
      <c r="D5174" s="20" t="s">
        <v>328</v>
      </c>
      <c r="E5174" s="20" t="s">
        <v>329</v>
      </c>
      <c r="F5174" s="20" t="s">
        <v>4273</v>
      </c>
      <c r="G5174" s="20" t="s">
        <v>4274</v>
      </c>
      <c r="H5174" s="20" t="s">
        <v>2437</v>
      </c>
      <c r="I5174" s="20" t="s">
        <v>2438</v>
      </c>
      <c r="J5174" s="20" t="s">
        <v>50</v>
      </c>
      <c r="K5174" s="20" t="s">
        <v>32</v>
      </c>
      <c r="L5174">
        <v>1120</v>
      </c>
      <c r="M5174" s="20" t="s">
        <v>49</v>
      </c>
      <c r="N5174" s="20" t="s">
        <v>14</v>
      </c>
      <c r="O5174">
        <v>2.3105000000000002</v>
      </c>
      <c r="P5174">
        <v>2587.7600000000002</v>
      </c>
      <c r="Q5174">
        <v>31.2575</v>
      </c>
      <c r="R5174" s="7">
        <v>2.3104990000000001</v>
      </c>
      <c r="S5174" s="1">
        <v>2587.760057</v>
      </c>
      <c r="T5174" s="20" t="s">
        <v>314</v>
      </c>
      <c r="U5174" s="7">
        <v>31.2575</v>
      </c>
      <c r="V5174" s="1">
        <v>80886.91</v>
      </c>
      <c r="W5174">
        <v>2026</v>
      </c>
    </row>
    <row r="5175" spans="1:23" hidden="1" x14ac:dyDescent="0.25">
      <c r="A5175">
        <v>72036667</v>
      </c>
      <c r="B5175" s="2">
        <v>46080</v>
      </c>
      <c r="C5175" s="20" t="s">
        <v>2648</v>
      </c>
      <c r="D5175" s="20" t="s">
        <v>328</v>
      </c>
      <c r="E5175" s="20" t="s">
        <v>329</v>
      </c>
      <c r="F5175" s="20" t="s">
        <v>4273</v>
      </c>
      <c r="G5175" s="20" t="s">
        <v>4274</v>
      </c>
      <c r="H5175" s="20" t="s">
        <v>562</v>
      </c>
      <c r="I5175" s="20" t="s">
        <v>957</v>
      </c>
      <c r="J5175" s="20" t="s">
        <v>50</v>
      </c>
      <c r="K5175" s="20" t="s">
        <v>32</v>
      </c>
      <c r="L5175">
        <v>210</v>
      </c>
      <c r="M5175" s="20" t="s">
        <v>49</v>
      </c>
      <c r="N5175" s="20" t="s">
        <v>14</v>
      </c>
      <c r="O5175">
        <v>2.1190000000000002</v>
      </c>
      <c r="P5175">
        <v>444.99</v>
      </c>
      <c r="Q5175">
        <v>31.2575</v>
      </c>
      <c r="R5175" s="7">
        <v>2.1189990000000001</v>
      </c>
      <c r="S5175" s="1">
        <v>444.98984200000001</v>
      </c>
      <c r="T5175" s="20" t="s">
        <v>314</v>
      </c>
      <c r="U5175" s="7">
        <v>31.2575</v>
      </c>
      <c r="V5175" s="1">
        <v>13909.27</v>
      </c>
      <c r="W5175">
        <v>2026</v>
      </c>
    </row>
    <row r="5176" spans="1:23" hidden="1" x14ac:dyDescent="0.25">
      <c r="A5176">
        <v>72035056</v>
      </c>
      <c r="B5176" s="2">
        <v>46080</v>
      </c>
      <c r="C5176" s="20" t="s">
        <v>2469</v>
      </c>
      <c r="D5176" s="20" t="s">
        <v>328</v>
      </c>
      <c r="E5176" s="20" t="s">
        <v>329</v>
      </c>
      <c r="F5176" s="20" t="s">
        <v>4273</v>
      </c>
      <c r="G5176" s="20" t="s">
        <v>4274</v>
      </c>
      <c r="H5176" s="20" t="s">
        <v>1604</v>
      </c>
      <c r="I5176" s="20" t="s">
        <v>1605</v>
      </c>
      <c r="J5176" s="20" t="s">
        <v>50</v>
      </c>
      <c r="K5176" s="20" t="s">
        <v>32</v>
      </c>
      <c r="L5176">
        <v>1120</v>
      </c>
      <c r="M5176" s="20" t="s">
        <v>49</v>
      </c>
      <c r="N5176" s="20" t="s">
        <v>14</v>
      </c>
      <c r="O5176">
        <v>2.3105000000000002</v>
      </c>
      <c r="P5176">
        <v>2587.7600000000002</v>
      </c>
      <c r="Q5176">
        <v>31.2575</v>
      </c>
      <c r="R5176" s="7">
        <v>2.3104990000000001</v>
      </c>
      <c r="S5176" s="1">
        <v>2587.760057</v>
      </c>
      <c r="T5176" s="20" t="s">
        <v>314</v>
      </c>
      <c r="U5176" s="7">
        <v>31.2575</v>
      </c>
      <c r="V5176" s="1">
        <v>80886.91</v>
      </c>
      <c r="W5176">
        <v>2026</v>
      </c>
    </row>
    <row r="5177" spans="1:23" hidden="1" x14ac:dyDescent="0.25">
      <c r="A5177">
        <v>72036753</v>
      </c>
      <c r="B5177" s="2">
        <v>46080</v>
      </c>
      <c r="C5177" s="20" t="s">
        <v>2535</v>
      </c>
      <c r="D5177" s="20" t="s">
        <v>328</v>
      </c>
      <c r="E5177" s="20" t="s">
        <v>329</v>
      </c>
      <c r="F5177" s="20" t="s">
        <v>4310</v>
      </c>
      <c r="G5177" s="20" t="s">
        <v>4311</v>
      </c>
      <c r="H5177" s="20" t="s">
        <v>4330</v>
      </c>
      <c r="I5177" s="20" t="s">
        <v>4331</v>
      </c>
      <c r="J5177" s="20" t="s">
        <v>50</v>
      </c>
      <c r="K5177" s="20" t="s">
        <v>12</v>
      </c>
      <c r="L5177">
        <v>1100</v>
      </c>
      <c r="M5177" s="20" t="s">
        <v>49</v>
      </c>
      <c r="N5177" s="20" t="s">
        <v>14</v>
      </c>
      <c r="O5177">
        <v>1.56</v>
      </c>
      <c r="P5177">
        <v>1716</v>
      </c>
      <c r="Q5177">
        <v>31.2575</v>
      </c>
      <c r="R5177" s="7">
        <v>1.56</v>
      </c>
      <c r="S5177" s="1">
        <v>1716</v>
      </c>
      <c r="T5177" s="20" t="s">
        <v>314</v>
      </c>
      <c r="U5177" s="7">
        <v>31.2575</v>
      </c>
      <c r="V5177" s="1">
        <v>53637.87</v>
      </c>
      <c r="W5177">
        <v>2026</v>
      </c>
    </row>
    <row r="5178" spans="1:23" hidden="1" x14ac:dyDescent="0.25">
      <c r="A5178">
        <v>72037078</v>
      </c>
      <c r="B5178" s="2">
        <v>46080</v>
      </c>
      <c r="C5178" s="20" t="s">
        <v>3301</v>
      </c>
      <c r="D5178" s="20" t="s">
        <v>328</v>
      </c>
      <c r="E5178" s="20" t="s">
        <v>329</v>
      </c>
      <c r="F5178" s="20" t="s">
        <v>4310</v>
      </c>
      <c r="G5178" s="20" t="s">
        <v>4311</v>
      </c>
      <c r="H5178" s="20" t="s">
        <v>4330</v>
      </c>
      <c r="I5178" s="20" t="s">
        <v>4331</v>
      </c>
      <c r="J5178" s="20" t="s">
        <v>50</v>
      </c>
      <c r="K5178" s="20" t="s">
        <v>12</v>
      </c>
      <c r="L5178">
        <v>440</v>
      </c>
      <c r="M5178" s="20" t="s">
        <v>49</v>
      </c>
      <c r="N5178" s="20" t="s">
        <v>14</v>
      </c>
      <c r="O5178">
        <v>1.56</v>
      </c>
      <c r="P5178">
        <v>686.4</v>
      </c>
      <c r="Q5178">
        <v>31.2575</v>
      </c>
      <c r="R5178" s="7">
        <v>1.56</v>
      </c>
      <c r="S5178" s="1">
        <v>686.40006300000005</v>
      </c>
      <c r="T5178" s="20" t="s">
        <v>314</v>
      </c>
      <c r="U5178" s="7">
        <v>31.2575</v>
      </c>
      <c r="V5178" s="1">
        <v>21455.15</v>
      </c>
      <c r="W5178">
        <v>2026</v>
      </c>
    </row>
    <row r="5179" spans="1:23" hidden="1" x14ac:dyDescent="0.25">
      <c r="A5179">
        <v>72035380</v>
      </c>
      <c r="B5179" s="2">
        <v>46080</v>
      </c>
      <c r="C5179" s="20" t="s">
        <v>2483</v>
      </c>
      <c r="D5179" s="20" t="s">
        <v>328</v>
      </c>
      <c r="E5179" s="20" t="s">
        <v>329</v>
      </c>
      <c r="F5179" s="20" t="s">
        <v>4310</v>
      </c>
      <c r="G5179" s="20" t="s">
        <v>4311</v>
      </c>
      <c r="H5179" s="20" t="s">
        <v>4326</v>
      </c>
      <c r="I5179" s="20" t="s">
        <v>4327</v>
      </c>
      <c r="J5179" s="20" t="s">
        <v>50</v>
      </c>
      <c r="K5179" s="20" t="s">
        <v>12</v>
      </c>
      <c r="L5179">
        <v>294</v>
      </c>
      <c r="M5179" s="20" t="s">
        <v>49</v>
      </c>
      <c r="N5179" s="20" t="s">
        <v>14</v>
      </c>
      <c r="O5179">
        <v>1.7905</v>
      </c>
      <c r="P5179">
        <v>526.40700000000004</v>
      </c>
      <c r="Q5179">
        <v>31.2575</v>
      </c>
      <c r="R5179" s="7">
        <v>1.7904990000000001</v>
      </c>
      <c r="S5179" s="1">
        <v>526.40710200000001</v>
      </c>
      <c r="T5179" s="20" t="s">
        <v>314</v>
      </c>
      <c r="U5179" s="7">
        <v>31.2575</v>
      </c>
      <c r="V5179" s="1">
        <v>16454.169999999998</v>
      </c>
      <c r="W5179">
        <v>2026</v>
      </c>
    </row>
    <row r="5180" spans="1:23" hidden="1" x14ac:dyDescent="0.25">
      <c r="A5180">
        <v>72037275</v>
      </c>
      <c r="B5180" s="2">
        <v>46080</v>
      </c>
      <c r="C5180" s="20" t="s">
        <v>3284</v>
      </c>
      <c r="D5180" s="20" t="s">
        <v>328</v>
      </c>
      <c r="E5180" s="20" t="s">
        <v>329</v>
      </c>
      <c r="F5180" s="20" t="s">
        <v>4310</v>
      </c>
      <c r="G5180" s="20" t="s">
        <v>4311</v>
      </c>
      <c r="H5180" s="20" t="s">
        <v>1710</v>
      </c>
      <c r="I5180" s="20" t="s">
        <v>1711</v>
      </c>
      <c r="J5180" s="20" t="s">
        <v>50</v>
      </c>
      <c r="K5180" s="20" t="s">
        <v>12</v>
      </c>
      <c r="L5180">
        <v>42</v>
      </c>
      <c r="M5180" s="20" t="s">
        <v>49</v>
      </c>
      <c r="N5180" s="20" t="s">
        <v>14</v>
      </c>
      <c r="O5180">
        <v>1.0486</v>
      </c>
      <c r="P5180">
        <v>44.040999999999997</v>
      </c>
      <c r="Q5180">
        <v>31.2575</v>
      </c>
      <c r="R5180" s="7">
        <v>1.0485990000000001</v>
      </c>
      <c r="S5180" s="1">
        <v>44.040950000000002</v>
      </c>
      <c r="T5180" s="20" t="s">
        <v>314</v>
      </c>
      <c r="U5180" s="7">
        <v>31.2575</v>
      </c>
      <c r="V5180" s="1">
        <v>1376.61</v>
      </c>
      <c r="W5180">
        <v>2026</v>
      </c>
    </row>
    <row r="5181" spans="1:23" hidden="1" x14ac:dyDescent="0.25">
      <c r="A5181">
        <v>72035854</v>
      </c>
      <c r="B5181" s="2">
        <v>46080</v>
      </c>
      <c r="C5181" s="20" t="s">
        <v>2538</v>
      </c>
      <c r="D5181" s="20" t="s">
        <v>328</v>
      </c>
      <c r="E5181" s="20" t="s">
        <v>329</v>
      </c>
      <c r="F5181" s="20" t="s">
        <v>4310</v>
      </c>
      <c r="G5181" s="20" t="s">
        <v>4311</v>
      </c>
      <c r="H5181" s="20" t="s">
        <v>4326</v>
      </c>
      <c r="I5181" s="20" t="s">
        <v>4327</v>
      </c>
      <c r="J5181" s="20" t="s">
        <v>50</v>
      </c>
      <c r="K5181" s="20" t="s">
        <v>12</v>
      </c>
      <c r="L5181">
        <v>1050</v>
      </c>
      <c r="M5181" s="20" t="s">
        <v>49</v>
      </c>
      <c r="N5181" s="20" t="s">
        <v>14</v>
      </c>
      <c r="O5181">
        <v>1.7905</v>
      </c>
      <c r="P5181">
        <v>1880.0250000000001</v>
      </c>
      <c r="Q5181">
        <v>31.2575</v>
      </c>
      <c r="R5181" s="7">
        <v>1.7904990000000001</v>
      </c>
      <c r="S5181" s="1">
        <v>1880.024954</v>
      </c>
      <c r="T5181" s="20" t="s">
        <v>314</v>
      </c>
      <c r="U5181" s="7">
        <v>31.2575</v>
      </c>
      <c r="V5181" s="1">
        <v>58764.88</v>
      </c>
      <c r="W5181">
        <v>2026</v>
      </c>
    </row>
    <row r="5182" spans="1:23" hidden="1" x14ac:dyDescent="0.25">
      <c r="A5182">
        <v>72035854</v>
      </c>
      <c r="B5182" s="2">
        <v>46080</v>
      </c>
      <c r="C5182" s="20" t="s">
        <v>2538</v>
      </c>
      <c r="D5182" s="20" t="s">
        <v>328</v>
      </c>
      <c r="E5182" s="20" t="s">
        <v>329</v>
      </c>
      <c r="F5182" s="20" t="s">
        <v>4310</v>
      </c>
      <c r="G5182" s="20" t="s">
        <v>4311</v>
      </c>
      <c r="H5182" s="20" t="s">
        <v>4324</v>
      </c>
      <c r="I5182" s="20" t="s">
        <v>4325</v>
      </c>
      <c r="J5182" s="20" t="s">
        <v>50</v>
      </c>
      <c r="K5182" s="20" t="s">
        <v>12</v>
      </c>
      <c r="L5182">
        <v>770</v>
      </c>
      <c r="M5182" s="20" t="s">
        <v>49</v>
      </c>
      <c r="N5182" s="20" t="s">
        <v>14</v>
      </c>
      <c r="O5182">
        <v>1.8532999999999999</v>
      </c>
      <c r="P5182">
        <v>1427.0409999999999</v>
      </c>
      <c r="Q5182">
        <v>31.2575</v>
      </c>
      <c r="R5182" s="7">
        <v>1.853299</v>
      </c>
      <c r="S5182" s="1">
        <v>1427.04087</v>
      </c>
      <c r="T5182" s="20" t="s">
        <v>314</v>
      </c>
      <c r="U5182" s="7">
        <v>31.2575</v>
      </c>
      <c r="V5182" s="1">
        <v>44605.73</v>
      </c>
      <c r="W5182">
        <v>2026</v>
      </c>
    </row>
    <row r="5183" spans="1:23" hidden="1" x14ac:dyDescent="0.25">
      <c r="A5183">
        <v>72036749</v>
      </c>
      <c r="B5183" s="2">
        <v>46080</v>
      </c>
      <c r="C5183" s="20" t="s">
        <v>2535</v>
      </c>
      <c r="D5183" s="20" t="s">
        <v>328</v>
      </c>
      <c r="E5183" s="20" t="s">
        <v>329</v>
      </c>
      <c r="F5183" s="20" t="s">
        <v>4310</v>
      </c>
      <c r="G5183" s="20" t="s">
        <v>4311</v>
      </c>
      <c r="H5183" s="20" t="s">
        <v>1710</v>
      </c>
      <c r="I5183" s="20" t="s">
        <v>1711</v>
      </c>
      <c r="J5183" s="20" t="s">
        <v>50</v>
      </c>
      <c r="K5183" s="20" t="s">
        <v>12</v>
      </c>
      <c r="L5183">
        <v>912</v>
      </c>
      <c r="M5183" s="20" t="s">
        <v>49</v>
      </c>
      <c r="N5183" s="20" t="s">
        <v>14</v>
      </c>
      <c r="O5183">
        <v>1.0486</v>
      </c>
      <c r="P5183">
        <v>956.32</v>
      </c>
      <c r="Q5183">
        <v>31.2575</v>
      </c>
      <c r="R5183" s="7">
        <v>1.0485990000000001</v>
      </c>
      <c r="S5183" s="1">
        <v>956.31992300000002</v>
      </c>
      <c r="T5183" s="20" t="s">
        <v>314</v>
      </c>
      <c r="U5183" s="7">
        <v>31.2575</v>
      </c>
      <c r="V5183" s="1">
        <v>29892.17</v>
      </c>
      <c r="W5183">
        <v>2026</v>
      </c>
    </row>
    <row r="5184" spans="1:23" hidden="1" x14ac:dyDescent="0.25">
      <c r="A5184">
        <v>72038024</v>
      </c>
      <c r="B5184" s="2">
        <v>46105</v>
      </c>
      <c r="C5184" s="20" t="s">
        <v>3736</v>
      </c>
      <c r="D5184" s="20" t="s">
        <v>328</v>
      </c>
      <c r="E5184" s="20" t="s">
        <v>329</v>
      </c>
      <c r="F5184" s="20" t="s">
        <v>6085</v>
      </c>
      <c r="G5184" s="20" t="s">
        <v>6086</v>
      </c>
      <c r="H5184" s="20" t="s">
        <v>766</v>
      </c>
      <c r="I5184" s="20" t="s">
        <v>767</v>
      </c>
      <c r="J5184" s="20" t="s">
        <v>50</v>
      </c>
      <c r="K5184" s="20" t="s">
        <v>33</v>
      </c>
      <c r="L5184">
        <v>300</v>
      </c>
      <c r="M5184" s="20" t="s">
        <v>49</v>
      </c>
      <c r="N5184" s="20" t="s">
        <v>14</v>
      </c>
      <c r="O5184">
        <v>1.4662999999999999</v>
      </c>
      <c r="P5184">
        <v>439.89</v>
      </c>
      <c r="Q5184">
        <v>32.649700000000003</v>
      </c>
      <c r="R5184" s="7">
        <v>1.4662999999999999</v>
      </c>
      <c r="S5184" s="1">
        <v>439.890106</v>
      </c>
      <c r="T5184" s="20" t="s">
        <v>314</v>
      </c>
      <c r="U5184" s="7">
        <v>32.649700000000003</v>
      </c>
      <c r="V5184" s="1">
        <v>14362.28</v>
      </c>
      <c r="W5184">
        <v>2026</v>
      </c>
    </row>
    <row r="5185" spans="1:23" hidden="1" x14ac:dyDescent="0.25">
      <c r="A5185">
        <v>72037587</v>
      </c>
      <c r="B5185" s="2">
        <v>46105</v>
      </c>
      <c r="C5185" s="20" t="s">
        <v>4153</v>
      </c>
      <c r="D5185" s="20" t="s">
        <v>328</v>
      </c>
      <c r="E5185" s="20" t="s">
        <v>329</v>
      </c>
      <c r="F5185" s="20" t="s">
        <v>6085</v>
      </c>
      <c r="G5185" s="20" t="s">
        <v>6086</v>
      </c>
      <c r="H5185" s="20" t="s">
        <v>159</v>
      </c>
      <c r="I5185" s="20" t="s">
        <v>160</v>
      </c>
      <c r="J5185" s="20" t="s">
        <v>50</v>
      </c>
      <c r="K5185" s="20" t="s">
        <v>33</v>
      </c>
      <c r="L5185">
        <v>1500</v>
      </c>
      <c r="M5185" s="20" t="s">
        <v>49</v>
      </c>
      <c r="N5185" s="20" t="s">
        <v>14</v>
      </c>
      <c r="O5185">
        <v>1.4359999999999999</v>
      </c>
      <c r="P5185">
        <v>2154</v>
      </c>
      <c r="Q5185">
        <v>32.649700000000003</v>
      </c>
      <c r="R5185" s="7">
        <v>1.4359999999999999</v>
      </c>
      <c r="S5185" s="1">
        <v>2153.999883</v>
      </c>
      <c r="T5185" s="20" t="s">
        <v>314</v>
      </c>
      <c r="U5185" s="7">
        <v>32.649700000000003</v>
      </c>
      <c r="V5185" s="1">
        <v>70327.45</v>
      </c>
      <c r="W5185">
        <v>2026</v>
      </c>
    </row>
    <row r="5186" spans="1:23" hidden="1" x14ac:dyDescent="0.25">
      <c r="A5186">
        <v>72037804</v>
      </c>
      <c r="B5186" s="2">
        <v>46105</v>
      </c>
      <c r="C5186" s="20" t="s">
        <v>3904</v>
      </c>
      <c r="D5186" s="20" t="s">
        <v>328</v>
      </c>
      <c r="E5186" s="20" t="s">
        <v>329</v>
      </c>
      <c r="F5186" s="20" t="s">
        <v>6085</v>
      </c>
      <c r="G5186" s="20" t="s">
        <v>6086</v>
      </c>
      <c r="H5186" s="20" t="s">
        <v>159</v>
      </c>
      <c r="I5186" s="20" t="s">
        <v>160</v>
      </c>
      <c r="J5186" s="20" t="s">
        <v>50</v>
      </c>
      <c r="K5186" s="20" t="s">
        <v>33</v>
      </c>
      <c r="L5186">
        <v>100</v>
      </c>
      <c r="M5186" s="20" t="s">
        <v>49</v>
      </c>
      <c r="N5186" s="20" t="s">
        <v>14</v>
      </c>
      <c r="O5186">
        <v>1.4359999999999999</v>
      </c>
      <c r="P5186">
        <v>143.6</v>
      </c>
      <c r="Q5186">
        <v>32.649700000000003</v>
      </c>
      <c r="R5186" s="7">
        <v>1.4359999999999999</v>
      </c>
      <c r="S5186" s="1">
        <v>143.60009400000001</v>
      </c>
      <c r="T5186" s="20" t="s">
        <v>314</v>
      </c>
      <c r="U5186" s="7">
        <v>32.649700000000003</v>
      </c>
      <c r="V5186" s="1">
        <v>4688.5</v>
      </c>
      <c r="W5186">
        <v>2026</v>
      </c>
    </row>
    <row r="5187" spans="1:23" hidden="1" x14ac:dyDescent="0.25">
      <c r="A5187">
        <v>72038028</v>
      </c>
      <c r="B5187" s="2">
        <v>46105</v>
      </c>
      <c r="C5187" s="20" t="s">
        <v>3736</v>
      </c>
      <c r="D5187" s="20" t="s">
        <v>328</v>
      </c>
      <c r="E5187" s="20" t="s">
        <v>329</v>
      </c>
      <c r="F5187" s="20" t="s">
        <v>6085</v>
      </c>
      <c r="G5187" s="20" t="s">
        <v>6086</v>
      </c>
      <c r="H5187" s="20" t="s">
        <v>543</v>
      </c>
      <c r="I5187" s="20" t="s">
        <v>544</v>
      </c>
      <c r="J5187" s="20" t="s">
        <v>50</v>
      </c>
      <c r="K5187" s="20" t="s">
        <v>33</v>
      </c>
      <c r="L5187">
        <v>960</v>
      </c>
      <c r="M5187" s="20" t="s">
        <v>49</v>
      </c>
      <c r="N5187" s="20" t="s">
        <v>14</v>
      </c>
      <c r="O5187">
        <v>1.7481</v>
      </c>
      <c r="P5187">
        <v>1678.1759999999999</v>
      </c>
      <c r="Q5187">
        <v>32.649700000000003</v>
      </c>
      <c r="R5187" s="7">
        <v>1.7480990000000001</v>
      </c>
      <c r="S5187" s="1">
        <v>1678.175909</v>
      </c>
      <c r="T5187" s="20" t="s">
        <v>314</v>
      </c>
      <c r="U5187" s="7">
        <v>32.649700000000003</v>
      </c>
      <c r="V5187" s="1">
        <v>54791.94</v>
      </c>
      <c r="W5187">
        <v>2026</v>
      </c>
    </row>
    <row r="5188" spans="1:23" hidden="1" x14ac:dyDescent="0.25">
      <c r="A5188">
        <v>72037247</v>
      </c>
      <c r="B5188" s="2">
        <v>46105</v>
      </c>
      <c r="C5188" s="20" t="s">
        <v>3332</v>
      </c>
      <c r="D5188" s="20" t="s">
        <v>328</v>
      </c>
      <c r="E5188" s="20" t="s">
        <v>329</v>
      </c>
      <c r="F5188" s="20" t="s">
        <v>6087</v>
      </c>
      <c r="G5188" s="20" t="s">
        <v>6088</v>
      </c>
      <c r="H5188" s="20" t="s">
        <v>6102</v>
      </c>
      <c r="I5188" s="20" t="s">
        <v>6103</v>
      </c>
      <c r="J5188" s="20" t="s">
        <v>50</v>
      </c>
      <c r="K5188" s="20" t="s">
        <v>33</v>
      </c>
      <c r="L5188">
        <v>1088</v>
      </c>
      <c r="M5188" s="20" t="s">
        <v>49</v>
      </c>
      <c r="N5188" s="20" t="s">
        <v>14</v>
      </c>
      <c r="O5188">
        <v>2.5369000000000002</v>
      </c>
      <c r="P5188">
        <v>2760.15</v>
      </c>
      <c r="Q5188">
        <v>32.649700000000003</v>
      </c>
      <c r="R5188" s="7">
        <v>2.536899</v>
      </c>
      <c r="S5188" s="1">
        <v>2760.1500160000001</v>
      </c>
      <c r="T5188" s="20" t="s">
        <v>314</v>
      </c>
      <c r="U5188" s="7">
        <v>32.649700000000003</v>
      </c>
      <c r="V5188" s="1">
        <v>90118.07</v>
      </c>
      <c r="W5188">
        <v>2026</v>
      </c>
    </row>
    <row r="5189" spans="1:23" hidden="1" x14ac:dyDescent="0.25">
      <c r="A5189">
        <v>72037145</v>
      </c>
      <c r="B5189" s="2">
        <v>46105</v>
      </c>
      <c r="C5189" s="20" t="s">
        <v>2599</v>
      </c>
      <c r="D5189" s="20" t="s">
        <v>328</v>
      </c>
      <c r="E5189" s="20" t="s">
        <v>329</v>
      </c>
      <c r="F5189" s="20" t="s">
        <v>6087</v>
      </c>
      <c r="G5189" s="20" t="s">
        <v>6088</v>
      </c>
      <c r="H5189" s="20" t="s">
        <v>4354</v>
      </c>
      <c r="I5189" s="20" t="s">
        <v>4355</v>
      </c>
      <c r="J5189" s="20" t="s">
        <v>50</v>
      </c>
      <c r="K5189" s="20" t="s">
        <v>33</v>
      </c>
      <c r="L5189">
        <v>320</v>
      </c>
      <c r="M5189" s="20" t="s">
        <v>49</v>
      </c>
      <c r="N5189" s="20" t="s">
        <v>14</v>
      </c>
      <c r="O5189">
        <v>2.5369100000000002</v>
      </c>
      <c r="P5189">
        <v>811.81</v>
      </c>
      <c r="Q5189">
        <v>32.649700000000003</v>
      </c>
      <c r="R5189" s="7">
        <v>2.5369090000000001</v>
      </c>
      <c r="S5189" s="1">
        <v>811.80990899999995</v>
      </c>
      <c r="T5189" s="20" t="s">
        <v>314</v>
      </c>
      <c r="U5189" s="7">
        <v>32.649700000000003</v>
      </c>
      <c r="V5189" s="1">
        <v>26505.35</v>
      </c>
      <c r="W5189">
        <v>2026</v>
      </c>
    </row>
    <row r="5190" spans="1:23" hidden="1" x14ac:dyDescent="0.25">
      <c r="A5190">
        <v>72036469</v>
      </c>
      <c r="B5190" s="2">
        <v>46105</v>
      </c>
      <c r="C5190" s="20" t="s">
        <v>2532</v>
      </c>
      <c r="D5190" s="20" t="s">
        <v>328</v>
      </c>
      <c r="E5190" s="20" t="s">
        <v>329</v>
      </c>
      <c r="F5190" s="20" t="s">
        <v>6087</v>
      </c>
      <c r="G5190" s="20" t="s">
        <v>6088</v>
      </c>
      <c r="H5190" s="20" t="s">
        <v>368</v>
      </c>
      <c r="I5190" s="20" t="s">
        <v>369</v>
      </c>
      <c r="J5190" s="20" t="s">
        <v>50</v>
      </c>
      <c r="K5190" s="20" t="s">
        <v>33</v>
      </c>
      <c r="L5190">
        <v>630</v>
      </c>
      <c r="M5190" s="20" t="s">
        <v>49</v>
      </c>
      <c r="N5190" s="20" t="s">
        <v>14</v>
      </c>
      <c r="O5190">
        <v>2.0165999999999999</v>
      </c>
      <c r="P5190">
        <v>1270.46</v>
      </c>
      <c r="Q5190">
        <v>32.649700000000003</v>
      </c>
      <c r="R5190" s="7">
        <v>2.0165999999999999</v>
      </c>
      <c r="S5190" s="1">
        <v>1270.460065</v>
      </c>
      <c r="T5190" s="20" t="s">
        <v>314</v>
      </c>
      <c r="U5190" s="7">
        <v>32.649700000000003</v>
      </c>
      <c r="V5190" s="1">
        <v>41480.14</v>
      </c>
      <c r="W5190">
        <v>2026</v>
      </c>
    </row>
    <row r="5191" spans="1:23" hidden="1" x14ac:dyDescent="0.25">
      <c r="A5191">
        <v>72036667</v>
      </c>
      <c r="B5191" s="2">
        <v>46107</v>
      </c>
      <c r="C5191" s="20" t="s">
        <v>2648</v>
      </c>
      <c r="D5191" s="20" t="s">
        <v>328</v>
      </c>
      <c r="E5191" s="20" t="s">
        <v>329</v>
      </c>
      <c r="F5191" s="20" t="s">
        <v>6095</v>
      </c>
      <c r="G5191" s="20" t="s">
        <v>6096</v>
      </c>
      <c r="H5191" s="20" t="s">
        <v>562</v>
      </c>
      <c r="I5191" s="20" t="s">
        <v>957</v>
      </c>
      <c r="J5191" s="20" t="s">
        <v>50</v>
      </c>
      <c r="K5191" s="20" t="s">
        <v>32</v>
      </c>
      <c r="L5191">
        <v>656</v>
      </c>
      <c r="M5191" s="20" t="s">
        <v>49</v>
      </c>
      <c r="N5191" s="20" t="s">
        <v>14</v>
      </c>
      <c r="O5191">
        <v>2.1190000000000002</v>
      </c>
      <c r="P5191">
        <v>1390.0640000000001</v>
      </c>
      <c r="Q5191">
        <v>32.908299999999997</v>
      </c>
      <c r="R5191" s="7">
        <v>2.1190000000000002</v>
      </c>
      <c r="S5191" s="1">
        <v>1390.0639040000001</v>
      </c>
      <c r="T5191" s="20" t="s">
        <v>314</v>
      </c>
      <c r="U5191" s="7">
        <v>32.908299999999997</v>
      </c>
      <c r="V5191" s="1">
        <v>45744.639999999999</v>
      </c>
      <c r="W5191">
        <v>2026</v>
      </c>
    </row>
    <row r="5192" spans="1:23" hidden="1" x14ac:dyDescent="0.25">
      <c r="A5192">
        <v>72036667</v>
      </c>
      <c r="B5192" s="2">
        <v>46107</v>
      </c>
      <c r="C5192" s="20" t="s">
        <v>2648</v>
      </c>
      <c r="D5192" s="20" t="s">
        <v>328</v>
      </c>
      <c r="E5192" s="20" t="s">
        <v>329</v>
      </c>
      <c r="F5192" s="20" t="s">
        <v>6095</v>
      </c>
      <c r="G5192" s="20" t="s">
        <v>6096</v>
      </c>
      <c r="H5192" s="20" t="s">
        <v>1608</v>
      </c>
      <c r="I5192" s="20" t="s">
        <v>1609</v>
      </c>
      <c r="J5192" s="20" t="s">
        <v>50</v>
      </c>
      <c r="K5192" s="20" t="s">
        <v>32</v>
      </c>
      <c r="L5192">
        <v>1050</v>
      </c>
      <c r="M5192" s="20" t="s">
        <v>49</v>
      </c>
      <c r="N5192" s="20" t="s">
        <v>14</v>
      </c>
      <c r="O5192">
        <v>2.3212999999999999</v>
      </c>
      <c r="P5192">
        <v>2437.37</v>
      </c>
      <c r="Q5192">
        <v>32.908299999999997</v>
      </c>
      <c r="R5192" s="7">
        <v>2.3212999999999999</v>
      </c>
      <c r="S5192" s="1">
        <v>2437.3699029999998</v>
      </c>
      <c r="T5192" s="20" t="s">
        <v>314</v>
      </c>
      <c r="U5192" s="7">
        <v>32.908299999999997</v>
      </c>
      <c r="V5192" s="1">
        <v>80209.7</v>
      </c>
      <c r="W5192">
        <v>2026</v>
      </c>
    </row>
    <row r="5193" spans="1:23" hidden="1" x14ac:dyDescent="0.25">
      <c r="A5193">
        <v>72036663</v>
      </c>
      <c r="B5193" s="2">
        <v>46107</v>
      </c>
      <c r="C5193" s="20" t="s">
        <v>2648</v>
      </c>
      <c r="D5193" s="20" t="s">
        <v>328</v>
      </c>
      <c r="E5193" s="20" t="s">
        <v>329</v>
      </c>
      <c r="F5193" s="20" t="s">
        <v>6095</v>
      </c>
      <c r="G5193" s="20" t="s">
        <v>6096</v>
      </c>
      <c r="H5193" s="20" t="s">
        <v>2437</v>
      </c>
      <c r="I5193" s="20" t="s">
        <v>2438</v>
      </c>
      <c r="J5193" s="20" t="s">
        <v>50</v>
      </c>
      <c r="K5193" s="20" t="s">
        <v>32</v>
      </c>
      <c r="L5193">
        <v>509</v>
      </c>
      <c r="M5193" s="20" t="s">
        <v>49</v>
      </c>
      <c r="N5193" s="20" t="s">
        <v>14</v>
      </c>
      <c r="O5193">
        <v>2.3105099999999998</v>
      </c>
      <c r="P5193">
        <v>1176.05</v>
      </c>
      <c r="Q5193">
        <v>32.908299999999997</v>
      </c>
      <c r="R5193" s="7">
        <v>2.3105099999999998</v>
      </c>
      <c r="S5193" s="1">
        <v>1176.050115</v>
      </c>
      <c r="T5193" s="20" t="s">
        <v>314</v>
      </c>
      <c r="U5193" s="7">
        <v>32.908299999999997</v>
      </c>
      <c r="V5193" s="1">
        <v>38701.81</v>
      </c>
      <c r="W5193">
        <v>2026</v>
      </c>
    </row>
    <row r="5194" spans="1:23" hidden="1" x14ac:dyDescent="0.25">
      <c r="A5194">
        <v>72036667</v>
      </c>
      <c r="B5194" s="2">
        <v>46107</v>
      </c>
      <c r="C5194" s="20" t="s">
        <v>2648</v>
      </c>
      <c r="D5194" s="20" t="s">
        <v>328</v>
      </c>
      <c r="E5194" s="20" t="s">
        <v>329</v>
      </c>
      <c r="F5194" s="20" t="s">
        <v>6095</v>
      </c>
      <c r="G5194" s="20" t="s">
        <v>6096</v>
      </c>
      <c r="H5194" s="20" t="s">
        <v>1604</v>
      </c>
      <c r="I5194" s="20" t="s">
        <v>1605</v>
      </c>
      <c r="J5194" s="20" t="s">
        <v>50</v>
      </c>
      <c r="K5194" s="20" t="s">
        <v>32</v>
      </c>
      <c r="L5194">
        <v>600</v>
      </c>
      <c r="M5194" s="20" t="s">
        <v>49</v>
      </c>
      <c r="N5194" s="20" t="s">
        <v>14</v>
      </c>
      <c r="O5194">
        <v>2.3105199999999999</v>
      </c>
      <c r="P5194">
        <v>1386.31</v>
      </c>
      <c r="Q5194">
        <v>32.908299999999997</v>
      </c>
      <c r="R5194" s="7">
        <v>2.3105199999999999</v>
      </c>
      <c r="S5194" s="1">
        <v>1386.31014</v>
      </c>
      <c r="T5194" s="20" t="s">
        <v>314</v>
      </c>
      <c r="U5194" s="7">
        <v>32.908299999999997</v>
      </c>
      <c r="V5194" s="1">
        <v>45621.11</v>
      </c>
      <c r="W5194">
        <v>2026</v>
      </c>
    </row>
    <row r="5195" spans="1:23" hidden="1" x14ac:dyDescent="0.25">
      <c r="A5195">
        <v>72037274</v>
      </c>
      <c r="B5195" s="2">
        <v>46107</v>
      </c>
      <c r="C5195" s="20" t="s">
        <v>3284</v>
      </c>
      <c r="D5195" s="20" t="s">
        <v>328</v>
      </c>
      <c r="E5195" s="20" t="s">
        <v>329</v>
      </c>
      <c r="F5195" s="20" t="s">
        <v>6093</v>
      </c>
      <c r="G5195" s="20" t="s">
        <v>6094</v>
      </c>
      <c r="H5195" s="20" t="s">
        <v>1714</v>
      </c>
      <c r="I5195" s="20" t="s">
        <v>1715</v>
      </c>
      <c r="J5195" s="20" t="s">
        <v>50</v>
      </c>
      <c r="K5195" s="20" t="s">
        <v>12</v>
      </c>
      <c r="L5195">
        <v>540</v>
      </c>
      <c r="M5195" s="20" t="s">
        <v>49</v>
      </c>
      <c r="N5195" s="20" t="s">
        <v>14</v>
      </c>
      <c r="O5195">
        <v>1.1343000000000001</v>
      </c>
      <c r="P5195">
        <v>612.52</v>
      </c>
      <c r="Q5195">
        <v>32.908299999999997</v>
      </c>
      <c r="R5195" s="7">
        <v>1.1342989999999999</v>
      </c>
      <c r="S5195" s="1">
        <v>612.51994100000002</v>
      </c>
      <c r="T5195" s="20" t="s">
        <v>314</v>
      </c>
      <c r="U5195" s="7">
        <v>32.908299999999997</v>
      </c>
      <c r="V5195" s="1">
        <v>20156.990000000002</v>
      </c>
      <c r="W5195">
        <v>2026</v>
      </c>
    </row>
    <row r="5196" spans="1:23" hidden="1" x14ac:dyDescent="0.25">
      <c r="A5196">
        <v>72037275</v>
      </c>
      <c r="B5196" s="2">
        <v>46107</v>
      </c>
      <c r="C5196" s="20" t="s">
        <v>3284</v>
      </c>
      <c r="D5196" s="20" t="s">
        <v>328</v>
      </c>
      <c r="E5196" s="20" t="s">
        <v>329</v>
      </c>
      <c r="F5196" s="20" t="s">
        <v>6093</v>
      </c>
      <c r="G5196" s="20" t="s">
        <v>6094</v>
      </c>
      <c r="H5196" s="20" t="s">
        <v>1714</v>
      </c>
      <c r="I5196" s="20" t="s">
        <v>1715</v>
      </c>
      <c r="J5196" s="20" t="s">
        <v>50</v>
      </c>
      <c r="K5196" s="20" t="s">
        <v>12</v>
      </c>
      <c r="L5196">
        <v>540</v>
      </c>
      <c r="M5196" s="20" t="s">
        <v>49</v>
      </c>
      <c r="N5196" s="20" t="s">
        <v>14</v>
      </c>
      <c r="O5196">
        <v>1.1343000000000001</v>
      </c>
      <c r="P5196">
        <v>612.52</v>
      </c>
      <c r="Q5196">
        <v>32.908299999999997</v>
      </c>
      <c r="R5196" s="7">
        <v>1.1342989999999999</v>
      </c>
      <c r="S5196" s="1">
        <v>612.51994100000002</v>
      </c>
      <c r="T5196" s="20" t="s">
        <v>314</v>
      </c>
      <c r="U5196" s="7">
        <v>32.908299999999997</v>
      </c>
      <c r="V5196" s="1">
        <v>20156.990000000002</v>
      </c>
      <c r="W5196">
        <v>2026</v>
      </c>
    </row>
    <row r="5197" spans="1:23" hidden="1" x14ac:dyDescent="0.25">
      <c r="A5197">
        <v>72037276</v>
      </c>
      <c r="B5197" s="2">
        <v>46107</v>
      </c>
      <c r="C5197" s="20" t="s">
        <v>3284</v>
      </c>
      <c r="D5197" s="20" t="s">
        <v>328</v>
      </c>
      <c r="E5197" s="20" t="s">
        <v>329</v>
      </c>
      <c r="F5197" s="20" t="s">
        <v>6093</v>
      </c>
      <c r="G5197" s="20" t="s">
        <v>6094</v>
      </c>
      <c r="H5197" s="20" t="s">
        <v>1708</v>
      </c>
      <c r="I5197" s="20" t="s">
        <v>1709</v>
      </c>
      <c r="J5197" s="20" t="s">
        <v>50</v>
      </c>
      <c r="K5197" s="20" t="s">
        <v>12</v>
      </c>
      <c r="L5197">
        <v>1000</v>
      </c>
      <c r="M5197" s="20" t="s">
        <v>49</v>
      </c>
      <c r="N5197" s="20" t="s">
        <v>14</v>
      </c>
      <c r="O5197">
        <v>1.0486</v>
      </c>
      <c r="P5197">
        <v>1048.5999999999999</v>
      </c>
      <c r="Q5197">
        <v>32.908299999999997</v>
      </c>
      <c r="R5197" s="7">
        <v>1.0485990000000001</v>
      </c>
      <c r="S5197" s="1">
        <v>1048.5998970000001</v>
      </c>
      <c r="T5197" s="20" t="s">
        <v>314</v>
      </c>
      <c r="U5197" s="7">
        <v>32.908299999999997</v>
      </c>
      <c r="V5197" s="1">
        <v>34507.64</v>
      </c>
      <c r="W5197">
        <v>2026</v>
      </c>
    </row>
    <row r="5198" spans="1:23" hidden="1" x14ac:dyDescent="0.25">
      <c r="A5198">
        <v>72037275</v>
      </c>
      <c r="B5198" s="2">
        <v>46107</v>
      </c>
      <c r="C5198" s="20" t="s">
        <v>3284</v>
      </c>
      <c r="D5198" s="20" t="s">
        <v>328</v>
      </c>
      <c r="E5198" s="20" t="s">
        <v>329</v>
      </c>
      <c r="F5198" s="20" t="s">
        <v>6093</v>
      </c>
      <c r="G5198" s="20" t="s">
        <v>6094</v>
      </c>
      <c r="H5198" s="20" t="s">
        <v>2240</v>
      </c>
      <c r="I5198" s="20" t="s">
        <v>2241</v>
      </c>
      <c r="J5198" s="20" t="s">
        <v>50</v>
      </c>
      <c r="K5198" s="20" t="s">
        <v>12</v>
      </c>
      <c r="L5198">
        <v>1000</v>
      </c>
      <c r="M5198" s="20" t="s">
        <v>49</v>
      </c>
      <c r="N5198" s="20" t="s">
        <v>14</v>
      </c>
      <c r="O5198">
        <v>1.0486</v>
      </c>
      <c r="P5198">
        <v>1048.5999999999999</v>
      </c>
      <c r="Q5198">
        <v>32.908299999999997</v>
      </c>
      <c r="R5198" s="7">
        <v>1.0485990000000001</v>
      </c>
      <c r="S5198" s="1">
        <v>1048.5998970000001</v>
      </c>
      <c r="T5198" s="20" t="s">
        <v>314</v>
      </c>
      <c r="U5198" s="7">
        <v>32.908299999999997</v>
      </c>
      <c r="V5198" s="1">
        <v>34507.64</v>
      </c>
      <c r="W5198">
        <v>2026</v>
      </c>
    </row>
    <row r="5199" spans="1:23" hidden="1" x14ac:dyDescent="0.25">
      <c r="A5199">
        <v>72037275</v>
      </c>
      <c r="B5199" s="2">
        <v>46107</v>
      </c>
      <c r="C5199" s="20" t="s">
        <v>3284</v>
      </c>
      <c r="D5199" s="20" t="s">
        <v>328</v>
      </c>
      <c r="E5199" s="20" t="s">
        <v>329</v>
      </c>
      <c r="F5199" s="20" t="s">
        <v>6093</v>
      </c>
      <c r="G5199" s="20" t="s">
        <v>6094</v>
      </c>
      <c r="H5199" s="20" t="s">
        <v>1710</v>
      </c>
      <c r="I5199" s="20" t="s">
        <v>1711</v>
      </c>
      <c r="J5199" s="20" t="s">
        <v>50</v>
      </c>
      <c r="K5199" s="20" t="s">
        <v>12</v>
      </c>
      <c r="L5199">
        <v>958</v>
      </c>
      <c r="M5199" s="20" t="s">
        <v>49</v>
      </c>
      <c r="N5199" s="20" t="s">
        <v>14</v>
      </c>
      <c r="O5199">
        <v>1.0485899999999999</v>
      </c>
      <c r="P5199">
        <v>1004.55</v>
      </c>
      <c r="Q5199">
        <v>32.908299999999997</v>
      </c>
      <c r="R5199" s="7">
        <v>1.048589</v>
      </c>
      <c r="S5199" s="1">
        <v>1004.5499150000001</v>
      </c>
      <c r="T5199" s="20" t="s">
        <v>314</v>
      </c>
      <c r="U5199" s="7">
        <v>32.908299999999997</v>
      </c>
      <c r="V5199" s="1">
        <v>33058.03</v>
      </c>
      <c r="W5199">
        <v>2026</v>
      </c>
    </row>
    <row r="5200" spans="1:23" hidden="1" x14ac:dyDescent="0.25">
      <c r="A5200">
        <v>72036665</v>
      </c>
      <c r="B5200" s="2">
        <v>46107</v>
      </c>
      <c r="C5200" s="20" t="s">
        <v>2648</v>
      </c>
      <c r="D5200" s="20" t="s">
        <v>328</v>
      </c>
      <c r="E5200" s="20" t="s">
        <v>329</v>
      </c>
      <c r="F5200" s="20" t="s">
        <v>6095</v>
      </c>
      <c r="G5200" s="20" t="s">
        <v>6096</v>
      </c>
      <c r="H5200" s="20" t="s">
        <v>1610</v>
      </c>
      <c r="I5200" s="20" t="s">
        <v>1611</v>
      </c>
      <c r="J5200" s="20" t="s">
        <v>50</v>
      </c>
      <c r="K5200" s="20" t="s">
        <v>32</v>
      </c>
      <c r="L5200">
        <v>1050</v>
      </c>
      <c r="M5200" s="20" t="s">
        <v>49</v>
      </c>
      <c r="N5200" s="20" t="s">
        <v>14</v>
      </c>
      <c r="O5200">
        <v>2.1190000000000002</v>
      </c>
      <c r="P5200">
        <v>2224.9499999999998</v>
      </c>
      <c r="Q5200">
        <v>32.908299999999997</v>
      </c>
      <c r="R5200" s="7">
        <v>2.1190000000000002</v>
      </c>
      <c r="S5200" s="1">
        <v>2224.949936</v>
      </c>
      <c r="T5200" s="20" t="s">
        <v>314</v>
      </c>
      <c r="U5200" s="7">
        <v>32.908299999999997</v>
      </c>
      <c r="V5200" s="1">
        <v>73219.320000000007</v>
      </c>
      <c r="W5200">
        <v>2026</v>
      </c>
    </row>
    <row r="5201" spans="1:23" hidden="1" x14ac:dyDescent="0.25">
      <c r="A5201">
        <v>72037756</v>
      </c>
      <c r="B5201" s="2">
        <v>46107</v>
      </c>
      <c r="C5201" s="20" t="s">
        <v>3904</v>
      </c>
      <c r="D5201" s="20" t="s">
        <v>328</v>
      </c>
      <c r="E5201" s="20" t="s">
        <v>329</v>
      </c>
      <c r="F5201" s="20" t="s">
        <v>6091</v>
      </c>
      <c r="G5201" s="20" t="s">
        <v>6092</v>
      </c>
      <c r="H5201" s="20" t="s">
        <v>562</v>
      </c>
      <c r="I5201" s="20" t="s">
        <v>957</v>
      </c>
      <c r="J5201" s="20" t="s">
        <v>50</v>
      </c>
      <c r="K5201" s="20" t="s">
        <v>32</v>
      </c>
      <c r="L5201">
        <v>237</v>
      </c>
      <c r="M5201" s="20" t="s">
        <v>49</v>
      </c>
      <c r="N5201" s="20" t="s">
        <v>14</v>
      </c>
      <c r="O5201">
        <v>2.1190000000000002</v>
      </c>
      <c r="P5201">
        <v>502.20299999999997</v>
      </c>
      <c r="Q5201">
        <v>32.908299999999997</v>
      </c>
      <c r="R5201" s="7">
        <v>2.1190000000000002</v>
      </c>
      <c r="S5201" s="1">
        <v>502.20309099999997</v>
      </c>
      <c r="T5201" s="20" t="s">
        <v>314</v>
      </c>
      <c r="U5201" s="7">
        <v>32.908299999999997</v>
      </c>
      <c r="V5201" s="1">
        <v>16526.650000000001</v>
      </c>
      <c r="W5201">
        <v>2026</v>
      </c>
    </row>
    <row r="5202" spans="1:23" hidden="1" x14ac:dyDescent="0.25">
      <c r="A5202">
        <v>72037757</v>
      </c>
      <c r="B5202" s="2">
        <v>46107</v>
      </c>
      <c r="C5202" s="20" t="s">
        <v>3904</v>
      </c>
      <c r="D5202" s="20" t="s">
        <v>328</v>
      </c>
      <c r="E5202" s="20" t="s">
        <v>329</v>
      </c>
      <c r="F5202" s="20" t="s">
        <v>6091</v>
      </c>
      <c r="G5202" s="20" t="s">
        <v>6092</v>
      </c>
      <c r="H5202" s="20" t="s">
        <v>1608</v>
      </c>
      <c r="I5202" s="20" t="s">
        <v>1609</v>
      </c>
      <c r="J5202" s="20" t="s">
        <v>50</v>
      </c>
      <c r="K5202" s="20" t="s">
        <v>32</v>
      </c>
      <c r="L5202">
        <v>358</v>
      </c>
      <c r="M5202" s="20" t="s">
        <v>49</v>
      </c>
      <c r="N5202" s="20" t="s">
        <v>14</v>
      </c>
      <c r="O5202">
        <v>2.3212999999999999</v>
      </c>
      <c r="P5202">
        <v>831.02499999999998</v>
      </c>
      <c r="Q5202">
        <v>32.908299999999997</v>
      </c>
      <c r="R5202" s="7">
        <v>2.3212999999999999</v>
      </c>
      <c r="S5202" s="1">
        <v>831.02499899999998</v>
      </c>
      <c r="T5202" s="20" t="s">
        <v>314</v>
      </c>
      <c r="U5202" s="7">
        <v>32.908299999999997</v>
      </c>
      <c r="V5202" s="1">
        <v>27347.62</v>
      </c>
      <c r="W5202">
        <v>2026</v>
      </c>
    </row>
    <row r="5203" spans="1:23" hidden="1" x14ac:dyDescent="0.25">
      <c r="A5203">
        <v>72037754</v>
      </c>
      <c r="B5203" s="2">
        <v>46107</v>
      </c>
      <c r="C5203" s="20" t="s">
        <v>3904</v>
      </c>
      <c r="D5203" s="20" t="s">
        <v>328</v>
      </c>
      <c r="E5203" s="20" t="s">
        <v>329</v>
      </c>
      <c r="F5203" s="20" t="s">
        <v>6091</v>
      </c>
      <c r="G5203" s="20" t="s">
        <v>6092</v>
      </c>
      <c r="H5203" s="20" t="s">
        <v>1610</v>
      </c>
      <c r="I5203" s="20" t="s">
        <v>1611</v>
      </c>
      <c r="J5203" s="20" t="s">
        <v>50</v>
      </c>
      <c r="K5203" s="20" t="s">
        <v>32</v>
      </c>
      <c r="L5203">
        <v>495</v>
      </c>
      <c r="M5203" s="20" t="s">
        <v>49</v>
      </c>
      <c r="N5203" s="20" t="s">
        <v>14</v>
      </c>
      <c r="O5203">
        <v>2.1190000000000002</v>
      </c>
      <c r="P5203">
        <v>1048.905</v>
      </c>
      <c r="Q5203">
        <v>32.908299999999997</v>
      </c>
      <c r="R5203" s="7">
        <v>2.1190000000000002</v>
      </c>
      <c r="S5203" s="1">
        <v>1048.9049869999999</v>
      </c>
      <c r="T5203" s="20" t="s">
        <v>314</v>
      </c>
      <c r="U5203" s="7">
        <v>32.908299999999997</v>
      </c>
      <c r="V5203" s="1">
        <v>34517.68</v>
      </c>
      <c r="W5203">
        <v>2026</v>
      </c>
    </row>
    <row r="5204" spans="1:23" hidden="1" x14ac:dyDescent="0.25">
      <c r="A5204">
        <v>72037331</v>
      </c>
      <c r="B5204" s="2">
        <v>46107</v>
      </c>
      <c r="C5204" s="20" t="s">
        <v>2936</v>
      </c>
      <c r="D5204" s="20" t="s">
        <v>328</v>
      </c>
      <c r="E5204" s="20" t="s">
        <v>329</v>
      </c>
      <c r="F5204" s="20" t="s">
        <v>6097</v>
      </c>
      <c r="G5204" s="20" t="s">
        <v>6098</v>
      </c>
      <c r="H5204" s="20" t="s">
        <v>4326</v>
      </c>
      <c r="I5204" s="20" t="s">
        <v>4327</v>
      </c>
      <c r="J5204" s="20" t="s">
        <v>50</v>
      </c>
      <c r="K5204" s="20" t="s">
        <v>12</v>
      </c>
      <c r="L5204">
        <v>233</v>
      </c>
      <c r="M5204" s="20" t="s">
        <v>49</v>
      </c>
      <c r="N5204" s="20" t="s">
        <v>14</v>
      </c>
      <c r="O5204">
        <v>1.7905</v>
      </c>
      <c r="P5204">
        <v>417.18700000000001</v>
      </c>
      <c r="Q5204">
        <v>32.908299999999997</v>
      </c>
      <c r="R5204" s="7">
        <v>1.7904990000000001</v>
      </c>
      <c r="S5204" s="1">
        <v>417.186849</v>
      </c>
      <c r="T5204" s="20" t="s">
        <v>314</v>
      </c>
      <c r="U5204" s="7">
        <v>32.908299999999997</v>
      </c>
      <c r="V5204" s="1">
        <v>13728.91</v>
      </c>
      <c r="W5204">
        <v>2026</v>
      </c>
    </row>
    <row r="5205" spans="1:23" hidden="1" x14ac:dyDescent="0.25">
      <c r="A5205">
        <v>72037148</v>
      </c>
      <c r="B5205" s="2">
        <v>46111</v>
      </c>
      <c r="C5205" s="20" t="s">
        <v>2599</v>
      </c>
      <c r="D5205" s="20" t="s">
        <v>328</v>
      </c>
      <c r="E5205" s="20" t="s">
        <v>329</v>
      </c>
      <c r="F5205" s="20" t="s">
        <v>6100</v>
      </c>
      <c r="G5205" s="20" t="s">
        <v>6101</v>
      </c>
      <c r="H5205" s="20" t="s">
        <v>543</v>
      </c>
      <c r="I5205" s="20" t="s">
        <v>544</v>
      </c>
      <c r="J5205" s="20" t="s">
        <v>50</v>
      </c>
      <c r="K5205" s="20" t="s">
        <v>33</v>
      </c>
      <c r="L5205">
        <v>1320</v>
      </c>
      <c r="M5205" s="20" t="s">
        <v>49</v>
      </c>
      <c r="N5205" s="20" t="s">
        <v>14</v>
      </c>
      <c r="O5205">
        <v>1.7121</v>
      </c>
      <c r="P5205">
        <v>2259.9720000000002</v>
      </c>
      <c r="Q5205">
        <v>33.0319</v>
      </c>
      <c r="R5205" s="7">
        <v>1.7121</v>
      </c>
      <c r="S5205" s="1">
        <v>2259.9720269999998</v>
      </c>
      <c r="T5205" s="20" t="s">
        <v>314</v>
      </c>
      <c r="U5205" s="7">
        <v>33.0319</v>
      </c>
      <c r="V5205" s="1">
        <v>74651.17</v>
      </c>
      <c r="W5205">
        <v>2026</v>
      </c>
    </row>
    <row r="5206" spans="1:23" hidden="1" x14ac:dyDescent="0.25">
      <c r="A5206">
        <v>72037154</v>
      </c>
      <c r="B5206" s="2">
        <v>46111</v>
      </c>
      <c r="C5206" s="20" t="s">
        <v>2599</v>
      </c>
      <c r="D5206" s="20" t="s">
        <v>328</v>
      </c>
      <c r="E5206" s="20" t="s">
        <v>329</v>
      </c>
      <c r="F5206" s="20" t="s">
        <v>6100</v>
      </c>
      <c r="G5206" s="20" t="s">
        <v>6101</v>
      </c>
      <c r="H5206" s="20" t="s">
        <v>594</v>
      </c>
      <c r="I5206" s="20" t="s">
        <v>595</v>
      </c>
      <c r="J5206" s="20" t="s">
        <v>50</v>
      </c>
      <c r="K5206" s="20" t="s">
        <v>33</v>
      </c>
      <c r="L5206">
        <v>607</v>
      </c>
      <c r="M5206" s="20" t="s">
        <v>49</v>
      </c>
      <c r="N5206" s="20" t="s">
        <v>14</v>
      </c>
      <c r="O5206">
        <v>1.71211</v>
      </c>
      <c r="P5206">
        <v>1039.25</v>
      </c>
      <c r="Q5206">
        <v>33.0319</v>
      </c>
      <c r="R5206" s="7">
        <v>1.71211</v>
      </c>
      <c r="S5206" s="1">
        <v>1039.249937</v>
      </c>
      <c r="T5206" s="20" t="s">
        <v>314</v>
      </c>
      <c r="U5206" s="7">
        <v>33.0319</v>
      </c>
      <c r="V5206" s="1">
        <v>34328.400000000001</v>
      </c>
      <c r="W5206">
        <v>2026</v>
      </c>
    </row>
    <row r="5207" spans="1:23" hidden="1" x14ac:dyDescent="0.25">
      <c r="A5207">
        <v>72037155</v>
      </c>
      <c r="B5207" s="2">
        <v>46120</v>
      </c>
      <c r="C5207" s="20" t="s">
        <v>2599</v>
      </c>
      <c r="D5207" s="20" t="s">
        <v>328</v>
      </c>
      <c r="E5207" s="20" t="s">
        <v>329</v>
      </c>
      <c r="F5207" s="20" t="s">
        <v>7200</v>
      </c>
      <c r="G5207" s="20" t="s">
        <v>7201</v>
      </c>
      <c r="H5207" s="20" t="s">
        <v>2081</v>
      </c>
      <c r="I5207" s="20" t="s">
        <v>2082</v>
      </c>
      <c r="J5207" s="20" t="s">
        <v>50</v>
      </c>
      <c r="K5207" s="20" t="s">
        <v>33</v>
      </c>
      <c r="L5207">
        <v>2100</v>
      </c>
      <c r="M5207" s="20" t="s">
        <v>49</v>
      </c>
      <c r="N5207" s="20" t="s">
        <v>14</v>
      </c>
      <c r="O5207">
        <v>0.89600000000000002</v>
      </c>
      <c r="P5207">
        <v>1881.6</v>
      </c>
      <c r="Q5207">
        <v>32.540999999999997</v>
      </c>
      <c r="R5207" s="7">
        <v>0.89600000000000002</v>
      </c>
      <c r="S5207" s="1">
        <v>1881.6001349999999</v>
      </c>
      <c r="T5207" s="20" t="s">
        <v>314</v>
      </c>
      <c r="U5207" s="7">
        <v>32.540999999999997</v>
      </c>
      <c r="V5207" s="1">
        <v>61229.15</v>
      </c>
      <c r="W5207">
        <v>2026</v>
      </c>
    </row>
    <row r="5208" spans="1:23" hidden="1" x14ac:dyDescent="0.25">
      <c r="A5208">
        <v>72037154</v>
      </c>
      <c r="B5208" s="2">
        <v>46120</v>
      </c>
      <c r="C5208" s="20" t="s">
        <v>2599</v>
      </c>
      <c r="D5208" s="20" t="s">
        <v>328</v>
      </c>
      <c r="E5208" s="20" t="s">
        <v>329</v>
      </c>
      <c r="F5208" s="20" t="s">
        <v>7200</v>
      </c>
      <c r="G5208" s="20" t="s">
        <v>7201</v>
      </c>
      <c r="H5208" s="20" t="s">
        <v>594</v>
      </c>
      <c r="I5208" s="20" t="s">
        <v>595</v>
      </c>
      <c r="J5208" s="20" t="s">
        <v>50</v>
      </c>
      <c r="K5208" s="20" t="s">
        <v>33</v>
      </c>
      <c r="L5208">
        <v>173</v>
      </c>
      <c r="M5208" s="20" t="s">
        <v>49</v>
      </c>
      <c r="N5208" s="20" t="s">
        <v>14</v>
      </c>
      <c r="O5208">
        <v>1.71208</v>
      </c>
      <c r="P5208">
        <v>296.19</v>
      </c>
      <c r="Q5208">
        <v>32.540999999999997</v>
      </c>
      <c r="R5208" s="7">
        <v>1.71208</v>
      </c>
      <c r="S5208" s="1">
        <v>296.19003700000002</v>
      </c>
      <c r="T5208" s="20" t="s">
        <v>314</v>
      </c>
      <c r="U5208" s="7">
        <v>32.540999999999997</v>
      </c>
      <c r="V5208" s="1">
        <v>9638.32</v>
      </c>
      <c r="W5208">
        <v>2026</v>
      </c>
    </row>
    <row r="5209" spans="1:23" hidden="1" x14ac:dyDescent="0.25">
      <c r="A5209">
        <v>72037155</v>
      </c>
      <c r="B5209" s="2">
        <v>46120</v>
      </c>
      <c r="C5209" s="20" t="s">
        <v>2599</v>
      </c>
      <c r="D5209" s="20" t="s">
        <v>328</v>
      </c>
      <c r="E5209" s="20" t="s">
        <v>329</v>
      </c>
      <c r="F5209" s="20" t="s">
        <v>7200</v>
      </c>
      <c r="G5209" s="20" t="s">
        <v>7201</v>
      </c>
      <c r="H5209" s="20" t="s">
        <v>2075</v>
      </c>
      <c r="I5209" s="20" t="s">
        <v>2076</v>
      </c>
      <c r="J5209" s="20" t="s">
        <v>50</v>
      </c>
      <c r="K5209" s="20" t="s">
        <v>33</v>
      </c>
      <c r="L5209">
        <v>1050</v>
      </c>
      <c r="M5209" s="20" t="s">
        <v>49</v>
      </c>
      <c r="N5209" s="20" t="s">
        <v>14</v>
      </c>
      <c r="O5209">
        <v>0.74619999999999997</v>
      </c>
      <c r="P5209">
        <v>783.51</v>
      </c>
      <c r="Q5209">
        <v>32.540999999999997</v>
      </c>
      <c r="R5209" s="7">
        <v>0.74619899999999995</v>
      </c>
      <c r="S5209" s="1">
        <v>783.51003300000002</v>
      </c>
      <c r="T5209" s="20" t="s">
        <v>314</v>
      </c>
      <c r="U5209" s="7">
        <v>32.540999999999997</v>
      </c>
      <c r="V5209" s="1">
        <v>25496.2</v>
      </c>
      <c r="W5209">
        <v>2026</v>
      </c>
    </row>
    <row r="5210" spans="1:23" hidden="1" x14ac:dyDescent="0.25">
      <c r="A5210">
        <v>72037806</v>
      </c>
      <c r="B5210" s="2">
        <v>46120</v>
      </c>
      <c r="C5210" s="20" t="s">
        <v>3904</v>
      </c>
      <c r="D5210" s="20" t="s">
        <v>328</v>
      </c>
      <c r="E5210" s="20" t="s">
        <v>329</v>
      </c>
      <c r="F5210" s="20" t="s">
        <v>7202</v>
      </c>
      <c r="G5210" s="20" t="s">
        <v>7203</v>
      </c>
      <c r="H5210" s="20" t="s">
        <v>372</v>
      </c>
      <c r="I5210" s="20" t="s">
        <v>373</v>
      </c>
      <c r="J5210" s="20" t="s">
        <v>50</v>
      </c>
      <c r="K5210" s="20" t="s">
        <v>33</v>
      </c>
      <c r="L5210">
        <v>1000</v>
      </c>
      <c r="M5210" s="20" t="s">
        <v>49</v>
      </c>
      <c r="N5210" s="20" t="s">
        <v>14</v>
      </c>
      <c r="O5210">
        <v>1.4359999999999999</v>
      </c>
      <c r="P5210">
        <v>1436</v>
      </c>
      <c r="Q5210">
        <v>32.540999999999997</v>
      </c>
      <c r="R5210" s="7">
        <v>1.4359999999999999</v>
      </c>
      <c r="S5210" s="1">
        <v>1436.0001219999999</v>
      </c>
      <c r="T5210" s="20" t="s">
        <v>314</v>
      </c>
      <c r="U5210" s="7">
        <v>32.540999999999997</v>
      </c>
      <c r="V5210" s="1">
        <v>46728.88</v>
      </c>
      <c r="W5210">
        <v>2026</v>
      </c>
    </row>
    <row r="5211" spans="1:23" hidden="1" x14ac:dyDescent="0.25">
      <c r="A5211">
        <v>72037962</v>
      </c>
      <c r="B5211" s="2">
        <v>46120</v>
      </c>
      <c r="C5211" s="20" t="s">
        <v>4228</v>
      </c>
      <c r="D5211" s="20" t="s">
        <v>328</v>
      </c>
      <c r="E5211" s="20" t="s">
        <v>329</v>
      </c>
      <c r="F5211" s="20" t="s">
        <v>7202</v>
      </c>
      <c r="G5211" s="20" t="s">
        <v>7203</v>
      </c>
      <c r="H5211" s="20" t="s">
        <v>372</v>
      </c>
      <c r="I5211" s="20" t="s">
        <v>373</v>
      </c>
      <c r="J5211" s="20" t="s">
        <v>50</v>
      </c>
      <c r="K5211" s="20" t="s">
        <v>33</v>
      </c>
      <c r="L5211">
        <v>300</v>
      </c>
      <c r="M5211" s="20" t="s">
        <v>49</v>
      </c>
      <c r="N5211" s="20" t="s">
        <v>14</v>
      </c>
      <c r="O5211">
        <v>1.4359999999999999</v>
      </c>
      <c r="P5211">
        <v>430.8</v>
      </c>
      <c r="Q5211">
        <v>32.540999999999997</v>
      </c>
      <c r="R5211" s="7">
        <v>1.4359999999999999</v>
      </c>
      <c r="S5211" s="1">
        <v>430.799913</v>
      </c>
      <c r="T5211" s="20" t="s">
        <v>314</v>
      </c>
      <c r="U5211" s="7">
        <v>32.540999999999997</v>
      </c>
      <c r="V5211" s="1">
        <v>14018.66</v>
      </c>
      <c r="W5211">
        <v>2026</v>
      </c>
    </row>
    <row r="5212" spans="1:23" hidden="1" x14ac:dyDescent="0.25">
      <c r="A5212">
        <v>72038028</v>
      </c>
      <c r="B5212" s="2">
        <v>46120</v>
      </c>
      <c r="C5212" s="20" t="s">
        <v>3736</v>
      </c>
      <c r="D5212" s="20" t="s">
        <v>328</v>
      </c>
      <c r="E5212" s="20" t="s">
        <v>329</v>
      </c>
      <c r="F5212" s="20" t="s">
        <v>7202</v>
      </c>
      <c r="G5212" s="20" t="s">
        <v>7203</v>
      </c>
      <c r="H5212" s="20" t="s">
        <v>594</v>
      </c>
      <c r="I5212" s="20" t="s">
        <v>595</v>
      </c>
      <c r="J5212" s="20" t="s">
        <v>50</v>
      </c>
      <c r="K5212" s="20" t="s">
        <v>33</v>
      </c>
      <c r="L5212">
        <v>536</v>
      </c>
      <c r="M5212" s="20" t="s">
        <v>49</v>
      </c>
      <c r="N5212" s="20" t="s">
        <v>14</v>
      </c>
      <c r="O5212">
        <v>1.7481</v>
      </c>
      <c r="P5212">
        <v>936.98199999999997</v>
      </c>
      <c r="Q5212">
        <v>32.540999999999997</v>
      </c>
      <c r="R5212" s="7">
        <v>1.7480990000000001</v>
      </c>
      <c r="S5212" s="1">
        <v>936.98196099999996</v>
      </c>
      <c r="T5212" s="20" t="s">
        <v>314</v>
      </c>
      <c r="U5212" s="7">
        <v>32.540999999999997</v>
      </c>
      <c r="V5212" s="1">
        <v>30490.33</v>
      </c>
      <c r="W5212">
        <v>2026</v>
      </c>
    </row>
    <row r="5213" spans="1:23" hidden="1" x14ac:dyDescent="0.25">
      <c r="A5213">
        <v>72038032</v>
      </c>
      <c r="B5213" s="2">
        <v>46120</v>
      </c>
      <c r="C5213" s="20" t="s">
        <v>3736</v>
      </c>
      <c r="D5213" s="20" t="s">
        <v>328</v>
      </c>
      <c r="E5213" s="20" t="s">
        <v>329</v>
      </c>
      <c r="F5213" s="20" t="s">
        <v>7202</v>
      </c>
      <c r="G5213" s="20" t="s">
        <v>7203</v>
      </c>
      <c r="H5213" s="20" t="s">
        <v>2081</v>
      </c>
      <c r="I5213" s="20" t="s">
        <v>2082</v>
      </c>
      <c r="J5213" s="20" t="s">
        <v>50</v>
      </c>
      <c r="K5213" s="20" t="s">
        <v>33</v>
      </c>
      <c r="L5213">
        <v>122</v>
      </c>
      <c r="M5213" s="20" t="s">
        <v>49</v>
      </c>
      <c r="N5213" s="20" t="s">
        <v>14</v>
      </c>
      <c r="O5213">
        <v>0.91491999999999996</v>
      </c>
      <c r="P5213">
        <v>111.62</v>
      </c>
      <c r="Q5213">
        <v>32.540999999999997</v>
      </c>
      <c r="R5213" s="7">
        <v>0.91491900000000004</v>
      </c>
      <c r="S5213" s="1">
        <v>111.62011</v>
      </c>
      <c r="T5213" s="20" t="s">
        <v>314</v>
      </c>
      <c r="U5213" s="7">
        <v>32.540999999999997</v>
      </c>
      <c r="V5213" s="1">
        <v>3632.23</v>
      </c>
      <c r="W5213">
        <v>2026</v>
      </c>
    </row>
    <row r="5214" spans="1:23" hidden="1" x14ac:dyDescent="0.25">
      <c r="A5214">
        <v>72038024</v>
      </c>
      <c r="B5214" s="2">
        <v>46120</v>
      </c>
      <c r="C5214" s="20" t="s">
        <v>3736</v>
      </c>
      <c r="D5214" s="20" t="s">
        <v>328</v>
      </c>
      <c r="E5214" s="20" t="s">
        <v>329</v>
      </c>
      <c r="F5214" s="20" t="s">
        <v>7202</v>
      </c>
      <c r="G5214" s="20" t="s">
        <v>7203</v>
      </c>
      <c r="H5214" s="20" t="s">
        <v>543</v>
      </c>
      <c r="I5214" s="20" t="s">
        <v>544</v>
      </c>
      <c r="J5214" s="20" t="s">
        <v>50</v>
      </c>
      <c r="K5214" s="20" t="s">
        <v>33</v>
      </c>
      <c r="L5214">
        <v>420</v>
      </c>
      <c r="M5214" s="20" t="s">
        <v>49</v>
      </c>
      <c r="N5214" s="20" t="s">
        <v>14</v>
      </c>
      <c r="O5214">
        <v>1.7481</v>
      </c>
      <c r="P5214">
        <v>734.202</v>
      </c>
      <c r="Q5214">
        <v>32.540999999999997</v>
      </c>
      <c r="R5214" s="7">
        <v>1.7480990000000001</v>
      </c>
      <c r="S5214" s="1">
        <v>734.20208300000002</v>
      </c>
      <c r="T5214" s="20" t="s">
        <v>314</v>
      </c>
      <c r="U5214" s="7">
        <v>32.540999999999997</v>
      </c>
      <c r="V5214" s="1">
        <v>23891.67</v>
      </c>
      <c r="W5214">
        <v>2026</v>
      </c>
    </row>
    <row r="5215" spans="1:23" hidden="1" x14ac:dyDescent="0.25">
      <c r="A5215">
        <v>72038032</v>
      </c>
      <c r="B5215" s="2">
        <v>46120</v>
      </c>
      <c r="C5215" s="20" t="s">
        <v>3736</v>
      </c>
      <c r="D5215" s="20" t="s">
        <v>328</v>
      </c>
      <c r="E5215" s="20" t="s">
        <v>329</v>
      </c>
      <c r="F5215" s="20" t="s">
        <v>7202</v>
      </c>
      <c r="G5215" s="20" t="s">
        <v>7203</v>
      </c>
      <c r="H5215" s="20" t="s">
        <v>2075</v>
      </c>
      <c r="I5215" s="20" t="s">
        <v>2076</v>
      </c>
      <c r="J5215" s="20" t="s">
        <v>50</v>
      </c>
      <c r="K5215" s="20" t="s">
        <v>33</v>
      </c>
      <c r="L5215">
        <v>1050</v>
      </c>
      <c r="M5215" s="20" t="s">
        <v>49</v>
      </c>
      <c r="N5215" s="20" t="s">
        <v>14</v>
      </c>
      <c r="O5215">
        <v>0.76190000000000002</v>
      </c>
      <c r="P5215">
        <v>799.995</v>
      </c>
      <c r="Q5215">
        <v>32.540999999999997</v>
      </c>
      <c r="R5215" s="7">
        <v>0.76190000000000002</v>
      </c>
      <c r="S5215" s="1">
        <v>799.99508300000002</v>
      </c>
      <c r="T5215" s="20" t="s">
        <v>314</v>
      </c>
      <c r="U5215" s="7">
        <v>32.540999999999997</v>
      </c>
      <c r="V5215" s="1">
        <v>26032.639999999999</v>
      </c>
      <c r="W5215">
        <v>2026</v>
      </c>
    </row>
    <row r="5216" spans="1:23" hidden="1" x14ac:dyDescent="0.25">
      <c r="A5216">
        <v>72037460</v>
      </c>
      <c r="B5216" s="2">
        <v>46120</v>
      </c>
      <c r="C5216" s="20" t="s">
        <v>3261</v>
      </c>
      <c r="D5216" s="20" t="s">
        <v>328</v>
      </c>
      <c r="E5216" s="20" t="s">
        <v>329</v>
      </c>
      <c r="F5216" s="20" t="s">
        <v>7202</v>
      </c>
      <c r="G5216" s="20" t="s">
        <v>7203</v>
      </c>
      <c r="H5216" s="20" t="s">
        <v>4354</v>
      </c>
      <c r="I5216" s="20" t="s">
        <v>4355</v>
      </c>
      <c r="J5216" s="20" t="s">
        <v>50</v>
      </c>
      <c r="K5216" s="20" t="s">
        <v>33</v>
      </c>
      <c r="L5216">
        <v>256</v>
      </c>
      <c r="M5216" s="20" t="s">
        <v>49</v>
      </c>
      <c r="N5216" s="20" t="s">
        <v>14</v>
      </c>
      <c r="O5216">
        <v>2.5369100000000002</v>
      </c>
      <c r="P5216">
        <v>649.45000000000005</v>
      </c>
      <c r="Q5216">
        <v>32.540999999999997</v>
      </c>
      <c r="R5216" s="7">
        <v>2.5369100000000002</v>
      </c>
      <c r="S5216" s="1">
        <v>649.44992400000001</v>
      </c>
      <c r="T5216" s="20" t="s">
        <v>314</v>
      </c>
      <c r="U5216" s="7">
        <v>32.540999999999997</v>
      </c>
      <c r="V5216" s="1">
        <v>21133.75</v>
      </c>
      <c r="W5216">
        <v>2026</v>
      </c>
    </row>
    <row r="5217" spans="1:23" hidden="1" x14ac:dyDescent="0.25">
      <c r="A5217">
        <v>72038028</v>
      </c>
      <c r="B5217" s="2">
        <v>46120</v>
      </c>
      <c r="C5217" s="20" t="s">
        <v>3736</v>
      </c>
      <c r="D5217" s="20" t="s">
        <v>328</v>
      </c>
      <c r="E5217" s="20" t="s">
        <v>329</v>
      </c>
      <c r="F5217" s="20" t="s">
        <v>7202</v>
      </c>
      <c r="G5217" s="20" t="s">
        <v>7203</v>
      </c>
      <c r="H5217" s="20" t="s">
        <v>543</v>
      </c>
      <c r="I5217" s="20" t="s">
        <v>544</v>
      </c>
      <c r="J5217" s="20" t="s">
        <v>50</v>
      </c>
      <c r="K5217" s="20" t="s">
        <v>33</v>
      </c>
      <c r="L5217">
        <v>180</v>
      </c>
      <c r="M5217" s="20" t="s">
        <v>49</v>
      </c>
      <c r="N5217" s="20" t="s">
        <v>14</v>
      </c>
      <c r="O5217">
        <v>1.7481</v>
      </c>
      <c r="P5217">
        <v>314.65800000000002</v>
      </c>
      <c r="Q5217">
        <v>32.540999999999997</v>
      </c>
      <c r="R5217" s="7">
        <v>1.7480990000000001</v>
      </c>
      <c r="S5217" s="1">
        <v>314.65812299999999</v>
      </c>
      <c r="T5217" s="20" t="s">
        <v>314</v>
      </c>
      <c r="U5217" s="7">
        <v>32.540999999999997</v>
      </c>
      <c r="V5217" s="1">
        <v>10239.290000000001</v>
      </c>
      <c r="W5217">
        <v>2026</v>
      </c>
    </row>
    <row r="5218" spans="1:23" hidden="1" x14ac:dyDescent="0.25">
      <c r="A5218">
        <v>72038741</v>
      </c>
      <c r="B5218" s="2">
        <v>46120</v>
      </c>
      <c r="C5218" s="20" t="s">
        <v>6343</v>
      </c>
      <c r="D5218" s="20" t="s">
        <v>328</v>
      </c>
      <c r="E5218" s="20" t="s">
        <v>329</v>
      </c>
      <c r="F5218" s="20" t="s">
        <v>7202</v>
      </c>
      <c r="G5218" s="20" t="s">
        <v>7203</v>
      </c>
      <c r="H5218" s="20" t="s">
        <v>4362</v>
      </c>
      <c r="I5218" s="20" t="s">
        <v>4363</v>
      </c>
      <c r="J5218" s="20" t="s">
        <v>50</v>
      </c>
      <c r="K5218" s="20" t="s">
        <v>33</v>
      </c>
      <c r="L5218">
        <v>192</v>
      </c>
      <c r="M5218" s="20" t="s">
        <v>49</v>
      </c>
      <c r="N5218" s="20" t="s">
        <v>14</v>
      </c>
      <c r="O5218">
        <v>2.5903</v>
      </c>
      <c r="P5218">
        <v>497.33800000000002</v>
      </c>
      <c r="Q5218">
        <v>32.540999999999997</v>
      </c>
      <c r="R5218" s="7">
        <v>2.5902989999999999</v>
      </c>
      <c r="S5218" s="1">
        <v>497.33812699999999</v>
      </c>
      <c r="T5218" s="20" t="s">
        <v>314</v>
      </c>
      <c r="U5218" s="7">
        <v>32.540999999999997</v>
      </c>
      <c r="V5218" s="1">
        <v>16183.88</v>
      </c>
      <c r="W5218">
        <v>2026</v>
      </c>
    </row>
    <row r="5219" spans="1:23" hidden="1" x14ac:dyDescent="0.25">
      <c r="A5219">
        <v>72038830</v>
      </c>
      <c r="B5219" s="2">
        <v>46120</v>
      </c>
      <c r="C5219" s="20" t="s">
        <v>6099</v>
      </c>
      <c r="D5219" s="20" t="s">
        <v>328</v>
      </c>
      <c r="E5219" s="20" t="s">
        <v>329</v>
      </c>
      <c r="F5219" s="20" t="s">
        <v>7190</v>
      </c>
      <c r="G5219" s="20" t="s">
        <v>7191</v>
      </c>
      <c r="H5219" s="20" t="s">
        <v>1710</v>
      </c>
      <c r="I5219" s="20" t="s">
        <v>1711</v>
      </c>
      <c r="J5219" s="20" t="s">
        <v>50</v>
      </c>
      <c r="K5219" s="20" t="s">
        <v>12</v>
      </c>
      <c r="L5219">
        <v>1165</v>
      </c>
      <c r="M5219" s="20" t="s">
        <v>49</v>
      </c>
      <c r="N5219" s="20" t="s">
        <v>14</v>
      </c>
      <c r="O5219">
        <v>1.0707</v>
      </c>
      <c r="P5219">
        <v>1247.366</v>
      </c>
      <c r="Q5219">
        <v>32.540999999999997</v>
      </c>
      <c r="R5219" s="7">
        <v>1.0707</v>
      </c>
      <c r="S5219" s="1">
        <v>1247.366092</v>
      </c>
      <c r="T5219" s="20" t="s">
        <v>314</v>
      </c>
      <c r="U5219" s="7">
        <v>32.540999999999997</v>
      </c>
      <c r="V5219" s="1">
        <v>40590.54</v>
      </c>
      <c r="W5219">
        <v>2026</v>
      </c>
    </row>
    <row r="5220" spans="1:23" hidden="1" x14ac:dyDescent="0.25">
      <c r="A5220">
        <v>72037331</v>
      </c>
      <c r="B5220" s="2">
        <v>46120</v>
      </c>
      <c r="C5220" s="20" t="s">
        <v>2936</v>
      </c>
      <c r="D5220" s="20" t="s">
        <v>328</v>
      </c>
      <c r="E5220" s="20" t="s">
        <v>329</v>
      </c>
      <c r="F5220" s="20" t="s">
        <v>7190</v>
      </c>
      <c r="G5220" s="20" t="s">
        <v>7191</v>
      </c>
      <c r="H5220" s="20" t="s">
        <v>4324</v>
      </c>
      <c r="I5220" s="20" t="s">
        <v>4325</v>
      </c>
      <c r="J5220" s="20" t="s">
        <v>50</v>
      </c>
      <c r="K5220" s="20" t="s">
        <v>12</v>
      </c>
      <c r="L5220">
        <v>70</v>
      </c>
      <c r="M5220" s="20" t="s">
        <v>49</v>
      </c>
      <c r="N5220" s="20" t="s">
        <v>14</v>
      </c>
      <c r="O5220">
        <v>1.8532999999999999</v>
      </c>
      <c r="P5220">
        <v>129.73099999999999</v>
      </c>
      <c r="Q5220">
        <v>32.540999999999997</v>
      </c>
      <c r="R5220" s="7">
        <v>1.8532999999999999</v>
      </c>
      <c r="S5220" s="1">
        <v>129.73110800000001</v>
      </c>
      <c r="T5220" s="20" t="s">
        <v>314</v>
      </c>
      <c r="U5220" s="7">
        <v>32.540999999999997</v>
      </c>
      <c r="V5220" s="1">
        <v>4221.58</v>
      </c>
      <c r="W5220">
        <v>2026</v>
      </c>
    </row>
    <row r="5221" spans="1:23" hidden="1" x14ac:dyDescent="0.25">
      <c r="A5221">
        <v>72038830</v>
      </c>
      <c r="B5221" s="2">
        <v>46120</v>
      </c>
      <c r="C5221" s="20" t="s">
        <v>6099</v>
      </c>
      <c r="D5221" s="20" t="s">
        <v>328</v>
      </c>
      <c r="E5221" s="20" t="s">
        <v>329</v>
      </c>
      <c r="F5221" s="20" t="s">
        <v>7190</v>
      </c>
      <c r="G5221" s="20" t="s">
        <v>7191</v>
      </c>
      <c r="H5221" s="20" t="s">
        <v>2240</v>
      </c>
      <c r="I5221" s="20" t="s">
        <v>2241</v>
      </c>
      <c r="J5221" s="20" t="s">
        <v>50</v>
      </c>
      <c r="K5221" s="20" t="s">
        <v>12</v>
      </c>
      <c r="L5221">
        <v>299</v>
      </c>
      <c r="M5221" s="20" t="s">
        <v>49</v>
      </c>
      <c r="N5221" s="20" t="s">
        <v>14</v>
      </c>
      <c r="O5221">
        <v>1.0707</v>
      </c>
      <c r="P5221">
        <v>320.13900000000001</v>
      </c>
      <c r="Q5221">
        <v>32.540999999999997</v>
      </c>
      <c r="R5221" s="7">
        <v>1.0707</v>
      </c>
      <c r="S5221" s="1">
        <v>320.13890099999998</v>
      </c>
      <c r="T5221" s="20" t="s">
        <v>314</v>
      </c>
      <c r="U5221" s="7">
        <v>32.540999999999997</v>
      </c>
      <c r="V5221" s="1">
        <v>10417.64</v>
      </c>
      <c r="W5221">
        <v>2026</v>
      </c>
    </row>
    <row r="5222" spans="1:23" hidden="1" x14ac:dyDescent="0.25">
      <c r="A5222">
        <v>72037707</v>
      </c>
      <c r="B5222" s="2">
        <v>46120</v>
      </c>
      <c r="C5222" s="20" t="s">
        <v>3720</v>
      </c>
      <c r="D5222" s="20" t="s">
        <v>328</v>
      </c>
      <c r="E5222" s="20" t="s">
        <v>329</v>
      </c>
      <c r="F5222" s="20" t="s">
        <v>7190</v>
      </c>
      <c r="G5222" s="20" t="s">
        <v>7191</v>
      </c>
      <c r="H5222" s="20" t="s">
        <v>4326</v>
      </c>
      <c r="I5222" s="20" t="s">
        <v>4327</v>
      </c>
      <c r="J5222" s="20" t="s">
        <v>50</v>
      </c>
      <c r="K5222" s="20" t="s">
        <v>12</v>
      </c>
      <c r="L5222">
        <v>140</v>
      </c>
      <c r="M5222" s="20" t="s">
        <v>49</v>
      </c>
      <c r="N5222" s="20" t="s">
        <v>14</v>
      </c>
      <c r="O5222">
        <v>1.7905</v>
      </c>
      <c r="P5222">
        <v>250.67</v>
      </c>
      <c r="Q5222">
        <v>32.540999999999997</v>
      </c>
      <c r="R5222" s="7">
        <v>1.7904990000000001</v>
      </c>
      <c r="S5222" s="1">
        <v>250.66992400000001</v>
      </c>
      <c r="T5222" s="20" t="s">
        <v>314</v>
      </c>
      <c r="U5222" s="7">
        <v>32.540999999999997</v>
      </c>
      <c r="V5222" s="1">
        <v>8157.05</v>
      </c>
      <c r="W5222">
        <v>2026</v>
      </c>
    </row>
    <row r="5223" spans="1:23" hidden="1" x14ac:dyDescent="0.25">
      <c r="A5223">
        <v>72037331</v>
      </c>
      <c r="B5223" s="2">
        <v>46120</v>
      </c>
      <c r="C5223" s="20" t="s">
        <v>2936</v>
      </c>
      <c r="D5223" s="20" t="s">
        <v>328</v>
      </c>
      <c r="E5223" s="20" t="s">
        <v>329</v>
      </c>
      <c r="F5223" s="20" t="s">
        <v>7190</v>
      </c>
      <c r="G5223" s="20" t="s">
        <v>7191</v>
      </c>
      <c r="H5223" s="20" t="s">
        <v>4326</v>
      </c>
      <c r="I5223" s="20" t="s">
        <v>4327</v>
      </c>
      <c r="J5223" s="20" t="s">
        <v>50</v>
      </c>
      <c r="K5223" s="20" t="s">
        <v>12</v>
      </c>
      <c r="L5223">
        <v>607</v>
      </c>
      <c r="M5223" s="20" t="s">
        <v>49</v>
      </c>
      <c r="N5223" s="20" t="s">
        <v>14</v>
      </c>
      <c r="O5223">
        <v>1.7904899999999999</v>
      </c>
      <c r="P5223">
        <v>1086.83</v>
      </c>
      <c r="Q5223">
        <v>32.540999999999997</v>
      </c>
      <c r="R5223" s="7">
        <v>1.7904899999999999</v>
      </c>
      <c r="S5223" s="1">
        <v>1086.830152</v>
      </c>
      <c r="T5223" s="20" t="s">
        <v>314</v>
      </c>
      <c r="U5223" s="7">
        <v>32.540999999999997</v>
      </c>
      <c r="V5223" s="1">
        <v>35366.54</v>
      </c>
      <c r="W5223">
        <v>2026</v>
      </c>
    </row>
    <row r="5224" spans="1:23" hidden="1" x14ac:dyDescent="0.25">
      <c r="A5224">
        <v>72037146</v>
      </c>
      <c r="B5224" s="2">
        <v>46120</v>
      </c>
      <c r="C5224" s="20" t="s">
        <v>2599</v>
      </c>
      <c r="D5224" s="20" t="s">
        <v>328</v>
      </c>
      <c r="E5224" s="20" t="s">
        <v>329</v>
      </c>
      <c r="F5224" s="20" t="s">
        <v>7192</v>
      </c>
      <c r="G5224" s="20" t="s">
        <v>7193</v>
      </c>
      <c r="H5224" s="20" t="s">
        <v>4354</v>
      </c>
      <c r="I5224" s="20" t="s">
        <v>4355</v>
      </c>
      <c r="J5224" s="20" t="s">
        <v>50</v>
      </c>
      <c r="K5224" s="20" t="s">
        <v>33</v>
      </c>
      <c r="L5224">
        <v>1024</v>
      </c>
      <c r="M5224" s="20" t="s">
        <v>49</v>
      </c>
      <c r="N5224" s="20" t="s">
        <v>14</v>
      </c>
      <c r="O5224">
        <v>2.5369000000000002</v>
      </c>
      <c r="P5224">
        <v>2597.7860000000001</v>
      </c>
      <c r="Q5224">
        <v>32.540999999999997</v>
      </c>
      <c r="R5224" s="7">
        <v>2.536899</v>
      </c>
      <c r="S5224" s="1">
        <v>2597.7858700000002</v>
      </c>
      <c r="T5224" s="20" t="s">
        <v>314</v>
      </c>
      <c r="U5224" s="7">
        <v>32.540999999999997</v>
      </c>
      <c r="V5224" s="1">
        <v>84534.55</v>
      </c>
      <c r="W5224">
        <v>2026</v>
      </c>
    </row>
    <row r="5225" spans="1:23" hidden="1" x14ac:dyDescent="0.25">
      <c r="A5225">
        <v>72037247</v>
      </c>
      <c r="B5225" s="2">
        <v>46120</v>
      </c>
      <c r="C5225" s="20" t="s">
        <v>3332</v>
      </c>
      <c r="D5225" s="20" t="s">
        <v>328</v>
      </c>
      <c r="E5225" s="20" t="s">
        <v>329</v>
      </c>
      <c r="F5225" s="20" t="s">
        <v>7192</v>
      </c>
      <c r="G5225" s="20" t="s">
        <v>7193</v>
      </c>
      <c r="H5225" s="20" t="s">
        <v>4354</v>
      </c>
      <c r="I5225" s="20" t="s">
        <v>4355</v>
      </c>
      <c r="J5225" s="20" t="s">
        <v>50</v>
      </c>
      <c r="K5225" s="20" t="s">
        <v>33</v>
      </c>
      <c r="L5225">
        <v>1088</v>
      </c>
      <c r="M5225" s="20" t="s">
        <v>49</v>
      </c>
      <c r="N5225" s="20" t="s">
        <v>14</v>
      </c>
      <c r="O5225">
        <v>2.5369000000000002</v>
      </c>
      <c r="P5225">
        <v>2760.1469999999999</v>
      </c>
      <c r="Q5225">
        <v>32.540999999999997</v>
      </c>
      <c r="R5225" s="7">
        <v>2.536899</v>
      </c>
      <c r="S5225" s="1">
        <v>2760.1468909999999</v>
      </c>
      <c r="T5225" s="20" t="s">
        <v>314</v>
      </c>
      <c r="U5225" s="7">
        <v>32.540999999999997</v>
      </c>
      <c r="V5225" s="1">
        <v>89817.94</v>
      </c>
      <c r="W5225">
        <v>2026</v>
      </c>
    </row>
    <row r="5226" spans="1:23" hidden="1" x14ac:dyDescent="0.25">
      <c r="A5226">
        <v>72037145</v>
      </c>
      <c r="B5226" s="2">
        <v>46120</v>
      </c>
      <c r="C5226" s="20" t="s">
        <v>2599</v>
      </c>
      <c r="D5226" s="20" t="s">
        <v>328</v>
      </c>
      <c r="E5226" s="20" t="s">
        <v>329</v>
      </c>
      <c r="F5226" s="20" t="s">
        <v>7192</v>
      </c>
      <c r="G5226" s="20" t="s">
        <v>7193</v>
      </c>
      <c r="H5226" s="20" t="s">
        <v>4354</v>
      </c>
      <c r="I5226" s="20" t="s">
        <v>4355</v>
      </c>
      <c r="J5226" s="20" t="s">
        <v>50</v>
      </c>
      <c r="K5226" s="20" t="s">
        <v>33</v>
      </c>
      <c r="L5226">
        <v>64</v>
      </c>
      <c r="M5226" s="20" t="s">
        <v>49</v>
      </c>
      <c r="N5226" s="20" t="s">
        <v>14</v>
      </c>
      <c r="O5226">
        <v>2.5369000000000002</v>
      </c>
      <c r="P5226">
        <v>162.36199999999999</v>
      </c>
      <c r="Q5226">
        <v>32.540999999999997</v>
      </c>
      <c r="R5226" s="7">
        <v>2.536899</v>
      </c>
      <c r="S5226" s="1">
        <v>162.361943</v>
      </c>
      <c r="T5226" s="20" t="s">
        <v>314</v>
      </c>
      <c r="U5226" s="7">
        <v>32.540999999999997</v>
      </c>
      <c r="V5226" s="1">
        <v>5283.42</v>
      </c>
      <c r="W5226">
        <v>2026</v>
      </c>
    </row>
    <row r="5227" spans="1:23" hidden="1" x14ac:dyDescent="0.25">
      <c r="A5227">
        <v>72037246</v>
      </c>
      <c r="B5227" s="2">
        <v>46120</v>
      </c>
      <c r="C5227" s="20" t="s">
        <v>3332</v>
      </c>
      <c r="D5227" s="20" t="s">
        <v>328</v>
      </c>
      <c r="E5227" s="20" t="s">
        <v>329</v>
      </c>
      <c r="F5227" s="20" t="s">
        <v>7192</v>
      </c>
      <c r="G5227" s="20" t="s">
        <v>7193</v>
      </c>
      <c r="H5227" s="20" t="s">
        <v>4354</v>
      </c>
      <c r="I5227" s="20" t="s">
        <v>4355</v>
      </c>
      <c r="J5227" s="20" t="s">
        <v>50</v>
      </c>
      <c r="K5227" s="20" t="s">
        <v>33</v>
      </c>
      <c r="L5227">
        <v>1664</v>
      </c>
      <c r="M5227" s="20" t="s">
        <v>49</v>
      </c>
      <c r="N5227" s="20" t="s">
        <v>14</v>
      </c>
      <c r="O5227">
        <v>2.5369000000000002</v>
      </c>
      <c r="P5227">
        <v>4221.3999999999996</v>
      </c>
      <c r="Q5227">
        <v>32.540999999999997</v>
      </c>
      <c r="R5227" s="7">
        <v>2.536899</v>
      </c>
      <c r="S5227" s="1">
        <v>4221.400079</v>
      </c>
      <c r="T5227" s="20" t="s">
        <v>314</v>
      </c>
      <c r="U5227" s="7">
        <v>32.540999999999997</v>
      </c>
      <c r="V5227" s="1">
        <v>137368.57999999999</v>
      </c>
      <c r="W5227">
        <v>2026</v>
      </c>
    </row>
    <row r="5228" spans="1:23" hidden="1" x14ac:dyDescent="0.25">
      <c r="A5228">
        <v>72037244</v>
      </c>
      <c r="B5228" s="2">
        <v>46120</v>
      </c>
      <c r="C5228" s="20" t="s">
        <v>3332</v>
      </c>
      <c r="D5228" s="20" t="s">
        <v>328</v>
      </c>
      <c r="E5228" s="20" t="s">
        <v>329</v>
      </c>
      <c r="F5228" s="20" t="s">
        <v>7192</v>
      </c>
      <c r="G5228" s="20" t="s">
        <v>7193</v>
      </c>
      <c r="H5228" s="20" t="s">
        <v>4356</v>
      </c>
      <c r="I5228" s="20" t="s">
        <v>4357</v>
      </c>
      <c r="J5228" s="20" t="s">
        <v>50</v>
      </c>
      <c r="K5228" s="20" t="s">
        <v>33</v>
      </c>
      <c r="L5228">
        <v>1024</v>
      </c>
      <c r="M5228" s="20" t="s">
        <v>49</v>
      </c>
      <c r="N5228" s="20" t="s">
        <v>14</v>
      </c>
      <c r="O5228">
        <v>2.5369000000000002</v>
      </c>
      <c r="P5228">
        <v>2597.7860000000001</v>
      </c>
      <c r="Q5228">
        <v>32.540999999999997</v>
      </c>
      <c r="R5228" s="7">
        <v>2.536899</v>
      </c>
      <c r="S5228" s="1">
        <v>2597.7858700000002</v>
      </c>
      <c r="T5228" s="20" t="s">
        <v>314</v>
      </c>
      <c r="U5228" s="7">
        <v>32.540999999999997</v>
      </c>
      <c r="V5228" s="1">
        <v>84534.55</v>
      </c>
      <c r="W5228">
        <v>2026</v>
      </c>
    </row>
    <row r="5229" spans="1:23" hidden="1" x14ac:dyDescent="0.25">
      <c r="A5229">
        <v>72037654</v>
      </c>
      <c r="B5229" s="2">
        <v>46121</v>
      </c>
      <c r="C5229" s="20" t="s">
        <v>3254</v>
      </c>
      <c r="D5229" s="20" t="s">
        <v>328</v>
      </c>
      <c r="E5229" s="20" t="s">
        <v>329</v>
      </c>
      <c r="F5229" s="20" t="s">
        <v>7196</v>
      </c>
      <c r="G5229" s="20" t="s">
        <v>7197</v>
      </c>
      <c r="H5229" s="20" t="s">
        <v>372</v>
      </c>
      <c r="I5229" s="20" t="s">
        <v>373</v>
      </c>
      <c r="J5229" s="20" t="s">
        <v>50</v>
      </c>
      <c r="K5229" s="20" t="s">
        <v>33</v>
      </c>
      <c r="L5229">
        <v>800</v>
      </c>
      <c r="M5229" s="20" t="s">
        <v>49</v>
      </c>
      <c r="N5229" s="20" t="s">
        <v>14</v>
      </c>
      <c r="O5229">
        <v>1.4359999999999999</v>
      </c>
      <c r="P5229">
        <v>1148.8</v>
      </c>
      <c r="Q5229">
        <v>32.238700000000001</v>
      </c>
      <c r="R5229" s="7">
        <v>1.435999</v>
      </c>
      <c r="S5229" s="1">
        <v>1148.8000440000001</v>
      </c>
      <c r="T5229" s="20" t="s">
        <v>314</v>
      </c>
      <c r="U5229" s="7">
        <v>32.238700000000001</v>
      </c>
      <c r="V5229" s="1">
        <v>37035.82</v>
      </c>
      <c r="W5229">
        <v>2026</v>
      </c>
    </row>
    <row r="5230" spans="1:23" hidden="1" x14ac:dyDescent="0.25">
      <c r="A5230">
        <v>72037746</v>
      </c>
      <c r="B5230" s="2">
        <v>46121</v>
      </c>
      <c r="C5230" s="20" t="s">
        <v>3904</v>
      </c>
      <c r="D5230" s="20" t="s">
        <v>328</v>
      </c>
      <c r="E5230" s="20" t="s">
        <v>329</v>
      </c>
      <c r="F5230" s="20" t="s">
        <v>7196</v>
      </c>
      <c r="G5230" s="20" t="s">
        <v>7197</v>
      </c>
      <c r="H5230" s="20" t="s">
        <v>631</v>
      </c>
      <c r="I5230" s="20" t="s">
        <v>632</v>
      </c>
      <c r="J5230" s="20" t="s">
        <v>50</v>
      </c>
      <c r="K5230" s="20" t="s">
        <v>33</v>
      </c>
      <c r="L5230">
        <v>500</v>
      </c>
      <c r="M5230" s="20" t="s">
        <v>49</v>
      </c>
      <c r="N5230" s="20" t="s">
        <v>14</v>
      </c>
      <c r="O5230">
        <v>1.4359999999999999</v>
      </c>
      <c r="P5230">
        <v>718</v>
      </c>
      <c r="Q5230">
        <v>32.238700000000001</v>
      </c>
      <c r="R5230" s="7">
        <v>1.435999</v>
      </c>
      <c r="S5230" s="1">
        <v>718.00010499999996</v>
      </c>
      <c r="T5230" s="20" t="s">
        <v>314</v>
      </c>
      <c r="U5230" s="7">
        <v>32.238700000000001</v>
      </c>
      <c r="V5230" s="1">
        <v>23147.39</v>
      </c>
      <c r="W5230">
        <v>2026</v>
      </c>
    </row>
    <row r="5231" spans="1:23" hidden="1" x14ac:dyDescent="0.25">
      <c r="A5231">
        <v>72038028</v>
      </c>
      <c r="B5231" s="2">
        <v>46121</v>
      </c>
      <c r="C5231" s="20" t="s">
        <v>3736</v>
      </c>
      <c r="D5231" s="20" t="s">
        <v>328</v>
      </c>
      <c r="E5231" s="20" t="s">
        <v>329</v>
      </c>
      <c r="F5231" s="20" t="s">
        <v>7196</v>
      </c>
      <c r="G5231" s="20" t="s">
        <v>7197</v>
      </c>
      <c r="H5231" s="20" t="s">
        <v>543</v>
      </c>
      <c r="I5231" s="20" t="s">
        <v>544</v>
      </c>
      <c r="J5231" s="20" t="s">
        <v>50</v>
      </c>
      <c r="K5231" s="20" t="s">
        <v>33</v>
      </c>
      <c r="L5231">
        <v>480</v>
      </c>
      <c r="M5231" s="20" t="s">
        <v>49</v>
      </c>
      <c r="N5231" s="20" t="s">
        <v>14</v>
      </c>
      <c r="O5231">
        <v>1.7481</v>
      </c>
      <c r="P5231">
        <v>839.09</v>
      </c>
      <c r="Q5231">
        <v>32.238700000000001</v>
      </c>
      <c r="R5231" s="7">
        <v>1.7480990000000001</v>
      </c>
      <c r="S5231" s="1">
        <v>839.08997499999998</v>
      </c>
      <c r="T5231" s="20" t="s">
        <v>314</v>
      </c>
      <c r="U5231" s="7">
        <v>32.238700000000001</v>
      </c>
      <c r="V5231" s="1">
        <v>27051.17</v>
      </c>
      <c r="W5231">
        <v>2026</v>
      </c>
    </row>
    <row r="5232" spans="1:23" hidden="1" x14ac:dyDescent="0.25">
      <c r="A5232">
        <v>72037748</v>
      </c>
      <c r="B5232" s="2">
        <v>46121</v>
      </c>
      <c r="C5232" s="20" t="s">
        <v>3904</v>
      </c>
      <c r="D5232" s="20" t="s">
        <v>328</v>
      </c>
      <c r="E5232" s="20" t="s">
        <v>329</v>
      </c>
      <c r="F5232" s="20" t="s">
        <v>7196</v>
      </c>
      <c r="G5232" s="20" t="s">
        <v>7197</v>
      </c>
      <c r="H5232" s="20" t="s">
        <v>370</v>
      </c>
      <c r="I5232" s="20" t="s">
        <v>371</v>
      </c>
      <c r="J5232" s="20" t="s">
        <v>50</v>
      </c>
      <c r="K5232" s="20" t="s">
        <v>33</v>
      </c>
      <c r="L5232">
        <v>300</v>
      </c>
      <c r="M5232" s="20" t="s">
        <v>49</v>
      </c>
      <c r="N5232" s="20" t="s">
        <v>14</v>
      </c>
      <c r="O5232">
        <v>1.4359999999999999</v>
      </c>
      <c r="P5232">
        <v>430.8</v>
      </c>
      <c r="Q5232">
        <v>32.238700000000001</v>
      </c>
      <c r="R5232" s="7">
        <v>1.435999</v>
      </c>
      <c r="S5232" s="1">
        <v>430.79993899999999</v>
      </c>
      <c r="T5232" s="20" t="s">
        <v>314</v>
      </c>
      <c r="U5232" s="7">
        <v>32.238700000000001</v>
      </c>
      <c r="V5232" s="1">
        <v>13888.43</v>
      </c>
      <c r="W5232">
        <v>2026</v>
      </c>
    </row>
    <row r="5233" spans="1:23" hidden="1" x14ac:dyDescent="0.25">
      <c r="A5233">
        <v>72038830</v>
      </c>
      <c r="B5233" s="2">
        <v>46121</v>
      </c>
      <c r="C5233" s="20" t="s">
        <v>6099</v>
      </c>
      <c r="D5233" s="20" t="s">
        <v>328</v>
      </c>
      <c r="E5233" s="20" t="s">
        <v>329</v>
      </c>
      <c r="F5233" s="20" t="s">
        <v>7198</v>
      </c>
      <c r="G5233" s="20" t="s">
        <v>7199</v>
      </c>
      <c r="H5233" s="20" t="s">
        <v>1714</v>
      </c>
      <c r="I5233" s="20" t="s">
        <v>1715</v>
      </c>
      <c r="J5233" s="20" t="s">
        <v>50</v>
      </c>
      <c r="K5233" s="20" t="s">
        <v>12</v>
      </c>
      <c r="L5233">
        <v>1704</v>
      </c>
      <c r="M5233" s="20" t="s">
        <v>49</v>
      </c>
      <c r="N5233" s="20" t="s">
        <v>14</v>
      </c>
      <c r="O5233">
        <v>1.1580999999999999</v>
      </c>
      <c r="P5233">
        <v>1973.4</v>
      </c>
      <c r="Q5233">
        <v>32.238700000000001</v>
      </c>
      <c r="R5233" s="7">
        <v>1.1580999999999999</v>
      </c>
      <c r="S5233" s="1">
        <v>1973.3999819999999</v>
      </c>
      <c r="T5233" s="20" t="s">
        <v>314</v>
      </c>
      <c r="U5233" s="7">
        <v>32.238700000000001</v>
      </c>
      <c r="V5233" s="1">
        <v>63619.85</v>
      </c>
      <c r="W5233">
        <v>2026</v>
      </c>
    </row>
    <row r="5234" spans="1:23" hidden="1" x14ac:dyDescent="0.25">
      <c r="A5234">
        <v>72038830</v>
      </c>
      <c r="B5234" s="2">
        <v>46121</v>
      </c>
      <c r="C5234" s="20" t="s">
        <v>6099</v>
      </c>
      <c r="D5234" s="20" t="s">
        <v>328</v>
      </c>
      <c r="E5234" s="20" t="s">
        <v>329</v>
      </c>
      <c r="F5234" s="20" t="s">
        <v>7198</v>
      </c>
      <c r="G5234" s="20" t="s">
        <v>7199</v>
      </c>
      <c r="H5234" s="20" t="s">
        <v>2240</v>
      </c>
      <c r="I5234" s="20" t="s">
        <v>2241</v>
      </c>
      <c r="J5234" s="20" t="s">
        <v>50</v>
      </c>
      <c r="K5234" s="20" t="s">
        <v>12</v>
      </c>
      <c r="L5234">
        <v>1200</v>
      </c>
      <c r="M5234" s="20" t="s">
        <v>49</v>
      </c>
      <c r="N5234" s="20" t="s">
        <v>14</v>
      </c>
      <c r="O5234">
        <v>1.0707</v>
      </c>
      <c r="P5234">
        <v>1284.8399999999999</v>
      </c>
      <c r="Q5234">
        <v>32.238700000000001</v>
      </c>
      <c r="R5234" s="7">
        <v>1.0707</v>
      </c>
      <c r="S5234" s="1">
        <v>1284.8399589999999</v>
      </c>
      <c r="T5234" s="20" t="s">
        <v>314</v>
      </c>
      <c r="U5234" s="7">
        <v>32.238700000000001</v>
      </c>
      <c r="V5234" s="1">
        <v>41421.57</v>
      </c>
      <c r="W5234">
        <v>2026</v>
      </c>
    </row>
    <row r="5235" spans="1:23" hidden="1" x14ac:dyDescent="0.25">
      <c r="A5235">
        <v>72038830</v>
      </c>
      <c r="B5235" s="2">
        <v>46121</v>
      </c>
      <c r="C5235" s="20" t="s">
        <v>6099</v>
      </c>
      <c r="D5235" s="20" t="s">
        <v>328</v>
      </c>
      <c r="E5235" s="20" t="s">
        <v>329</v>
      </c>
      <c r="F5235" s="20" t="s">
        <v>7198</v>
      </c>
      <c r="G5235" s="20" t="s">
        <v>7199</v>
      </c>
      <c r="H5235" s="20" t="s">
        <v>1708</v>
      </c>
      <c r="I5235" s="20" t="s">
        <v>1709</v>
      </c>
      <c r="J5235" s="20" t="s">
        <v>50</v>
      </c>
      <c r="K5235" s="20" t="s">
        <v>12</v>
      </c>
      <c r="L5235">
        <v>1451</v>
      </c>
      <c r="M5235" s="20" t="s">
        <v>49</v>
      </c>
      <c r="N5235" s="20" t="s">
        <v>14</v>
      </c>
      <c r="O5235">
        <v>1.0707</v>
      </c>
      <c r="P5235">
        <v>1553.58</v>
      </c>
      <c r="Q5235">
        <v>32.238700000000001</v>
      </c>
      <c r="R5235" s="7">
        <v>1.0707</v>
      </c>
      <c r="S5235" s="1">
        <v>1553.5800139999999</v>
      </c>
      <c r="T5235" s="20" t="s">
        <v>314</v>
      </c>
      <c r="U5235" s="7">
        <v>32.238700000000001</v>
      </c>
      <c r="V5235" s="1">
        <v>50085.4</v>
      </c>
      <c r="W5235">
        <v>2026</v>
      </c>
    </row>
    <row r="5236" spans="1:23" hidden="1" x14ac:dyDescent="0.25">
      <c r="A5236">
        <v>72037755</v>
      </c>
      <c r="B5236" s="2">
        <v>46121</v>
      </c>
      <c r="C5236" s="20" t="s">
        <v>3904</v>
      </c>
      <c r="D5236" s="20" t="s">
        <v>328</v>
      </c>
      <c r="E5236" s="20" t="s">
        <v>329</v>
      </c>
      <c r="F5236" s="20" t="s">
        <v>7894</v>
      </c>
      <c r="G5236" s="20" t="s">
        <v>7895</v>
      </c>
      <c r="H5236" s="20" t="s">
        <v>2437</v>
      </c>
      <c r="I5236" s="20" t="s">
        <v>2438</v>
      </c>
      <c r="J5236" s="20" t="s">
        <v>50</v>
      </c>
      <c r="K5236" s="20" t="s">
        <v>32</v>
      </c>
      <c r="L5236">
        <v>159</v>
      </c>
      <c r="M5236" s="20" t="s">
        <v>49</v>
      </c>
      <c r="N5236" s="20" t="s">
        <v>14</v>
      </c>
      <c r="O5236">
        <v>2.3105000000000002</v>
      </c>
      <c r="P5236">
        <v>367.37</v>
      </c>
      <c r="Q5236">
        <v>32.238700000000001</v>
      </c>
      <c r="R5236" s="7">
        <v>2.3105000000000002</v>
      </c>
      <c r="S5236" s="1">
        <v>367.36996199999999</v>
      </c>
      <c r="T5236" s="20" t="s">
        <v>314</v>
      </c>
      <c r="U5236" s="7">
        <v>32.238700000000001</v>
      </c>
      <c r="V5236" s="1">
        <v>11843.53</v>
      </c>
      <c r="W5236">
        <v>2026</v>
      </c>
    </row>
    <row r="5237" spans="1:23" hidden="1" x14ac:dyDescent="0.25">
      <c r="A5237">
        <v>72037757</v>
      </c>
      <c r="B5237" s="2">
        <v>46121</v>
      </c>
      <c r="C5237" s="20" t="s">
        <v>3904</v>
      </c>
      <c r="D5237" s="20" t="s">
        <v>328</v>
      </c>
      <c r="E5237" s="20" t="s">
        <v>329</v>
      </c>
      <c r="F5237" s="20" t="s">
        <v>7894</v>
      </c>
      <c r="G5237" s="20" t="s">
        <v>7895</v>
      </c>
      <c r="H5237" s="20" t="s">
        <v>1608</v>
      </c>
      <c r="I5237" s="20" t="s">
        <v>1609</v>
      </c>
      <c r="J5237" s="20" t="s">
        <v>50</v>
      </c>
      <c r="K5237" s="20" t="s">
        <v>32</v>
      </c>
      <c r="L5237">
        <v>210</v>
      </c>
      <c r="M5237" s="20" t="s">
        <v>49</v>
      </c>
      <c r="N5237" s="20" t="s">
        <v>14</v>
      </c>
      <c r="O5237">
        <v>2.3212999999999999</v>
      </c>
      <c r="P5237">
        <v>487.47300000000001</v>
      </c>
      <c r="Q5237">
        <v>32.238700000000001</v>
      </c>
      <c r="R5237" s="7">
        <v>2.3212989999999998</v>
      </c>
      <c r="S5237" s="1">
        <v>487.47313000000003</v>
      </c>
      <c r="T5237" s="20" t="s">
        <v>314</v>
      </c>
      <c r="U5237" s="7">
        <v>32.238700000000001</v>
      </c>
      <c r="V5237" s="1">
        <v>15715.5</v>
      </c>
      <c r="W5237">
        <v>2026</v>
      </c>
    </row>
    <row r="5238" spans="1:23" hidden="1" x14ac:dyDescent="0.25">
      <c r="A5238">
        <v>72038210</v>
      </c>
      <c r="B5238" s="2">
        <v>46121</v>
      </c>
      <c r="C5238" s="20" t="s">
        <v>4607</v>
      </c>
      <c r="D5238" s="20" t="s">
        <v>328</v>
      </c>
      <c r="E5238" s="20" t="s">
        <v>329</v>
      </c>
      <c r="F5238" s="20" t="s">
        <v>7894</v>
      </c>
      <c r="G5238" s="20" t="s">
        <v>7895</v>
      </c>
      <c r="H5238" s="20" t="s">
        <v>1604</v>
      </c>
      <c r="I5238" s="20" t="s">
        <v>1605</v>
      </c>
      <c r="J5238" s="20" t="s">
        <v>50</v>
      </c>
      <c r="K5238" s="20" t="s">
        <v>32</v>
      </c>
      <c r="L5238">
        <v>30</v>
      </c>
      <c r="M5238" s="20" t="s">
        <v>49</v>
      </c>
      <c r="N5238" s="20" t="s">
        <v>14</v>
      </c>
      <c r="O5238">
        <v>2.3591000000000002</v>
      </c>
      <c r="P5238">
        <v>70.772999999999996</v>
      </c>
      <c r="Q5238">
        <v>32.238700000000001</v>
      </c>
      <c r="R5238" s="7">
        <v>2.3591000000000002</v>
      </c>
      <c r="S5238" s="1">
        <v>70.773015000000001</v>
      </c>
      <c r="T5238" s="20" t="s">
        <v>314</v>
      </c>
      <c r="U5238" s="7">
        <v>32.238700000000001</v>
      </c>
      <c r="V5238" s="1">
        <v>2281.63</v>
      </c>
      <c r="W5238">
        <v>2026</v>
      </c>
    </row>
    <row r="5239" spans="1:23" hidden="1" x14ac:dyDescent="0.25">
      <c r="A5239">
        <v>72037150</v>
      </c>
      <c r="B5239" s="2">
        <v>46121</v>
      </c>
      <c r="C5239" s="20" t="s">
        <v>2599</v>
      </c>
      <c r="D5239" s="20" t="s">
        <v>328</v>
      </c>
      <c r="E5239" s="20" t="s">
        <v>329</v>
      </c>
      <c r="F5239" s="20" t="s">
        <v>7204</v>
      </c>
      <c r="G5239" s="20" t="s">
        <v>7205</v>
      </c>
      <c r="H5239" s="20" t="s">
        <v>827</v>
      </c>
      <c r="I5239" s="20" t="s">
        <v>828</v>
      </c>
      <c r="J5239" s="20" t="s">
        <v>50</v>
      </c>
      <c r="K5239" s="20" t="s">
        <v>33</v>
      </c>
      <c r="L5239">
        <v>1320</v>
      </c>
      <c r="M5239" s="20" t="s">
        <v>49</v>
      </c>
      <c r="N5239" s="20" t="s">
        <v>14</v>
      </c>
      <c r="O5239">
        <v>1.7481100000000001</v>
      </c>
      <c r="P5239">
        <v>2307.5</v>
      </c>
      <c r="Q5239">
        <v>32.238700000000001</v>
      </c>
      <c r="R5239" s="7">
        <v>1.7481089999999999</v>
      </c>
      <c r="S5239" s="1">
        <v>2307.499992</v>
      </c>
      <c r="T5239" s="20" t="s">
        <v>314</v>
      </c>
      <c r="U5239" s="7">
        <v>32.238700000000001</v>
      </c>
      <c r="V5239" s="1">
        <v>74390.8</v>
      </c>
      <c r="W5239">
        <v>2026</v>
      </c>
    </row>
    <row r="5240" spans="1:23" hidden="1" x14ac:dyDescent="0.25">
      <c r="A5240">
        <v>72037154</v>
      </c>
      <c r="B5240" s="2">
        <v>46121</v>
      </c>
      <c r="C5240" s="20" t="s">
        <v>2599</v>
      </c>
      <c r="D5240" s="20" t="s">
        <v>328</v>
      </c>
      <c r="E5240" s="20" t="s">
        <v>329</v>
      </c>
      <c r="F5240" s="20" t="s">
        <v>7204</v>
      </c>
      <c r="G5240" s="20" t="s">
        <v>7205</v>
      </c>
      <c r="H5240" s="20" t="s">
        <v>594</v>
      </c>
      <c r="I5240" s="20" t="s">
        <v>595</v>
      </c>
      <c r="J5240" s="20" t="s">
        <v>50</v>
      </c>
      <c r="K5240" s="20" t="s">
        <v>33</v>
      </c>
      <c r="L5240">
        <v>540</v>
      </c>
      <c r="M5240" s="20" t="s">
        <v>49</v>
      </c>
      <c r="N5240" s="20" t="s">
        <v>14</v>
      </c>
      <c r="O5240">
        <v>1.71211</v>
      </c>
      <c r="P5240">
        <v>924.54</v>
      </c>
      <c r="Q5240">
        <v>32.238700000000001</v>
      </c>
      <c r="R5240" s="7">
        <v>1.7121090000000001</v>
      </c>
      <c r="S5240" s="1">
        <v>924.54007100000001</v>
      </c>
      <c r="T5240" s="20" t="s">
        <v>314</v>
      </c>
      <c r="U5240" s="7">
        <v>32.238700000000001</v>
      </c>
      <c r="V5240" s="1">
        <v>29805.97</v>
      </c>
      <c r="W5240">
        <v>2026</v>
      </c>
    </row>
    <row r="5241" spans="1:23" hidden="1" x14ac:dyDescent="0.25">
      <c r="A5241">
        <v>72038653</v>
      </c>
      <c r="B5241" s="2">
        <v>46121</v>
      </c>
      <c r="C5241" s="20" t="s">
        <v>6694</v>
      </c>
      <c r="D5241" s="20" t="s">
        <v>328</v>
      </c>
      <c r="E5241" s="20" t="s">
        <v>329</v>
      </c>
      <c r="F5241" s="20" t="s">
        <v>7206</v>
      </c>
      <c r="G5241" s="20" t="s">
        <v>7207</v>
      </c>
      <c r="H5241" s="20" t="s">
        <v>901</v>
      </c>
      <c r="I5241" s="20" t="s">
        <v>902</v>
      </c>
      <c r="J5241" s="20" t="s">
        <v>50</v>
      </c>
      <c r="K5241" s="20" t="s">
        <v>33</v>
      </c>
      <c r="L5241">
        <v>400</v>
      </c>
      <c r="M5241" s="20" t="s">
        <v>49</v>
      </c>
      <c r="N5241" s="20" t="s">
        <v>14</v>
      </c>
      <c r="O5241">
        <v>1.4662999999999999</v>
      </c>
      <c r="P5241">
        <v>586.52</v>
      </c>
      <c r="Q5241">
        <v>32.238700000000001</v>
      </c>
      <c r="R5241" s="7">
        <v>1.4662999999999999</v>
      </c>
      <c r="S5241" s="1">
        <v>586.51992700000005</v>
      </c>
      <c r="T5241" s="20" t="s">
        <v>314</v>
      </c>
      <c r="U5241" s="7">
        <v>32.238700000000001</v>
      </c>
      <c r="V5241" s="1">
        <v>18908.64</v>
      </c>
      <c r="W5241">
        <v>2026</v>
      </c>
    </row>
    <row r="5242" spans="1:23" hidden="1" x14ac:dyDescent="0.25">
      <c r="A5242">
        <v>72036663</v>
      </c>
      <c r="B5242" s="2">
        <v>46121</v>
      </c>
      <c r="C5242" s="20" t="s">
        <v>2648</v>
      </c>
      <c r="D5242" s="20" t="s">
        <v>328</v>
      </c>
      <c r="E5242" s="20" t="s">
        <v>329</v>
      </c>
      <c r="F5242" s="20" t="s">
        <v>7892</v>
      </c>
      <c r="G5242" s="20" t="s">
        <v>7893</v>
      </c>
      <c r="H5242" s="20" t="s">
        <v>2437</v>
      </c>
      <c r="I5242" s="20" t="s">
        <v>2438</v>
      </c>
      <c r="J5242" s="20" t="s">
        <v>50</v>
      </c>
      <c r="K5242" s="20" t="s">
        <v>32</v>
      </c>
      <c r="L5242">
        <v>541</v>
      </c>
      <c r="M5242" s="20" t="s">
        <v>49</v>
      </c>
      <c r="N5242" s="20" t="s">
        <v>14</v>
      </c>
      <c r="O5242">
        <v>2.3105199999999999</v>
      </c>
      <c r="P5242">
        <v>1249.99</v>
      </c>
      <c r="Q5242">
        <v>32.238700000000001</v>
      </c>
      <c r="R5242" s="7">
        <v>2.3105190000000002</v>
      </c>
      <c r="S5242" s="1">
        <v>1249.989918</v>
      </c>
      <c r="T5242" s="20" t="s">
        <v>314</v>
      </c>
      <c r="U5242" s="7">
        <v>32.238700000000001</v>
      </c>
      <c r="V5242" s="1">
        <v>40298.050000000003</v>
      </c>
      <c r="W5242">
        <v>2026</v>
      </c>
    </row>
    <row r="5243" spans="1:23" hidden="1" x14ac:dyDescent="0.25">
      <c r="A5243">
        <v>72036667</v>
      </c>
      <c r="B5243" s="2">
        <v>46121</v>
      </c>
      <c r="C5243" s="20" t="s">
        <v>2648</v>
      </c>
      <c r="D5243" s="20" t="s">
        <v>328</v>
      </c>
      <c r="E5243" s="20" t="s">
        <v>329</v>
      </c>
      <c r="F5243" s="20" t="s">
        <v>7892</v>
      </c>
      <c r="G5243" s="20" t="s">
        <v>7893</v>
      </c>
      <c r="H5243" s="20" t="s">
        <v>1604</v>
      </c>
      <c r="I5243" s="20" t="s">
        <v>1605</v>
      </c>
      <c r="J5243" s="20" t="s">
        <v>50</v>
      </c>
      <c r="K5243" s="20" t="s">
        <v>32</v>
      </c>
      <c r="L5243">
        <v>450</v>
      </c>
      <c r="M5243" s="20" t="s">
        <v>49</v>
      </c>
      <c r="N5243" s="20" t="s">
        <v>14</v>
      </c>
      <c r="O5243">
        <v>2.3105099999999998</v>
      </c>
      <c r="P5243">
        <v>1039.73</v>
      </c>
      <c r="Q5243">
        <v>32.238700000000001</v>
      </c>
      <c r="R5243" s="7">
        <v>2.3105099999999998</v>
      </c>
      <c r="S5243" s="1">
        <v>1039.729889</v>
      </c>
      <c r="T5243" s="20" t="s">
        <v>314</v>
      </c>
      <c r="U5243" s="7">
        <v>32.238700000000001</v>
      </c>
      <c r="V5243" s="1">
        <v>33519.54</v>
      </c>
      <c r="W5243">
        <v>2026</v>
      </c>
    </row>
    <row r="5244" spans="1:23" hidden="1" x14ac:dyDescent="0.25">
      <c r="A5244">
        <v>72036469</v>
      </c>
      <c r="B5244" s="2">
        <v>46121</v>
      </c>
      <c r="C5244" s="20" t="s">
        <v>2532</v>
      </c>
      <c r="D5244" s="20" t="s">
        <v>328</v>
      </c>
      <c r="E5244" s="20" t="s">
        <v>329</v>
      </c>
      <c r="F5244" s="20" t="s">
        <v>7208</v>
      </c>
      <c r="G5244" s="20" t="s">
        <v>7209</v>
      </c>
      <c r="H5244" s="20" t="s">
        <v>368</v>
      </c>
      <c r="I5244" s="20" t="s">
        <v>369</v>
      </c>
      <c r="J5244" s="20" t="s">
        <v>50</v>
      </c>
      <c r="K5244" s="20" t="s">
        <v>33</v>
      </c>
      <c r="L5244">
        <v>1290</v>
      </c>
      <c r="M5244" s="20" t="s">
        <v>49</v>
      </c>
      <c r="N5244" s="20" t="s">
        <v>14</v>
      </c>
      <c r="O5244">
        <v>2.0165999999999999</v>
      </c>
      <c r="P5244">
        <v>2601.42</v>
      </c>
      <c r="Q5244">
        <v>32.238700000000001</v>
      </c>
      <c r="R5244" s="7">
        <v>2.0165989999999998</v>
      </c>
      <c r="S5244" s="1">
        <v>2601.420032</v>
      </c>
      <c r="T5244" s="20" t="s">
        <v>314</v>
      </c>
      <c r="U5244" s="7">
        <v>32.238700000000001</v>
      </c>
      <c r="V5244" s="1">
        <v>83866.399999999994</v>
      </c>
      <c r="W5244">
        <v>2026</v>
      </c>
    </row>
    <row r="5245" spans="1:23" hidden="1" x14ac:dyDescent="0.25">
      <c r="A5245">
        <v>72037155</v>
      </c>
      <c r="B5245" s="2">
        <v>46132</v>
      </c>
      <c r="C5245" s="20" t="s">
        <v>2599</v>
      </c>
      <c r="D5245" s="20" t="s">
        <v>328</v>
      </c>
      <c r="E5245" s="20" t="s">
        <v>329</v>
      </c>
      <c r="F5245" s="20" t="s">
        <v>7972</v>
      </c>
      <c r="G5245" s="20" t="s">
        <v>7973</v>
      </c>
      <c r="H5245" s="20" t="s">
        <v>2079</v>
      </c>
      <c r="I5245" s="20" t="s">
        <v>2080</v>
      </c>
      <c r="J5245" s="20" t="s">
        <v>50</v>
      </c>
      <c r="K5245" s="20" t="s">
        <v>33</v>
      </c>
      <c r="L5245">
        <v>1050</v>
      </c>
      <c r="M5245" s="20" t="s">
        <v>49</v>
      </c>
      <c r="N5245" s="20" t="s">
        <v>14</v>
      </c>
      <c r="O5245">
        <v>0.74619999999999997</v>
      </c>
      <c r="P5245">
        <v>783.51</v>
      </c>
      <c r="Q5245">
        <v>32.226399999999998</v>
      </c>
      <c r="R5245" s="7">
        <v>0.74619999999999997</v>
      </c>
      <c r="S5245" s="1">
        <v>783.51010299999996</v>
      </c>
      <c r="T5245" s="20" t="s">
        <v>314</v>
      </c>
      <c r="U5245" s="7">
        <v>32.226399999999998</v>
      </c>
      <c r="V5245" s="1">
        <v>25249.71</v>
      </c>
      <c r="W5245">
        <v>2026</v>
      </c>
    </row>
    <row r="5246" spans="1:23" hidden="1" x14ac:dyDescent="0.25">
      <c r="A5246">
        <v>72037155</v>
      </c>
      <c r="B5246" s="2">
        <v>46132</v>
      </c>
      <c r="C5246" s="20" t="s">
        <v>2599</v>
      </c>
      <c r="D5246" s="20" t="s">
        <v>328</v>
      </c>
      <c r="E5246" s="20" t="s">
        <v>329</v>
      </c>
      <c r="F5246" s="20" t="s">
        <v>7972</v>
      </c>
      <c r="G5246" s="20" t="s">
        <v>7973</v>
      </c>
      <c r="H5246" s="20" t="s">
        <v>2077</v>
      </c>
      <c r="I5246" s="20" t="s">
        <v>2078</v>
      </c>
      <c r="J5246" s="20" t="s">
        <v>50</v>
      </c>
      <c r="K5246" s="20" t="s">
        <v>33</v>
      </c>
      <c r="L5246">
        <v>1050</v>
      </c>
      <c r="M5246" s="20" t="s">
        <v>49</v>
      </c>
      <c r="N5246" s="20" t="s">
        <v>14</v>
      </c>
      <c r="O5246">
        <v>0.74619999999999997</v>
      </c>
      <c r="P5246">
        <v>783.51</v>
      </c>
      <c r="Q5246">
        <v>32.226399999999998</v>
      </c>
      <c r="R5246" s="7">
        <v>0.74619999999999997</v>
      </c>
      <c r="S5246" s="1">
        <v>783.51010299999996</v>
      </c>
      <c r="T5246" s="20" t="s">
        <v>314</v>
      </c>
      <c r="U5246" s="7">
        <v>32.226399999999998</v>
      </c>
      <c r="V5246" s="1">
        <v>25249.71</v>
      </c>
      <c r="W5246">
        <v>2026</v>
      </c>
    </row>
    <row r="5247" spans="1:23" hidden="1" x14ac:dyDescent="0.25">
      <c r="A5247">
        <v>72037155</v>
      </c>
      <c r="B5247" s="2">
        <v>46132</v>
      </c>
      <c r="C5247" s="20" t="s">
        <v>2599</v>
      </c>
      <c r="D5247" s="20" t="s">
        <v>328</v>
      </c>
      <c r="E5247" s="20" t="s">
        <v>329</v>
      </c>
      <c r="F5247" s="20" t="s">
        <v>7972</v>
      </c>
      <c r="G5247" s="20" t="s">
        <v>7973</v>
      </c>
      <c r="H5247" s="20" t="s">
        <v>2083</v>
      </c>
      <c r="I5247" s="20" t="s">
        <v>2084</v>
      </c>
      <c r="J5247" s="20" t="s">
        <v>50</v>
      </c>
      <c r="K5247" s="20" t="s">
        <v>33</v>
      </c>
      <c r="L5247">
        <v>1050</v>
      </c>
      <c r="M5247" s="20" t="s">
        <v>49</v>
      </c>
      <c r="N5247" s="20" t="s">
        <v>14</v>
      </c>
      <c r="O5247">
        <v>0.74619999999999997</v>
      </c>
      <c r="P5247">
        <v>783.51</v>
      </c>
      <c r="Q5247">
        <v>32.226399999999998</v>
      </c>
      <c r="R5247" s="7">
        <v>0.74619999999999997</v>
      </c>
      <c r="S5247" s="1">
        <v>783.51010299999996</v>
      </c>
      <c r="T5247" s="20" t="s">
        <v>314</v>
      </c>
      <c r="U5247" s="7">
        <v>32.226399999999998</v>
      </c>
      <c r="V5247" s="1">
        <v>25249.71</v>
      </c>
      <c r="W5247">
        <v>2026</v>
      </c>
    </row>
    <row r="5248" spans="1:23" hidden="1" x14ac:dyDescent="0.25">
      <c r="A5248">
        <v>72037157</v>
      </c>
      <c r="B5248" s="2">
        <v>46132</v>
      </c>
      <c r="C5248" s="20" t="s">
        <v>2599</v>
      </c>
      <c r="D5248" s="20" t="s">
        <v>328</v>
      </c>
      <c r="E5248" s="20" t="s">
        <v>329</v>
      </c>
      <c r="F5248" s="20" t="s">
        <v>7972</v>
      </c>
      <c r="G5248" s="20" t="s">
        <v>7973</v>
      </c>
      <c r="H5248" s="20" t="s">
        <v>4336</v>
      </c>
      <c r="I5248" s="20" t="s">
        <v>4337</v>
      </c>
      <c r="J5248" s="20" t="s">
        <v>50</v>
      </c>
      <c r="K5248" s="20" t="s">
        <v>33</v>
      </c>
      <c r="L5248">
        <v>1020</v>
      </c>
      <c r="M5248" s="20" t="s">
        <v>49</v>
      </c>
      <c r="N5248" s="20" t="s">
        <v>14</v>
      </c>
      <c r="O5248">
        <v>2.4340000000000002</v>
      </c>
      <c r="P5248">
        <v>2482.6799999999998</v>
      </c>
      <c r="Q5248">
        <v>32.226399999999998</v>
      </c>
      <c r="R5248" s="7">
        <v>2.4340000000000002</v>
      </c>
      <c r="S5248" s="1">
        <v>2482.680038</v>
      </c>
      <c r="T5248" s="20" t="s">
        <v>314</v>
      </c>
      <c r="U5248" s="7">
        <v>32.226399999999998</v>
      </c>
      <c r="V5248" s="1">
        <v>80007.839999999997</v>
      </c>
      <c r="W5248">
        <v>2026</v>
      </c>
    </row>
    <row r="5249" spans="1:23" hidden="1" x14ac:dyDescent="0.25">
      <c r="A5249">
        <v>72037157</v>
      </c>
      <c r="B5249" s="2">
        <v>46132</v>
      </c>
      <c r="C5249" s="20" t="s">
        <v>2599</v>
      </c>
      <c r="D5249" s="20" t="s">
        <v>328</v>
      </c>
      <c r="E5249" s="20" t="s">
        <v>329</v>
      </c>
      <c r="F5249" s="20" t="s">
        <v>7972</v>
      </c>
      <c r="G5249" s="20" t="s">
        <v>7973</v>
      </c>
      <c r="H5249" s="20" t="s">
        <v>4338</v>
      </c>
      <c r="I5249" s="20" t="s">
        <v>4339</v>
      </c>
      <c r="J5249" s="20" t="s">
        <v>50</v>
      </c>
      <c r="K5249" s="20" t="s">
        <v>33</v>
      </c>
      <c r="L5249">
        <v>1020</v>
      </c>
      <c r="M5249" s="20" t="s">
        <v>49</v>
      </c>
      <c r="N5249" s="20" t="s">
        <v>14</v>
      </c>
      <c r="O5249">
        <v>2.4340000000000002</v>
      </c>
      <c r="P5249">
        <v>2482.6799999999998</v>
      </c>
      <c r="Q5249">
        <v>32.226399999999998</v>
      </c>
      <c r="R5249" s="7">
        <v>2.4340000000000002</v>
      </c>
      <c r="S5249" s="1">
        <v>2482.680038</v>
      </c>
      <c r="T5249" s="20" t="s">
        <v>314</v>
      </c>
      <c r="U5249" s="7">
        <v>32.226399999999998</v>
      </c>
      <c r="V5249" s="1">
        <v>80007.839999999997</v>
      </c>
      <c r="W5249">
        <v>2026</v>
      </c>
    </row>
    <row r="5250" spans="1:23" hidden="1" x14ac:dyDescent="0.25">
      <c r="A5250">
        <v>72037695</v>
      </c>
      <c r="B5250" s="2">
        <v>46132</v>
      </c>
      <c r="C5250" s="20" t="s">
        <v>3720</v>
      </c>
      <c r="D5250" s="20" t="s">
        <v>328</v>
      </c>
      <c r="E5250" s="20" t="s">
        <v>329</v>
      </c>
      <c r="F5250" s="20" t="s">
        <v>7896</v>
      </c>
      <c r="G5250" s="20" t="s">
        <v>7897</v>
      </c>
      <c r="H5250" s="20" t="s">
        <v>7944</v>
      </c>
      <c r="I5250" s="20" t="s">
        <v>7945</v>
      </c>
      <c r="J5250" s="20" t="s">
        <v>50</v>
      </c>
      <c r="K5250" s="20" t="s">
        <v>12</v>
      </c>
      <c r="L5250">
        <v>480</v>
      </c>
      <c r="M5250" s="20" t="s">
        <v>49</v>
      </c>
      <c r="N5250" s="20" t="s">
        <v>14</v>
      </c>
      <c r="O5250">
        <v>0.93100000000000005</v>
      </c>
      <c r="P5250">
        <v>446.88</v>
      </c>
      <c r="Q5250">
        <v>32.226399999999998</v>
      </c>
      <c r="R5250" s="7">
        <v>0.93100000000000005</v>
      </c>
      <c r="S5250" s="1">
        <v>446.879887</v>
      </c>
      <c r="T5250" s="20" t="s">
        <v>314</v>
      </c>
      <c r="U5250" s="7">
        <v>32.226399999999998</v>
      </c>
      <c r="V5250" s="1">
        <v>14401.33</v>
      </c>
      <c r="W5250">
        <v>2026</v>
      </c>
    </row>
    <row r="5251" spans="1:23" hidden="1" x14ac:dyDescent="0.25">
      <c r="A5251">
        <v>72037703</v>
      </c>
      <c r="B5251" s="2">
        <v>46132</v>
      </c>
      <c r="C5251" s="20" t="s">
        <v>3720</v>
      </c>
      <c r="D5251" s="20" t="s">
        <v>328</v>
      </c>
      <c r="E5251" s="20" t="s">
        <v>329</v>
      </c>
      <c r="F5251" s="20" t="s">
        <v>7896</v>
      </c>
      <c r="G5251" s="20" t="s">
        <v>7897</v>
      </c>
      <c r="H5251" s="20" t="s">
        <v>7946</v>
      </c>
      <c r="I5251" s="20" t="s">
        <v>7947</v>
      </c>
      <c r="J5251" s="20" t="s">
        <v>50</v>
      </c>
      <c r="K5251" s="20" t="s">
        <v>12</v>
      </c>
      <c r="L5251">
        <v>1050</v>
      </c>
      <c r="M5251" s="20" t="s">
        <v>49</v>
      </c>
      <c r="N5251" s="20" t="s">
        <v>14</v>
      </c>
      <c r="O5251">
        <v>0.79179999999999995</v>
      </c>
      <c r="P5251">
        <v>831.39</v>
      </c>
      <c r="Q5251">
        <v>32.226399999999998</v>
      </c>
      <c r="R5251" s="7">
        <v>0.79179900000000003</v>
      </c>
      <c r="S5251" s="1">
        <v>831.39010199999996</v>
      </c>
      <c r="T5251" s="20" t="s">
        <v>314</v>
      </c>
      <c r="U5251" s="7">
        <v>32.226399999999998</v>
      </c>
      <c r="V5251" s="1">
        <v>26792.71</v>
      </c>
      <c r="W5251">
        <v>2026</v>
      </c>
    </row>
    <row r="5252" spans="1:23" hidden="1" x14ac:dyDescent="0.25">
      <c r="A5252">
        <v>72038782</v>
      </c>
      <c r="B5252" s="2">
        <v>46132</v>
      </c>
      <c r="C5252" s="20" t="s">
        <v>6363</v>
      </c>
      <c r="D5252" s="20" t="s">
        <v>328</v>
      </c>
      <c r="E5252" s="20" t="s">
        <v>329</v>
      </c>
      <c r="F5252" s="20" t="s">
        <v>7896</v>
      </c>
      <c r="G5252" s="20" t="s">
        <v>7897</v>
      </c>
      <c r="H5252" s="20" t="s">
        <v>7948</v>
      </c>
      <c r="I5252" s="20" t="s">
        <v>7949</v>
      </c>
      <c r="J5252" s="20" t="s">
        <v>50</v>
      </c>
      <c r="K5252" s="20" t="s">
        <v>12</v>
      </c>
      <c r="L5252">
        <v>720</v>
      </c>
      <c r="M5252" s="20" t="s">
        <v>49</v>
      </c>
      <c r="N5252" s="20" t="s">
        <v>14</v>
      </c>
      <c r="O5252">
        <v>0.9506</v>
      </c>
      <c r="P5252">
        <v>684.43200000000002</v>
      </c>
      <c r="Q5252">
        <v>32.226399999999998</v>
      </c>
      <c r="R5252" s="7">
        <v>0.9506</v>
      </c>
      <c r="S5252" s="1">
        <v>684.43201799999997</v>
      </c>
      <c r="T5252" s="20" t="s">
        <v>314</v>
      </c>
      <c r="U5252" s="7">
        <v>32.226399999999998</v>
      </c>
      <c r="V5252" s="1">
        <v>22056.78</v>
      </c>
      <c r="W5252">
        <v>2026</v>
      </c>
    </row>
    <row r="5253" spans="1:23" hidden="1" x14ac:dyDescent="0.25">
      <c r="A5253">
        <v>72037698</v>
      </c>
      <c r="B5253" s="2">
        <v>46132</v>
      </c>
      <c r="C5253" s="20" t="s">
        <v>3720</v>
      </c>
      <c r="D5253" s="20" t="s">
        <v>328</v>
      </c>
      <c r="E5253" s="20" t="s">
        <v>329</v>
      </c>
      <c r="F5253" s="20" t="s">
        <v>7896</v>
      </c>
      <c r="G5253" s="20" t="s">
        <v>7897</v>
      </c>
      <c r="H5253" s="20" t="s">
        <v>7950</v>
      </c>
      <c r="I5253" s="20" t="s">
        <v>7951</v>
      </c>
      <c r="J5253" s="20" t="s">
        <v>50</v>
      </c>
      <c r="K5253" s="20" t="s">
        <v>12</v>
      </c>
      <c r="L5253">
        <v>840</v>
      </c>
      <c r="M5253" s="20" t="s">
        <v>49</v>
      </c>
      <c r="N5253" s="20" t="s">
        <v>14</v>
      </c>
      <c r="O5253">
        <v>0.93100000000000005</v>
      </c>
      <c r="P5253">
        <v>782.04</v>
      </c>
      <c r="Q5253">
        <v>32.226399999999998</v>
      </c>
      <c r="R5253" s="7">
        <v>0.93100000000000005</v>
      </c>
      <c r="S5253" s="1">
        <v>782.03988000000004</v>
      </c>
      <c r="T5253" s="20" t="s">
        <v>314</v>
      </c>
      <c r="U5253" s="7">
        <v>32.226399999999998</v>
      </c>
      <c r="V5253" s="1">
        <v>25202.33</v>
      </c>
      <c r="W5253">
        <v>2026</v>
      </c>
    </row>
    <row r="5254" spans="1:23" hidden="1" x14ac:dyDescent="0.25">
      <c r="A5254">
        <v>72037698</v>
      </c>
      <c r="B5254" s="2">
        <v>46132</v>
      </c>
      <c r="C5254" s="20" t="s">
        <v>3720</v>
      </c>
      <c r="D5254" s="20" t="s">
        <v>328</v>
      </c>
      <c r="E5254" s="20" t="s">
        <v>329</v>
      </c>
      <c r="F5254" s="20" t="s">
        <v>7896</v>
      </c>
      <c r="G5254" s="20" t="s">
        <v>7897</v>
      </c>
      <c r="H5254" s="20" t="s">
        <v>7952</v>
      </c>
      <c r="I5254" s="20" t="s">
        <v>7953</v>
      </c>
      <c r="J5254" s="20" t="s">
        <v>50</v>
      </c>
      <c r="K5254" s="20" t="s">
        <v>12</v>
      </c>
      <c r="L5254">
        <v>450</v>
      </c>
      <c r="M5254" s="20" t="s">
        <v>49</v>
      </c>
      <c r="N5254" s="20" t="s">
        <v>14</v>
      </c>
      <c r="O5254">
        <v>0.79179999999999995</v>
      </c>
      <c r="P5254">
        <v>356.31</v>
      </c>
      <c r="Q5254">
        <v>32.226399999999998</v>
      </c>
      <c r="R5254" s="7">
        <v>0.79179900000000003</v>
      </c>
      <c r="S5254" s="1">
        <v>356.31004300000001</v>
      </c>
      <c r="T5254" s="20" t="s">
        <v>314</v>
      </c>
      <c r="U5254" s="7">
        <v>32.226399999999998</v>
      </c>
      <c r="V5254" s="1">
        <v>11482.59</v>
      </c>
      <c r="W5254">
        <v>2026</v>
      </c>
    </row>
    <row r="5255" spans="1:23" hidden="1" x14ac:dyDescent="0.25">
      <c r="A5255">
        <v>72037707</v>
      </c>
      <c r="B5255" s="2">
        <v>46132</v>
      </c>
      <c r="C5255" s="20" t="s">
        <v>3720</v>
      </c>
      <c r="D5255" s="20" t="s">
        <v>328</v>
      </c>
      <c r="E5255" s="20" t="s">
        <v>329</v>
      </c>
      <c r="F5255" s="20" t="s">
        <v>7896</v>
      </c>
      <c r="G5255" s="20" t="s">
        <v>7897</v>
      </c>
      <c r="H5255" s="20" t="s">
        <v>4326</v>
      </c>
      <c r="I5255" s="20" t="s">
        <v>4327</v>
      </c>
      <c r="J5255" s="20" t="s">
        <v>50</v>
      </c>
      <c r="K5255" s="20" t="s">
        <v>12</v>
      </c>
      <c r="L5255">
        <v>910</v>
      </c>
      <c r="M5255" s="20" t="s">
        <v>49</v>
      </c>
      <c r="N5255" s="20" t="s">
        <v>14</v>
      </c>
      <c r="O5255">
        <v>1.79051</v>
      </c>
      <c r="P5255">
        <v>1629.36</v>
      </c>
      <c r="Q5255">
        <v>32.226399999999998</v>
      </c>
      <c r="R5255" s="7">
        <v>1.7905089999999999</v>
      </c>
      <c r="S5255" s="1">
        <v>1629.360089</v>
      </c>
      <c r="T5255" s="20" t="s">
        <v>314</v>
      </c>
      <c r="U5255" s="7">
        <v>32.226399999999998</v>
      </c>
      <c r="V5255" s="1">
        <v>52508.41</v>
      </c>
      <c r="W5255">
        <v>2026</v>
      </c>
    </row>
    <row r="5256" spans="1:23" hidden="1" x14ac:dyDescent="0.25">
      <c r="A5256">
        <v>72037695</v>
      </c>
      <c r="B5256" s="2">
        <v>46132</v>
      </c>
      <c r="C5256" s="20" t="s">
        <v>3720</v>
      </c>
      <c r="D5256" s="20" t="s">
        <v>328</v>
      </c>
      <c r="E5256" s="20" t="s">
        <v>329</v>
      </c>
      <c r="F5256" s="20" t="s">
        <v>7896</v>
      </c>
      <c r="G5256" s="20" t="s">
        <v>7897</v>
      </c>
      <c r="H5256" s="20" t="s">
        <v>7950</v>
      </c>
      <c r="I5256" s="20" t="s">
        <v>7951</v>
      </c>
      <c r="J5256" s="20" t="s">
        <v>50</v>
      </c>
      <c r="K5256" s="20" t="s">
        <v>12</v>
      </c>
      <c r="L5256">
        <v>480</v>
      </c>
      <c r="M5256" s="20" t="s">
        <v>49</v>
      </c>
      <c r="N5256" s="20" t="s">
        <v>14</v>
      </c>
      <c r="O5256">
        <v>0.93100000000000005</v>
      </c>
      <c r="P5256">
        <v>446.88</v>
      </c>
      <c r="Q5256">
        <v>32.226399999999998</v>
      </c>
      <c r="R5256" s="7">
        <v>0.93100000000000005</v>
      </c>
      <c r="S5256" s="1">
        <v>446.879887</v>
      </c>
      <c r="T5256" s="20" t="s">
        <v>314</v>
      </c>
      <c r="U5256" s="7">
        <v>32.226399999999998</v>
      </c>
      <c r="V5256" s="1">
        <v>14401.33</v>
      </c>
      <c r="W5256">
        <v>2026</v>
      </c>
    </row>
    <row r="5257" spans="1:23" hidden="1" x14ac:dyDescent="0.25">
      <c r="A5257">
        <v>72037697</v>
      </c>
      <c r="B5257" s="2">
        <v>46132</v>
      </c>
      <c r="C5257" s="20" t="s">
        <v>3720</v>
      </c>
      <c r="D5257" s="20" t="s">
        <v>328</v>
      </c>
      <c r="E5257" s="20" t="s">
        <v>329</v>
      </c>
      <c r="F5257" s="20" t="s">
        <v>7896</v>
      </c>
      <c r="G5257" s="20" t="s">
        <v>7897</v>
      </c>
      <c r="H5257" s="20" t="s">
        <v>7952</v>
      </c>
      <c r="I5257" s="20" t="s">
        <v>7953</v>
      </c>
      <c r="J5257" s="20" t="s">
        <v>50</v>
      </c>
      <c r="K5257" s="20" t="s">
        <v>12</v>
      </c>
      <c r="L5257">
        <v>600</v>
      </c>
      <c r="M5257" s="20" t="s">
        <v>49</v>
      </c>
      <c r="N5257" s="20" t="s">
        <v>14</v>
      </c>
      <c r="O5257">
        <v>0.79179999999999995</v>
      </c>
      <c r="P5257">
        <v>475.08</v>
      </c>
      <c r="Q5257">
        <v>32.226399999999998</v>
      </c>
      <c r="R5257" s="7">
        <v>0.79179900000000003</v>
      </c>
      <c r="S5257" s="1">
        <v>475.08005800000001</v>
      </c>
      <c r="T5257" s="20" t="s">
        <v>314</v>
      </c>
      <c r="U5257" s="7">
        <v>32.226399999999998</v>
      </c>
      <c r="V5257" s="1">
        <v>15310.12</v>
      </c>
      <c r="W5257">
        <v>2026</v>
      </c>
    </row>
    <row r="5258" spans="1:23" hidden="1" x14ac:dyDescent="0.25">
      <c r="A5258">
        <v>72037697</v>
      </c>
      <c r="B5258" s="2">
        <v>46132</v>
      </c>
      <c r="C5258" s="20" t="s">
        <v>3720</v>
      </c>
      <c r="D5258" s="20" t="s">
        <v>328</v>
      </c>
      <c r="E5258" s="20" t="s">
        <v>329</v>
      </c>
      <c r="F5258" s="20" t="s">
        <v>7896</v>
      </c>
      <c r="G5258" s="20" t="s">
        <v>7897</v>
      </c>
      <c r="H5258" s="20" t="s">
        <v>7954</v>
      </c>
      <c r="I5258" s="20" t="s">
        <v>7955</v>
      </c>
      <c r="J5258" s="20" t="s">
        <v>50</v>
      </c>
      <c r="K5258" s="20" t="s">
        <v>12</v>
      </c>
      <c r="L5258">
        <v>600</v>
      </c>
      <c r="M5258" s="20" t="s">
        <v>49</v>
      </c>
      <c r="N5258" s="20" t="s">
        <v>14</v>
      </c>
      <c r="O5258">
        <v>0.79179999999999995</v>
      </c>
      <c r="P5258">
        <v>475.08</v>
      </c>
      <c r="Q5258">
        <v>32.226399999999998</v>
      </c>
      <c r="R5258" s="7">
        <v>0.79179900000000003</v>
      </c>
      <c r="S5258" s="1">
        <v>475.08005800000001</v>
      </c>
      <c r="T5258" s="20" t="s">
        <v>314</v>
      </c>
      <c r="U5258" s="7">
        <v>32.226399999999998</v>
      </c>
      <c r="V5258" s="1">
        <v>15310.12</v>
      </c>
      <c r="W5258">
        <v>2026</v>
      </c>
    </row>
    <row r="5259" spans="1:23" hidden="1" x14ac:dyDescent="0.25">
      <c r="A5259">
        <v>72037962</v>
      </c>
      <c r="B5259" s="2">
        <v>46132</v>
      </c>
      <c r="C5259" s="20" t="s">
        <v>4228</v>
      </c>
      <c r="D5259" s="20" t="s">
        <v>328</v>
      </c>
      <c r="E5259" s="20" t="s">
        <v>329</v>
      </c>
      <c r="F5259" s="20" t="s">
        <v>7910</v>
      </c>
      <c r="G5259" s="20" t="s">
        <v>7911</v>
      </c>
      <c r="H5259" s="20" t="s">
        <v>372</v>
      </c>
      <c r="I5259" s="20" t="s">
        <v>373</v>
      </c>
      <c r="J5259" s="20" t="s">
        <v>50</v>
      </c>
      <c r="K5259" s="20" t="s">
        <v>33</v>
      </c>
      <c r="L5259">
        <v>100</v>
      </c>
      <c r="M5259" s="20" t="s">
        <v>49</v>
      </c>
      <c r="N5259" s="20" t="s">
        <v>14</v>
      </c>
      <c r="O5259">
        <v>1.4359999999999999</v>
      </c>
      <c r="P5259">
        <v>143.6</v>
      </c>
      <c r="Q5259">
        <v>32.226399999999998</v>
      </c>
      <c r="R5259" s="7">
        <v>1.435999</v>
      </c>
      <c r="S5259" s="1">
        <v>143.59996699999999</v>
      </c>
      <c r="T5259" s="20" t="s">
        <v>314</v>
      </c>
      <c r="U5259" s="7">
        <v>32.226399999999998</v>
      </c>
      <c r="V5259" s="1">
        <v>4627.71</v>
      </c>
      <c r="W5259">
        <v>2026</v>
      </c>
    </row>
    <row r="5260" spans="1:23" hidden="1" x14ac:dyDescent="0.25">
      <c r="A5260">
        <v>72038032</v>
      </c>
      <c r="B5260" s="2">
        <v>46132</v>
      </c>
      <c r="C5260" s="20" t="s">
        <v>3736</v>
      </c>
      <c r="D5260" s="20" t="s">
        <v>328</v>
      </c>
      <c r="E5260" s="20" t="s">
        <v>329</v>
      </c>
      <c r="F5260" s="20" t="s">
        <v>7910</v>
      </c>
      <c r="G5260" s="20" t="s">
        <v>7911</v>
      </c>
      <c r="H5260" s="20" t="s">
        <v>4338</v>
      </c>
      <c r="I5260" s="20" t="s">
        <v>4339</v>
      </c>
      <c r="J5260" s="20" t="s">
        <v>50</v>
      </c>
      <c r="K5260" s="20" t="s">
        <v>33</v>
      </c>
      <c r="L5260">
        <v>180</v>
      </c>
      <c r="M5260" s="20" t="s">
        <v>49</v>
      </c>
      <c r="N5260" s="20" t="s">
        <v>14</v>
      </c>
      <c r="O5260">
        <v>2.48522</v>
      </c>
      <c r="P5260">
        <v>447.34</v>
      </c>
      <c r="Q5260">
        <v>32.226399999999998</v>
      </c>
      <c r="R5260" s="7">
        <v>2.4852189999999998</v>
      </c>
      <c r="S5260" s="1">
        <v>447.34006900000003</v>
      </c>
      <c r="T5260" s="20" t="s">
        <v>314</v>
      </c>
      <c r="U5260" s="7">
        <v>32.226399999999998</v>
      </c>
      <c r="V5260" s="1">
        <v>14416.16</v>
      </c>
      <c r="W5260">
        <v>2026</v>
      </c>
    </row>
    <row r="5261" spans="1:23" hidden="1" x14ac:dyDescent="0.25">
      <c r="A5261">
        <v>72038032</v>
      </c>
      <c r="B5261" s="2">
        <v>46132</v>
      </c>
      <c r="C5261" s="20" t="s">
        <v>3736</v>
      </c>
      <c r="D5261" s="20" t="s">
        <v>328</v>
      </c>
      <c r="E5261" s="20" t="s">
        <v>329</v>
      </c>
      <c r="F5261" s="20" t="s">
        <v>7910</v>
      </c>
      <c r="G5261" s="20" t="s">
        <v>7911</v>
      </c>
      <c r="H5261" s="20" t="s">
        <v>4336</v>
      </c>
      <c r="I5261" s="20" t="s">
        <v>4337</v>
      </c>
      <c r="J5261" s="20" t="s">
        <v>50</v>
      </c>
      <c r="K5261" s="20" t="s">
        <v>33</v>
      </c>
      <c r="L5261">
        <v>20</v>
      </c>
      <c r="M5261" s="20" t="s">
        <v>49</v>
      </c>
      <c r="N5261" s="20" t="s">
        <v>14</v>
      </c>
      <c r="O5261">
        <v>2.4849999999999999</v>
      </c>
      <c r="P5261">
        <v>49.7</v>
      </c>
      <c r="Q5261">
        <v>32.226399999999998</v>
      </c>
      <c r="R5261" s="7">
        <v>2.4849990000000002</v>
      </c>
      <c r="S5261" s="1">
        <v>49.699935000000004</v>
      </c>
      <c r="T5261" s="20" t="s">
        <v>314</v>
      </c>
      <c r="U5261" s="7">
        <v>32.226399999999998</v>
      </c>
      <c r="V5261" s="1">
        <v>1601.65</v>
      </c>
      <c r="W5261">
        <v>2026</v>
      </c>
    </row>
    <row r="5262" spans="1:23" hidden="1" x14ac:dyDescent="0.25">
      <c r="A5262">
        <v>72038032</v>
      </c>
      <c r="B5262" s="2">
        <v>46132</v>
      </c>
      <c r="C5262" s="20" t="s">
        <v>3736</v>
      </c>
      <c r="D5262" s="20" t="s">
        <v>328</v>
      </c>
      <c r="E5262" s="20" t="s">
        <v>329</v>
      </c>
      <c r="F5262" s="20" t="s">
        <v>7910</v>
      </c>
      <c r="G5262" s="20" t="s">
        <v>7911</v>
      </c>
      <c r="H5262" s="20" t="s">
        <v>2083</v>
      </c>
      <c r="I5262" s="20" t="s">
        <v>2084</v>
      </c>
      <c r="J5262" s="20" t="s">
        <v>50</v>
      </c>
      <c r="K5262" s="20" t="s">
        <v>33</v>
      </c>
      <c r="L5262">
        <v>807</v>
      </c>
      <c r="M5262" s="20" t="s">
        <v>49</v>
      </c>
      <c r="N5262" s="20" t="s">
        <v>14</v>
      </c>
      <c r="O5262">
        <v>0.76190000000000002</v>
      </c>
      <c r="P5262">
        <v>614.85</v>
      </c>
      <c r="Q5262">
        <v>32.226399999999998</v>
      </c>
      <c r="R5262" s="7">
        <v>0.76189899999999999</v>
      </c>
      <c r="S5262" s="1">
        <v>614.84993599999996</v>
      </c>
      <c r="T5262" s="20" t="s">
        <v>314</v>
      </c>
      <c r="U5262" s="7">
        <v>32.226399999999998</v>
      </c>
      <c r="V5262" s="1">
        <v>19814.400000000001</v>
      </c>
      <c r="W5262">
        <v>2026</v>
      </c>
    </row>
    <row r="5263" spans="1:23" hidden="1" x14ac:dyDescent="0.25">
      <c r="A5263">
        <v>72038032</v>
      </c>
      <c r="B5263" s="2">
        <v>46132</v>
      </c>
      <c r="C5263" s="20" t="s">
        <v>3736</v>
      </c>
      <c r="D5263" s="20" t="s">
        <v>328</v>
      </c>
      <c r="E5263" s="20" t="s">
        <v>329</v>
      </c>
      <c r="F5263" s="20" t="s">
        <v>7910</v>
      </c>
      <c r="G5263" s="20" t="s">
        <v>7911</v>
      </c>
      <c r="H5263" s="20" t="s">
        <v>2077</v>
      </c>
      <c r="I5263" s="20" t="s">
        <v>2078</v>
      </c>
      <c r="J5263" s="20" t="s">
        <v>50</v>
      </c>
      <c r="K5263" s="20" t="s">
        <v>33</v>
      </c>
      <c r="L5263">
        <v>1050</v>
      </c>
      <c r="M5263" s="20" t="s">
        <v>49</v>
      </c>
      <c r="N5263" s="20" t="s">
        <v>14</v>
      </c>
      <c r="O5263">
        <v>0.76190000000000002</v>
      </c>
      <c r="P5263">
        <v>799.99</v>
      </c>
      <c r="Q5263">
        <v>32.226399999999998</v>
      </c>
      <c r="R5263" s="7">
        <v>0.76189899999999999</v>
      </c>
      <c r="S5263" s="1">
        <v>799.99006999999995</v>
      </c>
      <c r="T5263" s="20" t="s">
        <v>314</v>
      </c>
      <c r="U5263" s="7">
        <v>32.226399999999998</v>
      </c>
      <c r="V5263" s="1">
        <v>25780.799999999999</v>
      </c>
      <c r="W5263">
        <v>2026</v>
      </c>
    </row>
    <row r="5264" spans="1:23" hidden="1" x14ac:dyDescent="0.25">
      <c r="A5264">
        <v>72038032</v>
      </c>
      <c r="B5264" s="2">
        <v>46132</v>
      </c>
      <c r="C5264" s="20" t="s">
        <v>3736</v>
      </c>
      <c r="D5264" s="20" t="s">
        <v>328</v>
      </c>
      <c r="E5264" s="20" t="s">
        <v>329</v>
      </c>
      <c r="F5264" s="20" t="s">
        <v>7910</v>
      </c>
      <c r="G5264" s="20" t="s">
        <v>7911</v>
      </c>
      <c r="H5264" s="20" t="s">
        <v>2079</v>
      </c>
      <c r="I5264" s="20" t="s">
        <v>2080</v>
      </c>
      <c r="J5264" s="20" t="s">
        <v>50</v>
      </c>
      <c r="K5264" s="20" t="s">
        <v>33</v>
      </c>
      <c r="L5264">
        <v>84</v>
      </c>
      <c r="M5264" s="20" t="s">
        <v>49</v>
      </c>
      <c r="N5264" s="20" t="s">
        <v>14</v>
      </c>
      <c r="O5264">
        <v>0.76190000000000002</v>
      </c>
      <c r="P5264">
        <v>64</v>
      </c>
      <c r="Q5264">
        <v>32.226399999999998</v>
      </c>
      <c r="R5264" s="7">
        <v>0.76189899999999999</v>
      </c>
      <c r="S5264" s="1">
        <v>64.000011999999998</v>
      </c>
      <c r="T5264" s="20" t="s">
        <v>314</v>
      </c>
      <c r="U5264" s="7">
        <v>32.226399999999998</v>
      </c>
      <c r="V5264" s="1">
        <v>2062.4899999999998</v>
      </c>
      <c r="W5264">
        <v>2026</v>
      </c>
    </row>
    <row r="5265" spans="1:23" hidden="1" x14ac:dyDescent="0.25">
      <c r="A5265">
        <v>72038032</v>
      </c>
      <c r="B5265" s="2">
        <v>46135</v>
      </c>
      <c r="C5265" s="20" t="s">
        <v>3736</v>
      </c>
      <c r="D5265" s="20" t="s">
        <v>328</v>
      </c>
      <c r="E5265" s="20" t="s">
        <v>329</v>
      </c>
      <c r="F5265" s="20" t="s">
        <v>7912</v>
      </c>
      <c r="G5265" s="20" t="s">
        <v>7913</v>
      </c>
      <c r="H5265" s="20" t="s">
        <v>2081</v>
      </c>
      <c r="I5265" s="20" t="s">
        <v>2082</v>
      </c>
      <c r="J5265" s="20" t="s">
        <v>50</v>
      </c>
      <c r="K5265" s="20" t="s">
        <v>33</v>
      </c>
      <c r="L5265">
        <v>1280</v>
      </c>
      <c r="M5265" s="20" t="s">
        <v>49</v>
      </c>
      <c r="N5265" s="20" t="s">
        <v>14</v>
      </c>
      <c r="O5265">
        <v>0.91490000000000005</v>
      </c>
      <c r="P5265">
        <v>1171.0719999999999</v>
      </c>
      <c r="Q5265">
        <v>32.465600000000002</v>
      </c>
      <c r="R5265" s="7">
        <v>0.91490000000000005</v>
      </c>
      <c r="S5265" s="1">
        <v>1171.07215</v>
      </c>
      <c r="T5265" s="20" t="s">
        <v>314</v>
      </c>
      <c r="U5265" s="7">
        <v>32.465600000000002</v>
      </c>
      <c r="V5265" s="1">
        <v>38019.56</v>
      </c>
      <c r="W5265">
        <v>2026</v>
      </c>
    </row>
    <row r="5266" spans="1:23" hidden="1" x14ac:dyDescent="0.25">
      <c r="A5266">
        <v>72037964</v>
      </c>
      <c r="B5266" s="2">
        <v>46137</v>
      </c>
      <c r="C5266" s="20" t="s">
        <v>4228</v>
      </c>
      <c r="D5266" s="20" t="s">
        <v>328</v>
      </c>
      <c r="E5266" s="20" t="s">
        <v>329</v>
      </c>
      <c r="F5266" s="20" t="s">
        <v>7966</v>
      </c>
      <c r="G5266" s="20" t="s">
        <v>7967</v>
      </c>
      <c r="H5266" s="20" t="s">
        <v>7968</v>
      </c>
      <c r="I5266" s="20" t="s">
        <v>7969</v>
      </c>
      <c r="J5266" s="20" t="s">
        <v>50</v>
      </c>
      <c r="K5266" s="20" t="s">
        <v>32</v>
      </c>
      <c r="L5266">
        <v>1050</v>
      </c>
      <c r="M5266" s="20" t="s">
        <v>49</v>
      </c>
      <c r="N5266" s="20" t="s">
        <v>14</v>
      </c>
      <c r="O5266">
        <v>0.95799999999999996</v>
      </c>
      <c r="P5266">
        <v>1005.9</v>
      </c>
      <c r="Q5266">
        <v>32.628300000000003</v>
      </c>
      <c r="R5266" s="7">
        <v>0.95799900000000004</v>
      </c>
      <c r="S5266" s="1">
        <v>1005.900092</v>
      </c>
      <c r="T5266" s="20" t="s">
        <v>314</v>
      </c>
      <c r="U5266" s="7">
        <v>32.628300000000003</v>
      </c>
      <c r="V5266" s="1">
        <v>32820.81</v>
      </c>
      <c r="W5266">
        <v>2026</v>
      </c>
    </row>
    <row r="5267" spans="1:23" hidden="1" x14ac:dyDescent="0.25">
      <c r="A5267">
        <v>72037964</v>
      </c>
      <c r="B5267" s="2">
        <v>46137</v>
      </c>
      <c r="C5267" s="20" t="s">
        <v>4228</v>
      </c>
      <c r="D5267" s="20" t="s">
        <v>328</v>
      </c>
      <c r="E5267" s="20" t="s">
        <v>329</v>
      </c>
      <c r="F5267" s="20" t="s">
        <v>7966</v>
      </c>
      <c r="G5267" s="20" t="s">
        <v>7967</v>
      </c>
      <c r="H5267" s="20" t="s">
        <v>7970</v>
      </c>
      <c r="I5267" s="20" t="s">
        <v>7971</v>
      </c>
      <c r="J5267" s="20" t="s">
        <v>50</v>
      </c>
      <c r="K5267" s="20" t="s">
        <v>32</v>
      </c>
      <c r="L5267">
        <v>1250</v>
      </c>
      <c r="M5267" s="20" t="s">
        <v>49</v>
      </c>
      <c r="N5267" s="20" t="s">
        <v>14</v>
      </c>
      <c r="O5267">
        <v>0.95799999999999996</v>
      </c>
      <c r="P5267">
        <v>1197.5</v>
      </c>
      <c r="Q5267">
        <v>32.628300000000003</v>
      </c>
      <c r="R5267" s="7">
        <v>0.95799900000000004</v>
      </c>
      <c r="S5267" s="1">
        <v>1197.5000219999999</v>
      </c>
      <c r="T5267" s="20" t="s">
        <v>314</v>
      </c>
      <c r="U5267" s="7">
        <v>32.628300000000003</v>
      </c>
      <c r="V5267" s="1">
        <v>39072.39</v>
      </c>
      <c r="W5267">
        <v>2026</v>
      </c>
    </row>
    <row r="5268" spans="1:23" hidden="1" x14ac:dyDescent="0.25">
      <c r="A5268">
        <v>72038658</v>
      </c>
      <c r="B5268" s="2">
        <v>46137</v>
      </c>
      <c r="C5268" s="20" t="s">
        <v>6694</v>
      </c>
      <c r="D5268" s="20" t="s">
        <v>328</v>
      </c>
      <c r="E5268" s="20" t="s">
        <v>329</v>
      </c>
      <c r="F5268" s="20" t="s">
        <v>7966</v>
      </c>
      <c r="G5268" s="20" t="s">
        <v>7967</v>
      </c>
      <c r="H5268" s="20" t="s">
        <v>7968</v>
      </c>
      <c r="I5268" s="20" t="s">
        <v>7969</v>
      </c>
      <c r="J5268" s="20" t="s">
        <v>50</v>
      </c>
      <c r="K5268" s="20" t="s">
        <v>32</v>
      </c>
      <c r="L5268">
        <v>1050</v>
      </c>
      <c r="M5268" s="20" t="s">
        <v>49</v>
      </c>
      <c r="N5268" s="20" t="s">
        <v>14</v>
      </c>
      <c r="O5268">
        <v>0.95799999999999996</v>
      </c>
      <c r="P5268">
        <v>1005.9</v>
      </c>
      <c r="Q5268">
        <v>32.628300000000003</v>
      </c>
      <c r="R5268" s="7">
        <v>0.95799900000000004</v>
      </c>
      <c r="S5268" s="1">
        <v>1005.900092</v>
      </c>
      <c r="T5268" s="20" t="s">
        <v>314</v>
      </c>
      <c r="U5268" s="7">
        <v>32.628300000000003</v>
      </c>
      <c r="V5268" s="1">
        <v>32820.81</v>
      </c>
      <c r="W5268">
        <v>2026</v>
      </c>
    </row>
    <row r="5269" spans="1:23" hidden="1" x14ac:dyDescent="0.25">
      <c r="A5269">
        <v>72038416</v>
      </c>
      <c r="B5269" s="2">
        <v>46137</v>
      </c>
      <c r="C5269" s="20" t="s">
        <v>4706</v>
      </c>
      <c r="D5269" s="20" t="s">
        <v>328</v>
      </c>
      <c r="E5269" s="20" t="s">
        <v>329</v>
      </c>
      <c r="F5269" s="20" t="s">
        <v>7920</v>
      </c>
      <c r="G5269" s="20" t="s">
        <v>7921</v>
      </c>
      <c r="H5269" s="20" t="s">
        <v>1217</v>
      </c>
      <c r="I5269" s="20" t="s">
        <v>1218</v>
      </c>
      <c r="J5269" s="20" t="s">
        <v>50</v>
      </c>
      <c r="K5269" s="20" t="s">
        <v>32</v>
      </c>
      <c r="L5269">
        <v>725</v>
      </c>
      <c r="M5269" s="20" t="s">
        <v>49</v>
      </c>
      <c r="N5269" s="20" t="s">
        <v>14</v>
      </c>
      <c r="O5269">
        <v>3.2101899999999999</v>
      </c>
      <c r="P5269">
        <v>2327.39</v>
      </c>
      <c r="Q5269">
        <v>32.628300000000003</v>
      </c>
      <c r="R5269" s="7">
        <v>3.2101890000000002</v>
      </c>
      <c r="S5269" s="1">
        <v>2327.390026</v>
      </c>
      <c r="T5269" s="20" t="s">
        <v>314</v>
      </c>
      <c r="U5269" s="7">
        <v>32.628300000000003</v>
      </c>
      <c r="V5269" s="1">
        <v>75938.78</v>
      </c>
      <c r="W5269">
        <v>2026</v>
      </c>
    </row>
    <row r="5270" spans="1:23" hidden="1" x14ac:dyDescent="0.25">
      <c r="A5270">
        <v>72038416</v>
      </c>
      <c r="B5270" s="2">
        <v>46137</v>
      </c>
      <c r="C5270" s="20" t="s">
        <v>4706</v>
      </c>
      <c r="D5270" s="20" t="s">
        <v>328</v>
      </c>
      <c r="E5270" s="20" t="s">
        <v>329</v>
      </c>
      <c r="F5270" s="20" t="s">
        <v>7920</v>
      </c>
      <c r="G5270" s="20" t="s">
        <v>7921</v>
      </c>
      <c r="H5270" s="20" t="s">
        <v>1215</v>
      </c>
      <c r="I5270" s="20" t="s">
        <v>1216</v>
      </c>
      <c r="J5270" s="20" t="s">
        <v>50</v>
      </c>
      <c r="K5270" s="20" t="s">
        <v>32</v>
      </c>
      <c r="L5270">
        <v>1056</v>
      </c>
      <c r="M5270" s="20" t="s">
        <v>49</v>
      </c>
      <c r="N5270" s="20" t="s">
        <v>14</v>
      </c>
      <c r="O5270">
        <v>2.9110999999999998</v>
      </c>
      <c r="P5270">
        <v>3074.12</v>
      </c>
      <c r="Q5270">
        <v>32.628300000000003</v>
      </c>
      <c r="R5270" s="7">
        <v>2.9110990000000001</v>
      </c>
      <c r="S5270" s="1">
        <v>3074.1200119999999</v>
      </c>
      <c r="T5270" s="20" t="s">
        <v>314</v>
      </c>
      <c r="U5270" s="7">
        <v>32.628300000000003</v>
      </c>
      <c r="V5270" s="1">
        <v>100303.31</v>
      </c>
      <c r="W5270">
        <v>2026</v>
      </c>
    </row>
    <row r="5271" spans="1:23" hidden="1" x14ac:dyDescent="0.25">
      <c r="A5271">
        <v>72038416</v>
      </c>
      <c r="B5271" s="2">
        <v>46137</v>
      </c>
      <c r="C5271" s="20" t="s">
        <v>4706</v>
      </c>
      <c r="D5271" s="20" t="s">
        <v>328</v>
      </c>
      <c r="E5271" s="20" t="s">
        <v>329</v>
      </c>
      <c r="F5271" s="20" t="s">
        <v>7920</v>
      </c>
      <c r="G5271" s="20" t="s">
        <v>7921</v>
      </c>
      <c r="H5271" s="20" t="s">
        <v>626</v>
      </c>
      <c r="I5271" s="20" t="s">
        <v>668</v>
      </c>
      <c r="J5271" s="20" t="s">
        <v>50</v>
      </c>
      <c r="K5271" s="20" t="s">
        <v>32</v>
      </c>
      <c r="L5271">
        <v>792</v>
      </c>
      <c r="M5271" s="20" t="s">
        <v>49</v>
      </c>
      <c r="N5271" s="20" t="s">
        <v>14</v>
      </c>
      <c r="O5271">
        <v>2.9110999999999998</v>
      </c>
      <c r="P5271">
        <v>2305.59</v>
      </c>
      <c r="Q5271">
        <v>32.628300000000003</v>
      </c>
      <c r="R5271" s="7">
        <v>2.9110990000000001</v>
      </c>
      <c r="S5271" s="1">
        <v>2305.5899319999999</v>
      </c>
      <c r="T5271" s="20" t="s">
        <v>314</v>
      </c>
      <c r="U5271" s="7">
        <v>32.628300000000003</v>
      </c>
      <c r="V5271" s="1">
        <v>75227.48</v>
      </c>
      <c r="W5271">
        <v>2026</v>
      </c>
    </row>
    <row r="5272" spans="1:23" hidden="1" x14ac:dyDescent="0.25">
      <c r="A5272">
        <v>72037803</v>
      </c>
      <c r="B5272" s="2">
        <v>46141</v>
      </c>
      <c r="C5272" s="20" t="s">
        <v>3904</v>
      </c>
      <c r="D5272" s="20" t="s">
        <v>328</v>
      </c>
      <c r="E5272" s="20" t="s">
        <v>329</v>
      </c>
      <c r="F5272" s="20" t="s">
        <v>7932</v>
      </c>
      <c r="G5272" s="20" t="s">
        <v>7933</v>
      </c>
      <c r="H5272" s="20" t="s">
        <v>370</v>
      </c>
      <c r="I5272" s="20" t="s">
        <v>371</v>
      </c>
      <c r="J5272" s="20" t="s">
        <v>50</v>
      </c>
      <c r="K5272" s="20" t="s">
        <v>33</v>
      </c>
      <c r="L5272">
        <v>600</v>
      </c>
      <c r="M5272" s="20" t="s">
        <v>49</v>
      </c>
      <c r="N5272" s="20" t="s">
        <v>14</v>
      </c>
      <c r="O5272">
        <v>1.4359999999999999</v>
      </c>
      <c r="P5272">
        <v>861.6</v>
      </c>
      <c r="Q5272">
        <v>32.728400000000001</v>
      </c>
      <c r="R5272" s="7">
        <v>1.435999</v>
      </c>
      <c r="S5272" s="1">
        <v>861.60001699999998</v>
      </c>
      <c r="T5272" s="20" t="s">
        <v>314</v>
      </c>
      <c r="U5272" s="7">
        <v>32.728400000000001</v>
      </c>
      <c r="V5272" s="1">
        <v>28198.79</v>
      </c>
      <c r="W5272">
        <v>2026</v>
      </c>
    </row>
    <row r="5273" spans="1:23" hidden="1" x14ac:dyDescent="0.25">
      <c r="A5273">
        <v>72038032</v>
      </c>
      <c r="B5273" s="2">
        <v>46141</v>
      </c>
      <c r="C5273" s="20" t="s">
        <v>3736</v>
      </c>
      <c r="D5273" s="20" t="s">
        <v>328</v>
      </c>
      <c r="E5273" s="20" t="s">
        <v>329</v>
      </c>
      <c r="F5273" s="20" t="s">
        <v>7932</v>
      </c>
      <c r="G5273" s="20" t="s">
        <v>7933</v>
      </c>
      <c r="H5273" s="20" t="s">
        <v>2079</v>
      </c>
      <c r="I5273" s="20" t="s">
        <v>2080</v>
      </c>
      <c r="J5273" s="20" t="s">
        <v>50</v>
      </c>
      <c r="K5273" s="20" t="s">
        <v>33</v>
      </c>
      <c r="L5273">
        <v>960</v>
      </c>
      <c r="M5273" s="20" t="s">
        <v>49</v>
      </c>
      <c r="N5273" s="20" t="s">
        <v>14</v>
      </c>
      <c r="O5273">
        <v>0.76190000000000002</v>
      </c>
      <c r="P5273">
        <v>731.42</v>
      </c>
      <c r="Q5273">
        <v>32.728400000000001</v>
      </c>
      <c r="R5273" s="7">
        <v>0.76190000000000002</v>
      </c>
      <c r="S5273" s="1">
        <v>731.42011200000002</v>
      </c>
      <c r="T5273" s="20" t="s">
        <v>314</v>
      </c>
      <c r="U5273" s="7">
        <v>32.728400000000001</v>
      </c>
      <c r="V5273" s="1">
        <v>23938.21</v>
      </c>
      <c r="W5273">
        <v>2026</v>
      </c>
    </row>
    <row r="5274" spans="1:23" hidden="1" x14ac:dyDescent="0.25">
      <c r="A5274">
        <v>72038032</v>
      </c>
      <c r="B5274" s="2">
        <v>46141</v>
      </c>
      <c r="C5274" s="20" t="s">
        <v>3736</v>
      </c>
      <c r="D5274" s="20" t="s">
        <v>328</v>
      </c>
      <c r="E5274" s="20" t="s">
        <v>329</v>
      </c>
      <c r="F5274" s="20" t="s">
        <v>7932</v>
      </c>
      <c r="G5274" s="20" t="s">
        <v>7933</v>
      </c>
      <c r="H5274" s="20" t="s">
        <v>2081</v>
      </c>
      <c r="I5274" s="20" t="s">
        <v>2082</v>
      </c>
      <c r="J5274" s="20" t="s">
        <v>50</v>
      </c>
      <c r="K5274" s="20" t="s">
        <v>33</v>
      </c>
      <c r="L5274">
        <v>640</v>
      </c>
      <c r="M5274" s="20" t="s">
        <v>49</v>
      </c>
      <c r="N5274" s="20" t="s">
        <v>14</v>
      </c>
      <c r="O5274">
        <v>0.91490000000000005</v>
      </c>
      <c r="P5274">
        <v>585.53599999999994</v>
      </c>
      <c r="Q5274">
        <v>32.728400000000001</v>
      </c>
      <c r="R5274" s="7">
        <v>0.91489900000000002</v>
      </c>
      <c r="S5274" s="1">
        <v>585.53610900000001</v>
      </c>
      <c r="T5274" s="20" t="s">
        <v>314</v>
      </c>
      <c r="U5274" s="7">
        <v>32.728400000000001</v>
      </c>
      <c r="V5274" s="1">
        <v>19163.66</v>
      </c>
      <c r="W5274">
        <v>2026</v>
      </c>
    </row>
    <row r="5275" spans="1:23" hidden="1" x14ac:dyDescent="0.25">
      <c r="A5275">
        <v>72037746</v>
      </c>
      <c r="B5275" s="2">
        <v>46141</v>
      </c>
      <c r="C5275" s="20" t="s">
        <v>3904</v>
      </c>
      <c r="D5275" s="20" t="s">
        <v>328</v>
      </c>
      <c r="E5275" s="20" t="s">
        <v>329</v>
      </c>
      <c r="F5275" s="20" t="s">
        <v>7932</v>
      </c>
      <c r="G5275" s="20" t="s">
        <v>7933</v>
      </c>
      <c r="H5275" s="20" t="s">
        <v>631</v>
      </c>
      <c r="I5275" s="20" t="s">
        <v>632</v>
      </c>
      <c r="J5275" s="20" t="s">
        <v>50</v>
      </c>
      <c r="K5275" s="20" t="s">
        <v>33</v>
      </c>
      <c r="L5275">
        <v>500</v>
      </c>
      <c r="M5275" s="20" t="s">
        <v>49</v>
      </c>
      <c r="N5275" s="20" t="s">
        <v>14</v>
      </c>
      <c r="O5275">
        <v>1.4359999999999999</v>
      </c>
      <c r="P5275">
        <v>718</v>
      </c>
      <c r="Q5275">
        <v>32.728400000000001</v>
      </c>
      <c r="R5275" s="7">
        <v>1.435999</v>
      </c>
      <c r="S5275" s="1">
        <v>717.99996299999998</v>
      </c>
      <c r="T5275" s="20" t="s">
        <v>314</v>
      </c>
      <c r="U5275" s="7">
        <v>32.728400000000001</v>
      </c>
      <c r="V5275" s="1">
        <v>23498.99</v>
      </c>
      <c r="W5275">
        <v>2026</v>
      </c>
    </row>
    <row r="5276" spans="1:23" hidden="1" x14ac:dyDescent="0.25">
      <c r="A5276">
        <v>72038032</v>
      </c>
      <c r="B5276" s="2">
        <v>46141</v>
      </c>
      <c r="C5276" s="20" t="s">
        <v>3736</v>
      </c>
      <c r="D5276" s="20" t="s">
        <v>328</v>
      </c>
      <c r="E5276" s="20" t="s">
        <v>329</v>
      </c>
      <c r="F5276" s="20" t="s">
        <v>7932</v>
      </c>
      <c r="G5276" s="20" t="s">
        <v>7933</v>
      </c>
      <c r="H5276" s="20" t="s">
        <v>2083</v>
      </c>
      <c r="I5276" s="20" t="s">
        <v>2084</v>
      </c>
      <c r="J5276" s="20" t="s">
        <v>50</v>
      </c>
      <c r="K5276" s="20" t="s">
        <v>33</v>
      </c>
      <c r="L5276">
        <v>160</v>
      </c>
      <c r="M5276" s="20" t="s">
        <v>49</v>
      </c>
      <c r="N5276" s="20" t="s">
        <v>14</v>
      </c>
      <c r="O5276">
        <v>0.76188</v>
      </c>
      <c r="P5276">
        <v>121.9</v>
      </c>
      <c r="Q5276">
        <v>32.728400000000001</v>
      </c>
      <c r="R5276" s="7">
        <v>0.76187899999999997</v>
      </c>
      <c r="S5276" s="1">
        <v>121.89994</v>
      </c>
      <c r="T5276" s="20" t="s">
        <v>314</v>
      </c>
      <c r="U5276" s="7">
        <v>32.728400000000001</v>
      </c>
      <c r="V5276" s="1">
        <v>3989.59</v>
      </c>
      <c r="W5276">
        <v>2026</v>
      </c>
    </row>
    <row r="5277" spans="1:23" hidden="1" x14ac:dyDescent="0.25">
      <c r="A5277">
        <v>72038028</v>
      </c>
      <c r="B5277" s="2">
        <v>46141</v>
      </c>
      <c r="C5277" s="20" t="s">
        <v>3736</v>
      </c>
      <c r="D5277" s="20" t="s">
        <v>328</v>
      </c>
      <c r="E5277" s="20" t="s">
        <v>329</v>
      </c>
      <c r="F5277" s="20" t="s">
        <v>7932</v>
      </c>
      <c r="G5277" s="20" t="s">
        <v>7933</v>
      </c>
      <c r="H5277" s="20" t="s">
        <v>827</v>
      </c>
      <c r="I5277" s="20" t="s">
        <v>828</v>
      </c>
      <c r="J5277" s="20" t="s">
        <v>50</v>
      </c>
      <c r="K5277" s="20" t="s">
        <v>33</v>
      </c>
      <c r="L5277">
        <v>1620</v>
      </c>
      <c r="M5277" s="20" t="s">
        <v>49</v>
      </c>
      <c r="N5277" s="20" t="s">
        <v>14</v>
      </c>
      <c r="O5277">
        <v>1.7481</v>
      </c>
      <c r="P5277">
        <v>2831.92</v>
      </c>
      <c r="Q5277">
        <v>32.728400000000001</v>
      </c>
      <c r="R5277" s="7">
        <v>1.7481</v>
      </c>
      <c r="S5277" s="1">
        <v>2831.9199829999998</v>
      </c>
      <c r="T5277" s="20" t="s">
        <v>314</v>
      </c>
      <c r="U5277" s="7">
        <v>32.728400000000001</v>
      </c>
      <c r="V5277" s="1">
        <v>92684.21</v>
      </c>
      <c r="W5277">
        <v>2026</v>
      </c>
    </row>
    <row r="5278" spans="1:23" hidden="1" x14ac:dyDescent="0.25">
      <c r="A5278">
        <v>72038024</v>
      </c>
      <c r="B5278" s="2">
        <v>46141</v>
      </c>
      <c r="C5278" s="20" t="s">
        <v>3736</v>
      </c>
      <c r="D5278" s="20" t="s">
        <v>328</v>
      </c>
      <c r="E5278" s="20" t="s">
        <v>329</v>
      </c>
      <c r="F5278" s="20" t="s">
        <v>7932</v>
      </c>
      <c r="G5278" s="20" t="s">
        <v>7933</v>
      </c>
      <c r="H5278" s="20" t="s">
        <v>543</v>
      </c>
      <c r="I5278" s="20" t="s">
        <v>544</v>
      </c>
      <c r="J5278" s="20" t="s">
        <v>50</v>
      </c>
      <c r="K5278" s="20" t="s">
        <v>33</v>
      </c>
      <c r="L5278">
        <v>900</v>
      </c>
      <c r="M5278" s="20" t="s">
        <v>49</v>
      </c>
      <c r="N5278" s="20" t="s">
        <v>14</v>
      </c>
      <c r="O5278">
        <v>1.7481</v>
      </c>
      <c r="P5278">
        <v>1573.29</v>
      </c>
      <c r="Q5278">
        <v>32.728400000000001</v>
      </c>
      <c r="R5278" s="7">
        <v>1.7481</v>
      </c>
      <c r="S5278" s="1">
        <v>1573.2898640000001</v>
      </c>
      <c r="T5278" s="20" t="s">
        <v>314</v>
      </c>
      <c r="U5278" s="7">
        <v>32.728400000000001</v>
      </c>
      <c r="V5278" s="1">
        <v>51491.26</v>
      </c>
      <c r="W5278">
        <v>2026</v>
      </c>
    </row>
    <row r="5279" spans="1:23" hidden="1" x14ac:dyDescent="0.25">
      <c r="A5279">
        <v>72038028</v>
      </c>
      <c r="B5279" s="2">
        <v>46141</v>
      </c>
      <c r="C5279" s="20" t="s">
        <v>3736</v>
      </c>
      <c r="D5279" s="20" t="s">
        <v>328</v>
      </c>
      <c r="E5279" s="20" t="s">
        <v>329</v>
      </c>
      <c r="F5279" s="20" t="s">
        <v>7932</v>
      </c>
      <c r="G5279" s="20" t="s">
        <v>7933</v>
      </c>
      <c r="H5279" s="20" t="s">
        <v>594</v>
      </c>
      <c r="I5279" s="20" t="s">
        <v>595</v>
      </c>
      <c r="J5279" s="20" t="s">
        <v>50</v>
      </c>
      <c r="K5279" s="20" t="s">
        <v>33</v>
      </c>
      <c r="L5279">
        <v>1084</v>
      </c>
      <c r="M5279" s="20" t="s">
        <v>49</v>
      </c>
      <c r="N5279" s="20" t="s">
        <v>14</v>
      </c>
      <c r="O5279">
        <v>1.7481</v>
      </c>
      <c r="P5279">
        <v>1894.94</v>
      </c>
      <c r="Q5279">
        <v>32.728400000000001</v>
      </c>
      <c r="R5279" s="7">
        <v>1.7481</v>
      </c>
      <c r="S5279" s="1">
        <v>1894.9398679999999</v>
      </c>
      <c r="T5279" s="20" t="s">
        <v>314</v>
      </c>
      <c r="U5279" s="7">
        <v>32.728400000000001</v>
      </c>
      <c r="V5279" s="1">
        <v>62018.35</v>
      </c>
      <c r="W5279">
        <v>2026</v>
      </c>
    </row>
    <row r="5280" spans="1:23" hidden="1" x14ac:dyDescent="0.25">
      <c r="A5280">
        <v>72037748</v>
      </c>
      <c r="B5280" s="2">
        <v>46141</v>
      </c>
      <c r="C5280" s="20" t="s">
        <v>3904</v>
      </c>
      <c r="D5280" s="20" t="s">
        <v>328</v>
      </c>
      <c r="E5280" s="20" t="s">
        <v>329</v>
      </c>
      <c r="F5280" s="20" t="s">
        <v>7932</v>
      </c>
      <c r="G5280" s="20" t="s">
        <v>7933</v>
      </c>
      <c r="H5280" s="20" t="s">
        <v>370</v>
      </c>
      <c r="I5280" s="20" t="s">
        <v>371</v>
      </c>
      <c r="J5280" s="20" t="s">
        <v>50</v>
      </c>
      <c r="K5280" s="20" t="s">
        <v>33</v>
      </c>
      <c r="L5280">
        <v>800</v>
      </c>
      <c r="M5280" s="20" t="s">
        <v>49</v>
      </c>
      <c r="N5280" s="20" t="s">
        <v>14</v>
      </c>
      <c r="O5280">
        <v>1.4359999999999999</v>
      </c>
      <c r="P5280">
        <v>1148.8</v>
      </c>
      <c r="Q5280">
        <v>32.728400000000001</v>
      </c>
      <c r="R5280" s="7">
        <v>1.435999</v>
      </c>
      <c r="S5280" s="1">
        <v>1148.8001240000001</v>
      </c>
      <c r="T5280" s="20" t="s">
        <v>314</v>
      </c>
      <c r="U5280" s="7">
        <v>32.728400000000001</v>
      </c>
      <c r="V5280" s="1">
        <v>37598.39</v>
      </c>
      <c r="W5280">
        <v>2026</v>
      </c>
    </row>
    <row r="5281" spans="1:23" hidden="1" x14ac:dyDescent="0.25">
      <c r="A5281">
        <v>72038405</v>
      </c>
      <c r="B5281" s="2">
        <v>46141</v>
      </c>
      <c r="C5281" s="20" t="s">
        <v>4706</v>
      </c>
      <c r="D5281" s="20" t="s">
        <v>328</v>
      </c>
      <c r="E5281" s="20" t="s">
        <v>329</v>
      </c>
      <c r="F5281" s="20" t="s">
        <v>7932</v>
      </c>
      <c r="G5281" s="20" t="s">
        <v>7933</v>
      </c>
      <c r="H5281" s="20" t="s">
        <v>594</v>
      </c>
      <c r="I5281" s="20" t="s">
        <v>595</v>
      </c>
      <c r="J5281" s="20" t="s">
        <v>50</v>
      </c>
      <c r="K5281" s="20" t="s">
        <v>33</v>
      </c>
      <c r="L5281">
        <v>22</v>
      </c>
      <c r="M5281" s="20" t="s">
        <v>49</v>
      </c>
      <c r="N5281" s="20" t="s">
        <v>14</v>
      </c>
      <c r="O5281">
        <v>1.7481</v>
      </c>
      <c r="P5281">
        <v>38.457999999999998</v>
      </c>
      <c r="Q5281">
        <v>32.728400000000001</v>
      </c>
      <c r="R5281" s="7">
        <v>1.7481</v>
      </c>
      <c r="S5281" s="1">
        <v>38.458036</v>
      </c>
      <c r="T5281" s="20" t="s">
        <v>314</v>
      </c>
      <c r="U5281" s="7">
        <v>32.728400000000001</v>
      </c>
      <c r="V5281" s="1">
        <v>1258.67</v>
      </c>
      <c r="W5281">
        <v>2026</v>
      </c>
    </row>
    <row r="5282" spans="1:23" hidden="1" x14ac:dyDescent="0.25">
      <c r="A5282">
        <v>72037695</v>
      </c>
      <c r="B5282" s="2">
        <v>46142</v>
      </c>
      <c r="C5282" s="20" t="s">
        <v>3720</v>
      </c>
      <c r="D5282" s="20" t="s">
        <v>328</v>
      </c>
      <c r="E5282" s="20" t="s">
        <v>329</v>
      </c>
      <c r="F5282" s="20" t="s">
        <v>7934</v>
      </c>
      <c r="G5282" s="20" t="s">
        <v>7935</v>
      </c>
      <c r="H5282" s="20" t="s">
        <v>7944</v>
      </c>
      <c r="I5282" s="20" t="s">
        <v>7945</v>
      </c>
      <c r="J5282" s="20" t="s">
        <v>50</v>
      </c>
      <c r="K5282" s="20" t="s">
        <v>12</v>
      </c>
      <c r="L5282">
        <v>600</v>
      </c>
      <c r="M5282" s="20" t="s">
        <v>49</v>
      </c>
      <c r="N5282" s="20" t="s">
        <v>14</v>
      </c>
      <c r="O5282">
        <v>0.93100000000000005</v>
      </c>
      <c r="P5282">
        <v>558.6</v>
      </c>
      <c r="Q5282">
        <v>32.925199999999997</v>
      </c>
      <c r="R5282" s="7">
        <v>0.93099900000000002</v>
      </c>
      <c r="S5282" s="1">
        <v>558.600099</v>
      </c>
      <c r="T5282" s="20" t="s">
        <v>314</v>
      </c>
      <c r="U5282" s="7">
        <v>32.925199999999997</v>
      </c>
      <c r="V5282" s="1">
        <v>18392.02</v>
      </c>
      <c r="W5282">
        <v>2026</v>
      </c>
    </row>
    <row r="5283" spans="1:23" hidden="1" x14ac:dyDescent="0.25">
      <c r="A5283">
        <v>72037702</v>
      </c>
      <c r="B5283" s="2">
        <v>46142</v>
      </c>
      <c r="C5283" s="20" t="s">
        <v>3720</v>
      </c>
      <c r="D5283" s="20" t="s">
        <v>328</v>
      </c>
      <c r="E5283" s="20" t="s">
        <v>329</v>
      </c>
      <c r="F5283" s="20" t="s">
        <v>7934</v>
      </c>
      <c r="G5283" s="20" t="s">
        <v>7935</v>
      </c>
      <c r="H5283" s="20" t="s">
        <v>7956</v>
      </c>
      <c r="I5283" s="20" t="s">
        <v>7957</v>
      </c>
      <c r="J5283" s="20" t="s">
        <v>50</v>
      </c>
      <c r="K5283" s="20" t="s">
        <v>12</v>
      </c>
      <c r="L5283">
        <v>1080</v>
      </c>
      <c r="M5283" s="20" t="s">
        <v>49</v>
      </c>
      <c r="N5283" s="20" t="s">
        <v>14</v>
      </c>
      <c r="O5283">
        <v>0.93100000000000005</v>
      </c>
      <c r="P5283">
        <v>1005.48</v>
      </c>
      <c r="Q5283">
        <v>32.925199999999997</v>
      </c>
      <c r="R5283" s="7">
        <v>0.93099900000000002</v>
      </c>
      <c r="S5283" s="1">
        <v>1005.479997</v>
      </c>
      <c r="T5283" s="20" t="s">
        <v>314</v>
      </c>
      <c r="U5283" s="7">
        <v>32.925199999999997</v>
      </c>
      <c r="V5283" s="1">
        <v>33105.629999999997</v>
      </c>
      <c r="W5283">
        <v>2026</v>
      </c>
    </row>
    <row r="5284" spans="1:23" hidden="1" x14ac:dyDescent="0.25">
      <c r="A5284">
        <v>72037702</v>
      </c>
      <c r="B5284" s="2">
        <v>46142</v>
      </c>
      <c r="C5284" s="20" t="s">
        <v>3720</v>
      </c>
      <c r="D5284" s="20" t="s">
        <v>328</v>
      </c>
      <c r="E5284" s="20" t="s">
        <v>329</v>
      </c>
      <c r="F5284" s="20" t="s">
        <v>7934</v>
      </c>
      <c r="G5284" s="20" t="s">
        <v>7935</v>
      </c>
      <c r="H5284" s="20" t="s">
        <v>7958</v>
      </c>
      <c r="I5284" s="20" t="s">
        <v>7959</v>
      </c>
      <c r="J5284" s="20" t="s">
        <v>50</v>
      </c>
      <c r="K5284" s="20" t="s">
        <v>12</v>
      </c>
      <c r="L5284">
        <v>1050</v>
      </c>
      <c r="M5284" s="20" t="s">
        <v>49</v>
      </c>
      <c r="N5284" s="20" t="s">
        <v>14</v>
      </c>
      <c r="O5284">
        <v>0.79179999999999995</v>
      </c>
      <c r="P5284">
        <v>831.39</v>
      </c>
      <c r="Q5284">
        <v>32.925199999999997</v>
      </c>
      <c r="R5284" s="7">
        <v>0.79179900000000003</v>
      </c>
      <c r="S5284" s="1">
        <v>831.38993800000003</v>
      </c>
      <c r="T5284" s="20" t="s">
        <v>314</v>
      </c>
      <c r="U5284" s="7">
        <v>32.925199999999997</v>
      </c>
      <c r="V5284" s="1">
        <v>27373.68</v>
      </c>
      <c r="W5284">
        <v>2026</v>
      </c>
    </row>
    <row r="5285" spans="1:23" hidden="1" x14ac:dyDescent="0.25">
      <c r="A5285">
        <v>72037712</v>
      </c>
      <c r="B5285" s="2">
        <v>46142</v>
      </c>
      <c r="C5285" s="20" t="s">
        <v>3720</v>
      </c>
      <c r="D5285" s="20" t="s">
        <v>328</v>
      </c>
      <c r="E5285" s="20" t="s">
        <v>329</v>
      </c>
      <c r="F5285" s="20" t="s">
        <v>7934</v>
      </c>
      <c r="G5285" s="20" t="s">
        <v>7935</v>
      </c>
      <c r="H5285" s="20" t="s">
        <v>7960</v>
      </c>
      <c r="I5285" s="20" t="s">
        <v>7961</v>
      </c>
      <c r="J5285" s="20" t="s">
        <v>50</v>
      </c>
      <c r="K5285" s="20" t="s">
        <v>12</v>
      </c>
      <c r="L5285">
        <v>980</v>
      </c>
      <c r="M5285" s="20" t="s">
        <v>49</v>
      </c>
      <c r="N5285" s="20" t="s">
        <v>14</v>
      </c>
      <c r="O5285">
        <v>1.7905</v>
      </c>
      <c r="P5285">
        <v>1754.69</v>
      </c>
      <c r="Q5285">
        <v>32.925199999999997</v>
      </c>
      <c r="R5285" s="7">
        <v>1.7904990000000001</v>
      </c>
      <c r="S5285" s="1">
        <v>1754.690024</v>
      </c>
      <c r="T5285" s="20" t="s">
        <v>314</v>
      </c>
      <c r="U5285" s="7">
        <v>32.925199999999997</v>
      </c>
      <c r="V5285" s="1">
        <v>57773.52</v>
      </c>
      <c r="W5285">
        <v>2026</v>
      </c>
    </row>
    <row r="5286" spans="1:23" hidden="1" x14ac:dyDescent="0.25">
      <c r="A5286">
        <v>72037698</v>
      </c>
      <c r="B5286" s="2">
        <v>46142</v>
      </c>
      <c r="C5286" s="20" t="s">
        <v>3720</v>
      </c>
      <c r="D5286" s="20" t="s">
        <v>328</v>
      </c>
      <c r="E5286" s="20" t="s">
        <v>329</v>
      </c>
      <c r="F5286" s="20" t="s">
        <v>7934</v>
      </c>
      <c r="G5286" s="20" t="s">
        <v>7935</v>
      </c>
      <c r="H5286" s="20" t="s">
        <v>7950</v>
      </c>
      <c r="I5286" s="20" t="s">
        <v>7951</v>
      </c>
      <c r="J5286" s="20" t="s">
        <v>50</v>
      </c>
      <c r="K5286" s="20" t="s">
        <v>12</v>
      </c>
      <c r="L5286">
        <v>240</v>
      </c>
      <c r="M5286" s="20" t="s">
        <v>49</v>
      </c>
      <c r="N5286" s="20" t="s">
        <v>14</v>
      </c>
      <c r="O5286">
        <v>0.93100000000000005</v>
      </c>
      <c r="P5286">
        <v>223.44</v>
      </c>
      <c r="Q5286">
        <v>32.925199999999997</v>
      </c>
      <c r="R5286" s="7">
        <v>0.93099900000000002</v>
      </c>
      <c r="S5286" s="1">
        <v>223.4401</v>
      </c>
      <c r="T5286" s="20" t="s">
        <v>314</v>
      </c>
      <c r="U5286" s="7">
        <v>32.925199999999997</v>
      </c>
      <c r="V5286" s="1">
        <v>7356.81</v>
      </c>
      <c r="W5286">
        <v>2026</v>
      </c>
    </row>
    <row r="5287" spans="1:23" hidden="1" x14ac:dyDescent="0.25">
      <c r="A5287">
        <v>72037712</v>
      </c>
      <c r="B5287" s="2">
        <v>46142</v>
      </c>
      <c r="C5287" s="20" t="s">
        <v>3720</v>
      </c>
      <c r="D5287" s="20" t="s">
        <v>328</v>
      </c>
      <c r="E5287" s="20" t="s">
        <v>329</v>
      </c>
      <c r="F5287" s="20" t="s">
        <v>7934</v>
      </c>
      <c r="G5287" s="20" t="s">
        <v>7935</v>
      </c>
      <c r="H5287" s="20" t="s">
        <v>2356</v>
      </c>
      <c r="I5287" s="20" t="s">
        <v>2357</v>
      </c>
      <c r="J5287" s="20" t="s">
        <v>50</v>
      </c>
      <c r="K5287" s="20" t="s">
        <v>12</v>
      </c>
      <c r="L5287">
        <v>480</v>
      </c>
      <c r="M5287" s="20" t="s">
        <v>49</v>
      </c>
      <c r="N5287" s="20" t="s">
        <v>14</v>
      </c>
      <c r="O5287">
        <v>1.8532999999999999</v>
      </c>
      <c r="P5287">
        <v>889.58399999999995</v>
      </c>
      <c r="Q5287">
        <v>32.925199999999997</v>
      </c>
      <c r="R5287" s="7">
        <v>1.853299</v>
      </c>
      <c r="S5287" s="1">
        <v>889.58396600000003</v>
      </c>
      <c r="T5287" s="20" t="s">
        <v>314</v>
      </c>
      <c r="U5287" s="7">
        <v>32.925199999999997</v>
      </c>
      <c r="V5287" s="1">
        <v>29289.73</v>
      </c>
      <c r="W5287">
        <v>2026</v>
      </c>
    </row>
    <row r="5288" spans="1:23" hidden="1" x14ac:dyDescent="0.25">
      <c r="A5288">
        <v>72038782</v>
      </c>
      <c r="B5288" s="2">
        <v>46142</v>
      </c>
      <c r="C5288" s="20" t="s">
        <v>6363</v>
      </c>
      <c r="D5288" s="20" t="s">
        <v>328</v>
      </c>
      <c r="E5288" s="20" t="s">
        <v>329</v>
      </c>
      <c r="F5288" s="20" t="s">
        <v>7934</v>
      </c>
      <c r="G5288" s="20" t="s">
        <v>7935</v>
      </c>
      <c r="H5288" s="20" t="s">
        <v>7962</v>
      </c>
      <c r="I5288" s="20" t="s">
        <v>7963</v>
      </c>
      <c r="J5288" s="20" t="s">
        <v>50</v>
      </c>
      <c r="K5288" s="20" t="s">
        <v>12</v>
      </c>
      <c r="L5288">
        <v>840</v>
      </c>
      <c r="M5288" s="20" t="s">
        <v>49</v>
      </c>
      <c r="N5288" s="20" t="s">
        <v>14</v>
      </c>
      <c r="O5288">
        <v>0.9506</v>
      </c>
      <c r="P5288">
        <v>798.50400000000002</v>
      </c>
      <c r="Q5288">
        <v>32.925199999999997</v>
      </c>
      <c r="R5288" s="7">
        <v>0.9506</v>
      </c>
      <c r="S5288" s="1">
        <v>798.50388099999998</v>
      </c>
      <c r="T5288" s="20" t="s">
        <v>314</v>
      </c>
      <c r="U5288" s="7">
        <v>32.925199999999997</v>
      </c>
      <c r="V5288" s="1">
        <v>26290.9</v>
      </c>
      <c r="W5288">
        <v>2026</v>
      </c>
    </row>
    <row r="5289" spans="1:23" hidden="1" x14ac:dyDescent="0.25">
      <c r="A5289">
        <v>72038782</v>
      </c>
      <c r="B5289" s="2">
        <v>46142</v>
      </c>
      <c r="C5289" s="20" t="s">
        <v>6363</v>
      </c>
      <c r="D5289" s="20" t="s">
        <v>328</v>
      </c>
      <c r="E5289" s="20" t="s">
        <v>329</v>
      </c>
      <c r="F5289" s="20" t="s">
        <v>7934</v>
      </c>
      <c r="G5289" s="20" t="s">
        <v>7935</v>
      </c>
      <c r="H5289" s="20" t="s">
        <v>7948</v>
      </c>
      <c r="I5289" s="20" t="s">
        <v>7949</v>
      </c>
      <c r="J5289" s="20" t="s">
        <v>50</v>
      </c>
      <c r="K5289" s="20" t="s">
        <v>12</v>
      </c>
      <c r="L5289">
        <v>360</v>
      </c>
      <c r="M5289" s="20" t="s">
        <v>49</v>
      </c>
      <c r="N5289" s="20" t="s">
        <v>14</v>
      </c>
      <c r="O5289">
        <v>0.9506</v>
      </c>
      <c r="P5289">
        <v>342.21600000000001</v>
      </c>
      <c r="Q5289">
        <v>32.925199999999997</v>
      </c>
      <c r="R5289" s="7">
        <v>0.9506</v>
      </c>
      <c r="S5289" s="1">
        <v>342.21599200000003</v>
      </c>
      <c r="T5289" s="20" t="s">
        <v>314</v>
      </c>
      <c r="U5289" s="7">
        <v>32.925199999999997</v>
      </c>
      <c r="V5289" s="1">
        <v>11267.53</v>
      </c>
      <c r="W5289">
        <v>2026</v>
      </c>
    </row>
    <row r="5290" spans="1:23" hidden="1" x14ac:dyDescent="0.25">
      <c r="A5290">
        <v>72037701</v>
      </c>
      <c r="B5290" s="2">
        <v>46142</v>
      </c>
      <c r="C5290" s="20" t="s">
        <v>3720</v>
      </c>
      <c r="D5290" s="20" t="s">
        <v>328</v>
      </c>
      <c r="E5290" s="20" t="s">
        <v>329</v>
      </c>
      <c r="F5290" s="20" t="s">
        <v>7934</v>
      </c>
      <c r="G5290" s="20" t="s">
        <v>7935</v>
      </c>
      <c r="H5290" s="20" t="s">
        <v>7954</v>
      </c>
      <c r="I5290" s="20" t="s">
        <v>7955</v>
      </c>
      <c r="J5290" s="20" t="s">
        <v>50</v>
      </c>
      <c r="K5290" s="20" t="s">
        <v>12</v>
      </c>
      <c r="L5290">
        <v>900</v>
      </c>
      <c r="M5290" s="20" t="s">
        <v>49</v>
      </c>
      <c r="N5290" s="20" t="s">
        <v>14</v>
      </c>
      <c r="O5290">
        <v>0.79179999999999995</v>
      </c>
      <c r="P5290">
        <v>712.62</v>
      </c>
      <c r="Q5290">
        <v>32.925199999999997</v>
      </c>
      <c r="R5290" s="7">
        <v>0.79179900000000003</v>
      </c>
      <c r="S5290" s="1">
        <v>712.62012000000004</v>
      </c>
      <c r="T5290" s="20" t="s">
        <v>314</v>
      </c>
      <c r="U5290" s="7">
        <v>32.925199999999997</v>
      </c>
      <c r="V5290" s="1">
        <v>23463.16</v>
      </c>
      <c r="W5290">
        <v>2026</v>
      </c>
    </row>
    <row r="5291" spans="1:23" hidden="1" x14ac:dyDescent="0.25">
      <c r="A5291">
        <v>72037702</v>
      </c>
      <c r="B5291" s="2">
        <v>46142</v>
      </c>
      <c r="C5291" s="20" t="s">
        <v>3720</v>
      </c>
      <c r="D5291" s="20" t="s">
        <v>328</v>
      </c>
      <c r="E5291" s="20" t="s">
        <v>329</v>
      </c>
      <c r="F5291" s="20" t="s">
        <v>7934</v>
      </c>
      <c r="G5291" s="20" t="s">
        <v>7935</v>
      </c>
      <c r="H5291" s="20" t="s">
        <v>7964</v>
      </c>
      <c r="I5291" s="20" t="s">
        <v>7965</v>
      </c>
      <c r="J5291" s="20" t="s">
        <v>50</v>
      </c>
      <c r="K5291" s="20" t="s">
        <v>12</v>
      </c>
      <c r="L5291">
        <v>1050</v>
      </c>
      <c r="M5291" s="20" t="s">
        <v>49</v>
      </c>
      <c r="N5291" s="20" t="s">
        <v>14</v>
      </c>
      <c r="O5291">
        <v>0.79179999999999995</v>
      </c>
      <c r="P5291">
        <v>831.39</v>
      </c>
      <c r="Q5291">
        <v>32.925199999999997</v>
      </c>
      <c r="R5291" s="7">
        <v>0.79179900000000003</v>
      </c>
      <c r="S5291" s="1">
        <v>831.38993800000003</v>
      </c>
      <c r="T5291" s="20" t="s">
        <v>314</v>
      </c>
      <c r="U5291" s="7">
        <v>32.925199999999997</v>
      </c>
      <c r="V5291" s="1">
        <v>27373.68</v>
      </c>
      <c r="W5291">
        <v>2026</v>
      </c>
    </row>
    <row r="5292" spans="1:23" hidden="1" x14ac:dyDescent="0.25">
      <c r="A5292">
        <v>72037698</v>
      </c>
      <c r="B5292" s="2">
        <v>46142</v>
      </c>
      <c r="C5292" s="20" t="s">
        <v>3720</v>
      </c>
      <c r="D5292" s="20" t="s">
        <v>328</v>
      </c>
      <c r="E5292" s="20" t="s">
        <v>329</v>
      </c>
      <c r="F5292" s="20" t="s">
        <v>7934</v>
      </c>
      <c r="G5292" s="20" t="s">
        <v>7935</v>
      </c>
      <c r="H5292" s="20" t="s">
        <v>7952</v>
      </c>
      <c r="I5292" s="20" t="s">
        <v>7953</v>
      </c>
      <c r="J5292" s="20" t="s">
        <v>50</v>
      </c>
      <c r="K5292" s="20" t="s">
        <v>12</v>
      </c>
      <c r="L5292">
        <v>450</v>
      </c>
      <c r="M5292" s="20" t="s">
        <v>49</v>
      </c>
      <c r="N5292" s="20" t="s">
        <v>14</v>
      </c>
      <c r="O5292">
        <v>0.79179999999999995</v>
      </c>
      <c r="P5292">
        <v>356.31</v>
      </c>
      <c r="Q5292">
        <v>32.925199999999997</v>
      </c>
      <c r="R5292" s="7">
        <v>0.79179900000000003</v>
      </c>
      <c r="S5292" s="1">
        <v>356.31006000000002</v>
      </c>
      <c r="T5292" s="20" t="s">
        <v>314</v>
      </c>
      <c r="U5292" s="7">
        <v>32.925199999999997</v>
      </c>
      <c r="V5292" s="1">
        <v>11731.58</v>
      </c>
      <c r="W5292">
        <v>2026</v>
      </c>
    </row>
    <row r="5293" spans="1:23" hidden="1" x14ac:dyDescent="0.25">
      <c r="A5293">
        <v>72037756</v>
      </c>
      <c r="B5293" s="2">
        <v>46142</v>
      </c>
      <c r="C5293" s="20" t="s">
        <v>3904</v>
      </c>
      <c r="D5293" s="20" t="s">
        <v>328</v>
      </c>
      <c r="E5293" s="20" t="s">
        <v>329</v>
      </c>
      <c r="F5293" s="20" t="s">
        <v>7940</v>
      </c>
      <c r="G5293" s="20" t="s">
        <v>7941</v>
      </c>
      <c r="H5293" s="20" t="s">
        <v>562</v>
      </c>
      <c r="I5293" s="20" t="s">
        <v>957</v>
      </c>
      <c r="J5293" s="20" t="s">
        <v>50</v>
      </c>
      <c r="K5293" s="20" t="s">
        <v>32</v>
      </c>
      <c r="L5293">
        <v>743</v>
      </c>
      <c r="M5293" s="20" t="s">
        <v>49</v>
      </c>
      <c r="N5293" s="20" t="s">
        <v>14</v>
      </c>
      <c r="O5293">
        <v>2.1190000000000002</v>
      </c>
      <c r="P5293">
        <v>1574.42</v>
      </c>
      <c r="Q5293">
        <v>32.925199999999997</v>
      </c>
      <c r="R5293" s="7">
        <v>2.1190000000000002</v>
      </c>
      <c r="S5293" s="1">
        <v>1574.419897</v>
      </c>
      <c r="T5293" s="20" t="s">
        <v>314</v>
      </c>
      <c r="U5293" s="7">
        <v>32.925199999999997</v>
      </c>
      <c r="V5293" s="1">
        <v>51838.09</v>
      </c>
      <c r="W5293">
        <v>2026</v>
      </c>
    </row>
    <row r="5294" spans="1:23" hidden="1" x14ac:dyDescent="0.25">
      <c r="A5294">
        <v>72038212</v>
      </c>
      <c r="B5294" s="2">
        <v>46142</v>
      </c>
      <c r="C5294" s="20" t="s">
        <v>4607</v>
      </c>
      <c r="D5294" s="20" t="s">
        <v>328</v>
      </c>
      <c r="E5294" s="20" t="s">
        <v>329</v>
      </c>
      <c r="F5294" s="20" t="s">
        <v>7940</v>
      </c>
      <c r="G5294" s="20" t="s">
        <v>7941</v>
      </c>
      <c r="H5294" s="20" t="s">
        <v>1608</v>
      </c>
      <c r="I5294" s="20" t="s">
        <v>1609</v>
      </c>
      <c r="J5294" s="20" t="s">
        <v>50</v>
      </c>
      <c r="K5294" s="20" t="s">
        <v>32</v>
      </c>
      <c r="L5294">
        <v>78</v>
      </c>
      <c r="M5294" s="20" t="s">
        <v>49</v>
      </c>
      <c r="N5294" s="20" t="s">
        <v>14</v>
      </c>
      <c r="O5294">
        <v>2.3702000000000001</v>
      </c>
      <c r="P5294">
        <v>184.876</v>
      </c>
      <c r="Q5294">
        <v>32.925199999999997</v>
      </c>
      <c r="R5294" s="7">
        <v>2.3702000000000001</v>
      </c>
      <c r="S5294" s="1">
        <v>184.87602200000001</v>
      </c>
      <c r="T5294" s="20" t="s">
        <v>314</v>
      </c>
      <c r="U5294" s="7">
        <v>32.925199999999997</v>
      </c>
      <c r="V5294" s="1">
        <v>6087.08</v>
      </c>
      <c r="W5294">
        <v>2026</v>
      </c>
    </row>
    <row r="5295" spans="1:23" hidden="1" x14ac:dyDescent="0.25">
      <c r="A5295">
        <v>72037754</v>
      </c>
      <c r="B5295" s="2">
        <v>46142</v>
      </c>
      <c r="C5295" s="20" t="s">
        <v>3904</v>
      </c>
      <c r="D5295" s="20" t="s">
        <v>328</v>
      </c>
      <c r="E5295" s="20" t="s">
        <v>329</v>
      </c>
      <c r="F5295" s="20" t="s">
        <v>7940</v>
      </c>
      <c r="G5295" s="20" t="s">
        <v>7941</v>
      </c>
      <c r="H5295" s="20" t="s">
        <v>1610</v>
      </c>
      <c r="I5295" s="20" t="s">
        <v>1611</v>
      </c>
      <c r="J5295" s="20" t="s">
        <v>50</v>
      </c>
      <c r="K5295" s="20" t="s">
        <v>32</v>
      </c>
      <c r="L5295">
        <v>485</v>
      </c>
      <c r="M5295" s="20" t="s">
        <v>49</v>
      </c>
      <c r="N5295" s="20" t="s">
        <v>14</v>
      </c>
      <c r="O5295">
        <v>2.1190099999999998</v>
      </c>
      <c r="P5295">
        <v>1027.72</v>
      </c>
      <c r="Q5295">
        <v>32.925199999999997</v>
      </c>
      <c r="R5295" s="7">
        <v>2.1190099999999998</v>
      </c>
      <c r="S5295" s="1">
        <v>1027.720104</v>
      </c>
      <c r="T5295" s="20" t="s">
        <v>314</v>
      </c>
      <c r="U5295" s="7">
        <v>32.925199999999997</v>
      </c>
      <c r="V5295" s="1">
        <v>33837.89</v>
      </c>
      <c r="W5295">
        <v>2026</v>
      </c>
    </row>
    <row r="5296" spans="1:23" hidden="1" x14ac:dyDescent="0.25">
      <c r="A5296">
        <v>72038194</v>
      </c>
      <c r="B5296" s="2">
        <v>46142</v>
      </c>
      <c r="C5296" s="20" t="s">
        <v>4607</v>
      </c>
      <c r="D5296" s="20" t="s">
        <v>328</v>
      </c>
      <c r="E5296" s="20" t="s">
        <v>329</v>
      </c>
      <c r="F5296" s="20" t="s">
        <v>7940</v>
      </c>
      <c r="G5296" s="20" t="s">
        <v>7941</v>
      </c>
      <c r="H5296" s="20" t="s">
        <v>2437</v>
      </c>
      <c r="I5296" s="20" t="s">
        <v>2438</v>
      </c>
      <c r="J5296" s="20" t="s">
        <v>50</v>
      </c>
      <c r="K5296" s="20" t="s">
        <v>32</v>
      </c>
      <c r="L5296">
        <v>509</v>
      </c>
      <c r="M5296" s="20" t="s">
        <v>49</v>
      </c>
      <c r="N5296" s="20" t="s">
        <v>14</v>
      </c>
      <c r="O5296">
        <v>2.3591000000000002</v>
      </c>
      <c r="P5296">
        <v>1200.7819999999999</v>
      </c>
      <c r="Q5296">
        <v>32.925199999999997</v>
      </c>
      <c r="R5296" s="7">
        <v>2.3591000000000002</v>
      </c>
      <c r="S5296" s="1">
        <v>1200.7820750000001</v>
      </c>
      <c r="T5296" s="20" t="s">
        <v>314</v>
      </c>
      <c r="U5296" s="7">
        <v>32.925199999999997</v>
      </c>
      <c r="V5296" s="1">
        <v>39535.99</v>
      </c>
      <c r="W5296">
        <v>2026</v>
      </c>
    </row>
    <row r="5297" spans="1:23" hidden="1" x14ac:dyDescent="0.25">
      <c r="A5297">
        <v>72038208</v>
      </c>
      <c r="B5297" s="2">
        <v>46142</v>
      </c>
      <c r="C5297" s="20" t="s">
        <v>4607</v>
      </c>
      <c r="D5297" s="20" t="s">
        <v>328</v>
      </c>
      <c r="E5297" s="20" t="s">
        <v>329</v>
      </c>
      <c r="F5297" s="20" t="s">
        <v>7940</v>
      </c>
      <c r="G5297" s="20" t="s">
        <v>7941</v>
      </c>
      <c r="H5297" s="20" t="s">
        <v>1610</v>
      </c>
      <c r="I5297" s="20" t="s">
        <v>1611</v>
      </c>
      <c r="J5297" s="20" t="s">
        <v>50</v>
      </c>
      <c r="K5297" s="20" t="s">
        <v>32</v>
      </c>
      <c r="L5297">
        <v>630</v>
      </c>
      <c r="M5297" s="20" t="s">
        <v>49</v>
      </c>
      <c r="N5297" s="20" t="s">
        <v>14</v>
      </c>
      <c r="O5297">
        <v>2.1636000000000002</v>
      </c>
      <c r="P5297">
        <v>1363.068</v>
      </c>
      <c r="Q5297">
        <v>32.925199999999997</v>
      </c>
      <c r="R5297" s="7">
        <v>2.163599</v>
      </c>
      <c r="S5297" s="1">
        <v>1363.0681050000001</v>
      </c>
      <c r="T5297" s="20" t="s">
        <v>314</v>
      </c>
      <c r="U5297" s="7">
        <v>32.925199999999997</v>
      </c>
      <c r="V5297" s="1">
        <v>44879.29</v>
      </c>
      <c r="W5297">
        <v>2026</v>
      </c>
    </row>
    <row r="5298" spans="1:23" hidden="1" x14ac:dyDescent="0.25">
      <c r="A5298">
        <v>72038210</v>
      </c>
      <c r="B5298" s="2">
        <v>46142</v>
      </c>
      <c r="C5298" s="20" t="s">
        <v>4607</v>
      </c>
      <c r="D5298" s="20" t="s">
        <v>328</v>
      </c>
      <c r="E5298" s="20" t="s">
        <v>329</v>
      </c>
      <c r="F5298" s="20" t="s">
        <v>7940</v>
      </c>
      <c r="G5298" s="20" t="s">
        <v>7941</v>
      </c>
      <c r="H5298" s="20" t="s">
        <v>1604</v>
      </c>
      <c r="I5298" s="20" t="s">
        <v>1605</v>
      </c>
      <c r="J5298" s="20" t="s">
        <v>50</v>
      </c>
      <c r="K5298" s="20" t="s">
        <v>32</v>
      </c>
      <c r="L5298">
        <v>670</v>
      </c>
      <c r="M5298" s="20" t="s">
        <v>49</v>
      </c>
      <c r="N5298" s="20" t="s">
        <v>14</v>
      </c>
      <c r="O5298">
        <v>2.3591000000000002</v>
      </c>
      <c r="P5298">
        <v>1580.597</v>
      </c>
      <c r="Q5298">
        <v>32.925199999999997</v>
      </c>
      <c r="R5298" s="7">
        <v>2.3591000000000002</v>
      </c>
      <c r="S5298" s="1">
        <v>1580.5969279999999</v>
      </c>
      <c r="T5298" s="20" t="s">
        <v>314</v>
      </c>
      <c r="U5298" s="7">
        <v>32.925199999999997</v>
      </c>
      <c r="V5298" s="1">
        <v>52041.47</v>
      </c>
      <c r="W5298">
        <v>2026</v>
      </c>
    </row>
    <row r="5299" spans="1:23" hidden="1" x14ac:dyDescent="0.25">
      <c r="A5299">
        <v>72038211</v>
      </c>
      <c r="B5299" s="2">
        <v>46142</v>
      </c>
      <c r="C5299" s="20" t="s">
        <v>4607</v>
      </c>
      <c r="D5299" s="20" t="s">
        <v>328</v>
      </c>
      <c r="E5299" s="20" t="s">
        <v>329</v>
      </c>
      <c r="F5299" s="20" t="s">
        <v>7940</v>
      </c>
      <c r="G5299" s="20" t="s">
        <v>7941</v>
      </c>
      <c r="H5299" s="20" t="s">
        <v>562</v>
      </c>
      <c r="I5299" s="20" t="s">
        <v>957</v>
      </c>
      <c r="J5299" s="20" t="s">
        <v>50</v>
      </c>
      <c r="K5299" s="20" t="s">
        <v>32</v>
      </c>
      <c r="L5299">
        <v>630</v>
      </c>
      <c r="M5299" s="20" t="s">
        <v>49</v>
      </c>
      <c r="N5299" s="20" t="s">
        <v>14</v>
      </c>
      <c r="O5299">
        <v>2.1636000000000002</v>
      </c>
      <c r="P5299">
        <v>1363.068</v>
      </c>
      <c r="Q5299">
        <v>32.925199999999997</v>
      </c>
      <c r="R5299" s="7">
        <v>2.163599</v>
      </c>
      <c r="S5299" s="1">
        <v>1363.0681050000001</v>
      </c>
      <c r="T5299" s="20" t="s">
        <v>314</v>
      </c>
      <c r="U5299" s="7">
        <v>32.925199999999997</v>
      </c>
      <c r="V5299" s="1">
        <v>44879.29</v>
      </c>
      <c r="W5299">
        <v>2026</v>
      </c>
    </row>
    <row r="5300" spans="1:23" hidden="1" x14ac:dyDescent="0.25">
      <c r="A5300">
        <v>72038217</v>
      </c>
      <c r="B5300" s="2">
        <v>46142</v>
      </c>
      <c r="C5300" s="20" t="s">
        <v>4607</v>
      </c>
      <c r="D5300" s="20" t="s">
        <v>328</v>
      </c>
      <c r="E5300" s="20" t="s">
        <v>329</v>
      </c>
      <c r="F5300" s="20" t="s">
        <v>7940</v>
      </c>
      <c r="G5300" s="20" t="s">
        <v>7941</v>
      </c>
      <c r="H5300" s="20" t="s">
        <v>562</v>
      </c>
      <c r="I5300" s="20" t="s">
        <v>957</v>
      </c>
      <c r="J5300" s="20" t="s">
        <v>50</v>
      </c>
      <c r="K5300" s="20" t="s">
        <v>32</v>
      </c>
      <c r="L5300">
        <v>727</v>
      </c>
      <c r="M5300" s="20" t="s">
        <v>49</v>
      </c>
      <c r="N5300" s="20" t="s">
        <v>14</v>
      </c>
      <c r="O5300">
        <v>2.1636000000000002</v>
      </c>
      <c r="P5300">
        <v>1572.9369999999999</v>
      </c>
      <c r="Q5300">
        <v>32.925199999999997</v>
      </c>
      <c r="R5300" s="7">
        <v>2.163599</v>
      </c>
      <c r="S5300" s="1">
        <v>1572.937142</v>
      </c>
      <c r="T5300" s="20" t="s">
        <v>314</v>
      </c>
      <c r="U5300" s="7">
        <v>32.925199999999997</v>
      </c>
      <c r="V5300" s="1">
        <v>51789.27</v>
      </c>
      <c r="W5300">
        <v>2026</v>
      </c>
    </row>
    <row r="5301" spans="1:23" hidden="1" x14ac:dyDescent="0.25">
      <c r="A5301">
        <v>72037758</v>
      </c>
      <c r="B5301" s="2">
        <v>46142</v>
      </c>
      <c r="C5301" s="20" t="s">
        <v>3904</v>
      </c>
      <c r="D5301" s="20" t="s">
        <v>328</v>
      </c>
      <c r="E5301" s="20" t="s">
        <v>329</v>
      </c>
      <c r="F5301" s="20" t="s">
        <v>7940</v>
      </c>
      <c r="G5301" s="20" t="s">
        <v>7941</v>
      </c>
      <c r="H5301" s="20" t="s">
        <v>1606</v>
      </c>
      <c r="I5301" s="20" t="s">
        <v>1607</v>
      </c>
      <c r="J5301" s="20" t="s">
        <v>50</v>
      </c>
      <c r="K5301" s="20" t="s">
        <v>32</v>
      </c>
      <c r="L5301">
        <v>980</v>
      </c>
      <c r="M5301" s="20" t="s">
        <v>49</v>
      </c>
      <c r="N5301" s="20" t="s">
        <v>14</v>
      </c>
      <c r="O5301">
        <v>2.3321999999999998</v>
      </c>
      <c r="P5301">
        <v>2285.556</v>
      </c>
      <c r="Q5301">
        <v>32.925199999999997</v>
      </c>
      <c r="R5301" s="7">
        <v>2.3321990000000001</v>
      </c>
      <c r="S5301" s="1">
        <v>2285.5560479999999</v>
      </c>
      <c r="T5301" s="20" t="s">
        <v>314</v>
      </c>
      <c r="U5301" s="7">
        <v>32.925199999999997</v>
      </c>
      <c r="V5301" s="1">
        <v>75252.39</v>
      </c>
      <c r="W5301">
        <v>2026</v>
      </c>
    </row>
    <row r="5302" spans="1:23" hidden="1" x14ac:dyDescent="0.25">
      <c r="A5302">
        <v>72038209</v>
      </c>
      <c r="B5302" s="2">
        <v>46142</v>
      </c>
      <c r="C5302" s="20" t="s">
        <v>4607</v>
      </c>
      <c r="D5302" s="20" t="s">
        <v>328</v>
      </c>
      <c r="E5302" s="20" t="s">
        <v>329</v>
      </c>
      <c r="F5302" s="20" t="s">
        <v>7940</v>
      </c>
      <c r="G5302" s="20" t="s">
        <v>7941</v>
      </c>
      <c r="H5302" s="20" t="s">
        <v>2437</v>
      </c>
      <c r="I5302" s="20" t="s">
        <v>2438</v>
      </c>
      <c r="J5302" s="20" t="s">
        <v>50</v>
      </c>
      <c r="K5302" s="20" t="s">
        <v>32</v>
      </c>
      <c r="L5302">
        <v>630</v>
      </c>
      <c r="M5302" s="20" t="s">
        <v>49</v>
      </c>
      <c r="N5302" s="20" t="s">
        <v>14</v>
      </c>
      <c r="O5302">
        <v>2.3591000000000002</v>
      </c>
      <c r="P5302">
        <v>1486.2329999999999</v>
      </c>
      <c r="Q5302">
        <v>32.925199999999997</v>
      </c>
      <c r="R5302" s="7">
        <v>2.3591000000000002</v>
      </c>
      <c r="S5302" s="1">
        <v>1486.233037</v>
      </c>
      <c r="T5302" s="20" t="s">
        <v>314</v>
      </c>
      <c r="U5302" s="7">
        <v>32.925199999999997</v>
      </c>
      <c r="V5302" s="1">
        <v>48934.52</v>
      </c>
      <c r="W5302">
        <v>2026</v>
      </c>
    </row>
    <row r="5303" spans="1:23" hidden="1" x14ac:dyDescent="0.25">
      <c r="A5303">
        <v>72037755</v>
      </c>
      <c r="B5303" s="2">
        <v>46142</v>
      </c>
      <c r="C5303" s="20" t="s">
        <v>3904</v>
      </c>
      <c r="D5303" s="20" t="s">
        <v>328</v>
      </c>
      <c r="E5303" s="20" t="s">
        <v>329</v>
      </c>
      <c r="F5303" s="20" t="s">
        <v>7940</v>
      </c>
      <c r="G5303" s="20" t="s">
        <v>7941</v>
      </c>
      <c r="H5303" s="20" t="s">
        <v>2437</v>
      </c>
      <c r="I5303" s="20" t="s">
        <v>2438</v>
      </c>
      <c r="J5303" s="20" t="s">
        <v>50</v>
      </c>
      <c r="K5303" s="20" t="s">
        <v>32</v>
      </c>
      <c r="L5303">
        <v>821</v>
      </c>
      <c r="M5303" s="20" t="s">
        <v>49</v>
      </c>
      <c r="N5303" s="20" t="s">
        <v>14</v>
      </c>
      <c r="O5303">
        <v>2.3105000000000002</v>
      </c>
      <c r="P5303">
        <v>1896.921</v>
      </c>
      <c r="Q5303">
        <v>32.925199999999997</v>
      </c>
      <c r="R5303" s="7">
        <v>2.3104990000000001</v>
      </c>
      <c r="S5303" s="1">
        <v>1896.920899</v>
      </c>
      <c r="T5303" s="20" t="s">
        <v>314</v>
      </c>
      <c r="U5303" s="7">
        <v>32.925199999999997</v>
      </c>
      <c r="V5303" s="1">
        <v>62456.5</v>
      </c>
      <c r="W5303">
        <v>2026</v>
      </c>
    </row>
    <row r="5304" spans="1:23" hidden="1" x14ac:dyDescent="0.25">
      <c r="A5304">
        <v>72037768</v>
      </c>
      <c r="B5304" s="2">
        <v>46142</v>
      </c>
      <c r="C5304" s="20" t="s">
        <v>3904</v>
      </c>
      <c r="D5304" s="20" t="s">
        <v>328</v>
      </c>
      <c r="E5304" s="20" t="s">
        <v>329</v>
      </c>
      <c r="F5304" s="20" t="s">
        <v>7940</v>
      </c>
      <c r="G5304" s="20" t="s">
        <v>7941</v>
      </c>
      <c r="H5304" s="20" t="s">
        <v>1606</v>
      </c>
      <c r="I5304" s="20" t="s">
        <v>1607</v>
      </c>
      <c r="J5304" s="20" t="s">
        <v>50</v>
      </c>
      <c r="K5304" s="20" t="s">
        <v>32</v>
      </c>
      <c r="L5304">
        <v>1540</v>
      </c>
      <c r="M5304" s="20" t="s">
        <v>49</v>
      </c>
      <c r="N5304" s="20" t="s">
        <v>14</v>
      </c>
      <c r="O5304">
        <v>2.3321999999999998</v>
      </c>
      <c r="P5304">
        <v>3591.5880000000002</v>
      </c>
      <c r="Q5304">
        <v>32.925199999999997</v>
      </c>
      <c r="R5304" s="7">
        <v>2.3321990000000001</v>
      </c>
      <c r="S5304" s="1">
        <v>3591.5879020000002</v>
      </c>
      <c r="T5304" s="20" t="s">
        <v>314</v>
      </c>
      <c r="U5304" s="7">
        <v>32.925199999999997</v>
      </c>
      <c r="V5304" s="1">
        <v>118253.75</v>
      </c>
      <c r="W5304">
        <v>2026</v>
      </c>
    </row>
    <row r="5305" spans="1:23" hidden="1" x14ac:dyDescent="0.25">
      <c r="A5305">
        <v>72037757</v>
      </c>
      <c r="B5305" s="2">
        <v>46142</v>
      </c>
      <c r="C5305" s="20" t="s">
        <v>3904</v>
      </c>
      <c r="D5305" s="20" t="s">
        <v>328</v>
      </c>
      <c r="E5305" s="20" t="s">
        <v>329</v>
      </c>
      <c r="F5305" s="20" t="s">
        <v>7940</v>
      </c>
      <c r="G5305" s="20" t="s">
        <v>7941</v>
      </c>
      <c r="H5305" s="20" t="s">
        <v>1608</v>
      </c>
      <c r="I5305" s="20" t="s">
        <v>1609</v>
      </c>
      <c r="J5305" s="20" t="s">
        <v>50</v>
      </c>
      <c r="K5305" s="20" t="s">
        <v>32</v>
      </c>
      <c r="L5305">
        <v>412</v>
      </c>
      <c r="M5305" s="20" t="s">
        <v>49</v>
      </c>
      <c r="N5305" s="20" t="s">
        <v>14</v>
      </c>
      <c r="O5305">
        <v>2.3212999999999999</v>
      </c>
      <c r="P5305">
        <v>956.37599999999998</v>
      </c>
      <c r="Q5305">
        <v>32.925199999999997</v>
      </c>
      <c r="R5305" s="7">
        <v>2.3212999999999999</v>
      </c>
      <c r="S5305" s="1">
        <v>956.37596699999995</v>
      </c>
      <c r="T5305" s="20" t="s">
        <v>314</v>
      </c>
      <c r="U5305" s="7">
        <v>32.925199999999997</v>
      </c>
      <c r="V5305" s="1">
        <v>31488.87</v>
      </c>
      <c r="W5305">
        <v>2026</v>
      </c>
    </row>
    <row r="5306" spans="1:23" hidden="1" x14ac:dyDescent="0.25">
      <c r="A5306">
        <v>72037773</v>
      </c>
      <c r="B5306" s="2">
        <v>46142</v>
      </c>
      <c r="C5306" s="20" t="s">
        <v>3904</v>
      </c>
      <c r="D5306" s="20" t="s">
        <v>328</v>
      </c>
      <c r="E5306" s="20" t="s">
        <v>329</v>
      </c>
      <c r="F5306" s="20" t="s">
        <v>7940</v>
      </c>
      <c r="G5306" s="20" t="s">
        <v>7941</v>
      </c>
      <c r="H5306" s="20" t="s">
        <v>1610</v>
      </c>
      <c r="I5306" s="20" t="s">
        <v>1611</v>
      </c>
      <c r="J5306" s="20" t="s">
        <v>50</v>
      </c>
      <c r="K5306" s="20" t="s">
        <v>32</v>
      </c>
      <c r="L5306">
        <v>635</v>
      </c>
      <c r="M5306" s="20" t="s">
        <v>49</v>
      </c>
      <c r="N5306" s="20" t="s">
        <v>14</v>
      </c>
      <c r="O5306">
        <v>2.1190099999999998</v>
      </c>
      <c r="P5306">
        <v>1345.57</v>
      </c>
      <c r="Q5306">
        <v>32.925199999999997</v>
      </c>
      <c r="R5306" s="7">
        <v>2.1190099999999998</v>
      </c>
      <c r="S5306" s="1">
        <v>1345.569958</v>
      </c>
      <c r="T5306" s="20" t="s">
        <v>314</v>
      </c>
      <c r="U5306" s="7">
        <v>32.925199999999997</v>
      </c>
      <c r="V5306" s="1">
        <v>44303.16</v>
      </c>
      <c r="W5306">
        <v>2026</v>
      </c>
    </row>
    <row r="5307" spans="1:23" hidden="1" x14ac:dyDescent="0.25">
      <c r="A5307">
        <v>72037765</v>
      </c>
      <c r="B5307" s="2">
        <v>46142</v>
      </c>
      <c r="C5307" s="20" t="s">
        <v>3904</v>
      </c>
      <c r="D5307" s="20" t="s">
        <v>328</v>
      </c>
      <c r="E5307" s="20" t="s">
        <v>329</v>
      </c>
      <c r="F5307" s="20" t="s">
        <v>7940</v>
      </c>
      <c r="G5307" s="20" t="s">
        <v>7941</v>
      </c>
      <c r="H5307" s="20" t="s">
        <v>1606</v>
      </c>
      <c r="I5307" s="20" t="s">
        <v>1607</v>
      </c>
      <c r="J5307" s="20" t="s">
        <v>50</v>
      </c>
      <c r="K5307" s="20" t="s">
        <v>32</v>
      </c>
      <c r="L5307">
        <v>1540</v>
      </c>
      <c r="M5307" s="20" t="s">
        <v>49</v>
      </c>
      <c r="N5307" s="20" t="s">
        <v>14</v>
      </c>
      <c r="O5307">
        <v>2.3321999999999998</v>
      </c>
      <c r="P5307">
        <v>3591.5880000000002</v>
      </c>
      <c r="Q5307">
        <v>32.925199999999997</v>
      </c>
      <c r="R5307" s="7">
        <v>2.3321990000000001</v>
      </c>
      <c r="S5307" s="1">
        <v>3591.5879020000002</v>
      </c>
      <c r="T5307" s="20" t="s">
        <v>314</v>
      </c>
      <c r="U5307" s="7">
        <v>32.925199999999997</v>
      </c>
      <c r="V5307" s="1">
        <v>118253.75</v>
      </c>
      <c r="W5307">
        <v>2026</v>
      </c>
    </row>
    <row r="5308" spans="1:23" hidden="1" x14ac:dyDescent="0.25">
      <c r="A5308">
        <v>72037775</v>
      </c>
      <c r="B5308" s="2">
        <v>46142</v>
      </c>
      <c r="C5308" s="20" t="s">
        <v>3904</v>
      </c>
      <c r="D5308" s="20" t="s">
        <v>328</v>
      </c>
      <c r="E5308" s="20" t="s">
        <v>329</v>
      </c>
      <c r="F5308" s="20" t="s">
        <v>7940</v>
      </c>
      <c r="G5308" s="20" t="s">
        <v>7941</v>
      </c>
      <c r="H5308" s="20" t="s">
        <v>1604</v>
      </c>
      <c r="I5308" s="20" t="s">
        <v>1605</v>
      </c>
      <c r="J5308" s="20" t="s">
        <v>50</v>
      </c>
      <c r="K5308" s="20" t="s">
        <v>32</v>
      </c>
      <c r="L5308">
        <v>170</v>
      </c>
      <c r="M5308" s="20" t="s">
        <v>49</v>
      </c>
      <c r="N5308" s="20" t="s">
        <v>14</v>
      </c>
      <c r="O5308">
        <v>2.31053</v>
      </c>
      <c r="P5308">
        <v>392.79</v>
      </c>
      <c r="Q5308">
        <v>32.925199999999997</v>
      </c>
      <c r="R5308" s="7">
        <v>2.3105289999999998</v>
      </c>
      <c r="S5308" s="1">
        <v>392.79002100000002</v>
      </c>
      <c r="T5308" s="20" t="s">
        <v>314</v>
      </c>
      <c r="U5308" s="7">
        <v>32.925199999999997</v>
      </c>
      <c r="V5308" s="1">
        <v>12932.69</v>
      </c>
      <c r="W5308">
        <v>2026</v>
      </c>
    </row>
    <row r="5309" spans="1:23" hidden="1" x14ac:dyDescent="0.25">
      <c r="A5309">
        <v>72038024</v>
      </c>
      <c r="B5309" s="2">
        <v>46155</v>
      </c>
      <c r="C5309" s="20" t="s">
        <v>3736</v>
      </c>
      <c r="D5309" s="20" t="s">
        <v>328</v>
      </c>
      <c r="E5309" s="20" t="s">
        <v>329</v>
      </c>
      <c r="F5309" s="20" t="s">
        <v>8643</v>
      </c>
      <c r="G5309" s="20" t="s">
        <v>8644</v>
      </c>
      <c r="H5309" s="20" t="s">
        <v>159</v>
      </c>
      <c r="I5309" s="20" t="s">
        <v>160</v>
      </c>
      <c r="J5309" s="20" t="s">
        <v>50</v>
      </c>
      <c r="K5309" s="20" t="s">
        <v>33</v>
      </c>
      <c r="L5309">
        <v>1800</v>
      </c>
      <c r="M5309" s="20" t="s">
        <v>49</v>
      </c>
      <c r="N5309" s="20" t="s">
        <v>14</v>
      </c>
      <c r="O5309">
        <v>1.4662999999999999</v>
      </c>
      <c r="P5309">
        <v>2639.34</v>
      </c>
      <c r="Q5309">
        <v>32.5383</v>
      </c>
      <c r="R5309" s="7">
        <v>1.4662999999999999</v>
      </c>
      <c r="S5309" s="1">
        <v>2639.3400999999999</v>
      </c>
      <c r="T5309" s="20" t="s">
        <v>314</v>
      </c>
      <c r="U5309" s="7">
        <v>32.5383</v>
      </c>
      <c r="V5309" s="1">
        <v>85879.64</v>
      </c>
      <c r="W5309">
        <v>2026</v>
      </c>
    </row>
    <row r="5310" spans="1:23" hidden="1" x14ac:dyDescent="0.25">
      <c r="A5310">
        <v>72038032</v>
      </c>
      <c r="B5310" s="2">
        <v>46155</v>
      </c>
      <c r="C5310" s="20" t="s">
        <v>3736</v>
      </c>
      <c r="D5310" s="20" t="s">
        <v>328</v>
      </c>
      <c r="E5310" s="20" t="s">
        <v>329</v>
      </c>
      <c r="F5310" s="20" t="s">
        <v>8643</v>
      </c>
      <c r="G5310" s="20" t="s">
        <v>8644</v>
      </c>
      <c r="H5310" s="20" t="s">
        <v>2083</v>
      </c>
      <c r="I5310" s="20" t="s">
        <v>2084</v>
      </c>
      <c r="J5310" s="20" t="s">
        <v>50</v>
      </c>
      <c r="K5310" s="20" t="s">
        <v>33</v>
      </c>
      <c r="L5310">
        <v>83</v>
      </c>
      <c r="M5310" s="20" t="s">
        <v>49</v>
      </c>
      <c r="N5310" s="20" t="s">
        <v>14</v>
      </c>
      <c r="O5310">
        <v>0.76190000000000002</v>
      </c>
      <c r="P5310">
        <v>63.238</v>
      </c>
      <c r="Q5310">
        <v>32.5383</v>
      </c>
      <c r="R5310" s="7">
        <v>0.76189899999999999</v>
      </c>
      <c r="S5310" s="1">
        <v>63.238090999999997</v>
      </c>
      <c r="T5310" s="20" t="s">
        <v>314</v>
      </c>
      <c r="U5310" s="7">
        <v>32.5383</v>
      </c>
      <c r="V5310" s="1">
        <v>2057.66</v>
      </c>
      <c r="W5310">
        <v>2026</v>
      </c>
    </row>
    <row r="5311" spans="1:23" hidden="1" x14ac:dyDescent="0.25">
      <c r="A5311">
        <v>72037460</v>
      </c>
      <c r="B5311" s="2">
        <v>46155</v>
      </c>
      <c r="C5311" s="20" t="s">
        <v>3261</v>
      </c>
      <c r="D5311" s="20" t="s">
        <v>328</v>
      </c>
      <c r="E5311" s="20" t="s">
        <v>329</v>
      </c>
      <c r="F5311" s="20" t="s">
        <v>8643</v>
      </c>
      <c r="G5311" s="20" t="s">
        <v>8644</v>
      </c>
      <c r="H5311" s="20" t="s">
        <v>4354</v>
      </c>
      <c r="I5311" s="20" t="s">
        <v>4355</v>
      </c>
      <c r="J5311" s="20" t="s">
        <v>50</v>
      </c>
      <c r="K5311" s="20" t="s">
        <v>33</v>
      </c>
      <c r="L5311">
        <v>512</v>
      </c>
      <c r="M5311" s="20" t="s">
        <v>49</v>
      </c>
      <c r="N5311" s="20" t="s">
        <v>14</v>
      </c>
      <c r="O5311">
        <v>2.5369000000000002</v>
      </c>
      <c r="P5311">
        <v>1298.893</v>
      </c>
      <c r="Q5311">
        <v>32.5383</v>
      </c>
      <c r="R5311" s="7">
        <v>2.536899</v>
      </c>
      <c r="S5311" s="1">
        <v>1298.892996</v>
      </c>
      <c r="T5311" s="20" t="s">
        <v>314</v>
      </c>
      <c r="U5311" s="7">
        <v>32.5383</v>
      </c>
      <c r="V5311" s="1">
        <v>42263.77</v>
      </c>
      <c r="W5311">
        <v>2026</v>
      </c>
    </row>
    <row r="5312" spans="1:23" hidden="1" x14ac:dyDescent="0.25">
      <c r="A5312">
        <v>72038024</v>
      </c>
      <c r="B5312" s="2">
        <v>46155</v>
      </c>
      <c r="C5312" s="20" t="s">
        <v>3736</v>
      </c>
      <c r="D5312" s="20" t="s">
        <v>328</v>
      </c>
      <c r="E5312" s="20" t="s">
        <v>329</v>
      </c>
      <c r="F5312" s="20" t="s">
        <v>8643</v>
      </c>
      <c r="G5312" s="20" t="s">
        <v>8644</v>
      </c>
      <c r="H5312" s="20" t="s">
        <v>4354</v>
      </c>
      <c r="I5312" s="20" t="s">
        <v>4355</v>
      </c>
      <c r="J5312" s="20" t="s">
        <v>50</v>
      </c>
      <c r="K5312" s="20" t="s">
        <v>33</v>
      </c>
      <c r="L5312">
        <v>1280</v>
      </c>
      <c r="M5312" s="20" t="s">
        <v>49</v>
      </c>
      <c r="N5312" s="20" t="s">
        <v>14</v>
      </c>
      <c r="O5312">
        <v>2.5903</v>
      </c>
      <c r="P5312">
        <v>3315.5839999999998</v>
      </c>
      <c r="Q5312">
        <v>32.5383</v>
      </c>
      <c r="R5312" s="7">
        <v>2.5903</v>
      </c>
      <c r="S5312" s="1">
        <v>3315.584096</v>
      </c>
      <c r="T5312" s="20" t="s">
        <v>314</v>
      </c>
      <c r="U5312" s="7">
        <v>32.5383</v>
      </c>
      <c r="V5312" s="1">
        <v>107883.47</v>
      </c>
      <c r="W5312">
        <v>2026</v>
      </c>
    </row>
    <row r="5313" spans="1:23" hidden="1" x14ac:dyDescent="0.25">
      <c r="A5313">
        <v>72038741</v>
      </c>
      <c r="B5313" s="2">
        <v>46155</v>
      </c>
      <c r="C5313" s="20" t="s">
        <v>6343</v>
      </c>
      <c r="D5313" s="20" t="s">
        <v>328</v>
      </c>
      <c r="E5313" s="20" t="s">
        <v>329</v>
      </c>
      <c r="F5313" s="20" t="s">
        <v>8643</v>
      </c>
      <c r="G5313" s="20" t="s">
        <v>8644</v>
      </c>
      <c r="H5313" s="20" t="s">
        <v>4354</v>
      </c>
      <c r="I5313" s="20" t="s">
        <v>4355</v>
      </c>
      <c r="J5313" s="20" t="s">
        <v>50</v>
      </c>
      <c r="K5313" s="20" t="s">
        <v>33</v>
      </c>
      <c r="L5313">
        <v>192</v>
      </c>
      <c r="M5313" s="20" t="s">
        <v>49</v>
      </c>
      <c r="N5313" s="20" t="s">
        <v>14</v>
      </c>
      <c r="O5313">
        <v>2.5903</v>
      </c>
      <c r="P5313">
        <v>497.33800000000002</v>
      </c>
      <c r="Q5313">
        <v>32.5383</v>
      </c>
      <c r="R5313" s="7">
        <v>2.5903</v>
      </c>
      <c r="S5313" s="1">
        <v>497.33790599999998</v>
      </c>
      <c r="T5313" s="20" t="s">
        <v>314</v>
      </c>
      <c r="U5313" s="7">
        <v>32.5383</v>
      </c>
      <c r="V5313" s="1">
        <v>16182.53</v>
      </c>
      <c r="W5313">
        <v>2026</v>
      </c>
    </row>
    <row r="5314" spans="1:23" hidden="1" x14ac:dyDescent="0.25">
      <c r="A5314">
        <v>72037804</v>
      </c>
      <c r="B5314" s="2">
        <v>46155</v>
      </c>
      <c r="C5314" s="20" t="s">
        <v>3904</v>
      </c>
      <c r="D5314" s="20" t="s">
        <v>328</v>
      </c>
      <c r="E5314" s="20" t="s">
        <v>329</v>
      </c>
      <c r="F5314" s="20" t="s">
        <v>8643</v>
      </c>
      <c r="G5314" s="20" t="s">
        <v>8644</v>
      </c>
      <c r="H5314" s="20" t="s">
        <v>159</v>
      </c>
      <c r="I5314" s="20" t="s">
        <v>160</v>
      </c>
      <c r="J5314" s="20" t="s">
        <v>50</v>
      </c>
      <c r="K5314" s="20" t="s">
        <v>33</v>
      </c>
      <c r="L5314">
        <v>900</v>
      </c>
      <c r="M5314" s="20" t="s">
        <v>49</v>
      </c>
      <c r="N5314" s="20" t="s">
        <v>14</v>
      </c>
      <c r="O5314">
        <v>1.4359999999999999</v>
      </c>
      <c r="P5314">
        <v>1292.4000000000001</v>
      </c>
      <c r="Q5314">
        <v>32.5383</v>
      </c>
      <c r="R5314" s="7">
        <v>1.4359999999999999</v>
      </c>
      <c r="S5314" s="1">
        <v>1292.4000329999999</v>
      </c>
      <c r="T5314" s="20" t="s">
        <v>314</v>
      </c>
      <c r="U5314" s="7">
        <v>32.5383</v>
      </c>
      <c r="V5314" s="1">
        <v>42052.5</v>
      </c>
      <c r="W5314">
        <v>2026</v>
      </c>
    </row>
    <row r="5315" spans="1:23" hidden="1" x14ac:dyDescent="0.25">
      <c r="A5315">
        <v>72037833</v>
      </c>
      <c r="B5315" s="2">
        <v>46155</v>
      </c>
      <c r="C5315" s="20" t="s">
        <v>3904</v>
      </c>
      <c r="D5315" s="20" t="s">
        <v>328</v>
      </c>
      <c r="E5315" s="20" t="s">
        <v>329</v>
      </c>
      <c r="F5315" s="20" t="s">
        <v>8643</v>
      </c>
      <c r="G5315" s="20" t="s">
        <v>8644</v>
      </c>
      <c r="H5315" s="20" t="s">
        <v>370</v>
      </c>
      <c r="I5315" s="20" t="s">
        <v>371</v>
      </c>
      <c r="J5315" s="20" t="s">
        <v>50</v>
      </c>
      <c r="K5315" s="20" t="s">
        <v>33</v>
      </c>
      <c r="L5315">
        <v>200</v>
      </c>
      <c r="M5315" s="20" t="s">
        <v>49</v>
      </c>
      <c r="N5315" s="20" t="s">
        <v>14</v>
      </c>
      <c r="O5315">
        <v>1.4359999999999999</v>
      </c>
      <c r="P5315">
        <v>287.2</v>
      </c>
      <c r="Q5315">
        <v>32.5383</v>
      </c>
      <c r="R5315" s="7">
        <v>1.4359999999999999</v>
      </c>
      <c r="S5315" s="1">
        <v>287.20000700000003</v>
      </c>
      <c r="T5315" s="20" t="s">
        <v>314</v>
      </c>
      <c r="U5315" s="7">
        <v>32.5383</v>
      </c>
      <c r="V5315" s="1">
        <v>9345</v>
      </c>
      <c r="W5315">
        <v>2026</v>
      </c>
    </row>
    <row r="5316" spans="1:23" hidden="1" x14ac:dyDescent="0.25">
      <c r="A5316">
        <v>72037962</v>
      </c>
      <c r="B5316" s="2">
        <v>46155</v>
      </c>
      <c r="C5316" s="20" t="s">
        <v>4228</v>
      </c>
      <c r="D5316" s="20" t="s">
        <v>328</v>
      </c>
      <c r="E5316" s="20" t="s">
        <v>329</v>
      </c>
      <c r="F5316" s="20" t="s">
        <v>8643</v>
      </c>
      <c r="G5316" s="20" t="s">
        <v>8644</v>
      </c>
      <c r="H5316" s="20" t="s">
        <v>372</v>
      </c>
      <c r="I5316" s="20" t="s">
        <v>373</v>
      </c>
      <c r="J5316" s="20" t="s">
        <v>50</v>
      </c>
      <c r="K5316" s="20" t="s">
        <v>33</v>
      </c>
      <c r="L5316">
        <v>700</v>
      </c>
      <c r="M5316" s="20" t="s">
        <v>49</v>
      </c>
      <c r="N5316" s="20" t="s">
        <v>14</v>
      </c>
      <c r="O5316">
        <v>1.4359999999999999</v>
      </c>
      <c r="P5316">
        <v>1005.2</v>
      </c>
      <c r="Q5316">
        <v>32.5383</v>
      </c>
      <c r="R5316" s="7">
        <v>1.4359999999999999</v>
      </c>
      <c r="S5316" s="1">
        <v>1005.200025</v>
      </c>
      <c r="T5316" s="20" t="s">
        <v>314</v>
      </c>
      <c r="U5316" s="7">
        <v>32.5383</v>
      </c>
      <c r="V5316" s="1">
        <v>32707.5</v>
      </c>
      <c r="W5316">
        <v>2026</v>
      </c>
    </row>
    <row r="5317" spans="1:23" hidden="1" x14ac:dyDescent="0.25">
      <c r="A5317">
        <v>72038032</v>
      </c>
      <c r="B5317" s="2">
        <v>46155</v>
      </c>
      <c r="C5317" s="20" t="s">
        <v>3736</v>
      </c>
      <c r="D5317" s="20" t="s">
        <v>328</v>
      </c>
      <c r="E5317" s="20" t="s">
        <v>329</v>
      </c>
      <c r="F5317" s="20" t="s">
        <v>8643</v>
      </c>
      <c r="G5317" s="20" t="s">
        <v>8644</v>
      </c>
      <c r="H5317" s="20" t="s">
        <v>2079</v>
      </c>
      <c r="I5317" s="20" t="s">
        <v>2080</v>
      </c>
      <c r="J5317" s="20" t="s">
        <v>50</v>
      </c>
      <c r="K5317" s="20" t="s">
        <v>33</v>
      </c>
      <c r="L5317">
        <v>6</v>
      </c>
      <c r="M5317" s="20" t="s">
        <v>49</v>
      </c>
      <c r="N5317" s="20" t="s">
        <v>14</v>
      </c>
      <c r="O5317">
        <v>0.76190000000000002</v>
      </c>
      <c r="P5317">
        <v>4.5709999999999997</v>
      </c>
      <c r="Q5317">
        <v>32.5383</v>
      </c>
      <c r="R5317" s="7">
        <v>0.76189899999999999</v>
      </c>
      <c r="S5317" s="1">
        <v>4.5709210000000002</v>
      </c>
      <c r="T5317" s="20" t="s">
        <v>314</v>
      </c>
      <c r="U5317" s="7">
        <v>32.5383</v>
      </c>
      <c r="V5317" s="1">
        <v>148.72999999999999</v>
      </c>
      <c r="W5317">
        <v>2026</v>
      </c>
    </row>
    <row r="5318" spans="1:23" hidden="1" x14ac:dyDescent="0.25">
      <c r="A5318">
        <v>72038032</v>
      </c>
      <c r="B5318" s="2">
        <v>46155</v>
      </c>
      <c r="C5318" s="20" t="s">
        <v>3736</v>
      </c>
      <c r="D5318" s="20" t="s">
        <v>328</v>
      </c>
      <c r="E5318" s="20" t="s">
        <v>329</v>
      </c>
      <c r="F5318" s="20" t="s">
        <v>8643</v>
      </c>
      <c r="G5318" s="20" t="s">
        <v>8644</v>
      </c>
      <c r="H5318" s="20" t="s">
        <v>4336</v>
      </c>
      <c r="I5318" s="20" t="s">
        <v>4337</v>
      </c>
      <c r="J5318" s="20" t="s">
        <v>50</v>
      </c>
      <c r="K5318" s="20" t="s">
        <v>33</v>
      </c>
      <c r="L5318">
        <v>1000</v>
      </c>
      <c r="M5318" s="20" t="s">
        <v>49</v>
      </c>
      <c r="N5318" s="20" t="s">
        <v>14</v>
      </c>
      <c r="O5318">
        <v>2.4851999999999999</v>
      </c>
      <c r="P5318">
        <v>2485.1999999999998</v>
      </c>
      <c r="Q5318">
        <v>32.5383</v>
      </c>
      <c r="R5318" s="7">
        <v>2.4851990000000002</v>
      </c>
      <c r="S5318" s="1">
        <v>2485.1999019999998</v>
      </c>
      <c r="T5318" s="20" t="s">
        <v>314</v>
      </c>
      <c r="U5318" s="7">
        <v>32.5383</v>
      </c>
      <c r="V5318" s="1">
        <v>80864.179999999993</v>
      </c>
      <c r="W5318">
        <v>2026</v>
      </c>
    </row>
    <row r="5319" spans="1:23" hidden="1" x14ac:dyDescent="0.25">
      <c r="A5319">
        <v>72038405</v>
      </c>
      <c r="B5319" s="2">
        <v>46155</v>
      </c>
      <c r="C5319" s="20" t="s">
        <v>4706</v>
      </c>
      <c r="D5319" s="20" t="s">
        <v>328</v>
      </c>
      <c r="E5319" s="20" t="s">
        <v>329</v>
      </c>
      <c r="F5319" s="20" t="s">
        <v>8643</v>
      </c>
      <c r="G5319" s="20" t="s">
        <v>8644</v>
      </c>
      <c r="H5319" s="20" t="s">
        <v>827</v>
      </c>
      <c r="I5319" s="20" t="s">
        <v>828</v>
      </c>
      <c r="J5319" s="20" t="s">
        <v>50</v>
      </c>
      <c r="K5319" s="20" t="s">
        <v>33</v>
      </c>
      <c r="L5319">
        <v>180</v>
      </c>
      <c r="M5319" s="20" t="s">
        <v>49</v>
      </c>
      <c r="N5319" s="20" t="s">
        <v>14</v>
      </c>
      <c r="O5319">
        <v>1.7481</v>
      </c>
      <c r="P5319">
        <v>314.65800000000002</v>
      </c>
      <c r="Q5319">
        <v>32.5383</v>
      </c>
      <c r="R5319" s="7">
        <v>1.7480990000000001</v>
      </c>
      <c r="S5319" s="1">
        <v>314.65811000000002</v>
      </c>
      <c r="T5319" s="20" t="s">
        <v>314</v>
      </c>
      <c r="U5319" s="7">
        <v>32.5383</v>
      </c>
      <c r="V5319" s="1">
        <v>10238.44</v>
      </c>
      <c r="W5319">
        <v>2026</v>
      </c>
    </row>
    <row r="5320" spans="1:23" hidden="1" x14ac:dyDescent="0.25">
      <c r="A5320">
        <v>72037803</v>
      </c>
      <c r="B5320" s="2">
        <v>46155</v>
      </c>
      <c r="C5320" s="20" t="s">
        <v>3904</v>
      </c>
      <c r="D5320" s="20" t="s">
        <v>328</v>
      </c>
      <c r="E5320" s="20" t="s">
        <v>329</v>
      </c>
      <c r="F5320" s="20" t="s">
        <v>8643</v>
      </c>
      <c r="G5320" s="20" t="s">
        <v>8644</v>
      </c>
      <c r="H5320" s="20" t="s">
        <v>370</v>
      </c>
      <c r="I5320" s="20" t="s">
        <v>371</v>
      </c>
      <c r="J5320" s="20" t="s">
        <v>50</v>
      </c>
      <c r="K5320" s="20" t="s">
        <v>33</v>
      </c>
      <c r="L5320">
        <v>400</v>
      </c>
      <c r="M5320" s="20" t="s">
        <v>49</v>
      </c>
      <c r="N5320" s="20" t="s">
        <v>14</v>
      </c>
      <c r="O5320">
        <v>1.4359999999999999</v>
      </c>
      <c r="P5320">
        <v>574.4</v>
      </c>
      <c r="Q5320">
        <v>32.5383</v>
      </c>
      <c r="R5320" s="7">
        <v>1.4359999999999999</v>
      </c>
      <c r="S5320" s="1">
        <v>574.40001400000006</v>
      </c>
      <c r="T5320" s="20" t="s">
        <v>314</v>
      </c>
      <c r="U5320" s="7">
        <v>32.5383</v>
      </c>
      <c r="V5320" s="1">
        <v>18690</v>
      </c>
      <c r="W5320">
        <v>2026</v>
      </c>
    </row>
    <row r="5321" spans="1:23" hidden="1" x14ac:dyDescent="0.25">
      <c r="A5321">
        <v>72038024</v>
      </c>
      <c r="B5321" s="2">
        <v>46155</v>
      </c>
      <c r="C5321" s="20" t="s">
        <v>3736</v>
      </c>
      <c r="D5321" s="20" t="s">
        <v>328</v>
      </c>
      <c r="E5321" s="20" t="s">
        <v>329</v>
      </c>
      <c r="F5321" s="20" t="s">
        <v>8643</v>
      </c>
      <c r="G5321" s="20" t="s">
        <v>8644</v>
      </c>
      <c r="H5321" s="20" t="s">
        <v>543</v>
      </c>
      <c r="I5321" s="20" t="s">
        <v>544</v>
      </c>
      <c r="J5321" s="20" t="s">
        <v>50</v>
      </c>
      <c r="K5321" s="20" t="s">
        <v>33</v>
      </c>
      <c r="L5321">
        <v>2760</v>
      </c>
      <c r="M5321" s="20" t="s">
        <v>49</v>
      </c>
      <c r="N5321" s="20" t="s">
        <v>14</v>
      </c>
      <c r="O5321">
        <v>1.7481</v>
      </c>
      <c r="P5321">
        <v>4824.7560000000003</v>
      </c>
      <c r="Q5321">
        <v>32.5383</v>
      </c>
      <c r="R5321" s="7">
        <v>1.7480990000000001</v>
      </c>
      <c r="S5321" s="1">
        <v>4824.7560560000002</v>
      </c>
      <c r="T5321" s="20" t="s">
        <v>314</v>
      </c>
      <c r="U5321" s="7">
        <v>32.5383</v>
      </c>
      <c r="V5321" s="1">
        <v>156989.35999999999</v>
      </c>
      <c r="W5321">
        <v>2026</v>
      </c>
    </row>
    <row r="5322" spans="1:23" hidden="1" x14ac:dyDescent="0.25">
      <c r="A5322">
        <v>72038652</v>
      </c>
      <c r="B5322" s="2">
        <v>46155</v>
      </c>
      <c r="C5322" s="20" t="s">
        <v>6694</v>
      </c>
      <c r="D5322" s="20" t="s">
        <v>328</v>
      </c>
      <c r="E5322" s="20" t="s">
        <v>329</v>
      </c>
      <c r="F5322" s="20" t="s">
        <v>8643</v>
      </c>
      <c r="G5322" s="20" t="s">
        <v>8644</v>
      </c>
      <c r="H5322" s="20" t="s">
        <v>594</v>
      </c>
      <c r="I5322" s="20" t="s">
        <v>595</v>
      </c>
      <c r="J5322" s="20" t="s">
        <v>50</v>
      </c>
      <c r="K5322" s="20" t="s">
        <v>33</v>
      </c>
      <c r="L5322">
        <v>442</v>
      </c>
      <c r="M5322" s="20" t="s">
        <v>49</v>
      </c>
      <c r="N5322" s="20" t="s">
        <v>14</v>
      </c>
      <c r="O5322">
        <v>1.7481</v>
      </c>
      <c r="P5322">
        <v>772.66</v>
      </c>
      <c r="Q5322">
        <v>32.5383</v>
      </c>
      <c r="R5322" s="7">
        <v>1.7480990000000001</v>
      </c>
      <c r="S5322" s="1">
        <v>772.65991099999997</v>
      </c>
      <c r="T5322" s="20" t="s">
        <v>314</v>
      </c>
      <c r="U5322" s="7">
        <v>32.5383</v>
      </c>
      <c r="V5322" s="1">
        <v>25141.040000000001</v>
      </c>
      <c r="W5322">
        <v>2026</v>
      </c>
    </row>
    <row r="5323" spans="1:23" hidden="1" x14ac:dyDescent="0.25">
      <c r="A5323">
        <v>72037962</v>
      </c>
      <c r="B5323" s="2">
        <v>46155</v>
      </c>
      <c r="C5323" s="20" t="s">
        <v>4228</v>
      </c>
      <c r="D5323" s="20" t="s">
        <v>328</v>
      </c>
      <c r="E5323" s="20" t="s">
        <v>329</v>
      </c>
      <c r="F5323" s="20" t="s">
        <v>8643</v>
      </c>
      <c r="G5323" s="20" t="s">
        <v>8644</v>
      </c>
      <c r="H5323" s="20" t="s">
        <v>631</v>
      </c>
      <c r="I5323" s="20" t="s">
        <v>632</v>
      </c>
      <c r="J5323" s="20" t="s">
        <v>50</v>
      </c>
      <c r="K5323" s="20" t="s">
        <v>33</v>
      </c>
      <c r="L5323">
        <v>1600</v>
      </c>
      <c r="M5323" s="20" t="s">
        <v>49</v>
      </c>
      <c r="N5323" s="20" t="s">
        <v>14</v>
      </c>
      <c r="O5323">
        <v>1.4359999999999999</v>
      </c>
      <c r="P5323">
        <v>2297.6</v>
      </c>
      <c r="Q5323">
        <v>32.5383</v>
      </c>
      <c r="R5323" s="7">
        <v>1.4359999999999999</v>
      </c>
      <c r="S5323" s="1">
        <v>2297.6000589999999</v>
      </c>
      <c r="T5323" s="20" t="s">
        <v>314</v>
      </c>
      <c r="U5323" s="7">
        <v>32.5383</v>
      </c>
      <c r="V5323" s="1">
        <v>74760</v>
      </c>
      <c r="W5323">
        <v>2026</v>
      </c>
    </row>
    <row r="5324" spans="1:23" hidden="1" x14ac:dyDescent="0.25">
      <c r="A5324">
        <v>72038032</v>
      </c>
      <c r="B5324" s="2">
        <v>46155</v>
      </c>
      <c r="C5324" s="20" t="s">
        <v>3736</v>
      </c>
      <c r="D5324" s="20" t="s">
        <v>328</v>
      </c>
      <c r="E5324" s="20" t="s">
        <v>329</v>
      </c>
      <c r="F5324" s="20" t="s">
        <v>8643</v>
      </c>
      <c r="G5324" s="20" t="s">
        <v>8644</v>
      </c>
      <c r="H5324" s="20" t="s">
        <v>4338</v>
      </c>
      <c r="I5324" s="20" t="s">
        <v>4339</v>
      </c>
      <c r="J5324" s="20" t="s">
        <v>50</v>
      </c>
      <c r="K5324" s="20" t="s">
        <v>33</v>
      </c>
      <c r="L5324">
        <v>840</v>
      </c>
      <c r="M5324" s="20" t="s">
        <v>49</v>
      </c>
      <c r="N5324" s="20" t="s">
        <v>14</v>
      </c>
      <c r="O5324">
        <v>2.4851999999999999</v>
      </c>
      <c r="P5324">
        <v>2087.5680000000002</v>
      </c>
      <c r="Q5324">
        <v>32.5383</v>
      </c>
      <c r="R5324" s="7">
        <v>2.4851990000000002</v>
      </c>
      <c r="S5324" s="1">
        <v>2087.5678809999999</v>
      </c>
      <c r="T5324" s="20" t="s">
        <v>314</v>
      </c>
      <c r="U5324" s="7">
        <v>32.5383</v>
      </c>
      <c r="V5324" s="1">
        <v>67925.91</v>
      </c>
      <c r="W5324">
        <v>2026</v>
      </c>
    </row>
    <row r="5325" spans="1:23" hidden="1" x14ac:dyDescent="0.25">
      <c r="A5325">
        <v>72038024</v>
      </c>
      <c r="B5325" s="2">
        <v>46155</v>
      </c>
      <c r="C5325" s="20" t="s">
        <v>3736</v>
      </c>
      <c r="D5325" s="20" t="s">
        <v>328</v>
      </c>
      <c r="E5325" s="20" t="s">
        <v>329</v>
      </c>
      <c r="F5325" s="20" t="s">
        <v>8643</v>
      </c>
      <c r="G5325" s="20" t="s">
        <v>8644</v>
      </c>
      <c r="H5325" s="20" t="s">
        <v>4352</v>
      </c>
      <c r="I5325" s="20" t="s">
        <v>4353</v>
      </c>
      <c r="J5325" s="20" t="s">
        <v>50</v>
      </c>
      <c r="K5325" s="20" t="s">
        <v>33</v>
      </c>
      <c r="L5325">
        <v>1472</v>
      </c>
      <c r="M5325" s="20" t="s">
        <v>49</v>
      </c>
      <c r="N5325" s="20" t="s">
        <v>14</v>
      </c>
      <c r="O5325">
        <v>2.5903</v>
      </c>
      <c r="P5325">
        <v>3812.92</v>
      </c>
      <c r="Q5325">
        <v>32.5383</v>
      </c>
      <c r="R5325" s="7">
        <v>2.5903</v>
      </c>
      <c r="S5325" s="1">
        <v>3812.9198510000001</v>
      </c>
      <c r="T5325" s="20" t="s">
        <v>314</v>
      </c>
      <c r="U5325" s="7">
        <v>32.5383</v>
      </c>
      <c r="V5325" s="1">
        <v>124065.93</v>
      </c>
      <c r="W5325">
        <v>2026</v>
      </c>
    </row>
    <row r="5326" spans="1:23" hidden="1" x14ac:dyDescent="0.25">
      <c r="A5326">
        <v>72038405</v>
      </c>
      <c r="B5326" s="2">
        <v>46155</v>
      </c>
      <c r="C5326" s="20" t="s">
        <v>4706</v>
      </c>
      <c r="D5326" s="20" t="s">
        <v>328</v>
      </c>
      <c r="E5326" s="20" t="s">
        <v>329</v>
      </c>
      <c r="F5326" s="20" t="s">
        <v>8643</v>
      </c>
      <c r="G5326" s="20" t="s">
        <v>8644</v>
      </c>
      <c r="H5326" s="20" t="s">
        <v>594</v>
      </c>
      <c r="I5326" s="20" t="s">
        <v>595</v>
      </c>
      <c r="J5326" s="20" t="s">
        <v>50</v>
      </c>
      <c r="K5326" s="20" t="s">
        <v>33</v>
      </c>
      <c r="L5326">
        <v>998</v>
      </c>
      <c r="M5326" s="20" t="s">
        <v>49</v>
      </c>
      <c r="N5326" s="20" t="s">
        <v>14</v>
      </c>
      <c r="O5326">
        <v>1.7481</v>
      </c>
      <c r="P5326">
        <v>1744.604</v>
      </c>
      <c r="Q5326">
        <v>32.5383</v>
      </c>
      <c r="R5326" s="7">
        <v>1.7480990000000001</v>
      </c>
      <c r="S5326" s="1">
        <v>1744.604051</v>
      </c>
      <c r="T5326" s="20" t="s">
        <v>314</v>
      </c>
      <c r="U5326" s="7">
        <v>32.5383</v>
      </c>
      <c r="V5326" s="1">
        <v>56766.45</v>
      </c>
      <c r="W5326">
        <v>2026</v>
      </c>
    </row>
    <row r="5327" spans="1:23" hidden="1" x14ac:dyDescent="0.25">
      <c r="A5327">
        <v>72038024</v>
      </c>
      <c r="B5327" s="2">
        <v>46155</v>
      </c>
      <c r="C5327" s="20" t="s">
        <v>3736</v>
      </c>
      <c r="D5327" s="20" t="s">
        <v>328</v>
      </c>
      <c r="E5327" s="20" t="s">
        <v>329</v>
      </c>
      <c r="F5327" s="20" t="s">
        <v>8643</v>
      </c>
      <c r="G5327" s="20" t="s">
        <v>8644</v>
      </c>
      <c r="H5327" s="20" t="s">
        <v>594</v>
      </c>
      <c r="I5327" s="20" t="s">
        <v>595</v>
      </c>
      <c r="J5327" s="20" t="s">
        <v>50</v>
      </c>
      <c r="K5327" s="20" t="s">
        <v>33</v>
      </c>
      <c r="L5327">
        <v>2040</v>
      </c>
      <c r="M5327" s="20" t="s">
        <v>49</v>
      </c>
      <c r="N5327" s="20" t="s">
        <v>14</v>
      </c>
      <c r="O5327">
        <v>1.7481</v>
      </c>
      <c r="P5327">
        <v>3566.1239999999998</v>
      </c>
      <c r="Q5327">
        <v>32.5383</v>
      </c>
      <c r="R5327" s="7">
        <v>1.7480990000000001</v>
      </c>
      <c r="S5327" s="1">
        <v>3566.1239209999999</v>
      </c>
      <c r="T5327" s="20" t="s">
        <v>314</v>
      </c>
      <c r="U5327" s="7">
        <v>32.5383</v>
      </c>
      <c r="V5327" s="1">
        <v>116035.61</v>
      </c>
      <c r="W5327">
        <v>2026</v>
      </c>
    </row>
    <row r="5328" spans="1:23" hidden="1" x14ac:dyDescent="0.25">
      <c r="A5328">
        <v>72038024</v>
      </c>
      <c r="B5328" s="2">
        <v>46155</v>
      </c>
      <c r="C5328" s="20" t="s">
        <v>3736</v>
      </c>
      <c r="D5328" s="20" t="s">
        <v>328</v>
      </c>
      <c r="E5328" s="20" t="s">
        <v>329</v>
      </c>
      <c r="F5328" s="20" t="s">
        <v>8643</v>
      </c>
      <c r="G5328" s="20" t="s">
        <v>8644</v>
      </c>
      <c r="H5328" s="20" t="s">
        <v>766</v>
      </c>
      <c r="I5328" s="20" t="s">
        <v>767</v>
      </c>
      <c r="J5328" s="20" t="s">
        <v>50</v>
      </c>
      <c r="K5328" s="20" t="s">
        <v>33</v>
      </c>
      <c r="L5328">
        <v>1500</v>
      </c>
      <c r="M5328" s="20" t="s">
        <v>49</v>
      </c>
      <c r="N5328" s="20" t="s">
        <v>14</v>
      </c>
      <c r="O5328">
        <v>1.4662999999999999</v>
      </c>
      <c r="P5328">
        <v>2199.4499999999998</v>
      </c>
      <c r="Q5328">
        <v>32.5383</v>
      </c>
      <c r="R5328" s="7">
        <v>1.4662999999999999</v>
      </c>
      <c r="S5328" s="1">
        <v>2199.4498789999998</v>
      </c>
      <c r="T5328" s="20" t="s">
        <v>314</v>
      </c>
      <c r="U5328" s="7">
        <v>32.5383</v>
      </c>
      <c r="V5328" s="1">
        <v>71566.36</v>
      </c>
      <c r="W5328">
        <v>2026</v>
      </c>
    </row>
    <row r="5329" spans="1:23" hidden="1" x14ac:dyDescent="0.25">
      <c r="A5329">
        <v>72038032</v>
      </c>
      <c r="B5329" s="2">
        <v>46155</v>
      </c>
      <c r="C5329" s="20" t="s">
        <v>3736</v>
      </c>
      <c r="D5329" s="20" t="s">
        <v>328</v>
      </c>
      <c r="E5329" s="20" t="s">
        <v>329</v>
      </c>
      <c r="F5329" s="20" t="s">
        <v>8643</v>
      </c>
      <c r="G5329" s="20" t="s">
        <v>8644</v>
      </c>
      <c r="H5329" s="20" t="s">
        <v>2081</v>
      </c>
      <c r="I5329" s="20" t="s">
        <v>2082</v>
      </c>
      <c r="J5329" s="20" t="s">
        <v>50</v>
      </c>
      <c r="K5329" s="20" t="s">
        <v>33</v>
      </c>
      <c r="L5329">
        <v>58</v>
      </c>
      <c r="M5329" s="20" t="s">
        <v>49</v>
      </c>
      <c r="N5329" s="20" t="s">
        <v>14</v>
      </c>
      <c r="O5329">
        <v>0.91490000000000005</v>
      </c>
      <c r="P5329">
        <v>53.064</v>
      </c>
      <c r="Q5329">
        <v>32.5383</v>
      </c>
      <c r="R5329" s="7">
        <v>0.91489900000000002</v>
      </c>
      <c r="S5329" s="1">
        <v>53.063927</v>
      </c>
      <c r="T5329" s="20" t="s">
        <v>314</v>
      </c>
      <c r="U5329" s="7">
        <v>32.5383</v>
      </c>
      <c r="V5329" s="1">
        <v>1726.61</v>
      </c>
      <c r="W5329">
        <v>2026</v>
      </c>
    </row>
    <row r="5330" spans="1:23" hidden="1" x14ac:dyDescent="0.25">
      <c r="A5330">
        <v>72037347</v>
      </c>
      <c r="B5330" s="2">
        <v>46155</v>
      </c>
      <c r="C5330" s="20" t="s">
        <v>2936</v>
      </c>
      <c r="D5330" s="20" t="s">
        <v>328</v>
      </c>
      <c r="E5330" s="20" t="s">
        <v>329</v>
      </c>
      <c r="F5330" s="20" t="s">
        <v>9366</v>
      </c>
      <c r="G5330" s="20" t="s">
        <v>9367</v>
      </c>
      <c r="H5330" s="20" t="s">
        <v>9376</v>
      </c>
      <c r="I5330" s="20" t="s">
        <v>9377</v>
      </c>
      <c r="J5330" s="20" t="s">
        <v>50</v>
      </c>
      <c r="K5330" s="20" t="s">
        <v>32</v>
      </c>
      <c r="L5330">
        <v>2100</v>
      </c>
      <c r="M5330" s="20" t="s">
        <v>49</v>
      </c>
      <c r="N5330" s="20" t="s">
        <v>14</v>
      </c>
      <c r="O5330">
        <v>1.821</v>
      </c>
      <c r="P5330">
        <v>3824.1</v>
      </c>
      <c r="Q5330">
        <v>32.5383</v>
      </c>
      <c r="R5330" s="7">
        <v>1.820999</v>
      </c>
      <c r="S5330" s="1">
        <v>3824.0999059999999</v>
      </c>
      <c r="T5330" s="20" t="s">
        <v>314</v>
      </c>
      <c r="U5330" s="7">
        <v>32.5383</v>
      </c>
      <c r="V5330" s="1">
        <v>124429.71</v>
      </c>
      <c r="W5330">
        <v>2026</v>
      </c>
    </row>
    <row r="5331" spans="1:23" hidden="1" x14ac:dyDescent="0.25">
      <c r="A5331">
        <v>72038194</v>
      </c>
      <c r="B5331" s="2">
        <v>46155</v>
      </c>
      <c r="C5331" s="20" t="s">
        <v>4607</v>
      </c>
      <c r="D5331" s="20" t="s">
        <v>328</v>
      </c>
      <c r="E5331" s="20" t="s">
        <v>329</v>
      </c>
      <c r="F5331" s="20" t="s">
        <v>9366</v>
      </c>
      <c r="G5331" s="20" t="s">
        <v>9367</v>
      </c>
      <c r="H5331" s="20" t="s">
        <v>2437</v>
      </c>
      <c r="I5331" s="20" t="s">
        <v>2438</v>
      </c>
      <c r="J5331" s="20" t="s">
        <v>50</v>
      </c>
      <c r="K5331" s="20" t="s">
        <v>32</v>
      </c>
      <c r="L5331">
        <v>191</v>
      </c>
      <c r="M5331" s="20" t="s">
        <v>49</v>
      </c>
      <c r="N5331" s="20" t="s">
        <v>14</v>
      </c>
      <c r="O5331">
        <v>2.3591000000000002</v>
      </c>
      <c r="P5331">
        <v>450.58800000000002</v>
      </c>
      <c r="Q5331">
        <v>32.5383</v>
      </c>
      <c r="R5331" s="7">
        <v>2.3590990000000001</v>
      </c>
      <c r="S5331" s="1">
        <v>450.588076</v>
      </c>
      <c r="T5331" s="20" t="s">
        <v>314</v>
      </c>
      <c r="U5331" s="7">
        <v>32.5383</v>
      </c>
      <c r="V5331" s="1">
        <v>14661.37</v>
      </c>
      <c r="W5331">
        <v>2026</v>
      </c>
    </row>
    <row r="5332" spans="1:23" hidden="1" x14ac:dyDescent="0.25">
      <c r="A5332">
        <v>72037773</v>
      </c>
      <c r="B5332" s="2">
        <v>46155</v>
      </c>
      <c r="C5332" s="20" t="s">
        <v>3904</v>
      </c>
      <c r="D5332" s="20" t="s">
        <v>328</v>
      </c>
      <c r="E5332" s="20" t="s">
        <v>329</v>
      </c>
      <c r="F5332" s="20" t="s">
        <v>9366</v>
      </c>
      <c r="G5332" s="20" t="s">
        <v>9367</v>
      </c>
      <c r="H5332" s="20" t="s">
        <v>1610</v>
      </c>
      <c r="I5332" s="20" t="s">
        <v>1611</v>
      </c>
      <c r="J5332" s="20" t="s">
        <v>50</v>
      </c>
      <c r="K5332" s="20" t="s">
        <v>32</v>
      </c>
      <c r="L5332">
        <v>181</v>
      </c>
      <c r="M5332" s="20" t="s">
        <v>49</v>
      </c>
      <c r="N5332" s="20" t="s">
        <v>14</v>
      </c>
      <c r="O5332">
        <v>2.1190000000000002</v>
      </c>
      <c r="P5332">
        <v>383.53899999999999</v>
      </c>
      <c r="Q5332">
        <v>32.5383</v>
      </c>
      <c r="R5332" s="7">
        <v>2.1190000000000002</v>
      </c>
      <c r="S5332" s="1">
        <v>383.53908999999999</v>
      </c>
      <c r="T5332" s="20" t="s">
        <v>314</v>
      </c>
      <c r="U5332" s="7">
        <v>32.5383</v>
      </c>
      <c r="V5332" s="1">
        <v>12479.71</v>
      </c>
      <c r="W5332">
        <v>2026</v>
      </c>
    </row>
    <row r="5333" spans="1:23" hidden="1" x14ac:dyDescent="0.25">
      <c r="A5333">
        <v>72037774</v>
      </c>
      <c r="B5333" s="2">
        <v>46155</v>
      </c>
      <c r="C5333" s="20" t="s">
        <v>3904</v>
      </c>
      <c r="D5333" s="20" t="s">
        <v>328</v>
      </c>
      <c r="E5333" s="20" t="s">
        <v>329</v>
      </c>
      <c r="F5333" s="20" t="s">
        <v>9366</v>
      </c>
      <c r="G5333" s="20" t="s">
        <v>9367</v>
      </c>
      <c r="H5333" s="20" t="s">
        <v>2437</v>
      </c>
      <c r="I5333" s="20" t="s">
        <v>2438</v>
      </c>
      <c r="J5333" s="20" t="s">
        <v>50</v>
      </c>
      <c r="K5333" s="20" t="s">
        <v>32</v>
      </c>
      <c r="L5333">
        <v>929</v>
      </c>
      <c r="M5333" s="20" t="s">
        <v>49</v>
      </c>
      <c r="N5333" s="20" t="s">
        <v>14</v>
      </c>
      <c r="O5333">
        <v>2.3105000000000002</v>
      </c>
      <c r="P5333">
        <v>2146.4499999999998</v>
      </c>
      <c r="Q5333">
        <v>32.5383</v>
      </c>
      <c r="R5333" s="7">
        <v>2.3104990000000001</v>
      </c>
      <c r="S5333" s="1">
        <v>2146.4498749999998</v>
      </c>
      <c r="T5333" s="20" t="s">
        <v>314</v>
      </c>
      <c r="U5333" s="7">
        <v>32.5383</v>
      </c>
      <c r="V5333" s="1">
        <v>69841.83</v>
      </c>
      <c r="W5333">
        <v>2026</v>
      </c>
    </row>
    <row r="5334" spans="1:23" hidden="1" x14ac:dyDescent="0.25">
      <c r="A5334">
        <v>72038203</v>
      </c>
      <c r="B5334" s="2">
        <v>46155</v>
      </c>
      <c r="C5334" s="20" t="s">
        <v>4607</v>
      </c>
      <c r="D5334" s="20" t="s">
        <v>328</v>
      </c>
      <c r="E5334" s="20" t="s">
        <v>329</v>
      </c>
      <c r="F5334" s="20" t="s">
        <v>9366</v>
      </c>
      <c r="G5334" s="20" t="s">
        <v>9367</v>
      </c>
      <c r="H5334" s="20" t="s">
        <v>1608</v>
      </c>
      <c r="I5334" s="20" t="s">
        <v>1609</v>
      </c>
      <c r="J5334" s="20" t="s">
        <v>50</v>
      </c>
      <c r="K5334" s="20" t="s">
        <v>32</v>
      </c>
      <c r="L5334">
        <v>1050</v>
      </c>
      <c r="M5334" s="20" t="s">
        <v>49</v>
      </c>
      <c r="N5334" s="20" t="s">
        <v>14</v>
      </c>
      <c r="O5334">
        <v>2.3702000000000001</v>
      </c>
      <c r="P5334">
        <v>2488.71</v>
      </c>
      <c r="Q5334">
        <v>32.5383</v>
      </c>
      <c r="R5334" s="7">
        <v>2.3702000000000001</v>
      </c>
      <c r="S5334" s="1">
        <v>2488.7099199999998</v>
      </c>
      <c r="T5334" s="20" t="s">
        <v>314</v>
      </c>
      <c r="U5334" s="7">
        <v>32.5383</v>
      </c>
      <c r="V5334" s="1">
        <v>80978.39</v>
      </c>
      <c r="W5334">
        <v>2026</v>
      </c>
    </row>
    <row r="5335" spans="1:23" hidden="1" x14ac:dyDescent="0.25">
      <c r="A5335">
        <v>72038661</v>
      </c>
      <c r="B5335" s="2">
        <v>46155</v>
      </c>
      <c r="C5335" s="20" t="s">
        <v>6694</v>
      </c>
      <c r="D5335" s="20" t="s">
        <v>328</v>
      </c>
      <c r="E5335" s="20" t="s">
        <v>329</v>
      </c>
      <c r="F5335" s="20" t="s">
        <v>9366</v>
      </c>
      <c r="G5335" s="20" t="s">
        <v>9367</v>
      </c>
      <c r="H5335" s="20" t="s">
        <v>2555</v>
      </c>
      <c r="I5335" s="20" t="s">
        <v>2556</v>
      </c>
      <c r="J5335" s="20" t="s">
        <v>50</v>
      </c>
      <c r="K5335" s="20" t="s">
        <v>32</v>
      </c>
      <c r="L5335">
        <v>353</v>
      </c>
      <c r="M5335" s="20" t="s">
        <v>49</v>
      </c>
      <c r="N5335" s="20" t="s">
        <v>14</v>
      </c>
      <c r="O5335">
        <v>2.3813</v>
      </c>
      <c r="P5335">
        <v>840.59900000000005</v>
      </c>
      <c r="Q5335">
        <v>32.5383</v>
      </c>
      <c r="R5335" s="7">
        <v>2.3812989999999998</v>
      </c>
      <c r="S5335" s="1">
        <v>840.59892400000001</v>
      </c>
      <c r="T5335" s="20" t="s">
        <v>314</v>
      </c>
      <c r="U5335" s="7">
        <v>32.5383</v>
      </c>
      <c r="V5335" s="1">
        <v>27351.66</v>
      </c>
      <c r="W5335">
        <v>2026</v>
      </c>
    </row>
    <row r="5336" spans="1:23" hidden="1" x14ac:dyDescent="0.25">
      <c r="A5336">
        <v>72038772</v>
      </c>
      <c r="B5336" s="2">
        <v>46155</v>
      </c>
      <c r="C5336" s="20" t="s">
        <v>6363</v>
      </c>
      <c r="D5336" s="20" t="s">
        <v>328</v>
      </c>
      <c r="E5336" s="20" t="s">
        <v>329</v>
      </c>
      <c r="F5336" s="20" t="s">
        <v>9366</v>
      </c>
      <c r="G5336" s="20" t="s">
        <v>9367</v>
      </c>
      <c r="H5336" s="20" t="s">
        <v>9376</v>
      </c>
      <c r="I5336" s="20" t="s">
        <v>9377</v>
      </c>
      <c r="J5336" s="20" t="s">
        <v>50</v>
      </c>
      <c r="K5336" s="20" t="s">
        <v>32</v>
      </c>
      <c r="L5336">
        <v>60</v>
      </c>
      <c r="M5336" s="20" t="s">
        <v>49</v>
      </c>
      <c r="N5336" s="20" t="s">
        <v>14</v>
      </c>
      <c r="O5336">
        <v>1.821</v>
      </c>
      <c r="P5336">
        <v>109.26</v>
      </c>
      <c r="Q5336">
        <v>32.5383</v>
      </c>
      <c r="R5336" s="7">
        <v>1.820999</v>
      </c>
      <c r="S5336" s="1">
        <v>109.259856</v>
      </c>
      <c r="T5336" s="20" t="s">
        <v>314</v>
      </c>
      <c r="U5336" s="7">
        <v>32.5383</v>
      </c>
      <c r="V5336" s="1">
        <v>3555.13</v>
      </c>
      <c r="W5336">
        <v>2026</v>
      </c>
    </row>
    <row r="5337" spans="1:23" hidden="1" x14ac:dyDescent="0.25">
      <c r="A5337">
        <v>72038219</v>
      </c>
      <c r="B5337" s="2">
        <v>46155</v>
      </c>
      <c r="C5337" s="20" t="s">
        <v>4607</v>
      </c>
      <c r="D5337" s="20" t="s">
        <v>328</v>
      </c>
      <c r="E5337" s="20" t="s">
        <v>329</v>
      </c>
      <c r="F5337" s="20" t="s">
        <v>9366</v>
      </c>
      <c r="G5337" s="20" t="s">
        <v>9367</v>
      </c>
      <c r="H5337" s="20" t="s">
        <v>1606</v>
      </c>
      <c r="I5337" s="20" t="s">
        <v>1607</v>
      </c>
      <c r="J5337" s="20" t="s">
        <v>50</v>
      </c>
      <c r="K5337" s="20" t="s">
        <v>32</v>
      </c>
      <c r="L5337">
        <v>739</v>
      </c>
      <c r="M5337" s="20" t="s">
        <v>49</v>
      </c>
      <c r="N5337" s="20" t="s">
        <v>14</v>
      </c>
      <c r="O5337">
        <v>2.3813</v>
      </c>
      <c r="P5337">
        <v>1759.7809999999999</v>
      </c>
      <c r="Q5337">
        <v>32.5383</v>
      </c>
      <c r="R5337" s="7">
        <v>2.3812989999999998</v>
      </c>
      <c r="S5337" s="1">
        <v>1759.780935</v>
      </c>
      <c r="T5337" s="20" t="s">
        <v>314</v>
      </c>
      <c r="U5337" s="7">
        <v>32.5383</v>
      </c>
      <c r="V5337" s="1">
        <v>57260.28</v>
      </c>
      <c r="W5337">
        <v>2026</v>
      </c>
    </row>
    <row r="5338" spans="1:23" hidden="1" x14ac:dyDescent="0.25">
      <c r="A5338">
        <v>72037776</v>
      </c>
      <c r="B5338" s="2">
        <v>46155</v>
      </c>
      <c r="C5338" s="20" t="s">
        <v>3904</v>
      </c>
      <c r="D5338" s="20" t="s">
        <v>328</v>
      </c>
      <c r="E5338" s="20" t="s">
        <v>329</v>
      </c>
      <c r="F5338" s="20" t="s">
        <v>9366</v>
      </c>
      <c r="G5338" s="20" t="s">
        <v>9367</v>
      </c>
      <c r="H5338" s="20" t="s">
        <v>562</v>
      </c>
      <c r="I5338" s="20" t="s">
        <v>957</v>
      </c>
      <c r="J5338" s="20" t="s">
        <v>50</v>
      </c>
      <c r="K5338" s="20" t="s">
        <v>32</v>
      </c>
      <c r="L5338">
        <v>177</v>
      </c>
      <c r="M5338" s="20" t="s">
        <v>49</v>
      </c>
      <c r="N5338" s="20" t="s">
        <v>14</v>
      </c>
      <c r="O5338">
        <v>2.1190000000000002</v>
      </c>
      <c r="P5338">
        <v>375.06299999999999</v>
      </c>
      <c r="Q5338">
        <v>32.5383</v>
      </c>
      <c r="R5338" s="7">
        <v>2.1190000000000002</v>
      </c>
      <c r="S5338" s="1">
        <v>375.06292500000001</v>
      </c>
      <c r="T5338" s="20" t="s">
        <v>314</v>
      </c>
      <c r="U5338" s="7">
        <v>32.5383</v>
      </c>
      <c r="V5338" s="1">
        <v>12203.91</v>
      </c>
      <c r="W5338">
        <v>2026</v>
      </c>
    </row>
    <row r="5339" spans="1:23" hidden="1" x14ac:dyDescent="0.25">
      <c r="A5339">
        <v>72038198</v>
      </c>
      <c r="B5339" s="2">
        <v>46155</v>
      </c>
      <c r="C5339" s="20" t="s">
        <v>4607</v>
      </c>
      <c r="D5339" s="20" t="s">
        <v>328</v>
      </c>
      <c r="E5339" s="20" t="s">
        <v>329</v>
      </c>
      <c r="F5339" s="20" t="s">
        <v>9366</v>
      </c>
      <c r="G5339" s="20" t="s">
        <v>9367</v>
      </c>
      <c r="H5339" s="20" t="s">
        <v>9378</v>
      </c>
      <c r="I5339" s="20" t="s">
        <v>9379</v>
      </c>
      <c r="J5339" s="20" t="s">
        <v>50</v>
      </c>
      <c r="K5339" s="20" t="s">
        <v>32</v>
      </c>
      <c r="L5339">
        <v>350</v>
      </c>
      <c r="M5339" s="20" t="s">
        <v>49</v>
      </c>
      <c r="N5339" s="20" t="s">
        <v>14</v>
      </c>
      <c r="O5339">
        <v>2.3590900000000001</v>
      </c>
      <c r="P5339">
        <v>825.68</v>
      </c>
      <c r="Q5339">
        <v>32.5383</v>
      </c>
      <c r="R5339" s="7">
        <v>2.3590900000000001</v>
      </c>
      <c r="S5339" s="1">
        <v>825.679891</v>
      </c>
      <c r="T5339" s="20" t="s">
        <v>314</v>
      </c>
      <c r="U5339" s="7">
        <v>32.5383</v>
      </c>
      <c r="V5339" s="1">
        <v>26866.22</v>
      </c>
      <c r="W5339">
        <v>2026</v>
      </c>
    </row>
    <row r="5340" spans="1:23" hidden="1" x14ac:dyDescent="0.25">
      <c r="A5340">
        <v>72038218</v>
      </c>
      <c r="B5340" s="2">
        <v>46155</v>
      </c>
      <c r="C5340" s="20" t="s">
        <v>4607</v>
      </c>
      <c r="D5340" s="20" t="s">
        <v>328</v>
      </c>
      <c r="E5340" s="20" t="s">
        <v>329</v>
      </c>
      <c r="F5340" s="20" t="s">
        <v>9366</v>
      </c>
      <c r="G5340" s="20" t="s">
        <v>9367</v>
      </c>
      <c r="H5340" s="20" t="s">
        <v>1608</v>
      </c>
      <c r="I5340" s="20" t="s">
        <v>1609</v>
      </c>
      <c r="J5340" s="20" t="s">
        <v>50</v>
      </c>
      <c r="K5340" s="20" t="s">
        <v>32</v>
      </c>
      <c r="L5340">
        <v>1050</v>
      </c>
      <c r="M5340" s="20" t="s">
        <v>49</v>
      </c>
      <c r="N5340" s="20" t="s">
        <v>14</v>
      </c>
      <c r="O5340">
        <v>2.3702000000000001</v>
      </c>
      <c r="P5340">
        <v>2488.71</v>
      </c>
      <c r="Q5340">
        <v>32.5383</v>
      </c>
      <c r="R5340" s="7">
        <v>2.3702000000000001</v>
      </c>
      <c r="S5340" s="1">
        <v>2488.7099199999998</v>
      </c>
      <c r="T5340" s="20" t="s">
        <v>314</v>
      </c>
      <c r="U5340" s="7">
        <v>32.5383</v>
      </c>
      <c r="V5340" s="1">
        <v>80978.39</v>
      </c>
      <c r="W5340">
        <v>2026</v>
      </c>
    </row>
    <row r="5341" spans="1:23" hidden="1" x14ac:dyDescent="0.25">
      <c r="A5341">
        <v>72038416</v>
      </c>
      <c r="B5341" s="2">
        <v>46155</v>
      </c>
      <c r="C5341" s="20" t="s">
        <v>4706</v>
      </c>
      <c r="D5341" s="20" t="s">
        <v>328</v>
      </c>
      <c r="E5341" s="20" t="s">
        <v>329</v>
      </c>
      <c r="F5341" s="20" t="s">
        <v>9366</v>
      </c>
      <c r="G5341" s="20" t="s">
        <v>9367</v>
      </c>
      <c r="H5341" s="20" t="s">
        <v>626</v>
      </c>
      <c r="I5341" s="20" t="s">
        <v>668</v>
      </c>
      <c r="J5341" s="20" t="s">
        <v>50</v>
      </c>
      <c r="K5341" s="20" t="s">
        <v>32</v>
      </c>
      <c r="L5341">
        <v>264</v>
      </c>
      <c r="M5341" s="20" t="s">
        <v>49</v>
      </c>
      <c r="N5341" s="20" t="s">
        <v>14</v>
      </c>
      <c r="O5341">
        <v>2.9110999999999998</v>
      </c>
      <c r="P5341">
        <v>768.53</v>
      </c>
      <c r="Q5341">
        <v>32.5383</v>
      </c>
      <c r="R5341" s="7">
        <v>2.9110999999999998</v>
      </c>
      <c r="S5341" s="1">
        <v>768.53000899999995</v>
      </c>
      <c r="T5341" s="20" t="s">
        <v>314</v>
      </c>
      <c r="U5341" s="7">
        <v>32.5383</v>
      </c>
      <c r="V5341" s="1">
        <v>25006.66</v>
      </c>
      <c r="W5341">
        <v>2026</v>
      </c>
    </row>
    <row r="5342" spans="1:23" hidden="1" x14ac:dyDescent="0.25">
      <c r="A5342">
        <v>72037607</v>
      </c>
      <c r="B5342" s="2">
        <v>46155</v>
      </c>
      <c r="C5342" s="20" t="s">
        <v>4153</v>
      </c>
      <c r="D5342" s="20" t="s">
        <v>328</v>
      </c>
      <c r="E5342" s="20" t="s">
        <v>329</v>
      </c>
      <c r="F5342" s="20" t="s">
        <v>9366</v>
      </c>
      <c r="G5342" s="20" t="s">
        <v>9367</v>
      </c>
      <c r="H5342" s="20" t="s">
        <v>9380</v>
      </c>
      <c r="I5342" s="20" t="s">
        <v>9381</v>
      </c>
      <c r="J5342" s="20" t="s">
        <v>50</v>
      </c>
      <c r="K5342" s="20" t="s">
        <v>32</v>
      </c>
      <c r="L5342">
        <v>480</v>
      </c>
      <c r="M5342" s="20" t="s">
        <v>49</v>
      </c>
      <c r="N5342" s="20" t="s">
        <v>14</v>
      </c>
      <c r="O5342">
        <v>3.0813000000000001</v>
      </c>
      <c r="P5342">
        <v>1479.0239999999999</v>
      </c>
      <c r="Q5342">
        <v>32.5383</v>
      </c>
      <c r="R5342" s="7">
        <v>3.081299</v>
      </c>
      <c r="S5342" s="1">
        <v>1479.024103</v>
      </c>
      <c r="T5342" s="20" t="s">
        <v>314</v>
      </c>
      <c r="U5342" s="7">
        <v>32.5383</v>
      </c>
      <c r="V5342" s="1">
        <v>48124.93</v>
      </c>
      <c r="W5342">
        <v>2026</v>
      </c>
    </row>
    <row r="5343" spans="1:23" hidden="1" x14ac:dyDescent="0.25">
      <c r="A5343">
        <v>72038204</v>
      </c>
      <c r="B5343" s="2">
        <v>46155</v>
      </c>
      <c r="C5343" s="20" t="s">
        <v>4607</v>
      </c>
      <c r="D5343" s="20" t="s">
        <v>328</v>
      </c>
      <c r="E5343" s="20" t="s">
        <v>329</v>
      </c>
      <c r="F5343" s="20" t="s">
        <v>9366</v>
      </c>
      <c r="G5343" s="20" t="s">
        <v>9367</v>
      </c>
      <c r="H5343" s="20" t="s">
        <v>1606</v>
      </c>
      <c r="I5343" s="20" t="s">
        <v>1607</v>
      </c>
      <c r="J5343" s="20" t="s">
        <v>50</v>
      </c>
      <c r="K5343" s="20" t="s">
        <v>32</v>
      </c>
      <c r="L5343">
        <v>1050</v>
      </c>
      <c r="M5343" s="20" t="s">
        <v>49</v>
      </c>
      <c r="N5343" s="20" t="s">
        <v>14</v>
      </c>
      <c r="O5343">
        <v>2.3813</v>
      </c>
      <c r="P5343">
        <v>2500.3649999999998</v>
      </c>
      <c r="Q5343">
        <v>32.5383</v>
      </c>
      <c r="R5343" s="7">
        <v>2.3812989999999998</v>
      </c>
      <c r="S5343" s="1">
        <v>2500.365108</v>
      </c>
      <c r="T5343" s="20" t="s">
        <v>314</v>
      </c>
      <c r="U5343" s="7">
        <v>32.5383</v>
      </c>
      <c r="V5343" s="1">
        <v>81357.63</v>
      </c>
      <c r="W5343">
        <v>2026</v>
      </c>
    </row>
    <row r="5344" spans="1:23" hidden="1" x14ac:dyDescent="0.25">
      <c r="A5344">
        <v>72037777</v>
      </c>
      <c r="B5344" s="2">
        <v>46155</v>
      </c>
      <c r="C5344" s="20" t="s">
        <v>3904</v>
      </c>
      <c r="D5344" s="20" t="s">
        <v>328</v>
      </c>
      <c r="E5344" s="20" t="s">
        <v>329</v>
      </c>
      <c r="F5344" s="20" t="s">
        <v>9366</v>
      </c>
      <c r="G5344" s="20" t="s">
        <v>9367</v>
      </c>
      <c r="H5344" s="20" t="s">
        <v>1608</v>
      </c>
      <c r="I5344" s="20" t="s">
        <v>1609</v>
      </c>
      <c r="J5344" s="20" t="s">
        <v>50</v>
      </c>
      <c r="K5344" s="20" t="s">
        <v>32</v>
      </c>
      <c r="L5344">
        <v>70</v>
      </c>
      <c r="M5344" s="20" t="s">
        <v>49</v>
      </c>
      <c r="N5344" s="20" t="s">
        <v>14</v>
      </c>
      <c r="O5344">
        <v>2.3212999999999999</v>
      </c>
      <c r="P5344">
        <v>162.49100000000001</v>
      </c>
      <c r="Q5344">
        <v>32.5383</v>
      </c>
      <c r="R5344" s="7">
        <v>2.3212999999999999</v>
      </c>
      <c r="S5344" s="1">
        <v>162.490972</v>
      </c>
      <c r="T5344" s="20" t="s">
        <v>314</v>
      </c>
      <c r="U5344" s="7">
        <v>32.5383</v>
      </c>
      <c r="V5344" s="1">
        <v>5287.18</v>
      </c>
      <c r="W5344">
        <v>2026</v>
      </c>
    </row>
    <row r="5345" spans="1:23" hidden="1" x14ac:dyDescent="0.25">
      <c r="A5345">
        <v>72038416</v>
      </c>
      <c r="B5345" s="2">
        <v>46155</v>
      </c>
      <c r="C5345" s="20" t="s">
        <v>4706</v>
      </c>
      <c r="D5345" s="20" t="s">
        <v>328</v>
      </c>
      <c r="E5345" s="20" t="s">
        <v>329</v>
      </c>
      <c r="F5345" s="20" t="s">
        <v>9366</v>
      </c>
      <c r="G5345" s="20" t="s">
        <v>9367</v>
      </c>
      <c r="H5345" s="20" t="s">
        <v>1221</v>
      </c>
      <c r="I5345" s="20" t="s">
        <v>1222</v>
      </c>
      <c r="J5345" s="20" t="s">
        <v>50</v>
      </c>
      <c r="K5345" s="20" t="s">
        <v>32</v>
      </c>
      <c r="L5345">
        <v>660</v>
      </c>
      <c r="M5345" s="20" t="s">
        <v>49</v>
      </c>
      <c r="N5345" s="20" t="s">
        <v>14</v>
      </c>
      <c r="O5345">
        <v>3.2101999999999999</v>
      </c>
      <c r="P5345">
        <v>2118.732</v>
      </c>
      <c r="Q5345">
        <v>32.5383</v>
      </c>
      <c r="R5345" s="7">
        <v>3.2101989999999998</v>
      </c>
      <c r="S5345" s="1">
        <v>2118.732078</v>
      </c>
      <c r="T5345" s="20" t="s">
        <v>314</v>
      </c>
      <c r="U5345" s="7">
        <v>32.5383</v>
      </c>
      <c r="V5345" s="1">
        <v>68939.94</v>
      </c>
      <c r="W5345">
        <v>2026</v>
      </c>
    </row>
    <row r="5346" spans="1:23" hidden="1" x14ac:dyDescent="0.25">
      <c r="A5346">
        <v>72038201</v>
      </c>
      <c r="B5346" s="2">
        <v>46155</v>
      </c>
      <c r="C5346" s="20" t="s">
        <v>4607</v>
      </c>
      <c r="D5346" s="20" t="s">
        <v>328</v>
      </c>
      <c r="E5346" s="20" t="s">
        <v>329</v>
      </c>
      <c r="F5346" s="20" t="s">
        <v>9366</v>
      </c>
      <c r="G5346" s="20" t="s">
        <v>9367</v>
      </c>
      <c r="H5346" s="20" t="s">
        <v>1606</v>
      </c>
      <c r="I5346" s="20" t="s">
        <v>1607</v>
      </c>
      <c r="J5346" s="20" t="s">
        <v>50</v>
      </c>
      <c r="K5346" s="20" t="s">
        <v>32</v>
      </c>
      <c r="L5346">
        <v>1050</v>
      </c>
      <c r="M5346" s="20" t="s">
        <v>49</v>
      </c>
      <c r="N5346" s="20" t="s">
        <v>14</v>
      </c>
      <c r="O5346">
        <v>2.3813</v>
      </c>
      <c r="P5346">
        <v>2500.36</v>
      </c>
      <c r="Q5346">
        <v>32.5383</v>
      </c>
      <c r="R5346" s="7">
        <v>2.3812989999999998</v>
      </c>
      <c r="S5346" s="1">
        <v>2500.3598830000001</v>
      </c>
      <c r="T5346" s="20" t="s">
        <v>314</v>
      </c>
      <c r="U5346" s="7">
        <v>32.5383</v>
      </c>
      <c r="V5346" s="1">
        <v>81357.460000000006</v>
      </c>
      <c r="W5346">
        <v>2026</v>
      </c>
    </row>
    <row r="5347" spans="1:23" hidden="1" x14ac:dyDescent="0.25">
      <c r="A5347">
        <v>72038206</v>
      </c>
      <c r="B5347" s="2">
        <v>46155</v>
      </c>
      <c r="C5347" s="20" t="s">
        <v>4607</v>
      </c>
      <c r="D5347" s="20" t="s">
        <v>328</v>
      </c>
      <c r="E5347" s="20" t="s">
        <v>329</v>
      </c>
      <c r="F5347" s="20" t="s">
        <v>9366</v>
      </c>
      <c r="G5347" s="20" t="s">
        <v>9367</v>
      </c>
      <c r="H5347" s="20" t="s">
        <v>2555</v>
      </c>
      <c r="I5347" s="20" t="s">
        <v>2556</v>
      </c>
      <c r="J5347" s="20" t="s">
        <v>50</v>
      </c>
      <c r="K5347" s="20" t="s">
        <v>32</v>
      </c>
      <c r="L5347">
        <v>1050</v>
      </c>
      <c r="M5347" s="20" t="s">
        <v>49</v>
      </c>
      <c r="N5347" s="20" t="s">
        <v>14</v>
      </c>
      <c r="O5347">
        <v>2.3813</v>
      </c>
      <c r="P5347">
        <v>2500.36</v>
      </c>
      <c r="Q5347">
        <v>32.5383</v>
      </c>
      <c r="R5347" s="7">
        <v>2.3812989999999998</v>
      </c>
      <c r="S5347" s="1">
        <v>2500.3598830000001</v>
      </c>
      <c r="T5347" s="20" t="s">
        <v>314</v>
      </c>
      <c r="U5347" s="7">
        <v>32.5383</v>
      </c>
      <c r="V5347" s="1">
        <v>81357.460000000006</v>
      </c>
      <c r="W5347">
        <v>2026</v>
      </c>
    </row>
    <row r="5348" spans="1:23" hidden="1" x14ac:dyDescent="0.25">
      <c r="A5348">
        <v>72038212</v>
      </c>
      <c r="B5348" s="2">
        <v>46155</v>
      </c>
      <c r="C5348" s="20" t="s">
        <v>4607</v>
      </c>
      <c r="D5348" s="20" t="s">
        <v>328</v>
      </c>
      <c r="E5348" s="20" t="s">
        <v>329</v>
      </c>
      <c r="F5348" s="20" t="s">
        <v>9366</v>
      </c>
      <c r="G5348" s="20" t="s">
        <v>9367</v>
      </c>
      <c r="H5348" s="20" t="s">
        <v>1608</v>
      </c>
      <c r="I5348" s="20" t="s">
        <v>1609</v>
      </c>
      <c r="J5348" s="20" t="s">
        <v>50</v>
      </c>
      <c r="K5348" s="20" t="s">
        <v>32</v>
      </c>
      <c r="L5348">
        <v>552</v>
      </c>
      <c r="M5348" s="20" t="s">
        <v>49</v>
      </c>
      <c r="N5348" s="20" t="s">
        <v>14</v>
      </c>
      <c r="O5348">
        <v>2.3702000000000001</v>
      </c>
      <c r="P5348">
        <v>1308.3499999999999</v>
      </c>
      <c r="Q5348">
        <v>32.5383</v>
      </c>
      <c r="R5348" s="7">
        <v>2.3702000000000001</v>
      </c>
      <c r="S5348" s="1">
        <v>1308.3498520000001</v>
      </c>
      <c r="T5348" s="20" t="s">
        <v>314</v>
      </c>
      <c r="U5348" s="7">
        <v>32.5383</v>
      </c>
      <c r="V5348" s="1">
        <v>42571.48</v>
      </c>
      <c r="W5348">
        <v>2026</v>
      </c>
    </row>
    <row r="5349" spans="1:23" hidden="1" x14ac:dyDescent="0.25">
      <c r="A5349">
        <v>72038217</v>
      </c>
      <c r="B5349" s="2">
        <v>46155</v>
      </c>
      <c r="C5349" s="20" t="s">
        <v>4607</v>
      </c>
      <c r="D5349" s="20" t="s">
        <v>328</v>
      </c>
      <c r="E5349" s="20" t="s">
        <v>329</v>
      </c>
      <c r="F5349" s="20" t="s">
        <v>9366</v>
      </c>
      <c r="G5349" s="20" t="s">
        <v>9367</v>
      </c>
      <c r="H5349" s="20" t="s">
        <v>562</v>
      </c>
      <c r="I5349" s="20" t="s">
        <v>957</v>
      </c>
      <c r="J5349" s="20" t="s">
        <v>50</v>
      </c>
      <c r="K5349" s="20" t="s">
        <v>32</v>
      </c>
      <c r="L5349">
        <v>323</v>
      </c>
      <c r="M5349" s="20" t="s">
        <v>49</v>
      </c>
      <c r="N5349" s="20" t="s">
        <v>14</v>
      </c>
      <c r="O5349">
        <v>2.1636000000000002</v>
      </c>
      <c r="P5349">
        <v>698.84299999999996</v>
      </c>
      <c r="Q5349">
        <v>32.5383</v>
      </c>
      <c r="R5349" s="7">
        <v>2.1636000000000002</v>
      </c>
      <c r="S5349" s="1">
        <v>698.84290199999998</v>
      </c>
      <c r="T5349" s="20" t="s">
        <v>314</v>
      </c>
      <c r="U5349" s="7">
        <v>32.5383</v>
      </c>
      <c r="V5349" s="1">
        <v>22739.16</v>
      </c>
      <c r="W5349">
        <v>2026</v>
      </c>
    </row>
    <row r="5350" spans="1:23" hidden="1" x14ac:dyDescent="0.25">
      <c r="A5350">
        <v>72038416</v>
      </c>
      <c r="B5350" s="2">
        <v>46155</v>
      </c>
      <c r="C5350" s="20" t="s">
        <v>4706</v>
      </c>
      <c r="D5350" s="20" t="s">
        <v>328</v>
      </c>
      <c r="E5350" s="20" t="s">
        <v>329</v>
      </c>
      <c r="F5350" s="20" t="s">
        <v>9366</v>
      </c>
      <c r="G5350" s="20" t="s">
        <v>9367</v>
      </c>
      <c r="H5350" s="20" t="s">
        <v>1217</v>
      </c>
      <c r="I5350" s="20" t="s">
        <v>1218</v>
      </c>
      <c r="J5350" s="20" t="s">
        <v>50</v>
      </c>
      <c r="K5350" s="20" t="s">
        <v>32</v>
      </c>
      <c r="L5350">
        <v>300</v>
      </c>
      <c r="M5350" s="20" t="s">
        <v>49</v>
      </c>
      <c r="N5350" s="20" t="s">
        <v>14</v>
      </c>
      <c r="O5350">
        <v>3.2101999999999999</v>
      </c>
      <c r="P5350">
        <v>963.06</v>
      </c>
      <c r="Q5350">
        <v>32.5383</v>
      </c>
      <c r="R5350" s="7">
        <v>3.2101989999999998</v>
      </c>
      <c r="S5350" s="1">
        <v>963.06014700000003</v>
      </c>
      <c r="T5350" s="20" t="s">
        <v>314</v>
      </c>
      <c r="U5350" s="7">
        <v>32.5383</v>
      </c>
      <c r="V5350" s="1">
        <v>31336.34</v>
      </c>
      <c r="W5350">
        <v>2026</v>
      </c>
    </row>
    <row r="5351" spans="1:23" hidden="1" x14ac:dyDescent="0.25">
      <c r="A5351">
        <v>72037607</v>
      </c>
      <c r="B5351" s="2">
        <v>46155</v>
      </c>
      <c r="C5351" s="20" t="s">
        <v>4153</v>
      </c>
      <c r="D5351" s="20" t="s">
        <v>328</v>
      </c>
      <c r="E5351" s="20" t="s">
        <v>329</v>
      </c>
      <c r="F5351" s="20" t="s">
        <v>9366</v>
      </c>
      <c r="G5351" s="20" t="s">
        <v>9367</v>
      </c>
      <c r="H5351" s="20" t="s">
        <v>9382</v>
      </c>
      <c r="I5351" s="20" t="s">
        <v>9383</v>
      </c>
      <c r="J5351" s="20" t="s">
        <v>50</v>
      </c>
      <c r="K5351" s="20" t="s">
        <v>32</v>
      </c>
      <c r="L5351">
        <v>528</v>
      </c>
      <c r="M5351" s="20" t="s">
        <v>49</v>
      </c>
      <c r="N5351" s="20" t="s">
        <v>14</v>
      </c>
      <c r="O5351">
        <v>2.7726000000000002</v>
      </c>
      <c r="P5351">
        <v>1463.933</v>
      </c>
      <c r="Q5351">
        <v>32.5383</v>
      </c>
      <c r="R5351" s="7">
        <v>2.772599</v>
      </c>
      <c r="S5351" s="1">
        <v>1463.932965</v>
      </c>
      <c r="T5351" s="20" t="s">
        <v>314</v>
      </c>
      <c r="U5351" s="7">
        <v>32.5383</v>
      </c>
      <c r="V5351" s="1">
        <v>47633.89</v>
      </c>
      <c r="W5351">
        <v>2026</v>
      </c>
    </row>
    <row r="5352" spans="1:23" hidden="1" x14ac:dyDescent="0.25">
      <c r="A5352">
        <v>72037607</v>
      </c>
      <c r="B5352" s="2">
        <v>46155</v>
      </c>
      <c r="C5352" s="20" t="s">
        <v>4153</v>
      </c>
      <c r="D5352" s="20" t="s">
        <v>328</v>
      </c>
      <c r="E5352" s="20" t="s">
        <v>329</v>
      </c>
      <c r="F5352" s="20" t="s">
        <v>9366</v>
      </c>
      <c r="G5352" s="20" t="s">
        <v>9367</v>
      </c>
      <c r="H5352" s="20" t="s">
        <v>9384</v>
      </c>
      <c r="I5352" s="20" t="s">
        <v>9385</v>
      </c>
      <c r="J5352" s="20" t="s">
        <v>50</v>
      </c>
      <c r="K5352" s="20" t="s">
        <v>32</v>
      </c>
      <c r="L5352">
        <v>420</v>
      </c>
      <c r="M5352" s="20" t="s">
        <v>49</v>
      </c>
      <c r="N5352" s="20" t="s">
        <v>14</v>
      </c>
      <c r="O5352">
        <v>3.0813000000000001</v>
      </c>
      <c r="P5352">
        <v>1294.146</v>
      </c>
      <c r="Q5352">
        <v>32.5383</v>
      </c>
      <c r="R5352" s="7">
        <v>3.081299</v>
      </c>
      <c r="S5352" s="1">
        <v>1294.1459749999999</v>
      </c>
      <c r="T5352" s="20" t="s">
        <v>314</v>
      </c>
      <c r="U5352" s="7">
        <v>32.5383</v>
      </c>
      <c r="V5352" s="1">
        <v>42109.31</v>
      </c>
      <c r="W5352">
        <v>2026</v>
      </c>
    </row>
    <row r="5353" spans="1:23" hidden="1" x14ac:dyDescent="0.25">
      <c r="A5353">
        <v>72037712</v>
      </c>
      <c r="B5353" s="2">
        <v>46161</v>
      </c>
      <c r="C5353" s="20" t="s">
        <v>3720</v>
      </c>
      <c r="D5353" s="20" t="s">
        <v>328</v>
      </c>
      <c r="E5353" s="20" t="s">
        <v>329</v>
      </c>
      <c r="F5353" s="20" t="s">
        <v>8647</v>
      </c>
      <c r="G5353" s="20" t="s">
        <v>8648</v>
      </c>
      <c r="H5353" s="20" t="s">
        <v>2356</v>
      </c>
      <c r="I5353" s="20" t="s">
        <v>2357</v>
      </c>
      <c r="J5353" s="20" t="s">
        <v>50</v>
      </c>
      <c r="K5353" s="20" t="s">
        <v>12</v>
      </c>
      <c r="L5353">
        <v>500</v>
      </c>
      <c r="M5353" s="20" t="s">
        <v>49</v>
      </c>
      <c r="N5353" s="20" t="s">
        <v>14</v>
      </c>
      <c r="O5353">
        <v>1.8532999999999999</v>
      </c>
      <c r="P5353">
        <v>926.65</v>
      </c>
      <c r="Q5353">
        <v>32.739699999999999</v>
      </c>
      <c r="R5353" s="7">
        <v>1.8532999999999999</v>
      </c>
      <c r="S5353" s="1">
        <v>926.64990799999998</v>
      </c>
      <c r="T5353" s="20" t="s">
        <v>314</v>
      </c>
      <c r="U5353" s="7">
        <v>32.739699999999999</v>
      </c>
      <c r="V5353" s="1">
        <v>30338.240000000002</v>
      </c>
      <c r="W5353">
        <v>2026</v>
      </c>
    </row>
    <row r="5354" spans="1:23" hidden="1" x14ac:dyDescent="0.25">
      <c r="A5354">
        <v>72038700</v>
      </c>
      <c r="B5354" s="2">
        <v>46161</v>
      </c>
      <c r="C5354" s="20" t="s">
        <v>6235</v>
      </c>
      <c r="D5354" s="20" t="s">
        <v>328</v>
      </c>
      <c r="E5354" s="20" t="s">
        <v>329</v>
      </c>
      <c r="F5354" s="20" t="s">
        <v>8647</v>
      </c>
      <c r="G5354" s="20" t="s">
        <v>8648</v>
      </c>
      <c r="H5354" s="20" t="s">
        <v>4330</v>
      </c>
      <c r="I5354" s="20" t="s">
        <v>4331</v>
      </c>
      <c r="J5354" s="20" t="s">
        <v>50</v>
      </c>
      <c r="K5354" s="20" t="s">
        <v>12</v>
      </c>
      <c r="L5354">
        <v>152</v>
      </c>
      <c r="M5354" s="20" t="s">
        <v>49</v>
      </c>
      <c r="N5354" s="20" t="s">
        <v>14</v>
      </c>
      <c r="O5354">
        <v>1.59283</v>
      </c>
      <c r="P5354">
        <v>242.11</v>
      </c>
      <c r="Q5354">
        <v>32.739699999999999</v>
      </c>
      <c r="R5354" s="7">
        <v>1.59283</v>
      </c>
      <c r="S5354" s="1">
        <v>242.11003700000001</v>
      </c>
      <c r="T5354" s="20" t="s">
        <v>314</v>
      </c>
      <c r="U5354" s="7">
        <v>32.739699999999999</v>
      </c>
      <c r="V5354" s="1">
        <v>7926.61</v>
      </c>
      <c r="W5354">
        <v>2026</v>
      </c>
    </row>
    <row r="5355" spans="1:23" hidden="1" x14ac:dyDescent="0.25">
      <c r="A5355">
        <v>72038782</v>
      </c>
      <c r="B5355" s="2">
        <v>46161</v>
      </c>
      <c r="C5355" s="20" t="s">
        <v>6363</v>
      </c>
      <c r="D5355" s="20" t="s">
        <v>328</v>
      </c>
      <c r="E5355" s="20" t="s">
        <v>329</v>
      </c>
      <c r="F5355" s="20" t="s">
        <v>8647</v>
      </c>
      <c r="G5355" s="20" t="s">
        <v>8648</v>
      </c>
      <c r="H5355" s="20" t="s">
        <v>7962</v>
      </c>
      <c r="I5355" s="20" t="s">
        <v>7963</v>
      </c>
      <c r="J5355" s="20" t="s">
        <v>50</v>
      </c>
      <c r="K5355" s="20" t="s">
        <v>12</v>
      </c>
      <c r="L5355">
        <v>240</v>
      </c>
      <c r="M5355" s="20" t="s">
        <v>49</v>
      </c>
      <c r="N5355" s="20" t="s">
        <v>14</v>
      </c>
      <c r="O5355">
        <v>0.95057999999999998</v>
      </c>
      <c r="P5355">
        <v>228.14</v>
      </c>
      <c r="Q5355">
        <v>32.739699999999999</v>
      </c>
      <c r="R5355" s="7">
        <v>0.95057899999999995</v>
      </c>
      <c r="S5355" s="1">
        <v>228.14014700000001</v>
      </c>
      <c r="T5355" s="20" t="s">
        <v>314</v>
      </c>
      <c r="U5355" s="7">
        <v>32.739699999999999</v>
      </c>
      <c r="V5355" s="1">
        <v>7469.24</v>
      </c>
      <c r="W5355">
        <v>2026</v>
      </c>
    </row>
    <row r="5356" spans="1:23" hidden="1" x14ac:dyDescent="0.25">
      <c r="A5356">
        <v>72038830</v>
      </c>
      <c r="B5356" s="2">
        <v>46161</v>
      </c>
      <c r="C5356" s="20" t="s">
        <v>6099</v>
      </c>
      <c r="D5356" s="20" t="s">
        <v>328</v>
      </c>
      <c r="E5356" s="20" t="s">
        <v>329</v>
      </c>
      <c r="F5356" s="20" t="s">
        <v>8647</v>
      </c>
      <c r="G5356" s="20" t="s">
        <v>8648</v>
      </c>
      <c r="H5356" s="20" t="s">
        <v>1710</v>
      </c>
      <c r="I5356" s="20" t="s">
        <v>1711</v>
      </c>
      <c r="J5356" s="20" t="s">
        <v>50</v>
      </c>
      <c r="K5356" s="20" t="s">
        <v>12</v>
      </c>
      <c r="L5356">
        <v>800</v>
      </c>
      <c r="M5356" s="20" t="s">
        <v>49</v>
      </c>
      <c r="N5356" s="20" t="s">
        <v>14</v>
      </c>
      <c r="O5356">
        <v>1.0707</v>
      </c>
      <c r="P5356">
        <v>856.56</v>
      </c>
      <c r="Q5356">
        <v>32.739699999999999</v>
      </c>
      <c r="R5356" s="7">
        <v>1.0707</v>
      </c>
      <c r="S5356" s="1">
        <v>856.56007799999998</v>
      </c>
      <c r="T5356" s="20" t="s">
        <v>314</v>
      </c>
      <c r="U5356" s="7">
        <v>32.739699999999999</v>
      </c>
      <c r="V5356" s="1">
        <v>28043.52</v>
      </c>
      <c r="W5356">
        <v>2026</v>
      </c>
    </row>
    <row r="5357" spans="1:23" hidden="1" x14ac:dyDescent="0.25">
      <c r="A5357">
        <v>72038830</v>
      </c>
      <c r="B5357" s="2">
        <v>46161</v>
      </c>
      <c r="C5357" s="20" t="s">
        <v>6099</v>
      </c>
      <c r="D5357" s="20" t="s">
        <v>328</v>
      </c>
      <c r="E5357" s="20" t="s">
        <v>329</v>
      </c>
      <c r="F5357" s="20" t="s">
        <v>8647</v>
      </c>
      <c r="G5357" s="20" t="s">
        <v>8648</v>
      </c>
      <c r="H5357" s="20" t="s">
        <v>2240</v>
      </c>
      <c r="I5357" s="20" t="s">
        <v>2241</v>
      </c>
      <c r="J5357" s="20" t="s">
        <v>50</v>
      </c>
      <c r="K5357" s="20" t="s">
        <v>12</v>
      </c>
      <c r="L5357">
        <v>1795</v>
      </c>
      <c r="M5357" s="20" t="s">
        <v>49</v>
      </c>
      <c r="N5357" s="20" t="s">
        <v>14</v>
      </c>
      <c r="O5357">
        <v>1.0707</v>
      </c>
      <c r="P5357">
        <v>1921.91</v>
      </c>
      <c r="Q5357">
        <v>32.739699999999999</v>
      </c>
      <c r="R5357" s="7">
        <v>1.0707</v>
      </c>
      <c r="S5357" s="1">
        <v>1921.9100960000001</v>
      </c>
      <c r="T5357" s="20" t="s">
        <v>314</v>
      </c>
      <c r="U5357" s="7">
        <v>32.739699999999999</v>
      </c>
      <c r="V5357" s="1">
        <v>62922.76</v>
      </c>
      <c r="W5357">
        <v>2026</v>
      </c>
    </row>
    <row r="5358" spans="1:23" hidden="1" x14ac:dyDescent="0.25">
      <c r="A5358">
        <v>72037714</v>
      </c>
      <c r="B5358" s="2">
        <v>46161</v>
      </c>
      <c r="C5358" s="20" t="s">
        <v>3720</v>
      </c>
      <c r="D5358" s="20" t="s">
        <v>328</v>
      </c>
      <c r="E5358" s="20" t="s">
        <v>329</v>
      </c>
      <c r="F5358" s="20" t="s">
        <v>8647</v>
      </c>
      <c r="G5358" s="20" t="s">
        <v>8648</v>
      </c>
      <c r="H5358" s="20" t="s">
        <v>8649</v>
      </c>
      <c r="I5358" s="20" t="s">
        <v>8650</v>
      </c>
      <c r="J5358" s="20" t="s">
        <v>50</v>
      </c>
      <c r="K5358" s="20" t="s">
        <v>12</v>
      </c>
      <c r="L5358">
        <v>727</v>
      </c>
      <c r="M5358" s="20" t="s">
        <v>49</v>
      </c>
      <c r="N5358" s="20" t="s">
        <v>14</v>
      </c>
      <c r="O5358">
        <v>1.8005</v>
      </c>
      <c r="P5358">
        <v>1308.96</v>
      </c>
      <c r="Q5358">
        <v>32.739699999999999</v>
      </c>
      <c r="R5358" s="7">
        <v>1.8005</v>
      </c>
      <c r="S5358" s="1">
        <v>1308.960069</v>
      </c>
      <c r="T5358" s="20" t="s">
        <v>314</v>
      </c>
      <c r="U5358" s="7">
        <v>32.739699999999999</v>
      </c>
      <c r="V5358" s="1">
        <v>42854.96</v>
      </c>
      <c r="W5358">
        <v>2026</v>
      </c>
    </row>
    <row r="5359" spans="1:23" hidden="1" x14ac:dyDescent="0.25">
      <c r="A5359">
        <v>72037712</v>
      </c>
      <c r="B5359" s="2">
        <v>46161</v>
      </c>
      <c r="C5359" s="20" t="s">
        <v>3720</v>
      </c>
      <c r="D5359" s="20" t="s">
        <v>328</v>
      </c>
      <c r="E5359" s="20" t="s">
        <v>329</v>
      </c>
      <c r="F5359" s="20" t="s">
        <v>8647</v>
      </c>
      <c r="G5359" s="20" t="s">
        <v>8648</v>
      </c>
      <c r="H5359" s="20" t="s">
        <v>2358</v>
      </c>
      <c r="I5359" s="20" t="s">
        <v>2359</v>
      </c>
      <c r="J5359" s="20" t="s">
        <v>50</v>
      </c>
      <c r="K5359" s="20" t="s">
        <v>12</v>
      </c>
      <c r="L5359">
        <v>880</v>
      </c>
      <c r="M5359" s="20" t="s">
        <v>49</v>
      </c>
      <c r="N5359" s="20" t="s">
        <v>14</v>
      </c>
      <c r="O5359">
        <v>1.8532999999999999</v>
      </c>
      <c r="P5359">
        <v>1630.9</v>
      </c>
      <c r="Q5359">
        <v>32.739699999999999</v>
      </c>
      <c r="R5359" s="7">
        <v>1.8532999999999999</v>
      </c>
      <c r="S5359" s="1">
        <v>1630.900099</v>
      </c>
      <c r="T5359" s="20" t="s">
        <v>314</v>
      </c>
      <c r="U5359" s="7">
        <v>32.739699999999999</v>
      </c>
      <c r="V5359" s="1">
        <v>53395.18</v>
      </c>
      <c r="W5359">
        <v>2026</v>
      </c>
    </row>
    <row r="5360" spans="1:23" hidden="1" x14ac:dyDescent="0.25">
      <c r="A5360">
        <v>72038812</v>
      </c>
      <c r="B5360" s="2">
        <v>46161</v>
      </c>
      <c r="C5360" s="20" t="s">
        <v>6256</v>
      </c>
      <c r="D5360" s="20" t="s">
        <v>328</v>
      </c>
      <c r="E5360" s="20" t="s">
        <v>329</v>
      </c>
      <c r="F5360" s="20" t="s">
        <v>8651</v>
      </c>
      <c r="G5360" s="20" t="s">
        <v>8652</v>
      </c>
      <c r="H5360" s="20" t="s">
        <v>159</v>
      </c>
      <c r="I5360" s="20" t="s">
        <v>160</v>
      </c>
      <c r="J5360" s="20" t="s">
        <v>50</v>
      </c>
      <c r="K5360" s="20" t="s">
        <v>33</v>
      </c>
      <c r="L5360">
        <v>700</v>
      </c>
      <c r="M5360" s="20" t="s">
        <v>49</v>
      </c>
      <c r="N5360" s="20" t="s">
        <v>14</v>
      </c>
      <c r="O5360">
        <v>1.4662999999999999</v>
      </c>
      <c r="P5360">
        <v>1026.4100000000001</v>
      </c>
      <c r="Q5360">
        <v>32.739699999999999</v>
      </c>
      <c r="R5360" s="7">
        <v>1.466299</v>
      </c>
      <c r="S5360" s="1">
        <v>1026.410138</v>
      </c>
      <c r="T5360" s="20" t="s">
        <v>314</v>
      </c>
      <c r="U5360" s="7">
        <v>32.739699999999999</v>
      </c>
      <c r="V5360" s="1">
        <v>33604.36</v>
      </c>
      <c r="W5360">
        <v>2026</v>
      </c>
    </row>
    <row r="5361" spans="1:23" hidden="1" x14ac:dyDescent="0.25">
      <c r="A5361">
        <v>72038634</v>
      </c>
      <c r="B5361" s="2">
        <v>46161</v>
      </c>
      <c r="C5361" s="20" t="s">
        <v>6888</v>
      </c>
      <c r="D5361" s="20" t="s">
        <v>328</v>
      </c>
      <c r="E5361" s="20" t="s">
        <v>329</v>
      </c>
      <c r="F5361" s="20" t="s">
        <v>8651</v>
      </c>
      <c r="G5361" s="20" t="s">
        <v>8652</v>
      </c>
      <c r="H5361" s="20" t="s">
        <v>8653</v>
      </c>
      <c r="I5361" s="20" t="s">
        <v>8654</v>
      </c>
      <c r="J5361" s="20" t="s">
        <v>50</v>
      </c>
      <c r="K5361" s="20" t="s">
        <v>33</v>
      </c>
      <c r="L5361">
        <v>500</v>
      </c>
      <c r="M5361" s="20" t="s">
        <v>49</v>
      </c>
      <c r="N5361" s="20" t="s">
        <v>14</v>
      </c>
      <c r="O5361">
        <v>1.4662999999999999</v>
      </c>
      <c r="P5361">
        <v>733.15</v>
      </c>
      <c r="Q5361">
        <v>32.739699999999999</v>
      </c>
      <c r="R5361" s="7">
        <v>1.466299</v>
      </c>
      <c r="S5361" s="1">
        <v>733.14996699999995</v>
      </c>
      <c r="T5361" s="20" t="s">
        <v>314</v>
      </c>
      <c r="U5361" s="7">
        <v>32.739699999999999</v>
      </c>
      <c r="V5361" s="1">
        <v>24003.11</v>
      </c>
      <c r="W5361">
        <v>2026</v>
      </c>
    </row>
    <row r="5362" spans="1:23" hidden="1" x14ac:dyDescent="0.25">
      <c r="A5362">
        <v>72038888</v>
      </c>
      <c r="B5362" s="2">
        <v>46161</v>
      </c>
      <c r="C5362" s="20" t="s">
        <v>6350</v>
      </c>
      <c r="D5362" s="20" t="s">
        <v>328</v>
      </c>
      <c r="E5362" s="20" t="s">
        <v>329</v>
      </c>
      <c r="F5362" s="20" t="s">
        <v>8651</v>
      </c>
      <c r="G5362" s="20" t="s">
        <v>8652</v>
      </c>
      <c r="H5362" s="20" t="s">
        <v>594</v>
      </c>
      <c r="I5362" s="20" t="s">
        <v>595</v>
      </c>
      <c r="J5362" s="20" t="s">
        <v>50</v>
      </c>
      <c r="K5362" s="20" t="s">
        <v>33</v>
      </c>
      <c r="L5362">
        <v>60</v>
      </c>
      <c r="M5362" s="20" t="s">
        <v>49</v>
      </c>
      <c r="N5362" s="20" t="s">
        <v>14</v>
      </c>
      <c r="O5362">
        <v>1.74817</v>
      </c>
      <c r="P5362">
        <v>104.89</v>
      </c>
      <c r="Q5362">
        <v>32.739699999999999</v>
      </c>
      <c r="R5362" s="7">
        <v>1.7481690000000001</v>
      </c>
      <c r="S5362" s="1">
        <v>104.89008699999999</v>
      </c>
      <c r="T5362" s="20" t="s">
        <v>314</v>
      </c>
      <c r="U5362" s="7">
        <v>32.739699999999999</v>
      </c>
      <c r="V5362" s="1">
        <v>3434.07</v>
      </c>
      <c r="W5362">
        <v>2026</v>
      </c>
    </row>
    <row r="5363" spans="1:23" hidden="1" x14ac:dyDescent="0.25">
      <c r="A5363">
        <v>72037837</v>
      </c>
      <c r="B5363" s="2">
        <v>46161</v>
      </c>
      <c r="C5363" s="20" t="s">
        <v>3904</v>
      </c>
      <c r="D5363" s="20" t="s">
        <v>328</v>
      </c>
      <c r="E5363" s="20" t="s">
        <v>329</v>
      </c>
      <c r="F5363" s="20" t="s">
        <v>8651</v>
      </c>
      <c r="G5363" s="20" t="s">
        <v>8652</v>
      </c>
      <c r="H5363" s="20" t="s">
        <v>372</v>
      </c>
      <c r="I5363" s="20" t="s">
        <v>373</v>
      </c>
      <c r="J5363" s="20" t="s">
        <v>50</v>
      </c>
      <c r="K5363" s="20" t="s">
        <v>33</v>
      </c>
      <c r="L5363">
        <v>600</v>
      </c>
      <c r="M5363" s="20" t="s">
        <v>49</v>
      </c>
      <c r="N5363" s="20" t="s">
        <v>14</v>
      </c>
      <c r="O5363">
        <v>1.4359999999999999</v>
      </c>
      <c r="P5363">
        <v>861.6</v>
      </c>
      <c r="Q5363">
        <v>32.739699999999999</v>
      </c>
      <c r="R5363" s="7">
        <v>1.4359999999999999</v>
      </c>
      <c r="S5363" s="1">
        <v>861.60013600000002</v>
      </c>
      <c r="T5363" s="20" t="s">
        <v>314</v>
      </c>
      <c r="U5363" s="7">
        <v>32.739699999999999</v>
      </c>
      <c r="V5363" s="1">
        <v>28208.53</v>
      </c>
      <c r="W5363">
        <v>2026</v>
      </c>
    </row>
    <row r="5364" spans="1:23" hidden="1" x14ac:dyDescent="0.25">
      <c r="A5364">
        <v>72038812</v>
      </c>
      <c r="B5364" s="2">
        <v>46161</v>
      </c>
      <c r="C5364" s="20" t="s">
        <v>6256</v>
      </c>
      <c r="D5364" s="20" t="s">
        <v>328</v>
      </c>
      <c r="E5364" s="20" t="s">
        <v>329</v>
      </c>
      <c r="F5364" s="20" t="s">
        <v>8651</v>
      </c>
      <c r="G5364" s="20" t="s">
        <v>8652</v>
      </c>
      <c r="H5364" s="20" t="s">
        <v>766</v>
      </c>
      <c r="I5364" s="20" t="s">
        <v>767</v>
      </c>
      <c r="J5364" s="20" t="s">
        <v>50</v>
      </c>
      <c r="K5364" s="20" t="s">
        <v>33</v>
      </c>
      <c r="L5364">
        <v>800</v>
      </c>
      <c r="M5364" s="20" t="s">
        <v>49</v>
      </c>
      <c r="N5364" s="20" t="s">
        <v>14</v>
      </c>
      <c r="O5364">
        <v>1.4662999999999999</v>
      </c>
      <c r="P5364">
        <v>1173.04</v>
      </c>
      <c r="Q5364">
        <v>32.739699999999999</v>
      </c>
      <c r="R5364" s="7">
        <v>1.466299</v>
      </c>
      <c r="S5364" s="1">
        <v>1173.04007</v>
      </c>
      <c r="T5364" s="20" t="s">
        <v>314</v>
      </c>
      <c r="U5364" s="7">
        <v>32.739699999999999</v>
      </c>
      <c r="V5364" s="1">
        <v>38404.980000000003</v>
      </c>
      <c r="W5364">
        <v>2026</v>
      </c>
    </row>
    <row r="5365" spans="1:23" hidden="1" x14ac:dyDescent="0.25">
      <c r="A5365">
        <v>72038405</v>
      </c>
      <c r="B5365" s="2">
        <v>46161</v>
      </c>
      <c r="C5365" s="20" t="s">
        <v>4706</v>
      </c>
      <c r="D5365" s="20" t="s">
        <v>328</v>
      </c>
      <c r="E5365" s="20" t="s">
        <v>329</v>
      </c>
      <c r="F5365" s="20" t="s">
        <v>8651</v>
      </c>
      <c r="G5365" s="20" t="s">
        <v>8652</v>
      </c>
      <c r="H5365" s="20" t="s">
        <v>827</v>
      </c>
      <c r="I5365" s="20" t="s">
        <v>828</v>
      </c>
      <c r="J5365" s="20" t="s">
        <v>50</v>
      </c>
      <c r="K5365" s="20" t="s">
        <v>33</v>
      </c>
      <c r="L5365">
        <v>840</v>
      </c>
      <c r="M5365" s="20" t="s">
        <v>49</v>
      </c>
      <c r="N5365" s="20" t="s">
        <v>14</v>
      </c>
      <c r="O5365">
        <v>1.7481</v>
      </c>
      <c r="P5365">
        <v>1468.404</v>
      </c>
      <c r="Q5365">
        <v>32.739699999999999</v>
      </c>
      <c r="R5365" s="7">
        <v>1.7481</v>
      </c>
      <c r="S5365" s="1">
        <v>1468.404108</v>
      </c>
      <c r="T5365" s="20" t="s">
        <v>314</v>
      </c>
      <c r="U5365" s="7">
        <v>32.739699999999999</v>
      </c>
      <c r="V5365" s="1">
        <v>48075.11</v>
      </c>
      <c r="W5365">
        <v>2026</v>
      </c>
    </row>
    <row r="5366" spans="1:23" hidden="1" x14ac:dyDescent="0.25">
      <c r="A5366">
        <v>72038652</v>
      </c>
      <c r="B5366" s="2">
        <v>46161</v>
      </c>
      <c r="C5366" s="20" t="s">
        <v>6694</v>
      </c>
      <c r="D5366" s="20" t="s">
        <v>328</v>
      </c>
      <c r="E5366" s="20" t="s">
        <v>329</v>
      </c>
      <c r="F5366" s="20" t="s">
        <v>8651</v>
      </c>
      <c r="G5366" s="20" t="s">
        <v>8652</v>
      </c>
      <c r="H5366" s="20" t="s">
        <v>594</v>
      </c>
      <c r="I5366" s="20" t="s">
        <v>595</v>
      </c>
      <c r="J5366" s="20" t="s">
        <v>50</v>
      </c>
      <c r="K5366" s="20" t="s">
        <v>33</v>
      </c>
      <c r="L5366">
        <v>638</v>
      </c>
      <c r="M5366" s="20" t="s">
        <v>49</v>
      </c>
      <c r="N5366" s="20" t="s">
        <v>14</v>
      </c>
      <c r="O5366">
        <v>1.7481</v>
      </c>
      <c r="P5366">
        <v>1115.288</v>
      </c>
      <c r="Q5366">
        <v>32.739699999999999</v>
      </c>
      <c r="R5366" s="7">
        <v>1.7481</v>
      </c>
      <c r="S5366" s="1">
        <v>1115.287861</v>
      </c>
      <c r="T5366" s="20" t="s">
        <v>314</v>
      </c>
      <c r="U5366" s="7">
        <v>32.739699999999999</v>
      </c>
      <c r="V5366" s="1">
        <v>36514.19</v>
      </c>
      <c r="W5366">
        <v>2026</v>
      </c>
    </row>
    <row r="5367" spans="1:23" hidden="1" x14ac:dyDescent="0.25">
      <c r="A5367">
        <v>72038741</v>
      </c>
      <c r="B5367" s="2">
        <v>46161</v>
      </c>
      <c r="C5367" s="20" t="s">
        <v>6343</v>
      </c>
      <c r="D5367" s="20" t="s">
        <v>328</v>
      </c>
      <c r="E5367" s="20" t="s">
        <v>329</v>
      </c>
      <c r="F5367" s="20" t="s">
        <v>8651</v>
      </c>
      <c r="G5367" s="20" t="s">
        <v>8652</v>
      </c>
      <c r="H5367" s="20" t="s">
        <v>4358</v>
      </c>
      <c r="I5367" s="20" t="s">
        <v>4359</v>
      </c>
      <c r="J5367" s="20" t="s">
        <v>50</v>
      </c>
      <c r="K5367" s="20" t="s">
        <v>33</v>
      </c>
      <c r="L5367">
        <v>1944</v>
      </c>
      <c r="M5367" s="20" t="s">
        <v>49</v>
      </c>
      <c r="N5367" s="20" t="s">
        <v>14</v>
      </c>
      <c r="O5367">
        <v>1.0001</v>
      </c>
      <c r="P5367">
        <v>1944.194</v>
      </c>
      <c r="Q5367">
        <v>32.739699999999999</v>
      </c>
      <c r="R5367" s="7">
        <v>1.0000990000000001</v>
      </c>
      <c r="S5367" s="1">
        <v>1944.1940509999999</v>
      </c>
      <c r="T5367" s="20" t="s">
        <v>314</v>
      </c>
      <c r="U5367" s="7">
        <v>32.739699999999999</v>
      </c>
      <c r="V5367" s="1">
        <v>63652.33</v>
      </c>
      <c r="W5367">
        <v>2026</v>
      </c>
    </row>
    <row r="5368" spans="1:23" hidden="1" x14ac:dyDescent="0.25">
      <c r="A5368">
        <v>72038763</v>
      </c>
      <c r="B5368" s="2">
        <v>46161</v>
      </c>
      <c r="C5368" s="20" t="s">
        <v>6363</v>
      </c>
      <c r="D5368" s="20" t="s">
        <v>328</v>
      </c>
      <c r="E5368" s="20" t="s">
        <v>329</v>
      </c>
      <c r="F5368" s="20" t="s">
        <v>8651</v>
      </c>
      <c r="G5368" s="20" t="s">
        <v>8652</v>
      </c>
      <c r="H5368" s="20" t="s">
        <v>543</v>
      </c>
      <c r="I5368" s="20" t="s">
        <v>544</v>
      </c>
      <c r="J5368" s="20" t="s">
        <v>50</v>
      </c>
      <c r="K5368" s="20" t="s">
        <v>33</v>
      </c>
      <c r="L5368">
        <v>240</v>
      </c>
      <c r="M5368" s="20" t="s">
        <v>49</v>
      </c>
      <c r="N5368" s="20" t="s">
        <v>14</v>
      </c>
      <c r="O5368">
        <v>1.7481</v>
      </c>
      <c r="P5368">
        <v>419.54399999999998</v>
      </c>
      <c r="Q5368">
        <v>32.739699999999999</v>
      </c>
      <c r="R5368" s="7">
        <v>1.7481</v>
      </c>
      <c r="S5368" s="1">
        <v>419.54385600000001</v>
      </c>
      <c r="T5368" s="20" t="s">
        <v>314</v>
      </c>
      <c r="U5368" s="7">
        <v>32.739699999999999</v>
      </c>
      <c r="V5368" s="1">
        <v>13735.74</v>
      </c>
      <c r="W5368">
        <v>2026</v>
      </c>
    </row>
    <row r="5369" spans="1:23" hidden="1" x14ac:dyDescent="0.25">
      <c r="A5369">
        <v>72038888</v>
      </c>
      <c r="B5369" s="2">
        <v>46161</v>
      </c>
      <c r="C5369" s="20" t="s">
        <v>6350</v>
      </c>
      <c r="D5369" s="20" t="s">
        <v>328</v>
      </c>
      <c r="E5369" s="20" t="s">
        <v>329</v>
      </c>
      <c r="F5369" s="20" t="s">
        <v>8651</v>
      </c>
      <c r="G5369" s="20" t="s">
        <v>8652</v>
      </c>
      <c r="H5369" s="20" t="s">
        <v>543</v>
      </c>
      <c r="I5369" s="20" t="s">
        <v>544</v>
      </c>
      <c r="J5369" s="20" t="s">
        <v>50</v>
      </c>
      <c r="K5369" s="20" t="s">
        <v>33</v>
      </c>
      <c r="L5369">
        <v>1020</v>
      </c>
      <c r="M5369" s="20" t="s">
        <v>49</v>
      </c>
      <c r="N5369" s="20" t="s">
        <v>14</v>
      </c>
      <c r="O5369">
        <v>1.7481</v>
      </c>
      <c r="P5369">
        <v>1783.0619999999999</v>
      </c>
      <c r="Q5369">
        <v>32.739699999999999</v>
      </c>
      <c r="R5369" s="7">
        <v>1.7481</v>
      </c>
      <c r="S5369" s="1">
        <v>1783.0618480000001</v>
      </c>
      <c r="T5369" s="20" t="s">
        <v>314</v>
      </c>
      <c r="U5369" s="7">
        <v>32.739699999999999</v>
      </c>
      <c r="V5369" s="1">
        <v>58376.91</v>
      </c>
      <c r="W5369">
        <v>2026</v>
      </c>
    </row>
    <row r="5370" spans="1:23" hidden="1" x14ac:dyDescent="0.25">
      <c r="A5370">
        <v>72038652</v>
      </c>
      <c r="B5370" s="2">
        <v>46161</v>
      </c>
      <c r="C5370" s="20" t="s">
        <v>6694</v>
      </c>
      <c r="D5370" s="20" t="s">
        <v>328</v>
      </c>
      <c r="E5370" s="20" t="s">
        <v>329</v>
      </c>
      <c r="F5370" s="20" t="s">
        <v>8651</v>
      </c>
      <c r="G5370" s="20" t="s">
        <v>8652</v>
      </c>
      <c r="H5370" s="20" t="s">
        <v>543</v>
      </c>
      <c r="I5370" s="20" t="s">
        <v>544</v>
      </c>
      <c r="J5370" s="20" t="s">
        <v>50</v>
      </c>
      <c r="K5370" s="20" t="s">
        <v>33</v>
      </c>
      <c r="L5370">
        <v>1080</v>
      </c>
      <c r="M5370" s="20" t="s">
        <v>49</v>
      </c>
      <c r="N5370" s="20" t="s">
        <v>14</v>
      </c>
      <c r="O5370">
        <v>1.7481</v>
      </c>
      <c r="P5370">
        <v>1887.95</v>
      </c>
      <c r="Q5370">
        <v>32.739699999999999</v>
      </c>
      <c r="R5370" s="7">
        <v>1.7481</v>
      </c>
      <c r="S5370" s="1">
        <v>1887.9501029999999</v>
      </c>
      <c r="T5370" s="20" t="s">
        <v>314</v>
      </c>
      <c r="U5370" s="7">
        <v>32.739699999999999</v>
      </c>
      <c r="V5370" s="1">
        <v>61810.92</v>
      </c>
      <c r="W5370">
        <v>2026</v>
      </c>
    </row>
    <row r="5371" spans="1:23" hidden="1" x14ac:dyDescent="0.25">
      <c r="A5371">
        <v>72038888</v>
      </c>
      <c r="B5371" s="2">
        <v>46161</v>
      </c>
      <c r="C5371" s="20" t="s">
        <v>6350</v>
      </c>
      <c r="D5371" s="20" t="s">
        <v>328</v>
      </c>
      <c r="E5371" s="20" t="s">
        <v>329</v>
      </c>
      <c r="F5371" s="20" t="s">
        <v>8651</v>
      </c>
      <c r="G5371" s="20" t="s">
        <v>8652</v>
      </c>
      <c r="H5371" s="20" t="s">
        <v>827</v>
      </c>
      <c r="I5371" s="20" t="s">
        <v>828</v>
      </c>
      <c r="J5371" s="20" t="s">
        <v>50</v>
      </c>
      <c r="K5371" s="20" t="s">
        <v>33</v>
      </c>
      <c r="L5371">
        <v>764</v>
      </c>
      <c r="M5371" s="20" t="s">
        <v>49</v>
      </c>
      <c r="N5371" s="20" t="s">
        <v>14</v>
      </c>
      <c r="O5371">
        <v>1.7481</v>
      </c>
      <c r="P5371">
        <v>1335.55</v>
      </c>
      <c r="Q5371">
        <v>32.739699999999999</v>
      </c>
      <c r="R5371" s="7">
        <v>1.7481</v>
      </c>
      <c r="S5371" s="1">
        <v>1335.550111</v>
      </c>
      <c r="T5371" s="20" t="s">
        <v>314</v>
      </c>
      <c r="U5371" s="7">
        <v>32.739699999999999</v>
      </c>
      <c r="V5371" s="1">
        <v>43725.51</v>
      </c>
      <c r="W5371">
        <v>2026</v>
      </c>
    </row>
    <row r="5372" spans="1:23" hidden="1" x14ac:dyDescent="0.25">
      <c r="A5372">
        <v>72038653</v>
      </c>
      <c r="B5372" s="2">
        <v>46161</v>
      </c>
      <c r="C5372" s="20" t="s">
        <v>6694</v>
      </c>
      <c r="D5372" s="20" t="s">
        <v>328</v>
      </c>
      <c r="E5372" s="20" t="s">
        <v>329</v>
      </c>
      <c r="F5372" s="20" t="s">
        <v>8645</v>
      </c>
      <c r="G5372" s="20" t="s">
        <v>8646</v>
      </c>
      <c r="H5372" s="20" t="s">
        <v>901</v>
      </c>
      <c r="I5372" s="20" t="s">
        <v>902</v>
      </c>
      <c r="J5372" s="20" t="s">
        <v>50</v>
      </c>
      <c r="K5372" s="20" t="s">
        <v>33</v>
      </c>
      <c r="L5372">
        <v>200</v>
      </c>
      <c r="M5372" s="20" t="s">
        <v>49</v>
      </c>
      <c r="N5372" s="20" t="s">
        <v>14</v>
      </c>
      <c r="O5372">
        <v>1.4662999999999999</v>
      </c>
      <c r="P5372">
        <v>293.26</v>
      </c>
      <c r="Q5372">
        <v>32.739699999999999</v>
      </c>
      <c r="R5372" s="7">
        <v>1.466299</v>
      </c>
      <c r="S5372" s="1">
        <v>293.25986399999999</v>
      </c>
      <c r="T5372" s="20" t="s">
        <v>314</v>
      </c>
      <c r="U5372" s="7">
        <v>32.739699999999999</v>
      </c>
      <c r="V5372" s="1">
        <v>9601.24</v>
      </c>
      <c r="W5372">
        <v>2026</v>
      </c>
    </row>
    <row r="5373" spans="1:23" hidden="1" x14ac:dyDescent="0.25">
      <c r="A5373">
        <v>72038661</v>
      </c>
      <c r="B5373" s="2">
        <v>46162</v>
      </c>
      <c r="C5373" s="20" t="s">
        <v>6694</v>
      </c>
      <c r="D5373" s="20" t="s">
        <v>328</v>
      </c>
      <c r="E5373" s="20" t="s">
        <v>329</v>
      </c>
      <c r="F5373" s="20" t="s">
        <v>9341</v>
      </c>
      <c r="G5373" s="20" t="s">
        <v>9342</v>
      </c>
      <c r="H5373" s="20" t="s">
        <v>2555</v>
      </c>
      <c r="I5373" s="20" t="s">
        <v>2556</v>
      </c>
      <c r="J5373" s="20" t="s">
        <v>50</v>
      </c>
      <c r="K5373" s="20" t="s">
        <v>32</v>
      </c>
      <c r="L5373">
        <v>697</v>
      </c>
      <c r="M5373" s="20" t="s">
        <v>49</v>
      </c>
      <c r="N5373" s="20" t="s">
        <v>14</v>
      </c>
      <c r="O5373">
        <v>2.38131</v>
      </c>
      <c r="P5373">
        <v>1659.77</v>
      </c>
      <c r="Q5373">
        <v>32.875999999999998</v>
      </c>
      <c r="R5373" s="7">
        <v>2.38131</v>
      </c>
      <c r="S5373" s="1">
        <v>1659.770045</v>
      </c>
      <c r="T5373" s="20" t="s">
        <v>314</v>
      </c>
      <c r="U5373" s="7">
        <v>32.875999999999998</v>
      </c>
      <c r="V5373" s="1">
        <v>54566.6</v>
      </c>
      <c r="W5373">
        <v>2026</v>
      </c>
    </row>
    <row r="5374" spans="1:23" hidden="1" x14ac:dyDescent="0.25">
      <c r="A5374">
        <v>72038986</v>
      </c>
      <c r="B5374" s="2">
        <v>46162</v>
      </c>
      <c r="C5374" s="20" t="s">
        <v>6399</v>
      </c>
      <c r="D5374" s="20" t="s">
        <v>328</v>
      </c>
      <c r="E5374" s="20" t="s">
        <v>329</v>
      </c>
      <c r="F5374" s="20" t="s">
        <v>9341</v>
      </c>
      <c r="G5374" s="20" t="s">
        <v>9342</v>
      </c>
      <c r="H5374" s="20" t="s">
        <v>9380</v>
      </c>
      <c r="I5374" s="20" t="s">
        <v>9381</v>
      </c>
      <c r="J5374" s="20" t="s">
        <v>50</v>
      </c>
      <c r="K5374" s="20" t="s">
        <v>32</v>
      </c>
      <c r="L5374">
        <v>60</v>
      </c>
      <c r="M5374" s="20" t="s">
        <v>49</v>
      </c>
      <c r="N5374" s="20" t="s">
        <v>14</v>
      </c>
      <c r="O5374">
        <v>3.1461700000000001</v>
      </c>
      <c r="P5374">
        <v>188.77</v>
      </c>
      <c r="Q5374">
        <v>32.875999999999998</v>
      </c>
      <c r="R5374" s="7">
        <v>3.146169</v>
      </c>
      <c r="S5374" s="1">
        <v>188.76992300000001</v>
      </c>
      <c r="T5374" s="20" t="s">
        <v>314</v>
      </c>
      <c r="U5374" s="7">
        <v>32.875999999999998</v>
      </c>
      <c r="V5374" s="1">
        <v>6206</v>
      </c>
      <c r="W5374">
        <v>2026</v>
      </c>
    </row>
    <row r="5375" spans="1:23" hidden="1" x14ac:dyDescent="0.25">
      <c r="A5375">
        <v>72038986</v>
      </c>
      <c r="B5375" s="2">
        <v>46162</v>
      </c>
      <c r="C5375" s="20" t="s">
        <v>6399</v>
      </c>
      <c r="D5375" s="20" t="s">
        <v>328</v>
      </c>
      <c r="E5375" s="20" t="s">
        <v>329</v>
      </c>
      <c r="F5375" s="20" t="s">
        <v>9341</v>
      </c>
      <c r="G5375" s="20" t="s">
        <v>9342</v>
      </c>
      <c r="H5375" s="20" t="s">
        <v>9384</v>
      </c>
      <c r="I5375" s="20" t="s">
        <v>9385</v>
      </c>
      <c r="J5375" s="20" t="s">
        <v>50</v>
      </c>
      <c r="K5375" s="20" t="s">
        <v>32</v>
      </c>
      <c r="L5375">
        <v>540</v>
      </c>
      <c r="M5375" s="20" t="s">
        <v>49</v>
      </c>
      <c r="N5375" s="20" t="s">
        <v>14</v>
      </c>
      <c r="O5375">
        <v>3.1461000000000001</v>
      </c>
      <c r="P5375">
        <v>1698.894</v>
      </c>
      <c r="Q5375">
        <v>32.875999999999998</v>
      </c>
      <c r="R5375" s="7">
        <v>3.146099</v>
      </c>
      <c r="S5375" s="1">
        <v>1698.8940259999999</v>
      </c>
      <c r="T5375" s="20" t="s">
        <v>314</v>
      </c>
      <c r="U5375" s="7">
        <v>32.875999999999998</v>
      </c>
      <c r="V5375" s="1">
        <v>55852.84</v>
      </c>
      <c r="W5375">
        <v>2026</v>
      </c>
    </row>
    <row r="5376" spans="1:23" hidden="1" x14ac:dyDescent="0.25">
      <c r="A5376">
        <v>72038116</v>
      </c>
      <c r="B5376" s="2">
        <v>46162</v>
      </c>
      <c r="C5376" s="20" t="s">
        <v>4729</v>
      </c>
      <c r="D5376" s="20" t="s">
        <v>328</v>
      </c>
      <c r="E5376" s="20" t="s">
        <v>329</v>
      </c>
      <c r="F5376" s="20" t="s">
        <v>9341</v>
      </c>
      <c r="G5376" s="20" t="s">
        <v>9342</v>
      </c>
      <c r="H5376" s="20" t="s">
        <v>9386</v>
      </c>
      <c r="I5376" s="20" t="s">
        <v>9387</v>
      </c>
      <c r="J5376" s="20" t="s">
        <v>50</v>
      </c>
      <c r="K5376" s="20" t="s">
        <v>32</v>
      </c>
      <c r="L5376">
        <v>600</v>
      </c>
      <c r="M5376" s="20" t="s">
        <v>49</v>
      </c>
      <c r="N5376" s="20" t="s">
        <v>14</v>
      </c>
      <c r="O5376">
        <v>2.0743999999999998</v>
      </c>
      <c r="P5376">
        <v>1244.6400000000001</v>
      </c>
      <c r="Q5376">
        <v>32.875999999999998</v>
      </c>
      <c r="R5376" s="7">
        <v>2.0743990000000001</v>
      </c>
      <c r="S5376" s="1">
        <v>1244.639858</v>
      </c>
      <c r="T5376" s="20" t="s">
        <v>314</v>
      </c>
      <c r="U5376" s="7">
        <v>32.875999999999998</v>
      </c>
      <c r="V5376" s="1">
        <v>40918.78</v>
      </c>
      <c r="W5376">
        <v>2026</v>
      </c>
    </row>
    <row r="5377" spans="1:23" hidden="1" x14ac:dyDescent="0.25">
      <c r="A5377">
        <v>72038219</v>
      </c>
      <c r="B5377" s="2">
        <v>46162</v>
      </c>
      <c r="C5377" s="20" t="s">
        <v>4607</v>
      </c>
      <c r="D5377" s="20" t="s">
        <v>328</v>
      </c>
      <c r="E5377" s="20" t="s">
        <v>329</v>
      </c>
      <c r="F5377" s="20" t="s">
        <v>9341</v>
      </c>
      <c r="G5377" s="20" t="s">
        <v>9342</v>
      </c>
      <c r="H5377" s="20" t="s">
        <v>1606</v>
      </c>
      <c r="I5377" s="20" t="s">
        <v>1607</v>
      </c>
      <c r="J5377" s="20" t="s">
        <v>50</v>
      </c>
      <c r="K5377" s="20" t="s">
        <v>32</v>
      </c>
      <c r="L5377">
        <v>280</v>
      </c>
      <c r="M5377" s="20" t="s">
        <v>49</v>
      </c>
      <c r="N5377" s="20" t="s">
        <v>14</v>
      </c>
      <c r="O5377">
        <v>2.3813</v>
      </c>
      <c r="P5377">
        <v>666.76400000000001</v>
      </c>
      <c r="Q5377">
        <v>32.875999999999998</v>
      </c>
      <c r="R5377" s="7">
        <v>2.3813</v>
      </c>
      <c r="S5377" s="1">
        <v>666.76390000000004</v>
      </c>
      <c r="T5377" s="20" t="s">
        <v>314</v>
      </c>
      <c r="U5377" s="7">
        <v>32.875999999999998</v>
      </c>
      <c r="V5377" s="1">
        <v>21920.53</v>
      </c>
      <c r="W5377">
        <v>2026</v>
      </c>
    </row>
    <row r="5378" spans="1:23" hidden="1" x14ac:dyDescent="0.25">
      <c r="A5378">
        <v>72038986</v>
      </c>
      <c r="B5378" s="2">
        <v>46162</v>
      </c>
      <c r="C5378" s="20" t="s">
        <v>6399</v>
      </c>
      <c r="D5378" s="20" t="s">
        <v>328</v>
      </c>
      <c r="E5378" s="20" t="s">
        <v>329</v>
      </c>
      <c r="F5378" s="20" t="s">
        <v>9341</v>
      </c>
      <c r="G5378" s="20" t="s">
        <v>9342</v>
      </c>
      <c r="H5378" s="20" t="s">
        <v>9388</v>
      </c>
      <c r="I5378" s="20" t="s">
        <v>9389</v>
      </c>
      <c r="J5378" s="20" t="s">
        <v>50</v>
      </c>
      <c r="K5378" s="20" t="s">
        <v>32</v>
      </c>
      <c r="L5378">
        <v>150</v>
      </c>
      <c r="M5378" s="20" t="s">
        <v>49</v>
      </c>
      <c r="N5378" s="20" t="s">
        <v>14</v>
      </c>
      <c r="O5378">
        <v>3.5335999999999999</v>
      </c>
      <c r="P5378">
        <v>530.04</v>
      </c>
      <c r="Q5378">
        <v>32.875999999999998</v>
      </c>
      <c r="R5378" s="7">
        <v>3.5335990000000002</v>
      </c>
      <c r="S5378" s="1">
        <v>530.04015000000004</v>
      </c>
      <c r="T5378" s="20" t="s">
        <v>314</v>
      </c>
      <c r="U5378" s="7">
        <v>32.875999999999998</v>
      </c>
      <c r="V5378" s="1">
        <v>17425.599999999999</v>
      </c>
      <c r="W5378">
        <v>2026</v>
      </c>
    </row>
    <row r="5379" spans="1:23" hidden="1" x14ac:dyDescent="0.25">
      <c r="A5379">
        <v>72038114</v>
      </c>
      <c r="B5379" s="2">
        <v>46162</v>
      </c>
      <c r="C5379" s="20" t="s">
        <v>4729</v>
      </c>
      <c r="D5379" s="20" t="s">
        <v>328</v>
      </c>
      <c r="E5379" s="20" t="s">
        <v>329</v>
      </c>
      <c r="F5379" s="20" t="s">
        <v>9341</v>
      </c>
      <c r="G5379" s="20" t="s">
        <v>9342</v>
      </c>
      <c r="H5379" s="20" t="s">
        <v>9390</v>
      </c>
      <c r="I5379" s="20" t="s">
        <v>9391</v>
      </c>
      <c r="J5379" s="20" t="s">
        <v>50</v>
      </c>
      <c r="K5379" s="20" t="s">
        <v>32</v>
      </c>
      <c r="L5379">
        <v>2060</v>
      </c>
      <c r="M5379" s="20" t="s">
        <v>49</v>
      </c>
      <c r="N5379" s="20" t="s">
        <v>14</v>
      </c>
      <c r="O5379">
        <v>1.9746999999999999</v>
      </c>
      <c r="P5379">
        <v>4067.8820000000001</v>
      </c>
      <c r="Q5379">
        <v>32.875999999999998</v>
      </c>
      <c r="R5379" s="7">
        <v>1.9746999999999999</v>
      </c>
      <c r="S5379" s="1">
        <v>4067.8820409999998</v>
      </c>
      <c r="T5379" s="20" t="s">
        <v>314</v>
      </c>
      <c r="U5379" s="7">
        <v>32.875999999999998</v>
      </c>
      <c r="V5379" s="1">
        <v>133735.69</v>
      </c>
      <c r="W5379">
        <v>2026</v>
      </c>
    </row>
    <row r="5380" spans="1:23" hidden="1" x14ac:dyDescent="0.25">
      <c r="A5380">
        <v>72038115</v>
      </c>
      <c r="B5380" s="2">
        <v>46162</v>
      </c>
      <c r="C5380" s="20" t="s">
        <v>4729</v>
      </c>
      <c r="D5380" s="20" t="s">
        <v>328</v>
      </c>
      <c r="E5380" s="20" t="s">
        <v>329</v>
      </c>
      <c r="F5380" s="20" t="s">
        <v>9341</v>
      </c>
      <c r="G5380" s="20" t="s">
        <v>9342</v>
      </c>
      <c r="H5380" s="20" t="s">
        <v>9392</v>
      </c>
      <c r="I5380" s="20" t="s">
        <v>9393</v>
      </c>
      <c r="J5380" s="20" t="s">
        <v>50</v>
      </c>
      <c r="K5380" s="20" t="s">
        <v>32</v>
      </c>
      <c r="L5380">
        <v>840</v>
      </c>
      <c r="M5380" s="20" t="s">
        <v>49</v>
      </c>
      <c r="N5380" s="20" t="s">
        <v>14</v>
      </c>
      <c r="O5380">
        <v>1.9746999999999999</v>
      </c>
      <c r="P5380">
        <v>1658.75</v>
      </c>
      <c r="Q5380">
        <v>32.875999999999998</v>
      </c>
      <c r="R5380" s="7">
        <v>1.9746999999999999</v>
      </c>
      <c r="S5380" s="1">
        <v>1658.7501520000001</v>
      </c>
      <c r="T5380" s="20" t="s">
        <v>314</v>
      </c>
      <c r="U5380" s="7">
        <v>32.875999999999998</v>
      </c>
      <c r="V5380" s="1">
        <v>54533.07</v>
      </c>
      <c r="W5380">
        <v>2026</v>
      </c>
    </row>
    <row r="5381" spans="1:23" hidden="1" x14ac:dyDescent="0.25">
      <c r="A5381">
        <v>72037775</v>
      </c>
      <c r="B5381" s="2">
        <v>46162</v>
      </c>
      <c r="C5381" s="20" t="s">
        <v>3904</v>
      </c>
      <c r="D5381" s="20" t="s">
        <v>328</v>
      </c>
      <c r="E5381" s="20" t="s">
        <v>329</v>
      </c>
      <c r="F5381" s="20" t="s">
        <v>9341</v>
      </c>
      <c r="G5381" s="20" t="s">
        <v>9342</v>
      </c>
      <c r="H5381" s="20" t="s">
        <v>1604</v>
      </c>
      <c r="I5381" s="20" t="s">
        <v>1605</v>
      </c>
      <c r="J5381" s="20" t="s">
        <v>50</v>
      </c>
      <c r="K5381" s="20" t="s">
        <v>32</v>
      </c>
      <c r="L5381">
        <v>180</v>
      </c>
      <c r="M5381" s="20" t="s">
        <v>49</v>
      </c>
      <c r="N5381" s="20" t="s">
        <v>14</v>
      </c>
      <c r="O5381">
        <v>2.3105000000000002</v>
      </c>
      <c r="P5381">
        <v>415.89</v>
      </c>
      <c r="Q5381">
        <v>32.875999999999998</v>
      </c>
      <c r="R5381" s="7">
        <v>2.3105000000000002</v>
      </c>
      <c r="S5381" s="1">
        <v>415.89001000000002</v>
      </c>
      <c r="T5381" s="20" t="s">
        <v>314</v>
      </c>
      <c r="U5381" s="7">
        <v>32.875999999999998</v>
      </c>
      <c r="V5381" s="1">
        <v>13672.8</v>
      </c>
      <c r="W5381">
        <v>2026</v>
      </c>
    </row>
    <row r="5382" spans="1:23" hidden="1" x14ac:dyDescent="0.25">
      <c r="A5382">
        <v>72038986</v>
      </c>
      <c r="B5382" s="2">
        <v>46162</v>
      </c>
      <c r="C5382" s="20" t="s">
        <v>6399</v>
      </c>
      <c r="D5382" s="20" t="s">
        <v>328</v>
      </c>
      <c r="E5382" s="20" t="s">
        <v>329</v>
      </c>
      <c r="F5382" s="20" t="s">
        <v>9341</v>
      </c>
      <c r="G5382" s="20" t="s">
        <v>9342</v>
      </c>
      <c r="H5382" s="20" t="s">
        <v>9382</v>
      </c>
      <c r="I5382" s="20" t="s">
        <v>9383</v>
      </c>
      <c r="J5382" s="20" t="s">
        <v>50</v>
      </c>
      <c r="K5382" s="20" t="s">
        <v>32</v>
      </c>
      <c r="L5382">
        <v>132</v>
      </c>
      <c r="M5382" s="20" t="s">
        <v>49</v>
      </c>
      <c r="N5382" s="20" t="s">
        <v>14</v>
      </c>
      <c r="O5382">
        <v>2.831</v>
      </c>
      <c r="P5382">
        <v>373.69200000000001</v>
      </c>
      <c r="Q5382">
        <v>32.875999999999998</v>
      </c>
      <c r="R5382" s="7">
        <v>2.831</v>
      </c>
      <c r="S5382" s="1">
        <v>373.69205399999998</v>
      </c>
      <c r="T5382" s="20" t="s">
        <v>314</v>
      </c>
      <c r="U5382" s="7">
        <v>32.875999999999998</v>
      </c>
      <c r="V5382" s="1">
        <v>12285.5</v>
      </c>
      <c r="W5382">
        <v>2026</v>
      </c>
    </row>
    <row r="5383" spans="1:23" hidden="1" x14ac:dyDescent="0.25">
      <c r="A5383">
        <v>72039373</v>
      </c>
      <c r="B5383" s="2">
        <v>46162</v>
      </c>
      <c r="C5383" s="20" t="s">
        <v>7872</v>
      </c>
      <c r="D5383" s="20" t="s">
        <v>328</v>
      </c>
      <c r="E5383" s="20" t="s">
        <v>329</v>
      </c>
      <c r="F5383" s="20" t="s">
        <v>9341</v>
      </c>
      <c r="G5383" s="20" t="s">
        <v>9342</v>
      </c>
      <c r="H5383" s="20" t="s">
        <v>9390</v>
      </c>
      <c r="I5383" s="20" t="s">
        <v>9391</v>
      </c>
      <c r="J5383" s="20" t="s">
        <v>50</v>
      </c>
      <c r="K5383" s="20" t="s">
        <v>32</v>
      </c>
      <c r="L5383">
        <v>258</v>
      </c>
      <c r="M5383" s="20" t="s">
        <v>49</v>
      </c>
      <c r="N5383" s="20" t="s">
        <v>14</v>
      </c>
      <c r="O5383">
        <v>1.9746999999999999</v>
      </c>
      <c r="P5383">
        <v>509.47300000000001</v>
      </c>
      <c r="Q5383">
        <v>32.875999999999998</v>
      </c>
      <c r="R5383" s="7">
        <v>1.9746999999999999</v>
      </c>
      <c r="S5383" s="1">
        <v>509.47286700000001</v>
      </c>
      <c r="T5383" s="20" t="s">
        <v>314</v>
      </c>
      <c r="U5383" s="7">
        <v>32.875999999999998</v>
      </c>
      <c r="V5383" s="1">
        <v>16749.43</v>
      </c>
      <c r="W5383">
        <v>2026</v>
      </c>
    </row>
    <row r="5384" spans="1:23" hidden="1" x14ac:dyDescent="0.25">
      <c r="A5384">
        <v>72037607</v>
      </c>
      <c r="B5384" s="2">
        <v>46162</v>
      </c>
      <c r="C5384" s="20" t="s">
        <v>4153</v>
      </c>
      <c r="D5384" s="20" t="s">
        <v>328</v>
      </c>
      <c r="E5384" s="20" t="s">
        <v>329</v>
      </c>
      <c r="F5384" s="20" t="s">
        <v>9341</v>
      </c>
      <c r="G5384" s="20" t="s">
        <v>9342</v>
      </c>
      <c r="H5384" s="20" t="s">
        <v>9388</v>
      </c>
      <c r="I5384" s="20" t="s">
        <v>9389</v>
      </c>
      <c r="J5384" s="20" t="s">
        <v>50</v>
      </c>
      <c r="K5384" s="20" t="s">
        <v>32</v>
      </c>
      <c r="L5384">
        <v>550</v>
      </c>
      <c r="M5384" s="20" t="s">
        <v>49</v>
      </c>
      <c r="N5384" s="20" t="s">
        <v>14</v>
      </c>
      <c r="O5384">
        <v>3.4607999999999999</v>
      </c>
      <c r="P5384">
        <v>1903.44</v>
      </c>
      <c r="Q5384">
        <v>32.875999999999998</v>
      </c>
      <c r="R5384" s="7">
        <v>3.4607990000000002</v>
      </c>
      <c r="S5384" s="1">
        <v>1903.439895</v>
      </c>
      <c r="T5384" s="20" t="s">
        <v>314</v>
      </c>
      <c r="U5384" s="7">
        <v>32.875999999999998</v>
      </c>
      <c r="V5384" s="1">
        <v>62577.49</v>
      </c>
      <c r="W5384">
        <v>2026</v>
      </c>
    </row>
    <row r="5385" spans="1:23" hidden="1" x14ac:dyDescent="0.25">
      <c r="A5385">
        <v>72037607</v>
      </c>
      <c r="B5385" s="2">
        <v>46162</v>
      </c>
      <c r="C5385" s="20" t="s">
        <v>4153</v>
      </c>
      <c r="D5385" s="20" t="s">
        <v>328</v>
      </c>
      <c r="E5385" s="20" t="s">
        <v>329</v>
      </c>
      <c r="F5385" s="20" t="s">
        <v>9341</v>
      </c>
      <c r="G5385" s="20" t="s">
        <v>9342</v>
      </c>
      <c r="H5385" s="20" t="s">
        <v>9394</v>
      </c>
      <c r="I5385" s="20" t="s">
        <v>9395</v>
      </c>
      <c r="J5385" s="20" t="s">
        <v>50</v>
      </c>
      <c r="K5385" s="20" t="s">
        <v>32</v>
      </c>
      <c r="L5385">
        <v>528</v>
      </c>
      <c r="M5385" s="20" t="s">
        <v>49</v>
      </c>
      <c r="N5385" s="20" t="s">
        <v>14</v>
      </c>
      <c r="O5385">
        <v>2.7726000000000002</v>
      </c>
      <c r="P5385">
        <v>1463.933</v>
      </c>
      <c r="Q5385">
        <v>32.875999999999998</v>
      </c>
      <c r="R5385" s="7">
        <v>2.7726000000000002</v>
      </c>
      <c r="S5385" s="1">
        <v>1463.9329600000001</v>
      </c>
      <c r="T5385" s="20" t="s">
        <v>314</v>
      </c>
      <c r="U5385" s="7">
        <v>32.875999999999998</v>
      </c>
      <c r="V5385" s="1">
        <v>48128.26</v>
      </c>
      <c r="W5385">
        <v>2026</v>
      </c>
    </row>
    <row r="5386" spans="1:23" hidden="1" x14ac:dyDescent="0.25">
      <c r="A5386">
        <v>72037607</v>
      </c>
      <c r="B5386" s="2">
        <v>46162</v>
      </c>
      <c r="C5386" s="20" t="s">
        <v>4153</v>
      </c>
      <c r="D5386" s="20" t="s">
        <v>328</v>
      </c>
      <c r="E5386" s="20" t="s">
        <v>329</v>
      </c>
      <c r="F5386" s="20" t="s">
        <v>9341</v>
      </c>
      <c r="G5386" s="20" t="s">
        <v>9342</v>
      </c>
      <c r="H5386" s="20" t="s">
        <v>9384</v>
      </c>
      <c r="I5386" s="20" t="s">
        <v>9385</v>
      </c>
      <c r="J5386" s="20" t="s">
        <v>50</v>
      </c>
      <c r="K5386" s="20" t="s">
        <v>32</v>
      </c>
      <c r="L5386">
        <v>120</v>
      </c>
      <c r="M5386" s="20" t="s">
        <v>49</v>
      </c>
      <c r="N5386" s="20" t="s">
        <v>14</v>
      </c>
      <c r="O5386">
        <v>3.0813299999999999</v>
      </c>
      <c r="P5386">
        <v>369.76</v>
      </c>
      <c r="Q5386">
        <v>32.875999999999998</v>
      </c>
      <c r="R5386" s="7">
        <v>3.0813299999999999</v>
      </c>
      <c r="S5386" s="1">
        <v>369.76000699999997</v>
      </c>
      <c r="T5386" s="20" t="s">
        <v>314</v>
      </c>
      <c r="U5386" s="7">
        <v>32.875999999999998</v>
      </c>
      <c r="V5386" s="1">
        <v>12156.23</v>
      </c>
      <c r="W5386">
        <v>2026</v>
      </c>
    </row>
    <row r="5387" spans="1:23" hidden="1" x14ac:dyDescent="0.25">
      <c r="A5387">
        <v>72037776</v>
      </c>
      <c r="B5387" s="2">
        <v>46162</v>
      </c>
      <c r="C5387" s="20" t="s">
        <v>3904</v>
      </c>
      <c r="D5387" s="20" t="s">
        <v>328</v>
      </c>
      <c r="E5387" s="20" t="s">
        <v>329</v>
      </c>
      <c r="F5387" s="20" t="s">
        <v>9341</v>
      </c>
      <c r="G5387" s="20" t="s">
        <v>9342</v>
      </c>
      <c r="H5387" s="20" t="s">
        <v>562</v>
      </c>
      <c r="I5387" s="20" t="s">
        <v>957</v>
      </c>
      <c r="J5387" s="20" t="s">
        <v>50</v>
      </c>
      <c r="K5387" s="20" t="s">
        <v>32</v>
      </c>
      <c r="L5387">
        <v>280</v>
      </c>
      <c r="M5387" s="20" t="s">
        <v>49</v>
      </c>
      <c r="N5387" s="20" t="s">
        <v>14</v>
      </c>
      <c r="O5387">
        <v>2.1190000000000002</v>
      </c>
      <c r="P5387">
        <v>593.32000000000005</v>
      </c>
      <c r="Q5387">
        <v>32.875999999999998</v>
      </c>
      <c r="R5387" s="7">
        <v>2.1189990000000001</v>
      </c>
      <c r="S5387" s="1">
        <v>593.32005100000003</v>
      </c>
      <c r="T5387" s="20" t="s">
        <v>314</v>
      </c>
      <c r="U5387" s="7">
        <v>32.875999999999998</v>
      </c>
      <c r="V5387" s="1">
        <v>19505.990000000002</v>
      </c>
      <c r="W5387">
        <v>2026</v>
      </c>
    </row>
    <row r="5388" spans="1:23" hidden="1" x14ac:dyDescent="0.25">
      <c r="A5388">
        <v>72038661</v>
      </c>
      <c r="B5388" s="2">
        <v>46162</v>
      </c>
      <c r="C5388" s="20" t="s">
        <v>6694</v>
      </c>
      <c r="D5388" s="20" t="s">
        <v>328</v>
      </c>
      <c r="E5388" s="20" t="s">
        <v>329</v>
      </c>
      <c r="F5388" s="20" t="s">
        <v>9341</v>
      </c>
      <c r="G5388" s="20" t="s">
        <v>9342</v>
      </c>
      <c r="H5388" s="20" t="s">
        <v>2437</v>
      </c>
      <c r="I5388" s="20" t="s">
        <v>2438</v>
      </c>
      <c r="J5388" s="20" t="s">
        <v>50</v>
      </c>
      <c r="K5388" s="20" t="s">
        <v>32</v>
      </c>
      <c r="L5388">
        <v>770</v>
      </c>
      <c r="M5388" s="20" t="s">
        <v>49</v>
      </c>
      <c r="N5388" s="20" t="s">
        <v>14</v>
      </c>
      <c r="O5388">
        <v>2.3591000000000002</v>
      </c>
      <c r="P5388">
        <v>1816.5070000000001</v>
      </c>
      <c r="Q5388">
        <v>32.875999999999998</v>
      </c>
      <c r="R5388" s="7">
        <v>2.3590990000000001</v>
      </c>
      <c r="S5388" s="1">
        <v>1816.5068739999999</v>
      </c>
      <c r="T5388" s="20" t="s">
        <v>314</v>
      </c>
      <c r="U5388" s="7">
        <v>32.875999999999998</v>
      </c>
      <c r="V5388" s="1">
        <v>59719.48</v>
      </c>
      <c r="W5388">
        <v>2026</v>
      </c>
    </row>
    <row r="5389" spans="1:23" hidden="1" x14ac:dyDescent="0.25">
      <c r="A5389">
        <v>72039373</v>
      </c>
      <c r="B5389" s="2">
        <v>46162</v>
      </c>
      <c r="C5389" s="20" t="s">
        <v>7872</v>
      </c>
      <c r="D5389" s="20" t="s">
        <v>328</v>
      </c>
      <c r="E5389" s="20" t="s">
        <v>329</v>
      </c>
      <c r="F5389" s="20" t="s">
        <v>9341</v>
      </c>
      <c r="G5389" s="20" t="s">
        <v>9342</v>
      </c>
      <c r="H5389" s="20" t="s">
        <v>9392</v>
      </c>
      <c r="I5389" s="20" t="s">
        <v>9393</v>
      </c>
      <c r="J5389" s="20" t="s">
        <v>50</v>
      </c>
      <c r="K5389" s="20" t="s">
        <v>32</v>
      </c>
      <c r="L5389">
        <v>110</v>
      </c>
      <c r="M5389" s="20" t="s">
        <v>49</v>
      </c>
      <c r="N5389" s="20" t="s">
        <v>14</v>
      </c>
      <c r="O5389">
        <v>1.9747300000000001</v>
      </c>
      <c r="P5389">
        <v>217.22</v>
      </c>
      <c r="Q5389">
        <v>32.875999999999998</v>
      </c>
      <c r="R5389" s="7">
        <v>1.974729</v>
      </c>
      <c r="S5389" s="1">
        <v>217.21985599999999</v>
      </c>
      <c r="T5389" s="20" t="s">
        <v>314</v>
      </c>
      <c r="U5389" s="7">
        <v>32.875999999999998</v>
      </c>
      <c r="V5389" s="1">
        <v>7141.32</v>
      </c>
      <c r="W5389">
        <v>2026</v>
      </c>
    </row>
    <row r="5390" spans="1:23" hidden="1" x14ac:dyDescent="0.25">
      <c r="A5390">
        <v>72038113</v>
      </c>
      <c r="B5390" s="2">
        <v>46162</v>
      </c>
      <c r="C5390" s="20" t="s">
        <v>4729</v>
      </c>
      <c r="D5390" s="20" t="s">
        <v>328</v>
      </c>
      <c r="E5390" s="20" t="s">
        <v>329</v>
      </c>
      <c r="F5390" s="20" t="s">
        <v>9341</v>
      </c>
      <c r="G5390" s="20" t="s">
        <v>9342</v>
      </c>
      <c r="H5390" s="20" t="s">
        <v>9396</v>
      </c>
      <c r="I5390" s="20" t="s">
        <v>9397</v>
      </c>
      <c r="J5390" s="20" t="s">
        <v>50</v>
      </c>
      <c r="K5390" s="20" t="s">
        <v>32</v>
      </c>
      <c r="L5390">
        <v>1300</v>
      </c>
      <c r="M5390" s="20" t="s">
        <v>49</v>
      </c>
      <c r="N5390" s="20" t="s">
        <v>14</v>
      </c>
      <c r="O5390">
        <v>1.9746999999999999</v>
      </c>
      <c r="P5390">
        <v>2567.11</v>
      </c>
      <c r="Q5390">
        <v>32.875999999999998</v>
      </c>
      <c r="R5390" s="7">
        <v>1.9746999999999999</v>
      </c>
      <c r="S5390" s="1">
        <v>2567.1100489999999</v>
      </c>
      <c r="T5390" s="20" t="s">
        <v>314</v>
      </c>
      <c r="U5390" s="7">
        <v>32.875999999999998</v>
      </c>
      <c r="V5390" s="1">
        <v>84396.31</v>
      </c>
      <c r="W5390">
        <v>2026</v>
      </c>
    </row>
    <row r="5391" spans="1:23" hidden="1" x14ac:dyDescent="0.25">
      <c r="A5391">
        <v>72038147</v>
      </c>
      <c r="B5391" s="2">
        <v>46162</v>
      </c>
      <c r="C5391" s="20" t="s">
        <v>4729</v>
      </c>
      <c r="D5391" s="20" t="s">
        <v>328</v>
      </c>
      <c r="E5391" s="20" t="s">
        <v>329</v>
      </c>
      <c r="F5391" s="20" t="s">
        <v>9341</v>
      </c>
      <c r="G5391" s="20" t="s">
        <v>9342</v>
      </c>
      <c r="H5391" s="20" t="s">
        <v>1606</v>
      </c>
      <c r="I5391" s="20" t="s">
        <v>1607</v>
      </c>
      <c r="J5391" s="20" t="s">
        <v>50</v>
      </c>
      <c r="K5391" s="20" t="s">
        <v>32</v>
      </c>
      <c r="L5391">
        <v>1160</v>
      </c>
      <c r="M5391" s="20" t="s">
        <v>49</v>
      </c>
      <c r="N5391" s="20" t="s">
        <v>14</v>
      </c>
      <c r="O5391">
        <v>2.3813</v>
      </c>
      <c r="P5391">
        <v>2762.31</v>
      </c>
      <c r="Q5391">
        <v>32.875999999999998</v>
      </c>
      <c r="R5391" s="7">
        <v>2.3813</v>
      </c>
      <c r="S5391" s="1">
        <v>2762.3098909999999</v>
      </c>
      <c r="T5391" s="20" t="s">
        <v>314</v>
      </c>
      <c r="U5391" s="7">
        <v>32.875999999999998</v>
      </c>
      <c r="V5391" s="1">
        <v>90813.7</v>
      </c>
      <c r="W5391">
        <v>2026</v>
      </c>
    </row>
    <row r="5392" spans="1:23" hidden="1" x14ac:dyDescent="0.25">
      <c r="A5392">
        <v>72039373</v>
      </c>
      <c r="B5392" s="2">
        <v>46162</v>
      </c>
      <c r="C5392" s="20" t="s">
        <v>7872</v>
      </c>
      <c r="D5392" s="20" t="s">
        <v>328</v>
      </c>
      <c r="E5392" s="20" t="s">
        <v>329</v>
      </c>
      <c r="F5392" s="20" t="s">
        <v>9341</v>
      </c>
      <c r="G5392" s="20" t="s">
        <v>9342</v>
      </c>
      <c r="H5392" s="20" t="s">
        <v>9386</v>
      </c>
      <c r="I5392" s="20" t="s">
        <v>9387</v>
      </c>
      <c r="J5392" s="20" t="s">
        <v>50</v>
      </c>
      <c r="K5392" s="20" t="s">
        <v>32</v>
      </c>
      <c r="L5392">
        <v>90</v>
      </c>
      <c r="M5392" s="20" t="s">
        <v>49</v>
      </c>
      <c r="N5392" s="20" t="s">
        <v>14</v>
      </c>
      <c r="O5392">
        <v>2.0743999999999998</v>
      </c>
      <c r="P5392">
        <v>186.696</v>
      </c>
      <c r="Q5392">
        <v>32.875999999999998</v>
      </c>
      <c r="R5392" s="7">
        <v>2.0743990000000001</v>
      </c>
      <c r="S5392" s="1">
        <v>186.69606999999999</v>
      </c>
      <c r="T5392" s="20" t="s">
        <v>314</v>
      </c>
      <c r="U5392" s="7">
        <v>32.875999999999998</v>
      </c>
      <c r="V5392" s="1">
        <v>6137.82</v>
      </c>
      <c r="W5392">
        <v>2026</v>
      </c>
    </row>
    <row r="5393" spans="1:23" hidden="1" x14ac:dyDescent="0.25">
      <c r="A5393">
        <v>72037607</v>
      </c>
      <c r="B5393" s="2">
        <v>46162</v>
      </c>
      <c r="C5393" s="20" t="s">
        <v>4153</v>
      </c>
      <c r="D5393" s="20" t="s">
        <v>328</v>
      </c>
      <c r="E5393" s="20" t="s">
        <v>329</v>
      </c>
      <c r="F5393" s="20" t="s">
        <v>9341</v>
      </c>
      <c r="G5393" s="20" t="s">
        <v>9342</v>
      </c>
      <c r="H5393" s="20" t="s">
        <v>9380</v>
      </c>
      <c r="I5393" s="20" t="s">
        <v>9381</v>
      </c>
      <c r="J5393" s="20" t="s">
        <v>50</v>
      </c>
      <c r="K5393" s="20" t="s">
        <v>32</v>
      </c>
      <c r="L5393">
        <v>60</v>
      </c>
      <c r="M5393" s="20" t="s">
        <v>49</v>
      </c>
      <c r="N5393" s="20" t="s">
        <v>14</v>
      </c>
      <c r="O5393">
        <v>3.0813000000000001</v>
      </c>
      <c r="P5393">
        <v>184.87799999999999</v>
      </c>
      <c r="Q5393">
        <v>32.875999999999998</v>
      </c>
      <c r="R5393" s="7">
        <v>3.0813000000000001</v>
      </c>
      <c r="S5393" s="1">
        <v>184.87802600000001</v>
      </c>
      <c r="T5393" s="20" t="s">
        <v>314</v>
      </c>
      <c r="U5393" s="7">
        <v>32.875999999999998</v>
      </c>
      <c r="V5393" s="1">
        <v>6078.05</v>
      </c>
      <c r="W5393">
        <v>2026</v>
      </c>
    </row>
    <row r="5394" spans="1:23" hidden="1" x14ac:dyDescent="0.25">
      <c r="A5394">
        <v>72037773</v>
      </c>
      <c r="B5394" s="2">
        <v>46162</v>
      </c>
      <c r="C5394" s="20" t="s">
        <v>3904</v>
      </c>
      <c r="D5394" s="20" t="s">
        <v>328</v>
      </c>
      <c r="E5394" s="20" t="s">
        <v>329</v>
      </c>
      <c r="F5394" s="20" t="s">
        <v>9341</v>
      </c>
      <c r="G5394" s="20" t="s">
        <v>9342</v>
      </c>
      <c r="H5394" s="20" t="s">
        <v>1610</v>
      </c>
      <c r="I5394" s="20" t="s">
        <v>1611</v>
      </c>
      <c r="J5394" s="20" t="s">
        <v>50</v>
      </c>
      <c r="K5394" s="20" t="s">
        <v>32</v>
      </c>
      <c r="L5394">
        <v>94</v>
      </c>
      <c r="M5394" s="20" t="s">
        <v>49</v>
      </c>
      <c r="N5394" s="20" t="s">
        <v>14</v>
      </c>
      <c r="O5394">
        <v>2.11904</v>
      </c>
      <c r="P5394">
        <v>199.19</v>
      </c>
      <c r="Q5394">
        <v>32.875999999999998</v>
      </c>
      <c r="R5394" s="7">
        <v>2.11904</v>
      </c>
      <c r="S5394" s="1">
        <v>199.189986</v>
      </c>
      <c r="T5394" s="20" t="s">
        <v>314</v>
      </c>
      <c r="U5394" s="7">
        <v>32.875999999999998</v>
      </c>
      <c r="V5394" s="1">
        <v>6548.57</v>
      </c>
      <c r="W5394">
        <v>2026</v>
      </c>
    </row>
    <row r="5395" spans="1:23" hidden="1" x14ac:dyDescent="0.25">
      <c r="A5395">
        <v>72037774</v>
      </c>
      <c r="B5395" s="2">
        <v>46162</v>
      </c>
      <c r="C5395" s="20" t="s">
        <v>3904</v>
      </c>
      <c r="D5395" s="20" t="s">
        <v>328</v>
      </c>
      <c r="E5395" s="20" t="s">
        <v>329</v>
      </c>
      <c r="F5395" s="20" t="s">
        <v>9341</v>
      </c>
      <c r="G5395" s="20" t="s">
        <v>9342</v>
      </c>
      <c r="H5395" s="20" t="s">
        <v>2437</v>
      </c>
      <c r="I5395" s="20" t="s">
        <v>2438</v>
      </c>
      <c r="J5395" s="20" t="s">
        <v>50</v>
      </c>
      <c r="K5395" s="20" t="s">
        <v>32</v>
      </c>
      <c r="L5395">
        <v>51</v>
      </c>
      <c r="M5395" s="20" t="s">
        <v>49</v>
      </c>
      <c r="N5395" s="20" t="s">
        <v>14</v>
      </c>
      <c r="O5395">
        <v>2.3105899999999999</v>
      </c>
      <c r="P5395">
        <v>117.84</v>
      </c>
      <c r="Q5395">
        <v>32.875999999999998</v>
      </c>
      <c r="R5395" s="7">
        <v>2.3105899999999999</v>
      </c>
      <c r="S5395" s="1">
        <v>117.840065</v>
      </c>
      <c r="T5395" s="20" t="s">
        <v>314</v>
      </c>
      <c r="U5395" s="7">
        <v>32.875999999999998</v>
      </c>
      <c r="V5395" s="1">
        <v>3874.11</v>
      </c>
      <c r="W5395">
        <v>2026</v>
      </c>
    </row>
    <row r="5396" spans="1:23" hidden="1" x14ac:dyDescent="0.25">
      <c r="A5396">
        <v>72038198</v>
      </c>
      <c r="B5396" s="2">
        <v>46162</v>
      </c>
      <c r="C5396" s="20" t="s">
        <v>4607</v>
      </c>
      <c r="D5396" s="20" t="s">
        <v>328</v>
      </c>
      <c r="E5396" s="20" t="s">
        <v>329</v>
      </c>
      <c r="F5396" s="20" t="s">
        <v>9341</v>
      </c>
      <c r="G5396" s="20" t="s">
        <v>9342</v>
      </c>
      <c r="H5396" s="20" t="s">
        <v>9378</v>
      </c>
      <c r="I5396" s="20" t="s">
        <v>9379</v>
      </c>
      <c r="J5396" s="20" t="s">
        <v>50</v>
      </c>
      <c r="K5396" s="20" t="s">
        <v>32</v>
      </c>
      <c r="L5396">
        <v>700</v>
      </c>
      <c r="M5396" s="20" t="s">
        <v>49</v>
      </c>
      <c r="N5396" s="20" t="s">
        <v>14</v>
      </c>
      <c r="O5396">
        <v>2.3591000000000002</v>
      </c>
      <c r="P5396">
        <v>1651.37</v>
      </c>
      <c r="Q5396">
        <v>32.875999999999998</v>
      </c>
      <c r="R5396" s="7">
        <v>2.3590990000000001</v>
      </c>
      <c r="S5396" s="1">
        <v>1651.3699959999999</v>
      </c>
      <c r="T5396" s="20" t="s">
        <v>314</v>
      </c>
      <c r="U5396" s="7">
        <v>32.875999999999998</v>
      </c>
      <c r="V5396" s="1">
        <v>54290.44</v>
      </c>
      <c r="W5396">
        <v>2026</v>
      </c>
    </row>
    <row r="5397" spans="1:23" hidden="1" x14ac:dyDescent="0.25">
      <c r="A5397">
        <v>72038661</v>
      </c>
      <c r="B5397" s="2">
        <v>46162</v>
      </c>
      <c r="C5397" s="20" t="s">
        <v>6694</v>
      </c>
      <c r="D5397" s="20" t="s">
        <v>328</v>
      </c>
      <c r="E5397" s="20" t="s">
        <v>329</v>
      </c>
      <c r="F5397" s="20" t="s">
        <v>9341</v>
      </c>
      <c r="G5397" s="20" t="s">
        <v>9342</v>
      </c>
      <c r="H5397" s="20" t="s">
        <v>1610</v>
      </c>
      <c r="I5397" s="20" t="s">
        <v>1611</v>
      </c>
      <c r="J5397" s="20" t="s">
        <v>50</v>
      </c>
      <c r="K5397" s="20" t="s">
        <v>32</v>
      </c>
      <c r="L5397">
        <v>256</v>
      </c>
      <c r="M5397" s="20" t="s">
        <v>49</v>
      </c>
      <c r="N5397" s="20" t="s">
        <v>14</v>
      </c>
      <c r="O5397">
        <v>2.1636000000000002</v>
      </c>
      <c r="P5397">
        <v>553.88199999999995</v>
      </c>
      <c r="Q5397">
        <v>32.875999999999998</v>
      </c>
      <c r="R5397" s="7">
        <v>2.163599</v>
      </c>
      <c r="S5397" s="1">
        <v>553.88185899999996</v>
      </c>
      <c r="T5397" s="20" t="s">
        <v>314</v>
      </c>
      <c r="U5397" s="7">
        <v>32.875999999999998</v>
      </c>
      <c r="V5397" s="1">
        <v>18209.419999999998</v>
      </c>
      <c r="W5397">
        <v>2026</v>
      </c>
    </row>
    <row r="5398" spans="1:23" hidden="1" x14ac:dyDescent="0.25">
      <c r="A5398">
        <v>72038655</v>
      </c>
      <c r="B5398" s="2">
        <v>46162</v>
      </c>
      <c r="C5398" s="20" t="s">
        <v>6694</v>
      </c>
      <c r="D5398" s="20" t="s">
        <v>328</v>
      </c>
      <c r="E5398" s="20" t="s">
        <v>329</v>
      </c>
      <c r="F5398" s="20" t="s">
        <v>9398</v>
      </c>
      <c r="G5398" s="20" t="s">
        <v>9399</v>
      </c>
      <c r="H5398" s="20" t="s">
        <v>159</v>
      </c>
      <c r="I5398" s="20" t="s">
        <v>160</v>
      </c>
      <c r="J5398" s="20" t="s">
        <v>50</v>
      </c>
      <c r="K5398" s="20" t="s">
        <v>33</v>
      </c>
      <c r="L5398">
        <v>100</v>
      </c>
      <c r="M5398" s="20" t="s">
        <v>49</v>
      </c>
      <c r="N5398" s="20" t="s">
        <v>14</v>
      </c>
      <c r="O5398">
        <v>1.4662999999999999</v>
      </c>
      <c r="P5398">
        <v>146.63</v>
      </c>
      <c r="Q5398">
        <v>32.875999999999998</v>
      </c>
      <c r="R5398" s="7">
        <v>1.4662999999999999</v>
      </c>
      <c r="S5398" s="1">
        <v>146.630064</v>
      </c>
      <c r="T5398" s="20" t="s">
        <v>314</v>
      </c>
      <c r="U5398" s="7">
        <v>32.875999999999998</v>
      </c>
      <c r="V5398" s="1">
        <v>4820.6099999999997</v>
      </c>
      <c r="W5398">
        <v>2026</v>
      </c>
    </row>
    <row r="5399" spans="1:23" hidden="1" x14ac:dyDescent="0.25">
      <c r="A5399">
        <v>72038986</v>
      </c>
      <c r="B5399" s="2">
        <v>46162</v>
      </c>
      <c r="C5399" s="20" t="s">
        <v>6399</v>
      </c>
      <c r="D5399" s="20" t="s">
        <v>328</v>
      </c>
      <c r="E5399" s="20" t="s">
        <v>329</v>
      </c>
      <c r="F5399" s="20" t="s">
        <v>9333</v>
      </c>
      <c r="G5399" s="20" t="s">
        <v>9334</v>
      </c>
      <c r="H5399" s="20" t="s">
        <v>9384</v>
      </c>
      <c r="I5399" s="20" t="s">
        <v>9385</v>
      </c>
      <c r="J5399" s="20" t="s">
        <v>50</v>
      </c>
      <c r="K5399" s="20" t="s">
        <v>32</v>
      </c>
      <c r="L5399">
        <v>120</v>
      </c>
      <c r="M5399" s="20" t="s">
        <v>49</v>
      </c>
      <c r="N5399" s="20" t="s">
        <v>14</v>
      </c>
      <c r="O5399">
        <v>3.1461000000000001</v>
      </c>
      <c r="P5399">
        <v>377.53199999999998</v>
      </c>
      <c r="Q5399">
        <v>32.875999999999998</v>
      </c>
      <c r="R5399" s="7">
        <v>3.146099</v>
      </c>
      <c r="S5399" s="1">
        <v>377.53193800000003</v>
      </c>
      <c r="T5399" s="20" t="s">
        <v>314</v>
      </c>
      <c r="U5399" s="7">
        <v>32.875999999999998</v>
      </c>
      <c r="V5399" s="1">
        <v>12411.74</v>
      </c>
      <c r="W5399">
        <v>2026</v>
      </c>
    </row>
    <row r="5400" spans="1:23" hidden="1" x14ac:dyDescent="0.25">
      <c r="A5400">
        <v>72038219</v>
      </c>
      <c r="B5400" s="2">
        <v>46162</v>
      </c>
      <c r="C5400" s="20" t="s">
        <v>4607</v>
      </c>
      <c r="D5400" s="20" t="s">
        <v>328</v>
      </c>
      <c r="E5400" s="20" t="s">
        <v>329</v>
      </c>
      <c r="F5400" s="20" t="s">
        <v>9333</v>
      </c>
      <c r="G5400" s="20" t="s">
        <v>9334</v>
      </c>
      <c r="H5400" s="20" t="s">
        <v>1606</v>
      </c>
      <c r="I5400" s="20" t="s">
        <v>1607</v>
      </c>
      <c r="J5400" s="20" t="s">
        <v>50</v>
      </c>
      <c r="K5400" s="20" t="s">
        <v>32</v>
      </c>
      <c r="L5400">
        <v>31</v>
      </c>
      <c r="M5400" s="20" t="s">
        <v>49</v>
      </c>
      <c r="N5400" s="20" t="s">
        <v>14</v>
      </c>
      <c r="O5400">
        <v>2.3813</v>
      </c>
      <c r="P5400">
        <v>73.819999999999993</v>
      </c>
      <c r="Q5400">
        <v>32.875999999999998</v>
      </c>
      <c r="R5400" s="7">
        <v>2.3813</v>
      </c>
      <c r="S5400" s="1">
        <v>73.820110999999997</v>
      </c>
      <c r="T5400" s="20" t="s">
        <v>314</v>
      </c>
      <c r="U5400" s="7">
        <v>32.875999999999998</v>
      </c>
      <c r="V5400" s="1">
        <v>2426.91</v>
      </c>
      <c r="W5400">
        <v>2026</v>
      </c>
    </row>
    <row r="5401" spans="1:23" hidden="1" x14ac:dyDescent="0.25">
      <c r="A5401">
        <v>72038415</v>
      </c>
      <c r="B5401" s="2">
        <v>46162</v>
      </c>
      <c r="C5401" s="20" t="s">
        <v>4706</v>
      </c>
      <c r="D5401" s="20" t="s">
        <v>328</v>
      </c>
      <c r="E5401" s="20" t="s">
        <v>329</v>
      </c>
      <c r="F5401" s="20" t="s">
        <v>9333</v>
      </c>
      <c r="G5401" s="20" t="s">
        <v>9334</v>
      </c>
      <c r="H5401" s="20" t="s">
        <v>2892</v>
      </c>
      <c r="I5401" s="20" t="s">
        <v>2893</v>
      </c>
      <c r="J5401" s="20" t="s">
        <v>50</v>
      </c>
      <c r="K5401" s="20" t="s">
        <v>32</v>
      </c>
      <c r="L5401">
        <v>1020</v>
      </c>
      <c r="M5401" s="20" t="s">
        <v>49</v>
      </c>
      <c r="N5401" s="20" t="s">
        <v>14</v>
      </c>
      <c r="O5401">
        <v>1.821</v>
      </c>
      <c r="P5401">
        <v>1857.42</v>
      </c>
      <c r="Q5401">
        <v>32.875999999999998</v>
      </c>
      <c r="R5401" s="7">
        <v>1.821</v>
      </c>
      <c r="S5401" s="1">
        <v>1857.4200020000001</v>
      </c>
      <c r="T5401" s="20" t="s">
        <v>314</v>
      </c>
      <c r="U5401" s="7">
        <v>32.875999999999998</v>
      </c>
      <c r="V5401" s="1">
        <v>61064.54</v>
      </c>
      <c r="W5401">
        <v>2026</v>
      </c>
    </row>
    <row r="5402" spans="1:23" hidden="1" x14ac:dyDescent="0.25">
      <c r="A5402">
        <v>72038772</v>
      </c>
      <c r="B5402" s="2">
        <v>46162</v>
      </c>
      <c r="C5402" s="20" t="s">
        <v>6363</v>
      </c>
      <c r="D5402" s="20" t="s">
        <v>328</v>
      </c>
      <c r="E5402" s="20" t="s">
        <v>329</v>
      </c>
      <c r="F5402" s="20" t="s">
        <v>9333</v>
      </c>
      <c r="G5402" s="20" t="s">
        <v>9334</v>
      </c>
      <c r="H5402" s="20" t="s">
        <v>9376</v>
      </c>
      <c r="I5402" s="20" t="s">
        <v>9377</v>
      </c>
      <c r="J5402" s="20" t="s">
        <v>50</v>
      </c>
      <c r="K5402" s="20" t="s">
        <v>32</v>
      </c>
      <c r="L5402">
        <v>960</v>
      </c>
      <c r="M5402" s="20" t="s">
        <v>49</v>
      </c>
      <c r="N5402" s="20" t="s">
        <v>14</v>
      </c>
      <c r="O5402">
        <v>1.821</v>
      </c>
      <c r="P5402">
        <v>1748.16</v>
      </c>
      <c r="Q5402">
        <v>32.875999999999998</v>
      </c>
      <c r="R5402" s="7">
        <v>1.821</v>
      </c>
      <c r="S5402" s="1">
        <v>1748.1600550000001</v>
      </c>
      <c r="T5402" s="20" t="s">
        <v>314</v>
      </c>
      <c r="U5402" s="7">
        <v>32.875999999999998</v>
      </c>
      <c r="V5402" s="1">
        <v>57472.51</v>
      </c>
      <c r="W5402">
        <v>2026</v>
      </c>
    </row>
    <row r="5403" spans="1:23" hidden="1" x14ac:dyDescent="0.25">
      <c r="A5403">
        <v>72039319</v>
      </c>
      <c r="B5403" s="2">
        <v>46162</v>
      </c>
      <c r="C5403" s="20" t="s">
        <v>7883</v>
      </c>
      <c r="D5403" s="20" t="s">
        <v>328</v>
      </c>
      <c r="E5403" s="20" t="s">
        <v>329</v>
      </c>
      <c r="F5403" s="20" t="s">
        <v>9333</v>
      </c>
      <c r="G5403" s="20" t="s">
        <v>9334</v>
      </c>
      <c r="H5403" s="20" t="s">
        <v>1606</v>
      </c>
      <c r="I5403" s="20" t="s">
        <v>1607</v>
      </c>
      <c r="J5403" s="20" t="s">
        <v>50</v>
      </c>
      <c r="K5403" s="20" t="s">
        <v>32</v>
      </c>
      <c r="L5403">
        <v>490</v>
      </c>
      <c r="M5403" s="20" t="s">
        <v>49</v>
      </c>
      <c r="N5403" s="20" t="s">
        <v>14</v>
      </c>
      <c r="O5403">
        <v>2.3813</v>
      </c>
      <c r="P5403">
        <v>1166.837</v>
      </c>
      <c r="Q5403">
        <v>32.875999999999998</v>
      </c>
      <c r="R5403" s="7">
        <v>2.3813</v>
      </c>
      <c r="S5403" s="1">
        <v>1166.836902</v>
      </c>
      <c r="T5403" s="20" t="s">
        <v>314</v>
      </c>
      <c r="U5403" s="7">
        <v>32.875999999999998</v>
      </c>
      <c r="V5403" s="1">
        <v>38360.93</v>
      </c>
      <c r="W5403">
        <v>2026</v>
      </c>
    </row>
    <row r="5404" spans="1:23" hidden="1" x14ac:dyDescent="0.25">
      <c r="A5404">
        <v>72037776</v>
      </c>
      <c r="B5404" s="2">
        <v>46162</v>
      </c>
      <c r="C5404" s="20" t="s">
        <v>3904</v>
      </c>
      <c r="D5404" s="20" t="s">
        <v>328</v>
      </c>
      <c r="E5404" s="20" t="s">
        <v>329</v>
      </c>
      <c r="F5404" s="20" t="s">
        <v>9333</v>
      </c>
      <c r="G5404" s="20" t="s">
        <v>9334</v>
      </c>
      <c r="H5404" s="20" t="s">
        <v>562</v>
      </c>
      <c r="I5404" s="20" t="s">
        <v>957</v>
      </c>
      <c r="J5404" s="20" t="s">
        <v>50</v>
      </c>
      <c r="K5404" s="20" t="s">
        <v>32</v>
      </c>
      <c r="L5404">
        <v>140</v>
      </c>
      <c r="M5404" s="20" t="s">
        <v>49</v>
      </c>
      <c r="N5404" s="20" t="s">
        <v>14</v>
      </c>
      <c r="O5404">
        <v>2.1190000000000002</v>
      </c>
      <c r="P5404">
        <v>296.66000000000003</v>
      </c>
      <c r="Q5404">
        <v>32.875999999999998</v>
      </c>
      <c r="R5404" s="7">
        <v>2.1189990000000001</v>
      </c>
      <c r="S5404" s="1">
        <v>296.659873</v>
      </c>
      <c r="T5404" s="20" t="s">
        <v>314</v>
      </c>
      <c r="U5404" s="7">
        <v>32.875999999999998</v>
      </c>
      <c r="V5404" s="1">
        <v>9752.99</v>
      </c>
      <c r="W5404">
        <v>2026</v>
      </c>
    </row>
    <row r="5405" spans="1:23" hidden="1" x14ac:dyDescent="0.25">
      <c r="A5405">
        <v>72037775</v>
      </c>
      <c r="B5405" s="2">
        <v>46162</v>
      </c>
      <c r="C5405" s="20" t="s">
        <v>3904</v>
      </c>
      <c r="D5405" s="20" t="s">
        <v>328</v>
      </c>
      <c r="E5405" s="20" t="s">
        <v>329</v>
      </c>
      <c r="F5405" s="20" t="s">
        <v>9333</v>
      </c>
      <c r="G5405" s="20" t="s">
        <v>9334</v>
      </c>
      <c r="H5405" s="20" t="s">
        <v>1604</v>
      </c>
      <c r="I5405" s="20" t="s">
        <v>1605</v>
      </c>
      <c r="J5405" s="20" t="s">
        <v>50</v>
      </c>
      <c r="K5405" s="20" t="s">
        <v>32</v>
      </c>
      <c r="L5405">
        <v>540</v>
      </c>
      <c r="M5405" s="20" t="s">
        <v>49</v>
      </c>
      <c r="N5405" s="20" t="s">
        <v>14</v>
      </c>
      <c r="O5405">
        <v>2.3105000000000002</v>
      </c>
      <c r="P5405">
        <v>1247.67</v>
      </c>
      <c r="Q5405">
        <v>32.875999999999998</v>
      </c>
      <c r="R5405" s="7">
        <v>2.3105000000000002</v>
      </c>
      <c r="S5405" s="1">
        <v>1247.670032</v>
      </c>
      <c r="T5405" s="20" t="s">
        <v>314</v>
      </c>
      <c r="U5405" s="7">
        <v>32.875999999999998</v>
      </c>
      <c r="V5405" s="1">
        <v>41018.400000000001</v>
      </c>
      <c r="W5405">
        <v>2026</v>
      </c>
    </row>
    <row r="5406" spans="1:23" hidden="1" x14ac:dyDescent="0.25">
      <c r="A5406">
        <v>72038759</v>
      </c>
      <c r="B5406" s="2">
        <v>46162</v>
      </c>
      <c r="C5406" s="20" t="s">
        <v>6363</v>
      </c>
      <c r="D5406" s="20" t="s">
        <v>328</v>
      </c>
      <c r="E5406" s="20" t="s">
        <v>329</v>
      </c>
      <c r="F5406" s="20" t="s">
        <v>9333</v>
      </c>
      <c r="G5406" s="20" t="s">
        <v>9334</v>
      </c>
      <c r="H5406" s="20" t="s">
        <v>1100</v>
      </c>
      <c r="I5406" s="20" t="s">
        <v>1101</v>
      </c>
      <c r="J5406" s="20" t="s">
        <v>50</v>
      </c>
      <c r="K5406" s="20" t="s">
        <v>32</v>
      </c>
      <c r="L5406">
        <v>2048</v>
      </c>
      <c r="M5406" s="20" t="s">
        <v>49</v>
      </c>
      <c r="N5406" s="20" t="s">
        <v>14</v>
      </c>
      <c r="O5406">
        <v>2.4519000000000002</v>
      </c>
      <c r="P5406">
        <v>5021.49</v>
      </c>
      <c r="Q5406">
        <v>32.875999999999998</v>
      </c>
      <c r="R5406" s="7">
        <v>2.4518990000000001</v>
      </c>
      <c r="S5406" s="1">
        <v>5021.4901440000003</v>
      </c>
      <c r="T5406" s="20" t="s">
        <v>314</v>
      </c>
      <c r="U5406" s="7">
        <v>32.875999999999998</v>
      </c>
      <c r="V5406" s="1">
        <v>165086.51</v>
      </c>
      <c r="W5406">
        <v>2026</v>
      </c>
    </row>
    <row r="5407" spans="1:23" hidden="1" x14ac:dyDescent="0.25">
      <c r="A5407">
        <v>72037784</v>
      </c>
      <c r="B5407" s="2">
        <v>46162</v>
      </c>
      <c r="C5407" s="20" t="s">
        <v>3904</v>
      </c>
      <c r="D5407" s="20" t="s">
        <v>328</v>
      </c>
      <c r="E5407" s="20" t="s">
        <v>329</v>
      </c>
      <c r="F5407" s="20" t="s">
        <v>9333</v>
      </c>
      <c r="G5407" s="20" t="s">
        <v>9334</v>
      </c>
      <c r="H5407" s="20" t="s">
        <v>1606</v>
      </c>
      <c r="I5407" s="20" t="s">
        <v>1607</v>
      </c>
      <c r="J5407" s="20" t="s">
        <v>50</v>
      </c>
      <c r="K5407" s="20" t="s">
        <v>32</v>
      </c>
      <c r="L5407">
        <v>980</v>
      </c>
      <c r="M5407" s="20" t="s">
        <v>49</v>
      </c>
      <c r="N5407" s="20" t="s">
        <v>14</v>
      </c>
      <c r="O5407">
        <v>2.3321999999999998</v>
      </c>
      <c r="P5407">
        <v>2285.556</v>
      </c>
      <c r="Q5407">
        <v>32.875999999999998</v>
      </c>
      <c r="R5407" s="7">
        <v>2.3321999999999998</v>
      </c>
      <c r="S5407" s="1">
        <v>2285.556028</v>
      </c>
      <c r="T5407" s="20" t="s">
        <v>314</v>
      </c>
      <c r="U5407" s="7">
        <v>32.875999999999998</v>
      </c>
      <c r="V5407" s="1">
        <v>75139.94</v>
      </c>
      <c r="W5407">
        <v>2026</v>
      </c>
    </row>
    <row r="5408" spans="1:23" hidden="1" x14ac:dyDescent="0.25">
      <c r="A5408">
        <v>72038147</v>
      </c>
      <c r="B5408" s="2">
        <v>46162</v>
      </c>
      <c r="C5408" s="20" t="s">
        <v>4729</v>
      </c>
      <c r="D5408" s="20" t="s">
        <v>328</v>
      </c>
      <c r="E5408" s="20" t="s">
        <v>329</v>
      </c>
      <c r="F5408" s="20" t="s">
        <v>9333</v>
      </c>
      <c r="G5408" s="20" t="s">
        <v>9334</v>
      </c>
      <c r="H5408" s="20" t="s">
        <v>1606</v>
      </c>
      <c r="I5408" s="20" t="s">
        <v>1607</v>
      </c>
      <c r="J5408" s="20" t="s">
        <v>50</v>
      </c>
      <c r="K5408" s="20" t="s">
        <v>32</v>
      </c>
      <c r="L5408">
        <v>240</v>
      </c>
      <c r="M5408" s="20" t="s">
        <v>49</v>
      </c>
      <c r="N5408" s="20" t="s">
        <v>14</v>
      </c>
      <c r="O5408">
        <v>2.3812899999999999</v>
      </c>
      <c r="P5408">
        <v>571.51</v>
      </c>
      <c r="Q5408">
        <v>32.875999999999998</v>
      </c>
      <c r="R5408" s="7">
        <v>2.3812890000000002</v>
      </c>
      <c r="S5408" s="1">
        <v>571.50991599999998</v>
      </c>
      <c r="T5408" s="20" t="s">
        <v>314</v>
      </c>
      <c r="U5408" s="7">
        <v>32.875999999999998</v>
      </c>
      <c r="V5408" s="1">
        <v>18788.96</v>
      </c>
      <c r="W5408">
        <v>2026</v>
      </c>
    </row>
    <row r="5409" spans="1:23" hidden="1" x14ac:dyDescent="0.25">
      <c r="A5409">
        <v>72038651</v>
      </c>
      <c r="B5409" s="2">
        <v>46162</v>
      </c>
      <c r="C5409" s="20" t="s">
        <v>6694</v>
      </c>
      <c r="D5409" s="20" t="s">
        <v>328</v>
      </c>
      <c r="E5409" s="20" t="s">
        <v>329</v>
      </c>
      <c r="F5409" s="20" t="s">
        <v>9333</v>
      </c>
      <c r="G5409" s="20" t="s">
        <v>9334</v>
      </c>
      <c r="H5409" s="20" t="s">
        <v>9376</v>
      </c>
      <c r="I5409" s="20" t="s">
        <v>9377</v>
      </c>
      <c r="J5409" s="20" t="s">
        <v>50</v>
      </c>
      <c r="K5409" s="20" t="s">
        <v>32</v>
      </c>
      <c r="L5409">
        <v>1080</v>
      </c>
      <c r="M5409" s="20" t="s">
        <v>49</v>
      </c>
      <c r="N5409" s="20" t="s">
        <v>14</v>
      </c>
      <c r="O5409">
        <v>1.821</v>
      </c>
      <c r="P5409">
        <v>1966.68</v>
      </c>
      <c r="Q5409">
        <v>32.875999999999998</v>
      </c>
      <c r="R5409" s="7">
        <v>1.821</v>
      </c>
      <c r="S5409" s="1">
        <v>1966.679948</v>
      </c>
      <c r="T5409" s="20" t="s">
        <v>314</v>
      </c>
      <c r="U5409" s="7">
        <v>32.875999999999998</v>
      </c>
      <c r="V5409" s="1">
        <v>64656.57</v>
      </c>
      <c r="W5409">
        <v>2026</v>
      </c>
    </row>
    <row r="5410" spans="1:23" hidden="1" x14ac:dyDescent="0.25">
      <c r="A5410">
        <v>72038651</v>
      </c>
      <c r="B5410" s="2">
        <v>46162</v>
      </c>
      <c r="C5410" s="20" t="s">
        <v>6694</v>
      </c>
      <c r="D5410" s="20" t="s">
        <v>328</v>
      </c>
      <c r="E5410" s="20" t="s">
        <v>329</v>
      </c>
      <c r="F5410" s="20" t="s">
        <v>9333</v>
      </c>
      <c r="G5410" s="20" t="s">
        <v>9334</v>
      </c>
      <c r="H5410" s="20" t="s">
        <v>2892</v>
      </c>
      <c r="I5410" s="20" t="s">
        <v>2893</v>
      </c>
      <c r="J5410" s="20" t="s">
        <v>50</v>
      </c>
      <c r="K5410" s="20" t="s">
        <v>32</v>
      </c>
      <c r="L5410">
        <v>1080</v>
      </c>
      <c r="M5410" s="20" t="s">
        <v>49</v>
      </c>
      <c r="N5410" s="20" t="s">
        <v>14</v>
      </c>
      <c r="O5410">
        <v>1.821</v>
      </c>
      <c r="P5410">
        <v>1966.68</v>
      </c>
      <c r="Q5410">
        <v>32.875999999999998</v>
      </c>
      <c r="R5410" s="7">
        <v>1.821</v>
      </c>
      <c r="S5410" s="1">
        <v>1966.679948</v>
      </c>
      <c r="T5410" s="20" t="s">
        <v>314</v>
      </c>
      <c r="U5410" s="7">
        <v>32.875999999999998</v>
      </c>
      <c r="V5410" s="1">
        <v>64656.57</v>
      </c>
      <c r="W5410">
        <v>2026</v>
      </c>
    </row>
    <row r="5411" spans="1:23" hidden="1" x14ac:dyDescent="0.25">
      <c r="A5411">
        <v>72039138</v>
      </c>
      <c r="B5411" s="2">
        <v>46164</v>
      </c>
      <c r="C5411" s="20" t="s">
        <v>7247</v>
      </c>
      <c r="D5411" s="20" t="s">
        <v>328</v>
      </c>
      <c r="E5411" s="20" t="s">
        <v>329</v>
      </c>
      <c r="F5411" s="20" t="s">
        <v>9345</v>
      </c>
      <c r="G5411" s="20" t="s">
        <v>9346</v>
      </c>
      <c r="H5411" s="20" t="s">
        <v>1714</v>
      </c>
      <c r="I5411" s="20" t="s">
        <v>1715</v>
      </c>
      <c r="J5411" s="20" t="s">
        <v>50</v>
      </c>
      <c r="K5411" s="20" t="s">
        <v>12</v>
      </c>
      <c r="L5411">
        <v>2110</v>
      </c>
      <c r="M5411" s="20" t="s">
        <v>49</v>
      </c>
      <c r="N5411" s="20" t="s">
        <v>14</v>
      </c>
      <c r="O5411">
        <v>1.1580999999999999</v>
      </c>
      <c r="P5411">
        <v>2443.5909999999999</v>
      </c>
      <c r="Q5411">
        <v>32.791400000000003</v>
      </c>
      <c r="R5411" s="7">
        <v>1.158099</v>
      </c>
      <c r="S5411" s="1">
        <v>2443.5910020000001</v>
      </c>
      <c r="T5411" s="20" t="s">
        <v>314</v>
      </c>
      <c r="U5411" s="7">
        <v>32.791400000000003</v>
      </c>
      <c r="V5411" s="1">
        <v>80128.77</v>
      </c>
      <c r="W5411">
        <v>2026</v>
      </c>
    </row>
    <row r="5412" spans="1:23" hidden="1" x14ac:dyDescent="0.25">
      <c r="A5412">
        <v>72038830</v>
      </c>
      <c r="B5412" s="2">
        <v>46164</v>
      </c>
      <c r="C5412" s="20" t="s">
        <v>6099</v>
      </c>
      <c r="D5412" s="20" t="s">
        <v>328</v>
      </c>
      <c r="E5412" s="20" t="s">
        <v>329</v>
      </c>
      <c r="F5412" s="20" t="s">
        <v>9345</v>
      </c>
      <c r="G5412" s="20" t="s">
        <v>9346</v>
      </c>
      <c r="H5412" s="20" t="s">
        <v>1714</v>
      </c>
      <c r="I5412" s="20" t="s">
        <v>1715</v>
      </c>
      <c r="J5412" s="20" t="s">
        <v>50</v>
      </c>
      <c r="K5412" s="20" t="s">
        <v>12</v>
      </c>
      <c r="L5412">
        <v>560</v>
      </c>
      <c r="M5412" s="20" t="s">
        <v>49</v>
      </c>
      <c r="N5412" s="20" t="s">
        <v>14</v>
      </c>
      <c r="O5412">
        <v>1.1580999999999999</v>
      </c>
      <c r="P5412">
        <v>648.53599999999994</v>
      </c>
      <c r="Q5412">
        <v>32.791400000000003</v>
      </c>
      <c r="R5412" s="7">
        <v>1.158099</v>
      </c>
      <c r="S5412" s="1">
        <v>648.53589599999998</v>
      </c>
      <c r="T5412" s="20" t="s">
        <v>314</v>
      </c>
      <c r="U5412" s="7">
        <v>32.791400000000003</v>
      </c>
      <c r="V5412" s="1">
        <v>21266.400000000001</v>
      </c>
      <c r="W5412">
        <v>2026</v>
      </c>
    </row>
    <row r="5413" spans="1:23" hidden="1" x14ac:dyDescent="0.25">
      <c r="A5413">
        <v>72038700</v>
      </c>
      <c r="B5413" s="2">
        <v>46164</v>
      </c>
      <c r="C5413" s="20" t="s">
        <v>6235</v>
      </c>
      <c r="D5413" s="20" t="s">
        <v>328</v>
      </c>
      <c r="E5413" s="20" t="s">
        <v>329</v>
      </c>
      <c r="F5413" s="20" t="s">
        <v>9345</v>
      </c>
      <c r="G5413" s="20" t="s">
        <v>9346</v>
      </c>
      <c r="H5413" s="20" t="s">
        <v>4330</v>
      </c>
      <c r="I5413" s="20" t="s">
        <v>4331</v>
      </c>
      <c r="J5413" s="20" t="s">
        <v>50</v>
      </c>
      <c r="K5413" s="20" t="s">
        <v>12</v>
      </c>
      <c r="L5413">
        <v>994</v>
      </c>
      <c r="M5413" s="20" t="s">
        <v>49</v>
      </c>
      <c r="N5413" s="20" t="s">
        <v>14</v>
      </c>
      <c r="O5413">
        <v>1.5928</v>
      </c>
      <c r="P5413">
        <v>1583.2429999999999</v>
      </c>
      <c r="Q5413">
        <v>32.791400000000003</v>
      </c>
      <c r="R5413" s="7">
        <v>1.5927990000000001</v>
      </c>
      <c r="S5413" s="1">
        <v>1583.2428620000001</v>
      </c>
      <c r="T5413" s="20" t="s">
        <v>314</v>
      </c>
      <c r="U5413" s="7">
        <v>32.791400000000003</v>
      </c>
      <c r="V5413" s="1">
        <v>51916.75</v>
      </c>
      <c r="W5413">
        <v>2026</v>
      </c>
    </row>
    <row r="5414" spans="1:23" hidden="1" x14ac:dyDescent="0.25">
      <c r="A5414">
        <v>72039138</v>
      </c>
      <c r="B5414" s="2">
        <v>46164</v>
      </c>
      <c r="C5414" s="20" t="s">
        <v>7247</v>
      </c>
      <c r="D5414" s="20" t="s">
        <v>328</v>
      </c>
      <c r="E5414" s="20" t="s">
        <v>329</v>
      </c>
      <c r="F5414" s="20" t="s">
        <v>9364</v>
      </c>
      <c r="G5414" s="20" t="s">
        <v>9365</v>
      </c>
      <c r="H5414" s="20" t="s">
        <v>1708</v>
      </c>
      <c r="I5414" s="20" t="s">
        <v>1709</v>
      </c>
      <c r="J5414" s="20" t="s">
        <v>50</v>
      </c>
      <c r="K5414" s="20" t="s">
        <v>12</v>
      </c>
      <c r="L5414">
        <v>3100</v>
      </c>
      <c r="M5414" s="20" t="s">
        <v>49</v>
      </c>
      <c r="N5414" s="20" t="s">
        <v>14</v>
      </c>
      <c r="O5414">
        <v>1.0707</v>
      </c>
      <c r="P5414">
        <v>3319.17</v>
      </c>
      <c r="Q5414">
        <v>32.791400000000003</v>
      </c>
      <c r="R5414" s="7">
        <v>1.0706990000000001</v>
      </c>
      <c r="S5414" s="1">
        <v>3319.169965</v>
      </c>
      <c r="T5414" s="20" t="s">
        <v>314</v>
      </c>
      <c r="U5414" s="7">
        <v>32.791400000000003</v>
      </c>
      <c r="V5414" s="1">
        <v>108840.23</v>
      </c>
      <c r="W5414">
        <v>2026</v>
      </c>
    </row>
    <row r="5415" spans="1:23" hidden="1" x14ac:dyDescent="0.25">
      <c r="A5415">
        <v>72037653</v>
      </c>
      <c r="B5415" s="2">
        <v>46164</v>
      </c>
      <c r="C5415" s="20" t="s">
        <v>3254</v>
      </c>
      <c r="D5415" s="20" t="s">
        <v>328</v>
      </c>
      <c r="E5415" s="20" t="s">
        <v>329</v>
      </c>
      <c r="F5415" s="20" t="s">
        <v>9364</v>
      </c>
      <c r="G5415" s="20" t="s">
        <v>9365</v>
      </c>
      <c r="H5415" s="20" t="s">
        <v>4330</v>
      </c>
      <c r="I5415" s="20" t="s">
        <v>4331</v>
      </c>
      <c r="J5415" s="20" t="s">
        <v>50</v>
      </c>
      <c r="K5415" s="20" t="s">
        <v>12</v>
      </c>
      <c r="L5415">
        <v>1980</v>
      </c>
      <c r="M5415" s="20" t="s">
        <v>49</v>
      </c>
      <c r="N5415" s="20" t="s">
        <v>14</v>
      </c>
      <c r="O5415">
        <v>1.56</v>
      </c>
      <c r="P5415">
        <v>3088.8</v>
      </c>
      <c r="Q5415">
        <v>32.791400000000003</v>
      </c>
      <c r="R5415" s="7">
        <v>1.5599989999999999</v>
      </c>
      <c r="S5415" s="1">
        <v>3088.8001119999999</v>
      </c>
      <c r="T5415" s="20" t="s">
        <v>314</v>
      </c>
      <c r="U5415" s="7">
        <v>32.791400000000003</v>
      </c>
      <c r="V5415" s="1">
        <v>101286.08</v>
      </c>
      <c r="W5415">
        <v>2026</v>
      </c>
    </row>
    <row r="5416" spans="1:23" hidden="1" x14ac:dyDescent="0.25">
      <c r="A5416">
        <v>72037712</v>
      </c>
      <c r="B5416" s="2">
        <v>46164</v>
      </c>
      <c r="C5416" s="20" t="s">
        <v>3720</v>
      </c>
      <c r="D5416" s="20" t="s">
        <v>328</v>
      </c>
      <c r="E5416" s="20" t="s">
        <v>329</v>
      </c>
      <c r="F5416" s="20" t="s">
        <v>9364</v>
      </c>
      <c r="G5416" s="20" t="s">
        <v>9365</v>
      </c>
      <c r="H5416" s="20" t="s">
        <v>2358</v>
      </c>
      <c r="I5416" s="20" t="s">
        <v>2359</v>
      </c>
      <c r="J5416" s="20" t="s">
        <v>50</v>
      </c>
      <c r="K5416" s="20" t="s">
        <v>12</v>
      </c>
      <c r="L5416">
        <v>100</v>
      </c>
      <c r="M5416" s="20" t="s">
        <v>49</v>
      </c>
      <c r="N5416" s="20" t="s">
        <v>14</v>
      </c>
      <c r="O5416">
        <v>1.8532999999999999</v>
      </c>
      <c r="P5416">
        <v>185.33</v>
      </c>
      <c r="Q5416">
        <v>32.791400000000003</v>
      </c>
      <c r="R5416" s="7">
        <v>1.853299</v>
      </c>
      <c r="S5416" s="1">
        <v>185.329995</v>
      </c>
      <c r="T5416" s="20" t="s">
        <v>314</v>
      </c>
      <c r="U5416" s="7">
        <v>32.791400000000003</v>
      </c>
      <c r="V5416" s="1">
        <v>6077.23</v>
      </c>
      <c r="W5416">
        <v>2026</v>
      </c>
    </row>
    <row r="5417" spans="1:23" hidden="1" x14ac:dyDescent="0.25">
      <c r="A5417">
        <v>72037714</v>
      </c>
      <c r="B5417" s="2">
        <v>46164</v>
      </c>
      <c r="C5417" s="20" t="s">
        <v>3720</v>
      </c>
      <c r="D5417" s="20" t="s">
        <v>328</v>
      </c>
      <c r="E5417" s="20" t="s">
        <v>329</v>
      </c>
      <c r="F5417" s="20" t="s">
        <v>9364</v>
      </c>
      <c r="G5417" s="20" t="s">
        <v>9365</v>
      </c>
      <c r="H5417" s="20" t="s">
        <v>8649</v>
      </c>
      <c r="I5417" s="20" t="s">
        <v>8650</v>
      </c>
      <c r="J5417" s="20" t="s">
        <v>50</v>
      </c>
      <c r="K5417" s="20" t="s">
        <v>12</v>
      </c>
      <c r="L5417">
        <v>253</v>
      </c>
      <c r="M5417" s="20" t="s">
        <v>49</v>
      </c>
      <c r="N5417" s="20" t="s">
        <v>14</v>
      </c>
      <c r="O5417">
        <v>1.8005100000000001</v>
      </c>
      <c r="P5417">
        <v>455.53</v>
      </c>
      <c r="Q5417">
        <v>32.791400000000003</v>
      </c>
      <c r="R5417" s="7">
        <v>1.8005089999999999</v>
      </c>
      <c r="S5417" s="1">
        <v>455.53010799999998</v>
      </c>
      <c r="T5417" s="20" t="s">
        <v>314</v>
      </c>
      <c r="U5417" s="7">
        <v>32.791400000000003</v>
      </c>
      <c r="V5417" s="1">
        <v>14937.47</v>
      </c>
      <c r="W5417">
        <v>2026</v>
      </c>
    </row>
    <row r="5418" spans="1:23" hidden="1" x14ac:dyDescent="0.25">
      <c r="A5418">
        <v>72038830</v>
      </c>
      <c r="B5418" s="2">
        <v>46164</v>
      </c>
      <c r="C5418" s="20" t="s">
        <v>6099</v>
      </c>
      <c r="D5418" s="20" t="s">
        <v>328</v>
      </c>
      <c r="E5418" s="20" t="s">
        <v>329</v>
      </c>
      <c r="F5418" s="20" t="s">
        <v>9364</v>
      </c>
      <c r="G5418" s="20" t="s">
        <v>9365</v>
      </c>
      <c r="H5418" s="20" t="s">
        <v>1708</v>
      </c>
      <c r="I5418" s="20" t="s">
        <v>1709</v>
      </c>
      <c r="J5418" s="20" t="s">
        <v>50</v>
      </c>
      <c r="K5418" s="20" t="s">
        <v>12</v>
      </c>
      <c r="L5418">
        <v>1997</v>
      </c>
      <c r="M5418" s="20" t="s">
        <v>49</v>
      </c>
      <c r="N5418" s="20" t="s">
        <v>14</v>
      </c>
      <c r="O5418">
        <v>1.0707</v>
      </c>
      <c r="P5418">
        <v>2138.19</v>
      </c>
      <c r="Q5418">
        <v>32.791400000000003</v>
      </c>
      <c r="R5418" s="7">
        <v>1.0706990000000001</v>
      </c>
      <c r="S5418" s="1">
        <v>2138.189891</v>
      </c>
      <c r="T5418" s="20" t="s">
        <v>314</v>
      </c>
      <c r="U5418" s="7">
        <v>32.791400000000003</v>
      </c>
      <c r="V5418" s="1">
        <v>70114.240000000005</v>
      </c>
      <c r="W5418">
        <v>2026</v>
      </c>
    </row>
    <row r="5419" spans="1:23" hidden="1" x14ac:dyDescent="0.25">
      <c r="A5419">
        <v>72039138</v>
      </c>
      <c r="B5419" s="2">
        <v>46164</v>
      </c>
      <c r="C5419" s="20" t="s">
        <v>7247</v>
      </c>
      <c r="D5419" s="20" t="s">
        <v>328</v>
      </c>
      <c r="E5419" s="20" t="s">
        <v>329</v>
      </c>
      <c r="F5419" s="20" t="s">
        <v>9364</v>
      </c>
      <c r="G5419" s="20" t="s">
        <v>9365</v>
      </c>
      <c r="H5419" s="20" t="s">
        <v>1714</v>
      </c>
      <c r="I5419" s="20" t="s">
        <v>1715</v>
      </c>
      <c r="J5419" s="20" t="s">
        <v>50</v>
      </c>
      <c r="K5419" s="20" t="s">
        <v>12</v>
      </c>
      <c r="L5419">
        <v>1760</v>
      </c>
      <c r="M5419" s="20" t="s">
        <v>49</v>
      </c>
      <c r="N5419" s="20" t="s">
        <v>14</v>
      </c>
      <c r="O5419">
        <v>1.1580999999999999</v>
      </c>
      <c r="P5419">
        <v>2038.26</v>
      </c>
      <c r="Q5419">
        <v>32.791400000000003</v>
      </c>
      <c r="R5419" s="7">
        <v>1.158099</v>
      </c>
      <c r="S5419" s="1">
        <v>2038.260031</v>
      </c>
      <c r="T5419" s="20" t="s">
        <v>314</v>
      </c>
      <c r="U5419" s="7">
        <v>32.791400000000003</v>
      </c>
      <c r="V5419" s="1">
        <v>66837.399999999994</v>
      </c>
      <c r="W5419">
        <v>2026</v>
      </c>
    </row>
    <row r="5420" spans="1:23" hidden="1" x14ac:dyDescent="0.25">
      <c r="A5420">
        <v>72038830</v>
      </c>
      <c r="B5420" s="2">
        <v>46164</v>
      </c>
      <c r="C5420" s="20" t="s">
        <v>6099</v>
      </c>
      <c r="D5420" s="20" t="s">
        <v>328</v>
      </c>
      <c r="E5420" s="20" t="s">
        <v>329</v>
      </c>
      <c r="F5420" s="20" t="s">
        <v>9364</v>
      </c>
      <c r="G5420" s="20" t="s">
        <v>9365</v>
      </c>
      <c r="H5420" s="20" t="s">
        <v>1710</v>
      </c>
      <c r="I5420" s="20" t="s">
        <v>1711</v>
      </c>
      <c r="J5420" s="20" t="s">
        <v>50</v>
      </c>
      <c r="K5420" s="20" t="s">
        <v>12</v>
      </c>
      <c r="L5420">
        <v>1635</v>
      </c>
      <c r="M5420" s="20" t="s">
        <v>49</v>
      </c>
      <c r="N5420" s="20" t="s">
        <v>14</v>
      </c>
      <c r="O5420">
        <v>1.0707</v>
      </c>
      <c r="P5420">
        <v>1750.6</v>
      </c>
      <c r="Q5420">
        <v>32.791400000000003</v>
      </c>
      <c r="R5420" s="7">
        <v>1.0706990000000001</v>
      </c>
      <c r="S5420" s="1">
        <v>1750.5998520000001</v>
      </c>
      <c r="T5420" s="20" t="s">
        <v>314</v>
      </c>
      <c r="U5420" s="7">
        <v>32.791400000000003</v>
      </c>
      <c r="V5420" s="1">
        <v>57404.62</v>
      </c>
      <c r="W5420">
        <v>2026</v>
      </c>
    </row>
    <row r="5421" spans="1:23" hidden="1" x14ac:dyDescent="0.25">
      <c r="A5421">
        <v>72037818</v>
      </c>
      <c r="B5421" s="2">
        <v>46167</v>
      </c>
      <c r="C5421" s="20" t="s">
        <v>3904</v>
      </c>
      <c r="D5421" s="20" t="s">
        <v>328</v>
      </c>
      <c r="E5421" s="20" t="s">
        <v>329</v>
      </c>
      <c r="F5421" s="20" t="s">
        <v>9347</v>
      </c>
      <c r="G5421" s="20" t="s">
        <v>9348</v>
      </c>
      <c r="H5421" s="20" t="s">
        <v>631</v>
      </c>
      <c r="I5421" s="20" t="s">
        <v>632</v>
      </c>
      <c r="J5421" s="20" t="s">
        <v>50</v>
      </c>
      <c r="K5421" s="20" t="s">
        <v>33</v>
      </c>
      <c r="L5421">
        <v>1000</v>
      </c>
      <c r="M5421" s="20" t="s">
        <v>49</v>
      </c>
      <c r="N5421" s="20" t="s">
        <v>14</v>
      </c>
      <c r="O5421">
        <v>1.4359999999999999</v>
      </c>
      <c r="P5421">
        <v>1436</v>
      </c>
      <c r="Q5421">
        <v>32.645600000000002</v>
      </c>
      <c r="R5421" s="7">
        <v>1.435999</v>
      </c>
      <c r="S5421" s="1">
        <v>1435.9999499999999</v>
      </c>
      <c r="T5421" s="20" t="s">
        <v>314</v>
      </c>
      <c r="U5421" s="7">
        <v>32.645600000000002</v>
      </c>
      <c r="V5421" s="1">
        <v>46879.08</v>
      </c>
      <c r="W5421">
        <v>2026</v>
      </c>
    </row>
    <row r="5422" spans="1:23" hidden="1" x14ac:dyDescent="0.25">
      <c r="A5422">
        <v>72038656</v>
      </c>
      <c r="B5422" s="2">
        <v>46167</v>
      </c>
      <c r="C5422" s="20" t="s">
        <v>6694</v>
      </c>
      <c r="D5422" s="20" t="s">
        <v>328</v>
      </c>
      <c r="E5422" s="20" t="s">
        <v>329</v>
      </c>
      <c r="F5422" s="20" t="s">
        <v>9347</v>
      </c>
      <c r="G5422" s="20" t="s">
        <v>9348</v>
      </c>
      <c r="H5422" s="20" t="s">
        <v>631</v>
      </c>
      <c r="I5422" s="20" t="s">
        <v>632</v>
      </c>
      <c r="J5422" s="20" t="s">
        <v>50</v>
      </c>
      <c r="K5422" s="20" t="s">
        <v>33</v>
      </c>
      <c r="L5422">
        <v>100</v>
      </c>
      <c r="M5422" s="20" t="s">
        <v>49</v>
      </c>
      <c r="N5422" s="20" t="s">
        <v>14</v>
      </c>
      <c r="O5422">
        <v>1.4662999999999999</v>
      </c>
      <c r="P5422">
        <v>146.63</v>
      </c>
      <c r="Q5422">
        <v>32.645600000000002</v>
      </c>
      <c r="R5422" s="7">
        <v>1.466299</v>
      </c>
      <c r="S5422" s="1">
        <v>146.62986699999999</v>
      </c>
      <c r="T5422" s="20" t="s">
        <v>314</v>
      </c>
      <c r="U5422" s="7">
        <v>32.645600000000002</v>
      </c>
      <c r="V5422" s="1">
        <v>4786.82</v>
      </c>
      <c r="W5422">
        <v>2026</v>
      </c>
    </row>
    <row r="5423" spans="1:23" hidden="1" x14ac:dyDescent="0.25">
      <c r="A5423">
        <v>72038741</v>
      </c>
      <c r="B5423" s="2">
        <v>46167</v>
      </c>
      <c r="C5423" s="20" t="s">
        <v>6343</v>
      </c>
      <c r="D5423" s="20" t="s">
        <v>328</v>
      </c>
      <c r="E5423" s="20" t="s">
        <v>329</v>
      </c>
      <c r="F5423" s="20" t="s">
        <v>9347</v>
      </c>
      <c r="G5423" s="20" t="s">
        <v>9348</v>
      </c>
      <c r="H5423" s="20" t="s">
        <v>4362</v>
      </c>
      <c r="I5423" s="20" t="s">
        <v>4363</v>
      </c>
      <c r="J5423" s="20" t="s">
        <v>50</v>
      </c>
      <c r="K5423" s="20" t="s">
        <v>33</v>
      </c>
      <c r="L5423">
        <v>768</v>
      </c>
      <c r="M5423" s="20" t="s">
        <v>49</v>
      </c>
      <c r="N5423" s="20" t="s">
        <v>14</v>
      </c>
      <c r="O5423">
        <v>2.5903</v>
      </c>
      <c r="P5423">
        <v>1989.35</v>
      </c>
      <c r="Q5423">
        <v>32.645600000000002</v>
      </c>
      <c r="R5423" s="7">
        <v>2.5903</v>
      </c>
      <c r="S5423" s="1">
        <v>1989.349866</v>
      </c>
      <c r="T5423" s="20" t="s">
        <v>314</v>
      </c>
      <c r="U5423" s="7">
        <v>32.645600000000002</v>
      </c>
      <c r="V5423" s="1">
        <v>64943.519999999997</v>
      </c>
      <c r="W5423">
        <v>2026</v>
      </c>
    </row>
    <row r="5424" spans="1:23" hidden="1" x14ac:dyDescent="0.25">
      <c r="A5424">
        <v>72038741</v>
      </c>
      <c r="B5424" s="2">
        <v>46167</v>
      </c>
      <c r="C5424" s="20" t="s">
        <v>6343</v>
      </c>
      <c r="D5424" s="20" t="s">
        <v>328</v>
      </c>
      <c r="E5424" s="20" t="s">
        <v>329</v>
      </c>
      <c r="F5424" s="20" t="s">
        <v>9347</v>
      </c>
      <c r="G5424" s="20" t="s">
        <v>9348</v>
      </c>
      <c r="H5424" s="20" t="s">
        <v>4352</v>
      </c>
      <c r="I5424" s="20" t="s">
        <v>4353</v>
      </c>
      <c r="J5424" s="20" t="s">
        <v>50</v>
      </c>
      <c r="K5424" s="20" t="s">
        <v>33</v>
      </c>
      <c r="L5424">
        <v>1984</v>
      </c>
      <c r="M5424" s="20" t="s">
        <v>49</v>
      </c>
      <c r="N5424" s="20" t="s">
        <v>14</v>
      </c>
      <c r="O5424">
        <v>2.5903</v>
      </c>
      <c r="P5424">
        <v>5139.1549999999997</v>
      </c>
      <c r="Q5424">
        <v>32.645600000000002</v>
      </c>
      <c r="R5424" s="7">
        <v>2.5903</v>
      </c>
      <c r="S5424" s="1">
        <v>5139.1550459999999</v>
      </c>
      <c r="T5424" s="20" t="s">
        <v>314</v>
      </c>
      <c r="U5424" s="7">
        <v>32.645600000000002</v>
      </c>
      <c r="V5424" s="1">
        <v>167770.79999999999</v>
      </c>
      <c r="W5424">
        <v>2026</v>
      </c>
    </row>
    <row r="5425" spans="1:23" hidden="1" x14ac:dyDescent="0.25">
      <c r="A5425">
        <v>72038741</v>
      </c>
      <c r="B5425" s="2">
        <v>46167</v>
      </c>
      <c r="C5425" s="20" t="s">
        <v>6343</v>
      </c>
      <c r="D5425" s="20" t="s">
        <v>328</v>
      </c>
      <c r="E5425" s="20" t="s">
        <v>329</v>
      </c>
      <c r="F5425" s="20" t="s">
        <v>9347</v>
      </c>
      <c r="G5425" s="20" t="s">
        <v>9348</v>
      </c>
      <c r="H5425" s="20" t="s">
        <v>4360</v>
      </c>
      <c r="I5425" s="20" t="s">
        <v>4361</v>
      </c>
      <c r="J5425" s="20" t="s">
        <v>50</v>
      </c>
      <c r="K5425" s="20" t="s">
        <v>33</v>
      </c>
      <c r="L5425">
        <v>1280</v>
      </c>
      <c r="M5425" s="20" t="s">
        <v>49</v>
      </c>
      <c r="N5425" s="20" t="s">
        <v>14</v>
      </c>
      <c r="O5425">
        <v>2.5903</v>
      </c>
      <c r="P5425">
        <v>3315.5839999999998</v>
      </c>
      <c r="Q5425">
        <v>32.645600000000002</v>
      </c>
      <c r="R5425" s="7">
        <v>2.5903</v>
      </c>
      <c r="S5425" s="1">
        <v>3315.5840290000001</v>
      </c>
      <c r="T5425" s="20" t="s">
        <v>314</v>
      </c>
      <c r="U5425" s="7">
        <v>32.645600000000002</v>
      </c>
      <c r="V5425" s="1">
        <v>108239.23</v>
      </c>
      <c r="W5425">
        <v>2026</v>
      </c>
    </row>
    <row r="5426" spans="1:23" hidden="1" x14ac:dyDescent="0.25">
      <c r="A5426">
        <v>72038741</v>
      </c>
      <c r="B5426" s="2">
        <v>46167</v>
      </c>
      <c r="C5426" s="20" t="s">
        <v>6343</v>
      </c>
      <c r="D5426" s="20" t="s">
        <v>328</v>
      </c>
      <c r="E5426" s="20" t="s">
        <v>329</v>
      </c>
      <c r="F5426" s="20" t="s">
        <v>9347</v>
      </c>
      <c r="G5426" s="20" t="s">
        <v>9348</v>
      </c>
      <c r="H5426" s="20" t="s">
        <v>6102</v>
      </c>
      <c r="I5426" s="20" t="s">
        <v>6103</v>
      </c>
      <c r="J5426" s="20" t="s">
        <v>50</v>
      </c>
      <c r="K5426" s="20" t="s">
        <v>33</v>
      </c>
      <c r="L5426">
        <v>2560</v>
      </c>
      <c r="M5426" s="20" t="s">
        <v>49</v>
      </c>
      <c r="N5426" s="20" t="s">
        <v>14</v>
      </c>
      <c r="O5426">
        <v>2.5903</v>
      </c>
      <c r="P5426">
        <v>6631.1679999999997</v>
      </c>
      <c r="Q5426">
        <v>32.645600000000002</v>
      </c>
      <c r="R5426" s="7">
        <v>2.5903</v>
      </c>
      <c r="S5426" s="1">
        <v>6631.1680589999996</v>
      </c>
      <c r="T5426" s="20" t="s">
        <v>314</v>
      </c>
      <c r="U5426" s="7">
        <v>32.645600000000002</v>
      </c>
      <c r="V5426" s="1">
        <v>216478.46</v>
      </c>
      <c r="W5426">
        <v>2026</v>
      </c>
    </row>
    <row r="5427" spans="1:23" hidden="1" x14ac:dyDescent="0.25">
      <c r="A5427">
        <v>72038418</v>
      </c>
      <c r="B5427" s="2">
        <v>46167</v>
      </c>
      <c r="C5427" s="20" t="s">
        <v>4706</v>
      </c>
      <c r="D5427" s="20" t="s">
        <v>328</v>
      </c>
      <c r="E5427" s="20" t="s">
        <v>329</v>
      </c>
      <c r="F5427" s="20" t="s">
        <v>9347</v>
      </c>
      <c r="G5427" s="20" t="s">
        <v>9348</v>
      </c>
      <c r="H5427" s="20" t="s">
        <v>594</v>
      </c>
      <c r="I5427" s="20" t="s">
        <v>595</v>
      </c>
      <c r="J5427" s="20" t="s">
        <v>50</v>
      </c>
      <c r="K5427" s="20" t="s">
        <v>33</v>
      </c>
      <c r="L5427">
        <v>60</v>
      </c>
      <c r="M5427" s="20" t="s">
        <v>49</v>
      </c>
      <c r="N5427" s="20" t="s">
        <v>14</v>
      </c>
      <c r="O5427">
        <v>1.7481</v>
      </c>
      <c r="P5427">
        <v>104.886</v>
      </c>
      <c r="Q5427">
        <v>32.645600000000002</v>
      </c>
      <c r="R5427" s="7">
        <v>1.7480990000000001</v>
      </c>
      <c r="S5427" s="1">
        <v>104.88611</v>
      </c>
      <c r="T5427" s="20" t="s">
        <v>314</v>
      </c>
      <c r="U5427" s="7">
        <v>32.645600000000002</v>
      </c>
      <c r="V5427" s="1">
        <v>3424.07</v>
      </c>
      <c r="W5427">
        <v>2026</v>
      </c>
    </row>
    <row r="5428" spans="1:23" hidden="1" x14ac:dyDescent="0.25">
      <c r="A5428">
        <v>72038741</v>
      </c>
      <c r="B5428" s="2">
        <v>46167</v>
      </c>
      <c r="C5428" s="20" t="s">
        <v>6343</v>
      </c>
      <c r="D5428" s="20" t="s">
        <v>328</v>
      </c>
      <c r="E5428" s="20" t="s">
        <v>329</v>
      </c>
      <c r="F5428" s="20" t="s">
        <v>9347</v>
      </c>
      <c r="G5428" s="20" t="s">
        <v>9348</v>
      </c>
      <c r="H5428" s="20" t="s">
        <v>4356</v>
      </c>
      <c r="I5428" s="20" t="s">
        <v>4357</v>
      </c>
      <c r="J5428" s="20" t="s">
        <v>50</v>
      </c>
      <c r="K5428" s="20" t="s">
        <v>33</v>
      </c>
      <c r="L5428">
        <v>2368</v>
      </c>
      <c r="M5428" s="20" t="s">
        <v>49</v>
      </c>
      <c r="N5428" s="20" t="s">
        <v>14</v>
      </c>
      <c r="O5428">
        <v>2.5903</v>
      </c>
      <c r="P5428">
        <v>6133.83</v>
      </c>
      <c r="Q5428">
        <v>32.645600000000002</v>
      </c>
      <c r="R5428" s="7">
        <v>2.5903</v>
      </c>
      <c r="S5428" s="1">
        <v>6133.8299800000004</v>
      </c>
      <c r="T5428" s="20" t="s">
        <v>314</v>
      </c>
      <c r="U5428" s="7">
        <v>32.645600000000002</v>
      </c>
      <c r="V5428" s="1">
        <v>200242.56</v>
      </c>
      <c r="W5428">
        <v>2026</v>
      </c>
    </row>
    <row r="5429" spans="1:23" hidden="1" x14ac:dyDescent="0.25">
      <c r="A5429">
        <v>72038888</v>
      </c>
      <c r="B5429" s="2">
        <v>46167</v>
      </c>
      <c r="C5429" s="20" t="s">
        <v>6350</v>
      </c>
      <c r="D5429" s="20" t="s">
        <v>328</v>
      </c>
      <c r="E5429" s="20" t="s">
        <v>329</v>
      </c>
      <c r="F5429" s="20" t="s">
        <v>9347</v>
      </c>
      <c r="G5429" s="20" t="s">
        <v>9348</v>
      </c>
      <c r="H5429" s="20" t="s">
        <v>594</v>
      </c>
      <c r="I5429" s="20" t="s">
        <v>595</v>
      </c>
      <c r="J5429" s="20" t="s">
        <v>50</v>
      </c>
      <c r="K5429" s="20" t="s">
        <v>33</v>
      </c>
      <c r="L5429">
        <v>960</v>
      </c>
      <c r="M5429" s="20" t="s">
        <v>49</v>
      </c>
      <c r="N5429" s="20" t="s">
        <v>14</v>
      </c>
      <c r="O5429">
        <v>1.7481</v>
      </c>
      <c r="P5429">
        <v>1678.1759999999999</v>
      </c>
      <c r="Q5429">
        <v>32.645600000000002</v>
      </c>
      <c r="R5429" s="7">
        <v>1.7480990000000001</v>
      </c>
      <c r="S5429" s="1">
        <v>1678.175925</v>
      </c>
      <c r="T5429" s="20" t="s">
        <v>314</v>
      </c>
      <c r="U5429" s="7">
        <v>32.645600000000002</v>
      </c>
      <c r="V5429" s="1">
        <v>54785.06</v>
      </c>
      <c r="W5429">
        <v>2026</v>
      </c>
    </row>
    <row r="5430" spans="1:23" hidden="1" x14ac:dyDescent="0.25">
      <c r="A5430">
        <v>72038741</v>
      </c>
      <c r="B5430" s="2">
        <v>46167</v>
      </c>
      <c r="C5430" s="20" t="s">
        <v>6343</v>
      </c>
      <c r="D5430" s="20" t="s">
        <v>328</v>
      </c>
      <c r="E5430" s="20" t="s">
        <v>329</v>
      </c>
      <c r="F5430" s="20" t="s">
        <v>9347</v>
      </c>
      <c r="G5430" s="20" t="s">
        <v>9348</v>
      </c>
      <c r="H5430" s="20" t="s">
        <v>4354</v>
      </c>
      <c r="I5430" s="20" t="s">
        <v>4355</v>
      </c>
      <c r="J5430" s="20" t="s">
        <v>50</v>
      </c>
      <c r="K5430" s="20" t="s">
        <v>33</v>
      </c>
      <c r="L5430">
        <v>3776</v>
      </c>
      <c r="M5430" s="20" t="s">
        <v>49</v>
      </c>
      <c r="N5430" s="20" t="s">
        <v>14</v>
      </c>
      <c r="O5430">
        <v>2.5903</v>
      </c>
      <c r="P5430">
        <v>9780.973</v>
      </c>
      <c r="Q5430">
        <v>32.645600000000002</v>
      </c>
      <c r="R5430" s="7">
        <v>2.5903</v>
      </c>
      <c r="S5430" s="1">
        <v>9780.9729329999991</v>
      </c>
      <c r="T5430" s="20" t="s">
        <v>314</v>
      </c>
      <c r="U5430" s="7">
        <v>32.645600000000002</v>
      </c>
      <c r="V5430" s="1">
        <v>319305.73</v>
      </c>
      <c r="W5430">
        <v>2026</v>
      </c>
    </row>
    <row r="5431" spans="1:23" hidden="1" x14ac:dyDescent="0.25">
      <c r="A5431">
        <v>72038888</v>
      </c>
      <c r="B5431" s="2">
        <v>46167</v>
      </c>
      <c r="C5431" s="20" t="s">
        <v>6350</v>
      </c>
      <c r="D5431" s="20" t="s">
        <v>328</v>
      </c>
      <c r="E5431" s="20" t="s">
        <v>329</v>
      </c>
      <c r="F5431" s="20" t="s">
        <v>9347</v>
      </c>
      <c r="G5431" s="20" t="s">
        <v>9348</v>
      </c>
      <c r="H5431" s="20" t="s">
        <v>827</v>
      </c>
      <c r="I5431" s="20" t="s">
        <v>828</v>
      </c>
      <c r="J5431" s="20" t="s">
        <v>50</v>
      </c>
      <c r="K5431" s="20" t="s">
        <v>33</v>
      </c>
      <c r="L5431">
        <v>256</v>
      </c>
      <c r="M5431" s="20" t="s">
        <v>49</v>
      </c>
      <c r="N5431" s="20" t="s">
        <v>14</v>
      </c>
      <c r="O5431">
        <v>1.7481</v>
      </c>
      <c r="P5431">
        <v>447.51400000000001</v>
      </c>
      <c r="Q5431">
        <v>32.645600000000002</v>
      </c>
      <c r="R5431" s="7">
        <v>1.7480990000000001</v>
      </c>
      <c r="S5431" s="1">
        <v>447.51390600000002</v>
      </c>
      <c r="T5431" s="20" t="s">
        <v>314</v>
      </c>
      <c r="U5431" s="7">
        <v>32.645600000000002</v>
      </c>
      <c r="V5431" s="1">
        <v>14609.36</v>
      </c>
      <c r="W5431">
        <v>2026</v>
      </c>
    </row>
    <row r="5432" spans="1:23" hidden="1" x14ac:dyDescent="0.25">
      <c r="A5432">
        <v>72039187</v>
      </c>
      <c r="B5432" s="2">
        <v>46167</v>
      </c>
      <c r="C5432" s="20" t="s">
        <v>7752</v>
      </c>
      <c r="D5432" s="20" t="s">
        <v>328</v>
      </c>
      <c r="E5432" s="20" t="s">
        <v>329</v>
      </c>
      <c r="F5432" s="20" t="s">
        <v>9347</v>
      </c>
      <c r="G5432" s="20" t="s">
        <v>9348</v>
      </c>
      <c r="H5432" s="20" t="s">
        <v>6102</v>
      </c>
      <c r="I5432" s="20" t="s">
        <v>6103</v>
      </c>
      <c r="J5432" s="20" t="s">
        <v>50</v>
      </c>
      <c r="K5432" s="20" t="s">
        <v>33</v>
      </c>
      <c r="L5432">
        <v>192</v>
      </c>
      <c r="M5432" s="20" t="s">
        <v>49</v>
      </c>
      <c r="N5432" s="20" t="s">
        <v>14</v>
      </c>
      <c r="O5432">
        <v>2.5903</v>
      </c>
      <c r="P5432">
        <v>497.33800000000002</v>
      </c>
      <c r="Q5432">
        <v>32.645600000000002</v>
      </c>
      <c r="R5432" s="7">
        <v>2.5903</v>
      </c>
      <c r="S5432" s="1">
        <v>497.33807899999999</v>
      </c>
      <c r="T5432" s="20" t="s">
        <v>314</v>
      </c>
      <c r="U5432" s="7">
        <v>32.645600000000002</v>
      </c>
      <c r="V5432" s="1">
        <v>16235.9</v>
      </c>
      <c r="W5432">
        <v>2026</v>
      </c>
    </row>
    <row r="5433" spans="1:23" hidden="1" x14ac:dyDescent="0.25">
      <c r="A5433">
        <v>72038655</v>
      </c>
      <c r="B5433" s="2">
        <v>46170</v>
      </c>
      <c r="C5433" s="20" t="s">
        <v>6694</v>
      </c>
      <c r="D5433" s="20" t="s">
        <v>328</v>
      </c>
      <c r="E5433" s="20" t="s">
        <v>329</v>
      </c>
      <c r="F5433" s="20" t="s">
        <v>9400</v>
      </c>
      <c r="G5433" s="20" t="s">
        <v>9401</v>
      </c>
      <c r="H5433" s="20" t="s">
        <v>159</v>
      </c>
      <c r="I5433" s="20" t="s">
        <v>160</v>
      </c>
      <c r="J5433" s="20" t="s">
        <v>50</v>
      </c>
      <c r="K5433" s="20" t="s">
        <v>33</v>
      </c>
      <c r="L5433">
        <v>900</v>
      </c>
      <c r="M5433" s="20" t="s">
        <v>49</v>
      </c>
      <c r="N5433" s="20" t="s">
        <v>14</v>
      </c>
      <c r="O5433">
        <v>1.4662999999999999</v>
      </c>
      <c r="P5433">
        <v>1319.67</v>
      </c>
      <c r="Q5433">
        <v>32.828800000000001</v>
      </c>
      <c r="R5433" s="7">
        <v>1.4662999999999999</v>
      </c>
      <c r="S5433" s="1">
        <v>1319.6699229999999</v>
      </c>
      <c r="T5433" s="20" t="s">
        <v>314</v>
      </c>
      <c r="U5433" s="7">
        <v>32.828800000000001</v>
      </c>
      <c r="V5433" s="1">
        <v>43323.18</v>
      </c>
      <c r="W5433">
        <v>2026</v>
      </c>
    </row>
    <row r="5434" spans="1:23" hidden="1" x14ac:dyDescent="0.25">
      <c r="A5434">
        <v>72037836</v>
      </c>
      <c r="B5434" s="2">
        <v>46171</v>
      </c>
      <c r="C5434" s="20" t="s">
        <v>3904</v>
      </c>
      <c r="D5434" s="20" t="s">
        <v>328</v>
      </c>
      <c r="E5434" s="20" t="s">
        <v>329</v>
      </c>
      <c r="F5434" s="20" t="s">
        <v>9356</v>
      </c>
      <c r="G5434" s="20" t="s">
        <v>9357</v>
      </c>
      <c r="H5434" s="20" t="s">
        <v>159</v>
      </c>
      <c r="I5434" s="20" t="s">
        <v>160</v>
      </c>
      <c r="J5434" s="20" t="s">
        <v>50</v>
      </c>
      <c r="K5434" s="20" t="s">
        <v>33</v>
      </c>
      <c r="L5434">
        <v>1000</v>
      </c>
      <c r="M5434" s="20" t="s">
        <v>49</v>
      </c>
      <c r="N5434" s="20" t="s">
        <v>14</v>
      </c>
      <c r="O5434">
        <v>1.4359999999999999</v>
      </c>
      <c r="P5434">
        <v>1436</v>
      </c>
      <c r="Q5434">
        <v>32.746200000000002</v>
      </c>
      <c r="R5434" s="7">
        <v>1.435999</v>
      </c>
      <c r="S5434" s="1">
        <v>1435.999902</v>
      </c>
      <c r="T5434" s="20" t="s">
        <v>314</v>
      </c>
      <c r="U5434" s="7">
        <v>32.746200000000002</v>
      </c>
      <c r="V5434" s="1">
        <v>47023.54</v>
      </c>
      <c r="W5434">
        <v>2026</v>
      </c>
    </row>
    <row r="5435" spans="1:23" hidden="1" x14ac:dyDescent="0.25">
      <c r="A5435">
        <v>72038656</v>
      </c>
      <c r="B5435" s="2">
        <v>46171</v>
      </c>
      <c r="C5435" s="20" t="s">
        <v>6694</v>
      </c>
      <c r="D5435" s="20" t="s">
        <v>328</v>
      </c>
      <c r="E5435" s="20" t="s">
        <v>329</v>
      </c>
      <c r="F5435" s="20" t="s">
        <v>9356</v>
      </c>
      <c r="G5435" s="20" t="s">
        <v>9357</v>
      </c>
      <c r="H5435" s="20" t="s">
        <v>631</v>
      </c>
      <c r="I5435" s="20" t="s">
        <v>632</v>
      </c>
      <c r="J5435" s="20" t="s">
        <v>50</v>
      </c>
      <c r="K5435" s="20" t="s">
        <v>33</v>
      </c>
      <c r="L5435">
        <v>900</v>
      </c>
      <c r="M5435" s="20" t="s">
        <v>49</v>
      </c>
      <c r="N5435" s="20" t="s">
        <v>14</v>
      </c>
      <c r="O5435">
        <v>1.4662999999999999</v>
      </c>
      <c r="P5435">
        <v>1319.67</v>
      </c>
      <c r="Q5435">
        <v>32.746200000000002</v>
      </c>
      <c r="R5435" s="7">
        <v>1.466299</v>
      </c>
      <c r="S5435" s="1">
        <v>1319.6700679999999</v>
      </c>
      <c r="T5435" s="20" t="s">
        <v>314</v>
      </c>
      <c r="U5435" s="7">
        <v>32.746200000000002</v>
      </c>
      <c r="V5435" s="1">
        <v>43214.18</v>
      </c>
      <c r="W5435">
        <v>2026</v>
      </c>
    </row>
    <row r="5436" spans="1:23" hidden="1" x14ac:dyDescent="0.25">
      <c r="A5436">
        <v>72037833</v>
      </c>
      <c r="B5436" s="2">
        <v>46171</v>
      </c>
      <c r="C5436" s="20" t="s">
        <v>3904</v>
      </c>
      <c r="D5436" s="20" t="s">
        <v>328</v>
      </c>
      <c r="E5436" s="20" t="s">
        <v>329</v>
      </c>
      <c r="F5436" s="20" t="s">
        <v>9356</v>
      </c>
      <c r="G5436" s="20" t="s">
        <v>9357</v>
      </c>
      <c r="H5436" s="20" t="s">
        <v>370</v>
      </c>
      <c r="I5436" s="20" t="s">
        <v>371</v>
      </c>
      <c r="J5436" s="20" t="s">
        <v>50</v>
      </c>
      <c r="K5436" s="20" t="s">
        <v>33</v>
      </c>
      <c r="L5436">
        <v>800</v>
      </c>
      <c r="M5436" s="20" t="s">
        <v>49</v>
      </c>
      <c r="N5436" s="20" t="s">
        <v>14</v>
      </c>
      <c r="O5436">
        <v>1.4359999999999999</v>
      </c>
      <c r="P5436">
        <v>1148.8</v>
      </c>
      <c r="Q5436">
        <v>32.746200000000002</v>
      </c>
      <c r="R5436" s="7">
        <v>1.435999</v>
      </c>
      <c r="S5436" s="1">
        <v>1148.7998600000001</v>
      </c>
      <c r="T5436" s="20" t="s">
        <v>314</v>
      </c>
      <c r="U5436" s="7">
        <v>32.746200000000002</v>
      </c>
      <c r="V5436" s="1">
        <v>37618.83</v>
      </c>
      <c r="W5436">
        <v>2026</v>
      </c>
    </row>
    <row r="5437" spans="1:23" hidden="1" x14ac:dyDescent="0.25">
      <c r="A5437">
        <v>72038915</v>
      </c>
      <c r="B5437" s="2">
        <v>46171</v>
      </c>
      <c r="C5437" s="20" t="s">
        <v>5956</v>
      </c>
      <c r="D5437" s="20" t="s">
        <v>328</v>
      </c>
      <c r="E5437" s="20" t="s">
        <v>329</v>
      </c>
      <c r="F5437" s="20" t="s">
        <v>9356</v>
      </c>
      <c r="G5437" s="20" t="s">
        <v>9357</v>
      </c>
      <c r="H5437" s="20" t="s">
        <v>8653</v>
      </c>
      <c r="I5437" s="20" t="s">
        <v>8654</v>
      </c>
      <c r="J5437" s="20" t="s">
        <v>50</v>
      </c>
      <c r="K5437" s="20" t="s">
        <v>33</v>
      </c>
      <c r="L5437">
        <v>600</v>
      </c>
      <c r="M5437" s="20" t="s">
        <v>49</v>
      </c>
      <c r="N5437" s="20" t="s">
        <v>14</v>
      </c>
      <c r="O5437">
        <v>1.4662999999999999</v>
      </c>
      <c r="P5437">
        <v>879.78</v>
      </c>
      <c r="Q5437">
        <v>32.746200000000002</v>
      </c>
      <c r="R5437" s="7">
        <v>1.466299</v>
      </c>
      <c r="S5437" s="1">
        <v>879.779943</v>
      </c>
      <c r="T5437" s="20" t="s">
        <v>314</v>
      </c>
      <c r="U5437" s="7">
        <v>32.746200000000002</v>
      </c>
      <c r="V5437" s="1">
        <v>28809.45</v>
      </c>
      <c r="W5437">
        <v>2026</v>
      </c>
    </row>
    <row r="5438" spans="1:23" hidden="1" x14ac:dyDescent="0.25">
      <c r="A5438">
        <v>72037825</v>
      </c>
      <c r="B5438" s="2">
        <v>46171</v>
      </c>
      <c r="C5438" s="20" t="s">
        <v>3904</v>
      </c>
      <c r="D5438" s="20" t="s">
        <v>328</v>
      </c>
      <c r="E5438" s="20" t="s">
        <v>329</v>
      </c>
      <c r="F5438" s="20" t="s">
        <v>9356</v>
      </c>
      <c r="G5438" s="20" t="s">
        <v>9357</v>
      </c>
      <c r="H5438" s="20" t="s">
        <v>159</v>
      </c>
      <c r="I5438" s="20" t="s">
        <v>160</v>
      </c>
      <c r="J5438" s="20" t="s">
        <v>50</v>
      </c>
      <c r="K5438" s="20" t="s">
        <v>33</v>
      </c>
      <c r="L5438">
        <v>1000</v>
      </c>
      <c r="M5438" s="20" t="s">
        <v>49</v>
      </c>
      <c r="N5438" s="20" t="s">
        <v>14</v>
      </c>
      <c r="O5438">
        <v>1.4359999999999999</v>
      </c>
      <c r="P5438">
        <v>1436</v>
      </c>
      <c r="Q5438">
        <v>32.746200000000002</v>
      </c>
      <c r="R5438" s="7">
        <v>1.435999</v>
      </c>
      <c r="S5438" s="1">
        <v>1435.999902</v>
      </c>
      <c r="T5438" s="20" t="s">
        <v>314</v>
      </c>
      <c r="U5438" s="7">
        <v>32.746200000000002</v>
      </c>
      <c r="V5438" s="1">
        <v>47023.54</v>
      </c>
      <c r="W5438">
        <v>2026</v>
      </c>
    </row>
    <row r="5439" spans="1:23" hidden="1" x14ac:dyDescent="0.25">
      <c r="A5439">
        <v>72038915</v>
      </c>
      <c r="B5439" s="2">
        <v>46171</v>
      </c>
      <c r="C5439" s="20" t="s">
        <v>5956</v>
      </c>
      <c r="D5439" s="20" t="s">
        <v>328</v>
      </c>
      <c r="E5439" s="20" t="s">
        <v>329</v>
      </c>
      <c r="F5439" s="20" t="s">
        <v>9356</v>
      </c>
      <c r="G5439" s="20" t="s">
        <v>9357</v>
      </c>
      <c r="H5439" s="20" t="s">
        <v>372</v>
      </c>
      <c r="I5439" s="20" t="s">
        <v>373</v>
      </c>
      <c r="J5439" s="20" t="s">
        <v>50</v>
      </c>
      <c r="K5439" s="20" t="s">
        <v>33</v>
      </c>
      <c r="L5439">
        <v>2200</v>
      </c>
      <c r="M5439" s="20" t="s">
        <v>49</v>
      </c>
      <c r="N5439" s="20" t="s">
        <v>14</v>
      </c>
      <c r="O5439">
        <v>1.4662999999999999</v>
      </c>
      <c r="P5439">
        <v>3225.86</v>
      </c>
      <c r="Q5439">
        <v>32.746200000000002</v>
      </c>
      <c r="R5439" s="7">
        <v>1.466299</v>
      </c>
      <c r="S5439" s="1">
        <v>3225.860099</v>
      </c>
      <c r="T5439" s="20" t="s">
        <v>314</v>
      </c>
      <c r="U5439" s="7">
        <v>32.746200000000002</v>
      </c>
      <c r="V5439" s="1">
        <v>105634.66</v>
      </c>
      <c r="W5439">
        <v>2026</v>
      </c>
    </row>
    <row r="5440" spans="1:23" hidden="1" x14ac:dyDescent="0.25">
      <c r="A5440">
        <v>72039187</v>
      </c>
      <c r="B5440" s="2">
        <v>46171</v>
      </c>
      <c r="C5440" s="20" t="s">
        <v>7752</v>
      </c>
      <c r="D5440" s="20" t="s">
        <v>328</v>
      </c>
      <c r="E5440" s="20" t="s">
        <v>329</v>
      </c>
      <c r="F5440" s="20" t="s">
        <v>9356</v>
      </c>
      <c r="G5440" s="20" t="s">
        <v>9357</v>
      </c>
      <c r="H5440" s="20" t="s">
        <v>4356</v>
      </c>
      <c r="I5440" s="20" t="s">
        <v>4357</v>
      </c>
      <c r="J5440" s="20" t="s">
        <v>50</v>
      </c>
      <c r="K5440" s="20" t="s">
        <v>33</v>
      </c>
      <c r="L5440">
        <v>256</v>
      </c>
      <c r="M5440" s="20" t="s">
        <v>49</v>
      </c>
      <c r="N5440" s="20" t="s">
        <v>14</v>
      </c>
      <c r="O5440">
        <v>2.5903100000000001</v>
      </c>
      <c r="P5440">
        <v>663.12</v>
      </c>
      <c r="Q5440">
        <v>32.746200000000002</v>
      </c>
      <c r="R5440" s="7">
        <v>2.5903100000000001</v>
      </c>
      <c r="S5440" s="1">
        <v>663.11999500000002</v>
      </c>
      <c r="T5440" s="20" t="s">
        <v>314</v>
      </c>
      <c r="U5440" s="7">
        <v>32.746200000000002</v>
      </c>
      <c r="V5440" s="1">
        <v>21714.66</v>
      </c>
      <c r="W5440">
        <v>2026</v>
      </c>
    </row>
    <row r="5441" spans="1:23" hidden="1" x14ac:dyDescent="0.25">
      <c r="A5441">
        <v>72037837</v>
      </c>
      <c r="B5441" s="2">
        <v>46171</v>
      </c>
      <c r="C5441" s="20" t="s">
        <v>3904</v>
      </c>
      <c r="D5441" s="20" t="s">
        <v>328</v>
      </c>
      <c r="E5441" s="20" t="s">
        <v>329</v>
      </c>
      <c r="F5441" s="20" t="s">
        <v>9356</v>
      </c>
      <c r="G5441" s="20" t="s">
        <v>9357</v>
      </c>
      <c r="H5441" s="20" t="s">
        <v>372</v>
      </c>
      <c r="I5441" s="20" t="s">
        <v>373</v>
      </c>
      <c r="J5441" s="20" t="s">
        <v>50</v>
      </c>
      <c r="K5441" s="20" t="s">
        <v>33</v>
      </c>
      <c r="L5441">
        <v>400</v>
      </c>
      <c r="M5441" s="20" t="s">
        <v>49</v>
      </c>
      <c r="N5441" s="20" t="s">
        <v>14</v>
      </c>
      <c r="O5441">
        <v>1.4359999999999999</v>
      </c>
      <c r="P5441">
        <v>574.4</v>
      </c>
      <c r="Q5441">
        <v>32.746200000000002</v>
      </c>
      <c r="R5441" s="7">
        <v>1.435999</v>
      </c>
      <c r="S5441" s="1">
        <v>574.400083</v>
      </c>
      <c r="T5441" s="20" t="s">
        <v>314</v>
      </c>
      <c r="U5441" s="7">
        <v>32.746200000000002</v>
      </c>
      <c r="V5441" s="1">
        <v>18809.419999999998</v>
      </c>
      <c r="W5441">
        <v>2026</v>
      </c>
    </row>
    <row r="5442" spans="1:23" hidden="1" x14ac:dyDescent="0.25">
      <c r="A5442">
        <v>72038418</v>
      </c>
      <c r="B5442" s="2">
        <v>46171</v>
      </c>
      <c r="C5442" s="20" t="s">
        <v>4706</v>
      </c>
      <c r="D5442" s="20" t="s">
        <v>328</v>
      </c>
      <c r="E5442" s="20" t="s">
        <v>329</v>
      </c>
      <c r="F5442" s="20" t="s">
        <v>9356</v>
      </c>
      <c r="G5442" s="20" t="s">
        <v>9357</v>
      </c>
      <c r="H5442" s="20" t="s">
        <v>594</v>
      </c>
      <c r="I5442" s="20" t="s">
        <v>595</v>
      </c>
      <c r="J5442" s="20" t="s">
        <v>50</v>
      </c>
      <c r="K5442" s="20" t="s">
        <v>33</v>
      </c>
      <c r="L5442">
        <v>960</v>
      </c>
      <c r="M5442" s="20" t="s">
        <v>49</v>
      </c>
      <c r="N5442" s="20" t="s">
        <v>14</v>
      </c>
      <c r="O5442">
        <v>1.7481</v>
      </c>
      <c r="P5442">
        <v>1678.1759999999999</v>
      </c>
      <c r="Q5442">
        <v>32.746200000000002</v>
      </c>
      <c r="R5442" s="7">
        <v>1.7480990000000001</v>
      </c>
      <c r="S5442" s="1">
        <v>1678.176093</v>
      </c>
      <c r="T5442" s="20" t="s">
        <v>314</v>
      </c>
      <c r="U5442" s="7">
        <v>32.746200000000002</v>
      </c>
      <c r="V5442" s="1">
        <v>54953.89</v>
      </c>
      <c r="W5442">
        <v>2026</v>
      </c>
    </row>
    <row r="5443" spans="1:23" hidden="1" x14ac:dyDescent="0.25">
      <c r="A5443">
        <v>72038915</v>
      </c>
      <c r="B5443" s="2">
        <v>46171</v>
      </c>
      <c r="C5443" s="20" t="s">
        <v>5956</v>
      </c>
      <c r="D5443" s="20" t="s">
        <v>328</v>
      </c>
      <c r="E5443" s="20" t="s">
        <v>329</v>
      </c>
      <c r="F5443" s="20" t="s">
        <v>9356</v>
      </c>
      <c r="G5443" s="20" t="s">
        <v>9357</v>
      </c>
      <c r="H5443" s="20" t="s">
        <v>159</v>
      </c>
      <c r="I5443" s="20" t="s">
        <v>160</v>
      </c>
      <c r="J5443" s="20" t="s">
        <v>50</v>
      </c>
      <c r="K5443" s="20" t="s">
        <v>33</v>
      </c>
      <c r="L5443">
        <v>1200</v>
      </c>
      <c r="M5443" s="20" t="s">
        <v>49</v>
      </c>
      <c r="N5443" s="20" t="s">
        <v>14</v>
      </c>
      <c r="O5443">
        <v>1.4662999999999999</v>
      </c>
      <c r="P5443">
        <v>1759.56</v>
      </c>
      <c r="Q5443">
        <v>32.746200000000002</v>
      </c>
      <c r="R5443" s="7">
        <v>1.466299</v>
      </c>
      <c r="S5443" s="1">
        <v>1759.5598869999999</v>
      </c>
      <c r="T5443" s="20" t="s">
        <v>314</v>
      </c>
      <c r="U5443" s="7">
        <v>32.746200000000002</v>
      </c>
      <c r="V5443" s="1">
        <v>57618.9</v>
      </c>
      <c r="W5443">
        <v>2026</v>
      </c>
    </row>
    <row r="5444" spans="1:23" hidden="1" x14ac:dyDescent="0.25">
      <c r="A5444">
        <v>72039262</v>
      </c>
      <c r="B5444" s="2">
        <v>46171</v>
      </c>
      <c r="C5444" s="20" t="s">
        <v>7258</v>
      </c>
      <c r="D5444" s="20" t="s">
        <v>328</v>
      </c>
      <c r="E5444" s="20" t="s">
        <v>329</v>
      </c>
      <c r="F5444" s="20" t="s">
        <v>9356</v>
      </c>
      <c r="G5444" s="20" t="s">
        <v>9357</v>
      </c>
      <c r="H5444" s="20" t="s">
        <v>766</v>
      </c>
      <c r="I5444" s="20" t="s">
        <v>767</v>
      </c>
      <c r="J5444" s="20" t="s">
        <v>50</v>
      </c>
      <c r="K5444" s="20" t="s">
        <v>33</v>
      </c>
      <c r="L5444">
        <v>300</v>
      </c>
      <c r="M5444" s="20" t="s">
        <v>49</v>
      </c>
      <c r="N5444" s="20" t="s">
        <v>14</v>
      </c>
      <c r="O5444">
        <v>1.4662999999999999</v>
      </c>
      <c r="P5444">
        <v>439.89</v>
      </c>
      <c r="Q5444">
        <v>32.746200000000002</v>
      </c>
      <c r="R5444" s="7">
        <v>1.466299</v>
      </c>
      <c r="S5444" s="1">
        <v>439.89012400000001</v>
      </c>
      <c r="T5444" s="20" t="s">
        <v>314</v>
      </c>
      <c r="U5444" s="7">
        <v>32.746200000000002</v>
      </c>
      <c r="V5444" s="1">
        <v>14404.73</v>
      </c>
      <c r="W5444">
        <v>2026</v>
      </c>
    </row>
    <row r="5445" spans="1:23" hidden="1" x14ac:dyDescent="0.25">
      <c r="A5445">
        <v>72037824</v>
      </c>
      <c r="B5445" s="2">
        <v>46171</v>
      </c>
      <c r="C5445" s="20" t="s">
        <v>3904</v>
      </c>
      <c r="D5445" s="20" t="s">
        <v>328</v>
      </c>
      <c r="E5445" s="20" t="s">
        <v>329</v>
      </c>
      <c r="F5445" s="20" t="s">
        <v>9356</v>
      </c>
      <c r="G5445" s="20" t="s">
        <v>9357</v>
      </c>
      <c r="H5445" s="20" t="s">
        <v>766</v>
      </c>
      <c r="I5445" s="20" t="s">
        <v>767</v>
      </c>
      <c r="J5445" s="20" t="s">
        <v>50</v>
      </c>
      <c r="K5445" s="20" t="s">
        <v>33</v>
      </c>
      <c r="L5445">
        <v>1100</v>
      </c>
      <c r="M5445" s="20" t="s">
        <v>49</v>
      </c>
      <c r="N5445" s="20" t="s">
        <v>14</v>
      </c>
      <c r="O5445">
        <v>1.4359999999999999</v>
      </c>
      <c r="P5445">
        <v>1579.6</v>
      </c>
      <c r="Q5445">
        <v>32.746200000000002</v>
      </c>
      <c r="R5445" s="7">
        <v>1.435999</v>
      </c>
      <c r="S5445" s="1">
        <v>1579.6000750000001</v>
      </c>
      <c r="T5445" s="20" t="s">
        <v>314</v>
      </c>
      <c r="U5445" s="7">
        <v>32.746200000000002</v>
      </c>
      <c r="V5445" s="1">
        <v>51725.9</v>
      </c>
      <c r="W5445">
        <v>2026</v>
      </c>
    </row>
    <row r="5446" spans="1:23" hidden="1" x14ac:dyDescent="0.25">
      <c r="A5446">
        <v>72038656</v>
      </c>
      <c r="B5446" s="2">
        <v>46171</v>
      </c>
      <c r="C5446" s="20" t="s">
        <v>6694</v>
      </c>
      <c r="D5446" s="20" t="s">
        <v>328</v>
      </c>
      <c r="E5446" s="20" t="s">
        <v>329</v>
      </c>
      <c r="F5446" s="20" t="s">
        <v>9356</v>
      </c>
      <c r="G5446" s="20" t="s">
        <v>9357</v>
      </c>
      <c r="H5446" s="20" t="s">
        <v>372</v>
      </c>
      <c r="I5446" s="20" t="s">
        <v>373</v>
      </c>
      <c r="J5446" s="20" t="s">
        <v>50</v>
      </c>
      <c r="K5446" s="20" t="s">
        <v>33</v>
      </c>
      <c r="L5446">
        <v>2600</v>
      </c>
      <c r="M5446" s="20" t="s">
        <v>49</v>
      </c>
      <c r="N5446" s="20" t="s">
        <v>14</v>
      </c>
      <c r="O5446">
        <v>1.4662999999999999</v>
      </c>
      <c r="P5446">
        <v>3812.38</v>
      </c>
      <c r="Q5446">
        <v>32.746200000000002</v>
      </c>
      <c r="R5446" s="7">
        <v>1.466299</v>
      </c>
      <c r="S5446" s="1">
        <v>3812.3800620000002</v>
      </c>
      <c r="T5446" s="20" t="s">
        <v>314</v>
      </c>
      <c r="U5446" s="7">
        <v>32.746200000000002</v>
      </c>
      <c r="V5446" s="1">
        <v>124840.96000000001</v>
      </c>
      <c r="W5446">
        <v>2026</v>
      </c>
    </row>
    <row r="5447" spans="1:23" hidden="1" x14ac:dyDescent="0.25">
      <c r="A5447">
        <v>72038994</v>
      </c>
      <c r="B5447" s="2">
        <v>46171</v>
      </c>
      <c r="C5447" s="20" t="s">
        <v>6417</v>
      </c>
      <c r="D5447" s="20" t="s">
        <v>328</v>
      </c>
      <c r="E5447" s="20" t="s">
        <v>329</v>
      </c>
      <c r="F5447" s="20" t="s">
        <v>9356</v>
      </c>
      <c r="G5447" s="20" t="s">
        <v>9357</v>
      </c>
      <c r="H5447" s="20" t="s">
        <v>370</v>
      </c>
      <c r="I5447" s="20" t="s">
        <v>371</v>
      </c>
      <c r="J5447" s="20" t="s">
        <v>50</v>
      </c>
      <c r="K5447" s="20" t="s">
        <v>33</v>
      </c>
      <c r="L5447">
        <v>500</v>
      </c>
      <c r="M5447" s="20" t="s">
        <v>49</v>
      </c>
      <c r="N5447" s="20" t="s">
        <v>14</v>
      </c>
      <c r="O5447">
        <v>1.4662999999999999</v>
      </c>
      <c r="P5447">
        <v>733.15</v>
      </c>
      <c r="Q5447">
        <v>32.746200000000002</v>
      </c>
      <c r="R5447" s="7">
        <v>1.466299</v>
      </c>
      <c r="S5447" s="1">
        <v>733.15010500000005</v>
      </c>
      <c r="T5447" s="20" t="s">
        <v>314</v>
      </c>
      <c r="U5447" s="7">
        <v>32.746200000000002</v>
      </c>
      <c r="V5447" s="1">
        <v>24007.88</v>
      </c>
      <c r="W5447">
        <v>2026</v>
      </c>
    </row>
    <row r="5448" spans="1:23" hidden="1" x14ac:dyDescent="0.25">
      <c r="A5448">
        <v>72038656</v>
      </c>
      <c r="B5448" s="2">
        <v>46171</v>
      </c>
      <c r="C5448" s="20" t="s">
        <v>6694</v>
      </c>
      <c r="D5448" s="20" t="s">
        <v>328</v>
      </c>
      <c r="E5448" s="20" t="s">
        <v>329</v>
      </c>
      <c r="F5448" s="20" t="s">
        <v>9356</v>
      </c>
      <c r="G5448" s="20" t="s">
        <v>9357</v>
      </c>
      <c r="H5448" s="20" t="s">
        <v>370</v>
      </c>
      <c r="I5448" s="20" t="s">
        <v>371</v>
      </c>
      <c r="J5448" s="20" t="s">
        <v>50</v>
      </c>
      <c r="K5448" s="20" t="s">
        <v>33</v>
      </c>
      <c r="L5448">
        <v>1600</v>
      </c>
      <c r="M5448" s="20" t="s">
        <v>49</v>
      </c>
      <c r="N5448" s="20" t="s">
        <v>14</v>
      </c>
      <c r="O5448">
        <v>1.4662999999999999</v>
      </c>
      <c r="P5448">
        <v>2346.08</v>
      </c>
      <c r="Q5448">
        <v>32.746200000000002</v>
      </c>
      <c r="R5448" s="7">
        <v>1.466299</v>
      </c>
      <c r="S5448" s="1">
        <v>2346.0798500000001</v>
      </c>
      <c r="T5448" s="20" t="s">
        <v>314</v>
      </c>
      <c r="U5448" s="7">
        <v>32.746200000000002</v>
      </c>
      <c r="V5448" s="1">
        <v>76825.2</v>
      </c>
      <c r="W5448">
        <v>2026</v>
      </c>
    </row>
    <row r="5449" spans="1:23" hidden="1" x14ac:dyDescent="0.25">
      <c r="A5449">
        <v>72039072</v>
      </c>
      <c r="B5449" s="2">
        <v>46172</v>
      </c>
      <c r="C5449" s="20" t="s">
        <v>8281</v>
      </c>
      <c r="D5449" s="20" t="s">
        <v>328</v>
      </c>
      <c r="E5449" s="20" t="s">
        <v>329</v>
      </c>
      <c r="F5449" s="20" t="s">
        <v>9358</v>
      </c>
      <c r="G5449" s="20" t="s">
        <v>9359</v>
      </c>
      <c r="H5449" s="20" t="s">
        <v>4330</v>
      </c>
      <c r="I5449" s="20" t="s">
        <v>4331</v>
      </c>
      <c r="J5449" s="20" t="s">
        <v>50</v>
      </c>
      <c r="K5449" s="20" t="s">
        <v>12</v>
      </c>
      <c r="L5449">
        <v>50</v>
      </c>
      <c r="M5449" s="20" t="s">
        <v>49</v>
      </c>
      <c r="N5449" s="20" t="s">
        <v>14</v>
      </c>
      <c r="O5449">
        <v>1.5928</v>
      </c>
      <c r="P5449">
        <v>79.64</v>
      </c>
      <c r="Q5449">
        <v>32.746200000000002</v>
      </c>
      <c r="R5449" s="7">
        <v>1.5928</v>
      </c>
      <c r="S5449" s="1">
        <v>79.640079999999998</v>
      </c>
      <c r="T5449" s="20" t="s">
        <v>314</v>
      </c>
      <c r="U5449" s="7">
        <v>32.746200000000002</v>
      </c>
      <c r="V5449" s="1">
        <v>2607.91</v>
      </c>
      <c r="W5449">
        <v>2026</v>
      </c>
    </row>
    <row r="5450" spans="1:23" hidden="1" x14ac:dyDescent="0.25">
      <c r="A5450">
        <v>72038700</v>
      </c>
      <c r="B5450" s="2">
        <v>46172</v>
      </c>
      <c r="C5450" s="20" t="s">
        <v>6235</v>
      </c>
      <c r="D5450" s="20" t="s">
        <v>328</v>
      </c>
      <c r="E5450" s="20" t="s">
        <v>329</v>
      </c>
      <c r="F5450" s="20" t="s">
        <v>9358</v>
      </c>
      <c r="G5450" s="20" t="s">
        <v>9359</v>
      </c>
      <c r="H5450" s="20" t="s">
        <v>4330</v>
      </c>
      <c r="I5450" s="20" t="s">
        <v>4331</v>
      </c>
      <c r="J5450" s="20" t="s">
        <v>50</v>
      </c>
      <c r="K5450" s="20" t="s">
        <v>12</v>
      </c>
      <c r="L5450">
        <v>174</v>
      </c>
      <c r="M5450" s="20" t="s">
        <v>49</v>
      </c>
      <c r="N5450" s="20" t="s">
        <v>14</v>
      </c>
      <c r="O5450">
        <v>1.5928199999999999</v>
      </c>
      <c r="P5450">
        <v>277.14999999999998</v>
      </c>
      <c r="Q5450">
        <v>32.746200000000002</v>
      </c>
      <c r="R5450" s="7">
        <v>1.592819</v>
      </c>
      <c r="S5450" s="1">
        <v>277.15001999999998</v>
      </c>
      <c r="T5450" s="20" t="s">
        <v>314</v>
      </c>
      <c r="U5450" s="7">
        <v>32.746200000000002</v>
      </c>
      <c r="V5450" s="1">
        <v>9075.61</v>
      </c>
      <c r="W5450">
        <v>2026</v>
      </c>
    </row>
    <row r="5451" spans="1:23" hidden="1" x14ac:dyDescent="0.25">
      <c r="A5451">
        <v>72037776</v>
      </c>
      <c r="B5451" s="2">
        <v>46172</v>
      </c>
      <c r="C5451" s="20" t="s">
        <v>3904</v>
      </c>
      <c r="D5451" s="20" t="s">
        <v>328</v>
      </c>
      <c r="E5451" s="20" t="s">
        <v>329</v>
      </c>
      <c r="F5451" s="20" t="s">
        <v>9360</v>
      </c>
      <c r="G5451" s="20" t="s">
        <v>9361</v>
      </c>
      <c r="H5451" s="20" t="s">
        <v>562</v>
      </c>
      <c r="I5451" s="20" t="s">
        <v>957</v>
      </c>
      <c r="J5451" s="20" t="s">
        <v>50</v>
      </c>
      <c r="K5451" s="20" t="s">
        <v>32</v>
      </c>
      <c r="L5451">
        <v>383</v>
      </c>
      <c r="M5451" s="20" t="s">
        <v>49</v>
      </c>
      <c r="N5451" s="20" t="s">
        <v>14</v>
      </c>
      <c r="O5451">
        <v>2.1190000000000002</v>
      </c>
      <c r="P5451">
        <v>811.577</v>
      </c>
      <c r="Q5451">
        <v>32.746200000000002</v>
      </c>
      <c r="R5451" s="7">
        <v>2.1190000000000002</v>
      </c>
      <c r="S5451" s="1">
        <v>811.57691499999999</v>
      </c>
      <c r="T5451" s="20" t="s">
        <v>314</v>
      </c>
      <c r="U5451" s="7">
        <v>32.746200000000002</v>
      </c>
      <c r="V5451" s="1">
        <v>26576.06</v>
      </c>
      <c r="W5451">
        <v>2026</v>
      </c>
    </row>
    <row r="5452" spans="1:23" hidden="1" x14ac:dyDescent="0.25">
      <c r="A5452">
        <v>72038415</v>
      </c>
      <c r="B5452" s="2">
        <v>46172</v>
      </c>
      <c r="C5452" s="20" t="s">
        <v>4706</v>
      </c>
      <c r="D5452" s="20" t="s">
        <v>328</v>
      </c>
      <c r="E5452" s="20" t="s">
        <v>329</v>
      </c>
      <c r="F5452" s="20" t="s">
        <v>9360</v>
      </c>
      <c r="G5452" s="20" t="s">
        <v>9361</v>
      </c>
      <c r="H5452" s="20" t="s">
        <v>2892</v>
      </c>
      <c r="I5452" s="20" t="s">
        <v>2893</v>
      </c>
      <c r="J5452" s="20" t="s">
        <v>50</v>
      </c>
      <c r="K5452" s="20" t="s">
        <v>32</v>
      </c>
      <c r="L5452">
        <v>60</v>
      </c>
      <c r="M5452" s="20" t="s">
        <v>49</v>
      </c>
      <c r="N5452" s="20" t="s">
        <v>14</v>
      </c>
      <c r="O5452">
        <v>1.821</v>
      </c>
      <c r="P5452">
        <v>109.26</v>
      </c>
      <c r="Q5452">
        <v>32.746200000000002</v>
      </c>
      <c r="R5452" s="7">
        <v>1.820999</v>
      </c>
      <c r="S5452" s="1">
        <v>109.26000500000001</v>
      </c>
      <c r="T5452" s="20" t="s">
        <v>314</v>
      </c>
      <c r="U5452" s="7">
        <v>32.746200000000002</v>
      </c>
      <c r="V5452" s="1">
        <v>3577.85</v>
      </c>
      <c r="W5452">
        <v>2026</v>
      </c>
    </row>
    <row r="5453" spans="1:23" hidden="1" x14ac:dyDescent="0.25">
      <c r="A5453">
        <v>72039463</v>
      </c>
      <c r="B5453" s="2">
        <v>46172</v>
      </c>
      <c r="C5453" s="20" t="s">
        <v>8382</v>
      </c>
      <c r="D5453" s="20" t="s">
        <v>328</v>
      </c>
      <c r="E5453" s="20" t="s">
        <v>329</v>
      </c>
      <c r="F5453" s="20" t="s">
        <v>9360</v>
      </c>
      <c r="G5453" s="20" t="s">
        <v>9361</v>
      </c>
      <c r="H5453" s="20" t="s">
        <v>2892</v>
      </c>
      <c r="I5453" s="20" t="s">
        <v>2893</v>
      </c>
      <c r="J5453" s="20" t="s">
        <v>50</v>
      </c>
      <c r="K5453" s="20" t="s">
        <v>32</v>
      </c>
      <c r="L5453">
        <v>120</v>
      </c>
      <c r="M5453" s="20" t="s">
        <v>49</v>
      </c>
      <c r="N5453" s="20" t="s">
        <v>14</v>
      </c>
      <c r="O5453">
        <v>1.821</v>
      </c>
      <c r="P5453">
        <v>218.52</v>
      </c>
      <c r="Q5453">
        <v>32.746200000000002</v>
      </c>
      <c r="R5453" s="7">
        <v>1.820999</v>
      </c>
      <c r="S5453" s="1">
        <v>218.52001100000001</v>
      </c>
      <c r="T5453" s="20" t="s">
        <v>314</v>
      </c>
      <c r="U5453" s="7">
        <v>32.746200000000002</v>
      </c>
      <c r="V5453" s="1">
        <v>7155.7</v>
      </c>
      <c r="W5453">
        <v>2026</v>
      </c>
    </row>
    <row r="5454" spans="1:23" hidden="1" x14ac:dyDescent="0.25">
      <c r="A5454">
        <v>72038986</v>
      </c>
      <c r="B5454" s="2">
        <v>46172</v>
      </c>
      <c r="C5454" s="20" t="s">
        <v>6399</v>
      </c>
      <c r="D5454" s="20" t="s">
        <v>328</v>
      </c>
      <c r="E5454" s="20" t="s">
        <v>329</v>
      </c>
      <c r="F5454" s="20" t="s">
        <v>9360</v>
      </c>
      <c r="G5454" s="20" t="s">
        <v>9361</v>
      </c>
      <c r="H5454" s="20" t="s">
        <v>9388</v>
      </c>
      <c r="I5454" s="20" t="s">
        <v>9389</v>
      </c>
      <c r="J5454" s="20" t="s">
        <v>50</v>
      </c>
      <c r="K5454" s="20" t="s">
        <v>32</v>
      </c>
      <c r="L5454">
        <v>450</v>
      </c>
      <c r="M5454" s="20" t="s">
        <v>49</v>
      </c>
      <c r="N5454" s="20" t="s">
        <v>14</v>
      </c>
      <c r="O5454">
        <v>3.5335999999999999</v>
      </c>
      <c r="P5454">
        <v>1590.12</v>
      </c>
      <c r="Q5454">
        <v>32.746200000000002</v>
      </c>
      <c r="R5454" s="7">
        <v>3.5335990000000002</v>
      </c>
      <c r="S5454" s="1">
        <v>1590.120075</v>
      </c>
      <c r="T5454" s="20" t="s">
        <v>314</v>
      </c>
      <c r="U5454" s="7">
        <v>32.746200000000002</v>
      </c>
      <c r="V5454" s="1">
        <v>52070.39</v>
      </c>
      <c r="W5454">
        <v>2026</v>
      </c>
    </row>
    <row r="5455" spans="1:23" hidden="1" x14ac:dyDescent="0.25">
      <c r="A5455">
        <v>72038986</v>
      </c>
      <c r="B5455" s="2">
        <v>46172</v>
      </c>
      <c r="C5455" s="20" t="s">
        <v>6399</v>
      </c>
      <c r="D5455" s="20" t="s">
        <v>328</v>
      </c>
      <c r="E5455" s="20" t="s">
        <v>329</v>
      </c>
      <c r="F5455" s="20" t="s">
        <v>9360</v>
      </c>
      <c r="G5455" s="20" t="s">
        <v>9361</v>
      </c>
      <c r="H5455" s="20" t="s">
        <v>9380</v>
      </c>
      <c r="I5455" s="20" t="s">
        <v>9381</v>
      </c>
      <c r="J5455" s="20" t="s">
        <v>50</v>
      </c>
      <c r="K5455" s="20" t="s">
        <v>32</v>
      </c>
      <c r="L5455">
        <v>960</v>
      </c>
      <c r="M5455" s="20" t="s">
        <v>49</v>
      </c>
      <c r="N5455" s="20" t="s">
        <v>14</v>
      </c>
      <c r="O5455">
        <v>3.1461000000000001</v>
      </c>
      <c r="P5455">
        <v>3020.2559999999999</v>
      </c>
      <c r="Q5455">
        <v>32.746200000000002</v>
      </c>
      <c r="R5455" s="7">
        <v>3.1461000000000001</v>
      </c>
      <c r="S5455" s="1">
        <v>3020.2560899999999</v>
      </c>
      <c r="T5455" s="20" t="s">
        <v>314</v>
      </c>
      <c r="U5455" s="7">
        <v>32.746200000000002</v>
      </c>
      <c r="V5455" s="1">
        <v>98901.91</v>
      </c>
      <c r="W5455">
        <v>2026</v>
      </c>
    </row>
    <row r="5456" spans="1:23" hidden="1" x14ac:dyDescent="0.25">
      <c r="A5456">
        <v>72038986</v>
      </c>
      <c r="B5456" s="2">
        <v>46172</v>
      </c>
      <c r="C5456" s="20" t="s">
        <v>6399</v>
      </c>
      <c r="D5456" s="20" t="s">
        <v>328</v>
      </c>
      <c r="E5456" s="20" t="s">
        <v>329</v>
      </c>
      <c r="F5456" s="20" t="s">
        <v>9360</v>
      </c>
      <c r="G5456" s="20" t="s">
        <v>9361</v>
      </c>
      <c r="H5456" s="20" t="s">
        <v>9394</v>
      </c>
      <c r="I5456" s="20" t="s">
        <v>9395</v>
      </c>
      <c r="J5456" s="20" t="s">
        <v>50</v>
      </c>
      <c r="K5456" s="20" t="s">
        <v>32</v>
      </c>
      <c r="L5456">
        <v>1056</v>
      </c>
      <c r="M5456" s="20" t="s">
        <v>49</v>
      </c>
      <c r="N5456" s="20" t="s">
        <v>14</v>
      </c>
      <c r="O5456">
        <v>2.831</v>
      </c>
      <c r="P5456">
        <v>2989.54</v>
      </c>
      <c r="Q5456">
        <v>32.746200000000002</v>
      </c>
      <c r="R5456" s="7">
        <v>2.8309989999999998</v>
      </c>
      <c r="S5456" s="1">
        <v>2989.539855</v>
      </c>
      <c r="T5456" s="20" t="s">
        <v>314</v>
      </c>
      <c r="U5456" s="7">
        <v>32.746200000000002</v>
      </c>
      <c r="V5456" s="1">
        <v>97896.07</v>
      </c>
      <c r="W5456">
        <v>2026</v>
      </c>
    </row>
    <row r="5457" spans="1:23" hidden="1" x14ac:dyDescent="0.25">
      <c r="A5457">
        <v>72038986</v>
      </c>
      <c r="B5457" s="2">
        <v>46172</v>
      </c>
      <c r="C5457" s="20" t="s">
        <v>6399</v>
      </c>
      <c r="D5457" s="20" t="s">
        <v>328</v>
      </c>
      <c r="E5457" s="20" t="s">
        <v>329</v>
      </c>
      <c r="F5457" s="20" t="s">
        <v>9360</v>
      </c>
      <c r="G5457" s="20" t="s">
        <v>9361</v>
      </c>
      <c r="H5457" s="20" t="s">
        <v>9384</v>
      </c>
      <c r="I5457" s="20" t="s">
        <v>9385</v>
      </c>
      <c r="J5457" s="20" t="s">
        <v>50</v>
      </c>
      <c r="K5457" s="20" t="s">
        <v>32</v>
      </c>
      <c r="L5457">
        <v>360</v>
      </c>
      <c r="M5457" s="20" t="s">
        <v>49</v>
      </c>
      <c r="N5457" s="20" t="s">
        <v>14</v>
      </c>
      <c r="O5457">
        <v>3.1461000000000001</v>
      </c>
      <c r="P5457">
        <v>1132.596</v>
      </c>
      <c r="Q5457">
        <v>32.746200000000002</v>
      </c>
      <c r="R5457" s="7">
        <v>3.1461000000000001</v>
      </c>
      <c r="S5457" s="1">
        <v>1132.5961480000001</v>
      </c>
      <c r="T5457" s="20" t="s">
        <v>314</v>
      </c>
      <c r="U5457" s="7">
        <v>32.746200000000002</v>
      </c>
      <c r="V5457" s="1">
        <v>37088.22</v>
      </c>
      <c r="W5457">
        <v>2026</v>
      </c>
    </row>
    <row r="5458" spans="1:23" hidden="1" x14ac:dyDescent="0.25">
      <c r="A5458">
        <v>72037777</v>
      </c>
      <c r="B5458" s="2">
        <v>46172</v>
      </c>
      <c r="C5458" s="20" t="s">
        <v>3904</v>
      </c>
      <c r="D5458" s="20" t="s">
        <v>328</v>
      </c>
      <c r="E5458" s="20" t="s">
        <v>329</v>
      </c>
      <c r="F5458" s="20" t="s">
        <v>9360</v>
      </c>
      <c r="G5458" s="20" t="s">
        <v>9361</v>
      </c>
      <c r="H5458" s="20" t="s">
        <v>1608</v>
      </c>
      <c r="I5458" s="20" t="s">
        <v>1609</v>
      </c>
      <c r="J5458" s="20" t="s">
        <v>50</v>
      </c>
      <c r="K5458" s="20" t="s">
        <v>32</v>
      </c>
      <c r="L5458">
        <v>910</v>
      </c>
      <c r="M5458" s="20" t="s">
        <v>49</v>
      </c>
      <c r="N5458" s="20" t="s">
        <v>14</v>
      </c>
      <c r="O5458">
        <v>2.3212999999999999</v>
      </c>
      <c r="P5458">
        <v>2112.3829999999998</v>
      </c>
      <c r="Q5458">
        <v>32.746200000000002</v>
      </c>
      <c r="R5458" s="7">
        <v>2.3212989999999998</v>
      </c>
      <c r="S5458" s="1">
        <v>2112.383116</v>
      </c>
      <c r="T5458" s="20" t="s">
        <v>314</v>
      </c>
      <c r="U5458" s="7">
        <v>32.746200000000002</v>
      </c>
      <c r="V5458" s="1">
        <v>69172.52</v>
      </c>
      <c r="W5458">
        <v>2026</v>
      </c>
    </row>
    <row r="5459" spans="1:23" hidden="1" x14ac:dyDescent="0.25">
      <c r="A5459">
        <v>72037775</v>
      </c>
      <c r="B5459" s="2">
        <v>46172</v>
      </c>
      <c r="C5459" s="20" t="s">
        <v>3904</v>
      </c>
      <c r="D5459" s="20" t="s">
        <v>328</v>
      </c>
      <c r="E5459" s="20" t="s">
        <v>329</v>
      </c>
      <c r="F5459" s="20" t="s">
        <v>9360</v>
      </c>
      <c r="G5459" s="20" t="s">
        <v>9361</v>
      </c>
      <c r="H5459" s="20" t="s">
        <v>1604</v>
      </c>
      <c r="I5459" s="20" t="s">
        <v>1605</v>
      </c>
      <c r="J5459" s="20" t="s">
        <v>50</v>
      </c>
      <c r="K5459" s="20" t="s">
        <v>32</v>
      </c>
      <c r="L5459">
        <v>90</v>
      </c>
      <c r="M5459" s="20" t="s">
        <v>49</v>
      </c>
      <c r="N5459" s="20" t="s">
        <v>14</v>
      </c>
      <c r="O5459">
        <v>2.3105600000000002</v>
      </c>
      <c r="P5459">
        <v>207.95</v>
      </c>
      <c r="Q5459">
        <v>32.746200000000002</v>
      </c>
      <c r="R5459" s="7">
        <v>2.3105600000000002</v>
      </c>
      <c r="S5459" s="1">
        <v>207.94992999999999</v>
      </c>
      <c r="T5459" s="20" t="s">
        <v>314</v>
      </c>
      <c r="U5459" s="7">
        <v>32.746200000000002</v>
      </c>
      <c r="V5459" s="1">
        <v>6809.57</v>
      </c>
      <c r="W5459">
        <v>2026</v>
      </c>
    </row>
    <row r="5460" spans="1:23" hidden="1" x14ac:dyDescent="0.25">
      <c r="A5460">
        <v>72038415</v>
      </c>
      <c r="B5460" s="2">
        <v>46172</v>
      </c>
      <c r="C5460" s="20" t="s">
        <v>4706</v>
      </c>
      <c r="D5460" s="20" t="s">
        <v>328</v>
      </c>
      <c r="E5460" s="20" t="s">
        <v>329</v>
      </c>
      <c r="F5460" s="20" t="s">
        <v>9360</v>
      </c>
      <c r="G5460" s="20" t="s">
        <v>9361</v>
      </c>
      <c r="H5460" s="20" t="s">
        <v>9376</v>
      </c>
      <c r="I5460" s="20" t="s">
        <v>9377</v>
      </c>
      <c r="J5460" s="20" t="s">
        <v>50</v>
      </c>
      <c r="K5460" s="20" t="s">
        <v>32</v>
      </c>
      <c r="L5460">
        <v>1080</v>
      </c>
      <c r="M5460" s="20" t="s">
        <v>49</v>
      </c>
      <c r="N5460" s="20" t="s">
        <v>14</v>
      </c>
      <c r="O5460">
        <v>1.821</v>
      </c>
      <c r="P5460">
        <v>1966.68</v>
      </c>
      <c r="Q5460">
        <v>32.746200000000002</v>
      </c>
      <c r="R5460" s="7">
        <v>1.820999</v>
      </c>
      <c r="S5460" s="1">
        <v>1966.6801029999999</v>
      </c>
      <c r="T5460" s="20" t="s">
        <v>314</v>
      </c>
      <c r="U5460" s="7">
        <v>32.746200000000002</v>
      </c>
      <c r="V5460" s="1">
        <v>64401.3</v>
      </c>
      <c r="W5460">
        <v>2026</v>
      </c>
    </row>
    <row r="5461" spans="1:23" hidden="1" x14ac:dyDescent="0.25">
      <c r="A5461">
        <v>72040081</v>
      </c>
      <c r="B5461" s="2">
        <v>46172</v>
      </c>
      <c r="C5461" s="20" t="s">
        <v>8381</v>
      </c>
      <c r="D5461" s="20" t="s">
        <v>328</v>
      </c>
      <c r="E5461" s="20" t="s">
        <v>329</v>
      </c>
      <c r="F5461" s="20" t="s">
        <v>9360</v>
      </c>
      <c r="G5461" s="20" t="s">
        <v>9361</v>
      </c>
      <c r="H5461" s="20" t="s">
        <v>857</v>
      </c>
      <c r="I5461" s="20" t="s">
        <v>858</v>
      </c>
      <c r="J5461" s="20" t="s">
        <v>50</v>
      </c>
      <c r="K5461" s="20" t="s">
        <v>32</v>
      </c>
      <c r="L5461">
        <v>2680</v>
      </c>
      <c r="M5461" s="20" t="s">
        <v>49</v>
      </c>
      <c r="N5461" s="20" t="s">
        <v>14</v>
      </c>
      <c r="O5461">
        <v>2.2924000000000002</v>
      </c>
      <c r="P5461">
        <v>6143.6319999999996</v>
      </c>
      <c r="Q5461">
        <v>32.746200000000002</v>
      </c>
      <c r="R5461" s="7">
        <v>2.2924000000000002</v>
      </c>
      <c r="S5461" s="1">
        <v>6143.6319320000002</v>
      </c>
      <c r="T5461" s="20" t="s">
        <v>314</v>
      </c>
      <c r="U5461" s="7">
        <v>32.746200000000002</v>
      </c>
      <c r="V5461" s="1">
        <v>201180.6</v>
      </c>
      <c r="W5461">
        <v>2026</v>
      </c>
    </row>
    <row r="5462" spans="1:23" hidden="1" x14ac:dyDescent="0.25">
      <c r="A5462">
        <v>72038986</v>
      </c>
      <c r="B5462" s="2">
        <v>46172</v>
      </c>
      <c r="C5462" s="20" t="s">
        <v>6399</v>
      </c>
      <c r="D5462" s="20" t="s">
        <v>328</v>
      </c>
      <c r="E5462" s="20" t="s">
        <v>329</v>
      </c>
      <c r="F5462" s="20" t="s">
        <v>9360</v>
      </c>
      <c r="G5462" s="20" t="s">
        <v>9361</v>
      </c>
      <c r="H5462" s="20" t="s">
        <v>9382</v>
      </c>
      <c r="I5462" s="20" t="s">
        <v>9383</v>
      </c>
      <c r="J5462" s="20" t="s">
        <v>50</v>
      </c>
      <c r="K5462" s="20" t="s">
        <v>32</v>
      </c>
      <c r="L5462">
        <v>924</v>
      </c>
      <c r="M5462" s="20" t="s">
        <v>49</v>
      </c>
      <c r="N5462" s="20" t="s">
        <v>14</v>
      </c>
      <c r="O5462">
        <v>2.831</v>
      </c>
      <c r="P5462">
        <v>2615.8440000000001</v>
      </c>
      <c r="Q5462">
        <v>32.746200000000002</v>
      </c>
      <c r="R5462" s="7">
        <v>2.8309989999999998</v>
      </c>
      <c r="S5462" s="1">
        <v>2615.8439749999998</v>
      </c>
      <c r="T5462" s="20" t="s">
        <v>314</v>
      </c>
      <c r="U5462" s="7">
        <v>32.746200000000002</v>
      </c>
      <c r="V5462" s="1">
        <v>85658.95</v>
      </c>
      <c r="W5462">
        <v>2026</v>
      </c>
    </row>
    <row r="5463" spans="1:23" hidden="1" x14ac:dyDescent="0.25">
      <c r="A5463">
        <v>72039463</v>
      </c>
      <c r="B5463" s="2">
        <v>46172</v>
      </c>
      <c r="C5463" s="20" t="s">
        <v>8382</v>
      </c>
      <c r="D5463" s="20" t="s">
        <v>328</v>
      </c>
      <c r="E5463" s="20" t="s">
        <v>329</v>
      </c>
      <c r="F5463" s="20" t="s">
        <v>9360</v>
      </c>
      <c r="G5463" s="20" t="s">
        <v>9361</v>
      </c>
      <c r="H5463" s="20" t="s">
        <v>9384</v>
      </c>
      <c r="I5463" s="20" t="s">
        <v>9385</v>
      </c>
      <c r="J5463" s="20" t="s">
        <v>50</v>
      </c>
      <c r="K5463" s="20" t="s">
        <v>32</v>
      </c>
      <c r="L5463">
        <v>60</v>
      </c>
      <c r="M5463" s="20" t="s">
        <v>49</v>
      </c>
      <c r="N5463" s="20" t="s">
        <v>14</v>
      </c>
      <c r="O5463">
        <v>3.1461700000000001</v>
      </c>
      <c r="P5463">
        <v>188.77</v>
      </c>
      <c r="Q5463">
        <v>32.746200000000002</v>
      </c>
      <c r="R5463" s="7">
        <v>3.146169</v>
      </c>
      <c r="S5463" s="1">
        <v>188.769994</v>
      </c>
      <c r="T5463" s="20" t="s">
        <v>314</v>
      </c>
      <c r="U5463" s="7">
        <v>32.746200000000002</v>
      </c>
      <c r="V5463" s="1">
        <v>6181.5</v>
      </c>
      <c r="W5463">
        <v>2026</v>
      </c>
    </row>
    <row r="5464" spans="1:23" hidden="1" x14ac:dyDescent="0.25">
      <c r="A5464">
        <v>72038986</v>
      </c>
      <c r="B5464" s="2">
        <v>46172</v>
      </c>
      <c r="C5464" s="20" t="s">
        <v>6399</v>
      </c>
      <c r="D5464" s="20" t="s">
        <v>328</v>
      </c>
      <c r="E5464" s="20" t="s">
        <v>329</v>
      </c>
      <c r="F5464" s="20" t="s">
        <v>9360</v>
      </c>
      <c r="G5464" s="20" t="s">
        <v>9361</v>
      </c>
      <c r="H5464" s="20" t="s">
        <v>2892</v>
      </c>
      <c r="I5464" s="20" t="s">
        <v>2893</v>
      </c>
      <c r="J5464" s="20" t="s">
        <v>50</v>
      </c>
      <c r="K5464" s="20" t="s">
        <v>32</v>
      </c>
      <c r="L5464">
        <v>1020</v>
      </c>
      <c r="M5464" s="20" t="s">
        <v>49</v>
      </c>
      <c r="N5464" s="20" t="s">
        <v>14</v>
      </c>
      <c r="O5464">
        <v>1.821</v>
      </c>
      <c r="P5464">
        <v>1857.42</v>
      </c>
      <c r="Q5464">
        <v>32.746200000000002</v>
      </c>
      <c r="R5464" s="7">
        <v>1.820999</v>
      </c>
      <c r="S5464" s="1">
        <v>1857.4200969999999</v>
      </c>
      <c r="T5464" s="20" t="s">
        <v>314</v>
      </c>
      <c r="U5464" s="7">
        <v>32.746200000000002</v>
      </c>
      <c r="V5464" s="1">
        <v>60823.45</v>
      </c>
      <c r="W5464">
        <v>2026</v>
      </c>
    </row>
    <row r="5465" spans="1:23" hidden="1" x14ac:dyDescent="0.25">
      <c r="A5465">
        <v>72034891</v>
      </c>
      <c r="B5465" s="2">
        <v>46027</v>
      </c>
      <c r="C5465" s="20" t="s">
        <v>2477</v>
      </c>
      <c r="D5465" s="20" t="s">
        <v>46</v>
      </c>
      <c r="E5465" s="20" t="s">
        <v>47</v>
      </c>
      <c r="F5465" s="20" t="s">
        <v>3046</v>
      </c>
      <c r="G5465" s="20" t="s">
        <v>3047</v>
      </c>
      <c r="H5465" s="20" t="s">
        <v>495</v>
      </c>
      <c r="I5465" s="20" t="s">
        <v>496</v>
      </c>
      <c r="J5465" s="20" t="s">
        <v>50</v>
      </c>
      <c r="K5465" s="20" t="s">
        <v>48</v>
      </c>
      <c r="L5465">
        <v>3530</v>
      </c>
      <c r="M5465" s="20" t="s">
        <v>49</v>
      </c>
      <c r="N5465" s="20" t="s">
        <v>14</v>
      </c>
      <c r="O5465">
        <v>0.33839999999999998</v>
      </c>
      <c r="P5465">
        <v>1194.55</v>
      </c>
      <c r="Q5465">
        <v>31.591200000000001</v>
      </c>
      <c r="R5465" s="7">
        <v>0.33839900000000001</v>
      </c>
      <c r="S5465" s="1">
        <v>1194.550064</v>
      </c>
      <c r="T5465" s="20" t="s">
        <v>314</v>
      </c>
      <c r="U5465" s="7">
        <v>31.591200000000001</v>
      </c>
      <c r="V5465" s="1">
        <v>37737.269999999997</v>
      </c>
      <c r="W5465">
        <v>2026</v>
      </c>
    </row>
    <row r="5466" spans="1:23" hidden="1" x14ac:dyDescent="0.25">
      <c r="A5466">
        <v>72036432</v>
      </c>
      <c r="B5466" s="2">
        <v>46027</v>
      </c>
      <c r="C5466" s="20" t="s">
        <v>2532</v>
      </c>
      <c r="D5466" s="20" t="s">
        <v>46</v>
      </c>
      <c r="E5466" s="20" t="s">
        <v>47</v>
      </c>
      <c r="F5466" s="20" t="s">
        <v>3046</v>
      </c>
      <c r="G5466" s="20" t="s">
        <v>3047</v>
      </c>
      <c r="H5466" s="20" t="s">
        <v>2339</v>
      </c>
      <c r="I5466" s="20" t="s">
        <v>2340</v>
      </c>
      <c r="J5466" s="20" t="s">
        <v>50</v>
      </c>
      <c r="K5466" s="20" t="s">
        <v>48</v>
      </c>
      <c r="L5466">
        <v>2000</v>
      </c>
      <c r="M5466" s="20" t="s">
        <v>49</v>
      </c>
      <c r="N5466" s="20" t="s">
        <v>14</v>
      </c>
      <c r="O5466">
        <v>0.38819999999999999</v>
      </c>
      <c r="P5466">
        <v>776.4</v>
      </c>
      <c r="Q5466">
        <v>31.591200000000001</v>
      </c>
      <c r="R5466" s="7">
        <v>0.38819900000000002</v>
      </c>
      <c r="S5466" s="1">
        <v>776.40007300000002</v>
      </c>
      <c r="T5466" s="20" t="s">
        <v>314</v>
      </c>
      <c r="U5466" s="7">
        <v>31.591200000000001</v>
      </c>
      <c r="V5466" s="1">
        <v>24527.41</v>
      </c>
      <c r="W5466">
        <v>2026</v>
      </c>
    </row>
    <row r="5467" spans="1:23" hidden="1" x14ac:dyDescent="0.25">
      <c r="A5467">
        <v>72034408</v>
      </c>
      <c r="B5467" s="2">
        <v>46027</v>
      </c>
      <c r="C5467" s="20" t="s">
        <v>2431</v>
      </c>
      <c r="D5467" s="20" t="s">
        <v>46</v>
      </c>
      <c r="E5467" s="20" t="s">
        <v>47</v>
      </c>
      <c r="F5467" s="20" t="s">
        <v>3044</v>
      </c>
      <c r="G5467" s="20" t="s">
        <v>3045</v>
      </c>
      <c r="H5467" s="20" t="s">
        <v>2159</v>
      </c>
      <c r="I5467" s="20" t="s">
        <v>2160</v>
      </c>
      <c r="J5467" s="20" t="s">
        <v>50</v>
      </c>
      <c r="K5467" s="20" t="s">
        <v>12</v>
      </c>
      <c r="L5467">
        <v>1000</v>
      </c>
      <c r="M5467" s="20" t="s">
        <v>49</v>
      </c>
      <c r="N5467" s="20" t="s">
        <v>14</v>
      </c>
      <c r="O5467">
        <v>0.53139999999999998</v>
      </c>
      <c r="P5467">
        <v>531.4</v>
      </c>
      <c r="Q5467">
        <v>31.591200000000001</v>
      </c>
      <c r="R5467" s="7">
        <v>0.53139899999999995</v>
      </c>
      <c r="S5467" s="1">
        <v>531.39988300000005</v>
      </c>
      <c r="T5467" s="20" t="s">
        <v>314</v>
      </c>
      <c r="U5467" s="7">
        <v>31.591200000000001</v>
      </c>
      <c r="V5467" s="1">
        <v>16787.560000000001</v>
      </c>
      <c r="W5467">
        <v>2026</v>
      </c>
    </row>
    <row r="5468" spans="1:23" hidden="1" x14ac:dyDescent="0.25">
      <c r="A5468">
        <v>72036427</v>
      </c>
      <c r="B5468" s="2">
        <v>46027</v>
      </c>
      <c r="C5468" s="20" t="s">
        <v>2532</v>
      </c>
      <c r="D5468" s="20" t="s">
        <v>46</v>
      </c>
      <c r="E5468" s="20" t="s">
        <v>47</v>
      </c>
      <c r="F5468" s="20" t="s">
        <v>3044</v>
      </c>
      <c r="G5468" s="20" t="s">
        <v>3045</v>
      </c>
      <c r="H5468" s="20" t="s">
        <v>568</v>
      </c>
      <c r="I5468" s="20" t="s">
        <v>569</v>
      </c>
      <c r="J5468" s="20" t="s">
        <v>50</v>
      </c>
      <c r="K5468" s="20" t="s">
        <v>12</v>
      </c>
      <c r="L5468">
        <v>350</v>
      </c>
      <c r="M5468" s="20" t="s">
        <v>49</v>
      </c>
      <c r="N5468" s="20" t="s">
        <v>14</v>
      </c>
      <c r="O5468">
        <v>0.53139999999999998</v>
      </c>
      <c r="P5468">
        <v>185.99</v>
      </c>
      <c r="Q5468">
        <v>31.591200000000001</v>
      </c>
      <c r="R5468" s="7">
        <v>0.53139899999999995</v>
      </c>
      <c r="S5468" s="1">
        <v>185.99008499999999</v>
      </c>
      <c r="T5468" s="20" t="s">
        <v>314</v>
      </c>
      <c r="U5468" s="7">
        <v>31.591200000000001</v>
      </c>
      <c r="V5468" s="1">
        <v>5875.65</v>
      </c>
      <c r="W5468">
        <v>2026</v>
      </c>
    </row>
    <row r="5469" spans="1:23" hidden="1" x14ac:dyDescent="0.25">
      <c r="A5469">
        <v>72035375</v>
      </c>
      <c r="B5469" s="2">
        <v>46027</v>
      </c>
      <c r="C5469" s="20" t="s">
        <v>2483</v>
      </c>
      <c r="D5469" s="20" t="s">
        <v>46</v>
      </c>
      <c r="E5469" s="20" t="s">
        <v>47</v>
      </c>
      <c r="F5469" s="20" t="s">
        <v>3044</v>
      </c>
      <c r="G5469" s="20" t="s">
        <v>3045</v>
      </c>
      <c r="H5469" s="20" t="s">
        <v>1056</v>
      </c>
      <c r="I5469" s="20" t="s">
        <v>1057</v>
      </c>
      <c r="J5469" s="20" t="s">
        <v>50</v>
      </c>
      <c r="K5469" s="20" t="s">
        <v>12</v>
      </c>
      <c r="L5469">
        <v>6800</v>
      </c>
      <c r="M5469" s="20" t="s">
        <v>49</v>
      </c>
      <c r="N5469" s="20" t="s">
        <v>14</v>
      </c>
      <c r="O5469">
        <v>0.59940000000000004</v>
      </c>
      <c r="P5469">
        <v>4075.92</v>
      </c>
      <c r="Q5469">
        <v>31.591200000000001</v>
      </c>
      <c r="R5469" s="7">
        <v>0.59940000000000004</v>
      </c>
      <c r="S5469" s="1">
        <v>4075.9198759999999</v>
      </c>
      <c r="T5469" s="20" t="s">
        <v>314</v>
      </c>
      <c r="U5469" s="7">
        <v>31.591200000000001</v>
      </c>
      <c r="V5469" s="1">
        <v>128763.2</v>
      </c>
      <c r="W5469">
        <v>2026</v>
      </c>
    </row>
    <row r="5470" spans="1:23" hidden="1" x14ac:dyDescent="0.25">
      <c r="A5470">
        <v>72035376</v>
      </c>
      <c r="B5470" s="2">
        <v>46027</v>
      </c>
      <c r="C5470" s="20" t="s">
        <v>2483</v>
      </c>
      <c r="D5470" s="20" t="s">
        <v>46</v>
      </c>
      <c r="E5470" s="20" t="s">
        <v>47</v>
      </c>
      <c r="F5470" s="20" t="s">
        <v>3044</v>
      </c>
      <c r="G5470" s="20" t="s">
        <v>3045</v>
      </c>
      <c r="H5470" s="20" t="s">
        <v>3064</v>
      </c>
      <c r="I5470" s="20" t="s">
        <v>3065</v>
      </c>
      <c r="J5470" s="20" t="s">
        <v>50</v>
      </c>
      <c r="K5470" s="20" t="s">
        <v>12</v>
      </c>
      <c r="L5470">
        <v>800</v>
      </c>
      <c r="M5470" s="20" t="s">
        <v>49</v>
      </c>
      <c r="N5470" s="20" t="s">
        <v>14</v>
      </c>
      <c r="O5470">
        <v>0.56210000000000004</v>
      </c>
      <c r="P5470">
        <v>449.68099999999998</v>
      </c>
      <c r="Q5470">
        <v>31.591200000000001</v>
      </c>
      <c r="R5470" s="7">
        <v>0.56209900000000002</v>
      </c>
      <c r="S5470" s="1">
        <v>449.68092300000001</v>
      </c>
      <c r="T5470" s="20" t="s">
        <v>314</v>
      </c>
      <c r="U5470" s="7">
        <v>31.591200000000001</v>
      </c>
      <c r="V5470" s="1">
        <v>14205.96</v>
      </c>
      <c r="W5470">
        <v>2026</v>
      </c>
    </row>
    <row r="5471" spans="1:23" hidden="1" x14ac:dyDescent="0.25">
      <c r="A5471">
        <v>72035376</v>
      </c>
      <c r="B5471" s="2">
        <v>46032</v>
      </c>
      <c r="C5471" s="20" t="s">
        <v>2483</v>
      </c>
      <c r="D5471" s="20" t="s">
        <v>46</v>
      </c>
      <c r="E5471" s="20" t="s">
        <v>47</v>
      </c>
      <c r="F5471" s="20" t="s">
        <v>4416</v>
      </c>
      <c r="G5471" s="20" t="s">
        <v>4417</v>
      </c>
      <c r="H5471" s="20" t="s">
        <v>3064</v>
      </c>
      <c r="I5471" s="20" t="s">
        <v>3065</v>
      </c>
      <c r="J5471" s="20" t="s">
        <v>50</v>
      </c>
      <c r="K5471" s="20" t="s">
        <v>12</v>
      </c>
      <c r="L5471">
        <v>100</v>
      </c>
      <c r="M5471" s="20" t="s">
        <v>49</v>
      </c>
      <c r="N5471" s="20" t="s">
        <v>14</v>
      </c>
      <c r="O5471">
        <v>0</v>
      </c>
      <c r="P5471">
        <v>0</v>
      </c>
      <c r="Q5471">
        <v>31.616499999999998</v>
      </c>
      <c r="R5471" s="7">
        <v>0</v>
      </c>
      <c r="S5471" s="1">
        <v>0</v>
      </c>
      <c r="T5471" s="20" t="s">
        <v>314</v>
      </c>
      <c r="U5471" s="7">
        <v>31.616499999999998</v>
      </c>
      <c r="V5471" s="1">
        <v>0</v>
      </c>
      <c r="W5471">
        <v>2026</v>
      </c>
    </row>
    <row r="5472" spans="1:23" hidden="1" x14ac:dyDescent="0.25">
      <c r="A5472">
        <v>72037485</v>
      </c>
      <c r="B5472" s="2">
        <v>46064</v>
      </c>
      <c r="C5472" s="20" t="s">
        <v>3264</v>
      </c>
      <c r="D5472" s="20" t="s">
        <v>46</v>
      </c>
      <c r="E5472" s="20" t="s">
        <v>47</v>
      </c>
      <c r="F5472" s="20" t="s">
        <v>4448</v>
      </c>
      <c r="G5472" s="20" t="s">
        <v>4449</v>
      </c>
      <c r="H5472" s="20" t="s">
        <v>675</v>
      </c>
      <c r="I5472" s="20" t="s">
        <v>676</v>
      </c>
      <c r="J5472" s="20" t="s">
        <v>50</v>
      </c>
      <c r="K5472" s="20" t="s">
        <v>12</v>
      </c>
      <c r="L5472">
        <v>1005</v>
      </c>
      <c r="M5472" s="20" t="s">
        <v>49</v>
      </c>
      <c r="N5472" s="20" t="s">
        <v>14</v>
      </c>
      <c r="O5472">
        <v>0.56210000000000004</v>
      </c>
      <c r="P5472">
        <v>564.91</v>
      </c>
      <c r="Q5472">
        <v>31.313300000000002</v>
      </c>
      <c r="R5472" s="7">
        <v>0.56210000000000004</v>
      </c>
      <c r="S5472" s="1">
        <v>564.91011800000001</v>
      </c>
      <c r="T5472" s="20" t="s">
        <v>314</v>
      </c>
      <c r="U5472" s="7">
        <v>31.313300000000002</v>
      </c>
      <c r="V5472" s="1">
        <v>17689.2</v>
      </c>
      <c r="W5472">
        <v>2026</v>
      </c>
    </row>
    <row r="5473" spans="1:23" hidden="1" x14ac:dyDescent="0.25">
      <c r="A5473">
        <v>72037509</v>
      </c>
      <c r="B5473" s="2">
        <v>46064</v>
      </c>
      <c r="C5473" s="20" t="s">
        <v>3264</v>
      </c>
      <c r="D5473" s="20" t="s">
        <v>46</v>
      </c>
      <c r="E5473" s="20" t="s">
        <v>47</v>
      </c>
      <c r="F5473" s="20" t="s">
        <v>4448</v>
      </c>
      <c r="G5473" s="20" t="s">
        <v>4449</v>
      </c>
      <c r="H5473" s="20" t="s">
        <v>717</v>
      </c>
      <c r="I5473" s="20" t="s">
        <v>718</v>
      </c>
      <c r="J5473" s="20" t="s">
        <v>50</v>
      </c>
      <c r="K5473" s="20" t="s">
        <v>12</v>
      </c>
      <c r="L5473">
        <v>1005</v>
      </c>
      <c r="M5473" s="20" t="s">
        <v>49</v>
      </c>
      <c r="N5473" s="20" t="s">
        <v>14</v>
      </c>
      <c r="O5473">
        <v>0.53139999999999998</v>
      </c>
      <c r="P5473">
        <v>534.05999999999995</v>
      </c>
      <c r="Q5473">
        <v>31.313300000000002</v>
      </c>
      <c r="R5473" s="7">
        <v>0.53139999999999998</v>
      </c>
      <c r="S5473" s="1">
        <v>534.05996800000003</v>
      </c>
      <c r="T5473" s="20" t="s">
        <v>314</v>
      </c>
      <c r="U5473" s="7">
        <v>31.313300000000002</v>
      </c>
      <c r="V5473" s="1">
        <v>16723.18</v>
      </c>
      <c r="W5473">
        <v>2026</v>
      </c>
    </row>
    <row r="5474" spans="1:23" hidden="1" x14ac:dyDescent="0.25">
      <c r="A5474">
        <v>72037277</v>
      </c>
      <c r="B5474" s="2">
        <v>46122</v>
      </c>
      <c r="C5474" s="20" t="s">
        <v>3284</v>
      </c>
      <c r="D5474" s="20" t="s">
        <v>46</v>
      </c>
      <c r="E5474" s="20" t="s">
        <v>47</v>
      </c>
      <c r="F5474" s="20" t="s">
        <v>7062</v>
      </c>
      <c r="G5474" s="20" t="s">
        <v>7063</v>
      </c>
      <c r="H5474" s="20" t="s">
        <v>1056</v>
      </c>
      <c r="I5474" s="20" t="s">
        <v>1057</v>
      </c>
      <c r="J5474" s="20" t="s">
        <v>50</v>
      </c>
      <c r="K5474" s="20" t="s">
        <v>12</v>
      </c>
      <c r="L5474">
        <v>6700</v>
      </c>
      <c r="M5474" s="20" t="s">
        <v>49</v>
      </c>
      <c r="N5474" s="20" t="s">
        <v>14</v>
      </c>
      <c r="O5474">
        <v>0.59940000000000004</v>
      </c>
      <c r="P5474">
        <v>4015.98</v>
      </c>
      <c r="Q5474">
        <v>32.270899999999997</v>
      </c>
      <c r="R5474" s="7">
        <v>0.59940000000000004</v>
      </c>
      <c r="S5474" s="1">
        <v>4015.9800310000001</v>
      </c>
      <c r="T5474" s="20" t="s">
        <v>314</v>
      </c>
      <c r="U5474" s="7">
        <v>32.270899999999997</v>
      </c>
      <c r="V5474" s="1">
        <v>129599.29</v>
      </c>
      <c r="W5474">
        <v>2026</v>
      </c>
    </row>
    <row r="5475" spans="1:23" hidden="1" x14ac:dyDescent="0.25">
      <c r="A5475">
        <v>72037429</v>
      </c>
      <c r="B5475" s="2">
        <v>46122</v>
      </c>
      <c r="C5475" s="20" t="s">
        <v>3249</v>
      </c>
      <c r="D5475" s="20" t="s">
        <v>46</v>
      </c>
      <c r="E5475" s="20" t="s">
        <v>47</v>
      </c>
      <c r="F5475" s="20" t="s">
        <v>7064</v>
      </c>
      <c r="G5475" s="20" t="s">
        <v>7065</v>
      </c>
      <c r="H5475" s="20" t="s">
        <v>7068</v>
      </c>
      <c r="I5475" s="20" t="s">
        <v>7069</v>
      </c>
      <c r="J5475" s="20" t="s">
        <v>50</v>
      </c>
      <c r="K5475" s="20" t="s">
        <v>12</v>
      </c>
      <c r="L5475">
        <v>1000</v>
      </c>
      <c r="M5475" s="20" t="s">
        <v>49</v>
      </c>
      <c r="N5475" s="20" t="s">
        <v>14</v>
      </c>
      <c r="O5475">
        <v>0.72209999999999996</v>
      </c>
      <c r="P5475">
        <v>722.1</v>
      </c>
      <c r="Q5475">
        <v>32.270899999999997</v>
      </c>
      <c r="R5475" s="7">
        <v>0.72209999999999996</v>
      </c>
      <c r="S5475" s="1">
        <v>722.10009600000001</v>
      </c>
      <c r="T5475" s="20" t="s">
        <v>314</v>
      </c>
      <c r="U5475" s="7">
        <v>32.270899999999997</v>
      </c>
      <c r="V5475" s="1">
        <v>23302.82</v>
      </c>
      <c r="W5475">
        <v>2026</v>
      </c>
    </row>
    <row r="5476" spans="1:23" hidden="1" x14ac:dyDescent="0.25">
      <c r="A5476">
        <v>72037500</v>
      </c>
      <c r="B5476" s="2">
        <v>46122</v>
      </c>
      <c r="C5476" s="20" t="s">
        <v>3264</v>
      </c>
      <c r="D5476" s="20" t="s">
        <v>46</v>
      </c>
      <c r="E5476" s="20" t="s">
        <v>47</v>
      </c>
      <c r="F5476" s="20" t="s">
        <v>7070</v>
      </c>
      <c r="G5476" s="20" t="s">
        <v>7071</v>
      </c>
      <c r="H5476" s="20" t="s">
        <v>7074</v>
      </c>
      <c r="I5476" s="20" t="s">
        <v>772</v>
      </c>
      <c r="J5476" s="20" t="s">
        <v>50</v>
      </c>
      <c r="K5476" s="20" t="s">
        <v>48</v>
      </c>
      <c r="L5476">
        <v>1000</v>
      </c>
      <c r="M5476" s="20" t="s">
        <v>49</v>
      </c>
      <c r="N5476" s="20" t="s">
        <v>14</v>
      </c>
      <c r="O5476">
        <v>0.34589999999999999</v>
      </c>
      <c r="P5476">
        <v>345.9</v>
      </c>
      <c r="Q5476">
        <v>32.270899999999997</v>
      </c>
      <c r="R5476" s="7">
        <v>0.34589900000000001</v>
      </c>
      <c r="S5476" s="1">
        <v>345.89986599999997</v>
      </c>
      <c r="T5476" s="20" t="s">
        <v>314</v>
      </c>
      <c r="U5476" s="7">
        <v>32.270899999999997</v>
      </c>
      <c r="V5476" s="1">
        <v>11162.5</v>
      </c>
      <c r="W5476">
        <v>2026</v>
      </c>
    </row>
    <row r="5477" spans="1:23" hidden="1" x14ac:dyDescent="0.25">
      <c r="A5477">
        <v>72037492</v>
      </c>
      <c r="B5477" s="2">
        <v>46122</v>
      </c>
      <c r="C5477" s="20" t="s">
        <v>3264</v>
      </c>
      <c r="D5477" s="20" t="s">
        <v>46</v>
      </c>
      <c r="E5477" s="20" t="s">
        <v>47</v>
      </c>
      <c r="F5477" s="20" t="s">
        <v>7070</v>
      </c>
      <c r="G5477" s="20" t="s">
        <v>7071</v>
      </c>
      <c r="H5477" s="20" t="s">
        <v>7078</v>
      </c>
      <c r="I5477" s="20" t="s">
        <v>7079</v>
      </c>
      <c r="J5477" s="20" t="s">
        <v>50</v>
      </c>
      <c r="K5477" s="20" t="s">
        <v>48</v>
      </c>
      <c r="L5477">
        <v>3930</v>
      </c>
      <c r="M5477" s="20" t="s">
        <v>49</v>
      </c>
      <c r="N5477" s="20" t="s">
        <v>14</v>
      </c>
      <c r="O5477">
        <v>0.29420000000000002</v>
      </c>
      <c r="P5477">
        <v>1156.2059999999999</v>
      </c>
      <c r="Q5477">
        <v>32.270899999999997</v>
      </c>
      <c r="R5477" s="7">
        <v>0.29420000000000002</v>
      </c>
      <c r="S5477" s="1">
        <v>1156.2060550000001</v>
      </c>
      <c r="T5477" s="20" t="s">
        <v>314</v>
      </c>
      <c r="U5477" s="7">
        <v>32.270899999999997</v>
      </c>
      <c r="V5477" s="1">
        <v>37311.81</v>
      </c>
      <c r="W5477">
        <v>2026</v>
      </c>
    </row>
    <row r="5478" spans="1:23" hidden="1" x14ac:dyDescent="0.25">
      <c r="A5478">
        <v>72037500</v>
      </c>
      <c r="B5478" s="2">
        <v>46122</v>
      </c>
      <c r="C5478" s="20" t="s">
        <v>3264</v>
      </c>
      <c r="D5478" s="20" t="s">
        <v>46</v>
      </c>
      <c r="E5478" s="20" t="s">
        <v>47</v>
      </c>
      <c r="F5478" s="20" t="s">
        <v>7070</v>
      </c>
      <c r="G5478" s="20" t="s">
        <v>7071</v>
      </c>
      <c r="H5478" s="20" t="s">
        <v>7080</v>
      </c>
      <c r="I5478" s="20" t="s">
        <v>7081</v>
      </c>
      <c r="J5478" s="20" t="s">
        <v>50</v>
      </c>
      <c r="K5478" s="20" t="s">
        <v>48</v>
      </c>
      <c r="L5478">
        <v>1000</v>
      </c>
      <c r="M5478" s="20" t="s">
        <v>49</v>
      </c>
      <c r="N5478" s="20" t="s">
        <v>14</v>
      </c>
      <c r="O5478">
        <v>0.37309999999999999</v>
      </c>
      <c r="P5478">
        <v>373.1</v>
      </c>
      <c r="Q5478">
        <v>32.270899999999997</v>
      </c>
      <c r="R5478" s="7">
        <v>0.37309900000000001</v>
      </c>
      <c r="S5478" s="1">
        <v>373.09991300000002</v>
      </c>
      <c r="T5478" s="20" t="s">
        <v>314</v>
      </c>
      <c r="U5478" s="7">
        <v>32.270899999999997</v>
      </c>
      <c r="V5478" s="1">
        <v>12040.27</v>
      </c>
      <c r="W5478">
        <v>2026</v>
      </c>
    </row>
    <row r="5479" spans="1:23" hidden="1" x14ac:dyDescent="0.25">
      <c r="A5479">
        <v>72037500</v>
      </c>
      <c r="B5479" s="2">
        <v>46122</v>
      </c>
      <c r="C5479" s="20" t="s">
        <v>3264</v>
      </c>
      <c r="D5479" s="20" t="s">
        <v>46</v>
      </c>
      <c r="E5479" s="20" t="s">
        <v>47</v>
      </c>
      <c r="F5479" s="20" t="s">
        <v>7070</v>
      </c>
      <c r="G5479" s="20" t="s">
        <v>7071</v>
      </c>
      <c r="H5479" s="20" t="s">
        <v>7086</v>
      </c>
      <c r="I5479" s="20" t="s">
        <v>7087</v>
      </c>
      <c r="J5479" s="20" t="s">
        <v>50</v>
      </c>
      <c r="K5479" s="20" t="s">
        <v>48</v>
      </c>
      <c r="L5479">
        <v>970</v>
      </c>
      <c r="M5479" s="20" t="s">
        <v>49</v>
      </c>
      <c r="N5479" s="20" t="s">
        <v>14</v>
      </c>
      <c r="O5479">
        <v>0.37309999999999999</v>
      </c>
      <c r="P5479">
        <v>361.90699999999998</v>
      </c>
      <c r="Q5479">
        <v>32.270899999999997</v>
      </c>
      <c r="R5479" s="7">
        <v>0.37309900000000001</v>
      </c>
      <c r="S5479" s="1">
        <v>361.906857</v>
      </c>
      <c r="T5479" s="20" t="s">
        <v>314</v>
      </c>
      <c r="U5479" s="7">
        <v>32.270899999999997</v>
      </c>
      <c r="V5479" s="1">
        <v>11679.06</v>
      </c>
      <c r="W5479">
        <v>2026</v>
      </c>
    </row>
    <row r="5480" spans="1:23" hidden="1" x14ac:dyDescent="0.25">
      <c r="A5480">
        <v>72037851</v>
      </c>
      <c r="B5480" s="2">
        <v>46141</v>
      </c>
      <c r="C5480" s="20" t="s">
        <v>3904</v>
      </c>
      <c r="D5480" s="20" t="s">
        <v>46</v>
      </c>
      <c r="E5480" s="20" t="s">
        <v>47</v>
      </c>
      <c r="F5480" s="20" t="s">
        <v>7813</v>
      </c>
      <c r="G5480" s="20" t="s">
        <v>7814</v>
      </c>
      <c r="H5480" s="20" t="s">
        <v>7815</v>
      </c>
      <c r="I5480" s="20" t="s">
        <v>7816</v>
      </c>
      <c r="J5480" s="20" t="s">
        <v>50</v>
      </c>
      <c r="K5480" s="20" t="s">
        <v>12</v>
      </c>
      <c r="L5480">
        <v>2020</v>
      </c>
      <c r="M5480" s="20" t="s">
        <v>49</v>
      </c>
      <c r="N5480" s="20" t="s">
        <v>14</v>
      </c>
      <c r="O5480">
        <v>0.54559999999999997</v>
      </c>
      <c r="P5480">
        <v>1102.1099999999999</v>
      </c>
      <c r="Q5480">
        <v>32.728400000000001</v>
      </c>
      <c r="R5480" s="7">
        <v>0.54559999999999997</v>
      </c>
      <c r="S5480" s="1">
        <v>1102.110093</v>
      </c>
      <c r="T5480" s="20" t="s">
        <v>314</v>
      </c>
      <c r="U5480" s="7">
        <v>32.728400000000001</v>
      </c>
      <c r="V5480" s="1">
        <v>36070.300000000003</v>
      </c>
      <c r="W5480">
        <v>2026</v>
      </c>
    </row>
    <row r="5481" spans="1:23" hidden="1" x14ac:dyDescent="0.25">
      <c r="A5481">
        <v>72038695</v>
      </c>
      <c r="B5481" s="2">
        <v>46141</v>
      </c>
      <c r="C5481" s="20" t="s">
        <v>6235</v>
      </c>
      <c r="D5481" s="20" t="s">
        <v>46</v>
      </c>
      <c r="E5481" s="20" t="s">
        <v>47</v>
      </c>
      <c r="F5481" s="20" t="s">
        <v>7817</v>
      </c>
      <c r="G5481" s="20" t="s">
        <v>7818</v>
      </c>
      <c r="H5481" s="20" t="s">
        <v>2157</v>
      </c>
      <c r="I5481" s="20" t="s">
        <v>2158</v>
      </c>
      <c r="J5481" s="20" t="s">
        <v>50</v>
      </c>
      <c r="K5481" s="20" t="s">
        <v>33</v>
      </c>
      <c r="L5481">
        <v>10100</v>
      </c>
      <c r="M5481" s="20" t="s">
        <v>49</v>
      </c>
      <c r="N5481" s="20" t="s">
        <v>14</v>
      </c>
      <c r="O5481">
        <v>0.373</v>
      </c>
      <c r="P5481">
        <v>3767.3</v>
      </c>
      <c r="Q5481">
        <v>32.728400000000001</v>
      </c>
      <c r="R5481" s="7">
        <v>0.37299900000000002</v>
      </c>
      <c r="S5481" s="1">
        <v>3767.2999589999999</v>
      </c>
      <c r="T5481" s="20" t="s">
        <v>314</v>
      </c>
      <c r="U5481" s="7">
        <v>32.728400000000001</v>
      </c>
      <c r="V5481" s="1">
        <v>123297.7</v>
      </c>
      <c r="W5481">
        <v>2026</v>
      </c>
    </row>
    <row r="5482" spans="1:23" hidden="1" x14ac:dyDescent="0.25">
      <c r="A5482">
        <v>72038767</v>
      </c>
      <c r="B5482" s="2">
        <v>46141</v>
      </c>
      <c r="C5482" s="20" t="s">
        <v>6363</v>
      </c>
      <c r="D5482" s="20" t="s">
        <v>46</v>
      </c>
      <c r="E5482" s="20" t="s">
        <v>47</v>
      </c>
      <c r="F5482" s="20" t="s">
        <v>7817</v>
      </c>
      <c r="G5482" s="20" t="s">
        <v>7818</v>
      </c>
      <c r="H5482" s="20" t="s">
        <v>2157</v>
      </c>
      <c r="I5482" s="20" t="s">
        <v>2158</v>
      </c>
      <c r="J5482" s="20" t="s">
        <v>50</v>
      </c>
      <c r="K5482" s="20" t="s">
        <v>33</v>
      </c>
      <c r="L5482">
        <v>5000</v>
      </c>
      <c r="M5482" s="20" t="s">
        <v>49</v>
      </c>
      <c r="N5482" s="20" t="s">
        <v>14</v>
      </c>
      <c r="O5482">
        <v>0.373</v>
      </c>
      <c r="P5482">
        <v>1865</v>
      </c>
      <c r="Q5482">
        <v>32.728400000000001</v>
      </c>
      <c r="R5482" s="7">
        <v>0.37299900000000002</v>
      </c>
      <c r="S5482" s="1">
        <v>1865.0001219999999</v>
      </c>
      <c r="T5482" s="20" t="s">
        <v>314</v>
      </c>
      <c r="U5482" s="7">
        <v>32.728400000000001</v>
      </c>
      <c r="V5482" s="1">
        <v>61038.47</v>
      </c>
      <c r="W5482">
        <v>2026</v>
      </c>
    </row>
    <row r="5483" spans="1:23" hidden="1" x14ac:dyDescent="0.25">
      <c r="A5483">
        <v>72038768</v>
      </c>
      <c r="B5483" s="2">
        <v>46157</v>
      </c>
      <c r="C5483" s="20" t="s">
        <v>6363</v>
      </c>
      <c r="D5483" s="20" t="s">
        <v>46</v>
      </c>
      <c r="E5483" s="20" t="s">
        <v>47</v>
      </c>
      <c r="F5483" s="20" t="s">
        <v>8560</v>
      </c>
      <c r="G5483" s="20" t="s">
        <v>8561</v>
      </c>
      <c r="H5483" s="20" t="s">
        <v>2157</v>
      </c>
      <c r="I5483" s="20" t="s">
        <v>2158</v>
      </c>
      <c r="J5483" s="20" t="s">
        <v>50</v>
      </c>
      <c r="K5483" s="20" t="s">
        <v>33</v>
      </c>
      <c r="L5483">
        <v>5000</v>
      </c>
      <c r="M5483" s="20" t="s">
        <v>49</v>
      </c>
      <c r="N5483" s="20" t="s">
        <v>14</v>
      </c>
      <c r="O5483">
        <v>0.373</v>
      </c>
      <c r="P5483">
        <v>1865</v>
      </c>
      <c r="Q5483">
        <v>32.616399999999999</v>
      </c>
      <c r="R5483" s="7">
        <v>0.373</v>
      </c>
      <c r="S5483" s="1">
        <v>1865.0001219999999</v>
      </c>
      <c r="T5483" s="20" t="s">
        <v>314</v>
      </c>
      <c r="U5483" s="7">
        <v>32.616399999999999</v>
      </c>
      <c r="V5483" s="1">
        <v>60829.59</v>
      </c>
      <c r="W5483">
        <v>2026</v>
      </c>
    </row>
    <row r="5484" spans="1:23" hidden="1" x14ac:dyDescent="0.25">
      <c r="A5484">
        <v>72038867</v>
      </c>
      <c r="B5484" s="2">
        <v>46157</v>
      </c>
      <c r="C5484" s="20" t="s">
        <v>6374</v>
      </c>
      <c r="D5484" s="20" t="s">
        <v>46</v>
      </c>
      <c r="E5484" s="20" t="s">
        <v>47</v>
      </c>
      <c r="F5484" s="20" t="s">
        <v>8560</v>
      </c>
      <c r="G5484" s="20" t="s">
        <v>8561</v>
      </c>
      <c r="H5484" s="20" t="s">
        <v>8562</v>
      </c>
      <c r="I5484" s="20" t="s">
        <v>8563</v>
      </c>
      <c r="J5484" s="20" t="s">
        <v>50</v>
      </c>
      <c r="K5484" s="20" t="s">
        <v>33</v>
      </c>
      <c r="L5484">
        <v>500</v>
      </c>
      <c r="M5484" s="20" t="s">
        <v>49</v>
      </c>
      <c r="N5484" s="20" t="s">
        <v>14</v>
      </c>
      <c r="O5484">
        <v>0.55069999999999997</v>
      </c>
      <c r="P5484">
        <v>275.35000000000002</v>
      </c>
      <c r="Q5484">
        <v>32.616399999999999</v>
      </c>
      <c r="R5484" s="7">
        <v>0.55069900000000005</v>
      </c>
      <c r="S5484" s="1">
        <v>275.35012999999998</v>
      </c>
      <c r="T5484" s="20" t="s">
        <v>314</v>
      </c>
      <c r="U5484" s="7">
        <v>32.616399999999999</v>
      </c>
      <c r="V5484" s="1">
        <v>8980.93</v>
      </c>
      <c r="W5484">
        <v>2026</v>
      </c>
    </row>
    <row r="5485" spans="1:23" hidden="1" x14ac:dyDescent="0.25">
      <c r="A5485">
        <v>72038867</v>
      </c>
      <c r="B5485" s="2">
        <v>46157</v>
      </c>
      <c r="C5485" s="20" t="s">
        <v>6374</v>
      </c>
      <c r="D5485" s="20" t="s">
        <v>46</v>
      </c>
      <c r="E5485" s="20" t="s">
        <v>47</v>
      </c>
      <c r="F5485" s="20" t="s">
        <v>8560</v>
      </c>
      <c r="G5485" s="20" t="s">
        <v>8561</v>
      </c>
      <c r="H5485" s="20" t="s">
        <v>8564</v>
      </c>
      <c r="I5485" s="20" t="s">
        <v>8565</v>
      </c>
      <c r="J5485" s="20" t="s">
        <v>50</v>
      </c>
      <c r="K5485" s="20" t="s">
        <v>33</v>
      </c>
      <c r="L5485">
        <v>500</v>
      </c>
      <c r="M5485" s="20" t="s">
        <v>49</v>
      </c>
      <c r="N5485" s="20" t="s">
        <v>14</v>
      </c>
      <c r="O5485">
        <v>0.59</v>
      </c>
      <c r="P5485">
        <v>295</v>
      </c>
      <c r="Q5485">
        <v>32.616399999999999</v>
      </c>
      <c r="R5485" s="7">
        <v>0.59</v>
      </c>
      <c r="S5485" s="1">
        <v>295.00006100000002</v>
      </c>
      <c r="T5485" s="20" t="s">
        <v>314</v>
      </c>
      <c r="U5485" s="7">
        <v>32.616399999999999</v>
      </c>
      <c r="V5485" s="1">
        <v>9621.84</v>
      </c>
      <c r="W5485">
        <v>2026</v>
      </c>
    </row>
    <row r="5486" spans="1:23" hidden="1" x14ac:dyDescent="0.25">
      <c r="A5486">
        <v>72038963</v>
      </c>
      <c r="B5486" s="2">
        <v>46157</v>
      </c>
      <c r="C5486" s="20" t="s">
        <v>6604</v>
      </c>
      <c r="D5486" s="20" t="s">
        <v>46</v>
      </c>
      <c r="E5486" s="20" t="s">
        <v>47</v>
      </c>
      <c r="F5486" s="20" t="s">
        <v>8560</v>
      </c>
      <c r="G5486" s="20" t="s">
        <v>8561</v>
      </c>
      <c r="H5486" s="20" t="s">
        <v>8566</v>
      </c>
      <c r="I5486" s="20" t="s">
        <v>8567</v>
      </c>
      <c r="J5486" s="20" t="s">
        <v>50</v>
      </c>
      <c r="K5486" s="20" t="s">
        <v>33</v>
      </c>
      <c r="L5486">
        <v>100</v>
      </c>
      <c r="M5486" s="20" t="s">
        <v>49</v>
      </c>
      <c r="N5486" s="20" t="s">
        <v>14</v>
      </c>
      <c r="O5486">
        <v>0.59</v>
      </c>
      <c r="P5486">
        <v>59</v>
      </c>
      <c r="Q5486">
        <v>32.616399999999999</v>
      </c>
      <c r="R5486" s="7">
        <v>0.59</v>
      </c>
      <c r="S5486" s="1">
        <v>59.000073</v>
      </c>
      <c r="T5486" s="20" t="s">
        <v>314</v>
      </c>
      <c r="U5486" s="7">
        <v>32.616399999999999</v>
      </c>
      <c r="V5486" s="1">
        <v>1924.37</v>
      </c>
      <c r="W5486">
        <v>2026</v>
      </c>
    </row>
    <row r="5487" spans="1:23" hidden="1" x14ac:dyDescent="0.25">
      <c r="A5487">
        <v>72038867</v>
      </c>
      <c r="B5487" s="2">
        <v>46157</v>
      </c>
      <c r="C5487" s="20" t="s">
        <v>6374</v>
      </c>
      <c r="D5487" s="20" t="s">
        <v>46</v>
      </c>
      <c r="E5487" s="20" t="s">
        <v>47</v>
      </c>
      <c r="F5487" s="20" t="s">
        <v>8560</v>
      </c>
      <c r="G5487" s="20" t="s">
        <v>8561</v>
      </c>
      <c r="H5487" s="20" t="s">
        <v>8568</v>
      </c>
      <c r="I5487" s="20" t="s">
        <v>8569</v>
      </c>
      <c r="J5487" s="20" t="s">
        <v>50</v>
      </c>
      <c r="K5487" s="20" t="s">
        <v>33</v>
      </c>
      <c r="L5487">
        <v>500</v>
      </c>
      <c r="M5487" s="20" t="s">
        <v>49</v>
      </c>
      <c r="N5487" s="20" t="s">
        <v>14</v>
      </c>
      <c r="O5487">
        <v>0.55069999999999997</v>
      </c>
      <c r="P5487">
        <v>275.35000000000002</v>
      </c>
      <c r="Q5487">
        <v>32.616399999999999</v>
      </c>
      <c r="R5487" s="7">
        <v>0.55069900000000005</v>
      </c>
      <c r="S5487" s="1">
        <v>275.35012999999998</v>
      </c>
      <c r="T5487" s="20" t="s">
        <v>314</v>
      </c>
      <c r="U5487" s="7">
        <v>32.616399999999999</v>
      </c>
      <c r="V5487" s="1">
        <v>8980.93</v>
      </c>
      <c r="W5487">
        <v>2026</v>
      </c>
    </row>
    <row r="5488" spans="1:23" hidden="1" x14ac:dyDescent="0.25">
      <c r="A5488">
        <v>72038867</v>
      </c>
      <c r="B5488" s="2">
        <v>46157</v>
      </c>
      <c r="C5488" s="20" t="s">
        <v>6374</v>
      </c>
      <c r="D5488" s="20" t="s">
        <v>46</v>
      </c>
      <c r="E5488" s="20" t="s">
        <v>47</v>
      </c>
      <c r="F5488" s="20" t="s">
        <v>8560</v>
      </c>
      <c r="G5488" s="20" t="s">
        <v>8561</v>
      </c>
      <c r="H5488" s="20" t="s">
        <v>8570</v>
      </c>
      <c r="I5488" s="20" t="s">
        <v>8571</v>
      </c>
      <c r="J5488" s="20" t="s">
        <v>50</v>
      </c>
      <c r="K5488" s="20" t="s">
        <v>33</v>
      </c>
      <c r="L5488">
        <v>500</v>
      </c>
      <c r="M5488" s="20" t="s">
        <v>49</v>
      </c>
      <c r="N5488" s="20" t="s">
        <v>14</v>
      </c>
      <c r="O5488">
        <v>0.55069999999999997</v>
      </c>
      <c r="P5488">
        <v>275.35000000000002</v>
      </c>
      <c r="Q5488">
        <v>32.616399999999999</v>
      </c>
      <c r="R5488" s="7">
        <v>0.55069900000000005</v>
      </c>
      <c r="S5488" s="1">
        <v>275.35012999999998</v>
      </c>
      <c r="T5488" s="20" t="s">
        <v>314</v>
      </c>
      <c r="U5488" s="7">
        <v>32.616399999999999</v>
      </c>
      <c r="V5488" s="1">
        <v>8980.93</v>
      </c>
      <c r="W5488">
        <v>2026</v>
      </c>
    </row>
    <row r="5489" spans="1:23" hidden="1" x14ac:dyDescent="0.25">
      <c r="A5489">
        <v>72038867</v>
      </c>
      <c r="B5489" s="2">
        <v>46157</v>
      </c>
      <c r="C5489" s="20" t="s">
        <v>6374</v>
      </c>
      <c r="D5489" s="20" t="s">
        <v>46</v>
      </c>
      <c r="E5489" s="20" t="s">
        <v>47</v>
      </c>
      <c r="F5489" s="20" t="s">
        <v>8560</v>
      </c>
      <c r="G5489" s="20" t="s">
        <v>8561</v>
      </c>
      <c r="H5489" s="20" t="s">
        <v>8572</v>
      </c>
      <c r="I5489" s="20" t="s">
        <v>8573</v>
      </c>
      <c r="J5489" s="20" t="s">
        <v>50</v>
      </c>
      <c r="K5489" s="20" t="s">
        <v>33</v>
      </c>
      <c r="L5489">
        <v>500</v>
      </c>
      <c r="M5489" s="20" t="s">
        <v>49</v>
      </c>
      <c r="N5489" s="20" t="s">
        <v>14</v>
      </c>
      <c r="O5489">
        <v>0.59</v>
      </c>
      <c r="P5489">
        <v>295</v>
      </c>
      <c r="Q5489">
        <v>32.616399999999999</v>
      </c>
      <c r="R5489" s="7">
        <v>0.59</v>
      </c>
      <c r="S5489" s="1">
        <v>295.00006100000002</v>
      </c>
      <c r="T5489" s="20" t="s">
        <v>314</v>
      </c>
      <c r="U5489" s="7">
        <v>32.616399999999999</v>
      </c>
      <c r="V5489" s="1">
        <v>9621.84</v>
      </c>
      <c r="W5489">
        <v>2026</v>
      </c>
    </row>
    <row r="5490" spans="1:23" hidden="1" x14ac:dyDescent="0.25">
      <c r="A5490">
        <v>72038867</v>
      </c>
      <c r="B5490" s="2">
        <v>46157</v>
      </c>
      <c r="C5490" s="20" t="s">
        <v>6374</v>
      </c>
      <c r="D5490" s="20" t="s">
        <v>46</v>
      </c>
      <c r="E5490" s="20" t="s">
        <v>47</v>
      </c>
      <c r="F5490" s="20" t="s">
        <v>8560</v>
      </c>
      <c r="G5490" s="20" t="s">
        <v>8561</v>
      </c>
      <c r="H5490" s="20" t="s">
        <v>8566</v>
      </c>
      <c r="I5490" s="20" t="s">
        <v>8567</v>
      </c>
      <c r="J5490" s="20" t="s">
        <v>50</v>
      </c>
      <c r="K5490" s="20" t="s">
        <v>33</v>
      </c>
      <c r="L5490">
        <v>450</v>
      </c>
      <c r="M5490" s="20" t="s">
        <v>49</v>
      </c>
      <c r="N5490" s="20" t="s">
        <v>14</v>
      </c>
      <c r="O5490">
        <v>0.59</v>
      </c>
      <c r="P5490">
        <v>265.5</v>
      </c>
      <c r="Q5490">
        <v>32.616399999999999</v>
      </c>
      <c r="R5490" s="7">
        <v>0.59</v>
      </c>
      <c r="S5490" s="1">
        <v>265.49987099999998</v>
      </c>
      <c r="T5490" s="20" t="s">
        <v>314</v>
      </c>
      <c r="U5490" s="7">
        <v>32.616399999999999</v>
      </c>
      <c r="V5490" s="1">
        <v>8659.65</v>
      </c>
      <c r="W5490">
        <v>2026</v>
      </c>
    </row>
    <row r="5491" spans="1:23" hidden="1" x14ac:dyDescent="0.25">
      <c r="A5491">
        <v>72038783</v>
      </c>
      <c r="B5491" s="2">
        <v>46161</v>
      </c>
      <c r="C5491" s="20" t="s">
        <v>6363</v>
      </c>
      <c r="D5491" s="20" t="s">
        <v>46</v>
      </c>
      <c r="E5491" s="20" t="s">
        <v>47</v>
      </c>
      <c r="F5491" s="20" t="s">
        <v>8574</v>
      </c>
      <c r="G5491" s="20" t="s">
        <v>8575</v>
      </c>
      <c r="H5491" s="20" t="s">
        <v>8576</v>
      </c>
      <c r="I5491" s="20" t="s">
        <v>8577</v>
      </c>
      <c r="J5491" s="20" t="s">
        <v>50</v>
      </c>
      <c r="K5491" s="20" t="s">
        <v>12</v>
      </c>
      <c r="L5491">
        <v>1010</v>
      </c>
      <c r="M5491" s="20" t="s">
        <v>49</v>
      </c>
      <c r="N5491" s="20" t="s">
        <v>14</v>
      </c>
      <c r="O5491">
        <v>0.57389999999999997</v>
      </c>
      <c r="P5491">
        <v>579.63900000000001</v>
      </c>
      <c r="Q5491">
        <v>32.739699999999999</v>
      </c>
      <c r="R5491" s="7">
        <v>0.57389900000000005</v>
      </c>
      <c r="S5491" s="1">
        <v>579.63909200000001</v>
      </c>
      <c r="T5491" s="20" t="s">
        <v>314</v>
      </c>
      <c r="U5491" s="7">
        <v>32.739699999999999</v>
      </c>
      <c r="V5491" s="1">
        <v>18977.21</v>
      </c>
      <c r="W5491">
        <v>2026</v>
      </c>
    </row>
    <row r="5492" spans="1:23" hidden="1" x14ac:dyDescent="0.25">
      <c r="A5492">
        <v>72038783</v>
      </c>
      <c r="B5492" s="2">
        <v>46161</v>
      </c>
      <c r="C5492" s="20" t="s">
        <v>6363</v>
      </c>
      <c r="D5492" s="20" t="s">
        <v>46</v>
      </c>
      <c r="E5492" s="20" t="s">
        <v>47</v>
      </c>
      <c r="F5492" s="20" t="s">
        <v>8574</v>
      </c>
      <c r="G5492" s="20" t="s">
        <v>8575</v>
      </c>
      <c r="H5492" s="20" t="s">
        <v>8578</v>
      </c>
      <c r="I5492" s="20" t="s">
        <v>8579</v>
      </c>
      <c r="J5492" s="20" t="s">
        <v>50</v>
      </c>
      <c r="K5492" s="20" t="s">
        <v>12</v>
      </c>
      <c r="L5492">
        <v>1010</v>
      </c>
      <c r="M5492" s="20" t="s">
        <v>49</v>
      </c>
      <c r="N5492" s="20" t="s">
        <v>14</v>
      </c>
      <c r="O5492">
        <v>0.54259999999999997</v>
      </c>
      <c r="P5492">
        <v>548.02499999999998</v>
      </c>
      <c r="Q5492">
        <v>32.739699999999999</v>
      </c>
      <c r="R5492" s="7">
        <v>0.54259900000000005</v>
      </c>
      <c r="S5492" s="1">
        <v>548.02487399999995</v>
      </c>
      <c r="T5492" s="20" t="s">
        <v>314</v>
      </c>
      <c r="U5492" s="7">
        <v>32.739699999999999</v>
      </c>
      <c r="V5492" s="1">
        <v>17942.169999999998</v>
      </c>
      <c r="W5492">
        <v>2026</v>
      </c>
    </row>
    <row r="5493" spans="1:23" hidden="1" x14ac:dyDescent="0.25">
      <c r="A5493">
        <v>72038783</v>
      </c>
      <c r="B5493" s="2">
        <v>46161</v>
      </c>
      <c r="C5493" s="20" t="s">
        <v>6363</v>
      </c>
      <c r="D5493" s="20" t="s">
        <v>46</v>
      </c>
      <c r="E5493" s="20" t="s">
        <v>47</v>
      </c>
      <c r="F5493" s="20" t="s">
        <v>8574</v>
      </c>
      <c r="G5493" s="20" t="s">
        <v>8575</v>
      </c>
      <c r="H5493" s="20" t="s">
        <v>2159</v>
      </c>
      <c r="I5493" s="20" t="s">
        <v>2160</v>
      </c>
      <c r="J5493" s="20" t="s">
        <v>50</v>
      </c>
      <c r="K5493" s="20" t="s">
        <v>12</v>
      </c>
      <c r="L5493">
        <v>1010</v>
      </c>
      <c r="M5493" s="20" t="s">
        <v>49</v>
      </c>
      <c r="N5493" s="20" t="s">
        <v>14</v>
      </c>
      <c r="O5493">
        <v>0.54259999999999997</v>
      </c>
      <c r="P5493">
        <v>548.02599999999995</v>
      </c>
      <c r="Q5493">
        <v>32.739699999999999</v>
      </c>
      <c r="R5493" s="7">
        <v>0.54259900000000005</v>
      </c>
      <c r="S5493" s="1">
        <v>548.02609600000005</v>
      </c>
      <c r="T5493" s="20" t="s">
        <v>314</v>
      </c>
      <c r="U5493" s="7">
        <v>32.739699999999999</v>
      </c>
      <c r="V5493" s="1">
        <v>17942.21</v>
      </c>
      <c r="W5493">
        <v>2026</v>
      </c>
    </row>
    <row r="5494" spans="1:23" hidden="1" x14ac:dyDescent="0.25">
      <c r="A5494">
        <v>72035517</v>
      </c>
      <c r="B5494" s="2">
        <v>46029</v>
      </c>
      <c r="C5494" s="20" t="s">
        <v>2484</v>
      </c>
      <c r="D5494" s="20" t="s">
        <v>46</v>
      </c>
      <c r="E5494" s="20" t="s">
        <v>47</v>
      </c>
      <c r="F5494" s="20" t="s">
        <v>3058</v>
      </c>
      <c r="G5494" s="20" t="s">
        <v>3059</v>
      </c>
      <c r="H5494" s="20" t="s">
        <v>2157</v>
      </c>
      <c r="I5494" s="20" t="s">
        <v>2158</v>
      </c>
      <c r="J5494" s="20" t="s">
        <v>50</v>
      </c>
      <c r="K5494" s="20" t="s">
        <v>32</v>
      </c>
      <c r="L5494">
        <v>1700</v>
      </c>
      <c r="M5494" s="20" t="s">
        <v>49</v>
      </c>
      <c r="N5494" s="20" t="s">
        <v>14</v>
      </c>
      <c r="O5494">
        <v>0.3765</v>
      </c>
      <c r="P5494">
        <v>640.04999999999995</v>
      </c>
      <c r="Q5494">
        <v>31.403600000000001</v>
      </c>
      <c r="R5494" s="7">
        <v>0.3765</v>
      </c>
      <c r="S5494" s="1">
        <v>640.04986599999995</v>
      </c>
      <c r="T5494" s="20" t="s">
        <v>314</v>
      </c>
      <c r="U5494" s="7">
        <v>31.403600000000001</v>
      </c>
      <c r="V5494" s="1">
        <v>20099.87</v>
      </c>
      <c r="W5494">
        <v>2026</v>
      </c>
    </row>
    <row r="5495" spans="1:23" hidden="1" x14ac:dyDescent="0.25">
      <c r="A5495">
        <v>72035323</v>
      </c>
      <c r="B5495" s="2">
        <v>46029</v>
      </c>
      <c r="C5495" s="20" t="s">
        <v>2476</v>
      </c>
      <c r="D5495" s="20" t="s">
        <v>46</v>
      </c>
      <c r="E5495" s="20" t="s">
        <v>47</v>
      </c>
      <c r="F5495" s="20" t="s">
        <v>3054</v>
      </c>
      <c r="G5495" s="20" t="s">
        <v>3055</v>
      </c>
      <c r="H5495" s="20" t="s">
        <v>721</v>
      </c>
      <c r="I5495" s="20" t="s">
        <v>722</v>
      </c>
      <c r="J5495" s="20" t="s">
        <v>50</v>
      </c>
      <c r="K5495" s="20" t="s">
        <v>32</v>
      </c>
      <c r="L5495">
        <v>900</v>
      </c>
      <c r="M5495" s="20" t="s">
        <v>49</v>
      </c>
      <c r="N5495" s="20" t="s">
        <v>14</v>
      </c>
      <c r="O5495">
        <v>0.53139999999999998</v>
      </c>
      <c r="P5495">
        <v>478.26</v>
      </c>
      <c r="Q5495">
        <v>31.403600000000001</v>
      </c>
      <c r="R5495" s="7">
        <v>0.53139899999999995</v>
      </c>
      <c r="S5495" s="1">
        <v>478.26013499999999</v>
      </c>
      <c r="T5495" s="20" t="s">
        <v>314</v>
      </c>
      <c r="U5495" s="7">
        <v>31.403600000000001</v>
      </c>
      <c r="V5495" s="1">
        <v>15019.09</v>
      </c>
      <c r="W5495">
        <v>2026</v>
      </c>
    </row>
    <row r="5496" spans="1:23" hidden="1" x14ac:dyDescent="0.25">
      <c r="A5496">
        <v>72035323</v>
      </c>
      <c r="B5496" s="2">
        <v>46029</v>
      </c>
      <c r="C5496" s="20" t="s">
        <v>2476</v>
      </c>
      <c r="D5496" s="20" t="s">
        <v>46</v>
      </c>
      <c r="E5496" s="20" t="s">
        <v>47</v>
      </c>
      <c r="F5496" s="20" t="s">
        <v>3054</v>
      </c>
      <c r="G5496" s="20" t="s">
        <v>3055</v>
      </c>
      <c r="H5496" s="20" t="s">
        <v>675</v>
      </c>
      <c r="I5496" s="20" t="s">
        <v>676</v>
      </c>
      <c r="J5496" s="20" t="s">
        <v>50</v>
      </c>
      <c r="K5496" s="20" t="s">
        <v>32</v>
      </c>
      <c r="L5496">
        <v>1005</v>
      </c>
      <c r="M5496" s="20" t="s">
        <v>49</v>
      </c>
      <c r="N5496" s="20" t="s">
        <v>14</v>
      </c>
      <c r="O5496">
        <v>0.56210000000000004</v>
      </c>
      <c r="P5496">
        <v>564.91</v>
      </c>
      <c r="Q5496">
        <v>31.403600000000001</v>
      </c>
      <c r="R5496" s="7">
        <v>0.56209900000000002</v>
      </c>
      <c r="S5496" s="1">
        <v>564.91007400000001</v>
      </c>
      <c r="T5496" s="20" t="s">
        <v>314</v>
      </c>
      <c r="U5496" s="7">
        <v>31.403600000000001</v>
      </c>
      <c r="V5496" s="1">
        <v>17740.21</v>
      </c>
      <c r="W5496">
        <v>2026</v>
      </c>
    </row>
    <row r="5497" spans="1:23" hidden="1" x14ac:dyDescent="0.25">
      <c r="A5497">
        <v>72035323</v>
      </c>
      <c r="B5497" s="2">
        <v>46029</v>
      </c>
      <c r="C5497" s="20" t="s">
        <v>2476</v>
      </c>
      <c r="D5497" s="20" t="s">
        <v>46</v>
      </c>
      <c r="E5497" s="20" t="s">
        <v>47</v>
      </c>
      <c r="F5497" s="20" t="s">
        <v>3054</v>
      </c>
      <c r="G5497" s="20" t="s">
        <v>3055</v>
      </c>
      <c r="H5497" s="20" t="s">
        <v>717</v>
      </c>
      <c r="I5497" s="20" t="s">
        <v>718</v>
      </c>
      <c r="J5497" s="20" t="s">
        <v>50</v>
      </c>
      <c r="K5497" s="20" t="s">
        <v>32</v>
      </c>
      <c r="L5497">
        <v>1005</v>
      </c>
      <c r="M5497" s="20" t="s">
        <v>49</v>
      </c>
      <c r="N5497" s="20" t="s">
        <v>14</v>
      </c>
      <c r="O5497">
        <v>0.53139999999999998</v>
      </c>
      <c r="P5497">
        <v>534.05999999999995</v>
      </c>
      <c r="Q5497">
        <v>31.403600000000001</v>
      </c>
      <c r="R5497" s="7">
        <v>0.53139899999999995</v>
      </c>
      <c r="S5497" s="1">
        <v>534.06010700000002</v>
      </c>
      <c r="T5497" s="20" t="s">
        <v>314</v>
      </c>
      <c r="U5497" s="7">
        <v>31.403600000000001</v>
      </c>
      <c r="V5497" s="1">
        <v>16771.41</v>
      </c>
      <c r="W5497">
        <v>2026</v>
      </c>
    </row>
    <row r="5498" spans="1:23" hidden="1" x14ac:dyDescent="0.25">
      <c r="A5498">
        <v>72035324</v>
      </c>
      <c r="B5498" s="2">
        <v>46029</v>
      </c>
      <c r="C5498" s="20" t="s">
        <v>2476</v>
      </c>
      <c r="D5498" s="20" t="s">
        <v>46</v>
      </c>
      <c r="E5498" s="20" t="s">
        <v>47</v>
      </c>
      <c r="F5498" s="20" t="s">
        <v>3054</v>
      </c>
      <c r="G5498" s="20" t="s">
        <v>3055</v>
      </c>
      <c r="H5498" s="20" t="s">
        <v>719</v>
      </c>
      <c r="I5498" s="20" t="s">
        <v>720</v>
      </c>
      <c r="J5498" s="20" t="s">
        <v>50</v>
      </c>
      <c r="K5498" s="20" t="s">
        <v>32</v>
      </c>
      <c r="L5498">
        <v>1900</v>
      </c>
      <c r="M5498" s="20" t="s">
        <v>49</v>
      </c>
      <c r="N5498" s="20" t="s">
        <v>14</v>
      </c>
      <c r="O5498">
        <v>0.56210000000000004</v>
      </c>
      <c r="P5498">
        <v>1067.99</v>
      </c>
      <c r="Q5498">
        <v>31.403600000000001</v>
      </c>
      <c r="R5498" s="7">
        <v>0.56209900000000002</v>
      </c>
      <c r="S5498" s="1">
        <v>1067.989975</v>
      </c>
      <c r="T5498" s="20" t="s">
        <v>314</v>
      </c>
      <c r="U5498" s="7">
        <v>31.403600000000001</v>
      </c>
      <c r="V5498" s="1">
        <v>33538.730000000003</v>
      </c>
      <c r="W5498">
        <v>2026</v>
      </c>
    </row>
    <row r="5499" spans="1:23" hidden="1" x14ac:dyDescent="0.25">
      <c r="A5499">
        <v>72036652</v>
      </c>
      <c r="B5499" s="2">
        <v>46029</v>
      </c>
      <c r="C5499" s="20" t="s">
        <v>2648</v>
      </c>
      <c r="D5499" s="20" t="s">
        <v>46</v>
      </c>
      <c r="E5499" s="20" t="s">
        <v>47</v>
      </c>
      <c r="F5499" s="20" t="s">
        <v>3054</v>
      </c>
      <c r="G5499" s="20" t="s">
        <v>3055</v>
      </c>
      <c r="H5499" s="20" t="s">
        <v>568</v>
      </c>
      <c r="I5499" s="20" t="s">
        <v>569</v>
      </c>
      <c r="J5499" s="20" t="s">
        <v>50</v>
      </c>
      <c r="K5499" s="20" t="s">
        <v>32</v>
      </c>
      <c r="L5499">
        <v>700</v>
      </c>
      <c r="M5499" s="20" t="s">
        <v>49</v>
      </c>
      <c r="N5499" s="20" t="s">
        <v>14</v>
      </c>
      <c r="O5499">
        <v>0.52080000000000004</v>
      </c>
      <c r="P5499">
        <v>364.56</v>
      </c>
      <c r="Q5499">
        <v>31.403600000000001</v>
      </c>
      <c r="R5499" s="7">
        <v>0.52079900000000001</v>
      </c>
      <c r="S5499" s="1">
        <v>364.560114</v>
      </c>
      <c r="T5499" s="20" t="s">
        <v>314</v>
      </c>
      <c r="U5499" s="7">
        <v>31.403600000000001</v>
      </c>
      <c r="V5499" s="1">
        <v>11448.5</v>
      </c>
      <c r="W5499">
        <v>2026</v>
      </c>
    </row>
    <row r="5500" spans="1:23" hidden="1" x14ac:dyDescent="0.25">
      <c r="A5500">
        <v>72037324</v>
      </c>
      <c r="B5500" s="2">
        <v>46059</v>
      </c>
      <c r="C5500" s="20" t="s">
        <v>2936</v>
      </c>
      <c r="D5500" s="20" t="s">
        <v>46</v>
      </c>
      <c r="E5500" s="20" t="s">
        <v>47</v>
      </c>
      <c r="F5500" s="20" t="s">
        <v>4418</v>
      </c>
      <c r="G5500" s="20" t="s">
        <v>4419</v>
      </c>
      <c r="H5500" s="20" t="s">
        <v>4420</v>
      </c>
      <c r="I5500" s="20" t="s">
        <v>4421</v>
      </c>
      <c r="J5500" s="20" t="s">
        <v>50</v>
      </c>
      <c r="K5500" s="20" t="s">
        <v>32</v>
      </c>
      <c r="L5500">
        <v>975</v>
      </c>
      <c r="M5500" s="20" t="s">
        <v>49</v>
      </c>
      <c r="N5500" s="20" t="s">
        <v>14</v>
      </c>
      <c r="O5500">
        <v>0.36730000000000002</v>
      </c>
      <c r="P5500">
        <v>358.11799999999999</v>
      </c>
      <c r="Q5500">
        <v>31.929400000000001</v>
      </c>
      <c r="R5500" s="7">
        <v>0.36730000000000002</v>
      </c>
      <c r="S5500" s="1">
        <v>358.11790999999999</v>
      </c>
      <c r="T5500" s="20" t="s">
        <v>314</v>
      </c>
      <c r="U5500" s="7">
        <v>31.929400000000001</v>
      </c>
      <c r="V5500" s="1">
        <v>11434.49</v>
      </c>
      <c r="W5500">
        <v>2026</v>
      </c>
    </row>
    <row r="5501" spans="1:23" hidden="1" x14ac:dyDescent="0.25">
      <c r="A5501">
        <v>72035323</v>
      </c>
      <c r="B5501" s="2">
        <v>46059</v>
      </c>
      <c r="C5501" s="20" t="s">
        <v>2476</v>
      </c>
      <c r="D5501" s="20" t="s">
        <v>46</v>
      </c>
      <c r="E5501" s="20" t="s">
        <v>47</v>
      </c>
      <c r="F5501" s="20" t="s">
        <v>4426</v>
      </c>
      <c r="G5501" s="20" t="s">
        <v>4427</v>
      </c>
      <c r="H5501" s="20" t="s">
        <v>568</v>
      </c>
      <c r="I5501" s="20" t="s">
        <v>569</v>
      </c>
      <c r="J5501" s="20" t="s">
        <v>50</v>
      </c>
      <c r="K5501" s="20" t="s">
        <v>32</v>
      </c>
      <c r="L5501">
        <v>700</v>
      </c>
      <c r="M5501" s="20" t="s">
        <v>49</v>
      </c>
      <c r="N5501" s="20" t="s">
        <v>14</v>
      </c>
      <c r="O5501">
        <v>0.53139999999999998</v>
      </c>
      <c r="P5501">
        <v>371.98</v>
      </c>
      <c r="Q5501">
        <v>31.929400000000001</v>
      </c>
      <c r="R5501" s="7">
        <v>0.53139899999999995</v>
      </c>
      <c r="S5501" s="1">
        <v>371.98005499999999</v>
      </c>
      <c r="T5501" s="20" t="s">
        <v>314</v>
      </c>
      <c r="U5501" s="7">
        <v>31.929400000000001</v>
      </c>
      <c r="V5501" s="1">
        <v>11877.1</v>
      </c>
      <c r="W5501">
        <v>2026</v>
      </c>
    </row>
    <row r="5502" spans="1:23" hidden="1" x14ac:dyDescent="0.25">
      <c r="A5502">
        <v>72036441</v>
      </c>
      <c r="B5502" s="2">
        <v>46059</v>
      </c>
      <c r="C5502" s="20" t="s">
        <v>2532</v>
      </c>
      <c r="D5502" s="20" t="s">
        <v>46</v>
      </c>
      <c r="E5502" s="20" t="s">
        <v>47</v>
      </c>
      <c r="F5502" s="20" t="s">
        <v>4426</v>
      </c>
      <c r="G5502" s="20" t="s">
        <v>4427</v>
      </c>
      <c r="H5502" s="20" t="s">
        <v>4420</v>
      </c>
      <c r="I5502" s="20" t="s">
        <v>4421</v>
      </c>
      <c r="J5502" s="20" t="s">
        <v>50</v>
      </c>
      <c r="K5502" s="20" t="s">
        <v>32</v>
      </c>
      <c r="L5502">
        <v>1510</v>
      </c>
      <c r="M5502" s="20" t="s">
        <v>49</v>
      </c>
      <c r="N5502" s="20" t="s">
        <v>14</v>
      </c>
      <c r="O5502">
        <v>0.37480000000000002</v>
      </c>
      <c r="P5502">
        <v>565.95000000000005</v>
      </c>
      <c r="Q5502">
        <v>31.929400000000001</v>
      </c>
      <c r="R5502" s="7">
        <v>0.37480000000000002</v>
      </c>
      <c r="S5502" s="1">
        <v>565.94987600000002</v>
      </c>
      <c r="T5502" s="20" t="s">
        <v>314</v>
      </c>
      <c r="U5502" s="7">
        <v>31.929400000000001</v>
      </c>
      <c r="V5502" s="1">
        <v>18070.439999999999</v>
      </c>
      <c r="W5502">
        <v>2026</v>
      </c>
    </row>
    <row r="5503" spans="1:23" hidden="1" x14ac:dyDescent="0.25">
      <c r="A5503">
        <v>72037005</v>
      </c>
      <c r="B5503" s="2">
        <v>46059</v>
      </c>
      <c r="C5503" s="20" t="s">
        <v>2667</v>
      </c>
      <c r="D5503" s="20" t="s">
        <v>46</v>
      </c>
      <c r="E5503" s="20" t="s">
        <v>47</v>
      </c>
      <c r="F5503" s="20" t="s">
        <v>4426</v>
      </c>
      <c r="G5503" s="20" t="s">
        <v>4427</v>
      </c>
      <c r="H5503" s="20" t="s">
        <v>721</v>
      </c>
      <c r="I5503" s="20" t="s">
        <v>722</v>
      </c>
      <c r="J5503" s="20" t="s">
        <v>50</v>
      </c>
      <c r="K5503" s="20" t="s">
        <v>32</v>
      </c>
      <c r="L5503">
        <v>1020</v>
      </c>
      <c r="M5503" s="20" t="s">
        <v>49</v>
      </c>
      <c r="N5503" s="20" t="s">
        <v>14</v>
      </c>
      <c r="O5503">
        <v>0.53139999999999998</v>
      </c>
      <c r="P5503">
        <v>542.03</v>
      </c>
      <c r="Q5503">
        <v>31.929400000000001</v>
      </c>
      <c r="R5503" s="7">
        <v>0.53139899999999995</v>
      </c>
      <c r="S5503" s="1">
        <v>542.02991599999996</v>
      </c>
      <c r="T5503" s="20" t="s">
        <v>314</v>
      </c>
      <c r="U5503" s="7">
        <v>31.929400000000001</v>
      </c>
      <c r="V5503" s="1">
        <v>17306.689999999999</v>
      </c>
      <c r="W5503">
        <v>2026</v>
      </c>
    </row>
    <row r="5504" spans="1:23" hidden="1" x14ac:dyDescent="0.25">
      <c r="A5504">
        <v>72037005</v>
      </c>
      <c r="B5504" s="2">
        <v>46059</v>
      </c>
      <c r="C5504" s="20" t="s">
        <v>2667</v>
      </c>
      <c r="D5504" s="20" t="s">
        <v>46</v>
      </c>
      <c r="E5504" s="20" t="s">
        <v>47</v>
      </c>
      <c r="F5504" s="20" t="s">
        <v>4426</v>
      </c>
      <c r="G5504" s="20" t="s">
        <v>4427</v>
      </c>
      <c r="H5504" s="20" t="s">
        <v>719</v>
      </c>
      <c r="I5504" s="20" t="s">
        <v>720</v>
      </c>
      <c r="J5504" s="20" t="s">
        <v>50</v>
      </c>
      <c r="K5504" s="20" t="s">
        <v>32</v>
      </c>
      <c r="L5504">
        <v>1020</v>
      </c>
      <c r="M5504" s="20" t="s">
        <v>49</v>
      </c>
      <c r="N5504" s="20" t="s">
        <v>14</v>
      </c>
      <c r="O5504">
        <v>0.56210000000000004</v>
      </c>
      <c r="P5504">
        <v>573.34199999999998</v>
      </c>
      <c r="Q5504">
        <v>31.929400000000001</v>
      </c>
      <c r="R5504" s="7">
        <v>0.56210000000000004</v>
      </c>
      <c r="S5504" s="1">
        <v>573.34212300000002</v>
      </c>
      <c r="T5504" s="20" t="s">
        <v>314</v>
      </c>
      <c r="U5504" s="7">
        <v>31.929400000000001</v>
      </c>
      <c r="V5504" s="1">
        <v>18306.47</v>
      </c>
      <c r="W5504">
        <v>2026</v>
      </c>
    </row>
    <row r="5505" spans="1:23" hidden="1" x14ac:dyDescent="0.25">
      <c r="A5505">
        <v>72037260</v>
      </c>
      <c r="B5505" s="2">
        <v>46059</v>
      </c>
      <c r="C5505" s="20" t="s">
        <v>3332</v>
      </c>
      <c r="D5505" s="20" t="s">
        <v>46</v>
      </c>
      <c r="E5505" s="20" t="s">
        <v>47</v>
      </c>
      <c r="F5505" s="20" t="s">
        <v>4426</v>
      </c>
      <c r="G5505" s="20" t="s">
        <v>4427</v>
      </c>
      <c r="H5505" s="20" t="s">
        <v>4428</v>
      </c>
      <c r="I5505" s="20" t="s">
        <v>4429</v>
      </c>
      <c r="J5505" s="20" t="s">
        <v>50</v>
      </c>
      <c r="K5505" s="20" t="s">
        <v>32</v>
      </c>
      <c r="L5505">
        <v>1000</v>
      </c>
      <c r="M5505" s="20" t="s">
        <v>49</v>
      </c>
      <c r="N5505" s="20" t="s">
        <v>14</v>
      </c>
      <c r="O5505">
        <v>0.56210000000000004</v>
      </c>
      <c r="P5505">
        <v>562.1</v>
      </c>
      <c r="Q5505">
        <v>31.929400000000001</v>
      </c>
      <c r="R5505" s="7">
        <v>0.56210000000000004</v>
      </c>
      <c r="S5505" s="1">
        <v>562.10013300000003</v>
      </c>
      <c r="T5505" s="20" t="s">
        <v>314</v>
      </c>
      <c r="U5505" s="7">
        <v>31.929400000000001</v>
      </c>
      <c r="V5505" s="1">
        <v>17947.52</v>
      </c>
      <c r="W5505">
        <v>2026</v>
      </c>
    </row>
    <row r="5506" spans="1:23" hidden="1" x14ac:dyDescent="0.25">
      <c r="A5506">
        <v>72036652</v>
      </c>
      <c r="B5506" s="2">
        <v>46059</v>
      </c>
      <c r="C5506" s="20" t="s">
        <v>2648</v>
      </c>
      <c r="D5506" s="20" t="s">
        <v>46</v>
      </c>
      <c r="E5506" s="20" t="s">
        <v>47</v>
      </c>
      <c r="F5506" s="20" t="s">
        <v>4426</v>
      </c>
      <c r="G5506" s="20" t="s">
        <v>4427</v>
      </c>
      <c r="H5506" s="20" t="s">
        <v>568</v>
      </c>
      <c r="I5506" s="20" t="s">
        <v>569</v>
      </c>
      <c r="J5506" s="20" t="s">
        <v>50</v>
      </c>
      <c r="K5506" s="20" t="s">
        <v>32</v>
      </c>
      <c r="L5506">
        <v>1850</v>
      </c>
      <c r="M5506" s="20" t="s">
        <v>49</v>
      </c>
      <c r="N5506" s="20" t="s">
        <v>14</v>
      </c>
      <c r="O5506">
        <v>0.52080000000000004</v>
      </c>
      <c r="P5506">
        <v>963.48</v>
      </c>
      <c r="Q5506">
        <v>31.929400000000001</v>
      </c>
      <c r="R5506" s="7">
        <v>0.52079900000000001</v>
      </c>
      <c r="S5506" s="1">
        <v>963.480052</v>
      </c>
      <c r="T5506" s="20" t="s">
        <v>314</v>
      </c>
      <c r="U5506" s="7">
        <v>31.929400000000001</v>
      </c>
      <c r="V5506" s="1">
        <v>30763.34</v>
      </c>
      <c r="W5506">
        <v>2026</v>
      </c>
    </row>
    <row r="5507" spans="1:23" hidden="1" x14ac:dyDescent="0.25">
      <c r="A5507">
        <v>72036715</v>
      </c>
      <c r="B5507" s="2">
        <v>46059</v>
      </c>
      <c r="C5507" s="20" t="s">
        <v>2536</v>
      </c>
      <c r="D5507" s="20" t="s">
        <v>46</v>
      </c>
      <c r="E5507" s="20" t="s">
        <v>47</v>
      </c>
      <c r="F5507" s="20" t="s">
        <v>4426</v>
      </c>
      <c r="G5507" s="20" t="s">
        <v>4427</v>
      </c>
      <c r="H5507" s="20" t="s">
        <v>568</v>
      </c>
      <c r="I5507" s="20" t="s">
        <v>569</v>
      </c>
      <c r="J5507" s="20" t="s">
        <v>50</v>
      </c>
      <c r="K5507" s="20" t="s">
        <v>32</v>
      </c>
      <c r="L5507">
        <v>1020</v>
      </c>
      <c r="M5507" s="20" t="s">
        <v>49</v>
      </c>
      <c r="N5507" s="20" t="s">
        <v>14</v>
      </c>
      <c r="O5507">
        <v>0.53139999999999998</v>
      </c>
      <c r="P5507">
        <v>542.03</v>
      </c>
      <c r="Q5507">
        <v>31.929400000000001</v>
      </c>
      <c r="R5507" s="7">
        <v>0.53139899999999995</v>
      </c>
      <c r="S5507" s="1">
        <v>542.02991599999996</v>
      </c>
      <c r="T5507" s="20" t="s">
        <v>314</v>
      </c>
      <c r="U5507" s="7">
        <v>31.929400000000001</v>
      </c>
      <c r="V5507" s="1">
        <v>17306.689999999999</v>
      </c>
      <c r="W5507">
        <v>2026</v>
      </c>
    </row>
    <row r="5508" spans="1:23" hidden="1" x14ac:dyDescent="0.25">
      <c r="A5508">
        <v>72037005</v>
      </c>
      <c r="B5508" s="2">
        <v>46059</v>
      </c>
      <c r="C5508" s="20" t="s">
        <v>2667</v>
      </c>
      <c r="D5508" s="20" t="s">
        <v>46</v>
      </c>
      <c r="E5508" s="20" t="s">
        <v>47</v>
      </c>
      <c r="F5508" s="20" t="s">
        <v>4426</v>
      </c>
      <c r="G5508" s="20" t="s">
        <v>4427</v>
      </c>
      <c r="H5508" s="20" t="s">
        <v>568</v>
      </c>
      <c r="I5508" s="20" t="s">
        <v>569</v>
      </c>
      <c r="J5508" s="20" t="s">
        <v>50</v>
      </c>
      <c r="K5508" s="20" t="s">
        <v>32</v>
      </c>
      <c r="L5508">
        <v>1100</v>
      </c>
      <c r="M5508" s="20" t="s">
        <v>49</v>
      </c>
      <c r="N5508" s="20" t="s">
        <v>14</v>
      </c>
      <c r="O5508">
        <v>0.53139999999999998</v>
      </c>
      <c r="P5508">
        <v>584.54</v>
      </c>
      <c r="Q5508">
        <v>31.929400000000001</v>
      </c>
      <c r="R5508" s="7">
        <v>0.53139899999999995</v>
      </c>
      <c r="S5508" s="1">
        <v>584.53995299999997</v>
      </c>
      <c r="T5508" s="20" t="s">
        <v>314</v>
      </c>
      <c r="U5508" s="7">
        <v>31.929400000000001</v>
      </c>
      <c r="V5508" s="1">
        <v>18664.009999999998</v>
      </c>
      <c r="W5508">
        <v>2026</v>
      </c>
    </row>
    <row r="5509" spans="1:23" hidden="1" x14ac:dyDescent="0.25">
      <c r="A5509">
        <v>72037005</v>
      </c>
      <c r="B5509" s="2">
        <v>46059</v>
      </c>
      <c r="C5509" s="20" t="s">
        <v>2667</v>
      </c>
      <c r="D5509" s="20" t="s">
        <v>46</v>
      </c>
      <c r="E5509" s="20" t="s">
        <v>47</v>
      </c>
      <c r="F5509" s="20" t="s">
        <v>4426</v>
      </c>
      <c r="G5509" s="20" t="s">
        <v>4427</v>
      </c>
      <c r="H5509" s="20" t="s">
        <v>675</v>
      </c>
      <c r="I5509" s="20" t="s">
        <v>676</v>
      </c>
      <c r="J5509" s="20" t="s">
        <v>50</v>
      </c>
      <c r="K5509" s="20" t="s">
        <v>32</v>
      </c>
      <c r="L5509">
        <v>1020</v>
      </c>
      <c r="M5509" s="20" t="s">
        <v>49</v>
      </c>
      <c r="N5509" s="20" t="s">
        <v>14</v>
      </c>
      <c r="O5509">
        <v>0.56210000000000004</v>
      </c>
      <c r="P5509">
        <v>573.34</v>
      </c>
      <c r="Q5509">
        <v>31.929400000000001</v>
      </c>
      <c r="R5509" s="7">
        <v>0.56210000000000004</v>
      </c>
      <c r="S5509" s="1">
        <v>573.33993099999998</v>
      </c>
      <c r="T5509" s="20" t="s">
        <v>314</v>
      </c>
      <c r="U5509" s="7">
        <v>31.929400000000001</v>
      </c>
      <c r="V5509" s="1">
        <v>18306.400000000001</v>
      </c>
      <c r="W5509">
        <v>2026</v>
      </c>
    </row>
    <row r="5510" spans="1:23" hidden="1" x14ac:dyDescent="0.25">
      <c r="A5510">
        <v>72037324</v>
      </c>
      <c r="B5510" s="2">
        <v>46115</v>
      </c>
      <c r="C5510" s="20" t="s">
        <v>2936</v>
      </c>
      <c r="D5510" s="20" t="s">
        <v>46</v>
      </c>
      <c r="E5510" s="20" t="s">
        <v>47</v>
      </c>
      <c r="F5510" s="20" t="s">
        <v>7049</v>
      </c>
      <c r="G5510" s="20" t="s">
        <v>7050</v>
      </c>
      <c r="H5510" s="20" t="s">
        <v>4420</v>
      </c>
      <c r="I5510" s="20" t="s">
        <v>4421</v>
      </c>
      <c r="J5510" s="20" t="s">
        <v>50</v>
      </c>
      <c r="K5510" s="20" t="s">
        <v>32</v>
      </c>
      <c r="L5510">
        <v>1045</v>
      </c>
      <c r="M5510" s="20" t="s">
        <v>49</v>
      </c>
      <c r="N5510" s="20" t="s">
        <v>14</v>
      </c>
      <c r="O5510">
        <v>0.36730000000000002</v>
      </c>
      <c r="P5510">
        <v>383.82900000000001</v>
      </c>
      <c r="Q5510">
        <v>32.803899999999999</v>
      </c>
      <c r="R5510" s="7">
        <v>0.36729899999999999</v>
      </c>
      <c r="S5510" s="1">
        <v>383.82905599999998</v>
      </c>
      <c r="T5510" s="20" t="s">
        <v>314</v>
      </c>
      <c r="U5510" s="7">
        <v>32.803899999999999</v>
      </c>
      <c r="V5510" s="1">
        <v>12591.09</v>
      </c>
      <c r="W5510">
        <v>2026</v>
      </c>
    </row>
    <row r="5511" spans="1:23" hidden="1" x14ac:dyDescent="0.25">
      <c r="A5511">
        <v>72037652</v>
      </c>
      <c r="B5511" s="2">
        <v>46115</v>
      </c>
      <c r="C5511" s="20" t="s">
        <v>3254</v>
      </c>
      <c r="D5511" s="20" t="s">
        <v>46</v>
      </c>
      <c r="E5511" s="20" t="s">
        <v>47</v>
      </c>
      <c r="F5511" s="20" t="s">
        <v>7049</v>
      </c>
      <c r="G5511" s="20" t="s">
        <v>7050</v>
      </c>
      <c r="H5511" s="20" t="s">
        <v>719</v>
      </c>
      <c r="I5511" s="20" t="s">
        <v>720</v>
      </c>
      <c r="J5511" s="20" t="s">
        <v>50</v>
      </c>
      <c r="K5511" s="20" t="s">
        <v>32</v>
      </c>
      <c r="L5511">
        <v>1000</v>
      </c>
      <c r="M5511" s="20" t="s">
        <v>49</v>
      </c>
      <c r="N5511" s="20" t="s">
        <v>14</v>
      </c>
      <c r="O5511">
        <v>0.56210000000000004</v>
      </c>
      <c r="P5511">
        <v>562.1</v>
      </c>
      <c r="Q5511">
        <v>32.803899999999999</v>
      </c>
      <c r="R5511" s="7">
        <v>0.56209900000000002</v>
      </c>
      <c r="S5511" s="1">
        <v>562.09993299999996</v>
      </c>
      <c r="T5511" s="20" t="s">
        <v>314</v>
      </c>
      <c r="U5511" s="7">
        <v>32.803899999999999</v>
      </c>
      <c r="V5511" s="1">
        <v>18439.07</v>
      </c>
      <c r="W5511">
        <v>2026</v>
      </c>
    </row>
    <row r="5512" spans="1:23" hidden="1" x14ac:dyDescent="0.25">
      <c r="A5512">
        <v>72038132</v>
      </c>
      <c r="B5512" s="2">
        <v>46115</v>
      </c>
      <c r="C5512" s="20" t="s">
        <v>4729</v>
      </c>
      <c r="D5512" s="20" t="s">
        <v>46</v>
      </c>
      <c r="E5512" s="20" t="s">
        <v>47</v>
      </c>
      <c r="F5512" s="20" t="s">
        <v>7049</v>
      </c>
      <c r="G5512" s="20" t="s">
        <v>7050</v>
      </c>
      <c r="H5512" s="20" t="s">
        <v>717</v>
      </c>
      <c r="I5512" s="20" t="s">
        <v>718</v>
      </c>
      <c r="J5512" s="20" t="s">
        <v>50</v>
      </c>
      <c r="K5512" s="20" t="s">
        <v>32</v>
      </c>
      <c r="L5512">
        <v>70</v>
      </c>
      <c r="M5512" s="20" t="s">
        <v>49</v>
      </c>
      <c r="N5512" s="20" t="s">
        <v>14</v>
      </c>
      <c r="O5512">
        <v>0.52080000000000004</v>
      </c>
      <c r="P5512">
        <v>36.456000000000003</v>
      </c>
      <c r="Q5512">
        <v>32.803899999999999</v>
      </c>
      <c r="R5512" s="7">
        <v>0.52079900000000001</v>
      </c>
      <c r="S5512" s="1">
        <v>36.456031000000003</v>
      </c>
      <c r="T5512" s="20" t="s">
        <v>314</v>
      </c>
      <c r="U5512" s="7">
        <v>32.803899999999999</v>
      </c>
      <c r="V5512" s="1">
        <v>1195.9000000000001</v>
      </c>
      <c r="W5512">
        <v>2026</v>
      </c>
    </row>
    <row r="5513" spans="1:23" hidden="1" x14ac:dyDescent="0.25">
      <c r="A5513">
        <v>72038646</v>
      </c>
      <c r="B5513" s="2">
        <v>46115</v>
      </c>
      <c r="C5513" s="20" t="s">
        <v>6694</v>
      </c>
      <c r="D5513" s="20" t="s">
        <v>46</v>
      </c>
      <c r="E5513" s="20" t="s">
        <v>47</v>
      </c>
      <c r="F5513" s="20" t="s">
        <v>7049</v>
      </c>
      <c r="G5513" s="20" t="s">
        <v>7050</v>
      </c>
      <c r="H5513" s="20" t="s">
        <v>7052</v>
      </c>
      <c r="I5513" s="20" t="s">
        <v>7053</v>
      </c>
      <c r="J5513" s="20" t="s">
        <v>50</v>
      </c>
      <c r="K5513" s="20" t="s">
        <v>32</v>
      </c>
      <c r="L5513">
        <v>1030</v>
      </c>
      <c r="M5513" s="20" t="s">
        <v>49</v>
      </c>
      <c r="N5513" s="20" t="s">
        <v>14</v>
      </c>
      <c r="O5513">
        <v>0.57389999999999997</v>
      </c>
      <c r="P5513">
        <v>591.11699999999996</v>
      </c>
      <c r="Q5513">
        <v>32.803899999999999</v>
      </c>
      <c r="R5513" s="7">
        <v>0.57389999999999997</v>
      </c>
      <c r="S5513" s="1">
        <v>591.11690899999996</v>
      </c>
      <c r="T5513" s="20" t="s">
        <v>314</v>
      </c>
      <c r="U5513" s="7">
        <v>32.803899999999999</v>
      </c>
      <c r="V5513" s="1">
        <v>19390.939999999999</v>
      </c>
      <c r="W5513">
        <v>2026</v>
      </c>
    </row>
    <row r="5514" spans="1:23" hidden="1" x14ac:dyDescent="0.25">
      <c r="A5514">
        <v>72038645</v>
      </c>
      <c r="B5514" s="2">
        <v>46115</v>
      </c>
      <c r="C5514" s="20" t="s">
        <v>6694</v>
      </c>
      <c r="D5514" s="20" t="s">
        <v>46</v>
      </c>
      <c r="E5514" s="20" t="s">
        <v>47</v>
      </c>
      <c r="F5514" s="20" t="s">
        <v>7049</v>
      </c>
      <c r="G5514" s="20" t="s">
        <v>7050</v>
      </c>
      <c r="H5514" s="20" t="s">
        <v>7052</v>
      </c>
      <c r="I5514" s="20" t="s">
        <v>7053</v>
      </c>
      <c r="J5514" s="20" t="s">
        <v>50</v>
      </c>
      <c r="K5514" s="20" t="s">
        <v>32</v>
      </c>
      <c r="L5514">
        <v>1030</v>
      </c>
      <c r="M5514" s="20" t="s">
        <v>49</v>
      </c>
      <c r="N5514" s="20" t="s">
        <v>14</v>
      </c>
      <c r="O5514">
        <v>0.57389999999999997</v>
      </c>
      <c r="P5514">
        <v>591.12</v>
      </c>
      <c r="Q5514">
        <v>32.803899999999999</v>
      </c>
      <c r="R5514" s="7">
        <v>0.57389999999999997</v>
      </c>
      <c r="S5514" s="1">
        <v>591.119958</v>
      </c>
      <c r="T5514" s="20" t="s">
        <v>314</v>
      </c>
      <c r="U5514" s="7">
        <v>32.803899999999999</v>
      </c>
      <c r="V5514" s="1">
        <v>19391.04</v>
      </c>
      <c r="W5514">
        <v>2026</v>
      </c>
    </row>
    <row r="5515" spans="1:23" hidden="1" x14ac:dyDescent="0.25">
      <c r="A5515">
        <v>72038645</v>
      </c>
      <c r="B5515" s="2">
        <v>46115</v>
      </c>
      <c r="C5515" s="20" t="s">
        <v>6694</v>
      </c>
      <c r="D5515" s="20" t="s">
        <v>46</v>
      </c>
      <c r="E5515" s="20" t="s">
        <v>47</v>
      </c>
      <c r="F5515" s="20" t="s">
        <v>7049</v>
      </c>
      <c r="G5515" s="20" t="s">
        <v>7050</v>
      </c>
      <c r="H5515" s="20" t="s">
        <v>719</v>
      </c>
      <c r="I5515" s="20" t="s">
        <v>720</v>
      </c>
      <c r="J5515" s="20" t="s">
        <v>50</v>
      </c>
      <c r="K5515" s="20" t="s">
        <v>32</v>
      </c>
      <c r="L5515">
        <v>9800</v>
      </c>
      <c r="M5515" s="20" t="s">
        <v>49</v>
      </c>
      <c r="N5515" s="20" t="s">
        <v>14</v>
      </c>
      <c r="O5515">
        <v>0.53439999999999999</v>
      </c>
      <c r="P5515">
        <v>5237.12</v>
      </c>
      <c r="Q5515">
        <v>32.803899999999999</v>
      </c>
      <c r="R5515" s="7">
        <v>0.53439899999999996</v>
      </c>
      <c r="S5515" s="1">
        <v>5237.119976</v>
      </c>
      <c r="T5515" s="20" t="s">
        <v>314</v>
      </c>
      <c r="U5515" s="7">
        <v>32.803899999999999</v>
      </c>
      <c r="V5515" s="1">
        <v>171797.96</v>
      </c>
      <c r="W5515">
        <v>2026</v>
      </c>
    </row>
    <row r="5516" spans="1:23" hidden="1" x14ac:dyDescent="0.25">
      <c r="A5516">
        <v>72038645</v>
      </c>
      <c r="B5516" s="2">
        <v>46115</v>
      </c>
      <c r="C5516" s="20" t="s">
        <v>6694</v>
      </c>
      <c r="D5516" s="20" t="s">
        <v>46</v>
      </c>
      <c r="E5516" s="20" t="s">
        <v>47</v>
      </c>
      <c r="F5516" s="20" t="s">
        <v>7049</v>
      </c>
      <c r="G5516" s="20" t="s">
        <v>7050</v>
      </c>
      <c r="H5516" s="20" t="s">
        <v>4428</v>
      </c>
      <c r="I5516" s="20" t="s">
        <v>4429</v>
      </c>
      <c r="J5516" s="20" t="s">
        <v>50</v>
      </c>
      <c r="K5516" s="20" t="s">
        <v>32</v>
      </c>
      <c r="L5516">
        <v>2100</v>
      </c>
      <c r="M5516" s="20" t="s">
        <v>49</v>
      </c>
      <c r="N5516" s="20" t="s">
        <v>14</v>
      </c>
      <c r="O5516">
        <v>0.56240000000000001</v>
      </c>
      <c r="P5516">
        <v>1181.04</v>
      </c>
      <c r="Q5516">
        <v>32.803899999999999</v>
      </c>
      <c r="R5516" s="7">
        <v>0.56239899999999998</v>
      </c>
      <c r="S5516" s="1">
        <v>1181.0400589999999</v>
      </c>
      <c r="T5516" s="20" t="s">
        <v>314</v>
      </c>
      <c r="U5516" s="7">
        <v>32.803899999999999</v>
      </c>
      <c r="V5516" s="1">
        <v>38742.720000000001</v>
      </c>
      <c r="W5516">
        <v>2026</v>
      </c>
    </row>
    <row r="5517" spans="1:23" hidden="1" x14ac:dyDescent="0.25">
      <c r="A5517">
        <v>72038134</v>
      </c>
      <c r="B5517" s="2">
        <v>46115</v>
      </c>
      <c r="C5517" s="20" t="s">
        <v>4729</v>
      </c>
      <c r="D5517" s="20" t="s">
        <v>46</v>
      </c>
      <c r="E5517" s="20" t="s">
        <v>47</v>
      </c>
      <c r="F5517" s="20" t="s">
        <v>7049</v>
      </c>
      <c r="G5517" s="20" t="s">
        <v>7050</v>
      </c>
      <c r="H5517" s="20" t="s">
        <v>675</v>
      </c>
      <c r="I5517" s="20" t="s">
        <v>676</v>
      </c>
      <c r="J5517" s="20" t="s">
        <v>50</v>
      </c>
      <c r="K5517" s="20" t="s">
        <v>32</v>
      </c>
      <c r="L5517">
        <v>70</v>
      </c>
      <c r="M5517" s="20" t="s">
        <v>49</v>
      </c>
      <c r="N5517" s="20" t="s">
        <v>14</v>
      </c>
      <c r="O5517">
        <v>0.55089999999999995</v>
      </c>
      <c r="P5517">
        <v>38.563000000000002</v>
      </c>
      <c r="Q5517">
        <v>32.803899999999999</v>
      </c>
      <c r="R5517" s="7">
        <v>0.55089999999999995</v>
      </c>
      <c r="S5517" s="1">
        <v>38.563096999999999</v>
      </c>
      <c r="T5517" s="20" t="s">
        <v>314</v>
      </c>
      <c r="U5517" s="7">
        <v>32.803899999999999</v>
      </c>
      <c r="V5517" s="1">
        <v>1265.02</v>
      </c>
      <c r="W5517">
        <v>2026</v>
      </c>
    </row>
    <row r="5518" spans="1:23" hidden="1" x14ac:dyDescent="0.25">
      <c r="A5518">
        <v>72038135</v>
      </c>
      <c r="B5518" s="2">
        <v>46115</v>
      </c>
      <c r="C5518" s="20" t="s">
        <v>4729</v>
      </c>
      <c r="D5518" s="20" t="s">
        <v>46</v>
      </c>
      <c r="E5518" s="20" t="s">
        <v>47</v>
      </c>
      <c r="F5518" s="20" t="s">
        <v>7049</v>
      </c>
      <c r="G5518" s="20" t="s">
        <v>7050</v>
      </c>
      <c r="H5518" s="20" t="s">
        <v>721</v>
      </c>
      <c r="I5518" s="20" t="s">
        <v>722</v>
      </c>
      <c r="J5518" s="20" t="s">
        <v>50</v>
      </c>
      <c r="K5518" s="20" t="s">
        <v>32</v>
      </c>
      <c r="L5518">
        <v>90</v>
      </c>
      <c r="M5518" s="20" t="s">
        <v>49</v>
      </c>
      <c r="N5518" s="20" t="s">
        <v>14</v>
      </c>
      <c r="O5518">
        <v>0.52080000000000004</v>
      </c>
      <c r="P5518">
        <v>46.872</v>
      </c>
      <c r="Q5518">
        <v>32.803899999999999</v>
      </c>
      <c r="R5518" s="7">
        <v>0.52079900000000001</v>
      </c>
      <c r="S5518" s="1">
        <v>46.871865</v>
      </c>
      <c r="T5518" s="20" t="s">
        <v>314</v>
      </c>
      <c r="U5518" s="7">
        <v>32.803899999999999</v>
      </c>
      <c r="V5518" s="1">
        <v>1537.58</v>
      </c>
      <c r="W5518">
        <v>2026</v>
      </c>
    </row>
    <row r="5519" spans="1:23" hidden="1" x14ac:dyDescent="0.25">
      <c r="A5519">
        <v>72038645</v>
      </c>
      <c r="B5519" s="2">
        <v>46115</v>
      </c>
      <c r="C5519" s="20" t="s">
        <v>6694</v>
      </c>
      <c r="D5519" s="20" t="s">
        <v>46</v>
      </c>
      <c r="E5519" s="20" t="s">
        <v>47</v>
      </c>
      <c r="F5519" s="20" t="s">
        <v>7049</v>
      </c>
      <c r="G5519" s="20" t="s">
        <v>7050</v>
      </c>
      <c r="H5519" s="20" t="s">
        <v>721</v>
      </c>
      <c r="I5519" s="20" t="s">
        <v>722</v>
      </c>
      <c r="J5519" s="20" t="s">
        <v>50</v>
      </c>
      <c r="K5519" s="20" t="s">
        <v>32</v>
      </c>
      <c r="L5519">
        <v>6030</v>
      </c>
      <c r="M5519" s="20" t="s">
        <v>49</v>
      </c>
      <c r="N5519" s="20" t="s">
        <v>14</v>
      </c>
      <c r="O5519">
        <v>0.50529999999999997</v>
      </c>
      <c r="P5519">
        <v>3046.9589999999998</v>
      </c>
      <c r="Q5519">
        <v>32.803899999999999</v>
      </c>
      <c r="R5519" s="7">
        <v>0.50529900000000005</v>
      </c>
      <c r="S5519" s="1">
        <v>3046.9590499999999</v>
      </c>
      <c r="T5519" s="20" t="s">
        <v>314</v>
      </c>
      <c r="U5519" s="7">
        <v>32.803899999999999</v>
      </c>
      <c r="V5519" s="1">
        <v>99952.14</v>
      </c>
      <c r="W5519">
        <v>2026</v>
      </c>
    </row>
    <row r="5520" spans="1:23" hidden="1" x14ac:dyDescent="0.25">
      <c r="A5520">
        <v>72038645</v>
      </c>
      <c r="B5520" s="2">
        <v>46115</v>
      </c>
      <c r="C5520" s="20" t="s">
        <v>6694</v>
      </c>
      <c r="D5520" s="20" t="s">
        <v>46</v>
      </c>
      <c r="E5520" s="20" t="s">
        <v>47</v>
      </c>
      <c r="F5520" s="20" t="s">
        <v>7049</v>
      </c>
      <c r="G5520" s="20" t="s">
        <v>7050</v>
      </c>
      <c r="H5520" s="20" t="s">
        <v>717</v>
      </c>
      <c r="I5520" s="20" t="s">
        <v>718</v>
      </c>
      <c r="J5520" s="20" t="s">
        <v>50</v>
      </c>
      <c r="K5520" s="20" t="s">
        <v>32</v>
      </c>
      <c r="L5520">
        <v>6050</v>
      </c>
      <c r="M5520" s="20" t="s">
        <v>49</v>
      </c>
      <c r="N5520" s="20" t="s">
        <v>14</v>
      </c>
      <c r="O5520">
        <v>0.50529999999999997</v>
      </c>
      <c r="P5520">
        <v>3057.0650000000001</v>
      </c>
      <c r="Q5520">
        <v>32.803899999999999</v>
      </c>
      <c r="R5520" s="7">
        <v>0.50529900000000005</v>
      </c>
      <c r="S5520" s="1">
        <v>3057.0648609999998</v>
      </c>
      <c r="T5520" s="20" t="s">
        <v>314</v>
      </c>
      <c r="U5520" s="7">
        <v>32.803899999999999</v>
      </c>
      <c r="V5520" s="1">
        <v>100283.65</v>
      </c>
      <c r="W5520">
        <v>2026</v>
      </c>
    </row>
    <row r="5521" spans="1:23" hidden="1" x14ac:dyDescent="0.25">
      <c r="A5521">
        <v>72038645</v>
      </c>
      <c r="B5521" s="2">
        <v>46115</v>
      </c>
      <c r="C5521" s="20" t="s">
        <v>6694</v>
      </c>
      <c r="D5521" s="20" t="s">
        <v>46</v>
      </c>
      <c r="E5521" s="20" t="s">
        <v>47</v>
      </c>
      <c r="F5521" s="20" t="s">
        <v>7049</v>
      </c>
      <c r="G5521" s="20" t="s">
        <v>7050</v>
      </c>
      <c r="H5521" s="20" t="s">
        <v>568</v>
      </c>
      <c r="I5521" s="20" t="s">
        <v>569</v>
      </c>
      <c r="J5521" s="20" t="s">
        <v>50</v>
      </c>
      <c r="K5521" s="20" t="s">
        <v>32</v>
      </c>
      <c r="L5521">
        <v>8960</v>
      </c>
      <c r="M5521" s="20" t="s">
        <v>49</v>
      </c>
      <c r="N5521" s="20" t="s">
        <v>14</v>
      </c>
      <c r="O5521">
        <v>0.50529999999999997</v>
      </c>
      <c r="P5521">
        <v>4527.4880000000003</v>
      </c>
      <c r="Q5521">
        <v>32.803899999999999</v>
      </c>
      <c r="R5521" s="7">
        <v>0.50529900000000005</v>
      </c>
      <c r="S5521" s="1">
        <v>4527.4878900000003</v>
      </c>
      <c r="T5521" s="20" t="s">
        <v>314</v>
      </c>
      <c r="U5521" s="7">
        <v>32.803899999999999</v>
      </c>
      <c r="V5521" s="1">
        <v>148519.26</v>
      </c>
      <c r="W5521">
        <v>2026</v>
      </c>
    </row>
    <row r="5522" spans="1:23" hidden="1" x14ac:dyDescent="0.25">
      <c r="A5522">
        <v>72038133</v>
      </c>
      <c r="B5522" s="2">
        <v>46115</v>
      </c>
      <c r="C5522" s="20" t="s">
        <v>4729</v>
      </c>
      <c r="D5522" s="20" t="s">
        <v>46</v>
      </c>
      <c r="E5522" s="20" t="s">
        <v>47</v>
      </c>
      <c r="F5522" s="20" t="s">
        <v>7049</v>
      </c>
      <c r="G5522" s="20" t="s">
        <v>7050</v>
      </c>
      <c r="H5522" s="20" t="s">
        <v>568</v>
      </c>
      <c r="I5522" s="20" t="s">
        <v>569</v>
      </c>
      <c r="J5522" s="20" t="s">
        <v>50</v>
      </c>
      <c r="K5522" s="20" t="s">
        <v>32</v>
      </c>
      <c r="L5522">
        <v>40</v>
      </c>
      <c r="M5522" s="20" t="s">
        <v>49</v>
      </c>
      <c r="N5522" s="20" t="s">
        <v>14</v>
      </c>
      <c r="O5522">
        <v>0.52080000000000004</v>
      </c>
      <c r="P5522">
        <v>20.832000000000001</v>
      </c>
      <c r="Q5522">
        <v>32.803899999999999</v>
      </c>
      <c r="R5522" s="7">
        <v>0.52079900000000001</v>
      </c>
      <c r="S5522" s="1">
        <v>20.831973999999999</v>
      </c>
      <c r="T5522" s="20" t="s">
        <v>314</v>
      </c>
      <c r="U5522" s="7">
        <v>32.803899999999999</v>
      </c>
      <c r="V5522" s="1">
        <v>683.37</v>
      </c>
      <c r="W5522">
        <v>2026</v>
      </c>
    </row>
    <row r="5523" spans="1:23" hidden="1" x14ac:dyDescent="0.25">
      <c r="A5523">
        <v>72038645</v>
      </c>
      <c r="B5523" s="2">
        <v>46115</v>
      </c>
      <c r="C5523" s="20" t="s">
        <v>6694</v>
      </c>
      <c r="D5523" s="20" t="s">
        <v>46</v>
      </c>
      <c r="E5523" s="20" t="s">
        <v>47</v>
      </c>
      <c r="F5523" s="20" t="s">
        <v>7049</v>
      </c>
      <c r="G5523" s="20" t="s">
        <v>7050</v>
      </c>
      <c r="H5523" s="20" t="s">
        <v>675</v>
      </c>
      <c r="I5523" s="20" t="s">
        <v>676</v>
      </c>
      <c r="J5523" s="20" t="s">
        <v>50</v>
      </c>
      <c r="K5523" s="20" t="s">
        <v>32</v>
      </c>
      <c r="L5523">
        <v>6030</v>
      </c>
      <c r="M5523" s="20" t="s">
        <v>49</v>
      </c>
      <c r="N5523" s="20" t="s">
        <v>14</v>
      </c>
      <c r="O5523">
        <v>0.53439999999999999</v>
      </c>
      <c r="P5523">
        <v>3222.4319999999998</v>
      </c>
      <c r="Q5523">
        <v>32.803899999999999</v>
      </c>
      <c r="R5523" s="7">
        <v>0.53439899999999996</v>
      </c>
      <c r="S5523" s="1">
        <v>3222.432088</v>
      </c>
      <c r="T5523" s="20" t="s">
        <v>314</v>
      </c>
      <c r="U5523" s="7">
        <v>32.803899999999999</v>
      </c>
      <c r="V5523" s="1">
        <v>105708.34</v>
      </c>
      <c r="W5523">
        <v>2026</v>
      </c>
    </row>
    <row r="5524" spans="1:23" hidden="1" x14ac:dyDescent="0.25">
      <c r="A5524">
        <v>72038770</v>
      </c>
      <c r="B5524" s="2">
        <v>46143</v>
      </c>
      <c r="C5524" s="20" t="s">
        <v>6363</v>
      </c>
      <c r="D5524" s="20" t="s">
        <v>46</v>
      </c>
      <c r="E5524" s="20" t="s">
        <v>47</v>
      </c>
      <c r="F5524" s="20" t="s">
        <v>8556</v>
      </c>
      <c r="G5524" s="20" t="s">
        <v>8557</v>
      </c>
      <c r="H5524" s="20" t="s">
        <v>568</v>
      </c>
      <c r="I5524" s="20" t="s">
        <v>569</v>
      </c>
      <c r="J5524" s="20" t="s">
        <v>50</v>
      </c>
      <c r="K5524" s="20" t="s">
        <v>32</v>
      </c>
      <c r="L5524">
        <v>4970</v>
      </c>
      <c r="M5524" s="20" t="s">
        <v>49</v>
      </c>
      <c r="N5524" s="20" t="s">
        <v>14</v>
      </c>
      <c r="O5524">
        <v>0.53180000000000005</v>
      </c>
      <c r="P5524">
        <v>2643.0459999999998</v>
      </c>
      <c r="Q5524">
        <v>32.925199999999997</v>
      </c>
      <c r="R5524" s="7">
        <v>0.53179900000000002</v>
      </c>
      <c r="S5524" s="1">
        <v>2643.0460549999998</v>
      </c>
      <c r="T5524" s="20" t="s">
        <v>314</v>
      </c>
      <c r="U5524" s="7">
        <v>32.925199999999997</v>
      </c>
      <c r="V5524" s="1">
        <v>87022.82</v>
      </c>
      <c r="W5524">
        <v>2026</v>
      </c>
    </row>
    <row r="5525" spans="1:23" hidden="1" x14ac:dyDescent="0.25">
      <c r="A5525">
        <v>72038132</v>
      </c>
      <c r="B5525" s="2">
        <v>46143</v>
      </c>
      <c r="C5525" s="20" t="s">
        <v>4729</v>
      </c>
      <c r="D5525" s="20" t="s">
        <v>46</v>
      </c>
      <c r="E5525" s="20" t="s">
        <v>47</v>
      </c>
      <c r="F5525" s="20" t="s">
        <v>8556</v>
      </c>
      <c r="G5525" s="20" t="s">
        <v>8557</v>
      </c>
      <c r="H5525" s="20" t="s">
        <v>717</v>
      </c>
      <c r="I5525" s="20" t="s">
        <v>718</v>
      </c>
      <c r="J5525" s="20" t="s">
        <v>50</v>
      </c>
      <c r="K5525" s="20" t="s">
        <v>32</v>
      </c>
      <c r="L5525">
        <v>1980</v>
      </c>
      <c r="M5525" s="20" t="s">
        <v>49</v>
      </c>
      <c r="N5525" s="20" t="s">
        <v>14</v>
      </c>
      <c r="O5525">
        <v>0.52080000000000004</v>
      </c>
      <c r="P5525">
        <v>1031.184</v>
      </c>
      <c r="Q5525">
        <v>32.925199999999997</v>
      </c>
      <c r="R5525" s="7">
        <v>0.52079900000000001</v>
      </c>
      <c r="S5525" s="1">
        <v>1031.184017</v>
      </c>
      <c r="T5525" s="20" t="s">
        <v>314</v>
      </c>
      <c r="U5525" s="7">
        <v>32.925199999999997</v>
      </c>
      <c r="V5525" s="1">
        <v>33951.94</v>
      </c>
      <c r="W5525">
        <v>2026</v>
      </c>
    </row>
    <row r="5526" spans="1:23" hidden="1" x14ac:dyDescent="0.25">
      <c r="A5526">
        <v>72038646</v>
      </c>
      <c r="B5526" s="2">
        <v>46143</v>
      </c>
      <c r="C5526" s="20" t="s">
        <v>6694</v>
      </c>
      <c r="D5526" s="20" t="s">
        <v>46</v>
      </c>
      <c r="E5526" s="20" t="s">
        <v>47</v>
      </c>
      <c r="F5526" s="20" t="s">
        <v>8556</v>
      </c>
      <c r="G5526" s="20" t="s">
        <v>8557</v>
      </c>
      <c r="H5526" s="20" t="s">
        <v>2157</v>
      </c>
      <c r="I5526" s="20" t="s">
        <v>2158</v>
      </c>
      <c r="J5526" s="20" t="s">
        <v>50</v>
      </c>
      <c r="K5526" s="20" t="s">
        <v>32</v>
      </c>
      <c r="L5526">
        <v>3800</v>
      </c>
      <c r="M5526" s="20" t="s">
        <v>49</v>
      </c>
      <c r="N5526" s="20" t="s">
        <v>14</v>
      </c>
      <c r="O5526">
        <v>0.37680000000000002</v>
      </c>
      <c r="P5526">
        <v>1431.84</v>
      </c>
      <c r="Q5526">
        <v>32.925199999999997</v>
      </c>
      <c r="R5526" s="7">
        <v>0.37680000000000002</v>
      </c>
      <c r="S5526" s="1">
        <v>1431.8400489999999</v>
      </c>
      <c r="T5526" s="20" t="s">
        <v>314</v>
      </c>
      <c r="U5526" s="7">
        <v>32.925199999999997</v>
      </c>
      <c r="V5526" s="1">
        <v>47143.62</v>
      </c>
      <c r="W5526">
        <v>2026</v>
      </c>
    </row>
    <row r="5527" spans="1:23" hidden="1" x14ac:dyDescent="0.25">
      <c r="A5527">
        <v>72038646</v>
      </c>
      <c r="B5527" s="2">
        <v>46143</v>
      </c>
      <c r="C5527" s="20" t="s">
        <v>6694</v>
      </c>
      <c r="D5527" s="20" t="s">
        <v>46</v>
      </c>
      <c r="E5527" s="20" t="s">
        <v>47</v>
      </c>
      <c r="F5527" s="20" t="s">
        <v>8556</v>
      </c>
      <c r="G5527" s="20" t="s">
        <v>8557</v>
      </c>
      <c r="H5527" s="20" t="s">
        <v>568</v>
      </c>
      <c r="I5527" s="20" t="s">
        <v>569</v>
      </c>
      <c r="J5527" s="20" t="s">
        <v>50</v>
      </c>
      <c r="K5527" s="20" t="s">
        <v>32</v>
      </c>
      <c r="L5527">
        <v>1420</v>
      </c>
      <c r="M5527" s="20" t="s">
        <v>49</v>
      </c>
      <c r="N5527" s="20" t="s">
        <v>14</v>
      </c>
      <c r="O5527">
        <v>0.54259999999999997</v>
      </c>
      <c r="P5527">
        <v>770.49199999999996</v>
      </c>
      <c r="Q5527">
        <v>32.925199999999997</v>
      </c>
      <c r="R5527" s="7">
        <v>0.54259900000000005</v>
      </c>
      <c r="S5527" s="1">
        <v>770.49190199999998</v>
      </c>
      <c r="T5527" s="20" t="s">
        <v>314</v>
      </c>
      <c r="U5527" s="7">
        <v>32.925199999999997</v>
      </c>
      <c r="V5527" s="1">
        <v>25368.6</v>
      </c>
      <c r="W5527">
        <v>2026</v>
      </c>
    </row>
    <row r="5528" spans="1:23" hidden="1" x14ac:dyDescent="0.25">
      <c r="A5528">
        <v>72038770</v>
      </c>
      <c r="B5528" s="2">
        <v>46143</v>
      </c>
      <c r="C5528" s="20" t="s">
        <v>6363</v>
      </c>
      <c r="D5528" s="20" t="s">
        <v>46</v>
      </c>
      <c r="E5528" s="20" t="s">
        <v>47</v>
      </c>
      <c r="F5528" s="20" t="s">
        <v>8556</v>
      </c>
      <c r="G5528" s="20" t="s">
        <v>8557</v>
      </c>
      <c r="H5528" s="20" t="s">
        <v>4428</v>
      </c>
      <c r="I5528" s="20" t="s">
        <v>4429</v>
      </c>
      <c r="J5528" s="20" t="s">
        <v>50</v>
      </c>
      <c r="K5528" s="20" t="s">
        <v>32</v>
      </c>
      <c r="L5528">
        <v>1005</v>
      </c>
      <c r="M5528" s="20" t="s">
        <v>49</v>
      </c>
      <c r="N5528" s="20" t="s">
        <v>14</v>
      </c>
      <c r="O5528">
        <v>0.57389999999999997</v>
      </c>
      <c r="P5528">
        <v>576.77</v>
      </c>
      <c r="Q5528">
        <v>32.925199999999997</v>
      </c>
      <c r="R5528" s="7">
        <v>0.57389900000000005</v>
      </c>
      <c r="S5528" s="1">
        <v>576.77007200000003</v>
      </c>
      <c r="T5528" s="20" t="s">
        <v>314</v>
      </c>
      <c r="U5528" s="7">
        <v>32.925199999999997</v>
      </c>
      <c r="V5528" s="1">
        <v>18990.27</v>
      </c>
      <c r="W5528">
        <v>2026</v>
      </c>
    </row>
    <row r="5529" spans="1:23" hidden="1" x14ac:dyDescent="0.25">
      <c r="A5529">
        <v>72038770</v>
      </c>
      <c r="B5529" s="2">
        <v>46143</v>
      </c>
      <c r="C5529" s="20" t="s">
        <v>6363</v>
      </c>
      <c r="D5529" s="20" t="s">
        <v>46</v>
      </c>
      <c r="E5529" s="20" t="s">
        <v>47</v>
      </c>
      <c r="F5529" s="20" t="s">
        <v>8556</v>
      </c>
      <c r="G5529" s="20" t="s">
        <v>8557</v>
      </c>
      <c r="H5529" s="20" t="s">
        <v>721</v>
      </c>
      <c r="I5529" s="20" t="s">
        <v>722</v>
      </c>
      <c r="J5529" s="20" t="s">
        <v>50</v>
      </c>
      <c r="K5529" s="20" t="s">
        <v>32</v>
      </c>
      <c r="L5529">
        <v>2850</v>
      </c>
      <c r="M5529" s="20" t="s">
        <v>49</v>
      </c>
      <c r="N5529" s="20" t="s">
        <v>14</v>
      </c>
      <c r="O5529">
        <v>0.53180000000000005</v>
      </c>
      <c r="P5529">
        <v>1515.63</v>
      </c>
      <c r="Q5529">
        <v>32.925199999999997</v>
      </c>
      <c r="R5529" s="7">
        <v>0.53179900000000002</v>
      </c>
      <c r="S5529" s="1">
        <v>1515.6299730000001</v>
      </c>
      <c r="T5529" s="20" t="s">
        <v>314</v>
      </c>
      <c r="U5529" s="7">
        <v>32.925199999999997</v>
      </c>
      <c r="V5529" s="1">
        <v>49902.42</v>
      </c>
      <c r="W5529">
        <v>2026</v>
      </c>
    </row>
    <row r="5530" spans="1:23" hidden="1" x14ac:dyDescent="0.25">
      <c r="A5530">
        <v>72038770</v>
      </c>
      <c r="B5530" s="2">
        <v>46143</v>
      </c>
      <c r="C5530" s="20" t="s">
        <v>6363</v>
      </c>
      <c r="D5530" s="20" t="s">
        <v>46</v>
      </c>
      <c r="E5530" s="20" t="s">
        <v>47</v>
      </c>
      <c r="F5530" s="20" t="s">
        <v>8556</v>
      </c>
      <c r="G5530" s="20" t="s">
        <v>8557</v>
      </c>
      <c r="H5530" s="20" t="s">
        <v>719</v>
      </c>
      <c r="I5530" s="20" t="s">
        <v>720</v>
      </c>
      <c r="J5530" s="20" t="s">
        <v>50</v>
      </c>
      <c r="K5530" s="20" t="s">
        <v>32</v>
      </c>
      <c r="L5530">
        <v>2850</v>
      </c>
      <c r="M5530" s="20" t="s">
        <v>49</v>
      </c>
      <c r="N5530" s="20" t="s">
        <v>14</v>
      </c>
      <c r="O5530">
        <v>0.56240000000000001</v>
      </c>
      <c r="P5530">
        <v>1602.84</v>
      </c>
      <c r="Q5530">
        <v>32.925199999999997</v>
      </c>
      <c r="R5530" s="7">
        <v>0.56239899999999998</v>
      </c>
      <c r="S5530" s="1">
        <v>1602.8400730000001</v>
      </c>
      <c r="T5530" s="20" t="s">
        <v>314</v>
      </c>
      <c r="U5530" s="7">
        <v>32.925199999999997</v>
      </c>
      <c r="V5530" s="1">
        <v>52773.83</v>
      </c>
      <c r="W5530">
        <v>2026</v>
      </c>
    </row>
    <row r="5531" spans="1:23" hidden="1" x14ac:dyDescent="0.25">
      <c r="A5531">
        <v>72038964</v>
      </c>
      <c r="B5531" s="2">
        <v>46143</v>
      </c>
      <c r="C5531" s="20" t="s">
        <v>6604</v>
      </c>
      <c r="D5531" s="20" t="s">
        <v>46</v>
      </c>
      <c r="E5531" s="20" t="s">
        <v>47</v>
      </c>
      <c r="F5531" s="20" t="s">
        <v>8556</v>
      </c>
      <c r="G5531" s="20" t="s">
        <v>8557</v>
      </c>
      <c r="H5531" s="20" t="s">
        <v>568</v>
      </c>
      <c r="I5531" s="20" t="s">
        <v>569</v>
      </c>
      <c r="J5531" s="20" t="s">
        <v>50</v>
      </c>
      <c r="K5531" s="20" t="s">
        <v>32</v>
      </c>
      <c r="L5531">
        <v>110</v>
      </c>
      <c r="M5531" s="20" t="s">
        <v>49</v>
      </c>
      <c r="N5531" s="20" t="s">
        <v>14</v>
      </c>
      <c r="O5531">
        <v>0.54259999999999997</v>
      </c>
      <c r="P5531">
        <v>59.686</v>
      </c>
      <c r="Q5531">
        <v>32.925199999999997</v>
      </c>
      <c r="R5531" s="7">
        <v>0.54259900000000005</v>
      </c>
      <c r="S5531" s="1">
        <v>59.685893999999998</v>
      </c>
      <c r="T5531" s="20" t="s">
        <v>314</v>
      </c>
      <c r="U5531" s="7">
        <v>32.925199999999997</v>
      </c>
      <c r="V5531" s="1">
        <v>1965.17</v>
      </c>
      <c r="W5531">
        <v>2026</v>
      </c>
    </row>
    <row r="5532" spans="1:23" hidden="1" x14ac:dyDescent="0.25">
      <c r="A5532">
        <v>72038964</v>
      </c>
      <c r="B5532" s="2">
        <v>46143</v>
      </c>
      <c r="C5532" s="20" t="s">
        <v>6604</v>
      </c>
      <c r="D5532" s="20" t="s">
        <v>46</v>
      </c>
      <c r="E5532" s="20" t="s">
        <v>47</v>
      </c>
      <c r="F5532" s="20" t="s">
        <v>8556</v>
      </c>
      <c r="G5532" s="20" t="s">
        <v>8557</v>
      </c>
      <c r="H5532" s="20" t="s">
        <v>675</v>
      </c>
      <c r="I5532" s="20" t="s">
        <v>676</v>
      </c>
      <c r="J5532" s="20" t="s">
        <v>50</v>
      </c>
      <c r="K5532" s="20" t="s">
        <v>32</v>
      </c>
      <c r="L5532">
        <v>170</v>
      </c>
      <c r="M5532" s="20" t="s">
        <v>49</v>
      </c>
      <c r="N5532" s="20" t="s">
        <v>14</v>
      </c>
      <c r="O5532">
        <v>0.54259999999999997</v>
      </c>
      <c r="P5532">
        <v>92.242000000000004</v>
      </c>
      <c r="Q5532">
        <v>32.925199999999997</v>
      </c>
      <c r="R5532" s="7">
        <v>0.54259900000000005</v>
      </c>
      <c r="S5532" s="1">
        <v>92.242112000000006</v>
      </c>
      <c r="T5532" s="20" t="s">
        <v>314</v>
      </c>
      <c r="U5532" s="7">
        <v>32.925199999999997</v>
      </c>
      <c r="V5532" s="1">
        <v>3037.09</v>
      </c>
      <c r="W5532">
        <v>2026</v>
      </c>
    </row>
    <row r="5533" spans="1:23" hidden="1" x14ac:dyDescent="0.25">
      <c r="A5533">
        <v>72038133</v>
      </c>
      <c r="B5533" s="2">
        <v>46143</v>
      </c>
      <c r="C5533" s="20" t="s">
        <v>4729</v>
      </c>
      <c r="D5533" s="20" t="s">
        <v>46</v>
      </c>
      <c r="E5533" s="20" t="s">
        <v>47</v>
      </c>
      <c r="F5533" s="20" t="s">
        <v>8556</v>
      </c>
      <c r="G5533" s="20" t="s">
        <v>8557</v>
      </c>
      <c r="H5533" s="20" t="s">
        <v>568</v>
      </c>
      <c r="I5533" s="20" t="s">
        <v>569</v>
      </c>
      <c r="J5533" s="20" t="s">
        <v>50</v>
      </c>
      <c r="K5533" s="20" t="s">
        <v>32</v>
      </c>
      <c r="L5533">
        <v>2010</v>
      </c>
      <c r="M5533" s="20" t="s">
        <v>49</v>
      </c>
      <c r="N5533" s="20" t="s">
        <v>14</v>
      </c>
      <c r="O5533">
        <v>0.52080000000000004</v>
      </c>
      <c r="P5533">
        <v>1046.808</v>
      </c>
      <c r="Q5533">
        <v>32.925199999999997</v>
      </c>
      <c r="R5533" s="7">
        <v>0.52079900000000001</v>
      </c>
      <c r="S5533" s="1">
        <v>1046.807916</v>
      </c>
      <c r="T5533" s="20" t="s">
        <v>314</v>
      </c>
      <c r="U5533" s="7">
        <v>32.925199999999997</v>
      </c>
      <c r="V5533" s="1">
        <v>34466.36</v>
      </c>
      <c r="W5533">
        <v>2026</v>
      </c>
    </row>
    <row r="5534" spans="1:23" hidden="1" x14ac:dyDescent="0.25">
      <c r="A5534">
        <v>72038134</v>
      </c>
      <c r="B5534" s="2">
        <v>46143</v>
      </c>
      <c r="C5534" s="20" t="s">
        <v>4729</v>
      </c>
      <c r="D5534" s="20" t="s">
        <v>46</v>
      </c>
      <c r="E5534" s="20" t="s">
        <v>47</v>
      </c>
      <c r="F5534" s="20" t="s">
        <v>8556</v>
      </c>
      <c r="G5534" s="20" t="s">
        <v>8557</v>
      </c>
      <c r="H5534" s="20" t="s">
        <v>675</v>
      </c>
      <c r="I5534" s="20" t="s">
        <v>676</v>
      </c>
      <c r="J5534" s="20" t="s">
        <v>50</v>
      </c>
      <c r="K5534" s="20" t="s">
        <v>32</v>
      </c>
      <c r="L5534">
        <v>1980</v>
      </c>
      <c r="M5534" s="20" t="s">
        <v>49</v>
      </c>
      <c r="N5534" s="20" t="s">
        <v>14</v>
      </c>
      <c r="O5534">
        <v>0.55089999999999995</v>
      </c>
      <c r="P5534">
        <v>1090.7819999999999</v>
      </c>
      <c r="Q5534">
        <v>32.925199999999997</v>
      </c>
      <c r="R5534" s="7">
        <v>0.55089900000000003</v>
      </c>
      <c r="S5534" s="1">
        <v>1090.782136</v>
      </c>
      <c r="T5534" s="20" t="s">
        <v>314</v>
      </c>
      <c r="U5534" s="7">
        <v>32.925199999999997</v>
      </c>
      <c r="V5534" s="1">
        <v>35914.22</v>
      </c>
      <c r="W5534">
        <v>2026</v>
      </c>
    </row>
    <row r="5535" spans="1:23" hidden="1" x14ac:dyDescent="0.25">
      <c r="A5535">
        <v>72038136</v>
      </c>
      <c r="B5535" s="2">
        <v>46143</v>
      </c>
      <c r="C5535" s="20" t="s">
        <v>4729</v>
      </c>
      <c r="D5535" s="20" t="s">
        <v>46</v>
      </c>
      <c r="E5535" s="20" t="s">
        <v>47</v>
      </c>
      <c r="F5535" s="20" t="s">
        <v>8556</v>
      </c>
      <c r="G5535" s="20" t="s">
        <v>8557</v>
      </c>
      <c r="H5535" s="20" t="s">
        <v>719</v>
      </c>
      <c r="I5535" s="20" t="s">
        <v>720</v>
      </c>
      <c r="J5535" s="20" t="s">
        <v>50</v>
      </c>
      <c r="K5535" s="20" t="s">
        <v>32</v>
      </c>
      <c r="L5535">
        <v>2050</v>
      </c>
      <c r="M5535" s="20" t="s">
        <v>49</v>
      </c>
      <c r="N5535" s="20" t="s">
        <v>14</v>
      </c>
      <c r="O5535">
        <v>0.55089999999999995</v>
      </c>
      <c r="P5535">
        <v>1129.345</v>
      </c>
      <c r="Q5535">
        <v>32.925199999999997</v>
      </c>
      <c r="R5535" s="7">
        <v>0.55089900000000003</v>
      </c>
      <c r="S5535" s="1">
        <v>1129.345</v>
      </c>
      <c r="T5535" s="20" t="s">
        <v>314</v>
      </c>
      <c r="U5535" s="7">
        <v>32.925199999999997</v>
      </c>
      <c r="V5535" s="1">
        <v>37183.910000000003</v>
      </c>
      <c r="W5535">
        <v>2026</v>
      </c>
    </row>
    <row r="5536" spans="1:23" hidden="1" x14ac:dyDescent="0.25">
      <c r="A5536">
        <v>72038646</v>
      </c>
      <c r="B5536" s="2">
        <v>46143</v>
      </c>
      <c r="C5536" s="20" t="s">
        <v>6694</v>
      </c>
      <c r="D5536" s="20" t="s">
        <v>46</v>
      </c>
      <c r="E5536" s="20" t="s">
        <v>47</v>
      </c>
      <c r="F5536" s="20" t="s">
        <v>8556</v>
      </c>
      <c r="G5536" s="20" t="s">
        <v>8557</v>
      </c>
      <c r="H5536" s="20" t="s">
        <v>719</v>
      </c>
      <c r="I5536" s="20" t="s">
        <v>720</v>
      </c>
      <c r="J5536" s="20" t="s">
        <v>50</v>
      </c>
      <c r="K5536" s="20" t="s">
        <v>32</v>
      </c>
      <c r="L5536">
        <v>1450</v>
      </c>
      <c r="M5536" s="20" t="s">
        <v>49</v>
      </c>
      <c r="N5536" s="20" t="s">
        <v>14</v>
      </c>
      <c r="O5536">
        <v>0.57389999999999997</v>
      </c>
      <c r="P5536">
        <v>832.15499999999997</v>
      </c>
      <c r="Q5536">
        <v>32.925199999999997</v>
      </c>
      <c r="R5536" s="7">
        <v>0.57389900000000005</v>
      </c>
      <c r="S5536" s="1">
        <v>832.15500499999996</v>
      </c>
      <c r="T5536" s="20" t="s">
        <v>314</v>
      </c>
      <c r="U5536" s="7">
        <v>32.925199999999997</v>
      </c>
      <c r="V5536" s="1">
        <v>27398.87</v>
      </c>
      <c r="W5536">
        <v>2026</v>
      </c>
    </row>
    <row r="5537" spans="1:23" hidden="1" x14ac:dyDescent="0.25">
      <c r="A5537">
        <v>72038770</v>
      </c>
      <c r="B5537" s="2">
        <v>46143</v>
      </c>
      <c r="C5537" s="20" t="s">
        <v>6363</v>
      </c>
      <c r="D5537" s="20" t="s">
        <v>46</v>
      </c>
      <c r="E5537" s="20" t="s">
        <v>47</v>
      </c>
      <c r="F5537" s="20" t="s">
        <v>8556</v>
      </c>
      <c r="G5537" s="20" t="s">
        <v>8557</v>
      </c>
      <c r="H5537" s="20" t="s">
        <v>675</v>
      </c>
      <c r="I5537" s="20" t="s">
        <v>676</v>
      </c>
      <c r="J5537" s="20" t="s">
        <v>50</v>
      </c>
      <c r="K5537" s="20" t="s">
        <v>32</v>
      </c>
      <c r="L5537">
        <v>2850</v>
      </c>
      <c r="M5537" s="20" t="s">
        <v>49</v>
      </c>
      <c r="N5537" s="20" t="s">
        <v>14</v>
      </c>
      <c r="O5537">
        <v>0.56240000000000001</v>
      </c>
      <c r="P5537">
        <v>1602.84</v>
      </c>
      <c r="Q5537">
        <v>32.925199999999997</v>
      </c>
      <c r="R5537" s="7">
        <v>0.56239899999999998</v>
      </c>
      <c r="S5537" s="1">
        <v>1602.8400730000001</v>
      </c>
      <c r="T5537" s="20" t="s">
        <v>314</v>
      </c>
      <c r="U5537" s="7">
        <v>32.925199999999997</v>
      </c>
      <c r="V5537" s="1">
        <v>52773.83</v>
      </c>
      <c r="W5537">
        <v>2026</v>
      </c>
    </row>
    <row r="5538" spans="1:23" hidden="1" x14ac:dyDescent="0.25">
      <c r="A5538">
        <v>72038135</v>
      </c>
      <c r="B5538" s="2">
        <v>46143</v>
      </c>
      <c r="C5538" s="20" t="s">
        <v>4729</v>
      </c>
      <c r="D5538" s="20" t="s">
        <v>46</v>
      </c>
      <c r="E5538" s="20" t="s">
        <v>47</v>
      </c>
      <c r="F5538" s="20" t="s">
        <v>8556</v>
      </c>
      <c r="G5538" s="20" t="s">
        <v>8557</v>
      </c>
      <c r="H5538" s="20" t="s">
        <v>721</v>
      </c>
      <c r="I5538" s="20" t="s">
        <v>722</v>
      </c>
      <c r="J5538" s="20" t="s">
        <v>50</v>
      </c>
      <c r="K5538" s="20" t="s">
        <v>32</v>
      </c>
      <c r="L5538">
        <v>1960</v>
      </c>
      <c r="M5538" s="20" t="s">
        <v>49</v>
      </c>
      <c r="N5538" s="20" t="s">
        <v>14</v>
      </c>
      <c r="O5538">
        <v>0.52080000000000004</v>
      </c>
      <c r="P5538">
        <v>1020.768</v>
      </c>
      <c r="Q5538">
        <v>32.925199999999997</v>
      </c>
      <c r="R5538" s="7">
        <v>0.52079900000000001</v>
      </c>
      <c r="S5538" s="1">
        <v>1020.767983</v>
      </c>
      <c r="T5538" s="20" t="s">
        <v>314</v>
      </c>
      <c r="U5538" s="7">
        <v>32.925199999999997</v>
      </c>
      <c r="V5538" s="1">
        <v>33608.99</v>
      </c>
      <c r="W5538">
        <v>2026</v>
      </c>
    </row>
    <row r="5539" spans="1:23" hidden="1" x14ac:dyDescent="0.25">
      <c r="A5539">
        <v>72038143</v>
      </c>
      <c r="B5539" s="2">
        <v>46143</v>
      </c>
      <c r="C5539" s="20" t="s">
        <v>4729</v>
      </c>
      <c r="D5539" s="20" t="s">
        <v>46</v>
      </c>
      <c r="E5539" s="20" t="s">
        <v>47</v>
      </c>
      <c r="F5539" s="20" t="s">
        <v>8556</v>
      </c>
      <c r="G5539" s="20" t="s">
        <v>8557</v>
      </c>
      <c r="H5539" s="20" t="s">
        <v>719</v>
      </c>
      <c r="I5539" s="20" t="s">
        <v>720</v>
      </c>
      <c r="J5539" s="20" t="s">
        <v>50</v>
      </c>
      <c r="K5539" s="20" t="s">
        <v>32</v>
      </c>
      <c r="L5539">
        <v>2050</v>
      </c>
      <c r="M5539" s="20" t="s">
        <v>49</v>
      </c>
      <c r="N5539" s="20" t="s">
        <v>14</v>
      </c>
      <c r="O5539">
        <v>0.55089999999999995</v>
      </c>
      <c r="P5539">
        <v>1129.345</v>
      </c>
      <c r="Q5539">
        <v>32.925199999999997</v>
      </c>
      <c r="R5539" s="7">
        <v>0.55089900000000003</v>
      </c>
      <c r="S5539" s="1">
        <v>1129.345</v>
      </c>
      <c r="T5539" s="20" t="s">
        <v>314</v>
      </c>
      <c r="U5539" s="7">
        <v>32.925199999999997</v>
      </c>
      <c r="V5539" s="1">
        <v>37183.910000000003</v>
      </c>
      <c r="W5539">
        <v>2026</v>
      </c>
    </row>
    <row r="5540" spans="1:23" hidden="1" x14ac:dyDescent="0.25">
      <c r="A5540">
        <v>72038964</v>
      </c>
      <c r="B5540" s="2">
        <v>46143</v>
      </c>
      <c r="C5540" s="20" t="s">
        <v>6604</v>
      </c>
      <c r="D5540" s="20" t="s">
        <v>46</v>
      </c>
      <c r="E5540" s="20" t="s">
        <v>47</v>
      </c>
      <c r="F5540" s="20" t="s">
        <v>8556</v>
      </c>
      <c r="G5540" s="20" t="s">
        <v>8557</v>
      </c>
      <c r="H5540" s="20" t="s">
        <v>717</v>
      </c>
      <c r="I5540" s="20" t="s">
        <v>718</v>
      </c>
      <c r="J5540" s="20" t="s">
        <v>50</v>
      </c>
      <c r="K5540" s="20" t="s">
        <v>32</v>
      </c>
      <c r="L5540">
        <v>90</v>
      </c>
      <c r="M5540" s="20" t="s">
        <v>49</v>
      </c>
      <c r="N5540" s="20" t="s">
        <v>14</v>
      </c>
      <c r="O5540">
        <v>0.54259999999999997</v>
      </c>
      <c r="P5540">
        <v>48.834000000000003</v>
      </c>
      <c r="Q5540">
        <v>32.925199999999997</v>
      </c>
      <c r="R5540" s="7">
        <v>0.54259900000000005</v>
      </c>
      <c r="S5540" s="1">
        <v>48.834023000000002</v>
      </c>
      <c r="T5540" s="20" t="s">
        <v>314</v>
      </c>
      <c r="U5540" s="7">
        <v>32.925199999999997</v>
      </c>
      <c r="V5540" s="1">
        <v>1607.87</v>
      </c>
      <c r="W5540">
        <v>2026</v>
      </c>
    </row>
    <row r="5541" spans="1:23" hidden="1" x14ac:dyDescent="0.25">
      <c r="A5541">
        <v>72038770</v>
      </c>
      <c r="B5541" s="2">
        <v>46143</v>
      </c>
      <c r="C5541" s="20" t="s">
        <v>6363</v>
      </c>
      <c r="D5541" s="20" t="s">
        <v>46</v>
      </c>
      <c r="E5541" s="20" t="s">
        <v>47</v>
      </c>
      <c r="F5541" s="20" t="s">
        <v>8556</v>
      </c>
      <c r="G5541" s="20" t="s">
        <v>8557</v>
      </c>
      <c r="H5541" s="20" t="s">
        <v>717</v>
      </c>
      <c r="I5541" s="20" t="s">
        <v>718</v>
      </c>
      <c r="J5541" s="20" t="s">
        <v>50</v>
      </c>
      <c r="K5541" s="20" t="s">
        <v>32</v>
      </c>
      <c r="L5541">
        <v>2850</v>
      </c>
      <c r="M5541" s="20" t="s">
        <v>49</v>
      </c>
      <c r="N5541" s="20" t="s">
        <v>14</v>
      </c>
      <c r="O5541">
        <v>0.53180000000000005</v>
      </c>
      <c r="P5541">
        <v>1515.63</v>
      </c>
      <c r="Q5541">
        <v>32.925199999999997</v>
      </c>
      <c r="R5541" s="7">
        <v>0.53179900000000002</v>
      </c>
      <c r="S5541" s="1">
        <v>1515.6299730000001</v>
      </c>
      <c r="T5541" s="20" t="s">
        <v>314</v>
      </c>
      <c r="U5541" s="7">
        <v>32.925199999999997</v>
      </c>
      <c r="V5541" s="1">
        <v>49902.42</v>
      </c>
      <c r="W5541">
        <v>2026</v>
      </c>
    </row>
    <row r="5542" spans="1:23" hidden="1" x14ac:dyDescent="0.25">
      <c r="A5542">
        <v>72038140</v>
      </c>
      <c r="B5542" s="2">
        <v>46143</v>
      </c>
      <c r="C5542" s="20" t="s">
        <v>4729</v>
      </c>
      <c r="D5542" s="20" t="s">
        <v>46</v>
      </c>
      <c r="E5542" s="20" t="s">
        <v>47</v>
      </c>
      <c r="F5542" s="20" t="s">
        <v>8556</v>
      </c>
      <c r="G5542" s="20" t="s">
        <v>8557</v>
      </c>
      <c r="H5542" s="20" t="s">
        <v>568</v>
      </c>
      <c r="I5542" s="20" t="s">
        <v>569</v>
      </c>
      <c r="J5542" s="20" t="s">
        <v>50</v>
      </c>
      <c r="K5542" s="20" t="s">
        <v>32</v>
      </c>
      <c r="L5542">
        <v>2050</v>
      </c>
      <c r="M5542" s="20" t="s">
        <v>49</v>
      </c>
      <c r="N5542" s="20" t="s">
        <v>14</v>
      </c>
      <c r="O5542">
        <v>0.52080000000000004</v>
      </c>
      <c r="P5542">
        <v>1067.6400000000001</v>
      </c>
      <c r="Q5542">
        <v>32.925199999999997</v>
      </c>
      <c r="R5542" s="7">
        <v>0.52079900000000001</v>
      </c>
      <c r="S5542" s="1">
        <v>1067.639983</v>
      </c>
      <c r="T5542" s="20" t="s">
        <v>314</v>
      </c>
      <c r="U5542" s="7">
        <v>32.925199999999997</v>
      </c>
      <c r="V5542" s="1">
        <v>35152.26</v>
      </c>
      <c r="W5542">
        <v>2026</v>
      </c>
    </row>
    <row r="5543" spans="1:23" hidden="1" x14ac:dyDescent="0.25">
      <c r="A5543">
        <v>72038964</v>
      </c>
      <c r="B5543" s="2">
        <v>46156</v>
      </c>
      <c r="C5543" s="20" t="s">
        <v>6604</v>
      </c>
      <c r="D5543" s="20" t="s">
        <v>46</v>
      </c>
      <c r="E5543" s="20" t="s">
        <v>47</v>
      </c>
      <c r="F5543" s="20" t="s">
        <v>8558</v>
      </c>
      <c r="G5543" s="20" t="s">
        <v>8559</v>
      </c>
      <c r="H5543" s="20" t="s">
        <v>675</v>
      </c>
      <c r="I5543" s="20" t="s">
        <v>676</v>
      </c>
      <c r="J5543" s="20" t="s">
        <v>50</v>
      </c>
      <c r="K5543" s="20" t="s">
        <v>32</v>
      </c>
      <c r="L5543">
        <v>850</v>
      </c>
      <c r="M5543" s="20" t="s">
        <v>49</v>
      </c>
      <c r="N5543" s="20" t="s">
        <v>14</v>
      </c>
      <c r="O5543">
        <v>0.54259999999999997</v>
      </c>
      <c r="P5543">
        <v>461.21</v>
      </c>
      <c r="Q5543">
        <v>32.503500000000003</v>
      </c>
      <c r="R5543" s="7">
        <v>0.54259999999999997</v>
      </c>
      <c r="S5543" s="1">
        <v>461.21002299999998</v>
      </c>
      <c r="T5543" s="20" t="s">
        <v>314</v>
      </c>
      <c r="U5543" s="7">
        <v>32.503500000000003</v>
      </c>
      <c r="V5543" s="1">
        <v>14990.94</v>
      </c>
      <c r="W5543">
        <v>2026</v>
      </c>
    </row>
    <row r="5544" spans="1:23" hidden="1" x14ac:dyDescent="0.25">
      <c r="A5544">
        <v>72038647</v>
      </c>
      <c r="B5544" s="2">
        <v>46156</v>
      </c>
      <c r="C5544" s="20" t="s">
        <v>6694</v>
      </c>
      <c r="D5544" s="20" t="s">
        <v>46</v>
      </c>
      <c r="E5544" s="20" t="s">
        <v>47</v>
      </c>
      <c r="F5544" s="20" t="s">
        <v>8558</v>
      </c>
      <c r="G5544" s="20" t="s">
        <v>8559</v>
      </c>
      <c r="H5544" s="20" t="s">
        <v>719</v>
      </c>
      <c r="I5544" s="20" t="s">
        <v>720</v>
      </c>
      <c r="J5544" s="20" t="s">
        <v>50</v>
      </c>
      <c r="K5544" s="20" t="s">
        <v>32</v>
      </c>
      <c r="L5544">
        <v>4750</v>
      </c>
      <c r="M5544" s="20" t="s">
        <v>49</v>
      </c>
      <c r="N5544" s="20" t="s">
        <v>14</v>
      </c>
      <c r="O5544">
        <v>0.56240000000000001</v>
      </c>
      <c r="P5544">
        <v>2671.4</v>
      </c>
      <c r="Q5544">
        <v>32.503500000000003</v>
      </c>
      <c r="R5544" s="7">
        <v>0.56240000000000001</v>
      </c>
      <c r="S5544" s="1">
        <v>2671.4000030000002</v>
      </c>
      <c r="T5544" s="20" t="s">
        <v>314</v>
      </c>
      <c r="U5544" s="7">
        <v>32.503500000000003</v>
      </c>
      <c r="V5544" s="1">
        <v>86829.85</v>
      </c>
      <c r="W5544">
        <v>2026</v>
      </c>
    </row>
    <row r="5545" spans="1:23" hidden="1" x14ac:dyDescent="0.25">
      <c r="A5545">
        <v>72038964</v>
      </c>
      <c r="B5545" s="2">
        <v>46156</v>
      </c>
      <c r="C5545" s="20" t="s">
        <v>6604</v>
      </c>
      <c r="D5545" s="20" t="s">
        <v>46</v>
      </c>
      <c r="E5545" s="20" t="s">
        <v>47</v>
      </c>
      <c r="F5545" s="20" t="s">
        <v>8558</v>
      </c>
      <c r="G5545" s="20" t="s">
        <v>8559</v>
      </c>
      <c r="H5545" s="20" t="s">
        <v>717</v>
      </c>
      <c r="I5545" s="20" t="s">
        <v>718</v>
      </c>
      <c r="J5545" s="20" t="s">
        <v>50</v>
      </c>
      <c r="K5545" s="20" t="s">
        <v>32</v>
      </c>
      <c r="L5545">
        <v>410</v>
      </c>
      <c r="M5545" s="20" t="s">
        <v>49</v>
      </c>
      <c r="N5545" s="20" t="s">
        <v>14</v>
      </c>
      <c r="O5545">
        <v>0.54259999999999997</v>
      </c>
      <c r="P5545">
        <v>222.46600000000001</v>
      </c>
      <c r="Q5545">
        <v>32.503500000000003</v>
      </c>
      <c r="R5545" s="7">
        <v>0.54259999999999997</v>
      </c>
      <c r="S5545" s="1">
        <v>222.46588800000001</v>
      </c>
      <c r="T5545" s="20" t="s">
        <v>314</v>
      </c>
      <c r="U5545" s="7">
        <v>32.503500000000003</v>
      </c>
      <c r="V5545" s="1">
        <v>7230.92</v>
      </c>
      <c r="W5545">
        <v>2026</v>
      </c>
    </row>
    <row r="5546" spans="1:23" hidden="1" x14ac:dyDescent="0.25">
      <c r="A5546">
        <v>72038964</v>
      </c>
      <c r="B5546" s="2">
        <v>46156</v>
      </c>
      <c r="C5546" s="20" t="s">
        <v>6604</v>
      </c>
      <c r="D5546" s="20" t="s">
        <v>46</v>
      </c>
      <c r="E5546" s="20" t="s">
        <v>47</v>
      </c>
      <c r="F5546" s="20" t="s">
        <v>8558</v>
      </c>
      <c r="G5546" s="20" t="s">
        <v>8559</v>
      </c>
      <c r="H5546" s="20" t="s">
        <v>721</v>
      </c>
      <c r="I5546" s="20" t="s">
        <v>722</v>
      </c>
      <c r="J5546" s="20" t="s">
        <v>50</v>
      </c>
      <c r="K5546" s="20" t="s">
        <v>32</v>
      </c>
      <c r="L5546">
        <v>1020</v>
      </c>
      <c r="M5546" s="20" t="s">
        <v>49</v>
      </c>
      <c r="N5546" s="20" t="s">
        <v>14</v>
      </c>
      <c r="O5546">
        <v>0.54259999999999997</v>
      </c>
      <c r="P5546">
        <v>553.452</v>
      </c>
      <c r="Q5546">
        <v>32.503500000000003</v>
      </c>
      <c r="R5546" s="7">
        <v>0.54259999999999997</v>
      </c>
      <c r="S5546" s="1">
        <v>553.452089</v>
      </c>
      <c r="T5546" s="20" t="s">
        <v>314</v>
      </c>
      <c r="U5546" s="7">
        <v>32.503500000000003</v>
      </c>
      <c r="V5546" s="1">
        <v>17989.13</v>
      </c>
      <c r="W5546">
        <v>2026</v>
      </c>
    </row>
    <row r="5547" spans="1:23" hidden="1" x14ac:dyDescent="0.25">
      <c r="A5547">
        <v>72038647</v>
      </c>
      <c r="B5547" s="2">
        <v>46156</v>
      </c>
      <c r="C5547" s="20" t="s">
        <v>6694</v>
      </c>
      <c r="D5547" s="20" t="s">
        <v>46</v>
      </c>
      <c r="E5547" s="20" t="s">
        <v>47</v>
      </c>
      <c r="F5547" s="20" t="s">
        <v>8558</v>
      </c>
      <c r="G5547" s="20" t="s">
        <v>8559</v>
      </c>
      <c r="H5547" s="20" t="s">
        <v>717</v>
      </c>
      <c r="I5547" s="20" t="s">
        <v>718</v>
      </c>
      <c r="J5547" s="20" t="s">
        <v>50</v>
      </c>
      <c r="K5547" s="20" t="s">
        <v>32</v>
      </c>
      <c r="L5547">
        <v>4750</v>
      </c>
      <c r="M5547" s="20" t="s">
        <v>49</v>
      </c>
      <c r="N5547" s="20" t="s">
        <v>14</v>
      </c>
      <c r="O5547">
        <v>0.53180000000000005</v>
      </c>
      <c r="P5547">
        <v>2526.0500000000002</v>
      </c>
      <c r="Q5547">
        <v>32.503500000000003</v>
      </c>
      <c r="R5547" s="7">
        <v>0.53179900000000002</v>
      </c>
      <c r="S5547" s="1">
        <v>2526.0501169999998</v>
      </c>
      <c r="T5547" s="20" t="s">
        <v>314</v>
      </c>
      <c r="U5547" s="7">
        <v>32.503500000000003</v>
      </c>
      <c r="V5547" s="1">
        <v>82105.47</v>
      </c>
      <c r="W5547">
        <v>2026</v>
      </c>
    </row>
    <row r="5548" spans="1:23" hidden="1" x14ac:dyDescent="0.25">
      <c r="A5548">
        <v>72038964</v>
      </c>
      <c r="B5548" s="2">
        <v>46156</v>
      </c>
      <c r="C5548" s="20" t="s">
        <v>6604</v>
      </c>
      <c r="D5548" s="20" t="s">
        <v>46</v>
      </c>
      <c r="E5548" s="20" t="s">
        <v>47</v>
      </c>
      <c r="F5548" s="20" t="s">
        <v>8558</v>
      </c>
      <c r="G5548" s="20" t="s">
        <v>8559</v>
      </c>
      <c r="H5548" s="20" t="s">
        <v>568</v>
      </c>
      <c r="I5548" s="20" t="s">
        <v>569</v>
      </c>
      <c r="J5548" s="20" t="s">
        <v>50</v>
      </c>
      <c r="K5548" s="20" t="s">
        <v>32</v>
      </c>
      <c r="L5548">
        <v>910</v>
      </c>
      <c r="M5548" s="20" t="s">
        <v>49</v>
      </c>
      <c r="N5548" s="20" t="s">
        <v>14</v>
      </c>
      <c r="O5548">
        <v>0.54259999999999997</v>
      </c>
      <c r="P5548">
        <v>493.76600000000002</v>
      </c>
      <c r="Q5548">
        <v>32.503500000000003</v>
      </c>
      <c r="R5548" s="7">
        <v>0.54259999999999997</v>
      </c>
      <c r="S5548" s="1">
        <v>493.76590199999998</v>
      </c>
      <c r="T5548" s="20" t="s">
        <v>314</v>
      </c>
      <c r="U5548" s="7">
        <v>32.503500000000003</v>
      </c>
      <c r="V5548" s="1">
        <v>16049.12</v>
      </c>
      <c r="W5548">
        <v>2026</v>
      </c>
    </row>
    <row r="5549" spans="1:23" hidden="1" x14ac:dyDescent="0.25">
      <c r="A5549">
        <v>72038647</v>
      </c>
      <c r="B5549" s="2">
        <v>46156</v>
      </c>
      <c r="C5549" s="20" t="s">
        <v>6694</v>
      </c>
      <c r="D5549" s="20" t="s">
        <v>46</v>
      </c>
      <c r="E5549" s="20" t="s">
        <v>47</v>
      </c>
      <c r="F5549" s="20" t="s">
        <v>8558</v>
      </c>
      <c r="G5549" s="20" t="s">
        <v>8559</v>
      </c>
      <c r="H5549" s="20" t="s">
        <v>568</v>
      </c>
      <c r="I5549" s="20" t="s">
        <v>569</v>
      </c>
      <c r="J5549" s="20" t="s">
        <v>50</v>
      </c>
      <c r="K5549" s="20" t="s">
        <v>32</v>
      </c>
      <c r="L5549">
        <v>6290</v>
      </c>
      <c r="M5549" s="20" t="s">
        <v>49</v>
      </c>
      <c r="N5549" s="20" t="s">
        <v>14</v>
      </c>
      <c r="O5549">
        <v>0.50529999999999997</v>
      </c>
      <c r="P5549">
        <v>3178.337</v>
      </c>
      <c r="Q5549">
        <v>32.503500000000003</v>
      </c>
      <c r="R5549" s="7">
        <v>0.50529999999999997</v>
      </c>
      <c r="S5549" s="1">
        <v>3178.337102</v>
      </c>
      <c r="T5549" s="20" t="s">
        <v>314</v>
      </c>
      <c r="U5549" s="7">
        <v>32.503500000000003</v>
      </c>
      <c r="V5549" s="1">
        <v>103307.08</v>
      </c>
      <c r="W5549">
        <v>2026</v>
      </c>
    </row>
    <row r="5550" spans="1:23" hidden="1" x14ac:dyDescent="0.25">
      <c r="A5550">
        <v>72039367</v>
      </c>
      <c r="B5550" s="2">
        <v>46156</v>
      </c>
      <c r="C5550" s="20" t="s">
        <v>7872</v>
      </c>
      <c r="D5550" s="20" t="s">
        <v>46</v>
      </c>
      <c r="E5550" s="20" t="s">
        <v>47</v>
      </c>
      <c r="F5550" s="20" t="s">
        <v>8558</v>
      </c>
      <c r="G5550" s="20" t="s">
        <v>8559</v>
      </c>
      <c r="H5550" s="20" t="s">
        <v>719</v>
      </c>
      <c r="I5550" s="20" t="s">
        <v>720</v>
      </c>
      <c r="J5550" s="20" t="s">
        <v>50</v>
      </c>
      <c r="K5550" s="20" t="s">
        <v>32</v>
      </c>
      <c r="L5550">
        <v>1600</v>
      </c>
      <c r="M5550" s="20" t="s">
        <v>49</v>
      </c>
      <c r="N5550" s="20" t="s">
        <v>14</v>
      </c>
      <c r="O5550">
        <v>0.58389999999999997</v>
      </c>
      <c r="P5550">
        <v>934.24</v>
      </c>
      <c r="Q5550">
        <v>32.503500000000003</v>
      </c>
      <c r="R5550" s="7">
        <v>0.58389899999999995</v>
      </c>
      <c r="S5550" s="1">
        <v>934.240004</v>
      </c>
      <c r="T5550" s="20" t="s">
        <v>314</v>
      </c>
      <c r="U5550" s="7">
        <v>32.503500000000003</v>
      </c>
      <c r="V5550" s="1">
        <v>30366.07</v>
      </c>
      <c r="W5550">
        <v>2026</v>
      </c>
    </row>
    <row r="5551" spans="1:23" hidden="1" x14ac:dyDescent="0.25">
      <c r="A5551">
        <v>72039367</v>
      </c>
      <c r="B5551" s="2">
        <v>46156</v>
      </c>
      <c r="C5551" s="20" t="s">
        <v>7872</v>
      </c>
      <c r="D5551" s="20" t="s">
        <v>46</v>
      </c>
      <c r="E5551" s="20" t="s">
        <v>47</v>
      </c>
      <c r="F5551" s="20" t="s">
        <v>8558</v>
      </c>
      <c r="G5551" s="20" t="s">
        <v>8559</v>
      </c>
      <c r="H5551" s="20" t="s">
        <v>568</v>
      </c>
      <c r="I5551" s="20" t="s">
        <v>569</v>
      </c>
      <c r="J5551" s="20" t="s">
        <v>50</v>
      </c>
      <c r="K5551" s="20" t="s">
        <v>32</v>
      </c>
      <c r="L5551">
        <v>1600</v>
      </c>
      <c r="M5551" s="20" t="s">
        <v>49</v>
      </c>
      <c r="N5551" s="20" t="s">
        <v>14</v>
      </c>
      <c r="O5551">
        <v>0.54259999999999997</v>
      </c>
      <c r="P5551">
        <v>868.16</v>
      </c>
      <c r="Q5551">
        <v>32.503500000000003</v>
      </c>
      <c r="R5551" s="7">
        <v>0.54259999999999997</v>
      </c>
      <c r="S5551" s="1">
        <v>868.16004399999997</v>
      </c>
      <c r="T5551" s="20" t="s">
        <v>314</v>
      </c>
      <c r="U5551" s="7">
        <v>32.503500000000003</v>
      </c>
      <c r="V5551" s="1">
        <v>28218.240000000002</v>
      </c>
      <c r="W5551">
        <v>2026</v>
      </c>
    </row>
    <row r="5552" spans="1:23" hidden="1" x14ac:dyDescent="0.25">
      <c r="A5552">
        <v>72039367</v>
      </c>
      <c r="B5552" s="2">
        <v>46156</v>
      </c>
      <c r="C5552" s="20" t="s">
        <v>7872</v>
      </c>
      <c r="D5552" s="20" t="s">
        <v>46</v>
      </c>
      <c r="E5552" s="20" t="s">
        <v>47</v>
      </c>
      <c r="F5552" s="20" t="s">
        <v>8558</v>
      </c>
      <c r="G5552" s="20" t="s">
        <v>8559</v>
      </c>
      <c r="H5552" s="20" t="s">
        <v>7052</v>
      </c>
      <c r="I5552" s="20" t="s">
        <v>7053</v>
      </c>
      <c r="J5552" s="20" t="s">
        <v>50</v>
      </c>
      <c r="K5552" s="20" t="s">
        <v>32</v>
      </c>
      <c r="L5552">
        <v>1005</v>
      </c>
      <c r="M5552" s="20" t="s">
        <v>49</v>
      </c>
      <c r="N5552" s="20" t="s">
        <v>14</v>
      </c>
      <c r="O5552">
        <v>0.57389999999999997</v>
      </c>
      <c r="P5552">
        <v>576.77</v>
      </c>
      <c r="Q5552">
        <v>32.503500000000003</v>
      </c>
      <c r="R5552" s="7">
        <v>0.57389999999999997</v>
      </c>
      <c r="S5552" s="1">
        <v>576.76988600000004</v>
      </c>
      <c r="T5552" s="20" t="s">
        <v>314</v>
      </c>
      <c r="U5552" s="7">
        <v>32.503500000000003</v>
      </c>
      <c r="V5552" s="1">
        <v>18747.04</v>
      </c>
      <c r="W5552">
        <v>2026</v>
      </c>
    </row>
    <row r="5553" spans="1:23" hidden="1" x14ac:dyDescent="0.25">
      <c r="A5553">
        <v>72039367</v>
      </c>
      <c r="B5553" s="2">
        <v>46156</v>
      </c>
      <c r="C5553" s="20" t="s">
        <v>7872</v>
      </c>
      <c r="D5553" s="20" t="s">
        <v>46</v>
      </c>
      <c r="E5553" s="20" t="s">
        <v>47</v>
      </c>
      <c r="F5553" s="20" t="s">
        <v>8558</v>
      </c>
      <c r="G5553" s="20" t="s">
        <v>8559</v>
      </c>
      <c r="H5553" s="20" t="s">
        <v>4428</v>
      </c>
      <c r="I5553" s="20" t="s">
        <v>4429</v>
      </c>
      <c r="J5553" s="20" t="s">
        <v>50</v>
      </c>
      <c r="K5553" s="20" t="s">
        <v>32</v>
      </c>
      <c r="L5553">
        <v>1600</v>
      </c>
      <c r="M5553" s="20" t="s">
        <v>49</v>
      </c>
      <c r="N5553" s="20" t="s">
        <v>14</v>
      </c>
      <c r="O5553">
        <v>0.57389999999999997</v>
      </c>
      <c r="P5553">
        <v>918.24</v>
      </c>
      <c r="Q5553">
        <v>32.503500000000003</v>
      </c>
      <c r="R5553" s="7">
        <v>0.57389999999999997</v>
      </c>
      <c r="S5553" s="1">
        <v>918.23988099999997</v>
      </c>
      <c r="T5553" s="20" t="s">
        <v>314</v>
      </c>
      <c r="U5553" s="7">
        <v>32.503500000000003</v>
      </c>
      <c r="V5553" s="1">
        <v>29846.01</v>
      </c>
      <c r="W5553">
        <v>2026</v>
      </c>
    </row>
    <row r="5554" spans="1:23" hidden="1" x14ac:dyDescent="0.25">
      <c r="A5554">
        <v>72038647</v>
      </c>
      <c r="B5554" s="2">
        <v>46156</v>
      </c>
      <c r="C5554" s="20" t="s">
        <v>6694</v>
      </c>
      <c r="D5554" s="20" t="s">
        <v>46</v>
      </c>
      <c r="E5554" s="20" t="s">
        <v>47</v>
      </c>
      <c r="F5554" s="20" t="s">
        <v>8558</v>
      </c>
      <c r="G5554" s="20" t="s">
        <v>8559</v>
      </c>
      <c r="H5554" s="20" t="s">
        <v>721</v>
      </c>
      <c r="I5554" s="20" t="s">
        <v>722</v>
      </c>
      <c r="J5554" s="20" t="s">
        <v>50</v>
      </c>
      <c r="K5554" s="20" t="s">
        <v>32</v>
      </c>
      <c r="L5554">
        <v>180</v>
      </c>
      <c r="M5554" s="20" t="s">
        <v>49</v>
      </c>
      <c r="N5554" s="20" t="s">
        <v>14</v>
      </c>
      <c r="O5554">
        <v>0.53180000000000005</v>
      </c>
      <c r="P5554">
        <v>95.724000000000004</v>
      </c>
      <c r="Q5554">
        <v>32.503500000000003</v>
      </c>
      <c r="R5554" s="7">
        <v>0.53179900000000002</v>
      </c>
      <c r="S5554" s="1">
        <v>95.724152000000004</v>
      </c>
      <c r="T5554" s="20" t="s">
        <v>314</v>
      </c>
      <c r="U5554" s="7">
        <v>32.503500000000003</v>
      </c>
      <c r="V5554" s="1">
        <v>3111.37</v>
      </c>
      <c r="W5554">
        <v>2026</v>
      </c>
    </row>
    <row r="5555" spans="1:23" hidden="1" x14ac:dyDescent="0.25">
      <c r="A5555">
        <v>72038119</v>
      </c>
      <c r="B5555" s="2">
        <v>46156</v>
      </c>
      <c r="C5555" s="20" t="s">
        <v>4729</v>
      </c>
      <c r="D5555" s="20" t="s">
        <v>46</v>
      </c>
      <c r="E5555" s="20" t="s">
        <v>47</v>
      </c>
      <c r="F5555" s="20" t="s">
        <v>8558</v>
      </c>
      <c r="G5555" s="20" t="s">
        <v>8559</v>
      </c>
      <c r="H5555" s="20" t="s">
        <v>2157</v>
      </c>
      <c r="I5555" s="20" t="s">
        <v>2158</v>
      </c>
      <c r="J5555" s="20" t="s">
        <v>50</v>
      </c>
      <c r="K5555" s="20" t="s">
        <v>32</v>
      </c>
      <c r="L5555">
        <v>5000</v>
      </c>
      <c r="M5555" s="20" t="s">
        <v>49</v>
      </c>
      <c r="N5555" s="20" t="s">
        <v>14</v>
      </c>
      <c r="O5555">
        <v>0.373</v>
      </c>
      <c r="P5555">
        <v>1865</v>
      </c>
      <c r="Q5555">
        <v>32.503500000000003</v>
      </c>
      <c r="R5555" s="7">
        <v>0.373</v>
      </c>
      <c r="S5555" s="1">
        <v>1865.000076</v>
      </c>
      <c r="T5555" s="20" t="s">
        <v>314</v>
      </c>
      <c r="U5555" s="7">
        <v>32.503500000000003</v>
      </c>
      <c r="V5555" s="1">
        <v>60619.03</v>
      </c>
      <c r="W5555">
        <v>2026</v>
      </c>
    </row>
    <row r="5556" spans="1:23" hidden="1" x14ac:dyDescent="0.25">
      <c r="A5556">
        <v>72038647</v>
      </c>
      <c r="B5556" s="2">
        <v>46156</v>
      </c>
      <c r="C5556" s="20" t="s">
        <v>6694</v>
      </c>
      <c r="D5556" s="20" t="s">
        <v>46</v>
      </c>
      <c r="E5556" s="20" t="s">
        <v>47</v>
      </c>
      <c r="F5556" s="20" t="s">
        <v>8558</v>
      </c>
      <c r="G5556" s="20" t="s">
        <v>8559</v>
      </c>
      <c r="H5556" s="20" t="s">
        <v>4420</v>
      </c>
      <c r="I5556" s="20" t="s">
        <v>4421</v>
      </c>
      <c r="J5556" s="20" t="s">
        <v>50</v>
      </c>
      <c r="K5556" s="20" t="s">
        <v>32</v>
      </c>
      <c r="L5556">
        <v>1720</v>
      </c>
      <c r="M5556" s="20" t="s">
        <v>49</v>
      </c>
      <c r="N5556" s="20" t="s">
        <v>14</v>
      </c>
      <c r="O5556">
        <v>0.38269999999999998</v>
      </c>
      <c r="P5556">
        <v>658.24400000000003</v>
      </c>
      <c r="Q5556">
        <v>32.503500000000003</v>
      </c>
      <c r="R5556" s="7">
        <v>0.38269999999999998</v>
      </c>
      <c r="S5556" s="1">
        <v>658.24388099999999</v>
      </c>
      <c r="T5556" s="20" t="s">
        <v>314</v>
      </c>
      <c r="U5556" s="7">
        <v>32.503500000000003</v>
      </c>
      <c r="V5556" s="1">
        <v>21395.23</v>
      </c>
      <c r="W5556">
        <v>2026</v>
      </c>
    </row>
    <row r="5557" spans="1:23" hidden="1" x14ac:dyDescent="0.25">
      <c r="A5557">
        <v>72038647</v>
      </c>
      <c r="B5557" s="2">
        <v>46156</v>
      </c>
      <c r="C5557" s="20" t="s">
        <v>6694</v>
      </c>
      <c r="D5557" s="20" t="s">
        <v>46</v>
      </c>
      <c r="E5557" s="20" t="s">
        <v>47</v>
      </c>
      <c r="F5557" s="20" t="s">
        <v>8558</v>
      </c>
      <c r="G5557" s="20" t="s">
        <v>8559</v>
      </c>
      <c r="H5557" s="20" t="s">
        <v>675</v>
      </c>
      <c r="I5557" s="20" t="s">
        <v>676</v>
      </c>
      <c r="J5557" s="20" t="s">
        <v>50</v>
      </c>
      <c r="K5557" s="20" t="s">
        <v>32</v>
      </c>
      <c r="L5557">
        <v>750</v>
      </c>
      <c r="M5557" s="20" t="s">
        <v>49</v>
      </c>
      <c r="N5557" s="20" t="s">
        <v>14</v>
      </c>
      <c r="O5557">
        <v>0.56240000000000001</v>
      </c>
      <c r="P5557">
        <v>421.8</v>
      </c>
      <c r="Q5557">
        <v>32.503500000000003</v>
      </c>
      <c r="R5557" s="7">
        <v>0.56240000000000001</v>
      </c>
      <c r="S5557" s="1">
        <v>421.80011300000001</v>
      </c>
      <c r="T5557" s="20" t="s">
        <v>314</v>
      </c>
      <c r="U5557" s="7">
        <v>32.503500000000003</v>
      </c>
      <c r="V5557" s="1">
        <v>13709.98</v>
      </c>
      <c r="W5557">
        <v>2026</v>
      </c>
    </row>
    <row r="5558" spans="1:23" hidden="1" x14ac:dyDescent="0.25">
      <c r="A5558">
        <v>72034948</v>
      </c>
      <c r="B5558" s="2">
        <v>46027</v>
      </c>
      <c r="C5558" s="20" t="s">
        <v>2481</v>
      </c>
      <c r="D5558" s="20" t="s">
        <v>46</v>
      </c>
      <c r="E5558" s="20" t="s">
        <v>47</v>
      </c>
      <c r="F5558" s="20" t="s">
        <v>3046</v>
      </c>
      <c r="G5558" s="20" t="s">
        <v>3047</v>
      </c>
      <c r="H5558" s="20" t="s">
        <v>1716</v>
      </c>
      <c r="I5558" s="20" t="s">
        <v>1717</v>
      </c>
      <c r="J5558" s="20" t="s">
        <v>136</v>
      </c>
      <c r="K5558" s="20" t="s">
        <v>48</v>
      </c>
      <c r="L5558">
        <v>4030</v>
      </c>
      <c r="M5558" s="20" t="s">
        <v>49</v>
      </c>
      <c r="N5558" s="20" t="s">
        <v>14</v>
      </c>
      <c r="O5558">
        <v>0.14349999999999999</v>
      </c>
      <c r="P5558">
        <v>578.30999999999995</v>
      </c>
      <c r="Q5558">
        <v>31.591200000000001</v>
      </c>
      <c r="R5558" s="7">
        <v>0.14349999999999999</v>
      </c>
      <c r="S5558" s="1">
        <v>578.31009900000004</v>
      </c>
      <c r="T5558" s="20" t="s">
        <v>314</v>
      </c>
      <c r="U5558" s="7">
        <v>31.591200000000001</v>
      </c>
      <c r="V5558" s="1">
        <v>18269.509999999998</v>
      </c>
      <c r="W5558">
        <v>2026</v>
      </c>
    </row>
    <row r="5559" spans="1:23" hidden="1" x14ac:dyDescent="0.25">
      <c r="A5559">
        <v>72035792</v>
      </c>
      <c r="B5559" s="2">
        <v>46027</v>
      </c>
      <c r="C5559" s="20" t="s">
        <v>2501</v>
      </c>
      <c r="D5559" s="20" t="s">
        <v>46</v>
      </c>
      <c r="E5559" s="20" t="s">
        <v>47</v>
      </c>
      <c r="F5559" s="20" t="s">
        <v>3046</v>
      </c>
      <c r="G5559" s="20" t="s">
        <v>3047</v>
      </c>
      <c r="H5559" s="20" t="s">
        <v>2155</v>
      </c>
      <c r="I5559" s="20" t="s">
        <v>2156</v>
      </c>
      <c r="J5559" s="20" t="s">
        <v>55</v>
      </c>
      <c r="K5559" s="20" t="s">
        <v>48</v>
      </c>
      <c r="L5559">
        <v>1900</v>
      </c>
      <c r="M5559" s="20" t="s">
        <v>49</v>
      </c>
      <c r="N5559" s="20" t="s">
        <v>14</v>
      </c>
      <c r="O5559">
        <v>0.56830000000000003</v>
      </c>
      <c r="P5559">
        <v>1079.77</v>
      </c>
      <c r="Q5559">
        <v>31.591200000000001</v>
      </c>
      <c r="R5559" s="7">
        <v>0.56830000000000003</v>
      </c>
      <c r="S5559" s="1">
        <v>1079.7699990000001</v>
      </c>
      <c r="T5559" s="20" t="s">
        <v>314</v>
      </c>
      <c r="U5559" s="7">
        <v>31.591200000000001</v>
      </c>
      <c r="V5559" s="1">
        <v>34111.230000000003</v>
      </c>
      <c r="W5559">
        <v>2026</v>
      </c>
    </row>
    <row r="5560" spans="1:23" hidden="1" x14ac:dyDescent="0.25">
      <c r="A5560">
        <v>72034354</v>
      </c>
      <c r="B5560" s="2">
        <v>46027</v>
      </c>
      <c r="C5560" s="20" t="s">
        <v>2428</v>
      </c>
      <c r="D5560" s="20" t="s">
        <v>46</v>
      </c>
      <c r="E5560" s="20" t="s">
        <v>47</v>
      </c>
      <c r="F5560" s="20" t="s">
        <v>3044</v>
      </c>
      <c r="G5560" s="20" t="s">
        <v>3045</v>
      </c>
      <c r="H5560" s="20" t="s">
        <v>768</v>
      </c>
      <c r="I5560" s="20" t="s">
        <v>769</v>
      </c>
      <c r="J5560" s="20" t="s">
        <v>163</v>
      </c>
      <c r="K5560" s="20" t="s">
        <v>12</v>
      </c>
      <c r="L5560">
        <v>2750</v>
      </c>
      <c r="M5560" s="20" t="s">
        <v>49</v>
      </c>
      <c r="N5560" s="20" t="s">
        <v>14</v>
      </c>
      <c r="O5560">
        <v>0.29509999999999997</v>
      </c>
      <c r="P5560">
        <v>811.52499999999998</v>
      </c>
      <c r="Q5560">
        <v>31.591200000000001</v>
      </c>
      <c r="R5560" s="7">
        <v>0.295099</v>
      </c>
      <c r="S5560" s="1">
        <v>811.52504399999998</v>
      </c>
      <c r="T5560" s="20" t="s">
        <v>314</v>
      </c>
      <c r="U5560" s="7">
        <v>31.591200000000001</v>
      </c>
      <c r="V5560" s="1">
        <v>25637.05</v>
      </c>
      <c r="W5560">
        <v>2026</v>
      </c>
    </row>
    <row r="5561" spans="1:23" hidden="1" x14ac:dyDescent="0.25">
      <c r="A5561">
        <v>72035047</v>
      </c>
      <c r="B5561" s="2">
        <v>46027</v>
      </c>
      <c r="C5561" s="20" t="s">
        <v>2469</v>
      </c>
      <c r="D5561" s="20" t="s">
        <v>46</v>
      </c>
      <c r="E5561" s="20" t="s">
        <v>47</v>
      </c>
      <c r="F5561" s="20" t="s">
        <v>3044</v>
      </c>
      <c r="G5561" s="20" t="s">
        <v>3045</v>
      </c>
      <c r="H5561" s="20" t="s">
        <v>3050</v>
      </c>
      <c r="I5561" s="20" t="s">
        <v>3051</v>
      </c>
      <c r="J5561" s="20" t="s">
        <v>163</v>
      </c>
      <c r="K5561" s="20" t="s">
        <v>12</v>
      </c>
      <c r="L5561">
        <v>3000</v>
      </c>
      <c r="M5561" s="20" t="s">
        <v>49</v>
      </c>
      <c r="N5561" s="20" t="s">
        <v>14</v>
      </c>
      <c r="O5561">
        <v>0.29509999999999997</v>
      </c>
      <c r="P5561">
        <v>885.3</v>
      </c>
      <c r="Q5561">
        <v>31.591200000000001</v>
      </c>
      <c r="R5561" s="7">
        <v>0.295099</v>
      </c>
      <c r="S5561" s="1">
        <v>885.30002000000002</v>
      </c>
      <c r="T5561" s="20" t="s">
        <v>314</v>
      </c>
      <c r="U5561" s="7">
        <v>31.591200000000001</v>
      </c>
      <c r="V5561" s="1">
        <v>27967.69</v>
      </c>
      <c r="W5561">
        <v>2026</v>
      </c>
    </row>
    <row r="5562" spans="1:23" hidden="1" x14ac:dyDescent="0.25">
      <c r="A5562">
        <v>72035047</v>
      </c>
      <c r="B5562" s="2">
        <v>46027</v>
      </c>
      <c r="C5562" s="20" t="s">
        <v>2469</v>
      </c>
      <c r="D5562" s="20" t="s">
        <v>46</v>
      </c>
      <c r="E5562" s="20" t="s">
        <v>47</v>
      </c>
      <c r="F5562" s="20" t="s">
        <v>3044</v>
      </c>
      <c r="G5562" s="20" t="s">
        <v>3045</v>
      </c>
      <c r="H5562" s="20" t="s">
        <v>3048</v>
      </c>
      <c r="I5562" s="20" t="s">
        <v>3049</v>
      </c>
      <c r="J5562" s="20" t="s">
        <v>163</v>
      </c>
      <c r="K5562" s="20" t="s">
        <v>12</v>
      </c>
      <c r="L5562">
        <v>3000</v>
      </c>
      <c r="M5562" s="20" t="s">
        <v>49</v>
      </c>
      <c r="N5562" s="20" t="s">
        <v>14</v>
      </c>
      <c r="O5562">
        <v>0.29509999999999997</v>
      </c>
      <c r="P5562">
        <v>885.3</v>
      </c>
      <c r="Q5562">
        <v>31.591200000000001</v>
      </c>
      <c r="R5562" s="7">
        <v>0.295099</v>
      </c>
      <c r="S5562" s="1">
        <v>885.30002000000002</v>
      </c>
      <c r="T5562" s="20" t="s">
        <v>314</v>
      </c>
      <c r="U5562" s="7">
        <v>31.591200000000001</v>
      </c>
      <c r="V5562" s="1">
        <v>27967.69</v>
      </c>
      <c r="W5562">
        <v>2026</v>
      </c>
    </row>
    <row r="5563" spans="1:23" hidden="1" x14ac:dyDescent="0.25">
      <c r="A5563">
        <v>72036426</v>
      </c>
      <c r="B5563" s="2">
        <v>46027</v>
      </c>
      <c r="C5563" s="20" t="s">
        <v>2532</v>
      </c>
      <c r="D5563" s="20" t="s">
        <v>46</v>
      </c>
      <c r="E5563" s="20" t="s">
        <v>47</v>
      </c>
      <c r="F5563" s="20" t="s">
        <v>3044</v>
      </c>
      <c r="G5563" s="20" t="s">
        <v>3045</v>
      </c>
      <c r="H5563" s="20" t="s">
        <v>627</v>
      </c>
      <c r="I5563" s="20" t="s">
        <v>628</v>
      </c>
      <c r="J5563" s="20" t="s">
        <v>55</v>
      </c>
      <c r="K5563" s="20" t="s">
        <v>12</v>
      </c>
      <c r="L5563">
        <v>2000</v>
      </c>
      <c r="M5563" s="20" t="s">
        <v>49</v>
      </c>
      <c r="N5563" s="20" t="s">
        <v>14</v>
      </c>
      <c r="O5563">
        <v>0.22969999999999999</v>
      </c>
      <c r="P5563">
        <v>459.4</v>
      </c>
      <c r="Q5563">
        <v>31.591200000000001</v>
      </c>
      <c r="R5563" s="7">
        <v>0.22969999999999999</v>
      </c>
      <c r="S5563" s="1">
        <v>459.40008599999999</v>
      </c>
      <c r="T5563" s="20" t="s">
        <v>314</v>
      </c>
      <c r="U5563" s="7">
        <v>31.591200000000001</v>
      </c>
      <c r="V5563" s="1">
        <v>14513</v>
      </c>
      <c r="W5563">
        <v>2026</v>
      </c>
    </row>
    <row r="5564" spans="1:23" hidden="1" x14ac:dyDescent="0.25">
      <c r="A5564">
        <v>72035527</v>
      </c>
      <c r="B5564" s="2">
        <v>46027</v>
      </c>
      <c r="C5564" s="20" t="s">
        <v>2484</v>
      </c>
      <c r="D5564" s="20" t="s">
        <v>46</v>
      </c>
      <c r="E5564" s="20" t="s">
        <v>47</v>
      </c>
      <c r="F5564" s="20" t="s">
        <v>3044</v>
      </c>
      <c r="G5564" s="20" t="s">
        <v>3045</v>
      </c>
      <c r="H5564" s="20" t="s">
        <v>1504</v>
      </c>
      <c r="I5564" s="20" t="s">
        <v>772</v>
      </c>
      <c r="J5564" s="20" t="s">
        <v>340</v>
      </c>
      <c r="K5564" s="20" t="s">
        <v>12</v>
      </c>
      <c r="L5564">
        <v>1010</v>
      </c>
      <c r="M5564" s="20" t="s">
        <v>49</v>
      </c>
      <c r="N5564" s="20" t="s">
        <v>14</v>
      </c>
      <c r="O5564">
        <v>0.26040000000000002</v>
      </c>
      <c r="P5564">
        <v>263.00400000000002</v>
      </c>
      <c r="Q5564">
        <v>31.591200000000001</v>
      </c>
      <c r="R5564" s="7">
        <v>0.26040000000000002</v>
      </c>
      <c r="S5564" s="1">
        <v>263.00393700000001</v>
      </c>
      <c r="T5564" s="20" t="s">
        <v>314</v>
      </c>
      <c r="U5564" s="7">
        <v>31.591200000000001</v>
      </c>
      <c r="V5564" s="1">
        <v>8308.61</v>
      </c>
      <c r="W5564">
        <v>2026</v>
      </c>
    </row>
    <row r="5565" spans="1:23" hidden="1" x14ac:dyDescent="0.25">
      <c r="A5565">
        <v>72035589</v>
      </c>
      <c r="B5565" s="2">
        <v>46027</v>
      </c>
      <c r="C5565" s="20" t="s">
        <v>2479</v>
      </c>
      <c r="D5565" s="20" t="s">
        <v>46</v>
      </c>
      <c r="E5565" s="20" t="s">
        <v>47</v>
      </c>
      <c r="F5565" s="20" t="s">
        <v>3044</v>
      </c>
      <c r="G5565" s="20" t="s">
        <v>3045</v>
      </c>
      <c r="H5565" s="20" t="s">
        <v>61</v>
      </c>
      <c r="I5565" s="20" t="s">
        <v>998</v>
      </c>
      <c r="J5565" s="20" t="s">
        <v>55</v>
      </c>
      <c r="K5565" s="20" t="s">
        <v>12</v>
      </c>
      <c r="L5565">
        <v>10000</v>
      </c>
      <c r="M5565" s="20" t="s">
        <v>49</v>
      </c>
      <c r="N5565" s="20" t="s">
        <v>14</v>
      </c>
      <c r="O5565">
        <v>0.12139999999999999</v>
      </c>
      <c r="P5565">
        <v>1214</v>
      </c>
      <c r="Q5565">
        <v>31.591200000000001</v>
      </c>
      <c r="R5565" s="7">
        <v>0.12139900000000001</v>
      </c>
      <c r="S5565" s="1">
        <v>1214.0001010000001</v>
      </c>
      <c r="T5565" s="20" t="s">
        <v>314</v>
      </c>
      <c r="U5565" s="7">
        <v>31.591200000000001</v>
      </c>
      <c r="V5565" s="1">
        <v>38351.72</v>
      </c>
      <c r="W5565">
        <v>2026</v>
      </c>
    </row>
    <row r="5566" spans="1:23" hidden="1" x14ac:dyDescent="0.25">
      <c r="A5566">
        <v>72036425</v>
      </c>
      <c r="B5566" s="2">
        <v>46027</v>
      </c>
      <c r="C5566" s="20" t="s">
        <v>2532</v>
      </c>
      <c r="D5566" s="20" t="s">
        <v>46</v>
      </c>
      <c r="E5566" s="20" t="s">
        <v>47</v>
      </c>
      <c r="F5566" s="20" t="s">
        <v>3044</v>
      </c>
      <c r="G5566" s="20" t="s">
        <v>3045</v>
      </c>
      <c r="H5566" s="20" t="s">
        <v>627</v>
      </c>
      <c r="I5566" s="20" t="s">
        <v>628</v>
      </c>
      <c r="J5566" s="20" t="s">
        <v>55</v>
      </c>
      <c r="K5566" s="20" t="s">
        <v>12</v>
      </c>
      <c r="L5566">
        <v>2600</v>
      </c>
      <c r="M5566" s="20" t="s">
        <v>49</v>
      </c>
      <c r="N5566" s="20" t="s">
        <v>14</v>
      </c>
      <c r="O5566">
        <v>0.22969999999999999</v>
      </c>
      <c r="P5566">
        <v>597.22</v>
      </c>
      <c r="Q5566">
        <v>31.591200000000001</v>
      </c>
      <c r="R5566" s="7">
        <v>0.22969999999999999</v>
      </c>
      <c r="S5566" s="1">
        <v>597.22011099999997</v>
      </c>
      <c r="T5566" s="20" t="s">
        <v>314</v>
      </c>
      <c r="U5566" s="7">
        <v>31.591200000000001</v>
      </c>
      <c r="V5566" s="1">
        <v>18866.900000000001</v>
      </c>
      <c r="W5566">
        <v>2026</v>
      </c>
    </row>
    <row r="5567" spans="1:23" hidden="1" x14ac:dyDescent="0.25">
      <c r="A5567">
        <v>72036425</v>
      </c>
      <c r="B5567" s="2">
        <v>46027</v>
      </c>
      <c r="C5567" s="20" t="s">
        <v>2532</v>
      </c>
      <c r="D5567" s="20" t="s">
        <v>46</v>
      </c>
      <c r="E5567" s="20" t="s">
        <v>47</v>
      </c>
      <c r="F5567" s="20" t="s">
        <v>3044</v>
      </c>
      <c r="G5567" s="20" t="s">
        <v>3045</v>
      </c>
      <c r="H5567" s="20" t="s">
        <v>642</v>
      </c>
      <c r="I5567" s="20" t="s">
        <v>643</v>
      </c>
      <c r="J5567" s="20" t="s">
        <v>56</v>
      </c>
      <c r="K5567" s="20" t="s">
        <v>12</v>
      </c>
      <c r="L5567">
        <v>3000</v>
      </c>
      <c r="M5567" s="20" t="s">
        <v>49</v>
      </c>
      <c r="N5567" s="20" t="s">
        <v>14</v>
      </c>
      <c r="O5567">
        <v>0.37430000000000002</v>
      </c>
      <c r="P5567">
        <v>1122.9000000000001</v>
      </c>
      <c r="Q5567">
        <v>31.591200000000001</v>
      </c>
      <c r="R5567" s="7">
        <v>0.37430000000000002</v>
      </c>
      <c r="S5567" s="1">
        <v>1122.900048</v>
      </c>
      <c r="T5567" s="20" t="s">
        <v>314</v>
      </c>
      <c r="U5567" s="7">
        <v>31.591200000000001</v>
      </c>
      <c r="V5567" s="1">
        <v>35473.760000000002</v>
      </c>
      <c r="W5567">
        <v>2026</v>
      </c>
    </row>
    <row r="5568" spans="1:23" hidden="1" x14ac:dyDescent="0.25">
      <c r="A5568">
        <v>72036430</v>
      </c>
      <c r="B5568" s="2">
        <v>46027</v>
      </c>
      <c r="C5568" s="20" t="s">
        <v>2532</v>
      </c>
      <c r="D5568" s="20" t="s">
        <v>46</v>
      </c>
      <c r="E5568" s="20" t="s">
        <v>47</v>
      </c>
      <c r="F5568" s="20" t="s">
        <v>3052</v>
      </c>
      <c r="G5568" s="20" t="s">
        <v>3053</v>
      </c>
      <c r="H5568" s="20" t="s">
        <v>1718</v>
      </c>
      <c r="I5568" s="20" t="s">
        <v>339</v>
      </c>
      <c r="J5568" s="20" t="s">
        <v>340</v>
      </c>
      <c r="K5568" s="20" t="s">
        <v>48</v>
      </c>
      <c r="L5568">
        <v>2020</v>
      </c>
      <c r="M5568" s="20" t="s">
        <v>49</v>
      </c>
      <c r="N5568" s="20" t="s">
        <v>14</v>
      </c>
      <c r="O5568">
        <v>0.36520000000000002</v>
      </c>
      <c r="P5568">
        <v>737.7</v>
      </c>
      <c r="Q5568">
        <v>31.591200000000001</v>
      </c>
      <c r="R5568" s="7">
        <v>0.36520000000000002</v>
      </c>
      <c r="S5568" s="1">
        <v>737.70005500000002</v>
      </c>
      <c r="T5568" s="20" t="s">
        <v>314</v>
      </c>
      <c r="U5568" s="7">
        <v>31.591200000000001</v>
      </c>
      <c r="V5568" s="1">
        <v>23304.83</v>
      </c>
      <c r="W5568">
        <v>2026</v>
      </c>
    </row>
    <row r="5569" spans="1:23" hidden="1" x14ac:dyDescent="0.25">
      <c r="A5569">
        <v>72037131</v>
      </c>
      <c r="B5569" s="2">
        <v>46062</v>
      </c>
      <c r="C5569" s="20" t="s">
        <v>2599</v>
      </c>
      <c r="D5569" s="20" t="s">
        <v>46</v>
      </c>
      <c r="E5569" s="20" t="s">
        <v>47</v>
      </c>
      <c r="F5569" s="20" t="s">
        <v>4432</v>
      </c>
      <c r="G5569" s="20" t="s">
        <v>4433</v>
      </c>
      <c r="H5569" s="20" t="s">
        <v>4434</v>
      </c>
      <c r="I5569" s="20" t="s">
        <v>4435</v>
      </c>
      <c r="J5569" s="20" t="s">
        <v>163</v>
      </c>
      <c r="K5569" s="20" t="s">
        <v>33</v>
      </c>
      <c r="L5569">
        <v>200</v>
      </c>
      <c r="M5569" s="20" t="s">
        <v>49</v>
      </c>
      <c r="N5569" s="20" t="s">
        <v>14</v>
      </c>
      <c r="O5569">
        <v>0.36980000000000002</v>
      </c>
      <c r="P5569">
        <v>73.959999999999994</v>
      </c>
      <c r="Q5569">
        <v>31.498000000000001</v>
      </c>
      <c r="R5569" s="7">
        <v>0.36979899999999999</v>
      </c>
      <c r="S5569" s="1">
        <v>73.959933000000007</v>
      </c>
      <c r="T5569" s="20" t="s">
        <v>314</v>
      </c>
      <c r="U5569" s="7">
        <v>31.498000000000001</v>
      </c>
      <c r="V5569" s="1">
        <v>2329.59</v>
      </c>
      <c r="W5569">
        <v>2026</v>
      </c>
    </row>
    <row r="5570" spans="1:23" hidden="1" x14ac:dyDescent="0.25">
      <c r="A5570">
        <v>72037486</v>
      </c>
      <c r="B5570" s="2">
        <v>46062</v>
      </c>
      <c r="C5570" s="20" t="s">
        <v>3264</v>
      </c>
      <c r="D5570" s="20" t="s">
        <v>46</v>
      </c>
      <c r="E5570" s="20" t="s">
        <v>47</v>
      </c>
      <c r="F5570" s="20" t="s">
        <v>4438</v>
      </c>
      <c r="G5570" s="20" t="s">
        <v>4439</v>
      </c>
      <c r="H5570" s="20" t="s">
        <v>4440</v>
      </c>
      <c r="I5570" s="20" t="s">
        <v>4441</v>
      </c>
      <c r="J5570" s="20" t="s">
        <v>723</v>
      </c>
      <c r="K5570" s="20" t="s">
        <v>48</v>
      </c>
      <c r="L5570">
        <v>7100</v>
      </c>
      <c r="M5570" s="20" t="s">
        <v>49</v>
      </c>
      <c r="N5570" s="20" t="s">
        <v>14</v>
      </c>
      <c r="O5570">
        <v>0.3115</v>
      </c>
      <c r="P5570">
        <v>2211.65</v>
      </c>
      <c r="Q5570">
        <v>31.498000000000001</v>
      </c>
      <c r="R5570" s="7">
        <v>0.3115</v>
      </c>
      <c r="S5570" s="1">
        <v>2211.649946</v>
      </c>
      <c r="T5570" s="20" t="s">
        <v>314</v>
      </c>
      <c r="U5570" s="7">
        <v>31.498000000000001</v>
      </c>
      <c r="V5570" s="1">
        <v>69662.55</v>
      </c>
      <c r="W5570">
        <v>2026</v>
      </c>
    </row>
    <row r="5571" spans="1:23" hidden="1" x14ac:dyDescent="0.25">
      <c r="A5571">
        <v>72037487</v>
      </c>
      <c r="B5571" s="2">
        <v>46062</v>
      </c>
      <c r="C5571" s="20" t="s">
        <v>3264</v>
      </c>
      <c r="D5571" s="20" t="s">
        <v>46</v>
      </c>
      <c r="E5571" s="20" t="s">
        <v>47</v>
      </c>
      <c r="F5571" s="20" t="s">
        <v>4438</v>
      </c>
      <c r="G5571" s="20" t="s">
        <v>4439</v>
      </c>
      <c r="H5571" s="20" t="s">
        <v>2155</v>
      </c>
      <c r="I5571" s="20" t="s">
        <v>2156</v>
      </c>
      <c r="J5571" s="20" t="s">
        <v>55</v>
      </c>
      <c r="K5571" s="20" t="s">
        <v>48</v>
      </c>
      <c r="L5571">
        <v>2950</v>
      </c>
      <c r="M5571" s="20" t="s">
        <v>49</v>
      </c>
      <c r="N5571" s="20" t="s">
        <v>14</v>
      </c>
      <c r="O5571">
        <v>0.55689999999999995</v>
      </c>
      <c r="P5571">
        <v>1642.855</v>
      </c>
      <c r="Q5571">
        <v>31.498000000000001</v>
      </c>
      <c r="R5571" s="7">
        <v>0.55689999999999995</v>
      </c>
      <c r="S5571" s="1">
        <v>1642.8551010000001</v>
      </c>
      <c r="T5571" s="20" t="s">
        <v>314</v>
      </c>
      <c r="U5571" s="7">
        <v>31.498000000000001</v>
      </c>
      <c r="V5571" s="1">
        <v>51746.65</v>
      </c>
      <c r="W5571">
        <v>2026</v>
      </c>
    </row>
    <row r="5572" spans="1:23" hidden="1" x14ac:dyDescent="0.25">
      <c r="A5572">
        <v>72037588</v>
      </c>
      <c r="B5572" s="2">
        <v>46062</v>
      </c>
      <c r="C5572" s="20" t="s">
        <v>4153</v>
      </c>
      <c r="D5572" s="20" t="s">
        <v>46</v>
      </c>
      <c r="E5572" s="20" t="s">
        <v>47</v>
      </c>
      <c r="F5572" s="20" t="s">
        <v>4438</v>
      </c>
      <c r="G5572" s="20" t="s">
        <v>4439</v>
      </c>
      <c r="H5572" s="20" t="s">
        <v>4442</v>
      </c>
      <c r="I5572" s="20" t="s">
        <v>4443</v>
      </c>
      <c r="J5572" s="20" t="s">
        <v>723</v>
      </c>
      <c r="K5572" s="20" t="s">
        <v>48</v>
      </c>
      <c r="L5572">
        <v>2020</v>
      </c>
      <c r="M5572" s="20" t="s">
        <v>49</v>
      </c>
      <c r="N5572" s="20" t="s">
        <v>14</v>
      </c>
      <c r="O5572">
        <v>0.2777</v>
      </c>
      <c r="P5572">
        <v>560.95500000000004</v>
      </c>
      <c r="Q5572">
        <v>31.498000000000001</v>
      </c>
      <c r="R5572" s="7">
        <v>0.27769899999999997</v>
      </c>
      <c r="S5572" s="1">
        <v>560.95498099999998</v>
      </c>
      <c r="T5572" s="20" t="s">
        <v>314</v>
      </c>
      <c r="U5572" s="7">
        <v>31.498000000000001</v>
      </c>
      <c r="V5572" s="1">
        <v>17668.96</v>
      </c>
      <c r="W5572">
        <v>2026</v>
      </c>
    </row>
    <row r="5573" spans="1:23" hidden="1" x14ac:dyDescent="0.25">
      <c r="A5573">
        <v>72036877</v>
      </c>
      <c r="B5573" s="2">
        <v>46062</v>
      </c>
      <c r="C5573" s="20" t="s">
        <v>2678</v>
      </c>
      <c r="D5573" s="20" t="s">
        <v>46</v>
      </c>
      <c r="E5573" s="20" t="s">
        <v>47</v>
      </c>
      <c r="F5573" s="20" t="s">
        <v>4446</v>
      </c>
      <c r="G5573" s="20" t="s">
        <v>4447</v>
      </c>
      <c r="H5573" s="20" t="s">
        <v>1505</v>
      </c>
      <c r="I5573" s="20" t="s">
        <v>1506</v>
      </c>
      <c r="J5573" s="20" t="s">
        <v>55</v>
      </c>
      <c r="K5573" s="20" t="s">
        <v>33</v>
      </c>
      <c r="L5573">
        <v>1005</v>
      </c>
      <c r="M5573" s="20" t="s">
        <v>49</v>
      </c>
      <c r="N5573" s="20" t="s">
        <v>14</v>
      </c>
      <c r="O5573">
        <v>0.1525</v>
      </c>
      <c r="P5573">
        <v>153.26</v>
      </c>
      <c r="Q5573">
        <v>31.498000000000001</v>
      </c>
      <c r="R5573" s="7">
        <v>0.1525</v>
      </c>
      <c r="S5573" s="1">
        <v>153.25988899999999</v>
      </c>
      <c r="T5573" s="20" t="s">
        <v>314</v>
      </c>
      <c r="U5573" s="7">
        <v>31.498000000000001</v>
      </c>
      <c r="V5573" s="1">
        <v>4827.38</v>
      </c>
      <c r="W5573">
        <v>2026</v>
      </c>
    </row>
    <row r="5574" spans="1:23" hidden="1" x14ac:dyDescent="0.25">
      <c r="A5574">
        <v>72037252</v>
      </c>
      <c r="B5574" s="2">
        <v>46062</v>
      </c>
      <c r="C5574" s="20" t="s">
        <v>3332</v>
      </c>
      <c r="D5574" s="20" t="s">
        <v>46</v>
      </c>
      <c r="E5574" s="20" t="s">
        <v>47</v>
      </c>
      <c r="F5574" s="20" t="s">
        <v>4444</v>
      </c>
      <c r="G5574" s="20" t="s">
        <v>4445</v>
      </c>
      <c r="H5574" s="20" t="s">
        <v>2155</v>
      </c>
      <c r="I5574" s="20" t="s">
        <v>2156</v>
      </c>
      <c r="J5574" s="20" t="s">
        <v>55</v>
      </c>
      <c r="K5574" s="20" t="s">
        <v>48</v>
      </c>
      <c r="L5574">
        <v>1000</v>
      </c>
      <c r="M5574" s="20" t="s">
        <v>49</v>
      </c>
      <c r="N5574" s="20" t="s">
        <v>14</v>
      </c>
      <c r="O5574">
        <v>0.56830000000000003</v>
      </c>
      <c r="P5574">
        <v>568.29999999999995</v>
      </c>
      <c r="Q5574">
        <v>31.498000000000001</v>
      </c>
      <c r="R5574" s="7">
        <v>0.568299</v>
      </c>
      <c r="S5574" s="1">
        <v>568.299892</v>
      </c>
      <c r="T5574" s="20" t="s">
        <v>314</v>
      </c>
      <c r="U5574" s="7">
        <v>31.498000000000001</v>
      </c>
      <c r="V5574" s="1">
        <v>17900.310000000001</v>
      </c>
      <c r="W5574">
        <v>2026</v>
      </c>
    </row>
    <row r="5575" spans="1:23" hidden="1" x14ac:dyDescent="0.25">
      <c r="A5575">
        <v>72036880</v>
      </c>
      <c r="B5575" s="2">
        <v>46062</v>
      </c>
      <c r="C5575" s="20" t="s">
        <v>2678</v>
      </c>
      <c r="D5575" s="20" t="s">
        <v>46</v>
      </c>
      <c r="E5575" s="20" t="s">
        <v>47</v>
      </c>
      <c r="F5575" s="20" t="s">
        <v>4436</v>
      </c>
      <c r="G5575" s="20" t="s">
        <v>4437</v>
      </c>
      <c r="H5575" s="20" t="s">
        <v>1505</v>
      </c>
      <c r="I5575" s="20" t="s">
        <v>1506</v>
      </c>
      <c r="J5575" s="20" t="s">
        <v>55</v>
      </c>
      <c r="K5575" s="20" t="s">
        <v>33</v>
      </c>
      <c r="L5575">
        <v>505</v>
      </c>
      <c r="M5575" s="20" t="s">
        <v>49</v>
      </c>
      <c r="N5575" s="20" t="s">
        <v>14</v>
      </c>
      <c r="O5575">
        <v>0.1525</v>
      </c>
      <c r="P5575">
        <v>77.010000000000005</v>
      </c>
      <c r="Q5575">
        <v>31.498000000000001</v>
      </c>
      <c r="R5575" s="7">
        <v>0.1525</v>
      </c>
      <c r="S5575" s="1">
        <v>77.009968000000001</v>
      </c>
      <c r="T5575" s="20" t="s">
        <v>314</v>
      </c>
      <c r="U5575" s="7">
        <v>31.498000000000001</v>
      </c>
      <c r="V5575" s="1">
        <v>2425.66</v>
      </c>
      <c r="W5575">
        <v>2026</v>
      </c>
    </row>
    <row r="5576" spans="1:23" hidden="1" x14ac:dyDescent="0.25">
      <c r="A5576">
        <v>72036944</v>
      </c>
      <c r="B5576" s="2">
        <v>46064</v>
      </c>
      <c r="C5576" s="20" t="s">
        <v>2542</v>
      </c>
      <c r="D5576" s="20" t="s">
        <v>46</v>
      </c>
      <c r="E5576" s="20" t="s">
        <v>47</v>
      </c>
      <c r="F5576" s="20" t="s">
        <v>4450</v>
      </c>
      <c r="G5576" s="20" t="s">
        <v>4451</v>
      </c>
      <c r="H5576" s="20" t="s">
        <v>1505</v>
      </c>
      <c r="I5576" s="20" t="s">
        <v>1506</v>
      </c>
      <c r="J5576" s="20" t="s">
        <v>55</v>
      </c>
      <c r="K5576" s="20" t="s">
        <v>12</v>
      </c>
      <c r="L5576">
        <v>3000</v>
      </c>
      <c r="M5576" s="20" t="s">
        <v>49</v>
      </c>
      <c r="N5576" s="20" t="s">
        <v>14</v>
      </c>
      <c r="O5576">
        <v>0.14949999999999999</v>
      </c>
      <c r="P5576">
        <v>448.5</v>
      </c>
      <c r="Q5576">
        <v>31.313300000000002</v>
      </c>
      <c r="R5576" s="7">
        <v>0.14949999999999999</v>
      </c>
      <c r="S5576" s="1">
        <v>448.500158</v>
      </c>
      <c r="T5576" s="20" t="s">
        <v>314</v>
      </c>
      <c r="U5576" s="7">
        <v>31.313300000000002</v>
      </c>
      <c r="V5576" s="1">
        <v>14044.02</v>
      </c>
      <c r="W5576">
        <v>2026</v>
      </c>
    </row>
    <row r="5577" spans="1:23" hidden="1" x14ac:dyDescent="0.25">
      <c r="A5577">
        <v>72037029</v>
      </c>
      <c r="B5577" s="2">
        <v>46064</v>
      </c>
      <c r="C5577" s="20" t="s">
        <v>3869</v>
      </c>
      <c r="D5577" s="20" t="s">
        <v>46</v>
      </c>
      <c r="E5577" s="20" t="s">
        <v>47</v>
      </c>
      <c r="F5577" s="20" t="s">
        <v>4452</v>
      </c>
      <c r="G5577" s="20" t="s">
        <v>4453</v>
      </c>
      <c r="H5577" s="20" t="s">
        <v>1505</v>
      </c>
      <c r="I5577" s="20" t="s">
        <v>1506</v>
      </c>
      <c r="J5577" s="20" t="s">
        <v>55</v>
      </c>
      <c r="K5577" s="20" t="s">
        <v>12</v>
      </c>
      <c r="L5577">
        <v>2000</v>
      </c>
      <c r="M5577" s="20" t="s">
        <v>49</v>
      </c>
      <c r="N5577" s="20" t="s">
        <v>14</v>
      </c>
      <c r="O5577">
        <v>0.14949999999999999</v>
      </c>
      <c r="P5577">
        <v>299</v>
      </c>
      <c r="Q5577">
        <v>31.313300000000002</v>
      </c>
      <c r="R5577" s="7">
        <v>0.14949999999999999</v>
      </c>
      <c r="S5577" s="1">
        <v>299.00010500000002</v>
      </c>
      <c r="T5577" s="20" t="s">
        <v>314</v>
      </c>
      <c r="U5577" s="7">
        <v>31.313300000000002</v>
      </c>
      <c r="V5577" s="1">
        <v>9362.68</v>
      </c>
      <c r="W5577">
        <v>2026</v>
      </c>
    </row>
    <row r="5578" spans="1:23" hidden="1" x14ac:dyDescent="0.25">
      <c r="A5578">
        <v>72037083</v>
      </c>
      <c r="B5578" s="2">
        <v>46064</v>
      </c>
      <c r="C5578" s="20" t="s">
        <v>3408</v>
      </c>
      <c r="D5578" s="20" t="s">
        <v>46</v>
      </c>
      <c r="E5578" s="20" t="s">
        <v>47</v>
      </c>
      <c r="F5578" s="20" t="s">
        <v>4452</v>
      </c>
      <c r="G5578" s="20" t="s">
        <v>4453</v>
      </c>
      <c r="H5578" s="20" t="s">
        <v>4454</v>
      </c>
      <c r="I5578" s="20" t="s">
        <v>4455</v>
      </c>
      <c r="J5578" s="20" t="s">
        <v>4456</v>
      </c>
      <c r="K5578" s="20" t="s">
        <v>12</v>
      </c>
      <c r="L5578">
        <v>1010</v>
      </c>
      <c r="M5578" s="20" t="s">
        <v>49</v>
      </c>
      <c r="N5578" s="20" t="s">
        <v>14</v>
      </c>
      <c r="O5578">
        <v>0.47449999999999998</v>
      </c>
      <c r="P5578">
        <v>479.25</v>
      </c>
      <c r="Q5578">
        <v>31.313300000000002</v>
      </c>
      <c r="R5578" s="7">
        <v>0.474499</v>
      </c>
      <c r="S5578" s="1">
        <v>479.25003099999998</v>
      </c>
      <c r="T5578" s="20" t="s">
        <v>314</v>
      </c>
      <c r="U5578" s="7">
        <v>31.313300000000002</v>
      </c>
      <c r="V5578" s="1">
        <v>15006.9</v>
      </c>
      <c r="W5578">
        <v>2026</v>
      </c>
    </row>
    <row r="5579" spans="1:23" hidden="1" x14ac:dyDescent="0.25">
      <c r="A5579">
        <v>72038699</v>
      </c>
      <c r="B5579" s="2">
        <v>46119</v>
      </c>
      <c r="C5579" s="20" t="s">
        <v>6235</v>
      </c>
      <c r="D5579" s="20" t="s">
        <v>46</v>
      </c>
      <c r="E5579" s="20" t="s">
        <v>47</v>
      </c>
      <c r="F5579" s="20" t="s">
        <v>7060</v>
      </c>
      <c r="G5579" s="20" t="s">
        <v>7061</v>
      </c>
      <c r="H5579" s="20" t="s">
        <v>1505</v>
      </c>
      <c r="I5579" s="20" t="s">
        <v>1506</v>
      </c>
      <c r="J5579" s="20" t="s">
        <v>55</v>
      </c>
      <c r="K5579" s="20" t="s">
        <v>33</v>
      </c>
      <c r="L5579">
        <v>5050</v>
      </c>
      <c r="M5579" s="20" t="s">
        <v>49</v>
      </c>
      <c r="N5579" s="20" t="s">
        <v>14</v>
      </c>
      <c r="O5579">
        <v>0.15570000000000001</v>
      </c>
      <c r="P5579">
        <v>786.28499999999997</v>
      </c>
      <c r="Q5579">
        <v>32.760399999999997</v>
      </c>
      <c r="R5579" s="7">
        <v>0.155699</v>
      </c>
      <c r="S5579" s="1">
        <v>786.28496500000006</v>
      </c>
      <c r="T5579" s="20" t="s">
        <v>314</v>
      </c>
      <c r="U5579" s="7">
        <v>32.760399999999997</v>
      </c>
      <c r="V5579" s="1">
        <v>25759.01</v>
      </c>
      <c r="W5579">
        <v>2026</v>
      </c>
    </row>
    <row r="5580" spans="1:23" hidden="1" x14ac:dyDescent="0.25">
      <c r="A5580">
        <v>72037960</v>
      </c>
      <c r="B5580" s="2">
        <v>46119</v>
      </c>
      <c r="C5580" s="20" t="s">
        <v>4228</v>
      </c>
      <c r="D5580" s="20" t="s">
        <v>46</v>
      </c>
      <c r="E5580" s="20" t="s">
        <v>47</v>
      </c>
      <c r="F5580" s="20" t="s">
        <v>7060</v>
      </c>
      <c r="G5580" s="20" t="s">
        <v>7061</v>
      </c>
      <c r="H5580" s="20" t="s">
        <v>1505</v>
      </c>
      <c r="I5580" s="20" t="s">
        <v>1506</v>
      </c>
      <c r="J5580" s="20" t="s">
        <v>55</v>
      </c>
      <c r="K5580" s="20" t="s">
        <v>33</v>
      </c>
      <c r="L5580">
        <v>1030</v>
      </c>
      <c r="M5580" s="20" t="s">
        <v>49</v>
      </c>
      <c r="N5580" s="20" t="s">
        <v>14</v>
      </c>
      <c r="O5580">
        <v>0.1525</v>
      </c>
      <c r="P5580">
        <v>157.07499999999999</v>
      </c>
      <c r="Q5580">
        <v>32.760399999999997</v>
      </c>
      <c r="R5580" s="7">
        <v>0.152499</v>
      </c>
      <c r="S5580" s="1">
        <v>157.075005</v>
      </c>
      <c r="T5580" s="20" t="s">
        <v>314</v>
      </c>
      <c r="U5580" s="7">
        <v>32.760399999999997</v>
      </c>
      <c r="V5580" s="1">
        <v>5145.84</v>
      </c>
      <c r="W5580">
        <v>2026</v>
      </c>
    </row>
    <row r="5581" spans="1:23" hidden="1" x14ac:dyDescent="0.25">
      <c r="A5581">
        <v>72038638</v>
      </c>
      <c r="B5581" s="2">
        <v>46122</v>
      </c>
      <c r="C5581" s="20" t="s">
        <v>6888</v>
      </c>
      <c r="D5581" s="20" t="s">
        <v>46</v>
      </c>
      <c r="E5581" s="20" t="s">
        <v>47</v>
      </c>
      <c r="F5581" s="20" t="s">
        <v>7064</v>
      </c>
      <c r="G5581" s="20" t="s">
        <v>7065</v>
      </c>
      <c r="H5581" s="20" t="s">
        <v>1505</v>
      </c>
      <c r="I5581" s="20" t="s">
        <v>1506</v>
      </c>
      <c r="J5581" s="20" t="s">
        <v>55</v>
      </c>
      <c r="K5581" s="20" t="s">
        <v>12</v>
      </c>
      <c r="L5581">
        <v>4500</v>
      </c>
      <c r="M5581" s="20" t="s">
        <v>49</v>
      </c>
      <c r="N5581" s="20" t="s">
        <v>14</v>
      </c>
      <c r="O5581">
        <v>0.15260000000000001</v>
      </c>
      <c r="P5581">
        <v>686.7</v>
      </c>
      <c r="Q5581">
        <v>32.270899999999997</v>
      </c>
      <c r="R5581" s="7">
        <v>0.15260000000000001</v>
      </c>
      <c r="S5581" s="1">
        <v>686.70009200000004</v>
      </c>
      <c r="T5581" s="20" t="s">
        <v>314</v>
      </c>
      <c r="U5581" s="7">
        <v>32.270899999999997</v>
      </c>
      <c r="V5581" s="1">
        <v>22160.43</v>
      </c>
      <c r="W5581">
        <v>2026</v>
      </c>
    </row>
    <row r="5582" spans="1:23" hidden="1" x14ac:dyDescent="0.25">
      <c r="A5582">
        <v>72037843</v>
      </c>
      <c r="B5582" s="2">
        <v>46122</v>
      </c>
      <c r="C5582" s="20" t="s">
        <v>3904</v>
      </c>
      <c r="D5582" s="20" t="s">
        <v>46</v>
      </c>
      <c r="E5582" s="20" t="s">
        <v>47</v>
      </c>
      <c r="F5582" s="20" t="s">
        <v>7064</v>
      </c>
      <c r="G5582" s="20" t="s">
        <v>7065</v>
      </c>
      <c r="H5582" s="20" t="s">
        <v>1505</v>
      </c>
      <c r="I5582" s="20" t="s">
        <v>1506</v>
      </c>
      <c r="J5582" s="20" t="s">
        <v>55</v>
      </c>
      <c r="K5582" s="20" t="s">
        <v>12</v>
      </c>
      <c r="L5582">
        <v>1320</v>
      </c>
      <c r="M5582" s="20" t="s">
        <v>49</v>
      </c>
      <c r="N5582" s="20" t="s">
        <v>14</v>
      </c>
      <c r="O5582">
        <v>0.1479</v>
      </c>
      <c r="P5582">
        <v>195.22800000000001</v>
      </c>
      <c r="Q5582">
        <v>32.270899999999997</v>
      </c>
      <c r="R5582" s="7">
        <v>0.1479</v>
      </c>
      <c r="S5582" s="1">
        <v>195.22789800000001</v>
      </c>
      <c r="T5582" s="20" t="s">
        <v>314</v>
      </c>
      <c r="U5582" s="7">
        <v>32.270899999999997</v>
      </c>
      <c r="V5582" s="1">
        <v>6300.18</v>
      </c>
      <c r="W5582">
        <v>2026</v>
      </c>
    </row>
    <row r="5583" spans="1:23" hidden="1" x14ac:dyDescent="0.25">
      <c r="A5583">
        <v>72038694</v>
      </c>
      <c r="B5583" s="2">
        <v>46122</v>
      </c>
      <c r="C5583" s="20" t="s">
        <v>6235</v>
      </c>
      <c r="D5583" s="20" t="s">
        <v>46</v>
      </c>
      <c r="E5583" s="20" t="s">
        <v>47</v>
      </c>
      <c r="F5583" s="20" t="s">
        <v>7064</v>
      </c>
      <c r="G5583" s="20" t="s">
        <v>7065</v>
      </c>
      <c r="H5583" s="20" t="s">
        <v>7066</v>
      </c>
      <c r="I5583" s="20" t="s">
        <v>7067</v>
      </c>
      <c r="J5583" s="20" t="s">
        <v>136</v>
      </c>
      <c r="K5583" s="20" t="s">
        <v>12</v>
      </c>
      <c r="L5583">
        <v>1010</v>
      </c>
      <c r="M5583" s="20" t="s">
        <v>49</v>
      </c>
      <c r="N5583" s="20" t="s">
        <v>14</v>
      </c>
      <c r="O5583">
        <v>5.62E-2</v>
      </c>
      <c r="P5583">
        <v>56.762</v>
      </c>
      <c r="Q5583">
        <v>32.270899999999997</v>
      </c>
      <c r="R5583" s="7">
        <v>5.6198999999999999E-2</v>
      </c>
      <c r="S5583" s="1">
        <v>56.761974000000002</v>
      </c>
      <c r="T5583" s="20" t="s">
        <v>314</v>
      </c>
      <c r="U5583" s="7">
        <v>32.270899999999997</v>
      </c>
      <c r="V5583" s="1">
        <v>1831.76</v>
      </c>
      <c r="W5583">
        <v>2026</v>
      </c>
    </row>
    <row r="5584" spans="1:23" hidden="1" x14ac:dyDescent="0.25">
      <c r="A5584">
        <v>72037908</v>
      </c>
      <c r="B5584" s="2">
        <v>46122</v>
      </c>
      <c r="C5584" s="20" t="s">
        <v>3473</v>
      </c>
      <c r="D5584" s="20" t="s">
        <v>46</v>
      </c>
      <c r="E5584" s="20" t="s">
        <v>47</v>
      </c>
      <c r="F5584" s="20" t="s">
        <v>7064</v>
      </c>
      <c r="G5584" s="20" t="s">
        <v>7065</v>
      </c>
      <c r="H5584" s="20" t="s">
        <v>61</v>
      </c>
      <c r="I5584" s="20" t="s">
        <v>998</v>
      </c>
      <c r="J5584" s="20" t="s">
        <v>55</v>
      </c>
      <c r="K5584" s="20" t="s">
        <v>12</v>
      </c>
      <c r="L5584">
        <v>15000</v>
      </c>
      <c r="M5584" s="20" t="s">
        <v>49</v>
      </c>
      <c r="N5584" s="20" t="s">
        <v>14</v>
      </c>
      <c r="O5584">
        <v>0.12139999999999999</v>
      </c>
      <c r="P5584">
        <v>1821</v>
      </c>
      <c r="Q5584">
        <v>32.270899999999997</v>
      </c>
      <c r="R5584" s="7">
        <v>0.12139999999999999</v>
      </c>
      <c r="S5584" s="1">
        <v>1821.0000339999999</v>
      </c>
      <c r="T5584" s="20" t="s">
        <v>314</v>
      </c>
      <c r="U5584" s="7">
        <v>32.270899999999997</v>
      </c>
      <c r="V5584" s="1">
        <v>58765.31</v>
      </c>
      <c r="W5584">
        <v>2026</v>
      </c>
    </row>
    <row r="5585" spans="1:23" hidden="1" x14ac:dyDescent="0.25">
      <c r="A5585">
        <v>72037953</v>
      </c>
      <c r="B5585" s="2">
        <v>46122</v>
      </c>
      <c r="C5585" s="20" t="s">
        <v>4228</v>
      </c>
      <c r="D5585" s="20" t="s">
        <v>46</v>
      </c>
      <c r="E5585" s="20" t="s">
        <v>47</v>
      </c>
      <c r="F5585" s="20" t="s">
        <v>7064</v>
      </c>
      <c r="G5585" s="20" t="s">
        <v>7065</v>
      </c>
      <c r="H5585" s="20" t="s">
        <v>7051</v>
      </c>
      <c r="I5585" s="20" t="s">
        <v>135</v>
      </c>
      <c r="J5585" s="20" t="s">
        <v>55</v>
      </c>
      <c r="K5585" s="20" t="s">
        <v>12</v>
      </c>
      <c r="L5585">
        <v>3600</v>
      </c>
      <c r="M5585" s="20" t="s">
        <v>49</v>
      </c>
      <c r="N5585" s="20" t="s">
        <v>14</v>
      </c>
      <c r="O5585">
        <v>0.17030000000000001</v>
      </c>
      <c r="P5585">
        <v>613.08000000000004</v>
      </c>
      <c r="Q5585">
        <v>32.270899999999997</v>
      </c>
      <c r="R5585" s="7">
        <v>0.17029900000000001</v>
      </c>
      <c r="S5585" s="1">
        <v>613.07989499999996</v>
      </c>
      <c r="T5585" s="20" t="s">
        <v>314</v>
      </c>
      <c r="U5585" s="7">
        <v>32.270899999999997</v>
      </c>
      <c r="V5585" s="1">
        <v>19784.64</v>
      </c>
      <c r="W5585">
        <v>2026</v>
      </c>
    </row>
    <row r="5586" spans="1:23" hidden="1" x14ac:dyDescent="0.25">
      <c r="A5586">
        <v>72037971</v>
      </c>
      <c r="B5586" s="2">
        <v>46122</v>
      </c>
      <c r="C5586" s="20" t="s">
        <v>4228</v>
      </c>
      <c r="D5586" s="20" t="s">
        <v>46</v>
      </c>
      <c r="E5586" s="20" t="s">
        <v>47</v>
      </c>
      <c r="F5586" s="20" t="s">
        <v>7064</v>
      </c>
      <c r="G5586" s="20" t="s">
        <v>7065</v>
      </c>
      <c r="H5586" s="20" t="s">
        <v>1505</v>
      </c>
      <c r="I5586" s="20" t="s">
        <v>1506</v>
      </c>
      <c r="J5586" s="20" t="s">
        <v>55</v>
      </c>
      <c r="K5586" s="20" t="s">
        <v>12</v>
      </c>
      <c r="L5586">
        <v>3100</v>
      </c>
      <c r="M5586" s="20" t="s">
        <v>49</v>
      </c>
      <c r="N5586" s="20" t="s">
        <v>14</v>
      </c>
      <c r="O5586">
        <v>0.14949999999999999</v>
      </c>
      <c r="P5586">
        <v>463.45</v>
      </c>
      <c r="Q5586">
        <v>32.270899999999997</v>
      </c>
      <c r="R5586" s="7">
        <v>0.14949999999999999</v>
      </c>
      <c r="S5586" s="1">
        <v>463.45004299999999</v>
      </c>
      <c r="T5586" s="20" t="s">
        <v>314</v>
      </c>
      <c r="U5586" s="7">
        <v>32.270899999999997</v>
      </c>
      <c r="V5586" s="1">
        <v>14955.95</v>
      </c>
      <c r="W5586">
        <v>2026</v>
      </c>
    </row>
    <row r="5587" spans="1:23" hidden="1" x14ac:dyDescent="0.25">
      <c r="A5587">
        <v>72038427</v>
      </c>
      <c r="B5587" s="2">
        <v>46122</v>
      </c>
      <c r="C5587" s="20" t="s">
        <v>5945</v>
      </c>
      <c r="D5587" s="20" t="s">
        <v>46</v>
      </c>
      <c r="E5587" s="20" t="s">
        <v>47</v>
      </c>
      <c r="F5587" s="20" t="s">
        <v>7064</v>
      </c>
      <c r="G5587" s="20" t="s">
        <v>7065</v>
      </c>
      <c r="H5587" s="20" t="s">
        <v>7066</v>
      </c>
      <c r="I5587" s="20" t="s">
        <v>7067</v>
      </c>
      <c r="J5587" s="20" t="s">
        <v>136</v>
      </c>
      <c r="K5587" s="20" t="s">
        <v>12</v>
      </c>
      <c r="L5587">
        <v>2500</v>
      </c>
      <c r="M5587" s="20" t="s">
        <v>49</v>
      </c>
      <c r="N5587" s="20" t="s">
        <v>14</v>
      </c>
      <c r="O5587">
        <v>5.5100000000000003E-2</v>
      </c>
      <c r="P5587">
        <v>137.75</v>
      </c>
      <c r="Q5587">
        <v>32.270899999999997</v>
      </c>
      <c r="R5587" s="7">
        <v>5.5100000000000003E-2</v>
      </c>
      <c r="S5587" s="1">
        <v>137.75010900000001</v>
      </c>
      <c r="T5587" s="20" t="s">
        <v>314</v>
      </c>
      <c r="U5587" s="7">
        <v>32.270899999999997</v>
      </c>
      <c r="V5587" s="1">
        <v>4445.32</v>
      </c>
      <c r="W5587">
        <v>2026</v>
      </c>
    </row>
    <row r="5588" spans="1:23" hidden="1" x14ac:dyDescent="0.25">
      <c r="A5588">
        <v>72037491</v>
      </c>
      <c r="B5588" s="2">
        <v>46122</v>
      </c>
      <c r="C5588" s="20" t="s">
        <v>3264</v>
      </c>
      <c r="D5588" s="20" t="s">
        <v>46</v>
      </c>
      <c r="E5588" s="20" t="s">
        <v>47</v>
      </c>
      <c r="F5588" s="20" t="s">
        <v>7070</v>
      </c>
      <c r="G5588" s="20" t="s">
        <v>7071</v>
      </c>
      <c r="H5588" s="20" t="s">
        <v>7072</v>
      </c>
      <c r="I5588" s="20" t="s">
        <v>7073</v>
      </c>
      <c r="J5588" s="20" t="s">
        <v>136</v>
      </c>
      <c r="K5588" s="20" t="s">
        <v>48</v>
      </c>
      <c r="L5588">
        <v>1820</v>
      </c>
      <c r="M5588" s="20" t="s">
        <v>49</v>
      </c>
      <c r="N5588" s="20" t="s">
        <v>14</v>
      </c>
      <c r="O5588">
        <v>0.34649999999999997</v>
      </c>
      <c r="P5588">
        <v>630.63</v>
      </c>
      <c r="Q5588">
        <v>32.270899999999997</v>
      </c>
      <c r="R5588" s="7">
        <v>0.34649999999999997</v>
      </c>
      <c r="S5588" s="1">
        <v>630.63007200000004</v>
      </c>
      <c r="T5588" s="20" t="s">
        <v>314</v>
      </c>
      <c r="U5588" s="7">
        <v>32.270899999999997</v>
      </c>
      <c r="V5588" s="1">
        <v>20351</v>
      </c>
      <c r="W5588">
        <v>2026</v>
      </c>
    </row>
    <row r="5589" spans="1:23" hidden="1" x14ac:dyDescent="0.25">
      <c r="A5589">
        <v>72037494</v>
      </c>
      <c r="B5589" s="2">
        <v>46122</v>
      </c>
      <c r="C5589" s="20" t="s">
        <v>3264</v>
      </c>
      <c r="D5589" s="20" t="s">
        <v>46</v>
      </c>
      <c r="E5589" s="20" t="s">
        <v>47</v>
      </c>
      <c r="F5589" s="20" t="s">
        <v>7070</v>
      </c>
      <c r="G5589" s="20" t="s">
        <v>7071</v>
      </c>
      <c r="H5589" s="20" t="s">
        <v>1504</v>
      </c>
      <c r="I5589" s="20" t="s">
        <v>772</v>
      </c>
      <c r="J5589" s="20" t="s">
        <v>340</v>
      </c>
      <c r="K5589" s="20" t="s">
        <v>48</v>
      </c>
      <c r="L5589">
        <v>2020</v>
      </c>
      <c r="M5589" s="20" t="s">
        <v>49</v>
      </c>
      <c r="N5589" s="20" t="s">
        <v>14</v>
      </c>
      <c r="O5589">
        <v>0.25519999999999998</v>
      </c>
      <c r="P5589">
        <v>515.50400000000002</v>
      </c>
      <c r="Q5589">
        <v>32.270899999999997</v>
      </c>
      <c r="R5589" s="7">
        <v>0.25519900000000001</v>
      </c>
      <c r="S5589" s="1">
        <v>515.50405999999998</v>
      </c>
      <c r="T5589" s="20" t="s">
        <v>314</v>
      </c>
      <c r="U5589" s="7">
        <v>32.270899999999997</v>
      </c>
      <c r="V5589" s="1">
        <v>16635.78</v>
      </c>
      <c r="W5589">
        <v>2026</v>
      </c>
    </row>
    <row r="5590" spans="1:23" hidden="1" x14ac:dyDescent="0.25">
      <c r="A5590">
        <v>72038665</v>
      </c>
      <c r="B5590" s="2">
        <v>46122</v>
      </c>
      <c r="C5590" s="20" t="s">
        <v>6694</v>
      </c>
      <c r="D5590" s="20" t="s">
        <v>46</v>
      </c>
      <c r="E5590" s="20" t="s">
        <v>47</v>
      </c>
      <c r="F5590" s="20" t="s">
        <v>7070</v>
      </c>
      <c r="G5590" s="20" t="s">
        <v>7071</v>
      </c>
      <c r="H5590" s="20" t="s">
        <v>7075</v>
      </c>
      <c r="I5590" s="20" t="s">
        <v>339</v>
      </c>
      <c r="J5590" s="20" t="s">
        <v>340</v>
      </c>
      <c r="K5590" s="20" t="s">
        <v>48</v>
      </c>
      <c r="L5590">
        <v>120</v>
      </c>
      <c r="M5590" s="20" t="s">
        <v>49</v>
      </c>
      <c r="N5590" s="20" t="s">
        <v>14</v>
      </c>
      <c r="O5590">
        <v>0.29730000000000001</v>
      </c>
      <c r="P5590">
        <v>35.676000000000002</v>
      </c>
      <c r="Q5590">
        <v>32.270899999999997</v>
      </c>
      <c r="R5590" s="7">
        <v>0.29730000000000001</v>
      </c>
      <c r="S5590" s="1">
        <v>35.676104000000002</v>
      </c>
      <c r="T5590" s="20" t="s">
        <v>314</v>
      </c>
      <c r="U5590" s="7">
        <v>32.270899999999997</v>
      </c>
      <c r="V5590" s="1">
        <v>1151.3</v>
      </c>
      <c r="W5590">
        <v>2026</v>
      </c>
    </row>
    <row r="5591" spans="1:23" hidden="1" x14ac:dyDescent="0.25">
      <c r="A5591">
        <v>72037495</v>
      </c>
      <c r="B5591" s="2">
        <v>46122</v>
      </c>
      <c r="C5591" s="20" t="s">
        <v>3264</v>
      </c>
      <c r="D5591" s="20" t="s">
        <v>46</v>
      </c>
      <c r="E5591" s="20" t="s">
        <v>47</v>
      </c>
      <c r="F5591" s="20" t="s">
        <v>7070</v>
      </c>
      <c r="G5591" s="20" t="s">
        <v>7071</v>
      </c>
      <c r="H5591" s="20" t="s">
        <v>7076</v>
      </c>
      <c r="I5591" s="20" t="s">
        <v>7077</v>
      </c>
      <c r="J5591" s="20" t="s">
        <v>56</v>
      </c>
      <c r="K5591" s="20" t="s">
        <v>48</v>
      </c>
      <c r="L5591">
        <v>4900</v>
      </c>
      <c r="M5591" s="20" t="s">
        <v>49</v>
      </c>
      <c r="N5591" s="20" t="s">
        <v>14</v>
      </c>
      <c r="O5591">
        <v>0.32119999999999999</v>
      </c>
      <c r="P5591">
        <v>1573.88</v>
      </c>
      <c r="Q5591">
        <v>32.270899999999997</v>
      </c>
      <c r="R5591" s="7">
        <v>0.32119900000000001</v>
      </c>
      <c r="S5591" s="1">
        <v>1573.8798730000001</v>
      </c>
      <c r="T5591" s="20" t="s">
        <v>314</v>
      </c>
      <c r="U5591" s="7">
        <v>32.270899999999997</v>
      </c>
      <c r="V5591" s="1">
        <v>50790.52</v>
      </c>
      <c r="W5591">
        <v>2026</v>
      </c>
    </row>
    <row r="5592" spans="1:23" hidden="1" x14ac:dyDescent="0.25">
      <c r="A5592">
        <v>72038665</v>
      </c>
      <c r="B5592" s="2">
        <v>46122</v>
      </c>
      <c r="C5592" s="20" t="s">
        <v>6694</v>
      </c>
      <c r="D5592" s="20" t="s">
        <v>46</v>
      </c>
      <c r="E5592" s="20" t="s">
        <v>47</v>
      </c>
      <c r="F5592" s="20" t="s">
        <v>7070</v>
      </c>
      <c r="G5592" s="20" t="s">
        <v>7071</v>
      </c>
      <c r="H5592" s="20" t="s">
        <v>7076</v>
      </c>
      <c r="I5592" s="20" t="s">
        <v>7077</v>
      </c>
      <c r="J5592" s="20" t="s">
        <v>56</v>
      </c>
      <c r="K5592" s="20" t="s">
        <v>48</v>
      </c>
      <c r="L5592">
        <v>140</v>
      </c>
      <c r="M5592" s="20" t="s">
        <v>49</v>
      </c>
      <c r="N5592" s="20" t="s">
        <v>14</v>
      </c>
      <c r="O5592">
        <v>0.3246</v>
      </c>
      <c r="P5592">
        <v>45.444000000000003</v>
      </c>
      <c r="Q5592">
        <v>32.270899999999997</v>
      </c>
      <c r="R5592" s="7">
        <v>0.32459900000000003</v>
      </c>
      <c r="S5592" s="1">
        <v>45.444037000000002</v>
      </c>
      <c r="T5592" s="20" t="s">
        <v>314</v>
      </c>
      <c r="U5592" s="7">
        <v>32.270899999999997</v>
      </c>
      <c r="V5592" s="1">
        <v>1466.52</v>
      </c>
      <c r="W5592">
        <v>2026</v>
      </c>
    </row>
    <row r="5593" spans="1:23" hidden="1" x14ac:dyDescent="0.25">
      <c r="A5593">
        <v>72037495</v>
      </c>
      <c r="B5593" s="2">
        <v>46122</v>
      </c>
      <c r="C5593" s="20" t="s">
        <v>3264</v>
      </c>
      <c r="D5593" s="20" t="s">
        <v>46</v>
      </c>
      <c r="E5593" s="20" t="s">
        <v>47</v>
      </c>
      <c r="F5593" s="20" t="s">
        <v>7070</v>
      </c>
      <c r="G5593" s="20" t="s">
        <v>7071</v>
      </c>
      <c r="H5593" s="20" t="s">
        <v>7082</v>
      </c>
      <c r="I5593" s="20" t="s">
        <v>7083</v>
      </c>
      <c r="J5593" s="20" t="s">
        <v>55</v>
      </c>
      <c r="K5593" s="20" t="s">
        <v>48</v>
      </c>
      <c r="L5593">
        <v>4830</v>
      </c>
      <c r="M5593" s="20" t="s">
        <v>49</v>
      </c>
      <c r="N5593" s="20" t="s">
        <v>14</v>
      </c>
      <c r="O5593">
        <v>0.12759999999999999</v>
      </c>
      <c r="P5593">
        <v>616.30799999999999</v>
      </c>
      <c r="Q5593">
        <v>32.270899999999997</v>
      </c>
      <c r="R5593" s="7">
        <v>0.12759999999999999</v>
      </c>
      <c r="S5593" s="1">
        <v>616.30788099999995</v>
      </c>
      <c r="T5593" s="20" t="s">
        <v>314</v>
      </c>
      <c r="U5593" s="7">
        <v>32.270899999999997</v>
      </c>
      <c r="V5593" s="1">
        <v>19888.810000000001</v>
      </c>
      <c r="W5593">
        <v>2026</v>
      </c>
    </row>
    <row r="5594" spans="1:23" hidden="1" x14ac:dyDescent="0.25">
      <c r="A5594">
        <v>72037496</v>
      </c>
      <c r="B5594" s="2">
        <v>46122</v>
      </c>
      <c r="C5594" s="20" t="s">
        <v>3264</v>
      </c>
      <c r="D5594" s="20" t="s">
        <v>46</v>
      </c>
      <c r="E5594" s="20" t="s">
        <v>47</v>
      </c>
      <c r="F5594" s="20" t="s">
        <v>7070</v>
      </c>
      <c r="G5594" s="20" t="s">
        <v>7071</v>
      </c>
      <c r="H5594" s="20" t="s">
        <v>7084</v>
      </c>
      <c r="I5594" s="20" t="s">
        <v>7085</v>
      </c>
      <c r="J5594" s="20" t="s">
        <v>136</v>
      </c>
      <c r="K5594" s="20" t="s">
        <v>48</v>
      </c>
      <c r="L5594">
        <v>1550</v>
      </c>
      <c r="M5594" s="20" t="s">
        <v>49</v>
      </c>
      <c r="N5594" s="20" t="s">
        <v>14</v>
      </c>
      <c r="O5594">
        <v>0.1351</v>
      </c>
      <c r="P5594">
        <v>209.405</v>
      </c>
      <c r="Q5594">
        <v>32.270899999999997</v>
      </c>
      <c r="R5594" s="7">
        <v>0.1351</v>
      </c>
      <c r="S5594" s="1">
        <v>209.405067</v>
      </c>
      <c r="T5594" s="20" t="s">
        <v>314</v>
      </c>
      <c r="U5594" s="7">
        <v>32.270899999999997</v>
      </c>
      <c r="V5594" s="1">
        <v>6757.69</v>
      </c>
      <c r="W5594">
        <v>2026</v>
      </c>
    </row>
    <row r="5595" spans="1:23" hidden="1" x14ac:dyDescent="0.25">
      <c r="A5595">
        <v>72038665</v>
      </c>
      <c r="B5595" s="2">
        <v>46122</v>
      </c>
      <c r="C5595" s="20" t="s">
        <v>6694</v>
      </c>
      <c r="D5595" s="20" t="s">
        <v>46</v>
      </c>
      <c r="E5595" s="20" t="s">
        <v>47</v>
      </c>
      <c r="F5595" s="20" t="s">
        <v>7070</v>
      </c>
      <c r="G5595" s="20" t="s">
        <v>7071</v>
      </c>
      <c r="H5595" s="20" t="s">
        <v>7082</v>
      </c>
      <c r="I5595" s="20" t="s">
        <v>7083</v>
      </c>
      <c r="J5595" s="20" t="s">
        <v>55</v>
      </c>
      <c r="K5595" s="20" t="s">
        <v>48</v>
      </c>
      <c r="L5595">
        <v>370</v>
      </c>
      <c r="M5595" s="20" t="s">
        <v>49</v>
      </c>
      <c r="N5595" s="20" t="s">
        <v>14</v>
      </c>
      <c r="O5595">
        <v>0.129</v>
      </c>
      <c r="P5595">
        <v>47.73</v>
      </c>
      <c r="Q5595">
        <v>32.270899999999997</v>
      </c>
      <c r="R5595" s="7">
        <v>0.129</v>
      </c>
      <c r="S5595" s="1">
        <v>47.729998000000002</v>
      </c>
      <c r="T5595" s="20" t="s">
        <v>314</v>
      </c>
      <c r="U5595" s="7">
        <v>32.270899999999997</v>
      </c>
      <c r="V5595" s="1">
        <v>1540.29</v>
      </c>
      <c r="W5595">
        <v>2026</v>
      </c>
    </row>
    <row r="5596" spans="1:23" hidden="1" x14ac:dyDescent="0.25">
      <c r="A5596">
        <v>72037493</v>
      </c>
      <c r="B5596" s="2">
        <v>46122</v>
      </c>
      <c r="C5596" s="20" t="s">
        <v>3264</v>
      </c>
      <c r="D5596" s="20" t="s">
        <v>46</v>
      </c>
      <c r="E5596" s="20" t="s">
        <v>47</v>
      </c>
      <c r="F5596" s="20" t="s">
        <v>7070</v>
      </c>
      <c r="G5596" s="20" t="s">
        <v>7071</v>
      </c>
      <c r="H5596" s="20" t="s">
        <v>7075</v>
      </c>
      <c r="I5596" s="20" t="s">
        <v>339</v>
      </c>
      <c r="J5596" s="20" t="s">
        <v>340</v>
      </c>
      <c r="K5596" s="20" t="s">
        <v>48</v>
      </c>
      <c r="L5596">
        <v>13560</v>
      </c>
      <c r="M5596" s="20" t="s">
        <v>49</v>
      </c>
      <c r="N5596" s="20" t="s">
        <v>14</v>
      </c>
      <c r="O5596">
        <v>0.29120000000000001</v>
      </c>
      <c r="P5596">
        <v>3948.67</v>
      </c>
      <c r="Q5596">
        <v>32.270899999999997</v>
      </c>
      <c r="R5596" s="7">
        <v>0.29120000000000001</v>
      </c>
      <c r="S5596" s="1">
        <v>3948.6698540000002</v>
      </c>
      <c r="T5596" s="20" t="s">
        <v>314</v>
      </c>
      <c r="U5596" s="7">
        <v>32.270899999999997</v>
      </c>
      <c r="V5596" s="1">
        <v>127427.13</v>
      </c>
      <c r="W5596">
        <v>2026</v>
      </c>
    </row>
    <row r="5597" spans="1:23" hidden="1" x14ac:dyDescent="0.25">
      <c r="A5597">
        <v>72037497</v>
      </c>
      <c r="B5597" s="2">
        <v>46122</v>
      </c>
      <c r="C5597" s="20" t="s">
        <v>3264</v>
      </c>
      <c r="D5597" s="20" t="s">
        <v>46</v>
      </c>
      <c r="E5597" s="20" t="s">
        <v>47</v>
      </c>
      <c r="F5597" s="20" t="s">
        <v>7070</v>
      </c>
      <c r="G5597" s="20" t="s">
        <v>7071</v>
      </c>
      <c r="H5597" s="20" t="s">
        <v>1716</v>
      </c>
      <c r="I5597" s="20" t="s">
        <v>1717</v>
      </c>
      <c r="J5597" s="20" t="s">
        <v>136</v>
      </c>
      <c r="K5597" s="20" t="s">
        <v>48</v>
      </c>
      <c r="L5597">
        <v>1000</v>
      </c>
      <c r="M5597" s="20" t="s">
        <v>49</v>
      </c>
      <c r="N5597" s="20" t="s">
        <v>14</v>
      </c>
      <c r="O5597">
        <v>0.1464</v>
      </c>
      <c r="P5597">
        <v>146.4</v>
      </c>
      <c r="Q5597">
        <v>32.270899999999997</v>
      </c>
      <c r="R5597" s="7">
        <v>0.1464</v>
      </c>
      <c r="S5597" s="1">
        <v>146.40000699999999</v>
      </c>
      <c r="T5597" s="20" t="s">
        <v>314</v>
      </c>
      <c r="U5597" s="7">
        <v>32.270899999999997</v>
      </c>
      <c r="V5597" s="1">
        <v>4724.46</v>
      </c>
      <c r="W5597">
        <v>2026</v>
      </c>
    </row>
    <row r="5598" spans="1:23" hidden="1" x14ac:dyDescent="0.25">
      <c r="A5598">
        <v>72037846</v>
      </c>
      <c r="B5598" s="2">
        <v>46141</v>
      </c>
      <c r="C5598" s="20" t="s">
        <v>3904</v>
      </c>
      <c r="D5598" s="20" t="s">
        <v>46</v>
      </c>
      <c r="E5598" s="20" t="s">
        <v>47</v>
      </c>
      <c r="F5598" s="20" t="s">
        <v>7811</v>
      </c>
      <c r="G5598" s="20" t="s">
        <v>7812</v>
      </c>
      <c r="H5598" s="20" t="s">
        <v>1505</v>
      </c>
      <c r="I5598" s="20" t="s">
        <v>1506</v>
      </c>
      <c r="J5598" s="20" t="s">
        <v>55</v>
      </c>
      <c r="K5598" s="20" t="s">
        <v>12</v>
      </c>
      <c r="L5598">
        <v>170</v>
      </c>
      <c r="M5598" s="20" t="s">
        <v>49</v>
      </c>
      <c r="N5598" s="20" t="s">
        <v>14</v>
      </c>
      <c r="O5598">
        <v>0.14949999999999999</v>
      </c>
      <c r="P5598">
        <v>25.414999999999999</v>
      </c>
      <c r="Q5598">
        <v>32.728400000000001</v>
      </c>
      <c r="R5598" s="7">
        <v>0.14949999999999999</v>
      </c>
      <c r="S5598" s="1">
        <v>25.414929999999998</v>
      </c>
      <c r="T5598" s="20" t="s">
        <v>314</v>
      </c>
      <c r="U5598" s="7">
        <v>32.728400000000001</v>
      </c>
      <c r="V5598" s="1">
        <v>831.79</v>
      </c>
      <c r="W5598">
        <v>2026</v>
      </c>
    </row>
    <row r="5599" spans="1:23" hidden="1" x14ac:dyDescent="0.25">
      <c r="A5599">
        <v>72037843</v>
      </c>
      <c r="B5599" s="2">
        <v>46141</v>
      </c>
      <c r="C5599" s="20" t="s">
        <v>3904</v>
      </c>
      <c r="D5599" s="20" t="s">
        <v>46</v>
      </c>
      <c r="E5599" s="20" t="s">
        <v>47</v>
      </c>
      <c r="F5599" s="20" t="s">
        <v>7811</v>
      </c>
      <c r="G5599" s="20" t="s">
        <v>7812</v>
      </c>
      <c r="H5599" s="20" t="s">
        <v>1505</v>
      </c>
      <c r="I5599" s="20" t="s">
        <v>1506</v>
      </c>
      <c r="J5599" s="20" t="s">
        <v>55</v>
      </c>
      <c r="K5599" s="20" t="s">
        <v>12</v>
      </c>
      <c r="L5599">
        <v>3730</v>
      </c>
      <c r="M5599" s="20" t="s">
        <v>49</v>
      </c>
      <c r="N5599" s="20" t="s">
        <v>14</v>
      </c>
      <c r="O5599">
        <v>0.1479</v>
      </c>
      <c r="P5599">
        <v>551.66499999999996</v>
      </c>
      <c r="Q5599">
        <v>32.728400000000001</v>
      </c>
      <c r="R5599" s="7">
        <v>0.147899</v>
      </c>
      <c r="S5599" s="1">
        <v>551.66491399999995</v>
      </c>
      <c r="T5599" s="20" t="s">
        <v>314</v>
      </c>
      <c r="U5599" s="7">
        <v>32.728400000000001</v>
      </c>
      <c r="V5599" s="1">
        <v>18055.11</v>
      </c>
      <c r="W5599">
        <v>2026</v>
      </c>
    </row>
    <row r="5600" spans="1:23" hidden="1" x14ac:dyDescent="0.25">
      <c r="A5600">
        <v>72038665</v>
      </c>
      <c r="B5600" s="2">
        <v>46141</v>
      </c>
      <c r="C5600" s="20" t="s">
        <v>6694</v>
      </c>
      <c r="D5600" s="20" t="s">
        <v>46</v>
      </c>
      <c r="E5600" s="20" t="s">
        <v>47</v>
      </c>
      <c r="F5600" s="20" t="s">
        <v>8580</v>
      </c>
      <c r="G5600" s="20" t="s">
        <v>8581</v>
      </c>
      <c r="H5600" s="20" t="s">
        <v>7082</v>
      </c>
      <c r="I5600" s="20" t="s">
        <v>7083</v>
      </c>
      <c r="J5600" s="20" t="s">
        <v>55</v>
      </c>
      <c r="K5600" s="20" t="s">
        <v>48</v>
      </c>
      <c r="L5600">
        <v>39830</v>
      </c>
      <c r="M5600" s="20" t="s">
        <v>49</v>
      </c>
      <c r="N5600" s="20" t="s">
        <v>14</v>
      </c>
      <c r="O5600">
        <v>0.129</v>
      </c>
      <c r="P5600">
        <v>5138.07</v>
      </c>
      <c r="Q5600">
        <v>32.728400000000001</v>
      </c>
      <c r="R5600" s="7">
        <v>0.128999</v>
      </c>
      <c r="S5600" s="1">
        <v>5138.0699940000004</v>
      </c>
      <c r="T5600" s="20" t="s">
        <v>314</v>
      </c>
      <c r="U5600" s="7">
        <v>32.728400000000001</v>
      </c>
      <c r="V5600" s="1">
        <v>168160.81</v>
      </c>
      <c r="W5600">
        <v>2026</v>
      </c>
    </row>
    <row r="5601" spans="1:23" hidden="1" x14ac:dyDescent="0.25">
      <c r="A5601">
        <v>72038665</v>
      </c>
      <c r="B5601" s="2">
        <v>46141</v>
      </c>
      <c r="C5601" s="20" t="s">
        <v>6694</v>
      </c>
      <c r="D5601" s="20" t="s">
        <v>46</v>
      </c>
      <c r="E5601" s="20" t="s">
        <v>47</v>
      </c>
      <c r="F5601" s="20" t="s">
        <v>8580</v>
      </c>
      <c r="G5601" s="20" t="s">
        <v>8581</v>
      </c>
      <c r="H5601" s="20" t="s">
        <v>7076</v>
      </c>
      <c r="I5601" s="20" t="s">
        <v>7077</v>
      </c>
      <c r="J5601" s="20" t="s">
        <v>56</v>
      </c>
      <c r="K5601" s="20" t="s">
        <v>48</v>
      </c>
      <c r="L5601">
        <v>32020</v>
      </c>
      <c r="M5601" s="20" t="s">
        <v>49</v>
      </c>
      <c r="N5601" s="20" t="s">
        <v>14</v>
      </c>
      <c r="O5601">
        <v>0.3246</v>
      </c>
      <c r="P5601">
        <v>10393.691999999999</v>
      </c>
      <c r="Q5601">
        <v>32.728400000000001</v>
      </c>
      <c r="R5601" s="7">
        <v>0.3246</v>
      </c>
      <c r="S5601" s="1">
        <v>10393.692021999999</v>
      </c>
      <c r="T5601" s="20" t="s">
        <v>314</v>
      </c>
      <c r="U5601" s="7">
        <v>32.728400000000001</v>
      </c>
      <c r="V5601" s="1">
        <v>340168.91</v>
      </c>
      <c r="W5601">
        <v>2026</v>
      </c>
    </row>
    <row r="5602" spans="1:23" hidden="1" x14ac:dyDescent="0.25">
      <c r="A5602">
        <v>72038665</v>
      </c>
      <c r="B5602" s="2">
        <v>46141</v>
      </c>
      <c r="C5602" s="20" t="s">
        <v>6694</v>
      </c>
      <c r="D5602" s="20" t="s">
        <v>46</v>
      </c>
      <c r="E5602" s="20" t="s">
        <v>47</v>
      </c>
      <c r="F5602" s="20" t="s">
        <v>8580</v>
      </c>
      <c r="G5602" s="20" t="s">
        <v>8581</v>
      </c>
      <c r="H5602" s="20" t="s">
        <v>8582</v>
      </c>
      <c r="I5602" s="20" t="s">
        <v>8583</v>
      </c>
      <c r="J5602" s="20" t="s">
        <v>8584</v>
      </c>
      <c r="K5602" s="20" t="s">
        <v>48</v>
      </c>
      <c r="L5602">
        <v>32160</v>
      </c>
      <c r="M5602" s="20" t="s">
        <v>49</v>
      </c>
      <c r="N5602" s="20" t="s">
        <v>14</v>
      </c>
      <c r="O5602">
        <v>0.3246</v>
      </c>
      <c r="P5602">
        <v>10439.14</v>
      </c>
      <c r="Q5602">
        <v>32.728400000000001</v>
      </c>
      <c r="R5602" s="7">
        <v>0.3246</v>
      </c>
      <c r="S5602" s="1">
        <v>10439.140012</v>
      </c>
      <c r="T5602" s="20" t="s">
        <v>314</v>
      </c>
      <c r="U5602" s="7">
        <v>32.728400000000001</v>
      </c>
      <c r="V5602" s="1">
        <v>341656.35</v>
      </c>
      <c r="W5602">
        <v>2026</v>
      </c>
    </row>
    <row r="5603" spans="1:23" hidden="1" x14ac:dyDescent="0.25">
      <c r="A5603">
        <v>72037700</v>
      </c>
      <c r="B5603" s="2">
        <v>46141</v>
      </c>
      <c r="C5603" s="20" t="s">
        <v>3720</v>
      </c>
      <c r="D5603" s="20" t="s">
        <v>46</v>
      </c>
      <c r="E5603" s="20" t="s">
        <v>47</v>
      </c>
      <c r="F5603" s="20" t="s">
        <v>8580</v>
      </c>
      <c r="G5603" s="20" t="s">
        <v>8581</v>
      </c>
      <c r="H5603" s="20" t="s">
        <v>2155</v>
      </c>
      <c r="I5603" s="20" t="s">
        <v>2156</v>
      </c>
      <c r="J5603" s="20" t="s">
        <v>55</v>
      </c>
      <c r="K5603" s="20" t="s">
        <v>48</v>
      </c>
      <c r="L5603">
        <v>1000</v>
      </c>
      <c r="M5603" s="20" t="s">
        <v>49</v>
      </c>
      <c r="N5603" s="20" t="s">
        <v>14</v>
      </c>
      <c r="O5603">
        <v>0.56830000000000003</v>
      </c>
      <c r="P5603">
        <v>568.29999999999995</v>
      </c>
      <c r="Q5603">
        <v>32.728400000000001</v>
      </c>
      <c r="R5603" s="7">
        <v>0.56830000000000003</v>
      </c>
      <c r="S5603" s="1">
        <v>568.30000800000005</v>
      </c>
      <c r="T5603" s="20" t="s">
        <v>314</v>
      </c>
      <c r="U5603" s="7">
        <v>32.728400000000001</v>
      </c>
      <c r="V5603" s="1">
        <v>18599.55</v>
      </c>
      <c r="W5603">
        <v>2026</v>
      </c>
    </row>
    <row r="5604" spans="1:23" hidden="1" x14ac:dyDescent="0.25">
      <c r="A5604">
        <v>72038665</v>
      </c>
      <c r="B5604" s="2">
        <v>46141</v>
      </c>
      <c r="C5604" s="20" t="s">
        <v>6694</v>
      </c>
      <c r="D5604" s="20" t="s">
        <v>46</v>
      </c>
      <c r="E5604" s="20" t="s">
        <v>47</v>
      </c>
      <c r="F5604" s="20" t="s">
        <v>8580</v>
      </c>
      <c r="G5604" s="20" t="s">
        <v>8581</v>
      </c>
      <c r="H5604" s="20" t="s">
        <v>7075</v>
      </c>
      <c r="I5604" s="20" t="s">
        <v>339</v>
      </c>
      <c r="J5604" s="20" t="s">
        <v>340</v>
      </c>
      <c r="K5604" s="20" t="s">
        <v>48</v>
      </c>
      <c r="L5604">
        <v>15960</v>
      </c>
      <c r="M5604" s="20" t="s">
        <v>49</v>
      </c>
      <c r="N5604" s="20" t="s">
        <v>14</v>
      </c>
      <c r="O5604">
        <v>0.29730000000000001</v>
      </c>
      <c r="P5604">
        <v>4744.9080000000004</v>
      </c>
      <c r="Q5604">
        <v>32.728400000000001</v>
      </c>
      <c r="R5604" s="7">
        <v>0.29729899999999998</v>
      </c>
      <c r="S5604" s="1">
        <v>4744.9080919999997</v>
      </c>
      <c r="T5604" s="20" t="s">
        <v>314</v>
      </c>
      <c r="U5604" s="7">
        <v>32.728400000000001</v>
      </c>
      <c r="V5604" s="1">
        <v>155293.25</v>
      </c>
      <c r="W5604">
        <v>2026</v>
      </c>
    </row>
    <row r="5605" spans="1:23" hidden="1" x14ac:dyDescent="0.25">
      <c r="A5605">
        <v>72038665</v>
      </c>
      <c r="B5605" s="2">
        <v>46141</v>
      </c>
      <c r="C5605" s="20" t="s">
        <v>6694</v>
      </c>
      <c r="D5605" s="20" t="s">
        <v>46</v>
      </c>
      <c r="E5605" s="20" t="s">
        <v>47</v>
      </c>
      <c r="F5605" s="20" t="s">
        <v>8580</v>
      </c>
      <c r="G5605" s="20" t="s">
        <v>8581</v>
      </c>
      <c r="H5605" s="20" t="s">
        <v>8585</v>
      </c>
      <c r="I5605" s="20" t="s">
        <v>8586</v>
      </c>
      <c r="J5605" s="20" t="s">
        <v>8584</v>
      </c>
      <c r="K5605" s="20" t="s">
        <v>48</v>
      </c>
      <c r="L5605">
        <v>16080</v>
      </c>
      <c r="M5605" s="20" t="s">
        <v>49</v>
      </c>
      <c r="N5605" s="20" t="s">
        <v>14</v>
      </c>
      <c r="O5605">
        <v>0.3246</v>
      </c>
      <c r="P5605">
        <v>5219.5680000000002</v>
      </c>
      <c r="Q5605">
        <v>32.728400000000001</v>
      </c>
      <c r="R5605" s="7">
        <v>0.3246</v>
      </c>
      <c r="S5605" s="1">
        <v>5219.5680199999997</v>
      </c>
      <c r="T5605" s="20" t="s">
        <v>314</v>
      </c>
      <c r="U5605" s="7">
        <v>32.728400000000001</v>
      </c>
      <c r="V5605" s="1">
        <v>170828.11</v>
      </c>
      <c r="W5605">
        <v>2026</v>
      </c>
    </row>
    <row r="5606" spans="1:23" hidden="1" x14ac:dyDescent="0.25">
      <c r="A5606">
        <v>72038665</v>
      </c>
      <c r="B5606" s="2">
        <v>46141</v>
      </c>
      <c r="C5606" s="20" t="s">
        <v>6694</v>
      </c>
      <c r="D5606" s="20" t="s">
        <v>46</v>
      </c>
      <c r="E5606" s="20" t="s">
        <v>47</v>
      </c>
      <c r="F5606" s="20" t="s">
        <v>8580</v>
      </c>
      <c r="G5606" s="20" t="s">
        <v>8581</v>
      </c>
      <c r="H5606" s="20" t="s">
        <v>1504</v>
      </c>
      <c r="I5606" s="20" t="s">
        <v>772</v>
      </c>
      <c r="J5606" s="20" t="s">
        <v>340</v>
      </c>
      <c r="K5606" s="20" t="s">
        <v>48</v>
      </c>
      <c r="L5606">
        <v>16080</v>
      </c>
      <c r="M5606" s="20" t="s">
        <v>49</v>
      </c>
      <c r="N5606" s="20" t="s">
        <v>14</v>
      </c>
      <c r="O5606">
        <v>0.25790000000000002</v>
      </c>
      <c r="P5606">
        <v>4147.0320000000002</v>
      </c>
      <c r="Q5606">
        <v>32.728400000000001</v>
      </c>
      <c r="R5606" s="7">
        <v>0.25789899999999999</v>
      </c>
      <c r="S5606" s="1">
        <v>4147.031935</v>
      </c>
      <c r="T5606" s="20" t="s">
        <v>314</v>
      </c>
      <c r="U5606" s="7">
        <v>32.728400000000001</v>
      </c>
      <c r="V5606" s="1">
        <v>135725.72</v>
      </c>
      <c r="W5606">
        <v>2026</v>
      </c>
    </row>
    <row r="5607" spans="1:23" hidden="1" x14ac:dyDescent="0.25">
      <c r="A5607">
        <v>72038220</v>
      </c>
      <c r="B5607" s="2">
        <v>46157</v>
      </c>
      <c r="C5607" s="20" t="s">
        <v>4607</v>
      </c>
      <c r="D5607" s="20" t="s">
        <v>46</v>
      </c>
      <c r="E5607" s="20" t="s">
        <v>47</v>
      </c>
      <c r="F5607" s="20" t="s">
        <v>8560</v>
      </c>
      <c r="G5607" s="20" t="s">
        <v>8561</v>
      </c>
      <c r="H5607" s="20" t="s">
        <v>1505</v>
      </c>
      <c r="I5607" s="20" t="s">
        <v>1506</v>
      </c>
      <c r="J5607" s="20" t="s">
        <v>55</v>
      </c>
      <c r="K5607" s="20" t="s">
        <v>33</v>
      </c>
      <c r="L5607">
        <v>1200</v>
      </c>
      <c r="M5607" s="20" t="s">
        <v>49</v>
      </c>
      <c r="N5607" s="20" t="s">
        <v>14</v>
      </c>
      <c r="O5607">
        <v>0.1525</v>
      </c>
      <c r="P5607">
        <v>183</v>
      </c>
      <c r="Q5607">
        <v>32.616399999999999</v>
      </c>
      <c r="R5607" s="7">
        <v>0.152499</v>
      </c>
      <c r="S5607" s="1">
        <v>182.99996300000001</v>
      </c>
      <c r="T5607" s="20" t="s">
        <v>314</v>
      </c>
      <c r="U5607" s="7">
        <v>32.616399999999999</v>
      </c>
      <c r="V5607" s="1">
        <v>5968.8</v>
      </c>
      <c r="W5607">
        <v>2026</v>
      </c>
    </row>
    <row r="5608" spans="1:23" hidden="1" x14ac:dyDescent="0.25">
      <c r="A5608">
        <v>72037846</v>
      </c>
      <c r="B5608" s="2">
        <v>46161</v>
      </c>
      <c r="C5608" s="20" t="s">
        <v>3904</v>
      </c>
      <c r="D5608" s="20" t="s">
        <v>46</v>
      </c>
      <c r="E5608" s="20" t="s">
        <v>47</v>
      </c>
      <c r="F5608" s="20" t="s">
        <v>8574</v>
      </c>
      <c r="G5608" s="20" t="s">
        <v>8575</v>
      </c>
      <c r="H5608" s="20" t="s">
        <v>1505</v>
      </c>
      <c r="I5608" s="20" t="s">
        <v>1506</v>
      </c>
      <c r="J5608" s="20" t="s">
        <v>55</v>
      </c>
      <c r="K5608" s="20" t="s">
        <v>12</v>
      </c>
      <c r="L5608">
        <v>1830</v>
      </c>
      <c r="M5608" s="20" t="s">
        <v>49</v>
      </c>
      <c r="N5608" s="20" t="s">
        <v>14</v>
      </c>
      <c r="O5608">
        <v>0.14949999999999999</v>
      </c>
      <c r="P5608">
        <v>273.58499999999998</v>
      </c>
      <c r="Q5608">
        <v>32.739699999999999</v>
      </c>
      <c r="R5608" s="7">
        <v>0.14949999999999999</v>
      </c>
      <c r="S5608" s="1">
        <v>273.58497399999999</v>
      </c>
      <c r="T5608" s="20" t="s">
        <v>314</v>
      </c>
      <c r="U5608" s="7">
        <v>32.739699999999999</v>
      </c>
      <c r="V5608" s="1">
        <v>8957.09</v>
      </c>
      <c r="W5608">
        <v>2026</v>
      </c>
    </row>
    <row r="5609" spans="1:23" hidden="1" x14ac:dyDescent="0.25">
      <c r="A5609">
        <v>72039141</v>
      </c>
      <c r="B5609" s="2">
        <v>46161</v>
      </c>
      <c r="C5609" s="20" t="s">
        <v>7247</v>
      </c>
      <c r="D5609" s="20" t="s">
        <v>46</v>
      </c>
      <c r="E5609" s="20" t="s">
        <v>47</v>
      </c>
      <c r="F5609" s="20" t="s">
        <v>8574</v>
      </c>
      <c r="G5609" s="20" t="s">
        <v>8575</v>
      </c>
      <c r="H5609" s="20" t="s">
        <v>4454</v>
      </c>
      <c r="I5609" s="20" t="s">
        <v>4455</v>
      </c>
      <c r="J5609" s="20" t="s">
        <v>4456</v>
      </c>
      <c r="K5609" s="20" t="s">
        <v>12</v>
      </c>
      <c r="L5609">
        <v>1350</v>
      </c>
      <c r="M5609" s="20" t="s">
        <v>49</v>
      </c>
      <c r="N5609" s="20" t="s">
        <v>14</v>
      </c>
      <c r="O5609">
        <v>0.48449999999999999</v>
      </c>
      <c r="P5609">
        <v>654.07500000000005</v>
      </c>
      <c r="Q5609">
        <v>32.739699999999999</v>
      </c>
      <c r="R5609" s="7">
        <v>0.48449900000000001</v>
      </c>
      <c r="S5609" s="1">
        <v>654.07502199999999</v>
      </c>
      <c r="T5609" s="20" t="s">
        <v>314</v>
      </c>
      <c r="U5609" s="7">
        <v>32.739699999999999</v>
      </c>
      <c r="V5609" s="1">
        <v>21414.22</v>
      </c>
      <c r="W5609">
        <v>2026</v>
      </c>
    </row>
    <row r="5610" spans="1:23" hidden="1" x14ac:dyDescent="0.25">
      <c r="A5610">
        <v>72038834</v>
      </c>
      <c r="B5610" s="2">
        <v>46161</v>
      </c>
      <c r="C5610" s="20" t="s">
        <v>6099</v>
      </c>
      <c r="D5610" s="20" t="s">
        <v>46</v>
      </c>
      <c r="E5610" s="20" t="s">
        <v>47</v>
      </c>
      <c r="F5610" s="20" t="s">
        <v>8574</v>
      </c>
      <c r="G5610" s="20" t="s">
        <v>8575</v>
      </c>
      <c r="H5610" s="20" t="s">
        <v>7066</v>
      </c>
      <c r="I5610" s="20" t="s">
        <v>7067</v>
      </c>
      <c r="J5610" s="20" t="s">
        <v>136</v>
      </c>
      <c r="K5610" s="20" t="s">
        <v>12</v>
      </c>
      <c r="L5610">
        <v>1010</v>
      </c>
      <c r="M5610" s="20" t="s">
        <v>49</v>
      </c>
      <c r="N5610" s="20" t="s">
        <v>14</v>
      </c>
      <c r="O5610">
        <v>5.62E-2</v>
      </c>
      <c r="P5610">
        <v>56.76</v>
      </c>
      <c r="Q5610">
        <v>32.739699999999999</v>
      </c>
      <c r="R5610" s="7">
        <v>5.6198999999999999E-2</v>
      </c>
      <c r="S5610" s="1">
        <v>56.760140999999997</v>
      </c>
      <c r="T5610" s="20" t="s">
        <v>314</v>
      </c>
      <c r="U5610" s="7">
        <v>32.739699999999999</v>
      </c>
      <c r="V5610" s="1">
        <v>1858.31</v>
      </c>
      <c r="W5610">
        <v>2026</v>
      </c>
    </row>
    <row r="5611" spans="1:23" hidden="1" x14ac:dyDescent="0.25">
      <c r="A5611">
        <v>72039146</v>
      </c>
      <c r="B5611" s="2">
        <v>46164</v>
      </c>
      <c r="C5611" s="20" t="s">
        <v>7247</v>
      </c>
      <c r="D5611" s="20" t="s">
        <v>46</v>
      </c>
      <c r="E5611" s="20" t="s">
        <v>47</v>
      </c>
      <c r="F5611" s="20" t="s">
        <v>9402</v>
      </c>
      <c r="G5611" s="20" t="s">
        <v>9403</v>
      </c>
      <c r="H5611" s="20" t="s">
        <v>1718</v>
      </c>
      <c r="I5611" s="20" t="s">
        <v>339</v>
      </c>
      <c r="J5611" s="20" t="s">
        <v>340</v>
      </c>
      <c r="K5611" s="20" t="s">
        <v>48</v>
      </c>
      <c r="L5611">
        <v>2010</v>
      </c>
      <c r="M5611" s="20" t="s">
        <v>49</v>
      </c>
      <c r="N5611" s="20" t="s">
        <v>14</v>
      </c>
      <c r="O5611">
        <v>0.37290000000000001</v>
      </c>
      <c r="P5611">
        <v>749.53</v>
      </c>
      <c r="Q5611">
        <v>32.791400000000003</v>
      </c>
      <c r="R5611" s="7">
        <v>0.37289899999999998</v>
      </c>
      <c r="S5611" s="1">
        <v>749.53005900000005</v>
      </c>
      <c r="T5611" s="20" t="s">
        <v>314</v>
      </c>
      <c r="U5611" s="7">
        <v>32.791400000000003</v>
      </c>
      <c r="V5611" s="1">
        <v>24578.14</v>
      </c>
      <c r="W5611">
        <v>2026</v>
      </c>
    </row>
    <row r="5612" spans="1:23" hidden="1" x14ac:dyDescent="0.25">
      <c r="A5612">
        <v>72039146</v>
      </c>
      <c r="B5612" s="2">
        <v>46164</v>
      </c>
      <c r="C5612" s="20" t="s">
        <v>7247</v>
      </c>
      <c r="D5612" s="20" t="s">
        <v>46</v>
      </c>
      <c r="E5612" s="20" t="s">
        <v>47</v>
      </c>
      <c r="F5612" s="20" t="s">
        <v>9402</v>
      </c>
      <c r="G5612" s="20" t="s">
        <v>9403</v>
      </c>
      <c r="H5612" s="20" t="s">
        <v>9404</v>
      </c>
      <c r="I5612" s="20" t="s">
        <v>9405</v>
      </c>
      <c r="J5612" s="20" t="s">
        <v>340</v>
      </c>
      <c r="K5612" s="20" t="s">
        <v>48</v>
      </c>
      <c r="L5612">
        <v>1000</v>
      </c>
      <c r="M5612" s="20" t="s">
        <v>49</v>
      </c>
      <c r="N5612" s="20" t="s">
        <v>14</v>
      </c>
      <c r="O5612">
        <v>0.28960000000000002</v>
      </c>
      <c r="P5612">
        <v>289.60000000000002</v>
      </c>
      <c r="Q5612">
        <v>32.791400000000003</v>
      </c>
      <c r="R5612" s="7">
        <v>0.28960000000000002</v>
      </c>
      <c r="S5612" s="1">
        <v>289.60001699999998</v>
      </c>
      <c r="T5612" s="20" t="s">
        <v>314</v>
      </c>
      <c r="U5612" s="7">
        <v>32.791400000000003</v>
      </c>
      <c r="V5612" s="1">
        <v>9496.39</v>
      </c>
      <c r="W5612">
        <v>2026</v>
      </c>
    </row>
    <row r="5613" spans="1:23" hidden="1" x14ac:dyDescent="0.25">
      <c r="A5613">
        <v>72039453</v>
      </c>
      <c r="B5613" s="2">
        <v>46164</v>
      </c>
      <c r="C5613" s="20" t="s">
        <v>8382</v>
      </c>
      <c r="D5613" s="20" t="s">
        <v>46</v>
      </c>
      <c r="E5613" s="20" t="s">
        <v>47</v>
      </c>
      <c r="F5613" s="20" t="s">
        <v>9406</v>
      </c>
      <c r="G5613" s="20" t="s">
        <v>9407</v>
      </c>
      <c r="H5613" s="20" t="s">
        <v>4442</v>
      </c>
      <c r="I5613" s="20" t="s">
        <v>4443</v>
      </c>
      <c r="J5613" s="20" t="s">
        <v>723</v>
      </c>
      <c r="K5613" s="20" t="s">
        <v>48</v>
      </c>
      <c r="L5613">
        <v>2200</v>
      </c>
      <c r="M5613" s="20" t="s">
        <v>49</v>
      </c>
      <c r="N5613" s="20" t="s">
        <v>14</v>
      </c>
      <c r="O5613">
        <v>0.2893</v>
      </c>
      <c r="P5613">
        <v>636.46</v>
      </c>
      <c r="Q5613">
        <v>32.791400000000003</v>
      </c>
      <c r="R5613" s="7">
        <v>0.28929899999999997</v>
      </c>
      <c r="S5613" s="1">
        <v>636.45986400000004</v>
      </c>
      <c r="T5613" s="20" t="s">
        <v>314</v>
      </c>
      <c r="U5613" s="7">
        <v>32.791400000000003</v>
      </c>
      <c r="V5613" s="1">
        <v>20870.41</v>
      </c>
      <c r="W5613">
        <v>2026</v>
      </c>
    </row>
    <row r="5614" spans="1:23" hidden="1" x14ac:dyDescent="0.25">
      <c r="A5614">
        <v>72039456</v>
      </c>
      <c r="B5614" s="2">
        <v>46164</v>
      </c>
      <c r="C5614" s="20" t="s">
        <v>8382</v>
      </c>
      <c r="D5614" s="20" t="s">
        <v>46</v>
      </c>
      <c r="E5614" s="20" t="s">
        <v>47</v>
      </c>
      <c r="F5614" s="20" t="s">
        <v>9406</v>
      </c>
      <c r="G5614" s="20" t="s">
        <v>9407</v>
      </c>
      <c r="H5614" s="20" t="s">
        <v>2155</v>
      </c>
      <c r="I5614" s="20" t="s">
        <v>2156</v>
      </c>
      <c r="J5614" s="20" t="s">
        <v>55</v>
      </c>
      <c r="K5614" s="20" t="s">
        <v>48</v>
      </c>
      <c r="L5614">
        <v>1010</v>
      </c>
      <c r="M5614" s="20" t="s">
        <v>49</v>
      </c>
      <c r="N5614" s="20" t="s">
        <v>14</v>
      </c>
      <c r="O5614">
        <v>0.58020000000000005</v>
      </c>
      <c r="P5614">
        <v>586.00199999999995</v>
      </c>
      <c r="Q5614">
        <v>32.791400000000003</v>
      </c>
      <c r="R5614" s="7">
        <v>0.58019900000000002</v>
      </c>
      <c r="S5614" s="1">
        <v>586.00212199999999</v>
      </c>
      <c r="T5614" s="20" t="s">
        <v>314</v>
      </c>
      <c r="U5614" s="7">
        <v>32.791400000000003</v>
      </c>
      <c r="V5614" s="1">
        <v>19215.830000000002</v>
      </c>
      <c r="W5614">
        <v>2026</v>
      </c>
    </row>
    <row r="5615" spans="1:23" hidden="1" x14ac:dyDescent="0.25">
      <c r="A5615">
        <v>72039457</v>
      </c>
      <c r="B5615" s="2">
        <v>46164</v>
      </c>
      <c r="C5615" s="20" t="s">
        <v>8382</v>
      </c>
      <c r="D5615" s="20" t="s">
        <v>46</v>
      </c>
      <c r="E5615" s="20" t="s">
        <v>47</v>
      </c>
      <c r="F5615" s="20" t="s">
        <v>9406</v>
      </c>
      <c r="G5615" s="20" t="s">
        <v>9407</v>
      </c>
      <c r="H5615" s="20" t="s">
        <v>1504</v>
      </c>
      <c r="I5615" s="20" t="s">
        <v>772</v>
      </c>
      <c r="J5615" s="20" t="s">
        <v>340</v>
      </c>
      <c r="K5615" s="20" t="s">
        <v>48</v>
      </c>
      <c r="L5615">
        <v>2120</v>
      </c>
      <c r="M5615" s="20" t="s">
        <v>49</v>
      </c>
      <c r="N5615" s="20" t="s">
        <v>14</v>
      </c>
      <c r="O5615">
        <v>0.26590000000000003</v>
      </c>
      <c r="P5615">
        <v>563.70799999999997</v>
      </c>
      <c r="Q5615">
        <v>32.791400000000003</v>
      </c>
      <c r="R5615" s="7">
        <v>0.265899</v>
      </c>
      <c r="S5615" s="1">
        <v>563.70786199999998</v>
      </c>
      <c r="T5615" s="20" t="s">
        <v>314</v>
      </c>
      <c r="U5615" s="7">
        <v>32.791400000000003</v>
      </c>
      <c r="V5615" s="1">
        <v>18484.77</v>
      </c>
      <c r="W5615">
        <v>2026</v>
      </c>
    </row>
    <row r="5616" spans="1:23" hidden="1" x14ac:dyDescent="0.25">
      <c r="A5616">
        <v>72039454</v>
      </c>
      <c r="B5616" s="2">
        <v>46164</v>
      </c>
      <c r="C5616" s="20" t="s">
        <v>8382</v>
      </c>
      <c r="D5616" s="20" t="s">
        <v>46</v>
      </c>
      <c r="E5616" s="20" t="s">
        <v>47</v>
      </c>
      <c r="F5616" s="20" t="s">
        <v>9406</v>
      </c>
      <c r="G5616" s="20" t="s">
        <v>9407</v>
      </c>
      <c r="H5616" s="20" t="s">
        <v>4440</v>
      </c>
      <c r="I5616" s="20" t="s">
        <v>4441</v>
      </c>
      <c r="J5616" s="20" t="s">
        <v>723</v>
      </c>
      <c r="K5616" s="20" t="s">
        <v>48</v>
      </c>
      <c r="L5616">
        <v>6400</v>
      </c>
      <c r="M5616" s="20" t="s">
        <v>49</v>
      </c>
      <c r="N5616" s="20" t="s">
        <v>14</v>
      </c>
      <c r="O5616">
        <v>0.31809999999999999</v>
      </c>
      <c r="P5616">
        <v>2035.84</v>
      </c>
      <c r="Q5616">
        <v>32.791400000000003</v>
      </c>
      <c r="R5616" s="7">
        <v>0.31809900000000002</v>
      </c>
      <c r="S5616" s="1">
        <v>2035.839884</v>
      </c>
      <c r="T5616" s="20" t="s">
        <v>314</v>
      </c>
      <c r="U5616" s="7">
        <v>32.791400000000003</v>
      </c>
      <c r="V5616" s="1">
        <v>66758.039999999994</v>
      </c>
      <c r="W5616">
        <v>2026</v>
      </c>
    </row>
    <row r="5617" spans="1:23" hidden="1" x14ac:dyDescent="0.25">
      <c r="A5617">
        <v>72039453</v>
      </c>
      <c r="B5617" s="2">
        <v>46164</v>
      </c>
      <c r="C5617" s="20" t="s">
        <v>8382</v>
      </c>
      <c r="D5617" s="20" t="s">
        <v>46</v>
      </c>
      <c r="E5617" s="20" t="s">
        <v>47</v>
      </c>
      <c r="F5617" s="20" t="s">
        <v>9406</v>
      </c>
      <c r="G5617" s="20" t="s">
        <v>9407</v>
      </c>
      <c r="H5617" s="20" t="s">
        <v>4440</v>
      </c>
      <c r="I5617" s="20" t="s">
        <v>4441</v>
      </c>
      <c r="J5617" s="20" t="s">
        <v>723</v>
      </c>
      <c r="K5617" s="20" t="s">
        <v>48</v>
      </c>
      <c r="L5617">
        <v>6000</v>
      </c>
      <c r="M5617" s="20" t="s">
        <v>49</v>
      </c>
      <c r="N5617" s="20" t="s">
        <v>14</v>
      </c>
      <c r="O5617">
        <v>0.31809999999999999</v>
      </c>
      <c r="P5617">
        <v>1908.6</v>
      </c>
      <c r="Q5617">
        <v>32.791400000000003</v>
      </c>
      <c r="R5617" s="7">
        <v>0.31809900000000002</v>
      </c>
      <c r="S5617" s="1">
        <v>1908.6001200000001</v>
      </c>
      <c r="T5617" s="20" t="s">
        <v>314</v>
      </c>
      <c r="U5617" s="7">
        <v>32.791400000000003</v>
      </c>
      <c r="V5617" s="1">
        <v>62585.67</v>
      </c>
      <c r="W5617">
        <v>2026</v>
      </c>
    </row>
    <row r="5618" spans="1:23" hidden="1" x14ac:dyDescent="0.25">
      <c r="A5618">
        <v>72039149</v>
      </c>
      <c r="B5618" s="2">
        <v>46164</v>
      </c>
      <c r="C5618" s="20" t="s">
        <v>7247</v>
      </c>
      <c r="D5618" s="20" t="s">
        <v>46</v>
      </c>
      <c r="E5618" s="20" t="s">
        <v>47</v>
      </c>
      <c r="F5618" s="20" t="s">
        <v>9406</v>
      </c>
      <c r="G5618" s="20" t="s">
        <v>9407</v>
      </c>
      <c r="H5618" s="20" t="s">
        <v>9408</v>
      </c>
      <c r="I5618" s="20" t="s">
        <v>9409</v>
      </c>
      <c r="J5618" s="20" t="s">
        <v>56</v>
      </c>
      <c r="K5618" s="20" t="s">
        <v>48</v>
      </c>
      <c r="L5618">
        <v>11000</v>
      </c>
      <c r="M5618" s="20" t="s">
        <v>49</v>
      </c>
      <c r="N5618" s="20" t="s">
        <v>14</v>
      </c>
      <c r="O5618">
        <v>0.33289999999999997</v>
      </c>
      <c r="P5618">
        <v>3661.9</v>
      </c>
      <c r="Q5618">
        <v>32.791400000000003</v>
      </c>
      <c r="R5618" s="7">
        <v>0.33289999999999997</v>
      </c>
      <c r="S5618" s="1">
        <v>3661.900071</v>
      </c>
      <c r="T5618" s="20" t="s">
        <v>314</v>
      </c>
      <c r="U5618" s="7">
        <v>32.791400000000003</v>
      </c>
      <c r="V5618" s="1">
        <v>120078.83</v>
      </c>
      <c r="W5618">
        <v>2026</v>
      </c>
    </row>
    <row r="5619" spans="1:23" hidden="1" x14ac:dyDescent="0.25">
      <c r="A5619">
        <v>72036378</v>
      </c>
      <c r="B5619" s="2">
        <v>46029</v>
      </c>
      <c r="C5619" s="20" t="s">
        <v>2537</v>
      </c>
      <c r="D5619" s="20" t="s">
        <v>46</v>
      </c>
      <c r="E5619" s="20" t="s">
        <v>47</v>
      </c>
      <c r="F5619" s="20" t="s">
        <v>3062</v>
      </c>
      <c r="G5619" s="20" t="s">
        <v>3063</v>
      </c>
      <c r="H5619" s="20" t="s">
        <v>633</v>
      </c>
      <c r="I5619" s="20" t="s">
        <v>634</v>
      </c>
      <c r="J5619" s="20" t="s">
        <v>185</v>
      </c>
      <c r="K5619" s="20" t="s">
        <v>32</v>
      </c>
      <c r="L5619">
        <v>10000</v>
      </c>
      <c r="M5619" s="20" t="s">
        <v>49</v>
      </c>
      <c r="N5619" s="20" t="s">
        <v>14</v>
      </c>
      <c r="O5619">
        <v>0.4773</v>
      </c>
      <c r="P5619">
        <v>4773</v>
      </c>
      <c r="Q5619">
        <v>31.403600000000001</v>
      </c>
      <c r="R5619" s="7">
        <v>0.4773</v>
      </c>
      <c r="S5619" s="1">
        <v>4772.9999100000005</v>
      </c>
      <c r="T5619" s="20" t="s">
        <v>314</v>
      </c>
      <c r="U5619" s="7">
        <v>31.403600000000001</v>
      </c>
      <c r="V5619" s="1">
        <v>149889.38</v>
      </c>
      <c r="W5619">
        <v>2026</v>
      </c>
    </row>
    <row r="5620" spans="1:23" hidden="1" x14ac:dyDescent="0.25">
      <c r="A5620">
        <v>72034772</v>
      </c>
      <c r="B5620" s="2">
        <v>46029</v>
      </c>
      <c r="C5620" s="20" t="s">
        <v>2455</v>
      </c>
      <c r="D5620" s="20" t="s">
        <v>46</v>
      </c>
      <c r="E5620" s="20" t="s">
        <v>47</v>
      </c>
      <c r="F5620" s="20" t="s">
        <v>3056</v>
      </c>
      <c r="G5620" s="20" t="s">
        <v>3057</v>
      </c>
      <c r="H5620" s="20" t="s">
        <v>826</v>
      </c>
      <c r="I5620" s="20" t="s">
        <v>961</v>
      </c>
      <c r="J5620" s="20" t="s">
        <v>723</v>
      </c>
      <c r="K5620" s="20" t="s">
        <v>32</v>
      </c>
      <c r="L5620">
        <v>5000</v>
      </c>
      <c r="M5620" s="20" t="s">
        <v>49</v>
      </c>
      <c r="N5620" s="20" t="s">
        <v>14</v>
      </c>
      <c r="O5620">
        <v>0.79249999999999998</v>
      </c>
      <c r="P5620">
        <v>3962.5</v>
      </c>
      <c r="Q5620">
        <v>31.403600000000001</v>
      </c>
      <c r="R5620" s="7">
        <v>0.79249899999999995</v>
      </c>
      <c r="S5620" s="1">
        <v>3962.5001590000002</v>
      </c>
      <c r="T5620" s="20" t="s">
        <v>314</v>
      </c>
      <c r="U5620" s="7">
        <v>31.403600000000001</v>
      </c>
      <c r="V5620" s="1">
        <v>124436.77</v>
      </c>
      <c r="W5620">
        <v>2026</v>
      </c>
    </row>
    <row r="5621" spans="1:23" hidden="1" x14ac:dyDescent="0.25">
      <c r="A5621">
        <v>72035322</v>
      </c>
      <c r="B5621" s="2">
        <v>46029</v>
      </c>
      <c r="C5621" s="20" t="s">
        <v>2476</v>
      </c>
      <c r="D5621" s="20" t="s">
        <v>46</v>
      </c>
      <c r="E5621" s="20" t="s">
        <v>47</v>
      </c>
      <c r="F5621" s="20" t="s">
        <v>3056</v>
      </c>
      <c r="G5621" s="20" t="s">
        <v>3057</v>
      </c>
      <c r="H5621" s="20" t="s">
        <v>186</v>
      </c>
      <c r="I5621" s="20" t="s">
        <v>187</v>
      </c>
      <c r="J5621" s="20" t="s">
        <v>185</v>
      </c>
      <c r="K5621" s="20" t="s">
        <v>32</v>
      </c>
      <c r="L5621">
        <v>2000</v>
      </c>
      <c r="M5621" s="20" t="s">
        <v>49</v>
      </c>
      <c r="N5621" s="20" t="s">
        <v>14</v>
      </c>
      <c r="O5621">
        <v>0.49440000000000001</v>
      </c>
      <c r="P5621">
        <v>988.8</v>
      </c>
      <c r="Q5621">
        <v>31.403600000000001</v>
      </c>
      <c r="R5621" s="7">
        <v>0.49440000000000001</v>
      </c>
      <c r="S5621" s="1">
        <v>988.80001000000004</v>
      </c>
      <c r="T5621" s="20" t="s">
        <v>314</v>
      </c>
      <c r="U5621" s="7">
        <v>31.403600000000001</v>
      </c>
      <c r="V5621" s="1">
        <v>31051.88</v>
      </c>
      <c r="W5621">
        <v>2026</v>
      </c>
    </row>
    <row r="5622" spans="1:23" hidden="1" x14ac:dyDescent="0.25">
      <c r="A5622">
        <v>72035318</v>
      </c>
      <c r="B5622" s="2">
        <v>46029</v>
      </c>
      <c r="C5622" s="20" t="s">
        <v>2476</v>
      </c>
      <c r="D5622" s="20" t="s">
        <v>46</v>
      </c>
      <c r="E5622" s="20" t="s">
        <v>47</v>
      </c>
      <c r="F5622" s="20" t="s">
        <v>3058</v>
      </c>
      <c r="G5622" s="20" t="s">
        <v>3059</v>
      </c>
      <c r="H5622" s="20" t="s">
        <v>826</v>
      </c>
      <c r="I5622" s="20" t="s">
        <v>961</v>
      </c>
      <c r="J5622" s="20" t="s">
        <v>723</v>
      </c>
      <c r="K5622" s="20" t="s">
        <v>32</v>
      </c>
      <c r="L5622">
        <v>4600</v>
      </c>
      <c r="M5622" s="20" t="s">
        <v>49</v>
      </c>
      <c r="N5622" s="20" t="s">
        <v>14</v>
      </c>
      <c r="O5622">
        <v>0.79249999999999998</v>
      </c>
      <c r="P5622">
        <v>3645.5</v>
      </c>
      <c r="Q5622">
        <v>31.403600000000001</v>
      </c>
      <c r="R5622" s="7">
        <v>0.79249899999999995</v>
      </c>
      <c r="S5622" s="1">
        <v>3645.4998780000001</v>
      </c>
      <c r="T5622" s="20" t="s">
        <v>314</v>
      </c>
      <c r="U5622" s="7">
        <v>31.403600000000001</v>
      </c>
      <c r="V5622" s="1">
        <v>114481.82</v>
      </c>
      <c r="W5622">
        <v>2026</v>
      </c>
    </row>
    <row r="5623" spans="1:23" hidden="1" x14ac:dyDescent="0.25">
      <c r="A5623">
        <v>72035319</v>
      </c>
      <c r="B5623" s="2">
        <v>46029</v>
      </c>
      <c r="C5623" s="20" t="s">
        <v>2476</v>
      </c>
      <c r="D5623" s="20" t="s">
        <v>46</v>
      </c>
      <c r="E5623" s="20" t="s">
        <v>47</v>
      </c>
      <c r="F5623" s="20" t="s">
        <v>3058</v>
      </c>
      <c r="G5623" s="20" t="s">
        <v>3059</v>
      </c>
      <c r="H5623" s="20" t="s">
        <v>826</v>
      </c>
      <c r="I5623" s="20" t="s">
        <v>961</v>
      </c>
      <c r="J5623" s="20" t="s">
        <v>723</v>
      </c>
      <c r="K5623" s="20" t="s">
        <v>32</v>
      </c>
      <c r="L5623">
        <v>6000</v>
      </c>
      <c r="M5623" s="20" t="s">
        <v>49</v>
      </c>
      <c r="N5623" s="20" t="s">
        <v>14</v>
      </c>
      <c r="O5623">
        <v>0.79249999999999998</v>
      </c>
      <c r="P5623">
        <v>4755</v>
      </c>
      <c r="Q5623">
        <v>31.403600000000001</v>
      </c>
      <c r="R5623" s="7">
        <v>0.79249899999999995</v>
      </c>
      <c r="S5623" s="1">
        <v>4755.0000630000004</v>
      </c>
      <c r="T5623" s="20" t="s">
        <v>314</v>
      </c>
      <c r="U5623" s="7">
        <v>31.403600000000001</v>
      </c>
      <c r="V5623" s="1">
        <v>149324.12</v>
      </c>
      <c r="W5623">
        <v>2026</v>
      </c>
    </row>
    <row r="5624" spans="1:23" hidden="1" x14ac:dyDescent="0.25">
      <c r="A5624">
        <v>72035321</v>
      </c>
      <c r="B5624" s="2">
        <v>46029</v>
      </c>
      <c r="C5624" s="20" t="s">
        <v>2476</v>
      </c>
      <c r="D5624" s="20" t="s">
        <v>46</v>
      </c>
      <c r="E5624" s="20" t="s">
        <v>47</v>
      </c>
      <c r="F5624" s="20" t="s">
        <v>3058</v>
      </c>
      <c r="G5624" s="20" t="s">
        <v>3059</v>
      </c>
      <c r="H5624" s="20" t="s">
        <v>633</v>
      </c>
      <c r="I5624" s="20" t="s">
        <v>634</v>
      </c>
      <c r="J5624" s="20" t="s">
        <v>185</v>
      </c>
      <c r="K5624" s="20" t="s">
        <v>32</v>
      </c>
      <c r="L5624">
        <v>6000</v>
      </c>
      <c r="M5624" s="20" t="s">
        <v>49</v>
      </c>
      <c r="N5624" s="20" t="s">
        <v>14</v>
      </c>
      <c r="O5624">
        <v>0.4773</v>
      </c>
      <c r="P5624">
        <v>2863.8</v>
      </c>
      <c r="Q5624">
        <v>31.403600000000001</v>
      </c>
      <c r="R5624" s="7">
        <v>0.4773</v>
      </c>
      <c r="S5624" s="1">
        <v>2863.8000099999999</v>
      </c>
      <c r="T5624" s="20" t="s">
        <v>314</v>
      </c>
      <c r="U5624" s="7">
        <v>31.403600000000001</v>
      </c>
      <c r="V5624" s="1">
        <v>89933.63</v>
      </c>
      <c r="W5624">
        <v>2026</v>
      </c>
    </row>
    <row r="5625" spans="1:23" hidden="1" x14ac:dyDescent="0.25">
      <c r="A5625">
        <v>72035782</v>
      </c>
      <c r="B5625" s="2">
        <v>46029</v>
      </c>
      <c r="C5625" s="20" t="s">
        <v>2501</v>
      </c>
      <c r="D5625" s="20" t="s">
        <v>46</v>
      </c>
      <c r="E5625" s="20" t="s">
        <v>47</v>
      </c>
      <c r="F5625" s="20" t="s">
        <v>3058</v>
      </c>
      <c r="G5625" s="20" t="s">
        <v>3059</v>
      </c>
      <c r="H5625" s="20" t="s">
        <v>826</v>
      </c>
      <c r="I5625" s="20" t="s">
        <v>961</v>
      </c>
      <c r="J5625" s="20" t="s">
        <v>723</v>
      </c>
      <c r="K5625" s="20" t="s">
        <v>32</v>
      </c>
      <c r="L5625">
        <v>11000</v>
      </c>
      <c r="M5625" s="20" t="s">
        <v>49</v>
      </c>
      <c r="N5625" s="20" t="s">
        <v>14</v>
      </c>
      <c r="O5625">
        <v>0.79249999999999998</v>
      </c>
      <c r="P5625">
        <v>8717.5</v>
      </c>
      <c r="Q5625">
        <v>31.403600000000001</v>
      </c>
      <c r="R5625" s="7">
        <v>0.79249899999999995</v>
      </c>
      <c r="S5625" s="1">
        <v>8717.4999040000002</v>
      </c>
      <c r="T5625" s="20" t="s">
        <v>314</v>
      </c>
      <c r="U5625" s="7">
        <v>31.403600000000001</v>
      </c>
      <c r="V5625" s="1">
        <v>273760.88</v>
      </c>
      <c r="W5625">
        <v>2026</v>
      </c>
    </row>
    <row r="5626" spans="1:23" hidden="1" x14ac:dyDescent="0.25">
      <c r="A5626">
        <v>72036376</v>
      </c>
      <c r="B5626" s="2">
        <v>46029</v>
      </c>
      <c r="C5626" s="20" t="s">
        <v>2537</v>
      </c>
      <c r="D5626" s="20" t="s">
        <v>46</v>
      </c>
      <c r="E5626" s="20" t="s">
        <v>47</v>
      </c>
      <c r="F5626" s="20" t="s">
        <v>3058</v>
      </c>
      <c r="G5626" s="20" t="s">
        <v>3059</v>
      </c>
      <c r="H5626" s="20" t="s">
        <v>186</v>
      </c>
      <c r="I5626" s="20" t="s">
        <v>187</v>
      </c>
      <c r="J5626" s="20" t="s">
        <v>185</v>
      </c>
      <c r="K5626" s="20" t="s">
        <v>32</v>
      </c>
      <c r="L5626">
        <v>10000</v>
      </c>
      <c r="M5626" s="20" t="s">
        <v>49</v>
      </c>
      <c r="N5626" s="20" t="s">
        <v>14</v>
      </c>
      <c r="O5626">
        <v>0.49440000000000001</v>
      </c>
      <c r="P5626">
        <v>4944</v>
      </c>
      <c r="Q5626">
        <v>31.403600000000001</v>
      </c>
      <c r="R5626" s="7">
        <v>0.49440000000000001</v>
      </c>
      <c r="S5626" s="1">
        <v>4944.0000499999996</v>
      </c>
      <c r="T5626" s="20" t="s">
        <v>314</v>
      </c>
      <c r="U5626" s="7">
        <v>31.403600000000001</v>
      </c>
      <c r="V5626" s="1">
        <v>155259.4</v>
      </c>
      <c r="W5626">
        <v>2026</v>
      </c>
    </row>
    <row r="5627" spans="1:23" hidden="1" x14ac:dyDescent="0.25">
      <c r="A5627">
        <v>72036638</v>
      </c>
      <c r="B5627" s="2">
        <v>46029</v>
      </c>
      <c r="C5627" s="20" t="s">
        <v>2534</v>
      </c>
      <c r="D5627" s="20" t="s">
        <v>46</v>
      </c>
      <c r="E5627" s="20" t="s">
        <v>47</v>
      </c>
      <c r="F5627" s="20" t="s">
        <v>3058</v>
      </c>
      <c r="G5627" s="20" t="s">
        <v>3059</v>
      </c>
      <c r="H5627" s="20" t="s">
        <v>826</v>
      </c>
      <c r="I5627" s="20" t="s">
        <v>961</v>
      </c>
      <c r="J5627" s="20" t="s">
        <v>723</v>
      </c>
      <c r="K5627" s="20" t="s">
        <v>32</v>
      </c>
      <c r="L5627">
        <v>40</v>
      </c>
      <c r="M5627" s="20" t="s">
        <v>49</v>
      </c>
      <c r="N5627" s="20" t="s">
        <v>14</v>
      </c>
      <c r="O5627">
        <v>0.79249999999999998</v>
      </c>
      <c r="P5627">
        <v>31.7</v>
      </c>
      <c r="Q5627">
        <v>31.403600000000001</v>
      </c>
      <c r="R5627" s="7">
        <v>0.79249899999999995</v>
      </c>
      <c r="S5627" s="1">
        <v>31.699867999999999</v>
      </c>
      <c r="T5627" s="20" t="s">
        <v>314</v>
      </c>
      <c r="U5627" s="7">
        <v>31.403600000000001</v>
      </c>
      <c r="V5627" s="1">
        <v>995.49</v>
      </c>
      <c r="W5627">
        <v>2026</v>
      </c>
    </row>
    <row r="5628" spans="1:23" hidden="1" x14ac:dyDescent="0.25">
      <c r="A5628">
        <v>72036435</v>
      </c>
      <c r="B5628" s="2">
        <v>46029</v>
      </c>
      <c r="C5628" s="20" t="s">
        <v>2532</v>
      </c>
      <c r="D5628" s="20" t="s">
        <v>46</v>
      </c>
      <c r="E5628" s="20" t="s">
        <v>47</v>
      </c>
      <c r="F5628" s="20" t="s">
        <v>3054</v>
      </c>
      <c r="G5628" s="20" t="s">
        <v>3055</v>
      </c>
      <c r="H5628" s="20" t="s">
        <v>188</v>
      </c>
      <c r="I5628" s="20" t="s">
        <v>622</v>
      </c>
      <c r="J5628" s="20" t="s">
        <v>185</v>
      </c>
      <c r="K5628" s="20" t="s">
        <v>32</v>
      </c>
      <c r="L5628">
        <v>1510</v>
      </c>
      <c r="M5628" s="20" t="s">
        <v>49</v>
      </c>
      <c r="N5628" s="20" t="s">
        <v>14</v>
      </c>
      <c r="O5628">
        <v>0.2833</v>
      </c>
      <c r="P5628">
        <v>427.78</v>
      </c>
      <c r="Q5628">
        <v>31.403600000000001</v>
      </c>
      <c r="R5628" s="7">
        <v>0.2833</v>
      </c>
      <c r="S5628" s="1">
        <v>427.77993600000002</v>
      </c>
      <c r="T5628" s="20" t="s">
        <v>314</v>
      </c>
      <c r="U5628" s="7">
        <v>31.403600000000001</v>
      </c>
      <c r="V5628" s="1">
        <v>13433.83</v>
      </c>
      <c r="W5628">
        <v>2026</v>
      </c>
    </row>
    <row r="5629" spans="1:23" hidden="1" x14ac:dyDescent="0.25">
      <c r="A5629">
        <v>72036652</v>
      </c>
      <c r="B5629" s="2">
        <v>46029</v>
      </c>
      <c r="C5629" s="20" t="s">
        <v>2648</v>
      </c>
      <c r="D5629" s="20" t="s">
        <v>46</v>
      </c>
      <c r="E5629" s="20" t="s">
        <v>47</v>
      </c>
      <c r="F5629" s="20" t="s">
        <v>3054</v>
      </c>
      <c r="G5629" s="20" t="s">
        <v>3055</v>
      </c>
      <c r="H5629" s="20" t="s">
        <v>770</v>
      </c>
      <c r="I5629" s="20" t="s">
        <v>771</v>
      </c>
      <c r="J5629" s="20" t="s">
        <v>163</v>
      </c>
      <c r="K5629" s="20" t="s">
        <v>32</v>
      </c>
      <c r="L5629">
        <v>3000</v>
      </c>
      <c r="M5629" s="20" t="s">
        <v>49</v>
      </c>
      <c r="N5629" s="20" t="s">
        <v>14</v>
      </c>
      <c r="O5629">
        <v>0.29509999999999997</v>
      </c>
      <c r="P5629">
        <v>885.3</v>
      </c>
      <c r="Q5629">
        <v>31.403600000000001</v>
      </c>
      <c r="R5629" s="7">
        <v>0.295099</v>
      </c>
      <c r="S5629" s="1">
        <v>885.30009199999995</v>
      </c>
      <c r="T5629" s="20" t="s">
        <v>314</v>
      </c>
      <c r="U5629" s="7">
        <v>31.403600000000001</v>
      </c>
      <c r="V5629" s="1">
        <v>27801.61</v>
      </c>
      <c r="W5629">
        <v>2026</v>
      </c>
    </row>
    <row r="5630" spans="1:23" hidden="1" x14ac:dyDescent="0.25">
      <c r="A5630">
        <v>72036653</v>
      </c>
      <c r="B5630" s="2">
        <v>46029</v>
      </c>
      <c r="C5630" s="20" t="s">
        <v>2648</v>
      </c>
      <c r="D5630" s="20" t="s">
        <v>46</v>
      </c>
      <c r="E5630" s="20" t="s">
        <v>47</v>
      </c>
      <c r="F5630" s="20" t="s">
        <v>3054</v>
      </c>
      <c r="G5630" s="20" t="s">
        <v>3055</v>
      </c>
      <c r="H5630" s="20" t="s">
        <v>642</v>
      </c>
      <c r="I5630" s="20" t="s">
        <v>643</v>
      </c>
      <c r="J5630" s="20" t="s">
        <v>56</v>
      </c>
      <c r="K5630" s="20" t="s">
        <v>32</v>
      </c>
      <c r="L5630">
        <v>416</v>
      </c>
      <c r="M5630" s="20" t="s">
        <v>49</v>
      </c>
      <c r="N5630" s="20" t="s">
        <v>14</v>
      </c>
      <c r="O5630">
        <v>0.37430000000000002</v>
      </c>
      <c r="P5630">
        <v>155.71</v>
      </c>
      <c r="Q5630">
        <v>31.403600000000001</v>
      </c>
      <c r="R5630" s="7">
        <v>0.37430000000000002</v>
      </c>
      <c r="S5630" s="1">
        <v>155.70985400000001</v>
      </c>
      <c r="T5630" s="20" t="s">
        <v>314</v>
      </c>
      <c r="U5630" s="7">
        <v>31.403600000000001</v>
      </c>
      <c r="V5630" s="1">
        <v>4889.8500000000004</v>
      </c>
      <c r="W5630">
        <v>2026</v>
      </c>
    </row>
    <row r="5631" spans="1:23" hidden="1" x14ac:dyDescent="0.25">
      <c r="A5631">
        <v>72036377</v>
      </c>
      <c r="B5631" s="2">
        <v>46029</v>
      </c>
      <c r="C5631" s="20" t="s">
        <v>2537</v>
      </c>
      <c r="D5631" s="20" t="s">
        <v>46</v>
      </c>
      <c r="E5631" s="20" t="s">
        <v>47</v>
      </c>
      <c r="F5631" s="20" t="s">
        <v>3060</v>
      </c>
      <c r="G5631" s="20" t="s">
        <v>3061</v>
      </c>
      <c r="H5631" s="20" t="s">
        <v>1505</v>
      </c>
      <c r="I5631" s="20" t="s">
        <v>1506</v>
      </c>
      <c r="J5631" s="20" t="s">
        <v>55</v>
      </c>
      <c r="K5631" s="20" t="s">
        <v>32</v>
      </c>
      <c r="L5631">
        <v>2300</v>
      </c>
      <c r="M5631" s="20" t="s">
        <v>49</v>
      </c>
      <c r="N5631" s="20" t="s">
        <v>14</v>
      </c>
      <c r="O5631">
        <v>0.14949999999999999</v>
      </c>
      <c r="P5631">
        <v>343.85</v>
      </c>
      <c r="Q5631">
        <v>31.403600000000001</v>
      </c>
      <c r="R5631" s="7">
        <v>0.14949999999999999</v>
      </c>
      <c r="S5631" s="1">
        <v>343.85006800000002</v>
      </c>
      <c r="T5631" s="20" t="s">
        <v>314</v>
      </c>
      <c r="U5631" s="7">
        <v>31.403600000000001</v>
      </c>
      <c r="V5631" s="1">
        <v>10798.13</v>
      </c>
      <c r="W5631">
        <v>2026</v>
      </c>
    </row>
    <row r="5632" spans="1:23" hidden="1" x14ac:dyDescent="0.25">
      <c r="A5632">
        <v>72037317</v>
      </c>
      <c r="B5632" s="2">
        <v>46059</v>
      </c>
      <c r="C5632" s="20" t="s">
        <v>2936</v>
      </c>
      <c r="D5632" s="20" t="s">
        <v>46</v>
      </c>
      <c r="E5632" s="20" t="s">
        <v>47</v>
      </c>
      <c r="F5632" s="20" t="s">
        <v>4418</v>
      </c>
      <c r="G5632" s="20" t="s">
        <v>4419</v>
      </c>
      <c r="H5632" s="20" t="s">
        <v>188</v>
      </c>
      <c r="I5632" s="20" t="s">
        <v>622</v>
      </c>
      <c r="J5632" s="20" t="s">
        <v>185</v>
      </c>
      <c r="K5632" s="20" t="s">
        <v>32</v>
      </c>
      <c r="L5632">
        <v>2020</v>
      </c>
      <c r="M5632" s="20" t="s">
        <v>49</v>
      </c>
      <c r="N5632" s="20" t="s">
        <v>14</v>
      </c>
      <c r="O5632">
        <v>0.27760000000000001</v>
      </c>
      <c r="P5632">
        <v>560.75</v>
      </c>
      <c r="Q5632">
        <v>31.929400000000001</v>
      </c>
      <c r="R5632" s="7">
        <v>0.27759899999999998</v>
      </c>
      <c r="S5632" s="1">
        <v>560.74996699999997</v>
      </c>
      <c r="T5632" s="20" t="s">
        <v>314</v>
      </c>
      <c r="U5632" s="7">
        <v>31.929400000000001</v>
      </c>
      <c r="V5632" s="1">
        <v>17904.41</v>
      </c>
      <c r="W5632">
        <v>2026</v>
      </c>
    </row>
    <row r="5633" spans="1:23" hidden="1" x14ac:dyDescent="0.25">
      <c r="A5633">
        <v>72037332</v>
      </c>
      <c r="B5633" s="2">
        <v>46059</v>
      </c>
      <c r="C5633" s="20" t="s">
        <v>2936</v>
      </c>
      <c r="D5633" s="20" t="s">
        <v>46</v>
      </c>
      <c r="E5633" s="20" t="s">
        <v>47</v>
      </c>
      <c r="F5633" s="20" t="s">
        <v>4418</v>
      </c>
      <c r="G5633" s="20" t="s">
        <v>4419</v>
      </c>
      <c r="H5633" s="20" t="s">
        <v>4422</v>
      </c>
      <c r="I5633" s="20" t="s">
        <v>4423</v>
      </c>
      <c r="J5633" s="20" t="s">
        <v>136</v>
      </c>
      <c r="K5633" s="20" t="s">
        <v>32</v>
      </c>
      <c r="L5633">
        <v>1040</v>
      </c>
      <c r="M5633" s="20" t="s">
        <v>49</v>
      </c>
      <c r="N5633" s="20" t="s">
        <v>14</v>
      </c>
      <c r="O5633">
        <v>0.28939999999999999</v>
      </c>
      <c r="P5633">
        <v>300.976</v>
      </c>
      <c r="Q5633">
        <v>31.929400000000001</v>
      </c>
      <c r="R5633" s="7">
        <v>0.28939999999999999</v>
      </c>
      <c r="S5633" s="1">
        <v>300.97590300000002</v>
      </c>
      <c r="T5633" s="20" t="s">
        <v>314</v>
      </c>
      <c r="U5633" s="7">
        <v>31.929400000000001</v>
      </c>
      <c r="V5633" s="1">
        <v>9609.98</v>
      </c>
      <c r="W5633">
        <v>2026</v>
      </c>
    </row>
    <row r="5634" spans="1:23" hidden="1" x14ac:dyDescent="0.25">
      <c r="A5634">
        <v>72037544</v>
      </c>
      <c r="B5634" s="2">
        <v>46059</v>
      </c>
      <c r="C5634" s="20" t="s">
        <v>4153</v>
      </c>
      <c r="D5634" s="20" t="s">
        <v>46</v>
      </c>
      <c r="E5634" s="20" t="s">
        <v>47</v>
      </c>
      <c r="F5634" s="20" t="s">
        <v>4418</v>
      </c>
      <c r="G5634" s="20" t="s">
        <v>4419</v>
      </c>
      <c r="H5634" s="20" t="s">
        <v>61</v>
      </c>
      <c r="I5634" s="20" t="s">
        <v>998</v>
      </c>
      <c r="J5634" s="20" t="s">
        <v>55</v>
      </c>
      <c r="K5634" s="20" t="s">
        <v>32</v>
      </c>
      <c r="L5634">
        <v>16490</v>
      </c>
      <c r="M5634" s="20" t="s">
        <v>49</v>
      </c>
      <c r="N5634" s="20" t="s">
        <v>14</v>
      </c>
      <c r="O5634">
        <v>0.12139999999999999</v>
      </c>
      <c r="P5634">
        <v>2001.886</v>
      </c>
      <c r="Q5634">
        <v>31.929400000000001</v>
      </c>
      <c r="R5634" s="7">
        <v>0.12139999999999999</v>
      </c>
      <c r="S5634" s="1">
        <v>2001.8860360000001</v>
      </c>
      <c r="T5634" s="20" t="s">
        <v>314</v>
      </c>
      <c r="U5634" s="7">
        <v>31.929400000000001</v>
      </c>
      <c r="V5634" s="1">
        <v>63919.02</v>
      </c>
      <c r="W5634">
        <v>2026</v>
      </c>
    </row>
    <row r="5635" spans="1:23" hidden="1" x14ac:dyDescent="0.25">
      <c r="A5635">
        <v>72037651</v>
      </c>
      <c r="B5635" s="2">
        <v>46059</v>
      </c>
      <c r="C5635" s="20" t="s">
        <v>3254</v>
      </c>
      <c r="D5635" s="20" t="s">
        <v>46</v>
      </c>
      <c r="E5635" s="20" t="s">
        <v>47</v>
      </c>
      <c r="F5635" s="20" t="s">
        <v>4418</v>
      </c>
      <c r="G5635" s="20" t="s">
        <v>4419</v>
      </c>
      <c r="H5635" s="20" t="s">
        <v>1505</v>
      </c>
      <c r="I5635" s="20" t="s">
        <v>1506</v>
      </c>
      <c r="J5635" s="20" t="s">
        <v>55</v>
      </c>
      <c r="K5635" s="20" t="s">
        <v>32</v>
      </c>
      <c r="L5635">
        <v>4080</v>
      </c>
      <c r="M5635" s="20" t="s">
        <v>49</v>
      </c>
      <c r="N5635" s="20" t="s">
        <v>14</v>
      </c>
      <c r="O5635">
        <v>0.14949999999999999</v>
      </c>
      <c r="P5635">
        <v>609.96</v>
      </c>
      <c r="Q5635">
        <v>31.929400000000001</v>
      </c>
      <c r="R5635" s="7">
        <v>0.14949999999999999</v>
      </c>
      <c r="S5635" s="1">
        <v>609.96009900000001</v>
      </c>
      <c r="T5635" s="20" t="s">
        <v>314</v>
      </c>
      <c r="U5635" s="7">
        <v>31.929400000000001</v>
      </c>
      <c r="V5635" s="1">
        <v>19475.66</v>
      </c>
      <c r="W5635">
        <v>2026</v>
      </c>
    </row>
    <row r="5636" spans="1:23" hidden="1" x14ac:dyDescent="0.25">
      <c r="A5636">
        <v>72035322</v>
      </c>
      <c r="B5636" s="2">
        <v>46059</v>
      </c>
      <c r="C5636" s="20" t="s">
        <v>2476</v>
      </c>
      <c r="D5636" s="20" t="s">
        <v>46</v>
      </c>
      <c r="E5636" s="20" t="s">
        <v>47</v>
      </c>
      <c r="F5636" s="20" t="s">
        <v>4424</v>
      </c>
      <c r="G5636" s="20" t="s">
        <v>4425</v>
      </c>
      <c r="H5636" s="20" t="s">
        <v>186</v>
      </c>
      <c r="I5636" s="20" t="s">
        <v>187</v>
      </c>
      <c r="J5636" s="20" t="s">
        <v>185</v>
      </c>
      <c r="K5636" s="20" t="s">
        <v>32</v>
      </c>
      <c r="L5636">
        <v>7093</v>
      </c>
      <c r="M5636" s="20" t="s">
        <v>49</v>
      </c>
      <c r="N5636" s="20" t="s">
        <v>14</v>
      </c>
      <c r="O5636">
        <v>0.49440000000000001</v>
      </c>
      <c r="P5636">
        <v>3506.78</v>
      </c>
      <c r="Q5636">
        <v>31.929400000000001</v>
      </c>
      <c r="R5636" s="7">
        <v>0.49440000000000001</v>
      </c>
      <c r="S5636" s="1">
        <v>3506.7799580000001</v>
      </c>
      <c r="T5636" s="20" t="s">
        <v>314</v>
      </c>
      <c r="U5636" s="7">
        <v>31.929400000000001</v>
      </c>
      <c r="V5636" s="1">
        <v>111969.38</v>
      </c>
      <c r="W5636">
        <v>2026</v>
      </c>
    </row>
    <row r="5637" spans="1:23" hidden="1" x14ac:dyDescent="0.25">
      <c r="A5637">
        <v>72035323</v>
      </c>
      <c r="B5637" s="2">
        <v>46059</v>
      </c>
      <c r="C5637" s="20" t="s">
        <v>2476</v>
      </c>
      <c r="D5637" s="20" t="s">
        <v>46</v>
      </c>
      <c r="E5637" s="20" t="s">
        <v>47</v>
      </c>
      <c r="F5637" s="20" t="s">
        <v>4426</v>
      </c>
      <c r="G5637" s="20" t="s">
        <v>4427</v>
      </c>
      <c r="H5637" s="20" t="s">
        <v>642</v>
      </c>
      <c r="I5637" s="20" t="s">
        <v>643</v>
      </c>
      <c r="J5637" s="20" t="s">
        <v>56</v>
      </c>
      <c r="K5637" s="20" t="s">
        <v>32</v>
      </c>
      <c r="L5637">
        <v>2860</v>
      </c>
      <c r="M5637" s="20" t="s">
        <v>49</v>
      </c>
      <c r="N5637" s="20" t="s">
        <v>14</v>
      </c>
      <c r="O5637">
        <v>0.37430000000000002</v>
      </c>
      <c r="P5637">
        <v>1070.498</v>
      </c>
      <c r="Q5637">
        <v>31.929400000000001</v>
      </c>
      <c r="R5637" s="7">
        <v>0.37429899999999999</v>
      </c>
      <c r="S5637" s="1">
        <v>1070.498036</v>
      </c>
      <c r="T5637" s="20" t="s">
        <v>314</v>
      </c>
      <c r="U5637" s="7">
        <v>31.929400000000001</v>
      </c>
      <c r="V5637" s="1">
        <v>34180.36</v>
      </c>
      <c r="W5637">
        <v>2026</v>
      </c>
    </row>
    <row r="5638" spans="1:23" hidden="1" x14ac:dyDescent="0.25">
      <c r="A5638">
        <v>72035323</v>
      </c>
      <c r="B5638" s="2">
        <v>46059</v>
      </c>
      <c r="C5638" s="20" t="s">
        <v>2476</v>
      </c>
      <c r="D5638" s="20" t="s">
        <v>46</v>
      </c>
      <c r="E5638" s="20" t="s">
        <v>47</v>
      </c>
      <c r="F5638" s="20" t="s">
        <v>4426</v>
      </c>
      <c r="G5638" s="20" t="s">
        <v>4427</v>
      </c>
      <c r="H5638" s="20" t="s">
        <v>770</v>
      </c>
      <c r="I5638" s="20" t="s">
        <v>771</v>
      </c>
      <c r="J5638" s="20" t="s">
        <v>163</v>
      </c>
      <c r="K5638" s="20" t="s">
        <v>32</v>
      </c>
      <c r="L5638">
        <v>3000</v>
      </c>
      <c r="M5638" s="20" t="s">
        <v>49</v>
      </c>
      <c r="N5638" s="20" t="s">
        <v>14</v>
      </c>
      <c r="O5638">
        <v>0.29509999999999997</v>
      </c>
      <c r="P5638">
        <v>885.3</v>
      </c>
      <c r="Q5638">
        <v>31.929400000000001</v>
      </c>
      <c r="R5638" s="7">
        <v>0.29509999999999997</v>
      </c>
      <c r="S5638" s="1">
        <v>885.30006800000001</v>
      </c>
      <c r="T5638" s="20" t="s">
        <v>314</v>
      </c>
      <c r="U5638" s="7">
        <v>31.929400000000001</v>
      </c>
      <c r="V5638" s="1">
        <v>28267.1</v>
      </c>
      <c r="W5638">
        <v>2026</v>
      </c>
    </row>
    <row r="5639" spans="1:23" hidden="1" x14ac:dyDescent="0.25">
      <c r="A5639">
        <v>72037005</v>
      </c>
      <c r="B5639" s="2">
        <v>46059</v>
      </c>
      <c r="C5639" s="20" t="s">
        <v>2667</v>
      </c>
      <c r="D5639" s="20" t="s">
        <v>46</v>
      </c>
      <c r="E5639" s="20" t="s">
        <v>47</v>
      </c>
      <c r="F5639" s="20" t="s">
        <v>4426</v>
      </c>
      <c r="G5639" s="20" t="s">
        <v>4427</v>
      </c>
      <c r="H5639" s="20" t="s">
        <v>642</v>
      </c>
      <c r="I5639" s="20" t="s">
        <v>643</v>
      </c>
      <c r="J5639" s="20" t="s">
        <v>56</v>
      </c>
      <c r="K5639" s="20" t="s">
        <v>32</v>
      </c>
      <c r="L5639">
        <v>3000</v>
      </c>
      <c r="M5639" s="20" t="s">
        <v>49</v>
      </c>
      <c r="N5639" s="20" t="s">
        <v>14</v>
      </c>
      <c r="O5639">
        <v>0.37430000000000002</v>
      </c>
      <c r="P5639">
        <v>1122.9000000000001</v>
      </c>
      <c r="Q5639">
        <v>31.929400000000001</v>
      </c>
      <c r="R5639" s="7">
        <v>0.37429899999999999</v>
      </c>
      <c r="S5639" s="1">
        <v>1122.899897</v>
      </c>
      <c r="T5639" s="20" t="s">
        <v>314</v>
      </c>
      <c r="U5639" s="7">
        <v>31.929400000000001</v>
      </c>
      <c r="V5639" s="1">
        <v>35853.519999999997</v>
      </c>
      <c r="W5639">
        <v>2026</v>
      </c>
    </row>
    <row r="5640" spans="1:23" hidden="1" x14ac:dyDescent="0.25">
      <c r="A5640">
        <v>72036653</v>
      </c>
      <c r="B5640" s="2">
        <v>46059</v>
      </c>
      <c r="C5640" s="20" t="s">
        <v>2648</v>
      </c>
      <c r="D5640" s="20" t="s">
        <v>46</v>
      </c>
      <c r="E5640" s="20" t="s">
        <v>47</v>
      </c>
      <c r="F5640" s="20" t="s">
        <v>4426</v>
      </c>
      <c r="G5640" s="20" t="s">
        <v>4427</v>
      </c>
      <c r="H5640" s="20" t="s">
        <v>768</v>
      </c>
      <c r="I5640" s="20" t="s">
        <v>769</v>
      </c>
      <c r="J5640" s="20" t="s">
        <v>163</v>
      </c>
      <c r="K5640" s="20" t="s">
        <v>32</v>
      </c>
      <c r="L5640">
        <v>3000</v>
      </c>
      <c r="M5640" s="20" t="s">
        <v>49</v>
      </c>
      <c r="N5640" s="20" t="s">
        <v>14</v>
      </c>
      <c r="O5640">
        <v>0.29509999999999997</v>
      </c>
      <c r="P5640">
        <v>885.3</v>
      </c>
      <c r="Q5640">
        <v>31.929400000000001</v>
      </c>
      <c r="R5640" s="7">
        <v>0.29509999999999997</v>
      </c>
      <c r="S5640" s="1">
        <v>885.30006800000001</v>
      </c>
      <c r="T5640" s="20" t="s">
        <v>314</v>
      </c>
      <c r="U5640" s="7">
        <v>31.929400000000001</v>
      </c>
      <c r="V5640" s="1">
        <v>28267.1</v>
      </c>
      <c r="W5640">
        <v>2026</v>
      </c>
    </row>
    <row r="5641" spans="1:23" hidden="1" x14ac:dyDescent="0.25">
      <c r="A5641">
        <v>72036653</v>
      </c>
      <c r="B5641" s="2">
        <v>46059</v>
      </c>
      <c r="C5641" s="20" t="s">
        <v>2648</v>
      </c>
      <c r="D5641" s="20" t="s">
        <v>46</v>
      </c>
      <c r="E5641" s="20" t="s">
        <v>47</v>
      </c>
      <c r="F5641" s="20" t="s">
        <v>4426</v>
      </c>
      <c r="G5641" s="20" t="s">
        <v>4427</v>
      </c>
      <c r="H5641" s="20" t="s">
        <v>642</v>
      </c>
      <c r="I5641" s="20" t="s">
        <v>643</v>
      </c>
      <c r="J5641" s="20" t="s">
        <v>56</v>
      </c>
      <c r="K5641" s="20" t="s">
        <v>32</v>
      </c>
      <c r="L5641">
        <v>2584</v>
      </c>
      <c r="M5641" s="20" t="s">
        <v>49</v>
      </c>
      <c r="N5641" s="20" t="s">
        <v>14</v>
      </c>
      <c r="O5641">
        <v>0.37430000000000002</v>
      </c>
      <c r="P5641">
        <v>967.19</v>
      </c>
      <c r="Q5641">
        <v>31.929400000000001</v>
      </c>
      <c r="R5641" s="7">
        <v>0.37429899999999999</v>
      </c>
      <c r="S5641" s="1">
        <v>967.190113</v>
      </c>
      <c r="T5641" s="20" t="s">
        <v>314</v>
      </c>
      <c r="U5641" s="7">
        <v>31.929400000000001</v>
      </c>
      <c r="V5641" s="1">
        <v>30881.8</v>
      </c>
      <c r="W5641">
        <v>2026</v>
      </c>
    </row>
    <row r="5642" spans="1:23" hidden="1" x14ac:dyDescent="0.25">
      <c r="A5642">
        <v>72035321</v>
      </c>
      <c r="B5642" s="2">
        <v>46059</v>
      </c>
      <c r="C5642" s="20" t="s">
        <v>2476</v>
      </c>
      <c r="D5642" s="20" t="s">
        <v>46</v>
      </c>
      <c r="E5642" s="20" t="s">
        <v>47</v>
      </c>
      <c r="F5642" s="20" t="s">
        <v>4430</v>
      </c>
      <c r="G5642" s="20" t="s">
        <v>4431</v>
      </c>
      <c r="H5642" s="20" t="s">
        <v>633</v>
      </c>
      <c r="I5642" s="20" t="s">
        <v>634</v>
      </c>
      <c r="J5642" s="20" t="s">
        <v>185</v>
      </c>
      <c r="K5642" s="20" t="s">
        <v>32</v>
      </c>
      <c r="L5642">
        <v>4000</v>
      </c>
      <c r="M5642" s="20" t="s">
        <v>49</v>
      </c>
      <c r="N5642" s="20" t="s">
        <v>14</v>
      </c>
      <c r="O5642">
        <v>0.4773</v>
      </c>
      <c r="P5642">
        <v>1909.2</v>
      </c>
      <c r="Q5642">
        <v>31.929400000000001</v>
      </c>
      <c r="R5642" s="7">
        <v>0.47729899999999997</v>
      </c>
      <c r="S5642" s="1">
        <v>1909.1999840000001</v>
      </c>
      <c r="T5642" s="20" t="s">
        <v>314</v>
      </c>
      <c r="U5642" s="7">
        <v>31.929400000000001</v>
      </c>
      <c r="V5642" s="1">
        <v>60959.61</v>
      </c>
      <c r="W5642">
        <v>2026</v>
      </c>
    </row>
    <row r="5643" spans="1:23" hidden="1" x14ac:dyDescent="0.25">
      <c r="A5643">
        <v>72035496</v>
      </c>
      <c r="B5643" s="2">
        <v>46059</v>
      </c>
      <c r="C5643" s="20" t="s">
        <v>2478</v>
      </c>
      <c r="D5643" s="20" t="s">
        <v>46</v>
      </c>
      <c r="E5643" s="20" t="s">
        <v>47</v>
      </c>
      <c r="F5643" s="20" t="s">
        <v>4430</v>
      </c>
      <c r="G5643" s="20" t="s">
        <v>4431</v>
      </c>
      <c r="H5643" s="20" t="s">
        <v>633</v>
      </c>
      <c r="I5643" s="20" t="s">
        <v>634</v>
      </c>
      <c r="J5643" s="20" t="s">
        <v>185</v>
      </c>
      <c r="K5643" s="20" t="s">
        <v>32</v>
      </c>
      <c r="L5643">
        <v>2222</v>
      </c>
      <c r="M5643" s="20" t="s">
        <v>49</v>
      </c>
      <c r="N5643" s="20" t="s">
        <v>14</v>
      </c>
      <c r="O5643">
        <v>0.4773</v>
      </c>
      <c r="P5643">
        <v>1060.56</v>
      </c>
      <c r="Q5643">
        <v>31.929400000000001</v>
      </c>
      <c r="R5643" s="7">
        <v>0.47729899999999997</v>
      </c>
      <c r="S5643" s="1">
        <v>1060.5598600000001</v>
      </c>
      <c r="T5643" s="20" t="s">
        <v>314</v>
      </c>
      <c r="U5643" s="7">
        <v>31.929400000000001</v>
      </c>
      <c r="V5643" s="1">
        <v>33863.040000000001</v>
      </c>
      <c r="W5643">
        <v>2026</v>
      </c>
    </row>
    <row r="5644" spans="1:23" hidden="1" x14ac:dyDescent="0.25">
      <c r="A5644">
        <v>72036621</v>
      </c>
      <c r="B5644" s="2">
        <v>46059</v>
      </c>
      <c r="C5644" s="20" t="s">
        <v>2534</v>
      </c>
      <c r="D5644" s="20" t="s">
        <v>46</v>
      </c>
      <c r="E5644" s="20" t="s">
        <v>47</v>
      </c>
      <c r="F5644" s="20" t="s">
        <v>4430</v>
      </c>
      <c r="G5644" s="20" t="s">
        <v>4431</v>
      </c>
      <c r="H5644" s="20" t="s">
        <v>633</v>
      </c>
      <c r="I5644" s="20" t="s">
        <v>634</v>
      </c>
      <c r="J5644" s="20" t="s">
        <v>185</v>
      </c>
      <c r="K5644" s="20" t="s">
        <v>32</v>
      </c>
      <c r="L5644">
        <v>6000</v>
      </c>
      <c r="M5644" s="20" t="s">
        <v>49</v>
      </c>
      <c r="N5644" s="20" t="s">
        <v>14</v>
      </c>
      <c r="O5644">
        <v>0.4773</v>
      </c>
      <c r="P5644">
        <v>2863.8</v>
      </c>
      <c r="Q5644">
        <v>31.929400000000001</v>
      </c>
      <c r="R5644" s="7">
        <v>0.47729899999999997</v>
      </c>
      <c r="S5644" s="1">
        <v>2863.8001340000001</v>
      </c>
      <c r="T5644" s="20" t="s">
        <v>314</v>
      </c>
      <c r="U5644" s="7">
        <v>31.929400000000001</v>
      </c>
      <c r="V5644" s="1">
        <v>91439.42</v>
      </c>
      <c r="W5644">
        <v>2026</v>
      </c>
    </row>
    <row r="5645" spans="1:23" hidden="1" x14ac:dyDescent="0.25">
      <c r="A5645">
        <v>72036638</v>
      </c>
      <c r="B5645" s="2">
        <v>46059</v>
      </c>
      <c r="C5645" s="20" t="s">
        <v>2534</v>
      </c>
      <c r="D5645" s="20" t="s">
        <v>46</v>
      </c>
      <c r="E5645" s="20" t="s">
        <v>47</v>
      </c>
      <c r="F5645" s="20" t="s">
        <v>4430</v>
      </c>
      <c r="G5645" s="20" t="s">
        <v>4431</v>
      </c>
      <c r="H5645" s="20" t="s">
        <v>826</v>
      </c>
      <c r="I5645" s="20" t="s">
        <v>961</v>
      </c>
      <c r="J5645" s="20" t="s">
        <v>723</v>
      </c>
      <c r="K5645" s="20" t="s">
        <v>32</v>
      </c>
      <c r="L5645">
        <v>3209</v>
      </c>
      <c r="M5645" s="20" t="s">
        <v>49</v>
      </c>
      <c r="N5645" s="20" t="s">
        <v>14</v>
      </c>
      <c r="O5645">
        <v>0.79249999999999998</v>
      </c>
      <c r="P5645">
        <v>2543.13</v>
      </c>
      <c r="Q5645">
        <v>31.929400000000001</v>
      </c>
      <c r="R5645" s="7">
        <v>0.79249999999999998</v>
      </c>
      <c r="S5645" s="1">
        <v>2543.1301549999998</v>
      </c>
      <c r="T5645" s="20" t="s">
        <v>314</v>
      </c>
      <c r="U5645" s="7">
        <v>31.929400000000001</v>
      </c>
      <c r="V5645" s="1">
        <v>81200.62</v>
      </c>
      <c r="W5645">
        <v>2026</v>
      </c>
    </row>
    <row r="5646" spans="1:23" hidden="1" x14ac:dyDescent="0.25">
      <c r="A5646">
        <v>72035322</v>
      </c>
      <c r="B5646" s="2">
        <v>46115</v>
      </c>
      <c r="C5646" s="20" t="s">
        <v>2476</v>
      </c>
      <c r="D5646" s="20" t="s">
        <v>46</v>
      </c>
      <c r="E5646" s="20" t="s">
        <v>47</v>
      </c>
      <c r="F5646" s="20" t="s">
        <v>7045</v>
      </c>
      <c r="G5646" s="20" t="s">
        <v>7046</v>
      </c>
      <c r="H5646" s="20" t="s">
        <v>186</v>
      </c>
      <c r="I5646" s="20" t="s">
        <v>187</v>
      </c>
      <c r="J5646" s="20" t="s">
        <v>185</v>
      </c>
      <c r="K5646" s="20" t="s">
        <v>32</v>
      </c>
      <c r="L5646">
        <v>307</v>
      </c>
      <c r="M5646" s="20" t="s">
        <v>49</v>
      </c>
      <c r="N5646" s="20" t="s">
        <v>14</v>
      </c>
      <c r="O5646">
        <v>0.49440000000000001</v>
      </c>
      <c r="P5646">
        <v>151.78</v>
      </c>
      <c r="Q5646">
        <v>32.803899999999999</v>
      </c>
      <c r="R5646" s="7">
        <v>0.49440000000000001</v>
      </c>
      <c r="S5646" s="1">
        <v>151.780123</v>
      </c>
      <c r="T5646" s="20" t="s">
        <v>314</v>
      </c>
      <c r="U5646" s="7">
        <v>32.803899999999999</v>
      </c>
      <c r="V5646" s="1">
        <v>4978.9799999999996</v>
      </c>
      <c r="W5646">
        <v>2026</v>
      </c>
    </row>
    <row r="5647" spans="1:23" hidden="1" x14ac:dyDescent="0.25">
      <c r="A5647">
        <v>72035496</v>
      </c>
      <c r="B5647" s="2">
        <v>46115</v>
      </c>
      <c r="C5647" s="20" t="s">
        <v>2478</v>
      </c>
      <c r="D5647" s="20" t="s">
        <v>46</v>
      </c>
      <c r="E5647" s="20" t="s">
        <v>47</v>
      </c>
      <c r="F5647" s="20" t="s">
        <v>7047</v>
      </c>
      <c r="G5647" s="20" t="s">
        <v>7048</v>
      </c>
      <c r="H5647" s="20" t="s">
        <v>633</v>
      </c>
      <c r="I5647" s="20" t="s">
        <v>634</v>
      </c>
      <c r="J5647" s="20" t="s">
        <v>185</v>
      </c>
      <c r="K5647" s="20" t="s">
        <v>32</v>
      </c>
      <c r="L5647">
        <v>2778</v>
      </c>
      <c r="M5647" s="20" t="s">
        <v>49</v>
      </c>
      <c r="N5647" s="20" t="s">
        <v>14</v>
      </c>
      <c r="O5647">
        <v>0.4773</v>
      </c>
      <c r="P5647">
        <v>1325.94</v>
      </c>
      <c r="Q5647">
        <v>32.803899999999999</v>
      </c>
      <c r="R5647" s="7">
        <v>0.47729899999999997</v>
      </c>
      <c r="S5647" s="1">
        <v>1325.939903</v>
      </c>
      <c r="T5647" s="20" t="s">
        <v>314</v>
      </c>
      <c r="U5647" s="7">
        <v>32.803899999999999</v>
      </c>
      <c r="V5647" s="1">
        <v>43496</v>
      </c>
      <c r="W5647">
        <v>2026</v>
      </c>
    </row>
    <row r="5648" spans="1:23" hidden="1" x14ac:dyDescent="0.25">
      <c r="A5648">
        <v>72036638</v>
      </c>
      <c r="B5648" s="2">
        <v>46115</v>
      </c>
      <c r="C5648" s="20" t="s">
        <v>2534</v>
      </c>
      <c r="D5648" s="20" t="s">
        <v>46</v>
      </c>
      <c r="E5648" s="20" t="s">
        <v>47</v>
      </c>
      <c r="F5648" s="20" t="s">
        <v>7047</v>
      </c>
      <c r="G5648" s="20" t="s">
        <v>7048</v>
      </c>
      <c r="H5648" s="20" t="s">
        <v>826</v>
      </c>
      <c r="I5648" s="20" t="s">
        <v>961</v>
      </c>
      <c r="J5648" s="20" t="s">
        <v>723</v>
      </c>
      <c r="K5648" s="20" t="s">
        <v>32</v>
      </c>
      <c r="L5648">
        <v>3751</v>
      </c>
      <c r="M5648" s="20" t="s">
        <v>49</v>
      </c>
      <c r="N5648" s="20" t="s">
        <v>14</v>
      </c>
      <c r="O5648">
        <v>0.79249999999999998</v>
      </c>
      <c r="P5648">
        <v>2972.67</v>
      </c>
      <c r="Q5648">
        <v>32.803899999999999</v>
      </c>
      <c r="R5648" s="7">
        <v>0.79249899999999995</v>
      </c>
      <c r="S5648" s="1">
        <v>2972.6700169999999</v>
      </c>
      <c r="T5648" s="20" t="s">
        <v>314</v>
      </c>
      <c r="U5648" s="7">
        <v>32.803899999999999</v>
      </c>
      <c r="V5648" s="1">
        <v>97515.17</v>
      </c>
      <c r="W5648">
        <v>2026</v>
      </c>
    </row>
    <row r="5649" spans="1:23" hidden="1" x14ac:dyDescent="0.25">
      <c r="A5649">
        <v>72037046</v>
      </c>
      <c r="B5649" s="2">
        <v>46115</v>
      </c>
      <c r="C5649" s="20" t="s">
        <v>2745</v>
      </c>
      <c r="D5649" s="20" t="s">
        <v>46</v>
      </c>
      <c r="E5649" s="20" t="s">
        <v>47</v>
      </c>
      <c r="F5649" s="20" t="s">
        <v>7047</v>
      </c>
      <c r="G5649" s="20" t="s">
        <v>7048</v>
      </c>
      <c r="H5649" s="20" t="s">
        <v>186</v>
      </c>
      <c r="I5649" s="20" t="s">
        <v>187</v>
      </c>
      <c r="J5649" s="20" t="s">
        <v>185</v>
      </c>
      <c r="K5649" s="20" t="s">
        <v>32</v>
      </c>
      <c r="L5649">
        <v>10000</v>
      </c>
      <c r="M5649" s="20" t="s">
        <v>49</v>
      </c>
      <c r="N5649" s="20" t="s">
        <v>14</v>
      </c>
      <c r="O5649">
        <v>0.49940000000000001</v>
      </c>
      <c r="P5649">
        <v>4994</v>
      </c>
      <c r="Q5649">
        <v>32.803899999999999</v>
      </c>
      <c r="R5649" s="7">
        <v>0.49940000000000001</v>
      </c>
      <c r="S5649" s="1">
        <v>4994.0001030000003</v>
      </c>
      <c r="T5649" s="20" t="s">
        <v>314</v>
      </c>
      <c r="U5649" s="7">
        <v>32.803899999999999</v>
      </c>
      <c r="V5649" s="1">
        <v>163822.68</v>
      </c>
      <c r="W5649">
        <v>2026</v>
      </c>
    </row>
    <row r="5650" spans="1:23" hidden="1" x14ac:dyDescent="0.25">
      <c r="A5650">
        <v>72037956</v>
      </c>
      <c r="B5650" s="2">
        <v>46115</v>
      </c>
      <c r="C5650" s="20" t="s">
        <v>4228</v>
      </c>
      <c r="D5650" s="20" t="s">
        <v>46</v>
      </c>
      <c r="E5650" s="20" t="s">
        <v>47</v>
      </c>
      <c r="F5650" s="20" t="s">
        <v>7049</v>
      </c>
      <c r="G5650" s="20" t="s">
        <v>7050</v>
      </c>
      <c r="H5650" s="20" t="s">
        <v>7051</v>
      </c>
      <c r="I5650" s="20" t="s">
        <v>135</v>
      </c>
      <c r="J5650" s="20" t="s">
        <v>55</v>
      </c>
      <c r="K5650" s="20" t="s">
        <v>32</v>
      </c>
      <c r="L5650">
        <v>5210</v>
      </c>
      <c r="M5650" s="20" t="s">
        <v>49</v>
      </c>
      <c r="N5650" s="20" t="s">
        <v>14</v>
      </c>
      <c r="O5650">
        <v>0.1686</v>
      </c>
      <c r="P5650">
        <v>878.40599999999995</v>
      </c>
      <c r="Q5650">
        <v>32.803899999999999</v>
      </c>
      <c r="R5650" s="7">
        <v>0.1686</v>
      </c>
      <c r="S5650" s="1">
        <v>878.40592100000003</v>
      </c>
      <c r="T5650" s="20" t="s">
        <v>314</v>
      </c>
      <c r="U5650" s="7">
        <v>32.803899999999999</v>
      </c>
      <c r="V5650" s="1">
        <v>28815.14</v>
      </c>
      <c r="W5650">
        <v>2026</v>
      </c>
    </row>
    <row r="5651" spans="1:23" hidden="1" x14ac:dyDescent="0.25">
      <c r="A5651">
        <v>72038645</v>
      </c>
      <c r="B5651" s="2">
        <v>46115</v>
      </c>
      <c r="C5651" s="20" t="s">
        <v>6694</v>
      </c>
      <c r="D5651" s="20" t="s">
        <v>46</v>
      </c>
      <c r="E5651" s="20" t="s">
        <v>47</v>
      </c>
      <c r="F5651" s="20" t="s">
        <v>7049</v>
      </c>
      <c r="G5651" s="20" t="s">
        <v>7050</v>
      </c>
      <c r="H5651" s="20" t="s">
        <v>642</v>
      </c>
      <c r="I5651" s="20" t="s">
        <v>643</v>
      </c>
      <c r="J5651" s="20" t="s">
        <v>56</v>
      </c>
      <c r="K5651" s="20" t="s">
        <v>32</v>
      </c>
      <c r="L5651">
        <v>14000</v>
      </c>
      <c r="M5651" s="20" t="s">
        <v>49</v>
      </c>
      <c r="N5651" s="20" t="s">
        <v>14</v>
      </c>
      <c r="O5651">
        <v>0.37819999999999998</v>
      </c>
      <c r="P5651">
        <v>5294.8</v>
      </c>
      <c r="Q5651">
        <v>32.803899999999999</v>
      </c>
      <c r="R5651" s="7">
        <v>0.37819900000000001</v>
      </c>
      <c r="S5651" s="1">
        <v>5294.8000080000002</v>
      </c>
      <c r="T5651" s="20" t="s">
        <v>314</v>
      </c>
      <c r="U5651" s="7">
        <v>32.803899999999999</v>
      </c>
      <c r="V5651" s="1">
        <v>173690.09</v>
      </c>
      <c r="W5651">
        <v>2026</v>
      </c>
    </row>
    <row r="5652" spans="1:23" hidden="1" x14ac:dyDescent="0.25">
      <c r="A5652">
        <v>72038137</v>
      </c>
      <c r="B5652" s="2">
        <v>46115</v>
      </c>
      <c r="C5652" s="20" t="s">
        <v>4729</v>
      </c>
      <c r="D5652" s="20" t="s">
        <v>46</v>
      </c>
      <c r="E5652" s="20" t="s">
        <v>47</v>
      </c>
      <c r="F5652" s="20" t="s">
        <v>7049</v>
      </c>
      <c r="G5652" s="20" t="s">
        <v>7050</v>
      </c>
      <c r="H5652" s="20" t="s">
        <v>770</v>
      </c>
      <c r="I5652" s="20" t="s">
        <v>771</v>
      </c>
      <c r="J5652" s="20" t="s">
        <v>163</v>
      </c>
      <c r="K5652" s="20" t="s">
        <v>32</v>
      </c>
      <c r="L5652">
        <v>130</v>
      </c>
      <c r="M5652" s="20" t="s">
        <v>49</v>
      </c>
      <c r="N5652" s="20" t="s">
        <v>14</v>
      </c>
      <c r="O5652">
        <v>0.29509999999999997</v>
      </c>
      <c r="P5652">
        <v>38.363</v>
      </c>
      <c r="Q5652">
        <v>32.803899999999999</v>
      </c>
      <c r="R5652" s="7">
        <v>0.295099</v>
      </c>
      <c r="S5652" s="1">
        <v>38.363121</v>
      </c>
      <c r="T5652" s="20" t="s">
        <v>314</v>
      </c>
      <c r="U5652" s="7">
        <v>32.803899999999999</v>
      </c>
      <c r="V5652" s="1">
        <v>1258.46</v>
      </c>
      <c r="W5652">
        <v>2026</v>
      </c>
    </row>
    <row r="5653" spans="1:23" hidden="1" x14ac:dyDescent="0.25">
      <c r="A5653">
        <v>72038150</v>
      </c>
      <c r="B5653" s="2">
        <v>46115</v>
      </c>
      <c r="C5653" s="20" t="s">
        <v>4729</v>
      </c>
      <c r="D5653" s="20" t="s">
        <v>46</v>
      </c>
      <c r="E5653" s="20" t="s">
        <v>47</v>
      </c>
      <c r="F5653" s="20" t="s">
        <v>7049</v>
      </c>
      <c r="G5653" s="20" t="s">
        <v>7050</v>
      </c>
      <c r="H5653" s="20" t="s">
        <v>4422</v>
      </c>
      <c r="I5653" s="20" t="s">
        <v>4423</v>
      </c>
      <c r="J5653" s="20" t="s">
        <v>136</v>
      </c>
      <c r="K5653" s="20" t="s">
        <v>32</v>
      </c>
      <c r="L5653">
        <v>1050</v>
      </c>
      <c r="M5653" s="20" t="s">
        <v>49</v>
      </c>
      <c r="N5653" s="20" t="s">
        <v>14</v>
      </c>
      <c r="O5653">
        <v>0.28939999999999999</v>
      </c>
      <c r="P5653">
        <v>303.87</v>
      </c>
      <c r="Q5653">
        <v>32.803899999999999</v>
      </c>
      <c r="R5653" s="7">
        <v>0.28939999999999999</v>
      </c>
      <c r="S5653" s="1">
        <v>303.86996599999998</v>
      </c>
      <c r="T5653" s="20" t="s">
        <v>314</v>
      </c>
      <c r="U5653" s="7">
        <v>32.803899999999999</v>
      </c>
      <c r="V5653" s="1">
        <v>9968.1200000000008</v>
      </c>
      <c r="W5653">
        <v>2026</v>
      </c>
    </row>
    <row r="5654" spans="1:23" hidden="1" x14ac:dyDescent="0.25">
      <c r="A5654">
        <v>72038637</v>
      </c>
      <c r="B5654" s="2">
        <v>46115</v>
      </c>
      <c r="C5654" s="20" t="s">
        <v>6888</v>
      </c>
      <c r="D5654" s="20" t="s">
        <v>46</v>
      </c>
      <c r="E5654" s="20" t="s">
        <v>47</v>
      </c>
      <c r="F5654" s="20" t="s">
        <v>7049</v>
      </c>
      <c r="G5654" s="20" t="s">
        <v>7050</v>
      </c>
      <c r="H5654" s="20" t="s">
        <v>826</v>
      </c>
      <c r="I5654" s="20" t="s">
        <v>961</v>
      </c>
      <c r="J5654" s="20" t="s">
        <v>723</v>
      </c>
      <c r="K5654" s="20" t="s">
        <v>32</v>
      </c>
      <c r="L5654">
        <v>2000</v>
      </c>
      <c r="M5654" s="20" t="s">
        <v>49</v>
      </c>
      <c r="N5654" s="20" t="s">
        <v>14</v>
      </c>
      <c r="O5654">
        <v>0.8175</v>
      </c>
      <c r="P5654">
        <v>1635</v>
      </c>
      <c r="Q5654">
        <v>32.803899999999999</v>
      </c>
      <c r="R5654" s="7">
        <v>0.8175</v>
      </c>
      <c r="S5654" s="1">
        <v>1635.000106</v>
      </c>
      <c r="T5654" s="20" t="s">
        <v>314</v>
      </c>
      <c r="U5654" s="7">
        <v>32.803899999999999</v>
      </c>
      <c r="V5654" s="1">
        <v>53634.38</v>
      </c>
      <c r="W5654">
        <v>2026</v>
      </c>
    </row>
    <row r="5655" spans="1:23" hidden="1" x14ac:dyDescent="0.25">
      <c r="A5655">
        <v>72038645</v>
      </c>
      <c r="B5655" s="2">
        <v>46115</v>
      </c>
      <c r="C5655" s="20" t="s">
        <v>6694</v>
      </c>
      <c r="D5655" s="20" t="s">
        <v>46</v>
      </c>
      <c r="E5655" s="20" t="s">
        <v>47</v>
      </c>
      <c r="F5655" s="20" t="s">
        <v>7049</v>
      </c>
      <c r="G5655" s="20" t="s">
        <v>7050</v>
      </c>
      <c r="H5655" s="20" t="s">
        <v>770</v>
      </c>
      <c r="I5655" s="20" t="s">
        <v>771</v>
      </c>
      <c r="J5655" s="20" t="s">
        <v>163</v>
      </c>
      <c r="K5655" s="20" t="s">
        <v>32</v>
      </c>
      <c r="L5655">
        <v>9050</v>
      </c>
      <c r="M5655" s="20" t="s">
        <v>49</v>
      </c>
      <c r="N5655" s="20" t="s">
        <v>14</v>
      </c>
      <c r="O5655">
        <v>0.29820000000000002</v>
      </c>
      <c r="P5655">
        <v>2698.71</v>
      </c>
      <c r="Q5655">
        <v>32.803899999999999</v>
      </c>
      <c r="R5655" s="7">
        <v>0.29819899999999999</v>
      </c>
      <c r="S5655" s="1">
        <v>2698.7099090000002</v>
      </c>
      <c r="T5655" s="20" t="s">
        <v>314</v>
      </c>
      <c r="U5655" s="7">
        <v>32.803899999999999</v>
      </c>
      <c r="V5655" s="1">
        <v>88528.21</v>
      </c>
      <c r="W5655">
        <v>2026</v>
      </c>
    </row>
    <row r="5656" spans="1:23" hidden="1" x14ac:dyDescent="0.25">
      <c r="A5656">
        <v>72038645</v>
      </c>
      <c r="B5656" s="2">
        <v>46115</v>
      </c>
      <c r="C5656" s="20" t="s">
        <v>6694</v>
      </c>
      <c r="D5656" s="20" t="s">
        <v>46</v>
      </c>
      <c r="E5656" s="20" t="s">
        <v>47</v>
      </c>
      <c r="F5656" s="20" t="s">
        <v>7049</v>
      </c>
      <c r="G5656" s="20" t="s">
        <v>7050</v>
      </c>
      <c r="H5656" s="20" t="s">
        <v>7054</v>
      </c>
      <c r="I5656" s="20" t="s">
        <v>7055</v>
      </c>
      <c r="J5656" s="20" t="s">
        <v>56</v>
      </c>
      <c r="K5656" s="20" t="s">
        <v>32</v>
      </c>
      <c r="L5656">
        <v>2040</v>
      </c>
      <c r="M5656" s="20" t="s">
        <v>49</v>
      </c>
      <c r="N5656" s="20" t="s">
        <v>14</v>
      </c>
      <c r="O5656">
        <v>0.3821</v>
      </c>
      <c r="P5656">
        <v>779.48400000000004</v>
      </c>
      <c r="Q5656">
        <v>32.803899999999999</v>
      </c>
      <c r="R5656" s="7">
        <v>0.38209900000000002</v>
      </c>
      <c r="S5656" s="1">
        <v>779.48414600000001</v>
      </c>
      <c r="T5656" s="20" t="s">
        <v>314</v>
      </c>
      <c r="U5656" s="7">
        <v>32.803899999999999</v>
      </c>
      <c r="V5656" s="1">
        <v>25570.12</v>
      </c>
      <c r="W5656">
        <v>2026</v>
      </c>
    </row>
    <row r="5657" spans="1:23" hidden="1" x14ac:dyDescent="0.25">
      <c r="A5657">
        <v>72038139</v>
      </c>
      <c r="B5657" s="2">
        <v>46115</v>
      </c>
      <c r="C5657" s="20" t="s">
        <v>4729</v>
      </c>
      <c r="D5657" s="20" t="s">
        <v>46</v>
      </c>
      <c r="E5657" s="20" t="s">
        <v>47</v>
      </c>
      <c r="F5657" s="20" t="s">
        <v>7049</v>
      </c>
      <c r="G5657" s="20" t="s">
        <v>7050</v>
      </c>
      <c r="H5657" s="20" t="s">
        <v>642</v>
      </c>
      <c r="I5657" s="20" t="s">
        <v>643</v>
      </c>
      <c r="J5657" s="20" t="s">
        <v>56</v>
      </c>
      <c r="K5657" s="20" t="s">
        <v>32</v>
      </c>
      <c r="L5657">
        <v>40</v>
      </c>
      <c r="M5657" s="20" t="s">
        <v>49</v>
      </c>
      <c r="N5657" s="20" t="s">
        <v>14</v>
      </c>
      <c r="O5657">
        <v>0.37430000000000002</v>
      </c>
      <c r="P5657">
        <v>14.972</v>
      </c>
      <c r="Q5657">
        <v>32.803899999999999</v>
      </c>
      <c r="R5657" s="7">
        <v>0.37430000000000002</v>
      </c>
      <c r="S5657" s="1">
        <v>14.972</v>
      </c>
      <c r="T5657" s="20" t="s">
        <v>314</v>
      </c>
      <c r="U5657" s="7">
        <v>32.803899999999999</v>
      </c>
      <c r="V5657" s="1">
        <v>491.14</v>
      </c>
      <c r="W5657">
        <v>2026</v>
      </c>
    </row>
    <row r="5658" spans="1:23" hidden="1" x14ac:dyDescent="0.25">
      <c r="A5658">
        <v>72038645</v>
      </c>
      <c r="B5658" s="2">
        <v>46115</v>
      </c>
      <c r="C5658" s="20" t="s">
        <v>6694</v>
      </c>
      <c r="D5658" s="20" t="s">
        <v>46</v>
      </c>
      <c r="E5658" s="20" t="s">
        <v>47</v>
      </c>
      <c r="F5658" s="20" t="s">
        <v>7049</v>
      </c>
      <c r="G5658" s="20" t="s">
        <v>7050</v>
      </c>
      <c r="H5658" s="20" t="s">
        <v>1504</v>
      </c>
      <c r="I5658" s="20" t="s">
        <v>772</v>
      </c>
      <c r="J5658" s="20" t="s">
        <v>340</v>
      </c>
      <c r="K5658" s="20" t="s">
        <v>32</v>
      </c>
      <c r="L5658">
        <v>284</v>
      </c>
      <c r="M5658" s="20" t="s">
        <v>49</v>
      </c>
      <c r="N5658" s="20" t="s">
        <v>14</v>
      </c>
      <c r="O5658">
        <v>0.26590000000000003</v>
      </c>
      <c r="P5658">
        <v>75.516000000000005</v>
      </c>
      <c r="Q5658">
        <v>32.803899999999999</v>
      </c>
      <c r="R5658" s="7">
        <v>0.26590000000000003</v>
      </c>
      <c r="S5658" s="1">
        <v>75.516019999999997</v>
      </c>
      <c r="T5658" s="20" t="s">
        <v>314</v>
      </c>
      <c r="U5658" s="7">
        <v>32.803899999999999</v>
      </c>
      <c r="V5658" s="1">
        <v>2477.2199999999998</v>
      </c>
      <c r="W5658">
        <v>2026</v>
      </c>
    </row>
    <row r="5659" spans="1:23" hidden="1" x14ac:dyDescent="0.25">
      <c r="A5659">
        <v>72038138</v>
      </c>
      <c r="B5659" s="2">
        <v>46115</v>
      </c>
      <c r="C5659" s="20" t="s">
        <v>4729</v>
      </c>
      <c r="D5659" s="20" t="s">
        <v>46</v>
      </c>
      <c r="E5659" s="20" t="s">
        <v>47</v>
      </c>
      <c r="F5659" s="20" t="s">
        <v>7049</v>
      </c>
      <c r="G5659" s="20" t="s">
        <v>7050</v>
      </c>
      <c r="H5659" s="20" t="s">
        <v>768</v>
      </c>
      <c r="I5659" s="20" t="s">
        <v>769</v>
      </c>
      <c r="J5659" s="20" t="s">
        <v>163</v>
      </c>
      <c r="K5659" s="20" t="s">
        <v>32</v>
      </c>
      <c r="L5659">
        <v>20</v>
      </c>
      <c r="M5659" s="20" t="s">
        <v>49</v>
      </c>
      <c r="N5659" s="20" t="s">
        <v>14</v>
      </c>
      <c r="O5659">
        <v>0.29509999999999997</v>
      </c>
      <c r="P5659">
        <v>5.9020000000000001</v>
      </c>
      <c r="Q5659">
        <v>32.803899999999999</v>
      </c>
      <c r="R5659" s="7">
        <v>0.295099</v>
      </c>
      <c r="S5659" s="1">
        <v>5.9020419999999998</v>
      </c>
      <c r="T5659" s="20" t="s">
        <v>314</v>
      </c>
      <c r="U5659" s="7">
        <v>32.803899999999999</v>
      </c>
      <c r="V5659" s="1">
        <v>193.61</v>
      </c>
      <c r="W5659">
        <v>2026</v>
      </c>
    </row>
    <row r="5660" spans="1:23" hidden="1" x14ac:dyDescent="0.25">
      <c r="A5660">
        <v>72038645</v>
      </c>
      <c r="B5660" s="2">
        <v>46115</v>
      </c>
      <c r="C5660" s="20" t="s">
        <v>6694</v>
      </c>
      <c r="D5660" s="20" t="s">
        <v>46</v>
      </c>
      <c r="E5660" s="20" t="s">
        <v>47</v>
      </c>
      <c r="F5660" s="20" t="s">
        <v>7049</v>
      </c>
      <c r="G5660" s="20" t="s">
        <v>7050</v>
      </c>
      <c r="H5660" s="20" t="s">
        <v>768</v>
      </c>
      <c r="I5660" s="20" t="s">
        <v>769</v>
      </c>
      <c r="J5660" s="20" t="s">
        <v>163</v>
      </c>
      <c r="K5660" s="20" t="s">
        <v>32</v>
      </c>
      <c r="L5660">
        <v>7000</v>
      </c>
      <c r="M5660" s="20" t="s">
        <v>49</v>
      </c>
      <c r="N5660" s="20" t="s">
        <v>14</v>
      </c>
      <c r="O5660">
        <v>0.29820000000000002</v>
      </c>
      <c r="P5660">
        <v>2087.4</v>
      </c>
      <c r="Q5660">
        <v>32.803899999999999</v>
      </c>
      <c r="R5660" s="7">
        <v>0.29819899999999999</v>
      </c>
      <c r="S5660" s="1">
        <v>2087.399973</v>
      </c>
      <c r="T5660" s="20" t="s">
        <v>314</v>
      </c>
      <c r="U5660" s="7">
        <v>32.803899999999999</v>
      </c>
      <c r="V5660" s="1">
        <v>68474.86</v>
      </c>
      <c r="W5660">
        <v>2026</v>
      </c>
    </row>
    <row r="5661" spans="1:23" hidden="1" x14ac:dyDescent="0.25">
      <c r="A5661">
        <v>72037544</v>
      </c>
      <c r="B5661" s="2">
        <v>46115</v>
      </c>
      <c r="C5661" s="20" t="s">
        <v>4153</v>
      </c>
      <c r="D5661" s="20" t="s">
        <v>46</v>
      </c>
      <c r="E5661" s="20" t="s">
        <v>47</v>
      </c>
      <c r="F5661" s="20" t="s">
        <v>7049</v>
      </c>
      <c r="G5661" s="20" t="s">
        <v>7050</v>
      </c>
      <c r="H5661" s="20" t="s">
        <v>61</v>
      </c>
      <c r="I5661" s="20" t="s">
        <v>998</v>
      </c>
      <c r="J5661" s="20" t="s">
        <v>55</v>
      </c>
      <c r="K5661" s="20" t="s">
        <v>32</v>
      </c>
      <c r="L5661">
        <v>3510</v>
      </c>
      <c r="M5661" s="20" t="s">
        <v>49</v>
      </c>
      <c r="N5661" s="20" t="s">
        <v>14</v>
      </c>
      <c r="O5661">
        <v>0.12139999999999999</v>
      </c>
      <c r="P5661">
        <v>426.11399999999998</v>
      </c>
      <c r="Q5661">
        <v>32.803899999999999</v>
      </c>
      <c r="R5661" s="7">
        <v>0.12139900000000001</v>
      </c>
      <c r="S5661" s="1">
        <v>426.113968</v>
      </c>
      <c r="T5661" s="20" t="s">
        <v>314</v>
      </c>
      <c r="U5661" s="7">
        <v>32.803899999999999</v>
      </c>
      <c r="V5661" s="1">
        <v>13978.2</v>
      </c>
      <c r="W5661">
        <v>2026</v>
      </c>
    </row>
    <row r="5662" spans="1:23" hidden="1" x14ac:dyDescent="0.25">
      <c r="A5662">
        <v>72036637</v>
      </c>
      <c r="B5662" s="2">
        <v>46115</v>
      </c>
      <c r="C5662" s="20" t="s">
        <v>2534</v>
      </c>
      <c r="D5662" s="20" t="s">
        <v>46</v>
      </c>
      <c r="E5662" s="20" t="s">
        <v>47</v>
      </c>
      <c r="F5662" s="20" t="s">
        <v>7056</v>
      </c>
      <c r="G5662" s="20" t="s">
        <v>7057</v>
      </c>
      <c r="H5662" s="20" t="s">
        <v>7058</v>
      </c>
      <c r="I5662" s="20" t="s">
        <v>7059</v>
      </c>
      <c r="J5662" s="20" t="s">
        <v>136</v>
      </c>
      <c r="K5662" s="20" t="s">
        <v>32</v>
      </c>
      <c r="L5662">
        <v>10000</v>
      </c>
      <c r="M5662" s="20" t="s">
        <v>49</v>
      </c>
      <c r="N5662" s="20" t="s">
        <v>14</v>
      </c>
      <c r="O5662">
        <v>0.40110000000000001</v>
      </c>
      <c r="P5662">
        <v>4011</v>
      </c>
      <c r="Q5662">
        <v>32.803899999999999</v>
      </c>
      <c r="R5662" s="7">
        <v>0.40109899999999998</v>
      </c>
      <c r="S5662" s="1">
        <v>4010.9999109999999</v>
      </c>
      <c r="T5662" s="20" t="s">
        <v>314</v>
      </c>
      <c r="U5662" s="7">
        <v>32.803899999999999</v>
      </c>
      <c r="V5662" s="1">
        <v>131576.44</v>
      </c>
      <c r="W5662">
        <v>2026</v>
      </c>
    </row>
    <row r="5663" spans="1:23" hidden="1" x14ac:dyDescent="0.25">
      <c r="A5663">
        <v>72038631</v>
      </c>
      <c r="B5663" s="2">
        <v>46115</v>
      </c>
      <c r="C5663" s="20" t="s">
        <v>6888</v>
      </c>
      <c r="D5663" s="20" t="s">
        <v>46</v>
      </c>
      <c r="E5663" s="20" t="s">
        <v>47</v>
      </c>
      <c r="F5663" s="20" t="s">
        <v>7043</v>
      </c>
      <c r="G5663" s="20" t="s">
        <v>7044</v>
      </c>
      <c r="H5663" s="20" t="s">
        <v>186</v>
      </c>
      <c r="I5663" s="20" t="s">
        <v>187</v>
      </c>
      <c r="J5663" s="20" t="s">
        <v>185</v>
      </c>
      <c r="K5663" s="20" t="s">
        <v>32</v>
      </c>
      <c r="L5663">
        <v>50000</v>
      </c>
      <c r="M5663" s="20" t="s">
        <v>49</v>
      </c>
      <c r="N5663" s="20" t="s">
        <v>14</v>
      </c>
      <c r="O5663">
        <v>0.50480000000000003</v>
      </c>
      <c r="P5663">
        <v>25240</v>
      </c>
      <c r="Q5663">
        <v>32.803899999999999</v>
      </c>
      <c r="R5663" s="7">
        <v>0.50480000000000003</v>
      </c>
      <c r="S5663" s="1">
        <v>25240.000121000001</v>
      </c>
      <c r="T5663" s="20" t="s">
        <v>314</v>
      </c>
      <c r="U5663" s="7">
        <v>32.803899999999999</v>
      </c>
      <c r="V5663" s="1">
        <v>827970.44</v>
      </c>
      <c r="W5663">
        <v>2026</v>
      </c>
    </row>
    <row r="5664" spans="1:23" hidden="1" x14ac:dyDescent="0.25">
      <c r="A5664">
        <v>72038641</v>
      </c>
      <c r="B5664" s="2">
        <v>46115</v>
      </c>
      <c r="C5664" s="20" t="s">
        <v>6888</v>
      </c>
      <c r="D5664" s="20" t="s">
        <v>46</v>
      </c>
      <c r="E5664" s="20" t="s">
        <v>47</v>
      </c>
      <c r="F5664" s="20" t="s">
        <v>7043</v>
      </c>
      <c r="G5664" s="20" t="s">
        <v>7044</v>
      </c>
      <c r="H5664" s="20" t="s">
        <v>186</v>
      </c>
      <c r="I5664" s="20" t="s">
        <v>187</v>
      </c>
      <c r="J5664" s="20" t="s">
        <v>185</v>
      </c>
      <c r="K5664" s="20" t="s">
        <v>32</v>
      </c>
      <c r="L5664">
        <v>43</v>
      </c>
      <c r="M5664" s="20" t="s">
        <v>49</v>
      </c>
      <c r="N5664" s="20" t="s">
        <v>14</v>
      </c>
      <c r="O5664">
        <v>0.50488</v>
      </c>
      <c r="P5664">
        <v>21.71</v>
      </c>
      <c r="Q5664">
        <v>32.803899999999999</v>
      </c>
      <c r="R5664" s="7">
        <v>0.50487899999999997</v>
      </c>
      <c r="S5664" s="1">
        <v>21.709917999999998</v>
      </c>
      <c r="T5664" s="20" t="s">
        <v>314</v>
      </c>
      <c r="U5664" s="7">
        <v>32.803899999999999</v>
      </c>
      <c r="V5664" s="1">
        <v>712.17</v>
      </c>
      <c r="W5664">
        <v>2026</v>
      </c>
    </row>
    <row r="5665" spans="1:23" hidden="1" x14ac:dyDescent="0.25">
      <c r="A5665">
        <v>72038640</v>
      </c>
      <c r="B5665" s="2">
        <v>46115</v>
      </c>
      <c r="C5665" s="20" t="s">
        <v>6888</v>
      </c>
      <c r="D5665" s="20" t="s">
        <v>46</v>
      </c>
      <c r="E5665" s="20" t="s">
        <v>47</v>
      </c>
      <c r="F5665" s="20" t="s">
        <v>7043</v>
      </c>
      <c r="G5665" s="20" t="s">
        <v>7044</v>
      </c>
      <c r="H5665" s="20" t="s">
        <v>186</v>
      </c>
      <c r="I5665" s="20" t="s">
        <v>187</v>
      </c>
      <c r="J5665" s="20" t="s">
        <v>185</v>
      </c>
      <c r="K5665" s="20" t="s">
        <v>32</v>
      </c>
      <c r="L5665">
        <v>10000</v>
      </c>
      <c r="M5665" s="20" t="s">
        <v>49</v>
      </c>
      <c r="N5665" s="20" t="s">
        <v>14</v>
      </c>
      <c r="O5665">
        <v>0.50480000000000003</v>
      </c>
      <c r="P5665">
        <v>5048</v>
      </c>
      <c r="Q5665">
        <v>32.803899999999999</v>
      </c>
      <c r="R5665" s="7">
        <v>0.50480000000000003</v>
      </c>
      <c r="S5665" s="1">
        <v>5048.0000849999997</v>
      </c>
      <c r="T5665" s="20" t="s">
        <v>314</v>
      </c>
      <c r="U5665" s="7">
        <v>32.803899999999999</v>
      </c>
      <c r="V5665" s="1">
        <v>165594.09</v>
      </c>
      <c r="W5665">
        <v>2026</v>
      </c>
    </row>
    <row r="5666" spans="1:23" hidden="1" x14ac:dyDescent="0.25">
      <c r="A5666">
        <v>72038139</v>
      </c>
      <c r="B5666" s="2">
        <v>46143</v>
      </c>
      <c r="C5666" s="20" t="s">
        <v>4729</v>
      </c>
      <c r="D5666" s="20" t="s">
        <v>46</v>
      </c>
      <c r="E5666" s="20" t="s">
        <v>47</v>
      </c>
      <c r="F5666" s="20" t="s">
        <v>8556</v>
      </c>
      <c r="G5666" s="20" t="s">
        <v>8557</v>
      </c>
      <c r="H5666" s="20" t="s">
        <v>642</v>
      </c>
      <c r="I5666" s="20" t="s">
        <v>643</v>
      </c>
      <c r="J5666" s="20" t="s">
        <v>56</v>
      </c>
      <c r="K5666" s="20" t="s">
        <v>32</v>
      </c>
      <c r="L5666">
        <v>3980</v>
      </c>
      <c r="M5666" s="20" t="s">
        <v>49</v>
      </c>
      <c r="N5666" s="20" t="s">
        <v>14</v>
      </c>
      <c r="O5666">
        <v>0.37430000000000002</v>
      </c>
      <c r="P5666">
        <v>1489.7139999999999</v>
      </c>
      <c r="Q5666">
        <v>32.925199999999997</v>
      </c>
      <c r="R5666" s="7">
        <v>0.37429899999999999</v>
      </c>
      <c r="S5666" s="1">
        <v>1489.7139569999999</v>
      </c>
      <c r="T5666" s="20" t="s">
        <v>314</v>
      </c>
      <c r="U5666" s="7">
        <v>32.925199999999997</v>
      </c>
      <c r="V5666" s="1">
        <v>49049.13</v>
      </c>
      <c r="W5666">
        <v>2026</v>
      </c>
    </row>
    <row r="5667" spans="1:23" hidden="1" x14ac:dyDescent="0.25">
      <c r="A5667">
        <v>72038964</v>
      </c>
      <c r="B5667" s="2">
        <v>46143</v>
      </c>
      <c r="C5667" s="20" t="s">
        <v>6604</v>
      </c>
      <c r="D5667" s="20" t="s">
        <v>46</v>
      </c>
      <c r="E5667" s="20" t="s">
        <v>47</v>
      </c>
      <c r="F5667" s="20" t="s">
        <v>8556</v>
      </c>
      <c r="G5667" s="20" t="s">
        <v>8557</v>
      </c>
      <c r="H5667" s="20" t="s">
        <v>768</v>
      </c>
      <c r="I5667" s="20" t="s">
        <v>769</v>
      </c>
      <c r="J5667" s="20" t="s">
        <v>163</v>
      </c>
      <c r="K5667" s="20" t="s">
        <v>32</v>
      </c>
      <c r="L5667">
        <v>220</v>
      </c>
      <c r="M5667" s="20" t="s">
        <v>49</v>
      </c>
      <c r="N5667" s="20" t="s">
        <v>14</v>
      </c>
      <c r="O5667">
        <v>0.30740000000000001</v>
      </c>
      <c r="P5667">
        <v>67.628</v>
      </c>
      <c r="Q5667">
        <v>32.925199999999997</v>
      </c>
      <c r="R5667" s="7">
        <v>0.30740000000000001</v>
      </c>
      <c r="S5667" s="1">
        <v>67.628138000000007</v>
      </c>
      <c r="T5667" s="20" t="s">
        <v>314</v>
      </c>
      <c r="U5667" s="7">
        <v>32.925199999999997</v>
      </c>
      <c r="V5667" s="1">
        <v>2226.67</v>
      </c>
      <c r="W5667">
        <v>2026</v>
      </c>
    </row>
    <row r="5668" spans="1:23" hidden="1" x14ac:dyDescent="0.25">
      <c r="A5668">
        <v>72038964</v>
      </c>
      <c r="B5668" s="2">
        <v>46143</v>
      </c>
      <c r="C5668" s="20" t="s">
        <v>6604</v>
      </c>
      <c r="D5668" s="20" t="s">
        <v>46</v>
      </c>
      <c r="E5668" s="20" t="s">
        <v>47</v>
      </c>
      <c r="F5668" s="20" t="s">
        <v>8556</v>
      </c>
      <c r="G5668" s="20" t="s">
        <v>8557</v>
      </c>
      <c r="H5668" s="20" t="s">
        <v>642</v>
      </c>
      <c r="I5668" s="20" t="s">
        <v>643</v>
      </c>
      <c r="J5668" s="20" t="s">
        <v>56</v>
      </c>
      <c r="K5668" s="20" t="s">
        <v>32</v>
      </c>
      <c r="L5668">
        <v>45</v>
      </c>
      <c r="M5668" s="20" t="s">
        <v>49</v>
      </c>
      <c r="N5668" s="20" t="s">
        <v>14</v>
      </c>
      <c r="O5668">
        <v>0.3821</v>
      </c>
      <c r="P5668">
        <v>17.195</v>
      </c>
      <c r="Q5668">
        <v>32.925199999999997</v>
      </c>
      <c r="R5668" s="7">
        <v>0.3821</v>
      </c>
      <c r="S5668" s="1">
        <v>17.195036000000002</v>
      </c>
      <c r="T5668" s="20" t="s">
        <v>314</v>
      </c>
      <c r="U5668" s="7">
        <v>32.925199999999997</v>
      </c>
      <c r="V5668" s="1">
        <v>566.15</v>
      </c>
      <c r="W5668">
        <v>2026</v>
      </c>
    </row>
    <row r="5669" spans="1:23" hidden="1" x14ac:dyDescent="0.25">
      <c r="A5669">
        <v>72038137</v>
      </c>
      <c r="B5669" s="2">
        <v>46143</v>
      </c>
      <c r="C5669" s="20" t="s">
        <v>4729</v>
      </c>
      <c r="D5669" s="20" t="s">
        <v>46</v>
      </c>
      <c r="E5669" s="20" t="s">
        <v>47</v>
      </c>
      <c r="F5669" s="20" t="s">
        <v>8556</v>
      </c>
      <c r="G5669" s="20" t="s">
        <v>8557</v>
      </c>
      <c r="H5669" s="20" t="s">
        <v>770</v>
      </c>
      <c r="I5669" s="20" t="s">
        <v>771</v>
      </c>
      <c r="J5669" s="20" t="s">
        <v>163</v>
      </c>
      <c r="K5669" s="20" t="s">
        <v>32</v>
      </c>
      <c r="L5669">
        <v>2870</v>
      </c>
      <c r="M5669" s="20" t="s">
        <v>49</v>
      </c>
      <c r="N5669" s="20" t="s">
        <v>14</v>
      </c>
      <c r="O5669">
        <v>0.29509999999999997</v>
      </c>
      <c r="P5669">
        <v>846.94</v>
      </c>
      <c r="Q5669">
        <v>32.925199999999997</v>
      </c>
      <c r="R5669" s="7">
        <v>0.29509999999999997</v>
      </c>
      <c r="S5669" s="1">
        <v>846.94003299999997</v>
      </c>
      <c r="T5669" s="20" t="s">
        <v>314</v>
      </c>
      <c r="U5669" s="7">
        <v>32.925199999999997</v>
      </c>
      <c r="V5669" s="1">
        <v>27885.67</v>
      </c>
      <c r="W5669">
        <v>2026</v>
      </c>
    </row>
    <row r="5670" spans="1:23" hidden="1" x14ac:dyDescent="0.25">
      <c r="A5670">
        <v>72038770</v>
      </c>
      <c r="B5670" s="2">
        <v>46143</v>
      </c>
      <c r="C5670" s="20" t="s">
        <v>6363</v>
      </c>
      <c r="D5670" s="20" t="s">
        <v>46</v>
      </c>
      <c r="E5670" s="20" t="s">
        <v>47</v>
      </c>
      <c r="F5670" s="20" t="s">
        <v>8556</v>
      </c>
      <c r="G5670" s="20" t="s">
        <v>8557</v>
      </c>
      <c r="H5670" s="20" t="s">
        <v>768</v>
      </c>
      <c r="I5670" s="20" t="s">
        <v>769</v>
      </c>
      <c r="J5670" s="20" t="s">
        <v>163</v>
      </c>
      <c r="K5670" s="20" t="s">
        <v>32</v>
      </c>
      <c r="L5670">
        <v>3900</v>
      </c>
      <c r="M5670" s="20" t="s">
        <v>49</v>
      </c>
      <c r="N5670" s="20" t="s">
        <v>14</v>
      </c>
      <c r="O5670">
        <v>0.30130000000000001</v>
      </c>
      <c r="P5670">
        <v>1175.07</v>
      </c>
      <c r="Q5670">
        <v>32.925199999999997</v>
      </c>
      <c r="R5670" s="7">
        <v>0.30129899999999998</v>
      </c>
      <c r="S5670" s="1">
        <v>1175.069855</v>
      </c>
      <c r="T5670" s="20" t="s">
        <v>314</v>
      </c>
      <c r="U5670" s="7">
        <v>32.925199999999997</v>
      </c>
      <c r="V5670" s="1">
        <v>38689.410000000003</v>
      </c>
      <c r="W5670">
        <v>2026</v>
      </c>
    </row>
    <row r="5671" spans="1:23" hidden="1" x14ac:dyDescent="0.25">
      <c r="A5671">
        <v>72038770</v>
      </c>
      <c r="B5671" s="2">
        <v>46143</v>
      </c>
      <c r="C5671" s="20" t="s">
        <v>6363</v>
      </c>
      <c r="D5671" s="20" t="s">
        <v>46</v>
      </c>
      <c r="E5671" s="20" t="s">
        <v>47</v>
      </c>
      <c r="F5671" s="20" t="s">
        <v>8556</v>
      </c>
      <c r="G5671" s="20" t="s">
        <v>8557</v>
      </c>
      <c r="H5671" s="20" t="s">
        <v>7054</v>
      </c>
      <c r="I5671" s="20" t="s">
        <v>7055</v>
      </c>
      <c r="J5671" s="20" t="s">
        <v>56</v>
      </c>
      <c r="K5671" s="20" t="s">
        <v>32</v>
      </c>
      <c r="L5671">
        <v>1005</v>
      </c>
      <c r="M5671" s="20" t="s">
        <v>49</v>
      </c>
      <c r="N5671" s="20" t="s">
        <v>14</v>
      </c>
      <c r="O5671">
        <v>0.38990000000000002</v>
      </c>
      <c r="P5671">
        <v>391.85</v>
      </c>
      <c r="Q5671">
        <v>32.925199999999997</v>
      </c>
      <c r="R5671" s="7">
        <v>0.38990000000000002</v>
      </c>
      <c r="S5671" s="1">
        <v>391.85001099999999</v>
      </c>
      <c r="T5671" s="20" t="s">
        <v>314</v>
      </c>
      <c r="U5671" s="7">
        <v>32.925199999999997</v>
      </c>
      <c r="V5671" s="1">
        <v>12901.74</v>
      </c>
      <c r="W5671">
        <v>2026</v>
      </c>
    </row>
    <row r="5672" spans="1:23" hidden="1" x14ac:dyDescent="0.25">
      <c r="A5672">
        <v>72038141</v>
      </c>
      <c r="B5672" s="2">
        <v>46143</v>
      </c>
      <c r="C5672" s="20" t="s">
        <v>4729</v>
      </c>
      <c r="D5672" s="20" t="s">
        <v>46</v>
      </c>
      <c r="E5672" s="20" t="s">
        <v>47</v>
      </c>
      <c r="F5672" s="20" t="s">
        <v>8556</v>
      </c>
      <c r="G5672" s="20" t="s">
        <v>8557</v>
      </c>
      <c r="H5672" s="20" t="s">
        <v>642</v>
      </c>
      <c r="I5672" s="20" t="s">
        <v>643</v>
      </c>
      <c r="J5672" s="20" t="s">
        <v>56</v>
      </c>
      <c r="K5672" s="20" t="s">
        <v>32</v>
      </c>
      <c r="L5672">
        <v>5025</v>
      </c>
      <c r="M5672" s="20" t="s">
        <v>49</v>
      </c>
      <c r="N5672" s="20" t="s">
        <v>14</v>
      </c>
      <c r="O5672">
        <v>0.37040000000000001</v>
      </c>
      <c r="P5672">
        <v>1861.26</v>
      </c>
      <c r="Q5672">
        <v>32.925199999999997</v>
      </c>
      <c r="R5672" s="7">
        <v>0.37039899999999998</v>
      </c>
      <c r="S5672" s="1">
        <v>1861.260068</v>
      </c>
      <c r="T5672" s="20" t="s">
        <v>314</v>
      </c>
      <c r="U5672" s="7">
        <v>32.925199999999997</v>
      </c>
      <c r="V5672" s="1">
        <v>61282.36</v>
      </c>
      <c r="W5672">
        <v>2026</v>
      </c>
    </row>
    <row r="5673" spans="1:23" hidden="1" x14ac:dyDescent="0.25">
      <c r="A5673">
        <v>72038647</v>
      </c>
      <c r="B5673" s="2">
        <v>46143</v>
      </c>
      <c r="C5673" s="20" t="s">
        <v>6694</v>
      </c>
      <c r="D5673" s="20" t="s">
        <v>46</v>
      </c>
      <c r="E5673" s="20" t="s">
        <v>47</v>
      </c>
      <c r="F5673" s="20" t="s">
        <v>8556</v>
      </c>
      <c r="G5673" s="20" t="s">
        <v>8557</v>
      </c>
      <c r="H5673" s="20" t="s">
        <v>770</v>
      </c>
      <c r="I5673" s="20" t="s">
        <v>771</v>
      </c>
      <c r="J5673" s="20" t="s">
        <v>163</v>
      </c>
      <c r="K5673" s="20" t="s">
        <v>32</v>
      </c>
      <c r="L5673">
        <v>130</v>
      </c>
      <c r="M5673" s="20" t="s">
        <v>49</v>
      </c>
      <c r="N5673" s="20" t="s">
        <v>14</v>
      </c>
      <c r="O5673">
        <v>0.29820000000000002</v>
      </c>
      <c r="P5673">
        <v>38.765999999999998</v>
      </c>
      <c r="Q5673">
        <v>32.925199999999997</v>
      </c>
      <c r="R5673" s="7">
        <v>0.29819899999999999</v>
      </c>
      <c r="S5673" s="1">
        <v>38.766050999999997</v>
      </c>
      <c r="T5673" s="20" t="s">
        <v>314</v>
      </c>
      <c r="U5673" s="7">
        <v>32.925199999999997</v>
      </c>
      <c r="V5673" s="1">
        <v>1276.3800000000001</v>
      </c>
      <c r="W5673">
        <v>2026</v>
      </c>
    </row>
    <row r="5674" spans="1:23" hidden="1" x14ac:dyDescent="0.25">
      <c r="A5674">
        <v>72038645</v>
      </c>
      <c r="B5674" s="2">
        <v>46143</v>
      </c>
      <c r="C5674" s="20" t="s">
        <v>6694</v>
      </c>
      <c r="D5674" s="20" t="s">
        <v>46</v>
      </c>
      <c r="E5674" s="20" t="s">
        <v>47</v>
      </c>
      <c r="F5674" s="20" t="s">
        <v>8556</v>
      </c>
      <c r="G5674" s="20" t="s">
        <v>8557</v>
      </c>
      <c r="H5674" s="20" t="s">
        <v>1504</v>
      </c>
      <c r="I5674" s="20" t="s">
        <v>772</v>
      </c>
      <c r="J5674" s="20" t="s">
        <v>340</v>
      </c>
      <c r="K5674" s="20" t="s">
        <v>32</v>
      </c>
      <c r="L5674">
        <v>816</v>
      </c>
      <c r="M5674" s="20" t="s">
        <v>49</v>
      </c>
      <c r="N5674" s="20" t="s">
        <v>14</v>
      </c>
      <c r="O5674">
        <v>0.26590000000000003</v>
      </c>
      <c r="P5674">
        <v>216.97399999999999</v>
      </c>
      <c r="Q5674">
        <v>32.925199999999997</v>
      </c>
      <c r="R5674" s="7">
        <v>0.265899</v>
      </c>
      <c r="S5674" s="1">
        <v>216.973928</v>
      </c>
      <c r="T5674" s="20" t="s">
        <v>314</v>
      </c>
      <c r="U5674" s="7">
        <v>32.925199999999997</v>
      </c>
      <c r="V5674" s="1">
        <v>7143.91</v>
      </c>
      <c r="W5674">
        <v>2026</v>
      </c>
    </row>
    <row r="5675" spans="1:23" hidden="1" x14ac:dyDescent="0.25">
      <c r="A5675">
        <v>72038770</v>
      </c>
      <c r="B5675" s="2">
        <v>46143</v>
      </c>
      <c r="C5675" s="20" t="s">
        <v>6363</v>
      </c>
      <c r="D5675" s="20" t="s">
        <v>46</v>
      </c>
      <c r="E5675" s="20" t="s">
        <v>47</v>
      </c>
      <c r="F5675" s="20" t="s">
        <v>8556</v>
      </c>
      <c r="G5675" s="20" t="s">
        <v>8557</v>
      </c>
      <c r="H5675" s="20" t="s">
        <v>770</v>
      </c>
      <c r="I5675" s="20" t="s">
        <v>771</v>
      </c>
      <c r="J5675" s="20" t="s">
        <v>163</v>
      </c>
      <c r="K5675" s="20" t="s">
        <v>32</v>
      </c>
      <c r="L5675">
        <v>5000</v>
      </c>
      <c r="M5675" s="20" t="s">
        <v>49</v>
      </c>
      <c r="N5675" s="20" t="s">
        <v>14</v>
      </c>
      <c r="O5675">
        <v>0.29820000000000002</v>
      </c>
      <c r="P5675">
        <v>1491</v>
      </c>
      <c r="Q5675">
        <v>32.925199999999997</v>
      </c>
      <c r="R5675" s="7">
        <v>0.29819899999999999</v>
      </c>
      <c r="S5675" s="1">
        <v>1490.999902</v>
      </c>
      <c r="T5675" s="20" t="s">
        <v>314</v>
      </c>
      <c r="U5675" s="7">
        <v>32.925199999999997</v>
      </c>
      <c r="V5675" s="1">
        <v>49091.47</v>
      </c>
      <c r="W5675">
        <v>2026</v>
      </c>
    </row>
    <row r="5676" spans="1:23" hidden="1" x14ac:dyDescent="0.25">
      <c r="A5676">
        <v>72038646</v>
      </c>
      <c r="B5676" s="2">
        <v>46143</v>
      </c>
      <c r="C5676" s="20" t="s">
        <v>6694</v>
      </c>
      <c r="D5676" s="20" t="s">
        <v>46</v>
      </c>
      <c r="E5676" s="20" t="s">
        <v>47</v>
      </c>
      <c r="F5676" s="20" t="s">
        <v>8556</v>
      </c>
      <c r="G5676" s="20" t="s">
        <v>8557</v>
      </c>
      <c r="H5676" s="20" t="s">
        <v>770</v>
      </c>
      <c r="I5676" s="20" t="s">
        <v>771</v>
      </c>
      <c r="J5676" s="20" t="s">
        <v>163</v>
      </c>
      <c r="K5676" s="20" t="s">
        <v>32</v>
      </c>
      <c r="L5676">
        <v>1450</v>
      </c>
      <c r="M5676" s="20" t="s">
        <v>49</v>
      </c>
      <c r="N5676" s="20" t="s">
        <v>14</v>
      </c>
      <c r="O5676">
        <v>0.30740000000000001</v>
      </c>
      <c r="P5676">
        <v>445.73</v>
      </c>
      <c r="Q5676">
        <v>32.925199999999997</v>
      </c>
      <c r="R5676" s="7">
        <v>0.30740000000000001</v>
      </c>
      <c r="S5676" s="1">
        <v>445.73001799999997</v>
      </c>
      <c r="T5676" s="20" t="s">
        <v>314</v>
      </c>
      <c r="U5676" s="7">
        <v>32.925199999999997</v>
      </c>
      <c r="V5676" s="1">
        <v>14675.75</v>
      </c>
      <c r="W5676">
        <v>2026</v>
      </c>
    </row>
    <row r="5677" spans="1:23" hidden="1" x14ac:dyDescent="0.25">
      <c r="A5677">
        <v>72038770</v>
      </c>
      <c r="B5677" s="2">
        <v>46143</v>
      </c>
      <c r="C5677" s="20" t="s">
        <v>6363</v>
      </c>
      <c r="D5677" s="20" t="s">
        <v>46</v>
      </c>
      <c r="E5677" s="20" t="s">
        <v>47</v>
      </c>
      <c r="F5677" s="20" t="s">
        <v>8556</v>
      </c>
      <c r="G5677" s="20" t="s">
        <v>8557</v>
      </c>
      <c r="H5677" s="20" t="s">
        <v>642</v>
      </c>
      <c r="I5677" s="20" t="s">
        <v>643</v>
      </c>
      <c r="J5677" s="20" t="s">
        <v>56</v>
      </c>
      <c r="K5677" s="20" t="s">
        <v>32</v>
      </c>
      <c r="L5677">
        <v>7690</v>
      </c>
      <c r="M5677" s="20" t="s">
        <v>49</v>
      </c>
      <c r="N5677" s="20" t="s">
        <v>14</v>
      </c>
      <c r="O5677">
        <v>0.37819999999999998</v>
      </c>
      <c r="P5677">
        <v>2908.3580000000002</v>
      </c>
      <c r="Q5677">
        <v>32.925199999999997</v>
      </c>
      <c r="R5677" s="7">
        <v>0.37819900000000001</v>
      </c>
      <c r="S5677" s="1">
        <v>2908.3580350000002</v>
      </c>
      <c r="T5677" s="20" t="s">
        <v>314</v>
      </c>
      <c r="U5677" s="7">
        <v>32.925199999999997</v>
      </c>
      <c r="V5677" s="1">
        <v>95758.27</v>
      </c>
      <c r="W5677">
        <v>2026</v>
      </c>
    </row>
    <row r="5678" spans="1:23" hidden="1" x14ac:dyDescent="0.25">
      <c r="A5678">
        <v>72038138</v>
      </c>
      <c r="B5678" s="2">
        <v>46143</v>
      </c>
      <c r="C5678" s="20" t="s">
        <v>4729</v>
      </c>
      <c r="D5678" s="20" t="s">
        <v>46</v>
      </c>
      <c r="E5678" s="20" t="s">
        <v>47</v>
      </c>
      <c r="F5678" s="20" t="s">
        <v>8556</v>
      </c>
      <c r="G5678" s="20" t="s">
        <v>8557</v>
      </c>
      <c r="H5678" s="20" t="s">
        <v>768</v>
      </c>
      <c r="I5678" s="20" t="s">
        <v>769</v>
      </c>
      <c r="J5678" s="20" t="s">
        <v>163</v>
      </c>
      <c r="K5678" s="20" t="s">
        <v>32</v>
      </c>
      <c r="L5678">
        <v>3980</v>
      </c>
      <c r="M5678" s="20" t="s">
        <v>49</v>
      </c>
      <c r="N5678" s="20" t="s">
        <v>14</v>
      </c>
      <c r="O5678">
        <v>0.29509999999999997</v>
      </c>
      <c r="P5678">
        <v>1174.498</v>
      </c>
      <c r="Q5678">
        <v>32.925199999999997</v>
      </c>
      <c r="R5678" s="7">
        <v>0.29509999999999997</v>
      </c>
      <c r="S5678" s="1">
        <v>1174.4979519999999</v>
      </c>
      <c r="T5678" s="20" t="s">
        <v>314</v>
      </c>
      <c r="U5678" s="7">
        <v>32.925199999999997</v>
      </c>
      <c r="V5678" s="1">
        <v>38670.58</v>
      </c>
      <c r="W5678">
        <v>2026</v>
      </c>
    </row>
    <row r="5679" spans="1:23" hidden="1" x14ac:dyDescent="0.25">
      <c r="A5679">
        <v>72038641</v>
      </c>
      <c r="B5679" s="2">
        <v>46147</v>
      </c>
      <c r="C5679" s="20" t="s">
        <v>6888</v>
      </c>
      <c r="D5679" s="20" t="s">
        <v>46</v>
      </c>
      <c r="E5679" s="20" t="s">
        <v>47</v>
      </c>
      <c r="F5679" s="20" t="s">
        <v>8587</v>
      </c>
      <c r="G5679" s="20" t="s">
        <v>8588</v>
      </c>
      <c r="H5679" s="20" t="s">
        <v>186</v>
      </c>
      <c r="I5679" s="20" t="s">
        <v>187</v>
      </c>
      <c r="J5679" s="20" t="s">
        <v>185</v>
      </c>
      <c r="K5679" s="20" t="s">
        <v>32</v>
      </c>
      <c r="L5679">
        <v>9957</v>
      </c>
      <c r="M5679" s="20" t="s">
        <v>49</v>
      </c>
      <c r="N5679" s="20" t="s">
        <v>14</v>
      </c>
      <c r="O5679">
        <v>0.50480000000000003</v>
      </c>
      <c r="P5679">
        <v>5026.29</v>
      </c>
      <c r="Q5679">
        <v>32.9011</v>
      </c>
      <c r="R5679" s="7">
        <v>0.50480000000000003</v>
      </c>
      <c r="S5679" s="1">
        <v>5026.2900019999997</v>
      </c>
      <c r="T5679" s="20" t="s">
        <v>314</v>
      </c>
      <c r="U5679" s="7">
        <v>32.9011</v>
      </c>
      <c r="V5679" s="1">
        <v>165370.47</v>
      </c>
      <c r="W5679">
        <v>2026</v>
      </c>
    </row>
    <row r="5680" spans="1:23" hidden="1" x14ac:dyDescent="0.25">
      <c r="A5680">
        <v>72038647</v>
      </c>
      <c r="B5680" s="2">
        <v>46156</v>
      </c>
      <c r="C5680" s="20" t="s">
        <v>6694</v>
      </c>
      <c r="D5680" s="20" t="s">
        <v>46</v>
      </c>
      <c r="E5680" s="20" t="s">
        <v>47</v>
      </c>
      <c r="F5680" s="20" t="s">
        <v>8558</v>
      </c>
      <c r="G5680" s="20" t="s">
        <v>8559</v>
      </c>
      <c r="H5680" s="20" t="s">
        <v>768</v>
      </c>
      <c r="I5680" s="20" t="s">
        <v>769</v>
      </c>
      <c r="J5680" s="20" t="s">
        <v>163</v>
      </c>
      <c r="K5680" s="20" t="s">
        <v>32</v>
      </c>
      <c r="L5680">
        <v>6700</v>
      </c>
      <c r="M5680" s="20" t="s">
        <v>49</v>
      </c>
      <c r="N5680" s="20" t="s">
        <v>14</v>
      </c>
      <c r="O5680">
        <v>0.29820000000000002</v>
      </c>
      <c r="P5680">
        <v>1997.94</v>
      </c>
      <c r="Q5680">
        <v>32.503500000000003</v>
      </c>
      <c r="R5680" s="7">
        <v>0.29819899999999999</v>
      </c>
      <c r="S5680" s="1">
        <v>1997.939914</v>
      </c>
      <c r="T5680" s="20" t="s">
        <v>314</v>
      </c>
      <c r="U5680" s="7">
        <v>32.503500000000003</v>
      </c>
      <c r="V5680" s="1">
        <v>64940.04</v>
      </c>
      <c r="W5680">
        <v>2026</v>
      </c>
    </row>
    <row r="5681" spans="1:23" hidden="1" x14ac:dyDescent="0.25">
      <c r="A5681">
        <v>72038964</v>
      </c>
      <c r="B5681" s="2">
        <v>46156</v>
      </c>
      <c r="C5681" s="20" t="s">
        <v>6604</v>
      </c>
      <c r="D5681" s="20" t="s">
        <v>46</v>
      </c>
      <c r="E5681" s="20" t="s">
        <v>47</v>
      </c>
      <c r="F5681" s="20" t="s">
        <v>8558</v>
      </c>
      <c r="G5681" s="20" t="s">
        <v>8559</v>
      </c>
      <c r="H5681" s="20" t="s">
        <v>642</v>
      </c>
      <c r="I5681" s="20" t="s">
        <v>643</v>
      </c>
      <c r="J5681" s="20" t="s">
        <v>56</v>
      </c>
      <c r="K5681" s="20" t="s">
        <v>32</v>
      </c>
      <c r="L5681">
        <v>1965</v>
      </c>
      <c r="M5681" s="20" t="s">
        <v>49</v>
      </c>
      <c r="N5681" s="20" t="s">
        <v>14</v>
      </c>
      <c r="O5681">
        <v>0.3821</v>
      </c>
      <c r="P5681">
        <v>750.827</v>
      </c>
      <c r="Q5681">
        <v>32.503500000000003</v>
      </c>
      <c r="R5681" s="7">
        <v>0.3821</v>
      </c>
      <c r="S5681" s="1">
        <v>750.82714099999998</v>
      </c>
      <c r="T5681" s="20" t="s">
        <v>314</v>
      </c>
      <c r="U5681" s="7">
        <v>32.503500000000003</v>
      </c>
      <c r="V5681" s="1">
        <v>24404.51</v>
      </c>
      <c r="W5681">
        <v>2026</v>
      </c>
    </row>
    <row r="5682" spans="1:23" hidden="1" x14ac:dyDescent="0.25">
      <c r="A5682">
        <v>72038647</v>
      </c>
      <c r="B5682" s="2">
        <v>46156</v>
      </c>
      <c r="C5682" s="20" t="s">
        <v>6694</v>
      </c>
      <c r="D5682" s="20" t="s">
        <v>46</v>
      </c>
      <c r="E5682" s="20" t="s">
        <v>47</v>
      </c>
      <c r="F5682" s="20" t="s">
        <v>8558</v>
      </c>
      <c r="G5682" s="20" t="s">
        <v>8559</v>
      </c>
      <c r="H5682" s="20" t="s">
        <v>188</v>
      </c>
      <c r="I5682" s="20" t="s">
        <v>622</v>
      </c>
      <c r="J5682" s="20" t="s">
        <v>185</v>
      </c>
      <c r="K5682" s="20" t="s">
        <v>32</v>
      </c>
      <c r="L5682">
        <v>1050</v>
      </c>
      <c r="M5682" s="20" t="s">
        <v>49</v>
      </c>
      <c r="N5682" s="20" t="s">
        <v>14</v>
      </c>
      <c r="O5682">
        <v>0.28920000000000001</v>
      </c>
      <c r="P5682">
        <v>303.66000000000003</v>
      </c>
      <c r="Q5682">
        <v>32.503500000000003</v>
      </c>
      <c r="R5682" s="7">
        <v>0.28919899999999998</v>
      </c>
      <c r="S5682" s="1">
        <v>303.65991300000002</v>
      </c>
      <c r="T5682" s="20" t="s">
        <v>314</v>
      </c>
      <c r="U5682" s="7">
        <v>32.503500000000003</v>
      </c>
      <c r="V5682" s="1">
        <v>9870.01</v>
      </c>
      <c r="W5682">
        <v>2026</v>
      </c>
    </row>
    <row r="5683" spans="1:23" hidden="1" x14ac:dyDescent="0.25">
      <c r="A5683">
        <v>72039367</v>
      </c>
      <c r="B5683" s="2">
        <v>46156</v>
      </c>
      <c r="C5683" s="20" t="s">
        <v>7872</v>
      </c>
      <c r="D5683" s="20" t="s">
        <v>46</v>
      </c>
      <c r="E5683" s="20" t="s">
        <v>47</v>
      </c>
      <c r="F5683" s="20" t="s">
        <v>8558</v>
      </c>
      <c r="G5683" s="20" t="s">
        <v>8559</v>
      </c>
      <c r="H5683" s="20" t="s">
        <v>7054</v>
      </c>
      <c r="I5683" s="20" t="s">
        <v>7055</v>
      </c>
      <c r="J5683" s="20" t="s">
        <v>56</v>
      </c>
      <c r="K5683" s="20" t="s">
        <v>32</v>
      </c>
      <c r="L5683">
        <v>1005</v>
      </c>
      <c r="M5683" s="20" t="s">
        <v>49</v>
      </c>
      <c r="N5683" s="20" t="s">
        <v>14</v>
      </c>
      <c r="O5683">
        <v>0.38990000000000002</v>
      </c>
      <c r="P5683">
        <v>391.85</v>
      </c>
      <c r="Q5683">
        <v>32.503500000000003</v>
      </c>
      <c r="R5683" s="7">
        <v>0.389899</v>
      </c>
      <c r="S5683" s="1">
        <v>391.85010799999998</v>
      </c>
      <c r="T5683" s="20" t="s">
        <v>314</v>
      </c>
      <c r="U5683" s="7">
        <v>32.503500000000003</v>
      </c>
      <c r="V5683" s="1">
        <v>12736.5</v>
      </c>
      <c r="W5683">
        <v>2026</v>
      </c>
    </row>
    <row r="5684" spans="1:23" hidden="1" x14ac:dyDescent="0.25">
      <c r="A5684">
        <v>72039000</v>
      </c>
      <c r="B5684" s="2">
        <v>46156</v>
      </c>
      <c r="C5684" s="20" t="s">
        <v>6417</v>
      </c>
      <c r="D5684" s="20" t="s">
        <v>46</v>
      </c>
      <c r="E5684" s="20" t="s">
        <v>47</v>
      </c>
      <c r="F5684" s="20" t="s">
        <v>8558</v>
      </c>
      <c r="G5684" s="20" t="s">
        <v>8559</v>
      </c>
      <c r="H5684" s="20" t="s">
        <v>1505</v>
      </c>
      <c r="I5684" s="20" t="s">
        <v>1506</v>
      </c>
      <c r="J5684" s="20" t="s">
        <v>55</v>
      </c>
      <c r="K5684" s="20" t="s">
        <v>32</v>
      </c>
      <c r="L5684">
        <v>270</v>
      </c>
      <c r="M5684" s="20" t="s">
        <v>49</v>
      </c>
      <c r="N5684" s="20" t="s">
        <v>14</v>
      </c>
      <c r="O5684">
        <v>0.151</v>
      </c>
      <c r="P5684">
        <v>40.770000000000003</v>
      </c>
      <c r="Q5684">
        <v>32.503500000000003</v>
      </c>
      <c r="R5684" s="7">
        <v>0.151</v>
      </c>
      <c r="S5684" s="1">
        <v>40.770069999999997</v>
      </c>
      <c r="T5684" s="20" t="s">
        <v>314</v>
      </c>
      <c r="U5684" s="7">
        <v>32.503500000000003</v>
      </c>
      <c r="V5684" s="1">
        <v>1325.17</v>
      </c>
      <c r="W5684">
        <v>2026</v>
      </c>
    </row>
    <row r="5685" spans="1:23" hidden="1" x14ac:dyDescent="0.25">
      <c r="A5685">
        <v>72039367</v>
      </c>
      <c r="B5685" s="2">
        <v>46156</v>
      </c>
      <c r="C5685" s="20" t="s">
        <v>7872</v>
      </c>
      <c r="D5685" s="20" t="s">
        <v>46</v>
      </c>
      <c r="E5685" s="20" t="s">
        <v>47</v>
      </c>
      <c r="F5685" s="20" t="s">
        <v>8558</v>
      </c>
      <c r="G5685" s="20" t="s">
        <v>8559</v>
      </c>
      <c r="H5685" s="20" t="s">
        <v>770</v>
      </c>
      <c r="I5685" s="20" t="s">
        <v>771</v>
      </c>
      <c r="J5685" s="20" t="s">
        <v>163</v>
      </c>
      <c r="K5685" s="20" t="s">
        <v>32</v>
      </c>
      <c r="L5685">
        <v>1100</v>
      </c>
      <c r="M5685" s="20" t="s">
        <v>49</v>
      </c>
      <c r="N5685" s="20" t="s">
        <v>14</v>
      </c>
      <c r="O5685">
        <v>0.30740000000000001</v>
      </c>
      <c r="P5685">
        <v>338.14</v>
      </c>
      <c r="Q5685">
        <v>32.503500000000003</v>
      </c>
      <c r="R5685" s="7">
        <v>0.30740000000000001</v>
      </c>
      <c r="S5685" s="1">
        <v>338.13989199999997</v>
      </c>
      <c r="T5685" s="20" t="s">
        <v>314</v>
      </c>
      <c r="U5685" s="7">
        <v>32.503500000000003</v>
      </c>
      <c r="V5685" s="1">
        <v>10990.73</v>
      </c>
      <c r="W5685">
        <v>2026</v>
      </c>
    </row>
    <row r="5686" spans="1:23" hidden="1" x14ac:dyDescent="0.25">
      <c r="A5686">
        <v>72039367</v>
      </c>
      <c r="B5686" s="2">
        <v>46156</v>
      </c>
      <c r="C5686" s="20" t="s">
        <v>7872</v>
      </c>
      <c r="D5686" s="20" t="s">
        <v>46</v>
      </c>
      <c r="E5686" s="20" t="s">
        <v>47</v>
      </c>
      <c r="F5686" s="20" t="s">
        <v>8558</v>
      </c>
      <c r="G5686" s="20" t="s">
        <v>8559</v>
      </c>
      <c r="H5686" s="20" t="s">
        <v>768</v>
      </c>
      <c r="I5686" s="20" t="s">
        <v>769</v>
      </c>
      <c r="J5686" s="20" t="s">
        <v>163</v>
      </c>
      <c r="K5686" s="20" t="s">
        <v>32</v>
      </c>
      <c r="L5686">
        <v>1005</v>
      </c>
      <c r="M5686" s="20" t="s">
        <v>49</v>
      </c>
      <c r="N5686" s="20" t="s">
        <v>14</v>
      </c>
      <c r="O5686">
        <v>0.30740000000000001</v>
      </c>
      <c r="P5686">
        <v>308.94</v>
      </c>
      <c r="Q5686">
        <v>32.503500000000003</v>
      </c>
      <c r="R5686" s="7">
        <v>0.30740000000000001</v>
      </c>
      <c r="S5686" s="1">
        <v>308.93995999999999</v>
      </c>
      <c r="T5686" s="20" t="s">
        <v>314</v>
      </c>
      <c r="U5686" s="7">
        <v>32.503500000000003</v>
      </c>
      <c r="V5686" s="1">
        <v>10041.629999999999</v>
      </c>
      <c r="W5686">
        <v>2026</v>
      </c>
    </row>
    <row r="5687" spans="1:23" hidden="1" x14ac:dyDescent="0.25">
      <c r="A5687">
        <v>72038647</v>
      </c>
      <c r="B5687" s="2">
        <v>46156</v>
      </c>
      <c r="C5687" s="20" t="s">
        <v>6694</v>
      </c>
      <c r="D5687" s="20" t="s">
        <v>46</v>
      </c>
      <c r="E5687" s="20" t="s">
        <v>47</v>
      </c>
      <c r="F5687" s="20" t="s">
        <v>8558</v>
      </c>
      <c r="G5687" s="20" t="s">
        <v>8559</v>
      </c>
      <c r="H5687" s="20" t="s">
        <v>642</v>
      </c>
      <c r="I5687" s="20" t="s">
        <v>643</v>
      </c>
      <c r="J5687" s="20" t="s">
        <v>56</v>
      </c>
      <c r="K5687" s="20" t="s">
        <v>32</v>
      </c>
      <c r="L5687">
        <v>13540</v>
      </c>
      <c r="M5687" s="20" t="s">
        <v>49</v>
      </c>
      <c r="N5687" s="20" t="s">
        <v>14</v>
      </c>
      <c r="O5687">
        <v>0.37819999999999998</v>
      </c>
      <c r="P5687">
        <v>5120.8280000000004</v>
      </c>
      <c r="Q5687">
        <v>32.503500000000003</v>
      </c>
      <c r="R5687" s="7">
        <v>0.37819900000000001</v>
      </c>
      <c r="S5687" s="1">
        <v>5120.82791</v>
      </c>
      <c r="T5687" s="20" t="s">
        <v>314</v>
      </c>
      <c r="U5687" s="7">
        <v>32.503500000000003</v>
      </c>
      <c r="V5687" s="1">
        <v>166444.82999999999</v>
      </c>
      <c r="W5687">
        <v>2026</v>
      </c>
    </row>
    <row r="5688" spans="1:23" hidden="1" x14ac:dyDescent="0.25">
      <c r="A5688">
        <v>72038964</v>
      </c>
      <c r="B5688" s="2">
        <v>46156</v>
      </c>
      <c r="C5688" s="20" t="s">
        <v>6604</v>
      </c>
      <c r="D5688" s="20" t="s">
        <v>46</v>
      </c>
      <c r="E5688" s="20" t="s">
        <v>47</v>
      </c>
      <c r="F5688" s="20" t="s">
        <v>8558</v>
      </c>
      <c r="G5688" s="20" t="s">
        <v>8559</v>
      </c>
      <c r="H5688" s="20" t="s">
        <v>768</v>
      </c>
      <c r="I5688" s="20" t="s">
        <v>769</v>
      </c>
      <c r="J5688" s="20" t="s">
        <v>163</v>
      </c>
      <c r="K5688" s="20" t="s">
        <v>32</v>
      </c>
      <c r="L5688">
        <v>785</v>
      </c>
      <c r="M5688" s="20" t="s">
        <v>49</v>
      </c>
      <c r="N5688" s="20" t="s">
        <v>14</v>
      </c>
      <c r="O5688">
        <v>0.30740000000000001</v>
      </c>
      <c r="P5688">
        <v>241.309</v>
      </c>
      <c r="Q5688">
        <v>32.503500000000003</v>
      </c>
      <c r="R5688" s="7">
        <v>0.30740000000000001</v>
      </c>
      <c r="S5688" s="1">
        <v>241.309089</v>
      </c>
      <c r="T5688" s="20" t="s">
        <v>314</v>
      </c>
      <c r="U5688" s="7">
        <v>32.503500000000003</v>
      </c>
      <c r="V5688" s="1">
        <v>7843.39</v>
      </c>
      <c r="W5688">
        <v>2026</v>
      </c>
    </row>
    <row r="5689" spans="1:23" hidden="1" x14ac:dyDescent="0.25">
      <c r="A5689">
        <v>72039367</v>
      </c>
      <c r="B5689" s="2">
        <v>46156</v>
      </c>
      <c r="C5689" s="20" t="s">
        <v>7872</v>
      </c>
      <c r="D5689" s="20" t="s">
        <v>46</v>
      </c>
      <c r="E5689" s="20" t="s">
        <v>47</v>
      </c>
      <c r="F5689" s="20" t="s">
        <v>8558</v>
      </c>
      <c r="G5689" s="20" t="s">
        <v>8559</v>
      </c>
      <c r="H5689" s="20" t="s">
        <v>642</v>
      </c>
      <c r="I5689" s="20" t="s">
        <v>643</v>
      </c>
      <c r="J5689" s="20" t="s">
        <v>56</v>
      </c>
      <c r="K5689" s="20" t="s">
        <v>32</v>
      </c>
      <c r="L5689">
        <v>2010</v>
      </c>
      <c r="M5689" s="20" t="s">
        <v>49</v>
      </c>
      <c r="N5689" s="20" t="s">
        <v>14</v>
      </c>
      <c r="O5689">
        <v>0.38990000000000002</v>
      </c>
      <c r="P5689">
        <v>783.69899999999996</v>
      </c>
      <c r="Q5689">
        <v>32.503500000000003</v>
      </c>
      <c r="R5689" s="7">
        <v>0.389899</v>
      </c>
      <c r="S5689" s="1">
        <v>783.69898599999999</v>
      </c>
      <c r="T5689" s="20" t="s">
        <v>314</v>
      </c>
      <c r="U5689" s="7">
        <v>32.503500000000003</v>
      </c>
      <c r="V5689" s="1">
        <v>25472.959999999999</v>
      </c>
      <c r="W5689">
        <v>2026</v>
      </c>
    </row>
    <row r="5690" spans="1:23" hidden="1" x14ac:dyDescent="0.25">
      <c r="A5690">
        <v>72039823</v>
      </c>
      <c r="B5690" s="2">
        <v>46156</v>
      </c>
      <c r="C5690" s="20" t="s">
        <v>8206</v>
      </c>
      <c r="D5690" s="20" t="s">
        <v>46</v>
      </c>
      <c r="E5690" s="20" t="s">
        <v>47</v>
      </c>
      <c r="F5690" s="20" t="s">
        <v>8558</v>
      </c>
      <c r="G5690" s="20" t="s">
        <v>8559</v>
      </c>
      <c r="H5690" s="20" t="s">
        <v>826</v>
      </c>
      <c r="I5690" s="20" t="s">
        <v>961</v>
      </c>
      <c r="J5690" s="20" t="s">
        <v>723</v>
      </c>
      <c r="K5690" s="20" t="s">
        <v>32</v>
      </c>
      <c r="L5690">
        <v>5100</v>
      </c>
      <c r="M5690" s="20" t="s">
        <v>49</v>
      </c>
      <c r="N5690" s="20" t="s">
        <v>14</v>
      </c>
      <c r="O5690">
        <v>0.80920000000000003</v>
      </c>
      <c r="P5690">
        <v>4126.92</v>
      </c>
      <c r="Q5690">
        <v>32.503500000000003</v>
      </c>
      <c r="R5690" s="7">
        <v>0.809199</v>
      </c>
      <c r="S5690" s="1">
        <v>4126.9198699999997</v>
      </c>
      <c r="T5690" s="20" t="s">
        <v>314</v>
      </c>
      <c r="U5690" s="7">
        <v>32.503500000000003</v>
      </c>
      <c r="V5690" s="1">
        <v>134139.34</v>
      </c>
      <c r="W5690">
        <v>2026</v>
      </c>
    </row>
    <row r="5691" spans="1:23" hidden="1" x14ac:dyDescent="0.25">
      <c r="A5691">
        <v>72039318</v>
      </c>
      <c r="B5691" s="2">
        <v>46156</v>
      </c>
      <c r="C5691" s="20" t="s">
        <v>7883</v>
      </c>
      <c r="D5691" s="20" t="s">
        <v>46</v>
      </c>
      <c r="E5691" s="20" t="s">
        <v>47</v>
      </c>
      <c r="F5691" s="20" t="s">
        <v>8558</v>
      </c>
      <c r="G5691" s="20" t="s">
        <v>8559</v>
      </c>
      <c r="H5691" s="20" t="s">
        <v>642</v>
      </c>
      <c r="I5691" s="20" t="s">
        <v>643</v>
      </c>
      <c r="J5691" s="20" t="s">
        <v>56</v>
      </c>
      <c r="K5691" s="20" t="s">
        <v>32</v>
      </c>
      <c r="L5691">
        <v>5850</v>
      </c>
      <c r="M5691" s="20" t="s">
        <v>49</v>
      </c>
      <c r="N5691" s="20" t="s">
        <v>14</v>
      </c>
      <c r="O5691">
        <v>0.37819999999999998</v>
      </c>
      <c r="P5691">
        <v>2212.4699999999998</v>
      </c>
      <c r="Q5691">
        <v>32.503500000000003</v>
      </c>
      <c r="R5691" s="7">
        <v>0.37819900000000001</v>
      </c>
      <c r="S5691" s="1">
        <v>2212.470041</v>
      </c>
      <c r="T5691" s="20" t="s">
        <v>314</v>
      </c>
      <c r="U5691" s="7">
        <v>32.503500000000003</v>
      </c>
      <c r="V5691" s="1">
        <v>71913.02</v>
      </c>
      <c r="W5691">
        <v>2026</v>
      </c>
    </row>
    <row r="5692" spans="1:23" hidden="1" x14ac:dyDescent="0.25">
      <c r="A5692">
        <v>72039318</v>
      </c>
      <c r="B5692" s="2">
        <v>46156</v>
      </c>
      <c r="C5692" s="20" t="s">
        <v>7883</v>
      </c>
      <c r="D5692" s="20" t="s">
        <v>46</v>
      </c>
      <c r="E5692" s="20" t="s">
        <v>47</v>
      </c>
      <c r="F5692" s="20" t="s">
        <v>8558</v>
      </c>
      <c r="G5692" s="20" t="s">
        <v>8559</v>
      </c>
      <c r="H5692" s="20" t="s">
        <v>768</v>
      </c>
      <c r="I5692" s="20" t="s">
        <v>769</v>
      </c>
      <c r="J5692" s="20" t="s">
        <v>163</v>
      </c>
      <c r="K5692" s="20" t="s">
        <v>32</v>
      </c>
      <c r="L5692">
        <v>2920</v>
      </c>
      <c r="M5692" s="20" t="s">
        <v>49</v>
      </c>
      <c r="N5692" s="20" t="s">
        <v>14</v>
      </c>
      <c r="O5692">
        <v>0.30130000000000001</v>
      </c>
      <c r="P5692">
        <v>879.79600000000005</v>
      </c>
      <c r="Q5692">
        <v>32.503500000000003</v>
      </c>
      <c r="R5692" s="7">
        <v>0.30129899999999998</v>
      </c>
      <c r="S5692" s="1">
        <v>879.796021</v>
      </c>
      <c r="T5692" s="20" t="s">
        <v>314</v>
      </c>
      <c r="U5692" s="7">
        <v>32.503500000000003</v>
      </c>
      <c r="V5692" s="1">
        <v>28596.45</v>
      </c>
      <c r="W5692">
        <v>2026</v>
      </c>
    </row>
    <row r="5693" spans="1:23" hidden="1" x14ac:dyDescent="0.25">
      <c r="A5693">
        <v>72038647</v>
      </c>
      <c r="B5693" s="2">
        <v>46156</v>
      </c>
      <c r="C5693" s="20" t="s">
        <v>6694</v>
      </c>
      <c r="D5693" s="20" t="s">
        <v>46</v>
      </c>
      <c r="E5693" s="20" t="s">
        <v>47</v>
      </c>
      <c r="F5693" s="20" t="s">
        <v>8558</v>
      </c>
      <c r="G5693" s="20" t="s">
        <v>8559</v>
      </c>
      <c r="H5693" s="20" t="s">
        <v>770</v>
      </c>
      <c r="I5693" s="20" t="s">
        <v>771</v>
      </c>
      <c r="J5693" s="20" t="s">
        <v>163</v>
      </c>
      <c r="K5693" s="20" t="s">
        <v>32</v>
      </c>
      <c r="L5693">
        <v>6160</v>
      </c>
      <c r="M5693" s="20" t="s">
        <v>49</v>
      </c>
      <c r="N5693" s="20" t="s">
        <v>14</v>
      </c>
      <c r="O5693">
        <v>0.29820000000000002</v>
      </c>
      <c r="P5693">
        <v>1836.912</v>
      </c>
      <c r="Q5693">
        <v>32.503500000000003</v>
      </c>
      <c r="R5693" s="7">
        <v>0.29819899999999999</v>
      </c>
      <c r="S5693" s="1">
        <v>1836.912024</v>
      </c>
      <c r="T5693" s="20" t="s">
        <v>314</v>
      </c>
      <c r="U5693" s="7">
        <v>32.503500000000003</v>
      </c>
      <c r="V5693" s="1">
        <v>59706.07</v>
      </c>
      <c r="W5693">
        <v>2026</v>
      </c>
    </row>
    <row r="5694" spans="1:23" hidden="1" x14ac:dyDescent="0.25">
      <c r="A5694">
        <v>72039411</v>
      </c>
      <c r="B5694" s="2">
        <v>46156</v>
      </c>
      <c r="C5694" s="20" t="s">
        <v>8121</v>
      </c>
      <c r="D5694" s="20" t="s">
        <v>46</v>
      </c>
      <c r="E5694" s="20" t="s">
        <v>47</v>
      </c>
      <c r="F5694" s="20" t="s">
        <v>8589</v>
      </c>
      <c r="G5694" s="20" t="s">
        <v>8590</v>
      </c>
      <c r="H5694" s="20" t="s">
        <v>826</v>
      </c>
      <c r="I5694" s="20" t="s">
        <v>961</v>
      </c>
      <c r="J5694" s="20" t="s">
        <v>723</v>
      </c>
      <c r="K5694" s="20" t="s">
        <v>32</v>
      </c>
      <c r="L5694">
        <v>60</v>
      </c>
      <c r="M5694" s="20" t="s">
        <v>49</v>
      </c>
      <c r="N5694" s="20" t="s">
        <v>14</v>
      </c>
      <c r="O5694">
        <v>0.80916999999999994</v>
      </c>
      <c r="P5694">
        <v>48.55</v>
      </c>
      <c r="Q5694">
        <v>32.503500000000003</v>
      </c>
      <c r="R5694" s="7">
        <v>0.80916999999999994</v>
      </c>
      <c r="S5694" s="1">
        <v>48.549847999999997</v>
      </c>
      <c r="T5694" s="20" t="s">
        <v>314</v>
      </c>
      <c r="U5694" s="7">
        <v>32.503500000000003</v>
      </c>
      <c r="V5694" s="1">
        <v>1578.04</v>
      </c>
      <c r="W5694">
        <v>2026</v>
      </c>
    </row>
    <row r="5695" spans="1:23" hidden="1" x14ac:dyDescent="0.25">
      <c r="A5695">
        <v>72035552</v>
      </c>
      <c r="B5695" s="2">
        <v>46028</v>
      </c>
      <c r="C5695" s="20" t="s">
        <v>2533</v>
      </c>
      <c r="D5695" s="20" t="s">
        <v>414</v>
      </c>
      <c r="E5695" s="20" t="s">
        <v>415</v>
      </c>
      <c r="F5695" s="20" t="s">
        <v>2947</v>
      </c>
      <c r="G5695" s="20" t="s">
        <v>2948</v>
      </c>
      <c r="H5695" s="20" t="s">
        <v>561</v>
      </c>
      <c r="I5695" s="20" t="s">
        <v>582</v>
      </c>
      <c r="J5695" s="20" t="s">
        <v>509</v>
      </c>
      <c r="K5695" s="20" t="s">
        <v>48</v>
      </c>
      <c r="L5695">
        <v>30000</v>
      </c>
      <c r="M5695" s="20" t="s">
        <v>49</v>
      </c>
      <c r="N5695" s="20" t="s">
        <v>14</v>
      </c>
      <c r="O5695">
        <v>1.33</v>
      </c>
      <c r="P5695">
        <v>39900</v>
      </c>
      <c r="Q5695">
        <v>31.425799999999999</v>
      </c>
      <c r="R5695" s="7">
        <v>1.3299989999999999</v>
      </c>
      <c r="S5695" s="1">
        <v>39900</v>
      </c>
      <c r="T5695" s="20" t="s">
        <v>314</v>
      </c>
      <c r="U5695" s="7">
        <v>31.425799999999999</v>
      </c>
      <c r="V5695" s="1">
        <v>1253889.42</v>
      </c>
      <c r="W5695">
        <v>2026</v>
      </c>
    </row>
    <row r="5696" spans="1:23" hidden="1" x14ac:dyDescent="0.25">
      <c r="A5696">
        <v>72038944</v>
      </c>
      <c r="B5696" s="2">
        <v>46035</v>
      </c>
      <c r="C5696" s="20" t="s">
        <v>5956</v>
      </c>
      <c r="D5696" s="20" t="s">
        <v>5957</v>
      </c>
      <c r="E5696" s="20" t="s">
        <v>5958</v>
      </c>
      <c r="F5696" s="20" t="s">
        <v>2949</v>
      </c>
      <c r="G5696" s="20" t="s">
        <v>5959</v>
      </c>
      <c r="H5696" s="20" t="s">
        <v>2153</v>
      </c>
      <c r="I5696" s="20" t="s">
        <v>2154</v>
      </c>
      <c r="J5696" s="20" t="s">
        <v>416</v>
      </c>
      <c r="K5696" s="20" t="s">
        <v>555</v>
      </c>
      <c r="L5696">
        <v>54000</v>
      </c>
      <c r="M5696" s="20" t="s">
        <v>49</v>
      </c>
      <c r="N5696" s="20" t="s">
        <v>14</v>
      </c>
      <c r="O5696">
        <v>0.9</v>
      </c>
      <c r="P5696">
        <v>48600</v>
      </c>
      <c r="Q5696">
        <v>31.501799999999999</v>
      </c>
      <c r="R5696" s="7">
        <v>0.9</v>
      </c>
      <c r="S5696" s="1">
        <v>48600</v>
      </c>
      <c r="T5696" s="20" t="s">
        <v>314</v>
      </c>
      <c r="U5696" s="7">
        <v>31.501799999999999</v>
      </c>
      <c r="V5696" s="1">
        <v>1530987.48</v>
      </c>
      <c r="W5696">
        <v>2026</v>
      </c>
    </row>
    <row r="5697" spans="1:23" hidden="1" x14ac:dyDescent="0.25">
      <c r="A5697">
        <v>72033592</v>
      </c>
      <c r="B5697" s="2">
        <v>46035</v>
      </c>
      <c r="C5697" s="20" t="s">
        <v>2439</v>
      </c>
      <c r="D5697" s="20" t="s">
        <v>2151</v>
      </c>
      <c r="E5697" s="20" t="s">
        <v>2152</v>
      </c>
      <c r="F5697" s="20" t="s">
        <v>2949</v>
      </c>
      <c r="G5697" s="20" t="s">
        <v>2950</v>
      </c>
      <c r="H5697" s="20" t="s">
        <v>2153</v>
      </c>
      <c r="I5697" s="20" t="s">
        <v>2154</v>
      </c>
      <c r="J5697" s="20" t="s">
        <v>416</v>
      </c>
      <c r="K5697" s="20" t="s">
        <v>555</v>
      </c>
      <c r="L5697">
        <v>54000</v>
      </c>
      <c r="M5697" s="20" t="s">
        <v>49</v>
      </c>
      <c r="N5697" s="20" t="s">
        <v>14</v>
      </c>
      <c r="O5697">
        <v>0.9</v>
      </c>
      <c r="P5697">
        <v>48600</v>
      </c>
      <c r="Q5697">
        <v>31.501799999999999</v>
      </c>
      <c r="R5697" s="7">
        <v>0.9</v>
      </c>
      <c r="S5697" s="1">
        <v>48600</v>
      </c>
      <c r="T5697" s="20" t="s">
        <v>314</v>
      </c>
      <c r="U5697" s="7">
        <v>31.501799999999999</v>
      </c>
      <c r="V5697" s="1">
        <v>1530987.48</v>
      </c>
      <c r="W5697">
        <v>2026</v>
      </c>
    </row>
    <row r="5698" spans="1:23" hidden="1" x14ac:dyDescent="0.25">
      <c r="A5698">
        <v>72035143</v>
      </c>
      <c r="B5698" s="2">
        <v>46043</v>
      </c>
      <c r="C5698" s="20" t="s">
        <v>2482</v>
      </c>
      <c r="D5698" s="20" t="s">
        <v>68</v>
      </c>
      <c r="E5698" s="20" t="s">
        <v>69</v>
      </c>
      <c r="F5698" s="20" t="s">
        <v>2958</v>
      </c>
      <c r="G5698" s="20" t="s">
        <v>2959</v>
      </c>
      <c r="H5698" s="20" t="s">
        <v>2043</v>
      </c>
      <c r="I5698" s="20" t="s">
        <v>2044</v>
      </c>
      <c r="J5698" s="20" t="s">
        <v>478</v>
      </c>
      <c r="K5698" s="20" t="s">
        <v>48</v>
      </c>
      <c r="L5698">
        <v>896</v>
      </c>
      <c r="M5698" s="20" t="s">
        <v>49</v>
      </c>
      <c r="N5698" s="20" t="s">
        <v>14</v>
      </c>
      <c r="O5698">
        <v>1.9390000000000001</v>
      </c>
      <c r="P5698">
        <v>1737.3440000000001</v>
      </c>
      <c r="Q5698">
        <v>31.1877</v>
      </c>
      <c r="R5698" s="7">
        <v>1.9389989999999999</v>
      </c>
      <c r="S5698" s="1">
        <v>1737.3438880000001</v>
      </c>
      <c r="T5698" s="20" t="s">
        <v>314</v>
      </c>
      <c r="U5698" s="7">
        <v>31.1877</v>
      </c>
      <c r="V5698" s="1">
        <v>54183.76</v>
      </c>
      <c r="W5698">
        <v>2026</v>
      </c>
    </row>
    <row r="5699" spans="1:23" hidden="1" x14ac:dyDescent="0.25">
      <c r="A5699">
        <v>72035145</v>
      </c>
      <c r="B5699" s="2">
        <v>46043</v>
      </c>
      <c r="C5699" s="20" t="s">
        <v>2482</v>
      </c>
      <c r="D5699" s="20" t="s">
        <v>68</v>
      </c>
      <c r="E5699" s="20" t="s">
        <v>69</v>
      </c>
      <c r="F5699" s="20" t="s">
        <v>2958</v>
      </c>
      <c r="G5699" s="20" t="s">
        <v>2959</v>
      </c>
      <c r="H5699" s="20" t="s">
        <v>2039</v>
      </c>
      <c r="I5699" s="20" t="s">
        <v>2040</v>
      </c>
      <c r="J5699" s="20" t="s">
        <v>478</v>
      </c>
      <c r="K5699" s="20" t="s">
        <v>48</v>
      </c>
      <c r="L5699">
        <v>1000</v>
      </c>
      <c r="M5699" s="20" t="s">
        <v>49</v>
      </c>
      <c r="N5699" s="20" t="s">
        <v>14</v>
      </c>
      <c r="O5699">
        <v>3.0116000000000001</v>
      </c>
      <c r="P5699">
        <v>3011.6</v>
      </c>
      <c r="Q5699">
        <v>31.1877</v>
      </c>
      <c r="R5699" s="7">
        <v>3.0116000000000001</v>
      </c>
      <c r="S5699" s="1">
        <v>3011.600085</v>
      </c>
      <c r="T5699" s="20" t="s">
        <v>314</v>
      </c>
      <c r="U5699" s="7">
        <v>31.1877</v>
      </c>
      <c r="V5699" s="1">
        <v>93924.88</v>
      </c>
      <c r="W5699">
        <v>2026</v>
      </c>
    </row>
    <row r="5700" spans="1:23" hidden="1" x14ac:dyDescent="0.25">
      <c r="A5700">
        <v>72035146</v>
      </c>
      <c r="B5700" s="2">
        <v>46043</v>
      </c>
      <c r="C5700" s="20" t="s">
        <v>2482</v>
      </c>
      <c r="D5700" s="20" t="s">
        <v>68</v>
      </c>
      <c r="E5700" s="20" t="s">
        <v>69</v>
      </c>
      <c r="F5700" s="20" t="s">
        <v>2958</v>
      </c>
      <c r="G5700" s="20" t="s">
        <v>2959</v>
      </c>
      <c r="H5700" s="20" t="s">
        <v>897</v>
      </c>
      <c r="I5700" s="20" t="s">
        <v>898</v>
      </c>
      <c r="J5700" s="20" t="s">
        <v>478</v>
      </c>
      <c r="K5700" s="20" t="s">
        <v>48</v>
      </c>
      <c r="L5700">
        <v>1020</v>
      </c>
      <c r="M5700" s="20" t="s">
        <v>49</v>
      </c>
      <c r="N5700" s="20" t="s">
        <v>14</v>
      </c>
      <c r="O5700">
        <v>2.7547999999999999</v>
      </c>
      <c r="P5700">
        <v>2809.8960000000002</v>
      </c>
      <c r="Q5700">
        <v>31.1877</v>
      </c>
      <c r="R5700" s="7">
        <v>2.7547999999999999</v>
      </c>
      <c r="S5700" s="1">
        <v>2809.895888</v>
      </c>
      <c r="T5700" s="20" t="s">
        <v>314</v>
      </c>
      <c r="U5700" s="7">
        <v>31.1877</v>
      </c>
      <c r="V5700" s="1">
        <v>87634.19</v>
      </c>
      <c r="W5700">
        <v>2026</v>
      </c>
    </row>
    <row r="5701" spans="1:23" hidden="1" x14ac:dyDescent="0.25">
      <c r="A5701">
        <v>72035144</v>
      </c>
      <c r="B5701" s="2">
        <v>46043</v>
      </c>
      <c r="C5701" s="20" t="s">
        <v>2482</v>
      </c>
      <c r="D5701" s="20" t="s">
        <v>68</v>
      </c>
      <c r="E5701" s="20" t="s">
        <v>69</v>
      </c>
      <c r="F5701" s="20" t="s">
        <v>2958</v>
      </c>
      <c r="G5701" s="20" t="s">
        <v>2959</v>
      </c>
      <c r="H5701" s="20" t="s">
        <v>479</v>
      </c>
      <c r="I5701" s="20" t="s">
        <v>480</v>
      </c>
      <c r="J5701" s="20" t="s">
        <v>478</v>
      </c>
      <c r="K5701" s="20" t="s">
        <v>48</v>
      </c>
      <c r="L5701">
        <v>1020</v>
      </c>
      <c r="M5701" s="20" t="s">
        <v>49</v>
      </c>
      <c r="N5701" s="20" t="s">
        <v>14</v>
      </c>
      <c r="O5701">
        <v>3.34</v>
      </c>
      <c r="P5701">
        <v>3406.8</v>
      </c>
      <c r="Q5701">
        <v>31.1877</v>
      </c>
      <c r="R5701" s="7">
        <v>3.34</v>
      </c>
      <c r="S5701" s="1">
        <v>3406.8001159999999</v>
      </c>
      <c r="T5701" s="20" t="s">
        <v>314</v>
      </c>
      <c r="U5701" s="7">
        <v>31.1877</v>
      </c>
      <c r="V5701" s="1">
        <v>106250.26</v>
      </c>
      <c r="W5701">
        <v>2026</v>
      </c>
    </row>
    <row r="5702" spans="1:23" hidden="1" x14ac:dyDescent="0.25">
      <c r="A5702">
        <v>72036561</v>
      </c>
      <c r="B5702" s="2">
        <v>46044</v>
      </c>
      <c r="C5702" s="20" t="s">
        <v>2534</v>
      </c>
      <c r="D5702" s="20" t="s">
        <v>1720</v>
      </c>
      <c r="E5702" s="20" t="s">
        <v>1721</v>
      </c>
      <c r="F5702" s="20" t="s">
        <v>2900</v>
      </c>
      <c r="G5702" s="20" t="s">
        <v>2901</v>
      </c>
      <c r="H5702" s="20" t="s">
        <v>2904</v>
      </c>
      <c r="I5702" s="20" t="s">
        <v>2905</v>
      </c>
      <c r="J5702" s="20" t="s">
        <v>509</v>
      </c>
      <c r="K5702" s="20" t="s">
        <v>555</v>
      </c>
      <c r="L5702">
        <v>4000</v>
      </c>
      <c r="M5702" s="20" t="s">
        <v>49</v>
      </c>
      <c r="N5702" s="20" t="s">
        <v>1307</v>
      </c>
      <c r="O5702">
        <v>7.92</v>
      </c>
      <c r="P5702">
        <v>31680</v>
      </c>
      <c r="Q5702">
        <v>36.929099999999998</v>
      </c>
      <c r="R5702" s="7">
        <v>9.2938519999999993</v>
      </c>
      <c r="S5702" s="1">
        <v>37175.410626999997</v>
      </c>
      <c r="T5702" s="20" t="s">
        <v>314</v>
      </c>
      <c r="U5702" s="7">
        <v>31.470099999999999</v>
      </c>
      <c r="V5702" s="1">
        <v>1169913.8899999999</v>
      </c>
      <c r="W5702">
        <v>2026</v>
      </c>
    </row>
    <row r="5703" spans="1:23" hidden="1" x14ac:dyDescent="0.25">
      <c r="A5703">
        <v>72036561</v>
      </c>
      <c r="B5703" s="2">
        <v>46044</v>
      </c>
      <c r="C5703" s="20" t="s">
        <v>2534</v>
      </c>
      <c r="D5703" s="20" t="s">
        <v>1720</v>
      </c>
      <c r="E5703" s="20" t="s">
        <v>1721</v>
      </c>
      <c r="F5703" s="20" t="s">
        <v>2900</v>
      </c>
      <c r="G5703" s="20" t="s">
        <v>2901</v>
      </c>
      <c r="H5703" s="20" t="s">
        <v>2518</v>
      </c>
      <c r="I5703" s="20" t="s">
        <v>2519</v>
      </c>
      <c r="J5703" s="20" t="s">
        <v>509</v>
      </c>
      <c r="K5703" s="20" t="s">
        <v>555</v>
      </c>
      <c r="L5703">
        <v>888</v>
      </c>
      <c r="M5703" s="20" t="s">
        <v>49</v>
      </c>
      <c r="N5703" s="20" t="s">
        <v>1307</v>
      </c>
      <c r="O5703">
        <v>4.8</v>
      </c>
      <c r="P5703">
        <v>4262.3999999999996</v>
      </c>
      <c r="Q5703">
        <v>36.929099999999998</v>
      </c>
      <c r="R5703" s="7">
        <v>5.6326369999999999</v>
      </c>
      <c r="S5703" s="1">
        <v>5001.7826439999999</v>
      </c>
      <c r="T5703" s="20" t="s">
        <v>314</v>
      </c>
      <c r="U5703" s="7">
        <v>31.470099999999999</v>
      </c>
      <c r="V5703" s="1">
        <v>157406.6</v>
      </c>
      <c r="W5703">
        <v>2026</v>
      </c>
    </row>
    <row r="5704" spans="1:23" hidden="1" x14ac:dyDescent="0.25">
      <c r="A5704">
        <v>72036561</v>
      </c>
      <c r="B5704" s="2">
        <v>46044</v>
      </c>
      <c r="C5704" s="20" t="s">
        <v>2534</v>
      </c>
      <c r="D5704" s="20" t="s">
        <v>1720</v>
      </c>
      <c r="E5704" s="20" t="s">
        <v>1721</v>
      </c>
      <c r="F5704" s="20" t="s">
        <v>2900</v>
      </c>
      <c r="G5704" s="20" t="s">
        <v>2901</v>
      </c>
      <c r="H5704" s="20" t="s">
        <v>2510</v>
      </c>
      <c r="I5704" s="20" t="s">
        <v>2511</v>
      </c>
      <c r="J5704" s="20" t="s">
        <v>509</v>
      </c>
      <c r="K5704" s="20" t="s">
        <v>555</v>
      </c>
      <c r="L5704">
        <v>1928</v>
      </c>
      <c r="M5704" s="20" t="s">
        <v>49</v>
      </c>
      <c r="N5704" s="20" t="s">
        <v>1307</v>
      </c>
      <c r="O5704">
        <v>12.22</v>
      </c>
      <c r="P5704">
        <v>23560.16</v>
      </c>
      <c r="Q5704">
        <v>36.929099999999998</v>
      </c>
      <c r="R5704" s="7">
        <v>14.339757000000001</v>
      </c>
      <c r="S5704" s="1">
        <v>27647.052281</v>
      </c>
      <c r="T5704" s="20" t="s">
        <v>314</v>
      </c>
      <c r="U5704" s="7">
        <v>31.470099999999999</v>
      </c>
      <c r="V5704" s="1">
        <v>870055.5</v>
      </c>
      <c r="W5704">
        <v>2026</v>
      </c>
    </row>
    <row r="5705" spans="1:23" hidden="1" x14ac:dyDescent="0.25">
      <c r="A5705">
        <v>72036561</v>
      </c>
      <c r="B5705" s="2">
        <v>46044</v>
      </c>
      <c r="C5705" s="20" t="s">
        <v>2534</v>
      </c>
      <c r="D5705" s="20" t="s">
        <v>1720</v>
      </c>
      <c r="E5705" s="20" t="s">
        <v>1721</v>
      </c>
      <c r="F5705" s="20" t="s">
        <v>2900</v>
      </c>
      <c r="G5705" s="20" t="s">
        <v>2901</v>
      </c>
      <c r="H5705" s="20" t="s">
        <v>2906</v>
      </c>
      <c r="I5705" s="20" t="s">
        <v>2907</v>
      </c>
      <c r="J5705" s="20" t="s">
        <v>509</v>
      </c>
      <c r="K5705" s="20" t="s">
        <v>555</v>
      </c>
      <c r="L5705">
        <v>981</v>
      </c>
      <c r="M5705" s="20" t="s">
        <v>49</v>
      </c>
      <c r="N5705" s="20" t="s">
        <v>1307</v>
      </c>
      <c r="O5705">
        <v>7.91</v>
      </c>
      <c r="P5705">
        <v>7759.71</v>
      </c>
      <c r="Q5705">
        <v>36.929099999999998</v>
      </c>
      <c r="R5705" s="7">
        <v>9.2821169999999995</v>
      </c>
      <c r="S5705" s="1">
        <v>9105.7578460000004</v>
      </c>
      <c r="T5705" s="20" t="s">
        <v>314</v>
      </c>
      <c r="U5705" s="7">
        <v>31.470099999999999</v>
      </c>
      <c r="V5705" s="1">
        <v>286559.11</v>
      </c>
      <c r="W5705">
        <v>2026</v>
      </c>
    </row>
    <row r="5706" spans="1:23" hidden="1" x14ac:dyDescent="0.25">
      <c r="A5706">
        <v>72036561</v>
      </c>
      <c r="B5706" s="2">
        <v>46044</v>
      </c>
      <c r="C5706" s="20" t="s">
        <v>2534</v>
      </c>
      <c r="D5706" s="20" t="s">
        <v>1720</v>
      </c>
      <c r="E5706" s="20" t="s">
        <v>1721</v>
      </c>
      <c r="F5706" s="20" t="s">
        <v>2900</v>
      </c>
      <c r="G5706" s="20" t="s">
        <v>2901</v>
      </c>
      <c r="H5706" s="20" t="s">
        <v>2508</v>
      </c>
      <c r="I5706" s="20" t="s">
        <v>2509</v>
      </c>
      <c r="J5706" s="20" t="s">
        <v>509</v>
      </c>
      <c r="K5706" s="20" t="s">
        <v>555</v>
      </c>
      <c r="L5706">
        <v>801</v>
      </c>
      <c r="M5706" s="20" t="s">
        <v>49</v>
      </c>
      <c r="N5706" s="20" t="s">
        <v>1307</v>
      </c>
      <c r="O5706">
        <v>10.199999999999999</v>
      </c>
      <c r="P5706">
        <v>8170.2</v>
      </c>
      <c r="Q5706">
        <v>36.929099999999998</v>
      </c>
      <c r="R5706" s="7">
        <v>11.969355</v>
      </c>
      <c r="S5706" s="1">
        <v>9587.4538049999992</v>
      </c>
      <c r="T5706" s="20" t="s">
        <v>314</v>
      </c>
      <c r="U5706" s="7">
        <v>31.470099999999999</v>
      </c>
      <c r="V5706" s="1">
        <v>301718.13</v>
      </c>
      <c r="W5706">
        <v>2026</v>
      </c>
    </row>
    <row r="5707" spans="1:23" hidden="1" x14ac:dyDescent="0.25">
      <c r="A5707">
        <v>72036561</v>
      </c>
      <c r="B5707" s="2">
        <v>46044</v>
      </c>
      <c r="C5707" s="20" t="s">
        <v>2534</v>
      </c>
      <c r="D5707" s="20" t="s">
        <v>1720</v>
      </c>
      <c r="E5707" s="20" t="s">
        <v>1721</v>
      </c>
      <c r="F5707" s="20" t="s">
        <v>2900</v>
      </c>
      <c r="G5707" s="20" t="s">
        <v>2901</v>
      </c>
      <c r="H5707" s="20" t="s">
        <v>2902</v>
      </c>
      <c r="I5707" s="20" t="s">
        <v>2903</v>
      </c>
      <c r="J5707" s="20" t="s">
        <v>509</v>
      </c>
      <c r="K5707" s="20" t="s">
        <v>555</v>
      </c>
      <c r="L5707">
        <v>1800</v>
      </c>
      <c r="M5707" s="20" t="s">
        <v>49</v>
      </c>
      <c r="N5707" s="20" t="s">
        <v>1307</v>
      </c>
      <c r="O5707">
        <v>13.31</v>
      </c>
      <c r="P5707">
        <v>23958</v>
      </c>
      <c r="Q5707">
        <v>36.929099999999998</v>
      </c>
      <c r="R5707" s="7">
        <v>15.618835000000001</v>
      </c>
      <c r="S5707" s="1">
        <v>28113.904309000001</v>
      </c>
      <c r="T5707" s="20" t="s">
        <v>314</v>
      </c>
      <c r="U5707" s="7">
        <v>31.470099999999999</v>
      </c>
      <c r="V5707" s="1">
        <v>884747.38</v>
      </c>
      <c r="W5707">
        <v>2026</v>
      </c>
    </row>
    <row r="5708" spans="1:23" hidden="1" x14ac:dyDescent="0.25">
      <c r="A5708">
        <v>72037309</v>
      </c>
      <c r="B5708" s="2">
        <v>46044</v>
      </c>
      <c r="C5708" s="20" t="s">
        <v>2936</v>
      </c>
      <c r="D5708" s="20" t="s">
        <v>1720</v>
      </c>
      <c r="E5708" s="20" t="s">
        <v>1721</v>
      </c>
      <c r="F5708" s="20" t="s">
        <v>2943</v>
      </c>
      <c r="G5708" s="20" t="s">
        <v>2944</v>
      </c>
      <c r="H5708" s="20" t="s">
        <v>2514</v>
      </c>
      <c r="I5708" s="20" t="s">
        <v>2515</v>
      </c>
      <c r="J5708" s="20" t="s">
        <v>509</v>
      </c>
      <c r="K5708" s="20" t="s">
        <v>555</v>
      </c>
      <c r="L5708">
        <v>222</v>
      </c>
      <c r="M5708" s="20" t="s">
        <v>49</v>
      </c>
      <c r="N5708" s="20" t="s">
        <v>1307</v>
      </c>
      <c r="O5708">
        <v>24.08</v>
      </c>
      <c r="P5708">
        <v>5345.76</v>
      </c>
      <c r="Q5708">
        <v>36.929099999999998</v>
      </c>
      <c r="R5708" s="7">
        <v>28.257066999999999</v>
      </c>
      <c r="S5708" s="1">
        <v>6273.0690400000003</v>
      </c>
      <c r="T5708" s="20" t="s">
        <v>314</v>
      </c>
      <c r="U5708" s="7">
        <v>31.470099999999999</v>
      </c>
      <c r="V5708" s="1">
        <v>197414.11</v>
      </c>
      <c r="W5708">
        <v>2026</v>
      </c>
    </row>
    <row r="5709" spans="1:23" hidden="1" x14ac:dyDescent="0.25">
      <c r="A5709">
        <v>72037309</v>
      </c>
      <c r="B5709" s="2">
        <v>46044</v>
      </c>
      <c r="C5709" s="20" t="s">
        <v>2936</v>
      </c>
      <c r="D5709" s="20" t="s">
        <v>1720</v>
      </c>
      <c r="E5709" s="20" t="s">
        <v>1721</v>
      </c>
      <c r="F5709" s="20" t="s">
        <v>2943</v>
      </c>
      <c r="G5709" s="20" t="s">
        <v>2944</v>
      </c>
      <c r="H5709" s="20" t="s">
        <v>2512</v>
      </c>
      <c r="I5709" s="20" t="s">
        <v>2513</v>
      </c>
      <c r="J5709" s="20" t="s">
        <v>509</v>
      </c>
      <c r="K5709" s="20" t="s">
        <v>555</v>
      </c>
      <c r="L5709">
        <v>300</v>
      </c>
      <c r="M5709" s="20" t="s">
        <v>49</v>
      </c>
      <c r="N5709" s="20" t="s">
        <v>1307</v>
      </c>
      <c r="O5709">
        <v>16.940000000000001</v>
      </c>
      <c r="P5709">
        <v>5082</v>
      </c>
      <c r="Q5709">
        <v>36.929099999999998</v>
      </c>
      <c r="R5709" s="7">
        <v>19.878518</v>
      </c>
      <c r="S5709" s="1">
        <v>5963.5555649999997</v>
      </c>
      <c r="T5709" s="20" t="s">
        <v>314</v>
      </c>
      <c r="U5709" s="7">
        <v>31.470099999999999</v>
      </c>
      <c r="V5709" s="1">
        <v>187673.69</v>
      </c>
      <c r="W5709">
        <v>2026</v>
      </c>
    </row>
    <row r="5710" spans="1:23" hidden="1" x14ac:dyDescent="0.25">
      <c r="A5710">
        <v>72036641</v>
      </c>
      <c r="B5710" s="2">
        <v>46044</v>
      </c>
      <c r="C5710" s="20" t="s">
        <v>2648</v>
      </c>
      <c r="D5710" s="20" t="s">
        <v>1720</v>
      </c>
      <c r="E5710" s="20" t="s">
        <v>1721</v>
      </c>
      <c r="F5710" s="20" t="s">
        <v>2934</v>
      </c>
      <c r="G5710" s="20" t="s">
        <v>2935</v>
      </c>
      <c r="H5710" s="20" t="s">
        <v>2918</v>
      </c>
      <c r="I5710" s="20" t="s">
        <v>2919</v>
      </c>
      <c r="J5710" s="20" t="s">
        <v>509</v>
      </c>
      <c r="K5710" s="20" t="s">
        <v>555</v>
      </c>
      <c r="L5710">
        <v>247</v>
      </c>
      <c r="M5710" s="20" t="s">
        <v>49</v>
      </c>
      <c r="N5710" s="20" t="s">
        <v>1307</v>
      </c>
      <c r="O5710">
        <v>6.07</v>
      </c>
      <c r="P5710">
        <v>1499.29</v>
      </c>
      <c r="Q5710">
        <v>36.929099999999998</v>
      </c>
      <c r="R5710" s="7">
        <v>7.1229399999999998</v>
      </c>
      <c r="S5710" s="1">
        <v>1759.366192</v>
      </c>
      <c r="T5710" s="20" t="s">
        <v>314</v>
      </c>
      <c r="U5710" s="7">
        <v>31.470099999999999</v>
      </c>
      <c r="V5710" s="1">
        <v>55367.43</v>
      </c>
      <c r="W5710">
        <v>2026</v>
      </c>
    </row>
    <row r="5711" spans="1:23" hidden="1" x14ac:dyDescent="0.25">
      <c r="A5711">
        <v>72036569</v>
      </c>
      <c r="B5711" s="2">
        <v>46044</v>
      </c>
      <c r="C5711" s="20" t="s">
        <v>2534</v>
      </c>
      <c r="D5711" s="20" t="s">
        <v>1720</v>
      </c>
      <c r="E5711" s="20" t="s">
        <v>1721</v>
      </c>
      <c r="F5711" s="20" t="s">
        <v>2930</v>
      </c>
      <c r="G5711" s="20" t="s">
        <v>2931</v>
      </c>
      <c r="H5711" s="20" t="s">
        <v>2912</v>
      </c>
      <c r="I5711" s="20" t="s">
        <v>2913</v>
      </c>
      <c r="J5711" s="20" t="s">
        <v>509</v>
      </c>
      <c r="K5711" s="20" t="s">
        <v>555</v>
      </c>
      <c r="L5711">
        <v>860</v>
      </c>
      <c r="M5711" s="20" t="s">
        <v>49</v>
      </c>
      <c r="N5711" s="20" t="s">
        <v>1307</v>
      </c>
      <c r="O5711">
        <v>6.61</v>
      </c>
      <c r="P5711">
        <v>5684.6</v>
      </c>
      <c r="Q5711">
        <v>36.929099999999998</v>
      </c>
      <c r="R5711" s="7">
        <v>7.7566110000000004</v>
      </c>
      <c r="S5711" s="1">
        <v>6670.6861429999999</v>
      </c>
      <c r="T5711" s="20" t="s">
        <v>314</v>
      </c>
      <c r="U5711" s="7">
        <v>31.470099999999999</v>
      </c>
      <c r="V5711" s="1">
        <v>209927.16</v>
      </c>
      <c r="W5711">
        <v>2026</v>
      </c>
    </row>
    <row r="5712" spans="1:23" hidden="1" x14ac:dyDescent="0.25">
      <c r="A5712">
        <v>72036566</v>
      </c>
      <c r="B5712" s="2">
        <v>46044</v>
      </c>
      <c r="C5712" s="20" t="s">
        <v>2534</v>
      </c>
      <c r="D5712" s="20" t="s">
        <v>1720</v>
      </c>
      <c r="E5712" s="20" t="s">
        <v>1721</v>
      </c>
      <c r="F5712" s="20" t="s">
        <v>2920</v>
      </c>
      <c r="G5712" s="20" t="s">
        <v>2921</v>
      </c>
      <c r="H5712" s="20" t="s">
        <v>2924</v>
      </c>
      <c r="I5712" s="20" t="s">
        <v>2925</v>
      </c>
      <c r="J5712" s="20" t="s">
        <v>509</v>
      </c>
      <c r="K5712" s="20" t="s">
        <v>555</v>
      </c>
      <c r="L5712">
        <v>1405</v>
      </c>
      <c r="M5712" s="20" t="s">
        <v>49</v>
      </c>
      <c r="N5712" s="20" t="s">
        <v>1307</v>
      </c>
      <c r="O5712">
        <v>7.57</v>
      </c>
      <c r="P5712">
        <v>10635.85</v>
      </c>
      <c r="Q5712">
        <v>36.929099999999998</v>
      </c>
      <c r="R5712" s="7">
        <v>8.8831389999999999</v>
      </c>
      <c r="S5712" s="1">
        <v>12480.810992000001</v>
      </c>
      <c r="T5712" s="20" t="s">
        <v>314</v>
      </c>
      <c r="U5712" s="7">
        <v>31.470099999999999</v>
      </c>
      <c r="V5712" s="1">
        <v>392772.37</v>
      </c>
      <c r="W5712">
        <v>2026</v>
      </c>
    </row>
    <row r="5713" spans="1:23" hidden="1" x14ac:dyDescent="0.25">
      <c r="A5713">
        <v>72036566</v>
      </c>
      <c r="B5713" s="2">
        <v>46044</v>
      </c>
      <c r="C5713" s="20" t="s">
        <v>2534</v>
      </c>
      <c r="D5713" s="20" t="s">
        <v>1720</v>
      </c>
      <c r="E5713" s="20" t="s">
        <v>1721</v>
      </c>
      <c r="F5713" s="20" t="s">
        <v>2920</v>
      </c>
      <c r="G5713" s="20" t="s">
        <v>2921</v>
      </c>
      <c r="H5713" s="20" t="s">
        <v>2914</v>
      </c>
      <c r="I5713" s="20" t="s">
        <v>2915</v>
      </c>
      <c r="J5713" s="20" t="s">
        <v>509</v>
      </c>
      <c r="K5713" s="20" t="s">
        <v>555</v>
      </c>
      <c r="L5713">
        <v>4129</v>
      </c>
      <c r="M5713" s="20" t="s">
        <v>49</v>
      </c>
      <c r="N5713" s="20" t="s">
        <v>1307</v>
      </c>
      <c r="O5713">
        <v>5.13</v>
      </c>
      <c r="P5713">
        <v>21181.77</v>
      </c>
      <c r="Q5713">
        <v>36.929099999999998</v>
      </c>
      <c r="R5713" s="7">
        <v>6.0198809999999998</v>
      </c>
      <c r="S5713" s="1">
        <v>24856.091972999999</v>
      </c>
      <c r="T5713" s="20" t="s">
        <v>314</v>
      </c>
      <c r="U5713" s="7">
        <v>31.470099999999999</v>
      </c>
      <c r="V5713" s="1">
        <v>782223.7</v>
      </c>
      <c r="W5713">
        <v>2026</v>
      </c>
    </row>
    <row r="5714" spans="1:23" hidden="1" x14ac:dyDescent="0.25">
      <c r="A5714">
        <v>72036566</v>
      </c>
      <c r="B5714" s="2">
        <v>46044</v>
      </c>
      <c r="C5714" s="20" t="s">
        <v>2534</v>
      </c>
      <c r="D5714" s="20" t="s">
        <v>1720</v>
      </c>
      <c r="E5714" s="20" t="s">
        <v>1721</v>
      </c>
      <c r="F5714" s="20" t="s">
        <v>2920</v>
      </c>
      <c r="G5714" s="20" t="s">
        <v>2921</v>
      </c>
      <c r="H5714" s="20" t="s">
        <v>2510</v>
      </c>
      <c r="I5714" s="20" t="s">
        <v>2511</v>
      </c>
      <c r="J5714" s="20" t="s">
        <v>509</v>
      </c>
      <c r="K5714" s="20" t="s">
        <v>555</v>
      </c>
      <c r="L5714">
        <v>2184</v>
      </c>
      <c r="M5714" s="20" t="s">
        <v>49</v>
      </c>
      <c r="N5714" s="20" t="s">
        <v>1307</v>
      </c>
      <c r="O5714">
        <v>12.22</v>
      </c>
      <c r="P5714">
        <v>26688.48</v>
      </c>
      <c r="Q5714">
        <v>36.929099999999998</v>
      </c>
      <c r="R5714" s="7">
        <v>14.339757000000001</v>
      </c>
      <c r="S5714" s="1">
        <v>31318.030447000001</v>
      </c>
      <c r="T5714" s="20" t="s">
        <v>314</v>
      </c>
      <c r="U5714" s="7">
        <v>31.470099999999999</v>
      </c>
      <c r="V5714" s="1">
        <v>985581.55</v>
      </c>
      <c r="W5714">
        <v>2026</v>
      </c>
    </row>
    <row r="5715" spans="1:23" hidden="1" x14ac:dyDescent="0.25">
      <c r="A5715">
        <v>72036566</v>
      </c>
      <c r="B5715" s="2">
        <v>46044</v>
      </c>
      <c r="C5715" s="20" t="s">
        <v>2534</v>
      </c>
      <c r="D5715" s="20" t="s">
        <v>1720</v>
      </c>
      <c r="E5715" s="20" t="s">
        <v>1721</v>
      </c>
      <c r="F5715" s="20" t="s">
        <v>2920</v>
      </c>
      <c r="G5715" s="20" t="s">
        <v>2921</v>
      </c>
      <c r="H5715" s="20" t="s">
        <v>2912</v>
      </c>
      <c r="I5715" s="20" t="s">
        <v>2913</v>
      </c>
      <c r="J5715" s="20" t="s">
        <v>509</v>
      </c>
      <c r="K5715" s="20" t="s">
        <v>555</v>
      </c>
      <c r="L5715">
        <v>2301</v>
      </c>
      <c r="M5715" s="20" t="s">
        <v>49</v>
      </c>
      <c r="N5715" s="20" t="s">
        <v>1307</v>
      </c>
      <c r="O5715">
        <v>6.61</v>
      </c>
      <c r="P5715">
        <v>15209.61</v>
      </c>
      <c r="Q5715">
        <v>36.929099999999998</v>
      </c>
      <c r="R5715" s="7">
        <v>7.7566110000000004</v>
      </c>
      <c r="S5715" s="1">
        <v>17847.963940000001</v>
      </c>
      <c r="T5715" s="20" t="s">
        <v>314</v>
      </c>
      <c r="U5715" s="7">
        <v>31.470099999999999</v>
      </c>
      <c r="V5715" s="1">
        <v>561677.21</v>
      </c>
      <c r="W5715">
        <v>2026</v>
      </c>
    </row>
    <row r="5716" spans="1:23" hidden="1" x14ac:dyDescent="0.25">
      <c r="A5716">
        <v>72036566</v>
      </c>
      <c r="B5716" s="2">
        <v>46044</v>
      </c>
      <c r="C5716" s="20" t="s">
        <v>2534</v>
      </c>
      <c r="D5716" s="20" t="s">
        <v>1720</v>
      </c>
      <c r="E5716" s="20" t="s">
        <v>1721</v>
      </c>
      <c r="F5716" s="20" t="s">
        <v>2920</v>
      </c>
      <c r="G5716" s="20" t="s">
        <v>2921</v>
      </c>
      <c r="H5716" s="20" t="s">
        <v>2922</v>
      </c>
      <c r="I5716" s="20" t="s">
        <v>2923</v>
      </c>
      <c r="J5716" s="20" t="s">
        <v>509</v>
      </c>
      <c r="K5716" s="20" t="s">
        <v>555</v>
      </c>
      <c r="L5716">
        <v>1495</v>
      </c>
      <c r="M5716" s="20" t="s">
        <v>49</v>
      </c>
      <c r="N5716" s="20" t="s">
        <v>1307</v>
      </c>
      <c r="O5716">
        <v>8.36</v>
      </c>
      <c r="P5716">
        <v>12498.2</v>
      </c>
      <c r="Q5716">
        <v>36.929099999999998</v>
      </c>
      <c r="R5716" s="7">
        <v>9.8101769999999995</v>
      </c>
      <c r="S5716" s="1">
        <v>14666.215867999999</v>
      </c>
      <c r="T5716" s="20" t="s">
        <v>314</v>
      </c>
      <c r="U5716" s="7">
        <v>31.470099999999999</v>
      </c>
      <c r="V5716" s="1">
        <v>461547.28</v>
      </c>
      <c r="W5716">
        <v>2026</v>
      </c>
    </row>
    <row r="5717" spans="1:23" hidden="1" x14ac:dyDescent="0.25">
      <c r="A5717">
        <v>72036568</v>
      </c>
      <c r="B5717" s="2">
        <v>46044</v>
      </c>
      <c r="C5717" s="20" t="s">
        <v>2534</v>
      </c>
      <c r="D5717" s="20" t="s">
        <v>1720</v>
      </c>
      <c r="E5717" s="20" t="s">
        <v>1721</v>
      </c>
      <c r="F5717" s="20" t="s">
        <v>2928</v>
      </c>
      <c r="G5717" s="20" t="s">
        <v>2929</v>
      </c>
      <c r="H5717" s="20" t="s">
        <v>2914</v>
      </c>
      <c r="I5717" s="20" t="s">
        <v>2915</v>
      </c>
      <c r="J5717" s="20" t="s">
        <v>509</v>
      </c>
      <c r="K5717" s="20" t="s">
        <v>555</v>
      </c>
      <c r="L5717">
        <v>2272</v>
      </c>
      <c r="M5717" s="20" t="s">
        <v>49</v>
      </c>
      <c r="N5717" s="20" t="s">
        <v>1307</v>
      </c>
      <c r="O5717">
        <v>5.13</v>
      </c>
      <c r="P5717">
        <v>11655.36</v>
      </c>
      <c r="Q5717">
        <v>36.929099999999998</v>
      </c>
      <c r="R5717" s="7">
        <v>6.0198809999999998</v>
      </c>
      <c r="S5717" s="1">
        <v>13677.171345999999</v>
      </c>
      <c r="T5717" s="20" t="s">
        <v>314</v>
      </c>
      <c r="U5717" s="7">
        <v>31.470099999999999</v>
      </c>
      <c r="V5717" s="1">
        <v>430421.95</v>
      </c>
      <c r="W5717">
        <v>2026</v>
      </c>
    </row>
    <row r="5718" spans="1:23" hidden="1" x14ac:dyDescent="0.25">
      <c r="A5718">
        <v>72036567</v>
      </c>
      <c r="B5718" s="2">
        <v>46044</v>
      </c>
      <c r="C5718" s="20" t="s">
        <v>2534</v>
      </c>
      <c r="D5718" s="20" t="s">
        <v>1720</v>
      </c>
      <c r="E5718" s="20" t="s">
        <v>1721</v>
      </c>
      <c r="F5718" s="20" t="s">
        <v>2926</v>
      </c>
      <c r="G5718" s="20" t="s">
        <v>2927</v>
      </c>
      <c r="H5718" s="20" t="s">
        <v>2906</v>
      </c>
      <c r="I5718" s="20" t="s">
        <v>2907</v>
      </c>
      <c r="J5718" s="20" t="s">
        <v>509</v>
      </c>
      <c r="K5718" s="20" t="s">
        <v>555</v>
      </c>
      <c r="L5718">
        <v>23</v>
      </c>
      <c r="M5718" s="20" t="s">
        <v>49</v>
      </c>
      <c r="N5718" s="20" t="s">
        <v>1307</v>
      </c>
      <c r="O5718">
        <v>7.91</v>
      </c>
      <c r="P5718">
        <v>181.93</v>
      </c>
      <c r="Q5718">
        <v>36.929099999999998</v>
      </c>
      <c r="R5718" s="7">
        <v>9.2821169999999995</v>
      </c>
      <c r="S5718" s="1">
        <v>213.488676</v>
      </c>
      <c r="T5718" s="20" t="s">
        <v>314</v>
      </c>
      <c r="U5718" s="7">
        <v>31.470099999999999</v>
      </c>
      <c r="V5718" s="1">
        <v>6718.51</v>
      </c>
      <c r="W5718">
        <v>2026</v>
      </c>
    </row>
    <row r="5719" spans="1:23" hidden="1" x14ac:dyDescent="0.25">
      <c r="A5719">
        <v>72036567</v>
      </c>
      <c r="B5719" s="2">
        <v>46044</v>
      </c>
      <c r="C5719" s="20" t="s">
        <v>2534</v>
      </c>
      <c r="D5719" s="20" t="s">
        <v>1720</v>
      </c>
      <c r="E5719" s="20" t="s">
        <v>1721</v>
      </c>
      <c r="F5719" s="20" t="s">
        <v>2926</v>
      </c>
      <c r="G5719" s="20" t="s">
        <v>2927</v>
      </c>
      <c r="H5719" s="20" t="s">
        <v>2902</v>
      </c>
      <c r="I5719" s="20" t="s">
        <v>2903</v>
      </c>
      <c r="J5719" s="20" t="s">
        <v>509</v>
      </c>
      <c r="K5719" s="20" t="s">
        <v>555</v>
      </c>
      <c r="L5719">
        <v>128</v>
      </c>
      <c r="M5719" s="20" t="s">
        <v>49</v>
      </c>
      <c r="N5719" s="20" t="s">
        <v>1307</v>
      </c>
      <c r="O5719">
        <v>13.31</v>
      </c>
      <c r="P5719">
        <v>1703.68</v>
      </c>
      <c r="Q5719">
        <v>36.929099999999998</v>
      </c>
      <c r="R5719" s="7">
        <v>15.618835000000001</v>
      </c>
      <c r="S5719" s="1">
        <v>1999.2109969999999</v>
      </c>
      <c r="T5719" s="20" t="s">
        <v>314</v>
      </c>
      <c r="U5719" s="7">
        <v>31.470099999999999</v>
      </c>
      <c r="V5719" s="1">
        <v>62915.37</v>
      </c>
      <c r="W5719">
        <v>2026</v>
      </c>
    </row>
    <row r="5720" spans="1:23" hidden="1" x14ac:dyDescent="0.25">
      <c r="A5720">
        <v>72037308</v>
      </c>
      <c r="B5720" s="2">
        <v>46044</v>
      </c>
      <c r="C5720" s="20" t="s">
        <v>2936</v>
      </c>
      <c r="D5720" s="20" t="s">
        <v>1720</v>
      </c>
      <c r="E5720" s="20" t="s">
        <v>1721</v>
      </c>
      <c r="F5720" s="20" t="s">
        <v>2941</v>
      </c>
      <c r="G5720" s="20" t="s">
        <v>2942</v>
      </c>
      <c r="H5720" s="20" t="s">
        <v>2939</v>
      </c>
      <c r="I5720" s="20" t="s">
        <v>2940</v>
      </c>
      <c r="J5720" s="20" t="s">
        <v>509</v>
      </c>
      <c r="K5720" s="20" t="s">
        <v>555</v>
      </c>
      <c r="L5720">
        <v>100</v>
      </c>
      <c r="M5720" s="20" t="s">
        <v>49</v>
      </c>
      <c r="N5720" s="20" t="s">
        <v>1307</v>
      </c>
      <c r="O5720">
        <v>9.42</v>
      </c>
      <c r="P5720">
        <v>942</v>
      </c>
      <c r="Q5720">
        <v>36.929099999999998</v>
      </c>
      <c r="R5720" s="7">
        <v>11.054050999999999</v>
      </c>
      <c r="S5720" s="1">
        <v>1105.4051300000001</v>
      </c>
      <c r="T5720" s="20" t="s">
        <v>314</v>
      </c>
      <c r="U5720" s="7">
        <v>31.470099999999999</v>
      </c>
      <c r="V5720" s="1">
        <v>34787.21</v>
      </c>
      <c r="W5720">
        <v>2026</v>
      </c>
    </row>
    <row r="5721" spans="1:23" hidden="1" x14ac:dyDescent="0.25">
      <c r="A5721">
        <v>72037308</v>
      </c>
      <c r="B5721" s="2">
        <v>46044</v>
      </c>
      <c r="C5721" s="20" t="s">
        <v>2936</v>
      </c>
      <c r="D5721" s="20" t="s">
        <v>1720</v>
      </c>
      <c r="E5721" s="20" t="s">
        <v>1721</v>
      </c>
      <c r="F5721" s="20" t="s">
        <v>2941</v>
      </c>
      <c r="G5721" s="20" t="s">
        <v>2942</v>
      </c>
      <c r="H5721" s="20" t="s">
        <v>2510</v>
      </c>
      <c r="I5721" s="20" t="s">
        <v>2511</v>
      </c>
      <c r="J5721" s="20" t="s">
        <v>509</v>
      </c>
      <c r="K5721" s="20" t="s">
        <v>555</v>
      </c>
      <c r="L5721">
        <v>911</v>
      </c>
      <c r="M5721" s="20" t="s">
        <v>49</v>
      </c>
      <c r="N5721" s="20" t="s">
        <v>1307</v>
      </c>
      <c r="O5721">
        <v>12.22</v>
      </c>
      <c r="P5721">
        <v>11132.42</v>
      </c>
      <c r="Q5721">
        <v>36.929099999999998</v>
      </c>
      <c r="R5721" s="7">
        <v>14.339757000000001</v>
      </c>
      <c r="S5721" s="1">
        <v>13063.519022</v>
      </c>
      <c r="T5721" s="20" t="s">
        <v>314</v>
      </c>
      <c r="U5721" s="7">
        <v>31.470099999999999</v>
      </c>
      <c r="V5721" s="1">
        <v>411110.25</v>
      </c>
      <c r="W5721">
        <v>2026</v>
      </c>
    </row>
    <row r="5722" spans="1:23" hidden="1" x14ac:dyDescent="0.25">
      <c r="A5722">
        <v>72037308</v>
      </c>
      <c r="B5722" s="2">
        <v>46044</v>
      </c>
      <c r="C5722" s="20" t="s">
        <v>2936</v>
      </c>
      <c r="D5722" s="20" t="s">
        <v>1720</v>
      </c>
      <c r="E5722" s="20" t="s">
        <v>1721</v>
      </c>
      <c r="F5722" s="20" t="s">
        <v>2941</v>
      </c>
      <c r="G5722" s="20" t="s">
        <v>2942</v>
      </c>
      <c r="H5722" s="20" t="s">
        <v>2912</v>
      </c>
      <c r="I5722" s="20" t="s">
        <v>2913</v>
      </c>
      <c r="J5722" s="20" t="s">
        <v>509</v>
      </c>
      <c r="K5722" s="20" t="s">
        <v>555</v>
      </c>
      <c r="L5722">
        <v>336</v>
      </c>
      <c r="M5722" s="20" t="s">
        <v>49</v>
      </c>
      <c r="N5722" s="20" t="s">
        <v>1307</v>
      </c>
      <c r="O5722">
        <v>6.61</v>
      </c>
      <c r="P5722">
        <v>2220.96</v>
      </c>
      <c r="Q5722">
        <v>36.929099999999998</v>
      </c>
      <c r="R5722" s="7">
        <v>7.7566110000000004</v>
      </c>
      <c r="S5722" s="1">
        <v>2606.2214610000001</v>
      </c>
      <c r="T5722" s="20" t="s">
        <v>314</v>
      </c>
      <c r="U5722" s="7">
        <v>31.470099999999999</v>
      </c>
      <c r="V5722" s="1">
        <v>82018.05</v>
      </c>
      <c r="W5722">
        <v>2026</v>
      </c>
    </row>
    <row r="5723" spans="1:23" hidden="1" x14ac:dyDescent="0.25">
      <c r="A5723">
        <v>72036565</v>
      </c>
      <c r="B5723" s="2">
        <v>46044</v>
      </c>
      <c r="C5723" s="20" t="s">
        <v>2534</v>
      </c>
      <c r="D5723" s="20" t="s">
        <v>1720</v>
      </c>
      <c r="E5723" s="20" t="s">
        <v>1721</v>
      </c>
      <c r="F5723" s="20" t="s">
        <v>2908</v>
      </c>
      <c r="G5723" s="20" t="s">
        <v>2909</v>
      </c>
      <c r="H5723" s="20" t="s">
        <v>2518</v>
      </c>
      <c r="I5723" s="20" t="s">
        <v>2519</v>
      </c>
      <c r="J5723" s="20" t="s">
        <v>509</v>
      </c>
      <c r="K5723" s="20" t="s">
        <v>555</v>
      </c>
      <c r="L5723">
        <v>165</v>
      </c>
      <c r="M5723" s="20" t="s">
        <v>49</v>
      </c>
      <c r="N5723" s="20" t="s">
        <v>1307</v>
      </c>
      <c r="O5723">
        <v>4.8</v>
      </c>
      <c r="P5723">
        <v>792</v>
      </c>
      <c r="Q5723">
        <v>36.929099999999998</v>
      </c>
      <c r="R5723" s="7">
        <v>5.6326369999999999</v>
      </c>
      <c r="S5723" s="1">
        <v>929.38535300000001</v>
      </c>
      <c r="T5723" s="20" t="s">
        <v>314</v>
      </c>
      <c r="U5723" s="7">
        <v>31.470099999999999</v>
      </c>
      <c r="V5723" s="1">
        <v>29247.85</v>
      </c>
      <c r="W5723">
        <v>2026</v>
      </c>
    </row>
    <row r="5724" spans="1:23" hidden="1" x14ac:dyDescent="0.25">
      <c r="A5724">
        <v>72036565</v>
      </c>
      <c r="B5724" s="2">
        <v>46044</v>
      </c>
      <c r="C5724" s="20" t="s">
        <v>2534</v>
      </c>
      <c r="D5724" s="20" t="s">
        <v>1720</v>
      </c>
      <c r="E5724" s="20" t="s">
        <v>1721</v>
      </c>
      <c r="F5724" s="20" t="s">
        <v>2908</v>
      </c>
      <c r="G5724" s="20" t="s">
        <v>2909</v>
      </c>
      <c r="H5724" s="20" t="s">
        <v>2912</v>
      </c>
      <c r="I5724" s="20" t="s">
        <v>2913</v>
      </c>
      <c r="J5724" s="20" t="s">
        <v>509</v>
      </c>
      <c r="K5724" s="20" t="s">
        <v>555</v>
      </c>
      <c r="L5724">
        <v>1266</v>
      </c>
      <c r="M5724" s="20" t="s">
        <v>49</v>
      </c>
      <c r="N5724" s="20" t="s">
        <v>1307</v>
      </c>
      <c r="O5724">
        <v>6.61</v>
      </c>
      <c r="P5724">
        <v>8368.26</v>
      </c>
      <c r="Q5724">
        <v>36.929099999999998</v>
      </c>
      <c r="R5724" s="7">
        <v>7.7566110000000004</v>
      </c>
      <c r="S5724" s="1">
        <v>9819.8706070000007</v>
      </c>
      <c r="T5724" s="20" t="s">
        <v>314</v>
      </c>
      <c r="U5724" s="7">
        <v>31.470099999999999</v>
      </c>
      <c r="V5724" s="1">
        <v>309032.31</v>
      </c>
      <c r="W5724">
        <v>2026</v>
      </c>
    </row>
    <row r="5725" spans="1:23" hidden="1" x14ac:dyDescent="0.25">
      <c r="A5725">
        <v>72036565</v>
      </c>
      <c r="B5725" s="2">
        <v>46044</v>
      </c>
      <c r="C5725" s="20" t="s">
        <v>2534</v>
      </c>
      <c r="D5725" s="20" t="s">
        <v>1720</v>
      </c>
      <c r="E5725" s="20" t="s">
        <v>1721</v>
      </c>
      <c r="F5725" s="20" t="s">
        <v>2908</v>
      </c>
      <c r="G5725" s="20" t="s">
        <v>2909</v>
      </c>
      <c r="H5725" s="20" t="s">
        <v>2516</v>
      </c>
      <c r="I5725" s="20" t="s">
        <v>2517</v>
      </c>
      <c r="J5725" s="20" t="s">
        <v>509</v>
      </c>
      <c r="K5725" s="20" t="s">
        <v>555</v>
      </c>
      <c r="L5725">
        <v>2103</v>
      </c>
      <c r="M5725" s="20" t="s">
        <v>49</v>
      </c>
      <c r="N5725" s="20" t="s">
        <v>1307</v>
      </c>
      <c r="O5725">
        <v>9.42</v>
      </c>
      <c r="P5725">
        <v>19810.259999999998</v>
      </c>
      <c r="Q5725">
        <v>36.929099999999998</v>
      </c>
      <c r="R5725" s="7">
        <v>11.054050999999999</v>
      </c>
      <c r="S5725" s="1">
        <v>23246.671284</v>
      </c>
      <c r="T5725" s="20" t="s">
        <v>314</v>
      </c>
      <c r="U5725" s="7">
        <v>31.470099999999999</v>
      </c>
      <c r="V5725" s="1">
        <v>731575.07</v>
      </c>
      <c r="W5725">
        <v>2026</v>
      </c>
    </row>
    <row r="5726" spans="1:23" hidden="1" x14ac:dyDescent="0.25">
      <c r="A5726">
        <v>72036565</v>
      </c>
      <c r="B5726" s="2">
        <v>46044</v>
      </c>
      <c r="C5726" s="20" t="s">
        <v>2534</v>
      </c>
      <c r="D5726" s="20" t="s">
        <v>1720</v>
      </c>
      <c r="E5726" s="20" t="s">
        <v>1721</v>
      </c>
      <c r="F5726" s="20" t="s">
        <v>2908</v>
      </c>
      <c r="G5726" s="20" t="s">
        <v>2909</v>
      </c>
      <c r="H5726" s="20" t="s">
        <v>2918</v>
      </c>
      <c r="I5726" s="20" t="s">
        <v>2919</v>
      </c>
      <c r="J5726" s="20" t="s">
        <v>509</v>
      </c>
      <c r="K5726" s="20" t="s">
        <v>555</v>
      </c>
      <c r="L5726">
        <v>585</v>
      </c>
      <c r="M5726" s="20" t="s">
        <v>49</v>
      </c>
      <c r="N5726" s="20" t="s">
        <v>1307</v>
      </c>
      <c r="O5726">
        <v>6.07</v>
      </c>
      <c r="P5726">
        <v>3550.95</v>
      </c>
      <c r="Q5726">
        <v>36.929099999999998</v>
      </c>
      <c r="R5726" s="7">
        <v>7.1229399999999998</v>
      </c>
      <c r="S5726" s="1">
        <v>4166.9200279999995</v>
      </c>
      <c r="T5726" s="20" t="s">
        <v>314</v>
      </c>
      <c r="U5726" s="7">
        <v>31.470099999999999</v>
      </c>
      <c r="V5726" s="1">
        <v>131133.39000000001</v>
      </c>
      <c r="W5726">
        <v>2026</v>
      </c>
    </row>
    <row r="5727" spans="1:23" hidden="1" x14ac:dyDescent="0.25">
      <c r="A5727">
        <v>72036565</v>
      </c>
      <c r="B5727" s="2">
        <v>46044</v>
      </c>
      <c r="C5727" s="20" t="s">
        <v>2534</v>
      </c>
      <c r="D5727" s="20" t="s">
        <v>1720</v>
      </c>
      <c r="E5727" s="20" t="s">
        <v>1721</v>
      </c>
      <c r="F5727" s="20" t="s">
        <v>2908</v>
      </c>
      <c r="G5727" s="20" t="s">
        <v>2909</v>
      </c>
      <c r="H5727" s="20" t="s">
        <v>2914</v>
      </c>
      <c r="I5727" s="20" t="s">
        <v>2915</v>
      </c>
      <c r="J5727" s="20" t="s">
        <v>509</v>
      </c>
      <c r="K5727" s="20" t="s">
        <v>555</v>
      </c>
      <c r="L5727">
        <v>1442</v>
      </c>
      <c r="M5727" s="20" t="s">
        <v>49</v>
      </c>
      <c r="N5727" s="20" t="s">
        <v>1307</v>
      </c>
      <c r="O5727">
        <v>5.13</v>
      </c>
      <c r="P5727">
        <v>7397.46</v>
      </c>
      <c r="Q5727">
        <v>36.929099999999998</v>
      </c>
      <c r="R5727" s="7">
        <v>6.0198809999999998</v>
      </c>
      <c r="S5727" s="1">
        <v>8680.6695870000003</v>
      </c>
      <c r="T5727" s="20" t="s">
        <v>314</v>
      </c>
      <c r="U5727" s="7">
        <v>31.470099999999999</v>
      </c>
      <c r="V5727" s="1">
        <v>273181.53999999998</v>
      </c>
      <c r="W5727">
        <v>2026</v>
      </c>
    </row>
    <row r="5728" spans="1:23" hidden="1" x14ac:dyDescent="0.25">
      <c r="A5728">
        <v>72036565</v>
      </c>
      <c r="B5728" s="2">
        <v>46044</v>
      </c>
      <c r="C5728" s="20" t="s">
        <v>2534</v>
      </c>
      <c r="D5728" s="20" t="s">
        <v>1720</v>
      </c>
      <c r="E5728" s="20" t="s">
        <v>1721</v>
      </c>
      <c r="F5728" s="20" t="s">
        <v>2908</v>
      </c>
      <c r="G5728" s="20" t="s">
        <v>2909</v>
      </c>
      <c r="H5728" s="20" t="s">
        <v>2902</v>
      </c>
      <c r="I5728" s="20" t="s">
        <v>2903</v>
      </c>
      <c r="J5728" s="20" t="s">
        <v>509</v>
      </c>
      <c r="K5728" s="20" t="s">
        <v>555</v>
      </c>
      <c r="L5728">
        <v>466</v>
      </c>
      <c r="M5728" s="20" t="s">
        <v>49</v>
      </c>
      <c r="N5728" s="20" t="s">
        <v>1307</v>
      </c>
      <c r="O5728">
        <v>13.31</v>
      </c>
      <c r="P5728">
        <v>6202.46</v>
      </c>
      <c r="Q5728">
        <v>36.929099999999998</v>
      </c>
      <c r="R5728" s="7">
        <v>15.618835000000001</v>
      </c>
      <c r="S5728" s="1">
        <v>7278.377571</v>
      </c>
      <c r="T5728" s="20" t="s">
        <v>314</v>
      </c>
      <c r="U5728" s="7">
        <v>31.470099999999999</v>
      </c>
      <c r="V5728" s="1">
        <v>229051.27</v>
      </c>
      <c r="W5728">
        <v>2026</v>
      </c>
    </row>
    <row r="5729" spans="1:23" hidden="1" x14ac:dyDescent="0.25">
      <c r="A5729">
        <v>72036565</v>
      </c>
      <c r="B5729" s="2">
        <v>46044</v>
      </c>
      <c r="C5729" s="20" t="s">
        <v>2534</v>
      </c>
      <c r="D5729" s="20" t="s">
        <v>1720</v>
      </c>
      <c r="E5729" s="20" t="s">
        <v>1721</v>
      </c>
      <c r="F5729" s="20" t="s">
        <v>2908</v>
      </c>
      <c r="G5729" s="20" t="s">
        <v>2909</v>
      </c>
      <c r="H5729" s="20" t="s">
        <v>2904</v>
      </c>
      <c r="I5729" s="20" t="s">
        <v>2905</v>
      </c>
      <c r="J5729" s="20" t="s">
        <v>509</v>
      </c>
      <c r="K5729" s="20" t="s">
        <v>555</v>
      </c>
      <c r="L5729">
        <v>91</v>
      </c>
      <c r="M5729" s="20" t="s">
        <v>49</v>
      </c>
      <c r="N5729" s="20" t="s">
        <v>1307</v>
      </c>
      <c r="O5729">
        <v>7.92</v>
      </c>
      <c r="P5729">
        <v>720.72</v>
      </c>
      <c r="Q5729">
        <v>36.929099999999998</v>
      </c>
      <c r="R5729" s="7">
        <v>9.2938519999999993</v>
      </c>
      <c r="S5729" s="1">
        <v>845.74055999999996</v>
      </c>
      <c r="T5729" s="20" t="s">
        <v>314</v>
      </c>
      <c r="U5729" s="7">
        <v>31.470099999999999</v>
      </c>
      <c r="V5729" s="1">
        <v>26615.54</v>
      </c>
      <c r="W5729">
        <v>2026</v>
      </c>
    </row>
    <row r="5730" spans="1:23" hidden="1" x14ac:dyDescent="0.25">
      <c r="A5730">
        <v>72036565</v>
      </c>
      <c r="B5730" s="2">
        <v>46044</v>
      </c>
      <c r="C5730" s="20" t="s">
        <v>2534</v>
      </c>
      <c r="D5730" s="20" t="s">
        <v>1720</v>
      </c>
      <c r="E5730" s="20" t="s">
        <v>1721</v>
      </c>
      <c r="F5730" s="20" t="s">
        <v>2908</v>
      </c>
      <c r="G5730" s="20" t="s">
        <v>2909</v>
      </c>
      <c r="H5730" s="20" t="s">
        <v>2916</v>
      </c>
      <c r="I5730" s="20" t="s">
        <v>2917</v>
      </c>
      <c r="J5730" s="20" t="s">
        <v>509</v>
      </c>
      <c r="K5730" s="20" t="s">
        <v>555</v>
      </c>
      <c r="L5730">
        <v>106</v>
      </c>
      <c r="M5730" s="20" t="s">
        <v>49</v>
      </c>
      <c r="N5730" s="20" t="s">
        <v>1307</v>
      </c>
      <c r="O5730">
        <v>9.98</v>
      </c>
      <c r="P5730">
        <v>1057.8800000000001</v>
      </c>
      <c r="Q5730">
        <v>36.929099999999998</v>
      </c>
      <c r="R5730" s="7">
        <v>11.711193</v>
      </c>
      <c r="S5730" s="1">
        <v>1241.386585</v>
      </c>
      <c r="T5730" s="20" t="s">
        <v>314</v>
      </c>
      <c r="U5730" s="7">
        <v>31.470099999999999</v>
      </c>
      <c r="V5730" s="1">
        <v>39066.559999999998</v>
      </c>
      <c r="W5730">
        <v>2026</v>
      </c>
    </row>
    <row r="5731" spans="1:23" hidden="1" x14ac:dyDescent="0.25">
      <c r="A5731">
        <v>72036565</v>
      </c>
      <c r="B5731" s="2">
        <v>46044</v>
      </c>
      <c r="C5731" s="20" t="s">
        <v>2534</v>
      </c>
      <c r="D5731" s="20" t="s">
        <v>1720</v>
      </c>
      <c r="E5731" s="20" t="s">
        <v>1721</v>
      </c>
      <c r="F5731" s="20" t="s">
        <v>2908</v>
      </c>
      <c r="G5731" s="20" t="s">
        <v>2909</v>
      </c>
      <c r="H5731" s="20" t="s">
        <v>2510</v>
      </c>
      <c r="I5731" s="20" t="s">
        <v>2511</v>
      </c>
      <c r="J5731" s="20" t="s">
        <v>509</v>
      </c>
      <c r="K5731" s="20" t="s">
        <v>555</v>
      </c>
      <c r="L5731">
        <v>910</v>
      </c>
      <c r="M5731" s="20" t="s">
        <v>49</v>
      </c>
      <c r="N5731" s="20" t="s">
        <v>1307</v>
      </c>
      <c r="O5731">
        <v>12.22</v>
      </c>
      <c r="P5731">
        <v>11120.2</v>
      </c>
      <c r="Q5731">
        <v>36.929099999999998</v>
      </c>
      <c r="R5731" s="7">
        <v>14.339757000000001</v>
      </c>
      <c r="S5731" s="1">
        <v>13049.179378999999</v>
      </c>
      <c r="T5731" s="20" t="s">
        <v>314</v>
      </c>
      <c r="U5731" s="7">
        <v>31.470099999999999</v>
      </c>
      <c r="V5731" s="1">
        <v>410658.98</v>
      </c>
      <c r="W5731">
        <v>2026</v>
      </c>
    </row>
    <row r="5732" spans="1:23" hidden="1" x14ac:dyDescent="0.25">
      <c r="A5732">
        <v>72036565</v>
      </c>
      <c r="B5732" s="2">
        <v>46044</v>
      </c>
      <c r="C5732" s="20" t="s">
        <v>2534</v>
      </c>
      <c r="D5732" s="20" t="s">
        <v>1720</v>
      </c>
      <c r="E5732" s="20" t="s">
        <v>1721</v>
      </c>
      <c r="F5732" s="20" t="s">
        <v>2908</v>
      </c>
      <c r="G5732" s="20" t="s">
        <v>2909</v>
      </c>
      <c r="H5732" s="20" t="s">
        <v>2520</v>
      </c>
      <c r="I5732" s="20" t="s">
        <v>2521</v>
      </c>
      <c r="J5732" s="20" t="s">
        <v>509</v>
      </c>
      <c r="K5732" s="20" t="s">
        <v>555</v>
      </c>
      <c r="L5732">
        <v>2335</v>
      </c>
      <c r="M5732" s="20" t="s">
        <v>49</v>
      </c>
      <c r="N5732" s="20" t="s">
        <v>1307</v>
      </c>
      <c r="O5732">
        <v>5.52</v>
      </c>
      <c r="P5732">
        <v>12889.2</v>
      </c>
      <c r="Q5732">
        <v>36.929099999999998</v>
      </c>
      <c r="R5732" s="7">
        <v>6.4775330000000002</v>
      </c>
      <c r="S5732" s="1">
        <v>15125.041229</v>
      </c>
      <c r="T5732" s="20" t="s">
        <v>314</v>
      </c>
      <c r="U5732" s="7">
        <v>31.470099999999999</v>
      </c>
      <c r="V5732" s="1">
        <v>475986.56</v>
      </c>
      <c r="W5732">
        <v>2026</v>
      </c>
    </row>
    <row r="5733" spans="1:23" hidden="1" x14ac:dyDescent="0.25">
      <c r="A5733">
        <v>72036565</v>
      </c>
      <c r="B5733" s="2">
        <v>46044</v>
      </c>
      <c r="C5733" s="20" t="s">
        <v>2534</v>
      </c>
      <c r="D5733" s="20" t="s">
        <v>1720</v>
      </c>
      <c r="E5733" s="20" t="s">
        <v>1721</v>
      </c>
      <c r="F5733" s="20" t="s">
        <v>2908</v>
      </c>
      <c r="G5733" s="20" t="s">
        <v>2909</v>
      </c>
      <c r="H5733" s="20" t="s">
        <v>2910</v>
      </c>
      <c r="I5733" s="20" t="s">
        <v>2911</v>
      </c>
      <c r="J5733" s="20" t="s">
        <v>509</v>
      </c>
      <c r="K5733" s="20" t="s">
        <v>555</v>
      </c>
      <c r="L5733">
        <v>1800</v>
      </c>
      <c r="M5733" s="20" t="s">
        <v>49</v>
      </c>
      <c r="N5733" s="20" t="s">
        <v>1307</v>
      </c>
      <c r="O5733">
        <v>3.55</v>
      </c>
      <c r="P5733">
        <v>6390</v>
      </c>
      <c r="Q5733">
        <v>36.929099999999998</v>
      </c>
      <c r="R5733" s="7">
        <v>4.1658049999999998</v>
      </c>
      <c r="S5733" s="1">
        <v>7498.4493210000001</v>
      </c>
      <c r="T5733" s="20" t="s">
        <v>314</v>
      </c>
      <c r="U5733" s="7">
        <v>31.470099999999999</v>
      </c>
      <c r="V5733" s="1">
        <v>235976.95</v>
      </c>
      <c r="W5733">
        <v>2026</v>
      </c>
    </row>
    <row r="5734" spans="1:23" hidden="1" x14ac:dyDescent="0.25">
      <c r="A5734">
        <v>72036565</v>
      </c>
      <c r="B5734" s="2">
        <v>46044</v>
      </c>
      <c r="C5734" s="20" t="s">
        <v>2534</v>
      </c>
      <c r="D5734" s="20" t="s">
        <v>1720</v>
      </c>
      <c r="E5734" s="20" t="s">
        <v>1721</v>
      </c>
      <c r="F5734" s="20" t="s">
        <v>2908</v>
      </c>
      <c r="G5734" s="20" t="s">
        <v>2909</v>
      </c>
      <c r="H5734" s="20" t="s">
        <v>2508</v>
      </c>
      <c r="I5734" s="20" t="s">
        <v>2509</v>
      </c>
      <c r="J5734" s="20" t="s">
        <v>509</v>
      </c>
      <c r="K5734" s="20" t="s">
        <v>555</v>
      </c>
      <c r="L5734">
        <v>1166</v>
      </c>
      <c r="M5734" s="20" t="s">
        <v>49</v>
      </c>
      <c r="N5734" s="20" t="s">
        <v>1307</v>
      </c>
      <c r="O5734">
        <v>10.199999999999999</v>
      </c>
      <c r="P5734">
        <v>11893.2</v>
      </c>
      <c r="Q5734">
        <v>36.929099999999998</v>
      </c>
      <c r="R5734" s="7">
        <v>11.969355</v>
      </c>
      <c r="S5734" s="1">
        <v>13956.268647999999</v>
      </c>
      <c r="T5734" s="20" t="s">
        <v>314</v>
      </c>
      <c r="U5734" s="7">
        <v>31.470099999999999</v>
      </c>
      <c r="V5734" s="1">
        <v>439205.17</v>
      </c>
      <c r="W5734">
        <v>2026</v>
      </c>
    </row>
    <row r="5735" spans="1:23" hidden="1" x14ac:dyDescent="0.25">
      <c r="A5735">
        <v>72036570</v>
      </c>
      <c r="B5735" s="2">
        <v>46044</v>
      </c>
      <c r="C5735" s="20" t="s">
        <v>2534</v>
      </c>
      <c r="D5735" s="20" t="s">
        <v>1720</v>
      </c>
      <c r="E5735" s="20" t="s">
        <v>1721</v>
      </c>
      <c r="F5735" s="20" t="s">
        <v>2932</v>
      </c>
      <c r="G5735" s="20" t="s">
        <v>2933</v>
      </c>
      <c r="H5735" s="20" t="s">
        <v>2914</v>
      </c>
      <c r="I5735" s="20" t="s">
        <v>2915</v>
      </c>
      <c r="J5735" s="20" t="s">
        <v>509</v>
      </c>
      <c r="K5735" s="20" t="s">
        <v>555</v>
      </c>
      <c r="L5735">
        <v>183</v>
      </c>
      <c r="M5735" s="20" t="s">
        <v>49</v>
      </c>
      <c r="N5735" s="20" t="s">
        <v>1307</v>
      </c>
      <c r="O5735">
        <v>5.13</v>
      </c>
      <c r="P5735">
        <v>938.79</v>
      </c>
      <c r="Q5735">
        <v>36.929099999999998</v>
      </c>
      <c r="R5735" s="7">
        <v>6.0198809999999998</v>
      </c>
      <c r="S5735" s="1">
        <v>1101.6383800000001</v>
      </c>
      <c r="T5735" s="20" t="s">
        <v>314</v>
      </c>
      <c r="U5735" s="7">
        <v>31.470099999999999</v>
      </c>
      <c r="V5735" s="1">
        <v>34668.67</v>
      </c>
      <c r="W5735">
        <v>2026</v>
      </c>
    </row>
    <row r="5736" spans="1:23" hidden="1" x14ac:dyDescent="0.25">
      <c r="A5736">
        <v>72036570</v>
      </c>
      <c r="B5736" s="2">
        <v>46044</v>
      </c>
      <c r="C5736" s="20" t="s">
        <v>2534</v>
      </c>
      <c r="D5736" s="20" t="s">
        <v>1720</v>
      </c>
      <c r="E5736" s="20" t="s">
        <v>1721</v>
      </c>
      <c r="F5736" s="20" t="s">
        <v>2932</v>
      </c>
      <c r="G5736" s="20" t="s">
        <v>2933</v>
      </c>
      <c r="H5736" s="20" t="s">
        <v>2916</v>
      </c>
      <c r="I5736" s="20" t="s">
        <v>2917</v>
      </c>
      <c r="J5736" s="20" t="s">
        <v>509</v>
      </c>
      <c r="K5736" s="20" t="s">
        <v>555</v>
      </c>
      <c r="L5736">
        <v>979</v>
      </c>
      <c r="M5736" s="20" t="s">
        <v>49</v>
      </c>
      <c r="N5736" s="20" t="s">
        <v>1307</v>
      </c>
      <c r="O5736">
        <v>9.98</v>
      </c>
      <c r="P5736">
        <v>9770.42</v>
      </c>
      <c r="Q5736">
        <v>36.929099999999998</v>
      </c>
      <c r="R5736" s="7">
        <v>11.711193</v>
      </c>
      <c r="S5736" s="1">
        <v>11465.258132999999</v>
      </c>
      <c r="T5736" s="20" t="s">
        <v>314</v>
      </c>
      <c r="U5736" s="7">
        <v>31.470099999999999</v>
      </c>
      <c r="V5736" s="1">
        <v>360812.82</v>
      </c>
      <c r="W5736">
        <v>2026</v>
      </c>
    </row>
    <row r="5737" spans="1:23" hidden="1" x14ac:dyDescent="0.25">
      <c r="A5737">
        <v>72037307</v>
      </c>
      <c r="B5737" s="2">
        <v>46044</v>
      </c>
      <c r="C5737" s="20" t="s">
        <v>2936</v>
      </c>
      <c r="D5737" s="20" t="s">
        <v>1720</v>
      </c>
      <c r="E5737" s="20" t="s">
        <v>1721</v>
      </c>
      <c r="F5737" s="20" t="s">
        <v>2937</v>
      </c>
      <c r="G5737" s="20" t="s">
        <v>2938</v>
      </c>
      <c r="H5737" s="20" t="s">
        <v>2939</v>
      </c>
      <c r="I5737" s="20" t="s">
        <v>2940</v>
      </c>
      <c r="J5737" s="20" t="s">
        <v>509</v>
      </c>
      <c r="K5737" s="20" t="s">
        <v>555</v>
      </c>
      <c r="L5737">
        <v>233</v>
      </c>
      <c r="M5737" s="20" t="s">
        <v>49</v>
      </c>
      <c r="N5737" s="20" t="s">
        <v>1307</v>
      </c>
      <c r="O5737">
        <v>9.42</v>
      </c>
      <c r="P5737">
        <v>2194.86</v>
      </c>
      <c r="Q5737">
        <v>36.929099999999998</v>
      </c>
      <c r="R5737" s="7">
        <v>11.054050999999999</v>
      </c>
      <c r="S5737" s="1">
        <v>2575.5939760000001</v>
      </c>
      <c r="T5737" s="20" t="s">
        <v>314</v>
      </c>
      <c r="U5737" s="7">
        <v>31.470099999999999</v>
      </c>
      <c r="V5737" s="1">
        <v>81054.2</v>
      </c>
      <c r="W5737">
        <v>2026</v>
      </c>
    </row>
    <row r="5738" spans="1:23" hidden="1" x14ac:dyDescent="0.25">
      <c r="A5738">
        <v>72037307</v>
      </c>
      <c r="B5738" s="2">
        <v>46044</v>
      </c>
      <c r="C5738" s="20" t="s">
        <v>2936</v>
      </c>
      <c r="D5738" s="20" t="s">
        <v>1720</v>
      </c>
      <c r="E5738" s="20" t="s">
        <v>1721</v>
      </c>
      <c r="F5738" s="20" t="s">
        <v>2937</v>
      </c>
      <c r="G5738" s="20" t="s">
        <v>2938</v>
      </c>
      <c r="H5738" s="20" t="s">
        <v>2914</v>
      </c>
      <c r="I5738" s="20" t="s">
        <v>2915</v>
      </c>
      <c r="J5738" s="20" t="s">
        <v>509</v>
      </c>
      <c r="K5738" s="20" t="s">
        <v>555</v>
      </c>
      <c r="L5738">
        <v>600</v>
      </c>
      <c r="M5738" s="20" t="s">
        <v>49</v>
      </c>
      <c r="N5738" s="20" t="s">
        <v>1307</v>
      </c>
      <c r="O5738">
        <v>5.13</v>
      </c>
      <c r="P5738">
        <v>3078</v>
      </c>
      <c r="Q5738">
        <v>36.929099999999998</v>
      </c>
      <c r="R5738" s="7">
        <v>6.0198809999999998</v>
      </c>
      <c r="S5738" s="1">
        <v>3611.9290999999998</v>
      </c>
      <c r="T5738" s="20" t="s">
        <v>314</v>
      </c>
      <c r="U5738" s="7">
        <v>31.470099999999999</v>
      </c>
      <c r="V5738" s="1">
        <v>113667.77</v>
      </c>
      <c r="W5738">
        <v>2026</v>
      </c>
    </row>
    <row r="5739" spans="1:23" hidden="1" x14ac:dyDescent="0.25">
      <c r="A5739">
        <v>72037307</v>
      </c>
      <c r="B5739" s="2">
        <v>46044</v>
      </c>
      <c r="C5739" s="20" t="s">
        <v>2936</v>
      </c>
      <c r="D5739" s="20" t="s">
        <v>1720</v>
      </c>
      <c r="E5739" s="20" t="s">
        <v>1721</v>
      </c>
      <c r="F5739" s="20" t="s">
        <v>2937</v>
      </c>
      <c r="G5739" s="20" t="s">
        <v>2938</v>
      </c>
      <c r="H5739" s="20" t="s">
        <v>2904</v>
      </c>
      <c r="I5739" s="20" t="s">
        <v>2905</v>
      </c>
      <c r="J5739" s="20" t="s">
        <v>509</v>
      </c>
      <c r="K5739" s="20" t="s">
        <v>555</v>
      </c>
      <c r="L5739">
        <v>2336</v>
      </c>
      <c r="M5739" s="20" t="s">
        <v>49</v>
      </c>
      <c r="N5739" s="20" t="s">
        <v>1307</v>
      </c>
      <c r="O5739">
        <v>7.92</v>
      </c>
      <c r="P5739">
        <v>18501.12</v>
      </c>
      <c r="Q5739">
        <v>36.929099999999998</v>
      </c>
      <c r="R5739" s="7">
        <v>9.2938519999999993</v>
      </c>
      <c r="S5739" s="1">
        <v>21710.439750000001</v>
      </c>
      <c r="T5739" s="20" t="s">
        <v>314</v>
      </c>
      <c r="U5739" s="7">
        <v>31.470099999999999</v>
      </c>
      <c r="V5739" s="1">
        <v>683229.71</v>
      </c>
      <c r="W5739">
        <v>2026</v>
      </c>
    </row>
    <row r="5740" spans="1:23" hidden="1" x14ac:dyDescent="0.25">
      <c r="A5740">
        <v>72037307</v>
      </c>
      <c r="B5740" s="2">
        <v>46044</v>
      </c>
      <c r="C5740" s="20" t="s">
        <v>2936</v>
      </c>
      <c r="D5740" s="20" t="s">
        <v>1720</v>
      </c>
      <c r="E5740" s="20" t="s">
        <v>1721</v>
      </c>
      <c r="F5740" s="20" t="s">
        <v>2937</v>
      </c>
      <c r="G5740" s="20" t="s">
        <v>2938</v>
      </c>
      <c r="H5740" s="20" t="s">
        <v>2902</v>
      </c>
      <c r="I5740" s="20" t="s">
        <v>2903</v>
      </c>
      <c r="J5740" s="20" t="s">
        <v>509</v>
      </c>
      <c r="K5740" s="20" t="s">
        <v>555</v>
      </c>
      <c r="L5740">
        <v>150</v>
      </c>
      <c r="M5740" s="20" t="s">
        <v>49</v>
      </c>
      <c r="N5740" s="20" t="s">
        <v>1307</v>
      </c>
      <c r="O5740">
        <v>13.31</v>
      </c>
      <c r="P5740">
        <v>1996.5</v>
      </c>
      <c r="Q5740">
        <v>36.929099999999998</v>
      </c>
      <c r="R5740" s="7">
        <v>15.618835000000001</v>
      </c>
      <c r="S5740" s="1">
        <v>2342.8254120000001</v>
      </c>
      <c r="T5740" s="20" t="s">
        <v>314</v>
      </c>
      <c r="U5740" s="7">
        <v>31.470099999999999</v>
      </c>
      <c r="V5740" s="1">
        <v>73728.95</v>
      </c>
      <c r="W5740">
        <v>2026</v>
      </c>
    </row>
    <row r="5741" spans="1:23" hidden="1" x14ac:dyDescent="0.25">
      <c r="A5741">
        <v>72037186</v>
      </c>
      <c r="B5741" s="2">
        <v>46048</v>
      </c>
      <c r="C5741" s="20" t="s">
        <v>2951</v>
      </c>
      <c r="D5741" s="20" t="s">
        <v>947</v>
      </c>
      <c r="E5741" s="20" t="s">
        <v>948</v>
      </c>
      <c r="F5741" s="20" t="s">
        <v>2952</v>
      </c>
      <c r="G5741" s="20" t="s">
        <v>2953</v>
      </c>
      <c r="H5741" s="20" t="s">
        <v>1724</v>
      </c>
      <c r="I5741" s="20" t="s">
        <v>1725</v>
      </c>
      <c r="J5741" s="20" t="s">
        <v>82</v>
      </c>
      <c r="K5741" s="20" t="s">
        <v>12</v>
      </c>
      <c r="L5741">
        <v>56</v>
      </c>
      <c r="M5741" s="20" t="s">
        <v>49</v>
      </c>
      <c r="N5741" s="20" t="s">
        <v>14</v>
      </c>
      <c r="O5741">
        <v>4.1959999999999997E-2</v>
      </c>
      <c r="P5741">
        <v>2.35</v>
      </c>
      <c r="Q5741">
        <v>31.228000000000002</v>
      </c>
      <c r="R5741" s="7">
        <v>4.1959999999999997E-2</v>
      </c>
      <c r="S5741" s="1">
        <v>2.3501340000000002</v>
      </c>
      <c r="T5741" s="20" t="s">
        <v>314</v>
      </c>
      <c r="U5741" s="7">
        <v>31.228000000000002</v>
      </c>
      <c r="V5741" s="1">
        <v>73.39</v>
      </c>
      <c r="W5741">
        <v>2026</v>
      </c>
    </row>
    <row r="5742" spans="1:23" hidden="1" x14ac:dyDescent="0.25">
      <c r="A5742">
        <v>72037186</v>
      </c>
      <c r="B5742" s="2">
        <v>46048</v>
      </c>
      <c r="C5742" s="20" t="s">
        <v>2951</v>
      </c>
      <c r="D5742" s="20" t="s">
        <v>947</v>
      </c>
      <c r="E5742" s="20" t="s">
        <v>948</v>
      </c>
      <c r="F5742" s="20" t="s">
        <v>2952</v>
      </c>
      <c r="G5742" s="20" t="s">
        <v>2953</v>
      </c>
      <c r="H5742" s="20" t="s">
        <v>1724</v>
      </c>
      <c r="I5742" s="20" t="s">
        <v>1725</v>
      </c>
      <c r="J5742" s="20" t="s">
        <v>82</v>
      </c>
      <c r="K5742" s="20" t="s">
        <v>12</v>
      </c>
      <c r="L5742">
        <v>65</v>
      </c>
      <c r="M5742" s="20" t="s">
        <v>49</v>
      </c>
      <c r="N5742" s="20" t="s">
        <v>14</v>
      </c>
      <c r="O5742">
        <v>4.2000000000000003E-2</v>
      </c>
      <c r="P5742">
        <v>2.73</v>
      </c>
      <c r="Q5742">
        <v>31.228000000000002</v>
      </c>
      <c r="R5742" s="7">
        <v>4.2000000000000003E-2</v>
      </c>
      <c r="S5742" s="1">
        <v>2.729921</v>
      </c>
      <c r="T5742" s="20" t="s">
        <v>314</v>
      </c>
      <c r="U5742" s="7">
        <v>31.228000000000002</v>
      </c>
      <c r="V5742" s="1">
        <v>85.25</v>
      </c>
      <c r="W5742">
        <v>2026</v>
      </c>
    </row>
    <row r="5743" spans="1:23" hidden="1" x14ac:dyDescent="0.25">
      <c r="A5743">
        <v>72037186</v>
      </c>
      <c r="B5743" s="2">
        <v>46048</v>
      </c>
      <c r="C5743" s="20" t="s">
        <v>2951</v>
      </c>
      <c r="D5743" s="20" t="s">
        <v>947</v>
      </c>
      <c r="E5743" s="20" t="s">
        <v>948</v>
      </c>
      <c r="F5743" s="20" t="s">
        <v>2952</v>
      </c>
      <c r="G5743" s="20" t="s">
        <v>2953</v>
      </c>
      <c r="H5743" s="20" t="s">
        <v>1724</v>
      </c>
      <c r="I5743" s="20" t="s">
        <v>1725</v>
      </c>
      <c r="J5743" s="20" t="s">
        <v>82</v>
      </c>
      <c r="K5743" s="20" t="s">
        <v>12</v>
      </c>
      <c r="L5743">
        <v>61</v>
      </c>
      <c r="M5743" s="20" t="s">
        <v>49</v>
      </c>
      <c r="N5743" s="20" t="s">
        <v>14</v>
      </c>
      <c r="O5743">
        <v>4.197E-2</v>
      </c>
      <c r="P5743">
        <v>2.56</v>
      </c>
      <c r="Q5743">
        <v>31.228000000000002</v>
      </c>
      <c r="R5743" s="7">
        <v>4.197E-2</v>
      </c>
      <c r="S5743" s="1">
        <v>2.559882</v>
      </c>
      <c r="T5743" s="20" t="s">
        <v>314</v>
      </c>
      <c r="U5743" s="7">
        <v>31.228000000000002</v>
      </c>
      <c r="V5743" s="1">
        <v>79.94</v>
      </c>
      <c r="W5743">
        <v>2026</v>
      </c>
    </row>
    <row r="5744" spans="1:23" hidden="1" x14ac:dyDescent="0.25">
      <c r="A5744">
        <v>72037186</v>
      </c>
      <c r="B5744" s="2">
        <v>46048</v>
      </c>
      <c r="C5744" s="20" t="s">
        <v>2951</v>
      </c>
      <c r="D5744" s="20" t="s">
        <v>947</v>
      </c>
      <c r="E5744" s="20" t="s">
        <v>948</v>
      </c>
      <c r="F5744" s="20" t="s">
        <v>2952</v>
      </c>
      <c r="G5744" s="20" t="s">
        <v>2953</v>
      </c>
      <c r="H5744" s="20" t="s">
        <v>1509</v>
      </c>
      <c r="I5744" s="20" t="s">
        <v>1510</v>
      </c>
      <c r="J5744" s="20" t="s">
        <v>82</v>
      </c>
      <c r="K5744" s="20" t="s">
        <v>12</v>
      </c>
      <c r="L5744">
        <v>125</v>
      </c>
      <c r="M5744" s="20" t="s">
        <v>49</v>
      </c>
      <c r="N5744" s="20" t="s">
        <v>14</v>
      </c>
      <c r="O5744">
        <v>4.2000000000000003E-2</v>
      </c>
      <c r="P5744">
        <v>5.25</v>
      </c>
      <c r="Q5744">
        <v>31.228000000000002</v>
      </c>
      <c r="R5744" s="7">
        <v>4.2000000000000003E-2</v>
      </c>
      <c r="S5744" s="1">
        <v>5.2500960000000001</v>
      </c>
      <c r="T5744" s="20" t="s">
        <v>314</v>
      </c>
      <c r="U5744" s="7">
        <v>31.228000000000002</v>
      </c>
      <c r="V5744" s="1">
        <v>163.95</v>
      </c>
      <c r="W5744">
        <v>2026</v>
      </c>
    </row>
    <row r="5745" spans="1:23" hidden="1" x14ac:dyDescent="0.25">
      <c r="A5745">
        <v>72037186</v>
      </c>
      <c r="B5745" s="2">
        <v>46048</v>
      </c>
      <c r="C5745" s="20" t="s">
        <v>2951</v>
      </c>
      <c r="D5745" s="20" t="s">
        <v>947</v>
      </c>
      <c r="E5745" s="20" t="s">
        <v>948</v>
      </c>
      <c r="F5745" s="20" t="s">
        <v>2952</v>
      </c>
      <c r="G5745" s="20" t="s">
        <v>2953</v>
      </c>
      <c r="H5745" s="20" t="s">
        <v>1724</v>
      </c>
      <c r="I5745" s="20" t="s">
        <v>1725</v>
      </c>
      <c r="J5745" s="20" t="s">
        <v>82</v>
      </c>
      <c r="K5745" s="20" t="s">
        <v>12</v>
      </c>
      <c r="L5745">
        <v>49</v>
      </c>
      <c r="M5745" s="20" t="s">
        <v>49</v>
      </c>
      <c r="N5745" s="20" t="s">
        <v>14</v>
      </c>
      <c r="O5745">
        <v>4.1840000000000002E-2</v>
      </c>
      <c r="P5745">
        <v>2.0499999999999998</v>
      </c>
      <c r="Q5745">
        <v>31.228000000000002</v>
      </c>
      <c r="R5745" s="7">
        <v>4.1840000000000002E-2</v>
      </c>
      <c r="S5745" s="1">
        <v>2.0500829999999999</v>
      </c>
      <c r="T5745" s="20" t="s">
        <v>314</v>
      </c>
      <c r="U5745" s="7">
        <v>31.228000000000002</v>
      </c>
      <c r="V5745" s="1">
        <v>64.02</v>
      </c>
      <c r="W5745">
        <v>2026</v>
      </c>
    </row>
    <row r="5746" spans="1:23" hidden="1" x14ac:dyDescent="0.25">
      <c r="A5746">
        <v>72037186</v>
      </c>
      <c r="B5746" s="2">
        <v>46048</v>
      </c>
      <c r="C5746" s="20" t="s">
        <v>2951</v>
      </c>
      <c r="D5746" s="20" t="s">
        <v>947</v>
      </c>
      <c r="E5746" s="20" t="s">
        <v>948</v>
      </c>
      <c r="F5746" s="20" t="s">
        <v>2952</v>
      </c>
      <c r="G5746" s="20" t="s">
        <v>2953</v>
      </c>
      <c r="H5746" s="20" t="s">
        <v>1509</v>
      </c>
      <c r="I5746" s="20" t="s">
        <v>1510</v>
      </c>
      <c r="J5746" s="20" t="s">
        <v>82</v>
      </c>
      <c r="K5746" s="20" t="s">
        <v>12</v>
      </c>
      <c r="L5746">
        <v>101</v>
      </c>
      <c r="M5746" s="20" t="s">
        <v>49</v>
      </c>
      <c r="N5746" s="20" t="s">
        <v>14</v>
      </c>
      <c r="O5746">
        <v>4.1980000000000003E-2</v>
      </c>
      <c r="P5746">
        <v>4.24</v>
      </c>
      <c r="Q5746">
        <v>31.228000000000002</v>
      </c>
      <c r="R5746" s="7">
        <v>4.1979000000000002E-2</v>
      </c>
      <c r="S5746" s="1">
        <v>4.2401049999999998</v>
      </c>
      <c r="T5746" s="20" t="s">
        <v>314</v>
      </c>
      <c r="U5746" s="7">
        <v>31.228000000000002</v>
      </c>
      <c r="V5746" s="1">
        <v>132.41</v>
      </c>
      <c r="W5746">
        <v>2026</v>
      </c>
    </row>
    <row r="5747" spans="1:23" hidden="1" x14ac:dyDescent="0.25">
      <c r="A5747">
        <v>72037186</v>
      </c>
      <c r="B5747" s="2">
        <v>46048</v>
      </c>
      <c r="C5747" s="20" t="s">
        <v>2951</v>
      </c>
      <c r="D5747" s="20" t="s">
        <v>947</v>
      </c>
      <c r="E5747" s="20" t="s">
        <v>948</v>
      </c>
      <c r="F5747" s="20" t="s">
        <v>2952</v>
      </c>
      <c r="G5747" s="20" t="s">
        <v>2953</v>
      </c>
      <c r="H5747" s="20" t="s">
        <v>1509</v>
      </c>
      <c r="I5747" s="20" t="s">
        <v>1510</v>
      </c>
      <c r="J5747" s="20" t="s">
        <v>82</v>
      </c>
      <c r="K5747" s="20" t="s">
        <v>12</v>
      </c>
      <c r="L5747">
        <v>149</v>
      </c>
      <c r="M5747" s="20" t="s">
        <v>49</v>
      </c>
      <c r="N5747" s="20" t="s">
        <v>14</v>
      </c>
      <c r="O5747">
        <v>4.2009999999999999E-2</v>
      </c>
      <c r="P5747">
        <v>6.26</v>
      </c>
      <c r="Q5747">
        <v>31.228000000000002</v>
      </c>
      <c r="R5747" s="7">
        <v>4.2009999999999999E-2</v>
      </c>
      <c r="S5747" s="1">
        <v>6.2600870000000004</v>
      </c>
      <c r="T5747" s="20" t="s">
        <v>314</v>
      </c>
      <c r="U5747" s="7">
        <v>31.228000000000002</v>
      </c>
      <c r="V5747" s="1">
        <v>195.49</v>
      </c>
      <c r="W5747">
        <v>2026</v>
      </c>
    </row>
    <row r="5748" spans="1:23" hidden="1" x14ac:dyDescent="0.25">
      <c r="A5748">
        <v>72037186</v>
      </c>
      <c r="B5748" s="2">
        <v>46048</v>
      </c>
      <c r="C5748" s="20" t="s">
        <v>2951</v>
      </c>
      <c r="D5748" s="20" t="s">
        <v>947</v>
      </c>
      <c r="E5748" s="20" t="s">
        <v>948</v>
      </c>
      <c r="F5748" s="20" t="s">
        <v>2952</v>
      </c>
      <c r="G5748" s="20" t="s">
        <v>2953</v>
      </c>
      <c r="H5748" s="20" t="s">
        <v>1511</v>
      </c>
      <c r="I5748" s="20" t="s">
        <v>1512</v>
      </c>
      <c r="J5748" s="20" t="s">
        <v>82</v>
      </c>
      <c r="K5748" s="20" t="s">
        <v>12</v>
      </c>
      <c r="L5748">
        <v>37</v>
      </c>
      <c r="M5748" s="20" t="s">
        <v>49</v>
      </c>
      <c r="N5748" s="20" t="s">
        <v>14</v>
      </c>
      <c r="O5748">
        <v>4.1889999999999997E-2</v>
      </c>
      <c r="P5748">
        <v>1.55</v>
      </c>
      <c r="Q5748">
        <v>31.228000000000002</v>
      </c>
      <c r="R5748" s="7">
        <v>4.1889000000000003E-2</v>
      </c>
      <c r="S5748" s="1">
        <v>1.5498909999999999</v>
      </c>
      <c r="T5748" s="20" t="s">
        <v>314</v>
      </c>
      <c r="U5748" s="7">
        <v>31.228000000000002</v>
      </c>
      <c r="V5748" s="1">
        <v>48.4</v>
      </c>
      <c r="W5748">
        <v>2026</v>
      </c>
    </row>
    <row r="5749" spans="1:23" hidden="1" x14ac:dyDescent="0.25">
      <c r="A5749">
        <v>72037186</v>
      </c>
      <c r="B5749" s="2">
        <v>46048</v>
      </c>
      <c r="C5749" s="20" t="s">
        <v>2951</v>
      </c>
      <c r="D5749" s="20" t="s">
        <v>947</v>
      </c>
      <c r="E5749" s="20" t="s">
        <v>948</v>
      </c>
      <c r="F5749" s="20" t="s">
        <v>2952</v>
      </c>
      <c r="G5749" s="20" t="s">
        <v>2953</v>
      </c>
      <c r="H5749" s="20" t="s">
        <v>1511</v>
      </c>
      <c r="I5749" s="20" t="s">
        <v>1512</v>
      </c>
      <c r="J5749" s="20" t="s">
        <v>82</v>
      </c>
      <c r="K5749" s="20" t="s">
        <v>12</v>
      </c>
      <c r="L5749">
        <v>46</v>
      </c>
      <c r="M5749" s="20" t="s">
        <v>49</v>
      </c>
      <c r="N5749" s="20" t="s">
        <v>14</v>
      </c>
      <c r="O5749">
        <v>4.1959999999999997E-2</v>
      </c>
      <c r="P5749">
        <v>1.93</v>
      </c>
      <c r="Q5749">
        <v>31.228000000000002</v>
      </c>
      <c r="R5749" s="7">
        <v>4.1959999999999997E-2</v>
      </c>
      <c r="S5749" s="1">
        <v>1.9299980000000001</v>
      </c>
      <c r="T5749" s="20" t="s">
        <v>314</v>
      </c>
      <c r="U5749" s="7">
        <v>31.228000000000002</v>
      </c>
      <c r="V5749" s="1">
        <v>60.27</v>
      </c>
      <c r="W5749">
        <v>2026</v>
      </c>
    </row>
    <row r="5750" spans="1:23" hidden="1" x14ac:dyDescent="0.25">
      <c r="A5750">
        <v>72037186</v>
      </c>
      <c r="B5750" s="2">
        <v>46048</v>
      </c>
      <c r="C5750" s="20" t="s">
        <v>2951</v>
      </c>
      <c r="D5750" s="20" t="s">
        <v>947</v>
      </c>
      <c r="E5750" s="20" t="s">
        <v>948</v>
      </c>
      <c r="F5750" s="20" t="s">
        <v>2952</v>
      </c>
      <c r="G5750" s="20" t="s">
        <v>2953</v>
      </c>
      <c r="H5750" s="20" t="s">
        <v>1511</v>
      </c>
      <c r="I5750" s="20" t="s">
        <v>1512</v>
      </c>
      <c r="J5750" s="20" t="s">
        <v>82</v>
      </c>
      <c r="K5750" s="20" t="s">
        <v>12</v>
      </c>
      <c r="L5750">
        <v>125</v>
      </c>
      <c r="M5750" s="20" t="s">
        <v>49</v>
      </c>
      <c r="N5750" s="20" t="s">
        <v>14</v>
      </c>
      <c r="O5750">
        <v>4.2000000000000003E-2</v>
      </c>
      <c r="P5750">
        <v>5.25</v>
      </c>
      <c r="Q5750">
        <v>31.228000000000002</v>
      </c>
      <c r="R5750" s="7">
        <v>4.2000000000000003E-2</v>
      </c>
      <c r="S5750" s="1">
        <v>5.2500960000000001</v>
      </c>
      <c r="T5750" s="20" t="s">
        <v>314</v>
      </c>
      <c r="U5750" s="7">
        <v>31.228000000000002</v>
      </c>
      <c r="V5750" s="1">
        <v>163.95</v>
      </c>
      <c r="W5750">
        <v>2026</v>
      </c>
    </row>
    <row r="5751" spans="1:23" hidden="1" x14ac:dyDescent="0.25">
      <c r="A5751">
        <v>72037186</v>
      </c>
      <c r="B5751" s="2">
        <v>46048</v>
      </c>
      <c r="C5751" s="20" t="s">
        <v>2951</v>
      </c>
      <c r="D5751" s="20" t="s">
        <v>947</v>
      </c>
      <c r="E5751" s="20" t="s">
        <v>948</v>
      </c>
      <c r="F5751" s="20" t="s">
        <v>2952</v>
      </c>
      <c r="G5751" s="20" t="s">
        <v>2953</v>
      </c>
      <c r="H5751" s="20" t="s">
        <v>1509</v>
      </c>
      <c r="I5751" s="20" t="s">
        <v>1510</v>
      </c>
      <c r="J5751" s="20" t="s">
        <v>82</v>
      </c>
      <c r="K5751" s="20" t="s">
        <v>12</v>
      </c>
      <c r="L5751">
        <v>125</v>
      </c>
      <c r="M5751" s="20" t="s">
        <v>49</v>
      </c>
      <c r="N5751" s="20" t="s">
        <v>14</v>
      </c>
      <c r="O5751">
        <v>4.2000000000000003E-2</v>
      </c>
      <c r="P5751">
        <v>5.25</v>
      </c>
      <c r="Q5751">
        <v>31.228000000000002</v>
      </c>
      <c r="R5751" s="7">
        <v>4.2000000000000003E-2</v>
      </c>
      <c r="S5751" s="1">
        <v>5.2500960000000001</v>
      </c>
      <c r="T5751" s="20" t="s">
        <v>314</v>
      </c>
      <c r="U5751" s="7">
        <v>31.228000000000002</v>
      </c>
      <c r="V5751" s="1">
        <v>163.95</v>
      </c>
      <c r="W5751">
        <v>2026</v>
      </c>
    </row>
    <row r="5752" spans="1:23" hidden="1" x14ac:dyDescent="0.25">
      <c r="A5752">
        <v>72037186</v>
      </c>
      <c r="B5752" s="2">
        <v>46048</v>
      </c>
      <c r="C5752" s="20" t="s">
        <v>2951</v>
      </c>
      <c r="D5752" s="20" t="s">
        <v>947</v>
      </c>
      <c r="E5752" s="20" t="s">
        <v>948</v>
      </c>
      <c r="F5752" s="20" t="s">
        <v>2952</v>
      </c>
      <c r="G5752" s="20" t="s">
        <v>2953</v>
      </c>
      <c r="H5752" s="20" t="s">
        <v>1509</v>
      </c>
      <c r="I5752" s="20" t="s">
        <v>1510</v>
      </c>
      <c r="J5752" s="20" t="s">
        <v>82</v>
      </c>
      <c r="K5752" s="20" t="s">
        <v>12</v>
      </c>
      <c r="L5752">
        <v>245</v>
      </c>
      <c r="M5752" s="20" t="s">
        <v>49</v>
      </c>
      <c r="N5752" s="20" t="s">
        <v>14</v>
      </c>
      <c r="O5752">
        <v>4.2000000000000003E-2</v>
      </c>
      <c r="P5752">
        <v>10.29</v>
      </c>
      <c r="Q5752">
        <v>31.228000000000002</v>
      </c>
      <c r="R5752" s="7">
        <v>4.2000000000000003E-2</v>
      </c>
      <c r="S5752" s="1">
        <v>10.290124</v>
      </c>
      <c r="T5752" s="20" t="s">
        <v>314</v>
      </c>
      <c r="U5752" s="7">
        <v>31.228000000000002</v>
      </c>
      <c r="V5752" s="1">
        <v>321.33999999999997</v>
      </c>
      <c r="W5752">
        <v>2026</v>
      </c>
    </row>
    <row r="5753" spans="1:23" hidden="1" x14ac:dyDescent="0.25">
      <c r="A5753">
        <v>72037186</v>
      </c>
      <c r="B5753" s="2">
        <v>46048</v>
      </c>
      <c r="C5753" s="20" t="s">
        <v>2951</v>
      </c>
      <c r="D5753" s="20" t="s">
        <v>947</v>
      </c>
      <c r="E5753" s="20" t="s">
        <v>948</v>
      </c>
      <c r="F5753" s="20" t="s">
        <v>2952</v>
      </c>
      <c r="G5753" s="20" t="s">
        <v>2953</v>
      </c>
      <c r="H5753" s="20" t="s">
        <v>1724</v>
      </c>
      <c r="I5753" s="20" t="s">
        <v>1725</v>
      </c>
      <c r="J5753" s="20" t="s">
        <v>82</v>
      </c>
      <c r="K5753" s="20" t="s">
        <v>12</v>
      </c>
      <c r="L5753">
        <v>65</v>
      </c>
      <c r="M5753" s="20" t="s">
        <v>49</v>
      </c>
      <c r="N5753" s="20" t="s">
        <v>14</v>
      </c>
      <c r="O5753">
        <v>4.2000000000000003E-2</v>
      </c>
      <c r="P5753">
        <v>2.73</v>
      </c>
      <c r="Q5753">
        <v>31.228000000000002</v>
      </c>
      <c r="R5753" s="7">
        <v>4.2000000000000003E-2</v>
      </c>
      <c r="S5753" s="1">
        <v>2.729921</v>
      </c>
      <c r="T5753" s="20" t="s">
        <v>314</v>
      </c>
      <c r="U5753" s="7">
        <v>31.228000000000002</v>
      </c>
      <c r="V5753" s="1">
        <v>85.25</v>
      </c>
      <c r="W5753">
        <v>2026</v>
      </c>
    </row>
    <row r="5754" spans="1:23" hidden="1" x14ac:dyDescent="0.25">
      <c r="A5754">
        <v>72032805</v>
      </c>
      <c r="B5754" s="2">
        <v>46052</v>
      </c>
      <c r="C5754" s="20" t="s">
        <v>2395</v>
      </c>
      <c r="D5754" s="20" t="s">
        <v>1236</v>
      </c>
      <c r="E5754" s="20" t="s">
        <v>1237</v>
      </c>
      <c r="F5754" s="20" t="s">
        <v>2954</v>
      </c>
      <c r="G5754" s="20" t="s">
        <v>2955</v>
      </c>
      <c r="H5754" s="20" t="s">
        <v>1238</v>
      </c>
      <c r="I5754" s="20" t="s">
        <v>1239</v>
      </c>
      <c r="J5754" s="20" t="s">
        <v>1240</v>
      </c>
      <c r="K5754" s="20" t="s">
        <v>12</v>
      </c>
      <c r="L5754">
        <v>48</v>
      </c>
      <c r="M5754" s="20" t="s">
        <v>49</v>
      </c>
      <c r="N5754" s="20" t="s">
        <v>14</v>
      </c>
      <c r="O5754">
        <v>55</v>
      </c>
      <c r="P5754">
        <v>2640</v>
      </c>
      <c r="Q5754">
        <v>31.5106</v>
      </c>
      <c r="R5754" s="7">
        <v>55</v>
      </c>
      <c r="S5754" s="1">
        <v>2639.9998730000002</v>
      </c>
      <c r="T5754" s="20" t="s">
        <v>314</v>
      </c>
      <c r="U5754" s="7">
        <v>31.5106</v>
      </c>
      <c r="V5754" s="1">
        <v>83187.98</v>
      </c>
      <c r="W5754">
        <v>2026</v>
      </c>
    </row>
    <row r="5755" spans="1:23" hidden="1" x14ac:dyDescent="0.25">
      <c r="A5755">
        <v>72032805</v>
      </c>
      <c r="B5755" s="2">
        <v>46052</v>
      </c>
      <c r="C5755" s="20" t="s">
        <v>2395</v>
      </c>
      <c r="D5755" s="20" t="s">
        <v>1236</v>
      </c>
      <c r="E5755" s="20" t="s">
        <v>1237</v>
      </c>
      <c r="F5755" s="20" t="s">
        <v>2954</v>
      </c>
      <c r="G5755" s="20" t="s">
        <v>2955</v>
      </c>
      <c r="H5755" s="20" t="s">
        <v>1241</v>
      </c>
      <c r="I5755" s="20" t="s">
        <v>1242</v>
      </c>
      <c r="J5755" s="20" t="s">
        <v>1240</v>
      </c>
      <c r="K5755" s="20" t="s">
        <v>12</v>
      </c>
      <c r="L5755">
        <v>60</v>
      </c>
      <c r="M5755" s="20" t="s">
        <v>49</v>
      </c>
      <c r="N5755" s="20" t="s">
        <v>14</v>
      </c>
      <c r="O5755">
        <v>55</v>
      </c>
      <c r="P5755">
        <v>3300</v>
      </c>
      <c r="Q5755">
        <v>31.5106</v>
      </c>
      <c r="R5755" s="7">
        <v>55</v>
      </c>
      <c r="S5755" s="1">
        <v>3300</v>
      </c>
      <c r="T5755" s="20" t="s">
        <v>314</v>
      </c>
      <c r="U5755" s="7">
        <v>31.5106</v>
      </c>
      <c r="V5755" s="1">
        <v>103984.98</v>
      </c>
      <c r="W5755">
        <v>2026</v>
      </c>
    </row>
    <row r="5756" spans="1:23" hidden="1" x14ac:dyDescent="0.25">
      <c r="A5756">
        <v>72037583</v>
      </c>
      <c r="B5756" s="2">
        <v>46063</v>
      </c>
      <c r="C5756" s="20" t="s">
        <v>4153</v>
      </c>
      <c r="D5756" s="20" t="s">
        <v>68</v>
      </c>
      <c r="E5756" s="20" t="s">
        <v>69</v>
      </c>
      <c r="F5756" s="20" t="s">
        <v>4469</v>
      </c>
      <c r="G5756" s="20" t="s">
        <v>4470</v>
      </c>
      <c r="H5756" s="20" t="s">
        <v>4471</v>
      </c>
      <c r="I5756" s="20" t="s">
        <v>4472</v>
      </c>
      <c r="J5756" s="20" t="s">
        <v>56</v>
      </c>
      <c r="K5756" s="20" t="s">
        <v>33</v>
      </c>
      <c r="L5756">
        <v>600</v>
      </c>
      <c r="M5756" s="20" t="s">
        <v>49</v>
      </c>
      <c r="N5756" s="20" t="s">
        <v>14</v>
      </c>
      <c r="O5756">
        <v>0.51419999999999999</v>
      </c>
      <c r="P5756">
        <v>308.52</v>
      </c>
      <c r="Q5756">
        <v>31.302900000000001</v>
      </c>
      <c r="R5756" s="7">
        <v>0.51419899999999996</v>
      </c>
      <c r="S5756" s="1">
        <v>308.51997699999998</v>
      </c>
      <c r="T5756" s="20" t="s">
        <v>314</v>
      </c>
      <c r="U5756" s="7">
        <v>31.302900000000001</v>
      </c>
      <c r="V5756" s="1">
        <v>9657.57</v>
      </c>
      <c r="W5756">
        <v>2026</v>
      </c>
    </row>
    <row r="5757" spans="1:23" hidden="1" x14ac:dyDescent="0.25">
      <c r="A5757">
        <v>72036679</v>
      </c>
      <c r="B5757" s="2">
        <v>46064</v>
      </c>
      <c r="C5757" s="20" t="s">
        <v>2679</v>
      </c>
      <c r="D5757" s="20" t="s">
        <v>414</v>
      </c>
      <c r="E5757" s="20" t="s">
        <v>415</v>
      </c>
      <c r="F5757" s="20" t="s">
        <v>4473</v>
      </c>
      <c r="G5757" s="20" t="s">
        <v>4474</v>
      </c>
      <c r="H5757" s="20" t="s">
        <v>4475</v>
      </c>
      <c r="I5757" s="20" t="s">
        <v>4476</v>
      </c>
      <c r="J5757" s="20" t="s">
        <v>416</v>
      </c>
      <c r="K5757" s="20" t="s">
        <v>12</v>
      </c>
      <c r="L5757">
        <v>7632</v>
      </c>
      <c r="M5757" s="20" t="s">
        <v>49</v>
      </c>
      <c r="N5757" s="20" t="s">
        <v>14</v>
      </c>
      <c r="O5757">
        <v>0.38</v>
      </c>
      <c r="P5757">
        <v>2900.16</v>
      </c>
      <c r="Q5757">
        <v>31.313300000000002</v>
      </c>
      <c r="R5757" s="7">
        <v>0.37999899999999998</v>
      </c>
      <c r="S5757" s="1">
        <v>2900.159995</v>
      </c>
      <c r="T5757" s="20" t="s">
        <v>314</v>
      </c>
      <c r="U5757" s="7">
        <v>31.313300000000002</v>
      </c>
      <c r="V5757" s="1">
        <v>90813.58</v>
      </c>
      <c r="W5757">
        <v>2026</v>
      </c>
    </row>
    <row r="5758" spans="1:23" hidden="1" x14ac:dyDescent="0.25">
      <c r="A5758">
        <v>72035759</v>
      </c>
      <c r="B5758" s="2">
        <v>46069</v>
      </c>
      <c r="C5758" s="20" t="s">
        <v>2501</v>
      </c>
      <c r="D5758" s="20" t="s">
        <v>68</v>
      </c>
      <c r="E5758" s="20" t="s">
        <v>69</v>
      </c>
      <c r="F5758" s="20" t="s">
        <v>4477</v>
      </c>
      <c r="G5758" s="20" t="s">
        <v>4478</v>
      </c>
      <c r="H5758" s="20" t="s">
        <v>4479</v>
      </c>
      <c r="I5758" s="20" t="s">
        <v>4480</v>
      </c>
      <c r="J5758" s="20" t="s">
        <v>267</v>
      </c>
      <c r="K5758" s="20" t="s">
        <v>48</v>
      </c>
      <c r="L5758">
        <v>1020</v>
      </c>
      <c r="M5758" s="20" t="s">
        <v>49</v>
      </c>
      <c r="N5758" s="20" t="s">
        <v>14</v>
      </c>
      <c r="O5758">
        <v>5.5688000000000004</v>
      </c>
      <c r="P5758">
        <v>5680.18</v>
      </c>
      <c r="Q5758">
        <v>31.205400000000001</v>
      </c>
      <c r="R5758" s="7">
        <v>5.5687990000000003</v>
      </c>
      <c r="S5758" s="1">
        <v>5680.1800320000002</v>
      </c>
      <c r="T5758" s="20" t="s">
        <v>314</v>
      </c>
      <c r="U5758" s="7">
        <v>31.205400000000001</v>
      </c>
      <c r="V5758" s="1">
        <v>177252.29</v>
      </c>
      <c r="W5758">
        <v>2026</v>
      </c>
    </row>
    <row r="5759" spans="1:23" hidden="1" x14ac:dyDescent="0.25">
      <c r="A5759">
        <v>72034879</v>
      </c>
      <c r="B5759" s="2">
        <v>46072</v>
      </c>
      <c r="C5759" s="20" t="s">
        <v>2477</v>
      </c>
      <c r="D5759" s="20" t="s">
        <v>68</v>
      </c>
      <c r="E5759" s="20" t="s">
        <v>69</v>
      </c>
      <c r="F5759" s="20" t="s">
        <v>4481</v>
      </c>
      <c r="G5759" s="20" t="s">
        <v>4482</v>
      </c>
      <c r="H5759" s="20" t="s">
        <v>4483</v>
      </c>
      <c r="I5759" s="20" t="s">
        <v>4484</v>
      </c>
      <c r="J5759" s="20" t="s">
        <v>1671</v>
      </c>
      <c r="K5759" s="20" t="s">
        <v>33</v>
      </c>
      <c r="L5759">
        <v>510</v>
      </c>
      <c r="M5759" s="20" t="s">
        <v>49</v>
      </c>
      <c r="N5759" s="20" t="s">
        <v>14</v>
      </c>
      <c r="O5759">
        <v>3.4582899999999999</v>
      </c>
      <c r="P5759">
        <v>1763.73</v>
      </c>
      <c r="Q5759">
        <v>31.3918</v>
      </c>
      <c r="R5759" s="7">
        <v>3.4582899999999999</v>
      </c>
      <c r="S5759" s="1">
        <v>1763.730018</v>
      </c>
      <c r="T5759" s="20" t="s">
        <v>314</v>
      </c>
      <c r="U5759" s="7">
        <v>31.3918</v>
      </c>
      <c r="V5759" s="1">
        <v>55366.66</v>
      </c>
      <c r="W5759">
        <v>2026</v>
      </c>
    </row>
    <row r="5760" spans="1:23" hidden="1" x14ac:dyDescent="0.25">
      <c r="A5760">
        <v>72035143</v>
      </c>
      <c r="B5760" s="2">
        <v>46080</v>
      </c>
      <c r="C5760" s="20" t="s">
        <v>2482</v>
      </c>
      <c r="D5760" s="20" t="s">
        <v>68</v>
      </c>
      <c r="E5760" s="20" t="s">
        <v>69</v>
      </c>
      <c r="F5760" s="20" t="s">
        <v>4558</v>
      </c>
      <c r="G5760" s="20" t="s">
        <v>4559</v>
      </c>
      <c r="H5760" s="20" t="s">
        <v>2043</v>
      </c>
      <c r="I5760" s="20" t="s">
        <v>2044</v>
      </c>
      <c r="J5760" s="20" t="s">
        <v>478</v>
      </c>
      <c r="K5760" s="20" t="s">
        <v>48</v>
      </c>
      <c r="L5760">
        <v>124</v>
      </c>
      <c r="M5760" s="20" t="s">
        <v>49</v>
      </c>
      <c r="N5760" s="20" t="s">
        <v>14</v>
      </c>
      <c r="O5760">
        <v>1.93903</v>
      </c>
      <c r="P5760">
        <v>240.44</v>
      </c>
      <c r="Q5760">
        <v>31.2575</v>
      </c>
      <c r="R5760" s="7">
        <v>1.9390289999999999</v>
      </c>
      <c r="S5760" s="1">
        <v>240.43989400000001</v>
      </c>
      <c r="T5760" s="20" t="s">
        <v>314</v>
      </c>
      <c r="U5760" s="7">
        <v>31.2575</v>
      </c>
      <c r="V5760" s="1">
        <v>7515.55</v>
      </c>
      <c r="W5760">
        <v>2026</v>
      </c>
    </row>
    <row r="5761" spans="1:23" hidden="1" x14ac:dyDescent="0.25">
      <c r="A5761">
        <v>72038372</v>
      </c>
      <c r="B5761" s="2">
        <v>46086</v>
      </c>
      <c r="C5761" s="20" t="s">
        <v>4699</v>
      </c>
      <c r="D5761" s="20" t="s">
        <v>947</v>
      </c>
      <c r="E5761" s="20" t="s">
        <v>948</v>
      </c>
      <c r="F5761" s="20" t="s">
        <v>5960</v>
      </c>
      <c r="G5761" s="20" t="s">
        <v>5961</v>
      </c>
      <c r="H5761" s="20" t="s">
        <v>1509</v>
      </c>
      <c r="I5761" s="20" t="s">
        <v>1510</v>
      </c>
      <c r="J5761" s="20" t="s">
        <v>82</v>
      </c>
      <c r="K5761" s="20" t="s">
        <v>12</v>
      </c>
      <c r="L5761">
        <v>221</v>
      </c>
      <c r="M5761" s="20" t="s">
        <v>49</v>
      </c>
      <c r="N5761" s="20" t="s">
        <v>14</v>
      </c>
      <c r="O5761">
        <v>4.2040000000000001E-2</v>
      </c>
      <c r="P5761">
        <v>9.2899999999999991</v>
      </c>
      <c r="Q5761">
        <v>31.723600000000001</v>
      </c>
      <c r="R5761" s="7">
        <v>4.2039E-2</v>
      </c>
      <c r="S5761" s="1">
        <v>9.2899290000000008</v>
      </c>
      <c r="T5761" s="20" t="s">
        <v>314</v>
      </c>
      <c r="U5761" s="7">
        <v>31.723600000000001</v>
      </c>
      <c r="V5761" s="1">
        <v>294.70999999999998</v>
      </c>
      <c r="W5761">
        <v>2026</v>
      </c>
    </row>
    <row r="5762" spans="1:23" hidden="1" x14ac:dyDescent="0.25">
      <c r="A5762">
        <v>72038372</v>
      </c>
      <c r="B5762" s="2">
        <v>46086</v>
      </c>
      <c r="C5762" s="20" t="s">
        <v>4699</v>
      </c>
      <c r="D5762" s="20" t="s">
        <v>947</v>
      </c>
      <c r="E5762" s="20" t="s">
        <v>948</v>
      </c>
      <c r="F5762" s="20" t="s">
        <v>5960</v>
      </c>
      <c r="G5762" s="20" t="s">
        <v>5961</v>
      </c>
      <c r="H5762" s="20" t="s">
        <v>5962</v>
      </c>
      <c r="I5762" s="20" t="s">
        <v>5963</v>
      </c>
      <c r="J5762" s="20" t="s">
        <v>82</v>
      </c>
      <c r="K5762" s="20" t="s">
        <v>12</v>
      </c>
      <c r="L5762">
        <v>53</v>
      </c>
      <c r="M5762" s="20" t="s">
        <v>49</v>
      </c>
      <c r="N5762" s="20" t="s">
        <v>14</v>
      </c>
      <c r="O5762">
        <v>4.2079999999999999E-2</v>
      </c>
      <c r="P5762">
        <v>2.23</v>
      </c>
      <c r="Q5762">
        <v>31.723600000000001</v>
      </c>
      <c r="R5762" s="7">
        <v>4.2079999999999999E-2</v>
      </c>
      <c r="S5762" s="1">
        <v>2.2298849999999999</v>
      </c>
      <c r="T5762" s="20" t="s">
        <v>314</v>
      </c>
      <c r="U5762" s="7">
        <v>31.723600000000001</v>
      </c>
      <c r="V5762" s="1">
        <v>70.739999999999995</v>
      </c>
      <c r="W5762">
        <v>2026</v>
      </c>
    </row>
    <row r="5763" spans="1:23" hidden="1" x14ac:dyDescent="0.25">
      <c r="A5763">
        <v>72038372</v>
      </c>
      <c r="B5763" s="2">
        <v>46086</v>
      </c>
      <c r="C5763" s="20" t="s">
        <v>4699</v>
      </c>
      <c r="D5763" s="20" t="s">
        <v>947</v>
      </c>
      <c r="E5763" s="20" t="s">
        <v>948</v>
      </c>
      <c r="F5763" s="20" t="s">
        <v>5960</v>
      </c>
      <c r="G5763" s="20" t="s">
        <v>5961</v>
      </c>
      <c r="H5763" s="20" t="s">
        <v>1509</v>
      </c>
      <c r="I5763" s="20" t="s">
        <v>1510</v>
      </c>
      <c r="J5763" s="20" t="s">
        <v>82</v>
      </c>
      <c r="K5763" s="20" t="s">
        <v>12</v>
      </c>
      <c r="L5763">
        <v>77</v>
      </c>
      <c r="M5763" s="20" t="s">
        <v>49</v>
      </c>
      <c r="N5763" s="20" t="s">
        <v>14</v>
      </c>
      <c r="O5763">
        <v>4.2079999999999999E-2</v>
      </c>
      <c r="P5763">
        <v>3.24</v>
      </c>
      <c r="Q5763">
        <v>31.723600000000001</v>
      </c>
      <c r="R5763" s="7">
        <v>4.2079999999999999E-2</v>
      </c>
      <c r="S5763" s="1">
        <v>3.239859</v>
      </c>
      <c r="T5763" s="20" t="s">
        <v>314</v>
      </c>
      <c r="U5763" s="7">
        <v>31.723600000000001</v>
      </c>
      <c r="V5763" s="1">
        <v>102.78</v>
      </c>
      <c r="W5763">
        <v>2026</v>
      </c>
    </row>
    <row r="5764" spans="1:23" hidden="1" x14ac:dyDescent="0.25">
      <c r="A5764">
        <v>72036959</v>
      </c>
      <c r="B5764" s="2">
        <v>46098</v>
      </c>
      <c r="C5764" s="20" t="s">
        <v>2666</v>
      </c>
      <c r="D5764" s="20" t="s">
        <v>5957</v>
      </c>
      <c r="E5764" s="20" t="s">
        <v>5958</v>
      </c>
      <c r="F5764" s="20" t="s">
        <v>5991</v>
      </c>
      <c r="G5764" s="20" t="s">
        <v>5992</v>
      </c>
      <c r="H5764" s="20" t="s">
        <v>2153</v>
      </c>
      <c r="I5764" s="20" t="s">
        <v>2154</v>
      </c>
      <c r="J5764" s="20" t="s">
        <v>416</v>
      </c>
      <c r="K5764" s="20" t="s">
        <v>555</v>
      </c>
      <c r="L5764">
        <v>13500</v>
      </c>
      <c r="M5764" s="20" t="s">
        <v>49</v>
      </c>
      <c r="N5764" s="20" t="s">
        <v>14</v>
      </c>
      <c r="O5764">
        <v>0.9</v>
      </c>
      <c r="P5764">
        <v>12150</v>
      </c>
      <c r="Q5764">
        <v>32.570599999999999</v>
      </c>
      <c r="R5764" s="7">
        <v>0.9</v>
      </c>
      <c r="S5764" s="1">
        <v>12150</v>
      </c>
      <c r="T5764" s="20" t="s">
        <v>314</v>
      </c>
      <c r="U5764" s="7">
        <v>32.570599999999999</v>
      </c>
      <c r="V5764" s="1">
        <v>395732.79</v>
      </c>
      <c r="W5764">
        <v>2026</v>
      </c>
    </row>
    <row r="5765" spans="1:23" hidden="1" x14ac:dyDescent="0.25">
      <c r="A5765">
        <v>72036959</v>
      </c>
      <c r="B5765" s="2">
        <v>46098</v>
      </c>
      <c r="C5765" s="20" t="s">
        <v>2666</v>
      </c>
      <c r="D5765" s="20" t="s">
        <v>5957</v>
      </c>
      <c r="E5765" s="20" t="s">
        <v>5958</v>
      </c>
      <c r="F5765" s="20" t="s">
        <v>5991</v>
      </c>
      <c r="G5765" s="20" t="s">
        <v>5992</v>
      </c>
      <c r="H5765" s="20" t="s">
        <v>2153</v>
      </c>
      <c r="I5765" s="20" t="s">
        <v>2154</v>
      </c>
      <c r="J5765" s="20" t="s">
        <v>416</v>
      </c>
      <c r="K5765" s="20" t="s">
        <v>555</v>
      </c>
      <c r="L5765">
        <v>276</v>
      </c>
      <c r="M5765" s="20" t="s">
        <v>49</v>
      </c>
      <c r="N5765" s="20" t="s">
        <v>14</v>
      </c>
      <c r="O5765">
        <v>0</v>
      </c>
      <c r="P5765">
        <v>0</v>
      </c>
      <c r="Q5765">
        <v>32.570599999999999</v>
      </c>
      <c r="R5765" s="7">
        <v>0</v>
      </c>
      <c r="S5765" s="1">
        <v>0</v>
      </c>
      <c r="T5765" s="20" t="s">
        <v>314</v>
      </c>
      <c r="U5765" s="7">
        <v>32.570599999999999</v>
      </c>
      <c r="V5765" s="1">
        <v>0</v>
      </c>
      <c r="W5765">
        <v>2026</v>
      </c>
    </row>
    <row r="5766" spans="1:23" hidden="1" x14ac:dyDescent="0.25">
      <c r="A5766">
        <v>72035572</v>
      </c>
      <c r="B5766" s="2">
        <v>46104</v>
      </c>
      <c r="C5766" s="20" t="s">
        <v>2491</v>
      </c>
      <c r="D5766" s="20" t="s">
        <v>68</v>
      </c>
      <c r="E5766" s="20" t="s">
        <v>69</v>
      </c>
      <c r="F5766" s="20" t="s">
        <v>5993</v>
      </c>
      <c r="G5766" s="20" t="s">
        <v>5994</v>
      </c>
      <c r="H5766" s="20" t="s">
        <v>4479</v>
      </c>
      <c r="I5766" s="20" t="s">
        <v>4480</v>
      </c>
      <c r="J5766" s="20" t="s">
        <v>267</v>
      </c>
      <c r="K5766" s="20" t="s">
        <v>48</v>
      </c>
      <c r="L5766">
        <v>1010</v>
      </c>
      <c r="M5766" s="20" t="s">
        <v>49</v>
      </c>
      <c r="N5766" s="20" t="s">
        <v>14</v>
      </c>
      <c r="O5766">
        <v>5.5688000000000004</v>
      </c>
      <c r="P5766">
        <v>5624.49</v>
      </c>
      <c r="Q5766">
        <v>33.094299999999997</v>
      </c>
      <c r="R5766" s="7">
        <v>5.5688000000000004</v>
      </c>
      <c r="S5766" s="1">
        <v>5624.4900170000001</v>
      </c>
      <c r="T5766" s="20" t="s">
        <v>314</v>
      </c>
      <c r="U5766" s="7">
        <v>33.094299999999997</v>
      </c>
      <c r="V5766" s="1">
        <v>186138.56</v>
      </c>
      <c r="W5766">
        <v>2026</v>
      </c>
    </row>
    <row r="5767" spans="1:23" hidden="1" x14ac:dyDescent="0.25">
      <c r="A5767">
        <v>72036998</v>
      </c>
      <c r="B5767" s="2">
        <v>46105</v>
      </c>
      <c r="C5767" s="20" t="s">
        <v>2667</v>
      </c>
      <c r="D5767" s="20" t="s">
        <v>68</v>
      </c>
      <c r="E5767" s="20" t="s">
        <v>69</v>
      </c>
      <c r="F5767" s="20" t="s">
        <v>5995</v>
      </c>
      <c r="G5767" s="20" t="s">
        <v>5996</v>
      </c>
      <c r="H5767" s="20" t="s">
        <v>4483</v>
      </c>
      <c r="I5767" s="20" t="s">
        <v>4484</v>
      </c>
      <c r="J5767" s="20" t="s">
        <v>1671</v>
      </c>
      <c r="K5767" s="20" t="s">
        <v>33</v>
      </c>
      <c r="L5767">
        <v>500</v>
      </c>
      <c r="M5767" s="20" t="s">
        <v>49</v>
      </c>
      <c r="N5767" s="20" t="s">
        <v>14</v>
      </c>
      <c r="O5767">
        <v>3.4582999999999999</v>
      </c>
      <c r="P5767">
        <v>1729.15</v>
      </c>
      <c r="Q5767">
        <v>32.649700000000003</v>
      </c>
      <c r="R5767" s="7">
        <v>3.4582999999999999</v>
      </c>
      <c r="S5767" s="1">
        <v>1729.150038</v>
      </c>
      <c r="T5767" s="20" t="s">
        <v>314</v>
      </c>
      <c r="U5767" s="7">
        <v>32.649700000000003</v>
      </c>
      <c r="V5767" s="1">
        <v>56456.23</v>
      </c>
      <c r="W5767">
        <v>2026</v>
      </c>
    </row>
    <row r="5768" spans="1:23" hidden="1" x14ac:dyDescent="0.25">
      <c r="A5768">
        <v>72037474</v>
      </c>
      <c r="B5768" s="2">
        <v>46120</v>
      </c>
      <c r="C5768" s="20" t="s">
        <v>3264</v>
      </c>
      <c r="D5768" s="20" t="s">
        <v>7088</v>
      </c>
      <c r="E5768" s="20" t="s">
        <v>7089</v>
      </c>
      <c r="F5768" s="20" t="s">
        <v>7090</v>
      </c>
      <c r="G5768" s="20" t="s">
        <v>7091</v>
      </c>
      <c r="H5768" s="20" t="s">
        <v>7092</v>
      </c>
      <c r="I5768" s="20" t="s">
        <v>7093</v>
      </c>
      <c r="J5768" s="20" t="s">
        <v>7094</v>
      </c>
      <c r="K5768" s="20" t="s">
        <v>178</v>
      </c>
      <c r="L5768">
        <v>1000</v>
      </c>
      <c r="M5768" s="20" t="s">
        <v>49</v>
      </c>
      <c r="N5768" s="20" t="s">
        <v>14</v>
      </c>
      <c r="O5768">
        <v>3.96</v>
      </c>
      <c r="P5768">
        <v>3960</v>
      </c>
      <c r="Q5768">
        <v>32.540999999999997</v>
      </c>
      <c r="R5768" s="7">
        <v>3.96</v>
      </c>
      <c r="S5768" s="1">
        <v>3960</v>
      </c>
      <c r="T5768" s="20" t="s">
        <v>314</v>
      </c>
      <c r="U5768" s="7">
        <v>32.540999999999997</v>
      </c>
      <c r="V5768" s="1">
        <v>128862.36</v>
      </c>
      <c r="W5768">
        <v>2026</v>
      </c>
    </row>
    <row r="5769" spans="1:23" hidden="1" x14ac:dyDescent="0.25">
      <c r="A5769">
        <v>72037474</v>
      </c>
      <c r="B5769" s="2">
        <v>46120</v>
      </c>
      <c r="C5769" s="20" t="s">
        <v>3264</v>
      </c>
      <c r="D5769" s="20" t="s">
        <v>7088</v>
      </c>
      <c r="E5769" s="20" t="s">
        <v>7089</v>
      </c>
      <c r="F5769" s="20" t="s">
        <v>7090</v>
      </c>
      <c r="G5769" s="20" t="s">
        <v>7091</v>
      </c>
      <c r="H5769" s="20" t="s">
        <v>7095</v>
      </c>
      <c r="I5769" s="20" t="s">
        <v>7096</v>
      </c>
      <c r="J5769" s="20" t="s">
        <v>7097</v>
      </c>
      <c r="K5769" s="20" t="s">
        <v>178</v>
      </c>
      <c r="L5769">
        <v>500</v>
      </c>
      <c r="M5769" s="20" t="s">
        <v>49</v>
      </c>
      <c r="N5769" s="20" t="s">
        <v>14</v>
      </c>
      <c r="O5769">
        <v>1.36</v>
      </c>
      <c r="P5769">
        <v>680</v>
      </c>
      <c r="Q5769">
        <v>32.540999999999997</v>
      </c>
      <c r="R5769" s="7">
        <v>1.36</v>
      </c>
      <c r="S5769" s="1">
        <v>680</v>
      </c>
      <c r="T5769" s="20" t="s">
        <v>314</v>
      </c>
      <c r="U5769" s="7">
        <v>32.540999999999997</v>
      </c>
      <c r="V5769" s="1">
        <v>22127.88</v>
      </c>
      <c r="W5769">
        <v>2026</v>
      </c>
    </row>
    <row r="5770" spans="1:23" hidden="1" x14ac:dyDescent="0.25">
      <c r="A5770">
        <v>72037474</v>
      </c>
      <c r="B5770" s="2">
        <v>46120</v>
      </c>
      <c r="C5770" s="20" t="s">
        <v>3264</v>
      </c>
      <c r="D5770" s="20" t="s">
        <v>7088</v>
      </c>
      <c r="E5770" s="20" t="s">
        <v>7089</v>
      </c>
      <c r="F5770" s="20" t="s">
        <v>7090</v>
      </c>
      <c r="G5770" s="20" t="s">
        <v>7091</v>
      </c>
      <c r="H5770" s="20" t="s">
        <v>7098</v>
      </c>
      <c r="I5770" s="20" t="s">
        <v>7099</v>
      </c>
      <c r="J5770" s="20" t="s">
        <v>7097</v>
      </c>
      <c r="K5770" s="20" t="s">
        <v>178</v>
      </c>
      <c r="L5770">
        <v>1000</v>
      </c>
      <c r="M5770" s="20" t="s">
        <v>49</v>
      </c>
      <c r="N5770" s="20" t="s">
        <v>14</v>
      </c>
      <c r="O5770">
        <v>1.36</v>
      </c>
      <c r="P5770">
        <v>1360</v>
      </c>
      <c r="Q5770">
        <v>32.540999999999997</v>
      </c>
      <c r="R5770" s="7">
        <v>1.36</v>
      </c>
      <c r="S5770" s="1">
        <v>1360</v>
      </c>
      <c r="T5770" s="20" t="s">
        <v>314</v>
      </c>
      <c r="U5770" s="7">
        <v>32.540999999999997</v>
      </c>
      <c r="V5770" s="1">
        <v>44255.76</v>
      </c>
      <c r="W5770">
        <v>2026</v>
      </c>
    </row>
    <row r="5771" spans="1:23" hidden="1" x14ac:dyDescent="0.25">
      <c r="A5771">
        <v>72035887</v>
      </c>
      <c r="B5771" s="2">
        <v>46128</v>
      </c>
      <c r="C5771" s="20" t="s">
        <v>2531</v>
      </c>
      <c r="D5771" s="20" t="s">
        <v>68</v>
      </c>
      <c r="E5771" s="20" t="s">
        <v>69</v>
      </c>
      <c r="F5771" s="20" t="s">
        <v>7819</v>
      </c>
      <c r="G5771" s="20" t="s">
        <v>7820</v>
      </c>
      <c r="H5771" s="20" t="s">
        <v>7821</v>
      </c>
      <c r="I5771" s="20" t="s">
        <v>7822</v>
      </c>
      <c r="J5771" s="20" t="s">
        <v>1671</v>
      </c>
      <c r="K5771" s="20" t="s">
        <v>555</v>
      </c>
      <c r="L5771">
        <v>1500</v>
      </c>
      <c r="M5771" s="20" t="s">
        <v>49</v>
      </c>
      <c r="N5771" s="20" t="s">
        <v>14</v>
      </c>
      <c r="O5771">
        <v>3.3187000000000002</v>
      </c>
      <c r="P5771">
        <v>4978.05</v>
      </c>
      <c r="Q5771">
        <v>32.122</v>
      </c>
      <c r="R5771" s="7">
        <v>3.3186990000000001</v>
      </c>
      <c r="S5771" s="1">
        <v>4978.0499339999997</v>
      </c>
      <c r="T5771" s="20" t="s">
        <v>314</v>
      </c>
      <c r="U5771" s="7">
        <v>32.122</v>
      </c>
      <c r="V5771" s="1">
        <v>159904.92000000001</v>
      </c>
      <c r="W5771">
        <v>2026</v>
      </c>
    </row>
    <row r="5772" spans="1:23" hidden="1" x14ac:dyDescent="0.25">
      <c r="A5772">
        <v>72039078</v>
      </c>
      <c r="B5772" s="2">
        <v>46133</v>
      </c>
      <c r="C5772" s="20" t="s">
        <v>6426</v>
      </c>
      <c r="D5772" s="20" t="s">
        <v>947</v>
      </c>
      <c r="E5772" s="20" t="s">
        <v>948</v>
      </c>
      <c r="F5772" s="20" t="s">
        <v>7831</v>
      </c>
      <c r="G5772" s="20" t="s">
        <v>7832</v>
      </c>
      <c r="H5772" s="20" t="s">
        <v>5962</v>
      </c>
      <c r="I5772" s="20" t="s">
        <v>5963</v>
      </c>
      <c r="J5772" s="20" t="s">
        <v>82</v>
      </c>
      <c r="K5772" s="20" t="s">
        <v>12</v>
      </c>
      <c r="L5772">
        <v>77</v>
      </c>
      <c r="M5772" s="20" t="s">
        <v>49</v>
      </c>
      <c r="N5772" s="20" t="s">
        <v>14</v>
      </c>
      <c r="O5772">
        <v>4.199E-2</v>
      </c>
      <c r="P5772">
        <v>3.2330000000000001</v>
      </c>
      <c r="Q5772">
        <v>32.214199999999998</v>
      </c>
      <c r="R5772" s="7">
        <v>4.1988999999999999E-2</v>
      </c>
      <c r="S5772" s="1">
        <v>3.2330459999999999</v>
      </c>
      <c r="T5772" s="20" t="s">
        <v>314</v>
      </c>
      <c r="U5772" s="7">
        <v>32.214199999999998</v>
      </c>
      <c r="V5772" s="1">
        <v>104.15</v>
      </c>
      <c r="W5772">
        <v>2026</v>
      </c>
    </row>
    <row r="5773" spans="1:23" hidden="1" x14ac:dyDescent="0.25">
      <c r="A5773">
        <v>72037668</v>
      </c>
      <c r="B5773" s="2">
        <v>46133</v>
      </c>
      <c r="C5773" s="20" t="s">
        <v>3720</v>
      </c>
      <c r="D5773" s="20" t="s">
        <v>414</v>
      </c>
      <c r="E5773" s="20" t="s">
        <v>415</v>
      </c>
      <c r="F5773" s="20" t="s">
        <v>7827</v>
      </c>
      <c r="G5773" s="20" t="s">
        <v>7828</v>
      </c>
      <c r="H5773" s="20" t="s">
        <v>7829</v>
      </c>
      <c r="I5773" s="20" t="s">
        <v>7830</v>
      </c>
      <c r="J5773" s="20" t="s">
        <v>509</v>
      </c>
      <c r="K5773" s="20" t="s">
        <v>12</v>
      </c>
      <c r="L5773">
        <v>1000</v>
      </c>
      <c r="M5773" s="20" t="s">
        <v>49</v>
      </c>
      <c r="N5773" s="20" t="s">
        <v>14</v>
      </c>
      <c r="O5773">
        <v>2.75</v>
      </c>
      <c r="P5773">
        <v>2750</v>
      </c>
      <c r="Q5773">
        <v>32.214199999999998</v>
      </c>
      <c r="R5773" s="7">
        <v>2.75</v>
      </c>
      <c r="S5773" s="1">
        <v>2750</v>
      </c>
      <c r="T5773" s="20" t="s">
        <v>314</v>
      </c>
      <c r="U5773" s="7">
        <v>32.214199999999998</v>
      </c>
      <c r="V5773" s="1">
        <v>88589.05</v>
      </c>
      <c r="W5773">
        <v>2026</v>
      </c>
    </row>
    <row r="5774" spans="1:23" hidden="1" x14ac:dyDescent="0.25">
      <c r="A5774">
        <v>72038017</v>
      </c>
      <c r="B5774" s="2">
        <v>46134</v>
      </c>
      <c r="C5774" s="20" t="s">
        <v>3736</v>
      </c>
      <c r="D5774" s="20" t="s">
        <v>68</v>
      </c>
      <c r="E5774" s="20" t="s">
        <v>69</v>
      </c>
      <c r="F5774" s="20" t="s">
        <v>7841</v>
      </c>
      <c r="G5774" s="20" t="s">
        <v>7842</v>
      </c>
      <c r="H5774" s="20" t="s">
        <v>7843</v>
      </c>
      <c r="I5774" s="20" t="s">
        <v>4480</v>
      </c>
      <c r="J5774" s="20" t="s">
        <v>267</v>
      </c>
      <c r="K5774" s="20" t="s">
        <v>12</v>
      </c>
      <c r="L5774">
        <v>480</v>
      </c>
      <c r="M5774" s="20" t="s">
        <v>49</v>
      </c>
      <c r="N5774" s="20" t="s">
        <v>14</v>
      </c>
      <c r="O5774">
        <v>3.9375</v>
      </c>
      <c r="P5774">
        <v>1890</v>
      </c>
      <c r="Q5774">
        <v>32.363100000000003</v>
      </c>
      <c r="R5774" s="7">
        <v>3.9375</v>
      </c>
      <c r="S5774" s="1">
        <v>1890.0000299999999</v>
      </c>
      <c r="T5774" s="20" t="s">
        <v>314</v>
      </c>
      <c r="U5774" s="7">
        <v>32.363100000000003</v>
      </c>
      <c r="V5774" s="1">
        <v>61166.26</v>
      </c>
      <c r="W5774">
        <v>2026</v>
      </c>
    </row>
    <row r="5775" spans="1:23" hidden="1" x14ac:dyDescent="0.25">
      <c r="A5775">
        <v>72038281</v>
      </c>
      <c r="B5775" s="2">
        <v>46135</v>
      </c>
      <c r="C5775" s="20" t="s">
        <v>5279</v>
      </c>
      <c r="D5775" s="20" t="s">
        <v>68</v>
      </c>
      <c r="E5775" s="20" t="s">
        <v>69</v>
      </c>
      <c r="F5775" s="20" t="s">
        <v>7846</v>
      </c>
      <c r="G5775" s="20" t="s">
        <v>7847</v>
      </c>
      <c r="H5775" s="20" t="s">
        <v>4483</v>
      </c>
      <c r="I5775" s="20" t="s">
        <v>4484</v>
      </c>
      <c r="J5775" s="20" t="s">
        <v>1671</v>
      </c>
      <c r="K5775" s="20" t="s">
        <v>33</v>
      </c>
      <c r="L5775">
        <v>450</v>
      </c>
      <c r="M5775" s="20" t="s">
        <v>49</v>
      </c>
      <c r="N5775" s="20" t="s">
        <v>14</v>
      </c>
      <c r="O5775">
        <v>3.45831</v>
      </c>
      <c r="P5775">
        <v>1556.24</v>
      </c>
      <c r="Q5775">
        <v>32.465600000000002</v>
      </c>
      <c r="R5775" s="7">
        <v>3.45831</v>
      </c>
      <c r="S5775" s="1">
        <v>1556.240143</v>
      </c>
      <c r="T5775" s="20" t="s">
        <v>314</v>
      </c>
      <c r="U5775" s="7">
        <v>32.465600000000002</v>
      </c>
      <c r="V5775" s="1">
        <v>50524.27</v>
      </c>
      <c r="W5775">
        <v>2026</v>
      </c>
    </row>
    <row r="5776" spans="1:23" hidden="1" x14ac:dyDescent="0.25">
      <c r="A5776">
        <v>72037741</v>
      </c>
      <c r="B5776" s="2">
        <v>46140</v>
      </c>
      <c r="C5776" s="20" t="s">
        <v>3904</v>
      </c>
      <c r="D5776" s="20" t="s">
        <v>68</v>
      </c>
      <c r="E5776" s="20" t="s">
        <v>69</v>
      </c>
      <c r="F5776" s="20" t="s">
        <v>8265</v>
      </c>
      <c r="G5776" s="20" t="s">
        <v>8266</v>
      </c>
      <c r="H5776" s="20" t="s">
        <v>8267</v>
      </c>
      <c r="I5776" s="20" t="s">
        <v>8268</v>
      </c>
      <c r="J5776" s="20" t="s">
        <v>478</v>
      </c>
      <c r="K5776" s="20" t="s">
        <v>48</v>
      </c>
      <c r="L5776">
        <v>1010</v>
      </c>
      <c r="M5776" s="20" t="s">
        <v>49</v>
      </c>
      <c r="N5776" s="20" t="s">
        <v>14</v>
      </c>
      <c r="O5776">
        <v>2.4918999999999998</v>
      </c>
      <c r="P5776">
        <v>2516.8200000000002</v>
      </c>
      <c r="Q5776">
        <v>32.589599999999997</v>
      </c>
      <c r="R5776" s="7">
        <v>2.4918990000000001</v>
      </c>
      <c r="S5776" s="1">
        <v>2516.8200889999998</v>
      </c>
      <c r="T5776" s="20" t="s">
        <v>314</v>
      </c>
      <c r="U5776" s="7">
        <v>32.589599999999997</v>
      </c>
      <c r="V5776" s="1">
        <v>82022.16</v>
      </c>
      <c r="W5776">
        <v>2026</v>
      </c>
    </row>
    <row r="5777" spans="1:23" hidden="1" x14ac:dyDescent="0.25">
      <c r="A5777">
        <v>72037741</v>
      </c>
      <c r="B5777" s="2">
        <v>46140</v>
      </c>
      <c r="C5777" s="20" t="s">
        <v>3904</v>
      </c>
      <c r="D5777" s="20" t="s">
        <v>68</v>
      </c>
      <c r="E5777" s="20" t="s">
        <v>69</v>
      </c>
      <c r="F5777" s="20" t="s">
        <v>8265</v>
      </c>
      <c r="G5777" s="20" t="s">
        <v>8266</v>
      </c>
      <c r="H5777" s="20" t="s">
        <v>8269</v>
      </c>
      <c r="I5777" s="20" t="s">
        <v>8270</v>
      </c>
      <c r="J5777" s="20" t="s">
        <v>478</v>
      </c>
      <c r="K5777" s="20" t="s">
        <v>48</v>
      </c>
      <c r="L5777">
        <v>1010</v>
      </c>
      <c r="M5777" s="20" t="s">
        <v>49</v>
      </c>
      <c r="N5777" s="20" t="s">
        <v>14</v>
      </c>
      <c r="O5777">
        <v>1.3151999999999999</v>
      </c>
      <c r="P5777">
        <v>1328.35</v>
      </c>
      <c r="Q5777">
        <v>32.589599999999997</v>
      </c>
      <c r="R5777" s="7">
        <v>1.315199</v>
      </c>
      <c r="S5777" s="1">
        <v>1328.350148</v>
      </c>
      <c r="T5777" s="20" t="s">
        <v>314</v>
      </c>
      <c r="U5777" s="7">
        <v>32.589599999999997</v>
      </c>
      <c r="V5777" s="1">
        <v>43290.400000000001</v>
      </c>
      <c r="W5777">
        <v>2026</v>
      </c>
    </row>
    <row r="5778" spans="1:23" hidden="1" x14ac:dyDescent="0.25">
      <c r="A5778">
        <v>72037172</v>
      </c>
      <c r="B5778" s="2">
        <v>46150</v>
      </c>
      <c r="C5778" s="20" t="s">
        <v>2951</v>
      </c>
      <c r="D5778" s="20" t="s">
        <v>68</v>
      </c>
      <c r="E5778" s="20" t="s">
        <v>69</v>
      </c>
      <c r="F5778" s="20" t="s">
        <v>8599</v>
      </c>
      <c r="G5778" s="20" t="s">
        <v>8600</v>
      </c>
      <c r="H5778" s="20" t="s">
        <v>7821</v>
      </c>
      <c r="I5778" s="20" t="s">
        <v>7822</v>
      </c>
      <c r="J5778" s="20" t="s">
        <v>1671</v>
      </c>
      <c r="K5778" s="20" t="s">
        <v>555</v>
      </c>
      <c r="L5778">
        <v>500</v>
      </c>
      <c r="M5778" s="20" t="s">
        <v>49</v>
      </c>
      <c r="N5778" s="20" t="s">
        <v>14</v>
      </c>
      <c r="O5778">
        <v>3.3187000000000002</v>
      </c>
      <c r="P5778">
        <v>1659.35</v>
      </c>
      <c r="Q5778">
        <v>32.415399999999998</v>
      </c>
      <c r="R5778" s="7">
        <v>3.3187000000000002</v>
      </c>
      <c r="S5778" s="1">
        <v>1659.349876</v>
      </c>
      <c r="T5778" s="20" t="s">
        <v>314</v>
      </c>
      <c r="U5778" s="7">
        <v>32.415399999999998</v>
      </c>
      <c r="V5778" s="1">
        <v>53788.49</v>
      </c>
      <c r="W5778">
        <v>2026</v>
      </c>
    </row>
    <row r="5779" spans="1:23" hidden="1" x14ac:dyDescent="0.25">
      <c r="A5779">
        <v>72037669</v>
      </c>
      <c r="B5779" s="2">
        <v>46151</v>
      </c>
      <c r="C5779" s="20" t="s">
        <v>3720</v>
      </c>
      <c r="D5779" s="20" t="s">
        <v>414</v>
      </c>
      <c r="E5779" s="20" t="s">
        <v>415</v>
      </c>
      <c r="F5779" s="20" t="s">
        <v>8601</v>
      </c>
      <c r="G5779" s="20" t="s">
        <v>8602</v>
      </c>
      <c r="H5779" s="20" t="s">
        <v>8603</v>
      </c>
      <c r="I5779" s="20" t="s">
        <v>8604</v>
      </c>
      <c r="J5779" s="20" t="s">
        <v>416</v>
      </c>
      <c r="K5779" s="20" t="s">
        <v>12</v>
      </c>
      <c r="L5779">
        <v>1008</v>
      </c>
      <c r="M5779" s="20" t="s">
        <v>49</v>
      </c>
      <c r="N5779" s="20" t="s">
        <v>14</v>
      </c>
      <c r="O5779">
        <v>0.54</v>
      </c>
      <c r="P5779">
        <v>544.32000000000005</v>
      </c>
      <c r="Q5779">
        <v>32.415399999999998</v>
      </c>
      <c r="R5779" s="7">
        <v>0.54</v>
      </c>
      <c r="S5779" s="1">
        <v>544.31998299999998</v>
      </c>
      <c r="T5779" s="20" t="s">
        <v>314</v>
      </c>
      <c r="U5779" s="7">
        <v>32.415399999999998</v>
      </c>
      <c r="V5779" s="1">
        <v>17644.349999999999</v>
      </c>
      <c r="W5779">
        <v>2026</v>
      </c>
    </row>
    <row r="5780" spans="1:23" hidden="1" x14ac:dyDescent="0.25">
      <c r="A5780">
        <v>72037669</v>
      </c>
      <c r="B5780" s="2">
        <v>46151</v>
      </c>
      <c r="C5780" s="20" t="s">
        <v>3720</v>
      </c>
      <c r="D5780" s="20" t="s">
        <v>414</v>
      </c>
      <c r="E5780" s="20" t="s">
        <v>415</v>
      </c>
      <c r="F5780" s="20" t="s">
        <v>8601</v>
      </c>
      <c r="G5780" s="20" t="s">
        <v>8602</v>
      </c>
      <c r="H5780" s="20" t="s">
        <v>8605</v>
      </c>
      <c r="I5780" s="20" t="s">
        <v>8606</v>
      </c>
      <c r="J5780" s="20" t="s">
        <v>416</v>
      </c>
      <c r="K5780" s="20" t="s">
        <v>12</v>
      </c>
      <c r="L5780">
        <v>1008</v>
      </c>
      <c r="M5780" s="20" t="s">
        <v>49</v>
      </c>
      <c r="N5780" s="20" t="s">
        <v>14</v>
      </c>
      <c r="O5780">
        <v>0.42</v>
      </c>
      <c r="P5780">
        <v>423.36</v>
      </c>
      <c r="Q5780">
        <v>32.415399999999998</v>
      </c>
      <c r="R5780" s="7">
        <v>0.42</v>
      </c>
      <c r="S5780" s="1">
        <v>423.35988400000002</v>
      </c>
      <c r="T5780" s="20" t="s">
        <v>314</v>
      </c>
      <c r="U5780" s="7">
        <v>32.415399999999998</v>
      </c>
      <c r="V5780" s="1">
        <v>13723.38</v>
      </c>
      <c r="W5780">
        <v>2026</v>
      </c>
    </row>
    <row r="5781" spans="1:23" hidden="1" x14ac:dyDescent="0.25">
      <c r="A5781">
        <v>72038325</v>
      </c>
      <c r="B5781" s="2">
        <v>46161</v>
      </c>
      <c r="C5781" s="20" t="s">
        <v>4640</v>
      </c>
      <c r="D5781" s="20" t="s">
        <v>68</v>
      </c>
      <c r="E5781" s="20" t="s">
        <v>69</v>
      </c>
      <c r="F5781" s="20" t="s">
        <v>8615</v>
      </c>
      <c r="G5781" s="20" t="s">
        <v>8616</v>
      </c>
      <c r="H5781" s="20" t="s">
        <v>8372</v>
      </c>
      <c r="I5781" s="20" t="s">
        <v>8373</v>
      </c>
      <c r="J5781" s="20" t="s">
        <v>267</v>
      </c>
      <c r="K5781" s="20" t="s">
        <v>12</v>
      </c>
      <c r="L5781">
        <v>600</v>
      </c>
      <c r="M5781" s="20" t="s">
        <v>49</v>
      </c>
      <c r="N5781" s="20" t="s">
        <v>14</v>
      </c>
      <c r="O5781">
        <v>3.2191000000000001</v>
      </c>
      <c r="P5781">
        <v>1931.46</v>
      </c>
      <c r="Q5781">
        <v>32.739699999999999</v>
      </c>
      <c r="R5781" s="7">
        <v>3.2191000000000001</v>
      </c>
      <c r="S5781" s="1">
        <v>1931.4599700000001</v>
      </c>
      <c r="T5781" s="20" t="s">
        <v>314</v>
      </c>
      <c r="U5781" s="7">
        <v>32.739699999999999</v>
      </c>
      <c r="V5781" s="1">
        <v>63235.42</v>
      </c>
      <c r="W5781">
        <v>2026</v>
      </c>
    </row>
    <row r="5782" spans="1:23" hidden="1" x14ac:dyDescent="0.25">
      <c r="A5782">
        <v>72038669</v>
      </c>
      <c r="B5782" s="2">
        <v>46161</v>
      </c>
      <c r="C5782" s="20" t="s">
        <v>6694</v>
      </c>
      <c r="D5782" s="20" t="s">
        <v>414</v>
      </c>
      <c r="E5782" s="20" t="s">
        <v>415</v>
      </c>
      <c r="F5782" s="20" t="s">
        <v>8607</v>
      </c>
      <c r="G5782" s="20" t="s">
        <v>8608</v>
      </c>
      <c r="H5782" s="20" t="s">
        <v>8609</v>
      </c>
      <c r="I5782" s="20" t="s">
        <v>8610</v>
      </c>
      <c r="J5782" s="20" t="s">
        <v>416</v>
      </c>
      <c r="K5782" s="20" t="s">
        <v>33</v>
      </c>
      <c r="L5782">
        <v>1512</v>
      </c>
      <c r="M5782" s="20" t="s">
        <v>49</v>
      </c>
      <c r="N5782" s="20" t="s">
        <v>14</v>
      </c>
      <c r="O5782">
        <v>1</v>
      </c>
      <c r="P5782">
        <v>1512</v>
      </c>
      <c r="Q5782">
        <v>32.739699999999999</v>
      </c>
      <c r="R5782" s="7">
        <v>1</v>
      </c>
      <c r="S5782" s="1">
        <v>1512.0001090000001</v>
      </c>
      <c r="T5782" s="20" t="s">
        <v>314</v>
      </c>
      <c r="U5782" s="7">
        <v>32.739699999999999</v>
      </c>
      <c r="V5782" s="1">
        <v>49502.43</v>
      </c>
      <c r="W5782">
        <v>2026</v>
      </c>
    </row>
    <row r="5783" spans="1:23" hidden="1" x14ac:dyDescent="0.25">
      <c r="A5783">
        <v>72038669</v>
      </c>
      <c r="B5783" s="2">
        <v>46161</v>
      </c>
      <c r="C5783" s="20" t="s">
        <v>6694</v>
      </c>
      <c r="D5783" s="20" t="s">
        <v>414</v>
      </c>
      <c r="E5783" s="20" t="s">
        <v>415</v>
      </c>
      <c r="F5783" s="20" t="s">
        <v>8607</v>
      </c>
      <c r="G5783" s="20" t="s">
        <v>8608</v>
      </c>
      <c r="H5783" s="20" t="s">
        <v>8611</v>
      </c>
      <c r="I5783" s="20" t="s">
        <v>8612</v>
      </c>
      <c r="J5783" s="20" t="s">
        <v>416</v>
      </c>
      <c r="K5783" s="20" t="s">
        <v>33</v>
      </c>
      <c r="L5783">
        <v>1512</v>
      </c>
      <c r="M5783" s="20" t="s">
        <v>49</v>
      </c>
      <c r="N5783" s="20" t="s">
        <v>14</v>
      </c>
      <c r="O5783">
        <v>1.1000000000000001</v>
      </c>
      <c r="P5783">
        <v>1663.2</v>
      </c>
      <c r="Q5783">
        <v>32.739699999999999</v>
      </c>
      <c r="R5783" s="7">
        <v>1.1000000000000001</v>
      </c>
      <c r="S5783" s="1">
        <v>1663.2000290000001</v>
      </c>
      <c r="T5783" s="20" t="s">
        <v>314</v>
      </c>
      <c r="U5783" s="7">
        <v>32.739699999999999</v>
      </c>
      <c r="V5783" s="1">
        <v>54452.67</v>
      </c>
      <c r="W5783">
        <v>2026</v>
      </c>
    </row>
    <row r="5784" spans="1:23" hidden="1" x14ac:dyDescent="0.25">
      <c r="A5784">
        <v>72038389</v>
      </c>
      <c r="B5784" s="2">
        <v>46161</v>
      </c>
      <c r="C5784" s="20" t="s">
        <v>4699</v>
      </c>
      <c r="D5784" s="20" t="s">
        <v>414</v>
      </c>
      <c r="E5784" s="20" t="s">
        <v>415</v>
      </c>
      <c r="F5784" s="20" t="s">
        <v>8613</v>
      </c>
      <c r="G5784" s="20" t="s">
        <v>8614</v>
      </c>
      <c r="H5784" s="20" t="s">
        <v>4475</v>
      </c>
      <c r="I5784" s="20" t="s">
        <v>4476</v>
      </c>
      <c r="J5784" s="20" t="s">
        <v>416</v>
      </c>
      <c r="K5784" s="20" t="s">
        <v>12</v>
      </c>
      <c r="L5784">
        <v>1872</v>
      </c>
      <c r="M5784" s="20" t="s">
        <v>49</v>
      </c>
      <c r="N5784" s="20" t="s">
        <v>14</v>
      </c>
      <c r="O5784">
        <v>0.39</v>
      </c>
      <c r="P5784">
        <v>730.08</v>
      </c>
      <c r="Q5784">
        <v>32.739699999999999</v>
      </c>
      <c r="R5784" s="7">
        <v>0.38999899999999998</v>
      </c>
      <c r="S5784" s="1">
        <v>730.07999400000006</v>
      </c>
      <c r="T5784" s="20" t="s">
        <v>314</v>
      </c>
      <c r="U5784" s="7">
        <v>32.739699999999999</v>
      </c>
      <c r="V5784" s="1">
        <v>23902.6</v>
      </c>
      <c r="W5784">
        <v>2026</v>
      </c>
    </row>
    <row r="5785" spans="1:23" hidden="1" x14ac:dyDescent="0.25">
      <c r="A5785">
        <v>72040343</v>
      </c>
      <c r="B5785" s="2">
        <v>46167</v>
      </c>
      <c r="C5785" s="20" t="s">
        <v>8701</v>
      </c>
      <c r="D5785" s="20" t="s">
        <v>947</v>
      </c>
      <c r="E5785" s="20" t="s">
        <v>948</v>
      </c>
      <c r="F5785" s="20" t="s">
        <v>9410</v>
      </c>
      <c r="G5785" s="20" t="s">
        <v>9411</v>
      </c>
      <c r="H5785" s="20" t="s">
        <v>9412</v>
      </c>
      <c r="I5785" s="20" t="s">
        <v>9413</v>
      </c>
      <c r="J5785" s="20" t="s">
        <v>82</v>
      </c>
      <c r="K5785" s="20" t="s">
        <v>12</v>
      </c>
      <c r="L5785">
        <v>1</v>
      </c>
      <c r="M5785" s="20" t="s">
        <v>49</v>
      </c>
      <c r="N5785" s="20" t="s">
        <v>14</v>
      </c>
      <c r="O5785">
        <v>0.04</v>
      </c>
      <c r="P5785">
        <v>0.04</v>
      </c>
      <c r="Q5785">
        <v>32.645600000000002</v>
      </c>
      <c r="R5785" s="7">
        <v>3.9999E-2</v>
      </c>
      <c r="S5785" s="1">
        <v>4.0127000000000003E-2</v>
      </c>
      <c r="T5785" s="20" t="s">
        <v>314</v>
      </c>
      <c r="U5785" s="7">
        <v>32.645600000000002</v>
      </c>
      <c r="V5785" s="1">
        <v>1.31</v>
      </c>
      <c r="W5785">
        <v>2026</v>
      </c>
    </row>
    <row r="5786" spans="1:23" hidden="1" x14ac:dyDescent="0.25">
      <c r="A5786">
        <v>72040343</v>
      </c>
      <c r="B5786" s="2">
        <v>46167</v>
      </c>
      <c r="C5786" s="20" t="s">
        <v>8701</v>
      </c>
      <c r="D5786" s="20" t="s">
        <v>947</v>
      </c>
      <c r="E5786" s="20" t="s">
        <v>948</v>
      </c>
      <c r="F5786" s="20" t="s">
        <v>9410</v>
      </c>
      <c r="G5786" s="20" t="s">
        <v>9411</v>
      </c>
      <c r="H5786" s="20" t="s">
        <v>9414</v>
      </c>
      <c r="I5786" s="20" t="s">
        <v>9415</v>
      </c>
      <c r="J5786" s="20" t="s">
        <v>82</v>
      </c>
      <c r="K5786" s="20" t="s">
        <v>12</v>
      </c>
      <c r="L5786">
        <v>1</v>
      </c>
      <c r="M5786" s="20" t="s">
        <v>49</v>
      </c>
      <c r="N5786" s="20" t="s">
        <v>14</v>
      </c>
      <c r="O5786">
        <v>0.04</v>
      </c>
      <c r="P5786">
        <v>0.04</v>
      </c>
      <c r="Q5786">
        <v>32.645600000000002</v>
      </c>
      <c r="R5786" s="7">
        <v>3.9999E-2</v>
      </c>
      <c r="S5786" s="1">
        <v>4.0127000000000003E-2</v>
      </c>
      <c r="T5786" s="20" t="s">
        <v>314</v>
      </c>
      <c r="U5786" s="7">
        <v>32.645600000000002</v>
      </c>
      <c r="V5786" s="1">
        <v>1.31</v>
      </c>
      <c r="W5786">
        <v>2026</v>
      </c>
    </row>
    <row r="5787" spans="1:23" hidden="1" x14ac:dyDescent="0.25">
      <c r="A5787">
        <v>72040343</v>
      </c>
      <c r="B5787" s="2">
        <v>46167</v>
      </c>
      <c r="C5787" s="20" t="s">
        <v>8701</v>
      </c>
      <c r="D5787" s="20" t="s">
        <v>947</v>
      </c>
      <c r="E5787" s="20" t="s">
        <v>948</v>
      </c>
      <c r="F5787" s="20" t="s">
        <v>9410</v>
      </c>
      <c r="G5787" s="20" t="s">
        <v>9411</v>
      </c>
      <c r="H5787" s="20" t="s">
        <v>9412</v>
      </c>
      <c r="I5787" s="20" t="s">
        <v>9413</v>
      </c>
      <c r="J5787" s="20" t="s">
        <v>82</v>
      </c>
      <c r="K5787" s="20" t="s">
        <v>12</v>
      </c>
      <c r="L5787">
        <v>48</v>
      </c>
      <c r="M5787" s="20" t="s">
        <v>49</v>
      </c>
      <c r="N5787" s="20" t="s">
        <v>14</v>
      </c>
      <c r="O5787">
        <v>4.2000000000000003E-2</v>
      </c>
      <c r="P5787">
        <v>2.016</v>
      </c>
      <c r="Q5787">
        <v>32.645600000000002</v>
      </c>
      <c r="R5787" s="7">
        <v>4.2000000000000003E-2</v>
      </c>
      <c r="S5787" s="1">
        <v>2.0158909999999999</v>
      </c>
      <c r="T5787" s="20" t="s">
        <v>314</v>
      </c>
      <c r="U5787" s="7">
        <v>32.645600000000002</v>
      </c>
      <c r="V5787" s="1">
        <v>65.81</v>
      </c>
      <c r="W5787">
        <v>2026</v>
      </c>
    </row>
    <row r="5788" spans="1:23" hidden="1" x14ac:dyDescent="0.25">
      <c r="A5788">
        <v>72040343</v>
      </c>
      <c r="B5788" s="2">
        <v>46167</v>
      </c>
      <c r="C5788" s="20" t="s">
        <v>8701</v>
      </c>
      <c r="D5788" s="20" t="s">
        <v>947</v>
      </c>
      <c r="E5788" s="20" t="s">
        <v>948</v>
      </c>
      <c r="F5788" s="20" t="s">
        <v>9410</v>
      </c>
      <c r="G5788" s="20" t="s">
        <v>9411</v>
      </c>
      <c r="H5788" s="20" t="s">
        <v>9412</v>
      </c>
      <c r="I5788" s="20" t="s">
        <v>9413</v>
      </c>
      <c r="J5788" s="20" t="s">
        <v>82</v>
      </c>
      <c r="K5788" s="20" t="s">
        <v>12</v>
      </c>
      <c r="L5788">
        <v>32</v>
      </c>
      <c r="M5788" s="20" t="s">
        <v>49</v>
      </c>
      <c r="N5788" s="20" t="s">
        <v>14</v>
      </c>
      <c r="O5788">
        <v>4.1880000000000001E-2</v>
      </c>
      <c r="P5788">
        <v>1.34</v>
      </c>
      <c r="Q5788">
        <v>32.645600000000002</v>
      </c>
      <c r="R5788" s="7">
        <v>4.1880000000000001E-2</v>
      </c>
      <c r="S5788" s="1">
        <v>1.340149</v>
      </c>
      <c r="T5788" s="20" t="s">
        <v>314</v>
      </c>
      <c r="U5788" s="7">
        <v>32.645600000000002</v>
      </c>
      <c r="V5788" s="1">
        <v>43.75</v>
      </c>
      <c r="W5788">
        <v>2026</v>
      </c>
    </row>
    <row r="5789" spans="1:23" hidden="1" x14ac:dyDescent="0.25">
      <c r="A5789">
        <v>72040343</v>
      </c>
      <c r="B5789" s="2">
        <v>46167</v>
      </c>
      <c r="C5789" s="20" t="s">
        <v>8701</v>
      </c>
      <c r="D5789" s="20" t="s">
        <v>947</v>
      </c>
      <c r="E5789" s="20" t="s">
        <v>948</v>
      </c>
      <c r="F5789" s="20" t="s">
        <v>9410</v>
      </c>
      <c r="G5789" s="20" t="s">
        <v>9411</v>
      </c>
      <c r="H5789" s="20" t="s">
        <v>9414</v>
      </c>
      <c r="I5789" s="20" t="s">
        <v>9415</v>
      </c>
      <c r="J5789" s="20" t="s">
        <v>82</v>
      </c>
      <c r="K5789" s="20" t="s">
        <v>12</v>
      </c>
      <c r="L5789">
        <v>44</v>
      </c>
      <c r="M5789" s="20" t="s">
        <v>49</v>
      </c>
      <c r="N5789" s="20" t="s">
        <v>14</v>
      </c>
      <c r="O5789">
        <v>4.2049999999999997E-2</v>
      </c>
      <c r="P5789">
        <v>1.85</v>
      </c>
      <c r="Q5789">
        <v>32.645600000000002</v>
      </c>
      <c r="R5789" s="7">
        <v>4.2049999999999997E-2</v>
      </c>
      <c r="S5789" s="1">
        <v>1.849866</v>
      </c>
      <c r="T5789" s="20" t="s">
        <v>314</v>
      </c>
      <c r="U5789" s="7">
        <v>32.645600000000002</v>
      </c>
      <c r="V5789" s="1">
        <v>60.39</v>
      </c>
      <c r="W5789">
        <v>2026</v>
      </c>
    </row>
    <row r="5790" spans="1:23" hidden="1" x14ac:dyDescent="0.25">
      <c r="A5790">
        <v>72040343</v>
      </c>
      <c r="B5790" s="2">
        <v>46167</v>
      </c>
      <c r="C5790" s="20" t="s">
        <v>8701</v>
      </c>
      <c r="D5790" s="20" t="s">
        <v>947</v>
      </c>
      <c r="E5790" s="20" t="s">
        <v>948</v>
      </c>
      <c r="F5790" s="20" t="s">
        <v>9416</v>
      </c>
      <c r="G5790" s="20" t="s">
        <v>9417</v>
      </c>
      <c r="H5790" s="20" t="s">
        <v>5962</v>
      </c>
      <c r="I5790" s="20" t="s">
        <v>5963</v>
      </c>
      <c r="J5790" s="20" t="s">
        <v>82</v>
      </c>
      <c r="K5790" s="20" t="s">
        <v>12</v>
      </c>
      <c r="L5790">
        <v>77</v>
      </c>
      <c r="M5790" s="20" t="s">
        <v>49</v>
      </c>
      <c r="N5790" s="20" t="s">
        <v>14</v>
      </c>
      <c r="O5790">
        <v>4.2079999999999999E-2</v>
      </c>
      <c r="P5790">
        <v>3.24</v>
      </c>
      <c r="Q5790">
        <v>32.645600000000002</v>
      </c>
      <c r="R5790" s="7">
        <v>4.2079999999999999E-2</v>
      </c>
      <c r="S5790" s="1">
        <v>3.2399460000000002</v>
      </c>
      <c r="T5790" s="20" t="s">
        <v>314</v>
      </c>
      <c r="U5790" s="7">
        <v>32.645600000000002</v>
      </c>
      <c r="V5790" s="1">
        <v>105.77</v>
      </c>
      <c r="W5790">
        <v>2026</v>
      </c>
    </row>
    <row r="5791" spans="1:23" hidden="1" x14ac:dyDescent="0.25">
      <c r="A5791">
        <v>72040343</v>
      </c>
      <c r="B5791" s="2">
        <v>46167</v>
      </c>
      <c r="C5791" s="20" t="s">
        <v>8701</v>
      </c>
      <c r="D5791" s="20" t="s">
        <v>947</v>
      </c>
      <c r="E5791" s="20" t="s">
        <v>948</v>
      </c>
      <c r="F5791" s="20" t="s">
        <v>9418</v>
      </c>
      <c r="G5791" s="20" t="s">
        <v>9419</v>
      </c>
      <c r="H5791" s="20" t="s">
        <v>1724</v>
      </c>
      <c r="I5791" s="20" t="s">
        <v>1725</v>
      </c>
      <c r="J5791" s="20" t="s">
        <v>82</v>
      </c>
      <c r="K5791" s="20" t="s">
        <v>12</v>
      </c>
      <c r="L5791">
        <v>77</v>
      </c>
      <c r="M5791" s="20" t="s">
        <v>49</v>
      </c>
      <c r="N5791" s="20" t="s">
        <v>14</v>
      </c>
      <c r="O5791">
        <v>4.2079999999999999E-2</v>
      </c>
      <c r="P5791">
        <v>3.24</v>
      </c>
      <c r="Q5791">
        <v>32.645600000000002</v>
      </c>
      <c r="R5791" s="7">
        <v>4.2079999999999999E-2</v>
      </c>
      <c r="S5791" s="1">
        <v>3.2399460000000002</v>
      </c>
      <c r="T5791" s="20" t="s">
        <v>314</v>
      </c>
      <c r="U5791" s="7">
        <v>32.645600000000002</v>
      </c>
      <c r="V5791" s="1">
        <v>105.77</v>
      </c>
      <c r="W5791">
        <v>2026</v>
      </c>
    </row>
    <row r="5792" spans="1:23" hidden="1" x14ac:dyDescent="0.25">
      <c r="A5792">
        <v>72040343</v>
      </c>
      <c r="B5792" s="2">
        <v>46167</v>
      </c>
      <c r="C5792" s="20" t="s">
        <v>8701</v>
      </c>
      <c r="D5792" s="20" t="s">
        <v>947</v>
      </c>
      <c r="E5792" s="20" t="s">
        <v>948</v>
      </c>
      <c r="F5792" s="20" t="s">
        <v>9418</v>
      </c>
      <c r="G5792" s="20" t="s">
        <v>9419</v>
      </c>
      <c r="H5792" s="20" t="s">
        <v>5962</v>
      </c>
      <c r="I5792" s="20" t="s">
        <v>5963</v>
      </c>
      <c r="J5792" s="20" t="s">
        <v>82</v>
      </c>
      <c r="K5792" s="20" t="s">
        <v>12</v>
      </c>
      <c r="L5792">
        <v>77</v>
      </c>
      <c r="M5792" s="20" t="s">
        <v>49</v>
      </c>
      <c r="N5792" s="20" t="s">
        <v>14</v>
      </c>
      <c r="O5792">
        <v>4.2079999999999999E-2</v>
      </c>
      <c r="P5792">
        <v>3.24</v>
      </c>
      <c r="Q5792">
        <v>32.645600000000002</v>
      </c>
      <c r="R5792" s="7">
        <v>4.2079999999999999E-2</v>
      </c>
      <c r="S5792" s="1">
        <v>3.2399460000000002</v>
      </c>
      <c r="T5792" s="20" t="s">
        <v>314</v>
      </c>
      <c r="U5792" s="7">
        <v>32.645600000000002</v>
      </c>
      <c r="V5792" s="1">
        <v>105.77</v>
      </c>
      <c r="W5792">
        <v>2026</v>
      </c>
    </row>
    <row r="5793" spans="1:23" hidden="1" x14ac:dyDescent="0.25">
      <c r="A5793">
        <v>72040343</v>
      </c>
      <c r="B5793" s="2">
        <v>46167</v>
      </c>
      <c r="C5793" s="20" t="s">
        <v>8701</v>
      </c>
      <c r="D5793" s="20" t="s">
        <v>947</v>
      </c>
      <c r="E5793" s="20" t="s">
        <v>948</v>
      </c>
      <c r="F5793" s="20" t="s">
        <v>9418</v>
      </c>
      <c r="G5793" s="20" t="s">
        <v>9419</v>
      </c>
      <c r="H5793" s="20" t="s">
        <v>5962</v>
      </c>
      <c r="I5793" s="20" t="s">
        <v>5963</v>
      </c>
      <c r="J5793" s="20" t="s">
        <v>82</v>
      </c>
      <c r="K5793" s="20" t="s">
        <v>12</v>
      </c>
      <c r="L5793">
        <v>53</v>
      </c>
      <c r="M5793" s="20" t="s">
        <v>49</v>
      </c>
      <c r="N5793" s="20" t="s">
        <v>14</v>
      </c>
      <c r="O5793">
        <v>4.2079999999999999E-2</v>
      </c>
      <c r="P5793">
        <v>2.23</v>
      </c>
      <c r="Q5793">
        <v>32.645600000000002</v>
      </c>
      <c r="R5793" s="7">
        <v>4.2079999999999999E-2</v>
      </c>
      <c r="S5793" s="1">
        <v>2.2300089999999999</v>
      </c>
      <c r="T5793" s="20" t="s">
        <v>314</v>
      </c>
      <c r="U5793" s="7">
        <v>32.645600000000002</v>
      </c>
      <c r="V5793" s="1">
        <v>72.8</v>
      </c>
      <c r="W5793">
        <v>2026</v>
      </c>
    </row>
    <row r="5794" spans="1:23" hidden="1" x14ac:dyDescent="0.25">
      <c r="A5794">
        <v>72040343</v>
      </c>
      <c r="B5794" s="2">
        <v>46167</v>
      </c>
      <c r="C5794" s="20" t="s">
        <v>8701</v>
      </c>
      <c r="D5794" s="20" t="s">
        <v>947</v>
      </c>
      <c r="E5794" s="20" t="s">
        <v>948</v>
      </c>
      <c r="F5794" s="20" t="s">
        <v>9418</v>
      </c>
      <c r="G5794" s="20" t="s">
        <v>9419</v>
      </c>
      <c r="H5794" s="20" t="s">
        <v>1724</v>
      </c>
      <c r="I5794" s="20" t="s">
        <v>1725</v>
      </c>
      <c r="J5794" s="20" t="s">
        <v>82</v>
      </c>
      <c r="K5794" s="20" t="s">
        <v>12</v>
      </c>
      <c r="L5794">
        <v>77</v>
      </c>
      <c r="M5794" s="20" t="s">
        <v>49</v>
      </c>
      <c r="N5794" s="20" t="s">
        <v>14</v>
      </c>
      <c r="O5794">
        <v>4.2079999999999999E-2</v>
      </c>
      <c r="P5794">
        <v>3.24</v>
      </c>
      <c r="Q5794">
        <v>32.645600000000002</v>
      </c>
      <c r="R5794" s="7">
        <v>4.2079999999999999E-2</v>
      </c>
      <c r="S5794" s="1">
        <v>3.2399460000000002</v>
      </c>
      <c r="T5794" s="20" t="s">
        <v>314</v>
      </c>
      <c r="U5794" s="7">
        <v>32.645600000000002</v>
      </c>
      <c r="V5794" s="1">
        <v>105.77</v>
      </c>
      <c r="W5794">
        <v>2026</v>
      </c>
    </row>
    <row r="5795" spans="1:23" hidden="1" x14ac:dyDescent="0.25">
      <c r="A5795">
        <v>72040343</v>
      </c>
      <c r="B5795" s="2">
        <v>46167</v>
      </c>
      <c r="C5795" s="20" t="s">
        <v>8701</v>
      </c>
      <c r="D5795" s="20" t="s">
        <v>947</v>
      </c>
      <c r="E5795" s="20" t="s">
        <v>948</v>
      </c>
      <c r="F5795" s="20" t="s">
        <v>9420</v>
      </c>
      <c r="G5795" s="20" t="s">
        <v>9421</v>
      </c>
      <c r="H5795" s="20" t="s">
        <v>1509</v>
      </c>
      <c r="I5795" s="20" t="s">
        <v>1510</v>
      </c>
      <c r="J5795" s="20" t="s">
        <v>82</v>
      </c>
      <c r="K5795" s="20" t="s">
        <v>12</v>
      </c>
      <c r="L5795">
        <v>173</v>
      </c>
      <c r="M5795" s="20" t="s">
        <v>49</v>
      </c>
      <c r="N5795" s="20" t="s">
        <v>14</v>
      </c>
      <c r="O5795">
        <v>4.2009999999999999E-2</v>
      </c>
      <c r="P5795">
        <v>7.2670000000000003</v>
      </c>
      <c r="Q5795">
        <v>32.645600000000002</v>
      </c>
      <c r="R5795" s="7">
        <v>4.2008999999999998E-2</v>
      </c>
      <c r="S5795" s="1">
        <v>7.2671349999999997</v>
      </c>
      <c r="T5795" s="20" t="s">
        <v>314</v>
      </c>
      <c r="U5795" s="7">
        <v>32.645600000000002</v>
      </c>
      <c r="V5795" s="1">
        <v>237.24</v>
      </c>
      <c r="W5795">
        <v>2026</v>
      </c>
    </row>
    <row r="5796" spans="1:23" hidden="1" x14ac:dyDescent="0.25">
      <c r="A5796">
        <v>72038324</v>
      </c>
      <c r="B5796" s="2">
        <v>46170</v>
      </c>
      <c r="C5796" s="20" t="s">
        <v>4640</v>
      </c>
      <c r="D5796" s="20" t="s">
        <v>68</v>
      </c>
      <c r="E5796" s="20" t="s">
        <v>69</v>
      </c>
      <c r="F5796" s="20" t="s">
        <v>9422</v>
      </c>
      <c r="G5796" s="20" t="s">
        <v>9423</v>
      </c>
      <c r="H5796" s="20" t="s">
        <v>8372</v>
      </c>
      <c r="I5796" s="20" t="s">
        <v>8373</v>
      </c>
      <c r="J5796" s="20" t="s">
        <v>267</v>
      </c>
      <c r="K5796" s="20" t="s">
        <v>12</v>
      </c>
      <c r="L5796">
        <v>500</v>
      </c>
      <c r="M5796" s="20" t="s">
        <v>49</v>
      </c>
      <c r="N5796" s="20" t="s">
        <v>14</v>
      </c>
      <c r="O5796">
        <v>3.2191000000000001</v>
      </c>
      <c r="P5796">
        <v>1609.55</v>
      </c>
      <c r="Q5796">
        <v>32.828800000000001</v>
      </c>
      <c r="R5796" s="7">
        <v>3.2190989999999999</v>
      </c>
      <c r="S5796" s="1">
        <v>1609.5501509999999</v>
      </c>
      <c r="T5796" s="20" t="s">
        <v>314</v>
      </c>
      <c r="U5796" s="7">
        <v>32.828800000000001</v>
      </c>
      <c r="V5796" s="1">
        <v>52839.6</v>
      </c>
      <c r="W5796">
        <v>2026</v>
      </c>
    </row>
    <row r="5797" spans="1:23" hidden="1" x14ac:dyDescent="0.25">
      <c r="A5797">
        <v>72038325</v>
      </c>
      <c r="B5797" s="2">
        <v>46170</v>
      </c>
      <c r="C5797" s="20" t="s">
        <v>4640</v>
      </c>
      <c r="D5797" s="20" t="s">
        <v>68</v>
      </c>
      <c r="E5797" s="20" t="s">
        <v>69</v>
      </c>
      <c r="F5797" s="20" t="s">
        <v>9422</v>
      </c>
      <c r="G5797" s="20" t="s">
        <v>9423</v>
      </c>
      <c r="H5797" s="20" t="s">
        <v>8372</v>
      </c>
      <c r="I5797" s="20" t="s">
        <v>8373</v>
      </c>
      <c r="J5797" s="20" t="s">
        <v>267</v>
      </c>
      <c r="K5797" s="20" t="s">
        <v>12</v>
      </c>
      <c r="L5797">
        <v>400</v>
      </c>
      <c r="M5797" s="20" t="s">
        <v>49</v>
      </c>
      <c r="N5797" s="20" t="s">
        <v>14</v>
      </c>
      <c r="O5797">
        <v>3.2191000000000001</v>
      </c>
      <c r="P5797">
        <v>1287.6400000000001</v>
      </c>
      <c r="Q5797">
        <v>32.828800000000001</v>
      </c>
      <c r="R5797" s="7">
        <v>3.2190989999999999</v>
      </c>
      <c r="S5797" s="1">
        <v>1287.64012</v>
      </c>
      <c r="T5797" s="20" t="s">
        <v>314</v>
      </c>
      <c r="U5797" s="7">
        <v>32.828800000000001</v>
      </c>
      <c r="V5797" s="1">
        <v>42271.68</v>
      </c>
      <c r="W5797">
        <v>2026</v>
      </c>
    </row>
    <row r="5798" spans="1:23" hidden="1" x14ac:dyDescent="0.25">
      <c r="A5798">
        <v>72033488</v>
      </c>
      <c r="B5798" s="2">
        <v>46027</v>
      </c>
      <c r="C5798" s="20" t="s">
        <v>2423</v>
      </c>
      <c r="D5798" s="20" t="s">
        <v>68</v>
      </c>
      <c r="E5798" s="20" t="s">
        <v>69</v>
      </c>
      <c r="F5798" s="20" t="s">
        <v>2956</v>
      </c>
      <c r="G5798" s="20" t="s">
        <v>2957</v>
      </c>
      <c r="H5798" s="20" t="s">
        <v>899</v>
      </c>
      <c r="I5798" s="20" t="s">
        <v>900</v>
      </c>
      <c r="J5798" s="20" t="s">
        <v>108</v>
      </c>
      <c r="K5798" s="20" t="s">
        <v>32</v>
      </c>
      <c r="L5798">
        <v>5000</v>
      </c>
      <c r="M5798" s="20" t="s">
        <v>49</v>
      </c>
      <c r="N5798" s="20" t="s">
        <v>14</v>
      </c>
      <c r="O5798">
        <v>2.7067999999999999</v>
      </c>
      <c r="P5798">
        <v>13534</v>
      </c>
      <c r="Q5798">
        <v>31.591200000000001</v>
      </c>
      <c r="R5798" s="7">
        <v>2.7067990000000002</v>
      </c>
      <c r="S5798" s="1">
        <v>13533.999974</v>
      </c>
      <c r="T5798" s="20" t="s">
        <v>314</v>
      </c>
      <c r="U5798" s="7">
        <v>31.591200000000001</v>
      </c>
      <c r="V5798" s="1">
        <v>427555.3</v>
      </c>
      <c r="W5798">
        <v>2026</v>
      </c>
    </row>
    <row r="5799" spans="1:23" hidden="1" x14ac:dyDescent="0.25">
      <c r="A5799">
        <v>72035870</v>
      </c>
      <c r="B5799" s="2">
        <v>46044</v>
      </c>
      <c r="C5799" s="20" t="s">
        <v>2531</v>
      </c>
      <c r="D5799" s="20" t="s">
        <v>68</v>
      </c>
      <c r="E5799" s="20" t="s">
        <v>69</v>
      </c>
      <c r="F5799" s="20" t="s">
        <v>2960</v>
      </c>
      <c r="G5799" s="20" t="s">
        <v>2961</v>
      </c>
      <c r="H5799" s="20" t="s">
        <v>2149</v>
      </c>
      <c r="I5799" s="20" t="s">
        <v>2150</v>
      </c>
      <c r="J5799" s="20" t="s">
        <v>1719</v>
      </c>
      <c r="K5799" s="20" t="s">
        <v>32</v>
      </c>
      <c r="L5799">
        <v>100</v>
      </c>
      <c r="M5799" s="20" t="s">
        <v>49</v>
      </c>
      <c r="N5799" s="20" t="s">
        <v>14</v>
      </c>
      <c r="O5799">
        <v>16.785599999999999</v>
      </c>
      <c r="P5799">
        <v>1678.56</v>
      </c>
      <c r="Q5799">
        <v>31.470099999999999</v>
      </c>
      <c r="R5799" s="7">
        <v>16.785599000000001</v>
      </c>
      <c r="S5799" s="1">
        <v>1678.559966</v>
      </c>
      <c r="T5799" s="20" t="s">
        <v>314</v>
      </c>
      <c r="U5799" s="7">
        <v>31.470099999999999</v>
      </c>
      <c r="V5799" s="1">
        <v>52824.45</v>
      </c>
      <c r="W5799">
        <v>2026</v>
      </c>
    </row>
    <row r="5800" spans="1:23" hidden="1" x14ac:dyDescent="0.25">
      <c r="A5800">
        <v>72036552</v>
      </c>
      <c r="B5800" s="2">
        <v>46051</v>
      </c>
      <c r="C5800" s="20" t="s">
        <v>2539</v>
      </c>
      <c r="D5800" s="20" t="s">
        <v>4457</v>
      </c>
      <c r="E5800" s="20" t="s">
        <v>4458</v>
      </c>
      <c r="F5800" s="20" t="s">
        <v>4459</v>
      </c>
      <c r="G5800" s="20" t="s">
        <v>4460</v>
      </c>
      <c r="H5800" s="20" t="s">
        <v>4461</v>
      </c>
      <c r="I5800" s="20" t="s">
        <v>4462</v>
      </c>
      <c r="J5800" s="20" t="s">
        <v>55</v>
      </c>
      <c r="K5800" s="20" t="s">
        <v>32</v>
      </c>
      <c r="L5800">
        <v>6000</v>
      </c>
      <c r="M5800" s="20" t="s">
        <v>49</v>
      </c>
      <c r="N5800" s="20" t="s">
        <v>1307</v>
      </c>
      <c r="O5800">
        <v>1.16307</v>
      </c>
      <c r="P5800">
        <v>6978.42</v>
      </c>
      <c r="Q5800">
        <v>37.5229</v>
      </c>
      <c r="R5800" s="7">
        <v>1.3948579999999999</v>
      </c>
      <c r="S5800" s="1">
        <v>8369.1481600000006</v>
      </c>
      <c r="T5800" s="20" t="s">
        <v>314</v>
      </c>
      <c r="U5800" s="7">
        <v>31.287600000000001</v>
      </c>
      <c r="V5800" s="1">
        <v>261850.56</v>
      </c>
      <c r="W5800">
        <v>2026</v>
      </c>
    </row>
    <row r="5801" spans="1:23" hidden="1" x14ac:dyDescent="0.25">
      <c r="A5801">
        <v>72036552</v>
      </c>
      <c r="B5801" s="2">
        <v>46056</v>
      </c>
      <c r="C5801" s="20" t="s">
        <v>2539</v>
      </c>
      <c r="D5801" s="20" t="s">
        <v>4457</v>
      </c>
      <c r="E5801" s="20" t="s">
        <v>4458</v>
      </c>
      <c r="F5801" s="20" t="s">
        <v>4463</v>
      </c>
      <c r="G5801" s="20" t="s">
        <v>4464</v>
      </c>
      <c r="H5801" s="20" t="s">
        <v>4461</v>
      </c>
      <c r="I5801" s="20" t="s">
        <v>4462</v>
      </c>
      <c r="J5801" s="20" t="s">
        <v>55</v>
      </c>
      <c r="K5801" s="20" t="s">
        <v>32</v>
      </c>
      <c r="L5801">
        <v>6000</v>
      </c>
      <c r="M5801" s="20" t="s">
        <v>49</v>
      </c>
      <c r="N5801" s="20" t="s">
        <v>1307</v>
      </c>
      <c r="O5801">
        <v>1.16307</v>
      </c>
      <c r="P5801">
        <v>6978.42</v>
      </c>
      <c r="Q5801">
        <v>37.513100000000001</v>
      </c>
      <c r="R5801" s="7">
        <v>1.3779030000000001</v>
      </c>
      <c r="S5801" s="1">
        <v>8267.4232489999995</v>
      </c>
      <c r="T5801" s="20" t="s">
        <v>314</v>
      </c>
      <c r="U5801" s="7">
        <v>31.664300000000001</v>
      </c>
      <c r="V5801" s="1">
        <v>261782.17</v>
      </c>
      <c r="W5801">
        <v>2026</v>
      </c>
    </row>
    <row r="5802" spans="1:23" hidden="1" x14ac:dyDescent="0.25">
      <c r="A5802">
        <v>72037126</v>
      </c>
      <c r="B5802" s="2">
        <v>46058</v>
      </c>
      <c r="C5802" s="20" t="s">
        <v>2599</v>
      </c>
      <c r="D5802" s="20" t="s">
        <v>68</v>
      </c>
      <c r="E5802" s="20" t="s">
        <v>69</v>
      </c>
      <c r="F5802" s="20" t="s">
        <v>4465</v>
      </c>
      <c r="G5802" s="20" t="s">
        <v>4466</v>
      </c>
      <c r="H5802" s="20" t="s">
        <v>4467</v>
      </c>
      <c r="I5802" s="20" t="s">
        <v>4468</v>
      </c>
      <c r="J5802" s="20" t="s">
        <v>50</v>
      </c>
      <c r="K5802" s="20" t="s">
        <v>32</v>
      </c>
      <c r="L5802">
        <v>1005</v>
      </c>
      <c r="M5802" s="20" t="s">
        <v>49</v>
      </c>
      <c r="N5802" s="20" t="s">
        <v>14</v>
      </c>
      <c r="O5802">
        <v>1.9367000000000001</v>
      </c>
      <c r="P5802">
        <v>1946.38</v>
      </c>
      <c r="Q5802">
        <v>31.923100000000002</v>
      </c>
      <c r="R5802" s="7">
        <v>1.9367000000000001</v>
      </c>
      <c r="S5802" s="1">
        <v>1946.3798939999999</v>
      </c>
      <c r="T5802" s="20" t="s">
        <v>314</v>
      </c>
      <c r="U5802" s="7">
        <v>31.923100000000002</v>
      </c>
      <c r="V5802" s="1">
        <v>62134.48</v>
      </c>
      <c r="W5802">
        <v>2026</v>
      </c>
    </row>
    <row r="5803" spans="1:23" hidden="1" x14ac:dyDescent="0.25">
      <c r="A5803">
        <v>72037124</v>
      </c>
      <c r="B5803" s="2">
        <v>46058</v>
      </c>
      <c r="C5803" s="20" t="s">
        <v>2599</v>
      </c>
      <c r="D5803" s="20" t="s">
        <v>68</v>
      </c>
      <c r="E5803" s="20" t="s">
        <v>69</v>
      </c>
      <c r="F5803" s="20" t="s">
        <v>4465</v>
      </c>
      <c r="G5803" s="20" t="s">
        <v>4466</v>
      </c>
      <c r="H5803" s="20" t="s">
        <v>4467</v>
      </c>
      <c r="I5803" s="20" t="s">
        <v>4468</v>
      </c>
      <c r="J5803" s="20" t="s">
        <v>50</v>
      </c>
      <c r="K5803" s="20" t="s">
        <v>32</v>
      </c>
      <c r="L5803">
        <v>1005</v>
      </c>
      <c r="M5803" s="20" t="s">
        <v>49</v>
      </c>
      <c r="N5803" s="20" t="s">
        <v>14</v>
      </c>
      <c r="O5803">
        <v>1.9367000000000001</v>
      </c>
      <c r="P5803">
        <v>1946.384</v>
      </c>
      <c r="Q5803">
        <v>31.923100000000002</v>
      </c>
      <c r="R5803" s="7">
        <v>1.9367000000000001</v>
      </c>
      <c r="S5803" s="1">
        <v>1946.3839660000001</v>
      </c>
      <c r="T5803" s="20" t="s">
        <v>314</v>
      </c>
      <c r="U5803" s="7">
        <v>31.923100000000002</v>
      </c>
      <c r="V5803" s="1">
        <v>62134.61</v>
      </c>
      <c r="W5803">
        <v>2026</v>
      </c>
    </row>
    <row r="5804" spans="1:23" hidden="1" x14ac:dyDescent="0.25">
      <c r="A5804">
        <v>72037002</v>
      </c>
      <c r="B5804" s="2">
        <v>46058</v>
      </c>
      <c r="C5804" s="20" t="s">
        <v>2667</v>
      </c>
      <c r="D5804" s="20" t="s">
        <v>68</v>
      </c>
      <c r="E5804" s="20" t="s">
        <v>69</v>
      </c>
      <c r="F5804" s="20" t="s">
        <v>4465</v>
      </c>
      <c r="G5804" s="20" t="s">
        <v>4466</v>
      </c>
      <c r="H5804" s="20" t="s">
        <v>4467</v>
      </c>
      <c r="I5804" s="20" t="s">
        <v>4468</v>
      </c>
      <c r="J5804" s="20" t="s">
        <v>50</v>
      </c>
      <c r="K5804" s="20" t="s">
        <v>32</v>
      </c>
      <c r="L5804">
        <v>1500</v>
      </c>
      <c r="M5804" s="20" t="s">
        <v>49</v>
      </c>
      <c r="N5804" s="20" t="s">
        <v>14</v>
      </c>
      <c r="O5804">
        <v>1.9367000000000001</v>
      </c>
      <c r="P5804">
        <v>2905.05</v>
      </c>
      <c r="Q5804">
        <v>31.923100000000002</v>
      </c>
      <c r="R5804" s="7">
        <v>1.9367000000000001</v>
      </c>
      <c r="S5804" s="1">
        <v>2905.0499479999999</v>
      </c>
      <c r="T5804" s="20" t="s">
        <v>314</v>
      </c>
      <c r="U5804" s="7">
        <v>31.923100000000002</v>
      </c>
      <c r="V5804" s="1">
        <v>92738.2</v>
      </c>
      <c r="W5804">
        <v>2026</v>
      </c>
    </row>
    <row r="5805" spans="1:23" hidden="1" x14ac:dyDescent="0.25">
      <c r="A5805">
        <v>72037467</v>
      </c>
      <c r="B5805" s="2">
        <v>46072</v>
      </c>
      <c r="C5805" s="20" t="s">
        <v>3264</v>
      </c>
      <c r="D5805" s="20" t="s">
        <v>68</v>
      </c>
      <c r="E5805" s="20" t="s">
        <v>69</v>
      </c>
      <c r="F5805" s="20" t="s">
        <v>4485</v>
      </c>
      <c r="G5805" s="20" t="s">
        <v>4486</v>
      </c>
      <c r="H5805" s="20" t="s">
        <v>4487</v>
      </c>
      <c r="I5805" s="20" t="s">
        <v>4488</v>
      </c>
      <c r="J5805" s="20" t="s">
        <v>60</v>
      </c>
      <c r="K5805" s="20" t="s">
        <v>32</v>
      </c>
      <c r="L5805">
        <v>4320</v>
      </c>
      <c r="M5805" s="20" t="s">
        <v>49</v>
      </c>
      <c r="N5805" s="20" t="s">
        <v>14</v>
      </c>
      <c r="O5805">
        <v>9.9099999999999994E-2</v>
      </c>
      <c r="P5805">
        <v>428.11</v>
      </c>
      <c r="Q5805">
        <v>31.3918</v>
      </c>
      <c r="R5805" s="7">
        <v>9.9099999999999994E-2</v>
      </c>
      <c r="S5805" s="1">
        <v>428.10988800000001</v>
      </c>
      <c r="T5805" s="20" t="s">
        <v>314</v>
      </c>
      <c r="U5805" s="7">
        <v>31.3918</v>
      </c>
      <c r="V5805" s="1">
        <v>13439.14</v>
      </c>
      <c r="W5805">
        <v>2026</v>
      </c>
    </row>
    <row r="5806" spans="1:23" hidden="1" x14ac:dyDescent="0.25">
      <c r="A5806">
        <v>72035817</v>
      </c>
      <c r="B5806" s="2">
        <v>46073</v>
      </c>
      <c r="C5806" s="20" t="s">
        <v>2538</v>
      </c>
      <c r="D5806" s="20" t="s">
        <v>68</v>
      </c>
      <c r="E5806" s="20" t="s">
        <v>69</v>
      </c>
      <c r="F5806" s="20" t="s">
        <v>4489</v>
      </c>
      <c r="G5806" s="20" t="s">
        <v>4490</v>
      </c>
      <c r="H5806" s="20" t="s">
        <v>4491</v>
      </c>
      <c r="I5806" s="20" t="s">
        <v>4492</v>
      </c>
      <c r="J5806" s="20" t="s">
        <v>267</v>
      </c>
      <c r="K5806" s="20" t="s">
        <v>32</v>
      </c>
      <c r="L5806">
        <v>1550</v>
      </c>
      <c r="M5806" s="20" t="s">
        <v>49</v>
      </c>
      <c r="N5806" s="20" t="s">
        <v>14</v>
      </c>
      <c r="O5806">
        <v>5.9215</v>
      </c>
      <c r="P5806">
        <v>9178.33</v>
      </c>
      <c r="Q5806">
        <v>31.347000000000001</v>
      </c>
      <c r="R5806" s="7">
        <v>5.9214989999999998</v>
      </c>
      <c r="S5806" s="1">
        <v>9178.3299829999996</v>
      </c>
      <c r="T5806" s="20" t="s">
        <v>314</v>
      </c>
      <c r="U5806" s="7">
        <v>31.347000000000001</v>
      </c>
      <c r="V5806" s="1">
        <v>287713.11</v>
      </c>
      <c r="W5806">
        <v>2026</v>
      </c>
    </row>
    <row r="5807" spans="1:23" hidden="1" x14ac:dyDescent="0.25">
      <c r="A5807">
        <v>72036706</v>
      </c>
      <c r="B5807" s="2">
        <v>46078</v>
      </c>
      <c r="C5807" s="20" t="s">
        <v>2536</v>
      </c>
      <c r="D5807" s="20" t="s">
        <v>4493</v>
      </c>
      <c r="E5807" s="20" t="s">
        <v>4494</v>
      </c>
      <c r="F5807" s="20" t="s">
        <v>4495</v>
      </c>
      <c r="G5807" s="20" t="s">
        <v>4496</v>
      </c>
      <c r="H5807" s="20" t="s">
        <v>4497</v>
      </c>
      <c r="I5807" s="20" t="s">
        <v>4498</v>
      </c>
      <c r="J5807" s="20" t="s">
        <v>4499</v>
      </c>
      <c r="K5807" s="20" t="s">
        <v>32</v>
      </c>
      <c r="L5807">
        <v>1000</v>
      </c>
      <c r="M5807" s="20" t="s">
        <v>49</v>
      </c>
      <c r="N5807" s="20" t="s">
        <v>4500</v>
      </c>
      <c r="O5807">
        <v>4.7939999999999996</v>
      </c>
      <c r="P5807">
        <v>4794</v>
      </c>
      <c r="Q5807">
        <v>4.0073999999999996</v>
      </c>
      <c r="R5807" s="7">
        <v>0.61570499999999995</v>
      </c>
      <c r="S5807" s="1">
        <v>615.70520199999999</v>
      </c>
      <c r="T5807" s="20" t="s">
        <v>314</v>
      </c>
      <c r="U5807" s="7">
        <v>31.202400000000001</v>
      </c>
      <c r="V5807" s="1">
        <v>19211.48</v>
      </c>
      <c r="W5807">
        <v>2026</v>
      </c>
    </row>
    <row r="5808" spans="1:23" hidden="1" x14ac:dyDescent="0.25">
      <c r="A5808">
        <v>72037431</v>
      </c>
      <c r="B5808" s="2">
        <v>46078</v>
      </c>
      <c r="C5808" s="20" t="s">
        <v>3261</v>
      </c>
      <c r="D5808" s="20" t="s">
        <v>4493</v>
      </c>
      <c r="E5808" s="20" t="s">
        <v>4494</v>
      </c>
      <c r="F5808" s="20" t="s">
        <v>4495</v>
      </c>
      <c r="G5808" s="20" t="s">
        <v>4496</v>
      </c>
      <c r="H5808" s="20" t="s">
        <v>4501</v>
      </c>
      <c r="I5808" s="20" t="s">
        <v>4502</v>
      </c>
      <c r="J5808" s="20" t="s">
        <v>4503</v>
      </c>
      <c r="K5808" s="20" t="s">
        <v>32</v>
      </c>
      <c r="L5808">
        <v>1000</v>
      </c>
      <c r="M5808" s="20" t="s">
        <v>49</v>
      </c>
      <c r="N5808" s="20" t="s">
        <v>4500</v>
      </c>
      <c r="O5808">
        <v>7.8</v>
      </c>
      <c r="P5808">
        <v>7800</v>
      </c>
      <c r="Q5808">
        <v>4.0073999999999996</v>
      </c>
      <c r="R5808" s="7">
        <v>1.0017720000000001</v>
      </c>
      <c r="S5808" s="1">
        <v>1001.7729399999999</v>
      </c>
      <c r="T5808" s="20" t="s">
        <v>314</v>
      </c>
      <c r="U5808" s="7">
        <v>31.202400000000001</v>
      </c>
      <c r="V5808" s="1">
        <v>31257.72</v>
      </c>
      <c r="W5808">
        <v>2026</v>
      </c>
    </row>
    <row r="5809" spans="1:23" hidden="1" x14ac:dyDescent="0.25">
      <c r="A5809">
        <v>72036706</v>
      </c>
      <c r="B5809" s="2">
        <v>46078</v>
      </c>
      <c r="C5809" s="20" t="s">
        <v>2536</v>
      </c>
      <c r="D5809" s="20" t="s">
        <v>4493</v>
      </c>
      <c r="E5809" s="20" t="s">
        <v>4494</v>
      </c>
      <c r="F5809" s="20" t="s">
        <v>4495</v>
      </c>
      <c r="G5809" s="20" t="s">
        <v>4496</v>
      </c>
      <c r="H5809" s="20" t="s">
        <v>4504</v>
      </c>
      <c r="I5809" s="20" t="s">
        <v>4505</v>
      </c>
      <c r="J5809" s="20" t="s">
        <v>4499</v>
      </c>
      <c r="K5809" s="20" t="s">
        <v>32</v>
      </c>
      <c r="L5809">
        <v>6000</v>
      </c>
      <c r="M5809" s="20" t="s">
        <v>49</v>
      </c>
      <c r="N5809" s="20" t="s">
        <v>4500</v>
      </c>
      <c r="O5809">
        <v>1.734</v>
      </c>
      <c r="P5809">
        <v>10404</v>
      </c>
      <c r="Q5809">
        <v>4.0073999999999996</v>
      </c>
      <c r="R5809" s="7">
        <v>0.22270100000000001</v>
      </c>
      <c r="S5809" s="1">
        <v>1336.210996</v>
      </c>
      <c r="T5809" s="20" t="s">
        <v>314</v>
      </c>
      <c r="U5809" s="7">
        <v>31.202400000000001</v>
      </c>
      <c r="V5809" s="1">
        <v>41692.99</v>
      </c>
      <c r="W5809">
        <v>2026</v>
      </c>
    </row>
    <row r="5810" spans="1:23" hidden="1" x14ac:dyDescent="0.25">
      <c r="A5810">
        <v>72037431</v>
      </c>
      <c r="B5810" s="2">
        <v>46078</v>
      </c>
      <c r="C5810" s="20" t="s">
        <v>3261</v>
      </c>
      <c r="D5810" s="20" t="s">
        <v>4493</v>
      </c>
      <c r="E5810" s="20" t="s">
        <v>4494</v>
      </c>
      <c r="F5810" s="20" t="s">
        <v>4495</v>
      </c>
      <c r="G5810" s="20" t="s">
        <v>4496</v>
      </c>
      <c r="H5810" s="20" t="s">
        <v>4506</v>
      </c>
      <c r="I5810" s="20" t="s">
        <v>4507</v>
      </c>
      <c r="J5810" s="20" t="s">
        <v>4503</v>
      </c>
      <c r="K5810" s="20" t="s">
        <v>32</v>
      </c>
      <c r="L5810">
        <v>1000</v>
      </c>
      <c r="M5810" s="20" t="s">
        <v>49</v>
      </c>
      <c r="N5810" s="20" t="s">
        <v>4500</v>
      </c>
      <c r="O5810">
        <v>6.8</v>
      </c>
      <c r="P5810">
        <v>6800</v>
      </c>
      <c r="Q5810">
        <v>4.0073999999999996</v>
      </c>
      <c r="R5810" s="7">
        <v>0.87334000000000001</v>
      </c>
      <c r="S5810" s="1">
        <v>873.34051199999999</v>
      </c>
      <c r="T5810" s="20" t="s">
        <v>314</v>
      </c>
      <c r="U5810" s="7">
        <v>31.202400000000001</v>
      </c>
      <c r="V5810" s="1">
        <v>27250.32</v>
      </c>
      <c r="W5810">
        <v>2026</v>
      </c>
    </row>
    <row r="5811" spans="1:23" hidden="1" x14ac:dyDescent="0.25">
      <c r="A5811">
        <v>72036706</v>
      </c>
      <c r="B5811" s="2">
        <v>46078</v>
      </c>
      <c r="C5811" s="20" t="s">
        <v>2536</v>
      </c>
      <c r="D5811" s="20" t="s">
        <v>4493</v>
      </c>
      <c r="E5811" s="20" t="s">
        <v>4494</v>
      </c>
      <c r="F5811" s="20" t="s">
        <v>4495</v>
      </c>
      <c r="G5811" s="20" t="s">
        <v>4496</v>
      </c>
      <c r="H5811" s="20" t="s">
        <v>4520</v>
      </c>
      <c r="I5811" s="20" t="s">
        <v>4521</v>
      </c>
      <c r="J5811" s="20" t="s">
        <v>1235</v>
      </c>
      <c r="K5811" s="20" t="s">
        <v>32</v>
      </c>
      <c r="L5811">
        <v>30</v>
      </c>
      <c r="M5811" s="20" t="s">
        <v>49</v>
      </c>
      <c r="N5811" s="20" t="s">
        <v>4500</v>
      </c>
      <c r="O5811">
        <v>682.27800000000002</v>
      </c>
      <c r="P5811">
        <v>20468.34</v>
      </c>
      <c r="Q5811">
        <v>4.0073999999999996</v>
      </c>
      <c r="R5811" s="7">
        <v>87.626620000000003</v>
      </c>
      <c r="S5811" s="1">
        <v>2628.7987459999999</v>
      </c>
      <c r="T5811" s="20" t="s">
        <v>314</v>
      </c>
      <c r="U5811" s="7">
        <v>31.202400000000001</v>
      </c>
      <c r="V5811" s="1">
        <v>82024.83</v>
      </c>
      <c r="W5811">
        <v>2026</v>
      </c>
    </row>
    <row r="5812" spans="1:23" hidden="1" x14ac:dyDescent="0.25">
      <c r="A5812">
        <v>72036706</v>
      </c>
      <c r="B5812" s="2">
        <v>46078</v>
      </c>
      <c r="C5812" s="20" t="s">
        <v>2536</v>
      </c>
      <c r="D5812" s="20" t="s">
        <v>4493</v>
      </c>
      <c r="E5812" s="20" t="s">
        <v>4494</v>
      </c>
      <c r="F5812" s="20" t="s">
        <v>4495</v>
      </c>
      <c r="G5812" s="20" t="s">
        <v>4496</v>
      </c>
      <c r="H5812" s="20" t="s">
        <v>4530</v>
      </c>
      <c r="I5812" s="20" t="s">
        <v>4531</v>
      </c>
      <c r="J5812" s="20" t="s">
        <v>1235</v>
      </c>
      <c r="K5812" s="20" t="s">
        <v>32</v>
      </c>
      <c r="L5812">
        <v>100</v>
      </c>
      <c r="M5812" s="20" t="s">
        <v>49</v>
      </c>
      <c r="N5812" s="20" t="s">
        <v>4500</v>
      </c>
      <c r="O5812">
        <v>682.27800000000002</v>
      </c>
      <c r="P5812">
        <v>68227.8</v>
      </c>
      <c r="Q5812">
        <v>4.0073999999999996</v>
      </c>
      <c r="R5812" s="7">
        <v>87.626620000000003</v>
      </c>
      <c r="S5812" s="1">
        <v>8762.6621670000004</v>
      </c>
      <c r="T5812" s="20" t="s">
        <v>314</v>
      </c>
      <c r="U5812" s="7">
        <v>31.202400000000001</v>
      </c>
      <c r="V5812" s="1">
        <v>273416.09000000003</v>
      </c>
      <c r="W5812">
        <v>2026</v>
      </c>
    </row>
    <row r="5813" spans="1:23" hidden="1" x14ac:dyDescent="0.25">
      <c r="A5813">
        <v>72036706</v>
      </c>
      <c r="B5813" s="2">
        <v>46078</v>
      </c>
      <c r="C5813" s="20" t="s">
        <v>2536</v>
      </c>
      <c r="D5813" s="20" t="s">
        <v>4493</v>
      </c>
      <c r="E5813" s="20" t="s">
        <v>4494</v>
      </c>
      <c r="F5813" s="20" t="s">
        <v>4495</v>
      </c>
      <c r="G5813" s="20" t="s">
        <v>4496</v>
      </c>
      <c r="H5813" s="20" t="s">
        <v>4532</v>
      </c>
      <c r="I5813" s="20" t="s">
        <v>4533</v>
      </c>
      <c r="J5813" s="20" t="s">
        <v>1235</v>
      </c>
      <c r="K5813" s="20" t="s">
        <v>32</v>
      </c>
      <c r="L5813">
        <v>120</v>
      </c>
      <c r="M5813" s="20" t="s">
        <v>49</v>
      </c>
      <c r="N5813" s="20" t="s">
        <v>4500</v>
      </c>
      <c r="O5813">
        <v>421.464</v>
      </c>
      <c r="P5813">
        <v>50575.68</v>
      </c>
      <c r="Q5813">
        <v>4.0073999999999996</v>
      </c>
      <c r="R5813" s="7">
        <v>54.129643999999999</v>
      </c>
      <c r="S5813" s="1">
        <v>6495.557393</v>
      </c>
      <c r="T5813" s="20" t="s">
        <v>314</v>
      </c>
      <c r="U5813" s="7">
        <v>31.202400000000001</v>
      </c>
      <c r="V5813" s="1">
        <v>202676.98</v>
      </c>
      <c r="W5813">
        <v>2026</v>
      </c>
    </row>
    <row r="5814" spans="1:23" hidden="1" x14ac:dyDescent="0.25">
      <c r="A5814">
        <v>72036706</v>
      </c>
      <c r="B5814" s="2">
        <v>46078</v>
      </c>
      <c r="C5814" s="20" t="s">
        <v>2536</v>
      </c>
      <c r="D5814" s="20" t="s">
        <v>4493</v>
      </c>
      <c r="E5814" s="20" t="s">
        <v>4494</v>
      </c>
      <c r="F5814" s="20" t="s">
        <v>4495</v>
      </c>
      <c r="G5814" s="20" t="s">
        <v>4496</v>
      </c>
      <c r="H5814" s="20" t="s">
        <v>4512</v>
      </c>
      <c r="I5814" s="20" t="s">
        <v>4513</v>
      </c>
      <c r="J5814" s="20" t="s">
        <v>1235</v>
      </c>
      <c r="K5814" s="20" t="s">
        <v>32</v>
      </c>
      <c r="L5814">
        <v>100</v>
      </c>
      <c r="M5814" s="20" t="s">
        <v>49</v>
      </c>
      <c r="N5814" s="20" t="s">
        <v>4500</v>
      </c>
      <c r="O5814">
        <v>563.95799999999997</v>
      </c>
      <c r="P5814">
        <v>56395.8</v>
      </c>
      <c r="Q5814">
        <v>4.0073999999999996</v>
      </c>
      <c r="R5814" s="7">
        <v>72.430494999999993</v>
      </c>
      <c r="S5814" s="1">
        <v>7243.0495730000002</v>
      </c>
      <c r="T5814" s="20" t="s">
        <v>314</v>
      </c>
      <c r="U5814" s="7">
        <v>31.202400000000001</v>
      </c>
      <c r="V5814" s="1">
        <v>226000.53</v>
      </c>
      <c r="W5814">
        <v>2026</v>
      </c>
    </row>
    <row r="5815" spans="1:23" hidden="1" x14ac:dyDescent="0.25">
      <c r="A5815">
        <v>72036706</v>
      </c>
      <c r="B5815" s="2">
        <v>46078</v>
      </c>
      <c r="C5815" s="20" t="s">
        <v>2536</v>
      </c>
      <c r="D5815" s="20" t="s">
        <v>4493</v>
      </c>
      <c r="E5815" s="20" t="s">
        <v>4494</v>
      </c>
      <c r="F5815" s="20" t="s">
        <v>4495</v>
      </c>
      <c r="G5815" s="20" t="s">
        <v>4496</v>
      </c>
      <c r="H5815" s="20" t="s">
        <v>4514</v>
      </c>
      <c r="I5815" s="20" t="s">
        <v>4515</v>
      </c>
      <c r="J5815" s="20" t="s">
        <v>1235</v>
      </c>
      <c r="K5815" s="20" t="s">
        <v>32</v>
      </c>
      <c r="L5815">
        <v>240</v>
      </c>
      <c r="M5815" s="20" t="s">
        <v>49</v>
      </c>
      <c r="N5815" s="20" t="s">
        <v>4500</v>
      </c>
      <c r="O5815">
        <v>338.64</v>
      </c>
      <c r="P5815">
        <v>81273.600000000006</v>
      </c>
      <c r="Q5815">
        <v>4.0073999999999996</v>
      </c>
      <c r="R5815" s="7">
        <v>43.492356999999998</v>
      </c>
      <c r="S5815" s="1">
        <v>10438.165653</v>
      </c>
      <c r="T5815" s="20" t="s">
        <v>314</v>
      </c>
      <c r="U5815" s="7">
        <v>31.202400000000001</v>
      </c>
      <c r="V5815" s="1">
        <v>325695.82</v>
      </c>
      <c r="W5815">
        <v>2026</v>
      </c>
    </row>
    <row r="5816" spans="1:23" hidden="1" x14ac:dyDescent="0.25">
      <c r="A5816">
        <v>72036706</v>
      </c>
      <c r="B5816" s="2">
        <v>46078</v>
      </c>
      <c r="C5816" s="20" t="s">
        <v>2536</v>
      </c>
      <c r="D5816" s="20" t="s">
        <v>4493</v>
      </c>
      <c r="E5816" s="20" t="s">
        <v>4494</v>
      </c>
      <c r="F5816" s="20" t="s">
        <v>4495</v>
      </c>
      <c r="G5816" s="20" t="s">
        <v>4496</v>
      </c>
      <c r="H5816" s="20" t="s">
        <v>4516</v>
      </c>
      <c r="I5816" s="20" t="s">
        <v>4517</v>
      </c>
      <c r="J5816" s="20" t="s">
        <v>1235</v>
      </c>
      <c r="K5816" s="20" t="s">
        <v>32</v>
      </c>
      <c r="L5816">
        <v>150</v>
      </c>
      <c r="M5816" s="20" t="s">
        <v>49</v>
      </c>
      <c r="N5816" s="20" t="s">
        <v>4500</v>
      </c>
      <c r="O5816">
        <v>682.27800000000002</v>
      </c>
      <c r="P5816">
        <v>102341.7</v>
      </c>
      <c r="Q5816">
        <v>4.0073999999999996</v>
      </c>
      <c r="R5816" s="7">
        <v>87.626620000000003</v>
      </c>
      <c r="S5816" s="1">
        <v>13143.99309</v>
      </c>
      <c r="T5816" s="20" t="s">
        <v>314</v>
      </c>
      <c r="U5816" s="7">
        <v>31.202400000000001</v>
      </c>
      <c r="V5816" s="1">
        <v>410124.13</v>
      </c>
      <c r="W5816">
        <v>2026</v>
      </c>
    </row>
    <row r="5817" spans="1:23" hidden="1" x14ac:dyDescent="0.25">
      <c r="A5817">
        <v>72036706</v>
      </c>
      <c r="B5817" s="2">
        <v>46078</v>
      </c>
      <c r="C5817" s="20" t="s">
        <v>2536</v>
      </c>
      <c r="D5817" s="20" t="s">
        <v>4493</v>
      </c>
      <c r="E5817" s="20" t="s">
        <v>4494</v>
      </c>
      <c r="F5817" s="20" t="s">
        <v>4495</v>
      </c>
      <c r="G5817" s="20" t="s">
        <v>4496</v>
      </c>
      <c r="H5817" s="20" t="s">
        <v>4518</v>
      </c>
      <c r="I5817" s="20" t="s">
        <v>4519</v>
      </c>
      <c r="J5817" s="20" t="s">
        <v>1235</v>
      </c>
      <c r="K5817" s="20" t="s">
        <v>32</v>
      </c>
      <c r="L5817">
        <v>100</v>
      </c>
      <c r="M5817" s="20" t="s">
        <v>49</v>
      </c>
      <c r="N5817" s="20" t="s">
        <v>4500</v>
      </c>
      <c r="O5817">
        <v>563.95799999999997</v>
      </c>
      <c r="P5817">
        <v>56395.8</v>
      </c>
      <c r="Q5817">
        <v>4.0073999999999996</v>
      </c>
      <c r="R5817" s="7">
        <v>72.430494999999993</v>
      </c>
      <c r="S5817" s="1">
        <v>7243.0495730000002</v>
      </c>
      <c r="T5817" s="20" t="s">
        <v>314</v>
      </c>
      <c r="U5817" s="7">
        <v>31.202400000000001</v>
      </c>
      <c r="V5817" s="1">
        <v>226000.53</v>
      </c>
      <c r="W5817">
        <v>2026</v>
      </c>
    </row>
    <row r="5818" spans="1:23" hidden="1" x14ac:dyDescent="0.25">
      <c r="A5818">
        <v>72036706</v>
      </c>
      <c r="B5818" s="2">
        <v>46078</v>
      </c>
      <c r="C5818" s="20" t="s">
        <v>2536</v>
      </c>
      <c r="D5818" s="20" t="s">
        <v>4493</v>
      </c>
      <c r="E5818" s="20" t="s">
        <v>4494</v>
      </c>
      <c r="F5818" s="20" t="s">
        <v>4495</v>
      </c>
      <c r="G5818" s="20" t="s">
        <v>4496</v>
      </c>
      <c r="H5818" s="20" t="s">
        <v>4542</v>
      </c>
      <c r="I5818" s="20" t="s">
        <v>4543</v>
      </c>
      <c r="J5818" s="20" t="s">
        <v>1235</v>
      </c>
      <c r="K5818" s="20" t="s">
        <v>32</v>
      </c>
      <c r="L5818">
        <v>100</v>
      </c>
      <c r="M5818" s="20" t="s">
        <v>49</v>
      </c>
      <c r="N5818" s="20" t="s">
        <v>4500</v>
      </c>
      <c r="O5818">
        <v>160.65</v>
      </c>
      <c r="P5818">
        <v>16065</v>
      </c>
      <c r="Q5818">
        <v>4.0073999999999996</v>
      </c>
      <c r="R5818" s="7">
        <v>20.632669</v>
      </c>
      <c r="S5818" s="1">
        <v>2063.266928</v>
      </c>
      <c r="T5818" s="20" t="s">
        <v>314</v>
      </c>
      <c r="U5818" s="7">
        <v>31.202400000000001</v>
      </c>
      <c r="V5818" s="1">
        <v>64378.879999999997</v>
      </c>
      <c r="W5818">
        <v>2026</v>
      </c>
    </row>
    <row r="5819" spans="1:23" hidden="1" x14ac:dyDescent="0.25">
      <c r="A5819">
        <v>72036706</v>
      </c>
      <c r="B5819" s="2">
        <v>46078</v>
      </c>
      <c r="C5819" s="20" t="s">
        <v>2536</v>
      </c>
      <c r="D5819" s="20" t="s">
        <v>4493</v>
      </c>
      <c r="E5819" s="20" t="s">
        <v>4494</v>
      </c>
      <c r="F5819" s="20" t="s">
        <v>4495</v>
      </c>
      <c r="G5819" s="20" t="s">
        <v>4496</v>
      </c>
      <c r="H5819" s="20" t="s">
        <v>4544</v>
      </c>
      <c r="I5819" s="20" t="s">
        <v>4545</v>
      </c>
      <c r="J5819" s="20" t="s">
        <v>1235</v>
      </c>
      <c r="K5819" s="20" t="s">
        <v>32</v>
      </c>
      <c r="L5819">
        <v>100</v>
      </c>
      <c r="M5819" s="20" t="s">
        <v>49</v>
      </c>
      <c r="N5819" s="20" t="s">
        <v>4500</v>
      </c>
      <c r="O5819">
        <v>338.64</v>
      </c>
      <c r="P5819">
        <v>33864</v>
      </c>
      <c r="Q5819">
        <v>4.0073999999999996</v>
      </c>
      <c r="R5819" s="7">
        <v>43.492356999999998</v>
      </c>
      <c r="S5819" s="1">
        <v>4349.235635</v>
      </c>
      <c r="T5819" s="20" t="s">
        <v>314</v>
      </c>
      <c r="U5819" s="7">
        <v>31.202400000000001</v>
      </c>
      <c r="V5819" s="1">
        <v>135706.59</v>
      </c>
      <c r="W5819">
        <v>2026</v>
      </c>
    </row>
    <row r="5820" spans="1:23" hidden="1" x14ac:dyDescent="0.25">
      <c r="A5820">
        <v>72036706</v>
      </c>
      <c r="B5820" s="2">
        <v>46078</v>
      </c>
      <c r="C5820" s="20" t="s">
        <v>2536</v>
      </c>
      <c r="D5820" s="20" t="s">
        <v>4493</v>
      </c>
      <c r="E5820" s="20" t="s">
        <v>4494</v>
      </c>
      <c r="F5820" s="20" t="s">
        <v>4495</v>
      </c>
      <c r="G5820" s="20" t="s">
        <v>4496</v>
      </c>
      <c r="H5820" s="20" t="s">
        <v>4522</v>
      </c>
      <c r="I5820" s="20" t="s">
        <v>4523</v>
      </c>
      <c r="J5820" s="20" t="s">
        <v>1235</v>
      </c>
      <c r="K5820" s="20" t="s">
        <v>32</v>
      </c>
      <c r="L5820">
        <v>40</v>
      </c>
      <c r="M5820" s="20" t="s">
        <v>49</v>
      </c>
      <c r="N5820" s="20" t="s">
        <v>4500</v>
      </c>
      <c r="O5820">
        <v>563.95799999999997</v>
      </c>
      <c r="P5820">
        <v>22558.32</v>
      </c>
      <c r="Q5820">
        <v>4.0073999999999996</v>
      </c>
      <c r="R5820" s="7">
        <v>72.430494999999993</v>
      </c>
      <c r="S5820" s="1">
        <v>2897.2197649999998</v>
      </c>
      <c r="T5820" s="20" t="s">
        <v>314</v>
      </c>
      <c r="U5820" s="7">
        <v>31.202400000000001</v>
      </c>
      <c r="V5820" s="1">
        <v>90400.21</v>
      </c>
      <c r="W5820">
        <v>2026</v>
      </c>
    </row>
    <row r="5821" spans="1:23" hidden="1" x14ac:dyDescent="0.25">
      <c r="A5821">
        <v>72036706</v>
      </c>
      <c r="B5821" s="2">
        <v>46078</v>
      </c>
      <c r="C5821" s="20" t="s">
        <v>2536</v>
      </c>
      <c r="D5821" s="20" t="s">
        <v>4493</v>
      </c>
      <c r="E5821" s="20" t="s">
        <v>4494</v>
      </c>
      <c r="F5821" s="20" t="s">
        <v>4495</v>
      </c>
      <c r="G5821" s="20" t="s">
        <v>4496</v>
      </c>
      <c r="H5821" s="20" t="s">
        <v>4524</v>
      </c>
      <c r="I5821" s="20" t="s">
        <v>4525</v>
      </c>
      <c r="J5821" s="20" t="s">
        <v>1235</v>
      </c>
      <c r="K5821" s="20" t="s">
        <v>32</v>
      </c>
      <c r="L5821">
        <v>300</v>
      </c>
      <c r="M5821" s="20" t="s">
        <v>49</v>
      </c>
      <c r="N5821" s="20" t="s">
        <v>4500</v>
      </c>
      <c r="O5821">
        <v>421.464</v>
      </c>
      <c r="P5821">
        <v>126439.2</v>
      </c>
      <c r="Q5821">
        <v>4.0073999999999996</v>
      </c>
      <c r="R5821" s="7">
        <v>54.129643999999999</v>
      </c>
      <c r="S5821" s="1">
        <v>16238.893481999999</v>
      </c>
      <c r="T5821" s="20" t="s">
        <v>314</v>
      </c>
      <c r="U5821" s="7">
        <v>31.202400000000001</v>
      </c>
      <c r="V5821" s="1">
        <v>506692.45</v>
      </c>
      <c r="W5821">
        <v>2026</v>
      </c>
    </row>
    <row r="5822" spans="1:23" hidden="1" x14ac:dyDescent="0.25">
      <c r="A5822">
        <v>72036706</v>
      </c>
      <c r="B5822" s="2">
        <v>46078</v>
      </c>
      <c r="C5822" s="20" t="s">
        <v>2536</v>
      </c>
      <c r="D5822" s="20" t="s">
        <v>4493</v>
      </c>
      <c r="E5822" s="20" t="s">
        <v>4494</v>
      </c>
      <c r="F5822" s="20" t="s">
        <v>4495</v>
      </c>
      <c r="G5822" s="20" t="s">
        <v>4496</v>
      </c>
      <c r="H5822" s="20" t="s">
        <v>4526</v>
      </c>
      <c r="I5822" s="20" t="s">
        <v>4527</v>
      </c>
      <c r="J5822" s="20" t="s">
        <v>1235</v>
      </c>
      <c r="K5822" s="20" t="s">
        <v>32</v>
      </c>
      <c r="L5822">
        <v>200</v>
      </c>
      <c r="M5822" s="20" t="s">
        <v>49</v>
      </c>
      <c r="N5822" s="20" t="s">
        <v>4500</v>
      </c>
      <c r="O5822">
        <v>160.65</v>
      </c>
      <c r="P5822">
        <v>32130</v>
      </c>
      <c r="Q5822">
        <v>4.0073999999999996</v>
      </c>
      <c r="R5822" s="7">
        <v>20.632669</v>
      </c>
      <c r="S5822" s="1">
        <v>4126.533856</v>
      </c>
      <c r="T5822" s="20" t="s">
        <v>314</v>
      </c>
      <c r="U5822" s="7">
        <v>31.202400000000001</v>
      </c>
      <c r="V5822" s="1">
        <v>128757.75999999999</v>
      </c>
      <c r="W5822">
        <v>2026</v>
      </c>
    </row>
    <row r="5823" spans="1:23" hidden="1" x14ac:dyDescent="0.25">
      <c r="A5823">
        <v>72036706</v>
      </c>
      <c r="B5823" s="2">
        <v>46078</v>
      </c>
      <c r="C5823" s="20" t="s">
        <v>2536</v>
      </c>
      <c r="D5823" s="20" t="s">
        <v>4493</v>
      </c>
      <c r="E5823" s="20" t="s">
        <v>4494</v>
      </c>
      <c r="F5823" s="20" t="s">
        <v>4495</v>
      </c>
      <c r="G5823" s="20" t="s">
        <v>4496</v>
      </c>
      <c r="H5823" s="20" t="s">
        <v>4528</v>
      </c>
      <c r="I5823" s="20" t="s">
        <v>4529</v>
      </c>
      <c r="J5823" s="20" t="s">
        <v>1235</v>
      </c>
      <c r="K5823" s="20" t="s">
        <v>32</v>
      </c>
      <c r="L5823">
        <v>300</v>
      </c>
      <c r="M5823" s="20" t="s">
        <v>49</v>
      </c>
      <c r="N5823" s="20" t="s">
        <v>4500</v>
      </c>
      <c r="O5823">
        <v>338.64</v>
      </c>
      <c r="P5823">
        <v>101592</v>
      </c>
      <c r="Q5823">
        <v>4.0073999999999996</v>
      </c>
      <c r="R5823" s="7">
        <v>43.492356999999998</v>
      </c>
      <c r="S5823" s="1">
        <v>13047.707227000001</v>
      </c>
      <c r="T5823" s="20" t="s">
        <v>314</v>
      </c>
      <c r="U5823" s="7">
        <v>31.202400000000001</v>
      </c>
      <c r="V5823" s="1">
        <v>407119.78</v>
      </c>
      <c r="W5823">
        <v>2026</v>
      </c>
    </row>
    <row r="5824" spans="1:23" hidden="1" x14ac:dyDescent="0.25">
      <c r="A5824">
        <v>72036706</v>
      </c>
      <c r="B5824" s="2">
        <v>46078</v>
      </c>
      <c r="C5824" s="20" t="s">
        <v>2536</v>
      </c>
      <c r="D5824" s="20" t="s">
        <v>4493</v>
      </c>
      <c r="E5824" s="20" t="s">
        <v>4494</v>
      </c>
      <c r="F5824" s="20" t="s">
        <v>4495</v>
      </c>
      <c r="G5824" s="20" t="s">
        <v>4496</v>
      </c>
      <c r="H5824" s="20" t="s">
        <v>4554</v>
      </c>
      <c r="I5824" s="20" t="s">
        <v>4555</v>
      </c>
      <c r="J5824" s="20" t="s">
        <v>1233</v>
      </c>
      <c r="K5824" s="20" t="s">
        <v>32</v>
      </c>
      <c r="L5824">
        <v>3000</v>
      </c>
      <c r="M5824" s="20" t="s">
        <v>49</v>
      </c>
      <c r="N5824" s="20" t="s">
        <v>4500</v>
      </c>
      <c r="O5824">
        <v>34.374000000000002</v>
      </c>
      <c r="P5824">
        <v>103122</v>
      </c>
      <c r="Q5824">
        <v>4.0073999999999996</v>
      </c>
      <c r="R5824" s="7">
        <v>4.4147360000000004</v>
      </c>
      <c r="S5824" s="1">
        <v>13244.208778</v>
      </c>
      <c r="T5824" s="20" t="s">
        <v>314</v>
      </c>
      <c r="U5824" s="7">
        <v>31.202400000000001</v>
      </c>
      <c r="V5824" s="1">
        <v>413251.1</v>
      </c>
      <c r="W5824">
        <v>2026</v>
      </c>
    </row>
    <row r="5825" spans="1:23" hidden="1" x14ac:dyDescent="0.25">
      <c r="A5825">
        <v>72036706</v>
      </c>
      <c r="B5825" s="2">
        <v>46078</v>
      </c>
      <c r="C5825" s="20" t="s">
        <v>2536</v>
      </c>
      <c r="D5825" s="20" t="s">
        <v>4493</v>
      </c>
      <c r="E5825" s="20" t="s">
        <v>4494</v>
      </c>
      <c r="F5825" s="20" t="s">
        <v>4495</v>
      </c>
      <c r="G5825" s="20" t="s">
        <v>4496</v>
      </c>
      <c r="H5825" s="20" t="s">
        <v>4556</v>
      </c>
      <c r="I5825" s="20" t="s">
        <v>4557</v>
      </c>
      <c r="J5825" s="20" t="s">
        <v>1235</v>
      </c>
      <c r="K5825" s="20" t="s">
        <v>32</v>
      </c>
      <c r="L5825">
        <v>600</v>
      </c>
      <c r="M5825" s="20" t="s">
        <v>49</v>
      </c>
      <c r="N5825" s="20" t="s">
        <v>4500</v>
      </c>
      <c r="O5825">
        <v>160.65</v>
      </c>
      <c r="P5825">
        <v>96390</v>
      </c>
      <c r="Q5825">
        <v>4.0073999999999996</v>
      </c>
      <c r="R5825" s="7">
        <v>20.632669</v>
      </c>
      <c r="S5825" s="1">
        <v>12379.601889</v>
      </c>
      <c r="T5825" s="20" t="s">
        <v>314</v>
      </c>
      <c r="U5825" s="7">
        <v>31.202400000000001</v>
      </c>
      <c r="V5825" s="1">
        <v>386273.29</v>
      </c>
      <c r="W5825">
        <v>2026</v>
      </c>
    </row>
    <row r="5826" spans="1:23" hidden="1" x14ac:dyDescent="0.25">
      <c r="A5826">
        <v>72036706</v>
      </c>
      <c r="B5826" s="2">
        <v>46078</v>
      </c>
      <c r="C5826" s="20" t="s">
        <v>2536</v>
      </c>
      <c r="D5826" s="20" t="s">
        <v>4493</v>
      </c>
      <c r="E5826" s="20" t="s">
        <v>4494</v>
      </c>
      <c r="F5826" s="20" t="s">
        <v>4495</v>
      </c>
      <c r="G5826" s="20" t="s">
        <v>4496</v>
      </c>
      <c r="H5826" s="20" t="s">
        <v>4534</v>
      </c>
      <c r="I5826" s="20" t="s">
        <v>4535</v>
      </c>
      <c r="J5826" s="20" t="s">
        <v>1235</v>
      </c>
      <c r="K5826" s="20" t="s">
        <v>32</v>
      </c>
      <c r="L5826">
        <v>1000</v>
      </c>
      <c r="M5826" s="20" t="s">
        <v>49</v>
      </c>
      <c r="N5826" s="20" t="s">
        <v>4500</v>
      </c>
      <c r="O5826">
        <v>682.27800000000002</v>
      </c>
      <c r="P5826">
        <v>682278</v>
      </c>
      <c r="Q5826">
        <v>4.0073999999999996</v>
      </c>
      <c r="R5826" s="7">
        <v>87.626620000000003</v>
      </c>
      <c r="S5826" s="1">
        <v>87626.620387999996</v>
      </c>
      <c r="T5826" s="20" t="s">
        <v>314</v>
      </c>
      <c r="U5826" s="7">
        <v>31.202400000000001</v>
      </c>
      <c r="V5826" s="1">
        <v>2734160.86</v>
      </c>
      <c r="W5826">
        <v>2026</v>
      </c>
    </row>
    <row r="5827" spans="1:23" hidden="1" x14ac:dyDescent="0.25">
      <c r="A5827">
        <v>72036706</v>
      </c>
      <c r="B5827" s="2">
        <v>46078</v>
      </c>
      <c r="C5827" s="20" t="s">
        <v>2536</v>
      </c>
      <c r="D5827" s="20" t="s">
        <v>4493</v>
      </c>
      <c r="E5827" s="20" t="s">
        <v>4494</v>
      </c>
      <c r="F5827" s="20" t="s">
        <v>4495</v>
      </c>
      <c r="G5827" s="20" t="s">
        <v>4496</v>
      </c>
      <c r="H5827" s="20" t="s">
        <v>4536</v>
      </c>
      <c r="I5827" s="20" t="s">
        <v>4537</v>
      </c>
      <c r="J5827" s="20" t="s">
        <v>1235</v>
      </c>
      <c r="K5827" s="20" t="s">
        <v>32</v>
      </c>
      <c r="L5827">
        <v>150</v>
      </c>
      <c r="M5827" s="20" t="s">
        <v>49</v>
      </c>
      <c r="N5827" s="20" t="s">
        <v>4500</v>
      </c>
      <c r="O5827">
        <v>421.464</v>
      </c>
      <c r="P5827">
        <v>63219.6</v>
      </c>
      <c r="Q5827">
        <v>4.0073999999999996</v>
      </c>
      <c r="R5827" s="7">
        <v>54.129643999999999</v>
      </c>
      <c r="S5827" s="1">
        <v>8119.4469010000003</v>
      </c>
      <c r="T5827" s="20" t="s">
        <v>314</v>
      </c>
      <c r="U5827" s="7">
        <v>31.202400000000001</v>
      </c>
      <c r="V5827" s="1">
        <v>253346.23</v>
      </c>
      <c r="W5827">
        <v>2026</v>
      </c>
    </row>
    <row r="5828" spans="1:23" hidden="1" x14ac:dyDescent="0.25">
      <c r="A5828">
        <v>72036706</v>
      </c>
      <c r="B5828" s="2">
        <v>46078</v>
      </c>
      <c r="C5828" s="20" t="s">
        <v>2536</v>
      </c>
      <c r="D5828" s="20" t="s">
        <v>4493</v>
      </c>
      <c r="E5828" s="20" t="s">
        <v>4494</v>
      </c>
      <c r="F5828" s="20" t="s">
        <v>4495</v>
      </c>
      <c r="G5828" s="20" t="s">
        <v>4496</v>
      </c>
      <c r="H5828" s="20" t="s">
        <v>4538</v>
      </c>
      <c r="I5828" s="20" t="s">
        <v>4539</v>
      </c>
      <c r="J5828" s="20" t="s">
        <v>1235</v>
      </c>
      <c r="K5828" s="20" t="s">
        <v>32</v>
      </c>
      <c r="L5828">
        <v>100</v>
      </c>
      <c r="M5828" s="20" t="s">
        <v>49</v>
      </c>
      <c r="N5828" s="20" t="s">
        <v>4500</v>
      </c>
      <c r="O5828">
        <v>338.64</v>
      </c>
      <c r="P5828">
        <v>33864</v>
      </c>
      <c r="Q5828">
        <v>4.0073999999999996</v>
      </c>
      <c r="R5828" s="7">
        <v>43.492356999999998</v>
      </c>
      <c r="S5828" s="1">
        <v>4349.235635</v>
      </c>
      <c r="T5828" s="20" t="s">
        <v>314</v>
      </c>
      <c r="U5828" s="7">
        <v>31.202400000000001</v>
      </c>
      <c r="V5828" s="1">
        <v>135706.59</v>
      </c>
      <c r="W5828">
        <v>2026</v>
      </c>
    </row>
    <row r="5829" spans="1:23" hidden="1" x14ac:dyDescent="0.25">
      <c r="A5829">
        <v>72036706</v>
      </c>
      <c r="B5829" s="2">
        <v>46078</v>
      </c>
      <c r="C5829" s="20" t="s">
        <v>2536</v>
      </c>
      <c r="D5829" s="20" t="s">
        <v>4493</v>
      </c>
      <c r="E5829" s="20" t="s">
        <v>4494</v>
      </c>
      <c r="F5829" s="20" t="s">
        <v>4495</v>
      </c>
      <c r="G5829" s="20" t="s">
        <v>4496</v>
      </c>
      <c r="H5829" s="20" t="s">
        <v>4540</v>
      </c>
      <c r="I5829" s="20" t="s">
        <v>4541</v>
      </c>
      <c r="J5829" s="20" t="s">
        <v>1235</v>
      </c>
      <c r="K5829" s="20" t="s">
        <v>32</v>
      </c>
      <c r="L5829">
        <v>120</v>
      </c>
      <c r="M5829" s="20" t="s">
        <v>49</v>
      </c>
      <c r="N5829" s="20" t="s">
        <v>4500</v>
      </c>
      <c r="O5829">
        <v>563.95799999999997</v>
      </c>
      <c r="P5829">
        <v>67674.960000000006</v>
      </c>
      <c r="Q5829">
        <v>4.0073999999999996</v>
      </c>
      <c r="R5829" s="7">
        <v>72.430494999999993</v>
      </c>
      <c r="S5829" s="1">
        <v>8691.6592949999995</v>
      </c>
      <c r="T5829" s="20" t="s">
        <v>314</v>
      </c>
      <c r="U5829" s="7">
        <v>31.202400000000001</v>
      </c>
      <c r="V5829" s="1">
        <v>271200.63</v>
      </c>
      <c r="W5829">
        <v>2026</v>
      </c>
    </row>
    <row r="5830" spans="1:23" hidden="1" x14ac:dyDescent="0.25">
      <c r="A5830">
        <v>72036706</v>
      </c>
      <c r="B5830" s="2">
        <v>46078</v>
      </c>
      <c r="C5830" s="20" t="s">
        <v>2536</v>
      </c>
      <c r="D5830" s="20" t="s">
        <v>4493</v>
      </c>
      <c r="E5830" s="20" t="s">
        <v>4494</v>
      </c>
      <c r="F5830" s="20" t="s">
        <v>4495</v>
      </c>
      <c r="G5830" s="20" t="s">
        <v>4496</v>
      </c>
      <c r="H5830" s="20" t="s">
        <v>4508</v>
      </c>
      <c r="I5830" s="20" t="s">
        <v>4509</v>
      </c>
      <c r="J5830" s="20" t="s">
        <v>1234</v>
      </c>
      <c r="K5830" s="20" t="s">
        <v>32</v>
      </c>
      <c r="L5830">
        <v>2000</v>
      </c>
      <c r="M5830" s="20" t="s">
        <v>49</v>
      </c>
      <c r="N5830" s="20" t="s">
        <v>4500</v>
      </c>
      <c r="O5830">
        <v>33.558</v>
      </c>
      <c r="P5830">
        <v>67116</v>
      </c>
      <c r="Q5830">
        <v>4.0073999999999996</v>
      </c>
      <c r="R5830" s="7">
        <v>4.3099350000000003</v>
      </c>
      <c r="S5830" s="1">
        <v>8619.8709070000004</v>
      </c>
      <c r="T5830" s="20" t="s">
        <v>314</v>
      </c>
      <c r="U5830" s="7">
        <v>31.202400000000001</v>
      </c>
      <c r="V5830" s="1">
        <v>268960.65999999997</v>
      </c>
      <c r="W5830">
        <v>2026</v>
      </c>
    </row>
    <row r="5831" spans="1:23" hidden="1" x14ac:dyDescent="0.25">
      <c r="A5831">
        <v>72036706</v>
      </c>
      <c r="B5831" s="2">
        <v>46078</v>
      </c>
      <c r="C5831" s="20" t="s">
        <v>2536</v>
      </c>
      <c r="D5831" s="20" t="s">
        <v>4493</v>
      </c>
      <c r="E5831" s="20" t="s">
        <v>4494</v>
      </c>
      <c r="F5831" s="20" t="s">
        <v>4495</v>
      </c>
      <c r="G5831" s="20" t="s">
        <v>4496</v>
      </c>
      <c r="H5831" s="20" t="s">
        <v>4510</v>
      </c>
      <c r="I5831" s="20" t="s">
        <v>4511</v>
      </c>
      <c r="J5831" s="20" t="s">
        <v>1233</v>
      </c>
      <c r="K5831" s="20" t="s">
        <v>32</v>
      </c>
      <c r="L5831">
        <v>1500</v>
      </c>
      <c r="M5831" s="20" t="s">
        <v>49</v>
      </c>
      <c r="N5831" s="20" t="s">
        <v>4500</v>
      </c>
      <c r="O5831">
        <v>38.045999999999999</v>
      </c>
      <c r="P5831">
        <v>57069</v>
      </c>
      <c r="Q5831">
        <v>4.0073999999999996</v>
      </c>
      <c r="R5831" s="7">
        <v>4.8863399999999997</v>
      </c>
      <c r="S5831" s="1">
        <v>7329.5102290000004</v>
      </c>
      <c r="T5831" s="20" t="s">
        <v>314</v>
      </c>
      <c r="U5831" s="7">
        <v>31.202400000000001</v>
      </c>
      <c r="V5831" s="1">
        <v>228698.31</v>
      </c>
      <c r="W5831">
        <v>2026</v>
      </c>
    </row>
    <row r="5832" spans="1:23" hidden="1" x14ac:dyDescent="0.25">
      <c r="A5832">
        <v>72036706</v>
      </c>
      <c r="B5832" s="2">
        <v>46078</v>
      </c>
      <c r="C5832" s="20" t="s">
        <v>2536</v>
      </c>
      <c r="D5832" s="20" t="s">
        <v>4493</v>
      </c>
      <c r="E5832" s="20" t="s">
        <v>4494</v>
      </c>
      <c r="F5832" s="20" t="s">
        <v>4495</v>
      </c>
      <c r="G5832" s="20" t="s">
        <v>4496</v>
      </c>
      <c r="H5832" s="20" t="s">
        <v>4546</v>
      </c>
      <c r="I5832" s="20" t="s">
        <v>4547</v>
      </c>
      <c r="J5832" s="20" t="s">
        <v>1234</v>
      </c>
      <c r="K5832" s="20" t="s">
        <v>32</v>
      </c>
      <c r="L5832">
        <v>2000</v>
      </c>
      <c r="M5832" s="20" t="s">
        <v>49</v>
      </c>
      <c r="N5832" s="20" t="s">
        <v>4500</v>
      </c>
      <c r="O5832">
        <v>36.107999999999997</v>
      </c>
      <c r="P5832">
        <v>72216</v>
      </c>
      <c r="Q5832">
        <v>4.0073999999999996</v>
      </c>
      <c r="R5832" s="7">
        <v>4.6374380000000004</v>
      </c>
      <c r="S5832" s="1">
        <v>9274.8762910000005</v>
      </c>
      <c r="T5832" s="20" t="s">
        <v>314</v>
      </c>
      <c r="U5832" s="7">
        <v>31.202400000000001</v>
      </c>
      <c r="V5832" s="1">
        <v>289398.40000000002</v>
      </c>
      <c r="W5832">
        <v>2026</v>
      </c>
    </row>
    <row r="5833" spans="1:23" hidden="1" x14ac:dyDescent="0.25">
      <c r="A5833">
        <v>72036706</v>
      </c>
      <c r="B5833" s="2">
        <v>46078</v>
      </c>
      <c r="C5833" s="20" t="s">
        <v>2536</v>
      </c>
      <c r="D5833" s="20" t="s">
        <v>4493</v>
      </c>
      <c r="E5833" s="20" t="s">
        <v>4494</v>
      </c>
      <c r="F5833" s="20" t="s">
        <v>4495</v>
      </c>
      <c r="G5833" s="20" t="s">
        <v>4496</v>
      </c>
      <c r="H5833" s="20" t="s">
        <v>4548</v>
      </c>
      <c r="I5833" s="20" t="s">
        <v>4549</v>
      </c>
      <c r="J5833" s="20" t="s">
        <v>4499</v>
      </c>
      <c r="K5833" s="20" t="s">
        <v>32</v>
      </c>
      <c r="L5833">
        <v>2000</v>
      </c>
      <c r="M5833" s="20" t="s">
        <v>49</v>
      </c>
      <c r="N5833" s="20" t="s">
        <v>4500</v>
      </c>
      <c r="O5833">
        <v>9.5879999999999992</v>
      </c>
      <c r="P5833">
        <v>19176</v>
      </c>
      <c r="Q5833">
        <v>4.0073999999999996</v>
      </c>
      <c r="R5833" s="7">
        <v>1.2314099999999999</v>
      </c>
      <c r="S5833" s="1">
        <v>2462.8201669999999</v>
      </c>
      <c r="T5833" s="20" t="s">
        <v>314</v>
      </c>
      <c r="U5833" s="7">
        <v>31.202400000000001</v>
      </c>
      <c r="V5833" s="1">
        <v>76845.899999999994</v>
      </c>
      <c r="W5833">
        <v>2026</v>
      </c>
    </row>
    <row r="5834" spans="1:23" hidden="1" x14ac:dyDescent="0.25">
      <c r="A5834">
        <v>72036706</v>
      </c>
      <c r="B5834" s="2">
        <v>46078</v>
      </c>
      <c r="C5834" s="20" t="s">
        <v>2536</v>
      </c>
      <c r="D5834" s="20" t="s">
        <v>4493</v>
      </c>
      <c r="E5834" s="20" t="s">
        <v>4494</v>
      </c>
      <c r="F5834" s="20" t="s">
        <v>4495</v>
      </c>
      <c r="G5834" s="20" t="s">
        <v>4496</v>
      </c>
      <c r="H5834" s="20" t="s">
        <v>4550</v>
      </c>
      <c r="I5834" s="20" t="s">
        <v>4551</v>
      </c>
      <c r="J5834" s="20" t="s">
        <v>4499</v>
      </c>
      <c r="K5834" s="20" t="s">
        <v>32</v>
      </c>
      <c r="L5834">
        <v>2000</v>
      </c>
      <c r="M5834" s="20" t="s">
        <v>49</v>
      </c>
      <c r="N5834" s="20" t="s">
        <v>4500</v>
      </c>
      <c r="O5834">
        <v>8.4659999999999993</v>
      </c>
      <c r="P5834">
        <v>16932</v>
      </c>
      <c r="Q5834">
        <v>4.0073999999999996</v>
      </c>
      <c r="R5834" s="7">
        <v>1.0873079999999999</v>
      </c>
      <c r="S5834" s="1">
        <v>2174.6179780000002</v>
      </c>
      <c r="T5834" s="20" t="s">
        <v>314</v>
      </c>
      <c r="U5834" s="7">
        <v>31.202400000000001</v>
      </c>
      <c r="V5834" s="1">
        <v>67853.3</v>
      </c>
      <c r="W5834">
        <v>2026</v>
      </c>
    </row>
    <row r="5835" spans="1:23" hidden="1" x14ac:dyDescent="0.25">
      <c r="A5835">
        <v>72036706</v>
      </c>
      <c r="B5835" s="2">
        <v>46078</v>
      </c>
      <c r="C5835" s="20" t="s">
        <v>2536</v>
      </c>
      <c r="D5835" s="20" t="s">
        <v>4493</v>
      </c>
      <c r="E5835" s="20" t="s">
        <v>4494</v>
      </c>
      <c r="F5835" s="20" t="s">
        <v>4495</v>
      </c>
      <c r="G5835" s="20" t="s">
        <v>4496</v>
      </c>
      <c r="H5835" s="20" t="s">
        <v>4552</v>
      </c>
      <c r="I5835" s="20" t="s">
        <v>4553</v>
      </c>
      <c r="J5835" s="20" t="s">
        <v>1233</v>
      </c>
      <c r="K5835" s="20" t="s">
        <v>32</v>
      </c>
      <c r="L5835">
        <v>2000</v>
      </c>
      <c r="M5835" s="20" t="s">
        <v>49</v>
      </c>
      <c r="N5835" s="20" t="s">
        <v>4500</v>
      </c>
      <c r="O5835">
        <v>29.783999999999999</v>
      </c>
      <c r="P5835">
        <v>59568</v>
      </c>
      <c r="Q5835">
        <v>4.0073999999999996</v>
      </c>
      <c r="R5835" s="7">
        <v>3.825231</v>
      </c>
      <c r="S5835" s="1">
        <v>7650.4627840000003</v>
      </c>
      <c r="T5835" s="20" t="s">
        <v>314</v>
      </c>
      <c r="U5835" s="7">
        <v>31.202400000000001</v>
      </c>
      <c r="V5835" s="1">
        <v>238712.8</v>
      </c>
      <c r="W5835">
        <v>2026</v>
      </c>
    </row>
    <row r="5836" spans="1:23" hidden="1" x14ac:dyDescent="0.25">
      <c r="A5836">
        <v>72037261</v>
      </c>
      <c r="B5836" s="2">
        <v>46083</v>
      </c>
      <c r="C5836" s="20" t="s">
        <v>3332</v>
      </c>
      <c r="D5836" s="20" t="s">
        <v>68</v>
      </c>
      <c r="E5836" s="20" t="s">
        <v>69</v>
      </c>
      <c r="F5836" s="20" t="s">
        <v>5854</v>
      </c>
      <c r="G5836" s="20" t="s">
        <v>5855</v>
      </c>
      <c r="H5836" s="20" t="s">
        <v>4467</v>
      </c>
      <c r="I5836" s="20" t="s">
        <v>4468</v>
      </c>
      <c r="J5836" s="20" t="s">
        <v>50</v>
      </c>
      <c r="K5836" s="20" t="s">
        <v>32</v>
      </c>
      <c r="L5836">
        <v>600</v>
      </c>
      <c r="M5836" s="20" t="s">
        <v>49</v>
      </c>
      <c r="N5836" s="20" t="s">
        <v>14</v>
      </c>
      <c r="O5836">
        <v>1.9719</v>
      </c>
      <c r="P5836">
        <v>1183.1400000000001</v>
      </c>
      <c r="Q5836">
        <v>31.384799999999998</v>
      </c>
      <c r="R5836" s="7">
        <v>1.9719</v>
      </c>
      <c r="S5836" s="1">
        <v>1183.1399269999999</v>
      </c>
      <c r="T5836" s="20" t="s">
        <v>314</v>
      </c>
      <c r="U5836" s="7">
        <v>31.384799999999998</v>
      </c>
      <c r="V5836" s="1">
        <v>37132.61</v>
      </c>
      <c r="W5836">
        <v>2026</v>
      </c>
    </row>
    <row r="5837" spans="1:23" hidden="1" x14ac:dyDescent="0.25">
      <c r="A5837">
        <v>72038419</v>
      </c>
      <c r="B5837" s="2">
        <v>46087</v>
      </c>
      <c r="C5837" s="20" t="s">
        <v>5945</v>
      </c>
      <c r="D5837" s="20" t="s">
        <v>4457</v>
      </c>
      <c r="E5837" s="20" t="s">
        <v>4458</v>
      </c>
      <c r="F5837" s="20" t="s">
        <v>5964</v>
      </c>
      <c r="G5837" s="20" t="s">
        <v>5965</v>
      </c>
      <c r="H5837" s="20" t="s">
        <v>5966</v>
      </c>
      <c r="I5837" s="20" t="s">
        <v>5967</v>
      </c>
      <c r="J5837" s="20" t="s">
        <v>50</v>
      </c>
      <c r="K5837" s="20" t="s">
        <v>32</v>
      </c>
      <c r="L5837">
        <v>300</v>
      </c>
      <c r="M5837" s="20" t="s">
        <v>49</v>
      </c>
      <c r="N5837" s="20" t="s">
        <v>1307</v>
      </c>
      <c r="O5837">
        <v>2.5352199999999998</v>
      </c>
      <c r="P5837">
        <v>760.57</v>
      </c>
      <c r="Q5837">
        <v>37.162199999999999</v>
      </c>
      <c r="R5837" s="7">
        <v>2.951133</v>
      </c>
      <c r="S5837" s="1">
        <v>885.34462199999996</v>
      </c>
      <c r="T5837" s="20" t="s">
        <v>314</v>
      </c>
      <c r="U5837" s="7">
        <v>31.924800000000001</v>
      </c>
      <c r="V5837" s="1">
        <v>28264.45</v>
      </c>
      <c r="W5837">
        <v>2026</v>
      </c>
    </row>
    <row r="5838" spans="1:23" hidden="1" x14ac:dyDescent="0.25">
      <c r="A5838">
        <v>72038419</v>
      </c>
      <c r="B5838" s="2">
        <v>46087</v>
      </c>
      <c r="C5838" s="20" t="s">
        <v>5945</v>
      </c>
      <c r="D5838" s="20" t="s">
        <v>4457</v>
      </c>
      <c r="E5838" s="20" t="s">
        <v>4458</v>
      </c>
      <c r="F5838" s="20" t="s">
        <v>5964</v>
      </c>
      <c r="G5838" s="20" t="s">
        <v>5965</v>
      </c>
      <c r="H5838" s="20" t="s">
        <v>5968</v>
      </c>
      <c r="I5838" s="20" t="s">
        <v>5969</v>
      </c>
      <c r="J5838" s="20" t="s">
        <v>56</v>
      </c>
      <c r="K5838" s="20" t="s">
        <v>32</v>
      </c>
      <c r="L5838">
        <v>450</v>
      </c>
      <c r="M5838" s="20" t="s">
        <v>49</v>
      </c>
      <c r="N5838" s="20" t="s">
        <v>1307</v>
      </c>
      <c r="O5838">
        <v>2.3109199999999999</v>
      </c>
      <c r="P5838">
        <v>1039.9100000000001</v>
      </c>
      <c r="Q5838">
        <v>37.162199999999999</v>
      </c>
      <c r="R5838" s="7">
        <v>2.6900360000000001</v>
      </c>
      <c r="S5838" s="1">
        <v>1210.511577</v>
      </c>
      <c r="T5838" s="20" t="s">
        <v>314</v>
      </c>
      <c r="U5838" s="7">
        <v>31.924800000000001</v>
      </c>
      <c r="V5838" s="1">
        <v>38645.339999999997</v>
      </c>
      <c r="W5838">
        <v>2026</v>
      </c>
    </row>
    <row r="5839" spans="1:23" hidden="1" x14ac:dyDescent="0.25">
      <c r="A5839">
        <v>72038394</v>
      </c>
      <c r="B5839" s="2">
        <v>46087</v>
      </c>
      <c r="C5839" s="20" t="s">
        <v>5970</v>
      </c>
      <c r="D5839" s="20" t="s">
        <v>4457</v>
      </c>
      <c r="E5839" s="20" t="s">
        <v>4458</v>
      </c>
      <c r="F5839" s="20" t="s">
        <v>5971</v>
      </c>
      <c r="G5839" s="20" t="s">
        <v>5972</v>
      </c>
      <c r="H5839" s="20" t="s">
        <v>5973</v>
      </c>
      <c r="I5839" s="20" t="s">
        <v>5974</v>
      </c>
      <c r="J5839" s="20" t="s">
        <v>62</v>
      </c>
      <c r="K5839" s="20" t="s">
        <v>32</v>
      </c>
      <c r="L5839">
        <v>188</v>
      </c>
      <c r="M5839" s="20" t="s">
        <v>49</v>
      </c>
      <c r="N5839" s="20" t="s">
        <v>1307</v>
      </c>
      <c r="O5839">
        <v>0.62666999999999995</v>
      </c>
      <c r="P5839">
        <v>117.81</v>
      </c>
      <c r="Q5839">
        <v>37.162199999999999</v>
      </c>
      <c r="R5839" s="7">
        <v>0.72947799999999996</v>
      </c>
      <c r="S5839" s="1">
        <v>137.137272</v>
      </c>
      <c r="T5839" s="20" t="s">
        <v>314</v>
      </c>
      <c r="U5839" s="7">
        <v>31.924800000000001</v>
      </c>
      <c r="V5839" s="1">
        <v>4378.08</v>
      </c>
      <c r="W5839">
        <v>2026</v>
      </c>
    </row>
    <row r="5840" spans="1:23" hidden="1" x14ac:dyDescent="0.25">
      <c r="A5840">
        <v>72038394</v>
      </c>
      <c r="B5840" s="2">
        <v>46087</v>
      </c>
      <c r="C5840" s="20" t="s">
        <v>5970</v>
      </c>
      <c r="D5840" s="20" t="s">
        <v>4457</v>
      </c>
      <c r="E5840" s="20" t="s">
        <v>4458</v>
      </c>
      <c r="F5840" s="20" t="s">
        <v>5971</v>
      </c>
      <c r="G5840" s="20" t="s">
        <v>5972</v>
      </c>
      <c r="H5840" s="20" t="s">
        <v>5975</v>
      </c>
      <c r="I5840" s="20" t="s">
        <v>5976</v>
      </c>
      <c r="J5840" s="20" t="s">
        <v>62</v>
      </c>
      <c r="K5840" s="20" t="s">
        <v>32</v>
      </c>
      <c r="L5840">
        <v>1100</v>
      </c>
      <c r="M5840" s="20" t="s">
        <v>49</v>
      </c>
      <c r="N5840" s="20" t="s">
        <v>1307</v>
      </c>
      <c r="O5840">
        <v>0.62666999999999995</v>
      </c>
      <c r="P5840">
        <v>689.34</v>
      </c>
      <c r="Q5840">
        <v>37.162199999999999</v>
      </c>
      <c r="R5840" s="7">
        <v>0.72947799999999996</v>
      </c>
      <c r="S5840" s="1">
        <v>802.42914499999995</v>
      </c>
      <c r="T5840" s="20" t="s">
        <v>314</v>
      </c>
      <c r="U5840" s="7">
        <v>31.924800000000001</v>
      </c>
      <c r="V5840" s="1">
        <v>25617.39</v>
      </c>
      <c r="W5840">
        <v>2026</v>
      </c>
    </row>
    <row r="5841" spans="1:23" hidden="1" x14ac:dyDescent="0.25">
      <c r="A5841">
        <v>72038394</v>
      </c>
      <c r="B5841" s="2">
        <v>46087</v>
      </c>
      <c r="C5841" s="20" t="s">
        <v>5970</v>
      </c>
      <c r="D5841" s="20" t="s">
        <v>4457</v>
      </c>
      <c r="E5841" s="20" t="s">
        <v>4458</v>
      </c>
      <c r="F5841" s="20" t="s">
        <v>5971</v>
      </c>
      <c r="G5841" s="20" t="s">
        <v>5972</v>
      </c>
      <c r="H5841" s="20" t="s">
        <v>5977</v>
      </c>
      <c r="I5841" s="20" t="s">
        <v>5978</v>
      </c>
      <c r="J5841" s="20" t="s">
        <v>62</v>
      </c>
      <c r="K5841" s="20" t="s">
        <v>32</v>
      </c>
      <c r="L5841">
        <v>1650</v>
      </c>
      <c r="M5841" s="20" t="s">
        <v>49</v>
      </c>
      <c r="N5841" s="20" t="s">
        <v>1307</v>
      </c>
      <c r="O5841">
        <v>0.62666999999999995</v>
      </c>
      <c r="P5841">
        <v>1034.01</v>
      </c>
      <c r="Q5841">
        <v>37.162199999999999</v>
      </c>
      <c r="R5841" s="7">
        <v>0.72947799999999996</v>
      </c>
      <c r="S5841" s="1">
        <v>1203.643875</v>
      </c>
      <c r="T5841" s="20" t="s">
        <v>314</v>
      </c>
      <c r="U5841" s="7">
        <v>31.924800000000001</v>
      </c>
      <c r="V5841" s="1">
        <v>38426.089999999997</v>
      </c>
      <c r="W5841">
        <v>2026</v>
      </c>
    </row>
    <row r="5842" spans="1:23" hidden="1" x14ac:dyDescent="0.25">
      <c r="A5842">
        <v>72038394</v>
      </c>
      <c r="B5842" s="2">
        <v>46087</v>
      </c>
      <c r="C5842" s="20" t="s">
        <v>5970</v>
      </c>
      <c r="D5842" s="20" t="s">
        <v>4457</v>
      </c>
      <c r="E5842" s="20" t="s">
        <v>4458</v>
      </c>
      <c r="F5842" s="20" t="s">
        <v>5971</v>
      </c>
      <c r="G5842" s="20" t="s">
        <v>5972</v>
      </c>
      <c r="H5842" s="20" t="s">
        <v>5979</v>
      </c>
      <c r="I5842" s="20" t="s">
        <v>5980</v>
      </c>
      <c r="J5842" s="20" t="s">
        <v>62</v>
      </c>
      <c r="K5842" s="20" t="s">
        <v>32</v>
      </c>
      <c r="L5842">
        <v>550</v>
      </c>
      <c r="M5842" s="20" t="s">
        <v>49</v>
      </c>
      <c r="N5842" s="20" t="s">
        <v>1307</v>
      </c>
      <c r="O5842">
        <v>0.75648000000000004</v>
      </c>
      <c r="P5842">
        <v>416.06</v>
      </c>
      <c r="Q5842">
        <v>37.162199999999999</v>
      </c>
      <c r="R5842" s="7">
        <v>0.880583</v>
      </c>
      <c r="S5842" s="1">
        <v>484.31626799999998</v>
      </c>
      <c r="T5842" s="20" t="s">
        <v>314</v>
      </c>
      <c r="U5842" s="7">
        <v>31.924800000000001</v>
      </c>
      <c r="V5842" s="1">
        <v>15461.7</v>
      </c>
      <c r="W5842">
        <v>2026</v>
      </c>
    </row>
    <row r="5843" spans="1:23" hidden="1" x14ac:dyDescent="0.25">
      <c r="A5843">
        <v>72038394</v>
      </c>
      <c r="B5843" s="2">
        <v>46087</v>
      </c>
      <c r="C5843" s="20" t="s">
        <v>5970</v>
      </c>
      <c r="D5843" s="20" t="s">
        <v>4457</v>
      </c>
      <c r="E5843" s="20" t="s">
        <v>4458</v>
      </c>
      <c r="F5843" s="20" t="s">
        <v>5971</v>
      </c>
      <c r="G5843" s="20" t="s">
        <v>5972</v>
      </c>
      <c r="H5843" s="20" t="s">
        <v>5981</v>
      </c>
      <c r="I5843" s="20" t="s">
        <v>5982</v>
      </c>
      <c r="J5843" s="20" t="s">
        <v>62</v>
      </c>
      <c r="K5843" s="20" t="s">
        <v>32</v>
      </c>
      <c r="L5843">
        <v>200</v>
      </c>
      <c r="M5843" s="20" t="s">
        <v>49</v>
      </c>
      <c r="N5843" s="20" t="s">
        <v>1307</v>
      </c>
      <c r="O5843">
        <v>0.75648000000000004</v>
      </c>
      <c r="P5843">
        <v>151.30000000000001</v>
      </c>
      <c r="Q5843">
        <v>37.162199999999999</v>
      </c>
      <c r="R5843" s="7">
        <v>0.880583</v>
      </c>
      <c r="S5843" s="1">
        <v>176.121385</v>
      </c>
      <c r="T5843" s="20" t="s">
        <v>314</v>
      </c>
      <c r="U5843" s="7">
        <v>31.924800000000001</v>
      </c>
      <c r="V5843" s="1">
        <v>5622.64</v>
      </c>
      <c r="W5843">
        <v>2026</v>
      </c>
    </row>
    <row r="5844" spans="1:23" hidden="1" x14ac:dyDescent="0.25">
      <c r="A5844">
        <v>72038394</v>
      </c>
      <c r="B5844" s="2">
        <v>46087</v>
      </c>
      <c r="C5844" s="20" t="s">
        <v>5970</v>
      </c>
      <c r="D5844" s="20" t="s">
        <v>4457</v>
      </c>
      <c r="E5844" s="20" t="s">
        <v>4458</v>
      </c>
      <c r="F5844" s="20" t="s">
        <v>5971</v>
      </c>
      <c r="G5844" s="20" t="s">
        <v>5972</v>
      </c>
      <c r="H5844" s="20" t="s">
        <v>5983</v>
      </c>
      <c r="I5844" s="20" t="s">
        <v>5984</v>
      </c>
      <c r="J5844" s="20" t="s">
        <v>62</v>
      </c>
      <c r="K5844" s="20" t="s">
        <v>32</v>
      </c>
      <c r="L5844">
        <v>550</v>
      </c>
      <c r="M5844" s="20" t="s">
        <v>49</v>
      </c>
      <c r="N5844" s="20" t="s">
        <v>1307</v>
      </c>
      <c r="O5844">
        <v>0.75648000000000004</v>
      </c>
      <c r="P5844">
        <v>416.06</v>
      </c>
      <c r="Q5844">
        <v>37.162199999999999</v>
      </c>
      <c r="R5844" s="7">
        <v>0.880583</v>
      </c>
      <c r="S5844" s="1">
        <v>484.31626799999998</v>
      </c>
      <c r="T5844" s="20" t="s">
        <v>314</v>
      </c>
      <c r="U5844" s="7">
        <v>31.924800000000001</v>
      </c>
      <c r="V5844" s="1">
        <v>15461.7</v>
      </c>
      <c r="W5844">
        <v>2026</v>
      </c>
    </row>
    <row r="5845" spans="1:23" hidden="1" x14ac:dyDescent="0.25">
      <c r="A5845">
        <v>72038394</v>
      </c>
      <c r="B5845" s="2">
        <v>46087</v>
      </c>
      <c r="C5845" s="20" t="s">
        <v>5970</v>
      </c>
      <c r="D5845" s="20" t="s">
        <v>4457</v>
      </c>
      <c r="E5845" s="20" t="s">
        <v>4458</v>
      </c>
      <c r="F5845" s="20" t="s">
        <v>5971</v>
      </c>
      <c r="G5845" s="20" t="s">
        <v>5972</v>
      </c>
      <c r="H5845" s="20" t="s">
        <v>5985</v>
      </c>
      <c r="I5845" s="20" t="s">
        <v>5986</v>
      </c>
      <c r="J5845" s="20" t="s">
        <v>62</v>
      </c>
      <c r="K5845" s="20" t="s">
        <v>32</v>
      </c>
      <c r="L5845">
        <v>200</v>
      </c>
      <c r="M5845" s="20" t="s">
        <v>49</v>
      </c>
      <c r="N5845" s="20" t="s">
        <v>1307</v>
      </c>
      <c r="O5845">
        <v>0.75648000000000004</v>
      </c>
      <c r="P5845">
        <v>151.30000000000001</v>
      </c>
      <c r="Q5845">
        <v>37.162199999999999</v>
      </c>
      <c r="R5845" s="7">
        <v>0.880583</v>
      </c>
      <c r="S5845" s="1">
        <v>176.121385</v>
      </c>
      <c r="T5845" s="20" t="s">
        <v>314</v>
      </c>
      <c r="U5845" s="7">
        <v>31.924800000000001</v>
      </c>
      <c r="V5845" s="1">
        <v>5622.64</v>
      </c>
      <c r="W5845">
        <v>2026</v>
      </c>
    </row>
    <row r="5846" spans="1:23" hidden="1" x14ac:dyDescent="0.25">
      <c r="A5846">
        <v>72038394</v>
      </c>
      <c r="B5846" s="2">
        <v>46087</v>
      </c>
      <c r="C5846" s="20" t="s">
        <v>5970</v>
      </c>
      <c r="D5846" s="20" t="s">
        <v>4457</v>
      </c>
      <c r="E5846" s="20" t="s">
        <v>4458</v>
      </c>
      <c r="F5846" s="20" t="s">
        <v>5971</v>
      </c>
      <c r="G5846" s="20" t="s">
        <v>5972</v>
      </c>
      <c r="H5846" s="20" t="s">
        <v>5987</v>
      </c>
      <c r="I5846" s="20" t="s">
        <v>5988</v>
      </c>
      <c r="J5846" s="20" t="s">
        <v>62</v>
      </c>
      <c r="K5846" s="20" t="s">
        <v>32</v>
      </c>
      <c r="L5846">
        <v>550</v>
      </c>
      <c r="M5846" s="20" t="s">
        <v>49</v>
      </c>
      <c r="N5846" s="20" t="s">
        <v>1307</v>
      </c>
      <c r="O5846">
        <v>0.75648000000000004</v>
      </c>
      <c r="P5846">
        <v>416.06</v>
      </c>
      <c r="Q5846">
        <v>37.162199999999999</v>
      </c>
      <c r="R5846" s="7">
        <v>0.880583</v>
      </c>
      <c r="S5846" s="1">
        <v>484.31626799999998</v>
      </c>
      <c r="T5846" s="20" t="s">
        <v>314</v>
      </c>
      <c r="U5846" s="7">
        <v>31.924800000000001</v>
      </c>
      <c r="V5846" s="1">
        <v>15461.7</v>
      </c>
      <c r="W5846">
        <v>2026</v>
      </c>
    </row>
    <row r="5847" spans="1:23" hidden="1" x14ac:dyDescent="0.25">
      <c r="A5847">
        <v>72036552</v>
      </c>
      <c r="B5847" s="2">
        <v>46087</v>
      </c>
      <c r="C5847" s="20" t="s">
        <v>2539</v>
      </c>
      <c r="D5847" s="20" t="s">
        <v>4457</v>
      </c>
      <c r="E5847" s="20" t="s">
        <v>4458</v>
      </c>
      <c r="F5847" s="20" t="s">
        <v>5989</v>
      </c>
      <c r="G5847" s="20" t="s">
        <v>5990</v>
      </c>
      <c r="H5847" s="20" t="s">
        <v>4461</v>
      </c>
      <c r="I5847" s="20" t="s">
        <v>4462</v>
      </c>
      <c r="J5847" s="20" t="s">
        <v>55</v>
      </c>
      <c r="K5847" s="20" t="s">
        <v>32</v>
      </c>
      <c r="L5847">
        <v>10752</v>
      </c>
      <c r="M5847" s="20" t="s">
        <v>49</v>
      </c>
      <c r="N5847" s="20" t="s">
        <v>1307</v>
      </c>
      <c r="O5847">
        <v>1.16307</v>
      </c>
      <c r="P5847">
        <v>12505.33</v>
      </c>
      <c r="Q5847">
        <v>37.162199999999999</v>
      </c>
      <c r="R5847" s="7">
        <v>1.3538760000000001</v>
      </c>
      <c r="S5847" s="1">
        <v>14556.882736</v>
      </c>
      <c r="T5847" s="20" t="s">
        <v>314</v>
      </c>
      <c r="U5847" s="7">
        <v>31.924800000000001</v>
      </c>
      <c r="V5847" s="1">
        <v>464725.57</v>
      </c>
      <c r="W5847">
        <v>2026</v>
      </c>
    </row>
    <row r="5848" spans="1:23" hidden="1" x14ac:dyDescent="0.25">
      <c r="A5848">
        <v>72037437</v>
      </c>
      <c r="B5848" s="2">
        <v>46107</v>
      </c>
      <c r="C5848" s="20" t="s">
        <v>3261</v>
      </c>
      <c r="D5848" s="20" t="s">
        <v>68</v>
      </c>
      <c r="E5848" s="20" t="s">
        <v>69</v>
      </c>
      <c r="F5848" s="20" t="s">
        <v>5997</v>
      </c>
      <c r="G5848" s="20" t="s">
        <v>5998</v>
      </c>
      <c r="H5848" s="20" t="s">
        <v>5999</v>
      </c>
      <c r="I5848" s="20" t="s">
        <v>6000</v>
      </c>
      <c r="J5848" s="20" t="s">
        <v>60</v>
      </c>
      <c r="K5848" s="20" t="s">
        <v>32</v>
      </c>
      <c r="L5848">
        <v>1520</v>
      </c>
      <c r="M5848" s="20" t="s">
        <v>49</v>
      </c>
      <c r="N5848" s="20" t="s">
        <v>14</v>
      </c>
      <c r="O5848">
        <v>9.4502000000000006</v>
      </c>
      <c r="P5848">
        <v>14364.31</v>
      </c>
      <c r="Q5848">
        <v>32.908299999999997</v>
      </c>
      <c r="R5848" s="7">
        <v>9.4502000000000006</v>
      </c>
      <c r="S5848" s="1">
        <v>14364.309915</v>
      </c>
      <c r="T5848" s="20" t="s">
        <v>314</v>
      </c>
      <c r="U5848" s="7">
        <v>32.908299999999997</v>
      </c>
      <c r="V5848" s="1">
        <v>472705.02</v>
      </c>
      <c r="W5848">
        <v>2026</v>
      </c>
    </row>
    <row r="5849" spans="1:23" hidden="1" x14ac:dyDescent="0.25">
      <c r="A5849">
        <v>72037291</v>
      </c>
      <c r="B5849" s="2">
        <v>46132</v>
      </c>
      <c r="C5849" s="20" t="s">
        <v>3284</v>
      </c>
      <c r="D5849" s="20" t="s">
        <v>414</v>
      </c>
      <c r="E5849" s="20" t="s">
        <v>415</v>
      </c>
      <c r="F5849" s="20" t="s">
        <v>7823</v>
      </c>
      <c r="G5849" s="20" t="s">
        <v>7824</v>
      </c>
      <c r="H5849" s="20" t="s">
        <v>7825</v>
      </c>
      <c r="I5849" s="20" t="s">
        <v>7826</v>
      </c>
      <c r="J5849" s="20" t="s">
        <v>416</v>
      </c>
      <c r="K5849" s="20" t="s">
        <v>32</v>
      </c>
      <c r="L5849">
        <v>2520</v>
      </c>
      <c r="M5849" s="20" t="s">
        <v>49</v>
      </c>
      <c r="N5849" s="20" t="s">
        <v>14</v>
      </c>
      <c r="O5849">
        <v>2.67</v>
      </c>
      <c r="P5849">
        <v>6728.4</v>
      </c>
      <c r="Q5849">
        <v>32.226399999999998</v>
      </c>
      <c r="R5849" s="7">
        <v>2.67</v>
      </c>
      <c r="S5849" s="1">
        <v>6728.4000070000002</v>
      </c>
      <c r="T5849" s="20" t="s">
        <v>314</v>
      </c>
      <c r="U5849" s="7">
        <v>32.226399999999998</v>
      </c>
      <c r="V5849" s="1">
        <v>216832.11</v>
      </c>
      <c r="W5849">
        <v>2026</v>
      </c>
    </row>
    <row r="5850" spans="1:23" hidden="1" x14ac:dyDescent="0.25">
      <c r="A5850">
        <v>72037290</v>
      </c>
      <c r="B5850" s="2">
        <v>46132</v>
      </c>
      <c r="C5850" s="20" t="s">
        <v>3284</v>
      </c>
      <c r="D5850" s="20" t="s">
        <v>414</v>
      </c>
      <c r="E5850" s="20" t="s">
        <v>415</v>
      </c>
      <c r="F5850" s="20" t="s">
        <v>7823</v>
      </c>
      <c r="G5850" s="20" t="s">
        <v>7824</v>
      </c>
      <c r="H5850" s="20" t="s">
        <v>7825</v>
      </c>
      <c r="I5850" s="20" t="s">
        <v>7826</v>
      </c>
      <c r="J5850" s="20" t="s">
        <v>416</v>
      </c>
      <c r="K5850" s="20" t="s">
        <v>32</v>
      </c>
      <c r="L5850">
        <v>2520</v>
      </c>
      <c r="M5850" s="20" t="s">
        <v>49</v>
      </c>
      <c r="N5850" s="20" t="s">
        <v>14</v>
      </c>
      <c r="O5850">
        <v>2.67</v>
      </c>
      <c r="P5850">
        <v>6728.4</v>
      </c>
      <c r="Q5850">
        <v>32.226399999999998</v>
      </c>
      <c r="R5850" s="7">
        <v>2.67</v>
      </c>
      <c r="S5850" s="1">
        <v>6728.4000070000002</v>
      </c>
      <c r="T5850" s="20" t="s">
        <v>314</v>
      </c>
      <c r="U5850" s="7">
        <v>32.226399999999998</v>
      </c>
      <c r="V5850" s="1">
        <v>216832.11</v>
      </c>
      <c r="W5850">
        <v>2026</v>
      </c>
    </row>
    <row r="5851" spans="1:23" hidden="1" x14ac:dyDescent="0.25">
      <c r="A5851">
        <v>72037289</v>
      </c>
      <c r="B5851" s="2">
        <v>46132</v>
      </c>
      <c r="C5851" s="20" t="s">
        <v>3284</v>
      </c>
      <c r="D5851" s="20" t="s">
        <v>414</v>
      </c>
      <c r="E5851" s="20" t="s">
        <v>415</v>
      </c>
      <c r="F5851" s="20" t="s">
        <v>7823</v>
      </c>
      <c r="G5851" s="20" t="s">
        <v>7824</v>
      </c>
      <c r="H5851" s="20" t="s">
        <v>7825</v>
      </c>
      <c r="I5851" s="20" t="s">
        <v>7826</v>
      </c>
      <c r="J5851" s="20" t="s">
        <v>416</v>
      </c>
      <c r="K5851" s="20" t="s">
        <v>32</v>
      </c>
      <c r="L5851">
        <v>2520</v>
      </c>
      <c r="M5851" s="20" t="s">
        <v>49</v>
      </c>
      <c r="N5851" s="20" t="s">
        <v>14</v>
      </c>
      <c r="O5851">
        <v>2.67</v>
      </c>
      <c r="P5851">
        <v>6728.4</v>
      </c>
      <c r="Q5851">
        <v>32.226399999999998</v>
      </c>
      <c r="R5851" s="7">
        <v>2.67</v>
      </c>
      <c r="S5851" s="1">
        <v>6728.4000070000002</v>
      </c>
      <c r="T5851" s="20" t="s">
        <v>314</v>
      </c>
      <c r="U5851" s="7">
        <v>32.226399999999998</v>
      </c>
      <c r="V5851" s="1">
        <v>216832.11</v>
      </c>
      <c r="W5851">
        <v>2026</v>
      </c>
    </row>
    <row r="5852" spans="1:23" hidden="1" x14ac:dyDescent="0.25">
      <c r="A5852">
        <v>72037292</v>
      </c>
      <c r="B5852" s="2">
        <v>46132</v>
      </c>
      <c r="C5852" s="20" t="s">
        <v>3284</v>
      </c>
      <c r="D5852" s="20" t="s">
        <v>414</v>
      </c>
      <c r="E5852" s="20" t="s">
        <v>415</v>
      </c>
      <c r="F5852" s="20" t="s">
        <v>7823</v>
      </c>
      <c r="G5852" s="20" t="s">
        <v>7824</v>
      </c>
      <c r="H5852" s="20" t="s">
        <v>7825</v>
      </c>
      <c r="I5852" s="20" t="s">
        <v>7826</v>
      </c>
      <c r="J5852" s="20" t="s">
        <v>416</v>
      </c>
      <c r="K5852" s="20" t="s">
        <v>32</v>
      </c>
      <c r="L5852">
        <v>2520</v>
      </c>
      <c r="M5852" s="20" t="s">
        <v>49</v>
      </c>
      <c r="N5852" s="20" t="s">
        <v>14</v>
      </c>
      <c r="O5852">
        <v>2.67</v>
      </c>
      <c r="P5852">
        <v>6728.4</v>
      </c>
      <c r="Q5852">
        <v>32.226399999999998</v>
      </c>
      <c r="R5852" s="7">
        <v>2.67</v>
      </c>
      <c r="S5852" s="1">
        <v>6728.4000070000002</v>
      </c>
      <c r="T5852" s="20" t="s">
        <v>314</v>
      </c>
      <c r="U5852" s="7">
        <v>32.226399999999998</v>
      </c>
      <c r="V5852" s="1">
        <v>216832.11</v>
      </c>
      <c r="W5852">
        <v>2026</v>
      </c>
    </row>
    <row r="5853" spans="1:23" hidden="1" x14ac:dyDescent="0.25">
      <c r="A5853">
        <v>72037439</v>
      </c>
      <c r="B5853" s="2">
        <v>46134</v>
      </c>
      <c r="C5853" s="20" t="s">
        <v>3261</v>
      </c>
      <c r="D5853" s="20" t="s">
        <v>68</v>
      </c>
      <c r="E5853" s="20" t="s">
        <v>69</v>
      </c>
      <c r="F5853" s="20" t="s">
        <v>7833</v>
      </c>
      <c r="G5853" s="20" t="s">
        <v>7834</v>
      </c>
      <c r="H5853" s="20" t="s">
        <v>7835</v>
      </c>
      <c r="I5853" s="20" t="s">
        <v>7836</v>
      </c>
      <c r="J5853" s="20" t="s">
        <v>1719</v>
      </c>
      <c r="K5853" s="20" t="s">
        <v>32</v>
      </c>
      <c r="L5853">
        <v>1500</v>
      </c>
      <c r="M5853" s="20" t="s">
        <v>49</v>
      </c>
      <c r="N5853" s="20" t="s">
        <v>14</v>
      </c>
      <c r="O5853">
        <v>16.785599999999999</v>
      </c>
      <c r="P5853">
        <v>25178.400000000001</v>
      </c>
      <c r="Q5853">
        <v>32.363100000000003</v>
      </c>
      <c r="R5853" s="7">
        <v>16.785599000000001</v>
      </c>
      <c r="S5853" s="1">
        <v>25178.400091</v>
      </c>
      <c r="T5853" s="20" t="s">
        <v>314</v>
      </c>
      <c r="U5853" s="7">
        <v>32.363100000000003</v>
      </c>
      <c r="V5853" s="1">
        <v>814851.08</v>
      </c>
      <c r="W5853">
        <v>2026</v>
      </c>
    </row>
    <row r="5854" spans="1:23" hidden="1" x14ac:dyDescent="0.25">
      <c r="A5854">
        <v>72037438</v>
      </c>
      <c r="B5854" s="2">
        <v>46134</v>
      </c>
      <c r="C5854" s="20" t="s">
        <v>3261</v>
      </c>
      <c r="D5854" s="20" t="s">
        <v>68</v>
      </c>
      <c r="E5854" s="20" t="s">
        <v>69</v>
      </c>
      <c r="F5854" s="20" t="s">
        <v>7833</v>
      </c>
      <c r="G5854" s="20" t="s">
        <v>7834</v>
      </c>
      <c r="H5854" s="20" t="s">
        <v>7837</v>
      </c>
      <c r="I5854" s="20" t="s">
        <v>7838</v>
      </c>
      <c r="J5854" s="20" t="s">
        <v>1719</v>
      </c>
      <c r="K5854" s="20" t="s">
        <v>32</v>
      </c>
      <c r="L5854">
        <v>500</v>
      </c>
      <c r="M5854" s="20" t="s">
        <v>49</v>
      </c>
      <c r="N5854" s="20" t="s">
        <v>14</v>
      </c>
      <c r="O5854">
        <v>16.785599999999999</v>
      </c>
      <c r="P5854">
        <v>8392.7999999999993</v>
      </c>
      <c r="Q5854">
        <v>32.363100000000003</v>
      </c>
      <c r="R5854" s="7">
        <v>16.785599000000001</v>
      </c>
      <c r="S5854" s="1">
        <v>8392.8001330000006</v>
      </c>
      <c r="T5854" s="20" t="s">
        <v>314</v>
      </c>
      <c r="U5854" s="7">
        <v>32.363100000000003</v>
      </c>
      <c r="V5854" s="1">
        <v>271617.03000000003</v>
      </c>
      <c r="W5854">
        <v>2026</v>
      </c>
    </row>
    <row r="5855" spans="1:23" hidden="1" x14ac:dyDescent="0.25">
      <c r="A5855">
        <v>72037436</v>
      </c>
      <c r="B5855" s="2">
        <v>46134</v>
      </c>
      <c r="C5855" s="20" t="s">
        <v>3261</v>
      </c>
      <c r="D5855" s="20" t="s">
        <v>68</v>
      </c>
      <c r="E5855" s="20" t="s">
        <v>69</v>
      </c>
      <c r="F5855" s="20" t="s">
        <v>7833</v>
      </c>
      <c r="G5855" s="20" t="s">
        <v>7834</v>
      </c>
      <c r="H5855" s="20" t="s">
        <v>7839</v>
      </c>
      <c r="I5855" s="20" t="s">
        <v>7840</v>
      </c>
      <c r="J5855" s="20" t="s">
        <v>1719</v>
      </c>
      <c r="K5855" s="20" t="s">
        <v>32</v>
      </c>
      <c r="L5855">
        <v>520</v>
      </c>
      <c r="M5855" s="20" t="s">
        <v>49</v>
      </c>
      <c r="N5855" s="20" t="s">
        <v>14</v>
      </c>
      <c r="O5855">
        <v>10.5075</v>
      </c>
      <c r="P5855">
        <v>5463.9</v>
      </c>
      <c r="Q5855">
        <v>32.363100000000003</v>
      </c>
      <c r="R5855" s="7">
        <v>10.507498999999999</v>
      </c>
      <c r="S5855" s="1">
        <v>5463.8999350000004</v>
      </c>
      <c r="T5855" s="20" t="s">
        <v>314</v>
      </c>
      <c r="U5855" s="7">
        <v>32.363100000000003</v>
      </c>
      <c r="V5855" s="1">
        <v>176828.74</v>
      </c>
      <c r="W5855">
        <v>2026</v>
      </c>
    </row>
    <row r="5856" spans="1:23" hidden="1" x14ac:dyDescent="0.25">
      <c r="A5856">
        <v>72037299</v>
      </c>
      <c r="B5856" s="2">
        <v>46135</v>
      </c>
      <c r="C5856" s="20" t="s">
        <v>3284</v>
      </c>
      <c r="D5856" s="20" t="s">
        <v>68</v>
      </c>
      <c r="E5856" s="20" t="s">
        <v>69</v>
      </c>
      <c r="F5856" s="20" t="s">
        <v>7844</v>
      </c>
      <c r="G5856" s="20" t="s">
        <v>7845</v>
      </c>
      <c r="H5856" s="20" t="s">
        <v>7821</v>
      </c>
      <c r="I5856" s="20" t="s">
        <v>7822</v>
      </c>
      <c r="J5856" s="20" t="s">
        <v>1671</v>
      </c>
      <c r="K5856" s="20" t="s">
        <v>32</v>
      </c>
      <c r="L5856">
        <v>510</v>
      </c>
      <c r="M5856" s="20" t="s">
        <v>49</v>
      </c>
      <c r="N5856" s="20" t="s">
        <v>14</v>
      </c>
      <c r="O5856">
        <v>3.3187099999999998</v>
      </c>
      <c r="P5856">
        <v>1692.54</v>
      </c>
      <c r="Q5856">
        <v>32.465600000000002</v>
      </c>
      <c r="R5856" s="7">
        <v>3.3187090000000001</v>
      </c>
      <c r="S5856" s="1">
        <v>1692.540103</v>
      </c>
      <c r="T5856" s="20" t="s">
        <v>314</v>
      </c>
      <c r="U5856" s="7">
        <v>32.465600000000002</v>
      </c>
      <c r="V5856" s="1">
        <v>54949.33</v>
      </c>
      <c r="W5856">
        <v>2026</v>
      </c>
    </row>
    <row r="5857" spans="1:23" hidden="1" x14ac:dyDescent="0.25">
      <c r="A5857">
        <v>72038945</v>
      </c>
      <c r="B5857" s="2">
        <v>46149</v>
      </c>
      <c r="C5857" s="20" t="s">
        <v>5956</v>
      </c>
      <c r="D5857" s="20" t="s">
        <v>4457</v>
      </c>
      <c r="E5857" s="20" t="s">
        <v>4458</v>
      </c>
      <c r="F5857" s="20" t="s">
        <v>8591</v>
      </c>
      <c r="G5857" s="20" t="s">
        <v>8592</v>
      </c>
      <c r="H5857" s="20" t="s">
        <v>8593</v>
      </c>
      <c r="I5857" s="20" t="s">
        <v>8594</v>
      </c>
      <c r="J5857" s="20" t="s">
        <v>62</v>
      </c>
      <c r="K5857" s="20" t="s">
        <v>32</v>
      </c>
      <c r="L5857">
        <v>200</v>
      </c>
      <c r="M5857" s="20" t="s">
        <v>49</v>
      </c>
      <c r="N5857" s="20" t="s">
        <v>1307</v>
      </c>
      <c r="O5857">
        <v>0.62770000000000004</v>
      </c>
      <c r="P5857">
        <v>125.54</v>
      </c>
      <c r="Q5857">
        <v>38.244999999999997</v>
      </c>
      <c r="R5857" s="7">
        <v>0.74069700000000005</v>
      </c>
      <c r="S5857" s="1">
        <v>148.139646</v>
      </c>
      <c r="T5857" s="20" t="s">
        <v>314</v>
      </c>
      <c r="U5857" s="7">
        <v>32.410499999999999</v>
      </c>
      <c r="V5857" s="1">
        <v>4801.28</v>
      </c>
      <c r="W5857">
        <v>2026</v>
      </c>
    </row>
    <row r="5858" spans="1:23" hidden="1" x14ac:dyDescent="0.25">
      <c r="A5858">
        <v>72037261</v>
      </c>
      <c r="B5858" s="2">
        <v>46149</v>
      </c>
      <c r="C5858" s="20" t="s">
        <v>3332</v>
      </c>
      <c r="D5858" s="20" t="s">
        <v>68</v>
      </c>
      <c r="E5858" s="20" t="s">
        <v>69</v>
      </c>
      <c r="F5858" s="20" t="s">
        <v>8595</v>
      </c>
      <c r="G5858" s="20" t="s">
        <v>8596</v>
      </c>
      <c r="H5858" s="20" t="s">
        <v>4467</v>
      </c>
      <c r="I5858" s="20" t="s">
        <v>4468</v>
      </c>
      <c r="J5858" s="20" t="s">
        <v>50</v>
      </c>
      <c r="K5858" s="20" t="s">
        <v>32</v>
      </c>
      <c r="L5858">
        <v>2120</v>
      </c>
      <c r="M5858" s="20" t="s">
        <v>49</v>
      </c>
      <c r="N5858" s="20" t="s">
        <v>14</v>
      </c>
      <c r="O5858">
        <v>1.9719</v>
      </c>
      <c r="P5858">
        <v>4180.43</v>
      </c>
      <c r="Q5858">
        <v>32.410499999999999</v>
      </c>
      <c r="R5858" s="7">
        <v>1.9718990000000001</v>
      </c>
      <c r="S5858" s="1">
        <v>4180.4301070000001</v>
      </c>
      <c r="T5858" s="20" t="s">
        <v>314</v>
      </c>
      <c r="U5858" s="7">
        <v>32.410499999999999</v>
      </c>
      <c r="V5858" s="1">
        <v>135489.82999999999</v>
      </c>
      <c r="W5858">
        <v>2026</v>
      </c>
    </row>
    <row r="5859" spans="1:23" hidden="1" x14ac:dyDescent="0.25">
      <c r="A5859">
        <v>72037264</v>
      </c>
      <c r="B5859" s="2">
        <v>46149</v>
      </c>
      <c r="C5859" s="20" t="s">
        <v>3332</v>
      </c>
      <c r="D5859" s="20" t="s">
        <v>68</v>
      </c>
      <c r="E5859" s="20" t="s">
        <v>69</v>
      </c>
      <c r="F5859" s="20" t="s">
        <v>8595</v>
      </c>
      <c r="G5859" s="20" t="s">
        <v>8596</v>
      </c>
      <c r="H5859" s="20" t="s">
        <v>4467</v>
      </c>
      <c r="I5859" s="20" t="s">
        <v>4468</v>
      </c>
      <c r="J5859" s="20" t="s">
        <v>50</v>
      </c>
      <c r="K5859" s="20" t="s">
        <v>32</v>
      </c>
      <c r="L5859">
        <v>1005</v>
      </c>
      <c r="M5859" s="20" t="s">
        <v>49</v>
      </c>
      <c r="N5859" s="20" t="s">
        <v>14</v>
      </c>
      <c r="O5859">
        <v>1.9719</v>
      </c>
      <c r="P5859">
        <v>1981.76</v>
      </c>
      <c r="Q5859">
        <v>32.410499999999999</v>
      </c>
      <c r="R5859" s="7">
        <v>1.9718990000000001</v>
      </c>
      <c r="S5859" s="1">
        <v>1981.7599230000001</v>
      </c>
      <c r="T5859" s="20" t="s">
        <v>314</v>
      </c>
      <c r="U5859" s="7">
        <v>32.410499999999999</v>
      </c>
      <c r="V5859" s="1">
        <v>64229.83</v>
      </c>
      <c r="W5859">
        <v>2026</v>
      </c>
    </row>
    <row r="5860" spans="1:23" hidden="1" x14ac:dyDescent="0.25">
      <c r="A5860">
        <v>72038224</v>
      </c>
      <c r="B5860" s="2">
        <v>46149</v>
      </c>
      <c r="C5860" s="20" t="s">
        <v>4607</v>
      </c>
      <c r="D5860" s="20" t="s">
        <v>68</v>
      </c>
      <c r="E5860" s="20" t="s">
        <v>69</v>
      </c>
      <c r="F5860" s="20" t="s">
        <v>8597</v>
      </c>
      <c r="G5860" s="20" t="s">
        <v>8598</v>
      </c>
      <c r="H5860" s="20" t="s">
        <v>4467</v>
      </c>
      <c r="I5860" s="20" t="s">
        <v>4468</v>
      </c>
      <c r="J5860" s="20" t="s">
        <v>50</v>
      </c>
      <c r="K5860" s="20" t="s">
        <v>32</v>
      </c>
      <c r="L5860">
        <v>600</v>
      </c>
      <c r="M5860" s="20" t="s">
        <v>49</v>
      </c>
      <c r="N5860" s="20" t="s">
        <v>14</v>
      </c>
      <c r="O5860">
        <v>1.9719</v>
      </c>
      <c r="P5860">
        <v>1183.1400000000001</v>
      </c>
      <c r="Q5860">
        <v>32.410499999999999</v>
      </c>
      <c r="R5860" s="7">
        <v>1.9718990000000001</v>
      </c>
      <c r="S5860" s="1">
        <v>1183.1400309999999</v>
      </c>
      <c r="T5860" s="20" t="s">
        <v>314</v>
      </c>
      <c r="U5860" s="7">
        <v>32.410499999999999</v>
      </c>
      <c r="V5860" s="1">
        <v>38346.160000000003</v>
      </c>
      <c r="W5860">
        <v>2026</v>
      </c>
    </row>
    <row r="5861" spans="1:23" hidden="1" x14ac:dyDescent="0.25">
      <c r="A5861">
        <v>72038624</v>
      </c>
      <c r="B5861" s="2">
        <v>46171</v>
      </c>
      <c r="C5861" s="20" t="s">
        <v>6888</v>
      </c>
      <c r="D5861" s="20" t="s">
        <v>68</v>
      </c>
      <c r="E5861" s="20" t="s">
        <v>69</v>
      </c>
      <c r="F5861" s="20" t="s">
        <v>9424</v>
      </c>
      <c r="G5861" s="20" t="s">
        <v>9425</v>
      </c>
      <c r="H5861" s="20" t="s">
        <v>9426</v>
      </c>
      <c r="I5861" s="20" t="s">
        <v>4480</v>
      </c>
      <c r="J5861" s="20" t="s">
        <v>267</v>
      </c>
      <c r="K5861" s="20" t="s">
        <v>32</v>
      </c>
      <c r="L5861">
        <v>1010</v>
      </c>
      <c r="M5861" s="20" t="s">
        <v>49</v>
      </c>
      <c r="N5861" s="20" t="s">
        <v>14</v>
      </c>
      <c r="O5861">
        <v>3.4992999999999999</v>
      </c>
      <c r="P5861">
        <v>3534.29</v>
      </c>
      <c r="Q5861">
        <v>32.746200000000002</v>
      </c>
      <c r="R5861" s="7">
        <v>3.4992999999999999</v>
      </c>
      <c r="S5861" s="1">
        <v>3534.2900850000001</v>
      </c>
      <c r="T5861" s="20" t="s">
        <v>314</v>
      </c>
      <c r="U5861" s="7">
        <v>32.746200000000002</v>
      </c>
      <c r="V5861" s="1">
        <v>115734.57</v>
      </c>
      <c r="W5861">
        <v>2026</v>
      </c>
    </row>
    <row r="5862" spans="1:23" hidden="1" x14ac:dyDescent="0.25">
      <c r="A5862">
        <v>72034709</v>
      </c>
      <c r="B5862" s="2">
        <v>46027</v>
      </c>
      <c r="C5862" s="20" t="s">
        <v>2449</v>
      </c>
      <c r="D5862" s="20" t="s">
        <v>1351</v>
      </c>
      <c r="E5862" s="20" t="s">
        <v>1352</v>
      </c>
      <c r="F5862" s="20" t="s">
        <v>2945</v>
      </c>
      <c r="G5862" s="20" t="s">
        <v>2946</v>
      </c>
      <c r="H5862" s="20" t="s">
        <v>1356</v>
      </c>
      <c r="I5862" s="20" t="s">
        <v>1357</v>
      </c>
      <c r="J5862" s="20" t="s">
        <v>1355</v>
      </c>
      <c r="K5862" s="20" t="s">
        <v>32</v>
      </c>
      <c r="L5862">
        <v>4050</v>
      </c>
      <c r="M5862" s="20" t="s">
        <v>96</v>
      </c>
      <c r="N5862" s="20" t="s">
        <v>14</v>
      </c>
      <c r="O5862">
        <v>3.585</v>
      </c>
      <c r="P5862">
        <v>14519.25</v>
      </c>
      <c r="Q5862">
        <v>31.591200000000001</v>
      </c>
      <c r="R5862" s="7">
        <v>3.5849989999999998</v>
      </c>
      <c r="S5862" s="1">
        <v>14519.249981000001</v>
      </c>
      <c r="T5862" s="20" t="s">
        <v>314</v>
      </c>
      <c r="U5862" s="7">
        <v>31.591200000000001</v>
      </c>
      <c r="V5862" s="1">
        <v>458680.53</v>
      </c>
      <c r="W5862">
        <v>2026</v>
      </c>
    </row>
    <row r="5863" spans="1:23" hidden="1" x14ac:dyDescent="0.25">
      <c r="A5863">
        <v>72034709</v>
      </c>
      <c r="B5863" s="2">
        <v>46027</v>
      </c>
      <c r="C5863" s="20" t="s">
        <v>2449</v>
      </c>
      <c r="D5863" s="20" t="s">
        <v>1351</v>
      </c>
      <c r="E5863" s="20" t="s">
        <v>1352</v>
      </c>
      <c r="F5863" s="20" t="s">
        <v>2945</v>
      </c>
      <c r="G5863" s="20" t="s">
        <v>2946</v>
      </c>
      <c r="H5863" s="20" t="s">
        <v>1353</v>
      </c>
      <c r="I5863" s="20" t="s">
        <v>1354</v>
      </c>
      <c r="J5863" s="20" t="s">
        <v>1355</v>
      </c>
      <c r="K5863" s="20" t="s">
        <v>32</v>
      </c>
      <c r="L5863">
        <v>3000</v>
      </c>
      <c r="M5863" s="20" t="s">
        <v>96</v>
      </c>
      <c r="N5863" s="20" t="s">
        <v>14</v>
      </c>
      <c r="O5863">
        <v>7.6440000000000001</v>
      </c>
      <c r="P5863">
        <v>22932</v>
      </c>
      <c r="Q5863">
        <v>31.591200000000001</v>
      </c>
      <c r="R5863" s="7">
        <v>7.643999</v>
      </c>
      <c r="S5863" s="1">
        <v>22932.000049999999</v>
      </c>
      <c r="T5863" s="20" t="s">
        <v>314</v>
      </c>
      <c r="U5863" s="7">
        <v>31.591200000000001</v>
      </c>
      <c r="V5863" s="1">
        <v>724449.4</v>
      </c>
      <c r="W5863">
        <v>2026</v>
      </c>
    </row>
    <row r="5864" spans="1:23" hidden="1" x14ac:dyDescent="0.25">
      <c r="A5864">
        <v>72035893</v>
      </c>
      <c r="B5864" s="2">
        <v>46049</v>
      </c>
      <c r="C5864" s="20" t="s">
        <v>2537</v>
      </c>
      <c r="D5864" s="20" t="s">
        <v>414</v>
      </c>
      <c r="E5864" s="20" t="s">
        <v>415</v>
      </c>
      <c r="F5864" s="20" t="s">
        <v>5580</v>
      </c>
      <c r="G5864" s="20" t="s">
        <v>5581</v>
      </c>
      <c r="H5864" s="20" t="s">
        <v>5582</v>
      </c>
      <c r="I5864" s="20" t="s">
        <v>5583</v>
      </c>
      <c r="J5864" s="20" t="s">
        <v>416</v>
      </c>
      <c r="K5864" s="20" t="s">
        <v>48</v>
      </c>
      <c r="L5864">
        <v>5952</v>
      </c>
      <c r="M5864" s="20" t="s">
        <v>5584</v>
      </c>
      <c r="N5864" s="20" t="s">
        <v>14</v>
      </c>
      <c r="O5864">
        <v>0.57999999999999996</v>
      </c>
      <c r="P5864">
        <v>3452.16</v>
      </c>
      <c r="Q5864">
        <v>31.3291</v>
      </c>
      <c r="R5864" s="7">
        <v>0.57999999999999996</v>
      </c>
      <c r="S5864" s="1">
        <v>3452.160132</v>
      </c>
      <c r="T5864" s="20" t="s">
        <v>314</v>
      </c>
      <c r="U5864" s="7">
        <v>31.3291</v>
      </c>
      <c r="V5864" s="1">
        <v>108153.07</v>
      </c>
      <c r="W5864">
        <v>2026</v>
      </c>
    </row>
    <row r="5865" spans="1:23" hidden="1" x14ac:dyDescent="0.25">
      <c r="A5865">
        <v>72037432</v>
      </c>
      <c r="B5865" s="2">
        <v>46105</v>
      </c>
      <c r="C5865" s="20" t="s">
        <v>3261</v>
      </c>
      <c r="D5865" s="20" t="s">
        <v>1351</v>
      </c>
      <c r="E5865" s="20" t="s">
        <v>1352</v>
      </c>
      <c r="F5865" s="20" t="s">
        <v>5848</v>
      </c>
      <c r="G5865" s="20" t="s">
        <v>5849</v>
      </c>
      <c r="H5865" s="20" t="s">
        <v>1356</v>
      </c>
      <c r="I5865" s="20" t="s">
        <v>1357</v>
      </c>
      <c r="J5865" s="20" t="s">
        <v>1355</v>
      </c>
      <c r="K5865" s="20" t="s">
        <v>32</v>
      </c>
      <c r="L5865">
        <v>1620</v>
      </c>
      <c r="M5865" s="20" t="s">
        <v>96</v>
      </c>
      <c r="N5865" s="20" t="s">
        <v>14</v>
      </c>
      <c r="O5865">
        <v>3.585</v>
      </c>
      <c r="P5865">
        <v>5807.7</v>
      </c>
      <c r="Q5865">
        <v>32.649700000000003</v>
      </c>
      <c r="R5865" s="7">
        <v>3.5849989999999998</v>
      </c>
      <c r="S5865" s="1">
        <v>5807.6999169999999</v>
      </c>
      <c r="T5865" s="20" t="s">
        <v>314</v>
      </c>
      <c r="U5865" s="7">
        <v>32.649700000000003</v>
      </c>
      <c r="V5865" s="1">
        <v>189619.66</v>
      </c>
      <c r="W5865">
        <v>2026</v>
      </c>
    </row>
    <row r="5866" spans="1:23" hidden="1" x14ac:dyDescent="0.25">
      <c r="A5866">
        <v>72037432</v>
      </c>
      <c r="B5866" s="2">
        <v>46105</v>
      </c>
      <c r="C5866" s="20" t="s">
        <v>3261</v>
      </c>
      <c r="D5866" s="20" t="s">
        <v>1351</v>
      </c>
      <c r="E5866" s="20" t="s">
        <v>1352</v>
      </c>
      <c r="F5866" s="20" t="s">
        <v>5848</v>
      </c>
      <c r="G5866" s="20" t="s">
        <v>5849</v>
      </c>
      <c r="H5866" s="20" t="s">
        <v>5850</v>
      </c>
      <c r="I5866" s="20" t="s">
        <v>5851</v>
      </c>
      <c r="J5866" s="20" t="s">
        <v>1355</v>
      </c>
      <c r="K5866" s="20" t="s">
        <v>32</v>
      </c>
      <c r="L5866">
        <v>1350</v>
      </c>
      <c r="M5866" s="20" t="s">
        <v>96</v>
      </c>
      <c r="N5866" s="20" t="s">
        <v>14</v>
      </c>
      <c r="O5866">
        <v>3.585</v>
      </c>
      <c r="P5866">
        <v>4839.75</v>
      </c>
      <c r="Q5866">
        <v>32.649700000000003</v>
      </c>
      <c r="R5866" s="7">
        <v>3.5849989999999998</v>
      </c>
      <c r="S5866" s="1">
        <v>4839.7501350000002</v>
      </c>
      <c r="T5866" s="20" t="s">
        <v>314</v>
      </c>
      <c r="U5866" s="7">
        <v>32.649700000000003</v>
      </c>
      <c r="V5866" s="1">
        <v>158016.39000000001</v>
      </c>
      <c r="W5866">
        <v>2026</v>
      </c>
    </row>
    <row r="5867" spans="1:23" hidden="1" x14ac:dyDescent="0.25">
      <c r="A5867">
        <v>72037432</v>
      </c>
      <c r="B5867" s="2">
        <v>46111</v>
      </c>
      <c r="C5867" s="20" t="s">
        <v>3261</v>
      </c>
      <c r="D5867" s="20" t="s">
        <v>1351</v>
      </c>
      <c r="E5867" s="20" t="s">
        <v>1352</v>
      </c>
      <c r="F5867" s="20" t="s">
        <v>5852</v>
      </c>
      <c r="G5867" s="20" t="s">
        <v>5853</v>
      </c>
      <c r="H5867" s="20" t="s">
        <v>1353</v>
      </c>
      <c r="I5867" s="20" t="s">
        <v>1354</v>
      </c>
      <c r="J5867" s="20" t="s">
        <v>1355</v>
      </c>
      <c r="K5867" s="20" t="s">
        <v>32</v>
      </c>
      <c r="L5867">
        <v>2250</v>
      </c>
      <c r="M5867" s="20" t="s">
        <v>96</v>
      </c>
      <c r="N5867" s="20" t="s">
        <v>14</v>
      </c>
      <c r="O5867">
        <v>7.6440000000000001</v>
      </c>
      <c r="P5867">
        <v>17199</v>
      </c>
      <c r="Q5867">
        <v>33.0319</v>
      </c>
      <c r="R5867" s="7">
        <v>7.643999</v>
      </c>
      <c r="S5867" s="1">
        <v>17199.000057000001</v>
      </c>
      <c r="T5867" s="20" t="s">
        <v>314</v>
      </c>
      <c r="U5867" s="7">
        <v>33.0319</v>
      </c>
      <c r="V5867" s="1">
        <v>568115.65</v>
      </c>
      <c r="W5867">
        <v>2026</v>
      </c>
    </row>
    <row r="5868" spans="1:23" hidden="1" x14ac:dyDescent="0.25">
      <c r="A5868">
        <v>72038446</v>
      </c>
      <c r="B5868" s="2">
        <v>46162</v>
      </c>
      <c r="C5868" s="20" t="s">
        <v>5760</v>
      </c>
      <c r="D5868" s="20" t="s">
        <v>1351</v>
      </c>
      <c r="E5868" s="20" t="s">
        <v>1352</v>
      </c>
      <c r="F5868" s="20" t="s">
        <v>9427</v>
      </c>
      <c r="G5868" s="20" t="s">
        <v>9428</v>
      </c>
      <c r="H5868" s="20" t="s">
        <v>1356</v>
      </c>
      <c r="I5868" s="20" t="s">
        <v>1357</v>
      </c>
      <c r="J5868" s="20" t="s">
        <v>1355</v>
      </c>
      <c r="K5868" s="20" t="s">
        <v>32</v>
      </c>
      <c r="L5868">
        <v>2025</v>
      </c>
      <c r="M5868" s="20" t="s">
        <v>96</v>
      </c>
      <c r="N5868" s="20" t="s">
        <v>14</v>
      </c>
      <c r="O5868">
        <v>3.585</v>
      </c>
      <c r="P5868">
        <v>7259.63</v>
      </c>
      <c r="Q5868">
        <v>32.875999999999998</v>
      </c>
      <c r="R5868" s="7">
        <v>3.585</v>
      </c>
      <c r="S5868" s="1">
        <v>7259.6301249999997</v>
      </c>
      <c r="T5868" s="20" t="s">
        <v>314</v>
      </c>
      <c r="U5868" s="7">
        <v>32.875999999999998</v>
      </c>
      <c r="V5868" s="1">
        <v>238667.6</v>
      </c>
      <c r="W5868">
        <v>2026</v>
      </c>
    </row>
    <row r="5869" spans="1:23" hidden="1" x14ac:dyDescent="0.25">
      <c r="A5869">
        <v>72038446</v>
      </c>
      <c r="B5869" s="2">
        <v>46162</v>
      </c>
      <c r="C5869" s="20" t="s">
        <v>5760</v>
      </c>
      <c r="D5869" s="20" t="s">
        <v>1351</v>
      </c>
      <c r="E5869" s="20" t="s">
        <v>1352</v>
      </c>
      <c r="F5869" s="20" t="s">
        <v>9427</v>
      </c>
      <c r="G5869" s="20" t="s">
        <v>9428</v>
      </c>
      <c r="H5869" s="20" t="s">
        <v>5850</v>
      </c>
      <c r="I5869" s="20" t="s">
        <v>5851</v>
      </c>
      <c r="J5869" s="20" t="s">
        <v>1355</v>
      </c>
      <c r="K5869" s="20" t="s">
        <v>32</v>
      </c>
      <c r="L5869">
        <v>945</v>
      </c>
      <c r="M5869" s="20" t="s">
        <v>96</v>
      </c>
      <c r="N5869" s="20" t="s">
        <v>14</v>
      </c>
      <c r="O5869">
        <v>3.58501</v>
      </c>
      <c r="P5869">
        <v>3387.83</v>
      </c>
      <c r="Q5869">
        <v>32.875999999999998</v>
      </c>
      <c r="R5869" s="7">
        <v>3.58501</v>
      </c>
      <c r="S5869" s="1">
        <v>3387.830027</v>
      </c>
      <c r="T5869" s="20" t="s">
        <v>314</v>
      </c>
      <c r="U5869" s="7">
        <v>32.875999999999998</v>
      </c>
      <c r="V5869" s="1">
        <v>111378.3</v>
      </c>
      <c r="W5869">
        <v>2026</v>
      </c>
    </row>
    <row r="5870" spans="1:23" hidden="1" x14ac:dyDescent="0.25">
      <c r="A5870">
        <v>72038446</v>
      </c>
      <c r="B5870" s="2">
        <v>46162</v>
      </c>
      <c r="C5870" s="20" t="s">
        <v>5760</v>
      </c>
      <c r="D5870" s="20" t="s">
        <v>1351</v>
      </c>
      <c r="E5870" s="20" t="s">
        <v>1352</v>
      </c>
      <c r="F5870" s="20" t="s">
        <v>9427</v>
      </c>
      <c r="G5870" s="20" t="s">
        <v>9428</v>
      </c>
      <c r="H5870" s="20" t="s">
        <v>1353</v>
      </c>
      <c r="I5870" s="20" t="s">
        <v>1354</v>
      </c>
      <c r="J5870" s="20" t="s">
        <v>1355</v>
      </c>
      <c r="K5870" s="20" t="s">
        <v>32</v>
      </c>
      <c r="L5870">
        <v>2235</v>
      </c>
      <c r="M5870" s="20" t="s">
        <v>96</v>
      </c>
      <c r="N5870" s="20" t="s">
        <v>14</v>
      </c>
      <c r="O5870">
        <v>7.6440000000000001</v>
      </c>
      <c r="P5870">
        <v>17084.34</v>
      </c>
      <c r="Q5870">
        <v>32.875999999999998</v>
      </c>
      <c r="R5870" s="7">
        <v>7.643999</v>
      </c>
      <c r="S5870" s="1">
        <v>17084.339943999999</v>
      </c>
      <c r="T5870" s="20" t="s">
        <v>314</v>
      </c>
      <c r="U5870" s="7">
        <v>32.875999999999998</v>
      </c>
      <c r="V5870" s="1">
        <v>561664.76</v>
      </c>
      <c r="W5870">
        <v>2026</v>
      </c>
    </row>
    <row r="5871" spans="1:23" hidden="1" x14ac:dyDescent="0.25">
      <c r="A5871">
        <v>72037186</v>
      </c>
      <c r="B5871" s="2">
        <v>46048</v>
      </c>
      <c r="C5871" s="20" t="s">
        <v>2951</v>
      </c>
      <c r="D5871" s="20" t="s">
        <v>947</v>
      </c>
      <c r="E5871" s="20" t="s">
        <v>948</v>
      </c>
      <c r="F5871" s="20" t="s">
        <v>2952</v>
      </c>
      <c r="G5871" s="20" t="s">
        <v>2953</v>
      </c>
      <c r="H5871" s="20" t="s">
        <v>1509</v>
      </c>
      <c r="I5871" s="20" t="s">
        <v>1510</v>
      </c>
      <c r="J5871" s="20" t="s">
        <v>82</v>
      </c>
      <c r="K5871" s="20" t="s">
        <v>12</v>
      </c>
      <c r="L5871">
        <v>293</v>
      </c>
      <c r="M5871" s="20" t="s">
        <v>49</v>
      </c>
      <c r="N5871" s="20" t="s">
        <v>14</v>
      </c>
      <c r="O5871">
        <v>4.2020000000000002E-2</v>
      </c>
      <c r="P5871">
        <v>12.311999999999999</v>
      </c>
      <c r="Q5871">
        <v>31.228000000000002</v>
      </c>
      <c r="R5871" s="7">
        <v>4.2019000000000001E-2</v>
      </c>
      <c r="S5871" s="1">
        <v>12.312027</v>
      </c>
      <c r="T5871" s="20" t="s">
        <v>314</v>
      </c>
      <c r="U5871" s="7">
        <v>31.228000000000002</v>
      </c>
      <c r="V5871" s="1">
        <v>384.48</v>
      </c>
      <c r="W5871">
        <v>2026</v>
      </c>
    </row>
    <row r="5872" spans="1:23" hidden="1" x14ac:dyDescent="0.25">
      <c r="A5872">
        <v>72037186</v>
      </c>
      <c r="B5872" s="2">
        <v>46048</v>
      </c>
      <c r="C5872" s="20" t="s">
        <v>2951</v>
      </c>
      <c r="D5872" s="20" t="s">
        <v>947</v>
      </c>
      <c r="E5872" s="20" t="s">
        <v>948</v>
      </c>
      <c r="F5872" s="20" t="s">
        <v>2952</v>
      </c>
      <c r="G5872" s="20" t="s">
        <v>2953</v>
      </c>
      <c r="H5872" s="20" t="s">
        <v>1722</v>
      </c>
      <c r="I5872" s="20" t="s">
        <v>1723</v>
      </c>
      <c r="J5872" s="20" t="s">
        <v>82</v>
      </c>
      <c r="K5872" s="20" t="s">
        <v>12</v>
      </c>
      <c r="L5872">
        <v>245</v>
      </c>
      <c r="M5872" s="20" t="s">
        <v>49</v>
      </c>
      <c r="N5872" s="20" t="s">
        <v>14</v>
      </c>
      <c r="O5872">
        <v>4.2020000000000002E-2</v>
      </c>
      <c r="P5872">
        <v>10.295</v>
      </c>
      <c r="Q5872">
        <v>31.228000000000002</v>
      </c>
      <c r="R5872" s="7">
        <v>4.2019000000000001E-2</v>
      </c>
      <c r="S5872" s="1">
        <v>10.294926999999999</v>
      </c>
      <c r="T5872" s="20" t="s">
        <v>314</v>
      </c>
      <c r="U5872" s="7">
        <v>31.228000000000002</v>
      </c>
      <c r="V5872" s="1">
        <v>321.49</v>
      </c>
      <c r="W5872">
        <v>2026</v>
      </c>
    </row>
    <row r="5873" spans="1:23" hidden="1" x14ac:dyDescent="0.25">
      <c r="A5873">
        <v>72037186</v>
      </c>
      <c r="B5873" s="2">
        <v>46048</v>
      </c>
      <c r="C5873" s="20" t="s">
        <v>2951</v>
      </c>
      <c r="D5873" s="20" t="s">
        <v>947</v>
      </c>
      <c r="E5873" s="20" t="s">
        <v>948</v>
      </c>
      <c r="F5873" s="20" t="s">
        <v>2952</v>
      </c>
      <c r="G5873" s="20" t="s">
        <v>2953</v>
      </c>
      <c r="H5873" s="20" t="s">
        <v>1724</v>
      </c>
      <c r="I5873" s="20" t="s">
        <v>1725</v>
      </c>
      <c r="J5873" s="20" t="s">
        <v>82</v>
      </c>
      <c r="K5873" s="20" t="s">
        <v>12</v>
      </c>
      <c r="L5873">
        <v>65</v>
      </c>
      <c r="M5873" s="20" t="s">
        <v>49</v>
      </c>
      <c r="N5873" s="20" t="s">
        <v>14</v>
      </c>
      <c r="O5873">
        <v>4.2020000000000002E-2</v>
      </c>
      <c r="P5873">
        <v>2.7309999999999999</v>
      </c>
      <c r="Q5873">
        <v>31.228000000000002</v>
      </c>
      <c r="R5873" s="7">
        <v>4.2019000000000001E-2</v>
      </c>
      <c r="S5873" s="1">
        <v>2.7308819999999998</v>
      </c>
      <c r="T5873" s="20" t="s">
        <v>314</v>
      </c>
      <c r="U5873" s="7">
        <v>31.228000000000002</v>
      </c>
      <c r="V5873" s="1">
        <v>85.28</v>
      </c>
      <c r="W5873">
        <v>2026</v>
      </c>
    </row>
    <row r="5874" spans="1:23" hidden="1" x14ac:dyDescent="0.25">
      <c r="A5874">
        <v>72037186</v>
      </c>
      <c r="B5874" s="2">
        <v>46048</v>
      </c>
      <c r="C5874" s="20" t="s">
        <v>2951</v>
      </c>
      <c r="D5874" s="20" t="s">
        <v>947</v>
      </c>
      <c r="E5874" s="20" t="s">
        <v>948</v>
      </c>
      <c r="F5874" s="20" t="s">
        <v>2952</v>
      </c>
      <c r="G5874" s="20" t="s">
        <v>2953</v>
      </c>
      <c r="H5874" s="20" t="s">
        <v>1511</v>
      </c>
      <c r="I5874" s="20" t="s">
        <v>1512</v>
      </c>
      <c r="J5874" s="20" t="s">
        <v>82</v>
      </c>
      <c r="K5874" s="20" t="s">
        <v>12</v>
      </c>
      <c r="L5874">
        <v>76</v>
      </c>
      <c r="M5874" s="20" t="s">
        <v>49</v>
      </c>
      <c r="N5874" s="20" t="s">
        <v>14</v>
      </c>
      <c r="O5874">
        <v>4.2020000000000002E-2</v>
      </c>
      <c r="P5874">
        <v>3.194</v>
      </c>
      <c r="Q5874">
        <v>31.228000000000002</v>
      </c>
      <c r="R5874" s="7">
        <v>4.2019000000000001E-2</v>
      </c>
      <c r="S5874" s="1">
        <v>3.1939280000000001</v>
      </c>
      <c r="T5874" s="20" t="s">
        <v>314</v>
      </c>
      <c r="U5874" s="7">
        <v>31.228000000000002</v>
      </c>
      <c r="V5874" s="1">
        <v>99.74</v>
      </c>
      <c r="W5874">
        <v>2026</v>
      </c>
    </row>
    <row r="5875" spans="1:23" hidden="1" x14ac:dyDescent="0.25">
      <c r="A5875">
        <v>72037186</v>
      </c>
      <c r="B5875" s="2">
        <v>46048</v>
      </c>
      <c r="C5875" s="20" t="s">
        <v>2951</v>
      </c>
      <c r="D5875" s="20" t="s">
        <v>947</v>
      </c>
      <c r="E5875" s="20" t="s">
        <v>948</v>
      </c>
      <c r="F5875" s="20" t="s">
        <v>2952</v>
      </c>
      <c r="G5875" s="20" t="s">
        <v>2953</v>
      </c>
      <c r="H5875" s="20" t="s">
        <v>1509</v>
      </c>
      <c r="I5875" s="20" t="s">
        <v>1510</v>
      </c>
      <c r="J5875" s="20" t="s">
        <v>82</v>
      </c>
      <c r="K5875" s="20" t="s">
        <v>12</v>
      </c>
      <c r="L5875">
        <v>197</v>
      </c>
      <c r="M5875" s="20" t="s">
        <v>49</v>
      </c>
      <c r="N5875" s="20" t="s">
        <v>14</v>
      </c>
      <c r="O5875">
        <v>4.2020000000000002E-2</v>
      </c>
      <c r="P5875">
        <v>8.2780000000000005</v>
      </c>
      <c r="Q5875">
        <v>31.228000000000002</v>
      </c>
      <c r="R5875" s="7">
        <v>4.2019000000000001E-2</v>
      </c>
      <c r="S5875" s="1">
        <v>8.2781470000000006</v>
      </c>
      <c r="T5875" s="20" t="s">
        <v>314</v>
      </c>
      <c r="U5875" s="7">
        <v>31.228000000000002</v>
      </c>
      <c r="V5875" s="1">
        <v>258.51</v>
      </c>
      <c r="W5875">
        <v>2026</v>
      </c>
    </row>
    <row r="5876" spans="1:23" hidden="1" x14ac:dyDescent="0.25">
      <c r="A5876">
        <v>72037186</v>
      </c>
      <c r="B5876" s="2">
        <v>46048</v>
      </c>
      <c r="C5876" s="20" t="s">
        <v>2951</v>
      </c>
      <c r="D5876" s="20" t="s">
        <v>947</v>
      </c>
      <c r="E5876" s="20" t="s">
        <v>948</v>
      </c>
      <c r="F5876" s="20" t="s">
        <v>2952</v>
      </c>
      <c r="G5876" s="20" t="s">
        <v>2953</v>
      </c>
      <c r="H5876" s="20" t="s">
        <v>1511</v>
      </c>
      <c r="I5876" s="20" t="s">
        <v>1512</v>
      </c>
      <c r="J5876" s="20" t="s">
        <v>82</v>
      </c>
      <c r="K5876" s="20" t="s">
        <v>12</v>
      </c>
      <c r="L5876">
        <v>43</v>
      </c>
      <c r="M5876" s="20" t="s">
        <v>49</v>
      </c>
      <c r="N5876" s="20" t="s">
        <v>14</v>
      </c>
      <c r="O5876">
        <v>4.2020000000000002E-2</v>
      </c>
      <c r="P5876">
        <v>1.8069999999999999</v>
      </c>
      <c r="Q5876">
        <v>31.228000000000002</v>
      </c>
      <c r="R5876" s="7">
        <v>4.2019000000000001E-2</v>
      </c>
      <c r="S5876" s="1">
        <v>1.807032</v>
      </c>
      <c r="T5876" s="20" t="s">
        <v>314</v>
      </c>
      <c r="U5876" s="7">
        <v>31.228000000000002</v>
      </c>
      <c r="V5876" s="1">
        <v>56.43</v>
      </c>
      <c r="W5876">
        <v>2026</v>
      </c>
    </row>
    <row r="5877" spans="1:23" hidden="1" x14ac:dyDescent="0.25">
      <c r="A5877">
        <v>72037186</v>
      </c>
      <c r="B5877" s="2">
        <v>46048</v>
      </c>
      <c r="C5877" s="20" t="s">
        <v>2951</v>
      </c>
      <c r="D5877" s="20" t="s">
        <v>947</v>
      </c>
      <c r="E5877" s="20" t="s">
        <v>948</v>
      </c>
      <c r="F5877" s="20" t="s">
        <v>2952</v>
      </c>
      <c r="G5877" s="20" t="s">
        <v>2953</v>
      </c>
      <c r="H5877" s="20" t="s">
        <v>1724</v>
      </c>
      <c r="I5877" s="20" t="s">
        <v>1725</v>
      </c>
      <c r="J5877" s="20" t="s">
        <v>82</v>
      </c>
      <c r="K5877" s="20" t="s">
        <v>12</v>
      </c>
      <c r="L5877">
        <v>65</v>
      </c>
      <c r="M5877" s="20" t="s">
        <v>49</v>
      </c>
      <c r="N5877" s="20" t="s">
        <v>14</v>
      </c>
      <c r="O5877">
        <v>4.2020000000000002E-2</v>
      </c>
      <c r="P5877">
        <v>2.7309999999999999</v>
      </c>
      <c r="Q5877">
        <v>31.228000000000002</v>
      </c>
      <c r="R5877" s="7">
        <v>4.2019000000000001E-2</v>
      </c>
      <c r="S5877" s="1">
        <v>2.7308819999999998</v>
      </c>
      <c r="T5877" s="20" t="s">
        <v>314</v>
      </c>
      <c r="U5877" s="7">
        <v>31.228000000000002</v>
      </c>
      <c r="V5877" s="1">
        <v>85.28</v>
      </c>
      <c r="W5877">
        <v>2026</v>
      </c>
    </row>
    <row r="5878" spans="1:23" hidden="1" x14ac:dyDescent="0.25">
      <c r="A5878">
        <v>72037186</v>
      </c>
      <c r="B5878" s="2">
        <v>46048</v>
      </c>
      <c r="C5878" s="20" t="s">
        <v>2951</v>
      </c>
      <c r="D5878" s="20" t="s">
        <v>947</v>
      </c>
      <c r="E5878" s="20" t="s">
        <v>948</v>
      </c>
      <c r="F5878" s="20" t="s">
        <v>2952</v>
      </c>
      <c r="G5878" s="20" t="s">
        <v>2953</v>
      </c>
      <c r="H5878" s="20" t="s">
        <v>1724</v>
      </c>
      <c r="I5878" s="20" t="s">
        <v>1725</v>
      </c>
      <c r="J5878" s="20" t="s">
        <v>82</v>
      </c>
      <c r="K5878" s="20" t="s">
        <v>12</v>
      </c>
      <c r="L5878">
        <v>65</v>
      </c>
      <c r="M5878" s="20" t="s">
        <v>49</v>
      </c>
      <c r="N5878" s="20" t="s">
        <v>14</v>
      </c>
      <c r="O5878">
        <v>4.2020000000000002E-2</v>
      </c>
      <c r="P5878">
        <v>2.7309999999999999</v>
      </c>
      <c r="Q5878">
        <v>31.228000000000002</v>
      </c>
      <c r="R5878" s="7">
        <v>4.2019000000000001E-2</v>
      </c>
      <c r="S5878" s="1">
        <v>2.7308819999999998</v>
      </c>
      <c r="T5878" s="20" t="s">
        <v>314</v>
      </c>
      <c r="U5878" s="7">
        <v>31.228000000000002</v>
      </c>
      <c r="V5878" s="1">
        <v>85.28</v>
      </c>
      <c r="W5878">
        <v>2026</v>
      </c>
    </row>
    <row r="5879" spans="1:23" hidden="1" x14ac:dyDescent="0.25">
      <c r="A5879">
        <v>72037186</v>
      </c>
      <c r="B5879" s="2">
        <v>46048</v>
      </c>
      <c r="C5879" s="20" t="s">
        <v>2951</v>
      </c>
      <c r="D5879" s="20" t="s">
        <v>947</v>
      </c>
      <c r="E5879" s="20" t="s">
        <v>948</v>
      </c>
      <c r="F5879" s="20" t="s">
        <v>2952</v>
      </c>
      <c r="G5879" s="20" t="s">
        <v>2953</v>
      </c>
      <c r="H5879" s="20" t="s">
        <v>1511</v>
      </c>
      <c r="I5879" s="20" t="s">
        <v>1512</v>
      </c>
      <c r="J5879" s="20" t="s">
        <v>82</v>
      </c>
      <c r="K5879" s="20" t="s">
        <v>12</v>
      </c>
      <c r="L5879">
        <v>53</v>
      </c>
      <c r="M5879" s="20" t="s">
        <v>49</v>
      </c>
      <c r="N5879" s="20" t="s">
        <v>14</v>
      </c>
      <c r="O5879">
        <v>4.2020000000000002E-2</v>
      </c>
      <c r="P5879">
        <v>2.2269999999999999</v>
      </c>
      <c r="Q5879">
        <v>31.228000000000002</v>
      </c>
      <c r="R5879" s="7">
        <v>4.2019000000000001E-2</v>
      </c>
      <c r="S5879" s="1">
        <v>2.2268469999999998</v>
      </c>
      <c r="T5879" s="20" t="s">
        <v>314</v>
      </c>
      <c r="U5879" s="7">
        <v>31.228000000000002</v>
      </c>
      <c r="V5879" s="1">
        <v>69.540000000000006</v>
      </c>
      <c r="W5879">
        <v>2026</v>
      </c>
    </row>
    <row r="5880" spans="1:23" hidden="1" x14ac:dyDescent="0.25">
      <c r="A5880">
        <v>72037186</v>
      </c>
      <c r="B5880" s="2">
        <v>46048</v>
      </c>
      <c r="C5880" s="20" t="s">
        <v>2951</v>
      </c>
      <c r="D5880" s="20" t="s">
        <v>947</v>
      </c>
      <c r="E5880" s="20" t="s">
        <v>948</v>
      </c>
      <c r="F5880" s="20" t="s">
        <v>2952</v>
      </c>
      <c r="G5880" s="20" t="s">
        <v>2953</v>
      </c>
      <c r="H5880" s="20" t="s">
        <v>1509</v>
      </c>
      <c r="I5880" s="20" t="s">
        <v>1510</v>
      </c>
      <c r="J5880" s="20" t="s">
        <v>82</v>
      </c>
      <c r="K5880" s="20" t="s">
        <v>12</v>
      </c>
      <c r="L5880">
        <v>293</v>
      </c>
      <c r="M5880" s="20" t="s">
        <v>49</v>
      </c>
      <c r="N5880" s="20" t="s">
        <v>14</v>
      </c>
      <c r="O5880">
        <v>4.2020000000000002E-2</v>
      </c>
      <c r="P5880">
        <v>12.311999999999999</v>
      </c>
      <c r="Q5880">
        <v>31.228000000000002</v>
      </c>
      <c r="R5880" s="7">
        <v>4.2019000000000001E-2</v>
      </c>
      <c r="S5880" s="1">
        <v>12.312027</v>
      </c>
      <c r="T5880" s="20" t="s">
        <v>314</v>
      </c>
      <c r="U5880" s="7">
        <v>31.228000000000002</v>
      </c>
      <c r="V5880" s="1">
        <v>384.48</v>
      </c>
      <c r="W5880">
        <v>2026</v>
      </c>
    </row>
    <row r="5881" spans="1:23" hidden="1" x14ac:dyDescent="0.25">
      <c r="A5881">
        <v>72037186</v>
      </c>
      <c r="B5881" s="2">
        <v>46048</v>
      </c>
      <c r="C5881" s="20" t="s">
        <v>2951</v>
      </c>
      <c r="D5881" s="20" t="s">
        <v>947</v>
      </c>
      <c r="E5881" s="20" t="s">
        <v>948</v>
      </c>
      <c r="F5881" s="20" t="s">
        <v>2952</v>
      </c>
      <c r="G5881" s="20" t="s">
        <v>2953</v>
      </c>
      <c r="H5881" s="20" t="s">
        <v>1724</v>
      </c>
      <c r="I5881" s="20" t="s">
        <v>1725</v>
      </c>
      <c r="J5881" s="20" t="s">
        <v>82</v>
      </c>
      <c r="K5881" s="20" t="s">
        <v>12</v>
      </c>
      <c r="L5881">
        <v>65</v>
      </c>
      <c r="M5881" s="20" t="s">
        <v>49</v>
      </c>
      <c r="N5881" s="20" t="s">
        <v>14</v>
      </c>
      <c r="O5881">
        <v>4.2020000000000002E-2</v>
      </c>
      <c r="P5881">
        <v>2.7309999999999999</v>
      </c>
      <c r="Q5881">
        <v>31.228000000000002</v>
      </c>
      <c r="R5881" s="7">
        <v>4.2019000000000001E-2</v>
      </c>
      <c r="S5881" s="1">
        <v>2.7308819999999998</v>
      </c>
      <c r="T5881" s="20" t="s">
        <v>314</v>
      </c>
      <c r="U5881" s="7">
        <v>31.228000000000002</v>
      </c>
      <c r="V5881" s="1">
        <v>85.28</v>
      </c>
      <c r="W5881">
        <v>2026</v>
      </c>
    </row>
    <row r="5882" spans="1:23" hidden="1" x14ac:dyDescent="0.25">
      <c r="A5882">
        <v>72037186</v>
      </c>
      <c r="B5882" s="2">
        <v>46048</v>
      </c>
      <c r="C5882" s="20" t="s">
        <v>2951</v>
      </c>
      <c r="D5882" s="20" t="s">
        <v>947</v>
      </c>
      <c r="E5882" s="20" t="s">
        <v>948</v>
      </c>
      <c r="F5882" s="20" t="s">
        <v>2952</v>
      </c>
      <c r="G5882" s="20" t="s">
        <v>2953</v>
      </c>
      <c r="H5882" s="20" t="s">
        <v>1511</v>
      </c>
      <c r="I5882" s="20" t="s">
        <v>1512</v>
      </c>
      <c r="J5882" s="20" t="s">
        <v>82</v>
      </c>
      <c r="K5882" s="20" t="s">
        <v>12</v>
      </c>
      <c r="L5882">
        <v>125</v>
      </c>
      <c r="M5882" s="20" t="s">
        <v>49</v>
      </c>
      <c r="N5882" s="20" t="s">
        <v>14</v>
      </c>
      <c r="O5882">
        <v>4.2020000000000002E-2</v>
      </c>
      <c r="P5882">
        <v>5.2530000000000001</v>
      </c>
      <c r="Q5882">
        <v>31.228000000000002</v>
      </c>
      <c r="R5882" s="7">
        <v>4.2019000000000001E-2</v>
      </c>
      <c r="S5882" s="1">
        <v>5.2529779999999997</v>
      </c>
      <c r="T5882" s="20" t="s">
        <v>314</v>
      </c>
      <c r="U5882" s="7">
        <v>31.228000000000002</v>
      </c>
      <c r="V5882" s="1">
        <v>164.04</v>
      </c>
      <c r="W5882">
        <v>2026</v>
      </c>
    </row>
    <row r="5883" spans="1:23" hidden="1" x14ac:dyDescent="0.25">
      <c r="A5883">
        <v>72037186</v>
      </c>
      <c r="B5883" s="2">
        <v>46048</v>
      </c>
      <c r="C5883" s="20" t="s">
        <v>2951</v>
      </c>
      <c r="D5883" s="20" t="s">
        <v>947</v>
      </c>
      <c r="E5883" s="20" t="s">
        <v>948</v>
      </c>
      <c r="F5883" s="20" t="s">
        <v>2952</v>
      </c>
      <c r="G5883" s="20" t="s">
        <v>2953</v>
      </c>
      <c r="H5883" s="20" t="s">
        <v>1509</v>
      </c>
      <c r="I5883" s="20" t="s">
        <v>1510</v>
      </c>
      <c r="J5883" s="20" t="s">
        <v>82</v>
      </c>
      <c r="K5883" s="20" t="s">
        <v>12</v>
      </c>
      <c r="L5883">
        <v>197</v>
      </c>
      <c r="M5883" s="20" t="s">
        <v>49</v>
      </c>
      <c r="N5883" s="20" t="s">
        <v>14</v>
      </c>
      <c r="O5883">
        <v>4.2020000000000002E-2</v>
      </c>
      <c r="P5883">
        <v>8.2780000000000005</v>
      </c>
      <c r="Q5883">
        <v>31.228000000000002</v>
      </c>
      <c r="R5883" s="7">
        <v>4.2019000000000001E-2</v>
      </c>
      <c r="S5883" s="1">
        <v>8.2781470000000006</v>
      </c>
      <c r="T5883" s="20" t="s">
        <v>314</v>
      </c>
      <c r="U5883" s="7">
        <v>31.228000000000002</v>
      </c>
      <c r="V5883" s="1">
        <v>258.51</v>
      </c>
      <c r="W5883">
        <v>2026</v>
      </c>
    </row>
    <row r="5884" spans="1:23" hidden="1" x14ac:dyDescent="0.25">
      <c r="A5884">
        <v>72038372</v>
      </c>
      <c r="B5884" s="2">
        <v>46086</v>
      </c>
      <c r="C5884" s="20" t="s">
        <v>4699</v>
      </c>
      <c r="D5884" s="20" t="s">
        <v>947</v>
      </c>
      <c r="E5884" s="20" t="s">
        <v>948</v>
      </c>
      <c r="F5884" s="20" t="s">
        <v>5960</v>
      </c>
      <c r="G5884" s="20" t="s">
        <v>5961</v>
      </c>
      <c r="H5884" s="20" t="s">
        <v>1509</v>
      </c>
      <c r="I5884" s="20" t="s">
        <v>1510</v>
      </c>
      <c r="J5884" s="20" t="s">
        <v>82</v>
      </c>
      <c r="K5884" s="20" t="s">
        <v>12</v>
      </c>
      <c r="L5884">
        <v>197</v>
      </c>
      <c r="M5884" s="20" t="s">
        <v>49</v>
      </c>
      <c r="N5884" s="20" t="s">
        <v>14</v>
      </c>
      <c r="O5884">
        <v>4.2020000000000002E-2</v>
      </c>
      <c r="P5884">
        <v>8.2780000000000005</v>
      </c>
      <c r="Q5884">
        <v>31.723600000000001</v>
      </c>
      <c r="R5884" s="7">
        <v>4.2020000000000002E-2</v>
      </c>
      <c r="S5884" s="1">
        <v>8.2780640000000005</v>
      </c>
      <c r="T5884" s="20" t="s">
        <v>314</v>
      </c>
      <c r="U5884" s="7">
        <v>31.723600000000001</v>
      </c>
      <c r="V5884" s="1">
        <v>262.61</v>
      </c>
      <c r="W5884">
        <v>2026</v>
      </c>
    </row>
    <row r="5885" spans="1:23" hidden="1" x14ac:dyDescent="0.25">
      <c r="A5885">
        <v>72038372</v>
      </c>
      <c r="B5885" s="2">
        <v>46086</v>
      </c>
      <c r="C5885" s="20" t="s">
        <v>4699</v>
      </c>
      <c r="D5885" s="20" t="s">
        <v>947</v>
      </c>
      <c r="E5885" s="20" t="s">
        <v>948</v>
      </c>
      <c r="F5885" s="20" t="s">
        <v>5960</v>
      </c>
      <c r="G5885" s="20" t="s">
        <v>5961</v>
      </c>
      <c r="H5885" s="20" t="s">
        <v>1511</v>
      </c>
      <c r="I5885" s="20" t="s">
        <v>1512</v>
      </c>
      <c r="J5885" s="20" t="s">
        <v>82</v>
      </c>
      <c r="K5885" s="20" t="s">
        <v>12</v>
      </c>
      <c r="L5885">
        <v>63</v>
      </c>
      <c r="M5885" s="20" t="s">
        <v>49</v>
      </c>
      <c r="N5885" s="20" t="s">
        <v>14</v>
      </c>
      <c r="O5885">
        <v>4.2020000000000002E-2</v>
      </c>
      <c r="P5885">
        <v>2.6469999999999998</v>
      </c>
      <c r="Q5885">
        <v>31.723600000000001</v>
      </c>
      <c r="R5885" s="7">
        <v>4.2020000000000002E-2</v>
      </c>
      <c r="S5885" s="1">
        <v>2.646925</v>
      </c>
      <c r="T5885" s="20" t="s">
        <v>314</v>
      </c>
      <c r="U5885" s="7">
        <v>31.723600000000001</v>
      </c>
      <c r="V5885" s="1">
        <v>83.97</v>
      </c>
      <c r="W5885">
        <v>2026</v>
      </c>
    </row>
    <row r="5886" spans="1:23" hidden="1" x14ac:dyDescent="0.25">
      <c r="A5886">
        <v>72038372</v>
      </c>
      <c r="B5886" s="2">
        <v>46086</v>
      </c>
      <c r="C5886" s="20" t="s">
        <v>4699</v>
      </c>
      <c r="D5886" s="20" t="s">
        <v>947</v>
      </c>
      <c r="E5886" s="20" t="s">
        <v>948</v>
      </c>
      <c r="F5886" s="20" t="s">
        <v>5960</v>
      </c>
      <c r="G5886" s="20" t="s">
        <v>5961</v>
      </c>
      <c r="H5886" s="20" t="s">
        <v>1724</v>
      </c>
      <c r="I5886" s="20" t="s">
        <v>1725</v>
      </c>
      <c r="J5886" s="20" t="s">
        <v>82</v>
      </c>
      <c r="K5886" s="20" t="s">
        <v>12</v>
      </c>
      <c r="L5886">
        <v>60</v>
      </c>
      <c r="M5886" s="20" t="s">
        <v>49</v>
      </c>
      <c r="N5886" s="20" t="s">
        <v>14</v>
      </c>
      <c r="O5886">
        <v>4.2020000000000002E-2</v>
      </c>
      <c r="P5886">
        <v>2.5209999999999999</v>
      </c>
      <c r="Q5886">
        <v>31.723600000000001</v>
      </c>
      <c r="R5886" s="7">
        <v>4.2020000000000002E-2</v>
      </c>
      <c r="S5886" s="1">
        <v>2.5211510000000001</v>
      </c>
      <c r="T5886" s="20" t="s">
        <v>314</v>
      </c>
      <c r="U5886" s="7">
        <v>31.723600000000001</v>
      </c>
      <c r="V5886" s="1">
        <v>79.98</v>
      </c>
      <c r="W5886">
        <v>2026</v>
      </c>
    </row>
    <row r="5887" spans="1:23" hidden="1" x14ac:dyDescent="0.25">
      <c r="A5887">
        <v>72038372</v>
      </c>
      <c r="B5887" s="2">
        <v>46086</v>
      </c>
      <c r="C5887" s="20" t="s">
        <v>4699</v>
      </c>
      <c r="D5887" s="20" t="s">
        <v>947</v>
      </c>
      <c r="E5887" s="20" t="s">
        <v>948</v>
      </c>
      <c r="F5887" s="20" t="s">
        <v>5960</v>
      </c>
      <c r="G5887" s="20" t="s">
        <v>5961</v>
      </c>
      <c r="H5887" s="20" t="s">
        <v>1511</v>
      </c>
      <c r="I5887" s="20" t="s">
        <v>1512</v>
      </c>
      <c r="J5887" s="20" t="s">
        <v>82</v>
      </c>
      <c r="K5887" s="20" t="s">
        <v>12</v>
      </c>
      <c r="L5887">
        <v>125</v>
      </c>
      <c r="M5887" s="20" t="s">
        <v>49</v>
      </c>
      <c r="N5887" s="20" t="s">
        <v>14</v>
      </c>
      <c r="O5887">
        <v>4.2020000000000002E-2</v>
      </c>
      <c r="P5887">
        <v>5.2530000000000001</v>
      </c>
      <c r="Q5887">
        <v>31.723600000000001</v>
      </c>
      <c r="R5887" s="7">
        <v>4.2020000000000002E-2</v>
      </c>
      <c r="S5887" s="1">
        <v>5.2528709999999998</v>
      </c>
      <c r="T5887" s="20" t="s">
        <v>314</v>
      </c>
      <c r="U5887" s="7">
        <v>31.723600000000001</v>
      </c>
      <c r="V5887" s="1">
        <v>166.64</v>
      </c>
      <c r="W5887">
        <v>2026</v>
      </c>
    </row>
    <row r="5888" spans="1:23" hidden="1" x14ac:dyDescent="0.25">
      <c r="A5888">
        <v>72038372</v>
      </c>
      <c r="B5888" s="2">
        <v>46086</v>
      </c>
      <c r="C5888" s="20" t="s">
        <v>4699</v>
      </c>
      <c r="D5888" s="20" t="s">
        <v>947</v>
      </c>
      <c r="E5888" s="20" t="s">
        <v>948</v>
      </c>
      <c r="F5888" s="20" t="s">
        <v>5960</v>
      </c>
      <c r="G5888" s="20" t="s">
        <v>5961</v>
      </c>
      <c r="H5888" s="20" t="s">
        <v>1509</v>
      </c>
      <c r="I5888" s="20" t="s">
        <v>1510</v>
      </c>
      <c r="J5888" s="20" t="s">
        <v>82</v>
      </c>
      <c r="K5888" s="20" t="s">
        <v>12</v>
      </c>
      <c r="L5888">
        <v>77</v>
      </c>
      <c r="M5888" s="20" t="s">
        <v>49</v>
      </c>
      <c r="N5888" s="20" t="s">
        <v>14</v>
      </c>
      <c r="O5888">
        <v>4.2020000000000002E-2</v>
      </c>
      <c r="P5888">
        <v>3.2360000000000002</v>
      </c>
      <c r="Q5888">
        <v>31.723600000000001</v>
      </c>
      <c r="R5888" s="7">
        <v>4.2020000000000002E-2</v>
      </c>
      <c r="S5888" s="1">
        <v>3.2360760000000002</v>
      </c>
      <c r="T5888" s="20" t="s">
        <v>314</v>
      </c>
      <c r="U5888" s="7">
        <v>31.723600000000001</v>
      </c>
      <c r="V5888" s="1">
        <v>102.66</v>
      </c>
      <c r="W5888">
        <v>2026</v>
      </c>
    </row>
    <row r="5889" spans="1:23" hidden="1" x14ac:dyDescent="0.25">
      <c r="A5889">
        <v>72038372</v>
      </c>
      <c r="B5889" s="2">
        <v>46086</v>
      </c>
      <c r="C5889" s="20" t="s">
        <v>4699</v>
      </c>
      <c r="D5889" s="20" t="s">
        <v>947</v>
      </c>
      <c r="E5889" s="20" t="s">
        <v>948</v>
      </c>
      <c r="F5889" s="20" t="s">
        <v>5960</v>
      </c>
      <c r="G5889" s="20" t="s">
        <v>5961</v>
      </c>
      <c r="H5889" s="20" t="s">
        <v>1509</v>
      </c>
      <c r="I5889" s="20" t="s">
        <v>1510</v>
      </c>
      <c r="J5889" s="20" t="s">
        <v>82</v>
      </c>
      <c r="K5889" s="20" t="s">
        <v>12</v>
      </c>
      <c r="L5889">
        <v>269</v>
      </c>
      <c r="M5889" s="20" t="s">
        <v>49</v>
      </c>
      <c r="N5889" s="20" t="s">
        <v>14</v>
      </c>
      <c r="O5889">
        <v>4.2020000000000002E-2</v>
      </c>
      <c r="P5889">
        <v>11.303000000000001</v>
      </c>
      <c r="Q5889">
        <v>31.723600000000001</v>
      </c>
      <c r="R5889" s="7">
        <v>4.2020000000000002E-2</v>
      </c>
      <c r="S5889" s="1">
        <v>11.302941000000001</v>
      </c>
      <c r="T5889" s="20" t="s">
        <v>314</v>
      </c>
      <c r="U5889" s="7">
        <v>31.723600000000001</v>
      </c>
      <c r="V5889" s="1">
        <v>358.57</v>
      </c>
      <c r="W5889">
        <v>2026</v>
      </c>
    </row>
    <row r="5890" spans="1:23" hidden="1" x14ac:dyDescent="0.25">
      <c r="A5890">
        <v>72038372</v>
      </c>
      <c r="B5890" s="2">
        <v>46086</v>
      </c>
      <c r="C5890" s="20" t="s">
        <v>4699</v>
      </c>
      <c r="D5890" s="20" t="s">
        <v>947</v>
      </c>
      <c r="E5890" s="20" t="s">
        <v>948</v>
      </c>
      <c r="F5890" s="20" t="s">
        <v>5960</v>
      </c>
      <c r="G5890" s="20" t="s">
        <v>5961</v>
      </c>
      <c r="H5890" s="20" t="s">
        <v>1511</v>
      </c>
      <c r="I5890" s="20" t="s">
        <v>1512</v>
      </c>
      <c r="J5890" s="20" t="s">
        <v>82</v>
      </c>
      <c r="K5890" s="20" t="s">
        <v>12</v>
      </c>
      <c r="L5890">
        <v>125</v>
      </c>
      <c r="M5890" s="20" t="s">
        <v>49</v>
      </c>
      <c r="N5890" s="20" t="s">
        <v>14</v>
      </c>
      <c r="O5890">
        <v>4.2020000000000002E-2</v>
      </c>
      <c r="P5890">
        <v>5.2530000000000001</v>
      </c>
      <c r="Q5890">
        <v>31.723600000000001</v>
      </c>
      <c r="R5890" s="7">
        <v>4.2020000000000002E-2</v>
      </c>
      <c r="S5890" s="1">
        <v>5.2528709999999998</v>
      </c>
      <c r="T5890" s="20" t="s">
        <v>314</v>
      </c>
      <c r="U5890" s="7">
        <v>31.723600000000001</v>
      </c>
      <c r="V5890" s="1">
        <v>166.64</v>
      </c>
      <c r="W5890">
        <v>2026</v>
      </c>
    </row>
    <row r="5891" spans="1:23" hidden="1" x14ac:dyDescent="0.25">
      <c r="A5891">
        <v>72038372</v>
      </c>
      <c r="B5891" s="2">
        <v>46086</v>
      </c>
      <c r="C5891" s="20" t="s">
        <v>4699</v>
      </c>
      <c r="D5891" s="20" t="s">
        <v>947</v>
      </c>
      <c r="E5891" s="20" t="s">
        <v>948</v>
      </c>
      <c r="F5891" s="20" t="s">
        <v>5960</v>
      </c>
      <c r="G5891" s="20" t="s">
        <v>5961</v>
      </c>
      <c r="H5891" s="20" t="s">
        <v>1724</v>
      </c>
      <c r="I5891" s="20" t="s">
        <v>1725</v>
      </c>
      <c r="J5891" s="20" t="s">
        <v>82</v>
      </c>
      <c r="K5891" s="20" t="s">
        <v>12</v>
      </c>
      <c r="L5891">
        <v>65</v>
      </c>
      <c r="M5891" s="20" t="s">
        <v>49</v>
      </c>
      <c r="N5891" s="20" t="s">
        <v>14</v>
      </c>
      <c r="O5891">
        <v>4.2020000000000002E-2</v>
      </c>
      <c r="P5891">
        <v>2.7309999999999999</v>
      </c>
      <c r="Q5891">
        <v>31.723600000000001</v>
      </c>
      <c r="R5891" s="7">
        <v>4.2020000000000002E-2</v>
      </c>
      <c r="S5891" s="1">
        <v>2.7310889999999999</v>
      </c>
      <c r="T5891" s="20" t="s">
        <v>314</v>
      </c>
      <c r="U5891" s="7">
        <v>31.723600000000001</v>
      </c>
      <c r="V5891" s="1">
        <v>86.64</v>
      </c>
      <c r="W5891">
        <v>2026</v>
      </c>
    </row>
    <row r="5892" spans="1:23" hidden="1" x14ac:dyDescent="0.25">
      <c r="A5892">
        <v>72038372</v>
      </c>
      <c r="B5892" s="2">
        <v>46086</v>
      </c>
      <c r="C5892" s="20" t="s">
        <v>4699</v>
      </c>
      <c r="D5892" s="20" t="s">
        <v>947</v>
      </c>
      <c r="E5892" s="20" t="s">
        <v>948</v>
      </c>
      <c r="F5892" s="20" t="s">
        <v>5960</v>
      </c>
      <c r="G5892" s="20" t="s">
        <v>5961</v>
      </c>
      <c r="H5892" s="20" t="s">
        <v>1511</v>
      </c>
      <c r="I5892" s="20" t="s">
        <v>1512</v>
      </c>
      <c r="J5892" s="20" t="s">
        <v>82</v>
      </c>
      <c r="K5892" s="20" t="s">
        <v>12</v>
      </c>
      <c r="L5892">
        <v>162</v>
      </c>
      <c r="M5892" s="20" t="s">
        <v>49</v>
      </c>
      <c r="N5892" s="20" t="s">
        <v>14</v>
      </c>
      <c r="O5892">
        <v>4.2020000000000002E-2</v>
      </c>
      <c r="P5892">
        <v>6.8070000000000004</v>
      </c>
      <c r="Q5892">
        <v>31.723600000000001</v>
      </c>
      <c r="R5892" s="7">
        <v>4.2020000000000002E-2</v>
      </c>
      <c r="S5892" s="1">
        <v>6.8069189999999997</v>
      </c>
      <c r="T5892" s="20" t="s">
        <v>314</v>
      </c>
      <c r="U5892" s="7">
        <v>31.723600000000001</v>
      </c>
      <c r="V5892" s="1">
        <v>215.94</v>
      </c>
      <c r="W5892">
        <v>2026</v>
      </c>
    </row>
    <row r="5893" spans="1:23" hidden="1" x14ac:dyDescent="0.25">
      <c r="A5893">
        <v>72038372</v>
      </c>
      <c r="B5893" s="2">
        <v>46086</v>
      </c>
      <c r="C5893" s="20" t="s">
        <v>4699</v>
      </c>
      <c r="D5893" s="20" t="s">
        <v>947</v>
      </c>
      <c r="E5893" s="20" t="s">
        <v>948</v>
      </c>
      <c r="F5893" s="20" t="s">
        <v>5960</v>
      </c>
      <c r="G5893" s="20" t="s">
        <v>5961</v>
      </c>
      <c r="H5893" s="20" t="s">
        <v>1509</v>
      </c>
      <c r="I5893" s="20" t="s">
        <v>1510</v>
      </c>
      <c r="J5893" s="20" t="s">
        <v>82</v>
      </c>
      <c r="K5893" s="20" t="s">
        <v>12</v>
      </c>
      <c r="L5893">
        <v>197</v>
      </c>
      <c r="M5893" s="20" t="s">
        <v>49</v>
      </c>
      <c r="N5893" s="20" t="s">
        <v>14</v>
      </c>
      <c r="O5893">
        <v>4.2020000000000002E-2</v>
      </c>
      <c r="P5893">
        <v>8.2780000000000005</v>
      </c>
      <c r="Q5893">
        <v>31.723600000000001</v>
      </c>
      <c r="R5893" s="7">
        <v>4.2020000000000002E-2</v>
      </c>
      <c r="S5893" s="1">
        <v>8.2780640000000005</v>
      </c>
      <c r="T5893" s="20" t="s">
        <v>314</v>
      </c>
      <c r="U5893" s="7">
        <v>31.723600000000001</v>
      </c>
      <c r="V5893" s="1">
        <v>262.61</v>
      </c>
      <c r="W5893">
        <v>2026</v>
      </c>
    </row>
    <row r="5894" spans="1:23" hidden="1" x14ac:dyDescent="0.25">
      <c r="A5894">
        <v>72038372</v>
      </c>
      <c r="B5894" s="2">
        <v>46086</v>
      </c>
      <c r="C5894" s="20" t="s">
        <v>4699</v>
      </c>
      <c r="D5894" s="20" t="s">
        <v>947</v>
      </c>
      <c r="E5894" s="20" t="s">
        <v>948</v>
      </c>
      <c r="F5894" s="20" t="s">
        <v>5960</v>
      </c>
      <c r="G5894" s="20" t="s">
        <v>5961</v>
      </c>
      <c r="H5894" s="20" t="s">
        <v>1724</v>
      </c>
      <c r="I5894" s="20" t="s">
        <v>1725</v>
      </c>
      <c r="J5894" s="20" t="s">
        <v>82</v>
      </c>
      <c r="K5894" s="20" t="s">
        <v>12</v>
      </c>
      <c r="L5894">
        <v>65</v>
      </c>
      <c r="M5894" s="20" t="s">
        <v>49</v>
      </c>
      <c r="N5894" s="20" t="s">
        <v>14</v>
      </c>
      <c r="O5894">
        <v>4.2020000000000002E-2</v>
      </c>
      <c r="P5894">
        <v>2.7309999999999999</v>
      </c>
      <c r="Q5894">
        <v>31.723600000000001</v>
      </c>
      <c r="R5894" s="7">
        <v>4.2020000000000002E-2</v>
      </c>
      <c r="S5894" s="1">
        <v>2.7310889999999999</v>
      </c>
      <c r="T5894" s="20" t="s">
        <v>314</v>
      </c>
      <c r="U5894" s="7">
        <v>31.723600000000001</v>
      </c>
      <c r="V5894" s="1">
        <v>86.64</v>
      </c>
      <c r="W5894">
        <v>2026</v>
      </c>
    </row>
    <row r="5895" spans="1:23" hidden="1" x14ac:dyDescent="0.25">
      <c r="A5895">
        <v>72038372</v>
      </c>
      <c r="B5895" s="2">
        <v>46086</v>
      </c>
      <c r="C5895" s="20" t="s">
        <v>4699</v>
      </c>
      <c r="D5895" s="20" t="s">
        <v>947</v>
      </c>
      <c r="E5895" s="20" t="s">
        <v>948</v>
      </c>
      <c r="F5895" s="20" t="s">
        <v>5960</v>
      </c>
      <c r="G5895" s="20" t="s">
        <v>5961</v>
      </c>
      <c r="H5895" s="20" t="s">
        <v>1724</v>
      </c>
      <c r="I5895" s="20" t="s">
        <v>1725</v>
      </c>
      <c r="J5895" s="20" t="s">
        <v>82</v>
      </c>
      <c r="K5895" s="20" t="s">
        <v>12</v>
      </c>
      <c r="L5895">
        <v>65</v>
      </c>
      <c r="M5895" s="20" t="s">
        <v>49</v>
      </c>
      <c r="N5895" s="20" t="s">
        <v>14</v>
      </c>
      <c r="O5895">
        <v>4.2020000000000002E-2</v>
      </c>
      <c r="P5895">
        <v>2.7309999999999999</v>
      </c>
      <c r="Q5895">
        <v>31.723600000000001</v>
      </c>
      <c r="R5895" s="7">
        <v>4.2020000000000002E-2</v>
      </c>
      <c r="S5895" s="1">
        <v>2.7310889999999999</v>
      </c>
      <c r="T5895" s="20" t="s">
        <v>314</v>
      </c>
      <c r="U5895" s="7">
        <v>31.723600000000001</v>
      </c>
      <c r="V5895" s="1">
        <v>86.64</v>
      </c>
      <c r="W5895">
        <v>2026</v>
      </c>
    </row>
    <row r="5896" spans="1:23" hidden="1" x14ac:dyDescent="0.25">
      <c r="A5896">
        <v>72038372</v>
      </c>
      <c r="B5896" s="2">
        <v>46086</v>
      </c>
      <c r="C5896" s="20" t="s">
        <v>4699</v>
      </c>
      <c r="D5896" s="20" t="s">
        <v>947</v>
      </c>
      <c r="E5896" s="20" t="s">
        <v>948</v>
      </c>
      <c r="F5896" s="20" t="s">
        <v>5960</v>
      </c>
      <c r="G5896" s="20" t="s">
        <v>5961</v>
      </c>
      <c r="H5896" s="20" t="s">
        <v>1724</v>
      </c>
      <c r="I5896" s="20" t="s">
        <v>1725</v>
      </c>
      <c r="J5896" s="20" t="s">
        <v>82</v>
      </c>
      <c r="K5896" s="20" t="s">
        <v>12</v>
      </c>
      <c r="L5896">
        <v>60</v>
      </c>
      <c r="M5896" s="20" t="s">
        <v>49</v>
      </c>
      <c r="N5896" s="20" t="s">
        <v>14</v>
      </c>
      <c r="O5896">
        <v>4.2020000000000002E-2</v>
      </c>
      <c r="P5896">
        <v>2.5209999999999999</v>
      </c>
      <c r="Q5896">
        <v>31.723600000000001</v>
      </c>
      <c r="R5896" s="7">
        <v>4.2020000000000002E-2</v>
      </c>
      <c r="S5896" s="1">
        <v>2.5211510000000001</v>
      </c>
      <c r="T5896" s="20" t="s">
        <v>314</v>
      </c>
      <c r="U5896" s="7">
        <v>31.723600000000001</v>
      </c>
      <c r="V5896" s="1">
        <v>79.98</v>
      </c>
      <c r="W5896">
        <v>2026</v>
      </c>
    </row>
    <row r="5897" spans="1:23" hidden="1" x14ac:dyDescent="0.25">
      <c r="A5897">
        <v>72039078</v>
      </c>
      <c r="B5897" s="2">
        <v>46133</v>
      </c>
      <c r="C5897" s="20" t="s">
        <v>6426</v>
      </c>
      <c r="D5897" s="20" t="s">
        <v>947</v>
      </c>
      <c r="E5897" s="20" t="s">
        <v>948</v>
      </c>
      <c r="F5897" s="20" t="s">
        <v>7831</v>
      </c>
      <c r="G5897" s="20" t="s">
        <v>7832</v>
      </c>
      <c r="H5897" s="20" t="s">
        <v>1509</v>
      </c>
      <c r="I5897" s="20" t="s">
        <v>1510</v>
      </c>
      <c r="J5897" s="20" t="s">
        <v>82</v>
      </c>
      <c r="K5897" s="20" t="s">
        <v>12</v>
      </c>
      <c r="L5897">
        <v>413</v>
      </c>
      <c r="M5897" s="20" t="s">
        <v>49</v>
      </c>
      <c r="N5897" s="20" t="s">
        <v>14</v>
      </c>
      <c r="O5897">
        <v>4.2020000000000002E-2</v>
      </c>
      <c r="P5897">
        <v>17.353999999999999</v>
      </c>
      <c r="Q5897">
        <v>32.214199999999998</v>
      </c>
      <c r="R5897" s="7">
        <v>4.2019000000000001E-2</v>
      </c>
      <c r="S5897" s="1">
        <v>17.354147999999999</v>
      </c>
      <c r="T5897" s="20" t="s">
        <v>314</v>
      </c>
      <c r="U5897" s="7">
        <v>32.214199999999998</v>
      </c>
      <c r="V5897" s="1">
        <v>559.04999999999995</v>
      </c>
      <c r="W5897">
        <v>2026</v>
      </c>
    </row>
    <row r="5898" spans="1:23" hidden="1" x14ac:dyDescent="0.25">
      <c r="A5898">
        <v>72039078</v>
      </c>
      <c r="B5898" s="2">
        <v>46133</v>
      </c>
      <c r="C5898" s="20" t="s">
        <v>6426</v>
      </c>
      <c r="D5898" s="20" t="s">
        <v>947</v>
      </c>
      <c r="E5898" s="20" t="s">
        <v>948</v>
      </c>
      <c r="F5898" s="20" t="s">
        <v>7831</v>
      </c>
      <c r="G5898" s="20" t="s">
        <v>7832</v>
      </c>
      <c r="H5898" s="20" t="s">
        <v>5962</v>
      </c>
      <c r="I5898" s="20" t="s">
        <v>5963</v>
      </c>
      <c r="J5898" s="20" t="s">
        <v>82</v>
      </c>
      <c r="K5898" s="20" t="s">
        <v>12</v>
      </c>
      <c r="L5898">
        <v>53</v>
      </c>
      <c r="M5898" s="20" t="s">
        <v>49</v>
      </c>
      <c r="N5898" s="20" t="s">
        <v>14</v>
      </c>
      <c r="O5898">
        <v>4.2020000000000002E-2</v>
      </c>
      <c r="P5898">
        <v>2.2269999999999999</v>
      </c>
      <c r="Q5898">
        <v>32.214199999999998</v>
      </c>
      <c r="R5898" s="7">
        <v>4.2019000000000001E-2</v>
      </c>
      <c r="S5898" s="1">
        <v>2.2269679999999998</v>
      </c>
      <c r="T5898" s="20" t="s">
        <v>314</v>
      </c>
      <c r="U5898" s="7">
        <v>32.214199999999998</v>
      </c>
      <c r="V5898" s="1">
        <v>71.739999999999995</v>
      </c>
      <c r="W5898">
        <v>2026</v>
      </c>
    </row>
    <row r="5899" spans="1:23" hidden="1" x14ac:dyDescent="0.25">
      <c r="A5899">
        <v>72039078</v>
      </c>
      <c r="B5899" s="2">
        <v>46133</v>
      </c>
      <c r="C5899" s="20" t="s">
        <v>6426</v>
      </c>
      <c r="D5899" s="20" t="s">
        <v>947</v>
      </c>
      <c r="E5899" s="20" t="s">
        <v>948</v>
      </c>
      <c r="F5899" s="20" t="s">
        <v>7831</v>
      </c>
      <c r="G5899" s="20" t="s">
        <v>7832</v>
      </c>
      <c r="H5899" s="20" t="s">
        <v>1722</v>
      </c>
      <c r="I5899" s="20" t="s">
        <v>1723</v>
      </c>
      <c r="J5899" s="20" t="s">
        <v>82</v>
      </c>
      <c r="K5899" s="20" t="s">
        <v>12</v>
      </c>
      <c r="L5899">
        <v>125</v>
      </c>
      <c r="M5899" s="20" t="s">
        <v>49</v>
      </c>
      <c r="N5899" s="20" t="s">
        <v>14</v>
      </c>
      <c r="O5899">
        <v>4.2020000000000002E-2</v>
      </c>
      <c r="P5899">
        <v>5.2530000000000001</v>
      </c>
      <c r="Q5899">
        <v>32.214199999999998</v>
      </c>
      <c r="R5899" s="7">
        <v>4.2019000000000001E-2</v>
      </c>
      <c r="S5899" s="1">
        <v>5.2529620000000001</v>
      </c>
      <c r="T5899" s="20" t="s">
        <v>314</v>
      </c>
      <c r="U5899" s="7">
        <v>32.214199999999998</v>
      </c>
      <c r="V5899" s="1">
        <v>169.22</v>
      </c>
      <c r="W5899">
        <v>2026</v>
      </c>
    </row>
    <row r="5900" spans="1:23" hidden="1" x14ac:dyDescent="0.25">
      <c r="A5900">
        <v>72039078</v>
      </c>
      <c r="B5900" s="2">
        <v>46133</v>
      </c>
      <c r="C5900" s="20" t="s">
        <v>6426</v>
      </c>
      <c r="D5900" s="20" t="s">
        <v>947</v>
      </c>
      <c r="E5900" s="20" t="s">
        <v>948</v>
      </c>
      <c r="F5900" s="20" t="s">
        <v>7831</v>
      </c>
      <c r="G5900" s="20" t="s">
        <v>7832</v>
      </c>
      <c r="H5900" s="20" t="s">
        <v>1509</v>
      </c>
      <c r="I5900" s="20" t="s">
        <v>1510</v>
      </c>
      <c r="J5900" s="20" t="s">
        <v>82</v>
      </c>
      <c r="K5900" s="20" t="s">
        <v>12</v>
      </c>
      <c r="L5900">
        <v>125</v>
      </c>
      <c r="M5900" s="20" t="s">
        <v>49</v>
      </c>
      <c r="N5900" s="20" t="s">
        <v>14</v>
      </c>
      <c r="O5900">
        <v>4.2020000000000002E-2</v>
      </c>
      <c r="P5900">
        <v>5.2530000000000001</v>
      </c>
      <c r="Q5900">
        <v>32.214199999999998</v>
      </c>
      <c r="R5900" s="7">
        <v>4.2019000000000001E-2</v>
      </c>
      <c r="S5900" s="1">
        <v>5.2529620000000001</v>
      </c>
      <c r="T5900" s="20" t="s">
        <v>314</v>
      </c>
      <c r="U5900" s="7">
        <v>32.214199999999998</v>
      </c>
      <c r="V5900" s="1">
        <v>169.22</v>
      </c>
      <c r="W5900">
        <v>2026</v>
      </c>
    </row>
    <row r="5901" spans="1:23" hidden="1" x14ac:dyDescent="0.25">
      <c r="A5901">
        <v>72039078</v>
      </c>
      <c r="B5901" s="2">
        <v>46133</v>
      </c>
      <c r="C5901" s="20" t="s">
        <v>6426</v>
      </c>
      <c r="D5901" s="20" t="s">
        <v>947</v>
      </c>
      <c r="E5901" s="20" t="s">
        <v>948</v>
      </c>
      <c r="F5901" s="20" t="s">
        <v>7831</v>
      </c>
      <c r="G5901" s="20" t="s">
        <v>7832</v>
      </c>
      <c r="H5901" s="20" t="s">
        <v>1509</v>
      </c>
      <c r="I5901" s="20" t="s">
        <v>1510</v>
      </c>
      <c r="J5901" s="20" t="s">
        <v>82</v>
      </c>
      <c r="K5901" s="20" t="s">
        <v>12</v>
      </c>
      <c r="L5901">
        <v>101</v>
      </c>
      <c r="M5901" s="20" t="s">
        <v>49</v>
      </c>
      <c r="N5901" s="20" t="s">
        <v>14</v>
      </c>
      <c r="O5901">
        <v>4.2020000000000002E-2</v>
      </c>
      <c r="P5901">
        <v>4.2439999999999998</v>
      </c>
      <c r="Q5901">
        <v>32.214199999999998</v>
      </c>
      <c r="R5901" s="7">
        <v>4.2019000000000001E-2</v>
      </c>
      <c r="S5901" s="1">
        <v>4.2440910000000001</v>
      </c>
      <c r="T5901" s="20" t="s">
        <v>314</v>
      </c>
      <c r="U5901" s="7">
        <v>32.214199999999998</v>
      </c>
      <c r="V5901" s="1">
        <v>136.72</v>
      </c>
      <c r="W5901">
        <v>2026</v>
      </c>
    </row>
    <row r="5902" spans="1:23" hidden="1" x14ac:dyDescent="0.25">
      <c r="A5902">
        <v>72039078</v>
      </c>
      <c r="B5902" s="2">
        <v>46133</v>
      </c>
      <c r="C5902" s="20" t="s">
        <v>6426</v>
      </c>
      <c r="D5902" s="20" t="s">
        <v>947</v>
      </c>
      <c r="E5902" s="20" t="s">
        <v>948</v>
      </c>
      <c r="F5902" s="20" t="s">
        <v>7831</v>
      </c>
      <c r="G5902" s="20" t="s">
        <v>7832</v>
      </c>
      <c r="H5902" s="20" t="s">
        <v>1509</v>
      </c>
      <c r="I5902" s="20" t="s">
        <v>1510</v>
      </c>
      <c r="J5902" s="20" t="s">
        <v>82</v>
      </c>
      <c r="K5902" s="20" t="s">
        <v>12</v>
      </c>
      <c r="L5902">
        <v>77</v>
      </c>
      <c r="M5902" s="20" t="s">
        <v>49</v>
      </c>
      <c r="N5902" s="20" t="s">
        <v>14</v>
      </c>
      <c r="O5902">
        <v>4.2020000000000002E-2</v>
      </c>
      <c r="P5902">
        <v>3.2360000000000002</v>
      </c>
      <c r="Q5902">
        <v>32.214199999999998</v>
      </c>
      <c r="R5902" s="7">
        <v>4.2019000000000001E-2</v>
      </c>
      <c r="S5902" s="1">
        <v>3.2361499999999999</v>
      </c>
      <c r="T5902" s="20" t="s">
        <v>314</v>
      </c>
      <c r="U5902" s="7">
        <v>32.214199999999998</v>
      </c>
      <c r="V5902" s="1">
        <v>104.25</v>
      </c>
      <c r="W5902">
        <v>2026</v>
      </c>
    </row>
    <row r="5903" spans="1:23" hidden="1" x14ac:dyDescent="0.25">
      <c r="A5903">
        <v>72039078</v>
      </c>
      <c r="B5903" s="2">
        <v>46133</v>
      </c>
      <c r="C5903" s="20" t="s">
        <v>6426</v>
      </c>
      <c r="D5903" s="20" t="s">
        <v>947</v>
      </c>
      <c r="E5903" s="20" t="s">
        <v>948</v>
      </c>
      <c r="F5903" s="20" t="s">
        <v>7831</v>
      </c>
      <c r="G5903" s="20" t="s">
        <v>7832</v>
      </c>
      <c r="H5903" s="20" t="s">
        <v>1509</v>
      </c>
      <c r="I5903" s="20" t="s">
        <v>1510</v>
      </c>
      <c r="J5903" s="20" t="s">
        <v>82</v>
      </c>
      <c r="K5903" s="20" t="s">
        <v>12</v>
      </c>
      <c r="L5903">
        <v>329</v>
      </c>
      <c r="M5903" s="20" t="s">
        <v>49</v>
      </c>
      <c r="N5903" s="20" t="s">
        <v>14</v>
      </c>
      <c r="O5903">
        <v>4.2020000000000002E-2</v>
      </c>
      <c r="P5903">
        <v>13.824999999999999</v>
      </c>
      <c r="Q5903">
        <v>32.214199999999998</v>
      </c>
      <c r="R5903" s="7">
        <v>4.2019000000000001E-2</v>
      </c>
      <c r="S5903" s="1">
        <v>13.824959</v>
      </c>
      <c r="T5903" s="20" t="s">
        <v>314</v>
      </c>
      <c r="U5903" s="7">
        <v>32.214199999999998</v>
      </c>
      <c r="V5903" s="1">
        <v>445.36</v>
      </c>
      <c r="W5903">
        <v>2026</v>
      </c>
    </row>
    <row r="5904" spans="1:23" hidden="1" x14ac:dyDescent="0.25">
      <c r="A5904">
        <v>72039078</v>
      </c>
      <c r="B5904" s="2">
        <v>46133</v>
      </c>
      <c r="C5904" s="20" t="s">
        <v>6426</v>
      </c>
      <c r="D5904" s="20" t="s">
        <v>947</v>
      </c>
      <c r="E5904" s="20" t="s">
        <v>948</v>
      </c>
      <c r="F5904" s="20" t="s">
        <v>7831</v>
      </c>
      <c r="G5904" s="20" t="s">
        <v>7832</v>
      </c>
      <c r="H5904" s="20" t="s">
        <v>1724</v>
      </c>
      <c r="I5904" s="20" t="s">
        <v>1725</v>
      </c>
      <c r="J5904" s="20" t="s">
        <v>82</v>
      </c>
      <c r="K5904" s="20" t="s">
        <v>12</v>
      </c>
      <c r="L5904">
        <v>77</v>
      </c>
      <c r="M5904" s="20" t="s">
        <v>49</v>
      </c>
      <c r="N5904" s="20" t="s">
        <v>14</v>
      </c>
      <c r="O5904">
        <v>4.2020000000000002E-2</v>
      </c>
      <c r="P5904">
        <v>3.2360000000000002</v>
      </c>
      <c r="Q5904">
        <v>32.214199999999998</v>
      </c>
      <c r="R5904" s="7">
        <v>4.2019000000000001E-2</v>
      </c>
      <c r="S5904" s="1">
        <v>3.2361499999999999</v>
      </c>
      <c r="T5904" s="20" t="s">
        <v>314</v>
      </c>
      <c r="U5904" s="7">
        <v>32.214199999999998</v>
      </c>
      <c r="V5904" s="1">
        <v>104.25</v>
      </c>
      <c r="W5904">
        <v>2026</v>
      </c>
    </row>
    <row r="5905" spans="1:23" hidden="1" x14ac:dyDescent="0.25">
      <c r="A5905">
        <v>72039078</v>
      </c>
      <c r="B5905" s="2">
        <v>46133</v>
      </c>
      <c r="C5905" s="20" t="s">
        <v>6426</v>
      </c>
      <c r="D5905" s="20" t="s">
        <v>947</v>
      </c>
      <c r="E5905" s="20" t="s">
        <v>948</v>
      </c>
      <c r="F5905" s="20" t="s">
        <v>7831</v>
      </c>
      <c r="G5905" s="20" t="s">
        <v>7832</v>
      </c>
      <c r="H5905" s="20" t="s">
        <v>1509</v>
      </c>
      <c r="I5905" s="20" t="s">
        <v>1510</v>
      </c>
      <c r="J5905" s="20" t="s">
        <v>82</v>
      </c>
      <c r="K5905" s="20" t="s">
        <v>12</v>
      </c>
      <c r="L5905">
        <v>437</v>
      </c>
      <c r="M5905" s="20" t="s">
        <v>49</v>
      </c>
      <c r="N5905" s="20" t="s">
        <v>14</v>
      </c>
      <c r="O5905">
        <v>4.2020000000000002E-2</v>
      </c>
      <c r="P5905">
        <v>18.363</v>
      </c>
      <c r="Q5905">
        <v>32.214199999999998</v>
      </c>
      <c r="R5905" s="7">
        <v>4.2019000000000001E-2</v>
      </c>
      <c r="S5905" s="1">
        <v>18.363019999999999</v>
      </c>
      <c r="T5905" s="20" t="s">
        <v>314</v>
      </c>
      <c r="U5905" s="7">
        <v>32.214199999999998</v>
      </c>
      <c r="V5905" s="1">
        <v>591.54999999999995</v>
      </c>
      <c r="W5905">
        <v>2026</v>
      </c>
    </row>
    <row r="5906" spans="1:23" hidden="1" x14ac:dyDescent="0.25">
      <c r="A5906">
        <v>72039078</v>
      </c>
      <c r="B5906" s="2">
        <v>46133</v>
      </c>
      <c r="C5906" s="20" t="s">
        <v>6426</v>
      </c>
      <c r="D5906" s="20" t="s">
        <v>947</v>
      </c>
      <c r="E5906" s="20" t="s">
        <v>948</v>
      </c>
      <c r="F5906" s="20" t="s">
        <v>7831</v>
      </c>
      <c r="G5906" s="20" t="s">
        <v>7832</v>
      </c>
      <c r="H5906" s="20" t="s">
        <v>1509</v>
      </c>
      <c r="I5906" s="20" t="s">
        <v>1510</v>
      </c>
      <c r="J5906" s="20" t="s">
        <v>82</v>
      </c>
      <c r="K5906" s="20" t="s">
        <v>12</v>
      </c>
      <c r="L5906">
        <v>383</v>
      </c>
      <c r="M5906" s="20" t="s">
        <v>49</v>
      </c>
      <c r="N5906" s="20" t="s">
        <v>14</v>
      </c>
      <c r="O5906">
        <v>4.2020000000000002E-2</v>
      </c>
      <c r="P5906">
        <v>16.094000000000001</v>
      </c>
      <c r="Q5906">
        <v>32.214199999999998</v>
      </c>
      <c r="R5906" s="7">
        <v>4.2019000000000001E-2</v>
      </c>
      <c r="S5906" s="1">
        <v>16.094144</v>
      </c>
      <c r="T5906" s="20" t="s">
        <v>314</v>
      </c>
      <c r="U5906" s="7">
        <v>32.214199999999998</v>
      </c>
      <c r="V5906" s="1">
        <v>518.46</v>
      </c>
      <c r="W5906">
        <v>2026</v>
      </c>
    </row>
    <row r="5907" spans="1:23" hidden="1" x14ac:dyDescent="0.25">
      <c r="A5907">
        <v>72039078</v>
      </c>
      <c r="B5907" s="2">
        <v>46133</v>
      </c>
      <c r="C5907" s="20" t="s">
        <v>6426</v>
      </c>
      <c r="D5907" s="20" t="s">
        <v>947</v>
      </c>
      <c r="E5907" s="20" t="s">
        <v>948</v>
      </c>
      <c r="F5907" s="20" t="s">
        <v>7831</v>
      </c>
      <c r="G5907" s="20" t="s">
        <v>7832</v>
      </c>
      <c r="H5907" s="20" t="s">
        <v>1509</v>
      </c>
      <c r="I5907" s="20" t="s">
        <v>1510</v>
      </c>
      <c r="J5907" s="20" t="s">
        <v>82</v>
      </c>
      <c r="K5907" s="20" t="s">
        <v>12</v>
      </c>
      <c r="L5907">
        <v>653</v>
      </c>
      <c r="M5907" s="20" t="s">
        <v>49</v>
      </c>
      <c r="N5907" s="20" t="s">
        <v>14</v>
      </c>
      <c r="O5907">
        <v>4.2020000000000002E-2</v>
      </c>
      <c r="P5907">
        <v>27.439</v>
      </c>
      <c r="Q5907">
        <v>32.214199999999998</v>
      </c>
      <c r="R5907" s="7">
        <v>4.2019000000000001E-2</v>
      </c>
      <c r="S5907" s="1">
        <v>27.439140999999999</v>
      </c>
      <c r="T5907" s="20" t="s">
        <v>314</v>
      </c>
      <c r="U5907" s="7">
        <v>32.214199999999998</v>
      </c>
      <c r="V5907" s="1">
        <v>883.93</v>
      </c>
      <c r="W5907">
        <v>2026</v>
      </c>
    </row>
    <row r="5908" spans="1:23" hidden="1" x14ac:dyDescent="0.25">
      <c r="A5908">
        <v>72039078</v>
      </c>
      <c r="B5908" s="2">
        <v>46133</v>
      </c>
      <c r="C5908" s="20" t="s">
        <v>6426</v>
      </c>
      <c r="D5908" s="20" t="s">
        <v>947</v>
      </c>
      <c r="E5908" s="20" t="s">
        <v>948</v>
      </c>
      <c r="F5908" s="20" t="s">
        <v>7831</v>
      </c>
      <c r="G5908" s="20" t="s">
        <v>7832</v>
      </c>
      <c r="H5908" s="20" t="s">
        <v>1724</v>
      </c>
      <c r="I5908" s="20" t="s">
        <v>1725</v>
      </c>
      <c r="J5908" s="20" t="s">
        <v>82</v>
      </c>
      <c r="K5908" s="20" t="s">
        <v>12</v>
      </c>
      <c r="L5908">
        <v>149</v>
      </c>
      <c r="M5908" s="20" t="s">
        <v>49</v>
      </c>
      <c r="N5908" s="20" t="s">
        <v>14</v>
      </c>
      <c r="O5908">
        <v>4.2020000000000002E-2</v>
      </c>
      <c r="P5908">
        <v>6.2610000000000001</v>
      </c>
      <c r="Q5908">
        <v>32.214199999999998</v>
      </c>
      <c r="R5908" s="7">
        <v>4.2019000000000001E-2</v>
      </c>
      <c r="S5908" s="1">
        <v>6.2609029999999999</v>
      </c>
      <c r="T5908" s="20" t="s">
        <v>314</v>
      </c>
      <c r="U5908" s="7">
        <v>32.214199999999998</v>
      </c>
      <c r="V5908" s="1">
        <v>201.69</v>
      </c>
      <c r="W5908">
        <v>2026</v>
      </c>
    </row>
    <row r="5909" spans="1:23" hidden="1" x14ac:dyDescent="0.25">
      <c r="A5909">
        <v>72039078</v>
      </c>
      <c r="B5909" s="2">
        <v>46133</v>
      </c>
      <c r="C5909" s="20" t="s">
        <v>6426</v>
      </c>
      <c r="D5909" s="20" t="s">
        <v>947</v>
      </c>
      <c r="E5909" s="20" t="s">
        <v>948</v>
      </c>
      <c r="F5909" s="20" t="s">
        <v>7831</v>
      </c>
      <c r="G5909" s="20" t="s">
        <v>7832</v>
      </c>
      <c r="H5909" s="20" t="s">
        <v>1722</v>
      </c>
      <c r="I5909" s="20" t="s">
        <v>1723</v>
      </c>
      <c r="J5909" s="20" t="s">
        <v>82</v>
      </c>
      <c r="K5909" s="20" t="s">
        <v>12</v>
      </c>
      <c r="L5909">
        <v>125</v>
      </c>
      <c r="M5909" s="20" t="s">
        <v>49</v>
      </c>
      <c r="N5909" s="20" t="s">
        <v>14</v>
      </c>
      <c r="O5909">
        <v>4.2020000000000002E-2</v>
      </c>
      <c r="P5909">
        <v>5.2530000000000001</v>
      </c>
      <c r="Q5909">
        <v>32.214199999999998</v>
      </c>
      <c r="R5909" s="7">
        <v>4.2019000000000001E-2</v>
      </c>
      <c r="S5909" s="1">
        <v>5.2529620000000001</v>
      </c>
      <c r="T5909" s="20" t="s">
        <v>314</v>
      </c>
      <c r="U5909" s="7">
        <v>32.214199999999998</v>
      </c>
      <c r="V5909" s="1">
        <v>169.22</v>
      </c>
      <c r="W5909">
        <v>2026</v>
      </c>
    </row>
    <row r="5910" spans="1:23" hidden="1" x14ac:dyDescent="0.25">
      <c r="A5910">
        <v>72039078</v>
      </c>
      <c r="B5910" s="2">
        <v>46133</v>
      </c>
      <c r="C5910" s="20" t="s">
        <v>6426</v>
      </c>
      <c r="D5910" s="20" t="s">
        <v>947</v>
      </c>
      <c r="E5910" s="20" t="s">
        <v>948</v>
      </c>
      <c r="F5910" s="20" t="s">
        <v>7831</v>
      </c>
      <c r="G5910" s="20" t="s">
        <v>7832</v>
      </c>
      <c r="H5910" s="20" t="s">
        <v>1509</v>
      </c>
      <c r="I5910" s="20" t="s">
        <v>1510</v>
      </c>
      <c r="J5910" s="20" t="s">
        <v>82</v>
      </c>
      <c r="K5910" s="20" t="s">
        <v>12</v>
      </c>
      <c r="L5910">
        <v>383</v>
      </c>
      <c r="M5910" s="20" t="s">
        <v>49</v>
      </c>
      <c r="N5910" s="20" t="s">
        <v>14</v>
      </c>
      <c r="O5910">
        <v>4.2020000000000002E-2</v>
      </c>
      <c r="P5910">
        <v>16.094000000000001</v>
      </c>
      <c r="Q5910">
        <v>32.214199999999998</v>
      </c>
      <c r="R5910" s="7">
        <v>4.2019000000000001E-2</v>
      </c>
      <c r="S5910" s="1">
        <v>16.094144</v>
      </c>
      <c r="T5910" s="20" t="s">
        <v>314</v>
      </c>
      <c r="U5910" s="7">
        <v>32.214199999999998</v>
      </c>
      <c r="V5910" s="1">
        <v>518.46</v>
      </c>
      <c r="W5910">
        <v>2026</v>
      </c>
    </row>
    <row r="5911" spans="1:23" hidden="1" x14ac:dyDescent="0.25">
      <c r="A5911">
        <v>72039078</v>
      </c>
      <c r="B5911" s="2">
        <v>46133</v>
      </c>
      <c r="C5911" s="20" t="s">
        <v>6426</v>
      </c>
      <c r="D5911" s="20" t="s">
        <v>947</v>
      </c>
      <c r="E5911" s="20" t="s">
        <v>948</v>
      </c>
      <c r="F5911" s="20" t="s">
        <v>7831</v>
      </c>
      <c r="G5911" s="20" t="s">
        <v>7832</v>
      </c>
      <c r="H5911" s="20" t="s">
        <v>5962</v>
      </c>
      <c r="I5911" s="20" t="s">
        <v>5963</v>
      </c>
      <c r="J5911" s="20" t="s">
        <v>82</v>
      </c>
      <c r="K5911" s="20" t="s">
        <v>12</v>
      </c>
      <c r="L5911">
        <v>77</v>
      </c>
      <c r="M5911" s="20" t="s">
        <v>49</v>
      </c>
      <c r="N5911" s="20" t="s">
        <v>14</v>
      </c>
      <c r="O5911">
        <v>4.2020000000000002E-2</v>
      </c>
      <c r="P5911">
        <v>3.2360000000000002</v>
      </c>
      <c r="Q5911">
        <v>32.214199999999998</v>
      </c>
      <c r="R5911" s="7">
        <v>4.2019000000000001E-2</v>
      </c>
      <c r="S5911" s="1">
        <v>3.2361499999999999</v>
      </c>
      <c r="T5911" s="20" t="s">
        <v>314</v>
      </c>
      <c r="U5911" s="7">
        <v>32.214199999999998</v>
      </c>
      <c r="V5911" s="1">
        <v>104.25</v>
      </c>
      <c r="W5911">
        <v>2026</v>
      </c>
    </row>
    <row r="5912" spans="1:23" hidden="1" x14ac:dyDescent="0.25">
      <c r="A5912">
        <v>72039078</v>
      </c>
      <c r="B5912" s="2">
        <v>46133</v>
      </c>
      <c r="C5912" s="20" t="s">
        <v>6426</v>
      </c>
      <c r="D5912" s="20" t="s">
        <v>947</v>
      </c>
      <c r="E5912" s="20" t="s">
        <v>948</v>
      </c>
      <c r="F5912" s="20" t="s">
        <v>7831</v>
      </c>
      <c r="G5912" s="20" t="s">
        <v>7832</v>
      </c>
      <c r="H5912" s="20" t="s">
        <v>1722</v>
      </c>
      <c r="I5912" s="20" t="s">
        <v>1723</v>
      </c>
      <c r="J5912" s="20" t="s">
        <v>82</v>
      </c>
      <c r="K5912" s="20" t="s">
        <v>12</v>
      </c>
      <c r="L5912">
        <v>149</v>
      </c>
      <c r="M5912" s="20" t="s">
        <v>49</v>
      </c>
      <c r="N5912" s="20" t="s">
        <v>14</v>
      </c>
      <c r="O5912">
        <v>4.2020000000000002E-2</v>
      </c>
      <c r="P5912">
        <v>6.2610000000000001</v>
      </c>
      <c r="Q5912">
        <v>32.214199999999998</v>
      </c>
      <c r="R5912" s="7">
        <v>4.2019000000000001E-2</v>
      </c>
      <c r="S5912" s="1">
        <v>6.2609029999999999</v>
      </c>
      <c r="T5912" s="20" t="s">
        <v>314</v>
      </c>
      <c r="U5912" s="7">
        <v>32.214199999999998</v>
      </c>
      <c r="V5912" s="1">
        <v>201.69</v>
      </c>
      <c r="W5912">
        <v>2026</v>
      </c>
    </row>
    <row r="5913" spans="1:23" hidden="1" x14ac:dyDescent="0.25">
      <c r="A5913">
        <v>72039078</v>
      </c>
      <c r="B5913" s="2">
        <v>46133</v>
      </c>
      <c r="C5913" s="20" t="s">
        <v>6426</v>
      </c>
      <c r="D5913" s="20" t="s">
        <v>947</v>
      </c>
      <c r="E5913" s="20" t="s">
        <v>948</v>
      </c>
      <c r="F5913" s="20" t="s">
        <v>7831</v>
      </c>
      <c r="G5913" s="20" t="s">
        <v>7832</v>
      </c>
      <c r="H5913" s="20" t="s">
        <v>1724</v>
      </c>
      <c r="I5913" s="20" t="s">
        <v>1725</v>
      </c>
      <c r="J5913" s="20" t="s">
        <v>82</v>
      </c>
      <c r="K5913" s="20" t="s">
        <v>12</v>
      </c>
      <c r="L5913">
        <v>77</v>
      </c>
      <c r="M5913" s="20" t="s">
        <v>49</v>
      </c>
      <c r="N5913" s="20" t="s">
        <v>14</v>
      </c>
      <c r="O5913">
        <v>4.2020000000000002E-2</v>
      </c>
      <c r="P5913">
        <v>3.2360000000000002</v>
      </c>
      <c r="Q5913">
        <v>32.214199999999998</v>
      </c>
      <c r="R5913" s="7">
        <v>4.2019000000000001E-2</v>
      </c>
      <c r="S5913" s="1">
        <v>3.2361499999999999</v>
      </c>
      <c r="T5913" s="20" t="s">
        <v>314</v>
      </c>
      <c r="U5913" s="7">
        <v>32.214199999999998</v>
      </c>
      <c r="V5913" s="1">
        <v>104.25</v>
      </c>
      <c r="W5913">
        <v>2026</v>
      </c>
    </row>
    <row r="5914" spans="1:23" hidden="1" x14ac:dyDescent="0.25">
      <c r="A5914">
        <v>72039078</v>
      </c>
      <c r="B5914" s="2">
        <v>46133</v>
      </c>
      <c r="C5914" s="20" t="s">
        <v>6426</v>
      </c>
      <c r="D5914" s="20" t="s">
        <v>947</v>
      </c>
      <c r="E5914" s="20" t="s">
        <v>948</v>
      </c>
      <c r="F5914" s="20" t="s">
        <v>7831</v>
      </c>
      <c r="G5914" s="20" t="s">
        <v>7832</v>
      </c>
      <c r="H5914" s="20" t="s">
        <v>1509</v>
      </c>
      <c r="I5914" s="20" t="s">
        <v>1510</v>
      </c>
      <c r="J5914" s="20" t="s">
        <v>82</v>
      </c>
      <c r="K5914" s="20" t="s">
        <v>12</v>
      </c>
      <c r="L5914">
        <v>275</v>
      </c>
      <c r="M5914" s="20" t="s">
        <v>49</v>
      </c>
      <c r="N5914" s="20" t="s">
        <v>14</v>
      </c>
      <c r="O5914">
        <v>4.2020000000000002E-2</v>
      </c>
      <c r="P5914">
        <v>11.555999999999999</v>
      </c>
      <c r="Q5914">
        <v>32.214199999999998</v>
      </c>
      <c r="R5914" s="7">
        <v>4.2019000000000001E-2</v>
      </c>
      <c r="S5914" s="1">
        <v>11.556082999999999</v>
      </c>
      <c r="T5914" s="20" t="s">
        <v>314</v>
      </c>
      <c r="U5914" s="7">
        <v>32.214199999999998</v>
      </c>
      <c r="V5914" s="1">
        <v>372.27</v>
      </c>
      <c r="W5914">
        <v>2026</v>
      </c>
    </row>
    <row r="5915" spans="1:23" hidden="1" x14ac:dyDescent="0.25">
      <c r="A5915">
        <v>72039078</v>
      </c>
      <c r="B5915" s="2">
        <v>46133</v>
      </c>
      <c r="C5915" s="20" t="s">
        <v>6426</v>
      </c>
      <c r="D5915" s="20" t="s">
        <v>947</v>
      </c>
      <c r="E5915" s="20" t="s">
        <v>948</v>
      </c>
      <c r="F5915" s="20" t="s">
        <v>7831</v>
      </c>
      <c r="G5915" s="20" t="s">
        <v>7832</v>
      </c>
      <c r="H5915" s="20" t="s">
        <v>1724</v>
      </c>
      <c r="I5915" s="20" t="s">
        <v>1725</v>
      </c>
      <c r="J5915" s="20" t="s">
        <v>82</v>
      </c>
      <c r="K5915" s="20" t="s">
        <v>12</v>
      </c>
      <c r="L5915">
        <v>77</v>
      </c>
      <c r="M5915" s="20" t="s">
        <v>49</v>
      </c>
      <c r="N5915" s="20" t="s">
        <v>14</v>
      </c>
      <c r="O5915">
        <v>4.2020000000000002E-2</v>
      </c>
      <c r="P5915">
        <v>3.2360000000000002</v>
      </c>
      <c r="Q5915">
        <v>32.214199999999998</v>
      </c>
      <c r="R5915" s="7">
        <v>4.2019000000000001E-2</v>
      </c>
      <c r="S5915" s="1">
        <v>3.2361499999999999</v>
      </c>
      <c r="T5915" s="20" t="s">
        <v>314</v>
      </c>
      <c r="U5915" s="7">
        <v>32.214199999999998</v>
      </c>
      <c r="V5915" s="1">
        <v>104.25</v>
      </c>
      <c r="W5915">
        <v>2026</v>
      </c>
    </row>
    <row r="5916" spans="1:23" hidden="1" x14ac:dyDescent="0.25">
      <c r="A5916">
        <v>72039078</v>
      </c>
      <c r="B5916" s="2">
        <v>46133</v>
      </c>
      <c r="C5916" s="20" t="s">
        <v>6426</v>
      </c>
      <c r="D5916" s="20" t="s">
        <v>947</v>
      </c>
      <c r="E5916" s="20" t="s">
        <v>948</v>
      </c>
      <c r="F5916" s="20" t="s">
        <v>7831</v>
      </c>
      <c r="G5916" s="20" t="s">
        <v>7832</v>
      </c>
      <c r="H5916" s="20" t="s">
        <v>1509</v>
      </c>
      <c r="I5916" s="20" t="s">
        <v>1510</v>
      </c>
      <c r="J5916" s="20" t="s">
        <v>82</v>
      </c>
      <c r="K5916" s="20" t="s">
        <v>12</v>
      </c>
      <c r="L5916">
        <v>113</v>
      </c>
      <c r="M5916" s="20" t="s">
        <v>49</v>
      </c>
      <c r="N5916" s="20" t="s">
        <v>14</v>
      </c>
      <c r="O5916">
        <v>4.2020000000000002E-2</v>
      </c>
      <c r="P5916">
        <v>4.7480000000000002</v>
      </c>
      <c r="Q5916">
        <v>32.214199999999998</v>
      </c>
      <c r="R5916" s="7">
        <v>4.2019000000000001E-2</v>
      </c>
      <c r="S5916" s="1">
        <v>4.7479060000000004</v>
      </c>
      <c r="T5916" s="20" t="s">
        <v>314</v>
      </c>
      <c r="U5916" s="7">
        <v>32.214199999999998</v>
      </c>
      <c r="V5916" s="1">
        <v>152.94999999999999</v>
      </c>
      <c r="W5916">
        <v>2026</v>
      </c>
    </row>
    <row r="5917" spans="1:23" hidden="1" x14ac:dyDescent="0.25">
      <c r="A5917">
        <v>72039078</v>
      </c>
      <c r="B5917" s="2">
        <v>46133</v>
      </c>
      <c r="C5917" s="20" t="s">
        <v>6426</v>
      </c>
      <c r="D5917" s="20" t="s">
        <v>947</v>
      </c>
      <c r="E5917" s="20" t="s">
        <v>948</v>
      </c>
      <c r="F5917" s="20" t="s">
        <v>7831</v>
      </c>
      <c r="G5917" s="20" t="s">
        <v>7832</v>
      </c>
      <c r="H5917" s="20" t="s">
        <v>5962</v>
      </c>
      <c r="I5917" s="20" t="s">
        <v>5963</v>
      </c>
      <c r="J5917" s="20" t="s">
        <v>82</v>
      </c>
      <c r="K5917" s="20" t="s">
        <v>12</v>
      </c>
      <c r="L5917">
        <v>53</v>
      </c>
      <c r="M5917" s="20" t="s">
        <v>49</v>
      </c>
      <c r="N5917" s="20" t="s">
        <v>14</v>
      </c>
      <c r="O5917">
        <v>4.2020000000000002E-2</v>
      </c>
      <c r="P5917">
        <v>2.2269999999999999</v>
      </c>
      <c r="Q5917">
        <v>32.214199999999998</v>
      </c>
      <c r="R5917" s="7">
        <v>4.2019000000000001E-2</v>
      </c>
      <c r="S5917" s="1">
        <v>2.2269679999999998</v>
      </c>
      <c r="T5917" s="20" t="s">
        <v>314</v>
      </c>
      <c r="U5917" s="7">
        <v>32.214199999999998</v>
      </c>
      <c r="V5917" s="1">
        <v>71.739999999999995</v>
      </c>
      <c r="W5917">
        <v>2026</v>
      </c>
    </row>
    <row r="5918" spans="1:23" hidden="1" x14ac:dyDescent="0.25">
      <c r="A5918">
        <v>72039078</v>
      </c>
      <c r="B5918" s="2">
        <v>46133</v>
      </c>
      <c r="C5918" s="20" t="s">
        <v>6426</v>
      </c>
      <c r="D5918" s="20" t="s">
        <v>947</v>
      </c>
      <c r="E5918" s="20" t="s">
        <v>948</v>
      </c>
      <c r="F5918" s="20" t="s">
        <v>7831</v>
      </c>
      <c r="G5918" s="20" t="s">
        <v>7832</v>
      </c>
      <c r="H5918" s="20" t="s">
        <v>1509</v>
      </c>
      <c r="I5918" s="20" t="s">
        <v>1510</v>
      </c>
      <c r="J5918" s="20" t="s">
        <v>82</v>
      </c>
      <c r="K5918" s="20" t="s">
        <v>12</v>
      </c>
      <c r="L5918">
        <v>113</v>
      </c>
      <c r="M5918" s="20" t="s">
        <v>49</v>
      </c>
      <c r="N5918" s="20" t="s">
        <v>14</v>
      </c>
      <c r="O5918">
        <v>4.2020000000000002E-2</v>
      </c>
      <c r="P5918">
        <v>4.7480000000000002</v>
      </c>
      <c r="Q5918">
        <v>32.214199999999998</v>
      </c>
      <c r="R5918" s="7">
        <v>4.2019000000000001E-2</v>
      </c>
      <c r="S5918" s="1">
        <v>4.7479060000000004</v>
      </c>
      <c r="T5918" s="20" t="s">
        <v>314</v>
      </c>
      <c r="U5918" s="7">
        <v>32.214199999999998</v>
      </c>
      <c r="V5918" s="1">
        <v>152.94999999999999</v>
      </c>
      <c r="W5918">
        <v>2026</v>
      </c>
    </row>
    <row r="5919" spans="1:23" hidden="1" x14ac:dyDescent="0.25">
      <c r="A5919">
        <v>72039078</v>
      </c>
      <c r="B5919" s="2">
        <v>46133</v>
      </c>
      <c r="C5919" s="20" t="s">
        <v>6426</v>
      </c>
      <c r="D5919" s="20" t="s">
        <v>947</v>
      </c>
      <c r="E5919" s="20" t="s">
        <v>948</v>
      </c>
      <c r="F5919" s="20" t="s">
        <v>7831</v>
      </c>
      <c r="G5919" s="20" t="s">
        <v>7832</v>
      </c>
      <c r="H5919" s="20" t="s">
        <v>5962</v>
      </c>
      <c r="I5919" s="20" t="s">
        <v>5963</v>
      </c>
      <c r="J5919" s="20" t="s">
        <v>82</v>
      </c>
      <c r="K5919" s="20" t="s">
        <v>12</v>
      </c>
      <c r="L5919">
        <v>101</v>
      </c>
      <c r="M5919" s="20" t="s">
        <v>49</v>
      </c>
      <c r="N5919" s="20" t="s">
        <v>14</v>
      </c>
      <c r="O5919">
        <v>4.2020000000000002E-2</v>
      </c>
      <c r="P5919">
        <v>4.2439999999999998</v>
      </c>
      <c r="Q5919">
        <v>32.214199999999998</v>
      </c>
      <c r="R5919" s="7">
        <v>4.2019000000000001E-2</v>
      </c>
      <c r="S5919" s="1">
        <v>4.2440910000000001</v>
      </c>
      <c r="T5919" s="20" t="s">
        <v>314</v>
      </c>
      <c r="U5919" s="7">
        <v>32.214199999999998</v>
      </c>
      <c r="V5919" s="1">
        <v>136.72</v>
      </c>
      <c r="W5919">
        <v>2026</v>
      </c>
    </row>
    <row r="5920" spans="1:23" hidden="1" x14ac:dyDescent="0.25">
      <c r="A5920">
        <v>72039078</v>
      </c>
      <c r="B5920" s="2">
        <v>46133</v>
      </c>
      <c r="C5920" s="20" t="s">
        <v>6426</v>
      </c>
      <c r="D5920" s="20" t="s">
        <v>947</v>
      </c>
      <c r="E5920" s="20" t="s">
        <v>948</v>
      </c>
      <c r="F5920" s="20" t="s">
        <v>7831</v>
      </c>
      <c r="G5920" s="20" t="s">
        <v>7832</v>
      </c>
      <c r="H5920" s="20" t="s">
        <v>1509</v>
      </c>
      <c r="I5920" s="20" t="s">
        <v>1510</v>
      </c>
      <c r="J5920" s="20" t="s">
        <v>82</v>
      </c>
      <c r="K5920" s="20" t="s">
        <v>12</v>
      </c>
      <c r="L5920">
        <v>113</v>
      </c>
      <c r="M5920" s="20" t="s">
        <v>49</v>
      </c>
      <c r="N5920" s="20" t="s">
        <v>14</v>
      </c>
      <c r="O5920">
        <v>4.2020000000000002E-2</v>
      </c>
      <c r="P5920">
        <v>4.7480000000000002</v>
      </c>
      <c r="Q5920">
        <v>32.214199999999998</v>
      </c>
      <c r="R5920" s="7">
        <v>4.2019000000000001E-2</v>
      </c>
      <c r="S5920" s="1">
        <v>4.7479060000000004</v>
      </c>
      <c r="T5920" s="20" t="s">
        <v>314</v>
      </c>
      <c r="U5920" s="7">
        <v>32.214199999999998</v>
      </c>
      <c r="V5920" s="1">
        <v>152.94999999999999</v>
      </c>
      <c r="W5920">
        <v>2026</v>
      </c>
    </row>
    <row r="5921" spans="1:23" hidden="1" x14ac:dyDescent="0.25">
      <c r="A5921">
        <v>72039078</v>
      </c>
      <c r="B5921" s="2">
        <v>46133</v>
      </c>
      <c r="C5921" s="20" t="s">
        <v>6426</v>
      </c>
      <c r="D5921" s="20" t="s">
        <v>947</v>
      </c>
      <c r="E5921" s="20" t="s">
        <v>948</v>
      </c>
      <c r="F5921" s="20" t="s">
        <v>7831</v>
      </c>
      <c r="G5921" s="20" t="s">
        <v>7832</v>
      </c>
      <c r="H5921" s="20" t="s">
        <v>1509</v>
      </c>
      <c r="I5921" s="20" t="s">
        <v>1510</v>
      </c>
      <c r="J5921" s="20" t="s">
        <v>82</v>
      </c>
      <c r="K5921" s="20" t="s">
        <v>12</v>
      </c>
      <c r="L5921">
        <v>113</v>
      </c>
      <c r="M5921" s="20" t="s">
        <v>49</v>
      </c>
      <c r="N5921" s="20" t="s">
        <v>14</v>
      </c>
      <c r="O5921">
        <v>4.2020000000000002E-2</v>
      </c>
      <c r="P5921">
        <v>4.7480000000000002</v>
      </c>
      <c r="Q5921">
        <v>32.214199999999998</v>
      </c>
      <c r="R5921" s="7">
        <v>4.2019000000000001E-2</v>
      </c>
      <c r="S5921" s="1">
        <v>4.7479060000000004</v>
      </c>
      <c r="T5921" s="20" t="s">
        <v>314</v>
      </c>
      <c r="U5921" s="7">
        <v>32.214199999999998</v>
      </c>
      <c r="V5921" s="1">
        <v>152.94999999999999</v>
      </c>
      <c r="W5921">
        <v>2026</v>
      </c>
    </row>
    <row r="5922" spans="1:23" hidden="1" x14ac:dyDescent="0.25">
      <c r="A5922">
        <v>72039078</v>
      </c>
      <c r="B5922" s="2">
        <v>46133</v>
      </c>
      <c r="C5922" s="20" t="s">
        <v>6426</v>
      </c>
      <c r="D5922" s="20" t="s">
        <v>947</v>
      </c>
      <c r="E5922" s="20" t="s">
        <v>948</v>
      </c>
      <c r="F5922" s="20" t="s">
        <v>7831</v>
      </c>
      <c r="G5922" s="20" t="s">
        <v>7832</v>
      </c>
      <c r="H5922" s="20" t="s">
        <v>1509</v>
      </c>
      <c r="I5922" s="20" t="s">
        <v>1510</v>
      </c>
      <c r="J5922" s="20" t="s">
        <v>82</v>
      </c>
      <c r="K5922" s="20" t="s">
        <v>12</v>
      </c>
      <c r="L5922">
        <v>113</v>
      </c>
      <c r="M5922" s="20" t="s">
        <v>49</v>
      </c>
      <c r="N5922" s="20" t="s">
        <v>14</v>
      </c>
      <c r="O5922">
        <v>4.2020000000000002E-2</v>
      </c>
      <c r="P5922">
        <v>4.7480000000000002</v>
      </c>
      <c r="Q5922">
        <v>32.214199999999998</v>
      </c>
      <c r="R5922" s="7">
        <v>4.2019000000000001E-2</v>
      </c>
      <c r="S5922" s="1">
        <v>4.7479060000000004</v>
      </c>
      <c r="T5922" s="20" t="s">
        <v>314</v>
      </c>
      <c r="U5922" s="7">
        <v>32.214199999999998</v>
      </c>
      <c r="V5922" s="1">
        <v>152.94999999999999</v>
      </c>
      <c r="W5922">
        <v>2026</v>
      </c>
    </row>
    <row r="5923" spans="1:23" hidden="1" x14ac:dyDescent="0.25">
      <c r="A5923">
        <v>72039078</v>
      </c>
      <c r="B5923" s="2">
        <v>46133</v>
      </c>
      <c r="C5923" s="20" t="s">
        <v>6426</v>
      </c>
      <c r="D5923" s="20" t="s">
        <v>947</v>
      </c>
      <c r="E5923" s="20" t="s">
        <v>948</v>
      </c>
      <c r="F5923" s="20" t="s">
        <v>7831</v>
      </c>
      <c r="G5923" s="20" t="s">
        <v>7832</v>
      </c>
      <c r="H5923" s="20" t="s">
        <v>1509</v>
      </c>
      <c r="I5923" s="20" t="s">
        <v>1510</v>
      </c>
      <c r="J5923" s="20" t="s">
        <v>82</v>
      </c>
      <c r="K5923" s="20" t="s">
        <v>12</v>
      </c>
      <c r="L5923">
        <v>140</v>
      </c>
      <c r="M5923" s="20" t="s">
        <v>49</v>
      </c>
      <c r="N5923" s="20" t="s">
        <v>14</v>
      </c>
      <c r="O5923">
        <v>4.2020000000000002E-2</v>
      </c>
      <c r="P5923">
        <v>5.883</v>
      </c>
      <c r="Q5923">
        <v>32.214199999999998</v>
      </c>
      <c r="R5923" s="7">
        <v>4.2019000000000001E-2</v>
      </c>
      <c r="S5923" s="1">
        <v>5.8831189999999998</v>
      </c>
      <c r="T5923" s="20" t="s">
        <v>314</v>
      </c>
      <c r="U5923" s="7">
        <v>32.214199999999998</v>
      </c>
      <c r="V5923" s="1">
        <v>189.52</v>
      </c>
      <c r="W5923">
        <v>2026</v>
      </c>
    </row>
    <row r="5924" spans="1:23" hidden="1" x14ac:dyDescent="0.25">
      <c r="A5924">
        <v>72039078</v>
      </c>
      <c r="B5924" s="2">
        <v>46133</v>
      </c>
      <c r="C5924" s="20" t="s">
        <v>6426</v>
      </c>
      <c r="D5924" s="20" t="s">
        <v>947</v>
      </c>
      <c r="E5924" s="20" t="s">
        <v>948</v>
      </c>
      <c r="F5924" s="20" t="s">
        <v>7831</v>
      </c>
      <c r="G5924" s="20" t="s">
        <v>7832</v>
      </c>
      <c r="H5924" s="20" t="s">
        <v>5962</v>
      </c>
      <c r="I5924" s="20" t="s">
        <v>5963</v>
      </c>
      <c r="J5924" s="20" t="s">
        <v>82</v>
      </c>
      <c r="K5924" s="20" t="s">
        <v>12</v>
      </c>
      <c r="L5924">
        <v>125</v>
      </c>
      <c r="M5924" s="20" t="s">
        <v>49</v>
      </c>
      <c r="N5924" s="20" t="s">
        <v>14</v>
      </c>
      <c r="O5924">
        <v>4.2020000000000002E-2</v>
      </c>
      <c r="P5924">
        <v>5.2530000000000001</v>
      </c>
      <c r="Q5924">
        <v>32.214199999999998</v>
      </c>
      <c r="R5924" s="7">
        <v>4.2019000000000001E-2</v>
      </c>
      <c r="S5924" s="1">
        <v>5.2529620000000001</v>
      </c>
      <c r="T5924" s="20" t="s">
        <v>314</v>
      </c>
      <c r="U5924" s="7">
        <v>32.214199999999998</v>
      </c>
      <c r="V5924" s="1">
        <v>169.22</v>
      </c>
      <c r="W5924">
        <v>2026</v>
      </c>
    </row>
    <row r="5925" spans="1:23" hidden="1" x14ac:dyDescent="0.25">
      <c r="A5925">
        <v>72039078</v>
      </c>
      <c r="B5925" s="2">
        <v>46133</v>
      </c>
      <c r="C5925" s="20" t="s">
        <v>6426</v>
      </c>
      <c r="D5925" s="20" t="s">
        <v>947</v>
      </c>
      <c r="E5925" s="20" t="s">
        <v>948</v>
      </c>
      <c r="F5925" s="20" t="s">
        <v>7831</v>
      </c>
      <c r="G5925" s="20" t="s">
        <v>7832</v>
      </c>
      <c r="H5925" s="20" t="s">
        <v>1509</v>
      </c>
      <c r="I5925" s="20" t="s">
        <v>1510</v>
      </c>
      <c r="J5925" s="20" t="s">
        <v>82</v>
      </c>
      <c r="K5925" s="20" t="s">
        <v>12</v>
      </c>
      <c r="L5925">
        <v>248</v>
      </c>
      <c r="M5925" s="20" t="s">
        <v>49</v>
      </c>
      <c r="N5925" s="20" t="s">
        <v>14</v>
      </c>
      <c r="O5925">
        <v>4.2020000000000002E-2</v>
      </c>
      <c r="P5925">
        <v>10.420999999999999</v>
      </c>
      <c r="Q5925">
        <v>32.214199999999998</v>
      </c>
      <c r="R5925" s="7">
        <v>4.2019000000000001E-2</v>
      </c>
      <c r="S5925" s="1">
        <v>10.420870000000001</v>
      </c>
      <c r="T5925" s="20" t="s">
        <v>314</v>
      </c>
      <c r="U5925" s="7">
        <v>32.214199999999998</v>
      </c>
      <c r="V5925" s="1">
        <v>335.7</v>
      </c>
      <c r="W5925">
        <v>2026</v>
      </c>
    </row>
    <row r="5926" spans="1:23" hidden="1" x14ac:dyDescent="0.25">
      <c r="A5926">
        <v>72039078</v>
      </c>
      <c r="B5926" s="2">
        <v>46133</v>
      </c>
      <c r="C5926" s="20" t="s">
        <v>6426</v>
      </c>
      <c r="D5926" s="20" t="s">
        <v>947</v>
      </c>
      <c r="E5926" s="20" t="s">
        <v>948</v>
      </c>
      <c r="F5926" s="20" t="s">
        <v>7831</v>
      </c>
      <c r="G5926" s="20" t="s">
        <v>7832</v>
      </c>
      <c r="H5926" s="20" t="s">
        <v>1724</v>
      </c>
      <c r="I5926" s="20" t="s">
        <v>1725</v>
      </c>
      <c r="J5926" s="20" t="s">
        <v>82</v>
      </c>
      <c r="K5926" s="20" t="s">
        <v>12</v>
      </c>
      <c r="L5926">
        <v>77</v>
      </c>
      <c r="M5926" s="20" t="s">
        <v>49</v>
      </c>
      <c r="N5926" s="20" t="s">
        <v>14</v>
      </c>
      <c r="O5926">
        <v>4.2020000000000002E-2</v>
      </c>
      <c r="P5926">
        <v>3.2360000000000002</v>
      </c>
      <c r="Q5926">
        <v>32.214199999999998</v>
      </c>
      <c r="R5926" s="7">
        <v>4.2019000000000001E-2</v>
      </c>
      <c r="S5926" s="1">
        <v>3.2361499999999999</v>
      </c>
      <c r="T5926" s="20" t="s">
        <v>314</v>
      </c>
      <c r="U5926" s="7">
        <v>32.214199999999998</v>
      </c>
      <c r="V5926" s="1">
        <v>104.25</v>
      </c>
      <c r="W5926">
        <v>2026</v>
      </c>
    </row>
    <row r="5927" spans="1:23" hidden="1" x14ac:dyDescent="0.25">
      <c r="A5927">
        <v>72039078</v>
      </c>
      <c r="B5927" s="2">
        <v>46133</v>
      </c>
      <c r="C5927" s="20" t="s">
        <v>6426</v>
      </c>
      <c r="D5927" s="20" t="s">
        <v>947</v>
      </c>
      <c r="E5927" s="20" t="s">
        <v>948</v>
      </c>
      <c r="F5927" s="20" t="s">
        <v>7831</v>
      </c>
      <c r="G5927" s="20" t="s">
        <v>7832</v>
      </c>
      <c r="H5927" s="20" t="s">
        <v>5962</v>
      </c>
      <c r="I5927" s="20" t="s">
        <v>5963</v>
      </c>
      <c r="J5927" s="20" t="s">
        <v>82</v>
      </c>
      <c r="K5927" s="20" t="s">
        <v>12</v>
      </c>
      <c r="L5927">
        <v>101</v>
      </c>
      <c r="M5927" s="20" t="s">
        <v>49</v>
      </c>
      <c r="N5927" s="20" t="s">
        <v>14</v>
      </c>
      <c r="O5927">
        <v>4.2020000000000002E-2</v>
      </c>
      <c r="P5927">
        <v>4.2439999999999998</v>
      </c>
      <c r="Q5927">
        <v>32.214199999999998</v>
      </c>
      <c r="R5927" s="7">
        <v>4.2019000000000001E-2</v>
      </c>
      <c r="S5927" s="1">
        <v>4.2440910000000001</v>
      </c>
      <c r="T5927" s="20" t="s">
        <v>314</v>
      </c>
      <c r="U5927" s="7">
        <v>32.214199999999998</v>
      </c>
      <c r="V5927" s="1">
        <v>136.72</v>
      </c>
      <c r="W5927">
        <v>2026</v>
      </c>
    </row>
    <row r="5928" spans="1:23" hidden="1" x14ac:dyDescent="0.25">
      <c r="A5928">
        <v>72039078</v>
      </c>
      <c r="B5928" s="2">
        <v>46133</v>
      </c>
      <c r="C5928" s="20" t="s">
        <v>6426</v>
      </c>
      <c r="D5928" s="20" t="s">
        <v>947</v>
      </c>
      <c r="E5928" s="20" t="s">
        <v>948</v>
      </c>
      <c r="F5928" s="20" t="s">
        <v>7831</v>
      </c>
      <c r="G5928" s="20" t="s">
        <v>7832</v>
      </c>
      <c r="H5928" s="20" t="s">
        <v>1509</v>
      </c>
      <c r="I5928" s="20" t="s">
        <v>1510</v>
      </c>
      <c r="J5928" s="20" t="s">
        <v>82</v>
      </c>
      <c r="K5928" s="20" t="s">
        <v>12</v>
      </c>
      <c r="L5928">
        <v>86</v>
      </c>
      <c r="M5928" s="20" t="s">
        <v>49</v>
      </c>
      <c r="N5928" s="20" t="s">
        <v>14</v>
      </c>
      <c r="O5928">
        <v>4.2020000000000002E-2</v>
      </c>
      <c r="P5928">
        <v>3.6139999999999999</v>
      </c>
      <c r="Q5928">
        <v>32.214199999999998</v>
      </c>
      <c r="R5928" s="7">
        <v>4.2019000000000001E-2</v>
      </c>
      <c r="S5928" s="1">
        <v>3.613934</v>
      </c>
      <c r="T5928" s="20" t="s">
        <v>314</v>
      </c>
      <c r="U5928" s="7">
        <v>32.214199999999998</v>
      </c>
      <c r="V5928" s="1">
        <v>116.42</v>
      </c>
      <c r="W5928">
        <v>2026</v>
      </c>
    </row>
    <row r="5929" spans="1:23" hidden="1" x14ac:dyDescent="0.25">
      <c r="A5929">
        <v>72039078</v>
      </c>
      <c r="B5929" s="2">
        <v>46133</v>
      </c>
      <c r="C5929" s="20" t="s">
        <v>6426</v>
      </c>
      <c r="D5929" s="20" t="s">
        <v>947</v>
      </c>
      <c r="E5929" s="20" t="s">
        <v>948</v>
      </c>
      <c r="F5929" s="20" t="s">
        <v>7831</v>
      </c>
      <c r="G5929" s="20" t="s">
        <v>7832</v>
      </c>
      <c r="H5929" s="20" t="s">
        <v>5962</v>
      </c>
      <c r="I5929" s="20" t="s">
        <v>5963</v>
      </c>
      <c r="J5929" s="20" t="s">
        <v>82</v>
      </c>
      <c r="K5929" s="20" t="s">
        <v>12</v>
      </c>
      <c r="L5929">
        <v>101</v>
      </c>
      <c r="M5929" s="20" t="s">
        <v>49</v>
      </c>
      <c r="N5929" s="20" t="s">
        <v>14</v>
      </c>
      <c r="O5929">
        <v>4.2020000000000002E-2</v>
      </c>
      <c r="P5929">
        <v>4.2439999999999998</v>
      </c>
      <c r="Q5929">
        <v>32.214199999999998</v>
      </c>
      <c r="R5929" s="7">
        <v>4.2019000000000001E-2</v>
      </c>
      <c r="S5929" s="1">
        <v>4.2440910000000001</v>
      </c>
      <c r="T5929" s="20" t="s">
        <v>314</v>
      </c>
      <c r="U5929" s="7">
        <v>32.214199999999998</v>
      </c>
      <c r="V5929" s="1">
        <v>136.72</v>
      </c>
      <c r="W5929">
        <v>2026</v>
      </c>
    </row>
    <row r="5930" spans="1:23" hidden="1" x14ac:dyDescent="0.25">
      <c r="A5930">
        <v>72039078</v>
      </c>
      <c r="B5930" s="2">
        <v>46133</v>
      </c>
      <c r="C5930" s="20" t="s">
        <v>6426</v>
      </c>
      <c r="D5930" s="20" t="s">
        <v>947</v>
      </c>
      <c r="E5930" s="20" t="s">
        <v>948</v>
      </c>
      <c r="F5930" s="20" t="s">
        <v>7831</v>
      </c>
      <c r="G5930" s="20" t="s">
        <v>7832</v>
      </c>
      <c r="H5930" s="20" t="s">
        <v>1509</v>
      </c>
      <c r="I5930" s="20" t="s">
        <v>1510</v>
      </c>
      <c r="J5930" s="20" t="s">
        <v>82</v>
      </c>
      <c r="K5930" s="20" t="s">
        <v>12</v>
      </c>
      <c r="L5930">
        <v>248</v>
      </c>
      <c r="M5930" s="20" t="s">
        <v>49</v>
      </c>
      <c r="N5930" s="20" t="s">
        <v>14</v>
      </c>
      <c r="O5930">
        <v>4.2020000000000002E-2</v>
      </c>
      <c r="P5930">
        <v>10.420999999999999</v>
      </c>
      <c r="Q5930">
        <v>32.214199999999998</v>
      </c>
      <c r="R5930" s="7">
        <v>4.2019000000000001E-2</v>
      </c>
      <c r="S5930" s="1">
        <v>10.420870000000001</v>
      </c>
      <c r="T5930" s="20" t="s">
        <v>314</v>
      </c>
      <c r="U5930" s="7">
        <v>32.214199999999998</v>
      </c>
      <c r="V5930" s="1">
        <v>335.7</v>
      </c>
      <c r="W5930">
        <v>2026</v>
      </c>
    </row>
    <row r="5931" spans="1:23" hidden="1" x14ac:dyDescent="0.25">
      <c r="A5931">
        <v>72039078</v>
      </c>
      <c r="B5931" s="2">
        <v>46133</v>
      </c>
      <c r="C5931" s="20" t="s">
        <v>6426</v>
      </c>
      <c r="D5931" s="20" t="s">
        <v>947</v>
      </c>
      <c r="E5931" s="20" t="s">
        <v>948</v>
      </c>
      <c r="F5931" s="20" t="s">
        <v>7831</v>
      </c>
      <c r="G5931" s="20" t="s">
        <v>7832</v>
      </c>
      <c r="H5931" s="20" t="s">
        <v>1724</v>
      </c>
      <c r="I5931" s="20" t="s">
        <v>1725</v>
      </c>
      <c r="J5931" s="20" t="s">
        <v>82</v>
      </c>
      <c r="K5931" s="20" t="s">
        <v>12</v>
      </c>
      <c r="L5931">
        <v>185</v>
      </c>
      <c r="M5931" s="20" t="s">
        <v>49</v>
      </c>
      <c r="N5931" s="20" t="s">
        <v>14</v>
      </c>
      <c r="O5931">
        <v>4.2020000000000002E-2</v>
      </c>
      <c r="P5931">
        <v>7.774</v>
      </c>
      <c r="Q5931">
        <v>32.214199999999998</v>
      </c>
      <c r="R5931" s="7">
        <v>4.2019000000000001E-2</v>
      </c>
      <c r="S5931" s="1">
        <v>7.7739000000000003</v>
      </c>
      <c r="T5931" s="20" t="s">
        <v>314</v>
      </c>
      <c r="U5931" s="7">
        <v>32.214199999999998</v>
      </c>
      <c r="V5931" s="1">
        <v>250.43</v>
      </c>
      <c r="W5931">
        <v>2026</v>
      </c>
    </row>
    <row r="5932" spans="1:23" hidden="1" x14ac:dyDescent="0.25">
      <c r="A5932">
        <v>72039078</v>
      </c>
      <c r="B5932" s="2">
        <v>46133</v>
      </c>
      <c r="C5932" s="20" t="s">
        <v>6426</v>
      </c>
      <c r="D5932" s="20" t="s">
        <v>947</v>
      </c>
      <c r="E5932" s="20" t="s">
        <v>948</v>
      </c>
      <c r="F5932" s="20" t="s">
        <v>7831</v>
      </c>
      <c r="G5932" s="20" t="s">
        <v>7832</v>
      </c>
      <c r="H5932" s="20" t="s">
        <v>5962</v>
      </c>
      <c r="I5932" s="20" t="s">
        <v>5963</v>
      </c>
      <c r="J5932" s="20" t="s">
        <v>82</v>
      </c>
      <c r="K5932" s="20" t="s">
        <v>12</v>
      </c>
      <c r="L5932">
        <v>53</v>
      </c>
      <c r="M5932" s="20" t="s">
        <v>49</v>
      </c>
      <c r="N5932" s="20" t="s">
        <v>14</v>
      </c>
      <c r="O5932">
        <v>4.2020000000000002E-2</v>
      </c>
      <c r="P5932">
        <v>2.2269999999999999</v>
      </c>
      <c r="Q5932">
        <v>32.214199999999998</v>
      </c>
      <c r="R5932" s="7">
        <v>4.2019000000000001E-2</v>
      </c>
      <c r="S5932" s="1">
        <v>2.2269679999999998</v>
      </c>
      <c r="T5932" s="20" t="s">
        <v>314</v>
      </c>
      <c r="U5932" s="7">
        <v>32.214199999999998</v>
      </c>
      <c r="V5932" s="1">
        <v>71.739999999999995</v>
      </c>
      <c r="W5932">
        <v>2026</v>
      </c>
    </row>
    <row r="5933" spans="1:23" hidden="1" x14ac:dyDescent="0.25">
      <c r="A5933">
        <v>72039078</v>
      </c>
      <c r="B5933" s="2">
        <v>46133</v>
      </c>
      <c r="C5933" s="20" t="s">
        <v>6426</v>
      </c>
      <c r="D5933" s="20" t="s">
        <v>947</v>
      </c>
      <c r="E5933" s="20" t="s">
        <v>948</v>
      </c>
      <c r="F5933" s="20" t="s">
        <v>7831</v>
      </c>
      <c r="G5933" s="20" t="s">
        <v>7832</v>
      </c>
      <c r="H5933" s="20" t="s">
        <v>1509</v>
      </c>
      <c r="I5933" s="20" t="s">
        <v>1510</v>
      </c>
      <c r="J5933" s="20" t="s">
        <v>82</v>
      </c>
      <c r="K5933" s="20" t="s">
        <v>12</v>
      </c>
      <c r="L5933">
        <v>167</v>
      </c>
      <c r="M5933" s="20" t="s">
        <v>49</v>
      </c>
      <c r="N5933" s="20" t="s">
        <v>14</v>
      </c>
      <c r="O5933">
        <v>4.2020000000000002E-2</v>
      </c>
      <c r="P5933">
        <v>7.0170000000000003</v>
      </c>
      <c r="Q5933">
        <v>32.214199999999998</v>
      </c>
      <c r="R5933" s="7">
        <v>4.2019000000000001E-2</v>
      </c>
      <c r="S5933" s="1">
        <v>7.0170909999999997</v>
      </c>
      <c r="T5933" s="20" t="s">
        <v>314</v>
      </c>
      <c r="U5933" s="7">
        <v>32.214199999999998</v>
      </c>
      <c r="V5933" s="1">
        <v>226.05</v>
      </c>
      <c r="W5933">
        <v>2026</v>
      </c>
    </row>
    <row r="5934" spans="1:23" hidden="1" x14ac:dyDescent="0.25">
      <c r="A5934">
        <v>72039078</v>
      </c>
      <c r="B5934" s="2">
        <v>46133</v>
      </c>
      <c r="C5934" s="20" t="s">
        <v>6426</v>
      </c>
      <c r="D5934" s="20" t="s">
        <v>947</v>
      </c>
      <c r="E5934" s="20" t="s">
        <v>948</v>
      </c>
      <c r="F5934" s="20" t="s">
        <v>7831</v>
      </c>
      <c r="G5934" s="20" t="s">
        <v>7832</v>
      </c>
      <c r="H5934" s="20" t="s">
        <v>1724</v>
      </c>
      <c r="I5934" s="20" t="s">
        <v>1725</v>
      </c>
      <c r="J5934" s="20" t="s">
        <v>82</v>
      </c>
      <c r="K5934" s="20" t="s">
        <v>12</v>
      </c>
      <c r="L5934">
        <v>73</v>
      </c>
      <c r="M5934" s="20" t="s">
        <v>49</v>
      </c>
      <c r="N5934" s="20" t="s">
        <v>14</v>
      </c>
      <c r="O5934">
        <v>4.2020000000000002E-2</v>
      </c>
      <c r="P5934">
        <v>3.0670000000000002</v>
      </c>
      <c r="Q5934">
        <v>32.214199999999998</v>
      </c>
      <c r="R5934" s="7">
        <v>4.2019000000000001E-2</v>
      </c>
      <c r="S5934" s="1">
        <v>3.06697</v>
      </c>
      <c r="T5934" s="20" t="s">
        <v>314</v>
      </c>
      <c r="U5934" s="7">
        <v>32.214199999999998</v>
      </c>
      <c r="V5934" s="1">
        <v>98.8</v>
      </c>
      <c r="W5934">
        <v>2026</v>
      </c>
    </row>
    <row r="5935" spans="1:23" hidden="1" x14ac:dyDescent="0.25">
      <c r="A5935">
        <v>72039078</v>
      </c>
      <c r="B5935" s="2">
        <v>46133</v>
      </c>
      <c r="C5935" s="20" t="s">
        <v>6426</v>
      </c>
      <c r="D5935" s="20" t="s">
        <v>947</v>
      </c>
      <c r="E5935" s="20" t="s">
        <v>948</v>
      </c>
      <c r="F5935" s="20" t="s">
        <v>7831</v>
      </c>
      <c r="G5935" s="20" t="s">
        <v>7832</v>
      </c>
      <c r="H5935" s="20" t="s">
        <v>1724</v>
      </c>
      <c r="I5935" s="20" t="s">
        <v>1725</v>
      </c>
      <c r="J5935" s="20" t="s">
        <v>82</v>
      </c>
      <c r="K5935" s="20" t="s">
        <v>12</v>
      </c>
      <c r="L5935">
        <v>185</v>
      </c>
      <c r="M5935" s="20" t="s">
        <v>49</v>
      </c>
      <c r="N5935" s="20" t="s">
        <v>14</v>
      </c>
      <c r="O5935">
        <v>4.2020000000000002E-2</v>
      </c>
      <c r="P5935">
        <v>7.774</v>
      </c>
      <c r="Q5935">
        <v>32.214199999999998</v>
      </c>
      <c r="R5935" s="7">
        <v>4.2019000000000001E-2</v>
      </c>
      <c r="S5935" s="1">
        <v>7.7739000000000003</v>
      </c>
      <c r="T5935" s="20" t="s">
        <v>314</v>
      </c>
      <c r="U5935" s="7">
        <v>32.214199999999998</v>
      </c>
      <c r="V5935" s="1">
        <v>250.43</v>
      </c>
      <c r="W5935">
        <v>2026</v>
      </c>
    </row>
    <row r="5936" spans="1:23" hidden="1" x14ac:dyDescent="0.25">
      <c r="A5936">
        <v>72039078</v>
      </c>
      <c r="B5936" s="2">
        <v>46133</v>
      </c>
      <c r="C5936" s="20" t="s">
        <v>6426</v>
      </c>
      <c r="D5936" s="20" t="s">
        <v>947</v>
      </c>
      <c r="E5936" s="20" t="s">
        <v>948</v>
      </c>
      <c r="F5936" s="20" t="s">
        <v>7831</v>
      </c>
      <c r="G5936" s="20" t="s">
        <v>7832</v>
      </c>
      <c r="H5936" s="20" t="s">
        <v>5962</v>
      </c>
      <c r="I5936" s="20" t="s">
        <v>5963</v>
      </c>
      <c r="J5936" s="20" t="s">
        <v>82</v>
      </c>
      <c r="K5936" s="20" t="s">
        <v>12</v>
      </c>
      <c r="L5936">
        <v>53</v>
      </c>
      <c r="M5936" s="20" t="s">
        <v>49</v>
      </c>
      <c r="N5936" s="20" t="s">
        <v>14</v>
      </c>
      <c r="O5936">
        <v>4.2020000000000002E-2</v>
      </c>
      <c r="P5936">
        <v>2.2269999999999999</v>
      </c>
      <c r="Q5936">
        <v>32.214199999999998</v>
      </c>
      <c r="R5936" s="7">
        <v>4.2019000000000001E-2</v>
      </c>
      <c r="S5936" s="1">
        <v>2.2269679999999998</v>
      </c>
      <c r="T5936" s="20" t="s">
        <v>314</v>
      </c>
      <c r="U5936" s="7">
        <v>32.214199999999998</v>
      </c>
      <c r="V5936" s="1">
        <v>71.739999999999995</v>
      </c>
      <c r="W5936">
        <v>2026</v>
      </c>
    </row>
    <row r="5937" spans="1:23" hidden="1" x14ac:dyDescent="0.25">
      <c r="A5937">
        <v>72039078</v>
      </c>
      <c r="B5937" s="2">
        <v>46133</v>
      </c>
      <c r="C5937" s="20" t="s">
        <v>6426</v>
      </c>
      <c r="D5937" s="20" t="s">
        <v>947</v>
      </c>
      <c r="E5937" s="20" t="s">
        <v>948</v>
      </c>
      <c r="F5937" s="20" t="s">
        <v>7831</v>
      </c>
      <c r="G5937" s="20" t="s">
        <v>7832</v>
      </c>
      <c r="H5937" s="20" t="s">
        <v>1509</v>
      </c>
      <c r="I5937" s="20" t="s">
        <v>1510</v>
      </c>
      <c r="J5937" s="20" t="s">
        <v>82</v>
      </c>
      <c r="K5937" s="20" t="s">
        <v>12</v>
      </c>
      <c r="L5937">
        <v>113</v>
      </c>
      <c r="M5937" s="20" t="s">
        <v>49</v>
      </c>
      <c r="N5937" s="20" t="s">
        <v>14</v>
      </c>
      <c r="O5937">
        <v>4.2020000000000002E-2</v>
      </c>
      <c r="P5937">
        <v>4.7480000000000002</v>
      </c>
      <c r="Q5937">
        <v>32.214199999999998</v>
      </c>
      <c r="R5937" s="7">
        <v>4.2019000000000001E-2</v>
      </c>
      <c r="S5937" s="1">
        <v>4.7479060000000004</v>
      </c>
      <c r="T5937" s="20" t="s">
        <v>314</v>
      </c>
      <c r="U5937" s="7">
        <v>32.214199999999998</v>
      </c>
      <c r="V5937" s="1">
        <v>152.94999999999999</v>
      </c>
      <c r="W5937">
        <v>2026</v>
      </c>
    </row>
    <row r="5938" spans="1:23" hidden="1" x14ac:dyDescent="0.25">
      <c r="A5938">
        <v>72039078</v>
      </c>
      <c r="B5938" s="2">
        <v>46133</v>
      </c>
      <c r="C5938" s="20" t="s">
        <v>6426</v>
      </c>
      <c r="D5938" s="20" t="s">
        <v>947</v>
      </c>
      <c r="E5938" s="20" t="s">
        <v>948</v>
      </c>
      <c r="F5938" s="20" t="s">
        <v>7831</v>
      </c>
      <c r="G5938" s="20" t="s">
        <v>7832</v>
      </c>
      <c r="H5938" s="20" t="s">
        <v>1724</v>
      </c>
      <c r="I5938" s="20" t="s">
        <v>1725</v>
      </c>
      <c r="J5938" s="20" t="s">
        <v>82</v>
      </c>
      <c r="K5938" s="20" t="s">
        <v>12</v>
      </c>
      <c r="L5938">
        <v>77</v>
      </c>
      <c r="M5938" s="20" t="s">
        <v>49</v>
      </c>
      <c r="N5938" s="20" t="s">
        <v>14</v>
      </c>
      <c r="O5938">
        <v>4.2020000000000002E-2</v>
      </c>
      <c r="P5938">
        <v>3.2360000000000002</v>
      </c>
      <c r="Q5938">
        <v>32.214199999999998</v>
      </c>
      <c r="R5938" s="7">
        <v>4.2019000000000001E-2</v>
      </c>
      <c r="S5938" s="1">
        <v>3.2361499999999999</v>
      </c>
      <c r="T5938" s="20" t="s">
        <v>314</v>
      </c>
      <c r="U5938" s="7">
        <v>32.214199999999998</v>
      </c>
      <c r="V5938" s="1">
        <v>104.25</v>
      </c>
      <c r="W5938">
        <v>2026</v>
      </c>
    </row>
    <row r="5939" spans="1:23" hidden="1" x14ac:dyDescent="0.25">
      <c r="A5939">
        <v>72039078</v>
      </c>
      <c r="B5939" s="2">
        <v>46133</v>
      </c>
      <c r="C5939" s="20" t="s">
        <v>6426</v>
      </c>
      <c r="D5939" s="20" t="s">
        <v>947</v>
      </c>
      <c r="E5939" s="20" t="s">
        <v>948</v>
      </c>
      <c r="F5939" s="20" t="s">
        <v>7831</v>
      </c>
      <c r="G5939" s="20" t="s">
        <v>7832</v>
      </c>
      <c r="H5939" s="20" t="s">
        <v>1511</v>
      </c>
      <c r="I5939" s="20" t="s">
        <v>1512</v>
      </c>
      <c r="J5939" s="20" t="s">
        <v>82</v>
      </c>
      <c r="K5939" s="20" t="s">
        <v>12</v>
      </c>
      <c r="L5939">
        <v>96</v>
      </c>
      <c r="M5939" s="20" t="s">
        <v>49</v>
      </c>
      <c r="N5939" s="20" t="s">
        <v>14</v>
      </c>
      <c r="O5939">
        <v>4.2020000000000002E-2</v>
      </c>
      <c r="P5939">
        <v>4.0339999999999998</v>
      </c>
      <c r="Q5939">
        <v>32.214199999999998</v>
      </c>
      <c r="R5939" s="7">
        <v>4.2019000000000001E-2</v>
      </c>
      <c r="S5939" s="1">
        <v>4.0339349999999996</v>
      </c>
      <c r="T5939" s="20" t="s">
        <v>314</v>
      </c>
      <c r="U5939" s="7">
        <v>32.214199999999998</v>
      </c>
      <c r="V5939" s="1">
        <v>129.94999999999999</v>
      </c>
      <c r="W5939">
        <v>2026</v>
      </c>
    </row>
    <row r="5940" spans="1:23" hidden="1" x14ac:dyDescent="0.25">
      <c r="A5940">
        <v>72039078</v>
      </c>
      <c r="B5940" s="2">
        <v>46133</v>
      </c>
      <c r="C5940" s="20" t="s">
        <v>6426</v>
      </c>
      <c r="D5940" s="20" t="s">
        <v>947</v>
      </c>
      <c r="E5940" s="20" t="s">
        <v>948</v>
      </c>
      <c r="F5940" s="20" t="s">
        <v>7831</v>
      </c>
      <c r="G5940" s="20" t="s">
        <v>7832</v>
      </c>
      <c r="H5940" s="20" t="s">
        <v>1509</v>
      </c>
      <c r="I5940" s="20" t="s">
        <v>1510</v>
      </c>
      <c r="J5940" s="20" t="s">
        <v>82</v>
      </c>
      <c r="K5940" s="20" t="s">
        <v>12</v>
      </c>
      <c r="L5940">
        <v>59</v>
      </c>
      <c r="M5940" s="20" t="s">
        <v>49</v>
      </c>
      <c r="N5940" s="20" t="s">
        <v>14</v>
      </c>
      <c r="O5940">
        <v>4.2020000000000002E-2</v>
      </c>
      <c r="P5940">
        <v>2.4790000000000001</v>
      </c>
      <c r="Q5940">
        <v>32.214199999999998</v>
      </c>
      <c r="R5940" s="7">
        <v>4.2019000000000001E-2</v>
      </c>
      <c r="S5940" s="1">
        <v>2.4790299999999998</v>
      </c>
      <c r="T5940" s="20" t="s">
        <v>314</v>
      </c>
      <c r="U5940" s="7">
        <v>32.214199999999998</v>
      </c>
      <c r="V5940" s="1">
        <v>79.86</v>
      </c>
      <c r="W5940">
        <v>2026</v>
      </c>
    </row>
    <row r="5941" spans="1:23" hidden="1" x14ac:dyDescent="0.25">
      <c r="A5941">
        <v>72040343</v>
      </c>
      <c r="B5941" s="2">
        <v>46167</v>
      </c>
      <c r="C5941" s="20" t="s">
        <v>8701</v>
      </c>
      <c r="D5941" s="20" t="s">
        <v>947</v>
      </c>
      <c r="E5941" s="20" t="s">
        <v>948</v>
      </c>
      <c r="F5941" s="20" t="s">
        <v>9410</v>
      </c>
      <c r="G5941" s="20" t="s">
        <v>9411</v>
      </c>
      <c r="H5941" s="20" t="s">
        <v>9414</v>
      </c>
      <c r="I5941" s="20" t="s">
        <v>9415</v>
      </c>
      <c r="J5941" s="20" t="s">
        <v>82</v>
      </c>
      <c r="K5941" s="20" t="s">
        <v>12</v>
      </c>
      <c r="L5941">
        <v>22</v>
      </c>
      <c r="M5941" s="20" t="s">
        <v>49</v>
      </c>
      <c r="N5941" s="20" t="s">
        <v>14</v>
      </c>
      <c r="O5941">
        <v>4.2020000000000002E-2</v>
      </c>
      <c r="P5941">
        <v>0.92400000000000004</v>
      </c>
      <c r="Q5941">
        <v>32.645600000000002</v>
      </c>
      <c r="R5941" s="7">
        <v>4.2020000000000002E-2</v>
      </c>
      <c r="S5941" s="1">
        <v>0.92386100000000004</v>
      </c>
      <c r="T5941" s="20" t="s">
        <v>314</v>
      </c>
      <c r="U5941" s="7">
        <v>32.645600000000002</v>
      </c>
      <c r="V5941" s="1">
        <v>30.16</v>
      </c>
      <c r="W5941">
        <v>2026</v>
      </c>
    </row>
    <row r="5942" spans="1:23" hidden="1" x14ac:dyDescent="0.25">
      <c r="A5942">
        <v>72040343</v>
      </c>
      <c r="B5942" s="2">
        <v>46167</v>
      </c>
      <c r="C5942" s="20" t="s">
        <v>8701</v>
      </c>
      <c r="D5942" s="20" t="s">
        <v>947</v>
      </c>
      <c r="E5942" s="20" t="s">
        <v>948</v>
      </c>
      <c r="F5942" s="20" t="s">
        <v>9416</v>
      </c>
      <c r="G5942" s="20" t="s">
        <v>9417</v>
      </c>
      <c r="H5942" s="20" t="s">
        <v>1509</v>
      </c>
      <c r="I5942" s="20" t="s">
        <v>1510</v>
      </c>
      <c r="J5942" s="20" t="s">
        <v>82</v>
      </c>
      <c r="K5942" s="20" t="s">
        <v>12</v>
      </c>
      <c r="L5942">
        <v>269</v>
      </c>
      <c r="M5942" s="20" t="s">
        <v>49</v>
      </c>
      <c r="N5942" s="20" t="s">
        <v>14</v>
      </c>
      <c r="O5942">
        <v>4.2020000000000002E-2</v>
      </c>
      <c r="P5942">
        <v>11.303000000000001</v>
      </c>
      <c r="Q5942">
        <v>32.645600000000002</v>
      </c>
      <c r="R5942" s="7">
        <v>4.2020000000000002E-2</v>
      </c>
      <c r="S5942" s="1">
        <v>11.302901</v>
      </c>
      <c r="T5942" s="20" t="s">
        <v>314</v>
      </c>
      <c r="U5942" s="7">
        <v>32.645600000000002</v>
      </c>
      <c r="V5942" s="1">
        <v>368.99</v>
      </c>
      <c r="W5942">
        <v>2026</v>
      </c>
    </row>
    <row r="5943" spans="1:23" hidden="1" x14ac:dyDescent="0.25">
      <c r="A5943">
        <v>72040343</v>
      </c>
      <c r="B5943" s="2">
        <v>46167</v>
      </c>
      <c r="C5943" s="20" t="s">
        <v>8701</v>
      </c>
      <c r="D5943" s="20" t="s">
        <v>947</v>
      </c>
      <c r="E5943" s="20" t="s">
        <v>948</v>
      </c>
      <c r="F5943" s="20" t="s">
        <v>9416</v>
      </c>
      <c r="G5943" s="20" t="s">
        <v>9417</v>
      </c>
      <c r="H5943" s="20" t="s">
        <v>5962</v>
      </c>
      <c r="I5943" s="20" t="s">
        <v>5963</v>
      </c>
      <c r="J5943" s="20" t="s">
        <v>82</v>
      </c>
      <c r="K5943" s="20" t="s">
        <v>12</v>
      </c>
      <c r="L5943">
        <v>77</v>
      </c>
      <c r="M5943" s="20" t="s">
        <v>49</v>
      </c>
      <c r="N5943" s="20" t="s">
        <v>14</v>
      </c>
      <c r="O5943">
        <v>4.2020000000000002E-2</v>
      </c>
      <c r="P5943">
        <v>3.2360000000000002</v>
      </c>
      <c r="Q5943">
        <v>32.645600000000002</v>
      </c>
      <c r="R5943" s="7">
        <v>4.2020000000000002E-2</v>
      </c>
      <c r="S5943" s="1">
        <v>3.2359640000000001</v>
      </c>
      <c r="T5943" s="20" t="s">
        <v>314</v>
      </c>
      <c r="U5943" s="7">
        <v>32.645600000000002</v>
      </c>
      <c r="V5943" s="1">
        <v>105.64</v>
      </c>
      <c r="W5943">
        <v>2026</v>
      </c>
    </row>
    <row r="5944" spans="1:23" hidden="1" x14ac:dyDescent="0.25">
      <c r="A5944">
        <v>72040343</v>
      </c>
      <c r="B5944" s="2">
        <v>46167</v>
      </c>
      <c r="C5944" s="20" t="s">
        <v>8701</v>
      </c>
      <c r="D5944" s="20" t="s">
        <v>947</v>
      </c>
      <c r="E5944" s="20" t="s">
        <v>948</v>
      </c>
      <c r="F5944" s="20" t="s">
        <v>9416</v>
      </c>
      <c r="G5944" s="20" t="s">
        <v>9417</v>
      </c>
      <c r="H5944" s="20" t="s">
        <v>1509</v>
      </c>
      <c r="I5944" s="20" t="s">
        <v>1510</v>
      </c>
      <c r="J5944" s="20" t="s">
        <v>82</v>
      </c>
      <c r="K5944" s="20" t="s">
        <v>12</v>
      </c>
      <c r="L5944">
        <v>317</v>
      </c>
      <c r="M5944" s="20" t="s">
        <v>49</v>
      </c>
      <c r="N5944" s="20" t="s">
        <v>14</v>
      </c>
      <c r="O5944">
        <v>4.2020000000000002E-2</v>
      </c>
      <c r="P5944">
        <v>13.32</v>
      </c>
      <c r="Q5944">
        <v>32.645600000000002</v>
      </c>
      <c r="R5944" s="7">
        <v>4.2020000000000002E-2</v>
      </c>
      <c r="S5944" s="1">
        <v>13.320017999999999</v>
      </c>
      <c r="T5944" s="20" t="s">
        <v>314</v>
      </c>
      <c r="U5944" s="7">
        <v>32.645600000000002</v>
      </c>
      <c r="V5944" s="1">
        <v>434.84</v>
      </c>
      <c r="W5944">
        <v>2026</v>
      </c>
    </row>
    <row r="5945" spans="1:23" hidden="1" x14ac:dyDescent="0.25">
      <c r="A5945">
        <v>72040343</v>
      </c>
      <c r="B5945" s="2">
        <v>46167</v>
      </c>
      <c r="C5945" s="20" t="s">
        <v>8701</v>
      </c>
      <c r="D5945" s="20" t="s">
        <v>947</v>
      </c>
      <c r="E5945" s="20" t="s">
        <v>948</v>
      </c>
      <c r="F5945" s="20" t="s">
        <v>9416</v>
      </c>
      <c r="G5945" s="20" t="s">
        <v>9417</v>
      </c>
      <c r="H5945" s="20" t="s">
        <v>1724</v>
      </c>
      <c r="I5945" s="20" t="s">
        <v>1725</v>
      </c>
      <c r="J5945" s="20" t="s">
        <v>82</v>
      </c>
      <c r="K5945" s="20" t="s">
        <v>12</v>
      </c>
      <c r="L5945">
        <v>55</v>
      </c>
      <c r="M5945" s="20" t="s">
        <v>49</v>
      </c>
      <c r="N5945" s="20" t="s">
        <v>14</v>
      </c>
      <c r="O5945">
        <v>4.2020000000000002E-2</v>
      </c>
      <c r="P5945">
        <v>2.3109999999999999</v>
      </c>
      <c r="Q5945">
        <v>32.645600000000002</v>
      </c>
      <c r="R5945" s="7">
        <v>4.2020000000000002E-2</v>
      </c>
      <c r="S5945" s="1">
        <v>2.3108780000000002</v>
      </c>
      <c r="T5945" s="20" t="s">
        <v>314</v>
      </c>
      <c r="U5945" s="7">
        <v>32.645600000000002</v>
      </c>
      <c r="V5945" s="1">
        <v>75.44</v>
      </c>
      <c r="W5945">
        <v>2026</v>
      </c>
    </row>
    <row r="5946" spans="1:23" hidden="1" x14ac:dyDescent="0.25">
      <c r="A5946">
        <v>72040343</v>
      </c>
      <c r="B5946" s="2">
        <v>46167</v>
      </c>
      <c r="C5946" s="20" t="s">
        <v>8701</v>
      </c>
      <c r="D5946" s="20" t="s">
        <v>947</v>
      </c>
      <c r="E5946" s="20" t="s">
        <v>948</v>
      </c>
      <c r="F5946" s="20" t="s">
        <v>9416</v>
      </c>
      <c r="G5946" s="20" t="s">
        <v>9417</v>
      </c>
      <c r="H5946" s="20" t="s">
        <v>5962</v>
      </c>
      <c r="I5946" s="20" t="s">
        <v>5963</v>
      </c>
      <c r="J5946" s="20" t="s">
        <v>82</v>
      </c>
      <c r="K5946" s="20" t="s">
        <v>12</v>
      </c>
      <c r="L5946">
        <v>53</v>
      </c>
      <c r="M5946" s="20" t="s">
        <v>49</v>
      </c>
      <c r="N5946" s="20" t="s">
        <v>14</v>
      </c>
      <c r="O5946">
        <v>4.2020000000000002E-2</v>
      </c>
      <c r="P5946">
        <v>2.2269999999999999</v>
      </c>
      <c r="Q5946">
        <v>32.645600000000002</v>
      </c>
      <c r="R5946" s="7">
        <v>4.2020000000000002E-2</v>
      </c>
      <c r="S5946" s="1">
        <v>2.2269459999999999</v>
      </c>
      <c r="T5946" s="20" t="s">
        <v>314</v>
      </c>
      <c r="U5946" s="7">
        <v>32.645600000000002</v>
      </c>
      <c r="V5946" s="1">
        <v>72.7</v>
      </c>
      <c r="W5946">
        <v>2026</v>
      </c>
    </row>
    <row r="5947" spans="1:23" hidden="1" x14ac:dyDescent="0.25">
      <c r="A5947">
        <v>72040343</v>
      </c>
      <c r="B5947" s="2">
        <v>46167</v>
      </c>
      <c r="C5947" s="20" t="s">
        <v>8701</v>
      </c>
      <c r="D5947" s="20" t="s">
        <v>947</v>
      </c>
      <c r="E5947" s="20" t="s">
        <v>948</v>
      </c>
      <c r="F5947" s="20" t="s">
        <v>9416</v>
      </c>
      <c r="G5947" s="20" t="s">
        <v>9417</v>
      </c>
      <c r="H5947" s="20" t="s">
        <v>1509</v>
      </c>
      <c r="I5947" s="20" t="s">
        <v>1510</v>
      </c>
      <c r="J5947" s="20" t="s">
        <v>82</v>
      </c>
      <c r="K5947" s="20" t="s">
        <v>12</v>
      </c>
      <c r="L5947">
        <v>245</v>
      </c>
      <c r="M5947" s="20" t="s">
        <v>49</v>
      </c>
      <c r="N5947" s="20" t="s">
        <v>14</v>
      </c>
      <c r="O5947">
        <v>4.2020000000000002E-2</v>
      </c>
      <c r="P5947">
        <v>10.295</v>
      </c>
      <c r="Q5947">
        <v>32.645600000000002</v>
      </c>
      <c r="R5947" s="7">
        <v>4.2020000000000002E-2</v>
      </c>
      <c r="S5947" s="1">
        <v>10.295108000000001</v>
      </c>
      <c r="T5947" s="20" t="s">
        <v>314</v>
      </c>
      <c r="U5947" s="7">
        <v>32.645600000000002</v>
      </c>
      <c r="V5947" s="1">
        <v>336.09</v>
      </c>
      <c r="W5947">
        <v>2026</v>
      </c>
    </row>
    <row r="5948" spans="1:23" hidden="1" x14ac:dyDescent="0.25">
      <c r="A5948">
        <v>72040343</v>
      </c>
      <c r="B5948" s="2">
        <v>46167</v>
      </c>
      <c r="C5948" s="20" t="s">
        <v>8701</v>
      </c>
      <c r="D5948" s="20" t="s">
        <v>947</v>
      </c>
      <c r="E5948" s="20" t="s">
        <v>948</v>
      </c>
      <c r="F5948" s="20" t="s">
        <v>9416</v>
      </c>
      <c r="G5948" s="20" t="s">
        <v>9417</v>
      </c>
      <c r="H5948" s="20" t="s">
        <v>1509</v>
      </c>
      <c r="I5948" s="20" t="s">
        <v>1510</v>
      </c>
      <c r="J5948" s="20" t="s">
        <v>82</v>
      </c>
      <c r="K5948" s="20" t="s">
        <v>12</v>
      </c>
      <c r="L5948">
        <v>677</v>
      </c>
      <c r="M5948" s="20" t="s">
        <v>49</v>
      </c>
      <c r="N5948" s="20" t="s">
        <v>14</v>
      </c>
      <c r="O5948">
        <v>4.2020000000000002E-2</v>
      </c>
      <c r="P5948">
        <v>28.448</v>
      </c>
      <c r="Q5948">
        <v>32.645600000000002</v>
      </c>
      <c r="R5948" s="7">
        <v>4.2020000000000002E-2</v>
      </c>
      <c r="S5948" s="1">
        <v>28.447937</v>
      </c>
      <c r="T5948" s="20" t="s">
        <v>314</v>
      </c>
      <c r="U5948" s="7">
        <v>32.645600000000002</v>
      </c>
      <c r="V5948" s="1">
        <v>928.7</v>
      </c>
      <c r="W5948">
        <v>2026</v>
      </c>
    </row>
    <row r="5949" spans="1:23" hidden="1" x14ac:dyDescent="0.25">
      <c r="A5949">
        <v>72040343</v>
      </c>
      <c r="B5949" s="2">
        <v>46167</v>
      </c>
      <c r="C5949" s="20" t="s">
        <v>8701</v>
      </c>
      <c r="D5949" s="20" t="s">
        <v>947</v>
      </c>
      <c r="E5949" s="20" t="s">
        <v>948</v>
      </c>
      <c r="F5949" s="20" t="s">
        <v>9418</v>
      </c>
      <c r="G5949" s="20" t="s">
        <v>9419</v>
      </c>
      <c r="H5949" s="20" t="s">
        <v>1509</v>
      </c>
      <c r="I5949" s="20" t="s">
        <v>1510</v>
      </c>
      <c r="J5949" s="20" t="s">
        <v>82</v>
      </c>
      <c r="K5949" s="20" t="s">
        <v>12</v>
      </c>
      <c r="L5949">
        <v>86</v>
      </c>
      <c r="M5949" s="20" t="s">
        <v>49</v>
      </c>
      <c r="N5949" s="20" t="s">
        <v>14</v>
      </c>
      <c r="O5949">
        <v>4.2020000000000002E-2</v>
      </c>
      <c r="P5949">
        <v>3.6139999999999999</v>
      </c>
      <c r="Q5949">
        <v>32.645600000000002</v>
      </c>
      <c r="R5949" s="7">
        <v>4.2020000000000002E-2</v>
      </c>
      <c r="S5949" s="1">
        <v>3.613963</v>
      </c>
      <c r="T5949" s="20" t="s">
        <v>314</v>
      </c>
      <c r="U5949" s="7">
        <v>32.645600000000002</v>
      </c>
      <c r="V5949" s="1">
        <v>117.98</v>
      </c>
      <c r="W5949">
        <v>2026</v>
      </c>
    </row>
    <row r="5950" spans="1:23" hidden="1" x14ac:dyDescent="0.25">
      <c r="A5950">
        <v>72040343</v>
      </c>
      <c r="B5950" s="2">
        <v>46167</v>
      </c>
      <c r="C5950" s="20" t="s">
        <v>8701</v>
      </c>
      <c r="D5950" s="20" t="s">
        <v>947</v>
      </c>
      <c r="E5950" s="20" t="s">
        <v>948</v>
      </c>
      <c r="F5950" s="20" t="s">
        <v>9418</v>
      </c>
      <c r="G5950" s="20" t="s">
        <v>9419</v>
      </c>
      <c r="H5950" s="20" t="s">
        <v>1509</v>
      </c>
      <c r="I5950" s="20" t="s">
        <v>1510</v>
      </c>
      <c r="J5950" s="20" t="s">
        <v>82</v>
      </c>
      <c r="K5950" s="20" t="s">
        <v>12</v>
      </c>
      <c r="L5950">
        <v>437</v>
      </c>
      <c r="M5950" s="20" t="s">
        <v>49</v>
      </c>
      <c r="N5950" s="20" t="s">
        <v>14</v>
      </c>
      <c r="O5950">
        <v>4.2020000000000002E-2</v>
      </c>
      <c r="P5950">
        <v>18.363</v>
      </c>
      <c r="Q5950">
        <v>32.645600000000002</v>
      </c>
      <c r="R5950" s="7">
        <v>4.2020000000000002E-2</v>
      </c>
      <c r="S5950" s="1">
        <v>18.362964000000002</v>
      </c>
      <c r="T5950" s="20" t="s">
        <v>314</v>
      </c>
      <c r="U5950" s="7">
        <v>32.645600000000002</v>
      </c>
      <c r="V5950" s="1">
        <v>599.47</v>
      </c>
      <c r="W5950">
        <v>2026</v>
      </c>
    </row>
    <row r="5951" spans="1:23" hidden="1" x14ac:dyDescent="0.25">
      <c r="A5951">
        <v>72040343</v>
      </c>
      <c r="B5951" s="2">
        <v>46167</v>
      </c>
      <c r="C5951" s="20" t="s">
        <v>8701</v>
      </c>
      <c r="D5951" s="20" t="s">
        <v>947</v>
      </c>
      <c r="E5951" s="20" t="s">
        <v>948</v>
      </c>
      <c r="F5951" s="20" t="s">
        <v>9418</v>
      </c>
      <c r="G5951" s="20" t="s">
        <v>9419</v>
      </c>
      <c r="H5951" s="20" t="s">
        <v>5962</v>
      </c>
      <c r="I5951" s="20" t="s">
        <v>5963</v>
      </c>
      <c r="J5951" s="20" t="s">
        <v>82</v>
      </c>
      <c r="K5951" s="20" t="s">
        <v>12</v>
      </c>
      <c r="L5951">
        <v>53</v>
      </c>
      <c r="M5951" s="20" t="s">
        <v>49</v>
      </c>
      <c r="N5951" s="20" t="s">
        <v>14</v>
      </c>
      <c r="O5951">
        <v>4.2020000000000002E-2</v>
      </c>
      <c r="P5951">
        <v>2.2269999999999999</v>
      </c>
      <c r="Q5951">
        <v>32.645600000000002</v>
      </c>
      <c r="R5951" s="7">
        <v>4.2020000000000002E-2</v>
      </c>
      <c r="S5951" s="1">
        <v>2.2269459999999999</v>
      </c>
      <c r="T5951" s="20" t="s">
        <v>314</v>
      </c>
      <c r="U5951" s="7">
        <v>32.645600000000002</v>
      </c>
      <c r="V5951" s="1">
        <v>72.7</v>
      </c>
      <c r="W5951">
        <v>2026</v>
      </c>
    </row>
    <row r="5952" spans="1:23" hidden="1" x14ac:dyDescent="0.25">
      <c r="A5952">
        <v>72040343</v>
      </c>
      <c r="B5952" s="2">
        <v>46167</v>
      </c>
      <c r="C5952" s="20" t="s">
        <v>8701</v>
      </c>
      <c r="D5952" s="20" t="s">
        <v>947</v>
      </c>
      <c r="E5952" s="20" t="s">
        <v>948</v>
      </c>
      <c r="F5952" s="20" t="s">
        <v>9418</v>
      </c>
      <c r="G5952" s="20" t="s">
        <v>9419</v>
      </c>
      <c r="H5952" s="20" t="s">
        <v>1511</v>
      </c>
      <c r="I5952" s="20" t="s">
        <v>1512</v>
      </c>
      <c r="J5952" s="20" t="s">
        <v>82</v>
      </c>
      <c r="K5952" s="20" t="s">
        <v>12</v>
      </c>
      <c r="L5952">
        <v>125</v>
      </c>
      <c r="M5952" s="20" t="s">
        <v>49</v>
      </c>
      <c r="N5952" s="20" t="s">
        <v>14</v>
      </c>
      <c r="O5952">
        <v>4.2020000000000002E-2</v>
      </c>
      <c r="P5952">
        <v>5.2530000000000001</v>
      </c>
      <c r="Q5952">
        <v>32.645600000000002</v>
      </c>
      <c r="R5952" s="7">
        <v>4.2020000000000002E-2</v>
      </c>
      <c r="S5952" s="1">
        <v>5.2530809999999999</v>
      </c>
      <c r="T5952" s="20" t="s">
        <v>314</v>
      </c>
      <c r="U5952" s="7">
        <v>32.645600000000002</v>
      </c>
      <c r="V5952" s="1">
        <v>171.49</v>
      </c>
      <c r="W5952">
        <v>2026</v>
      </c>
    </row>
    <row r="5953" spans="1:23" hidden="1" x14ac:dyDescent="0.25">
      <c r="A5953">
        <v>72040343</v>
      </c>
      <c r="B5953" s="2">
        <v>46167</v>
      </c>
      <c r="C5953" s="20" t="s">
        <v>8701</v>
      </c>
      <c r="D5953" s="20" t="s">
        <v>947</v>
      </c>
      <c r="E5953" s="20" t="s">
        <v>948</v>
      </c>
      <c r="F5953" s="20" t="s">
        <v>9418</v>
      </c>
      <c r="G5953" s="20" t="s">
        <v>9419</v>
      </c>
      <c r="H5953" s="20" t="s">
        <v>1509</v>
      </c>
      <c r="I5953" s="20" t="s">
        <v>1510</v>
      </c>
      <c r="J5953" s="20" t="s">
        <v>82</v>
      </c>
      <c r="K5953" s="20" t="s">
        <v>12</v>
      </c>
      <c r="L5953">
        <v>167</v>
      </c>
      <c r="M5953" s="20" t="s">
        <v>49</v>
      </c>
      <c r="N5953" s="20" t="s">
        <v>14</v>
      </c>
      <c r="O5953">
        <v>4.2020000000000002E-2</v>
      </c>
      <c r="P5953">
        <v>7.0170000000000003</v>
      </c>
      <c r="Q5953">
        <v>32.645600000000002</v>
      </c>
      <c r="R5953" s="7">
        <v>4.2020000000000002E-2</v>
      </c>
      <c r="S5953" s="1">
        <v>7.0168720000000002</v>
      </c>
      <c r="T5953" s="20" t="s">
        <v>314</v>
      </c>
      <c r="U5953" s="7">
        <v>32.645600000000002</v>
      </c>
      <c r="V5953" s="1">
        <v>229.07</v>
      </c>
      <c r="W5953">
        <v>2026</v>
      </c>
    </row>
    <row r="5954" spans="1:23" hidden="1" x14ac:dyDescent="0.25">
      <c r="A5954">
        <v>72040343</v>
      </c>
      <c r="B5954" s="2">
        <v>46167</v>
      </c>
      <c r="C5954" s="20" t="s">
        <v>8701</v>
      </c>
      <c r="D5954" s="20" t="s">
        <v>947</v>
      </c>
      <c r="E5954" s="20" t="s">
        <v>948</v>
      </c>
      <c r="F5954" s="20" t="s">
        <v>9418</v>
      </c>
      <c r="G5954" s="20" t="s">
        <v>9419</v>
      </c>
      <c r="H5954" s="20" t="s">
        <v>5962</v>
      </c>
      <c r="I5954" s="20" t="s">
        <v>5963</v>
      </c>
      <c r="J5954" s="20" t="s">
        <v>82</v>
      </c>
      <c r="K5954" s="20" t="s">
        <v>12</v>
      </c>
      <c r="L5954">
        <v>53</v>
      </c>
      <c r="M5954" s="20" t="s">
        <v>49</v>
      </c>
      <c r="N5954" s="20" t="s">
        <v>14</v>
      </c>
      <c r="O5954">
        <v>4.2020000000000002E-2</v>
      </c>
      <c r="P5954">
        <v>2.2269999999999999</v>
      </c>
      <c r="Q5954">
        <v>32.645600000000002</v>
      </c>
      <c r="R5954" s="7">
        <v>4.2020000000000002E-2</v>
      </c>
      <c r="S5954" s="1">
        <v>2.2269459999999999</v>
      </c>
      <c r="T5954" s="20" t="s">
        <v>314</v>
      </c>
      <c r="U5954" s="7">
        <v>32.645600000000002</v>
      </c>
      <c r="V5954" s="1">
        <v>72.7</v>
      </c>
      <c r="W5954">
        <v>2026</v>
      </c>
    </row>
    <row r="5955" spans="1:23" hidden="1" x14ac:dyDescent="0.25">
      <c r="A5955">
        <v>72040343</v>
      </c>
      <c r="B5955" s="2">
        <v>46167</v>
      </c>
      <c r="C5955" s="20" t="s">
        <v>8701</v>
      </c>
      <c r="D5955" s="20" t="s">
        <v>947</v>
      </c>
      <c r="E5955" s="20" t="s">
        <v>948</v>
      </c>
      <c r="F5955" s="20" t="s">
        <v>9418</v>
      </c>
      <c r="G5955" s="20" t="s">
        <v>9419</v>
      </c>
      <c r="H5955" s="20" t="s">
        <v>1509</v>
      </c>
      <c r="I5955" s="20" t="s">
        <v>1510</v>
      </c>
      <c r="J5955" s="20" t="s">
        <v>82</v>
      </c>
      <c r="K5955" s="20" t="s">
        <v>12</v>
      </c>
      <c r="L5955">
        <v>293</v>
      </c>
      <c r="M5955" s="20" t="s">
        <v>49</v>
      </c>
      <c r="N5955" s="20" t="s">
        <v>14</v>
      </c>
      <c r="O5955">
        <v>4.2020000000000002E-2</v>
      </c>
      <c r="P5955">
        <v>12.311999999999999</v>
      </c>
      <c r="Q5955">
        <v>32.645600000000002</v>
      </c>
      <c r="R5955" s="7">
        <v>4.2020000000000002E-2</v>
      </c>
      <c r="S5955" s="1">
        <v>12.311919</v>
      </c>
      <c r="T5955" s="20" t="s">
        <v>314</v>
      </c>
      <c r="U5955" s="7">
        <v>32.645600000000002</v>
      </c>
      <c r="V5955" s="1">
        <v>401.93</v>
      </c>
      <c r="W5955">
        <v>2026</v>
      </c>
    </row>
    <row r="5956" spans="1:23" hidden="1" x14ac:dyDescent="0.25">
      <c r="A5956">
        <v>72040343</v>
      </c>
      <c r="B5956" s="2">
        <v>46167</v>
      </c>
      <c r="C5956" s="20" t="s">
        <v>8701</v>
      </c>
      <c r="D5956" s="20" t="s">
        <v>947</v>
      </c>
      <c r="E5956" s="20" t="s">
        <v>948</v>
      </c>
      <c r="F5956" s="20" t="s">
        <v>9418</v>
      </c>
      <c r="G5956" s="20" t="s">
        <v>9419</v>
      </c>
      <c r="H5956" s="20" t="s">
        <v>5962</v>
      </c>
      <c r="I5956" s="20" t="s">
        <v>5963</v>
      </c>
      <c r="J5956" s="20" t="s">
        <v>82</v>
      </c>
      <c r="K5956" s="20" t="s">
        <v>12</v>
      </c>
      <c r="L5956">
        <v>53</v>
      </c>
      <c r="M5956" s="20" t="s">
        <v>49</v>
      </c>
      <c r="N5956" s="20" t="s">
        <v>14</v>
      </c>
      <c r="O5956">
        <v>4.2020000000000002E-2</v>
      </c>
      <c r="P5956">
        <v>2.2269999999999999</v>
      </c>
      <c r="Q5956">
        <v>32.645600000000002</v>
      </c>
      <c r="R5956" s="7">
        <v>4.2020000000000002E-2</v>
      </c>
      <c r="S5956" s="1">
        <v>2.2269459999999999</v>
      </c>
      <c r="T5956" s="20" t="s">
        <v>314</v>
      </c>
      <c r="U5956" s="7">
        <v>32.645600000000002</v>
      </c>
      <c r="V5956" s="1">
        <v>72.7</v>
      </c>
      <c r="W5956">
        <v>2026</v>
      </c>
    </row>
    <row r="5957" spans="1:23" hidden="1" x14ac:dyDescent="0.25">
      <c r="A5957">
        <v>72040343</v>
      </c>
      <c r="B5957" s="2">
        <v>46167</v>
      </c>
      <c r="C5957" s="20" t="s">
        <v>8701</v>
      </c>
      <c r="D5957" s="20" t="s">
        <v>947</v>
      </c>
      <c r="E5957" s="20" t="s">
        <v>948</v>
      </c>
      <c r="F5957" s="20" t="s">
        <v>9418</v>
      </c>
      <c r="G5957" s="20" t="s">
        <v>9419</v>
      </c>
      <c r="H5957" s="20" t="s">
        <v>1509</v>
      </c>
      <c r="I5957" s="20" t="s">
        <v>1510</v>
      </c>
      <c r="J5957" s="20" t="s">
        <v>82</v>
      </c>
      <c r="K5957" s="20" t="s">
        <v>12</v>
      </c>
      <c r="L5957">
        <v>101</v>
      </c>
      <c r="M5957" s="20" t="s">
        <v>49</v>
      </c>
      <c r="N5957" s="20" t="s">
        <v>14</v>
      </c>
      <c r="O5957">
        <v>4.2020000000000002E-2</v>
      </c>
      <c r="P5957">
        <v>4.2439999999999998</v>
      </c>
      <c r="Q5957">
        <v>32.645600000000002</v>
      </c>
      <c r="R5957" s="7">
        <v>4.2020000000000002E-2</v>
      </c>
      <c r="S5957" s="1">
        <v>4.2440629999999997</v>
      </c>
      <c r="T5957" s="20" t="s">
        <v>314</v>
      </c>
      <c r="U5957" s="7">
        <v>32.645600000000002</v>
      </c>
      <c r="V5957" s="1">
        <v>138.55000000000001</v>
      </c>
      <c r="W5957">
        <v>2026</v>
      </c>
    </row>
    <row r="5958" spans="1:23" hidden="1" x14ac:dyDescent="0.25">
      <c r="A5958">
        <v>72040343</v>
      </c>
      <c r="B5958" s="2">
        <v>46167</v>
      </c>
      <c r="C5958" s="20" t="s">
        <v>8701</v>
      </c>
      <c r="D5958" s="20" t="s">
        <v>947</v>
      </c>
      <c r="E5958" s="20" t="s">
        <v>948</v>
      </c>
      <c r="F5958" s="20" t="s">
        <v>9418</v>
      </c>
      <c r="G5958" s="20" t="s">
        <v>9419</v>
      </c>
      <c r="H5958" s="20" t="s">
        <v>1509</v>
      </c>
      <c r="I5958" s="20" t="s">
        <v>1510</v>
      </c>
      <c r="J5958" s="20" t="s">
        <v>82</v>
      </c>
      <c r="K5958" s="20" t="s">
        <v>12</v>
      </c>
      <c r="L5958">
        <v>77</v>
      </c>
      <c r="M5958" s="20" t="s">
        <v>49</v>
      </c>
      <c r="N5958" s="20" t="s">
        <v>14</v>
      </c>
      <c r="O5958">
        <v>4.2020000000000002E-2</v>
      </c>
      <c r="P5958">
        <v>3.2360000000000002</v>
      </c>
      <c r="Q5958">
        <v>32.645600000000002</v>
      </c>
      <c r="R5958" s="7">
        <v>4.2020000000000002E-2</v>
      </c>
      <c r="S5958" s="1">
        <v>3.2359640000000001</v>
      </c>
      <c r="T5958" s="20" t="s">
        <v>314</v>
      </c>
      <c r="U5958" s="7">
        <v>32.645600000000002</v>
      </c>
      <c r="V5958" s="1">
        <v>105.64</v>
      </c>
      <c r="W5958">
        <v>2026</v>
      </c>
    </row>
    <row r="5959" spans="1:23" hidden="1" x14ac:dyDescent="0.25">
      <c r="A5959">
        <v>72040343</v>
      </c>
      <c r="B5959" s="2">
        <v>46167</v>
      </c>
      <c r="C5959" s="20" t="s">
        <v>8701</v>
      </c>
      <c r="D5959" s="20" t="s">
        <v>947</v>
      </c>
      <c r="E5959" s="20" t="s">
        <v>948</v>
      </c>
      <c r="F5959" s="20" t="s">
        <v>9418</v>
      </c>
      <c r="G5959" s="20" t="s">
        <v>9419</v>
      </c>
      <c r="H5959" s="20" t="s">
        <v>1509</v>
      </c>
      <c r="I5959" s="20" t="s">
        <v>1510</v>
      </c>
      <c r="J5959" s="20" t="s">
        <v>82</v>
      </c>
      <c r="K5959" s="20" t="s">
        <v>12</v>
      </c>
      <c r="L5959">
        <v>173</v>
      </c>
      <c r="M5959" s="20" t="s">
        <v>49</v>
      </c>
      <c r="N5959" s="20" t="s">
        <v>14</v>
      </c>
      <c r="O5959">
        <v>4.2020000000000002E-2</v>
      </c>
      <c r="P5959">
        <v>7.2690000000000001</v>
      </c>
      <c r="Q5959">
        <v>32.645600000000002</v>
      </c>
      <c r="R5959" s="7">
        <v>4.2020000000000002E-2</v>
      </c>
      <c r="S5959" s="1">
        <v>7.2689729999999999</v>
      </c>
      <c r="T5959" s="20" t="s">
        <v>314</v>
      </c>
      <c r="U5959" s="7">
        <v>32.645600000000002</v>
      </c>
      <c r="V5959" s="1">
        <v>237.3</v>
      </c>
      <c r="W5959">
        <v>2026</v>
      </c>
    </row>
    <row r="5960" spans="1:23" hidden="1" x14ac:dyDescent="0.25">
      <c r="A5960">
        <v>72040343</v>
      </c>
      <c r="B5960" s="2">
        <v>46167</v>
      </c>
      <c r="C5960" s="20" t="s">
        <v>8701</v>
      </c>
      <c r="D5960" s="20" t="s">
        <v>947</v>
      </c>
      <c r="E5960" s="20" t="s">
        <v>948</v>
      </c>
      <c r="F5960" s="20" t="s">
        <v>9418</v>
      </c>
      <c r="G5960" s="20" t="s">
        <v>9419</v>
      </c>
      <c r="H5960" s="20" t="s">
        <v>1724</v>
      </c>
      <c r="I5960" s="20" t="s">
        <v>1725</v>
      </c>
      <c r="J5960" s="20" t="s">
        <v>82</v>
      </c>
      <c r="K5960" s="20" t="s">
        <v>12</v>
      </c>
      <c r="L5960">
        <v>77</v>
      </c>
      <c r="M5960" s="20" t="s">
        <v>49</v>
      </c>
      <c r="N5960" s="20" t="s">
        <v>14</v>
      </c>
      <c r="O5960">
        <v>4.2020000000000002E-2</v>
      </c>
      <c r="P5960">
        <v>3.2360000000000002</v>
      </c>
      <c r="Q5960">
        <v>32.645600000000002</v>
      </c>
      <c r="R5960" s="7">
        <v>4.2020000000000002E-2</v>
      </c>
      <c r="S5960" s="1">
        <v>3.2359640000000001</v>
      </c>
      <c r="T5960" s="20" t="s">
        <v>314</v>
      </c>
      <c r="U5960" s="7">
        <v>32.645600000000002</v>
      </c>
      <c r="V5960" s="1">
        <v>105.64</v>
      </c>
      <c r="W5960">
        <v>2026</v>
      </c>
    </row>
    <row r="5961" spans="1:23" hidden="1" x14ac:dyDescent="0.25">
      <c r="A5961">
        <v>72040343</v>
      </c>
      <c r="B5961" s="2">
        <v>46167</v>
      </c>
      <c r="C5961" s="20" t="s">
        <v>8701</v>
      </c>
      <c r="D5961" s="20" t="s">
        <v>947</v>
      </c>
      <c r="E5961" s="20" t="s">
        <v>948</v>
      </c>
      <c r="F5961" s="20" t="s">
        <v>9418</v>
      </c>
      <c r="G5961" s="20" t="s">
        <v>9419</v>
      </c>
      <c r="H5961" s="20" t="s">
        <v>1509</v>
      </c>
      <c r="I5961" s="20" t="s">
        <v>1510</v>
      </c>
      <c r="J5961" s="20" t="s">
        <v>82</v>
      </c>
      <c r="K5961" s="20" t="s">
        <v>12</v>
      </c>
      <c r="L5961">
        <v>293</v>
      </c>
      <c r="M5961" s="20" t="s">
        <v>49</v>
      </c>
      <c r="N5961" s="20" t="s">
        <v>14</v>
      </c>
      <c r="O5961">
        <v>4.2020000000000002E-2</v>
      </c>
      <c r="P5961">
        <v>12.311999999999999</v>
      </c>
      <c r="Q5961">
        <v>32.645600000000002</v>
      </c>
      <c r="R5961" s="7">
        <v>4.2020000000000002E-2</v>
      </c>
      <c r="S5961" s="1">
        <v>12.311919</v>
      </c>
      <c r="T5961" s="20" t="s">
        <v>314</v>
      </c>
      <c r="U5961" s="7">
        <v>32.645600000000002</v>
      </c>
      <c r="V5961" s="1">
        <v>401.93</v>
      </c>
      <c r="W5961">
        <v>2026</v>
      </c>
    </row>
    <row r="5962" spans="1:23" hidden="1" x14ac:dyDescent="0.25">
      <c r="A5962">
        <v>72040343</v>
      </c>
      <c r="B5962" s="2">
        <v>46167</v>
      </c>
      <c r="C5962" s="20" t="s">
        <v>8701</v>
      </c>
      <c r="D5962" s="20" t="s">
        <v>947</v>
      </c>
      <c r="E5962" s="20" t="s">
        <v>948</v>
      </c>
      <c r="F5962" s="20" t="s">
        <v>9418</v>
      </c>
      <c r="G5962" s="20" t="s">
        <v>9419</v>
      </c>
      <c r="H5962" s="20" t="s">
        <v>1509</v>
      </c>
      <c r="I5962" s="20" t="s">
        <v>1510</v>
      </c>
      <c r="J5962" s="20" t="s">
        <v>82</v>
      </c>
      <c r="K5962" s="20" t="s">
        <v>12</v>
      </c>
      <c r="L5962">
        <v>125</v>
      </c>
      <c r="M5962" s="20" t="s">
        <v>49</v>
      </c>
      <c r="N5962" s="20" t="s">
        <v>14</v>
      </c>
      <c r="O5962">
        <v>4.2020000000000002E-2</v>
      </c>
      <c r="P5962">
        <v>5.2530000000000001</v>
      </c>
      <c r="Q5962">
        <v>32.645600000000002</v>
      </c>
      <c r="R5962" s="7">
        <v>4.2020000000000002E-2</v>
      </c>
      <c r="S5962" s="1">
        <v>5.2530809999999999</v>
      </c>
      <c r="T5962" s="20" t="s">
        <v>314</v>
      </c>
      <c r="U5962" s="7">
        <v>32.645600000000002</v>
      </c>
      <c r="V5962" s="1">
        <v>171.49</v>
      </c>
      <c r="W5962">
        <v>2026</v>
      </c>
    </row>
    <row r="5963" spans="1:23" hidden="1" x14ac:dyDescent="0.25">
      <c r="A5963">
        <v>72040343</v>
      </c>
      <c r="B5963" s="2">
        <v>46167</v>
      </c>
      <c r="C5963" s="20" t="s">
        <v>8701</v>
      </c>
      <c r="D5963" s="20" t="s">
        <v>947</v>
      </c>
      <c r="E5963" s="20" t="s">
        <v>948</v>
      </c>
      <c r="F5963" s="20" t="s">
        <v>9418</v>
      </c>
      <c r="G5963" s="20" t="s">
        <v>9419</v>
      </c>
      <c r="H5963" s="20" t="s">
        <v>1724</v>
      </c>
      <c r="I5963" s="20" t="s">
        <v>1725</v>
      </c>
      <c r="J5963" s="20" t="s">
        <v>82</v>
      </c>
      <c r="K5963" s="20" t="s">
        <v>12</v>
      </c>
      <c r="L5963">
        <v>55</v>
      </c>
      <c r="M5963" s="20" t="s">
        <v>49</v>
      </c>
      <c r="N5963" s="20" t="s">
        <v>14</v>
      </c>
      <c r="O5963">
        <v>4.2020000000000002E-2</v>
      </c>
      <c r="P5963">
        <v>2.3109999999999999</v>
      </c>
      <c r="Q5963">
        <v>32.645600000000002</v>
      </c>
      <c r="R5963" s="7">
        <v>4.2020000000000002E-2</v>
      </c>
      <c r="S5963" s="1">
        <v>2.3108780000000002</v>
      </c>
      <c r="T5963" s="20" t="s">
        <v>314</v>
      </c>
      <c r="U5963" s="7">
        <v>32.645600000000002</v>
      </c>
      <c r="V5963" s="1">
        <v>75.44</v>
      </c>
      <c r="W5963">
        <v>2026</v>
      </c>
    </row>
    <row r="5964" spans="1:23" hidden="1" x14ac:dyDescent="0.25">
      <c r="A5964">
        <v>72040343</v>
      </c>
      <c r="B5964" s="2">
        <v>46167</v>
      </c>
      <c r="C5964" s="20" t="s">
        <v>8701</v>
      </c>
      <c r="D5964" s="20" t="s">
        <v>947</v>
      </c>
      <c r="E5964" s="20" t="s">
        <v>948</v>
      </c>
      <c r="F5964" s="20" t="s">
        <v>9418</v>
      </c>
      <c r="G5964" s="20" t="s">
        <v>9419</v>
      </c>
      <c r="H5964" s="20" t="s">
        <v>1722</v>
      </c>
      <c r="I5964" s="20" t="s">
        <v>1723</v>
      </c>
      <c r="J5964" s="20" t="s">
        <v>82</v>
      </c>
      <c r="K5964" s="20" t="s">
        <v>12</v>
      </c>
      <c r="L5964">
        <v>125</v>
      </c>
      <c r="M5964" s="20" t="s">
        <v>49</v>
      </c>
      <c r="N5964" s="20" t="s">
        <v>14</v>
      </c>
      <c r="O5964">
        <v>4.2020000000000002E-2</v>
      </c>
      <c r="P5964">
        <v>5.2530000000000001</v>
      </c>
      <c r="Q5964">
        <v>32.645600000000002</v>
      </c>
      <c r="R5964" s="7">
        <v>4.2020000000000002E-2</v>
      </c>
      <c r="S5964" s="1">
        <v>5.2530809999999999</v>
      </c>
      <c r="T5964" s="20" t="s">
        <v>314</v>
      </c>
      <c r="U5964" s="7">
        <v>32.645600000000002</v>
      </c>
      <c r="V5964" s="1">
        <v>171.49</v>
      </c>
      <c r="W5964">
        <v>2026</v>
      </c>
    </row>
    <row r="5965" spans="1:23" hidden="1" x14ac:dyDescent="0.25">
      <c r="A5965">
        <v>72040343</v>
      </c>
      <c r="B5965" s="2">
        <v>46167</v>
      </c>
      <c r="C5965" s="20" t="s">
        <v>8701</v>
      </c>
      <c r="D5965" s="20" t="s">
        <v>947</v>
      </c>
      <c r="E5965" s="20" t="s">
        <v>948</v>
      </c>
      <c r="F5965" s="20" t="s">
        <v>9418</v>
      </c>
      <c r="G5965" s="20" t="s">
        <v>9419</v>
      </c>
      <c r="H5965" s="20" t="s">
        <v>5962</v>
      </c>
      <c r="I5965" s="20" t="s">
        <v>5963</v>
      </c>
      <c r="J5965" s="20" t="s">
        <v>82</v>
      </c>
      <c r="K5965" s="20" t="s">
        <v>12</v>
      </c>
      <c r="L5965">
        <v>53</v>
      </c>
      <c r="M5965" s="20" t="s">
        <v>49</v>
      </c>
      <c r="N5965" s="20" t="s">
        <v>14</v>
      </c>
      <c r="O5965">
        <v>4.2020000000000002E-2</v>
      </c>
      <c r="P5965">
        <v>2.2269999999999999</v>
      </c>
      <c r="Q5965">
        <v>32.645600000000002</v>
      </c>
      <c r="R5965" s="7">
        <v>4.2020000000000002E-2</v>
      </c>
      <c r="S5965" s="1">
        <v>2.2269459999999999</v>
      </c>
      <c r="T5965" s="20" t="s">
        <v>314</v>
      </c>
      <c r="U5965" s="7">
        <v>32.645600000000002</v>
      </c>
      <c r="V5965" s="1">
        <v>72.7</v>
      </c>
      <c r="W5965">
        <v>2026</v>
      </c>
    </row>
    <row r="5966" spans="1:23" hidden="1" x14ac:dyDescent="0.25">
      <c r="A5966">
        <v>72040343</v>
      </c>
      <c r="B5966" s="2">
        <v>46167</v>
      </c>
      <c r="C5966" s="20" t="s">
        <v>8701</v>
      </c>
      <c r="D5966" s="20" t="s">
        <v>947</v>
      </c>
      <c r="E5966" s="20" t="s">
        <v>948</v>
      </c>
      <c r="F5966" s="20" t="s">
        <v>9418</v>
      </c>
      <c r="G5966" s="20" t="s">
        <v>9419</v>
      </c>
      <c r="H5966" s="20" t="s">
        <v>1509</v>
      </c>
      <c r="I5966" s="20" t="s">
        <v>1510</v>
      </c>
      <c r="J5966" s="20" t="s">
        <v>82</v>
      </c>
      <c r="K5966" s="20" t="s">
        <v>12</v>
      </c>
      <c r="L5966">
        <v>356</v>
      </c>
      <c r="M5966" s="20" t="s">
        <v>49</v>
      </c>
      <c r="N5966" s="20" t="s">
        <v>14</v>
      </c>
      <c r="O5966">
        <v>4.2020000000000002E-2</v>
      </c>
      <c r="P5966">
        <v>14.959</v>
      </c>
      <c r="Q5966">
        <v>32.645600000000002</v>
      </c>
      <c r="R5966" s="7">
        <v>4.2020000000000002E-2</v>
      </c>
      <c r="S5966" s="1">
        <v>14.959136000000001</v>
      </c>
      <c r="T5966" s="20" t="s">
        <v>314</v>
      </c>
      <c r="U5966" s="7">
        <v>32.645600000000002</v>
      </c>
      <c r="V5966" s="1">
        <v>488.35</v>
      </c>
      <c r="W5966">
        <v>2026</v>
      </c>
    </row>
    <row r="5967" spans="1:23" hidden="1" x14ac:dyDescent="0.25">
      <c r="A5967">
        <v>72040343</v>
      </c>
      <c r="B5967" s="2">
        <v>46167</v>
      </c>
      <c r="C5967" s="20" t="s">
        <v>8701</v>
      </c>
      <c r="D5967" s="20" t="s">
        <v>947</v>
      </c>
      <c r="E5967" s="20" t="s">
        <v>948</v>
      </c>
      <c r="F5967" s="20" t="s">
        <v>9418</v>
      </c>
      <c r="G5967" s="20" t="s">
        <v>9419</v>
      </c>
      <c r="H5967" s="20" t="s">
        <v>5962</v>
      </c>
      <c r="I5967" s="20" t="s">
        <v>5963</v>
      </c>
      <c r="J5967" s="20" t="s">
        <v>82</v>
      </c>
      <c r="K5967" s="20" t="s">
        <v>12</v>
      </c>
      <c r="L5967">
        <v>101</v>
      </c>
      <c r="M5967" s="20" t="s">
        <v>49</v>
      </c>
      <c r="N5967" s="20" t="s">
        <v>14</v>
      </c>
      <c r="O5967">
        <v>4.2020000000000002E-2</v>
      </c>
      <c r="P5967">
        <v>4.2439999999999998</v>
      </c>
      <c r="Q5967">
        <v>32.645600000000002</v>
      </c>
      <c r="R5967" s="7">
        <v>4.2020000000000002E-2</v>
      </c>
      <c r="S5967" s="1">
        <v>4.2440629999999997</v>
      </c>
      <c r="T5967" s="20" t="s">
        <v>314</v>
      </c>
      <c r="U5967" s="7">
        <v>32.645600000000002</v>
      </c>
      <c r="V5967" s="1">
        <v>138.55000000000001</v>
      </c>
      <c r="W5967">
        <v>2026</v>
      </c>
    </row>
    <row r="5968" spans="1:23" hidden="1" x14ac:dyDescent="0.25">
      <c r="A5968">
        <v>72040343</v>
      </c>
      <c r="B5968" s="2">
        <v>46167</v>
      </c>
      <c r="C5968" s="20" t="s">
        <v>8701</v>
      </c>
      <c r="D5968" s="20" t="s">
        <v>947</v>
      </c>
      <c r="E5968" s="20" t="s">
        <v>948</v>
      </c>
      <c r="F5968" s="20" t="s">
        <v>9418</v>
      </c>
      <c r="G5968" s="20" t="s">
        <v>9419</v>
      </c>
      <c r="H5968" s="20" t="s">
        <v>1509</v>
      </c>
      <c r="I5968" s="20" t="s">
        <v>1510</v>
      </c>
      <c r="J5968" s="20" t="s">
        <v>82</v>
      </c>
      <c r="K5968" s="20" t="s">
        <v>12</v>
      </c>
      <c r="L5968">
        <v>221</v>
      </c>
      <c r="M5968" s="20" t="s">
        <v>49</v>
      </c>
      <c r="N5968" s="20" t="s">
        <v>14</v>
      </c>
      <c r="O5968">
        <v>4.2020000000000002E-2</v>
      </c>
      <c r="P5968">
        <v>9.2859999999999996</v>
      </c>
      <c r="Q5968">
        <v>32.645600000000002</v>
      </c>
      <c r="R5968" s="7">
        <v>4.2020000000000002E-2</v>
      </c>
      <c r="S5968" s="1">
        <v>9.2860899999999997</v>
      </c>
      <c r="T5968" s="20" t="s">
        <v>314</v>
      </c>
      <c r="U5968" s="7">
        <v>32.645600000000002</v>
      </c>
      <c r="V5968" s="1">
        <v>303.14999999999998</v>
      </c>
      <c r="W5968">
        <v>2026</v>
      </c>
    </row>
    <row r="5969" spans="1:23" hidden="1" x14ac:dyDescent="0.25">
      <c r="A5969">
        <v>72040343</v>
      </c>
      <c r="B5969" s="2">
        <v>46167</v>
      </c>
      <c r="C5969" s="20" t="s">
        <v>8701</v>
      </c>
      <c r="D5969" s="20" t="s">
        <v>947</v>
      </c>
      <c r="E5969" s="20" t="s">
        <v>948</v>
      </c>
      <c r="F5969" s="20" t="s">
        <v>9420</v>
      </c>
      <c r="G5969" s="20" t="s">
        <v>9421</v>
      </c>
      <c r="H5969" s="20" t="s">
        <v>1509</v>
      </c>
      <c r="I5969" s="20" t="s">
        <v>1510</v>
      </c>
      <c r="J5969" s="20" t="s">
        <v>82</v>
      </c>
      <c r="K5969" s="20" t="s">
        <v>12</v>
      </c>
      <c r="L5969">
        <v>245</v>
      </c>
      <c r="M5969" s="20" t="s">
        <v>49</v>
      </c>
      <c r="N5969" s="20" t="s">
        <v>14</v>
      </c>
      <c r="O5969">
        <v>4.2020000000000002E-2</v>
      </c>
      <c r="P5969">
        <v>10.295</v>
      </c>
      <c r="Q5969">
        <v>32.645600000000002</v>
      </c>
      <c r="R5969" s="7">
        <v>4.2020000000000002E-2</v>
      </c>
      <c r="S5969" s="1">
        <v>10.295108000000001</v>
      </c>
      <c r="T5969" s="20" t="s">
        <v>314</v>
      </c>
      <c r="U5969" s="7">
        <v>32.645600000000002</v>
      </c>
      <c r="V5969" s="1">
        <v>336.09</v>
      </c>
      <c r="W5969">
        <v>2026</v>
      </c>
    </row>
    <row r="5970" spans="1:23" hidden="1" x14ac:dyDescent="0.25">
      <c r="A5970">
        <v>72040343</v>
      </c>
      <c r="B5970" s="2">
        <v>46167</v>
      </c>
      <c r="C5970" s="20" t="s">
        <v>8701</v>
      </c>
      <c r="D5970" s="20" t="s">
        <v>947</v>
      </c>
      <c r="E5970" s="20" t="s">
        <v>948</v>
      </c>
      <c r="F5970" s="20" t="s">
        <v>9420</v>
      </c>
      <c r="G5970" s="20" t="s">
        <v>9421</v>
      </c>
      <c r="H5970" s="20" t="s">
        <v>1724</v>
      </c>
      <c r="I5970" s="20" t="s">
        <v>1725</v>
      </c>
      <c r="J5970" s="20" t="s">
        <v>82</v>
      </c>
      <c r="K5970" s="20" t="s">
        <v>12</v>
      </c>
      <c r="L5970">
        <v>55</v>
      </c>
      <c r="M5970" s="20" t="s">
        <v>49</v>
      </c>
      <c r="N5970" s="20" t="s">
        <v>14</v>
      </c>
      <c r="O5970">
        <v>4.2020000000000002E-2</v>
      </c>
      <c r="P5970">
        <v>2.3109999999999999</v>
      </c>
      <c r="Q5970">
        <v>32.645600000000002</v>
      </c>
      <c r="R5970" s="7">
        <v>4.2020000000000002E-2</v>
      </c>
      <c r="S5970" s="1">
        <v>2.3108780000000002</v>
      </c>
      <c r="T5970" s="20" t="s">
        <v>314</v>
      </c>
      <c r="U5970" s="7">
        <v>32.645600000000002</v>
      </c>
      <c r="V5970" s="1">
        <v>75.44</v>
      </c>
      <c r="W5970">
        <v>2026</v>
      </c>
    </row>
    <row r="5971" spans="1:23" hidden="1" x14ac:dyDescent="0.25">
      <c r="A5971">
        <v>72040343</v>
      </c>
      <c r="B5971" s="2">
        <v>46167</v>
      </c>
      <c r="C5971" s="20" t="s">
        <v>8701</v>
      </c>
      <c r="D5971" s="20" t="s">
        <v>947</v>
      </c>
      <c r="E5971" s="20" t="s">
        <v>948</v>
      </c>
      <c r="F5971" s="20" t="s">
        <v>9420</v>
      </c>
      <c r="G5971" s="20" t="s">
        <v>9421</v>
      </c>
      <c r="H5971" s="20" t="s">
        <v>5962</v>
      </c>
      <c r="I5971" s="20" t="s">
        <v>5963</v>
      </c>
      <c r="J5971" s="20" t="s">
        <v>82</v>
      </c>
      <c r="K5971" s="20" t="s">
        <v>12</v>
      </c>
      <c r="L5971">
        <v>53</v>
      </c>
      <c r="M5971" s="20" t="s">
        <v>49</v>
      </c>
      <c r="N5971" s="20" t="s">
        <v>14</v>
      </c>
      <c r="O5971">
        <v>4.2020000000000002E-2</v>
      </c>
      <c r="P5971">
        <v>2.2269999999999999</v>
      </c>
      <c r="Q5971">
        <v>32.645600000000002</v>
      </c>
      <c r="R5971" s="7">
        <v>4.2020000000000002E-2</v>
      </c>
      <c r="S5971" s="1">
        <v>2.2269459999999999</v>
      </c>
      <c r="T5971" s="20" t="s">
        <v>314</v>
      </c>
      <c r="U5971" s="7">
        <v>32.645600000000002</v>
      </c>
      <c r="V5971" s="1">
        <v>72.7</v>
      </c>
      <c r="W5971">
        <v>2026</v>
      </c>
    </row>
    <row r="5972" spans="1:23" hidden="1" x14ac:dyDescent="0.25">
      <c r="A5972">
        <v>72031882</v>
      </c>
      <c r="B5972" s="2">
        <v>46027</v>
      </c>
      <c r="C5972" s="20" t="s">
        <v>2346</v>
      </c>
      <c r="D5972" s="20" t="s">
        <v>2400</v>
      </c>
      <c r="E5972" s="20" t="s">
        <v>2401</v>
      </c>
      <c r="F5972" s="20" t="s">
        <v>2962</v>
      </c>
      <c r="G5972" s="20" t="s">
        <v>2963</v>
      </c>
      <c r="H5972" s="20" t="s">
        <v>2522</v>
      </c>
      <c r="I5972" s="20" t="s">
        <v>7026</v>
      </c>
      <c r="J5972" s="20" t="s">
        <v>306</v>
      </c>
      <c r="K5972" s="20" t="s">
        <v>555</v>
      </c>
      <c r="L5972">
        <v>5000</v>
      </c>
      <c r="M5972" s="20" t="s">
        <v>13</v>
      </c>
      <c r="N5972" s="20" t="s">
        <v>14</v>
      </c>
      <c r="O5972">
        <v>6.33</v>
      </c>
      <c r="P5972">
        <v>31650</v>
      </c>
      <c r="Q5972">
        <v>31.591200000000001</v>
      </c>
      <c r="R5972" s="7">
        <v>6.33</v>
      </c>
      <c r="S5972" s="1">
        <v>31650</v>
      </c>
      <c r="T5972" s="20" t="s">
        <v>314</v>
      </c>
      <c r="U5972" s="7">
        <v>31.591200000000001</v>
      </c>
      <c r="V5972" s="1">
        <v>999861.48</v>
      </c>
      <c r="W5972">
        <v>2026</v>
      </c>
    </row>
    <row r="5973" spans="1:23" hidden="1" x14ac:dyDescent="0.25">
      <c r="A5973">
        <v>72031882</v>
      </c>
      <c r="B5973" s="2">
        <v>46027</v>
      </c>
      <c r="C5973" s="20" t="s">
        <v>2346</v>
      </c>
      <c r="D5973" s="20" t="s">
        <v>2400</v>
      </c>
      <c r="E5973" s="20" t="s">
        <v>2401</v>
      </c>
      <c r="F5973" s="20" t="s">
        <v>2962</v>
      </c>
      <c r="G5973" s="20" t="s">
        <v>2963</v>
      </c>
      <c r="H5973" s="20" t="s">
        <v>2440</v>
      </c>
      <c r="I5973" s="20" t="s">
        <v>7027</v>
      </c>
      <c r="J5973" s="20" t="s">
        <v>306</v>
      </c>
      <c r="K5973" s="20" t="s">
        <v>555</v>
      </c>
      <c r="L5973">
        <v>5000</v>
      </c>
      <c r="M5973" s="20" t="s">
        <v>13</v>
      </c>
      <c r="N5973" s="20" t="s">
        <v>14</v>
      </c>
      <c r="O5973">
        <v>5.89</v>
      </c>
      <c r="P5973">
        <v>29450</v>
      </c>
      <c r="Q5973">
        <v>31.591200000000001</v>
      </c>
      <c r="R5973" s="7">
        <v>5.89</v>
      </c>
      <c r="S5973" s="1">
        <v>29450</v>
      </c>
      <c r="T5973" s="20" t="s">
        <v>314</v>
      </c>
      <c r="U5973" s="7">
        <v>31.591200000000001</v>
      </c>
      <c r="V5973" s="1">
        <v>930360.84</v>
      </c>
      <c r="W5973">
        <v>2026</v>
      </c>
    </row>
    <row r="5974" spans="1:23" hidden="1" x14ac:dyDescent="0.25">
      <c r="A5974">
        <v>72031882</v>
      </c>
      <c r="B5974" s="2">
        <v>46027</v>
      </c>
      <c r="C5974" s="20" t="s">
        <v>2346</v>
      </c>
      <c r="D5974" s="20" t="s">
        <v>2400</v>
      </c>
      <c r="E5974" s="20" t="s">
        <v>2401</v>
      </c>
      <c r="F5974" s="20" t="s">
        <v>2962</v>
      </c>
      <c r="G5974" s="20" t="s">
        <v>2963</v>
      </c>
      <c r="H5974" s="20" t="s">
        <v>2404</v>
      </c>
      <c r="I5974" s="20" t="s">
        <v>7028</v>
      </c>
      <c r="J5974" s="20" t="s">
        <v>306</v>
      </c>
      <c r="K5974" s="20" t="s">
        <v>555</v>
      </c>
      <c r="L5974">
        <v>5001</v>
      </c>
      <c r="M5974" s="20" t="s">
        <v>13</v>
      </c>
      <c r="N5974" s="20" t="s">
        <v>14</v>
      </c>
      <c r="O5974">
        <v>5.84</v>
      </c>
      <c r="P5974">
        <v>29205.84</v>
      </c>
      <c r="Q5974">
        <v>31.591200000000001</v>
      </c>
      <c r="R5974" s="7">
        <v>5.84</v>
      </c>
      <c r="S5974" s="1">
        <v>29205.839917000001</v>
      </c>
      <c r="T5974" s="20" t="s">
        <v>314</v>
      </c>
      <c r="U5974" s="7">
        <v>31.591200000000001</v>
      </c>
      <c r="V5974" s="1">
        <v>922647.53</v>
      </c>
      <c r="W5974">
        <v>2026</v>
      </c>
    </row>
    <row r="5975" spans="1:23" hidden="1" x14ac:dyDescent="0.25">
      <c r="A5975">
        <v>72031882</v>
      </c>
      <c r="B5975" s="2">
        <v>46027</v>
      </c>
      <c r="C5975" s="20" t="s">
        <v>2346</v>
      </c>
      <c r="D5975" s="20" t="s">
        <v>2400</v>
      </c>
      <c r="E5975" s="20" t="s">
        <v>2401</v>
      </c>
      <c r="F5975" s="20" t="s">
        <v>2962</v>
      </c>
      <c r="G5975" s="20" t="s">
        <v>2963</v>
      </c>
      <c r="H5975" s="20" t="s">
        <v>2408</v>
      </c>
      <c r="I5975" s="20" t="s">
        <v>7029</v>
      </c>
      <c r="J5975" s="20" t="s">
        <v>306</v>
      </c>
      <c r="K5975" s="20" t="s">
        <v>555</v>
      </c>
      <c r="L5975">
        <v>5000</v>
      </c>
      <c r="M5975" s="20" t="s">
        <v>13</v>
      </c>
      <c r="N5975" s="20" t="s">
        <v>14</v>
      </c>
      <c r="O5975">
        <v>5.84</v>
      </c>
      <c r="P5975">
        <v>29200</v>
      </c>
      <c r="Q5975">
        <v>31.591200000000001</v>
      </c>
      <c r="R5975" s="7">
        <v>5.84</v>
      </c>
      <c r="S5975" s="1">
        <v>29200</v>
      </c>
      <c r="T5975" s="20" t="s">
        <v>314</v>
      </c>
      <c r="U5975" s="7">
        <v>31.591200000000001</v>
      </c>
      <c r="V5975" s="1">
        <v>922463.04</v>
      </c>
      <c r="W5975">
        <v>2026</v>
      </c>
    </row>
    <row r="5976" spans="1:23" hidden="1" x14ac:dyDescent="0.25">
      <c r="A5976">
        <v>72031882</v>
      </c>
      <c r="B5976" s="2">
        <v>46027</v>
      </c>
      <c r="C5976" s="20" t="s">
        <v>2346</v>
      </c>
      <c r="D5976" s="20" t="s">
        <v>2400</v>
      </c>
      <c r="E5976" s="20" t="s">
        <v>2401</v>
      </c>
      <c r="F5976" s="20" t="s">
        <v>2962</v>
      </c>
      <c r="G5976" s="20" t="s">
        <v>2963</v>
      </c>
      <c r="H5976" s="20" t="s">
        <v>2403</v>
      </c>
      <c r="I5976" s="20" t="s">
        <v>7030</v>
      </c>
      <c r="J5976" s="20" t="s">
        <v>306</v>
      </c>
      <c r="K5976" s="20" t="s">
        <v>555</v>
      </c>
      <c r="L5976">
        <v>5001</v>
      </c>
      <c r="M5976" s="20" t="s">
        <v>13</v>
      </c>
      <c r="N5976" s="20" t="s">
        <v>14</v>
      </c>
      <c r="O5976">
        <v>5.82</v>
      </c>
      <c r="P5976">
        <v>29105.82</v>
      </c>
      <c r="Q5976">
        <v>31.591200000000001</v>
      </c>
      <c r="R5976" s="7">
        <v>5.8199990000000001</v>
      </c>
      <c r="S5976" s="1">
        <v>29105.819974999999</v>
      </c>
      <c r="T5976" s="20" t="s">
        <v>314</v>
      </c>
      <c r="U5976" s="7">
        <v>31.591200000000001</v>
      </c>
      <c r="V5976" s="1">
        <v>919487.78</v>
      </c>
      <c r="W5976">
        <v>2026</v>
      </c>
    </row>
    <row r="5977" spans="1:23" hidden="1" x14ac:dyDescent="0.25">
      <c r="A5977">
        <v>72031882</v>
      </c>
      <c r="B5977" s="2">
        <v>46027</v>
      </c>
      <c r="C5977" s="20" t="s">
        <v>2346</v>
      </c>
      <c r="D5977" s="20" t="s">
        <v>2400</v>
      </c>
      <c r="E5977" s="20" t="s">
        <v>2401</v>
      </c>
      <c r="F5977" s="20" t="s">
        <v>2962</v>
      </c>
      <c r="G5977" s="20" t="s">
        <v>2963</v>
      </c>
      <c r="H5977" s="20" t="s">
        <v>2523</v>
      </c>
      <c r="I5977" s="20" t="s">
        <v>7031</v>
      </c>
      <c r="J5977" s="20" t="s">
        <v>306</v>
      </c>
      <c r="K5977" s="20" t="s">
        <v>555</v>
      </c>
      <c r="L5977">
        <v>5001</v>
      </c>
      <c r="M5977" s="20" t="s">
        <v>13</v>
      </c>
      <c r="N5977" s="20" t="s">
        <v>14</v>
      </c>
      <c r="O5977">
        <v>5.81</v>
      </c>
      <c r="P5977">
        <v>29055.81</v>
      </c>
      <c r="Q5977">
        <v>31.591200000000001</v>
      </c>
      <c r="R5977" s="7">
        <v>5.8099990000000004</v>
      </c>
      <c r="S5977" s="1">
        <v>29055.809845</v>
      </c>
      <c r="T5977" s="20" t="s">
        <v>314</v>
      </c>
      <c r="U5977" s="7">
        <v>31.591200000000001</v>
      </c>
      <c r="V5977" s="1">
        <v>917907.9</v>
      </c>
      <c r="W5977">
        <v>2026</v>
      </c>
    </row>
    <row r="5978" spans="1:23" hidden="1" x14ac:dyDescent="0.25">
      <c r="A5978">
        <v>72031882</v>
      </c>
      <c r="B5978" s="2">
        <v>46027</v>
      </c>
      <c r="C5978" s="20" t="s">
        <v>2346</v>
      </c>
      <c r="D5978" s="20" t="s">
        <v>2400</v>
      </c>
      <c r="E5978" s="20" t="s">
        <v>2401</v>
      </c>
      <c r="F5978" s="20" t="s">
        <v>2962</v>
      </c>
      <c r="G5978" s="20" t="s">
        <v>2963</v>
      </c>
      <c r="H5978" s="20" t="s">
        <v>2406</v>
      </c>
      <c r="I5978" s="20" t="s">
        <v>7032</v>
      </c>
      <c r="J5978" s="20" t="s">
        <v>306</v>
      </c>
      <c r="K5978" s="20" t="s">
        <v>555</v>
      </c>
      <c r="L5978">
        <v>10001</v>
      </c>
      <c r="M5978" s="20" t="s">
        <v>13</v>
      </c>
      <c r="N5978" s="20" t="s">
        <v>14</v>
      </c>
      <c r="O5978">
        <v>5.79</v>
      </c>
      <c r="P5978">
        <v>57905.79</v>
      </c>
      <c r="Q5978">
        <v>31.591200000000001</v>
      </c>
      <c r="R5978" s="7">
        <v>5.79</v>
      </c>
      <c r="S5978" s="1">
        <v>57905.789902999997</v>
      </c>
      <c r="T5978" s="20" t="s">
        <v>314</v>
      </c>
      <c r="U5978" s="7">
        <v>31.591200000000001</v>
      </c>
      <c r="V5978" s="1">
        <v>1829313.39</v>
      </c>
      <c r="W5978">
        <v>2026</v>
      </c>
    </row>
    <row r="5979" spans="1:23" hidden="1" x14ac:dyDescent="0.25">
      <c r="A5979">
        <v>72031885</v>
      </c>
      <c r="B5979" s="2">
        <v>46027</v>
      </c>
      <c r="C5979" s="20" t="s">
        <v>2346</v>
      </c>
      <c r="D5979" s="20" t="s">
        <v>724</v>
      </c>
      <c r="E5979" s="20" t="s">
        <v>725</v>
      </c>
      <c r="F5979" s="20" t="s">
        <v>2964</v>
      </c>
      <c r="G5979" s="20" t="s">
        <v>2965</v>
      </c>
      <c r="H5979" s="20" t="s">
        <v>1784</v>
      </c>
      <c r="I5979" s="20" t="s">
        <v>1785</v>
      </c>
      <c r="J5979" s="20" t="s">
        <v>306</v>
      </c>
      <c r="K5979" s="20" t="s">
        <v>32</v>
      </c>
      <c r="L5979">
        <v>2100</v>
      </c>
      <c r="M5979" s="20" t="s">
        <v>13</v>
      </c>
      <c r="N5979" s="20" t="s">
        <v>14</v>
      </c>
      <c r="O5979">
        <v>0</v>
      </c>
      <c r="P5979">
        <v>0</v>
      </c>
      <c r="Q5979">
        <v>31.591200000000001</v>
      </c>
      <c r="R5979" s="7">
        <v>0</v>
      </c>
      <c r="S5979" s="1">
        <v>0</v>
      </c>
      <c r="T5979" s="20" t="s">
        <v>314</v>
      </c>
      <c r="U5979" s="7">
        <v>31.591200000000001</v>
      </c>
      <c r="V5979" s="1">
        <v>0</v>
      </c>
      <c r="W5979">
        <v>2026</v>
      </c>
    </row>
    <row r="5980" spans="1:23" hidden="1" x14ac:dyDescent="0.25">
      <c r="A5980">
        <v>72031885</v>
      </c>
      <c r="B5980" s="2">
        <v>46027</v>
      </c>
      <c r="C5980" s="20" t="s">
        <v>2346</v>
      </c>
      <c r="D5980" s="20" t="s">
        <v>724</v>
      </c>
      <c r="E5980" s="20" t="s">
        <v>725</v>
      </c>
      <c r="F5980" s="20" t="s">
        <v>2964</v>
      </c>
      <c r="G5980" s="20" t="s">
        <v>2965</v>
      </c>
      <c r="H5980" s="20" t="s">
        <v>1784</v>
      </c>
      <c r="I5980" s="20" t="s">
        <v>1785</v>
      </c>
      <c r="J5980" s="20" t="s">
        <v>306</v>
      </c>
      <c r="K5980" s="20" t="s">
        <v>32</v>
      </c>
      <c r="L5980">
        <v>2</v>
      </c>
      <c r="M5980" s="20" t="s">
        <v>13</v>
      </c>
      <c r="N5980" s="20" t="s">
        <v>14</v>
      </c>
      <c r="O5980">
        <v>0</v>
      </c>
      <c r="P5980">
        <v>0</v>
      </c>
      <c r="Q5980">
        <v>31.591200000000001</v>
      </c>
      <c r="R5980" s="7">
        <v>0</v>
      </c>
      <c r="S5980" s="1">
        <v>0</v>
      </c>
      <c r="T5980" s="20" t="s">
        <v>314</v>
      </c>
      <c r="U5980" s="7">
        <v>31.591200000000001</v>
      </c>
      <c r="V5980" s="1">
        <v>0</v>
      </c>
      <c r="W5980">
        <v>2026</v>
      </c>
    </row>
    <row r="5981" spans="1:23" hidden="1" x14ac:dyDescent="0.25">
      <c r="A5981">
        <v>72031885</v>
      </c>
      <c r="B5981" s="2">
        <v>46027</v>
      </c>
      <c r="C5981" s="20" t="s">
        <v>2346</v>
      </c>
      <c r="D5981" s="20" t="s">
        <v>724</v>
      </c>
      <c r="E5981" s="20" t="s">
        <v>725</v>
      </c>
      <c r="F5981" s="20" t="s">
        <v>2964</v>
      </c>
      <c r="G5981" s="20" t="s">
        <v>2965</v>
      </c>
      <c r="H5981" s="20" t="s">
        <v>831</v>
      </c>
      <c r="I5981" s="20" t="s">
        <v>1062</v>
      </c>
      <c r="J5981" s="20" t="s">
        <v>306</v>
      </c>
      <c r="K5981" s="20" t="s">
        <v>32</v>
      </c>
      <c r="L5981">
        <v>9450</v>
      </c>
      <c r="M5981" s="20" t="s">
        <v>13</v>
      </c>
      <c r="N5981" s="20" t="s">
        <v>14</v>
      </c>
      <c r="O5981">
        <v>0</v>
      </c>
      <c r="P5981">
        <v>0</v>
      </c>
      <c r="Q5981">
        <v>31.591200000000001</v>
      </c>
      <c r="R5981" s="7">
        <v>0</v>
      </c>
      <c r="S5981" s="1">
        <v>0</v>
      </c>
      <c r="T5981" s="20" t="s">
        <v>314</v>
      </c>
      <c r="U5981" s="7">
        <v>31.591200000000001</v>
      </c>
      <c r="V5981" s="1">
        <v>0</v>
      </c>
      <c r="W5981">
        <v>2026</v>
      </c>
    </row>
    <row r="5982" spans="1:23" hidden="1" x14ac:dyDescent="0.25">
      <c r="A5982">
        <v>72031885</v>
      </c>
      <c r="B5982" s="2">
        <v>46027</v>
      </c>
      <c r="C5982" s="20" t="s">
        <v>2346</v>
      </c>
      <c r="D5982" s="20" t="s">
        <v>724</v>
      </c>
      <c r="E5982" s="20" t="s">
        <v>725</v>
      </c>
      <c r="F5982" s="20" t="s">
        <v>2964</v>
      </c>
      <c r="G5982" s="20" t="s">
        <v>2965</v>
      </c>
      <c r="H5982" s="20" t="s">
        <v>831</v>
      </c>
      <c r="I5982" s="20" t="s">
        <v>1062</v>
      </c>
      <c r="J5982" s="20" t="s">
        <v>306</v>
      </c>
      <c r="K5982" s="20" t="s">
        <v>32</v>
      </c>
      <c r="L5982">
        <v>14</v>
      </c>
      <c r="M5982" s="20" t="s">
        <v>13</v>
      </c>
      <c r="N5982" s="20" t="s">
        <v>14</v>
      </c>
      <c r="O5982">
        <v>0</v>
      </c>
      <c r="P5982">
        <v>0</v>
      </c>
      <c r="Q5982">
        <v>31.591200000000001</v>
      </c>
      <c r="R5982" s="7">
        <v>0</v>
      </c>
      <c r="S5982" s="1">
        <v>0</v>
      </c>
      <c r="T5982" s="20" t="s">
        <v>314</v>
      </c>
      <c r="U5982" s="7">
        <v>31.591200000000001</v>
      </c>
      <c r="V5982" s="1">
        <v>0</v>
      </c>
      <c r="W5982">
        <v>2026</v>
      </c>
    </row>
    <row r="5983" spans="1:23" hidden="1" x14ac:dyDescent="0.25">
      <c r="A5983">
        <v>72033192</v>
      </c>
      <c r="B5983" s="2">
        <v>46028</v>
      </c>
      <c r="C5983" s="20" t="s">
        <v>2399</v>
      </c>
      <c r="D5983" s="20" t="s">
        <v>1293</v>
      </c>
      <c r="E5983" s="20" t="s">
        <v>1294</v>
      </c>
      <c r="F5983" s="20" t="s">
        <v>2976</v>
      </c>
      <c r="G5983" s="20" t="s">
        <v>2977</v>
      </c>
      <c r="H5983" s="20" t="s">
        <v>2232</v>
      </c>
      <c r="I5983" s="20" t="s">
        <v>2233</v>
      </c>
      <c r="J5983" s="20" t="s">
        <v>1298</v>
      </c>
      <c r="K5983" s="20" t="s">
        <v>178</v>
      </c>
      <c r="L5983">
        <v>2350</v>
      </c>
      <c r="M5983" s="20" t="s">
        <v>13</v>
      </c>
      <c r="N5983" s="20" t="s">
        <v>14</v>
      </c>
      <c r="O5983">
        <v>0.65</v>
      </c>
      <c r="P5983">
        <v>1527.5</v>
      </c>
      <c r="Q5983">
        <v>31.425799999999999</v>
      </c>
      <c r="R5983" s="7">
        <v>0.65</v>
      </c>
      <c r="S5983" s="1">
        <v>1527.5000150000001</v>
      </c>
      <c r="T5983" s="20" t="s">
        <v>314</v>
      </c>
      <c r="U5983" s="7">
        <v>31.425799999999999</v>
      </c>
      <c r="V5983" s="1">
        <v>48002.91</v>
      </c>
      <c r="W5983">
        <v>2026</v>
      </c>
    </row>
    <row r="5984" spans="1:23" hidden="1" x14ac:dyDescent="0.25">
      <c r="A5984">
        <v>72033192</v>
      </c>
      <c r="B5984" s="2">
        <v>46028</v>
      </c>
      <c r="C5984" s="20" t="s">
        <v>2399</v>
      </c>
      <c r="D5984" s="20" t="s">
        <v>1293</v>
      </c>
      <c r="E5984" s="20" t="s">
        <v>1294</v>
      </c>
      <c r="F5984" s="20" t="s">
        <v>2976</v>
      </c>
      <c r="G5984" s="20" t="s">
        <v>2977</v>
      </c>
      <c r="H5984" s="20" t="s">
        <v>1310</v>
      </c>
      <c r="I5984" s="20" t="s">
        <v>1311</v>
      </c>
      <c r="J5984" s="20" t="s">
        <v>1298</v>
      </c>
      <c r="K5984" s="20" t="s">
        <v>178</v>
      </c>
      <c r="L5984">
        <v>5096</v>
      </c>
      <c r="M5984" s="20" t="s">
        <v>13</v>
      </c>
      <c r="N5984" s="20" t="s">
        <v>14</v>
      </c>
      <c r="O5984">
        <v>0.65</v>
      </c>
      <c r="P5984">
        <v>3312.4</v>
      </c>
      <c r="Q5984">
        <v>31.425799999999999</v>
      </c>
      <c r="R5984" s="7">
        <v>0.65</v>
      </c>
      <c r="S5984" s="1">
        <v>3312.4000019999999</v>
      </c>
      <c r="T5984" s="20" t="s">
        <v>314</v>
      </c>
      <c r="U5984" s="7">
        <v>31.425799999999999</v>
      </c>
      <c r="V5984" s="1">
        <v>104094.82</v>
      </c>
      <c r="W5984">
        <v>2026</v>
      </c>
    </row>
    <row r="5985" spans="1:23" hidden="1" x14ac:dyDescent="0.25">
      <c r="A5985">
        <v>72033192</v>
      </c>
      <c r="B5985" s="2">
        <v>46028</v>
      </c>
      <c r="C5985" s="20" t="s">
        <v>2399</v>
      </c>
      <c r="D5985" s="20" t="s">
        <v>1293</v>
      </c>
      <c r="E5985" s="20" t="s">
        <v>1294</v>
      </c>
      <c r="F5985" s="20" t="s">
        <v>2976</v>
      </c>
      <c r="G5985" s="20" t="s">
        <v>2977</v>
      </c>
      <c r="H5985" s="20" t="s">
        <v>1301</v>
      </c>
      <c r="I5985" s="20" t="s">
        <v>1302</v>
      </c>
      <c r="J5985" s="20" t="s">
        <v>1298</v>
      </c>
      <c r="K5985" s="20" t="s">
        <v>178</v>
      </c>
      <c r="L5985">
        <v>2660</v>
      </c>
      <c r="M5985" s="20" t="s">
        <v>13</v>
      </c>
      <c r="N5985" s="20" t="s">
        <v>14</v>
      </c>
      <c r="O5985">
        <v>0.65</v>
      </c>
      <c r="P5985">
        <v>1729</v>
      </c>
      <c r="Q5985">
        <v>31.425799999999999</v>
      </c>
      <c r="R5985" s="7">
        <v>0.65</v>
      </c>
      <c r="S5985" s="1">
        <v>1729.000057</v>
      </c>
      <c r="T5985" s="20" t="s">
        <v>314</v>
      </c>
      <c r="U5985" s="7">
        <v>31.425799999999999</v>
      </c>
      <c r="V5985" s="1">
        <v>54335.21</v>
      </c>
      <c r="W5985">
        <v>2026</v>
      </c>
    </row>
    <row r="5986" spans="1:23" hidden="1" x14ac:dyDescent="0.25">
      <c r="A5986">
        <v>72033192</v>
      </c>
      <c r="B5986" s="2">
        <v>46028</v>
      </c>
      <c r="C5986" s="20" t="s">
        <v>2399</v>
      </c>
      <c r="D5986" s="20" t="s">
        <v>1293</v>
      </c>
      <c r="E5986" s="20" t="s">
        <v>1294</v>
      </c>
      <c r="F5986" s="20" t="s">
        <v>2976</v>
      </c>
      <c r="G5986" s="20" t="s">
        <v>2977</v>
      </c>
      <c r="H5986" s="20" t="s">
        <v>1312</v>
      </c>
      <c r="I5986" s="20" t="s">
        <v>1313</v>
      </c>
      <c r="J5986" s="20" t="s">
        <v>1298</v>
      </c>
      <c r="K5986" s="20" t="s">
        <v>178</v>
      </c>
      <c r="L5986">
        <v>2802</v>
      </c>
      <c r="M5986" s="20" t="s">
        <v>13</v>
      </c>
      <c r="N5986" s="20" t="s">
        <v>14</v>
      </c>
      <c r="O5986">
        <v>0.65</v>
      </c>
      <c r="P5986">
        <v>1821.3</v>
      </c>
      <c r="Q5986">
        <v>31.425799999999999</v>
      </c>
      <c r="R5986" s="7">
        <v>0.65</v>
      </c>
      <c r="S5986" s="1">
        <v>1821.3000139999999</v>
      </c>
      <c r="T5986" s="20" t="s">
        <v>314</v>
      </c>
      <c r="U5986" s="7">
        <v>31.425799999999999</v>
      </c>
      <c r="V5986" s="1">
        <v>57235.81</v>
      </c>
      <c r="W5986">
        <v>2026</v>
      </c>
    </row>
    <row r="5987" spans="1:23" hidden="1" x14ac:dyDescent="0.25">
      <c r="A5987">
        <v>72033192</v>
      </c>
      <c r="B5987" s="2">
        <v>46028</v>
      </c>
      <c r="C5987" s="20" t="s">
        <v>2399</v>
      </c>
      <c r="D5987" s="20" t="s">
        <v>1293</v>
      </c>
      <c r="E5987" s="20" t="s">
        <v>1294</v>
      </c>
      <c r="F5987" s="20" t="s">
        <v>2976</v>
      </c>
      <c r="G5987" s="20" t="s">
        <v>2977</v>
      </c>
      <c r="H5987" s="20" t="s">
        <v>1774</v>
      </c>
      <c r="I5987" s="20" t="s">
        <v>1775</v>
      </c>
      <c r="J5987" s="20" t="s">
        <v>1298</v>
      </c>
      <c r="K5987" s="20" t="s">
        <v>178</v>
      </c>
      <c r="L5987">
        <v>5928</v>
      </c>
      <c r="M5987" s="20" t="s">
        <v>13</v>
      </c>
      <c r="N5987" s="20" t="s">
        <v>14</v>
      </c>
      <c r="O5987">
        <v>0.65</v>
      </c>
      <c r="P5987">
        <v>3853.2</v>
      </c>
      <c r="Q5987">
        <v>31.425799999999999</v>
      </c>
      <c r="R5987" s="7">
        <v>0.65</v>
      </c>
      <c r="S5987" s="1">
        <v>3853.1999179999998</v>
      </c>
      <c r="T5987" s="20" t="s">
        <v>314</v>
      </c>
      <c r="U5987" s="7">
        <v>31.425799999999999</v>
      </c>
      <c r="V5987" s="1">
        <v>121089.89</v>
      </c>
      <c r="W5987">
        <v>2026</v>
      </c>
    </row>
    <row r="5988" spans="1:23" hidden="1" x14ac:dyDescent="0.25">
      <c r="A5988">
        <v>72033192</v>
      </c>
      <c r="B5988" s="2">
        <v>46028</v>
      </c>
      <c r="C5988" s="20" t="s">
        <v>2399</v>
      </c>
      <c r="D5988" s="20" t="s">
        <v>1293</v>
      </c>
      <c r="E5988" s="20" t="s">
        <v>1294</v>
      </c>
      <c r="F5988" s="20" t="s">
        <v>2976</v>
      </c>
      <c r="G5988" s="20" t="s">
        <v>2977</v>
      </c>
      <c r="H5988" s="20" t="s">
        <v>1782</v>
      </c>
      <c r="I5988" s="20" t="s">
        <v>1783</v>
      </c>
      <c r="J5988" s="20" t="s">
        <v>1298</v>
      </c>
      <c r="K5988" s="20" t="s">
        <v>178</v>
      </c>
      <c r="L5988">
        <v>2082</v>
      </c>
      <c r="M5988" s="20" t="s">
        <v>13</v>
      </c>
      <c r="N5988" s="20" t="s">
        <v>14</v>
      </c>
      <c r="O5988">
        <v>0.65</v>
      </c>
      <c r="P5988">
        <v>1353.3</v>
      </c>
      <c r="Q5988">
        <v>31.425799999999999</v>
      </c>
      <c r="R5988" s="7">
        <v>0.65</v>
      </c>
      <c r="S5988" s="1">
        <v>1353.300154</v>
      </c>
      <c r="T5988" s="20" t="s">
        <v>314</v>
      </c>
      <c r="U5988" s="7">
        <v>31.425799999999999</v>
      </c>
      <c r="V5988" s="1">
        <v>42528.54</v>
      </c>
      <c r="W5988">
        <v>2026</v>
      </c>
    </row>
    <row r="5989" spans="1:23" hidden="1" x14ac:dyDescent="0.25">
      <c r="A5989">
        <v>72033192</v>
      </c>
      <c r="B5989" s="2">
        <v>46028</v>
      </c>
      <c r="C5989" s="20" t="s">
        <v>2399</v>
      </c>
      <c r="D5989" s="20" t="s">
        <v>1293</v>
      </c>
      <c r="E5989" s="20" t="s">
        <v>1294</v>
      </c>
      <c r="F5989" s="20" t="s">
        <v>2976</v>
      </c>
      <c r="G5989" s="20" t="s">
        <v>2977</v>
      </c>
      <c r="H5989" s="20" t="s">
        <v>2017</v>
      </c>
      <c r="I5989" s="20" t="s">
        <v>2018</v>
      </c>
      <c r="J5989" s="20" t="s">
        <v>1295</v>
      </c>
      <c r="K5989" s="20" t="s">
        <v>178</v>
      </c>
      <c r="L5989">
        <v>6856</v>
      </c>
      <c r="M5989" s="20" t="s">
        <v>13</v>
      </c>
      <c r="N5989" s="20" t="s">
        <v>14</v>
      </c>
      <c r="O5989">
        <v>0.64</v>
      </c>
      <c r="P5989">
        <v>4387.84</v>
      </c>
      <c r="Q5989">
        <v>31.425799999999999</v>
      </c>
      <c r="R5989" s="7">
        <v>0.63999899999999998</v>
      </c>
      <c r="S5989" s="1">
        <v>4387.839927</v>
      </c>
      <c r="T5989" s="20" t="s">
        <v>314</v>
      </c>
      <c r="U5989" s="7">
        <v>31.425799999999999</v>
      </c>
      <c r="V5989" s="1">
        <v>137891.38</v>
      </c>
      <c r="W5989">
        <v>2026</v>
      </c>
    </row>
    <row r="5990" spans="1:23" hidden="1" x14ac:dyDescent="0.25">
      <c r="A5990">
        <v>72033192</v>
      </c>
      <c r="B5990" s="2">
        <v>46028</v>
      </c>
      <c r="C5990" s="20" t="s">
        <v>2399</v>
      </c>
      <c r="D5990" s="20" t="s">
        <v>1293</v>
      </c>
      <c r="E5990" s="20" t="s">
        <v>1294</v>
      </c>
      <c r="F5990" s="20" t="s">
        <v>2976</v>
      </c>
      <c r="G5990" s="20" t="s">
        <v>2977</v>
      </c>
      <c r="H5990" s="20" t="s">
        <v>2336</v>
      </c>
      <c r="I5990" s="20" t="s">
        <v>2337</v>
      </c>
      <c r="J5990" s="20" t="s">
        <v>1295</v>
      </c>
      <c r="K5990" s="20" t="s">
        <v>178</v>
      </c>
      <c r="L5990">
        <v>2694</v>
      </c>
      <c r="M5990" s="20" t="s">
        <v>13</v>
      </c>
      <c r="N5990" s="20" t="s">
        <v>14</v>
      </c>
      <c r="O5990">
        <v>0.64</v>
      </c>
      <c r="P5990">
        <v>1724.16</v>
      </c>
      <c r="Q5990">
        <v>31.425799999999999</v>
      </c>
      <c r="R5990" s="7">
        <v>0.63999899999999998</v>
      </c>
      <c r="S5990" s="1">
        <v>1724.160085</v>
      </c>
      <c r="T5990" s="20" t="s">
        <v>314</v>
      </c>
      <c r="U5990" s="7">
        <v>31.425799999999999</v>
      </c>
      <c r="V5990" s="1">
        <v>54183.11</v>
      </c>
      <c r="W5990">
        <v>2026</v>
      </c>
    </row>
    <row r="5991" spans="1:23" hidden="1" x14ac:dyDescent="0.25">
      <c r="A5991">
        <v>72033192</v>
      </c>
      <c r="B5991" s="2">
        <v>46028</v>
      </c>
      <c r="C5991" s="20" t="s">
        <v>2399</v>
      </c>
      <c r="D5991" s="20" t="s">
        <v>1293</v>
      </c>
      <c r="E5991" s="20" t="s">
        <v>1294</v>
      </c>
      <c r="F5991" s="20" t="s">
        <v>2976</v>
      </c>
      <c r="G5991" s="20" t="s">
        <v>2977</v>
      </c>
      <c r="H5991" s="20" t="s">
        <v>2978</v>
      </c>
      <c r="I5991" s="20" t="s">
        <v>2979</v>
      </c>
      <c r="J5991" s="20" t="s">
        <v>1295</v>
      </c>
      <c r="K5991" s="20" t="s">
        <v>178</v>
      </c>
      <c r="L5991">
        <v>3130</v>
      </c>
      <c r="M5991" s="20" t="s">
        <v>13</v>
      </c>
      <c r="N5991" s="20" t="s">
        <v>14</v>
      </c>
      <c r="O5991">
        <v>0.64</v>
      </c>
      <c r="P5991">
        <v>2003.2</v>
      </c>
      <c r="Q5991">
        <v>31.425799999999999</v>
      </c>
      <c r="R5991" s="7">
        <v>0.63999899999999998</v>
      </c>
      <c r="S5991" s="1">
        <v>2003.199918</v>
      </c>
      <c r="T5991" s="20" t="s">
        <v>314</v>
      </c>
      <c r="U5991" s="7">
        <v>31.425799999999999</v>
      </c>
      <c r="V5991" s="1">
        <v>62952.160000000003</v>
      </c>
      <c r="W5991">
        <v>2026</v>
      </c>
    </row>
    <row r="5992" spans="1:23" hidden="1" x14ac:dyDescent="0.25">
      <c r="A5992">
        <v>72033192</v>
      </c>
      <c r="B5992" s="2">
        <v>46028</v>
      </c>
      <c r="C5992" s="20" t="s">
        <v>2399</v>
      </c>
      <c r="D5992" s="20" t="s">
        <v>1293</v>
      </c>
      <c r="E5992" s="20" t="s">
        <v>1294</v>
      </c>
      <c r="F5992" s="20" t="s">
        <v>2976</v>
      </c>
      <c r="G5992" s="20" t="s">
        <v>2977</v>
      </c>
      <c r="H5992" s="20" t="s">
        <v>2019</v>
      </c>
      <c r="I5992" s="20" t="s">
        <v>2020</v>
      </c>
      <c r="J5992" s="20" t="s">
        <v>1295</v>
      </c>
      <c r="K5992" s="20" t="s">
        <v>178</v>
      </c>
      <c r="L5992">
        <v>2818</v>
      </c>
      <c r="M5992" s="20" t="s">
        <v>13</v>
      </c>
      <c r="N5992" s="20" t="s">
        <v>14</v>
      </c>
      <c r="O5992">
        <v>0.64</v>
      </c>
      <c r="P5992">
        <v>1803.52</v>
      </c>
      <c r="Q5992">
        <v>31.425799999999999</v>
      </c>
      <c r="R5992" s="7">
        <v>0.63999899999999998</v>
      </c>
      <c r="S5992" s="1">
        <v>1803.520037</v>
      </c>
      <c r="T5992" s="20" t="s">
        <v>314</v>
      </c>
      <c r="U5992" s="7">
        <v>31.425799999999999</v>
      </c>
      <c r="V5992" s="1">
        <v>56677.06</v>
      </c>
      <c r="W5992">
        <v>2026</v>
      </c>
    </row>
    <row r="5993" spans="1:23" hidden="1" x14ac:dyDescent="0.25">
      <c r="A5993">
        <v>72033192</v>
      </c>
      <c r="B5993" s="2">
        <v>46028</v>
      </c>
      <c r="C5993" s="20" t="s">
        <v>2399</v>
      </c>
      <c r="D5993" s="20" t="s">
        <v>1293</v>
      </c>
      <c r="E5993" s="20" t="s">
        <v>1294</v>
      </c>
      <c r="F5993" s="20" t="s">
        <v>2976</v>
      </c>
      <c r="G5993" s="20" t="s">
        <v>2977</v>
      </c>
      <c r="H5993" s="20" t="s">
        <v>1774</v>
      </c>
      <c r="I5993" s="20" t="s">
        <v>1775</v>
      </c>
      <c r="J5993" s="20" t="s">
        <v>1298</v>
      </c>
      <c r="K5993" s="20" t="s">
        <v>178</v>
      </c>
      <c r="L5993">
        <v>104</v>
      </c>
      <c r="M5993" s="20" t="s">
        <v>13</v>
      </c>
      <c r="N5993" s="20" t="s">
        <v>14</v>
      </c>
      <c r="O5993">
        <v>0.65</v>
      </c>
      <c r="P5993">
        <v>67.599999999999994</v>
      </c>
      <c r="Q5993">
        <v>31.425799999999999</v>
      </c>
      <c r="R5993" s="7">
        <v>0.65</v>
      </c>
      <c r="S5993" s="1">
        <v>67.599869999999996</v>
      </c>
      <c r="T5993" s="20" t="s">
        <v>314</v>
      </c>
      <c r="U5993" s="7">
        <v>31.425799999999999</v>
      </c>
      <c r="V5993" s="1">
        <v>2124.38</v>
      </c>
      <c r="W5993">
        <v>2026</v>
      </c>
    </row>
    <row r="5994" spans="1:23" hidden="1" x14ac:dyDescent="0.25">
      <c r="A5994">
        <v>72033192</v>
      </c>
      <c r="B5994" s="2">
        <v>46028</v>
      </c>
      <c r="C5994" s="20" t="s">
        <v>2399</v>
      </c>
      <c r="D5994" s="20" t="s">
        <v>1293</v>
      </c>
      <c r="E5994" s="20" t="s">
        <v>1294</v>
      </c>
      <c r="F5994" s="20" t="s">
        <v>2976</v>
      </c>
      <c r="G5994" s="20" t="s">
        <v>2977</v>
      </c>
      <c r="H5994" s="20" t="s">
        <v>2021</v>
      </c>
      <c r="I5994" s="20" t="s">
        <v>2022</v>
      </c>
      <c r="J5994" s="20" t="s">
        <v>1298</v>
      </c>
      <c r="K5994" s="20" t="s">
        <v>178</v>
      </c>
      <c r="L5994">
        <v>2936</v>
      </c>
      <c r="M5994" s="20" t="s">
        <v>13</v>
      </c>
      <c r="N5994" s="20" t="s">
        <v>14</v>
      </c>
      <c r="O5994">
        <v>0.65</v>
      </c>
      <c r="P5994">
        <v>1908.4</v>
      </c>
      <c r="Q5994">
        <v>31.425799999999999</v>
      </c>
      <c r="R5994" s="7">
        <v>0.65</v>
      </c>
      <c r="S5994" s="1">
        <v>1908.4001040000001</v>
      </c>
      <c r="T5994" s="20" t="s">
        <v>314</v>
      </c>
      <c r="U5994" s="7">
        <v>31.425799999999999</v>
      </c>
      <c r="V5994" s="1">
        <v>59973</v>
      </c>
      <c r="W5994">
        <v>2026</v>
      </c>
    </row>
    <row r="5995" spans="1:23" hidden="1" x14ac:dyDescent="0.25">
      <c r="A5995">
        <v>72033192</v>
      </c>
      <c r="B5995" s="2">
        <v>46028</v>
      </c>
      <c r="C5995" s="20" t="s">
        <v>2399</v>
      </c>
      <c r="D5995" s="20" t="s">
        <v>1293</v>
      </c>
      <c r="E5995" s="20" t="s">
        <v>1294</v>
      </c>
      <c r="F5995" s="20" t="s">
        <v>2976</v>
      </c>
      <c r="G5995" s="20" t="s">
        <v>2977</v>
      </c>
      <c r="H5995" s="20" t="s">
        <v>1778</v>
      </c>
      <c r="I5995" s="20" t="s">
        <v>1779</v>
      </c>
      <c r="J5995" s="20" t="s">
        <v>1298</v>
      </c>
      <c r="K5995" s="20" t="s">
        <v>178</v>
      </c>
      <c r="L5995">
        <v>3024</v>
      </c>
      <c r="M5995" s="20" t="s">
        <v>13</v>
      </c>
      <c r="N5995" s="20" t="s">
        <v>14</v>
      </c>
      <c r="O5995">
        <v>0.65</v>
      </c>
      <c r="P5995">
        <v>1965.6</v>
      </c>
      <c r="Q5995">
        <v>31.425799999999999</v>
      </c>
      <c r="R5995" s="7">
        <v>0.65</v>
      </c>
      <c r="S5995" s="1">
        <v>1965.599921</v>
      </c>
      <c r="T5995" s="20" t="s">
        <v>314</v>
      </c>
      <c r="U5995" s="7">
        <v>31.425799999999999</v>
      </c>
      <c r="V5995" s="1">
        <v>61770.55</v>
      </c>
      <c r="W5995">
        <v>2026</v>
      </c>
    </row>
    <row r="5996" spans="1:23" hidden="1" x14ac:dyDescent="0.25">
      <c r="A5996">
        <v>72033192</v>
      </c>
      <c r="B5996" s="2">
        <v>46028</v>
      </c>
      <c r="C5996" s="20" t="s">
        <v>2399</v>
      </c>
      <c r="D5996" s="20" t="s">
        <v>1293</v>
      </c>
      <c r="E5996" s="20" t="s">
        <v>1294</v>
      </c>
      <c r="F5996" s="20" t="s">
        <v>2976</v>
      </c>
      <c r="G5996" s="20" t="s">
        <v>2977</v>
      </c>
      <c r="H5996" s="20" t="s">
        <v>2013</v>
      </c>
      <c r="I5996" s="20" t="s">
        <v>2014</v>
      </c>
      <c r="J5996" s="20" t="s">
        <v>1298</v>
      </c>
      <c r="K5996" s="20" t="s">
        <v>178</v>
      </c>
      <c r="L5996">
        <v>3128</v>
      </c>
      <c r="M5996" s="20" t="s">
        <v>13</v>
      </c>
      <c r="N5996" s="20" t="s">
        <v>14</v>
      </c>
      <c r="O5996">
        <v>0.65</v>
      </c>
      <c r="P5996">
        <v>2033.2</v>
      </c>
      <c r="Q5996">
        <v>31.425799999999999</v>
      </c>
      <c r="R5996" s="7">
        <v>0.65</v>
      </c>
      <c r="S5996" s="1">
        <v>2033.2001090000001</v>
      </c>
      <c r="T5996" s="20" t="s">
        <v>314</v>
      </c>
      <c r="U5996" s="7">
        <v>31.425799999999999</v>
      </c>
      <c r="V5996" s="1">
        <v>63894.94</v>
      </c>
      <c r="W5996">
        <v>2026</v>
      </c>
    </row>
    <row r="5997" spans="1:23" hidden="1" x14ac:dyDescent="0.25">
      <c r="A5997">
        <v>72033192</v>
      </c>
      <c r="B5997" s="2">
        <v>46028</v>
      </c>
      <c r="C5997" s="20" t="s">
        <v>2399</v>
      </c>
      <c r="D5997" s="20" t="s">
        <v>1293</v>
      </c>
      <c r="E5997" s="20" t="s">
        <v>1294</v>
      </c>
      <c r="F5997" s="20" t="s">
        <v>2976</v>
      </c>
      <c r="G5997" s="20" t="s">
        <v>2977</v>
      </c>
      <c r="H5997" s="20" t="s">
        <v>2015</v>
      </c>
      <c r="I5997" s="20" t="s">
        <v>2016</v>
      </c>
      <c r="J5997" s="20" t="s">
        <v>1298</v>
      </c>
      <c r="K5997" s="20" t="s">
        <v>178</v>
      </c>
      <c r="L5997">
        <v>3214</v>
      </c>
      <c r="M5997" s="20" t="s">
        <v>13</v>
      </c>
      <c r="N5997" s="20" t="s">
        <v>14</v>
      </c>
      <c r="O5997">
        <v>0.65</v>
      </c>
      <c r="P5997">
        <v>2089.1</v>
      </c>
      <c r="Q5997">
        <v>31.425799999999999</v>
      </c>
      <c r="R5997" s="7">
        <v>0.65</v>
      </c>
      <c r="S5997" s="1">
        <v>2089.100038</v>
      </c>
      <c r="T5997" s="20" t="s">
        <v>314</v>
      </c>
      <c r="U5997" s="7">
        <v>31.425799999999999</v>
      </c>
      <c r="V5997" s="1">
        <v>65651.64</v>
      </c>
      <c r="W5997">
        <v>2026</v>
      </c>
    </row>
    <row r="5998" spans="1:23" hidden="1" x14ac:dyDescent="0.25">
      <c r="A5998">
        <v>72033192</v>
      </c>
      <c r="B5998" s="2">
        <v>46028</v>
      </c>
      <c r="C5998" s="20" t="s">
        <v>2399</v>
      </c>
      <c r="D5998" s="20" t="s">
        <v>1293</v>
      </c>
      <c r="E5998" s="20" t="s">
        <v>1294</v>
      </c>
      <c r="F5998" s="20" t="s">
        <v>2976</v>
      </c>
      <c r="G5998" s="20" t="s">
        <v>2977</v>
      </c>
      <c r="H5998" s="20" t="s">
        <v>1305</v>
      </c>
      <c r="I5998" s="20" t="s">
        <v>1306</v>
      </c>
      <c r="J5998" s="20" t="s">
        <v>1295</v>
      </c>
      <c r="K5998" s="20" t="s">
        <v>178</v>
      </c>
      <c r="L5998">
        <v>1896</v>
      </c>
      <c r="M5998" s="20" t="s">
        <v>13</v>
      </c>
      <c r="N5998" s="20" t="s">
        <v>14</v>
      </c>
      <c r="O5998">
        <v>0.64</v>
      </c>
      <c r="P5998">
        <v>1213.44</v>
      </c>
      <c r="Q5998">
        <v>31.425799999999999</v>
      </c>
      <c r="R5998" s="7">
        <v>0.63999899999999998</v>
      </c>
      <c r="S5998" s="1">
        <v>1213.439912</v>
      </c>
      <c r="T5998" s="20" t="s">
        <v>314</v>
      </c>
      <c r="U5998" s="7">
        <v>31.425799999999999</v>
      </c>
      <c r="V5998" s="1">
        <v>38133.32</v>
      </c>
      <c r="W5998">
        <v>2026</v>
      </c>
    </row>
    <row r="5999" spans="1:23" hidden="1" x14ac:dyDescent="0.25">
      <c r="A5999">
        <v>72033192</v>
      </c>
      <c r="B5999" s="2">
        <v>46028</v>
      </c>
      <c r="C5999" s="20" t="s">
        <v>2399</v>
      </c>
      <c r="D5999" s="20" t="s">
        <v>1293</v>
      </c>
      <c r="E5999" s="20" t="s">
        <v>1294</v>
      </c>
      <c r="F5999" s="20" t="s">
        <v>2976</v>
      </c>
      <c r="G5999" s="20" t="s">
        <v>2977</v>
      </c>
      <c r="H5999" s="20" t="s">
        <v>1299</v>
      </c>
      <c r="I5999" s="20" t="s">
        <v>1300</v>
      </c>
      <c r="J5999" s="20" t="s">
        <v>1295</v>
      </c>
      <c r="K5999" s="20" t="s">
        <v>178</v>
      </c>
      <c r="L5999">
        <v>2016</v>
      </c>
      <c r="M5999" s="20" t="s">
        <v>13</v>
      </c>
      <c r="N5999" s="20" t="s">
        <v>14</v>
      </c>
      <c r="O5999">
        <v>0.64</v>
      </c>
      <c r="P5999">
        <v>1290.24</v>
      </c>
      <c r="Q5999">
        <v>31.425799999999999</v>
      </c>
      <c r="R5999" s="7">
        <v>0.63999899999999998</v>
      </c>
      <c r="S5999" s="1">
        <v>1290.2398659999999</v>
      </c>
      <c r="T5999" s="20" t="s">
        <v>314</v>
      </c>
      <c r="U5999" s="7">
        <v>31.425799999999999</v>
      </c>
      <c r="V5999" s="1">
        <v>40546.82</v>
      </c>
      <c r="W5999">
        <v>2026</v>
      </c>
    </row>
    <row r="6000" spans="1:23" hidden="1" x14ac:dyDescent="0.25">
      <c r="A6000">
        <v>72033192</v>
      </c>
      <c r="B6000" s="2">
        <v>46028</v>
      </c>
      <c r="C6000" s="20" t="s">
        <v>2399</v>
      </c>
      <c r="D6000" s="20" t="s">
        <v>1293</v>
      </c>
      <c r="E6000" s="20" t="s">
        <v>1294</v>
      </c>
      <c r="F6000" s="20" t="s">
        <v>2976</v>
      </c>
      <c r="G6000" s="20" t="s">
        <v>2977</v>
      </c>
      <c r="H6000" s="20" t="s">
        <v>1780</v>
      </c>
      <c r="I6000" s="20" t="s">
        <v>1781</v>
      </c>
      <c r="J6000" s="20" t="s">
        <v>1298</v>
      </c>
      <c r="K6000" s="20" t="s">
        <v>178</v>
      </c>
      <c r="L6000">
        <v>4434</v>
      </c>
      <c r="M6000" s="20" t="s">
        <v>13</v>
      </c>
      <c r="N6000" s="20" t="s">
        <v>14</v>
      </c>
      <c r="O6000">
        <v>0.65</v>
      </c>
      <c r="P6000">
        <v>2882.1</v>
      </c>
      <c r="Q6000">
        <v>31.425799999999999</v>
      </c>
      <c r="R6000" s="7">
        <v>0.65</v>
      </c>
      <c r="S6000" s="1">
        <v>2882.1000570000001</v>
      </c>
      <c r="T6000" s="20" t="s">
        <v>314</v>
      </c>
      <c r="U6000" s="7">
        <v>31.425799999999999</v>
      </c>
      <c r="V6000" s="1">
        <v>90572.3</v>
      </c>
      <c r="W6000">
        <v>2026</v>
      </c>
    </row>
    <row r="6001" spans="1:23" hidden="1" x14ac:dyDescent="0.25">
      <c r="A6001">
        <v>72033192</v>
      </c>
      <c r="B6001" s="2">
        <v>46028</v>
      </c>
      <c r="C6001" s="20" t="s">
        <v>2399</v>
      </c>
      <c r="D6001" s="20" t="s">
        <v>1293</v>
      </c>
      <c r="E6001" s="20" t="s">
        <v>1294</v>
      </c>
      <c r="F6001" s="20" t="s">
        <v>2976</v>
      </c>
      <c r="G6001" s="20" t="s">
        <v>2977</v>
      </c>
      <c r="H6001" s="20" t="s">
        <v>1308</v>
      </c>
      <c r="I6001" s="20" t="s">
        <v>1309</v>
      </c>
      <c r="J6001" s="20" t="s">
        <v>1298</v>
      </c>
      <c r="K6001" s="20" t="s">
        <v>178</v>
      </c>
      <c r="L6001">
        <v>6880</v>
      </c>
      <c r="M6001" s="20" t="s">
        <v>13</v>
      </c>
      <c r="N6001" s="20" t="s">
        <v>14</v>
      </c>
      <c r="O6001">
        <v>0.65</v>
      </c>
      <c r="P6001">
        <v>4472</v>
      </c>
      <c r="Q6001">
        <v>31.425799999999999</v>
      </c>
      <c r="R6001" s="7">
        <v>0.65</v>
      </c>
      <c r="S6001" s="1">
        <v>4472.0000760000003</v>
      </c>
      <c r="T6001" s="20" t="s">
        <v>314</v>
      </c>
      <c r="U6001" s="7">
        <v>31.425799999999999</v>
      </c>
      <c r="V6001" s="1">
        <v>140536.18</v>
      </c>
      <c r="W6001">
        <v>2026</v>
      </c>
    </row>
    <row r="6002" spans="1:23" hidden="1" x14ac:dyDescent="0.25">
      <c r="A6002">
        <v>72033192</v>
      </c>
      <c r="B6002" s="2">
        <v>46028</v>
      </c>
      <c r="C6002" s="20" t="s">
        <v>2399</v>
      </c>
      <c r="D6002" s="20" t="s">
        <v>1293</v>
      </c>
      <c r="E6002" s="20" t="s">
        <v>1294</v>
      </c>
      <c r="F6002" s="20" t="s">
        <v>2976</v>
      </c>
      <c r="G6002" s="20" t="s">
        <v>2977</v>
      </c>
      <c r="H6002" s="20" t="s">
        <v>1303</v>
      </c>
      <c r="I6002" s="20" t="s">
        <v>1304</v>
      </c>
      <c r="J6002" s="20" t="s">
        <v>1298</v>
      </c>
      <c r="K6002" s="20" t="s">
        <v>178</v>
      </c>
      <c r="L6002">
        <v>2510</v>
      </c>
      <c r="M6002" s="20" t="s">
        <v>13</v>
      </c>
      <c r="N6002" s="20" t="s">
        <v>14</v>
      </c>
      <c r="O6002">
        <v>0.65</v>
      </c>
      <c r="P6002">
        <v>1631.5</v>
      </c>
      <c r="Q6002">
        <v>31.425799999999999</v>
      </c>
      <c r="R6002" s="7">
        <v>0.65</v>
      </c>
      <c r="S6002" s="1">
        <v>1631.499914</v>
      </c>
      <c r="T6002" s="20" t="s">
        <v>314</v>
      </c>
      <c r="U6002" s="7">
        <v>31.425799999999999</v>
      </c>
      <c r="V6002" s="1">
        <v>51271.19</v>
      </c>
      <c r="W6002">
        <v>2026</v>
      </c>
    </row>
    <row r="6003" spans="1:23" hidden="1" x14ac:dyDescent="0.25">
      <c r="A6003">
        <v>72033192</v>
      </c>
      <c r="B6003" s="2">
        <v>46028</v>
      </c>
      <c r="C6003" s="20" t="s">
        <v>2399</v>
      </c>
      <c r="D6003" s="20" t="s">
        <v>1293</v>
      </c>
      <c r="E6003" s="20" t="s">
        <v>1294</v>
      </c>
      <c r="F6003" s="20" t="s">
        <v>2976</v>
      </c>
      <c r="G6003" s="20" t="s">
        <v>2977</v>
      </c>
      <c r="H6003" s="20" t="s">
        <v>1296</v>
      </c>
      <c r="I6003" s="20" t="s">
        <v>1297</v>
      </c>
      <c r="J6003" s="20" t="s">
        <v>1298</v>
      </c>
      <c r="K6003" s="20" t="s">
        <v>178</v>
      </c>
      <c r="L6003">
        <v>2600</v>
      </c>
      <c r="M6003" s="20" t="s">
        <v>13</v>
      </c>
      <c r="N6003" s="20" t="s">
        <v>14</v>
      </c>
      <c r="O6003">
        <v>0.65</v>
      </c>
      <c r="P6003">
        <v>1690</v>
      </c>
      <c r="Q6003">
        <v>31.425799999999999</v>
      </c>
      <c r="R6003" s="7">
        <v>0.65</v>
      </c>
      <c r="S6003" s="1">
        <v>1689.9999359999999</v>
      </c>
      <c r="T6003" s="20" t="s">
        <v>314</v>
      </c>
      <c r="U6003" s="7">
        <v>31.425799999999999</v>
      </c>
      <c r="V6003" s="1">
        <v>53109.599999999999</v>
      </c>
      <c r="W6003">
        <v>2026</v>
      </c>
    </row>
    <row r="6004" spans="1:23" hidden="1" x14ac:dyDescent="0.25">
      <c r="A6004">
        <v>72033192</v>
      </c>
      <c r="B6004" s="2">
        <v>46028</v>
      </c>
      <c r="C6004" s="20" t="s">
        <v>2399</v>
      </c>
      <c r="D6004" s="20" t="s">
        <v>1293</v>
      </c>
      <c r="E6004" s="20" t="s">
        <v>1294</v>
      </c>
      <c r="F6004" s="20" t="s">
        <v>2976</v>
      </c>
      <c r="G6004" s="20" t="s">
        <v>2977</v>
      </c>
      <c r="H6004" s="20" t="s">
        <v>1314</v>
      </c>
      <c r="I6004" s="20" t="s">
        <v>1315</v>
      </c>
      <c r="J6004" s="20" t="s">
        <v>1298</v>
      </c>
      <c r="K6004" s="20" t="s">
        <v>178</v>
      </c>
      <c r="L6004">
        <v>2654</v>
      </c>
      <c r="M6004" s="20" t="s">
        <v>13</v>
      </c>
      <c r="N6004" s="20" t="s">
        <v>14</v>
      </c>
      <c r="O6004">
        <v>0.65</v>
      </c>
      <c r="P6004">
        <v>1725.1</v>
      </c>
      <c r="Q6004">
        <v>31.425799999999999</v>
      </c>
      <c r="R6004" s="7">
        <v>0.65</v>
      </c>
      <c r="S6004" s="1">
        <v>1725.1000770000001</v>
      </c>
      <c r="T6004" s="20" t="s">
        <v>314</v>
      </c>
      <c r="U6004" s="7">
        <v>31.425799999999999</v>
      </c>
      <c r="V6004" s="1">
        <v>54212.65</v>
      </c>
      <c r="W6004">
        <v>2026</v>
      </c>
    </row>
    <row r="6005" spans="1:23" hidden="1" x14ac:dyDescent="0.25">
      <c r="A6005">
        <v>72033192</v>
      </c>
      <c r="B6005" s="2">
        <v>46028</v>
      </c>
      <c r="C6005" s="20" t="s">
        <v>2399</v>
      </c>
      <c r="D6005" s="20" t="s">
        <v>1293</v>
      </c>
      <c r="E6005" s="20" t="s">
        <v>1294</v>
      </c>
      <c r="F6005" s="20" t="s">
        <v>2976</v>
      </c>
      <c r="G6005" s="20" t="s">
        <v>2977</v>
      </c>
      <c r="H6005" s="20" t="s">
        <v>1776</v>
      </c>
      <c r="I6005" s="20" t="s">
        <v>1777</v>
      </c>
      <c r="J6005" s="20" t="s">
        <v>1298</v>
      </c>
      <c r="K6005" s="20" t="s">
        <v>178</v>
      </c>
      <c r="L6005">
        <v>2760</v>
      </c>
      <c r="M6005" s="20" t="s">
        <v>13</v>
      </c>
      <c r="N6005" s="20" t="s">
        <v>14</v>
      </c>
      <c r="O6005">
        <v>0.65</v>
      </c>
      <c r="P6005">
        <v>1794</v>
      </c>
      <c r="Q6005">
        <v>31.425799999999999</v>
      </c>
      <c r="R6005" s="7">
        <v>0.65</v>
      </c>
      <c r="S6005" s="1">
        <v>1794.0001520000001</v>
      </c>
      <c r="T6005" s="20" t="s">
        <v>314</v>
      </c>
      <c r="U6005" s="7">
        <v>31.425799999999999</v>
      </c>
      <c r="V6005" s="1">
        <v>56377.89</v>
      </c>
      <c r="W6005">
        <v>2026</v>
      </c>
    </row>
    <row r="6006" spans="1:23" hidden="1" x14ac:dyDescent="0.25">
      <c r="A6006">
        <v>72031884</v>
      </c>
      <c r="B6006" s="2">
        <v>46030</v>
      </c>
      <c r="C6006" s="20" t="s">
        <v>2346</v>
      </c>
      <c r="D6006" s="20" t="s">
        <v>802</v>
      </c>
      <c r="E6006" s="20" t="s">
        <v>803</v>
      </c>
      <c r="F6006" s="20" t="s">
        <v>2996</v>
      </c>
      <c r="G6006" s="20" t="s">
        <v>2997</v>
      </c>
      <c r="H6006" s="20" t="s">
        <v>885</v>
      </c>
      <c r="I6006" s="20" t="s">
        <v>1066</v>
      </c>
      <c r="J6006" s="20" t="s">
        <v>306</v>
      </c>
      <c r="K6006" s="20" t="s">
        <v>32</v>
      </c>
      <c r="L6006">
        <v>9450</v>
      </c>
      <c r="M6006" s="20" t="s">
        <v>13</v>
      </c>
      <c r="N6006" s="20" t="s">
        <v>14</v>
      </c>
      <c r="O6006">
        <v>7.45</v>
      </c>
      <c r="P6006">
        <v>70402.5</v>
      </c>
      <c r="Q6006">
        <v>31.5595</v>
      </c>
      <c r="R6006" s="7">
        <v>7.45</v>
      </c>
      <c r="S6006" s="1">
        <v>70402.500039000006</v>
      </c>
      <c r="T6006" s="20" t="s">
        <v>314</v>
      </c>
      <c r="U6006" s="7">
        <v>31.5595</v>
      </c>
      <c r="V6006" s="1">
        <v>2221867.7000000002</v>
      </c>
      <c r="W6006">
        <v>2026</v>
      </c>
    </row>
    <row r="6007" spans="1:23" hidden="1" x14ac:dyDescent="0.25">
      <c r="A6007">
        <v>72031884</v>
      </c>
      <c r="B6007" s="2">
        <v>46030</v>
      </c>
      <c r="C6007" s="20" t="s">
        <v>2346</v>
      </c>
      <c r="D6007" s="20" t="s">
        <v>802</v>
      </c>
      <c r="E6007" s="20" t="s">
        <v>803</v>
      </c>
      <c r="F6007" s="20" t="s">
        <v>2996</v>
      </c>
      <c r="G6007" s="20" t="s">
        <v>2997</v>
      </c>
      <c r="H6007" s="20" t="s">
        <v>885</v>
      </c>
      <c r="I6007" s="20" t="s">
        <v>1066</v>
      </c>
      <c r="J6007" s="20" t="s">
        <v>306</v>
      </c>
      <c r="K6007" s="20" t="s">
        <v>32</v>
      </c>
      <c r="L6007">
        <v>71</v>
      </c>
      <c r="M6007" s="20" t="s">
        <v>13</v>
      </c>
      <c r="N6007" s="20" t="s">
        <v>14</v>
      </c>
      <c r="O6007">
        <v>7.45</v>
      </c>
      <c r="P6007">
        <v>528.95000000000005</v>
      </c>
      <c r="Q6007">
        <v>31.5595</v>
      </c>
      <c r="R6007" s="7">
        <v>7.45</v>
      </c>
      <c r="S6007" s="1">
        <v>528.95007799999996</v>
      </c>
      <c r="T6007" s="20" t="s">
        <v>314</v>
      </c>
      <c r="U6007" s="7">
        <v>31.5595</v>
      </c>
      <c r="V6007" s="1">
        <v>16693.400000000001</v>
      </c>
      <c r="W6007">
        <v>2026</v>
      </c>
    </row>
    <row r="6008" spans="1:23" hidden="1" x14ac:dyDescent="0.25">
      <c r="A6008">
        <v>72034469</v>
      </c>
      <c r="B6008" s="2">
        <v>46030</v>
      </c>
      <c r="C6008" s="20" t="s">
        <v>2435</v>
      </c>
      <c r="D6008" s="20" t="s">
        <v>334</v>
      </c>
      <c r="E6008" s="20" t="s">
        <v>335</v>
      </c>
      <c r="F6008" s="20" t="s">
        <v>2998</v>
      </c>
      <c r="G6008" s="20" t="s">
        <v>2999</v>
      </c>
      <c r="H6008" s="20" t="s">
        <v>1768</v>
      </c>
      <c r="I6008" s="20" t="s">
        <v>1769</v>
      </c>
      <c r="J6008" s="20" t="s">
        <v>1398</v>
      </c>
      <c r="K6008" s="20" t="s">
        <v>12</v>
      </c>
      <c r="L6008">
        <v>500</v>
      </c>
      <c r="M6008" s="20" t="s">
        <v>13</v>
      </c>
      <c r="N6008" s="20" t="s">
        <v>14</v>
      </c>
      <c r="O6008">
        <v>12</v>
      </c>
      <c r="P6008">
        <v>6000</v>
      </c>
      <c r="Q6008">
        <v>31.5595</v>
      </c>
      <c r="R6008" s="7">
        <v>12</v>
      </c>
      <c r="S6008" s="1">
        <v>6000</v>
      </c>
      <c r="T6008" s="20" t="s">
        <v>314</v>
      </c>
      <c r="U6008" s="7">
        <v>31.5595</v>
      </c>
      <c r="V6008" s="1">
        <v>189357</v>
      </c>
      <c r="W6008">
        <v>2026</v>
      </c>
    </row>
    <row r="6009" spans="1:23" hidden="1" x14ac:dyDescent="0.25">
      <c r="A6009">
        <v>72034469</v>
      </c>
      <c r="B6009" s="2">
        <v>46030</v>
      </c>
      <c r="C6009" s="20" t="s">
        <v>2435</v>
      </c>
      <c r="D6009" s="20" t="s">
        <v>334</v>
      </c>
      <c r="E6009" s="20" t="s">
        <v>335</v>
      </c>
      <c r="F6009" s="20" t="s">
        <v>2998</v>
      </c>
      <c r="G6009" s="20" t="s">
        <v>2999</v>
      </c>
      <c r="H6009" s="20" t="s">
        <v>1766</v>
      </c>
      <c r="I6009" s="20" t="s">
        <v>1767</v>
      </c>
      <c r="J6009" s="20" t="s">
        <v>1398</v>
      </c>
      <c r="K6009" s="20" t="s">
        <v>12</v>
      </c>
      <c r="L6009">
        <v>500</v>
      </c>
      <c r="M6009" s="20" t="s">
        <v>13</v>
      </c>
      <c r="N6009" s="20" t="s">
        <v>14</v>
      </c>
      <c r="O6009">
        <v>12</v>
      </c>
      <c r="P6009">
        <v>6000</v>
      </c>
      <c r="Q6009">
        <v>31.5595</v>
      </c>
      <c r="R6009" s="7">
        <v>12</v>
      </c>
      <c r="S6009" s="1">
        <v>6000</v>
      </c>
      <c r="T6009" s="20" t="s">
        <v>314</v>
      </c>
      <c r="U6009" s="7">
        <v>31.5595</v>
      </c>
      <c r="V6009" s="1">
        <v>189357</v>
      </c>
      <c r="W6009">
        <v>2026</v>
      </c>
    </row>
    <row r="6010" spans="1:23" hidden="1" x14ac:dyDescent="0.25">
      <c r="A6010">
        <v>72035008</v>
      </c>
      <c r="B6010" s="2">
        <v>46034</v>
      </c>
      <c r="C6010" s="20" t="s">
        <v>2469</v>
      </c>
      <c r="D6010" s="20" t="s">
        <v>996</v>
      </c>
      <c r="E6010" s="20" t="s">
        <v>997</v>
      </c>
      <c r="F6010" s="20" t="s">
        <v>3000</v>
      </c>
      <c r="G6010" s="20" t="s">
        <v>3001</v>
      </c>
      <c r="H6010" s="20" t="s">
        <v>131</v>
      </c>
      <c r="I6010" s="20" t="s">
        <v>132</v>
      </c>
      <c r="J6010" s="20" t="s">
        <v>133</v>
      </c>
      <c r="K6010" s="20" t="s">
        <v>12</v>
      </c>
      <c r="L6010">
        <v>175</v>
      </c>
      <c r="M6010" s="20" t="s">
        <v>13</v>
      </c>
      <c r="N6010" s="20" t="s">
        <v>14</v>
      </c>
      <c r="O6010">
        <v>11.75</v>
      </c>
      <c r="P6010">
        <v>2056.25</v>
      </c>
      <c r="Q6010">
        <v>31.4496</v>
      </c>
      <c r="R6010" s="7">
        <v>11.75</v>
      </c>
      <c r="S6010" s="1">
        <v>2056.25</v>
      </c>
      <c r="T6010" s="20" t="s">
        <v>314</v>
      </c>
      <c r="U6010" s="7">
        <v>31.4496</v>
      </c>
      <c r="V6010" s="1">
        <v>64668.24</v>
      </c>
      <c r="W6010">
        <v>2026</v>
      </c>
    </row>
    <row r="6011" spans="1:23" hidden="1" x14ac:dyDescent="0.25">
      <c r="A6011">
        <v>72035008</v>
      </c>
      <c r="B6011" s="2">
        <v>46034</v>
      </c>
      <c r="C6011" s="20" t="s">
        <v>2469</v>
      </c>
      <c r="D6011" s="20" t="s">
        <v>996</v>
      </c>
      <c r="E6011" s="20" t="s">
        <v>997</v>
      </c>
      <c r="F6011" s="20" t="s">
        <v>3000</v>
      </c>
      <c r="G6011" s="20" t="s">
        <v>3001</v>
      </c>
      <c r="H6011" s="20" t="s">
        <v>2007</v>
      </c>
      <c r="I6011" s="20" t="s">
        <v>2008</v>
      </c>
      <c r="J6011" s="20" t="s">
        <v>133</v>
      </c>
      <c r="K6011" s="20" t="s">
        <v>12</v>
      </c>
      <c r="L6011">
        <v>150</v>
      </c>
      <c r="M6011" s="20" t="s">
        <v>13</v>
      </c>
      <c r="N6011" s="20" t="s">
        <v>14</v>
      </c>
      <c r="O6011">
        <v>13.5</v>
      </c>
      <c r="P6011">
        <v>2025</v>
      </c>
      <c r="Q6011">
        <v>31.4496</v>
      </c>
      <c r="R6011" s="7">
        <v>13.5</v>
      </c>
      <c r="S6011" s="1">
        <v>2025</v>
      </c>
      <c r="T6011" s="20" t="s">
        <v>314</v>
      </c>
      <c r="U6011" s="7">
        <v>31.4496</v>
      </c>
      <c r="V6011" s="1">
        <v>63685.440000000002</v>
      </c>
      <c r="W6011">
        <v>2026</v>
      </c>
    </row>
    <row r="6012" spans="1:23" hidden="1" x14ac:dyDescent="0.25">
      <c r="A6012">
        <v>72035008</v>
      </c>
      <c r="B6012" s="2">
        <v>46034</v>
      </c>
      <c r="C6012" s="20" t="s">
        <v>2469</v>
      </c>
      <c r="D6012" s="20" t="s">
        <v>996</v>
      </c>
      <c r="E6012" s="20" t="s">
        <v>997</v>
      </c>
      <c r="F6012" s="20" t="s">
        <v>3000</v>
      </c>
      <c r="G6012" s="20" t="s">
        <v>3001</v>
      </c>
      <c r="H6012" s="20" t="s">
        <v>452</v>
      </c>
      <c r="I6012" s="20" t="s">
        <v>453</v>
      </c>
      <c r="J6012" s="20" t="s">
        <v>133</v>
      </c>
      <c r="K6012" s="20" t="s">
        <v>12</v>
      </c>
      <c r="L6012">
        <v>500</v>
      </c>
      <c r="M6012" s="20" t="s">
        <v>13</v>
      </c>
      <c r="N6012" s="20" t="s">
        <v>14</v>
      </c>
      <c r="O6012">
        <v>0</v>
      </c>
      <c r="P6012">
        <v>0</v>
      </c>
      <c r="Q6012">
        <v>31.4496</v>
      </c>
      <c r="R6012" s="7">
        <v>0</v>
      </c>
      <c r="S6012" s="1">
        <v>0</v>
      </c>
      <c r="T6012" s="20" t="s">
        <v>314</v>
      </c>
      <c r="U6012" s="7">
        <v>31.4496</v>
      </c>
      <c r="V6012" s="1">
        <v>0</v>
      </c>
      <c r="W6012">
        <v>2026</v>
      </c>
    </row>
    <row r="6013" spans="1:23" hidden="1" x14ac:dyDescent="0.25">
      <c r="A6013">
        <v>72035618</v>
      </c>
      <c r="B6013" s="2">
        <v>46034</v>
      </c>
      <c r="C6013" s="20" t="s">
        <v>2479</v>
      </c>
      <c r="D6013" s="20" t="s">
        <v>996</v>
      </c>
      <c r="E6013" s="20" t="s">
        <v>997</v>
      </c>
      <c r="F6013" s="20" t="s">
        <v>3000</v>
      </c>
      <c r="G6013" s="20" t="s">
        <v>3001</v>
      </c>
      <c r="H6013" s="20" t="s">
        <v>452</v>
      </c>
      <c r="I6013" s="20" t="s">
        <v>453</v>
      </c>
      <c r="J6013" s="20" t="s">
        <v>133</v>
      </c>
      <c r="K6013" s="20" t="s">
        <v>12</v>
      </c>
      <c r="L6013">
        <v>500</v>
      </c>
      <c r="M6013" s="20" t="s">
        <v>13</v>
      </c>
      <c r="N6013" s="20" t="s">
        <v>14</v>
      </c>
      <c r="O6013">
        <v>0</v>
      </c>
      <c r="P6013">
        <v>0</v>
      </c>
      <c r="Q6013">
        <v>31.4496</v>
      </c>
      <c r="R6013" s="7">
        <v>0</v>
      </c>
      <c r="S6013" s="1">
        <v>0</v>
      </c>
      <c r="T6013" s="20" t="s">
        <v>314</v>
      </c>
      <c r="U6013" s="7">
        <v>31.4496</v>
      </c>
      <c r="V6013" s="1">
        <v>0</v>
      </c>
      <c r="W6013">
        <v>2026</v>
      </c>
    </row>
    <row r="6014" spans="1:23" hidden="1" x14ac:dyDescent="0.25">
      <c r="A6014">
        <v>72035618</v>
      </c>
      <c r="B6014" s="2">
        <v>46034</v>
      </c>
      <c r="C6014" s="20" t="s">
        <v>2479</v>
      </c>
      <c r="D6014" s="20" t="s">
        <v>996</v>
      </c>
      <c r="E6014" s="20" t="s">
        <v>997</v>
      </c>
      <c r="F6014" s="20" t="s">
        <v>3000</v>
      </c>
      <c r="G6014" s="20" t="s">
        <v>3001</v>
      </c>
      <c r="H6014" s="20" t="s">
        <v>131</v>
      </c>
      <c r="I6014" s="20" t="s">
        <v>132</v>
      </c>
      <c r="J6014" s="20" t="s">
        <v>133</v>
      </c>
      <c r="K6014" s="20" t="s">
        <v>12</v>
      </c>
      <c r="L6014">
        <v>75</v>
      </c>
      <c r="M6014" s="20" t="s">
        <v>13</v>
      </c>
      <c r="N6014" s="20" t="s">
        <v>14</v>
      </c>
      <c r="O6014">
        <v>11.75</v>
      </c>
      <c r="P6014">
        <v>881.25</v>
      </c>
      <c r="Q6014">
        <v>31.4496</v>
      </c>
      <c r="R6014" s="7">
        <v>11.75</v>
      </c>
      <c r="S6014" s="1">
        <v>881.25</v>
      </c>
      <c r="T6014" s="20" t="s">
        <v>314</v>
      </c>
      <c r="U6014" s="7">
        <v>31.4496</v>
      </c>
      <c r="V6014" s="1">
        <v>27714.959999999999</v>
      </c>
      <c r="W6014">
        <v>2026</v>
      </c>
    </row>
    <row r="6015" spans="1:23" hidden="1" x14ac:dyDescent="0.25">
      <c r="A6015">
        <v>72035618</v>
      </c>
      <c r="B6015" s="2">
        <v>46034</v>
      </c>
      <c r="C6015" s="20" t="s">
        <v>2479</v>
      </c>
      <c r="D6015" s="20" t="s">
        <v>996</v>
      </c>
      <c r="E6015" s="20" t="s">
        <v>997</v>
      </c>
      <c r="F6015" s="20" t="s">
        <v>3000</v>
      </c>
      <c r="G6015" s="20" t="s">
        <v>3001</v>
      </c>
      <c r="H6015" s="20" t="s">
        <v>131</v>
      </c>
      <c r="I6015" s="20" t="s">
        <v>132</v>
      </c>
      <c r="J6015" s="20" t="s">
        <v>133</v>
      </c>
      <c r="K6015" s="20" t="s">
        <v>12</v>
      </c>
      <c r="L6015">
        <v>25</v>
      </c>
      <c r="M6015" s="20" t="s">
        <v>13</v>
      </c>
      <c r="N6015" s="20" t="s">
        <v>14</v>
      </c>
      <c r="O6015">
        <v>11.75</v>
      </c>
      <c r="P6015">
        <v>293.75</v>
      </c>
      <c r="Q6015">
        <v>31.4496</v>
      </c>
      <c r="R6015" s="7">
        <v>11.75</v>
      </c>
      <c r="S6015" s="1">
        <v>293.75</v>
      </c>
      <c r="T6015" s="20" t="s">
        <v>314</v>
      </c>
      <c r="U6015" s="7">
        <v>31.4496</v>
      </c>
      <c r="V6015" s="1">
        <v>9238.32</v>
      </c>
      <c r="W6015">
        <v>2026</v>
      </c>
    </row>
    <row r="6016" spans="1:23" hidden="1" x14ac:dyDescent="0.25">
      <c r="A6016">
        <v>72035618</v>
      </c>
      <c r="B6016" s="2">
        <v>46034</v>
      </c>
      <c r="C6016" s="20" t="s">
        <v>2479</v>
      </c>
      <c r="D6016" s="20" t="s">
        <v>996</v>
      </c>
      <c r="E6016" s="20" t="s">
        <v>997</v>
      </c>
      <c r="F6016" s="20" t="s">
        <v>3000</v>
      </c>
      <c r="G6016" s="20" t="s">
        <v>3001</v>
      </c>
      <c r="H6016" s="20" t="s">
        <v>2007</v>
      </c>
      <c r="I6016" s="20" t="s">
        <v>2008</v>
      </c>
      <c r="J6016" s="20" t="s">
        <v>133</v>
      </c>
      <c r="K6016" s="20" t="s">
        <v>12</v>
      </c>
      <c r="L6016">
        <v>75</v>
      </c>
      <c r="M6016" s="20" t="s">
        <v>13</v>
      </c>
      <c r="N6016" s="20" t="s">
        <v>14</v>
      </c>
      <c r="O6016">
        <v>13.5</v>
      </c>
      <c r="P6016">
        <v>1012.5</v>
      </c>
      <c r="Q6016">
        <v>31.4496</v>
      </c>
      <c r="R6016" s="7">
        <v>13.5</v>
      </c>
      <c r="S6016" s="1">
        <v>1012.5</v>
      </c>
      <c r="T6016" s="20" t="s">
        <v>314</v>
      </c>
      <c r="U6016" s="7">
        <v>31.4496</v>
      </c>
      <c r="V6016" s="1">
        <v>31842.720000000001</v>
      </c>
      <c r="W6016">
        <v>2026</v>
      </c>
    </row>
    <row r="6017" spans="1:23" x14ac:dyDescent="0.25">
      <c r="A6017">
        <v>72035556</v>
      </c>
      <c r="B6017" s="2">
        <v>46036</v>
      </c>
      <c r="C6017" s="20" t="s">
        <v>2533</v>
      </c>
      <c r="D6017" s="20" t="s">
        <v>802</v>
      </c>
      <c r="E6017" s="20" t="s">
        <v>803</v>
      </c>
      <c r="F6017" s="20" t="s">
        <v>3002</v>
      </c>
      <c r="G6017" s="20" t="s">
        <v>3003</v>
      </c>
      <c r="H6017" s="20" t="s">
        <v>2525</v>
      </c>
      <c r="I6017" s="20" t="s">
        <v>2526</v>
      </c>
      <c r="J6017" s="20" t="s">
        <v>804</v>
      </c>
      <c r="K6017" s="20" t="s">
        <v>32</v>
      </c>
      <c r="L6017">
        <v>20</v>
      </c>
      <c r="M6017" s="20" t="s">
        <v>13</v>
      </c>
      <c r="N6017" s="20" t="s">
        <v>14</v>
      </c>
      <c r="O6017">
        <v>4.5</v>
      </c>
      <c r="P6017">
        <v>90</v>
      </c>
      <c r="Q6017">
        <v>31.658300000000001</v>
      </c>
      <c r="R6017" s="7">
        <v>4.5</v>
      </c>
      <c r="S6017" s="1">
        <v>90.000094000000004</v>
      </c>
      <c r="T6017" s="20" t="s">
        <v>314</v>
      </c>
      <c r="U6017" s="7">
        <v>31.658300000000001</v>
      </c>
      <c r="V6017" s="1">
        <v>2849.25</v>
      </c>
      <c r="W6017">
        <v>2026</v>
      </c>
    </row>
    <row r="6018" spans="1:23" x14ac:dyDescent="0.25">
      <c r="A6018">
        <v>72035556</v>
      </c>
      <c r="B6018" s="2">
        <v>46036</v>
      </c>
      <c r="C6018" s="20" t="s">
        <v>2533</v>
      </c>
      <c r="D6018" s="20" t="s">
        <v>802</v>
      </c>
      <c r="E6018" s="20" t="s">
        <v>803</v>
      </c>
      <c r="F6018" s="20" t="s">
        <v>3002</v>
      </c>
      <c r="G6018" s="20" t="s">
        <v>3003</v>
      </c>
      <c r="H6018" s="20" t="s">
        <v>2525</v>
      </c>
      <c r="I6018" s="20" t="s">
        <v>2526</v>
      </c>
      <c r="J6018" s="20" t="s">
        <v>804</v>
      </c>
      <c r="K6018" s="20" t="s">
        <v>32</v>
      </c>
      <c r="L6018">
        <v>3</v>
      </c>
      <c r="M6018" s="20" t="s">
        <v>13</v>
      </c>
      <c r="N6018" s="20" t="s">
        <v>14</v>
      </c>
      <c r="O6018">
        <v>4.5</v>
      </c>
      <c r="P6018">
        <v>13.5</v>
      </c>
      <c r="Q6018">
        <v>31.658300000000001</v>
      </c>
      <c r="R6018" s="7">
        <v>4.5</v>
      </c>
      <c r="S6018" s="1">
        <v>13.500093</v>
      </c>
      <c r="T6018" s="20" t="s">
        <v>314</v>
      </c>
      <c r="U6018" s="7">
        <v>31.658300000000001</v>
      </c>
      <c r="V6018" s="1">
        <v>427.39</v>
      </c>
      <c r="W6018">
        <v>2026</v>
      </c>
    </row>
    <row r="6019" spans="1:23" hidden="1" x14ac:dyDescent="0.25">
      <c r="A6019">
        <v>72034551</v>
      </c>
      <c r="B6019" s="2">
        <v>46036</v>
      </c>
      <c r="C6019" s="20" t="s">
        <v>2445</v>
      </c>
      <c r="D6019" s="20" t="s">
        <v>208</v>
      </c>
      <c r="E6019" s="20" t="s">
        <v>209</v>
      </c>
      <c r="F6019" s="20" t="s">
        <v>3040</v>
      </c>
      <c r="G6019" s="20" t="s">
        <v>3041</v>
      </c>
      <c r="H6019" s="20" t="s">
        <v>760</v>
      </c>
      <c r="I6019" s="20" t="s">
        <v>761</v>
      </c>
      <c r="J6019" s="20" t="s">
        <v>333</v>
      </c>
      <c r="K6019" s="20" t="s">
        <v>178</v>
      </c>
      <c r="L6019">
        <v>1491</v>
      </c>
      <c r="M6019" s="20" t="s">
        <v>13</v>
      </c>
      <c r="N6019" s="20" t="s">
        <v>14</v>
      </c>
      <c r="O6019">
        <v>0.5</v>
      </c>
      <c r="P6019">
        <v>745.5</v>
      </c>
      <c r="Q6019">
        <v>31.658300000000001</v>
      </c>
      <c r="R6019" s="7">
        <v>0.5</v>
      </c>
      <c r="S6019" s="1">
        <v>745.49991599999998</v>
      </c>
      <c r="T6019" s="20" t="s">
        <v>314</v>
      </c>
      <c r="U6019" s="7">
        <v>31.658300000000001</v>
      </c>
      <c r="V6019" s="1">
        <v>23601.26</v>
      </c>
      <c r="W6019">
        <v>2026</v>
      </c>
    </row>
    <row r="6020" spans="1:23" hidden="1" x14ac:dyDescent="0.25">
      <c r="A6020">
        <v>72034551</v>
      </c>
      <c r="B6020" s="2">
        <v>46036</v>
      </c>
      <c r="C6020" s="20" t="s">
        <v>2445</v>
      </c>
      <c r="D6020" s="20" t="s">
        <v>208</v>
      </c>
      <c r="E6020" s="20" t="s">
        <v>209</v>
      </c>
      <c r="F6020" s="20" t="s">
        <v>3040</v>
      </c>
      <c r="G6020" s="20" t="s">
        <v>3041</v>
      </c>
      <c r="H6020" s="20" t="s">
        <v>760</v>
      </c>
      <c r="I6020" s="20" t="s">
        <v>761</v>
      </c>
      <c r="J6020" s="20" t="s">
        <v>333</v>
      </c>
      <c r="K6020" s="20" t="s">
        <v>178</v>
      </c>
      <c r="L6020">
        <v>108</v>
      </c>
      <c r="M6020" s="20" t="s">
        <v>13</v>
      </c>
      <c r="N6020" s="20" t="s">
        <v>14</v>
      </c>
      <c r="O6020">
        <v>0.5</v>
      </c>
      <c r="P6020">
        <v>54</v>
      </c>
      <c r="Q6020">
        <v>31.658300000000001</v>
      </c>
      <c r="R6020" s="7">
        <v>0.5</v>
      </c>
      <c r="S6020" s="1">
        <v>54.000056000000001</v>
      </c>
      <c r="T6020" s="20" t="s">
        <v>314</v>
      </c>
      <c r="U6020" s="7">
        <v>31.658300000000001</v>
      </c>
      <c r="V6020" s="1">
        <v>1709.55</v>
      </c>
      <c r="W6020">
        <v>2026</v>
      </c>
    </row>
    <row r="6021" spans="1:23" hidden="1" x14ac:dyDescent="0.25">
      <c r="A6021">
        <v>72034549</v>
      </c>
      <c r="B6021" s="2">
        <v>46036</v>
      </c>
      <c r="C6021" s="20" t="s">
        <v>2445</v>
      </c>
      <c r="D6021" s="20" t="s">
        <v>208</v>
      </c>
      <c r="E6021" s="20" t="s">
        <v>209</v>
      </c>
      <c r="F6021" s="20" t="s">
        <v>3042</v>
      </c>
      <c r="G6021" s="20" t="s">
        <v>3043</v>
      </c>
      <c r="H6021" s="20" t="s">
        <v>331</v>
      </c>
      <c r="I6021" s="20" t="s">
        <v>472</v>
      </c>
      <c r="J6021" s="20" t="s">
        <v>332</v>
      </c>
      <c r="K6021" s="20" t="s">
        <v>178</v>
      </c>
      <c r="L6021">
        <v>6045</v>
      </c>
      <c r="M6021" s="20" t="s">
        <v>13</v>
      </c>
      <c r="N6021" s="20" t="s">
        <v>14</v>
      </c>
      <c r="O6021">
        <v>0.51500000000000001</v>
      </c>
      <c r="P6021">
        <v>3113.1750000000002</v>
      </c>
      <c r="Q6021">
        <v>31.658300000000001</v>
      </c>
      <c r="R6021" s="7">
        <v>0.51499899999999998</v>
      </c>
      <c r="S6021" s="1">
        <v>3113.1750590000001</v>
      </c>
      <c r="T6021" s="20" t="s">
        <v>314</v>
      </c>
      <c r="U6021" s="7">
        <v>31.658300000000001</v>
      </c>
      <c r="V6021" s="1">
        <v>98557.83</v>
      </c>
      <c r="W6021">
        <v>2026</v>
      </c>
    </row>
    <row r="6022" spans="1:23" hidden="1" x14ac:dyDescent="0.25">
      <c r="A6022">
        <v>72034549</v>
      </c>
      <c r="B6022" s="2">
        <v>46036</v>
      </c>
      <c r="C6022" s="20" t="s">
        <v>2445</v>
      </c>
      <c r="D6022" s="20" t="s">
        <v>208</v>
      </c>
      <c r="E6022" s="20" t="s">
        <v>209</v>
      </c>
      <c r="F6022" s="20" t="s">
        <v>3042</v>
      </c>
      <c r="G6022" s="20" t="s">
        <v>3043</v>
      </c>
      <c r="H6022" s="20" t="s">
        <v>1788</v>
      </c>
      <c r="I6022" s="20" t="s">
        <v>1789</v>
      </c>
      <c r="J6022" s="20" t="s">
        <v>332</v>
      </c>
      <c r="K6022" s="20" t="s">
        <v>178</v>
      </c>
      <c r="L6022">
        <v>2526</v>
      </c>
      <c r="M6022" s="20" t="s">
        <v>13</v>
      </c>
      <c r="N6022" s="20" t="s">
        <v>14</v>
      </c>
      <c r="O6022">
        <v>0.51500000000000001</v>
      </c>
      <c r="P6022">
        <v>1300.8900000000001</v>
      </c>
      <c r="Q6022">
        <v>31.658300000000001</v>
      </c>
      <c r="R6022" s="7">
        <v>0.51499899999999998</v>
      </c>
      <c r="S6022" s="1">
        <v>1300.8901289999999</v>
      </c>
      <c r="T6022" s="20" t="s">
        <v>314</v>
      </c>
      <c r="U6022" s="7">
        <v>31.658300000000001</v>
      </c>
      <c r="V6022" s="1">
        <v>41183.97</v>
      </c>
      <c r="W6022">
        <v>2026</v>
      </c>
    </row>
    <row r="6023" spans="1:23" hidden="1" x14ac:dyDescent="0.25">
      <c r="A6023">
        <v>72034549</v>
      </c>
      <c r="B6023" s="2">
        <v>46036</v>
      </c>
      <c r="C6023" s="20" t="s">
        <v>2445</v>
      </c>
      <c r="D6023" s="20" t="s">
        <v>208</v>
      </c>
      <c r="E6023" s="20" t="s">
        <v>209</v>
      </c>
      <c r="F6023" s="20" t="s">
        <v>3042</v>
      </c>
      <c r="G6023" s="20" t="s">
        <v>3043</v>
      </c>
      <c r="H6023" s="20" t="s">
        <v>566</v>
      </c>
      <c r="I6023" s="20" t="s">
        <v>567</v>
      </c>
      <c r="J6023" s="20" t="s">
        <v>332</v>
      </c>
      <c r="K6023" s="20" t="s">
        <v>178</v>
      </c>
      <c r="L6023">
        <v>1892</v>
      </c>
      <c r="M6023" s="20" t="s">
        <v>13</v>
      </c>
      <c r="N6023" s="20" t="s">
        <v>14</v>
      </c>
      <c r="O6023">
        <v>0.51500000000000001</v>
      </c>
      <c r="P6023">
        <v>974.38</v>
      </c>
      <c r="Q6023">
        <v>31.658300000000001</v>
      </c>
      <c r="R6023" s="7">
        <v>0.51499899999999998</v>
      </c>
      <c r="S6023" s="1">
        <v>974.379862</v>
      </c>
      <c r="T6023" s="20" t="s">
        <v>314</v>
      </c>
      <c r="U6023" s="7">
        <v>31.658300000000001</v>
      </c>
      <c r="V6023" s="1">
        <v>30847.21</v>
      </c>
      <c r="W6023">
        <v>2026</v>
      </c>
    </row>
    <row r="6024" spans="1:23" hidden="1" x14ac:dyDescent="0.25">
      <c r="A6024">
        <v>72034549</v>
      </c>
      <c r="B6024" s="2">
        <v>46036</v>
      </c>
      <c r="C6024" s="20" t="s">
        <v>2445</v>
      </c>
      <c r="D6024" s="20" t="s">
        <v>208</v>
      </c>
      <c r="E6024" s="20" t="s">
        <v>209</v>
      </c>
      <c r="F6024" s="20" t="s">
        <v>3042</v>
      </c>
      <c r="G6024" s="20" t="s">
        <v>3043</v>
      </c>
      <c r="H6024" s="20" t="s">
        <v>1316</v>
      </c>
      <c r="I6024" s="20" t="s">
        <v>1317</v>
      </c>
      <c r="J6024" s="20" t="s">
        <v>332</v>
      </c>
      <c r="K6024" s="20" t="s">
        <v>178</v>
      </c>
      <c r="L6024">
        <v>2032</v>
      </c>
      <c r="M6024" s="20" t="s">
        <v>13</v>
      </c>
      <c r="N6024" s="20" t="s">
        <v>14</v>
      </c>
      <c r="O6024">
        <v>0.51500000000000001</v>
      </c>
      <c r="P6024">
        <v>1046.48</v>
      </c>
      <c r="Q6024">
        <v>31.658300000000001</v>
      </c>
      <c r="R6024" s="7">
        <v>0.51499899999999998</v>
      </c>
      <c r="S6024" s="1">
        <v>1046.480069</v>
      </c>
      <c r="T6024" s="20" t="s">
        <v>314</v>
      </c>
      <c r="U6024" s="7">
        <v>31.658300000000001</v>
      </c>
      <c r="V6024" s="1">
        <v>33129.78</v>
      </c>
      <c r="W6024">
        <v>2026</v>
      </c>
    </row>
    <row r="6025" spans="1:23" hidden="1" x14ac:dyDescent="0.25">
      <c r="A6025">
        <v>72034549</v>
      </c>
      <c r="B6025" s="2">
        <v>46036</v>
      </c>
      <c r="C6025" s="20" t="s">
        <v>2445</v>
      </c>
      <c r="D6025" s="20" t="s">
        <v>208</v>
      </c>
      <c r="E6025" s="20" t="s">
        <v>209</v>
      </c>
      <c r="F6025" s="20" t="s">
        <v>3042</v>
      </c>
      <c r="G6025" s="20" t="s">
        <v>3043</v>
      </c>
      <c r="H6025" s="20" t="s">
        <v>2023</v>
      </c>
      <c r="I6025" s="20" t="s">
        <v>2024</v>
      </c>
      <c r="J6025" s="20" t="s">
        <v>332</v>
      </c>
      <c r="K6025" s="20" t="s">
        <v>178</v>
      </c>
      <c r="L6025">
        <v>1578</v>
      </c>
      <c r="M6025" s="20" t="s">
        <v>13</v>
      </c>
      <c r="N6025" s="20" t="s">
        <v>14</v>
      </c>
      <c r="O6025">
        <v>0.51500000000000001</v>
      </c>
      <c r="P6025">
        <v>812.67</v>
      </c>
      <c r="Q6025">
        <v>31.658300000000001</v>
      </c>
      <c r="R6025" s="7">
        <v>0.51499899999999998</v>
      </c>
      <c r="S6025" s="1">
        <v>812.66997900000001</v>
      </c>
      <c r="T6025" s="20" t="s">
        <v>314</v>
      </c>
      <c r="U6025" s="7">
        <v>31.658300000000001</v>
      </c>
      <c r="V6025" s="1">
        <v>25727.75</v>
      </c>
      <c r="W6025">
        <v>2026</v>
      </c>
    </row>
    <row r="6026" spans="1:23" hidden="1" x14ac:dyDescent="0.25">
      <c r="A6026">
        <v>72034549</v>
      </c>
      <c r="B6026" s="2">
        <v>46036</v>
      </c>
      <c r="C6026" s="20" t="s">
        <v>2445</v>
      </c>
      <c r="D6026" s="20" t="s">
        <v>208</v>
      </c>
      <c r="E6026" s="20" t="s">
        <v>209</v>
      </c>
      <c r="F6026" s="20" t="s">
        <v>3042</v>
      </c>
      <c r="G6026" s="20" t="s">
        <v>3043</v>
      </c>
      <c r="H6026" s="20" t="s">
        <v>1786</v>
      </c>
      <c r="I6026" s="20" t="s">
        <v>1787</v>
      </c>
      <c r="J6026" s="20" t="s">
        <v>332</v>
      </c>
      <c r="K6026" s="20" t="s">
        <v>178</v>
      </c>
      <c r="L6026">
        <v>1893</v>
      </c>
      <c r="M6026" s="20" t="s">
        <v>13</v>
      </c>
      <c r="N6026" s="20" t="s">
        <v>14</v>
      </c>
      <c r="O6026">
        <v>0.51500000000000001</v>
      </c>
      <c r="P6026">
        <v>974.89499999999998</v>
      </c>
      <c r="Q6026">
        <v>31.658300000000001</v>
      </c>
      <c r="R6026" s="7">
        <v>0.51499899999999998</v>
      </c>
      <c r="S6026" s="1">
        <v>974.89505099999997</v>
      </c>
      <c r="T6026" s="20" t="s">
        <v>314</v>
      </c>
      <c r="U6026" s="7">
        <v>31.658300000000001</v>
      </c>
      <c r="V6026" s="1">
        <v>30863.52</v>
      </c>
      <c r="W6026">
        <v>2026</v>
      </c>
    </row>
    <row r="6027" spans="1:23" hidden="1" x14ac:dyDescent="0.25">
      <c r="A6027">
        <v>72034549</v>
      </c>
      <c r="B6027" s="2">
        <v>46036</v>
      </c>
      <c r="C6027" s="20" t="s">
        <v>2445</v>
      </c>
      <c r="D6027" s="20" t="s">
        <v>208</v>
      </c>
      <c r="E6027" s="20" t="s">
        <v>209</v>
      </c>
      <c r="F6027" s="20" t="s">
        <v>3042</v>
      </c>
      <c r="G6027" s="20" t="s">
        <v>3043</v>
      </c>
      <c r="H6027" s="20" t="s">
        <v>2135</v>
      </c>
      <c r="I6027" s="20" t="s">
        <v>2136</v>
      </c>
      <c r="J6027" s="20" t="s">
        <v>332</v>
      </c>
      <c r="K6027" s="20" t="s">
        <v>178</v>
      </c>
      <c r="L6027">
        <v>5184</v>
      </c>
      <c r="M6027" s="20" t="s">
        <v>13</v>
      </c>
      <c r="N6027" s="20" t="s">
        <v>14</v>
      </c>
      <c r="O6027">
        <v>0.51500000000000001</v>
      </c>
      <c r="P6027">
        <v>2669.76</v>
      </c>
      <c r="Q6027">
        <v>31.658300000000001</v>
      </c>
      <c r="R6027" s="7">
        <v>0.51499899999999998</v>
      </c>
      <c r="S6027" s="1">
        <v>2669.759904</v>
      </c>
      <c r="T6027" s="20" t="s">
        <v>314</v>
      </c>
      <c r="U6027" s="7">
        <v>31.658300000000001</v>
      </c>
      <c r="V6027" s="1">
        <v>84520.06</v>
      </c>
      <c r="W6027">
        <v>2026</v>
      </c>
    </row>
    <row r="6028" spans="1:23" hidden="1" x14ac:dyDescent="0.25">
      <c r="A6028">
        <v>72033507</v>
      </c>
      <c r="B6028" s="2">
        <v>46041</v>
      </c>
      <c r="C6028" s="20" t="s">
        <v>2425</v>
      </c>
      <c r="D6028" s="20" t="s">
        <v>2400</v>
      </c>
      <c r="E6028" s="20" t="s">
        <v>2401</v>
      </c>
      <c r="F6028" s="20" t="s">
        <v>3004</v>
      </c>
      <c r="G6028" s="20" t="s">
        <v>3005</v>
      </c>
      <c r="H6028" s="20" t="s">
        <v>2407</v>
      </c>
      <c r="I6028" s="20" t="s">
        <v>7033</v>
      </c>
      <c r="J6028" s="20" t="s">
        <v>306</v>
      </c>
      <c r="K6028" s="20" t="s">
        <v>555</v>
      </c>
      <c r="L6028">
        <v>6000</v>
      </c>
      <c r="M6028" s="20" t="s">
        <v>13</v>
      </c>
      <c r="N6028" s="20" t="s">
        <v>14</v>
      </c>
      <c r="O6028">
        <v>5.98</v>
      </c>
      <c r="P6028">
        <v>35880</v>
      </c>
      <c r="Q6028">
        <v>31.470400000000001</v>
      </c>
      <c r="R6028" s="7">
        <v>5.9799990000000003</v>
      </c>
      <c r="S6028" s="1">
        <v>35879.999936</v>
      </c>
      <c r="T6028" s="20" t="s">
        <v>314</v>
      </c>
      <c r="U6028" s="7">
        <v>31.470400000000001</v>
      </c>
      <c r="V6028" s="1">
        <v>1129157.95</v>
      </c>
      <c r="W6028">
        <v>2026</v>
      </c>
    </row>
    <row r="6029" spans="1:23" hidden="1" x14ac:dyDescent="0.25">
      <c r="A6029">
        <v>72033507</v>
      </c>
      <c r="B6029" s="2">
        <v>46041</v>
      </c>
      <c r="C6029" s="20" t="s">
        <v>2425</v>
      </c>
      <c r="D6029" s="20" t="s">
        <v>2400</v>
      </c>
      <c r="E6029" s="20" t="s">
        <v>2401</v>
      </c>
      <c r="F6029" s="20" t="s">
        <v>3004</v>
      </c>
      <c r="G6029" s="20" t="s">
        <v>3005</v>
      </c>
      <c r="H6029" s="20" t="s">
        <v>2524</v>
      </c>
      <c r="I6029" s="20" t="s">
        <v>7034</v>
      </c>
      <c r="J6029" s="20" t="s">
        <v>306</v>
      </c>
      <c r="K6029" s="20" t="s">
        <v>555</v>
      </c>
      <c r="L6029">
        <v>2000</v>
      </c>
      <c r="M6029" s="20" t="s">
        <v>13</v>
      </c>
      <c r="N6029" s="20" t="s">
        <v>14</v>
      </c>
      <c r="O6029">
        <v>5.91</v>
      </c>
      <c r="P6029">
        <v>11820</v>
      </c>
      <c r="Q6029">
        <v>31.470400000000001</v>
      </c>
      <c r="R6029" s="7">
        <v>5.909999</v>
      </c>
      <c r="S6029" s="1">
        <v>11820.000062999999</v>
      </c>
      <c r="T6029" s="20" t="s">
        <v>314</v>
      </c>
      <c r="U6029" s="7">
        <v>31.470400000000001</v>
      </c>
      <c r="V6029" s="1">
        <v>371980.13</v>
      </c>
      <c r="W6029">
        <v>2026</v>
      </c>
    </row>
    <row r="6030" spans="1:23" hidden="1" x14ac:dyDescent="0.25">
      <c r="A6030">
        <v>72033507</v>
      </c>
      <c r="B6030" s="2">
        <v>46041</v>
      </c>
      <c r="C6030" s="20" t="s">
        <v>2425</v>
      </c>
      <c r="D6030" s="20" t="s">
        <v>2400</v>
      </c>
      <c r="E6030" s="20" t="s">
        <v>2401</v>
      </c>
      <c r="F6030" s="20" t="s">
        <v>3004</v>
      </c>
      <c r="G6030" s="20" t="s">
        <v>3005</v>
      </c>
      <c r="H6030" s="20" t="s">
        <v>2402</v>
      </c>
      <c r="I6030" s="20" t="s">
        <v>7035</v>
      </c>
      <c r="J6030" s="20" t="s">
        <v>306</v>
      </c>
      <c r="K6030" s="20" t="s">
        <v>555</v>
      </c>
      <c r="L6030">
        <v>12144</v>
      </c>
      <c r="M6030" s="20" t="s">
        <v>13</v>
      </c>
      <c r="N6030" s="20" t="s">
        <v>14</v>
      </c>
      <c r="O6030">
        <v>5.87</v>
      </c>
      <c r="P6030">
        <v>71285.279999999999</v>
      </c>
      <c r="Q6030">
        <v>31.470400000000001</v>
      </c>
      <c r="R6030" s="7">
        <v>5.87</v>
      </c>
      <c r="S6030" s="1">
        <v>71285.280136000001</v>
      </c>
      <c r="T6030" s="20" t="s">
        <v>314</v>
      </c>
      <c r="U6030" s="7">
        <v>31.470400000000001</v>
      </c>
      <c r="V6030" s="1">
        <v>2243376.2799999998</v>
      </c>
      <c r="W6030">
        <v>2026</v>
      </c>
    </row>
    <row r="6031" spans="1:23" hidden="1" x14ac:dyDescent="0.25">
      <c r="A6031">
        <v>72033507</v>
      </c>
      <c r="B6031" s="2">
        <v>46041</v>
      </c>
      <c r="C6031" s="20" t="s">
        <v>2425</v>
      </c>
      <c r="D6031" s="20" t="s">
        <v>2400</v>
      </c>
      <c r="E6031" s="20" t="s">
        <v>2401</v>
      </c>
      <c r="F6031" s="20" t="s">
        <v>3004</v>
      </c>
      <c r="G6031" s="20" t="s">
        <v>3005</v>
      </c>
      <c r="H6031" s="20" t="s">
        <v>2406</v>
      </c>
      <c r="I6031" s="20" t="s">
        <v>7032</v>
      </c>
      <c r="J6031" s="20" t="s">
        <v>306</v>
      </c>
      <c r="K6031" s="20" t="s">
        <v>555</v>
      </c>
      <c r="L6031">
        <v>14070</v>
      </c>
      <c r="M6031" s="20" t="s">
        <v>13</v>
      </c>
      <c r="N6031" s="20" t="s">
        <v>14</v>
      </c>
      <c r="O6031">
        <v>5.79</v>
      </c>
      <c r="P6031">
        <v>81465.3</v>
      </c>
      <c r="Q6031">
        <v>31.470400000000001</v>
      </c>
      <c r="R6031" s="7">
        <v>5.79</v>
      </c>
      <c r="S6031" s="1">
        <v>81465.300090999997</v>
      </c>
      <c r="T6031" s="20" t="s">
        <v>314</v>
      </c>
      <c r="U6031" s="7">
        <v>31.470400000000001</v>
      </c>
      <c r="V6031" s="1">
        <v>2563745.58</v>
      </c>
      <c r="W6031">
        <v>2026</v>
      </c>
    </row>
    <row r="6032" spans="1:23" hidden="1" x14ac:dyDescent="0.25">
      <c r="A6032">
        <v>72033507</v>
      </c>
      <c r="B6032" s="2">
        <v>46041</v>
      </c>
      <c r="C6032" s="20" t="s">
        <v>2425</v>
      </c>
      <c r="D6032" s="20" t="s">
        <v>2400</v>
      </c>
      <c r="E6032" s="20" t="s">
        <v>2401</v>
      </c>
      <c r="F6032" s="20" t="s">
        <v>3004</v>
      </c>
      <c r="G6032" s="20" t="s">
        <v>3005</v>
      </c>
      <c r="H6032" s="20" t="s">
        <v>2402</v>
      </c>
      <c r="I6032" s="20" t="s">
        <v>7035</v>
      </c>
      <c r="J6032" s="20" t="s">
        <v>306</v>
      </c>
      <c r="K6032" s="20" t="s">
        <v>555</v>
      </c>
      <c r="L6032">
        <v>856</v>
      </c>
      <c r="M6032" s="20" t="s">
        <v>13</v>
      </c>
      <c r="N6032" s="20" t="s">
        <v>14</v>
      </c>
      <c r="O6032">
        <v>5.87</v>
      </c>
      <c r="P6032">
        <v>5024.72</v>
      </c>
      <c r="Q6032">
        <v>31.470400000000001</v>
      </c>
      <c r="R6032" s="7">
        <v>5.87</v>
      </c>
      <c r="S6032" s="1">
        <v>5024.7200540000003</v>
      </c>
      <c r="T6032" s="20" t="s">
        <v>314</v>
      </c>
      <c r="U6032" s="7">
        <v>31.470400000000001</v>
      </c>
      <c r="V6032" s="1">
        <v>158129.95000000001</v>
      </c>
      <c r="W6032">
        <v>2026</v>
      </c>
    </row>
    <row r="6033" spans="1:23" hidden="1" x14ac:dyDescent="0.25">
      <c r="A6033">
        <v>72033507</v>
      </c>
      <c r="B6033" s="2">
        <v>46041</v>
      </c>
      <c r="C6033" s="20" t="s">
        <v>2425</v>
      </c>
      <c r="D6033" s="20" t="s">
        <v>2400</v>
      </c>
      <c r="E6033" s="20" t="s">
        <v>2401</v>
      </c>
      <c r="F6033" s="20" t="s">
        <v>3004</v>
      </c>
      <c r="G6033" s="20" t="s">
        <v>3005</v>
      </c>
      <c r="H6033" s="20" t="s">
        <v>2408</v>
      </c>
      <c r="I6033" s="20" t="s">
        <v>7029</v>
      </c>
      <c r="J6033" s="20" t="s">
        <v>306</v>
      </c>
      <c r="K6033" s="20" t="s">
        <v>555</v>
      </c>
      <c r="L6033">
        <v>13000</v>
      </c>
      <c r="M6033" s="20" t="s">
        <v>13</v>
      </c>
      <c r="N6033" s="20" t="s">
        <v>14</v>
      </c>
      <c r="O6033">
        <v>5.84</v>
      </c>
      <c r="P6033">
        <v>75920</v>
      </c>
      <c r="Q6033">
        <v>31.470400000000001</v>
      </c>
      <c r="R6033" s="7">
        <v>5.84</v>
      </c>
      <c r="S6033" s="1">
        <v>75920.000062999999</v>
      </c>
      <c r="T6033" s="20" t="s">
        <v>314</v>
      </c>
      <c r="U6033" s="7">
        <v>31.470400000000001</v>
      </c>
      <c r="V6033" s="1">
        <v>2389232.77</v>
      </c>
      <c r="W6033">
        <v>2026</v>
      </c>
    </row>
    <row r="6034" spans="1:23" hidden="1" x14ac:dyDescent="0.25">
      <c r="A6034">
        <v>72033507</v>
      </c>
      <c r="B6034" s="2">
        <v>46041</v>
      </c>
      <c r="C6034" s="20" t="s">
        <v>2425</v>
      </c>
      <c r="D6034" s="20" t="s">
        <v>2400</v>
      </c>
      <c r="E6034" s="20" t="s">
        <v>2401</v>
      </c>
      <c r="F6034" s="20" t="s">
        <v>3004</v>
      </c>
      <c r="G6034" s="20" t="s">
        <v>3005</v>
      </c>
      <c r="H6034" s="20" t="s">
        <v>2405</v>
      </c>
      <c r="I6034" s="20" t="s">
        <v>7036</v>
      </c>
      <c r="J6034" s="20" t="s">
        <v>306</v>
      </c>
      <c r="K6034" s="20" t="s">
        <v>555</v>
      </c>
      <c r="L6034">
        <v>5000</v>
      </c>
      <c r="M6034" s="20" t="s">
        <v>13</v>
      </c>
      <c r="N6034" s="20" t="s">
        <v>14</v>
      </c>
      <c r="O6034">
        <v>6.12</v>
      </c>
      <c r="P6034">
        <v>30600</v>
      </c>
      <c r="Q6034">
        <v>31.470400000000001</v>
      </c>
      <c r="R6034" s="7">
        <v>6.12</v>
      </c>
      <c r="S6034" s="1">
        <v>30600</v>
      </c>
      <c r="T6034" s="20" t="s">
        <v>314</v>
      </c>
      <c r="U6034" s="7">
        <v>31.470400000000001</v>
      </c>
      <c r="V6034" s="1">
        <v>962994.24</v>
      </c>
      <c r="W6034">
        <v>2026</v>
      </c>
    </row>
    <row r="6035" spans="1:23" hidden="1" x14ac:dyDescent="0.25">
      <c r="A6035">
        <v>72033507</v>
      </c>
      <c r="B6035" s="2">
        <v>46041</v>
      </c>
      <c r="C6035" s="20" t="s">
        <v>2425</v>
      </c>
      <c r="D6035" s="20" t="s">
        <v>2400</v>
      </c>
      <c r="E6035" s="20" t="s">
        <v>2401</v>
      </c>
      <c r="F6035" s="20" t="s">
        <v>3004</v>
      </c>
      <c r="G6035" s="20" t="s">
        <v>3005</v>
      </c>
      <c r="H6035" s="20" t="s">
        <v>2409</v>
      </c>
      <c r="I6035" s="20" t="s">
        <v>7037</v>
      </c>
      <c r="J6035" s="20" t="s">
        <v>306</v>
      </c>
      <c r="K6035" s="20" t="s">
        <v>555</v>
      </c>
      <c r="L6035">
        <v>6000</v>
      </c>
      <c r="M6035" s="20" t="s">
        <v>13</v>
      </c>
      <c r="N6035" s="20" t="s">
        <v>14</v>
      </c>
      <c r="O6035">
        <v>6.02</v>
      </c>
      <c r="P6035">
        <v>36120</v>
      </c>
      <c r="Q6035">
        <v>31.470400000000001</v>
      </c>
      <c r="R6035" s="7">
        <v>6.02</v>
      </c>
      <c r="S6035" s="1">
        <v>36120.000062999999</v>
      </c>
      <c r="T6035" s="20" t="s">
        <v>314</v>
      </c>
      <c r="U6035" s="7">
        <v>31.470400000000001</v>
      </c>
      <c r="V6035" s="1">
        <v>1136710.8500000001</v>
      </c>
      <c r="W6035">
        <v>2026</v>
      </c>
    </row>
    <row r="6036" spans="1:23" hidden="1" x14ac:dyDescent="0.25">
      <c r="A6036">
        <v>72033507</v>
      </c>
      <c r="B6036" s="2">
        <v>46041</v>
      </c>
      <c r="C6036" s="20" t="s">
        <v>2425</v>
      </c>
      <c r="D6036" s="20" t="s">
        <v>2400</v>
      </c>
      <c r="E6036" s="20" t="s">
        <v>2401</v>
      </c>
      <c r="F6036" s="20" t="s">
        <v>3004</v>
      </c>
      <c r="G6036" s="20" t="s">
        <v>3005</v>
      </c>
      <c r="H6036" s="20" t="s">
        <v>2406</v>
      </c>
      <c r="I6036" s="20" t="s">
        <v>7032</v>
      </c>
      <c r="J6036" s="20" t="s">
        <v>306</v>
      </c>
      <c r="K6036" s="20" t="s">
        <v>555</v>
      </c>
      <c r="L6036">
        <v>930</v>
      </c>
      <c r="M6036" s="20" t="s">
        <v>13</v>
      </c>
      <c r="N6036" s="20" t="s">
        <v>14</v>
      </c>
      <c r="O6036">
        <v>5.79</v>
      </c>
      <c r="P6036">
        <v>5384.7</v>
      </c>
      <c r="Q6036">
        <v>31.470400000000001</v>
      </c>
      <c r="R6036" s="7">
        <v>5.79</v>
      </c>
      <c r="S6036" s="1">
        <v>5384.6999079999996</v>
      </c>
      <c r="T6036" s="20" t="s">
        <v>314</v>
      </c>
      <c r="U6036" s="7">
        <v>31.470400000000001</v>
      </c>
      <c r="V6036" s="1">
        <v>169458.66</v>
      </c>
      <c r="W6036">
        <v>2026</v>
      </c>
    </row>
    <row r="6037" spans="1:23" hidden="1" x14ac:dyDescent="0.25">
      <c r="A6037">
        <v>72035897</v>
      </c>
      <c r="B6037" s="2">
        <v>46041</v>
      </c>
      <c r="C6037" s="20" t="s">
        <v>2537</v>
      </c>
      <c r="D6037" s="20" t="s">
        <v>996</v>
      </c>
      <c r="E6037" s="20" t="s">
        <v>997</v>
      </c>
      <c r="F6037" s="20" t="s">
        <v>3006</v>
      </c>
      <c r="G6037" s="20" t="s">
        <v>3007</v>
      </c>
      <c r="H6037" s="20" t="s">
        <v>452</v>
      </c>
      <c r="I6037" s="20" t="s">
        <v>453</v>
      </c>
      <c r="J6037" s="20" t="s">
        <v>133</v>
      </c>
      <c r="K6037" s="20" t="s">
        <v>12</v>
      </c>
      <c r="L6037">
        <v>500</v>
      </c>
      <c r="M6037" s="20" t="s">
        <v>13</v>
      </c>
      <c r="N6037" s="20" t="s">
        <v>14</v>
      </c>
      <c r="O6037">
        <v>0</v>
      </c>
      <c r="P6037">
        <v>0</v>
      </c>
      <c r="Q6037">
        <v>31.470400000000001</v>
      </c>
      <c r="R6037" s="7">
        <v>0</v>
      </c>
      <c r="S6037" s="1">
        <v>0</v>
      </c>
      <c r="T6037" s="20" t="s">
        <v>314</v>
      </c>
      <c r="U6037" s="7">
        <v>31.470400000000001</v>
      </c>
      <c r="V6037" s="1">
        <v>0</v>
      </c>
      <c r="W6037">
        <v>2026</v>
      </c>
    </row>
    <row r="6038" spans="1:23" hidden="1" x14ac:dyDescent="0.25">
      <c r="A6038">
        <v>72035897</v>
      </c>
      <c r="B6038" s="2">
        <v>46041</v>
      </c>
      <c r="C6038" s="20" t="s">
        <v>2537</v>
      </c>
      <c r="D6038" s="20" t="s">
        <v>996</v>
      </c>
      <c r="E6038" s="20" t="s">
        <v>997</v>
      </c>
      <c r="F6038" s="20" t="s">
        <v>3006</v>
      </c>
      <c r="G6038" s="20" t="s">
        <v>3007</v>
      </c>
      <c r="H6038" s="20" t="s">
        <v>883</v>
      </c>
      <c r="I6038" s="20" t="s">
        <v>884</v>
      </c>
      <c r="J6038" s="20" t="s">
        <v>133</v>
      </c>
      <c r="K6038" s="20" t="s">
        <v>12</v>
      </c>
      <c r="L6038">
        <v>75</v>
      </c>
      <c r="M6038" s="20" t="s">
        <v>13</v>
      </c>
      <c r="N6038" s="20" t="s">
        <v>14</v>
      </c>
      <c r="O6038">
        <v>12.8</v>
      </c>
      <c r="P6038">
        <v>960</v>
      </c>
      <c r="Q6038">
        <v>31.470400000000001</v>
      </c>
      <c r="R6038" s="7">
        <v>12.8</v>
      </c>
      <c r="S6038" s="1">
        <v>959.99987199999998</v>
      </c>
      <c r="T6038" s="20" t="s">
        <v>314</v>
      </c>
      <c r="U6038" s="7">
        <v>31.470400000000001</v>
      </c>
      <c r="V6038" s="1">
        <v>30211.58</v>
      </c>
      <c r="W6038">
        <v>2026</v>
      </c>
    </row>
    <row r="6039" spans="1:23" hidden="1" x14ac:dyDescent="0.25">
      <c r="A6039">
        <v>72035897</v>
      </c>
      <c r="B6039" s="2">
        <v>46041</v>
      </c>
      <c r="C6039" s="20" t="s">
        <v>2537</v>
      </c>
      <c r="D6039" s="20" t="s">
        <v>996</v>
      </c>
      <c r="E6039" s="20" t="s">
        <v>997</v>
      </c>
      <c r="F6039" s="20" t="s">
        <v>3006</v>
      </c>
      <c r="G6039" s="20" t="s">
        <v>3007</v>
      </c>
      <c r="H6039" s="20" t="s">
        <v>2464</v>
      </c>
      <c r="I6039" s="20" t="s">
        <v>2465</v>
      </c>
      <c r="J6039" s="20" t="s">
        <v>133</v>
      </c>
      <c r="K6039" s="20" t="s">
        <v>12</v>
      </c>
      <c r="L6039">
        <v>125</v>
      </c>
      <c r="M6039" s="20" t="s">
        <v>13</v>
      </c>
      <c r="N6039" s="20" t="s">
        <v>14</v>
      </c>
      <c r="O6039">
        <v>12.4</v>
      </c>
      <c r="P6039">
        <v>1550</v>
      </c>
      <c r="Q6039">
        <v>31.470400000000001</v>
      </c>
      <c r="R6039" s="7">
        <v>12.4</v>
      </c>
      <c r="S6039" s="1">
        <v>1550</v>
      </c>
      <c r="T6039" s="20" t="s">
        <v>314</v>
      </c>
      <c r="U6039" s="7">
        <v>31.470400000000001</v>
      </c>
      <c r="V6039" s="1">
        <v>48779.12</v>
      </c>
      <c r="W6039">
        <v>2026</v>
      </c>
    </row>
    <row r="6040" spans="1:23" hidden="1" x14ac:dyDescent="0.25">
      <c r="A6040">
        <v>72035897</v>
      </c>
      <c r="B6040" s="2">
        <v>46041</v>
      </c>
      <c r="C6040" s="20" t="s">
        <v>2537</v>
      </c>
      <c r="D6040" s="20" t="s">
        <v>996</v>
      </c>
      <c r="E6040" s="20" t="s">
        <v>997</v>
      </c>
      <c r="F6040" s="20" t="s">
        <v>3006</v>
      </c>
      <c r="G6040" s="20" t="s">
        <v>3007</v>
      </c>
      <c r="H6040" s="20" t="s">
        <v>131</v>
      </c>
      <c r="I6040" s="20" t="s">
        <v>132</v>
      </c>
      <c r="J6040" s="20" t="s">
        <v>133</v>
      </c>
      <c r="K6040" s="20" t="s">
        <v>12</v>
      </c>
      <c r="L6040">
        <v>25</v>
      </c>
      <c r="M6040" s="20" t="s">
        <v>13</v>
      </c>
      <c r="N6040" s="20" t="s">
        <v>14</v>
      </c>
      <c r="O6040">
        <v>11.75</v>
      </c>
      <c r="P6040">
        <v>293.75</v>
      </c>
      <c r="Q6040">
        <v>31.470400000000001</v>
      </c>
      <c r="R6040" s="7">
        <v>11.75</v>
      </c>
      <c r="S6040" s="1">
        <v>293.75</v>
      </c>
      <c r="T6040" s="20" t="s">
        <v>314</v>
      </c>
      <c r="U6040" s="7">
        <v>31.470400000000001</v>
      </c>
      <c r="V6040" s="1">
        <v>9244.43</v>
      </c>
      <c r="W6040">
        <v>2026</v>
      </c>
    </row>
    <row r="6041" spans="1:23" hidden="1" x14ac:dyDescent="0.25">
      <c r="A6041">
        <v>72035897</v>
      </c>
      <c r="B6041" s="2">
        <v>46041</v>
      </c>
      <c r="C6041" s="20" t="s">
        <v>2537</v>
      </c>
      <c r="D6041" s="20" t="s">
        <v>996</v>
      </c>
      <c r="E6041" s="20" t="s">
        <v>997</v>
      </c>
      <c r="F6041" s="20" t="s">
        <v>3006</v>
      </c>
      <c r="G6041" s="20" t="s">
        <v>3007</v>
      </c>
      <c r="H6041" s="20" t="s">
        <v>131</v>
      </c>
      <c r="I6041" s="20" t="s">
        <v>132</v>
      </c>
      <c r="J6041" s="20" t="s">
        <v>133</v>
      </c>
      <c r="K6041" s="20" t="s">
        <v>12</v>
      </c>
      <c r="L6041">
        <v>275</v>
      </c>
      <c r="M6041" s="20" t="s">
        <v>13</v>
      </c>
      <c r="N6041" s="20" t="s">
        <v>14</v>
      </c>
      <c r="O6041">
        <v>11.75</v>
      </c>
      <c r="P6041">
        <v>3231.25</v>
      </c>
      <c r="Q6041">
        <v>31.470400000000001</v>
      </c>
      <c r="R6041" s="7">
        <v>11.75</v>
      </c>
      <c r="S6041" s="1">
        <v>3231.25</v>
      </c>
      <c r="T6041" s="20" t="s">
        <v>314</v>
      </c>
      <c r="U6041" s="7">
        <v>31.470400000000001</v>
      </c>
      <c r="V6041" s="1">
        <v>101688.73</v>
      </c>
      <c r="W6041">
        <v>2026</v>
      </c>
    </row>
    <row r="6042" spans="1:23" hidden="1" x14ac:dyDescent="0.25">
      <c r="A6042">
        <v>72036735</v>
      </c>
      <c r="B6042" s="2">
        <v>46041</v>
      </c>
      <c r="C6042" s="20" t="s">
        <v>2535</v>
      </c>
      <c r="D6042" s="20" t="s">
        <v>996</v>
      </c>
      <c r="E6042" s="20" t="s">
        <v>997</v>
      </c>
      <c r="F6042" s="20" t="s">
        <v>3006</v>
      </c>
      <c r="G6042" s="20" t="s">
        <v>3007</v>
      </c>
      <c r="H6042" s="20" t="s">
        <v>131</v>
      </c>
      <c r="I6042" s="20" t="s">
        <v>132</v>
      </c>
      <c r="J6042" s="20" t="s">
        <v>133</v>
      </c>
      <c r="K6042" s="20" t="s">
        <v>12</v>
      </c>
      <c r="L6042">
        <v>250</v>
      </c>
      <c r="M6042" s="20" t="s">
        <v>13</v>
      </c>
      <c r="N6042" s="20" t="s">
        <v>14</v>
      </c>
      <c r="O6042">
        <v>11.75</v>
      </c>
      <c r="P6042">
        <v>2937.5</v>
      </c>
      <c r="Q6042">
        <v>31.470400000000001</v>
      </c>
      <c r="R6042" s="7">
        <v>11.75</v>
      </c>
      <c r="S6042" s="1">
        <v>2937.5</v>
      </c>
      <c r="T6042" s="20" t="s">
        <v>314</v>
      </c>
      <c r="U6042" s="7">
        <v>31.470400000000001</v>
      </c>
      <c r="V6042" s="1">
        <v>92444.3</v>
      </c>
      <c r="W6042">
        <v>2026</v>
      </c>
    </row>
    <row r="6043" spans="1:23" hidden="1" x14ac:dyDescent="0.25">
      <c r="A6043">
        <v>72035897</v>
      </c>
      <c r="B6043" s="2">
        <v>46041</v>
      </c>
      <c r="C6043" s="20" t="s">
        <v>2537</v>
      </c>
      <c r="D6043" s="20" t="s">
        <v>996</v>
      </c>
      <c r="E6043" s="20" t="s">
        <v>997</v>
      </c>
      <c r="F6043" s="20" t="s">
        <v>3006</v>
      </c>
      <c r="G6043" s="20" t="s">
        <v>3007</v>
      </c>
      <c r="H6043" s="20" t="s">
        <v>403</v>
      </c>
      <c r="I6043" s="20" t="s">
        <v>404</v>
      </c>
      <c r="J6043" s="20" t="s">
        <v>133</v>
      </c>
      <c r="K6043" s="20" t="s">
        <v>12</v>
      </c>
      <c r="L6043">
        <v>25</v>
      </c>
      <c r="M6043" s="20" t="s">
        <v>13</v>
      </c>
      <c r="N6043" s="20" t="s">
        <v>14</v>
      </c>
      <c r="O6043">
        <v>11.15</v>
      </c>
      <c r="P6043">
        <v>278.75</v>
      </c>
      <c r="Q6043">
        <v>31.470400000000001</v>
      </c>
      <c r="R6043" s="7">
        <v>11.15</v>
      </c>
      <c r="S6043" s="1">
        <v>278.74987199999998</v>
      </c>
      <c r="T6043" s="20" t="s">
        <v>314</v>
      </c>
      <c r="U6043" s="7">
        <v>31.470400000000001</v>
      </c>
      <c r="V6043" s="1">
        <v>8772.3700000000008</v>
      </c>
      <c r="W6043">
        <v>2026</v>
      </c>
    </row>
    <row r="6044" spans="1:23" hidden="1" x14ac:dyDescent="0.25">
      <c r="A6044">
        <v>72035897</v>
      </c>
      <c r="B6044" s="2">
        <v>46041</v>
      </c>
      <c r="C6044" s="20" t="s">
        <v>2537</v>
      </c>
      <c r="D6044" s="20" t="s">
        <v>996</v>
      </c>
      <c r="E6044" s="20" t="s">
        <v>997</v>
      </c>
      <c r="F6044" s="20" t="s">
        <v>3006</v>
      </c>
      <c r="G6044" s="20" t="s">
        <v>3007</v>
      </c>
      <c r="H6044" s="20" t="s">
        <v>403</v>
      </c>
      <c r="I6044" s="20" t="s">
        <v>404</v>
      </c>
      <c r="J6044" s="20" t="s">
        <v>133</v>
      </c>
      <c r="K6044" s="20" t="s">
        <v>12</v>
      </c>
      <c r="L6044">
        <v>75</v>
      </c>
      <c r="M6044" s="20" t="s">
        <v>13</v>
      </c>
      <c r="N6044" s="20" t="s">
        <v>14</v>
      </c>
      <c r="O6044">
        <v>11.15</v>
      </c>
      <c r="P6044">
        <v>836.25</v>
      </c>
      <c r="Q6044">
        <v>31.470400000000001</v>
      </c>
      <c r="R6044" s="7">
        <v>11.15</v>
      </c>
      <c r="S6044" s="1">
        <v>836.24993600000005</v>
      </c>
      <c r="T6044" s="20" t="s">
        <v>314</v>
      </c>
      <c r="U6044" s="7">
        <v>31.470400000000001</v>
      </c>
      <c r="V6044" s="1">
        <v>26317.119999999999</v>
      </c>
      <c r="W6044">
        <v>2026</v>
      </c>
    </row>
    <row r="6045" spans="1:23" hidden="1" x14ac:dyDescent="0.25">
      <c r="A6045">
        <v>72032736</v>
      </c>
      <c r="B6045" s="2">
        <v>46042</v>
      </c>
      <c r="C6045" s="20" t="s">
        <v>2387</v>
      </c>
      <c r="D6045" s="20" t="s">
        <v>724</v>
      </c>
      <c r="E6045" s="20" t="s">
        <v>725</v>
      </c>
      <c r="F6045" s="20" t="s">
        <v>3008</v>
      </c>
      <c r="G6045" s="20" t="s">
        <v>3009</v>
      </c>
      <c r="H6045" s="20" t="s">
        <v>265</v>
      </c>
      <c r="I6045" s="20" t="s">
        <v>1063</v>
      </c>
      <c r="J6045" s="20" t="s">
        <v>266</v>
      </c>
      <c r="K6045" s="20" t="s">
        <v>32</v>
      </c>
      <c r="L6045">
        <v>40185</v>
      </c>
      <c r="M6045" s="20" t="s">
        <v>13</v>
      </c>
      <c r="N6045" s="20" t="s">
        <v>14</v>
      </c>
      <c r="O6045">
        <v>0</v>
      </c>
      <c r="P6045">
        <v>0</v>
      </c>
      <c r="Q6045">
        <v>31.3596</v>
      </c>
      <c r="R6045" s="7">
        <v>0</v>
      </c>
      <c r="S6045" s="1">
        <v>0</v>
      </c>
      <c r="T6045" s="20" t="s">
        <v>314</v>
      </c>
      <c r="U6045" s="7">
        <v>31.3596</v>
      </c>
      <c r="V6045" s="1">
        <v>0</v>
      </c>
      <c r="W6045">
        <v>2026</v>
      </c>
    </row>
    <row r="6046" spans="1:23" x14ac:dyDescent="0.25">
      <c r="A6046">
        <v>72036759</v>
      </c>
      <c r="B6046" s="2">
        <v>46050</v>
      </c>
      <c r="C6046" s="20" t="s">
        <v>2535</v>
      </c>
      <c r="D6046" s="20" t="s">
        <v>802</v>
      </c>
      <c r="E6046" s="20" t="s">
        <v>803</v>
      </c>
      <c r="F6046" s="20" t="s">
        <v>3034</v>
      </c>
      <c r="G6046" s="20" t="s">
        <v>3035</v>
      </c>
      <c r="H6046" s="20" t="s">
        <v>2527</v>
      </c>
      <c r="I6046" s="20" t="s">
        <v>2528</v>
      </c>
      <c r="J6046" s="20" t="s">
        <v>804</v>
      </c>
      <c r="K6046" s="20" t="s">
        <v>32</v>
      </c>
      <c r="L6046">
        <v>31.5</v>
      </c>
      <c r="M6046" s="20" t="s">
        <v>13</v>
      </c>
      <c r="N6046" s="20" t="s">
        <v>14</v>
      </c>
      <c r="O6046">
        <v>4.5</v>
      </c>
      <c r="P6046">
        <v>141.75</v>
      </c>
      <c r="Q6046">
        <v>31.107900000000001</v>
      </c>
      <c r="R6046" s="7">
        <v>4.5</v>
      </c>
      <c r="S6046" s="1">
        <v>141.749844</v>
      </c>
      <c r="T6046" s="20" t="s">
        <v>314</v>
      </c>
      <c r="U6046" s="7">
        <v>31.107900000000001</v>
      </c>
      <c r="V6046" s="1">
        <v>4409.54</v>
      </c>
      <c r="W6046">
        <v>2026</v>
      </c>
    </row>
    <row r="6047" spans="1:23" hidden="1" x14ac:dyDescent="0.25">
      <c r="A6047">
        <v>72036735</v>
      </c>
      <c r="B6047" s="2">
        <v>46051</v>
      </c>
      <c r="C6047" s="20" t="s">
        <v>2535</v>
      </c>
      <c r="D6047" s="20" t="s">
        <v>996</v>
      </c>
      <c r="E6047" s="20" t="s">
        <v>997</v>
      </c>
      <c r="F6047" s="20" t="s">
        <v>3036</v>
      </c>
      <c r="G6047" s="20" t="s">
        <v>3037</v>
      </c>
      <c r="H6047" s="20" t="s">
        <v>2466</v>
      </c>
      <c r="I6047" s="20" t="s">
        <v>2467</v>
      </c>
      <c r="J6047" s="20" t="s">
        <v>133</v>
      </c>
      <c r="K6047" s="20" t="s">
        <v>12</v>
      </c>
      <c r="L6047">
        <v>300</v>
      </c>
      <c r="M6047" s="20" t="s">
        <v>13</v>
      </c>
      <c r="N6047" s="20" t="s">
        <v>14</v>
      </c>
      <c r="O6047">
        <v>14.9</v>
      </c>
      <c r="P6047">
        <v>4470</v>
      </c>
      <c r="Q6047">
        <v>31.287600000000001</v>
      </c>
      <c r="R6047" s="7">
        <v>14.9</v>
      </c>
      <c r="S6047" s="1">
        <v>4469.9999360000002</v>
      </c>
      <c r="T6047" s="20" t="s">
        <v>314</v>
      </c>
      <c r="U6047" s="7">
        <v>31.287600000000001</v>
      </c>
      <c r="V6047" s="1">
        <v>139855.57</v>
      </c>
      <c r="W6047">
        <v>2026</v>
      </c>
    </row>
    <row r="6048" spans="1:23" hidden="1" x14ac:dyDescent="0.25">
      <c r="A6048">
        <v>72035037</v>
      </c>
      <c r="B6048" s="2">
        <v>46056</v>
      </c>
      <c r="C6048" s="20" t="s">
        <v>2469</v>
      </c>
      <c r="D6048" s="20" t="s">
        <v>334</v>
      </c>
      <c r="E6048" s="20" t="s">
        <v>335</v>
      </c>
      <c r="F6048" s="20" t="s">
        <v>3739</v>
      </c>
      <c r="G6048" s="20" t="s">
        <v>3740</v>
      </c>
      <c r="H6048" s="20" t="s">
        <v>3741</v>
      </c>
      <c r="I6048" s="20" t="s">
        <v>3742</v>
      </c>
      <c r="J6048" s="20" t="s">
        <v>1398</v>
      </c>
      <c r="K6048" s="20" t="s">
        <v>48</v>
      </c>
      <c r="L6048">
        <v>100</v>
      </c>
      <c r="M6048" s="20" t="s">
        <v>13</v>
      </c>
      <c r="N6048" s="20" t="s">
        <v>14</v>
      </c>
      <c r="O6048">
        <v>11.3</v>
      </c>
      <c r="P6048">
        <v>1130</v>
      </c>
      <c r="Q6048">
        <v>31.664300000000001</v>
      </c>
      <c r="R6048" s="7">
        <v>11.3</v>
      </c>
      <c r="S6048" s="1">
        <v>1130.000031</v>
      </c>
      <c r="T6048" s="20" t="s">
        <v>314</v>
      </c>
      <c r="U6048" s="7">
        <v>31.664300000000001</v>
      </c>
      <c r="V6048" s="1">
        <v>35780.660000000003</v>
      </c>
      <c r="W6048">
        <v>2026</v>
      </c>
    </row>
    <row r="6049" spans="1:23" hidden="1" x14ac:dyDescent="0.25">
      <c r="A6049">
        <v>72036480</v>
      </c>
      <c r="B6049" s="2">
        <v>46059</v>
      </c>
      <c r="C6049" s="20" t="s">
        <v>2532</v>
      </c>
      <c r="D6049" s="20" t="s">
        <v>208</v>
      </c>
      <c r="E6049" s="20" t="s">
        <v>209</v>
      </c>
      <c r="F6049" s="20" t="s">
        <v>5009</v>
      </c>
      <c r="G6049" s="20" t="s">
        <v>5010</v>
      </c>
      <c r="H6049" s="20" t="s">
        <v>331</v>
      </c>
      <c r="I6049" s="20" t="s">
        <v>472</v>
      </c>
      <c r="J6049" s="20" t="s">
        <v>332</v>
      </c>
      <c r="K6049" s="20" t="s">
        <v>178</v>
      </c>
      <c r="L6049">
        <v>10075</v>
      </c>
      <c r="M6049" s="20" t="s">
        <v>13</v>
      </c>
      <c r="N6049" s="20" t="s">
        <v>14</v>
      </c>
      <c r="O6049">
        <v>0.51</v>
      </c>
      <c r="P6049">
        <v>5138.25</v>
      </c>
      <c r="Q6049">
        <v>31.929400000000001</v>
      </c>
      <c r="R6049" s="7">
        <v>0.50999899999999998</v>
      </c>
      <c r="S6049" s="1">
        <v>5138.2500140000002</v>
      </c>
      <c r="T6049" s="20" t="s">
        <v>314</v>
      </c>
      <c r="U6049" s="7">
        <v>31.929400000000001</v>
      </c>
      <c r="V6049" s="1">
        <v>164061.24</v>
      </c>
      <c r="W6049">
        <v>2026</v>
      </c>
    </row>
    <row r="6050" spans="1:23" hidden="1" x14ac:dyDescent="0.25">
      <c r="A6050">
        <v>72036480</v>
      </c>
      <c r="B6050" s="2">
        <v>46059</v>
      </c>
      <c r="C6050" s="20" t="s">
        <v>2532</v>
      </c>
      <c r="D6050" s="20" t="s">
        <v>208</v>
      </c>
      <c r="E6050" s="20" t="s">
        <v>209</v>
      </c>
      <c r="F6050" s="20" t="s">
        <v>5009</v>
      </c>
      <c r="G6050" s="20" t="s">
        <v>5010</v>
      </c>
      <c r="H6050" s="20" t="s">
        <v>1788</v>
      </c>
      <c r="I6050" s="20" t="s">
        <v>1789</v>
      </c>
      <c r="J6050" s="20" t="s">
        <v>332</v>
      </c>
      <c r="K6050" s="20" t="s">
        <v>178</v>
      </c>
      <c r="L6050">
        <v>4210</v>
      </c>
      <c r="M6050" s="20" t="s">
        <v>13</v>
      </c>
      <c r="N6050" s="20" t="s">
        <v>14</v>
      </c>
      <c r="O6050">
        <v>0.51</v>
      </c>
      <c r="P6050">
        <v>2147.1</v>
      </c>
      <c r="Q6050">
        <v>31.929400000000001</v>
      </c>
      <c r="R6050" s="7">
        <v>0.50999899999999998</v>
      </c>
      <c r="S6050" s="1">
        <v>2147.0998509999999</v>
      </c>
      <c r="T6050" s="20" t="s">
        <v>314</v>
      </c>
      <c r="U6050" s="7">
        <v>31.929400000000001</v>
      </c>
      <c r="V6050" s="1">
        <v>68555.61</v>
      </c>
      <c r="W6050">
        <v>2026</v>
      </c>
    </row>
    <row r="6051" spans="1:23" hidden="1" x14ac:dyDescent="0.25">
      <c r="A6051">
        <v>72036480</v>
      </c>
      <c r="B6051" s="2">
        <v>46059</v>
      </c>
      <c r="C6051" s="20" t="s">
        <v>2532</v>
      </c>
      <c r="D6051" s="20" t="s">
        <v>208</v>
      </c>
      <c r="E6051" s="20" t="s">
        <v>209</v>
      </c>
      <c r="F6051" s="20" t="s">
        <v>5009</v>
      </c>
      <c r="G6051" s="20" t="s">
        <v>5010</v>
      </c>
      <c r="H6051" s="20" t="s">
        <v>5011</v>
      </c>
      <c r="I6051" s="20" t="s">
        <v>5012</v>
      </c>
      <c r="J6051" s="20" t="s">
        <v>332</v>
      </c>
      <c r="K6051" s="20" t="s">
        <v>178</v>
      </c>
      <c r="L6051">
        <v>1752</v>
      </c>
      <c r="M6051" s="20" t="s">
        <v>13</v>
      </c>
      <c r="N6051" s="20" t="s">
        <v>14</v>
      </c>
      <c r="O6051">
        <v>0.51</v>
      </c>
      <c r="P6051">
        <v>893.52</v>
      </c>
      <c r="Q6051">
        <v>31.929400000000001</v>
      </c>
      <c r="R6051" s="7">
        <v>0.50999899999999998</v>
      </c>
      <c r="S6051" s="1">
        <v>893.52007800000001</v>
      </c>
      <c r="T6051" s="20" t="s">
        <v>314</v>
      </c>
      <c r="U6051" s="7">
        <v>31.929400000000001</v>
      </c>
      <c r="V6051" s="1">
        <v>28529.56</v>
      </c>
      <c r="W6051">
        <v>2026</v>
      </c>
    </row>
    <row r="6052" spans="1:23" hidden="1" x14ac:dyDescent="0.25">
      <c r="A6052">
        <v>72036480</v>
      </c>
      <c r="B6052" s="2">
        <v>46059</v>
      </c>
      <c r="C6052" s="20" t="s">
        <v>2532</v>
      </c>
      <c r="D6052" s="20" t="s">
        <v>208</v>
      </c>
      <c r="E6052" s="20" t="s">
        <v>209</v>
      </c>
      <c r="F6052" s="20" t="s">
        <v>5009</v>
      </c>
      <c r="G6052" s="20" t="s">
        <v>5010</v>
      </c>
      <c r="H6052" s="20" t="s">
        <v>5013</v>
      </c>
      <c r="I6052" s="20" t="s">
        <v>5014</v>
      </c>
      <c r="J6052" s="20" t="s">
        <v>332</v>
      </c>
      <c r="K6052" s="20" t="s">
        <v>178</v>
      </c>
      <c r="L6052">
        <v>2736</v>
      </c>
      <c r="M6052" s="20" t="s">
        <v>13</v>
      </c>
      <c r="N6052" s="20" t="s">
        <v>14</v>
      </c>
      <c r="O6052">
        <v>0.51</v>
      </c>
      <c r="P6052">
        <v>1395.36</v>
      </c>
      <c r="Q6052">
        <v>31.929400000000001</v>
      </c>
      <c r="R6052" s="7">
        <v>0.50999899999999998</v>
      </c>
      <c r="S6052" s="1">
        <v>1395.3600750000001</v>
      </c>
      <c r="T6052" s="20" t="s">
        <v>314</v>
      </c>
      <c r="U6052" s="7">
        <v>31.929400000000001</v>
      </c>
      <c r="V6052" s="1">
        <v>44553.01</v>
      </c>
      <c r="W6052">
        <v>2026</v>
      </c>
    </row>
    <row r="6053" spans="1:23" hidden="1" x14ac:dyDescent="0.25">
      <c r="A6053">
        <v>72036480</v>
      </c>
      <c r="B6053" s="2">
        <v>46059</v>
      </c>
      <c r="C6053" s="20" t="s">
        <v>2532</v>
      </c>
      <c r="D6053" s="20" t="s">
        <v>208</v>
      </c>
      <c r="E6053" s="20" t="s">
        <v>209</v>
      </c>
      <c r="F6053" s="20" t="s">
        <v>5009</v>
      </c>
      <c r="G6053" s="20" t="s">
        <v>5010</v>
      </c>
      <c r="H6053" s="20" t="s">
        <v>566</v>
      </c>
      <c r="I6053" s="20" t="s">
        <v>567</v>
      </c>
      <c r="J6053" s="20" t="s">
        <v>332</v>
      </c>
      <c r="K6053" s="20" t="s">
        <v>178</v>
      </c>
      <c r="L6053">
        <v>4730</v>
      </c>
      <c r="M6053" s="20" t="s">
        <v>13</v>
      </c>
      <c r="N6053" s="20" t="s">
        <v>14</v>
      </c>
      <c r="O6053">
        <v>0.51</v>
      </c>
      <c r="P6053">
        <v>2412.3000000000002</v>
      </c>
      <c r="Q6053">
        <v>31.929400000000001</v>
      </c>
      <c r="R6053" s="7">
        <v>0.50999899999999998</v>
      </c>
      <c r="S6053" s="1">
        <v>2412.2999490000002</v>
      </c>
      <c r="T6053" s="20" t="s">
        <v>314</v>
      </c>
      <c r="U6053" s="7">
        <v>31.929400000000001</v>
      </c>
      <c r="V6053" s="1">
        <v>77023.289999999994</v>
      </c>
      <c r="W6053">
        <v>2026</v>
      </c>
    </row>
    <row r="6054" spans="1:23" hidden="1" x14ac:dyDescent="0.25">
      <c r="A6054">
        <v>72036480</v>
      </c>
      <c r="B6054" s="2">
        <v>46059</v>
      </c>
      <c r="C6054" s="20" t="s">
        <v>2532</v>
      </c>
      <c r="D6054" s="20" t="s">
        <v>208</v>
      </c>
      <c r="E6054" s="20" t="s">
        <v>209</v>
      </c>
      <c r="F6054" s="20" t="s">
        <v>5009</v>
      </c>
      <c r="G6054" s="20" t="s">
        <v>5010</v>
      </c>
      <c r="H6054" s="20" t="s">
        <v>1316</v>
      </c>
      <c r="I6054" s="20" t="s">
        <v>1317</v>
      </c>
      <c r="J6054" s="20" t="s">
        <v>332</v>
      </c>
      <c r="K6054" s="20" t="s">
        <v>178</v>
      </c>
      <c r="L6054">
        <v>2032</v>
      </c>
      <c r="M6054" s="20" t="s">
        <v>13</v>
      </c>
      <c r="N6054" s="20" t="s">
        <v>14</v>
      </c>
      <c r="O6054">
        <v>0.51</v>
      </c>
      <c r="P6054">
        <v>1036.32</v>
      </c>
      <c r="Q6054">
        <v>31.929400000000001</v>
      </c>
      <c r="R6054" s="7">
        <v>0.50999899999999998</v>
      </c>
      <c r="S6054" s="1">
        <v>1036.3201309999999</v>
      </c>
      <c r="T6054" s="20" t="s">
        <v>314</v>
      </c>
      <c r="U6054" s="7">
        <v>31.929400000000001</v>
      </c>
      <c r="V6054" s="1">
        <v>33089.08</v>
      </c>
      <c r="W6054">
        <v>2026</v>
      </c>
    </row>
    <row r="6055" spans="1:23" hidden="1" x14ac:dyDescent="0.25">
      <c r="A6055">
        <v>72036480</v>
      </c>
      <c r="B6055" s="2">
        <v>46059</v>
      </c>
      <c r="C6055" s="20" t="s">
        <v>2532</v>
      </c>
      <c r="D6055" s="20" t="s">
        <v>208</v>
      </c>
      <c r="E6055" s="20" t="s">
        <v>209</v>
      </c>
      <c r="F6055" s="20" t="s">
        <v>5009</v>
      </c>
      <c r="G6055" s="20" t="s">
        <v>5010</v>
      </c>
      <c r="H6055" s="20" t="s">
        <v>5015</v>
      </c>
      <c r="I6055" s="20" t="s">
        <v>5016</v>
      </c>
      <c r="J6055" s="20" t="s">
        <v>332</v>
      </c>
      <c r="K6055" s="20" t="s">
        <v>178</v>
      </c>
      <c r="L6055">
        <v>2172</v>
      </c>
      <c r="M6055" s="20" t="s">
        <v>13</v>
      </c>
      <c r="N6055" s="20" t="s">
        <v>14</v>
      </c>
      <c r="O6055">
        <v>0.51</v>
      </c>
      <c r="P6055">
        <v>1107.72</v>
      </c>
      <c r="Q6055">
        <v>31.929400000000001</v>
      </c>
      <c r="R6055" s="7">
        <v>0.50999899999999998</v>
      </c>
      <c r="S6055" s="1">
        <v>1107.719844</v>
      </c>
      <c r="T6055" s="20" t="s">
        <v>314</v>
      </c>
      <c r="U6055" s="7">
        <v>31.929400000000001</v>
      </c>
      <c r="V6055" s="1">
        <v>35368.83</v>
      </c>
      <c r="W6055">
        <v>2026</v>
      </c>
    </row>
    <row r="6056" spans="1:23" hidden="1" x14ac:dyDescent="0.25">
      <c r="A6056">
        <v>72036480</v>
      </c>
      <c r="B6056" s="2">
        <v>46059</v>
      </c>
      <c r="C6056" s="20" t="s">
        <v>2532</v>
      </c>
      <c r="D6056" s="20" t="s">
        <v>208</v>
      </c>
      <c r="E6056" s="20" t="s">
        <v>209</v>
      </c>
      <c r="F6056" s="20" t="s">
        <v>5009</v>
      </c>
      <c r="G6056" s="20" t="s">
        <v>5010</v>
      </c>
      <c r="H6056" s="20" t="s">
        <v>5017</v>
      </c>
      <c r="I6056" s="20" t="s">
        <v>5018</v>
      </c>
      <c r="J6056" s="20" t="s">
        <v>332</v>
      </c>
      <c r="K6056" s="20" t="s">
        <v>178</v>
      </c>
      <c r="L6056">
        <v>4291</v>
      </c>
      <c r="M6056" s="20" t="s">
        <v>13</v>
      </c>
      <c r="N6056" s="20" t="s">
        <v>14</v>
      </c>
      <c r="O6056">
        <v>0.51</v>
      </c>
      <c r="P6056">
        <v>2188.41</v>
      </c>
      <c r="Q6056">
        <v>31.929400000000001</v>
      </c>
      <c r="R6056" s="7">
        <v>0.50999899999999998</v>
      </c>
      <c r="S6056" s="1">
        <v>2188.4100539999999</v>
      </c>
      <c r="T6056" s="20" t="s">
        <v>314</v>
      </c>
      <c r="U6056" s="7">
        <v>31.929400000000001</v>
      </c>
      <c r="V6056" s="1">
        <v>69874.62</v>
      </c>
      <c r="W6056">
        <v>2026</v>
      </c>
    </row>
    <row r="6057" spans="1:23" hidden="1" x14ac:dyDescent="0.25">
      <c r="A6057">
        <v>72036480</v>
      </c>
      <c r="B6057" s="2">
        <v>46059</v>
      </c>
      <c r="C6057" s="20" t="s">
        <v>2532</v>
      </c>
      <c r="D6057" s="20" t="s">
        <v>208</v>
      </c>
      <c r="E6057" s="20" t="s">
        <v>209</v>
      </c>
      <c r="F6057" s="20" t="s">
        <v>5009</v>
      </c>
      <c r="G6057" s="20" t="s">
        <v>5010</v>
      </c>
      <c r="H6057" s="20" t="s">
        <v>1786</v>
      </c>
      <c r="I6057" s="20" t="s">
        <v>1787</v>
      </c>
      <c r="J6057" s="20" t="s">
        <v>332</v>
      </c>
      <c r="K6057" s="20" t="s">
        <v>178</v>
      </c>
      <c r="L6057">
        <v>3155</v>
      </c>
      <c r="M6057" s="20" t="s">
        <v>13</v>
      </c>
      <c r="N6057" s="20" t="s">
        <v>14</v>
      </c>
      <c r="O6057">
        <v>0.51</v>
      </c>
      <c r="P6057">
        <v>1609.05</v>
      </c>
      <c r="Q6057">
        <v>31.929400000000001</v>
      </c>
      <c r="R6057" s="7">
        <v>0.50999899999999998</v>
      </c>
      <c r="S6057" s="1">
        <v>1609.049966</v>
      </c>
      <c r="T6057" s="20" t="s">
        <v>314</v>
      </c>
      <c r="U6057" s="7">
        <v>31.929400000000001</v>
      </c>
      <c r="V6057" s="1">
        <v>51376</v>
      </c>
      <c r="W6057">
        <v>2026</v>
      </c>
    </row>
    <row r="6058" spans="1:23" hidden="1" x14ac:dyDescent="0.25">
      <c r="A6058">
        <v>72036480</v>
      </c>
      <c r="B6058" s="2">
        <v>46059</v>
      </c>
      <c r="C6058" s="20" t="s">
        <v>2532</v>
      </c>
      <c r="D6058" s="20" t="s">
        <v>208</v>
      </c>
      <c r="E6058" s="20" t="s">
        <v>209</v>
      </c>
      <c r="F6058" s="20" t="s">
        <v>5009</v>
      </c>
      <c r="G6058" s="20" t="s">
        <v>5010</v>
      </c>
      <c r="H6058" s="20" t="s">
        <v>2135</v>
      </c>
      <c r="I6058" s="20" t="s">
        <v>2136</v>
      </c>
      <c r="J6058" s="20" t="s">
        <v>332</v>
      </c>
      <c r="K6058" s="20" t="s">
        <v>178</v>
      </c>
      <c r="L6058">
        <v>2592</v>
      </c>
      <c r="M6058" s="20" t="s">
        <v>13</v>
      </c>
      <c r="N6058" s="20" t="s">
        <v>14</v>
      </c>
      <c r="O6058">
        <v>0.51</v>
      </c>
      <c r="P6058">
        <v>1321.92</v>
      </c>
      <c r="Q6058">
        <v>31.929400000000001</v>
      </c>
      <c r="R6058" s="7">
        <v>0.50999899999999998</v>
      </c>
      <c r="S6058" s="1">
        <v>1321.9199229999999</v>
      </c>
      <c r="T6058" s="20" t="s">
        <v>314</v>
      </c>
      <c r="U6058" s="7">
        <v>31.929400000000001</v>
      </c>
      <c r="V6058" s="1">
        <v>42208.11</v>
      </c>
      <c r="W6058">
        <v>2026</v>
      </c>
    </row>
    <row r="6059" spans="1:23" hidden="1" x14ac:dyDescent="0.25">
      <c r="A6059">
        <v>72036480</v>
      </c>
      <c r="B6059" s="2">
        <v>46059</v>
      </c>
      <c r="C6059" s="20" t="s">
        <v>2532</v>
      </c>
      <c r="D6059" s="20" t="s">
        <v>208</v>
      </c>
      <c r="E6059" s="20" t="s">
        <v>209</v>
      </c>
      <c r="F6059" s="20" t="s">
        <v>5009</v>
      </c>
      <c r="G6059" s="20" t="s">
        <v>5010</v>
      </c>
      <c r="H6059" s="20" t="s">
        <v>5019</v>
      </c>
      <c r="I6059" s="20" t="s">
        <v>5020</v>
      </c>
      <c r="J6059" s="20" t="s">
        <v>332</v>
      </c>
      <c r="K6059" s="20" t="s">
        <v>178</v>
      </c>
      <c r="L6059">
        <v>1332</v>
      </c>
      <c r="M6059" s="20" t="s">
        <v>13</v>
      </c>
      <c r="N6059" s="20" t="s">
        <v>14</v>
      </c>
      <c r="O6059">
        <v>0.51</v>
      </c>
      <c r="P6059">
        <v>679.32</v>
      </c>
      <c r="Q6059">
        <v>31.929400000000001</v>
      </c>
      <c r="R6059" s="7">
        <v>0.50999899999999998</v>
      </c>
      <c r="S6059" s="1">
        <v>679.31999900000005</v>
      </c>
      <c r="T6059" s="20" t="s">
        <v>314</v>
      </c>
      <c r="U6059" s="7">
        <v>31.929400000000001</v>
      </c>
      <c r="V6059" s="1">
        <v>21690.28</v>
      </c>
      <c r="W6059">
        <v>2026</v>
      </c>
    </row>
    <row r="6060" spans="1:23" hidden="1" x14ac:dyDescent="0.25">
      <c r="A6060">
        <v>72036523</v>
      </c>
      <c r="B6060" s="2">
        <v>46059</v>
      </c>
      <c r="C6060" s="20" t="s">
        <v>2540</v>
      </c>
      <c r="D6060" s="20" t="s">
        <v>208</v>
      </c>
      <c r="E6060" s="20" t="s">
        <v>209</v>
      </c>
      <c r="F6060" s="20" t="s">
        <v>5021</v>
      </c>
      <c r="G6060" s="20" t="s">
        <v>5022</v>
      </c>
      <c r="H6060" s="20" t="s">
        <v>5023</v>
      </c>
      <c r="I6060" s="20" t="s">
        <v>5024</v>
      </c>
      <c r="J6060" s="20" t="s">
        <v>333</v>
      </c>
      <c r="K6060" s="20" t="s">
        <v>178</v>
      </c>
      <c r="L6060">
        <v>1068</v>
      </c>
      <c r="M6060" s="20" t="s">
        <v>13</v>
      </c>
      <c r="N6060" s="20" t="s">
        <v>14</v>
      </c>
      <c r="O6060">
        <v>0.495</v>
      </c>
      <c r="P6060">
        <v>528.66</v>
      </c>
      <c r="Q6060">
        <v>31.929400000000001</v>
      </c>
      <c r="R6060" s="7">
        <v>0.49499900000000002</v>
      </c>
      <c r="S6060" s="1">
        <v>528.66010600000004</v>
      </c>
      <c r="T6060" s="20" t="s">
        <v>314</v>
      </c>
      <c r="U6060" s="7">
        <v>31.929400000000001</v>
      </c>
      <c r="V6060" s="1">
        <v>16879.8</v>
      </c>
      <c r="W6060">
        <v>2026</v>
      </c>
    </row>
    <row r="6061" spans="1:23" hidden="1" x14ac:dyDescent="0.25">
      <c r="A6061">
        <v>72036523</v>
      </c>
      <c r="B6061" s="2">
        <v>46059</v>
      </c>
      <c r="C6061" s="20" t="s">
        <v>2540</v>
      </c>
      <c r="D6061" s="20" t="s">
        <v>208</v>
      </c>
      <c r="E6061" s="20" t="s">
        <v>209</v>
      </c>
      <c r="F6061" s="20" t="s">
        <v>5021</v>
      </c>
      <c r="G6061" s="20" t="s">
        <v>5022</v>
      </c>
      <c r="H6061" s="20" t="s">
        <v>5025</v>
      </c>
      <c r="I6061" s="20" t="s">
        <v>5026</v>
      </c>
      <c r="J6061" s="20" t="s">
        <v>333</v>
      </c>
      <c r="K6061" s="20" t="s">
        <v>178</v>
      </c>
      <c r="L6061">
        <v>1119</v>
      </c>
      <c r="M6061" s="20" t="s">
        <v>13</v>
      </c>
      <c r="N6061" s="20" t="s">
        <v>14</v>
      </c>
      <c r="O6061">
        <v>0.495</v>
      </c>
      <c r="P6061">
        <v>553.90499999999997</v>
      </c>
      <c r="Q6061">
        <v>31.929400000000001</v>
      </c>
      <c r="R6061" s="7">
        <v>0.49499900000000002</v>
      </c>
      <c r="S6061" s="1">
        <v>553.90486499999997</v>
      </c>
      <c r="T6061" s="20" t="s">
        <v>314</v>
      </c>
      <c r="U6061" s="7">
        <v>31.929400000000001</v>
      </c>
      <c r="V6061" s="1">
        <v>17685.849999999999</v>
      </c>
      <c r="W6061">
        <v>2026</v>
      </c>
    </row>
    <row r="6062" spans="1:23" hidden="1" x14ac:dyDescent="0.25">
      <c r="A6062">
        <v>72036523</v>
      </c>
      <c r="B6062" s="2">
        <v>46059</v>
      </c>
      <c r="C6062" s="20" t="s">
        <v>2540</v>
      </c>
      <c r="D6062" s="20" t="s">
        <v>208</v>
      </c>
      <c r="E6062" s="20" t="s">
        <v>209</v>
      </c>
      <c r="F6062" s="20" t="s">
        <v>5021</v>
      </c>
      <c r="G6062" s="20" t="s">
        <v>5022</v>
      </c>
      <c r="H6062" s="20" t="s">
        <v>5027</v>
      </c>
      <c r="I6062" s="20" t="s">
        <v>5028</v>
      </c>
      <c r="J6062" s="20" t="s">
        <v>333</v>
      </c>
      <c r="K6062" s="20" t="s">
        <v>178</v>
      </c>
      <c r="L6062">
        <v>1173</v>
      </c>
      <c r="M6062" s="20" t="s">
        <v>13</v>
      </c>
      <c r="N6062" s="20" t="s">
        <v>14</v>
      </c>
      <c r="O6062">
        <v>0.495</v>
      </c>
      <c r="P6062">
        <v>580.63499999999999</v>
      </c>
      <c r="Q6062">
        <v>31.929400000000001</v>
      </c>
      <c r="R6062" s="7">
        <v>0.49499900000000002</v>
      </c>
      <c r="S6062" s="1">
        <v>580.635088</v>
      </c>
      <c r="T6062" s="20" t="s">
        <v>314</v>
      </c>
      <c r="U6062" s="7">
        <v>31.929400000000001</v>
      </c>
      <c r="V6062" s="1">
        <v>18539.330000000002</v>
      </c>
      <c r="W6062">
        <v>2026</v>
      </c>
    </row>
    <row r="6063" spans="1:23" hidden="1" x14ac:dyDescent="0.25">
      <c r="A6063">
        <v>72036523</v>
      </c>
      <c r="B6063" s="2">
        <v>46059</v>
      </c>
      <c r="C6063" s="20" t="s">
        <v>2540</v>
      </c>
      <c r="D6063" s="20" t="s">
        <v>208</v>
      </c>
      <c r="E6063" s="20" t="s">
        <v>209</v>
      </c>
      <c r="F6063" s="20" t="s">
        <v>5021</v>
      </c>
      <c r="G6063" s="20" t="s">
        <v>5022</v>
      </c>
      <c r="H6063" s="20" t="s">
        <v>5029</v>
      </c>
      <c r="I6063" s="20" t="s">
        <v>5030</v>
      </c>
      <c r="J6063" s="20" t="s">
        <v>333</v>
      </c>
      <c r="K6063" s="20" t="s">
        <v>178</v>
      </c>
      <c r="L6063">
        <v>1335</v>
      </c>
      <c r="M6063" s="20" t="s">
        <v>13</v>
      </c>
      <c r="N6063" s="20" t="s">
        <v>14</v>
      </c>
      <c r="O6063">
        <v>0.495</v>
      </c>
      <c r="P6063">
        <v>660.82500000000005</v>
      </c>
      <c r="Q6063">
        <v>31.929400000000001</v>
      </c>
      <c r="R6063" s="7">
        <v>0.49499900000000002</v>
      </c>
      <c r="S6063" s="1">
        <v>660.82513200000005</v>
      </c>
      <c r="T6063" s="20" t="s">
        <v>314</v>
      </c>
      <c r="U6063" s="7">
        <v>31.929400000000001</v>
      </c>
      <c r="V6063" s="1">
        <v>21099.75</v>
      </c>
      <c r="W6063">
        <v>2026</v>
      </c>
    </row>
    <row r="6064" spans="1:23" hidden="1" x14ac:dyDescent="0.25">
      <c r="A6064">
        <v>72036523</v>
      </c>
      <c r="B6064" s="2">
        <v>46059</v>
      </c>
      <c r="C6064" s="20" t="s">
        <v>2540</v>
      </c>
      <c r="D6064" s="20" t="s">
        <v>208</v>
      </c>
      <c r="E6064" s="20" t="s">
        <v>209</v>
      </c>
      <c r="F6064" s="20" t="s">
        <v>5021</v>
      </c>
      <c r="G6064" s="20" t="s">
        <v>5022</v>
      </c>
      <c r="H6064" s="20" t="s">
        <v>5023</v>
      </c>
      <c r="I6064" s="20" t="s">
        <v>5024</v>
      </c>
      <c r="J6064" s="20" t="s">
        <v>333</v>
      </c>
      <c r="K6064" s="20" t="s">
        <v>178</v>
      </c>
      <c r="L6064">
        <v>356</v>
      </c>
      <c r="M6064" s="20" t="s">
        <v>13</v>
      </c>
      <c r="N6064" s="20" t="s">
        <v>14</v>
      </c>
      <c r="O6064">
        <v>0.495</v>
      </c>
      <c r="P6064">
        <v>176.22</v>
      </c>
      <c r="Q6064">
        <v>31.929400000000001</v>
      </c>
      <c r="R6064" s="7">
        <v>0.49499900000000002</v>
      </c>
      <c r="S6064" s="1">
        <v>176.220035</v>
      </c>
      <c r="T6064" s="20" t="s">
        <v>314</v>
      </c>
      <c r="U6064" s="7">
        <v>31.929400000000001</v>
      </c>
      <c r="V6064" s="1">
        <v>5626.6</v>
      </c>
      <c r="W6064">
        <v>2026</v>
      </c>
    </row>
    <row r="6065" spans="1:23" hidden="1" x14ac:dyDescent="0.25">
      <c r="A6065">
        <v>72036523</v>
      </c>
      <c r="B6065" s="2">
        <v>46059</v>
      </c>
      <c r="C6065" s="20" t="s">
        <v>2540</v>
      </c>
      <c r="D6065" s="20" t="s">
        <v>208</v>
      </c>
      <c r="E6065" s="20" t="s">
        <v>209</v>
      </c>
      <c r="F6065" s="20" t="s">
        <v>5021</v>
      </c>
      <c r="G6065" s="20" t="s">
        <v>5022</v>
      </c>
      <c r="H6065" s="20" t="s">
        <v>5025</v>
      </c>
      <c r="I6065" s="20" t="s">
        <v>5026</v>
      </c>
      <c r="J6065" s="20" t="s">
        <v>333</v>
      </c>
      <c r="K6065" s="20" t="s">
        <v>178</v>
      </c>
      <c r="L6065">
        <v>373</v>
      </c>
      <c r="M6065" s="20" t="s">
        <v>13</v>
      </c>
      <c r="N6065" s="20" t="s">
        <v>14</v>
      </c>
      <c r="O6065">
        <v>0.495</v>
      </c>
      <c r="P6065">
        <v>184.63499999999999</v>
      </c>
      <c r="Q6065">
        <v>31.929400000000001</v>
      </c>
      <c r="R6065" s="7">
        <v>0.49499900000000002</v>
      </c>
      <c r="S6065" s="1">
        <v>184.63485</v>
      </c>
      <c r="T6065" s="20" t="s">
        <v>314</v>
      </c>
      <c r="U6065" s="7">
        <v>31.929400000000001</v>
      </c>
      <c r="V6065" s="1">
        <v>5895.28</v>
      </c>
      <c r="W6065">
        <v>2026</v>
      </c>
    </row>
    <row r="6066" spans="1:23" hidden="1" x14ac:dyDescent="0.25">
      <c r="A6066">
        <v>72036523</v>
      </c>
      <c r="B6066" s="2">
        <v>46059</v>
      </c>
      <c r="C6066" s="20" t="s">
        <v>2540</v>
      </c>
      <c r="D6066" s="20" t="s">
        <v>208</v>
      </c>
      <c r="E6066" s="20" t="s">
        <v>209</v>
      </c>
      <c r="F6066" s="20" t="s">
        <v>5021</v>
      </c>
      <c r="G6066" s="20" t="s">
        <v>5022</v>
      </c>
      <c r="H6066" s="20" t="s">
        <v>5029</v>
      </c>
      <c r="I6066" s="20" t="s">
        <v>5030</v>
      </c>
      <c r="J6066" s="20" t="s">
        <v>333</v>
      </c>
      <c r="K6066" s="20" t="s">
        <v>178</v>
      </c>
      <c r="L6066">
        <v>445</v>
      </c>
      <c r="M6066" s="20" t="s">
        <v>13</v>
      </c>
      <c r="N6066" s="20" t="s">
        <v>14</v>
      </c>
      <c r="O6066">
        <v>0.49501000000000001</v>
      </c>
      <c r="P6066">
        <v>220.28</v>
      </c>
      <c r="Q6066">
        <v>31.929400000000001</v>
      </c>
      <c r="R6066" s="7">
        <v>0.49500899999999998</v>
      </c>
      <c r="S6066" s="1">
        <v>220.280055</v>
      </c>
      <c r="T6066" s="20" t="s">
        <v>314</v>
      </c>
      <c r="U6066" s="7">
        <v>31.929400000000001</v>
      </c>
      <c r="V6066" s="1">
        <v>7033.41</v>
      </c>
      <c r="W6066">
        <v>2026</v>
      </c>
    </row>
    <row r="6067" spans="1:23" hidden="1" x14ac:dyDescent="0.25">
      <c r="A6067">
        <v>72035039</v>
      </c>
      <c r="B6067" s="2">
        <v>46062</v>
      </c>
      <c r="C6067" s="20" t="s">
        <v>2469</v>
      </c>
      <c r="D6067" s="20" t="s">
        <v>4946</v>
      </c>
      <c r="E6067" s="20" t="s">
        <v>4947</v>
      </c>
      <c r="F6067" s="20" t="s">
        <v>4948</v>
      </c>
      <c r="G6067" s="20" t="s">
        <v>4949</v>
      </c>
      <c r="H6067" s="20" t="s">
        <v>4950</v>
      </c>
      <c r="I6067" s="20" t="s">
        <v>4951</v>
      </c>
      <c r="J6067" s="20" t="s">
        <v>98</v>
      </c>
      <c r="K6067" s="20" t="s">
        <v>12</v>
      </c>
      <c r="L6067">
        <v>26000</v>
      </c>
      <c r="M6067" s="20" t="s">
        <v>13</v>
      </c>
      <c r="N6067" s="20" t="s">
        <v>1307</v>
      </c>
      <c r="O6067">
        <v>1.2090000000000001</v>
      </c>
      <c r="P6067">
        <v>31434</v>
      </c>
      <c r="Q6067">
        <v>37.349499999999999</v>
      </c>
      <c r="R6067" s="7">
        <v>1.4336</v>
      </c>
      <c r="S6067" s="1">
        <v>37273.610387000001</v>
      </c>
      <c r="T6067" s="20" t="s">
        <v>314</v>
      </c>
      <c r="U6067" s="7">
        <v>31.498000000000001</v>
      </c>
      <c r="V6067" s="1">
        <v>1174044.18</v>
      </c>
      <c r="W6067">
        <v>2026</v>
      </c>
    </row>
    <row r="6068" spans="1:23" x14ac:dyDescent="0.25">
      <c r="A6068">
        <v>72037251</v>
      </c>
      <c r="B6068" s="2">
        <v>46066</v>
      </c>
      <c r="C6068" s="20" t="s">
        <v>3332</v>
      </c>
      <c r="D6068" s="20" t="s">
        <v>802</v>
      </c>
      <c r="E6068" s="20" t="s">
        <v>803</v>
      </c>
      <c r="F6068" s="20" t="s">
        <v>4952</v>
      </c>
      <c r="G6068" s="20" t="s">
        <v>4953</v>
      </c>
      <c r="H6068" s="20" t="s">
        <v>4954</v>
      </c>
      <c r="I6068" s="20" t="s">
        <v>4955</v>
      </c>
      <c r="J6068" s="20" t="s">
        <v>804</v>
      </c>
      <c r="K6068" s="20" t="s">
        <v>32</v>
      </c>
      <c r="L6068">
        <v>31</v>
      </c>
      <c r="M6068" s="20" t="s">
        <v>13</v>
      </c>
      <c r="N6068" s="20" t="s">
        <v>14</v>
      </c>
      <c r="O6068">
        <v>6.2</v>
      </c>
      <c r="P6068">
        <v>192.2</v>
      </c>
      <c r="Q6068">
        <v>31.247499999999999</v>
      </c>
      <c r="R6068" s="7">
        <v>6.2</v>
      </c>
      <c r="S6068" s="1">
        <v>192.20001600000001</v>
      </c>
      <c r="T6068" s="20" t="s">
        <v>314</v>
      </c>
      <c r="U6068" s="7">
        <v>31.247499999999999</v>
      </c>
      <c r="V6068" s="1">
        <v>6005.77</v>
      </c>
      <c r="W6068">
        <v>2026</v>
      </c>
    </row>
    <row r="6069" spans="1:23" x14ac:dyDescent="0.25">
      <c r="A6069">
        <v>72037251</v>
      </c>
      <c r="B6069" s="2">
        <v>46066</v>
      </c>
      <c r="C6069" s="20" t="s">
        <v>3332</v>
      </c>
      <c r="D6069" s="20" t="s">
        <v>802</v>
      </c>
      <c r="E6069" s="20" t="s">
        <v>803</v>
      </c>
      <c r="F6069" s="20" t="s">
        <v>4952</v>
      </c>
      <c r="G6069" s="20" t="s">
        <v>4953</v>
      </c>
      <c r="H6069" s="20" t="s">
        <v>4956</v>
      </c>
      <c r="I6069" s="20" t="s">
        <v>4957</v>
      </c>
      <c r="J6069" s="20" t="s">
        <v>804</v>
      </c>
      <c r="K6069" s="20" t="s">
        <v>32</v>
      </c>
      <c r="L6069">
        <v>35</v>
      </c>
      <c r="M6069" s="20" t="s">
        <v>13</v>
      </c>
      <c r="N6069" s="20" t="s">
        <v>14</v>
      </c>
      <c r="O6069">
        <v>6.2</v>
      </c>
      <c r="P6069">
        <v>217</v>
      </c>
      <c r="Q6069">
        <v>31.247499999999999</v>
      </c>
      <c r="R6069" s="7">
        <v>6.2</v>
      </c>
      <c r="S6069" s="1">
        <v>217.00008</v>
      </c>
      <c r="T6069" s="20" t="s">
        <v>314</v>
      </c>
      <c r="U6069" s="7">
        <v>31.247499999999999</v>
      </c>
      <c r="V6069" s="1">
        <v>6780.71</v>
      </c>
      <c r="W6069">
        <v>2026</v>
      </c>
    </row>
    <row r="6070" spans="1:23" x14ac:dyDescent="0.25">
      <c r="A6070">
        <v>72037251</v>
      </c>
      <c r="B6070" s="2">
        <v>46066</v>
      </c>
      <c r="C6070" s="20" t="s">
        <v>3332</v>
      </c>
      <c r="D6070" s="20" t="s">
        <v>802</v>
      </c>
      <c r="E6070" s="20" t="s">
        <v>803</v>
      </c>
      <c r="F6070" s="20" t="s">
        <v>4952</v>
      </c>
      <c r="G6070" s="20" t="s">
        <v>4953</v>
      </c>
      <c r="H6070" s="20" t="s">
        <v>4958</v>
      </c>
      <c r="I6070" s="20" t="s">
        <v>4959</v>
      </c>
      <c r="J6070" s="20" t="s">
        <v>804</v>
      </c>
      <c r="K6070" s="20" t="s">
        <v>32</v>
      </c>
      <c r="L6070">
        <v>46</v>
      </c>
      <c r="M6070" s="20" t="s">
        <v>13</v>
      </c>
      <c r="N6070" s="20" t="s">
        <v>14</v>
      </c>
      <c r="O6070">
        <v>6.2</v>
      </c>
      <c r="P6070">
        <v>285.2</v>
      </c>
      <c r="Q6070">
        <v>31.247499999999999</v>
      </c>
      <c r="R6070" s="7">
        <v>6.2</v>
      </c>
      <c r="S6070" s="1">
        <v>285.20009599999997</v>
      </c>
      <c r="T6070" s="20" t="s">
        <v>314</v>
      </c>
      <c r="U6070" s="7">
        <v>31.247499999999999</v>
      </c>
      <c r="V6070" s="1">
        <v>8911.7900000000009</v>
      </c>
      <c r="W6070">
        <v>2026</v>
      </c>
    </row>
    <row r="6071" spans="1:23" x14ac:dyDescent="0.25">
      <c r="A6071">
        <v>72037251</v>
      </c>
      <c r="B6071" s="2">
        <v>46066</v>
      </c>
      <c r="C6071" s="20" t="s">
        <v>3332</v>
      </c>
      <c r="D6071" s="20" t="s">
        <v>802</v>
      </c>
      <c r="E6071" s="20" t="s">
        <v>803</v>
      </c>
      <c r="F6071" s="20" t="s">
        <v>4952</v>
      </c>
      <c r="G6071" s="20" t="s">
        <v>4953</v>
      </c>
      <c r="H6071" s="20" t="s">
        <v>4960</v>
      </c>
      <c r="I6071" s="20" t="s">
        <v>4961</v>
      </c>
      <c r="J6071" s="20" t="s">
        <v>804</v>
      </c>
      <c r="K6071" s="20" t="s">
        <v>32</v>
      </c>
      <c r="L6071">
        <v>66</v>
      </c>
      <c r="M6071" s="20" t="s">
        <v>13</v>
      </c>
      <c r="N6071" s="20" t="s">
        <v>14</v>
      </c>
      <c r="O6071">
        <v>6.2</v>
      </c>
      <c r="P6071">
        <v>409.2</v>
      </c>
      <c r="Q6071">
        <v>31.247499999999999</v>
      </c>
      <c r="R6071" s="7">
        <v>6.2</v>
      </c>
      <c r="S6071" s="1">
        <v>409.20009599999997</v>
      </c>
      <c r="T6071" s="20" t="s">
        <v>314</v>
      </c>
      <c r="U6071" s="7">
        <v>31.247499999999999</v>
      </c>
      <c r="V6071" s="1">
        <v>12786.48</v>
      </c>
      <c r="W6071">
        <v>2026</v>
      </c>
    </row>
    <row r="6072" spans="1:23" x14ac:dyDescent="0.25">
      <c r="A6072">
        <v>72037251</v>
      </c>
      <c r="B6072" s="2">
        <v>46066</v>
      </c>
      <c r="C6072" s="20" t="s">
        <v>3332</v>
      </c>
      <c r="D6072" s="20" t="s">
        <v>802</v>
      </c>
      <c r="E6072" s="20" t="s">
        <v>803</v>
      </c>
      <c r="F6072" s="20" t="s">
        <v>4952</v>
      </c>
      <c r="G6072" s="20" t="s">
        <v>4953</v>
      </c>
      <c r="H6072" s="20" t="s">
        <v>4962</v>
      </c>
      <c r="I6072" s="20" t="s">
        <v>4963</v>
      </c>
      <c r="J6072" s="20" t="s">
        <v>804</v>
      </c>
      <c r="K6072" s="20" t="s">
        <v>32</v>
      </c>
      <c r="L6072">
        <v>68</v>
      </c>
      <c r="M6072" s="20" t="s">
        <v>13</v>
      </c>
      <c r="N6072" s="20" t="s">
        <v>14</v>
      </c>
      <c r="O6072">
        <v>6.2</v>
      </c>
      <c r="P6072">
        <v>421.6</v>
      </c>
      <c r="Q6072">
        <v>31.247499999999999</v>
      </c>
      <c r="R6072" s="7">
        <v>6.2</v>
      </c>
      <c r="S6072" s="1">
        <v>421.60012799999998</v>
      </c>
      <c r="T6072" s="20" t="s">
        <v>314</v>
      </c>
      <c r="U6072" s="7">
        <v>31.247499999999999</v>
      </c>
      <c r="V6072" s="1">
        <v>13173.95</v>
      </c>
      <c r="W6072">
        <v>2026</v>
      </c>
    </row>
    <row r="6073" spans="1:23" x14ac:dyDescent="0.25">
      <c r="A6073">
        <v>72037251</v>
      </c>
      <c r="B6073" s="2">
        <v>46066</v>
      </c>
      <c r="C6073" s="20" t="s">
        <v>3332</v>
      </c>
      <c r="D6073" s="20" t="s">
        <v>802</v>
      </c>
      <c r="E6073" s="20" t="s">
        <v>803</v>
      </c>
      <c r="F6073" s="20" t="s">
        <v>4952</v>
      </c>
      <c r="G6073" s="20" t="s">
        <v>4953</v>
      </c>
      <c r="H6073" s="20" t="s">
        <v>4964</v>
      </c>
      <c r="I6073" s="20" t="s">
        <v>4965</v>
      </c>
      <c r="J6073" s="20" t="s">
        <v>804</v>
      </c>
      <c r="K6073" s="20" t="s">
        <v>32</v>
      </c>
      <c r="L6073">
        <v>118</v>
      </c>
      <c r="M6073" s="20" t="s">
        <v>13</v>
      </c>
      <c r="N6073" s="20" t="s">
        <v>14</v>
      </c>
      <c r="O6073">
        <v>6.2</v>
      </c>
      <c r="P6073">
        <v>731.6</v>
      </c>
      <c r="Q6073">
        <v>31.247499999999999</v>
      </c>
      <c r="R6073" s="7">
        <v>6.2</v>
      </c>
      <c r="S6073" s="1">
        <v>731.59996699999999</v>
      </c>
      <c r="T6073" s="20" t="s">
        <v>314</v>
      </c>
      <c r="U6073" s="7">
        <v>31.247499999999999</v>
      </c>
      <c r="V6073" s="1">
        <v>22860.67</v>
      </c>
      <c r="W6073">
        <v>2026</v>
      </c>
    </row>
    <row r="6074" spans="1:23" x14ac:dyDescent="0.25">
      <c r="A6074">
        <v>72037251</v>
      </c>
      <c r="B6074" s="2">
        <v>46066</v>
      </c>
      <c r="C6074" s="20" t="s">
        <v>3332</v>
      </c>
      <c r="D6074" s="20" t="s">
        <v>802</v>
      </c>
      <c r="E6074" s="20" t="s">
        <v>803</v>
      </c>
      <c r="F6074" s="20" t="s">
        <v>4952</v>
      </c>
      <c r="G6074" s="20" t="s">
        <v>4953</v>
      </c>
      <c r="H6074" s="20" t="s">
        <v>4966</v>
      </c>
      <c r="I6074" s="20" t="s">
        <v>4967</v>
      </c>
      <c r="J6074" s="20" t="s">
        <v>804</v>
      </c>
      <c r="K6074" s="20" t="s">
        <v>32</v>
      </c>
      <c r="L6074">
        <v>92</v>
      </c>
      <c r="M6074" s="20" t="s">
        <v>13</v>
      </c>
      <c r="N6074" s="20" t="s">
        <v>14</v>
      </c>
      <c r="O6074">
        <v>6.2</v>
      </c>
      <c r="P6074">
        <v>570.4</v>
      </c>
      <c r="Q6074">
        <v>31.247499999999999</v>
      </c>
      <c r="R6074" s="7">
        <v>6.2</v>
      </c>
      <c r="S6074" s="1">
        <v>570.39987099999996</v>
      </c>
      <c r="T6074" s="20" t="s">
        <v>314</v>
      </c>
      <c r="U6074" s="7">
        <v>31.247499999999999</v>
      </c>
      <c r="V6074" s="1">
        <v>17823.57</v>
      </c>
      <c r="W6074">
        <v>2026</v>
      </c>
    </row>
    <row r="6075" spans="1:23" x14ac:dyDescent="0.25">
      <c r="A6075">
        <v>72037251</v>
      </c>
      <c r="B6075" s="2">
        <v>46066</v>
      </c>
      <c r="C6075" s="20" t="s">
        <v>3332</v>
      </c>
      <c r="D6075" s="20" t="s">
        <v>802</v>
      </c>
      <c r="E6075" s="20" t="s">
        <v>803</v>
      </c>
      <c r="F6075" s="20" t="s">
        <v>4952</v>
      </c>
      <c r="G6075" s="20" t="s">
        <v>4953</v>
      </c>
      <c r="H6075" s="20" t="s">
        <v>4968</v>
      </c>
      <c r="I6075" s="20" t="s">
        <v>4969</v>
      </c>
      <c r="J6075" s="20" t="s">
        <v>804</v>
      </c>
      <c r="K6075" s="20" t="s">
        <v>32</v>
      </c>
      <c r="L6075">
        <v>67</v>
      </c>
      <c r="M6075" s="20" t="s">
        <v>13</v>
      </c>
      <c r="N6075" s="20" t="s">
        <v>14</v>
      </c>
      <c r="O6075">
        <v>6.2</v>
      </c>
      <c r="P6075">
        <v>415.4</v>
      </c>
      <c r="Q6075">
        <v>31.247499999999999</v>
      </c>
      <c r="R6075" s="7">
        <v>6.2</v>
      </c>
      <c r="S6075" s="1">
        <v>415.39995099999999</v>
      </c>
      <c r="T6075" s="20" t="s">
        <v>314</v>
      </c>
      <c r="U6075" s="7">
        <v>31.247499999999999</v>
      </c>
      <c r="V6075" s="1">
        <v>12980.21</v>
      </c>
      <c r="W6075">
        <v>2026</v>
      </c>
    </row>
    <row r="6076" spans="1:23" x14ac:dyDescent="0.25">
      <c r="A6076">
        <v>72037251</v>
      </c>
      <c r="B6076" s="2">
        <v>46066</v>
      </c>
      <c r="C6076" s="20" t="s">
        <v>3332</v>
      </c>
      <c r="D6076" s="20" t="s">
        <v>802</v>
      </c>
      <c r="E6076" s="20" t="s">
        <v>803</v>
      </c>
      <c r="F6076" s="20" t="s">
        <v>4952</v>
      </c>
      <c r="G6076" s="20" t="s">
        <v>4953</v>
      </c>
      <c r="H6076" s="20" t="s">
        <v>4970</v>
      </c>
      <c r="I6076" s="20" t="s">
        <v>4971</v>
      </c>
      <c r="J6076" s="20" t="s">
        <v>804</v>
      </c>
      <c r="K6076" s="20" t="s">
        <v>32</v>
      </c>
      <c r="L6076">
        <v>156</v>
      </c>
      <c r="M6076" s="20" t="s">
        <v>13</v>
      </c>
      <c r="N6076" s="20" t="s">
        <v>14</v>
      </c>
      <c r="O6076">
        <v>6.2</v>
      </c>
      <c r="P6076">
        <v>967.2</v>
      </c>
      <c r="Q6076">
        <v>31.247499999999999</v>
      </c>
      <c r="R6076" s="7">
        <v>6.2</v>
      </c>
      <c r="S6076" s="1">
        <v>967.19993499999998</v>
      </c>
      <c r="T6076" s="20" t="s">
        <v>314</v>
      </c>
      <c r="U6076" s="7">
        <v>31.247499999999999</v>
      </c>
      <c r="V6076" s="1">
        <v>30222.58</v>
      </c>
      <c r="W6076">
        <v>2026</v>
      </c>
    </row>
    <row r="6077" spans="1:23" hidden="1" x14ac:dyDescent="0.25">
      <c r="A6077">
        <v>72034384</v>
      </c>
      <c r="B6077" s="2">
        <v>46066</v>
      </c>
      <c r="C6077" s="20" t="s">
        <v>2460</v>
      </c>
      <c r="D6077" s="20" t="s">
        <v>1293</v>
      </c>
      <c r="E6077" s="20" t="s">
        <v>1294</v>
      </c>
      <c r="F6077" s="20" t="s">
        <v>4972</v>
      </c>
      <c r="G6077" s="20" t="s">
        <v>4973</v>
      </c>
      <c r="H6077" s="20" t="s">
        <v>1310</v>
      </c>
      <c r="I6077" s="20" t="s">
        <v>1311</v>
      </c>
      <c r="J6077" s="20" t="s">
        <v>1298</v>
      </c>
      <c r="K6077" s="20" t="s">
        <v>178</v>
      </c>
      <c r="L6077">
        <v>4338</v>
      </c>
      <c r="M6077" s="20" t="s">
        <v>13</v>
      </c>
      <c r="N6077" s="20" t="s">
        <v>14</v>
      </c>
      <c r="O6077">
        <v>0.65</v>
      </c>
      <c r="P6077">
        <v>2819.7</v>
      </c>
      <c r="Q6077">
        <v>31.247499999999999</v>
      </c>
      <c r="R6077" s="7">
        <v>0.65</v>
      </c>
      <c r="S6077" s="1">
        <v>2819.7001359999999</v>
      </c>
      <c r="T6077" s="20" t="s">
        <v>314</v>
      </c>
      <c r="U6077" s="7">
        <v>31.247499999999999</v>
      </c>
      <c r="V6077" s="1">
        <v>88108.58</v>
      </c>
      <c r="W6077">
        <v>2026</v>
      </c>
    </row>
    <row r="6078" spans="1:23" hidden="1" x14ac:dyDescent="0.25">
      <c r="A6078">
        <v>72034384</v>
      </c>
      <c r="B6078" s="2">
        <v>46066</v>
      </c>
      <c r="C6078" s="20" t="s">
        <v>2460</v>
      </c>
      <c r="D6078" s="20" t="s">
        <v>1293</v>
      </c>
      <c r="E6078" s="20" t="s">
        <v>1294</v>
      </c>
      <c r="F6078" s="20" t="s">
        <v>4972</v>
      </c>
      <c r="G6078" s="20" t="s">
        <v>4973</v>
      </c>
      <c r="H6078" s="20" t="s">
        <v>1301</v>
      </c>
      <c r="I6078" s="20" t="s">
        <v>1302</v>
      </c>
      <c r="J6078" s="20" t="s">
        <v>1298</v>
      </c>
      <c r="K6078" s="20" t="s">
        <v>178</v>
      </c>
      <c r="L6078">
        <v>2744</v>
      </c>
      <c r="M6078" s="20" t="s">
        <v>13</v>
      </c>
      <c r="N6078" s="20" t="s">
        <v>14</v>
      </c>
      <c r="O6078">
        <v>0.65</v>
      </c>
      <c r="P6078">
        <v>1783.6</v>
      </c>
      <c r="Q6078">
        <v>31.247499999999999</v>
      </c>
      <c r="R6078" s="7">
        <v>0.65</v>
      </c>
      <c r="S6078" s="1">
        <v>1783.5999670000001</v>
      </c>
      <c r="T6078" s="20" t="s">
        <v>314</v>
      </c>
      <c r="U6078" s="7">
        <v>31.247499999999999</v>
      </c>
      <c r="V6078" s="1">
        <v>55733.04</v>
      </c>
      <c r="W6078">
        <v>2026</v>
      </c>
    </row>
    <row r="6079" spans="1:23" hidden="1" x14ac:dyDescent="0.25">
      <c r="A6079">
        <v>72034384</v>
      </c>
      <c r="B6079" s="2">
        <v>46066</v>
      </c>
      <c r="C6079" s="20" t="s">
        <v>2460</v>
      </c>
      <c r="D6079" s="20" t="s">
        <v>1293</v>
      </c>
      <c r="E6079" s="20" t="s">
        <v>1294</v>
      </c>
      <c r="F6079" s="20" t="s">
        <v>4972</v>
      </c>
      <c r="G6079" s="20" t="s">
        <v>4973</v>
      </c>
      <c r="H6079" s="20" t="s">
        <v>1312</v>
      </c>
      <c r="I6079" s="20" t="s">
        <v>1313</v>
      </c>
      <c r="J6079" s="20" t="s">
        <v>1298</v>
      </c>
      <c r="K6079" s="20" t="s">
        <v>178</v>
      </c>
      <c r="L6079">
        <v>5814</v>
      </c>
      <c r="M6079" s="20" t="s">
        <v>13</v>
      </c>
      <c r="N6079" s="20" t="s">
        <v>14</v>
      </c>
      <c r="O6079">
        <v>0.65</v>
      </c>
      <c r="P6079">
        <v>3779.1</v>
      </c>
      <c r="Q6079">
        <v>31.247499999999999</v>
      </c>
      <c r="R6079" s="7">
        <v>0.65</v>
      </c>
      <c r="S6079" s="1">
        <v>3779.1000880000001</v>
      </c>
      <c r="T6079" s="20" t="s">
        <v>314</v>
      </c>
      <c r="U6079" s="7">
        <v>31.247499999999999</v>
      </c>
      <c r="V6079" s="1">
        <v>118087.43</v>
      </c>
      <c r="W6079">
        <v>2026</v>
      </c>
    </row>
    <row r="6080" spans="1:23" hidden="1" x14ac:dyDescent="0.25">
      <c r="A6080">
        <v>72034384</v>
      </c>
      <c r="B6080" s="2">
        <v>46066</v>
      </c>
      <c r="C6080" s="20" t="s">
        <v>2460</v>
      </c>
      <c r="D6080" s="20" t="s">
        <v>1293</v>
      </c>
      <c r="E6080" s="20" t="s">
        <v>1294</v>
      </c>
      <c r="F6080" s="20" t="s">
        <v>4972</v>
      </c>
      <c r="G6080" s="20" t="s">
        <v>4973</v>
      </c>
      <c r="H6080" s="20" t="s">
        <v>1774</v>
      </c>
      <c r="I6080" s="20" t="s">
        <v>1775</v>
      </c>
      <c r="J6080" s="20" t="s">
        <v>1298</v>
      </c>
      <c r="K6080" s="20" t="s">
        <v>178</v>
      </c>
      <c r="L6080">
        <v>4082</v>
      </c>
      <c r="M6080" s="20" t="s">
        <v>13</v>
      </c>
      <c r="N6080" s="20" t="s">
        <v>14</v>
      </c>
      <c r="O6080">
        <v>0.65</v>
      </c>
      <c r="P6080">
        <v>2653.3</v>
      </c>
      <c r="Q6080">
        <v>31.247499999999999</v>
      </c>
      <c r="R6080" s="7">
        <v>0.65</v>
      </c>
      <c r="S6080" s="1">
        <v>2653.299943</v>
      </c>
      <c r="T6080" s="20" t="s">
        <v>314</v>
      </c>
      <c r="U6080" s="7">
        <v>31.247499999999999</v>
      </c>
      <c r="V6080" s="1">
        <v>82908.990000000005</v>
      </c>
      <c r="W6080">
        <v>2026</v>
      </c>
    </row>
    <row r="6081" spans="1:23" hidden="1" x14ac:dyDescent="0.25">
      <c r="A6081">
        <v>72034384</v>
      </c>
      <c r="B6081" s="2">
        <v>46066</v>
      </c>
      <c r="C6081" s="20" t="s">
        <v>2460</v>
      </c>
      <c r="D6081" s="20" t="s">
        <v>1293</v>
      </c>
      <c r="E6081" s="20" t="s">
        <v>1294</v>
      </c>
      <c r="F6081" s="20" t="s">
        <v>4972</v>
      </c>
      <c r="G6081" s="20" t="s">
        <v>4973</v>
      </c>
      <c r="H6081" s="20" t="s">
        <v>1782</v>
      </c>
      <c r="I6081" s="20" t="s">
        <v>1783</v>
      </c>
      <c r="J6081" s="20" t="s">
        <v>1298</v>
      </c>
      <c r="K6081" s="20" t="s">
        <v>178</v>
      </c>
      <c r="L6081">
        <v>5354</v>
      </c>
      <c r="M6081" s="20" t="s">
        <v>13</v>
      </c>
      <c r="N6081" s="20" t="s">
        <v>14</v>
      </c>
      <c r="O6081">
        <v>0.65</v>
      </c>
      <c r="P6081">
        <v>3480.1</v>
      </c>
      <c r="Q6081">
        <v>31.247499999999999</v>
      </c>
      <c r="R6081" s="7">
        <v>0.65</v>
      </c>
      <c r="S6081" s="1">
        <v>3480.099847</v>
      </c>
      <c r="T6081" s="20" t="s">
        <v>314</v>
      </c>
      <c r="U6081" s="7">
        <v>31.247499999999999</v>
      </c>
      <c r="V6081" s="1">
        <v>108744.42</v>
      </c>
      <c r="W6081">
        <v>2026</v>
      </c>
    </row>
    <row r="6082" spans="1:23" hidden="1" x14ac:dyDescent="0.25">
      <c r="A6082">
        <v>72034384</v>
      </c>
      <c r="B6082" s="2">
        <v>46066</v>
      </c>
      <c r="C6082" s="20" t="s">
        <v>2460</v>
      </c>
      <c r="D6082" s="20" t="s">
        <v>1293</v>
      </c>
      <c r="E6082" s="20" t="s">
        <v>1294</v>
      </c>
      <c r="F6082" s="20" t="s">
        <v>4972</v>
      </c>
      <c r="G6082" s="20" t="s">
        <v>4973</v>
      </c>
      <c r="H6082" s="20" t="s">
        <v>1780</v>
      </c>
      <c r="I6082" s="20" t="s">
        <v>1781</v>
      </c>
      <c r="J6082" s="20" t="s">
        <v>1298</v>
      </c>
      <c r="K6082" s="20" t="s">
        <v>178</v>
      </c>
      <c r="L6082">
        <v>7938</v>
      </c>
      <c r="M6082" s="20" t="s">
        <v>13</v>
      </c>
      <c r="N6082" s="20" t="s">
        <v>14</v>
      </c>
      <c r="O6082">
        <v>0.65</v>
      </c>
      <c r="P6082">
        <v>5159.7</v>
      </c>
      <c r="Q6082">
        <v>31.247499999999999</v>
      </c>
      <c r="R6082" s="7">
        <v>0.65</v>
      </c>
      <c r="S6082" s="1">
        <v>5159.7001360000004</v>
      </c>
      <c r="T6082" s="20" t="s">
        <v>314</v>
      </c>
      <c r="U6082" s="7">
        <v>31.247499999999999</v>
      </c>
      <c r="V6082" s="1">
        <v>161227.73000000001</v>
      </c>
      <c r="W6082">
        <v>2026</v>
      </c>
    </row>
    <row r="6083" spans="1:23" hidden="1" x14ac:dyDescent="0.25">
      <c r="A6083">
        <v>72034384</v>
      </c>
      <c r="B6083" s="2">
        <v>46066</v>
      </c>
      <c r="C6083" s="20" t="s">
        <v>2460</v>
      </c>
      <c r="D6083" s="20" t="s">
        <v>1293</v>
      </c>
      <c r="E6083" s="20" t="s">
        <v>1294</v>
      </c>
      <c r="F6083" s="20" t="s">
        <v>4972</v>
      </c>
      <c r="G6083" s="20" t="s">
        <v>4973</v>
      </c>
      <c r="H6083" s="20" t="s">
        <v>1308</v>
      </c>
      <c r="I6083" s="20" t="s">
        <v>1309</v>
      </c>
      <c r="J6083" s="20" t="s">
        <v>1298</v>
      </c>
      <c r="K6083" s="20" t="s">
        <v>178</v>
      </c>
      <c r="L6083">
        <v>1142</v>
      </c>
      <c r="M6083" s="20" t="s">
        <v>13</v>
      </c>
      <c r="N6083" s="20" t="s">
        <v>14</v>
      </c>
      <c r="O6083">
        <v>0.65</v>
      </c>
      <c r="P6083">
        <v>742.3</v>
      </c>
      <c r="Q6083">
        <v>31.247499999999999</v>
      </c>
      <c r="R6083" s="7">
        <v>0.65</v>
      </c>
      <c r="S6083" s="1">
        <v>742.30002400000001</v>
      </c>
      <c r="T6083" s="20" t="s">
        <v>314</v>
      </c>
      <c r="U6083" s="7">
        <v>31.247499999999999</v>
      </c>
      <c r="V6083" s="1">
        <v>23195.02</v>
      </c>
      <c r="W6083">
        <v>2026</v>
      </c>
    </row>
    <row r="6084" spans="1:23" hidden="1" x14ac:dyDescent="0.25">
      <c r="A6084">
        <v>72034384</v>
      </c>
      <c r="B6084" s="2">
        <v>46066</v>
      </c>
      <c r="C6084" s="20" t="s">
        <v>2460</v>
      </c>
      <c r="D6084" s="20" t="s">
        <v>1293</v>
      </c>
      <c r="E6084" s="20" t="s">
        <v>1294</v>
      </c>
      <c r="F6084" s="20" t="s">
        <v>4972</v>
      </c>
      <c r="G6084" s="20" t="s">
        <v>4973</v>
      </c>
      <c r="H6084" s="20" t="s">
        <v>1778</v>
      </c>
      <c r="I6084" s="20" t="s">
        <v>1779</v>
      </c>
      <c r="J6084" s="20" t="s">
        <v>1298</v>
      </c>
      <c r="K6084" s="20" t="s">
        <v>178</v>
      </c>
      <c r="L6084">
        <v>1586</v>
      </c>
      <c r="M6084" s="20" t="s">
        <v>13</v>
      </c>
      <c r="N6084" s="20" t="s">
        <v>14</v>
      </c>
      <c r="O6084">
        <v>0.65</v>
      </c>
      <c r="P6084">
        <v>1030.9000000000001</v>
      </c>
      <c r="Q6084">
        <v>31.247499999999999</v>
      </c>
      <c r="R6084" s="7">
        <v>0.65</v>
      </c>
      <c r="S6084" s="1">
        <v>1030.9000719999999</v>
      </c>
      <c r="T6084" s="20" t="s">
        <v>314</v>
      </c>
      <c r="U6084" s="7">
        <v>31.247499999999999</v>
      </c>
      <c r="V6084" s="1">
        <v>32213.05</v>
      </c>
      <c r="W6084">
        <v>2026</v>
      </c>
    </row>
    <row r="6085" spans="1:23" hidden="1" x14ac:dyDescent="0.25">
      <c r="A6085">
        <v>72034384</v>
      </c>
      <c r="B6085" s="2">
        <v>46066</v>
      </c>
      <c r="C6085" s="20" t="s">
        <v>2460</v>
      </c>
      <c r="D6085" s="20" t="s">
        <v>1293</v>
      </c>
      <c r="E6085" s="20" t="s">
        <v>1294</v>
      </c>
      <c r="F6085" s="20" t="s">
        <v>4972</v>
      </c>
      <c r="G6085" s="20" t="s">
        <v>4973</v>
      </c>
      <c r="H6085" s="20" t="s">
        <v>1299</v>
      </c>
      <c r="I6085" s="20" t="s">
        <v>1300</v>
      </c>
      <c r="J6085" s="20" t="s">
        <v>1295</v>
      </c>
      <c r="K6085" s="20" t="s">
        <v>178</v>
      </c>
      <c r="L6085">
        <v>976</v>
      </c>
      <c r="M6085" s="20" t="s">
        <v>13</v>
      </c>
      <c r="N6085" s="20" t="s">
        <v>14</v>
      </c>
      <c r="O6085">
        <v>0.64</v>
      </c>
      <c r="P6085">
        <v>624.64</v>
      </c>
      <c r="Q6085">
        <v>31.247499999999999</v>
      </c>
      <c r="R6085" s="7">
        <v>0.64</v>
      </c>
      <c r="S6085" s="1">
        <v>624.64005099999997</v>
      </c>
      <c r="T6085" s="20" t="s">
        <v>314</v>
      </c>
      <c r="U6085" s="7">
        <v>31.247499999999999</v>
      </c>
      <c r="V6085" s="1">
        <v>19518.439999999999</v>
      </c>
      <c r="W6085">
        <v>2026</v>
      </c>
    </row>
    <row r="6086" spans="1:23" hidden="1" x14ac:dyDescent="0.25">
      <c r="A6086">
        <v>72034384</v>
      </c>
      <c r="B6086" s="2">
        <v>46066</v>
      </c>
      <c r="C6086" s="20" t="s">
        <v>2460</v>
      </c>
      <c r="D6086" s="20" t="s">
        <v>1293</v>
      </c>
      <c r="E6086" s="20" t="s">
        <v>1294</v>
      </c>
      <c r="F6086" s="20" t="s">
        <v>4972</v>
      </c>
      <c r="G6086" s="20" t="s">
        <v>4973</v>
      </c>
      <c r="H6086" s="20" t="s">
        <v>1778</v>
      </c>
      <c r="I6086" s="20" t="s">
        <v>1779</v>
      </c>
      <c r="J6086" s="20" t="s">
        <v>1298</v>
      </c>
      <c r="K6086" s="20" t="s">
        <v>178</v>
      </c>
      <c r="L6086">
        <v>9192</v>
      </c>
      <c r="M6086" s="20" t="s">
        <v>13</v>
      </c>
      <c r="N6086" s="20" t="s">
        <v>14</v>
      </c>
      <c r="O6086">
        <v>0.65</v>
      </c>
      <c r="P6086">
        <v>5974.8</v>
      </c>
      <c r="Q6086">
        <v>31.247499999999999</v>
      </c>
      <c r="R6086" s="7">
        <v>0.65</v>
      </c>
      <c r="S6086" s="1">
        <v>5974.7999030000001</v>
      </c>
      <c r="T6086" s="20" t="s">
        <v>314</v>
      </c>
      <c r="U6086" s="7">
        <v>31.247499999999999</v>
      </c>
      <c r="V6086" s="1">
        <v>186697.56</v>
      </c>
      <c r="W6086">
        <v>2026</v>
      </c>
    </row>
    <row r="6087" spans="1:23" hidden="1" x14ac:dyDescent="0.25">
      <c r="A6087">
        <v>72034384</v>
      </c>
      <c r="B6087" s="2">
        <v>46066</v>
      </c>
      <c r="C6087" s="20" t="s">
        <v>2460</v>
      </c>
      <c r="D6087" s="20" t="s">
        <v>1293</v>
      </c>
      <c r="E6087" s="20" t="s">
        <v>1294</v>
      </c>
      <c r="F6087" s="20" t="s">
        <v>4972</v>
      </c>
      <c r="G6087" s="20" t="s">
        <v>4973</v>
      </c>
      <c r="H6087" s="20" t="s">
        <v>2013</v>
      </c>
      <c r="I6087" s="20" t="s">
        <v>2014</v>
      </c>
      <c r="J6087" s="20" t="s">
        <v>1298</v>
      </c>
      <c r="K6087" s="20" t="s">
        <v>178</v>
      </c>
      <c r="L6087">
        <v>6316</v>
      </c>
      <c r="M6087" s="20" t="s">
        <v>13</v>
      </c>
      <c r="N6087" s="20" t="s">
        <v>14</v>
      </c>
      <c r="O6087">
        <v>0.65</v>
      </c>
      <c r="P6087">
        <v>4105.3999999999996</v>
      </c>
      <c r="Q6087">
        <v>31.247499999999999</v>
      </c>
      <c r="R6087" s="7">
        <v>0.65</v>
      </c>
      <c r="S6087" s="1">
        <v>4105.4001120000003</v>
      </c>
      <c r="T6087" s="20" t="s">
        <v>314</v>
      </c>
      <c r="U6087" s="7">
        <v>31.247499999999999</v>
      </c>
      <c r="V6087" s="1">
        <v>128283.49</v>
      </c>
      <c r="W6087">
        <v>2026</v>
      </c>
    </row>
    <row r="6088" spans="1:23" hidden="1" x14ac:dyDescent="0.25">
      <c r="A6088">
        <v>72034384</v>
      </c>
      <c r="B6088" s="2">
        <v>46066</v>
      </c>
      <c r="C6088" s="20" t="s">
        <v>2460</v>
      </c>
      <c r="D6088" s="20" t="s">
        <v>1293</v>
      </c>
      <c r="E6088" s="20" t="s">
        <v>1294</v>
      </c>
      <c r="F6088" s="20" t="s">
        <v>4972</v>
      </c>
      <c r="G6088" s="20" t="s">
        <v>4973</v>
      </c>
      <c r="H6088" s="20" t="s">
        <v>2015</v>
      </c>
      <c r="I6088" s="20" t="s">
        <v>2016</v>
      </c>
      <c r="J6088" s="20" t="s">
        <v>1298</v>
      </c>
      <c r="K6088" s="20" t="s">
        <v>178</v>
      </c>
      <c r="L6088">
        <v>3144</v>
      </c>
      <c r="M6088" s="20" t="s">
        <v>13</v>
      </c>
      <c r="N6088" s="20" t="s">
        <v>14</v>
      </c>
      <c r="O6088">
        <v>0.65</v>
      </c>
      <c r="P6088">
        <v>2043.6</v>
      </c>
      <c r="Q6088">
        <v>31.247499999999999</v>
      </c>
      <c r="R6088" s="7">
        <v>0.65</v>
      </c>
      <c r="S6088" s="1">
        <v>2043.5999670000001</v>
      </c>
      <c r="T6088" s="20" t="s">
        <v>314</v>
      </c>
      <c r="U6088" s="7">
        <v>31.247499999999999</v>
      </c>
      <c r="V6088" s="1">
        <v>63857.39</v>
      </c>
      <c r="W6088">
        <v>2026</v>
      </c>
    </row>
    <row r="6089" spans="1:23" hidden="1" x14ac:dyDescent="0.25">
      <c r="A6089">
        <v>72034384</v>
      </c>
      <c r="B6089" s="2">
        <v>46066</v>
      </c>
      <c r="C6089" s="20" t="s">
        <v>2460</v>
      </c>
      <c r="D6089" s="20" t="s">
        <v>1293</v>
      </c>
      <c r="E6089" s="20" t="s">
        <v>1294</v>
      </c>
      <c r="F6089" s="20" t="s">
        <v>4972</v>
      </c>
      <c r="G6089" s="20" t="s">
        <v>4973</v>
      </c>
      <c r="H6089" s="20" t="s">
        <v>1299</v>
      </c>
      <c r="I6089" s="20" t="s">
        <v>1300</v>
      </c>
      <c r="J6089" s="20" t="s">
        <v>1295</v>
      </c>
      <c r="K6089" s="20" t="s">
        <v>178</v>
      </c>
      <c r="L6089">
        <v>1970</v>
      </c>
      <c r="M6089" s="20" t="s">
        <v>13</v>
      </c>
      <c r="N6089" s="20" t="s">
        <v>14</v>
      </c>
      <c r="O6089">
        <v>0.64</v>
      </c>
      <c r="P6089">
        <v>1260.8</v>
      </c>
      <c r="Q6089">
        <v>31.247499999999999</v>
      </c>
      <c r="R6089" s="7">
        <v>0.64</v>
      </c>
      <c r="S6089" s="1">
        <v>1260.800064</v>
      </c>
      <c r="T6089" s="20" t="s">
        <v>314</v>
      </c>
      <c r="U6089" s="7">
        <v>31.247499999999999</v>
      </c>
      <c r="V6089" s="1">
        <v>39396.85</v>
      </c>
      <c r="W6089">
        <v>2026</v>
      </c>
    </row>
    <row r="6090" spans="1:23" hidden="1" x14ac:dyDescent="0.25">
      <c r="A6090">
        <v>72034384</v>
      </c>
      <c r="B6090" s="2">
        <v>46066</v>
      </c>
      <c r="C6090" s="20" t="s">
        <v>2460</v>
      </c>
      <c r="D6090" s="20" t="s">
        <v>1293</v>
      </c>
      <c r="E6090" s="20" t="s">
        <v>1294</v>
      </c>
      <c r="F6090" s="20" t="s">
        <v>4972</v>
      </c>
      <c r="G6090" s="20" t="s">
        <v>4973</v>
      </c>
      <c r="H6090" s="20" t="s">
        <v>2017</v>
      </c>
      <c r="I6090" s="20" t="s">
        <v>2018</v>
      </c>
      <c r="J6090" s="20" t="s">
        <v>1295</v>
      </c>
      <c r="K6090" s="20" t="s">
        <v>178</v>
      </c>
      <c r="L6090">
        <v>2242</v>
      </c>
      <c r="M6090" s="20" t="s">
        <v>13</v>
      </c>
      <c r="N6090" s="20" t="s">
        <v>14</v>
      </c>
      <c r="O6090">
        <v>0.64</v>
      </c>
      <c r="P6090">
        <v>1434.88</v>
      </c>
      <c r="Q6090">
        <v>31.247499999999999</v>
      </c>
      <c r="R6090" s="7">
        <v>0.64</v>
      </c>
      <c r="S6090" s="1">
        <v>1434.8799100000001</v>
      </c>
      <c r="T6090" s="20" t="s">
        <v>314</v>
      </c>
      <c r="U6090" s="7">
        <v>31.247499999999999</v>
      </c>
      <c r="V6090" s="1">
        <v>44836.41</v>
      </c>
      <c r="W6090">
        <v>2026</v>
      </c>
    </row>
    <row r="6091" spans="1:23" hidden="1" x14ac:dyDescent="0.25">
      <c r="A6091">
        <v>72034384</v>
      </c>
      <c r="B6091" s="2">
        <v>46066</v>
      </c>
      <c r="C6091" s="20" t="s">
        <v>2460</v>
      </c>
      <c r="D6091" s="20" t="s">
        <v>1293</v>
      </c>
      <c r="E6091" s="20" t="s">
        <v>1294</v>
      </c>
      <c r="F6091" s="20" t="s">
        <v>4972</v>
      </c>
      <c r="G6091" s="20" t="s">
        <v>4973</v>
      </c>
      <c r="H6091" s="20" t="s">
        <v>4974</v>
      </c>
      <c r="I6091" s="20" t="s">
        <v>4975</v>
      </c>
      <c r="J6091" s="20" t="s">
        <v>1295</v>
      </c>
      <c r="K6091" s="20" t="s">
        <v>178</v>
      </c>
      <c r="L6091">
        <v>2442</v>
      </c>
      <c r="M6091" s="20" t="s">
        <v>13</v>
      </c>
      <c r="N6091" s="20" t="s">
        <v>14</v>
      </c>
      <c r="O6091">
        <v>0.64</v>
      </c>
      <c r="P6091">
        <v>1562.88</v>
      </c>
      <c r="Q6091">
        <v>31.247499999999999</v>
      </c>
      <c r="R6091" s="7">
        <v>0.64</v>
      </c>
      <c r="S6091" s="1">
        <v>1562.8799100000001</v>
      </c>
      <c r="T6091" s="20" t="s">
        <v>314</v>
      </c>
      <c r="U6091" s="7">
        <v>31.247499999999999</v>
      </c>
      <c r="V6091" s="1">
        <v>48836.09</v>
      </c>
      <c r="W6091">
        <v>2026</v>
      </c>
    </row>
    <row r="6092" spans="1:23" hidden="1" x14ac:dyDescent="0.25">
      <c r="A6092">
        <v>72034384</v>
      </c>
      <c r="B6092" s="2">
        <v>46066</v>
      </c>
      <c r="C6092" s="20" t="s">
        <v>2460</v>
      </c>
      <c r="D6092" s="20" t="s">
        <v>1293</v>
      </c>
      <c r="E6092" s="20" t="s">
        <v>1294</v>
      </c>
      <c r="F6092" s="20" t="s">
        <v>4972</v>
      </c>
      <c r="G6092" s="20" t="s">
        <v>4973</v>
      </c>
      <c r="H6092" s="20" t="s">
        <v>1308</v>
      </c>
      <c r="I6092" s="20" t="s">
        <v>1309</v>
      </c>
      <c r="J6092" s="20" t="s">
        <v>1298</v>
      </c>
      <c r="K6092" s="20" t="s">
        <v>178</v>
      </c>
      <c r="L6092">
        <v>9368</v>
      </c>
      <c r="M6092" s="20" t="s">
        <v>13</v>
      </c>
      <c r="N6092" s="20" t="s">
        <v>14</v>
      </c>
      <c r="O6092">
        <v>0.65</v>
      </c>
      <c r="P6092">
        <v>6089.2</v>
      </c>
      <c r="Q6092">
        <v>31.247499999999999</v>
      </c>
      <c r="R6092" s="7">
        <v>0.65</v>
      </c>
      <c r="S6092" s="1">
        <v>6089.2000959999996</v>
      </c>
      <c r="T6092" s="20" t="s">
        <v>314</v>
      </c>
      <c r="U6092" s="7">
        <v>31.247499999999999</v>
      </c>
      <c r="V6092" s="1">
        <v>190272.28</v>
      </c>
      <c r="W6092">
        <v>2026</v>
      </c>
    </row>
    <row r="6093" spans="1:23" hidden="1" x14ac:dyDescent="0.25">
      <c r="A6093">
        <v>72034384</v>
      </c>
      <c r="B6093" s="2">
        <v>46066</v>
      </c>
      <c r="C6093" s="20" t="s">
        <v>2460</v>
      </c>
      <c r="D6093" s="20" t="s">
        <v>1293</v>
      </c>
      <c r="E6093" s="20" t="s">
        <v>1294</v>
      </c>
      <c r="F6093" s="20" t="s">
        <v>4972</v>
      </c>
      <c r="G6093" s="20" t="s">
        <v>4973</v>
      </c>
      <c r="H6093" s="20" t="s">
        <v>4976</v>
      </c>
      <c r="I6093" s="20" t="s">
        <v>4977</v>
      </c>
      <c r="J6093" s="20" t="s">
        <v>1298</v>
      </c>
      <c r="K6093" s="20" t="s">
        <v>178</v>
      </c>
      <c r="L6093">
        <v>4886</v>
      </c>
      <c r="M6093" s="20" t="s">
        <v>13</v>
      </c>
      <c r="N6093" s="20" t="s">
        <v>14</v>
      </c>
      <c r="O6093">
        <v>0.65</v>
      </c>
      <c r="P6093">
        <v>3175.9</v>
      </c>
      <c r="Q6093">
        <v>31.247499999999999</v>
      </c>
      <c r="R6093" s="7">
        <v>0.65</v>
      </c>
      <c r="S6093" s="1">
        <v>3175.9001520000002</v>
      </c>
      <c r="T6093" s="20" t="s">
        <v>314</v>
      </c>
      <c r="U6093" s="7">
        <v>31.247499999999999</v>
      </c>
      <c r="V6093" s="1">
        <v>99238.94</v>
      </c>
      <c r="W6093">
        <v>2026</v>
      </c>
    </row>
    <row r="6094" spans="1:23" hidden="1" x14ac:dyDescent="0.25">
      <c r="A6094">
        <v>72034384</v>
      </c>
      <c r="B6094" s="2">
        <v>46066</v>
      </c>
      <c r="C6094" s="20" t="s">
        <v>2460</v>
      </c>
      <c r="D6094" s="20" t="s">
        <v>1293</v>
      </c>
      <c r="E6094" s="20" t="s">
        <v>1294</v>
      </c>
      <c r="F6094" s="20" t="s">
        <v>4972</v>
      </c>
      <c r="G6094" s="20" t="s">
        <v>4973</v>
      </c>
      <c r="H6094" s="20" t="s">
        <v>1303</v>
      </c>
      <c r="I6094" s="20" t="s">
        <v>1304</v>
      </c>
      <c r="J6094" s="20" t="s">
        <v>1298</v>
      </c>
      <c r="K6094" s="20" t="s">
        <v>178</v>
      </c>
      <c r="L6094">
        <v>11512</v>
      </c>
      <c r="M6094" s="20" t="s">
        <v>13</v>
      </c>
      <c r="N6094" s="20" t="s">
        <v>14</v>
      </c>
      <c r="O6094">
        <v>0.65</v>
      </c>
      <c r="P6094">
        <v>7482.8</v>
      </c>
      <c r="Q6094">
        <v>31.247499999999999</v>
      </c>
      <c r="R6094" s="7">
        <v>0.65</v>
      </c>
      <c r="S6094" s="1">
        <v>7482.7999030000001</v>
      </c>
      <c r="T6094" s="20" t="s">
        <v>314</v>
      </c>
      <c r="U6094" s="7">
        <v>31.247499999999999</v>
      </c>
      <c r="V6094" s="1">
        <v>233818.79</v>
      </c>
      <c r="W6094">
        <v>2026</v>
      </c>
    </row>
    <row r="6095" spans="1:23" hidden="1" x14ac:dyDescent="0.25">
      <c r="A6095">
        <v>72034384</v>
      </c>
      <c r="B6095" s="2">
        <v>46066</v>
      </c>
      <c r="C6095" s="20" t="s">
        <v>2460</v>
      </c>
      <c r="D6095" s="20" t="s">
        <v>1293</v>
      </c>
      <c r="E6095" s="20" t="s">
        <v>1294</v>
      </c>
      <c r="F6095" s="20" t="s">
        <v>4972</v>
      </c>
      <c r="G6095" s="20" t="s">
        <v>4973</v>
      </c>
      <c r="H6095" s="20" t="s">
        <v>1296</v>
      </c>
      <c r="I6095" s="20" t="s">
        <v>1297</v>
      </c>
      <c r="J6095" s="20" t="s">
        <v>1298</v>
      </c>
      <c r="K6095" s="20" t="s">
        <v>178</v>
      </c>
      <c r="L6095">
        <v>10640</v>
      </c>
      <c r="M6095" s="20" t="s">
        <v>13</v>
      </c>
      <c r="N6095" s="20" t="s">
        <v>14</v>
      </c>
      <c r="O6095">
        <v>0.65</v>
      </c>
      <c r="P6095">
        <v>6916</v>
      </c>
      <c r="Q6095">
        <v>31.247499999999999</v>
      </c>
      <c r="R6095" s="7">
        <v>0.65</v>
      </c>
      <c r="S6095" s="1">
        <v>6916</v>
      </c>
      <c r="T6095" s="20" t="s">
        <v>314</v>
      </c>
      <c r="U6095" s="7">
        <v>31.247499999999999</v>
      </c>
      <c r="V6095" s="1">
        <v>216107.71</v>
      </c>
      <c r="W6095">
        <v>2026</v>
      </c>
    </row>
    <row r="6096" spans="1:23" hidden="1" x14ac:dyDescent="0.25">
      <c r="A6096">
        <v>72034384</v>
      </c>
      <c r="B6096" s="2">
        <v>46066</v>
      </c>
      <c r="C6096" s="20" t="s">
        <v>2460</v>
      </c>
      <c r="D6096" s="20" t="s">
        <v>1293</v>
      </c>
      <c r="E6096" s="20" t="s">
        <v>1294</v>
      </c>
      <c r="F6096" s="20" t="s">
        <v>4972</v>
      </c>
      <c r="G6096" s="20" t="s">
        <v>4973</v>
      </c>
      <c r="H6096" s="20" t="s">
        <v>1314</v>
      </c>
      <c r="I6096" s="20" t="s">
        <v>1315</v>
      </c>
      <c r="J6096" s="20" t="s">
        <v>1298</v>
      </c>
      <c r="K6096" s="20" t="s">
        <v>178</v>
      </c>
      <c r="L6096">
        <v>2758</v>
      </c>
      <c r="M6096" s="20" t="s">
        <v>13</v>
      </c>
      <c r="N6096" s="20" t="s">
        <v>14</v>
      </c>
      <c r="O6096">
        <v>0.65</v>
      </c>
      <c r="P6096">
        <v>1792.7</v>
      </c>
      <c r="Q6096">
        <v>31.247499999999999</v>
      </c>
      <c r="R6096" s="7">
        <v>0.65</v>
      </c>
      <c r="S6096" s="1">
        <v>1792.699895</v>
      </c>
      <c r="T6096" s="20" t="s">
        <v>314</v>
      </c>
      <c r="U6096" s="7">
        <v>31.247499999999999</v>
      </c>
      <c r="V6096" s="1">
        <v>56017.39</v>
      </c>
      <c r="W6096">
        <v>2026</v>
      </c>
    </row>
    <row r="6097" spans="1:23" hidden="1" x14ac:dyDescent="0.25">
      <c r="A6097">
        <v>72034384</v>
      </c>
      <c r="B6097" s="2">
        <v>46066</v>
      </c>
      <c r="C6097" s="20" t="s">
        <v>2460</v>
      </c>
      <c r="D6097" s="20" t="s">
        <v>1293</v>
      </c>
      <c r="E6097" s="20" t="s">
        <v>1294</v>
      </c>
      <c r="F6097" s="20" t="s">
        <v>4972</v>
      </c>
      <c r="G6097" s="20" t="s">
        <v>4973</v>
      </c>
      <c r="H6097" s="20" t="s">
        <v>1776</v>
      </c>
      <c r="I6097" s="20" t="s">
        <v>1777</v>
      </c>
      <c r="J6097" s="20" t="s">
        <v>1298</v>
      </c>
      <c r="K6097" s="20" t="s">
        <v>178</v>
      </c>
      <c r="L6097">
        <v>5684</v>
      </c>
      <c r="M6097" s="20" t="s">
        <v>13</v>
      </c>
      <c r="N6097" s="20" t="s">
        <v>14</v>
      </c>
      <c r="O6097">
        <v>0.65</v>
      </c>
      <c r="P6097">
        <v>3694.6</v>
      </c>
      <c r="Q6097">
        <v>31.247499999999999</v>
      </c>
      <c r="R6097" s="7">
        <v>0.65</v>
      </c>
      <c r="S6097" s="1">
        <v>3694.5998869999999</v>
      </c>
      <c r="T6097" s="20" t="s">
        <v>314</v>
      </c>
      <c r="U6097" s="7">
        <v>31.247499999999999</v>
      </c>
      <c r="V6097" s="1">
        <v>115447.01</v>
      </c>
      <c r="W6097">
        <v>2026</v>
      </c>
    </row>
    <row r="6098" spans="1:23" hidden="1" x14ac:dyDescent="0.25">
      <c r="A6098">
        <v>72035071</v>
      </c>
      <c r="B6098" s="2">
        <v>46070</v>
      </c>
      <c r="C6098" s="20" t="s">
        <v>2469</v>
      </c>
      <c r="D6098" s="20" t="s">
        <v>2400</v>
      </c>
      <c r="E6098" s="20" t="s">
        <v>2401</v>
      </c>
      <c r="F6098" s="20" t="s">
        <v>4978</v>
      </c>
      <c r="G6098" s="20" t="s">
        <v>4979</v>
      </c>
      <c r="H6098" s="20" t="s">
        <v>2524</v>
      </c>
      <c r="I6098" s="20" t="s">
        <v>7034</v>
      </c>
      <c r="J6098" s="20" t="s">
        <v>306</v>
      </c>
      <c r="K6098" s="20" t="s">
        <v>555</v>
      </c>
      <c r="L6098">
        <v>2000</v>
      </c>
      <c r="M6098" s="20" t="s">
        <v>13</v>
      </c>
      <c r="N6098" s="20" t="s">
        <v>14</v>
      </c>
      <c r="O6098">
        <v>5.91</v>
      </c>
      <c r="P6098">
        <v>11820</v>
      </c>
      <c r="Q6098">
        <v>31.357700000000001</v>
      </c>
      <c r="R6098" s="7">
        <v>5.91</v>
      </c>
      <c r="S6098" s="1">
        <v>11819.999872</v>
      </c>
      <c r="T6098" s="20" t="s">
        <v>314</v>
      </c>
      <c r="U6098" s="7">
        <v>31.357700000000001</v>
      </c>
      <c r="V6098" s="1">
        <v>370648.01</v>
      </c>
      <c r="W6098">
        <v>2026</v>
      </c>
    </row>
    <row r="6099" spans="1:23" hidden="1" x14ac:dyDescent="0.25">
      <c r="A6099">
        <v>72035071</v>
      </c>
      <c r="B6099" s="2">
        <v>46070</v>
      </c>
      <c r="C6099" s="20" t="s">
        <v>2469</v>
      </c>
      <c r="D6099" s="20" t="s">
        <v>2400</v>
      </c>
      <c r="E6099" s="20" t="s">
        <v>2401</v>
      </c>
      <c r="F6099" s="20" t="s">
        <v>4978</v>
      </c>
      <c r="G6099" s="20" t="s">
        <v>4979</v>
      </c>
      <c r="H6099" s="20" t="s">
        <v>2405</v>
      </c>
      <c r="I6099" s="20" t="s">
        <v>7036</v>
      </c>
      <c r="J6099" s="20" t="s">
        <v>306</v>
      </c>
      <c r="K6099" s="20" t="s">
        <v>555</v>
      </c>
      <c r="L6099">
        <v>8000</v>
      </c>
      <c r="M6099" s="20" t="s">
        <v>13</v>
      </c>
      <c r="N6099" s="20" t="s">
        <v>14</v>
      </c>
      <c r="O6099">
        <v>6.12</v>
      </c>
      <c r="P6099">
        <v>48960</v>
      </c>
      <c r="Q6099">
        <v>31.357700000000001</v>
      </c>
      <c r="R6099" s="7">
        <v>6.119999</v>
      </c>
      <c r="S6099" s="1">
        <v>48959.999936</v>
      </c>
      <c r="T6099" s="20" t="s">
        <v>314</v>
      </c>
      <c r="U6099" s="7">
        <v>31.357700000000001</v>
      </c>
      <c r="V6099" s="1">
        <v>1535272.99</v>
      </c>
      <c r="W6099">
        <v>2026</v>
      </c>
    </row>
    <row r="6100" spans="1:23" hidden="1" x14ac:dyDescent="0.25">
      <c r="A6100">
        <v>72035071</v>
      </c>
      <c r="B6100" s="2">
        <v>46070</v>
      </c>
      <c r="C6100" s="20" t="s">
        <v>2469</v>
      </c>
      <c r="D6100" s="20" t="s">
        <v>2400</v>
      </c>
      <c r="E6100" s="20" t="s">
        <v>2401</v>
      </c>
      <c r="F6100" s="20" t="s">
        <v>4978</v>
      </c>
      <c r="G6100" s="20" t="s">
        <v>4979</v>
      </c>
      <c r="H6100" s="20" t="s">
        <v>2409</v>
      </c>
      <c r="I6100" s="20" t="s">
        <v>7037</v>
      </c>
      <c r="J6100" s="20" t="s">
        <v>306</v>
      </c>
      <c r="K6100" s="20" t="s">
        <v>555</v>
      </c>
      <c r="L6100">
        <v>5000</v>
      </c>
      <c r="M6100" s="20" t="s">
        <v>13</v>
      </c>
      <c r="N6100" s="20" t="s">
        <v>14</v>
      </c>
      <c r="O6100">
        <v>6.02</v>
      </c>
      <c r="P6100">
        <v>30100</v>
      </c>
      <c r="Q6100">
        <v>31.357700000000001</v>
      </c>
      <c r="R6100" s="7">
        <v>6.0199990000000003</v>
      </c>
      <c r="S6100" s="1">
        <v>30100</v>
      </c>
      <c r="T6100" s="20" t="s">
        <v>314</v>
      </c>
      <c r="U6100" s="7">
        <v>31.357700000000001</v>
      </c>
      <c r="V6100" s="1">
        <v>943866.77</v>
      </c>
      <c r="W6100">
        <v>2026</v>
      </c>
    </row>
    <row r="6101" spans="1:23" hidden="1" x14ac:dyDescent="0.25">
      <c r="A6101">
        <v>72035071</v>
      </c>
      <c r="B6101" s="2">
        <v>46070</v>
      </c>
      <c r="C6101" s="20" t="s">
        <v>2469</v>
      </c>
      <c r="D6101" s="20" t="s">
        <v>2400</v>
      </c>
      <c r="E6101" s="20" t="s">
        <v>2401</v>
      </c>
      <c r="F6101" s="20" t="s">
        <v>4978</v>
      </c>
      <c r="G6101" s="20" t="s">
        <v>4979</v>
      </c>
      <c r="H6101" s="20" t="s">
        <v>4980</v>
      </c>
      <c r="I6101" s="20" t="s">
        <v>7038</v>
      </c>
      <c r="J6101" s="20" t="s">
        <v>306</v>
      </c>
      <c r="K6101" s="20" t="s">
        <v>555</v>
      </c>
      <c r="L6101">
        <v>5000</v>
      </c>
      <c r="M6101" s="20" t="s">
        <v>13</v>
      </c>
      <c r="N6101" s="20" t="s">
        <v>14</v>
      </c>
      <c r="O6101">
        <v>5.97</v>
      </c>
      <c r="P6101">
        <v>29850</v>
      </c>
      <c r="Q6101">
        <v>31.357700000000001</v>
      </c>
      <c r="R6101" s="7">
        <v>5.97</v>
      </c>
      <c r="S6101" s="1">
        <v>29850.000158999999</v>
      </c>
      <c r="T6101" s="20" t="s">
        <v>314</v>
      </c>
      <c r="U6101" s="7">
        <v>31.357700000000001</v>
      </c>
      <c r="V6101" s="1">
        <v>936027.35</v>
      </c>
      <c r="W6101">
        <v>2026</v>
      </c>
    </row>
    <row r="6102" spans="1:23" hidden="1" x14ac:dyDescent="0.25">
      <c r="A6102">
        <v>72034916</v>
      </c>
      <c r="B6102" s="2">
        <v>46071</v>
      </c>
      <c r="C6102" s="20" t="s">
        <v>2481</v>
      </c>
      <c r="D6102" s="20" t="s">
        <v>4981</v>
      </c>
      <c r="E6102" s="20" t="s">
        <v>4982</v>
      </c>
      <c r="F6102" s="20" t="s">
        <v>4983</v>
      </c>
      <c r="G6102" s="20" t="s">
        <v>4984</v>
      </c>
      <c r="H6102" s="20" t="s">
        <v>4985</v>
      </c>
      <c r="I6102" s="20" t="s">
        <v>4986</v>
      </c>
      <c r="J6102" s="20" t="s">
        <v>4987</v>
      </c>
      <c r="K6102" s="20" t="s">
        <v>32</v>
      </c>
      <c r="L6102">
        <v>105000</v>
      </c>
      <c r="M6102" s="20" t="s">
        <v>13</v>
      </c>
      <c r="N6102" s="20" t="s">
        <v>14</v>
      </c>
      <c r="O6102">
        <v>2.0150000000000001</v>
      </c>
      <c r="P6102">
        <v>211575</v>
      </c>
      <c r="Q6102">
        <v>31.449300000000001</v>
      </c>
      <c r="R6102" s="7">
        <v>2.0150000000000001</v>
      </c>
      <c r="S6102" s="1">
        <v>211575.00007899999</v>
      </c>
      <c r="T6102" s="20" t="s">
        <v>314</v>
      </c>
      <c r="U6102" s="7">
        <v>31.449300000000001</v>
      </c>
      <c r="V6102" s="1">
        <v>6653885.6500000004</v>
      </c>
      <c r="W6102">
        <v>2026</v>
      </c>
    </row>
    <row r="6103" spans="1:23" hidden="1" x14ac:dyDescent="0.25">
      <c r="A6103">
        <v>72034916</v>
      </c>
      <c r="B6103" s="2">
        <v>46071</v>
      </c>
      <c r="C6103" s="20" t="s">
        <v>2481</v>
      </c>
      <c r="D6103" s="20" t="s">
        <v>4981</v>
      </c>
      <c r="E6103" s="20" t="s">
        <v>4982</v>
      </c>
      <c r="F6103" s="20" t="s">
        <v>4983</v>
      </c>
      <c r="G6103" s="20" t="s">
        <v>4984</v>
      </c>
      <c r="H6103" s="20" t="s">
        <v>4988</v>
      </c>
      <c r="I6103" s="20" t="s">
        <v>4989</v>
      </c>
      <c r="J6103" s="20" t="s">
        <v>4987</v>
      </c>
      <c r="K6103" s="20" t="s">
        <v>32</v>
      </c>
      <c r="L6103">
        <v>39845</v>
      </c>
      <c r="M6103" s="20" t="s">
        <v>13</v>
      </c>
      <c r="N6103" s="20" t="s">
        <v>14</v>
      </c>
      <c r="O6103">
        <v>1.97</v>
      </c>
      <c r="P6103">
        <v>78494.649999999994</v>
      </c>
      <c r="Q6103">
        <v>31.449300000000001</v>
      </c>
      <c r="R6103" s="7">
        <v>1.9699990000000001</v>
      </c>
      <c r="S6103" s="1">
        <v>78494.650118999998</v>
      </c>
      <c r="T6103" s="20" t="s">
        <v>314</v>
      </c>
      <c r="U6103" s="7">
        <v>31.449300000000001</v>
      </c>
      <c r="V6103" s="1">
        <v>2468601.7999999998</v>
      </c>
      <c r="W6103">
        <v>2026</v>
      </c>
    </row>
    <row r="6104" spans="1:23" hidden="1" x14ac:dyDescent="0.25">
      <c r="A6104">
        <v>72034916</v>
      </c>
      <c r="B6104" s="2">
        <v>46071</v>
      </c>
      <c r="C6104" s="20" t="s">
        <v>2481</v>
      </c>
      <c r="D6104" s="20" t="s">
        <v>4981</v>
      </c>
      <c r="E6104" s="20" t="s">
        <v>4982</v>
      </c>
      <c r="F6104" s="20" t="s">
        <v>4983</v>
      </c>
      <c r="G6104" s="20" t="s">
        <v>4984</v>
      </c>
      <c r="H6104" s="20" t="s">
        <v>4985</v>
      </c>
      <c r="I6104" s="20" t="s">
        <v>4986</v>
      </c>
      <c r="J6104" s="20" t="s">
        <v>4987</v>
      </c>
      <c r="K6104" s="20" t="s">
        <v>32</v>
      </c>
      <c r="L6104">
        <v>194</v>
      </c>
      <c r="M6104" s="20" t="s">
        <v>13</v>
      </c>
      <c r="N6104" s="20" t="s">
        <v>14</v>
      </c>
      <c r="O6104">
        <v>2.0150000000000001</v>
      </c>
      <c r="P6104">
        <v>390.91</v>
      </c>
      <c r="Q6104">
        <v>31.449300000000001</v>
      </c>
      <c r="R6104" s="7">
        <v>2.0150000000000001</v>
      </c>
      <c r="S6104" s="1">
        <v>390.91013099999998</v>
      </c>
      <c r="T6104" s="20" t="s">
        <v>314</v>
      </c>
      <c r="U6104" s="7">
        <v>31.449300000000001</v>
      </c>
      <c r="V6104" s="1">
        <v>12293.85</v>
      </c>
      <c r="W6104">
        <v>2026</v>
      </c>
    </row>
    <row r="6105" spans="1:23" hidden="1" x14ac:dyDescent="0.25">
      <c r="A6105">
        <v>72037257</v>
      </c>
      <c r="B6105" s="2">
        <v>46071</v>
      </c>
      <c r="C6105" s="20" t="s">
        <v>3332</v>
      </c>
      <c r="D6105" s="20" t="s">
        <v>996</v>
      </c>
      <c r="E6105" s="20" t="s">
        <v>997</v>
      </c>
      <c r="F6105" s="20" t="s">
        <v>4900</v>
      </c>
      <c r="G6105" s="20" t="s">
        <v>4901</v>
      </c>
      <c r="H6105" s="20" t="s">
        <v>2464</v>
      </c>
      <c r="I6105" s="20" t="s">
        <v>2465</v>
      </c>
      <c r="J6105" s="20" t="s">
        <v>133</v>
      </c>
      <c r="K6105" s="20" t="s">
        <v>12</v>
      </c>
      <c r="L6105">
        <v>100</v>
      </c>
      <c r="M6105" s="20" t="s">
        <v>13</v>
      </c>
      <c r="N6105" s="20" t="s">
        <v>14</v>
      </c>
      <c r="O6105">
        <v>12.4</v>
      </c>
      <c r="P6105">
        <v>1240</v>
      </c>
      <c r="Q6105">
        <v>31.449300000000001</v>
      </c>
      <c r="R6105" s="7">
        <v>12.4</v>
      </c>
      <c r="S6105" s="1">
        <v>1239.9999359999999</v>
      </c>
      <c r="T6105" s="20" t="s">
        <v>314</v>
      </c>
      <c r="U6105" s="7">
        <v>31.449300000000001</v>
      </c>
      <c r="V6105" s="1">
        <v>38997.129999999997</v>
      </c>
      <c r="W6105">
        <v>2026</v>
      </c>
    </row>
    <row r="6106" spans="1:23" hidden="1" x14ac:dyDescent="0.25">
      <c r="A6106">
        <v>72037257</v>
      </c>
      <c r="B6106" s="2">
        <v>46071</v>
      </c>
      <c r="C6106" s="20" t="s">
        <v>3332</v>
      </c>
      <c r="D6106" s="20" t="s">
        <v>996</v>
      </c>
      <c r="E6106" s="20" t="s">
        <v>997</v>
      </c>
      <c r="F6106" s="20" t="s">
        <v>4900</v>
      </c>
      <c r="G6106" s="20" t="s">
        <v>4901</v>
      </c>
      <c r="H6106" s="20" t="s">
        <v>131</v>
      </c>
      <c r="I6106" s="20" t="s">
        <v>132</v>
      </c>
      <c r="J6106" s="20" t="s">
        <v>133</v>
      </c>
      <c r="K6106" s="20" t="s">
        <v>12</v>
      </c>
      <c r="L6106">
        <v>125</v>
      </c>
      <c r="M6106" s="20" t="s">
        <v>13</v>
      </c>
      <c r="N6106" s="20" t="s">
        <v>14</v>
      </c>
      <c r="O6106">
        <v>11.75</v>
      </c>
      <c r="P6106">
        <v>1468.75</v>
      </c>
      <c r="Q6106">
        <v>31.449300000000001</v>
      </c>
      <c r="R6106" s="7">
        <v>11.75</v>
      </c>
      <c r="S6106" s="1">
        <v>1468.7500190000001</v>
      </c>
      <c r="T6106" s="20" t="s">
        <v>314</v>
      </c>
      <c r="U6106" s="7">
        <v>31.449300000000001</v>
      </c>
      <c r="V6106" s="1">
        <v>46191.16</v>
      </c>
      <c r="W6106">
        <v>2026</v>
      </c>
    </row>
    <row r="6107" spans="1:23" hidden="1" x14ac:dyDescent="0.25">
      <c r="A6107">
        <v>72034916</v>
      </c>
      <c r="B6107" s="2">
        <v>46074</v>
      </c>
      <c r="C6107" s="20" t="s">
        <v>2481</v>
      </c>
      <c r="D6107" s="20" t="s">
        <v>4981</v>
      </c>
      <c r="E6107" s="20" t="s">
        <v>4982</v>
      </c>
      <c r="F6107" s="20" t="s">
        <v>4990</v>
      </c>
      <c r="G6107" s="20" t="s">
        <v>4991</v>
      </c>
      <c r="H6107" s="20" t="s">
        <v>4992</v>
      </c>
      <c r="I6107" s="20" t="s">
        <v>4993</v>
      </c>
      <c r="J6107" s="20" t="s">
        <v>619</v>
      </c>
      <c r="K6107" s="20" t="s">
        <v>32</v>
      </c>
      <c r="L6107">
        <v>30448</v>
      </c>
      <c r="M6107" s="20" t="s">
        <v>13</v>
      </c>
      <c r="N6107" s="20" t="s">
        <v>14</v>
      </c>
      <c r="O6107">
        <v>1.25</v>
      </c>
      <c r="P6107">
        <v>38060</v>
      </c>
      <c r="Q6107">
        <v>31.347000000000001</v>
      </c>
      <c r="R6107" s="7">
        <v>1.25</v>
      </c>
      <c r="S6107" s="1">
        <v>38060</v>
      </c>
      <c r="T6107" s="20" t="s">
        <v>314</v>
      </c>
      <c r="U6107" s="7">
        <v>31.347000000000001</v>
      </c>
      <c r="V6107" s="1">
        <v>1193066.82</v>
      </c>
      <c r="W6107">
        <v>2026</v>
      </c>
    </row>
    <row r="6108" spans="1:23" hidden="1" x14ac:dyDescent="0.25">
      <c r="A6108">
        <v>72034916</v>
      </c>
      <c r="B6108" s="2">
        <v>46074</v>
      </c>
      <c r="C6108" s="20" t="s">
        <v>2481</v>
      </c>
      <c r="D6108" s="20" t="s">
        <v>4981</v>
      </c>
      <c r="E6108" s="20" t="s">
        <v>4982</v>
      </c>
      <c r="F6108" s="20" t="s">
        <v>4990</v>
      </c>
      <c r="G6108" s="20" t="s">
        <v>4991</v>
      </c>
      <c r="H6108" s="20" t="s">
        <v>4994</v>
      </c>
      <c r="I6108" s="20" t="s">
        <v>4995</v>
      </c>
      <c r="J6108" s="20" t="s">
        <v>619</v>
      </c>
      <c r="K6108" s="20" t="s">
        <v>32</v>
      </c>
      <c r="L6108">
        <v>8026</v>
      </c>
      <c r="M6108" s="20" t="s">
        <v>13</v>
      </c>
      <c r="N6108" s="20" t="s">
        <v>14</v>
      </c>
      <c r="O6108">
        <v>1.23</v>
      </c>
      <c r="P6108">
        <v>9871.98</v>
      </c>
      <c r="Q6108">
        <v>31.347000000000001</v>
      </c>
      <c r="R6108" s="7">
        <v>1.23</v>
      </c>
      <c r="S6108" s="1">
        <v>9871.9800930000001</v>
      </c>
      <c r="T6108" s="20" t="s">
        <v>314</v>
      </c>
      <c r="U6108" s="7">
        <v>31.347000000000001</v>
      </c>
      <c r="V6108" s="1">
        <v>309456.96000000002</v>
      </c>
      <c r="W6108">
        <v>2026</v>
      </c>
    </row>
    <row r="6109" spans="1:23" hidden="1" x14ac:dyDescent="0.25">
      <c r="A6109">
        <v>72036770</v>
      </c>
      <c r="B6109" s="2">
        <v>46076</v>
      </c>
      <c r="C6109" s="20" t="s">
        <v>2680</v>
      </c>
      <c r="D6109" s="20" t="s">
        <v>4996</v>
      </c>
      <c r="E6109" s="20" t="s">
        <v>4997</v>
      </c>
      <c r="F6109" s="20" t="s">
        <v>4998</v>
      </c>
      <c r="G6109" s="20" t="s">
        <v>4999</v>
      </c>
      <c r="H6109" s="20" t="s">
        <v>5000</v>
      </c>
      <c r="I6109" s="20" t="s">
        <v>5001</v>
      </c>
      <c r="J6109" s="20" t="s">
        <v>5002</v>
      </c>
      <c r="K6109" s="20" t="s">
        <v>32</v>
      </c>
      <c r="L6109">
        <v>17829</v>
      </c>
      <c r="M6109" s="20" t="s">
        <v>13</v>
      </c>
      <c r="N6109" s="20" t="s">
        <v>14</v>
      </c>
      <c r="O6109">
        <v>0</v>
      </c>
      <c r="P6109">
        <v>0</v>
      </c>
      <c r="Q6109">
        <v>31.196400000000001</v>
      </c>
      <c r="R6109" s="7">
        <v>0</v>
      </c>
      <c r="S6109" s="1">
        <v>0</v>
      </c>
      <c r="T6109" s="20" t="s">
        <v>314</v>
      </c>
      <c r="U6109" s="7">
        <v>31.196400000000001</v>
      </c>
      <c r="V6109" s="1">
        <v>0</v>
      </c>
      <c r="W6109">
        <v>2026</v>
      </c>
    </row>
    <row r="6110" spans="1:23" hidden="1" x14ac:dyDescent="0.25">
      <c r="A6110">
        <v>72037034</v>
      </c>
      <c r="B6110" s="2">
        <v>46085</v>
      </c>
      <c r="C6110" s="20" t="s">
        <v>3972</v>
      </c>
      <c r="D6110" s="20" t="s">
        <v>208</v>
      </c>
      <c r="E6110" s="20" t="s">
        <v>209</v>
      </c>
      <c r="F6110" s="20" t="s">
        <v>5864</v>
      </c>
      <c r="G6110" s="20" t="s">
        <v>5865</v>
      </c>
      <c r="H6110" s="20" t="s">
        <v>5866</v>
      </c>
      <c r="I6110" s="20" t="s">
        <v>5867</v>
      </c>
      <c r="J6110" s="20" t="s">
        <v>5868</v>
      </c>
      <c r="K6110" s="20" t="s">
        <v>178</v>
      </c>
      <c r="L6110">
        <v>7239</v>
      </c>
      <c r="M6110" s="20" t="s">
        <v>13</v>
      </c>
      <c r="N6110" s="20" t="s">
        <v>14</v>
      </c>
      <c r="O6110">
        <v>0.495</v>
      </c>
      <c r="P6110">
        <v>3583.3049999999998</v>
      </c>
      <c r="Q6110">
        <v>31.7837</v>
      </c>
      <c r="R6110" s="7">
        <v>0.49499900000000002</v>
      </c>
      <c r="S6110" s="1">
        <v>3583.3049639999999</v>
      </c>
      <c r="T6110" s="20" t="s">
        <v>314</v>
      </c>
      <c r="U6110" s="7">
        <v>31.7837</v>
      </c>
      <c r="V6110" s="1">
        <v>113890.69</v>
      </c>
      <c r="W6110">
        <v>2026</v>
      </c>
    </row>
    <row r="6111" spans="1:23" hidden="1" x14ac:dyDescent="0.25">
      <c r="A6111">
        <v>72037034</v>
      </c>
      <c r="B6111" s="2">
        <v>46085</v>
      </c>
      <c r="C6111" s="20" t="s">
        <v>3972</v>
      </c>
      <c r="D6111" s="20" t="s">
        <v>208</v>
      </c>
      <c r="E6111" s="20" t="s">
        <v>209</v>
      </c>
      <c r="F6111" s="20" t="s">
        <v>5864</v>
      </c>
      <c r="G6111" s="20" t="s">
        <v>5865</v>
      </c>
      <c r="H6111" s="20" t="s">
        <v>5869</v>
      </c>
      <c r="I6111" s="20" t="s">
        <v>5870</v>
      </c>
      <c r="J6111" s="20" t="s">
        <v>5868</v>
      </c>
      <c r="K6111" s="20" t="s">
        <v>178</v>
      </c>
      <c r="L6111">
        <v>1592</v>
      </c>
      <c r="M6111" s="20" t="s">
        <v>13</v>
      </c>
      <c r="N6111" s="20" t="s">
        <v>14</v>
      </c>
      <c r="O6111">
        <v>0.495</v>
      </c>
      <c r="P6111">
        <v>788.04</v>
      </c>
      <c r="Q6111">
        <v>31.7837</v>
      </c>
      <c r="R6111" s="7">
        <v>0.49499900000000002</v>
      </c>
      <c r="S6111" s="1">
        <v>788.04009599999995</v>
      </c>
      <c r="T6111" s="20" t="s">
        <v>314</v>
      </c>
      <c r="U6111" s="7">
        <v>31.7837</v>
      </c>
      <c r="V6111" s="1">
        <v>25046.83</v>
      </c>
      <c r="W6111">
        <v>2026</v>
      </c>
    </row>
    <row r="6112" spans="1:23" hidden="1" x14ac:dyDescent="0.25">
      <c r="A6112">
        <v>72037034</v>
      </c>
      <c r="B6112" s="2">
        <v>46085</v>
      </c>
      <c r="C6112" s="20" t="s">
        <v>3972</v>
      </c>
      <c r="D6112" s="20" t="s">
        <v>208</v>
      </c>
      <c r="E6112" s="20" t="s">
        <v>209</v>
      </c>
      <c r="F6112" s="20" t="s">
        <v>5864</v>
      </c>
      <c r="G6112" s="20" t="s">
        <v>5865</v>
      </c>
      <c r="H6112" s="20" t="s">
        <v>5866</v>
      </c>
      <c r="I6112" s="20" t="s">
        <v>5867</v>
      </c>
      <c r="J6112" s="20" t="s">
        <v>5868</v>
      </c>
      <c r="K6112" s="20" t="s">
        <v>178</v>
      </c>
      <c r="L6112">
        <v>381</v>
      </c>
      <c r="M6112" s="20" t="s">
        <v>13</v>
      </c>
      <c r="N6112" s="20" t="s">
        <v>14</v>
      </c>
      <c r="O6112">
        <v>0.495</v>
      </c>
      <c r="P6112">
        <v>188.595</v>
      </c>
      <c r="Q6112">
        <v>31.7837</v>
      </c>
      <c r="R6112" s="7">
        <v>0.49499900000000002</v>
      </c>
      <c r="S6112" s="1">
        <v>188.59509700000001</v>
      </c>
      <c r="T6112" s="20" t="s">
        <v>314</v>
      </c>
      <c r="U6112" s="7">
        <v>31.7837</v>
      </c>
      <c r="V6112" s="1">
        <v>5994.25</v>
      </c>
      <c r="W6112">
        <v>2026</v>
      </c>
    </row>
    <row r="6113" spans="1:23" hidden="1" x14ac:dyDescent="0.25">
      <c r="A6113">
        <v>72037034</v>
      </c>
      <c r="B6113" s="2">
        <v>46085</v>
      </c>
      <c r="C6113" s="20" t="s">
        <v>3972</v>
      </c>
      <c r="D6113" s="20" t="s">
        <v>208</v>
      </c>
      <c r="E6113" s="20" t="s">
        <v>209</v>
      </c>
      <c r="F6113" s="20" t="s">
        <v>5864</v>
      </c>
      <c r="G6113" s="20" t="s">
        <v>5865</v>
      </c>
      <c r="H6113" s="20" t="s">
        <v>5869</v>
      </c>
      <c r="I6113" s="20" t="s">
        <v>5870</v>
      </c>
      <c r="J6113" s="20" t="s">
        <v>5868</v>
      </c>
      <c r="K6113" s="20" t="s">
        <v>178</v>
      </c>
      <c r="L6113">
        <v>398</v>
      </c>
      <c r="M6113" s="20" t="s">
        <v>13</v>
      </c>
      <c r="N6113" s="20" t="s">
        <v>14</v>
      </c>
      <c r="O6113">
        <v>0.495</v>
      </c>
      <c r="P6113">
        <v>197.01</v>
      </c>
      <c r="Q6113">
        <v>31.7837</v>
      </c>
      <c r="R6113" s="7">
        <v>0.49499900000000002</v>
      </c>
      <c r="S6113" s="1">
        <v>197.01010199999999</v>
      </c>
      <c r="T6113" s="20" t="s">
        <v>314</v>
      </c>
      <c r="U6113" s="7">
        <v>31.7837</v>
      </c>
      <c r="V6113" s="1">
        <v>6261.71</v>
      </c>
      <c r="W6113">
        <v>2026</v>
      </c>
    </row>
    <row r="6114" spans="1:23" hidden="1" x14ac:dyDescent="0.25">
      <c r="A6114">
        <v>72037032</v>
      </c>
      <c r="B6114" s="2">
        <v>46085</v>
      </c>
      <c r="C6114" s="20" t="s">
        <v>3972</v>
      </c>
      <c r="D6114" s="20" t="s">
        <v>208</v>
      </c>
      <c r="E6114" s="20" t="s">
        <v>209</v>
      </c>
      <c r="F6114" s="20" t="s">
        <v>5877</v>
      </c>
      <c r="G6114" s="20" t="s">
        <v>5878</v>
      </c>
      <c r="H6114" s="20" t="s">
        <v>5879</v>
      </c>
      <c r="I6114" s="20" t="s">
        <v>5880</v>
      </c>
      <c r="J6114" s="20" t="s">
        <v>332</v>
      </c>
      <c r="K6114" s="20" t="s">
        <v>178</v>
      </c>
      <c r="L6114">
        <v>2576</v>
      </c>
      <c r="M6114" s="20" t="s">
        <v>13</v>
      </c>
      <c r="N6114" s="20" t="s">
        <v>14</v>
      </c>
      <c r="O6114">
        <v>0.51</v>
      </c>
      <c r="P6114">
        <v>1313.76</v>
      </c>
      <c r="Q6114">
        <v>31.7837</v>
      </c>
      <c r="R6114" s="7">
        <v>0.51</v>
      </c>
      <c r="S6114" s="1">
        <v>1313.7598829999999</v>
      </c>
      <c r="T6114" s="20" t="s">
        <v>314</v>
      </c>
      <c r="U6114" s="7">
        <v>31.7837</v>
      </c>
      <c r="V6114" s="1">
        <v>41756.15</v>
      </c>
      <c r="W6114">
        <v>2026</v>
      </c>
    </row>
    <row r="6115" spans="1:23" hidden="1" x14ac:dyDescent="0.25">
      <c r="A6115">
        <v>72037032</v>
      </c>
      <c r="B6115" s="2">
        <v>46085</v>
      </c>
      <c r="C6115" s="20" t="s">
        <v>3972</v>
      </c>
      <c r="D6115" s="20" t="s">
        <v>208</v>
      </c>
      <c r="E6115" s="20" t="s">
        <v>209</v>
      </c>
      <c r="F6115" s="20" t="s">
        <v>5877</v>
      </c>
      <c r="G6115" s="20" t="s">
        <v>5878</v>
      </c>
      <c r="H6115" s="20" t="s">
        <v>5881</v>
      </c>
      <c r="I6115" s="20" t="s">
        <v>5882</v>
      </c>
      <c r="J6115" s="20" t="s">
        <v>332</v>
      </c>
      <c r="K6115" s="20" t="s">
        <v>178</v>
      </c>
      <c r="L6115">
        <v>5018</v>
      </c>
      <c r="M6115" s="20" t="s">
        <v>13</v>
      </c>
      <c r="N6115" s="20" t="s">
        <v>14</v>
      </c>
      <c r="O6115">
        <v>0.51</v>
      </c>
      <c r="P6115">
        <v>2559.1799999999998</v>
      </c>
      <c r="Q6115">
        <v>31.7837</v>
      </c>
      <c r="R6115" s="7">
        <v>0.51</v>
      </c>
      <c r="S6115" s="1">
        <v>2559.1800189999999</v>
      </c>
      <c r="T6115" s="20" t="s">
        <v>314</v>
      </c>
      <c r="U6115" s="7">
        <v>31.7837</v>
      </c>
      <c r="V6115" s="1">
        <v>81340.210000000006</v>
      </c>
      <c r="W6115">
        <v>2026</v>
      </c>
    </row>
    <row r="6116" spans="1:23" hidden="1" x14ac:dyDescent="0.25">
      <c r="A6116">
        <v>72037032</v>
      </c>
      <c r="B6116" s="2">
        <v>46085</v>
      </c>
      <c r="C6116" s="20" t="s">
        <v>3972</v>
      </c>
      <c r="D6116" s="20" t="s">
        <v>208</v>
      </c>
      <c r="E6116" s="20" t="s">
        <v>209</v>
      </c>
      <c r="F6116" s="20" t="s">
        <v>5877</v>
      </c>
      <c r="G6116" s="20" t="s">
        <v>5878</v>
      </c>
      <c r="H6116" s="20" t="s">
        <v>331</v>
      </c>
      <c r="I6116" s="20" t="s">
        <v>472</v>
      </c>
      <c r="J6116" s="20" t="s">
        <v>332</v>
      </c>
      <c r="K6116" s="20" t="s">
        <v>178</v>
      </c>
      <c r="L6116">
        <v>11599</v>
      </c>
      <c r="M6116" s="20" t="s">
        <v>13</v>
      </c>
      <c r="N6116" s="20" t="s">
        <v>14</v>
      </c>
      <c r="O6116">
        <v>0.51</v>
      </c>
      <c r="P6116">
        <v>5915.49</v>
      </c>
      <c r="Q6116">
        <v>31.7837</v>
      </c>
      <c r="R6116" s="7">
        <v>0.51</v>
      </c>
      <c r="S6116" s="1">
        <v>5915.4900150000003</v>
      </c>
      <c r="T6116" s="20" t="s">
        <v>314</v>
      </c>
      <c r="U6116" s="7">
        <v>31.7837</v>
      </c>
      <c r="V6116" s="1">
        <v>188016.16</v>
      </c>
      <c r="W6116">
        <v>2026</v>
      </c>
    </row>
    <row r="6117" spans="1:23" hidden="1" x14ac:dyDescent="0.25">
      <c r="A6117">
        <v>72037032</v>
      </c>
      <c r="B6117" s="2">
        <v>46085</v>
      </c>
      <c r="C6117" s="20" t="s">
        <v>3972</v>
      </c>
      <c r="D6117" s="20" t="s">
        <v>208</v>
      </c>
      <c r="E6117" s="20" t="s">
        <v>209</v>
      </c>
      <c r="F6117" s="20" t="s">
        <v>5877</v>
      </c>
      <c r="G6117" s="20" t="s">
        <v>5878</v>
      </c>
      <c r="H6117" s="20" t="s">
        <v>1788</v>
      </c>
      <c r="I6117" s="20" t="s">
        <v>1789</v>
      </c>
      <c r="J6117" s="20" t="s">
        <v>332</v>
      </c>
      <c r="K6117" s="20" t="s">
        <v>178</v>
      </c>
      <c r="L6117">
        <v>1684</v>
      </c>
      <c r="M6117" s="20" t="s">
        <v>13</v>
      </c>
      <c r="N6117" s="20" t="s">
        <v>14</v>
      </c>
      <c r="O6117">
        <v>0.51</v>
      </c>
      <c r="P6117">
        <v>858.84</v>
      </c>
      <c r="Q6117">
        <v>31.7837</v>
      </c>
      <c r="R6117" s="7">
        <v>0.51</v>
      </c>
      <c r="S6117" s="1">
        <v>858.83990800000004</v>
      </c>
      <c r="T6117" s="20" t="s">
        <v>314</v>
      </c>
      <c r="U6117" s="7">
        <v>31.7837</v>
      </c>
      <c r="V6117" s="1">
        <v>27297.11</v>
      </c>
      <c r="W6117">
        <v>2026</v>
      </c>
    </row>
    <row r="6118" spans="1:23" hidden="1" x14ac:dyDescent="0.25">
      <c r="A6118">
        <v>72037032</v>
      </c>
      <c r="B6118" s="2">
        <v>46085</v>
      </c>
      <c r="C6118" s="20" t="s">
        <v>3972</v>
      </c>
      <c r="D6118" s="20" t="s">
        <v>208</v>
      </c>
      <c r="E6118" s="20" t="s">
        <v>209</v>
      </c>
      <c r="F6118" s="20" t="s">
        <v>5877</v>
      </c>
      <c r="G6118" s="20" t="s">
        <v>5878</v>
      </c>
      <c r="H6118" s="20" t="s">
        <v>5011</v>
      </c>
      <c r="I6118" s="20" t="s">
        <v>5012</v>
      </c>
      <c r="J6118" s="20" t="s">
        <v>332</v>
      </c>
      <c r="K6118" s="20" t="s">
        <v>178</v>
      </c>
      <c r="L6118">
        <v>3942</v>
      </c>
      <c r="M6118" s="20" t="s">
        <v>13</v>
      </c>
      <c r="N6118" s="20" t="s">
        <v>14</v>
      </c>
      <c r="O6118">
        <v>0.51</v>
      </c>
      <c r="P6118">
        <v>2010.42</v>
      </c>
      <c r="Q6118">
        <v>31.7837</v>
      </c>
      <c r="R6118" s="7">
        <v>0.51</v>
      </c>
      <c r="S6118" s="1">
        <v>2010.4201210000001</v>
      </c>
      <c r="T6118" s="20" t="s">
        <v>314</v>
      </c>
      <c r="U6118" s="7">
        <v>31.7837</v>
      </c>
      <c r="V6118" s="1">
        <v>63898.59</v>
      </c>
      <c r="W6118">
        <v>2026</v>
      </c>
    </row>
    <row r="6119" spans="1:23" hidden="1" x14ac:dyDescent="0.25">
      <c r="A6119">
        <v>72037032</v>
      </c>
      <c r="B6119" s="2">
        <v>46085</v>
      </c>
      <c r="C6119" s="20" t="s">
        <v>3972</v>
      </c>
      <c r="D6119" s="20" t="s">
        <v>208</v>
      </c>
      <c r="E6119" s="20" t="s">
        <v>209</v>
      </c>
      <c r="F6119" s="20" t="s">
        <v>5877</v>
      </c>
      <c r="G6119" s="20" t="s">
        <v>5878</v>
      </c>
      <c r="H6119" s="20" t="s">
        <v>5013</v>
      </c>
      <c r="I6119" s="20" t="s">
        <v>5014</v>
      </c>
      <c r="J6119" s="20" t="s">
        <v>332</v>
      </c>
      <c r="K6119" s="20" t="s">
        <v>178</v>
      </c>
      <c r="L6119">
        <v>2280</v>
      </c>
      <c r="M6119" s="20" t="s">
        <v>13</v>
      </c>
      <c r="N6119" s="20" t="s">
        <v>14</v>
      </c>
      <c r="O6119">
        <v>0.51</v>
      </c>
      <c r="P6119">
        <v>1162.8</v>
      </c>
      <c r="Q6119">
        <v>31.7837</v>
      </c>
      <c r="R6119" s="7">
        <v>0.51</v>
      </c>
      <c r="S6119" s="1">
        <v>1162.8001139999999</v>
      </c>
      <c r="T6119" s="20" t="s">
        <v>314</v>
      </c>
      <c r="U6119" s="7">
        <v>31.7837</v>
      </c>
      <c r="V6119" s="1">
        <v>36958.089999999997</v>
      </c>
      <c r="W6119">
        <v>2026</v>
      </c>
    </row>
    <row r="6120" spans="1:23" hidden="1" x14ac:dyDescent="0.25">
      <c r="A6120">
        <v>72037032</v>
      </c>
      <c r="B6120" s="2">
        <v>46085</v>
      </c>
      <c r="C6120" s="20" t="s">
        <v>3972</v>
      </c>
      <c r="D6120" s="20" t="s">
        <v>208</v>
      </c>
      <c r="E6120" s="20" t="s">
        <v>209</v>
      </c>
      <c r="F6120" s="20" t="s">
        <v>5877</v>
      </c>
      <c r="G6120" s="20" t="s">
        <v>5878</v>
      </c>
      <c r="H6120" s="20" t="s">
        <v>5019</v>
      </c>
      <c r="I6120" s="20" t="s">
        <v>5020</v>
      </c>
      <c r="J6120" s="20" t="s">
        <v>332</v>
      </c>
      <c r="K6120" s="20" t="s">
        <v>178</v>
      </c>
      <c r="L6120">
        <v>1998</v>
      </c>
      <c r="M6120" s="20" t="s">
        <v>13</v>
      </c>
      <c r="N6120" s="20" t="s">
        <v>14</v>
      </c>
      <c r="O6120">
        <v>0.51</v>
      </c>
      <c r="P6120">
        <v>1018.98</v>
      </c>
      <c r="Q6120">
        <v>31.7837</v>
      </c>
      <c r="R6120" s="7">
        <v>0.51</v>
      </c>
      <c r="S6120" s="1">
        <v>1018.979854</v>
      </c>
      <c r="T6120" s="20" t="s">
        <v>314</v>
      </c>
      <c r="U6120" s="7">
        <v>31.7837</v>
      </c>
      <c r="V6120" s="1">
        <v>32386.95</v>
      </c>
      <c r="W6120">
        <v>2026</v>
      </c>
    </row>
    <row r="6121" spans="1:23" hidden="1" x14ac:dyDescent="0.25">
      <c r="A6121">
        <v>72037032</v>
      </c>
      <c r="B6121" s="2">
        <v>46085</v>
      </c>
      <c r="C6121" s="20" t="s">
        <v>3972</v>
      </c>
      <c r="D6121" s="20" t="s">
        <v>208</v>
      </c>
      <c r="E6121" s="20" t="s">
        <v>209</v>
      </c>
      <c r="F6121" s="20" t="s">
        <v>5877</v>
      </c>
      <c r="G6121" s="20" t="s">
        <v>5878</v>
      </c>
      <c r="H6121" s="20" t="s">
        <v>5883</v>
      </c>
      <c r="I6121" s="20" t="s">
        <v>5884</v>
      </c>
      <c r="J6121" s="20" t="s">
        <v>332</v>
      </c>
      <c r="K6121" s="20" t="s">
        <v>178</v>
      </c>
      <c r="L6121">
        <v>2736</v>
      </c>
      <c r="M6121" s="20" t="s">
        <v>13</v>
      </c>
      <c r="N6121" s="20" t="s">
        <v>14</v>
      </c>
      <c r="O6121">
        <v>0.51</v>
      </c>
      <c r="P6121">
        <v>1395.36</v>
      </c>
      <c r="Q6121">
        <v>31.7837</v>
      </c>
      <c r="R6121" s="7">
        <v>0.51</v>
      </c>
      <c r="S6121" s="1">
        <v>1395.3598850000001</v>
      </c>
      <c r="T6121" s="20" t="s">
        <v>314</v>
      </c>
      <c r="U6121" s="7">
        <v>31.7837</v>
      </c>
      <c r="V6121" s="1">
        <v>44349.7</v>
      </c>
      <c r="W6121">
        <v>2026</v>
      </c>
    </row>
    <row r="6122" spans="1:23" hidden="1" x14ac:dyDescent="0.25">
      <c r="A6122">
        <v>72037032</v>
      </c>
      <c r="B6122" s="2">
        <v>46085</v>
      </c>
      <c r="C6122" s="20" t="s">
        <v>3972</v>
      </c>
      <c r="D6122" s="20" t="s">
        <v>208</v>
      </c>
      <c r="E6122" s="20" t="s">
        <v>209</v>
      </c>
      <c r="F6122" s="20" t="s">
        <v>5877</v>
      </c>
      <c r="G6122" s="20" t="s">
        <v>5878</v>
      </c>
      <c r="H6122" s="20" t="s">
        <v>5019</v>
      </c>
      <c r="I6122" s="20" t="s">
        <v>5020</v>
      </c>
      <c r="J6122" s="20" t="s">
        <v>332</v>
      </c>
      <c r="K6122" s="20" t="s">
        <v>178</v>
      </c>
      <c r="L6122">
        <v>666</v>
      </c>
      <c r="M6122" s="20" t="s">
        <v>13</v>
      </c>
      <c r="N6122" s="20" t="s">
        <v>14</v>
      </c>
      <c r="O6122">
        <v>0.51</v>
      </c>
      <c r="P6122">
        <v>339.66</v>
      </c>
      <c r="Q6122">
        <v>31.7837</v>
      </c>
      <c r="R6122" s="7">
        <v>0.51</v>
      </c>
      <c r="S6122" s="1">
        <v>339.65995099999998</v>
      </c>
      <c r="T6122" s="20" t="s">
        <v>314</v>
      </c>
      <c r="U6122" s="7">
        <v>31.7837</v>
      </c>
      <c r="V6122" s="1">
        <v>10795.65</v>
      </c>
      <c r="W6122">
        <v>2026</v>
      </c>
    </row>
    <row r="6123" spans="1:23" hidden="1" x14ac:dyDescent="0.25">
      <c r="A6123">
        <v>72037032</v>
      </c>
      <c r="B6123" s="2">
        <v>46085</v>
      </c>
      <c r="C6123" s="20" t="s">
        <v>3972</v>
      </c>
      <c r="D6123" s="20" t="s">
        <v>208</v>
      </c>
      <c r="E6123" s="20" t="s">
        <v>209</v>
      </c>
      <c r="F6123" s="20" t="s">
        <v>5877</v>
      </c>
      <c r="G6123" s="20" t="s">
        <v>5878</v>
      </c>
      <c r="H6123" s="20" t="s">
        <v>566</v>
      </c>
      <c r="I6123" s="20" t="s">
        <v>567</v>
      </c>
      <c r="J6123" s="20" t="s">
        <v>332</v>
      </c>
      <c r="K6123" s="20" t="s">
        <v>178</v>
      </c>
      <c r="L6123">
        <v>4730</v>
      </c>
      <c r="M6123" s="20" t="s">
        <v>13</v>
      </c>
      <c r="N6123" s="20" t="s">
        <v>14</v>
      </c>
      <c r="O6123">
        <v>0.51</v>
      </c>
      <c r="P6123">
        <v>2412.3000000000002</v>
      </c>
      <c r="Q6123">
        <v>31.7837</v>
      </c>
      <c r="R6123" s="7">
        <v>0.51</v>
      </c>
      <c r="S6123" s="1">
        <v>2412.3000149999998</v>
      </c>
      <c r="T6123" s="20" t="s">
        <v>314</v>
      </c>
      <c r="U6123" s="7">
        <v>31.7837</v>
      </c>
      <c r="V6123" s="1">
        <v>76671.820000000007</v>
      </c>
      <c r="W6123">
        <v>2026</v>
      </c>
    </row>
    <row r="6124" spans="1:23" hidden="1" x14ac:dyDescent="0.25">
      <c r="A6124">
        <v>72037032</v>
      </c>
      <c r="B6124" s="2">
        <v>46085</v>
      </c>
      <c r="C6124" s="20" t="s">
        <v>3972</v>
      </c>
      <c r="D6124" s="20" t="s">
        <v>208</v>
      </c>
      <c r="E6124" s="20" t="s">
        <v>209</v>
      </c>
      <c r="F6124" s="20" t="s">
        <v>5877</v>
      </c>
      <c r="G6124" s="20" t="s">
        <v>5878</v>
      </c>
      <c r="H6124" s="20" t="s">
        <v>5015</v>
      </c>
      <c r="I6124" s="20" t="s">
        <v>5016</v>
      </c>
      <c r="J6124" s="20" t="s">
        <v>332</v>
      </c>
      <c r="K6124" s="20" t="s">
        <v>178</v>
      </c>
      <c r="L6124">
        <v>2172</v>
      </c>
      <c r="M6124" s="20" t="s">
        <v>13</v>
      </c>
      <c r="N6124" s="20" t="s">
        <v>14</v>
      </c>
      <c r="O6124">
        <v>0.51</v>
      </c>
      <c r="P6124">
        <v>1107.72</v>
      </c>
      <c r="Q6124">
        <v>31.7837</v>
      </c>
      <c r="R6124" s="7">
        <v>0.51</v>
      </c>
      <c r="S6124" s="1">
        <v>1107.719994</v>
      </c>
      <c r="T6124" s="20" t="s">
        <v>314</v>
      </c>
      <c r="U6124" s="7">
        <v>31.7837</v>
      </c>
      <c r="V6124" s="1">
        <v>35207.440000000002</v>
      </c>
      <c r="W6124">
        <v>2026</v>
      </c>
    </row>
    <row r="6125" spans="1:23" hidden="1" x14ac:dyDescent="0.25">
      <c r="A6125">
        <v>72037032</v>
      </c>
      <c r="B6125" s="2">
        <v>46085</v>
      </c>
      <c r="C6125" s="20" t="s">
        <v>3972</v>
      </c>
      <c r="D6125" s="20" t="s">
        <v>208</v>
      </c>
      <c r="E6125" s="20" t="s">
        <v>209</v>
      </c>
      <c r="F6125" s="20" t="s">
        <v>5877</v>
      </c>
      <c r="G6125" s="20" t="s">
        <v>5878</v>
      </c>
      <c r="H6125" s="20" t="s">
        <v>5885</v>
      </c>
      <c r="I6125" s="20" t="s">
        <v>5886</v>
      </c>
      <c r="J6125" s="20" t="s">
        <v>332</v>
      </c>
      <c r="K6125" s="20" t="s">
        <v>178</v>
      </c>
      <c r="L6125">
        <v>2312</v>
      </c>
      <c r="M6125" s="20" t="s">
        <v>13</v>
      </c>
      <c r="N6125" s="20" t="s">
        <v>14</v>
      </c>
      <c r="O6125">
        <v>0.51</v>
      </c>
      <c r="P6125">
        <v>1179.1199999999999</v>
      </c>
      <c r="Q6125">
        <v>31.7837</v>
      </c>
      <c r="R6125" s="7">
        <v>0.51</v>
      </c>
      <c r="S6125" s="1">
        <v>1179.1201149999999</v>
      </c>
      <c r="T6125" s="20" t="s">
        <v>314</v>
      </c>
      <c r="U6125" s="7">
        <v>31.7837</v>
      </c>
      <c r="V6125" s="1">
        <v>37476.800000000003</v>
      </c>
      <c r="W6125">
        <v>2026</v>
      </c>
    </row>
    <row r="6126" spans="1:23" hidden="1" x14ac:dyDescent="0.25">
      <c r="A6126">
        <v>72037032</v>
      </c>
      <c r="B6126" s="2">
        <v>46085</v>
      </c>
      <c r="C6126" s="20" t="s">
        <v>3972</v>
      </c>
      <c r="D6126" s="20" t="s">
        <v>208</v>
      </c>
      <c r="E6126" s="20" t="s">
        <v>209</v>
      </c>
      <c r="F6126" s="20" t="s">
        <v>5877</v>
      </c>
      <c r="G6126" s="20" t="s">
        <v>5878</v>
      </c>
      <c r="H6126" s="20" t="s">
        <v>5017</v>
      </c>
      <c r="I6126" s="20" t="s">
        <v>5018</v>
      </c>
      <c r="J6126" s="20" t="s">
        <v>332</v>
      </c>
      <c r="K6126" s="20" t="s">
        <v>178</v>
      </c>
      <c r="L6126">
        <v>3065</v>
      </c>
      <c r="M6126" s="20" t="s">
        <v>13</v>
      </c>
      <c r="N6126" s="20" t="s">
        <v>14</v>
      </c>
      <c r="O6126">
        <v>0.51</v>
      </c>
      <c r="P6126">
        <v>1563.15</v>
      </c>
      <c r="Q6126">
        <v>31.7837</v>
      </c>
      <c r="R6126" s="7">
        <v>0.51</v>
      </c>
      <c r="S6126" s="1">
        <v>1563.149979</v>
      </c>
      <c r="T6126" s="20" t="s">
        <v>314</v>
      </c>
      <c r="U6126" s="7">
        <v>31.7837</v>
      </c>
      <c r="V6126" s="1">
        <v>49682.69</v>
      </c>
      <c r="W6126">
        <v>2026</v>
      </c>
    </row>
    <row r="6127" spans="1:23" hidden="1" x14ac:dyDescent="0.25">
      <c r="A6127">
        <v>72037032</v>
      </c>
      <c r="B6127" s="2">
        <v>46085</v>
      </c>
      <c r="C6127" s="20" t="s">
        <v>3972</v>
      </c>
      <c r="D6127" s="20" t="s">
        <v>208</v>
      </c>
      <c r="E6127" s="20" t="s">
        <v>209</v>
      </c>
      <c r="F6127" s="20" t="s">
        <v>5877</v>
      </c>
      <c r="G6127" s="20" t="s">
        <v>5878</v>
      </c>
      <c r="H6127" s="20" t="s">
        <v>1786</v>
      </c>
      <c r="I6127" s="20" t="s">
        <v>1787</v>
      </c>
      <c r="J6127" s="20" t="s">
        <v>332</v>
      </c>
      <c r="K6127" s="20" t="s">
        <v>178</v>
      </c>
      <c r="L6127">
        <v>2524</v>
      </c>
      <c r="M6127" s="20" t="s">
        <v>13</v>
      </c>
      <c r="N6127" s="20" t="s">
        <v>14</v>
      </c>
      <c r="O6127">
        <v>0.51</v>
      </c>
      <c r="P6127">
        <v>1287.24</v>
      </c>
      <c r="Q6127">
        <v>31.7837</v>
      </c>
      <c r="R6127" s="7">
        <v>0.51</v>
      </c>
      <c r="S6127" s="1">
        <v>1287.24</v>
      </c>
      <c r="T6127" s="20" t="s">
        <v>314</v>
      </c>
      <c r="U6127" s="7">
        <v>31.7837</v>
      </c>
      <c r="V6127" s="1">
        <v>40913.25</v>
      </c>
      <c r="W6127">
        <v>2026</v>
      </c>
    </row>
    <row r="6128" spans="1:23" hidden="1" x14ac:dyDescent="0.25">
      <c r="A6128">
        <v>72037032</v>
      </c>
      <c r="B6128" s="2">
        <v>46085</v>
      </c>
      <c r="C6128" s="20" t="s">
        <v>3972</v>
      </c>
      <c r="D6128" s="20" t="s">
        <v>208</v>
      </c>
      <c r="E6128" s="20" t="s">
        <v>209</v>
      </c>
      <c r="F6128" s="20" t="s">
        <v>5877</v>
      </c>
      <c r="G6128" s="20" t="s">
        <v>5878</v>
      </c>
      <c r="H6128" s="20" t="s">
        <v>2135</v>
      </c>
      <c r="I6128" s="20" t="s">
        <v>2136</v>
      </c>
      <c r="J6128" s="20" t="s">
        <v>332</v>
      </c>
      <c r="K6128" s="20" t="s">
        <v>178</v>
      </c>
      <c r="L6128">
        <v>5832</v>
      </c>
      <c r="M6128" s="20" t="s">
        <v>13</v>
      </c>
      <c r="N6128" s="20" t="s">
        <v>14</v>
      </c>
      <c r="O6128">
        <v>0.51</v>
      </c>
      <c r="P6128">
        <v>2974.32</v>
      </c>
      <c r="Q6128">
        <v>31.7837</v>
      </c>
      <c r="R6128" s="7">
        <v>0.51</v>
      </c>
      <c r="S6128" s="1">
        <v>2974.3198550000002</v>
      </c>
      <c r="T6128" s="20" t="s">
        <v>314</v>
      </c>
      <c r="U6128" s="7">
        <v>31.7837</v>
      </c>
      <c r="V6128" s="1">
        <v>94534.89</v>
      </c>
      <c r="W6128">
        <v>2026</v>
      </c>
    </row>
    <row r="6129" spans="1:23" hidden="1" x14ac:dyDescent="0.25">
      <c r="A6129">
        <v>72037033</v>
      </c>
      <c r="B6129" s="2">
        <v>46085</v>
      </c>
      <c r="C6129" s="20" t="s">
        <v>3972</v>
      </c>
      <c r="D6129" s="20" t="s">
        <v>208</v>
      </c>
      <c r="E6129" s="20" t="s">
        <v>209</v>
      </c>
      <c r="F6129" s="20" t="s">
        <v>5871</v>
      </c>
      <c r="G6129" s="20" t="s">
        <v>5872</v>
      </c>
      <c r="H6129" s="20" t="s">
        <v>5027</v>
      </c>
      <c r="I6129" s="20" t="s">
        <v>5028</v>
      </c>
      <c r="J6129" s="20" t="s">
        <v>333</v>
      </c>
      <c r="K6129" s="20" t="s">
        <v>178</v>
      </c>
      <c r="L6129">
        <v>1564</v>
      </c>
      <c r="M6129" s="20" t="s">
        <v>13</v>
      </c>
      <c r="N6129" s="20" t="s">
        <v>14</v>
      </c>
      <c r="O6129">
        <v>0.495</v>
      </c>
      <c r="P6129">
        <v>774.18</v>
      </c>
      <c r="Q6129">
        <v>31.7837</v>
      </c>
      <c r="R6129" s="7">
        <v>0.49499900000000002</v>
      </c>
      <c r="S6129" s="1">
        <v>774.179846</v>
      </c>
      <c r="T6129" s="20" t="s">
        <v>314</v>
      </c>
      <c r="U6129" s="7">
        <v>31.7837</v>
      </c>
      <c r="V6129" s="1">
        <v>24606.3</v>
      </c>
      <c r="W6129">
        <v>2026</v>
      </c>
    </row>
    <row r="6130" spans="1:23" hidden="1" x14ac:dyDescent="0.25">
      <c r="A6130">
        <v>72037033</v>
      </c>
      <c r="B6130" s="2">
        <v>46085</v>
      </c>
      <c r="C6130" s="20" t="s">
        <v>3972</v>
      </c>
      <c r="D6130" s="20" t="s">
        <v>208</v>
      </c>
      <c r="E6130" s="20" t="s">
        <v>209</v>
      </c>
      <c r="F6130" s="20" t="s">
        <v>5871</v>
      </c>
      <c r="G6130" s="20" t="s">
        <v>5872</v>
      </c>
      <c r="H6130" s="20" t="s">
        <v>5873</v>
      </c>
      <c r="I6130" s="20" t="s">
        <v>5874</v>
      </c>
      <c r="J6130" s="20" t="s">
        <v>333</v>
      </c>
      <c r="K6130" s="20" t="s">
        <v>178</v>
      </c>
      <c r="L6130">
        <v>1636</v>
      </c>
      <c r="M6130" s="20" t="s">
        <v>13</v>
      </c>
      <c r="N6130" s="20" t="s">
        <v>14</v>
      </c>
      <c r="O6130">
        <v>0.495</v>
      </c>
      <c r="P6130">
        <v>809.82</v>
      </c>
      <c r="Q6130">
        <v>31.7837</v>
      </c>
      <c r="R6130" s="7">
        <v>0.49499900000000002</v>
      </c>
      <c r="S6130" s="1">
        <v>809.82012699999996</v>
      </c>
      <c r="T6130" s="20" t="s">
        <v>314</v>
      </c>
      <c r="U6130" s="7">
        <v>31.7837</v>
      </c>
      <c r="V6130" s="1">
        <v>25739.08</v>
      </c>
      <c r="W6130">
        <v>2026</v>
      </c>
    </row>
    <row r="6131" spans="1:23" hidden="1" x14ac:dyDescent="0.25">
      <c r="A6131">
        <v>72037033</v>
      </c>
      <c r="B6131" s="2">
        <v>46085</v>
      </c>
      <c r="C6131" s="20" t="s">
        <v>3972</v>
      </c>
      <c r="D6131" s="20" t="s">
        <v>208</v>
      </c>
      <c r="E6131" s="20" t="s">
        <v>209</v>
      </c>
      <c r="F6131" s="20" t="s">
        <v>5871</v>
      </c>
      <c r="G6131" s="20" t="s">
        <v>5872</v>
      </c>
      <c r="H6131" s="20" t="s">
        <v>5875</v>
      </c>
      <c r="I6131" s="20" t="s">
        <v>5876</v>
      </c>
      <c r="J6131" s="20" t="s">
        <v>333</v>
      </c>
      <c r="K6131" s="20" t="s">
        <v>178</v>
      </c>
      <c r="L6131">
        <v>1708</v>
      </c>
      <c r="M6131" s="20" t="s">
        <v>13</v>
      </c>
      <c r="N6131" s="20" t="s">
        <v>14</v>
      </c>
      <c r="O6131">
        <v>0.495</v>
      </c>
      <c r="P6131">
        <v>845.46</v>
      </c>
      <c r="Q6131">
        <v>31.7837</v>
      </c>
      <c r="R6131" s="7">
        <v>0.49499900000000002</v>
      </c>
      <c r="S6131" s="1">
        <v>845.46009400000003</v>
      </c>
      <c r="T6131" s="20" t="s">
        <v>314</v>
      </c>
      <c r="U6131" s="7">
        <v>31.7837</v>
      </c>
      <c r="V6131" s="1">
        <v>26871.85</v>
      </c>
      <c r="W6131">
        <v>2026</v>
      </c>
    </row>
    <row r="6132" spans="1:23" hidden="1" x14ac:dyDescent="0.25">
      <c r="A6132">
        <v>72037175</v>
      </c>
      <c r="B6132" s="2">
        <v>46086</v>
      </c>
      <c r="C6132" s="20" t="s">
        <v>2951</v>
      </c>
      <c r="D6132" s="20" t="s">
        <v>208</v>
      </c>
      <c r="E6132" s="20" t="s">
        <v>209</v>
      </c>
      <c r="F6132" s="20" t="s">
        <v>5891</v>
      </c>
      <c r="G6132" s="20" t="s">
        <v>5892</v>
      </c>
      <c r="H6132" s="20" t="s">
        <v>5881</v>
      </c>
      <c r="I6132" s="20" t="s">
        <v>5882</v>
      </c>
      <c r="J6132" s="20" t="s">
        <v>332</v>
      </c>
      <c r="K6132" s="20" t="s">
        <v>178</v>
      </c>
      <c r="L6132">
        <v>3088</v>
      </c>
      <c r="M6132" s="20" t="s">
        <v>13</v>
      </c>
      <c r="N6132" s="20" t="s">
        <v>14</v>
      </c>
      <c r="O6132">
        <v>0.51</v>
      </c>
      <c r="P6132">
        <v>1574.88</v>
      </c>
      <c r="Q6132">
        <v>31.723600000000001</v>
      </c>
      <c r="R6132" s="7">
        <v>0.51</v>
      </c>
      <c r="S6132" s="1">
        <v>1574.8798999999999</v>
      </c>
      <c r="T6132" s="20" t="s">
        <v>314</v>
      </c>
      <c r="U6132" s="7">
        <v>31.723600000000001</v>
      </c>
      <c r="V6132" s="1">
        <v>49960.86</v>
      </c>
      <c r="W6132">
        <v>2026</v>
      </c>
    </row>
    <row r="6133" spans="1:23" hidden="1" x14ac:dyDescent="0.25">
      <c r="A6133">
        <v>72037175</v>
      </c>
      <c r="B6133" s="2">
        <v>46086</v>
      </c>
      <c r="C6133" s="20" t="s">
        <v>2951</v>
      </c>
      <c r="D6133" s="20" t="s">
        <v>208</v>
      </c>
      <c r="E6133" s="20" t="s">
        <v>209</v>
      </c>
      <c r="F6133" s="20" t="s">
        <v>5891</v>
      </c>
      <c r="G6133" s="20" t="s">
        <v>5892</v>
      </c>
      <c r="H6133" s="20" t="s">
        <v>331</v>
      </c>
      <c r="I6133" s="20" t="s">
        <v>472</v>
      </c>
      <c r="J6133" s="20" t="s">
        <v>332</v>
      </c>
      <c r="K6133" s="20" t="s">
        <v>178</v>
      </c>
      <c r="L6133">
        <v>10881</v>
      </c>
      <c r="M6133" s="20" t="s">
        <v>13</v>
      </c>
      <c r="N6133" s="20" t="s">
        <v>14</v>
      </c>
      <c r="O6133">
        <v>0.51</v>
      </c>
      <c r="P6133">
        <v>5549.31</v>
      </c>
      <c r="Q6133">
        <v>31.723600000000001</v>
      </c>
      <c r="R6133" s="7">
        <v>0.51</v>
      </c>
      <c r="S6133" s="1">
        <v>5549.3099769999999</v>
      </c>
      <c r="T6133" s="20" t="s">
        <v>314</v>
      </c>
      <c r="U6133" s="7">
        <v>31.723600000000001</v>
      </c>
      <c r="V6133" s="1">
        <v>176044.09</v>
      </c>
      <c r="W6133">
        <v>2026</v>
      </c>
    </row>
    <row r="6134" spans="1:23" hidden="1" x14ac:dyDescent="0.25">
      <c r="A6134">
        <v>72037175</v>
      </c>
      <c r="B6134" s="2">
        <v>46086</v>
      </c>
      <c r="C6134" s="20" t="s">
        <v>2951</v>
      </c>
      <c r="D6134" s="20" t="s">
        <v>208</v>
      </c>
      <c r="E6134" s="20" t="s">
        <v>209</v>
      </c>
      <c r="F6134" s="20" t="s">
        <v>5891</v>
      </c>
      <c r="G6134" s="20" t="s">
        <v>5892</v>
      </c>
      <c r="H6134" s="20" t="s">
        <v>1788</v>
      </c>
      <c r="I6134" s="20" t="s">
        <v>1789</v>
      </c>
      <c r="J6134" s="20" t="s">
        <v>332</v>
      </c>
      <c r="K6134" s="20" t="s">
        <v>178</v>
      </c>
      <c r="L6134">
        <v>11788</v>
      </c>
      <c r="M6134" s="20" t="s">
        <v>13</v>
      </c>
      <c r="N6134" s="20" t="s">
        <v>14</v>
      </c>
      <c r="O6134">
        <v>0.51</v>
      </c>
      <c r="P6134">
        <v>6011.88</v>
      </c>
      <c r="Q6134">
        <v>31.723600000000001</v>
      </c>
      <c r="R6134" s="7">
        <v>0.51</v>
      </c>
      <c r="S6134" s="1">
        <v>6011.8801139999996</v>
      </c>
      <c r="T6134" s="20" t="s">
        <v>314</v>
      </c>
      <c r="U6134" s="7">
        <v>31.723600000000001</v>
      </c>
      <c r="V6134" s="1">
        <v>190718.48</v>
      </c>
      <c r="W6134">
        <v>2026</v>
      </c>
    </row>
    <row r="6135" spans="1:23" hidden="1" x14ac:dyDescent="0.25">
      <c r="A6135">
        <v>72037175</v>
      </c>
      <c r="B6135" s="2">
        <v>46086</v>
      </c>
      <c r="C6135" s="20" t="s">
        <v>2951</v>
      </c>
      <c r="D6135" s="20" t="s">
        <v>208</v>
      </c>
      <c r="E6135" s="20" t="s">
        <v>209</v>
      </c>
      <c r="F6135" s="20" t="s">
        <v>5891</v>
      </c>
      <c r="G6135" s="20" t="s">
        <v>5892</v>
      </c>
      <c r="H6135" s="20" t="s">
        <v>5011</v>
      </c>
      <c r="I6135" s="20" t="s">
        <v>5012</v>
      </c>
      <c r="J6135" s="20" t="s">
        <v>332</v>
      </c>
      <c r="K6135" s="20" t="s">
        <v>178</v>
      </c>
      <c r="L6135">
        <v>9636</v>
      </c>
      <c r="M6135" s="20" t="s">
        <v>13</v>
      </c>
      <c r="N6135" s="20" t="s">
        <v>14</v>
      </c>
      <c r="O6135">
        <v>0.51</v>
      </c>
      <c r="P6135">
        <v>4914.3599999999997</v>
      </c>
      <c r="Q6135">
        <v>31.723600000000001</v>
      </c>
      <c r="R6135" s="7">
        <v>0.51</v>
      </c>
      <c r="S6135" s="1">
        <v>4914.3599709999999</v>
      </c>
      <c r="T6135" s="20" t="s">
        <v>314</v>
      </c>
      <c r="U6135" s="7">
        <v>31.723600000000001</v>
      </c>
      <c r="V6135" s="1">
        <v>155901.19</v>
      </c>
      <c r="W6135">
        <v>2026</v>
      </c>
    </row>
    <row r="6136" spans="1:23" hidden="1" x14ac:dyDescent="0.25">
      <c r="A6136">
        <v>72037175</v>
      </c>
      <c r="B6136" s="2">
        <v>46086</v>
      </c>
      <c r="C6136" s="20" t="s">
        <v>2951</v>
      </c>
      <c r="D6136" s="20" t="s">
        <v>208</v>
      </c>
      <c r="E6136" s="20" t="s">
        <v>209</v>
      </c>
      <c r="F6136" s="20" t="s">
        <v>5891</v>
      </c>
      <c r="G6136" s="20" t="s">
        <v>5892</v>
      </c>
      <c r="H6136" s="20" t="s">
        <v>5013</v>
      </c>
      <c r="I6136" s="20" t="s">
        <v>5014</v>
      </c>
      <c r="J6136" s="20" t="s">
        <v>332</v>
      </c>
      <c r="K6136" s="20" t="s">
        <v>178</v>
      </c>
      <c r="L6136">
        <v>2736</v>
      </c>
      <c r="M6136" s="20" t="s">
        <v>13</v>
      </c>
      <c r="N6136" s="20" t="s">
        <v>14</v>
      </c>
      <c r="O6136">
        <v>0.51</v>
      </c>
      <c r="P6136">
        <v>1395.36</v>
      </c>
      <c r="Q6136">
        <v>31.723600000000001</v>
      </c>
      <c r="R6136" s="7">
        <v>0.51</v>
      </c>
      <c r="S6136" s="1">
        <v>1395.359921</v>
      </c>
      <c r="T6136" s="20" t="s">
        <v>314</v>
      </c>
      <c r="U6136" s="7">
        <v>31.723600000000001</v>
      </c>
      <c r="V6136" s="1">
        <v>44265.84</v>
      </c>
      <c r="W6136">
        <v>2026</v>
      </c>
    </row>
    <row r="6137" spans="1:23" hidden="1" x14ac:dyDescent="0.25">
      <c r="A6137">
        <v>72037175</v>
      </c>
      <c r="B6137" s="2">
        <v>46086</v>
      </c>
      <c r="C6137" s="20" t="s">
        <v>2951</v>
      </c>
      <c r="D6137" s="20" t="s">
        <v>208</v>
      </c>
      <c r="E6137" s="20" t="s">
        <v>209</v>
      </c>
      <c r="F6137" s="20" t="s">
        <v>5891</v>
      </c>
      <c r="G6137" s="20" t="s">
        <v>5892</v>
      </c>
      <c r="H6137" s="20" t="s">
        <v>5015</v>
      </c>
      <c r="I6137" s="20" t="s">
        <v>5016</v>
      </c>
      <c r="J6137" s="20" t="s">
        <v>332</v>
      </c>
      <c r="K6137" s="20" t="s">
        <v>178</v>
      </c>
      <c r="L6137">
        <v>7059</v>
      </c>
      <c r="M6137" s="20" t="s">
        <v>13</v>
      </c>
      <c r="N6137" s="20" t="s">
        <v>14</v>
      </c>
      <c r="O6137">
        <v>0.51</v>
      </c>
      <c r="P6137">
        <v>3600.09</v>
      </c>
      <c r="Q6137">
        <v>31.723600000000001</v>
      </c>
      <c r="R6137" s="7">
        <v>0.51</v>
      </c>
      <c r="S6137" s="1">
        <v>3600.0901530000001</v>
      </c>
      <c r="T6137" s="20" t="s">
        <v>314</v>
      </c>
      <c r="U6137" s="7">
        <v>31.723600000000001</v>
      </c>
      <c r="V6137" s="1">
        <v>114207.82</v>
      </c>
      <c r="W6137">
        <v>2026</v>
      </c>
    </row>
    <row r="6138" spans="1:23" hidden="1" x14ac:dyDescent="0.25">
      <c r="A6138">
        <v>72037175</v>
      </c>
      <c r="B6138" s="2">
        <v>46086</v>
      </c>
      <c r="C6138" s="20" t="s">
        <v>2951</v>
      </c>
      <c r="D6138" s="20" t="s">
        <v>208</v>
      </c>
      <c r="E6138" s="20" t="s">
        <v>209</v>
      </c>
      <c r="F6138" s="20" t="s">
        <v>5891</v>
      </c>
      <c r="G6138" s="20" t="s">
        <v>5892</v>
      </c>
      <c r="H6138" s="20" t="s">
        <v>5017</v>
      </c>
      <c r="I6138" s="20" t="s">
        <v>5018</v>
      </c>
      <c r="J6138" s="20" t="s">
        <v>332</v>
      </c>
      <c r="K6138" s="20" t="s">
        <v>178</v>
      </c>
      <c r="L6138">
        <v>2452</v>
      </c>
      <c r="M6138" s="20" t="s">
        <v>13</v>
      </c>
      <c r="N6138" s="20" t="s">
        <v>14</v>
      </c>
      <c r="O6138">
        <v>0.51</v>
      </c>
      <c r="P6138">
        <v>1250.52</v>
      </c>
      <c r="Q6138">
        <v>31.723600000000001</v>
      </c>
      <c r="R6138" s="7">
        <v>0.51</v>
      </c>
      <c r="S6138" s="1">
        <v>1250.520117</v>
      </c>
      <c r="T6138" s="20" t="s">
        <v>314</v>
      </c>
      <c r="U6138" s="7">
        <v>31.723600000000001</v>
      </c>
      <c r="V6138" s="1">
        <v>39671</v>
      </c>
      <c r="W6138">
        <v>2026</v>
      </c>
    </row>
    <row r="6139" spans="1:23" hidden="1" x14ac:dyDescent="0.25">
      <c r="A6139">
        <v>72037175</v>
      </c>
      <c r="B6139" s="2">
        <v>46086</v>
      </c>
      <c r="C6139" s="20" t="s">
        <v>2951</v>
      </c>
      <c r="D6139" s="20" t="s">
        <v>208</v>
      </c>
      <c r="E6139" s="20" t="s">
        <v>209</v>
      </c>
      <c r="F6139" s="20" t="s">
        <v>5891</v>
      </c>
      <c r="G6139" s="20" t="s">
        <v>5892</v>
      </c>
      <c r="H6139" s="20" t="s">
        <v>1786</v>
      </c>
      <c r="I6139" s="20" t="s">
        <v>1787</v>
      </c>
      <c r="J6139" s="20" t="s">
        <v>332</v>
      </c>
      <c r="K6139" s="20" t="s">
        <v>178</v>
      </c>
      <c r="L6139">
        <v>3155</v>
      </c>
      <c r="M6139" s="20" t="s">
        <v>13</v>
      </c>
      <c r="N6139" s="20" t="s">
        <v>14</v>
      </c>
      <c r="O6139">
        <v>0.51</v>
      </c>
      <c r="P6139">
        <v>1609.05</v>
      </c>
      <c r="Q6139">
        <v>31.723600000000001</v>
      </c>
      <c r="R6139" s="7">
        <v>0.51</v>
      </c>
      <c r="S6139" s="1">
        <v>1609.0500440000001</v>
      </c>
      <c r="T6139" s="20" t="s">
        <v>314</v>
      </c>
      <c r="U6139" s="7">
        <v>31.723600000000001</v>
      </c>
      <c r="V6139" s="1">
        <v>51044.86</v>
      </c>
      <c r="W6139">
        <v>2026</v>
      </c>
    </row>
    <row r="6140" spans="1:23" hidden="1" x14ac:dyDescent="0.25">
      <c r="A6140">
        <v>72037175</v>
      </c>
      <c r="B6140" s="2">
        <v>46086</v>
      </c>
      <c r="C6140" s="20" t="s">
        <v>2951</v>
      </c>
      <c r="D6140" s="20" t="s">
        <v>208</v>
      </c>
      <c r="E6140" s="20" t="s">
        <v>209</v>
      </c>
      <c r="F6140" s="20" t="s">
        <v>5891</v>
      </c>
      <c r="G6140" s="20" t="s">
        <v>5892</v>
      </c>
      <c r="H6140" s="20" t="s">
        <v>5019</v>
      </c>
      <c r="I6140" s="20" t="s">
        <v>5020</v>
      </c>
      <c r="J6140" s="20" t="s">
        <v>332</v>
      </c>
      <c r="K6140" s="20" t="s">
        <v>178</v>
      </c>
      <c r="L6140">
        <v>3996</v>
      </c>
      <c r="M6140" s="20" t="s">
        <v>13</v>
      </c>
      <c r="N6140" s="20" t="s">
        <v>14</v>
      </c>
      <c r="O6140">
        <v>0.51</v>
      </c>
      <c r="P6140">
        <v>2037.96</v>
      </c>
      <c r="Q6140">
        <v>31.723600000000001</v>
      </c>
      <c r="R6140" s="7">
        <v>0.51</v>
      </c>
      <c r="S6140" s="1">
        <v>2037.960067</v>
      </c>
      <c r="T6140" s="20" t="s">
        <v>314</v>
      </c>
      <c r="U6140" s="7">
        <v>31.723600000000001</v>
      </c>
      <c r="V6140" s="1">
        <v>64651.43</v>
      </c>
      <c r="W6140">
        <v>2026</v>
      </c>
    </row>
    <row r="6141" spans="1:23" hidden="1" x14ac:dyDescent="0.25">
      <c r="A6141">
        <v>72037175</v>
      </c>
      <c r="B6141" s="2">
        <v>46086</v>
      </c>
      <c r="C6141" s="20" t="s">
        <v>2951</v>
      </c>
      <c r="D6141" s="20" t="s">
        <v>208</v>
      </c>
      <c r="E6141" s="20" t="s">
        <v>209</v>
      </c>
      <c r="F6141" s="20" t="s">
        <v>5891</v>
      </c>
      <c r="G6141" s="20" t="s">
        <v>5892</v>
      </c>
      <c r="H6141" s="20" t="s">
        <v>2023</v>
      </c>
      <c r="I6141" s="20" t="s">
        <v>2024</v>
      </c>
      <c r="J6141" s="20" t="s">
        <v>332</v>
      </c>
      <c r="K6141" s="20" t="s">
        <v>178</v>
      </c>
      <c r="L6141">
        <v>1578</v>
      </c>
      <c r="M6141" s="20" t="s">
        <v>13</v>
      </c>
      <c r="N6141" s="20" t="s">
        <v>14</v>
      </c>
      <c r="O6141">
        <v>0.51</v>
      </c>
      <c r="P6141">
        <v>804.78</v>
      </c>
      <c r="Q6141">
        <v>31.723600000000001</v>
      </c>
      <c r="R6141" s="7">
        <v>0.51</v>
      </c>
      <c r="S6141" s="1">
        <v>804.78003699999999</v>
      </c>
      <c r="T6141" s="20" t="s">
        <v>314</v>
      </c>
      <c r="U6141" s="7">
        <v>31.723600000000001</v>
      </c>
      <c r="V6141" s="1">
        <v>25530.52</v>
      </c>
      <c r="W6141">
        <v>2026</v>
      </c>
    </row>
    <row r="6142" spans="1:23" hidden="1" x14ac:dyDescent="0.25">
      <c r="A6142">
        <v>72037175</v>
      </c>
      <c r="B6142" s="2">
        <v>46086</v>
      </c>
      <c r="C6142" s="20" t="s">
        <v>2951</v>
      </c>
      <c r="D6142" s="20" t="s">
        <v>208</v>
      </c>
      <c r="E6142" s="20" t="s">
        <v>209</v>
      </c>
      <c r="F6142" s="20" t="s">
        <v>5891</v>
      </c>
      <c r="G6142" s="20" t="s">
        <v>5892</v>
      </c>
      <c r="H6142" s="20" t="s">
        <v>331</v>
      </c>
      <c r="I6142" s="20" t="s">
        <v>472</v>
      </c>
      <c r="J6142" s="20" t="s">
        <v>332</v>
      </c>
      <c r="K6142" s="20" t="s">
        <v>178</v>
      </c>
      <c r="L6142">
        <v>806</v>
      </c>
      <c r="M6142" s="20" t="s">
        <v>13</v>
      </c>
      <c r="N6142" s="20" t="s">
        <v>14</v>
      </c>
      <c r="O6142">
        <v>0.51</v>
      </c>
      <c r="P6142">
        <v>411.06</v>
      </c>
      <c r="Q6142">
        <v>31.723600000000001</v>
      </c>
      <c r="R6142" s="7">
        <v>0.51</v>
      </c>
      <c r="S6142" s="1">
        <v>411.05990400000002</v>
      </c>
      <c r="T6142" s="20" t="s">
        <v>314</v>
      </c>
      <c r="U6142" s="7">
        <v>31.723600000000001</v>
      </c>
      <c r="V6142" s="1">
        <v>13040.3</v>
      </c>
      <c r="W6142">
        <v>2026</v>
      </c>
    </row>
    <row r="6143" spans="1:23" hidden="1" x14ac:dyDescent="0.25">
      <c r="A6143">
        <v>72037175</v>
      </c>
      <c r="B6143" s="2">
        <v>46086</v>
      </c>
      <c r="C6143" s="20" t="s">
        <v>2951</v>
      </c>
      <c r="D6143" s="20" t="s">
        <v>208</v>
      </c>
      <c r="E6143" s="20" t="s">
        <v>209</v>
      </c>
      <c r="F6143" s="20" t="s">
        <v>5891</v>
      </c>
      <c r="G6143" s="20" t="s">
        <v>5892</v>
      </c>
      <c r="H6143" s="20" t="s">
        <v>1786</v>
      </c>
      <c r="I6143" s="20" t="s">
        <v>1787</v>
      </c>
      <c r="J6143" s="20" t="s">
        <v>332</v>
      </c>
      <c r="K6143" s="20" t="s">
        <v>178</v>
      </c>
      <c r="L6143">
        <v>631</v>
      </c>
      <c r="M6143" s="20" t="s">
        <v>13</v>
      </c>
      <c r="N6143" s="20" t="s">
        <v>14</v>
      </c>
      <c r="O6143">
        <v>0.51</v>
      </c>
      <c r="P6143">
        <v>321.81</v>
      </c>
      <c r="Q6143">
        <v>31.723600000000001</v>
      </c>
      <c r="R6143" s="7">
        <v>0.51</v>
      </c>
      <c r="S6143" s="1">
        <v>321.80994500000003</v>
      </c>
      <c r="T6143" s="20" t="s">
        <v>314</v>
      </c>
      <c r="U6143" s="7">
        <v>31.723600000000001</v>
      </c>
      <c r="V6143" s="1">
        <v>10208.969999999999</v>
      </c>
      <c r="W6143">
        <v>2026</v>
      </c>
    </row>
    <row r="6144" spans="1:23" hidden="1" x14ac:dyDescent="0.25">
      <c r="A6144">
        <v>72037183</v>
      </c>
      <c r="B6144" s="2">
        <v>46086</v>
      </c>
      <c r="C6144" s="20" t="s">
        <v>2951</v>
      </c>
      <c r="D6144" s="20" t="s">
        <v>208</v>
      </c>
      <c r="E6144" s="20" t="s">
        <v>209</v>
      </c>
      <c r="F6144" s="20" t="s">
        <v>5887</v>
      </c>
      <c r="G6144" s="20" t="s">
        <v>5888</v>
      </c>
      <c r="H6144" s="20" t="s">
        <v>5023</v>
      </c>
      <c r="I6144" s="20" t="s">
        <v>5024</v>
      </c>
      <c r="J6144" s="20" t="s">
        <v>333</v>
      </c>
      <c r="K6144" s="20" t="s">
        <v>178</v>
      </c>
      <c r="L6144">
        <v>1068</v>
      </c>
      <c r="M6144" s="20" t="s">
        <v>13</v>
      </c>
      <c r="N6144" s="20" t="s">
        <v>14</v>
      </c>
      <c r="O6144">
        <v>0.495</v>
      </c>
      <c r="P6144">
        <v>528.66</v>
      </c>
      <c r="Q6144">
        <v>31.723600000000001</v>
      </c>
      <c r="R6144" s="7">
        <v>0.49499900000000002</v>
      </c>
      <c r="S6144" s="1">
        <v>528.66005099999995</v>
      </c>
      <c r="T6144" s="20" t="s">
        <v>314</v>
      </c>
      <c r="U6144" s="7">
        <v>31.723600000000001</v>
      </c>
      <c r="V6144" s="1">
        <v>16771</v>
      </c>
      <c r="W6144">
        <v>2026</v>
      </c>
    </row>
    <row r="6145" spans="1:23" hidden="1" x14ac:dyDescent="0.25">
      <c r="A6145">
        <v>72037183</v>
      </c>
      <c r="B6145" s="2">
        <v>46086</v>
      </c>
      <c r="C6145" s="20" t="s">
        <v>2951</v>
      </c>
      <c r="D6145" s="20" t="s">
        <v>208</v>
      </c>
      <c r="E6145" s="20" t="s">
        <v>209</v>
      </c>
      <c r="F6145" s="20" t="s">
        <v>5887</v>
      </c>
      <c r="G6145" s="20" t="s">
        <v>5888</v>
      </c>
      <c r="H6145" s="20" t="s">
        <v>5027</v>
      </c>
      <c r="I6145" s="20" t="s">
        <v>5028</v>
      </c>
      <c r="J6145" s="20" t="s">
        <v>333</v>
      </c>
      <c r="K6145" s="20" t="s">
        <v>178</v>
      </c>
      <c r="L6145">
        <v>4692</v>
      </c>
      <c r="M6145" s="20" t="s">
        <v>13</v>
      </c>
      <c r="N6145" s="20" t="s">
        <v>14</v>
      </c>
      <c r="O6145">
        <v>0.495</v>
      </c>
      <c r="P6145">
        <v>2322.54</v>
      </c>
      <c r="Q6145">
        <v>31.723600000000001</v>
      </c>
      <c r="R6145" s="7">
        <v>0.49499900000000002</v>
      </c>
      <c r="S6145" s="1">
        <v>2322.5400009999998</v>
      </c>
      <c r="T6145" s="20" t="s">
        <v>314</v>
      </c>
      <c r="U6145" s="7">
        <v>31.723600000000001</v>
      </c>
      <c r="V6145" s="1">
        <v>73679.33</v>
      </c>
      <c r="W6145">
        <v>2026</v>
      </c>
    </row>
    <row r="6146" spans="1:23" hidden="1" x14ac:dyDescent="0.25">
      <c r="A6146">
        <v>72037183</v>
      </c>
      <c r="B6146" s="2">
        <v>46086</v>
      </c>
      <c r="C6146" s="20" t="s">
        <v>2951</v>
      </c>
      <c r="D6146" s="20" t="s">
        <v>208</v>
      </c>
      <c r="E6146" s="20" t="s">
        <v>209</v>
      </c>
      <c r="F6146" s="20" t="s">
        <v>5887</v>
      </c>
      <c r="G6146" s="20" t="s">
        <v>5888</v>
      </c>
      <c r="H6146" s="20" t="s">
        <v>5873</v>
      </c>
      <c r="I6146" s="20" t="s">
        <v>5874</v>
      </c>
      <c r="J6146" s="20" t="s">
        <v>333</v>
      </c>
      <c r="K6146" s="20" t="s">
        <v>178</v>
      </c>
      <c r="L6146">
        <v>1227</v>
      </c>
      <c r="M6146" s="20" t="s">
        <v>13</v>
      </c>
      <c r="N6146" s="20" t="s">
        <v>14</v>
      </c>
      <c r="O6146">
        <v>0.495</v>
      </c>
      <c r="P6146">
        <v>607.36500000000001</v>
      </c>
      <c r="Q6146">
        <v>31.723600000000001</v>
      </c>
      <c r="R6146" s="7">
        <v>0.49499900000000002</v>
      </c>
      <c r="S6146" s="1">
        <v>607.36486400000001</v>
      </c>
      <c r="T6146" s="20" t="s">
        <v>314</v>
      </c>
      <c r="U6146" s="7">
        <v>31.723600000000001</v>
      </c>
      <c r="V6146" s="1">
        <v>19267.8</v>
      </c>
      <c r="W6146">
        <v>2026</v>
      </c>
    </row>
    <row r="6147" spans="1:23" hidden="1" x14ac:dyDescent="0.25">
      <c r="A6147">
        <v>72037183</v>
      </c>
      <c r="B6147" s="2">
        <v>46086</v>
      </c>
      <c r="C6147" s="20" t="s">
        <v>2951</v>
      </c>
      <c r="D6147" s="20" t="s">
        <v>208</v>
      </c>
      <c r="E6147" s="20" t="s">
        <v>209</v>
      </c>
      <c r="F6147" s="20" t="s">
        <v>5887</v>
      </c>
      <c r="G6147" s="20" t="s">
        <v>5888</v>
      </c>
      <c r="H6147" s="20" t="s">
        <v>5029</v>
      </c>
      <c r="I6147" s="20" t="s">
        <v>5030</v>
      </c>
      <c r="J6147" s="20" t="s">
        <v>333</v>
      </c>
      <c r="K6147" s="20" t="s">
        <v>178</v>
      </c>
      <c r="L6147">
        <v>1335</v>
      </c>
      <c r="M6147" s="20" t="s">
        <v>13</v>
      </c>
      <c r="N6147" s="20" t="s">
        <v>14</v>
      </c>
      <c r="O6147">
        <v>0.495</v>
      </c>
      <c r="P6147">
        <v>660.82500000000005</v>
      </c>
      <c r="Q6147">
        <v>31.723600000000001</v>
      </c>
      <c r="R6147" s="7">
        <v>0.49499900000000002</v>
      </c>
      <c r="S6147" s="1">
        <v>660.825063</v>
      </c>
      <c r="T6147" s="20" t="s">
        <v>314</v>
      </c>
      <c r="U6147" s="7">
        <v>31.723600000000001</v>
      </c>
      <c r="V6147" s="1">
        <v>20963.75</v>
      </c>
      <c r="W6147">
        <v>2026</v>
      </c>
    </row>
    <row r="6148" spans="1:23" hidden="1" x14ac:dyDescent="0.25">
      <c r="A6148">
        <v>72037183</v>
      </c>
      <c r="B6148" s="2">
        <v>46086</v>
      </c>
      <c r="C6148" s="20" t="s">
        <v>2951</v>
      </c>
      <c r="D6148" s="20" t="s">
        <v>208</v>
      </c>
      <c r="E6148" s="20" t="s">
        <v>209</v>
      </c>
      <c r="F6148" s="20" t="s">
        <v>5887</v>
      </c>
      <c r="G6148" s="20" t="s">
        <v>5888</v>
      </c>
      <c r="H6148" s="20" t="s">
        <v>5889</v>
      </c>
      <c r="I6148" s="20" t="s">
        <v>5890</v>
      </c>
      <c r="J6148" s="20" t="s">
        <v>333</v>
      </c>
      <c r="K6148" s="20" t="s">
        <v>178</v>
      </c>
      <c r="L6148">
        <v>1244</v>
      </c>
      <c r="M6148" s="20" t="s">
        <v>13</v>
      </c>
      <c r="N6148" s="20" t="s">
        <v>14</v>
      </c>
      <c r="O6148">
        <v>0.495</v>
      </c>
      <c r="P6148">
        <v>615.78</v>
      </c>
      <c r="Q6148">
        <v>31.723600000000001</v>
      </c>
      <c r="R6148" s="7">
        <v>0.49499900000000002</v>
      </c>
      <c r="S6148" s="1">
        <v>615.78004999999996</v>
      </c>
      <c r="T6148" s="20" t="s">
        <v>314</v>
      </c>
      <c r="U6148" s="7">
        <v>31.723600000000001</v>
      </c>
      <c r="V6148" s="1">
        <v>19534.759999999998</v>
      </c>
      <c r="W6148">
        <v>2026</v>
      </c>
    </row>
    <row r="6149" spans="1:23" hidden="1" x14ac:dyDescent="0.25">
      <c r="A6149">
        <v>72035894</v>
      </c>
      <c r="B6149" s="2">
        <v>46099</v>
      </c>
      <c r="C6149" s="20" t="s">
        <v>2537</v>
      </c>
      <c r="D6149" s="20" t="s">
        <v>2400</v>
      </c>
      <c r="E6149" s="20" t="s">
        <v>2401</v>
      </c>
      <c r="F6149" s="20" t="s">
        <v>5893</v>
      </c>
      <c r="G6149" s="20" t="s">
        <v>5894</v>
      </c>
      <c r="H6149" s="20" t="s">
        <v>2402</v>
      </c>
      <c r="I6149" s="20" t="s">
        <v>7035</v>
      </c>
      <c r="J6149" s="20" t="s">
        <v>306</v>
      </c>
      <c r="K6149" s="20" t="s">
        <v>555</v>
      </c>
      <c r="L6149">
        <v>1000</v>
      </c>
      <c r="M6149" s="20" t="s">
        <v>13</v>
      </c>
      <c r="N6149" s="20" t="s">
        <v>14</v>
      </c>
      <c r="O6149">
        <v>5.87</v>
      </c>
      <c r="P6149">
        <v>5870</v>
      </c>
      <c r="Q6149">
        <v>32.476399999999998</v>
      </c>
      <c r="R6149" s="7">
        <v>5.87</v>
      </c>
      <c r="S6149" s="1">
        <v>5870.0000609999997</v>
      </c>
      <c r="T6149" s="20" t="s">
        <v>314</v>
      </c>
      <c r="U6149" s="7">
        <v>32.476399999999998</v>
      </c>
      <c r="V6149" s="1">
        <v>190636.47</v>
      </c>
      <c r="W6149">
        <v>2026</v>
      </c>
    </row>
    <row r="6150" spans="1:23" hidden="1" x14ac:dyDescent="0.25">
      <c r="A6150">
        <v>72035894</v>
      </c>
      <c r="B6150" s="2">
        <v>46099</v>
      </c>
      <c r="C6150" s="20" t="s">
        <v>2537</v>
      </c>
      <c r="D6150" s="20" t="s">
        <v>2400</v>
      </c>
      <c r="E6150" s="20" t="s">
        <v>2401</v>
      </c>
      <c r="F6150" s="20" t="s">
        <v>5893</v>
      </c>
      <c r="G6150" s="20" t="s">
        <v>5894</v>
      </c>
      <c r="H6150" s="20" t="s">
        <v>2409</v>
      </c>
      <c r="I6150" s="20" t="s">
        <v>7037</v>
      </c>
      <c r="J6150" s="20" t="s">
        <v>306</v>
      </c>
      <c r="K6150" s="20" t="s">
        <v>555</v>
      </c>
      <c r="L6150">
        <v>10000</v>
      </c>
      <c r="M6150" s="20" t="s">
        <v>13</v>
      </c>
      <c r="N6150" s="20" t="s">
        <v>14</v>
      </c>
      <c r="O6150">
        <v>6.02</v>
      </c>
      <c r="P6150">
        <v>60200</v>
      </c>
      <c r="Q6150">
        <v>32.476399999999998</v>
      </c>
      <c r="R6150" s="7">
        <v>6.02</v>
      </c>
      <c r="S6150" s="1">
        <v>60200</v>
      </c>
      <c r="T6150" s="20" t="s">
        <v>314</v>
      </c>
      <c r="U6150" s="7">
        <v>32.476399999999998</v>
      </c>
      <c r="V6150" s="1">
        <v>1955079.28</v>
      </c>
      <c r="W6150">
        <v>2026</v>
      </c>
    </row>
    <row r="6151" spans="1:23" hidden="1" x14ac:dyDescent="0.25">
      <c r="A6151">
        <v>72035894</v>
      </c>
      <c r="B6151" s="2">
        <v>46099</v>
      </c>
      <c r="C6151" s="20" t="s">
        <v>2537</v>
      </c>
      <c r="D6151" s="20" t="s">
        <v>2400</v>
      </c>
      <c r="E6151" s="20" t="s">
        <v>2401</v>
      </c>
      <c r="F6151" s="20" t="s">
        <v>5893</v>
      </c>
      <c r="G6151" s="20" t="s">
        <v>5894</v>
      </c>
      <c r="H6151" s="20" t="s">
        <v>2523</v>
      </c>
      <c r="I6151" s="20" t="s">
        <v>7031</v>
      </c>
      <c r="J6151" s="20" t="s">
        <v>306</v>
      </c>
      <c r="K6151" s="20" t="s">
        <v>555</v>
      </c>
      <c r="L6151">
        <v>2000</v>
      </c>
      <c r="M6151" s="20" t="s">
        <v>13</v>
      </c>
      <c r="N6151" s="20" t="s">
        <v>14</v>
      </c>
      <c r="O6151">
        <v>5.81</v>
      </c>
      <c r="P6151">
        <v>11620</v>
      </c>
      <c r="Q6151">
        <v>32.476399999999998</v>
      </c>
      <c r="R6151" s="7">
        <v>5.8099990000000004</v>
      </c>
      <c r="S6151" s="1">
        <v>11620.000061000001</v>
      </c>
      <c r="T6151" s="20" t="s">
        <v>314</v>
      </c>
      <c r="U6151" s="7">
        <v>32.476399999999998</v>
      </c>
      <c r="V6151" s="1">
        <v>377375.77</v>
      </c>
      <c r="W6151">
        <v>2026</v>
      </c>
    </row>
    <row r="6152" spans="1:23" hidden="1" x14ac:dyDescent="0.25">
      <c r="A6152">
        <v>72035894</v>
      </c>
      <c r="B6152" s="2">
        <v>46099</v>
      </c>
      <c r="C6152" s="20" t="s">
        <v>2537</v>
      </c>
      <c r="D6152" s="20" t="s">
        <v>2400</v>
      </c>
      <c r="E6152" s="20" t="s">
        <v>2401</v>
      </c>
      <c r="F6152" s="20" t="s">
        <v>5893</v>
      </c>
      <c r="G6152" s="20" t="s">
        <v>5894</v>
      </c>
      <c r="H6152" s="20" t="s">
        <v>4980</v>
      </c>
      <c r="I6152" s="20" t="s">
        <v>7038</v>
      </c>
      <c r="J6152" s="20" t="s">
        <v>306</v>
      </c>
      <c r="K6152" s="20" t="s">
        <v>555</v>
      </c>
      <c r="L6152">
        <v>3000</v>
      </c>
      <c r="M6152" s="20" t="s">
        <v>13</v>
      </c>
      <c r="N6152" s="20" t="s">
        <v>14</v>
      </c>
      <c r="O6152">
        <v>5.97</v>
      </c>
      <c r="P6152">
        <v>17910</v>
      </c>
      <c r="Q6152">
        <v>32.476399999999998</v>
      </c>
      <c r="R6152" s="7">
        <v>5.97</v>
      </c>
      <c r="S6152" s="1">
        <v>17909.999876000002</v>
      </c>
      <c r="T6152" s="20" t="s">
        <v>314</v>
      </c>
      <c r="U6152" s="7">
        <v>32.476399999999998</v>
      </c>
      <c r="V6152" s="1">
        <v>581652.31999999995</v>
      </c>
      <c r="W6152">
        <v>2026</v>
      </c>
    </row>
    <row r="6153" spans="1:23" hidden="1" x14ac:dyDescent="0.25">
      <c r="A6153">
        <v>72035894</v>
      </c>
      <c r="B6153" s="2">
        <v>46099</v>
      </c>
      <c r="C6153" s="20" t="s">
        <v>2537</v>
      </c>
      <c r="D6153" s="20" t="s">
        <v>2400</v>
      </c>
      <c r="E6153" s="20" t="s">
        <v>2401</v>
      </c>
      <c r="F6153" s="20" t="s">
        <v>5893</v>
      </c>
      <c r="G6153" s="20" t="s">
        <v>5894</v>
      </c>
      <c r="H6153" s="20" t="s">
        <v>2404</v>
      </c>
      <c r="I6153" s="20" t="s">
        <v>7028</v>
      </c>
      <c r="J6153" s="20" t="s">
        <v>306</v>
      </c>
      <c r="K6153" s="20" t="s">
        <v>555</v>
      </c>
      <c r="L6153">
        <v>2000</v>
      </c>
      <c r="M6153" s="20" t="s">
        <v>13</v>
      </c>
      <c r="N6153" s="20" t="s">
        <v>14</v>
      </c>
      <c r="O6153">
        <v>5.84</v>
      </c>
      <c r="P6153">
        <v>11680</v>
      </c>
      <c r="Q6153">
        <v>32.476399999999998</v>
      </c>
      <c r="R6153" s="7">
        <v>5.84</v>
      </c>
      <c r="S6153" s="1">
        <v>11679.999938000001</v>
      </c>
      <c r="T6153" s="20" t="s">
        <v>314</v>
      </c>
      <c r="U6153" s="7">
        <v>32.476399999999998</v>
      </c>
      <c r="V6153" s="1">
        <v>379324.35</v>
      </c>
      <c r="W6153">
        <v>2026</v>
      </c>
    </row>
    <row r="6154" spans="1:23" hidden="1" x14ac:dyDescent="0.25">
      <c r="A6154">
        <v>72035894</v>
      </c>
      <c r="B6154" s="2">
        <v>46099</v>
      </c>
      <c r="C6154" s="20" t="s">
        <v>2537</v>
      </c>
      <c r="D6154" s="20" t="s">
        <v>2400</v>
      </c>
      <c r="E6154" s="20" t="s">
        <v>2401</v>
      </c>
      <c r="F6154" s="20" t="s">
        <v>5893</v>
      </c>
      <c r="G6154" s="20" t="s">
        <v>5894</v>
      </c>
      <c r="H6154" s="20" t="s">
        <v>2403</v>
      </c>
      <c r="I6154" s="20" t="s">
        <v>7030</v>
      </c>
      <c r="J6154" s="20" t="s">
        <v>306</v>
      </c>
      <c r="K6154" s="20" t="s">
        <v>555</v>
      </c>
      <c r="L6154">
        <v>2000</v>
      </c>
      <c r="M6154" s="20" t="s">
        <v>13</v>
      </c>
      <c r="N6154" s="20" t="s">
        <v>14</v>
      </c>
      <c r="O6154">
        <v>5.82</v>
      </c>
      <c r="P6154">
        <v>11640</v>
      </c>
      <c r="Q6154">
        <v>32.476399999999998</v>
      </c>
      <c r="R6154" s="7">
        <v>5.82</v>
      </c>
      <c r="S6154" s="1">
        <v>11640.000123</v>
      </c>
      <c r="T6154" s="20" t="s">
        <v>314</v>
      </c>
      <c r="U6154" s="7">
        <v>32.476399999999998</v>
      </c>
      <c r="V6154" s="1">
        <v>378025.3</v>
      </c>
      <c r="W6154">
        <v>2026</v>
      </c>
    </row>
    <row r="6155" spans="1:23" hidden="1" x14ac:dyDescent="0.25">
      <c r="A6155">
        <v>72036524</v>
      </c>
      <c r="B6155" s="2">
        <v>46099</v>
      </c>
      <c r="C6155" s="20" t="s">
        <v>2540</v>
      </c>
      <c r="D6155" s="20" t="s">
        <v>1293</v>
      </c>
      <c r="E6155" s="20" t="s">
        <v>1294</v>
      </c>
      <c r="F6155" s="20" t="s">
        <v>5895</v>
      </c>
      <c r="G6155" s="20" t="s">
        <v>5896</v>
      </c>
      <c r="H6155" s="20" t="s">
        <v>5897</v>
      </c>
      <c r="I6155" s="20" t="s">
        <v>5898</v>
      </c>
      <c r="J6155" s="20" t="s">
        <v>1298</v>
      </c>
      <c r="K6155" s="20" t="s">
        <v>178</v>
      </c>
      <c r="L6155">
        <v>1482</v>
      </c>
      <c r="M6155" s="20" t="s">
        <v>13</v>
      </c>
      <c r="N6155" s="20" t="s">
        <v>14</v>
      </c>
      <c r="O6155">
        <v>0.65</v>
      </c>
      <c r="P6155">
        <v>963.3</v>
      </c>
      <c r="Q6155">
        <v>32.476399999999998</v>
      </c>
      <c r="R6155" s="7">
        <v>0.65</v>
      </c>
      <c r="S6155" s="1">
        <v>963.300119</v>
      </c>
      <c r="T6155" s="20" t="s">
        <v>314</v>
      </c>
      <c r="U6155" s="7">
        <v>32.476399999999998</v>
      </c>
      <c r="V6155" s="1">
        <v>31284.52</v>
      </c>
      <c r="W6155">
        <v>2026</v>
      </c>
    </row>
    <row r="6156" spans="1:23" hidden="1" x14ac:dyDescent="0.25">
      <c r="A6156">
        <v>72036524</v>
      </c>
      <c r="B6156" s="2">
        <v>46099</v>
      </c>
      <c r="C6156" s="20" t="s">
        <v>2540</v>
      </c>
      <c r="D6156" s="20" t="s">
        <v>1293</v>
      </c>
      <c r="E6156" s="20" t="s">
        <v>1294</v>
      </c>
      <c r="F6156" s="20" t="s">
        <v>5895</v>
      </c>
      <c r="G6156" s="20" t="s">
        <v>5896</v>
      </c>
      <c r="H6156" s="20" t="s">
        <v>1310</v>
      </c>
      <c r="I6156" s="20" t="s">
        <v>1311</v>
      </c>
      <c r="J6156" s="20" t="s">
        <v>1298</v>
      </c>
      <c r="K6156" s="20" t="s">
        <v>178</v>
      </c>
      <c r="L6156">
        <v>1730</v>
      </c>
      <c r="M6156" s="20" t="s">
        <v>13</v>
      </c>
      <c r="N6156" s="20" t="s">
        <v>14</v>
      </c>
      <c r="O6156">
        <v>0.65</v>
      </c>
      <c r="P6156">
        <v>1124.5</v>
      </c>
      <c r="Q6156">
        <v>32.476399999999998</v>
      </c>
      <c r="R6156" s="7">
        <v>0.65</v>
      </c>
      <c r="S6156" s="1">
        <v>1124.4999439999999</v>
      </c>
      <c r="T6156" s="20" t="s">
        <v>314</v>
      </c>
      <c r="U6156" s="7">
        <v>32.476399999999998</v>
      </c>
      <c r="V6156" s="1">
        <v>36519.71</v>
      </c>
      <c r="W6156">
        <v>2026</v>
      </c>
    </row>
    <row r="6157" spans="1:23" hidden="1" x14ac:dyDescent="0.25">
      <c r="A6157">
        <v>72036524</v>
      </c>
      <c r="B6157" s="2">
        <v>46099</v>
      </c>
      <c r="C6157" s="20" t="s">
        <v>2540</v>
      </c>
      <c r="D6157" s="20" t="s">
        <v>1293</v>
      </c>
      <c r="E6157" s="20" t="s">
        <v>1294</v>
      </c>
      <c r="F6157" s="20" t="s">
        <v>5895</v>
      </c>
      <c r="G6157" s="20" t="s">
        <v>5896</v>
      </c>
      <c r="H6157" s="20" t="s">
        <v>1301</v>
      </c>
      <c r="I6157" s="20" t="s">
        <v>1302</v>
      </c>
      <c r="J6157" s="20" t="s">
        <v>1298</v>
      </c>
      <c r="K6157" s="20" t="s">
        <v>178</v>
      </c>
      <c r="L6157">
        <v>4538</v>
      </c>
      <c r="M6157" s="20" t="s">
        <v>13</v>
      </c>
      <c r="N6157" s="20" t="s">
        <v>14</v>
      </c>
      <c r="O6157">
        <v>0.65</v>
      </c>
      <c r="P6157">
        <v>2949.7</v>
      </c>
      <c r="Q6157">
        <v>32.476399999999998</v>
      </c>
      <c r="R6157" s="7">
        <v>0.65</v>
      </c>
      <c r="S6157" s="1">
        <v>2949.7000889999999</v>
      </c>
      <c r="T6157" s="20" t="s">
        <v>314</v>
      </c>
      <c r="U6157" s="7">
        <v>32.476399999999998</v>
      </c>
      <c r="V6157" s="1">
        <v>95795.64</v>
      </c>
      <c r="W6157">
        <v>2026</v>
      </c>
    </row>
    <row r="6158" spans="1:23" hidden="1" x14ac:dyDescent="0.25">
      <c r="A6158">
        <v>72036524</v>
      </c>
      <c r="B6158" s="2">
        <v>46099</v>
      </c>
      <c r="C6158" s="20" t="s">
        <v>2540</v>
      </c>
      <c r="D6158" s="20" t="s">
        <v>1293</v>
      </c>
      <c r="E6158" s="20" t="s">
        <v>1294</v>
      </c>
      <c r="F6158" s="20" t="s">
        <v>5895</v>
      </c>
      <c r="G6158" s="20" t="s">
        <v>5896</v>
      </c>
      <c r="H6158" s="20" t="s">
        <v>1312</v>
      </c>
      <c r="I6158" s="20" t="s">
        <v>1313</v>
      </c>
      <c r="J6158" s="20" t="s">
        <v>1298</v>
      </c>
      <c r="K6158" s="20" t="s">
        <v>178</v>
      </c>
      <c r="L6158">
        <v>2898</v>
      </c>
      <c r="M6158" s="20" t="s">
        <v>13</v>
      </c>
      <c r="N6158" s="20" t="s">
        <v>14</v>
      </c>
      <c r="O6158">
        <v>0.65</v>
      </c>
      <c r="P6158">
        <v>1883.7</v>
      </c>
      <c r="Q6158">
        <v>32.476399999999998</v>
      </c>
      <c r="R6158" s="7">
        <v>0.65</v>
      </c>
      <c r="S6158" s="1">
        <v>1883.6998550000001</v>
      </c>
      <c r="T6158" s="20" t="s">
        <v>314</v>
      </c>
      <c r="U6158" s="7">
        <v>32.476399999999998</v>
      </c>
      <c r="V6158" s="1">
        <v>61175.79</v>
      </c>
      <c r="W6158">
        <v>2026</v>
      </c>
    </row>
    <row r="6159" spans="1:23" hidden="1" x14ac:dyDescent="0.25">
      <c r="A6159">
        <v>72036524</v>
      </c>
      <c r="B6159" s="2">
        <v>46099</v>
      </c>
      <c r="C6159" s="20" t="s">
        <v>2540</v>
      </c>
      <c r="D6159" s="20" t="s">
        <v>1293</v>
      </c>
      <c r="E6159" s="20" t="s">
        <v>1294</v>
      </c>
      <c r="F6159" s="20" t="s">
        <v>5895</v>
      </c>
      <c r="G6159" s="20" t="s">
        <v>5896</v>
      </c>
      <c r="H6159" s="20" t="s">
        <v>1782</v>
      </c>
      <c r="I6159" s="20" t="s">
        <v>1783</v>
      </c>
      <c r="J6159" s="20" t="s">
        <v>1298</v>
      </c>
      <c r="K6159" s="20" t="s">
        <v>178</v>
      </c>
      <c r="L6159">
        <v>2116</v>
      </c>
      <c r="M6159" s="20" t="s">
        <v>13</v>
      </c>
      <c r="N6159" s="20" t="s">
        <v>14</v>
      </c>
      <c r="O6159">
        <v>0.65</v>
      </c>
      <c r="P6159">
        <v>1375.4</v>
      </c>
      <c r="Q6159">
        <v>32.476399999999998</v>
      </c>
      <c r="R6159" s="7">
        <v>0.65</v>
      </c>
      <c r="S6159" s="1">
        <v>1375.3999819999999</v>
      </c>
      <c r="T6159" s="20" t="s">
        <v>314</v>
      </c>
      <c r="U6159" s="7">
        <v>32.476399999999998</v>
      </c>
      <c r="V6159" s="1">
        <v>44668.04</v>
      </c>
      <c r="W6159">
        <v>2026</v>
      </c>
    </row>
    <row r="6160" spans="1:23" hidden="1" x14ac:dyDescent="0.25">
      <c r="A6160">
        <v>72036524</v>
      </c>
      <c r="B6160" s="2">
        <v>46099</v>
      </c>
      <c r="C6160" s="20" t="s">
        <v>2540</v>
      </c>
      <c r="D6160" s="20" t="s">
        <v>1293</v>
      </c>
      <c r="E6160" s="20" t="s">
        <v>1294</v>
      </c>
      <c r="F6160" s="20" t="s">
        <v>5895</v>
      </c>
      <c r="G6160" s="20" t="s">
        <v>5896</v>
      </c>
      <c r="H6160" s="20" t="s">
        <v>1780</v>
      </c>
      <c r="I6160" s="20" t="s">
        <v>1781</v>
      </c>
      <c r="J6160" s="20" t="s">
        <v>1298</v>
      </c>
      <c r="K6160" s="20" t="s">
        <v>178</v>
      </c>
      <c r="L6160">
        <v>1128</v>
      </c>
      <c r="M6160" s="20" t="s">
        <v>13</v>
      </c>
      <c r="N6160" s="20" t="s">
        <v>14</v>
      </c>
      <c r="O6160">
        <v>0.65</v>
      </c>
      <c r="P6160">
        <v>733.2</v>
      </c>
      <c r="Q6160">
        <v>32.476399999999998</v>
      </c>
      <c r="R6160" s="7">
        <v>0.65</v>
      </c>
      <c r="S6160" s="1">
        <v>733.200108</v>
      </c>
      <c r="T6160" s="20" t="s">
        <v>314</v>
      </c>
      <c r="U6160" s="7">
        <v>32.476399999999998</v>
      </c>
      <c r="V6160" s="1">
        <v>23811.7</v>
      </c>
      <c r="W6160">
        <v>2026</v>
      </c>
    </row>
    <row r="6161" spans="1:23" hidden="1" x14ac:dyDescent="0.25">
      <c r="A6161">
        <v>72036524</v>
      </c>
      <c r="B6161" s="2">
        <v>46099</v>
      </c>
      <c r="C6161" s="20" t="s">
        <v>2540</v>
      </c>
      <c r="D6161" s="20" t="s">
        <v>1293</v>
      </c>
      <c r="E6161" s="20" t="s">
        <v>1294</v>
      </c>
      <c r="F6161" s="20" t="s">
        <v>5895</v>
      </c>
      <c r="G6161" s="20" t="s">
        <v>5896</v>
      </c>
      <c r="H6161" s="20" t="s">
        <v>2017</v>
      </c>
      <c r="I6161" s="20" t="s">
        <v>2018</v>
      </c>
      <c r="J6161" s="20" t="s">
        <v>1295</v>
      </c>
      <c r="K6161" s="20" t="s">
        <v>178</v>
      </c>
      <c r="L6161">
        <v>8122</v>
      </c>
      <c r="M6161" s="20" t="s">
        <v>13</v>
      </c>
      <c r="N6161" s="20" t="s">
        <v>14</v>
      </c>
      <c r="O6161">
        <v>0.64</v>
      </c>
      <c r="P6161">
        <v>5198.08</v>
      </c>
      <c r="Q6161">
        <v>32.476399999999998</v>
      </c>
      <c r="R6161" s="7">
        <v>0.64</v>
      </c>
      <c r="S6161" s="1">
        <v>5198.0801439999996</v>
      </c>
      <c r="T6161" s="20" t="s">
        <v>314</v>
      </c>
      <c r="U6161" s="7">
        <v>32.476399999999998</v>
      </c>
      <c r="V6161" s="1">
        <v>168814.93</v>
      </c>
      <c r="W6161">
        <v>2026</v>
      </c>
    </row>
    <row r="6162" spans="1:23" hidden="1" x14ac:dyDescent="0.25">
      <c r="A6162">
        <v>72036524</v>
      </c>
      <c r="B6162" s="2">
        <v>46099</v>
      </c>
      <c r="C6162" s="20" t="s">
        <v>2540</v>
      </c>
      <c r="D6162" s="20" t="s">
        <v>1293</v>
      </c>
      <c r="E6162" s="20" t="s">
        <v>1294</v>
      </c>
      <c r="F6162" s="20" t="s">
        <v>5895</v>
      </c>
      <c r="G6162" s="20" t="s">
        <v>5896</v>
      </c>
      <c r="H6162" s="20" t="s">
        <v>2019</v>
      </c>
      <c r="I6162" s="20" t="s">
        <v>2020</v>
      </c>
      <c r="J6162" s="20" t="s">
        <v>1295</v>
      </c>
      <c r="K6162" s="20" t="s">
        <v>178</v>
      </c>
      <c r="L6162">
        <v>2812</v>
      </c>
      <c r="M6162" s="20" t="s">
        <v>13</v>
      </c>
      <c r="N6162" s="20" t="s">
        <v>14</v>
      </c>
      <c r="O6162">
        <v>0.64</v>
      </c>
      <c r="P6162">
        <v>1799.68</v>
      </c>
      <c r="Q6162">
        <v>32.476399999999998</v>
      </c>
      <c r="R6162" s="7">
        <v>0.64</v>
      </c>
      <c r="S6162" s="1">
        <v>1799.680075</v>
      </c>
      <c r="T6162" s="20" t="s">
        <v>314</v>
      </c>
      <c r="U6162" s="7">
        <v>32.476399999999998</v>
      </c>
      <c r="V6162" s="1">
        <v>58447.13</v>
      </c>
      <c r="W6162">
        <v>2026</v>
      </c>
    </row>
    <row r="6163" spans="1:23" hidden="1" x14ac:dyDescent="0.25">
      <c r="A6163">
        <v>72036524</v>
      </c>
      <c r="B6163" s="2">
        <v>46099</v>
      </c>
      <c r="C6163" s="20" t="s">
        <v>2540</v>
      </c>
      <c r="D6163" s="20" t="s">
        <v>1293</v>
      </c>
      <c r="E6163" s="20" t="s">
        <v>1294</v>
      </c>
      <c r="F6163" s="20" t="s">
        <v>5895</v>
      </c>
      <c r="G6163" s="20" t="s">
        <v>5896</v>
      </c>
      <c r="H6163" s="20" t="s">
        <v>1314</v>
      </c>
      <c r="I6163" s="20" t="s">
        <v>1315</v>
      </c>
      <c r="J6163" s="20" t="s">
        <v>1298</v>
      </c>
      <c r="K6163" s="20" t="s">
        <v>178</v>
      </c>
      <c r="L6163">
        <v>2728</v>
      </c>
      <c r="M6163" s="20" t="s">
        <v>13</v>
      </c>
      <c r="N6163" s="20" t="s">
        <v>14</v>
      </c>
      <c r="O6163">
        <v>0.65</v>
      </c>
      <c r="P6163">
        <v>1773.2</v>
      </c>
      <c r="Q6163">
        <v>32.476399999999998</v>
      </c>
      <c r="R6163" s="7">
        <v>0.65</v>
      </c>
      <c r="S6163" s="1">
        <v>1773.1999229999999</v>
      </c>
      <c r="T6163" s="20" t="s">
        <v>314</v>
      </c>
      <c r="U6163" s="7">
        <v>32.476399999999998</v>
      </c>
      <c r="V6163" s="1">
        <v>57587.15</v>
      </c>
      <c r="W6163">
        <v>2026</v>
      </c>
    </row>
    <row r="6164" spans="1:23" hidden="1" x14ac:dyDescent="0.25">
      <c r="A6164">
        <v>72036524</v>
      </c>
      <c r="B6164" s="2">
        <v>46099</v>
      </c>
      <c r="C6164" s="20" t="s">
        <v>2540</v>
      </c>
      <c r="D6164" s="20" t="s">
        <v>1293</v>
      </c>
      <c r="E6164" s="20" t="s">
        <v>1294</v>
      </c>
      <c r="F6164" s="20" t="s">
        <v>5895</v>
      </c>
      <c r="G6164" s="20" t="s">
        <v>5896</v>
      </c>
      <c r="H6164" s="20" t="s">
        <v>1776</v>
      </c>
      <c r="I6164" s="20" t="s">
        <v>1777</v>
      </c>
      <c r="J6164" s="20" t="s">
        <v>1298</v>
      </c>
      <c r="K6164" s="20" t="s">
        <v>178</v>
      </c>
      <c r="L6164">
        <v>4210</v>
      </c>
      <c r="M6164" s="20" t="s">
        <v>13</v>
      </c>
      <c r="N6164" s="20" t="s">
        <v>14</v>
      </c>
      <c r="O6164">
        <v>0.65</v>
      </c>
      <c r="P6164">
        <v>2736.5</v>
      </c>
      <c r="Q6164">
        <v>32.476399999999998</v>
      </c>
      <c r="R6164" s="7">
        <v>0.65</v>
      </c>
      <c r="S6164" s="1">
        <v>2736.500043</v>
      </c>
      <c r="T6164" s="20" t="s">
        <v>314</v>
      </c>
      <c r="U6164" s="7">
        <v>32.476399999999998</v>
      </c>
      <c r="V6164" s="1">
        <v>88871.67</v>
      </c>
      <c r="W6164">
        <v>2026</v>
      </c>
    </row>
    <row r="6165" spans="1:23" hidden="1" x14ac:dyDescent="0.25">
      <c r="A6165">
        <v>72036524</v>
      </c>
      <c r="B6165" s="2">
        <v>46099</v>
      </c>
      <c r="C6165" s="20" t="s">
        <v>2540</v>
      </c>
      <c r="D6165" s="20" t="s">
        <v>1293</v>
      </c>
      <c r="E6165" s="20" t="s">
        <v>1294</v>
      </c>
      <c r="F6165" s="20" t="s">
        <v>5895</v>
      </c>
      <c r="G6165" s="20" t="s">
        <v>5896</v>
      </c>
      <c r="H6165" s="20" t="s">
        <v>2021</v>
      </c>
      <c r="I6165" s="20" t="s">
        <v>2022</v>
      </c>
      <c r="J6165" s="20" t="s">
        <v>1298</v>
      </c>
      <c r="K6165" s="20" t="s">
        <v>178</v>
      </c>
      <c r="L6165">
        <v>8808</v>
      </c>
      <c r="M6165" s="20" t="s">
        <v>13</v>
      </c>
      <c r="N6165" s="20" t="s">
        <v>14</v>
      </c>
      <c r="O6165">
        <v>0.65</v>
      </c>
      <c r="P6165">
        <v>5725.2</v>
      </c>
      <c r="Q6165">
        <v>32.476399999999998</v>
      </c>
      <c r="R6165" s="7">
        <v>0.65</v>
      </c>
      <c r="S6165" s="1">
        <v>5725.2001449999998</v>
      </c>
      <c r="T6165" s="20" t="s">
        <v>314</v>
      </c>
      <c r="U6165" s="7">
        <v>32.476399999999998</v>
      </c>
      <c r="V6165" s="1">
        <v>185933.89</v>
      </c>
      <c r="W6165">
        <v>2026</v>
      </c>
    </row>
    <row r="6166" spans="1:23" hidden="1" x14ac:dyDescent="0.25">
      <c r="A6166">
        <v>72036524</v>
      </c>
      <c r="B6166" s="2">
        <v>46099</v>
      </c>
      <c r="C6166" s="20" t="s">
        <v>2540</v>
      </c>
      <c r="D6166" s="20" t="s">
        <v>1293</v>
      </c>
      <c r="E6166" s="20" t="s">
        <v>1294</v>
      </c>
      <c r="F6166" s="20" t="s">
        <v>5895</v>
      </c>
      <c r="G6166" s="20" t="s">
        <v>5896</v>
      </c>
      <c r="H6166" s="20" t="s">
        <v>5899</v>
      </c>
      <c r="I6166" s="20" t="s">
        <v>5900</v>
      </c>
      <c r="J6166" s="20" t="s">
        <v>1295</v>
      </c>
      <c r="K6166" s="20" t="s">
        <v>178</v>
      </c>
      <c r="L6166">
        <v>1124</v>
      </c>
      <c r="M6166" s="20" t="s">
        <v>13</v>
      </c>
      <c r="N6166" s="20" t="s">
        <v>14</v>
      </c>
      <c r="O6166">
        <v>0.64</v>
      </c>
      <c r="P6166">
        <v>719.36</v>
      </c>
      <c r="Q6166">
        <v>32.476399999999998</v>
      </c>
      <c r="R6166" s="7">
        <v>0.64</v>
      </c>
      <c r="S6166" s="1">
        <v>719.35990400000003</v>
      </c>
      <c r="T6166" s="20" t="s">
        <v>314</v>
      </c>
      <c r="U6166" s="7">
        <v>32.476399999999998</v>
      </c>
      <c r="V6166" s="1">
        <v>23362.22</v>
      </c>
      <c r="W6166">
        <v>2026</v>
      </c>
    </row>
    <row r="6167" spans="1:23" hidden="1" x14ac:dyDescent="0.25">
      <c r="A6167">
        <v>72036524</v>
      </c>
      <c r="B6167" s="2">
        <v>46099</v>
      </c>
      <c r="C6167" s="20" t="s">
        <v>2540</v>
      </c>
      <c r="D6167" s="20" t="s">
        <v>1293</v>
      </c>
      <c r="E6167" s="20" t="s">
        <v>1294</v>
      </c>
      <c r="F6167" s="20" t="s">
        <v>5895</v>
      </c>
      <c r="G6167" s="20" t="s">
        <v>5896</v>
      </c>
      <c r="H6167" s="20" t="s">
        <v>1774</v>
      </c>
      <c r="I6167" s="20" t="s">
        <v>1775</v>
      </c>
      <c r="J6167" s="20" t="s">
        <v>1298</v>
      </c>
      <c r="K6167" s="20" t="s">
        <v>178</v>
      </c>
      <c r="L6167">
        <v>6058</v>
      </c>
      <c r="M6167" s="20" t="s">
        <v>13</v>
      </c>
      <c r="N6167" s="20" t="s">
        <v>14</v>
      </c>
      <c r="O6167">
        <v>0.65</v>
      </c>
      <c r="P6167">
        <v>3937.7</v>
      </c>
      <c r="Q6167">
        <v>32.476399999999998</v>
      </c>
      <c r="R6167" s="7">
        <v>0.65</v>
      </c>
      <c r="S6167" s="1">
        <v>3937.699991</v>
      </c>
      <c r="T6167" s="20" t="s">
        <v>314</v>
      </c>
      <c r="U6167" s="7">
        <v>32.476399999999998</v>
      </c>
      <c r="V6167" s="1">
        <v>127882.32</v>
      </c>
      <c r="W6167">
        <v>2026</v>
      </c>
    </row>
    <row r="6168" spans="1:23" hidden="1" x14ac:dyDescent="0.25">
      <c r="A6168">
        <v>72036524</v>
      </c>
      <c r="B6168" s="2">
        <v>46099</v>
      </c>
      <c r="C6168" s="20" t="s">
        <v>2540</v>
      </c>
      <c r="D6168" s="20" t="s">
        <v>1293</v>
      </c>
      <c r="E6168" s="20" t="s">
        <v>1294</v>
      </c>
      <c r="F6168" s="20" t="s">
        <v>5895</v>
      </c>
      <c r="G6168" s="20" t="s">
        <v>5896</v>
      </c>
      <c r="H6168" s="20" t="s">
        <v>5901</v>
      </c>
      <c r="I6168" s="20" t="s">
        <v>5902</v>
      </c>
      <c r="J6168" s="20" t="s">
        <v>1295</v>
      </c>
      <c r="K6168" s="20" t="s">
        <v>178</v>
      </c>
      <c r="L6168">
        <v>2100</v>
      </c>
      <c r="M6168" s="20" t="s">
        <v>13</v>
      </c>
      <c r="N6168" s="20" t="s">
        <v>14</v>
      </c>
      <c r="O6168">
        <v>0.64</v>
      </c>
      <c r="P6168">
        <v>1344</v>
      </c>
      <c r="Q6168">
        <v>32.476399999999998</v>
      </c>
      <c r="R6168" s="7">
        <v>0.64</v>
      </c>
      <c r="S6168" s="1">
        <v>1343.9999499999999</v>
      </c>
      <c r="T6168" s="20" t="s">
        <v>314</v>
      </c>
      <c r="U6168" s="7">
        <v>32.476399999999998</v>
      </c>
      <c r="V6168" s="1">
        <v>43648.28</v>
      </c>
      <c r="W6168">
        <v>2026</v>
      </c>
    </row>
    <row r="6169" spans="1:23" hidden="1" x14ac:dyDescent="0.25">
      <c r="A6169">
        <v>72036560</v>
      </c>
      <c r="B6169" s="2">
        <v>46100</v>
      </c>
      <c r="C6169" s="20" t="s">
        <v>2534</v>
      </c>
      <c r="D6169" s="20" t="s">
        <v>334</v>
      </c>
      <c r="E6169" s="20" t="s">
        <v>335</v>
      </c>
      <c r="F6169" s="20" t="s">
        <v>5903</v>
      </c>
      <c r="G6169" s="20" t="s">
        <v>5904</v>
      </c>
      <c r="H6169" s="20" t="s">
        <v>1768</v>
      </c>
      <c r="I6169" s="20" t="s">
        <v>1769</v>
      </c>
      <c r="J6169" s="20" t="s">
        <v>1398</v>
      </c>
      <c r="K6169" s="20" t="s">
        <v>12</v>
      </c>
      <c r="L6169">
        <v>400</v>
      </c>
      <c r="M6169" s="20" t="s">
        <v>13</v>
      </c>
      <c r="N6169" s="20" t="s">
        <v>14</v>
      </c>
      <c r="O6169">
        <v>12</v>
      </c>
      <c r="P6169">
        <v>4800</v>
      </c>
      <c r="Q6169">
        <v>32.922699999999999</v>
      </c>
      <c r="R6169" s="7">
        <v>12</v>
      </c>
      <c r="S6169" s="1">
        <v>4800</v>
      </c>
      <c r="T6169" s="20" t="s">
        <v>314</v>
      </c>
      <c r="U6169" s="7">
        <v>32.922699999999999</v>
      </c>
      <c r="V6169" s="1">
        <v>158028.96</v>
      </c>
      <c r="W6169">
        <v>2026</v>
      </c>
    </row>
    <row r="6170" spans="1:23" hidden="1" x14ac:dyDescent="0.25">
      <c r="A6170">
        <v>72036560</v>
      </c>
      <c r="B6170" s="2">
        <v>46100</v>
      </c>
      <c r="C6170" s="20" t="s">
        <v>2534</v>
      </c>
      <c r="D6170" s="20" t="s">
        <v>334</v>
      </c>
      <c r="E6170" s="20" t="s">
        <v>335</v>
      </c>
      <c r="F6170" s="20" t="s">
        <v>5903</v>
      </c>
      <c r="G6170" s="20" t="s">
        <v>5904</v>
      </c>
      <c r="H6170" s="20" t="s">
        <v>1766</v>
      </c>
      <c r="I6170" s="20" t="s">
        <v>1767</v>
      </c>
      <c r="J6170" s="20" t="s">
        <v>1398</v>
      </c>
      <c r="K6170" s="20" t="s">
        <v>12</v>
      </c>
      <c r="L6170">
        <v>1000</v>
      </c>
      <c r="M6170" s="20" t="s">
        <v>13</v>
      </c>
      <c r="N6170" s="20" t="s">
        <v>14</v>
      </c>
      <c r="O6170">
        <v>12</v>
      </c>
      <c r="P6170">
        <v>12000</v>
      </c>
      <c r="Q6170">
        <v>32.922699999999999</v>
      </c>
      <c r="R6170" s="7">
        <v>12</v>
      </c>
      <c r="S6170" s="1">
        <v>12000</v>
      </c>
      <c r="T6170" s="20" t="s">
        <v>314</v>
      </c>
      <c r="U6170" s="7">
        <v>32.922699999999999</v>
      </c>
      <c r="V6170" s="1">
        <v>395072.4</v>
      </c>
      <c r="W6170">
        <v>2026</v>
      </c>
    </row>
    <row r="6171" spans="1:23" hidden="1" x14ac:dyDescent="0.25">
      <c r="A6171">
        <v>72034916</v>
      </c>
      <c r="B6171" s="2">
        <v>46102</v>
      </c>
      <c r="C6171" s="20" t="s">
        <v>2481</v>
      </c>
      <c r="D6171" s="20" t="s">
        <v>4981</v>
      </c>
      <c r="E6171" s="20" t="s">
        <v>4982</v>
      </c>
      <c r="F6171" s="20" t="s">
        <v>5905</v>
      </c>
      <c r="G6171" s="20" t="s">
        <v>5906</v>
      </c>
      <c r="H6171" s="20" t="s">
        <v>4992</v>
      </c>
      <c r="I6171" s="20" t="s">
        <v>4993</v>
      </c>
      <c r="J6171" s="20" t="s">
        <v>619</v>
      </c>
      <c r="K6171" s="20" t="s">
        <v>32</v>
      </c>
      <c r="L6171">
        <v>11552</v>
      </c>
      <c r="M6171" s="20" t="s">
        <v>13</v>
      </c>
      <c r="N6171" s="20" t="s">
        <v>14</v>
      </c>
      <c r="O6171">
        <v>1.25</v>
      </c>
      <c r="P6171">
        <v>14440</v>
      </c>
      <c r="Q6171">
        <v>32.751100000000001</v>
      </c>
      <c r="R6171" s="7">
        <v>1.25</v>
      </c>
      <c r="S6171" s="1">
        <v>14439.999877</v>
      </c>
      <c r="T6171" s="20" t="s">
        <v>314</v>
      </c>
      <c r="U6171" s="7">
        <v>32.751100000000001</v>
      </c>
      <c r="V6171" s="1">
        <v>472925.88</v>
      </c>
      <c r="W6171">
        <v>2026</v>
      </c>
    </row>
    <row r="6172" spans="1:23" hidden="1" x14ac:dyDescent="0.25">
      <c r="A6172">
        <v>72034916</v>
      </c>
      <c r="B6172" s="2">
        <v>46102</v>
      </c>
      <c r="C6172" s="20" t="s">
        <v>2481</v>
      </c>
      <c r="D6172" s="20" t="s">
        <v>4981</v>
      </c>
      <c r="E6172" s="20" t="s">
        <v>4982</v>
      </c>
      <c r="F6172" s="20" t="s">
        <v>5905</v>
      </c>
      <c r="G6172" s="20" t="s">
        <v>5906</v>
      </c>
      <c r="H6172" s="20" t="s">
        <v>4994</v>
      </c>
      <c r="I6172" s="20" t="s">
        <v>4995</v>
      </c>
      <c r="J6172" s="20" t="s">
        <v>619</v>
      </c>
      <c r="K6172" s="20" t="s">
        <v>32</v>
      </c>
      <c r="L6172">
        <v>12537</v>
      </c>
      <c r="M6172" s="20" t="s">
        <v>13</v>
      </c>
      <c r="N6172" s="20" t="s">
        <v>14</v>
      </c>
      <c r="O6172">
        <v>1.23</v>
      </c>
      <c r="P6172">
        <v>15420.51</v>
      </c>
      <c r="Q6172">
        <v>32.751100000000001</v>
      </c>
      <c r="R6172" s="7">
        <v>1.2299990000000001</v>
      </c>
      <c r="S6172" s="1">
        <v>15420.51015</v>
      </c>
      <c r="T6172" s="20" t="s">
        <v>314</v>
      </c>
      <c r="U6172" s="7">
        <v>32.751100000000001</v>
      </c>
      <c r="V6172" s="1">
        <v>505038.67</v>
      </c>
      <c r="W6172">
        <v>2026</v>
      </c>
    </row>
    <row r="6173" spans="1:23" hidden="1" x14ac:dyDescent="0.25">
      <c r="A6173">
        <v>72034916</v>
      </c>
      <c r="B6173" s="2">
        <v>46102</v>
      </c>
      <c r="C6173" s="20" t="s">
        <v>2481</v>
      </c>
      <c r="D6173" s="20" t="s">
        <v>4981</v>
      </c>
      <c r="E6173" s="20" t="s">
        <v>4982</v>
      </c>
      <c r="F6173" s="20" t="s">
        <v>5905</v>
      </c>
      <c r="G6173" s="20" t="s">
        <v>5906</v>
      </c>
      <c r="H6173" s="20" t="s">
        <v>4992</v>
      </c>
      <c r="I6173" s="20" t="s">
        <v>4993</v>
      </c>
      <c r="J6173" s="20" t="s">
        <v>619</v>
      </c>
      <c r="K6173" s="20" t="s">
        <v>32</v>
      </c>
      <c r="L6173">
        <v>1306</v>
      </c>
      <c r="M6173" s="20" t="s">
        <v>13</v>
      </c>
      <c r="N6173" s="20" t="s">
        <v>14</v>
      </c>
      <c r="O6173">
        <v>1.25</v>
      </c>
      <c r="P6173">
        <v>1632.5</v>
      </c>
      <c r="Q6173">
        <v>32.751100000000001</v>
      </c>
      <c r="R6173" s="7">
        <v>1.25</v>
      </c>
      <c r="S6173" s="1">
        <v>1632.4999769999999</v>
      </c>
      <c r="T6173" s="20" t="s">
        <v>314</v>
      </c>
      <c r="U6173" s="7">
        <v>32.751100000000001</v>
      </c>
      <c r="V6173" s="1">
        <v>53466.17</v>
      </c>
      <c r="W6173">
        <v>2026</v>
      </c>
    </row>
    <row r="6174" spans="1:23" hidden="1" x14ac:dyDescent="0.25">
      <c r="A6174">
        <v>72036524</v>
      </c>
      <c r="B6174" s="2">
        <v>46108</v>
      </c>
      <c r="C6174" s="20" t="s">
        <v>2540</v>
      </c>
      <c r="D6174" s="20" t="s">
        <v>1293</v>
      </c>
      <c r="E6174" s="20" t="s">
        <v>1294</v>
      </c>
      <c r="F6174" s="20" t="s">
        <v>5911</v>
      </c>
      <c r="G6174" s="20" t="s">
        <v>5912</v>
      </c>
      <c r="H6174" s="20" t="s">
        <v>1310</v>
      </c>
      <c r="I6174" s="20" t="s">
        <v>1311</v>
      </c>
      <c r="J6174" s="20" t="s">
        <v>1298</v>
      </c>
      <c r="K6174" s="20" t="s">
        <v>178</v>
      </c>
      <c r="L6174">
        <v>866</v>
      </c>
      <c r="M6174" s="20" t="s">
        <v>13</v>
      </c>
      <c r="N6174" s="20" t="s">
        <v>14</v>
      </c>
      <c r="O6174">
        <v>0.65</v>
      </c>
      <c r="P6174">
        <v>562.9</v>
      </c>
      <c r="Q6174">
        <v>33.074300000000001</v>
      </c>
      <c r="R6174" s="7">
        <v>0.65</v>
      </c>
      <c r="S6174" s="1">
        <v>562.89989500000001</v>
      </c>
      <c r="T6174" s="20" t="s">
        <v>314</v>
      </c>
      <c r="U6174" s="7">
        <v>33.074300000000001</v>
      </c>
      <c r="V6174" s="1">
        <v>18617.52</v>
      </c>
      <c r="W6174">
        <v>2026</v>
      </c>
    </row>
    <row r="6175" spans="1:23" hidden="1" x14ac:dyDescent="0.25">
      <c r="A6175">
        <v>72036524</v>
      </c>
      <c r="B6175" s="2">
        <v>46108</v>
      </c>
      <c r="C6175" s="20" t="s">
        <v>2540</v>
      </c>
      <c r="D6175" s="20" t="s">
        <v>1293</v>
      </c>
      <c r="E6175" s="20" t="s">
        <v>1294</v>
      </c>
      <c r="F6175" s="20" t="s">
        <v>5911</v>
      </c>
      <c r="G6175" s="20" t="s">
        <v>5912</v>
      </c>
      <c r="H6175" s="20" t="s">
        <v>1301</v>
      </c>
      <c r="I6175" s="20" t="s">
        <v>1302</v>
      </c>
      <c r="J6175" s="20" t="s">
        <v>1298</v>
      </c>
      <c r="K6175" s="20" t="s">
        <v>178</v>
      </c>
      <c r="L6175">
        <v>1840</v>
      </c>
      <c r="M6175" s="20" t="s">
        <v>13</v>
      </c>
      <c r="N6175" s="20" t="s">
        <v>14</v>
      </c>
      <c r="O6175">
        <v>0.65</v>
      </c>
      <c r="P6175">
        <v>1196</v>
      </c>
      <c r="Q6175">
        <v>33.074300000000001</v>
      </c>
      <c r="R6175" s="7">
        <v>0.65</v>
      </c>
      <c r="S6175" s="1">
        <v>1195.9999150000001</v>
      </c>
      <c r="T6175" s="20" t="s">
        <v>314</v>
      </c>
      <c r="U6175" s="7">
        <v>33.074300000000001</v>
      </c>
      <c r="V6175" s="1">
        <v>39556.86</v>
      </c>
      <c r="W6175">
        <v>2026</v>
      </c>
    </row>
    <row r="6176" spans="1:23" hidden="1" x14ac:dyDescent="0.25">
      <c r="A6176">
        <v>72036524</v>
      </c>
      <c r="B6176" s="2">
        <v>46108</v>
      </c>
      <c r="C6176" s="20" t="s">
        <v>2540</v>
      </c>
      <c r="D6176" s="20" t="s">
        <v>1293</v>
      </c>
      <c r="E6176" s="20" t="s">
        <v>1294</v>
      </c>
      <c r="F6176" s="20" t="s">
        <v>5911</v>
      </c>
      <c r="G6176" s="20" t="s">
        <v>5912</v>
      </c>
      <c r="H6176" s="20" t="s">
        <v>1312</v>
      </c>
      <c r="I6176" s="20" t="s">
        <v>1313</v>
      </c>
      <c r="J6176" s="20" t="s">
        <v>1298</v>
      </c>
      <c r="K6176" s="20" t="s">
        <v>178</v>
      </c>
      <c r="L6176">
        <v>3880</v>
      </c>
      <c r="M6176" s="20" t="s">
        <v>13</v>
      </c>
      <c r="N6176" s="20" t="s">
        <v>14</v>
      </c>
      <c r="O6176">
        <v>0.65</v>
      </c>
      <c r="P6176">
        <v>2522</v>
      </c>
      <c r="Q6176">
        <v>33.074300000000001</v>
      </c>
      <c r="R6176" s="7">
        <v>0.65</v>
      </c>
      <c r="S6176" s="1">
        <v>2521.9998599999999</v>
      </c>
      <c r="T6176" s="20" t="s">
        <v>314</v>
      </c>
      <c r="U6176" s="7">
        <v>33.074300000000001</v>
      </c>
      <c r="V6176" s="1">
        <v>83413.38</v>
      </c>
      <c r="W6176">
        <v>2026</v>
      </c>
    </row>
    <row r="6177" spans="1:23" hidden="1" x14ac:dyDescent="0.25">
      <c r="A6177">
        <v>72036524</v>
      </c>
      <c r="B6177" s="2">
        <v>46108</v>
      </c>
      <c r="C6177" s="20" t="s">
        <v>2540</v>
      </c>
      <c r="D6177" s="20" t="s">
        <v>1293</v>
      </c>
      <c r="E6177" s="20" t="s">
        <v>1294</v>
      </c>
      <c r="F6177" s="20" t="s">
        <v>5911</v>
      </c>
      <c r="G6177" s="20" t="s">
        <v>5912</v>
      </c>
      <c r="H6177" s="20" t="s">
        <v>1774</v>
      </c>
      <c r="I6177" s="20" t="s">
        <v>1775</v>
      </c>
      <c r="J6177" s="20" t="s">
        <v>1298</v>
      </c>
      <c r="K6177" s="20" t="s">
        <v>178</v>
      </c>
      <c r="L6177">
        <v>1012</v>
      </c>
      <c r="M6177" s="20" t="s">
        <v>13</v>
      </c>
      <c r="N6177" s="20" t="s">
        <v>14</v>
      </c>
      <c r="O6177">
        <v>0.65</v>
      </c>
      <c r="P6177">
        <v>657.8</v>
      </c>
      <c r="Q6177">
        <v>33.074300000000001</v>
      </c>
      <c r="R6177" s="7">
        <v>0.65</v>
      </c>
      <c r="S6177" s="1">
        <v>657.79986199999996</v>
      </c>
      <c r="T6177" s="20" t="s">
        <v>314</v>
      </c>
      <c r="U6177" s="7">
        <v>33.074300000000001</v>
      </c>
      <c r="V6177" s="1">
        <v>21756.27</v>
      </c>
      <c r="W6177">
        <v>2026</v>
      </c>
    </row>
    <row r="6178" spans="1:23" hidden="1" x14ac:dyDescent="0.25">
      <c r="A6178">
        <v>72036524</v>
      </c>
      <c r="B6178" s="2">
        <v>46108</v>
      </c>
      <c r="C6178" s="20" t="s">
        <v>2540</v>
      </c>
      <c r="D6178" s="20" t="s">
        <v>1293</v>
      </c>
      <c r="E6178" s="20" t="s">
        <v>1294</v>
      </c>
      <c r="F6178" s="20" t="s">
        <v>5911</v>
      </c>
      <c r="G6178" s="20" t="s">
        <v>5912</v>
      </c>
      <c r="H6178" s="20" t="s">
        <v>1782</v>
      </c>
      <c r="I6178" s="20" t="s">
        <v>1783</v>
      </c>
      <c r="J6178" s="20" t="s">
        <v>1298</v>
      </c>
      <c r="K6178" s="20" t="s">
        <v>178</v>
      </c>
      <c r="L6178">
        <v>1056</v>
      </c>
      <c r="M6178" s="20" t="s">
        <v>13</v>
      </c>
      <c r="N6178" s="20" t="s">
        <v>14</v>
      </c>
      <c r="O6178">
        <v>0.65</v>
      </c>
      <c r="P6178">
        <v>686.4</v>
      </c>
      <c r="Q6178">
        <v>33.074300000000001</v>
      </c>
      <c r="R6178" s="7">
        <v>0.65</v>
      </c>
      <c r="S6178" s="1">
        <v>686.40001400000006</v>
      </c>
      <c r="T6178" s="20" t="s">
        <v>314</v>
      </c>
      <c r="U6178" s="7">
        <v>33.074300000000001</v>
      </c>
      <c r="V6178" s="1">
        <v>22702.2</v>
      </c>
      <c r="W6178">
        <v>2026</v>
      </c>
    </row>
    <row r="6179" spans="1:23" hidden="1" x14ac:dyDescent="0.25">
      <c r="A6179">
        <v>72036524</v>
      </c>
      <c r="B6179" s="2">
        <v>46108</v>
      </c>
      <c r="C6179" s="20" t="s">
        <v>2540</v>
      </c>
      <c r="D6179" s="20" t="s">
        <v>1293</v>
      </c>
      <c r="E6179" s="20" t="s">
        <v>1294</v>
      </c>
      <c r="F6179" s="20" t="s">
        <v>5911</v>
      </c>
      <c r="G6179" s="20" t="s">
        <v>5912</v>
      </c>
      <c r="H6179" s="20" t="s">
        <v>1780</v>
      </c>
      <c r="I6179" s="20" t="s">
        <v>1781</v>
      </c>
      <c r="J6179" s="20" t="s">
        <v>1298</v>
      </c>
      <c r="K6179" s="20" t="s">
        <v>178</v>
      </c>
      <c r="L6179">
        <v>1128</v>
      </c>
      <c r="M6179" s="20" t="s">
        <v>13</v>
      </c>
      <c r="N6179" s="20" t="s">
        <v>14</v>
      </c>
      <c r="O6179">
        <v>0.65</v>
      </c>
      <c r="P6179">
        <v>733.2</v>
      </c>
      <c r="Q6179">
        <v>33.074300000000001</v>
      </c>
      <c r="R6179" s="7">
        <v>0.65</v>
      </c>
      <c r="S6179" s="1">
        <v>733.20009700000003</v>
      </c>
      <c r="T6179" s="20" t="s">
        <v>314</v>
      </c>
      <c r="U6179" s="7">
        <v>33.074300000000001</v>
      </c>
      <c r="V6179" s="1">
        <v>24250.080000000002</v>
      </c>
      <c r="W6179">
        <v>2026</v>
      </c>
    </row>
    <row r="6180" spans="1:23" hidden="1" x14ac:dyDescent="0.25">
      <c r="A6180">
        <v>72036524</v>
      </c>
      <c r="B6180" s="2">
        <v>46108</v>
      </c>
      <c r="C6180" s="20" t="s">
        <v>2540</v>
      </c>
      <c r="D6180" s="20" t="s">
        <v>1293</v>
      </c>
      <c r="E6180" s="20" t="s">
        <v>1294</v>
      </c>
      <c r="F6180" s="20" t="s">
        <v>5911</v>
      </c>
      <c r="G6180" s="20" t="s">
        <v>5912</v>
      </c>
      <c r="H6180" s="20" t="s">
        <v>5913</v>
      </c>
      <c r="I6180" s="20" t="s">
        <v>5914</v>
      </c>
      <c r="J6180" s="20" t="s">
        <v>1295</v>
      </c>
      <c r="K6180" s="20" t="s">
        <v>178</v>
      </c>
      <c r="L6180">
        <v>2320</v>
      </c>
      <c r="M6180" s="20" t="s">
        <v>13</v>
      </c>
      <c r="N6180" s="20" t="s">
        <v>14</v>
      </c>
      <c r="O6180">
        <v>0.64</v>
      </c>
      <c r="P6180">
        <v>1484.8</v>
      </c>
      <c r="Q6180">
        <v>33.074300000000001</v>
      </c>
      <c r="R6180" s="7">
        <v>0.63999899999999998</v>
      </c>
      <c r="S6180" s="1">
        <v>1484.79998</v>
      </c>
      <c r="T6180" s="20" t="s">
        <v>314</v>
      </c>
      <c r="U6180" s="7">
        <v>33.074300000000001</v>
      </c>
      <c r="V6180" s="1">
        <v>49108.72</v>
      </c>
      <c r="W6180">
        <v>2026</v>
      </c>
    </row>
    <row r="6181" spans="1:23" hidden="1" x14ac:dyDescent="0.25">
      <c r="A6181">
        <v>72036524</v>
      </c>
      <c r="B6181" s="2">
        <v>46108</v>
      </c>
      <c r="C6181" s="20" t="s">
        <v>2540</v>
      </c>
      <c r="D6181" s="20" t="s">
        <v>1293</v>
      </c>
      <c r="E6181" s="20" t="s">
        <v>1294</v>
      </c>
      <c r="F6181" s="20" t="s">
        <v>5911</v>
      </c>
      <c r="G6181" s="20" t="s">
        <v>5912</v>
      </c>
      <c r="H6181" s="20" t="s">
        <v>2019</v>
      </c>
      <c r="I6181" s="20" t="s">
        <v>2020</v>
      </c>
      <c r="J6181" s="20" t="s">
        <v>1295</v>
      </c>
      <c r="K6181" s="20" t="s">
        <v>178</v>
      </c>
      <c r="L6181">
        <v>1418</v>
      </c>
      <c r="M6181" s="20" t="s">
        <v>13</v>
      </c>
      <c r="N6181" s="20" t="s">
        <v>14</v>
      </c>
      <c r="O6181">
        <v>0.64</v>
      </c>
      <c r="P6181">
        <v>907.52</v>
      </c>
      <c r="Q6181">
        <v>33.074300000000001</v>
      </c>
      <c r="R6181" s="7">
        <v>0.63999899999999998</v>
      </c>
      <c r="S6181" s="1">
        <v>907.520038</v>
      </c>
      <c r="T6181" s="20" t="s">
        <v>314</v>
      </c>
      <c r="U6181" s="7">
        <v>33.074300000000001</v>
      </c>
      <c r="V6181" s="1">
        <v>30015.59</v>
      </c>
      <c r="W6181">
        <v>2026</v>
      </c>
    </row>
    <row r="6182" spans="1:23" hidden="1" x14ac:dyDescent="0.25">
      <c r="A6182">
        <v>72036524</v>
      </c>
      <c r="B6182" s="2">
        <v>46108</v>
      </c>
      <c r="C6182" s="20" t="s">
        <v>2540</v>
      </c>
      <c r="D6182" s="20" t="s">
        <v>1293</v>
      </c>
      <c r="E6182" s="20" t="s">
        <v>1294</v>
      </c>
      <c r="F6182" s="20" t="s">
        <v>5911</v>
      </c>
      <c r="G6182" s="20" t="s">
        <v>5912</v>
      </c>
      <c r="H6182" s="20" t="s">
        <v>5913</v>
      </c>
      <c r="I6182" s="20" t="s">
        <v>5914</v>
      </c>
      <c r="J6182" s="20" t="s">
        <v>1295</v>
      </c>
      <c r="K6182" s="20" t="s">
        <v>178</v>
      </c>
      <c r="L6182">
        <v>309</v>
      </c>
      <c r="M6182" s="20" t="s">
        <v>13</v>
      </c>
      <c r="N6182" s="20" t="s">
        <v>14</v>
      </c>
      <c r="O6182">
        <v>0.64</v>
      </c>
      <c r="P6182">
        <v>197.76</v>
      </c>
      <c r="Q6182">
        <v>33.074300000000001</v>
      </c>
      <c r="R6182" s="7">
        <v>0.63999899999999998</v>
      </c>
      <c r="S6182" s="1">
        <v>197.75989200000001</v>
      </c>
      <c r="T6182" s="20" t="s">
        <v>314</v>
      </c>
      <c r="U6182" s="7">
        <v>33.074300000000001</v>
      </c>
      <c r="V6182" s="1">
        <v>6540.77</v>
      </c>
      <c r="W6182">
        <v>2026</v>
      </c>
    </row>
    <row r="6183" spans="1:23" hidden="1" x14ac:dyDescent="0.25">
      <c r="A6183">
        <v>72036524</v>
      </c>
      <c r="B6183" s="2">
        <v>46108</v>
      </c>
      <c r="C6183" s="20" t="s">
        <v>2540</v>
      </c>
      <c r="D6183" s="20" t="s">
        <v>1293</v>
      </c>
      <c r="E6183" s="20" t="s">
        <v>1294</v>
      </c>
      <c r="F6183" s="20" t="s">
        <v>5911</v>
      </c>
      <c r="G6183" s="20" t="s">
        <v>5912</v>
      </c>
      <c r="H6183" s="20" t="s">
        <v>1308</v>
      </c>
      <c r="I6183" s="20" t="s">
        <v>1309</v>
      </c>
      <c r="J6183" s="20" t="s">
        <v>1298</v>
      </c>
      <c r="K6183" s="20" t="s">
        <v>178</v>
      </c>
      <c r="L6183">
        <v>3462</v>
      </c>
      <c r="M6183" s="20" t="s">
        <v>13</v>
      </c>
      <c r="N6183" s="20" t="s">
        <v>14</v>
      </c>
      <c r="O6183">
        <v>0.65</v>
      </c>
      <c r="P6183">
        <v>2250.3000000000002</v>
      </c>
      <c r="Q6183">
        <v>33.074300000000001</v>
      </c>
      <c r="R6183" s="7">
        <v>0.65</v>
      </c>
      <c r="S6183" s="1">
        <v>2250.3000809999999</v>
      </c>
      <c r="T6183" s="20" t="s">
        <v>314</v>
      </c>
      <c r="U6183" s="7">
        <v>33.074300000000001</v>
      </c>
      <c r="V6183" s="1">
        <v>74427.100000000006</v>
      </c>
      <c r="W6183">
        <v>2026</v>
      </c>
    </row>
    <row r="6184" spans="1:23" hidden="1" x14ac:dyDescent="0.25">
      <c r="A6184">
        <v>72036524</v>
      </c>
      <c r="B6184" s="2">
        <v>46108</v>
      </c>
      <c r="C6184" s="20" t="s">
        <v>2540</v>
      </c>
      <c r="D6184" s="20" t="s">
        <v>1293</v>
      </c>
      <c r="E6184" s="20" t="s">
        <v>1294</v>
      </c>
      <c r="F6184" s="20" t="s">
        <v>5911</v>
      </c>
      <c r="G6184" s="20" t="s">
        <v>5912</v>
      </c>
      <c r="H6184" s="20" t="s">
        <v>1296</v>
      </c>
      <c r="I6184" s="20" t="s">
        <v>1297</v>
      </c>
      <c r="J6184" s="20" t="s">
        <v>1298</v>
      </c>
      <c r="K6184" s="20" t="s">
        <v>178</v>
      </c>
      <c r="L6184">
        <v>2670</v>
      </c>
      <c r="M6184" s="20" t="s">
        <v>13</v>
      </c>
      <c r="N6184" s="20" t="s">
        <v>14</v>
      </c>
      <c r="O6184">
        <v>0.65</v>
      </c>
      <c r="P6184">
        <v>1735.5</v>
      </c>
      <c r="Q6184">
        <v>33.074300000000001</v>
      </c>
      <c r="R6184" s="7">
        <v>0.65</v>
      </c>
      <c r="S6184" s="1">
        <v>1735.5000709999999</v>
      </c>
      <c r="T6184" s="20" t="s">
        <v>314</v>
      </c>
      <c r="U6184" s="7">
        <v>33.074300000000001</v>
      </c>
      <c r="V6184" s="1">
        <v>57400.45</v>
      </c>
      <c r="W6184">
        <v>2026</v>
      </c>
    </row>
    <row r="6185" spans="1:23" hidden="1" x14ac:dyDescent="0.25">
      <c r="A6185">
        <v>72036524</v>
      </c>
      <c r="B6185" s="2">
        <v>46108</v>
      </c>
      <c r="C6185" s="20" t="s">
        <v>2540</v>
      </c>
      <c r="D6185" s="20" t="s">
        <v>1293</v>
      </c>
      <c r="E6185" s="20" t="s">
        <v>1294</v>
      </c>
      <c r="F6185" s="20" t="s">
        <v>5911</v>
      </c>
      <c r="G6185" s="20" t="s">
        <v>5912</v>
      </c>
      <c r="H6185" s="20" t="s">
        <v>1314</v>
      </c>
      <c r="I6185" s="20" t="s">
        <v>1315</v>
      </c>
      <c r="J6185" s="20" t="s">
        <v>1298</v>
      </c>
      <c r="K6185" s="20" t="s">
        <v>178</v>
      </c>
      <c r="L6185">
        <v>1358</v>
      </c>
      <c r="M6185" s="20" t="s">
        <v>13</v>
      </c>
      <c r="N6185" s="20" t="s">
        <v>14</v>
      </c>
      <c r="O6185">
        <v>0.65</v>
      </c>
      <c r="P6185">
        <v>882.7</v>
      </c>
      <c r="Q6185">
        <v>33.074300000000001</v>
      </c>
      <c r="R6185" s="7">
        <v>0.65</v>
      </c>
      <c r="S6185" s="1">
        <v>882.69985999999994</v>
      </c>
      <c r="T6185" s="20" t="s">
        <v>314</v>
      </c>
      <c r="U6185" s="7">
        <v>33.074300000000001</v>
      </c>
      <c r="V6185" s="1">
        <v>29194.68</v>
      </c>
      <c r="W6185">
        <v>2026</v>
      </c>
    </row>
    <row r="6186" spans="1:23" hidden="1" x14ac:dyDescent="0.25">
      <c r="A6186">
        <v>72036524</v>
      </c>
      <c r="B6186" s="2">
        <v>46108</v>
      </c>
      <c r="C6186" s="20" t="s">
        <v>2540</v>
      </c>
      <c r="D6186" s="20" t="s">
        <v>1293</v>
      </c>
      <c r="E6186" s="20" t="s">
        <v>1294</v>
      </c>
      <c r="F6186" s="20" t="s">
        <v>5911</v>
      </c>
      <c r="G6186" s="20" t="s">
        <v>5912</v>
      </c>
      <c r="H6186" s="20" t="s">
        <v>1776</v>
      </c>
      <c r="I6186" s="20" t="s">
        <v>1777</v>
      </c>
      <c r="J6186" s="20" t="s">
        <v>1298</v>
      </c>
      <c r="K6186" s="20" t="s">
        <v>178</v>
      </c>
      <c r="L6186">
        <v>1408</v>
      </c>
      <c r="M6186" s="20" t="s">
        <v>13</v>
      </c>
      <c r="N6186" s="20" t="s">
        <v>14</v>
      </c>
      <c r="O6186">
        <v>0.65</v>
      </c>
      <c r="P6186">
        <v>915.2</v>
      </c>
      <c r="Q6186">
        <v>33.074300000000001</v>
      </c>
      <c r="R6186" s="7">
        <v>0.65</v>
      </c>
      <c r="S6186" s="1">
        <v>915.200019</v>
      </c>
      <c r="T6186" s="20" t="s">
        <v>314</v>
      </c>
      <c r="U6186" s="7">
        <v>33.074300000000001</v>
      </c>
      <c r="V6186" s="1">
        <v>30269.599999999999</v>
      </c>
      <c r="W6186">
        <v>2026</v>
      </c>
    </row>
    <row r="6187" spans="1:23" hidden="1" x14ac:dyDescent="0.25">
      <c r="A6187">
        <v>72036524</v>
      </c>
      <c r="B6187" s="2">
        <v>46108</v>
      </c>
      <c r="C6187" s="20" t="s">
        <v>2540</v>
      </c>
      <c r="D6187" s="20" t="s">
        <v>1293</v>
      </c>
      <c r="E6187" s="20" t="s">
        <v>1294</v>
      </c>
      <c r="F6187" s="20" t="s">
        <v>5911</v>
      </c>
      <c r="G6187" s="20" t="s">
        <v>5912</v>
      </c>
      <c r="H6187" s="20" t="s">
        <v>5899</v>
      </c>
      <c r="I6187" s="20" t="s">
        <v>5900</v>
      </c>
      <c r="J6187" s="20" t="s">
        <v>1295</v>
      </c>
      <c r="K6187" s="20" t="s">
        <v>178</v>
      </c>
      <c r="L6187">
        <v>1118</v>
      </c>
      <c r="M6187" s="20" t="s">
        <v>13</v>
      </c>
      <c r="N6187" s="20" t="s">
        <v>14</v>
      </c>
      <c r="O6187">
        <v>0.64</v>
      </c>
      <c r="P6187">
        <v>715.52</v>
      </c>
      <c r="Q6187">
        <v>33.074300000000001</v>
      </c>
      <c r="R6187" s="7">
        <v>0.63999899999999998</v>
      </c>
      <c r="S6187" s="1">
        <v>715.51990499999999</v>
      </c>
      <c r="T6187" s="20" t="s">
        <v>314</v>
      </c>
      <c r="U6187" s="7">
        <v>33.074300000000001</v>
      </c>
      <c r="V6187" s="1">
        <v>23665.32</v>
      </c>
      <c r="W6187">
        <v>2026</v>
      </c>
    </row>
    <row r="6188" spans="1:23" hidden="1" x14ac:dyDescent="0.25">
      <c r="A6188">
        <v>72036524</v>
      </c>
      <c r="B6188" s="2">
        <v>46108</v>
      </c>
      <c r="C6188" s="20" t="s">
        <v>2540</v>
      </c>
      <c r="D6188" s="20" t="s">
        <v>1293</v>
      </c>
      <c r="E6188" s="20" t="s">
        <v>1294</v>
      </c>
      <c r="F6188" s="20" t="s">
        <v>5911</v>
      </c>
      <c r="G6188" s="20" t="s">
        <v>5912</v>
      </c>
      <c r="H6188" s="20" t="s">
        <v>2017</v>
      </c>
      <c r="I6188" s="20" t="s">
        <v>2018</v>
      </c>
      <c r="J6188" s="20" t="s">
        <v>1295</v>
      </c>
      <c r="K6188" s="20" t="s">
        <v>178</v>
      </c>
      <c r="L6188">
        <v>1164</v>
      </c>
      <c r="M6188" s="20" t="s">
        <v>13</v>
      </c>
      <c r="N6188" s="20" t="s">
        <v>14</v>
      </c>
      <c r="O6188">
        <v>0.64</v>
      </c>
      <c r="P6188">
        <v>744.96</v>
      </c>
      <c r="Q6188">
        <v>33.074300000000001</v>
      </c>
      <c r="R6188" s="7">
        <v>0.63999899999999998</v>
      </c>
      <c r="S6188" s="1">
        <v>744.95998399999996</v>
      </c>
      <c r="T6188" s="20" t="s">
        <v>314</v>
      </c>
      <c r="U6188" s="7">
        <v>33.074300000000001</v>
      </c>
      <c r="V6188" s="1">
        <v>24639.03</v>
      </c>
      <c r="W6188">
        <v>2026</v>
      </c>
    </row>
    <row r="6189" spans="1:23" hidden="1" x14ac:dyDescent="0.25">
      <c r="A6189">
        <v>72037371</v>
      </c>
      <c r="B6189" s="2">
        <v>46129</v>
      </c>
      <c r="C6189" s="20" t="s">
        <v>3411</v>
      </c>
      <c r="D6189" s="20" t="s">
        <v>4996</v>
      </c>
      <c r="E6189" s="20" t="s">
        <v>4997</v>
      </c>
      <c r="F6189" s="20" t="s">
        <v>7724</v>
      </c>
      <c r="G6189" s="20" t="s">
        <v>7725</v>
      </c>
      <c r="H6189" s="20" t="s">
        <v>5000</v>
      </c>
      <c r="I6189" s="20" t="s">
        <v>5001</v>
      </c>
      <c r="J6189" s="20" t="s">
        <v>5002</v>
      </c>
      <c r="K6189" s="20" t="s">
        <v>32</v>
      </c>
      <c r="L6189">
        <v>17540</v>
      </c>
      <c r="M6189" s="20" t="s">
        <v>13</v>
      </c>
      <c r="N6189" s="20" t="s">
        <v>14</v>
      </c>
      <c r="O6189">
        <v>0</v>
      </c>
      <c r="P6189">
        <v>0</v>
      </c>
      <c r="Q6189">
        <v>32.1999</v>
      </c>
      <c r="R6189" s="7">
        <v>0</v>
      </c>
      <c r="S6189" s="1">
        <v>0</v>
      </c>
      <c r="T6189" s="20" t="s">
        <v>314</v>
      </c>
      <c r="U6189" s="7">
        <v>32.1999</v>
      </c>
      <c r="V6189" s="1">
        <v>0</v>
      </c>
      <c r="W6189">
        <v>2026</v>
      </c>
    </row>
    <row r="6190" spans="1:23" x14ac:dyDescent="0.25">
      <c r="A6190">
        <v>72038282</v>
      </c>
      <c r="B6190" s="2">
        <v>46132</v>
      </c>
      <c r="C6190" s="20" t="s">
        <v>4640</v>
      </c>
      <c r="D6190" s="20" t="s">
        <v>802</v>
      </c>
      <c r="E6190" s="20" t="s">
        <v>803</v>
      </c>
      <c r="F6190" s="20" t="s">
        <v>7726</v>
      </c>
      <c r="G6190" s="20" t="s">
        <v>7727</v>
      </c>
      <c r="H6190" s="20" t="s">
        <v>7728</v>
      </c>
      <c r="I6190" s="20" t="s">
        <v>4957</v>
      </c>
      <c r="J6190" s="20" t="s">
        <v>804</v>
      </c>
      <c r="K6190" s="20" t="s">
        <v>32</v>
      </c>
      <c r="L6190">
        <v>70</v>
      </c>
      <c r="M6190" s="20" t="s">
        <v>13</v>
      </c>
      <c r="N6190" s="20" t="s">
        <v>14</v>
      </c>
      <c r="O6190">
        <v>6.75</v>
      </c>
      <c r="P6190">
        <v>472.5</v>
      </c>
      <c r="Q6190">
        <v>32.226399999999998</v>
      </c>
      <c r="R6190" s="7">
        <v>6.75</v>
      </c>
      <c r="S6190" s="1">
        <v>472.49987499999997</v>
      </c>
      <c r="T6190" s="20" t="s">
        <v>314</v>
      </c>
      <c r="U6190" s="7">
        <v>32.226399999999998</v>
      </c>
      <c r="V6190" s="1">
        <v>15226.97</v>
      </c>
      <c r="W6190">
        <v>2026</v>
      </c>
    </row>
    <row r="6191" spans="1:23" x14ac:dyDescent="0.25">
      <c r="A6191">
        <v>72038282</v>
      </c>
      <c r="B6191" s="2">
        <v>46132</v>
      </c>
      <c r="C6191" s="20" t="s">
        <v>4640</v>
      </c>
      <c r="D6191" s="20" t="s">
        <v>802</v>
      </c>
      <c r="E6191" s="20" t="s">
        <v>803</v>
      </c>
      <c r="F6191" s="20" t="s">
        <v>7726</v>
      </c>
      <c r="G6191" s="20" t="s">
        <v>7727</v>
      </c>
      <c r="H6191" s="20" t="s">
        <v>7729</v>
      </c>
      <c r="I6191" s="20" t="s">
        <v>4961</v>
      </c>
      <c r="J6191" s="20" t="s">
        <v>804</v>
      </c>
      <c r="K6191" s="20" t="s">
        <v>32</v>
      </c>
      <c r="L6191">
        <v>162</v>
      </c>
      <c r="M6191" s="20" t="s">
        <v>13</v>
      </c>
      <c r="N6191" s="20" t="s">
        <v>14</v>
      </c>
      <c r="O6191">
        <v>6.75</v>
      </c>
      <c r="P6191">
        <v>1093.5</v>
      </c>
      <c r="Q6191">
        <v>32.226399999999998</v>
      </c>
      <c r="R6191" s="7">
        <v>6.75</v>
      </c>
      <c r="S6191" s="1">
        <v>1093.500049</v>
      </c>
      <c r="T6191" s="20" t="s">
        <v>314</v>
      </c>
      <c r="U6191" s="7">
        <v>32.226399999999998</v>
      </c>
      <c r="V6191" s="1">
        <v>35239.57</v>
      </c>
      <c r="W6191">
        <v>2026</v>
      </c>
    </row>
    <row r="6192" spans="1:23" x14ac:dyDescent="0.25">
      <c r="A6192">
        <v>72038282</v>
      </c>
      <c r="B6192" s="2">
        <v>46132</v>
      </c>
      <c r="C6192" s="20" t="s">
        <v>4640</v>
      </c>
      <c r="D6192" s="20" t="s">
        <v>802</v>
      </c>
      <c r="E6192" s="20" t="s">
        <v>803</v>
      </c>
      <c r="F6192" s="20" t="s">
        <v>7726</v>
      </c>
      <c r="G6192" s="20" t="s">
        <v>7727</v>
      </c>
      <c r="H6192" s="20" t="s">
        <v>7730</v>
      </c>
      <c r="I6192" s="20" t="s">
        <v>4967</v>
      </c>
      <c r="J6192" s="20" t="s">
        <v>804</v>
      </c>
      <c r="K6192" s="20" t="s">
        <v>32</v>
      </c>
      <c r="L6192">
        <v>183</v>
      </c>
      <c r="M6192" s="20" t="s">
        <v>13</v>
      </c>
      <c r="N6192" s="20" t="s">
        <v>14</v>
      </c>
      <c r="O6192">
        <v>6.75</v>
      </c>
      <c r="P6192">
        <v>1235.25</v>
      </c>
      <c r="Q6192">
        <v>32.226399999999998</v>
      </c>
      <c r="R6192" s="7">
        <v>6.75</v>
      </c>
      <c r="S6192" s="1">
        <v>1235.2499809999999</v>
      </c>
      <c r="T6192" s="20" t="s">
        <v>314</v>
      </c>
      <c r="U6192" s="7">
        <v>32.226399999999998</v>
      </c>
      <c r="V6192" s="1">
        <v>39807.660000000003</v>
      </c>
      <c r="W6192">
        <v>2026</v>
      </c>
    </row>
    <row r="6193" spans="1:23" x14ac:dyDescent="0.25">
      <c r="A6193">
        <v>72038282</v>
      </c>
      <c r="B6193" s="2">
        <v>46132</v>
      </c>
      <c r="C6193" s="20" t="s">
        <v>4640</v>
      </c>
      <c r="D6193" s="20" t="s">
        <v>802</v>
      </c>
      <c r="E6193" s="20" t="s">
        <v>803</v>
      </c>
      <c r="F6193" s="20" t="s">
        <v>7726</v>
      </c>
      <c r="G6193" s="20" t="s">
        <v>7727</v>
      </c>
      <c r="H6193" s="20" t="s">
        <v>7731</v>
      </c>
      <c r="I6193" s="20" t="s">
        <v>7732</v>
      </c>
      <c r="J6193" s="20" t="s">
        <v>804</v>
      </c>
      <c r="K6193" s="20" t="s">
        <v>32</v>
      </c>
      <c r="L6193">
        <v>215</v>
      </c>
      <c r="M6193" s="20" t="s">
        <v>13</v>
      </c>
      <c r="N6193" s="20" t="s">
        <v>14</v>
      </c>
      <c r="O6193">
        <v>6.75</v>
      </c>
      <c r="P6193">
        <v>1451.25</v>
      </c>
      <c r="Q6193">
        <v>32.226399999999998</v>
      </c>
      <c r="R6193" s="7">
        <v>6.75</v>
      </c>
      <c r="S6193" s="1">
        <v>1451.249906</v>
      </c>
      <c r="T6193" s="20" t="s">
        <v>314</v>
      </c>
      <c r="U6193" s="7">
        <v>32.226399999999998</v>
      </c>
      <c r="V6193" s="1">
        <v>46768.56</v>
      </c>
      <c r="W6193">
        <v>2026</v>
      </c>
    </row>
    <row r="6194" spans="1:23" x14ac:dyDescent="0.25">
      <c r="A6194">
        <v>72038282</v>
      </c>
      <c r="B6194" s="2">
        <v>46132</v>
      </c>
      <c r="C6194" s="20" t="s">
        <v>4640</v>
      </c>
      <c r="D6194" s="20" t="s">
        <v>802</v>
      </c>
      <c r="E6194" s="20" t="s">
        <v>803</v>
      </c>
      <c r="F6194" s="20" t="s">
        <v>7726</v>
      </c>
      <c r="G6194" s="20" t="s">
        <v>7727</v>
      </c>
      <c r="H6194" s="20" t="s">
        <v>7733</v>
      </c>
      <c r="I6194" s="20" t="s">
        <v>4969</v>
      </c>
      <c r="J6194" s="20" t="s">
        <v>804</v>
      </c>
      <c r="K6194" s="20" t="s">
        <v>32</v>
      </c>
      <c r="L6194">
        <v>223</v>
      </c>
      <c r="M6194" s="20" t="s">
        <v>13</v>
      </c>
      <c r="N6194" s="20" t="s">
        <v>14</v>
      </c>
      <c r="O6194">
        <v>6.75</v>
      </c>
      <c r="P6194">
        <v>1505.25</v>
      </c>
      <c r="Q6194">
        <v>32.226399999999998</v>
      </c>
      <c r="R6194" s="7">
        <v>6.75</v>
      </c>
      <c r="S6194" s="1">
        <v>1505.250043</v>
      </c>
      <c r="T6194" s="20" t="s">
        <v>314</v>
      </c>
      <c r="U6194" s="7">
        <v>32.226399999999998</v>
      </c>
      <c r="V6194" s="1">
        <v>48508.79</v>
      </c>
      <c r="W6194">
        <v>2026</v>
      </c>
    </row>
    <row r="6195" spans="1:23" x14ac:dyDescent="0.25">
      <c r="A6195">
        <v>72038282</v>
      </c>
      <c r="B6195" s="2">
        <v>46132</v>
      </c>
      <c r="C6195" s="20" t="s">
        <v>4640</v>
      </c>
      <c r="D6195" s="20" t="s">
        <v>802</v>
      </c>
      <c r="E6195" s="20" t="s">
        <v>803</v>
      </c>
      <c r="F6195" s="20" t="s">
        <v>7726</v>
      </c>
      <c r="G6195" s="20" t="s">
        <v>7727</v>
      </c>
      <c r="H6195" s="20" t="s">
        <v>7734</v>
      </c>
      <c r="I6195" s="20" t="s">
        <v>7735</v>
      </c>
      <c r="J6195" s="20" t="s">
        <v>804</v>
      </c>
      <c r="K6195" s="20" t="s">
        <v>32</v>
      </c>
      <c r="L6195">
        <v>117</v>
      </c>
      <c r="M6195" s="20" t="s">
        <v>13</v>
      </c>
      <c r="N6195" s="20" t="s">
        <v>14</v>
      </c>
      <c r="O6195">
        <v>6.75</v>
      </c>
      <c r="P6195">
        <v>789.75</v>
      </c>
      <c r="Q6195">
        <v>32.226399999999998</v>
      </c>
      <c r="R6195" s="7">
        <v>6.75</v>
      </c>
      <c r="S6195" s="1">
        <v>789.75001799999995</v>
      </c>
      <c r="T6195" s="20" t="s">
        <v>314</v>
      </c>
      <c r="U6195" s="7">
        <v>32.226399999999998</v>
      </c>
      <c r="V6195" s="1">
        <v>25450.799999999999</v>
      </c>
      <c r="W6195">
        <v>2026</v>
      </c>
    </row>
    <row r="6196" spans="1:23" x14ac:dyDescent="0.25">
      <c r="A6196">
        <v>72038282</v>
      </c>
      <c r="B6196" s="2">
        <v>46132</v>
      </c>
      <c r="C6196" s="20" t="s">
        <v>4640</v>
      </c>
      <c r="D6196" s="20" t="s">
        <v>802</v>
      </c>
      <c r="E6196" s="20" t="s">
        <v>803</v>
      </c>
      <c r="F6196" s="20" t="s">
        <v>7726</v>
      </c>
      <c r="G6196" s="20" t="s">
        <v>7727</v>
      </c>
      <c r="H6196" s="20" t="s">
        <v>7734</v>
      </c>
      <c r="I6196" s="20" t="s">
        <v>7735</v>
      </c>
      <c r="J6196" s="20" t="s">
        <v>804</v>
      </c>
      <c r="K6196" s="20" t="s">
        <v>32</v>
      </c>
      <c r="L6196">
        <v>11</v>
      </c>
      <c r="M6196" s="20" t="s">
        <v>13</v>
      </c>
      <c r="N6196" s="20" t="s">
        <v>14</v>
      </c>
      <c r="O6196">
        <v>6.75</v>
      </c>
      <c r="P6196">
        <v>74.25</v>
      </c>
      <c r="Q6196">
        <v>32.226399999999998</v>
      </c>
      <c r="R6196" s="7">
        <v>6.75</v>
      </c>
      <c r="S6196" s="1">
        <v>74.249993000000003</v>
      </c>
      <c r="T6196" s="20" t="s">
        <v>314</v>
      </c>
      <c r="U6196" s="7">
        <v>32.226399999999998</v>
      </c>
      <c r="V6196" s="1">
        <v>2392.81</v>
      </c>
      <c r="W6196">
        <v>2026</v>
      </c>
    </row>
    <row r="6197" spans="1:23" hidden="1" x14ac:dyDescent="0.25">
      <c r="A6197">
        <v>72037250</v>
      </c>
      <c r="B6197" s="2">
        <v>46132</v>
      </c>
      <c r="C6197" s="20" t="s">
        <v>3332</v>
      </c>
      <c r="D6197" s="20" t="s">
        <v>724</v>
      </c>
      <c r="E6197" s="20" t="s">
        <v>725</v>
      </c>
      <c r="F6197" s="20" t="s">
        <v>7736</v>
      </c>
      <c r="G6197" s="20" t="s">
        <v>7737</v>
      </c>
      <c r="H6197" s="20" t="s">
        <v>265</v>
      </c>
      <c r="I6197" s="20" t="s">
        <v>1063</v>
      </c>
      <c r="J6197" s="20" t="s">
        <v>266</v>
      </c>
      <c r="K6197" s="20" t="s">
        <v>32</v>
      </c>
      <c r="L6197">
        <v>20371</v>
      </c>
      <c r="M6197" s="20" t="s">
        <v>13</v>
      </c>
      <c r="N6197" s="20" t="s">
        <v>14</v>
      </c>
      <c r="O6197">
        <v>0</v>
      </c>
      <c r="P6197">
        <v>0</v>
      </c>
      <c r="Q6197">
        <v>32.226399999999998</v>
      </c>
      <c r="R6197" s="7">
        <v>0</v>
      </c>
      <c r="S6197" s="1">
        <v>0</v>
      </c>
      <c r="T6197" s="20" t="s">
        <v>314</v>
      </c>
      <c r="U6197" s="7">
        <v>32.226399999999998</v>
      </c>
      <c r="V6197" s="1">
        <v>0</v>
      </c>
      <c r="W6197">
        <v>2026</v>
      </c>
    </row>
    <row r="6198" spans="1:23" hidden="1" x14ac:dyDescent="0.25">
      <c r="A6198">
        <v>72038276</v>
      </c>
      <c r="B6198" s="2">
        <v>46133</v>
      </c>
      <c r="C6198" s="20" t="s">
        <v>5279</v>
      </c>
      <c r="D6198" s="20" t="s">
        <v>996</v>
      </c>
      <c r="E6198" s="20" t="s">
        <v>997</v>
      </c>
      <c r="F6198" s="20" t="s">
        <v>8486</v>
      </c>
      <c r="G6198" s="20" t="s">
        <v>8487</v>
      </c>
      <c r="H6198" s="20" t="s">
        <v>2464</v>
      </c>
      <c r="I6198" s="20" t="s">
        <v>2465</v>
      </c>
      <c r="J6198" s="20" t="s">
        <v>133</v>
      </c>
      <c r="K6198" s="20" t="s">
        <v>12</v>
      </c>
      <c r="L6198">
        <v>125</v>
      </c>
      <c r="M6198" s="20" t="s">
        <v>13</v>
      </c>
      <c r="N6198" s="20" t="s">
        <v>14</v>
      </c>
      <c r="O6198">
        <v>12.4</v>
      </c>
      <c r="P6198">
        <v>1550</v>
      </c>
      <c r="Q6198">
        <v>32.214199999999998</v>
      </c>
      <c r="R6198" s="7">
        <v>12.4</v>
      </c>
      <c r="S6198" s="1">
        <v>1550</v>
      </c>
      <c r="T6198" s="20" t="s">
        <v>314</v>
      </c>
      <c r="U6198" s="7">
        <v>32.214199999999998</v>
      </c>
      <c r="V6198" s="1">
        <v>49932.01</v>
      </c>
      <c r="W6198">
        <v>2026</v>
      </c>
    </row>
    <row r="6199" spans="1:23" hidden="1" x14ac:dyDescent="0.25">
      <c r="A6199">
        <v>72038422</v>
      </c>
      <c r="B6199" s="2">
        <v>46133</v>
      </c>
      <c r="C6199" s="20" t="s">
        <v>5945</v>
      </c>
      <c r="D6199" s="20" t="s">
        <v>996</v>
      </c>
      <c r="E6199" s="20" t="s">
        <v>997</v>
      </c>
      <c r="F6199" s="20" t="s">
        <v>7738</v>
      </c>
      <c r="G6199" s="20" t="s">
        <v>7739</v>
      </c>
      <c r="H6199" s="20" t="s">
        <v>7740</v>
      </c>
      <c r="I6199" s="20" t="s">
        <v>7741</v>
      </c>
      <c r="J6199" s="20" t="s">
        <v>133</v>
      </c>
      <c r="K6199" s="20" t="s">
        <v>12</v>
      </c>
      <c r="L6199">
        <v>75</v>
      </c>
      <c r="M6199" s="20" t="s">
        <v>13</v>
      </c>
      <c r="N6199" s="20" t="s">
        <v>14</v>
      </c>
      <c r="O6199">
        <v>14.2</v>
      </c>
      <c r="P6199">
        <v>1065</v>
      </c>
      <c r="Q6199">
        <v>32.214199999999998</v>
      </c>
      <c r="R6199" s="7">
        <v>14.2</v>
      </c>
      <c r="S6199" s="1">
        <v>1064.999906</v>
      </c>
      <c r="T6199" s="20" t="s">
        <v>314</v>
      </c>
      <c r="U6199" s="7">
        <v>32.214199999999998</v>
      </c>
      <c r="V6199" s="1">
        <v>34308.120000000003</v>
      </c>
      <c r="W6199">
        <v>2026</v>
      </c>
    </row>
    <row r="6200" spans="1:23" hidden="1" x14ac:dyDescent="0.25">
      <c r="A6200">
        <v>72038422</v>
      </c>
      <c r="B6200" s="2">
        <v>46133</v>
      </c>
      <c r="C6200" s="20" t="s">
        <v>5945</v>
      </c>
      <c r="D6200" s="20" t="s">
        <v>996</v>
      </c>
      <c r="E6200" s="20" t="s">
        <v>997</v>
      </c>
      <c r="F6200" s="20" t="s">
        <v>7738</v>
      </c>
      <c r="G6200" s="20" t="s">
        <v>7739</v>
      </c>
      <c r="H6200" s="20" t="s">
        <v>7740</v>
      </c>
      <c r="I6200" s="20" t="s">
        <v>7741</v>
      </c>
      <c r="J6200" s="20" t="s">
        <v>133</v>
      </c>
      <c r="K6200" s="20" t="s">
        <v>12</v>
      </c>
      <c r="L6200">
        <v>50</v>
      </c>
      <c r="M6200" s="20" t="s">
        <v>13</v>
      </c>
      <c r="N6200" s="20" t="s">
        <v>14</v>
      </c>
      <c r="O6200">
        <v>14.2</v>
      </c>
      <c r="P6200">
        <v>710</v>
      </c>
      <c r="Q6200">
        <v>32.214199999999998</v>
      </c>
      <c r="R6200" s="7">
        <v>14.2</v>
      </c>
      <c r="S6200" s="1">
        <v>709.99993700000005</v>
      </c>
      <c r="T6200" s="20" t="s">
        <v>314</v>
      </c>
      <c r="U6200" s="7">
        <v>32.214199999999998</v>
      </c>
      <c r="V6200" s="1">
        <v>22872.080000000002</v>
      </c>
      <c r="W6200">
        <v>2026</v>
      </c>
    </row>
    <row r="6201" spans="1:23" hidden="1" x14ac:dyDescent="0.25">
      <c r="A6201">
        <v>72038754</v>
      </c>
      <c r="B6201" s="2">
        <v>46133</v>
      </c>
      <c r="C6201" s="20" t="s">
        <v>6363</v>
      </c>
      <c r="D6201" s="20" t="s">
        <v>996</v>
      </c>
      <c r="E6201" s="20" t="s">
        <v>997</v>
      </c>
      <c r="F6201" s="20" t="s">
        <v>7738</v>
      </c>
      <c r="G6201" s="20" t="s">
        <v>7739</v>
      </c>
      <c r="H6201" s="20" t="s">
        <v>7740</v>
      </c>
      <c r="I6201" s="20" t="s">
        <v>7741</v>
      </c>
      <c r="J6201" s="20" t="s">
        <v>133</v>
      </c>
      <c r="K6201" s="20" t="s">
        <v>12</v>
      </c>
      <c r="L6201">
        <v>50</v>
      </c>
      <c r="M6201" s="20" t="s">
        <v>13</v>
      </c>
      <c r="N6201" s="20" t="s">
        <v>14</v>
      </c>
      <c r="O6201">
        <v>14.2</v>
      </c>
      <c r="P6201">
        <v>710</v>
      </c>
      <c r="Q6201">
        <v>32.214199999999998</v>
      </c>
      <c r="R6201" s="7">
        <v>14.2</v>
      </c>
      <c r="S6201" s="1">
        <v>709.99993700000005</v>
      </c>
      <c r="T6201" s="20" t="s">
        <v>314</v>
      </c>
      <c r="U6201" s="7">
        <v>32.214199999999998</v>
      </c>
      <c r="V6201" s="1">
        <v>22872.080000000002</v>
      </c>
      <c r="W6201">
        <v>2026</v>
      </c>
    </row>
    <row r="6202" spans="1:23" hidden="1" x14ac:dyDescent="0.25">
      <c r="A6202">
        <v>72038754</v>
      </c>
      <c r="B6202" s="2">
        <v>46133</v>
      </c>
      <c r="C6202" s="20" t="s">
        <v>6363</v>
      </c>
      <c r="D6202" s="20" t="s">
        <v>996</v>
      </c>
      <c r="E6202" s="20" t="s">
        <v>997</v>
      </c>
      <c r="F6202" s="20" t="s">
        <v>7738</v>
      </c>
      <c r="G6202" s="20" t="s">
        <v>7739</v>
      </c>
      <c r="H6202" s="20" t="s">
        <v>7740</v>
      </c>
      <c r="I6202" s="20" t="s">
        <v>7741</v>
      </c>
      <c r="J6202" s="20" t="s">
        <v>133</v>
      </c>
      <c r="K6202" s="20" t="s">
        <v>12</v>
      </c>
      <c r="L6202">
        <v>175</v>
      </c>
      <c r="M6202" s="20" t="s">
        <v>13</v>
      </c>
      <c r="N6202" s="20" t="s">
        <v>14</v>
      </c>
      <c r="O6202">
        <v>14.2</v>
      </c>
      <c r="P6202">
        <v>2485</v>
      </c>
      <c r="Q6202">
        <v>32.214199999999998</v>
      </c>
      <c r="R6202" s="7">
        <v>14.2</v>
      </c>
      <c r="S6202" s="1">
        <v>2485.0000930000001</v>
      </c>
      <c r="T6202" s="20" t="s">
        <v>314</v>
      </c>
      <c r="U6202" s="7">
        <v>32.214199999999998</v>
      </c>
      <c r="V6202" s="1">
        <v>80052.289999999994</v>
      </c>
      <c r="W6202">
        <v>2026</v>
      </c>
    </row>
    <row r="6203" spans="1:23" hidden="1" x14ac:dyDescent="0.25">
      <c r="A6203">
        <v>72038905</v>
      </c>
      <c r="B6203" s="2">
        <v>46136</v>
      </c>
      <c r="C6203" s="20" t="s">
        <v>6619</v>
      </c>
      <c r="D6203" s="20" t="s">
        <v>996</v>
      </c>
      <c r="E6203" s="20" t="s">
        <v>997</v>
      </c>
      <c r="F6203" s="20" t="s">
        <v>7755</v>
      </c>
      <c r="G6203" s="20" t="s">
        <v>7756</v>
      </c>
      <c r="H6203" s="20" t="s">
        <v>7740</v>
      </c>
      <c r="I6203" s="20" t="s">
        <v>7741</v>
      </c>
      <c r="J6203" s="20" t="s">
        <v>133</v>
      </c>
      <c r="K6203" s="20" t="s">
        <v>12</v>
      </c>
      <c r="L6203">
        <v>300</v>
      </c>
      <c r="M6203" s="20" t="s">
        <v>13</v>
      </c>
      <c r="N6203" s="20" t="s">
        <v>14</v>
      </c>
      <c r="O6203">
        <v>14.2</v>
      </c>
      <c r="P6203">
        <v>4260</v>
      </c>
      <c r="Q6203">
        <v>32.628300000000003</v>
      </c>
      <c r="R6203" s="7">
        <v>14.2</v>
      </c>
      <c r="S6203" s="1">
        <v>4260.0000609999997</v>
      </c>
      <c r="T6203" s="20" t="s">
        <v>314</v>
      </c>
      <c r="U6203" s="7">
        <v>32.628300000000003</v>
      </c>
      <c r="V6203" s="1">
        <v>138996.56</v>
      </c>
      <c r="W6203">
        <v>2026</v>
      </c>
    </row>
    <row r="6204" spans="1:23" hidden="1" x14ac:dyDescent="0.25">
      <c r="A6204">
        <v>72038905</v>
      </c>
      <c r="B6204" s="2">
        <v>46140</v>
      </c>
      <c r="C6204" s="20" t="s">
        <v>6619</v>
      </c>
      <c r="D6204" s="20" t="s">
        <v>996</v>
      </c>
      <c r="E6204" s="20" t="s">
        <v>997</v>
      </c>
      <c r="F6204" s="20" t="s">
        <v>9429</v>
      </c>
      <c r="G6204" s="20" t="s">
        <v>9430</v>
      </c>
      <c r="H6204" s="20" t="s">
        <v>2466</v>
      </c>
      <c r="I6204" s="20" t="s">
        <v>2467</v>
      </c>
      <c r="J6204" s="20" t="s">
        <v>133</v>
      </c>
      <c r="K6204" s="20" t="s">
        <v>12</v>
      </c>
      <c r="L6204">
        <v>100</v>
      </c>
      <c r="M6204" s="20" t="s">
        <v>13</v>
      </c>
      <c r="N6204" s="20" t="s">
        <v>14</v>
      </c>
      <c r="O6204">
        <v>14.9</v>
      </c>
      <c r="P6204">
        <v>1490</v>
      </c>
      <c r="Q6204">
        <v>32.589599999999997</v>
      </c>
      <c r="R6204" s="7">
        <v>14.9</v>
      </c>
      <c r="S6204" s="1">
        <v>1489.999877</v>
      </c>
      <c r="T6204" s="20" t="s">
        <v>314</v>
      </c>
      <c r="U6204" s="7">
        <v>32.589599999999997</v>
      </c>
      <c r="V6204" s="1">
        <v>48558.5</v>
      </c>
      <c r="W6204">
        <v>2026</v>
      </c>
    </row>
    <row r="6205" spans="1:23" hidden="1" x14ac:dyDescent="0.25">
      <c r="A6205">
        <v>72037293</v>
      </c>
      <c r="B6205" s="2">
        <v>46141</v>
      </c>
      <c r="C6205" s="20" t="s">
        <v>3284</v>
      </c>
      <c r="D6205" s="20" t="s">
        <v>2400</v>
      </c>
      <c r="E6205" s="20" t="s">
        <v>2401</v>
      </c>
      <c r="F6205" s="20" t="s">
        <v>7761</v>
      </c>
      <c r="G6205" s="20" t="s">
        <v>7762</v>
      </c>
      <c r="H6205" s="20" t="s">
        <v>7763</v>
      </c>
      <c r="I6205" s="20" t="s">
        <v>7764</v>
      </c>
      <c r="J6205" s="20" t="s">
        <v>306</v>
      </c>
      <c r="K6205" s="20" t="s">
        <v>555</v>
      </c>
      <c r="L6205">
        <v>10000</v>
      </c>
      <c r="M6205" s="20" t="s">
        <v>13</v>
      </c>
      <c r="N6205" s="20" t="s">
        <v>14</v>
      </c>
      <c r="O6205">
        <v>5.78</v>
      </c>
      <c r="P6205">
        <v>57800</v>
      </c>
      <c r="Q6205">
        <v>32.728400000000001</v>
      </c>
      <c r="R6205" s="7">
        <v>5.7799990000000001</v>
      </c>
      <c r="S6205" s="1">
        <v>57800</v>
      </c>
      <c r="T6205" s="20" t="s">
        <v>314</v>
      </c>
      <c r="U6205" s="7">
        <v>32.728400000000001</v>
      </c>
      <c r="V6205" s="1">
        <v>1891701.52</v>
      </c>
      <c r="W6205">
        <v>2026</v>
      </c>
    </row>
    <row r="6206" spans="1:23" hidden="1" x14ac:dyDescent="0.25">
      <c r="A6206">
        <v>72037293</v>
      </c>
      <c r="B6206" s="2">
        <v>46141</v>
      </c>
      <c r="C6206" s="20" t="s">
        <v>3284</v>
      </c>
      <c r="D6206" s="20" t="s">
        <v>2400</v>
      </c>
      <c r="E6206" s="20" t="s">
        <v>2401</v>
      </c>
      <c r="F6206" s="20" t="s">
        <v>7761</v>
      </c>
      <c r="G6206" s="20" t="s">
        <v>7762</v>
      </c>
      <c r="H6206" s="20" t="s">
        <v>2523</v>
      </c>
      <c r="I6206" s="20" t="s">
        <v>7031</v>
      </c>
      <c r="J6206" s="20" t="s">
        <v>306</v>
      </c>
      <c r="K6206" s="20" t="s">
        <v>555</v>
      </c>
      <c r="L6206">
        <v>2000</v>
      </c>
      <c r="M6206" s="20" t="s">
        <v>13</v>
      </c>
      <c r="N6206" s="20" t="s">
        <v>14</v>
      </c>
      <c r="O6206">
        <v>5.81</v>
      </c>
      <c r="P6206">
        <v>11620</v>
      </c>
      <c r="Q6206">
        <v>32.728400000000001</v>
      </c>
      <c r="R6206" s="7">
        <v>5.8099990000000004</v>
      </c>
      <c r="S6206" s="1">
        <v>11620.000061000001</v>
      </c>
      <c r="T6206" s="20" t="s">
        <v>314</v>
      </c>
      <c r="U6206" s="7">
        <v>32.728400000000001</v>
      </c>
      <c r="V6206" s="1">
        <v>380304.01</v>
      </c>
      <c r="W6206">
        <v>2026</v>
      </c>
    </row>
    <row r="6207" spans="1:23" hidden="1" x14ac:dyDescent="0.25">
      <c r="A6207">
        <v>72037293</v>
      </c>
      <c r="B6207" s="2">
        <v>46141</v>
      </c>
      <c r="C6207" s="20" t="s">
        <v>3284</v>
      </c>
      <c r="D6207" s="20" t="s">
        <v>2400</v>
      </c>
      <c r="E6207" s="20" t="s">
        <v>2401</v>
      </c>
      <c r="F6207" s="20" t="s">
        <v>7761</v>
      </c>
      <c r="G6207" s="20" t="s">
        <v>7762</v>
      </c>
      <c r="H6207" s="20" t="s">
        <v>2402</v>
      </c>
      <c r="I6207" s="20" t="s">
        <v>7035</v>
      </c>
      <c r="J6207" s="20" t="s">
        <v>306</v>
      </c>
      <c r="K6207" s="20" t="s">
        <v>555</v>
      </c>
      <c r="L6207">
        <v>2000</v>
      </c>
      <c r="M6207" s="20" t="s">
        <v>13</v>
      </c>
      <c r="N6207" s="20" t="s">
        <v>14</v>
      </c>
      <c r="O6207">
        <v>5.87</v>
      </c>
      <c r="P6207">
        <v>11740</v>
      </c>
      <c r="Q6207">
        <v>32.728400000000001</v>
      </c>
      <c r="R6207" s="7">
        <v>5.87</v>
      </c>
      <c r="S6207" s="1">
        <v>11740.000121999999</v>
      </c>
      <c r="T6207" s="20" t="s">
        <v>314</v>
      </c>
      <c r="U6207" s="7">
        <v>32.728400000000001</v>
      </c>
      <c r="V6207" s="1">
        <v>384231.42</v>
      </c>
      <c r="W6207">
        <v>2026</v>
      </c>
    </row>
    <row r="6208" spans="1:23" hidden="1" x14ac:dyDescent="0.25">
      <c r="A6208">
        <v>72037293</v>
      </c>
      <c r="B6208" s="2">
        <v>46141</v>
      </c>
      <c r="C6208" s="20" t="s">
        <v>3284</v>
      </c>
      <c r="D6208" s="20" t="s">
        <v>2400</v>
      </c>
      <c r="E6208" s="20" t="s">
        <v>2401</v>
      </c>
      <c r="F6208" s="20" t="s">
        <v>7761</v>
      </c>
      <c r="G6208" s="20" t="s">
        <v>7762</v>
      </c>
      <c r="H6208" s="20" t="s">
        <v>2404</v>
      </c>
      <c r="I6208" s="20" t="s">
        <v>7028</v>
      </c>
      <c r="J6208" s="20" t="s">
        <v>306</v>
      </c>
      <c r="K6208" s="20" t="s">
        <v>555</v>
      </c>
      <c r="L6208">
        <v>2000</v>
      </c>
      <c r="M6208" s="20" t="s">
        <v>13</v>
      </c>
      <c r="N6208" s="20" t="s">
        <v>14</v>
      </c>
      <c r="O6208">
        <v>5.84</v>
      </c>
      <c r="P6208">
        <v>11680</v>
      </c>
      <c r="Q6208">
        <v>32.728400000000001</v>
      </c>
      <c r="R6208" s="7">
        <v>5.84</v>
      </c>
      <c r="S6208" s="1">
        <v>11679.999938000001</v>
      </c>
      <c r="T6208" s="20" t="s">
        <v>314</v>
      </c>
      <c r="U6208" s="7">
        <v>32.728400000000001</v>
      </c>
      <c r="V6208" s="1">
        <v>382267.71</v>
      </c>
      <c r="W6208">
        <v>2026</v>
      </c>
    </row>
    <row r="6209" spans="1:23" hidden="1" x14ac:dyDescent="0.25">
      <c r="A6209">
        <v>72037293</v>
      </c>
      <c r="B6209" s="2">
        <v>46141</v>
      </c>
      <c r="C6209" s="20" t="s">
        <v>3284</v>
      </c>
      <c r="D6209" s="20" t="s">
        <v>2400</v>
      </c>
      <c r="E6209" s="20" t="s">
        <v>2401</v>
      </c>
      <c r="F6209" s="20" t="s">
        <v>7761</v>
      </c>
      <c r="G6209" s="20" t="s">
        <v>7762</v>
      </c>
      <c r="H6209" s="20" t="s">
        <v>2403</v>
      </c>
      <c r="I6209" s="20" t="s">
        <v>7030</v>
      </c>
      <c r="J6209" s="20" t="s">
        <v>306</v>
      </c>
      <c r="K6209" s="20" t="s">
        <v>555</v>
      </c>
      <c r="L6209">
        <v>1000</v>
      </c>
      <c r="M6209" s="20" t="s">
        <v>13</v>
      </c>
      <c r="N6209" s="20" t="s">
        <v>14</v>
      </c>
      <c r="O6209">
        <v>5.82</v>
      </c>
      <c r="P6209">
        <v>5820</v>
      </c>
      <c r="Q6209">
        <v>32.728400000000001</v>
      </c>
      <c r="R6209" s="7">
        <v>5.82</v>
      </c>
      <c r="S6209" s="1">
        <v>5820.0000609999997</v>
      </c>
      <c r="T6209" s="20" t="s">
        <v>314</v>
      </c>
      <c r="U6209" s="7">
        <v>32.728400000000001</v>
      </c>
      <c r="V6209" s="1">
        <v>190479.29</v>
      </c>
      <c r="W6209">
        <v>2026</v>
      </c>
    </row>
    <row r="6210" spans="1:23" hidden="1" x14ac:dyDescent="0.25">
      <c r="A6210">
        <v>72037293</v>
      </c>
      <c r="B6210" s="2">
        <v>46141</v>
      </c>
      <c r="C6210" s="20" t="s">
        <v>3284</v>
      </c>
      <c r="D6210" s="20" t="s">
        <v>2400</v>
      </c>
      <c r="E6210" s="20" t="s">
        <v>2401</v>
      </c>
      <c r="F6210" s="20" t="s">
        <v>7761</v>
      </c>
      <c r="G6210" s="20" t="s">
        <v>7762</v>
      </c>
      <c r="H6210" s="20" t="s">
        <v>2405</v>
      </c>
      <c r="I6210" s="20" t="s">
        <v>7036</v>
      </c>
      <c r="J6210" s="20" t="s">
        <v>306</v>
      </c>
      <c r="K6210" s="20" t="s">
        <v>555</v>
      </c>
      <c r="L6210">
        <v>3000</v>
      </c>
      <c r="M6210" s="20" t="s">
        <v>13</v>
      </c>
      <c r="N6210" s="20" t="s">
        <v>14</v>
      </c>
      <c r="O6210">
        <v>6.12</v>
      </c>
      <c r="P6210">
        <v>18360</v>
      </c>
      <c r="Q6210">
        <v>32.728400000000001</v>
      </c>
      <c r="R6210" s="7">
        <v>6.12</v>
      </c>
      <c r="S6210" s="1">
        <v>18359.999876999998</v>
      </c>
      <c r="T6210" s="20" t="s">
        <v>314</v>
      </c>
      <c r="U6210" s="7">
        <v>32.728400000000001</v>
      </c>
      <c r="V6210" s="1">
        <v>600893.42000000004</v>
      </c>
      <c r="W6210">
        <v>2026</v>
      </c>
    </row>
    <row r="6211" spans="1:23" hidden="1" x14ac:dyDescent="0.25">
      <c r="A6211">
        <v>72037931</v>
      </c>
      <c r="B6211" s="2">
        <v>46141</v>
      </c>
      <c r="C6211" s="20" t="s">
        <v>4228</v>
      </c>
      <c r="D6211" s="20" t="s">
        <v>4946</v>
      </c>
      <c r="E6211" s="20" t="s">
        <v>4947</v>
      </c>
      <c r="F6211" s="20" t="s">
        <v>7757</v>
      </c>
      <c r="G6211" s="20" t="s">
        <v>7758</v>
      </c>
      <c r="H6211" s="20" t="s">
        <v>7759</v>
      </c>
      <c r="I6211" s="20" t="s">
        <v>7760</v>
      </c>
      <c r="J6211" s="20" t="s">
        <v>98</v>
      </c>
      <c r="K6211" s="20" t="s">
        <v>12</v>
      </c>
      <c r="L6211">
        <v>22000</v>
      </c>
      <c r="M6211" s="20" t="s">
        <v>13</v>
      </c>
      <c r="N6211" s="20" t="s">
        <v>1307</v>
      </c>
      <c r="O6211">
        <v>1.6950000000000001</v>
      </c>
      <c r="P6211">
        <v>37290</v>
      </c>
      <c r="Q6211">
        <v>38.436</v>
      </c>
      <c r="R6211" s="7">
        <v>1.9905949999999999</v>
      </c>
      <c r="S6211" s="1">
        <v>43793.110569999997</v>
      </c>
      <c r="T6211" s="20" t="s">
        <v>314</v>
      </c>
      <c r="U6211" s="7">
        <v>32.728400000000001</v>
      </c>
      <c r="V6211" s="1">
        <v>1433278.44</v>
      </c>
      <c r="W6211">
        <v>2026</v>
      </c>
    </row>
    <row r="6212" spans="1:23" hidden="1" x14ac:dyDescent="0.25">
      <c r="A6212">
        <v>72038236</v>
      </c>
      <c r="B6212" s="2">
        <v>46142</v>
      </c>
      <c r="C6212" s="20" t="s">
        <v>4688</v>
      </c>
      <c r="D6212" s="20" t="s">
        <v>208</v>
      </c>
      <c r="E6212" s="20" t="s">
        <v>209</v>
      </c>
      <c r="F6212" s="20" t="s">
        <v>7765</v>
      </c>
      <c r="G6212" s="20" t="s">
        <v>7766</v>
      </c>
      <c r="H6212" s="20" t="s">
        <v>5023</v>
      </c>
      <c r="I6212" s="20" t="s">
        <v>5024</v>
      </c>
      <c r="J6212" s="20" t="s">
        <v>333</v>
      </c>
      <c r="K6212" s="20" t="s">
        <v>178</v>
      </c>
      <c r="L6212">
        <v>1068</v>
      </c>
      <c r="M6212" s="20" t="s">
        <v>13</v>
      </c>
      <c r="N6212" s="20" t="s">
        <v>14</v>
      </c>
      <c r="O6212">
        <v>0.495</v>
      </c>
      <c r="P6212">
        <v>528.66</v>
      </c>
      <c r="Q6212">
        <v>32.925199999999997</v>
      </c>
      <c r="R6212" s="7">
        <v>0.49499900000000002</v>
      </c>
      <c r="S6212" s="1">
        <v>528.66011400000002</v>
      </c>
      <c r="T6212" s="20" t="s">
        <v>314</v>
      </c>
      <c r="U6212" s="7">
        <v>32.925199999999997</v>
      </c>
      <c r="V6212" s="1">
        <v>17406.240000000002</v>
      </c>
      <c r="W6212">
        <v>2026</v>
      </c>
    </row>
    <row r="6213" spans="1:23" hidden="1" x14ac:dyDescent="0.25">
      <c r="A6213">
        <v>72038236</v>
      </c>
      <c r="B6213" s="2">
        <v>46142</v>
      </c>
      <c r="C6213" s="20" t="s">
        <v>4688</v>
      </c>
      <c r="D6213" s="20" t="s">
        <v>208</v>
      </c>
      <c r="E6213" s="20" t="s">
        <v>209</v>
      </c>
      <c r="F6213" s="20" t="s">
        <v>7765</v>
      </c>
      <c r="G6213" s="20" t="s">
        <v>7766</v>
      </c>
      <c r="H6213" s="20" t="s">
        <v>5025</v>
      </c>
      <c r="I6213" s="20" t="s">
        <v>5026</v>
      </c>
      <c r="J6213" s="20" t="s">
        <v>333</v>
      </c>
      <c r="K6213" s="20" t="s">
        <v>178</v>
      </c>
      <c r="L6213">
        <v>1492</v>
      </c>
      <c r="M6213" s="20" t="s">
        <v>13</v>
      </c>
      <c r="N6213" s="20" t="s">
        <v>14</v>
      </c>
      <c r="O6213">
        <v>0.495</v>
      </c>
      <c r="P6213">
        <v>738.54</v>
      </c>
      <c r="Q6213">
        <v>32.925199999999997</v>
      </c>
      <c r="R6213" s="7">
        <v>0.49499900000000002</v>
      </c>
      <c r="S6213" s="1">
        <v>738.54008399999998</v>
      </c>
      <c r="T6213" s="20" t="s">
        <v>314</v>
      </c>
      <c r="U6213" s="7">
        <v>32.925199999999997</v>
      </c>
      <c r="V6213" s="1">
        <v>24316.58</v>
      </c>
      <c r="W6213">
        <v>2026</v>
      </c>
    </row>
    <row r="6214" spans="1:23" hidden="1" x14ac:dyDescent="0.25">
      <c r="A6214">
        <v>72038236</v>
      </c>
      <c r="B6214" s="2">
        <v>46142</v>
      </c>
      <c r="C6214" s="20" t="s">
        <v>4688</v>
      </c>
      <c r="D6214" s="20" t="s">
        <v>208</v>
      </c>
      <c r="E6214" s="20" t="s">
        <v>209</v>
      </c>
      <c r="F6214" s="20" t="s">
        <v>7765</v>
      </c>
      <c r="G6214" s="20" t="s">
        <v>7766</v>
      </c>
      <c r="H6214" s="20" t="s">
        <v>5873</v>
      </c>
      <c r="I6214" s="20" t="s">
        <v>5874</v>
      </c>
      <c r="J6214" s="20" t="s">
        <v>333</v>
      </c>
      <c r="K6214" s="20" t="s">
        <v>178</v>
      </c>
      <c r="L6214">
        <v>1636</v>
      </c>
      <c r="M6214" s="20" t="s">
        <v>13</v>
      </c>
      <c r="N6214" s="20" t="s">
        <v>14</v>
      </c>
      <c r="O6214">
        <v>0.495</v>
      </c>
      <c r="P6214">
        <v>809.82</v>
      </c>
      <c r="Q6214">
        <v>32.925199999999997</v>
      </c>
      <c r="R6214" s="7">
        <v>0.49499900000000002</v>
      </c>
      <c r="S6214" s="1">
        <v>809.82013700000005</v>
      </c>
      <c r="T6214" s="20" t="s">
        <v>314</v>
      </c>
      <c r="U6214" s="7">
        <v>32.925199999999997</v>
      </c>
      <c r="V6214" s="1">
        <v>26663.49</v>
      </c>
      <c r="W6214">
        <v>2026</v>
      </c>
    </row>
    <row r="6215" spans="1:23" hidden="1" x14ac:dyDescent="0.25">
      <c r="A6215">
        <v>72038236</v>
      </c>
      <c r="B6215" s="2">
        <v>46142</v>
      </c>
      <c r="C6215" s="20" t="s">
        <v>4688</v>
      </c>
      <c r="D6215" s="20" t="s">
        <v>208</v>
      </c>
      <c r="E6215" s="20" t="s">
        <v>209</v>
      </c>
      <c r="F6215" s="20" t="s">
        <v>7765</v>
      </c>
      <c r="G6215" s="20" t="s">
        <v>7766</v>
      </c>
      <c r="H6215" s="20" t="s">
        <v>5023</v>
      </c>
      <c r="I6215" s="20" t="s">
        <v>5024</v>
      </c>
      <c r="J6215" s="20" t="s">
        <v>333</v>
      </c>
      <c r="K6215" s="20" t="s">
        <v>178</v>
      </c>
      <c r="L6215">
        <v>356</v>
      </c>
      <c r="M6215" s="20" t="s">
        <v>13</v>
      </c>
      <c r="N6215" s="20" t="s">
        <v>14</v>
      </c>
      <c r="O6215">
        <v>0.495</v>
      </c>
      <c r="P6215">
        <v>176.22</v>
      </c>
      <c r="Q6215">
        <v>32.925199999999997</v>
      </c>
      <c r="R6215" s="7">
        <v>0.49499900000000002</v>
      </c>
      <c r="S6215" s="1">
        <v>176.22003799999999</v>
      </c>
      <c r="T6215" s="20" t="s">
        <v>314</v>
      </c>
      <c r="U6215" s="7">
        <v>32.925199999999997</v>
      </c>
      <c r="V6215" s="1">
        <v>5802.08</v>
      </c>
      <c r="W6215">
        <v>2026</v>
      </c>
    </row>
    <row r="6216" spans="1:23" hidden="1" x14ac:dyDescent="0.25">
      <c r="A6216">
        <v>72038235</v>
      </c>
      <c r="B6216" s="2">
        <v>46142</v>
      </c>
      <c r="C6216" s="20" t="s">
        <v>4688</v>
      </c>
      <c r="D6216" s="20" t="s">
        <v>208</v>
      </c>
      <c r="E6216" s="20" t="s">
        <v>209</v>
      </c>
      <c r="F6216" s="20" t="s">
        <v>7767</v>
      </c>
      <c r="G6216" s="20" t="s">
        <v>7768</v>
      </c>
      <c r="H6216" s="20" t="s">
        <v>5883</v>
      </c>
      <c r="I6216" s="20" t="s">
        <v>5884</v>
      </c>
      <c r="J6216" s="20" t="s">
        <v>332</v>
      </c>
      <c r="K6216" s="20" t="s">
        <v>178</v>
      </c>
      <c r="L6216">
        <v>2052</v>
      </c>
      <c r="M6216" s="20" t="s">
        <v>13</v>
      </c>
      <c r="N6216" s="20" t="s">
        <v>14</v>
      </c>
      <c r="O6216">
        <v>0.51</v>
      </c>
      <c r="P6216">
        <v>1046.52</v>
      </c>
      <c r="Q6216">
        <v>32.925199999999997</v>
      </c>
      <c r="R6216" s="7">
        <v>0.50999899999999998</v>
      </c>
      <c r="S6216" s="1">
        <v>1046.51999</v>
      </c>
      <c r="T6216" s="20" t="s">
        <v>314</v>
      </c>
      <c r="U6216" s="7">
        <v>32.925199999999997</v>
      </c>
      <c r="V6216" s="1">
        <v>34456.879999999997</v>
      </c>
      <c r="W6216">
        <v>2026</v>
      </c>
    </row>
    <row r="6217" spans="1:23" hidden="1" x14ac:dyDescent="0.25">
      <c r="A6217">
        <v>72038235</v>
      </c>
      <c r="B6217" s="2">
        <v>46142</v>
      </c>
      <c r="C6217" s="20" t="s">
        <v>4688</v>
      </c>
      <c r="D6217" s="20" t="s">
        <v>208</v>
      </c>
      <c r="E6217" s="20" t="s">
        <v>209</v>
      </c>
      <c r="F6217" s="20" t="s">
        <v>7767</v>
      </c>
      <c r="G6217" s="20" t="s">
        <v>7768</v>
      </c>
      <c r="H6217" s="20" t="s">
        <v>7769</v>
      </c>
      <c r="I6217" s="20" t="s">
        <v>7770</v>
      </c>
      <c r="J6217" s="20" t="s">
        <v>332</v>
      </c>
      <c r="K6217" s="20" t="s">
        <v>178</v>
      </c>
      <c r="L6217">
        <v>351</v>
      </c>
      <c r="M6217" s="20" t="s">
        <v>13</v>
      </c>
      <c r="N6217" s="20" t="s">
        <v>14</v>
      </c>
      <c r="O6217">
        <v>0.51</v>
      </c>
      <c r="P6217">
        <v>179.01</v>
      </c>
      <c r="Q6217">
        <v>32.925199999999997</v>
      </c>
      <c r="R6217" s="7">
        <v>0.50999899999999998</v>
      </c>
      <c r="S6217" s="1">
        <v>179.009998</v>
      </c>
      <c r="T6217" s="20" t="s">
        <v>314</v>
      </c>
      <c r="U6217" s="7">
        <v>32.925199999999997</v>
      </c>
      <c r="V6217" s="1">
        <v>5893.94</v>
      </c>
      <c r="W6217">
        <v>2026</v>
      </c>
    </row>
    <row r="6218" spans="1:23" hidden="1" x14ac:dyDescent="0.25">
      <c r="A6218">
        <v>72038235</v>
      </c>
      <c r="B6218" s="2">
        <v>46142</v>
      </c>
      <c r="C6218" s="20" t="s">
        <v>4688</v>
      </c>
      <c r="D6218" s="20" t="s">
        <v>208</v>
      </c>
      <c r="E6218" s="20" t="s">
        <v>209</v>
      </c>
      <c r="F6218" s="20" t="s">
        <v>7767</v>
      </c>
      <c r="G6218" s="20" t="s">
        <v>7768</v>
      </c>
      <c r="H6218" s="20" t="s">
        <v>331</v>
      </c>
      <c r="I6218" s="20" t="s">
        <v>472</v>
      </c>
      <c r="J6218" s="20" t="s">
        <v>332</v>
      </c>
      <c r="K6218" s="20" t="s">
        <v>178</v>
      </c>
      <c r="L6218">
        <v>386</v>
      </c>
      <c r="M6218" s="20" t="s">
        <v>13</v>
      </c>
      <c r="N6218" s="20" t="s">
        <v>14</v>
      </c>
      <c r="O6218">
        <v>0.51</v>
      </c>
      <c r="P6218">
        <v>196.86</v>
      </c>
      <c r="Q6218">
        <v>32.925199999999997</v>
      </c>
      <c r="R6218" s="7">
        <v>0.50999899999999998</v>
      </c>
      <c r="S6218" s="1">
        <v>196.85985199999999</v>
      </c>
      <c r="T6218" s="20" t="s">
        <v>314</v>
      </c>
      <c r="U6218" s="7">
        <v>32.925199999999997</v>
      </c>
      <c r="V6218" s="1">
        <v>6481.65</v>
      </c>
      <c r="W6218">
        <v>2026</v>
      </c>
    </row>
    <row r="6219" spans="1:23" hidden="1" x14ac:dyDescent="0.25">
      <c r="A6219">
        <v>72038235</v>
      </c>
      <c r="B6219" s="2">
        <v>46142</v>
      </c>
      <c r="C6219" s="20" t="s">
        <v>4688</v>
      </c>
      <c r="D6219" s="20" t="s">
        <v>208</v>
      </c>
      <c r="E6219" s="20" t="s">
        <v>209</v>
      </c>
      <c r="F6219" s="20" t="s">
        <v>7767</v>
      </c>
      <c r="G6219" s="20" t="s">
        <v>7768</v>
      </c>
      <c r="H6219" s="20" t="s">
        <v>5013</v>
      </c>
      <c r="I6219" s="20" t="s">
        <v>5014</v>
      </c>
      <c r="J6219" s="20" t="s">
        <v>332</v>
      </c>
      <c r="K6219" s="20" t="s">
        <v>178</v>
      </c>
      <c r="L6219">
        <v>456</v>
      </c>
      <c r="M6219" s="20" t="s">
        <v>13</v>
      </c>
      <c r="N6219" s="20" t="s">
        <v>14</v>
      </c>
      <c r="O6219">
        <v>0.51</v>
      </c>
      <c r="P6219">
        <v>232.56</v>
      </c>
      <c r="Q6219">
        <v>32.925199999999997</v>
      </c>
      <c r="R6219" s="7">
        <v>0.50999899999999998</v>
      </c>
      <c r="S6219" s="1">
        <v>232.55986200000001</v>
      </c>
      <c r="T6219" s="20" t="s">
        <v>314</v>
      </c>
      <c r="U6219" s="7">
        <v>32.925199999999997</v>
      </c>
      <c r="V6219" s="1">
        <v>7657.08</v>
      </c>
      <c r="W6219">
        <v>2026</v>
      </c>
    </row>
    <row r="6220" spans="1:23" hidden="1" x14ac:dyDescent="0.25">
      <c r="A6220">
        <v>72038235</v>
      </c>
      <c r="B6220" s="2">
        <v>46142</v>
      </c>
      <c r="C6220" s="20" t="s">
        <v>4688</v>
      </c>
      <c r="D6220" s="20" t="s">
        <v>208</v>
      </c>
      <c r="E6220" s="20" t="s">
        <v>209</v>
      </c>
      <c r="F6220" s="20" t="s">
        <v>7767</v>
      </c>
      <c r="G6220" s="20" t="s">
        <v>7768</v>
      </c>
      <c r="H6220" s="20" t="s">
        <v>566</v>
      </c>
      <c r="I6220" s="20" t="s">
        <v>567</v>
      </c>
      <c r="J6220" s="20" t="s">
        <v>332</v>
      </c>
      <c r="K6220" s="20" t="s">
        <v>178</v>
      </c>
      <c r="L6220">
        <v>5676</v>
      </c>
      <c r="M6220" s="20" t="s">
        <v>13</v>
      </c>
      <c r="N6220" s="20" t="s">
        <v>14</v>
      </c>
      <c r="O6220">
        <v>0.51</v>
      </c>
      <c r="P6220">
        <v>2894.76</v>
      </c>
      <c r="Q6220">
        <v>32.925199999999997</v>
      </c>
      <c r="R6220" s="7">
        <v>0.50999899999999998</v>
      </c>
      <c r="S6220" s="1">
        <v>2894.7599399999999</v>
      </c>
      <c r="T6220" s="20" t="s">
        <v>314</v>
      </c>
      <c r="U6220" s="7">
        <v>32.925199999999997</v>
      </c>
      <c r="V6220" s="1">
        <v>95310.55</v>
      </c>
      <c r="W6220">
        <v>2026</v>
      </c>
    </row>
    <row r="6221" spans="1:23" hidden="1" x14ac:dyDescent="0.25">
      <c r="A6221">
        <v>72038235</v>
      </c>
      <c r="B6221" s="2">
        <v>46142</v>
      </c>
      <c r="C6221" s="20" t="s">
        <v>4688</v>
      </c>
      <c r="D6221" s="20" t="s">
        <v>208</v>
      </c>
      <c r="E6221" s="20" t="s">
        <v>209</v>
      </c>
      <c r="F6221" s="20" t="s">
        <v>7767</v>
      </c>
      <c r="G6221" s="20" t="s">
        <v>7768</v>
      </c>
      <c r="H6221" s="20" t="s">
        <v>7771</v>
      </c>
      <c r="I6221" s="20" t="s">
        <v>7772</v>
      </c>
      <c r="J6221" s="20" t="s">
        <v>332</v>
      </c>
      <c r="K6221" s="20" t="s">
        <v>178</v>
      </c>
      <c r="L6221">
        <v>1473</v>
      </c>
      <c r="M6221" s="20" t="s">
        <v>13</v>
      </c>
      <c r="N6221" s="20" t="s">
        <v>14</v>
      </c>
      <c r="O6221">
        <v>0.51</v>
      </c>
      <c r="P6221">
        <v>751.23</v>
      </c>
      <c r="Q6221">
        <v>32.925199999999997</v>
      </c>
      <c r="R6221" s="7">
        <v>0.50999899999999998</v>
      </c>
      <c r="S6221" s="1">
        <v>751.23005999999998</v>
      </c>
      <c r="T6221" s="20" t="s">
        <v>314</v>
      </c>
      <c r="U6221" s="7">
        <v>32.925199999999997</v>
      </c>
      <c r="V6221" s="1">
        <v>24734.400000000001</v>
      </c>
      <c r="W6221">
        <v>2026</v>
      </c>
    </row>
    <row r="6222" spans="1:23" hidden="1" x14ac:dyDescent="0.25">
      <c r="A6222">
        <v>72038235</v>
      </c>
      <c r="B6222" s="2">
        <v>46142</v>
      </c>
      <c r="C6222" s="20" t="s">
        <v>4688</v>
      </c>
      <c r="D6222" s="20" t="s">
        <v>208</v>
      </c>
      <c r="E6222" s="20" t="s">
        <v>209</v>
      </c>
      <c r="F6222" s="20" t="s">
        <v>7767</v>
      </c>
      <c r="G6222" s="20" t="s">
        <v>7768</v>
      </c>
      <c r="H6222" s="20" t="s">
        <v>1316</v>
      </c>
      <c r="I6222" s="20" t="s">
        <v>1317</v>
      </c>
      <c r="J6222" s="20" t="s">
        <v>332</v>
      </c>
      <c r="K6222" s="20" t="s">
        <v>178</v>
      </c>
      <c r="L6222">
        <v>6096</v>
      </c>
      <c r="M6222" s="20" t="s">
        <v>13</v>
      </c>
      <c r="N6222" s="20" t="s">
        <v>14</v>
      </c>
      <c r="O6222">
        <v>0.51</v>
      </c>
      <c r="P6222">
        <v>3108.96</v>
      </c>
      <c r="Q6222">
        <v>32.925199999999997</v>
      </c>
      <c r="R6222" s="7">
        <v>0.50999899999999998</v>
      </c>
      <c r="S6222" s="1">
        <v>3108.9600059999998</v>
      </c>
      <c r="T6222" s="20" t="s">
        <v>314</v>
      </c>
      <c r="U6222" s="7">
        <v>32.925199999999997</v>
      </c>
      <c r="V6222" s="1">
        <v>102363.13</v>
      </c>
      <c r="W6222">
        <v>2026</v>
      </c>
    </row>
    <row r="6223" spans="1:23" hidden="1" x14ac:dyDescent="0.25">
      <c r="A6223">
        <v>72038235</v>
      </c>
      <c r="B6223" s="2">
        <v>46142</v>
      </c>
      <c r="C6223" s="20" t="s">
        <v>4688</v>
      </c>
      <c r="D6223" s="20" t="s">
        <v>208</v>
      </c>
      <c r="E6223" s="20" t="s">
        <v>209</v>
      </c>
      <c r="F6223" s="20" t="s">
        <v>7767</v>
      </c>
      <c r="G6223" s="20" t="s">
        <v>7768</v>
      </c>
      <c r="H6223" s="20" t="s">
        <v>2023</v>
      </c>
      <c r="I6223" s="20" t="s">
        <v>2024</v>
      </c>
      <c r="J6223" s="20" t="s">
        <v>332</v>
      </c>
      <c r="K6223" s="20" t="s">
        <v>178</v>
      </c>
      <c r="L6223">
        <v>5260</v>
      </c>
      <c r="M6223" s="20" t="s">
        <v>13</v>
      </c>
      <c r="N6223" s="20" t="s">
        <v>14</v>
      </c>
      <c r="O6223">
        <v>0.51</v>
      </c>
      <c r="P6223">
        <v>2682.6</v>
      </c>
      <c r="Q6223">
        <v>32.925199999999997</v>
      </c>
      <c r="R6223" s="7">
        <v>0.50999899999999998</v>
      </c>
      <c r="S6223" s="1">
        <v>2682.5999529999999</v>
      </c>
      <c r="T6223" s="20" t="s">
        <v>314</v>
      </c>
      <c r="U6223" s="7">
        <v>32.925199999999997</v>
      </c>
      <c r="V6223" s="1">
        <v>88325.14</v>
      </c>
      <c r="W6223">
        <v>2026</v>
      </c>
    </row>
    <row r="6224" spans="1:23" hidden="1" x14ac:dyDescent="0.25">
      <c r="A6224">
        <v>72038235</v>
      </c>
      <c r="B6224" s="2">
        <v>46142</v>
      </c>
      <c r="C6224" s="20" t="s">
        <v>4688</v>
      </c>
      <c r="D6224" s="20" t="s">
        <v>208</v>
      </c>
      <c r="E6224" s="20" t="s">
        <v>209</v>
      </c>
      <c r="F6224" s="20" t="s">
        <v>7767</v>
      </c>
      <c r="G6224" s="20" t="s">
        <v>7768</v>
      </c>
      <c r="H6224" s="20" t="s">
        <v>5885</v>
      </c>
      <c r="I6224" s="20" t="s">
        <v>5886</v>
      </c>
      <c r="J6224" s="20" t="s">
        <v>332</v>
      </c>
      <c r="K6224" s="20" t="s">
        <v>178</v>
      </c>
      <c r="L6224">
        <v>1156</v>
      </c>
      <c r="M6224" s="20" t="s">
        <v>13</v>
      </c>
      <c r="N6224" s="20" t="s">
        <v>14</v>
      </c>
      <c r="O6224">
        <v>0.51</v>
      </c>
      <c r="P6224">
        <v>589.55999999999995</v>
      </c>
      <c r="Q6224">
        <v>32.925199999999997</v>
      </c>
      <c r="R6224" s="7">
        <v>0.50999899999999998</v>
      </c>
      <c r="S6224" s="1">
        <v>589.55997200000002</v>
      </c>
      <c r="T6224" s="20" t="s">
        <v>314</v>
      </c>
      <c r="U6224" s="7">
        <v>32.925199999999997</v>
      </c>
      <c r="V6224" s="1">
        <v>19411.38</v>
      </c>
      <c r="W6224">
        <v>2026</v>
      </c>
    </row>
    <row r="6225" spans="1:23" hidden="1" x14ac:dyDescent="0.25">
      <c r="A6225">
        <v>72038235</v>
      </c>
      <c r="B6225" s="2">
        <v>46142</v>
      </c>
      <c r="C6225" s="20" t="s">
        <v>4688</v>
      </c>
      <c r="D6225" s="20" t="s">
        <v>208</v>
      </c>
      <c r="E6225" s="20" t="s">
        <v>209</v>
      </c>
      <c r="F6225" s="20" t="s">
        <v>7767</v>
      </c>
      <c r="G6225" s="20" t="s">
        <v>7768</v>
      </c>
      <c r="H6225" s="20" t="s">
        <v>1786</v>
      </c>
      <c r="I6225" s="20" t="s">
        <v>1787</v>
      </c>
      <c r="J6225" s="20" t="s">
        <v>332</v>
      </c>
      <c r="K6225" s="20" t="s">
        <v>178</v>
      </c>
      <c r="L6225">
        <v>1262</v>
      </c>
      <c r="M6225" s="20" t="s">
        <v>13</v>
      </c>
      <c r="N6225" s="20" t="s">
        <v>14</v>
      </c>
      <c r="O6225">
        <v>0.51</v>
      </c>
      <c r="P6225">
        <v>643.62</v>
      </c>
      <c r="Q6225">
        <v>32.925199999999997</v>
      </c>
      <c r="R6225" s="7">
        <v>0.50999899999999998</v>
      </c>
      <c r="S6225" s="1">
        <v>643.62008400000002</v>
      </c>
      <c r="T6225" s="20" t="s">
        <v>314</v>
      </c>
      <c r="U6225" s="7">
        <v>32.925199999999997</v>
      </c>
      <c r="V6225" s="1">
        <v>21191.32</v>
      </c>
      <c r="W6225">
        <v>2026</v>
      </c>
    </row>
    <row r="6226" spans="1:23" hidden="1" x14ac:dyDescent="0.25">
      <c r="A6226">
        <v>72038235</v>
      </c>
      <c r="B6226" s="2">
        <v>46142</v>
      </c>
      <c r="C6226" s="20" t="s">
        <v>4688</v>
      </c>
      <c r="D6226" s="20" t="s">
        <v>208</v>
      </c>
      <c r="E6226" s="20" t="s">
        <v>209</v>
      </c>
      <c r="F6226" s="20" t="s">
        <v>7767</v>
      </c>
      <c r="G6226" s="20" t="s">
        <v>7768</v>
      </c>
      <c r="H6226" s="20" t="s">
        <v>7769</v>
      </c>
      <c r="I6226" s="20" t="s">
        <v>7770</v>
      </c>
      <c r="J6226" s="20" t="s">
        <v>332</v>
      </c>
      <c r="K6226" s="20" t="s">
        <v>178</v>
      </c>
      <c r="L6226">
        <v>1053</v>
      </c>
      <c r="M6226" s="20" t="s">
        <v>13</v>
      </c>
      <c r="N6226" s="20" t="s">
        <v>14</v>
      </c>
      <c r="O6226">
        <v>0.51</v>
      </c>
      <c r="P6226">
        <v>537.03</v>
      </c>
      <c r="Q6226">
        <v>32.925199999999997</v>
      </c>
      <c r="R6226" s="7">
        <v>0.50999899999999998</v>
      </c>
      <c r="S6226" s="1">
        <v>537.02999499999999</v>
      </c>
      <c r="T6226" s="20" t="s">
        <v>314</v>
      </c>
      <c r="U6226" s="7">
        <v>32.925199999999997</v>
      </c>
      <c r="V6226" s="1">
        <v>17681.82</v>
      </c>
      <c r="W6226">
        <v>2026</v>
      </c>
    </row>
    <row r="6227" spans="1:23" hidden="1" x14ac:dyDescent="0.25">
      <c r="A6227">
        <v>72038235</v>
      </c>
      <c r="B6227" s="2">
        <v>46142</v>
      </c>
      <c r="C6227" s="20" t="s">
        <v>4688</v>
      </c>
      <c r="D6227" s="20" t="s">
        <v>208</v>
      </c>
      <c r="E6227" s="20" t="s">
        <v>209</v>
      </c>
      <c r="F6227" s="20" t="s">
        <v>7767</v>
      </c>
      <c r="G6227" s="20" t="s">
        <v>7768</v>
      </c>
      <c r="H6227" s="20" t="s">
        <v>5879</v>
      </c>
      <c r="I6227" s="20" t="s">
        <v>5880</v>
      </c>
      <c r="J6227" s="20" t="s">
        <v>332</v>
      </c>
      <c r="K6227" s="20" t="s">
        <v>178</v>
      </c>
      <c r="L6227">
        <v>1472</v>
      </c>
      <c r="M6227" s="20" t="s">
        <v>13</v>
      </c>
      <c r="N6227" s="20" t="s">
        <v>14</v>
      </c>
      <c r="O6227">
        <v>0.51</v>
      </c>
      <c r="P6227">
        <v>750.72</v>
      </c>
      <c r="Q6227">
        <v>32.925199999999997</v>
      </c>
      <c r="R6227" s="7">
        <v>0.50999899999999998</v>
      </c>
      <c r="S6227" s="1">
        <v>750.72011699999996</v>
      </c>
      <c r="T6227" s="20" t="s">
        <v>314</v>
      </c>
      <c r="U6227" s="7">
        <v>32.925199999999997</v>
      </c>
      <c r="V6227" s="1">
        <v>24717.61</v>
      </c>
      <c r="W6227">
        <v>2026</v>
      </c>
    </row>
    <row r="6228" spans="1:23" hidden="1" x14ac:dyDescent="0.25">
      <c r="A6228">
        <v>72038235</v>
      </c>
      <c r="B6228" s="2">
        <v>46142</v>
      </c>
      <c r="C6228" s="20" t="s">
        <v>4688</v>
      </c>
      <c r="D6228" s="20" t="s">
        <v>208</v>
      </c>
      <c r="E6228" s="20" t="s">
        <v>209</v>
      </c>
      <c r="F6228" s="20" t="s">
        <v>7767</v>
      </c>
      <c r="G6228" s="20" t="s">
        <v>7768</v>
      </c>
      <c r="H6228" s="20" t="s">
        <v>5881</v>
      </c>
      <c r="I6228" s="20" t="s">
        <v>5882</v>
      </c>
      <c r="J6228" s="20" t="s">
        <v>332</v>
      </c>
      <c r="K6228" s="20" t="s">
        <v>178</v>
      </c>
      <c r="L6228">
        <v>5790</v>
      </c>
      <c r="M6228" s="20" t="s">
        <v>13</v>
      </c>
      <c r="N6228" s="20" t="s">
        <v>14</v>
      </c>
      <c r="O6228">
        <v>0.51</v>
      </c>
      <c r="P6228">
        <v>2952.9</v>
      </c>
      <c r="Q6228">
        <v>32.925199999999997</v>
      </c>
      <c r="R6228" s="7">
        <v>0.50999899999999998</v>
      </c>
      <c r="S6228" s="1">
        <v>2952.8999060000001</v>
      </c>
      <c r="T6228" s="20" t="s">
        <v>314</v>
      </c>
      <c r="U6228" s="7">
        <v>32.925199999999997</v>
      </c>
      <c r="V6228" s="1">
        <v>97224.82</v>
      </c>
      <c r="W6228">
        <v>2026</v>
      </c>
    </row>
    <row r="6229" spans="1:23" hidden="1" x14ac:dyDescent="0.25">
      <c r="A6229">
        <v>72038235</v>
      </c>
      <c r="B6229" s="2">
        <v>46142</v>
      </c>
      <c r="C6229" s="20" t="s">
        <v>4688</v>
      </c>
      <c r="D6229" s="20" t="s">
        <v>208</v>
      </c>
      <c r="E6229" s="20" t="s">
        <v>209</v>
      </c>
      <c r="F6229" s="20" t="s">
        <v>7767</v>
      </c>
      <c r="G6229" s="20" t="s">
        <v>7768</v>
      </c>
      <c r="H6229" s="20" t="s">
        <v>331</v>
      </c>
      <c r="I6229" s="20" t="s">
        <v>472</v>
      </c>
      <c r="J6229" s="20" t="s">
        <v>332</v>
      </c>
      <c r="K6229" s="20" t="s">
        <v>178</v>
      </c>
      <c r="L6229">
        <v>3224</v>
      </c>
      <c r="M6229" s="20" t="s">
        <v>13</v>
      </c>
      <c r="N6229" s="20" t="s">
        <v>14</v>
      </c>
      <c r="O6229">
        <v>0.51</v>
      </c>
      <c r="P6229">
        <v>1644.24</v>
      </c>
      <c r="Q6229">
        <v>32.925199999999997</v>
      </c>
      <c r="R6229" s="7">
        <v>0.50999899999999998</v>
      </c>
      <c r="S6229" s="1">
        <v>1644.2399740000001</v>
      </c>
      <c r="T6229" s="20" t="s">
        <v>314</v>
      </c>
      <c r="U6229" s="7">
        <v>32.925199999999997</v>
      </c>
      <c r="V6229" s="1">
        <v>54136.93</v>
      </c>
      <c r="W6229">
        <v>2026</v>
      </c>
    </row>
    <row r="6230" spans="1:23" hidden="1" x14ac:dyDescent="0.25">
      <c r="A6230">
        <v>72038235</v>
      </c>
      <c r="B6230" s="2">
        <v>46142</v>
      </c>
      <c r="C6230" s="20" t="s">
        <v>4688</v>
      </c>
      <c r="D6230" s="20" t="s">
        <v>208</v>
      </c>
      <c r="E6230" s="20" t="s">
        <v>209</v>
      </c>
      <c r="F6230" s="20" t="s">
        <v>7767</v>
      </c>
      <c r="G6230" s="20" t="s">
        <v>7768</v>
      </c>
      <c r="H6230" s="20" t="s">
        <v>5013</v>
      </c>
      <c r="I6230" s="20" t="s">
        <v>5014</v>
      </c>
      <c r="J6230" s="20" t="s">
        <v>332</v>
      </c>
      <c r="K6230" s="20" t="s">
        <v>178</v>
      </c>
      <c r="L6230">
        <v>4560</v>
      </c>
      <c r="M6230" s="20" t="s">
        <v>13</v>
      </c>
      <c r="N6230" s="20" t="s">
        <v>14</v>
      </c>
      <c r="O6230">
        <v>0.51</v>
      </c>
      <c r="P6230">
        <v>2325.6</v>
      </c>
      <c r="Q6230">
        <v>32.925199999999997</v>
      </c>
      <c r="R6230" s="7">
        <v>0.50999899999999998</v>
      </c>
      <c r="S6230" s="1">
        <v>2325.600148</v>
      </c>
      <c r="T6230" s="20" t="s">
        <v>314</v>
      </c>
      <c r="U6230" s="7">
        <v>32.925199999999997</v>
      </c>
      <c r="V6230" s="1">
        <v>76570.850000000006</v>
      </c>
      <c r="W6230">
        <v>2026</v>
      </c>
    </row>
    <row r="6231" spans="1:23" hidden="1" x14ac:dyDescent="0.25">
      <c r="A6231">
        <v>72037174</v>
      </c>
      <c r="B6231" s="2">
        <v>46146</v>
      </c>
      <c r="C6231" s="20" t="s">
        <v>2951</v>
      </c>
      <c r="D6231" s="20" t="s">
        <v>1293</v>
      </c>
      <c r="E6231" s="20" t="s">
        <v>1294</v>
      </c>
      <c r="F6231" s="20" t="s">
        <v>8488</v>
      </c>
      <c r="G6231" s="20" t="s">
        <v>8489</v>
      </c>
      <c r="H6231" s="20" t="s">
        <v>2232</v>
      </c>
      <c r="I6231" s="20" t="s">
        <v>2233</v>
      </c>
      <c r="J6231" s="20" t="s">
        <v>1298</v>
      </c>
      <c r="K6231" s="20" t="s">
        <v>178</v>
      </c>
      <c r="L6231">
        <v>1602</v>
      </c>
      <c r="M6231" s="20" t="s">
        <v>13</v>
      </c>
      <c r="N6231" s="20" t="s">
        <v>14</v>
      </c>
      <c r="O6231">
        <v>0.67</v>
      </c>
      <c r="P6231">
        <v>1073.3399999999999</v>
      </c>
      <c r="Q6231">
        <v>32.925199999999997</v>
      </c>
      <c r="R6231" s="7">
        <v>0.66999900000000001</v>
      </c>
      <c r="S6231" s="1">
        <v>1073.3398729999999</v>
      </c>
      <c r="T6231" s="20" t="s">
        <v>314</v>
      </c>
      <c r="U6231" s="7">
        <v>32.925199999999997</v>
      </c>
      <c r="V6231" s="1">
        <v>35339.93</v>
      </c>
      <c r="W6231">
        <v>2026</v>
      </c>
    </row>
    <row r="6232" spans="1:23" hidden="1" x14ac:dyDescent="0.25">
      <c r="A6232">
        <v>72037174</v>
      </c>
      <c r="B6232" s="2">
        <v>46146</v>
      </c>
      <c r="C6232" s="20" t="s">
        <v>2951</v>
      </c>
      <c r="D6232" s="20" t="s">
        <v>1293</v>
      </c>
      <c r="E6232" s="20" t="s">
        <v>1294</v>
      </c>
      <c r="F6232" s="20" t="s">
        <v>8488</v>
      </c>
      <c r="G6232" s="20" t="s">
        <v>8489</v>
      </c>
      <c r="H6232" s="20" t="s">
        <v>1310</v>
      </c>
      <c r="I6232" s="20" t="s">
        <v>1311</v>
      </c>
      <c r="J6232" s="20" t="s">
        <v>1298</v>
      </c>
      <c r="K6232" s="20" t="s">
        <v>178</v>
      </c>
      <c r="L6232">
        <v>4296</v>
      </c>
      <c r="M6232" s="20" t="s">
        <v>13</v>
      </c>
      <c r="N6232" s="20" t="s">
        <v>14</v>
      </c>
      <c r="O6232">
        <v>0.67</v>
      </c>
      <c r="P6232">
        <v>2878.32</v>
      </c>
      <c r="Q6232">
        <v>32.925199999999997</v>
      </c>
      <c r="R6232" s="7">
        <v>0.66999900000000001</v>
      </c>
      <c r="S6232" s="1">
        <v>2878.3199490000002</v>
      </c>
      <c r="T6232" s="20" t="s">
        <v>314</v>
      </c>
      <c r="U6232" s="7">
        <v>32.925199999999997</v>
      </c>
      <c r="V6232" s="1">
        <v>94769.26</v>
      </c>
      <c r="W6232">
        <v>2026</v>
      </c>
    </row>
    <row r="6233" spans="1:23" hidden="1" x14ac:dyDescent="0.25">
      <c r="A6233">
        <v>72037174</v>
      </c>
      <c r="B6233" s="2">
        <v>46146</v>
      </c>
      <c r="C6233" s="20" t="s">
        <v>2951</v>
      </c>
      <c r="D6233" s="20" t="s">
        <v>1293</v>
      </c>
      <c r="E6233" s="20" t="s">
        <v>1294</v>
      </c>
      <c r="F6233" s="20" t="s">
        <v>8488</v>
      </c>
      <c r="G6233" s="20" t="s">
        <v>8489</v>
      </c>
      <c r="H6233" s="20" t="s">
        <v>1301</v>
      </c>
      <c r="I6233" s="20" t="s">
        <v>1302</v>
      </c>
      <c r="J6233" s="20" t="s">
        <v>1298</v>
      </c>
      <c r="K6233" s="20" t="s">
        <v>178</v>
      </c>
      <c r="L6233">
        <v>3658</v>
      </c>
      <c r="M6233" s="20" t="s">
        <v>13</v>
      </c>
      <c r="N6233" s="20" t="s">
        <v>14</v>
      </c>
      <c r="O6233">
        <v>0.67</v>
      </c>
      <c r="P6233">
        <v>2450.86</v>
      </c>
      <c r="Q6233">
        <v>32.925199999999997</v>
      </c>
      <c r="R6233" s="7">
        <v>0.66999900000000001</v>
      </c>
      <c r="S6233" s="1">
        <v>2450.8601309999999</v>
      </c>
      <c r="T6233" s="20" t="s">
        <v>314</v>
      </c>
      <c r="U6233" s="7">
        <v>32.925199999999997</v>
      </c>
      <c r="V6233" s="1">
        <v>80695.06</v>
      </c>
      <c r="W6233">
        <v>2026</v>
      </c>
    </row>
    <row r="6234" spans="1:23" hidden="1" x14ac:dyDescent="0.25">
      <c r="A6234">
        <v>72037174</v>
      </c>
      <c r="B6234" s="2">
        <v>46146</v>
      </c>
      <c r="C6234" s="20" t="s">
        <v>2951</v>
      </c>
      <c r="D6234" s="20" t="s">
        <v>1293</v>
      </c>
      <c r="E6234" s="20" t="s">
        <v>1294</v>
      </c>
      <c r="F6234" s="20" t="s">
        <v>8488</v>
      </c>
      <c r="G6234" s="20" t="s">
        <v>8489</v>
      </c>
      <c r="H6234" s="20" t="s">
        <v>1312</v>
      </c>
      <c r="I6234" s="20" t="s">
        <v>1313</v>
      </c>
      <c r="J6234" s="20" t="s">
        <v>1298</v>
      </c>
      <c r="K6234" s="20" t="s">
        <v>178</v>
      </c>
      <c r="L6234">
        <v>6718</v>
      </c>
      <c r="M6234" s="20" t="s">
        <v>13</v>
      </c>
      <c r="N6234" s="20" t="s">
        <v>14</v>
      </c>
      <c r="O6234">
        <v>0.67</v>
      </c>
      <c r="P6234">
        <v>4501.0600000000004</v>
      </c>
      <c r="Q6234">
        <v>32.925199999999997</v>
      </c>
      <c r="R6234" s="7">
        <v>0.66999900000000001</v>
      </c>
      <c r="S6234" s="1">
        <v>4501.0599780000002</v>
      </c>
      <c r="T6234" s="20" t="s">
        <v>314</v>
      </c>
      <c r="U6234" s="7">
        <v>32.925199999999997</v>
      </c>
      <c r="V6234" s="1">
        <v>148198.29999999999</v>
      </c>
      <c r="W6234">
        <v>2026</v>
      </c>
    </row>
    <row r="6235" spans="1:23" hidden="1" x14ac:dyDescent="0.25">
      <c r="A6235">
        <v>72037174</v>
      </c>
      <c r="B6235" s="2">
        <v>46146</v>
      </c>
      <c r="C6235" s="20" t="s">
        <v>2951</v>
      </c>
      <c r="D6235" s="20" t="s">
        <v>1293</v>
      </c>
      <c r="E6235" s="20" t="s">
        <v>1294</v>
      </c>
      <c r="F6235" s="20" t="s">
        <v>8488</v>
      </c>
      <c r="G6235" s="20" t="s">
        <v>8489</v>
      </c>
      <c r="H6235" s="20" t="s">
        <v>1782</v>
      </c>
      <c r="I6235" s="20" t="s">
        <v>1783</v>
      </c>
      <c r="J6235" s="20" t="s">
        <v>1298</v>
      </c>
      <c r="K6235" s="20" t="s">
        <v>178</v>
      </c>
      <c r="L6235">
        <v>4258</v>
      </c>
      <c r="M6235" s="20" t="s">
        <v>13</v>
      </c>
      <c r="N6235" s="20" t="s">
        <v>14</v>
      </c>
      <c r="O6235">
        <v>0.67</v>
      </c>
      <c r="P6235">
        <v>2852.86</v>
      </c>
      <c r="Q6235">
        <v>32.925199999999997</v>
      </c>
      <c r="R6235" s="7">
        <v>0.66999900000000001</v>
      </c>
      <c r="S6235" s="1">
        <v>2852.8601189999999</v>
      </c>
      <c r="T6235" s="20" t="s">
        <v>314</v>
      </c>
      <c r="U6235" s="7">
        <v>32.925199999999997</v>
      </c>
      <c r="V6235" s="1">
        <v>93930.99</v>
      </c>
      <c r="W6235">
        <v>2026</v>
      </c>
    </row>
    <row r="6236" spans="1:23" hidden="1" x14ac:dyDescent="0.25">
      <c r="A6236">
        <v>72037174</v>
      </c>
      <c r="B6236" s="2">
        <v>46146</v>
      </c>
      <c r="C6236" s="20" t="s">
        <v>2951</v>
      </c>
      <c r="D6236" s="20" t="s">
        <v>1293</v>
      </c>
      <c r="E6236" s="20" t="s">
        <v>1294</v>
      </c>
      <c r="F6236" s="20" t="s">
        <v>8488</v>
      </c>
      <c r="G6236" s="20" t="s">
        <v>8489</v>
      </c>
      <c r="H6236" s="20" t="s">
        <v>1780</v>
      </c>
      <c r="I6236" s="20" t="s">
        <v>1781</v>
      </c>
      <c r="J6236" s="20" t="s">
        <v>1298</v>
      </c>
      <c r="K6236" s="20" t="s">
        <v>178</v>
      </c>
      <c r="L6236">
        <v>5632</v>
      </c>
      <c r="M6236" s="20" t="s">
        <v>13</v>
      </c>
      <c r="N6236" s="20" t="s">
        <v>14</v>
      </c>
      <c r="O6236">
        <v>0.67</v>
      </c>
      <c r="P6236">
        <v>3773.44</v>
      </c>
      <c r="Q6236">
        <v>32.925199999999997</v>
      </c>
      <c r="R6236" s="7">
        <v>0.66999900000000001</v>
      </c>
      <c r="S6236" s="1">
        <v>3773.4400999999998</v>
      </c>
      <c r="T6236" s="20" t="s">
        <v>314</v>
      </c>
      <c r="U6236" s="7">
        <v>32.925199999999997</v>
      </c>
      <c r="V6236" s="1">
        <v>124241.27</v>
      </c>
      <c r="W6236">
        <v>2026</v>
      </c>
    </row>
    <row r="6237" spans="1:23" hidden="1" x14ac:dyDescent="0.25">
      <c r="A6237">
        <v>72037174</v>
      </c>
      <c r="B6237" s="2">
        <v>46146</v>
      </c>
      <c r="C6237" s="20" t="s">
        <v>2951</v>
      </c>
      <c r="D6237" s="20" t="s">
        <v>1293</v>
      </c>
      <c r="E6237" s="20" t="s">
        <v>1294</v>
      </c>
      <c r="F6237" s="20" t="s">
        <v>8488</v>
      </c>
      <c r="G6237" s="20" t="s">
        <v>8489</v>
      </c>
      <c r="H6237" s="20" t="s">
        <v>1774</v>
      </c>
      <c r="I6237" s="20" t="s">
        <v>1775</v>
      </c>
      <c r="J6237" s="20" t="s">
        <v>1298</v>
      </c>
      <c r="K6237" s="20" t="s">
        <v>178</v>
      </c>
      <c r="L6237">
        <v>3034</v>
      </c>
      <c r="M6237" s="20" t="s">
        <v>13</v>
      </c>
      <c r="N6237" s="20" t="s">
        <v>14</v>
      </c>
      <c r="O6237">
        <v>0.67</v>
      </c>
      <c r="P6237">
        <v>2032.78</v>
      </c>
      <c r="Q6237">
        <v>32.925199999999997</v>
      </c>
      <c r="R6237" s="7">
        <v>0.66999900000000001</v>
      </c>
      <c r="S6237" s="1">
        <v>2032.7800589999999</v>
      </c>
      <c r="T6237" s="20" t="s">
        <v>314</v>
      </c>
      <c r="U6237" s="7">
        <v>32.925199999999997</v>
      </c>
      <c r="V6237" s="1">
        <v>66929.69</v>
      </c>
      <c r="W6237">
        <v>2026</v>
      </c>
    </row>
    <row r="6238" spans="1:23" hidden="1" x14ac:dyDescent="0.25">
      <c r="A6238">
        <v>72037174</v>
      </c>
      <c r="B6238" s="2">
        <v>46146</v>
      </c>
      <c r="C6238" s="20" t="s">
        <v>2951</v>
      </c>
      <c r="D6238" s="20" t="s">
        <v>1293</v>
      </c>
      <c r="E6238" s="20" t="s">
        <v>1294</v>
      </c>
      <c r="F6238" s="20" t="s">
        <v>8488</v>
      </c>
      <c r="G6238" s="20" t="s">
        <v>8489</v>
      </c>
      <c r="H6238" s="20" t="s">
        <v>1778</v>
      </c>
      <c r="I6238" s="20" t="s">
        <v>1779</v>
      </c>
      <c r="J6238" s="20" t="s">
        <v>1298</v>
      </c>
      <c r="K6238" s="20" t="s">
        <v>178</v>
      </c>
      <c r="L6238">
        <v>3072</v>
      </c>
      <c r="M6238" s="20" t="s">
        <v>13</v>
      </c>
      <c r="N6238" s="20" t="s">
        <v>14</v>
      </c>
      <c r="O6238">
        <v>0.67</v>
      </c>
      <c r="P6238">
        <v>2058.2399999999998</v>
      </c>
      <c r="Q6238">
        <v>32.925199999999997</v>
      </c>
      <c r="R6238" s="7">
        <v>0.66999900000000001</v>
      </c>
      <c r="S6238" s="1">
        <v>2058.2398889999999</v>
      </c>
      <c r="T6238" s="20" t="s">
        <v>314</v>
      </c>
      <c r="U6238" s="7">
        <v>32.925199999999997</v>
      </c>
      <c r="V6238" s="1">
        <v>67767.960000000006</v>
      </c>
      <c r="W6238">
        <v>2026</v>
      </c>
    </row>
    <row r="6239" spans="1:23" hidden="1" x14ac:dyDescent="0.25">
      <c r="A6239">
        <v>72037174</v>
      </c>
      <c r="B6239" s="2">
        <v>46146</v>
      </c>
      <c r="C6239" s="20" t="s">
        <v>2951</v>
      </c>
      <c r="D6239" s="20" t="s">
        <v>1293</v>
      </c>
      <c r="E6239" s="20" t="s">
        <v>1294</v>
      </c>
      <c r="F6239" s="20" t="s">
        <v>8488</v>
      </c>
      <c r="G6239" s="20" t="s">
        <v>8489</v>
      </c>
      <c r="H6239" s="20" t="s">
        <v>2015</v>
      </c>
      <c r="I6239" s="20" t="s">
        <v>2016</v>
      </c>
      <c r="J6239" s="20" t="s">
        <v>1298</v>
      </c>
      <c r="K6239" s="20" t="s">
        <v>178</v>
      </c>
      <c r="L6239">
        <v>3196</v>
      </c>
      <c r="M6239" s="20" t="s">
        <v>13</v>
      </c>
      <c r="N6239" s="20" t="s">
        <v>14</v>
      </c>
      <c r="O6239">
        <v>0.67</v>
      </c>
      <c r="P6239">
        <v>2141.3200000000002</v>
      </c>
      <c r="Q6239">
        <v>32.925199999999997</v>
      </c>
      <c r="R6239" s="7">
        <v>0.66999900000000001</v>
      </c>
      <c r="S6239" s="1">
        <v>2141.3200219999999</v>
      </c>
      <c r="T6239" s="20" t="s">
        <v>314</v>
      </c>
      <c r="U6239" s="7">
        <v>32.925199999999997</v>
      </c>
      <c r="V6239" s="1">
        <v>70503.39</v>
      </c>
      <c r="W6239">
        <v>2026</v>
      </c>
    </row>
    <row r="6240" spans="1:23" hidden="1" x14ac:dyDescent="0.25">
      <c r="A6240">
        <v>72037174</v>
      </c>
      <c r="B6240" s="2">
        <v>46146</v>
      </c>
      <c r="C6240" s="20" t="s">
        <v>2951</v>
      </c>
      <c r="D6240" s="20" t="s">
        <v>1293</v>
      </c>
      <c r="E6240" s="20" t="s">
        <v>1294</v>
      </c>
      <c r="F6240" s="20" t="s">
        <v>8488</v>
      </c>
      <c r="G6240" s="20" t="s">
        <v>8489</v>
      </c>
      <c r="H6240" s="20" t="s">
        <v>2017</v>
      </c>
      <c r="I6240" s="20" t="s">
        <v>2018</v>
      </c>
      <c r="J6240" s="20" t="s">
        <v>1295</v>
      </c>
      <c r="K6240" s="20" t="s">
        <v>178</v>
      </c>
      <c r="L6240">
        <v>3433</v>
      </c>
      <c r="M6240" s="20" t="s">
        <v>13</v>
      </c>
      <c r="N6240" s="20" t="s">
        <v>14</v>
      </c>
      <c r="O6240">
        <v>0.66</v>
      </c>
      <c r="P6240">
        <v>2265.7800000000002</v>
      </c>
      <c r="Q6240">
        <v>32.925199999999997</v>
      </c>
      <c r="R6240" s="7">
        <v>0.659999</v>
      </c>
      <c r="S6240" s="1">
        <v>2265.7800099999999</v>
      </c>
      <c r="T6240" s="20" t="s">
        <v>314</v>
      </c>
      <c r="U6240" s="7">
        <v>32.925199999999997</v>
      </c>
      <c r="V6240" s="1">
        <v>74601.259999999995</v>
      </c>
      <c r="W6240">
        <v>2026</v>
      </c>
    </row>
    <row r="6241" spans="1:23" hidden="1" x14ac:dyDescent="0.25">
      <c r="A6241">
        <v>72037174</v>
      </c>
      <c r="B6241" s="2">
        <v>46146</v>
      </c>
      <c r="C6241" s="20" t="s">
        <v>2951</v>
      </c>
      <c r="D6241" s="20" t="s">
        <v>1293</v>
      </c>
      <c r="E6241" s="20" t="s">
        <v>1294</v>
      </c>
      <c r="F6241" s="20" t="s">
        <v>8488</v>
      </c>
      <c r="G6241" s="20" t="s">
        <v>8489</v>
      </c>
      <c r="H6241" s="20" t="s">
        <v>4974</v>
      </c>
      <c r="I6241" s="20" t="s">
        <v>4975</v>
      </c>
      <c r="J6241" s="20" t="s">
        <v>1295</v>
      </c>
      <c r="K6241" s="20" t="s">
        <v>178</v>
      </c>
      <c r="L6241">
        <v>2524</v>
      </c>
      <c r="M6241" s="20" t="s">
        <v>13</v>
      </c>
      <c r="N6241" s="20" t="s">
        <v>14</v>
      </c>
      <c r="O6241">
        <v>0.66</v>
      </c>
      <c r="P6241">
        <v>1665.84</v>
      </c>
      <c r="Q6241">
        <v>32.925199999999997</v>
      </c>
      <c r="R6241" s="7">
        <v>0.659999</v>
      </c>
      <c r="S6241" s="1">
        <v>1665.840146</v>
      </c>
      <c r="T6241" s="20" t="s">
        <v>314</v>
      </c>
      <c r="U6241" s="7">
        <v>32.925199999999997</v>
      </c>
      <c r="V6241" s="1">
        <v>54848.12</v>
      </c>
      <c r="W6241">
        <v>2026</v>
      </c>
    </row>
    <row r="6242" spans="1:23" hidden="1" x14ac:dyDescent="0.25">
      <c r="A6242">
        <v>72037174</v>
      </c>
      <c r="B6242" s="2">
        <v>46146</v>
      </c>
      <c r="C6242" s="20" t="s">
        <v>2951</v>
      </c>
      <c r="D6242" s="20" t="s">
        <v>1293</v>
      </c>
      <c r="E6242" s="20" t="s">
        <v>1294</v>
      </c>
      <c r="F6242" s="20" t="s">
        <v>8488</v>
      </c>
      <c r="G6242" s="20" t="s">
        <v>8489</v>
      </c>
      <c r="H6242" s="20" t="s">
        <v>2336</v>
      </c>
      <c r="I6242" s="20" t="s">
        <v>2337</v>
      </c>
      <c r="J6242" s="20" t="s">
        <v>1295</v>
      </c>
      <c r="K6242" s="20" t="s">
        <v>178</v>
      </c>
      <c r="L6242">
        <v>2653</v>
      </c>
      <c r="M6242" s="20" t="s">
        <v>13</v>
      </c>
      <c r="N6242" s="20" t="s">
        <v>14</v>
      </c>
      <c r="O6242">
        <v>0.66</v>
      </c>
      <c r="P6242">
        <v>1750.98</v>
      </c>
      <c r="Q6242">
        <v>32.925199999999997</v>
      </c>
      <c r="R6242" s="7">
        <v>0.659999</v>
      </c>
      <c r="S6242" s="1">
        <v>1750.9801</v>
      </c>
      <c r="T6242" s="20" t="s">
        <v>314</v>
      </c>
      <c r="U6242" s="7">
        <v>32.925199999999997</v>
      </c>
      <c r="V6242" s="1">
        <v>57651.37</v>
      </c>
      <c r="W6242">
        <v>2026</v>
      </c>
    </row>
    <row r="6243" spans="1:23" hidden="1" x14ac:dyDescent="0.25">
      <c r="A6243">
        <v>72037174</v>
      </c>
      <c r="B6243" s="2">
        <v>46146</v>
      </c>
      <c r="C6243" s="20" t="s">
        <v>2951</v>
      </c>
      <c r="D6243" s="20" t="s">
        <v>1293</v>
      </c>
      <c r="E6243" s="20" t="s">
        <v>1294</v>
      </c>
      <c r="F6243" s="20" t="s">
        <v>8488</v>
      </c>
      <c r="G6243" s="20" t="s">
        <v>8489</v>
      </c>
      <c r="H6243" s="20" t="s">
        <v>4976</v>
      </c>
      <c r="I6243" s="20" t="s">
        <v>4977</v>
      </c>
      <c r="J6243" s="20" t="s">
        <v>1298</v>
      </c>
      <c r="K6243" s="20" t="s">
        <v>178</v>
      </c>
      <c r="L6243">
        <v>2430</v>
      </c>
      <c r="M6243" s="20" t="s">
        <v>13</v>
      </c>
      <c r="N6243" s="20" t="s">
        <v>14</v>
      </c>
      <c r="O6243">
        <v>0.67</v>
      </c>
      <c r="P6243">
        <v>1628.1</v>
      </c>
      <c r="Q6243">
        <v>32.925199999999997</v>
      </c>
      <c r="R6243" s="7">
        <v>0.66999900000000001</v>
      </c>
      <c r="S6243" s="1">
        <v>1628.1000570000001</v>
      </c>
      <c r="T6243" s="20" t="s">
        <v>314</v>
      </c>
      <c r="U6243" s="7">
        <v>32.925199999999997</v>
      </c>
      <c r="V6243" s="1">
        <v>53605.52</v>
      </c>
      <c r="W6243">
        <v>2026</v>
      </c>
    </row>
    <row r="6244" spans="1:23" hidden="1" x14ac:dyDescent="0.25">
      <c r="A6244">
        <v>72037174</v>
      </c>
      <c r="B6244" s="2">
        <v>46146</v>
      </c>
      <c r="C6244" s="20" t="s">
        <v>2951</v>
      </c>
      <c r="D6244" s="20" t="s">
        <v>1293</v>
      </c>
      <c r="E6244" s="20" t="s">
        <v>1294</v>
      </c>
      <c r="F6244" s="20" t="s">
        <v>8488</v>
      </c>
      <c r="G6244" s="20" t="s">
        <v>8489</v>
      </c>
      <c r="H6244" s="20" t="s">
        <v>1308</v>
      </c>
      <c r="I6244" s="20" t="s">
        <v>1309</v>
      </c>
      <c r="J6244" s="20" t="s">
        <v>1298</v>
      </c>
      <c r="K6244" s="20" t="s">
        <v>178</v>
      </c>
      <c r="L6244">
        <v>4676</v>
      </c>
      <c r="M6244" s="20" t="s">
        <v>13</v>
      </c>
      <c r="N6244" s="20" t="s">
        <v>14</v>
      </c>
      <c r="O6244">
        <v>0.67</v>
      </c>
      <c r="P6244">
        <v>3132.92</v>
      </c>
      <c r="Q6244">
        <v>32.925199999999997</v>
      </c>
      <c r="R6244" s="7">
        <v>0.66999900000000001</v>
      </c>
      <c r="S6244" s="1">
        <v>3132.9200729999998</v>
      </c>
      <c r="T6244" s="20" t="s">
        <v>314</v>
      </c>
      <c r="U6244" s="7">
        <v>32.925199999999997</v>
      </c>
      <c r="V6244" s="1">
        <v>103152.02</v>
      </c>
      <c r="W6244">
        <v>2026</v>
      </c>
    </row>
    <row r="6245" spans="1:23" hidden="1" x14ac:dyDescent="0.25">
      <c r="A6245">
        <v>72037174</v>
      </c>
      <c r="B6245" s="2">
        <v>46146</v>
      </c>
      <c r="C6245" s="20" t="s">
        <v>2951</v>
      </c>
      <c r="D6245" s="20" t="s">
        <v>1293</v>
      </c>
      <c r="E6245" s="20" t="s">
        <v>1294</v>
      </c>
      <c r="F6245" s="20" t="s">
        <v>8488</v>
      </c>
      <c r="G6245" s="20" t="s">
        <v>8489</v>
      </c>
      <c r="H6245" s="20" t="s">
        <v>1303</v>
      </c>
      <c r="I6245" s="20" t="s">
        <v>1304</v>
      </c>
      <c r="J6245" s="20" t="s">
        <v>1298</v>
      </c>
      <c r="K6245" s="20" t="s">
        <v>178</v>
      </c>
      <c r="L6245">
        <v>7622</v>
      </c>
      <c r="M6245" s="20" t="s">
        <v>13</v>
      </c>
      <c r="N6245" s="20" t="s">
        <v>14</v>
      </c>
      <c r="O6245">
        <v>0.67</v>
      </c>
      <c r="P6245">
        <v>5106.74</v>
      </c>
      <c r="Q6245">
        <v>32.925199999999997</v>
      </c>
      <c r="R6245" s="7">
        <v>0.66999900000000001</v>
      </c>
      <c r="S6245" s="1">
        <v>5106.7401259999997</v>
      </c>
      <c r="T6245" s="20" t="s">
        <v>314</v>
      </c>
      <c r="U6245" s="7">
        <v>32.925199999999997</v>
      </c>
      <c r="V6245" s="1">
        <v>168140.44</v>
      </c>
      <c r="W6245">
        <v>2026</v>
      </c>
    </row>
    <row r="6246" spans="1:23" hidden="1" x14ac:dyDescent="0.25">
      <c r="A6246">
        <v>72037174</v>
      </c>
      <c r="B6246" s="2">
        <v>46146</v>
      </c>
      <c r="C6246" s="20" t="s">
        <v>2951</v>
      </c>
      <c r="D6246" s="20" t="s">
        <v>1293</v>
      </c>
      <c r="E6246" s="20" t="s">
        <v>1294</v>
      </c>
      <c r="F6246" s="20" t="s">
        <v>8488</v>
      </c>
      <c r="G6246" s="20" t="s">
        <v>8489</v>
      </c>
      <c r="H6246" s="20" t="s">
        <v>1296</v>
      </c>
      <c r="I6246" s="20" t="s">
        <v>1297</v>
      </c>
      <c r="J6246" s="20" t="s">
        <v>1298</v>
      </c>
      <c r="K6246" s="20" t="s">
        <v>178</v>
      </c>
      <c r="L6246">
        <v>3962</v>
      </c>
      <c r="M6246" s="20" t="s">
        <v>13</v>
      </c>
      <c r="N6246" s="20" t="s">
        <v>14</v>
      </c>
      <c r="O6246">
        <v>0.67</v>
      </c>
      <c r="P6246">
        <v>2654.54</v>
      </c>
      <c r="Q6246">
        <v>32.925199999999997</v>
      </c>
      <c r="R6246" s="7">
        <v>0.66999900000000001</v>
      </c>
      <c r="S6246" s="1">
        <v>2654.5399870000001</v>
      </c>
      <c r="T6246" s="20" t="s">
        <v>314</v>
      </c>
      <c r="U6246" s="7">
        <v>32.925199999999997</v>
      </c>
      <c r="V6246" s="1">
        <v>87401.26</v>
      </c>
      <c r="W6246">
        <v>2026</v>
      </c>
    </row>
    <row r="6247" spans="1:23" hidden="1" x14ac:dyDescent="0.25">
      <c r="A6247">
        <v>72037174</v>
      </c>
      <c r="B6247" s="2">
        <v>46146</v>
      </c>
      <c r="C6247" s="20" t="s">
        <v>2951</v>
      </c>
      <c r="D6247" s="20" t="s">
        <v>1293</v>
      </c>
      <c r="E6247" s="20" t="s">
        <v>1294</v>
      </c>
      <c r="F6247" s="20" t="s">
        <v>8488</v>
      </c>
      <c r="G6247" s="20" t="s">
        <v>8489</v>
      </c>
      <c r="H6247" s="20" t="s">
        <v>1314</v>
      </c>
      <c r="I6247" s="20" t="s">
        <v>1315</v>
      </c>
      <c r="J6247" s="20" t="s">
        <v>1298</v>
      </c>
      <c r="K6247" s="20" t="s">
        <v>178</v>
      </c>
      <c r="L6247">
        <v>5456</v>
      </c>
      <c r="M6247" s="20" t="s">
        <v>13</v>
      </c>
      <c r="N6247" s="20" t="s">
        <v>14</v>
      </c>
      <c r="O6247">
        <v>0.67</v>
      </c>
      <c r="P6247">
        <v>3655.52</v>
      </c>
      <c r="Q6247">
        <v>32.925199999999997</v>
      </c>
      <c r="R6247" s="7">
        <v>0.66999900000000001</v>
      </c>
      <c r="S6247" s="1">
        <v>3655.5200869999999</v>
      </c>
      <c r="T6247" s="20" t="s">
        <v>314</v>
      </c>
      <c r="U6247" s="7">
        <v>32.925199999999997</v>
      </c>
      <c r="V6247" s="1">
        <v>120358.73</v>
      </c>
      <c r="W6247">
        <v>2026</v>
      </c>
    </row>
    <row r="6248" spans="1:23" hidden="1" x14ac:dyDescent="0.25">
      <c r="A6248">
        <v>72037174</v>
      </c>
      <c r="B6248" s="2">
        <v>46146</v>
      </c>
      <c r="C6248" s="20" t="s">
        <v>2951</v>
      </c>
      <c r="D6248" s="20" t="s">
        <v>1293</v>
      </c>
      <c r="E6248" s="20" t="s">
        <v>1294</v>
      </c>
      <c r="F6248" s="20" t="s">
        <v>8488</v>
      </c>
      <c r="G6248" s="20" t="s">
        <v>8489</v>
      </c>
      <c r="H6248" s="20" t="s">
        <v>1776</v>
      </c>
      <c r="I6248" s="20" t="s">
        <v>1777</v>
      </c>
      <c r="J6248" s="20" t="s">
        <v>1298</v>
      </c>
      <c r="K6248" s="20" t="s">
        <v>178</v>
      </c>
      <c r="L6248">
        <v>2828</v>
      </c>
      <c r="M6248" s="20" t="s">
        <v>13</v>
      </c>
      <c r="N6248" s="20" t="s">
        <v>14</v>
      </c>
      <c r="O6248">
        <v>0.67</v>
      </c>
      <c r="P6248">
        <v>1894.76</v>
      </c>
      <c r="Q6248">
        <v>32.925199999999997</v>
      </c>
      <c r="R6248" s="7">
        <v>0.66999900000000001</v>
      </c>
      <c r="S6248" s="1">
        <v>1894.7599399999999</v>
      </c>
      <c r="T6248" s="20" t="s">
        <v>314</v>
      </c>
      <c r="U6248" s="7">
        <v>32.925199999999997</v>
      </c>
      <c r="V6248" s="1">
        <v>62385.35</v>
      </c>
      <c r="W6248">
        <v>2026</v>
      </c>
    </row>
    <row r="6249" spans="1:23" hidden="1" x14ac:dyDescent="0.25">
      <c r="A6249">
        <v>72037174</v>
      </c>
      <c r="B6249" s="2">
        <v>46146</v>
      </c>
      <c r="C6249" s="20" t="s">
        <v>2951</v>
      </c>
      <c r="D6249" s="20" t="s">
        <v>1293</v>
      </c>
      <c r="E6249" s="20" t="s">
        <v>1294</v>
      </c>
      <c r="F6249" s="20" t="s">
        <v>8488</v>
      </c>
      <c r="G6249" s="20" t="s">
        <v>8489</v>
      </c>
      <c r="H6249" s="20" t="s">
        <v>2021</v>
      </c>
      <c r="I6249" s="20" t="s">
        <v>2022</v>
      </c>
      <c r="J6249" s="20" t="s">
        <v>1298</v>
      </c>
      <c r="K6249" s="20" t="s">
        <v>178</v>
      </c>
      <c r="L6249">
        <v>4438</v>
      </c>
      <c r="M6249" s="20" t="s">
        <v>13</v>
      </c>
      <c r="N6249" s="20" t="s">
        <v>14</v>
      </c>
      <c r="O6249">
        <v>0.67</v>
      </c>
      <c r="P6249">
        <v>2973.46</v>
      </c>
      <c r="Q6249">
        <v>32.925199999999997</v>
      </c>
      <c r="R6249" s="7">
        <v>0.66999900000000001</v>
      </c>
      <c r="S6249" s="1">
        <v>2973.4601459999999</v>
      </c>
      <c r="T6249" s="20" t="s">
        <v>314</v>
      </c>
      <c r="U6249" s="7">
        <v>32.925199999999997</v>
      </c>
      <c r="V6249" s="1">
        <v>97901.77</v>
      </c>
      <c r="W6249">
        <v>2026</v>
      </c>
    </row>
    <row r="6250" spans="1:23" hidden="1" x14ac:dyDescent="0.25">
      <c r="A6250">
        <v>72037932</v>
      </c>
      <c r="B6250" s="2">
        <v>46150</v>
      </c>
      <c r="C6250" s="20" t="s">
        <v>4228</v>
      </c>
      <c r="D6250" s="20" t="s">
        <v>4946</v>
      </c>
      <c r="E6250" s="20" t="s">
        <v>4947</v>
      </c>
      <c r="F6250" s="20" t="s">
        <v>8498</v>
      </c>
      <c r="G6250" s="20" t="s">
        <v>8499</v>
      </c>
      <c r="H6250" s="20" t="s">
        <v>4950</v>
      </c>
      <c r="I6250" s="20" t="s">
        <v>4951</v>
      </c>
      <c r="J6250" s="20" t="s">
        <v>98</v>
      </c>
      <c r="K6250" s="20" t="s">
        <v>12</v>
      </c>
      <c r="L6250">
        <v>26000</v>
      </c>
      <c r="M6250" s="20" t="s">
        <v>13</v>
      </c>
      <c r="N6250" s="20" t="s">
        <v>1307</v>
      </c>
      <c r="O6250">
        <v>1.19</v>
      </c>
      <c r="P6250">
        <v>30940</v>
      </c>
      <c r="Q6250">
        <v>38.185600000000001</v>
      </c>
      <c r="R6250" s="7">
        <v>1.401829</v>
      </c>
      <c r="S6250" s="1">
        <v>36447.566896999997</v>
      </c>
      <c r="T6250" s="20" t="s">
        <v>314</v>
      </c>
      <c r="U6250" s="7">
        <v>32.415399999999998</v>
      </c>
      <c r="V6250" s="1">
        <v>1181462.46</v>
      </c>
      <c r="W6250">
        <v>2026</v>
      </c>
    </row>
    <row r="6251" spans="1:23" hidden="1" x14ac:dyDescent="0.25">
      <c r="A6251">
        <v>72038673</v>
      </c>
      <c r="B6251" s="2">
        <v>46155</v>
      </c>
      <c r="C6251" s="20" t="s">
        <v>6235</v>
      </c>
      <c r="D6251" s="20" t="s">
        <v>208</v>
      </c>
      <c r="E6251" s="20" t="s">
        <v>209</v>
      </c>
      <c r="F6251" s="20" t="s">
        <v>8514</v>
      </c>
      <c r="G6251" s="20" t="s">
        <v>8515</v>
      </c>
      <c r="H6251" s="20" t="s">
        <v>5875</v>
      </c>
      <c r="I6251" s="20" t="s">
        <v>5876</v>
      </c>
      <c r="J6251" s="20" t="s">
        <v>333</v>
      </c>
      <c r="K6251" s="20" t="s">
        <v>178</v>
      </c>
      <c r="L6251">
        <v>1281</v>
      </c>
      <c r="M6251" s="20" t="s">
        <v>13</v>
      </c>
      <c r="N6251" s="20" t="s">
        <v>14</v>
      </c>
      <c r="O6251">
        <v>0.495</v>
      </c>
      <c r="P6251">
        <v>634.09500000000003</v>
      </c>
      <c r="Q6251">
        <v>32.5383</v>
      </c>
      <c r="R6251" s="7">
        <v>0.495</v>
      </c>
      <c r="S6251" s="1">
        <v>634.09489699999995</v>
      </c>
      <c r="T6251" s="20" t="s">
        <v>314</v>
      </c>
      <c r="U6251" s="7">
        <v>32.5383</v>
      </c>
      <c r="V6251" s="1">
        <v>20632.37</v>
      </c>
      <c r="W6251">
        <v>2026</v>
      </c>
    </row>
    <row r="6252" spans="1:23" hidden="1" x14ac:dyDescent="0.25">
      <c r="A6252">
        <v>72038673</v>
      </c>
      <c r="B6252" s="2">
        <v>46155</v>
      </c>
      <c r="C6252" s="20" t="s">
        <v>6235</v>
      </c>
      <c r="D6252" s="20" t="s">
        <v>208</v>
      </c>
      <c r="E6252" s="20" t="s">
        <v>209</v>
      </c>
      <c r="F6252" s="20" t="s">
        <v>8514</v>
      </c>
      <c r="G6252" s="20" t="s">
        <v>8515</v>
      </c>
      <c r="H6252" s="20" t="s">
        <v>8516</v>
      </c>
      <c r="I6252" s="20" t="s">
        <v>8517</v>
      </c>
      <c r="J6252" s="20" t="s">
        <v>333</v>
      </c>
      <c r="K6252" s="20" t="s">
        <v>178</v>
      </c>
      <c r="L6252">
        <v>1653</v>
      </c>
      <c r="M6252" s="20" t="s">
        <v>13</v>
      </c>
      <c r="N6252" s="20" t="s">
        <v>14</v>
      </c>
      <c r="O6252">
        <v>0.495</v>
      </c>
      <c r="P6252">
        <v>818.23500000000001</v>
      </c>
      <c r="Q6252">
        <v>32.5383</v>
      </c>
      <c r="R6252" s="7">
        <v>0.495</v>
      </c>
      <c r="S6252" s="1">
        <v>818.23512500000004</v>
      </c>
      <c r="T6252" s="20" t="s">
        <v>314</v>
      </c>
      <c r="U6252" s="7">
        <v>32.5383</v>
      </c>
      <c r="V6252" s="1">
        <v>26623.98</v>
      </c>
      <c r="W6252">
        <v>2026</v>
      </c>
    </row>
    <row r="6253" spans="1:23" hidden="1" x14ac:dyDescent="0.25">
      <c r="A6253">
        <v>72038672</v>
      </c>
      <c r="B6253" s="2">
        <v>46155</v>
      </c>
      <c r="C6253" s="20" t="s">
        <v>6235</v>
      </c>
      <c r="D6253" s="20" t="s">
        <v>208</v>
      </c>
      <c r="E6253" s="20" t="s">
        <v>209</v>
      </c>
      <c r="F6253" s="20" t="s">
        <v>8518</v>
      </c>
      <c r="G6253" s="20" t="s">
        <v>8519</v>
      </c>
      <c r="H6253" s="20" t="s">
        <v>331</v>
      </c>
      <c r="I6253" s="20" t="s">
        <v>472</v>
      </c>
      <c r="J6253" s="20" t="s">
        <v>332</v>
      </c>
      <c r="K6253" s="20" t="s">
        <v>178</v>
      </c>
      <c r="L6253">
        <v>6851</v>
      </c>
      <c r="M6253" s="20" t="s">
        <v>13</v>
      </c>
      <c r="N6253" s="20" t="s">
        <v>14</v>
      </c>
      <c r="O6253">
        <v>0.51</v>
      </c>
      <c r="P6253">
        <v>3494.01</v>
      </c>
      <c r="Q6253">
        <v>32.5383</v>
      </c>
      <c r="R6253" s="7">
        <v>0.50999899999999998</v>
      </c>
      <c r="S6253" s="1">
        <v>3494.010135</v>
      </c>
      <c r="T6253" s="20" t="s">
        <v>314</v>
      </c>
      <c r="U6253" s="7">
        <v>32.5383</v>
      </c>
      <c r="V6253" s="1">
        <v>113689.15</v>
      </c>
      <c r="W6253">
        <v>2026</v>
      </c>
    </row>
    <row r="6254" spans="1:23" hidden="1" x14ac:dyDescent="0.25">
      <c r="A6254">
        <v>72038672</v>
      </c>
      <c r="B6254" s="2">
        <v>46155</v>
      </c>
      <c r="C6254" s="20" t="s">
        <v>6235</v>
      </c>
      <c r="D6254" s="20" t="s">
        <v>208</v>
      </c>
      <c r="E6254" s="20" t="s">
        <v>209</v>
      </c>
      <c r="F6254" s="20" t="s">
        <v>8518</v>
      </c>
      <c r="G6254" s="20" t="s">
        <v>8519</v>
      </c>
      <c r="H6254" s="20" t="s">
        <v>5011</v>
      </c>
      <c r="I6254" s="20" t="s">
        <v>5012</v>
      </c>
      <c r="J6254" s="20" t="s">
        <v>332</v>
      </c>
      <c r="K6254" s="20" t="s">
        <v>178</v>
      </c>
      <c r="L6254">
        <v>1314</v>
      </c>
      <c r="M6254" s="20" t="s">
        <v>13</v>
      </c>
      <c r="N6254" s="20" t="s">
        <v>14</v>
      </c>
      <c r="O6254">
        <v>0.51</v>
      </c>
      <c r="P6254">
        <v>670.14</v>
      </c>
      <c r="Q6254">
        <v>32.5383</v>
      </c>
      <c r="R6254" s="7">
        <v>0.50999899999999998</v>
      </c>
      <c r="S6254" s="1">
        <v>670.14011100000005</v>
      </c>
      <c r="T6254" s="20" t="s">
        <v>314</v>
      </c>
      <c r="U6254" s="7">
        <v>32.5383</v>
      </c>
      <c r="V6254" s="1">
        <v>21805.22</v>
      </c>
      <c r="W6254">
        <v>2026</v>
      </c>
    </row>
    <row r="6255" spans="1:23" hidden="1" x14ac:dyDescent="0.25">
      <c r="A6255">
        <v>72038672</v>
      </c>
      <c r="B6255" s="2">
        <v>46155</v>
      </c>
      <c r="C6255" s="20" t="s">
        <v>6235</v>
      </c>
      <c r="D6255" s="20" t="s">
        <v>208</v>
      </c>
      <c r="E6255" s="20" t="s">
        <v>209</v>
      </c>
      <c r="F6255" s="20" t="s">
        <v>8518</v>
      </c>
      <c r="G6255" s="20" t="s">
        <v>8519</v>
      </c>
      <c r="H6255" s="20" t="s">
        <v>5013</v>
      </c>
      <c r="I6255" s="20" t="s">
        <v>5014</v>
      </c>
      <c r="J6255" s="20" t="s">
        <v>332</v>
      </c>
      <c r="K6255" s="20" t="s">
        <v>178</v>
      </c>
      <c r="L6255">
        <v>1368</v>
      </c>
      <c r="M6255" s="20" t="s">
        <v>13</v>
      </c>
      <c r="N6255" s="20" t="s">
        <v>14</v>
      </c>
      <c r="O6255">
        <v>0.51</v>
      </c>
      <c r="P6255">
        <v>697.68</v>
      </c>
      <c r="Q6255">
        <v>32.5383</v>
      </c>
      <c r="R6255" s="7">
        <v>0.50999899999999998</v>
      </c>
      <c r="S6255" s="1">
        <v>697.67996400000004</v>
      </c>
      <c r="T6255" s="20" t="s">
        <v>314</v>
      </c>
      <c r="U6255" s="7">
        <v>32.5383</v>
      </c>
      <c r="V6255" s="1">
        <v>22701.32</v>
      </c>
      <c r="W6255">
        <v>2026</v>
      </c>
    </row>
    <row r="6256" spans="1:23" hidden="1" x14ac:dyDescent="0.25">
      <c r="A6256">
        <v>72038672</v>
      </c>
      <c r="B6256" s="2">
        <v>46155</v>
      </c>
      <c r="C6256" s="20" t="s">
        <v>6235</v>
      </c>
      <c r="D6256" s="20" t="s">
        <v>208</v>
      </c>
      <c r="E6256" s="20" t="s">
        <v>209</v>
      </c>
      <c r="F6256" s="20" t="s">
        <v>8518</v>
      </c>
      <c r="G6256" s="20" t="s">
        <v>8519</v>
      </c>
      <c r="H6256" s="20" t="s">
        <v>566</v>
      </c>
      <c r="I6256" s="20" t="s">
        <v>567</v>
      </c>
      <c r="J6256" s="20" t="s">
        <v>332</v>
      </c>
      <c r="K6256" s="20" t="s">
        <v>178</v>
      </c>
      <c r="L6256">
        <v>1892</v>
      </c>
      <c r="M6256" s="20" t="s">
        <v>13</v>
      </c>
      <c r="N6256" s="20" t="s">
        <v>14</v>
      </c>
      <c r="O6256">
        <v>0.51</v>
      </c>
      <c r="P6256">
        <v>964.92</v>
      </c>
      <c r="Q6256">
        <v>32.5383</v>
      </c>
      <c r="R6256" s="7">
        <v>0.50999899999999998</v>
      </c>
      <c r="S6256" s="1">
        <v>964.92010900000002</v>
      </c>
      <c r="T6256" s="20" t="s">
        <v>314</v>
      </c>
      <c r="U6256" s="7">
        <v>32.5383</v>
      </c>
      <c r="V6256" s="1">
        <v>31396.86</v>
      </c>
      <c r="W6256">
        <v>2026</v>
      </c>
    </row>
    <row r="6257" spans="1:23" hidden="1" x14ac:dyDescent="0.25">
      <c r="A6257">
        <v>72038672</v>
      </c>
      <c r="B6257" s="2">
        <v>46155</v>
      </c>
      <c r="C6257" s="20" t="s">
        <v>6235</v>
      </c>
      <c r="D6257" s="20" t="s">
        <v>208</v>
      </c>
      <c r="E6257" s="20" t="s">
        <v>209</v>
      </c>
      <c r="F6257" s="20" t="s">
        <v>8518</v>
      </c>
      <c r="G6257" s="20" t="s">
        <v>8519</v>
      </c>
      <c r="H6257" s="20" t="s">
        <v>7771</v>
      </c>
      <c r="I6257" s="20" t="s">
        <v>7772</v>
      </c>
      <c r="J6257" s="20" t="s">
        <v>332</v>
      </c>
      <c r="K6257" s="20" t="s">
        <v>178</v>
      </c>
      <c r="L6257">
        <v>1473</v>
      </c>
      <c r="M6257" s="20" t="s">
        <v>13</v>
      </c>
      <c r="N6257" s="20" t="s">
        <v>14</v>
      </c>
      <c r="O6257">
        <v>0.51</v>
      </c>
      <c r="P6257">
        <v>751.23</v>
      </c>
      <c r="Q6257">
        <v>32.5383</v>
      </c>
      <c r="R6257" s="7">
        <v>0.50999899999999998</v>
      </c>
      <c r="S6257" s="1">
        <v>751.23008800000002</v>
      </c>
      <c r="T6257" s="20" t="s">
        <v>314</v>
      </c>
      <c r="U6257" s="7">
        <v>32.5383</v>
      </c>
      <c r="V6257" s="1">
        <v>24443.75</v>
      </c>
      <c r="W6257">
        <v>2026</v>
      </c>
    </row>
    <row r="6258" spans="1:23" hidden="1" x14ac:dyDescent="0.25">
      <c r="A6258">
        <v>72038672</v>
      </c>
      <c r="B6258" s="2">
        <v>46155</v>
      </c>
      <c r="C6258" s="20" t="s">
        <v>6235</v>
      </c>
      <c r="D6258" s="20" t="s">
        <v>208</v>
      </c>
      <c r="E6258" s="20" t="s">
        <v>209</v>
      </c>
      <c r="F6258" s="20" t="s">
        <v>8518</v>
      </c>
      <c r="G6258" s="20" t="s">
        <v>8519</v>
      </c>
      <c r="H6258" s="20" t="s">
        <v>2023</v>
      </c>
      <c r="I6258" s="20" t="s">
        <v>2024</v>
      </c>
      <c r="J6258" s="20" t="s">
        <v>332</v>
      </c>
      <c r="K6258" s="20" t="s">
        <v>178</v>
      </c>
      <c r="L6258">
        <v>2630</v>
      </c>
      <c r="M6258" s="20" t="s">
        <v>13</v>
      </c>
      <c r="N6258" s="20" t="s">
        <v>14</v>
      </c>
      <c r="O6258">
        <v>0.51</v>
      </c>
      <c r="P6258">
        <v>1341.3</v>
      </c>
      <c r="Q6258">
        <v>32.5383</v>
      </c>
      <c r="R6258" s="7">
        <v>0.50999899999999998</v>
      </c>
      <c r="S6258" s="1">
        <v>1341.2999440000001</v>
      </c>
      <c r="T6258" s="20" t="s">
        <v>314</v>
      </c>
      <c r="U6258" s="7">
        <v>32.5383</v>
      </c>
      <c r="V6258" s="1">
        <v>43643.62</v>
      </c>
      <c r="W6258">
        <v>2026</v>
      </c>
    </row>
    <row r="6259" spans="1:23" hidden="1" x14ac:dyDescent="0.25">
      <c r="A6259">
        <v>72038672</v>
      </c>
      <c r="B6259" s="2">
        <v>46155</v>
      </c>
      <c r="C6259" s="20" t="s">
        <v>6235</v>
      </c>
      <c r="D6259" s="20" t="s">
        <v>208</v>
      </c>
      <c r="E6259" s="20" t="s">
        <v>209</v>
      </c>
      <c r="F6259" s="20" t="s">
        <v>8518</v>
      </c>
      <c r="G6259" s="20" t="s">
        <v>8519</v>
      </c>
      <c r="H6259" s="20" t="s">
        <v>2135</v>
      </c>
      <c r="I6259" s="20" t="s">
        <v>2136</v>
      </c>
      <c r="J6259" s="20" t="s">
        <v>332</v>
      </c>
      <c r="K6259" s="20" t="s">
        <v>178</v>
      </c>
      <c r="L6259">
        <v>1944</v>
      </c>
      <c r="M6259" s="20" t="s">
        <v>13</v>
      </c>
      <c r="N6259" s="20" t="s">
        <v>14</v>
      </c>
      <c r="O6259">
        <v>0.51</v>
      </c>
      <c r="P6259">
        <v>991.44</v>
      </c>
      <c r="Q6259">
        <v>32.5383</v>
      </c>
      <c r="R6259" s="7">
        <v>0.50999899999999998</v>
      </c>
      <c r="S6259" s="1">
        <v>991.439933</v>
      </c>
      <c r="T6259" s="20" t="s">
        <v>314</v>
      </c>
      <c r="U6259" s="7">
        <v>32.5383</v>
      </c>
      <c r="V6259" s="1">
        <v>32259.77</v>
      </c>
      <c r="W6259">
        <v>2026</v>
      </c>
    </row>
    <row r="6260" spans="1:23" hidden="1" x14ac:dyDescent="0.25">
      <c r="A6260">
        <v>72038672</v>
      </c>
      <c r="B6260" s="2">
        <v>46155</v>
      </c>
      <c r="C6260" s="20" t="s">
        <v>6235</v>
      </c>
      <c r="D6260" s="20" t="s">
        <v>208</v>
      </c>
      <c r="E6260" s="20" t="s">
        <v>209</v>
      </c>
      <c r="F6260" s="20" t="s">
        <v>8518</v>
      </c>
      <c r="G6260" s="20" t="s">
        <v>8519</v>
      </c>
      <c r="H6260" s="20" t="s">
        <v>5883</v>
      </c>
      <c r="I6260" s="20" t="s">
        <v>5884</v>
      </c>
      <c r="J6260" s="20" t="s">
        <v>332</v>
      </c>
      <c r="K6260" s="20" t="s">
        <v>178</v>
      </c>
      <c r="L6260">
        <v>2052</v>
      </c>
      <c r="M6260" s="20" t="s">
        <v>13</v>
      </c>
      <c r="N6260" s="20" t="s">
        <v>14</v>
      </c>
      <c r="O6260">
        <v>0.51</v>
      </c>
      <c r="P6260">
        <v>1046.52</v>
      </c>
      <c r="Q6260">
        <v>32.5383</v>
      </c>
      <c r="R6260" s="7">
        <v>0.50999899999999998</v>
      </c>
      <c r="S6260" s="1">
        <v>1046.519947</v>
      </c>
      <c r="T6260" s="20" t="s">
        <v>314</v>
      </c>
      <c r="U6260" s="7">
        <v>32.5383</v>
      </c>
      <c r="V6260" s="1">
        <v>34051.980000000003</v>
      </c>
      <c r="W6260">
        <v>2026</v>
      </c>
    </row>
    <row r="6261" spans="1:23" hidden="1" x14ac:dyDescent="0.25">
      <c r="A6261">
        <v>72038351</v>
      </c>
      <c r="B6261" s="2">
        <v>46156</v>
      </c>
      <c r="C6261" s="20" t="s">
        <v>4681</v>
      </c>
      <c r="D6261" s="20" t="s">
        <v>802</v>
      </c>
      <c r="E6261" s="20" t="s">
        <v>803</v>
      </c>
      <c r="F6261" s="20" t="s">
        <v>8520</v>
      </c>
      <c r="G6261" s="20" t="s">
        <v>8521</v>
      </c>
      <c r="H6261" s="20" t="s">
        <v>885</v>
      </c>
      <c r="I6261" s="20" t="s">
        <v>1066</v>
      </c>
      <c r="J6261" s="20" t="s">
        <v>306</v>
      </c>
      <c r="K6261" s="20" t="s">
        <v>32</v>
      </c>
      <c r="L6261">
        <v>18824</v>
      </c>
      <c r="M6261" s="20" t="s">
        <v>13</v>
      </c>
      <c r="N6261" s="20" t="s">
        <v>14</v>
      </c>
      <c r="O6261">
        <v>7.45</v>
      </c>
      <c r="P6261">
        <v>140238.79999999999</v>
      </c>
      <c r="Q6261">
        <v>32.503500000000003</v>
      </c>
      <c r="R6261" s="7">
        <v>7.45</v>
      </c>
      <c r="S6261" s="1">
        <v>140238.80012900001</v>
      </c>
      <c r="T6261" s="20" t="s">
        <v>314</v>
      </c>
      <c r="U6261" s="7">
        <v>32.503500000000003</v>
      </c>
      <c r="V6261" s="1">
        <v>4558251.84</v>
      </c>
      <c r="W6261">
        <v>2026</v>
      </c>
    </row>
    <row r="6262" spans="1:23" hidden="1" x14ac:dyDescent="0.25">
      <c r="A6262">
        <v>72038231</v>
      </c>
      <c r="B6262" s="2">
        <v>46160</v>
      </c>
      <c r="C6262" s="20" t="s">
        <v>4688</v>
      </c>
      <c r="D6262" s="20" t="s">
        <v>724</v>
      </c>
      <c r="E6262" s="20" t="s">
        <v>725</v>
      </c>
      <c r="F6262" s="20" t="s">
        <v>8524</v>
      </c>
      <c r="G6262" s="20" t="s">
        <v>8525</v>
      </c>
      <c r="H6262" s="20" t="s">
        <v>831</v>
      </c>
      <c r="I6262" s="20" t="s">
        <v>1062</v>
      </c>
      <c r="J6262" s="20" t="s">
        <v>306</v>
      </c>
      <c r="K6262" s="20" t="s">
        <v>32</v>
      </c>
      <c r="L6262">
        <v>4097</v>
      </c>
      <c r="M6262" s="20" t="s">
        <v>13</v>
      </c>
      <c r="N6262" s="20" t="s">
        <v>14</v>
      </c>
      <c r="O6262">
        <v>0</v>
      </c>
      <c r="P6262">
        <v>0</v>
      </c>
      <c r="Q6262">
        <v>32.876199999999997</v>
      </c>
      <c r="R6262" s="7">
        <v>0</v>
      </c>
      <c r="S6262" s="1">
        <v>0</v>
      </c>
      <c r="T6262" s="20" t="s">
        <v>314</v>
      </c>
      <c r="U6262" s="7">
        <v>32.876199999999997</v>
      </c>
      <c r="V6262" s="1">
        <v>0</v>
      </c>
      <c r="W6262">
        <v>2026</v>
      </c>
    </row>
    <row r="6263" spans="1:23" hidden="1" x14ac:dyDescent="0.25">
      <c r="A6263">
        <v>72039445</v>
      </c>
      <c r="B6263" s="2">
        <v>46163</v>
      </c>
      <c r="C6263" s="20" t="s">
        <v>8382</v>
      </c>
      <c r="D6263" s="20" t="s">
        <v>996</v>
      </c>
      <c r="E6263" s="20" t="s">
        <v>997</v>
      </c>
      <c r="F6263" s="20" t="s">
        <v>9431</v>
      </c>
      <c r="G6263" s="20" t="s">
        <v>9432</v>
      </c>
      <c r="H6263" s="20" t="s">
        <v>452</v>
      </c>
      <c r="I6263" s="20" t="s">
        <v>453</v>
      </c>
      <c r="J6263" s="20" t="s">
        <v>133</v>
      </c>
      <c r="K6263" s="20" t="s">
        <v>12</v>
      </c>
      <c r="L6263">
        <v>500</v>
      </c>
      <c r="M6263" s="20" t="s">
        <v>13</v>
      </c>
      <c r="N6263" s="20" t="s">
        <v>14</v>
      </c>
      <c r="O6263">
        <v>0</v>
      </c>
      <c r="P6263">
        <v>0</v>
      </c>
      <c r="Q6263">
        <v>32.7759</v>
      </c>
      <c r="R6263" s="7">
        <v>0</v>
      </c>
      <c r="S6263" s="1">
        <v>0</v>
      </c>
      <c r="T6263" s="20" t="s">
        <v>314</v>
      </c>
      <c r="U6263" s="7">
        <v>32.7759</v>
      </c>
      <c r="V6263" s="1">
        <v>0</v>
      </c>
      <c r="W6263">
        <v>2026</v>
      </c>
    </row>
    <row r="6264" spans="1:23" hidden="1" x14ac:dyDescent="0.25">
      <c r="A6264">
        <v>72038368</v>
      </c>
      <c r="B6264" s="2">
        <v>46169</v>
      </c>
      <c r="C6264" s="20" t="s">
        <v>4699</v>
      </c>
      <c r="D6264" s="20" t="s">
        <v>2400</v>
      </c>
      <c r="E6264" s="20" t="s">
        <v>2401</v>
      </c>
      <c r="F6264" s="20" t="s">
        <v>9433</v>
      </c>
      <c r="G6264" s="20" t="s">
        <v>9434</v>
      </c>
      <c r="H6264" s="20" t="s">
        <v>2402</v>
      </c>
      <c r="I6264" s="20" t="s">
        <v>7035</v>
      </c>
      <c r="J6264" s="20" t="s">
        <v>306</v>
      </c>
      <c r="K6264" s="20" t="s">
        <v>555</v>
      </c>
      <c r="L6264">
        <v>3000</v>
      </c>
      <c r="M6264" s="20" t="s">
        <v>13</v>
      </c>
      <c r="N6264" s="20" t="s">
        <v>14</v>
      </c>
      <c r="O6264">
        <v>5.87</v>
      </c>
      <c r="P6264">
        <v>17610</v>
      </c>
      <c r="Q6264">
        <v>32.779000000000003</v>
      </c>
      <c r="R6264" s="7">
        <v>5.87</v>
      </c>
      <c r="S6264" s="1">
        <v>17610</v>
      </c>
      <c r="T6264" s="20" t="s">
        <v>314</v>
      </c>
      <c r="U6264" s="7">
        <v>32.779000000000003</v>
      </c>
      <c r="V6264" s="1">
        <v>577238.18999999994</v>
      </c>
      <c r="W6264">
        <v>2026</v>
      </c>
    </row>
    <row r="6265" spans="1:23" hidden="1" x14ac:dyDescent="0.25">
      <c r="A6265">
        <v>72038368</v>
      </c>
      <c r="B6265" s="2">
        <v>46169</v>
      </c>
      <c r="C6265" s="20" t="s">
        <v>4699</v>
      </c>
      <c r="D6265" s="20" t="s">
        <v>2400</v>
      </c>
      <c r="E6265" s="20" t="s">
        <v>2401</v>
      </c>
      <c r="F6265" s="20" t="s">
        <v>9433</v>
      </c>
      <c r="G6265" s="20" t="s">
        <v>9434</v>
      </c>
      <c r="H6265" s="20" t="s">
        <v>4980</v>
      </c>
      <c r="I6265" s="20" t="s">
        <v>7038</v>
      </c>
      <c r="J6265" s="20" t="s">
        <v>306</v>
      </c>
      <c r="K6265" s="20" t="s">
        <v>555</v>
      </c>
      <c r="L6265">
        <v>2000</v>
      </c>
      <c r="M6265" s="20" t="s">
        <v>13</v>
      </c>
      <c r="N6265" s="20" t="s">
        <v>14</v>
      </c>
      <c r="O6265">
        <v>5.97</v>
      </c>
      <c r="P6265">
        <v>11940</v>
      </c>
      <c r="Q6265">
        <v>32.779000000000003</v>
      </c>
      <c r="R6265" s="7">
        <v>5.97</v>
      </c>
      <c r="S6265" s="1">
        <v>11940</v>
      </c>
      <c r="T6265" s="20" t="s">
        <v>314</v>
      </c>
      <c r="U6265" s="7">
        <v>32.779000000000003</v>
      </c>
      <c r="V6265" s="1">
        <v>391381.26</v>
      </c>
      <c r="W6265">
        <v>2026</v>
      </c>
    </row>
    <row r="6266" spans="1:23" hidden="1" x14ac:dyDescent="0.25">
      <c r="A6266">
        <v>72038368</v>
      </c>
      <c r="B6266" s="2">
        <v>46169</v>
      </c>
      <c r="C6266" s="20" t="s">
        <v>4699</v>
      </c>
      <c r="D6266" s="20" t="s">
        <v>2400</v>
      </c>
      <c r="E6266" s="20" t="s">
        <v>2401</v>
      </c>
      <c r="F6266" s="20" t="s">
        <v>9433</v>
      </c>
      <c r="G6266" s="20" t="s">
        <v>9434</v>
      </c>
      <c r="H6266" s="20" t="s">
        <v>2408</v>
      </c>
      <c r="I6266" s="20" t="s">
        <v>7029</v>
      </c>
      <c r="J6266" s="20" t="s">
        <v>306</v>
      </c>
      <c r="K6266" s="20" t="s">
        <v>555</v>
      </c>
      <c r="L6266">
        <v>2000</v>
      </c>
      <c r="M6266" s="20" t="s">
        <v>13</v>
      </c>
      <c r="N6266" s="20" t="s">
        <v>14</v>
      </c>
      <c r="O6266">
        <v>5.84</v>
      </c>
      <c r="P6266">
        <v>11680</v>
      </c>
      <c r="Q6266">
        <v>32.779000000000003</v>
      </c>
      <c r="R6266" s="7">
        <v>5.84</v>
      </c>
      <c r="S6266" s="1">
        <v>11680</v>
      </c>
      <c r="T6266" s="20" t="s">
        <v>314</v>
      </c>
      <c r="U6266" s="7">
        <v>32.779000000000003</v>
      </c>
      <c r="V6266" s="1">
        <v>382858.72</v>
      </c>
      <c r="W6266">
        <v>2026</v>
      </c>
    </row>
    <row r="6267" spans="1:23" hidden="1" x14ac:dyDescent="0.25">
      <c r="A6267">
        <v>72038368</v>
      </c>
      <c r="B6267" s="2">
        <v>46169</v>
      </c>
      <c r="C6267" s="20" t="s">
        <v>4699</v>
      </c>
      <c r="D6267" s="20" t="s">
        <v>2400</v>
      </c>
      <c r="E6267" s="20" t="s">
        <v>2401</v>
      </c>
      <c r="F6267" s="20" t="s">
        <v>9433</v>
      </c>
      <c r="G6267" s="20" t="s">
        <v>9434</v>
      </c>
      <c r="H6267" s="20" t="s">
        <v>2406</v>
      </c>
      <c r="I6267" s="20" t="s">
        <v>7032</v>
      </c>
      <c r="J6267" s="20" t="s">
        <v>306</v>
      </c>
      <c r="K6267" s="20" t="s">
        <v>555</v>
      </c>
      <c r="L6267">
        <v>4000</v>
      </c>
      <c r="M6267" s="20" t="s">
        <v>13</v>
      </c>
      <c r="N6267" s="20" t="s">
        <v>14</v>
      </c>
      <c r="O6267">
        <v>5.79</v>
      </c>
      <c r="P6267">
        <v>23160</v>
      </c>
      <c r="Q6267">
        <v>32.779000000000003</v>
      </c>
      <c r="R6267" s="7">
        <v>5.79</v>
      </c>
      <c r="S6267" s="1">
        <v>23160</v>
      </c>
      <c r="T6267" s="20" t="s">
        <v>314</v>
      </c>
      <c r="U6267" s="7">
        <v>32.779000000000003</v>
      </c>
      <c r="V6267" s="1">
        <v>759161.64</v>
      </c>
      <c r="W6267">
        <v>2026</v>
      </c>
    </row>
    <row r="6268" spans="1:23" hidden="1" x14ac:dyDescent="0.25">
      <c r="A6268">
        <v>72038368</v>
      </c>
      <c r="B6268" s="2">
        <v>46169</v>
      </c>
      <c r="C6268" s="20" t="s">
        <v>4699</v>
      </c>
      <c r="D6268" s="20" t="s">
        <v>2400</v>
      </c>
      <c r="E6268" s="20" t="s">
        <v>2401</v>
      </c>
      <c r="F6268" s="20" t="s">
        <v>9433</v>
      </c>
      <c r="G6268" s="20" t="s">
        <v>9434</v>
      </c>
      <c r="H6268" s="20" t="s">
        <v>2523</v>
      </c>
      <c r="I6268" s="20" t="s">
        <v>7031</v>
      </c>
      <c r="J6268" s="20" t="s">
        <v>306</v>
      </c>
      <c r="K6268" s="20" t="s">
        <v>555</v>
      </c>
      <c r="L6268">
        <v>3000</v>
      </c>
      <c r="M6268" s="20" t="s">
        <v>13</v>
      </c>
      <c r="N6268" s="20" t="s">
        <v>14</v>
      </c>
      <c r="O6268">
        <v>5.81</v>
      </c>
      <c r="P6268">
        <v>17430</v>
      </c>
      <c r="Q6268">
        <v>32.779000000000003</v>
      </c>
      <c r="R6268" s="7">
        <v>5.81</v>
      </c>
      <c r="S6268" s="1">
        <v>17430</v>
      </c>
      <c r="T6268" s="20" t="s">
        <v>314</v>
      </c>
      <c r="U6268" s="7">
        <v>32.779000000000003</v>
      </c>
      <c r="V6268" s="1">
        <v>571337.97</v>
      </c>
      <c r="W6268">
        <v>2026</v>
      </c>
    </row>
    <row r="6269" spans="1:23" hidden="1" x14ac:dyDescent="0.25">
      <c r="A6269">
        <v>72038368</v>
      </c>
      <c r="B6269" s="2">
        <v>46169</v>
      </c>
      <c r="C6269" s="20" t="s">
        <v>4699</v>
      </c>
      <c r="D6269" s="20" t="s">
        <v>2400</v>
      </c>
      <c r="E6269" s="20" t="s">
        <v>2401</v>
      </c>
      <c r="F6269" s="20" t="s">
        <v>9433</v>
      </c>
      <c r="G6269" s="20" t="s">
        <v>9434</v>
      </c>
      <c r="H6269" s="20" t="s">
        <v>2403</v>
      </c>
      <c r="I6269" s="20" t="s">
        <v>7030</v>
      </c>
      <c r="J6269" s="20" t="s">
        <v>306</v>
      </c>
      <c r="K6269" s="20" t="s">
        <v>555</v>
      </c>
      <c r="L6269">
        <v>5000</v>
      </c>
      <c r="M6269" s="20" t="s">
        <v>13</v>
      </c>
      <c r="N6269" s="20" t="s">
        <v>14</v>
      </c>
      <c r="O6269">
        <v>5.82</v>
      </c>
      <c r="P6269">
        <v>29100</v>
      </c>
      <c r="Q6269">
        <v>32.779000000000003</v>
      </c>
      <c r="R6269" s="7">
        <v>5.82</v>
      </c>
      <c r="S6269" s="1">
        <v>29100</v>
      </c>
      <c r="T6269" s="20" t="s">
        <v>314</v>
      </c>
      <c r="U6269" s="7">
        <v>32.779000000000003</v>
      </c>
      <c r="V6269" s="1">
        <v>953868.9</v>
      </c>
      <c r="W6269">
        <v>2026</v>
      </c>
    </row>
    <row r="6270" spans="1:23" hidden="1" x14ac:dyDescent="0.25">
      <c r="A6270">
        <v>72038368</v>
      </c>
      <c r="B6270" s="2">
        <v>46169</v>
      </c>
      <c r="C6270" s="20" t="s">
        <v>4699</v>
      </c>
      <c r="D6270" s="20" t="s">
        <v>2400</v>
      </c>
      <c r="E6270" s="20" t="s">
        <v>2401</v>
      </c>
      <c r="F6270" s="20" t="s">
        <v>9433</v>
      </c>
      <c r="G6270" s="20" t="s">
        <v>9434</v>
      </c>
      <c r="H6270" s="20" t="s">
        <v>2405</v>
      </c>
      <c r="I6270" s="20" t="s">
        <v>7036</v>
      </c>
      <c r="J6270" s="20" t="s">
        <v>306</v>
      </c>
      <c r="K6270" s="20" t="s">
        <v>555</v>
      </c>
      <c r="L6270">
        <v>2000</v>
      </c>
      <c r="M6270" s="20" t="s">
        <v>13</v>
      </c>
      <c r="N6270" s="20" t="s">
        <v>14</v>
      </c>
      <c r="O6270">
        <v>6.12</v>
      </c>
      <c r="P6270">
        <v>12240</v>
      </c>
      <c r="Q6270">
        <v>32.779000000000003</v>
      </c>
      <c r="R6270" s="7">
        <v>6.12</v>
      </c>
      <c r="S6270" s="1">
        <v>12240</v>
      </c>
      <c r="T6270" s="20" t="s">
        <v>314</v>
      </c>
      <c r="U6270" s="7">
        <v>32.779000000000003</v>
      </c>
      <c r="V6270" s="1">
        <v>401214.96</v>
      </c>
      <c r="W6270">
        <v>2026</v>
      </c>
    </row>
    <row r="6271" spans="1:23" hidden="1" x14ac:dyDescent="0.25">
      <c r="A6271">
        <v>72039445</v>
      </c>
      <c r="B6271" s="2">
        <v>46170</v>
      </c>
      <c r="C6271" s="20" t="s">
        <v>8382</v>
      </c>
      <c r="D6271" s="20" t="s">
        <v>996</v>
      </c>
      <c r="E6271" s="20" t="s">
        <v>997</v>
      </c>
      <c r="F6271" s="20" t="s">
        <v>9435</v>
      </c>
      <c r="G6271" s="20" t="s">
        <v>9436</v>
      </c>
      <c r="H6271" s="20" t="s">
        <v>2007</v>
      </c>
      <c r="I6271" s="20" t="s">
        <v>2008</v>
      </c>
      <c r="J6271" s="20" t="s">
        <v>133</v>
      </c>
      <c r="K6271" s="20" t="s">
        <v>12</v>
      </c>
      <c r="L6271">
        <v>25</v>
      </c>
      <c r="M6271" s="20" t="s">
        <v>13</v>
      </c>
      <c r="N6271" s="20" t="s">
        <v>14</v>
      </c>
      <c r="O6271">
        <v>13.5</v>
      </c>
      <c r="P6271">
        <v>337.5</v>
      </c>
      <c r="Q6271">
        <v>32.828800000000001</v>
      </c>
      <c r="R6271" s="7">
        <v>13.5</v>
      </c>
      <c r="S6271" s="1">
        <v>337.5</v>
      </c>
      <c r="T6271" s="20" t="s">
        <v>314</v>
      </c>
      <c r="U6271" s="7">
        <v>32.828800000000001</v>
      </c>
      <c r="V6271" s="1">
        <v>11079.72</v>
      </c>
      <c r="W6271">
        <v>2026</v>
      </c>
    </row>
    <row r="6272" spans="1:23" hidden="1" x14ac:dyDescent="0.25">
      <c r="A6272">
        <v>72039445</v>
      </c>
      <c r="B6272" s="2">
        <v>46170</v>
      </c>
      <c r="C6272" s="20" t="s">
        <v>8382</v>
      </c>
      <c r="D6272" s="20" t="s">
        <v>996</v>
      </c>
      <c r="E6272" s="20" t="s">
        <v>997</v>
      </c>
      <c r="F6272" s="20" t="s">
        <v>9435</v>
      </c>
      <c r="G6272" s="20" t="s">
        <v>9436</v>
      </c>
      <c r="H6272" s="20" t="s">
        <v>2007</v>
      </c>
      <c r="I6272" s="20" t="s">
        <v>2008</v>
      </c>
      <c r="J6272" s="20" t="s">
        <v>133</v>
      </c>
      <c r="K6272" s="20" t="s">
        <v>12</v>
      </c>
      <c r="L6272">
        <v>75</v>
      </c>
      <c r="M6272" s="20" t="s">
        <v>13</v>
      </c>
      <c r="N6272" s="20" t="s">
        <v>14</v>
      </c>
      <c r="O6272">
        <v>13.5</v>
      </c>
      <c r="P6272">
        <v>1012.5</v>
      </c>
      <c r="Q6272">
        <v>32.828800000000001</v>
      </c>
      <c r="R6272" s="7">
        <v>13.5</v>
      </c>
      <c r="S6272" s="1">
        <v>1012.5</v>
      </c>
      <c r="T6272" s="20" t="s">
        <v>314</v>
      </c>
      <c r="U6272" s="7">
        <v>32.828800000000001</v>
      </c>
      <c r="V6272" s="1">
        <v>33239.160000000003</v>
      </c>
      <c r="W6272">
        <v>2026</v>
      </c>
    </row>
    <row r="6273" spans="1:23" hidden="1" x14ac:dyDescent="0.25">
      <c r="A6273">
        <v>72039445</v>
      </c>
      <c r="B6273" s="2">
        <v>46170</v>
      </c>
      <c r="C6273" s="20" t="s">
        <v>8382</v>
      </c>
      <c r="D6273" s="20" t="s">
        <v>996</v>
      </c>
      <c r="E6273" s="20" t="s">
        <v>997</v>
      </c>
      <c r="F6273" s="20" t="s">
        <v>9435</v>
      </c>
      <c r="G6273" s="20" t="s">
        <v>9436</v>
      </c>
      <c r="H6273" s="20" t="s">
        <v>883</v>
      </c>
      <c r="I6273" s="20" t="s">
        <v>884</v>
      </c>
      <c r="J6273" s="20" t="s">
        <v>133</v>
      </c>
      <c r="K6273" s="20" t="s">
        <v>12</v>
      </c>
      <c r="L6273">
        <v>25</v>
      </c>
      <c r="M6273" s="20" t="s">
        <v>13</v>
      </c>
      <c r="N6273" s="20" t="s">
        <v>14</v>
      </c>
      <c r="O6273">
        <v>12.8</v>
      </c>
      <c r="P6273">
        <v>320</v>
      </c>
      <c r="Q6273">
        <v>32.828800000000001</v>
      </c>
      <c r="R6273" s="7">
        <v>12.8</v>
      </c>
      <c r="S6273" s="1">
        <v>320.00012099999998</v>
      </c>
      <c r="T6273" s="20" t="s">
        <v>314</v>
      </c>
      <c r="U6273" s="7">
        <v>32.828800000000001</v>
      </c>
      <c r="V6273" s="1">
        <v>10505.22</v>
      </c>
      <c r="W6273">
        <v>2026</v>
      </c>
    </row>
    <row r="6274" spans="1:23" hidden="1" x14ac:dyDescent="0.25">
      <c r="A6274">
        <v>72036768</v>
      </c>
      <c r="B6274" s="2">
        <v>46073</v>
      </c>
      <c r="C6274" s="20" t="s">
        <v>2831</v>
      </c>
      <c r="D6274" s="20" t="s">
        <v>68</v>
      </c>
      <c r="E6274" s="20" t="s">
        <v>69</v>
      </c>
      <c r="F6274" s="20" t="s">
        <v>4489</v>
      </c>
      <c r="G6274" s="20" t="s">
        <v>4490</v>
      </c>
      <c r="H6274" s="20" t="s">
        <v>5056</v>
      </c>
      <c r="I6274" s="20" t="s">
        <v>5057</v>
      </c>
      <c r="J6274" s="20" t="s">
        <v>5053</v>
      </c>
      <c r="K6274" s="20" t="s">
        <v>32</v>
      </c>
      <c r="L6274">
        <v>1100</v>
      </c>
      <c r="M6274" s="20" t="s">
        <v>13</v>
      </c>
      <c r="N6274" s="20" t="s">
        <v>14</v>
      </c>
      <c r="O6274">
        <v>18.814699999999998</v>
      </c>
      <c r="P6274">
        <v>20696.169999999998</v>
      </c>
      <c r="Q6274">
        <v>31.347000000000001</v>
      </c>
      <c r="R6274" s="7">
        <v>18.814699000000001</v>
      </c>
      <c r="S6274" s="1">
        <v>20696.169967999998</v>
      </c>
      <c r="T6274" s="20" t="s">
        <v>314</v>
      </c>
      <c r="U6274" s="7">
        <v>31.347000000000001</v>
      </c>
      <c r="V6274" s="1">
        <v>648762.84</v>
      </c>
      <c r="W6274">
        <v>2026</v>
      </c>
    </row>
    <row r="6275" spans="1:23" hidden="1" x14ac:dyDescent="0.25">
      <c r="A6275">
        <v>72036768</v>
      </c>
      <c r="B6275" s="2">
        <v>46073</v>
      </c>
      <c r="C6275" s="20" t="s">
        <v>2831</v>
      </c>
      <c r="D6275" s="20" t="s">
        <v>68</v>
      </c>
      <c r="E6275" s="20" t="s">
        <v>69</v>
      </c>
      <c r="F6275" s="20" t="s">
        <v>4489</v>
      </c>
      <c r="G6275" s="20" t="s">
        <v>4490</v>
      </c>
      <c r="H6275" s="20" t="s">
        <v>5058</v>
      </c>
      <c r="I6275" s="20" t="s">
        <v>5059</v>
      </c>
      <c r="J6275" s="20" t="s">
        <v>5053</v>
      </c>
      <c r="K6275" s="20" t="s">
        <v>32</v>
      </c>
      <c r="L6275">
        <v>1100</v>
      </c>
      <c r="M6275" s="20" t="s">
        <v>13</v>
      </c>
      <c r="N6275" s="20" t="s">
        <v>14</v>
      </c>
      <c r="O6275">
        <v>18.814699999999998</v>
      </c>
      <c r="P6275">
        <v>20696.169999999998</v>
      </c>
      <c r="Q6275">
        <v>31.347000000000001</v>
      </c>
      <c r="R6275" s="7">
        <v>18.814699000000001</v>
      </c>
      <c r="S6275" s="1">
        <v>20696.169967999998</v>
      </c>
      <c r="T6275" s="20" t="s">
        <v>314</v>
      </c>
      <c r="U6275" s="7">
        <v>31.347000000000001</v>
      </c>
      <c r="V6275" s="1">
        <v>648762.84</v>
      </c>
      <c r="W6275">
        <v>2026</v>
      </c>
    </row>
    <row r="6276" spans="1:23" hidden="1" x14ac:dyDescent="0.25">
      <c r="A6276">
        <v>72037256</v>
      </c>
      <c r="B6276" s="2">
        <v>46073</v>
      </c>
      <c r="C6276" s="20" t="s">
        <v>3332</v>
      </c>
      <c r="D6276" s="20" t="s">
        <v>68</v>
      </c>
      <c r="E6276" s="20" t="s">
        <v>69</v>
      </c>
      <c r="F6276" s="20" t="s">
        <v>4489</v>
      </c>
      <c r="G6276" s="20" t="s">
        <v>4490</v>
      </c>
      <c r="H6276" s="20" t="s">
        <v>5054</v>
      </c>
      <c r="I6276" s="20" t="s">
        <v>5055</v>
      </c>
      <c r="J6276" s="20" t="s">
        <v>5053</v>
      </c>
      <c r="K6276" s="20" t="s">
        <v>32</v>
      </c>
      <c r="L6276">
        <v>965</v>
      </c>
      <c r="M6276" s="20" t="s">
        <v>13</v>
      </c>
      <c r="N6276" s="20" t="s">
        <v>14</v>
      </c>
      <c r="O6276">
        <v>20.740600000000001</v>
      </c>
      <c r="P6276">
        <v>20014.68</v>
      </c>
      <c r="Q6276">
        <v>31.347000000000001</v>
      </c>
      <c r="R6276" s="7">
        <v>20.740600000000001</v>
      </c>
      <c r="S6276" s="1">
        <v>20014.679873000001</v>
      </c>
      <c r="T6276" s="20" t="s">
        <v>314</v>
      </c>
      <c r="U6276" s="7">
        <v>31.347000000000001</v>
      </c>
      <c r="V6276" s="1">
        <v>627400.17000000004</v>
      </c>
      <c r="W6276">
        <v>2026</v>
      </c>
    </row>
    <row r="6277" spans="1:23" hidden="1" x14ac:dyDescent="0.25">
      <c r="A6277">
        <v>72037256</v>
      </c>
      <c r="B6277" s="2">
        <v>46073</v>
      </c>
      <c r="C6277" s="20" t="s">
        <v>3332</v>
      </c>
      <c r="D6277" s="20" t="s">
        <v>68</v>
      </c>
      <c r="E6277" s="20" t="s">
        <v>69</v>
      </c>
      <c r="F6277" s="20" t="s">
        <v>4489</v>
      </c>
      <c r="G6277" s="20" t="s">
        <v>4490</v>
      </c>
      <c r="H6277" s="20" t="s">
        <v>5051</v>
      </c>
      <c r="I6277" s="20" t="s">
        <v>5052</v>
      </c>
      <c r="J6277" s="20" t="s">
        <v>5053</v>
      </c>
      <c r="K6277" s="20" t="s">
        <v>32</v>
      </c>
      <c r="L6277">
        <v>976</v>
      </c>
      <c r="M6277" s="20" t="s">
        <v>13</v>
      </c>
      <c r="N6277" s="20" t="s">
        <v>14</v>
      </c>
      <c r="O6277">
        <v>20.740600000000001</v>
      </c>
      <c r="P6277">
        <v>20242.830000000002</v>
      </c>
      <c r="Q6277">
        <v>31.347000000000001</v>
      </c>
      <c r="R6277" s="7">
        <v>20.740600000000001</v>
      </c>
      <c r="S6277" s="1">
        <v>20242.829935000002</v>
      </c>
      <c r="T6277" s="20" t="s">
        <v>314</v>
      </c>
      <c r="U6277" s="7">
        <v>31.347000000000001</v>
      </c>
      <c r="V6277" s="1">
        <v>634551.99</v>
      </c>
      <c r="W6277">
        <v>2026</v>
      </c>
    </row>
    <row r="6278" spans="1:23" hidden="1" x14ac:dyDescent="0.25">
      <c r="A6278">
        <v>72037256</v>
      </c>
      <c r="B6278" s="2">
        <v>46083</v>
      </c>
      <c r="C6278" s="20" t="s">
        <v>3332</v>
      </c>
      <c r="D6278" s="20" t="s">
        <v>68</v>
      </c>
      <c r="E6278" s="20" t="s">
        <v>69</v>
      </c>
      <c r="F6278" s="20" t="s">
        <v>5854</v>
      </c>
      <c r="G6278" s="20" t="s">
        <v>5855</v>
      </c>
      <c r="H6278" s="20" t="s">
        <v>5858</v>
      </c>
      <c r="I6278" s="20" t="s">
        <v>5859</v>
      </c>
      <c r="J6278" s="20" t="s">
        <v>5053</v>
      </c>
      <c r="K6278" s="20" t="s">
        <v>32</v>
      </c>
      <c r="L6278">
        <v>1000</v>
      </c>
      <c r="M6278" s="20" t="s">
        <v>13</v>
      </c>
      <c r="N6278" s="20" t="s">
        <v>14</v>
      </c>
      <c r="O6278">
        <v>20.740600000000001</v>
      </c>
      <c r="P6278">
        <v>20740.599999999999</v>
      </c>
      <c r="Q6278">
        <v>31.384799999999998</v>
      </c>
      <c r="R6278" s="7">
        <v>20.740599</v>
      </c>
      <c r="S6278" s="1">
        <v>20740.599908</v>
      </c>
      <c r="T6278" s="20" t="s">
        <v>314</v>
      </c>
      <c r="U6278" s="7">
        <v>31.384799999999998</v>
      </c>
      <c r="V6278" s="1">
        <v>650939.57999999996</v>
      </c>
      <c r="W6278">
        <v>2026</v>
      </c>
    </row>
    <row r="6279" spans="1:23" hidden="1" x14ac:dyDescent="0.25">
      <c r="A6279">
        <v>72037256</v>
      </c>
      <c r="B6279" s="2">
        <v>46083</v>
      </c>
      <c r="C6279" s="20" t="s">
        <v>3332</v>
      </c>
      <c r="D6279" s="20" t="s">
        <v>68</v>
      </c>
      <c r="E6279" s="20" t="s">
        <v>69</v>
      </c>
      <c r="F6279" s="20" t="s">
        <v>5854</v>
      </c>
      <c r="G6279" s="20" t="s">
        <v>5855</v>
      </c>
      <c r="H6279" s="20" t="s">
        <v>5860</v>
      </c>
      <c r="I6279" s="20" t="s">
        <v>5861</v>
      </c>
      <c r="J6279" s="20" t="s">
        <v>5053</v>
      </c>
      <c r="K6279" s="20" t="s">
        <v>32</v>
      </c>
      <c r="L6279">
        <v>1000</v>
      </c>
      <c r="M6279" s="20" t="s">
        <v>13</v>
      </c>
      <c r="N6279" s="20" t="s">
        <v>14</v>
      </c>
      <c r="O6279">
        <v>20.740600000000001</v>
      </c>
      <c r="P6279">
        <v>20740.599999999999</v>
      </c>
      <c r="Q6279">
        <v>31.384799999999998</v>
      </c>
      <c r="R6279" s="7">
        <v>20.740599</v>
      </c>
      <c r="S6279" s="1">
        <v>20740.599908</v>
      </c>
      <c r="T6279" s="20" t="s">
        <v>314</v>
      </c>
      <c r="U6279" s="7">
        <v>31.384799999999998</v>
      </c>
      <c r="V6279" s="1">
        <v>650939.57999999996</v>
      </c>
      <c r="W6279">
        <v>2026</v>
      </c>
    </row>
    <row r="6280" spans="1:23" hidden="1" x14ac:dyDescent="0.25">
      <c r="A6280">
        <v>72037256</v>
      </c>
      <c r="B6280" s="2">
        <v>46083</v>
      </c>
      <c r="C6280" s="20" t="s">
        <v>3332</v>
      </c>
      <c r="D6280" s="20" t="s">
        <v>68</v>
      </c>
      <c r="E6280" s="20" t="s">
        <v>69</v>
      </c>
      <c r="F6280" s="20" t="s">
        <v>5854</v>
      </c>
      <c r="G6280" s="20" t="s">
        <v>5855</v>
      </c>
      <c r="H6280" s="20" t="s">
        <v>5860</v>
      </c>
      <c r="I6280" s="20" t="s">
        <v>5861</v>
      </c>
      <c r="J6280" s="20" t="s">
        <v>5053</v>
      </c>
      <c r="K6280" s="20" t="s">
        <v>32</v>
      </c>
      <c r="L6280">
        <v>100</v>
      </c>
      <c r="M6280" s="20" t="s">
        <v>13</v>
      </c>
      <c r="N6280" s="20" t="s">
        <v>14</v>
      </c>
      <c r="O6280">
        <v>20.740600000000001</v>
      </c>
      <c r="P6280">
        <v>2074.06</v>
      </c>
      <c r="Q6280">
        <v>31.384799999999998</v>
      </c>
      <c r="R6280" s="7">
        <v>20.740599</v>
      </c>
      <c r="S6280" s="1">
        <v>2074.060054</v>
      </c>
      <c r="T6280" s="20" t="s">
        <v>314</v>
      </c>
      <c r="U6280" s="7">
        <v>31.384799999999998</v>
      </c>
      <c r="V6280" s="1">
        <v>65093.96</v>
      </c>
      <c r="W6280">
        <v>2026</v>
      </c>
    </row>
    <row r="6281" spans="1:23" hidden="1" x14ac:dyDescent="0.25">
      <c r="A6281">
        <v>72039184</v>
      </c>
      <c r="B6281" s="2">
        <v>46134</v>
      </c>
      <c r="C6281" s="20" t="s">
        <v>7752</v>
      </c>
      <c r="D6281" s="20" t="s">
        <v>68</v>
      </c>
      <c r="E6281" s="20" t="s">
        <v>69</v>
      </c>
      <c r="F6281" s="20" t="s">
        <v>7742</v>
      </c>
      <c r="G6281" s="20" t="s">
        <v>7743</v>
      </c>
      <c r="H6281" s="20" t="s">
        <v>7753</v>
      </c>
      <c r="I6281" s="20" t="s">
        <v>7754</v>
      </c>
      <c r="J6281" s="20" t="s">
        <v>5820</v>
      </c>
      <c r="K6281" s="20" t="s">
        <v>32</v>
      </c>
      <c r="L6281">
        <v>88</v>
      </c>
      <c r="M6281" s="20" t="s">
        <v>13</v>
      </c>
      <c r="N6281" s="20" t="s">
        <v>14</v>
      </c>
      <c r="O6281">
        <v>5.1144999999999996</v>
      </c>
      <c r="P6281">
        <v>450.07600000000002</v>
      </c>
      <c r="Q6281">
        <v>32.363100000000003</v>
      </c>
      <c r="R6281" s="7">
        <v>5.1144990000000004</v>
      </c>
      <c r="S6281" s="1">
        <v>450.07585699999998</v>
      </c>
      <c r="T6281" s="20" t="s">
        <v>314</v>
      </c>
      <c r="U6281" s="7">
        <v>32.363100000000003</v>
      </c>
      <c r="V6281" s="1">
        <v>14565.85</v>
      </c>
      <c r="W6281">
        <v>2026</v>
      </c>
    </row>
    <row r="6282" spans="1:23" hidden="1" x14ac:dyDescent="0.25">
      <c r="A6282">
        <v>72032741</v>
      </c>
      <c r="B6282" s="2">
        <v>46027</v>
      </c>
      <c r="C6282" s="20" t="s">
        <v>2387</v>
      </c>
      <c r="D6282" s="20" t="s">
        <v>68</v>
      </c>
      <c r="E6282" s="20" t="s">
        <v>69</v>
      </c>
      <c r="F6282" s="20" t="s">
        <v>2966</v>
      </c>
      <c r="G6282" s="20" t="s">
        <v>2967</v>
      </c>
      <c r="H6282" s="20" t="s">
        <v>2968</v>
      </c>
      <c r="I6282" s="20" t="s">
        <v>2969</v>
      </c>
      <c r="J6282" s="20" t="s">
        <v>2338</v>
      </c>
      <c r="K6282" s="20" t="s">
        <v>32</v>
      </c>
      <c r="L6282">
        <v>500</v>
      </c>
      <c r="M6282" s="20" t="s">
        <v>13</v>
      </c>
      <c r="N6282" s="20" t="s">
        <v>14</v>
      </c>
      <c r="O6282">
        <v>1.5905</v>
      </c>
      <c r="P6282">
        <v>795.25</v>
      </c>
      <c r="Q6282">
        <v>31.591200000000001</v>
      </c>
      <c r="R6282" s="7">
        <v>1.5904990000000001</v>
      </c>
      <c r="S6282" s="1">
        <v>795.24994300000003</v>
      </c>
      <c r="T6282" s="20" t="s">
        <v>314</v>
      </c>
      <c r="U6282" s="7">
        <v>31.591200000000001</v>
      </c>
      <c r="V6282" s="1">
        <v>25122.9</v>
      </c>
      <c r="W6282">
        <v>2026</v>
      </c>
    </row>
    <row r="6283" spans="1:23" hidden="1" x14ac:dyDescent="0.25">
      <c r="A6283">
        <v>72032742</v>
      </c>
      <c r="B6283" s="2">
        <v>46027</v>
      </c>
      <c r="C6283" s="20" t="s">
        <v>2387</v>
      </c>
      <c r="D6283" s="20" t="s">
        <v>68</v>
      </c>
      <c r="E6283" s="20" t="s">
        <v>69</v>
      </c>
      <c r="F6283" s="20" t="s">
        <v>2966</v>
      </c>
      <c r="G6283" s="20" t="s">
        <v>2967</v>
      </c>
      <c r="H6283" s="20" t="s">
        <v>2360</v>
      </c>
      <c r="I6283" s="20" t="s">
        <v>2361</v>
      </c>
      <c r="J6283" s="20" t="s">
        <v>2338</v>
      </c>
      <c r="K6283" s="20" t="s">
        <v>32</v>
      </c>
      <c r="L6283">
        <v>503</v>
      </c>
      <c r="M6283" s="20" t="s">
        <v>13</v>
      </c>
      <c r="N6283" s="20" t="s">
        <v>14</v>
      </c>
      <c r="O6283">
        <v>1.3761000000000001</v>
      </c>
      <c r="P6283">
        <v>692.18</v>
      </c>
      <c r="Q6283">
        <v>31.591200000000001</v>
      </c>
      <c r="R6283" s="7">
        <v>1.376099</v>
      </c>
      <c r="S6283" s="1">
        <v>692.18010000000004</v>
      </c>
      <c r="T6283" s="20" t="s">
        <v>314</v>
      </c>
      <c r="U6283" s="7">
        <v>31.591200000000001</v>
      </c>
      <c r="V6283" s="1">
        <v>21866.799999999999</v>
      </c>
      <c r="W6283">
        <v>2026</v>
      </c>
    </row>
    <row r="6284" spans="1:23" hidden="1" x14ac:dyDescent="0.25">
      <c r="A6284">
        <v>72032741</v>
      </c>
      <c r="B6284" s="2">
        <v>46027</v>
      </c>
      <c r="C6284" s="20" t="s">
        <v>2387</v>
      </c>
      <c r="D6284" s="20" t="s">
        <v>68</v>
      </c>
      <c r="E6284" s="20" t="s">
        <v>69</v>
      </c>
      <c r="F6284" s="20" t="s">
        <v>2966</v>
      </c>
      <c r="G6284" s="20" t="s">
        <v>2967</v>
      </c>
      <c r="H6284" s="20" t="s">
        <v>2970</v>
      </c>
      <c r="I6284" s="20" t="s">
        <v>2971</v>
      </c>
      <c r="J6284" s="20" t="s">
        <v>2338</v>
      </c>
      <c r="K6284" s="20" t="s">
        <v>32</v>
      </c>
      <c r="L6284">
        <v>500</v>
      </c>
      <c r="M6284" s="20" t="s">
        <v>13</v>
      </c>
      <c r="N6284" s="20" t="s">
        <v>14</v>
      </c>
      <c r="O6284">
        <v>1.5905</v>
      </c>
      <c r="P6284">
        <v>795.25</v>
      </c>
      <c r="Q6284">
        <v>31.591200000000001</v>
      </c>
      <c r="R6284" s="7">
        <v>1.5904990000000001</v>
      </c>
      <c r="S6284" s="1">
        <v>795.24994300000003</v>
      </c>
      <c r="T6284" s="20" t="s">
        <v>314</v>
      </c>
      <c r="U6284" s="7">
        <v>31.591200000000001</v>
      </c>
      <c r="V6284" s="1">
        <v>25122.9</v>
      </c>
      <c r="W6284">
        <v>2026</v>
      </c>
    </row>
    <row r="6285" spans="1:23" hidden="1" x14ac:dyDescent="0.25">
      <c r="A6285">
        <v>72034060</v>
      </c>
      <c r="B6285" s="2">
        <v>46027</v>
      </c>
      <c r="C6285" s="20" t="s">
        <v>2427</v>
      </c>
      <c r="D6285" s="20" t="s">
        <v>68</v>
      </c>
      <c r="E6285" s="20" t="s">
        <v>69</v>
      </c>
      <c r="F6285" s="20" t="s">
        <v>2966</v>
      </c>
      <c r="G6285" s="20" t="s">
        <v>2967</v>
      </c>
      <c r="H6285" s="20" t="s">
        <v>2970</v>
      </c>
      <c r="I6285" s="20" t="s">
        <v>2971</v>
      </c>
      <c r="J6285" s="20" t="s">
        <v>2338</v>
      </c>
      <c r="K6285" s="20" t="s">
        <v>32</v>
      </c>
      <c r="L6285">
        <v>425</v>
      </c>
      <c r="M6285" s="20" t="s">
        <v>13</v>
      </c>
      <c r="N6285" s="20" t="s">
        <v>14</v>
      </c>
      <c r="O6285">
        <v>1.5905</v>
      </c>
      <c r="P6285">
        <v>675.96299999999997</v>
      </c>
      <c r="Q6285">
        <v>31.591200000000001</v>
      </c>
      <c r="R6285" s="7">
        <v>1.5904990000000001</v>
      </c>
      <c r="S6285" s="1">
        <v>675.96292600000004</v>
      </c>
      <c r="T6285" s="20" t="s">
        <v>314</v>
      </c>
      <c r="U6285" s="7">
        <v>31.591200000000001</v>
      </c>
      <c r="V6285" s="1">
        <v>21354.48</v>
      </c>
      <c r="W6285">
        <v>2026</v>
      </c>
    </row>
    <row r="6286" spans="1:23" hidden="1" x14ac:dyDescent="0.25">
      <c r="A6286">
        <v>72034060</v>
      </c>
      <c r="B6286" s="2">
        <v>46027</v>
      </c>
      <c r="C6286" s="20" t="s">
        <v>2427</v>
      </c>
      <c r="D6286" s="20" t="s">
        <v>68</v>
      </c>
      <c r="E6286" s="20" t="s">
        <v>69</v>
      </c>
      <c r="F6286" s="20" t="s">
        <v>2966</v>
      </c>
      <c r="G6286" s="20" t="s">
        <v>2967</v>
      </c>
      <c r="H6286" s="20" t="s">
        <v>2972</v>
      </c>
      <c r="I6286" s="20" t="s">
        <v>2973</v>
      </c>
      <c r="J6286" s="20" t="s">
        <v>2338</v>
      </c>
      <c r="K6286" s="20" t="s">
        <v>32</v>
      </c>
      <c r="L6286">
        <v>930</v>
      </c>
      <c r="M6286" s="20" t="s">
        <v>13</v>
      </c>
      <c r="N6286" s="20" t="s">
        <v>14</v>
      </c>
      <c r="O6286">
        <v>1.5905</v>
      </c>
      <c r="P6286">
        <v>1479.165</v>
      </c>
      <c r="Q6286">
        <v>31.591200000000001</v>
      </c>
      <c r="R6286" s="7">
        <v>1.5904990000000001</v>
      </c>
      <c r="S6286" s="1">
        <v>1479.1650830000001</v>
      </c>
      <c r="T6286" s="20" t="s">
        <v>314</v>
      </c>
      <c r="U6286" s="7">
        <v>31.591200000000001</v>
      </c>
      <c r="V6286" s="1">
        <v>46728.6</v>
      </c>
      <c r="W6286">
        <v>2026</v>
      </c>
    </row>
    <row r="6287" spans="1:23" hidden="1" x14ac:dyDescent="0.25">
      <c r="A6287">
        <v>72034060</v>
      </c>
      <c r="B6287" s="2">
        <v>46027</v>
      </c>
      <c r="C6287" s="20" t="s">
        <v>2427</v>
      </c>
      <c r="D6287" s="20" t="s">
        <v>68</v>
      </c>
      <c r="E6287" s="20" t="s">
        <v>69</v>
      </c>
      <c r="F6287" s="20" t="s">
        <v>2966</v>
      </c>
      <c r="G6287" s="20" t="s">
        <v>2967</v>
      </c>
      <c r="H6287" s="20" t="s">
        <v>2968</v>
      </c>
      <c r="I6287" s="20" t="s">
        <v>2969</v>
      </c>
      <c r="J6287" s="20" t="s">
        <v>2338</v>
      </c>
      <c r="K6287" s="20" t="s">
        <v>32</v>
      </c>
      <c r="L6287">
        <v>444</v>
      </c>
      <c r="M6287" s="20" t="s">
        <v>13</v>
      </c>
      <c r="N6287" s="20" t="s">
        <v>14</v>
      </c>
      <c r="O6287">
        <v>1.5905</v>
      </c>
      <c r="P6287">
        <v>706.18200000000002</v>
      </c>
      <c r="Q6287">
        <v>31.591200000000001</v>
      </c>
      <c r="R6287" s="7">
        <v>1.5904990000000001</v>
      </c>
      <c r="S6287" s="1">
        <v>706.18210099999999</v>
      </c>
      <c r="T6287" s="20" t="s">
        <v>314</v>
      </c>
      <c r="U6287" s="7">
        <v>31.591200000000001</v>
      </c>
      <c r="V6287" s="1">
        <v>22309.14</v>
      </c>
      <c r="W6287">
        <v>2026</v>
      </c>
    </row>
    <row r="6288" spans="1:23" hidden="1" x14ac:dyDescent="0.25">
      <c r="A6288">
        <v>72034060</v>
      </c>
      <c r="B6288" s="2">
        <v>46028</v>
      </c>
      <c r="C6288" s="20" t="s">
        <v>2427</v>
      </c>
      <c r="D6288" s="20" t="s">
        <v>68</v>
      </c>
      <c r="E6288" s="20" t="s">
        <v>69</v>
      </c>
      <c r="F6288" s="20" t="s">
        <v>2974</v>
      </c>
      <c r="G6288" s="20" t="s">
        <v>2975</v>
      </c>
      <c r="H6288" s="20" t="s">
        <v>2972</v>
      </c>
      <c r="I6288" s="20" t="s">
        <v>2973</v>
      </c>
      <c r="J6288" s="20" t="s">
        <v>2338</v>
      </c>
      <c r="K6288" s="20" t="s">
        <v>32</v>
      </c>
      <c r="L6288">
        <v>1943</v>
      </c>
      <c r="M6288" s="20" t="s">
        <v>13</v>
      </c>
      <c r="N6288" s="20" t="s">
        <v>14</v>
      </c>
      <c r="O6288">
        <v>1.5905</v>
      </c>
      <c r="P6288">
        <v>3090.34</v>
      </c>
      <c r="Q6288">
        <v>31.425799999999999</v>
      </c>
      <c r="R6288" s="7">
        <v>1.5904990000000001</v>
      </c>
      <c r="S6288" s="1">
        <v>3090.3401020000001</v>
      </c>
      <c r="T6288" s="20" t="s">
        <v>314</v>
      </c>
      <c r="U6288" s="7">
        <v>31.425799999999999</v>
      </c>
      <c r="V6288" s="1">
        <v>97116.41</v>
      </c>
      <c r="W6288">
        <v>2026</v>
      </c>
    </row>
    <row r="6289" spans="1:23" hidden="1" x14ac:dyDescent="0.25">
      <c r="A6289">
        <v>72032741</v>
      </c>
      <c r="B6289" s="2">
        <v>46028</v>
      </c>
      <c r="C6289" s="20" t="s">
        <v>2387</v>
      </c>
      <c r="D6289" s="20" t="s">
        <v>68</v>
      </c>
      <c r="E6289" s="20" t="s">
        <v>69</v>
      </c>
      <c r="F6289" s="20" t="s">
        <v>2974</v>
      </c>
      <c r="G6289" s="20" t="s">
        <v>2975</v>
      </c>
      <c r="H6289" s="20" t="s">
        <v>2972</v>
      </c>
      <c r="I6289" s="20" t="s">
        <v>2973</v>
      </c>
      <c r="J6289" s="20" t="s">
        <v>2338</v>
      </c>
      <c r="K6289" s="20" t="s">
        <v>32</v>
      </c>
      <c r="L6289">
        <v>952</v>
      </c>
      <c r="M6289" s="20" t="s">
        <v>13</v>
      </c>
      <c r="N6289" s="20" t="s">
        <v>14</v>
      </c>
      <c r="O6289">
        <v>1.5905</v>
      </c>
      <c r="P6289">
        <v>1514.16</v>
      </c>
      <c r="Q6289">
        <v>31.425799999999999</v>
      </c>
      <c r="R6289" s="7">
        <v>1.5904990000000001</v>
      </c>
      <c r="S6289" s="1">
        <v>1514.1600209999999</v>
      </c>
      <c r="T6289" s="20" t="s">
        <v>314</v>
      </c>
      <c r="U6289" s="7">
        <v>31.425799999999999</v>
      </c>
      <c r="V6289" s="1">
        <v>47583.69</v>
      </c>
      <c r="W6289">
        <v>2026</v>
      </c>
    </row>
    <row r="6290" spans="1:23" hidden="1" x14ac:dyDescent="0.25">
      <c r="A6290">
        <v>72032741</v>
      </c>
      <c r="B6290" s="2">
        <v>46029</v>
      </c>
      <c r="C6290" s="20" t="s">
        <v>2387</v>
      </c>
      <c r="D6290" s="20" t="s">
        <v>68</v>
      </c>
      <c r="E6290" s="20" t="s">
        <v>69</v>
      </c>
      <c r="F6290" s="20" t="s">
        <v>2980</v>
      </c>
      <c r="G6290" s="20" t="s">
        <v>2981</v>
      </c>
      <c r="H6290" s="20" t="s">
        <v>2982</v>
      </c>
      <c r="I6290" s="20" t="s">
        <v>2983</v>
      </c>
      <c r="J6290" s="20" t="s">
        <v>2338</v>
      </c>
      <c r="K6290" s="20" t="s">
        <v>32</v>
      </c>
      <c r="L6290">
        <v>964</v>
      </c>
      <c r="M6290" s="20" t="s">
        <v>13</v>
      </c>
      <c r="N6290" s="20" t="s">
        <v>14</v>
      </c>
      <c r="O6290">
        <v>1.5905</v>
      </c>
      <c r="P6290">
        <v>1533.242</v>
      </c>
      <c r="Q6290">
        <v>31.403600000000001</v>
      </c>
      <c r="R6290" s="7">
        <v>1.5905</v>
      </c>
      <c r="S6290" s="1">
        <v>1533.2420480000001</v>
      </c>
      <c r="T6290" s="20" t="s">
        <v>314</v>
      </c>
      <c r="U6290" s="7">
        <v>31.403600000000001</v>
      </c>
      <c r="V6290" s="1">
        <v>48149.32</v>
      </c>
      <c r="W6290">
        <v>2026</v>
      </c>
    </row>
    <row r="6291" spans="1:23" hidden="1" x14ac:dyDescent="0.25">
      <c r="A6291">
        <v>72032743</v>
      </c>
      <c r="B6291" s="2">
        <v>46029</v>
      </c>
      <c r="C6291" s="20" t="s">
        <v>2387</v>
      </c>
      <c r="D6291" s="20" t="s">
        <v>68</v>
      </c>
      <c r="E6291" s="20" t="s">
        <v>69</v>
      </c>
      <c r="F6291" s="20" t="s">
        <v>2980</v>
      </c>
      <c r="G6291" s="20" t="s">
        <v>2981</v>
      </c>
      <c r="H6291" s="20" t="s">
        <v>2986</v>
      </c>
      <c r="I6291" s="20" t="s">
        <v>2987</v>
      </c>
      <c r="J6291" s="20" t="s">
        <v>2338</v>
      </c>
      <c r="K6291" s="20" t="s">
        <v>32</v>
      </c>
      <c r="L6291">
        <v>963</v>
      </c>
      <c r="M6291" s="20" t="s">
        <v>13</v>
      </c>
      <c r="N6291" s="20" t="s">
        <v>14</v>
      </c>
      <c r="O6291">
        <v>1.5568</v>
      </c>
      <c r="P6291">
        <v>1499.1980000000001</v>
      </c>
      <c r="Q6291">
        <v>31.403600000000001</v>
      </c>
      <c r="R6291" s="7">
        <v>1.556799</v>
      </c>
      <c r="S6291" s="1">
        <v>1499.197862</v>
      </c>
      <c r="T6291" s="20" t="s">
        <v>314</v>
      </c>
      <c r="U6291" s="7">
        <v>31.403600000000001</v>
      </c>
      <c r="V6291" s="1">
        <v>47080.21</v>
      </c>
      <c r="W6291">
        <v>2026</v>
      </c>
    </row>
    <row r="6292" spans="1:23" hidden="1" x14ac:dyDescent="0.25">
      <c r="A6292">
        <v>72032743</v>
      </c>
      <c r="B6292" s="2">
        <v>46029</v>
      </c>
      <c r="C6292" s="20" t="s">
        <v>2387</v>
      </c>
      <c r="D6292" s="20" t="s">
        <v>68</v>
      </c>
      <c r="E6292" s="20" t="s">
        <v>69</v>
      </c>
      <c r="F6292" s="20" t="s">
        <v>2980</v>
      </c>
      <c r="G6292" s="20" t="s">
        <v>2981</v>
      </c>
      <c r="H6292" s="20" t="s">
        <v>2984</v>
      </c>
      <c r="I6292" s="20" t="s">
        <v>2985</v>
      </c>
      <c r="J6292" s="20" t="s">
        <v>2338</v>
      </c>
      <c r="K6292" s="20" t="s">
        <v>32</v>
      </c>
      <c r="L6292">
        <v>1447</v>
      </c>
      <c r="M6292" s="20" t="s">
        <v>13</v>
      </c>
      <c r="N6292" s="20" t="s">
        <v>14</v>
      </c>
      <c r="O6292">
        <v>1.5568</v>
      </c>
      <c r="P6292">
        <v>2252.69</v>
      </c>
      <c r="Q6292">
        <v>31.403600000000001</v>
      </c>
      <c r="R6292" s="7">
        <v>1.556799</v>
      </c>
      <c r="S6292" s="1">
        <v>2252.690137</v>
      </c>
      <c r="T6292" s="20" t="s">
        <v>314</v>
      </c>
      <c r="U6292" s="7">
        <v>31.403600000000001</v>
      </c>
      <c r="V6292" s="1">
        <v>70742.58</v>
      </c>
      <c r="W6292">
        <v>2026</v>
      </c>
    </row>
    <row r="6293" spans="1:23" hidden="1" x14ac:dyDescent="0.25">
      <c r="A6293">
        <v>72032743</v>
      </c>
      <c r="B6293" s="2">
        <v>46029</v>
      </c>
      <c r="C6293" s="20" t="s">
        <v>2387</v>
      </c>
      <c r="D6293" s="20" t="s">
        <v>68</v>
      </c>
      <c r="E6293" s="20" t="s">
        <v>69</v>
      </c>
      <c r="F6293" s="20" t="s">
        <v>2980</v>
      </c>
      <c r="G6293" s="20" t="s">
        <v>2981</v>
      </c>
      <c r="H6293" s="20" t="s">
        <v>2988</v>
      </c>
      <c r="I6293" s="20" t="s">
        <v>2989</v>
      </c>
      <c r="J6293" s="20" t="s">
        <v>2338</v>
      </c>
      <c r="K6293" s="20" t="s">
        <v>32</v>
      </c>
      <c r="L6293">
        <v>490</v>
      </c>
      <c r="M6293" s="20" t="s">
        <v>13</v>
      </c>
      <c r="N6293" s="20" t="s">
        <v>14</v>
      </c>
      <c r="O6293">
        <v>1.5794999999999999</v>
      </c>
      <c r="P6293">
        <v>773.95500000000004</v>
      </c>
      <c r="Q6293">
        <v>31.403600000000001</v>
      </c>
      <c r="R6293" s="7">
        <v>1.5794999999999999</v>
      </c>
      <c r="S6293" s="1">
        <v>773.95489599999996</v>
      </c>
      <c r="T6293" s="20" t="s">
        <v>314</v>
      </c>
      <c r="U6293" s="7">
        <v>31.403600000000001</v>
      </c>
      <c r="V6293" s="1">
        <v>24304.97</v>
      </c>
      <c r="W6293">
        <v>2026</v>
      </c>
    </row>
    <row r="6294" spans="1:23" hidden="1" x14ac:dyDescent="0.25">
      <c r="A6294">
        <v>72032743</v>
      </c>
      <c r="B6294" s="2">
        <v>46029</v>
      </c>
      <c r="C6294" s="20" t="s">
        <v>2387</v>
      </c>
      <c r="D6294" s="20" t="s">
        <v>68</v>
      </c>
      <c r="E6294" s="20" t="s">
        <v>69</v>
      </c>
      <c r="F6294" s="20" t="s">
        <v>2980</v>
      </c>
      <c r="G6294" s="20" t="s">
        <v>2981</v>
      </c>
      <c r="H6294" s="20" t="s">
        <v>2990</v>
      </c>
      <c r="I6294" s="20" t="s">
        <v>2991</v>
      </c>
      <c r="J6294" s="20" t="s">
        <v>2338</v>
      </c>
      <c r="K6294" s="20" t="s">
        <v>32</v>
      </c>
      <c r="L6294">
        <v>1449</v>
      </c>
      <c r="M6294" s="20" t="s">
        <v>13</v>
      </c>
      <c r="N6294" s="20" t="s">
        <v>14</v>
      </c>
      <c r="O6294">
        <v>1.5905</v>
      </c>
      <c r="P6294">
        <v>2304.64</v>
      </c>
      <c r="Q6294">
        <v>31.403600000000001</v>
      </c>
      <c r="R6294" s="7">
        <v>1.5905</v>
      </c>
      <c r="S6294" s="1">
        <v>2304.639913</v>
      </c>
      <c r="T6294" s="20" t="s">
        <v>314</v>
      </c>
      <c r="U6294" s="7">
        <v>31.403600000000001</v>
      </c>
      <c r="V6294" s="1">
        <v>72373.990000000005</v>
      </c>
      <c r="W6294">
        <v>2026</v>
      </c>
    </row>
    <row r="6295" spans="1:23" hidden="1" x14ac:dyDescent="0.25">
      <c r="A6295">
        <v>72032743</v>
      </c>
      <c r="B6295" s="2">
        <v>46029</v>
      </c>
      <c r="C6295" s="20" t="s">
        <v>2387</v>
      </c>
      <c r="D6295" s="20" t="s">
        <v>68</v>
      </c>
      <c r="E6295" s="20" t="s">
        <v>69</v>
      </c>
      <c r="F6295" s="20" t="s">
        <v>2980</v>
      </c>
      <c r="G6295" s="20" t="s">
        <v>2981</v>
      </c>
      <c r="H6295" s="20" t="s">
        <v>2994</v>
      </c>
      <c r="I6295" s="20" t="s">
        <v>2995</v>
      </c>
      <c r="J6295" s="20" t="s">
        <v>2338</v>
      </c>
      <c r="K6295" s="20" t="s">
        <v>32</v>
      </c>
      <c r="L6295">
        <v>1956</v>
      </c>
      <c r="M6295" s="20" t="s">
        <v>13</v>
      </c>
      <c r="N6295" s="20" t="s">
        <v>14</v>
      </c>
      <c r="O6295">
        <v>2.0316999999999998</v>
      </c>
      <c r="P6295">
        <v>3974.0050000000001</v>
      </c>
      <c r="Q6295">
        <v>31.403600000000001</v>
      </c>
      <c r="R6295" s="7">
        <v>2.0316990000000001</v>
      </c>
      <c r="S6295" s="1">
        <v>3974.004891</v>
      </c>
      <c r="T6295" s="20" t="s">
        <v>314</v>
      </c>
      <c r="U6295" s="7">
        <v>31.403600000000001</v>
      </c>
      <c r="V6295" s="1">
        <v>124798.06</v>
      </c>
      <c r="W6295">
        <v>2026</v>
      </c>
    </row>
    <row r="6296" spans="1:23" hidden="1" x14ac:dyDescent="0.25">
      <c r="A6296">
        <v>72032743</v>
      </c>
      <c r="B6296" s="2">
        <v>46029</v>
      </c>
      <c r="C6296" s="20" t="s">
        <v>2387</v>
      </c>
      <c r="D6296" s="20" t="s">
        <v>68</v>
      </c>
      <c r="E6296" s="20" t="s">
        <v>69</v>
      </c>
      <c r="F6296" s="20" t="s">
        <v>2980</v>
      </c>
      <c r="G6296" s="20" t="s">
        <v>2981</v>
      </c>
      <c r="H6296" s="20" t="s">
        <v>2992</v>
      </c>
      <c r="I6296" s="20" t="s">
        <v>2993</v>
      </c>
      <c r="J6296" s="20" t="s">
        <v>2338</v>
      </c>
      <c r="K6296" s="20" t="s">
        <v>32</v>
      </c>
      <c r="L6296">
        <v>958</v>
      </c>
      <c r="M6296" s="20" t="s">
        <v>13</v>
      </c>
      <c r="N6296" s="20" t="s">
        <v>14</v>
      </c>
      <c r="O6296">
        <v>1.5568</v>
      </c>
      <c r="P6296">
        <v>1491.414</v>
      </c>
      <c r="Q6296">
        <v>31.403600000000001</v>
      </c>
      <c r="R6296" s="7">
        <v>1.556799</v>
      </c>
      <c r="S6296" s="1">
        <v>1491.414041</v>
      </c>
      <c r="T6296" s="20" t="s">
        <v>314</v>
      </c>
      <c r="U6296" s="7">
        <v>31.403600000000001</v>
      </c>
      <c r="V6296" s="1">
        <v>46835.77</v>
      </c>
      <c r="W6296">
        <v>2026</v>
      </c>
    </row>
    <row r="6297" spans="1:23" hidden="1" x14ac:dyDescent="0.25">
      <c r="A6297">
        <v>72034060</v>
      </c>
      <c r="B6297" s="2">
        <v>46029</v>
      </c>
      <c r="C6297" s="20" t="s">
        <v>2427</v>
      </c>
      <c r="D6297" s="20" t="s">
        <v>68</v>
      </c>
      <c r="E6297" s="20" t="s">
        <v>69</v>
      </c>
      <c r="F6297" s="20" t="s">
        <v>2980</v>
      </c>
      <c r="G6297" s="20" t="s">
        <v>2981</v>
      </c>
      <c r="H6297" s="20" t="s">
        <v>2982</v>
      </c>
      <c r="I6297" s="20" t="s">
        <v>2983</v>
      </c>
      <c r="J6297" s="20" t="s">
        <v>2338</v>
      </c>
      <c r="K6297" s="20" t="s">
        <v>32</v>
      </c>
      <c r="L6297">
        <v>920</v>
      </c>
      <c r="M6297" s="20" t="s">
        <v>13</v>
      </c>
      <c r="N6297" s="20" t="s">
        <v>14</v>
      </c>
      <c r="O6297">
        <v>1.5905</v>
      </c>
      <c r="P6297">
        <v>1463.26</v>
      </c>
      <c r="Q6297">
        <v>31.403600000000001</v>
      </c>
      <c r="R6297" s="7">
        <v>1.5905</v>
      </c>
      <c r="S6297" s="1">
        <v>1463.2599439999999</v>
      </c>
      <c r="T6297" s="20" t="s">
        <v>314</v>
      </c>
      <c r="U6297" s="7">
        <v>31.403600000000001</v>
      </c>
      <c r="V6297" s="1">
        <v>45951.63</v>
      </c>
      <c r="W6297">
        <v>2026</v>
      </c>
    </row>
    <row r="6298" spans="1:23" hidden="1" x14ac:dyDescent="0.25">
      <c r="A6298">
        <v>72032743</v>
      </c>
      <c r="B6298" s="2">
        <v>46044</v>
      </c>
      <c r="C6298" s="20" t="s">
        <v>2387</v>
      </c>
      <c r="D6298" s="20" t="s">
        <v>68</v>
      </c>
      <c r="E6298" s="20" t="s">
        <v>69</v>
      </c>
      <c r="F6298" s="20" t="s">
        <v>3010</v>
      </c>
      <c r="G6298" s="20" t="s">
        <v>3011</v>
      </c>
      <c r="H6298" s="20" t="s">
        <v>3022</v>
      </c>
      <c r="I6298" s="20" t="s">
        <v>3023</v>
      </c>
      <c r="J6298" s="20" t="s">
        <v>2338</v>
      </c>
      <c r="K6298" s="20" t="s">
        <v>32</v>
      </c>
      <c r="L6298">
        <v>500</v>
      </c>
      <c r="M6298" s="20" t="s">
        <v>13</v>
      </c>
      <c r="N6298" s="20" t="s">
        <v>14</v>
      </c>
      <c r="O6298">
        <v>1.5568</v>
      </c>
      <c r="P6298">
        <v>778.4</v>
      </c>
      <c r="Q6298">
        <v>31.470099999999999</v>
      </c>
      <c r="R6298" s="7">
        <v>1.556799</v>
      </c>
      <c r="S6298" s="1">
        <v>778.40013199999999</v>
      </c>
      <c r="T6298" s="20" t="s">
        <v>314</v>
      </c>
      <c r="U6298" s="7">
        <v>31.470099999999999</v>
      </c>
      <c r="V6298" s="1">
        <v>24496.33</v>
      </c>
      <c r="W6298">
        <v>2026</v>
      </c>
    </row>
    <row r="6299" spans="1:23" hidden="1" x14ac:dyDescent="0.25">
      <c r="A6299">
        <v>72032743</v>
      </c>
      <c r="B6299" s="2">
        <v>46044</v>
      </c>
      <c r="C6299" s="20" t="s">
        <v>2387</v>
      </c>
      <c r="D6299" s="20" t="s">
        <v>68</v>
      </c>
      <c r="E6299" s="20" t="s">
        <v>69</v>
      </c>
      <c r="F6299" s="20" t="s">
        <v>3010</v>
      </c>
      <c r="G6299" s="20" t="s">
        <v>3011</v>
      </c>
      <c r="H6299" s="20" t="s">
        <v>3020</v>
      </c>
      <c r="I6299" s="20" t="s">
        <v>3021</v>
      </c>
      <c r="J6299" s="20" t="s">
        <v>2338</v>
      </c>
      <c r="K6299" s="20" t="s">
        <v>32</v>
      </c>
      <c r="L6299">
        <v>974</v>
      </c>
      <c r="M6299" s="20" t="s">
        <v>13</v>
      </c>
      <c r="N6299" s="20" t="s">
        <v>14</v>
      </c>
      <c r="O6299">
        <v>1.5794999999999999</v>
      </c>
      <c r="P6299">
        <v>1538.433</v>
      </c>
      <c r="Q6299">
        <v>31.470099999999999</v>
      </c>
      <c r="R6299" s="7">
        <v>1.579499</v>
      </c>
      <c r="S6299" s="1">
        <v>1538.432988</v>
      </c>
      <c r="T6299" s="20" t="s">
        <v>314</v>
      </c>
      <c r="U6299" s="7">
        <v>31.470099999999999</v>
      </c>
      <c r="V6299" s="1">
        <v>48414.64</v>
      </c>
      <c r="W6299">
        <v>2026</v>
      </c>
    </row>
    <row r="6300" spans="1:23" hidden="1" x14ac:dyDescent="0.25">
      <c r="A6300">
        <v>72032743</v>
      </c>
      <c r="B6300" s="2">
        <v>46044</v>
      </c>
      <c r="C6300" s="20" t="s">
        <v>2387</v>
      </c>
      <c r="D6300" s="20" t="s">
        <v>68</v>
      </c>
      <c r="E6300" s="20" t="s">
        <v>69</v>
      </c>
      <c r="F6300" s="20" t="s">
        <v>3010</v>
      </c>
      <c r="G6300" s="20" t="s">
        <v>3011</v>
      </c>
      <c r="H6300" s="20" t="s">
        <v>3018</v>
      </c>
      <c r="I6300" s="20" t="s">
        <v>3019</v>
      </c>
      <c r="J6300" s="20" t="s">
        <v>2338</v>
      </c>
      <c r="K6300" s="20" t="s">
        <v>32</v>
      </c>
      <c r="L6300">
        <v>500</v>
      </c>
      <c r="M6300" s="20" t="s">
        <v>13</v>
      </c>
      <c r="N6300" s="20" t="s">
        <v>14</v>
      </c>
      <c r="O6300">
        <v>1.5905</v>
      </c>
      <c r="P6300">
        <v>795.25</v>
      </c>
      <c r="Q6300">
        <v>31.470099999999999</v>
      </c>
      <c r="R6300" s="7">
        <v>1.5904990000000001</v>
      </c>
      <c r="S6300" s="1">
        <v>795.25009399999999</v>
      </c>
      <c r="T6300" s="20" t="s">
        <v>314</v>
      </c>
      <c r="U6300" s="7">
        <v>31.470099999999999</v>
      </c>
      <c r="V6300" s="1">
        <v>25026.6</v>
      </c>
      <c r="W6300">
        <v>2026</v>
      </c>
    </row>
    <row r="6301" spans="1:23" hidden="1" x14ac:dyDescent="0.25">
      <c r="A6301">
        <v>72032743</v>
      </c>
      <c r="B6301" s="2">
        <v>46044</v>
      </c>
      <c r="C6301" s="20" t="s">
        <v>2387</v>
      </c>
      <c r="D6301" s="20" t="s">
        <v>68</v>
      </c>
      <c r="E6301" s="20" t="s">
        <v>69</v>
      </c>
      <c r="F6301" s="20" t="s">
        <v>3010</v>
      </c>
      <c r="G6301" s="20" t="s">
        <v>3011</v>
      </c>
      <c r="H6301" s="20" t="s">
        <v>3014</v>
      </c>
      <c r="I6301" s="20" t="s">
        <v>3015</v>
      </c>
      <c r="J6301" s="20" t="s">
        <v>2338</v>
      </c>
      <c r="K6301" s="20" t="s">
        <v>32</v>
      </c>
      <c r="L6301">
        <v>474</v>
      </c>
      <c r="M6301" s="20" t="s">
        <v>13</v>
      </c>
      <c r="N6301" s="20" t="s">
        <v>14</v>
      </c>
      <c r="O6301">
        <v>1.5905</v>
      </c>
      <c r="P6301">
        <v>753.89700000000005</v>
      </c>
      <c r="Q6301">
        <v>31.470099999999999</v>
      </c>
      <c r="R6301" s="7">
        <v>1.5904990000000001</v>
      </c>
      <c r="S6301" s="1">
        <v>753.89687300000003</v>
      </c>
      <c r="T6301" s="20" t="s">
        <v>314</v>
      </c>
      <c r="U6301" s="7">
        <v>31.470099999999999</v>
      </c>
      <c r="V6301" s="1">
        <v>23725.21</v>
      </c>
      <c r="W6301">
        <v>2026</v>
      </c>
    </row>
    <row r="6302" spans="1:23" hidden="1" x14ac:dyDescent="0.25">
      <c r="A6302">
        <v>72032743</v>
      </c>
      <c r="B6302" s="2">
        <v>46044</v>
      </c>
      <c r="C6302" s="20" t="s">
        <v>2387</v>
      </c>
      <c r="D6302" s="20" t="s">
        <v>68</v>
      </c>
      <c r="E6302" s="20" t="s">
        <v>69</v>
      </c>
      <c r="F6302" s="20" t="s">
        <v>3010</v>
      </c>
      <c r="G6302" s="20" t="s">
        <v>3011</v>
      </c>
      <c r="H6302" s="20" t="s">
        <v>3012</v>
      </c>
      <c r="I6302" s="20" t="s">
        <v>3013</v>
      </c>
      <c r="J6302" s="20" t="s">
        <v>2338</v>
      </c>
      <c r="K6302" s="20" t="s">
        <v>32</v>
      </c>
      <c r="L6302">
        <v>522</v>
      </c>
      <c r="M6302" s="20" t="s">
        <v>13</v>
      </c>
      <c r="N6302" s="20" t="s">
        <v>14</v>
      </c>
      <c r="O6302">
        <v>1.5794999999999999</v>
      </c>
      <c r="P6302">
        <v>824.49900000000002</v>
      </c>
      <c r="Q6302">
        <v>31.470099999999999</v>
      </c>
      <c r="R6302" s="7">
        <v>1.579499</v>
      </c>
      <c r="S6302" s="1">
        <v>824.49912700000004</v>
      </c>
      <c r="T6302" s="20" t="s">
        <v>314</v>
      </c>
      <c r="U6302" s="7">
        <v>31.470099999999999</v>
      </c>
      <c r="V6302" s="1">
        <v>25947.07</v>
      </c>
      <c r="W6302">
        <v>2026</v>
      </c>
    </row>
    <row r="6303" spans="1:23" hidden="1" x14ac:dyDescent="0.25">
      <c r="A6303">
        <v>72032743</v>
      </c>
      <c r="B6303" s="2">
        <v>46044</v>
      </c>
      <c r="C6303" s="20" t="s">
        <v>2387</v>
      </c>
      <c r="D6303" s="20" t="s">
        <v>68</v>
      </c>
      <c r="E6303" s="20" t="s">
        <v>69</v>
      </c>
      <c r="F6303" s="20" t="s">
        <v>3010</v>
      </c>
      <c r="G6303" s="20" t="s">
        <v>3011</v>
      </c>
      <c r="H6303" s="20" t="s">
        <v>3016</v>
      </c>
      <c r="I6303" s="20" t="s">
        <v>3017</v>
      </c>
      <c r="J6303" s="20" t="s">
        <v>2338</v>
      </c>
      <c r="K6303" s="20" t="s">
        <v>32</v>
      </c>
      <c r="L6303">
        <v>962</v>
      </c>
      <c r="M6303" s="20" t="s">
        <v>13</v>
      </c>
      <c r="N6303" s="20" t="s">
        <v>14</v>
      </c>
      <c r="O6303">
        <v>1.5905</v>
      </c>
      <c r="P6303">
        <v>1530.0609999999999</v>
      </c>
      <c r="Q6303">
        <v>31.470099999999999</v>
      </c>
      <c r="R6303" s="7">
        <v>1.5904990000000001</v>
      </c>
      <c r="S6303" s="1">
        <v>1530.0609139999999</v>
      </c>
      <c r="T6303" s="20" t="s">
        <v>314</v>
      </c>
      <c r="U6303" s="7">
        <v>31.470099999999999</v>
      </c>
      <c r="V6303" s="1">
        <v>48151.17</v>
      </c>
      <c r="W6303">
        <v>2026</v>
      </c>
    </row>
    <row r="6304" spans="1:23" hidden="1" x14ac:dyDescent="0.25">
      <c r="A6304">
        <v>72032741</v>
      </c>
      <c r="B6304" s="2">
        <v>46049</v>
      </c>
      <c r="C6304" s="20" t="s">
        <v>2387</v>
      </c>
      <c r="D6304" s="20" t="s">
        <v>68</v>
      </c>
      <c r="E6304" s="20" t="s">
        <v>69</v>
      </c>
      <c r="F6304" s="20" t="s">
        <v>3026</v>
      </c>
      <c r="G6304" s="20" t="s">
        <v>3027</v>
      </c>
      <c r="H6304" s="20" t="s">
        <v>3028</v>
      </c>
      <c r="I6304" s="20" t="s">
        <v>3029</v>
      </c>
      <c r="J6304" s="20" t="s">
        <v>2338</v>
      </c>
      <c r="K6304" s="20" t="s">
        <v>32</v>
      </c>
      <c r="L6304">
        <v>486</v>
      </c>
      <c r="M6304" s="20" t="s">
        <v>13</v>
      </c>
      <c r="N6304" s="20" t="s">
        <v>14</v>
      </c>
      <c r="O6304">
        <v>1.59049</v>
      </c>
      <c r="P6304">
        <v>772.98</v>
      </c>
      <c r="Q6304">
        <v>31.3291</v>
      </c>
      <c r="R6304" s="7">
        <v>1.590489</v>
      </c>
      <c r="S6304" s="1">
        <v>772.98007199999995</v>
      </c>
      <c r="T6304" s="20" t="s">
        <v>314</v>
      </c>
      <c r="U6304" s="7">
        <v>31.3291</v>
      </c>
      <c r="V6304" s="1">
        <v>24216.77</v>
      </c>
      <c r="W6304">
        <v>2026</v>
      </c>
    </row>
    <row r="6305" spans="1:23" hidden="1" x14ac:dyDescent="0.25">
      <c r="A6305">
        <v>72032741</v>
      </c>
      <c r="B6305" s="2">
        <v>46049</v>
      </c>
      <c r="C6305" s="20" t="s">
        <v>2387</v>
      </c>
      <c r="D6305" s="20" t="s">
        <v>68</v>
      </c>
      <c r="E6305" s="20" t="s">
        <v>69</v>
      </c>
      <c r="F6305" s="20" t="s">
        <v>3026</v>
      </c>
      <c r="G6305" s="20" t="s">
        <v>3027</v>
      </c>
      <c r="H6305" s="20" t="s">
        <v>3030</v>
      </c>
      <c r="I6305" s="20" t="s">
        <v>3031</v>
      </c>
      <c r="J6305" s="20" t="s">
        <v>2338</v>
      </c>
      <c r="K6305" s="20" t="s">
        <v>32</v>
      </c>
      <c r="L6305">
        <v>975</v>
      </c>
      <c r="M6305" s="20" t="s">
        <v>13</v>
      </c>
      <c r="N6305" s="20" t="s">
        <v>14</v>
      </c>
      <c r="O6305">
        <v>1.5905</v>
      </c>
      <c r="P6305">
        <v>1550.7380000000001</v>
      </c>
      <c r="Q6305">
        <v>31.3291</v>
      </c>
      <c r="R6305" s="7">
        <v>1.5904990000000001</v>
      </c>
      <c r="S6305" s="1">
        <v>1550.7381310000001</v>
      </c>
      <c r="T6305" s="20" t="s">
        <v>314</v>
      </c>
      <c r="U6305" s="7">
        <v>31.3291</v>
      </c>
      <c r="V6305" s="1">
        <v>48583.23</v>
      </c>
      <c r="W6305">
        <v>2026</v>
      </c>
    </row>
    <row r="6306" spans="1:23" hidden="1" x14ac:dyDescent="0.25">
      <c r="A6306">
        <v>72032743</v>
      </c>
      <c r="B6306" s="2">
        <v>46049</v>
      </c>
      <c r="C6306" s="20" t="s">
        <v>2387</v>
      </c>
      <c r="D6306" s="20" t="s">
        <v>68</v>
      </c>
      <c r="E6306" s="20" t="s">
        <v>69</v>
      </c>
      <c r="F6306" s="20" t="s">
        <v>3026</v>
      </c>
      <c r="G6306" s="20" t="s">
        <v>3027</v>
      </c>
      <c r="H6306" s="20" t="s">
        <v>3032</v>
      </c>
      <c r="I6306" s="20" t="s">
        <v>3033</v>
      </c>
      <c r="J6306" s="20" t="s">
        <v>2338</v>
      </c>
      <c r="K6306" s="20" t="s">
        <v>32</v>
      </c>
      <c r="L6306">
        <v>1449</v>
      </c>
      <c r="M6306" s="20" t="s">
        <v>13</v>
      </c>
      <c r="N6306" s="20" t="s">
        <v>14</v>
      </c>
      <c r="O6306">
        <v>1.5905</v>
      </c>
      <c r="P6306">
        <v>2304.63</v>
      </c>
      <c r="Q6306">
        <v>31.3291</v>
      </c>
      <c r="R6306" s="7">
        <v>1.5904990000000001</v>
      </c>
      <c r="S6306" s="1">
        <v>2304.62988</v>
      </c>
      <c r="T6306" s="20" t="s">
        <v>314</v>
      </c>
      <c r="U6306" s="7">
        <v>31.3291</v>
      </c>
      <c r="V6306" s="1">
        <v>72201.98</v>
      </c>
      <c r="W6306">
        <v>2026</v>
      </c>
    </row>
    <row r="6307" spans="1:23" hidden="1" x14ac:dyDescent="0.25">
      <c r="A6307">
        <v>72034060</v>
      </c>
      <c r="B6307" s="2">
        <v>46049</v>
      </c>
      <c r="C6307" s="20" t="s">
        <v>2427</v>
      </c>
      <c r="D6307" s="20" t="s">
        <v>68</v>
      </c>
      <c r="E6307" s="20" t="s">
        <v>69</v>
      </c>
      <c r="F6307" s="20" t="s">
        <v>3026</v>
      </c>
      <c r="G6307" s="20" t="s">
        <v>3027</v>
      </c>
      <c r="H6307" s="20" t="s">
        <v>2982</v>
      </c>
      <c r="I6307" s="20" t="s">
        <v>2983</v>
      </c>
      <c r="J6307" s="20" t="s">
        <v>2338</v>
      </c>
      <c r="K6307" s="20" t="s">
        <v>32</v>
      </c>
      <c r="L6307">
        <v>1008</v>
      </c>
      <c r="M6307" s="20" t="s">
        <v>13</v>
      </c>
      <c r="N6307" s="20" t="s">
        <v>14</v>
      </c>
      <c r="O6307">
        <v>1.5905</v>
      </c>
      <c r="P6307">
        <v>1603.2239999999999</v>
      </c>
      <c r="Q6307">
        <v>31.3291</v>
      </c>
      <c r="R6307" s="7">
        <v>1.5904990000000001</v>
      </c>
      <c r="S6307" s="1">
        <v>1603.2241590000001</v>
      </c>
      <c r="T6307" s="20" t="s">
        <v>314</v>
      </c>
      <c r="U6307" s="7">
        <v>31.3291</v>
      </c>
      <c r="V6307" s="1">
        <v>50227.57</v>
      </c>
      <c r="W6307">
        <v>2026</v>
      </c>
    </row>
    <row r="6308" spans="1:23" hidden="1" x14ac:dyDescent="0.25">
      <c r="A6308">
        <v>72032741</v>
      </c>
      <c r="B6308" s="2">
        <v>46052</v>
      </c>
      <c r="C6308" s="20" t="s">
        <v>2387</v>
      </c>
      <c r="D6308" s="20" t="s">
        <v>68</v>
      </c>
      <c r="E6308" s="20" t="s">
        <v>69</v>
      </c>
      <c r="F6308" s="20" t="s">
        <v>5037</v>
      </c>
      <c r="G6308" s="20" t="s">
        <v>5038</v>
      </c>
      <c r="H6308" s="20" t="s">
        <v>5039</v>
      </c>
      <c r="I6308" s="20" t="s">
        <v>5040</v>
      </c>
      <c r="J6308" s="20" t="s">
        <v>2338</v>
      </c>
      <c r="K6308" s="20" t="s">
        <v>32</v>
      </c>
      <c r="L6308">
        <v>955</v>
      </c>
      <c r="M6308" s="20" t="s">
        <v>13</v>
      </c>
      <c r="N6308" s="20" t="s">
        <v>14</v>
      </c>
      <c r="O6308">
        <v>1.5905</v>
      </c>
      <c r="P6308">
        <v>1518.9280000000001</v>
      </c>
      <c r="Q6308">
        <v>31.5106</v>
      </c>
      <c r="R6308" s="7">
        <v>1.5905</v>
      </c>
      <c r="S6308" s="1">
        <v>1518.9279160000001</v>
      </c>
      <c r="T6308" s="20" t="s">
        <v>314</v>
      </c>
      <c r="U6308" s="7">
        <v>31.5106</v>
      </c>
      <c r="V6308" s="1">
        <v>47862.33</v>
      </c>
      <c r="W6308">
        <v>2026</v>
      </c>
    </row>
    <row r="6309" spans="1:23" hidden="1" x14ac:dyDescent="0.25">
      <c r="A6309">
        <v>72032741</v>
      </c>
      <c r="B6309" s="2">
        <v>46052</v>
      </c>
      <c r="C6309" s="20" t="s">
        <v>2387</v>
      </c>
      <c r="D6309" s="20" t="s">
        <v>68</v>
      </c>
      <c r="E6309" s="20" t="s">
        <v>69</v>
      </c>
      <c r="F6309" s="20" t="s">
        <v>5037</v>
      </c>
      <c r="G6309" s="20" t="s">
        <v>5038</v>
      </c>
      <c r="H6309" s="20" t="s">
        <v>5041</v>
      </c>
      <c r="I6309" s="20" t="s">
        <v>5042</v>
      </c>
      <c r="J6309" s="20" t="s">
        <v>2338</v>
      </c>
      <c r="K6309" s="20" t="s">
        <v>32</v>
      </c>
      <c r="L6309">
        <v>974</v>
      </c>
      <c r="M6309" s="20" t="s">
        <v>13</v>
      </c>
      <c r="N6309" s="20" t="s">
        <v>14</v>
      </c>
      <c r="O6309">
        <v>1.5905</v>
      </c>
      <c r="P6309">
        <v>1549.15</v>
      </c>
      <c r="Q6309">
        <v>31.5106</v>
      </c>
      <c r="R6309" s="7">
        <v>1.5905</v>
      </c>
      <c r="S6309" s="1">
        <v>1549.1501270000001</v>
      </c>
      <c r="T6309" s="20" t="s">
        <v>314</v>
      </c>
      <c r="U6309" s="7">
        <v>31.5106</v>
      </c>
      <c r="V6309" s="1">
        <v>48814.65</v>
      </c>
      <c r="W6309">
        <v>2026</v>
      </c>
    </row>
    <row r="6310" spans="1:23" hidden="1" x14ac:dyDescent="0.25">
      <c r="A6310">
        <v>72032741</v>
      </c>
      <c r="B6310" s="2">
        <v>46052</v>
      </c>
      <c r="C6310" s="20" t="s">
        <v>2387</v>
      </c>
      <c r="D6310" s="20" t="s">
        <v>68</v>
      </c>
      <c r="E6310" s="20" t="s">
        <v>69</v>
      </c>
      <c r="F6310" s="20" t="s">
        <v>5037</v>
      </c>
      <c r="G6310" s="20" t="s">
        <v>5038</v>
      </c>
      <c r="H6310" s="20" t="s">
        <v>5043</v>
      </c>
      <c r="I6310" s="20" t="s">
        <v>5044</v>
      </c>
      <c r="J6310" s="20" t="s">
        <v>2338</v>
      </c>
      <c r="K6310" s="20" t="s">
        <v>32</v>
      </c>
      <c r="L6310">
        <v>1908</v>
      </c>
      <c r="M6310" s="20" t="s">
        <v>13</v>
      </c>
      <c r="N6310" s="20" t="s">
        <v>14</v>
      </c>
      <c r="O6310">
        <v>1.5905</v>
      </c>
      <c r="P6310">
        <v>3034.674</v>
      </c>
      <c r="Q6310">
        <v>31.5106</v>
      </c>
      <c r="R6310" s="7">
        <v>1.5905</v>
      </c>
      <c r="S6310" s="1">
        <v>3034.6740460000001</v>
      </c>
      <c r="T6310" s="20" t="s">
        <v>314</v>
      </c>
      <c r="U6310" s="7">
        <v>31.5106</v>
      </c>
      <c r="V6310" s="1">
        <v>95624.4</v>
      </c>
      <c r="W6310">
        <v>2026</v>
      </c>
    </row>
    <row r="6311" spans="1:23" hidden="1" x14ac:dyDescent="0.25">
      <c r="A6311">
        <v>72034060</v>
      </c>
      <c r="B6311" s="2">
        <v>46052</v>
      </c>
      <c r="C6311" s="20" t="s">
        <v>2427</v>
      </c>
      <c r="D6311" s="20" t="s">
        <v>68</v>
      </c>
      <c r="E6311" s="20" t="s">
        <v>69</v>
      </c>
      <c r="F6311" s="20" t="s">
        <v>5037</v>
      </c>
      <c r="G6311" s="20" t="s">
        <v>5038</v>
      </c>
      <c r="H6311" s="20" t="s">
        <v>2972</v>
      </c>
      <c r="I6311" s="20" t="s">
        <v>2973</v>
      </c>
      <c r="J6311" s="20" t="s">
        <v>2338</v>
      </c>
      <c r="K6311" s="20" t="s">
        <v>32</v>
      </c>
      <c r="L6311">
        <v>992</v>
      </c>
      <c r="M6311" s="20" t="s">
        <v>13</v>
      </c>
      <c r="N6311" s="20" t="s">
        <v>14</v>
      </c>
      <c r="O6311">
        <v>1.5905</v>
      </c>
      <c r="P6311">
        <v>1577.78</v>
      </c>
      <c r="Q6311">
        <v>31.5106</v>
      </c>
      <c r="R6311" s="7">
        <v>1.5905</v>
      </c>
      <c r="S6311" s="1">
        <v>1577.7798580000001</v>
      </c>
      <c r="T6311" s="20" t="s">
        <v>314</v>
      </c>
      <c r="U6311" s="7">
        <v>31.5106</v>
      </c>
      <c r="V6311" s="1">
        <v>49716.79</v>
      </c>
      <c r="W6311">
        <v>2026</v>
      </c>
    </row>
    <row r="6312" spans="1:23" hidden="1" x14ac:dyDescent="0.25">
      <c r="A6312">
        <v>72034060</v>
      </c>
      <c r="B6312" s="2">
        <v>46052</v>
      </c>
      <c r="C6312" s="20" t="s">
        <v>2427</v>
      </c>
      <c r="D6312" s="20" t="s">
        <v>68</v>
      </c>
      <c r="E6312" s="20" t="s">
        <v>69</v>
      </c>
      <c r="F6312" s="20" t="s">
        <v>5037</v>
      </c>
      <c r="G6312" s="20" t="s">
        <v>5038</v>
      </c>
      <c r="H6312" s="20" t="s">
        <v>5039</v>
      </c>
      <c r="I6312" s="20" t="s">
        <v>5040</v>
      </c>
      <c r="J6312" s="20" t="s">
        <v>2338</v>
      </c>
      <c r="K6312" s="20" t="s">
        <v>32</v>
      </c>
      <c r="L6312">
        <v>547</v>
      </c>
      <c r="M6312" s="20" t="s">
        <v>13</v>
      </c>
      <c r="N6312" s="20" t="s">
        <v>14</v>
      </c>
      <c r="O6312">
        <v>1.5905</v>
      </c>
      <c r="P6312">
        <v>870.00400000000002</v>
      </c>
      <c r="Q6312">
        <v>31.5106</v>
      </c>
      <c r="R6312" s="7">
        <v>1.5905</v>
      </c>
      <c r="S6312" s="1">
        <v>870.00406199999998</v>
      </c>
      <c r="T6312" s="20" t="s">
        <v>314</v>
      </c>
      <c r="U6312" s="7">
        <v>31.5106</v>
      </c>
      <c r="V6312" s="1">
        <v>27414.35</v>
      </c>
      <c r="W6312">
        <v>2026</v>
      </c>
    </row>
    <row r="6313" spans="1:23" hidden="1" x14ac:dyDescent="0.25">
      <c r="A6313">
        <v>72034060</v>
      </c>
      <c r="B6313" s="2">
        <v>46052</v>
      </c>
      <c r="C6313" s="20" t="s">
        <v>2427</v>
      </c>
      <c r="D6313" s="20" t="s">
        <v>68</v>
      </c>
      <c r="E6313" s="20" t="s">
        <v>69</v>
      </c>
      <c r="F6313" s="20" t="s">
        <v>5037</v>
      </c>
      <c r="G6313" s="20" t="s">
        <v>5038</v>
      </c>
      <c r="H6313" s="20" t="s">
        <v>5043</v>
      </c>
      <c r="I6313" s="20" t="s">
        <v>5044</v>
      </c>
      <c r="J6313" s="20" t="s">
        <v>2338</v>
      </c>
      <c r="K6313" s="20" t="s">
        <v>32</v>
      </c>
      <c r="L6313">
        <v>2815</v>
      </c>
      <c r="M6313" s="20" t="s">
        <v>13</v>
      </c>
      <c r="N6313" s="20" t="s">
        <v>14</v>
      </c>
      <c r="O6313">
        <v>1.5905</v>
      </c>
      <c r="P6313">
        <v>4477.2579999999998</v>
      </c>
      <c r="Q6313">
        <v>31.5106</v>
      </c>
      <c r="R6313" s="7">
        <v>1.5905</v>
      </c>
      <c r="S6313" s="1">
        <v>4477.2581289999998</v>
      </c>
      <c r="T6313" s="20" t="s">
        <v>314</v>
      </c>
      <c r="U6313" s="7">
        <v>31.5106</v>
      </c>
      <c r="V6313" s="1">
        <v>141081.09</v>
      </c>
      <c r="W6313">
        <v>2026</v>
      </c>
    </row>
    <row r="6314" spans="1:23" hidden="1" x14ac:dyDescent="0.25">
      <c r="A6314">
        <v>72032742</v>
      </c>
      <c r="B6314" s="2">
        <v>46058</v>
      </c>
      <c r="C6314" s="20" t="s">
        <v>2387</v>
      </c>
      <c r="D6314" s="20" t="s">
        <v>68</v>
      </c>
      <c r="E6314" s="20" t="s">
        <v>69</v>
      </c>
      <c r="F6314" s="20" t="s">
        <v>4465</v>
      </c>
      <c r="G6314" s="20" t="s">
        <v>4466</v>
      </c>
      <c r="H6314" s="20" t="s">
        <v>5045</v>
      </c>
      <c r="I6314" s="20" t="s">
        <v>5046</v>
      </c>
      <c r="J6314" s="20" t="s">
        <v>2338</v>
      </c>
      <c r="K6314" s="20" t="s">
        <v>32</v>
      </c>
      <c r="L6314">
        <v>970</v>
      </c>
      <c r="M6314" s="20" t="s">
        <v>13</v>
      </c>
      <c r="N6314" s="20" t="s">
        <v>14</v>
      </c>
      <c r="O6314">
        <v>1.3761000000000001</v>
      </c>
      <c r="P6314">
        <v>1334.817</v>
      </c>
      <c r="Q6314">
        <v>31.923100000000002</v>
      </c>
      <c r="R6314" s="7">
        <v>1.3761000000000001</v>
      </c>
      <c r="S6314" s="1">
        <v>1334.8171070000001</v>
      </c>
      <c r="T6314" s="20" t="s">
        <v>314</v>
      </c>
      <c r="U6314" s="7">
        <v>31.923100000000002</v>
      </c>
      <c r="V6314" s="1">
        <v>42611.5</v>
      </c>
      <c r="W6314">
        <v>2026</v>
      </c>
    </row>
    <row r="6315" spans="1:23" hidden="1" x14ac:dyDescent="0.25">
      <c r="A6315">
        <v>72034060</v>
      </c>
      <c r="B6315" s="2">
        <v>46058</v>
      </c>
      <c r="C6315" s="20" t="s">
        <v>2427</v>
      </c>
      <c r="D6315" s="20" t="s">
        <v>68</v>
      </c>
      <c r="E6315" s="20" t="s">
        <v>69</v>
      </c>
      <c r="F6315" s="20" t="s">
        <v>4465</v>
      </c>
      <c r="G6315" s="20" t="s">
        <v>4466</v>
      </c>
      <c r="H6315" s="20" t="s">
        <v>3028</v>
      </c>
      <c r="I6315" s="20" t="s">
        <v>3029</v>
      </c>
      <c r="J6315" s="20" t="s">
        <v>2338</v>
      </c>
      <c r="K6315" s="20" t="s">
        <v>32</v>
      </c>
      <c r="L6315">
        <v>496</v>
      </c>
      <c r="M6315" s="20" t="s">
        <v>13</v>
      </c>
      <c r="N6315" s="20" t="s">
        <v>14</v>
      </c>
      <c r="O6315">
        <v>1.5905</v>
      </c>
      <c r="P6315">
        <v>788.88800000000003</v>
      </c>
      <c r="Q6315">
        <v>31.923100000000002</v>
      </c>
      <c r="R6315" s="7">
        <v>1.5904990000000001</v>
      </c>
      <c r="S6315" s="1">
        <v>788.88798299999996</v>
      </c>
      <c r="T6315" s="20" t="s">
        <v>314</v>
      </c>
      <c r="U6315" s="7">
        <v>31.923100000000002</v>
      </c>
      <c r="V6315" s="1">
        <v>25183.75</v>
      </c>
      <c r="W6315">
        <v>2026</v>
      </c>
    </row>
    <row r="6316" spans="1:23" hidden="1" x14ac:dyDescent="0.25">
      <c r="A6316">
        <v>72034060</v>
      </c>
      <c r="B6316" s="2">
        <v>46058</v>
      </c>
      <c r="C6316" s="20" t="s">
        <v>2427</v>
      </c>
      <c r="D6316" s="20" t="s">
        <v>68</v>
      </c>
      <c r="E6316" s="20" t="s">
        <v>69</v>
      </c>
      <c r="F6316" s="20" t="s">
        <v>4465</v>
      </c>
      <c r="G6316" s="20" t="s">
        <v>4466</v>
      </c>
      <c r="H6316" s="20" t="s">
        <v>3030</v>
      </c>
      <c r="I6316" s="20" t="s">
        <v>3031</v>
      </c>
      <c r="J6316" s="20" t="s">
        <v>2338</v>
      </c>
      <c r="K6316" s="20" t="s">
        <v>32</v>
      </c>
      <c r="L6316">
        <v>962</v>
      </c>
      <c r="M6316" s="20" t="s">
        <v>13</v>
      </c>
      <c r="N6316" s="20" t="s">
        <v>14</v>
      </c>
      <c r="O6316">
        <v>1.5905</v>
      </c>
      <c r="P6316">
        <v>1530.0609999999999</v>
      </c>
      <c r="Q6316">
        <v>31.923100000000002</v>
      </c>
      <c r="R6316" s="7">
        <v>1.5904990000000001</v>
      </c>
      <c r="S6316" s="1">
        <v>1530.0609899999999</v>
      </c>
      <c r="T6316" s="20" t="s">
        <v>314</v>
      </c>
      <c r="U6316" s="7">
        <v>31.923100000000002</v>
      </c>
      <c r="V6316" s="1">
        <v>48844.29</v>
      </c>
      <c r="W6316">
        <v>2026</v>
      </c>
    </row>
    <row r="6317" spans="1:23" hidden="1" x14ac:dyDescent="0.25">
      <c r="A6317">
        <v>72034060</v>
      </c>
      <c r="B6317" s="2">
        <v>46058</v>
      </c>
      <c r="C6317" s="20" t="s">
        <v>2427</v>
      </c>
      <c r="D6317" s="20" t="s">
        <v>68</v>
      </c>
      <c r="E6317" s="20" t="s">
        <v>69</v>
      </c>
      <c r="F6317" s="20" t="s">
        <v>4465</v>
      </c>
      <c r="G6317" s="20" t="s">
        <v>4466</v>
      </c>
      <c r="H6317" s="20" t="s">
        <v>5041</v>
      </c>
      <c r="I6317" s="20" t="s">
        <v>5042</v>
      </c>
      <c r="J6317" s="20" t="s">
        <v>2338</v>
      </c>
      <c r="K6317" s="20" t="s">
        <v>32</v>
      </c>
      <c r="L6317">
        <v>964</v>
      </c>
      <c r="M6317" s="20" t="s">
        <v>13</v>
      </c>
      <c r="N6317" s="20" t="s">
        <v>14</v>
      </c>
      <c r="O6317">
        <v>1.5905</v>
      </c>
      <c r="P6317">
        <v>1533.242</v>
      </c>
      <c r="Q6317">
        <v>31.923100000000002</v>
      </c>
      <c r="R6317" s="7">
        <v>1.5904990000000001</v>
      </c>
      <c r="S6317" s="1">
        <v>1533.242072</v>
      </c>
      <c r="T6317" s="20" t="s">
        <v>314</v>
      </c>
      <c r="U6317" s="7">
        <v>31.923100000000002</v>
      </c>
      <c r="V6317" s="1">
        <v>48945.84</v>
      </c>
      <c r="W6317">
        <v>2026</v>
      </c>
    </row>
    <row r="6318" spans="1:23" hidden="1" x14ac:dyDescent="0.25">
      <c r="A6318">
        <v>72036501</v>
      </c>
      <c r="B6318" s="2">
        <v>46063</v>
      </c>
      <c r="C6318" s="20" t="s">
        <v>2541</v>
      </c>
      <c r="D6318" s="20" t="s">
        <v>68</v>
      </c>
      <c r="E6318" s="20" t="s">
        <v>69</v>
      </c>
      <c r="F6318" s="20" t="s">
        <v>5047</v>
      </c>
      <c r="G6318" s="20" t="s">
        <v>5048</v>
      </c>
      <c r="H6318" s="20" t="s">
        <v>2982</v>
      </c>
      <c r="I6318" s="20" t="s">
        <v>2983</v>
      </c>
      <c r="J6318" s="20" t="s">
        <v>2338</v>
      </c>
      <c r="K6318" s="20" t="s">
        <v>32</v>
      </c>
      <c r="L6318">
        <v>917</v>
      </c>
      <c r="M6318" s="20" t="s">
        <v>13</v>
      </c>
      <c r="N6318" s="20" t="s">
        <v>14</v>
      </c>
      <c r="O6318">
        <v>1.4451000000000001</v>
      </c>
      <c r="P6318">
        <v>1325.16</v>
      </c>
      <c r="Q6318">
        <v>31.302900000000001</v>
      </c>
      <c r="R6318" s="7">
        <v>1.4450989999999999</v>
      </c>
      <c r="S6318" s="1">
        <v>1325.159969</v>
      </c>
      <c r="T6318" s="20" t="s">
        <v>314</v>
      </c>
      <c r="U6318" s="7">
        <v>31.302900000000001</v>
      </c>
      <c r="V6318" s="1">
        <v>41481.35</v>
      </c>
      <c r="W6318">
        <v>2026</v>
      </c>
    </row>
    <row r="6319" spans="1:23" hidden="1" x14ac:dyDescent="0.25">
      <c r="A6319">
        <v>72036501</v>
      </c>
      <c r="B6319" s="2">
        <v>46063</v>
      </c>
      <c r="C6319" s="20" t="s">
        <v>2541</v>
      </c>
      <c r="D6319" s="20" t="s">
        <v>68</v>
      </c>
      <c r="E6319" s="20" t="s">
        <v>69</v>
      </c>
      <c r="F6319" s="20" t="s">
        <v>5047</v>
      </c>
      <c r="G6319" s="20" t="s">
        <v>5048</v>
      </c>
      <c r="H6319" s="20" t="s">
        <v>5039</v>
      </c>
      <c r="I6319" s="20" t="s">
        <v>5040</v>
      </c>
      <c r="J6319" s="20" t="s">
        <v>2338</v>
      </c>
      <c r="K6319" s="20" t="s">
        <v>32</v>
      </c>
      <c r="L6319">
        <v>500</v>
      </c>
      <c r="M6319" s="20" t="s">
        <v>13</v>
      </c>
      <c r="N6319" s="20" t="s">
        <v>14</v>
      </c>
      <c r="O6319">
        <v>1.4451000000000001</v>
      </c>
      <c r="P6319">
        <v>722.55</v>
      </c>
      <c r="Q6319">
        <v>31.302900000000001</v>
      </c>
      <c r="R6319" s="7">
        <v>1.4450989999999999</v>
      </c>
      <c r="S6319" s="1">
        <v>722.54998699999999</v>
      </c>
      <c r="T6319" s="20" t="s">
        <v>314</v>
      </c>
      <c r="U6319" s="7">
        <v>31.302900000000001</v>
      </c>
      <c r="V6319" s="1">
        <v>22617.91</v>
      </c>
      <c r="W6319">
        <v>2026</v>
      </c>
    </row>
    <row r="6320" spans="1:23" hidden="1" x14ac:dyDescent="0.25">
      <c r="A6320">
        <v>72036501</v>
      </c>
      <c r="B6320" s="2">
        <v>46063</v>
      </c>
      <c r="C6320" s="20" t="s">
        <v>2541</v>
      </c>
      <c r="D6320" s="20" t="s">
        <v>68</v>
      </c>
      <c r="E6320" s="20" t="s">
        <v>69</v>
      </c>
      <c r="F6320" s="20" t="s">
        <v>5047</v>
      </c>
      <c r="G6320" s="20" t="s">
        <v>5048</v>
      </c>
      <c r="H6320" s="20" t="s">
        <v>5041</v>
      </c>
      <c r="I6320" s="20" t="s">
        <v>5042</v>
      </c>
      <c r="J6320" s="20" t="s">
        <v>2338</v>
      </c>
      <c r="K6320" s="20" t="s">
        <v>32</v>
      </c>
      <c r="L6320">
        <v>490</v>
      </c>
      <c r="M6320" s="20" t="s">
        <v>13</v>
      </c>
      <c r="N6320" s="20" t="s">
        <v>14</v>
      </c>
      <c r="O6320">
        <v>1.4451000000000001</v>
      </c>
      <c r="P6320">
        <v>708.1</v>
      </c>
      <c r="Q6320">
        <v>31.302900000000001</v>
      </c>
      <c r="R6320" s="7">
        <v>1.4450989999999999</v>
      </c>
      <c r="S6320" s="1">
        <v>708.09988799999996</v>
      </c>
      <c r="T6320" s="20" t="s">
        <v>314</v>
      </c>
      <c r="U6320" s="7">
        <v>31.302900000000001</v>
      </c>
      <c r="V6320" s="1">
        <v>22165.58</v>
      </c>
      <c r="W6320">
        <v>2026</v>
      </c>
    </row>
    <row r="6321" spans="1:23" hidden="1" x14ac:dyDescent="0.25">
      <c r="A6321">
        <v>72036501</v>
      </c>
      <c r="B6321" s="2">
        <v>46072</v>
      </c>
      <c r="C6321" s="20" t="s">
        <v>2541</v>
      </c>
      <c r="D6321" s="20" t="s">
        <v>68</v>
      </c>
      <c r="E6321" s="20" t="s">
        <v>69</v>
      </c>
      <c r="F6321" s="20" t="s">
        <v>5049</v>
      </c>
      <c r="G6321" s="20" t="s">
        <v>5050</v>
      </c>
      <c r="H6321" s="20" t="s">
        <v>2968</v>
      </c>
      <c r="I6321" s="20" t="s">
        <v>2969</v>
      </c>
      <c r="J6321" s="20" t="s">
        <v>2338</v>
      </c>
      <c r="K6321" s="20" t="s">
        <v>32</v>
      </c>
      <c r="L6321">
        <v>485</v>
      </c>
      <c r="M6321" s="20" t="s">
        <v>13</v>
      </c>
      <c r="N6321" s="20" t="s">
        <v>14</v>
      </c>
      <c r="O6321">
        <v>1.4451000000000001</v>
      </c>
      <c r="P6321">
        <v>700.87400000000002</v>
      </c>
      <c r="Q6321">
        <v>31.3918</v>
      </c>
      <c r="R6321" s="7">
        <v>1.4450989999999999</v>
      </c>
      <c r="S6321" s="1">
        <v>700.87411299999997</v>
      </c>
      <c r="T6321" s="20" t="s">
        <v>314</v>
      </c>
      <c r="U6321" s="7">
        <v>31.3918</v>
      </c>
      <c r="V6321" s="1">
        <v>22001.7</v>
      </c>
      <c r="W6321">
        <v>2026</v>
      </c>
    </row>
    <row r="6322" spans="1:23" hidden="1" x14ac:dyDescent="0.25">
      <c r="A6322">
        <v>72036501</v>
      </c>
      <c r="B6322" s="2">
        <v>46072</v>
      </c>
      <c r="C6322" s="20" t="s">
        <v>2541</v>
      </c>
      <c r="D6322" s="20" t="s">
        <v>68</v>
      </c>
      <c r="E6322" s="20" t="s">
        <v>69</v>
      </c>
      <c r="F6322" s="20" t="s">
        <v>5049</v>
      </c>
      <c r="G6322" s="20" t="s">
        <v>5050</v>
      </c>
      <c r="H6322" s="20" t="s">
        <v>2972</v>
      </c>
      <c r="I6322" s="20" t="s">
        <v>2973</v>
      </c>
      <c r="J6322" s="20" t="s">
        <v>2338</v>
      </c>
      <c r="K6322" s="20" t="s">
        <v>32</v>
      </c>
      <c r="L6322">
        <v>1386</v>
      </c>
      <c r="M6322" s="20" t="s">
        <v>13</v>
      </c>
      <c r="N6322" s="20" t="s">
        <v>14</v>
      </c>
      <c r="O6322">
        <v>1.4451000000000001</v>
      </c>
      <c r="P6322">
        <v>2002.9090000000001</v>
      </c>
      <c r="Q6322">
        <v>31.3918</v>
      </c>
      <c r="R6322" s="7">
        <v>1.4450989999999999</v>
      </c>
      <c r="S6322" s="1">
        <v>2002.9090389999999</v>
      </c>
      <c r="T6322" s="20" t="s">
        <v>314</v>
      </c>
      <c r="U6322" s="7">
        <v>31.3918</v>
      </c>
      <c r="V6322" s="1">
        <v>62874.92</v>
      </c>
      <c r="W6322">
        <v>2026</v>
      </c>
    </row>
    <row r="6323" spans="1:23" hidden="1" x14ac:dyDescent="0.25">
      <c r="A6323">
        <v>72036501</v>
      </c>
      <c r="B6323" s="2">
        <v>46073</v>
      </c>
      <c r="C6323" s="20" t="s">
        <v>2541</v>
      </c>
      <c r="D6323" s="20" t="s">
        <v>68</v>
      </c>
      <c r="E6323" s="20" t="s">
        <v>69</v>
      </c>
      <c r="F6323" s="20" t="s">
        <v>4489</v>
      </c>
      <c r="G6323" s="20" t="s">
        <v>4490</v>
      </c>
      <c r="H6323" s="20" t="s">
        <v>5043</v>
      </c>
      <c r="I6323" s="20" t="s">
        <v>5044</v>
      </c>
      <c r="J6323" s="20" t="s">
        <v>2338</v>
      </c>
      <c r="K6323" s="20" t="s">
        <v>32</v>
      </c>
      <c r="L6323">
        <v>980</v>
      </c>
      <c r="M6323" s="20" t="s">
        <v>13</v>
      </c>
      <c r="N6323" s="20" t="s">
        <v>14</v>
      </c>
      <c r="O6323">
        <v>1.4451000000000001</v>
      </c>
      <c r="P6323">
        <v>1416.2</v>
      </c>
      <c r="Q6323">
        <v>31.347000000000001</v>
      </c>
      <c r="R6323" s="7">
        <v>1.4451000000000001</v>
      </c>
      <c r="S6323" s="1">
        <v>1416.199955</v>
      </c>
      <c r="T6323" s="20" t="s">
        <v>314</v>
      </c>
      <c r="U6323" s="7">
        <v>31.347000000000001</v>
      </c>
      <c r="V6323" s="1">
        <v>44393.62</v>
      </c>
      <c r="W6323">
        <v>2026</v>
      </c>
    </row>
    <row r="6324" spans="1:23" hidden="1" x14ac:dyDescent="0.25">
      <c r="A6324">
        <v>72037511</v>
      </c>
      <c r="B6324" s="2">
        <v>46104</v>
      </c>
      <c r="C6324" s="20" t="s">
        <v>3264</v>
      </c>
      <c r="D6324" s="20" t="s">
        <v>68</v>
      </c>
      <c r="E6324" s="20" t="s">
        <v>69</v>
      </c>
      <c r="F6324" s="20" t="s">
        <v>5907</v>
      </c>
      <c r="G6324" s="20" t="s">
        <v>5908</v>
      </c>
      <c r="H6324" s="20" t="s">
        <v>3028</v>
      </c>
      <c r="I6324" s="20" t="s">
        <v>3029</v>
      </c>
      <c r="J6324" s="20" t="s">
        <v>2338</v>
      </c>
      <c r="K6324" s="20" t="s">
        <v>32</v>
      </c>
      <c r="L6324">
        <v>493</v>
      </c>
      <c r="M6324" s="20" t="s">
        <v>13</v>
      </c>
      <c r="N6324" s="20" t="s">
        <v>14</v>
      </c>
      <c r="O6324">
        <v>1.4389000000000001</v>
      </c>
      <c r="P6324">
        <v>709.38</v>
      </c>
      <c r="Q6324">
        <v>33.094299999999997</v>
      </c>
      <c r="R6324" s="7">
        <v>1.4389000000000001</v>
      </c>
      <c r="S6324" s="1">
        <v>709.379862</v>
      </c>
      <c r="T6324" s="20" t="s">
        <v>314</v>
      </c>
      <c r="U6324" s="7">
        <v>33.094299999999997</v>
      </c>
      <c r="V6324" s="1">
        <v>23476.43</v>
      </c>
      <c r="W6324">
        <v>2026</v>
      </c>
    </row>
    <row r="6325" spans="1:23" hidden="1" x14ac:dyDescent="0.25">
      <c r="A6325">
        <v>72037512</v>
      </c>
      <c r="B6325" s="2">
        <v>46104</v>
      </c>
      <c r="C6325" s="20" t="s">
        <v>3264</v>
      </c>
      <c r="D6325" s="20" t="s">
        <v>68</v>
      </c>
      <c r="E6325" s="20" t="s">
        <v>69</v>
      </c>
      <c r="F6325" s="20" t="s">
        <v>5907</v>
      </c>
      <c r="G6325" s="20" t="s">
        <v>5908</v>
      </c>
      <c r="H6325" s="20" t="s">
        <v>5909</v>
      </c>
      <c r="I6325" s="20" t="s">
        <v>5910</v>
      </c>
      <c r="J6325" s="20" t="s">
        <v>2338</v>
      </c>
      <c r="K6325" s="20" t="s">
        <v>32</v>
      </c>
      <c r="L6325">
        <v>1400</v>
      </c>
      <c r="M6325" s="20" t="s">
        <v>13</v>
      </c>
      <c r="N6325" s="20" t="s">
        <v>14</v>
      </c>
      <c r="O6325">
        <v>1.4389000000000001</v>
      </c>
      <c r="P6325">
        <v>2014.46</v>
      </c>
      <c r="Q6325">
        <v>33.094299999999997</v>
      </c>
      <c r="R6325" s="7">
        <v>1.4389000000000001</v>
      </c>
      <c r="S6325" s="1">
        <v>2014.459891</v>
      </c>
      <c r="T6325" s="20" t="s">
        <v>314</v>
      </c>
      <c r="U6325" s="7">
        <v>33.094299999999997</v>
      </c>
      <c r="V6325" s="1">
        <v>66667.14</v>
      </c>
      <c r="W6325">
        <v>2026</v>
      </c>
    </row>
    <row r="6326" spans="1:23" hidden="1" x14ac:dyDescent="0.25">
      <c r="A6326">
        <v>72037511</v>
      </c>
      <c r="B6326" s="2">
        <v>46114</v>
      </c>
      <c r="C6326" s="20" t="s">
        <v>3264</v>
      </c>
      <c r="D6326" s="20" t="s">
        <v>68</v>
      </c>
      <c r="E6326" s="20" t="s">
        <v>69</v>
      </c>
      <c r="F6326" s="20" t="s">
        <v>7039</v>
      </c>
      <c r="G6326" s="20" t="s">
        <v>7040</v>
      </c>
      <c r="H6326" s="20" t="s">
        <v>2982</v>
      </c>
      <c r="I6326" s="20" t="s">
        <v>2983</v>
      </c>
      <c r="J6326" s="20" t="s">
        <v>2338</v>
      </c>
      <c r="K6326" s="20" t="s">
        <v>32</v>
      </c>
      <c r="L6326">
        <v>696</v>
      </c>
      <c r="M6326" s="20" t="s">
        <v>13</v>
      </c>
      <c r="N6326" s="20" t="s">
        <v>14</v>
      </c>
      <c r="O6326">
        <v>1.4389000000000001</v>
      </c>
      <c r="P6326">
        <v>1001.475</v>
      </c>
      <c r="Q6326">
        <v>32.817300000000003</v>
      </c>
      <c r="R6326" s="7">
        <v>1.4388989999999999</v>
      </c>
      <c r="S6326" s="1">
        <v>1001.475136</v>
      </c>
      <c r="T6326" s="20" t="s">
        <v>314</v>
      </c>
      <c r="U6326" s="7">
        <v>32.817300000000003</v>
      </c>
      <c r="V6326" s="1">
        <v>32865.71</v>
      </c>
      <c r="W6326">
        <v>2026</v>
      </c>
    </row>
    <row r="6327" spans="1:23" hidden="1" x14ac:dyDescent="0.25">
      <c r="A6327">
        <v>72037512</v>
      </c>
      <c r="B6327" s="2">
        <v>46114</v>
      </c>
      <c r="C6327" s="20" t="s">
        <v>3264</v>
      </c>
      <c r="D6327" s="20" t="s">
        <v>68</v>
      </c>
      <c r="E6327" s="20" t="s">
        <v>69</v>
      </c>
      <c r="F6327" s="20" t="s">
        <v>7039</v>
      </c>
      <c r="G6327" s="20" t="s">
        <v>7040</v>
      </c>
      <c r="H6327" s="20" t="s">
        <v>7041</v>
      </c>
      <c r="I6327" s="20" t="s">
        <v>7042</v>
      </c>
      <c r="J6327" s="20" t="s">
        <v>2338</v>
      </c>
      <c r="K6327" s="20" t="s">
        <v>32</v>
      </c>
      <c r="L6327">
        <v>1410</v>
      </c>
      <c r="M6327" s="20" t="s">
        <v>13</v>
      </c>
      <c r="N6327" s="20" t="s">
        <v>14</v>
      </c>
      <c r="O6327">
        <v>1.4389000000000001</v>
      </c>
      <c r="P6327">
        <v>2028.85</v>
      </c>
      <c r="Q6327">
        <v>32.817300000000003</v>
      </c>
      <c r="R6327" s="7">
        <v>1.4388989999999999</v>
      </c>
      <c r="S6327" s="1">
        <v>2028.850027</v>
      </c>
      <c r="T6327" s="20" t="s">
        <v>314</v>
      </c>
      <c r="U6327" s="7">
        <v>32.817300000000003</v>
      </c>
      <c r="V6327" s="1">
        <v>66581.38</v>
      </c>
      <c r="W6327">
        <v>2026</v>
      </c>
    </row>
    <row r="6328" spans="1:23" hidden="1" x14ac:dyDescent="0.25">
      <c r="A6328">
        <v>72037511</v>
      </c>
      <c r="B6328" s="2">
        <v>46114</v>
      </c>
      <c r="C6328" s="20" t="s">
        <v>3264</v>
      </c>
      <c r="D6328" s="20" t="s">
        <v>68</v>
      </c>
      <c r="E6328" s="20" t="s">
        <v>69</v>
      </c>
      <c r="F6328" s="20" t="s">
        <v>7039</v>
      </c>
      <c r="G6328" s="20" t="s">
        <v>7040</v>
      </c>
      <c r="H6328" s="20" t="s">
        <v>5039</v>
      </c>
      <c r="I6328" s="20" t="s">
        <v>5040</v>
      </c>
      <c r="J6328" s="20" t="s">
        <v>2338</v>
      </c>
      <c r="K6328" s="20" t="s">
        <v>32</v>
      </c>
      <c r="L6328">
        <v>958</v>
      </c>
      <c r="M6328" s="20" t="s">
        <v>13</v>
      </c>
      <c r="N6328" s="20" t="s">
        <v>14</v>
      </c>
      <c r="O6328">
        <v>1.4389000000000001</v>
      </c>
      <c r="P6328">
        <v>1378.47</v>
      </c>
      <c r="Q6328">
        <v>32.817300000000003</v>
      </c>
      <c r="R6328" s="7">
        <v>1.4388989999999999</v>
      </c>
      <c r="S6328" s="1">
        <v>1378.4698920000001</v>
      </c>
      <c r="T6328" s="20" t="s">
        <v>314</v>
      </c>
      <c r="U6328" s="7">
        <v>32.817300000000003</v>
      </c>
      <c r="V6328" s="1">
        <v>45237.66</v>
      </c>
      <c r="W6328">
        <v>2026</v>
      </c>
    </row>
    <row r="6329" spans="1:23" hidden="1" x14ac:dyDescent="0.25">
      <c r="A6329">
        <v>72037511</v>
      </c>
      <c r="B6329" s="2">
        <v>46114</v>
      </c>
      <c r="C6329" s="20" t="s">
        <v>3264</v>
      </c>
      <c r="D6329" s="20" t="s">
        <v>68</v>
      </c>
      <c r="E6329" s="20" t="s">
        <v>69</v>
      </c>
      <c r="F6329" s="20" t="s">
        <v>7039</v>
      </c>
      <c r="G6329" s="20" t="s">
        <v>7040</v>
      </c>
      <c r="H6329" s="20" t="s">
        <v>3030</v>
      </c>
      <c r="I6329" s="20" t="s">
        <v>3031</v>
      </c>
      <c r="J6329" s="20" t="s">
        <v>2338</v>
      </c>
      <c r="K6329" s="20" t="s">
        <v>32</v>
      </c>
      <c r="L6329">
        <v>950</v>
      </c>
      <c r="M6329" s="20" t="s">
        <v>13</v>
      </c>
      <c r="N6329" s="20" t="s">
        <v>14</v>
      </c>
      <c r="O6329">
        <v>1.4389000000000001</v>
      </c>
      <c r="P6329">
        <v>1366.9549999999999</v>
      </c>
      <c r="Q6329">
        <v>32.817300000000003</v>
      </c>
      <c r="R6329" s="7">
        <v>1.4388989999999999</v>
      </c>
      <c r="S6329" s="1">
        <v>1366.954929</v>
      </c>
      <c r="T6329" s="20" t="s">
        <v>314</v>
      </c>
      <c r="U6329" s="7">
        <v>32.817300000000003</v>
      </c>
      <c r="V6329" s="1">
        <v>44859.77</v>
      </c>
      <c r="W6329">
        <v>2026</v>
      </c>
    </row>
    <row r="6330" spans="1:23" hidden="1" x14ac:dyDescent="0.25">
      <c r="A6330">
        <v>72037511</v>
      </c>
      <c r="B6330" s="2">
        <v>46114</v>
      </c>
      <c r="C6330" s="20" t="s">
        <v>3264</v>
      </c>
      <c r="D6330" s="20" t="s">
        <v>68</v>
      </c>
      <c r="E6330" s="20" t="s">
        <v>69</v>
      </c>
      <c r="F6330" s="20" t="s">
        <v>7039</v>
      </c>
      <c r="G6330" s="20" t="s">
        <v>7040</v>
      </c>
      <c r="H6330" s="20" t="s">
        <v>5041</v>
      </c>
      <c r="I6330" s="20" t="s">
        <v>5042</v>
      </c>
      <c r="J6330" s="20" t="s">
        <v>2338</v>
      </c>
      <c r="K6330" s="20" t="s">
        <v>32</v>
      </c>
      <c r="L6330">
        <v>702</v>
      </c>
      <c r="M6330" s="20" t="s">
        <v>13</v>
      </c>
      <c r="N6330" s="20" t="s">
        <v>14</v>
      </c>
      <c r="O6330">
        <v>1.4389000000000001</v>
      </c>
      <c r="P6330">
        <v>1010.11</v>
      </c>
      <c r="Q6330">
        <v>32.817300000000003</v>
      </c>
      <c r="R6330" s="7">
        <v>1.4388989999999999</v>
      </c>
      <c r="S6330" s="1">
        <v>1010.109911</v>
      </c>
      <c r="T6330" s="20" t="s">
        <v>314</v>
      </c>
      <c r="U6330" s="7">
        <v>32.817300000000003</v>
      </c>
      <c r="V6330" s="1">
        <v>33149.08</v>
      </c>
      <c r="W6330">
        <v>2026</v>
      </c>
    </row>
    <row r="6331" spans="1:23" hidden="1" x14ac:dyDescent="0.25">
      <c r="A6331">
        <v>72037511</v>
      </c>
      <c r="B6331" s="2">
        <v>46122</v>
      </c>
      <c r="C6331" s="20" t="s">
        <v>3264</v>
      </c>
      <c r="D6331" s="20" t="s">
        <v>68</v>
      </c>
      <c r="E6331" s="20" t="s">
        <v>69</v>
      </c>
      <c r="F6331" s="20" t="s">
        <v>7720</v>
      </c>
      <c r="G6331" s="20" t="s">
        <v>7721</v>
      </c>
      <c r="H6331" s="20" t="s">
        <v>2982</v>
      </c>
      <c r="I6331" s="20" t="s">
        <v>2983</v>
      </c>
      <c r="J6331" s="20" t="s">
        <v>2338</v>
      </c>
      <c r="K6331" s="20" t="s">
        <v>32</v>
      </c>
      <c r="L6331">
        <v>714</v>
      </c>
      <c r="M6331" s="20" t="s">
        <v>13</v>
      </c>
      <c r="N6331" s="20" t="s">
        <v>14</v>
      </c>
      <c r="O6331">
        <v>1.43889</v>
      </c>
      <c r="P6331">
        <v>1027.3699999999999</v>
      </c>
      <c r="Q6331">
        <v>32.270899999999997</v>
      </c>
      <c r="R6331" s="7">
        <v>1.43889</v>
      </c>
      <c r="S6331" s="1">
        <v>1027.3698589999999</v>
      </c>
      <c r="T6331" s="20" t="s">
        <v>314</v>
      </c>
      <c r="U6331" s="7">
        <v>32.270899999999997</v>
      </c>
      <c r="V6331" s="1">
        <v>33154.15</v>
      </c>
      <c r="W6331">
        <v>2026</v>
      </c>
    </row>
    <row r="6332" spans="1:23" hidden="1" x14ac:dyDescent="0.25">
      <c r="A6332">
        <v>72037511</v>
      </c>
      <c r="B6332" s="2">
        <v>46122</v>
      </c>
      <c r="C6332" s="20" t="s">
        <v>3264</v>
      </c>
      <c r="D6332" s="20" t="s">
        <v>68</v>
      </c>
      <c r="E6332" s="20" t="s">
        <v>69</v>
      </c>
      <c r="F6332" s="20" t="s">
        <v>7720</v>
      </c>
      <c r="G6332" s="20" t="s">
        <v>7721</v>
      </c>
      <c r="H6332" s="20" t="s">
        <v>5041</v>
      </c>
      <c r="I6332" s="20" t="s">
        <v>5042</v>
      </c>
      <c r="J6332" s="20" t="s">
        <v>2338</v>
      </c>
      <c r="K6332" s="20" t="s">
        <v>32</v>
      </c>
      <c r="L6332">
        <v>732</v>
      </c>
      <c r="M6332" s="20" t="s">
        <v>13</v>
      </c>
      <c r="N6332" s="20" t="s">
        <v>14</v>
      </c>
      <c r="O6332">
        <v>1.43889</v>
      </c>
      <c r="P6332">
        <v>1053.27</v>
      </c>
      <c r="Q6332">
        <v>32.270899999999997</v>
      </c>
      <c r="R6332" s="7">
        <v>1.43889</v>
      </c>
      <c r="S6332" s="1">
        <v>1053.2699729999999</v>
      </c>
      <c r="T6332" s="20" t="s">
        <v>314</v>
      </c>
      <c r="U6332" s="7">
        <v>32.270899999999997</v>
      </c>
      <c r="V6332" s="1">
        <v>33989.97</v>
      </c>
      <c r="W6332">
        <v>2026</v>
      </c>
    </row>
    <row r="6333" spans="1:23" hidden="1" x14ac:dyDescent="0.25">
      <c r="A6333">
        <v>72037512</v>
      </c>
      <c r="B6333" s="2">
        <v>46122</v>
      </c>
      <c r="C6333" s="20" t="s">
        <v>3264</v>
      </c>
      <c r="D6333" s="20" t="s">
        <v>68</v>
      </c>
      <c r="E6333" s="20" t="s">
        <v>69</v>
      </c>
      <c r="F6333" s="20" t="s">
        <v>7720</v>
      </c>
      <c r="G6333" s="20" t="s">
        <v>7721</v>
      </c>
      <c r="H6333" s="20" t="s">
        <v>7722</v>
      </c>
      <c r="I6333" s="20" t="s">
        <v>7723</v>
      </c>
      <c r="J6333" s="20" t="s">
        <v>2338</v>
      </c>
      <c r="K6333" s="20" t="s">
        <v>32</v>
      </c>
      <c r="L6333">
        <v>2841</v>
      </c>
      <c r="M6333" s="20" t="s">
        <v>13</v>
      </c>
      <c r="N6333" s="20" t="s">
        <v>14</v>
      </c>
      <c r="O6333">
        <v>1.4389000000000001</v>
      </c>
      <c r="P6333">
        <v>4087.91</v>
      </c>
      <c r="Q6333">
        <v>32.270899999999997</v>
      </c>
      <c r="R6333" s="7">
        <v>1.4389000000000001</v>
      </c>
      <c r="S6333" s="1">
        <v>4087.90985</v>
      </c>
      <c r="T6333" s="20" t="s">
        <v>314</v>
      </c>
      <c r="U6333" s="7">
        <v>32.270899999999997</v>
      </c>
      <c r="V6333" s="1">
        <v>131920.53</v>
      </c>
      <c r="W6333">
        <v>2026</v>
      </c>
    </row>
    <row r="6334" spans="1:23" hidden="1" x14ac:dyDescent="0.25">
      <c r="A6334">
        <v>72037511</v>
      </c>
      <c r="B6334" s="2">
        <v>46122</v>
      </c>
      <c r="C6334" s="20" t="s">
        <v>3264</v>
      </c>
      <c r="D6334" s="20" t="s">
        <v>68</v>
      </c>
      <c r="E6334" s="20" t="s">
        <v>69</v>
      </c>
      <c r="F6334" s="20" t="s">
        <v>7720</v>
      </c>
      <c r="G6334" s="20" t="s">
        <v>7721</v>
      </c>
      <c r="H6334" s="20" t="s">
        <v>5043</v>
      </c>
      <c r="I6334" s="20" t="s">
        <v>5044</v>
      </c>
      <c r="J6334" s="20" t="s">
        <v>2338</v>
      </c>
      <c r="K6334" s="20" t="s">
        <v>32</v>
      </c>
      <c r="L6334">
        <v>1008</v>
      </c>
      <c r="M6334" s="20" t="s">
        <v>13</v>
      </c>
      <c r="N6334" s="20" t="s">
        <v>14</v>
      </c>
      <c r="O6334">
        <v>1.4389000000000001</v>
      </c>
      <c r="P6334">
        <v>1450.4110000000001</v>
      </c>
      <c r="Q6334">
        <v>32.270899999999997</v>
      </c>
      <c r="R6334" s="7">
        <v>1.4389000000000001</v>
      </c>
      <c r="S6334" s="1">
        <v>1450.411051</v>
      </c>
      <c r="T6334" s="20" t="s">
        <v>314</v>
      </c>
      <c r="U6334" s="7">
        <v>32.270899999999997</v>
      </c>
      <c r="V6334" s="1">
        <v>46806.07</v>
      </c>
      <c r="W6334">
        <v>2026</v>
      </c>
    </row>
    <row r="6335" spans="1:23" hidden="1" x14ac:dyDescent="0.25">
      <c r="A6335">
        <v>72037511</v>
      </c>
      <c r="B6335" s="2">
        <v>46122</v>
      </c>
      <c r="C6335" s="20" t="s">
        <v>3264</v>
      </c>
      <c r="D6335" s="20" t="s">
        <v>68</v>
      </c>
      <c r="E6335" s="20" t="s">
        <v>69</v>
      </c>
      <c r="F6335" s="20" t="s">
        <v>7720</v>
      </c>
      <c r="G6335" s="20" t="s">
        <v>7721</v>
      </c>
      <c r="H6335" s="20" t="s">
        <v>2970</v>
      </c>
      <c r="I6335" s="20" t="s">
        <v>2971</v>
      </c>
      <c r="J6335" s="20" t="s">
        <v>2338</v>
      </c>
      <c r="K6335" s="20" t="s">
        <v>32</v>
      </c>
      <c r="L6335">
        <v>483</v>
      </c>
      <c r="M6335" s="20" t="s">
        <v>13</v>
      </c>
      <c r="N6335" s="20" t="s">
        <v>14</v>
      </c>
      <c r="O6335">
        <v>1.4389000000000001</v>
      </c>
      <c r="P6335">
        <v>694.98900000000003</v>
      </c>
      <c r="Q6335">
        <v>32.270899999999997</v>
      </c>
      <c r="R6335" s="7">
        <v>1.4389000000000001</v>
      </c>
      <c r="S6335" s="1">
        <v>694.98898299999996</v>
      </c>
      <c r="T6335" s="20" t="s">
        <v>314</v>
      </c>
      <c r="U6335" s="7">
        <v>32.270899999999997</v>
      </c>
      <c r="V6335" s="1">
        <v>22427.919999999998</v>
      </c>
      <c r="W6335">
        <v>2026</v>
      </c>
    </row>
    <row r="6336" spans="1:23" hidden="1" x14ac:dyDescent="0.25">
      <c r="A6336">
        <v>72037513</v>
      </c>
      <c r="B6336" s="2">
        <v>46134</v>
      </c>
      <c r="C6336" s="20" t="s">
        <v>3264</v>
      </c>
      <c r="D6336" s="20" t="s">
        <v>68</v>
      </c>
      <c r="E6336" s="20" t="s">
        <v>69</v>
      </c>
      <c r="F6336" s="20" t="s">
        <v>7742</v>
      </c>
      <c r="G6336" s="20" t="s">
        <v>7743</v>
      </c>
      <c r="H6336" s="20" t="s">
        <v>7744</v>
      </c>
      <c r="I6336" s="20" t="s">
        <v>7745</v>
      </c>
      <c r="J6336" s="20" t="s">
        <v>2338</v>
      </c>
      <c r="K6336" s="20" t="s">
        <v>32</v>
      </c>
      <c r="L6336">
        <v>990</v>
      </c>
      <c r="M6336" s="20" t="s">
        <v>13</v>
      </c>
      <c r="N6336" s="20" t="s">
        <v>14</v>
      </c>
      <c r="O6336">
        <v>1.4389000000000001</v>
      </c>
      <c r="P6336">
        <v>1424.511</v>
      </c>
      <c r="Q6336">
        <v>32.363100000000003</v>
      </c>
      <c r="R6336" s="7">
        <v>1.4388989999999999</v>
      </c>
      <c r="S6336" s="1">
        <v>1424.510939</v>
      </c>
      <c r="T6336" s="20" t="s">
        <v>314</v>
      </c>
      <c r="U6336" s="7">
        <v>32.363100000000003</v>
      </c>
      <c r="V6336" s="1">
        <v>46101.59</v>
      </c>
      <c r="W6336">
        <v>2026</v>
      </c>
    </row>
    <row r="6337" spans="1:23" hidden="1" x14ac:dyDescent="0.25">
      <c r="A6337">
        <v>72037513</v>
      </c>
      <c r="B6337" s="2">
        <v>46134</v>
      </c>
      <c r="C6337" s="20" t="s">
        <v>3264</v>
      </c>
      <c r="D6337" s="20" t="s">
        <v>68</v>
      </c>
      <c r="E6337" s="20" t="s">
        <v>69</v>
      </c>
      <c r="F6337" s="20" t="s">
        <v>7742</v>
      </c>
      <c r="G6337" s="20" t="s">
        <v>7743</v>
      </c>
      <c r="H6337" s="20" t="s">
        <v>3032</v>
      </c>
      <c r="I6337" s="20" t="s">
        <v>3033</v>
      </c>
      <c r="J6337" s="20" t="s">
        <v>2338</v>
      </c>
      <c r="K6337" s="20" t="s">
        <v>32</v>
      </c>
      <c r="L6337">
        <v>3399</v>
      </c>
      <c r="M6337" s="20" t="s">
        <v>13</v>
      </c>
      <c r="N6337" s="20" t="s">
        <v>14</v>
      </c>
      <c r="O6337">
        <v>1.4389000000000001</v>
      </c>
      <c r="P6337">
        <v>4890.8209999999999</v>
      </c>
      <c r="Q6337">
        <v>32.363100000000003</v>
      </c>
      <c r="R6337" s="7">
        <v>1.4388989999999999</v>
      </c>
      <c r="S6337" s="1">
        <v>4890.821027</v>
      </c>
      <c r="T6337" s="20" t="s">
        <v>314</v>
      </c>
      <c r="U6337" s="7">
        <v>32.363100000000003</v>
      </c>
      <c r="V6337" s="1">
        <v>158282.13</v>
      </c>
      <c r="W6337">
        <v>2026</v>
      </c>
    </row>
    <row r="6338" spans="1:23" hidden="1" x14ac:dyDescent="0.25">
      <c r="A6338">
        <v>72037513</v>
      </c>
      <c r="B6338" s="2">
        <v>46134</v>
      </c>
      <c r="C6338" s="20" t="s">
        <v>3264</v>
      </c>
      <c r="D6338" s="20" t="s">
        <v>68</v>
      </c>
      <c r="E6338" s="20" t="s">
        <v>69</v>
      </c>
      <c r="F6338" s="20" t="s">
        <v>7742</v>
      </c>
      <c r="G6338" s="20" t="s">
        <v>7743</v>
      </c>
      <c r="H6338" s="20" t="s">
        <v>2994</v>
      </c>
      <c r="I6338" s="20" t="s">
        <v>2995</v>
      </c>
      <c r="J6338" s="20" t="s">
        <v>2338</v>
      </c>
      <c r="K6338" s="20" t="s">
        <v>32</v>
      </c>
      <c r="L6338">
        <v>955</v>
      </c>
      <c r="M6338" s="20" t="s">
        <v>13</v>
      </c>
      <c r="N6338" s="20" t="s">
        <v>14</v>
      </c>
      <c r="O6338">
        <v>1.4389000000000001</v>
      </c>
      <c r="P6338">
        <v>1374.15</v>
      </c>
      <c r="Q6338">
        <v>32.363100000000003</v>
      </c>
      <c r="R6338" s="7">
        <v>1.4388989999999999</v>
      </c>
      <c r="S6338" s="1">
        <v>1374.1498799999999</v>
      </c>
      <c r="T6338" s="20" t="s">
        <v>314</v>
      </c>
      <c r="U6338" s="7">
        <v>32.363100000000003</v>
      </c>
      <c r="V6338" s="1">
        <v>44471.75</v>
      </c>
      <c r="W6338">
        <v>2026</v>
      </c>
    </row>
    <row r="6339" spans="1:23" hidden="1" x14ac:dyDescent="0.25">
      <c r="A6339">
        <v>72037512</v>
      </c>
      <c r="B6339" s="2">
        <v>46134</v>
      </c>
      <c r="C6339" s="20" t="s">
        <v>3264</v>
      </c>
      <c r="D6339" s="20" t="s">
        <v>68</v>
      </c>
      <c r="E6339" s="20" t="s">
        <v>69</v>
      </c>
      <c r="F6339" s="20" t="s">
        <v>7742</v>
      </c>
      <c r="G6339" s="20" t="s">
        <v>7743</v>
      </c>
      <c r="H6339" s="20" t="s">
        <v>5045</v>
      </c>
      <c r="I6339" s="20" t="s">
        <v>5046</v>
      </c>
      <c r="J6339" s="20" t="s">
        <v>2338</v>
      </c>
      <c r="K6339" s="20" t="s">
        <v>32</v>
      </c>
      <c r="L6339">
        <v>938</v>
      </c>
      <c r="M6339" s="20" t="s">
        <v>13</v>
      </c>
      <c r="N6339" s="20" t="s">
        <v>14</v>
      </c>
      <c r="O6339">
        <v>1.4389000000000001</v>
      </c>
      <c r="P6339">
        <v>1349.69</v>
      </c>
      <c r="Q6339">
        <v>32.363100000000003</v>
      </c>
      <c r="R6339" s="7">
        <v>1.4388989999999999</v>
      </c>
      <c r="S6339" s="1">
        <v>1349.689924</v>
      </c>
      <c r="T6339" s="20" t="s">
        <v>314</v>
      </c>
      <c r="U6339" s="7">
        <v>32.363100000000003</v>
      </c>
      <c r="V6339" s="1">
        <v>43680.15</v>
      </c>
      <c r="W6339">
        <v>2026</v>
      </c>
    </row>
    <row r="6340" spans="1:23" hidden="1" x14ac:dyDescent="0.25">
      <c r="A6340">
        <v>72037513</v>
      </c>
      <c r="B6340" s="2">
        <v>46134</v>
      </c>
      <c r="C6340" s="20" t="s">
        <v>3264</v>
      </c>
      <c r="D6340" s="20" t="s">
        <v>68</v>
      </c>
      <c r="E6340" s="20" t="s">
        <v>69</v>
      </c>
      <c r="F6340" s="20" t="s">
        <v>7742</v>
      </c>
      <c r="G6340" s="20" t="s">
        <v>7743</v>
      </c>
      <c r="H6340" s="20" t="s">
        <v>2988</v>
      </c>
      <c r="I6340" s="20" t="s">
        <v>2989</v>
      </c>
      <c r="J6340" s="20" t="s">
        <v>2338</v>
      </c>
      <c r="K6340" s="20" t="s">
        <v>32</v>
      </c>
      <c r="L6340">
        <v>980</v>
      </c>
      <c r="M6340" s="20" t="s">
        <v>13</v>
      </c>
      <c r="N6340" s="20" t="s">
        <v>14</v>
      </c>
      <c r="O6340">
        <v>1.4389000000000001</v>
      </c>
      <c r="P6340">
        <v>1410.1220000000001</v>
      </c>
      <c r="Q6340">
        <v>32.363100000000003</v>
      </c>
      <c r="R6340" s="7">
        <v>1.4388989999999999</v>
      </c>
      <c r="S6340" s="1">
        <v>1410.1220209999999</v>
      </c>
      <c r="T6340" s="20" t="s">
        <v>314</v>
      </c>
      <c r="U6340" s="7">
        <v>32.363100000000003</v>
      </c>
      <c r="V6340" s="1">
        <v>45635.92</v>
      </c>
      <c r="W6340">
        <v>2026</v>
      </c>
    </row>
    <row r="6341" spans="1:23" hidden="1" x14ac:dyDescent="0.25">
      <c r="A6341">
        <v>72037513</v>
      </c>
      <c r="B6341" s="2">
        <v>46149</v>
      </c>
      <c r="C6341" s="20" t="s">
        <v>3264</v>
      </c>
      <c r="D6341" s="20" t="s">
        <v>68</v>
      </c>
      <c r="E6341" s="20" t="s">
        <v>69</v>
      </c>
      <c r="F6341" s="20" t="s">
        <v>8490</v>
      </c>
      <c r="G6341" s="20" t="s">
        <v>8491</v>
      </c>
      <c r="H6341" s="20" t="s">
        <v>3012</v>
      </c>
      <c r="I6341" s="20" t="s">
        <v>3013</v>
      </c>
      <c r="J6341" s="20" t="s">
        <v>2338</v>
      </c>
      <c r="K6341" s="20" t="s">
        <v>32</v>
      </c>
      <c r="L6341">
        <v>1015</v>
      </c>
      <c r="M6341" s="20" t="s">
        <v>13</v>
      </c>
      <c r="N6341" s="20" t="s">
        <v>14</v>
      </c>
      <c r="O6341">
        <v>1.4389000000000001</v>
      </c>
      <c r="P6341">
        <v>1460.48</v>
      </c>
      <c r="Q6341">
        <v>32.410499999999999</v>
      </c>
      <c r="R6341" s="7">
        <v>1.4389000000000001</v>
      </c>
      <c r="S6341" s="1">
        <v>1460.4800909999999</v>
      </c>
      <c r="T6341" s="20" t="s">
        <v>314</v>
      </c>
      <c r="U6341" s="7">
        <v>32.410499999999999</v>
      </c>
      <c r="V6341" s="1">
        <v>47334.89</v>
      </c>
      <c r="W6341">
        <v>2026</v>
      </c>
    </row>
    <row r="6342" spans="1:23" hidden="1" x14ac:dyDescent="0.25">
      <c r="A6342">
        <v>72037513</v>
      </c>
      <c r="B6342" s="2">
        <v>46149</v>
      </c>
      <c r="C6342" s="20" t="s">
        <v>3264</v>
      </c>
      <c r="D6342" s="20" t="s">
        <v>68</v>
      </c>
      <c r="E6342" s="20" t="s">
        <v>69</v>
      </c>
      <c r="F6342" s="20" t="s">
        <v>8490</v>
      </c>
      <c r="G6342" s="20" t="s">
        <v>8491</v>
      </c>
      <c r="H6342" s="20" t="s">
        <v>2994</v>
      </c>
      <c r="I6342" s="20" t="s">
        <v>2995</v>
      </c>
      <c r="J6342" s="20" t="s">
        <v>2338</v>
      </c>
      <c r="K6342" s="20" t="s">
        <v>32</v>
      </c>
      <c r="L6342">
        <v>1935</v>
      </c>
      <c r="M6342" s="20" t="s">
        <v>13</v>
      </c>
      <c r="N6342" s="20" t="s">
        <v>14</v>
      </c>
      <c r="O6342">
        <v>1.4389000000000001</v>
      </c>
      <c r="P6342">
        <v>2784.2719999999999</v>
      </c>
      <c r="Q6342">
        <v>32.410499999999999</v>
      </c>
      <c r="R6342" s="7">
        <v>1.4389000000000001</v>
      </c>
      <c r="S6342" s="1">
        <v>2784.2720720000002</v>
      </c>
      <c r="T6342" s="20" t="s">
        <v>314</v>
      </c>
      <c r="U6342" s="7">
        <v>32.410499999999999</v>
      </c>
      <c r="V6342" s="1">
        <v>90239.65</v>
      </c>
      <c r="W6342">
        <v>2026</v>
      </c>
    </row>
    <row r="6343" spans="1:23" hidden="1" x14ac:dyDescent="0.25">
      <c r="A6343">
        <v>72037513</v>
      </c>
      <c r="B6343" s="2">
        <v>46149</v>
      </c>
      <c r="C6343" s="20" t="s">
        <v>3264</v>
      </c>
      <c r="D6343" s="20" t="s">
        <v>68</v>
      </c>
      <c r="E6343" s="20" t="s">
        <v>69</v>
      </c>
      <c r="F6343" s="20" t="s">
        <v>8490</v>
      </c>
      <c r="G6343" s="20" t="s">
        <v>8491</v>
      </c>
      <c r="H6343" s="20" t="s">
        <v>8494</v>
      </c>
      <c r="I6343" s="20" t="s">
        <v>8495</v>
      </c>
      <c r="J6343" s="20" t="s">
        <v>2338</v>
      </c>
      <c r="K6343" s="20" t="s">
        <v>32</v>
      </c>
      <c r="L6343">
        <v>972</v>
      </c>
      <c r="M6343" s="20" t="s">
        <v>13</v>
      </c>
      <c r="N6343" s="20" t="s">
        <v>14</v>
      </c>
      <c r="O6343">
        <v>1.4389000000000001</v>
      </c>
      <c r="P6343">
        <v>1398.6110000000001</v>
      </c>
      <c r="Q6343">
        <v>32.410499999999999</v>
      </c>
      <c r="R6343" s="7">
        <v>1.4389000000000001</v>
      </c>
      <c r="S6343" s="1">
        <v>1398.6109429999999</v>
      </c>
      <c r="T6343" s="20" t="s">
        <v>314</v>
      </c>
      <c r="U6343" s="7">
        <v>32.410499999999999</v>
      </c>
      <c r="V6343" s="1">
        <v>45329.68</v>
      </c>
      <c r="W6343">
        <v>2026</v>
      </c>
    </row>
    <row r="6344" spans="1:23" hidden="1" x14ac:dyDescent="0.25">
      <c r="A6344">
        <v>72037513</v>
      </c>
      <c r="B6344" s="2">
        <v>46149</v>
      </c>
      <c r="C6344" s="20" t="s">
        <v>3264</v>
      </c>
      <c r="D6344" s="20" t="s">
        <v>68</v>
      </c>
      <c r="E6344" s="20" t="s">
        <v>69</v>
      </c>
      <c r="F6344" s="20" t="s">
        <v>8490</v>
      </c>
      <c r="G6344" s="20" t="s">
        <v>8491</v>
      </c>
      <c r="H6344" s="20" t="s">
        <v>2992</v>
      </c>
      <c r="I6344" s="20" t="s">
        <v>2993</v>
      </c>
      <c r="J6344" s="20" t="s">
        <v>2338</v>
      </c>
      <c r="K6344" s="20" t="s">
        <v>32</v>
      </c>
      <c r="L6344">
        <v>995</v>
      </c>
      <c r="M6344" s="20" t="s">
        <v>13</v>
      </c>
      <c r="N6344" s="20" t="s">
        <v>14</v>
      </c>
      <c r="O6344">
        <v>1.4389000000000001</v>
      </c>
      <c r="P6344">
        <v>1431.7059999999999</v>
      </c>
      <c r="Q6344">
        <v>32.410499999999999</v>
      </c>
      <c r="R6344" s="7">
        <v>1.4389000000000001</v>
      </c>
      <c r="S6344" s="1">
        <v>1431.7060819999999</v>
      </c>
      <c r="T6344" s="20" t="s">
        <v>314</v>
      </c>
      <c r="U6344" s="7">
        <v>32.410499999999999</v>
      </c>
      <c r="V6344" s="1">
        <v>46402.31</v>
      </c>
      <c r="W6344">
        <v>2026</v>
      </c>
    </row>
    <row r="6345" spans="1:23" hidden="1" x14ac:dyDescent="0.25">
      <c r="A6345">
        <v>72037513</v>
      </c>
      <c r="B6345" s="2">
        <v>46149</v>
      </c>
      <c r="C6345" s="20" t="s">
        <v>3264</v>
      </c>
      <c r="D6345" s="20" t="s">
        <v>68</v>
      </c>
      <c r="E6345" s="20" t="s">
        <v>69</v>
      </c>
      <c r="F6345" s="20" t="s">
        <v>8490</v>
      </c>
      <c r="G6345" s="20" t="s">
        <v>8491</v>
      </c>
      <c r="H6345" s="20" t="s">
        <v>2986</v>
      </c>
      <c r="I6345" s="20" t="s">
        <v>2987</v>
      </c>
      <c r="J6345" s="20" t="s">
        <v>2338</v>
      </c>
      <c r="K6345" s="20" t="s">
        <v>32</v>
      </c>
      <c r="L6345">
        <v>1462</v>
      </c>
      <c r="M6345" s="20" t="s">
        <v>13</v>
      </c>
      <c r="N6345" s="20" t="s">
        <v>14</v>
      </c>
      <c r="O6345">
        <v>1.4389000000000001</v>
      </c>
      <c r="P6345">
        <v>2103.67</v>
      </c>
      <c r="Q6345">
        <v>32.410499999999999</v>
      </c>
      <c r="R6345" s="7">
        <v>1.4389000000000001</v>
      </c>
      <c r="S6345" s="1">
        <v>2103.670106</v>
      </c>
      <c r="T6345" s="20" t="s">
        <v>314</v>
      </c>
      <c r="U6345" s="7">
        <v>32.410499999999999</v>
      </c>
      <c r="V6345" s="1">
        <v>68181</v>
      </c>
      <c r="W6345">
        <v>2026</v>
      </c>
    </row>
    <row r="6346" spans="1:23" hidden="1" x14ac:dyDescent="0.25">
      <c r="A6346">
        <v>72037513</v>
      </c>
      <c r="B6346" s="2">
        <v>46150</v>
      </c>
      <c r="C6346" s="20" t="s">
        <v>3264</v>
      </c>
      <c r="D6346" s="20" t="s">
        <v>68</v>
      </c>
      <c r="E6346" s="20" t="s">
        <v>69</v>
      </c>
      <c r="F6346" s="20" t="s">
        <v>8508</v>
      </c>
      <c r="G6346" s="20" t="s">
        <v>8509</v>
      </c>
      <c r="H6346" s="20" t="s">
        <v>2990</v>
      </c>
      <c r="I6346" s="20" t="s">
        <v>2991</v>
      </c>
      <c r="J6346" s="20" t="s">
        <v>2338</v>
      </c>
      <c r="K6346" s="20" t="s">
        <v>32</v>
      </c>
      <c r="L6346">
        <v>4377</v>
      </c>
      <c r="M6346" s="20" t="s">
        <v>13</v>
      </c>
      <c r="N6346" s="20" t="s">
        <v>14</v>
      </c>
      <c r="O6346">
        <v>1.4389000000000001</v>
      </c>
      <c r="P6346">
        <v>6298.0649999999996</v>
      </c>
      <c r="Q6346">
        <v>32.415399999999998</v>
      </c>
      <c r="R6346" s="7">
        <v>1.4389000000000001</v>
      </c>
      <c r="S6346" s="1">
        <v>6298.0651170000001</v>
      </c>
      <c r="T6346" s="20" t="s">
        <v>314</v>
      </c>
      <c r="U6346" s="7">
        <v>32.415399999999998</v>
      </c>
      <c r="V6346" s="1">
        <v>204154.3</v>
      </c>
      <c r="W6346">
        <v>2026</v>
      </c>
    </row>
    <row r="6347" spans="1:23" hidden="1" x14ac:dyDescent="0.25">
      <c r="A6347">
        <v>72037513</v>
      </c>
      <c r="B6347" s="2">
        <v>46150</v>
      </c>
      <c r="C6347" s="20" t="s">
        <v>3264</v>
      </c>
      <c r="D6347" s="20" t="s">
        <v>68</v>
      </c>
      <c r="E6347" s="20" t="s">
        <v>69</v>
      </c>
      <c r="F6347" s="20" t="s">
        <v>8508</v>
      </c>
      <c r="G6347" s="20" t="s">
        <v>8509</v>
      </c>
      <c r="H6347" s="20" t="s">
        <v>3020</v>
      </c>
      <c r="I6347" s="20" t="s">
        <v>3021</v>
      </c>
      <c r="J6347" s="20" t="s">
        <v>2338</v>
      </c>
      <c r="K6347" s="20" t="s">
        <v>32</v>
      </c>
      <c r="L6347">
        <v>1000</v>
      </c>
      <c r="M6347" s="20" t="s">
        <v>13</v>
      </c>
      <c r="N6347" s="20" t="s">
        <v>14</v>
      </c>
      <c r="O6347">
        <v>1.4389000000000001</v>
      </c>
      <c r="P6347">
        <v>1438.9</v>
      </c>
      <c r="Q6347">
        <v>32.415399999999998</v>
      </c>
      <c r="R6347" s="7">
        <v>1.4389000000000001</v>
      </c>
      <c r="S6347" s="1">
        <v>1438.900028</v>
      </c>
      <c r="T6347" s="20" t="s">
        <v>314</v>
      </c>
      <c r="U6347" s="7">
        <v>32.415399999999998</v>
      </c>
      <c r="V6347" s="1">
        <v>46642.52</v>
      </c>
      <c r="W6347">
        <v>2026</v>
      </c>
    </row>
    <row r="6348" spans="1:23" hidden="1" x14ac:dyDescent="0.25">
      <c r="A6348">
        <v>72037513</v>
      </c>
      <c r="B6348" s="2">
        <v>46150</v>
      </c>
      <c r="C6348" s="20" t="s">
        <v>3264</v>
      </c>
      <c r="D6348" s="20" t="s">
        <v>68</v>
      </c>
      <c r="E6348" s="20" t="s">
        <v>69</v>
      </c>
      <c r="F6348" s="20" t="s">
        <v>8508</v>
      </c>
      <c r="G6348" s="20" t="s">
        <v>8509</v>
      </c>
      <c r="H6348" s="20" t="s">
        <v>2984</v>
      </c>
      <c r="I6348" s="20" t="s">
        <v>2985</v>
      </c>
      <c r="J6348" s="20" t="s">
        <v>2338</v>
      </c>
      <c r="K6348" s="20" t="s">
        <v>32</v>
      </c>
      <c r="L6348">
        <v>1451</v>
      </c>
      <c r="M6348" s="20" t="s">
        <v>13</v>
      </c>
      <c r="N6348" s="20" t="s">
        <v>14</v>
      </c>
      <c r="O6348">
        <v>1.4389000000000001</v>
      </c>
      <c r="P6348">
        <v>2087.8440000000001</v>
      </c>
      <c r="Q6348">
        <v>32.415399999999998</v>
      </c>
      <c r="R6348" s="7">
        <v>1.4389000000000001</v>
      </c>
      <c r="S6348" s="1">
        <v>2087.8440489999998</v>
      </c>
      <c r="T6348" s="20" t="s">
        <v>314</v>
      </c>
      <c r="U6348" s="7">
        <v>32.415399999999998</v>
      </c>
      <c r="V6348" s="1">
        <v>67678.3</v>
      </c>
      <c r="W6348">
        <v>2026</v>
      </c>
    </row>
    <row r="6349" spans="1:23" hidden="1" x14ac:dyDescent="0.25">
      <c r="A6349">
        <v>72037512</v>
      </c>
      <c r="B6349" s="2">
        <v>46150</v>
      </c>
      <c r="C6349" s="20" t="s">
        <v>3264</v>
      </c>
      <c r="D6349" s="20" t="s">
        <v>68</v>
      </c>
      <c r="E6349" s="20" t="s">
        <v>69</v>
      </c>
      <c r="F6349" s="20" t="s">
        <v>8508</v>
      </c>
      <c r="G6349" s="20" t="s">
        <v>8509</v>
      </c>
      <c r="H6349" s="20" t="s">
        <v>8510</v>
      </c>
      <c r="I6349" s="20" t="s">
        <v>8511</v>
      </c>
      <c r="J6349" s="20" t="s">
        <v>2338</v>
      </c>
      <c r="K6349" s="20" t="s">
        <v>32</v>
      </c>
      <c r="L6349">
        <v>957</v>
      </c>
      <c r="M6349" s="20" t="s">
        <v>13</v>
      </c>
      <c r="N6349" s="20" t="s">
        <v>14</v>
      </c>
      <c r="O6349">
        <v>1.4389000000000001</v>
      </c>
      <c r="P6349">
        <v>1377.03</v>
      </c>
      <c r="Q6349">
        <v>32.415399999999998</v>
      </c>
      <c r="R6349" s="7">
        <v>1.4389000000000001</v>
      </c>
      <c r="S6349" s="1">
        <v>1377.030053</v>
      </c>
      <c r="T6349" s="20" t="s">
        <v>314</v>
      </c>
      <c r="U6349" s="7">
        <v>32.415399999999998</v>
      </c>
      <c r="V6349" s="1">
        <v>44636.98</v>
      </c>
      <c r="W6349">
        <v>2026</v>
      </c>
    </row>
    <row r="6350" spans="1:23" hidden="1" x14ac:dyDescent="0.25">
      <c r="A6350">
        <v>72037512</v>
      </c>
      <c r="B6350" s="2">
        <v>46150</v>
      </c>
      <c r="C6350" s="20" t="s">
        <v>3264</v>
      </c>
      <c r="D6350" s="20" t="s">
        <v>68</v>
      </c>
      <c r="E6350" s="20" t="s">
        <v>69</v>
      </c>
      <c r="F6350" s="20" t="s">
        <v>8508</v>
      </c>
      <c r="G6350" s="20" t="s">
        <v>8509</v>
      </c>
      <c r="H6350" s="20" t="s">
        <v>8506</v>
      </c>
      <c r="I6350" s="20" t="s">
        <v>8507</v>
      </c>
      <c r="J6350" s="20" t="s">
        <v>2338</v>
      </c>
      <c r="K6350" s="20" t="s">
        <v>32</v>
      </c>
      <c r="L6350">
        <v>1166</v>
      </c>
      <c r="M6350" s="20" t="s">
        <v>13</v>
      </c>
      <c r="N6350" s="20" t="s">
        <v>14</v>
      </c>
      <c r="O6350">
        <v>1.4389000000000001</v>
      </c>
      <c r="P6350">
        <v>1677.7570000000001</v>
      </c>
      <c r="Q6350">
        <v>32.415399999999998</v>
      </c>
      <c r="R6350" s="7">
        <v>1.4389000000000001</v>
      </c>
      <c r="S6350" s="1">
        <v>1677.7568679999999</v>
      </c>
      <c r="T6350" s="20" t="s">
        <v>314</v>
      </c>
      <c r="U6350" s="7">
        <v>32.415399999999998</v>
      </c>
      <c r="V6350" s="1">
        <v>54385.16</v>
      </c>
      <c r="W6350">
        <v>2026</v>
      </c>
    </row>
    <row r="6351" spans="1:23" hidden="1" x14ac:dyDescent="0.25">
      <c r="A6351">
        <v>72037513</v>
      </c>
      <c r="B6351" s="2">
        <v>46150</v>
      </c>
      <c r="C6351" s="20" t="s">
        <v>3264</v>
      </c>
      <c r="D6351" s="20" t="s">
        <v>68</v>
      </c>
      <c r="E6351" s="20" t="s">
        <v>69</v>
      </c>
      <c r="F6351" s="20" t="s">
        <v>8508</v>
      </c>
      <c r="G6351" s="20" t="s">
        <v>8509</v>
      </c>
      <c r="H6351" s="20" t="s">
        <v>3018</v>
      </c>
      <c r="I6351" s="20" t="s">
        <v>3019</v>
      </c>
      <c r="J6351" s="20" t="s">
        <v>2338</v>
      </c>
      <c r="K6351" s="20" t="s">
        <v>32</v>
      </c>
      <c r="L6351">
        <v>987</v>
      </c>
      <c r="M6351" s="20" t="s">
        <v>13</v>
      </c>
      <c r="N6351" s="20" t="s">
        <v>14</v>
      </c>
      <c r="O6351">
        <v>1.4389000000000001</v>
      </c>
      <c r="P6351">
        <v>1420.194</v>
      </c>
      <c r="Q6351">
        <v>32.415399999999998</v>
      </c>
      <c r="R6351" s="7">
        <v>1.4389000000000001</v>
      </c>
      <c r="S6351" s="1">
        <v>1420.194105</v>
      </c>
      <c r="T6351" s="20" t="s">
        <v>314</v>
      </c>
      <c r="U6351" s="7">
        <v>32.415399999999998</v>
      </c>
      <c r="V6351" s="1">
        <v>46036.160000000003</v>
      </c>
      <c r="W6351">
        <v>2026</v>
      </c>
    </row>
    <row r="6352" spans="1:23" hidden="1" x14ac:dyDescent="0.25">
      <c r="A6352">
        <v>72037512</v>
      </c>
      <c r="B6352" s="2">
        <v>46150</v>
      </c>
      <c r="C6352" s="20" t="s">
        <v>3264</v>
      </c>
      <c r="D6352" s="20" t="s">
        <v>68</v>
      </c>
      <c r="E6352" s="20" t="s">
        <v>69</v>
      </c>
      <c r="F6352" s="20" t="s">
        <v>8508</v>
      </c>
      <c r="G6352" s="20" t="s">
        <v>8509</v>
      </c>
      <c r="H6352" s="20" t="s">
        <v>8512</v>
      </c>
      <c r="I6352" s="20" t="s">
        <v>8513</v>
      </c>
      <c r="J6352" s="20" t="s">
        <v>2338</v>
      </c>
      <c r="K6352" s="20" t="s">
        <v>32</v>
      </c>
      <c r="L6352">
        <v>1400</v>
      </c>
      <c r="M6352" s="20" t="s">
        <v>13</v>
      </c>
      <c r="N6352" s="20" t="s">
        <v>14</v>
      </c>
      <c r="O6352">
        <v>1.4389000000000001</v>
      </c>
      <c r="P6352">
        <v>2014.46</v>
      </c>
      <c r="Q6352">
        <v>32.415399999999998</v>
      </c>
      <c r="R6352" s="7">
        <v>1.4389000000000001</v>
      </c>
      <c r="S6352" s="1">
        <v>2014.460102</v>
      </c>
      <c r="T6352" s="20" t="s">
        <v>314</v>
      </c>
      <c r="U6352" s="7">
        <v>32.415399999999998</v>
      </c>
      <c r="V6352" s="1">
        <v>65299.53</v>
      </c>
      <c r="W6352">
        <v>2026</v>
      </c>
    </row>
    <row r="6353" spans="1:23" hidden="1" x14ac:dyDescent="0.25">
      <c r="A6353">
        <v>72037512</v>
      </c>
      <c r="B6353" s="2">
        <v>46150</v>
      </c>
      <c r="C6353" s="20" t="s">
        <v>3264</v>
      </c>
      <c r="D6353" s="20" t="s">
        <v>68</v>
      </c>
      <c r="E6353" s="20" t="s">
        <v>69</v>
      </c>
      <c r="F6353" s="20" t="s">
        <v>8500</v>
      </c>
      <c r="G6353" s="20" t="s">
        <v>8501</v>
      </c>
      <c r="H6353" s="20" t="s">
        <v>8502</v>
      </c>
      <c r="I6353" s="20" t="s">
        <v>8503</v>
      </c>
      <c r="J6353" s="20" t="s">
        <v>2338</v>
      </c>
      <c r="K6353" s="20" t="s">
        <v>32</v>
      </c>
      <c r="L6353">
        <v>1412</v>
      </c>
      <c r="M6353" s="20" t="s">
        <v>13</v>
      </c>
      <c r="N6353" s="20" t="s">
        <v>14</v>
      </c>
      <c r="O6353">
        <v>1.4389000000000001</v>
      </c>
      <c r="P6353">
        <v>2031.7270000000001</v>
      </c>
      <c r="Q6353">
        <v>32.415399999999998</v>
      </c>
      <c r="R6353" s="7">
        <v>1.4389000000000001</v>
      </c>
      <c r="S6353" s="1">
        <v>2031.726895</v>
      </c>
      <c r="T6353" s="20" t="s">
        <v>314</v>
      </c>
      <c r="U6353" s="7">
        <v>32.415399999999998</v>
      </c>
      <c r="V6353" s="1">
        <v>65859.240000000005</v>
      </c>
      <c r="W6353">
        <v>2026</v>
      </c>
    </row>
    <row r="6354" spans="1:23" hidden="1" x14ac:dyDescent="0.25">
      <c r="A6354">
        <v>72037512</v>
      </c>
      <c r="B6354" s="2">
        <v>46150</v>
      </c>
      <c r="C6354" s="20" t="s">
        <v>3264</v>
      </c>
      <c r="D6354" s="20" t="s">
        <v>68</v>
      </c>
      <c r="E6354" s="20" t="s">
        <v>69</v>
      </c>
      <c r="F6354" s="20" t="s">
        <v>8500</v>
      </c>
      <c r="G6354" s="20" t="s">
        <v>8501</v>
      </c>
      <c r="H6354" s="20" t="s">
        <v>8504</v>
      </c>
      <c r="I6354" s="20" t="s">
        <v>8505</v>
      </c>
      <c r="J6354" s="20" t="s">
        <v>2338</v>
      </c>
      <c r="K6354" s="20" t="s">
        <v>32</v>
      </c>
      <c r="L6354">
        <v>2344</v>
      </c>
      <c r="M6354" s="20" t="s">
        <v>13</v>
      </c>
      <c r="N6354" s="20" t="s">
        <v>14</v>
      </c>
      <c r="O6354">
        <v>1.4389000000000001</v>
      </c>
      <c r="P6354">
        <v>3372.78</v>
      </c>
      <c r="Q6354">
        <v>32.415399999999998</v>
      </c>
      <c r="R6354" s="7">
        <v>1.4389000000000001</v>
      </c>
      <c r="S6354" s="1">
        <v>3372.7799129999999</v>
      </c>
      <c r="T6354" s="20" t="s">
        <v>314</v>
      </c>
      <c r="U6354" s="7">
        <v>32.415399999999998</v>
      </c>
      <c r="V6354" s="1">
        <v>109330.01</v>
      </c>
      <c r="W6354">
        <v>2026</v>
      </c>
    </row>
    <row r="6355" spans="1:23" hidden="1" x14ac:dyDescent="0.25">
      <c r="A6355">
        <v>72037512</v>
      </c>
      <c r="B6355" s="2">
        <v>46150</v>
      </c>
      <c r="C6355" s="20" t="s">
        <v>3264</v>
      </c>
      <c r="D6355" s="20" t="s">
        <v>68</v>
      </c>
      <c r="E6355" s="20" t="s">
        <v>69</v>
      </c>
      <c r="F6355" s="20" t="s">
        <v>8500</v>
      </c>
      <c r="G6355" s="20" t="s">
        <v>8501</v>
      </c>
      <c r="H6355" s="20" t="s">
        <v>8506</v>
      </c>
      <c r="I6355" s="20" t="s">
        <v>8507</v>
      </c>
      <c r="J6355" s="20" t="s">
        <v>2338</v>
      </c>
      <c r="K6355" s="20" t="s">
        <v>32</v>
      </c>
      <c r="L6355">
        <v>1170</v>
      </c>
      <c r="M6355" s="20" t="s">
        <v>13</v>
      </c>
      <c r="N6355" s="20" t="s">
        <v>14</v>
      </c>
      <c r="O6355">
        <v>1.4389000000000001</v>
      </c>
      <c r="P6355">
        <v>1683.5129999999999</v>
      </c>
      <c r="Q6355">
        <v>32.415399999999998</v>
      </c>
      <c r="R6355" s="7">
        <v>1.4389000000000001</v>
      </c>
      <c r="S6355" s="1">
        <v>1683.5130830000001</v>
      </c>
      <c r="T6355" s="20" t="s">
        <v>314</v>
      </c>
      <c r="U6355" s="7">
        <v>32.415399999999998</v>
      </c>
      <c r="V6355" s="1">
        <v>54571.75</v>
      </c>
      <c r="W6355">
        <v>2026</v>
      </c>
    </row>
    <row r="6356" spans="1:23" hidden="1" x14ac:dyDescent="0.25">
      <c r="A6356">
        <v>72037512</v>
      </c>
      <c r="B6356" s="2">
        <v>46167</v>
      </c>
      <c r="C6356" s="20" t="s">
        <v>3264</v>
      </c>
      <c r="D6356" s="20" t="s">
        <v>68</v>
      </c>
      <c r="E6356" s="20" t="s">
        <v>69</v>
      </c>
      <c r="F6356" s="20" t="s">
        <v>9437</v>
      </c>
      <c r="G6356" s="20" t="s">
        <v>9438</v>
      </c>
      <c r="H6356" s="20" t="s">
        <v>9439</v>
      </c>
      <c r="I6356" s="20" t="s">
        <v>9440</v>
      </c>
      <c r="J6356" s="20" t="s">
        <v>2338</v>
      </c>
      <c r="K6356" s="20" t="s">
        <v>32</v>
      </c>
      <c r="L6356">
        <v>484</v>
      </c>
      <c r="M6356" s="20" t="s">
        <v>13</v>
      </c>
      <c r="N6356" s="20" t="s">
        <v>14</v>
      </c>
      <c r="O6356">
        <v>1.4389000000000001</v>
      </c>
      <c r="P6356">
        <v>696.428</v>
      </c>
      <c r="Q6356">
        <v>32.645600000000002</v>
      </c>
      <c r="R6356" s="7">
        <v>1.4388989999999999</v>
      </c>
      <c r="S6356" s="1">
        <v>696.42800199999999</v>
      </c>
      <c r="T6356" s="20" t="s">
        <v>314</v>
      </c>
      <c r="U6356" s="7">
        <v>32.645600000000002</v>
      </c>
      <c r="V6356" s="1">
        <v>22735.31</v>
      </c>
      <c r="W6356">
        <v>2026</v>
      </c>
    </row>
    <row r="6357" spans="1:23" hidden="1" x14ac:dyDescent="0.25">
      <c r="A6357">
        <v>72037512</v>
      </c>
      <c r="B6357" s="2">
        <v>46167</v>
      </c>
      <c r="C6357" s="20" t="s">
        <v>3264</v>
      </c>
      <c r="D6357" s="20" t="s">
        <v>68</v>
      </c>
      <c r="E6357" s="20" t="s">
        <v>69</v>
      </c>
      <c r="F6357" s="20" t="s">
        <v>9437</v>
      </c>
      <c r="G6357" s="20" t="s">
        <v>9438</v>
      </c>
      <c r="H6357" s="20" t="s">
        <v>9441</v>
      </c>
      <c r="I6357" s="20" t="s">
        <v>9442</v>
      </c>
      <c r="J6357" s="20" t="s">
        <v>2338</v>
      </c>
      <c r="K6357" s="20" t="s">
        <v>32</v>
      </c>
      <c r="L6357">
        <v>947</v>
      </c>
      <c r="M6357" s="20" t="s">
        <v>13</v>
      </c>
      <c r="N6357" s="20" t="s">
        <v>14</v>
      </c>
      <c r="O6357">
        <v>1.4389000000000001</v>
      </c>
      <c r="P6357">
        <v>1362.6379999999999</v>
      </c>
      <c r="Q6357">
        <v>32.645600000000002</v>
      </c>
      <c r="R6357" s="7">
        <v>1.4388989999999999</v>
      </c>
      <c r="S6357" s="1">
        <v>1362.63815</v>
      </c>
      <c r="T6357" s="20" t="s">
        <v>314</v>
      </c>
      <c r="U6357" s="7">
        <v>32.645600000000002</v>
      </c>
      <c r="V6357" s="1">
        <v>44484.14</v>
      </c>
      <c r="W6357">
        <v>2026</v>
      </c>
    </row>
    <row r="6358" spans="1:23" hidden="1" x14ac:dyDescent="0.25">
      <c r="A6358">
        <v>72037512</v>
      </c>
      <c r="B6358" s="2">
        <v>46167</v>
      </c>
      <c r="C6358" s="20" t="s">
        <v>3264</v>
      </c>
      <c r="D6358" s="20" t="s">
        <v>68</v>
      </c>
      <c r="E6358" s="20" t="s">
        <v>69</v>
      </c>
      <c r="F6358" s="20" t="s">
        <v>9437</v>
      </c>
      <c r="G6358" s="20" t="s">
        <v>9438</v>
      </c>
      <c r="H6358" s="20" t="s">
        <v>2360</v>
      </c>
      <c r="I6358" s="20" t="s">
        <v>2361</v>
      </c>
      <c r="J6358" s="20" t="s">
        <v>2338</v>
      </c>
      <c r="K6358" s="20" t="s">
        <v>32</v>
      </c>
      <c r="L6358">
        <v>981</v>
      </c>
      <c r="M6358" s="20" t="s">
        <v>13</v>
      </c>
      <c r="N6358" s="20" t="s">
        <v>14</v>
      </c>
      <c r="O6358">
        <v>1.4389000000000001</v>
      </c>
      <c r="P6358">
        <v>1411.5609999999999</v>
      </c>
      <c r="Q6358">
        <v>32.645600000000002</v>
      </c>
      <c r="R6358" s="7">
        <v>1.4388989999999999</v>
      </c>
      <c r="S6358" s="1">
        <v>1411.5611289999999</v>
      </c>
      <c r="T6358" s="20" t="s">
        <v>314</v>
      </c>
      <c r="U6358" s="7">
        <v>32.645600000000002</v>
      </c>
      <c r="V6358" s="1">
        <v>46081.26</v>
      </c>
      <c r="W6358">
        <v>2026</v>
      </c>
    </row>
    <row r="6359" spans="1:23" hidden="1" x14ac:dyDescent="0.25">
      <c r="A6359">
        <v>72037512</v>
      </c>
      <c r="B6359" s="2">
        <v>46167</v>
      </c>
      <c r="C6359" s="20" t="s">
        <v>3264</v>
      </c>
      <c r="D6359" s="20" t="s">
        <v>68</v>
      </c>
      <c r="E6359" s="20" t="s">
        <v>69</v>
      </c>
      <c r="F6359" s="20" t="s">
        <v>9437</v>
      </c>
      <c r="G6359" s="20" t="s">
        <v>9438</v>
      </c>
      <c r="H6359" s="20" t="s">
        <v>9443</v>
      </c>
      <c r="I6359" s="20" t="s">
        <v>9444</v>
      </c>
      <c r="J6359" s="20" t="s">
        <v>2338</v>
      </c>
      <c r="K6359" s="20" t="s">
        <v>32</v>
      </c>
      <c r="L6359">
        <v>952</v>
      </c>
      <c r="M6359" s="20" t="s">
        <v>13</v>
      </c>
      <c r="N6359" s="20" t="s">
        <v>14</v>
      </c>
      <c r="O6359">
        <v>1.4389000000000001</v>
      </c>
      <c r="P6359">
        <v>1369.8330000000001</v>
      </c>
      <c r="Q6359">
        <v>32.645600000000002</v>
      </c>
      <c r="R6359" s="7">
        <v>1.4388989999999999</v>
      </c>
      <c r="S6359" s="1">
        <v>1369.8329940000001</v>
      </c>
      <c r="T6359" s="20" t="s">
        <v>314</v>
      </c>
      <c r="U6359" s="7">
        <v>32.645600000000002</v>
      </c>
      <c r="V6359" s="1">
        <v>44719.02</v>
      </c>
      <c r="W6359">
        <v>2026</v>
      </c>
    </row>
    <row r="6360" spans="1:23" hidden="1" x14ac:dyDescent="0.25">
      <c r="A6360">
        <v>72037513</v>
      </c>
      <c r="B6360" s="2">
        <v>46169</v>
      </c>
      <c r="C6360" s="20" t="s">
        <v>3264</v>
      </c>
      <c r="D6360" s="20" t="s">
        <v>68</v>
      </c>
      <c r="E6360" s="20" t="s">
        <v>69</v>
      </c>
      <c r="F6360" s="20" t="s">
        <v>9445</v>
      </c>
      <c r="G6360" s="20" t="s">
        <v>9446</v>
      </c>
      <c r="H6360" s="20" t="s">
        <v>9447</v>
      </c>
      <c r="I6360" s="20" t="s">
        <v>9448</v>
      </c>
      <c r="J6360" s="20" t="s">
        <v>2338</v>
      </c>
      <c r="K6360" s="20" t="s">
        <v>32</v>
      </c>
      <c r="L6360">
        <v>984</v>
      </c>
      <c r="M6360" s="20" t="s">
        <v>13</v>
      </c>
      <c r="N6360" s="20" t="s">
        <v>14</v>
      </c>
      <c r="O6360">
        <v>1.4389000000000001</v>
      </c>
      <c r="P6360">
        <v>1415.88</v>
      </c>
      <c r="Q6360">
        <v>32.779000000000003</v>
      </c>
      <c r="R6360" s="7">
        <v>1.4388989999999999</v>
      </c>
      <c r="S6360" s="1">
        <v>1415.8799839999999</v>
      </c>
      <c r="T6360" s="20" t="s">
        <v>314</v>
      </c>
      <c r="U6360" s="7">
        <v>32.779000000000003</v>
      </c>
      <c r="V6360" s="1">
        <v>46411.13</v>
      </c>
      <c r="W6360">
        <v>2026</v>
      </c>
    </row>
    <row r="6361" spans="1:23" hidden="1" x14ac:dyDescent="0.25">
      <c r="A6361">
        <v>72037513</v>
      </c>
      <c r="B6361" s="2">
        <v>46169</v>
      </c>
      <c r="C6361" s="20" t="s">
        <v>3264</v>
      </c>
      <c r="D6361" s="20" t="s">
        <v>68</v>
      </c>
      <c r="E6361" s="20" t="s">
        <v>69</v>
      </c>
      <c r="F6361" s="20" t="s">
        <v>9445</v>
      </c>
      <c r="G6361" s="20" t="s">
        <v>9446</v>
      </c>
      <c r="H6361" s="20" t="s">
        <v>3016</v>
      </c>
      <c r="I6361" s="20" t="s">
        <v>3017</v>
      </c>
      <c r="J6361" s="20" t="s">
        <v>2338</v>
      </c>
      <c r="K6361" s="20" t="s">
        <v>32</v>
      </c>
      <c r="L6361">
        <v>987</v>
      </c>
      <c r="M6361" s="20" t="s">
        <v>13</v>
      </c>
      <c r="N6361" s="20" t="s">
        <v>14</v>
      </c>
      <c r="O6361">
        <v>1.4389000000000001</v>
      </c>
      <c r="P6361">
        <v>1420.194</v>
      </c>
      <c r="Q6361">
        <v>32.779000000000003</v>
      </c>
      <c r="R6361" s="7">
        <v>1.4388989999999999</v>
      </c>
      <c r="S6361" s="1">
        <v>1420.1940259999999</v>
      </c>
      <c r="T6361" s="20" t="s">
        <v>314</v>
      </c>
      <c r="U6361" s="7">
        <v>32.779000000000003</v>
      </c>
      <c r="V6361" s="1">
        <v>46552.54</v>
      </c>
      <c r="W6361">
        <v>2026</v>
      </c>
    </row>
    <row r="6362" spans="1:23" hidden="1" x14ac:dyDescent="0.25">
      <c r="A6362">
        <v>72037513</v>
      </c>
      <c r="B6362" s="2">
        <v>46169</v>
      </c>
      <c r="C6362" s="20" t="s">
        <v>3264</v>
      </c>
      <c r="D6362" s="20" t="s">
        <v>68</v>
      </c>
      <c r="E6362" s="20" t="s">
        <v>69</v>
      </c>
      <c r="F6362" s="20" t="s">
        <v>9445</v>
      </c>
      <c r="G6362" s="20" t="s">
        <v>9446</v>
      </c>
      <c r="H6362" s="20" t="s">
        <v>9449</v>
      </c>
      <c r="I6362" s="20" t="s">
        <v>9450</v>
      </c>
      <c r="J6362" s="20" t="s">
        <v>2338</v>
      </c>
      <c r="K6362" s="20" t="s">
        <v>32</v>
      </c>
      <c r="L6362">
        <v>981</v>
      </c>
      <c r="M6362" s="20" t="s">
        <v>13</v>
      </c>
      <c r="N6362" s="20" t="s">
        <v>14</v>
      </c>
      <c r="O6362">
        <v>1.4389000000000001</v>
      </c>
      <c r="P6362">
        <v>1411.5609999999999</v>
      </c>
      <c r="Q6362">
        <v>32.779000000000003</v>
      </c>
      <c r="R6362" s="7">
        <v>1.4388989999999999</v>
      </c>
      <c r="S6362" s="1">
        <v>1411.56106</v>
      </c>
      <c r="T6362" s="20" t="s">
        <v>314</v>
      </c>
      <c r="U6362" s="7">
        <v>32.779000000000003</v>
      </c>
      <c r="V6362" s="1">
        <v>46269.56</v>
      </c>
      <c r="W6362">
        <v>2026</v>
      </c>
    </row>
    <row r="6363" spans="1:23" hidden="1" x14ac:dyDescent="0.25">
      <c r="A6363">
        <v>72037513</v>
      </c>
      <c r="B6363" s="2">
        <v>46169</v>
      </c>
      <c r="C6363" s="20" t="s">
        <v>3264</v>
      </c>
      <c r="D6363" s="20" t="s">
        <v>68</v>
      </c>
      <c r="E6363" s="20" t="s">
        <v>69</v>
      </c>
      <c r="F6363" s="20" t="s">
        <v>9445</v>
      </c>
      <c r="G6363" s="20" t="s">
        <v>9446</v>
      </c>
      <c r="H6363" s="20" t="s">
        <v>9451</v>
      </c>
      <c r="I6363" s="20" t="s">
        <v>9452</v>
      </c>
      <c r="J6363" s="20" t="s">
        <v>2338</v>
      </c>
      <c r="K6363" s="20" t="s">
        <v>32</v>
      </c>
      <c r="L6363">
        <v>979</v>
      </c>
      <c r="M6363" s="20" t="s">
        <v>13</v>
      </c>
      <c r="N6363" s="20" t="s">
        <v>14</v>
      </c>
      <c r="O6363">
        <v>1.4389000000000001</v>
      </c>
      <c r="P6363">
        <v>1408.683</v>
      </c>
      <c r="Q6363">
        <v>32.779000000000003</v>
      </c>
      <c r="R6363" s="7">
        <v>1.4388989999999999</v>
      </c>
      <c r="S6363" s="1">
        <v>1408.682998</v>
      </c>
      <c r="T6363" s="20" t="s">
        <v>314</v>
      </c>
      <c r="U6363" s="7">
        <v>32.779000000000003</v>
      </c>
      <c r="V6363" s="1">
        <v>46175.22</v>
      </c>
      <c r="W6363">
        <v>2026</v>
      </c>
    </row>
    <row r="6364" spans="1:23" hidden="1" x14ac:dyDescent="0.25">
      <c r="A6364">
        <v>72034063</v>
      </c>
      <c r="B6364" s="2">
        <v>46028</v>
      </c>
      <c r="C6364" s="20" t="s">
        <v>2427</v>
      </c>
      <c r="D6364" s="20" t="s">
        <v>68</v>
      </c>
      <c r="E6364" s="20" t="s">
        <v>69</v>
      </c>
      <c r="F6364" s="20" t="s">
        <v>2974</v>
      </c>
      <c r="G6364" s="20" t="s">
        <v>2975</v>
      </c>
      <c r="H6364" s="20" t="s">
        <v>2011</v>
      </c>
      <c r="I6364" s="20" t="s">
        <v>2012</v>
      </c>
      <c r="J6364" s="20" t="s">
        <v>1547</v>
      </c>
      <c r="K6364" s="20" t="s">
        <v>32</v>
      </c>
      <c r="L6364">
        <v>1053</v>
      </c>
      <c r="M6364" s="20" t="s">
        <v>13</v>
      </c>
      <c r="N6364" s="20" t="s">
        <v>14</v>
      </c>
      <c r="O6364">
        <v>2.4352</v>
      </c>
      <c r="P6364">
        <v>2564.27</v>
      </c>
      <c r="Q6364">
        <v>31.425799999999999</v>
      </c>
      <c r="R6364" s="7">
        <v>2.4352</v>
      </c>
      <c r="S6364" s="1">
        <v>2564.2701219999999</v>
      </c>
      <c r="T6364" s="20" t="s">
        <v>314</v>
      </c>
      <c r="U6364" s="7">
        <v>31.425799999999999</v>
      </c>
      <c r="V6364" s="1">
        <v>80584.240000000005</v>
      </c>
      <c r="W6364">
        <v>2026</v>
      </c>
    </row>
    <row r="6365" spans="1:23" hidden="1" x14ac:dyDescent="0.25">
      <c r="A6365">
        <v>72034063</v>
      </c>
      <c r="B6365" s="2">
        <v>46028</v>
      </c>
      <c r="C6365" s="20" t="s">
        <v>2427</v>
      </c>
      <c r="D6365" s="20" t="s">
        <v>68</v>
      </c>
      <c r="E6365" s="20" t="s">
        <v>69</v>
      </c>
      <c r="F6365" s="20" t="s">
        <v>2974</v>
      </c>
      <c r="G6365" s="20" t="s">
        <v>2975</v>
      </c>
      <c r="H6365" s="20" t="s">
        <v>2139</v>
      </c>
      <c r="I6365" s="20" t="s">
        <v>2140</v>
      </c>
      <c r="J6365" s="20" t="s">
        <v>1547</v>
      </c>
      <c r="K6365" s="20" t="s">
        <v>32</v>
      </c>
      <c r="L6365">
        <v>1078</v>
      </c>
      <c r="M6365" s="20" t="s">
        <v>13</v>
      </c>
      <c r="N6365" s="20" t="s">
        <v>14</v>
      </c>
      <c r="O6365">
        <v>2.4352</v>
      </c>
      <c r="P6365">
        <v>2625.15</v>
      </c>
      <c r="Q6365">
        <v>31.425799999999999</v>
      </c>
      <c r="R6365" s="7">
        <v>2.4352</v>
      </c>
      <c r="S6365" s="1">
        <v>2625.1500350000001</v>
      </c>
      <c r="T6365" s="20" t="s">
        <v>314</v>
      </c>
      <c r="U6365" s="7">
        <v>31.425799999999999</v>
      </c>
      <c r="V6365" s="1">
        <v>82497.440000000002</v>
      </c>
      <c r="W6365">
        <v>2026</v>
      </c>
    </row>
    <row r="6366" spans="1:23" hidden="1" x14ac:dyDescent="0.25">
      <c r="A6366">
        <v>72034061</v>
      </c>
      <c r="B6366" s="2">
        <v>46029</v>
      </c>
      <c r="C6366" s="20" t="s">
        <v>2427</v>
      </c>
      <c r="D6366" s="20" t="s">
        <v>68</v>
      </c>
      <c r="E6366" s="20" t="s">
        <v>69</v>
      </c>
      <c r="F6366" s="20" t="s">
        <v>2980</v>
      </c>
      <c r="G6366" s="20" t="s">
        <v>2981</v>
      </c>
      <c r="H6366" s="20" t="s">
        <v>1772</v>
      </c>
      <c r="I6366" s="20" t="s">
        <v>1773</v>
      </c>
      <c r="J6366" s="20" t="s">
        <v>1547</v>
      </c>
      <c r="K6366" s="20" t="s">
        <v>32</v>
      </c>
      <c r="L6366">
        <v>1020</v>
      </c>
      <c r="M6366" s="20" t="s">
        <v>13</v>
      </c>
      <c r="N6366" s="20" t="s">
        <v>14</v>
      </c>
      <c r="O6366">
        <v>2.4163000000000001</v>
      </c>
      <c r="P6366">
        <v>2464.6260000000002</v>
      </c>
      <c r="Q6366">
        <v>31.403600000000001</v>
      </c>
      <c r="R6366" s="7">
        <v>2.4163000000000001</v>
      </c>
      <c r="S6366" s="1">
        <v>2464.6260299999999</v>
      </c>
      <c r="T6366" s="20" t="s">
        <v>314</v>
      </c>
      <c r="U6366" s="7">
        <v>31.403600000000001</v>
      </c>
      <c r="V6366" s="1">
        <v>77398.13</v>
      </c>
      <c r="W6366">
        <v>2026</v>
      </c>
    </row>
    <row r="6367" spans="1:23" hidden="1" x14ac:dyDescent="0.25">
      <c r="A6367">
        <v>72036680</v>
      </c>
      <c r="B6367" s="2">
        <v>46046</v>
      </c>
      <c r="C6367" s="20" t="s">
        <v>2679</v>
      </c>
      <c r="D6367" s="20" t="s">
        <v>68</v>
      </c>
      <c r="E6367" s="20" t="s">
        <v>69</v>
      </c>
      <c r="F6367" s="20" t="s">
        <v>3024</v>
      </c>
      <c r="G6367" s="20" t="s">
        <v>3025</v>
      </c>
      <c r="H6367" s="20" t="s">
        <v>2137</v>
      </c>
      <c r="I6367" s="20" t="s">
        <v>2138</v>
      </c>
      <c r="J6367" s="20" t="s">
        <v>1547</v>
      </c>
      <c r="K6367" s="20" t="s">
        <v>32</v>
      </c>
      <c r="L6367">
        <v>8025</v>
      </c>
      <c r="M6367" s="20" t="s">
        <v>13</v>
      </c>
      <c r="N6367" s="20" t="s">
        <v>14</v>
      </c>
      <c r="O6367">
        <v>2.3233000000000001</v>
      </c>
      <c r="P6367">
        <v>18644.48</v>
      </c>
      <c r="Q6367">
        <v>31.309799999999999</v>
      </c>
      <c r="R6367" s="7">
        <v>2.3233000000000001</v>
      </c>
      <c r="S6367" s="1">
        <v>18644.480003000001</v>
      </c>
      <c r="T6367" s="20" t="s">
        <v>314</v>
      </c>
      <c r="U6367" s="7">
        <v>31.309799999999999</v>
      </c>
      <c r="V6367" s="1">
        <v>583754.93999999994</v>
      </c>
      <c r="W6367">
        <v>2026</v>
      </c>
    </row>
    <row r="6368" spans="1:23" hidden="1" x14ac:dyDescent="0.25">
      <c r="A6368">
        <v>72034062</v>
      </c>
      <c r="B6368" s="2">
        <v>46046</v>
      </c>
      <c r="C6368" s="20" t="s">
        <v>2427</v>
      </c>
      <c r="D6368" s="20" t="s">
        <v>68</v>
      </c>
      <c r="E6368" s="20" t="s">
        <v>69</v>
      </c>
      <c r="F6368" s="20" t="s">
        <v>3024</v>
      </c>
      <c r="G6368" s="20" t="s">
        <v>3025</v>
      </c>
      <c r="H6368" s="20" t="s">
        <v>2003</v>
      </c>
      <c r="I6368" s="20" t="s">
        <v>2004</v>
      </c>
      <c r="J6368" s="20" t="s">
        <v>1547</v>
      </c>
      <c r="K6368" s="20" t="s">
        <v>32</v>
      </c>
      <c r="L6368">
        <v>1016</v>
      </c>
      <c r="M6368" s="20" t="s">
        <v>13</v>
      </c>
      <c r="N6368" s="20" t="s">
        <v>14</v>
      </c>
      <c r="O6368">
        <v>2.4163000000000001</v>
      </c>
      <c r="P6368">
        <v>2454.9609999999998</v>
      </c>
      <c r="Q6368">
        <v>31.309799999999999</v>
      </c>
      <c r="R6368" s="7">
        <v>2.4163000000000001</v>
      </c>
      <c r="S6368" s="1">
        <v>2454.9610659999998</v>
      </c>
      <c r="T6368" s="20" t="s">
        <v>314</v>
      </c>
      <c r="U6368" s="7">
        <v>31.309799999999999</v>
      </c>
      <c r="V6368" s="1">
        <v>76864.34</v>
      </c>
      <c r="W6368">
        <v>2026</v>
      </c>
    </row>
    <row r="6369" spans="1:23" hidden="1" x14ac:dyDescent="0.25">
      <c r="A6369">
        <v>72034063</v>
      </c>
      <c r="B6369" s="2">
        <v>46046</v>
      </c>
      <c r="C6369" s="20" t="s">
        <v>2427</v>
      </c>
      <c r="D6369" s="20" t="s">
        <v>68</v>
      </c>
      <c r="E6369" s="20" t="s">
        <v>69</v>
      </c>
      <c r="F6369" s="20" t="s">
        <v>3024</v>
      </c>
      <c r="G6369" s="20" t="s">
        <v>3025</v>
      </c>
      <c r="H6369" s="20" t="s">
        <v>2009</v>
      </c>
      <c r="I6369" s="20" t="s">
        <v>2010</v>
      </c>
      <c r="J6369" s="20" t="s">
        <v>1547</v>
      </c>
      <c r="K6369" s="20" t="s">
        <v>32</v>
      </c>
      <c r="L6369">
        <v>2531</v>
      </c>
      <c r="M6369" s="20" t="s">
        <v>13</v>
      </c>
      <c r="N6369" s="20" t="s">
        <v>14</v>
      </c>
      <c r="O6369">
        <v>2.4352</v>
      </c>
      <c r="P6369">
        <v>6163.491</v>
      </c>
      <c r="Q6369">
        <v>31.309799999999999</v>
      </c>
      <c r="R6369" s="7">
        <v>2.4351989999999999</v>
      </c>
      <c r="S6369" s="1">
        <v>6163.4909829999997</v>
      </c>
      <c r="T6369" s="20" t="s">
        <v>314</v>
      </c>
      <c r="U6369" s="7">
        <v>31.309799999999999</v>
      </c>
      <c r="V6369" s="1">
        <v>192977.67</v>
      </c>
      <c r="W6369">
        <v>2026</v>
      </c>
    </row>
    <row r="6370" spans="1:23" hidden="1" x14ac:dyDescent="0.25">
      <c r="A6370">
        <v>72034062</v>
      </c>
      <c r="B6370" s="2">
        <v>46046</v>
      </c>
      <c r="C6370" s="20" t="s">
        <v>2427</v>
      </c>
      <c r="D6370" s="20" t="s">
        <v>68</v>
      </c>
      <c r="E6370" s="20" t="s">
        <v>69</v>
      </c>
      <c r="F6370" s="20" t="s">
        <v>3024</v>
      </c>
      <c r="G6370" s="20" t="s">
        <v>3025</v>
      </c>
      <c r="H6370" s="20" t="s">
        <v>2334</v>
      </c>
      <c r="I6370" s="20" t="s">
        <v>2335</v>
      </c>
      <c r="J6370" s="20" t="s">
        <v>1547</v>
      </c>
      <c r="K6370" s="20" t="s">
        <v>32</v>
      </c>
      <c r="L6370">
        <v>1521</v>
      </c>
      <c r="M6370" s="20" t="s">
        <v>13</v>
      </c>
      <c r="N6370" s="20" t="s">
        <v>14</v>
      </c>
      <c r="O6370">
        <v>2.4163000000000001</v>
      </c>
      <c r="P6370">
        <v>3675.19</v>
      </c>
      <c r="Q6370">
        <v>31.309799999999999</v>
      </c>
      <c r="R6370" s="7">
        <v>2.4163000000000001</v>
      </c>
      <c r="S6370" s="1">
        <v>3675.1898759999999</v>
      </c>
      <c r="T6370" s="20" t="s">
        <v>314</v>
      </c>
      <c r="U6370" s="7">
        <v>31.309799999999999</v>
      </c>
      <c r="V6370" s="1">
        <v>115069.46</v>
      </c>
      <c r="W6370">
        <v>2026</v>
      </c>
    </row>
    <row r="6371" spans="1:23" hidden="1" x14ac:dyDescent="0.25">
      <c r="A6371">
        <v>72034062</v>
      </c>
      <c r="B6371" s="2">
        <v>46046</v>
      </c>
      <c r="C6371" s="20" t="s">
        <v>2427</v>
      </c>
      <c r="D6371" s="20" t="s">
        <v>68</v>
      </c>
      <c r="E6371" s="20" t="s">
        <v>69</v>
      </c>
      <c r="F6371" s="20" t="s">
        <v>3024</v>
      </c>
      <c r="G6371" s="20" t="s">
        <v>3025</v>
      </c>
      <c r="H6371" s="20" t="s">
        <v>2265</v>
      </c>
      <c r="I6371" s="20" t="s">
        <v>2266</v>
      </c>
      <c r="J6371" s="20" t="s">
        <v>1547</v>
      </c>
      <c r="K6371" s="20" t="s">
        <v>32</v>
      </c>
      <c r="L6371">
        <v>2005</v>
      </c>
      <c r="M6371" s="20" t="s">
        <v>13</v>
      </c>
      <c r="N6371" s="20" t="s">
        <v>14</v>
      </c>
      <c r="O6371">
        <v>2.4163000000000001</v>
      </c>
      <c r="P6371">
        <v>4844.68</v>
      </c>
      <c r="Q6371">
        <v>31.309799999999999</v>
      </c>
      <c r="R6371" s="7">
        <v>2.4163000000000001</v>
      </c>
      <c r="S6371" s="1">
        <v>4844.67994</v>
      </c>
      <c r="T6371" s="20" t="s">
        <v>314</v>
      </c>
      <c r="U6371" s="7">
        <v>31.309799999999999</v>
      </c>
      <c r="V6371" s="1">
        <v>151685.96</v>
      </c>
      <c r="W6371">
        <v>2026</v>
      </c>
    </row>
    <row r="6372" spans="1:23" hidden="1" x14ac:dyDescent="0.25">
      <c r="A6372">
        <v>72034063</v>
      </c>
      <c r="B6372" s="2">
        <v>46046</v>
      </c>
      <c r="C6372" s="20" t="s">
        <v>2427</v>
      </c>
      <c r="D6372" s="20" t="s">
        <v>68</v>
      </c>
      <c r="E6372" s="20" t="s">
        <v>69</v>
      </c>
      <c r="F6372" s="20" t="s">
        <v>3024</v>
      </c>
      <c r="G6372" s="20" t="s">
        <v>3025</v>
      </c>
      <c r="H6372" s="20" t="s">
        <v>2137</v>
      </c>
      <c r="I6372" s="20" t="s">
        <v>2138</v>
      </c>
      <c r="J6372" s="20" t="s">
        <v>1547</v>
      </c>
      <c r="K6372" s="20" t="s">
        <v>32</v>
      </c>
      <c r="L6372">
        <v>2565</v>
      </c>
      <c r="M6372" s="20" t="s">
        <v>13</v>
      </c>
      <c r="N6372" s="20" t="s">
        <v>14</v>
      </c>
      <c r="O6372">
        <v>2.4352</v>
      </c>
      <c r="P6372">
        <v>6246.2879999999996</v>
      </c>
      <c r="Q6372">
        <v>31.309799999999999</v>
      </c>
      <c r="R6372" s="7">
        <v>2.4351989999999999</v>
      </c>
      <c r="S6372" s="1">
        <v>6246.288063</v>
      </c>
      <c r="T6372" s="20" t="s">
        <v>314</v>
      </c>
      <c r="U6372" s="7">
        <v>31.309799999999999</v>
      </c>
      <c r="V6372" s="1">
        <v>195570.03</v>
      </c>
      <c r="W6372">
        <v>2026</v>
      </c>
    </row>
    <row r="6373" spans="1:23" hidden="1" x14ac:dyDescent="0.25">
      <c r="A6373">
        <v>72034062</v>
      </c>
      <c r="B6373" s="2">
        <v>46049</v>
      </c>
      <c r="C6373" s="20" t="s">
        <v>2427</v>
      </c>
      <c r="D6373" s="20" t="s">
        <v>68</v>
      </c>
      <c r="E6373" s="20" t="s">
        <v>69</v>
      </c>
      <c r="F6373" s="20" t="s">
        <v>3026</v>
      </c>
      <c r="G6373" s="20" t="s">
        <v>3027</v>
      </c>
      <c r="H6373" s="20" t="s">
        <v>2230</v>
      </c>
      <c r="I6373" s="20" t="s">
        <v>2231</v>
      </c>
      <c r="J6373" s="20" t="s">
        <v>1547</v>
      </c>
      <c r="K6373" s="20" t="s">
        <v>32</v>
      </c>
      <c r="L6373">
        <v>1002</v>
      </c>
      <c r="M6373" s="20" t="s">
        <v>13</v>
      </c>
      <c r="N6373" s="20" t="s">
        <v>14</v>
      </c>
      <c r="O6373">
        <v>2.4163000000000001</v>
      </c>
      <c r="P6373">
        <v>2421.13</v>
      </c>
      <c r="Q6373">
        <v>31.3291</v>
      </c>
      <c r="R6373" s="7">
        <v>2.416299</v>
      </c>
      <c r="S6373" s="1">
        <v>2421.129876</v>
      </c>
      <c r="T6373" s="20" t="s">
        <v>314</v>
      </c>
      <c r="U6373" s="7">
        <v>31.3291</v>
      </c>
      <c r="V6373" s="1">
        <v>75851.820000000007</v>
      </c>
      <c r="W6373">
        <v>2026</v>
      </c>
    </row>
    <row r="6374" spans="1:23" hidden="1" x14ac:dyDescent="0.25">
      <c r="A6374">
        <v>72034062</v>
      </c>
      <c r="B6374" s="2">
        <v>46049</v>
      </c>
      <c r="C6374" s="20" t="s">
        <v>2427</v>
      </c>
      <c r="D6374" s="20" t="s">
        <v>68</v>
      </c>
      <c r="E6374" s="20" t="s">
        <v>69</v>
      </c>
      <c r="F6374" s="20" t="s">
        <v>3026</v>
      </c>
      <c r="G6374" s="20" t="s">
        <v>3027</v>
      </c>
      <c r="H6374" s="20" t="s">
        <v>2005</v>
      </c>
      <c r="I6374" s="20" t="s">
        <v>2006</v>
      </c>
      <c r="J6374" s="20" t="s">
        <v>1547</v>
      </c>
      <c r="K6374" s="20" t="s">
        <v>32</v>
      </c>
      <c r="L6374">
        <v>1060</v>
      </c>
      <c r="M6374" s="20" t="s">
        <v>13</v>
      </c>
      <c r="N6374" s="20" t="s">
        <v>14</v>
      </c>
      <c r="O6374">
        <v>2.4163000000000001</v>
      </c>
      <c r="P6374">
        <v>2561.2779999999998</v>
      </c>
      <c r="Q6374">
        <v>31.3291</v>
      </c>
      <c r="R6374" s="7">
        <v>2.416299</v>
      </c>
      <c r="S6374" s="1">
        <v>2561.2778530000001</v>
      </c>
      <c r="T6374" s="20" t="s">
        <v>314</v>
      </c>
      <c r="U6374" s="7">
        <v>31.3291</v>
      </c>
      <c r="V6374" s="1">
        <v>80242.53</v>
      </c>
      <c r="W6374">
        <v>2026</v>
      </c>
    </row>
    <row r="6375" spans="1:23" hidden="1" x14ac:dyDescent="0.25">
      <c r="A6375">
        <v>72034062</v>
      </c>
      <c r="B6375" s="2">
        <v>46052</v>
      </c>
      <c r="C6375" s="20" t="s">
        <v>2427</v>
      </c>
      <c r="D6375" s="20" t="s">
        <v>68</v>
      </c>
      <c r="E6375" s="20" t="s">
        <v>69</v>
      </c>
      <c r="F6375" s="20" t="s">
        <v>5037</v>
      </c>
      <c r="G6375" s="20" t="s">
        <v>5038</v>
      </c>
      <c r="H6375" s="20" t="s">
        <v>5060</v>
      </c>
      <c r="I6375" s="20" t="s">
        <v>5061</v>
      </c>
      <c r="J6375" s="20" t="s">
        <v>1547</v>
      </c>
      <c r="K6375" s="20" t="s">
        <v>32</v>
      </c>
      <c r="L6375">
        <v>1278</v>
      </c>
      <c r="M6375" s="20" t="s">
        <v>13</v>
      </c>
      <c r="N6375" s="20" t="s">
        <v>14</v>
      </c>
      <c r="O6375">
        <v>2.4163000000000001</v>
      </c>
      <c r="P6375">
        <v>3088.0309999999999</v>
      </c>
      <c r="Q6375">
        <v>31.5106</v>
      </c>
      <c r="R6375" s="7">
        <v>2.416299</v>
      </c>
      <c r="S6375" s="1">
        <v>3088.031011</v>
      </c>
      <c r="T6375" s="20" t="s">
        <v>314</v>
      </c>
      <c r="U6375" s="7">
        <v>31.5106</v>
      </c>
      <c r="V6375" s="1">
        <v>97305.71</v>
      </c>
      <c r="W6375">
        <v>2026</v>
      </c>
    </row>
    <row r="6376" spans="1:23" hidden="1" x14ac:dyDescent="0.25">
      <c r="A6376">
        <v>72034062</v>
      </c>
      <c r="B6376" s="2">
        <v>46052</v>
      </c>
      <c r="C6376" s="20" t="s">
        <v>2427</v>
      </c>
      <c r="D6376" s="20" t="s">
        <v>68</v>
      </c>
      <c r="E6376" s="20" t="s">
        <v>69</v>
      </c>
      <c r="F6376" s="20" t="s">
        <v>5037</v>
      </c>
      <c r="G6376" s="20" t="s">
        <v>5038</v>
      </c>
      <c r="H6376" s="20" t="s">
        <v>5072</v>
      </c>
      <c r="I6376" s="20" t="s">
        <v>5073</v>
      </c>
      <c r="J6376" s="20" t="s">
        <v>1547</v>
      </c>
      <c r="K6376" s="20" t="s">
        <v>32</v>
      </c>
      <c r="L6376">
        <v>3558</v>
      </c>
      <c r="M6376" s="20" t="s">
        <v>13</v>
      </c>
      <c r="N6376" s="20" t="s">
        <v>14</v>
      </c>
      <c r="O6376">
        <v>2.4163000000000001</v>
      </c>
      <c r="P6376">
        <v>8597.1949999999997</v>
      </c>
      <c r="Q6376">
        <v>31.5106</v>
      </c>
      <c r="R6376" s="7">
        <v>2.416299</v>
      </c>
      <c r="S6376" s="1">
        <v>8597.1949120000008</v>
      </c>
      <c r="T6376" s="20" t="s">
        <v>314</v>
      </c>
      <c r="U6376" s="7">
        <v>31.5106</v>
      </c>
      <c r="V6376" s="1">
        <v>270902.77</v>
      </c>
      <c r="W6376">
        <v>2026</v>
      </c>
    </row>
    <row r="6377" spans="1:23" hidden="1" x14ac:dyDescent="0.25">
      <c r="A6377">
        <v>72034062</v>
      </c>
      <c r="B6377" s="2">
        <v>46052</v>
      </c>
      <c r="C6377" s="20" t="s">
        <v>2427</v>
      </c>
      <c r="D6377" s="20" t="s">
        <v>68</v>
      </c>
      <c r="E6377" s="20" t="s">
        <v>69</v>
      </c>
      <c r="F6377" s="20" t="s">
        <v>5037</v>
      </c>
      <c r="G6377" s="20" t="s">
        <v>5038</v>
      </c>
      <c r="H6377" s="20" t="s">
        <v>5074</v>
      </c>
      <c r="I6377" s="20" t="s">
        <v>5075</v>
      </c>
      <c r="J6377" s="20" t="s">
        <v>1547</v>
      </c>
      <c r="K6377" s="20" t="s">
        <v>32</v>
      </c>
      <c r="L6377">
        <v>1030</v>
      </c>
      <c r="M6377" s="20" t="s">
        <v>13</v>
      </c>
      <c r="N6377" s="20" t="s">
        <v>14</v>
      </c>
      <c r="O6377">
        <v>2.4163000000000001</v>
      </c>
      <c r="P6377">
        <v>2488.7890000000002</v>
      </c>
      <c r="Q6377">
        <v>31.5106</v>
      </c>
      <c r="R6377" s="7">
        <v>2.416299</v>
      </c>
      <c r="S6377" s="1">
        <v>2488.7888520000001</v>
      </c>
      <c r="T6377" s="20" t="s">
        <v>314</v>
      </c>
      <c r="U6377" s="7">
        <v>31.5106</v>
      </c>
      <c r="V6377" s="1">
        <v>78423.23</v>
      </c>
      <c r="W6377">
        <v>2026</v>
      </c>
    </row>
    <row r="6378" spans="1:23" hidden="1" x14ac:dyDescent="0.25">
      <c r="A6378">
        <v>72034062</v>
      </c>
      <c r="B6378" s="2">
        <v>46052</v>
      </c>
      <c r="C6378" s="20" t="s">
        <v>2427</v>
      </c>
      <c r="D6378" s="20" t="s">
        <v>68</v>
      </c>
      <c r="E6378" s="20" t="s">
        <v>69</v>
      </c>
      <c r="F6378" s="20" t="s">
        <v>5037</v>
      </c>
      <c r="G6378" s="20" t="s">
        <v>5038</v>
      </c>
      <c r="H6378" s="20" t="s">
        <v>5070</v>
      </c>
      <c r="I6378" s="20" t="s">
        <v>5071</v>
      </c>
      <c r="J6378" s="20" t="s">
        <v>1547</v>
      </c>
      <c r="K6378" s="20" t="s">
        <v>32</v>
      </c>
      <c r="L6378">
        <v>1037</v>
      </c>
      <c r="M6378" s="20" t="s">
        <v>13</v>
      </c>
      <c r="N6378" s="20" t="s">
        <v>14</v>
      </c>
      <c r="O6378">
        <v>2.4163000000000001</v>
      </c>
      <c r="P6378">
        <v>2505.703</v>
      </c>
      <c r="Q6378">
        <v>31.5106</v>
      </c>
      <c r="R6378" s="7">
        <v>2.416299</v>
      </c>
      <c r="S6378" s="1">
        <v>2505.7028420000001</v>
      </c>
      <c r="T6378" s="20" t="s">
        <v>314</v>
      </c>
      <c r="U6378" s="7">
        <v>31.5106</v>
      </c>
      <c r="V6378" s="1">
        <v>78956.2</v>
      </c>
      <c r="W6378">
        <v>2026</v>
      </c>
    </row>
    <row r="6379" spans="1:23" hidden="1" x14ac:dyDescent="0.25">
      <c r="A6379">
        <v>72034062</v>
      </c>
      <c r="B6379" s="2">
        <v>46052</v>
      </c>
      <c r="C6379" s="20" t="s">
        <v>2427</v>
      </c>
      <c r="D6379" s="20" t="s">
        <v>68</v>
      </c>
      <c r="E6379" s="20" t="s">
        <v>69</v>
      </c>
      <c r="F6379" s="20" t="s">
        <v>5037</v>
      </c>
      <c r="G6379" s="20" t="s">
        <v>5038</v>
      </c>
      <c r="H6379" s="20" t="s">
        <v>5062</v>
      </c>
      <c r="I6379" s="20" t="s">
        <v>5063</v>
      </c>
      <c r="J6379" s="20" t="s">
        <v>1547</v>
      </c>
      <c r="K6379" s="20" t="s">
        <v>32</v>
      </c>
      <c r="L6379">
        <v>1520</v>
      </c>
      <c r="M6379" s="20" t="s">
        <v>13</v>
      </c>
      <c r="N6379" s="20" t="s">
        <v>14</v>
      </c>
      <c r="O6379">
        <v>2.4163000000000001</v>
      </c>
      <c r="P6379">
        <v>3672.7759999999998</v>
      </c>
      <c r="Q6379">
        <v>31.5106</v>
      </c>
      <c r="R6379" s="7">
        <v>2.416299</v>
      </c>
      <c r="S6379" s="1">
        <v>3672.7761449999998</v>
      </c>
      <c r="T6379" s="20" t="s">
        <v>314</v>
      </c>
      <c r="U6379" s="7">
        <v>31.5106</v>
      </c>
      <c r="V6379" s="1">
        <v>115731.38</v>
      </c>
      <c r="W6379">
        <v>2026</v>
      </c>
    </row>
    <row r="6380" spans="1:23" hidden="1" x14ac:dyDescent="0.25">
      <c r="A6380">
        <v>72034062</v>
      </c>
      <c r="B6380" s="2">
        <v>46052</v>
      </c>
      <c r="C6380" s="20" t="s">
        <v>2427</v>
      </c>
      <c r="D6380" s="20" t="s">
        <v>68</v>
      </c>
      <c r="E6380" s="20" t="s">
        <v>69</v>
      </c>
      <c r="F6380" s="20" t="s">
        <v>5037</v>
      </c>
      <c r="G6380" s="20" t="s">
        <v>5038</v>
      </c>
      <c r="H6380" s="20" t="s">
        <v>5076</v>
      </c>
      <c r="I6380" s="20" t="s">
        <v>5077</v>
      </c>
      <c r="J6380" s="20" t="s">
        <v>1547</v>
      </c>
      <c r="K6380" s="20" t="s">
        <v>32</v>
      </c>
      <c r="L6380">
        <v>1543</v>
      </c>
      <c r="M6380" s="20" t="s">
        <v>13</v>
      </c>
      <c r="N6380" s="20" t="s">
        <v>14</v>
      </c>
      <c r="O6380">
        <v>2.4163000000000001</v>
      </c>
      <c r="P6380">
        <v>3728.3510000000001</v>
      </c>
      <c r="Q6380">
        <v>31.5106</v>
      </c>
      <c r="R6380" s="7">
        <v>2.416299</v>
      </c>
      <c r="S6380" s="1">
        <v>3728.3510940000001</v>
      </c>
      <c r="T6380" s="20" t="s">
        <v>314</v>
      </c>
      <c r="U6380" s="7">
        <v>31.5106</v>
      </c>
      <c r="V6380" s="1">
        <v>117482.58</v>
      </c>
      <c r="W6380">
        <v>2026</v>
      </c>
    </row>
    <row r="6381" spans="1:23" hidden="1" x14ac:dyDescent="0.25">
      <c r="A6381">
        <v>72034062</v>
      </c>
      <c r="B6381" s="2">
        <v>46052</v>
      </c>
      <c r="C6381" s="20" t="s">
        <v>2427</v>
      </c>
      <c r="D6381" s="20" t="s">
        <v>68</v>
      </c>
      <c r="E6381" s="20" t="s">
        <v>69</v>
      </c>
      <c r="F6381" s="20" t="s">
        <v>5037</v>
      </c>
      <c r="G6381" s="20" t="s">
        <v>5038</v>
      </c>
      <c r="H6381" s="20" t="s">
        <v>5078</v>
      </c>
      <c r="I6381" s="20" t="s">
        <v>5079</v>
      </c>
      <c r="J6381" s="20" t="s">
        <v>1547</v>
      </c>
      <c r="K6381" s="20" t="s">
        <v>32</v>
      </c>
      <c r="L6381">
        <v>3078</v>
      </c>
      <c r="M6381" s="20" t="s">
        <v>13</v>
      </c>
      <c r="N6381" s="20" t="s">
        <v>14</v>
      </c>
      <c r="O6381">
        <v>2.4163000000000001</v>
      </c>
      <c r="P6381">
        <v>7437.3710000000001</v>
      </c>
      <c r="Q6381">
        <v>31.5106</v>
      </c>
      <c r="R6381" s="7">
        <v>2.416299</v>
      </c>
      <c r="S6381" s="1">
        <v>7437.3709159999999</v>
      </c>
      <c r="T6381" s="20" t="s">
        <v>314</v>
      </c>
      <c r="U6381" s="7">
        <v>31.5106</v>
      </c>
      <c r="V6381" s="1">
        <v>234356.02</v>
      </c>
      <c r="W6381">
        <v>2026</v>
      </c>
    </row>
    <row r="6382" spans="1:23" hidden="1" x14ac:dyDescent="0.25">
      <c r="A6382">
        <v>72034062</v>
      </c>
      <c r="B6382" s="2">
        <v>46052</v>
      </c>
      <c r="C6382" s="20" t="s">
        <v>2427</v>
      </c>
      <c r="D6382" s="20" t="s">
        <v>68</v>
      </c>
      <c r="E6382" s="20" t="s">
        <v>69</v>
      </c>
      <c r="F6382" s="20" t="s">
        <v>5037</v>
      </c>
      <c r="G6382" s="20" t="s">
        <v>5038</v>
      </c>
      <c r="H6382" s="20" t="s">
        <v>5064</v>
      </c>
      <c r="I6382" s="20" t="s">
        <v>5065</v>
      </c>
      <c r="J6382" s="20" t="s">
        <v>1547</v>
      </c>
      <c r="K6382" s="20" t="s">
        <v>32</v>
      </c>
      <c r="L6382">
        <v>1045</v>
      </c>
      <c r="M6382" s="20" t="s">
        <v>13</v>
      </c>
      <c r="N6382" s="20" t="s">
        <v>14</v>
      </c>
      <c r="O6382">
        <v>2.4163000000000001</v>
      </c>
      <c r="P6382">
        <v>2525.0340000000001</v>
      </c>
      <c r="Q6382">
        <v>31.5106</v>
      </c>
      <c r="R6382" s="7">
        <v>2.416299</v>
      </c>
      <c r="S6382" s="1">
        <v>2525.0341149999999</v>
      </c>
      <c r="T6382" s="20" t="s">
        <v>314</v>
      </c>
      <c r="U6382" s="7">
        <v>31.5106</v>
      </c>
      <c r="V6382" s="1">
        <v>79565.34</v>
      </c>
      <c r="W6382">
        <v>2026</v>
      </c>
    </row>
    <row r="6383" spans="1:23" hidden="1" x14ac:dyDescent="0.25">
      <c r="A6383">
        <v>72034062</v>
      </c>
      <c r="B6383" s="2">
        <v>46052</v>
      </c>
      <c r="C6383" s="20" t="s">
        <v>2427</v>
      </c>
      <c r="D6383" s="20" t="s">
        <v>68</v>
      </c>
      <c r="E6383" s="20" t="s">
        <v>69</v>
      </c>
      <c r="F6383" s="20" t="s">
        <v>5037</v>
      </c>
      <c r="G6383" s="20" t="s">
        <v>5038</v>
      </c>
      <c r="H6383" s="20" t="s">
        <v>5066</v>
      </c>
      <c r="I6383" s="20" t="s">
        <v>5067</v>
      </c>
      <c r="J6383" s="20" t="s">
        <v>1547</v>
      </c>
      <c r="K6383" s="20" t="s">
        <v>32</v>
      </c>
      <c r="L6383">
        <v>4574</v>
      </c>
      <c r="M6383" s="20" t="s">
        <v>13</v>
      </c>
      <c r="N6383" s="20" t="s">
        <v>14</v>
      </c>
      <c r="O6383">
        <v>2.4163000000000001</v>
      </c>
      <c r="P6383">
        <v>11052.156000000001</v>
      </c>
      <c r="Q6383">
        <v>31.5106</v>
      </c>
      <c r="R6383" s="7">
        <v>2.416299</v>
      </c>
      <c r="S6383" s="1">
        <v>11052.156099</v>
      </c>
      <c r="T6383" s="20" t="s">
        <v>314</v>
      </c>
      <c r="U6383" s="7">
        <v>31.5106</v>
      </c>
      <c r="V6383" s="1">
        <v>348260.07</v>
      </c>
      <c r="W6383">
        <v>2026</v>
      </c>
    </row>
    <row r="6384" spans="1:23" hidden="1" x14ac:dyDescent="0.25">
      <c r="A6384">
        <v>72034062</v>
      </c>
      <c r="B6384" s="2">
        <v>46052</v>
      </c>
      <c r="C6384" s="20" t="s">
        <v>2427</v>
      </c>
      <c r="D6384" s="20" t="s">
        <v>68</v>
      </c>
      <c r="E6384" s="20" t="s">
        <v>69</v>
      </c>
      <c r="F6384" s="20" t="s">
        <v>5037</v>
      </c>
      <c r="G6384" s="20" t="s">
        <v>5038</v>
      </c>
      <c r="H6384" s="20" t="s">
        <v>5068</v>
      </c>
      <c r="I6384" s="20" t="s">
        <v>5069</v>
      </c>
      <c r="J6384" s="20" t="s">
        <v>1547</v>
      </c>
      <c r="K6384" s="20" t="s">
        <v>32</v>
      </c>
      <c r="L6384">
        <v>2036</v>
      </c>
      <c r="M6384" s="20" t="s">
        <v>13</v>
      </c>
      <c r="N6384" s="20" t="s">
        <v>14</v>
      </c>
      <c r="O6384">
        <v>2.4163000000000001</v>
      </c>
      <c r="P6384">
        <v>4919.59</v>
      </c>
      <c r="Q6384">
        <v>31.5106</v>
      </c>
      <c r="R6384" s="7">
        <v>2.416299</v>
      </c>
      <c r="S6384" s="1">
        <v>4919.5899149999996</v>
      </c>
      <c r="T6384" s="20" t="s">
        <v>314</v>
      </c>
      <c r="U6384" s="7">
        <v>31.5106</v>
      </c>
      <c r="V6384" s="1">
        <v>155019.23000000001</v>
      </c>
      <c r="W6384">
        <v>2026</v>
      </c>
    </row>
    <row r="6385" spans="1:23" hidden="1" x14ac:dyDescent="0.25">
      <c r="A6385">
        <v>72034063</v>
      </c>
      <c r="B6385" s="2">
        <v>46058</v>
      </c>
      <c r="C6385" s="20" t="s">
        <v>2427</v>
      </c>
      <c r="D6385" s="20" t="s">
        <v>68</v>
      </c>
      <c r="E6385" s="20" t="s">
        <v>69</v>
      </c>
      <c r="F6385" s="20" t="s">
        <v>4465</v>
      </c>
      <c r="G6385" s="20" t="s">
        <v>4466</v>
      </c>
      <c r="H6385" s="20" t="s">
        <v>5080</v>
      </c>
      <c r="I6385" s="20" t="s">
        <v>5081</v>
      </c>
      <c r="J6385" s="20" t="s">
        <v>1547</v>
      </c>
      <c r="K6385" s="20" t="s">
        <v>32</v>
      </c>
      <c r="L6385">
        <v>524</v>
      </c>
      <c r="M6385" s="20" t="s">
        <v>13</v>
      </c>
      <c r="N6385" s="20" t="s">
        <v>14</v>
      </c>
      <c r="O6385">
        <v>2.4352</v>
      </c>
      <c r="P6385">
        <v>1276.0450000000001</v>
      </c>
      <c r="Q6385">
        <v>31.923100000000002</v>
      </c>
      <c r="R6385" s="7">
        <v>2.4351989999999999</v>
      </c>
      <c r="S6385" s="1">
        <v>1276.044932</v>
      </c>
      <c r="T6385" s="20" t="s">
        <v>314</v>
      </c>
      <c r="U6385" s="7">
        <v>31.923100000000002</v>
      </c>
      <c r="V6385" s="1">
        <v>40735.31</v>
      </c>
      <c r="W6385">
        <v>2026</v>
      </c>
    </row>
    <row r="6386" spans="1:23" hidden="1" x14ac:dyDescent="0.25">
      <c r="A6386">
        <v>72036503</v>
      </c>
      <c r="B6386" s="2">
        <v>46058</v>
      </c>
      <c r="C6386" s="20" t="s">
        <v>2541</v>
      </c>
      <c r="D6386" s="20" t="s">
        <v>68</v>
      </c>
      <c r="E6386" s="20" t="s">
        <v>69</v>
      </c>
      <c r="F6386" s="20" t="s">
        <v>4465</v>
      </c>
      <c r="G6386" s="20" t="s">
        <v>4466</v>
      </c>
      <c r="H6386" s="20" t="s">
        <v>5082</v>
      </c>
      <c r="I6386" s="20" t="s">
        <v>5083</v>
      </c>
      <c r="J6386" s="20" t="s">
        <v>1547</v>
      </c>
      <c r="K6386" s="20" t="s">
        <v>32</v>
      </c>
      <c r="L6386">
        <v>524</v>
      </c>
      <c r="M6386" s="20" t="s">
        <v>13</v>
      </c>
      <c r="N6386" s="20" t="s">
        <v>14</v>
      </c>
      <c r="O6386">
        <v>2.3218000000000001</v>
      </c>
      <c r="P6386">
        <v>1216.623</v>
      </c>
      <c r="Q6386">
        <v>31.923100000000002</v>
      </c>
      <c r="R6386" s="7">
        <v>2.3217989999999999</v>
      </c>
      <c r="S6386" s="1">
        <v>1216.6230720000001</v>
      </c>
      <c r="T6386" s="20" t="s">
        <v>314</v>
      </c>
      <c r="U6386" s="7">
        <v>31.923100000000002</v>
      </c>
      <c r="V6386" s="1">
        <v>38838.379999999997</v>
      </c>
      <c r="W6386">
        <v>2026</v>
      </c>
    </row>
    <row r="6387" spans="1:23" hidden="1" x14ac:dyDescent="0.25">
      <c r="A6387">
        <v>72036503</v>
      </c>
      <c r="B6387" s="2">
        <v>46058</v>
      </c>
      <c r="C6387" s="20" t="s">
        <v>2541</v>
      </c>
      <c r="D6387" s="20" t="s">
        <v>68</v>
      </c>
      <c r="E6387" s="20" t="s">
        <v>69</v>
      </c>
      <c r="F6387" s="20" t="s">
        <v>4465</v>
      </c>
      <c r="G6387" s="20" t="s">
        <v>4466</v>
      </c>
      <c r="H6387" s="20" t="s">
        <v>5084</v>
      </c>
      <c r="I6387" s="20" t="s">
        <v>5085</v>
      </c>
      <c r="J6387" s="20" t="s">
        <v>1547</v>
      </c>
      <c r="K6387" s="20" t="s">
        <v>32</v>
      </c>
      <c r="L6387">
        <v>1566</v>
      </c>
      <c r="M6387" s="20" t="s">
        <v>13</v>
      </c>
      <c r="N6387" s="20" t="s">
        <v>14</v>
      </c>
      <c r="O6387">
        <v>2.3218000000000001</v>
      </c>
      <c r="P6387">
        <v>3635.9389999999999</v>
      </c>
      <c r="Q6387">
        <v>31.923100000000002</v>
      </c>
      <c r="R6387" s="7">
        <v>2.3217989999999999</v>
      </c>
      <c r="S6387" s="1">
        <v>3635.9388650000001</v>
      </c>
      <c r="T6387" s="20" t="s">
        <v>314</v>
      </c>
      <c r="U6387" s="7">
        <v>31.923100000000002</v>
      </c>
      <c r="V6387" s="1">
        <v>116070.44</v>
      </c>
      <c r="W6387">
        <v>2026</v>
      </c>
    </row>
    <row r="6388" spans="1:23" hidden="1" x14ac:dyDescent="0.25">
      <c r="A6388">
        <v>72034061</v>
      </c>
      <c r="B6388" s="2">
        <v>46058</v>
      </c>
      <c r="C6388" s="20" t="s">
        <v>2427</v>
      </c>
      <c r="D6388" s="20" t="s">
        <v>68</v>
      </c>
      <c r="E6388" s="20" t="s">
        <v>69</v>
      </c>
      <c r="F6388" s="20" t="s">
        <v>4465</v>
      </c>
      <c r="G6388" s="20" t="s">
        <v>4466</v>
      </c>
      <c r="H6388" s="20" t="s">
        <v>5086</v>
      </c>
      <c r="I6388" s="20" t="s">
        <v>5087</v>
      </c>
      <c r="J6388" s="20" t="s">
        <v>1547</v>
      </c>
      <c r="K6388" s="20" t="s">
        <v>32</v>
      </c>
      <c r="L6388">
        <v>1029</v>
      </c>
      <c r="M6388" s="20" t="s">
        <v>13</v>
      </c>
      <c r="N6388" s="20" t="s">
        <v>14</v>
      </c>
      <c r="O6388">
        <v>2.4163000000000001</v>
      </c>
      <c r="P6388">
        <v>2486.37</v>
      </c>
      <c r="Q6388">
        <v>31.923100000000002</v>
      </c>
      <c r="R6388" s="7">
        <v>2.4163000000000001</v>
      </c>
      <c r="S6388" s="1">
        <v>2486.370058</v>
      </c>
      <c r="T6388" s="20" t="s">
        <v>314</v>
      </c>
      <c r="U6388" s="7">
        <v>31.923100000000002</v>
      </c>
      <c r="V6388" s="1">
        <v>79372.639999999999</v>
      </c>
      <c r="W6388">
        <v>2026</v>
      </c>
    </row>
    <row r="6389" spans="1:23" hidden="1" x14ac:dyDescent="0.25">
      <c r="A6389">
        <v>72034061</v>
      </c>
      <c r="B6389" s="2">
        <v>46058</v>
      </c>
      <c r="C6389" s="20" t="s">
        <v>2427</v>
      </c>
      <c r="D6389" s="20" t="s">
        <v>68</v>
      </c>
      <c r="E6389" s="20" t="s">
        <v>69</v>
      </c>
      <c r="F6389" s="20" t="s">
        <v>4465</v>
      </c>
      <c r="G6389" s="20" t="s">
        <v>4466</v>
      </c>
      <c r="H6389" s="20" t="s">
        <v>5088</v>
      </c>
      <c r="I6389" s="20" t="s">
        <v>5089</v>
      </c>
      <c r="J6389" s="20" t="s">
        <v>1547</v>
      </c>
      <c r="K6389" s="20" t="s">
        <v>32</v>
      </c>
      <c r="L6389">
        <v>1524</v>
      </c>
      <c r="M6389" s="20" t="s">
        <v>13</v>
      </c>
      <c r="N6389" s="20" t="s">
        <v>14</v>
      </c>
      <c r="O6389">
        <v>2.4163000000000001</v>
      </c>
      <c r="P6389">
        <v>3682.44</v>
      </c>
      <c r="Q6389">
        <v>31.923100000000002</v>
      </c>
      <c r="R6389" s="7">
        <v>2.4163000000000001</v>
      </c>
      <c r="S6389" s="1">
        <v>3682.4399880000001</v>
      </c>
      <c r="T6389" s="20" t="s">
        <v>314</v>
      </c>
      <c r="U6389" s="7">
        <v>31.923100000000002</v>
      </c>
      <c r="V6389" s="1">
        <v>117554.9</v>
      </c>
      <c r="W6389">
        <v>2026</v>
      </c>
    </row>
    <row r="6390" spans="1:23" hidden="1" x14ac:dyDescent="0.25">
      <c r="A6390">
        <v>72036503</v>
      </c>
      <c r="B6390" s="2">
        <v>46058</v>
      </c>
      <c r="C6390" s="20" t="s">
        <v>2541</v>
      </c>
      <c r="D6390" s="20" t="s">
        <v>68</v>
      </c>
      <c r="E6390" s="20" t="s">
        <v>69</v>
      </c>
      <c r="F6390" s="20" t="s">
        <v>4465</v>
      </c>
      <c r="G6390" s="20" t="s">
        <v>4466</v>
      </c>
      <c r="H6390" s="20" t="s">
        <v>5090</v>
      </c>
      <c r="I6390" s="20" t="s">
        <v>5091</v>
      </c>
      <c r="J6390" s="20" t="s">
        <v>1547</v>
      </c>
      <c r="K6390" s="20" t="s">
        <v>32</v>
      </c>
      <c r="L6390">
        <v>538</v>
      </c>
      <c r="M6390" s="20" t="s">
        <v>13</v>
      </c>
      <c r="N6390" s="20" t="s">
        <v>14</v>
      </c>
      <c r="O6390">
        <v>2.3218000000000001</v>
      </c>
      <c r="P6390">
        <v>1249.1279999999999</v>
      </c>
      <c r="Q6390">
        <v>31.923100000000002</v>
      </c>
      <c r="R6390" s="7">
        <v>2.3217989999999999</v>
      </c>
      <c r="S6390" s="1">
        <v>1249.12806</v>
      </c>
      <c r="T6390" s="20" t="s">
        <v>314</v>
      </c>
      <c r="U6390" s="7">
        <v>31.923100000000002</v>
      </c>
      <c r="V6390" s="1">
        <v>39876.04</v>
      </c>
      <c r="W6390">
        <v>2026</v>
      </c>
    </row>
    <row r="6391" spans="1:23" hidden="1" x14ac:dyDescent="0.25">
      <c r="A6391">
        <v>72034063</v>
      </c>
      <c r="B6391" s="2">
        <v>46058</v>
      </c>
      <c r="C6391" s="20" t="s">
        <v>2427</v>
      </c>
      <c r="D6391" s="20" t="s">
        <v>68</v>
      </c>
      <c r="E6391" s="20" t="s">
        <v>69</v>
      </c>
      <c r="F6391" s="20" t="s">
        <v>4465</v>
      </c>
      <c r="G6391" s="20" t="s">
        <v>4466</v>
      </c>
      <c r="H6391" s="20" t="s">
        <v>5092</v>
      </c>
      <c r="I6391" s="20" t="s">
        <v>5093</v>
      </c>
      <c r="J6391" s="20" t="s">
        <v>1547</v>
      </c>
      <c r="K6391" s="20" t="s">
        <v>32</v>
      </c>
      <c r="L6391">
        <v>3079</v>
      </c>
      <c r="M6391" s="20" t="s">
        <v>13</v>
      </c>
      <c r="N6391" s="20" t="s">
        <v>14</v>
      </c>
      <c r="O6391">
        <v>2.4352</v>
      </c>
      <c r="P6391">
        <v>7497.9809999999998</v>
      </c>
      <c r="Q6391">
        <v>31.923100000000002</v>
      </c>
      <c r="R6391" s="7">
        <v>2.4351989999999999</v>
      </c>
      <c r="S6391" s="1">
        <v>7497.9810850000003</v>
      </c>
      <c r="T6391" s="20" t="s">
        <v>314</v>
      </c>
      <c r="U6391" s="7">
        <v>31.923100000000002</v>
      </c>
      <c r="V6391" s="1">
        <v>239358.8</v>
      </c>
      <c r="W6391">
        <v>2026</v>
      </c>
    </row>
    <row r="6392" spans="1:23" hidden="1" x14ac:dyDescent="0.25">
      <c r="A6392">
        <v>72036503</v>
      </c>
      <c r="B6392" s="2">
        <v>46058</v>
      </c>
      <c r="C6392" s="20" t="s">
        <v>2541</v>
      </c>
      <c r="D6392" s="20" t="s">
        <v>68</v>
      </c>
      <c r="E6392" s="20" t="s">
        <v>69</v>
      </c>
      <c r="F6392" s="20" t="s">
        <v>4465</v>
      </c>
      <c r="G6392" s="20" t="s">
        <v>4466</v>
      </c>
      <c r="H6392" s="20" t="s">
        <v>5094</v>
      </c>
      <c r="I6392" s="20" t="s">
        <v>5095</v>
      </c>
      <c r="J6392" s="20" t="s">
        <v>1547</v>
      </c>
      <c r="K6392" s="20" t="s">
        <v>32</v>
      </c>
      <c r="L6392">
        <v>415</v>
      </c>
      <c r="M6392" s="20" t="s">
        <v>13</v>
      </c>
      <c r="N6392" s="20" t="s">
        <v>14</v>
      </c>
      <c r="O6392">
        <v>2.3218000000000001</v>
      </c>
      <c r="P6392">
        <v>963.54700000000003</v>
      </c>
      <c r="Q6392">
        <v>31.923100000000002</v>
      </c>
      <c r="R6392" s="7">
        <v>2.3217989999999999</v>
      </c>
      <c r="S6392" s="1">
        <v>963.54708600000004</v>
      </c>
      <c r="T6392" s="20" t="s">
        <v>314</v>
      </c>
      <c r="U6392" s="7">
        <v>31.923100000000002</v>
      </c>
      <c r="V6392" s="1">
        <v>30759.41</v>
      </c>
      <c r="W6392">
        <v>2026</v>
      </c>
    </row>
    <row r="6393" spans="1:23" hidden="1" x14ac:dyDescent="0.25">
      <c r="A6393">
        <v>72034062</v>
      </c>
      <c r="B6393" s="2">
        <v>46058</v>
      </c>
      <c r="C6393" s="20" t="s">
        <v>2427</v>
      </c>
      <c r="D6393" s="20" t="s">
        <v>68</v>
      </c>
      <c r="E6393" s="20" t="s">
        <v>69</v>
      </c>
      <c r="F6393" s="20" t="s">
        <v>4465</v>
      </c>
      <c r="G6393" s="20" t="s">
        <v>4466</v>
      </c>
      <c r="H6393" s="20" t="s">
        <v>5096</v>
      </c>
      <c r="I6393" s="20" t="s">
        <v>5097</v>
      </c>
      <c r="J6393" s="20" t="s">
        <v>1547</v>
      </c>
      <c r="K6393" s="20" t="s">
        <v>32</v>
      </c>
      <c r="L6393">
        <v>539</v>
      </c>
      <c r="M6393" s="20" t="s">
        <v>13</v>
      </c>
      <c r="N6393" s="20" t="s">
        <v>14</v>
      </c>
      <c r="O6393">
        <v>2.4163000000000001</v>
      </c>
      <c r="P6393">
        <v>1302.386</v>
      </c>
      <c r="Q6393">
        <v>31.923100000000002</v>
      </c>
      <c r="R6393" s="7">
        <v>2.4163000000000001</v>
      </c>
      <c r="S6393" s="1">
        <v>1302.3860460000001</v>
      </c>
      <c r="T6393" s="20" t="s">
        <v>314</v>
      </c>
      <c r="U6393" s="7">
        <v>31.923100000000002</v>
      </c>
      <c r="V6393" s="1">
        <v>41576.199999999997</v>
      </c>
      <c r="W6393">
        <v>2026</v>
      </c>
    </row>
    <row r="6394" spans="1:23" hidden="1" x14ac:dyDescent="0.25">
      <c r="A6394">
        <v>72034063</v>
      </c>
      <c r="B6394" s="2">
        <v>46058</v>
      </c>
      <c r="C6394" s="20" t="s">
        <v>2427</v>
      </c>
      <c r="D6394" s="20" t="s">
        <v>68</v>
      </c>
      <c r="E6394" s="20" t="s">
        <v>69</v>
      </c>
      <c r="F6394" s="20" t="s">
        <v>4465</v>
      </c>
      <c r="G6394" s="20" t="s">
        <v>4466</v>
      </c>
      <c r="H6394" s="20" t="s">
        <v>5098</v>
      </c>
      <c r="I6394" s="20" t="s">
        <v>5099</v>
      </c>
      <c r="J6394" s="20" t="s">
        <v>1547</v>
      </c>
      <c r="K6394" s="20" t="s">
        <v>32</v>
      </c>
      <c r="L6394">
        <v>2564</v>
      </c>
      <c r="M6394" s="20" t="s">
        <v>13</v>
      </c>
      <c r="N6394" s="20" t="s">
        <v>14</v>
      </c>
      <c r="O6394">
        <v>2.4352</v>
      </c>
      <c r="P6394">
        <v>6243.8530000000001</v>
      </c>
      <c r="Q6394">
        <v>31.923100000000002</v>
      </c>
      <c r="R6394" s="7">
        <v>2.4351989999999999</v>
      </c>
      <c r="S6394" s="1">
        <v>6243.8528829999996</v>
      </c>
      <c r="T6394" s="20" t="s">
        <v>314</v>
      </c>
      <c r="U6394" s="7">
        <v>31.923100000000002</v>
      </c>
      <c r="V6394" s="1">
        <v>199323.14</v>
      </c>
      <c r="W6394">
        <v>2026</v>
      </c>
    </row>
    <row r="6395" spans="1:23" hidden="1" x14ac:dyDescent="0.25">
      <c r="A6395">
        <v>72034062</v>
      </c>
      <c r="B6395" s="2">
        <v>46058</v>
      </c>
      <c r="C6395" s="20" t="s">
        <v>2427</v>
      </c>
      <c r="D6395" s="20" t="s">
        <v>68</v>
      </c>
      <c r="E6395" s="20" t="s">
        <v>69</v>
      </c>
      <c r="F6395" s="20" t="s">
        <v>4465</v>
      </c>
      <c r="G6395" s="20" t="s">
        <v>4466</v>
      </c>
      <c r="H6395" s="20" t="s">
        <v>5100</v>
      </c>
      <c r="I6395" s="20" t="s">
        <v>5101</v>
      </c>
      <c r="J6395" s="20" t="s">
        <v>1547</v>
      </c>
      <c r="K6395" s="20" t="s">
        <v>32</v>
      </c>
      <c r="L6395">
        <v>550</v>
      </c>
      <c r="M6395" s="20" t="s">
        <v>13</v>
      </c>
      <c r="N6395" s="20" t="s">
        <v>14</v>
      </c>
      <c r="O6395">
        <v>2.41629</v>
      </c>
      <c r="P6395">
        <v>1328.96</v>
      </c>
      <c r="Q6395">
        <v>31.923100000000002</v>
      </c>
      <c r="R6395" s="7">
        <v>2.41629</v>
      </c>
      <c r="S6395" s="1">
        <v>1328.959906</v>
      </c>
      <c r="T6395" s="20" t="s">
        <v>314</v>
      </c>
      <c r="U6395" s="7">
        <v>31.923100000000002</v>
      </c>
      <c r="V6395" s="1">
        <v>42424.52</v>
      </c>
      <c r="W6395">
        <v>2026</v>
      </c>
    </row>
    <row r="6396" spans="1:23" hidden="1" x14ac:dyDescent="0.25">
      <c r="A6396">
        <v>72034063</v>
      </c>
      <c r="B6396" s="2">
        <v>46058</v>
      </c>
      <c r="C6396" s="20" t="s">
        <v>2427</v>
      </c>
      <c r="D6396" s="20" t="s">
        <v>68</v>
      </c>
      <c r="E6396" s="20" t="s">
        <v>69</v>
      </c>
      <c r="F6396" s="20" t="s">
        <v>4465</v>
      </c>
      <c r="G6396" s="20" t="s">
        <v>4466</v>
      </c>
      <c r="H6396" s="20" t="s">
        <v>5102</v>
      </c>
      <c r="I6396" s="20" t="s">
        <v>5103</v>
      </c>
      <c r="J6396" s="20" t="s">
        <v>1547</v>
      </c>
      <c r="K6396" s="20" t="s">
        <v>32</v>
      </c>
      <c r="L6396">
        <v>1518</v>
      </c>
      <c r="M6396" s="20" t="s">
        <v>13</v>
      </c>
      <c r="N6396" s="20" t="s">
        <v>14</v>
      </c>
      <c r="O6396">
        <v>2.4352</v>
      </c>
      <c r="P6396">
        <v>3696.63</v>
      </c>
      <c r="Q6396">
        <v>31.923100000000002</v>
      </c>
      <c r="R6396" s="7">
        <v>2.4351989999999999</v>
      </c>
      <c r="S6396" s="1">
        <v>3696.6300259999998</v>
      </c>
      <c r="T6396" s="20" t="s">
        <v>314</v>
      </c>
      <c r="U6396" s="7">
        <v>31.923100000000002</v>
      </c>
      <c r="V6396" s="1">
        <v>118007.89</v>
      </c>
      <c r="W6396">
        <v>2026</v>
      </c>
    </row>
    <row r="6397" spans="1:23" hidden="1" x14ac:dyDescent="0.25">
      <c r="A6397">
        <v>72034063</v>
      </c>
      <c r="B6397" s="2">
        <v>46058</v>
      </c>
      <c r="C6397" s="20" t="s">
        <v>2427</v>
      </c>
      <c r="D6397" s="20" t="s">
        <v>68</v>
      </c>
      <c r="E6397" s="20" t="s">
        <v>69</v>
      </c>
      <c r="F6397" s="20" t="s">
        <v>4465</v>
      </c>
      <c r="G6397" s="20" t="s">
        <v>4466</v>
      </c>
      <c r="H6397" s="20" t="s">
        <v>5082</v>
      </c>
      <c r="I6397" s="20" t="s">
        <v>5083</v>
      </c>
      <c r="J6397" s="20" t="s">
        <v>1547</v>
      </c>
      <c r="K6397" s="20" t="s">
        <v>32</v>
      </c>
      <c r="L6397">
        <v>1514</v>
      </c>
      <c r="M6397" s="20" t="s">
        <v>13</v>
      </c>
      <c r="N6397" s="20" t="s">
        <v>14</v>
      </c>
      <c r="O6397">
        <v>2.4352</v>
      </c>
      <c r="P6397">
        <v>3686.89</v>
      </c>
      <c r="Q6397">
        <v>31.923100000000002</v>
      </c>
      <c r="R6397" s="7">
        <v>2.4351989999999999</v>
      </c>
      <c r="S6397" s="1">
        <v>3686.8900570000001</v>
      </c>
      <c r="T6397" s="20" t="s">
        <v>314</v>
      </c>
      <c r="U6397" s="7">
        <v>31.923100000000002</v>
      </c>
      <c r="V6397" s="1">
        <v>117696.96000000001</v>
      </c>
      <c r="W6397">
        <v>2026</v>
      </c>
    </row>
    <row r="6398" spans="1:23" hidden="1" x14ac:dyDescent="0.25">
      <c r="A6398">
        <v>72034063</v>
      </c>
      <c r="B6398" s="2">
        <v>46058</v>
      </c>
      <c r="C6398" s="20" t="s">
        <v>2427</v>
      </c>
      <c r="D6398" s="20" t="s">
        <v>68</v>
      </c>
      <c r="E6398" s="20" t="s">
        <v>69</v>
      </c>
      <c r="F6398" s="20" t="s">
        <v>4465</v>
      </c>
      <c r="G6398" s="20" t="s">
        <v>4466</v>
      </c>
      <c r="H6398" s="20" t="s">
        <v>5094</v>
      </c>
      <c r="I6398" s="20" t="s">
        <v>5095</v>
      </c>
      <c r="J6398" s="20" t="s">
        <v>1547</v>
      </c>
      <c r="K6398" s="20" t="s">
        <v>32</v>
      </c>
      <c r="L6398">
        <v>500</v>
      </c>
      <c r="M6398" s="20" t="s">
        <v>13</v>
      </c>
      <c r="N6398" s="20" t="s">
        <v>14</v>
      </c>
      <c r="O6398">
        <v>2.4352</v>
      </c>
      <c r="P6398">
        <v>1217.5999999999999</v>
      </c>
      <c r="Q6398">
        <v>31.923100000000002</v>
      </c>
      <c r="R6398" s="7">
        <v>2.4351989999999999</v>
      </c>
      <c r="S6398" s="1">
        <v>1217.600107</v>
      </c>
      <c r="T6398" s="20" t="s">
        <v>314</v>
      </c>
      <c r="U6398" s="7">
        <v>31.923100000000002</v>
      </c>
      <c r="V6398" s="1">
        <v>38869.57</v>
      </c>
      <c r="W6398">
        <v>2026</v>
      </c>
    </row>
    <row r="6399" spans="1:23" hidden="1" x14ac:dyDescent="0.25">
      <c r="A6399">
        <v>72034062</v>
      </c>
      <c r="B6399" s="2">
        <v>46058</v>
      </c>
      <c r="C6399" s="20" t="s">
        <v>2427</v>
      </c>
      <c r="D6399" s="20" t="s">
        <v>68</v>
      </c>
      <c r="E6399" s="20" t="s">
        <v>69</v>
      </c>
      <c r="F6399" s="20" t="s">
        <v>4465</v>
      </c>
      <c r="G6399" s="20" t="s">
        <v>4466</v>
      </c>
      <c r="H6399" s="20" t="s">
        <v>5104</v>
      </c>
      <c r="I6399" s="20" t="s">
        <v>5105</v>
      </c>
      <c r="J6399" s="20" t="s">
        <v>1547</v>
      </c>
      <c r="K6399" s="20" t="s">
        <v>32</v>
      </c>
      <c r="L6399">
        <v>1015</v>
      </c>
      <c r="M6399" s="20" t="s">
        <v>13</v>
      </c>
      <c r="N6399" s="20" t="s">
        <v>14</v>
      </c>
      <c r="O6399">
        <v>2.4163000000000001</v>
      </c>
      <c r="P6399">
        <v>2452.5450000000001</v>
      </c>
      <c r="Q6399">
        <v>31.923100000000002</v>
      </c>
      <c r="R6399" s="7">
        <v>2.4163000000000001</v>
      </c>
      <c r="S6399" s="1">
        <v>2452.5450219999998</v>
      </c>
      <c r="T6399" s="20" t="s">
        <v>314</v>
      </c>
      <c r="U6399" s="7">
        <v>31.923100000000002</v>
      </c>
      <c r="V6399" s="1">
        <v>78292.84</v>
      </c>
      <c r="W6399">
        <v>2026</v>
      </c>
    </row>
    <row r="6400" spans="1:23" hidden="1" x14ac:dyDescent="0.25">
      <c r="A6400">
        <v>72034062</v>
      </c>
      <c r="B6400" s="2">
        <v>46058</v>
      </c>
      <c r="C6400" s="20" t="s">
        <v>2427</v>
      </c>
      <c r="D6400" s="20" t="s">
        <v>68</v>
      </c>
      <c r="E6400" s="20" t="s">
        <v>69</v>
      </c>
      <c r="F6400" s="20" t="s">
        <v>4465</v>
      </c>
      <c r="G6400" s="20" t="s">
        <v>4466</v>
      </c>
      <c r="H6400" s="20" t="s">
        <v>5060</v>
      </c>
      <c r="I6400" s="20" t="s">
        <v>5061</v>
      </c>
      <c r="J6400" s="20" t="s">
        <v>1547</v>
      </c>
      <c r="K6400" s="20" t="s">
        <v>32</v>
      </c>
      <c r="L6400">
        <v>1292</v>
      </c>
      <c r="M6400" s="20" t="s">
        <v>13</v>
      </c>
      <c r="N6400" s="20" t="s">
        <v>14</v>
      </c>
      <c r="O6400">
        <v>2.4163000000000001</v>
      </c>
      <c r="P6400">
        <v>3121.86</v>
      </c>
      <c r="Q6400">
        <v>31.923100000000002</v>
      </c>
      <c r="R6400" s="7">
        <v>2.4163000000000001</v>
      </c>
      <c r="S6400" s="1">
        <v>3121.860032</v>
      </c>
      <c r="T6400" s="20" t="s">
        <v>314</v>
      </c>
      <c r="U6400" s="7">
        <v>31.923100000000002</v>
      </c>
      <c r="V6400" s="1">
        <v>99659.45</v>
      </c>
      <c r="W6400">
        <v>2026</v>
      </c>
    </row>
    <row r="6401" spans="1:23" hidden="1" x14ac:dyDescent="0.25">
      <c r="A6401">
        <v>72034063</v>
      </c>
      <c r="B6401" s="2">
        <v>46058</v>
      </c>
      <c r="C6401" s="20" t="s">
        <v>2427</v>
      </c>
      <c r="D6401" s="20" t="s">
        <v>68</v>
      </c>
      <c r="E6401" s="20" t="s">
        <v>69</v>
      </c>
      <c r="F6401" s="20" t="s">
        <v>4465</v>
      </c>
      <c r="G6401" s="20" t="s">
        <v>4466</v>
      </c>
      <c r="H6401" s="20" t="s">
        <v>5084</v>
      </c>
      <c r="I6401" s="20" t="s">
        <v>5085</v>
      </c>
      <c r="J6401" s="20" t="s">
        <v>1547</v>
      </c>
      <c r="K6401" s="20" t="s">
        <v>32</v>
      </c>
      <c r="L6401">
        <v>1583</v>
      </c>
      <c r="M6401" s="20" t="s">
        <v>13</v>
      </c>
      <c r="N6401" s="20" t="s">
        <v>14</v>
      </c>
      <c r="O6401">
        <v>2.4352</v>
      </c>
      <c r="P6401">
        <v>3854.92</v>
      </c>
      <c r="Q6401">
        <v>31.923100000000002</v>
      </c>
      <c r="R6401" s="7">
        <v>2.4351989999999999</v>
      </c>
      <c r="S6401" s="1">
        <v>3854.9201039999998</v>
      </c>
      <c r="T6401" s="20" t="s">
        <v>314</v>
      </c>
      <c r="U6401" s="7">
        <v>31.923100000000002</v>
      </c>
      <c r="V6401" s="1">
        <v>123061</v>
      </c>
      <c r="W6401">
        <v>2026</v>
      </c>
    </row>
    <row r="6402" spans="1:23" hidden="1" x14ac:dyDescent="0.25">
      <c r="A6402">
        <v>72036503</v>
      </c>
      <c r="B6402" s="2">
        <v>46058</v>
      </c>
      <c r="C6402" s="20" t="s">
        <v>2541</v>
      </c>
      <c r="D6402" s="20" t="s">
        <v>68</v>
      </c>
      <c r="E6402" s="20" t="s">
        <v>69</v>
      </c>
      <c r="F6402" s="20" t="s">
        <v>4465</v>
      </c>
      <c r="G6402" s="20" t="s">
        <v>4466</v>
      </c>
      <c r="H6402" s="20" t="s">
        <v>5106</v>
      </c>
      <c r="I6402" s="20" t="s">
        <v>5107</v>
      </c>
      <c r="J6402" s="20" t="s">
        <v>1547</v>
      </c>
      <c r="K6402" s="20" t="s">
        <v>32</v>
      </c>
      <c r="L6402">
        <v>500</v>
      </c>
      <c r="M6402" s="20" t="s">
        <v>13</v>
      </c>
      <c r="N6402" s="20" t="s">
        <v>14</v>
      </c>
      <c r="O6402">
        <v>2.3218000000000001</v>
      </c>
      <c r="P6402">
        <v>1160.9000000000001</v>
      </c>
      <c r="Q6402">
        <v>31.923100000000002</v>
      </c>
      <c r="R6402" s="7">
        <v>2.3217989999999999</v>
      </c>
      <c r="S6402" s="1">
        <v>1160.9001000000001</v>
      </c>
      <c r="T6402" s="20" t="s">
        <v>314</v>
      </c>
      <c r="U6402" s="7">
        <v>31.923100000000002</v>
      </c>
      <c r="V6402" s="1">
        <v>37059.53</v>
      </c>
      <c r="W6402">
        <v>2026</v>
      </c>
    </row>
    <row r="6403" spans="1:23" hidden="1" x14ac:dyDescent="0.25">
      <c r="A6403">
        <v>72034063</v>
      </c>
      <c r="B6403" s="2">
        <v>46058</v>
      </c>
      <c r="C6403" s="20" t="s">
        <v>2427</v>
      </c>
      <c r="D6403" s="20" t="s">
        <v>68</v>
      </c>
      <c r="E6403" s="20" t="s">
        <v>69</v>
      </c>
      <c r="F6403" s="20" t="s">
        <v>4465</v>
      </c>
      <c r="G6403" s="20" t="s">
        <v>4466</v>
      </c>
      <c r="H6403" s="20" t="s">
        <v>5108</v>
      </c>
      <c r="I6403" s="20" t="s">
        <v>5109</v>
      </c>
      <c r="J6403" s="20" t="s">
        <v>1547</v>
      </c>
      <c r="K6403" s="20" t="s">
        <v>32</v>
      </c>
      <c r="L6403">
        <v>1010</v>
      </c>
      <c r="M6403" s="20" t="s">
        <v>13</v>
      </c>
      <c r="N6403" s="20" t="s">
        <v>14</v>
      </c>
      <c r="O6403">
        <v>2.4352</v>
      </c>
      <c r="P6403">
        <v>2459.5500000000002</v>
      </c>
      <c r="Q6403">
        <v>31.923100000000002</v>
      </c>
      <c r="R6403" s="7">
        <v>2.4351989999999999</v>
      </c>
      <c r="S6403" s="1">
        <v>2459.5499810000001</v>
      </c>
      <c r="T6403" s="20" t="s">
        <v>314</v>
      </c>
      <c r="U6403" s="7">
        <v>31.923100000000002</v>
      </c>
      <c r="V6403" s="1">
        <v>78516.460000000006</v>
      </c>
      <c r="W6403">
        <v>2026</v>
      </c>
    </row>
    <row r="6404" spans="1:23" hidden="1" x14ac:dyDescent="0.25">
      <c r="A6404">
        <v>72034063</v>
      </c>
      <c r="B6404" s="2">
        <v>46058</v>
      </c>
      <c r="C6404" s="20" t="s">
        <v>2427</v>
      </c>
      <c r="D6404" s="20" t="s">
        <v>68</v>
      </c>
      <c r="E6404" s="20" t="s">
        <v>69</v>
      </c>
      <c r="F6404" s="20" t="s">
        <v>4465</v>
      </c>
      <c r="G6404" s="20" t="s">
        <v>4466</v>
      </c>
      <c r="H6404" s="20" t="s">
        <v>5110</v>
      </c>
      <c r="I6404" s="20" t="s">
        <v>5111</v>
      </c>
      <c r="J6404" s="20" t="s">
        <v>1547</v>
      </c>
      <c r="K6404" s="20" t="s">
        <v>32</v>
      </c>
      <c r="L6404">
        <v>1656</v>
      </c>
      <c r="M6404" s="20" t="s">
        <v>13</v>
      </c>
      <c r="N6404" s="20" t="s">
        <v>14</v>
      </c>
      <c r="O6404">
        <v>2.4352</v>
      </c>
      <c r="P6404">
        <v>4032.6909999999998</v>
      </c>
      <c r="Q6404">
        <v>31.923100000000002</v>
      </c>
      <c r="R6404" s="7">
        <v>2.4351989999999999</v>
      </c>
      <c r="S6404" s="1">
        <v>4032.6910600000001</v>
      </c>
      <c r="T6404" s="20" t="s">
        <v>314</v>
      </c>
      <c r="U6404" s="7">
        <v>31.923100000000002</v>
      </c>
      <c r="V6404" s="1">
        <v>128736</v>
      </c>
      <c r="W6404">
        <v>2026</v>
      </c>
    </row>
    <row r="6405" spans="1:23" hidden="1" x14ac:dyDescent="0.25">
      <c r="A6405">
        <v>72034063</v>
      </c>
      <c r="B6405" s="2">
        <v>46063</v>
      </c>
      <c r="C6405" s="20" t="s">
        <v>2427</v>
      </c>
      <c r="D6405" s="20" t="s">
        <v>68</v>
      </c>
      <c r="E6405" s="20" t="s">
        <v>69</v>
      </c>
      <c r="F6405" s="20" t="s">
        <v>5047</v>
      </c>
      <c r="G6405" s="20" t="s">
        <v>5048</v>
      </c>
      <c r="H6405" s="20" t="s">
        <v>5106</v>
      </c>
      <c r="I6405" s="20" t="s">
        <v>5107</v>
      </c>
      <c r="J6405" s="20" t="s">
        <v>1547</v>
      </c>
      <c r="K6405" s="20" t="s">
        <v>32</v>
      </c>
      <c r="L6405">
        <v>500</v>
      </c>
      <c r="M6405" s="20" t="s">
        <v>13</v>
      </c>
      <c r="N6405" s="20" t="s">
        <v>14</v>
      </c>
      <c r="O6405">
        <v>2.4352</v>
      </c>
      <c r="P6405">
        <v>1217.5999999999999</v>
      </c>
      <c r="Q6405">
        <v>31.302900000000001</v>
      </c>
      <c r="R6405" s="7">
        <v>2.4351989999999999</v>
      </c>
      <c r="S6405" s="1">
        <v>1217.599966</v>
      </c>
      <c r="T6405" s="20" t="s">
        <v>314</v>
      </c>
      <c r="U6405" s="7">
        <v>31.302900000000001</v>
      </c>
      <c r="V6405" s="1">
        <v>38114.410000000003</v>
      </c>
      <c r="W6405">
        <v>2026</v>
      </c>
    </row>
    <row r="6406" spans="1:23" hidden="1" x14ac:dyDescent="0.25">
      <c r="A6406">
        <v>72036503</v>
      </c>
      <c r="B6406" s="2">
        <v>46063</v>
      </c>
      <c r="C6406" s="20" t="s">
        <v>2541</v>
      </c>
      <c r="D6406" s="20" t="s">
        <v>68</v>
      </c>
      <c r="E6406" s="20" t="s">
        <v>69</v>
      </c>
      <c r="F6406" s="20" t="s">
        <v>5047</v>
      </c>
      <c r="G6406" s="20" t="s">
        <v>5048</v>
      </c>
      <c r="H6406" s="20" t="s">
        <v>5098</v>
      </c>
      <c r="I6406" s="20" t="s">
        <v>5099</v>
      </c>
      <c r="J6406" s="20" t="s">
        <v>1547</v>
      </c>
      <c r="K6406" s="20" t="s">
        <v>32</v>
      </c>
      <c r="L6406">
        <v>2693</v>
      </c>
      <c r="M6406" s="20" t="s">
        <v>13</v>
      </c>
      <c r="N6406" s="20" t="s">
        <v>14</v>
      </c>
      <c r="O6406">
        <v>2.3218000000000001</v>
      </c>
      <c r="P6406">
        <v>6252.61</v>
      </c>
      <c r="Q6406">
        <v>31.302900000000001</v>
      </c>
      <c r="R6406" s="7">
        <v>2.3217989999999999</v>
      </c>
      <c r="S6406" s="1">
        <v>6252.6101410000001</v>
      </c>
      <c r="T6406" s="20" t="s">
        <v>314</v>
      </c>
      <c r="U6406" s="7">
        <v>31.302900000000001</v>
      </c>
      <c r="V6406" s="1">
        <v>195724.83</v>
      </c>
      <c r="W6406">
        <v>2026</v>
      </c>
    </row>
    <row r="6407" spans="1:23" hidden="1" x14ac:dyDescent="0.25">
      <c r="A6407">
        <v>72036503</v>
      </c>
      <c r="B6407" s="2">
        <v>46063</v>
      </c>
      <c r="C6407" s="20" t="s">
        <v>2541</v>
      </c>
      <c r="D6407" s="20" t="s">
        <v>68</v>
      </c>
      <c r="E6407" s="20" t="s">
        <v>69</v>
      </c>
      <c r="F6407" s="20" t="s">
        <v>5047</v>
      </c>
      <c r="G6407" s="20" t="s">
        <v>5048</v>
      </c>
      <c r="H6407" s="20" t="s">
        <v>5112</v>
      </c>
      <c r="I6407" s="20" t="s">
        <v>5113</v>
      </c>
      <c r="J6407" s="20" t="s">
        <v>1547</v>
      </c>
      <c r="K6407" s="20" t="s">
        <v>32</v>
      </c>
      <c r="L6407">
        <v>1609</v>
      </c>
      <c r="M6407" s="20" t="s">
        <v>13</v>
      </c>
      <c r="N6407" s="20" t="s">
        <v>14</v>
      </c>
      <c r="O6407">
        <v>2.3218000000000001</v>
      </c>
      <c r="P6407">
        <v>3735.77</v>
      </c>
      <c r="Q6407">
        <v>31.302900000000001</v>
      </c>
      <c r="R6407" s="7">
        <v>2.3217989999999999</v>
      </c>
      <c r="S6407" s="1">
        <v>3735.7698479999999</v>
      </c>
      <c r="T6407" s="20" t="s">
        <v>314</v>
      </c>
      <c r="U6407" s="7">
        <v>31.302900000000001</v>
      </c>
      <c r="V6407" s="1">
        <v>116940.43</v>
      </c>
      <c r="W6407">
        <v>2026</v>
      </c>
    </row>
    <row r="6408" spans="1:23" hidden="1" x14ac:dyDescent="0.25">
      <c r="A6408">
        <v>72036503</v>
      </c>
      <c r="B6408" s="2">
        <v>46063</v>
      </c>
      <c r="C6408" s="20" t="s">
        <v>2541</v>
      </c>
      <c r="D6408" s="20" t="s">
        <v>68</v>
      </c>
      <c r="E6408" s="20" t="s">
        <v>69</v>
      </c>
      <c r="F6408" s="20" t="s">
        <v>5047</v>
      </c>
      <c r="G6408" s="20" t="s">
        <v>5048</v>
      </c>
      <c r="H6408" s="20" t="s">
        <v>5106</v>
      </c>
      <c r="I6408" s="20" t="s">
        <v>5107</v>
      </c>
      <c r="J6408" s="20" t="s">
        <v>1547</v>
      </c>
      <c r="K6408" s="20" t="s">
        <v>32</v>
      </c>
      <c r="L6408">
        <v>1003</v>
      </c>
      <c r="M6408" s="20" t="s">
        <v>13</v>
      </c>
      <c r="N6408" s="20" t="s">
        <v>14</v>
      </c>
      <c r="O6408">
        <v>2.3218000000000001</v>
      </c>
      <c r="P6408">
        <v>2328.77</v>
      </c>
      <c r="Q6408">
        <v>31.302900000000001</v>
      </c>
      <c r="R6408" s="7">
        <v>2.3217989999999999</v>
      </c>
      <c r="S6408" s="1">
        <v>2328.7698580000001</v>
      </c>
      <c r="T6408" s="20" t="s">
        <v>314</v>
      </c>
      <c r="U6408" s="7">
        <v>31.302900000000001</v>
      </c>
      <c r="V6408" s="1">
        <v>72897.25</v>
      </c>
      <c r="W6408">
        <v>2026</v>
      </c>
    </row>
    <row r="6409" spans="1:23" hidden="1" x14ac:dyDescent="0.25">
      <c r="A6409">
        <v>72036503</v>
      </c>
      <c r="B6409" s="2">
        <v>46063</v>
      </c>
      <c r="C6409" s="20" t="s">
        <v>2541</v>
      </c>
      <c r="D6409" s="20" t="s">
        <v>68</v>
      </c>
      <c r="E6409" s="20" t="s">
        <v>69</v>
      </c>
      <c r="F6409" s="20" t="s">
        <v>5047</v>
      </c>
      <c r="G6409" s="20" t="s">
        <v>5048</v>
      </c>
      <c r="H6409" s="20" t="s">
        <v>5094</v>
      </c>
      <c r="I6409" s="20" t="s">
        <v>5095</v>
      </c>
      <c r="J6409" s="20" t="s">
        <v>1547</v>
      </c>
      <c r="K6409" s="20" t="s">
        <v>32</v>
      </c>
      <c r="L6409">
        <v>1830</v>
      </c>
      <c r="M6409" s="20" t="s">
        <v>13</v>
      </c>
      <c r="N6409" s="20" t="s">
        <v>14</v>
      </c>
      <c r="O6409">
        <v>2.3218000000000001</v>
      </c>
      <c r="P6409">
        <v>4248.8999999999996</v>
      </c>
      <c r="Q6409">
        <v>31.302900000000001</v>
      </c>
      <c r="R6409" s="7">
        <v>2.3217989999999999</v>
      </c>
      <c r="S6409" s="1">
        <v>4248.899942</v>
      </c>
      <c r="T6409" s="20" t="s">
        <v>314</v>
      </c>
      <c r="U6409" s="7">
        <v>31.302900000000001</v>
      </c>
      <c r="V6409" s="1">
        <v>133002.89000000001</v>
      </c>
      <c r="W6409">
        <v>2026</v>
      </c>
    </row>
    <row r="6410" spans="1:23" hidden="1" x14ac:dyDescent="0.25">
      <c r="A6410">
        <v>72036503</v>
      </c>
      <c r="B6410" s="2">
        <v>46072</v>
      </c>
      <c r="C6410" s="20" t="s">
        <v>2541</v>
      </c>
      <c r="D6410" s="20" t="s">
        <v>68</v>
      </c>
      <c r="E6410" s="20" t="s">
        <v>69</v>
      </c>
      <c r="F6410" s="20" t="s">
        <v>5049</v>
      </c>
      <c r="G6410" s="20" t="s">
        <v>5050</v>
      </c>
      <c r="H6410" s="20" t="s">
        <v>5112</v>
      </c>
      <c r="I6410" s="20" t="s">
        <v>5113</v>
      </c>
      <c r="J6410" s="20" t="s">
        <v>1547</v>
      </c>
      <c r="K6410" s="20" t="s">
        <v>32</v>
      </c>
      <c r="L6410">
        <v>2382</v>
      </c>
      <c r="M6410" s="20" t="s">
        <v>13</v>
      </c>
      <c r="N6410" s="20" t="s">
        <v>14</v>
      </c>
      <c r="O6410">
        <v>2.3218000000000001</v>
      </c>
      <c r="P6410">
        <v>5530.5280000000002</v>
      </c>
      <c r="Q6410">
        <v>31.3918</v>
      </c>
      <c r="R6410" s="7">
        <v>2.3217989999999999</v>
      </c>
      <c r="S6410" s="1">
        <v>5530.5280350000003</v>
      </c>
      <c r="T6410" s="20" t="s">
        <v>314</v>
      </c>
      <c r="U6410" s="7">
        <v>31.3918</v>
      </c>
      <c r="V6410" s="1">
        <v>173613.23</v>
      </c>
      <c r="W6410">
        <v>2026</v>
      </c>
    </row>
    <row r="6411" spans="1:23" hidden="1" x14ac:dyDescent="0.25">
      <c r="A6411">
        <v>72036503</v>
      </c>
      <c r="B6411" s="2">
        <v>46072</v>
      </c>
      <c r="C6411" s="20" t="s">
        <v>2541</v>
      </c>
      <c r="D6411" s="20" t="s">
        <v>68</v>
      </c>
      <c r="E6411" s="20" t="s">
        <v>69</v>
      </c>
      <c r="F6411" s="20" t="s">
        <v>5049</v>
      </c>
      <c r="G6411" s="20" t="s">
        <v>5050</v>
      </c>
      <c r="H6411" s="20" t="s">
        <v>2009</v>
      </c>
      <c r="I6411" s="20" t="s">
        <v>2010</v>
      </c>
      <c r="J6411" s="20" t="s">
        <v>1547</v>
      </c>
      <c r="K6411" s="20" t="s">
        <v>32</v>
      </c>
      <c r="L6411">
        <v>1514</v>
      </c>
      <c r="M6411" s="20" t="s">
        <v>13</v>
      </c>
      <c r="N6411" s="20" t="s">
        <v>14</v>
      </c>
      <c r="O6411">
        <v>2.3218000000000001</v>
      </c>
      <c r="P6411">
        <v>3515.2049999999999</v>
      </c>
      <c r="Q6411">
        <v>31.3918</v>
      </c>
      <c r="R6411" s="7">
        <v>2.3217989999999999</v>
      </c>
      <c r="S6411" s="1">
        <v>3515.2049259999999</v>
      </c>
      <c r="T6411" s="20" t="s">
        <v>314</v>
      </c>
      <c r="U6411" s="7">
        <v>31.3918</v>
      </c>
      <c r="V6411" s="1">
        <v>110348.61</v>
      </c>
      <c r="W6411">
        <v>2026</v>
      </c>
    </row>
    <row r="6412" spans="1:23" hidden="1" x14ac:dyDescent="0.25">
      <c r="A6412">
        <v>72036503</v>
      </c>
      <c r="B6412" s="2">
        <v>46072</v>
      </c>
      <c r="C6412" s="20" t="s">
        <v>2541</v>
      </c>
      <c r="D6412" s="20" t="s">
        <v>68</v>
      </c>
      <c r="E6412" s="20" t="s">
        <v>69</v>
      </c>
      <c r="F6412" s="20" t="s">
        <v>5049</v>
      </c>
      <c r="G6412" s="20" t="s">
        <v>5050</v>
      </c>
      <c r="H6412" s="20" t="s">
        <v>5114</v>
      </c>
      <c r="I6412" s="20" t="s">
        <v>5115</v>
      </c>
      <c r="J6412" s="20" t="s">
        <v>1547</v>
      </c>
      <c r="K6412" s="20" t="s">
        <v>32</v>
      </c>
      <c r="L6412">
        <v>2569</v>
      </c>
      <c r="M6412" s="20" t="s">
        <v>13</v>
      </c>
      <c r="N6412" s="20" t="s">
        <v>14</v>
      </c>
      <c r="O6412">
        <v>2.3218000000000001</v>
      </c>
      <c r="P6412">
        <v>5964.7039999999997</v>
      </c>
      <c r="Q6412">
        <v>31.3918</v>
      </c>
      <c r="R6412" s="7">
        <v>2.3217989999999999</v>
      </c>
      <c r="S6412" s="1">
        <v>5964.7041579999996</v>
      </c>
      <c r="T6412" s="20" t="s">
        <v>314</v>
      </c>
      <c r="U6412" s="7">
        <v>31.3918</v>
      </c>
      <c r="V6412" s="1">
        <v>187242.8</v>
      </c>
      <c r="W6412">
        <v>2026</v>
      </c>
    </row>
    <row r="6413" spans="1:23" hidden="1" x14ac:dyDescent="0.25">
      <c r="A6413">
        <v>72036503</v>
      </c>
      <c r="B6413" s="2">
        <v>46072</v>
      </c>
      <c r="C6413" s="20" t="s">
        <v>2541</v>
      </c>
      <c r="D6413" s="20" t="s">
        <v>68</v>
      </c>
      <c r="E6413" s="20" t="s">
        <v>69</v>
      </c>
      <c r="F6413" s="20" t="s">
        <v>5049</v>
      </c>
      <c r="G6413" s="20" t="s">
        <v>5050</v>
      </c>
      <c r="H6413" s="20" t="s">
        <v>2137</v>
      </c>
      <c r="I6413" s="20" t="s">
        <v>2138</v>
      </c>
      <c r="J6413" s="20" t="s">
        <v>1547</v>
      </c>
      <c r="K6413" s="20" t="s">
        <v>32</v>
      </c>
      <c r="L6413">
        <v>2471</v>
      </c>
      <c r="M6413" s="20" t="s">
        <v>13</v>
      </c>
      <c r="N6413" s="20" t="s">
        <v>14</v>
      </c>
      <c r="O6413">
        <v>2.3218000000000001</v>
      </c>
      <c r="P6413">
        <v>5737.1679999999997</v>
      </c>
      <c r="Q6413">
        <v>31.3918</v>
      </c>
      <c r="R6413" s="7">
        <v>2.3217989999999999</v>
      </c>
      <c r="S6413" s="1">
        <v>5737.1679860000004</v>
      </c>
      <c r="T6413" s="20" t="s">
        <v>314</v>
      </c>
      <c r="U6413" s="7">
        <v>31.3918</v>
      </c>
      <c r="V6413" s="1">
        <v>180100.03</v>
      </c>
      <c r="W6413">
        <v>2026</v>
      </c>
    </row>
    <row r="6414" spans="1:23" hidden="1" x14ac:dyDescent="0.25">
      <c r="A6414">
        <v>72036503</v>
      </c>
      <c r="B6414" s="2">
        <v>46072</v>
      </c>
      <c r="C6414" s="20" t="s">
        <v>2541</v>
      </c>
      <c r="D6414" s="20" t="s">
        <v>68</v>
      </c>
      <c r="E6414" s="20" t="s">
        <v>69</v>
      </c>
      <c r="F6414" s="20" t="s">
        <v>5049</v>
      </c>
      <c r="G6414" s="20" t="s">
        <v>5050</v>
      </c>
      <c r="H6414" s="20" t="s">
        <v>5094</v>
      </c>
      <c r="I6414" s="20" t="s">
        <v>5095</v>
      </c>
      <c r="J6414" s="20" t="s">
        <v>1547</v>
      </c>
      <c r="K6414" s="20" t="s">
        <v>32</v>
      </c>
      <c r="L6414">
        <v>1833</v>
      </c>
      <c r="M6414" s="20" t="s">
        <v>13</v>
      </c>
      <c r="N6414" s="20" t="s">
        <v>14</v>
      </c>
      <c r="O6414">
        <v>2.3218000000000001</v>
      </c>
      <c r="P6414">
        <v>4255.8590000000004</v>
      </c>
      <c r="Q6414">
        <v>31.3918</v>
      </c>
      <c r="R6414" s="7">
        <v>2.3217989999999999</v>
      </c>
      <c r="S6414" s="1">
        <v>4255.8588540000001</v>
      </c>
      <c r="T6414" s="20" t="s">
        <v>314</v>
      </c>
      <c r="U6414" s="7">
        <v>31.3918</v>
      </c>
      <c r="V6414" s="1">
        <v>133599.07</v>
      </c>
      <c r="W6414">
        <v>2026</v>
      </c>
    </row>
    <row r="6415" spans="1:23" hidden="1" x14ac:dyDescent="0.25">
      <c r="A6415">
        <v>72036502</v>
      </c>
      <c r="B6415" s="2">
        <v>46072</v>
      </c>
      <c r="C6415" s="20" t="s">
        <v>2541</v>
      </c>
      <c r="D6415" s="20" t="s">
        <v>68</v>
      </c>
      <c r="E6415" s="20" t="s">
        <v>69</v>
      </c>
      <c r="F6415" s="20" t="s">
        <v>5049</v>
      </c>
      <c r="G6415" s="20" t="s">
        <v>5050</v>
      </c>
      <c r="H6415" s="20" t="s">
        <v>5096</v>
      </c>
      <c r="I6415" s="20" t="s">
        <v>5097</v>
      </c>
      <c r="J6415" s="20" t="s">
        <v>1547</v>
      </c>
      <c r="K6415" s="20" t="s">
        <v>32</v>
      </c>
      <c r="L6415">
        <v>1008</v>
      </c>
      <c r="M6415" s="20" t="s">
        <v>13</v>
      </c>
      <c r="N6415" s="20" t="s">
        <v>14</v>
      </c>
      <c r="O6415">
        <v>2.3639999999999999</v>
      </c>
      <c r="P6415">
        <v>2382.9119999999998</v>
      </c>
      <c r="Q6415">
        <v>31.3918</v>
      </c>
      <c r="R6415" s="7">
        <v>2.3639999999999999</v>
      </c>
      <c r="S6415" s="1">
        <v>2382.9120979999998</v>
      </c>
      <c r="T6415" s="20" t="s">
        <v>314</v>
      </c>
      <c r="U6415" s="7">
        <v>31.3918</v>
      </c>
      <c r="V6415" s="1">
        <v>74803.899999999994</v>
      </c>
      <c r="W6415">
        <v>2026</v>
      </c>
    </row>
    <row r="6416" spans="1:23" hidden="1" x14ac:dyDescent="0.25">
      <c r="A6416">
        <v>72036503</v>
      </c>
      <c r="B6416" s="2">
        <v>46072</v>
      </c>
      <c r="C6416" s="20" t="s">
        <v>2541</v>
      </c>
      <c r="D6416" s="20" t="s">
        <v>68</v>
      </c>
      <c r="E6416" s="20" t="s">
        <v>69</v>
      </c>
      <c r="F6416" s="20" t="s">
        <v>5049</v>
      </c>
      <c r="G6416" s="20" t="s">
        <v>5050</v>
      </c>
      <c r="H6416" s="20" t="s">
        <v>5098</v>
      </c>
      <c r="I6416" s="20" t="s">
        <v>5099</v>
      </c>
      <c r="J6416" s="20" t="s">
        <v>1547</v>
      </c>
      <c r="K6416" s="20" t="s">
        <v>32</v>
      </c>
      <c r="L6416">
        <v>902</v>
      </c>
      <c r="M6416" s="20" t="s">
        <v>13</v>
      </c>
      <c r="N6416" s="20" t="s">
        <v>14</v>
      </c>
      <c r="O6416">
        <v>2.3218000000000001</v>
      </c>
      <c r="P6416">
        <v>2094.2640000000001</v>
      </c>
      <c r="Q6416">
        <v>31.3918</v>
      </c>
      <c r="R6416" s="7">
        <v>2.3217989999999999</v>
      </c>
      <c r="S6416" s="1">
        <v>2094.264107</v>
      </c>
      <c r="T6416" s="20" t="s">
        <v>314</v>
      </c>
      <c r="U6416" s="7">
        <v>31.3918</v>
      </c>
      <c r="V6416" s="1">
        <v>65742.720000000001</v>
      </c>
      <c r="W6416">
        <v>2026</v>
      </c>
    </row>
    <row r="6417" spans="1:23" hidden="1" x14ac:dyDescent="0.25">
      <c r="A6417">
        <v>72034063</v>
      </c>
      <c r="B6417" s="2">
        <v>46072</v>
      </c>
      <c r="C6417" s="20" t="s">
        <v>2427</v>
      </c>
      <c r="D6417" s="20" t="s">
        <v>68</v>
      </c>
      <c r="E6417" s="20" t="s">
        <v>69</v>
      </c>
      <c r="F6417" s="20" t="s">
        <v>5049</v>
      </c>
      <c r="G6417" s="20" t="s">
        <v>5050</v>
      </c>
      <c r="H6417" s="20" t="s">
        <v>5090</v>
      </c>
      <c r="I6417" s="20" t="s">
        <v>5091</v>
      </c>
      <c r="J6417" s="20" t="s">
        <v>1547</v>
      </c>
      <c r="K6417" s="20" t="s">
        <v>32</v>
      </c>
      <c r="L6417">
        <v>525</v>
      </c>
      <c r="M6417" s="20" t="s">
        <v>13</v>
      </c>
      <c r="N6417" s="20" t="s">
        <v>14</v>
      </c>
      <c r="O6417">
        <v>2.4352</v>
      </c>
      <c r="P6417">
        <v>1278.48</v>
      </c>
      <c r="Q6417">
        <v>31.3918</v>
      </c>
      <c r="R6417" s="7">
        <v>2.4351989999999999</v>
      </c>
      <c r="S6417" s="1">
        <v>1278.4800479999999</v>
      </c>
      <c r="T6417" s="20" t="s">
        <v>314</v>
      </c>
      <c r="U6417" s="7">
        <v>31.3918</v>
      </c>
      <c r="V6417" s="1">
        <v>40133.79</v>
      </c>
      <c r="W6417">
        <v>2026</v>
      </c>
    </row>
    <row r="6418" spans="1:23" hidden="1" x14ac:dyDescent="0.25">
      <c r="A6418">
        <v>72034063</v>
      </c>
      <c r="B6418" s="2">
        <v>46072</v>
      </c>
      <c r="C6418" s="20" t="s">
        <v>2427</v>
      </c>
      <c r="D6418" s="20" t="s">
        <v>68</v>
      </c>
      <c r="E6418" s="20" t="s">
        <v>69</v>
      </c>
      <c r="F6418" s="20" t="s">
        <v>5049</v>
      </c>
      <c r="G6418" s="20" t="s">
        <v>5050</v>
      </c>
      <c r="H6418" s="20" t="s">
        <v>5090</v>
      </c>
      <c r="I6418" s="20" t="s">
        <v>5091</v>
      </c>
      <c r="J6418" s="20" t="s">
        <v>1547</v>
      </c>
      <c r="K6418" s="20" t="s">
        <v>32</v>
      </c>
      <c r="L6418">
        <v>13</v>
      </c>
      <c r="M6418" s="20" t="s">
        <v>13</v>
      </c>
      <c r="N6418" s="20" t="s">
        <v>14</v>
      </c>
      <c r="O6418">
        <v>2.4353799999999999</v>
      </c>
      <c r="P6418">
        <v>31.66</v>
      </c>
      <c r="Q6418">
        <v>31.3918</v>
      </c>
      <c r="R6418" s="7">
        <v>2.4353790000000002</v>
      </c>
      <c r="S6418" s="1">
        <v>31.659859999999998</v>
      </c>
      <c r="T6418" s="20" t="s">
        <v>314</v>
      </c>
      <c r="U6418" s="7">
        <v>31.3918</v>
      </c>
      <c r="V6418" s="1">
        <v>993.86</v>
      </c>
      <c r="W6418">
        <v>2026</v>
      </c>
    </row>
    <row r="6419" spans="1:23" hidden="1" x14ac:dyDescent="0.25">
      <c r="A6419">
        <v>72036503</v>
      </c>
      <c r="B6419" s="2">
        <v>46072</v>
      </c>
      <c r="C6419" s="20" t="s">
        <v>2541</v>
      </c>
      <c r="D6419" s="20" t="s">
        <v>68</v>
      </c>
      <c r="E6419" s="20" t="s">
        <v>69</v>
      </c>
      <c r="F6419" s="20" t="s">
        <v>5049</v>
      </c>
      <c r="G6419" s="20" t="s">
        <v>5050</v>
      </c>
      <c r="H6419" s="20" t="s">
        <v>5116</v>
      </c>
      <c r="I6419" s="20" t="s">
        <v>5117</v>
      </c>
      <c r="J6419" s="20" t="s">
        <v>1547</v>
      </c>
      <c r="K6419" s="20" t="s">
        <v>32</v>
      </c>
      <c r="L6419">
        <v>508</v>
      </c>
      <c r="M6419" s="20" t="s">
        <v>13</v>
      </c>
      <c r="N6419" s="20" t="s">
        <v>14</v>
      </c>
      <c r="O6419">
        <v>2.3218000000000001</v>
      </c>
      <c r="P6419">
        <v>1179.4739999999999</v>
      </c>
      <c r="Q6419">
        <v>31.3918</v>
      </c>
      <c r="R6419" s="7">
        <v>2.3217989999999999</v>
      </c>
      <c r="S6419" s="1">
        <v>1179.473939</v>
      </c>
      <c r="T6419" s="20" t="s">
        <v>314</v>
      </c>
      <c r="U6419" s="7">
        <v>31.3918</v>
      </c>
      <c r="V6419" s="1">
        <v>37025.81</v>
      </c>
      <c r="W6419">
        <v>2026</v>
      </c>
    </row>
    <row r="6420" spans="1:23" hidden="1" x14ac:dyDescent="0.25">
      <c r="A6420">
        <v>72036503</v>
      </c>
      <c r="B6420" s="2">
        <v>46072</v>
      </c>
      <c r="C6420" s="20" t="s">
        <v>2541</v>
      </c>
      <c r="D6420" s="20" t="s">
        <v>68</v>
      </c>
      <c r="E6420" s="20" t="s">
        <v>69</v>
      </c>
      <c r="F6420" s="20" t="s">
        <v>5049</v>
      </c>
      <c r="G6420" s="20" t="s">
        <v>5050</v>
      </c>
      <c r="H6420" s="20" t="s">
        <v>5118</v>
      </c>
      <c r="I6420" s="20" t="s">
        <v>5119</v>
      </c>
      <c r="J6420" s="20" t="s">
        <v>1547</v>
      </c>
      <c r="K6420" s="20" t="s">
        <v>32</v>
      </c>
      <c r="L6420">
        <v>1004</v>
      </c>
      <c r="M6420" s="20" t="s">
        <v>13</v>
      </c>
      <c r="N6420" s="20" t="s">
        <v>14</v>
      </c>
      <c r="O6420">
        <v>2.3218000000000001</v>
      </c>
      <c r="P6420">
        <v>2331.087</v>
      </c>
      <c r="Q6420">
        <v>31.3918</v>
      </c>
      <c r="R6420" s="7">
        <v>2.3217989999999999</v>
      </c>
      <c r="S6420" s="1">
        <v>2331.0870989999999</v>
      </c>
      <c r="T6420" s="20" t="s">
        <v>314</v>
      </c>
      <c r="U6420" s="7">
        <v>31.3918</v>
      </c>
      <c r="V6420" s="1">
        <v>73177.02</v>
      </c>
      <c r="W6420">
        <v>2026</v>
      </c>
    </row>
    <row r="6421" spans="1:23" hidden="1" x14ac:dyDescent="0.25">
      <c r="A6421">
        <v>72036503</v>
      </c>
      <c r="B6421" s="2">
        <v>46072</v>
      </c>
      <c r="C6421" s="20" t="s">
        <v>2541</v>
      </c>
      <c r="D6421" s="20" t="s">
        <v>68</v>
      </c>
      <c r="E6421" s="20" t="s">
        <v>69</v>
      </c>
      <c r="F6421" s="20" t="s">
        <v>5049</v>
      </c>
      <c r="G6421" s="20" t="s">
        <v>5050</v>
      </c>
      <c r="H6421" s="20" t="s">
        <v>5110</v>
      </c>
      <c r="I6421" s="20" t="s">
        <v>5111</v>
      </c>
      <c r="J6421" s="20" t="s">
        <v>1547</v>
      </c>
      <c r="K6421" s="20" t="s">
        <v>32</v>
      </c>
      <c r="L6421">
        <v>2538</v>
      </c>
      <c r="M6421" s="20" t="s">
        <v>13</v>
      </c>
      <c r="N6421" s="20" t="s">
        <v>14</v>
      </c>
      <c r="O6421">
        <v>2.3218000000000001</v>
      </c>
      <c r="P6421">
        <v>5892.7280000000001</v>
      </c>
      <c r="Q6421">
        <v>31.3918</v>
      </c>
      <c r="R6421" s="7">
        <v>2.3217989999999999</v>
      </c>
      <c r="S6421" s="1">
        <v>5892.7280369999999</v>
      </c>
      <c r="T6421" s="20" t="s">
        <v>314</v>
      </c>
      <c r="U6421" s="7">
        <v>31.3918</v>
      </c>
      <c r="V6421" s="1">
        <v>184983.34</v>
      </c>
      <c r="W6421">
        <v>2026</v>
      </c>
    </row>
    <row r="6422" spans="1:23" hidden="1" x14ac:dyDescent="0.25">
      <c r="A6422">
        <v>72036503</v>
      </c>
      <c r="B6422" s="2">
        <v>46072</v>
      </c>
      <c r="C6422" s="20" t="s">
        <v>2541</v>
      </c>
      <c r="D6422" s="20" t="s">
        <v>68</v>
      </c>
      <c r="E6422" s="20" t="s">
        <v>69</v>
      </c>
      <c r="F6422" s="20" t="s">
        <v>5049</v>
      </c>
      <c r="G6422" s="20" t="s">
        <v>5050</v>
      </c>
      <c r="H6422" s="20" t="s">
        <v>5092</v>
      </c>
      <c r="I6422" s="20" t="s">
        <v>5093</v>
      </c>
      <c r="J6422" s="20" t="s">
        <v>1547</v>
      </c>
      <c r="K6422" s="20" t="s">
        <v>32</v>
      </c>
      <c r="L6422">
        <v>4560</v>
      </c>
      <c r="M6422" s="20" t="s">
        <v>13</v>
      </c>
      <c r="N6422" s="20" t="s">
        <v>14</v>
      </c>
      <c r="O6422">
        <v>2.3218000000000001</v>
      </c>
      <c r="P6422">
        <v>10587.407999999999</v>
      </c>
      <c r="Q6422">
        <v>31.3918</v>
      </c>
      <c r="R6422" s="7">
        <v>2.3217989999999999</v>
      </c>
      <c r="S6422" s="1">
        <v>10587.407858</v>
      </c>
      <c r="T6422" s="20" t="s">
        <v>314</v>
      </c>
      <c r="U6422" s="7">
        <v>31.3918</v>
      </c>
      <c r="V6422" s="1">
        <v>332357.78999999998</v>
      </c>
      <c r="W6422">
        <v>2026</v>
      </c>
    </row>
    <row r="6423" spans="1:23" hidden="1" x14ac:dyDescent="0.25">
      <c r="A6423">
        <v>72036502</v>
      </c>
      <c r="B6423" s="2">
        <v>46072</v>
      </c>
      <c r="C6423" s="20" t="s">
        <v>2541</v>
      </c>
      <c r="D6423" s="20" t="s">
        <v>68</v>
      </c>
      <c r="E6423" s="20" t="s">
        <v>69</v>
      </c>
      <c r="F6423" s="20" t="s">
        <v>5049</v>
      </c>
      <c r="G6423" s="20" t="s">
        <v>5050</v>
      </c>
      <c r="H6423" s="20" t="s">
        <v>5074</v>
      </c>
      <c r="I6423" s="20" t="s">
        <v>5075</v>
      </c>
      <c r="J6423" s="20" t="s">
        <v>1547</v>
      </c>
      <c r="K6423" s="20" t="s">
        <v>32</v>
      </c>
      <c r="L6423">
        <v>2505</v>
      </c>
      <c r="M6423" s="20" t="s">
        <v>13</v>
      </c>
      <c r="N6423" s="20" t="s">
        <v>14</v>
      </c>
      <c r="O6423">
        <v>2.3639999999999999</v>
      </c>
      <c r="P6423">
        <v>5921.82</v>
      </c>
      <c r="Q6423">
        <v>31.3918</v>
      </c>
      <c r="R6423" s="7">
        <v>2.3639999999999999</v>
      </c>
      <c r="S6423" s="1">
        <v>5921.8200290000004</v>
      </c>
      <c r="T6423" s="20" t="s">
        <v>314</v>
      </c>
      <c r="U6423" s="7">
        <v>31.3918</v>
      </c>
      <c r="V6423" s="1">
        <v>185896.59</v>
      </c>
      <c r="W6423">
        <v>2026</v>
      </c>
    </row>
    <row r="6424" spans="1:23" hidden="1" x14ac:dyDescent="0.25">
      <c r="A6424">
        <v>72036503</v>
      </c>
      <c r="B6424" s="2">
        <v>46072</v>
      </c>
      <c r="C6424" s="20" t="s">
        <v>2541</v>
      </c>
      <c r="D6424" s="20" t="s">
        <v>68</v>
      </c>
      <c r="E6424" s="20" t="s">
        <v>69</v>
      </c>
      <c r="F6424" s="20" t="s">
        <v>5049</v>
      </c>
      <c r="G6424" s="20" t="s">
        <v>5050</v>
      </c>
      <c r="H6424" s="20" t="s">
        <v>5090</v>
      </c>
      <c r="I6424" s="20" t="s">
        <v>5091</v>
      </c>
      <c r="J6424" s="20" t="s">
        <v>1547</v>
      </c>
      <c r="K6424" s="20" t="s">
        <v>32</v>
      </c>
      <c r="L6424">
        <v>970</v>
      </c>
      <c r="M6424" s="20" t="s">
        <v>13</v>
      </c>
      <c r="N6424" s="20" t="s">
        <v>14</v>
      </c>
      <c r="O6424">
        <v>2.3218000000000001</v>
      </c>
      <c r="P6424">
        <v>2252.15</v>
      </c>
      <c r="Q6424">
        <v>31.3918</v>
      </c>
      <c r="R6424" s="7">
        <v>2.3217989999999999</v>
      </c>
      <c r="S6424" s="1">
        <v>2252.1499239999998</v>
      </c>
      <c r="T6424" s="20" t="s">
        <v>314</v>
      </c>
      <c r="U6424" s="7">
        <v>31.3918</v>
      </c>
      <c r="V6424" s="1">
        <v>70699.039999999994</v>
      </c>
      <c r="W6424">
        <v>2026</v>
      </c>
    </row>
    <row r="6425" spans="1:23" hidden="1" x14ac:dyDescent="0.25">
      <c r="A6425">
        <v>72036502</v>
      </c>
      <c r="B6425" s="2">
        <v>46073</v>
      </c>
      <c r="C6425" s="20" t="s">
        <v>2541</v>
      </c>
      <c r="D6425" s="20" t="s">
        <v>68</v>
      </c>
      <c r="E6425" s="20" t="s">
        <v>69</v>
      </c>
      <c r="F6425" s="20" t="s">
        <v>5120</v>
      </c>
      <c r="G6425" s="20" t="s">
        <v>5121</v>
      </c>
      <c r="H6425" s="20" t="s">
        <v>5060</v>
      </c>
      <c r="I6425" s="20" t="s">
        <v>5061</v>
      </c>
      <c r="J6425" s="20" t="s">
        <v>1547</v>
      </c>
      <c r="K6425" s="20" t="s">
        <v>32</v>
      </c>
      <c r="L6425">
        <v>2146</v>
      </c>
      <c r="M6425" s="20" t="s">
        <v>13</v>
      </c>
      <c r="N6425" s="20" t="s">
        <v>14</v>
      </c>
      <c r="O6425">
        <v>2.3639999999999999</v>
      </c>
      <c r="P6425">
        <v>5073.1440000000002</v>
      </c>
      <c r="Q6425">
        <v>31.347000000000001</v>
      </c>
      <c r="R6425" s="7">
        <v>2.3639999999999999</v>
      </c>
      <c r="S6425" s="1">
        <v>5073.1438410000001</v>
      </c>
      <c r="T6425" s="20" t="s">
        <v>314</v>
      </c>
      <c r="U6425" s="7">
        <v>31.347000000000001</v>
      </c>
      <c r="V6425" s="1">
        <v>159027.84</v>
      </c>
      <c r="W6425">
        <v>2026</v>
      </c>
    </row>
    <row r="6426" spans="1:23" hidden="1" x14ac:dyDescent="0.25">
      <c r="A6426">
        <v>72036502</v>
      </c>
      <c r="B6426" s="2">
        <v>46073</v>
      </c>
      <c r="C6426" s="20" t="s">
        <v>2541</v>
      </c>
      <c r="D6426" s="20" t="s">
        <v>68</v>
      </c>
      <c r="E6426" s="20" t="s">
        <v>69</v>
      </c>
      <c r="F6426" s="20" t="s">
        <v>5120</v>
      </c>
      <c r="G6426" s="20" t="s">
        <v>5121</v>
      </c>
      <c r="H6426" s="20" t="s">
        <v>5072</v>
      </c>
      <c r="I6426" s="20" t="s">
        <v>5073</v>
      </c>
      <c r="J6426" s="20" t="s">
        <v>1547</v>
      </c>
      <c r="K6426" s="20" t="s">
        <v>32</v>
      </c>
      <c r="L6426">
        <v>5075</v>
      </c>
      <c r="M6426" s="20" t="s">
        <v>13</v>
      </c>
      <c r="N6426" s="20" t="s">
        <v>14</v>
      </c>
      <c r="O6426">
        <v>2.3639999999999999</v>
      </c>
      <c r="P6426">
        <v>11997.3</v>
      </c>
      <c r="Q6426">
        <v>31.347000000000001</v>
      </c>
      <c r="R6426" s="7">
        <v>2.3639999999999999</v>
      </c>
      <c r="S6426" s="1">
        <v>11997.299901</v>
      </c>
      <c r="T6426" s="20" t="s">
        <v>314</v>
      </c>
      <c r="U6426" s="7">
        <v>31.347000000000001</v>
      </c>
      <c r="V6426" s="1">
        <v>376079.35999999999</v>
      </c>
      <c r="W6426">
        <v>2026</v>
      </c>
    </row>
    <row r="6427" spans="1:23" hidden="1" x14ac:dyDescent="0.25">
      <c r="A6427">
        <v>72036502</v>
      </c>
      <c r="B6427" s="2">
        <v>46073</v>
      </c>
      <c r="C6427" s="20" t="s">
        <v>2541</v>
      </c>
      <c r="D6427" s="20" t="s">
        <v>68</v>
      </c>
      <c r="E6427" s="20" t="s">
        <v>69</v>
      </c>
      <c r="F6427" s="20" t="s">
        <v>5120</v>
      </c>
      <c r="G6427" s="20" t="s">
        <v>5121</v>
      </c>
      <c r="H6427" s="20" t="s">
        <v>5104</v>
      </c>
      <c r="I6427" s="20" t="s">
        <v>5105</v>
      </c>
      <c r="J6427" s="20" t="s">
        <v>1547</v>
      </c>
      <c r="K6427" s="20" t="s">
        <v>32</v>
      </c>
      <c r="L6427">
        <v>1017</v>
      </c>
      <c r="M6427" s="20" t="s">
        <v>13</v>
      </c>
      <c r="N6427" s="20" t="s">
        <v>14</v>
      </c>
      <c r="O6427">
        <v>2.3639999999999999</v>
      </c>
      <c r="P6427">
        <v>2404.1880000000001</v>
      </c>
      <c r="Q6427">
        <v>31.347000000000001</v>
      </c>
      <c r="R6427" s="7">
        <v>2.3639999999999999</v>
      </c>
      <c r="S6427" s="1">
        <v>2404.1879600000002</v>
      </c>
      <c r="T6427" s="20" t="s">
        <v>314</v>
      </c>
      <c r="U6427" s="7">
        <v>31.347000000000001</v>
      </c>
      <c r="V6427" s="1">
        <v>75364.08</v>
      </c>
      <c r="W6427">
        <v>2026</v>
      </c>
    </row>
    <row r="6428" spans="1:23" hidden="1" x14ac:dyDescent="0.25">
      <c r="A6428">
        <v>72036502</v>
      </c>
      <c r="B6428" s="2">
        <v>46073</v>
      </c>
      <c r="C6428" s="20" t="s">
        <v>2541</v>
      </c>
      <c r="D6428" s="20" t="s">
        <v>68</v>
      </c>
      <c r="E6428" s="20" t="s">
        <v>69</v>
      </c>
      <c r="F6428" s="20" t="s">
        <v>5120</v>
      </c>
      <c r="G6428" s="20" t="s">
        <v>5121</v>
      </c>
      <c r="H6428" s="20" t="s">
        <v>5062</v>
      </c>
      <c r="I6428" s="20" t="s">
        <v>5063</v>
      </c>
      <c r="J6428" s="20" t="s">
        <v>1547</v>
      </c>
      <c r="K6428" s="20" t="s">
        <v>32</v>
      </c>
      <c r="L6428">
        <v>5916</v>
      </c>
      <c r="M6428" s="20" t="s">
        <v>13</v>
      </c>
      <c r="N6428" s="20" t="s">
        <v>14</v>
      </c>
      <c r="O6428">
        <v>2.3639999999999999</v>
      </c>
      <c r="P6428">
        <v>13985.423000000001</v>
      </c>
      <c r="Q6428">
        <v>31.347000000000001</v>
      </c>
      <c r="R6428" s="7">
        <v>2.3639999999999999</v>
      </c>
      <c r="S6428" s="1">
        <v>13985.422847</v>
      </c>
      <c r="T6428" s="20" t="s">
        <v>314</v>
      </c>
      <c r="U6428" s="7">
        <v>31.347000000000001</v>
      </c>
      <c r="V6428" s="1">
        <v>438401.05</v>
      </c>
      <c r="W6428">
        <v>2026</v>
      </c>
    </row>
    <row r="6429" spans="1:23" hidden="1" x14ac:dyDescent="0.25">
      <c r="A6429">
        <v>72036502</v>
      </c>
      <c r="B6429" s="2">
        <v>46073</v>
      </c>
      <c r="C6429" s="20" t="s">
        <v>2541</v>
      </c>
      <c r="D6429" s="20" t="s">
        <v>68</v>
      </c>
      <c r="E6429" s="20" t="s">
        <v>69</v>
      </c>
      <c r="F6429" s="20" t="s">
        <v>5120</v>
      </c>
      <c r="G6429" s="20" t="s">
        <v>5121</v>
      </c>
      <c r="H6429" s="20" t="s">
        <v>2265</v>
      </c>
      <c r="I6429" s="20" t="s">
        <v>2266</v>
      </c>
      <c r="J6429" s="20" t="s">
        <v>1547</v>
      </c>
      <c r="K6429" s="20" t="s">
        <v>32</v>
      </c>
      <c r="L6429">
        <v>2655</v>
      </c>
      <c r="M6429" s="20" t="s">
        <v>13</v>
      </c>
      <c r="N6429" s="20" t="s">
        <v>14</v>
      </c>
      <c r="O6429">
        <v>2.3639999999999999</v>
      </c>
      <c r="P6429">
        <v>6276.42</v>
      </c>
      <c r="Q6429">
        <v>31.347000000000001</v>
      </c>
      <c r="R6429" s="7">
        <v>2.3639999999999999</v>
      </c>
      <c r="S6429" s="1">
        <v>6276.4200719999999</v>
      </c>
      <c r="T6429" s="20" t="s">
        <v>314</v>
      </c>
      <c r="U6429" s="7">
        <v>31.347000000000001</v>
      </c>
      <c r="V6429" s="1">
        <v>196746.94</v>
      </c>
      <c r="W6429">
        <v>2026</v>
      </c>
    </row>
    <row r="6430" spans="1:23" hidden="1" x14ac:dyDescent="0.25">
      <c r="A6430">
        <v>72036503</v>
      </c>
      <c r="B6430" s="2">
        <v>46073</v>
      </c>
      <c r="C6430" s="20" t="s">
        <v>2541</v>
      </c>
      <c r="D6430" s="20" t="s">
        <v>68</v>
      </c>
      <c r="E6430" s="20" t="s">
        <v>69</v>
      </c>
      <c r="F6430" s="20" t="s">
        <v>5120</v>
      </c>
      <c r="G6430" s="20" t="s">
        <v>5121</v>
      </c>
      <c r="H6430" s="20" t="s">
        <v>2137</v>
      </c>
      <c r="I6430" s="20" t="s">
        <v>2138</v>
      </c>
      <c r="J6430" s="20" t="s">
        <v>1547</v>
      </c>
      <c r="K6430" s="20" t="s">
        <v>32</v>
      </c>
      <c r="L6430">
        <v>4637</v>
      </c>
      <c r="M6430" s="20" t="s">
        <v>13</v>
      </c>
      <c r="N6430" s="20" t="s">
        <v>14</v>
      </c>
      <c r="O6430">
        <v>2.3218000000000001</v>
      </c>
      <c r="P6430">
        <v>10766.187</v>
      </c>
      <c r="Q6430">
        <v>31.347000000000001</v>
      </c>
      <c r="R6430" s="7">
        <v>2.3217989999999999</v>
      </c>
      <c r="S6430" s="1">
        <v>10766.186874999999</v>
      </c>
      <c r="T6430" s="20" t="s">
        <v>314</v>
      </c>
      <c r="U6430" s="7">
        <v>31.347000000000001</v>
      </c>
      <c r="V6430" s="1">
        <v>337487.66</v>
      </c>
      <c r="W6430">
        <v>2026</v>
      </c>
    </row>
    <row r="6431" spans="1:23" hidden="1" x14ac:dyDescent="0.25">
      <c r="A6431">
        <v>72036503</v>
      </c>
      <c r="B6431" s="2">
        <v>46073</v>
      </c>
      <c r="C6431" s="20" t="s">
        <v>2541</v>
      </c>
      <c r="D6431" s="20" t="s">
        <v>68</v>
      </c>
      <c r="E6431" s="20" t="s">
        <v>69</v>
      </c>
      <c r="F6431" s="20" t="s">
        <v>5120</v>
      </c>
      <c r="G6431" s="20" t="s">
        <v>5121</v>
      </c>
      <c r="H6431" s="20" t="s">
        <v>2009</v>
      </c>
      <c r="I6431" s="20" t="s">
        <v>2010</v>
      </c>
      <c r="J6431" s="20" t="s">
        <v>1547</v>
      </c>
      <c r="K6431" s="20" t="s">
        <v>32</v>
      </c>
      <c r="L6431">
        <v>4538</v>
      </c>
      <c r="M6431" s="20" t="s">
        <v>13</v>
      </c>
      <c r="N6431" s="20" t="s">
        <v>14</v>
      </c>
      <c r="O6431">
        <v>2.3218000000000001</v>
      </c>
      <c r="P6431">
        <v>10536.328</v>
      </c>
      <c r="Q6431">
        <v>31.347000000000001</v>
      </c>
      <c r="R6431" s="7">
        <v>2.3217989999999999</v>
      </c>
      <c r="S6431" s="1">
        <v>10536.327878</v>
      </c>
      <c r="T6431" s="20" t="s">
        <v>314</v>
      </c>
      <c r="U6431" s="7">
        <v>31.347000000000001</v>
      </c>
      <c r="V6431" s="1">
        <v>330282.27</v>
      </c>
      <c r="W6431">
        <v>2026</v>
      </c>
    </row>
    <row r="6432" spans="1:23" hidden="1" x14ac:dyDescent="0.25">
      <c r="A6432">
        <v>72036502</v>
      </c>
      <c r="B6432" s="2">
        <v>46073</v>
      </c>
      <c r="C6432" s="20" t="s">
        <v>2541</v>
      </c>
      <c r="D6432" s="20" t="s">
        <v>68</v>
      </c>
      <c r="E6432" s="20" t="s">
        <v>69</v>
      </c>
      <c r="F6432" s="20" t="s">
        <v>5120</v>
      </c>
      <c r="G6432" s="20" t="s">
        <v>5121</v>
      </c>
      <c r="H6432" s="20" t="s">
        <v>5066</v>
      </c>
      <c r="I6432" s="20" t="s">
        <v>5067</v>
      </c>
      <c r="J6432" s="20" t="s">
        <v>1547</v>
      </c>
      <c r="K6432" s="20" t="s">
        <v>32</v>
      </c>
      <c r="L6432">
        <v>1685</v>
      </c>
      <c r="M6432" s="20" t="s">
        <v>13</v>
      </c>
      <c r="N6432" s="20" t="s">
        <v>14</v>
      </c>
      <c r="O6432">
        <v>2.3639999999999999</v>
      </c>
      <c r="P6432">
        <v>3983.34</v>
      </c>
      <c r="Q6432">
        <v>31.347000000000001</v>
      </c>
      <c r="R6432" s="7">
        <v>2.3639999999999999</v>
      </c>
      <c r="S6432" s="1">
        <v>3983.3400320000001</v>
      </c>
      <c r="T6432" s="20" t="s">
        <v>314</v>
      </c>
      <c r="U6432" s="7">
        <v>31.347000000000001</v>
      </c>
      <c r="V6432" s="1">
        <v>124865.76</v>
      </c>
      <c r="W6432">
        <v>2026</v>
      </c>
    </row>
    <row r="6433" spans="1:23" hidden="1" x14ac:dyDescent="0.25">
      <c r="A6433">
        <v>72036502</v>
      </c>
      <c r="B6433" s="2">
        <v>46073</v>
      </c>
      <c r="C6433" s="20" t="s">
        <v>2541</v>
      </c>
      <c r="D6433" s="20" t="s">
        <v>68</v>
      </c>
      <c r="E6433" s="20" t="s">
        <v>69</v>
      </c>
      <c r="F6433" s="20" t="s">
        <v>4489</v>
      </c>
      <c r="G6433" s="20" t="s">
        <v>4490</v>
      </c>
      <c r="H6433" s="20" t="s">
        <v>2265</v>
      </c>
      <c r="I6433" s="20" t="s">
        <v>2266</v>
      </c>
      <c r="J6433" s="20" t="s">
        <v>1547</v>
      </c>
      <c r="K6433" s="20" t="s">
        <v>32</v>
      </c>
      <c r="L6433">
        <v>884</v>
      </c>
      <c r="M6433" s="20" t="s">
        <v>13</v>
      </c>
      <c r="N6433" s="20" t="s">
        <v>14</v>
      </c>
      <c r="O6433">
        <v>2.3639899999999998</v>
      </c>
      <c r="P6433">
        <v>2089.77</v>
      </c>
      <c r="Q6433">
        <v>31.347000000000001</v>
      </c>
      <c r="R6433" s="7">
        <v>2.3639890000000001</v>
      </c>
      <c r="S6433" s="1">
        <v>2089.7699929999999</v>
      </c>
      <c r="T6433" s="20" t="s">
        <v>314</v>
      </c>
      <c r="U6433" s="7">
        <v>31.347000000000001</v>
      </c>
      <c r="V6433" s="1">
        <v>65508.02</v>
      </c>
      <c r="W6433">
        <v>2026</v>
      </c>
    </row>
    <row r="6434" spans="1:23" hidden="1" x14ac:dyDescent="0.25">
      <c r="A6434">
        <v>72036502</v>
      </c>
      <c r="B6434" s="2">
        <v>46073</v>
      </c>
      <c r="C6434" s="20" t="s">
        <v>2541</v>
      </c>
      <c r="D6434" s="20" t="s">
        <v>68</v>
      </c>
      <c r="E6434" s="20" t="s">
        <v>69</v>
      </c>
      <c r="F6434" s="20" t="s">
        <v>4489</v>
      </c>
      <c r="G6434" s="20" t="s">
        <v>4490</v>
      </c>
      <c r="H6434" s="20" t="s">
        <v>2003</v>
      </c>
      <c r="I6434" s="20" t="s">
        <v>2004</v>
      </c>
      <c r="J6434" s="20" t="s">
        <v>1547</v>
      </c>
      <c r="K6434" s="20" t="s">
        <v>32</v>
      </c>
      <c r="L6434">
        <v>500</v>
      </c>
      <c r="M6434" s="20" t="s">
        <v>13</v>
      </c>
      <c r="N6434" s="20" t="s">
        <v>14</v>
      </c>
      <c r="O6434">
        <v>2.3639999999999999</v>
      </c>
      <c r="P6434">
        <v>1182</v>
      </c>
      <c r="Q6434">
        <v>31.347000000000001</v>
      </c>
      <c r="R6434" s="7">
        <v>2.3639999999999999</v>
      </c>
      <c r="S6434" s="1">
        <v>1181.9998720000001</v>
      </c>
      <c r="T6434" s="20" t="s">
        <v>314</v>
      </c>
      <c r="U6434" s="7">
        <v>31.347000000000001</v>
      </c>
      <c r="V6434" s="1">
        <v>37052.15</v>
      </c>
      <c r="W6434">
        <v>2026</v>
      </c>
    </row>
    <row r="6435" spans="1:23" hidden="1" x14ac:dyDescent="0.25">
      <c r="A6435">
        <v>72036502</v>
      </c>
      <c r="B6435" s="2">
        <v>46073</v>
      </c>
      <c r="C6435" s="20" t="s">
        <v>2541</v>
      </c>
      <c r="D6435" s="20" t="s">
        <v>68</v>
      </c>
      <c r="E6435" s="20" t="s">
        <v>69</v>
      </c>
      <c r="F6435" s="20" t="s">
        <v>4489</v>
      </c>
      <c r="G6435" s="20" t="s">
        <v>4490</v>
      </c>
      <c r="H6435" s="20" t="s">
        <v>5078</v>
      </c>
      <c r="I6435" s="20" t="s">
        <v>5079</v>
      </c>
      <c r="J6435" s="20" t="s">
        <v>1547</v>
      </c>
      <c r="K6435" s="20" t="s">
        <v>32</v>
      </c>
      <c r="L6435">
        <v>1020</v>
      </c>
      <c r="M6435" s="20" t="s">
        <v>13</v>
      </c>
      <c r="N6435" s="20" t="s">
        <v>14</v>
      </c>
      <c r="O6435">
        <v>2.3639999999999999</v>
      </c>
      <c r="P6435">
        <v>2411.2809999999999</v>
      </c>
      <c r="Q6435">
        <v>31.347000000000001</v>
      </c>
      <c r="R6435" s="7">
        <v>2.3639999999999999</v>
      </c>
      <c r="S6435" s="1">
        <v>2411.2811430000002</v>
      </c>
      <c r="T6435" s="20" t="s">
        <v>314</v>
      </c>
      <c r="U6435" s="7">
        <v>31.347000000000001</v>
      </c>
      <c r="V6435" s="1">
        <v>75586.429999999993</v>
      </c>
      <c r="W6435">
        <v>2026</v>
      </c>
    </row>
    <row r="6436" spans="1:23" hidden="1" x14ac:dyDescent="0.25">
      <c r="A6436">
        <v>72036502</v>
      </c>
      <c r="B6436" s="2">
        <v>46073</v>
      </c>
      <c r="C6436" s="20" t="s">
        <v>2541</v>
      </c>
      <c r="D6436" s="20" t="s">
        <v>68</v>
      </c>
      <c r="E6436" s="20" t="s">
        <v>69</v>
      </c>
      <c r="F6436" s="20" t="s">
        <v>4489</v>
      </c>
      <c r="G6436" s="20" t="s">
        <v>4490</v>
      </c>
      <c r="H6436" s="20" t="s">
        <v>5070</v>
      </c>
      <c r="I6436" s="20" t="s">
        <v>5071</v>
      </c>
      <c r="J6436" s="20" t="s">
        <v>1547</v>
      </c>
      <c r="K6436" s="20" t="s">
        <v>32</v>
      </c>
      <c r="L6436">
        <v>2038</v>
      </c>
      <c r="M6436" s="20" t="s">
        <v>13</v>
      </c>
      <c r="N6436" s="20" t="s">
        <v>14</v>
      </c>
      <c r="O6436">
        <v>2.3639999999999999</v>
      </c>
      <c r="P6436">
        <v>4817.8320000000003</v>
      </c>
      <c r="Q6436">
        <v>31.347000000000001</v>
      </c>
      <c r="R6436" s="7">
        <v>2.3639999999999999</v>
      </c>
      <c r="S6436" s="1">
        <v>4817.8320089999997</v>
      </c>
      <c r="T6436" s="20" t="s">
        <v>314</v>
      </c>
      <c r="U6436" s="7">
        <v>31.347000000000001</v>
      </c>
      <c r="V6436" s="1">
        <v>151024.57999999999</v>
      </c>
      <c r="W6436">
        <v>2026</v>
      </c>
    </row>
    <row r="6437" spans="1:23" hidden="1" x14ac:dyDescent="0.25">
      <c r="A6437">
        <v>72036503</v>
      </c>
      <c r="B6437" s="2">
        <v>46073</v>
      </c>
      <c r="C6437" s="20" t="s">
        <v>2541</v>
      </c>
      <c r="D6437" s="20" t="s">
        <v>68</v>
      </c>
      <c r="E6437" s="20" t="s">
        <v>69</v>
      </c>
      <c r="F6437" s="20" t="s">
        <v>4489</v>
      </c>
      <c r="G6437" s="20" t="s">
        <v>4490</v>
      </c>
      <c r="H6437" s="20" t="s">
        <v>2137</v>
      </c>
      <c r="I6437" s="20" t="s">
        <v>2138</v>
      </c>
      <c r="J6437" s="20" t="s">
        <v>1547</v>
      </c>
      <c r="K6437" s="20" t="s">
        <v>32</v>
      </c>
      <c r="L6437">
        <v>3102</v>
      </c>
      <c r="M6437" s="20" t="s">
        <v>13</v>
      </c>
      <c r="N6437" s="20" t="s">
        <v>14</v>
      </c>
      <c r="O6437">
        <v>2.3218000000000001</v>
      </c>
      <c r="P6437">
        <v>7202.2240000000002</v>
      </c>
      <c r="Q6437">
        <v>31.347000000000001</v>
      </c>
      <c r="R6437" s="7">
        <v>2.3217989999999999</v>
      </c>
      <c r="S6437" s="1">
        <v>7202.2241359999998</v>
      </c>
      <c r="T6437" s="20" t="s">
        <v>314</v>
      </c>
      <c r="U6437" s="7">
        <v>31.347000000000001</v>
      </c>
      <c r="V6437" s="1">
        <v>225768.12</v>
      </c>
      <c r="W6437">
        <v>2026</v>
      </c>
    </row>
    <row r="6438" spans="1:23" hidden="1" x14ac:dyDescent="0.25">
      <c r="A6438">
        <v>72037514</v>
      </c>
      <c r="B6438" s="2">
        <v>46073</v>
      </c>
      <c r="C6438" s="20" t="s">
        <v>3264</v>
      </c>
      <c r="D6438" s="20" t="s">
        <v>68</v>
      </c>
      <c r="E6438" s="20" t="s">
        <v>69</v>
      </c>
      <c r="F6438" s="20" t="s">
        <v>4489</v>
      </c>
      <c r="G6438" s="20" t="s">
        <v>4490</v>
      </c>
      <c r="H6438" s="20" t="s">
        <v>2003</v>
      </c>
      <c r="I6438" s="20" t="s">
        <v>2004</v>
      </c>
      <c r="J6438" s="20" t="s">
        <v>1547</v>
      </c>
      <c r="K6438" s="20" t="s">
        <v>32</v>
      </c>
      <c r="L6438">
        <v>1026</v>
      </c>
      <c r="M6438" s="20" t="s">
        <v>13</v>
      </c>
      <c r="N6438" s="20" t="s">
        <v>14</v>
      </c>
      <c r="O6438">
        <v>2.5728</v>
      </c>
      <c r="P6438">
        <v>2639.6930000000002</v>
      </c>
      <c r="Q6438">
        <v>31.347000000000001</v>
      </c>
      <c r="R6438" s="7">
        <v>2.5727989999999998</v>
      </c>
      <c r="S6438" s="1">
        <v>2639.6931119999999</v>
      </c>
      <c r="T6438" s="20" t="s">
        <v>314</v>
      </c>
      <c r="U6438" s="7">
        <v>31.347000000000001</v>
      </c>
      <c r="V6438" s="1">
        <v>82746.460000000006</v>
      </c>
      <c r="W6438">
        <v>2026</v>
      </c>
    </row>
    <row r="6439" spans="1:23" hidden="1" x14ac:dyDescent="0.25">
      <c r="A6439">
        <v>72036502</v>
      </c>
      <c r="B6439" s="2">
        <v>46073</v>
      </c>
      <c r="C6439" s="20" t="s">
        <v>2541</v>
      </c>
      <c r="D6439" s="20" t="s">
        <v>68</v>
      </c>
      <c r="E6439" s="20" t="s">
        <v>69</v>
      </c>
      <c r="F6439" s="20" t="s">
        <v>4489</v>
      </c>
      <c r="G6439" s="20" t="s">
        <v>4490</v>
      </c>
      <c r="H6439" s="20" t="s">
        <v>5068</v>
      </c>
      <c r="I6439" s="20" t="s">
        <v>5069</v>
      </c>
      <c r="J6439" s="20" t="s">
        <v>1547</v>
      </c>
      <c r="K6439" s="20" t="s">
        <v>32</v>
      </c>
      <c r="L6439">
        <v>2710</v>
      </c>
      <c r="M6439" s="20" t="s">
        <v>13</v>
      </c>
      <c r="N6439" s="20" t="s">
        <v>14</v>
      </c>
      <c r="O6439">
        <v>2.3639999999999999</v>
      </c>
      <c r="P6439">
        <v>6406.44</v>
      </c>
      <c r="Q6439">
        <v>31.347000000000001</v>
      </c>
      <c r="R6439" s="7">
        <v>2.3639999999999999</v>
      </c>
      <c r="S6439" s="1">
        <v>6406.4398499999998</v>
      </c>
      <c r="T6439" s="20" t="s">
        <v>314</v>
      </c>
      <c r="U6439" s="7">
        <v>31.347000000000001</v>
      </c>
      <c r="V6439" s="1">
        <v>200822.67</v>
      </c>
      <c r="W6439">
        <v>2026</v>
      </c>
    </row>
    <row r="6440" spans="1:23" hidden="1" x14ac:dyDescent="0.25">
      <c r="A6440">
        <v>72036502</v>
      </c>
      <c r="B6440" s="2">
        <v>46083</v>
      </c>
      <c r="C6440" s="20" t="s">
        <v>2541</v>
      </c>
      <c r="D6440" s="20" t="s">
        <v>68</v>
      </c>
      <c r="E6440" s="20" t="s">
        <v>69</v>
      </c>
      <c r="F6440" s="20" t="s">
        <v>5854</v>
      </c>
      <c r="G6440" s="20" t="s">
        <v>5855</v>
      </c>
      <c r="H6440" s="20" t="s">
        <v>5068</v>
      </c>
      <c r="I6440" s="20" t="s">
        <v>5069</v>
      </c>
      <c r="J6440" s="20" t="s">
        <v>1547</v>
      </c>
      <c r="K6440" s="20" t="s">
        <v>32</v>
      </c>
      <c r="L6440">
        <v>1353</v>
      </c>
      <c r="M6440" s="20" t="s">
        <v>13</v>
      </c>
      <c r="N6440" s="20" t="s">
        <v>14</v>
      </c>
      <c r="O6440">
        <v>2.3639999999999999</v>
      </c>
      <c r="P6440">
        <v>3198.4920000000002</v>
      </c>
      <c r="Q6440">
        <v>31.384799999999998</v>
      </c>
      <c r="R6440" s="7">
        <v>2.3639999999999999</v>
      </c>
      <c r="S6440" s="1">
        <v>3198.4919450000002</v>
      </c>
      <c r="T6440" s="20" t="s">
        <v>314</v>
      </c>
      <c r="U6440" s="7">
        <v>31.384799999999998</v>
      </c>
      <c r="V6440" s="1">
        <v>100384.03</v>
      </c>
      <c r="W6440">
        <v>2026</v>
      </c>
    </row>
    <row r="6441" spans="1:23" hidden="1" x14ac:dyDescent="0.25">
      <c r="A6441">
        <v>72036502</v>
      </c>
      <c r="B6441" s="2">
        <v>46083</v>
      </c>
      <c r="C6441" s="20" t="s">
        <v>2541</v>
      </c>
      <c r="D6441" s="20" t="s">
        <v>68</v>
      </c>
      <c r="E6441" s="20" t="s">
        <v>69</v>
      </c>
      <c r="F6441" s="20" t="s">
        <v>5854</v>
      </c>
      <c r="G6441" s="20" t="s">
        <v>5855</v>
      </c>
      <c r="H6441" s="20" t="s">
        <v>5062</v>
      </c>
      <c r="I6441" s="20" t="s">
        <v>5063</v>
      </c>
      <c r="J6441" s="20" t="s">
        <v>1547</v>
      </c>
      <c r="K6441" s="20" t="s">
        <v>32</v>
      </c>
      <c r="L6441">
        <v>1224</v>
      </c>
      <c r="M6441" s="20" t="s">
        <v>13</v>
      </c>
      <c r="N6441" s="20" t="s">
        <v>14</v>
      </c>
      <c r="O6441">
        <v>2.3639999999999999</v>
      </c>
      <c r="P6441">
        <v>2893.54</v>
      </c>
      <c r="Q6441">
        <v>31.384799999999998</v>
      </c>
      <c r="R6441" s="7">
        <v>2.3639999999999999</v>
      </c>
      <c r="S6441" s="1">
        <v>2893.5398660000001</v>
      </c>
      <c r="T6441" s="20" t="s">
        <v>314</v>
      </c>
      <c r="U6441" s="7">
        <v>31.384799999999998</v>
      </c>
      <c r="V6441" s="1">
        <v>90813.17</v>
      </c>
      <c r="W6441">
        <v>2026</v>
      </c>
    </row>
    <row r="6442" spans="1:23" hidden="1" x14ac:dyDescent="0.25">
      <c r="A6442">
        <v>72037670</v>
      </c>
      <c r="B6442" s="2">
        <v>46083</v>
      </c>
      <c r="C6442" s="20" t="s">
        <v>3720</v>
      </c>
      <c r="D6442" s="20" t="s">
        <v>68</v>
      </c>
      <c r="E6442" s="20" t="s">
        <v>69</v>
      </c>
      <c r="F6442" s="20" t="s">
        <v>5854</v>
      </c>
      <c r="G6442" s="20" t="s">
        <v>5855</v>
      </c>
      <c r="H6442" s="20" t="s">
        <v>5060</v>
      </c>
      <c r="I6442" s="20" t="s">
        <v>5061</v>
      </c>
      <c r="J6442" s="20" t="s">
        <v>1547</v>
      </c>
      <c r="K6442" s="20" t="s">
        <v>32</v>
      </c>
      <c r="L6442">
        <v>1542</v>
      </c>
      <c r="M6442" s="20" t="s">
        <v>13</v>
      </c>
      <c r="N6442" s="20" t="s">
        <v>14</v>
      </c>
      <c r="O6442">
        <v>2.5728</v>
      </c>
      <c r="P6442">
        <v>3967.2579999999998</v>
      </c>
      <c r="Q6442">
        <v>31.384799999999998</v>
      </c>
      <c r="R6442" s="7">
        <v>2.5727989999999998</v>
      </c>
      <c r="S6442" s="1">
        <v>3967.2580349999998</v>
      </c>
      <c r="T6442" s="20" t="s">
        <v>314</v>
      </c>
      <c r="U6442" s="7">
        <v>31.384799999999998</v>
      </c>
      <c r="V6442" s="1">
        <v>124511.6</v>
      </c>
      <c r="W6442">
        <v>2026</v>
      </c>
    </row>
    <row r="6443" spans="1:23" hidden="1" x14ac:dyDescent="0.25">
      <c r="A6443">
        <v>72036503</v>
      </c>
      <c r="B6443" s="2">
        <v>46083</v>
      </c>
      <c r="C6443" s="20" t="s">
        <v>2541</v>
      </c>
      <c r="D6443" s="20" t="s">
        <v>68</v>
      </c>
      <c r="E6443" s="20" t="s">
        <v>69</v>
      </c>
      <c r="F6443" s="20" t="s">
        <v>5854</v>
      </c>
      <c r="G6443" s="20" t="s">
        <v>5855</v>
      </c>
      <c r="H6443" s="20" t="s">
        <v>2137</v>
      </c>
      <c r="I6443" s="20" t="s">
        <v>2138</v>
      </c>
      <c r="J6443" s="20" t="s">
        <v>1547</v>
      </c>
      <c r="K6443" s="20" t="s">
        <v>32</v>
      </c>
      <c r="L6443">
        <v>1544</v>
      </c>
      <c r="M6443" s="20" t="s">
        <v>13</v>
      </c>
      <c r="N6443" s="20" t="s">
        <v>14</v>
      </c>
      <c r="O6443">
        <v>2.3218000000000001</v>
      </c>
      <c r="P6443">
        <v>3584.86</v>
      </c>
      <c r="Q6443">
        <v>31.384799999999998</v>
      </c>
      <c r="R6443" s="7">
        <v>2.3218000000000001</v>
      </c>
      <c r="S6443" s="1">
        <v>3584.859868</v>
      </c>
      <c r="T6443" s="20" t="s">
        <v>314</v>
      </c>
      <c r="U6443" s="7">
        <v>31.384799999999998</v>
      </c>
      <c r="V6443" s="1">
        <v>112510.11</v>
      </c>
      <c r="W6443">
        <v>2026</v>
      </c>
    </row>
    <row r="6444" spans="1:23" hidden="1" x14ac:dyDescent="0.25">
      <c r="A6444">
        <v>72036502</v>
      </c>
      <c r="B6444" s="2">
        <v>46083</v>
      </c>
      <c r="C6444" s="20" t="s">
        <v>2541</v>
      </c>
      <c r="D6444" s="20" t="s">
        <v>68</v>
      </c>
      <c r="E6444" s="20" t="s">
        <v>69</v>
      </c>
      <c r="F6444" s="20" t="s">
        <v>5854</v>
      </c>
      <c r="G6444" s="20" t="s">
        <v>5855</v>
      </c>
      <c r="H6444" s="20" t="s">
        <v>5856</v>
      </c>
      <c r="I6444" s="20" t="s">
        <v>5857</v>
      </c>
      <c r="J6444" s="20" t="s">
        <v>1547</v>
      </c>
      <c r="K6444" s="20" t="s">
        <v>32</v>
      </c>
      <c r="L6444">
        <v>500</v>
      </c>
      <c r="M6444" s="20" t="s">
        <v>13</v>
      </c>
      <c r="N6444" s="20" t="s">
        <v>14</v>
      </c>
      <c r="O6444">
        <v>2.3639999999999999</v>
      </c>
      <c r="P6444">
        <v>1182</v>
      </c>
      <c r="Q6444">
        <v>31.384799999999998</v>
      </c>
      <c r="R6444" s="7">
        <v>2.3639999999999999</v>
      </c>
      <c r="S6444" s="1">
        <v>1181.9998849999999</v>
      </c>
      <c r="T6444" s="20" t="s">
        <v>314</v>
      </c>
      <c r="U6444" s="7">
        <v>31.384799999999998</v>
      </c>
      <c r="V6444" s="1">
        <v>37096.83</v>
      </c>
      <c r="W6444">
        <v>2026</v>
      </c>
    </row>
    <row r="6445" spans="1:23" hidden="1" x14ac:dyDescent="0.25">
      <c r="A6445">
        <v>72036502</v>
      </c>
      <c r="B6445" s="2">
        <v>46083</v>
      </c>
      <c r="C6445" s="20" t="s">
        <v>2541</v>
      </c>
      <c r="D6445" s="20" t="s">
        <v>68</v>
      </c>
      <c r="E6445" s="20" t="s">
        <v>69</v>
      </c>
      <c r="F6445" s="20" t="s">
        <v>5854</v>
      </c>
      <c r="G6445" s="20" t="s">
        <v>5855</v>
      </c>
      <c r="H6445" s="20" t="s">
        <v>5076</v>
      </c>
      <c r="I6445" s="20" t="s">
        <v>5077</v>
      </c>
      <c r="J6445" s="20" t="s">
        <v>1547</v>
      </c>
      <c r="K6445" s="20" t="s">
        <v>32</v>
      </c>
      <c r="L6445">
        <v>500</v>
      </c>
      <c r="M6445" s="20" t="s">
        <v>13</v>
      </c>
      <c r="N6445" s="20" t="s">
        <v>14</v>
      </c>
      <c r="O6445">
        <v>2.3639999999999999</v>
      </c>
      <c r="P6445">
        <v>1182</v>
      </c>
      <c r="Q6445">
        <v>31.384799999999998</v>
      </c>
      <c r="R6445" s="7">
        <v>2.3639999999999999</v>
      </c>
      <c r="S6445" s="1">
        <v>1181.9998849999999</v>
      </c>
      <c r="T6445" s="20" t="s">
        <v>314</v>
      </c>
      <c r="U6445" s="7">
        <v>31.384799999999998</v>
      </c>
      <c r="V6445" s="1">
        <v>37096.83</v>
      </c>
      <c r="W6445">
        <v>2026</v>
      </c>
    </row>
    <row r="6446" spans="1:23" hidden="1" x14ac:dyDescent="0.25">
      <c r="A6446">
        <v>72037670</v>
      </c>
      <c r="B6446" s="2">
        <v>46083</v>
      </c>
      <c r="C6446" s="20" t="s">
        <v>3720</v>
      </c>
      <c r="D6446" s="20" t="s">
        <v>68</v>
      </c>
      <c r="E6446" s="20" t="s">
        <v>69</v>
      </c>
      <c r="F6446" s="20" t="s">
        <v>5854</v>
      </c>
      <c r="G6446" s="20" t="s">
        <v>5855</v>
      </c>
      <c r="H6446" s="20" t="s">
        <v>5856</v>
      </c>
      <c r="I6446" s="20" t="s">
        <v>5857</v>
      </c>
      <c r="J6446" s="20" t="s">
        <v>1547</v>
      </c>
      <c r="K6446" s="20" t="s">
        <v>32</v>
      </c>
      <c r="L6446">
        <v>500</v>
      </c>
      <c r="M6446" s="20" t="s">
        <v>13</v>
      </c>
      <c r="N6446" s="20" t="s">
        <v>14</v>
      </c>
      <c r="O6446">
        <v>2.5728</v>
      </c>
      <c r="P6446">
        <v>1286.4000000000001</v>
      </c>
      <c r="Q6446">
        <v>31.384799999999998</v>
      </c>
      <c r="R6446" s="7">
        <v>2.5727989999999998</v>
      </c>
      <c r="S6446" s="1">
        <v>1286.4001040000001</v>
      </c>
      <c r="T6446" s="20" t="s">
        <v>314</v>
      </c>
      <c r="U6446" s="7">
        <v>31.384799999999998</v>
      </c>
      <c r="V6446" s="1">
        <v>40373.410000000003</v>
      </c>
      <c r="W6446">
        <v>2026</v>
      </c>
    </row>
    <row r="6447" spans="1:23" hidden="1" x14ac:dyDescent="0.25">
      <c r="A6447">
        <v>72037670</v>
      </c>
      <c r="B6447" s="2">
        <v>46083</v>
      </c>
      <c r="C6447" s="20" t="s">
        <v>3720</v>
      </c>
      <c r="D6447" s="20" t="s">
        <v>68</v>
      </c>
      <c r="E6447" s="20" t="s">
        <v>69</v>
      </c>
      <c r="F6447" s="20" t="s">
        <v>5854</v>
      </c>
      <c r="G6447" s="20" t="s">
        <v>5855</v>
      </c>
      <c r="H6447" s="20" t="s">
        <v>5856</v>
      </c>
      <c r="I6447" s="20" t="s">
        <v>5857</v>
      </c>
      <c r="J6447" s="20" t="s">
        <v>1547</v>
      </c>
      <c r="K6447" s="20" t="s">
        <v>32</v>
      </c>
      <c r="L6447">
        <v>46</v>
      </c>
      <c r="M6447" s="20" t="s">
        <v>13</v>
      </c>
      <c r="N6447" s="20" t="s">
        <v>14</v>
      </c>
      <c r="O6447">
        <v>2.5728</v>
      </c>
      <c r="P6447">
        <v>118.349</v>
      </c>
      <c r="Q6447">
        <v>31.384799999999998</v>
      </c>
      <c r="R6447" s="7">
        <v>2.5727989999999998</v>
      </c>
      <c r="S6447" s="1">
        <v>118.349009</v>
      </c>
      <c r="T6447" s="20" t="s">
        <v>314</v>
      </c>
      <c r="U6447" s="7">
        <v>31.384799999999998</v>
      </c>
      <c r="V6447" s="1">
        <v>3714.36</v>
      </c>
      <c r="W6447">
        <v>2026</v>
      </c>
    </row>
    <row r="6448" spans="1:23" hidden="1" x14ac:dyDescent="0.25">
      <c r="A6448">
        <v>72037670</v>
      </c>
      <c r="B6448" s="2">
        <v>46083</v>
      </c>
      <c r="C6448" s="20" t="s">
        <v>3720</v>
      </c>
      <c r="D6448" s="20" t="s">
        <v>68</v>
      </c>
      <c r="E6448" s="20" t="s">
        <v>69</v>
      </c>
      <c r="F6448" s="20" t="s">
        <v>5854</v>
      </c>
      <c r="G6448" s="20" t="s">
        <v>5855</v>
      </c>
      <c r="H6448" s="20" t="s">
        <v>2005</v>
      </c>
      <c r="I6448" s="20" t="s">
        <v>2006</v>
      </c>
      <c r="J6448" s="20" t="s">
        <v>1547</v>
      </c>
      <c r="K6448" s="20" t="s">
        <v>32</v>
      </c>
      <c r="L6448">
        <v>525</v>
      </c>
      <c r="M6448" s="20" t="s">
        <v>13</v>
      </c>
      <c r="N6448" s="20" t="s">
        <v>14</v>
      </c>
      <c r="O6448">
        <v>2.5728</v>
      </c>
      <c r="P6448">
        <v>1350.72</v>
      </c>
      <c r="Q6448">
        <v>31.384799999999998</v>
      </c>
      <c r="R6448" s="7">
        <v>2.5727989999999998</v>
      </c>
      <c r="S6448" s="1">
        <v>1350.7200929999999</v>
      </c>
      <c r="T6448" s="20" t="s">
        <v>314</v>
      </c>
      <c r="U6448" s="7">
        <v>31.384799999999998</v>
      </c>
      <c r="V6448" s="1">
        <v>42392.08</v>
      </c>
      <c r="W6448">
        <v>2026</v>
      </c>
    </row>
    <row r="6449" spans="1:23" hidden="1" x14ac:dyDescent="0.25">
      <c r="A6449">
        <v>72036502</v>
      </c>
      <c r="B6449" s="2">
        <v>46083</v>
      </c>
      <c r="C6449" s="20" t="s">
        <v>2541</v>
      </c>
      <c r="D6449" s="20" t="s">
        <v>68</v>
      </c>
      <c r="E6449" s="20" t="s">
        <v>69</v>
      </c>
      <c r="F6449" s="20" t="s">
        <v>5854</v>
      </c>
      <c r="G6449" s="20" t="s">
        <v>5855</v>
      </c>
      <c r="H6449" s="20" t="s">
        <v>5066</v>
      </c>
      <c r="I6449" s="20" t="s">
        <v>5067</v>
      </c>
      <c r="J6449" s="20" t="s">
        <v>1547</v>
      </c>
      <c r="K6449" s="20" t="s">
        <v>32</v>
      </c>
      <c r="L6449">
        <v>840</v>
      </c>
      <c r="M6449" s="20" t="s">
        <v>13</v>
      </c>
      <c r="N6449" s="20" t="s">
        <v>14</v>
      </c>
      <c r="O6449">
        <v>2.3639999999999999</v>
      </c>
      <c r="P6449">
        <v>1985.76</v>
      </c>
      <c r="Q6449">
        <v>31.384799999999998</v>
      </c>
      <c r="R6449" s="7">
        <v>2.3639999999999999</v>
      </c>
      <c r="S6449" s="1">
        <v>1985.7599849999999</v>
      </c>
      <c r="T6449" s="20" t="s">
        <v>314</v>
      </c>
      <c r="U6449" s="7">
        <v>31.384799999999998</v>
      </c>
      <c r="V6449" s="1">
        <v>62322.68</v>
      </c>
      <c r="W6449">
        <v>2026</v>
      </c>
    </row>
    <row r="6450" spans="1:23" hidden="1" x14ac:dyDescent="0.25">
      <c r="A6450">
        <v>72036502</v>
      </c>
      <c r="B6450" s="2">
        <v>46083</v>
      </c>
      <c r="C6450" s="20" t="s">
        <v>2541</v>
      </c>
      <c r="D6450" s="20" t="s">
        <v>68</v>
      </c>
      <c r="E6450" s="20" t="s">
        <v>69</v>
      </c>
      <c r="F6450" s="20" t="s">
        <v>5854</v>
      </c>
      <c r="G6450" s="20" t="s">
        <v>5855</v>
      </c>
      <c r="H6450" s="20" t="s">
        <v>5078</v>
      </c>
      <c r="I6450" s="20" t="s">
        <v>5079</v>
      </c>
      <c r="J6450" s="20" t="s">
        <v>1547</v>
      </c>
      <c r="K6450" s="20" t="s">
        <v>32</v>
      </c>
      <c r="L6450">
        <v>1030</v>
      </c>
      <c r="M6450" s="20" t="s">
        <v>13</v>
      </c>
      <c r="N6450" s="20" t="s">
        <v>14</v>
      </c>
      <c r="O6450">
        <v>2.3639999999999999</v>
      </c>
      <c r="P6450">
        <v>2434.92</v>
      </c>
      <c r="Q6450">
        <v>31.384799999999998</v>
      </c>
      <c r="R6450" s="7">
        <v>2.3639999999999999</v>
      </c>
      <c r="S6450" s="1">
        <v>2434.9200879999999</v>
      </c>
      <c r="T6450" s="20" t="s">
        <v>314</v>
      </c>
      <c r="U6450" s="7">
        <v>31.384799999999998</v>
      </c>
      <c r="V6450" s="1">
        <v>76419.48</v>
      </c>
      <c r="W6450">
        <v>2026</v>
      </c>
    </row>
    <row r="6451" spans="1:23" hidden="1" x14ac:dyDescent="0.25">
      <c r="A6451">
        <v>72037670</v>
      </c>
      <c r="B6451" s="2">
        <v>46083</v>
      </c>
      <c r="C6451" s="20" t="s">
        <v>3720</v>
      </c>
      <c r="D6451" s="20" t="s">
        <v>68</v>
      </c>
      <c r="E6451" s="20" t="s">
        <v>69</v>
      </c>
      <c r="F6451" s="20" t="s">
        <v>5854</v>
      </c>
      <c r="G6451" s="20" t="s">
        <v>5855</v>
      </c>
      <c r="H6451" s="20" t="s">
        <v>5862</v>
      </c>
      <c r="I6451" s="20" t="s">
        <v>5863</v>
      </c>
      <c r="J6451" s="20" t="s">
        <v>1547</v>
      </c>
      <c r="K6451" s="20" t="s">
        <v>32</v>
      </c>
      <c r="L6451">
        <v>510</v>
      </c>
      <c r="M6451" s="20" t="s">
        <v>13</v>
      </c>
      <c r="N6451" s="20" t="s">
        <v>14</v>
      </c>
      <c r="O6451">
        <v>2.5728</v>
      </c>
      <c r="P6451">
        <v>1312.1279999999999</v>
      </c>
      <c r="Q6451">
        <v>31.384799999999998</v>
      </c>
      <c r="R6451" s="7">
        <v>2.5727989999999998</v>
      </c>
      <c r="S6451" s="1">
        <v>1312.127845</v>
      </c>
      <c r="T6451" s="20" t="s">
        <v>314</v>
      </c>
      <c r="U6451" s="7">
        <v>31.384799999999998</v>
      </c>
      <c r="V6451" s="1">
        <v>41180.870000000003</v>
      </c>
      <c r="W6451">
        <v>2026</v>
      </c>
    </row>
    <row r="6452" spans="1:23" hidden="1" x14ac:dyDescent="0.25">
      <c r="A6452">
        <v>72037670</v>
      </c>
      <c r="B6452" s="2">
        <v>46083</v>
      </c>
      <c r="C6452" s="20" t="s">
        <v>3720</v>
      </c>
      <c r="D6452" s="20" t="s">
        <v>68</v>
      </c>
      <c r="E6452" s="20" t="s">
        <v>69</v>
      </c>
      <c r="F6452" s="20" t="s">
        <v>5854</v>
      </c>
      <c r="G6452" s="20" t="s">
        <v>5855</v>
      </c>
      <c r="H6452" s="20" t="s">
        <v>5076</v>
      </c>
      <c r="I6452" s="20" t="s">
        <v>5077</v>
      </c>
      <c r="J6452" s="20" t="s">
        <v>1547</v>
      </c>
      <c r="K6452" s="20" t="s">
        <v>32</v>
      </c>
      <c r="L6452">
        <v>1026</v>
      </c>
      <c r="M6452" s="20" t="s">
        <v>13</v>
      </c>
      <c r="N6452" s="20" t="s">
        <v>14</v>
      </c>
      <c r="O6452">
        <v>2.5728</v>
      </c>
      <c r="P6452">
        <v>2639.6930000000002</v>
      </c>
      <c r="Q6452">
        <v>31.384799999999998</v>
      </c>
      <c r="R6452" s="7">
        <v>2.5727989999999998</v>
      </c>
      <c r="S6452" s="1">
        <v>2639.6930990000001</v>
      </c>
      <c r="T6452" s="20" t="s">
        <v>314</v>
      </c>
      <c r="U6452" s="7">
        <v>31.384799999999998</v>
      </c>
      <c r="V6452" s="1">
        <v>82846.240000000005</v>
      </c>
      <c r="W6452">
        <v>2026</v>
      </c>
    </row>
    <row r="6453" spans="1:23" hidden="1" x14ac:dyDescent="0.25">
      <c r="A6453">
        <v>72037672</v>
      </c>
      <c r="B6453" s="2">
        <v>46134</v>
      </c>
      <c r="C6453" s="20" t="s">
        <v>3720</v>
      </c>
      <c r="D6453" s="20" t="s">
        <v>68</v>
      </c>
      <c r="E6453" s="20" t="s">
        <v>69</v>
      </c>
      <c r="F6453" s="20" t="s">
        <v>7742</v>
      </c>
      <c r="G6453" s="20" t="s">
        <v>7743</v>
      </c>
      <c r="H6453" s="20" t="s">
        <v>7746</v>
      </c>
      <c r="I6453" s="20" t="s">
        <v>7747</v>
      </c>
      <c r="J6453" s="20" t="s">
        <v>1547</v>
      </c>
      <c r="K6453" s="20" t="s">
        <v>32</v>
      </c>
      <c r="L6453">
        <v>2042</v>
      </c>
      <c r="M6453" s="20" t="s">
        <v>13</v>
      </c>
      <c r="N6453" s="20" t="s">
        <v>14</v>
      </c>
      <c r="O6453">
        <v>2.5728</v>
      </c>
      <c r="P6453">
        <v>5253.6580000000004</v>
      </c>
      <c r="Q6453">
        <v>32.363100000000003</v>
      </c>
      <c r="R6453" s="7">
        <v>2.5727989999999998</v>
      </c>
      <c r="S6453" s="1">
        <v>5253.6580240000003</v>
      </c>
      <c r="T6453" s="20" t="s">
        <v>314</v>
      </c>
      <c r="U6453" s="7">
        <v>32.363100000000003</v>
      </c>
      <c r="V6453" s="1">
        <v>170024.66</v>
      </c>
      <c r="W6453">
        <v>2026</v>
      </c>
    </row>
    <row r="6454" spans="1:23" hidden="1" x14ac:dyDescent="0.25">
      <c r="A6454">
        <v>72037670</v>
      </c>
      <c r="B6454" s="2">
        <v>46134</v>
      </c>
      <c r="C6454" s="20" t="s">
        <v>3720</v>
      </c>
      <c r="D6454" s="20" t="s">
        <v>68</v>
      </c>
      <c r="E6454" s="20" t="s">
        <v>69</v>
      </c>
      <c r="F6454" s="20" t="s">
        <v>7742</v>
      </c>
      <c r="G6454" s="20" t="s">
        <v>7743</v>
      </c>
      <c r="H6454" s="20" t="s">
        <v>7748</v>
      </c>
      <c r="I6454" s="20" t="s">
        <v>7749</v>
      </c>
      <c r="J6454" s="20" t="s">
        <v>1547</v>
      </c>
      <c r="K6454" s="20" t="s">
        <v>32</v>
      </c>
      <c r="L6454">
        <v>519</v>
      </c>
      <c r="M6454" s="20" t="s">
        <v>13</v>
      </c>
      <c r="N6454" s="20" t="s">
        <v>14</v>
      </c>
      <c r="O6454">
        <v>2.5728</v>
      </c>
      <c r="P6454">
        <v>1335.2829999999999</v>
      </c>
      <c r="Q6454">
        <v>32.363100000000003</v>
      </c>
      <c r="R6454" s="7">
        <v>2.5727989999999998</v>
      </c>
      <c r="S6454" s="1">
        <v>1335.2830839999999</v>
      </c>
      <c r="T6454" s="20" t="s">
        <v>314</v>
      </c>
      <c r="U6454" s="7">
        <v>32.363100000000003</v>
      </c>
      <c r="V6454" s="1">
        <v>43213.9</v>
      </c>
      <c r="W6454">
        <v>2026</v>
      </c>
    </row>
    <row r="6455" spans="1:23" hidden="1" x14ac:dyDescent="0.25">
      <c r="A6455">
        <v>72037514</v>
      </c>
      <c r="B6455" s="2">
        <v>46134</v>
      </c>
      <c r="C6455" s="20" t="s">
        <v>3264</v>
      </c>
      <c r="D6455" s="20" t="s">
        <v>68</v>
      </c>
      <c r="E6455" s="20" t="s">
        <v>69</v>
      </c>
      <c r="F6455" s="20" t="s">
        <v>7742</v>
      </c>
      <c r="G6455" s="20" t="s">
        <v>7743</v>
      </c>
      <c r="H6455" s="20" t="s">
        <v>5096</v>
      </c>
      <c r="I6455" s="20" t="s">
        <v>5097</v>
      </c>
      <c r="J6455" s="20" t="s">
        <v>1547</v>
      </c>
      <c r="K6455" s="20" t="s">
        <v>32</v>
      </c>
      <c r="L6455">
        <v>525</v>
      </c>
      <c r="M6455" s="20" t="s">
        <v>13</v>
      </c>
      <c r="N6455" s="20" t="s">
        <v>14</v>
      </c>
      <c r="O6455">
        <v>2.5728</v>
      </c>
      <c r="P6455">
        <v>1350.72</v>
      </c>
      <c r="Q6455">
        <v>32.363100000000003</v>
      </c>
      <c r="R6455" s="7">
        <v>2.5727989999999998</v>
      </c>
      <c r="S6455" s="1">
        <v>1350.72011</v>
      </c>
      <c r="T6455" s="20" t="s">
        <v>314</v>
      </c>
      <c r="U6455" s="7">
        <v>32.363100000000003</v>
      </c>
      <c r="V6455" s="1">
        <v>43713.49</v>
      </c>
      <c r="W6455">
        <v>2026</v>
      </c>
    </row>
    <row r="6456" spans="1:23" hidden="1" x14ac:dyDescent="0.25">
      <c r="A6456">
        <v>72037672</v>
      </c>
      <c r="B6456" s="2">
        <v>46134</v>
      </c>
      <c r="C6456" s="20" t="s">
        <v>3720</v>
      </c>
      <c r="D6456" s="20" t="s">
        <v>68</v>
      </c>
      <c r="E6456" s="20" t="s">
        <v>69</v>
      </c>
      <c r="F6456" s="20" t="s">
        <v>7742</v>
      </c>
      <c r="G6456" s="20" t="s">
        <v>7743</v>
      </c>
      <c r="H6456" s="20" t="s">
        <v>7750</v>
      </c>
      <c r="I6456" s="20" t="s">
        <v>7751</v>
      </c>
      <c r="J6456" s="20" t="s">
        <v>1547</v>
      </c>
      <c r="K6456" s="20" t="s">
        <v>32</v>
      </c>
      <c r="L6456">
        <v>1490</v>
      </c>
      <c r="M6456" s="20" t="s">
        <v>13</v>
      </c>
      <c r="N6456" s="20" t="s">
        <v>14</v>
      </c>
      <c r="O6456">
        <v>2.5728</v>
      </c>
      <c r="P6456">
        <v>3833.4720000000002</v>
      </c>
      <c r="Q6456">
        <v>32.363100000000003</v>
      </c>
      <c r="R6456" s="7">
        <v>2.5727989999999998</v>
      </c>
      <c r="S6456" s="1">
        <v>3833.4720710000001</v>
      </c>
      <c r="T6456" s="20" t="s">
        <v>314</v>
      </c>
      <c r="U6456" s="7">
        <v>32.363100000000003</v>
      </c>
      <c r="V6456" s="1">
        <v>124063.03999999999</v>
      </c>
      <c r="W6456">
        <v>2026</v>
      </c>
    </row>
    <row r="6457" spans="1:23" hidden="1" x14ac:dyDescent="0.25">
      <c r="A6457">
        <v>72037514</v>
      </c>
      <c r="B6457" s="2">
        <v>46134</v>
      </c>
      <c r="C6457" s="20" t="s">
        <v>3264</v>
      </c>
      <c r="D6457" s="20" t="s">
        <v>68</v>
      </c>
      <c r="E6457" s="20" t="s">
        <v>69</v>
      </c>
      <c r="F6457" s="20" t="s">
        <v>7742</v>
      </c>
      <c r="G6457" s="20" t="s">
        <v>7743</v>
      </c>
      <c r="H6457" s="20" t="s">
        <v>5096</v>
      </c>
      <c r="I6457" s="20" t="s">
        <v>5097</v>
      </c>
      <c r="J6457" s="20" t="s">
        <v>1547</v>
      </c>
      <c r="K6457" s="20" t="s">
        <v>32</v>
      </c>
      <c r="L6457">
        <v>12</v>
      </c>
      <c r="M6457" s="20" t="s">
        <v>13</v>
      </c>
      <c r="N6457" s="20" t="s">
        <v>14</v>
      </c>
      <c r="O6457">
        <v>2.5728</v>
      </c>
      <c r="P6457">
        <v>30.873999999999999</v>
      </c>
      <c r="Q6457">
        <v>32.363100000000003</v>
      </c>
      <c r="R6457" s="7">
        <v>2.5727989999999998</v>
      </c>
      <c r="S6457" s="1">
        <v>30.874051000000001</v>
      </c>
      <c r="T6457" s="20" t="s">
        <v>314</v>
      </c>
      <c r="U6457" s="7">
        <v>32.363100000000003</v>
      </c>
      <c r="V6457" s="1">
        <v>999.18</v>
      </c>
      <c r="W6457">
        <v>2026</v>
      </c>
    </row>
    <row r="6458" spans="1:23" hidden="1" x14ac:dyDescent="0.25">
      <c r="A6458">
        <v>72037670</v>
      </c>
      <c r="B6458" s="2">
        <v>46134</v>
      </c>
      <c r="C6458" s="20" t="s">
        <v>3720</v>
      </c>
      <c r="D6458" s="20" t="s">
        <v>68</v>
      </c>
      <c r="E6458" s="20" t="s">
        <v>69</v>
      </c>
      <c r="F6458" s="20" t="s">
        <v>7742</v>
      </c>
      <c r="G6458" s="20" t="s">
        <v>7743</v>
      </c>
      <c r="H6458" s="20" t="s">
        <v>5066</v>
      </c>
      <c r="I6458" s="20" t="s">
        <v>5067</v>
      </c>
      <c r="J6458" s="20" t="s">
        <v>1547</v>
      </c>
      <c r="K6458" s="20" t="s">
        <v>32</v>
      </c>
      <c r="L6458">
        <v>3035</v>
      </c>
      <c r="M6458" s="20" t="s">
        <v>13</v>
      </c>
      <c r="N6458" s="20" t="s">
        <v>14</v>
      </c>
      <c r="O6458">
        <v>2.5728</v>
      </c>
      <c r="P6458">
        <v>7808.4480000000003</v>
      </c>
      <c r="Q6458">
        <v>32.363100000000003</v>
      </c>
      <c r="R6458" s="7">
        <v>2.5727989999999998</v>
      </c>
      <c r="S6458" s="1">
        <v>7808.4478920000001</v>
      </c>
      <c r="T6458" s="20" t="s">
        <v>314</v>
      </c>
      <c r="U6458" s="7">
        <v>32.363100000000003</v>
      </c>
      <c r="V6458" s="1">
        <v>252705.58</v>
      </c>
      <c r="W6458">
        <v>2026</v>
      </c>
    </row>
    <row r="6459" spans="1:23" hidden="1" x14ac:dyDescent="0.25">
      <c r="A6459">
        <v>72038088</v>
      </c>
      <c r="B6459" s="2">
        <v>46134</v>
      </c>
      <c r="C6459" s="20" t="s">
        <v>5295</v>
      </c>
      <c r="D6459" s="20" t="s">
        <v>68</v>
      </c>
      <c r="E6459" s="20" t="s">
        <v>69</v>
      </c>
      <c r="F6459" s="20" t="s">
        <v>7742</v>
      </c>
      <c r="G6459" s="20" t="s">
        <v>7743</v>
      </c>
      <c r="H6459" s="20" t="s">
        <v>5066</v>
      </c>
      <c r="I6459" s="20" t="s">
        <v>5067</v>
      </c>
      <c r="J6459" s="20" t="s">
        <v>1547</v>
      </c>
      <c r="K6459" s="20" t="s">
        <v>32</v>
      </c>
      <c r="L6459">
        <v>7076</v>
      </c>
      <c r="M6459" s="20" t="s">
        <v>13</v>
      </c>
      <c r="N6459" s="20" t="s">
        <v>14</v>
      </c>
      <c r="O6459">
        <v>2.6497000000000002</v>
      </c>
      <c r="P6459">
        <v>18749.276999999998</v>
      </c>
      <c r="Q6459">
        <v>32.363100000000003</v>
      </c>
      <c r="R6459" s="7">
        <v>2.6497000000000002</v>
      </c>
      <c r="S6459" s="1">
        <v>18749.277107999998</v>
      </c>
      <c r="T6459" s="20" t="s">
        <v>314</v>
      </c>
      <c r="U6459" s="7">
        <v>32.363100000000003</v>
      </c>
      <c r="V6459" s="1">
        <v>606784.73</v>
      </c>
      <c r="W6459">
        <v>2026</v>
      </c>
    </row>
    <row r="6460" spans="1:23" hidden="1" x14ac:dyDescent="0.25">
      <c r="A6460">
        <v>72038519</v>
      </c>
      <c r="B6460" s="2">
        <v>46134</v>
      </c>
      <c r="C6460" s="20" t="s">
        <v>4719</v>
      </c>
      <c r="D6460" s="20" t="s">
        <v>68</v>
      </c>
      <c r="E6460" s="20" t="s">
        <v>69</v>
      </c>
      <c r="F6460" s="20" t="s">
        <v>7742</v>
      </c>
      <c r="G6460" s="20" t="s">
        <v>7743</v>
      </c>
      <c r="H6460" s="20" t="s">
        <v>5066</v>
      </c>
      <c r="I6460" s="20" t="s">
        <v>5067</v>
      </c>
      <c r="J6460" s="20" t="s">
        <v>1547</v>
      </c>
      <c r="K6460" s="20" t="s">
        <v>32</v>
      </c>
      <c r="L6460">
        <v>159</v>
      </c>
      <c r="M6460" s="20" t="s">
        <v>13</v>
      </c>
      <c r="N6460" s="20" t="s">
        <v>14</v>
      </c>
      <c r="O6460">
        <v>2.6497000000000002</v>
      </c>
      <c r="P6460">
        <v>421.30200000000002</v>
      </c>
      <c r="Q6460">
        <v>32.363100000000003</v>
      </c>
      <c r="R6460" s="7">
        <v>2.6497000000000002</v>
      </c>
      <c r="S6460" s="1">
        <v>421.30203799999998</v>
      </c>
      <c r="T6460" s="20" t="s">
        <v>314</v>
      </c>
      <c r="U6460" s="7">
        <v>32.363100000000003</v>
      </c>
      <c r="V6460" s="1">
        <v>13634.64</v>
      </c>
      <c r="W6460">
        <v>2026</v>
      </c>
    </row>
    <row r="6461" spans="1:23" hidden="1" x14ac:dyDescent="0.25">
      <c r="A6461">
        <v>72037671</v>
      </c>
      <c r="B6461" s="2">
        <v>46134</v>
      </c>
      <c r="C6461" s="20" t="s">
        <v>3720</v>
      </c>
      <c r="D6461" s="20" t="s">
        <v>68</v>
      </c>
      <c r="E6461" s="20" t="s">
        <v>69</v>
      </c>
      <c r="F6461" s="20" t="s">
        <v>7742</v>
      </c>
      <c r="G6461" s="20" t="s">
        <v>7743</v>
      </c>
      <c r="H6461" s="20" t="s">
        <v>2011</v>
      </c>
      <c r="I6461" s="20" t="s">
        <v>2012</v>
      </c>
      <c r="J6461" s="20" t="s">
        <v>1547</v>
      </c>
      <c r="K6461" s="20" t="s">
        <v>32</v>
      </c>
      <c r="L6461">
        <v>1020</v>
      </c>
      <c r="M6461" s="20" t="s">
        <v>13</v>
      </c>
      <c r="N6461" s="20" t="s">
        <v>14</v>
      </c>
      <c r="O6461">
        <v>2.5728</v>
      </c>
      <c r="P6461">
        <v>2624.2559999999999</v>
      </c>
      <c r="Q6461">
        <v>32.363100000000003</v>
      </c>
      <c r="R6461" s="7">
        <v>2.5727989999999998</v>
      </c>
      <c r="S6461" s="1">
        <v>2624.2560189999999</v>
      </c>
      <c r="T6461" s="20" t="s">
        <v>314</v>
      </c>
      <c r="U6461" s="7">
        <v>32.363100000000003</v>
      </c>
      <c r="V6461" s="1">
        <v>84929.06</v>
      </c>
      <c r="W6461">
        <v>2026</v>
      </c>
    </row>
    <row r="6462" spans="1:23" hidden="1" x14ac:dyDescent="0.25">
      <c r="A6462">
        <v>72037671</v>
      </c>
      <c r="B6462" s="2">
        <v>46149</v>
      </c>
      <c r="C6462" s="20" t="s">
        <v>3720</v>
      </c>
      <c r="D6462" s="20" t="s">
        <v>68</v>
      </c>
      <c r="E6462" s="20" t="s">
        <v>69</v>
      </c>
      <c r="F6462" s="20" t="s">
        <v>8490</v>
      </c>
      <c r="G6462" s="20" t="s">
        <v>8491</v>
      </c>
      <c r="H6462" s="20" t="s">
        <v>8492</v>
      </c>
      <c r="I6462" s="20" t="s">
        <v>8493</v>
      </c>
      <c r="J6462" s="20" t="s">
        <v>1547</v>
      </c>
      <c r="K6462" s="20" t="s">
        <v>32</v>
      </c>
      <c r="L6462">
        <v>998</v>
      </c>
      <c r="M6462" s="20" t="s">
        <v>13</v>
      </c>
      <c r="N6462" s="20" t="s">
        <v>14</v>
      </c>
      <c r="O6462">
        <v>2.5728</v>
      </c>
      <c r="P6462">
        <v>2567.654</v>
      </c>
      <c r="Q6462">
        <v>32.410499999999999</v>
      </c>
      <c r="R6462" s="7">
        <v>2.5727989999999998</v>
      </c>
      <c r="S6462" s="1">
        <v>2567.6540009999999</v>
      </c>
      <c r="T6462" s="20" t="s">
        <v>314</v>
      </c>
      <c r="U6462" s="7">
        <v>32.410499999999999</v>
      </c>
      <c r="V6462" s="1">
        <v>83218.95</v>
      </c>
      <c r="W6462">
        <v>2026</v>
      </c>
    </row>
    <row r="6463" spans="1:23" hidden="1" x14ac:dyDescent="0.25">
      <c r="A6463">
        <v>72037671</v>
      </c>
      <c r="B6463" s="2">
        <v>46149</v>
      </c>
      <c r="C6463" s="20" t="s">
        <v>3720</v>
      </c>
      <c r="D6463" s="20" t="s">
        <v>68</v>
      </c>
      <c r="E6463" s="20" t="s">
        <v>69</v>
      </c>
      <c r="F6463" s="20" t="s">
        <v>8490</v>
      </c>
      <c r="G6463" s="20" t="s">
        <v>8491</v>
      </c>
      <c r="H6463" s="20" t="s">
        <v>5118</v>
      </c>
      <c r="I6463" s="20" t="s">
        <v>5119</v>
      </c>
      <c r="J6463" s="20" t="s">
        <v>1547</v>
      </c>
      <c r="K6463" s="20" t="s">
        <v>32</v>
      </c>
      <c r="L6463">
        <v>1005</v>
      </c>
      <c r="M6463" s="20" t="s">
        <v>13</v>
      </c>
      <c r="N6463" s="20" t="s">
        <v>14</v>
      </c>
      <c r="O6463">
        <v>2.5728</v>
      </c>
      <c r="P6463">
        <v>2585.66</v>
      </c>
      <c r="Q6463">
        <v>32.410499999999999</v>
      </c>
      <c r="R6463" s="7">
        <v>2.5727989999999998</v>
      </c>
      <c r="S6463" s="1">
        <v>2585.6598939999999</v>
      </c>
      <c r="T6463" s="20" t="s">
        <v>314</v>
      </c>
      <c r="U6463" s="7">
        <v>32.410499999999999</v>
      </c>
      <c r="V6463" s="1">
        <v>83802.53</v>
      </c>
      <c r="W6463">
        <v>2026</v>
      </c>
    </row>
    <row r="6464" spans="1:23" hidden="1" x14ac:dyDescent="0.25">
      <c r="A6464">
        <v>72037671</v>
      </c>
      <c r="B6464" s="2">
        <v>46149</v>
      </c>
      <c r="C6464" s="20" t="s">
        <v>3720</v>
      </c>
      <c r="D6464" s="20" t="s">
        <v>68</v>
      </c>
      <c r="E6464" s="20" t="s">
        <v>69</v>
      </c>
      <c r="F6464" s="20" t="s">
        <v>8490</v>
      </c>
      <c r="G6464" s="20" t="s">
        <v>8491</v>
      </c>
      <c r="H6464" s="20" t="s">
        <v>5098</v>
      </c>
      <c r="I6464" s="20" t="s">
        <v>5099</v>
      </c>
      <c r="J6464" s="20" t="s">
        <v>1547</v>
      </c>
      <c r="K6464" s="20" t="s">
        <v>32</v>
      </c>
      <c r="L6464">
        <v>1046</v>
      </c>
      <c r="M6464" s="20" t="s">
        <v>13</v>
      </c>
      <c r="N6464" s="20" t="s">
        <v>14</v>
      </c>
      <c r="O6464">
        <v>2.5728</v>
      </c>
      <c r="P6464">
        <v>2691.1489999999999</v>
      </c>
      <c r="Q6464">
        <v>32.410499999999999</v>
      </c>
      <c r="R6464" s="7">
        <v>2.5727989999999998</v>
      </c>
      <c r="S6464" s="1">
        <v>2691.1488559999998</v>
      </c>
      <c r="T6464" s="20" t="s">
        <v>314</v>
      </c>
      <c r="U6464" s="7">
        <v>32.410499999999999</v>
      </c>
      <c r="V6464" s="1">
        <v>87221.48</v>
      </c>
      <c r="W6464">
        <v>2026</v>
      </c>
    </row>
    <row r="6465" spans="1:23" hidden="1" x14ac:dyDescent="0.25">
      <c r="A6465">
        <v>72037514</v>
      </c>
      <c r="B6465" s="2">
        <v>46149</v>
      </c>
      <c r="C6465" s="20" t="s">
        <v>3264</v>
      </c>
      <c r="D6465" s="20" t="s">
        <v>68</v>
      </c>
      <c r="E6465" s="20" t="s">
        <v>69</v>
      </c>
      <c r="F6465" s="20" t="s">
        <v>8490</v>
      </c>
      <c r="G6465" s="20" t="s">
        <v>8491</v>
      </c>
      <c r="H6465" s="20" t="s">
        <v>5074</v>
      </c>
      <c r="I6465" s="20" t="s">
        <v>5075</v>
      </c>
      <c r="J6465" s="20" t="s">
        <v>1547</v>
      </c>
      <c r="K6465" s="20" t="s">
        <v>32</v>
      </c>
      <c r="L6465">
        <v>2038</v>
      </c>
      <c r="M6465" s="20" t="s">
        <v>13</v>
      </c>
      <c r="N6465" s="20" t="s">
        <v>14</v>
      </c>
      <c r="O6465">
        <v>2.5728</v>
      </c>
      <c r="P6465">
        <v>5243.37</v>
      </c>
      <c r="Q6465">
        <v>32.410499999999999</v>
      </c>
      <c r="R6465" s="7">
        <v>2.5727989999999998</v>
      </c>
      <c r="S6465" s="1">
        <v>5243.3698949999998</v>
      </c>
      <c r="T6465" s="20" t="s">
        <v>314</v>
      </c>
      <c r="U6465" s="7">
        <v>32.410499999999999</v>
      </c>
      <c r="V6465" s="1">
        <v>169940.24</v>
      </c>
      <c r="W6465">
        <v>2026</v>
      </c>
    </row>
    <row r="6466" spans="1:23" hidden="1" x14ac:dyDescent="0.25">
      <c r="A6466">
        <v>72037670</v>
      </c>
      <c r="B6466" s="2">
        <v>46149</v>
      </c>
      <c r="C6466" s="20" t="s">
        <v>3720</v>
      </c>
      <c r="D6466" s="20" t="s">
        <v>68</v>
      </c>
      <c r="E6466" s="20" t="s">
        <v>69</v>
      </c>
      <c r="F6466" s="20" t="s">
        <v>8490</v>
      </c>
      <c r="G6466" s="20" t="s">
        <v>8491</v>
      </c>
      <c r="H6466" s="20" t="s">
        <v>5078</v>
      </c>
      <c r="I6466" s="20" t="s">
        <v>5079</v>
      </c>
      <c r="J6466" s="20" t="s">
        <v>1547</v>
      </c>
      <c r="K6466" s="20" t="s">
        <v>32</v>
      </c>
      <c r="L6466">
        <v>1066</v>
      </c>
      <c r="M6466" s="20" t="s">
        <v>13</v>
      </c>
      <c r="N6466" s="20" t="s">
        <v>14</v>
      </c>
      <c r="O6466">
        <v>2.5728</v>
      </c>
      <c r="P6466">
        <v>2742.6</v>
      </c>
      <c r="Q6466">
        <v>32.410499999999999</v>
      </c>
      <c r="R6466" s="7">
        <v>2.5727989999999998</v>
      </c>
      <c r="S6466" s="1">
        <v>2742.6000829999998</v>
      </c>
      <c r="T6466" s="20" t="s">
        <v>314</v>
      </c>
      <c r="U6466" s="7">
        <v>32.410499999999999</v>
      </c>
      <c r="V6466" s="1">
        <v>88889.04</v>
      </c>
      <c r="W6466">
        <v>2026</v>
      </c>
    </row>
    <row r="6467" spans="1:23" hidden="1" x14ac:dyDescent="0.25">
      <c r="A6467">
        <v>72037671</v>
      </c>
      <c r="B6467" s="2">
        <v>46149</v>
      </c>
      <c r="C6467" s="20" t="s">
        <v>3720</v>
      </c>
      <c r="D6467" s="20" t="s">
        <v>68</v>
      </c>
      <c r="E6467" s="20" t="s">
        <v>69</v>
      </c>
      <c r="F6467" s="20" t="s">
        <v>8490</v>
      </c>
      <c r="G6467" s="20" t="s">
        <v>8491</v>
      </c>
      <c r="H6467" s="20" t="s">
        <v>8496</v>
      </c>
      <c r="I6467" s="20" t="s">
        <v>8497</v>
      </c>
      <c r="J6467" s="20" t="s">
        <v>1547</v>
      </c>
      <c r="K6467" s="20" t="s">
        <v>32</v>
      </c>
      <c r="L6467">
        <v>510</v>
      </c>
      <c r="M6467" s="20" t="s">
        <v>13</v>
      </c>
      <c r="N6467" s="20" t="s">
        <v>14</v>
      </c>
      <c r="O6467">
        <v>2.5728</v>
      </c>
      <c r="P6467">
        <v>1312.1279999999999</v>
      </c>
      <c r="Q6467">
        <v>32.410499999999999</v>
      </c>
      <c r="R6467" s="7">
        <v>2.5727989999999998</v>
      </c>
      <c r="S6467" s="1">
        <v>1312.1278589999999</v>
      </c>
      <c r="T6467" s="20" t="s">
        <v>314</v>
      </c>
      <c r="U6467" s="7">
        <v>32.410499999999999</v>
      </c>
      <c r="V6467" s="1">
        <v>42526.720000000001</v>
      </c>
      <c r="W6467">
        <v>2026</v>
      </c>
    </row>
    <row r="6468" spans="1:23" hidden="1" x14ac:dyDescent="0.25">
      <c r="A6468">
        <v>72038088</v>
      </c>
      <c r="B6468" s="2">
        <v>46156</v>
      </c>
      <c r="C6468" s="20" t="s">
        <v>5295</v>
      </c>
      <c r="D6468" s="20" t="s">
        <v>68</v>
      </c>
      <c r="E6468" s="20" t="s">
        <v>69</v>
      </c>
      <c r="F6468" s="20" t="s">
        <v>8522</v>
      </c>
      <c r="G6468" s="20" t="s">
        <v>8523</v>
      </c>
      <c r="H6468" s="20" t="s">
        <v>5072</v>
      </c>
      <c r="I6468" s="20" t="s">
        <v>5073</v>
      </c>
      <c r="J6468" s="20" t="s">
        <v>1547</v>
      </c>
      <c r="K6468" s="20" t="s">
        <v>32</v>
      </c>
      <c r="L6468">
        <v>8156</v>
      </c>
      <c r="M6468" s="20" t="s">
        <v>13</v>
      </c>
      <c r="N6468" s="20" t="s">
        <v>14</v>
      </c>
      <c r="O6468">
        <v>2.6497000000000002</v>
      </c>
      <c r="P6468">
        <v>21610.95</v>
      </c>
      <c r="Q6468">
        <v>32.503500000000003</v>
      </c>
      <c r="R6468" s="7">
        <v>2.649699</v>
      </c>
      <c r="S6468" s="1">
        <v>21610.949896999999</v>
      </c>
      <c r="T6468" s="20" t="s">
        <v>314</v>
      </c>
      <c r="U6468" s="7">
        <v>32.503500000000003</v>
      </c>
      <c r="V6468" s="1">
        <v>702431.51</v>
      </c>
      <c r="W6468">
        <v>2026</v>
      </c>
    </row>
    <row r="6469" spans="1:23" hidden="1" x14ac:dyDescent="0.25">
      <c r="A6469">
        <v>72037670</v>
      </c>
      <c r="B6469" s="2">
        <v>46156</v>
      </c>
      <c r="C6469" s="20" t="s">
        <v>3720</v>
      </c>
      <c r="D6469" s="20" t="s">
        <v>68</v>
      </c>
      <c r="E6469" s="20" t="s">
        <v>69</v>
      </c>
      <c r="F6469" s="20" t="s">
        <v>8522</v>
      </c>
      <c r="G6469" s="20" t="s">
        <v>8523</v>
      </c>
      <c r="H6469" s="20" t="s">
        <v>5072</v>
      </c>
      <c r="I6469" s="20" t="s">
        <v>5073</v>
      </c>
      <c r="J6469" s="20" t="s">
        <v>1547</v>
      </c>
      <c r="K6469" s="20" t="s">
        <v>32</v>
      </c>
      <c r="L6469">
        <v>1523</v>
      </c>
      <c r="M6469" s="20" t="s">
        <v>13</v>
      </c>
      <c r="N6469" s="20" t="s">
        <v>14</v>
      </c>
      <c r="O6469">
        <v>3.71645</v>
      </c>
      <c r="P6469">
        <v>5660.16</v>
      </c>
      <c r="Q6469">
        <v>32.503500000000003</v>
      </c>
      <c r="R6469" s="7">
        <v>3.7164489999999999</v>
      </c>
      <c r="S6469" s="1">
        <v>5660.1599820000001</v>
      </c>
      <c r="T6469" s="20" t="s">
        <v>314</v>
      </c>
      <c r="U6469" s="7">
        <v>32.503500000000003</v>
      </c>
      <c r="V6469" s="1">
        <v>183975.01</v>
      </c>
      <c r="W6469">
        <v>2026</v>
      </c>
    </row>
    <row r="6470" spans="1:23" hidden="1" x14ac:dyDescent="0.25">
      <c r="A6470">
        <v>72037672</v>
      </c>
      <c r="B6470" s="2">
        <v>46167</v>
      </c>
      <c r="C6470" s="20" t="s">
        <v>3720</v>
      </c>
      <c r="D6470" s="20" t="s">
        <v>68</v>
      </c>
      <c r="E6470" s="20" t="s">
        <v>69</v>
      </c>
      <c r="F6470" s="20" t="s">
        <v>9437</v>
      </c>
      <c r="G6470" s="20" t="s">
        <v>9438</v>
      </c>
      <c r="H6470" s="20" t="s">
        <v>9453</v>
      </c>
      <c r="I6470" s="20" t="s">
        <v>9454</v>
      </c>
      <c r="J6470" s="20" t="s">
        <v>1547</v>
      </c>
      <c r="K6470" s="20" t="s">
        <v>32</v>
      </c>
      <c r="L6470">
        <v>1047</v>
      </c>
      <c r="M6470" s="20" t="s">
        <v>13</v>
      </c>
      <c r="N6470" s="20" t="s">
        <v>14</v>
      </c>
      <c r="O6470">
        <v>2.5728</v>
      </c>
      <c r="P6470">
        <v>2693.72</v>
      </c>
      <c r="Q6470">
        <v>32.645600000000002</v>
      </c>
      <c r="R6470" s="7">
        <v>2.5728</v>
      </c>
      <c r="S6470" s="1">
        <v>2693.7201329999998</v>
      </c>
      <c r="T6470" s="20" t="s">
        <v>314</v>
      </c>
      <c r="U6470" s="7">
        <v>32.645600000000002</v>
      </c>
      <c r="V6470" s="1">
        <v>87938.11</v>
      </c>
      <c r="W6470">
        <v>2026</v>
      </c>
    </row>
    <row r="6471" spans="1:23" hidden="1" x14ac:dyDescent="0.25">
      <c r="A6471">
        <v>72037671</v>
      </c>
      <c r="B6471" s="2">
        <v>46167</v>
      </c>
      <c r="C6471" s="20" t="s">
        <v>3720</v>
      </c>
      <c r="D6471" s="20" t="s">
        <v>68</v>
      </c>
      <c r="E6471" s="20" t="s">
        <v>69</v>
      </c>
      <c r="F6471" s="20" t="s">
        <v>9437</v>
      </c>
      <c r="G6471" s="20" t="s">
        <v>9438</v>
      </c>
      <c r="H6471" s="20" t="s">
        <v>2009</v>
      </c>
      <c r="I6471" s="20" t="s">
        <v>2010</v>
      </c>
      <c r="J6471" s="20" t="s">
        <v>1547</v>
      </c>
      <c r="K6471" s="20" t="s">
        <v>32</v>
      </c>
      <c r="L6471">
        <v>1532</v>
      </c>
      <c r="M6471" s="20" t="s">
        <v>13</v>
      </c>
      <c r="N6471" s="20" t="s">
        <v>14</v>
      </c>
      <c r="O6471">
        <v>2.5728</v>
      </c>
      <c r="P6471">
        <v>3941.53</v>
      </c>
      <c r="Q6471">
        <v>32.645600000000002</v>
      </c>
      <c r="R6471" s="7">
        <v>2.5728</v>
      </c>
      <c r="S6471" s="1">
        <v>3941.5299450000002</v>
      </c>
      <c r="T6471" s="20" t="s">
        <v>314</v>
      </c>
      <c r="U6471" s="7">
        <v>32.645600000000002</v>
      </c>
      <c r="V6471" s="1">
        <v>128673.61</v>
      </c>
      <c r="W6471">
        <v>2026</v>
      </c>
    </row>
    <row r="6472" spans="1:23" hidden="1" x14ac:dyDescent="0.25">
      <c r="A6472">
        <v>72037671</v>
      </c>
      <c r="B6472" s="2">
        <v>46167</v>
      </c>
      <c r="C6472" s="20" t="s">
        <v>3720</v>
      </c>
      <c r="D6472" s="20" t="s">
        <v>68</v>
      </c>
      <c r="E6472" s="20" t="s">
        <v>69</v>
      </c>
      <c r="F6472" s="20" t="s">
        <v>9437</v>
      </c>
      <c r="G6472" s="20" t="s">
        <v>9438</v>
      </c>
      <c r="H6472" s="20" t="s">
        <v>2139</v>
      </c>
      <c r="I6472" s="20" t="s">
        <v>2140</v>
      </c>
      <c r="J6472" s="20" t="s">
        <v>1547</v>
      </c>
      <c r="K6472" s="20" t="s">
        <v>32</v>
      </c>
      <c r="L6472">
        <v>1026</v>
      </c>
      <c r="M6472" s="20" t="s">
        <v>13</v>
      </c>
      <c r="N6472" s="20" t="s">
        <v>14</v>
      </c>
      <c r="O6472">
        <v>2.5728</v>
      </c>
      <c r="P6472">
        <v>2639.6930000000002</v>
      </c>
      <c r="Q6472">
        <v>32.645600000000002</v>
      </c>
      <c r="R6472" s="7">
        <v>2.5728</v>
      </c>
      <c r="S6472" s="1">
        <v>2639.6929439999999</v>
      </c>
      <c r="T6472" s="20" t="s">
        <v>314</v>
      </c>
      <c r="U6472" s="7">
        <v>32.645600000000002</v>
      </c>
      <c r="V6472" s="1">
        <v>86174.36</v>
      </c>
      <c r="W6472">
        <v>2026</v>
      </c>
    </row>
    <row r="6473" spans="1:23" hidden="1" x14ac:dyDescent="0.25">
      <c r="A6473">
        <v>72037671</v>
      </c>
      <c r="B6473" s="2">
        <v>46167</v>
      </c>
      <c r="C6473" s="20" t="s">
        <v>3720</v>
      </c>
      <c r="D6473" s="20" t="s">
        <v>68</v>
      </c>
      <c r="E6473" s="20" t="s">
        <v>69</v>
      </c>
      <c r="F6473" s="20" t="s">
        <v>9437</v>
      </c>
      <c r="G6473" s="20" t="s">
        <v>9438</v>
      </c>
      <c r="H6473" s="20" t="s">
        <v>5114</v>
      </c>
      <c r="I6473" s="20" t="s">
        <v>5115</v>
      </c>
      <c r="J6473" s="20" t="s">
        <v>1547</v>
      </c>
      <c r="K6473" s="20" t="s">
        <v>32</v>
      </c>
      <c r="L6473">
        <v>1032</v>
      </c>
      <c r="M6473" s="20" t="s">
        <v>13</v>
      </c>
      <c r="N6473" s="20" t="s">
        <v>14</v>
      </c>
      <c r="O6473">
        <v>2.5728</v>
      </c>
      <c r="P6473">
        <v>2655.13</v>
      </c>
      <c r="Q6473">
        <v>32.645600000000002</v>
      </c>
      <c r="R6473" s="7">
        <v>2.5728</v>
      </c>
      <c r="S6473" s="1">
        <v>2655.1299399999998</v>
      </c>
      <c r="T6473" s="20" t="s">
        <v>314</v>
      </c>
      <c r="U6473" s="7">
        <v>32.645600000000002</v>
      </c>
      <c r="V6473" s="1">
        <v>86678.31</v>
      </c>
      <c r="W6473">
        <v>2026</v>
      </c>
    </row>
    <row r="6474" spans="1:23" hidden="1" x14ac:dyDescent="0.25">
      <c r="A6474">
        <v>72037671</v>
      </c>
      <c r="B6474" s="2">
        <v>46167</v>
      </c>
      <c r="C6474" s="20" t="s">
        <v>3720</v>
      </c>
      <c r="D6474" s="20" t="s">
        <v>68</v>
      </c>
      <c r="E6474" s="20" t="s">
        <v>69</v>
      </c>
      <c r="F6474" s="20" t="s">
        <v>9437</v>
      </c>
      <c r="G6474" s="20" t="s">
        <v>9438</v>
      </c>
      <c r="H6474" s="20" t="s">
        <v>5092</v>
      </c>
      <c r="I6474" s="20" t="s">
        <v>5093</v>
      </c>
      <c r="J6474" s="20" t="s">
        <v>1547</v>
      </c>
      <c r="K6474" s="20" t="s">
        <v>32</v>
      </c>
      <c r="L6474">
        <v>1550</v>
      </c>
      <c r="M6474" s="20" t="s">
        <v>13</v>
      </c>
      <c r="N6474" s="20" t="s">
        <v>14</v>
      </c>
      <c r="O6474">
        <v>2.5728</v>
      </c>
      <c r="P6474">
        <v>3987.84</v>
      </c>
      <c r="Q6474">
        <v>32.645600000000002</v>
      </c>
      <c r="R6474" s="7">
        <v>2.5728</v>
      </c>
      <c r="S6474" s="1">
        <v>3987.8400150000002</v>
      </c>
      <c r="T6474" s="20" t="s">
        <v>314</v>
      </c>
      <c r="U6474" s="7">
        <v>32.645600000000002</v>
      </c>
      <c r="V6474" s="1">
        <v>130185.43</v>
      </c>
      <c r="W6474">
        <v>2026</v>
      </c>
    </row>
    <row r="6475" spans="1:23" hidden="1" x14ac:dyDescent="0.25">
      <c r="A6475">
        <v>72037672</v>
      </c>
      <c r="B6475" s="2">
        <v>46167</v>
      </c>
      <c r="C6475" s="20" t="s">
        <v>3720</v>
      </c>
      <c r="D6475" s="20" t="s">
        <v>68</v>
      </c>
      <c r="E6475" s="20" t="s">
        <v>69</v>
      </c>
      <c r="F6475" s="20" t="s">
        <v>9437</v>
      </c>
      <c r="G6475" s="20" t="s">
        <v>9438</v>
      </c>
      <c r="H6475" s="20" t="s">
        <v>9455</v>
      </c>
      <c r="I6475" s="20" t="s">
        <v>9456</v>
      </c>
      <c r="J6475" s="20" t="s">
        <v>1547</v>
      </c>
      <c r="K6475" s="20" t="s">
        <v>32</v>
      </c>
      <c r="L6475">
        <v>1029</v>
      </c>
      <c r="M6475" s="20" t="s">
        <v>13</v>
      </c>
      <c r="N6475" s="20" t="s">
        <v>14</v>
      </c>
      <c r="O6475">
        <v>2.5728</v>
      </c>
      <c r="P6475">
        <v>2647.41</v>
      </c>
      <c r="Q6475">
        <v>32.645600000000002</v>
      </c>
      <c r="R6475" s="7">
        <v>2.5728</v>
      </c>
      <c r="S6475" s="1">
        <v>2647.4100640000001</v>
      </c>
      <c r="T6475" s="20" t="s">
        <v>314</v>
      </c>
      <c r="U6475" s="7">
        <v>32.645600000000002</v>
      </c>
      <c r="V6475" s="1">
        <v>86426.29</v>
      </c>
      <c r="W6475">
        <v>2026</v>
      </c>
    </row>
    <row r="6476" spans="1:23" hidden="1" x14ac:dyDescent="0.25">
      <c r="A6476">
        <v>72037672</v>
      </c>
      <c r="B6476" s="2">
        <v>46167</v>
      </c>
      <c r="C6476" s="20" t="s">
        <v>3720</v>
      </c>
      <c r="D6476" s="20" t="s">
        <v>68</v>
      </c>
      <c r="E6476" s="20" t="s">
        <v>69</v>
      </c>
      <c r="F6476" s="20" t="s">
        <v>9437</v>
      </c>
      <c r="G6476" s="20" t="s">
        <v>9438</v>
      </c>
      <c r="H6476" s="20" t="s">
        <v>9457</v>
      </c>
      <c r="I6476" s="20" t="s">
        <v>9458</v>
      </c>
      <c r="J6476" s="20" t="s">
        <v>1547</v>
      </c>
      <c r="K6476" s="20" t="s">
        <v>32</v>
      </c>
      <c r="L6476">
        <v>1530</v>
      </c>
      <c r="M6476" s="20" t="s">
        <v>13</v>
      </c>
      <c r="N6476" s="20" t="s">
        <v>14</v>
      </c>
      <c r="O6476">
        <v>2.5728</v>
      </c>
      <c r="P6476">
        <v>3936.38</v>
      </c>
      <c r="Q6476">
        <v>32.645600000000002</v>
      </c>
      <c r="R6476" s="7">
        <v>2.5728</v>
      </c>
      <c r="S6476" s="1">
        <v>3936.3800940000001</v>
      </c>
      <c r="T6476" s="20" t="s">
        <v>314</v>
      </c>
      <c r="U6476" s="7">
        <v>32.645600000000002</v>
      </c>
      <c r="V6476" s="1">
        <v>128505.49</v>
      </c>
      <c r="W6476">
        <v>2026</v>
      </c>
    </row>
    <row r="6477" spans="1:23" hidden="1" x14ac:dyDescent="0.25">
      <c r="A6477">
        <v>72037671</v>
      </c>
      <c r="B6477" s="2">
        <v>46167</v>
      </c>
      <c r="C6477" s="20" t="s">
        <v>3720</v>
      </c>
      <c r="D6477" s="20" t="s">
        <v>68</v>
      </c>
      <c r="E6477" s="20" t="s">
        <v>69</v>
      </c>
      <c r="F6477" s="20" t="s">
        <v>9437</v>
      </c>
      <c r="G6477" s="20" t="s">
        <v>9438</v>
      </c>
      <c r="H6477" s="20" t="s">
        <v>5080</v>
      </c>
      <c r="I6477" s="20" t="s">
        <v>5081</v>
      </c>
      <c r="J6477" s="20" t="s">
        <v>1547</v>
      </c>
      <c r="K6477" s="20" t="s">
        <v>32</v>
      </c>
      <c r="L6477">
        <v>1027</v>
      </c>
      <c r="M6477" s="20" t="s">
        <v>13</v>
      </c>
      <c r="N6477" s="20" t="s">
        <v>14</v>
      </c>
      <c r="O6477">
        <v>2.5728</v>
      </c>
      <c r="P6477">
        <v>2642.2660000000001</v>
      </c>
      <c r="Q6477">
        <v>32.645600000000002</v>
      </c>
      <c r="R6477" s="7">
        <v>2.5728</v>
      </c>
      <c r="S6477" s="1">
        <v>2642.266032</v>
      </c>
      <c r="T6477" s="20" t="s">
        <v>314</v>
      </c>
      <c r="U6477" s="7">
        <v>32.645600000000002</v>
      </c>
      <c r="V6477" s="1">
        <v>86258.36</v>
      </c>
      <c r="W6477">
        <v>2026</v>
      </c>
    </row>
    <row r="6478" spans="1:23" hidden="1" x14ac:dyDescent="0.25">
      <c r="A6478">
        <v>72037671</v>
      </c>
      <c r="B6478" s="2">
        <v>46167</v>
      </c>
      <c r="C6478" s="20" t="s">
        <v>3720</v>
      </c>
      <c r="D6478" s="20" t="s">
        <v>68</v>
      </c>
      <c r="E6478" s="20" t="s">
        <v>69</v>
      </c>
      <c r="F6478" s="20" t="s">
        <v>9437</v>
      </c>
      <c r="G6478" s="20" t="s">
        <v>9438</v>
      </c>
      <c r="H6478" s="20" t="s">
        <v>5112</v>
      </c>
      <c r="I6478" s="20" t="s">
        <v>5113</v>
      </c>
      <c r="J6478" s="20" t="s">
        <v>1547</v>
      </c>
      <c r="K6478" s="20" t="s">
        <v>32</v>
      </c>
      <c r="L6478">
        <v>1041</v>
      </c>
      <c r="M6478" s="20" t="s">
        <v>13</v>
      </c>
      <c r="N6478" s="20" t="s">
        <v>14</v>
      </c>
      <c r="O6478">
        <v>2.5728</v>
      </c>
      <c r="P6478">
        <v>2678.2849999999999</v>
      </c>
      <c r="Q6478">
        <v>32.645600000000002</v>
      </c>
      <c r="R6478" s="7">
        <v>2.5728</v>
      </c>
      <c r="S6478" s="1">
        <v>2678.284975</v>
      </c>
      <c r="T6478" s="20" t="s">
        <v>314</v>
      </c>
      <c r="U6478" s="7">
        <v>32.645600000000002</v>
      </c>
      <c r="V6478" s="1">
        <v>87434.22</v>
      </c>
      <c r="W6478">
        <v>2026</v>
      </c>
    </row>
    <row r="6479" spans="1:23" hidden="1" x14ac:dyDescent="0.25">
      <c r="A6479">
        <v>72037671</v>
      </c>
      <c r="B6479" s="2">
        <v>46167</v>
      </c>
      <c r="C6479" s="20" t="s">
        <v>3720</v>
      </c>
      <c r="D6479" s="20" t="s">
        <v>68</v>
      </c>
      <c r="E6479" s="20" t="s">
        <v>69</v>
      </c>
      <c r="F6479" s="20" t="s">
        <v>9437</v>
      </c>
      <c r="G6479" s="20" t="s">
        <v>9438</v>
      </c>
      <c r="H6479" s="20" t="s">
        <v>5090</v>
      </c>
      <c r="I6479" s="20" t="s">
        <v>5091</v>
      </c>
      <c r="J6479" s="20" t="s">
        <v>1547</v>
      </c>
      <c r="K6479" s="20" t="s">
        <v>32</v>
      </c>
      <c r="L6479">
        <v>1035</v>
      </c>
      <c r="M6479" s="20" t="s">
        <v>13</v>
      </c>
      <c r="N6479" s="20" t="s">
        <v>14</v>
      </c>
      <c r="O6479">
        <v>2.5728</v>
      </c>
      <c r="P6479">
        <v>2662.848</v>
      </c>
      <c r="Q6479">
        <v>32.645600000000002</v>
      </c>
      <c r="R6479" s="7">
        <v>2.5728</v>
      </c>
      <c r="S6479" s="1">
        <v>2662.8479790000001</v>
      </c>
      <c r="T6479" s="20" t="s">
        <v>314</v>
      </c>
      <c r="U6479" s="7">
        <v>32.645600000000002</v>
      </c>
      <c r="V6479" s="1">
        <v>86930.27</v>
      </c>
      <c r="W6479">
        <v>2026</v>
      </c>
    </row>
    <row r="6480" spans="1:23" hidden="1" x14ac:dyDescent="0.25">
      <c r="A6480">
        <v>72037671</v>
      </c>
      <c r="B6480" s="2">
        <v>46167</v>
      </c>
      <c r="C6480" s="20" t="s">
        <v>3720</v>
      </c>
      <c r="D6480" s="20" t="s">
        <v>68</v>
      </c>
      <c r="E6480" s="20" t="s">
        <v>69</v>
      </c>
      <c r="F6480" s="20" t="s">
        <v>9437</v>
      </c>
      <c r="G6480" s="20" t="s">
        <v>9438</v>
      </c>
      <c r="H6480" s="20" t="s">
        <v>5102</v>
      </c>
      <c r="I6480" s="20" t="s">
        <v>5103</v>
      </c>
      <c r="J6480" s="20" t="s">
        <v>1547</v>
      </c>
      <c r="K6480" s="20" t="s">
        <v>32</v>
      </c>
      <c r="L6480">
        <v>1037</v>
      </c>
      <c r="M6480" s="20" t="s">
        <v>13</v>
      </c>
      <c r="N6480" s="20" t="s">
        <v>14</v>
      </c>
      <c r="O6480">
        <v>2.5728</v>
      </c>
      <c r="P6480">
        <v>2667.99</v>
      </c>
      <c r="Q6480">
        <v>32.645600000000002</v>
      </c>
      <c r="R6480" s="7">
        <v>2.5728</v>
      </c>
      <c r="S6480" s="1">
        <v>2667.9898659999999</v>
      </c>
      <c r="T6480" s="20" t="s">
        <v>314</v>
      </c>
      <c r="U6480" s="7">
        <v>32.645600000000002</v>
      </c>
      <c r="V6480" s="1">
        <v>87098.13</v>
      </c>
      <c r="W6480">
        <v>2026</v>
      </c>
    </row>
    <row r="6481" spans="1:23" hidden="1" x14ac:dyDescent="0.25">
      <c r="A6481">
        <v>72037671</v>
      </c>
      <c r="B6481" s="2">
        <v>46167</v>
      </c>
      <c r="C6481" s="20" t="s">
        <v>3720</v>
      </c>
      <c r="D6481" s="20" t="s">
        <v>68</v>
      </c>
      <c r="E6481" s="20" t="s">
        <v>69</v>
      </c>
      <c r="F6481" s="20" t="s">
        <v>9437</v>
      </c>
      <c r="G6481" s="20" t="s">
        <v>9438</v>
      </c>
      <c r="H6481" s="20" t="s">
        <v>5082</v>
      </c>
      <c r="I6481" s="20" t="s">
        <v>5083</v>
      </c>
      <c r="J6481" s="20" t="s">
        <v>1547</v>
      </c>
      <c r="K6481" s="20" t="s">
        <v>32</v>
      </c>
      <c r="L6481">
        <v>1035</v>
      </c>
      <c r="M6481" s="20" t="s">
        <v>13</v>
      </c>
      <c r="N6481" s="20" t="s">
        <v>14</v>
      </c>
      <c r="O6481">
        <v>2.5728</v>
      </c>
      <c r="P6481">
        <v>2662.848</v>
      </c>
      <c r="Q6481">
        <v>32.645600000000002</v>
      </c>
      <c r="R6481" s="7">
        <v>2.5728</v>
      </c>
      <c r="S6481" s="1">
        <v>2662.8479790000001</v>
      </c>
      <c r="T6481" s="20" t="s">
        <v>314</v>
      </c>
      <c r="U6481" s="7">
        <v>32.645600000000002</v>
      </c>
      <c r="V6481" s="1">
        <v>86930.27</v>
      </c>
      <c r="W6481">
        <v>2026</v>
      </c>
    </row>
    <row r="6482" spans="1:23" hidden="1" x14ac:dyDescent="0.25">
      <c r="A6482">
        <v>72037671</v>
      </c>
      <c r="B6482" s="2">
        <v>46167</v>
      </c>
      <c r="C6482" s="20" t="s">
        <v>3720</v>
      </c>
      <c r="D6482" s="20" t="s">
        <v>68</v>
      </c>
      <c r="E6482" s="20" t="s">
        <v>69</v>
      </c>
      <c r="F6482" s="20" t="s">
        <v>9437</v>
      </c>
      <c r="G6482" s="20" t="s">
        <v>9438</v>
      </c>
      <c r="H6482" s="20" t="s">
        <v>5108</v>
      </c>
      <c r="I6482" s="20" t="s">
        <v>5109</v>
      </c>
      <c r="J6482" s="20" t="s">
        <v>1547</v>
      </c>
      <c r="K6482" s="20" t="s">
        <v>32</v>
      </c>
      <c r="L6482">
        <v>1032</v>
      </c>
      <c r="M6482" s="20" t="s">
        <v>13</v>
      </c>
      <c r="N6482" s="20" t="s">
        <v>14</v>
      </c>
      <c r="O6482">
        <v>2.5728</v>
      </c>
      <c r="P6482">
        <v>2655.13</v>
      </c>
      <c r="Q6482">
        <v>32.645600000000002</v>
      </c>
      <c r="R6482" s="7">
        <v>2.5728</v>
      </c>
      <c r="S6482" s="1">
        <v>2655.1299399999998</v>
      </c>
      <c r="T6482" s="20" t="s">
        <v>314</v>
      </c>
      <c r="U6482" s="7">
        <v>32.645600000000002</v>
      </c>
      <c r="V6482" s="1">
        <v>86678.31</v>
      </c>
      <c r="W6482">
        <v>2026</v>
      </c>
    </row>
    <row r="6483" spans="1:23" hidden="1" x14ac:dyDescent="0.25">
      <c r="A6483">
        <v>72037670</v>
      </c>
      <c r="B6483" s="2">
        <v>46169</v>
      </c>
      <c r="C6483" s="20" t="s">
        <v>3720</v>
      </c>
      <c r="D6483" s="20" t="s">
        <v>68</v>
      </c>
      <c r="E6483" s="20" t="s">
        <v>69</v>
      </c>
      <c r="F6483" s="20" t="s">
        <v>9445</v>
      </c>
      <c r="G6483" s="20" t="s">
        <v>9446</v>
      </c>
      <c r="H6483" s="20" t="s">
        <v>5100</v>
      </c>
      <c r="I6483" s="20" t="s">
        <v>5101</v>
      </c>
      <c r="J6483" s="20" t="s">
        <v>1547</v>
      </c>
      <c r="K6483" s="20" t="s">
        <v>32</v>
      </c>
      <c r="L6483">
        <v>520</v>
      </c>
      <c r="M6483" s="20" t="s">
        <v>13</v>
      </c>
      <c r="N6483" s="20" t="s">
        <v>14</v>
      </c>
      <c r="O6483">
        <v>2.57281</v>
      </c>
      <c r="P6483">
        <v>1337.86</v>
      </c>
      <c r="Q6483">
        <v>32.779000000000003</v>
      </c>
      <c r="R6483" s="7">
        <v>2.57281</v>
      </c>
      <c r="S6483" s="1">
        <v>1337.8599099999999</v>
      </c>
      <c r="T6483" s="20" t="s">
        <v>314</v>
      </c>
      <c r="U6483" s="7">
        <v>32.779000000000003</v>
      </c>
      <c r="V6483" s="1">
        <v>43853.71</v>
      </c>
      <c r="W6483">
        <v>2026</v>
      </c>
    </row>
    <row r="6484" spans="1:23" hidden="1" x14ac:dyDescent="0.25">
      <c r="A6484">
        <v>72037670</v>
      </c>
      <c r="B6484" s="2">
        <v>46169</v>
      </c>
      <c r="C6484" s="20" t="s">
        <v>3720</v>
      </c>
      <c r="D6484" s="20" t="s">
        <v>68</v>
      </c>
      <c r="E6484" s="20" t="s">
        <v>69</v>
      </c>
      <c r="F6484" s="20" t="s">
        <v>9445</v>
      </c>
      <c r="G6484" s="20" t="s">
        <v>9446</v>
      </c>
      <c r="H6484" s="20" t="s">
        <v>5068</v>
      </c>
      <c r="I6484" s="20" t="s">
        <v>5069</v>
      </c>
      <c r="J6484" s="20" t="s">
        <v>1547</v>
      </c>
      <c r="K6484" s="20" t="s">
        <v>32</v>
      </c>
      <c r="L6484">
        <v>8603</v>
      </c>
      <c r="M6484" s="20" t="s">
        <v>13</v>
      </c>
      <c r="N6484" s="20" t="s">
        <v>14</v>
      </c>
      <c r="O6484">
        <v>2.5728</v>
      </c>
      <c r="P6484">
        <v>22133.797999999999</v>
      </c>
      <c r="Q6484">
        <v>32.779000000000003</v>
      </c>
      <c r="R6484" s="7">
        <v>2.5727989999999998</v>
      </c>
      <c r="S6484" s="1">
        <v>22133.797858000002</v>
      </c>
      <c r="T6484" s="20" t="s">
        <v>314</v>
      </c>
      <c r="U6484" s="7">
        <v>32.779000000000003</v>
      </c>
      <c r="V6484" s="1">
        <v>725523.76</v>
      </c>
      <c r="W6484">
        <v>2026</v>
      </c>
    </row>
    <row r="6485" spans="1:23" hidden="1" x14ac:dyDescent="0.25">
      <c r="A6485">
        <v>72037670</v>
      </c>
      <c r="B6485" s="2">
        <v>46169</v>
      </c>
      <c r="C6485" s="20" t="s">
        <v>3720</v>
      </c>
      <c r="D6485" s="20" t="s">
        <v>68</v>
      </c>
      <c r="E6485" s="20" t="s">
        <v>69</v>
      </c>
      <c r="F6485" s="20" t="s">
        <v>9445</v>
      </c>
      <c r="G6485" s="20" t="s">
        <v>9446</v>
      </c>
      <c r="H6485" s="20" t="s">
        <v>5072</v>
      </c>
      <c r="I6485" s="20" t="s">
        <v>5073</v>
      </c>
      <c r="J6485" s="20" t="s">
        <v>1547</v>
      </c>
      <c r="K6485" s="20" t="s">
        <v>32</v>
      </c>
      <c r="L6485">
        <v>1532</v>
      </c>
      <c r="M6485" s="20" t="s">
        <v>13</v>
      </c>
      <c r="N6485" s="20" t="s">
        <v>14</v>
      </c>
      <c r="O6485">
        <v>2.5728</v>
      </c>
      <c r="P6485">
        <v>3941.53</v>
      </c>
      <c r="Q6485">
        <v>32.779000000000003</v>
      </c>
      <c r="R6485" s="7">
        <v>2.5727989999999998</v>
      </c>
      <c r="S6485" s="1">
        <v>3941.5299420000001</v>
      </c>
      <c r="T6485" s="20" t="s">
        <v>314</v>
      </c>
      <c r="U6485" s="7">
        <v>32.779000000000003</v>
      </c>
      <c r="V6485" s="1">
        <v>129199.41</v>
      </c>
      <c r="W6485">
        <v>2026</v>
      </c>
    </row>
    <row r="6486" spans="1:23" hidden="1" x14ac:dyDescent="0.25">
      <c r="A6486">
        <v>72037514</v>
      </c>
      <c r="B6486" s="2">
        <v>46169</v>
      </c>
      <c r="C6486" s="20" t="s">
        <v>3264</v>
      </c>
      <c r="D6486" s="20" t="s">
        <v>68</v>
      </c>
      <c r="E6486" s="20" t="s">
        <v>69</v>
      </c>
      <c r="F6486" s="20" t="s">
        <v>9445</v>
      </c>
      <c r="G6486" s="20" t="s">
        <v>9446</v>
      </c>
      <c r="H6486" s="20" t="s">
        <v>5104</v>
      </c>
      <c r="I6486" s="20" t="s">
        <v>5105</v>
      </c>
      <c r="J6486" s="20" t="s">
        <v>1547</v>
      </c>
      <c r="K6486" s="20" t="s">
        <v>32</v>
      </c>
      <c r="L6486">
        <v>1035</v>
      </c>
      <c r="M6486" s="20" t="s">
        <v>13</v>
      </c>
      <c r="N6486" s="20" t="s">
        <v>14</v>
      </c>
      <c r="O6486">
        <v>2.5728</v>
      </c>
      <c r="P6486">
        <v>2662.848</v>
      </c>
      <c r="Q6486">
        <v>32.779000000000003</v>
      </c>
      <c r="R6486" s="7">
        <v>2.5727989999999998</v>
      </c>
      <c r="S6486" s="1">
        <v>2662.847859</v>
      </c>
      <c r="T6486" s="20" t="s">
        <v>314</v>
      </c>
      <c r="U6486" s="7">
        <v>32.779000000000003</v>
      </c>
      <c r="V6486" s="1">
        <v>87285.49</v>
      </c>
      <c r="W6486">
        <v>2026</v>
      </c>
    </row>
    <row r="6487" spans="1:23" hidden="1" x14ac:dyDescent="0.25">
      <c r="A6487">
        <v>72037670</v>
      </c>
      <c r="B6487" s="2">
        <v>46169</v>
      </c>
      <c r="C6487" s="20" t="s">
        <v>3720</v>
      </c>
      <c r="D6487" s="20" t="s">
        <v>68</v>
      </c>
      <c r="E6487" s="20" t="s">
        <v>69</v>
      </c>
      <c r="F6487" s="20" t="s">
        <v>9445</v>
      </c>
      <c r="G6487" s="20" t="s">
        <v>9446</v>
      </c>
      <c r="H6487" s="20" t="s">
        <v>5070</v>
      </c>
      <c r="I6487" s="20" t="s">
        <v>5071</v>
      </c>
      <c r="J6487" s="20" t="s">
        <v>1547</v>
      </c>
      <c r="K6487" s="20" t="s">
        <v>32</v>
      </c>
      <c r="L6487">
        <v>520</v>
      </c>
      <c r="M6487" s="20" t="s">
        <v>13</v>
      </c>
      <c r="N6487" s="20" t="s">
        <v>14</v>
      </c>
      <c r="O6487">
        <v>2.5728</v>
      </c>
      <c r="P6487">
        <v>1337.856</v>
      </c>
      <c r="Q6487">
        <v>32.779000000000003</v>
      </c>
      <c r="R6487" s="7">
        <v>2.5727989999999998</v>
      </c>
      <c r="S6487" s="1">
        <v>1337.8559439999999</v>
      </c>
      <c r="T6487" s="20" t="s">
        <v>314</v>
      </c>
      <c r="U6487" s="7">
        <v>32.779000000000003</v>
      </c>
      <c r="V6487" s="1">
        <v>43853.58</v>
      </c>
      <c r="W6487">
        <v>2026</v>
      </c>
    </row>
    <row r="6488" spans="1:23" hidden="1" x14ac:dyDescent="0.25">
      <c r="A6488">
        <v>72037670</v>
      </c>
      <c r="B6488" s="2">
        <v>46172</v>
      </c>
      <c r="C6488" s="20" t="s">
        <v>3720</v>
      </c>
      <c r="D6488" s="20" t="s">
        <v>68</v>
      </c>
      <c r="E6488" s="20" t="s">
        <v>69</v>
      </c>
      <c r="F6488" s="20" t="s">
        <v>9459</v>
      </c>
      <c r="G6488" s="20" t="s">
        <v>9460</v>
      </c>
      <c r="H6488" s="20" t="s">
        <v>9461</v>
      </c>
      <c r="I6488" s="20" t="s">
        <v>9462</v>
      </c>
      <c r="J6488" s="20" t="s">
        <v>1547</v>
      </c>
      <c r="K6488" s="20" t="s">
        <v>32</v>
      </c>
      <c r="L6488">
        <v>520</v>
      </c>
      <c r="M6488" s="20" t="s">
        <v>13</v>
      </c>
      <c r="N6488" s="20" t="s">
        <v>14</v>
      </c>
      <c r="O6488">
        <v>2.5728</v>
      </c>
      <c r="P6488">
        <v>1337.856</v>
      </c>
      <c r="Q6488">
        <v>32.746200000000002</v>
      </c>
      <c r="R6488" s="7">
        <v>2.5727989999999998</v>
      </c>
      <c r="S6488" s="1">
        <v>1337.8559949999999</v>
      </c>
      <c r="T6488" s="20" t="s">
        <v>314</v>
      </c>
      <c r="U6488" s="7">
        <v>32.746200000000002</v>
      </c>
      <c r="V6488" s="1">
        <v>43809.7</v>
      </c>
      <c r="W6488">
        <v>2026</v>
      </c>
    </row>
    <row r="6489" spans="1:23" hidden="1" x14ac:dyDescent="0.25">
      <c r="A6489">
        <v>72037672</v>
      </c>
      <c r="B6489" s="2">
        <v>46172</v>
      </c>
      <c r="C6489" s="20" t="s">
        <v>3720</v>
      </c>
      <c r="D6489" s="20" t="s">
        <v>68</v>
      </c>
      <c r="E6489" s="20" t="s">
        <v>69</v>
      </c>
      <c r="F6489" s="20" t="s">
        <v>9459</v>
      </c>
      <c r="G6489" s="20" t="s">
        <v>9460</v>
      </c>
      <c r="H6489" s="20" t="s">
        <v>9463</v>
      </c>
      <c r="I6489" s="20" t="s">
        <v>9464</v>
      </c>
      <c r="J6489" s="20" t="s">
        <v>1547</v>
      </c>
      <c r="K6489" s="20" t="s">
        <v>32</v>
      </c>
      <c r="L6489">
        <v>1500</v>
      </c>
      <c r="M6489" s="20" t="s">
        <v>13</v>
      </c>
      <c r="N6489" s="20" t="s">
        <v>14</v>
      </c>
      <c r="O6489">
        <v>2.5728</v>
      </c>
      <c r="P6489">
        <v>3859.2</v>
      </c>
      <c r="Q6489">
        <v>32.746200000000002</v>
      </c>
      <c r="R6489" s="7">
        <v>2.5727989999999998</v>
      </c>
      <c r="S6489" s="1">
        <v>3859.200151</v>
      </c>
      <c r="T6489" s="20" t="s">
        <v>314</v>
      </c>
      <c r="U6489" s="7">
        <v>32.746200000000002</v>
      </c>
      <c r="V6489" s="1">
        <v>126374.14</v>
      </c>
      <c r="W6489">
        <v>2026</v>
      </c>
    </row>
    <row r="6490" spans="1:23" hidden="1" x14ac:dyDescent="0.25">
      <c r="A6490">
        <v>72037672</v>
      </c>
      <c r="B6490" s="2">
        <v>46172</v>
      </c>
      <c r="C6490" s="20" t="s">
        <v>3720</v>
      </c>
      <c r="D6490" s="20" t="s">
        <v>68</v>
      </c>
      <c r="E6490" s="20" t="s">
        <v>69</v>
      </c>
      <c r="F6490" s="20" t="s">
        <v>9459</v>
      </c>
      <c r="G6490" s="20" t="s">
        <v>9460</v>
      </c>
      <c r="H6490" s="20" t="s">
        <v>9465</v>
      </c>
      <c r="I6490" s="20" t="s">
        <v>9466</v>
      </c>
      <c r="J6490" s="20" t="s">
        <v>1547</v>
      </c>
      <c r="K6490" s="20" t="s">
        <v>32</v>
      </c>
      <c r="L6490">
        <v>1038</v>
      </c>
      <c r="M6490" s="20" t="s">
        <v>13</v>
      </c>
      <c r="N6490" s="20" t="s">
        <v>14</v>
      </c>
      <c r="O6490">
        <v>2.5728</v>
      </c>
      <c r="P6490">
        <v>2670.57</v>
      </c>
      <c r="Q6490">
        <v>32.746200000000002</v>
      </c>
      <c r="R6490" s="7">
        <v>2.5727989999999998</v>
      </c>
      <c r="S6490" s="1">
        <v>2670.5700200000001</v>
      </c>
      <c r="T6490" s="20" t="s">
        <v>314</v>
      </c>
      <c r="U6490" s="7">
        <v>32.746200000000002</v>
      </c>
      <c r="V6490" s="1">
        <v>87451.02</v>
      </c>
      <c r="W6490">
        <v>2026</v>
      </c>
    </row>
    <row r="6491" spans="1:23" hidden="1" x14ac:dyDescent="0.25">
      <c r="A6491">
        <v>72037672</v>
      </c>
      <c r="B6491" s="2">
        <v>46172</v>
      </c>
      <c r="C6491" s="20" t="s">
        <v>3720</v>
      </c>
      <c r="D6491" s="20" t="s">
        <v>68</v>
      </c>
      <c r="E6491" s="20" t="s">
        <v>69</v>
      </c>
      <c r="F6491" s="20" t="s">
        <v>9459</v>
      </c>
      <c r="G6491" s="20" t="s">
        <v>9460</v>
      </c>
      <c r="H6491" s="20" t="s">
        <v>9467</v>
      </c>
      <c r="I6491" s="20" t="s">
        <v>9468</v>
      </c>
      <c r="J6491" s="20" t="s">
        <v>1547</v>
      </c>
      <c r="K6491" s="20" t="s">
        <v>32</v>
      </c>
      <c r="L6491">
        <v>3039</v>
      </c>
      <c r="M6491" s="20" t="s">
        <v>13</v>
      </c>
      <c r="N6491" s="20" t="s">
        <v>14</v>
      </c>
      <c r="O6491">
        <v>2.5728</v>
      </c>
      <c r="P6491">
        <v>7818.74</v>
      </c>
      <c r="Q6491">
        <v>32.746200000000002</v>
      </c>
      <c r="R6491" s="7">
        <v>2.5727989999999998</v>
      </c>
      <c r="S6491" s="1">
        <v>7818.7398839999996</v>
      </c>
      <c r="T6491" s="20" t="s">
        <v>314</v>
      </c>
      <c r="U6491" s="7">
        <v>32.746200000000002</v>
      </c>
      <c r="V6491" s="1">
        <v>256034.02</v>
      </c>
      <c r="W6491">
        <v>2026</v>
      </c>
    </row>
    <row r="6492" spans="1:23" hidden="1" x14ac:dyDescent="0.25">
      <c r="A6492">
        <v>72038520</v>
      </c>
      <c r="B6492" s="2">
        <v>46172</v>
      </c>
      <c r="C6492" s="20" t="s">
        <v>4719</v>
      </c>
      <c r="D6492" s="20" t="s">
        <v>68</v>
      </c>
      <c r="E6492" s="20" t="s">
        <v>69</v>
      </c>
      <c r="F6492" s="20" t="s">
        <v>9459</v>
      </c>
      <c r="G6492" s="20" t="s">
        <v>9460</v>
      </c>
      <c r="H6492" s="20" t="s">
        <v>9469</v>
      </c>
      <c r="I6492" s="20" t="s">
        <v>9470</v>
      </c>
      <c r="J6492" s="20" t="s">
        <v>1547</v>
      </c>
      <c r="K6492" s="20" t="s">
        <v>32</v>
      </c>
      <c r="L6492">
        <v>505</v>
      </c>
      <c r="M6492" s="20" t="s">
        <v>13</v>
      </c>
      <c r="N6492" s="20" t="s">
        <v>14</v>
      </c>
      <c r="O6492">
        <v>2.6970999999999998</v>
      </c>
      <c r="P6492">
        <v>1362.0360000000001</v>
      </c>
      <c r="Q6492">
        <v>32.746200000000002</v>
      </c>
      <c r="R6492" s="7">
        <v>2.6970999999999998</v>
      </c>
      <c r="S6492" s="1">
        <v>1362.0359000000001</v>
      </c>
      <c r="T6492" s="20" t="s">
        <v>314</v>
      </c>
      <c r="U6492" s="7">
        <v>32.746200000000002</v>
      </c>
      <c r="V6492" s="1">
        <v>44601.5</v>
      </c>
      <c r="W6492">
        <v>2026</v>
      </c>
    </row>
    <row r="6493" spans="1:23" hidden="1" x14ac:dyDescent="0.25">
      <c r="A6493">
        <v>72037514</v>
      </c>
      <c r="B6493" s="2">
        <v>46172</v>
      </c>
      <c r="C6493" s="20" t="s">
        <v>3264</v>
      </c>
      <c r="D6493" s="20" t="s">
        <v>68</v>
      </c>
      <c r="E6493" s="20" t="s">
        <v>69</v>
      </c>
      <c r="F6493" s="20" t="s">
        <v>9459</v>
      </c>
      <c r="G6493" s="20" t="s">
        <v>9460</v>
      </c>
      <c r="H6493" s="20" t="s">
        <v>5064</v>
      </c>
      <c r="I6493" s="20" t="s">
        <v>5065</v>
      </c>
      <c r="J6493" s="20" t="s">
        <v>1547</v>
      </c>
      <c r="K6493" s="20" t="s">
        <v>32</v>
      </c>
      <c r="L6493">
        <v>518</v>
      </c>
      <c r="M6493" s="20" t="s">
        <v>13</v>
      </c>
      <c r="N6493" s="20" t="s">
        <v>14</v>
      </c>
      <c r="O6493">
        <v>2.5728</v>
      </c>
      <c r="P6493">
        <v>1332.71</v>
      </c>
      <c r="Q6493">
        <v>32.746200000000002</v>
      </c>
      <c r="R6493" s="7">
        <v>2.5727989999999998</v>
      </c>
      <c r="S6493" s="1">
        <v>1332.7100539999999</v>
      </c>
      <c r="T6493" s="20" t="s">
        <v>314</v>
      </c>
      <c r="U6493" s="7">
        <v>32.746200000000002</v>
      </c>
      <c r="V6493" s="1">
        <v>43641.19</v>
      </c>
      <c r="W6493">
        <v>2026</v>
      </c>
    </row>
    <row r="6494" spans="1:23" hidden="1" x14ac:dyDescent="0.25">
      <c r="A6494">
        <v>72038521</v>
      </c>
      <c r="B6494" s="2">
        <v>46172</v>
      </c>
      <c r="C6494" s="20" t="s">
        <v>4719</v>
      </c>
      <c r="D6494" s="20" t="s">
        <v>68</v>
      </c>
      <c r="E6494" s="20" t="s">
        <v>69</v>
      </c>
      <c r="F6494" s="20" t="s">
        <v>9459</v>
      </c>
      <c r="G6494" s="20" t="s">
        <v>9460</v>
      </c>
      <c r="H6494" s="20" t="s">
        <v>9471</v>
      </c>
      <c r="I6494" s="20" t="s">
        <v>9472</v>
      </c>
      <c r="J6494" s="20" t="s">
        <v>1547</v>
      </c>
      <c r="K6494" s="20" t="s">
        <v>32</v>
      </c>
      <c r="L6494">
        <v>10</v>
      </c>
      <c r="M6494" s="20" t="s">
        <v>13</v>
      </c>
      <c r="N6494" s="20" t="s">
        <v>14</v>
      </c>
      <c r="O6494">
        <v>2.6970999999999998</v>
      </c>
      <c r="P6494">
        <v>26.971</v>
      </c>
      <c r="Q6494">
        <v>32.746200000000002</v>
      </c>
      <c r="R6494" s="7">
        <v>2.6970999999999998</v>
      </c>
      <c r="S6494" s="1">
        <v>26.971067999999999</v>
      </c>
      <c r="T6494" s="20" t="s">
        <v>314</v>
      </c>
      <c r="U6494" s="7">
        <v>32.746200000000002</v>
      </c>
      <c r="V6494" s="1">
        <v>883.2</v>
      </c>
      <c r="W6494">
        <v>2026</v>
      </c>
    </row>
    <row r="6495" spans="1:23" hidden="1" x14ac:dyDescent="0.25">
      <c r="A6495">
        <v>72037670</v>
      </c>
      <c r="B6495" s="2">
        <v>46172</v>
      </c>
      <c r="C6495" s="20" t="s">
        <v>3720</v>
      </c>
      <c r="D6495" s="20" t="s">
        <v>68</v>
      </c>
      <c r="E6495" s="20" t="s">
        <v>69</v>
      </c>
      <c r="F6495" s="20" t="s">
        <v>9459</v>
      </c>
      <c r="G6495" s="20" t="s">
        <v>9460</v>
      </c>
      <c r="H6495" s="20" t="s">
        <v>2265</v>
      </c>
      <c r="I6495" s="20" t="s">
        <v>2266</v>
      </c>
      <c r="J6495" s="20" t="s">
        <v>1547</v>
      </c>
      <c r="K6495" s="20" t="s">
        <v>32</v>
      </c>
      <c r="L6495">
        <v>2038</v>
      </c>
      <c r="M6495" s="20" t="s">
        <v>13</v>
      </c>
      <c r="N6495" s="20" t="s">
        <v>14</v>
      </c>
      <c r="O6495">
        <v>2.5728</v>
      </c>
      <c r="P6495">
        <v>5243.366</v>
      </c>
      <c r="Q6495">
        <v>32.746200000000002</v>
      </c>
      <c r="R6495" s="7">
        <v>2.5727989999999998</v>
      </c>
      <c r="S6495" s="1">
        <v>5243.3659470000002</v>
      </c>
      <c r="T6495" s="20" t="s">
        <v>314</v>
      </c>
      <c r="U6495" s="7">
        <v>32.746200000000002</v>
      </c>
      <c r="V6495" s="1">
        <v>171700.31</v>
      </c>
      <c r="W6495">
        <v>2026</v>
      </c>
    </row>
    <row r="6496" spans="1:23" hidden="1" x14ac:dyDescent="0.25">
      <c r="A6496">
        <v>72038521</v>
      </c>
      <c r="B6496" s="2">
        <v>46172</v>
      </c>
      <c r="C6496" s="20" t="s">
        <v>4719</v>
      </c>
      <c r="D6496" s="20" t="s">
        <v>68</v>
      </c>
      <c r="E6496" s="20" t="s">
        <v>69</v>
      </c>
      <c r="F6496" s="20" t="s">
        <v>9459</v>
      </c>
      <c r="G6496" s="20" t="s">
        <v>9460</v>
      </c>
      <c r="H6496" s="20" t="s">
        <v>9463</v>
      </c>
      <c r="I6496" s="20" t="s">
        <v>9464</v>
      </c>
      <c r="J6496" s="20" t="s">
        <v>1547</v>
      </c>
      <c r="K6496" s="20" t="s">
        <v>32</v>
      </c>
      <c r="L6496">
        <v>4</v>
      </c>
      <c r="M6496" s="20" t="s">
        <v>13</v>
      </c>
      <c r="N6496" s="20" t="s">
        <v>14</v>
      </c>
      <c r="O6496">
        <v>2.6970999999999998</v>
      </c>
      <c r="P6496">
        <v>10.788</v>
      </c>
      <c r="Q6496">
        <v>32.746200000000002</v>
      </c>
      <c r="R6496" s="7">
        <v>2.6970999999999998</v>
      </c>
      <c r="S6496" s="1">
        <v>10.788121</v>
      </c>
      <c r="T6496" s="20" t="s">
        <v>314</v>
      </c>
      <c r="U6496" s="7">
        <v>32.746200000000002</v>
      </c>
      <c r="V6496" s="1">
        <v>353.27</v>
      </c>
      <c r="W6496">
        <v>2026</v>
      </c>
    </row>
    <row r="6497" spans="1:23" hidden="1" x14ac:dyDescent="0.25">
      <c r="A6497">
        <v>72037672</v>
      </c>
      <c r="B6497" s="2">
        <v>46172</v>
      </c>
      <c r="C6497" s="20" t="s">
        <v>3720</v>
      </c>
      <c r="D6497" s="20" t="s">
        <v>68</v>
      </c>
      <c r="E6497" s="20" t="s">
        <v>69</v>
      </c>
      <c r="F6497" s="20" t="s">
        <v>9459</v>
      </c>
      <c r="G6497" s="20" t="s">
        <v>9460</v>
      </c>
      <c r="H6497" s="20" t="s">
        <v>9471</v>
      </c>
      <c r="I6497" s="20" t="s">
        <v>9472</v>
      </c>
      <c r="J6497" s="20" t="s">
        <v>1547</v>
      </c>
      <c r="K6497" s="20" t="s">
        <v>32</v>
      </c>
      <c r="L6497">
        <v>2000</v>
      </c>
      <c r="M6497" s="20" t="s">
        <v>13</v>
      </c>
      <c r="N6497" s="20" t="s">
        <v>14</v>
      </c>
      <c r="O6497">
        <v>2.5728</v>
      </c>
      <c r="P6497">
        <v>5145.6000000000004</v>
      </c>
      <c r="Q6497">
        <v>32.746200000000002</v>
      </c>
      <c r="R6497" s="7">
        <v>2.5727989999999998</v>
      </c>
      <c r="S6497" s="1">
        <v>5145.6000999999997</v>
      </c>
      <c r="T6497" s="20" t="s">
        <v>314</v>
      </c>
      <c r="U6497" s="7">
        <v>32.746200000000002</v>
      </c>
      <c r="V6497" s="1">
        <v>168498.85</v>
      </c>
      <c r="W6497">
        <v>2026</v>
      </c>
    </row>
    <row r="6498" spans="1:23" hidden="1" x14ac:dyDescent="0.25">
      <c r="A6498">
        <v>72038088</v>
      </c>
      <c r="B6498" s="2">
        <v>46172</v>
      </c>
      <c r="C6498" s="20" t="s">
        <v>5295</v>
      </c>
      <c r="D6498" s="20" t="s">
        <v>68</v>
      </c>
      <c r="E6498" s="20" t="s">
        <v>69</v>
      </c>
      <c r="F6498" s="20" t="s">
        <v>9459</v>
      </c>
      <c r="G6498" s="20" t="s">
        <v>9460</v>
      </c>
      <c r="H6498" s="20" t="s">
        <v>5068</v>
      </c>
      <c r="I6498" s="20" t="s">
        <v>5069</v>
      </c>
      <c r="J6498" s="20" t="s">
        <v>1547</v>
      </c>
      <c r="K6498" s="20" t="s">
        <v>32</v>
      </c>
      <c r="L6498">
        <v>5000</v>
      </c>
      <c r="M6498" s="20" t="s">
        <v>13</v>
      </c>
      <c r="N6498" s="20" t="s">
        <v>14</v>
      </c>
      <c r="O6498">
        <v>2.6497000000000002</v>
      </c>
      <c r="P6498">
        <v>13248.5</v>
      </c>
      <c r="Q6498">
        <v>32.746200000000002</v>
      </c>
      <c r="R6498" s="7">
        <v>2.6497000000000002</v>
      </c>
      <c r="S6498" s="1">
        <v>13248.499978</v>
      </c>
      <c r="T6498" s="20" t="s">
        <v>314</v>
      </c>
      <c r="U6498" s="7">
        <v>32.746200000000002</v>
      </c>
      <c r="V6498" s="1">
        <v>433838.03</v>
      </c>
      <c r="W6498">
        <v>2026</v>
      </c>
    </row>
    <row r="6499" spans="1:23" hidden="1" x14ac:dyDescent="0.25">
      <c r="A6499">
        <v>72037670</v>
      </c>
      <c r="B6499" s="2">
        <v>46172</v>
      </c>
      <c r="C6499" s="20" t="s">
        <v>3720</v>
      </c>
      <c r="D6499" s="20" t="s">
        <v>68</v>
      </c>
      <c r="E6499" s="20" t="s">
        <v>69</v>
      </c>
      <c r="F6499" s="20" t="s">
        <v>9459</v>
      </c>
      <c r="G6499" s="20" t="s">
        <v>9460</v>
      </c>
      <c r="H6499" s="20" t="s">
        <v>9473</v>
      </c>
      <c r="I6499" s="20" t="s">
        <v>9474</v>
      </c>
      <c r="J6499" s="20" t="s">
        <v>1547</v>
      </c>
      <c r="K6499" s="20" t="s">
        <v>32</v>
      </c>
      <c r="L6499">
        <v>15</v>
      </c>
      <c r="M6499" s="20" t="s">
        <v>13</v>
      </c>
      <c r="N6499" s="20" t="s">
        <v>14</v>
      </c>
      <c r="O6499">
        <v>2.5728</v>
      </c>
      <c r="P6499">
        <v>38.591999999999999</v>
      </c>
      <c r="Q6499">
        <v>32.746200000000002</v>
      </c>
      <c r="R6499" s="7">
        <v>2.5727989999999998</v>
      </c>
      <c r="S6499" s="1">
        <v>38.591957999999998</v>
      </c>
      <c r="T6499" s="20" t="s">
        <v>314</v>
      </c>
      <c r="U6499" s="7">
        <v>32.746200000000002</v>
      </c>
      <c r="V6499" s="1">
        <v>1263.74</v>
      </c>
      <c r="W6499">
        <v>2026</v>
      </c>
    </row>
    <row r="6500" spans="1:23" hidden="1" x14ac:dyDescent="0.25">
      <c r="A6500">
        <v>72037672</v>
      </c>
      <c r="B6500" s="2">
        <v>46172</v>
      </c>
      <c r="C6500" s="20" t="s">
        <v>3720</v>
      </c>
      <c r="D6500" s="20" t="s">
        <v>68</v>
      </c>
      <c r="E6500" s="20" t="s">
        <v>69</v>
      </c>
      <c r="F6500" s="20" t="s">
        <v>9459</v>
      </c>
      <c r="G6500" s="20" t="s">
        <v>9460</v>
      </c>
      <c r="H6500" s="20" t="s">
        <v>9475</v>
      </c>
      <c r="I6500" s="20" t="s">
        <v>9476</v>
      </c>
      <c r="J6500" s="20" t="s">
        <v>1547</v>
      </c>
      <c r="K6500" s="20" t="s">
        <v>32</v>
      </c>
      <c r="L6500">
        <v>1011</v>
      </c>
      <c r="M6500" s="20" t="s">
        <v>13</v>
      </c>
      <c r="N6500" s="20" t="s">
        <v>14</v>
      </c>
      <c r="O6500">
        <v>2.5728</v>
      </c>
      <c r="P6500">
        <v>2601.1010000000001</v>
      </c>
      <c r="Q6500">
        <v>32.746200000000002</v>
      </c>
      <c r="R6500" s="7">
        <v>2.5727989999999998</v>
      </c>
      <c r="S6500" s="1">
        <v>2601.100891</v>
      </c>
      <c r="T6500" s="20" t="s">
        <v>314</v>
      </c>
      <c r="U6500" s="7">
        <v>32.746200000000002</v>
      </c>
      <c r="V6500" s="1">
        <v>85176.17</v>
      </c>
      <c r="W6500">
        <v>2026</v>
      </c>
    </row>
    <row r="6501" spans="1:23" hidden="1" x14ac:dyDescent="0.25">
      <c r="A6501">
        <v>72039006</v>
      </c>
      <c r="B6501" s="2">
        <v>46172</v>
      </c>
      <c r="C6501" s="20" t="s">
        <v>6417</v>
      </c>
      <c r="D6501" s="20" t="s">
        <v>68</v>
      </c>
      <c r="E6501" s="20" t="s">
        <v>69</v>
      </c>
      <c r="F6501" s="20" t="s">
        <v>9459</v>
      </c>
      <c r="G6501" s="20" t="s">
        <v>9460</v>
      </c>
      <c r="H6501" s="20" t="s">
        <v>9477</v>
      </c>
      <c r="I6501" s="20" t="s">
        <v>9478</v>
      </c>
      <c r="J6501" s="20" t="s">
        <v>1547</v>
      </c>
      <c r="K6501" s="20" t="s">
        <v>32</v>
      </c>
      <c r="L6501">
        <v>1034</v>
      </c>
      <c r="M6501" s="20" t="s">
        <v>13</v>
      </c>
      <c r="N6501" s="20" t="s">
        <v>14</v>
      </c>
      <c r="O6501">
        <v>2.6383000000000001</v>
      </c>
      <c r="P6501">
        <v>2728.002</v>
      </c>
      <c r="Q6501">
        <v>32.746200000000002</v>
      </c>
      <c r="R6501" s="7">
        <v>2.6383000000000001</v>
      </c>
      <c r="S6501" s="1">
        <v>2728.002027</v>
      </c>
      <c r="T6501" s="20" t="s">
        <v>314</v>
      </c>
      <c r="U6501" s="7">
        <v>32.746200000000002</v>
      </c>
      <c r="V6501" s="1">
        <v>89331.7</v>
      </c>
      <c r="W6501">
        <v>2026</v>
      </c>
    </row>
    <row r="6502" spans="1:23" hidden="1" x14ac:dyDescent="0.25">
      <c r="A6502">
        <v>72038521</v>
      </c>
      <c r="B6502" s="2">
        <v>46172</v>
      </c>
      <c r="C6502" s="20" t="s">
        <v>4719</v>
      </c>
      <c r="D6502" s="20" t="s">
        <v>68</v>
      </c>
      <c r="E6502" s="20" t="s">
        <v>69</v>
      </c>
      <c r="F6502" s="20" t="s">
        <v>9459</v>
      </c>
      <c r="G6502" s="20" t="s">
        <v>9460</v>
      </c>
      <c r="H6502" s="20" t="s">
        <v>9477</v>
      </c>
      <c r="I6502" s="20" t="s">
        <v>9478</v>
      </c>
      <c r="J6502" s="20" t="s">
        <v>1547</v>
      </c>
      <c r="K6502" s="20" t="s">
        <v>32</v>
      </c>
      <c r="L6502">
        <v>9</v>
      </c>
      <c r="M6502" s="20" t="s">
        <v>13</v>
      </c>
      <c r="N6502" s="20" t="s">
        <v>14</v>
      </c>
      <c r="O6502">
        <v>2.6970999999999998</v>
      </c>
      <c r="P6502">
        <v>24.274000000000001</v>
      </c>
      <c r="Q6502">
        <v>32.746200000000002</v>
      </c>
      <c r="R6502" s="7">
        <v>2.6970999999999998</v>
      </c>
      <c r="S6502" s="1">
        <v>24.273961</v>
      </c>
      <c r="T6502" s="20" t="s">
        <v>314</v>
      </c>
      <c r="U6502" s="7">
        <v>32.746200000000002</v>
      </c>
      <c r="V6502" s="1">
        <v>794.88</v>
      </c>
      <c r="W6502">
        <v>2026</v>
      </c>
    </row>
    <row r="6503" spans="1:23" hidden="1" x14ac:dyDescent="0.25">
      <c r="A6503">
        <v>72038520</v>
      </c>
      <c r="B6503" s="2">
        <v>46172</v>
      </c>
      <c r="C6503" s="20" t="s">
        <v>4719</v>
      </c>
      <c r="D6503" s="20" t="s">
        <v>68</v>
      </c>
      <c r="E6503" s="20" t="s">
        <v>69</v>
      </c>
      <c r="F6503" s="20" t="s">
        <v>9459</v>
      </c>
      <c r="G6503" s="20" t="s">
        <v>9460</v>
      </c>
      <c r="H6503" s="20" t="s">
        <v>9479</v>
      </c>
      <c r="I6503" s="20" t="s">
        <v>9480</v>
      </c>
      <c r="J6503" s="20" t="s">
        <v>1547</v>
      </c>
      <c r="K6503" s="20" t="s">
        <v>32</v>
      </c>
      <c r="L6503">
        <v>4168</v>
      </c>
      <c r="M6503" s="20" t="s">
        <v>13</v>
      </c>
      <c r="N6503" s="20" t="s">
        <v>14</v>
      </c>
      <c r="O6503">
        <v>2.6970999999999998</v>
      </c>
      <c r="P6503">
        <v>11241.513000000001</v>
      </c>
      <c r="Q6503">
        <v>32.746200000000002</v>
      </c>
      <c r="R6503" s="7">
        <v>2.6970999999999998</v>
      </c>
      <c r="S6503" s="1">
        <v>11241.512908000001</v>
      </c>
      <c r="T6503" s="20" t="s">
        <v>314</v>
      </c>
      <c r="U6503" s="7">
        <v>32.746200000000002</v>
      </c>
      <c r="V6503" s="1">
        <v>368116.83</v>
      </c>
      <c r="W6503">
        <v>2026</v>
      </c>
    </row>
    <row r="6504" spans="1:23" hidden="1" x14ac:dyDescent="0.25">
      <c r="A6504">
        <v>72037670</v>
      </c>
      <c r="B6504" s="2">
        <v>46172</v>
      </c>
      <c r="C6504" s="20" t="s">
        <v>3720</v>
      </c>
      <c r="D6504" s="20" t="s">
        <v>68</v>
      </c>
      <c r="E6504" s="20" t="s">
        <v>69</v>
      </c>
      <c r="F6504" s="20" t="s">
        <v>9459</v>
      </c>
      <c r="G6504" s="20" t="s">
        <v>9460</v>
      </c>
      <c r="H6504" s="20" t="s">
        <v>9473</v>
      </c>
      <c r="I6504" s="20" t="s">
        <v>9474</v>
      </c>
      <c r="J6504" s="20" t="s">
        <v>1547</v>
      </c>
      <c r="K6504" s="20" t="s">
        <v>32</v>
      </c>
      <c r="L6504">
        <v>525</v>
      </c>
      <c r="M6504" s="20" t="s">
        <v>13</v>
      </c>
      <c r="N6504" s="20" t="s">
        <v>14</v>
      </c>
      <c r="O6504">
        <v>2.6970999999999998</v>
      </c>
      <c r="P6504">
        <v>1415.9780000000001</v>
      </c>
      <c r="Q6504">
        <v>32.746200000000002</v>
      </c>
      <c r="R6504" s="7">
        <v>2.6970999999999998</v>
      </c>
      <c r="S6504" s="1">
        <v>1415.9780370000001</v>
      </c>
      <c r="T6504" s="20" t="s">
        <v>314</v>
      </c>
      <c r="U6504" s="7">
        <v>32.746200000000002</v>
      </c>
      <c r="V6504" s="1">
        <v>46367.9</v>
      </c>
      <c r="W6504">
        <v>2026</v>
      </c>
    </row>
    <row r="6505" spans="1:23" hidden="1" x14ac:dyDescent="0.25">
      <c r="A6505">
        <v>72037672</v>
      </c>
      <c r="B6505" s="2">
        <v>46172</v>
      </c>
      <c r="C6505" s="20" t="s">
        <v>3720</v>
      </c>
      <c r="D6505" s="20" t="s">
        <v>68</v>
      </c>
      <c r="E6505" s="20" t="s">
        <v>69</v>
      </c>
      <c r="F6505" s="20" t="s">
        <v>9459</v>
      </c>
      <c r="G6505" s="20" t="s">
        <v>9460</v>
      </c>
      <c r="H6505" s="20" t="s">
        <v>9477</v>
      </c>
      <c r="I6505" s="20" t="s">
        <v>9478</v>
      </c>
      <c r="J6505" s="20" t="s">
        <v>1547</v>
      </c>
      <c r="K6505" s="20" t="s">
        <v>32</v>
      </c>
      <c r="L6505">
        <v>500</v>
      </c>
      <c r="M6505" s="20" t="s">
        <v>13</v>
      </c>
      <c r="N6505" s="20" t="s">
        <v>14</v>
      </c>
      <c r="O6505">
        <v>2.5728</v>
      </c>
      <c r="P6505">
        <v>1286.4000000000001</v>
      </c>
      <c r="Q6505">
        <v>32.746200000000002</v>
      </c>
      <c r="R6505" s="7">
        <v>2.5727989999999998</v>
      </c>
      <c r="S6505" s="1">
        <v>1286.399948</v>
      </c>
      <c r="T6505" s="20" t="s">
        <v>314</v>
      </c>
      <c r="U6505" s="7">
        <v>32.746200000000002</v>
      </c>
      <c r="V6505" s="1">
        <v>42124.71</v>
      </c>
      <c r="W6505">
        <v>2026</v>
      </c>
    </row>
    <row r="6506" spans="1:23" hidden="1" x14ac:dyDescent="0.25">
      <c r="A6506">
        <v>72038519</v>
      </c>
      <c r="B6506" s="2">
        <v>46172</v>
      </c>
      <c r="C6506" s="20" t="s">
        <v>4719</v>
      </c>
      <c r="D6506" s="20" t="s">
        <v>68</v>
      </c>
      <c r="E6506" s="20" t="s">
        <v>69</v>
      </c>
      <c r="F6506" s="20" t="s">
        <v>9459</v>
      </c>
      <c r="G6506" s="20" t="s">
        <v>9460</v>
      </c>
      <c r="H6506" s="20" t="s">
        <v>5068</v>
      </c>
      <c r="I6506" s="20" t="s">
        <v>5069</v>
      </c>
      <c r="J6506" s="20" t="s">
        <v>1547</v>
      </c>
      <c r="K6506" s="20" t="s">
        <v>32</v>
      </c>
      <c r="L6506">
        <v>593</v>
      </c>
      <c r="M6506" s="20" t="s">
        <v>13</v>
      </c>
      <c r="N6506" s="20" t="s">
        <v>14</v>
      </c>
      <c r="O6506">
        <v>2.6497000000000002</v>
      </c>
      <c r="P6506">
        <v>1571.2719999999999</v>
      </c>
      <c r="Q6506">
        <v>32.746200000000002</v>
      </c>
      <c r="R6506" s="7">
        <v>2.6497000000000002</v>
      </c>
      <c r="S6506" s="1">
        <v>1571.2720859999999</v>
      </c>
      <c r="T6506" s="20" t="s">
        <v>314</v>
      </c>
      <c r="U6506" s="7">
        <v>32.746200000000002</v>
      </c>
      <c r="V6506" s="1">
        <v>51453.19</v>
      </c>
      <c r="W6506">
        <v>2026</v>
      </c>
    </row>
    <row r="6507" spans="1:23" hidden="1" x14ac:dyDescent="0.25">
      <c r="A6507">
        <v>72038521</v>
      </c>
      <c r="B6507" s="2">
        <v>46172</v>
      </c>
      <c r="C6507" s="20" t="s">
        <v>4719</v>
      </c>
      <c r="D6507" s="20" t="s">
        <v>68</v>
      </c>
      <c r="E6507" s="20" t="s">
        <v>69</v>
      </c>
      <c r="F6507" s="20" t="s">
        <v>9459</v>
      </c>
      <c r="G6507" s="20" t="s">
        <v>9460</v>
      </c>
      <c r="H6507" s="20" t="s">
        <v>9477</v>
      </c>
      <c r="I6507" s="20" t="s">
        <v>9478</v>
      </c>
      <c r="J6507" s="20" t="s">
        <v>1547</v>
      </c>
      <c r="K6507" s="20" t="s">
        <v>32</v>
      </c>
      <c r="L6507">
        <v>525</v>
      </c>
      <c r="M6507" s="20" t="s">
        <v>13</v>
      </c>
      <c r="N6507" s="20" t="s">
        <v>14</v>
      </c>
      <c r="O6507">
        <v>2.5728</v>
      </c>
      <c r="P6507">
        <v>1350.72</v>
      </c>
      <c r="Q6507">
        <v>32.746200000000002</v>
      </c>
      <c r="R6507" s="7">
        <v>2.5727989999999998</v>
      </c>
      <c r="S6507" s="1">
        <v>1350.7200829999999</v>
      </c>
      <c r="T6507" s="20" t="s">
        <v>314</v>
      </c>
      <c r="U6507" s="7">
        <v>32.746200000000002</v>
      </c>
      <c r="V6507" s="1">
        <v>44230.95</v>
      </c>
      <c r="W6507">
        <v>2026</v>
      </c>
    </row>
    <row r="6508" spans="1:23" hidden="1" x14ac:dyDescent="0.25">
      <c r="A6508">
        <v>72037671</v>
      </c>
      <c r="B6508" s="2">
        <v>46172</v>
      </c>
      <c r="C6508" s="20" t="s">
        <v>3720</v>
      </c>
      <c r="D6508" s="20" t="s">
        <v>68</v>
      </c>
      <c r="E6508" s="20" t="s">
        <v>69</v>
      </c>
      <c r="F6508" s="20" t="s">
        <v>9459</v>
      </c>
      <c r="G6508" s="20" t="s">
        <v>9460</v>
      </c>
      <c r="H6508" s="20" t="s">
        <v>9479</v>
      </c>
      <c r="I6508" s="20" t="s">
        <v>9480</v>
      </c>
      <c r="J6508" s="20" t="s">
        <v>1547</v>
      </c>
      <c r="K6508" s="20" t="s">
        <v>32</v>
      </c>
      <c r="L6508">
        <v>1036</v>
      </c>
      <c r="M6508" s="20" t="s">
        <v>13</v>
      </c>
      <c r="N6508" s="20" t="s">
        <v>14</v>
      </c>
      <c r="O6508">
        <v>2.5728</v>
      </c>
      <c r="P6508">
        <v>2665.4209999999998</v>
      </c>
      <c r="Q6508">
        <v>32.746200000000002</v>
      </c>
      <c r="R6508" s="7">
        <v>2.5727989999999998</v>
      </c>
      <c r="S6508" s="1">
        <v>2665.4210250000001</v>
      </c>
      <c r="T6508" s="20" t="s">
        <v>314</v>
      </c>
      <c r="U6508" s="7">
        <v>32.746200000000002</v>
      </c>
      <c r="V6508" s="1">
        <v>87282.41</v>
      </c>
      <c r="W6508">
        <v>2026</v>
      </c>
    </row>
    <row r="6509" spans="1:23" hidden="1" x14ac:dyDescent="0.25">
      <c r="A6509">
        <v>72034385</v>
      </c>
      <c r="B6509" s="2">
        <v>46036</v>
      </c>
      <c r="C6509" s="20" t="s">
        <v>2460</v>
      </c>
      <c r="D6509" s="20" t="s">
        <v>208</v>
      </c>
      <c r="E6509" s="20" t="s">
        <v>209</v>
      </c>
      <c r="F6509" s="20" t="s">
        <v>3038</v>
      </c>
      <c r="G6509" s="20" t="s">
        <v>3039</v>
      </c>
      <c r="H6509" s="20" t="s">
        <v>585</v>
      </c>
      <c r="I6509" s="20" t="s">
        <v>586</v>
      </c>
      <c r="J6509" s="20" t="s">
        <v>210</v>
      </c>
      <c r="K6509" s="20" t="s">
        <v>178</v>
      </c>
      <c r="L6509">
        <v>4041</v>
      </c>
      <c r="M6509" s="20" t="s">
        <v>13</v>
      </c>
      <c r="N6509" s="20" t="s">
        <v>14</v>
      </c>
      <c r="O6509">
        <v>0.37</v>
      </c>
      <c r="P6509">
        <v>1495.17</v>
      </c>
      <c r="Q6509">
        <v>31.658300000000001</v>
      </c>
      <c r="R6509" s="7">
        <v>0.36999900000000002</v>
      </c>
      <c r="S6509" s="1">
        <v>1495.169987</v>
      </c>
      <c r="T6509" s="20" t="s">
        <v>314</v>
      </c>
      <c r="U6509" s="7">
        <v>31.658300000000001</v>
      </c>
      <c r="V6509" s="1">
        <v>47334.54</v>
      </c>
      <c r="W6509">
        <v>2026</v>
      </c>
    </row>
    <row r="6510" spans="1:23" hidden="1" x14ac:dyDescent="0.25">
      <c r="A6510">
        <v>72034385</v>
      </c>
      <c r="B6510" s="2">
        <v>46036</v>
      </c>
      <c r="C6510" s="20" t="s">
        <v>2460</v>
      </c>
      <c r="D6510" s="20" t="s">
        <v>208</v>
      </c>
      <c r="E6510" s="20" t="s">
        <v>209</v>
      </c>
      <c r="F6510" s="20" t="s">
        <v>3038</v>
      </c>
      <c r="G6510" s="20" t="s">
        <v>3039</v>
      </c>
      <c r="H6510" s="20" t="s">
        <v>587</v>
      </c>
      <c r="I6510" s="20" t="s">
        <v>588</v>
      </c>
      <c r="J6510" s="20" t="s">
        <v>210</v>
      </c>
      <c r="K6510" s="20" t="s">
        <v>178</v>
      </c>
      <c r="L6510">
        <v>13604</v>
      </c>
      <c r="M6510" s="20" t="s">
        <v>13</v>
      </c>
      <c r="N6510" s="20" t="s">
        <v>14</v>
      </c>
      <c r="O6510">
        <v>0.37</v>
      </c>
      <c r="P6510">
        <v>5033.4799999999996</v>
      </c>
      <c r="Q6510">
        <v>31.658300000000001</v>
      </c>
      <c r="R6510" s="7">
        <v>0.36999900000000002</v>
      </c>
      <c r="S6510" s="1">
        <v>5033.4800029999997</v>
      </c>
      <c r="T6510" s="20" t="s">
        <v>314</v>
      </c>
      <c r="U6510" s="7">
        <v>31.658300000000001</v>
      </c>
      <c r="V6510" s="1">
        <v>159351.42000000001</v>
      </c>
      <c r="W6510">
        <v>2026</v>
      </c>
    </row>
    <row r="6511" spans="1:23" hidden="1" x14ac:dyDescent="0.25">
      <c r="A6511">
        <v>72034385</v>
      </c>
      <c r="B6511" s="2">
        <v>46036</v>
      </c>
      <c r="C6511" s="20" t="s">
        <v>2460</v>
      </c>
      <c r="D6511" s="20" t="s">
        <v>208</v>
      </c>
      <c r="E6511" s="20" t="s">
        <v>209</v>
      </c>
      <c r="F6511" s="20" t="s">
        <v>3038</v>
      </c>
      <c r="G6511" s="20" t="s">
        <v>3039</v>
      </c>
      <c r="H6511" s="20" t="s">
        <v>596</v>
      </c>
      <c r="I6511" s="20" t="s">
        <v>519</v>
      </c>
      <c r="J6511" s="20" t="s">
        <v>210</v>
      </c>
      <c r="K6511" s="20" t="s">
        <v>178</v>
      </c>
      <c r="L6511">
        <v>6813</v>
      </c>
      <c r="M6511" s="20" t="s">
        <v>13</v>
      </c>
      <c r="N6511" s="20" t="s">
        <v>14</v>
      </c>
      <c r="O6511">
        <v>0.37</v>
      </c>
      <c r="P6511">
        <v>2520.81</v>
      </c>
      <c r="Q6511">
        <v>31.658300000000001</v>
      </c>
      <c r="R6511" s="7">
        <v>0.36999900000000002</v>
      </c>
      <c r="S6511" s="1">
        <v>2520.8100239999999</v>
      </c>
      <c r="T6511" s="20" t="s">
        <v>314</v>
      </c>
      <c r="U6511" s="7">
        <v>31.658300000000001</v>
      </c>
      <c r="V6511" s="1">
        <v>79804.56</v>
      </c>
      <c r="W6511">
        <v>2026</v>
      </c>
    </row>
    <row r="6512" spans="1:23" hidden="1" x14ac:dyDescent="0.25">
      <c r="A6512">
        <v>72034385</v>
      </c>
      <c r="B6512" s="2">
        <v>46036</v>
      </c>
      <c r="C6512" s="20" t="s">
        <v>2460</v>
      </c>
      <c r="D6512" s="20" t="s">
        <v>208</v>
      </c>
      <c r="E6512" s="20" t="s">
        <v>209</v>
      </c>
      <c r="F6512" s="20" t="s">
        <v>3038</v>
      </c>
      <c r="G6512" s="20" t="s">
        <v>3039</v>
      </c>
      <c r="H6512" s="20" t="s">
        <v>605</v>
      </c>
      <c r="I6512" s="20" t="s">
        <v>606</v>
      </c>
      <c r="J6512" s="20" t="s">
        <v>210</v>
      </c>
      <c r="K6512" s="20" t="s">
        <v>178</v>
      </c>
      <c r="L6512">
        <v>13549</v>
      </c>
      <c r="M6512" s="20" t="s">
        <v>13</v>
      </c>
      <c r="N6512" s="20" t="s">
        <v>14</v>
      </c>
      <c r="O6512">
        <v>0.37</v>
      </c>
      <c r="P6512">
        <v>5013.13</v>
      </c>
      <c r="Q6512">
        <v>31.658300000000001</v>
      </c>
      <c r="R6512" s="7">
        <v>0.36999900000000002</v>
      </c>
      <c r="S6512" s="1">
        <v>5013.1298900000002</v>
      </c>
      <c r="T6512" s="20" t="s">
        <v>314</v>
      </c>
      <c r="U6512" s="7">
        <v>31.658300000000001</v>
      </c>
      <c r="V6512" s="1">
        <v>158707.17000000001</v>
      </c>
      <c r="W6512">
        <v>2026</v>
      </c>
    </row>
    <row r="6513" spans="1:23" hidden="1" x14ac:dyDescent="0.25">
      <c r="A6513">
        <v>72034385</v>
      </c>
      <c r="B6513" s="2">
        <v>46036</v>
      </c>
      <c r="C6513" s="20" t="s">
        <v>2460</v>
      </c>
      <c r="D6513" s="20" t="s">
        <v>208</v>
      </c>
      <c r="E6513" s="20" t="s">
        <v>209</v>
      </c>
      <c r="F6513" s="20" t="s">
        <v>3038</v>
      </c>
      <c r="G6513" s="20" t="s">
        <v>3039</v>
      </c>
      <c r="H6513" s="20" t="s">
        <v>609</v>
      </c>
      <c r="I6513" s="20" t="s">
        <v>610</v>
      </c>
      <c r="J6513" s="20" t="s">
        <v>210</v>
      </c>
      <c r="K6513" s="20" t="s">
        <v>178</v>
      </c>
      <c r="L6513">
        <v>8370</v>
      </c>
      <c r="M6513" s="20" t="s">
        <v>13</v>
      </c>
      <c r="N6513" s="20" t="s">
        <v>14</v>
      </c>
      <c r="O6513">
        <v>0.37</v>
      </c>
      <c r="P6513">
        <v>3096.9</v>
      </c>
      <c r="Q6513">
        <v>31.658300000000001</v>
      </c>
      <c r="R6513" s="7">
        <v>0.36999900000000002</v>
      </c>
      <c r="S6513" s="1">
        <v>3096.9000230000001</v>
      </c>
      <c r="T6513" s="20" t="s">
        <v>314</v>
      </c>
      <c r="U6513" s="7">
        <v>31.658300000000001</v>
      </c>
      <c r="V6513" s="1">
        <v>98042.59</v>
      </c>
      <c r="W6513">
        <v>2026</v>
      </c>
    </row>
    <row r="6514" spans="1:23" hidden="1" x14ac:dyDescent="0.25">
      <c r="A6514">
        <v>72034385</v>
      </c>
      <c r="B6514" s="2">
        <v>46036</v>
      </c>
      <c r="C6514" s="20" t="s">
        <v>2460</v>
      </c>
      <c r="D6514" s="20" t="s">
        <v>208</v>
      </c>
      <c r="E6514" s="20" t="s">
        <v>209</v>
      </c>
      <c r="F6514" s="20" t="s">
        <v>3038</v>
      </c>
      <c r="G6514" s="20" t="s">
        <v>3039</v>
      </c>
      <c r="H6514" s="20" t="s">
        <v>589</v>
      </c>
      <c r="I6514" s="20" t="s">
        <v>211</v>
      </c>
      <c r="J6514" s="20" t="s">
        <v>210</v>
      </c>
      <c r="K6514" s="20" t="s">
        <v>178</v>
      </c>
      <c r="L6514">
        <v>15062</v>
      </c>
      <c r="M6514" s="20" t="s">
        <v>13</v>
      </c>
      <c r="N6514" s="20" t="s">
        <v>14</v>
      </c>
      <c r="O6514">
        <v>0.37</v>
      </c>
      <c r="P6514">
        <v>5572.94</v>
      </c>
      <c r="Q6514">
        <v>31.658300000000001</v>
      </c>
      <c r="R6514" s="7">
        <v>0.36999900000000002</v>
      </c>
      <c r="S6514" s="1">
        <v>5572.9401129999997</v>
      </c>
      <c r="T6514" s="20" t="s">
        <v>314</v>
      </c>
      <c r="U6514" s="7">
        <v>31.658300000000001</v>
      </c>
      <c r="V6514" s="1">
        <v>176429.81</v>
      </c>
      <c r="W6514">
        <v>2026</v>
      </c>
    </row>
    <row r="6515" spans="1:23" hidden="1" x14ac:dyDescent="0.25">
      <c r="A6515">
        <v>72034385</v>
      </c>
      <c r="B6515" s="2">
        <v>46036</v>
      </c>
      <c r="C6515" s="20" t="s">
        <v>2460</v>
      </c>
      <c r="D6515" s="20" t="s">
        <v>208</v>
      </c>
      <c r="E6515" s="20" t="s">
        <v>209</v>
      </c>
      <c r="F6515" s="20" t="s">
        <v>3038</v>
      </c>
      <c r="G6515" s="20" t="s">
        <v>3039</v>
      </c>
      <c r="H6515" s="20" t="s">
        <v>590</v>
      </c>
      <c r="I6515" s="20" t="s">
        <v>591</v>
      </c>
      <c r="J6515" s="20" t="s">
        <v>210</v>
      </c>
      <c r="K6515" s="20" t="s">
        <v>178</v>
      </c>
      <c r="L6515">
        <v>3501</v>
      </c>
      <c r="M6515" s="20" t="s">
        <v>13</v>
      </c>
      <c r="N6515" s="20" t="s">
        <v>14</v>
      </c>
      <c r="O6515">
        <v>0.37</v>
      </c>
      <c r="P6515">
        <v>1295.3699999999999</v>
      </c>
      <c r="Q6515">
        <v>31.658300000000001</v>
      </c>
      <c r="R6515" s="7">
        <v>0.36999900000000002</v>
      </c>
      <c r="S6515" s="1">
        <v>1295.3699340000001</v>
      </c>
      <c r="T6515" s="20" t="s">
        <v>314</v>
      </c>
      <c r="U6515" s="7">
        <v>31.658300000000001</v>
      </c>
      <c r="V6515" s="1">
        <v>41009.21</v>
      </c>
      <c r="W6515">
        <v>2026</v>
      </c>
    </row>
    <row r="6516" spans="1:23" hidden="1" x14ac:dyDescent="0.25">
      <c r="A6516">
        <v>72034385</v>
      </c>
      <c r="B6516" s="2">
        <v>46036</v>
      </c>
      <c r="C6516" s="20" t="s">
        <v>2460</v>
      </c>
      <c r="D6516" s="20" t="s">
        <v>208</v>
      </c>
      <c r="E6516" s="20" t="s">
        <v>209</v>
      </c>
      <c r="F6516" s="20" t="s">
        <v>3038</v>
      </c>
      <c r="G6516" s="20" t="s">
        <v>3039</v>
      </c>
      <c r="H6516" s="20" t="s">
        <v>615</v>
      </c>
      <c r="I6516" s="20" t="s">
        <v>504</v>
      </c>
      <c r="J6516" s="20" t="s">
        <v>210</v>
      </c>
      <c r="K6516" s="20" t="s">
        <v>178</v>
      </c>
      <c r="L6516">
        <v>9920</v>
      </c>
      <c r="M6516" s="20" t="s">
        <v>13</v>
      </c>
      <c r="N6516" s="20" t="s">
        <v>14</v>
      </c>
      <c r="O6516">
        <v>0.37</v>
      </c>
      <c r="P6516">
        <v>3670.4</v>
      </c>
      <c r="Q6516">
        <v>31.658300000000001</v>
      </c>
      <c r="R6516" s="7">
        <v>0.36999900000000002</v>
      </c>
      <c r="S6516" s="1">
        <v>3670.3998630000001</v>
      </c>
      <c r="T6516" s="20" t="s">
        <v>314</v>
      </c>
      <c r="U6516" s="7">
        <v>31.658300000000001</v>
      </c>
      <c r="V6516" s="1">
        <v>116198.62</v>
      </c>
      <c r="W6516">
        <v>2026</v>
      </c>
    </row>
    <row r="6517" spans="1:23" hidden="1" x14ac:dyDescent="0.25">
      <c r="A6517">
        <v>72034385</v>
      </c>
      <c r="B6517" s="2">
        <v>46036</v>
      </c>
      <c r="C6517" s="20" t="s">
        <v>2460</v>
      </c>
      <c r="D6517" s="20" t="s">
        <v>208</v>
      </c>
      <c r="E6517" s="20" t="s">
        <v>209</v>
      </c>
      <c r="F6517" s="20" t="s">
        <v>3038</v>
      </c>
      <c r="G6517" s="20" t="s">
        <v>3039</v>
      </c>
      <c r="H6517" s="20" t="s">
        <v>616</v>
      </c>
      <c r="I6517" s="20" t="s">
        <v>550</v>
      </c>
      <c r="J6517" s="20" t="s">
        <v>210</v>
      </c>
      <c r="K6517" s="20" t="s">
        <v>178</v>
      </c>
      <c r="L6517">
        <v>3639</v>
      </c>
      <c r="M6517" s="20" t="s">
        <v>13</v>
      </c>
      <c r="N6517" s="20" t="s">
        <v>14</v>
      </c>
      <c r="O6517">
        <v>0.37</v>
      </c>
      <c r="P6517">
        <v>1346.43</v>
      </c>
      <c r="Q6517">
        <v>31.658300000000001</v>
      </c>
      <c r="R6517" s="7">
        <v>0.36999900000000002</v>
      </c>
      <c r="S6517" s="1">
        <v>1346.429846</v>
      </c>
      <c r="T6517" s="20" t="s">
        <v>314</v>
      </c>
      <c r="U6517" s="7">
        <v>31.658300000000001</v>
      </c>
      <c r="V6517" s="1">
        <v>42625.68</v>
      </c>
      <c r="W6517">
        <v>2026</v>
      </c>
    </row>
    <row r="6518" spans="1:23" hidden="1" x14ac:dyDescent="0.25">
      <c r="A6518">
        <v>72034385</v>
      </c>
      <c r="B6518" s="2">
        <v>46036</v>
      </c>
      <c r="C6518" s="20" t="s">
        <v>2460</v>
      </c>
      <c r="D6518" s="20" t="s">
        <v>208</v>
      </c>
      <c r="E6518" s="20" t="s">
        <v>209</v>
      </c>
      <c r="F6518" s="20" t="s">
        <v>3038</v>
      </c>
      <c r="G6518" s="20" t="s">
        <v>3039</v>
      </c>
      <c r="H6518" s="20" t="s">
        <v>614</v>
      </c>
      <c r="I6518" s="20" t="s">
        <v>214</v>
      </c>
      <c r="J6518" s="20" t="s">
        <v>210</v>
      </c>
      <c r="K6518" s="20" t="s">
        <v>178</v>
      </c>
      <c r="L6518">
        <v>15617</v>
      </c>
      <c r="M6518" s="20" t="s">
        <v>13</v>
      </c>
      <c r="N6518" s="20" t="s">
        <v>14</v>
      </c>
      <c r="O6518">
        <v>0.37</v>
      </c>
      <c r="P6518">
        <v>5778.29</v>
      </c>
      <c r="Q6518">
        <v>31.658300000000001</v>
      </c>
      <c r="R6518" s="7">
        <v>0.36999900000000002</v>
      </c>
      <c r="S6518" s="1">
        <v>5778.2900529999997</v>
      </c>
      <c r="T6518" s="20" t="s">
        <v>314</v>
      </c>
      <c r="U6518" s="7">
        <v>31.658300000000001</v>
      </c>
      <c r="V6518" s="1">
        <v>182930.84</v>
      </c>
      <c r="W6518">
        <v>2026</v>
      </c>
    </row>
    <row r="6519" spans="1:23" hidden="1" x14ac:dyDescent="0.25">
      <c r="A6519">
        <v>72034385</v>
      </c>
      <c r="B6519" s="2">
        <v>46036</v>
      </c>
      <c r="C6519" s="20" t="s">
        <v>2460</v>
      </c>
      <c r="D6519" s="20" t="s">
        <v>208</v>
      </c>
      <c r="E6519" s="20" t="s">
        <v>209</v>
      </c>
      <c r="F6519" s="20" t="s">
        <v>3038</v>
      </c>
      <c r="G6519" s="20" t="s">
        <v>3039</v>
      </c>
      <c r="H6519" s="20" t="s">
        <v>587</v>
      </c>
      <c r="I6519" s="20" t="s">
        <v>588</v>
      </c>
      <c r="J6519" s="20" t="s">
        <v>210</v>
      </c>
      <c r="K6519" s="20" t="s">
        <v>178</v>
      </c>
      <c r="L6519">
        <v>708</v>
      </c>
      <c r="M6519" s="20" t="s">
        <v>13</v>
      </c>
      <c r="N6519" s="20" t="s">
        <v>14</v>
      </c>
      <c r="O6519">
        <v>0.37</v>
      </c>
      <c r="P6519">
        <v>261.95999999999998</v>
      </c>
      <c r="Q6519">
        <v>31.658300000000001</v>
      </c>
      <c r="R6519" s="7">
        <v>0.36999900000000002</v>
      </c>
      <c r="S6519" s="1">
        <v>261.96005400000001</v>
      </c>
      <c r="T6519" s="20" t="s">
        <v>314</v>
      </c>
      <c r="U6519" s="7">
        <v>31.658300000000001</v>
      </c>
      <c r="V6519" s="1">
        <v>8293.2099999999991</v>
      </c>
      <c r="W6519">
        <v>2026</v>
      </c>
    </row>
    <row r="6520" spans="1:23" hidden="1" x14ac:dyDescent="0.25">
      <c r="A6520">
        <v>72034385</v>
      </c>
      <c r="B6520" s="2">
        <v>46036</v>
      </c>
      <c r="C6520" s="20" t="s">
        <v>2460</v>
      </c>
      <c r="D6520" s="20" t="s">
        <v>208</v>
      </c>
      <c r="E6520" s="20" t="s">
        <v>209</v>
      </c>
      <c r="F6520" s="20" t="s">
        <v>3038</v>
      </c>
      <c r="G6520" s="20" t="s">
        <v>3039</v>
      </c>
      <c r="H6520" s="20" t="s">
        <v>608</v>
      </c>
      <c r="I6520" s="20" t="s">
        <v>212</v>
      </c>
      <c r="J6520" s="20" t="s">
        <v>210</v>
      </c>
      <c r="K6520" s="20" t="s">
        <v>178</v>
      </c>
      <c r="L6520">
        <v>15606</v>
      </c>
      <c r="M6520" s="20" t="s">
        <v>13</v>
      </c>
      <c r="N6520" s="20" t="s">
        <v>14</v>
      </c>
      <c r="O6520">
        <v>0.37</v>
      </c>
      <c r="P6520">
        <v>5774.22</v>
      </c>
      <c r="Q6520">
        <v>31.658300000000001</v>
      </c>
      <c r="R6520" s="7">
        <v>0.36999900000000002</v>
      </c>
      <c r="S6520" s="1">
        <v>5774.2200300000004</v>
      </c>
      <c r="T6520" s="20" t="s">
        <v>314</v>
      </c>
      <c r="U6520" s="7">
        <v>31.658300000000001</v>
      </c>
      <c r="V6520" s="1">
        <v>182801.99</v>
      </c>
      <c r="W6520">
        <v>2026</v>
      </c>
    </row>
    <row r="6521" spans="1:23" hidden="1" x14ac:dyDescent="0.25">
      <c r="A6521">
        <v>72034385</v>
      </c>
      <c r="B6521" s="2">
        <v>46036</v>
      </c>
      <c r="C6521" s="20" t="s">
        <v>2460</v>
      </c>
      <c r="D6521" s="20" t="s">
        <v>208</v>
      </c>
      <c r="E6521" s="20" t="s">
        <v>209</v>
      </c>
      <c r="F6521" s="20" t="s">
        <v>3038</v>
      </c>
      <c r="G6521" s="20" t="s">
        <v>3039</v>
      </c>
      <c r="H6521" s="20" t="s">
        <v>607</v>
      </c>
      <c r="I6521" s="20" t="s">
        <v>213</v>
      </c>
      <c r="J6521" s="20" t="s">
        <v>210</v>
      </c>
      <c r="K6521" s="20" t="s">
        <v>178</v>
      </c>
      <c r="L6521">
        <v>14362</v>
      </c>
      <c r="M6521" s="20" t="s">
        <v>13</v>
      </c>
      <c r="N6521" s="20" t="s">
        <v>14</v>
      </c>
      <c r="O6521">
        <v>0.37</v>
      </c>
      <c r="P6521">
        <v>5313.94</v>
      </c>
      <c r="Q6521">
        <v>31.658300000000001</v>
      </c>
      <c r="R6521" s="7">
        <v>0.36999900000000002</v>
      </c>
      <c r="S6521" s="1">
        <v>5313.9401040000002</v>
      </c>
      <c r="T6521" s="20" t="s">
        <v>314</v>
      </c>
      <c r="U6521" s="7">
        <v>31.658300000000001</v>
      </c>
      <c r="V6521" s="1">
        <v>168230.31</v>
      </c>
      <c r="W6521">
        <v>2026</v>
      </c>
    </row>
    <row r="6522" spans="1:23" hidden="1" x14ac:dyDescent="0.25">
      <c r="A6522">
        <v>72034385</v>
      </c>
      <c r="B6522" s="2">
        <v>46036</v>
      </c>
      <c r="C6522" s="20" t="s">
        <v>2460</v>
      </c>
      <c r="D6522" s="20" t="s">
        <v>208</v>
      </c>
      <c r="E6522" s="20" t="s">
        <v>209</v>
      </c>
      <c r="F6522" s="20" t="s">
        <v>3038</v>
      </c>
      <c r="G6522" s="20" t="s">
        <v>3039</v>
      </c>
      <c r="H6522" s="20" t="s">
        <v>597</v>
      </c>
      <c r="I6522" s="20" t="s">
        <v>598</v>
      </c>
      <c r="J6522" s="20" t="s">
        <v>210</v>
      </c>
      <c r="K6522" s="20" t="s">
        <v>178</v>
      </c>
      <c r="L6522">
        <v>21069</v>
      </c>
      <c r="M6522" s="20" t="s">
        <v>13</v>
      </c>
      <c r="N6522" s="20" t="s">
        <v>14</v>
      </c>
      <c r="O6522">
        <v>0.37</v>
      </c>
      <c r="P6522">
        <v>7795.53</v>
      </c>
      <c r="Q6522">
        <v>31.658300000000001</v>
      </c>
      <c r="R6522" s="7">
        <v>0.36999900000000002</v>
      </c>
      <c r="S6522" s="1">
        <v>7795.5300820000002</v>
      </c>
      <c r="T6522" s="20" t="s">
        <v>314</v>
      </c>
      <c r="U6522" s="7">
        <v>31.658300000000001</v>
      </c>
      <c r="V6522" s="1">
        <v>246793.23</v>
      </c>
      <c r="W6522">
        <v>2026</v>
      </c>
    </row>
    <row r="6523" spans="1:23" hidden="1" x14ac:dyDescent="0.25">
      <c r="A6523">
        <v>72034385</v>
      </c>
      <c r="B6523" s="2">
        <v>46036</v>
      </c>
      <c r="C6523" s="20" t="s">
        <v>2460</v>
      </c>
      <c r="D6523" s="20" t="s">
        <v>208</v>
      </c>
      <c r="E6523" s="20" t="s">
        <v>209</v>
      </c>
      <c r="F6523" s="20" t="s">
        <v>3038</v>
      </c>
      <c r="G6523" s="20" t="s">
        <v>3039</v>
      </c>
      <c r="H6523" s="20" t="s">
        <v>611</v>
      </c>
      <c r="I6523" s="20" t="s">
        <v>520</v>
      </c>
      <c r="J6523" s="20" t="s">
        <v>210</v>
      </c>
      <c r="K6523" s="20" t="s">
        <v>178</v>
      </c>
      <c r="L6523">
        <v>11517</v>
      </c>
      <c r="M6523" s="20" t="s">
        <v>13</v>
      </c>
      <c r="N6523" s="20" t="s">
        <v>14</v>
      </c>
      <c r="O6523">
        <v>0.37</v>
      </c>
      <c r="P6523">
        <v>4261.29</v>
      </c>
      <c r="Q6523">
        <v>31.658300000000001</v>
      </c>
      <c r="R6523" s="7">
        <v>0.36999900000000002</v>
      </c>
      <c r="S6523" s="1">
        <v>4261.2900879999997</v>
      </c>
      <c r="T6523" s="20" t="s">
        <v>314</v>
      </c>
      <c r="U6523" s="7">
        <v>31.658300000000001</v>
      </c>
      <c r="V6523" s="1">
        <v>134905.20000000001</v>
      </c>
      <c r="W6523">
        <v>2026</v>
      </c>
    </row>
    <row r="6524" spans="1:23" hidden="1" x14ac:dyDescent="0.25">
      <c r="A6524">
        <v>72034385</v>
      </c>
      <c r="B6524" s="2">
        <v>46036</v>
      </c>
      <c r="C6524" s="20" t="s">
        <v>2460</v>
      </c>
      <c r="D6524" s="20" t="s">
        <v>208</v>
      </c>
      <c r="E6524" s="20" t="s">
        <v>209</v>
      </c>
      <c r="F6524" s="20" t="s">
        <v>3038</v>
      </c>
      <c r="G6524" s="20" t="s">
        <v>3039</v>
      </c>
      <c r="H6524" s="20" t="s">
        <v>612</v>
      </c>
      <c r="I6524" s="20" t="s">
        <v>502</v>
      </c>
      <c r="J6524" s="20" t="s">
        <v>210</v>
      </c>
      <c r="K6524" s="20" t="s">
        <v>178</v>
      </c>
      <c r="L6524">
        <v>3237</v>
      </c>
      <c r="M6524" s="20" t="s">
        <v>13</v>
      </c>
      <c r="N6524" s="20" t="s">
        <v>14</v>
      </c>
      <c r="O6524">
        <v>0.37</v>
      </c>
      <c r="P6524">
        <v>1197.69</v>
      </c>
      <c r="Q6524">
        <v>31.658300000000001</v>
      </c>
      <c r="R6524" s="7">
        <v>0.36999900000000002</v>
      </c>
      <c r="S6524" s="1">
        <v>1197.6900209999999</v>
      </c>
      <c r="T6524" s="20" t="s">
        <v>314</v>
      </c>
      <c r="U6524" s="7">
        <v>31.658300000000001</v>
      </c>
      <c r="V6524" s="1">
        <v>37916.83</v>
      </c>
      <c r="W6524">
        <v>2026</v>
      </c>
    </row>
    <row r="6525" spans="1:23" hidden="1" x14ac:dyDescent="0.25">
      <c r="A6525">
        <v>72034385</v>
      </c>
      <c r="B6525" s="2">
        <v>46036</v>
      </c>
      <c r="C6525" s="20" t="s">
        <v>2460</v>
      </c>
      <c r="D6525" s="20" t="s">
        <v>208</v>
      </c>
      <c r="E6525" s="20" t="s">
        <v>209</v>
      </c>
      <c r="F6525" s="20" t="s">
        <v>3038</v>
      </c>
      <c r="G6525" s="20" t="s">
        <v>3039</v>
      </c>
      <c r="H6525" s="20" t="s">
        <v>613</v>
      </c>
      <c r="I6525" s="20" t="s">
        <v>503</v>
      </c>
      <c r="J6525" s="20" t="s">
        <v>210</v>
      </c>
      <c r="K6525" s="20" t="s">
        <v>178</v>
      </c>
      <c r="L6525">
        <v>6714</v>
      </c>
      <c r="M6525" s="20" t="s">
        <v>13</v>
      </c>
      <c r="N6525" s="20" t="s">
        <v>14</v>
      </c>
      <c r="O6525">
        <v>0.37</v>
      </c>
      <c r="P6525">
        <v>2484.1799999999998</v>
      </c>
      <c r="Q6525">
        <v>31.658300000000001</v>
      </c>
      <c r="R6525" s="7">
        <v>0.36999900000000002</v>
      </c>
      <c r="S6525" s="1">
        <v>2484.1801359999999</v>
      </c>
      <c r="T6525" s="20" t="s">
        <v>314</v>
      </c>
      <c r="U6525" s="7">
        <v>31.658300000000001</v>
      </c>
      <c r="V6525" s="1">
        <v>78644.92</v>
      </c>
      <c r="W6525">
        <v>2026</v>
      </c>
    </row>
    <row r="6526" spans="1:23" hidden="1" x14ac:dyDescent="0.25">
      <c r="A6526">
        <v>72038671</v>
      </c>
      <c r="B6526" s="2">
        <v>46155</v>
      </c>
      <c r="C6526" s="20" t="s">
        <v>6235</v>
      </c>
      <c r="D6526" s="20" t="s">
        <v>208</v>
      </c>
      <c r="E6526" s="20" t="s">
        <v>209</v>
      </c>
      <c r="F6526" s="20" t="s">
        <v>8526</v>
      </c>
      <c r="G6526" s="20" t="s">
        <v>8527</v>
      </c>
      <c r="H6526" s="20" t="s">
        <v>5007</v>
      </c>
      <c r="I6526" s="20" t="s">
        <v>5008</v>
      </c>
      <c r="J6526" s="20" t="s">
        <v>210</v>
      </c>
      <c r="K6526" s="20" t="s">
        <v>178</v>
      </c>
      <c r="L6526">
        <v>2512</v>
      </c>
      <c r="M6526" s="20" t="s">
        <v>13</v>
      </c>
      <c r="N6526" s="20" t="s">
        <v>14</v>
      </c>
      <c r="O6526">
        <v>0.37</v>
      </c>
      <c r="P6526">
        <v>929.44</v>
      </c>
      <c r="Q6526">
        <v>32.5383</v>
      </c>
      <c r="R6526" s="7">
        <v>0.36999900000000002</v>
      </c>
      <c r="S6526" s="1">
        <v>929.44007499999998</v>
      </c>
      <c r="T6526" s="20" t="s">
        <v>314</v>
      </c>
      <c r="U6526" s="7">
        <v>32.5383</v>
      </c>
      <c r="V6526" s="1">
        <v>30242.400000000001</v>
      </c>
      <c r="W6526">
        <v>2026</v>
      </c>
    </row>
    <row r="6527" spans="1:23" hidden="1" x14ac:dyDescent="0.25">
      <c r="A6527">
        <v>72038671</v>
      </c>
      <c r="B6527" s="2">
        <v>46155</v>
      </c>
      <c r="C6527" s="20" t="s">
        <v>6235</v>
      </c>
      <c r="D6527" s="20" t="s">
        <v>208</v>
      </c>
      <c r="E6527" s="20" t="s">
        <v>209</v>
      </c>
      <c r="F6527" s="20" t="s">
        <v>8526</v>
      </c>
      <c r="G6527" s="20" t="s">
        <v>8527</v>
      </c>
      <c r="H6527" s="20" t="s">
        <v>585</v>
      </c>
      <c r="I6527" s="20" t="s">
        <v>586</v>
      </c>
      <c r="J6527" s="20" t="s">
        <v>210</v>
      </c>
      <c r="K6527" s="20" t="s">
        <v>178</v>
      </c>
      <c r="L6527">
        <v>8112</v>
      </c>
      <c r="M6527" s="20" t="s">
        <v>13</v>
      </c>
      <c r="N6527" s="20" t="s">
        <v>14</v>
      </c>
      <c r="O6527">
        <v>0.37</v>
      </c>
      <c r="P6527">
        <v>3001.44</v>
      </c>
      <c r="Q6527">
        <v>32.5383</v>
      </c>
      <c r="R6527" s="7">
        <v>0.36999900000000002</v>
      </c>
      <c r="S6527" s="1">
        <v>3001.4401480000001</v>
      </c>
      <c r="T6527" s="20" t="s">
        <v>314</v>
      </c>
      <c r="U6527" s="7">
        <v>32.5383</v>
      </c>
      <c r="V6527" s="1">
        <v>97661.759999999995</v>
      </c>
      <c r="W6527">
        <v>2026</v>
      </c>
    </row>
    <row r="6528" spans="1:23" hidden="1" x14ac:dyDescent="0.25">
      <c r="A6528">
        <v>72038671</v>
      </c>
      <c r="B6528" s="2">
        <v>46155</v>
      </c>
      <c r="C6528" s="20" t="s">
        <v>6235</v>
      </c>
      <c r="D6528" s="20" t="s">
        <v>208</v>
      </c>
      <c r="E6528" s="20" t="s">
        <v>209</v>
      </c>
      <c r="F6528" s="20" t="s">
        <v>8526</v>
      </c>
      <c r="G6528" s="20" t="s">
        <v>8527</v>
      </c>
      <c r="H6528" s="20" t="s">
        <v>587</v>
      </c>
      <c r="I6528" s="20" t="s">
        <v>588</v>
      </c>
      <c r="J6528" s="20" t="s">
        <v>210</v>
      </c>
      <c r="K6528" s="20" t="s">
        <v>178</v>
      </c>
      <c r="L6528">
        <v>7160</v>
      </c>
      <c r="M6528" s="20" t="s">
        <v>13</v>
      </c>
      <c r="N6528" s="20" t="s">
        <v>14</v>
      </c>
      <c r="O6528">
        <v>0.37</v>
      </c>
      <c r="P6528">
        <v>2649.2</v>
      </c>
      <c r="Q6528">
        <v>32.5383</v>
      </c>
      <c r="R6528" s="7">
        <v>0.36999900000000002</v>
      </c>
      <c r="S6528" s="1">
        <v>2649.1998659999999</v>
      </c>
      <c r="T6528" s="20" t="s">
        <v>314</v>
      </c>
      <c r="U6528" s="7">
        <v>32.5383</v>
      </c>
      <c r="V6528" s="1">
        <v>86200.46</v>
      </c>
      <c r="W6528">
        <v>2026</v>
      </c>
    </row>
    <row r="6529" spans="1:23" hidden="1" x14ac:dyDescent="0.25">
      <c r="A6529">
        <v>72038671</v>
      </c>
      <c r="B6529" s="2">
        <v>46155</v>
      </c>
      <c r="C6529" s="20" t="s">
        <v>6235</v>
      </c>
      <c r="D6529" s="20" t="s">
        <v>208</v>
      </c>
      <c r="E6529" s="20" t="s">
        <v>209</v>
      </c>
      <c r="F6529" s="20" t="s">
        <v>8526</v>
      </c>
      <c r="G6529" s="20" t="s">
        <v>8527</v>
      </c>
      <c r="H6529" s="20" t="s">
        <v>596</v>
      </c>
      <c r="I6529" s="20" t="s">
        <v>519</v>
      </c>
      <c r="J6529" s="20" t="s">
        <v>210</v>
      </c>
      <c r="K6529" s="20" t="s">
        <v>178</v>
      </c>
      <c r="L6529">
        <v>12869</v>
      </c>
      <c r="M6529" s="20" t="s">
        <v>13</v>
      </c>
      <c r="N6529" s="20" t="s">
        <v>14</v>
      </c>
      <c r="O6529">
        <v>0.37</v>
      </c>
      <c r="P6529">
        <v>4761.53</v>
      </c>
      <c r="Q6529">
        <v>32.5383</v>
      </c>
      <c r="R6529" s="7">
        <v>0.36999900000000002</v>
      </c>
      <c r="S6529" s="1">
        <v>4761.5299500000001</v>
      </c>
      <c r="T6529" s="20" t="s">
        <v>314</v>
      </c>
      <c r="U6529" s="7">
        <v>32.5383</v>
      </c>
      <c r="V6529" s="1">
        <v>154932.09</v>
      </c>
      <c r="W6529">
        <v>2026</v>
      </c>
    </row>
    <row r="6530" spans="1:23" hidden="1" x14ac:dyDescent="0.25">
      <c r="A6530">
        <v>72038671</v>
      </c>
      <c r="B6530" s="2">
        <v>46155</v>
      </c>
      <c r="C6530" s="20" t="s">
        <v>6235</v>
      </c>
      <c r="D6530" s="20" t="s">
        <v>208</v>
      </c>
      <c r="E6530" s="20" t="s">
        <v>209</v>
      </c>
      <c r="F6530" s="20" t="s">
        <v>8526</v>
      </c>
      <c r="G6530" s="20" t="s">
        <v>8527</v>
      </c>
      <c r="H6530" s="20" t="s">
        <v>605</v>
      </c>
      <c r="I6530" s="20" t="s">
        <v>606</v>
      </c>
      <c r="J6530" s="20" t="s">
        <v>210</v>
      </c>
      <c r="K6530" s="20" t="s">
        <v>178</v>
      </c>
      <c r="L6530">
        <v>9564</v>
      </c>
      <c r="M6530" s="20" t="s">
        <v>13</v>
      </c>
      <c r="N6530" s="20" t="s">
        <v>14</v>
      </c>
      <c r="O6530">
        <v>0.37</v>
      </c>
      <c r="P6530">
        <v>3538.68</v>
      </c>
      <c r="Q6530">
        <v>32.5383</v>
      </c>
      <c r="R6530" s="7">
        <v>0.36999900000000002</v>
      </c>
      <c r="S6530" s="1">
        <v>3538.6799550000001</v>
      </c>
      <c r="T6530" s="20" t="s">
        <v>314</v>
      </c>
      <c r="U6530" s="7">
        <v>32.5383</v>
      </c>
      <c r="V6530" s="1">
        <v>115142.63</v>
      </c>
      <c r="W6530">
        <v>2026</v>
      </c>
    </row>
    <row r="6531" spans="1:23" hidden="1" x14ac:dyDescent="0.25">
      <c r="A6531">
        <v>72038671</v>
      </c>
      <c r="B6531" s="2">
        <v>46155</v>
      </c>
      <c r="C6531" s="20" t="s">
        <v>6235</v>
      </c>
      <c r="D6531" s="20" t="s">
        <v>208</v>
      </c>
      <c r="E6531" s="20" t="s">
        <v>209</v>
      </c>
      <c r="F6531" s="20" t="s">
        <v>8526</v>
      </c>
      <c r="G6531" s="20" t="s">
        <v>8527</v>
      </c>
      <c r="H6531" s="20" t="s">
        <v>8528</v>
      </c>
      <c r="I6531" s="20" t="s">
        <v>8529</v>
      </c>
      <c r="J6531" s="20" t="s">
        <v>210</v>
      </c>
      <c r="K6531" s="20" t="s">
        <v>178</v>
      </c>
      <c r="L6531">
        <v>2258</v>
      </c>
      <c r="M6531" s="20" t="s">
        <v>13</v>
      </c>
      <c r="N6531" s="20" t="s">
        <v>14</v>
      </c>
      <c r="O6531">
        <v>0.37</v>
      </c>
      <c r="P6531">
        <v>835.46</v>
      </c>
      <c r="Q6531">
        <v>32.5383</v>
      </c>
      <c r="R6531" s="7">
        <v>0.36999900000000002</v>
      </c>
      <c r="S6531" s="1">
        <v>835.46005700000001</v>
      </c>
      <c r="T6531" s="20" t="s">
        <v>314</v>
      </c>
      <c r="U6531" s="7">
        <v>32.5383</v>
      </c>
      <c r="V6531" s="1">
        <v>27184.45</v>
      </c>
      <c r="W6531">
        <v>2026</v>
      </c>
    </row>
    <row r="6532" spans="1:23" hidden="1" x14ac:dyDescent="0.25">
      <c r="A6532">
        <v>72038671</v>
      </c>
      <c r="B6532" s="2">
        <v>46155</v>
      </c>
      <c r="C6532" s="20" t="s">
        <v>6235</v>
      </c>
      <c r="D6532" s="20" t="s">
        <v>208</v>
      </c>
      <c r="E6532" s="20" t="s">
        <v>209</v>
      </c>
      <c r="F6532" s="20" t="s">
        <v>8526</v>
      </c>
      <c r="G6532" s="20" t="s">
        <v>8527</v>
      </c>
      <c r="H6532" s="20" t="s">
        <v>616</v>
      </c>
      <c r="I6532" s="20" t="s">
        <v>550</v>
      </c>
      <c r="J6532" s="20" t="s">
        <v>210</v>
      </c>
      <c r="K6532" s="20" t="s">
        <v>178</v>
      </c>
      <c r="L6532">
        <v>7680</v>
      </c>
      <c r="M6532" s="20" t="s">
        <v>13</v>
      </c>
      <c r="N6532" s="20" t="s">
        <v>14</v>
      </c>
      <c r="O6532">
        <v>0.37</v>
      </c>
      <c r="P6532">
        <v>2841.6</v>
      </c>
      <c r="Q6532">
        <v>32.5383</v>
      </c>
      <c r="R6532" s="7">
        <v>0.36999900000000002</v>
      </c>
      <c r="S6532" s="1">
        <v>2841.5998989999998</v>
      </c>
      <c r="T6532" s="20" t="s">
        <v>314</v>
      </c>
      <c r="U6532" s="7">
        <v>32.5383</v>
      </c>
      <c r="V6532" s="1">
        <v>92460.83</v>
      </c>
      <c r="W6532">
        <v>2026</v>
      </c>
    </row>
    <row r="6533" spans="1:23" hidden="1" x14ac:dyDescent="0.25">
      <c r="A6533">
        <v>72038671</v>
      </c>
      <c r="B6533" s="2">
        <v>46155</v>
      </c>
      <c r="C6533" s="20" t="s">
        <v>6235</v>
      </c>
      <c r="D6533" s="20" t="s">
        <v>208</v>
      </c>
      <c r="E6533" s="20" t="s">
        <v>209</v>
      </c>
      <c r="F6533" s="20" t="s">
        <v>8526</v>
      </c>
      <c r="G6533" s="20" t="s">
        <v>8527</v>
      </c>
      <c r="H6533" s="20" t="s">
        <v>7777</v>
      </c>
      <c r="I6533" s="20" t="s">
        <v>7778</v>
      </c>
      <c r="J6533" s="20" t="s">
        <v>210</v>
      </c>
      <c r="K6533" s="20" t="s">
        <v>178</v>
      </c>
      <c r="L6533">
        <v>176</v>
      </c>
      <c r="M6533" s="20" t="s">
        <v>13</v>
      </c>
      <c r="N6533" s="20" t="s">
        <v>14</v>
      </c>
      <c r="O6533">
        <v>0.37</v>
      </c>
      <c r="P6533">
        <v>65.12</v>
      </c>
      <c r="Q6533">
        <v>32.5383</v>
      </c>
      <c r="R6533" s="7">
        <v>0.36999900000000002</v>
      </c>
      <c r="S6533" s="1">
        <v>65.119873999999996</v>
      </c>
      <c r="T6533" s="20" t="s">
        <v>314</v>
      </c>
      <c r="U6533" s="7">
        <v>32.5383</v>
      </c>
      <c r="V6533" s="1">
        <v>2118.89</v>
      </c>
      <c r="W6533">
        <v>2026</v>
      </c>
    </row>
    <row r="6534" spans="1:23" hidden="1" x14ac:dyDescent="0.25">
      <c r="A6534">
        <v>72038671</v>
      </c>
      <c r="B6534" s="2">
        <v>46155</v>
      </c>
      <c r="C6534" s="20" t="s">
        <v>6235</v>
      </c>
      <c r="D6534" s="20" t="s">
        <v>208</v>
      </c>
      <c r="E6534" s="20" t="s">
        <v>209</v>
      </c>
      <c r="F6534" s="20" t="s">
        <v>8526</v>
      </c>
      <c r="G6534" s="20" t="s">
        <v>8527</v>
      </c>
      <c r="H6534" s="20" t="s">
        <v>612</v>
      </c>
      <c r="I6534" s="20" t="s">
        <v>502</v>
      </c>
      <c r="J6534" s="20" t="s">
        <v>210</v>
      </c>
      <c r="K6534" s="20" t="s">
        <v>178</v>
      </c>
      <c r="L6534">
        <v>1079</v>
      </c>
      <c r="M6534" s="20" t="s">
        <v>13</v>
      </c>
      <c r="N6534" s="20" t="s">
        <v>14</v>
      </c>
      <c r="O6534">
        <v>0.37</v>
      </c>
      <c r="P6534">
        <v>399.23</v>
      </c>
      <c r="Q6534">
        <v>32.5383</v>
      </c>
      <c r="R6534" s="7">
        <v>0.36999900000000002</v>
      </c>
      <c r="S6534" s="1">
        <v>399.23013800000001</v>
      </c>
      <c r="T6534" s="20" t="s">
        <v>314</v>
      </c>
      <c r="U6534" s="7">
        <v>32.5383</v>
      </c>
      <c r="V6534" s="1">
        <v>12990.27</v>
      </c>
      <c r="W6534">
        <v>2026</v>
      </c>
    </row>
    <row r="6535" spans="1:23" hidden="1" x14ac:dyDescent="0.25">
      <c r="A6535">
        <v>72038671</v>
      </c>
      <c r="B6535" s="2">
        <v>46155</v>
      </c>
      <c r="C6535" s="20" t="s">
        <v>6235</v>
      </c>
      <c r="D6535" s="20" t="s">
        <v>208</v>
      </c>
      <c r="E6535" s="20" t="s">
        <v>209</v>
      </c>
      <c r="F6535" s="20" t="s">
        <v>8526</v>
      </c>
      <c r="G6535" s="20" t="s">
        <v>8527</v>
      </c>
      <c r="H6535" s="20" t="s">
        <v>8528</v>
      </c>
      <c r="I6535" s="20" t="s">
        <v>8529</v>
      </c>
      <c r="J6535" s="20" t="s">
        <v>210</v>
      </c>
      <c r="K6535" s="20" t="s">
        <v>178</v>
      </c>
      <c r="L6535">
        <v>238</v>
      </c>
      <c r="M6535" s="20" t="s">
        <v>13</v>
      </c>
      <c r="N6535" s="20" t="s">
        <v>14</v>
      </c>
      <c r="O6535">
        <v>0.37</v>
      </c>
      <c r="P6535">
        <v>88.06</v>
      </c>
      <c r="Q6535">
        <v>32.5383</v>
      </c>
      <c r="R6535" s="7">
        <v>0.36999900000000002</v>
      </c>
      <c r="S6535" s="1">
        <v>88.059916999999999</v>
      </c>
      <c r="T6535" s="20" t="s">
        <v>314</v>
      </c>
      <c r="U6535" s="7">
        <v>32.5383</v>
      </c>
      <c r="V6535" s="1">
        <v>2865.32</v>
      </c>
      <c r="W6535">
        <v>2026</v>
      </c>
    </row>
    <row r="6536" spans="1:23" hidden="1" x14ac:dyDescent="0.25">
      <c r="A6536">
        <v>72038671</v>
      </c>
      <c r="B6536" s="2">
        <v>46155</v>
      </c>
      <c r="C6536" s="20" t="s">
        <v>6235</v>
      </c>
      <c r="D6536" s="20" t="s">
        <v>208</v>
      </c>
      <c r="E6536" s="20" t="s">
        <v>209</v>
      </c>
      <c r="F6536" s="20" t="s">
        <v>8526</v>
      </c>
      <c r="G6536" s="20" t="s">
        <v>8527</v>
      </c>
      <c r="H6536" s="20" t="s">
        <v>611</v>
      </c>
      <c r="I6536" s="20" t="s">
        <v>520</v>
      </c>
      <c r="J6536" s="20" t="s">
        <v>210</v>
      </c>
      <c r="K6536" s="20" t="s">
        <v>178</v>
      </c>
      <c r="L6536">
        <v>20940</v>
      </c>
      <c r="M6536" s="20" t="s">
        <v>13</v>
      </c>
      <c r="N6536" s="20" t="s">
        <v>14</v>
      </c>
      <c r="O6536">
        <v>0.37</v>
      </c>
      <c r="P6536">
        <v>7747.8</v>
      </c>
      <c r="Q6536">
        <v>32.5383</v>
      </c>
      <c r="R6536" s="7">
        <v>0.36999900000000002</v>
      </c>
      <c r="S6536" s="1">
        <v>7747.7999769999997</v>
      </c>
      <c r="T6536" s="20" t="s">
        <v>314</v>
      </c>
      <c r="U6536" s="7">
        <v>32.5383</v>
      </c>
      <c r="V6536" s="1">
        <v>252100.24</v>
      </c>
      <c r="W6536">
        <v>2026</v>
      </c>
    </row>
    <row r="6537" spans="1:23" hidden="1" x14ac:dyDescent="0.25">
      <c r="A6537">
        <v>72038671</v>
      </c>
      <c r="B6537" s="2">
        <v>46155</v>
      </c>
      <c r="C6537" s="20" t="s">
        <v>6235</v>
      </c>
      <c r="D6537" s="20" t="s">
        <v>208</v>
      </c>
      <c r="E6537" s="20" t="s">
        <v>209</v>
      </c>
      <c r="F6537" s="20" t="s">
        <v>8526</v>
      </c>
      <c r="G6537" s="20" t="s">
        <v>8527</v>
      </c>
      <c r="H6537" s="20" t="s">
        <v>612</v>
      </c>
      <c r="I6537" s="20" t="s">
        <v>502</v>
      </c>
      <c r="J6537" s="20" t="s">
        <v>210</v>
      </c>
      <c r="K6537" s="20" t="s">
        <v>178</v>
      </c>
      <c r="L6537">
        <v>12948</v>
      </c>
      <c r="M6537" s="20" t="s">
        <v>13</v>
      </c>
      <c r="N6537" s="20" t="s">
        <v>14</v>
      </c>
      <c r="O6537">
        <v>0.37</v>
      </c>
      <c r="P6537">
        <v>4790.76</v>
      </c>
      <c r="Q6537">
        <v>32.5383</v>
      </c>
      <c r="R6537" s="7">
        <v>0.36999900000000002</v>
      </c>
      <c r="S6537" s="1">
        <v>4790.7601189999996</v>
      </c>
      <c r="T6537" s="20" t="s">
        <v>314</v>
      </c>
      <c r="U6537" s="7">
        <v>32.5383</v>
      </c>
      <c r="V6537" s="1">
        <v>155883.19</v>
      </c>
      <c r="W6537">
        <v>2026</v>
      </c>
    </row>
    <row r="6538" spans="1:23" hidden="1" x14ac:dyDescent="0.25">
      <c r="A6538">
        <v>72038671</v>
      </c>
      <c r="B6538" s="2">
        <v>46155</v>
      </c>
      <c r="C6538" s="20" t="s">
        <v>6235</v>
      </c>
      <c r="D6538" s="20" t="s">
        <v>208</v>
      </c>
      <c r="E6538" s="20" t="s">
        <v>209</v>
      </c>
      <c r="F6538" s="20" t="s">
        <v>8526</v>
      </c>
      <c r="G6538" s="20" t="s">
        <v>8527</v>
      </c>
      <c r="H6538" s="20" t="s">
        <v>613</v>
      </c>
      <c r="I6538" s="20" t="s">
        <v>503</v>
      </c>
      <c r="J6538" s="20" t="s">
        <v>210</v>
      </c>
      <c r="K6538" s="20" t="s">
        <v>178</v>
      </c>
      <c r="L6538">
        <v>3357</v>
      </c>
      <c r="M6538" s="20" t="s">
        <v>13</v>
      </c>
      <c r="N6538" s="20" t="s">
        <v>14</v>
      </c>
      <c r="O6538">
        <v>0.37</v>
      </c>
      <c r="P6538">
        <v>1242.0899999999999</v>
      </c>
      <c r="Q6538">
        <v>32.5383</v>
      </c>
      <c r="R6538" s="7">
        <v>0.36999900000000002</v>
      </c>
      <c r="S6538" s="1">
        <v>1242.0900899999999</v>
      </c>
      <c r="T6538" s="20" t="s">
        <v>314</v>
      </c>
      <c r="U6538" s="7">
        <v>32.5383</v>
      </c>
      <c r="V6538" s="1">
        <v>40415.5</v>
      </c>
      <c r="W6538">
        <v>2026</v>
      </c>
    </row>
    <row r="6539" spans="1:23" hidden="1" x14ac:dyDescent="0.25">
      <c r="A6539">
        <v>72038671</v>
      </c>
      <c r="B6539" s="2">
        <v>46155</v>
      </c>
      <c r="C6539" s="20" t="s">
        <v>6235</v>
      </c>
      <c r="D6539" s="20" t="s">
        <v>208</v>
      </c>
      <c r="E6539" s="20" t="s">
        <v>209</v>
      </c>
      <c r="F6539" s="20" t="s">
        <v>8526</v>
      </c>
      <c r="G6539" s="20" t="s">
        <v>8527</v>
      </c>
      <c r="H6539" s="20" t="s">
        <v>590</v>
      </c>
      <c r="I6539" s="20" t="s">
        <v>591</v>
      </c>
      <c r="J6539" s="20" t="s">
        <v>210</v>
      </c>
      <c r="K6539" s="20" t="s">
        <v>178</v>
      </c>
      <c r="L6539">
        <v>8169</v>
      </c>
      <c r="M6539" s="20" t="s">
        <v>13</v>
      </c>
      <c r="N6539" s="20" t="s">
        <v>14</v>
      </c>
      <c r="O6539">
        <v>0.37</v>
      </c>
      <c r="P6539">
        <v>3022.53</v>
      </c>
      <c r="Q6539">
        <v>32.5383</v>
      </c>
      <c r="R6539" s="7">
        <v>0.36999900000000002</v>
      </c>
      <c r="S6539" s="1">
        <v>3022.530064</v>
      </c>
      <c r="T6539" s="20" t="s">
        <v>314</v>
      </c>
      <c r="U6539" s="7">
        <v>32.5383</v>
      </c>
      <c r="V6539" s="1">
        <v>98347.99</v>
      </c>
      <c r="W6539">
        <v>2026</v>
      </c>
    </row>
    <row r="6540" spans="1:23" hidden="1" x14ac:dyDescent="0.25">
      <c r="A6540">
        <v>72038671</v>
      </c>
      <c r="B6540" s="2">
        <v>46155</v>
      </c>
      <c r="C6540" s="20" t="s">
        <v>6235</v>
      </c>
      <c r="D6540" s="20" t="s">
        <v>208</v>
      </c>
      <c r="E6540" s="20" t="s">
        <v>209</v>
      </c>
      <c r="F6540" s="20" t="s">
        <v>8526</v>
      </c>
      <c r="G6540" s="20" t="s">
        <v>8527</v>
      </c>
      <c r="H6540" s="20" t="s">
        <v>614</v>
      </c>
      <c r="I6540" s="20" t="s">
        <v>214</v>
      </c>
      <c r="J6540" s="20" t="s">
        <v>210</v>
      </c>
      <c r="K6540" s="20" t="s">
        <v>178</v>
      </c>
      <c r="L6540">
        <v>14496</v>
      </c>
      <c r="M6540" s="20" t="s">
        <v>13</v>
      </c>
      <c r="N6540" s="20" t="s">
        <v>14</v>
      </c>
      <c r="O6540">
        <v>0.37</v>
      </c>
      <c r="P6540">
        <v>5363.52</v>
      </c>
      <c r="Q6540">
        <v>32.5383</v>
      </c>
      <c r="R6540" s="7">
        <v>0.36999900000000002</v>
      </c>
      <c r="S6540" s="1">
        <v>5363.5199130000001</v>
      </c>
      <c r="T6540" s="20" t="s">
        <v>314</v>
      </c>
      <c r="U6540" s="7">
        <v>32.5383</v>
      </c>
      <c r="V6540" s="1">
        <v>174519.82</v>
      </c>
      <c r="W6540">
        <v>2026</v>
      </c>
    </row>
    <row r="6541" spans="1:23" hidden="1" x14ac:dyDescent="0.25">
      <c r="A6541">
        <v>72038671</v>
      </c>
      <c r="B6541" s="2">
        <v>46155</v>
      </c>
      <c r="C6541" s="20" t="s">
        <v>6235</v>
      </c>
      <c r="D6541" s="20" t="s">
        <v>208</v>
      </c>
      <c r="E6541" s="20" t="s">
        <v>209</v>
      </c>
      <c r="F6541" s="20" t="s">
        <v>8526</v>
      </c>
      <c r="G6541" s="20" t="s">
        <v>8527</v>
      </c>
      <c r="H6541" s="20" t="s">
        <v>615</v>
      </c>
      <c r="I6541" s="20" t="s">
        <v>504</v>
      </c>
      <c r="J6541" s="20" t="s">
        <v>210</v>
      </c>
      <c r="K6541" s="20" t="s">
        <v>178</v>
      </c>
      <c r="L6541">
        <v>2480</v>
      </c>
      <c r="M6541" s="20" t="s">
        <v>13</v>
      </c>
      <c r="N6541" s="20" t="s">
        <v>14</v>
      </c>
      <c r="O6541">
        <v>0.37</v>
      </c>
      <c r="P6541">
        <v>917.6</v>
      </c>
      <c r="Q6541">
        <v>32.5383</v>
      </c>
      <c r="R6541" s="7">
        <v>0.36999900000000002</v>
      </c>
      <c r="S6541" s="1">
        <v>917.599874</v>
      </c>
      <c r="T6541" s="20" t="s">
        <v>314</v>
      </c>
      <c r="U6541" s="7">
        <v>32.5383</v>
      </c>
      <c r="V6541" s="1">
        <v>29857.14</v>
      </c>
      <c r="W6541">
        <v>2026</v>
      </c>
    </row>
    <row r="6542" spans="1:23" hidden="1" x14ac:dyDescent="0.25">
      <c r="A6542">
        <v>72038671</v>
      </c>
      <c r="B6542" s="2">
        <v>46155</v>
      </c>
      <c r="C6542" s="20" t="s">
        <v>6235</v>
      </c>
      <c r="D6542" s="20" t="s">
        <v>208</v>
      </c>
      <c r="E6542" s="20" t="s">
        <v>209</v>
      </c>
      <c r="F6542" s="20" t="s">
        <v>8526</v>
      </c>
      <c r="G6542" s="20" t="s">
        <v>8527</v>
      </c>
      <c r="H6542" s="20" t="s">
        <v>609</v>
      </c>
      <c r="I6542" s="20" t="s">
        <v>610</v>
      </c>
      <c r="J6542" s="20" t="s">
        <v>210</v>
      </c>
      <c r="K6542" s="20" t="s">
        <v>178</v>
      </c>
      <c r="L6542">
        <v>17577</v>
      </c>
      <c r="M6542" s="20" t="s">
        <v>13</v>
      </c>
      <c r="N6542" s="20" t="s">
        <v>14</v>
      </c>
      <c r="O6542">
        <v>0.37</v>
      </c>
      <c r="P6542">
        <v>6503.49</v>
      </c>
      <c r="Q6542">
        <v>32.5383</v>
      </c>
      <c r="R6542" s="7">
        <v>0.36999900000000002</v>
      </c>
      <c r="S6542" s="1">
        <v>6503.4900399999997</v>
      </c>
      <c r="T6542" s="20" t="s">
        <v>314</v>
      </c>
      <c r="U6542" s="7">
        <v>32.5383</v>
      </c>
      <c r="V6542" s="1">
        <v>211612.51</v>
      </c>
      <c r="W6542">
        <v>2026</v>
      </c>
    </row>
    <row r="6543" spans="1:23" hidden="1" x14ac:dyDescent="0.25">
      <c r="A6543">
        <v>72038671</v>
      </c>
      <c r="B6543" s="2">
        <v>46155</v>
      </c>
      <c r="C6543" s="20" t="s">
        <v>6235</v>
      </c>
      <c r="D6543" s="20" t="s">
        <v>208</v>
      </c>
      <c r="E6543" s="20" t="s">
        <v>209</v>
      </c>
      <c r="F6543" s="20" t="s">
        <v>8526</v>
      </c>
      <c r="G6543" s="20" t="s">
        <v>8527</v>
      </c>
      <c r="H6543" s="20" t="s">
        <v>589</v>
      </c>
      <c r="I6543" s="20" t="s">
        <v>211</v>
      </c>
      <c r="J6543" s="20" t="s">
        <v>210</v>
      </c>
      <c r="K6543" s="20" t="s">
        <v>178</v>
      </c>
      <c r="L6543">
        <v>10632</v>
      </c>
      <c r="M6543" s="20" t="s">
        <v>13</v>
      </c>
      <c r="N6543" s="20" t="s">
        <v>14</v>
      </c>
      <c r="O6543">
        <v>0.37</v>
      </c>
      <c r="P6543">
        <v>3933.84</v>
      </c>
      <c r="Q6543">
        <v>32.5383</v>
      </c>
      <c r="R6543" s="7">
        <v>0.36999900000000002</v>
      </c>
      <c r="S6543" s="1">
        <v>3933.8401199999998</v>
      </c>
      <c r="T6543" s="20" t="s">
        <v>314</v>
      </c>
      <c r="U6543" s="7">
        <v>32.5383</v>
      </c>
      <c r="V6543" s="1">
        <v>128000.47</v>
      </c>
      <c r="W6543">
        <v>2026</v>
      </c>
    </row>
    <row r="6544" spans="1:23" hidden="1" x14ac:dyDescent="0.25">
      <c r="A6544">
        <v>72038671</v>
      </c>
      <c r="B6544" s="2">
        <v>46155</v>
      </c>
      <c r="C6544" s="20" t="s">
        <v>6235</v>
      </c>
      <c r="D6544" s="20" t="s">
        <v>208</v>
      </c>
      <c r="E6544" s="20" t="s">
        <v>209</v>
      </c>
      <c r="F6544" s="20" t="s">
        <v>8526</v>
      </c>
      <c r="G6544" s="20" t="s">
        <v>8527</v>
      </c>
      <c r="H6544" s="20" t="s">
        <v>608</v>
      </c>
      <c r="I6544" s="20" t="s">
        <v>212</v>
      </c>
      <c r="J6544" s="20" t="s">
        <v>210</v>
      </c>
      <c r="K6544" s="20" t="s">
        <v>178</v>
      </c>
      <c r="L6544">
        <v>16524</v>
      </c>
      <c r="M6544" s="20" t="s">
        <v>13</v>
      </c>
      <c r="N6544" s="20" t="s">
        <v>14</v>
      </c>
      <c r="O6544">
        <v>0.37</v>
      </c>
      <c r="P6544">
        <v>6113.88</v>
      </c>
      <c r="Q6544">
        <v>32.5383</v>
      </c>
      <c r="R6544" s="7">
        <v>0.36999900000000002</v>
      </c>
      <c r="S6544" s="1">
        <v>6113.8799499999996</v>
      </c>
      <c r="T6544" s="20" t="s">
        <v>314</v>
      </c>
      <c r="U6544" s="7">
        <v>32.5383</v>
      </c>
      <c r="V6544" s="1">
        <v>198935.26</v>
      </c>
      <c r="W6544">
        <v>2026</v>
      </c>
    </row>
    <row r="6545" spans="1:23" hidden="1" x14ac:dyDescent="0.25">
      <c r="A6545">
        <v>72038671</v>
      </c>
      <c r="B6545" s="2">
        <v>46155</v>
      </c>
      <c r="C6545" s="20" t="s">
        <v>6235</v>
      </c>
      <c r="D6545" s="20" t="s">
        <v>208</v>
      </c>
      <c r="E6545" s="20" t="s">
        <v>209</v>
      </c>
      <c r="F6545" s="20" t="s">
        <v>8526</v>
      </c>
      <c r="G6545" s="20" t="s">
        <v>8527</v>
      </c>
      <c r="H6545" s="20" t="s">
        <v>7777</v>
      </c>
      <c r="I6545" s="20" t="s">
        <v>7778</v>
      </c>
      <c r="J6545" s="20" t="s">
        <v>210</v>
      </c>
      <c r="K6545" s="20" t="s">
        <v>178</v>
      </c>
      <c r="L6545">
        <v>1676</v>
      </c>
      <c r="M6545" s="20" t="s">
        <v>13</v>
      </c>
      <c r="N6545" s="20" t="s">
        <v>14</v>
      </c>
      <c r="O6545">
        <v>0.37</v>
      </c>
      <c r="P6545">
        <v>620.12</v>
      </c>
      <c r="Q6545">
        <v>32.5383</v>
      </c>
      <c r="R6545" s="7">
        <v>0.36999900000000002</v>
      </c>
      <c r="S6545" s="1">
        <v>620.11998100000005</v>
      </c>
      <c r="T6545" s="20" t="s">
        <v>314</v>
      </c>
      <c r="U6545" s="7">
        <v>32.5383</v>
      </c>
      <c r="V6545" s="1">
        <v>20177.650000000001</v>
      </c>
      <c r="W6545">
        <v>2026</v>
      </c>
    </row>
    <row r="6546" spans="1:23" hidden="1" x14ac:dyDescent="0.25">
      <c r="A6546">
        <v>72038671</v>
      </c>
      <c r="B6546" s="2">
        <v>46155</v>
      </c>
      <c r="C6546" s="20" t="s">
        <v>6235</v>
      </c>
      <c r="D6546" s="20" t="s">
        <v>208</v>
      </c>
      <c r="E6546" s="20" t="s">
        <v>209</v>
      </c>
      <c r="F6546" s="20" t="s">
        <v>8526</v>
      </c>
      <c r="G6546" s="20" t="s">
        <v>8527</v>
      </c>
      <c r="H6546" s="20" t="s">
        <v>607</v>
      </c>
      <c r="I6546" s="20" t="s">
        <v>213</v>
      </c>
      <c r="J6546" s="20" t="s">
        <v>210</v>
      </c>
      <c r="K6546" s="20" t="s">
        <v>178</v>
      </c>
      <c r="L6546">
        <v>2874</v>
      </c>
      <c r="M6546" s="20" t="s">
        <v>13</v>
      </c>
      <c r="N6546" s="20" t="s">
        <v>14</v>
      </c>
      <c r="O6546">
        <v>0.37</v>
      </c>
      <c r="P6546">
        <v>1063.3800000000001</v>
      </c>
      <c r="Q6546">
        <v>32.5383</v>
      </c>
      <c r="R6546" s="7">
        <v>0.36999900000000002</v>
      </c>
      <c r="S6546" s="1">
        <v>1063.3800779999999</v>
      </c>
      <c r="T6546" s="20" t="s">
        <v>314</v>
      </c>
      <c r="U6546" s="7">
        <v>32.5383</v>
      </c>
      <c r="V6546" s="1">
        <v>34600.58</v>
      </c>
      <c r="W6546">
        <v>2026</v>
      </c>
    </row>
    <row r="6547" spans="1:23" hidden="1" x14ac:dyDescent="0.25">
      <c r="A6547">
        <v>72038671</v>
      </c>
      <c r="B6547" s="2">
        <v>46155</v>
      </c>
      <c r="C6547" s="20" t="s">
        <v>6235</v>
      </c>
      <c r="D6547" s="20" t="s">
        <v>208</v>
      </c>
      <c r="E6547" s="20" t="s">
        <v>209</v>
      </c>
      <c r="F6547" s="20" t="s">
        <v>8526</v>
      </c>
      <c r="G6547" s="20" t="s">
        <v>8527</v>
      </c>
      <c r="H6547" s="20" t="s">
        <v>597</v>
      </c>
      <c r="I6547" s="20" t="s">
        <v>598</v>
      </c>
      <c r="J6547" s="20" t="s">
        <v>210</v>
      </c>
      <c r="K6547" s="20" t="s">
        <v>178</v>
      </c>
      <c r="L6547">
        <v>3018</v>
      </c>
      <c r="M6547" s="20" t="s">
        <v>13</v>
      </c>
      <c r="N6547" s="20" t="s">
        <v>14</v>
      </c>
      <c r="O6547">
        <v>0.37</v>
      </c>
      <c r="P6547">
        <v>1116.6600000000001</v>
      </c>
      <c r="Q6547">
        <v>32.5383</v>
      </c>
      <c r="R6547" s="7">
        <v>0.36999900000000002</v>
      </c>
      <c r="S6547" s="1">
        <v>1116.660059</v>
      </c>
      <c r="T6547" s="20" t="s">
        <v>314</v>
      </c>
      <c r="U6547" s="7">
        <v>32.5383</v>
      </c>
      <c r="V6547" s="1">
        <v>36334.22</v>
      </c>
      <c r="W6547">
        <v>2026</v>
      </c>
    </row>
    <row r="6548" spans="1:23" hidden="1" x14ac:dyDescent="0.25">
      <c r="A6548">
        <v>72036481</v>
      </c>
      <c r="B6548" s="2">
        <v>46057</v>
      </c>
      <c r="C6548" s="20" t="s">
        <v>2532</v>
      </c>
      <c r="D6548" s="20" t="s">
        <v>208</v>
      </c>
      <c r="E6548" s="20" t="s">
        <v>209</v>
      </c>
      <c r="F6548" s="20" t="s">
        <v>5003</v>
      </c>
      <c r="G6548" s="20" t="s">
        <v>5004</v>
      </c>
      <c r="H6548" s="20" t="s">
        <v>613</v>
      </c>
      <c r="I6548" s="20" t="s">
        <v>503</v>
      </c>
      <c r="J6548" s="20" t="s">
        <v>210</v>
      </c>
      <c r="K6548" s="20" t="s">
        <v>178</v>
      </c>
      <c r="L6548">
        <v>14547</v>
      </c>
      <c r="M6548" s="20" t="s">
        <v>13</v>
      </c>
      <c r="N6548" s="20" t="s">
        <v>14</v>
      </c>
      <c r="O6548">
        <v>0.37</v>
      </c>
      <c r="P6548">
        <v>5382.39</v>
      </c>
      <c r="Q6548">
        <v>31.786100000000001</v>
      </c>
      <c r="R6548" s="7">
        <v>0.37</v>
      </c>
      <c r="S6548" s="1">
        <v>5382.390101</v>
      </c>
      <c r="T6548" s="20" t="s">
        <v>314</v>
      </c>
      <c r="U6548" s="7">
        <v>31.786100000000001</v>
      </c>
      <c r="V6548" s="1">
        <v>171085.19</v>
      </c>
      <c r="W6548">
        <v>2026</v>
      </c>
    </row>
    <row r="6549" spans="1:23" hidden="1" x14ac:dyDescent="0.25">
      <c r="A6549">
        <v>72036481</v>
      </c>
      <c r="B6549" s="2">
        <v>46057</v>
      </c>
      <c r="C6549" s="20" t="s">
        <v>2532</v>
      </c>
      <c r="D6549" s="20" t="s">
        <v>208</v>
      </c>
      <c r="E6549" s="20" t="s">
        <v>209</v>
      </c>
      <c r="F6549" s="20" t="s">
        <v>5003</v>
      </c>
      <c r="G6549" s="20" t="s">
        <v>5004</v>
      </c>
      <c r="H6549" s="20" t="s">
        <v>590</v>
      </c>
      <c r="I6549" s="20" t="s">
        <v>591</v>
      </c>
      <c r="J6549" s="20" t="s">
        <v>210</v>
      </c>
      <c r="K6549" s="20" t="s">
        <v>178</v>
      </c>
      <c r="L6549">
        <v>5835</v>
      </c>
      <c r="M6549" s="20" t="s">
        <v>13</v>
      </c>
      <c r="N6549" s="20" t="s">
        <v>14</v>
      </c>
      <c r="O6549">
        <v>0.37</v>
      </c>
      <c r="P6549">
        <v>2158.9499999999998</v>
      </c>
      <c r="Q6549">
        <v>31.786100000000001</v>
      </c>
      <c r="R6549" s="7">
        <v>0.37</v>
      </c>
      <c r="S6549" s="1">
        <v>2158.9499810000002</v>
      </c>
      <c r="T6549" s="20" t="s">
        <v>314</v>
      </c>
      <c r="U6549" s="7">
        <v>31.786100000000001</v>
      </c>
      <c r="V6549" s="1">
        <v>68624.600000000006</v>
      </c>
      <c r="W6549">
        <v>2026</v>
      </c>
    </row>
    <row r="6550" spans="1:23" hidden="1" x14ac:dyDescent="0.25">
      <c r="A6550">
        <v>72036481</v>
      </c>
      <c r="B6550" s="2">
        <v>46057</v>
      </c>
      <c r="C6550" s="20" t="s">
        <v>2532</v>
      </c>
      <c r="D6550" s="20" t="s">
        <v>208</v>
      </c>
      <c r="E6550" s="20" t="s">
        <v>209</v>
      </c>
      <c r="F6550" s="20" t="s">
        <v>5003</v>
      </c>
      <c r="G6550" s="20" t="s">
        <v>5004</v>
      </c>
      <c r="H6550" s="20" t="s">
        <v>615</v>
      </c>
      <c r="I6550" s="20" t="s">
        <v>504</v>
      </c>
      <c r="J6550" s="20" t="s">
        <v>210</v>
      </c>
      <c r="K6550" s="20" t="s">
        <v>178</v>
      </c>
      <c r="L6550">
        <v>8649</v>
      </c>
      <c r="M6550" s="20" t="s">
        <v>13</v>
      </c>
      <c r="N6550" s="20" t="s">
        <v>14</v>
      </c>
      <c r="O6550">
        <v>0.37</v>
      </c>
      <c r="P6550">
        <v>3200.13</v>
      </c>
      <c r="Q6550">
        <v>31.786100000000001</v>
      </c>
      <c r="R6550" s="7">
        <v>0.37</v>
      </c>
      <c r="S6550" s="1">
        <v>3200.1299309999999</v>
      </c>
      <c r="T6550" s="20" t="s">
        <v>314</v>
      </c>
      <c r="U6550" s="7">
        <v>31.786100000000001</v>
      </c>
      <c r="V6550" s="1">
        <v>101719.65</v>
      </c>
      <c r="W6550">
        <v>2026</v>
      </c>
    </row>
    <row r="6551" spans="1:23" hidden="1" x14ac:dyDescent="0.25">
      <c r="A6551">
        <v>72036481</v>
      </c>
      <c r="B6551" s="2">
        <v>46057</v>
      </c>
      <c r="C6551" s="20" t="s">
        <v>2532</v>
      </c>
      <c r="D6551" s="20" t="s">
        <v>208</v>
      </c>
      <c r="E6551" s="20" t="s">
        <v>209</v>
      </c>
      <c r="F6551" s="20" t="s">
        <v>5003</v>
      </c>
      <c r="G6551" s="20" t="s">
        <v>5004</v>
      </c>
      <c r="H6551" s="20" t="s">
        <v>616</v>
      </c>
      <c r="I6551" s="20" t="s">
        <v>550</v>
      </c>
      <c r="J6551" s="20" t="s">
        <v>210</v>
      </c>
      <c r="K6551" s="20" t="s">
        <v>178</v>
      </c>
      <c r="L6551">
        <v>3840</v>
      </c>
      <c r="M6551" s="20" t="s">
        <v>13</v>
      </c>
      <c r="N6551" s="20" t="s">
        <v>14</v>
      </c>
      <c r="O6551">
        <v>0.37</v>
      </c>
      <c r="P6551">
        <v>1420.8</v>
      </c>
      <c r="Q6551">
        <v>31.786100000000001</v>
      </c>
      <c r="R6551" s="7">
        <v>0.37</v>
      </c>
      <c r="S6551" s="1">
        <v>1420.799972</v>
      </c>
      <c r="T6551" s="20" t="s">
        <v>314</v>
      </c>
      <c r="U6551" s="7">
        <v>31.786100000000001</v>
      </c>
      <c r="V6551" s="1">
        <v>45161.69</v>
      </c>
      <c r="W6551">
        <v>2026</v>
      </c>
    </row>
    <row r="6552" spans="1:23" hidden="1" x14ac:dyDescent="0.25">
      <c r="A6552">
        <v>72036481</v>
      </c>
      <c r="B6552" s="2">
        <v>46057</v>
      </c>
      <c r="C6552" s="20" t="s">
        <v>2532</v>
      </c>
      <c r="D6552" s="20" t="s">
        <v>208</v>
      </c>
      <c r="E6552" s="20" t="s">
        <v>209</v>
      </c>
      <c r="F6552" s="20" t="s">
        <v>5003</v>
      </c>
      <c r="G6552" s="20" t="s">
        <v>5004</v>
      </c>
      <c r="H6552" s="20" t="s">
        <v>605</v>
      </c>
      <c r="I6552" s="20" t="s">
        <v>606</v>
      </c>
      <c r="J6552" s="20" t="s">
        <v>210</v>
      </c>
      <c r="K6552" s="20" t="s">
        <v>178</v>
      </c>
      <c r="L6552">
        <v>1497</v>
      </c>
      <c r="M6552" s="20" t="s">
        <v>13</v>
      </c>
      <c r="N6552" s="20" t="s">
        <v>14</v>
      </c>
      <c r="O6552">
        <v>0.37</v>
      </c>
      <c r="P6552">
        <v>553.89</v>
      </c>
      <c r="Q6552">
        <v>31.786100000000001</v>
      </c>
      <c r="R6552" s="7">
        <v>0.37</v>
      </c>
      <c r="S6552" s="1">
        <v>553.88990699999999</v>
      </c>
      <c r="T6552" s="20" t="s">
        <v>314</v>
      </c>
      <c r="U6552" s="7">
        <v>31.786100000000001</v>
      </c>
      <c r="V6552" s="1">
        <v>17606</v>
      </c>
      <c r="W6552">
        <v>2026</v>
      </c>
    </row>
    <row r="6553" spans="1:23" hidden="1" x14ac:dyDescent="0.25">
      <c r="A6553">
        <v>72036481</v>
      </c>
      <c r="B6553" s="2">
        <v>46057</v>
      </c>
      <c r="C6553" s="20" t="s">
        <v>2532</v>
      </c>
      <c r="D6553" s="20" t="s">
        <v>208</v>
      </c>
      <c r="E6553" s="20" t="s">
        <v>209</v>
      </c>
      <c r="F6553" s="20" t="s">
        <v>5003</v>
      </c>
      <c r="G6553" s="20" t="s">
        <v>5004</v>
      </c>
      <c r="H6553" s="20" t="s">
        <v>589</v>
      </c>
      <c r="I6553" s="20" t="s">
        <v>211</v>
      </c>
      <c r="J6553" s="20" t="s">
        <v>210</v>
      </c>
      <c r="K6553" s="20" t="s">
        <v>178</v>
      </c>
      <c r="L6553">
        <v>6835</v>
      </c>
      <c r="M6553" s="20" t="s">
        <v>13</v>
      </c>
      <c r="N6553" s="20" t="s">
        <v>14</v>
      </c>
      <c r="O6553">
        <v>0.37</v>
      </c>
      <c r="P6553">
        <v>2528.9499999999998</v>
      </c>
      <c r="Q6553">
        <v>31.786100000000001</v>
      </c>
      <c r="R6553" s="7">
        <v>0.37</v>
      </c>
      <c r="S6553" s="1">
        <v>2528.9500750000002</v>
      </c>
      <c r="T6553" s="20" t="s">
        <v>314</v>
      </c>
      <c r="U6553" s="7">
        <v>31.786100000000001</v>
      </c>
      <c r="V6553" s="1">
        <v>80385.460000000006</v>
      </c>
      <c r="W6553">
        <v>2026</v>
      </c>
    </row>
    <row r="6554" spans="1:23" hidden="1" x14ac:dyDescent="0.25">
      <c r="A6554">
        <v>72036481</v>
      </c>
      <c r="B6554" s="2">
        <v>46057</v>
      </c>
      <c r="C6554" s="20" t="s">
        <v>2532</v>
      </c>
      <c r="D6554" s="20" t="s">
        <v>208</v>
      </c>
      <c r="E6554" s="20" t="s">
        <v>209</v>
      </c>
      <c r="F6554" s="20" t="s">
        <v>5003</v>
      </c>
      <c r="G6554" s="20" t="s">
        <v>5004</v>
      </c>
      <c r="H6554" s="20" t="s">
        <v>608</v>
      </c>
      <c r="I6554" s="20" t="s">
        <v>212</v>
      </c>
      <c r="J6554" s="20" t="s">
        <v>210</v>
      </c>
      <c r="K6554" s="20" t="s">
        <v>178</v>
      </c>
      <c r="L6554">
        <v>21770</v>
      </c>
      <c r="M6554" s="20" t="s">
        <v>13</v>
      </c>
      <c r="N6554" s="20" t="s">
        <v>14</v>
      </c>
      <c r="O6554">
        <v>0.37</v>
      </c>
      <c r="P6554">
        <v>8054.9</v>
      </c>
      <c r="Q6554">
        <v>31.786100000000001</v>
      </c>
      <c r="R6554" s="7">
        <v>0.37</v>
      </c>
      <c r="S6554" s="1">
        <v>8054.9000969999997</v>
      </c>
      <c r="T6554" s="20" t="s">
        <v>314</v>
      </c>
      <c r="U6554" s="7">
        <v>31.786100000000001</v>
      </c>
      <c r="V6554" s="1">
        <v>256033.86</v>
      </c>
      <c r="W6554">
        <v>2026</v>
      </c>
    </row>
    <row r="6555" spans="1:23" hidden="1" x14ac:dyDescent="0.25">
      <c r="A6555">
        <v>72036481</v>
      </c>
      <c r="B6555" s="2">
        <v>46057</v>
      </c>
      <c r="C6555" s="20" t="s">
        <v>2532</v>
      </c>
      <c r="D6555" s="20" t="s">
        <v>208</v>
      </c>
      <c r="E6555" s="20" t="s">
        <v>209</v>
      </c>
      <c r="F6555" s="20" t="s">
        <v>5003</v>
      </c>
      <c r="G6555" s="20" t="s">
        <v>5004</v>
      </c>
      <c r="H6555" s="20" t="s">
        <v>607</v>
      </c>
      <c r="I6555" s="20" t="s">
        <v>213</v>
      </c>
      <c r="J6555" s="20" t="s">
        <v>210</v>
      </c>
      <c r="K6555" s="20" t="s">
        <v>178</v>
      </c>
      <c r="L6555">
        <v>17244</v>
      </c>
      <c r="M6555" s="20" t="s">
        <v>13</v>
      </c>
      <c r="N6555" s="20" t="s">
        <v>14</v>
      </c>
      <c r="O6555">
        <v>0.37</v>
      </c>
      <c r="P6555">
        <v>6380.28</v>
      </c>
      <c r="Q6555">
        <v>31.786100000000001</v>
      </c>
      <c r="R6555" s="7">
        <v>0.37</v>
      </c>
      <c r="S6555" s="1">
        <v>6380.2800589999997</v>
      </c>
      <c r="T6555" s="20" t="s">
        <v>314</v>
      </c>
      <c r="U6555" s="7">
        <v>31.786100000000001</v>
      </c>
      <c r="V6555" s="1">
        <v>202804.22</v>
      </c>
      <c r="W6555">
        <v>2026</v>
      </c>
    </row>
    <row r="6556" spans="1:23" hidden="1" x14ac:dyDescent="0.25">
      <c r="A6556">
        <v>72036481</v>
      </c>
      <c r="B6556" s="2">
        <v>46057</v>
      </c>
      <c r="C6556" s="20" t="s">
        <v>2532</v>
      </c>
      <c r="D6556" s="20" t="s">
        <v>208</v>
      </c>
      <c r="E6556" s="20" t="s">
        <v>209</v>
      </c>
      <c r="F6556" s="20" t="s">
        <v>5003</v>
      </c>
      <c r="G6556" s="20" t="s">
        <v>5004</v>
      </c>
      <c r="H6556" s="20" t="s">
        <v>597</v>
      </c>
      <c r="I6556" s="20" t="s">
        <v>598</v>
      </c>
      <c r="J6556" s="20" t="s">
        <v>210</v>
      </c>
      <c r="K6556" s="20" t="s">
        <v>178</v>
      </c>
      <c r="L6556">
        <v>12956</v>
      </c>
      <c r="M6556" s="20" t="s">
        <v>13</v>
      </c>
      <c r="N6556" s="20" t="s">
        <v>14</v>
      </c>
      <c r="O6556">
        <v>0.37</v>
      </c>
      <c r="P6556">
        <v>4793.72</v>
      </c>
      <c r="Q6556">
        <v>31.786100000000001</v>
      </c>
      <c r="R6556" s="7">
        <v>0.37</v>
      </c>
      <c r="S6556" s="1">
        <v>4793.7198959999996</v>
      </c>
      <c r="T6556" s="20" t="s">
        <v>314</v>
      </c>
      <c r="U6556" s="7">
        <v>31.786100000000001</v>
      </c>
      <c r="V6556" s="1">
        <v>152373.66</v>
      </c>
      <c r="W6556">
        <v>2026</v>
      </c>
    </row>
    <row r="6557" spans="1:23" hidden="1" x14ac:dyDescent="0.25">
      <c r="A6557">
        <v>72036481</v>
      </c>
      <c r="B6557" s="2">
        <v>46057</v>
      </c>
      <c r="C6557" s="20" t="s">
        <v>2532</v>
      </c>
      <c r="D6557" s="20" t="s">
        <v>208</v>
      </c>
      <c r="E6557" s="20" t="s">
        <v>209</v>
      </c>
      <c r="F6557" s="20" t="s">
        <v>5003</v>
      </c>
      <c r="G6557" s="20" t="s">
        <v>5004</v>
      </c>
      <c r="H6557" s="20" t="s">
        <v>611</v>
      </c>
      <c r="I6557" s="20" t="s">
        <v>520</v>
      </c>
      <c r="J6557" s="20" t="s">
        <v>210</v>
      </c>
      <c r="K6557" s="20" t="s">
        <v>178</v>
      </c>
      <c r="L6557">
        <v>10342</v>
      </c>
      <c r="M6557" s="20" t="s">
        <v>13</v>
      </c>
      <c r="N6557" s="20" t="s">
        <v>14</v>
      </c>
      <c r="O6557">
        <v>0.37</v>
      </c>
      <c r="P6557">
        <v>3826.54</v>
      </c>
      <c r="Q6557">
        <v>31.786100000000001</v>
      </c>
      <c r="R6557" s="7">
        <v>0.37</v>
      </c>
      <c r="S6557" s="1">
        <v>3826.539902</v>
      </c>
      <c r="T6557" s="20" t="s">
        <v>314</v>
      </c>
      <c r="U6557" s="7">
        <v>31.786100000000001</v>
      </c>
      <c r="V6557" s="1">
        <v>121630.78</v>
      </c>
      <c r="W6557">
        <v>2026</v>
      </c>
    </row>
    <row r="6558" spans="1:23" hidden="1" x14ac:dyDescent="0.25">
      <c r="A6558">
        <v>72036481</v>
      </c>
      <c r="B6558" s="2">
        <v>46057</v>
      </c>
      <c r="C6558" s="20" t="s">
        <v>2532</v>
      </c>
      <c r="D6558" s="20" t="s">
        <v>208</v>
      </c>
      <c r="E6558" s="20" t="s">
        <v>209</v>
      </c>
      <c r="F6558" s="20" t="s">
        <v>5003</v>
      </c>
      <c r="G6558" s="20" t="s">
        <v>5004</v>
      </c>
      <c r="H6558" s="20" t="s">
        <v>612</v>
      </c>
      <c r="I6558" s="20" t="s">
        <v>502</v>
      </c>
      <c r="J6558" s="20" t="s">
        <v>210</v>
      </c>
      <c r="K6558" s="20" t="s">
        <v>178</v>
      </c>
      <c r="L6558">
        <v>10388</v>
      </c>
      <c r="M6558" s="20" t="s">
        <v>13</v>
      </c>
      <c r="N6558" s="20" t="s">
        <v>14</v>
      </c>
      <c r="O6558">
        <v>0.37</v>
      </c>
      <c r="P6558">
        <v>3843.56</v>
      </c>
      <c r="Q6558">
        <v>31.786100000000001</v>
      </c>
      <c r="R6558" s="7">
        <v>0.37</v>
      </c>
      <c r="S6558" s="1">
        <v>3843.5599200000001</v>
      </c>
      <c r="T6558" s="20" t="s">
        <v>314</v>
      </c>
      <c r="U6558" s="7">
        <v>31.786100000000001</v>
      </c>
      <c r="V6558" s="1">
        <v>122171.78</v>
      </c>
      <c r="W6558">
        <v>2026</v>
      </c>
    </row>
    <row r="6559" spans="1:23" hidden="1" x14ac:dyDescent="0.25">
      <c r="A6559">
        <v>72036481</v>
      </c>
      <c r="B6559" s="2">
        <v>46057</v>
      </c>
      <c r="C6559" s="20" t="s">
        <v>2532</v>
      </c>
      <c r="D6559" s="20" t="s">
        <v>208</v>
      </c>
      <c r="E6559" s="20" t="s">
        <v>209</v>
      </c>
      <c r="F6559" s="20" t="s">
        <v>5003</v>
      </c>
      <c r="G6559" s="20" t="s">
        <v>5004</v>
      </c>
      <c r="H6559" s="20" t="s">
        <v>5005</v>
      </c>
      <c r="I6559" s="20" t="s">
        <v>5006</v>
      </c>
      <c r="J6559" s="20" t="s">
        <v>210</v>
      </c>
      <c r="K6559" s="20" t="s">
        <v>178</v>
      </c>
      <c r="L6559">
        <v>1596</v>
      </c>
      <c r="M6559" s="20" t="s">
        <v>13</v>
      </c>
      <c r="N6559" s="20" t="s">
        <v>14</v>
      </c>
      <c r="O6559">
        <v>0.37</v>
      </c>
      <c r="P6559">
        <v>590.52</v>
      </c>
      <c r="Q6559">
        <v>31.786100000000001</v>
      </c>
      <c r="R6559" s="7">
        <v>0.37</v>
      </c>
      <c r="S6559" s="1">
        <v>590.52007000000003</v>
      </c>
      <c r="T6559" s="20" t="s">
        <v>314</v>
      </c>
      <c r="U6559" s="7">
        <v>31.786100000000001</v>
      </c>
      <c r="V6559" s="1">
        <v>18770.330000000002</v>
      </c>
      <c r="W6559">
        <v>2026</v>
      </c>
    </row>
    <row r="6560" spans="1:23" hidden="1" x14ac:dyDescent="0.25">
      <c r="A6560">
        <v>72036481</v>
      </c>
      <c r="B6560" s="2">
        <v>46057</v>
      </c>
      <c r="C6560" s="20" t="s">
        <v>2532</v>
      </c>
      <c r="D6560" s="20" t="s">
        <v>208</v>
      </c>
      <c r="E6560" s="20" t="s">
        <v>209</v>
      </c>
      <c r="F6560" s="20" t="s">
        <v>5003</v>
      </c>
      <c r="G6560" s="20" t="s">
        <v>5004</v>
      </c>
      <c r="H6560" s="20" t="s">
        <v>5007</v>
      </c>
      <c r="I6560" s="20" t="s">
        <v>5008</v>
      </c>
      <c r="J6560" s="20" t="s">
        <v>210</v>
      </c>
      <c r="K6560" s="20" t="s">
        <v>178</v>
      </c>
      <c r="L6560">
        <v>1808</v>
      </c>
      <c r="M6560" s="20" t="s">
        <v>13</v>
      </c>
      <c r="N6560" s="20" t="s">
        <v>14</v>
      </c>
      <c r="O6560">
        <v>0.37</v>
      </c>
      <c r="P6560">
        <v>668.96</v>
      </c>
      <c r="Q6560">
        <v>31.786100000000001</v>
      </c>
      <c r="R6560" s="7">
        <v>0.37</v>
      </c>
      <c r="S6560" s="1">
        <v>668.96001699999999</v>
      </c>
      <c r="T6560" s="20" t="s">
        <v>314</v>
      </c>
      <c r="U6560" s="7">
        <v>31.786100000000001</v>
      </c>
      <c r="V6560" s="1">
        <v>21263.63</v>
      </c>
      <c r="W6560">
        <v>2026</v>
      </c>
    </row>
    <row r="6561" spans="1:23" hidden="1" x14ac:dyDescent="0.25">
      <c r="A6561">
        <v>72036481</v>
      </c>
      <c r="B6561" s="2">
        <v>46057</v>
      </c>
      <c r="C6561" s="20" t="s">
        <v>2532</v>
      </c>
      <c r="D6561" s="20" t="s">
        <v>208</v>
      </c>
      <c r="E6561" s="20" t="s">
        <v>209</v>
      </c>
      <c r="F6561" s="20" t="s">
        <v>5003</v>
      </c>
      <c r="G6561" s="20" t="s">
        <v>5004</v>
      </c>
      <c r="H6561" s="20" t="s">
        <v>585</v>
      </c>
      <c r="I6561" s="20" t="s">
        <v>586</v>
      </c>
      <c r="J6561" s="20" t="s">
        <v>210</v>
      </c>
      <c r="K6561" s="20" t="s">
        <v>178</v>
      </c>
      <c r="L6561">
        <v>4056</v>
      </c>
      <c r="M6561" s="20" t="s">
        <v>13</v>
      </c>
      <c r="N6561" s="20" t="s">
        <v>14</v>
      </c>
      <c r="O6561">
        <v>0.37</v>
      </c>
      <c r="P6561">
        <v>1500.72</v>
      </c>
      <c r="Q6561">
        <v>31.786100000000001</v>
      </c>
      <c r="R6561" s="7">
        <v>0.37</v>
      </c>
      <c r="S6561" s="1">
        <v>1500.7201259999999</v>
      </c>
      <c r="T6561" s="20" t="s">
        <v>314</v>
      </c>
      <c r="U6561" s="7">
        <v>31.786100000000001</v>
      </c>
      <c r="V6561" s="1">
        <v>47702.04</v>
      </c>
      <c r="W6561">
        <v>2026</v>
      </c>
    </row>
    <row r="6562" spans="1:23" hidden="1" x14ac:dyDescent="0.25">
      <c r="A6562">
        <v>72036481</v>
      </c>
      <c r="B6562" s="2">
        <v>46057</v>
      </c>
      <c r="C6562" s="20" t="s">
        <v>2532</v>
      </c>
      <c r="D6562" s="20" t="s">
        <v>208</v>
      </c>
      <c r="E6562" s="20" t="s">
        <v>209</v>
      </c>
      <c r="F6562" s="20" t="s">
        <v>5003</v>
      </c>
      <c r="G6562" s="20" t="s">
        <v>5004</v>
      </c>
      <c r="H6562" s="20" t="s">
        <v>587</v>
      </c>
      <c r="I6562" s="20" t="s">
        <v>588</v>
      </c>
      <c r="J6562" s="20" t="s">
        <v>210</v>
      </c>
      <c r="K6562" s="20" t="s">
        <v>178</v>
      </c>
      <c r="L6562">
        <v>17097</v>
      </c>
      <c r="M6562" s="20" t="s">
        <v>13</v>
      </c>
      <c r="N6562" s="20" t="s">
        <v>14</v>
      </c>
      <c r="O6562">
        <v>0.37</v>
      </c>
      <c r="P6562">
        <v>6325.89</v>
      </c>
      <c r="Q6562">
        <v>31.786100000000001</v>
      </c>
      <c r="R6562" s="7">
        <v>0.37</v>
      </c>
      <c r="S6562" s="1">
        <v>6325.8899330000004</v>
      </c>
      <c r="T6562" s="20" t="s">
        <v>314</v>
      </c>
      <c r="U6562" s="7">
        <v>31.786100000000001</v>
      </c>
      <c r="V6562" s="1">
        <v>201075.37</v>
      </c>
      <c r="W6562">
        <v>2026</v>
      </c>
    </row>
    <row r="6563" spans="1:23" hidden="1" x14ac:dyDescent="0.25">
      <c r="A6563">
        <v>72036481</v>
      </c>
      <c r="B6563" s="2">
        <v>46057</v>
      </c>
      <c r="C6563" s="20" t="s">
        <v>2532</v>
      </c>
      <c r="D6563" s="20" t="s">
        <v>208</v>
      </c>
      <c r="E6563" s="20" t="s">
        <v>209</v>
      </c>
      <c r="F6563" s="20" t="s">
        <v>5003</v>
      </c>
      <c r="G6563" s="20" t="s">
        <v>5004</v>
      </c>
      <c r="H6563" s="20" t="s">
        <v>596</v>
      </c>
      <c r="I6563" s="20" t="s">
        <v>519</v>
      </c>
      <c r="J6563" s="20" t="s">
        <v>210</v>
      </c>
      <c r="K6563" s="20" t="s">
        <v>178</v>
      </c>
      <c r="L6563">
        <v>7478</v>
      </c>
      <c r="M6563" s="20" t="s">
        <v>13</v>
      </c>
      <c r="N6563" s="20" t="s">
        <v>14</v>
      </c>
      <c r="O6563">
        <v>0.37</v>
      </c>
      <c r="P6563">
        <v>2766.86</v>
      </c>
      <c r="Q6563">
        <v>31.786100000000001</v>
      </c>
      <c r="R6563" s="7">
        <v>0.37</v>
      </c>
      <c r="S6563" s="1">
        <v>2766.8600419999998</v>
      </c>
      <c r="T6563" s="20" t="s">
        <v>314</v>
      </c>
      <c r="U6563" s="7">
        <v>31.786100000000001</v>
      </c>
      <c r="V6563" s="1">
        <v>87947.69</v>
      </c>
      <c r="W6563">
        <v>2026</v>
      </c>
    </row>
    <row r="6564" spans="1:23" hidden="1" x14ac:dyDescent="0.25">
      <c r="A6564">
        <v>72036481</v>
      </c>
      <c r="B6564" s="2">
        <v>46057</v>
      </c>
      <c r="C6564" s="20" t="s">
        <v>2532</v>
      </c>
      <c r="D6564" s="20" t="s">
        <v>208</v>
      </c>
      <c r="E6564" s="20" t="s">
        <v>209</v>
      </c>
      <c r="F6564" s="20" t="s">
        <v>5003</v>
      </c>
      <c r="G6564" s="20" t="s">
        <v>5004</v>
      </c>
      <c r="H6564" s="20" t="s">
        <v>605</v>
      </c>
      <c r="I6564" s="20" t="s">
        <v>606</v>
      </c>
      <c r="J6564" s="20" t="s">
        <v>210</v>
      </c>
      <c r="K6564" s="20" t="s">
        <v>178</v>
      </c>
      <c r="L6564">
        <v>18331</v>
      </c>
      <c r="M6564" s="20" t="s">
        <v>13</v>
      </c>
      <c r="N6564" s="20" t="s">
        <v>14</v>
      </c>
      <c r="O6564">
        <v>0.37</v>
      </c>
      <c r="P6564">
        <v>6782.47</v>
      </c>
      <c r="Q6564">
        <v>31.786100000000001</v>
      </c>
      <c r="R6564" s="7">
        <v>0.37</v>
      </c>
      <c r="S6564" s="1">
        <v>6782.47001</v>
      </c>
      <c r="T6564" s="20" t="s">
        <v>314</v>
      </c>
      <c r="U6564" s="7">
        <v>31.786100000000001</v>
      </c>
      <c r="V6564" s="1">
        <v>215588.27</v>
      </c>
      <c r="W6564">
        <v>2026</v>
      </c>
    </row>
    <row r="6565" spans="1:23" hidden="1" x14ac:dyDescent="0.25">
      <c r="A6565">
        <v>72037031</v>
      </c>
      <c r="B6565" s="2">
        <v>46080</v>
      </c>
      <c r="C6565" s="20" t="s">
        <v>3972</v>
      </c>
      <c r="D6565" s="20" t="s">
        <v>208</v>
      </c>
      <c r="E6565" s="20" t="s">
        <v>209</v>
      </c>
      <c r="F6565" s="20" t="s">
        <v>5031</v>
      </c>
      <c r="G6565" s="20" t="s">
        <v>5032</v>
      </c>
      <c r="H6565" s="20" t="s">
        <v>585</v>
      </c>
      <c r="I6565" s="20" t="s">
        <v>586</v>
      </c>
      <c r="J6565" s="20" t="s">
        <v>210</v>
      </c>
      <c r="K6565" s="20" t="s">
        <v>178</v>
      </c>
      <c r="L6565">
        <v>12168</v>
      </c>
      <c r="M6565" s="20" t="s">
        <v>13</v>
      </c>
      <c r="N6565" s="20" t="s">
        <v>14</v>
      </c>
      <c r="O6565">
        <v>0.37</v>
      </c>
      <c r="P6565">
        <v>4502.16</v>
      </c>
      <c r="Q6565">
        <v>31.2575</v>
      </c>
      <c r="R6565" s="7">
        <v>0.37</v>
      </c>
      <c r="S6565" s="1">
        <v>4502.1601209999999</v>
      </c>
      <c r="T6565" s="20" t="s">
        <v>314</v>
      </c>
      <c r="U6565" s="7">
        <v>31.2575</v>
      </c>
      <c r="V6565" s="1">
        <v>140726.26999999999</v>
      </c>
      <c r="W6565">
        <v>2026</v>
      </c>
    </row>
    <row r="6566" spans="1:23" hidden="1" x14ac:dyDescent="0.25">
      <c r="A6566">
        <v>72037031</v>
      </c>
      <c r="B6566" s="2">
        <v>46080</v>
      </c>
      <c r="C6566" s="20" t="s">
        <v>3972</v>
      </c>
      <c r="D6566" s="20" t="s">
        <v>208</v>
      </c>
      <c r="E6566" s="20" t="s">
        <v>209</v>
      </c>
      <c r="F6566" s="20" t="s">
        <v>5031</v>
      </c>
      <c r="G6566" s="20" t="s">
        <v>5032</v>
      </c>
      <c r="H6566" s="20" t="s">
        <v>587</v>
      </c>
      <c r="I6566" s="20" t="s">
        <v>588</v>
      </c>
      <c r="J6566" s="20" t="s">
        <v>210</v>
      </c>
      <c r="K6566" s="20" t="s">
        <v>178</v>
      </c>
      <c r="L6566">
        <v>12168</v>
      </c>
      <c r="M6566" s="20" t="s">
        <v>13</v>
      </c>
      <c r="N6566" s="20" t="s">
        <v>14</v>
      </c>
      <c r="O6566">
        <v>0.37</v>
      </c>
      <c r="P6566">
        <v>4502.16</v>
      </c>
      <c r="Q6566">
        <v>31.2575</v>
      </c>
      <c r="R6566" s="7">
        <v>0.37</v>
      </c>
      <c r="S6566" s="1">
        <v>4502.1601209999999</v>
      </c>
      <c r="T6566" s="20" t="s">
        <v>314</v>
      </c>
      <c r="U6566" s="7">
        <v>31.2575</v>
      </c>
      <c r="V6566" s="1">
        <v>140726.26999999999</v>
      </c>
      <c r="W6566">
        <v>2026</v>
      </c>
    </row>
    <row r="6567" spans="1:23" hidden="1" x14ac:dyDescent="0.25">
      <c r="A6567">
        <v>72037031</v>
      </c>
      <c r="B6567" s="2">
        <v>46080</v>
      </c>
      <c r="C6567" s="20" t="s">
        <v>3972</v>
      </c>
      <c r="D6567" s="20" t="s">
        <v>208</v>
      </c>
      <c r="E6567" s="20" t="s">
        <v>209</v>
      </c>
      <c r="F6567" s="20" t="s">
        <v>5031</v>
      </c>
      <c r="G6567" s="20" t="s">
        <v>5032</v>
      </c>
      <c r="H6567" s="20" t="s">
        <v>596</v>
      </c>
      <c r="I6567" s="20" t="s">
        <v>519</v>
      </c>
      <c r="J6567" s="20" t="s">
        <v>210</v>
      </c>
      <c r="K6567" s="20" t="s">
        <v>178</v>
      </c>
      <c r="L6567">
        <v>10598</v>
      </c>
      <c r="M6567" s="20" t="s">
        <v>13</v>
      </c>
      <c r="N6567" s="20" t="s">
        <v>14</v>
      </c>
      <c r="O6567">
        <v>0.37</v>
      </c>
      <c r="P6567">
        <v>3921.26</v>
      </c>
      <c r="Q6567">
        <v>31.2575</v>
      </c>
      <c r="R6567" s="7">
        <v>0.37</v>
      </c>
      <c r="S6567" s="1">
        <v>3921.259857</v>
      </c>
      <c r="T6567" s="20" t="s">
        <v>314</v>
      </c>
      <c r="U6567" s="7">
        <v>31.2575</v>
      </c>
      <c r="V6567" s="1">
        <v>122568.78</v>
      </c>
      <c r="W6567">
        <v>2026</v>
      </c>
    </row>
    <row r="6568" spans="1:23" hidden="1" x14ac:dyDescent="0.25">
      <c r="A6568">
        <v>72037031</v>
      </c>
      <c r="B6568" s="2">
        <v>46080</v>
      </c>
      <c r="C6568" s="20" t="s">
        <v>3972</v>
      </c>
      <c r="D6568" s="20" t="s">
        <v>208</v>
      </c>
      <c r="E6568" s="20" t="s">
        <v>209</v>
      </c>
      <c r="F6568" s="20" t="s">
        <v>5031</v>
      </c>
      <c r="G6568" s="20" t="s">
        <v>5032</v>
      </c>
      <c r="H6568" s="20" t="s">
        <v>605</v>
      </c>
      <c r="I6568" s="20" t="s">
        <v>606</v>
      </c>
      <c r="J6568" s="20" t="s">
        <v>210</v>
      </c>
      <c r="K6568" s="20" t="s">
        <v>178</v>
      </c>
      <c r="L6568">
        <v>7970</v>
      </c>
      <c r="M6568" s="20" t="s">
        <v>13</v>
      </c>
      <c r="N6568" s="20" t="s">
        <v>14</v>
      </c>
      <c r="O6568">
        <v>0.37</v>
      </c>
      <c r="P6568">
        <v>2948.9</v>
      </c>
      <c r="Q6568">
        <v>31.2575</v>
      </c>
      <c r="R6568" s="7">
        <v>0.37</v>
      </c>
      <c r="S6568" s="1">
        <v>2948.8999439999998</v>
      </c>
      <c r="T6568" s="20" t="s">
        <v>314</v>
      </c>
      <c r="U6568" s="7">
        <v>31.2575</v>
      </c>
      <c r="V6568" s="1">
        <v>92175.24</v>
      </c>
      <c r="W6568">
        <v>2026</v>
      </c>
    </row>
    <row r="6569" spans="1:23" hidden="1" x14ac:dyDescent="0.25">
      <c r="A6569">
        <v>72037031</v>
      </c>
      <c r="B6569" s="2">
        <v>46080</v>
      </c>
      <c r="C6569" s="20" t="s">
        <v>3972</v>
      </c>
      <c r="D6569" s="20" t="s">
        <v>208</v>
      </c>
      <c r="E6569" s="20" t="s">
        <v>209</v>
      </c>
      <c r="F6569" s="20" t="s">
        <v>5031</v>
      </c>
      <c r="G6569" s="20" t="s">
        <v>5032</v>
      </c>
      <c r="H6569" s="20" t="s">
        <v>615</v>
      </c>
      <c r="I6569" s="20" t="s">
        <v>504</v>
      </c>
      <c r="J6569" s="20" t="s">
        <v>210</v>
      </c>
      <c r="K6569" s="20" t="s">
        <v>178</v>
      </c>
      <c r="L6569">
        <v>13640</v>
      </c>
      <c r="M6569" s="20" t="s">
        <v>13</v>
      </c>
      <c r="N6569" s="20" t="s">
        <v>14</v>
      </c>
      <c r="O6569">
        <v>0.37</v>
      </c>
      <c r="P6569">
        <v>5046.8</v>
      </c>
      <c r="Q6569">
        <v>31.2575</v>
      </c>
      <c r="R6569" s="7">
        <v>0.37</v>
      </c>
      <c r="S6569" s="1">
        <v>5046.7999680000003</v>
      </c>
      <c r="T6569" s="20" t="s">
        <v>314</v>
      </c>
      <c r="U6569" s="7">
        <v>31.2575</v>
      </c>
      <c r="V6569" s="1">
        <v>157750.35</v>
      </c>
      <c r="W6569">
        <v>2026</v>
      </c>
    </row>
    <row r="6570" spans="1:23" hidden="1" x14ac:dyDescent="0.25">
      <c r="A6570">
        <v>72037031</v>
      </c>
      <c r="B6570" s="2">
        <v>46080</v>
      </c>
      <c r="C6570" s="20" t="s">
        <v>3972</v>
      </c>
      <c r="D6570" s="20" t="s">
        <v>208</v>
      </c>
      <c r="E6570" s="20" t="s">
        <v>209</v>
      </c>
      <c r="F6570" s="20" t="s">
        <v>5031</v>
      </c>
      <c r="G6570" s="20" t="s">
        <v>5032</v>
      </c>
      <c r="H6570" s="20" t="s">
        <v>616</v>
      </c>
      <c r="I6570" s="20" t="s">
        <v>550</v>
      </c>
      <c r="J6570" s="20" t="s">
        <v>210</v>
      </c>
      <c r="K6570" s="20" t="s">
        <v>178</v>
      </c>
      <c r="L6570">
        <v>5120</v>
      </c>
      <c r="M6570" s="20" t="s">
        <v>13</v>
      </c>
      <c r="N6570" s="20" t="s">
        <v>14</v>
      </c>
      <c r="O6570">
        <v>0.37</v>
      </c>
      <c r="P6570">
        <v>1894.4</v>
      </c>
      <c r="Q6570">
        <v>31.2575</v>
      </c>
      <c r="R6570" s="7">
        <v>0.37</v>
      </c>
      <c r="S6570" s="1">
        <v>1894.400063</v>
      </c>
      <c r="T6570" s="20" t="s">
        <v>314</v>
      </c>
      <c r="U6570" s="7">
        <v>31.2575</v>
      </c>
      <c r="V6570" s="1">
        <v>59214.21</v>
      </c>
      <c r="W6570">
        <v>2026</v>
      </c>
    </row>
    <row r="6571" spans="1:23" hidden="1" x14ac:dyDescent="0.25">
      <c r="A6571">
        <v>72037031</v>
      </c>
      <c r="B6571" s="2">
        <v>46080</v>
      </c>
      <c r="C6571" s="20" t="s">
        <v>3972</v>
      </c>
      <c r="D6571" s="20" t="s">
        <v>208</v>
      </c>
      <c r="E6571" s="20" t="s">
        <v>209</v>
      </c>
      <c r="F6571" s="20" t="s">
        <v>5031</v>
      </c>
      <c r="G6571" s="20" t="s">
        <v>5032</v>
      </c>
      <c r="H6571" s="20" t="s">
        <v>5035</v>
      </c>
      <c r="I6571" s="20" t="s">
        <v>5036</v>
      </c>
      <c r="J6571" s="20" t="s">
        <v>210</v>
      </c>
      <c r="K6571" s="20" t="s">
        <v>178</v>
      </c>
      <c r="L6571">
        <v>3042</v>
      </c>
      <c r="M6571" s="20" t="s">
        <v>13</v>
      </c>
      <c r="N6571" s="20" t="s">
        <v>14</v>
      </c>
      <c r="O6571">
        <v>0.37</v>
      </c>
      <c r="P6571">
        <v>1125.54</v>
      </c>
      <c r="Q6571">
        <v>31.2575</v>
      </c>
      <c r="R6571" s="7">
        <v>0.37</v>
      </c>
      <c r="S6571" s="1">
        <v>1125.5401099999999</v>
      </c>
      <c r="T6571" s="20" t="s">
        <v>314</v>
      </c>
      <c r="U6571" s="7">
        <v>31.2575</v>
      </c>
      <c r="V6571" s="1">
        <v>35181.57</v>
      </c>
      <c r="W6571">
        <v>2026</v>
      </c>
    </row>
    <row r="6572" spans="1:23" hidden="1" x14ac:dyDescent="0.25">
      <c r="A6572">
        <v>72037031</v>
      </c>
      <c r="B6572" s="2">
        <v>46080</v>
      </c>
      <c r="C6572" s="20" t="s">
        <v>3972</v>
      </c>
      <c r="D6572" s="20" t="s">
        <v>208</v>
      </c>
      <c r="E6572" s="20" t="s">
        <v>209</v>
      </c>
      <c r="F6572" s="20" t="s">
        <v>5031</v>
      </c>
      <c r="G6572" s="20" t="s">
        <v>5032</v>
      </c>
      <c r="H6572" s="20" t="s">
        <v>611</v>
      </c>
      <c r="I6572" s="20" t="s">
        <v>520</v>
      </c>
      <c r="J6572" s="20" t="s">
        <v>210</v>
      </c>
      <c r="K6572" s="20" t="s">
        <v>178</v>
      </c>
      <c r="L6572">
        <v>13611</v>
      </c>
      <c r="M6572" s="20" t="s">
        <v>13</v>
      </c>
      <c r="N6572" s="20" t="s">
        <v>14</v>
      </c>
      <c r="O6572">
        <v>0.37</v>
      </c>
      <c r="P6572">
        <v>5036.07</v>
      </c>
      <c r="Q6572">
        <v>31.2575</v>
      </c>
      <c r="R6572" s="7">
        <v>0.37</v>
      </c>
      <c r="S6572" s="1">
        <v>5036.0700630000001</v>
      </c>
      <c r="T6572" s="20" t="s">
        <v>314</v>
      </c>
      <c r="U6572" s="7">
        <v>31.2575</v>
      </c>
      <c r="V6572" s="1">
        <v>157414.96</v>
      </c>
      <c r="W6572">
        <v>2026</v>
      </c>
    </row>
    <row r="6573" spans="1:23" hidden="1" x14ac:dyDescent="0.25">
      <c r="A6573">
        <v>72037031</v>
      </c>
      <c r="B6573" s="2">
        <v>46080</v>
      </c>
      <c r="C6573" s="20" t="s">
        <v>3972</v>
      </c>
      <c r="D6573" s="20" t="s">
        <v>208</v>
      </c>
      <c r="E6573" s="20" t="s">
        <v>209</v>
      </c>
      <c r="F6573" s="20" t="s">
        <v>5031</v>
      </c>
      <c r="G6573" s="20" t="s">
        <v>5032</v>
      </c>
      <c r="H6573" s="20" t="s">
        <v>612</v>
      </c>
      <c r="I6573" s="20" t="s">
        <v>502</v>
      </c>
      <c r="J6573" s="20" t="s">
        <v>210</v>
      </c>
      <c r="K6573" s="20" t="s">
        <v>178</v>
      </c>
      <c r="L6573">
        <v>10790</v>
      </c>
      <c r="M6573" s="20" t="s">
        <v>13</v>
      </c>
      <c r="N6573" s="20" t="s">
        <v>14</v>
      </c>
      <c r="O6573">
        <v>0.37</v>
      </c>
      <c r="P6573">
        <v>3992.3</v>
      </c>
      <c r="Q6573">
        <v>31.2575</v>
      </c>
      <c r="R6573" s="7">
        <v>0.37</v>
      </c>
      <c r="S6573" s="1">
        <v>3992.3000870000001</v>
      </c>
      <c r="T6573" s="20" t="s">
        <v>314</v>
      </c>
      <c r="U6573" s="7">
        <v>31.2575</v>
      </c>
      <c r="V6573" s="1">
        <v>124789.32</v>
      </c>
      <c r="W6573">
        <v>2026</v>
      </c>
    </row>
    <row r="6574" spans="1:23" hidden="1" x14ac:dyDescent="0.25">
      <c r="A6574">
        <v>72037031</v>
      </c>
      <c r="B6574" s="2">
        <v>46080</v>
      </c>
      <c r="C6574" s="20" t="s">
        <v>3972</v>
      </c>
      <c r="D6574" s="20" t="s">
        <v>208</v>
      </c>
      <c r="E6574" s="20" t="s">
        <v>209</v>
      </c>
      <c r="F6574" s="20" t="s">
        <v>5031</v>
      </c>
      <c r="G6574" s="20" t="s">
        <v>5032</v>
      </c>
      <c r="H6574" s="20" t="s">
        <v>613</v>
      </c>
      <c r="I6574" s="20" t="s">
        <v>503</v>
      </c>
      <c r="J6574" s="20" t="s">
        <v>210</v>
      </c>
      <c r="K6574" s="20" t="s">
        <v>178</v>
      </c>
      <c r="L6574">
        <v>4476</v>
      </c>
      <c r="M6574" s="20" t="s">
        <v>13</v>
      </c>
      <c r="N6574" s="20" t="s">
        <v>14</v>
      </c>
      <c r="O6574">
        <v>0.37</v>
      </c>
      <c r="P6574">
        <v>1656.12</v>
      </c>
      <c r="Q6574">
        <v>31.2575</v>
      </c>
      <c r="R6574" s="7">
        <v>0.37</v>
      </c>
      <c r="S6574" s="1">
        <v>1656.1199710000001</v>
      </c>
      <c r="T6574" s="20" t="s">
        <v>314</v>
      </c>
      <c r="U6574" s="7">
        <v>31.2575</v>
      </c>
      <c r="V6574" s="1">
        <v>51766.17</v>
      </c>
      <c r="W6574">
        <v>2026</v>
      </c>
    </row>
    <row r="6575" spans="1:23" hidden="1" x14ac:dyDescent="0.25">
      <c r="A6575">
        <v>72037031</v>
      </c>
      <c r="B6575" s="2">
        <v>46080</v>
      </c>
      <c r="C6575" s="20" t="s">
        <v>3972</v>
      </c>
      <c r="D6575" s="20" t="s">
        <v>208</v>
      </c>
      <c r="E6575" s="20" t="s">
        <v>209</v>
      </c>
      <c r="F6575" s="20" t="s">
        <v>5031</v>
      </c>
      <c r="G6575" s="20" t="s">
        <v>5032</v>
      </c>
      <c r="H6575" s="20" t="s">
        <v>590</v>
      </c>
      <c r="I6575" s="20" t="s">
        <v>591</v>
      </c>
      <c r="J6575" s="20" t="s">
        <v>210</v>
      </c>
      <c r="K6575" s="20" t="s">
        <v>178</v>
      </c>
      <c r="L6575">
        <v>9336</v>
      </c>
      <c r="M6575" s="20" t="s">
        <v>13</v>
      </c>
      <c r="N6575" s="20" t="s">
        <v>14</v>
      </c>
      <c r="O6575">
        <v>0.37</v>
      </c>
      <c r="P6575">
        <v>3454.32</v>
      </c>
      <c r="Q6575">
        <v>31.2575</v>
      </c>
      <c r="R6575" s="7">
        <v>0.37</v>
      </c>
      <c r="S6575" s="1">
        <v>3454.3200830000001</v>
      </c>
      <c r="T6575" s="20" t="s">
        <v>314</v>
      </c>
      <c r="U6575" s="7">
        <v>31.2575</v>
      </c>
      <c r="V6575" s="1">
        <v>107973.41</v>
      </c>
      <c r="W6575">
        <v>2026</v>
      </c>
    </row>
    <row r="6576" spans="1:23" hidden="1" x14ac:dyDescent="0.25">
      <c r="A6576">
        <v>72037031</v>
      </c>
      <c r="B6576" s="2">
        <v>46080</v>
      </c>
      <c r="C6576" s="20" t="s">
        <v>3972</v>
      </c>
      <c r="D6576" s="20" t="s">
        <v>208</v>
      </c>
      <c r="E6576" s="20" t="s">
        <v>209</v>
      </c>
      <c r="F6576" s="20" t="s">
        <v>5031</v>
      </c>
      <c r="G6576" s="20" t="s">
        <v>5032</v>
      </c>
      <c r="H6576" s="20" t="s">
        <v>614</v>
      </c>
      <c r="I6576" s="20" t="s">
        <v>214</v>
      </c>
      <c r="J6576" s="20" t="s">
        <v>210</v>
      </c>
      <c r="K6576" s="20" t="s">
        <v>178</v>
      </c>
      <c r="L6576">
        <v>7248</v>
      </c>
      <c r="M6576" s="20" t="s">
        <v>13</v>
      </c>
      <c r="N6576" s="20" t="s">
        <v>14</v>
      </c>
      <c r="O6576">
        <v>0.37</v>
      </c>
      <c r="P6576">
        <v>2681.76</v>
      </c>
      <c r="Q6576">
        <v>31.2575</v>
      </c>
      <c r="R6576" s="7">
        <v>0.37</v>
      </c>
      <c r="S6576" s="1">
        <v>2681.7598969999999</v>
      </c>
      <c r="T6576" s="20" t="s">
        <v>314</v>
      </c>
      <c r="U6576" s="7">
        <v>31.2575</v>
      </c>
      <c r="V6576" s="1">
        <v>83825.11</v>
      </c>
      <c r="W6576">
        <v>2026</v>
      </c>
    </row>
    <row r="6577" spans="1:23" hidden="1" x14ac:dyDescent="0.25">
      <c r="A6577">
        <v>72037031</v>
      </c>
      <c r="B6577" s="2">
        <v>46080</v>
      </c>
      <c r="C6577" s="20" t="s">
        <v>3972</v>
      </c>
      <c r="D6577" s="20" t="s">
        <v>208</v>
      </c>
      <c r="E6577" s="20" t="s">
        <v>209</v>
      </c>
      <c r="F6577" s="20" t="s">
        <v>5031</v>
      </c>
      <c r="G6577" s="20" t="s">
        <v>5032</v>
      </c>
      <c r="H6577" s="20" t="s">
        <v>5033</v>
      </c>
      <c r="I6577" s="20" t="s">
        <v>5034</v>
      </c>
      <c r="J6577" s="20" t="s">
        <v>210</v>
      </c>
      <c r="K6577" s="20" t="s">
        <v>178</v>
      </c>
      <c r="L6577">
        <v>1610</v>
      </c>
      <c r="M6577" s="20" t="s">
        <v>13</v>
      </c>
      <c r="N6577" s="20" t="s">
        <v>14</v>
      </c>
      <c r="O6577">
        <v>0.37</v>
      </c>
      <c r="P6577">
        <v>595.70000000000005</v>
      </c>
      <c r="Q6577">
        <v>31.2575</v>
      </c>
      <c r="R6577" s="7">
        <v>0.37</v>
      </c>
      <c r="S6577" s="1">
        <v>595.69991200000004</v>
      </c>
      <c r="T6577" s="20" t="s">
        <v>314</v>
      </c>
      <c r="U6577" s="7">
        <v>31.2575</v>
      </c>
      <c r="V6577" s="1">
        <v>18620.09</v>
      </c>
      <c r="W6577">
        <v>2026</v>
      </c>
    </row>
    <row r="6578" spans="1:23" hidden="1" x14ac:dyDescent="0.25">
      <c r="A6578">
        <v>72037031</v>
      </c>
      <c r="B6578" s="2">
        <v>46080</v>
      </c>
      <c r="C6578" s="20" t="s">
        <v>3972</v>
      </c>
      <c r="D6578" s="20" t="s">
        <v>208</v>
      </c>
      <c r="E6578" s="20" t="s">
        <v>209</v>
      </c>
      <c r="F6578" s="20" t="s">
        <v>5031</v>
      </c>
      <c r="G6578" s="20" t="s">
        <v>5032</v>
      </c>
      <c r="H6578" s="20" t="s">
        <v>609</v>
      </c>
      <c r="I6578" s="20" t="s">
        <v>610</v>
      </c>
      <c r="J6578" s="20" t="s">
        <v>210</v>
      </c>
      <c r="K6578" s="20" t="s">
        <v>178</v>
      </c>
      <c r="L6578">
        <v>15903</v>
      </c>
      <c r="M6578" s="20" t="s">
        <v>13</v>
      </c>
      <c r="N6578" s="20" t="s">
        <v>14</v>
      </c>
      <c r="O6578">
        <v>0.37</v>
      </c>
      <c r="P6578">
        <v>5884.11</v>
      </c>
      <c r="Q6578">
        <v>31.2575</v>
      </c>
      <c r="R6578" s="7">
        <v>0.37</v>
      </c>
      <c r="S6578" s="1">
        <v>5884.1100530000003</v>
      </c>
      <c r="T6578" s="20" t="s">
        <v>314</v>
      </c>
      <c r="U6578" s="7">
        <v>31.2575</v>
      </c>
      <c r="V6578" s="1">
        <v>183922.57</v>
      </c>
      <c r="W6578">
        <v>2026</v>
      </c>
    </row>
    <row r="6579" spans="1:23" hidden="1" x14ac:dyDescent="0.25">
      <c r="A6579">
        <v>72037031</v>
      </c>
      <c r="B6579" s="2">
        <v>46080</v>
      </c>
      <c r="C6579" s="20" t="s">
        <v>3972</v>
      </c>
      <c r="D6579" s="20" t="s">
        <v>208</v>
      </c>
      <c r="E6579" s="20" t="s">
        <v>209</v>
      </c>
      <c r="F6579" s="20" t="s">
        <v>5031</v>
      </c>
      <c r="G6579" s="20" t="s">
        <v>5032</v>
      </c>
      <c r="H6579" s="20" t="s">
        <v>589</v>
      </c>
      <c r="I6579" s="20" t="s">
        <v>211</v>
      </c>
      <c r="J6579" s="20" t="s">
        <v>210</v>
      </c>
      <c r="K6579" s="20" t="s">
        <v>178</v>
      </c>
      <c r="L6579">
        <v>13290</v>
      </c>
      <c r="M6579" s="20" t="s">
        <v>13</v>
      </c>
      <c r="N6579" s="20" t="s">
        <v>14</v>
      </c>
      <c r="O6579">
        <v>0.37</v>
      </c>
      <c r="P6579">
        <v>4917.3</v>
      </c>
      <c r="Q6579">
        <v>31.2575</v>
      </c>
      <c r="R6579" s="7">
        <v>0.37</v>
      </c>
      <c r="S6579" s="1">
        <v>4917.2998479999997</v>
      </c>
      <c r="T6579" s="20" t="s">
        <v>314</v>
      </c>
      <c r="U6579" s="7">
        <v>31.2575</v>
      </c>
      <c r="V6579" s="1">
        <v>153702.5</v>
      </c>
      <c r="W6579">
        <v>2026</v>
      </c>
    </row>
    <row r="6580" spans="1:23" hidden="1" x14ac:dyDescent="0.25">
      <c r="A6580">
        <v>72037031</v>
      </c>
      <c r="B6580" s="2">
        <v>46080</v>
      </c>
      <c r="C6580" s="20" t="s">
        <v>3972</v>
      </c>
      <c r="D6580" s="20" t="s">
        <v>208</v>
      </c>
      <c r="E6580" s="20" t="s">
        <v>209</v>
      </c>
      <c r="F6580" s="20" t="s">
        <v>5031</v>
      </c>
      <c r="G6580" s="20" t="s">
        <v>5032</v>
      </c>
      <c r="H6580" s="20" t="s">
        <v>608</v>
      </c>
      <c r="I6580" s="20" t="s">
        <v>212</v>
      </c>
      <c r="J6580" s="20" t="s">
        <v>210</v>
      </c>
      <c r="K6580" s="20" t="s">
        <v>178</v>
      </c>
      <c r="L6580">
        <v>30294</v>
      </c>
      <c r="M6580" s="20" t="s">
        <v>13</v>
      </c>
      <c r="N6580" s="20" t="s">
        <v>14</v>
      </c>
      <c r="O6580">
        <v>0.37</v>
      </c>
      <c r="P6580">
        <v>11208.78</v>
      </c>
      <c r="Q6580">
        <v>31.2575</v>
      </c>
      <c r="R6580" s="7">
        <v>0.37</v>
      </c>
      <c r="S6580" s="1">
        <v>11208.779972</v>
      </c>
      <c r="T6580" s="20" t="s">
        <v>314</v>
      </c>
      <c r="U6580" s="7">
        <v>31.2575</v>
      </c>
      <c r="V6580" s="1">
        <v>350358.44</v>
      </c>
      <c r="W6580">
        <v>2026</v>
      </c>
    </row>
    <row r="6581" spans="1:23" hidden="1" x14ac:dyDescent="0.25">
      <c r="A6581">
        <v>72037031</v>
      </c>
      <c r="B6581" s="2">
        <v>46080</v>
      </c>
      <c r="C6581" s="20" t="s">
        <v>3972</v>
      </c>
      <c r="D6581" s="20" t="s">
        <v>208</v>
      </c>
      <c r="E6581" s="20" t="s">
        <v>209</v>
      </c>
      <c r="F6581" s="20" t="s">
        <v>5031</v>
      </c>
      <c r="G6581" s="20" t="s">
        <v>5032</v>
      </c>
      <c r="H6581" s="20" t="s">
        <v>607</v>
      </c>
      <c r="I6581" s="20" t="s">
        <v>213</v>
      </c>
      <c r="J6581" s="20" t="s">
        <v>210</v>
      </c>
      <c r="K6581" s="20" t="s">
        <v>178</v>
      </c>
      <c r="L6581">
        <v>20118</v>
      </c>
      <c r="M6581" s="20" t="s">
        <v>13</v>
      </c>
      <c r="N6581" s="20" t="s">
        <v>14</v>
      </c>
      <c r="O6581">
        <v>0.37</v>
      </c>
      <c r="P6581">
        <v>7443.66</v>
      </c>
      <c r="Q6581">
        <v>31.2575</v>
      </c>
      <c r="R6581" s="7">
        <v>0.37</v>
      </c>
      <c r="S6581" s="1">
        <v>7443.6599210000004</v>
      </c>
      <c r="T6581" s="20" t="s">
        <v>314</v>
      </c>
      <c r="U6581" s="7">
        <v>31.2575</v>
      </c>
      <c r="V6581" s="1">
        <v>232670.2</v>
      </c>
      <c r="W6581">
        <v>2026</v>
      </c>
    </row>
    <row r="6582" spans="1:23" hidden="1" x14ac:dyDescent="0.25">
      <c r="A6582">
        <v>72037031</v>
      </c>
      <c r="B6582" s="2">
        <v>46080</v>
      </c>
      <c r="C6582" s="20" t="s">
        <v>3972</v>
      </c>
      <c r="D6582" s="20" t="s">
        <v>208</v>
      </c>
      <c r="E6582" s="20" t="s">
        <v>209</v>
      </c>
      <c r="F6582" s="20" t="s">
        <v>5031</v>
      </c>
      <c r="G6582" s="20" t="s">
        <v>5032</v>
      </c>
      <c r="H6582" s="20" t="s">
        <v>597</v>
      </c>
      <c r="I6582" s="20" t="s">
        <v>598</v>
      </c>
      <c r="J6582" s="20" t="s">
        <v>210</v>
      </c>
      <c r="K6582" s="20" t="s">
        <v>178</v>
      </c>
      <c r="L6582">
        <v>21126</v>
      </c>
      <c r="M6582" s="20" t="s">
        <v>13</v>
      </c>
      <c r="N6582" s="20" t="s">
        <v>14</v>
      </c>
      <c r="O6582">
        <v>0.37</v>
      </c>
      <c r="P6582">
        <v>7816.62</v>
      </c>
      <c r="Q6582">
        <v>31.2575</v>
      </c>
      <c r="R6582" s="7">
        <v>0.37</v>
      </c>
      <c r="S6582" s="1">
        <v>7816.620011</v>
      </c>
      <c r="T6582" s="20" t="s">
        <v>314</v>
      </c>
      <c r="U6582" s="7">
        <v>31.2575</v>
      </c>
      <c r="V6582" s="1">
        <v>244328</v>
      </c>
      <c r="W6582">
        <v>2026</v>
      </c>
    </row>
    <row r="6583" spans="1:23" hidden="1" x14ac:dyDescent="0.25">
      <c r="A6583">
        <v>72037182</v>
      </c>
      <c r="B6583" s="2">
        <v>46090</v>
      </c>
      <c r="C6583" s="20" t="s">
        <v>2951</v>
      </c>
      <c r="D6583" s="20" t="s">
        <v>208</v>
      </c>
      <c r="E6583" s="20" t="s">
        <v>209</v>
      </c>
      <c r="F6583" s="20" t="s">
        <v>5915</v>
      </c>
      <c r="G6583" s="20" t="s">
        <v>5916</v>
      </c>
      <c r="H6583" s="20" t="s">
        <v>5007</v>
      </c>
      <c r="I6583" s="20" t="s">
        <v>5008</v>
      </c>
      <c r="J6583" s="20" t="s">
        <v>210</v>
      </c>
      <c r="K6583" s="20" t="s">
        <v>178</v>
      </c>
      <c r="L6583">
        <v>1884</v>
      </c>
      <c r="M6583" s="20" t="s">
        <v>13</v>
      </c>
      <c r="N6583" s="20" t="s">
        <v>14</v>
      </c>
      <c r="O6583">
        <v>0.37</v>
      </c>
      <c r="P6583">
        <v>697.08</v>
      </c>
      <c r="Q6583">
        <v>32.262999999999998</v>
      </c>
      <c r="R6583" s="7">
        <v>0.37</v>
      </c>
      <c r="S6583" s="1">
        <v>697.07993599999998</v>
      </c>
      <c r="T6583" s="20" t="s">
        <v>314</v>
      </c>
      <c r="U6583" s="7">
        <v>32.262999999999998</v>
      </c>
      <c r="V6583" s="1">
        <v>22489.89</v>
      </c>
      <c r="W6583">
        <v>2026</v>
      </c>
    </row>
    <row r="6584" spans="1:23" hidden="1" x14ac:dyDescent="0.25">
      <c r="A6584">
        <v>72037182</v>
      </c>
      <c r="B6584" s="2">
        <v>46090</v>
      </c>
      <c r="C6584" s="20" t="s">
        <v>2951</v>
      </c>
      <c r="D6584" s="20" t="s">
        <v>208</v>
      </c>
      <c r="E6584" s="20" t="s">
        <v>209</v>
      </c>
      <c r="F6584" s="20" t="s">
        <v>5915</v>
      </c>
      <c r="G6584" s="20" t="s">
        <v>5916</v>
      </c>
      <c r="H6584" s="20" t="s">
        <v>585</v>
      </c>
      <c r="I6584" s="20" t="s">
        <v>586</v>
      </c>
      <c r="J6584" s="20" t="s">
        <v>210</v>
      </c>
      <c r="K6584" s="20" t="s">
        <v>178</v>
      </c>
      <c r="L6584">
        <v>3380</v>
      </c>
      <c r="M6584" s="20" t="s">
        <v>13</v>
      </c>
      <c r="N6584" s="20" t="s">
        <v>14</v>
      </c>
      <c r="O6584">
        <v>0.37</v>
      </c>
      <c r="P6584">
        <v>1250.5999999999999</v>
      </c>
      <c r="Q6584">
        <v>32.262999999999998</v>
      </c>
      <c r="R6584" s="7">
        <v>0.37</v>
      </c>
      <c r="S6584" s="1">
        <v>1250.600068</v>
      </c>
      <c r="T6584" s="20" t="s">
        <v>314</v>
      </c>
      <c r="U6584" s="7">
        <v>32.262999999999998</v>
      </c>
      <c r="V6584" s="1">
        <v>40348.11</v>
      </c>
      <c r="W6584">
        <v>2026</v>
      </c>
    </row>
    <row r="6585" spans="1:23" hidden="1" x14ac:dyDescent="0.25">
      <c r="A6585">
        <v>72037182</v>
      </c>
      <c r="B6585" s="2">
        <v>46090</v>
      </c>
      <c r="C6585" s="20" t="s">
        <v>2951</v>
      </c>
      <c r="D6585" s="20" t="s">
        <v>208</v>
      </c>
      <c r="E6585" s="20" t="s">
        <v>209</v>
      </c>
      <c r="F6585" s="20" t="s">
        <v>5915</v>
      </c>
      <c r="G6585" s="20" t="s">
        <v>5916</v>
      </c>
      <c r="H6585" s="20" t="s">
        <v>587</v>
      </c>
      <c r="I6585" s="20" t="s">
        <v>588</v>
      </c>
      <c r="J6585" s="20" t="s">
        <v>210</v>
      </c>
      <c r="K6585" s="20" t="s">
        <v>178</v>
      </c>
      <c r="L6585">
        <v>5728</v>
      </c>
      <c r="M6585" s="20" t="s">
        <v>13</v>
      </c>
      <c r="N6585" s="20" t="s">
        <v>14</v>
      </c>
      <c r="O6585">
        <v>0.37</v>
      </c>
      <c r="P6585">
        <v>2119.36</v>
      </c>
      <c r="Q6585">
        <v>32.262999999999998</v>
      </c>
      <c r="R6585" s="7">
        <v>0.37</v>
      </c>
      <c r="S6585" s="1">
        <v>2119.3599469999999</v>
      </c>
      <c r="T6585" s="20" t="s">
        <v>314</v>
      </c>
      <c r="U6585" s="7">
        <v>32.262999999999998</v>
      </c>
      <c r="V6585" s="1">
        <v>68376.91</v>
      </c>
      <c r="W6585">
        <v>2026</v>
      </c>
    </row>
    <row r="6586" spans="1:23" hidden="1" x14ac:dyDescent="0.25">
      <c r="A6586">
        <v>72037182</v>
      </c>
      <c r="B6586" s="2">
        <v>46090</v>
      </c>
      <c r="C6586" s="20" t="s">
        <v>2951</v>
      </c>
      <c r="D6586" s="20" t="s">
        <v>208</v>
      </c>
      <c r="E6586" s="20" t="s">
        <v>209</v>
      </c>
      <c r="F6586" s="20" t="s">
        <v>5915</v>
      </c>
      <c r="G6586" s="20" t="s">
        <v>5916</v>
      </c>
      <c r="H6586" s="20" t="s">
        <v>596</v>
      </c>
      <c r="I6586" s="20" t="s">
        <v>519</v>
      </c>
      <c r="J6586" s="20" t="s">
        <v>210</v>
      </c>
      <c r="K6586" s="20" t="s">
        <v>178</v>
      </c>
      <c r="L6586">
        <v>10598</v>
      </c>
      <c r="M6586" s="20" t="s">
        <v>13</v>
      </c>
      <c r="N6586" s="20" t="s">
        <v>14</v>
      </c>
      <c r="O6586">
        <v>0.37</v>
      </c>
      <c r="P6586">
        <v>3921.26</v>
      </c>
      <c r="Q6586">
        <v>32.262999999999998</v>
      </c>
      <c r="R6586" s="7">
        <v>0.37</v>
      </c>
      <c r="S6586" s="1">
        <v>3921.2599570000002</v>
      </c>
      <c r="T6586" s="20" t="s">
        <v>314</v>
      </c>
      <c r="U6586" s="7">
        <v>32.262999999999998</v>
      </c>
      <c r="V6586" s="1">
        <v>126511.61</v>
      </c>
      <c r="W6586">
        <v>2026</v>
      </c>
    </row>
    <row r="6587" spans="1:23" hidden="1" x14ac:dyDescent="0.25">
      <c r="A6587">
        <v>72037182</v>
      </c>
      <c r="B6587" s="2">
        <v>46090</v>
      </c>
      <c r="C6587" s="20" t="s">
        <v>2951</v>
      </c>
      <c r="D6587" s="20" t="s">
        <v>208</v>
      </c>
      <c r="E6587" s="20" t="s">
        <v>209</v>
      </c>
      <c r="F6587" s="20" t="s">
        <v>5915</v>
      </c>
      <c r="G6587" s="20" t="s">
        <v>5916</v>
      </c>
      <c r="H6587" s="20" t="s">
        <v>605</v>
      </c>
      <c r="I6587" s="20" t="s">
        <v>606</v>
      </c>
      <c r="J6587" s="20" t="s">
        <v>210</v>
      </c>
      <c r="K6587" s="20" t="s">
        <v>178</v>
      </c>
      <c r="L6587">
        <v>4782</v>
      </c>
      <c r="M6587" s="20" t="s">
        <v>13</v>
      </c>
      <c r="N6587" s="20" t="s">
        <v>14</v>
      </c>
      <c r="O6587">
        <v>0.37</v>
      </c>
      <c r="P6587">
        <v>1769.34</v>
      </c>
      <c r="Q6587">
        <v>32.262999999999998</v>
      </c>
      <c r="R6587" s="7">
        <v>0.37</v>
      </c>
      <c r="S6587" s="1">
        <v>1769.3401100000001</v>
      </c>
      <c r="T6587" s="20" t="s">
        <v>314</v>
      </c>
      <c r="U6587" s="7">
        <v>32.262999999999998</v>
      </c>
      <c r="V6587" s="1">
        <v>57084.22</v>
      </c>
      <c r="W6587">
        <v>2026</v>
      </c>
    </row>
    <row r="6588" spans="1:23" hidden="1" x14ac:dyDescent="0.25">
      <c r="A6588">
        <v>72037182</v>
      </c>
      <c r="B6588" s="2">
        <v>46090</v>
      </c>
      <c r="C6588" s="20" t="s">
        <v>2951</v>
      </c>
      <c r="D6588" s="20" t="s">
        <v>208</v>
      </c>
      <c r="E6588" s="20" t="s">
        <v>209</v>
      </c>
      <c r="F6588" s="20" t="s">
        <v>5915</v>
      </c>
      <c r="G6588" s="20" t="s">
        <v>5916</v>
      </c>
      <c r="H6588" s="20" t="s">
        <v>609</v>
      </c>
      <c r="I6588" s="20" t="s">
        <v>610</v>
      </c>
      <c r="J6588" s="20" t="s">
        <v>210</v>
      </c>
      <c r="K6588" s="20" t="s">
        <v>178</v>
      </c>
      <c r="L6588">
        <v>5859</v>
      </c>
      <c r="M6588" s="20" t="s">
        <v>13</v>
      </c>
      <c r="N6588" s="20" t="s">
        <v>14</v>
      </c>
      <c r="O6588">
        <v>0.37</v>
      </c>
      <c r="P6588">
        <v>2167.83</v>
      </c>
      <c r="Q6588">
        <v>32.262999999999998</v>
      </c>
      <c r="R6588" s="7">
        <v>0.37</v>
      </c>
      <c r="S6588" s="1">
        <v>2167.8300220000001</v>
      </c>
      <c r="T6588" s="20" t="s">
        <v>314</v>
      </c>
      <c r="U6588" s="7">
        <v>32.262999999999998</v>
      </c>
      <c r="V6588" s="1">
        <v>69940.7</v>
      </c>
      <c r="W6588">
        <v>2026</v>
      </c>
    </row>
    <row r="6589" spans="1:23" hidden="1" x14ac:dyDescent="0.25">
      <c r="A6589">
        <v>72037182</v>
      </c>
      <c r="B6589" s="2">
        <v>46090</v>
      </c>
      <c r="C6589" s="20" t="s">
        <v>2951</v>
      </c>
      <c r="D6589" s="20" t="s">
        <v>208</v>
      </c>
      <c r="E6589" s="20" t="s">
        <v>209</v>
      </c>
      <c r="F6589" s="20" t="s">
        <v>5915</v>
      </c>
      <c r="G6589" s="20" t="s">
        <v>5916</v>
      </c>
      <c r="H6589" s="20" t="s">
        <v>613</v>
      </c>
      <c r="I6589" s="20" t="s">
        <v>503</v>
      </c>
      <c r="J6589" s="20" t="s">
        <v>210</v>
      </c>
      <c r="K6589" s="20" t="s">
        <v>178</v>
      </c>
      <c r="L6589">
        <v>10071</v>
      </c>
      <c r="M6589" s="20" t="s">
        <v>13</v>
      </c>
      <c r="N6589" s="20" t="s">
        <v>14</v>
      </c>
      <c r="O6589">
        <v>0.37</v>
      </c>
      <c r="P6589">
        <v>3726.27</v>
      </c>
      <c r="Q6589">
        <v>32.262999999999998</v>
      </c>
      <c r="R6589" s="7">
        <v>0.37</v>
      </c>
      <c r="S6589" s="1">
        <v>3726.2700300000001</v>
      </c>
      <c r="T6589" s="20" t="s">
        <v>314</v>
      </c>
      <c r="U6589" s="7">
        <v>32.262999999999998</v>
      </c>
      <c r="V6589" s="1">
        <v>120220.65</v>
      </c>
      <c r="W6589">
        <v>2026</v>
      </c>
    </row>
    <row r="6590" spans="1:23" hidden="1" x14ac:dyDescent="0.25">
      <c r="A6590">
        <v>72037182</v>
      </c>
      <c r="B6590" s="2">
        <v>46090</v>
      </c>
      <c r="C6590" s="20" t="s">
        <v>2951</v>
      </c>
      <c r="D6590" s="20" t="s">
        <v>208</v>
      </c>
      <c r="E6590" s="20" t="s">
        <v>209</v>
      </c>
      <c r="F6590" s="20" t="s">
        <v>5915</v>
      </c>
      <c r="G6590" s="20" t="s">
        <v>5916</v>
      </c>
      <c r="H6590" s="20" t="s">
        <v>590</v>
      </c>
      <c r="I6590" s="20" t="s">
        <v>591</v>
      </c>
      <c r="J6590" s="20" t="s">
        <v>210</v>
      </c>
      <c r="K6590" s="20" t="s">
        <v>178</v>
      </c>
      <c r="L6590">
        <v>2334</v>
      </c>
      <c r="M6590" s="20" t="s">
        <v>13</v>
      </c>
      <c r="N6590" s="20" t="s">
        <v>14</v>
      </c>
      <c r="O6590">
        <v>0.37</v>
      </c>
      <c r="P6590">
        <v>863.58</v>
      </c>
      <c r="Q6590">
        <v>32.262999999999998</v>
      </c>
      <c r="R6590" s="7">
        <v>0.37</v>
      </c>
      <c r="S6590" s="1">
        <v>863.57995200000005</v>
      </c>
      <c r="T6590" s="20" t="s">
        <v>314</v>
      </c>
      <c r="U6590" s="7">
        <v>32.262999999999998</v>
      </c>
      <c r="V6590" s="1">
        <v>27861.68</v>
      </c>
      <c r="W6590">
        <v>2026</v>
      </c>
    </row>
    <row r="6591" spans="1:23" hidden="1" x14ac:dyDescent="0.25">
      <c r="A6591">
        <v>72037182</v>
      </c>
      <c r="B6591" s="2">
        <v>46090</v>
      </c>
      <c r="C6591" s="20" t="s">
        <v>2951</v>
      </c>
      <c r="D6591" s="20" t="s">
        <v>208</v>
      </c>
      <c r="E6591" s="20" t="s">
        <v>209</v>
      </c>
      <c r="F6591" s="20" t="s">
        <v>5915</v>
      </c>
      <c r="G6591" s="20" t="s">
        <v>5916</v>
      </c>
      <c r="H6591" s="20" t="s">
        <v>614</v>
      </c>
      <c r="I6591" s="20" t="s">
        <v>214</v>
      </c>
      <c r="J6591" s="20" t="s">
        <v>210</v>
      </c>
      <c r="K6591" s="20" t="s">
        <v>178</v>
      </c>
      <c r="L6591">
        <v>10872</v>
      </c>
      <c r="M6591" s="20" t="s">
        <v>13</v>
      </c>
      <c r="N6591" s="20" t="s">
        <v>14</v>
      </c>
      <c r="O6591">
        <v>0.37</v>
      </c>
      <c r="P6591">
        <v>4022.64</v>
      </c>
      <c r="Q6591">
        <v>32.262999999999998</v>
      </c>
      <c r="R6591" s="7">
        <v>0.37</v>
      </c>
      <c r="S6591" s="1">
        <v>4022.639866</v>
      </c>
      <c r="T6591" s="20" t="s">
        <v>314</v>
      </c>
      <c r="U6591" s="7">
        <v>32.262999999999998</v>
      </c>
      <c r="V6591" s="1">
        <v>129782.43</v>
      </c>
      <c r="W6591">
        <v>2026</v>
      </c>
    </row>
    <row r="6592" spans="1:23" hidden="1" x14ac:dyDescent="0.25">
      <c r="A6592">
        <v>72037182</v>
      </c>
      <c r="B6592" s="2">
        <v>46090</v>
      </c>
      <c r="C6592" s="20" t="s">
        <v>2951</v>
      </c>
      <c r="D6592" s="20" t="s">
        <v>208</v>
      </c>
      <c r="E6592" s="20" t="s">
        <v>209</v>
      </c>
      <c r="F6592" s="20" t="s">
        <v>5915</v>
      </c>
      <c r="G6592" s="20" t="s">
        <v>5916</v>
      </c>
      <c r="H6592" s="20" t="s">
        <v>615</v>
      </c>
      <c r="I6592" s="20" t="s">
        <v>504</v>
      </c>
      <c r="J6592" s="20" t="s">
        <v>210</v>
      </c>
      <c r="K6592" s="20" t="s">
        <v>178</v>
      </c>
      <c r="L6592">
        <v>9920</v>
      </c>
      <c r="M6592" s="20" t="s">
        <v>13</v>
      </c>
      <c r="N6592" s="20" t="s">
        <v>14</v>
      </c>
      <c r="O6592">
        <v>0.37</v>
      </c>
      <c r="P6592">
        <v>3670.4</v>
      </c>
      <c r="Q6592">
        <v>32.262999999999998</v>
      </c>
      <c r="R6592" s="7">
        <v>0.37</v>
      </c>
      <c r="S6592" s="1">
        <v>3670.4001480000002</v>
      </c>
      <c r="T6592" s="20" t="s">
        <v>314</v>
      </c>
      <c r="U6592" s="7">
        <v>32.262999999999998</v>
      </c>
      <c r="V6592" s="1">
        <v>118418.12</v>
      </c>
      <c r="W6592">
        <v>2026</v>
      </c>
    </row>
    <row r="6593" spans="1:23" hidden="1" x14ac:dyDescent="0.25">
      <c r="A6593">
        <v>72037182</v>
      </c>
      <c r="B6593" s="2">
        <v>46090</v>
      </c>
      <c r="C6593" s="20" t="s">
        <v>2951</v>
      </c>
      <c r="D6593" s="20" t="s">
        <v>208</v>
      </c>
      <c r="E6593" s="20" t="s">
        <v>209</v>
      </c>
      <c r="F6593" s="20" t="s">
        <v>5915</v>
      </c>
      <c r="G6593" s="20" t="s">
        <v>5916</v>
      </c>
      <c r="H6593" s="20" t="s">
        <v>616</v>
      </c>
      <c r="I6593" s="20" t="s">
        <v>550</v>
      </c>
      <c r="J6593" s="20" t="s">
        <v>210</v>
      </c>
      <c r="K6593" s="20" t="s">
        <v>178</v>
      </c>
      <c r="L6593">
        <v>11492</v>
      </c>
      <c r="M6593" s="20" t="s">
        <v>13</v>
      </c>
      <c r="N6593" s="20" t="s">
        <v>14</v>
      </c>
      <c r="O6593">
        <v>0.37</v>
      </c>
      <c r="P6593">
        <v>4252.04</v>
      </c>
      <c r="Q6593">
        <v>32.262999999999998</v>
      </c>
      <c r="R6593" s="7">
        <v>0.37</v>
      </c>
      <c r="S6593" s="1">
        <v>4252.0401069999998</v>
      </c>
      <c r="T6593" s="20" t="s">
        <v>314</v>
      </c>
      <c r="U6593" s="7">
        <v>32.262999999999998</v>
      </c>
      <c r="V6593" s="1">
        <v>137183.57</v>
      </c>
      <c r="W6593">
        <v>2026</v>
      </c>
    </row>
    <row r="6594" spans="1:23" hidden="1" x14ac:dyDescent="0.25">
      <c r="A6594">
        <v>72037182</v>
      </c>
      <c r="B6594" s="2">
        <v>46090</v>
      </c>
      <c r="C6594" s="20" t="s">
        <v>2951</v>
      </c>
      <c r="D6594" s="20" t="s">
        <v>208</v>
      </c>
      <c r="E6594" s="20" t="s">
        <v>209</v>
      </c>
      <c r="F6594" s="20" t="s">
        <v>5915</v>
      </c>
      <c r="G6594" s="20" t="s">
        <v>5916</v>
      </c>
      <c r="H6594" s="20" t="s">
        <v>589</v>
      </c>
      <c r="I6594" s="20" t="s">
        <v>211</v>
      </c>
      <c r="J6594" s="20" t="s">
        <v>210</v>
      </c>
      <c r="K6594" s="20" t="s">
        <v>178</v>
      </c>
      <c r="L6594">
        <v>13290</v>
      </c>
      <c r="M6594" s="20" t="s">
        <v>13</v>
      </c>
      <c r="N6594" s="20" t="s">
        <v>14</v>
      </c>
      <c r="O6594">
        <v>0.37</v>
      </c>
      <c r="P6594">
        <v>4917.3</v>
      </c>
      <c r="Q6594">
        <v>32.262999999999998</v>
      </c>
      <c r="R6594" s="7">
        <v>0.37</v>
      </c>
      <c r="S6594" s="1">
        <v>4917.3000030000003</v>
      </c>
      <c r="T6594" s="20" t="s">
        <v>314</v>
      </c>
      <c r="U6594" s="7">
        <v>32.262999999999998</v>
      </c>
      <c r="V6594" s="1">
        <v>158646.85</v>
      </c>
      <c r="W6594">
        <v>2026</v>
      </c>
    </row>
    <row r="6595" spans="1:23" hidden="1" x14ac:dyDescent="0.25">
      <c r="A6595">
        <v>72037182</v>
      </c>
      <c r="B6595" s="2">
        <v>46090</v>
      </c>
      <c r="C6595" s="20" t="s">
        <v>2951</v>
      </c>
      <c r="D6595" s="20" t="s">
        <v>208</v>
      </c>
      <c r="E6595" s="20" t="s">
        <v>209</v>
      </c>
      <c r="F6595" s="20" t="s">
        <v>5915</v>
      </c>
      <c r="G6595" s="20" t="s">
        <v>5916</v>
      </c>
      <c r="H6595" s="20" t="s">
        <v>608</v>
      </c>
      <c r="I6595" s="20" t="s">
        <v>212</v>
      </c>
      <c r="J6595" s="20" t="s">
        <v>210</v>
      </c>
      <c r="K6595" s="20" t="s">
        <v>178</v>
      </c>
      <c r="L6595">
        <v>16524</v>
      </c>
      <c r="M6595" s="20" t="s">
        <v>13</v>
      </c>
      <c r="N6595" s="20" t="s">
        <v>14</v>
      </c>
      <c r="O6595">
        <v>0.37</v>
      </c>
      <c r="P6595">
        <v>6113.88</v>
      </c>
      <c r="Q6595">
        <v>32.262999999999998</v>
      </c>
      <c r="R6595" s="7">
        <v>0.37</v>
      </c>
      <c r="S6595" s="1">
        <v>6113.8799859999999</v>
      </c>
      <c r="T6595" s="20" t="s">
        <v>314</v>
      </c>
      <c r="U6595" s="7">
        <v>32.262999999999998</v>
      </c>
      <c r="V6595" s="1">
        <v>197252.11</v>
      </c>
      <c r="W6595">
        <v>2026</v>
      </c>
    </row>
    <row r="6596" spans="1:23" hidden="1" x14ac:dyDescent="0.25">
      <c r="A6596">
        <v>72037182</v>
      </c>
      <c r="B6596" s="2">
        <v>46090</v>
      </c>
      <c r="C6596" s="20" t="s">
        <v>2951</v>
      </c>
      <c r="D6596" s="20" t="s">
        <v>208</v>
      </c>
      <c r="E6596" s="20" t="s">
        <v>209</v>
      </c>
      <c r="F6596" s="20" t="s">
        <v>5915</v>
      </c>
      <c r="G6596" s="20" t="s">
        <v>5916</v>
      </c>
      <c r="H6596" s="20" t="s">
        <v>607</v>
      </c>
      <c r="I6596" s="20" t="s">
        <v>213</v>
      </c>
      <c r="J6596" s="20" t="s">
        <v>210</v>
      </c>
      <c r="K6596" s="20" t="s">
        <v>178</v>
      </c>
      <c r="L6596">
        <v>18202</v>
      </c>
      <c r="M6596" s="20" t="s">
        <v>13</v>
      </c>
      <c r="N6596" s="20" t="s">
        <v>14</v>
      </c>
      <c r="O6596">
        <v>0.37</v>
      </c>
      <c r="P6596">
        <v>6734.74</v>
      </c>
      <c r="Q6596">
        <v>32.262999999999998</v>
      </c>
      <c r="R6596" s="7">
        <v>0.37</v>
      </c>
      <c r="S6596" s="1">
        <v>6734.7401040000004</v>
      </c>
      <c r="T6596" s="20" t="s">
        <v>314</v>
      </c>
      <c r="U6596" s="7">
        <v>32.262999999999998</v>
      </c>
      <c r="V6596" s="1">
        <v>217282.92</v>
      </c>
      <c r="W6596">
        <v>2026</v>
      </c>
    </row>
    <row r="6597" spans="1:23" hidden="1" x14ac:dyDescent="0.25">
      <c r="A6597">
        <v>72037182</v>
      </c>
      <c r="B6597" s="2">
        <v>46090</v>
      </c>
      <c r="C6597" s="20" t="s">
        <v>2951</v>
      </c>
      <c r="D6597" s="20" t="s">
        <v>208</v>
      </c>
      <c r="E6597" s="20" t="s">
        <v>209</v>
      </c>
      <c r="F6597" s="20" t="s">
        <v>5915</v>
      </c>
      <c r="G6597" s="20" t="s">
        <v>5916</v>
      </c>
      <c r="H6597" s="20" t="s">
        <v>597</v>
      </c>
      <c r="I6597" s="20" t="s">
        <v>598</v>
      </c>
      <c r="J6597" s="20" t="s">
        <v>210</v>
      </c>
      <c r="K6597" s="20" t="s">
        <v>178</v>
      </c>
      <c r="L6597">
        <v>25150</v>
      </c>
      <c r="M6597" s="20" t="s">
        <v>13</v>
      </c>
      <c r="N6597" s="20" t="s">
        <v>14</v>
      </c>
      <c r="O6597">
        <v>0.37</v>
      </c>
      <c r="P6597">
        <v>9305.5</v>
      </c>
      <c r="Q6597">
        <v>32.262999999999998</v>
      </c>
      <c r="R6597" s="7">
        <v>0.37</v>
      </c>
      <c r="S6597" s="1">
        <v>9305.5001080000002</v>
      </c>
      <c r="T6597" s="20" t="s">
        <v>314</v>
      </c>
      <c r="U6597" s="7">
        <v>32.262999999999998</v>
      </c>
      <c r="V6597" s="1">
        <v>300223.34999999998</v>
      </c>
      <c r="W6597">
        <v>2026</v>
      </c>
    </row>
    <row r="6598" spans="1:23" hidden="1" x14ac:dyDescent="0.25">
      <c r="A6598">
        <v>72037182</v>
      </c>
      <c r="B6598" s="2">
        <v>46090</v>
      </c>
      <c r="C6598" s="20" t="s">
        <v>2951</v>
      </c>
      <c r="D6598" s="20" t="s">
        <v>208</v>
      </c>
      <c r="E6598" s="20" t="s">
        <v>209</v>
      </c>
      <c r="F6598" s="20" t="s">
        <v>5915</v>
      </c>
      <c r="G6598" s="20" t="s">
        <v>5916</v>
      </c>
      <c r="H6598" s="20" t="s">
        <v>611</v>
      </c>
      <c r="I6598" s="20" t="s">
        <v>520</v>
      </c>
      <c r="J6598" s="20" t="s">
        <v>210</v>
      </c>
      <c r="K6598" s="20" t="s">
        <v>178</v>
      </c>
      <c r="L6598">
        <v>5235</v>
      </c>
      <c r="M6598" s="20" t="s">
        <v>13</v>
      </c>
      <c r="N6598" s="20" t="s">
        <v>14</v>
      </c>
      <c r="O6598">
        <v>0.37</v>
      </c>
      <c r="P6598">
        <v>1936.95</v>
      </c>
      <c r="Q6598">
        <v>32.262999999999998</v>
      </c>
      <c r="R6598" s="7">
        <v>0.37</v>
      </c>
      <c r="S6598" s="1">
        <v>1936.9500660000001</v>
      </c>
      <c r="T6598" s="20" t="s">
        <v>314</v>
      </c>
      <c r="U6598" s="7">
        <v>32.262999999999998</v>
      </c>
      <c r="V6598" s="1">
        <v>62491.82</v>
      </c>
      <c r="W6598">
        <v>2026</v>
      </c>
    </row>
    <row r="6599" spans="1:23" hidden="1" x14ac:dyDescent="0.25">
      <c r="A6599">
        <v>72037182</v>
      </c>
      <c r="B6599" s="2">
        <v>46090</v>
      </c>
      <c r="C6599" s="20" t="s">
        <v>2951</v>
      </c>
      <c r="D6599" s="20" t="s">
        <v>208</v>
      </c>
      <c r="E6599" s="20" t="s">
        <v>209</v>
      </c>
      <c r="F6599" s="20" t="s">
        <v>5915</v>
      </c>
      <c r="G6599" s="20" t="s">
        <v>5916</v>
      </c>
      <c r="H6599" s="20" t="s">
        <v>612</v>
      </c>
      <c r="I6599" s="20" t="s">
        <v>502</v>
      </c>
      <c r="J6599" s="20" t="s">
        <v>210</v>
      </c>
      <c r="K6599" s="20" t="s">
        <v>178</v>
      </c>
      <c r="L6599">
        <v>10790</v>
      </c>
      <c r="M6599" s="20" t="s">
        <v>13</v>
      </c>
      <c r="N6599" s="20" t="s">
        <v>14</v>
      </c>
      <c r="O6599">
        <v>0.37</v>
      </c>
      <c r="P6599">
        <v>3992.3</v>
      </c>
      <c r="Q6599">
        <v>32.262999999999998</v>
      </c>
      <c r="R6599" s="7">
        <v>0.37</v>
      </c>
      <c r="S6599" s="1">
        <v>3992.2998480000001</v>
      </c>
      <c r="T6599" s="20" t="s">
        <v>314</v>
      </c>
      <c r="U6599" s="7">
        <v>32.262999999999998</v>
      </c>
      <c r="V6599" s="1">
        <v>128803.57</v>
      </c>
      <c r="W6599">
        <v>2026</v>
      </c>
    </row>
    <row r="6600" spans="1:23" hidden="1" x14ac:dyDescent="0.25">
      <c r="A6600">
        <v>72038234</v>
      </c>
      <c r="B6600" s="2">
        <v>46141</v>
      </c>
      <c r="C6600" s="20" t="s">
        <v>4688</v>
      </c>
      <c r="D6600" s="20" t="s">
        <v>208</v>
      </c>
      <c r="E6600" s="20" t="s">
        <v>209</v>
      </c>
      <c r="F6600" s="20" t="s">
        <v>7773</v>
      </c>
      <c r="G6600" s="20" t="s">
        <v>7774</v>
      </c>
      <c r="H6600" s="20" t="s">
        <v>5005</v>
      </c>
      <c r="I6600" s="20" t="s">
        <v>5006</v>
      </c>
      <c r="J6600" s="20" t="s">
        <v>210</v>
      </c>
      <c r="K6600" s="20" t="s">
        <v>178</v>
      </c>
      <c r="L6600">
        <v>1764</v>
      </c>
      <c r="M6600" s="20" t="s">
        <v>13</v>
      </c>
      <c r="N6600" s="20" t="s">
        <v>14</v>
      </c>
      <c r="O6600">
        <v>0.37</v>
      </c>
      <c r="P6600">
        <v>652.67999999999995</v>
      </c>
      <c r="Q6600">
        <v>32.728400000000001</v>
      </c>
      <c r="R6600" s="7">
        <v>0.37</v>
      </c>
      <c r="S6600" s="1">
        <v>652.679935</v>
      </c>
      <c r="T6600" s="20" t="s">
        <v>314</v>
      </c>
      <c r="U6600" s="7">
        <v>32.728400000000001</v>
      </c>
      <c r="V6600" s="1">
        <v>21361.17</v>
      </c>
      <c r="W6600">
        <v>2026</v>
      </c>
    </row>
    <row r="6601" spans="1:23" hidden="1" x14ac:dyDescent="0.25">
      <c r="A6601">
        <v>72038234</v>
      </c>
      <c r="B6601" s="2">
        <v>46141</v>
      </c>
      <c r="C6601" s="20" t="s">
        <v>4688</v>
      </c>
      <c r="D6601" s="20" t="s">
        <v>208</v>
      </c>
      <c r="E6601" s="20" t="s">
        <v>209</v>
      </c>
      <c r="F6601" s="20" t="s">
        <v>7773</v>
      </c>
      <c r="G6601" s="20" t="s">
        <v>7774</v>
      </c>
      <c r="H6601" s="20" t="s">
        <v>5007</v>
      </c>
      <c r="I6601" s="20" t="s">
        <v>5008</v>
      </c>
      <c r="J6601" s="20" t="s">
        <v>210</v>
      </c>
      <c r="K6601" s="20" t="s">
        <v>178</v>
      </c>
      <c r="L6601">
        <v>3140</v>
      </c>
      <c r="M6601" s="20" t="s">
        <v>13</v>
      </c>
      <c r="N6601" s="20" t="s">
        <v>14</v>
      </c>
      <c r="O6601">
        <v>0.37</v>
      </c>
      <c r="P6601">
        <v>1161.8</v>
      </c>
      <c r="Q6601">
        <v>32.728400000000001</v>
      </c>
      <c r="R6601" s="7">
        <v>0.37</v>
      </c>
      <c r="S6601" s="1">
        <v>1161.8001489999999</v>
      </c>
      <c r="T6601" s="20" t="s">
        <v>314</v>
      </c>
      <c r="U6601" s="7">
        <v>32.728400000000001</v>
      </c>
      <c r="V6601" s="1">
        <v>38023.86</v>
      </c>
      <c r="W6601">
        <v>2026</v>
      </c>
    </row>
    <row r="6602" spans="1:23" hidden="1" x14ac:dyDescent="0.25">
      <c r="A6602">
        <v>72038234</v>
      </c>
      <c r="B6602" s="2">
        <v>46141</v>
      </c>
      <c r="C6602" s="20" t="s">
        <v>4688</v>
      </c>
      <c r="D6602" s="20" t="s">
        <v>208</v>
      </c>
      <c r="E6602" s="20" t="s">
        <v>209</v>
      </c>
      <c r="F6602" s="20" t="s">
        <v>7773</v>
      </c>
      <c r="G6602" s="20" t="s">
        <v>7774</v>
      </c>
      <c r="H6602" s="20" t="s">
        <v>585</v>
      </c>
      <c r="I6602" s="20" t="s">
        <v>586</v>
      </c>
      <c r="J6602" s="20" t="s">
        <v>210</v>
      </c>
      <c r="K6602" s="20" t="s">
        <v>178</v>
      </c>
      <c r="L6602">
        <v>11492</v>
      </c>
      <c r="M6602" s="20" t="s">
        <v>13</v>
      </c>
      <c r="N6602" s="20" t="s">
        <v>14</v>
      </c>
      <c r="O6602">
        <v>0.37</v>
      </c>
      <c r="P6602">
        <v>4252.04</v>
      </c>
      <c r="Q6602">
        <v>32.728400000000001</v>
      </c>
      <c r="R6602" s="7">
        <v>0.37</v>
      </c>
      <c r="S6602" s="1">
        <v>4252.0401240000001</v>
      </c>
      <c r="T6602" s="20" t="s">
        <v>314</v>
      </c>
      <c r="U6602" s="7">
        <v>32.728400000000001</v>
      </c>
      <c r="V6602" s="1">
        <v>139162.47</v>
      </c>
      <c r="W6602">
        <v>2026</v>
      </c>
    </row>
    <row r="6603" spans="1:23" hidden="1" x14ac:dyDescent="0.25">
      <c r="A6603">
        <v>72038234</v>
      </c>
      <c r="B6603" s="2">
        <v>46141</v>
      </c>
      <c r="C6603" s="20" t="s">
        <v>4688</v>
      </c>
      <c r="D6603" s="20" t="s">
        <v>208</v>
      </c>
      <c r="E6603" s="20" t="s">
        <v>209</v>
      </c>
      <c r="F6603" s="20" t="s">
        <v>7773</v>
      </c>
      <c r="G6603" s="20" t="s">
        <v>7774</v>
      </c>
      <c r="H6603" s="20" t="s">
        <v>587</v>
      </c>
      <c r="I6603" s="20" t="s">
        <v>588</v>
      </c>
      <c r="J6603" s="20" t="s">
        <v>210</v>
      </c>
      <c r="K6603" s="20" t="s">
        <v>178</v>
      </c>
      <c r="L6603">
        <v>17184</v>
      </c>
      <c r="M6603" s="20" t="s">
        <v>13</v>
      </c>
      <c r="N6603" s="20" t="s">
        <v>14</v>
      </c>
      <c r="O6603">
        <v>0.37</v>
      </c>
      <c r="P6603">
        <v>6358.08</v>
      </c>
      <c r="Q6603">
        <v>32.728400000000001</v>
      </c>
      <c r="R6603" s="7">
        <v>0.37</v>
      </c>
      <c r="S6603" s="1">
        <v>6358.0801380000003</v>
      </c>
      <c r="T6603" s="20" t="s">
        <v>314</v>
      </c>
      <c r="U6603" s="7">
        <v>32.728400000000001</v>
      </c>
      <c r="V6603" s="1">
        <v>208089.79</v>
      </c>
      <c r="W6603">
        <v>2026</v>
      </c>
    </row>
    <row r="6604" spans="1:23" hidden="1" x14ac:dyDescent="0.25">
      <c r="A6604">
        <v>72038234</v>
      </c>
      <c r="B6604" s="2">
        <v>46141</v>
      </c>
      <c r="C6604" s="20" t="s">
        <v>4688</v>
      </c>
      <c r="D6604" s="20" t="s">
        <v>208</v>
      </c>
      <c r="E6604" s="20" t="s">
        <v>209</v>
      </c>
      <c r="F6604" s="20" t="s">
        <v>7773</v>
      </c>
      <c r="G6604" s="20" t="s">
        <v>7774</v>
      </c>
      <c r="H6604" s="20" t="s">
        <v>7775</v>
      </c>
      <c r="I6604" s="20" t="s">
        <v>7776</v>
      </c>
      <c r="J6604" s="20" t="s">
        <v>210</v>
      </c>
      <c r="K6604" s="20" t="s">
        <v>178</v>
      </c>
      <c r="L6604">
        <v>1450</v>
      </c>
      <c r="M6604" s="20" t="s">
        <v>13</v>
      </c>
      <c r="N6604" s="20" t="s">
        <v>14</v>
      </c>
      <c r="O6604">
        <v>0.37</v>
      </c>
      <c r="P6604">
        <v>536.5</v>
      </c>
      <c r="Q6604">
        <v>32.728400000000001</v>
      </c>
      <c r="R6604" s="7">
        <v>0.37</v>
      </c>
      <c r="S6604" s="1">
        <v>536.50010299999997</v>
      </c>
      <c r="T6604" s="20" t="s">
        <v>314</v>
      </c>
      <c r="U6604" s="7">
        <v>32.728400000000001</v>
      </c>
      <c r="V6604" s="1">
        <v>17558.79</v>
      </c>
      <c r="W6604">
        <v>2026</v>
      </c>
    </row>
    <row r="6605" spans="1:23" hidden="1" x14ac:dyDescent="0.25">
      <c r="A6605">
        <v>72038234</v>
      </c>
      <c r="B6605" s="2">
        <v>46141</v>
      </c>
      <c r="C6605" s="20" t="s">
        <v>4688</v>
      </c>
      <c r="D6605" s="20" t="s">
        <v>208</v>
      </c>
      <c r="E6605" s="20" t="s">
        <v>209</v>
      </c>
      <c r="F6605" s="20" t="s">
        <v>7773</v>
      </c>
      <c r="G6605" s="20" t="s">
        <v>7774</v>
      </c>
      <c r="H6605" s="20" t="s">
        <v>596</v>
      </c>
      <c r="I6605" s="20" t="s">
        <v>519</v>
      </c>
      <c r="J6605" s="20" t="s">
        <v>210</v>
      </c>
      <c r="K6605" s="20" t="s">
        <v>178</v>
      </c>
      <c r="L6605">
        <v>21196</v>
      </c>
      <c r="M6605" s="20" t="s">
        <v>13</v>
      </c>
      <c r="N6605" s="20" t="s">
        <v>14</v>
      </c>
      <c r="O6605">
        <v>0.37</v>
      </c>
      <c r="P6605">
        <v>7842.52</v>
      </c>
      <c r="Q6605">
        <v>32.728400000000001</v>
      </c>
      <c r="R6605" s="7">
        <v>0.37</v>
      </c>
      <c r="S6605" s="1">
        <v>7842.5199519999996</v>
      </c>
      <c r="T6605" s="20" t="s">
        <v>314</v>
      </c>
      <c r="U6605" s="7">
        <v>32.728400000000001</v>
      </c>
      <c r="V6605" s="1">
        <v>256673.13</v>
      </c>
      <c r="W6605">
        <v>2026</v>
      </c>
    </row>
    <row r="6606" spans="1:23" hidden="1" x14ac:dyDescent="0.25">
      <c r="A6606">
        <v>72038234</v>
      </c>
      <c r="B6606" s="2">
        <v>46141</v>
      </c>
      <c r="C6606" s="20" t="s">
        <v>4688</v>
      </c>
      <c r="D6606" s="20" t="s">
        <v>208</v>
      </c>
      <c r="E6606" s="20" t="s">
        <v>209</v>
      </c>
      <c r="F6606" s="20" t="s">
        <v>7773</v>
      </c>
      <c r="G6606" s="20" t="s">
        <v>7774</v>
      </c>
      <c r="H6606" s="20" t="s">
        <v>615</v>
      </c>
      <c r="I6606" s="20" t="s">
        <v>504</v>
      </c>
      <c r="J6606" s="20" t="s">
        <v>210</v>
      </c>
      <c r="K6606" s="20" t="s">
        <v>178</v>
      </c>
      <c r="L6606">
        <v>4960</v>
      </c>
      <c r="M6606" s="20" t="s">
        <v>13</v>
      </c>
      <c r="N6606" s="20" t="s">
        <v>14</v>
      </c>
      <c r="O6606">
        <v>0.37</v>
      </c>
      <c r="P6606">
        <v>1835.2</v>
      </c>
      <c r="Q6606">
        <v>32.728400000000001</v>
      </c>
      <c r="R6606" s="7">
        <v>0.37</v>
      </c>
      <c r="S6606" s="1">
        <v>1835.2000089999999</v>
      </c>
      <c r="T6606" s="20" t="s">
        <v>314</v>
      </c>
      <c r="U6606" s="7">
        <v>32.728400000000001</v>
      </c>
      <c r="V6606" s="1">
        <v>60063.16</v>
      </c>
      <c r="W6606">
        <v>2026</v>
      </c>
    </row>
    <row r="6607" spans="1:23" hidden="1" x14ac:dyDescent="0.25">
      <c r="A6607">
        <v>72038234</v>
      </c>
      <c r="B6607" s="2">
        <v>46141</v>
      </c>
      <c r="C6607" s="20" t="s">
        <v>4688</v>
      </c>
      <c r="D6607" s="20" t="s">
        <v>208</v>
      </c>
      <c r="E6607" s="20" t="s">
        <v>209</v>
      </c>
      <c r="F6607" s="20" t="s">
        <v>7773</v>
      </c>
      <c r="G6607" s="20" t="s">
        <v>7774</v>
      </c>
      <c r="H6607" s="20" t="s">
        <v>616</v>
      </c>
      <c r="I6607" s="20" t="s">
        <v>550</v>
      </c>
      <c r="J6607" s="20" t="s">
        <v>210</v>
      </c>
      <c r="K6607" s="20" t="s">
        <v>178</v>
      </c>
      <c r="L6607">
        <v>7680</v>
      </c>
      <c r="M6607" s="20" t="s">
        <v>13</v>
      </c>
      <c r="N6607" s="20" t="s">
        <v>14</v>
      </c>
      <c r="O6607">
        <v>0.37</v>
      </c>
      <c r="P6607">
        <v>2841.6</v>
      </c>
      <c r="Q6607">
        <v>32.728400000000001</v>
      </c>
      <c r="R6607" s="7">
        <v>0.37</v>
      </c>
      <c r="S6607" s="1">
        <v>2841.599956</v>
      </c>
      <c r="T6607" s="20" t="s">
        <v>314</v>
      </c>
      <c r="U6607" s="7">
        <v>32.728400000000001</v>
      </c>
      <c r="V6607" s="1">
        <v>93001.02</v>
      </c>
      <c r="W6607">
        <v>2026</v>
      </c>
    </row>
    <row r="6608" spans="1:23" hidden="1" x14ac:dyDescent="0.25">
      <c r="A6608">
        <v>72038234</v>
      </c>
      <c r="B6608" s="2">
        <v>46141</v>
      </c>
      <c r="C6608" s="20" t="s">
        <v>4688</v>
      </c>
      <c r="D6608" s="20" t="s">
        <v>208</v>
      </c>
      <c r="E6608" s="20" t="s">
        <v>209</v>
      </c>
      <c r="F6608" s="20" t="s">
        <v>7773</v>
      </c>
      <c r="G6608" s="20" t="s">
        <v>7774</v>
      </c>
      <c r="H6608" s="20" t="s">
        <v>597</v>
      </c>
      <c r="I6608" s="20" t="s">
        <v>598</v>
      </c>
      <c r="J6608" s="20" t="s">
        <v>210</v>
      </c>
      <c r="K6608" s="20" t="s">
        <v>178</v>
      </c>
      <c r="L6608">
        <v>18108</v>
      </c>
      <c r="M6608" s="20" t="s">
        <v>13</v>
      </c>
      <c r="N6608" s="20" t="s">
        <v>14</v>
      </c>
      <c r="O6608">
        <v>0.37</v>
      </c>
      <c r="P6608">
        <v>6699.96</v>
      </c>
      <c r="Q6608">
        <v>32.728400000000001</v>
      </c>
      <c r="R6608" s="7">
        <v>0.37</v>
      </c>
      <c r="S6608" s="1">
        <v>6699.959973</v>
      </c>
      <c r="T6608" s="20" t="s">
        <v>314</v>
      </c>
      <c r="U6608" s="7">
        <v>32.728400000000001</v>
      </c>
      <c r="V6608" s="1">
        <v>219278.97</v>
      </c>
      <c r="W6608">
        <v>2026</v>
      </c>
    </row>
    <row r="6609" spans="1:23" hidden="1" x14ac:dyDescent="0.25">
      <c r="A6609">
        <v>72038234</v>
      </c>
      <c r="B6609" s="2">
        <v>46141</v>
      </c>
      <c r="C6609" s="20" t="s">
        <v>4688</v>
      </c>
      <c r="D6609" s="20" t="s">
        <v>208</v>
      </c>
      <c r="E6609" s="20" t="s">
        <v>209</v>
      </c>
      <c r="F6609" s="20" t="s">
        <v>7773</v>
      </c>
      <c r="G6609" s="20" t="s">
        <v>7774</v>
      </c>
      <c r="H6609" s="20" t="s">
        <v>611</v>
      </c>
      <c r="I6609" s="20" t="s">
        <v>520</v>
      </c>
      <c r="J6609" s="20" t="s">
        <v>210</v>
      </c>
      <c r="K6609" s="20" t="s">
        <v>178</v>
      </c>
      <c r="L6609">
        <v>15705</v>
      </c>
      <c r="M6609" s="20" t="s">
        <v>13</v>
      </c>
      <c r="N6609" s="20" t="s">
        <v>14</v>
      </c>
      <c r="O6609">
        <v>0.37</v>
      </c>
      <c r="P6609">
        <v>5810.85</v>
      </c>
      <c r="Q6609">
        <v>32.728400000000001</v>
      </c>
      <c r="R6609" s="7">
        <v>0.37</v>
      </c>
      <c r="S6609" s="1">
        <v>5810.8499039999997</v>
      </c>
      <c r="T6609" s="20" t="s">
        <v>314</v>
      </c>
      <c r="U6609" s="7">
        <v>32.728400000000001</v>
      </c>
      <c r="V6609" s="1">
        <v>190179.82</v>
      </c>
      <c r="W6609">
        <v>2026</v>
      </c>
    </row>
    <row r="6610" spans="1:23" hidden="1" x14ac:dyDescent="0.25">
      <c r="A6610">
        <v>72038234</v>
      </c>
      <c r="B6610" s="2">
        <v>46141</v>
      </c>
      <c r="C6610" s="20" t="s">
        <v>4688</v>
      </c>
      <c r="D6610" s="20" t="s">
        <v>208</v>
      </c>
      <c r="E6610" s="20" t="s">
        <v>209</v>
      </c>
      <c r="F6610" s="20" t="s">
        <v>7773</v>
      </c>
      <c r="G6610" s="20" t="s">
        <v>7774</v>
      </c>
      <c r="H6610" s="20" t="s">
        <v>612</v>
      </c>
      <c r="I6610" s="20" t="s">
        <v>502</v>
      </c>
      <c r="J6610" s="20" t="s">
        <v>210</v>
      </c>
      <c r="K6610" s="20" t="s">
        <v>178</v>
      </c>
      <c r="L6610">
        <v>12948</v>
      </c>
      <c r="M6610" s="20" t="s">
        <v>13</v>
      </c>
      <c r="N6610" s="20" t="s">
        <v>14</v>
      </c>
      <c r="O6610">
        <v>0.37</v>
      </c>
      <c r="P6610">
        <v>4790.76</v>
      </c>
      <c r="Q6610">
        <v>32.728400000000001</v>
      </c>
      <c r="R6610" s="7">
        <v>0.37</v>
      </c>
      <c r="S6610" s="1">
        <v>4790.7600119999997</v>
      </c>
      <c r="T6610" s="20" t="s">
        <v>314</v>
      </c>
      <c r="U6610" s="7">
        <v>32.728400000000001</v>
      </c>
      <c r="V6610" s="1">
        <v>156793.91</v>
      </c>
      <c r="W6610">
        <v>2026</v>
      </c>
    </row>
    <row r="6611" spans="1:23" hidden="1" x14ac:dyDescent="0.25">
      <c r="A6611">
        <v>72038234</v>
      </c>
      <c r="B6611" s="2">
        <v>46141</v>
      </c>
      <c r="C6611" s="20" t="s">
        <v>4688</v>
      </c>
      <c r="D6611" s="20" t="s">
        <v>208</v>
      </c>
      <c r="E6611" s="20" t="s">
        <v>209</v>
      </c>
      <c r="F6611" s="20" t="s">
        <v>7773</v>
      </c>
      <c r="G6611" s="20" t="s">
        <v>7774</v>
      </c>
      <c r="H6611" s="20" t="s">
        <v>613</v>
      </c>
      <c r="I6611" s="20" t="s">
        <v>503</v>
      </c>
      <c r="J6611" s="20" t="s">
        <v>210</v>
      </c>
      <c r="K6611" s="20" t="s">
        <v>178</v>
      </c>
      <c r="L6611">
        <v>13428</v>
      </c>
      <c r="M6611" s="20" t="s">
        <v>13</v>
      </c>
      <c r="N6611" s="20" t="s">
        <v>14</v>
      </c>
      <c r="O6611">
        <v>0.37</v>
      </c>
      <c r="P6611">
        <v>4968.3599999999997</v>
      </c>
      <c r="Q6611">
        <v>32.728400000000001</v>
      </c>
      <c r="R6611" s="7">
        <v>0.37</v>
      </c>
      <c r="S6611" s="1">
        <v>4968.3598949999996</v>
      </c>
      <c r="T6611" s="20" t="s">
        <v>314</v>
      </c>
      <c r="U6611" s="7">
        <v>32.728400000000001</v>
      </c>
      <c r="V6611" s="1">
        <v>162606.47</v>
      </c>
      <c r="W6611">
        <v>2026</v>
      </c>
    </row>
    <row r="6612" spans="1:23" hidden="1" x14ac:dyDescent="0.25">
      <c r="A6612">
        <v>72038234</v>
      </c>
      <c r="B6612" s="2">
        <v>46141</v>
      </c>
      <c r="C6612" s="20" t="s">
        <v>4688</v>
      </c>
      <c r="D6612" s="20" t="s">
        <v>208</v>
      </c>
      <c r="E6612" s="20" t="s">
        <v>209</v>
      </c>
      <c r="F6612" s="20" t="s">
        <v>7773</v>
      </c>
      <c r="G6612" s="20" t="s">
        <v>7774</v>
      </c>
      <c r="H6612" s="20" t="s">
        <v>590</v>
      </c>
      <c r="I6612" s="20" t="s">
        <v>591</v>
      </c>
      <c r="J6612" s="20" t="s">
        <v>210</v>
      </c>
      <c r="K6612" s="20" t="s">
        <v>178</v>
      </c>
      <c r="L6612">
        <v>5835</v>
      </c>
      <c r="M6612" s="20" t="s">
        <v>13</v>
      </c>
      <c r="N6612" s="20" t="s">
        <v>14</v>
      </c>
      <c r="O6612">
        <v>0.37</v>
      </c>
      <c r="P6612">
        <v>2158.9499999999998</v>
      </c>
      <c r="Q6612">
        <v>32.728400000000001</v>
      </c>
      <c r="R6612" s="7">
        <v>0.37</v>
      </c>
      <c r="S6612" s="1">
        <v>2158.9500250000001</v>
      </c>
      <c r="T6612" s="20" t="s">
        <v>314</v>
      </c>
      <c r="U6612" s="7">
        <v>32.728400000000001</v>
      </c>
      <c r="V6612" s="1">
        <v>70658.98</v>
      </c>
      <c r="W6612">
        <v>2026</v>
      </c>
    </row>
    <row r="6613" spans="1:23" hidden="1" x14ac:dyDescent="0.25">
      <c r="A6613">
        <v>72038234</v>
      </c>
      <c r="B6613" s="2">
        <v>46141</v>
      </c>
      <c r="C6613" s="20" t="s">
        <v>4688</v>
      </c>
      <c r="D6613" s="20" t="s">
        <v>208</v>
      </c>
      <c r="E6613" s="20" t="s">
        <v>209</v>
      </c>
      <c r="F6613" s="20" t="s">
        <v>7773</v>
      </c>
      <c r="G6613" s="20" t="s">
        <v>7774</v>
      </c>
      <c r="H6613" s="20" t="s">
        <v>614</v>
      </c>
      <c r="I6613" s="20" t="s">
        <v>214</v>
      </c>
      <c r="J6613" s="20" t="s">
        <v>210</v>
      </c>
      <c r="K6613" s="20" t="s">
        <v>178</v>
      </c>
      <c r="L6613">
        <v>4832</v>
      </c>
      <c r="M6613" s="20" t="s">
        <v>13</v>
      </c>
      <c r="N6613" s="20" t="s">
        <v>14</v>
      </c>
      <c r="O6613">
        <v>0.37</v>
      </c>
      <c r="P6613">
        <v>1787.84</v>
      </c>
      <c r="Q6613">
        <v>32.728400000000001</v>
      </c>
      <c r="R6613" s="7">
        <v>0.37</v>
      </c>
      <c r="S6613" s="1">
        <v>1787.8399179999999</v>
      </c>
      <c r="T6613" s="20" t="s">
        <v>314</v>
      </c>
      <c r="U6613" s="7">
        <v>32.728400000000001</v>
      </c>
      <c r="V6613" s="1">
        <v>58513.14</v>
      </c>
      <c r="W6613">
        <v>2026</v>
      </c>
    </row>
    <row r="6614" spans="1:23" hidden="1" x14ac:dyDescent="0.25">
      <c r="A6614">
        <v>72038234</v>
      </c>
      <c r="B6614" s="2">
        <v>46141</v>
      </c>
      <c r="C6614" s="20" t="s">
        <v>4688</v>
      </c>
      <c r="D6614" s="20" t="s">
        <v>208</v>
      </c>
      <c r="E6614" s="20" t="s">
        <v>209</v>
      </c>
      <c r="F6614" s="20" t="s">
        <v>7773</v>
      </c>
      <c r="G6614" s="20" t="s">
        <v>7774</v>
      </c>
      <c r="H6614" s="20" t="s">
        <v>605</v>
      </c>
      <c r="I6614" s="20" t="s">
        <v>606</v>
      </c>
      <c r="J6614" s="20" t="s">
        <v>210</v>
      </c>
      <c r="K6614" s="20" t="s">
        <v>178</v>
      </c>
      <c r="L6614">
        <v>4782</v>
      </c>
      <c r="M6614" s="20" t="s">
        <v>13</v>
      </c>
      <c r="N6614" s="20" t="s">
        <v>14</v>
      </c>
      <c r="O6614">
        <v>0.37</v>
      </c>
      <c r="P6614">
        <v>1769.34</v>
      </c>
      <c r="Q6614">
        <v>32.728400000000001</v>
      </c>
      <c r="R6614" s="7">
        <v>0.37</v>
      </c>
      <c r="S6614" s="1">
        <v>1769.340083</v>
      </c>
      <c r="T6614" s="20" t="s">
        <v>314</v>
      </c>
      <c r="U6614" s="7">
        <v>32.728400000000001</v>
      </c>
      <c r="V6614" s="1">
        <v>57907.67</v>
      </c>
      <c r="W6614">
        <v>2026</v>
      </c>
    </row>
    <row r="6615" spans="1:23" hidden="1" x14ac:dyDescent="0.25">
      <c r="A6615">
        <v>72038234</v>
      </c>
      <c r="B6615" s="2">
        <v>46141</v>
      </c>
      <c r="C6615" s="20" t="s">
        <v>4688</v>
      </c>
      <c r="D6615" s="20" t="s">
        <v>208</v>
      </c>
      <c r="E6615" s="20" t="s">
        <v>209</v>
      </c>
      <c r="F6615" s="20" t="s">
        <v>7773</v>
      </c>
      <c r="G6615" s="20" t="s">
        <v>7774</v>
      </c>
      <c r="H6615" s="20" t="s">
        <v>609</v>
      </c>
      <c r="I6615" s="20" t="s">
        <v>610</v>
      </c>
      <c r="J6615" s="20" t="s">
        <v>210</v>
      </c>
      <c r="K6615" s="20" t="s">
        <v>178</v>
      </c>
      <c r="L6615">
        <v>8370</v>
      </c>
      <c r="M6615" s="20" t="s">
        <v>13</v>
      </c>
      <c r="N6615" s="20" t="s">
        <v>14</v>
      </c>
      <c r="O6615">
        <v>0.37</v>
      </c>
      <c r="P6615">
        <v>3096.9</v>
      </c>
      <c r="Q6615">
        <v>32.728400000000001</v>
      </c>
      <c r="R6615" s="7">
        <v>0.37</v>
      </c>
      <c r="S6615" s="1">
        <v>3096.8999399999998</v>
      </c>
      <c r="T6615" s="20" t="s">
        <v>314</v>
      </c>
      <c r="U6615" s="7">
        <v>32.728400000000001</v>
      </c>
      <c r="V6615" s="1">
        <v>101356.58</v>
      </c>
      <c r="W6615">
        <v>2026</v>
      </c>
    </row>
    <row r="6616" spans="1:23" hidden="1" x14ac:dyDescent="0.25">
      <c r="A6616">
        <v>72038234</v>
      </c>
      <c r="B6616" s="2">
        <v>46141</v>
      </c>
      <c r="C6616" s="20" t="s">
        <v>4688</v>
      </c>
      <c r="D6616" s="20" t="s">
        <v>208</v>
      </c>
      <c r="E6616" s="20" t="s">
        <v>209</v>
      </c>
      <c r="F6616" s="20" t="s">
        <v>7773</v>
      </c>
      <c r="G6616" s="20" t="s">
        <v>7774</v>
      </c>
      <c r="H6616" s="20" t="s">
        <v>589</v>
      </c>
      <c r="I6616" s="20" t="s">
        <v>211</v>
      </c>
      <c r="J6616" s="20" t="s">
        <v>210</v>
      </c>
      <c r="K6616" s="20" t="s">
        <v>178</v>
      </c>
      <c r="L6616">
        <v>11518</v>
      </c>
      <c r="M6616" s="20" t="s">
        <v>13</v>
      </c>
      <c r="N6616" s="20" t="s">
        <v>14</v>
      </c>
      <c r="O6616">
        <v>0.37</v>
      </c>
      <c r="P6616">
        <v>4261.66</v>
      </c>
      <c r="Q6616">
        <v>32.728400000000001</v>
      </c>
      <c r="R6616" s="7">
        <v>0.37</v>
      </c>
      <c r="S6616" s="1">
        <v>4261.6599029999998</v>
      </c>
      <c r="T6616" s="20" t="s">
        <v>314</v>
      </c>
      <c r="U6616" s="7">
        <v>32.728400000000001</v>
      </c>
      <c r="V6616" s="1">
        <v>139477.31</v>
      </c>
      <c r="W6616">
        <v>2026</v>
      </c>
    </row>
    <row r="6617" spans="1:23" hidden="1" x14ac:dyDescent="0.25">
      <c r="A6617">
        <v>72038234</v>
      </c>
      <c r="B6617" s="2">
        <v>46141</v>
      </c>
      <c r="C6617" s="20" t="s">
        <v>4688</v>
      </c>
      <c r="D6617" s="20" t="s">
        <v>208</v>
      </c>
      <c r="E6617" s="20" t="s">
        <v>209</v>
      </c>
      <c r="F6617" s="20" t="s">
        <v>7773</v>
      </c>
      <c r="G6617" s="20" t="s">
        <v>7774</v>
      </c>
      <c r="H6617" s="20" t="s">
        <v>608</v>
      </c>
      <c r="I6617" s="20" t="s">
        <v>212</v>
      </c>
      <c r="J6617" s="20" t="s">
        <v>210</v>
      </c>
      <c r="K6617" s="20" t="s">
        <v>178</v>
      </c>
      <c r="L6617">
        <v>30294</v>
      </c>
      <c r="M6617" s="20" t="s">
        <v>13</v>
      </c>
      <c r="N6617" s="20" t="s">
        <v>14</v>
      </c>
      <c r="O6617">
        <v>0.37</v>
      </c>
      <c r="P6617">
        <v>11208.78</v>
      </c>
      <c r="Q6617">
        <v>32.728400000000001</v>
      </c>
      <c r="R6617" s="7">
        <v>0.37</v>
      </c>
      <c r="S6617" s="1">
        <v>11208.780142</v>
      </c>
      <c r="T6617" s="20" t="s">
        <v>314</v>
      </c>
      <c r="U6617" s="7">
        <v>32.728400000000001</v>
      </c>
      <c r="V6617" s="1">
        <v>366845.44</v>
      </c>
      <c r="W6617">
        <v>2026</v>
      </c>
    </row>
    <row r="6618" spans="1:23" hidden="1" x14ac:dyDescent="0.25">
      <c r="A6618">
        <v>72038234</v>
      </c>
      <c r="B6618" s="2">
        <v>46141</v>
      </c>
      <c r="C6618" s="20" t="s">
        <v>4688</v>
      </c>
      <c r="D6618" s="20" t="s">
        <v>208</v>
      </c>
      <c r="E6618" s="20" t="s">
        <v>209</v>
      </c>
      <c r="F6618" s="20" t="s">
        <v>7773</v>
      </c>
      <c r="G6618" s="20" t="s">
        <v>7774</v>
      </c>
      <c r="H6618" s="20" t="s">
        <v>7777</v>
      </c>
      <c r="I6618" s="20" t="s">
        <v>7778</v>
      </c>
      <c r="J6618" s="20" t="s">
        <v>210</v>
      </c>
      <c r="K6618" s="20" t="s">
        <v>178</v>
      </c>
      <c r="L6618">
        <v>1852</v>
      </c>
      <c r="M6618" s="20" t="s">
        <v>13</v>
      </c>
      <c r="N6618" s="20" t="s">
        <v>14</v>
      </c>
      <c r="O6618">
        <v>0.37</v>
      </c>
      <c r="P6618">
        <v>685.24</v>
      </c>
      <c r="Q6618">
        <v>32.728400000000001</v>
      </c>
      <c r="R6618" s="7">
        <v>0.37</v>
      </c>
      <c r="S6618" s="1">
        <v>685.24003600000003</v>
      </c>
      <c r="T6618" s="20" t="s">
        <v>314</v>
      </c>
      <c r="U6618" s="7">
        <v>32.728400000000001</v>
      </c>
      <c r="V6618" s="1">
        <v>22426.81</v>
      </c>
      <c r="W6618">
        <v>2026</v>
      </c>
    </row>
    <row r="6619" spans="1:23" hidden="1" x14ac:dyDescent="0.25">
      <c r="A6619">
        <v>72038234</v>
      </c>
      <c r="B6619" s="2">
        <v>46141</v>
      </c>
      <c r="C6619" s="20" t="s">
        <v>4688</v>
      </c>
      <c r="D6619" s="20" t="s">
        <v>208</v>
      </c>
      <c r="E6619" s="20" t="s">
        <v>209</v>
      </c>
      <c r="F6619" s="20" t="s">
        <v>7773</v>
      </c>
      <c r="G6619" s="20" t="s">
        <v>7774</v>
      </c>
      <c r="H6619" s="20" t="s">
        <v>607</v>
      </c>
      <c r="I6619" s="20" t="s">
        <v>213</v>
      </c>
      <c r="J6619" s="20" t="s">
        <v>210</v>
      </c>
      <c r="K6619" s="20" t="s">
        <v>178</v>
      </c>
      <c r="L6619">
        <v>17244</v>
      </c>
      <c r="M6619" s="20" t="s">
        <v>13</v>
      </c>
      <c r="N6619" s="20" t="s">
        <v>14</v>
      </c>
      <c r="O6619">
        <v>0.37</v>
      </c>
      <c r="P6619">
        <v>6380.28</v>
      </c>
      <c r="Q6619">
        <v>32.728400000000001</v>
      </c>
      <c r="R6619" s="7">
        <v>0.37</v>
      </c>
      <c r="S6619" s="1">
        <v>6380.2801229999995</v>
      </c>
      <c r="T6619" s="20" t="s">
        <v>314</v>
      </c>
      <c r="U6619" s="7">
        <v>32.728400000000001</v>
      </c>
      <c r="V6619" s="1">
        <v>208816.36</v>
      </c>
      <c r="W6619">
        <v>2026</v>
      </c>
    </row>
    <row r="6620" spans="1:23" hidden="1" x14ac:dyDescent="0.25">
      <c r="A6620">
        <v>72035576</v>
      </c>
      <c r="B6620" s="2">
        <v>46028</v>
      </c>
      <c r="C6620" s="20" t="s">
        <v>2491</v>
      </c>
      <c r="D6620" s="20" t="s">
        <v>3100</v>
      </c>
      <c r="E6620" s="20" t="s">
        <v>3101</v>
      </c>
      <c r="F6620" s="20" t="s">
        <v>3102</v>
      </c>
      <c r="G6620" s="20" t="s">
        <v>3103</v>
      </c>
      <c r="H6620" s="20" t="s">
        <v>3104</v>
      </c>
      <c r="I6620" s="20" t="s">
        <v>3105</v>
      </c>
      <c r="J6620" s="20" t="s">
        <v>31</v>
      </c>
      <c r="K6620" s="20" t="s">
        <v>12</v>
      </c>
      <c r="L6620">
        <v>250</v>
      </c>
      <c r="M6620" s="20" t="s">
        <v>13</v>
      </c>
      <c r="N6620" s="20" t="s">
        <v>14</v>
      </c>
      <c r="O6620">
        <v>12</v>
      </c>
      <c r="P6620">
        <v>3000</v>
      </c>
      <c r="Q6620">
        <v>31.425799999999999</v>
      </c>
      <c r="R6620" s="7">
        <v>12</v>
      </c>
      <c r="S6620" s="1">
        <v>3000</v>
      </c>
      <c r="T6620" s="20" t="s">
        <v>314</v>
      </c>
      <c r="U6620" s="7">
        <v>31.425799999999999</v>
      </c>
      <c r="V6620" s="1">
        <v>94277.4</v>
      </c>
      <c r="W6620">
        <v>2026</v>
      </c>
    </row>
    <row r="6621" spans="1:23" hidden="1" x14ac:dyDescent="0.25">
      <c r="A6621">
        <v>72035576</v>
      </c>
      <c r="B6621" s="2">
        <v>46028</v>
      </c>
      <c r="C6621" s="20" t="s">
        <v>2491</v>
      </c>
      <c r="D6621" s="20" t="s">
        <v>3100</v>
      </c>
      <c r="E6621" s="20" t="s">
        <v>3101</v>
      </c>
      <c r="F6621" s="20" t="s">
        <v>3102</v>
      </c>
      <c r="G6621" s="20" t="s">
        <v>3103</v>
      </c>
      <c r="H6621" s="20" t="s">
        <v>3106</v>
      </c>
      <c r="I6621" s="20" t="s">
        <v>3107</v>
      </c>
      <c r="J6621" s="20" t="s">
        <v>31</v>
      </c>
      <c r="K6621" s="20" t="s">
        <v>12</v>
      </c>
      <c r="L6621">
        <v>4800</v>
      </c>
      <c r="M6621" s="20" t="s">
        <v>13</v>
      </c>
      <c r="N6621" s="20" t="s">
        <v>14</v>
      </c>
      <c r="O6621">
        <v>12</v>
      </c>
      <c r="P6621">
        <v>57600</v>
      </c>
      <c r="Q6621">
        <v>31.425799999999999</v>
      </c>
      <c r="R6621" s="7">
        <v>12</v>
      </c>
      <c r="S6621" s="1">
        <v>57600</v>
      </c>
      <c r="T6621" s="20" t="s">
        <v>314</v>
      </c>
      <c r="U6621" s="7">
        <v>31.425799999999999</v>
      </c>
      <c r="V6621" s="1">
        <v>1810126.08</v>
      </c>
      <c r="W6621">
        <v>2026</v>
      </c>
    </row>
    <row r="6622" spans="1:23" hidden="1" x14ac:dyDescent="0.25">
      <c r="A6622">
        <v>72035576</v>
      </c>
      <c r="B6622" s="2">
        <v>46028</v>
      </c>
      <c r="C6622" s="20" t="s">
        <v>2491</v>
      </c>
      <c r="D6622" s="20" t="s">
        <v>3100</v>
      </c>
      <c r="E6622" s="20" t="s">
        <v>3101</v>
      </c>
      <c r="F6622" s="20" t="s">
        <v>3102</v>
      </c>
      <c r="G6622" s="20" t="s">
        <v>3103</v>
      </c>
      <c r="H6622" s="20" t="s">
        <v>3108</v>
      </c>
      <c r="I6622" s="20" t="s">
        <v>3109</v>
      </c>
      <c r="J6622" s="20" t="s">
        <v>31</v>
      </c>
      <c r="K6622" s="20" t="s">
        <v>12</v>
      </c>
      <c r="L6622">
        <v>2300</v>
      </c>
      <c r="M6622" s="20" t="s">
        <v>13</v>
      </c>
      <c r="N6622" s="20" t="s">
        <v>14</v>
      </c>
      <c r="O6622">
        <v>12</v>
      </c>
      <c r="P6622">
        <v>27600</v>
      </c>
      <c r="Q6622">
        <v>31.425799999999999</v>
      </c>
      <c r="R6622" s="7">
        <v>12</v>
      </c>
      <c r="S6622" s="1">
        <v>27600</v>
      </c>
      <c r="T6622" s="20" t="s">
        <v>314</v>
      </c>
      <c r="U6622" s="7">
        <v>31.425799999999999</v>
      </c>
      <c r="V6622" s="1">
        <v>867352.08</v>
      </c>
      <c r="W6622">
        <v>2026</v>
      </c>
    </row>
    <row r="6623" spans="1:23" hidden="1" x14ac:dyDescent="0.25">
      <c r="A6623">
        <v>72034469</v>
      </c>
      <c r="B6623" s="2">
        <v>46030</v>
      </c>
      <c r="C6623" s="20" t="s">
        <v>2435</v>
      </c>
      <c r="D6623" s="20" t="s">
        <v>334</v>
      </c>
      <c r="E6623" s="20" t="s">
        <v>335</v>
      </c>
      <c r="F6623" s="20" t="s">
        <v>2998</v>
      </c>
      <c r="G6623" s="20" t="s">
        <v>2999</v>
      </c>
      <c r="H6623" s="20" t="s">
        <v>2027</v>
      </c>
      <c r="I6623" s="20" t="s">
        <v>2028</v>
      </c>
      <c r="J6623" s="20" t="s">
        <v>31</v>
      </c>
      <c r="K6623" s="20" t="s">
        <v>12</v>
      </c>
      <c r="L6623">
        <v>1280</v>
      </c>
      <c r="M6623" s="20" t="s">
        <v>13</v>
      </c>
      <c r="N6623" s="20" t="s">
        <v>14</v>
      </c>
      <c r="O6623">
        <v>14.2</v>
      </c>
      <c r="P6623">
        <v>18176</v>
      </c>
      <c r="Q6623">
        <v>31.5595</v>
      </c>
      <c r="R6623" s="7">
        <v>14.2</v>
      </c>
      <c r="S6623" s="1">
        <v>18175.999936</v>
      </c>
      <c r="T6623" s="20" t="s">
        <v>314</v>
      </c>
      <c r="U6623" s="7">
        <v>31.5595</v>
      </c>
      <c r="V6623" s="1">
        <v>573625.47</v>
      </c>
      <c r="W6623">
        <v>2026</v>
      </c>
    </row>
    <row r="6624" spans="1:23" hidden="1" x14ac:dyDescent="0.25">
      <c r="A6624">
        <v>72034469</v>
      </c>
      <c r="B6624" s="2">
        <v>46030</v>
      </c>
      <c r="C6624" s="20" t="s">
        <v>2435</v>
      </c>
      <c r="D6624" s="20" t="s">
        <v>334</v>
      </c>
      <c r="E6624" s="20" t="s">
        <v>335</v>
      </c>
      <c r="F6624" s="20" t="s">
        <v>2998</v>
      </c>
      <c r="G6624" s="20" t="s">
        <v>2999</v>
      </c>
      <c r="H6624" s="20" t="s">
        <v>2027</v>
      </c>
      <c r="I6624" s="20" t="s">
        <v>2028</v>
      </c>
      <c r="J6624" s="20" t="s">
        <v>31</v>
      </c>
      <c r="K6624" s="20" t="s">
        <v>12</v>
      </c>
      <c r="L6624">
        <v>1280</v>
      </c>
      <c r="M6624" s="20" t="s">
        <v>13</v>
      </c>
      <c r="N6624" s="20" t="s">
        <v>14</v>
      </c>
      <c r="O6624">
        <v>14.2</v>
      </c>
      <c r="P6624">
        <v>18176</v>
      </c>
      <c r="Q6624">
        <v>31.5595</v>
      </c>
      <c r="R6624" s="7">
        <v>14.2</v>
      </c>
      <c r="S6624" s="1">
        <v>18175.999936</v>
      </c>
      <c r="T6624" s="20" t="s">
        <v>314</v>
      </c>
      <c r="U6624" s="7">
        <v>31.5595</v>
      </c>
      <c r="V6624" s="1">
        <v>573625.47</v>
      </c>
      <c r="W6624">
        <v>2026</v>
      </c>
    </row>
    <row r="6625" spans="1:23" hidden="1" x14ac:dyDescent="0.25">
      <c r="A6625">
        <v>72034469</v>
      </c>
      <c r="B6625" s="2">
        <v>46030</v>
      </c>
      <c r="C6625" s="20" t="s">
        <v>2435</v>
      </c>
      <c r="D6625" s="20" t="s">
        <v>334</v>
      </c>
      <c r="E6625" s="20" t="s">
        <v>335</v>
      </c>
      <c r="F6625" s="20" t="s">
        <v>2998</v>
      </c>
      <c r="G6625" s="20" t="s">
        <v>2999</v>
      </c>
      <c r="H6625" s="20" t="s">
        <v>2027</v>
      </c>
      <c r="I6625" s="20" t="s">
        <v>2028</v>
      </c>
      <c r="J6625" s="20" t="s">
        <v>31</v>
      </c>
      <c r="K6625" s="20" t="s">
        <v>12</v>
      </c>
      <c r="L6625">
        <v>1280</v>
      </c>
      <c r="M6625" s="20" t="s">
        <v>13</v>
      </c>
      <c r="N6625" s="20" t="s">
        <v>14</v>
      </c>
      <c r="O6625">
        <v>14.2</v>
      </c>
      <c r="P6625">
        <v>18176</v>
      </c>
      <c r="Q6625">
        <v>31.5595</v>
      </c>
      <c r="R6625" s="7">
        <v>14.2</v>
      </c>
      <c r="S6625" s="1">
        <v>18175.999936</v>
      </c>
      <c r="T6625" s="20" t="s">
        <v>314</v>
      </c>
      <c r="U6625" s="7">
        <v>31.5595</v>
      </c>
      <c r="V6625" s="1">
        <v>573625.47</v>
      </c>
      <c r="W6625">
        <v>2026</v>
      </c>
    </row>
    <row r="6626" spans="1:23" hidden="1" x14ac:dyDescent="0.25">
      <c r="A6626">
        <v>72034469</v>
      </c>
      <c r="B6626" s="2">
        <v>46030</v>
      </c>
      <c r="C6626" s="20" t="s">
        <v>2435</v>
      </c>
      <c r="D6626" s="20" t="s">
        <v>334</v>
      </c>
      <c r="E6626" s="20" t="s">
        <v>335</v>
      </c>
      <c r="F6626" s="20" t="s">
        <v>2998</v>
      </c>
      <c r="G6626" s="20" t="s">
        <v>2999</v>
      </c>
      <c r="H6626" s="20" t="s">
        <v>3114</v>
      </c>
      <c r="I6626" s="20" t="s">
        <v>3115</v>
      </c>
      <c r="J6626" s="20" t="s">
        <v>31</v>
      </c>
      <c r="K6626" s="20" t="s">
        <v>12</v>
      </c>
      <c r="L6626">
        <v>1000</v>
      </c>
      <c r="M6626" s="20" t="s">
        <v>13</v>
      </c>
      <c r="N6626" s="20" t="s">
        <v>14</v>
      </c>
      <c r="O6626">
        <v>11</v>
      </c>
      <c r="P6626">
        <v>11000</v>
      </c>
      <c r="Q6626">
        <v>31.5595</v>
      </c>
      <c r="R6626" s="7">
        <v>11</v>
      </c>
      <c r="S6626" s="1">
        <v>11000</v>
      </c>
      <c r="T6626" s="20" t="s">
        <v>314</v>
      </c>
      <c r="U6626" s="7">
        <v>31.5595</v>
      </c>
      <c r="V6626" s="1">
        <v>347154.5</v>
      </c>
      <c r="W6626">
        <v>2026</v>
      </c>
    </row>
    <row r="6627" spans="1:23" hidden="1" x14ac:dyDescent="0.25">
      <c r="A6627">
        <v>72034469</v>
      </c>
      <c r="B6627" s="2">
        <v>46030</v>
      </c>
      <c r="C6627" s="20" t="s">
        <v>2435</v>
      </c>
      <c r="D6627" s="20" t="s">
        <v>334</v>
      </c>
      <c r="E6627" s="20" t="s">
        <v>335</v>
      </c>
      <c r="F6627" s="20" t="s">
        <v>2998</v>
      </c>
      <c r="G6627" s="20" t="s">
        <v>2999</v>
      </c>
      <c r="H6627" s="20" t="s">
        <v>3112</v>
      </c>
      <c r="I6627" s="20" t="s">
        <v>3113</v>
      </c>
      <c r="J6627" s="20" t="s">
        <v>31</v>
      </c>
      <c r="K6627" s="20" t="s">
        <v>12</v>
      </c>
      <c r="L6627">
        <v>100</v>
      </c>
      <c r="M6627" s="20" t="s">
        <v>13</v>
      </c>
      <c r="N6627" s="20" t="s">
        <v>14</v>
      </c>
      <c r="O6627">
        <v>16.2</v>
      </c>
      <c r="P6627">
        <v>1620</v>
      </c>
      <c r="Q6627">
        <v>31.5595</v>
      </c>
      <c r="R6627" s="7">
        <v>16.2</v>
      </c>
      <c r="S6627" s="1">
        <v>1620</v>
      </c>
      <c r="T6627" s="20" t="s">
        <v>314</v>
      </c>
      <c r="U6627" s="7">
        <v>31.5595</v>
      </c>
      <c r="V6627" s="1">
        <v>51126.39</v>
      </c>
      <c r="W6627">
        <v>2026</v>
      </c>
    </row>
    <row r="6628" spans="1:23" hidden="1" x14ac:dyDescent="0.25">
      <c r="A6628">
        <v>72034469</v>
      </c>
      <c r="B6628" s="2">
        <v>46030</v>
      </c>
      <c r="C6628" s="20" t="s">
        <v>2435</v>
      </c>
      <c r="D6628" s="20" t="s">
        <v>334</v>
      </c>
      <c r="E6628" s="20" t="s">
        <v>335</v>
      </c>
      <c r="F6628" s="20" t="s">
        <v>2998</v>
      </c>
      <c r="G6628" s="20" t="s">
        <v>2999</v>
      </c>
      <c r="H6628" s="20" t="s">
        <v>506</v>
      </c>
      <c r="I6628" s="20" t="s">
        <v>542</v>
      </c>
      <c r="J6628" s="20" t="s">
        <v>31</v>
      </c>
      <c r="K6628" s="20" t="s">
        <v>12</v>
      </c>
      <c r="L6628">
        <v>260</v>
      </c>
      <c r="M6628" s="20" t="s">
        <v>13</v>
      </c>
      <c r="N6628" s="20" t="s">
        <v>14</v>
      </c>
      <c r="O6628">
        <v>10.199999999999999</v>
      </c>
      <c r="P6628">
        <v>2652</v>
      </c>
      <c r="Q6628">
        <v>31.5595</v>
      </c>
      <c r="R6628" s="7">
        <v>10.199999999999999</v>
      </c>
      <c r="S6628" s="1">
        <v>2651.9998730000002</v>
      </c>
      <c r="T6628" s="20" t="s">
        <v>314</v>
      </c>
      <c r="U6628" s="7">
        <v>31.5595</v>
      </c>
      <c r="V6628" s="1">
        <v>83695.789999999994</v>
      </c>
      <c r="W6628">
        <v>2026</v>
      </c>
    </row>
    <row r="6629" spans="1:23" hidden="1" x14ac:dyDescent="0.25">
      <c r="A6629">
        <v>72034469</v>
      </c>
      <c r="B6629" s="2">
        <v>46030</v>
      </c>
      <c r="C6629" s="20" t="s">
        <v>2435</v>
      </c>
      <c r="D6629" s="20" t="s">
        <v>334</v>
      </c>
      <c r="E6629" s="20" t="s">
        <v>335</v>
      </c>
      <c r="F6629" s="20" t="s">
        <v>2998</v>
      </c>
      <c r="G6629" s="20" t="s">
        <v>2999</v>
      </c>
      <c r="H6629" s="20" t="s">
        <v>2025</v>
      </c>
      <c r="I6629" s="20" t="s">
        <v>2026</v>
      </c>
      <c r="J6629" s="20" t="s">
        <v>31</v>
      </c>
      <c r="K6629" s="20" t="s">
        <v>12</v>
      </c>
      <c r="L6629">
        <v>660</v>
      </c>
      <c r="M6629" s="20" t="s">
        <v>13</v>
      </c>
      <c r="N6629" s="20" t="s">
        <v>14</v>
      </c>
      <c r="O6629">
        <v>12.5</v>
      </c>
      <c r="P6629">
        <v>8250</v>
      </c>
      <c r="Q6629">
        <v>31.5595</v>
      </c>
      <c r="R6629" s="7">
        <v>12.5</v>
      </c>
      <c r="S6629" s="1">
        <v>8250.0001580000007</v>
      </c>
      <c r="T6629" s="20" t="s">
        <v>314</v>
      </c>
      <c r="U6629" s="7">
        <v>31.5595</v>
      </c>
      <c r="V6629" s="1">
        <v>260365.88</v>
      </c>
      <c r="W6629">
        <v>2026</v>
      </c>
    </row>
    <row r="6630" spans="1:23" hidden="1" x14ac:dyDescent="0.25">
      <c r="A6630">
        <v>72034469</v>
      </c>
      <c r="B6630" s="2">
        <v>46030</v>
      </c>
      <c r="C6630" s="20" t="s">
        <v>2435</v>
      </c>
      <c r="D6630" s="20" t="s">
        <v>334</v>
      </c>
      <c r="E6630" s="20" t="s">
        <v>335</v>
      </c>
      <c r="F6630" s="20" t="s">
        <v>2998</v>
      </c>
      <c r="G6630" s="20" t="s">
        <v>2999</v>
      </c>
      <c r="H6630" s="20" t="s">
        <v>2025</v>
      </c>
      <c r="I6630" s="20" t="s">
        <v>2026</v>
      </c>
      <c r="J6630" s="20" t="s">
        <v>31</v>
      </c>
      <c r="K6630" s="20" t="s">
        <v>12</v>
      </c>
      <c r="L6630">
        <v>660</v>
      </c>
      <c r="M6630" s="20" t="s">
        <v>13</v>
      </c>
      <c r="N6630" s="20" t="s">
        <v>14</v>
      </c>
      <c r="O6630">
        <v>12.5</v>
      </c>
      <c r="P6630">
        <v>8250</v>
      </c>
      <c r="Q6630">
        <v>31.5595</v>
      </c>
      <c r="R6630" s="7">
        <v>12.5</v>
      </c>
      <c r="S6630" s="1">
        <v>8250.0001580000007</v>
      </c>
      <c r="T6630" s="20" t="s">
        <v>314</v>
      </c>
      <c r="U6630" s="7">
        <v>31.5595</v>
      </c>
      <c r="V6630" s="1">
        <v>260365.88</v>
      </c>
      <c r="W6630">
        <v>2026</v>
      </c>
    </row>
    <row r="6631" spans="1:23" hidden="1" x14ac:dyDescent="0.25">
      <c r="A6631">
        <v>72034469</v>
      </c>
      <c r="B6631" s="2">
        <v>46030</v>
      </c>
      <c r="C6631" s="20" t="s">
        <v>2435</v>
      </c>
      <c r="D6631" s="20" t="s">
        <v>334</v>
      </c>
      <c r="E6631" s="20" t="s">
        <v>335</v>
      </c>
      <c r="F6631" s="20" t="s">
        <v>2998</v>
      </c>
      <c r="G6631" s="20" t="s">
        <v>2999</v>
      </c>
      <c r="H6631" s="20" t="s">
        <v>2025</v>
      </c>
      <c r="I6631" s="20" t="s">
        <v>2026</v>
      </c>
      <c r="J6631" s="20" t="s">
        <v>31</v>
      </c>
      <c r="K6631" s="20" t="s">
        <v>12</v>
      </c>
      <c r="L6631">
        <v>680</v>
      </c>
      <c r="M6631" s="20" t="s">
        <v>13</v>
      </c>
      <c r="N6631" s="20" t="s">
        <v>14</v>
      </c>
      <c r="O6631">
        <v>12.5</v>
      </c>
      <c r="P6631">
        <v>8500</v>
      </c>
      <c r="Q6631">
        <v>31.5595</v>
      </c>
      <c r="R6631" s="7">
        <v>12.5</v>
      </c>
      <c r="S6631" s="1">
        <v>8500</v>
      </c>
      <c r="T6631" s="20" t="s">
        <v>314</v>
      </c>
      <c r="U6631" s="7">
        <v>31.5595</v>
      </c>
      <c r="V6631" s="1">
        <v>268255.75</v>
      </c>
      <c r="W6631">
        <v>2026</v>
      </c>
    </row>
    <row r="6632" spans="1:23" hidden="1" x14ac:dyDescent="0.25">
      <c r="A6632">
        <v>72034468</v>
      </c>
      <c r="B6632" s="2">
        <v>46030</v>
      </c>
      <c r="C6632" s="20" t="s">
        <v>2435</v>
      </c>
      <c r="D6632" s="20" t="s">
        <v>334</v>
      </c>
      <c r="E6632" s="20" t="s">
        <v>335</v>
      </c>
      <c r="F6632" s="20" t="s">
        <v>2998</v>
      </c>
      <c r="G6632" s="20" t="s">
        <v>2999</v>
      </c>
      <c r="H6632" s="20" t="s">
        <v>3110</v>
      </c>
      <c r="I6632" s="20" t="s">
        <v>3111</v>
      </c>
      <c r="J6632" s="20" t="s">
        <v>31</v>
      </c>
      <c r="K6632" s="20" t="s">
        <v>12</v>
      </c>
      <c r="L6632">
        <v>540</v>
      </c>
      <c r="M6632" s="20" t="s">
        <v>13</v>
      </c>
      <c r="N6632" s="20" t="s">
        <v>14</v>
      </c>
      <c r="O6632">
        <v>17.5</v>
      </c>
      <c r="P6632">
        <v>9450</v>
      </c>
      <c r="Q6632">
        <v>31.5595</v>
      </c>
      <c r="R6632" s="7">
        <v>17.5</v>
      </c>
      <c r="S6632" s="1">
        <v>9450.0001580000007</v>
      </c>
      <c r="T6632" s="20" t="s">
        <v>314</v>
      </c>
      <c r="U6632" s="7">
        <v>31.5595</v>
      </c>
      <c r="V6632" s="1">
        <v>298237.28000000003</v>
      </c>
      <c r="W6632">
        <v>2026</v>
      </c>
    </row>
    <row r="6633" spans="1:23" hidden="1" x14ac:dyDescent="0.25">
      <c r="A6633">
        <v>72034835</v>
      </c>
      <c r="B6633" s="2">
        <v>46051</v>
      </c>
      <c r="C6633" s="20" t="s">
        <v>2500</v>
      </c>
      <c r="D6633" s="20" t="s">
        <v>2529</v>
      </c>
      <c r="E6633" s="20" t="s">
        <v>2530</v>
      </c>
      <c r="F6633" s="20" t="s">
        <v>3116</v>
      </c>
      <c r="G6633" s="20" t="s">
        <v>3117</v>
      </c>
      <c r="H6633" s="20" t="s">
        <v>3118</v>
      </c>
      <c r="I6633" s="20" t="s">
        <v>3119</v>
      </c>
      <c r="J6633" s="20" t="s">
        <v>31</v>
      </c>
      <c r="K6633" s="20" t="s">
        <v>12</v>
      </c>
      <c r="L6633">
        <v>200</v>
      </c>
      <c r="M6633" s="20" t="s">
        <v>13</v>
      </c>
      <c r="N6633" s="20" t="s">
        <v>14</v>
      </c>
      <c r="O6633">
        <v>9.8000000000000007</v>
      </c>
      <c r="P6633">
        <v>1960</v>
      </c>
      <c r="Q6633">
        <v>31.287600000000001</v>
      </c>
      <c r="R6633" s="7">
        <v>9.8000000000000007</v>
      </c>
      <c r="S6633" s="1">
        <v>1960.000127</v>
      </c>
      <c r="T6633" s="20" t="s">
        <v>314</v>
      </c>
      <c r="U6633" s="7">
        <v>31.287600000000001</v>
      </c>
      <c r="V6633" s="1">
        <v>61323.7</v>
      </c>
      <c r="W6633">
        <v>2026</v>
      </c>
    </row>
    <row r="6634" spans="1:23" hidden="1" x14ac:dyDescent="0.25">
      <c r="A6634">
        <v>72034775</v>
      </c>
      <c r="B6634" s="2">
        <v>46056</v>
      </c>
      <c r="C6634" s="20" t="s">
        <v>2452</v>
      </c>
      <c r="D6634" s="20" t="s">
        <v>334</v>
      </c>
      <c r="E6634" s="20" t="s">
        <v>335</v>
      </c>
      <c r="F6634" s="20" t="s">
        <v>3739</v>
      </c>
      <c r="G6634" s="20" t="s">
        <v>3740</v>
      </c>
      <c r="H6634" s="20" t="s">
        <v>3743</v>
      </c>
      <c r="I6634" s="20" t="s">
        <v>3744</v>
      </c>
      <c r="J6634" s="20" t="s">
        <v>31</v>
      </c>
      <c r="K6634" s="20" t="s">
        <v>12</v>
      </c>
      <c r="L6634">
        <v>720</v>
      </c>
      <c r="M6634" s="20" t="s">
        <v>13</v>
      </c>
      <c r="N6634" s="20" t="s">
        <v>14</v>
      </c>
      <c r="O6634">
        <v>13.5</v>
      </c>
      <c r="P6634">
        <v>9720</v>
      </c>
      <c r="Q6634">
        <v>31.664300000000001</v>
      </c>
      <c r="R6634" s="7">
        <v>13.5</v>
      </c>
      <c r="S6634" s="1">
        <v>9720.0001260000008</v>
      </c>
      <c r="T6634" s="20" t="s">
        <v>314</v>
      </c>
      <c r="U6634" s="7">
        <v>31.664300000000001</v>
      </c>
      <c r="V6634" s="1">
        <v>307777</v>
      </c>
      <c r="W6634">
        <v>2026</v>
      </c>
    </row>
    <row r="6635" spans="1:23" hidden="1" x14ac:dyDescent="0.25">
      <c r="A6635">
        <v>72034775</v>
      </c>
      <c r="B6635" s="2">
        <v>46056</v>
      </c>
      <c r="C6635" s="20" t="s">
        <v>2452</v>
      </c>
      <c r="D6635" s="20" t="s">
        <v>334</v>
      </c>
      <c r="E6635" s="20" t="s">
        <v>335</v>
      </c>
      <c r="F6635" s="20" t="s">
        <v>3739</v>
      </c>
      <c r="G6635" s="20" t="s">
        <v>3740</v>
      </c>
      <c r="H6635" s="20" t="s">
        <v>3743</v>
      </c>
      <c r="I6635" s="20" t="s">
        <v>3744</v>
      </c>
      <c r="J6635" s="20" t="s">
        <v>31</v>
      </c>
      <c r="K6635" s="20" t="s">
        <v>12</v>
      </c>
      <c r="L6635">
        <v>738</v>
      </c>
      <c r="M6635" s="20" t="s">
        <v>13</v>
      </c>
      <c r="N6635" s="20" t="s">
        <v>14</v>
      </c>
      <c r="O6635">
        <v>13.5</v>
      </c>
      <c r="P6635">
        <v>9963</v>
      </c>
      <c r="Q6635">
        <v>31.664300000000001</v>
      </c>
      <c r="R6635" s="7">
        <v>13.5</v>
      </c>
      <c r="S6635" s="1">
        <v>9962.9999709999993</v>
      </c>
      <c r="T6635" s="20" t="s">
        <v>314</v>
      </c>
      <c r="U6635" s="7">
        <v>31.664300000000001</v>
      </c>
      <c r="V6635" s="1">
        <v>315471.42</v>
      </c>
      <c r="W6635">
        <v>2026</v>
      </c>
    </row>
    <row r="6636" spans="1:23" hidden="1" x14ac:dyDescent="0.25">
      <c r="A6636">
        <v>72034775</v>
      </c>
      <c r="B6636" s="2">
        <v>46056</v>
      </c>
      <c r="C6636" s="20" t="s">
        <v>2452</v>
      </c>
      <c r="D6636" s="20" t="s">
        <v>334</v>
      </c>
      <c r="E6636" s="20" t="s">
        <v>335</v>
      </c>
      <c r="F6636" s="20" t="s">
        <v>3739</v>
      </c>
      <c r="G6636" s="20" t="s">
        <v>3740</v>
      </c>
      <c r="H6636" s="20" t="s">
        <v>3743</v>
      </c>
      <c r="I6636" s="20" t="s">
        <v>3744</v>
      </c>
      <c r="J6636" s="20" t="s">
        <v>31</v>
      </c>
      <c r="K6636" s="20" t="s">
        <v>12</v>
      </c>
      <c r="L6636">
        <v>738</v>
      </c>
      <c r="M6636" s="20" t="s">
        <v>13</v>
      </c>
      <c r="N6636" s="20" t="s">
        <v>14</v>
      </c>
      <c r="O6636">
        <v>13.5</v>
      </c>
      <c r="P6636">
        <v>9963</v>
      </c>
      <c r="Q6636">
        <v>31.664300000000001</v>
      </c>
      <c r="R6636" s="7">
        <v>13.5</v>
      </c>
      <c r="S6636" s="1">
        <v>9962.9999709999993</v>
      </c>
      <c r="T6636" s="20" t="s">
        <v>314</v>
      </c>
      <c r="U6636" s="7">
        <v>31.664300000000001</v>
      </c>
      <c r="V6636" s="1">
        <v>315471.42</v>
      </c>
      <c r="W6636">
        <v>2026</v>
      </c>
    </row>
    <row r="6637" spans="1:23" hidden="1" x14ac:dyDescent="0.25">
      <c r="A6637">
        <v>72034775</v>
      </c>
      <c r="B6637" s="2">
        <v>46056</v>
      </c>
      <c r="C6637" s="20" t="s">
        <v>2452</v>
      </c>
      <c r="D6637" s="20" t="s">
        <v>334</v>
      </c>
      <c r="E6637" s="20" t="s">
        <v>335</v>
      </c>
      <c r="F6637" s="20" t="s">
        <v>3739</v>
      </c>
      <c r="G6637" s="20" t="s">
        <v>3740</v>
      </c>
      <c r="H6637" s="20" t="s">
        <v>3743</v>
      </c>
      <c r="I6637" s="20" t="s">
        <v>3744</v>
      </c>
      <c r="J6637" s="20" t="s">
        <v>31</v>
      </c>
      <c r="K6637" s="20" t="s">
        <v>12</v>
      </c>
      <c r="L6637">
        <v>738</v>
      </c>
      <c r="M6637" s="20" t="s">
        <v>13</v>
      </c>
      <c r="N6637" s="20" t="s">
        <v>14</v>
      </c>
      <c r="O6637">
        <v>13.5</v>
      </c>
      <c r="P6637">
        <v>9963</v>
      </c>
      <c r="Q6637">
        <v>31.664300000000001</v>
      </c>
      <c r="R6637" s="7">
        <v>13.5</v>
      </c>
      <c r="S6637" s="1">
        <v>9962.9999709999993</v>
      </c>
      <c r="T6637" s="20" t="s">
        <v>314</v>
      </c>
      <c r="U6637" s="7">
        <v>31.664300000000001</v>
      </c>
      <c r="V6637" s="1">
        <v>315471.42</v>
      </c>
      <c r="W6637">
        <v>2026</v>
      </c>
    </row>
    <row r="6638" spans="1:23" hidden="1" x14ac:dyDescent="0.25">
      <c r="A6638">
        <v>72034775</v>
      </c>
      <c r="B6638" s="2">
        <v>46056</v>
      </c>
      <c r="C6638" s="20" t="s">
        <v>2452</v>
      </c>
      <c r="D6638" s="20" t="s">
        <v>334</v>
      </c>
      <c r="E6638" s="20" t="s">
        <v>335</v>
      </c>
      <c r="F6638" s="20" t="s">
        <v>3739</v>
      </c>
      <c r="G6638" s="20" t="s">
        <v>3740</v>
      </c>
      <c r="H6638" s="20" t="s">
        <v>3743</v>
      </c>
      <c r="I6638" s="20" t="s">
        <v>3744</v>
      </c>
      <c r="J6638" s="20" t="s">
        <v>31</v>
      </c>
      <c r="K6638" s="20" t="s">
        <v>12</v>
      </c>
      <c r="L6638">
        <v>738</v>
      </c>
      <c r="M6638" s="20" t="s">
        <v>13</v>
      </c>
      <c r="N6638" s="20" t="s">
        <v>14</v>
      </c>
      <c r="O6638">
        <v>13.5</v>
      </c>
      <c r="P6638">
        <v>9963</v>
      </c>
      <c r="Q6638">
        <v>31.664300000000001</v>
      </c>
      <c r="R6638" s="7">
        <v>13.5</v>
      </c>
      <c r="S6638" s="1">
        <v>9962.9999709999993</v>
      </c>
      <c r="T6638" s="20" t="s">
        <v>314</v>
      </c>
      <c r="U6638" s="7">
        <v>31.664300000000001</v>
      </c>
      <c r="V6638" s="1">
        <v>315471.42</v>
      </c>
      <c r="W6638">
        <v>2026</v>
      </c>
    </row>
    <row r="6639" spans="1:23" hidden="1" x14ac:dyDescent="0.25">
      <c r="A6639">
        <v>72034775</v>
      </c>
      <c r="B6639" s="2">
        <v>46056</v>
      </c>
      <c r="C6639" s="20" t="s">
        <v>2452</v>
      </c>
      <c r="D6639" s="20" t="s">
        <v>334</v>
      </c>
      <c r="E6639" s="20" t="s">
        <v>335</v>
      </c>
      <c r="F6639" s="20" t="s">
        <v>3739</v>
      </c>
      <c r="G6639" s="20" t="s">
        <v>3740</v>
      </c>
      <c r="H6639" s="20" t="s">
        <v>3743</v>
      </c>
      <c r="I6639" s="20" t="s">
        <v>3744</v>
      </c>
      <c r="J6639" s="20" t="s">
        <v>31</v>
      </c>
      <c r="K6639" s="20" t="s">
        <v>12</v>
      </c>
      <c r="L6639">
        <v>738</v>
      </c>
      <c r="M6639" s="20" t="s">
        <v>13</v>
      </c>
      <c r="N6639" s="20" t="s">
        <v>14</v>
      </c>
      <c r="O6639">
        <v>13.5</v>
      </c>
      <c r="P6639">
        <v>9963</v>
      </c>
      <c r="Q6639">
        <v>31.664300000000001</v>
      </c>
      <c r="R6639" s="7">
        <v>13.5</v>
      </c>
      <c r="S6639" s="1">
        <v>9962.9999709999993</v>
      </c>
      <c r="T6639" s="20" t="s">
        <v>314</v>
      </c>
      <c r="U6639" s="7">
        <v>31.664300000000001</v>
      </c>
      <c r="V6639" s="1">
        <v>315471.42</v>
      </c>
      <c r="W6639">
        <v>2026</v>
      </c>
    </row>
    <row r="6640" spans="1:23" hidden="1" x14ac:dyDescent="0.25">
      <c r="A6640">
        <v>72034775</v>
      </c>
      <c r="B6640" s="2">
        <v>46056</v>
      </c>
      <c r="C6640" s="20" t="s">
        <v>2452</v>
      </c>
      <c r="D6640" s="20" t="s">
        <v>334</v>
      </c>
      <c r="E6640" s="20" t="s">
        <v>335</v>
      </c>
      <c r="F6640" s="20" t="s">
        <v>3739</v>
      </c>
      <c r="G6640" s="20" t="s">
        <v>3740</v>
      </c>
      <c r="H6640" s="20" t="s">
        <v>3745</v>
      </c>
      <c r="I6640" s="20" t="s">
        <v>3746</v>
      </c>
      <c r="J6640" s="20" t="s">
        <v>31</v>
      </c>
      <c r="K6640" s="20" t="s">
        <v>12</v>
      </c>
      <c r="L6640">
        <v>594</v>
      </c>
      <c r="M6640" s="20" t="s">
        <v>13</v>
      </c>
      <c r="N6640" s="20" t="s">
        <v>14</v>
      </c>
      <c r="O6640">
        <v>15.15</v>
      </c>
      <c r="P6640">
        <v>8999.1</v>
      </c>
      <c r="Q6640">
        <v>31.664300000000001</v>
      </c>
      <c r="R6640" s="7">
        <v>15.15</v>
      </c>
      <c r="S6640" s="1">
        <v>8999.0999319999992</v>
      </c>
      <c r="T6640" s="20" t="s">
        <v>314</v>
      </c>
      <c r="U6640" s="7">
        <v>31.664300000000001</v>
      </c>
      <c r="V6640" s="1">
        <v>284950.2</v>
      </c>
      <c r="W6640">
        <v>2026</v>
      </c>
    </row>
    <row r="6641" spans="1:23" hidden="1" x14ac:dyDescent="0.25">
      <c r="A6641">
        <v>72034775</v>
      </c>
      <c r="B6641" s="2">
        <v>46056</v>
      </c>
      <c r="C6641" s="20" t="s">
        <v>2452</v>
      </c>
      <c r="D6641" s="20" t="s">
        <v>334</v>
      </c>
      <c r="E6641" s="20" t="s">
        <v>335</v>
      </c>
      <c r="F6641" s="20" t="s">
        <v>3739</v>
      </c>
      <c r="G6641" s="20" t="s">
        <v>3740</v>
      </c>
      <c r="H6641" s="20" t="s">
        <v>3745</v>
      </c>
      <c r="I6641" s="20" t="s">
        <v>3746</v>
      </c>
      <c r="J6641" s="20" t="s">
        <v>31</v>
      </c>
      <c r="K6641" s="20" t="s">
        <v>12</v>
      </c>
      <c r="L6641">
        <v>756</v>
      </c>
      <c r="M6641" s="20" t="s">
        <v>13</v>
      </c>
      <c r="N6641" s="20" t="s">
        <v>14</v>
      </c>
      <c r="O6641">
        <v>15.15</v>
      </c>
      <c r="P6641">
        <v>11453.4</v>
      </c>
      <c r="Q6641">
        <v>31.664300000000001</v>
      </c>
      <c r="R6641" s="7">
        <v>15.15</v>
      </c>
      <c r="S6641" s="1">
        <v>11453.399885000001</v>
      </c>
      <c r="T6641" s="20" t="s">
        <v>314</v>
      </c>
      <c r="U6641" s="7">
        <v>31.664300000000001</v>
      </c>
      <c r="V6641" s="1">
        <v>362663.89</v>
      </c>
      <c r="W6641">
        <v>2026</v>
      </c>
    </row>
    <row r="6642" spans="1:23" hidden="1" x14ac:dyDescent="0.25">
      <c r="A6642">
        <v>72034775</v>
      </c>
      <c r="B6642" s="2">
        <v>46056</v>
      </c>
      <c r="C6642" s="20" t="s">
        <v>2452</v>
      </c>
      <c r="D6642" s="20" t="s">
        <v>334</v>
      </c>
      <c r="E6642" s="20" t="s">
        <v>335</v>
      </c>
      <c r="F6642" s="20" t="s">
        <v>3739</v>
      </c>
      <c r="G6642" s="20" t="s">
        <v>3740</v>
      </c>
      <c r="H6642" s="20" t="s">
        <v>3110</v>
      </c>
      <c r="I6642" s="20" t="s">
        <v>3111</v>
      </c>
      <c r="J6642" s="20" t="s">
        <v>31</v>
      </c>
      <c r="K6642" s="20" t="s">
        <v>12</v>
      </c>
      <c r="L6642">
        <v>720</v>
      </c>
      <c r="M6642" s="20" t="s">
        <v>13</v>
      </c>
      <c r="N6642" s="20" t="s">
        <v>14</v>
      </c>
      <c r="O6642">
        <v>17.5</v>
      </c>
      <c r="P6642">
        <v>12600</v>
      </c>
      <c r="Q6642">
        <v>31.664300000000001</v>
      </c>
      <c r="R6642" s="7">
        <v>17.5</v>
      </c>
      <c r="S6642" s="1">
        <v>12600</v>
      </c>
      <c r="T6642" s="20" t="s">
        <v>314</v>
      </c>
      <c r="U6642" s="7">
        <v>31.664300000000001</v>
      </c>
      <c r="V6642" s="1">
        <v>398970.18</v>
      </c>
      <c r="W6642">
        <v>2026</v>
      </c>
    </row>
    <row r="6643" spans="1:23" hidden="1" x14ac:dyDescent="0.25">
      <c r="A6643">
        <v>72034775</v>
      </c>
      <c r="B6643" s="2">
        <v>46056</v>
      </c>
      <c r="C6643" s="20" t="s">
        <v>2452</v>
      </c>
      <c r="D6643" s="20" t="s">
        <v>334</v>
      </c>
      <c r="E6643" s="20" t="s">
        <v>335</v>
      </c>
      <c r="F6643" s="20" t="s">
        <v>3739</v>
      </c>
      <c r="G6643" s="20" t="s">
        <v>3740</v>
      </c>
      <c r="H6643" s="20" t="s">
        <v>3110</v>
      </c>
      <c r="I6643" s="20" t="s">
        <v>3111</v>
      </c>
      <c r="J6643" s="20" t="s">
        <v>31</v>
      </c>
      <c r="K6643" s="20" t="s">
        <v>12</v>
      </c>
      <c r="L6643">
        <v>720</v>
      </c>
      <c r="M6643" s="20" t="s">
        <v>13</v>
      </c>
      <c r="N6643" s="20" t="s">
        <v>14</v>
      </c>
      <c r="O6643">
        <v>17.5</v>
      </c>
      <c r="P6643">
        <v>12600</v>
      </c>
      <c r="Q6643">
        <v>31.664300000000001</v>
      </c>
      <c r="R6643" s="7">
        <v>17.5</v>
      </c>
      <c r="S6643" s="1">
        <v>12600</v>
      </c>
      <c r="T6643" s="20" t="s">
        <v>314</v>
      </c>
      <c r="U6643" s="7">
        <v>31.664300000000001</v>
      </c>
      <c r="V6643" s="1">
        <v>398970.18</v>
      </c>
      <c r="W6643">
        <v>2026</v>
      </c>
    </row>
    <row r="6644" spans="1:23" hidden="1" x14ac:dyDescent="0.25">
      <c r="A6644">
        <v>72034775</v>
      </c>
      <c r="B6644" s="2">
        <v>46056</v>
      </c>
      <c r="C6644" s="20" t="s">
        <v>2452</v>
      </c>
      <c r="D6644" s="20" t="s">
        <v>334</v>
      </c>
      <c r="E6644" s="20" t="s">
        <v>335</v>
      </c>
      <c r="F6644" s="20" t="s">
        <v>3739</v>
      </c>
      <c r="G6644" s="20" t="s">
        <v>3740</v>
      </c>
      <c r="H6644" s="20" t="s">
        <v>3110</v>
      </c>
      <c r="I6644" s="20" t="s">
        <v>3111</v>
      </c>
      <c r="J6644" s="20" t="s">
        <v>31</v>
      </c>
      <c r="K6644" s="20" t="s">
        <v>12</v>
      </c>
      <c r="L6644">
        <v>720</v>
      </c>
      <c r="M6644" s="20" t="s">
        <v>13</v>
      </c>
      <c r="N6644" s="20" t="s">
        <v>14</v>
      </c>
      <c r="O6644">
        <v>17.5</v>
      </c>
      <c r="P6644">
        <v>12600</v>
      </c>
      <c r="Q6644">
        <v>31.664300000000001</v>
      </c>
      <c r="R6644" s="7">
        <v>17.5</v>
      </c>
      <c r="S6644" s="1">
        <v>12600</v>
      </c>
      <c r="T6644" s="20" t="s">
        <v>314</v>
      </c>
      <c r="U6644" s="7">
        <v>31.664300000000001</v>
      </c>
      <c r="V6644" s="1">
        <v>398970.18</v>
      </c>
      <c r="W6644">
        <v>2026</v>
      </c>
    </row>
    <row r="6645" spans="1:23" hidden="1" x14ac:dyDescent="0.25">
      <c r="A6645">
        <v>72036868</v>
      </c>
      <c r="B6645" s="2">
        <v>46064</v>
      </c>
      <c r="C6645" s="20" t="s">
        <v>2678</v>
      </c>
      <c r="D6645" s="20" t="s">
        <v>3100</v>
      </c>
      <c r="E6645" s="20" t="s">
        <v>3101</v>
      </c>
      <c r="F6645" s="20" t="s">
        <v>4930</v>
      </c>
      <c r="G6645" s="20" t="s">
        <v>4931</v>
      </c>
      <c r="H6645" s="20" t="s">
        <v>3104</v>
      </c>
      <c r="I6645" s="20" t="s">
        <v>3105</v>
      </c>
      <c r="J6645" s="20" t="s">
        <v>31</v>
      </c>
      <c r="K6645" s="20" t="s">
        <v>12</v>
      </c>
      <c r="L6645">
        <v>250</v>
      </c>
      <c r="M6645" s="20" t="s">
        <v>13</v>
      </c>
      <c r="N6645" s="20" t="s">
        <v>14</v>
      </c>
      <c r="O6645">
        <v>12</v>
      </c>
      <c r="P6645">
        <v>3000</v>
      </c>
      <c r="Q6645">
        <v>31.313300000000002</v>
      </c>
      <c r="R6645" s="7">
        <v>12</v>
      </c>
      <c r="S6645" s="1">
        <v>3000</v>
      </c>
      <c r="T6645" s="20" t="s">
        <v>314</v>
      </c>
      <c r="U6645" s="7">
        <v>31.313300000000002</v>
      </c>
      <c r="V6645" s="1">
        <v>93939.9</v>
      </c>
      <c r="W6645">
        <v>2026</v>
      </c>
    </row>
    <row r="6646" spans="1:23" hidden="1" x14ac:dyDescent="0.25">
      <c r="A6646">
        <v>72036868</v>
      </c>
      <c r="B6646" s="2">
        <v>46064</v>
      </c>
      <c r="C6646" s="20" t="s">
        <v>2678</v>
      </c>
      <c r="D6646" s="20" t="s">
        <v>3100</v>
      </c>
      <c r="E6646" s="20" t="s">
        <v>3101</v>
      </c>
      <c r="F6646" s="20" t="s">
        <v>4930</v>
      </c>
      <c r="G6646" s="20" t="s">
        <v>4931</v>
      </c>
      <c r="H6646" s="20" t="s">
        <v>3106</v>
      </c>
      <c r="I6646" s="20" t="s">
        <v>3107</v>
      </c>
      <c r="J6646" s="20" t="s">
        <v>31</v>
      </c>
      <c r="K6646" s="20" t="s">
        <v>12</v>
      </c>
      <c r="L6646">
        <v>1330</v>
      </c>
      <c r="M6646" s="20" t="s">
        <v>13</v>
      </c>
      <c r="N6646" s="20" t="s">
        <v>14</v>
      </c>
      <c r="O6646">
        <v>12</v>
      </c>
      <c r="P6646">
        <v>15960</v>
      </c>
      <c r="Q6646">
        <v>31.313300000000002</v>
      </c>
      <c r="R6646" s="7">
        <v>12</v>
      </c>
      <c r="S6646" s="1">
        <v>15960.000062999999</v>
      </c>
      <c r="T6646" s="20" t="s">
        <v>314</v>
      </c>
      <c r="U6646" s="7">
        <v>31.313300000000002</v>
      </c>
      <c r="V6646" s="1">
        <v>499760.27</v>
      </c>
      <c r="W6646">
        <v>2026</v>
      </c>
    </row>
    <row r="6647" spans="1:23" hidden="1" x14ac:dyDescent="0.25">
      <c r="A6647">
        <v>72036868</v>
      </c>
      <c r="B6647" s="2">
        <v>46064</v>
      </c>
      <c r="C6647" s="20" t="s">
        <v>2678</v>
      </c>
      <c r="D6647" s="20" t="s">
        <v>3100</v>
      </c>
      <c r="E6647" s="20" t="s">
        <v>3101</v>
      </c>
      <c r="F6647" s="20" t="s">
        <v>4930</v>
      </c>
      <c r="G6647" s="20" t="s">
        <v>4931</v>
      </c>
      <c r="H6647" s="20" t="s">
        <v>3106</v>
      </c>
      <c r="I6647" s="20" t="s">
        <v>3107</v>
      </c>
      <c r="J6647" s="20" t="s">
        <v>31</v>
      </c>
      <c r="K6647" s="20" t="s">
        <v>12</v>
      </c>
      <c r="L6647">
        <v>1330</v>
      </c>
      <c r="M6647" s="20" t="s">
        <v>13</v>
      </c>
      <c r="N6647" s="20" t="s">
        <v>14</v>
      </c>
      <c r="O6647">
        <v>12</v>
      </c>
      <c r="P6647">
        <v>15960</v>
      </c>
      <c r="Q6647">
        <v>31.313300000000002</v>
      </c>
      <c r="R6647" s="7">
        <v>12</v>
      </c>
      <c r="S6647" s="1">
        <v>15960.000062999999</v>
      </c>
      <c r="T6647" s="20" t="s">
        <v>314</v>
      </c>
      <c r="U6647" s="7">
        <v>31.313300000000002</v>
      </c>
      <c r="V6647" s="1">
        <v>499760.27</v>
      </c>
      <c r="W6647">
        <v>2026</v>
      </c>
    </row>
    <row r="6648" spans="1:23" hidden="1" x14ac:dyDescent="0.25">
      <c r="A6648">
        <v>72036868</v>
      </c>
      <c r="B6648" s="2">
        <v>46064</v>
      </c>
      <c r="C6648" s="20" t="s">
        <v>2678</v>
      </c>
      <c r="D6648" s="20" t="s">
        <v>3100</v>
      </c>
      <c r="E6648" s="20" t="s">
        <v>3101</v>
      </c>
      <c r="F6648" s="20" t="s">
        <v>4930</v>
      </c>
      <c r="G6648" s="20" t="s">
        <v>4931</v>
      </c>
      <c r="H6648" s="20" t="s">
        <v>3106</v>
      </c>
      <c r="I6648" s="20" t="s">
        <v>3107</v>
      </c>
      <c r="J6648" s="20" t="s">
        <v>31</v>
      </c>
      <c r="K6648" s="20" t="s">
        <v>12</v>
      </c>
      <c r="L6648">
        <v>1340</v>
      </c>
      <c r="M6648" s="20" t="s">
        <v>13</v>
      </c>
      <c r="N6648" s="20" t="s">
        <v>14</v>
      </c>
      <c r="O6648">
        <v>12</v>
      </c>
      <c r="P6648">
        <v>16080</v>
      </c>
      <c r="Q6648">
        <v>31.313300000000002</v>
      </c>
      <c r="R6648" s="7">
        <v>12</v>
      </c>
      <c r="S6648" s="1">
        <v>16079.999872</v>
      </c>
      <c r="T6648" s="20" t="s">
        <v>314</v>
      </c>
      <c r="U6648" s="7">
        <v>31.313300000000002</v>
      </c>
      <c r="V6648" s="1">
        <v>503517.86</v>
      </c>
      <c r="W6648">
        <v>2026</v>
      </c>
    </row>
    <row r="6649" spans="1:23" hidden="1" x14ac:dyDescent="0.25">
      <c r="A6649">
        <v>72036868</v>
      </c>
      <c r="B6649" s="2">
        <v>46064</v>
      </c>
      <c r="C6649" s="20" t="s">
        <v>2678</v>
      </c>
      <c r="D6649" s="20" t="s">
        <v>3100</v>
      </c>
      <c r="E6649" s="20" t="s">
        <v>3101</v>
      </c>
      <c r="F6649" s="20" t="s">
        <v>4930</v>
      </c>
      <c r="G6649" s="20" t="s">
        <v>4931</v>
      </c>
      <c r="H6649" s="20" t="s">
        <v>3108</v>
      </c>
      <c r="I6649" s="20" t="s">
        <v>3109</v>
      </c>
      <c r="J6649" s="20" t="s">
        <v>31</v>
      </c>
      <c r="K6649" s="20" t="s">
        <v>12</v>
      </c>
      <c r="L6649">
        <v>1300</v>
      </c>
      <c r="M6649" s="20" t="s">
        <v>13</v>
      </c>
      <c r="N6649" s="20" t="s">
        <v>14</v>
      </c>
      <c r="O6649">
        <v>12</v>
      </c>
      <c r="P6649">
        <v>15600</v>
      </c>
      <c r="Q6649">
        <v>31.313300000000002</v>
      </c>
      <c r="R6649" s="7">
        <v>12</v>
      </c>
      <c r="S6649" s="1">
        <v>15600</v>
      </c>
      <c r="T6649" s="20" t="s">
        <v>314</v>
      </c>
      <c r="U6649" s="7">
        <v>31.313300000000002</v>
      </c>
      <c r="V6649" s="1">
        <v>488487.48</v>
      </c>
      <c r="W6649">
        <v>2026</v>
      </c>
    </row>
    <row r="6650" spans="1:23" hidden="1" x14ac:dyDescent="0.25">
      <c r="A6650">
        <v>72034775</v>
      </c>
      <c r="B6650" s="2">
        <v>46076</v>
      </c>
      <c r="C6650" s="20" t="s">
        <v>2452</v>
      </c>
      <c r="D6650" s="20" t="s">
        <v>334</v>
      </c>
      <c r="E6650" s="20" t="s">
        <v>335</v>
      </c>
      <c r="F6650" s="20" t="s">
        <v>4938</v>
      </c>
      <c r="G6650" s="20" t="s">
        <v>4939</v>
      </c>
      <c r="H6650" s="20" t="s">
        <v>3743</v>
      </c>
      <c r="I6650" s="20" t="s">
        <v>3744</v>
      </c>
      <c r="J6650" s="20" t="s">
        <v>31</v>
      </c>
      <c r="K6650" s="20" t="s">
        <v>12</v>
      </c>
      <c r="L6650">
        <v>504</v>
      </c>
      <c r="M6650" s="20" t="s">
        <v>13</v>
      </c>
      <c r="N6650" s="20" t="s">
        <v>14</v>
      </c>
      <c r="O6650">
        <v>13.5</v>
      </c>
      <c r="P6650">
        <v>6804</v>
      </c>
      <c r="Q6650">
        <v>31.196400000000001</v>
      </c>
      <c r="R6650" s="7">
        <v>13.5</v>
      </c>
      <c r="S6650" s="1">
        <v>6804.0001410000004</v>
      </c>
      <c r="T6650" s="20" t="s">
        <v>314</v>
      </c>
      <c r="U6650" s="7">
        <v>31.196400000000001</v>
      </c>
      <c r="V6650" s="1">
        <v>212260.31</v>
      </c>
      <c r="W6650">
        <v>2026</v>
      </c>
    </row>
    <row r="6651" spans="1:23" hidden="1" x14ac:dyDescent="0.25">
      <c r="A6651">
        <v>72034775</v>
      </c>
      <c r="B6651" s="2">
        <v>46076</v>
      </c>
      <c r="C6651" s="20" t="s">
        <v>2452</v>
      </c>
      <c r="D6651" s="20" t="s">
        <v>334</v>
      </c>
      <c r="E6651" s="20" t="s">
        <v>335</v>
      </c>
      <c r="F6651" s="20" t="s">
        <v>4938</v>
      </c>
      <c r="G6651" s="20" t="s">
        <v>4939</v>
      </c>
      <c r="H6651" s="20" t="s">
        <v>3743</v>
      </c>
      <c r="I6651" s="20" t="s">
        <v>3744</v>
      </c>
      <c r="J6651" s="20" t="s">
        <v>31</v>
      </c>
      <c r="K6651" s="20" t="s">
        <v>12</v>
      </c>
      <c r="L6651">
        <v>738</v>
      </c>
      <c r="M6651" s="20" t="s">
        <v>13</v>
      </c>
      <c r="N6651" s="20" t="s">
        <v>14</v>
      </c>
      <c r="O6651">
        <v>13.5</v>
      </c>
      <c r="P6651">
        <v>9963</v>
      </c>
      <c r="Q6651">
        <v>31.196400000000001</v>
      </c>
      <c r="R6651" s="7">
        <v>13.5</v>
      </c>
      <c r="S6651" s="1">
        <v>9962.9998969999997</v>
      </c>
      <c r="T6651" s="20" t="s">
        <v>314</v>
      </c>
      <c r="U6651" s="7">
        <v>31.196400000000001</v>
      </c>
      <c r="V6651" s="1">
        <v>310809.73</v>
      </c>
      <c r="W6651">
        <v>2026</v>
      </c>
    </row>
    <row r="6652" spans="1:23" hidden="1" x14ac:dyDescent="0.25">
      <c r="A6652">
        <v>72034775</v>
      </c>
      <c r="B6652" s="2">
        <v>46076</v>
      </c>
      <c r="C6652" s="20" t="s">
        <v>2452</v>
      </c>
      <c r="D6652" s="20" t="s">
        <v>334</v>
      </c>
      <c r="E6652" s="20" t="s">
        <v>335</v>
      </c>
      <c r="F6652" s="20" t="s">
        <v>4938</v>
      </c>
      <c r="G6652" s="20" t="s">
        <v>4939</v>
      </c>
      <c r="H6652" s="20" t="s">
        <v>3743</v>
      </c>
      <c r="I6652" s="20" t="s">
        <v>3744</v>
      </c>
      <c r="J6652" s="20" t="s">
        <v>31</v>
      </c>
      <c r="K6652" s="20" t="s">
        <v>12</v>
      </c>
      <c r="L6652">
        <v>738</v>
      </c>
      <c r="M6652" s="20" t="s">
        <v>13</v>
      </c>
      <c r="N6652" s="20" t="s">
        <v>14</v>
      </c>
      <c r="O6652">
        <v>13.5</v>
      </c>
      <c r="P6652">
        <v>9963</v>
      </c>
      <c r="Q6652">
        <v>31.196400000000001</v>
      </c>
      <c r="R6652" s="7">
        <v>13.5</v>
      </c>
      <c r="S6652" s="1">
        <v>9962.9998969999997</v>
      </c>
      <c r="T6652" s="20" t="s">
        <v>314</v>
      </c>
      <c r="U6652" s="7">
        <v>31.196400000000001</v>
      </c>
      <c r="V6652" s="1">
        <v>310809.73</v>
      </c>
      <c r="W6652">
        <v>2026</v>
      </c>
    </row>
    <row r="6653" spans="1:23" hidden="1" x14ac:dyDescent="0.25">
      <c r="A6653">
        <v>72034775</v>
      </c>
      <c r="B6653" s="2">
        <v>46076</v>
      </c>
      <c r="C6653" s="20" t="s">
        <v>2452</v>
      </c>
      <c r="D6653" s="20" t="s">
        <v>334</v>
      </c>
      <c r="E6653" s="20" t="s">
        <v>335</v>
      </c>
      <c r="F6653" s="20" t="s">
        <v>4938</v>
      </c>
      <c r="G6653" s="20" t="s">
        <v>4939</v>
      </c>
      <c r="H6653" s="20" t="s">
        <v>3743</v>
      </c>
      <c r="I6653" s="20" t="s">
        <v>3744</v>
      </c>
      <c r="J6653" s="20" t="s">
        <v>31</v>
      </c>
      <c r="K6653" s="20" t="s">
        <v>12</v>
      </c>
      <c r="L6653">
        <v>738</v>
      </c>
      <c r="M6653" s="20" t="s">
        <v>13</v>
      </c>
      <c r="N6653" s="20" t="s">
        <v>14</v>
      </c>
      <c r="O6653">
        <v>13.5</v>
      </c>
      <c r="P6653">
        <v>9963</v>
      </c>
      <c r="Q6653">
        <v>31.196400000000001</v>
      </c>
      <c r="R6653" s="7">
        <v>13.5</v>
      </c>
      <c r="S6653" s="1">
        <v>9962.9998969999997</v>
      </c>
      <c r="T6653" s="20" t="s">
        <v>314</v>
      </c>
      <c r="U6653" s="7">
        <v>31.196400000000001</v>
      </c>
      <c r="V6653" s="1">
        <v>310809.73</v>
      </c>
      <c r="W6653">
        <v>2026</v>
      </c>
    </row>
    <row r="6654" spans="1:23" hidden="1" x14ac:dyDescent="0.25">
      <c r="A6654">
        <v>72034775</v>
      </c>
      <c r="B6654" s="2">
        <v>46076</v>
      </c>
      <c r="C6654" s="20" t="s">
        <v>2452</v>
      </c>
      <c r="D6654" s="20" t="s">
        <v>334</v>
      </c>
      <c r="E6654" s="20" t="s">
        <v>335</v>
      </c>
      <c r="F6654" s="20" t="s">
        <v>4938</v>
      </c>
      <c r="G6654" s="20" t="s">
        <v>4939</v>
      </c>
      <c r="H6654" s="20" t="s">
        <v>3743</v>
      </c>
      <c r="I6654" s="20" t="s">
        <v>3744</v>
      </c>
      <c r="J6654" s="20" t="s">
        <v>31</v>
      </c>
      <c r="K6654" s="20" t="s">
        <v>12</v>
      </c>
      <c r="L6654">
        <v>738</v>
      </c>
      <c r="M6654" s="20" t="s">
        <v>13</v>
      </c>
      <c r="N6654" s="20" t="s">
        <v>14</v>
      </c>
      <c r="O6654">
        <v>13.5</v>
      </c>
      <c r="P6654">
        <v>9963</v>
      </c>
      <c r="Q6654">
        <v>31.196400000000001</v>
      </c>
      <c r="R6654" s="7">
        <v>13.5</v>
      </c>
      <c r="S6654" s="1">
        <v>9962.9998969999997</v>
      </c>
      <c r="T6654" s="20" t="s">
        <v>314</v>
      </c>
      <c r="U6654" s="7">
        <v>31.196400000000001</v>
      </c>
      <c r="V6654" s="1">
        <v>310809.73</v>
      </c>
      <c r="W6654">
        <v>2026</v>
      </c>
    </row>
    <row r="6655" spans="1:23" hidden="1" x14ac:dyDescent="0.25">
      <c r="A6655">
        <v>72034775</v>
      </c>
      <c r="B6655" s="2">
        <v>46076</v>
      </c>
      <c r="C6655" s="20" t="s">
        <v>2452</v>
      </c>
      <c r="D6655" s="20" t="s">
        <v>334</v>
      </c>
      <c r="E6655" s="20" t="s">
        <v>335</v>
      </c>
      <c r="F6655" s="20" t="s">
        <v>4938</v>
      </c>
      <c r="G6655" s="20" t="s">
        <v>4939</v>
      </c>
      <c r="H6655" s="20" t="s">
        <v>3743</v>
      </c>
      <c r="I6655" s="20" t="s">
        <v>3744</v>
      </c>
      <c r="J6655" s="20" t="s">
        <v>31</v>
      </c>
      <c r="K6655" s="20" t="s">
        <v>12</v>
      </c>
      <c r="L6655">
        <v>738</v>
      </c>
      <c r="M6655" s="20" t="s">
        <v>13</v>
      </c>
      <c r="N6655" s="20" t="s">
        <v>14</v>
      </c>
      <c r="O6655">
        <v>13.5</v>
      </c>
      <c r="P6655">
        <v>9963</v>
      </c>
      <c r="Q6655">
        <v>31.196400000000001</v>
      </c>
      <c r="R6655" s="7">
        <v>13.5</v>
      </c>
      <c r="S6655" s="1">
        <v>9962.9998969999997</v>
      </c>
      <c r="T6655" s="20" t="s">
        <v>314</v>
      </c>
      <c r="U6655" s="7">
        <v>31.196400000000001</v>
      </c>
      <c r="V6655" s="1">
        <v>310809.73</v>
      </c>
      <c r="W6655">
        <v>2026</v>
      </c>
    </row>
    <row r="6656" spans="1:23" hidden="1" x14ac:dyDescent="0.25">
      <c r="A6656">
        <v>72034775</v>
      </c>
      <c r="B6656" s="2">
        <v>46076</v>
      </c>
      <c r="C6656" s="20" t="s">
        <v>2452</v>
      </c>
      <c r="D6656" s="20" t="s">
        <v>334</v>
      </c>
      <c r="E6656" s="20" t="s">
        <v>335</v>
      </c>
      <c r="F6656" s="20" t="s">
        <v>4938</v>
      </c>
      <c r="G6656" s="20" t="s">
        <v>4939</v>
      </c>
      <c r="H6656" s="20" t="s">
        <v>3745</v>
      </c>
      <c r="I6656" s="20" t="s">
        <v>3746</v>
      </c>
      <c r="J6656" s="20" t="s">
        <v>31</v>
      </c>
      <c r="K6656" s="20" t="s">
        <v>12</v>
      </c>
      <c r="L6656">
        <v>594</v>
      </c>
      <c r="M6656" s="20" t="s">
        <v>13</v>
      </c>
      <c r="N6656" s="20" t="s">
        <v>14</v>
      </c>
      <c r="O6656">
        <v>15.15</v>
      </c>
      <c r="P6656">
        <v>8999.1</v>
      </c>
      <c r="Q6656">
        <v>31.196400000000001</v>
      </c>
      <c r="R6656" s="7">
        <v>15.15</v>
      </c>
      <c r="S6656" s="1">
        <v>8999.0998959999997</v>
      </c>
      <c r="T6656" s="20" t="s">
        <v>314</v>
      </c>
      <c r="U6656" s="7">
        <v>31.196400000000001</v>
      </c>
      <c r="V6656" s="1">
        <v>280739.52</v>
      </c>
      <c r="W6656">
        <v>2026</v>
      </c>
    </row>
    <row r="6657" spans="1:23" hidden="1" x14ac:dyDescent="0.25">
      <c r="A6657">
        <v>72034775</v>
      </c>
      <c r="B6657" s="2">
        <v>46076</v>
      </c>
      <c r="C6657" s="20" t="s">
        <v>2452</v>
      </c>
      <c r="D6657" s="20" t="s">
        <v>334</v>
      </c>
      <c r="E6657" s="20" t="s">
        <v>335</v>
      </c>
      <c r="F6657" s="20" t="s">
        <v>4938</v>
      </c>
      <c r="G6657" s="20" t="s">
        <v>4939</v>
      </c>
      <c r="H6657" s="20" t="s">
        <v>3745</v>
      </c>
      <c r="I6657" s="20" t="s">
        <v>3746</v>
      </c>
      <c r="J6657" s="20" t="s">
        <v>31</v>
      </c>
      <c r="K6657" s="20" t="s">
        <v>12</v>
      </c>
      <c r="L6657">
        <v>756</v>
      </c>
      <c r="M6657" s="20" t="s">
        <v>13</v>
      </c>
      <c r="N6657" s="20" t="s">
        <v>14</v>
      </c>
      <c r="O6657">
        <v>15.15</v>
      </c>
      <c r="P6657">
        <v>11453.4</v>
      </c>
      <c r="Q6657">
        <v>31.196400000000001</v>
      </c>
      <c r="R6657" s="7">
        <v>15.15</v>
      </c>
      <c r="S6657" s="1">
        <v>11453.400071</v>
      </c>
      <c r="T6657" s="20" t="s">
        <v>314</v>
      </c>
      <c r="U6657" s="7">
        <v>31.196400000000001</v>
      </c>
      <c r="V6657" s="1">
        <v>357304.85</v>
      </c>
      <c r="W6657">
        <v>2026</v>
      </c>
    </row>
    <row r="6658" spans="1:23" hidden="1" x14ac:dyDescent="0.25">
      <c r="A6658">
        <v>72034775</v>
      </c>
      <c r="B6658" s="2">
        <v>46076</v>
      </c>
      <c r="C6658" s="20" t="s">
        <v>2452</v>
      </c>
      <c r="D6658" s="20" t="s">
        <v>334</v>
      </c>
      <c r="E6658" s="20" t="s">
        <v>335</v>
      </c>
      <c r="F6658" s="20" t="s">
        <v>4938</v>
      </c>
      <c r="G6658" s="20" t="s">
        <v>4939</v>
      </c>
      <c r="H6658" s="20" t="s">
        <v>3110</v>
      </c>
      <c r="I6658" s="20" t="s">
        <v>3111</v>
      </c>
      <c r="J6658" s="20" t="s">
        <v>31</v>
      </c>
      <c r="K6658" s="20" t="s">
        <v>12</v>
      </c>
      <c r="L6658">
        <v>720</v>
      </c>
      <c r="M6658" s="20" t="s">
        <v>13</v>
      </c>
      <c r="N6658" s="20" t="s">
        <v>14</v>
      </c>
      <c r="O6658">
        <v>17.5</v>
      </c>
      <c r="P6658">
        <v>12600</v>
      </c>
      <c r="Q6658">
        <v>31.196400000000001</v>
      </c>
      <c r="R6658" s="7">
        <v>17.5</v>
      </c>
      <c r="S6658" s="1">
        <v>12600</v>
      </c>
      <c r="T6658" s="20" t="s">
        <v>314</v>
      </c>
      <c r="U6658" s="7">
        <v>31.196400000000001</v>
      </c>
      <c r="V6658" s="1">
        <v>393074.64</v>
      </c>
      <c r="W6658">
        <v>2026</v>
      </c>
    </row>
    <row r="6659" spans="1:23" hidden="1" x14ac:dyDescent="0.25">
      <c r="A6659">
        <v>72034775</v>
      </c>
      <c r="B6659" s="2">
        <v>46076</v>
      </c>
      <c r="C6659" s="20" t="s">
        <v>2452</v>
      </c>
      <c r="D6659" s="20" t="s">
        <v>334</v>
      </c>
      <c r="E6659" s="20" t="s">
        <v>335</v>
      </c>
      <c r="F6659" s="20" t="s">
        <v>4938</v>
      </c>
      <c r="G6659" s="20" t="s">
        <v>4939</v>
      </c>
      <c r="H6659" s="20" t="s">
        <v>3110</v>
      </c>
      <c r="I6659" s="20" t="s">
        <v>3111</v>
      </c>
      <c r="J6659" s="20" t="s">
        <v>31</v>
      </c>
      <c r="K6659" s="20" t="s">
        <v>12</v>
      </c>
      <c r="L6659">
        <v>720</v>
      </c>
      <c r="M6659" s="20" t="s">
        <v>13</v>
      </c>
      <c r="N6659" s="20" t="s">
        <v>14</v>
      </c>
      <c r="O6659">
        <v>17.5</v>
      </c>
      <c r="P6659">
        <v>12600</v>
      </c>
      <c r="Q6659">
        <v>31.196400000000001</v>
      </c>
      <c r="R6659" s="7">
        <v>17.5</v>
      </c>
      <c r="S6659" s="1">
        <v>12600</v>
      </c>
      <c r="T6659" s="20" t="s">
        <v>314</v>
      </c>
      <c r="U6659" s="7">
        <v>31.196400000000001</v>
      </c>
      <c r="V6659" s="1">
        <v>393074.64</v>
      </c>
      <c r="W6659">
        <v>2026</v>
      </c>
    </row>
    <row r="6660" spans="1:23" hidden="1" x14ac:dyDescent="0.25">
      <c r="A6660">
        <v>72034775</v>
      </c>
      <c r="B6660" s="2">
        <v>46076</v>
      </c>
      <c r="C6660" s="20" t="s">
        <v>2452</v>
      </c>
      <c r="D6660" s="20" t="s">
        <v>334</v>
      </c>
      <c r="E6660" s="20" t="s">
        <v>335</v>
      </c>
      <c r="F6660" s="20" t="s">
        <v>4938</v>
      </c>
      <c r="G6660" s="20" t="s">
        <v>4939</v>
      </c>
      <c r="H6660" s="20" t="s">
        <v>3110</v>
      </c>
      <c r="I6660" s="20" t="s">
        <v>3111</v>
      </c>
      <c r="J6660" s="20" t="s">
        <v>31</v>
      </c>
      <c r="K6660" s="20" t="s">
        <v>12</v>
      </c>
      <c r="L6660">
        <v>720</v>
      </c>
      <c r="M6660" s="20" t="s">
        <v>13</v>
      </c>
      <c r="N6660" s="20" t="s">
        <v>14</v>
      </c>
      <c r="O6660">
        <v>17.5</v>
      </c>
      <c r="P6660">
        <v>12600</v>
      </c>
      <c r="Q6660">
        <v>31.196400000000001</v>
      </c>
      <c r="R6660" s="7">
        <v>17.5</v>
      </c>
      <c r="S6660" s="1">
        <v>12600</v>
      </c>
      <c r="T6660" s="20" t="s">
        <v>314</v>
      </c>
      <c r="U6660" s="7">
        <v>31.196400000000001</v>
      </c>
      <c r="V6660" s="1">
        <v>393074.64</v>
      </c>
      <c r="W6660">
        <v>2026</v>
      </c>
    </row>
    <row r="6661" spans="1:23" hidden="1" x14ac:dyDescent="0.25">
      <c r="A6661">
        <v>72034776</v>
      </c>
      <c r="B6661" s="2">
        <v>46076</v>
      </c>
      <c r="C6661" s="20" t="s">
        <v>2500</v>
      </c>
      <c r="D6661" s="20" t="s">
        <v>334</v>
      </c>
      <c r="E6661" s="20" t="s">
        <v>335</v>
      </c>
      <c r="F6661" s="20" t="s">
        <v>4940</v>
      </c>
      <c r="G6661" s="20" t="s">
        <v>4941</v>
      </c>
      <c r="H6661" s="20" t="s">
        <v>4942</v>
      </c>
      <c r="I6661" s="20" t="s">
        <v>4943</v>
      </c>
      <c r="J6661" s="20" t="s">
        <v>31</v>
      </c>
      <c r="K6661" s="20" t="s">
        <v>12</v>
      </c>
      <c r="L6661">
        <v>216</v>
      </c>
      <c r="M6661" s="20" t="s">
        <v>13</v>
      </c>
      <c r="N6661" s="20" t="s">
        <v>14</v>
      </c>
      <c r="O6661">
        <v>14.3</v>
      </c>
      <c r="P6661">
        <v>3088.8</v>
      </c>
      <c r="Q6661">
        <v>31.196400000000001</v>
      </c>
      <c r="R6661" s="7">
        <v>14.3</v>
      </c>
      <c r="S6661" s="1">
        <v>3088.7999890000001</v>
      </c>
      <c r="T6661" s="20" t="s">
        <v>314</v>
      </c>
      <c r="U6661" s="7">
        <v>31.196400000000001</v>
      </c>
      <c r="V6661" s="1">
        <v>96359.44</v>
      </c>
      <c r="W6661">
        <v>2026</v>
      </c>
    </row>
    <row r="6662" spans="1:23" hidden="1" x14ac:dyDescent="0.25">
      <c r="A6662">
        <v>72034775</v>
      </c>
      <c r="B6662" s="2">
        <v>46076</v>
      </c>
      <c r="C6662" s="20" t="s">
        <v>2452</v>
      </c>
      <c r="D6662" s="20" t="s">
        <v>334</v>
      </c>
      <c r="E6662" s="20" t="s">
        <v>335</v>
      </c>
      <c r="F6662" s="20" t="s">
        <v>4936</v>
      </c>
      <c r="G6662" s="20" t="s">
        <v>4937</v>
      </c>
      <c r="H6662" s="20" t="s">
        <v>3743</v>
      </c>
      <c r="I6662" s="20" t="s">
        <v>3744</v>
      </c>
      <c r="J6662" s="20" t="s">
        <v>31</v>
      </c>
      <c r="K6662" s="20" t="s">
        <v>12</v>
      </c>
      <c r="L6662">
        <v>234</v>
      </c>
      <c r="M6662" s="20" t="s">
        <v>13</v>
      </c>
      <c r="N6662" s="20" t="s">
        <v>14</v>
      </c>
      <c r="O6662">
        <v>13.5</v>
      </c>
      <c r="P6662">
        <v>3159</v>
      </c>
      <c r="Q6662">
        <v>31.196400000000001</v>
      </c>
      <c r="R6662" s="7">
        <v>13.5</v>
      </c>
      <c r="S6662" s="1">
        <v>3159.0000759999998</v>
      </c>
      <c r="T6662" s="20" t="s">
        <v>314</v>
      </c>
      <c r="U6662" s="7">
        <v>31.196400000000001</v>
      </c>
      <c r="V6662" s="1">
        <v>98549.43</v>
      </c>
      <c r="W6662">
        <v>2026</v>
      </c>
    </row>
    <row r="6663" spans="1:23" hidden="1" x14ac:dyDescent="0.25">
      <c r="A6663">
        <v>72034775</v>
      </c>
      <c r="B6663" s="2">
        <v>46076</v>
      </c>
      <c r="C6663" s="20" t="s">
        <v>2452</v>
      </c>
      <c r="D6663" s="20" t="s">
        <v>334</v>
      </c>
      <c r="E6663" s="20" t="s">
        <v>335</v>
      </c>
      <c r="F6663" s="20" t="s">
        <v>4936</v>
      </c>
      <c r="G6663" s="20" t="s">
        <v>4937</v>
      </c>
      <c r="H6663" s="20" t="s">
        <v>3743</v>
      </c>
      <c r="I6663" s="20" t="s">
        <v>3744</v>
      </c>
      <c r="J6663" s="20" t="s">
        <v>31</v>
      </c>
      <c r="K6663" s="20" t="s">
        <v>12</v>
      </c>
      <c r="L6663">
        <v>684</v>
      </c>
      <c r="M6663" s="20" t="s">
        <v>13</v>
      </c>
      <c r="N6663" s="20" t="s">
        <v>14</v>
      </c>
      <c r="O6663">
        <v>13.5</v>
      </c>
      <c r="P6663">
        <v>9234</v>
      </c>
      <c r="Q6663">
        <v>31.196400000000001</v>
      </c>
      <c r="R6663" s="7">
        <v>13.5</v>
      </c>
      <c r="S6663" s="1">
        <v>9234.0000760000003</v>
      </c>
      <c r="T6663" s="20" t="s">
        <v>314</v>
      </c>
      <c r="U6663" s="7">
        <v>31.196400000000001</v>
      </c>
      <c r="V6663" s="1">
        <v>288067.56</v>
      </c>
      <c r="W6663">
        <v>2026</v>
      </c>
    </row>
    <row r="6664" spans="1:23" hidden="1" x14ac:dyDescent="0.25">
      <c r="A6664">
        <v>72034775</v>
      </c>
      <c r="B6664" s="2">
        <v>46076</v>
      </c>
      <c r="C6664" s="20" t="s">
        <v>2452</v>
      </c>
      <c r="D6664" s="20" t="s">
        <v>334</v>
      </c>
      <c r="E6664" s="20" t="s">
        <v>335</v>
      </c>
      <c r="F6664" s="20" t="s">
        <v>4936</v>
      </c>
      <c r="G6664" s="20" t="s">
        <v>4937</v>
      </c>
      <c r="H6664" s="20" t="s">
        <v>3743</v>
      </c>
      <c r="I6664" s="20" t="s">
        <v>3744</v>
      </c>
      <c r="J6664" s="20" t="s">
        <v>31</v>
      </c>
      <c r="K6664" s="20" t="s">
        <v>12</v>
      </c>
      <c r="L6664">
        <v>738</v>
      </c>
      <c r="M6664" s="20" t="s">
        <v>13</v>
      </c>
      <c r="N6664" s="20" t="s">
        <v>14</v>
      </c>
      <c r="O6664">
        <v>13.5</v>
      </c>
      <c r="P6664">
        <v>9963</v>
      </c>
      <c r="Q6664">
        <v>31.196400000000001</v>
      </c>
      <c r="R6664" s="7">
        <v>13.5</v>
      </c>
      <c r="S6664" s="1">
        <v>9962.9998969999997</v>
      </c>
      <c r="T6664" s="20" t="s">
        <v>314</v>
      </c>
      <c r="U6664" s="7">
        <v>31.196400000000001</v>
      </c>
      <c r="V6664" s="1">
        <v>310809.73</v>
      </c>
      <c r="W6664">
        <v>2026</v>
      </c>
    </row>
    <row r="6665" spans="1:23" hidden="1" x14ac:dyDescent="0.25">
      <c r="A6665">
        <v>72035370</v>
      </c>
      <c r="B6665" s="2">
        <v>46076</v>
      </c>
      <c r="C6665" s="20" t="s">
        <v>2483</v>
      </c>
      <c r="D6665" s="20" t="s">
        <v>334</v>
      </c>
      <c r="E6665" s="20" t="s">
        <v>335</v>
      </c>
      <c r="F6665" s="20" t="s">
        <v>4936</v>
      </c>
      <c r="G6665" s="20" t="s">
        <v>4937</v>
      </c>
      <c r="H6665" s="20" t="s">
        <v>3110</v>
      </c>
      <c r="I6665" s="20" t="s">
        <v>3111</v>
      </c>
      <c r="J6665" s="20" t="s">
        <v>31</v>
      </c>
      <c r="K6665" s="20" t="s">
        <v>12</v>
      </c>
      <c r="L6665">
        <v>486</v>
      </c>
      <c r="M6665" s="20" t="s">
        <v>13</v>
      </c>
      <c r="N6665" s="20" t="s">
        <v>14</v>
      </c>
      <c r="O6665">
        <v>17.5</v>
      </c>
      <c r="P6665">
        <v>8505</v>
      </c>
      <c r="Q6665">
        <v>31.196400000000001</v>
      </c>
      <c r="R6665" s="7">
        <v>17.5</v>
      </c>
      <c r="S6665" s="1">
        <v>8504.9999349999998</v>
      </c>
      <c r="T6665" s="20" t="s">
        <v>314</v>
      </c>
      <c r="U6665" s="7">
        <v>31.196400000000001</v>
      </c>
      <c r="V6665" s="1">
        <v>265325.38</v>
      </c>
      <c r="W6665">
        <v>2026</v>
      </c>
    </row>
    <row r="6666" spans="1:23" hidden="1" x14ac:dyDescent="0.25">
      <c r="A6666">
        <v>72035371</v>
      </c>
      <c r="B6666" s="2">
        <v>46076</v>
      </c>
      <c r="C6666" s="20" t="s">
        <v>2483</v>
      </c>
      <c r="D6666" s="20" t="s">
        <v>334</v>
      </c>
      <c r="E6666" s="20" t="s">
        <v>335</v>
      </c>
      <c r="F6666" s="20" t="s">
        <v>4936</v>
      </c>
      <c r="G6666" s="20" t="s">
        <v>4937</v>
      </c>
      <c r="H6666" s="20" t="s">
        <v>3112</v>
      </c>
      <c r="I6666" s="20" t="s">
        <v>3113</v>
      </c>
      <c r="J6666" s="20" t="s">
        <v>31</v>
      </c>
      <c r="K6666" s="20" t="s">
        <v>48</v>
      </c>
      <c r="L6666">
        <v>300</v>
      </c>
      <c r="M6666" s="20" t="s">
        <v>13</v>
      </c>
      <c r="N6666" s="20" t="s">
        <v>14</v>
      </c>
      <c r="O6666">
        <v>16.2</v>
      </c>
      <c r="P6666">
        <v>4860</v>
      </c>
      <c r="Q6666">
        <v>31.196400000000001</v>
      </c>
      <c r="R6666" s="7">
        <v>16.2</v>
      </c>
      <c r="S6666" s="1">
        <v>4859.999871</v>
      </c>
      <c r="T6666" s="20" t="s">
        <v>314</v>
      </c>
      <c r="U6666" s="7">
        <v>31.196400000000001</v>
      </c>
      <c r="V6666" s="1">
        <v>151614.5</v>
      </c>
      <c r="W6666">
        <v>2026</v>
      </c>
    </row>
    <row r="6667" spans="1:23" hidden="1" x14ac:dyDescent="0.25">
      <c r="A6667">
        <v>72037462</v>
      </c>
      <c r="B6667" s="2">
        <v>46079</v>
      </c>
      <c r="C6667" s="20" t="s">
        <v>3264</v>
      </c>
      <c r="D6667" s="20" t="s">
        <v>3100</v>
      </c>
      <c r="E6667" s="20" t="s">
        <v>3101</v>
      </c>
      <c r="F6667" s="20" t="s">
        <v>4944</v>
      </c>
      <c r="G6667" s="20" t="s">
        <v>4945</v>
      </c>
      <c r="H6667" s="20" t="s">
        <v>3104</v>
      </c>
      <c r="I6667" s="20" t="s">
        <v>3105</v>
      </c>
      <c r="J6667" s="20" t="s">
        <v>31</v>
      </c>
      <c r="K6667" s="20" t="s">
        <v>12</v>
      </c>
      <c r="L6667">
        <v>100</v>
      </c>
      <c r="M6667" s="20" t="s">
        <v>13</v>
      </c>
      <c r="N6667" s="20" t="s">
        <v>14</v>
      </c>
      <c r="O6667">
        <v>12</v>
      </c>
      <c r="P6667">
        <v>1200</v>
      </c>
      <c r="Q6667">
        <v>31.232500000000002</v>
      </c>
      <c r="R6667" s="7">
        <v>12</v>
      </c>
      <c r="S6667" s="1">
        <v>1200</v>
      </c>
      <c r="T6667" s="20" t="s">
        <v>314</v>
      </c>
      <c r="U6667" s="7">
        <v>31.232500000000002</v>
      </c>
      <c r="V6667" s="1">
        <v>37479</v>
      </c>
      <c r="W6667">
        <v>2026</v>
      </c>
    </row>
    <row r="6668" spans="1:23" hidden="1" x14ac:dyDescent="0.25">
      <c r="A6668">
        <v>72037462</v>
      </c>
      <c r="B6668" s="2">
        <v>46079</v>
      </c>
      <c r="C6668" s="20" t="s">
        <v>3264</v>
      </c>
      <c r="D6668" s="20" t="s">
        <v>3100</v>
      </c>
      <c r="E6668" s="20" t="s">
        <v>3101</v>
      </c>
      <c r="F6668" s="20" t="s">
        <v>4944</v>
      </c>
      <c r="G6668" s="20" t="s">
        <v>4945</v>
      </c>
      <c r="H6668" s="20" t="s">
        <v>3106</v>
      </c>
      <c r="I6668" s="20" t="s">
        <v>3107</v>
      </c>
      <c r="J6668" s="20" t="s">
        <v>31</v>
      </c>
      <c r="K6668" s="20" t="s">
        <v>12</v>
      </c>
      <c r="L6668">
        <v>1000</v>
      </c>
      <c r="M6668" s="20" t="s">
        <v>13</v>
      </c>
      <c r="N6668" s="20" t="s">
        <v>14</v>
      </c>
      <c r="O6668">
        <v>12</v>
      </c>
      <c r="P6668">
        <v>12000</v>
      </c>
      <c r="Q6668">
        <v>31.232500000000002</v>
      </c>
      <c r="R6668" s="7">
        <v>12</v>
      </c>
      <c r="S6668" s="1">
        <v>12000</v>
      </c>
      <c r="T6668" s="20" t="s">
        <v>314</v>
      </c>
      <c r="U6668" s="7">
        <v>31.232500000000002</v>
      </c>
      <c r="V6668" s="1">
        <v>374790</v>
      </c>
      <c r="W6668">
        <v>2026</v>
      </c>
    </row>
    <row r="6669" spans="1:23" hidden="1" x14ac:dyDescent="0.25">
      <c r="A6669">
        <v>72037462</v>
      </c>
      <c r="B6669" s="2">
        <v>46079</v>
      </c>
      <c r="C6669" s="20" t="s">
        <v>3264</v>
      </c>
      <c r="D6669" s="20" t="s">
        <v>3100</v>
      </c>
      <c r="E6669" s="20" t="s">
        <v>3101</v>
      </c>
      <c r="F6669" s="20" t="s">
        <v>4944</v>
      </c>
      <c r="G6669" s="20" t="s">
        <v>4945</v>
      </c>
      <c r="H6669" s="20" t="s">
        <v>3106</v>
      </c>
      <c r="I6669" s="20" t="s">
        <v>3107</v>
      </c>
      <c r="J6669" s="20" t="s">
        <v>31</v>
      </c>
      <c r="K6669" s="20" t="s">
        <v>12</v>
      </c>
      <c r="L6669">
        <v>1000</v>
      </c>
      <c r="M6669" s="20" t="s">
        <v>13</v>
      </c>
      <c r="N6669" s="20" t="s">
        <v>14</v>
      </c>
      <c r="O6669">
        <v>12</v>
      </c>
      <c r="P6669">
        <v>12000</v>
      </c>
      <c r="Q6669">
        <v>31.232500000000002</v>
      </c>
      <c r="R6669" s="7">
        <v>12</v>
      </c>
      <c r="S6669" s="1">
        <v>12000</v>
      </c>
      <c r="T6669" s="20" t="s">
        <v>314</v>
      </c>
      <c r="U6669" s="7">
        <v>31.232500000000002</v>
      </c>
      <c r="V6669" s="1">
        <v>374790</v>
      </c>
      <c r="W6669">
        <v>2026</v>
      </c>
    </row>
    <row r="6670" spans="1:23" hidden="1" x14ac:dyDescent="0.25">
      <c r="A6670">
        <v>72037462</v>
      </c>
      <c r="B6670" s="2">
        <v>46079</v>
      </c>
      <c r="C6670" s="20" t="s">
        <v>3264</v>
      </c>
      <c r="D6670" s="20" t="s">
        <v>3100</v>
      </c>
      <c r="E6670" s="20" t="s">
        <v>3101</v>
      </c>
      <c r="F6670" s="20" t="s">
        <v>4944</v>
      </c>
      <c r="G6670" s="20" t="s">
        <v>4945</v>
      </c>
      <c r="H6670" s="20" t="s">
        <v>3106</v>
      </c>
      <c r="I6670" s="20" t="s">
        <v>3107</v>
      </c>
      <c r="J6670" s="20" t="s">
        <v>31</v>
      </c>
      <c r="K6670" s="20" t="s">
        <v>12</v>
      </c>
      <c r="L6670">
        <v>1000</v>
      </c>
      <c r="M6670" s="20" t="s">
        <v>13</v>
      </c>
      <c r="N6670" s="20" t="s">
        <v>14</v>
      </c>
      <c r="O6670">
        <v>12</v>
      </c>
      <c r="P6670">
        <v>12000</v>
      </c>
      <c r="Q6670">
        <v>31.232500000000002</v>
      </c>
      <c r="R6670" s="7">
        <v>12</v>
      </c>
      <c r="S6670" s="1">
        <v>12000</v>
      </c>
      <c r="T6670" s="20" t="s">
        <v>314</v>
      </c>
      <c r="U6670" s="7">
        <v>31.232500000000002</v>
      </c>
      <c r="V6670" s="1">
        <v>374790</v>
      </c>
      <c r="W6670">
        <v>2026</v>
      </c>
    </row>
    <row r="6671" spans="1:23" hidden="1" x14ac:dyDescent="0.25">
      <c r="A6671">
        <v>72037462</v>
      </c>
      <c r="B6671" s="2">
        <v>46079</v>
      </c>
      <c r="C6671" s="20" t="s">
        <v>3264</v>
      </c>
      <c r="D6671" s="20" t="s">
        <v>3100</v>
      </c>
      <c r="E6671" s="20" t="s">
        <v>3101</v>
      </c>
      <c r="F6671" s="20" t="s">
        <v>4944</v>
      </c>
      <c r="G6671" s="20" t="s">
        <v>4945</v>
      </c>
      <c r="H6671" s="20" t="s">
        <v>3108</v>
      </c>
      <c r="I6671" s="20" t="s">
        <v>3109</v>
      </c>
      <c r="J6671" s="20" t="s">
        <v>31</v>
      </c>
      <c r="K6671" s="20" t="s">
        <v>12</v>
      </c>
      <c r="L6671">
        <v>750</v>
      </c>
      <c r="M6671" s="20" t="s">
        <v>13</v>
      </c>
      <c r="N6671" s="20" t="s">
        <v>14</v>
      </c>
      <c r="O6671">
        <v>12</v>
      </c>
      <c r="P6671">
        <v>9000</v>
      </c>
      <c r="Q6671">
        <v>31.232500000000002</v>
      </c>
      <c r="R6671" s="7">
        <v>12</v>
      </c>
      <c r="S6671" s="1">
        <v>9000</v>
      </c>
      <c r="T6671" s="20" t="s">
        <v>314</v>
      </c>
      <c r="U6671" s="7">
        <v>31.232500000000002</v>
      </c>
      <c r="V6671" s="1">
        <v>281092.5</v>
      </c>
      <c r="W6671">
        <v>2026</v>
      </c>
    </row>
    <row r="6672" spans="1:23" hidden="1" x14ac:dyDescent="0.25">
      <c r="A6672">
        <v>72037462</v>
      </c>
      <c r="B6672" s="2">
        <v>46079</v>
      </c>
      <c r="C6672" s="20" t="s">
        <v>3264</v>
      </c>
      <c r="D6672" s="20" t="s">
        <v>3100</v>
      </c>
      <c r="E6672" s="20" t="s">
        <v>3101</v>
      </c>
      <c r="F6672" s="20" t="s">
        <v>4944</v>
      </c>
      <c r="G6672" s="20" t="s">
        <v>4945</v>
      </c>
      <c r="H6672" s="20" t="s">
        <v>3108</v>
      </c>
      <c r="I6672" s="20" t="s">
        <v>3109</v>
      </c>
      <c r="J6672" s="20" t="s">
        <v>31</v>
      </c>
      <c r="K6672" s="20" t="s">
        <v>12</v>
      </c>
      <c r="L6672">
        <v>750</v>
      </c>
      <c r="M6672" s="20" t="s">
        <v>13</v>
      </c>
      <c r="N6672" s="20" t="s">
        <v>14</v>
      </c>
      <c r="O6672">
        <v>12</v>
      </c>
      <c r="P6672">
        <v>9000</v>
      </c>
      <c r="Q6672">
        <v>31.232500000000002</v>
      </c>
      <c r="R6672" s="7">
        <v>12</v>
      </c>
      <c r="S6672" s="1">
        <v>9000</v>
      </c>
      <c r="T6672" s="20" t="s">
        <v>314</v>
      </c>
      <c r="U6672" s="7">
        <v>31.232500000000002</v>
      </c>
      <c r="V6672" s="1">
        <v>281092.5</v>
      </c>
      <c r="W6672">
        <v>2026</v>
      </c>
    </row>
    <row r="6673" spans="1:23" hidden="1" x14ac:dyDescent="0.25">
      <c r="A6673">
        <v>72035370</v>
      </c>
      <c r="B6673" s="2">
        <v>46100</v>
      </c>
      <c r="C6673" s="20" t="s">
        <v>2483</v>
      </c>
      <c r="D6673" s="20" t="s">
        <v>334</v>
      </c>
      <c r="E6673" s="20" t="s">
        <v>335</v>
      </c>
      <c r="F6673" s="20" t="s">
        <v>5903</v>
      </c>
      <c r="G6673" s="20" t="s">
        <v>5904</v>
      </c>
      <c r="H6673" s="20" t="s">
        <v>3743</v>
      </c>
      <c r="I6673" s="20" t="s">
        <v>3744</v>
      </c>
      <c r="J6673" s="20" t="s">
        <v>31</v>
      </c>
      <c r="K6673" s="20" t="s">
        <v>12</v>
      </c>
      <c r="L6673">
        <v>342</v>
      </c>
      <c r="M6673" s="20" t="s">
        <v>13</v>
      </c>
      <c r="N6673" s="20" t="s">
        <v>14</v>
      </c>
      <c r="O6673">
        <v>13.5</v>
      </c>
      <c r="P6673">
        <v>4617</v>
      </c>
      <c r="Q6673">
        <v>32.922699999999999</v>
      </c>
      <c r="R6673" s="7">
        <v>13.5</v>
      </c>
      <c r="S6673" s="1">
        <v>4617.0001240000001</v>
      </c>
      <c r="T6673" s="20" t="s">
        <v>314</v>
      </c>
      <c r="U6673" s="7">
        <v>32.922699999999999</v>
      </c>
      <c r="V6673" s="1">
        <v>152004.10999999999</v>
      </c>
      <c r="W6673">
        <v>2026</v>
      </c>
    </row>
    <row r="6674" spans="1:23" hidden="1" x14ac:dyDescent="0.25">
      <c r="A6674">
        <v>72035370</v>
      </c>
      <c r="B6674" s="2">
        <v>46100</v>
      </c>
      <c r="C6674" s="20" t="s">
        <v>2483</v>
      </c>
      <c r="D6674" s="20" t="s">
        <v>334</v>
      </c>
      <c r="E6674" s="20" t="s">
        <v>335</v>
      </c>
      <c r="F6674" s="20" t="s">
        <v>5903</v>
      </c>
      <c r="G6674" s="20" t="s">
        <v>5904</v>
      </c>
      <c r="H6674" s="20" t="s">
        <v>3743</v>
      </c>
      <c r="I6674" s="20" t="s">
        <v>3744</v>
      </c>
      <c r="J6674" s="20" t="s">
        <v>31</v>
      </c>
      <c r="K6674" s="20" t="s">
        <v>12</v>
      </c>
      <c r="L6674">
        <v>738</v>
      </c>
      <c r="M6674" s="20" t="s">
        <v>13</v>
      </c>
      <c r="N6674" s="20" t="s">
        <v>14</v>
      </c>
      <c r="O6674">
        <v>13.5</v>
      </c>
      <c r="P6674">
        <v>9963</v>
      </c>
      <c r="Q6674">
        <v>32.922699999999999</v>
      </c>
      <c r="R6674" s="7">
        <v>13.5</v>
      </c>
      <c r="S6674" s="1">
        <v>9962.9999960000005</v>
      </c>
      <c r="T6674" s="20" t="s">
        <v>314</v>
      </c>
      <c r="U6674" s="7">
        <v>32.922699999999999</v>
      </c>
      <c r="V6674" s="1">
        <v>328008.86</v>
      </c>
      <c r="W6674">
        <v>2026</v>
      </c>
    </row>
    <row r="6675" spans="1:23" hidden="1" x14ac:dyDescent="0.25">
      <c r="A6675">
        <v>72035370</v>
      </c>
      <c r="B6675" s="2">
        <v>46100</v>
      </c>
      <c r="C6675" s="20" t="s">
        <v>2483</v>
      </c>
      <c r="D6675" s="20" t="s">
        <v>334</v>
      </c>
      <c r="E6675" s="20" t="s">
        <v>335</v>
      </c>
      <c r="F6675" s="20" t="s">
        <v>5903</v>
      </c>
      <c r="G6675" s="20" t="s">
        <v>5904</v>
      </c>
      <c r="H6675" s="20" t="s">
        <v>3743</v>
      </c>
      <c r="I6675" s="20" t="s">
        <v>3744</v>
      </c>
      <c r="J6675" s="20" t="s">
        <v>31</v>
      </c>
      <c r="K6675" s="20" t="s">
        <v>12</v>
      </c>
      <c r="L6675">
        <v>738</v>
      </c>
      <c r="M6675" s="20" t="s">
        <v>13</v>
      </c>
      <c r="N6675" s="20" t="s">
        <v>14</v>
      </c>
      <c r="O6675">
        <v>13.5</v>
      </c>
      <c r="P6675">
        <v>9963</v>
      </c>
      <c r="Q6675">
        <v>32.922699999999999</v>
      </c>
      <c r="R6675" s="7">
        <v>13.5</v>
      </c>
      <c r="S6675" s="1">
        <v>9962.9999960000005</v>
      </c>
      <c r="T6675" s="20" t="s">
        <v>314</v>
      </c>
      <c r="U6675" s="7">
        <v>32.922699999999999</v>
      </c>
      <c r="V6675" s="1">
        <v>328008.86</v>
      </c>
      <c r="W6675">
        <v>2026</v>
      </c>
    </row>
    <row r="6676" spans="1:23" hidden="1" x14ac:dyDescent="0.25">
      <c r="A6676">
        <v>72035370</v>
      </c>
      <c r="B6676" s="2">
        <v>46100</v>
      </c>
      <c r="C6676" s="20" t="s">
        <v>2483</v>
      </c>
      <c r="D6676" s="20" t="s">
        <v>334</v>
      </c>
      <c r="E6676" s="20" t="s">
        <v>335</v>
      </c>
      <c r="F6676" s="20" t="s">
        <v>5903</v>
      </c>
      <c r="G6676" s="20" t="s">
        <v>5904</v>
      </c>
      <c r="H6676" s="20" t="s">
        <v>3743</v>
      </c>
      <c r="I6676" s="20" t="s">
        <v>3744</v>
      </c>
      <c r="J6676" s="20" t="s">
        <v>31</v>
      </c>
      <c r="K6676" s="20" t="s">
        <v>12</v>
      </c>
      <c r="L6676">
        <v>738</v>
      </c>
      <c r="M6676" s="20" t="s">
        <v>13</v>
      </c>
      <c r="N6676" s="20" t="s">
        <v>14</v>
      </c>
      <c r="O6676">
        <v>13.5</v>
      </c>
      <c r="P6676">
        <v>9963</v>
      </c>
      <c r="Q6676">
        <v>32.922699999999999</v>
      </c>
      <c r="R6676" s="7">
        <v>13.5</v>
      </c>
      <c r="S6676" s="1">
        <v>9962.9999960000005</v>
      </c>
      <c r="T6676" s="20" t="s">
        <v>314</v>
      </c>
      <c r="U6676" s="7">
        <v>32.922699999999999</v>
      </c>
      <c r="V6676" s="1">
        <v>328008.86</v>
      </c>
      <c r="W6676">
        <v>2026</v>
      </c>
    </row>
    <row r="6677" spans="1:23" hidden="1" x14ac:dyDescent="0.25">
      <c r="A6677">
        <v>72035370</v>
      </c>
      <c r="B6677" s="2">
        <v>46100</v>
      </c>
      <c r="C6677" s="20" t="s">
        <v>2483</v>
      </c>
      <c r="D6677" s="20" t="s">
        <v>334</v>
      </c>
      <c r="E6677" s="20" t="s">
        <v>335</v>
      </c>
      <c r="F6677" s="20" t="s">
        <v>5903</v>
      </c>
      <c r="G6677" s="20" t="s">
        <v>5904</v>
      </c>
      <c r="H6677" s="20" t="s">
        <v>3743</v>
      </c>
      <c r="I6677" s="20" t="s">
        <v>3744</v>
      </c>
      <c r="J6677" s="20" t="s">
        <v>31</v>
      </c>
      <c r="K6677" s="20" t="s">
        <v>12</v>
      </c>
      <c r="L6677">
        <v>738</v>
      </c>
      <c r="M6677" s="20" t="s">
        <v>13</v>
      </c>
      <c r="N6677" s="20" t="s">
        <v>14</v>
      </c>
      <c r="O6677">
        <v>13.5</v>
      </c>
      <c r="P6677">
        <v>9963</v>
      </c>
      <c r="Q6677">
        <v>32.922699999999999</v>
      </c>
      <c r="R6677" s="7">
        <v>13.5</v>
      </c>
      <c r="S6677" s="1">
        <v>9962.9999960000005</v>
      </c>
      <c r="T6677" s="20" t="s">
        <v>314</v>
      </c>
      <c r="U6677" s="7">
        <v>32.922699999999999</v>
      </c>
      <c r="V6677" s="1">
        <v>328008.86</v>
      </c>
      <c r="W6677">
        <v>2026</v>
      </c>
    </row>
    <row r="6678" spans="1:23" hidden="1" x14ac:dyDescent="0.25">
      <c r="A6678">
        <v>72035370</v>
      </c>
      <c r="B6678" s="2">
        <v>46100</v>
      </c>
      <c r="C6678" s="20" t="s">
        <v>2483</v>
      </c>
      <c r="D6678" s="20" t="s">
        <v>334</v>
      </c>
      <c r="E6678" s="20" t="s">
        <v>335</v>
      </c>
      <c r="F6678" s="20" t="s">
        <v>5903</v>
      </c>
      <c r="G6678" s="20" t="s">
        <v>5904</v>
      </c>
      <c r="H6678" s="20" t="s">
        <v>3743</v>
      </c>
      <c r="I6678" s="20" t="s">
        <v>3744</v>
      </c>
      <c r="J6678" s="20" t="s">
        <v>31</v>
      </c>
      <c r="K6678" s="20" t="s">
        <v>12</v>
      </c>
      <c r="L6678">
        <v>738</v>
      </c>
      <c r="M6678" s="20" t="s">
        <v>13</v>
      </c>
      <c r="N6678" s="20" t="s">
        <v>14</v>
      </c>
      <c r="O6678">
        <v>13.5</v>
      </c>
      <c r="P6678">
        <v>9963</v>
      </c>
      <c r="Q6678">
        <v>32.922699999999999</v>
      </c>
      <c r="R6678" s="7">
        <v>13.5</v>
      </c>
      <c r="S6678" s="1">
        <v>9962.9999960000005</v>
      </c>
      <c r="T6678" s="20" t="s">
        <v>314</v>
      </c>
      <c r="U6678" s="7">
        <v>32.922699999999999</v>
      </c>
      <c r="V6678" s="1">
        <v>328008.86</v>
      </c>
      <c r="W6678">
        <v>2026</v>
      </c>
    </row>
    <row r="6679" spans="1:23" hidden="1" x14ac:dyDescent="0.25">
      <c r="A6679">
        <v>72036559</v>
      </c>
      <c r="B6679" s="2">
        <v>46100</v>
      </c>
      <c r="C6679" s="20" t="s">
        <v>2534</v>
      </c>
      <c r="D6679" s="20" t="s">
        <v>334</v>
      </c>
      <c r="E6679" s="20" t="s">
        <v>335</v>
      </c>
      <c r="F6679" s="20" t="s">
        <v>5903</v>
      </c>
      <c r="G6679" s="20" t="s">
        <v>5904</v>
      </c>
      <c r="H6679" s="20" t="s">
        <v>5923</v>
      </c>
      <c r="I6679" s="20" t="s">
        <v>5924</v>
      </c>
      <c r="J6679" s="20" t="s">
        <v>31</v>
      </c>
      <c r="K6679" s="20" t="s">
        <v>12</v>
      </c>
      <c r="L6679">
        <v>90</v>
      </c>
      <c r="M6679" s="20" t="s">
        <v>13</v>
      </c>
      <c r="N6679" s="20" t="s">
        <v>14</v>
      </c>
      <c r="O6679">
        <v>12</v>
      </c>
      <c r="P6679">
        <v>1080</v>
      </c>
      <c r="Q6679">
        <v>32.922699999999999</v>
      </c>
      <c r="R6679" s="7">
        <v>12</v>
      </c>
      <c r="S6679" s="1">
        <v>1080.000121</v>
      </c>
      <c r="T6679" s="20" t="s">
        <v>314</v>
      </c>
      <c r="U6679" s="7">
        <v>32.922699999999999</v>
      </c>
      <c r="V6679" s="1">
        <v>35556.519999999997</v>
      </c>
      <c r="W6679">
        <v>2026</v>
      </c>
    </row>
    <row r="6680" spans="1:23" hidden="1" x14ac:dyDescent="0.25">
      <c r="A6680">
        <v>72036559</v>
      </c>
      <c r="B6680" s="2">
        <v>46100</v>
      </c>
      <c r="C6680" s="20" t="s">
        <v>2534</v>
      </c>
      <c r="D6680" s="20" t="s">
        <v>334</v>
      </c>
      <c r="E6680" s="20" t="s">
        <v>335</v>
      </c>
      <c r="F6680" s="20" t="s">
        <v>5903</v>
      </c>
      <c r="G6680" s="20" t="s">
        <v>5904</v>
      </c>
      <c r="H6680" s="20" t="s">
        <v>5923</v>
      </c>
      <c r="I6680" s="20" t="s">
        <v>5924</v>
      </c>
      <c r="J6680" s="20" t="s">
        <v>31</v>
      </c>
      <c r="K6680" s="20" t="s">
        <v>12</v>
      </c>
      <c r="L6680">
        <v>90</v>
      </c>
      <c r="M6680" s="20" t="s">
        <v>13</v>
      </c>
      <c r="N6680" s="20" t="s">
        <v>14</v>
      </c>
      <c r="O6680">
        <v>12</v>
      </c>
      <c r="P6680">
        <v>1080</v>
      </c>
      <c r="Q6680">
        <v>32.922699999999999</v>
      </c>
      <c r="R6680" s="7">
        <v>12</v>
      </c>
      <c r="S6680" s="1">
        <v>1080.000121</v>
      </c>
      <c r="T6680" s="20" t="s">
        <v>314</v>
      </c>
      <c r="U6680" s="7">
        <v>32.922699999999999</v>
      </c>
      <c r="V6680" s="1">
        <v>35556.519999999997</v>
      </c>
      <c r="W6680">
        <v>2026</v>
      </c>
    </row>
    <row r="6681" spans="1:23" hidden="1" x14ac:dyDescent="0.25">
      <c r="A6681">
        <v>72036559</v>
      </c>
      <c r="B6681" s="2">
        <v>46100</v>
      </c>
      <c r="C6681" s="20" t="s">
        <v>2534</v>
      </c>
      <c r="D6681" s="20" t="s">
        <v>334</v>
      </c>
      <c r="E6681" s="20" t="s">
        <v>335</v>
      </c>
      <c r="F6681" s="20" t="s">
        <v>5903</v>
      </c>
      <c r="G6681" s="20" t="s">
        <v>5904</v>
      </c>
      <c r="H6681" s="20" t="s">
        <v>3743</v>
      </c>
      <c r="I6681" s="20" t="s">
        <v>3744</v>
      </c>
      <c r="J6681" s="20" t="s">
        <v>31</v>
      </c>
      <c r="K6681" s="20" t="s">
        <v>12</v>
      </c>
      <c r="L6681">
        <v>396</v>
      </c>
      <c r="M6681" s="20" t="s">
        <v>13</v>
      </c>
      <c r="N6681" s="20" t="s">
        <v>14</v>
      </c>
      <c r="O6681">
        <v>13.5</v>
      </c>
      <c r="P6681">
        <v>5346</v>
      </c>
      <c r="Q6681">
        <v>32.922699999999999</v>
      </c>
      <c r="R6681" s="7">
        <v>13.5</v>
      </c>
      <c r="S6681" s="1">
        <v>5345.9998720000003</v>
      </c>
      <c r="T6681" s="20" t="s">
        <v>314</v>
      </c>
      <c r="U6681" s="7">
        <v>32.922699999999999</v>
      </c>
      <c r="V6681" s="1">
        <v>176004.75</v>
      </c>
      <c r="W6681">
        <v>2026</v>
      </c>
    </row>
    <row r="6682" spans="1:23" hidden="1" x14ac:dyDescent="0.25">
      <c r="A6682">
        <v>72036559</v>
      </c>
      <c r="B6682" s="2">
        <v>46100</v>
      </c>
      <c r="C6682" s="20" t="s">
        <v>2534</v>
      </c>
      <c r="D6682" s="20" t="s">
        <v>334</v>
      </c>
      <c r="E6682" s="20" t="s">
        <v>335</v>
      </c>
      <c r="F6682" s="20" t="s">
        <v>5903</v>
      </c>
      <c r="G6682" s="20" t="s">
        <v>5904</v>
      </c>
      <c r="H6682" s="20" t="s">
        <v>3743</v>
      </c>
      <c r="I6682" s="20" t="s">
        <v>3744</v>
      </c>
      <c r="J6682" s="20" t="s">
        <v>31</v>
      </c>
      <c r="K6682" s="20" t="s">
        <v>12</v>
      </c>
      <c r="L6682">
        <v>684</v>
      </c>
      <c r="M6682" s="20" t="s">
        <v>13</v>
      </c>
      <c r="N6682" s="20" t="s">
        <v>14</v>
      </c>
      <c r="O6682">
        <v>13.5</v>
      </c>
      <c r="P6682">
        <v>9234</v>
      </c>
      <c r="Q6682">
        <v>32.922699999999999</v>
      </c>
      <c r="R6682" s="7">
        <v>13.5</v>
      </c>
      <c r="S6682" s="1">
        <v>9233.9999449999996</v>
      </c>
      <c r="T6682" s="20" t="s">
        <v>314</v>
      </c>
      <c r="U6682" s="7">
        <v>32.922699999999999</v>
      </c>
      <c r="V6682" s="1">
        <v>304008.21000000002</v>
      </c>
      <c r="W6682">
        <v>2026</v>
      </c>
    </row>
    <row r="6683" spans="1:23" hidden="1" x14ac:dyDescent="0.25">
      <c r="A6683">
        <v>72036560</v>
      </c>
      <c r="B6683" s="2">
        <v>46100</v>
      </c>
      <c r="C6683" s="20" t="s">
        <v>2534</v>
      </c>
      <c r="D6683" s="20" t="s">
        <v>334</v>
      </c>
      <c r="E6683" s="20" t="s">
        <v>335</v>
      </c>
      <c r="F6683" s="20" t="s">
        <v>5903</v>
      </c>
      <c r="G6683" s="20" t="s">
        <v>5904</v>
      </c>
      <c r="H6683" s="20" t="s">
        <v>2027</v>
      </c>
      <c r="I6683" s="20" t="s">
        <v>2028</v>
      </c>
      <c r="J6683" s="20" t="s">
        <v>31</v>
      </c>
      <c r="K6683" s="20" t="s">
        <v>12</v>
      </c>
      <c r="L6683">
        <v>1160</v>
      </c>
      <c r="M6683" s="20" t="s">
        <v>13</v>
      </c>
      <c r="N6683" s="20" t="s">
        <v>14</v>
      </c>
      <c r="O6683">
        <v>14.2</v>
      </c>
      <c r="P6683">
        <v>16472</v>
      </c>
      <c r="Q6683">
        <v>32.922699999999999</v>
      </c>
      <c r="R6683" s="7">
        <v>14.2</v>
      </c>
      <c r="S6683" s="1">
        <v>16471.999865999998</v>
      </c>
      <c r="T6683" s="20" t="s">
        <v>314</v>
      </c>
      <c r="U6683" s="7">
        <v>32.922699999999999</v>
      </c>
      <c r="V6683" s="1">
        <v>542302.71</v>
      </c>
      <c r="W6683">
        <v>2026</v>
      </c>
    </row>
    <row r="6684" spans="1:23" hidden="1" x14ac:dyDescent="0.25">
      <c r="A6684">
        <v>72036560</v>
      </c>
      <c r="B6684" s="2">
        <v>46100</v>
      </c>
      <c r="C6684" s="20" t="s">
        <v>2534</v>
      </c>
      <c r="D6684" s="20" t="s">
        <v>334</v>
      </c>
      <c r="E6684" s="20" t="s">
        <v>335</v>
      </c>
      <c r="F6684" s="20" t="s">
        <v>5903</v>
      </c>
      <c r="G6684" s="20" t="s">
        <v>5904</v>
      </c>
      <c r="H6684" s="20" t="s">
        <v>2027</v>
      </c>
      <c r="I6684" s="20" t="s">
        <v>2028</v>
      </c>
      <c r="J6684" s="20" t="s">
        <v>31</v>
      </c>
      <c r="K6684" s="20" t="s">
        <v>12</v>
      </c>
      <c r="L6684">
        <v>1160</v>
      </c>
      <c r="M6684" s="20" t="s">
        <v>13</v>
      </c>
      <c r="N6684" s="20" t="s">
        <v>14</v>
      </c>
      <c r="O6684">
        <v>14.2</v>
      </c>
      <c r="P6684">
        <v>16472</v>
      </c>
      <c r="Q6684">
        <v>32.922699999999999</v>
      </c>
      <c r="R6684" s="7">
        <v>14.2</v>
      </c>
      <c r="S6684" s="1">
        <v>16471.999865999998</v>
      </c>
      <c r="T6684" s="20" t="s">
        <v>314</v>
      </c>
      <c r="U6684" s="7">
        <v>32.922699999999999</v>
      </c>
      <c r="V6684" s="1">
        <v>542302.71</v>
      </c>
      <c r="W6684">
        <v>2026</v>
      </c>
    </row>
    <row r="6685" spans="1:23" hidden="1" x14ac:dyDescent="0.25">
      <c r="A6685">
        <v>72036560</v>
      </c>
      <c r="B6685" s="2">
        <v>46100</v>
      </c>
      <c r="C6685" s="20" t="s">
        <v>2534</v>
      </c>
      <c r="D6685" s="20" t="s">
        <v>334</v>
      </c>
      <c r="E6685" s="20" t="s">
        <v>335</v>
      </c>
      <c r="F6685" s="20" t="s">
        <v>5903</v>
      </c>
      <c r="G6685" s="20" t="s">
        <v>5904</v>
      </c>
      <c r="H6685" s="20" t="s">
        <v>2027</v>
      </c>
      <c r="I6685" s="20" t="s">
        <v>2028</v>
      </c>
      <c r="J6685" s="20" t="s">
        <v>31</v>
      </c>
      <c r="K6685" s="20" t="s">
        <v>12</v>
      </c>
      <c r="L6685">
        <v>1160</v>
      </c>
      <c r="M6685" s="20" t="s">
        <v>13</v>
      </c>
      <c r="N6685" s="20" t="s">
        <v>14</v>
      </c>
      <c r="O6685">
        <v>14.2</v>
      </c>
      <c r="P6685">
        <v>16472</v>
      </c>
      <c r="Q6685">
        <v>32.922699999999999</v>
      </c>
      <c r="R6685" s="7">
        <v>14.2</v>
      </c>
      <c r="S6685" s="1">
        <v>16471.999865999998</v>
      </c>
      <c r="T6685" s="20" t="s">
        <v>314</v>
      </c>
      <c r="U6685" s="7">
        <v>32.922699999999999</v>
      </c>
      <c r="V6685" s="1">
        <v>542302.71</v>
      </c>
      <c r="W6685">
        <v>2026</v>
      </c>
    </row>
    <row r="6686" spans="1:23" hidden="1" x14ac:dyDescent="0.25">
      <c r="A6686">
        <v>72036560</v>
      </c>
      <c r="B6686" s="2">
        <v>46100</v>
      </c>
      <c r="C6686" s="20" t="s">
        <v>2534</v>
      </c>
      <c r="D6686" s="20" t="s">
        <v>334</v>
      </c>
      <c r="E6686" s="20" t="s">
        <v>335</v>
      </c>
      <c r="F6686" s="20" t="s">
        <v>5903</v>
      </c>
      <c r="G6686" s="20" t="s">
        <v>5904</v>
      </c>
      <c r="H6686" s="20" t="s">
        <v>2027</v>
      </c>
      <c r="I6686" s="20" t="s">
        <v>2028</v>
      </c>
      <c r="J6686" s="20" t="s">
        <v>31</v>
      </c>
      <c r="K6686" s="20" t="s">
        <v>12</v>
      </c>
      <c r="L6686">
        <v>1160</v>
      </c>
      <c r="M6686" s="20" t="s">
        <v>13</v>
      </c>
      <c r="N6686" s="20" t="s">
        <v>14</v>
      </c>
      <c r="O6686">
        <v>14.2</v>
      </c>
      <c r="P6686">
        <v>16472</v>
      </c>
      <c r="Q6686">
        <v>32.922699999999999</v>
      </c>
      <c r="R6686" s="7">
        <v>14.2</v>
      </c>
      <c r="S6686" s="1">
        <v>16471.999865999998</v>
      </c>
      <c r="T6686" s="20" t="s">
        <v>314</v>
      </c>
      <c r="U6686" s="7">
        <v>32.922699999999999</v>
      </c>
      <c r="V6686" s="1">
        <v>542302.71</v>
      </c>
      <c r="W6686">
        <v>2026</v>
      </c>
    </row>
    <row r="6687" spans="1:23" hidden="1" x14ac:dyDescent="0.25">
      <c r="A6687">
        <v>72036560</v>
      </c>
      <c r="B6687" s="2">
        <v>46100</v>
      </c>
      <c r="C6687" s="20" t="s">
        <v>2534</v>
      </c>
      <c r="D6687" s="20" t="s">
        <v>334</v>
      </c>
      <c r="E6687" s="20" t="s">
        <v>335</v>
      </c>
      <c r="F6687" s="20" t="s">
        <v>5903</v>
      </c>
      <c r="G6687" s="20" t="s">
        <v>5904</v>
      </c>
      <c r="H6687" s="20" t="s">
        <v>2027</v>
      </c>
      <c r="I6687" s="20" t="s">
        <v>2028</v>
      </c>
      <c r="J6687" s="20" t="s">
        <v>31</v>
      </c>
      <c r="K6687" s="20" t="s">
        <v>12</v>
      </c>
      <c r="L6687">
        <v>1160</v>
      </c>
      <c r="M6687" s="20" t="s">
        <v>13</v>
      </c>
      <c r="N6687" s="20" t="s">
        <v>14</v>
      </c>
      <c r="O6687">
        <v>14.2</v>
      </c>
      <c r="P6687">
        <v>16472</v>
      </c>
      <c r="Q6687">
        <v>32.922699999999999</v>
      </c>
      <c r="R6687" s="7">
        <v>14.2</v>
      </c>
      <c r="S6687" s="1">
        <v>16471.999865999998</v>
      </c>
      <c r="T6687" s="20" t="s">
        <v>314</v>
      </c>
      <c r="U6687" s="7">
        <v>32.922699999999999</v>
      </c>
      <c r="V6687" s="1">
        <v>542302.71</v>
      </c>
      <c r="W6687">
        <v>2026</v>
      </c>
    </row>
    <row r="6688" spans="1:23" hidden="1" x14ac:dyDescent="0.25">
      <c r="A6688">
        <v>72036560</v>
      </c>
      <c r="B6688" s="2">
        <v>46100</v>
      </c>
      <c r="C6688" s="20" t="s">
        <v>2534</v>
      </c>
      <c r="D6688" s="20" t="s">
        <v>334</v>
      </c>
      <c r="E6688" s="20" t="s">
        <v>335</v>
      </c>
      <c r="F6688" s="20" t="s">
        <v>5903</v>
      </c>
      <c r="G6688" s="20" t="s">
        <v>5904</v>
      </c>
      <c r="H6688" s="20" t="s">
        <v>3112</v>
      </c>
      <c r="I6688" s="20" t="s">
        <v>3113</v>
      </c>
      <c r="J6688" s="20" t="s">
        <v>31</v>
      </c>
      <c r="K6688" s="20" t="s">
        <v>12</v>
      </c>
      <c r="L6688">
        <v>200</v>
      </c>
      <c r="M6688" s="20" t="s">
        <v>13</v>
      </c>
      <c r="N6688" s="20" t="s">
        <v>14</v>
      </c>
      <c r="O6688">
        <v>16.2</v>
      </c>
      <c r="P6688">
        <v>3240</v>
      </c>
      <c r="Q6688">
        <v>32.922699999999999</v>
      </c>
      <c r="R6688" s="7">
        <v>16.2</v>
      </c>
      <c r="S6688" s="1">
        <v>3240.0000599999998</v>
      </c>
      <c r="T6688" s="20" t="s">
        <v>314</v>
      </c>
      <c r="U6688" s="7">
        <v>32.922699999999999</v>
      </c>
      <c r="V6688" s="1">
        <v>106669.55</v>
      </c>
      <c r="W6688">
        <v>2026</v>
      </c>
    </row>
    <row r="6689" spans="1:23" hidden="1" x14ac:dyDescent="0.25">
      <c r="A6689">
        <v>72035370</v>
      </c>
      <c r="B6689" s="2">
        <v>46100</v>
      </c>
      <c r="C6689" s="20" t="s">
        <v>2483</v>
      </c>
      <c r="D6689" s="20" t="s">
        <v>334</v>
      </c>
      <c r="E6689" s="20" t="s">
        <v>335</v>
      </c>
      <c r="F6689" s="20" t="s">
        <v>5903</v>
      </c>
      <c r="G6689" s="20" t="s">
        <v>5904</v>
      </c>
      <c r="H6689" s="20" t="s">
        <v>3743</v>
      </c>
      <c r="I6689" s="20" t="s">
        <v>3744</v>
      </c>
      <c r="J6689" s="20" t="s">
        <v>31</v>
      </c>
      <c r="K6689" s="20" t="s">
        <v>12</v>
      </c>
      <c r="L6689">
        <v>738</v>
      </c>
      <c r="M6689" s="20" t="s">
        <v>13</v>
      </c>
      <c r="N6689" s="20" t="s">
        <v>14</v>
      </c>
      <c r="O6689">
        <v>13.5</v>
      </c>
      <c r="P6689">
        <v>9963</v>
      </c>
      <c r="Q6689">
        <v>32.922699999999999</v>
      </c>
      <c r="R6689" s="7">
        <v>13.5</v>
      </c>
      <c r="S6689" s="1">
        <v>9962.9999960000005</v>
      </c>
      <c r="T6689" s="20" t="s">
        <v>314</v>
      </c>
      <c r="U6689" s="7">
        <v>32.922699999999999</v>
      </c>
      <c r="V6689" s="1">
        <v>328008.86</v>
      </c>
      <c r="W6689">
        <v>2026</v>
      </c>
    </row>
    <row r="6690" spans="1:23" hidden="1" x14ac:dyDescent="0.25">
      <c r="A6690">
        <v>72035370</v>
      </c>
      <c r="B6690" s="2">
        <v>46100</v>
      </c>
      <c r="C6690" s="20" t="s">
        <v>2483</v>
      </c>
      <c r="D6690" s="20" t="s">
        <v>334</v>
      </c>
      <c r="E6690" s="20" t="s">
        <v>335</v>
      </c>
      <c r="F6690" s="20" t="s">
        <v>5903</v>
      </c>
      <c r="G6690" s="20" t="s">
        <v>5904</v>
      </c>
      <c r="H6690" s="20" t="s">
        <v>3745</v>
      </c>
      <c r="I6690" s="20" t="s">
        <v>3746</v>
      </c>
      <c r="J6690" s="20" t="s">
        <v>31</v>
      </c>
      <c r="K6690" s="20" t="s">
        <v>12</v>
      </c>
      <c r="L6690">
        <v>720</v>
      </c>
      <c r="M6690" s="20" t="s">
        <v>13</v>
      </c>
      <c r="N6690" s="20" t="s">
        <v>14</v>
      </c>
      <c r="O6690">
        <v>15.15</v>
      </c>
      <c r="P6690">
        <v>10908</v>
      </c>
      <c r="Q6690">
        <v>32.922699999999999</v>
      </c>
      <c r="R6690" s="7">
        <v>15.15</v>
      </c>
      <c r="S6690" s="1">
        <v>10907.999951</v>
      </c>
      <c r="T6690" s="20" t="s">
        <v>314</v>
      </c>
      <c r="U6690" s="7">
        <v>32.922699999999999</v>
      </c>
      <c r="V6690" s="1">
        <v>359120.81</v>
      </c>
      <c r="W6690">
        <v>2026</v>
      </c>
    </row>
    <row r="6691" spans="1:23" hidden="1" x14ac:dyDescent="0.25">
      <c r="A6691">
        <v>72035370</v>
      </c>
      <c r="B6691" s="2">
        <v>46100</v>
      </c>
      <c r="C6691" s="20" t="s">
        <v>2483</v>
      </c>
      <c r="D6691" s="20" t="s">
        <v>334</v>
      </c>
      <c r="E6691" s="20" t="s">
        <v>335</v>
      </c>
      <c r="F6691" s="20" t="s">
        <v>5903</v>
      </c>
      <c r="G6691" s="20" t="s">
        <v>5904</v>
      </c>
      <c r="H6691" s="20" t="s">
        <v>3745</v>
      </c>
      <c r="I6691" s="20" t="s">
        <v>3746</v>
      </c>
      <c r="J6691" s="20" t="s">
        <v>31</v>
      </c>
      <c r="K6691" s="20" t="s">
        <v>12</v>
      </c>
      <c r="L6691">
        <v>720</v>
      </c>
      <c r="M6691" s="20" t="s">
        <v>13</v>
      </c>
      <c r="N6691" s="20" t="s">
        <v>14</v>
      </c>
      <c r="O6691">
        <v>15.15</v>
      </c>
      <c r="P6691">
        <v>10908</v>
      </c>
      <c r="Q6691">
        <v>32.922699999999999</v>
      </c>
      <c r="R6691" s="7">
        <v>15.15</v>
      </c>
      <c r="S6691" s="1">
        <v>10907.999951</v>
      </c>
      <c r="T6691" s="20" t="s">
        <v>314</v>
      </c>
      <c r="U6691" s="7">
        <v>32.922699999999999</v>
      </c>
      <c r="V6691" s="1">
        <v>359120.81</v>
      </c>
      <c r="W6691">
        <v>2026</v>
      </c>
    </row>
    <row r="6692" spans="1:23" hidden="1" x14ac:dyDescent="0.25">
      <c r="A6692">
        <v>72035370</v>
      </c>
      <c r="B6692" s="2">
        <v>46100</v>
      </c>
      <c r="C6692" s="20" t="s">
        <v>2483</v>
      </c>
      <c r="D6692" s="20" t="s">
        <v>334</v>
      </c>
      <c r="E6692" s="20" t="s">
        <v>335</v>
      </c>
      <c r="F6692" s="20" t="s">
        <v>5903</v>
      </c>
      <c r="G6692" s="20" t="s">
        <v>5904</v>
      </c>
      <c r="H6692" s="20" t="s">
        <v>3110</v>
      </c>
      <c r="I6692" s="20" t="s">
        <v>3111</v>
      </c>
      <c r="J6692" s="20" t="s">
        <v>31</v>
      </c>
      <c r="K6692" s="20" t="s">
        <v>12</v>
      </c>
      <c r="L6692">
        <v>234</v>
      </c>
      <c r="M6692" s="20" t="s">
        <v>13</v>
      </c>
      <c r="N6692" s="20" t="s">
        <v>14</v>
      </c>
      <c r="O6692">
        <v>17.5</v>
      </c>
      <c r="P6692">
        <v>4095</v>
      </c>
      <c r="Q6692">
        <v>32.922699999999999</v>
      </c>
      <c r="R6692" s="7">
        <v>17.5</v>
      </c>
      <c r="S6692" s="1">
        <v>4095.000106</v>
      </c>
      <c r="T6692" s="20" t="s">
        <v>314</v>
      </c>
      <c r="U6692" s="7">
        <v>32.922699999999999</v>
      </c>
      <c r="V6692" s="1">
        <v>134818.46</v>
      </c>
      <c r="W6692">
        <v>2026</v>
      </c>
    </row>
    <row r="6693" spans="1:23" hidden="1" x14ac:dyDescent="0.25">
      <c r="A6693">
        <v>72035370</v>
      </c>
      <c r="B6693" s="2">
        <v>46100</v>
      </c>
      <c r="C6693" s="20" t="s">
        <v>2483</v>
      </c>
      <c r="D6693" s="20" t="s">
        <v>334</v>
      </c>
      <c r="E6693" s="20" t="s">
        <v>335</v>
      </c>
      <c r="F6693" s="20" t="s">
        <v>5903</v>
      </c>
      <c r="G6693" s="20" t="s">
        <v>5904</v>
      </c>
      <c r="H6693" s="20" t="s">
        <v>3110</v>
      </c>
      <c r="I6693" s="20" t="s">
        <v>3111</v>
      </c>
      <c r="J6693" s="20" t="s">
        <v>31</v>
      </c>
      <c r="K6693" s="20" t="s">
        <v>12</v>
      </c>
      <c r="L6693">
        <v>738</v>
      </c>
      <c r="M6693" s="20" t="s">
        <v>13</v>
      </c>
      <c r="N6693" s="20" t="s">
        <v>14</v>
      </c>
      <c r="O6693">
        <v>17.5</v>
      </c>
      <c r="P6693">
        <v>12915</v>
      </c>
      <c r="Q6693">
        <v>32.922699999999999</v>
      </c>
      <c r="R6693" s="7">
        <v>17.5</v>
      </c>
      <c r="S6693" s="1">
        <v>12914.999984</v>
      </c>
      <c r="T6693" s="20" t="s">
        <v>314</v>
      </c>
      <c r="U6693" s="7">
        <v>32.922699999999999</v>
      </c>
      <c r="V6693" s="1">
        <v>425196.67</v>
      </c>
      <c r="W6693">
        <v>2026</v>
      </c>
    </row>
    <row r="6694" spans="1:23" hidden="1" x14ac:dyDescent="0.25">
      <c r="A6694">
        <v>72035370</v>
      </c>
      <c r="B6694" s="2">
        <v>46100</v>
      </c>
      <c r="C6694" s="20" t="s">
        <v>2483</v>
      </c>
      <c r="D6694" s="20" t="s">
        <v>334</v>
      </c>
      <c r="E6694" s="20" t="s">
        <v>335</v>
      </c>
      <c r="F6694" s="20" t="s">
        <v>5903</v>
      </c>
      <c r="G6694" s="20" t="s">
        <v>5904</v>
      </c>
      <c r="H6694" s="20" t="s">
        <v>3110</v>
      </c>
      <c r="I6694" s="20" t="s">
        <v>3111</v>
      </c>
      <c r="J6694" s="20" t="s">
        <v>31</v>
      </c>
      <c r="K6694" s="20" t="s">
        <v>12</v>
      </c>
      <c r="L6694">
        <v>738</v>
      </c>
      <c r="M6694" s="20" t="s">
        <v>13</v>
      </c>
      <c r="N6694" s="20" t="s">
        <v>14</v>
      </c>
      <c r="O6694">
        <v>17.5</v>
      </c>
      <c r="P6694">
        <v>12915</v>
      </c>
      <c r="Q6694">
        <v>32.922699999999999</v>
      </c>
      <c r="R6694" s="7">
        <v>17.5</v>
      </c>
      <c r="S6694" s="1">
        <v>12914.999984</v>
      </c>
      <c r="T6694" s="20" t="s">
        <v>314</v>
      </c>
      <c r="U6694" s="7">
        <v>32.922699999999999</v>
      </c>
      <c r="V6694" s="1">
        <v>425196.67</v>
      </c>
      <c r="W6694">
        <v>2026</v>
      </c>
    </row>
    <row r="6695" spans="1:23" hidden="1" x14ac:dyDescent="0.25">
      <c r="A6695">
        <v>72038361</v>
      </c>
      <c r="B6695" s="2">
        <v>46109</v>
      </c>
      <c r="C6695" s="20" t="s">
        <v>4713</v>
      </c>
      <c r="D6695" s="20" t="s">
        <v>3100</v>
      </c>
      <c r="E6695" s="20" t="s">
        <v>3101</v>
      </c>
      <c r="F6695" s="20" t="s">
        <v>5925</v>
      </c>
      <c r="G6695" s="20" t="s">
        <v>5926</v>
      </c>
      <c r="H6695" s="20" t="s">
        <v>3104</v>
      </c>
      <c r="I6695" s="20" t="s">
        <v>3105</v>
      </c>
      <c r="J6695" s="20" t="s">
        <v>31</v>
      </c>
      <c r="K6695" s="20" t="s">
        <v>12</v>
      </c>
      <c r="L6695">
        <v>200</v>
      </c>
      <c r="M6695" s="20" t="s">
        <v>13</v>
      </c>
      <c r="N6695" s="20" t="s">
        <v>14</v>
      </c>
      <c r="O6695">
        <v>12</v>
      </c>
      <c r="P6695">
        <v>2400</v>
      </c>
      <c r="Q6695">
        <v>33.074300000000001</v>
      </c>
      <c r="R6695" s="7">
        <v>12</v>
      </c>
      <c r="S6695" s="1">
        <v>2400</v>
      </c>
      <c r="T6695" s="20" t="s">
        <v>314</v>
      </c>
      <c r="U6695" s="7">
        <v>33.074300000000001</v>
      </c>
      <c r="V6695" s="1">
        <v>79378.320000000007</v>
      </c>
      <c r="W6695">
        <v>2026</v>
      </c>
    </row>
    <row r="6696" spans="1:23" hidden="1" x14ac:dyDescent="0.25">
      <c r="A6696">
        <v>72038361</v>
      </c>
      <c r="B6696" s="2">
        <v>46109</v>
      </c>
      <c r="C6696" s="20" t="s">
        <v>4713</v>
      </c>
      <c r="D6696" s="20" t="s">
        <v>3100</v>
      </c>
      <c r="E6696" s="20" t="s">
        <v>3101</v>
      </c>
      <c r="F6696" s="20" t="s">
        <v>5925</v>
      </c>
      <c r="G6696" s="20" t="s">
        <v>5926</v>
      </c>
      <c r="H6696" s="20" t="s">
        <v>3108</v>
      </c>
      <c r="I6696" s="20" t="s">
        <v>3109</v>
      </c>
      <c r="J6696" s="20" t="s">
        <v>31</v>
      </c>
      <c r="K6696" s="20" t="s">
        <v>12</v>
      </c>
      <c r="L6696">
        <v>500</v>
      </c>
      <c r="M6696" s="20" t="s">
        <v>13</v>
      </c>
      <c r="N6696" s="20" t="s">
        <v>14</v>
      </c>
      <c r="O6696">
        <v>12</v>
      </c>
      <c r="P6696">
        <v>6000</v>
      </c>
      <c r="Q6696">
        <v>33.074300000000001</v>
      </c>
      <c r="R6696" s="7">
        <v>12</v>
      </c>
      <c r="S6696" s="1">
        <v>6000</v>
      </c>
      <c r="T6696" s="20" t="s">
        <v>314</v>
      </c>
      <c r="U6696" s="7">
        <v>33.074300000000001</v>
      </c>
      <c r="V6696" s="1">
        <v>198445.8</v>
      </c>
      <c r="W6696">
        <v>2026</v>
      </c>
    </row>
    <row r="6697" spans="1:23" hidden="1" x14ac:dyDescent="0.25">
      <c r="A6697">
        <v>72035555</v>
      </c>
      <c r="B6697" s="2">
        <v>46028</v>
      </c>
      <c r="C6697" s="20" t="s">
        <v>2533</v>
      </c>
      <c r="D6697" s="20" t="s">
        <v>336</v>
      </c>
      <c r="E6697" s="20" t="s">
        <v>337</v>
      </c>
      <c r="F6697" s="20" t="s">
        <v>3092</v>
      </c>
      <c r="G6697" s="20" t="s">
        <v>3093</v>
      </c>
      <c r="H6697" s="20" t="s">
        <v>338</v>
      </c>
      <c r="I6697" s="20" t="s">
        <v>512</v>
      </c>
      <c r="J6697" s="20" t="s">
        <v>31</v>
      </c>
      <c r="K6697" s="20" t="s">
        <v>33</v>
      </c>
      <c r="L6697">
        <v>340</v>
      </c>
      <c r="M6697" s="20" t="s">
        <v>13</v>
      </c>
      <c r="N6697" s="20" t="s">
        <v>14</v>
      </c>
      <c r="O6697">
        <v>18</v>
      </c>
      <c r="P6697">
        <v>6120</v>
      </c>
      <c r="Q6697">
        <v>31.425799999999999</v>
      </c>
      <c r="R6697" s="7">
        <v>18</v>
      </c>
      <c r="S6697" s="1">
        <v>6120.0001270000002</v>
      </c>
      <c r="T6697" s="20" t="s">
        <v>314</v>
      </c>
      <c r="U6697" s="7">
        <v>31.425799999999999</v>
      </c>
      <c r="V6697" s="1">
        <v>192325.9</v>
      </c>
      <c r="W6697">
        <v>2026</v>
      </c>
    </row>
    <row r="6698" spans="1:23" hidden="1" x14ac:dyDescent="0.25">
      <c r="A6698">
        <v>72035555</v>
      </c>
      <c r="B6698" s="2">
        <v>46028</v>
      </c>
      <c r="C6698" s="20" t="s">
        <v>2533</v>
      </c>
      <c r="D6698" s="20" t="s">
        <v>336</v>
      </c>
      <c r="E6698" s="20" t="s">
        <v>337</v>
      </c>
      <c r="F6698" s="20" t="s">
        <v>3092</v>
      </c>
      <c r="G6698" s="20" t="s">
        <v>3093</v>
      </c>
      <c r="H6698" s="20" t="s">
        <v>1764</v>
      </c>
      <c r="I6698" s="20" t="s">
        <v>1765</v>
      </c>
      <c r="J6698" s="20" t="s">
        <v>31</v>
      </c>
      <c r="K6698" s="20" t="s">
        <v>33</v>
      </c>
      <c r="L6698">
        <v>105</v>
      </c>
      <c r="M6698" s="20" t="s">
        <v>13</v>
      </c>
      <c r="N6698" s="20" t="s">
        <v>14</v>
      </c>
      <c r="O6698">
        <v>18</v>
      </c>
      <c r="P6698">
        <v>1890</v>
      </c>
      <c r="Q6698">
        <v>31.425799999999999</v>
      </c>
      <c r="R6698" s="7">
        <v>18</v>
      </c>
      <c r="S6698" s="1">
        <v>1889.9999359999999</v>
      </c>
      <c r="T6698" s="20" t="s">
        <v>314</v>
      </c>
      <c r="U6698" s="7">
        <v>31.425799999999999</v>
      </c>
      <c r="V6698" s="1">
        <v>59394.76</v>
      </c>
      <c r="W6698">
        <v>2026</v>
      </c>
    </row>
    <row r="6699" spans="1:23" hidden="1" x14ac:dyDescent="0.25">
      <c r="A6699">
        <v>72035554</v>
      </c>
      <c r="B6699" s="2">
        <v>46028</v>
      </c>
      <c r="C6699" s="20" t="s">
        <v>2533</v>
      </c>
      <c r="D6699" s="20" t="s">
        <v>336</v>
      </c>
      <c r="E6699" s="20" t="s">
        <v>337</v>
      </c>
      <c r="F6699" s="20" t="s">
        <v>3088</v>
      </c>
      <c r="G6699" s="20" t="s">
        <v>3089</v>
      </c>
      <c r="H6699" s="20" t="s">
        <v>556</v>
      </c>
      <c r="I6699" s="20" t="s">
        <v>557</v>
      </c>
      <c r="J6699" s="20" t="s">
        <v>31</v>
      </c>
      <c r="K6699" s="20" t="s">
        <v>12</v>
      </c>
      <c r="L6699">
        <v>250</v>
      </c>
      <c r="M6699" s="20" t="s">
        <v>13</v>
      </c>
      <c r="N6699" s="20" t="s">
        <v>14</v>
      </c>
      <c r="O6699">
        <v>20</v>
      </c>
      <c r="P6699">
        <v>5000</v>
      </c>
      <c r="Q6699">
        <v>31.425799999999999</v>
      </c>
      <c r="R6699" s="7">
        <v>20</v>
      </c>
      <c r="S6699" s="1">
        <v>5000</v>
      </c>
      <c r="T6699" s="20" t="s">
        <v>314</v>
      </c>
      <c r="U6699" s="7">
        <v>31.425799999999999</v>
      </c>
      <c r="V6699" s="1">
        <v>157129</v>
      </c>
      <c r="W6699">
        <v>2026</v>
      </c>
    </row>
    <row r="6700" spans="1:23" hidden="1" x14ac:dyDescent="0.25">
      <c r="A6700">
        <v>72035554</v>
      </c>
      <c r="B6700" s="2">
        <v>46028</v>
      </c>
      <c r="C6700" s="20" t="s">
        <v>2533</v>
      </c>
      <c r="D6700" s="20" t="s">
        <v>336</v>
      </c>
      <c r="E6700" s="20" t="s">
        <v>337</v>
      </c>
      <c r="F6700" s="20" t="s">
        <v>3088</v>
      </c>
      <c r="G6700" s="20" t="s">
        <v>3089</v>
      </c>
      <c r="H6700" s="20" t="s">
        <v>1545</v>
      </c>
      <c r="I6700" s="20" t="s">
        <v>1546</v>
      </c>
      <c r="J6700" s="20" t="s">
        <v>31</v>
      </c>
      <c r="K6700" s="20" t="s">
        <v>12</v>
      </c>
      <c r="L6700">
        <v>220</v>
      </c>
      <c r="M6700" s="20" t="s">
        <v>13</v>
      </c>
      <c r="N6700" s="20" t="s">
        <v>14</v>
      </c>
      <c r="O6700">
        <v>19</v>
      </c>
      <c r="P6700">
        <v>4180</v>
      </c>
      <c r="Q6700">
        <v>31.425799999999999</v>
      </c>
      <c r="R6700" s="7">
        <v>19</v>
      </c>
      <c r="S6700" s="1">
        <v>4179.9998720000003</v>
      </c>
      <c r="T6700" s="20" t="s">
        <v>314</v>
      </c>
      <c r="U6700" s="7">
        <v>31.425799999999999</v>
      </c>
      <c r="V6700" s="1">
        <v>131359.84</v>
      </c>
      <c r="W6700">
        <v>2026</v>
      </c>
    </row>
    <row r="6701" spans="1:23" hidden="1" x14ac:dyDescent="0.25">
      <c r="A6701">
        <v>72035554</v>
      </c>
      <c r="B6701" s="2">
        <v>46028</v>
      </c>
      <c r="C6701" s="20" t="s">
        <v>2533</v>
      </c>
      <c r="D6701" s="20" t="s">
        <v>336</v>
      </c>
      <c r="E6701" s="20" t="s">
        <v>337</v>
      </c>
      <c r="F6701" s="20" t="s">
        <v>3088</v>
      </c>
      <c r="G6701" s="20" t="s">
        <v>3089</v>
      </c>
      <c r="H6701" s="20" t="s">
        <v>3090</v>
      </c>
      <c r="I6701" s="20" t="s">
        <v>3091</v>
      </c>
      <c r="J6701" s="20" t="s">
        <v>31</v>
      </c>
      <c r="K6701" s="20" t="s">
        <v>12</v>
      </c>
      <c r="L6701">
        <v>3</v>
      </c>
      <c r="M6701" s="20" t="s">
        <v>13</v>
      </c>
      <c r="N6701" s="20" t="s">
        <v>14</v>
      </c>
      <c r="O6701">
        <v>3</v>
      </c>
      <c r="P6701">
        <v>9</v>
      </c>
      <c r="Q6701">
        <v>31.425799999999999</v>
      </c>
      <c r="R6701" s="7">
        <v>3</v>
      </c>
      <c r="S6701" s="1">
        <v>8.9999289999999998</v>
      </c>
      <c r="T6701" s="20" t="s">
        <v>314</v>
      </c>
      <c r="U6701" s="7">
        <v>31.425799999999999</v>
      </c>
      <c r="V6701" s="1">
        <v>282.83</v>
      </c>
      <c r="W6701">
        <v>2026</v>
      </c>
    </row>
    <row r="6702" spans="1:23" hidden="1" x14ac:dyDescent="0.25">
      <c r="A6702">
        <v>72035554</v>
      </c>
      <c r="B6702" s="2">
        <v>46028</v>
      </c>
      <c r="C6702" s="20" t="s">
        <v>2533</v>
      </c>
      <c r="D6702" s="20" t="s">
        <v>336</v>
      </c>
      <c r="E6702" s="20" t="s">
        <v>337</v>
      </c>
      <c r="F6702" s="20" t="s">
        <v>3088</v>
      </c>
      <c r="G6702" s="20" t="s">
        <v>3089</v>
      </c>
      <c r="H6702" s="20" t="s">
        <v>558</v>
      </c>
      <c r="I6702" s="20" t="s">
        <v>559</v>
      </c>
      <c r="J6702" s="20" t="s">
        <v>31</v>
      </c>
      <c r="K6702" s="20" t="s">
        <v>12</v>
      </c>
      <c r="L6702">
        <v>77</v>
      </c>
      <c r="M6702" s="20" t="s">
        <v>13</v>
      </c>
      <c r="N6702" s="20" t="s">
        <v>14</v>
      </c>
      <c r="O6702">
        <v>20</v>
      </c>
      <c r="P6702">
        <v>1540</v>
      </c>
      <c r="Q6702">
        <v>31.425799999999999</v>
      </c>
      <c r="R6702" s="7">
        <v>20</v>
      </c>
      <c r="S6702" s="1">
        <v>1539.9999359999999</v>
      </c>
      <c r="T6702" s="20" t="s">
        <v>314</v>
      </c>
      <c r="U6702" s="7">
        <v>31.425799999999999</v>
      </c>
      <c r="V6702" s="1">
        <v>48395.73</v>
      </c>
      <c r="W6702">
        <v>2026</v>
      </c>
    </row>
    <row r="6703" spans="1:23" hidden="1" x14ac:dyDescent="0.25">
      <c r="A6703">
        <v>72035554</v>
      </c>
      <c r="B6703" s="2">
        <v>46028</v>
      </c>
      <c r="C6703" s="20" t="s">
        <v>2533</v>
      </c>
      <c r="D6703" s="20" t="s">
        <v>336</v>
      </c>
      <c r="E6703" s="20" t="s">
        <v>337</v>
      </c>
      <c r="F6703" s="20" t="s">
        <v>3088</v>
      </c>
      <c r="G6703" s="20" t="s">
        <v>3089</v>
      </c>
      <c r="H6703" s="20" t="s">
        <v>1543</v>
      </c>
      <c r="I6703" s="20" t="s">
        <v>1544</v>
      </c>
      <c r="J6703" s="20" t="s">
        <v>31</v>
      </c>
      <c r="K6703" s="20" t="s">
        <v>12</v>
      </c>
      <c r="L6703">
        <v>98</v>
      </c>
      <c r="M6703" s="20" t="s">
        <v>13</v>
      </c>
      <c r="N6703" s="20" t="s">
        <v>14</v>
      </c>
      <c r="O6703">
        <v>19</v>
      </c>
      <c r="P6703">
        <v>1862</v>
      </c>
      <c r="Q6703">
        <v>31.425799999999999</v>
      </c>
      <c r="R6703" s="7">
        <v>19</v>
      </c>
      <c r="S6703" s="1">
        <v>1862.000012</v>
      </c>
      <c r="T6703" s="20" t="s">
        <v>314</v>
      </c>
      <c r="U6703" s="7">
        <v>31.425799999999999</v>
      </c>
      <c r="V6703" s="1">
        <v>58514.84</v>
      </c>
      <c r="W6703">
        <v>2026</v>
      </c>
    </row>
    <row r="6704" spans="1:23" hidden="1" x14ac:dyDescent="0.25">
      <c r="A6704">
        <v>72035554</v>
      </c>
      <c r="B6704" s="2">
        <v>46028</v>
      </c>
      <c r="C6704" s="20" t="s">
        <v>2533</v>
      </c>
      <c r="D6704" s="20" t="s">
        <v>336</v>
      </c>
      <c r="E6704" s="20" t="s">
        <v>337</v>
      </c>
      <c r="F6704" s="20" t="s">
        <v>3088</v>
      </c>
      <c r="G6704" s="20" t="s">
        <v>3089</v>
      </c>
      <c r="H6704" s="20" t="s">
        <v>2234</v>
      </c>
      <c r="I6704" s="20" t="s">
        <v>2235</v>
      </c>
      <c r="J6704" s="20" t="s">
        <v>31</v>
      </c>
      <c r="K6704" s="20" t="s">
        <v>12</v>
      </c>
      <c r="L6704">
        <v>203</v>
      </c>
      <c r="M6704" s="20" t="s">
        <v>13</v>
      </c>
      <c r="N6704" s="20" t="s">
        <v>14</v>
      </c>
      <c r="O6704">
        <v>19</v>
      </c>
      <c r="P6704">
        <v>3857</v>
      </c>
      <c r="Q6704">
        <v>31.425799999999999</v>
      </c>
      <c r="R6704" s="7">
        <v>19</v>
      </c>
      <c r="S6704" s="1">
        <v>3856.9999800000001</v>
      </c>
      <c r="T6704" s="20" t="s">
        <v>314</v>
      </c>
      <c r="U6704" s="7">
        <v>31.425799999999999</v>
      </c>
      <c r="V6704" s="1">
        <v>121209.31</v>
      </c>
      <c r="W6704">
        <v>2026</v>
      </c>
    </row>
    <row r="6705" spans="1:23" hidden="1" x14ac:dyDescent="0.25">
      <c r="A6705">
        <v>72035554</v>
      </c>
      <c r="B6705" s="2">
        <v>46028</v>
      </c>
      <c r="C6705" s="20" t="s">
        <v>2533</v>
      </c>
      <c r="D6705" s="20" t="s">
        <v>336</v>
      </c>
      <c r="E6705" s="20" t="s">
        <v>337</v>
      </c>
      <c r="F6705" s="20" t="s">
        <v>3088</v>
      </c>
      <c r="G6705" s="20" t="s">
        <v>3089</v>
      </c>
      <c r="H6705" s="20" t="s">
        <v>796</v>
      </c>
      <c r="I6705" s="20" t="s">
        <v>797</v>
      </c>
      <c r="J6705" s="20" t="s">
        <v>31</v>
      </c>
      <c r="K6705" s="20" t="s">
        <v>12</v>
      </c>
      <c r="L6705">
        <v>50</v>
      </c>
      <c r="M6705" s="20" t="s">
        <v>13</v>
      </c>
      <c r="N6705" s="20" t="s">
        <v>14</v>
      </c>
      <c r="O6705">
        <v>16</v>
      </c>
      <c r="P6705">
        <v>800</v>
      </c>
      <c r="Q6705">
        <v>31.425799999999999</v>
      </c>
      <c r="R6705" s="7">
        <v>16</v>
      </c>
      <c r="S6705" s="1">
        <v>800</v>
      </c>
      <c r="T6705" s="20" t="s">
        <v>314</v>
      </c>
      <c r="U6705" s="7">
        <v>31.425799999999999</v>
      </c>
      <c r="V6705" s="1">
        <v>25140.639999999999</v>
      </c>
      <c r="W6705">
        <v>2026</v>
      </c>
    </row>
    <row r="6706" spans="1:23" hidden="1" x14ac:dyDescent="0.25">
      <c r="A6706">
        <v>72036563</v>
      </c>
      <c r="B6706" s="2">
        <v>46042</v>
      </c>
      <c r="C6706" s="20" t="s">
        <v>2534</v>
      </c>
      <c r="D6706" s="20" t="s">
        <v>336</v>
      </c>
      <c r="E6706" s="20" t="s">
        <v>337</v>
      </c>
      <c r="F6706" s="20" t="s">
        <v>3096</v>
      </c>
      <c r="G6706" s="20" t="s">
        <v>3097</v>
      </c>
      <c r="H6706" s="20" t="s">
        <v>792</v>
      </c>
      <c r="I6706" s="20" t="s">
        <v>793</v>
      </c>
      <c r="J6706" s="20" t="s">
        <v>31</v>
      </c>
      <c r="K6706" s="20" t="s">
        <v>12</v>
      </c>
      <c r="L6706">
        <v>100</v>
      </c>
      <c r="M6706" s="20" t="s">
        <v>13</v>
      </c>
      <c r="N6706" s="20" t="s">
        <v>14</v>
      </c>
      <c r="O6706">
        <v>18</v>
      </c>
      <c r="P6706">
        <v>1800</v>
      </c>
      <c r="Q6706">
        <v>31.3596</v>
      </c>
      <c r="R6706" s="7">
        <v>18</v>
      </c>
      <c r="S6706" s="1">
        <v>1800</v>
      </c>
      <c r="T6706" s="20" t="s">
        <v>314</v>
      </c>
      <c r="U6706" s="7">
        <v>31.3596</v>
      </c>
      <c r="V6706" s="1">
        <v>56447.28</v>
      </c>
      <c r="W6706">
        <v>2026</v>
      </c>
    </row>
    <row r="6707" spans="1:23" hidden="1" x14ac:dyDescent="0.25">
      <c r="A6707">
        <v>72036563</v>
      </c>
      <c r="B6707" s="2">
        <v>46042</v>
      </c>
      <c r="C6707" s="20" t="s">
        <v>2534</v>
      </c>
      <c r="D6707" s="20" t="s">
        <v>336</v>
      </c>
      <c r="E6707" s="20" t="s">
        <v>337</v>
      </c>
      <c r="F6707" s="20" t="s">
        <v>3096</v>
      </c>
      <c r="G6707" s="20" t="s">
        <v>3097</v>
      </c>
      <c r="H6707" s="20" t="s">
        <v>798</v>
      </c>
      <c r="I6707" s="20" t="s">
        <v>799</v>
      </c>
      <c r="J6707" s="20" t="s">
        <v>31</v>
      </c>
      <c r="K6707" s="20" t="s">
        <v>12</v>
      </c>
      <c r="L6707">
        <v>56</v>
      </c>
      <c r="M6707" s="20" t="s">
        <v>13</v>
      </c>
      <c r="N6707" s="20" t="s">
        <v>14</v>
      </c>
      <c r="O6707">
        <v>18</v>
      </c>
      <c r="P6707">
        <v>1008</v>
      </c>
      <c r="Q6707">
        <v>31.3596</v>
      </c>
      <c r="R6707" s="7">
        <v>18</v>
      </c>
      <c r="S6707" s="1">
        <v>1008.000102</v>
      </c>
      <c r="T6707" s="20" t="s">
        <v>314</v>
      </c>
      <c r="U6707" s="7">
        <v>31.3596</v>
      </c>
      <c r="V6707" s="1">
        <v>31610.48</v>
      </c>
      <c r="W6707">
        <v>2026</v>
      </c>
    </row>
    <row r="6708" spans="1:23" hidden="1" x14ac:dyDescent="0.25">
      <c r="A6708">
        <v>72036564</v>
      </c>
      <c r="B6708" s="2">
        <v>46042</v>
      </c>
      <c r="C6708" s="20" t="s">
        <v>2534</v>
      </c>
      <c r="D6708" s="20" t="s">
        <v>336</v>
      </c>
      <c r="E6708" s="20" t="s">
        <v>337</v>
      </c>
      <c r="F6708" s="20" t="s">
        <v>3098</v>
      </c>
      <c r="G6708" s="20" t="s">
        <v>3099</v>
      </c>
      <c r="H6708" s="20" t="s">
        <v>338</v>
      </c>
      <c r="I6708" s="20" t="s">
        <v>512</v>
      </c>
      <c r="J6708" s="20" t="s">
        <v>31</v>
      </c>
      <c r="K6708" s="20" t="s">
        <v>12</v>
      </c>
      <c r="L6708">
        <v>800</v>
      </c>
      <c r="M6708" s="20" t="s">
        <v>13</v>
      </c>
      <c r="N6708" s="20" t="s">
        <v>14</v>
      </c>
      <c r="O6708">
        <v>18</v>
      </c>
      <c r="P6708">
        <v>14400</v>
      </c>
      <c r="Q6708">
        <v>31.3596</v>
      </c>
      <c r="R6708" s="7">
        <v>18</v>
      </c>
      <c r="S6708" s="1">
        <v>14400</v>
      </c>
      <c r="T6708" s="20" t="s">
        <v>314</v>
      </c>
      <c r="U6708" s="7">
        <v>31.3596</v>
      </c>
      <c r="V6708" s="1">
        <v>451578.24</v>
      </c>
      <c r="W6708">
        <v>2026</v>
      </c>
    </row>
    <row r="6709" spans="1:23" hidden="1" x14ac:dyDescent="0.25">
      <c r="A6709">
        <v>72036564</v>
      </c>
      <c r="B6709" s="2">
        <v>46042</v>
      </c>
      <c r="C6709" s="20" t="s">
        <v>2534</v>
      </c>
      <c r="D6709" s="20" t="s">
        <v>336</v>
      </c>
      <c r="E6709" s="20" t="s">
        <v>337</v>
      </c>
      <c r="F6709" s="20" t="s">
        <v>3098</v>
      </c>
      <c r="G6709" s="20" t="s">
        <v>3099</v>
      </c>
      <c r="H6709" s="20" t="s">
        <v>1764</v>
      </c>
      <c r="I6709" s="20" t="s">
        <v>1765</v>
      </c>
      <c r="J6709" s="20" t="s">
        <v>31</v>
      </c>
      <c r="K6709" s="20" t="s">
        <v>12</v>
      </c>
      <c r="L6709">
        <v>203</v>
      </c>
      <c r="M6709" s="20" t="s">
        <v>13</v>
      </c>
      <c r="N6709" s="20" t="s">
        <v>14</v>
      </c>
      <c r="O6709">
        <v>18</v>
      </c>
      <c r="P6709">
        <v>3654</v>
      </c>
      <c r="Q6709">
        <v>31.3596</v>
      </c>
      <c r="R6709" s="7">
        <v>18</v>
      </c>
      <c r="S6709" s="1">
        <v>3654.000051</v>
      </c>
      <c r="T6709" s="20" t="s">
        <v>314</v>
      </c>
      <c r="U6709" s="7">
        <v>31.3596</v>
      </c>
      <c r="V6709" s="1">
        <v>114587.98</v>
      </c>
      <c r="W6709">
        <v>2026</v>
      </c>
    </row>
    <row r="6710" spans="1:23" hidden="1" x14ac:dyDescent="0.25">
      <c r="A6710">
        <v>72036562</v>
      </c>
      <c r="B6710" s="2">
        <v>46042</v>
      </c>
      <c r="C6710" s="20" t="s">
        <v>2534</v>
      </c>
      <c r="D6710" s="20" t="s">
        <v>336</v>
      </c>
      <c r="E6710" s="20" t="s">
        <v>337</v>
      </c>
      <c r="F6710" s="20" t="s">
        <v>3094</v>
      </c>
      <c r="G6710" s="20" t="s">
        <v>3095</v>
      </c>
      <c r="H6710" s="20" t="s">
        <v>558</v>
      </c>
      <c r="I6710" s="20" t="s">
        <v>559</v>
      </c>
      <c r="J6710" s="20" t="s">
        <v>31</v>
      </c>
      <c r="K6710" s="20" t="s">
        <v>12</v>
      </c>
      <c r="L6710">
        <v>56</v>
      </c>
      <c r="M6710" s="20" t="s">
        <v>13</v>
      </c>
      <c r="N6710" s="20" t="s">
        <v>14</v>
      </c>
      <c r="O6710">
        <v>20</v>
      </c>
      <c r="P6710">
        <v>1120</v>
      </c>
      <c r="Q6710">
        <v>31.3596</v>
      </c>
      <c r="R6710" s="7">
        <v>20</v>
      </c>
      <c r="S6710" s="1">
        <v>1119.9999359999999</v>
      </c>
      <c r="T6710" s="20" t="s">
        <v>314</v>
      </c>
      <c r="U6710" s="7">
        <v>31.3596</v>
      </c>
      <c r="V6710" s="1">
        <v>35122.75</v>
      </c>
      <c r="W6710">
        <v>2026</v>
      </c>
    </row>
    <row r="6711" spans="1:23" hidden="1" x14ac:dyDescent="0.25">
      <c r="A6711">
        <v>72036562</v>
      </c>
      <c r="B6711" s="2">
        <v>46042</v>
      </c>
      <c r="C6711" s="20" t="s">
        <v>2534</v>
      </c>
      <c r="D6711" s="20" t="s">
        <v>336</v>
      </c>
      <c r="E6711" s="20" t="s">
        <v>337</v>
      </c>
      <c r="F6711" s="20" t="s">
        <v>3094</v>
      </c>
      <c r="G6711" s="20" t="s">
        <v>3095</v>
      </c>
      <c r="H6711" s="20" t="s">
        <v>945</v>
      </c>
      <c r="I6711" s="20" t="s">
        <v>946</v>
      </c>
      <c r="J6711" s="20" t="s">
        <v>31</v>
      </c>
      <c r="K6711" s="20" t="s">
        <v>12</v>
      </c>
      <c r="L6711">
        <v>140</v>
      </c>
      <c r="M6711" s="20" t="s">
        <v>13</v>
      </c>
      <c r="N6711" s="20" t="s">
        <v>14</v>
      </c>
      <c r="O6711">
        <v>19</v>
      </c>
      <c r="P6711">
        <v>2660</v>
      </c>
      <c r="Q6711">
        <v>31.3596</v>
      </c>
      <c r="R6711" s="7">
        <v>19</v>
      </c>
      <c r="S6711" s="1">
        <v>2660.0001269999998</v>
      </c>
      <c r="T6711" s="20" t="s">
        <v>314</v>
      </c>
      <c r="U6711" s="7">
        <v>31.3596</v>
      </c>
      <c r="V6711" s="1">
        <v>83416.539999999994</v>
      </c>
      <c r="W6711">
        <v>2026</v>
      </c>
    </row>
    <row r="6712" spans="1:23" hidden="1" x14ac:dyDescent="0.25">
      <c r="A6712">
        <v>72036562</v>
      </c>
      <c r="B6712" s="2">
        <v>46042</v>
      </c>
      <c r="C6712" s="20" t="s">
        <v>2534</v>
      </c>
      <c r="D6712" s="20" t="s">
        <v>336</v>
      </c>
      <c r="E6712" s="20" t="s">
        <v>337</v>
      </c>
      <c r="F6712" s="20" t="s">
        <v>3094</v>
      </c>
      <c r="G6712" s="20" t="s">
        <v>3095</v>
      </c>
      <c r="H6712" s="20" t="s">
        <v>2234</v>
      </c>
      <c r="I6712" s="20" t="s">
        <v>2235</v>
      </c>
      <c r="J6712" s="20" t="s">
        <v>31</v>
      </c>
      <c r="K6712" s="20" t="s">
        <v>12</v>
      </c>
      <c r="L6712">
        <v>140</v>
      </c>
      <c r="M6712" s="20" t="s">
        <v>13</v>
      </c>
      <c r="N6712" s="20" t="s">
        <v>14</v>
      </c>
      <c r="O6712">
        <v>19</v>
      </c>
      <c r="P6712">
        <v>2660</v>
      </c>
      <c r="Q6712">
        <v>31.3596</v>
      </c>
      <c r="R6712" s="7">
        <v>19</v>
      </c>
      <c r="S6712" s="1">
        <v>2660.0001269999998</v>
      </c>
      <c r="T6712" s="20" t="s">
        <v>314</v>
      </c>
      <c r="U6712" s="7">
        <v>31.3596</v>
      </c>
      <c r="V6712" s="1">
        <v>83416.539999999994</v>
      </c>
      <c r="W6712">
        <v>2026</v>
      </c>
    </row>
    <row r="6713" spans="1:23" hidden="1" x14ac:dyDescent="0.25">
      <c r="A6713">
        <v>72036948</v>
      </c>
      <c r="B6713" s="2">
        <v>46042</v>
      </c>
      <c r="C6713" s="20" t="s">
        <v>2542</v>
      </c>
      <c r="D6713" s="20" t="s">
        <v>336</v>
      </c>
      <c r="E6713" s="20" t="s">
        <v>337</v>
      </c>
      <c r="F6713" s="20" t="s">
        <v>3094</v>
      </c>
      <c r="G6713" s="20" t="s">
        <v>3095</v>
      </c>
      <c r="H6713" s="20" t="s">
        <v>1017</v>
      </c>
      <c r="I6713" s="20" t="s">
        <v>1018</v>
      </c>
      <c r="J6713" s="20" t="s">
        <v>31</v>
      </c>
      <c r="K6713" s="20" t="s">
        <v>12</v>
      </c>
      <c r="L6713">
        <v>20</v>
      </c>
      <c r="M6713" s="20" t="s">
        <v>13</v>
      </c>
      <c r="N6713" s="20" t="s">
        <v>14</v>
      </c>
      <c r="O6713">
        <v>16</v>
      </c>
      <c r="P6713">
        <v>320</v>
      </c>
      <c r="Q6713">
        <v>31.3596</v>
      </c>
      <c r="R6713" s="7">
        <v>16</v>
      </c>
      <c r="S6713" s="1">
        <v>319.99993599999999</v>
      </c>
      <c r="T6713" s="20" t="s">
        <v>314</v>
      </c>
      <c r="U6713" s="7">
        <v>31.3596</v>
      </c>
      <c r="V6713" s="1">
        <v>10035.07</v>
      </c>
      <c r="W6713">
        <v>2026</v>
      </c>
    </row>
    <row r="6714" spans="1:23" hidden="1" x14ac:dyDescent="0.25">
      <c r="A6714">
        <v>72036948</v>
      </c>
      <c r="B6714" s="2">
        <v>46042</v>
      </c>
      <c r="C6714" s="20" t="s">
        <v>2542</v>
      </c>
      <c r="D6714" s="20" t="s">
        <v>336</v>
      </c>
      <c r="E6714" s="20" t="s">
        <v>337</v>
      </c>
      <c r="F6714" s="20" t="s">
        <v>3094</v>
      </c>
      <c r="G6714" s="20" t="s">
        <v>3095</v>
      </c>
      <c r="H6714" s="20" t="s">
        <v>794</v>
      </c>
      <c r="I6714" s="20" t="s">
        <v>795</v>
      </c>
      <c r="J6714" s="20" t="s">
        <v>31</v>
      </c>
      <c r="K6714" s="20" t="s">
        <v>12</v>
      </c>
      <c r="L6714">
        <v>5</v>
      </c>
      <c r="M6714" s="20" t="s">
        <v>13</v>
      </c>
      <c r="N6714" s="20" t="s">
        <v>14</v>
      </c>
      <c r="O6714">
        <v>16</v>
      </c>
      <c r="P6714">
        <v>80</v>
      </c>
      <c r="Q6714">
        <v>31.3596</v>
      </c>
      <c r="R6714" s="7">
        <v>16</v>
      </c>
      <c r="S6714" s="1">
        <v>80.000062999999997</v>
      </c>
      <c r="T6714" s="20" t="s">
        <v>314</v>
      </c>
      <c r="U6714" s="7">
        <v>31.3596</v>
      </c>
      <c r="V6714" s="1">
        <v>2508.77</v>
      </c>
      <c r="W6714">
        <v>2026</v>
      </c>
    </row>
    <row r="6715" spans="1:23" hidden="1" x14ac:dyDescent="0.25">
      <c r="A6715">
        <v>72036562</v>
      </c>
      <c r="B6715" s="2">
        <v>46042</v>
      </c>
      <c r="C6715" s="20" t="s">
        <v>2534</v>
      </c>
      <c r="D6715" s="20" t="s">
        <v>336</v>
      </c>
      <c r="E6715" s="20" t="s">
        <v>337</v>
      </c>
      <c r="F6715" s="20" t="s">
        <v>3094</v>
      </c>
      <c r="G6715" s="20" t="s">
        <v>3095</v>
      </c>
      <c r="H6715" s="20" t="s">
        <v>556</v>
      </c>
      <c r="I6715" s="20" t="s">
        <v>557</v>
      </c>
      <c r="J6715" s="20" t="s">
        <v>31</v>
      </c>
      <c r="K6715" s="20" t="s">
        <v>12</v>
      </c>
      <c r="L6715">
        <v>230</v>
      </c>
      <c r="M6715" s="20" t="s">
        <v>13</v>
      </c>
      <c r="N6715" s="20" t="s">
        <v>14</v>
      </c>
      <c r="O6715">
        <v>20</v>
      </c>
      <c r="P6715">
        <v>4600</v>
      </c>
      <c r="Q6715">
        <v>31.3596</v>
      </c>
      <c r="R6715" s="7">
        <v>20</v>
      </c>
      <c r="S6715" s="1">
        <v>4600</v>
      </c>
      <c r="T6715" s="20" t="s">
        <v>314</v>
      </c>
      <c r="U6715" s="7">
        <v>31.3596</v>
      </c>
      <c r="V6715" s="1">
        <v>144254.16</v>
      </c>
      <c r="W6715">
        <v>2026</v>
      </c>
    </row>
    <row r="6716" spans="1:23" hidden="1" x14ac:dyDescent="0.25">
      <c r="A6716">
        <v>72036562</v>
      </c>
      <c r="B6716" s="2">
        <v>46042</v>
      </c>
      <c r="C6716" s="20" t="s">
        <v>2534</v>
      </c>
      <c r="D6716" s="20" t="s">
        <v>336</v>
      </c>
      <c r="E6716" s="20" t="s">
        <v>337</v>
      </c>
      <c r="F6716" s="20" t="s">
        <v>3094</v>
      </c>
      <c r="G6716" s="20" t="s">
        <v>3095</v>
      </c>
      <c r="H6716" s="20" t="s">
        <v>943</v>
      </c>
      <c r="I6716" s="20" t="s">
        <v>944</v>
      </c>
      <c r="J6716" s="20" t="s">
        <v>31</v>
      </c>
      <c r="K6716" s="20" t="s">
        <v>12</v>
      </c>
      <c r="L6716">
        <v>200</v>
      </c>
      <c r="M6716" s="20" t="s">
        <v>13</v>
      </c>
      <c r="N6716" s="20" t="s">
        <v>14</v>
      </c>
      <c r="O6716">
        <v>19</v>
      </c>
      <c r="P6716">
        <v>3800</v>
      </c>
      <c r="Q6716">
        <v>31.3596</v>
      </c>
      <c r="R6716" s="7">
        <v>19</v>
      </c>
      <c r="S6716" s="1">
        <v>3800</v>
      </c>
      <c r="T6716" s="20" t="s">
        <v>314</v>
      </c>
      <c r="U6716" s="7">
        <v>31.3596</v>
      </c>
      <c r="V6716" s="1">
        <v>119166.48</v>
      </c>
      <c r="W6716">
        <v>2026</v>
      </c>
    </row>
    <row r="6717" spans="1:23" hidden="1" x14ac:dyDescent="0.25">
      <c r="A6717">
        <v>72036850</v>
      </c>
      <c r="B6717" s="2">
        <v>46056</v>
      </c>
      <c r="C6717" s="20" t="s">
        <v>2678</v>
      </c>
      <c r="D6717" s="20" t="s">
        <v>336</v>
      </c>
      <c r="E6717" s="20" t="s">
        <v>337</v>
      </c>
      <c r="F6717" s="20" t="s">
        <v>4926</v>
      </c>
      <c r="G6717" s="20" t="s">
        <v>4927</v>
      </c>
      <c r="H6717" s="20" t="s">
        <v>338</v>
      </c>
      <c r="I6717" s="20" t="s">
        <v>512</v>
      </c>
      <c r="J6717" s="20" t="s">
        <v>31</v>
      </c>
      <c r="K6717" s="20" t="s">
        <v>12</v>
      </c>
      <c r="L6717">
        <v>200</v>
      </c>
      <c r="M6717" s="20" t="s">
        <v>13</v>
      </c>
      <c r="N6717" s="20" t="s">
        <v>14</v>
      </c>
      <c r="O6717">
        <v>18</v>
      </c>
      <c r="P6717">
        <v>3600</v>
      </c>
      <c r="Q6717">
        <v>31.664300000000001</v>
      </c>
      <c r="R6717" s="7">
        <v>18</v>
      </c>
      <c r="S6717" s="1">
        <v>3600</v>
      </c>
      <c r="T6717" s="20" t="s">
        <v>314</v>
      </c>
      <c r="U6717" s="7">
        <v>31.664300000000001</v>
      </c>
      <c r="V6717" s="1">
        <v>113991.48</v>
      </c>
      <c r="W6717">
        <v>2026</v>
      </c>
    </row>
    <row r="6718" spans="1:23" hidden="1" x14ac:dyDescent="0.25">
      <c r="A6718">
        <v>72036850</v>
      </c>
      <c r="B6718" s="2">
        <v>46056</v>
      </c>
      <c r="C6718" s="20" t="s">
        <v>2678</v>
      </c>
      <c r="D6718" s="20" t="s">
        <v>336</v>
      </c>
      <c r="E6718" s="20" t="s">
        <v>337</v>
      </c>
      <c r="F6718" s="20" t="s">
        <v>4926</v>
      </c>
      <c r="G6718" s="20" t="s">
        <v>4927</v>
      </c>
      <c r="H6718" s="20" t="s">
        <v>1764</v>
      </c>
      <c r="I6718" s="20" t="s">
        <v>1765</v>
      </c>
      <c r="J6718" s="20" t="s">
        <v>31</v>
      </c>
      <c r="K6718" s="20" t="s">
        <v>12</v>
      </c>
      <c r="L6718">
        <v>98</v>
      </c>
      <c r="M6718" s="20" t="s">
        <v>13</v>
      </c>
      <c r="N6718" s="20" t="s">
        <v>14</v>
      </c>
      <c r="O6718">
        <v>18</v>
      </c>
      <c r="P6718">
        <v>1764</v>
      </c>
      <c r="Q6718">
        <v>31.664300000000001</v>
      </c>
      <c r="R6718" s="7">
        <v>18</v>
      </c>
      <c r="S6718" s="1">
        <v>1764.000151</v>
      </c>
      <c r="T6718" s="20" t="s">
        <v>314</v>
      </c>
      <c r="U6718" s="7">
        <v>31.664300000000001</v>
      </c>
      <c r="V6718" s="1">
        <v>55855.83</v>
      </c>
      <c r="W6718">
        <v>2026</v>
      </c>
    </row>
    <row r="6719" spans="1:23" hidden="1" x14ac:dyDescent="0.25">
      <c r="A6719">
        <v>72036851</v>
      </c>
      <c r="B6719" s="2">
        <v>46056</v>
      </c>
      <c r="C6719" s="20" t="s">
        <v>2678</v>
      </c>
      <c r="D6719" s="20" t="s">
        <v>336</v>
      </c>
      <c r="E6719" s="20" t="s">
        <v>337</v>
      </c>
      <c r="F6719" s="20" t="s">
        <v>4928</v>
      </c>
      <c r="G6719" s="20" t="s">
        <v>4929</v>
      </c>
      <c r="H6719" s="20" t="s">
        <v>792</v>
      </c>
      <c r="I6719" s="20" t="s">
        <v>793</v>
      </c>
      <c r="J6719" s="20" t="s">
        <v>31</v>
      </c>
      <c r="K6719" s="20" t="s">
        <v>12</v>
      </c>
      <c r="L6719">
        <v>265</v>
      </c>
      <c r="M6719" s="20" t="s">
        <v>13</v>
      </c>
      <c r="N6719" s="20" t="s">
        <v>14</v>
      </c>
      <c r="O6719">
        <v>18</v>
      </c>
      <c r="P6719">
        <v>4770</v>
      </c>
      <c r="Q6719">
        <v>31.664300000000001</v>
      </c>
      <c r="R6719" s="7">
        <v>18</v>
      </c>
      <c r="S6719" s="1">
        <v>4769.9999680000001</v>
      </c>
      <c r="T6719" s="20" t="s">
        <v>314</v>
      </c>
      <c r="U6719" s="7">
        <v>31.664300000000001</v>
      </c>
      <c r="V6719" s="1">
        <v>151038.71</v>
      </c>
      <c r="W6719">
        <v>2026</v>
      </c>
    </row>
    <row r="6720" spans="1:23" hidden="1" x14ac:dyDescent="0.25">
      <c r="A6720">
        <v>72036851</v>
      </c>
      <c r="B6720" s="2">
        <v>46056</v>
      </c>
      <c r="C6720" s="20" t="s">
        <v>2678</v>
      </c>
      <c r="D6720" s="20" t="s">
        <v>336</v>
      </c>
      <c r="E6720" s="20" t="s">
        <v>337</v>
      </c>
      <c r="F6720" s="20" t="s">
        <v>4928</v>
      </c>
      <c r="G6720" s="20" t="s">
        <v>4929</v>
      </c>
      <c r="H6720" s="20" t="s">
        <v>798</v>
      </c>
      <c r="I6720" s="20" t="s">
        <v>799</v>
      </c>
      <c r="J6720" s="20" t="s">
        <v>31</v>
      </c>
      <c r="K6720" s="20" t="s">
        <v>12</v>
      </c>
      <c r="L6720">
        <v>91</v>
      </c>
      <c r="M6720" s="20" t="s">
        <v>13</v>
      </c>
      <c r="N6720" s="20" t="s">
        <v>14</v>
      </c>
      <c r="O6720">
        <v>18</v>
      </c>
      <c r="P6720">
        <v>1638</v>
      </c>
      <c r="Q6720">
        <v>31.664300000000001</v>
      </c>
      <c r="R6720" s="7">
        <v>18</v>
      </c>
      <c r="S6720" s="1">
        <v>1637.999892</v>
      </c>
      <c r="T6720" s="20" t="s">
        <v>314</v>
      </c>
      <c r="U6720" s="7">
        <v>31.664300000000001</v>
      </c>
      <c r="V6720" s="1">
        <v>51866.12</v>
      </c>
      <c r="W6720">
        <v>2026</v>
      </c>
    </row>
    <row r="6721" spans="1:23" hidden="1" x14ac:dyDescent="0.25">
      <c r="A6721">
        <v>72036849</v>
      </c>
      <c r="B6721" s="2">
        <v>46056</v>
      </c>
      <c r="C6721" s="20" t="s">
        <v>2678</v>
      </c>
      <c r="D6721" s="20" t="s">
        <v>336</v>
      </c>
      <c r="E6721" s="20" t="s">
        <v>337</v>
      </c>
      <c r="F6721" s="20" t="s">
        <v>4914</v>
      </c>
      <c r="G6721" s="20" t="s">
        <v>4915</v>
      </c>
      <c r="H6721" s="20" t="s">
        <v>4916</v>
      </c>
      <c r="I6721" s="20" t="s">
        <v>4917</v>
      </c>
      <c r="J6721" s="20" t="s">
        <v>31</v>
      </c>
      <c r="K6721" s="20" t="s">
        <v>12</v>
      </c>
      <c r="L6721">
        <v>420</v>
      </c>
      <c r="M6721" s="20" t="s">
        <v>13</v>
      </c>
      <c r="N6721" s="20" t="s">
        <v>14</v>
      </c>
      <c r="O6721">
        <v>22</v>
      </c>
      <c r="P6721">
        <v>9240</v>
      </c>
      <c r="Q6721">
        <v>31.664300000000001</v>
      </c>
      <c r="R6721" s="7">
        <v>22</v>
      </c>
      <c r="S6721" s="1">
        <v>9239.9999360000002</v>
      </c>
      <c r="T6721" s="20" t="s">
        <v>314</v>
      </c>
      <c r="U6721" s="7">
        <v>31.664300000000001</v>
      </c>
      <c r="V6721" s="1">
        <v>292578.13</v>
      </c>
      <c r="W6721">
        <v>2026</v>
      </c>
    </row>
    <row r="6722" spans="1:23" hidden="1" x14ac:dyDescent="0.25">
      <c r="A6722">
        <v>72036849</v>
      </c>
      <c r="B6722" s="2">
        <v>46056</v>
      </c>
      <c r="C6722" s="20" t="s">
        <v>2678</v>
      </c>
      <c r="D6722" s="20" t="s">
        <v>336</v>
      </c>
      <c r="E6722" s="20" t="s">
        <v>337</v>
      </c>
      <c r="F6722" s="20" t="s">
        <v>4914</v>
      </c>
      <c r="G6722" s="20" t="s">
        <v>4915</v>
      </c>
      <c r="H6722" s="20" t="s">
        <v>2234</v>
      </c>
      <c r="I6722" s="20" t="s">
        <v>2235</v>
      </c>
      <c r="J6722" s="20" t="s">
        <v>31</v>
      </c>
      <c r="K6722" s="20" t="s">
        <v>12</v>
      </c>
      <c r="L6722">
        <v>140</v>
      </c>
      <c r="M6722" s="20" t="s">
        <v>13</v>
      </c>
      <c r="N6722" s="20" t="s">
        <v>14</v>
      </c>
      <c r="O6722">
        <v>19</v>
      </c>
      <c r="P6722">
        <v>2660</v>
      </c>
      <c r="Q6722">
        <v>31.664300000000001</v>
      </c>
      <c r="R6722" s="7">
        <v>19</v>
      </c>
      <c r="S6722" s="1">
        <v>2660.000063</v>
      </c>
      <c r="T6722" s="20" t="s">
        <v>314</v>
      </c>
      <c r="U6722" s="7">
        <v>31.664300000000001</v>
      </c>
      <c r="V6722" s="1">
        <v>84227.04</v>
      </c>
      <c r="W6722">
        <v>2026</v>
      </c>
    </row>
    <row r="6723" spans="1:23" hidden="1" x14ac:dyDescent="0.25">
      <c r="A6723">
        <v>72036849</v>
      </c>
      <c r="B6723" s="2">
        <v>46056</v>
      </c>
      <c r="C6723" s="20" t="s">
        <v>2678</v>
      </c>
      <c r="D6723" s="20" t="s">
        <v>336</v>
      </c>
      <c r="E6723" s="20" t="s">
        <v>337</v>
      </c>
      <c r="F6723" s="20" t="s">
        <v>4914</v>
      </c>
      <c r="G6723" s="20" t="s">
        <v>4915</v>
      </c>
      <c r="H6723" s="20" t="s">
        <v>4918</v>
      </c>
      <c r="I6723" s="20" t="s">
        <v>4919</v>
      </c>
      <c r="J6723" s="20" t="s">
        <v>31</v>
      </c>
      <c r="K6723" s="20" t="s">
        <v>12</v>
      </c>
      <c r="L6723">
        <v>147</v>
      </c>
      <c r="M6723" s="20" t="s">
        <v>13</v>
      </c>
      <c r="N6723" s="20" t="s">
        <v>14</v>
      </c>
      <c r="O6723">
        <v>22</v>
      </c>
      <c r="P6723">
        <v>3234</v>
      </c>
      <c r="Q6723">
        <v>31.664300000000001</v>
      </c>
      <c r="R6723" s="7">
        <v>22</v>
      </c>
      <c r="S6723" s="1">
        <v>3234.0001200000002</v>
      </c>
      <c r="T6723" s="20" t="s">
        <v>314</v>
      </c>
      <c r="U6723" s="7">
        <v>31.664300000000001</v>
      </c>
      <c r="V6723" s="1">
        <v>102402.35</v>
      </c>
      <c r="W6723">
        <v>2026</v>
      </c>
    </row>
    <row r="6724" spans="1:23" hidden="1" x14ac:dyDescent="0.25">
      <c r="A6724">
        <v>72036849</v>
      </c>
      <c r="B6724" s="2">
        <v>46056</v>
      </c>
      <c r="C6724" s="20" t="s">
        <v>2678</v>
      </c>
      <c r="D6724" s="20" t="s">
        <v>336</v>
      </c>
      <c r="E6724" s="20" t="s">
        <v>337</v>
      </c>
      <c r="F6724" s="20" t="s">
        <v>4914</v>
      </c>
      <c r="G6724" s="20" t="s">
        <v>4915</v>
      </c>
      <c r="H6724" s="20" t="s">
        <v>4920</v>
      </c>
      <c r="I6724" s="20" t="s">
        <v>4921</v>
      </c>
      <c r="J6724" s="20" t="s">
        <v>31</v>
      </c>
      <c r="K6724" s="20" t="s">
        <v>12</v>
      </c>
      <c r="L6724">
        <v>3</v>
      </c>
      <c r="M6724" s="20" t="s">
        <v>13</v>
      </c>
      <c r="N6724" s="20" t="s">
        <v>14</v>
      </c>
      <c r="O6724">
        <v>45</v>
      </c>
      <c r="P6724">
        <v>135</v>
      </c>
      <c r="Q6724">
        <v>31.664300000000001</v>
      </c>
      <c r="R6724" s="7">
        <v>45</v>
      </c>
      <c r="S6724" s="1">
        <v>134.99998400000001</v>
      </c>
      <c r="T6724" s="20" t="s">
        <v>314</v>
      </c>
      <c r="U6724" s="7">
        <v>31.664300000000001</v>
      </c>
      <c r="V6724" s="1">
        <v>4274.68</v>
      </c>
      <c r="W6724">
        <v>2026</v>
      </c>
    </row>
    <row r="6725" spans="1:23" hidden="1" x14ac:dyDescent="0.25">
      <c r="A6725">
        <v>72036849</v>
      </c>
      <c r="B6725" s="2">
        <v>46056</v>
      </c>
      <c r="C6725" s="20" t="s">
        <v>2678</v>
      </c>
      <c r="D6725" s="20" t="s">
        <v>336</v>
      </c>
      <c r="E6725" s="20" t="s">
        <v>337</v>
      </c>
      <c r="F6725" s="20" t="s">
        <v>4914</v>
      </c>
      <c r="G6725" s="20" t="s">
        <v>4915</v>
      </c>
      <c r="H6725" s="20" t="s">
        <v>4922</v>
      </c>
      <c r="I6725" s="20" t="s">
        <v>4923</v>
      </c>
      <c r="J6725" s="20" t="s">
        <v>31</v>
      </c>
      <c r="K6725" s="20" t="s">
        <v>12</v>
      </c>
      <c r="L6725">
        <v>3</v>
      </c>
      <c r="M6725" s="20" t="s">
        <v>13</v>
      </c>
      <c r="N6725" s="20" t="s">
        <v>14</v>
      </c>
      <c r="O6725">
        <v>45</v>
      </c>
      <c r="P6725">
        <v>135</v>
      </c>
      <c r="Q6725">
        <v>31.664300000000001</v>
      </c>
      <c r="R6725" s="7">
        <v>45</v>
      </c>
      <c r="S6725" s="1">
        <v>134.99998400000001</v>
      </c>
      <c r="T6725" s="20" t="s">
        <v>314</v>
      </c>
      <c r="U6725" s="7">
        <v>31.664300000000001</v>
      </c>
      <c r="V6725" s="1">
        <v>4274.68</v>
      </c>
      <c r="W6725">
        <v>2026</v>
      </c>
    </row>
    <row r="6726" spans="1:23" hidden="1" x14ac:dyDescent="0.25">
      <c r="A6726">
        <v>72036849</v>
      </c>
      <c r="B6726" s="2">
        <v>46056</v>
      </c>
      <c r="C6726" s="20" t="s">
        <v>2678</v>
      </c>
      <c r="D6726" s="20" t="s">
        <v>336</v>
      </c>
      <c r="E6726" s="20" t="s">
        <v>337</v>
      </c>
      <c r="F6726" s="20" t="s">
        <v>4914</v>
      </c>
      <c r="G6726" s="20" t="s">
        <v>4915</v>
      </c>
      <c r="H6726" s="20" t="s">
        <v>4924</v>
      </c>
      <c r="I6726" s="20" t="s">
        <v>4925</v>
      </c>
      <c r="J6726" s="20" t="s">
        <v>31</v>
      </c>
      <c r="K6726" s="20" t="s">
        <v>12</v>
      </c>
      <c r="L6726">
        <v>3</v>
      </c>
      <c r="M6726" s="20" t="s">
        <v>13</v>
      </c>
      <c r="N6726" s="20" t="s">
        <v>14</v>
      </c>
      <c r="O6726">
        <v>45</v>
      </c>
      <c r="P6726">
        <v>135</v>
      </c>
      <c r="Q6726">
        <v>31.664300000000001</v>
      </c>
      <c r="R6726" s="7">
        <v>45</v>
      </c>
      <c r="S6726" s="1">
        <v>134.99998400000001</v>
      </c>
      <c r="T6726" s="20" t="s">
        <v>314</v>
      </c>
      <c r="U6726" s="7">
        <v>31.664300000000001</v>
      </c>
      <c r="V6726" s="1">
        <v>4274.68</v>
      </c>
      <c r="W6726">
        <v>2026</v>
      </c>
    </row>
    <row r="6727" spans="1:23" hidden="1" x14ac:dyDescent="0.25">
      <c r="A6727">
        <v>72037465</v>
      </c>
      <c r="B6727" s="2">
        <v>46072</v>
      </c>
      <c r="C6727" s="20" t="s">
        <v>3264</v>
      </c>
      <c r="D6727" s="20" t="s">
        <v>336</v>
      </c>
      <c r="E6727" s="20" t="s">
        <v>337</v>
      </c>
      <c r="F6727" s="20" t="s">
        <v>4932</v>
      </c>
      <c r="G6727" s="20" t="s">
        <v>4933</v>
      </c>
      <c r="H6727" s="20" t="s">
        <v>943</v>
      </c>
      <c r="I6727" s="20" t="s">
        <v>944</v>
      </c>
      <c r="J6727" s="20" t="s">
        <v>31</v>
      </c>
      <c r="K6727" s="20" t="s">
        <v>12</v>
      </c>
      <c r="L6727">
        <v>150</v>
      </c>
      <c r="M6727" s="20" t="s">
        <v>13</v>
      </c>
      <c r="N6727" s="20" t="s">
        <v>14</v>
      </c>
      <c r="O6727">
        <v>19</v>
      </c>
      <c r="P6727">
        <v>2850</v>
      </c>
      <c r="Q6727">
        <v>31.3918</v>
      </c>
      <c r="R6727" s="7">
        <v>19</v>
      </c>
      <c r="S6727" s="1">
        <v>2850</v>
      </c>
      <c r="T6727" s="20" t="s">
        <v>314</v>
      </c>
      <c r="U6727" s="7">
        <v>31.3918</v>
      </c>
      <c r="V6727" s="1">
        <v>89466.63</v>
      </c>
      <c r="W6727">
        <v>2026</v>
      </c>
    </row>
    <row r="6728" spans="1:23" hidden="1" x14ac:dyDescent="0.25">
      <c r="A6728">
        <v>72037465</v>
      </c>
      <c r="B6728" s="2">
        <v>46072</v>
      </c>
      <c r="C6728" s="20" t="s">
        <v>3264</v>
      </c>
      <c r="D6728" s="20" t="s">
        <v>336</v>
      </c>
      <c r="E6728" s="20" t="s">
        <v>337</v>
      </c>
      <c r="F6728" s="20" t="s">
        <v>4932</v>
      </c>
      <c r="G6728" s="20" t="s">
        <v>4933</v>
      </c>
      <c r="H6728" s="20" t="s">
        <v>558</v>
      </c>
      <c r="I6728" s="20" t="s">
        <v>559</v>
      </c>
      <c r="J6728" s="20" t="s">
        <v>31</v>
      </c>
      <c r="K6728" s="20" t="s">
        <v>12</v>
      </c>
      <c r="L6728">
        <v>35</v>
      </c>
      <c r="M6728" s="20" t="s">
        <v>13</v>
      </c>
      <c r="N6728" s="20" t="s">
        <v>14</v>
      </c>
      <c r="O6728">
        <v>20</v>
      </c>
      <c r="P6728">
        <v>700</v>
      </c>
      <c r="Q6728">
        <v>31.3918</v>
      </c>
      <c r="R6728" s="7">
        <v>20</v>
      </c>
      <c r="S6728" s="1">
        <v>700</v>
      </c>
      <c r="T6728" s="20" t="s">
        <v>314</v>
      </c>
      <c r="U6728" s="7">
        <v>31.3918</v>
      </c>
      <c r="V6728" s="1">
        <v>21974.26</v>
      </c>
      <c r="W6728">
        <v>2026</v>
      </c>
    </row>
    <row r="6729" spans="1:23" hidden="1" x14ac:dyDescent="0.25">
      <c r="A6729">
        <v>72037465</v>
      </c>
      <c r="B6729" s="2">
        <v>46072</v>
      </c>
      <c r="C6729" s="20" t="s">
        <v>3264</v>
      </c>
      <c r="D6729" s="20" t="s">
        <v>336</v>
      </c>
      <c r="E6729" s="20" t="s">
        <v>337</v>
      </c>
      <c r="F6729" s="20" t="s">
        <v>4932</v>
      </c>
      <c r="G6729" s="20" t="s">
        <v>4933</v>
      </c>
      <c r="H6729" s="20" t="s">
        <v>1543</v>
      </c>
      <c r="I6729" s="20" t="s">
        <v>1544</v>
      </c>
      <c r="J6729" s="20" t="s">
        <v>31</v>
      </c>
      <c r="K6729" s="20" t="s">
        <v>12</v>
      </c>
      <c r="L6729">
        <v>140</v>
      </c>
      <c r="M6729" s="20" t="s">
        <v>13</v>
      </c>
      <c r="N6729" s="20" t="s">
        <v>14</v>
      </c>
      <c r="O6729">
        <v>19</v>
      </c>
      <c r="P6729">
        <v>2660</v>
      </c>
      <c r="Q6729">
        <v>31.3918</v>
      </c>
      <c r="R6729" s="7">
        <v>19</v>
      </c>
      <c r="S6729" s="1">
        <v>2660.000063</v>
      </c>
      <c r="T6729" s="20" t="s">
        <v>314</v>
      </c>
      <c r="U6729" s="7">
        <v>31.3918</v>
      </c>
      <c r="V6729" s="1">
        <v>83502.19</v>
      </c>
      <c r="W6729">
        <v>2026</v>
      </c>
    </row>
    <row r="6730" spans="1:23" hidden="1" x14ac:dyDescent="0.25">
      <c r="A6730">
        <v>72037465</v>
      </c>
      <c r="B6730" s="2">
        <v>46072</v>
      </c>
      <c r="C6730" s="20" t="s">
        <v>3264</v>
      </c>
      <c r="D6730" s="20" t="s">
        <v>336</v>
      </c>
      <c r="E6730" s="20" t="s">
        <v>337</v>
      </c>
      <c r="F6730" s="20" t="s">
        <v>4932</v>
      </c>
      <c r="G6730" s="20" t="s">
        <v>4933</v>
      </c>
      <c r="H6730" s="20" t="s">
        <v>945</v>
      </c>
      <c r="I6730" s="20" t="s">
        <v>946</v>
      </c>
      <c r="J6730" s="20" t="s">
        <v>31</v>
      </c>
      <c r="K6730" s="20" t="s">
        <v>12</v>
      </c>
      <c r="L6730">
        <v>175</v>
      </c>
      <c r="M6730" s="20" t="s">
        <v>13</v>
      </c>
      <c r="N6730" s="20" t="s">
        <v>14</v>
      </c>
      <c r="O6730">
        <v>19</v>
      </c>
      <c r="P6730">
        <v>3325</v>
      </c>
      <c r="Q6730">
        <v>31.3918</v>
      </c>
      <c r="R6730" s="7">
        <v>19</v>
      </c>
      <c r="S6730" s="1">
        <v>3325.0001590000002</v>
      </c>
      <c r="T6730" s="20" t="s">
        <v>314</v>
      </c>
      <c r="U6730" s="7">
        <v>31.3918</v>
      </c>
      <c r="V6730" s="1">
        <v>104377.74</v>
      </c>
      <c r="W6730">
        <v>2026</v>
      </c>
    </row>
    <row r="6731" spans="1:23" hidden="1" x14ac:dyDescent="0.25">
      <c r="A6731">
        <v>72037465</v>
      </c>
      <c r="B6731" s="2">
        <v>46072</v>
      </c>
      <c r="C6731" s="20" t="s">
        <v>3264</v>
      </c>
      <c r="D6731" s="20" t="s">
        <v>336</v>
      </c>
      <c r="E6731" s="20" t="s">
        <v>337</v>
      </c>
      <c r="F6731" s="20" t="s">
        <v>4932</v>
      </c>
      <c r="G6731" s="20" t="s">
        <v>4933</v>
      </c>
      <c r="H6731" s="20" t="s">
        <v>796</v>
      </c>
      <c r="I6731" s="20" t="s">
        <v>797</v>
      </c>
      <c r="J6731" s="20" t="s">
        <v>31</v>
      </c>
      <c r="K6731" s="20" t="s">
        <v>12</v>
      </c>
      <c r="L6731">
        <v>300</v>
      </c>
      <c r="M6731" s="20" t="s">
        <v>13</v>
      </c>
      <c r="N6731" s="20" t="s">
        <v>14</v>
      </c>
      <c r="O6731">
        <v>16</v>
      </c>
      <c r="P6731">
        <v>4800</v>
      </c>
      <c r="Q6731">
        <v>31.3918</v>
      </c>
      <c r="R6731" s="7">
        <v>16</v>
      </c>
      <c r="S6731" s="1">
        <v>4800</v>
      </c>
      <c r="T6731" s="20" t="s">
        <v>314</v>
      </c>
      <c r="U6731" s="7">
        <v>31.3918</v>
      </c>
      <c r="V6731" s="1">
        <v>150680.64000000001</v>
      </c>
      <c r="W6731">
        <v>2026</v>
      </c>
    </row>
    <row r="6732" spans="1:23" hidden="1" x14ac:dyDescent="0.25">
      <c r="A6732">
        <v>72037466</v>
      </c>
      <c r="B6732" s="2">
        <v>46072</v>
      </c>
      <c r="C6732" s="20" t="s">
        <v>3264</v>
      </c>
      <c r="D6732" s="20" t="s">
        <v>336</v>
      </c>
      <c r="E6732" s="20" t="s">
        <v>337</v>
      </c>
      <c r="F6732" s="20" t="s">
        <v>4934</v>
      </c>
      <c r="G6732" s="20" t="s">
        <v>4935</v>
      </c>
      <c r="H6732" s="20" t="s">
        <v>792</v>
      </c>
      <c r="I6732" s="20" t="s">
        <v>793</v>
      </c>
      <c r="J6732" s="20" t="s">
        <v>31</v>
      </c>
      <c r="K6732" s="20" t="s">
        <v>12</v>
      </c>
      <c r="L6732">
        <v>160</v>
      </c>
      <c r="M6732" s="20" t="s">
        <v>13</v>
      </c>
      <c r="N6732" s="20" t="s">
        <v>14</v>
      </c>
      <c r="O6732">
        <v>18</v>
      </c>
      <c r="P6732">
        <v>2880</v>
      </c>
      <c r="Q6732">
        <v>31.3918</v>
      </c>
      <c r="R6732" s="7">
        <v>18</v>
      </c>
      <c r="S6732" s="1">
        <v>2879.9998719999999</v>
      </c>
      <c r="T6732" s="20" t="s">
        <v>314</v>
      </c>
      <c r="U6732" s="7">
        <v>31.3918</v>
      </c>
      <c r="V6732" s="1">
        <v>90408.38</v>
      </c>
      <c r="W6732">
        <v>2026</v>
      </c>
    </row>
    <row r="6733" spans="1:23" hidden="1" x14ac:dyDescent="0.25">
      <c r="A6733">
        <v>72037466</v>
      </c>
      <c r="B6733" s="2">
        <v>46072</v>
      </c>
      <c r="C6733" s="20" t="s">
        <v>3264</v>
      </c>
      <c r="D6733" s="20" t="s">
        <v>336</v>
      </c>
      <c r="E6733" s="20" t="s">
        <v>337</v>
      </c>
      <c r="F6733" s="20" t="s">
        <v>4934</v>
      </c>
      <c r="G6733" s="20" t="s">
        <v>4935</v>
      </c>
      <c r="H6733" s="20" t="s">
        <v>798</v>
      </c>
      <c r="I6733" s="20" t="s">
        <v>799</v>
      </c>
      <c r="J6733" s="20" t="s">
        <v>31</v>
      </c>
      <c r="K6733" s="20" t="s">
        <v>12</v>
      </c>
      <c r="L6733">
        <v>70</v>
      </c>
      <c r="M6733" s="20" t="s">
        <v>13</v>
      </c>
      <c r="N6733" s="20" t="s">
        <v>14</v>
      </c>
      <c r="O6733">
        <v>18</v>
      </c>
      <c r="P6733">
        <v>1260</v>
      </c>
      <c r="Q6733">
        <v>31.3918</v>
      </c>
      <c r="R6733" s="7">
        <v>18</v>
      </c>
      <c r="S6733" s="1">
        <v>1260.000063</v>
      </c>
      <c r="T6733" s="20" t="s">
        <v>314</v>
      </c>
      <c r="U6733" s="7">
        <v>31.3918</v>
      </c>
      <c r="V6733" s="1">
        <v>39553.67</v>
      </c>
      <c r="W6733">
        <v>2026</v>
      </c>
    </row>
    <row r="6734" spans="1:23" hidden="1" x14ac:dyDescent="0.25">
      <c r="A6734">
        <v>72038160</v>
      </c>
      <c r="B6734" s="2">
        <v>46086</v>
      </c>
      <c r="C6734" s="20" t="s">
        <v>4607</v>
      </c>
      <c r="D6734" s="20" t="s">
        <v>336</v>
      </c>
      <c r="E6734" s="20" t="s">
        <v>337</v>
      </c>
      <c r="F6734" s="20" t="s">
        <v>5921</v>
      </c>
      <c r="G6734" s="20" t="s">
        <v>5922</v>
      </c>
      <c r="H6734" s="20" t="s">
        <v>792</v>
      </c>
      <c r="I6734" s="20" t="s">
        <v>793</v>
      </c>
      <c r="J6734" s="20" t="s">
        <v>31</v>
      </c>
      <c r="K6734" s="20" t="s">
        <v>12</v>
      </c>
      <c r="L6734">
        <v>365</v>
      </c>
      <c r="M6734" s="20" t="s">
        <v>13</v>
      </c>
      <c r="N6734" s="20" t="s">
        <v>14</v>
      </c>
      <c r="O6734">
        <v>18</v>
      </c>
      <c r="P6734">
        <v>6570</v>
      </c>
      <c r="Q6734">
        <v>31.723600000000001</v>
      </c>
      <c r="R6734" s="7">
        <v>18</v>
      </c>
      <c r="S6734" s="1">
        <v>6569.9999360000002</v>
      </c>
      <c r="T6734" s="20" t="s">
        <v>314</v>
      </c>
      <c r="U6734" s="7">
        <v>31.723600000000001</v>
      </c>
      <c r="V6734" s="1">
        <v>208424.05</v>
      </c>
      <c r="W6734">
        <v>2026</v>
      </c>
    </row>
    <row r="6735" spans="1:23" hidden="1" x14ac:dyDescent="0.25">
      <c r="A6735">
        <v>72038160</v>
      </c>
      <c r="B6735" s="2">
        <v>46086</v>
      </c>
      <c r="C6735" s="20" t="s">
        <v>4607</v>
      </c>
      <c r="D6735" s="20" t="s">
        <v>336</v>
      </c>
      <c r="E6735" s="20" t="s">
        <v>337</v>
      </c>
      <c r="F6735" s="20" t="s">
        <v>5921</v>
      </c>
      <c r="G6735" s="20" t="s">
        <v>5922</v>
      </c>
      <c r="H6735" s="20" t="s">
        <v>798</v>
      </c>
      <c r="I6735" s="20" t="s">
        <v>799</v>
      </c>
      <c r="J6735" s="20" t="s">
        <v>31</v>
      </c>
      <c r="K6735" s="20" t="s">
        <v>12</v>
      </c>
      <c r="L6735">
        <v>154</v>
      </c>
      <c r="M6735" s="20" t="s">
        <v>13</v>
      </c>
      <c r="N6735" s="20" t="s">
        <v>14</v>
      </c>
      <c r="O6735">
        <v>18</v>
      </c>
      <c r="P6735">
        <v>2772</v>
      </c>
      <c r="Q6735">
        <v>31.723600000000001</v>
      </c>
      <c r="R6735" s="7">
        <v>18</v>
      </c>
      <c r="S6735" s="1">
        <v>2772.0000249999998</v>
      </c>
      <c r="T6735" s="20" t="s">
        <v>314</v>
      </c>
      <c r="U6735" s="7">
        <v>31.723600000000001</v>
      </c>
      <c r="V6735" s="1">
        <v>87937.82</v>
      </c>
      <c r="W6735">
        <v>2026</v>
      </c>
    </row>
    <row r="6736" spans="1:23" hidden="1" x14ac:dyDescent="0.25">
      <c r="A6736">
        <v>72038159</v>
      </c>
      <c r="B6736" s="2">
        <v>46086</v>
      </c>
      <c r="C6736" s="20" t="s">
        <v>4607</v>
      </c>
      <c r="D6736" s="20" t="s">
        <v>336</v>
      </c>
      <c r="E6736" s="20" t="s">
        <v>337</v>
      </c>
      <c r="F6736" s="20" t="s">
        <v>5917</v>
      </c>
      <c r="G6736" s="20" t="s">
        <v>5918</v>
      </c>
      <c r="H6736" s="20" t="s">
        <v>943</v>
      </c>
      <c r="I6736" s="20" t="s">
        <v>944</v>
      </c>
      <c r="J6736" s="20" t="s">
        <v>31</v>
      </c>
      <c r="K6736" s="20" t="s">
        <v>12</v>
      </c>
      <c r="L6736">
        <v>150</v>
      </c>
      <c r="M6736" s="20" t="s">
        <v>13</v>
      </c>
      <c r="N6736" s="20" t="s">
        <v>14</v>
      </c>
      <c r="O6736">
        <v>19</v>
      </c>
      <c r="P6736">
        <v>2850</v>
      </c>
      <c r="Q6736">
        <v>31.723600000000001</v>
      </c>
      <c r="R6736" s="7">
        <v>19</v>
      </c>
      <c r="S6736" s="1">
        <v>2850</v>
      </c>
      <c r="T6736" s="20" t="s">
        <v>314</v>
      </c>
      <c r="U6736" s="7">
        <v>31.723600000000001</v>
      </c>
      <c r="V6736" s="1">
        <v>90412.26</v>
      </c>
      <c r="W6736">
        <v>2026</v>
      </c>
    </row>
    <row r="6737" spans="1:23" hidden="1" x14ac:dyDescent="0.25">
      <c r="A6737">
        <v>72038159</v>
      </c>
      <c r="B6737" s="2">
        <v>46086</v>
      </c>
      <c r="C6737" s="20" t="s">
        <v>4607</v>
      </c>
      <c r="D6737" s="20" t="s">
        <v>336</v>
      </c>
      <c r="E6737" s="20" t="s">
        <v>337</v>
      </c>
      <c r="F6737" s="20" t="s">
        <v>5917</v>
      </c>
      <c r="G6737" s="20" t="s">
        <v>5918</v>
      </c>
      <c r="H6737" s="20" t="s">
        <v>796</v>
      </c>
      <c r="I6737" s="20" t="s">
        <v>797</v>
      </c>
      <c r="J6737" s="20" t="s">
        <v>31</v>
      </c>
      <c r="K6737" s="20" t="s">
        <v>12</v>
      </c>
      <c r="L6737">
        <v>200</v>
      </c>
      <c r="M6737" s="20" t="s">
        <v>13</v>
      </c>
      <c r="N6737" s="20" t="s">
        <v>14</v>
      </c>
      <c r="O6737">
        <v>16</v>
      </c>
      <c r="P6737">
        <v>3200</v>
      </c>
      <c r="Q6737">
        <v>31.723600000000001</v>
      </c>
      <c r="R6737" s="7">
        <v>16</v>
      </c>
      <c r="S6737" s="1">
        <v>3200</v>
      </c>
      <c r="T6737" s="20" t="s">
        <v>314</v>
      </c>
      <c r="U6737" s="7">
        <v>31.723600000000001</v>
      </c>
      <c r="V6737" s="1">
        <v>101515.52</v>
      </c>
      <c r="W6737">
        <v>2026</v>
      </c>
    </row>
    <row r="6738" spans="1:23" hidden="1" x14ac:dyDescent="0.25">
      <c r="A6738">
        <v>72038158</v>
      </c>
      <c r="B6738" s="2">
        <v>46086</v>
      </c>
      <c r="C6738" s="20" t="s">
        <v>4607</v>
      </c>
      <c r="D6738" s="20" t="s">
        <v>336</v>
      </c>
      <c r="E6738" s="20" t="s">
        <v>337</v>
      </c>
      <c r="F6738" s="20" t="s">
        <v>5917</v>
      </c>
      <c r="G6738" s="20" t="s">
        <v>5918</v>
      </c>
      <c r="H6738" s="20" t="s">
        <v>5919</v>
      </c>
      <c r="I6738" s="20" t="s">
        <v>5920</v>
      </c>
      <c r="J6738" s="20" t="s">
        <v>31</v>
      </c>
      <c r="K6738" s="20" t="s">
        <v>12</v>
      </c>
      <c r="L6738">
        <v>600</v>
      </c>
      <c r="M6738" s="20" t="s">
        <v>13</v>
      </c>
      <c r="N6738" s="20" t="s">
        <v>14</v>
      </c>
      <c r="O6738">
        <v>16.0032</v>
      </c>
      <c r="P6738">
        <v>9601.92</v>
      </c>
      <c r="Q6738">
        <v>31.723600000000001</v>
      </c>
      <c r="R6738" s="7">
        <v>16.0032</v>
      </c>
      <c r="S6738" s="1">
        <v>9601.9200209999999</v>
      </c>
      <c r="T6738" s="20" t="s">
        <v>314</v>
      </c>
      <c r="U6738" s="7">
        <v>31.723600000000001</v>
      </c>
      <c r="V6738" s="1">
        <v>304607.46999999997</v>
      </c>
      <c r="W6738">
        <v>2026</v>
      </c>
    </row>
    <row r="6739" spans="1:23" hidden="1" x14ac:dyDescent="0.25">
      <c r="A6739">
        <v>72038472</v>
      </c>
      <c r="B6739" s="2">
        <v>46112</v>
      </c>
      <c r="C6739" s="20" t="s">
        <v>5760</v>
      </c>
      <c r="D6739" s="20" t="s">
        <v>336</v>
      </c>
      <c r="E6739" s="20" t="s">
        <v>337</v>
      </c>
      <c r="F6739" s="20" t="s">
        <v>5927</v>
      </c>
      <c r="G6739" s="20" t="s">
        <v>5928</v>
      </c>
      <c r="H6739" s="20" t="s">
        <v>4916</v>
      </c>
      <c r="I6739" s="20" t="s">
        <v>4917</v>
      </c>
      <c r="J6739" s="20" t="s">
        <v>31</v>
      </c>
      <c r="K6739" s="20" t="s">
        <v>12</v>
      </c>
      <c r="L6739">
        <v>160</v>
      </c>
      <c r="M6739" s="20" t="s">
        <v>13</v>
      </c>
      <c r="N6739" s="20" t="s">
        <v>14</v>
      </c>
      <c r="O6739">
        <v>22</v>
      </c>
      <c r="P6739">
        <v>3520</v>
      </c>
      <c r="Q6739">
        <v>32.993600000000001</v>
      </c>
      <c r="R6739" s="7">
        <v>22</v>
      </c>
      <c r="S6739" s="1">
        <v>3519.9999389999998</v>
      </c>
      <c r="T6739" s="20" t="s">
        <v>314</v>
      </c>
      <c r="U6739" s="7">
        <v>32.993600000000001</v>
      </c>
      <c r="V6739" s="1">
        <v>116137.47</v>
      </c>
      <c r="W6739">
        <v>2026</v>
      </c>
    </row>
    <row r="6740" spans="1:23" hidden="1" x14ac:dyDescent="0.25">
      <c r="A6740">
        <v>72038472</v>
      </c>
      <c r="B6740" s="2">
        <v>46112</v>
      </c>
      <c r="C6740" s="20" t="s">
        <v>5760</v>
      </c>
      <c r="D6740" s="20" t="s">
        <v>336</v>
      </c>
      <c r="E6740" s="20" t="s">
        <v>337</v>
      </c>
      <c r="F6740" s="20" t="s">
        <v>5927</v>
      </c>
      <c r="G6740" s="20" t="s">
        <v>5928</v>
      </c>
      <c r="H6740" s="20" t="s">
        <v>4918</v>
      </c>
      <c r="I6740" s="20" t="s">
        <v>4919</v>
      </c>
      <c r="J6740" s="20" t="s">
        <v>31</v>
      </c>
      <c r="K6740" s="20" t="s">
        <v>12</v>
      </c>
      <c r="L6740">
        <v>84</v>
      </c>
      <c r="M6740" s="20" t="s">
        <v>13</v>
      </c>
      <c r="N6740" s="20" t="s">
        <v>14</v>
      </c>
      <c r="O6740">
        <v>22</v>
      </c>
      <c r="P6740">
        <v>1848</v>
      </c>
      <c r="Q6740">
        <v>32.993600000000001</v>
      </c>
      <c r="R6740" s="7">
        <v>22</v>
      </c>
      <c r="S6740" s="1">
        <v>1847.9999150000001</v>
      </c>
      <c r="T6740" s="20" t="s">
        <v>314</v>
      </c>
      <c r="U6740" s="7">
        <v>32.993600000000001</v>
      </c>
      <c r="V6740" s="1">
        <v>60972.17</v>
      </c>
      <c r="W6740">
        <v>2026</v>
      </c>
    </row>
    <row r="6741" spans="1:23" hidden="1" x14ac:dyDescent="0.25">
      <c r="A6741">
        <v>72038470</v>
      </c>
      <c r="B6741" s="2">
        <v>46112</v>
      </c>
      <c r="C6741" s="20" t="s">
        <v>5760</v>
      </c>
      <c r="D6741" s="20" t="s">
        <v>336</v>
      </c>
      <c r="E6741" s="20" t="s">
        <v>337</v>
      </c>
      <c r="F6741" s="20" t="s">
        <v>5929</v>
      </c>
      <c r="G6741" s="20" t="s">
        <v>5930</v>
      </c>
      <c r="H6741" s="20" t="s">
        <v>338</v>
      </c>
      <c r="I6741" s="20" t="s">
        <v>512</v>
      </c>
      <c r="J6741" s="20" t="s">
        <v>31</v>
      </c>
      <c r="K6741" s="20" t="s">
        <v>12</v>
      </c>
      <c r="L6741">
        <v>600</v>
      </c>
      <c r="M6741" s="20" t="s">
        <v>13</v>
      </c>
      <c r="N6741" s="20" t="s">
        <v>14</v>
      </c>
      <c r="O6741">
        <v>18</v>
      </c>
      <c r="P6741">
        <v>10800</v>
      </c>
      <c r="Q6741">
        <v>32.993600000000001</v>
      </c>
      <c r="R6741" s="7">
        <v>18</v>
      </c>
      <c r="S6741" s="1">
        <v>10800</v>
      </c>
      <c r="T6741" s="20" t="s">
        <v>314</v>
      </c>
      <c r="U6741" s="7">
        <v>32.993600000000001</v>
      </c>
      <c r="V6741" s="1">
        <v>356330.88</v>
      </c>
      <c r="W6741">
        <v>2026</v>
      </c>
    </row>
    <row r="6742" spans="1:23" hidden="1" x14ac:dyDescent="0.25">
      <c r="A6742">
        <v>72038470</v>
      </c>
      <c r="B6742" s="2">
        <v>46112</v>
      </c>
      <c r="C6742" s="20" t="s">
        <v>5760</v>
      </c>
      <c r="D6742" s="20" t="s">
        <v>336</v>
      </c>
      <c r="E6742" s="20" t="s">
        <v>337</v>
      </c>
      <c r="F6742" s="20" t="s">
        <v>5929</v>
      </c>
      <c r="G6742" s="20" t="s">
        <v>5930</v>
      </c>
      <c r="H6742" s="20" t="s">
        <v>943</v>
      </c>
      <c r="I6742" s="20" t="s">
        <v>944</v>
      </c>
      <c r="J6742" s="20" t="s">
        <v>31</v>
      </c>
      <c r="K6742" s="20" t="s">
        <v>12</v>
      </c>
      <c r="L6742">
        <v>250</v>
      </c>
      <c r="M6742" s="20" t="s">
        <v>13</v>
      </c>
      <c r="N6742" s="20" t="s">
        <v>14</v>
      </c>
      <c r="O6742">
        <v>19</v>
      </c>
      <c r="P6742">
        <v>4750</v>
      </c>
      <c r="Q6742">
        <v>32.993600000000001</v>
      </c>
      <c r="R6742" s="7">
        <v>19</v>
      </c>
      <c r="S6742" s="1">
        <v>4750</v>
      </c>
      <c r="T6742" s="20" t="s">
        <v>314</v>
      </c>
      <c r="U6742" s="7">
        <v>32.993600000000001</v>
      </c>
      <c r="V6742" s="1">
        <v>156719.6</v>
      </c>
      <c r="W6742">
        <v>2026</v>
      </c>
    </row>
    <row r="6743" spans="1:23" hidden="1" x14ac:dyDescent="0.25">
      <c r="A6743">
        <v>72038470</v>
      </c>
      <c r="B6743" s="2">
        <v>46112</v>
      </c>
      <c r="C6743" s="20" t="s">
        <v>5760</v>
      </c>
      <c r="D6743" s="20" t="s">
        <v>336</v>
      </c>
      <c r="E6743" s="20" t="s">
        <v>337</v>
      </c>
      <c r="F6743" s="20" t="s">
        <v>5929</v>
      </c>
      <c r="G6743" s="20" t="s">
        <v>5930</v>
      </c>
      <c r="H6743" s="20" t="s">
        <v>945</v>
      </c>
      <c r="I6743" s="20" t="s">
        <v>946</v>
      </c>
      <c r="J6743" s="20" t="s">
        <v>31</v>
      </c>
      <c r="K6743" s="20" t="s">
        <v>12</v>
      </c>
      <c r="L6743">
        <v>98</v>
      </c>
      <c r="M6743" s="20" t="s">
        <v>13</v>
      </c>
      <c r="N6743" s="20" t="s">
        <v>14</v>
      </c>
      <c r="O6743">
        <v>19</v>
      </c>
      <c r="P6743">
        <v>1862</v>
      </c>
      <c r="Q6743">
        <v>32.993600000000001</v>
      </c>
      <c r="R6743" s="7">
        <v>19</v>
      </c>
      <c r="S6743" s="1">
        <v>1861.9999029999999</v>
      </c>
      <c r="T6743" s="20" t="s">
        <v>314</v>
      </c>
      <c r="U6743" s="7">
        <v>32.993600000000001</v>
      </c>
      <c r="V6743" s="1">
        <v>61434.080000000002</v>
      </c>
      <c r="W6743">
        <v>2026</v>
      </c>
    </row>
    <row r="6744" spans="1:23" hidden="1" x14ac:dyDescent="0.25">
      <c r="A6744">
        <v>72038471</v>
      </c>
      <c r="B6744" s="2">
        <v>46112</v>
      </c>
      <c r="C6744" s="20" t="s">
        <v>5760</v>
      </c>
      <c r="D6744" s="20" t="s">
        <v>336</v>
      </c>
      <c r="E6744" s="20" t="s">
        <v>337</v>
      </c>
      <c r="F6744" s="20" t="s">
        <v>5929</v>
      </c>
      <c r="G6744" s="20" t="s">
        <v>5930</v>
      </c>
      <c r="H6744" s="20" t="s">
        <v>5919</v>
      </c>
      <c r="I6744" s="20" t="s">
        <v>5920</v>
      </c>
      <c r="J6744" s="20" t="s">
        <v>31</v>
      </c>
      <c r="K6744" s="20" t="s">
        <v>12</v>
      </c>
      <c r="L6744">
        <v>150</v>
      </c>
      <c r="M6744" s="20" t="s">
        <v>13</v>
      </c>
      <c r="N6744" s="20" t="s">
        <v>14</v>
      </c>
      <c r="O6744">
        <v>16.0032</v>
      </c>
      <c r="P6744">
        <v>2400.48</v>
      </c>
      <c r="Q6744">
        <v>32.993600000000001</v>
      </c>
      <c r="R6744" s="7">
        <v>16.0032</v>
      </c>
      <c r="S6744" s="1">
        <v>2400.4800930000001</v>
      </c>
      <c r="T6744" s="20" t="s">
        <v>314</v>
      </c>
      <c r="U6744" s="7">
        <v>32.993600000000001</v>
      </c>
      <c r="V6744" s="1">
        <v>79200.479999999996</v>
      </c>
      <c r="W6744">
        <v>2026</v>
      </c>
    </row>
    <row r="6745" spans="1:23" hidden="1" x14ac:dyDescent="0.25">
      <c r="A6745">
        <v>72039018</v>
      </c>
      <c r="B6745" s="2">
        <v>46144</v>
      </c>
      <c r="C6745" s="20" t="s">
        <v>6636</v>
      </c>
      <c r="D6745" s="20" t="s">
        <v>336</v>
      </c>
      <c r="E6745" s="20" t="s">
        <v>337</v>
      </c>
      <c r="F6745" s="20" t="s">
        <v>8530</v>
      </c>
      <c r="G6745" s="20" t="s">
        <v>8531</v>
      </c>
      <c r="H6745" s="20" t="s">
        <v>556</v>
      </c>
      <c r="I6745" s="20" t="s">
        <v>557</v>
      </c>
      <c r="J6745" s="20" t="s">
        <v>31</v>
      </c>
      <c r="K6745" s="20" t="s">
        <v>12</v>
      </c>
      <c r="L6745">
        <v>120</v>
      </c>
      <c r="M6745" s="20" t="s">
        <v>13</v>
      </c>
      <c r="N6745" s="20" t="s">
        <v>14</v>
      </c>
      <c r="O6745">
        <v>20</v>
      </c>
      <c r="P6745">
        <v>2400</v>
      </c>
      <c r="Q6745">
        <v>32.925199999999997</v>
      </c>
      <c r="R6745" s="7">
        <v>20</v>
      </c>
      <c r="S6745" s="1">
        <v>2400</v>
      </c>
      <c r="T6745" s="20" t="s">
        <v>314</v>
      </c>
      <c r="U6745" s="7">
        <v>32.925199999999997</v>
      </c>
      <c r="V6745" s="1">
        <v>79020.479999999996</v>
      </c>
      <c r="W6745">
        <v>2026</v>
      </c>
    </row>
    <row r="6746" spans="1:23" hidden="1" x14ac:dyDescent="0.25">
      <c r="A6746">
        <v>72039018</v>
      </c>
      <c r="B6746" s="2">
        <v>46144</v>
      </c>
      <c r="C6746" s="20" t="s">
        <v>6636</v>
      </c>
      <c r="D6746" s="20" t="s">
        <v>336</v>
      </c>
      <c r="E6746" s="20" t="s">
        <v>337</v>
      </c>
      <c r="F6746" s="20" t="s">
        <v>8530</v>
      </c>
      <c r="G6746" s="20" t="s">
        <v>8531</v>
      </c>
      <c r="H6746" s="20" t="s">
        <v>943</v>
      </c>
      <c r="I6746" s="20" t="s">
        <v>944</v>
      </c>
      <c r="J6746" s="20" t="s">
        <v>31</v>
      </c>
      <c r="K6746" s="20" t="s">
        <v>12</v>
      </c>
      <c r="L6746">
        <v>250</v>
      </c>
      <c r="M6746" s="20" t="s">
        <v>13</v>
      </c>
      <c r="N6746" s="20" t="s">
        <v>14</v>
      </c>
      <c r="O6746">
        <v>19</v>
      </c>
      <c r="P6746">
        <v>4750</v>
      </c>
      <c r="Q6746">
        <v>32.925199999999997</v>
      </c>
      <c r="R6746" s="7">
        <v>19</v>
      </c>
      <c r="S6746" s="1">
        <v>4750</v>
      </c>
      <c r="T6746" s="20" t="s">
        <v>314</v>
      </c>
      <c r="U6746" s="7">
        <v>32.925199999999997</v>
      </c>
      <c r="V6746" s="1">
        <v>156394.70000000001</v>
      </c>
      <c r="W6746">
        <v>2026</v>
      </c>
    </row>
    <row r="6747" spans="1:23" hidden="1" x14ac:dyDescent="0.25">
      <c r="A6747">
        <v>72039018</v>
      </c>
      <c r="B6747" s="2">
        <v>46144</v>
      </c>
      <c r="C6747" s="20" t="s">
        <v>6636</v>
      </c>
      <c r="D6747" s="20" t="s">
        <v>336</v>
      </c>
      <c r="E6747" s="20" t="s">
        <v>337</v>
      </c>
      <c r="F6747" s="20" t="s">
        <v>8530</v>
      </c>
      <c r="G6747" s="20" t="s">
        <v>8531</v>
      </c>
      <c r="H6747" s="20" t="s">
        <v>8532</v>
      </c>
      <c r="I6747" s="20" t="s">
        <v>8533</v>
      </c>
      <c r="J6747" s="20" t="s">
        <v>31</v>
      </c>
      <c r="K6747" s="20" t="s">
        <v>12</v>
      </c>
      <c r="L6747">
        <v>160</v>
      </c>
      <c r="M6747" s="20" t="s">
        <v>13</v>
      </c>
      <c r="N6747" s="20" t="s">
        <v>14</v>
      </c>
      <c r="O6747">
        <v>16</v>
      </c>
      <c r="P6747">
        <v>2560</v>
      </c>
      <c r="Q6747">
        <v>32.925199999999997</v>
      </c>
      <c r="R6747" s="7">
        <v>16</v>
      </c>
      <c r="S6747" s="1">
        <v>2559.9999389999998</v>
      </c>
      <c r="T6747" s="20" t="s">
        <v>314</v>
      </c>
      <c r="U6747" s="7">
        <v>32.925199999999997</v>
      </c>
      <c r="V6747" s="1">
        <v>84288.51</v>
      </c>
      <c r="W6747">
        <v>2026</v>
      </c>
    </row>
    <row r="6748" spans="1:23" hidden="1" x14ac:dyDescent="0.25">
      <c r="A6748">
        <v>72039018</v>
      </c>
      <c r="B6748" s="2">
        <v>46144</v>
      </c>
      <c r="C6748" s="20" t="s">
        <v>6636</v>
      </c>
      <c r="D6748" s="20" t="s">
        <v>336</v>
      </c>
      <c r="E6748" s="20" t="s">
        <v>337</v>
      </c>
      <c r="F6748" s="20" t="s">
        <v>8530</v>
      </c>
      <c r="G6748" s="20" t="s">
        <v>8531</v>
      </c>
      <c r="H6748" s="20" t="s">
        <v>8534</v>
      </c>
      <c r="I6748" s="20" t="s">
        <v>8535</v>
      </c>
      <c r="J6748" s="20" t="s">
        <v>31</v>
      </c>
      <c r="K6748" s="20" t="s">
        <v>12</v>
      </c>
      <c r="L6748">
        <v>20</v>
      </c>
      <c r="M6748" s="20" t="s">
        <v>13</v>
      </c>
      <c r="N6748" s="20" t="s">
        <v>14</v>
      </c>
      <c r="O6748">
        <v>16</v>
      </c>
      <c r="P6748">
        <v>320</v>
      </c>
      <c r="Q6748">
        <v>32.925199999999997</v>
      </c>
      <c r="R6748" s="7">
        <v>16</v>
      </c>
      <c r="S6748" s="1">
        <v>319.99987800000002</v>
      </c>
      <c r="T6748" s="20" t="s">
        <v>314</v>
      </c>
      <c r="U6748" s="7">
        <v>32.925199999999997</v>
      </c>
      <c r="V6748" s="1">
        <v>10536.06</v>
      </c>
      <c r="W6748">
        <v>2026</v>
      </c>
    </row>
    <row r="6749" spans="1:23" hidden="1" x14ac:dyDescent="0.25">
      <c r="A6749">
        <v>72039018</v>
      </c>
      <c r="B6749" s="2">
        <v>46144</v>
      </c>
      <c r="C6749" s="20" t="s">
        <v>6636</v>
      </c>
      <c r="D6749" s="20" t="s">
        <v>336</v>
      </c>
      <c r="E6749" s="20" t="s">
        <v>337</v>
      </c>
      <c r="F6749" s="20" t="s">
        <v>8530</v>
      </c>
      <c r="G6749" s="20" t="s">
        <v>8531</v>
      </c>
      <c r="H6749" s="20" t="s">
        <v>1017</v>
      </c>
      <c r="I6749" s="20" t="s">
        <v>1018</v>
      </c>
      <c r="J6749" s="20" t="s">
        <v>31</v>
      </c>
      <c r="K6749" s="20" t="s">
        <v>12</v>
      </c>
      <c r="L6749">
        <v>175</v>
      </c>
      <c r="M6749" s="20" t="s">
        <v>13</v>
      </c>
      <c r="N6749" s="20" t="s">
        <v>14</v>
      </c>
      <c r="O6749">
        <v>16</v>
      </c>
      <c r="P6749">
        <v>2800</v>
      </c>
      <c r="Q6749">
        <v>32.925199999999997</v>
      </c>
      <c r="R6749" s="7">
        <v>16</v>
      </c>
      <c r="S6749" s="1">
        <v>2800</v>
      </c>
      <c r="T6749" s="20" t="s">
        <v>314</v>
      </c>
      <c r="U6749" s="7">
        <v>32.925199999999997</v>
      </c>
      <c r="V6749" s="1">
        <v>92190.56</v>
      </c>
      <c r="W6749">
        <v>2026</v>
      </c>
    </row>
    <row r="6750" spans="1:23" hidden="1" x14ac:dyDescent="0.25">
      <c r="A6750">
        <v>72039018</v>
      </c>
      <c r="B6750" s="2">
        <v>46144</v>
      </c>
      <c r="C6750" s="20" t="s">
        <v>6636</v>
      </c>
      <c r="D6750" s="20" t="s">
        <v>336</v>
      </c>
      <c r="E6750" s="20" t="s">
        <v>337</v>
      </c>
      <c r="F6750" s="20" t="s">
        <v>8530</v>
      </c>
      <c r="G6750" s="20" t="s">
        <v>8531</v>
      </c>
      <c r="H6750" s="20" t="s">
        <v>558</v>
      </c>
      <c r="I6750" s="20" t="s">
        <v>559</v>
      </c>
      <c r="J6750" s="20" t="s">
        <v>31</v>
      </c>
      <c r="K6750" s="20" t="s">
        <v>12</v>
      </c>
      <c r="L6750">
        <v>42</v>
      </c>
      <c r="M6750" s="20" t="s">
        <v>13</v>
      </c>
      <c r="N6750" s="20" t="s">
        <v>14</v>
      </c>
      <c r="O6750">
        <v>20</v>
      </c>
      <c r="P6750">
        <v>840</v>
      </c>
      <c r="Q6750">
        <v>32.925199999999997</v>
      </c>
      <c r="R6750" s="7">
        <v>20</v>
      </c>
      <c r="S6750" s="1">
        <v>840.00005999999996</v>
      </c>
      <c r="T6750" s="20" t="s">
        <v>314</v>
      </c>
      <c r="U6750" s="7">
        <v>32.925199999999997</v>
      </c>
      <c r="V6750" s="1">
        <v>27657.17</v>
      </c>
      <c r="W6750">
        <v>2026</v>
      </c>
    </row>
    <row r="6751" spans="1:23" hidden="1" x14ac:dyDescent="0.25">
      <c r="A6751">
        <v>72039018</v>
      </c>
      <c r="B6751" s="2">
        <v>46144</v>
      </c>
      <c r="C6751" s="20" t="s">
        <v>6636</v>
      </c>
      <c r="D6751" s="20" t="s">
        <v>336</v>
      </c>
      <c r="E6751" s="20" t="s">
        <v>337</v>
      </c>
      <c r="F6751" s="20" t="s">
        <v>8530</v>
      </c>
      <c r="G6751" s="20" t="s">
        <v>8531</v>
      </c>
      <c r="H6751" s="20" t="s">
        <v>1764</v>
      </c>
      <c r="I6751" s="20" t="s">
        <v>1765</v>
      </c>
      <c r="J6751" s="20" t="s">
        <v>31</v>
      </c>
      <c r="K6751" s="20" t="s">
        <v>12</v>
      </c>
      <c r="L6751">
        <v>413</v>
      </c>
      <c r="M6751" s="20" t="s">
        <v>13</v>
      </c>
      <c r="N6751" s="20" t="s">
        <v>14</v>
      </c>
      <c r="O6751">
        <v>18</v>
      </c>
      <c r="P6751">
        <v>7434</v>
      </c>
      <c r="Q6751">
        <v>32.925199999999997</v>
      </c>
      <c r="R6751" s="7">
        <v>18</v>
      </c>
      <c r="S6751" s="1">
        <v>7434.0000970000001</v>
      </c>
      <c r="T6751" s="20" t="s">
        <v>314</v>
      </c>
      <c r="U6751" s="7">
        <v>32.925199999999997</v>
      </c>
      <c r="V6751" s="1">
        <v>244765.94</v>
      </c>
      <c r="W6751">
        <v>2026</v>
      </c>
    </row>
    <row r="6752" spans="1:23" hidden="1" x14ac:dyDescent="0.25">
      <c r="A6752">
        <v>72039018</v>
      </c>
      <c r="B6752" s="2">
        <v>46144</v>
      </c>
      <c r="C6752" s="20" t="s">
        <v>6636</v>
      </c>
      <c r="D6752" s="20" t="s">
        <v>336</v>
      </c>
      <c r="E6752" s="20" t="s">
        <v>337</v>
      </c>
      <c r="F6752" s="20" t="s">
        <v>8530</v>
      </c>
      <c r="G6752" s="20" t="s">
        <v>8531</v>
      </c>
      <c r="H6752" s="20" t="s">
        <v>945</v>
      </c>
      <c r="I6752" s="20" t="s">
        <v>946</v>
      </c>
      <c r="J6752" s="20" t="s">
        <v>31</v>
      </c>
      <c r="K6752" s="20" t="s">
        <v>12</v>
      </c>
      <c r="L6752">
        <v>105</v>
      </c>
      <c r="M6752" s="20" t="s">
        <v>13</v>
      </c>
      <c r="N6752" s="20" t="s">
        <v>14</v>
      </c>
      <c r="O6752">
        <v>19</v>
      </c>
      <c r="P6752">
        <v>1995</v>
      </c>
      <c r="Q6752">
        <v>32.925199999999997</v>
      </c>
      <c r="R6752" s="7">
        <v>19</v>
      </c>
      <c r="S6752" s="1">
        <v>1994.9998780000001</v>
      </c>
      <c r="T6752" s="20" t="s">
        <v>314</v>
      </c>
      <c r="U6752" s="7">
        <v>32.925199999999997</v>
      </c>
      <c r="V6752" s="1">
        <v>65685.77</v>
      </c>
      <c r="W6752">
        <v>2026</v>
      </c>
    </row>
    <row r="6753" spans="1:23" hidden="1" x14ac:dyDescent="0.25">
      <c r="A6753">
        <v>72039018</v>
      </c>
      <c r="B6753" s="2">
        <v>46144</v>
      </c>
      <c r="C6753" s="20" t="s">
        <v>6636</v>
      </c>
      <c r="D6753" s="20" t="s">
        <v>336</v>
      </c>
      <c r="E6753" s="20" t="s">
        <v>337</v>
      </c>
      <c r="F6753" s="20" t="s">
        <v>8530</v>
      </c>
      <c r="G6753" s="20" t="s">
        <v>8531</v>
      </c>
      <c r="H6753" s="20" t="s">
        <v>2234</v>
      </c>
      <c r="I6753" s="20" t="s">
        <v>2235</v>
      </c>
      <c r="J6753" s="20" t="s">
        <v>31</v>
      </c>
      <c r="K6753" s="20" t="s">
        <v>12</v>
      </c>
      <c r="L6753">
        <v>42</v>
      </c>
      <c r="M6753" s="20" t="s">
        <v>13</v>
      </c>
      <c r="N6753" s="20" t="s">
        <v>14</v>
      </c>
      <c r="O6753">
        <v>19</v>
      </c>
      <c r="P6753">
        <v>798</v>
      </c>
      <c r="Q6753">
        <v>32.925199999999997</v>
      </c>
      <c r="R6753" s="7">
        <v>19</v>
      </c>
      <c r="S6753" s="1">
        <v>798.00001199999997</v>
      </c>
      <c r="T6753" s="20" t="s">
        <v>314</v>
      </c>
      <c r="U6753" s="7">
        <v>32.925199999999997</v>
      </c>
      <c r="V6753" s="1">
        <v>26274.31</v>
      </c>
      <c r="W6753">
        <v>2026</v>
      </c>
    </row>
    <row r="6754" spans="1:23" hidden="1" x14ac:dyDescent="0.25">
      <c r="A6754">
        <v>72039018</v>
      </c>
      <c r="B6754" s="2">
        <v>46144</v>
      </c>
      <c r="C6754" s="20" t="s">
        <v>6636</v>
      </c>
      <c r="D6754" s="20" t="s">
        <v>336</v>
      </c>
      <c r="E6754" s="20" t="s">
        <v>337</v>
      </c>
      <c r="F6754" s="20" t="s">
        <v>8530</v>
      </c>
      <c r="G6754" s="20" t="s">
        <v>8531</v>
      </c>
      <c r="H6754" s="20" t="s">
        <v>796</v>
      </c>
      <c r="I6754" s="20" t="s">
        <v>797</v>
      </c>
      <c r="J6754" s="20" t="s">
        <v>31</v>
      </c>
      <c r="K6754" s="20" t="s">
        <v>12</v>
      </c>
      <c r="L6754">
        <v>200</v>
      </c>
      <c r="M6754" s="20" t="s">
        <v>13</v>
      </c>
      <c r="N6754" s="20" t="s">
        <v>14</v>
      </c>
      <c r="O6754">
        <v>16</v>
      </c>
      <c r="P6754">
        <v>3200</v>
      </c>
      <c r="Q6754">
        <v>32.925199999999997</v>
      </c>
      <c r="R6754" s="7">
        <v>16</v>
      </c>
      <c r="S6754" s="1">
        <v>3200</v>
      </c>
      <c r="T6754" s="20" t="s">
        <v>314</v>
      </c>
      <c r="U6754" s="7">
        <v>32.925199999999997</v>
      </c>
      <c r="V6754" s="1">
        <v>105360.64</v>
      </c>
      <c r="W6754">
        <v>2026</v>
      </c>
    </row>
    <row r="6755" spans="1:23" hidden="1" x14ac:dyDescent="0.25">
      <c r="A6755">
        <v>72039018</v>
      </c>
      <c r="B6755" s="2">
        <v>46144</v>
      </c>
      <c r="C6755" s="20" t="s">
        <v>6636</v>
      </c>
      <c r="D6755" s="20" t="s">
        <v>336</v>
      </c>
      <c r="E6755" s="20" t="s">
        <v>337</v>
      </c>
      <c r="F6755" s="20" t="s">
        <v>8530</v>
      </c>
      <c r="G6755" s="20" t="s">
        <v>8531</v>
      </c>
      <c r="H6755" s="20" t="s">
        <v>794</v>
      </c>
      <c r="I6755" s="20" t="s">
        <v>795</v>
      </c>
      <c r="J6755" s="20" t="s">
        <v>31</v>
      </c>
      <c r="K6755" s="20" t="s">
        <v>12</v>
      </c>
      <c r="L6755">
        <v>75</v>
      </c>
      <c r="M6755" s="20" t="s">
        <v>13</v>
      </c>
      <c r="N6755" s="20" t="s">
        <v>14</v>
      </c>
      <c r="O6755">
        <v>16</v>
      </c>
      <c r="P6755">
        <v>1200</v>
      </c>
      <c r="Q6755">
        <v>32.925199999999997</v>
      </c>
      <c r="R6755" s="7">
        <v>16</v>
      </c>
      <c r="S6755" s="1">
        <v>1200</v>
      </c>
      <c r="T6755" s="20" t="s">
        <v>314</v>
      </c>
      <c r="U6755" s="7">
        <v>32.925199999999997</v>
      </c>
      <c r="V6755" s="1">
        <v>39510.239999999998</v>
      </c>
      <c r="W6755">
        <v>2026</v>
      </c>
    </row>
    <row r="6756" spans="1:23" hidden="1" x14ac:dyDescent="0.25">
      <c r="A6756">
        <v>72039017</v>
      </c>
      <c r="B6756" s="2">
        <v>46146</v>
      </c>
      <c r="C6756" s="20" t="s">
        <v>6636</v>
      </c>
      <c r="D6756" s="20" t="s">
        <v>336</v>
      </c>
      <c r="E6756" s="20" t="s">
        <v>337</v>
      </c>
      <c r="F6756" s="20" t="s">
        <v>8536</v>
      </c>
      <c r="G6756" s="20" t="s">
        <v>8537</v>
      </c>
      <c r="H6756" s="20" t="s">
        <v>338</v>
      </c>
      <c r="I6756" s="20" t="s">
        <v>512</v>
      </c>
      <c r="J6756" s="20" t="s">
        <v>31</v>
      </c>
      <c r="K6756" s="20" t="s">
        <v>12</v>
      </c>
      <c r="L6756">
        <v>1000</v>
      </c>
      <c r="M6756" s="20" t="s">
        <v>13</v>
      </c>
      <c r="N6756" s="20" t="s">
        <v>14</v>
      </c>
      <c r="O6756">
        <v>18.003599999999999</v>
      </c>
      <c r="P6756">
        <v>18003.599999999999</v>
      </c>
      <c r="Q6756">
        <v>32.925199999999997</v>
      </c>
      <c r="R6756" s="7">
        <v>18.003599000000001</v>
      </c>
      <c r="S6756" s="1">
        <v>18003.599977999998</v>
      </c>
      <c r="T6756" s="20" t="s">
        <v>314</v>
      </c>
      <c r="U6756" s="7">
        <v>32.925199999999997</v>
      </c>
      <c r="V6756" s="1">
        <v>592772.13</v>
      </c>
      <c r="W6756">
        <v>2026</v>
      </c>
    </row>
    <row r="6757" spans="1:23" hidden="1" x14ac:dyDescent="0.25">
      <c r="A6757">
        <v>72039022</v>
      </c>
      <c r="B6757" s="2">
        <v>46146</v>
      </c>
      <c r="C6757" s="20" t="s">
        <v>6636</v>
      </c>
      <c r="D6757" s="20" t="s">
        <v>336</v>
      </c>
      <c r="E6757" s="20" t="s">
        <v>337</v>
      </c>
      <c r="F6757" s="20" t="s">
        <v>8536</v>
      </c>
      <c r="G6757" s="20" t="s">
        <v>8537</v>
      </c>
      <c r="H6757" s="20" t="s">
        <v>8538</v>
      </c>
      <c r="I6757" s="20" t="s">
        <v>8539</v>
      </c>
      <c r="J6757" s="20" t="s">
        <v>31</v>
      </c>
      <c r="K6757" s="20" t="s">
        <v>12</v>
      </c>
      <c r="L6757">
        <v>25</v>
      </c>
      <c r="M6757" s="20" t="s">
        <v>13</v>
      </c>
      <c r="N6757" s="20" t="s">
        <v>14</v>
      </c>
      <c r="O6757">
        <v>19</v>
      </c>
      <c r="P6757">
        <v>475</v>
      </c>
      <c r="Q6757">
        <v>32.925199999999997</v>
      </c>
      <c r="R6757" s="7">
        <v>19</v>
      </c>
      <c r="S6757" s="1">
        <v>475</v>
      </c>
      <c r="T6757" s="20" t="s">
        <v>314</v>
      </c>
      <c r="U6757" s="7">
        <v>32.925199999999997</v>
      </c>
      <c r="V6757" s="1">
        <v>15639.47</v>
      </c>
      <c r="W6757">
        <v>2026</v>
      </c>
    </row>
    <row r="6758" spans="1:23" hidden="1" x14ac:dyDescent="0.25">
      <c r="A6758">
        <v>72039022</v>
      </c>
      <c r="B6758" s="2">
        <v>46146</v>
      </c>
      <c r="C6758" s="20" t="s">
        <v>6636</v>
      </c>
      <c r="D6758" s="20" t="s">
        <v>336</v>
      </c>
      <c r="E6758" s="20" t="s">
        <v>337</v>
      </c>
      <c r="F6758" s="20" t="s">
        <v>8536</v>
      </c>
      <c r="G6758" s="20" t="s">
        <v>8537</v>
      </c>
      <c r="H6758" s="20" t="s">
        <v>8540</v>
      </c>
      <c r="I6758" s="20" t="s">
        <v>8541</v>
      </c>
      <c r="J6758" s="20" t="s">
        <v>31</v>
      </c>
      <c r="K6758" s="20" t="s">
        <v>12</v>
      </c>
      <c r="L6758">
        <v>17.5</v>
      </c>
      <c r="M6758" s="20" t="s">
        <v>13</v>
      </c>
      <c r="N6758" s="20" t="s">
        <v>14</v>
      </c>
      <c r="O6758">
        <v>19</v>
      </c>
      <c r="P6758">
        <v>332.5</v>
      </c>
      <c r="Q6758">
        <v>32.925199999999997</v>
      </c>
      <c r="R6758" s="7">
        <v>19</v>
      </c>
      <c r="S6758" s="1">
        <v>332.50002999999998</v>
      </c>
      <c r="T6758" s="20" t="s">
        <v>314</v>
      </c>
      <c r="U6758" s="7">
        <v>32.925199999999997</v>
      </c>
      <c r="V6758" s="1">
        <v>10947.63</v>
      </c>
      <c r="W6758">
        <v>2026</v>
      </c>
    </row>
    <row r="6759" spans="1:23" hidden="1" x14ac:dyDescent="0.25">
      <c r="A6759">
        <v>72039322</v>
      </c>
      <c r="B6759" s="2">
        <v>46150</v>
      </c>
      <c r="C6759" s="20" t="s">
        <v>8260</v>
      </c>
      <c r="D6759" s="20" t="s">
        <v>336</v>
      </c>
      <c r="E6759" s="20" t="s">
        <v>337</v>
      </c>
      <c r="F6759" s="20" t="s">
        <v>8542</v>
      </c>
      <c r="G6759" s="20" t="s">
        <v>8543</v>
      </c>
      <c r="H6759" s="20" t="s">
        <v>338</v>
      </c>
      <c r="I6759" s="20" t="s">
        <v>512</v>
      </c>
      <c r="J6759" s="20" t="s">
        <v>31</v>
      </c>
      <c r="K6759" s="20" t="s">
        <v>12</v>
      </c>
      <c r="L6759">
        <v>1080</v>
      </c>
      <c r="M6759" s="20" t="s">
        <v>13</v>
      </c>
      <c r="N6759" s="20" t="s">
        <v>14</v>
      </c>
      <c r="O6759">
        <v>18</v>
      </c>
      <c r="P6759">
        <v>19440</v>
      </c>
      <c r="Q6759">
        <v>32.415399999999998</v>
      </c>
      <c r="R6759" s="7">
        <v>18</v>
      </c>
      <c r="S6759" s="1">
        <v>19440.000123000002</v>
      </c>
      <c r="T6759" s="20" t="s">
        <v>314</v>
      </c>
      <c r="U6759" s="7">
        <v>32.415399999999998</v>
      </c>
      <c r="V6759" s="1">
        <v>630155.38</v>
      </c>
      <c r="W6759">
        <v>2026</v>
      </c>
    </row>
    <row r="6760" spans="1:23" hidden="1" x14ac:dyDescent="0.25">
      <c r="A6760">
        <v>72039322</v>
      </c>
      <c r="B6760" s="2">
        <v>46150</v>
      </c>
      <c r="C6760" s="20" t="s">
        <v>8260</v>
      </c>
      <c r="D6760" s="20" t="s">
        <v>336</v>
      </c>
      <c r="E6760" s="20" t="s">
        <v>337</v>
      </c>
      <c r="F6760" s="20" t="s">
        <v>8542</v>
      </c>
      <c r="G6760" s="20" t="s">
        <v>8543</v>
      </c>
      <c r="H6760" s="20" t="s">
        <v>943</v>
      </c>
      <c r="I6760" s="20" t="s">
        <v>944</v>
      </c>
      <c r="J6760" s="20" t="s">
        <v>31</v>
      </c>
      <c r="K6760" s="20" t="s">
        <v>12</v>
      </c>
      <c r="L6760">
        <v>600</v>
      </c>
      <c r="M6760" s="20" t="s">
        <v>13</v>
      </c>
      <c r="N6760" s="20" t="s">
        <v>14</v>
      </c>
      <c r="O6760">
        <v>19</v>
      </c>
      <c r="P6760">
        <v>11400</v>
      </c>
      <c r="Q6760">
        <v>32.415399999999998</v>
      </c>
      <c r="R6760" s="7">
        <v>19</v>
      </c>
      <c r="S6760" s="1">
        <v>11400</v>
      </c>
      <c r="T6760" s="20" t="s">
        <v>314</v>
      </c>
      <c r="U6760" s="7">
        <v>32.415399999999998</v>
      </c>
      <c r="V6760" s="1">
        <v>369535.56</v>
      </c>
      <c r="W6760">
        <v>2026</v>
      </c>
    </row>
    <row r="6761" spans="1:23" hidden="1" x14ac:dyDescent="0.25">
      <c r="A6761">
        <v>72039322</v>
      </c>
      <c r="B6761" s="2">
        <v>46150</v>
      </c>
      <c r="C6761" s="20" t="s">
        <v>8260</v>
      </c>
      <c r="D6761" s="20" t="s">
        <v>336</v>
      </c>
      <c r="E6761" s="20" t="s">
        <v>337</v>
      </c>
      <c r="F6761" s="20" t="s">
        <v>8542</v>
      </c>
      <c r="G6761" s="20" t="s">
        <v>8543</v>
      </c>
      <c r="H6761" s="20" t="s">
        <v>8534</v>
      </c>
      <c r="I6761" s="20" t="s">
        <v>8535</v>
      </c>
      <c r="J6761" s="20" t="s">
        <v>31</v>
      </c>
      <c r="K6761" s="20" t="s">
        <v>12</v>
      </c>
      <c r="L6761">
        <v>20</v>
      </c>
      <c r="M6761" s="20" t="s">
        <v>13</v>
      </c>
      <c r="N6761" s="20" t="s">
        <v>14</v>
      </c>
      <c r="O6761">
        <v>16</v>
      </c>
      <c r="P6761">
        <v>320</v>
      </c>
      <c r="Q6761">
        <v>32.415399999999998</v>
      </c>
      <c r="R6761" s="7">
        <v>16</v>
      </c>
      <c r="S6761" s="1">
        <v>320.00006100000002</v>
      </c>
      <c r="T6761" s="20" t="s">
        <v>314</v>
      </c>
      <c r="U6761" s="7">
        <v>32.415399999999998</v>
      </c>
      <c r="V6761" s="1">
        <v>10372.93</v>
      </c>
      <c r="W6761">
        <v>2026</v>
      </c>
    </row>
    <row r="6762" spans="1:23" hidden="1" x14ac:dyDescent="0.25">
      <c r="A6762">
        <v>72039322</v>
      </c>
      <c r="B6762" s="2">
        <v>46150</v>
      </c>
      <c r="C6762" s="20" t="s">
        <v>8260</v>
      </c>
      <c r="D6762" s="20" t="s">
        <v>336</v>
      </c>
      <c r="E6762" s="20" t="s">
        <v>337</v>
      </c>
      <c r="F6762" s="20" t="s">
        <v>8542</v>
      </c>
      <c r="G6762" s="20" t="s">
        <v>8543</v>
      </c>
      <c r="H6762" s="20" t="s">
        <v>1764</v>
      </c>
      <c r="I6762" s="20" t="s">
        <v>1765</v>
      </c>
      <c r="J6762" s="20" t="s">
        <v>31</v>
      </c>
      <c r="K6762" s="20" t="s">
        <v>12</v>
      </c>
      <c r="L6762">
        <v>315</v>
      </c>
      <c r="M6762" s="20" t="s">
        <v>13</v>
      </c>
      <c r="N6762" s="20" t="s">
        <v>14</v>
      </c>
      <c r="O6762">
        <v>18</v>
      </c>
      <c r="P6762">
        <v>5670</v>
      </c>
      <c r="Q6762">
        <v>32.415399999999998</v>
      </c>
      <c r="R6762" s="7">
        <v>18</v>
      </c>
      <c r="S6762" s="1">
        <v>5670.0000609999997</v>
      </c>
      <c r="T6762" s="20" t="s">
        <v>314</v>
      </c>
      <c r="U6762" s="7">
        <v>32.415399999999998</v>
      </c>
      <c r="V6762" s="1">
        <v>183795.32</v>
      </c>
      <c r="W6762">
        <v>2026</v>
      </c>
    </row>
    <row r="6763" spans="1:23" hidden="1" x14ac:dyDescent="0.25">
      <c r="A6763">
        <v>72039322</v>
      </c>
      <c r="B6763" s="2">
        <v>46150</v>
      </c>
      <c r="C6763" s="20" t="s">
        <v>8260</v>
      </c>
      <c r="D6763" s="20" t="s">
        <v>336</v>
      </c>
      <c r="E6763" s="20" t="s">
        <v>337</v>
      </c>
      <c r="F6763" s="20" t="s">
        <v>8542</v>
      </c>
      <c r="G6763" s="20" t="s">
        <v>8543</v>
      </c>
      <c r="H6763" s="20" t="s">
        <v>945</v>
      </c>
      <c r="I6763" s="20" t="s">
        <v>946</v>
      </c>
      <c r="J6763" s="20" t="s">
        <v>31</v>
      </c>
      <c r="K6763" s="20" t="s">
        <v>12</v>
      </c>
      <c r="L6763">
        <v>217</v>
      </c>
      <c r="M6763" s="20" t="s">
        <v>13</v>
      </c>
      <c r="N6763" s="20" t="s">
        <v>14</v>
      </c>
      <c r="O6763">
        <v>19</v>
      </c>
      <c r="P6763">
        <v>4123</v>
      </c>
      <c r="Q6763">
        <v>32.415399999999998</v>
      </c>
      <c r="R6763" s="7">
        <v>19</v>
      </c>
      <c r="S6763" s="1">
        <v>4122.9998699999996</v>
      </c>
      <c r="T6763" s="20" t="s">
        <v>314</v>
      </c>
      <c r="U6763" s="7">
        <v>32.415399999999998</v>
      </c>
      <c r="V6763" s="1">
        <v>133648.69</v>
      </c>
      <c r="W6763">
        <v>2026</v>
      </c>
    </row>
    <row r="6764" spans="1:23" hidden="1" x14ac:dyDescent="0.25">
      <c r="A6764">
        <v>72039322</v>
      </c>
      <c r="B6764" s="2">
        <v>46150</v>
      </c>
      <c r="C6764" s="20" t="s">
        <v>8260</v>
      </c>
      <c r="D6764" s="20" t="s">
        <v>336</v>
      </c>
      <c r="E6764" s="20" t="s">
        <v>337</v>
      </c>
      <c r="F6764" s="20" t="s">
        <v>8542</v>
      </c>
      <c r="G6764" s="20" t="s">
        <v>8543</v>
      </c>
      <c r="H6764" s="20" t="s">
        <v>796</v>
      </c>
      <c r="I6764" s="20" t="s">
        <v>797</v>
      </c>
      <c r="J6764" s="20" t="s">
        <v>31</v>
      </c>
      <c r="K6764" s="20" t="s">
        <v>12</v>
      </c>
      <c r="L6764">
        <v>300</v>
      </c>
      <c r="M6764" s="20" t="s">
        <v>13</v>
      </c>
      <c r="N6764" s="20" t="s">
        <v>14</v>
      </c>
      <c r="O6764">
        <v>16</v>
      </c>
      <c r="P6764">
        <v>4800</v>
      </c>
      <c r="Q6764">
        <v>32.415399999999998</v>
      </c>
      <c r="R6764" s="7">
        <v>16</v>
      </c>
      <c r="S6764" s="1">
        <v>4800</v>
      </c>
      <c r="T6764" s="20" t="s">
        <v>314</v>
      </c>
      <c r="U6764" s="7">
        <v>32.415399999999998</v>
      </c>
      <c r="V6764" s="1">
        <v>155593.92000000001</v>
      </c>
      <c r="W6764">
        <v>2026</v>
      </c>
    </row>
    <row r="6765" spans="1:23" hidden="1" x14ac:dyDescent="0.25">
      <c r="A6765">
        <v>72039884</v>
      </c>
      <c r="B6765" s="2">
        <v>46169</v>
      </c>
      <c r="C6765" s="20" t="s">
        <v>8380</v>
      </c>
      <c r="D6765" s="20" t="s">
        <v>336</v>
      </c>
      <c r="E6765" s="20" t="s">
        <v>337</v>
      </c>
      <c r="F6765" s="20" t="s">
        <v>9481</v>
      </c>
      <c r="G6765" s="20" t="s">
        <v>9482</v>
      </c>
      <c r="H6765" s="20" t="s">
        <v>338</v>
      </c>
      <c r="I6765" s="20" t="s">
        <v>512</v>
      </c>
      <c r="J6765" s="20" t="s">
        <v>31</v>
      </c>
      <c r="K6765" s="20" t="s">
        <v>12</v>
      </c>
      <c r="L6765">
        <v>1100</v>
      </c>
      <c r="M6765" s="20" t="s">
        <v>13</v>
      </c>
      <c r="N6765" s="20" t="s">
        <v>14</v>
      </c>
      <c r="O6765">
        <v>18</v>
      </c>
      <c r="P6765">
        <v>19800</v>
      </c>
      <c r="Q6765">
        <v>32.779000000000003</v>
      </c>
      <c r="R6765" s="7">
        <v>18</v>
      </c>
      <c r="S6765" s="1">
        <v>19800</v>
      </c>
      <c r="T6765" s="20" t="s">
        <v>314</v>
      </c>
      <c r="U6765" s="7">
        <v>32.779000000000003</v>
      </c>
      <c r="V6765" s="1">
        <v>649024.19999999995</v>
      </c>
      <c r="W6765">
        <v>2026</v>
      </c>
    </row>
    <row r="6766" spans="1:23" hidden="1" x14ac:dyDescent="0.25">
      <c r="A6766">
        <v>72039884</v>
      </c>
      <c r="B6766" s="2">
        <v>46169</v>
      </c>
      <c r="C6766" s="20" t="s">
        <v>8380</v>
      </c>
      <c r="D6766" s="20" t="s">
        <v>336</v>
      </c>
      <c r="E6766" s="20" t="s">
        <v>337</v>
      </c>
      <c r="F6766" s="20" t="s">
        <v>9481</v>
      </c>
      <c r="G6766" s="20" t="s">
        <v>9482</v>
      </c>
      <c r="H6766" s="20" t="s">
        <v>1764</v>
      </c>
      <c r="I6766" s="20" t="s">
        <v>1765</v>
      </c>
      <c r="J6766" s="20" t="s">
        <v>31</v>
      </c>
      <c r="K6766" s="20" t="s">
        <v>12</v>
      </c>
      <c r="L6766">
        <v>301</v>
      </c>
      <c r="M6766" s="20" t="s">
        <v>13</v>
      </c>
      <c r="N6766" s="20" t="s">
        <v>14</v>
      </c>
      <c r="O6766">
        <v>18</v>
      </c>
      <c r="P6766">
        <v>5418</v>
      </c>
      <c r="Q6766">
        <v>32.779000000000003</v>
      </c>
      <c r="R6766" s="7">
        <v>18</v>
      </c>
      <c r="S6766" s="1">
        <v>5417.9999379999999</v>
      </c>
      <c r="T6766" s="20" t="s">
        <v>314</v>
      </c>
      <c r="U6766" s="7">
        <v>32.779000000000003</v>
      </c>
      <c r="V6766" s="1">
        <v>177596.62</v>
      </c>
      <c r="W6766">
        <v>2026</v>
      </c>
    </row>
    <row r="6767" spans="1:23" hidden="1" x14ac:dyDescent="0.25">
      <c r="A6767">
        <v>72039883</v>
      </c>
      <c r="B6767" s="2">
        <v>46169</v>
      </c>
      <c r="C6767" s="20" t="s">
        <v>8380</v>
      </c>
      <c r="D6767" s="20" t="s">
        <v>336</v>
      </c>
      <c r="E6767" s="20" t="s">
        <v>337</v>
      </c>
      <c r="F6767" s="20" t="s">
        <v>9483</v>
      </c>
      <c r="G6767" s="20" t="s">
        <v>9484</v>
      </c>
      <c r="H6767" s="20" t="s">
        <v>5919</v>
      </c>
      <c r="I6767" s="20" t="s">
        <v>5920</v>
      </c>
      <c r="J6767" s="20" t="s">
        <v>31</v>
      </c>
      <c r="K6767" s="20" t="s">
        <v>12</v>
      </c>
      <c r="L6767">
        <v>800</v>
      </c>
      <c r="M6767" s="20" t="s">
        <v>13</v>
      </c>
      <c r="N6767" s="20" t="s">
        <v>14</v>
      </c>
      <c r="O6767">
        <v>16</v>
      </c>
      <c r="P6767">
        <v>12800</v>
      </c>
      <c r="Q6767">
        <v>32.779000000000003</v>
      </c>
      <c r="R6767" s="7">
        <v>16</v>
      </c>
      <c r="S6767" s="1">
        <v>12800</v>
      </c>
      <c r="T6767" s="20" t="s">
        <v>314</v>
      </c>
      <c r="U6767" s="7">
        <v>32.779000000000003</v>
      </c>
      <c r="V6767" s="1">
        <v>419571.20000000001</v>
      </c>
      <c r="W6767">
        <v>2026</v>
      </c>
    </row>
    <row r="6768" spans="1:23" hidden="1" x14ac:dyDescent="0.25">
      <c r="A6768">
        <v>72039883</v>
      </c>
      <c r="B6768" s="2">
        <v>46169</v>
      </c>
      <c r="C6768" s="20" t="s">
        <v>8380</v>
      </c>
      <c r="D6768" s="20" t="s">
        <v>336</v>
      </c>
      <c r="E6768" s="20" t="s">
        <v>337</v>
      </c>
      <c r="F6768" s="20" t="s">
        <v>9483</v>
      </c>
      <c r="G6768" s="20" t="s">
        <v>9484</v>
      </c>
      <c r="H6768" s="20" t="s">
        <v>945</v>
      </c>
      <c r="I6768" s="20" t="s">
        <v>946</v>
      </c>
      <c r="J6768" s="20" t="s">
        <v>31</v>
      </c>
      <c r="K6768" s="20" t="s">
        <v>12</v>
      </c>
      <c r="L6768">
        <v>203</v>
      </c>
      <c r="M6768" s="20" t="s">
        <v>13</v>
      </c>
      <c r="N6768" s="20" t="s">
        <v>14</v>
      </c>
      <c r="O6768">
        <v>19</v>
      </c>
      <c r="P6768">
        <v>3857</v>
      </c>
      <c r="Q6768">
        <v>32.779000000000003</v>
      </c>
      <c r="R6768" s="7">
        <v>19</v>
      </c>
      <c r="S6768" s="1">
        <v>3856.9999079999998</v>
      </c>
      <c r="T6768" s="20" t="s">
        <v>314</v>
      </c>
      <c r="U6768" s="7">
        <v>32.779000000000003</v>
      </c>
      <c r="V6768" s="1">
        <v>126428.6</v>
      </c>
      <c r="W6768">
        <v>2026</v>
      </c>
    </row>
    <row r="6769" spans="1:23" hidden="1" x14ac:dyDescent="0.25">
      <c r="A6769">
        <v>72039883</v>
      </c>
      <c r="B6769" s="2">
        <v>46169</v>
      </c>
      <c r="C6769" s="20" t="s">
        <v>8380</v>
      </c>
      <c r="D6769" s="20" t="s">
        <v>336</v>
      </c>
      <c r="E6769" s="20" t="s">
        <v>337</v>
      </c>
      <c r="F6769" s="20" t="s">
        <v>9483</v>
      </c>
      <c r="G6769" s="20" t="s">
        <v>9484</v>
      </c>
      <c r="H6769" s="20" t="s">
        <v>796</v>
      </c>
      <c r="I6769" s="20" t="s">
        <v>797</v>
      </c>
      <c r="J6769" s="20" t="s">
        <v>31</v>
      </c>
      <c r="K6769" s="20" t="s">
        <v>12</v>
      </c>
      <c r="L6769">
        <v>500</v>
      </c>
      <c r="M6769" s="20" t="s">
        <v>13</v>
      </c>
      <c r="N6769" s="20" t="s">
        <v>14</v>
      </c>
      <c r="O6769">
        <v>16</v>
      </c>
      <c r="P6769">
        <v>8000</v>
      </c>
      <c r="Q6769">
        <v>32.779000000000003</v>
      </c>
      <c r="R6769" s="7">
        <v>16</v>
      </c>
      <c r="S6769" s="1">
        <v>8000</v>
      </c>
      <c r="T6769" s="20" t="s">
        <v>314</v>
      </c>
      <c r="U6769" s="7">
        <v>32.779000000000003</v>
      </c>
      <c r="V6769" s="1">
        <v>262232</v>
      </c>
      <c r="W6769">
        <v>2026</v>
      </c>
    </row>
    <row r="6770" spans="1:23" hidden="1" x14ac:dyDescent="0.25">
      <c r="A6770">
        <v>72035012</v>
      </c>
      <c r="B6770" s="2">
        <v>46034</v>
      </c>
      <c r="C6770" s="20" t="s">
        <v>2469</v>
      </c>
      <c r="D6770" s="20" t="s">
        <v>996</v>
      </c>
      <c r="E6770" s="20" t="s">
        <v>997</v>
      </c>
      <c r="F6770" s="20" t="s">
        <v>3068</v>
      </c>
      <c r="G6770" s="20" t="s">
        <v>3069</v>
      </c>
      <c r="H6770" s="20" t="s">
        <v>2410</v>
      </c>
      <c r="I6770" s="20" t="s">
        <v>2411</v>
      </c>
      <c r="J6770" s="20" t="s">
        <v>31</v>
      </c>
      <c r="K6770" s="20" t="s">
        <v>12</v>
      </c>
      <c r="L6770">
        <v>83.2</v>
      </c>
      <c r="M6770" s="20" t="s">
        <v>13</v>
      </c>
      <c r="N6770" s="20" t="s">
        <v>14</v>
      </c>
      <c r="O6770">
        <v>15.3</v>
      </c>
      <c r="P6770">
        <v>1272.96</v>
      </c>
      <c r="Q6770">
        <v>31.4496</v>
      </c>
      <c r="R6770" s="7">
        <v>15.3</v>
      </c>
      <c r="S6770" s="1">
        <v>1272.95991</v>
      </c>
      <c r="T6770" s="20" t="s">
        <v>314</v>
      </c>
      <c r="U6770" s="7">
        <v>31.4496</v>
      </c>
      <c r="V6770" s="1">
        <v>40034.080000000002</v>
      </c>
      <c r="W6770">
        <v>2026</v>
      </c>
    </row>
    <row r="6771" spans="1:23" hidden="1" x14ac:dyDescent="0.25">
      <c r="A6771">
        <v>72035012</v>
      </c>
      <c r="B6771" s="2">
        <v>46034</v>
      </c>
      <c r="C6771" s="20" t="s">
        <v>2469</v>
      </c>
      <c r="D6771" s="20" t="s">
        <v>996</v>
      </c>
      <c r="E6771" s="20" t="s">
        <v>997</v>
      </c>
      <c r="F6771" s="20" t="s">
        <v>3068</v>
      </c>
      <c r="G6771" s="20" t="s">
        <v>3069</v>
      </c>
      <c r="H6771" s="20" t="s">
        <v>2412</v>
      </c>
      <c r="I6771" s="20" t="s">
        <v>2413</v>
      </c>
      <c r="J6771" s="20" t="s">
        <v>31</v>
      </c>
      <c r="K6771" s="20" t="s">
        <v>12</v>
      </c>
      <c r="L6771">
        <v>56.8</v>
      </c>
      <c r="M6771" s="20" t="s">
        <v>13</v>
      </c>
      <c r="N6771" s="20" t="s">
        <v>14</v>
      </c>
      <c r="O6771">
        <v>15.3</v>
      </c>
      <c r="P6771">
        <v>869.04</v>
      </c>
      <c r="Q6771">
        <v>31.4496</v>
      </c>
      <c r="R6771" s="7">
        <v>15.3</v>
      </c>
      <c r="S6771" s="1">
        <v>869.039987</v>
      </c>
      <c r="T6771" s="20" t="s">
        <v>314</v>
      </c>
      <c r="U6771" s="7">
        <v>31.4496</v>
      </c>
      <c r="V6771" s="1">
        <v>27330.959999999999</v>
      </c>
      <c r="W6771">
        <v>2026</v>
      </c>
    </row>
    <row r="6772" spans="1:23" hidden="1" x14ac:dyDescent="0.25">
      <c r="A6772">
        <v>72035012</v>
      </c>
      <c r="B6772" s="2">
        <v>46034</v>
      </c>
      <c r="C6772" s="20" t="s">
        <v>2469</v>
      </c>
      <c r="D6772" s="20" t="s">
        <v>996</v>
      </c>
      <c r="E6772" s="20" t="s">
        <v>997</v>
      </c>
      <c r="F6772" s="20" t="s">
        <v>3068</v>
      </c>
      <c r="G6772" s="20" t="s">
        <v>3069</v>
      </c>
      <c r="H6772" s="20" t="s">
        <v>2414</v>
      </c>
      <c r="I6772" s="20" t="s">
        <v>2415</v>
      </c>
      <c r="J6772" s="20" t="s">
        <v>31</v>
      </c>
      <c r="K6772" s="20" t="s">
        <v>12</v>
      </c>
      <c r="L6772">
        <v>3</v>
      </c>
      <c r="M6772" s="20" t="s">
        <v>13</v>
      </c>
      <c r="N6772" s="20" t="s">
        <v>14</v>
      </c>
      <c r="O6772">
        <v>15.3</v>
      </c>
      <c r="P6772">
        <v>45.9</v>
      </c>
      <c r="Q6772">
        <v>31.4496</v>
      </c>
      <c r="R6772" s="7">
        <v>15.3</v>
      </c>
      <c r="S6772" s="1">
        <v>45.900106000000001</v>
      </c>
      <c r="T6772" s="20" t="s">
        <v>314</v>
      </c>
      <c r="U6772" s="7">
        <v>31.4496</v>
      </c>
      <c r="V6772" s="1">
        <v>1443.54</v>
      </c>
      <c r="W6772">
        <v>2026</v>
      </c>
    </row>
    <row r="6773" spans="1:23" hidden="1" x14ac:dyDescent="0.25">
      <c r="A6773">
        <v>72035012</v>
      </c>
      <c r="B6773" s="2">
        <v>46034</v>
      </c>
      <c r="C6773" s="20" t="s">
        <v>2469</v>
      </c>
      <c r="D6773" s="20" t="s">
        <v>996</v>
      </c>
      <c r="E6773" s="20" t="s">
        <v>997</v>
      </c>
      <c r="F6773" s="20" t="s">
        <v>3068</v>
      </c>
      <c r="G6773" s="20" t="s">
        <v>3069</v>
      </c>
      <c r="H6773" s="20" t="s">
        <v>1531</v>
      </c>
      <c r="I6773" s="20" t="s">
        <v>1532</v>
      </c>
      <c r="J6773" s="20" t="s">
        <v>31</v>
      </c>
      <c r="K6773" s="20" t="s">
        <v>12</v>
      </c>
      <c r="L6773">
        <v>66.900000000000006</v>
      </c>
      <c r="M6773" s="20" t="s">
        <v>13</v>
      </c>
      <c r="N6773" s="20" t="s">
        <v>14</v>
      </c>
      <c r="O6773">
        <v>10.4</v>
      </c>
      <c r="P6773">
        <v>695.76</v>
      </c>
      <c r="Q6773">
        <v>31.4496</v>
      </c>
      <c r="R6773" s="7">
        <v>10.4</v>
      </c>
      <c r="S6773" s="1">
        <v>695.75988199999995</v>
      </c>
      <c r="T6773" s="20" t="s">
        <v>314</v>
      </c>
      <c r="U6773" s="7">
        <v>31.4496</v>
      </c>
      <c r="V6773" s="1">
        <v>21881.37</v>
      </c>
      <c r="W6773">
        <v>2026</v>
      </c>
    </row>
    <row r="6774" spans="1:23" hidden="1" x14ac:dyDescent="0.25">
      <c r="A6774">
        <v>72035619</v>
      </c>
      <c r="B6774" s="2">
        <v>46034</v>
      </c>
      <c r="C6774" s="20" t="s">
        <v>2479</v>
      </c>
      <c r="D6774" s="20" t="s">
        <v>996</v>
      </c>
      <c r="E6774" s="20" t="s">
        <v>997</v>
      </c>
      <c r="F6774" s="20" t="s">
        <v>3068</v>
      </c>
      <c r="G6774" s="20" t="s">
        <v>3069</v>
      </c>
      <c r="H6774" s="20" t="s">
        <v>959</v>
      </c>
      <c r="I6774" s="20" t="s">
        <v>960</v>
      </c>
      <c r="J6774" s="20" t="s">
        <v>31</v>
      </c>
      <c r="K6774" s="20" t="s">
        <v>12</v>
      </c>
      <c r="L6774">
        <v>125</v>
      </c>
      <c r="M6774" s="20" t="s">
        <v>13</v>
      </c>
      <c r="N6774" s="20" t="s">
        <v>14</v>
      </c>
      <c r="O6774">
        <v>15.3</v>
      </c>
      <c r="P6774">
        <v>1912.5</v>
      </c>
      <c r="Q6774">
        <v>31.4496</v>
      </c>
      <c r="R6774" s="7">
        <v>15.3</v>
      </c>
      <c r="S6774" s="1">
        <v>1912.5</v>
      </c>
      <c r="T6774" s="20" t="s">
        <v>314</v>
      </c>
      <c r="U6774" s="7">
        <v>31.4496</v>
      </c>
      <c r="V6774" s="1">
        <v>60147.360000000001</v>
      </c>
      <c r="W6774">
        <v>2026</v>
      </c>
    </row>
    <row r="6775" spans="1:23" hidden="1" x14ac:dyDescent="0.25">
      <c r="A6775">
        <v>72035619</v>
      </c>
      <c r="B6775" s="2">
        <v>46034</v>
      </c>
      <c r="C6775" s="20" t="s">
        <v>2479</v>
      </c>
      <c r="D6775" s="20" t="s">
        <v>996</v>
      </c>
      <c r="E6775" s="20" t="s">
        <v>997</v>
      </c>
      <c r="F6775" s="20" t="s">
        <v>3068</v>
      </c>
      <c r="G6775" s="20" t="s">
        <v>3069</v>
      </c>
      <c r="H6775" s="20" t="s">
        <v>2147</v>
      </c>
      <c r="I6775" s="20" t="s">
        <v>2148</v>
      </c>
      <c r="J6775" s="20" t="s">
        <v>31</v>
      </c>
      <c r="K6775" s="20" t="s">
        <v>12</v>
      </c>
      <c r="L6775">
        <v>500</v>
      </c>
      <c r="M6775" s="20" t="s">
        <v>13</v>
      </c>
      <c r="N6775" s="20" t="s">
        <v>14</v>
      </c>
      <c r="O6775">
        <v>10.15</v>
      </c>
      <c r="P6775">
        <v>5075</v>
      </c>
      <c r="Q6775">
        <v>31.4496</v>
      </c>
      <c r="R6775" s="7">
        <v>10.15</v>
      </c>
      <c r="S6775" s="1">
        <v>5075</v>
      </c>
      <c r="T6775" s="20" t="s">
        <v>314</v>
      </c>
      <c r="U6775" s="7">
        <v>31.4496</v>
      </c>
      <c r="V6775" s="1">
        <v>159606.72</v>
      </c>
      <c r="W6775">
        <v>2026</v>
      </c>
    </row>
    <row r="6776" spans="1:23" hidden="1" x14ac:dyDescent="0.25">
      <c r="A6776">
        <v>72035619</v>
      </c>
      <c r="B6776" s="2">
        <v>46034</v>
      </c>
      <c r="C6776" s="20" t="s">
        <v>2479</v>
      </c>
      <c r="D6776" s="20" t="s">
        <v>996</v>
      </c>
      <c r="E6776" s="20" t="s">
        <v>997</v>
      </c>
      <c r="F6776" s="20" t="s">
        <v>3068</v>
      </c>
      <c r="G6776" s="20" t="s">
        <v>3069</v>
      </c>
      <c r="H6776" s="20" t="s">
        <v>1762</v>
      </c>
      <c r="I6776" s="20" t="s">
        <v>1763</v>
      </c>
      <c r="J6776" s="20" t="s">
        <v>31</v>
      </c>
      <c r="K6776" s="20" t="s">
        <v>12</v>
      </c>
      <c r="L6776">
        <v>50</v>
      </c>
      <c r="M6776" s="20" t="s">
        <v>13</v>
      </c>
      <c r="N6776" s="20" t="s">
        <v>14</v>
      </c>
      <c r="O6776">
        <v>11.75</v>
      </c>
      <c r="P6776">
        <v>587.5</v>
      </c>
      <c r="Q6776">
        <v>31.4496</v>
      </c>
      <c r="R6776" s="7">
        <v>11.75</v>
      </c>
      <c r="S6776" s="1">
        <v>587.5</v>
      </c>
      <c r="T6776" s="20" t="s">
        <v>314</v>
      </c>
      <c r="U6776" s="7">
        <v>31.4496</v>
      </c>
      <c r="V6776" s="1">
        <v>18476.64</v>
      </c>
      <c r="W6776">
        <v>2026</v>
      </c>
    </row>
    <row r="6777" spans="1:23" hidden="1" x14ac:dyDescent="0.25">
      <c r="A6777">
        <v>72035385</v>
      </c>
      <c r="B6777" s="2">
        <v>46034</v>
      </c>
      <c r="C6777" s="20" t="s">
        <v>2483</v>
      </c>
      <c r="D6777" s="20" t="s">
        <v>996</v>
      </c>
      <c r="E6777" s="20" t="s">
        <v>997</v>
      </c>
      <c r="F6777" s="20" t="s">
        <v>3068</v>
      </c>
      <c r="G6777" s="20" t="s">
        <v>3069</v>
      </c>
      <c r="H6777" s="20" t="s">
        <v>2147</v>
      </c>
      <c r="I6777" s="20" t="s">
        <v>2148</v>
      </c>
      <c r="J6777" s="20" t="s">
        <v>31</v>
      </c>
      <c r="K6777" s="20" t="s">
        <v>12</v>
      </c>
      <c r="L6777">
        <v>25</v>
      </c>
      <c r="M6777" s="20" t="s">
        <v>13</v>
      </c>
      <c r="N6777" s="20" t="s">
        <v>14</v>
      </c>
      <c r="O6777">
        <v>10.15</v>
      </c>
      <c r="P6777">
        <v>253.75</v>
      </c>
      <c r="Q6777">
        <v>31.4496</v>
      </c>
      <c r="R6777" s="7">
        <v>10.15</v>
      </c>
      <c r="S6777" s="1">
        <v>253.75012699999999</v>
      </c>
      <c r="T6777" s="20" t="s">
        <v>314</v>
      </c>
      <c r="U6777" s="7">
        <v>31.4496</v>
      </c>
      <c r="V6777" s="1">
        <v>7980.34</v>
      </c>
      <c r="W6777">
        <v>2026</v>
      </c>
    </row>
    <row r="6778" spans="1:23" hidden="1" x14ac:dyDescent="0.25">
      <c r="A6778">
        <v>72035385</v>
      </c>
      <c r="B6778" s="2">
        <v>46034</v>
      </c>
      <c r="C6778" s="20" t="s">
        <v>2483</v>
      </c>
      <c r="D6778" s="20" t="s">
        <v>996</v>
      </c>
      <c r="E6778" s="20" t="s">
        <v>997</v>
      </c>
      <c r="F6778" s="20" t="s">
        <v>3068</v>
      </c>
      <c r="G6778" s="20" t="s">
        <v>3069</v>
      </c>
      <c r="H6778" s="20" t="s">
        <v>2147</v>
      </c>
      <c r="I6778" s="20" t="s">
        <v>2148</v>
      </c>
      <c r="J6778" s="20" t="s">
        <v>31</v>
      </c>
      <c r="K6778" s="20" t="s">
        <v>12</v>
      </c>
      <c r="L6778">
        <v>275</v>
      </c>
      <c r="M6778" s="20" t="s">
        <v>13</v>
      </c>
      <c r="N6778" s="20" t="s">
        <v>14</v>
      </c>
      <c r="O6778">
        <v>10.15</v>
      </c>
      <c r="P6778">
        <v>2791.25</v>
      </c>
      <c r="Q6778">
        <v>31.4496</v>
      </c>
      <c r="R6778" s="7">
        <v>10.15</v>
      </c>
      <c r="S6778" s="1">
        <v>2791.2501269999998</v>
      </c>
      <c r="T6778" s="20" t="s">
        <v>314</v>
      </c>
      <c r="U6778" s="7">
        <v>31.4496</v>
      </c>
      <c r="V6778" s="1">
        <v>87783.7</v>
      </c>
      <c r="W6778">
        <v>2026</v>
      </c>
    </row>
    <row r="6779" spans="1:23" hidden="1" x14ac:dyDescent="0.25">
      <c r="A6779">
        <v>72035619</v>
      </c>
      <c r="B6779" s="2">
        <v>46034</v>
      </c>
      <c r="C6779" s="20" t="s">
        <v>2479</v>
      </c>
      <c r="D6779" s="20" t="s">
        <v>996</v>
      </c>
      <c r="E6779" s="20" t="s">
        <v>997</v>
      </c>
      <c r="F6779" s="20" t="s">
        <v>3068</v>
      </c>
      <c r="G6779" s="20" t="s">
        <v>3069</v>
      </c>
      <c r="H6779" s="20" t="s">
        <v>1756</v>
      </c>
      <c r="I6779" s="20" t="s">
        <v>1757</v>
      </c>
      <c r="J6779" s="20" t="s">
        <v>31</v>
      </c>
      <c r="K6779" s="20" t="s">
        <v>12</v>
      </c>
      <c r="L6779">
        <v>25</v>
      </c>
      <c r="M6779" s="20" t="s">
        <v>13</v>
      </c>
      <c r="N6779" s="20" t="s">
        <v>14</v>
      </c>
      <c r="O6779">
        <v>15.2</v>
      </c>
      <c r="P6779">
        <v>380</v>
      </c>
      <c r="Q6779">
        <v>31.4496</v>
      </c>
      <c r="R6779" s="7">
        <v>15.2</v>
      </c>
      <c r="S6779" s="1">
        <v>380.00006300000001</v>
      </c>
      <c r="T6779" s="20" t="s">
        <v>314</v>
      </c>
      <c r="U6779" s="7">
        <v>31.4496</v>
      </c>
      <c r="V6779" s="1">
        <v>11950.85</v>
      </c>
      <c r="W6779">
        <v>2026</v>
      </c>
    </row>
    <row r="6780" spans="1:23" hidden="1" x14ac:dyDescent="0.25">
      <c r="A6780">
        <v>72035619</v>
      </c>
      <c r="B6780" s="2">
        <v>46034</v>
      </c>
      <c r="C6780" s="20" t="s">
        <v>2479</v>
      </c>
      <c r="D6780" s="20" t="s">
        <v>996</v>
      </c>
      <c r="E6780" s="20" t="s">
        <v>997</v>
      </c>
      <c r="F6780" s="20" t="s">
        <v>3068</v>
      </c>
      <c r="G6780" s="20" t="s">
        <v>3069</v>
      </c>
      <c r="H6780" s="20" t="s">
        <v>1756</v>
      </c>
      <c r="I6780" s="20" t="s">
        <v>1757</v>
      </c>
      <c r="J6780" s="20" t="s">
        <v>31</v>
      </c>
      <c r="K6780" s="20" t="s">
        <v>12</v>
      </c>
      <c r="L6780">
        <v>75</v>
      </c>
      <c r="M6780" s="20" t="s">
        <v>13</v>
      </c>
      <c r="N6780" s="20" t="s">
        <v>14</v>
      </c>
      <c r="O6780">
        <v>15.2</v>
      </c>
      <c r="P6780">
        <v>1140</v>
      </c>
      <c r="Q6780">
        <v>31.4496</v>
      </c>
      <c r="R6780" s="7">
        <v>15.2</v>
      </c>
      <c r="S6780" s="1">
        <v>1139.9998720000001</v>
      </c>
      <c r="T6780" s="20" t="s">
        <v>314</v>
      </c>
      <c r="U6780" s="7">
        <v>31.4496</v>
      </c>
      <c r="V6780" s="1">
        <v>35852.54</v>
      </c>
      <c r="W6780">
        <v>2026</v>
      </c>
    </row>
    <row r="6781" spans="1:23" hidden="1" x14ac:dyDescent="0.25">
      <c r="A6781">
        <v>72035619</v>
      </c>
      <c r="B6781" s="2">
        <v>46034</v>
      </c>
      <c r="C6781" s="20" t="s">
        <v>2479</v>
      </c>
      <c r="D6781" s="20" t="s">
        <v>996</v>
      </c>
      <c r="E6781" s="20" t="s">
        <v>997</v>
      </c>
      <c r="F6781" s="20" t="s">
        <v>3068</v>
      </c>
      <c r="G6781" s="20" t="s">
        <v>3069</v>
      </c>
      <c r="H6781" s="20" t="s">
        <v>1760</v>
      </c>
      <c r="I6781" s="20" t="s">
        <v>1761</v>
      </c>
      <c r="J6781" s="20" t="s">
        <v>31</v>
      </c>
      <c r="K6781" s="20" t="s">
        <v>12</v>
      </c>
      <c r="L6781">
        <v>100</v>
      </c>
      <c r="M6781" s="20" t="s">
        <v>13</v>
      </c>
      <c r="N6781" s="20" t="s">
        <v>14</v>
      </c>
      <c r="O6781">
        <v>11.05</v>
      </c>
      <c r="P6781">
        <v>1105</v>
      </c>
      <c r="Q6781">
        <v>31.4496</v>
      </c>
      <c r="R6781" s="7">
        <v>11.05</v>
      </c>
      <c r="S6781" s="1">
        <v>1105.000063</v>
      </c>
      <c r="T6781" s="20" t="s">
        <v>314</v>
      </c>
      <c r="U6781" s="7">
        <v>31.4496</v>
      </c>
      <c r="V6781" s="1">
        <v>34751.81</v>
      </c>
      <c r="W6781">
        <v>2026</v>
      </c>
    </row>
    <row r="6782" spans="1:23" hidden="1" x14ac:dyDescent="0.25">
      <c r="A6782">
        <v>72035619</v>
      </c>
      <c r="B6782" s="2">
        <v>46034</v>
      </c>
      <c r="C6782" s="20" t="s">
        <v>2479</v>
      </c>
      <c r="D6782" s="20" t="s">
        <v>996</v>
      </c>
      <c r="E6782" s="20" t="s">
        <v>997</v>
      </c>
      <c r="F6782" s="20" t="s">
        <v>3068</v>
      </c>
      <c r="G6782" s="20" t="s">
        <v>3069</v>
      </c>
      <c r="H6782" s="20" t="s">
        <v>959</v>
      </c>
      <c r="I6782" s="20" t="s">
        <v>960</v>
      </c>
      <c r="J6782" s="20" t="s">
        <v>31</v>
      </c>
      <c r="K6782" s="20" t="s">
        <v>12</v>
      </c>
      <c r="L6782">
        <v>425</v>
      </c>
      <c r="M6782" s="20" t="s">
        <v>13</v>
      </c>
      <c r="N6782" s="20" t="s">
        <v>14</v>
      </c>
      <c r="O6782">
        <v>15.3</v>
      </c>
      <c r="P6782">
        <v>6502.5</v>
      </c>
      <c r="Q6782">
        <v>31.4496</v>
      </c>
      <c r="R6782" s="7">
        <v>15.3</v>
      </c>
      <c r="S6782" s="1">
        <v>6502.4998720000003</v>
      </c>
      <c r="T6782" s="20" t="s">
        <v>314</v>
      </c>
      <c r="U6782" s="7">
        <v>31.4496</v>
      </c>
      <c r="V6782" s="1">
        <v>204501.02</v>
      </c>
      <c r="W6782">
        <v>2026</v>
      </c>
    </row>
    <row r="6783" spans="1:23" hidden="1" x14ac:dyDescent="0.25">
      <c r="A6783">
        <v>72035386</v>
      </c>
      <c r="B6783" s="2">
        <v>46034</v>
      </c>
      <c r="C6783" s="20" t="s">
        <v>2483</v>
      </c>
      <c r="D6783" s="20" t="s">
        <v>996</v>
      </c>
      <c r="E6783" s="20" t="s">
        <v>997</v>
      </c>
      <c r="F6783" s="20" t="s">
        <v>3068</v>
      </c>
      <c r="G6783" s="20" t="s">
        <v>3069</v>
      </c>
      <c r="H6783" s="20" t="s">
        <v>1754</v>
      </c>
      <c r="I6783" s="20" t="s">
        <v>1755</v>
      </c>
      <c r="J6783" s="20" t="s">
        <v>31</v>
      </c>
      <c r="K6783" s="20" t="s">
        <v>12</v>
      </c>
      <c r="L6783">
        <v>40.6</v>
      </c>
      <c r="M6783" s="20" t="s">
        <v>13</v>
      </c>
      <c r="N6783" s="20" t="s">
        <v>14</v>
      </c>
      <c r="O6783">
        <v>13.65</v>
      </c>
      <c r="P6783">
        <v>554.19000000000005</v>
      </c>
      <c r="Q6783">
        <v>31.4496</v>
      </c>
      <c r="R6783" s="7">
        <v>13.65</v>
      </c>
      <c r="S6783" s="1">
        <v>554.18987800000002</v>
      </c>
      <c r="T6783" s="20" t="s">
        <v>314</v>
      </c>
      <c r="U6783" s="7">
        <v>31.4496</v>
      </c>
      <c r="V6783" s="1">
        <v>17429.05</v>
      </c>
      <c r="W6783">
        <v>2026</v>
      </c>
    </row>
    <row r="6784" spans="1:23" hidden="1" x14ac:dyDescent="0.25">
      <c r="A6784">
        <v>72035386</v>
      </c>
      <c r="B6784" s="2">
        <v>46034</v>
      </c>
      <c r="C6784" s="20" t="s">
        <v>2483</v>
      </c>
      <c r="D6784" s="20" t="s">
        <v>996</v>
      </c>
      <c r="E6784" s="20" t="s">
        <v>997</v>
      </c>
      <c r="F6784" s="20" t="s">
        <v>3068</v>
      </c>
      <c r="G6784" s="20" t="s">
        <v>3069</v>
      </c>
      <c r="H6784" s="20" t="s">
        <v>1752</v>
      </c>
      <c r="I6784" s="20" t="s">
        <v>1753</v>
      </c>
      <c r="J6784" s="20" t="s">
        <v>31</v>
      </c>
      <c r="K6784" s="20" t="s">
        <v>12</v>
      </c>
      <c r="L6784">
        <v>7.4</v>
      </c>
      <c r="M6784" s="20" t="s">
        <v>13</v>
      </c>
      <c r="N6784" s="20" t="s">
        <v>14</v>
      </c>
      <c r="O6784">
        <v>13.65</v>
      </c>
      <c r="P6784">
        <v>101.01</v>
      </c>
      <c r="Q6784">
        <v>31.4496</v>
      </c>
      <c r="R6784" s="7">
        <v>13.65</v>
      </c>
      <c r="S6784" s="1">
        <v>101.00986899999999</v>
      </c>
      <c r="T6784" s="20" t="s">
        <v>314</v>
      </c>
      <c r="U6784" s="7">
        <v>31.4496</v>
      </c>
      <c r="V6784" s="1">
        <v>3176.72</v>
      </c>
      <c r="W6784">
        <v>2026</v>
      </c>
    </row>
    <row r="6785" spans="1:23" hidden="1" x14ac:dyDescent="0.25">
      <c r="A6785">
        <v>72035385</v>
      </c>
      <c r="B6785" s="2">
        <v>46034</v>
      </c>
      <c r="C6785" s="20" t="s">
        <v>2483</v>
      </c>
      <c r="D6785" s="20" t="s">
        <v>996</v>
      </c>
      <c r="E6785" s="20" t="s">
        <v>997</v>
      </c>
      <c r="F6785" s="20" t="s">
        <v>3068</v>
      </c>
      <c r="G6785" s="20" t="s">
        <v>3069</v>
      </c>
      <c r="H6785" s="20" t="s">
        <v>1343</v>
      </c>
      <c r="I6785" s="20" t="s">
        <v>1344</v>
      </c>
      <c r="J6785" s="20" t="s">
        <v>31</v>
      </c>
      <c r="K6785" s="20" t="s">
        <v>12</v>
      </c>
      <c r="L6785">
        <v>25</v>
      </c>
      <c r="M6785" s="20" t="s">
        <v>13</v>
      </c>
      <c r="N6785" s="20" t="s">
        <v>14</v>
      </c>
      <c r="O6785">
        <v>13.8</v>
      </c>
      <c r="P6785">
        <v>345</v>
      </c>
      <c r="Q6785">
        <v>31.4496</v>
      </c>
      <c r="R6785" s="7">
        <v>13.8</v>
      </c>
      <c r="S6785" s="1">
        <v>344.99993599999999</v>
      </c>
      <c r="T6785" s="20" t="s">
        <v>314</v>
      </c>
      <c r="U6785" s="7">
        <v>31.4496</v>
      </c>
      <c r="V6785" s="1">
        <v>10850.11</v>
      </c>
      <c r="W6785">
        <v>2026</v>
      </c>
    </row>
    <row r="6786" spans="1:23" hidden="1" x14ac:dyDescent="0.25">
      <c r="A6786">
        <v>72035385</v>
      </c>
      <c r="B6786" s="2">
        <v>46034</v>
      </c>
      <c r="C6786" s="20" t="s">
        <v>2483</v>
      </c>
      <c r="D6786" s="20" t="s">
        <v>996</v>
      </c>
      <c r="E6786" s="20" t="s">
        <v>997</v>
      </c>
      <c r="F6786" s="20" t="s">
        <v>3068</v>
      </c>
      <c r="G6786" s="20" t="s">
        <v>3069</v>
      </c>
      <c r="H6786" s="20" t="s">
        <v>1343</v>
      </c>
      <c r="I6786" s="20" t="s">
        <v>1344</v>
      </c>
      <c r="J6786" s="20" t="s">
        <v>31</v>
      </c>
      <c r="K6786" s="20" t="s">
        <v>12</v>
      </c>
      <c r="L6786">
        <v>100</v>
      </c>
      <c r="M6786" s="20" t="s">
        <v>13</v>
      </c>
      <c r="N6786" s="20" t="s">
        <v>14</v>
      </c>
      <c r="O6786">
        <v>13.8</v>
      </c>
      <c r="P6786">
        <v>1380</v>
      </c>
      <c r="Q6786">
        <v>31.4496</v>
      </c>
      <c r="R6786" s="7">
        <v>13.8</v>
      </c>
      <c r="S6786" s="1">
        <v>1380.000063</v>
      </c>
      <c r="T6786" s="20" t="s">
        <v>314</v>
      </c>
      <c r="U6786" s="7">
        <v>31.4496</v>
      </c>
      <c r="V6786" s="1">
        <v>43400.45</v>
      </c>
      <c r="W6786">
        <v>2026</v>
      </c>
    </row>
    <row r="6787" spans="1:23" hidden="1" x14ac:dyDescent="0.25">
      <c r="A6787">
        <v>72035385</v>
      </c>
      <c r="B6787" s="2">
        <v>46034</v>
      </c>
      <c r="C6787" s="20" t="s">
        <v>2483</v>
      </c>
      <c r="D6787" s="20" t="s">
        <v>996</v>
      </c>
      <c r="E6787" s="20" t="s">
        <v>997</v>
      </c>
      <c r="F6787" s="20" t="s">
        <v>3068</v>
      </c>
      <c r="G6787" s="20" t="s">
        <v>3069</v>
      </c>
      <c r="H6787" s="20" t="s">
        <v>399</v>
      </c>
      <c r="I6787" s="20" t="s">
        <v>400</v>
      </c>
      <c r="J6787" s="20" t="s">
        <v>31</v>
      </c>
      <c r="K6787" s="20" t="s">
        <v>12</v>
      </c>
      <c r="L6787">
        <v>25</v>
      </c>
      <c r="M6787" s="20" t="s">
        <v>13</v>
      </c>
      <c r="N6787" s="20" t="s">
        <v>14</v>
      </c>
      <c r="O6787">
        <v>9.25</v>
      </c>
      <c r="P6787">
        <v>231.25</v>
      </c>
      <c r="Q6787">
        <v>31.4496</v>
      </c>
      <c r="R6787" s="7">
        <v>9.25</v>
      </c>
      <c r="S6787" s="1">
        <v>231.25</v>
      </c>
      <c r="T6787" s="20" t="s">
        <v>314</v>
      </c>
      <c r="U6787" s="7">
        <v>31.4496</v>
      </c>
      <c r="V6787" s="1">
        <v>7272.72</v>
      </c>
      <c r="W6787">
        <v>2026</v>
      </c>
    </row>
    <row r="6788" spans="1:23" hidden="1" x14ac:dyDescent="0.25">
      <c r="A6788">
        <v>72035385</v>
      </c>
      <c r="B6788" s="2">
        <v>46034</v>
      </c>
      <c r="C6788" s="20" t="s">
        <v>2483</v>
      </c>
      <c r="D6788" s="20" t="s">
        <v>996</v>
      </c>
      <c r="E6788" s="20" t="s">
        <v>997</v>
      </c>
      <c r="F6788" s="20" t="s">
        <v>3068</v>
      </c>
      <c r="G6788" s="20" t="s">
        <v>3069</v>
      </c>
      <c r="H6788" s="20" t="s">
        <v>399</v>
      </c>
      <c r="I6788" s="20" t="s">
        <v>400</v>
      </c>
      <c r="J6788" s="20" t="s">
        <v>31</v>
      </c>
      <c r="K6788" s="20" t="s">
        <v>12</v>
      </c>
      <c r="L6788">
        <v>275</v>
      </c>
      <c r="M6788" s="20" t="s">
        <v>13</v>
      </c>
      <c r="N6788" s="20" t="s">
        <v>14</v>
      </c>
      <c r="O6788">
        <v>9.25</v>
      </c>
      <c r="P6788">
        <v>2543.75</v>
      </c>
      <c r="Q6788">
        <v>31.4496</v>
      </c>
      <c r="R6788" s="7">
        <v>9.25</v>
      </c>
      <c r="S6788" s="1">
        <v>2543.75</v>
      </c>
      <c r="T6788" s="20" t="s">
        <v>314</v>
      </c>
      <c r="U6788" s="7">
        <v>31.4496</v>
      </c>
      <c r="V6788" s="1">
        <v>79999.92</v>
      </c>
      <c r="W6788">
        <v>2026</v>
      </c>
    </row>
    <row r="6789" spans="1:23" hidden="1" x14ac:dyDescent="0.25">
      <c r="A6789">
        <v>72035386</v>
      </c>
      <c r="B6789" s="2">
        <v>46034</v>
      </c>
      <c r="C6789" s="20" t="s">
        <v>2483</v>
      </c>
      <c r="D6789" s="20" t="s">
        <v>996</v>
      </c>
      <c r="E6789" s="20" t="s">
        <v>997</v>
      </c>
      <c r="F6789" s="20" t="s">
        <v>3068</v>
      </c>
      <c r="G6789" s="20" t="s">
        <v>3069</v>
      </c>
      <c r="H6789" s="20" t="s">
        <v>2031</v>
      </c>
      <c r="I6789" s="20" t="s">
        <v>2032</v>
      </c>
      <c r="J6789" s="20" t="s">
        <v>31</v>
      </c>
      <c r="K6789" s="20" t="s">
        <v>12</v>
      </c>
      <c r="L6789">
        <v>74.88</v>
      </c>
      <c r="M6789" s="20" t="s">
        <v>13</v>
      </c>
      <c r="N6789" s="20" t="s">
        <v>14</v>
      </c>
      <c r="O6789">
        <v>11.8</v>
      </c>
      <c r="P6789">
        <v>883.58399999999995</v>
      </c>
      <c r="Q6789">
        <v>31.4496</v>
      </c>
      <c r="R6789" s="7">
        <v>11.8</v>
      </c>
      <c r="S6789" s="1">
        <v>883.58389199999999</v>
      </c>
      <c r="T6789" s="20" t="s">
        <v>314</v>
      </c>
      <c r="U6789" s="7">
        <v>31.4496</v>
      </c>
      <c r="V6789" s="1">
        <v>27788.36</v>
      </c>
      <c r="W6789">
        <v>2026</v>
      </c>
    </row>
    <row r="6790" spans="1:23" hidden="1" x14ac:dyDescent="0.25">
      <c r="A6790">
        <v>72035386</v>
      </c>
      <c r="B6790" s="2">
        <v>46034</v>
      </c>
      <c r="C6790" s="20" t="s">
        <v>2483</v>
      </c>
      <c r="D6790" s="20" t="s">
        <v>996</v>
      </c>
      <c r="E6790" s="20" t="s">
        <v>997</v>
      </c>
      <c r="F6790" s="20" t="s">
        <v>3068</v>
      </c>
      <c r="G6790" s="20" t="s">
        <v>3069</v>
      </c>
      <c r="H6790" s="20" t="s">
        <v>1750</v>
      </c>
      <c r="I6790" s="20" t="s">
        <v>1751</v>
      </c>
      <c r="J6790" s="20" t="s">
        <v>31</v>
      </c>
      <c r="K6790" s="20" t="s">
        <v>12</v>
      </c>
      <c r="L6790">
        <v>52</v>
      </c>
      <c r="M6790" s="20" t="s">
        <v>13</v>
      </c>
      <c r="N6790" s="20" t="s">
        <v>14</v>
      </c>
      <c r="O6790">
        <v>13.65</v>
      </c>
      <c r="P6790">
        <v>709.8</v>
      </c>
      <c r="Q6790">
        <v>31.4496</v>
      </c>
      <c r="R6790" s="7">
        <v>13.65</v>
      </c>
      <c r="S6790" s="1">
        <v>709.80012399999998</v>
      </c>
      <c r="T6790" s="20" t="s">
        <v>314</v>
      </c>
      <c r="U6790" s="7">
        <v>31.4496</v>
      </c>
      <c r="V6790" s="1">
        <v>22322.93</v>
      </c>
      <c r="W6790">
        <v>2026</v>
      </c>
    </row>
    <row r="6791" spans="1:23" hidden="1" x14ac:dyDescent="0.25">
      <c r="A6791">
        <v>72035385</v>
      </c>
      <c r="B6791" s="2">
        <v>46034</v>
      </c>
      <c r="C6791" s="20" t="s">
        <v>2483</v>
      </c>
      <c r="D6791" s="20" t="s">
        <v>996</v>
      </c>
      <c r="E6791" s="20" t="s">
        <v>997</v>
      </c>
      <c r="F6791" s="20" t="s">
        <v>3068</v>
      </c>
      <c r="G6791" s="20" t="s">
        <v>3069</v>
      </c>
      <c r="H6791" s="20" t="s">
        <v>959</v>
      </c>
      <c r="I6791" s="20" t="s">
        <v>960</v>
      </c>
      <c r="J6791" s="20" t="s">
        <v>31</v>
      </c>
      <c r="K6791" s="20" t="s">
        <v>12</v>
      </c>
      <c r="L6791">
        <v>50</v>
      </c>
      <c r="M6791" s="20" t="s">
        <v>13</v>
      </c>
      <c r="N6791" s="20" t="s">
        <v>14</v>
      </c>
      <c r="O6791">
        <v>15.3</v>
      </c>
      <c r="P6791">
        <v>765</v>
      </c>
      <c r="Q6791">
        <v>31.4496</v>
      </c>
      <c r="R6791" s="7">
        <v>15.3</v>
      </c>
      <c r="S6791" s="1">
        <v>764.99987199999998</v>
      </c>
      <c r="T6791" s="20" t="s">
        <v>314</v>
      </c>
      <c r="U6791" s="7">
        <v>31.4496</v>
      </c>
      <c r="V6791" s="1">
        <v>24058.94</v>
      </c>
      <c r="W6791">
        <v>2026</v>
      </c>
    </row>
    <row r="6792" spans="1:23" hidden="1" x14ac:dyDescent="0.25">
      <c r="A6792">
        <v>72035385</v>
      </c>
      <c r="B6792" s="2">
        <v>46034</v>
      </c>
      <c r="C6792" s="20" t="s">
        <v>2483</v>
      </c>
      <c r="D6792" s="20" t="s">
        <v>996</v>
      </c>
      <c r="E6792" s="20" t="s">
        <v>997</v>
      </c>
      <c r="F6792" s="20" t="s">
        <v>3068</v>
      </c>
      <c r="G6792" s="20" t="s">
        <v>3069</v>
      </c>
      <c r="H6792" s="20" t="s">
        <v>959</v>
      </c>
      <c r="I6792" s="20" t="s">
        <v>960</v>
      </c>
      <c r="J6792" s="20" t="s">
        <v>31</v>
      </c>
      <c r="K6792" s="20" t="s">
        <v>12</v>
      </c>
      <c r="L6792">
        <v>850</v>
      </c>
      <c r="M6792" s="20" t="s">
        <v>13</v>
      </c>
      <c r="N6792" s="20" t="s">
        <v>14</v>
      </c>
      <c r="O6792">
        <v>15.3</v>
      </c>
      <c r="P6792">
        <v>13005</v>
      </c>
      <c r="Q6792">
        <v>31.4496</v>
      </c>
      <c r="R6792" s="7">
        <v>15.3</v>
      </c>
      <c r="S6792" s="1">
        <v>13005.000062999999</v>
      </c>
      <c r="T6792" s="20" t="s">
        <v>314</v>
      </c>
      <c r="U6792" s="7">
        <v>31.4496</v>
      </c>
      <c r="V6792" s="1">
        <v>409002.05</v>
      </c>
      <c r="W6792">
        <v>2026</v>
      </c>
    </row>
    <row r="6793" spans="1:23" hidden="1" x14ac:dyDescent="0.25">
      <c r="A6793">
        <v>72035386</v>
      </c>
      <c r="B6793" s="2">
        <v>46034</v>
      </c>
      <c r="C6793" s="20" t="s">
        <v>2483</v>
      </c>
      <c r="D6793" s="20" t="s">
        <v>996</v>
      </c>
      <c r="E6793" s="20" t="s">
        <v>997</v>
      </c>
      <c r="F6793" s="20" t="s">
        <v>3068</v>
      </c>
      <c r="G6793" s="20" t="s">
        <v>3069</v>
      </c>
      <c r="H6793" s="20" t="s">
        <v>2035</v>
      </c>
      <c r="I6793" s="20" t="s">
        <v>2036</v>
      </c>
      <c r="J6793" s="20" t="s">
        <v>31</v>
      </c>
      <c r="K6793" s="20" t="s">
        <v>12</v>
      </c>
      <c r="L6793">
        <v>54</v>
      </c>
      <c r="M6793" s="20" t="s">
        <v>13</v>
      </c>
      <c r="N6793" s="20" t="s">
        <v>14</v>
      </c>
      <c r="O6793">
        <v>11.8</v>
      </c>
      <c r="P6793">
        <v>637.20000000000005</v>
      </c>
      <c r="Q6793">
        <v>31.4496</v>
      </c>
      <c r="R6793" s="7">
        <v>11.8</v>
      </c>
      <c r="S6793" s="1">
        <v>637.200155</v>
      </c>
      <c r="T6793" s="20" t="s">
        <v>314</v>
      </c>
      <c r="U6793" s="7">
        <v>31.4496</v>
      </c>
      <c r="V6793" s="1">
        <v>20039.689999999999</v>
      </c>
      <c r="W6793">
        <v>2026</v>
      </c>
    </row>
    <row r="6794" spans="1:23" hidden="1" x14ac:dyDescent="0.25">
      <c r="A6794">
        <v>72035386</v>
      </c>
      <c r="B6794" s="2">
        <v>46034</v>
      </c>
      <c r="C6794" s="20" t="s">
        <v>2483</v>
      </c>
      <c r="D6794" s="20" t="s">
        <v>996</v>
      </c>
      <c r="E6794" s="20" t="s">
        <v>997</v>
      </c>
      <c r="F6794" s="20" t="s">
        <v>3068</v>
      </c>
      <c r="G6794" s="20" t="s">
        <v>3069</v>
      </c>
      <c r="H6794" s="20" t="s">
        <v>1531</v>
      </c>
      <c r="I6794" s="20" t="s">
        <v>1532</v>
      </c>
      <c r="J6794" s="20" t="s">
        <v>31</v>
      </c>
      <c r="K6794" s="20" t="s">
        <v>12</v>
      </c>
      <c r="L6794">
        <v>89.2</v>
      </c>
      <c r="M6794" s="20" t="s">
        <v>13</v>
      </c>
      <c r="N6794" s="20" t="s">
        <v>14</v>
      </c>
      <c r="O6794">
        <v>10.4</v>
      </c>
      <c r="P6794">
        <v>927.68</v>
      </c>
      <c r="Q6794">
        <v>31.4496</v>
      </c>
      <c r="R6794" s="7">
        <v>10.4</v>
      </c>
      <c r="S6794" s="1">
        <v>927.67984300000001</v>
      </c>
      <c r="T6794" s="20" t="s">
        <v>314</v>
      </c>
      <c r="U6794" s="7">
        <v>31.4496</v>
      </c>
      <c r="V6794" s="1">
        <v>29175.16</v>
      </c>
      <c r="W6794">
        <v>2026</v>
      </c>
    </row>
    <row r="6795" spans="1:23" hidden="1" x14ac:dyDescent="0.25">
      <c r="A6795">
        <v>72035013</v>
      </c>
      <c r="B6795" s="2">
        <v>46034</v>
      </c>
      <c r="C6795" s="20" t="s">
        <v>2469</v>
      </c>
      <c r="D6795" s="20" t="s">
        <v>996</v>
      </c>
      <c r="E6795" s="20" t="s">
        <v>997</v>
      </c>
      <c r="F6795" s="20" t="s">
        <v>3068</v>
      </c>
      <c r="G6795" s="20" t="s">
        <v>3069</v>
      </c>
      <c r="H6795" s="20" t="s">
        <v>2147</v>
      </c>
      <c r="I6795" s="20" t="s">
        <v>2148</v>
      </c>
      <c r="J6795" s="20" t="s">
        <v>31</v>
      </c>
      <c r="K6795" s="20" t="s">
        <v>12</v>
      </c>
      <c r="L6795">
        <v>375</v>
      </c>
      <c r="M6795" s="20" t="s">
        <v>13</v>
      </c>
      <c r="N6795" s="20" t="s">
        <v>14</v>
      </c>
      <c r="O6795">
        <v>10.15</v>
      </c>
      <c r="P6795">
        <v>3806.25</v>
      </c>
      <c r="Q6795">
        <v>31.4496</v>
      </c>
      <c r="R6795" s="7">
        <v>10.15</v>
      </c>
      <c r="S6795" s="1">
        <v>3806.25</v>
      </c>
      <c r="T6795" s="20" t="s">
        <v>314</v>
      </c>
      <c r="U6795" s="7">
        <v>31.4496</v>
      </c>
      <c r="V6795" s="1">
        <v>119705.04</v>
      </c>
      <c r="W6795">
        <v>2026</v>
      </c>
    </row>
    <row r="6796" spans="1:23" hidden="1" x14ac:dyDescent="0.25">
      <c r="A6796">
        <v>72035386</v>
      </c>
      <c r="B6796" s="2">
        <v>46034</v>
      </c>
      <c r="C6796" s="20" t="s">
        <v>2483</v>
      </c>
      <c r="D6796" s="20" t="s">
        <v>996</v>
      </c>
      <c r="E6796" s="20" t="s">
        <v>997</v>
      </c>
      <c r="F6796" s="20" t="s">
        <v>3068</v>
      </c>
      <c r="G6796" s="20" t="s">
        <v>3069</v>
      </c>
      <c r="H6796" s="20" t="s">
        <v>2033</v>
      </c>
      <c r="I6796" s="20" t="s">
        <v>2034</v>
      </c>
      <c r="J6796" s="20" t="s">
        <v>31</v>
      </c>
      <c r="K6796" s="20" t="s">
        <v>12</v>
      </c>
      <c r="L6796">
        <v>51.12</v>
      </c>
      <c r="M6796" s="20" t="s">
        <v>13</v>
      </c>
      <c r="N6796" s="20" t="s">
        <v>14</v>
      </c>
      <c r="O6796">
        <v>11.8</v>
      </c>
      <c r="P6796">
        <v>603.21600000000001</v>
      </c>
      <c r="Q6796">
        <v>31.4496</v>
      </c>
      <c r="R6796" s="7">
        <v>11.8</v>
      </c>
      <c r="S6796" s="1">
        <v>603.21593900000005</v>
      </c>
      <c r="T6796" s="20" t="s">
        <v>314</v>
      </c>
      <c r="U6796" s="7">
        <v>31.4496</v>
      </c>
      <c r="V6796" s="1">
        <v>18970.900000000001</v>
      </c>
      <c r="W6796">
        <v>2026</v>
      </c>
    </row>
    <row r="6797" spans="1:23" hidden="1" x14ac:dyDescent="0.25">
      <c r="A6797">
        <v>72035386</v>
      </c>
      <c r="B6797" s="2">
        <v>46034</v>
      </c>
      <c r="C6797" s="20" t="s">
        <v>2483</v>
      </c>
      <c r="D6797" s="20" t="s">
        <v>996</v>
      </c>
      <c r="E6797" s="20" t="s">
        <v>997</v>
      </c>
      <c r="F6797" s="20" t="s">
        <v>3068</v>
      </c>
      <c r="G6797" s="20" t="s">
        <v>3069</v>
      </c>
      <c r="H6797" s="20" t="s">
        <v>1539</v>
      </c>
      <c r="I6797" s="20" t="s">
        <v>1540</v>
      </c>
      <c r="J6797" s="20" t="s">
        <v>31</v>
      </c>
      <c r="K6797" s="20" t="s">
        <v>12</v>
      </c>
      <c r="L6797">
        <v>48.2</v>
      </c>
      <c r="M6797" s="20" t="s">
        <v>13</v>
      </c>
      <c r="N6797" s="20" t="s">
        <v>14</v>
      </c>
      <c r="O6797">
        <v>10.4</v>
      </c>
      <c r="P6797">
        <v>501.28</v>
      </c>
      <c r="Q6797">
        <v>31.4496</v>
      </c>
      <c r="R6797" s="7">
        <v>10.4</v>
      </c>
      <c r="S6797" s="1">
        <v>501.28014300000001</v>
      </c>
      <c r="T6797" s="20" t="s">
        <v>314</v>
      </c>
      <c r="U6797" s="7">
        <v>31.4496</v>
      </c>
      <c r="V6797" s="1">
        <v>15765.06</v>
      </c>
      <c r="W6797">
        <v>2026</v>
      </c>
    </row>
    <row r="6798" spans="1:23" hidden="1" x14ac:dyDescent="0.25">
      <c r="A6798">
        <v>72035386</v>
      </c>
      <c r="B6798" s="2">
        <v>46034</v>
      </c>
      <c r="C6798" s="20" t="s">
        <v>2483</v>
      </c>
      <c r="D6798" s="20" t="s">
        <v>996</v>
      </c>
      <c r="E6798" s="20" t="s">
        <v>997</v>
      </c>
      <c r="F6798" s="20" t="s">
        <v>3068</v>
      </c>
      <c r="G6798" s="20" t="s">
        <v>3069</v>
      </c>
      <c r="H6798" s="20" t="s">
        <v>1537</v>
      </c>
      <c r="I6798" s="20" t="s">
        <v>1538</v>
      </c>
      <c r="J6798" s="20" t="s">
        <v>31</v>
      </c>
      <c r="K6798" s="20" t="s">
        <v>12</v>
      </c>
      <c r="L6798">
        <v>62.6</v>
      </c>
      <c r="M6798" s="20" t="s">
        <v>13</v>
      </c>
      <c r="N6798" s="20" t="s">
        <v>14</v>
      </c>
      <c r="O6798">
        <v>10.4</v>
      </c>
      <c r="P6798">
        <v>651.04</v>
      </c>
      <c r="Q6798">
        <v>31.4496</v>
      </c>
      <c r="R6798" s="7">
        <v>10.4</v>
      </c>
      <c r="S6798" s="1">
        <v>651.040076</v>
      </c>
      <c r="T6798" s="20" t="s">
        <v>314</v>
      </c>
      <c r="U6798" s="7">
        <v>31.4496</v>
      </c>
      <c r="V6798" s="1">
        <v>20474.95</v>
      </c>
      <c r="W6798">
        <v>2026</v>
      </c>
    </row>
    <row r="6799" spans="1:23" hidden="1" x14ac:dyDescent="0.25">
      <c r="A6799">
        <v>72035385</v>
      </c>
      <c r="B6799" s="2">
        <v>46034</v>
      </c>
      <c r="C6799" s="20" t="s">
        <v>2483</v>
      </c>
      <c r="D6799" s="20" t="s">
        <v>996</v>
      </c>
      <c r="E6799" s="20" t="s">
        <v>997</v>
      </c>
      <c r="F6799" s="20" t="s">
        <v>3068</v>
      </c>
      <c r="G6799" s="20" t="s">
        <v>3069</v>
      </c>
      <c r="H6799" s="20" t="s">
        <v>1758</v>
      </c>
      <c r="I6799" s="20" t="s">
        <v>1759</v>
      </c>
      <c r="J6799" s="20" t="s">
        <v>31</v>
      </c>
      <c r="K6799" s="20" t="s">
        <v>12</v>
      </c>
      <c r="L6799">
        <v>100</v>
      </c>
      <c r="M6799" s="20" t="s">
        <v>13</v>
      </c>
      <c r="N6799" s="20" t="s">
        <v>14</v>
      </c>
      <c r="O6799">
        <v>13.4</v>
      </c>
      <c r="P6799">
        <v>1340</v>
      </c>
      <c r="Q6799">
        <v>31.4496</v>
      </c>
      <c r="R6799" s="7">
        <v>13.4</v>
      </c>
      <c r="S6799" s="1">
        <v>1339.9998720000001</v>
      </c>
      <c r="T6799" s="20" t="s">
        <v>314</v>
      </c>
      <c r="U6799" s="7">
        <v>31.4496</v>
      </c>
      <c r="V6799" s="1">
        <v>42142.46</v>
      </c>
      <c r="W6799">
        <v>2026</v>
      </c>
    </row>
    <row r="6800" spans="1:23" hidden="1" x14ac:dyDescent="0.25">
      <c r="A6800">
        <v>72035385</v>
      </c>
      <c r="B6800" s="2">
        <v>46034</v>
      </c>
      <c r="C6800" s="20" t="s">
        <v>2483</v>
      </c>
      <c r="D6800" s="20" t="s">
        <v>996</v>
      </c>
      <c r="E6800" s="20" t="s">
        <v>997</v>
      </c>
      <c r="F6800" s="20" t="s">
        <v>3068</v>
      </c>
      <c r="G6800" s="20" t="s">
        <v>3069</v>
      </c>
      <c r="H6800" s="20" t="s">
        <v>3072</v>
      </c>
      <c r="I6800" s="20" t="s">
        <v>3073</v>
      </c>
      <c r="J6800" s="20" t="s">
        <v>31</v>
      </c>
      <c r="K6800" s="20" t="s">
        <v>12</v>
      </c>
      <c r="L6800">
        <v>50</v>
      </c>
      <c r="M6800" s="20" t="s">
        <v>13</v>
      </c>
      <c r="N6800" s="20" t="s">
        <v>14</v>
      </c>
      <c r="O6800">
        <v>9.15</v>
      </c>
      <c r="P6800">
        <v>457.5</v>
      </c>
      <c r="Q6800">
        <v>31.4496</v>
      </c>
      <c r="R6800" s="7">
        <v>9.15</v>
      </c>
      <c r="S6800" s="1">
        <v>457.49993599999999</v>
      </c>
      <c r="T6800" s="20" t="s">
        <v>314</v>
      </c>
      <c r="U6800" s="7">
        <v>31.4496</v>
      </c>
      <c r="V6800" s="1">
        <v>14388.19</v>
      </c>
      <c r="W6800">
        <v>2026</v>
      </c>
    </row>
    <row r="6801" spans="1:23" hidden="1" x14ac:dyDescent="0.25">
      <c r="A6801">
        <v>72035012</v>
      </c>
      <c r="B6801" s="2">
        <v>46034</v>
      </c>
      <c r="C6801" s="20" t="s">
        <v>2469</v>
      </c>
      <c r="D6801" s="20" t="s">
        <v>996</v>
      </c>
      <c r="E6801" s="20" t="s">
        <v>997</v>
      </c>
      <c r="F6801" s="20" t="s">
        <v>3068</v>
      </c>
      <c r="G6801" s="20" t="s">
        <v>3069</v>
      </c>
      <c r="H6801" s="20" t="s">
        <v>1539</v>
      </c>
      <c r="I6801" s="20" t="s">
        <v>1540</v>
      </c>
      <c r="J6801" s="20" t="s">
        <v>31</v>
      </c>
      <c r="K6801" s="20" t="s">
        <v>12</v>
      </c>
      <c r="L6801">
        <v>36.15</v>
      </c>
      <c r="M6801" s="20" t="s">
        <v>13</v>
      </c>
      <c r="N6801" s="20" t="s">
        <v>14</v>
      </c>
      <c r="O6801">
        <v>10.4</v>
      </c>
      <c r="P6801">
        <v>375.96</v>
      </c>
      <c r="Q6801">
        <v>31.4496</v>
      </c>
      <c r="R6801" s="7">
        <v>10.4</v>
      </c>
      <c r="S6801" s="1">
        <v>375.959948</v>
      </c>
      <c r="T6801" s="20" t="s">
        <v>314</v>
      </c>
      <c r="U6801" s="7">
        <v>31.4496</v>
      </c>
      <c r="V6801" s="1">
        <v>11823.79</v>
      </c>
      <c r="W6801">
        <v>2026</v>
      </c>
    </row>
    <row r="6802" spans="1:23" hidden="1" x14ac:dyDescent="0.25">
      <c r="A6802">
        <v>72035012</v>
      </c>
      <c r="B6802" s="2">
        <v>46034</v>
      </c>
      <c r="C6802" s="20" t="s">
        <v>2469</v>
      </c>
      <c r="D6802" s="20" t="s">
        <v>996</v>
      </c>
      <c r="E6802" s="20" t="s">
        <v>997</v>
      </c>
      <c r="F6802" s="20" t="s">
        <v>3068</v>
      </c>
      <c r="G6802" s="20" t="s">
        <v>3069</v>
      </c>
      <c r="H6802" s="20" t="s">
        <v>1537</v>
      </c>
      <c r="I6802" s="20" t="s">
        <v>1538</v>
      </c>
      <c r="J6802" s="20" t="s">
        <v>31</v>
      </c>
      <c r="K6802" s="20" t="s">
        <v>12</v>
      </c>
      <c r="L6802">
        <v>46.95</v>
      </c>
      <c r="M6802" s="20" t="s">
        <v>13</v>
      </c>
      <c r="N6802" s="20" t="s">
        <v>14</v>
      </c>
      <c r="O6802">
        <v>10.4</v>
      </c>
      <c r="P6802">
        <v>488.28</v>
      </c>
      <c r="Q6802">
        <v>31.4496</v>
      </c>
      <c r="R6802" s="7">
        <v>10.4</v>
      </c>
      <c r="S6802" s="1">
        <v>488.27997800000003</v>
      </c>
      <c r="T6802" s="20" t="s">
        <v>314</v>
      </c>
      <c r="U6802" s="7">
        <v>31.4496</v>
      </c>
      <c r="V6802" s="1">
        <v>15356.21</v>
      </c>
      <c r="W6802">
        <v>2026</v>
      </c>
    </row>
    <row r="6803" spans="1:23" hidden="1" x14ac:dyDescent="0.25">
      <c r="A6803">
        <v>72035012</v>
      </c>
      <c r="B6803" s="2">
        <v>46034</v>
      </c>
      <c r="C6803" s="20" t="s">
        <v>2469</v>
      </c>
      <c r="D6803" s="20" t="s">
        <v>996</v>
      </c>
      <c r="E6803" s="20" t="s">
        <v>997</v>
      </c>
      <c r="F6803" s="20" t="s">
        <v>3068</v>
      </c>
      <c r="G6803" s="20" t="s">
        <v>3069</v>
      </c>
      <c r="H6803" s="20" t="s">
        <v>1541</v>
      </c>
      <c r="I6803" s="20" t="s">
        <v>1542</v>
      </c>
      <c r="J6803" s="20" t="s">
        <v>31</v>
      </c>
      <c r="K6803" s="20" t="s">
        <v>12</v>
      </c>
      <c r="L6803">
        <v>51.9</v>
      </c>
      <c r="M6803" s="20" t="s">
        <v>13</v>
      </c>
      <c r="N6803" s="20" t="s">
        <v>14</v>
      </c>
      <c r="O6803">
        <v>11.2</v>
      </c>
      <c r="P6803">
        <v>581.28</v>
      </c>
      <c r="Q6803">
        <v>31.4496</v>
      </c>
      <c r="R6803" s="7">
        <v>11.2</v>
      </c>
      <c r="S6803" s="1">
        <v>581.27988900000003</v>
      </c>
      <c r="T6803" s="20" t="s">
        <v>314</v>
      </c>
      <c r="U6803" s="7">
        <v>31.4496</v>
      </c>
      <c r="V6803" s="1">
        <v>18281.02</v>
      </c>
      <c r="W6803">
        <v>2026</v>
      </c>
    </row>
    <row r="6804" spans="1:23" hidden="1" x14ac:dyDescent="0.25">
      <c r="A6804">
        <v>72035012</v>
      </c>
      <c r="B6804" s="2">
        <v>46034</v>
      </c>
      <c r="C6804" s="20" t="s">
        <v>2469</v>
      </c>
      <c r="D6804" s="20" t="s">
        <v>996</v>
      </c>
      <c r="E6804" s="20" t="s">
        <v>997</v>
      </c>
      <c r="F6804" s="20" t="s">
        <v>3068</v>
      </c>
      <c r="G6804" s="20" t="s">
        <v>3069</v>
      </c>
      <c r="H6804" s="20" t="s">
        <v>1533</v>
      </c>
      <c r="I6804" s="20" t="s">
        <v>1534</v>
      </c>
      <c r="J6804" s="20" t="s">
        <v>31</v>
      </c>
      <c r="K6804" s="20" t="s">
        <v>12</v>
      </c>
      <c r="L6804">
        <v>40.6</v>
      </c>
      <c r="M6804" s="20" t="s">
        <v>13</v>
      </c>
      <c r="N6804" s="20" t="s">
        <v>14</v>
      </c>
      <c r="O6804">
        <v>11.2</v>
      </c>
      <c r="P6804">
        <v>454.72</v>
      </c>
      <c r="Q6804">
        <v>31.4496</v>
      </c>
      <c r="R6804" s="7">
        <v>11.2</v>
      </c>
      <c r="S6804" s="1">
        <v>454.71993199999997</v>
      </c>
      <c r="T6804" s="20" t="s">
        <v>314</v>
      </c>
      <c r="U6804" s="7">
        <v>31.4496</v>
      </c>
      <c r="V6804" s="1">
        <v>14300.76</v>
      </c>
      <c r="W6804">
        <v>2026</v>
      </c>
    </row>
    <row r="6805" spans="1:23" hidden="1" x14ac:dyDescent="0.25">
      <c r="A6805">
        <v>72035012</v>
      </c>
      <c r="B6805" s="2">
        <v>46034</v>
      </c>
      <c r="C6805" s="20" t="s">
        <v>2469</v>
      </c>
      <c r="D6805" s="20" t="s">
        <v>996</v>
      </c>
      <c r="E6805" s="20" t="s">
        <v>997</v>
      </c>
      <c r="F6805" s="20" t="s">
        <v>3068</v>
      </c>
      <c r="G6805" s="20" t="s">
        <v>3069</v>
      </c>
      <c r="H6805" s="20" t="s">
        <v>1535</v>
      </c>
      <c r="I6805" s="20" t="s">
        <v>1536</v>
      </c>
      <c r="J6805" s="20" t="s">
        <v>31</v>
      </c>
      <c r="K6805" s="20" t="s">
        <v>12</v>
      </c>
      <c r="L6805">
        <v>7.5</v>
      </c>
      <c r="M6805" s="20" t="s">
        <v>13</v>
      </c>
      <c r="N6805" s="20" t="s">
        <v>14</v>
      </c>
      <c r="O6805">
        <v>11.2</v>
      </c>
      <c r="P6805">
        <v>84</v>
      </c>
      <c r="Q6805">
        <v>31.4496</v>
      </c>
      <c r="R6805" s="7">
        <v>11.2</v>
      </c>
      <c r="S6805" s="1">
        <v>84.000113999999996</v>
      </c>
      <c r="T6805" s="20" t="s">
        <v>314</v>
      </c>
      <c r="U6805" s="7">
        <v>31.4496</v>
      </c>
      <c r="V6805" s="1">
        <v>2641.77</v>
      </c>
      <c r="W6805">
        <v>2026</v>
      </c>
    </row>
    <row r="6806" spans="1:23" hidden="1" x14ac:dyDescent="0.25">
      <c r="A6806">
        <v>72035013</v>
      </c>
      <c r="B6806" s="2">
        <v>46034</v>
      </c>
      <c r="C6806" s="20" t="s">
        <v>2469</v>
      </c>
      <c r="D6806" s="20" t="s">
        <v>996</v>
      </c>
      <c r="E6806" s="20" t="s">
        <v>997</v>
      </c>
      <c r="F6806" s="20" t="s">
        <v>3068</v>
      </c>
      <c r="G6806" s="20" t="s">
        <v>3069</v>
      </c>
      <c r="H6806" s="20" t="s">
        <v>2147</v>
      </c>
      <c r="I6806" s="20" t="s">
        <v>2148</v>
      </c>
      <c r="J6806" s="20" t="s">
        <v>31</v>
      </c>
      <c r="K6806" s="20" t="s">
        <v>12</v>
      </c>
      <c r="L6806">
        <v>325</v>
      </c>
      <c r="M6806" s="20" t="s">
        <v>13</v>
      </c>
      <c r="N6806" s="20" t="s">
        <v>14</v>
      </c>
      <c r="O6806">
        <v>10.15</v>
      </c>
      <c r="P6806">
        <v>3298.75</v>
      </c>
      <c r="Q6806">
        <v>31.4496</v>
      </c>
      <c r="R6806" s="7">
        <v>10.15</v>
      </c>
      <c r="S6806" s="1">
        <v>3298.750063</v>
      </c>
      <c r="T6806" s="20" t="s">
        <v>314</v>
      </c>
      <c r="U6806" s="7">
        <v>31.4496</v>
      </c>
      <c r="V6806" s="1">
        <v>103744.37</v>
      </c>
      <c r="W6806">
        <v>2026</v>
      </c>
    </row>
    <row r="6807" spans="1:23" hidden="1" x14ac:dyDescent="0.25">
      <c r="A6807">
        <v>72035620</v>
      </c>
      <c r="B6807" s="2">
        <v>46034</v>
      </c>
      <c r="C6807" s="20" t="s">
        <v>2479</v>
      </c>
      <c r="D6807" s="20" t="s">
        <v>996</v>
      </c>
      <c r="E6807" s="20" t="s">
        <v>997</v>
      </c>
      <c r="F6807" s="20" t="s">
        <v>3066</v>
      </c>
      <c r="G6807" s="20" t="s">
        <v>3067</v>
      </c>
      <c r="H6807" s="20" t="s">
        <v>1084</v>
      </c>
      <c r="I6807" s="20" t="s">
        <v>1085</v>
      </c>
      <c r="J6807" s="20" t="s">
        <v>31</v>
      </c>
      <c r="K6807" s="20" t="s">
        <v>12</v>
      </c>
      <c r="L6807">
        <v>100</v>
      </c>
      <c r="M6807" s="20" t="s">
        <v>13</v>
      </c>
      <c r="N6807" s="20" t="s">
        <v>14</v>
      </c>
      <c r="O6807">
        <v>15.5</v>
      </c>
      <c r="P6807">
        <v>1550</v>
      </c>
      <c r="Q6807">
        <v>31.4496</v>
      </c>
      <c r="R6807" s="7">
        <v>15.5</v>
      </c>
      <c r="S6807" s="1">
        <v>1550</v>
      </c>
      <c r="T6807" s="20" t="s">
        <v>314</v>
      </c>
      <c r="U6807" s="7">
        <v>31.4496</v>
      </c>
      <c r="V6807" s="1">
        <v>48746.879999999997</v>
      </c>
      <c r="W6807">
        <v>2026</v>
      </c>
    </row>
    <row r="6808" spans="1:23" hidden="1" x14ac:dyDescent="0.25">
      <c r="A6808">
        <v>72035620</v>
      </c>
      <c r="B6808" s="2">
        <v>46034</v>
      </c>
      <c r="C6808" s="20" t="s">
        <v>2479</v>
      </c>
      <c r="D6808" s="20" t="s">
        <v>996</v>
      </c>
      <c r="E6808" s="20" t="s">
        <v>997</v>
      </c>
      <c r="F6808" s="20" t="s">
        <v>3066</v>
      </c>
      <c r="G6808" s="20" t="s">
        <v>3067</v>
      </c>
      <c r="H6808" s="20" t="s">
        <v>447</v>
      </c>
      <c r="I6808" s="20" t="s">
        <v>448</v>
      </c>
      <c r="J6808" s="20" t="s">
        <v>31</v>
      </c>
      <c r="K6808" s="20" t="s">
        <v>12</v>
      </c>
      <c r="L6808">
        <v>100</v>
      </c>
      <c r="M6808" s="20" t="s">
        <v>13</v>
      </c>
      <c r="N6808" s="20" t="s">
        <v>14</v>
      </c>
      <c r="O6808">
        <v>13.9</v>
      </c>
      <c r="P6808">
        <v>1390</v>
      </c>
      <c r="Q6808">
        <v>31.4496</v>
      </c>
      <c r="R6808" s="7">
        <v>13.9</v>
      </c>
      <c r="S6808" s="1">
        <v>1389.9998720000001</v>
      </c>
      <c r="T6808" s="20" t="s">
        <v>314</v>
      </c>
      <c r="U6808" s="7">
        <v>31.4496</v>
      </c>
      <c r="V6808" s="1">
        <v>43714.94</v>
      </c>
      <c r="W6808">
        <v>2026</v>
      </c>
    </row>
    <row r="6809" spans="1:23" hidden="1" x14ac:dyDescent="0.25">
      <c r="A6809">
        <v>72035387</v>
      </c>
      <c r="B6809" s="2">
        <v>46034</v>
      </c>
      <c r="C6809" s="20" t="s">
        <v>2483</v>
      </c>
      <c r="D6809" s="20" t="s">
        <v>996</v>
      </c>
      <c r="E6809" s="20" t="s">
        <v>997</v>
      </c>
      <c r="F6809" s="20" t="s">
        <v>3066</v>
      </c>
      <c r="G6809" s="20" t="s">
        <v>3067</v>
      </c>
      <c r="H6809" s="20" t="s">
        <v>1347</v>
      </c>
      <c r="I6809" s="20" t="s">
        <v>1348</v>
      </c>
      <c r="J6809" s="20" t="s">
        <v>31</v>
      </c>
      <c r="K6809" s="20" t="s">
        <v>12</v>
      </c>
      <c r="L6809">
        <v>100</v>
      </c>
      <c r="M6809" s="20" t="s">
        <v>13</v>
      </c>
      <c r="N6809" s="20" t="s">
        <v>14</v>
      </c>
      <c r="O6809">
        <v>10.25</v>
      </c>
      <c r="P6809">
        <v>1025</v>
      </c>
      <c r="Q6809">
        <v>31.4496</v>
      </c>
      <c r="R6809" s="7">
        <v>10.25</v>
      </c>
      <c r="S6809" s="1">
        <v>1025</v>
      </c>
      <c r="T6809" s="20" t="s">
        <v>314</v>
      </c>
      <c r="U6809" s="7">
        <v>31.4496</v>
      </c>
      <c r="V6809" s="1">
        <v>32235.84</v>
      </c>
      <c r="W6809">
        <v>2026</v>
      </c>
    </row>
    <row r="6810" spans="1:23" hidden="1" x14ac:dyDescent="0.25">
      <c r="A6810">
        <v>72035387</v>
      </c>
      <c r="B6810" s="2">
        <v>46034</v>
      </c>
      <c r="C6810" s="20" t="s">
        <v>2483</v>
      </c>
      <c r="D6810" s="20" t="s">
        <v>996</v>
      </c>
      <c r="E6810" s="20" t="s">
        <v>997</v>
      </c>
      <c r="F6810" s="20" t="s">
        <v>3066</v>
      </c>
      <c r="G6810" s="20" t="s">
        <v>3067</v>
      </c>
      <c r="H6810" s="20" t="s">
        <v>38</v>
      </c>
      <c r="I6810" s="20" t="s">
        <v>39</v>
      </c>
      <c r="J6810" s="20" t="s">
        <v>31</v>
      </c>
      <c r="K6810" s="20" t="s">
        <v>12</v>
      </c>
      <c r="L6810">
        <v>300</v>
      </c>
      <c r="M6810" s="20" t="s">
        <v>13</v>
      </c>
      <c r="N6810" s="20" t="s">
        <v>14</v>
      </c>
      <c r="O6810">
        <v>14.2</v>
      </c>
      <c r="P6810">
        <v>4260</v>
      </c>
      <c r="Q6810">
        <v>31.4496</v>
      </c>
      <c r="R6810" s="7">
        <v>14.2</v>
      </c>
      <c r="S6810" s="1">
        <v>4260.0001270000002</v>
      </c>
      <c r="T6810" s="20" t="s">
        <v>314</v>
      </c>
      <c r="U6810" s="7">
        <v>31.4496</v>
      </c>
      <c r="V6810" s="1">
        <v>133975.29999999999</v>
      </c>
      <c r="W6810">
        <v>2026</v>
      </c>
    </row>
    <row r="6811" spans="1:23" hidden="1" x14ac:dyDescent="0.25">
      <c r="A6811">
        <v>72035620</v>
      </c>
      <c r="B6811" s="2">
        <v>46034</v>
      </c>
      <c r="C6811" s="20" t="s">
        <v>2479</v>
      </c>
      <c r="D6811" s="20" t="s">
        <v>996</v>
      </c>
      <c r="E6811" s="20" t="s">
        <v>997</v>
      </c>
      <c r="F6811" s="20" t="s">
        <v>3066</v>
      </c>
      <c r="G6811" s="20" t="s">
        <v>3067</v>
      </c>
      <c r="H6811" s="20" t="s">
        <v>2141</v>
      </c>
      <c r="I6811" s="20" t="s">
        <v>2142</v>
      </c>
      <c r="J6811" s="20" t="s">
        <v>31</v>
      </c>
      <c r="K6811" s="20" t="s">
        <v>12</v>
      </c>
      <c r="L6811">
        <v>100</v>
      </c>
      <c r="M6811" s="20" t="s">
        <v>13</v>
      </c>
      <c r="N6811" s="20" t="s">
        <v>14</v>
      </c>
      <c r="O6811">
        <v>15.75</v>
      </c>
      <c r="P6811">
        <v>1575</v>
      </c>
      <c r="Q6811">
        <v>31.4496</v>
      </c>
      <c r="R6811" s="7">
        <v>15.75</v>
      </c>
      <c r="S6811" s="1">
        <v>1575</v>
      </c>
      <c r="T6811" s="20" t="s">
        <v>314</v>
      </c>
      <c r="U6811" s="7">
        <v>31.4496</v>
      </c>
      <c r="V6811" s="1">
        <v>49533.120000000003</v>
      </c>
      <c r="W6811">
        <v>2026</v>
      </c>
    </row>
    <row r="6812" spans="1:23" hidden="1" x14ac:dyDescent="0.25">
      <c r="A6812">
        <v>72035620</v>
      </c>
      <c r="B6812" s="2">
        <v>46034</v>
      </c>
      <c r="C6812" s="20" t="s">
        <v>2479</v>
      </c>
      <c r="D6812" s="20" t="s">
        <v>996</v>
      </c>
      <c r="E6812" s="20" t="s">
        <v>997</v>
      </c>
      <c r="F6812" s="20" t="s">
        <v>3066</v>
      </c>
      <c r="G6812" s="20" t="s">
        <v>3067</v>
      </c>
      <c r="H6812" s="20" t="s">
        <v>2029</v>
      </c>
      <c r="I6812" s="20" t="s">
        <v>2030</v>
      </c>
      <c r="J6812" s="20" t="s">
        <v>31</v>
      </c>
      <c r="K6812" s="20" t="s">
        <v>12</v>
      </c>
      <c r="L6812">
        <v>50</v>
      </c>
      <c r="M6812" s="20" t="s">
        <v>13</v>
      </c>
      <c r="N6812" s="20" t="s">
        <v>14</v>
      </c>
      <c r="O6812">
        <v>14.95</v>
      </c>
      <c r="P6812">
        <v>747.5</v>
      </c>
      <c r="Q6812">
        <v>31.4496</v>
      </c>
      <c r="R6812" s="7">
        <v>14.95</v>
      </c>
      <c r="S6812" s="1">
        <v>747.50012700000002</v>
      </c>
      <c r="T6812" s="20" t="s">
        <v>314</v>
      </c>
      <c r="U6812" s="7">
        <v>31.4496</v>
      </c>
      <c r="V6812" s="1">
        <v>23508.58</v>
      </c>
      <c r="W6812">
        <v>2026</v>
      </c>
    </row>
    <row r="6813" spans="1:23" hidden="1" x14ac:dyDescent="0.25">
      <c r="A6813">
        <v>72035620</v>
      </c>
      <c r="B6813" s="2">
        <v>46034</v>
      </c>
      <c r="C6813" s="20" t="s">
        <v>2479</v>
      </c>
      <c r="D6813" s="20" t="s">
        <v>996</v>
      </c>
      <c r="E6813" s="20" t="s">
        <v>997</v>
      </c>
      <c r="F6813" s="20" t="s">
        <v>3066</v>
      </c>
      <c r="G6813" s="20" t="s">
        <v>3067</v>
      </c>
      <c r="H6813" s="20" t="s">
        <v>2029</v>
      </c>
      <c r="I6813" s="20" t="s">
        <v>2030</v>
      </c>
      <c r="J6813" s="20" t="s">
        <v>31</v>
      </c>
      <c r="K6813" s="20" t="s">
        <v>12</v>
      </c>
      <c r="L6813">
        <v>50</v>
      </c>
      <c r="M6813" s="20" t="s">
        <v>13</v>
      </c>
      <c r="N6813" s="20" t="s">
        <v>14</v>
      </c>
      <c r="O6813">
        <v>14.95</v>
      </c>
      <c r="P6813">
        <v>747.5</v>
      </c>
      <c r="Q6813">
        <v>31.4496</v>
      </c>
      <c r="R6813" s="7">
        <v>14.95</v>
      </c>
      <c r="S6813" s="1">
        <v>747.50012700000002</v>
      </c>
      <c r="T6813" s="20" t="s">
        <v>314</v>
      </c>
      <c r="U6813" s="7">
        <v>31.4496</v>
      </c>
      <c r="V6813" s="1">
        <v>23508.58</v>
      </c>
      <c r="W6813">
        <v>2026</v>
      </c>
    </row>
    <row r="6814" spans="1:23" hidden="1" x14ac:dyDescent="0.25">
      <c r="A6814">
        <v>72035620</v>
      </c>
      <c r="B6814" s="2">
        <v>46034</v>
      </c>
      <c r="C6814" s="20" t="s">
        <v>2479</v>
      </c>
      <c r="D6814" s="20" t="s">
        <v>996</v>
      </c>
      <c r="E6814" s="20" t="s">
        <v>997</v>
      </c>
      <c r="F6814" s="20" t="s">
        <v>3066</v>
      </c>
      <c r="G6814" s="20" t="s">
        <v>3067</v>
      </c>
      <c r="H6814" s="20" t="s">
        <v>3086</v>
      </c>
      <c r="I6814" s="20" t="s">
        <v>3087</v>
      </c>
      <c r="J6814" s="20" t="s">
        <v>31</v>
      </c>
      <c r="K6814" s="20" t="s">
        <v>12</v>
      </c>
      <c r="L6814">
        <v>200</v>
      </c>
      <c r="M6814" s="20" t="s">
        <v>13</v>
      </c>
      <c r="N6814" s="20" t="s">
        <v>14</v>
      </c>
      <c r="O6814">
        <v>13.9</v>
      </c>
      <c r="P6814">
        <v>2780</v>
      </c>
      <c r="Q6814">
        <v>31.4496</v>
      </c>
      <c r="R6814" s="7">
        <v>13.9</v>
      </c>
      <c r="S6814" s="1">
        <v>2780.000063</v>
      </c>
      <c r="T6814" s="20" t="s">
        <v>314</v>
      </c>
      <c r="U6814" s="7">
        <v>31.4496</v>
      </c>
      <c r="V6814" s="1">
        <v>87429.89</v>
      </c>
      <c r="W6814">
        <v>2026</v>
      </c>
    </row>
    <row r="6815" spans="1:23" hidden="1" x14ac:dyDescent="0.25">
      <c r="A6815">
        <v>72035387</v>
      </c>
      <c r="B6815" s="2">
        <v>46034</v>
      </c>
      <c r="C6815" s="20" t="s">
        <v>2483</v>
      </c>
      <c r="D6815" s="20" t="s">
        <v>996</v>
      </c>
      <c r="E6815" s="20" t="s">
        <v>997</v>
      </c>
      <c r="F6815" s="20" t="s">
        <v>3066</v>
      </c>
      <c r="G6815" s="20" t="s">
        <v>3067</v>
      </c>
      <c r="H6815" s="20" t="s">
        <v>2145</v>
      </c>
      <c r="I6815" s="20" t="s">
        <v>2146</v>
      </c>
      <c r="J6815" s="20" t="s">
        <v>31</v>
      </c>
      <c r="K6815" s="20" t="s">
        <v>12</v>
      </c>
      <c r="L6815">
        <v>125</v>
      </c>
      <c r="M6815" s="20" t="s">
        <v>13</v>
      </c>
      <c r="N6815" s="20" t="s">
        <v>14</v>
      </c>
      <c r="O6815">
        <v>12.75</v>
      </c>
      <c r="P6815">
        <v>1593.75</v>
      </c>
      <c r="Q6815">
        <v>31.4496</v>
      </c>
      <c r="R6815" s="7">
        <v>12.75</v>
      </c>
      <c r="S6815" s="1">
        <v>1593.75</v>
      </c>
      <c r="T6815" s="20" t="s">
        <v>314</v>
      </c>
      <c r="U6815" s="7">
        <v>31.4496</v>
      </c>
      <c r="V6815" s="1">
        <v>50122.8</v>
      </c>
      <c r="W6815">
        <v>2026</v>
      </c>
    </row>
    <row r="6816" spans="1:23" hidden="1" x14ac:dyDescent="0.25">
      <c r="A6816">
        <v>72035387</v>
      </c>
      <c r="B6816" s="2">
        <v>46034</v>
      </c>
      <c r="C6816" s="20" t="s">
        <v>2483</v>
      </c>
      <c r="D6816" s="20" t="s">
        <v>996</v>
      </c>
      <c r="E6816" s="20" t="s">
        <v>997</v>
      </c>
      <c r="F6816" s="20" t="s">
        <v>3066</v>
      </c>
      <c r="G6816" s="20" t="s">
        <v>3067</v>
      </c>
      <c r="H6816" s="20" t="s">
        <v>1742</v>
      </c>
      <c r="I6816" s="20" t="s">
        <v>1743</v>
      </c>
      <c r="J6816" s="20" t="s">
        <v>31</v>
      </c>
      <c r="K6816" s="20" t="s">
        <v>12</v>
      </c>
      <c r="L6816">
        <v>200</v>
      </c>
      <c r="M6816" s="20" t="s">
        <v>13</v>
      </c>
      <c r="N6816" s="20" t="s">
        <v>14</v>
      </c>
      <c r="O6816">
        <v>19.3</v>
      </c>
      <c r="P6816">
        <v>3860</v>
      </c>
      <c r="Q6816">
        <v>31.4496</v>
      </c>
      <c r="R6816" s="7">
        <v>19.3</v>
      </c>
      <c r="S6816" s="1">
        <v>3860.0001269999998</v>
      </c>
      <c r="T6816" s="20" t="s">
        <v>314</v>
      </c>
      <c r="U6816" s="7">
        <v>31.4496</v>
      </c>
      <c r="V6816" s="1">
        <v>121395.46</v>
      </c>
      <c r="W6816">
        <v>2026</v>
      </c>
    </row>
    <row r="6817" spans="1:23" hidden="1" x14ac:dyDescent="0.25">
      <c r="A6817">
        <v>72035387</v>
      </c>
      <c r="B6817" s="2">
        <v>46034</v>
      </c>
      <c r="C6817" s="20" t="s">
        <v>2483</v>
      </c>
      <c r="D6817" s="20" t="s">
        <v>996</v>
      </c>
      <c r="E6817" s="20" t="s">
        <v>997</v>
      </c>
      <c r="F6817" s="20" t="s">
        <v>3066</v>
      </c>
      <c r="G6817" s="20" t="s">
        <v>3067</v>
      </c>
      <c r="H6817" s="20" t="s">
        <v>1345</v>
      </c>
      <c r="I6817" s="20" t="s">
        <v>1346</v>
      </c>
      <c r="J6817" s="20" t="s">
        <v>31</v>
      </c>
      <c r="K6817" s="20" t="s">
        <v>12</v>
      </c>
      <c r="L6817">
        <v>50</v>
      </c>
      <c r="M6817" s="20" t="s">
        <v>13</v>
      </c>
      <c r="N6817" s="20" t="s">
        <v>14</v>
      </c>
      <c r="O6817">
        <v>17.2</v>
      </c>
      <c r="P6817">
        <v>860</v>
      </c>
      <c r="Q6817">
        <v>31.4496</v>
      </c>
      <c r="R6817" s="7">
        <v>17.2</v>
      </c>
      <c r="S6817" s="1">
        <v>860.00012700000002</v>
      </c>
      <c r="T6817" s="20" t="s">
        <v>314</v>
      </c>
      <c r="U6817" s="7">
        <v>31.4496</v>
      </c>
      <c r="V6817" s="1">
        <v>27046.66</v>
      </c>
      <c r="W6817">
        <v>2026</v>
      </c>
    </row>
    <row r="6818" spans="1:23" hidden="1" x14ac:dyDescent="0.25">
      <c r="A6818">
        <v>72035387</v>
      </c>
      <c r="B6818" s="2">
        <v>46034</v>
      </c>
      <c r="C6818" s="20" t="s">
        <v>2483</v>
      </c>
      <c r="D6818" s="20" t="s">
        <v>996</v>
      </c>
      <c r="E6818" s="20" t="s">
        <v>997</v>
      </c>
      <c r="F6818" s="20" t="s">
        <v>3066</v>
      </c>
      <c r="G6818" s="20" t="s">
        <v>3067</v>
      </c>
      <c r="H6818" s="20" t="s">
        <v>1345</v>
      </c>
      <c r="I6818" s="20" t="s">
        <v>1346</v>
      </c>
      <c r="J6818" s="20" t="s">
        <v>31</v>
      </c>
      <c r="K6818" s="20" t="s">
        <v>12</v>
      </c>
      <c r="L6818">
        <v>50</v>
      </c>
      <c r="M6818" s="20" t="s">
        <v>13</v>
      </c>
      <c r="N6818" s="20" t="s">
        <v>14</v>
      </c>
      <c r="O6818">
        <v>17.2</v>
      </c>
      <c r="P6818">
        <v>860</v>
      </c>
      <c r="Q6818">
        <v>31.4496</v>
      </c>
      <c r="R6818" s="7">
        <v>17.2</v>
      </c>
      <c r="S6818" s="1">
        <v>860.00012700000002</v>
      </c>
      <c r="T6818" s="20" t="s">
        <v>314</v>
      </c>
      <c r="U6818" s="7">
        <v>31.4496</v>
      </c>
      <c r="V6818" s="1">
        <v>27046.66</v>
      </c>
      <c r="W6818">
        <v>2026</v>
      </c>
    </row>
    <row r="6819" spans="1:23" hidden="1" x14ac:dyDescent="0.25">
      <c r="A6819">
        <v>72035387</v>
      </c>
      <c r="B6819" s="2">
        <v>46034</v>
      </c>
      <c r="C6819" s="20" t="s">
        <v>2483</v>
      </c>
      <c r="D6819" s="20" t="s">
        <v>996</v>
      </c>
      <c r="E6819" s="20" t="s">
        <v>997</v>
      </c>
      <c r="F6819" s="20" t="s">
        <v>3066</v>
      </c>
      <c r="G6819" s="20" t="s">
        <v>3067</v>
      </c>
      <c r="H6819" s="20" t="s">
        <v>1529</v>
      </c>
      <c r="I6819" s="20" t="s">
        <v>1530</v>
      </c>
      <c r="J6819" s="20" t="s">
        <v>31</v>
      </c>
      <c r="K6819" s="20" t="s">
        <v>12</v>
      </c>
      <c r="L6819">
        <v>100</v>
      </c>
      <c r="M6819" s="20" t="s">
        <v>13</v>
      </c>
      <c r="N6819" s="20" t="s">
        <v>14</v>
      </c>
      <c r="O6819">
        <v>14</v>
      </c>
      <c r="P6819">
        <v>1400</v>
      </c>
      <c r="Q6819">
        <v>31.4496</v>
      </c>
      <c r="R6819" s="7">
        <v>14</v>
      </c>
      <c r="S6819" s="1">
        <v>1400</v>
      </c>
      <c r="T6819" s="20" t="s">
        <v>314</v>
      </c>
      <c r="U6819" s="7">
        <v>31.4496</v>
      </c>
      <c r="V6819" s="1">
        <v>44029.440000000002</v>
      </c>
      <c r="W6819">
        <v>2026</v>
      </c>
    </row>
    <row r="6820" spans="1:23" hidden="1" x14ac:dyDescent="0.25">
      <c r="A6820">
        <v>72035387</v>
      </c>
      <c r="B6820" s="2">
        <v>46034</v>
      </c>
      <c r="C6820" s="20" t="s">
        <v>2483</v>
      </c>
      <c r="D6820" s="20" t="s">
        <v>996</v>
      </c>
      <c r="E6820" s="20" t="s">
        <v>997</v>
      </c>
      <c r="F6820" s="20" t="s">
        <v>3066</v>
      </c>
      <c r="G6820" s="20" t="s">
        <v>3067</v>
      </c>
      <c r="H6820" s="20" t="s">
        <v>36</v>
      </c>
      <c r="I6820" s="20" t="s">
        <v>37</v>
      </c>
      <c r="J6820" s="20" t="s">
        <v>31</v>
      </c>
      <c r="K6820" s="20" t="s">
        <v>12</v>
      </c>
      <c r="L6820">
        <v>100</v>
      </c>
      <c r="M6820" s="20" t="s">
        <v>13</v>
      </c>
      <c r="N6820" s="20" t="s">
        <v>14</v>
      </c>
      <c r="O6820">
        <v>13.05</v>
      </c>
      <c r="P6820">
        <v>1305</v>
      </c>
      <c r="Q6820">
        <v>31.4496</v>
      </c>
      <c r="R6820" s="7">
        <v>13.05</v>
      </c>
      <c r="S6820" s="1">
        <v>1305.000063</v>
      </c>
      <c r="T6820" s="20" t="s">
        <v>314</v>
      </c>
      <c r="U6820" s="7">
        <v>31.4496</v>
      </c>
      <c r="V6820" s="1">
        <v>41041.730000000003</v>
      </c>
      <c r="W6820">
        <v>2026</v>
      </c>
    </row>
    <row r="6821" spans="1:23" hidden="1" x14ac:dyDescent="0.25">
      <c r="A6821">
        <v>72035014</v>
      </c>
      <c r="B6821" s="2">
        <v>46034</v>
      </c>
      <c r="C6821" s="20" t="s">
        <v>2469</v>
      </c>
      <c r="D6821" s="20" t="s">
        <v>996</v>
      </c>
      <c r="E6821" s="20" t="s">
        <v>997</v>
      </c>
      <c r="F6821" s="20" t="s">
        <v>3066</v>
      </c>
      <c r="G6821" s="20" t="s">
        <v>3067</v>
      </c>
      <c r="H6821" s="20" t="s">
        <v>36</v>
      </c>
      <c r="I6821" s="20" t="s">
        <v>37</v>
      </c>
      <c r="J6821" s="20" t="s">
        <v>31</v>
      </c>
      <c r="K6821" s="20" t="s">
        <v>12</v>
      </c>
      <c r="L6821">
        <v>200</v>
      </c>
      <c r="M6821" s="20" t="s">
        <v>13</v>
      </c>
      <c r="N6821" s="20" t="s">
        <v>14</v>
      </c>
      <c r="O6821">
        <v>13.05</v>
      </c>
      <c r="P6821">
        <v>2610</v>
      </c>
      <c r="Q6821">
        <v>31.4496</v>
      </c>
      <c r="R6821" s="7">
        <v>13.05</v>
      </c>
      <c r="S6821" s="1">
        <v>2610.0001269999998</v>
      </c>
      <c r="T6821" s="20" t="s">
        <v>314</v>
      </c>
      <c r="U6821" s="7">
        <v>31.4496</v>
      </c>
      <c r="V6821" s="1">
        <v>82083.460000000006</v>
      </c>
      <c r="W6821">
        <v>2026</v>
      </c>
    </row>
    <row r="6822" spans="1:23" hidden="1" x14ac:dyDescent="0.25">
      <c r="A6822">
        <v>72035014</v>
      </c>
      <c r="B6822" s="2">
        <v>46034</v>
      </c>
      <c r="C6822" s="20" t="s">
        <v>2469</v>
      </c>
      <c r="D6822" s="20" t="s">
        <v>996</v>
      </c>
      <c r="E6822" s="20" t="s">
        <v>997</v>
      </c>
      <c r="F6822" s="20" t="s">
        <v>3066</v>
      </c>
      <c r="G6822" s="20" t="s">
        <v>3067</v>
      </c>
      <c r="H6822" s="20" t="s">
        <v>447</v>
      </c>
      <c r="I6822" s="20" t="s">
        <v>448</v>
      </c>
      <c r="J6822" s="20" t="s">
        <v>31</v>
      </c>
      <c r="K6822" s="20" t="s">
        <v>12</v>
      </c>
      <c r="L6822">
        <v>200</v>
      </c>
      <c r="M6822" s="20" t="s">
        <v>13</v>
      </c>
      <c r="N6822" s="20" t="s">
        <v>14</v>
      </c>
      <c r="O6822">
        <v>13.9</v>
      </c>
      <c r="P6822">
        <v>2780</v>
      </c>
      <c r="Q6822">
        <v>31.4496</v>
      </c>
      <c r="R6822" s="7">
        <v>13.9</v>
      </c>
      <c r="S6822" s="1">
        <v>2780.000063</v>
      </c>
      <c r="T6822" s="20" t="s">
        <v>314</v>
      </c>
      <c r="U6822" s="7">
        <v>31.4496</v>
      </c>
      <c r="V6822" s="1">
        <v>87429.89</v>
      </c>
      <c r="W6822">
        <v>2026</v>
      </c>
    </row>
    <row r="6823" spans="1:23" hidden="1" x14ac:dyDescent="0.25">
      <c r="A6823">
        <v>72035014</v>
      </c>
      <c r="B6823" s="2">
        <v>46034</v>
      </c>
      <c r="C6823" s="20" t="s">
        <v>2469</v>
      </c>
      <c r="D6823" s="20" t="s">
        <v>996</v>
      </c>
      <c r="E6823" s="20" t="s">
        <v>997</v>
      </c>
      <c r="F6823" s="20" t="s">
        <v>3066</v>
      </c>
      <c r="G6823" s="20" t="s">
        <v>3067</v>
      </c>
      <c r="H6823" s="20" t="s">
        <v>3086</v>
      </c>
      <c r="I6823" s="20" t="s">
        <v>3087</v>
      </c>
      <c r="J6823" s="20" t="s">
        <v>31</v>
      </c>
      <c r="K6823" s="20" t="s">
        <v>12</v>
      </c>
      <c r="L6823">
        <v>400</v>
      </c>
      <c r="M6823" s="20" t="s">
        <v>13</v>
      </c>
      <c r="N6823" s="20" t="s">
        <v>14</v>
      </c>
      <c r="O6823">
        <v>13.9</v>
      </c>
      <c r="P6823">
        <v>5560</v>
      </c>
      <c r="Q6823">
        <v>31.4496</v>
      </c>
      <c r="R6823" s="7">
        <v>13.9</v>
      </c>
      <c r="S6823" s="1">
        <v>5560.0001270000002</v>
      </c>
      <c r="T6823" s="20" t="s">
        <v>314</v>
      </c>
      <c r="U6823" s="7">
        <v>31.4496</v>
      </c>
      <c r="V6823" s="1">
        <v>174859.78</v>
      </c>
      <c r="W6823">
        <v>2026</v>
      </c>
    </row>
    <row r="6824" spans="1:23" hidden="1" x14ac:dyDescent="0.25">
      <c r="A6824">
        <v>72035014</v>
      </c>
      <c r="B6824" s="2">
        <v>46034</v>
      </c>
      <c r="C6824" s="20" t="s">
        <v>2469</v>
      </c>
      <c r="D6824" s="20" t="s">
        <v>996</v>
      </c>
      <c r="E6824" s="20" t="s">
        <v>997</v>
      </c>
      <c r="F6824" s="20" t="s">
        <v>3066</v>
      </c>
      <c r="G6824" s="20" t="s">
        <v>3067</v>
      </c>
      <c r="H6824" s="20" t="s">
        <v>2145</v>
      </c>
      <c r="I6824" s="20" t="s">
        <v>2146</v>
      </c>
      <c r="J6824" s="20" t="s">
        <v>31</v>
      </c>
      <c r="K6824" s="20" t="s">
        <v>12</v>
      </c>
      <c r="L6824">
        <v>150</v>
      </c>
      <c r="M6824" s="20" t="s">
        <v>13</v>
      </c>
      <c r="N6824" s="20" t="s">
        <v>14</v>
      </c>
      <c r="O6824">
        <v>12.75</v>
      </c>
      <c r="P6824">
        <v>1912.5</v>
      </c>
      <c r="Q6824">
        <v>31.4496</v>
      </c>
      <c r="R6824" s="7">
        <v>12.75</v>
      </c>
      <c r="S6824" s="1">
        <v>1912.5</v>
      </c>
      <c r="T6824" s="20" t="s">
        <v>314</v>
      </c>
      <c r="U6824" s="7">
        <v>31.4496</v>
      </c>
      <c r="V6824" s="1">
        <v>60147.360000000001</v>
      </c>
      <c r="W6824">
        <v>2026</v>
      </c>
    </row>
    <row r="6825" spans="1:23" hidden="1" x14ac:dyDescent="0.25">
      <c r="A6825">
        <v>72035014</v>
      </c>
      <c r="B6825" s="2">
        <v>46034</v>
      </c>
      <c r="C6825" s="20" t="s">
        <v>2469</v>
      </c>
      <c r="D6825" s="20" t="s">
        <v>996</v>
      </c>
      <c r="E6825" s="20" t="s">
        <v>997</v>
      </c>
      <c r="F6825" s="20" t="s">
        <v>3066</v>
      </c>
      <c r="G6825" s="20" t="s">
        <v>3067</v>
      </c>
      <c r="H6825" s="20" t="s">
        <v>399</v>
      </c>
      <c r="I6825" s="20" t="s">
        <v>400</v>
      </c>
      <c r="J6825" s="20" t="s">
        <v>31</v>
      </c>
      <c r="K6825" s="20" t="s">
        <v>12</v>
      </c>
      <c r="L6825">
        <v>300</v>
      </c>
      <c r="M6825" s="20" t="s">
        <v>13</v>
      </c>
      <c r="N6825" s="20" t="s">
        <v>14</v>
      </c>
      <c r="O6825">
        <v>9.25</v>
      </c>
      <c r="P6825">
        <v>2775</v>
      </c>
      <c r="Q6825">
        <v>31.4496</v>
      </c>
      <c r="R6825" s="7">
        <v>9.25</v>
      </c>
      <c r="S6825" s="1">
        <v>2775</v>
      </c>
      <c r="T6825" s="20" t="s">
        <v>314</v>
      </c>
      <c r="U6825" s="7">
        <v>31.4496</v>
      </c>
      <c r="V6825" s="1">
        <v>87272.639999999999</v>
      </c>
      <c r="W6825">
        <v>2026</v>
      </c>
    </row>
    <row r="6826" spans="1:23" hidden="1" x14ac:dyDescent="0.25">
      <c r="A6826">
        <v>72035014</v>
      </c>
      <c r="B6826" s="2">
        <v>46034</v>
      </c>
      <c r="C6826" s="20" t="s">
        <v>2469</v>
      </c>
      <c r="D6826" s="20" t="s">
        <v>996</v>
      </c>
      <c r="E6826" s="20" t="s">
        <v>997</v>
      </c>
      <c r="F6826" s="20" t="s">
        <v>3066</v>
      </c>
      <c r="G6826" s="20" t="s">
        <v>3067</v>
      </c>
      <c r="H6826" s="20" t="s">
        <v>840</v>
      </c>
      <c r="I6826" s="20" t="s">
        <v>841</v>
      </c>
      <c r="J6826" s="20" t="s">
        <v>31</v>
      </c>
      <c r="K6826" s="20" t="s">
        <v>12</v>
      </c>
      <c r="L6826">
        <v>100</v>
      </c>
      <c r="M6826" s="20" t="s">
        <v>13</v>
      </c>
      <c r="N6826" s="20" t="s">
        <v>14</v>
      </c>
      <c r="O6826">
        <v>12.2</v>
      </c>
      <c r="P6826">
        <v>1220</v>
      </c>
      <c r="Q6826">
        <v>31.4496</v>
      </c>
      <c r="R6826" s="7">
        <v>12.2</v>
      </c>
      <c r="S6826" s="1">
        <v>1219.9999359999999</v>
      </c>
      <c r="T6826" s="20" t="s">
        <v>314</v>
      </c>
      <c r="U6826" s="7">
        <v>31.4496</v>
      </c>
      <c r="V6826" s="1">
        <v>38368.51</v>
      </c>
      <c r="W6826">
        <v>2026</v>
      </c>
    </row>
    <row r="6827" spans="1:23" hidden="1" x14ac:dyDescent="0.25">
      <c r="A6827">
        <v>72034539</v>
      </c>
      <c r="B6827" s="2">
        <v>46034</v>
      </c>
      <c r="C6827" s="20" t="s">
        <v>2445</v>
      </c>
      <c r="D6827" s="20" t="s">
        <v>996</v>
      </c>
      <c r="E6827" s="20" t="s">
        <v>997</v>
      </c>
      <c r="F6827" s="20" t="s">
        <v>3066</v>
      </c>
      <c r="G6827" s="20" t="s">
        <v>3067</v>
      </c>
      <c r="H6827" s="20" t="s">
        <v>2141</v>
      </c>
      <c r="I6827" s="20" t="s">
        <v>2142</v>
      </c>
      <c r="J6827" s="20" t="s">
        <v>31</v>
      </c>
      <c r="K6827" s="20" t="s">
        <v>12</v>
      </c>
      <c r="L6827">
        <v>25</v>
      </c>
      <c r="M6827" s="20" t="s">
        <v>13</v>
      </c>
      <c r="N6827" s="20" t="s">
        <v>14</v>
      </c>
      <c r="O6827">
        <v>15.75</v>
      </c>
      <c r="P6827">
        <v>393.75</v>
      </c>
      <c r="Q6827">
        <v>31.4496</v>
      </c>
      <c r="R6827" s="7">
        <v>15.75</v>
      </c>
      <c r="S6827" s="1">
        <v>393.75</v>
      </c>
      <c r="T6827" s="20" t="s">
        <v>314</v>
      </c>
      <c r="U6827" s="7">
        <v>31.4496</v>
      </c>
      <c r="V6827" s="1">
        <v>12383.28</v>
      </c>
      <c r="W6827">
        <v>2026</v>
      </c>
    </row>
    <row r="6828" spans="1:23" hidden="1" x14ac:dyDescent="0.25">
      <c r="A6828">
        <v>72035014</v>
      </c>
      <c r="B6828" s="2">
        <v>46034</v>
      </c>
      <c r="C6828" s="20" t="s">
        <v>2469</v>
      </c>
      <c r="D6828" s="20" t="s">
        <v>996</v>
      </c>
      <c r="E6828" s="20" t="s">
        <v>997</v>
      </c>
      <c r="F6828" s="20" t="s">
        <v>3066</v>
      </c>
      <c r="G6828" s="20" t="s">
        <v>3067</v>
      </c>
      <c r="H6828" s="20" t="s">
        <v>430</v>
      </c>
      <c r="I6828" s="20" t="s">
        <v>431</v>
      </c>
      <c r="J6828" s="20" t="s">
        <v>31</v>
      </c>
      <c r="K6828" s="20" t="s">
        <v>12</v>
      </c>
      <c r="L6828">
        <v>100</v>
      </c>
      <c r="M6828" s="20" t="s">
        <v>13</v>
      </c>
      <c r="N6828" s="20" t="s">
        <v>14</v>
      </c>
      <c r="O6828">
        <v>13.1</v>
      </c>
      <c r="P6828">
        <v>1310</v>
      </c>
      <c r="Q6828">
        <v>31.4496</v>
      </c>
      <c r="R6828" s="7">
        <v>13.1</v>
      </c>
      <c r="S6828" s="1">
        <v>1310.000127</v>
      </c>
      <c r="T6828" s="20" t="s">
        <v>314</v>
      </c>
      <c r="U6828" s="7">
        <v>31.4496</v>
      </c>
      <c r="V6828" s="1">
        <v>41198.980000000003</v>
      </c>
      <c r="W6828">
        <v>2026</v>
      </c>
    </row>
    <row r="6829" spans="1:23" hidden="1" x14ac:dyDescent="0.25">
      <c r="A6829">
        <v>72035014</v>
      </c>
      <c r="B6829" s="2">
        <v>46034</v>
      </c>
      <c r="C6829" s="20" t="s">
        <v>2469</v>
      </c>
      <c r="D6829" s="20" t="s">
        <v>996</v>
      </c>
      <c r="E6829" s="20" t="s">
        <v>997</v>
      </c>
      <c r="F6829" s="20" t="s">
        <v>3066</v>
      </c>
      <c r="G6829" s="20" t="s">
        <v>3067</v>
      </c>
      <c r="H6829" s="20" t="s">
        <v>34</v>
      </c>
      <c r="I6829" s="20" t="s">
        <v>35</v>
      </c>
      <c r="J6829" s="20" t="s">
        <v>31</v>
      </c>
      <c r="K6829" s="20" t="s">
        <v>12</v>
      </c>
      <c r="L6829">
        <v>100</v>
      </c>
      <c r="M6829" s="20" t="s">
        <v>13</v>
      </c>
      <c r="N6829" s="20" t="s">
        <v>14</v>
      </c>
      <c r="O6829">
        <v>13.2</v>
      </c>
      <c r="P6829">
        <v>1320</v>
      </c>
      <c r="Q6829">
        <v>31.4496</v>
      </c>
      <c r="R6829" s="7">
        <v>13.2</v>
      </c>
      <c r="S6829" s="1">
        <v>1319.9999359999999</v>
      </c>
      <c r="T6829" s="20" t="s">
        <v>314</v>
      </c>
      <c r="U6829" s="7">
        <v>31.4496</v>
      </c>
      <c r="V6829" s="1">
        <v>41513.47</v>
      </c>
      <c r="W6829">
        <v>2026</v>
      </c>
    </row>
    <row r="6830" spans="1:23" hidden="1" x14ac:dyDescent="0.25">
      <c r="A6830">
        <v>72035384</v>
      </c>
      <c r="B6830" s="2">
        <v>46034</v>
      </c>
      <c r="C6830" s="20" t="s">
        <v>2483</v>
      </c>
      <c r="D6830" s="20" t="s">
        <v>996</v>
      </c>
      <c r="E6830" s="20" t="s">
        <v>997</v>
      </c>
      <c r="F6830" s="20" t="s">
        <v>3070</v>
      </c>
      <c r="G6830" s="20" t="s">
        <v>3071</v>
      </c>
      <c r="H6830" s="20" t="s">
        <v>1084</v>
      </c>
      <c r="I6830" s="20" t="s">
        <v>1085</v>
      </c>
      <c r="J6830" s="20" t="s">
        <v>31</v>
      </c>
      <c r="K6830" s="20" t="s">
        <v>12</v>
      </c>
      <c r="L6830">
        <v>25</v>
      </c>
      <c r="M6830" s="20" t="s">
        <v>13</v>
      </c>
      <c r="N6830" s="20" t="s">
        <v>14</v>
      </c>
      <c r="O6830">
        <v>15.5</v>
      </c>
      <c r="P6830">
        <v>387.5</v>
      </c>
      <c r="Q6830">
        <v>31.4496</v>
      </c>
      <c r="R6830" s="7">
        <v>15.5</v>
      </c>
      <c r="S6830" s="1">
        <v>387.5</v>
      </c>
      <c r="T6830" s="20" t="s">
        <v>314</v>
      </c>
      <c r="U6830" s="7">
        <v>31.4496</v>
      </c>
      <c r="V6830" s="1">
        <v>12186.72</v>
      </c>
      <c r="W6830">
        <v>2026</v>
      </c>
    </row>
    <row r="6831" spans="1:23" hidden="1" x14ac:dyDescent="0.25">
      <c r="A6831">
        <v>72035384</v>
      </c>
      <c r="B6831" s="2">
        <v>46034</v>
      </c>
      <c r="C6831" s="20" t="s">
        <v>2483</v>
      </c>
      <c r="D6831" s="20" t="s">
        <v>996</v>
      </c>
      <c r="E6831" s="20" t="s">
        <v>997</v>
      </c>
      <c r="F6831" s="20" t="s">
        <v>3070</v>
      </c>
      <c r="G6831" s="20" t="s">
        <v>3071</v>
      </c>
      <c r="H6831" s="20" t="s">
        <v>1084</v>
      </c>
      <c r="I6831" s="20" t="s">
        <v>1085</v>
      </c>
      <c r="J6831" s="20" t="s">
        <v>31</v>
      </c>
      <c r="K6831" s="20" t="s">
        <v>12</v>
      </c>
      <c r="L6831">
        <v>75</v>
      </c>
      <c r="M6831" s="20" t="s">
        <v>13</v>
      </c>
      <c r="N6831" s="20" t="s">
        <v>14</v>
      </c>
      <c r="O6831">
        <v>15.5</v>
      </c>
      <c r="P6831">
        <v>1162.5</v>
      </c>
      <c r="Q6831">
        <v>31.4496</v>
      </c>
      <c r="R6831" s="7">
        <v>15.5</v>
      </c>
      <c r="S6831" s="1">
        <v>1162.5</v>
      </c>
      <c r="T6831" s="20" t="s">
        <v>314</v>
      </c>
      <c r="U6831" s="7">
        <v>31.4496</v>
      </c>
      <c r="V6831" s="1">
        <v>36560.160000000003</v>
      </c>
      <c r="W6831">
        <v>2026</v>
      </c>
    </row>
    <row r="6832" spans="1:23" hidden="1" x14ac:dyDescent="0.25">
      <c r="A6832">
        <v>72036550</v>
      </c>
      <c r="B6832" s="2">
        <v>46041</v>
      </c>
      <c r="C6832" s="20" t="s">
        <v>2539</v>
      </c>
      <c r="D6832" s="20" t="s">
        <v>996</v>
      </c>
      <c r="E6832" s="20" t="s">
        <v>997</v>
      </c>
      <c r="F6832" s="20" t="s">
        <v>3080</v>
      </c>
      <c r="G6832" s="20" t="s">
        <v>3081</v>
      </c>
      <c r="H6832" s="20" t="s">
        <v>2037</v>
      </c>
      <c r="I6832" s="20" t="s">
        <v>2038</v>
      </c>
      <c r="J6832" s="20" t="s">
        <v>31</v>
      </c>
      <c r="K6832" s="20" t="s">
        <v>12</v>
      </c>
      <c r="L6832">
        <v>100</v>
      </c>
      <c r="M6832" s="20" t="s">
        <v>13</v>
      </c>
      <c r="N6832" s="20" t="s">
        <v>14</v>
      </c>
      <c r="O6832">
        <v>18</v>
      </c>
      <c r="P6832">
        <v>1800</v>
      </c>
      <c r="Q6832">
        <v>31.470400000000001</v>
      </c>
      <c r="R6832" s="7">
        <v>18</v>
      </c>
      <c r="S6832" s="1">
        <v>1800</v>
      </c>
      <c r="T6832" s="20" t="s">
        <v>314</v>
      </c>
      <c r="U6832" s="7">
        <v>31.470400000000001</v>
      </c>
      <c r="V6832" s="1">
        <v>56646.720000000001</v>
      </c>
      <c r="W6832">
        <v>2026</v>
      </c>
    </row>
    <row r="6833" spans="1:23" hidden="1" x14ac:dyDescent="0.25">
      <c r="A6833">
        <v>72036736</v>
      </c>
      <c r="B6833" s="2">
        <v>46041</v>
      </c>
      <c r="C6833" s="20" t="s">
        <v>2535</v>
      </c>
      <c r="D6833" s="20" t="s">
        <v>996</v>
      </c>
      <c r="E6833" s="20" t="s">
        <v>997</v>
      </c>
      <c r="F6833" s="20" t="s">
        <v>3074</v>
      </c>
      <c r="G6833" s="20" t="s">
        <v>3075</v>
      </c>
      <c r="H6833" s="20" t="s">
        <v>2033</v>
      </c>
      <c r="I6833" s="20" t="s">
        <v>2034</v>
      </c>
      <c r="J6833" s="20" t="s">
        <v>31</v>
      </c>
      <c r="K6833" s="20" t="s">
        <v>12</v>
      </c>
      <c r="L6833">
        <v>34.08</v>
      </c>
      <c r="M6833" s="20" t="s">
        <v>13</v>
      </c>
      <c r="N6833" s="20" t="s">
        <v>14</v>
      </c>
      <c r="O6833">
        <v>11.8</v>
      </c>
      <c r="P6833">
        <v>402.14400000000001</v>
      </c>
      <c r="Q6833">
        <v>31.470400000000001</v>
      </c>
      <c r="R6833" s="7">
        <v>11.8</v>
      </c>
      <c r="S6833" s="1">
        <v>402.14391899999998</v>
      </c>
      <c r="T6833" s="20" t="s">
        <v>314</v>
      </c>
      <c r="U6833" s="7">
        <v>31.470400000000001</v>
      </c>
      <c r="V6833" s="1">
        <v>12655.63</v>
      </c>
      <c r="W6833">
        <v>2026</v>
      </c>
    </row>
    <row r="6834" spans="1:23" hidden="1" x14ac:dyDescent="0.25">
      <c r="A6834">
        <v>72036736</v>
      </c>
      <c r="B6834" s="2">
        <v>46041</v>
      </c>
      <c r="C6834" s="20" t="s">
        <v>2535</v>
      </c>
      <c r="D6834" s="20" t="s">
        <v>996</v>
      </c>
      <c r="E6834" s="20" t="s">
        <v>997</v>
      </c>
      <c r="F6834" s="20" t="s">
        <v>3074</v>
      </c>
      <c r="G6834" s="20" t="s">
        <v>3075</v>
      </c>
      <c r="H6834" s="20" t="s">
        <v>2035</v>
      </c>
      <c r="I6834" s="20" t="s">
        <v>2036</v>
      </c>
      <c r="J6834" s="20" t="s">
        <v>31</v>
      </c>
      <c r="K6834" s="20" t="s">
        <v>12</v>
      </c>
      <c r="L6834">
        <v>36</v>
      </c>
      <c r="M6834" s="20" t="s">
        <v>13</v>
      </c>
      <c r="N6834" s="20" t="s">
        <v>14</v>
      </c>
      <c r="O6834">
        <v>11.8</v>
      </c>
      <c r="P6834">
        <v>424.8</v>
      </c>
      <c r="Q6834">
        <v>31.470400000000001</v>
      </c>
      <c r="R6834" s="7">
        <v>11.8</v>
      </c>
      <c r="S6834" s="1">
        <v>424.80012900000003</v>
      </c>
      <c r="T6834" s="20" t="s">
        <v>314</v>
      </c>
      <c r="U6834" s="7">
        <v>31.470400000000001</v>
      </c>
      <c r="V6834" s="1">
        <v>13368.63</v>
      </c>
      <c r="W6834">
        <v>2026</v>
      </c>
    </row>
    <row r="6835" spans="1:23" hidden="1" x14ac:dyDescent="0.25">
      <c r="A6835">
        <v>72036737</v>
      </c>
      <c r="B6835" s="2">
        <v>46041</v>
      </c>
      <c r="C6835" s="20" t="s">
        <v>2535</v>
      </c>
      <c r="D6835" s="20" t="s">
        <v>996</v>
      </c>
      <c r="E6835" s="20" t="s">
        <v>997</v>
      </c>
      <c r="F6835" s="20" t="s">
        <v>3074</v>
      </c>
      <c r="G6835" s="20" t="s">
        <v>3075</v>
      </c>
      <c r="H6835" s="20" t="s">
        <v>1756</v>
      </c>
      <c r="I6835" s="20" t="s">
        <v>1757</v>
      </c>
      <c r="J6835" s="20" t="s">
        <v>31</v>
      </c>
      <c r="K6835" s="20" t="s">
        <v>12</v>
      </c>
      <c r="L6835">
        <v>25</v>
      </c>
      <c r="M6835" s="20" t="s">
        <v>13</v>
      </c>
      <c r="N6835" s="20" t="s">
        <v>14</v>
      </c>
      <c r="O6835">
        <v>15.2</v>
      </c>
      <c r="P6835">
        <v>380</v>
      </c>
      <c r="Q6835">
        <v>31.470400000000001</v>
      </c>
      <c r="R6835" s="7">
        <v>15.2</v>
      </c>
      <c r="S6835" s="1">
        <v>379.99993599999999</v>
      </c>
      <c r="T6835" s="20" t="s">
        <v>314</v>
      </c>
      <c r="U6835" s="7">
        <v>31.470400000000001</v>
      </c>
      <c r="V6835" s="1">
        <v>11958.75</v>
      </c>
      <c r="W6835">
        <v>2026</v>
      </c>
    </row>
    <row r="6836" spans="1:23" hidden="1" x14ac:dyDescent="0.25">
      <c r="A6836">
        <v>72036737</v>
      </c>
      <c r="B6836" s="2">
        <v>46041</v>
      </c>
      <c r="C6836" s="20" t="s">
        <v>2535</v>
      </c>
      <c r="D6836" s="20" t="s">
        <v>996</v>
      </c>
      <c r="E6836" s="20" t="s">
        <v>997</v>
      </c>
      <c r="F6836" s="20" t="s">
        <v>3074</v>
      </c>
      <c r="G6836" s="20" t="s">
        <v>3075</v>
      </c>
      <c r="H6836" s="20" t="s">
        <v>1756</v>
      </c>
      <c r="I6836" s="20" t="s">
        <v>1757</v>
      </c>
      <c r="J6836" s="20" t="s">
        <v>31</v>
      </c>
      <c r="K6836" s="20" t="s">
        <v>12</v>
      </c>
      <c r="L6836">
        <v>75</v>
      </c>
      <c r="M6836" s="20" t="s">
        <v>13</v>
      </c>
      <c r="N6836" s="20" t="s">
        <v>14</v>
      </c>
      <c r="O6836">
        <v>15.2</v>
      </c>
      <c r="P6836">
        <v>1140</v>
      </c>
      <c r="Q6836">
        <v>31.470400000000001</v>
      </c>
      <c r="R6836" s="7">
        <v>15.2</v>
      </c>
      <c r="S6836" s="1">
        <v>1140.000127</v>
      </c>
      <c r="T6836" s="20" t="s">
        <v>314</v>
      </c>
      <c r="U6836" s="7">
        <v>31.470400000000001</v>
      </c>
      <c r="V6836" s="1">
        <v>35876.26</v>
      </c>
      <c r="W6836">
        <v>2026</v>
      </c>
    </row>
    <row r="6837" spans="1:23" hidden="1" x14ac:dyDescent="0.25">
      <c r="A6837">
        <v>72035012</v>
      </c>
      <c r="B6837" s="2">
        <v>46041</v>
      </c>
      <c r="C6837" s="20" t="s">
        <v>2469</v>
      </c>
      <c r="D6837" s="20" t="s">
        <v>996</v>
      </c>
      <c r="E6837" s="20" t="s">
        <v>997</v>
      </c>
      <c r="F6837" s="20" t="s">
        <v>3074</v>
      </c>
      <c r="G6837" s="20" t="s">
        <v>3075</v>
      </c>
      <c r="H6837" s="20" t="s">
        <v>2414</v>
      </c>
      <c r="I6837" s="20" t="s">
        <v>2415</v>
      </c>
      <c r="J6837" s="20" t="s">
        <v>31</v>
      </c>
      <c r="K6837" s="20" t="s">
        <v>12</v>
      </c>
      <c r="L6837">
        <v>57</v>
      </c>
      <c r="M6837" s="20" t="s">
        <v>13</v>
      </c>
      <c r="N6837" s="20" t="s">
        <v>14</v>
      </c>
      <c r="O6837">
        <v>15.3</v>
      </c>
      <c r="P6837">
        <v>872.1</v>
      </c>
      <c r="Q6837">
        <v>31.470400000000001</v>
      </c>
      <c r="R6837" s="7">
        <v>15.3</v>
      </c>
      <c r="S6837" s="1">
        <v>872.10013200000003</v>
      </c>
      <c r="T6837" s="20" t="s">
        <v>314</v>
      </c>
      <c r="U6837" s="7">
        <v>31.470400000000001</v>
      </c>
      <c r="V6837" s="1">
        <v>27445.34</v>
      </c>
      <c r="W6837">
        <v>2026</v>
      </c>
    </row>
    <row r="6838" spans="1:23" hidden="1" x14ac:dyDescent="0.25">
      <c r="A6838">
        <v>72035895</v>
      </c>
      <c r="B6838" s="2">
        <v>46041</v>
      </c>
      <c r="C6838" s="20" t="s">
        <v>2537</v>
      </c>
      <c r="D6838" s="20" t="s">
        <v>996</v>
      </c>
      <c r="E6838" s="20" t="s">
        <v>997</v>
      </c>
      <c r="F6838" s="20" t="s">
        <v>3074</v>
      </c>
      <c r="G6838" s="20" t="s">
        <v>3075</v>
      </c>
      <c r="H6838" s="20" t="s">
        <v>3078</v>
      </c>
      <c r="I6838" s="20" t="s">
        <v>3079</v>
      </c>
      <c r="J6838" s="20" t="s">
        <v>31</v>
      </c>
      <c r="K6838" s="20" t="s">
        <v>12</v>
      </c>
      <c r="L6838">
        <v>25</v>
      </c>
      <c r="M6838" s="20" t="s">
        <v>13</v>
      </c>
      <c r="N6838" s="20" t="s">
        <v>14</v>
      </c>
      <c r="O6838">
        <v>0</v>
      </c>
      <c r="P6838">
        <v>0</v>
      </c>
      <c r="Q6838">
        <v>31.470400000000001</v>
      </c>
      <c r="R6838" s="7">
        <v>0</v>
      </c>
      <c r="S6838" s="1">
        <v>0</v>
      </c>
      <c r="T6838" s="20" t="s">
        <v>314</v>
      </c>
      <c r="U6838" s="7">
        <v>31.470400000000001</v>
      </c>
      <c r="V6838" s="1">
        <v>0</v>
      </c>
      <c r="W6838">
        <v>2026</v>
      </c>
    </row>
    <row r="6839" spans="1:23" hidden="1" x14ac:dyDescent="0.25">
      <c r="A6839">
        <v>72036379</v>
      </c>
      <c r="B6839" s="2">
        <v>46041</v>
      </c>
      <c r="C6839" s="20" t="s">
        <v>2537</v>
      </c>
      <c r="D6839" s="20" t="s">
        <v>996</v>
      </c>
      <c r="E6839" s="20" t="s">
        <v>997</v>
      </c>
      <c r="F6839" s="20" t="s">
        <v>3074</v>
      </c>
      <c r="G6839" s="20" t="s">
        <v>3075</v>
      </c>
      <c r="H6839" s="20" t="s">
        <v>2143</v>
      </c>
      <c r="I6839" s="20" t="s">
        <v>2144</v>
      </c>
      <c r="J6839" s="20" t="s">
        <v>31</v>
      </c>
      <c r="K6839" s="20" t="s">
        <v>12</v>
      </c>
      <c r="L6839">
        <v>150</v>
      </c>
      <c r="M6839" s="20" t="s">
        <v>13</v>
      </c>
      <c r="N6839" s="20" t="s">
        <v>14</v>
      </c>
      <c r="O6839">
        <v>9.9499999999999993</v>
      </c>
      <c r="P6839">
        <v>1492.5</v>
      </c>
      <c r="Q6839">
        <v>31.470400000000001</v>
      </c>
      <c r="R6839" s="7">
        <v>9.9499999999999993</v>
      </c>
      <c r="S6839" s="1">
        <v>1492.4999359999999</v>
      </c>
      <c r="T6839" s="20" t="s">
        <v>314</v>
      </c>
      <c r="U6839" s="7">
        <v>31.470400000000001</v>
      </c>
      <c r="V6839" s="1">
        <v>46969.57</v>
      </c>
      <c r="W6839">
        <v>2026</v>
      </c>
    </row>
    <row r="6840" spans="1:23" hidden="1" x14ac:dyDescent="0.25">
      <c r="A6840">
        <v>72036379</v>
      </c>
      <c r="B6840" s="2">
        <v>46041</v>
      </c>
      <c r="C6840" s="20" t="s">
        <v>2537</v>
      </c>
      <c r="D6840" s="20" t="s">
        <v>996</v>
      </c>
      <c r="E6840" s="20" t="s">
        <v>997</v>
      </c>
      <c r="F6840" s="20" t="s">
        <v>3074</v>
      </c>
      <c r="G6840" s="20" t="s">
        <v>3075</v>
      </c>
      <c r="H6840" s="20" t="s">
        <v>1760</v>
      </c>
      <c r="I6840" s="20" t="s">
        <v>1761</v>
      </c>
      <c r="J6840" s="20" t="s">
        <v>31</v>
      </c>
      <c r="K6840" s="20" t="s">
        <v>12</v>
      </c>
      <c r="L6840">
        <v>75</v>
      </c>
      <c r="M6840" s="20" t="s">
        <v>13</v>
      </c>
      <c r="N6840" s="20" t="s">
        <v>14</v>
      </c>
      <c r="O6840">
        <v>11.05</v>
      </c>
      <c r="P6840">
        <v>828.75</v>
      </c>
      <c r="Q6840">
        <v>31.470400000000001</v>
      </c>
      <c r="R6840" s="7">
        <v>11.05</v>
      </c>
      <c r="S6840" s="1">
        <v>828.74987199999998</v>
      </c>
      <c r="T6840" s="20" t="s">
        <v>314</v>
      </c>
      <c r="U6840" s="7">
        <v>31.470400000000001</v>
      </c>
      <c r="V6840" s="1">
        <v>26081.09</v>
      </c>
      <c r="W6840">
        <v>2026</v>
      </c>
    </row>
    <row r="6841" spans="1:23" hidden="1" x14ac:dyDescent="0.25">
      <c r="A6841">
        <v>72036736</v>
      </c>
      <c r="B6841" s="2">
        <v>46041</v>
      </c>
      <c r="C6841" s="20" t="s">
        <v>2535</v>
      </c>
      <c r="D6841" s="20" t="s">
        <v>996</v>
      </c>
      <c r="E6841" s="20" t="s">
        <v>997</v>
      </c>
      <c r="F6841" s="20" t="s">
        <v>3074</v>
      </c>
      <c r="G6841" s="20" t="s">
        <v>3075</v>
      </c>
      <c r="H6841" s="20" t="s">
        <v>1750</v>
      </c>
      <c r="I6841" s="20" t="s">
        <v>1751</v>
      </c>
      <c r="J6841" s="20" t="s">
        <v>31</v>
      </c>
      <c r="K6841" s="20" t="s">
        <v>12</v>
      </c>
      <c r="L6841">
        <v>104</v>
      </c>
      <c r="M6841" s="20" t="s">
        <v>13</v>
      </c>
      <c r="N6841" s="20" t="s">
        <v>14</v>
      </c>
      <c r="O6841">
        <v>13.65</v>
      </c>
      <c r="P6841">
        <v>1419.6</v>
      </c>
      <c r="Q6841">
        <v>31.470400000000001</v>
      </c>
      <c r="R6841" s="7">
        <v>13.65</v>
      </c>
      <c r="S6841" s="1">
        <v>1419.600005</v>
      </c>
      <c r="T6841" s="20" t="s">
        <v>314</v>
      </c>
      <c r="U6841" s="7">
        <v>31.470400000000001</v>
      </c>
      <c r="V6841" s="1">
        <v>44675.38</v>
      </c>
      <c r="W6841">
        <v>2026</v>
      </c>
    </row>
    <row r="6842" spans="1:23" hidden="1" x14ac:dyDescent="0.25">
      <c r="A6842">
        <v>72036736</v>
      </c>
      <c r="B6842" s="2">
        <v>46041</v>
      </c>
      <c r="C6842" s="20" t="s">
        <v>2535</v>
      </c>
      <c r="D6842" s="20" t="s">
        <v>996</v>
      </c>
      <c r="E6842" s="20" t="s">
        <v>997</v>
      </c>
      <c r="F6842" s="20" t="s">
        <v>3074</v>
      </c>
      <c r="G6842" s="20" t="s">
        <v>3075</v>
      </c>
      <c r="H6842" s="20" t="s">
        <v>1754</v>
      </c>
      <c r="I6842" s="20" t="s">
        <v>1755</v>
      </c>
      <c r="J6842" s="20" t="s">
        <v>31</v>
      </c>
      <c r="K6842" s="20" t="s">
        <v>12</v>
      </c>
      <c r="L6842">
        <v>81.2</v>
      </c>
      <c r="M6842" s="20" t="s">
        <v>13</v>
      </c>
      <c r="N6842" s="20" t="s">
        <v>14</v>
      </c>
      <c r="O6842">
        <v>13.65</v>
      </c>
      <c r="P6842">
        <v>1108.3800000000001</v>
      </c>
      <c r="Q6842">
        <v>31.470400000000001</v>
      </c>
      <c r="R6842" s="7">
        <v>13.65</v>
      </c>
      <c r="S6842" s="1">
        <v>1108.3799369999999</v>
      </c>
      <c r="T6842" s="20" t="s">
        <v>314</v>
      </c>
      <c r="U6842" s="7">
        <v>31.470400000000001</v>
      </c>
      <c r="V6842" s="1">
        <v>34881.160000000003</v>
      </c>
      <c r="W6842">
        <v>2026</v>
      </c>
    </row>
    <row r="6843" spans="1:23" hidden="1" x14ac:dyDescent="0.25">
      <c r="A6843">
        <v>72036736</v>
      </c>
      <c r="B6843" s="2">
        <v>46041</v>
      </c>
      <c r="C6843" s="20" t="s">
        <v>2535</v>
      </c>
      <c r="D6843" s="20" t="s">
        <v>996</v>
      </c>
      <c r="E6843" s="20" t="s">
        <v>997</v>
      </c>
      <c r="F6843" s="20" t="s">
        <v>3074</v>
      </c>
      <c r="G6843" s="20" t="s">
        <v>3075</v>
      </c>
      <c r="H6843" s="20" t="s">
        <v>1752</v>
      </c>
      <c r="I6843" s="20" t="s">
        <v>1753</v>
      </c>
      <c r="J6843" s="20" t="s">
        <v>31</v>
      </c>
      <c r="K6843" s="20" t="s">
        <v>12</v>
      </c>
      <c r="L6843">
        <v>14.8</v>
      </c>
      <c r="M6843" s="20" t="s">
        <v>13</v>
      </c>
      <c r="N6843" s="20" t="s">
        <v>14</v>
      </c>
      <c r="O6843">
        <v>13.65</v>
      </c>
      <c r="P6843">
        <v>202.02</v>
      </c>
      <c r="Q6843">
        <v>31.470400000000001</v>
      </c>
      <c r="R6843" s="7">
        <v>13.65</v>
      </c>
      <c r="S6843" s="1">
        <v>202.019993</v>
      </c>
      <c r="T6843" s="20" t="s">
        <v>314</v>
      </c>
      <c r="U6843" s="7">
        <v>31.470400000000001</v>
      </c>
      <c r="V6843" s="1">
        <v>6357.65</v>
      </c>
      <c r="W6843">
        <v>2026</v>
      </c>
    </row>
    <row r="6844" spans="1:23" hidden="1" x14ac:dyDescent="0.25">
      <c r="A6844">
        <v>72036736</v>
      </c>
      <c r="B6844" s="2">
        <v>46041</v>
      </c>
      <c r="C6844" s="20" t="s">
        <v>2535</v>
      </c>
      <c r="D6844" s="20" t="s">
        <v>996</v>
      </c>
      <c r="E6844" s="20" t="s">
        <v>997</v>
      </c>
      <c r="F6844" s="20" t="s">
        <v>3074</v>
      </c>
      <c r="G6844" s="20" t="s">
        <v>3075</v>
      </c>
      <c r="H6844" s="20" t="s">
        <v>2031</v>
      </c>
      <c r="I6844" s="20" t="s">
        <v>2032</v>
      </c>
      <c r="J6844" s="20" t="s">
        <v>31</v>
      </c>
      <c r="K6844" s="20" t="s">
        <v>12</v>
      </c>
      <c r="L6844">
        <v>49.92</v>
      </c>
      <c r="M6844" s="20" t="s">
        <v>13</v>
      </c>
      <c r="N6844" s="20" t="s">
        <v>14</v>
      </c>
      <c r="O6844">
        <v>11.8</v>
      </c>
      <c r="P6844">
        <v>589.05600000000004</v>
      </c>
      <c r="Q6844">
        <v>31.470400000000001</v>
      </c>
      <c r="R6844" s="7">
        <v>11.8</v>
      </c>
      <c r="S6844" s="1">
        <v>589.05606499999999</v>
      </c>
      <c r="T6844" s="20" t="s">
        <v>314</v>
      </c>
      <c r="U6844" s="7">
        <v>31.470400000000001</v>
      </c>
      <c r="V6844" s="1">
        <v>18537.830000000002</v>
      </c>
      <c r="W6844">
        <v>2026</v>
      </c>
    </row>
    <row r="6845" spans="1:23" hidden="1" x14ac:dyDescent="0.25">
      <c r="A6845">
        <v>72036737</v>
      </c>
      <c r="B6845" s="2">
        <v>46041</v>
      </c>
      <c r="C6845" s="20" t="s">
        <v>2535</v>
      </c>
      <c r="D6845" s="20" t="s">
        <v>996</v>
      </c>
      <c r="E6845" s="20" t="s">
        <v>997</v>
      </c>
      <c r="F6845" s="20" t="s">
        <v>3074</v>
      </c>
      <c r="G6845" s="20" t="s">
        <v>3075</v>
      </c>
      <c r="H6845" s="20" t="s">
        <v>399</v>
      </c>
      <c r="I6845" s="20" t="s">
        <v>400</v>
      </c>
      <c r="J6845" s="20" t="s">
        <v>31</v>
      </c>
      <c r="K6845" s="20" t="s">
        <v>12</v>
      </c>
      <c r="L6845">
        <v>375</v>
      </c>
      <c r="M6845" s="20" t="s">
        <v>13</v>
      </c>
      <c r="N6845" s="20" t="s">
        <v>14</v>
      </c>
      <c r="O6845">
        <v>9.25</v>
      </c>
      <c r="P6845">
        <v>3468.75</v>
      </c>
      <c r="Q6845">
        <v>31.470400000000001</v>
      </c>
      <c r="R6845" s="7">
        <v>9.25</v>
      </c>
      <c r="S6845" s="1">
        <v>3468.75</v>
      </c>
      <c r="T6845" s="20" t="s">
        <v>314</v>
      </c>
      <c r="U6845" s="7">
        <v>31.470400000000001</v>
      </c>
      <c r="V6845" s="1">
        <v>109162.95</v>
      </c>
      <c r="W6845">
        <v>2026</v>
      </c>
    </row>
    <row r="6846" spans="1:23" hidden="1" x14ac:dyDescent="0.25">
      <c r="A6846">
        <v>72036379</v>
      </c>
      <c r="B6846" s="2">
        <v>46041</v>
      </c>
      <c r="C6846" s="20" t="s">
        <v>2537</v>
      </c>
      <c r="D6846" s="20" t="s">
        <v>996</v>
      </c>
      <c r="E6846" s="20" t="s">
        <v>997</v>
      </c>
      <c r="F6846" s="20" t="s">
        <v>3074</v>
      </c>
      <c r="G6846" s="20" t="s">
        <v>3075</v>
      </c>
      <c r="H6846" s="20" t="s">
        <v>2147</v>
      </c>
      <c r="I6846" s="20" t="s">
        <v>2148</v>
      </c>
      <c r="J6846" s="20" t="s">
        <v>31</v>
      </c>
      <c r="K6846" s="20" t="s">
        <v>12</v>
      </c>
      <c r="L6846">
        <v>25</v>
      </c>
      <c r="M6846" s="20" t="s">
        <v>13</v>
      </c>
      <c r="N6846" s="20" t="s">
        <v>14</v>
      </c>
      <c r="O6846">
        <v>10.15</v>
      </c>
      <c r="P6846">
        <v>253.75</v>
      </c>
      <c r="Q6846">
        <v>31.470400000000001</v>
      </c>
      <c r="R6846" s="7">
        <v>10.15</v>
      </c>
      <c r="S6846" s="1">
        <v>253.74987200000001</v>
      </c>
      <c r="T6846" s="20" t="s">
        <v>314</v>
      </c>
      <c r="U6846" s="7">
        <v>31.470400000000001</v>
      </c>
      <c r="V6846" s="1">
        <v>7985.61</v>
      </c>
      <c r="W6846">
        <v>2026</v>
      </c>
    </row>
    <row r="6847" spans="1:23" hidden="1" x14ac:dyDescent="0.25">
      <c r="A6847">
        <v>72036551</v>
      </c>
      <c r="B6847" s="2">
        <v>46041</v>
      </c>
      <c r="C6847" s="20" t="s">
        <v>2539</v>
      </c>
      <c r="D6847" s="20" t="s">
        <v>996</v>
      </c>
      <c r="E6847" s="20" t="s">
        <v>997</v>
      </c>
      <c r="F6847" s="20" t="s">
        <v>3076</v>
      </c>
      <c r="G6847" s="20" t="s">
        <v>3077</v>
      </c>
      <c r="H6847" s="20" t="s">
        <v>2029</v>
      </c>
      <c r="I6847" s="20" t="s">
        <v>2030</v>
      </c>
      <c r="J6847" s="20" t="s">
        <v>31</v>
      </c>
      <c r="K6847" s="20" t="s">
        <v>12</v>
      </c>
      <c r="L6847">
        <v>50</v>
      </c>
      <c r="M6847" s="20" t="s">
        <v>13</v>
      </c>
      <c r="N6847" s="20" t="s">
        <v>14</v>
      </c>
      <c r="O6847">
        <v>14.95</v>
      </c>
      <c r="P6847">
        <v>747.5</v>
      </c>
      <c r="Q6847">
        <v>31.470400000000001</v>
      </c>
      <c r="R6847" s="7">
        <v>14.95</v>
      </c>
      <c r="S6847" s="1">
        <v>747.49987199999998</v>
      </c>
      <c r="T6847" s="20" t="s">
        <v>314</v>
      </c>
      <c r="U6847" s="7">
        <v>31.470400000000001</v>
      </c>
      <c r="V6847" s="1">
        <v>23524.12</v>
      </c>
      <c r="W6847">
        <v>2026</v>
      </c>
    </row>
    <row r="6848" spans="1:23" hidden="1" x14ac:dyDescent="0.25">
      <c r="A6848">
        <v>72036551</v>
      </c>
      <c r="B6848" s="2">
        <v>46041</v>
      </c>
      <c r="C6848" s="20" t="s">
        <v>2539</v>
      </c>
      <c r="D6848" s="20" t="s">
        <v>996</v>
      </c>
      <c r="E6848" s="20" t="s">
        <v>997</v>
      </c>
      <c r="F6848" s="20" t="s">
        <v>3076</v>
      </c>
      <c r="G6848" s="20" t="s">
        <v>3077</v>
      </c>
      <c r="H6848" s="20" t="s">
        <v>2029</v>
      </c>
      <c r="I6848" s="20" t="s">
        <v>2030</v>
      </c>
      <c r="J6848" s="20" t="s">
        <v>31</v>
      </c>
      <c r="K6848" s="20" t="s">
        <v>12</v>
      </c>
      <c r="L6848">
        <v>50</v>
      </c>
      <c r="M6848" s="20" t="s">
        <v>13</v>
      </c>
      <c r="N6848" s="20" t="s">
        <v>14</v>
      </c>
      <c r="O6848">
        <v>14.95</v>
      </c>
      <c r="P6848">
        <v>747.5</v>
      </c>
      <c r="Q6848">
        <v>31.470400000000001</v>
      </c>
      <c r="R6848" s="7">
        <v>14.95</v>
      </c>
      <c r="S6848" s="1">
        <v>747.49987199999998</v>
      </c>
      <c r="T6848" s="20" t="s">
        <v>314</v>
      </c>
      <c r="U6848" s="7">
        <v>31.470400000000001</v>
      </c>
      <c r="V6848" s="1">
        <v>23524.12</v>
      </c>
      <c r="W6848">
        <v>2026</v>
      </c>
    </row>
    <row r="6849" spans="1:23" hidden="1" x14ac:dyDescent="0.25">
      <c r="A6849">
        <v>72035620</v>
      </c>
      <c r="B6849" s="2">
        <v>46041</v>
      </c>
      <c r="C6849" s="20" t="s">
        <v>2479</v>
      </c>
      <c r="D6849" s="20" t="s">
        <v>996</v>
      </c>
      <c r="E6849" s="20" t="s">
        <v>997</v>
      </c>
      <c r="F6849" s="20" t="s">
        <v>3076</v>
      </c>
      <c r="G6849" s="20" t="s">
        <v>3077</v>
      </c>
      <c r="H6849" s="20" t="s">
        <v>1341</v>
      </c>
      <c r="I6849" s="20" t="s">
        <v>1342</v>
      </c>
      <c r="J6849" s="20" t="s">
        <v>31</v>
      </c>
      <c r="K6849" s="20" t="s">
        <v>12</v>
      </c>
      <c r="L6849">
        <v>300</v>
      </c>
      <c r="M6849" s="20" t="s">
        <v>13</v>
      </c>
      <c r="N6849" s="20" t="s">
        <v>14</v>
      </c>
      <c r="O6849">
        <v>13.2</v>
      </c>
      <c r="P6849">
        <v>3960</v>
      </c>
      <c r="Q6849">
        <v>31.470400000000001</v>
      </c>
      <c r="R6849" s="7">
        <v>13.2</v>
      </c>
      <c r="S6849" s="1">
        <v>3959.9998719999999</v>
      </c>
      <c r="T6849" s="20" t="s">
        <v>314</v>
      </c>
      <c r="U6849" s="7">
        <v>31.470400000000001</v>
      </c>
      <c r="V6849" s="1">
        <v>124622.78</v>
      </c>
      <c r="W6849">
        <v>2026</v>
      </c>
    </row>
    <row r="6850" spans="1:23" hidden="1" x14ac:dyDescent="0.25">
      <c r="A6850">
        <v>72036551</v>
      </c>
      <c r="B6850" s="2">
        <v>46041</v>
      </c>
      <c r="C6850" s="20" t="s">
        <v>2539</v>
      </c>
      <c r="D6850" s="20" t="s">
        <v>996</v>
      </c>
      <c r="E6850" s="20" t="s">
        <v>997</v>
      </c>
      <c r="F6850" s="20" t="s">
        <v>3076</v>
      </c>
      <c r="G6850" s="20" t="s">
        <v>3077</v>
      </c>
      <c r="H6850" s="20" t="s">
        <v>1341</v>
      </c>
      <c r="I6850" s="20" t="s">
        <v>1342</v>
      </c>
      <c r="J6850" s="20" t="s">
        <v>31</v>
      </c>
      <c r="K6850" s="20" t="s">
        <v>12</v>
      </c>
      <c r="L6850">
        <v>25</v>
      </c>
      <c r="M6850" s="20" t="s">
        <v>13</v>
      </c>
      <c r="N6850" s="20" t="s">
        <v>14</v>
      </c>
      <c r="O6850">
        <v>13.2</v>
      </c>
      <c r="P6850">
        <v>330</v>
      </c>
      <c r="Q6850">
        <v>31.470400000000001</v>
      </c>
      <c r="R6850" s="7">
        <v>13.2</v>
      </c>
      <c r="S6850" s="1">
        <v>329.99993599999999</v>
      </c>
      <c r="T6850" s="20" t="s">
        <v>314</v>
      </c>
      <c r="U6850" s="7">
        <v>31.470400000000001</v>
      </c>
      <c r="V6850" s="1">
        <v>10385.23</v>
      </c>
      <c r="W6850">
        <v>2026</v>
      </c>
    </row>
    <row r="6851" spans="1:23" hidden="1" x14ac:dyDescent="0.25">
      <c r="A6851">
        <v>72036551</v>
      </c>
      <c r="B6851" s="2">
        <v>46041</v>
      </c>
      <c r="C6851" s="20" t="s">
        <v>2539</v>
      </c>
      <c r="D6851" s="20" t="s">
        <v>996</v>
      </c>
      <c r="E6851" s="20" t="s">
        <v>997</v>
      </c>
      <c r="F6851" s="20" t="s">
        <v>3076</v>
      </c>
      <c r="G6851" s="20" t="s">
        <v>3077</v>
      </c>
      <c r="H6851" s="20" t="s">
        <v>1341</v>
      </c>
      <c r="I6851" s="20" t="s">
        <v>1342</v>
      </c>
      <c r="J6851" s="20" t="s">
        <v>31</v>
      </c>
      <c r="K6851" s="20" t="s">
        <v>12</v>
      </c>
      <c r="L6851">
        <v>175</v>
      </c>
      <c r="M6851" s="20" t="s">
        <v>13</v>
      </c>
      <c r="N6851" s="20" t="s">
        <v>14</v>
      </c>
      <c r="O6851">
        <v>13.2</v>
      </c>
      <c r="P6851">
        <v>2310</v>
      </c>
      <c r="Q6851">
        <v>31.470400000000001</v>
      </c>
      <c r="R6851" s="7">
        <v>13.2</v>
      </c>
      <c r="S6851" s="1">
        <v>2309.9998719999999</v>
      </c>
      <c r="T6851" s="20" t="s">
        <v>314</v>
      </c>
      <c r="U6851" s="7">
        <v>31.470400000000001</v>
      </c>
      <c r="V6851" s="1">
        <v>72696.62</v>
      </c>
      <c r="W6851">
        <v>2026</v>
      </c>
    </row>
    <row r="6852" spans="1:23" hidden="1" x14ac:dyDescent="0.25">
      <c r="A6852">
        <v>72036551</v>
      </c>
      <c r="B6852" s="2">
        <v>46041</v>
      </c>
      <c r="C6852" s="20" t="s">
        <v>2539</v>
      </c>
      <c r="D6852" s="20" t="s">
        <v>996</v>
      </c>
      <c r="E6852" s="20" t="s">
        <v>997</v>
      </c>
      <c r="F6852" s="20" t="s">
        <v>3076</v>
      </c>
      <c r="G6852" s="20" t="s">
        <v>3077</v>
      </c>
      <c r="H6852" s="20" t="s">
        <v>2141</v>
      </c>
      <c r="I6852" s="20" t="s">
        <v>2142</v>
      </c>
      <c r="J6852" s="20" t="s">
        <v>31</v>
      </c>
      <c r="K6852" s="20" t="s">
        <v>12</v>
      </c>
      <c r="L6852">
        <v>100</v>
      </c>
      <c r="M6852" s="20" t="s">
        <v>13</v>
      </c>
      <c r="N6852" s="20" t="s">
        <v>14</v>
      </c>
      <c r="O6852">
        <v>15.75</v>
      </c>
      <c r="P6852">
        <v>1575</v>
      </c>
      <c r="Q6852">
        <v>31.470400000000001</v>
      </c>
      <c r="R6852" s="7">
        <v>15.75</v>
      </c>
      <c r="S6852" s="1">
        <v>1575</v>
      </c>
      <c r="T6852" s="20" t="s">
        <v>314</v>
      </c>
      <c r="U6852" s="7">
        <v>31.470400000000001</v>
      </c>
      <c r="V6852" s="1">
        <v>49565.88</v>
      </c>
      <c r="W6852">
        <v>2026</v>
      </c>
    </row>
    <row r="6853" spans="1:23" hidden="1" x14ac:dyDescent="0.25">
      <c r="A6853">
        <v>72036738</v>
      </c>
      <c r="B6853" s="2">
        <v>46041</v>
      </c>
      <c r="C6853" s="20" t="s">
        <v>2535</v>
      </c>
      <c r="D6853" s="20" t="s">
        <v>996</v>
      </c>
      <c r="E6853" s="20" t="s">
        <v>997</v>
      </c>
      <c r="F6853" s="20" t="s">
        <v>3076</v>
      </c>
      <c r="G6853" s="20" t="s">
        <v>3077</v>
      </c>
      <c r="H6853" s="20" t="s">
        <v>38</v>
      </c>
      <c r="I6853" s="20" t="s">
        <v>39</v>
      </c>
      <c r="J6853" s="20" t="s">
        <v>31</v>
      </c>
      <c r="K6853" s="20" t="s">
        <v>12</v>
      </c>
      <c r="L6853">
        <v>300</v>
      </c>
      <c r="M6853" s="20" t="s">
        <v>13</v>
      </c>
      <c r="N6853" s="20" t="s">
        <v>14</v>
      </c>
      <c r="O6853">
        <v>14.2</v>
      </c>
      <c r="P6853">
        <v>4260</v>
      </c>
      <c r="Q6853">
        <v>31.470400000000001</v>
      </c>
      <c r="R6853" s="7">
        <v>14.2</v>
      </c>
      <c r="S6853" s="1">
        <v>4259.9998720000003</v>
      </c>
      <c r="T6853" s="20" t="s">
        <v>314</v>
      </c>
      <c r="U6853" s="7">
        <v>31.470400000000001</v>
      </c>
      <c r="V6853" s="1">
        <v>134063.9</v>
      </c>
      <c r="W6853">
        <v>2026</v>
      </c>
    </row>
    <row r="6854" spans="1:23" hidden="1" x14ac:dyDescent="0.25">
      <c r="A6854">
        <v>72035898</v>
      </c>
      <c r="B6854" s="2">
        <v>46041</v>
      </c>
      <c r="C6854" s="20" t="s">
        <v>2537</v>
      </c>
      <c r="D6854" s="20" t="s">
        <v>996</v>
      </c>
      <c r="E6854" s="20" t="s">
        <v>997</v>
      </c>
      <c r="F6854" s="20" t="s">
        <v>3076</v>
      </c>
      <c r="G6854" s="20" t="s">
        <v>3077</v>
      </c>
      <c r="H6854" s="20" t="s">
        <v>726</v>
      </c>
      <c r="I6854" s="20" t="s">
        <v>727</v>
      </c>
      <c r="J6854" s="20" t="s">
        <v>31</v>
      </c>
      <c r="K6854" s="20" t="s">
        <v>12</v>
      </c>
      <c r="L6854">
        <v>275</v>
      </c>
      <c r="M6854" s="20" t="s">
        <v>13</v>
      </c>
      <c r="N6854" s="20" t="s">
        <v>14</v>
      </c>
      <c r="O6854">
        <v>36.5</v>
      </c>
      <c r="P6854">
        <v>10037.5</v>
      </c>
      <c r="Q6854">
        <v>31.470400000000001</v>
      </c>
      <c r="R6854" s="7">
        <v>36.5</v>
      </c>
      <c r="S6854" s="1">
        <v>10037.5</v>
      </c>
      <c r="T6854" s="20" t="s">
        <v>314</v>
      </c>
      <c r="U6854" s="7">
        <v>31.470400000000001</v>
      </c>
      <c r="V6854" s="1">
        <v>315884.14</v>
      </c>
      <c r="W6854">
        <v>2026</v>
      </c>
    </row>
    <row r="6855" spans="1:23" hidden="1" x14ac:dyDescent="0.25">
      <c r="A6855">
        <v>72035898</v>
      </c>
      <c r="B6855" s="2">
        <v>46041</v>
      </c>
      <c r="C6855" s="20" t="s">
        <v>2537</v>
      </c>
      <c r="D6855" s="20" t="s">
        <v>996</v>
      </c>
      <c r="E6855" s="20" t="s">
        <v>997</v>
      </c>
      <c r="F6855" s="20" t="s">
        <v>3076</v>
      </c>
      <c r="G6855" s="20" t="s">
        <v>3077</v>
      </c>
      <c r="H6855" s="20" t="s">
        <v>726</v>
      </c>
      <c r="I6855" s="20" t="s">
        <v>727</v>
      </c>
      <c r="J6855" s="20" t="s">
        <v>31</v>
      </c>
      <c r="K6855" s="20" t="s">
        <v>12</v>
      </c>
      <c r="L6855">
        <v>50</v>
      </c>
      <c r="M6855" s="20" t="s">
        <v>13</v>
      </c>
      <c r="N6855" s="20" t="s">
        <v>14</v>
      </c>
      <c r="O6855">
        <v>36.5</v>
      </c>
      <c r="P6855">
        <v>1825</v>
      </c>
      <c r="Q6855">
        <v>31.470400000000001</v>
      </c>
      <c r="R6855" s="7">
        <v>36.5</v>
      </c>
      <c r="S6855" s="1">
        <v>1825</v>
      </c>
      <c r="T6855" s="20" t="s">
        <v>314</v>
      </c>
      <c r="U6855" s="7">
        <v>31.470400000000001</v>
      </c>
      <c r="V6855" s="1">
        <v>57433.48</v>
      </c>
      <c r="W6855">
        <v>2026</v>
      </c>
    </row>
    <row r="6856" spans="1:23" hidden="1" x14ac:dyDescent="0.25">
      <c r="A6856">
        <v>72036738</v>
      </c>
      <c r="B6856" s="2">
        <v>46041</v>
      </c>
      <c r="C6856" s="20" t="s">
        <v>2535</v>
      </c>
      <c r="D6856" s="20" t="s">
        <v>996</v>
      </c>
      <c r="E6856" s="20" t="s">
        <v>997</v>
      </c>
      <c r="F6856" s="20" t="s">
        <v>3076</v>
      </c>
      <c r="G6856" s="20" t="s">
        <v>3077</v>
      </c>
      <c r="H6856" s="20" t="s">
        <v>726</v>
      </c>
      <c r="I6856" s="20" t="s">
        <v>727</v>
      </c>
      <c r="J6856" s="20" t="s">
        <v>31</v>
      </c>
      <c r="K6856" s="20" t="s">
        <v>12</v>
      </c>
      <c r="L6856">
        <v>1175</v>
      </c>
      <c r="M6856" s="20" t="s">
        <v>13</v>
      </c>
      <c r="N6856" s="20" t="s">
        <v>14</v>
      </c>
      <c r="O6856">
        <v>36.5</v>
      </c>
      <c r="P6856">
        <v>42887.5</v>
      </c>
      <c r="Q6856">
        <v>31.470400000000001</v>
      </c>
      <c r="R6856" s="7">
        <v>36.5</v>
      </c>
      <c r="S6856" s="1">
        <v>42887.5</v>
      </c>
      <c r="T6856" s="20" t="s">
        <v>314</v>
      </c>
      <c r="U6856" s="7">
        <v>31.470400000000001</v>
      </c>
      <c r="V6856" s="1">
        <v>1349686.78</v>
      </c>
      <c r="W6856">
        <v>2026</v>
      </c>
    </row>
    <row r="6857" spans="1:23" hidden="1" x14ac:dyDescent="0.25">
      <c r="A6857">
        <v>72035898</v>
      </c>
      <c r="B6857" s="2">
        <v>46041</v>
      </c>
      <c r="C6857" s="20" t="s">
        <v>2537</v>
      </c>
      <c r="D6857" s="20" t="s">
        <v>996</v>
      </c>
      <c r="E6857" s="20" t="s">
        <v>997</v>
      </c>
      <c r="F6857" s="20" t="s">
        <v>3076</v>
      </c>
      <c r="G6857" s="20" t="s">
        <v>3077</v>
      </c>
      <c r="H6857" s="20" t="s">
        <v>1742</v>
      </c>
      <c r="I6857" s="20" t="s">
        <v>1743</v>
      </c>
      <c r="J6857" s="20" t="s">
        <v>31</v>
      </c>
      <c r="K6857" s="20" t="s">
        <v>12</v>
      </c>
      <c r="L6857">
        <v>200</v>
      </c>
      <c r="M6857" s="20" t="s">
        <v>13</v>
      </c>
      <c r="N6857" s="20" t="s">
        <v>14</v>
      </c>
      <c r="O6857">
        <v>19.3</v>
      </c>
      <c r="P6857">
        <v>3860</v>
      </c>
      <c r="Q6857">
        <v>31.470400000000001</v>
      </c>
      <c r="R6857" s="7">
        <v>19.3</v>
      </c>
      <c r="S6857" s="1">
        <v>3859.9998719999999</v>
      </c>
      <c r="T6857" s="20" t="s">
        <v>314</v>
      </c>
      <c r="U6857" s="7">
        <v>31.470400000000001</v>
      </c>
      <c r="V6857" s="1">
        <v>121475.74</v>
      </c>
      <c r="W6857">
        <v>2026</v>
      </c>
    </row>
    <row r="6858" spans="1:23" hidden="1" x14ac:dyDescent="0.25">
      <c r="A6858">
        <v>72036738</v>
      </c>
      <c r="B6858" s="2">
        <v>46041</v>
      </c>
      <c r="C6858" s="20" t="s">
        <v>2535</v>
      </c>
      <c r="D6858" s="20" t="s">
        <v>996</v>
      </c>
      <c r="E6858" s="20" t="s">
        <v>997</v>
      </c>
      <c r="F6858" s="20" t="s">
        <v>3076</v>
      </c>
      <c r="G6858" s="20" t="s">
        <v>3077</v>
      </c>
      <c r="H6858" s="20" t="s">
        <v>1742</v>
      </c>
      <c r="I6858" s="20" t="s">
        <v>1743</v>
      </c>
      <c r="J6858" s="20" t="s">
        <v>31</v>
      </c>
      <c r="K6858" s="20" t="s">
        <v>12</v>
      </c>
      <c r="L6858">
        <v>200</v>
      </c>
      <c r="M6858" s="20" t="s">
        <v>13</v>
      </c>
      <c r="N6858" s="20" t="s">
        <v>14</v>
      </c>
      <c r="O6858">
        <v>19.3</v>
      </c>
      <c r="P6858">
        <v>3860</v>
      </c>
      <c r="Q6858">
        <v>31.470400000000001</v>
      </c>
      <c r="R6858" s="7">
        <v>19.3</v>
      </c>
      <c r="S6858" s="1">
        <v>3859.9998719999999</v>
      </c>
      <c r="T6858" s="20" t="s">
        <v>314</v>
      </c>
      <c r="U6858" s="7">
        <v>31.470400000000001</v>
      </c>
      <c r="V6858" s="1">
        <v>121475.74</v>
      </c>
      <c r="W6858">
        <v>2026</v>
      </c>
    </row>
    <row r="6859" spans="1:23" hidden="1" x14ac:dyDescent="0.25">
      <c r="A6859">
        <v>72035898</v>
      </c>
      <c r="B6859" s="2">
        <v>46041</v>
      </c>
      <c r="C6859" s="20" t="s">
        <v>2537</v>
      </c>
      <c r="D6859" s="20" t="s">
        <v>996</v>
      </c>
      <c r="E6859" s="20" t="s">
        <v>997</v>
      </c>
      <c r="F6859" s="20" t="s">
        <v>3076</v>
      </c>
      <c r="G6859" s="20" t="s">
        <v>3077</v>
      </c>
      <c r="H6859" s="20" t="s">
        <v>38</v>
      </c>
      <c r="I6859" s="20" t="s">
        <v>39</v>
      </c>
      <c r="J6859" s="20" t="s">
        <v>31</v>
      </c>
      <c r="K6859" s="20" t="s">
        <v>12</v>
      </c>
      <c r="L6859">
        <v>300</v>
      </c>
      <c r="M6859" s="20" t="s">
        <v>13</v>
      </c>
      <c r="N6859" s="20" t="s">
        <v>14</v>
      </c>
      <c r="O6859">
        <v>14.2</v>
      </c>
      <c r="P6859">
        <v>4260</v>
      </c>
      <c r="Q6859">
        <v>31.470400000000001</v>
      </c>
      <c r="R6859" s="7">
        <v>14.2</v>
      </c>
      <c r="S6859" s="1">
        <v>4259.9998720000003</v>
      </c>
      <c r="T6859" s="20" t="s">
        <v>314</v>
      </c>
      <c r="U6859" s="7">
        <v>31.470400000000001</v>
      </c>
      <c r="V6859" s="1">
        <v>134063.9</v>
      </c>
      <c r="W6859">
        <v>2026</v>
      </c>
    </row>
    <row r="6860" spans="1:23" hidden="1" x14ac:dyDescent="0.25">
      <c r="A6860">
        <v>72035387</v>
      </c>
      <c r="B6860" s="2">
        <v>46041</v>
      </c>
      <c r="C6860" s="20" t="s">
        <v>2483</v>
      </c>
      <c r="D6860" s="20" t="s">
        <v>996</v>
      </c>
      <c r="E6860" s="20" t="s">
        <v>997</v>
      </c>
      <c r="F6860" s="20" t="s">
        <v>3076</v>
      </c>
      <c r="G6860" s="20" t="s">
        <v>3077</v>
      </c>
      <c r="H6860" s="20" t="s">
        <v>537</v>
      </c>
      <c r="I6860" s="20" t="s">
        <v>538</v>
      </c>
      <c r="J6860" s="20" t="s">
        <v>31</v>
      </c>
      <c r="K6860" s="20" t="s">
        <v>12</v>
      </c>
      <c r="L6860">
        <v>100</v>
      </c>
      <c r="M6860" s="20" t="s">
        <v>13</v>
      </c>
      <c r="N6860" s="20" t="s">
        <v>14</v>
      </c>
      <c r="O6860">
        <v>14.7</v>
      </c>
      <c r="P6860">
        <v>1470</v>
      </c>
      <c r="Q6860">
        <v>31.470400000000001</v>
      </c>
      <c r="R6860" s="7">
        <v>14.7</v>
      </c>
      <c r="S6860" s="1">
        <v>1470.000063</v>
      </c>
      <c r="T6860" s="20" t="s">
        <v>314</v>
      </c>
      <c r="U6860" s="7">
        <v>31.470400000000001</v>
      </c>
      <c r="V6860" s="1">
        <v>46261.49</v>
      </c>
      <c r="W6860">
        <v>2026</v>
      </c>
    </row>
    <row r="6861" spans="1:23" hidden="1" x14ac:dyDescent="0.25">
      <c r="A6861">
        <v>72036551</v>
      </c>
      <c r="B6861" s="2">
        <v>46041</v>
      </c>
      <c r="C6861" s="20" t="s">
        <v>2539</v>
      </c>
      <c r="D6861" s="20" t="s">
        <v>996</v>
      </c>
      <c r="E6861" s="20" t="s">
        <v>997</v>
      </c>
      <c r="F6861" s="20" t="s">
        <v>3076</v>
      </c>
      <c r="G6861" s="20" t="s">
        <v>3077</v>
      </c>
      <c r="H6861" s="20" t="s">
        <v>537</v>
      </c>
      <c r="I6861" s="20" t="s">
        <v>538</v>
      </c>
      <c r="J6861" s="20" t="s">
        <v>31</v>
      </c>
      <c r="K6861" s="20" t="s">
        <v>12</v>
      </c>
      <c r="L6861">
        <v>100</v>
      </c>
      <c r="M6861" s="20" t="s">
        <v>13</v>
      </c>
      <c r="N6861" s="20" t="s">
        <v>14</v>
      </c>
      <c r="O6861">
        <v>14.7</v>
      </c>
      <c r="P6861">
        <v>1470</v>
      </c>
      <c r="Q6861">
        <v>31.470400000000001</v>
      </c>
      <c r="R6861" s="7">
        <v>14.7</v>
      </c>
      <c r="S6861" s="1">
        <v>1470.000063</v>
      </c>
      <c r="T6861" s="20" t="s">
        <v>314</v>
      </c>
      <c r="U6861" s="7">
        <v>31.470400000000001</v>
      </c>
      <c r="V6861" s="1">
        <v>46261.49</v>
      </c>
      <c r="W6861">
        <v>2026</v>
      </c>
    </row>
    <row r="6862" spans="1:23" hidden="1" x14ac:dyDescent="0.25">
      <c r="A6862">
        <v>72036551</v>
      </c>
      <c r="B6862" s="2">
        <v>46041</v>
      </c>
      <c r="C6862" s="20" t="s">
        <v>2539</v>
      </c>
      <c r="D6862" s="20" t="s">
        <v>996</v>
      </c>
      <c r="E6862" s="20" t="s">
        <v>997</v>
      </c>
      <c r="F6862" s="20" t="s">
        <v>3076</v>
      </c>
      <c r="G6862" s="20" t="s">
        <v>3077</v>
      </c>
      <c r="H6862" s="20" t="s">
        <v>1349</v>
      </c>
      <c r="I6862" s="20" t="s">
        <v>1350</v>
      </c>
      <c r="J6862" s="20" t="s">
        <v>31</v>
      </c>
      <c r="K6862" s="20" t="s">
        <v>12</v>
      </c>
      <c r="L6862">
        <v>150</v>
      </c>
      <c r="M6862" s="20" t="s">
        <v>13</v>
      </c>
      <c r="N6862" s="20" t="s">
        <v>14</v>
      </c>
      <c r="O6862">
        <v>10.3</v>
      </c>
      <c r="P6862">
        <v>1545</v>
      </c>
      <c r="Q6862">
        <v>31.470400000000001</v>
      </c>
      <c r="R6862" s="7">
        <v>10.3</v>
      </c>
      <c r="S6862" s="1">
        <v>1545.000063</v>
      </c>
      <c r="T6862" s="20" t="s">
        <v>314</v>
      </c>
      <c r="U6862" s="7">
        <v>31.470400000000001</v>
      </c>
      <c r="V6862" s="1">
        <v>48621.77</v>
      </c>
      <c r="W6862">
        <v>2026</v>
      </c>
    </row>
    <row r="6863" spans="1:23" hidden="1" x14ac:dyDescent="0.25">
      <c r="A6863">
        <v>72036738</v>
      </c>
      <c r="B6863" s="2">
        <v>46041</v>
      </c>
      <c r="C6863" s="20" t="s">
        <v>2535</v>
      </c>
      <c r="D6863" s="20" t="s">
        <v>996</v>
      </c>
      <c r="E6863" s="20" t="s">
        <v>997</v>
      </c>
      <c r="F6863" s="20" t="s">
        <v>3076</v>
      </c>
      <c r="G6863" s="20" t="s">
        <v>3077</v>
      </c>
      <c r="H6863" s="20" t="s">
        <v>693</v>
      </c>
      <c r="I6863" s="20" t="s">
        <v>2468</v>
      </c>
      <c r="J6863" s="20" t="s">
        <v>31</v>
      </c>
      <c r="K6863" s="20" t="s">
        <v>12</v>
      </c>
      <c r="L6863">
        <v>25</v>
      </c>
      <c r="M6863" s="20" t="s">
        <v>13</v>
      </c>
      <c r="N6863" s="20" t="s">
        <v>14</v>
      </c>
      <c r="O6863">
        <v>22</v>
      </c>
      <c r="P6863">
        <v>550</v>
      </c>
      <c r="Q6863">
        <v>31.470400000000001</v>
      </c>
      <c r="R6863" s="7">
        <v>22</v>
      </c>
      <c r="S6863" s="1">
        <v>550</v>
      </c>
      <c r="T6863" s="20" t="s">
        <v>314</v>
      </c>
      <c r="U6863" s="7">
        <v>31.470400000000001</v>
      </c>
      <c r="V6863" s="1">
        <v>17308.72</v>
      </c>
      <c r="W6863">
        <v>2026</v>
      </c>
    </row>
    <row r="6864" spans="1:23" hidden="1" x14ac:dyDescent="0.25">
      <c r="A6864">
        <v>72036738</v>
      </c>
      <c r="B6864" s="2">
        <v>46041</v>
      </c>
      <c r="C6864" s="20" t="s">
        <v>2535</v>
      </c>
      <c r="D6864" s="20" t="s">
        <v>996</v>
      </c>
      <c r="E6864" s="20" t="s">
        <v>997</v>
      </c>
      <c r="F6864" s="20" t="s">
        <v>3076</v>
      </c>
      <c r="G6864" s="20" t="s">
        <v>3077</v>
      </c>
      <c r="H6864" s="20" t="s">
        <v>693</v>
      </c>
      <c r="I6864" s="20" t="s">
        <v>2468</v>
      </c>
      <c r="J6864" s="20" t="s">
        <v>31</v>
      </c>
      <c r="K6864" s="20" t="s">
        <v>12</v>
      </c>
      <c r="L6864">
        <v>125</v>
      </c>
      <c r="M6864" s="20" t="s">
        <v>13</v>
      </c>
      <c r="N6864" s="20" t="s">
        <v>14</v>
      </c>
      <c r="O6864">
        <v>22</v>
      </c>
      <c r="P6864">
        <v>2750</v>
      </c>
      <c r="Q6864">
        <v>31.470400000000001</v>
      </c>
      <c r="R6864" s="7">
        <v>22</v>
      </c>
      <c r="S6864" s="1">
        <v>2750</v>
      </c>
      <c r="T6864" s="20" t="s">
        <v>314</v>
      </c>
      <c r="U6864" s="7">
        <v>31.470400000000001</v>
      </c>
      <c r="V6864" s="1">
        <v>86543.6</v>
      </c>
      <c r="W6864">
        <v>2026</v>
      </c>
    </row>
    <row r="6865" spans="1:23" hidden="1" x14ac:dyDescent="0.25">
      <c r="A6865">
        <v>72035898</v>
      </c>
      <c r="B6865" s="2">
        <v>46041</v>
      </c>
      <c r="C6865" s="20" t="s">
        <v>2537</v>
      </c>
      <c r="D6865" s="20" t="s">
        <v>996</v>
      </c>
      <c r="E6865" s="20" t="s">
        <v>997</v>
      </c>
      <c r="F6865" s="20" t="s">
        <v>3076</v>
      </c>
      <c r="G6865" s="20" t="s">
        <v>3077</v>
      </c>
      <c r="H6865" s="20" t="s">
        <v>726</v>
      </c>
      <c r="I6865" s="20" t="s">
        <v>727</v>
      </c>
      <c r="J6865" s="20" t="s">
        <v>31</v>
      </c>
      <c r="K6865" s="20" t="s">
        <v>12</v>
      </c>
      <c r="L6865">
        <v>75</v>
      </c>
      <c r="M6865" s="20" t="s">
        <v>13</v>
      </c>
      <c r="N6865" s="20" t="s">
        <v>14</v>
      </c>
      <c r="O6865">
        <v>36.5</v>
      </c>
      <c r="P6865">
        <v>2737.5</v>
      </c>
      <c r="Q6865">
        <v>31.470400000000001</v>
      </c>
      <c r="R6865" s="7">
        <v>36.5</v>
      </c>
      <c r="S6865" s="1">
        <v>2737.5</v>
      </c>
      <c r="T6865" s="20" t="s">
        <v>314</v>
      </c>
      <c r="U6865" s="7">
        <v>31.470400000000001</v>
      </c>
      <c r="V6865" s="1">
        <v>86150.22</v>
      </c>
      <c r="W6865">
        <v>2026</v>
      </c>
    </row>
    <row r="6866" spans="1:23" hidden="1" x14ac:dyDescent="0.25">
      <c r="A6866">
        <v>72035898</v>
      </c>
      <c r="B6866" s="2">
        <v>46041</v>
      </c>
      <c r="C6866" s="20" t="s">
        <v>2537</v>
      </c>
      <c r="D6866" s="20" t="s">
        <v>996</v>
      </c>
      <c r="E6866" s="20" t="s">
        <v>997</v>
      </c>
      <c r="F6866" s="20" t="s">
        <v>3076</v>
      </c>
      <c r="G6866" s="20" t="s">
        <v>3077</v>
      </c>
      <c r="H6866" s="20" t="s">
        <v>430</v>
      </c>
      <c r="I6866" s="20" t="s">
        <v>431</v>
      </c>
      <c r="J6866" s="20" t="s">
        <v>31</v>
      </c>
      <c r="K6866" s="20" t="s">
        <v>12</v>
      </c>
      <c r="L6866">
        <v>100</v>
      </c>
      <c r="M6866" s="20" t="s">
        <v>13</v>
      </c>
      <c r="N6866" s="20" t="s">
        <v>14</v>
      </c>
      <c r="O6866">
        <v>13.1</v>
      </c>
      <c r="P6866">
        <v>1310</v>
      </c>
      <c r="Q6866">
        <v>31.470400000000001</v>
      </c>
      <c r="R6866" s="7">
        <v>13.1</v>
      </c>
      <c r="S6866" s="1">
        <v>1309.9998720000001</v>
      </c>
      <c r="T6866" s="20" t="s">
        <v>314</v>
      </c>
      <c r="U6866" s="7">
        <v>31.470400000000001</v>
      </c>
      <c r="V6866" s="1">
        <v>41226.22</v>
      </c>
      <c r="W6866">
        <v>2026</v>
      </c>
    </row>
    <row r="6867" spans="1:23" hidden="1" x14ac:dyDescent="0.25">
      <c r="A6867">
        <v>72035898</v>
      </c>
      <c r="B6867" s="2">
        <v>46041</v>
      </c>
      <c r="C6867" s="20" t="s">
        <v>2537</v>
      </c>
      <c r="D6867" s="20" t="s">
        <v>996</v>
      </c>
      <c r="E6867" s="20" t="s">
        <v>997</v>
      </c>
      <c r="F6867" s="20" t="s">
        <v>3076</v>
      </c>
      <c r="G6867" s="20" t="s">
        <v>3077</v>
      </c>
      <c r="H6867" s="20" t="s">
        <v>447</v>
      </c>
      <c r="I6867" s="20" t="s">
        <v>448</v>
      </c>
      <c r="J6867" s="20" t="s">
        <v>31</v>
      </c>
      <c r="K6867" s="20" t="s">
        <v>12</v>
      </c>
      <c r="L6867">
        <v>100</v>
      </c>
      <c r="M6867" s="20" t="s">
        <v>13</v>
      </c>
      <c r="N6867" s="20" t="s">
        <v>14</v>
      </c>
      <c r="O6867">
        <v>13.9</v>
      </c>
      <c r="P6867">
        <v>1390</v>
      </c>
      <c r="Q6867">
        <v>31.470400000000001</v>
      </c>
      <c r="R6867" s="7">
        <v>13.9</v>
      </c>
      <c r="S6867" s="1">
        <v>1390.000127</v>
      </c>
      <c r="T6867" s="20" t="s">
        <v>314</v>
      </c>
      <c r="U6867" s="7">
        <v>31.470400000000001</v>
      </c>
      <c r="V6867" s="1">
        <v>43743.86</v>
      </c>
      <c r="W6867">
        <v>2026</v>
      </c>
    </row>
    <row r="6868" spans="1:23" hidden="1" x14ac:dyDescent="0.25">
      <c r="A6868">
        <v>72036551</v>
      </c>
      <c r="B6868" s="2">
        <v>46041</v>
      </c>
      <c r="C6868" s="20" t="s">
        <v>2539</v>
      </c>
      <c r="D6868" s="20" t="s">
        <v>996</v>
      </c>
      <c r="E6868" s="20" t="s">
        <v>997</v>
      </c>
      <c r="F6868" s="20" t="s">
        <v>3076</v>
      </c>
      <c r="G6868" s="20" t="s">
        <v>3077</v>
      </c>
      <c r="H6868" s="20" t="s">
        <v>34</v>
      </c>
      <c r="I6868" s="20" t="s">
        <v>35</v>
      </c>
      <c r="J6868" s="20" t="s">
        <v>31</v>
      </c>
      <c r="K6868" s="20" t="s">
        <v>12</v>
      </c>
      <c r="L6868">
        <v>100</v>
      </c>
      <c r="M6868" s="20" t="s">
        <v>13</v>
      </c>
      <c r="N6868" s="20" t="s">
        <v>14</v>
      </c>
      <c r="O6868">
        <v>13.2</v>
      </c>
      <c r="P6868">
        <v>1320</v>
      </c>
      <c r="Q6868">
        <v>31.470400000000001</v>
      </c>
      <c r="R6868" s="7">
        <v>13.2</v>
      </c>
      <c r="S6868" s="1">
        <v>1320.000063</v>
      </c>
      <c r="T6868" s="20" t="s">
        <v>314</v>
      </c>
      <c r="U6868" s="7">
        <v>31.470400000000001</v>
      </c>
      <c r="V6868" s="1">
        <v>41540.93</v>
      </c>
      <c r="W6868">
        <v>2026</v>
      </c>
    </row>
    <row r="6869" spans="1:23" hidden="1" x14ac:dyDescent="0.25">
      <c r="A6869">
        <v>72036379</v>
      </c>
      <c r="B6869" s="2">
        <v>46041</v>
      </c>
      <c r="C6869" s="20" t="s">
        <v>2537</v>
      </c>
      <c r="D6869" s="20" t="s">
        <v>996</v>
      </c>
      <c r="E6869" s="20" t="s">
        <v>997</v>
      </c>
      <c r="F6869" s="20" t="s">
        <v>3074</v>
      </c>
      <c r="G6869" s="20" t="s">
        <v>3075</v>
      </c>
      <c r="H6869" s="20" t="s">
        <v>2147</v>
      </c>
      <c r="I6869" s="20" t="s">
        <v>2148</v>
      </c>
      <c r="J6869" s="20" t="s">
        <v>31</v>
      </c>
      <c r="K6869" s="20" t="s">
        <v>12</v>
      </c>
      <c r="L6869">
        <v>475</v>
      </c>
      <c r="M6869" s="20" t="s">
        <v>13</v>
      </c>
      <c r="N6869" s="20" t="s">
        <v>14</v>
      </c>
      <c r="O6869">
        <v>10.15</v>
      </c>
      <c r="P6869">
        <v>4821.25</v>
      </c>
      <c r="Q6869">
        <v>31.470400000000001</v>
      </c>
      <c r="R6869" s="7">
        <v>10.15</v>
      </c>
      <c r="S6869" s="1">
        <v>4821.2501270000002</v>
      </c>
      <c r="T6869" s="20" t="s">
        <v>314</v>
      </c>
      <c r="U6869" s="7">
        <v>31.470400000000001</v>
      </c>
      <c r="V6869" s="1">
        <v>151726.67000000001</v>
      </c>
      <c r="W6869">
        <v>2026</v>
      </c>
    </row>
    <row r="6870" spans="1:23" hidden="1" x14ac:dyDescent="0.25">
      <c r="A6870">
        <v>72036737</v>
      </c>
      <c r="B6870" s="2">
        <v>46041</v>
      </c>
      <c r="C6870" s="20" t="s">
        <v>2535</v>
      </c>
      <c r="D6870" s="20" t="s">
        <v>996</v>
      </c>
      <c r="E6870" s="20" t="s">
        <v>997</v>
      </c>
      <c r="F6870" s="20" t="s">
        <v>3074</v>
      </c>
      <c r="G6870" s="20" t="s">
        <v>3075</v>
      </c>
      <c r="H6870" s="20" t="s">
        <v>2147</v>
      </c>
      <c r="I6870" s="20" t="s">
        <v>2148</v>
      </c>
      <c r="J6870" s="20" t="s">
        <v>31</v>
      </c>
      <c r="K6870" s="20" t="s">
        <v>12</v>
      </c>
      <c r="L6870">
        <v>1000</v>
      </c>
      <c r="M6870" s="20" t="s">
        <v>13</v>
      </c>
      <c r="N6870" s="20" t="s">
        <v>14</v>
      </c>
      <c r="O6870">
        <v>10.15</v>
      </c>
      <c r="P6870">
        <v>10150</v>
      </c>
      <c r="Q6870">
        <v>31.470400000000001</v>
      </c>
      <c r="R6870" s="7">
        <v>10.15</v>
      </c>
      <c r="S6870" s="1">
        <v>10150</v>
      </c>
      <c r="T6870" s="20" t="s">
        <v>314</v>
      </c>
      <c r="U6870" s="7">
        <v>31.470400000000001</v>
      </c>
      <c r="V6870" s="1">
        <v>319424.56</v>
      </c>
      <c r="W6870">
        <v>2026</v>
      </c>
    </row>
    <row r="6871" spans="1:23" hidden="1" x14ac:dyDescent="0.25">
      <c r="A6871">
        <v>72035013</v>
      </c>
      <c r="B6871" s="2">
        <v>46041</v>
      </c>
      <c r="C6871" s="20" t="s">
        <v>2469</v>
      </c>
      <c r="D6871" s="20" t="s">
        <v>996</v>
      </c>
      <c r="E6871" s="20" t="s">
        <v>997</v>
      </c>
      <c r="F6871" s="20" t="s">
        <v>3074</v>
      </c>
      <c r="G6871" s="20" t="s">
        <v>3075</v>
      </c>
      <c r="H6871" s="20" t="s">
        <v>2143</v>
      </c>
      <c r="I6871" s="20" t="s">
        <v>2144</v>
      </c>
      <c r="J6871" s="20" t="s">
        <v>31</v>
      </c>
      <c r="K6871" s="20" t="s">
        <v>12</v>
      </c>
      <c r="L6871">
        <v>975</v>
      </c>
      <c r="M6871" s="20" t="s">
        <v>13</v>
      </c>
      <c r="N6871" s="20" t="s">
        <v>14</v>
      </c>
      <c r="O6871">
        <v>9.9499999999999993</v>
      </c>
      <c r="P6871">
        <v>9701.25</v>
      </c>
      <c r="Q6871">
        <v>31.470400000000001</v>
      </c>
      <c r="R6871" s="7">
        <v>9.9499999999999993</v>
      </c>
      <c r="S6871" s="1">
        <v>9701.2500629999995</v>
      </c>
      <c r="T6871" s="20" t="s">
        <v>314</v>
      </c>
      <c r="U6871" s="7">
        <v>31.470400000000001</v>
      </c>
      <c r="V6871" s="1">
        <v>305302.21999999997</v>
      </c>
      <c r="W6871">
        <v>2026</v>
      </c>
    </row>
    <row r="6872" spans="1:23" hidden="1" x14ac:dyDescent="0.25">
      <c r="A6872">
        <v>72035385</v>
      </c>
      <c r="B6872" s="2">
        <v>46041</v>
      </c>
      <c r="C6872" s="20" t="s">
        <v>2483</v>
      </c>
      <c r="D6872" s="20" t="s">
        <v>996</v>
      </c>
      <c r="E6872" s="20" t="s">
        <v>997</v>
      </c>
      <c r="F6872" s="20" t="s">
        <v>3074</v>
      </c>
      <c r="G6872" s="20" t="s">
        <v>3075</v>
      </c>
      <c r="H6872" s="20" t="s">
        <v>2143</v>
      </c>
      <c r="I6872" s="20" t="s">
        <v>2144</v>
      </c>
      <c r="J6872" s="20" t="s">
        <v>31</v>
      </c>
      <c r="K6872" s="20" t="s">
        <v>12</v>
      </c>
      <c r="L6872">
        <v>500</v>
      </c>
      <c r="M6872" s="20" t="s">
        <v>13</v>
      </c>
      <c r="N6872" s="20" t="s">
        <v>14</v>
      </c>
      <c r="O6872">
        <v>9.9499999999999993</v>
      </c>
      <c r="P6872">
        <v>4975</v>
      </c>
      <c r="Q6872">
        <v>31.470400000000001</v>
      </c>
      <c r="R6872" s="7">
        <v>9.9499999999999993</v>
      </c>
      <c r="S6872" s="1">
        <v>4975</v>
      </c>
      <c r="T6872" s="20" t="s">
        <v>314</v>
      </c>
      <c r="U6872" s="7">
        <v>31.470400000000001</v>
      </c>
      <c r="V6872" s="1">
        <v>156565.24</v>
      </c>
      <c r="W6872">
        <v>2026</v>
      </c>
    </row>
    <row r="6873" spans="1:23" hidden="1" x14ac:dyDescent="0.25">
      <c r="A6873">
        <v>72036736</v>
      </c>
      <c r="B6873" s="2">
        <v>46041</v>
      </c>
      <c r="C6873" s="20" t="s">
        <v>2535</v>
      </c>
      <c r="D6873" s="20" t="s">
        <v>996</v>
      </c>
      <c r="E6873" s="20" t="s">
        <v>997</v>
      </c>
      <c r="F6873" s="20" t="s">
        <v>3074</v>
      </c>
      <c r="G6873" s="20" t="s">
        <v>3075</v>
      </c>
      <c r="H6873" s="20" t="s">
        <v>1746</v>
      </c>
      <c r="I6873" s="20" t="s">
        <v>1747</v>
      </c>
      <c r="J6873" s="20" t="s">
        <v>31</v>
      </c>
      <c r="K6873" s="20" t="s">
        <v>12</v>
      </c>
      <c r="L6873">
        <v>70.72</v>
      </c>
      <c r="M6873" s="20" t="s">
        <v>13</v>
      </c>
      <c r="N6873" s="20" t="s">
        <v>14</v>
      </c>
      <c r="O6873">
        <v>13.75</v>
      </c>
      <c r="P6873">
        <v>972.4</v>
      </c>
      <c r="Q6873">
        <v>31.470400000000001</v>
      </c>
      <c r="R6873" s="7">
        <v>13.75</v>
      </c>
      <c r="S6873" s="1">
        <v>972.40009599999996</v>
      </c>
      <c r="T6873" s="20" t="s">
        <v>314</v>
      </c>
      <c r="U6873" s="7">
        <v>31.470400000000001</v>
      </c>
      <c r="V6873" s="1">
        <v>30601.82</v>
      </c>
      <c r="W6873">
        <v>2026</v>
      </c>
    </row>
    <row r="6874" spans="1:23" hidden="1" x14ac:dyDescent="0.25">
      <c r="A6874">
        <v>72036736</v>
      </c>
      <c r="B6874" s="2">
        <v>46041</v>
      </c>
      <c r="C6874" s="20" t="s">
        <v>2535</v>
      </c>
      <c r="D6874" s="20" t="s">
        <v>996</v>
      </c>
      <c r="E6874" s="20" t="s">
        <v>997</v>
      </c>
      <c r="F6874" s="20" t="s">
        <v>3074</v>
      </c>
      <c r="G6874" s="20" t="s">
        <v>3075</v>
      </c>
      <c r="H6874" s="20" t="s">
        <v>1744</v>
      </c>
      <c r="I6874" s="20" t="s">
        <v>1745</v>
      </c>
      <c r="J6874" s="20" t="s">
        <v>31</v>
      </c>
      <c r="K6874" s="20" t="s">
        <v>12</v>
      </c>
      <c r="L6874">
        <v>80.599999999999994</v>
      </c>
      <c r="M6874" s="20" t="s">
        <v>13</v>
      </c>
      <c r="N6874" s="20" t="s">
        <v>14</v>
      </c>
      <c r="O6874">
        <v>13.75</v>
      </c>
      <c r="P6874">
        <v>1108.25</v>
      </c>
      <c r="Q6874">
        <v>31.470400000000001</v>
      </c>
      <c r="R6874" s="7">
        <v>13.75</v>
      </c>
      <c r="S6874" s="1">
        <v>1108.2499740000001</v>
      </c>
      <c r="T6874" s="20" t="s">
        <v>314</v>
      </c>
      <c r="U6874" s="7">
        <v>31.470400000000001</v>
      </c>
      <c r="V6874" s="1">
        <v>34877.07</v>
      </c>
      <c r="W6874">
        <v>2026</v>
      </c>
    </row>
    <row r="6875" spans="1:23" hidden="1" x14ac:dyDescent="0.25">
      <c r="A6875">
        <v>72036736</v>
      </c>
      <c r="B6875" s="2">
        <v>46041</v>
      </c>
      <c r="C6875" s="20" t="s">
        <v>2535</v>
      </c>
      <c r="D6875" s="20" t="s">
        <v>996</v>
      </c>
      <c r="E6875" s="20" t="s">
        <v>997</v>
      </c>
      <c r="F6875" s="20" t="s">
        <v>3074</v>
      </c>
      <c r="G6875" s="20" t="s">
        <v>3075</v>
      </c>
      <c r="H6875" s="20" t="s">
        <v>1541</v>
      </c>
      <c r="I6875" s="20" t="s">
        <v>1542</v>
      </c>
      <c r="J6875" s="20" t="s">
        <v>31</v>
      </c>
      <c r="K6875" s="20" t="s">
        <v>12</v>
      </c>
      <c r="L6875">
        <v>51.9</v>
      </c>
      <c r="M6875" s="20" t="s">
        <v>13</v>
      </c>
      <c r="N6875" s="20" t="s">
        <v>14</v>
      </c>
      <c r="O6875">
        <v>11.2</v>
      </c>
      <c r="P6875">
        <v>581.28</v>
      </c>
      <c r="Q6875">
        <v>31.470400000000001</v>
      </c>
      <c r="R6875" s="7">
        <v>11.2</v>
      </c>
      <c r="S6875" s="1">
        <v>581.27986899999996</v>
      </c>
      <c r="T6875" s="20" t="s">
        <v>314</v>
      </c>
      <c r="U6875" s="7">
        <v>31.470400000000001</v>
      </c>
      <c r="V6875" s="1">
        <v>18293.11</v>
      </c>
      <c r="W6875">
        <v>2026</v>
      </c>
    </row>
    <row r="6876" spans="1:23" hidden="1" x14ac:dyDescent="0.25">
      <c r="A6876">
        <v>72036736</v>
      </c>
      <c r="B6876" s="2">
        <v>46041</v>
      </c>
      <c r="C6876" s="20" t="s">
        <v>2535</v>
      </c>
      <c r="D6876" s="20" t="s">
        <v>996</v>
      </c>
      <c r="E6876" s="20" t="s">
        <v>997</v>
      </c>
      <c r="F6876" s="20" t="s">
        <v>3074</v>
      </c>
      <c r="G6876" s="20" t="s">
        <v>3075</v>
      </c>
      <c r="H6876" s="20" t="s">
        <v>1533</v>
      </c>
      <c r="I6876" s="20" t="s">
        <v>1534</v>
      </c>
      <c r="J6876" s="20" t="s">
        <v>31</v>
      </c>
      <c r="K6876" s="20" t="s">
        <v>12</v>
      </c>
      <c r="L6876">
        <v>40.6</v>
      </c>
      <c r="M6876" s="20" t="s">
        <v>13</v>
      </c>
      <c r="N6876" s="20" t="s">
        <v>14</v>
      </c>
      <c r="O6876">
        <v>11.2</v>
      </c>
      <c r="P6876">
        <v>454.72</v>
      </c>
      <c r="Q6876">
        <v>31.470400000000001</v>
      </c>
      <c r="R6876" s="7">
        <v>11.2</v>
      </c>
      <c r="S6876" s="1">
        <v>454.71999</v>
      </c>
      <c r="T6876" s="20" t="s">
        <v>314</v>
      </c>
      <c r="U6876" s="7">
        <v>31.470400000000001</v>
      </c>
      <c r="V6876" s="1">
        <v>14310.22</v>
      </c>
      <c r="W6876">
        <v>2026</v>
      </c>
    </row>
    <row r="6877" spans="1:23" hidden="1" x14ac:dyDescent="0.25">
      <c r="A6877">
        <v>72036736</v>
      </c>
      <c r="B6877" s="2">
        <v>46041</v>
      </c>
      <c r="C6877" s="20" t="s">
        <v>2535</v>
      </c>
      <c r="D6877" s="20" t="s">
        <v>996</v>
      </c>
      <c r="E6877" s="20" t="s">
        <v>997</v>
      </c>
      <c r="F6877" s="20" t="s">
        <v>3074</v>
      </c>
      <c r="G6877" s="20" t="s">
        <v>3075</v>
      </c>
      <c r="H6877" s="20" t="s">
        <v>1535</v>
      </c>
      <c r="I6877" s="20" t="s">
        <v>1536</v>
      </c>
      <c r="J6877" s="20" t="s">
        <v>31</v>
      </c>
      <c r="K6877" s="20" t="s">
        <v>12</v>
      </c>
      <c r="L6877">
        <v>7.5</v>
      </c>
      <c r="M6877" s="20" t="s">
        <v>13</v>
      </c>
      <c r="N6877" s="20" t="s">
        <v>14</v>
      </c>
      <c r="O6877">
        <v>11.2</v>
      </c>
      <c r="P6877">
        <v>84</v>
      </c>
      <c r="Q6877">
        <v>31.470400000000001</v>
      </c>
      <c r="R6877" s="7">
        <v>11.2</v>
      </c>
      <c r="S6877" s="1">
        <v>83.999885000000006</v>
      </c>
      <c r="T6877" s="20" t="s">
        <v>314</v>
      </c>
      <c r="U6877" s="7">
        <v>31.470400000000001</v>
      </c>
      <c r="V6877" s="1">
        <v>2643.51</v>
      </c>
      <c r="W6877">
        <v>2026</v>
      </c>
    </row>
    <row r="6878" spans="1:23" hidden="1" x14ac:dyDescent="0.25">
      <c r="A6878">
        <v>72036737</v>
      </c>
      <c r="B6878" s="2">
        <v>46041</v>
      </c>
      <c r="C6878" s="20" t="s">
        <v>2535</v>
      </c>
      <c r="D6878" s="20" t="s">
        <v>996</v>
      </c>
      <c r="E6878" s="20" t="s">
        <v>997</v>
      </c>
      <c r="F6878" s="20" t="s">
        <v>3074</v>
      </c>
      <c r="G6878" s="20" t="s">
        <v>3075</v>
      </c>
      <c r="H6878" s="20" t="s">
        <v>399</v>
      </c>
      <c r="I6878" s="20" t="s">
        <v>400</v>
      </c>
      <c r="J6878" s="20" t="s">
        <v>31</v>
      </c>
      <c r="K6878" s="20" t="s">
        <v>12</v>
      </c>
      <c r="L6878">
        <v>25</v>
      </c>
      <c r="M6878" s="20" t="s">
        <v>13</v>
      </c>
      <c r="N6878" s="20" t="s">
        <v>14</v>
      </c>
      <c r="O6878">
        <v>9.25</v>
      </c>
      <c r="P6878">
        <v>231.25</v>
      </c>
      <c r="Q6878">
        <v>31.470400000000001</v>
      </c>
      <c r="R6878" s="7">
        <v>9.25</v>
      </c>
      <c r="S6878" s="1">
        <v>231.25</v>
      </c>
      <c r="T6878" s="20" t="s">
        <v>314</v>
      </c>
      <c r="U6878" s="7">
        <v>31.470400000000001</v>
      </c>
      <c r="V6878" s="1">
        <v>7277.53</v>
      </c>
      <c r="W6878">
        <v>2026</v>
      </c>
    </row>
    <row r="6879" spans="1:23" hidden="1" x14ac:dyDescent="0.25">
      <c r="A6879">
        <v>72036736</v>
      </c>
      <c r="B6879" s="2">
        <v>46041</v>
      </c>
      <c r="C6879" s="20" t="s">
        <v>2535</v>
      </c>
      <c r="D6879" s="20" t="s">
        <v>996</v>
      </c>
      <c r="E6879" s="20" t="s">
        <v>997</v>
      </c>
      <c r="F6879" s="20" t="s">
        <v>3074</v>
      </c>
      <c r="G6879" s="20" t="s">
        <v>3075</v>
      </c>
      <c r="H6879" s="20" t="s">
        <v>1748</v>
      </c>
      <c r="I6879" s="20" t="s">
        <v>1749</v>
      </c>
      <c r="J6879" s="20" t="s">
        <v>31</v>
      </c>
      <c r="K6879" s="20" t="s">
        <v>12</v>
      </c>
      <c r="L6879">
        <v>108.68</v>
      </c>
      <c r="M6879" s="20" t="s">
        <v>13</v>
      </c>
      <c r="N6879" s="20" t="s">
        <v>14</v>
      </c>
      <c r="O6879">
        <v>13.75</v>
      </c>
      <c r="P6879">
        <v>1494.35</v>
      </c>
      <c r="Q6879">
        <v>31.470400000000001</v>
      </c>
      <c r="R6879" s="7">
        <v>13.75</v>
      </c>
      <c r="S6879" s="1">
        <v>1494.3499280000001</v>
      </c>
      <c r="T6879" s="20" t="s">
        <v>314</v>
      </c>
      <c r="U6879" s="7">
        <v>31.470400000000001</v>
      </c>
      <c r="V6879" s="1">
        <v>47027.79</v>
      </c>
      <c r="W6879">
        <v>2026</v>
      </c>
    </row>
    <row r="6880" spans="1:23" hidden="1" x14ac:dyDescent="0.25">
      <c r="A6880">
        <v>72035898</v>
      </c>
      <c r="B6880" s="2">
        <v>46041</v>
      </c>
      <c r="C6880" s="20" t="s">
        <v>2537</v>
      </c>
      <c r="D6880" s="20" t="s">
        <v>996</v>
      </c>
      <c r="E6880" s="20" t="s">
        <v>997</v>
      </c>
      <c r="F6880" s="20" t="s">
        <v>3076</v>
      </c>
      <c r="G6880" s="20" t="s">
        <v>3077</v>
      </c>
      <c r="H6880" s="20" t="s">
        <v>36</v>
      </c>
      <c r="I6880" s="20" t="s">
        <v>37</v>
      </c>
      <c r="J6880" s="20" t="s">
        <v>31</v>
      </c>
      <c r="K6880" s="20" t="s">
        <v>12</v>
      </c>
      <c r="L6880">
        <v>300</v>
      </c>
      <c r="M6880" s="20" t="s">
        <v>13</v>
      </c>
      <c r="N6880" s="20" t="s">
        <v>14</v>
      </c>
      <c r="O6880">
        <v>13.05</v>
      </c>
      <c r="P6880">
        <v>3915</v>
      </c>
      <c r="Q6880">
        <v>31.470400000000001</v>
      </c>
      <c r="R6880" s="7">
        <v>13.05</v>
      </c>
      <c r="S6880" s="1">
        <v>3915.0001269999998</v>
      </c>
      <c r="T6880" s="20" t="s">
        <v>314</v>
      </c>
      <c r="U6880" s="7">
        <v>31.470400000000001</v>
      </c>
      <c r="V6880" s="1">
        <v>123206.62</v>
      </c>
      <c r="W6880">
        <v>2026</v>
      </c>
    </row>
    <row r="6881" spans="1:23" hidden="1" x14ac:dyDescent="0.25">
      <c r="A6881">
        <v>72036551</v>
      </c>
      <c r="B6881" s="2">
        <v>46041</v>
      </c>
      <c r="C6881" s="20" t="s">
        <v>2539</v>
      </c>
      <c r="D6881" s="20" t="s">
        <v>996</v>
      </c>
      <c r="E6881" s="20" t="s">
        <v>997</v>
      </c>
      <c r="F6881" s="20" t="s">
        <v>3076</v>
      </c>
      <c r="G6881" s="20" t="s">
        <v>3077</v>
      </c>
      <c r="H6881" s="20" t="s">
        <v>36</v>
      </c>
      <c r="I6881" s="20" t="s">
        <v>37</v>
      </c>
      <c r="J6881" s="20" t="s">
        <v>31</v>
      </c>
      <c r="K6881" s="20" t="s">
        <v>12</v>
      </c>
      <c r="L6881">
        <v>150</v>
      </c>
      <c r="M6881" s="20" t="s">
        <v>13</v>
      </c>
      <c r="N6881" s="20" t="s">
        <v>14</v>
      </c>
      <c r="O6881">
        <v>13.05</v>
      </c>
      <c r="P6881">
        <v>1957.5</v>
      </c>
      <c r="Q6881">
        <v>31.470400000000001</v>
      </c>
      <c r="R6881" s="7">
        <v>13.05</v>
      </c>
      <c r="S6881" s="1">
        <v>1957.500063</v>
      </c>
      <c r="T6881" s="20" t="s">
        <v>314</v>
      </c>
      <c r="U6881" s="7">
        <v>31.470400000000001</v>
      </c>
      <c r="V6881" s="1">
        <v>61603.31</v>
      </c>
      <c r="W6881">
        <v>2026</v>
      </c>
    </row>
    <row r="6882" spans="1:23" hidden="1" x14ac:dyDescent="0.25">
      <c r="A6882">
        <v>72036551</v>
      </c>
      <c r="B6882" s="2">
        <v>46041</v>
      </c>
      <c r="C6882" s="20" t="s">
        <v>2539</v>
      </c>
      <c r="D6882" s="20" t="s">
        <v>996</v>
      </c>
      <c r="E6882" s="20" t="s">
        <v>997</v>
      </c>
      <c r="F6882" s="20" t="s">
        <v>3076</v>
      </c>
      <c r="G6882" s="20" t="s">
        <v>3077</v>
      </c>
      <c r="H6882" s="20" t="s">
        <v>1529</v>
      </c>
      <c r="I6882" s="20" t="s">
        <v>1530</v>
      </c>
      <c r="J6882" s="20" t="s">
        <v>31</v>
      </c>
      <c r="K6882" s="20" t="s">
        <v>12</v>
      </c>
      <c r="L6882">
        <v>100</v>
      </c>
      <c r="M6882" s="20" t="s">
        <v>13</v>
      </c>
      <c r="N6882" s="20" t="s">
        <v>14</v>
      </c>
      <c r="O6882">
        <v>14</v>
      </c>
      <c r="P6882">
        <v>1400</v>
      </c>
      <c r="Q6882">
        <v>31.470400000000001</v>
      </c>
      <c r="R6882" s="7">
        <v>14</v>
      </c>
      <c r="S6882" s="1">
        <v>1400</v>
      </c>
      <c r="T6882" s="20" t="s">
        <v>314</v>
      </c>
      <c r="U6882" s="7">
        <v>31.470400000000001</v>
      </c>
      <c r="V6882" s="1">
        <v>44058.559999999998</v>
      </c>
      <c r="W6882">
        <v>2026</v>
      </c>
    </row>
    <row r="6883" spans="1:23" hidden="1" x14ac:dyDescent="0.25">
      <c r="A6883">
        <v>72036961</v>
      </c>
      <c r="B6883" s="2">
        <v>46051</v>
      </c>
      <c r="C6883" s="20" t="s">
        <v>2666</v>
      </c>
      <c r="D6883" s="20" t="s">
        <v>996</v>
      </c>
      <c r="E6883" s="20" t="s">
        <v>997</v>
      </c>
      <c r="F6883" s="20" t="s">
        <v>3084</v>
      </c>
      <c r="G6883" s="20" t="s">
        <v>3085</v>
      </c>
      <c r="H6883" s="20" t="s">
        <v>447</v>
      </c>
      <c r="I6883" s="20" t="s">
        <v>448</v>
      </c>
      <c r="J6883" s="20" t="s">
        <v>31</v>
      </c>
      <c r="K6883" s="20" t="s">
        <v>12</v>
      </c>
      <c r="L6883">
        <v>150</v>
      </c>
      <c r="M6883" s="20" t="s">
        <v>13</v>
      </c>
      <c r="N6883" s="20" t="s">
        <v>14</v>
      </c>
      <c r="O6883">
        <v>13.9</v>
      </c>
      <c r="P6883">
        <v>2085</v>
      </c>
      <c r="Q6883">
        <v>31.287600000000001</v>
      </c>
      <c r="R6883" s="7">
        <v>13.9</v>
      </c>
      <c r="S6883" s="1">
        <v>2085.0001269999998</v>
      </c>
      <c r="T6883" s="20" t="s">
        <v>314</v>
      </c>
      <c r="U6883" s="7">
        <v>31.287600000000001</v>
      </c>
      <c r="V6883" s="1">
        <v>65234.65</v>
      </c>
      <c r="W6883">
        <v>2026</v>
      </c>
    </row>
    <row r="6884" spans="1:23" hidden="1" x14ac:dyDescent="0.25">
      <c r="A6884">
        <v>72036551</v>
      </c>
      <c r="B6884" s="2">
        <v>46051</v>
      </c>
      <c r="C6884" s="20" t="s">
        <v>2539</v>
      </c>
      <c r="D6884" s="20" t="s">
        <v>996</v>
      </c>
      <c r="E6884" s="20" t="s">
        <v>997</v>
      </c>
      <c r="F6884" s="20" t="s">
        <v>3084</v>
      </c>
      <c r="G6884" s="20" t="s">
        <v>3085</v>
      </c>
      <c r="H6884" s="20" t="s">
        <v>3086</v>
      </c>
      <c r="I6884" s="20" t="s">
        <v>3087</v>
      </c>
      <c r="J6884" s="20" t="s">
        <v>31</v>
      </c>
      <c r="K6884" s="20" t="s">
        <v>12</v>
      </c>
      <c r="L6884">
        <v>150</v>
      </c>
      <c r="M6884" s="20" t="s">
        <v>13</v>
      </c>
      <c r="N6884" s="20" t="s">
        <v>14</v>
      </c>
      <c r="O6884">
        <v>13.9</v>
      </c>
      <c r="P6884">
        <v>2085</v>
      </c>
      <c r="Q6884">
        <v>31.287600000000001</v>
      </c>
      <c r="R6884" s="7">
        <v>13.9</v>
      </c>
      <c r="S6884" s="1">
        <v>2085.0001269999998</v>
      </c>
      <c r="T6884" s="20" t="s">
        <v>314</v>
      </c>
      <c r="U6884" s="7">
        <v>31.287600000000001</v>
      </c>
      <c r="V6884" s="1">
        <v>65234.65</v>
      </c>
      <c r="W6884">
        <v>2026</v>
      </c>
    </row>
    <row r="6885" spans="1:23" hidden="1" x14ac:dyDescent="0.25">
      <c r="A6885">
        <v>72036961</v>
      </c>
      <c r="B6885" s="2">
        <v>46051</v>
      </c>
      <c r="C6885" s="20" t="s">
        <v>2666</v>
      </c>
      <c r="D6885" s="20" t="s">
        <v>996</v>
      </c>
      <c r="E6885" s="20" t="s">
        <v>997</v>
      </c>
      <c r="F6885" s="20" t="s">
        <v>3084</v>
      </c>
      <c r="G6885" s="20" t="s">
        <v>3085</v>
      </c>
      <c r="H6885" s="20" t="s">
        <v>3086</v>
      </c>
      <c r="I6885" s="20" t="s">
        <v>3087</v>
      </c>
      <c r="J6885" s="20" t="s">
        <v>31</v>
      </c>
      <c r="K6885" s="20" t="s">
        <v>12</v>
      </c>
      <c r="L6885">
        <v>200</v>
      </c>
      <c r="M6885" s="20" t="s">
        <v>13</v>
      </c>
      <c r="N6885" s="20" t="s">
        <v>14</v>
      </c>
      <c r="O6885">
        <v>13.9</v>
      </c>
      <c r="P6885">
        <v>2780</v>
      </c>
      <c r="Q6885">
        <v>31.287600000000001</v>
      </c>
      <c r="R6885" s="7">
        <v>13.9</v>
      </c>
      <c r="S6885" s="1">
        <v>2780.000063</v>
      </c>
      <c r="T6885" s="20" t="s">
        <v>314</v>
      </c>
      <c r="U6885" s="7">
        <v>31.287600000000001</v>
      </c>
      <c r="V6885" s="1">
        <v>86979.53</v>
      </c>
      <c r="W6885">
        <v>2026</v>
      </c>
    </row>
    <row r="6886" spans="1:23" hidden="1" x14ac:dyDescent="0.25">
      <c r="A6886">
        <v>72036961</v>
      </c>
      <c r="B6886" s="2">
        <v>46051</v>
      </c>
      <c r="C6886" s="20" t="s">
        <v>2666</v>
      </c>
      <c r="D6886" s="20" t="s">
        <v>996</v>
      </c>
      <c r="E6886" s="20" t="s">
        <v>997</v>
      </c>
      <c r="F6886" s="20" t="s">
        <v>3084</v>
      </c>
      <c r="G6886" s="20" t="s">
        <v>3085</v>
      </c>
      <c r="H6886" s="20" t="s">
        <v>34</v>
      </c>
      <c r="I6886" s="20" t="s">
        <v>35</v>
      </c>
      <c r="J6886" s="20" t="s">
        <v>31</v>
      </c>
      <c r="K6886" s="20" t="s">
        <v>12</v>
      </c>
      <c r="L6886">
        <v>100</v>
      </c>
      <c r="M6886" s="20" t="s">
        <v>13</v>
      </c>
      <c r="N6886" s="20" t="s">
        <v>14</v>
      </c>
      <c r="O6886">
        <v>13.2</v>
      </c>
      <c r="P6886">
        <v>1320</v>
      </c>
      <c r="Q6886">
        <v>31.287600000000001</v>
      </c>
      <c r="R6886" s="7">
        <v>13.2</v>
      </c>
      <c r="S6886" s="1">
        <v>1319.9999359999999</v>
      </c>
      <c r="T6886" s="20" t="s">
        <v>314</v>
      </c>
      <c r="U6886" s="7">
        <v>31.287600000000001</v>
      </c>
      <c r="V6886" s="1">
        <v>41299.629999999997</v>
      </c>
      <c r="W6886">
        <v>2026</v>
      </c>
    </row>
    <row r="6887" spans="1:23" hidden="1" x14ac:dyDescent="0.25">
      <c r="A6887">
        <v>72036961</v>
      </c>
      <c r="B6887" s="2">
        <v>46051</v>
      </c>
      <c r="C6887" s="20" t="s">
        <v>2666</v>
      </c>
      <c r="D6887" s="20" t="s">
        <v>996</v>
      </c>
      <c r="E6887" s="20" t="s">
        <v>997</v>
      </c>
      <c r="F6887" s="20" t="s">
        <v>3084</v>
      </c>
      <c r="G6887" s="20" t="s">
        <v>3085</v>
      </c>
      <c r="H6887" s="20" t="s">
        <v>40</v>
      </c>
      <c r="I6887" s="20" t="s">
        <v>41</v>
      </c>
      <c r="J6887" s="20" t="s">
        <v>31</v>
      </c>
      <c r="K6887" s="20" t="s">
        <v>12</v>
      </c>
      <c r="L6887">
        <v>200</v>
      </c>
      <c r="M6887" s="20" t="s">
        <v>13</v>
      </c>
      <c r="N6887" s="20" t="s">
        <v>14</v>
      </c>
      <c r="O6887">
        <v>13.9</v>
      </c>
      <c r="P6887">
        <v>2780</v>
      </c>
      <c r="Q6887">
        <v>31.287600000000001</v>
      </c>
      <c r="R6887" s="7">
        <v>13.9</v>
      </c>
      <c r="S6887" s="1">
        <v>2780.000063</v>
      </c>
      <c r="T6887" s="20" t="s">
        <v>314</v>
      </c>
      <c r="U6887" s="7">
        <v>31.287600000000001</v>
      </c>
      <c r="V6887" s="1">
        <v>86979.53</v>
      </c>
      <c r="W6887">
        <v>2026</v>
      </c>
    </row>
    <row r="6888" spans="1:23" hidden="1" x14ac:dyDescent="0.25">
      <c r="A6888">
        <v>72036961</v>
      </c>
      <c r="B6888" s="2">
        <v>46051</v>
      </c>
      <c r="C6888" s="20" t="s">
        <v>2666</v>
      </c>
      <c r="D6888" s="20" t="s">
        <v>996</v>
      </c>
      <c r="E6888" s="20" t="s">
        <v>997</v>
      </c>
      <c r="F6888" s="20" t="s">
        <v>3084</v>
      </c>
      <c r="G6888" s="20" t="s">
        <v>3085</v>
      </c>
      <c r="H6888" s="20" t="s">
        <v>1529</v>
      </c>
      <c r="I6888" s="20" t="s">
        <v>1530</v>
      </c>
      <c r="J6888" s="20" t="s">
        <v>31</v>
      </c>
      <c r="K6888" s="20" t="s">
        <v>12</v>
      </c>
      <c r="L6888">
        <v>150</v>
      </c>
      <c r="M6888" s="20" t="s">
        <v>13</v>
      </c>
      <c r="N6888" s="20" t="s">
        <v>14</v>
      </c>
      <c r="O6888">
        <v>14</v>
      </c>
      <c r="P6888">
        <v>2100</v>
      </c>
      <c r="Q6888">
        <v>31.287600000000001</v>
      </c>
      <c r="R6888" s="7">
        <v>14</v>
      </c>
      <c r="S6888" s="1">
        <v>2100</v>
      </c>
      <c r="T6888" s="20" t="s">
        <v>314</v>
      </c>
      <c r="U6888" s="7">
        <v>31.287600000000001</v>
      </c>
      <c r="V6888" s="1">
        <v>65703.960000000006</v>
      </c>
      <c r="W6888">
        <v>2026</v>
      </c>
    </row>
    <row r="6889" spans="1:23" hidden="1" x14ac:dyDescent="0.25">
      <c r="A6889">
        <v>72036961</v>
      </c>
      <c r="B6889" s="2">
        <v>46051</v>
      </c>
      <c r="C6889" s="20" t="s">
        <v>2666</v>
      </c>
      <c r="D6889" s="20" t="s">
        <v>996</v>
      </c>
      <c r="E6889" s="20" t="s">
        <v>997</v>
      </c>
      <c r="F6889" s="20" t="s">
        <v>3084</v>
      </c>
      <c r="G6889" s="20" t="s">
        <v>3085</v>
      </c>
      <c r="H6889" s="20" t="s">
        <v>537</v>
      </c>
      <c r="I6889" s="20" t="s">
        <v>538</v>
      </c>
      <c r="J6889" s="20" t="s">
        <v>31</v>
      </c>
      <c r="K6889" s="20" t="s">
        <v>12</v>
      </c>
      <c r="L6889">
        <v>150</v>
      </c>
      <c r="M6889" s="20" t="s">
        <v>13</v>
      </c>
      <c r="N6889" s="20" t="s">
        <v>14</v>
      </c>
      <c r="O6889">
        <v>14.7</v>
      </c>
      <c r="P6889">
        <v>2205</v>
      </c>
      <c r="Q6889">
        <v>31.287600000000001</v>
      </c>
      <c r="R6889" s="7">
        <v>14.7</v>
      </c>
      <c r="S6889" s="1">
        <v>2205.000063</v>
      </c>
      <c r="T6889" s="20" t="s">
        <v>314</v>
      </c>
      <c r="U6889" s="7">
        <v>31.287600000000001</v>
      </c>
      <c r="V6889" s="1">
        <v>68989.16</v>
      </c>
      <c r="W6889">
        <v>2026</v>
      </c>
    </row>
    <row r="6890" spans="1:23" hidden="1" x14ac:dyDescent="0.25">
      <c r="A6890">
        <v>72036738</v>
      </c>
      <c r="B6890" s="2">
        <v>46051</v>
      </c>
      <c r="C6890" s="20" t="s">
        <v>2535</v>
      </c>
      <c r="D6890" s="20" t="s">
        <v>996</v>
      </c>
      <c r="E6890" s="20" t="s">
        <v>997</v>
      </c>
      <c r="F6890" s="20" t="s">
        <v>3084</v>
      </c>
      <c r="G6890" s="20" t="s">
        <v>3085</v>
      </c>
      <c r="H6890" s="20" t="s">
        <v>44</v>
      </c>
      <c r="I6890" s="20" t="s">
        <v>45</v>
      </c>
      <c r="J6890" s="20" t="s">
        <v>31</v>
      </c>
      <c r="K6890" s="20" t="s">
        <v>12</v>
      </c>
      <c r="L6890">
        <v>100</v>
      </c>
      <c r="M6890" s="20" t="s">
        <v>13</v>
      </c>
      <c r="N6890" s="20" t="s">
        <v>14</v>
      </c>
      <c r="O6890">
        <v>9.1</v>
      </c>
      <c r="P6890">
        <v>910</v>
      </c>
      <c r="Q6890">
        <v>31.287600000000001</v>
      </c>
      <c r="R6890" s="7">
        <v>9.1</v>
      </c>
      <c r="S6890" s="1">
        <v>910.00012700000002</v>
      </c>
      <c r="T6890" s="20" t="s">
        <v>314</v>
      </c>
      <c r="U6890" s="7">
        <v>31.287600000000001</v>
      </c>
      <c r="V6890" s="1">
        <v>28471.72</v>
      </c>
      <c r="W6890">
        <v>2026</v>
      </c>
    </row>
    <row r="6891" spans="1:23" hidden="1" x14ac:dyDescent="0.25">
      <c r="A6891">
        <v>72036737</v>
      </c>
      <c r="B6891" s="2">
        <v>46051</v>
      </c>
      <c r="C6891" s="20" t="s">
        <v>2535</v>
      </c>
      <c r="D6891" s="20" t="s">
        <v>996</v>
      </c>
      <c r="E6891" s="20" t="s">
        <v>997</v>
      </c>
      <c r="F6891" s="20" t="s">
        <v>3082</v>
      </c>
      <c r="G6891" s="20" t="s">
        <v>3083</v>
      </c>
      <c r="H6891" s="20" t="s">
        <v>42</v>
      </c>
      <c r="I6891" s="20" t="s">
        <v>43</v>
      </c>
      <c r="J6891" s="20" t="s">
        <v>31</v>
      </c>
      <c r="K6891" s="20" t="s">
        <v>12</v>
      </c>
      <c r="L6891">
        <v>300</v>
      </c>
      <c r="M6891" s="20" t="s">
        <v>13</v>
      </c>
      <c r="N6891" s="20" t="s">
        <v>14</v>
      </c>
      <c r="O6891">
        <v>9</v>
      </c>
      <c r="P6891">
        <v>2700</v>
      </c>
      <c r="Q6891">
        <v>31.287600000000001</v>
      </c>
      <c r="R6891" s="7">
        <v>9</v>
      </c>
      <c r="S6891" s="1">
        <v>2700</v>
      </c>
      <c r="T6891" s="20" t="s">
        <v>314</v>
      </c>
      <c r="U6891" s="7">
        <v>31.287600000000001</v>
      </c>
      <c r="V6891" s="1">
        <v>84476.52</v>
      </c>
      <c r="W6891">
        <v>2026</v>
      </c>
    </row>
    <row r="6892" spans="1:23" hidden="1" x14ac:dyDescent="0.25">
      <c r="A6892">
        <v>72035619</v>
      </c>
      <c r="B6892" s="2">
        <v>46051</v>
      </c>
      <c r="C6892" s="20" t="s">
        <v>2479</v>
      </c>
      <c r="D6892" s="20" t="s">
        <v>996</v>
      </c>
      <c r="E6892" s="20" t="s">
        <v>997</v>
      </c>
      <c r="F6892" s="20" t="s">
        <v>3082</v>
      </c>
      <c r="G6892" s="20" t="s">
        <v>3083</v>
      </c>
      <c r="H6892" s="20" t="s">
        <v>2143</v>
      </c>
      <c r="I6892" s="20" t="s">
        <v>2144</v>
      </c>
      <c r="J6892" s="20" t="s">
        <v>31</v>
      </c>
      <c r="K6892" s="20" t="s">
        <v>12</v>
      </c>
      <c r="L6892">
        <v>600</v>
      </c>
      <c r="M6892" s="20" t="s">
        <v>13</v>
      </c>
      <c r="N6892" s="20" t="s">
        <v>14</v>
      </c>
      <c r="O6892">
        <v>9.9499999999999993</v>
      </c>
      <c r="P6892">
        <v>5970</v>
      </c>
      <c r="Q6892">
        <v>31.287600000000001</v>
      </c>
      <c r="R6892" s="7">
        <v>9.9499999999999993</v>
      </c>
      <c r="S6892" s="1">
        <v>5969.9999360000002</v>
      </c>
      <c r="T6892" s="20" t="s">
        <v>314</v>
      </c>
      <c r="U6892" s="7">
        <v>31.287600000000001</v>
      </c>
      <c r="V6892" s="1">
        <v>186786.97</v>
      </c>
      <c r="W6892">
        <v>2026</v>
      </c>
    </row>
    <row r="6893" spans="1:23" hidden="1" x14ac:dyDescent="0.25">
      <c r="A6893">
        <v>72036379</v>
      </c>
      <c r="B6893" s="2">
        <v>46051</v>
      </c>
      <c r="C6893" s="20" t="s">
        <v>2537</v>
      </c>
      <c r="D6893" s="20" t="s">
        <v>996</v>
      </c>
      <c r="E6893" s="20" t="s">
        <v>997</v>
      </c>
      <c r="F6893" s="20" t="s">
        <v>3082</v>
      </c>
      <c r="G6893" s="20" t="s">
        <v>3083</v>
      </c>
      <c r="H6893" s="20" t="s">
        <v>2143</v>
      </c>
      <c r="I6893" s="20" t="s">
        <v>2144</v>
      </c>
      <c r="J6893" s="20" t="s">
        <v>31</v>
      </c>
      <c r="K6893" s="20" t="s">
        <v>12</v>
      </c>
      <c r="L6893">
        <v>450</v>
      </c>
      <c r="M6893" s="20" t="s">
        <v>13</v>
      </c>
      <c r="N6893" s="20" t="s">
        <v>14</v>
      </c>
      <c r="O6893">
        <v>9.9499999999999993</v>
      </c>
      <c r="P6893">
        <v>4477.5</v>
      </c>
      <c r="Q6893">
        <v>31.287600000000001</v>
      </c>
      <c r="R6893" s="7">
        <v>9.9499999999999993</v>
      </c>
      <c r="S6893" s="1">
        <v>4477.5000309999996</v>
      </c>
      <c r="T6893" s="20" t="s">
        <v>314</v>
      </c>
      <c r="U6893" s="7">
        <v>31.287600000000001</v>
      </c>
      <c r="V6893" s="1">
        <v>140090.23000000001</v>
      </c>
      <c r="W6893">
        <v>2026</v>
      </c>
    </row>
    <row r="6894" spans="1:23" hidden="1" x14ac:dyDescent="0.25">
      <c r="A6894">
        <v>72036737</v>
      </c>
      <c r="B6894" s="2">
        <v>46051</v>
      </c>
      <c r="C6894" s="20" t="s">
        <v>2535</v>
      </c>
      <c r="D6894" s="20" t="s">
        <v>996</v>
      </c>
      <c r="E6894" s="20" t="s">
        <v>997</v>
      </c>
      <c r="F6894" s="20" t="s">
        <v>3082</v>
      </c>
      <c r="G6894" s="20" t="s">
        <v>3083</v>
      </c>
      <c r="H6894" s="20" t="s">
        <v>2143</v>
      </c>
      <c r="I6894" s="20" t="s">
        <v>2144</v>
      </c>
      <c r="J6894" s="20" t="s">
        <v>31</v>
      </c>
      <c r="K6894" s="20" t="s">
        <v>12</v>
      </c>
      <c r="L6894">
        <v>1025</v>
      </c>
      <c r="M6894" s="20" t="s">
        <v>13</v>
      </c>
      <c r="N6894" s="20" t="s">
        <v>14</v>
      </c>
      <c r="O6894">
        <v>9.9499999999999993</v>
      </c>
      <c r="P6894">
        <v>10198.75</v>
      </c>
      <c r="Q6894">
        <v>31.287600000000001</v>
      </c>
      <c r="R6894" s="7">
        <v>9.9499999999999993</v>
      </c>
      <c r="S6894" s="1">
        <v>10198.749984</v>
      </c>
      <c r="T6894" s="20" t="s">
        <v>314</v>
      </c>
      <c r="U6894" s="7">
        <v>31.287600000000001</v>
      </c>
      <c r="V6894" s="1">
        <v>319094.40999999997</v>
      </c>
      <c r="W6894">
        <v>2026</v>
      </c>
    </row>
    <row r="6895" spans="1:23" hidden="1" x14ac:dyDescent="0.25">
      <c r="A6895">
        <v>72036737</v>
      </c>
      <c r="B6895" s="2">
        <v>46051</v>
      </c>
      <c r="C6895" s="20" t="s">
        <v>2535</v>
      </c>
      <c r="D6895" s="20" t="s">
        <v>996</v>
      </c>
      <c r="E6895" s="20" t="s">
        <v>997</v>
      </c>
      <c r="F6895" s="20" t="s">
        <v>3082</v>
      </c>
      <c r="G6895" s="20" t="s">
        <v>3083</v>
      </c>
      <c r="H6895" s="20" t="s">
        <v>2143</v>
      </c>
      <c r="I6895" s="20" t="s">
        <v>2144</v>
      </c>
      <c r="J6895" s="20" t="s">
        <v>31</v>
      </c>
      <c r="K6895" s="20" t="s">
        <v>12</v>
      </c>
      <c r="L6895">
        <v>175</v>
      </c>
      <c r="M6895" s="20" t="s">
        <v>13</v>
      </c>
      <c r="N6895" s="20" t="s">
        <v>14</v>
      </c>
      <c r="O6895">
        <v>9.9499999999999993</v>
      </c>
      <c r="P6895">
        <v>1741.25</v>
      </c>
      <c r="Q6895">
        <v>31.287600000000001</v>
      </c>
      <c r="R6895" s="7">
        <v>9.9499999999999993</v>
      </c>
      <c r="S6895" s="1">
        <v>1741.2498880000001</v>
      </c>
      <c r="T6895" s="20" t="s">
        <v>314</v>
      </c>
      <c r="U6895" s="7">
        <v>31.287600000000001</v>
      </c>
      <c r="V6895" s="1">
        <v>54479.53</v>
      </c>
      <c r="W6895">
        <v>2026</v>
      </c>
    </row>
    <row r="6896" spans="1:23" hidden="1" x14ac:dyDescent="0.25">
      <c r="A6896">
        <v>72036737</v>
      </c>
      <c r="B6896" s="2">
        <v>46051</v>
      </c>
      <c r="C6896" s="20" t="s">
        <v>2535</v>
      </c>
      <c r="D6896" s="20" t="s">
        <v>996</v>
      </c>
      <c r="E6896" s="20" t="s">
        <v>997</v>
      </c>
      <c r="F6896" s="20" t="s">
        <v>3082</v>
      </c>
      <c r="G6896" s="20" t="s">
        <v>3083</v>
      </c>
      <c r="H6896" s="20" t="s">
        <v>959</v>
      </c>
      <c r="I6896" s="20" t="s">
        <v>960</v>
      </c>
      <c r="J6896" s="20" t="s">
        <v>31</v>
      </c>
      <c r="K6896" s="20" t="s">
        <v>12</v>
      </c>
      <c r="L6896">
        <v>200</v>
      </c>
      <c r="M6896" s="20" t="s">
        <v>13</v>
      </c>
      <c r="N6896" s="20" t="s">
        <v>14</v>
      </c>
      <c r="O6896">
        <v>15.3</v>
      </c>
      <c r="P6896">
        <v>3060</v>
      </c>
      <c r="Q6896">
        <v>31.287600000000001</v>
      </c>
      <c r="R6896" s="7">
        <v>15.3</v>
      </c>
      <c r="S6896" s="1">
        <v>3060.0001269999998</v>
      </c>
      <c r="T6896" s="20" t="s">
        <v>314</v>
      </c>
      <c r="U6896" s="7">
        <v>31.287600000000001</v>
      </c>
      <c r="V6896" s="1">
        <v>95740.06</v>
      </c>
      <c r="W6896">
        <v>2026</v>
      </c>
    </row>
    <row r="6897" spans="1:23" hidden="1" x14ac:dyDescent="0.25">
      <c r="A6897">
        <v>72036737</v>
      </c>
      <c r="B6897" s="2">
        <v>46051</v>
      </c>
      <c r="C6897" s="20" t="s">
        <v>2535</v>
      </c>
      <c r="D6897" s="20" t="s">
        <v>996</v>
      </c>
      <c r="E6897" s="20" t="s">
        <v>997</v>
      </c>
      <c r="F6897" s="20" t="s">
        <v>3082</v>
      </c>
      <c r="G6897" s="20" t="s">
        <v>3083</v>
      </c>
      <c r="H6897" s="20" t="s">
        <v>959</v>
      </c>
      <c r="I6897" s="20" t="s">
        <v>960</v>
      </c>
      <c r="J6897" s="20" t="s">
        <v>31</v>
      </c>
      <c r="K6897" s="20" t="s">
        <v>12</v>
      </c>
      <c r="L6897">
        <v>600</v>
      </c>
      <c r="M6897" s="20" t="s">
        <v>13</v>
      </c>
      <c r="N6897" s="20" t="s">
        <v>14</v>
      </c>
      <c r="O6897">
        <v>15.3</v>
      </c>
      <c r="P6897">
        <v>9180</v>
      </c>
      <c r="Q6897">
        <v>31.287600000000001</v>
      </c>
      <c r="R6897" s="7">
        <v>15.3</v>
      </c>
      <c r="S6897" s="1">
        <v>9180.0000629999995</v>
      </c>
      <c r="T6897" s="20" t="s">
        <v>314</v>
      </c>
      <c r="U6897" s="7">
        <v>31.287600000000001</v>
      </c>
      <c r="V6897" s="1">
        <v>287220.17</v>
      </c>
      <c r="W6897">
        <v>2026</v>
      </c>
    </row>
    <row r="6898" spans="1:23" hidden="1" x14ac:dyDescent="0.25">
      <c r="A6898">
        <v>72036737</v>
      </c>
      <c r="B6898" s="2">
        <v>46057</v>
      </c>
      <c r="C6898" s="20" t="s">
        <v>2535</v>
      </c>
      <c r="D6898" s="20" t="s">
        <v>996</v>
      </c>
      <c r="E6898" s="20" t="s">
        <v>997</v>
      </c>
      <c r="F6898" s="20" t="s">
        <v>4892</v>
      </c>
      <c r="G6898" s="20" t="s">
        <v>4893</v>
      </c>
      <c r="H6898" s="20" t="s">
        <v>4894</v>
      </c>
      <c r="I6898" s="20" t="s">
        <v>4895</v>
      </c>
      <c r="J6898" s="20" t="s">
        <v>31</v>
      </c>
      <c r="K6898" s="20" t="s">
        <v>12</v>
      </c>
      <c r="L6898">
        <v>25</v>
      </c>
      <c r="M6898" s="20" t="s">
        <v>13</v>
      </c>
      <c r="N6898" s="20" t="s">
        <v>14</v>
      </c>
      <c r="O6898">
        <v>15.6</v>
      </c>
      <c r="P6898">
        <v>390</v>
      </c>
      <c r="Q6898">
        <v>31.786100000000001</v>
      </c>
      <c r="R6898" s="7">
        <v>15.6</v>
      </c>
      <c r="S6898" s="1">
        <v>390.00003099999998</v>
      </c>
      <c r="T6898" s="20" t="s">
        <v>314</v>
      </c>
      <c r="U6898" s="7">
        <v>31.786100000000001</v>
      </c>
      <c r="V6898" s="1">
        <v>12396.58</v>
      </c>
      <c r="W6898">
        <v>2026</v>
      </c>
    </row>
    <row r="6899" spans="1:23" hidden="1" x14ac:dyDescent="0.25">
      <c r="A6899">
        <v>72036960</v>
      </c>
      <c r="B6899" s="2">
        <v>46057</v>
      </c>
      <c r="C6899" s="20" t="s">
        <v>2666</v>
      </c>
      <c r="D6899" s="20" t="s">
        <v>996</v>
      </c>
      <c r="E6899" s="20" t="s">
        <v>997</v>
      </c>
      <c r="F6899" s="20" t="s">
        <v>4892</v>
      </c>
      <c r="G6899" s="20" t="s">
        <v>4893</v>
      </c>
      <c r="H6899" s="20" t="s">
        <v>2147</v>
      </c>
      <c r="I6899" s="20" t="s">
        <v>2148</v>
      </c>
      <c r="J6899" s="20" t="s">
        <v>31</v>
      </c>
      <c r="K6899" s="20" t="s">
        <v>12</v>
      </c>
      <c r="L6899">
        <v>775</v>
      </c>
      <c r="M6899" s="20" t="s">
        <v>13</v>
      </c>
      <c r="N6899" s="20" t="s">
        <v>14</v>
      </c>
      <c r="O6899">
        <v>10.15</v>
      </c>
      <c r="P6899">
        <v>7866.25</v>
      </c>
      <c r="Q6899">
        <v>31.786100000000001</v>
      </c>
      <c r="R6899" s="7">
        <v>10.15</v>
      </c>
      <c r="S6899" s="1">
        <v>7866.250027</v>
      </c>
      <c r="T6899" s="20" t="s">
        <v>314</v>
      </c>
      <c r="U6899" s="7">
        <v>31.786100000000001</v>
      </c>
      <c r="V6899" s="1">
        <v>250037.41</v>
      </c>
      <c r="W6899">
        <v>2026</v>
      </c>
    </row>
    <row r="6900" spans="1:23" hidden="1" x14ac:dyDescent="0.25">
      <c r="A6900">
        <v>72036960</v>
      </c>
      <c r="B6900" s="2">
        <v>46057</v>
      </c>
      <c r="C6900" s="20" t="s">
        <v>2666</v>
      </c>
      <c r="D6900" s="20" t="s">
        <v>996</v>
      </c>
      <c r="E6900" s="20" t="s">
        <v>997</v>
      </c>
      <c r="F6900" s="20" t="s">
        <v>4892</v>
      </c>
      <c r="G6900" s="20" t="s">
        <v>4893</v>
      </c>
      <c r="H6900" s="20" t="s">
        <v>2147</v>
      </c>
      <c r="I6900" s="20" t="s">
        <v>2148</v>
      </c>
      <c r="J6900" s="20" t="s">
        <v>31</v>
      </c>
      <c r="K6900" s="20" t="s">
        <v>12</v>
      </c>
      <c r="L6900">
        <v>25</v>
      </c>
      <c r="M6900" s="20" t="s">
        <v>13</v>
      </c>
      <c r="N6900" s="20" t="s">
        <v>14</v>
      </c>
      <c r="O6900">
        <v>10.15</v>
      </c>
      <c r="P6900">
        <v>253.75</v>
      </c>
      <c r="Q6900">
        <v>31.786100000000001</v>
      </c>
      <c r="R6900" s="7">
        <v>10.15</v>
      </c>
      <c r="S6900" s="1">
        <v>253.749909</v>
      </c>
      <c r="T6900" s="20" t="s">
        <v>314</v>
      </c>
      <c r="U6900" s="7">
        <v>31.786100000000001</v>
      </c>
      <c r="V6900" s="1">
        <v>8065.72</v>
      </c>
      <c r="W6900">
        <v>2026</v>
      </c>
    </row>
    <row r="6901" spans="1:23" hidden="1" x14ac:dyDescent="0.25">
      <c r="A6901">
        <v>72036960</v>
      </c>
      <c r="B6901" s="2">
        <v>46057</v>
      </c>
      <c r="C6901" s="20" t="s">
        <v>2666</v>
      </c>
      <c r="D6901" s="20" t="s">
        <v>996</v>
      </c>
      <c r="E6901" s="20" t="s">
        <v>997</v>
      </c>
      <c r="F6901" s="20" t="s">
        <v>4892</v>
      </c>
      <c r="G6901" s="20" t="s">
        <v>4893</v>
      </c>
      <c r="H6901" s="20" t="s">
        <v>42</v>
      </c>
      <c r="I6901" s="20" t="s">
        <v>43</v>
      </c>
      <c r="J6901" s="20" t="s">
        <v>31</v>
      </c>
      <c r="K6901" s="20" t="s">
        <v>12</v>
      </c>
      <c r="L6901">
        <v>275</v>
      </c>
      <c r="M6901" s="20" t="s">
        <v>13</v>
      </c>
      <c r="N6901" s="20" t="s">
        <v>14</v>
      </c>
      <c r="O6901">
        <v>9</v>
      </c>
      <c r="P6901">
        <v>2475</v>
      </c>
      <c r="Q6901">
        <v>31.786100000000001</v>
      </c>
      <c r="R6901" s="7">
        <v>9</v>
      </c>
      <c r="S6901" s="1">
        <v>2475.000078</v>
      </c>
      <c r="T6901" s="20" t="s">
        <v>314</v>
      </c>
      <c r="U6901" s="7">
        <v>31.786100000000001</v>
      </c>
      <c r="V6901" s="1">
        <v>78670.600000000006</v>
      </c>
      <c r="W6901">
        <v>2026</v>
      </c>
    </row>
    <row r="6902" spans="1:23" hidden="1" x14ac:dyDescent="0.25">
      <c r="A6902">
        <v>72036960</v>
      </c>
      <c r="B6902" s="2">
        <v>46057</v>
      </c>
      <c r="C6902" s="20" t="s">
        <v>2666</v>
      </c>
      <c r="D6902" s="20" t="s">
        <v>996</v>
      </c>
      <c r="E6902" s="20" t="s">
        <v>997</v>
      </c>
      <c r="F6902" s="20" t="s">
        <v>4892</v>
      </c>
      <c r="G6902" s="20" t="s">
        <v>4893</v>
      </c>
      <c r="H6902" s="20" t="s">
        <v>42</v>
      </c>
      <c r="I6902" s="20" t="s">
        <v>43</v>
      </c>
      <c r="J6902" s="20" t="s">
        <v>31</v>
      </c>
      <c r="K6902" s="20" t="s">
        <v>12</v>
      </c>
      <c r="L6902">
        <v>25</v>
      </c>
      <c r="M6902" s="20" t="s">
        <v>13</v>
      </c>
      <c r="N6902" s="20" t="s">
        <v>14</v>
      </c>
      <c r="O6902">
        <v>9</v>
      </c>
      <c r="P6902">
        <v>225</v>
      </c>
      <c r="Q6902">
        <v>31.786100000000001</v>
      </c>
      <c r="R6902" s="7">
        <v>9</v>
      </c>
      <c r="S6902" s="1">
        <v>224.999921</v>
      </c>
      <c r="T6902" s="20" t="s">
        <v>314</v>
      </c>
      <c r="U6902" s="7">
        <v>31.786100000000001</v>
      </c>
      <c r="V6902" s="1">
        <v>7151.87</v>
      </c>
      <c r="W6902">
        <v>2026</v>
      </c>
    </row>
    <row r="6903" spans="1:23" hidden="1" x14ac:dyDescent="0.25">
      <c r="A6903">
        <v>72036960</v>
      </c>
      <c r="B6903" s="2">
        <v>46057</v>
      </c>
      <c r="C6903" s="20" t="s">
        <v>2666</v>
      </c>
      <c r="D6903" s="20" t="s">
        <v>996</v>
      </c>
      <c r="E6903" s="20" t="s">
        <v>997</v>
      </c>
      <c r="F6903" s="20" t="s">
        <v>4892</v>
      </c>
      <c r="G6903" s="20" t="s">
        <v>4893</v>
      </c>
      <c r="H6903" s="20" t="s">
        <v>399</v>
      </c>
      <c r="I6903" s="20" t="s">
        <v>400</v>
      </c>
      <c r="J6903" s="20" t="s">
        <v>31</v>
      </c>
      <c r="K6903" s="20" t="s">
        <v>12</v>
      </c>
      <c r="L6903">
        <v>175</v>
      </c>
      <c r="M6903" s="20" t="s">
        <v>13</v>
      </c>
      <c r="N6903" s="20" t="s">
        <v>14</v>
      </c>
      <c r="O6903">
        <v>9.25</v>
      </c>
      <c r="P6903">
        <v>1618.75</v>
      </c>
      <c r="Q6903">
        <v>31.786100000000001</v>
      </c>
      <c r="R6903" s="7">
        <v>9.25</v>
      </c>
      <c r="S6903" s="1">
        <v>1618.7500190000001</v>
      </c>
      <c r="T6903" s="20" t="s">
        <v>314</v>
      </c>
      <c r="U6903" s="7">
        <v>31.786100000000001</v>
      </c>
      <c r="V6903" s="1">
        <v>51453.75</v>
      </c>
      <c r="W6903">
        <v>2026</v>
      </c>
    </row>
    <row r="6904" spans="1:23" hidden="1" x14ac:dyDescent="0.25">
      <c r="A6904">
        <v>72036960</v>
      </c>
      <c r="B6904" s="2">
        <v>46057</v>
      </c>
      <c r="C6904" s="20" t="s">
        <v>2666</v>
      </c>
      <c r="D6904" s="20" t="s">
        <v>996</v>
      </c>
      <c r="E6904" s="20" t="s">
        <v>997</v>
      </c>
      <c r="F6904" s="20" t="s">
        <v>4892</v>
      </c>
      <c r="G6904" s="20" t="s">
        <v>4893</v>
      </c>
      <c r="H6904" s="20" t="s">
        <v>399</v>
      </c>
      <c r="I6904" s="20" t="s">
        <v>400</v>
      </c>
      <c r="J6904" s="20" t="s">
        <v>31</v>
      </c>
      <c r="K6904" s="20" t="s">
        <v>12</v>
      </c>
      <c r="L6904">
        <v>25</v>
      </c>
      <c r="M6904" s="20" t="s">
        <v>13</v>
      </c>
      <c r="N6904" s="20" t="s">
        <v>14</v>
      </c>
      <c r="O6904">
        <v>9.25</v>
      </c>
      <c r="P6904">
        <v>231.25</v>
      </c>
      <c r="Q6904">
        <v>31.786100000000001</v>
      </c>
      <c r="R6904" s="7">
        <v>9.25</v>
      </c>
      <c r="S6904" s="1">
        <v>231.250137</v>
      </c>
      <c r="T6904" s="20" t="s">
        <v>314</v>
      </c>
      <c r="U6904" s="7">
        <v>31.786100000000001</v>
      </c>
      <c r="V6904" s="1">
        <v>7350.54</v>
      </c>
      <c r="W6904">
        <v>2026</v>
      </c>
    </row>
    <row r="6905" spans="1:23" hidden="1" x14ac:dyDescent="0.25">
      <c r="A6905">
        <v>72037075</v>
      </c>
      <c r="B6905" s="2">
        <v>46057</v>
      </c>
      <c r="C6905" s="20" t="s">
        <v>3301</v>
      </c>
      <c r="D6905" s="20" t="s">
        <v>996</v>
      </c>
      <c r="E6905" s="20" t="s">
        <v>997</v>
      </c>
      <c r="F6905" s="20" t="s">
        <v>4892</v>
      </c>
      <c r="G6905" s="20" t="s">
        <v>4893</v>
      </c>
      <c r="H6905" s="20" t="s">
        <v>1343</v>
      </c>
      <c r="I6905" s="20" t="s">
        <v>1344</v>
      </c>
      <c r="J6905" s="20" t="s">
        <v>31</v>
      </c>
      <c r="K6905" s="20" t="s">
        <v>12</v>
      </c>
      <c r="L6905">
        <v>100</v>
      </c>
      <c r="M6905" s="20" t="s">
        <v>13</v>
      </c>
      <c r="N6905" s="20" t="s">
        <v>14</v>
      </c>
      <c r="O6905">
        <v>13.8</v>
      </c>
      <c r="P6905">
        <v>1380</v>
      </c>
      <c r="Q6905">
        <v>31.786100000000001</v>
      </c>
      <c r="R6905" s="7">
        <v>13.8</v>
      </c>
      <c r="S6905" s="1">
        <v>1380.0000620000001</v>
      </c>
      <c r="T6905" s="20" t="s">
        <v>314</v>
      </c>
      <c r="U6905" s="7">
        <v>31.786100000000001</v>
      </c>
      <c r="V6905" s="1">
        <v>43864.82</v>
      </c>
      <c r="W6905">
        <v>2026</v>
      </c>
    </row>
    <row r="6906" spans="1:23" hidden="1" x14ac:dyDescent="0.25">
      <c r="A6906">
        <v>72035858</v>
      </c>
      <c r="B6906" s="2">
        <v>46057</v>
      </c>
      <c r="C6906" s="20" t="s">
        <v>2538</v>
      </c>
      <c r="D6906" s="20" t="s">
        <v>996</v>
      </c>
      <c r="E6906" s="20" t="s">
        <v>997</v>
      </c>
      <c r="F6906" s="20" t="s">
        <v>4892</v>
      </c>
      <c r="G6906" s="20" t="s">
        <v>4893</v>
      </c>
      <c r="H6906" s="20" t="s">
        <v>4894</v>
      </c>
      <c r="I6906" s="20" t="s">
        <v>4895</v>
      </c>
      <c r="J6906" s="20" t="s">
        <v>31</v>
      </c>
      <c r="K6906" s="20" t="s">
        <v>12</v>
      </c>
      <c r="L6906">
        <v>25</v>
      </c>
      <c r="M6906" s="20" t="s">
        <v>13</v>
      </c>
      <c r="N6906" s="20" t="s">
        <v>14</v>
      </c>
      <c r="O6906">
        <v>15.6</v>
      </c>
      <c r="P6906">
        <v>390</v>
      </c>
      <c r="Q6906">
        <v>31.786100000000001</v>
      </c>
      <c r="R6906" s="7">
        <v>15.6</v>
      </c>
      <c r="S6906" s="1">
        <v>390.00003099999998</v>
      </c>
      <c r="T6906" s="20" t="s">
        <v>314</v>
      </c>
      <c r="U6906" s="7">
        <v>31.786100000000001</v>
      </c>
      <c r="V6906" s="1">
        <v>12396.58</v>
      </c>
      <c r="W6906">
        <v>2026</v>
      </c>
    </row>
    <row r="6907" spans="1:23" hidden="1" x14ac:dyDescent="0.25">
      <c r="A6907">
        <v>72036960</v>
      </c>
      <c r="B6907" s="2">
        <v>46057</v>
      </c>
      <c r="C6907" s="20" t="s">
        <v>2666</v>
      </c>
      <c r="D6907" s="20" t="s">
        <v>996</v>
      </c>
      <c r="E6907" s="20" t="s">
        <v>997</v>
      </c>
      <c r="F6907" s="20" t="s">
        <v>4892</v>
      </c>
      <c r="G6907" s="20" t="s">
        <v>4893</v>
      </c>
      <c r="H6907" s="20" t="s">
        <v>2143</v>
      </c>
      <c r="I6907" s="20" t="s">
        <v>2144</v>
      </c>
      <c r="J6907" s="20" t="s">
        <v>31</v>
      </c>
      <c r="K6907" s="20" t="s">
        <v>12</v>
      </c>
      <c r="L6907">
        <v>125</v>
      </c>
      <c r="M6907" s="20" t="s">
        <v>13</v>
      </c>
      <c r="N6907" s="20" t="s">
        <v>14</v>
      </c>
      <c r="O6907">
        <v>9.9499999999999993</v>
      </c>
      <c r="P6907">
        <v>1243.75</v>
      </c>
      <c r="Q6907">
        <v>31.786100000000001</v>
      </c>
      <c r="R6907" s="7">
        <v>9.9499999999999993</v>
      </c>
      <c r="S6907" s="1">
        <v>1243.749941</v>
      </c>
      <c r="T6907" s="20" t="s">
        <v>314</v>
      </c>
      <c r="U6907" s="7">
        <v>31.786100000000001</v>
      </c>
      <c r="V6907" s="1">
        <v>39533.96</v>
      </c>
      <c r="W6907">
        <v>2026</v>
      </c>
    </row>
    <row r="6908" spans="1:23" hidden="1" x14ac:dyDescent="0.25">
      <c r="A6908">
        <v>72036961</v>
      </c>
      <c r="B6908" s="2">
        <v>46057</v>
      </c>
      <c r="C6908" s="20" t="s">
        <v>2666</v>
      </c>
      <c r="D6908" s="20" t="s">
        <v>996</v>
      </c>
      <c r="E6908" s="20" t="s">
        <v>997</v>
      </c>
      <c r="F6908" s="20" t="s">
        <v>4896</v>
      </c>
      <c r="G6908" s="20" t="s">
        <v>4897</v>
      </c>
      <c r="H6908" s="20" t="s">
        <v>36</v>
      </c>
      <c r="I6908" s="20" t="s">
        <v>37</v>
      </c>
      <c r="J6908" s="20" t="s">
        <v>31</v>
      </c>
      <c r="K6908" s="20" t="s">
        <v>12</v>
      </c>
      <c r="L6908">
        <v>300</v>
      </c>
      <c r="M6908" s="20" t="s">
        <v>13</v>
      </c>
      <c r="N6908" s="20" t="s">
        <v>14</v>
      </c>
      <c r="O6908">
        <v>13.05</v>
      </c>
      <c r="P6908">
        <v>3915</v>
      </c>
      <c r="Q6908">
        <v>31.786100000000001</v>
      </c>
      <c r="R6908" s="7">
        <v>13.05</v>
      </c>
      <c r="S6908" s="1">
        <v>3914.9999520000001</v>
      </c>
      <c r="T6908" s="20" t="s">
        <v>314</v>
      </c>
      <c r="U6908" s="7">
        <v>31.786100000000001</v>
      </c>
      <c r="V6908" s="1">
        <v>124442.58</v>
      </c>
      <c r="W6908">
        <v>2026</v>
      </c>
    </row>
    <row r="6909" spans="1:23" hidden="1" x14ac:dyDescent="0.25">
      <c r="A6909">
        <v>72036961</v>
      </c>
      <c r="B6909" s="2">
        <v>46057</v>
      </c>
      <c r="C6909" s="20" t="s">
        <v>2666</v>
      </c>
      <c r="D6909" s="20" t="s">
        <v>996</v>
      </c>
      <c r="E6909" s="20" t="s">
        <v>997</v>
      </c>
      <c r="F6909" s="20" t="s">
        <v>4896</v>
      </c>
      <c r="G6909" s="20" t="s">
        <v>4897</v>
      </c>
      <c r="H6909" s="20" t="s">
        <v>4898</v>
      </c>
      <c r="I6909" s="20" t="s">
        <v>4899</v>
      </c>
      <c r="J6909" s="20" t="s">
        <v>31</v>
      </c>
      <c r="K6909" s="20" t="s">
        <v>12</v>
      </c>
      <c r="L6909">
        <v>100</v>
      </c>
      <c r="M6909" s="20" t="s">
        <v>13</v>
      </c>
      <c r="N6909" s="20" t="s">
        <v>14</v>
      </c>
      <c r="O6909">
        <v>9.5</v>
      </c>
      <c r="P6909">
        <v>950</v>
      </c>
      <c r="Q6909">
        <v>31.786100000000001</v>
      </c>
      <c r="R6909" s="7">
        <v>9.5</v>
      </c>
      <c r="S6909" s="1">
        <v>950.00015699999994</v>
      </c>
      <c r="T6909" s="20" t="s">
        <v>314</v>
      </c>
      <c r="U6909" s="7">
        <v>31.786100000000001</v>
      </c>
      <c r="V6909" s="1">
        <v>30196.799999999999</v>
      </c>
      <c r="W6909">
        <v>2026</v>
      </c>
    </row>
    <row r="6910" spans="1:23" hidden="1" x14ac:dyDescent="0.25">
      <c r="A6910">
        <v>72037076</v>
      </c>
      <c r="B6910" s="2">
        <v>46057</v>
      </c>
      <c r="C6910" s="20" t="s">
        <v>3301</v>
      </c>
      <c r="D6910" s="20" t="s">
        <v>996</v>
      </c>
      <c r="E6910" s="20" t="s">
        <v>997</v>
      </c>
      <c r="F6910" s="20" t="s">
        <v>4896</v>
      </c>
      <c r="G6910" s="20" t="s">
        <v>4897</v>
      </c>
      <c r="H6910" s="20" t="s">
        <v>840</v>
      </c>
      <c r="I6910" s="20" t="s">
        <v>841</v>
      </c>
      <c r="J6910" s="20" t="s">
        <v>31</v>
      </c>
      <c r="K6910" s="20" t="s">
        <v>12</v>
      </c>
      <c r="L6910">
        <v>200</v>
      </c>
      <c r="M6910" s="20" t="s">
        <v>13</v>
      </c>
      <c r="N6910" s="20" t="s">
        <v>14</v>
      </c>
      <c r="O6910">
        <v>12.2</v>
      </c>
      <c r="P6910">
        <v>2440</v>
      </c>
      <c r="Q6910">
        <v>31.786100000000001</v>
      </c>
      <c r="R6910" s="7">
        <v>12.2</v>
      </c>
      <c r="S6910" s="1">
        <v>2439.9998740000001</v>
      </c>
      <c r="T6910" s="20" t="s">
        <v>314</v>
      </c>
      <c r="U6910" s="7">
        <v>31.786100000000001</v>
      </c>
      <c r="V6910" s="1">
        <v>77558.080000000002</v>
      </c>
      <c r="W6910">
        <v>2026</v>
      </c>
    </row>
    <row r="6911" spans="1:23" hidden="1" x14ac:dyDescent="0.25">
      <c r="A6911">
        <v>72037451</v>
      </c>
      <c r="B6911" s="2">
        <v>46071</v>
      </c>
      <c r="C6911" s="20" t="s">
        <v>3261</v>
      </c>
      <c r="D6911" s="20" t="s">
        <v>996</v>
      </c>
      <c r="E6911" s="20" t="s">
        <v>997</v>
      </c>
      <c r="F6911" s="20" t="s">
        <v>4900</v>
      </c>
      <c r="G6911" s="20" t="s">
        <v>4901</v>
      </c>
      <c r="H6911" s="20" t="s">
        <v>3072</v>
      </c>
      <c r="I6911" s="20" t="s">
        <v>3073</v>
      </c>
      <c r="J6911" s="20" t="s">
        <v>31</v>
      </c>
      <c r="K6911" s="20" t="s">
        <v>12</v>
      </c>
      <c r="L6911">
        <v>50</v>
      </c>
      <c r="M6911" s="20" t="s">
        <v>13</v>
      </c>
      <c r="N6911" s="20" t="s">
        <v>14</v>
      </c>
      <c r="O6911">
        <v>9.1199999999999992</v>
      </c>
      <c r="P6911">
        <v>456</v>
      </c>
      <c r="Q6911">
        <v>31.449300000000001</v>
      </c>
      <c r="R6911" s="7">
        <v>9.1199999999999992</v>
      </c>
      <c r="S6911" s="1">
        <v>455.99997400000001</v>
      </c>
      <c r="T6911" s="20" t="s">
        <v>314</v>
      </c>
      <c r="U6911" s="7">
        <v>31.449300000000001</v>
      </c>
      <c r="V6911" s="1">
        <v>14340.88</v>
      </c>
      <c r="W6911">
        <v>2026</v>
      </c>
    </row>
    <row r="6912" spans="1:23" hidden="1" x14ac:dyDescent="0.25">
      <c r="A6912">
        <v>72035858</v>
      </c>
      <c r="B6912" s="2">
        <v>46071</v>
      </c>
      <c r="C6912" s="20" t="s">
        <v>2538</v>
      </c>
      <c r="D6912" s="20" t="s">
        <v>996</v>
      </c>
      <c r="E6912" s="20" t="s">
        <v>997</v>
      </c>
      <c r="F6912" s="20" t="s">
        <v>4902</v>
      </c>
      <c r="G6912" s="20" t="s">
        <v>4903</v>
      </c>
      <c r="H6912" s="20" t="s">
        <v>4904</v>
      </c>
      <c r="I6912" s="20" t="s">
        <v>4905</v>
      </c>
      <c r="J6912" s="20" t="s">
        <v>31</v>
      </c>
      <c r="K6912" s="20" t="s">
        <v>12</v>
      </c>
      <c r="L6912">
        <v>25</v>
      </c>
      <c r="M6912" s="20" t="s">
        <v>13</v>
      </c>
      <c r="N6912" s="20" t="s">
        <v>14</v>
      </c>
      <c r="O6912">
        <v>15.8</v>
      </c>
      <c r="P6912">
        <v>395</v>
      </c>
      <c r="Q6912">
        <v>31.449300000000001</v>
      </c>
      <c r="R6912" s="7">
        <v>15.8</v>
      </c>
      <c r="S6912" s="1">
        <v>394.999888</v>
      </c>
      <c r="T6912" s="20" t="s">
        <v>314</v>
      </c>
      <c r="U6912" s="7">
        <v>31.449300000000001</v>
      </c>
      <c r="V6912" s="1">
        <v>12422.47</v>
      </c>
      <c r="W6912">
        <v>2026</v>
      </c>
    </row>
    <row r="6913" spans="1:23" hidden="1" x14ac:dyDescent="0.25">
      <c r="A6913">
        <v>72036737</v>
      </c>
      <c r="B6913" s="2">
        <v>46071</v>
      </c>
      <c r="C6913" s="20" t="s">
        <v>2535</v>
      </c>
      <c r="D6913" s="20" t="s">
        <v>996</v>
      </c>
      <c r="E6913" s="20" t="s">
        <v>997</v>
      </c>
      <c r="F6913" s="20" t="s">
        <v>4902</v>
      </c>
      <c r="G6913" s="20" t="s">
        <v>4903</v>
      </c>
      <c r="H6913" s="20" t="s">
        <v>4904</v>
      </c>
      <c r="I6913" s="20" t="s">
        <v>4905</v>
      </c>
      <c r="J6913" s="20" t="s">
        <v>31</v>
      </c>
      <c r="K6913" s="20" t="s">
        <v>12</v>
      </c>
      <c r="L6913">
        <v>50</v>
      </c>
      <c r="M6913" s="20" t="s">
        <v>13</v>
      </c>
      <c r="N6913" s="20" t="s">
        <v>14</v>
      </c>
      <c r="O6913">
        <v>15.8</v>
      </c>
      <c r="P6913">
        <v>790</v>
      </c>
      <c r="Q6913">
        <v>31.449300000000001</v>
      </c>
      <c r="R6913" s="7">
        <v>15.8</v>
      </c>
      <c r="S6913" s="1">
        <v>790.00009499999999</v>
      </c>
      <c r="T6913" s="20" t="s">
        <v>314</v>
      </c>
      <c r="U6913" s="7">
        <v>31.449300000000001</v>
      </c>
      <c r="V6913" s="1">
        <v>24844.95</v>
      </c>
      <c r="W6913">
        <v>2026</v>
      </c>
    </row>
    <row r="6914" spans="1:23" hidden="1" x14ac:dyDescent="0.25">
      <c r="A6914">
        <v>72036739</v>
      </c>
      <c r="B6914" s="2">
        <v>46071</v>
      </c>
      <c r="C6914" s="20" t="s">
        <v>2535</v>
      </c>
      <c r="D6914" s="20" t="s">
        <v>996</v>
      </c>
      <c r="E6914" s="20" t="s">
        <v>997</v>
      </c>
      <c r="F6914" s="20" t="s">
        <v>4902</v>
      </c>
      <c r="G6914" s="20" t="s">
        <v>4903</v>
      </c>
      <c r="H6914" s="20" t="s">
        <v>4906</v>
      </c>
      <c r="I6914" s="20" t="s">
        <v>4907</v>
      </c>
      <c r="J6914" s="20" t="s">
        <v>31</v>
      </c>
      <c r="K6914" s="20" t="s">
        <v>12</v>
      </c>
      <c r="L6914">
        <v>75</v>
      </c>
      <c r="M6914" s="20" t="s">
        <v>13</v>
      </c>
      <c r="N6914" s="20" t="s">
        <v>14</v>
      </c>
      <c r="O6914">
        <v>20</v>
      </c>
      <c r="P6914">
        <v>1500</v>
      </c>
      <c r="Q6914">
        <v>31.449300000000001</v>
      </c>
      <c r="R6914" s="7">
        <v>20</v>
      </c>
      <c r="S6914" s="1">
        <v>1500</v>
      </c>
      <c r="T6914" s="20" t="s">
        <v>314</v>
      </c>
      <c r="U6914" s="7">
        <v>31.449300000000001</v>
      </c>
      <c r="V6914" s="1">
        <v>47173.95</v>
      </c>
      <c r="W6914">
        <v>2026</v>
      </c>
    </row>
    <row r="6915" spans="1:23" hidden="1" x14ac:dyDescent="0.25">
      <c r="A6915">
        <v>72036739</v>
      </c>
      <c r="B6915" s="2">
        <v>46071</v>
      </c>
      <c r="C6915" s="20" t="s">
        <v>2535</v>
      </c>
      <c r="D6915" s="20" t="s">
        <v>996</v>
      </c>
      <c r="E6915" s="20" t="s">
        <v>997</v>
      </c>
      <c r="F6915" s="20" t="s">
        <v>4902</v>
      </c>
      <c r="G6915" s="20" t="s">
        <v>4903</v>
      </c>
      <c r="H6915" s="20" t="s">
        <v>4908</v>
      </c>
      <c r="I6915" s="20" t="s">
        <v>4909</v>
      </c>
      <c r="J6915" s="20" t="s">
        <v>31</v>
      </c>
      <c r="K6915" s="20" t="s">
        <v>12</v>
      </c>
      <c r="L6915">
        <v>50</v>
      </c>
      <c r="M6915" s="20" t="s">
        <v>13</v>
      </c>
      <c r="N6915" s="20" t="s">
        <v>14</v>
      </c>
      <c r="O6915">
        <v>20</v>
      </c>
      <c r="P6915">
        <v>1000</v>
      </c>
      <c r="Q6915">
        <v>31.449300000000001</v>
      </c>
      <c r="R6915" s="7">
        <v>20</v>
      </c>
      <c r="S6915" s="1">
        <v>1000</v>
      </c>
      <c r="T6915" s="20" t="s">
        <v>314</v>
      </c>
      <c r="U6915" s="7">
        <v>31.449300000000001</v>
      </c>
      <c r="V6915" s="1">
        <v>31449.3</v>
      </c>
      <c r="W6915">
        <v>2026</v>
      </c>
    </row>
    <row r="6916" spans="1:23" hidden="1" x14ac:dyDescent="0.25">
      <c r="A6916">
        <v>72036960</v>
      </c>
      <c r="B6916" s="2">
        <v>46071</v>
      </c>
      <c r="C6916" s="20" t="s">
        <v>2666</v>
      </c>
      <c r="D6916" s="20" t="s">
        <v>996</v>
      </c>
      <c r="E6916" s="20" t="s">
        <v>997</v>
      </c>
      <c r="F6916" s="20" t="s">
        <v>4902</v>
      </c>
      <c r="G6916" s="20" t="s">
        <v>4903</v>
      </c>
      <c r="H6916" s="20" t="s">
        <v>2143</v>
      </c>
      <c r="I6916" s="20" t="s">
        <v>2144</v>
      </c>
      <c r="J6916" s="20" t="s">
        <v>31</v>
      </c>
      <c r="K6916" s="20" t="s">
        <v>12</v>
      </c>
      <c r="L6916">
        <v>775</v>
      </c>
      <c r="M6916" s="20" t="s">
        <v>13</v>
      </c>
      <c r="N6916" s="20" t="s">
        <v>14</v>
      </c>
      <c r="O6916">
        <v>9.9499999999999993</v>
      </c>
      <c r="P6916">
        <v>7711.25</v>
      </c>
      <c r="Q6916">
        <v>31.449300000000001</v>
      </c>
      <c r="R6916" s="7">
        <v>9.9499999999999993</v>
      </c>
      <c r="S6916" s="1">
        <v>7711.2498519999999</v>
      </c>
      <c r="T6916" s="20" t="s">
        <v>314</v>
      </c>
      <c r="U6916" s="7">
        <v>31.449300000000001</v>
      </c>
      <c r="V6916" s="1">
        <v>242513.41</v>
      </c>
      <c r="W6916">
        <v>2026</v>
      </c>
    </row>
    <row r="6917" spans="1:23" hidden="1" x14ac:dyDescent="0.25">
      <c r="A6917">
        <v>72037075</v>
      </c>
      <c r="B6917" s="2">
        <v>46071</v>
      </c>
      <c r="C6917" s="20" t="s">
        <v>3301</v>
      </c>
      <c r="D6917" s="20" t="s">
        <v>996</v>
      </c>
      <c r="E6917" s="20" t="s">
        <v>997</v>
      </c>
      <c r="F6917" s="20" t="s">
        <v>4902</v>
      </c>
      <c r="G6917" s="20" t="s">
        <v>4903</v>
      </c>
      <c r="H6917" s="20" t="s">
        <v>1760</v>
      </c>
      <c r="I6917" s="20" t="s">
        <v>1761</v>
      </c>
      <c r="J6917" s="20" t="s">
        <v>31</v>
      </c>
      <c r="K6917" s="20" t="s">
        <v>12</v>
      </c>
      <c r="L6917">
        <v>100</v>
      </c>
      <c r="M6917" s="20" t="s">
        <v>13</v>
      </c>
      <c r="N6917" s="20" t="s">
        <v>14</v>
      </c>
      <c r="O6917">
        <v>11.05</v>
      </c>
      <c r="P6917">
        <v>1105</v>
      </c>
      <c r="Q6917">
        <v>31.449300000000001</v>
      </c>
      <c r="R6917" s="7">
        <v>11.05</v>
      </c>
      <c r="S6917" s="1">
        <v>1105.0001110000001</v>
      </c>
      <c r="T6917" s="20" t="s">
        <v>314</v>
      </c>
      <c r="U6917" s="7">
        <v>31.449300000000001</v>
      </c>
      <c r="V6917" s="1">
        <v>34751.480000000003</v>
      </c>
      <c r="W6917">
        <v>2026</v>
      </c>
    </row>
    <row r="6918" spans="1:23" hidden="1" x14ac:dyDescent="0.25">
      <c r="A6918">
        <v>72037258</v>
      </c>
      <c r="B6918" s="2">
        <v>46071</v>
      </c>
      <c r="C6918" s="20" t="s">
        <v>3332</v>
      </c>
      <c r="D6918" s="20" t="s">
        <v>996</v>
      </c>
      <c r="E6918" s="20" t="s">
        <v>997</v>
      </c>
      <c r="F6918" s="20" t="s">
        <v>4902</v>
      </c>
      <c r="G6918" s="20" t="s">
        <v>4903</v>
      </c>
      <c r="H6918" s="20" t="s">
        <v>1343</v>
      </c>
      <c r="I6918" s="20" t="s">
        <v>1344</v>
      </c>
      <c r="J6918" s="20" t="s">
        <v>31</v>
      </c>
      <c r="K6918" s="20" t="s">
        <v>12</v>
      </c>
      <c r="L6918">
        <v>100</v>
      </c>
      <c r="M6918" s="20" t="s">
        <v>13</v>
      </c>
      <c r="N6918" s="20" t="s">
        <v>14</v>
      </c>
      <c r="O6918">
        <v>13.8</v>
      </c>
      <c r="P6918">
        <v>1380</v>
      </c>
      <c r="Q6918">
        <v>31.449300000000001</v>
      </c>
      <c r="R6918" s="7">
        <v>13.8</v>
      </c>
      <c r="S6918" s="1">
        <v>1379.9998720000001</v>
      </c>
      <c r="T6918" s="20" t="s">
        <v>314</v>
      </c>
      <c r="U6918" s="7">
        <v>31.449300000000001</v>
      </c>
      <c r="V6918" s="1">
        <v>43400.03</v>
      </c>
      <c r="W6918">
        <v>2026</v>
      </c>
    </row>
    <row r="6919" spans="1:23" hidden="1" x14ac:dyDescent="0.25">
      <c r="A6919">
        <v>72036961</v>
      </c>
      <c r="B6919" s="2">
        <v>46071</v>
      </c>
      <c r="C6919" s="20" t="s">
        <v>2666</v>
      </c>
      <c r="D6919" s="20" t="s">
        <v>996</v>
      </c>
      <c r="E6919" s="20" t="s">
        <v>997</v>
      </c>
      <c r="F6919" s="20" t="s">
        <v>4910</v>
      </c>
      <c r="G6919" s="20" t="s">
        <v>4911</v>
      </c>
      <c r="H6919" s="20" t="s">
        <v>1349</v>
      </c>
      <c r="I6919" s="20" t="s">
        <v>1350</v>
      </c>
      <c r="J6919" s="20" t="s">
        <v>31</v>
      </c>
      <c r="K6919" s="20" t="s">
        <v>12</v>
      </c>
      <c r="L6919">
        <v>150</v>
      </c>
      <c r="M6919" s="20" t="s">
        <v>13</v>
      </c>
      <c r="N6919" s="20" t="s">
        <v>14</v>
      </c>
      <c r="O6919">
        <v>10.3</v>
      </c>
      <c r="P6919">
        <v>1545</v>
      </c>
      <c r="Q6919">
        <v>31.449300000000001</v>
      </c>
      <c r="R6919" s="7">
        <v>10.3</v>
      </c>
      <c r="S6919" s="1">
        <v>1545.000047</v>
      </c>
      <c r="T6919" s="20" t="s">
        <v>314</v>
      </c>
      <c r="U6919" s="7">
        <v>31.449300000000001</v>
      </c>
      <c r="V6919" s="1">
        <v>48589.17</v>
      </c>
      <c r="W6919">
        <v>2026</v>
      </c>
    </row>
    <row r="6920" spans="1:23" hidden="1" x14ac:dyDescent="0.25">
      <c r="A6920">
        <v>72037259</v>
      </c>
      <c r="B6920" s="2">
        <v>46071</v>
      </c>
      <c r="C6920" s="20" t="s">
        <v>3332</v>
      </c>
      <c r="D6920" s="20" t="s">
        <v>996</v>
      </c>
      <c r="E6920" s="20" t="s">
        <v>997</v>
      </c>
      <c r="F6920" s="20" t="s">
        <v>4910</v>
      </c>
      <c r="G6920" s="20" t="s">
        <v>4911</v>
      </c>
      <c r="H6920" s="20" t="s">
        <v>2141</v>
      </c>
      <c r="I6920" s="20" t="s">
        <v>2142</v>
      </c>
      <c r="J6920" s="20" t="s">
        <v>31</v>
      </c>
      <c r="K6920" s="20" t="s">
        <v>12</v>
      </c>
      <c r="L6920">
        <v>100</v>
      </c>
      <c r="M6920" s="20" t="s">
        <v>13</v>
      </c>
      <c r="N6920" s="20" t="s">
        <v>14</v>
      </c>
      <c r="O6920">
        <v>15.75</v>
      </c>
      <c r="P6920">
        <v>1575</v>
      </c>
      <c r="Q6920">
        <v>31.449300000000001</v>
      </c>
      <c r="R6920" s="7">
        <v>15.75</v>
      </c>
      <c r="S6920" s="1">
        <v>1575.0000789999999</v>
      </c>
      <c r="T6920" s="20" t="s">
        <v>314</v>
      </c>
      <c r="U6920" s="7">
        <v>31.449300000000001</v>
      </c>
      <c r="V6920" s="1">
        <v>49532.65</v>
      </c>
      <c r="W6920">
        <v>2026</v>
      </c>
    </row>
    <row r="6921" spans="1:23" hidden="1" x14ac:dyDescent="0.25">
      <c r="A6921">
        <v>72036739</v>
      </c>
      <c r="B6921" s="2">
        <v>46071</v>
      </c>
      <c r="C6921" s="20" t="s">
        <v>2535</v>
      </c>
      <c r="D6921" s="20" t="s">
        <v>996</v>
      </c>
      <c r="E6921" s="20" t="s">
        <v>997</v>
      </c>
      <c r="F6921" s="20" t="s">
        <v>4912</v>
      </c>
      <c r="G6921" s="20" t="s">
        <v>4913</v>
      </c>
      <c r="H6921" s="20" t="s">
        <v>4906</v>
      </c>
      <c r="I6921" s="20" t="s">
        <v>4907</v>
      </c>
      <c r="J6921" s="20" t="s">
        <v>31</v>
      </c>
      <c r="K6921" s="20" t="s">
        <v>12</v>
      </c>
      <c r="L6921">
        <v>25</v>
      </c>
      <c r="M6921" s="20" t="s">
        <v>13</v>
      </c>
      <c r="N6921" s="20" t="s">
        <v>14</v>
      </c>
      <c r="O6921">
        <v>20</v>
      </c>
      <c r="P6921">
        <v>500</v>
      </c>
      <c r="Q6921">
        <v>31.449300000000001</v>
      </c>
      <c r="R6921" s="7">
        <v>20</v>
      </c>
      <c r="S6921" s="1">
        <v>500</v>
      </c>
      <c r="T6921" s="20" t="s">
        <v>314</v>
      </c>
      <c r="U6921" s="7">
        <v>31.449300000000001</v>
      </c>
      <c r="V6921" s="1">
        <v>15724.65</v>
      </c>
      <c r="W6921">
        <v>2026</v>
      </c>
    </row>
    <row r="6922" spans="1:23" hidden="1" x14ac:dyDescent="0.25">
      <c r="A6922">
        <v>72037076</v>
      </c>
      <c r="B6922" s="2">
        <v>46085</v>
      </c>
      <c r="C6922" s="20" t="s">
        <v>3301</v>
      </c>
      <c r="D6922" s="20" t="s">
        <v>996</v>
      </c>
      <c r="E6922" s="20" t="s">
        <v>997</v>
      </c>
      <c r="F6922" s="20" t="s">
        <v>5931</v>
      </c>
      <c r="G6922" s="20" t="s">
        <v>5932</v>
      </c>
      <c r="H6922" s="20" t="s">
        <v>4898</v>
      </c>
      <c r="I6922" s="20" t="s">
        <v>4899</v>
      </c>
      <c r="J6922" s="20" t="s">
        <v>31</v>
      </c>
      <c r="K6922" s="20" t="s">
        <v>12</v>
      </c>
      <c r="L6922">
        <v>25</v>
      </c>
      <c r="M6922" s="20" t="s">
        <v>13</v>
      </c>
      <c r="N6922" s="20" t="s">
        <v>14</v>
      </c>
      <c r="O6922">
        <v>9.5</v>
      </c>
      <c r="P6922">
        <v>237.5</v>
      </c>
      <c r="Q6922">
        <v>31.7837</v>
      </c>
      <c r="R6922" s="7">
        <v>9.5</v>
      </c>
      <c r="S6922" s="1">
        <v>237.50003899999999</v>
      </c>
      <c r="T6922" s="20" t="s">
        <v>314</v>
      </c>
      <c r="U6922" s="7">
        <v>31.7837</v>
      </c>
      <c r="V6922" s="1">
        <v>7548.63</v>
      </c>
      <c r="W6922">
        <v>2026</v>
      </c>
    </row>
    <row r="6923" spans="1:23" hidden="1" x14ac:dyDescent="0.25">
      <c r="A6923">
        <v>72037076</v>
      </c>
      <c r="B6923" s="2">
        <v>46085</v>
      </c>
      <c r="C6923" s="20" t="s">
        <v>3301</v>
      </c>
      <c r="D6923" s="20" t="s">
        <v>996</v>
      </c>
      <c r="E6923" s="20" t="s">
        <v>997</v>
      </c>
      <c r="F6923" s="20" t="s">
        <v>5931</v>
      </c>
      <c r="G6923" s="20" t="s">
        <v>5932</v>
      </c>
      <c r="H6923" s="20" t="s">
        <v>4898</v>
      </c>
      <c r="I6923" s="20" t="s">
        <v>4899</v>
      </c>
      <c r="J6923" s="20" t="s">
        <v>31</v>
      </c>
      <c r="K6923" s="20" t="s">
        <v>12</v>
      </c>
      <c r="L6923">
        <v>125</v>
      </c>
      <c r="M6923" s="20" t="s">
        <v>13</v>
      </c>
      <c r="N6923" s="20" t="s">
        <v>14</v>
      </c>
      <c r="O6923">
        <v>9.5</v>
      </c>
      <c r="P6923">
        <v>1187.5</v>
      </c>
      <c r="Q6923">
        <v>31.7837</v>
      </c>
      <c r="R6923" s="7">
        <v>9.5</v>
      </c>
      <c r="S6923" s="1">
        <v>1187.4998820000001</v>
      </c>
      <c r="T6923" s="20" t="s">
        <v>314</v>
      </c>
      <c r="U6923" s="7">
        <v>31.7837</v>
      </c>
      <c r="V6923" s="1">
        <v>37743.14</v>
      </c>
      <c r="W6923">
        <v>2026</v>
      </c>
    </row>
    <row r="6924" spans="1:23" hidden="1" x14ac:dyDescent="0.25">
      <c r="A6924">
        <v>72037076</v>
      </c>
      <c r="B6924" s="2">
        <v>46085</v>
      </c>
      <c r="C6924" s="20" t="s">
        <v>3301</v>
      </c>
      <c r="D6924" s="20" t="s">
        <v>996</v>
      </c>
      <c r="E6924" s="20" t="s">
        <v>997</v>
      </c>
      <c r="F6924" s="20" t="s">
        <v>5931</v>
      </c>
      <c r="G6924" s="20" t="s">
        <v>5932</v>
      </c>
      <c r="H6924" s="20" t="s">
        <v>5933</v>
      </c>
      <c r="I6924" s="20" t="s">
        <v>5934</v>
      </c>
      <c r="J6924" s="20" t="s">
        <v>31</v>
      </c>
      <c r="K6924" s="20" t="s">
        <v>12</v>
      </c>
      <c r="L6924">
        <v>100</v>
      </c>
      <c r="M6924" s="20" t="s">
        <v>13</v>
      </c>
      <c r="N6924" s="20" t="s">
        <v>14</v>
      </c>
      <c r="O6924">
        <v>11.45</v>
      </c>
      <c r="P6924">
        <v>1145</v>
      </c>
      <c r="Q6924">
        <v>31.7837</v>
      </c>
      <c r="R6924" s="7">
        <v>11.45</v>
      </c>
      <c r="S6924" s="1">
        <v>1145.0001099999999</v>
      </c>
      <c r="T6924" s="20" t="s">
        <v>314</v>
      </c>
      <c r="U6924" s="7">
        <v>31.7837</v>
      </c>
      <c r="V6924" s="1">
        <v>36392.339999999997</v>
      </c>
      <c r="W6924">
        <v>2026</v>
      </c>
    </row>
    <row r="6925" spans="1:23" hidden="1" x14ac:dyDescent="0.25">
      <c r="A6925">
        <v>72037259</v>
      </c>
      <c r="B6925" s="2">
        <v>46085</v>
      </c>
      <c r="C6925" s="20" t="s">
        <v>3332</v>
      </c>
      <c r="D6925" s="20" t="s">
        <v>996</v>
      </c>
      <c r="E6925" s="20" t="s">
        <v>997</v>
      </c>
      <c r="F6925" s="20" t="s">
        <v>5931</v>
      </c>
      <c r="G6925" s="20" t="s">
        <v>5932</v>
      </c>
      <c r="H6925" s="20" t="s">
        <v>2029</v>
      </c>
      <c r="I6925" s="20" t="s">
        <v>2030</v>
      </c>
      <c r="J6925" s="20" t="s">
        <v>31</v>
      </c>
      <c r="K6925" s="20" t="s">
        <v>12</v>
      </c>
      <c r="L6925">
        <v>50</v>
      </c>
      <c r="M6925" s="20" t="s">
        <v>13</v>
      </c>
      <c r="N6925" s="20" t="s">
        <v>14</v>
      </c>
      <c r="O6925">
        <v>14.95</v>
      </c>
      <c r="P6925">
        <v>747.5</v>
      </c>
      <c r="Q6925">
        <v>31.7837</v>
      </c>
      <c r="R6925" s="7">
        <v>14.95</v>
      </c>
      <c r="S6925" s="1">
        <v>747.50013300000001</v>
      </c>
      <c r="T6925" s="20" t="s">
        <v>314</v>
      </c>
      <c r="U6925" s="7">
        <v>31.7837</v>
      </c>
      <c r="V6925" s="1">
        <v>23758.32</v>
      </c>
      <c r="W6925">
        <v>2026</v>
      </c>
    </row>
    <row r="6926" spans="1:23" hidden="1" x14ac:dyDescent="0.25">
      <c r="A6926">
        <v>72037259</v>
      </c>
      <c r="B6926" s="2">
        <v>46085</v>
      </c>
      <c r="C6926" s="20" t="s">
        <v>3332</v>
      </c>
      <c r="D6926" s="20" t="s">
        <v>996</v>
      </c>
      <c r="E6926" s="20" t="s">
        <v>997</v>
      </c>
      <c r="F6926" s="20" t="s">
        <v>5931</v>
      </c>
      <c r="G6926" s="20" t="s">
        <v>5932</v>
      </c>
      <c r="H6926" s="20" t="s">
        <v>2029</v>
      </c>
      <c r="I6926" s="20" t="s">
        <v>2030</v>
      </c>
      <c r="J6926" s="20" t="s">
        <v>31</v>
      </c>
      <c r="K6926" s="20" t="s">
        <v>12</v>
      </c>
      <c r="L6926">
        <v>50</v>
      </c>
      <c r="M6926" s="20" t="s">
        <v>13</v>
      </c>
      <c r="N6926" s="20" t="s">
        <v>14</v>
      </c>
      <c r="O6926">
        <v>14.95</v>
      </c>
      <c r="P6926">
        <v>747.5</v>
      </c>
      <c r="Q6926">
        <v>31.7837</v>
      </c>
      <c r="R6926" s="7">
        <v>14.95</v>
      </c>
      <c r="S6926" s="1">
        <v>747.50013300000001</v>
      </c>
      <c r="T6926" s="20" t="s">
        <v>314</v>
      </c>
      <c r="U6926" s="7">
        <v>31.7837</v>
      </c>
      <c r="V6926" s="1">
        <v>23758.32</v>
      </c>
      <c r="W6926">
        <v>2026</v>
      </c>
    </row>
    <row r="6927" spans="1:23" hidden="1" x14ac:dyDescent="0.25">
      <c r="A6927">
        <v>72037259</v>
      </c>
      <c r="B6927" s="2">
        <v>46085</v>
      </c>
      <c r="C6927" s="20" t="s">
        <v>3332</v>
      </c>
      <c r="D6927" s="20" t="s">
        <v>996</v>
      </c>
      <c r="E6927" s="20" t="s">
        <v>997</v>
      </c>
      <c r="F6927" s="20" t="s">
        <v>5931</v>
      </c>
      <c r="G6927" s="20" t="s">
        <v>5932</v>
      </c>
      <c r="H6927" s="20" t="s">
        <v>36</v>
      </c>
      <c r="I6927" s="20" t="s">
        <v>37</v>
      </c>
      <c r="J6927" s="20" t="s">
        <v>31</v>
      </c>
      <c r="K6927" s="20" t="s">
        <v>12</v>
      </c>
      <c r="L6927">
        <v>100</v>
      </c>
      <c r="M6927" s="20" t="s">
        <v>13</v>
      </c>
      <c r="N6927" s="20" t="s">
        <v>14</v>
      </c>
      <c r="O6927">
        <v>13.05</v>
      </c>
      <c r="P6927">
        <v>1305</v>
      </c>
      <c r="Q6927">
        <v>31.7837</v>
      </c>
      <c r="R6927" s="7">
        <v>13.05</v>
      </c>
      <c r="S6927" s="1">
        <v>1305.000047</v>
      </c>
      <c r="T6927" s="20" t="s">
        <v>314</v>
      </c>
      <c r="U6927" s="7">
        <v>31.7837</v>
      </c>
      <c r="V6927" s="1">
        <v>41477.730000000003</v>
      </c>
      <c r="W6927">
        <v>2026</v>
      </c>
    </row>
    <row r="6928" spans="1:23" hidden="1" x14ac:dyDescent="0.25">
      <c r="A6928">
        <v>72037453</v>
      </c>
      <c r="B6928" s="2">
        <v>46085</v>
      </c>
      <c r="C6928" s="20" t="s">
        <v>3261</v>
      </c>
      <c r="D6928" s="20" t="s">
        <v>996</v>
      </c>
      <c r="E6928" s="20" t="s">
        <v>997</v>
      </c>
      <c r="F6928" s="20" t="s">
        <v>5931</v>
      </c>
      <c r="G6928" s="20" t="s">
        <v>5932</v>
      </c>
      <c r="H6928" s="20" t="s">
        <v>2141</v>
      </c>
      <c r="I6928" s="20" t="s">
        <v>2142</v>
      </c>
      <c r="J6928" s="20" t="s">
        <v>31</v>
      </c>
      <c r="K6928" s="20" t="s">
        <v>12</v>
      </c>
      <c r="L6928">
        <v>100</v>
      </c>
      <c r="M6928" s="20" t="s">
        <v>13</v>
      </c>
      <c r="N6928" s="20" t="s">
        <v>14</v>
      </c>
      <c r="O6928">
        <v>15.75</v>
      </c>
      <c r="P6928">
        <v>1575</v>
      </c>
      <c r="Q6928">
        <v>31.7837</v>
      </c>
      <c r="R6928" s="7">
        <v>15.75</v>
      </c>
      <c r="S6928" s="1">
        <v>1575.000078</v>
      </c>
      <c r="T6928" s="20" t="s">
        <v>314</v>
      </c>
      <c r="U6928" s="7">
        <v>31.7837</v>
      </c>
      <c r="V6928" s="1">
        <v>50059.33</v>
      </c>
      <c r="W6928">
        <v>2026</v>
      </c>
    </row>
    <row r="6929" spans="1:23" hidden="1" x14ac:dyDescent="0.25">
      <c r="A6929">
        <v>72037076</v>
      </c>
      <c r="B6929" s="2">
        <v>46085</v>
      </c>
      <c r="C6929" s="20" t="s">
        <v>3301</v>
      </c>
      <c r="D6929" s="20" t="s">
        <v>996</v>
      </c>
      <c r="E6929" s="20" t="s">
        <v>997</v>
      </c>
      <c r="F6929" s="20" t="s">
        <v>5931</v>
      </c>
      <c r="G6929" s="20" t="s">
        <v>5932</v>
      </c>
      <c r="H6929" s="20" t="s">
        <v>1341</v>
      </c>
      <c r="I6929" s="20" t="s">
        <v>1342</v>
      </c>
      <c r="J6929" s="20" t="s">
        <v>31</v>
      </c>
      <c r="K6929" s="20" t="s">
        <v>12</v>
      </c>
      <c r="L6929">
        <v>25</v>
      </c>
      <c r="M6929" s="20" t="s">
        <v>13</v>
      </c>
      <c r="N6929" s="20" t="s">
        <v>14</v>
      </c>
      <c r="O6929">
        <v>13.2</v>
      </c>
      <c r="P6929">
        <v>330</v>
      </c>
      <c r="Q6929">
        <v>31.7837</v>
      </c>
      <c r="R6929" s="7">
        <v>13.2</v>
      </c>
      <c r="S6929" s="1">
        <v>329.99996800000002</v>
      </c>
      <c r="T6929" s="20" t="s">
        <v>314</v>
      </c>
      <c r="U6929" s="7">
        <v>31.7837</v>
      </c>
      <c r="V6929" s="1">
        <v>10488.62</v>
      </c>
      <c r="W6929">
        <v>2026</v>
      </c>
    </row>
    <row r="6930" spans="1:23" hidden="1" x14ac:dyDescent="0.25">
      <c r="A6930">
        <v>72036379</v>
      </c>
      <c r="B6930" s="2">
        <v>46085</v>
      </c>
      <c r="C6930" s="20" t="s">
        <v>2537</v>
      </c>
      <c r="D6930" s="20" t="s">
        <v>996</v>
      </c>
      <c r="E6930" s="20" t="s">
        <v>997</v>
      </c>
      <c r="F6930" s="20" t="s">
        <v>5935</v>
      </c>
      <c r="G6930" s="20" t="s">
        <v>5936</v>
      </c>
      <c r="H6930" s="20" t="s">
        <v>1760</v>
      </c>
      <c r="I6930" s="20" t="s">
        <v>1761</v>
      </c>
      <c r="J6930" s="20" t="s">
        <v>31</v>
      </c>
      <c r="K6930" s="20" t="s">
        <v>12</v>
      </c>
      <c r="L6930">
        <v>25</v>
      </c>
      <c r="M6930" s="20" t="s">
        <v>13</v>
      </c>
      <c r="N6930" s="20" t="s">
        <v>14</v>
      </c>
      <c r="O6930">
        <v>11.05</v>
      </c>
      <c r="P6930">
        <v>276.25</v>
      </c>
      <c r="Q6930">
        <v>31.7837</v>
      </c>
      <c r="R6930" s="7">
        <v>11.05</v>
      </c>
      <c r="S6930" s="1">
        <v>276.25009</v>
      </c>
      <c r="T6930" s="20" t="s">
        <v>314</v>
      </c>
      <c r="U6930" s="7">
        <v>31.7837</v>
      </c>
      <c r="V6930" s="1">
        <v>8780.25</v>
      </c>
      <c r="W6930">
        <v>2026</v>
      </c>
    </row>
    <row r="6931" spans="1:23" hidden="1" x14ac:dyDescent="0.25">
      <c r="A6931">
        <v>72035858</v>
      </c>
      <c r="B6931" s="2">
        <v>46085</v>
      </c>
      <c r="C6931" s="20" t="s">
        <v>2538</v>
      </c>
      <c r="D6931" s="20" t="s">
        <v>996</v>
      </c>
      <c r="E6931" s="20" t="s">
        <v>997</v>
      </c>
      <c r="F6931" s="20" t="s">
        <v>5935</v>
      </c>
      <c r="G6931" s="20" t="s">
        <v>5936</v>
      </c>
      <c r="H6931" s="20" t="s">
        <v>5937</v>
      </c>
      <c r="I6931" s="20" t="s">
        <v>5938</v>
      </c>
      <c r="J6931" s="20" t="s">
        <v>31</v>
      </c>
      <c r="K6931" s="20" t="s">
        <v>12</v>
      </c>
      <c r="L6931">
        <v>25</v>
      </c>
      <c r="M6931" s="20" t="s">
        <v>13</v>
      </c>
      <c r="N6931" s="20" t="s">
        <v>14</v>
      </c>
      <c r="O6931">
        <v>0</v>
      </c>
      <c r="P6931">
        <v>0</v>
      </c>
      <c r="Q6931">
        <v>31.7837</v>
      </c>
      <c r="R6931" s="7">
        <v>0</v>
      </c>
      <c r="S6931" s="1">
        <v>0</v>
      </c>
      <c r="T6931" s="20" t="s">
        <v>314</v>
      </c>
      <c r="U6931" s="7">
        <v>31.7837</v>
      </c>
      <c r="V6931" s="1">
        <v>0</v>
      </c>
      <c r="W6931">
        <v>2026</v>
      </c>
    </row>
    <row r="6932" spans="1:23" hidden="1" x14ac:dyDescent="0.25">
      <c r="A6932">
        <v>72036737</v>
      </c>
      <c r="B6932" s="2">
        <v>46085</v>
      </c>
      <c r="C6932" s="20" t="s">
        <v>2535</v>
      </c>
      <c r="D6932" s="20" t="s">
        <v>996</v>
      </c>
      <c r="E6932" s="20" t="s">
        <v>997</v>
      </c>
      <c r="F6932" s="20" t="s">
        <v>5935</v>
      </c>
      <c r="G6932" s="20" t="s">
        <v>5936</v>
      </c>
      <c r="H6932" s="20" t="s">
        <v>5937</v>
      </c>
      <c r="I6932" s="20" t="s">
        <v>5938</v>
      </c>
      <c r="J6932" s="20" t="s">
        <v>31</v>
      </c>
      <c r="K6932" s="20" t="s">
        <v>12</v>
      </c>
      <c r="L6932">
        <v>50</v>
      </c>
      <c r="M6932" s="20" t="s">
        <v>13</v>
      </c>
      <c r="N6932" s="20" t="s">
        <v>14</v>
      </c>
      <c r="O6932">
        <v>15.8</v>
      </c>
      <c r="P6932">
        <v>790</v>
      </c>
      <c r="Q6932">
        <v>31.7837</v>
      </c>
      <c r="R6932" s="7">
        <v>15.8</v>
      </c>
      <c r="S6932" s="1">
        <v>789.99990500000001</v>
      </c>
      <c r="T6932" s="20" t="s">
        <v>314</v>
      </c>
      <c r="U6932" s="7">
        <v>31.7837</v>
      </c>
      <c r="V6932" s="1">
        <v>25109.119999999999</v>
      </c>
      <c r="W6932">
        <v>2026</v>
      </c>
    </row>
    <row r="6933" spans="1:23" hidden="1" x14ac:dyDescent="0.25">
      <c r="A6933">
        <v>72037075</v>
      </c>
      <c r="B6933" s="2">
        <v>46085</v>
      </c>
      <c r="C6933" s="20" t="s">
        <v>3301</v>
      </c>
      <c r="D6933" s="20" t="s">
        <v>996</v>
      </c>
      <c r="E6933" s="20" t="s">
        <v>997</v>
      </c>
      <c r="F6933" s="20" t="s">
        <v>5935</v>
      </c>
      <c r="G6933" s="20" t="s">
        <v>5936</v>
      </c>
      <c r="H6933" s="20" t="s">
        <v>2143</v>
      </c>
      <c r="I6933" s="20" t="s">
        <v>2144</v>
      </c>
      <c r="J6933" s="20" t="s">
        <v>31</v>
      </c>
      <c r="K6933" s="20" t="s">
        <v>12</v>
      </c>
      <c r="L6933">
        <v>125</v>
      </c>
      <c r="M6933" s="20" t="s">
        <v>13</v>
      </c>
      <c r="N6933" s="20" t="s">
        <v>14</v>
      </c>
      <c r="O6933">
        <v>9.9499999999999993</v>
      </c>
      <c r="P6933">
        <v>1243.75</v>
      </c>
      <c r="Q6933">
        <v>31.7837</v>
      </c>
      <c r="R6933" s="7">
        <v>9.9499999999999993</v>
      </c>
      <c r="S6933" s="1">
        <v>1243.750098</v>
      </c>
      <c r="T6933" s="20" t="s">
        <v>314</v>
      </c>
      <c r="U6933" s="7">
        <v>31.7837</v>
      </c>
      <c r="V6933" s="1">
        <v>39530.980000000003</v>
      </c>
      <c r="W6933">
        <v>2026</v>
      </c>
    </row>
    <row r="6934" spans="1:23" hidden="1" x14ac:dyDescent="0.25">
      <c r="A6934">
        <v>72037075</v>
      </c>
      <c r="B6934" s="2">
        <v>46085</v>
      </c>
      <c r="C6934" s="20" t="s">
        <v>3301</v>
      </c>
      <c r="D6934" s="20" t="s">
        <v>996</v>
      </c>
      <c r="E6934" s="20" t="s">
        <v>997</v>
      </c>
      <c r="F6934" s="20" t="s">
        <v>5935</v>
      </c>
      <c r="G6934" s="20" t="s">
        <v>5936</v>
      </c>
      <c r="H6934" s="20" t="s">
        <v>5939</v>
      </c>
      <c r="I6934" s="20" t="s">
        <v>5940</v>
      </c>
      <c r="J6934" s="20" t="s">
        <v>31</v>
      </c>
      <c r="K6934" s="20" t="s">
        <v>12</v>
      </c>
      <c r="L6934">
        <v>100</v>
      </c>
      <c r="M6934" s="20" t="s">
        <v>13</v>
      </c>
      <c r="N6934" s="20" t="s">
        <v>14</v>
      </c>
      <c r="O6934">
        <v>8.6999999999999993</v>
      </c>
      <c r="P6934">
        <v>870</v>
      </c>
      <c r="Q6934">
        <v>31.7837</v>
      </c>
      <c r="R6934" s="7">
        <v>8.6999999999999993</v>
      </c>
      <c r="S6934" s="1">
        <v>870.00003100000004</v>
      </c>
      <c r="T6934" s="20" t="s">
        <v>314</v>
      </c>
      <c r="U6934" s="7">
        <v>31.7837</v>
      </c>
      <c r="V6934" s="1">
        <v>27651.82</v>
      </c>
      <c r="W6934">
        <v>2026</v>
      </c>
    </row>
    <row r="6935" spans="1:23" hidden="1" x14ac:dyDescent="0.25">
      <c r="A6935">
        <v>72037075</v>
      </c>
      <c r="B6935" s="2">
        <v>46085</v>
      </c>
      <c r="C6935" s="20" t="s">
        <v>3301</v>
      </c>
      <c r="D6935" s="20" t="s">
        <v>996</v>
      </c>
      <c r="E6935" s="20" t="s">
        <v>997</v>
      </c>
      <c r="F6935" s="20" t="s">
        <v>5935</v>
      </c>
      <c r="G6935" s="20" t="s">
        <v>5936</v>
      </c>
      <c r="H6935" s="20" t="s">
        <v>2147</v>
      </c>
      <c r="I6935" s="20" t="s">
        <v>2148</v>
      </c>
      <c r="J6935" s="20" t="s">
        <v>31</v>
      </c>
      <c r="K6935" s="20" t="s">
        <v>12</v>
      </c>
      <c r="L6935">
        <v>600</v>
      </c>
      <c r="M6935" s="20" t="s">
        <v>13</v>
      </c>
      <c r="N6935" s="20" t="s">
        <v>14</v>
      </c>
      <c r="O6935">
        <v>10.15</v>
      </c>
      <c r="P6935">
        <v>6090</v>
      </c>
      <c r="Q6935">
        <v>31.7837</v>
      </c>
      <c r="R6935" s="7">
        <v>10.15</v>
      </c>
      <c r="S6935" s="1">
        <v>6089.9999049999997</v>
      </c>
      <c r="T6935" s="20" t="s">
        <v>314</v>
      </c>
      <c r="U6935" s="7">
        <v>31.7837</v>
      </c>
      <c r="V6935" s="1">
        <v>193562.73</v>
      </c>
      <c r="W6935">
        <v>2026</v>
      </c>
    </row>
    <row r="6936" spans="1:23" hidden="1" x14ac:dyDescent="0.25">
      <c r="A6936">
        <v>72037452</v>
      </c>
      <c r="B6936" s="2">
        <v>46085</v>
      </c>
      <c r="C6936" s="20" t="s">
        <v>3261</v>
      </c>
      <c r="D6936" s="20" t="s">
        <v>996</v>
      </c>
      <c r="E6936" s="20" t="s">
        <v>997</v>
      </c>
      <c r="F6936" s="20" t="s">
        <v>5935</v>
      </c>
      <c r="G6936" s="20" t="s">
        <v>5936</v>
      </c>
      <c r="H6936" s="20" t="s">
        <v>2035</v>
      </c>
      <c r="I6936" s="20" t="s">
        <v>2036</v>
      </c>
      <c r="J6936" s="20" t="s">
        <v>31</v>
      </c>
      <c r="K6936" s="20" t="s">
        <v>12</v>
      </c>
      <c r="L6936">
        <v>30</v>
      </c>
      <c r="M6936" s="20" t="s">
        <v>13</v>
      </c>
      <c r="N6936" s="20" t="s">
        <v>14</v>
      </c>
      <c r="O6936">
        <v>11.8</v>
      </c>
      <c r="P6936">
        <v>354</v>
      </c>
      <c r="Q6936">
        <v>31.7837</v>
      </c>
      <c r="R6936" s="7">
        <v>11.8</v>
      </c>
      <c r="S6936" s="1">
        <v>354.00000599999998</v>
      </c>
      <c r="T6936" s="20" t="s">
        <v>314</v>
      </c>
      <c r="U6936" s="7">
        <v>31.7837</v>
      </c>
      <c r="V6936" s="1">
        <v>11251.43</v>
      </c>
      <c r="W6936">
        <v>2026</v>
      </c>
    </row>
    <row r="6937" spans="1:23" hidden="1" x14ac:dyDescent="0.25">
      <c r="A6937">
        <v>72037258</v>
      </c>
      <c r="B6937" s="2">
        <v>46085</v>
      </c>
      <c r="C6937" s="20" t="s">
        <v>3332</v>
      </c>
      <c r="D6937" s="20" t="s">
        <v>996</v>
      </c>
      <c r="E6937" s="20" t="s">
        <v>997</v>
      </c>
      <c r="F6937" s="20" t="s">
        <v>5935</v>
      </c>
      <c r="G6937" s="20" t="s">
        <v>5936</v>
      </c>
      <c r="H6937" s="20" t="s">
        <v>2147</v>
      </c>
      <c r="I6937" s="20" t="s">
        <v>2148</v>
      </c>
      <c r="J6937" s="20" t="s">
        <v>31</v>
      </c>
      <c r="K6937" s="20" t="s">
        <v>12</v>
      </c>
      <c r="L6937">
        <v>50</v>
      </c>
      <c r="M6937" s="20" t="s">
        <v>13</v>
      </c>
      <c r="N6937" s="20" t="s">
        <v>14</v>
      </c>
      <c r="O6937">
        <v>10.15</v>
      </c>
      <c r="P6937">
        <v>507.5</v>
      </c>
      <c r="Q6937">
        <v>31.7837</v>
      </c>
      <c r="R6937" s="7">
        <v>10.15</v>
      </c>
      <c r="S6937" s="1">
        <v>507.50006999999999</v>
      </c>
      <c r="T6937" s="20" t="s">
        <v>314</v>
      </c>
      <c r="U6937" s="7">
        <v>31.7837</v>
      </c>
      <c r="V6937" s="1">
        <v>16130.23</v>
      </c>
      <c r="W6937">
        <v>2026</v>
      </c>
    </row>
    <row r="6938" spans="1:23" hidden="1" x14ac:dyDescent="0.25">
      <c r="A6938">
        <v>72037258</v>
      </c>
      <c r="B6938" s="2">
        <v>46085</v>
      </c>
      <c r="C6938" s="20" t="s">
        <v>3332</v>
      </c>
      <c r="D6938" s="20" t="s">
        <v>996</v>
      </c>
      <c r="E6938" s="20" t="s">
        <v>997</v>
      </c>
      <c r="F6938" s="20" t="s">
        <v>5935</v>
      </c>
      <c r="G6938" s="20" t="s">
        <v>5936</v>
      </c>
      <c r="H6938" s="20" t="s">
        <v>2147</v>
      </c>
      <c r="I6938" s="20" t="s">
        <v>2148</v>
      </c>
      <c r="J6938" s="20" t="s">
        <v>31</v>
      </c>
      <c r="K6938" s="20" t="s">
        <v>12</v>
      </c>
      <c r="L6938">
        <v>50</v>
      </c>
      <c r="M6938" s="20" t="s">
        <v>13</v>
      </c>
      <c r="N6938" s="20" t="s">
        <v>14</v>
      </c>
      <c r="O6938">
        <v>10.15</v>
      </c>
      <c r="P6938">
        <v>507.5</v>
      </c>
      <c r="Q6938">
        <v>31.7837</v>
      </c>
      <c r="R6938" s="7">
        <v>10.15</v>
      </c>
      <c r="S6938" s="1">
        <v>507.50006999999999</v>
      </c>
      <c r="T6938" s="20" t="s">
        <v>314</v>
      </c>
      <c r="U6938" s="7">
        <v>31.7837</v>
      </c>
      <c r="V6938" s="1">
        <v>16130.23</v>
      </c>
      <c r="W6938">
        <v>2026</v>
      </c>
    </row>
    <row r="6939" spans="1:23" hidden="1" x14ac:dyDescent="0.25">
      <c r="A6939">
        <v>72037258</v>
      </c>
      <c r="B6939" s="2">
        <v>46085</v>
      </c>
      <c r="C6939" s="20" t="s">
        <v>3332</v>
      </c>
      <c r="D6939" s="20" t="s">
        <v>996</v>
      </c>
      <c r="E6939" s="20" t="s">
        <v>997</v>
      </c>
      <c r="F6939" s="20" t="s">
        <v>5935</v>
      </c>
      <c r="G6939" s="20" t="s">
        <v>5936</v>
      </c>
      <c r="H6939" s="20" t="s">
        <v>2147</v>
      </c>
      <c r="I6939" s="20" t="s">
        <v>2148</v>
      </c>
      <c r="J6939" s="20" t="s">
        <v>31</v>
      </c>
      <c r="K6939" s="20" t="s">
        <v>12</v>
      </c>
      <c r="L6939">
        <v>500</v>
      </c>
      <c r="M6939" s="20" t="s">
        <v>13</v>
      </c>
      <c r="N6939" s="20" t="s">
        <v>14</v>
      </c>
      <c r="O6939">
        <v>10.15</v>
      </c>
      <c r="P6939">
        <v>5075</v>
      </c>
      <c r="Q6939">
        <v>31.7837</v>
      </c>
      <c r="R6939" s="7">
        <v>10.15</v>
      </c>
      <c r="S6939" s="1">
        <v>5075.000078</v>
      </c>
      <c r="T6939" s="20" t="s">
        <v>314</v>
      </c>
      <c r="U6939" s="7">
        <v>31.7837</v>
      </c>
      <c r="V6939" s="1">
        <v>161302.28</v>
      </c>
      <c r="W6939">
        <v>2026</v>
      </c>
    </row>
    <row r="6940" spans="1:23" hidden="1" x14ac:dyDescent="0.25">
      <c r="A6940">
        <v>72037452</v>
      </c>
      <c r="B6940" s="2">
        <v>46085</v>
      </c>
      <c r="C6940" s="20" t="s">
        <v>3261</v>
      </c>
      <c r="D6940" s="20" t="s">
        <v>996</v>
      </c>
      <c r="E6940" s="20" t="s">
        <v>997</v>
      </c>
      <c r="F6940" s="20" t="s">
        <v>5935</v>
      </c>
      <c r="G6940" s="20" t="s">
        <v>5936</v>
      </c>
      <c r="H6940" s="20" t="s">
        <v>399</v>
      </c>
      <c r="I6940" s="20" t="s">
        <v>400</v>
      </c>
      <c r="J6940" s="20" t="s">
        <v>31</v>
      </c>
      <c r="K6940" s="20" t="s">
        <v>12</v>
      </c>
      <c r="L6940">
        <v>25</v>
      </c>
      <c r="M6940" s="20" t="s">
        <v>13</v>
      </c>
      <c r="N6940" s="20" t="s">
        <v>14</v>
      </c>
      <c r="O6940">
        <v>9.25</v>
      </c>
      <c r="P6940">
        <v>231.25</v>
      </c>
      <c r="Q6940">
        <v>31.7837</v>
      </c>
      <c r="R6940" s="7">
        <v>9.25</v>
      </c>
      <c r="S6940" s="1">
        <v>231.24997999999999</v>
      </c>
      <c r="T6940" s="20" t="s">
        <v>314</v>
      </c>
      <c r="U6940" s="7">
        <v>31.7837</v>
      </c>
      <c r="V6940" s="1">
        <v>7349.98</v>
      </c>
      <c r="W6940">
        <v>2026</v>
      </c>
    </row>
    <row r="6941" spans="1:23" hidden="1" x14ac:dyDescent="0.25">
      <c r="A6941">
        <v>72037452</v>
      </c>
      <c r="B6941" s="2">
        <v>46085</v>
      </c>
      <c r="C6941" s="20" t="s">
        <v>3261</v>
      </c>
      <c r="D6941" s="20" t="s">
        <v>996</v>
      </c>
      <c r="E6941" s="20" t="s">
        <v>997</v>
      </c>
      <c r="F6941" s="20" t="s">
        <v>5935</v>
      </c>
      <c r="G6941" s="20" t="s">
        <v>5936</v>
      </c>
      <c r="H6941" s="20" t="s">
        <v>399</v>
      </c>
      <c r="I6941" s="20" t="s">
        <v>400</v>
      </c>
      <c r="J6941" s="20" t="s">
        <v>31</v>
      </c>
      <c r="K6941" s="20" t="s">
        <v>12</v>
      </c>
      <c r="L6941">
        <v>175</v>
      </c>
      <c r="M6941" s="20" t="s">
        <v>13</v>
      </c>
      <c r="N6941" s="20" t="s">
        <v>14</v>
      </c>
      <c r="O6941">
        <v>9.25</v>
      </c>
      <c r="P6941">
        <v>1618.75</v>
      </c>
      <c r="Q6941">
        <v>31.7837</v>
      </c>
      <c r="R6941" s="7">
        <v>9.25</v>
      </c>
      <c r="S6941" s="1">
        <v>1618.7498619999999</v>
      </c>
      <c r="T6941" s="20" t="s">
        <v>314</v>
      </c>
      <c r="U6941" s="7">
        <v>31.7837</v>
      </c>
      <c r="V6941" s="1">
        <v>51449.86</v>
      </c>
      <c r="W6941">
        <v>2026</v>
      </c>
    </row>
    <row r="6942" spans="1:23" hidden="1" x14ac:dyDescent="0.25">
      <c r="A6942">
        <v>72037450</v>
      </c>
      <c r="B6942" s="2">
        <v>46085</v>
      </c>
      <c r="C6942" s="20" t="s">
        <v>3261</v>
      </c>
      <c r="D6942" s="20" t="s">
        <v>996</v>
      </c>
      <c r="E6942" s="20" t="s">
        <v>997</v>
      </c>
      <c r="F6942" s="20" t="s">
        <v>5935</v>
      </c>
      <c r="G6942" s="20" t="s">
        <v>5936</v>
      </c>
      <c r="H6942" s="20" t="s">
        <v>1541</v>
      </c>
      <c r="I6942" s="20" t="s">
        <v>1542</v>
      </c>
      <c r="J6942" s="20" t="s">
        <v>31</v>
      </c>
      <c r="K6942" s="20" t="s">
        <v>12</v>
      </c>
      <c r="L6942">
        <v>78</v>
      </c>
      <c r="M6942" s="20" t="s">
        <v>13</v>
      </c>
      <c r="N6942" s="20" t="s">
        <v>14</v>
      </c>
      <c r="O6942">
        <v>11.178459999999999</v>
      </c>
      <c r="P6942">
        <v>871.92</v>
      </c>
      <c r="Q6942">
        <v>31.7837</v>
      </c>
      <c r="R6942" s="7">
        <v>11.178459999999999</v>
      </c>
      <c r="S6942" s="1">
        <v>871.91988300000003</v>
      </c>
      <c r="T6942" s="20" t="s">
        <v>314</v>
      </c>
      <c r="U6942" s="7">
        <v>31.7837</v>
      </c>
      <c r="V6942" s="1">
        <v>27712.84</v>
      </c>
      <c r="W6942">
        <v>2026</v>
      </c>
    </row>
    <row r="6943" spans="1:23" hidden="1" x14ac:dyDescent="0.25">
      <c r="A6943">
        <v>72037452</v>
      </c>
      <c r="B6943" s="2">
        <v>46085</v>
      </c>
      <c r="C6943" s="20" t="s">
        <v>3261</v>
      </c>
      <c r="D6943" s="20" t="s">
        <v>996</v>
      </c>
      <c r="E6943" s="20" t="s">
        <v>997</v>
      </c>
      <c r="F6943" s="20" t="s">
        <v>5935</v>
      </c>
      <c r="G6943" s="20" t="s">
        <v>5936</v>
      </c>
      <c r="H6943" s="20" t="s">
        <v>2031</v>
      </c>
      <c r="I6943" s="20" t="s">
        <v>2032</v>
      </c>
      <c r="J6943" s="20" t="s">
        <v>31</v>
      </c>
      <c r="K6943" s="20" t="s">
        <v>12</v>
      </c>
      <c r="L6943">
        <v>41.6</v>
      </c>
      <c r="M6943" s="20" t="s">
        <v>13</v>
      </c>
      <c r="N6943" s="20" t="s">
        <v>14</v>
      </c>
      <c r="O6943">
        <v>11.8</v>
      </c>
      <c r="P6943">
        <v>490.88</v>
      </c>
      <c r="Q6943">
        <v>31.7837</v>
      </c>
      <c r="R6943" s="7">
        <v>11.8</v>
      </c>
      <c r="S6943" s="1">
        <v>490.87991599999998</v>
      </c>
      <c r="T6943" s="20" t="s">
        <v>314</v>
      </c>
      <c r="U6943" s="7">
        <v>31.7837</v>
      </c>
      <c r="V6943" s="1">
        <v>15601.98</v>
      </c>
      <c r="W6943">
        <v>2026</v>
      </c>
    </row>
    <row r="6944" spans="1:23" hidden="1" x14ac:dyDescent="0.25">
      <c r="A6944">
        <v>72037450</v>
      </c>
      <c r="B6944" s="2">
        <v>46085</v>
      </c>
      <c r="C6944" s="20" t="s">
        <v>3261</v>
      </c>
      <c r="D6944" s="20" t="s">
        <v>996</v>
      </c>
      <c r="E6944" s="20" t="s">
        <v>997</v>
      </c>
      <c r="F6944" s="20" t="s">
        <v>5935</v>
      </c>
      <c r="G6944" s="20" t="s">
        <v>5936</v>
      </c>
      <c r="H6944" s="20" t="s">
        <v>1533</v>
      </c>
      <c r="I6944" s="20" t="s">
        <v>1534</v>
      </c>
      <c r="J6944" s="20" t="s">
        <v>31</v>
      </c>
      <c r="K6944" s="20" t="s">
        <v>12</v>
      </c>
      <c r="L6944">
        <v>20.5</v>
      </c>
      <c r="M6944" s="20" t="s">
        <v>13</v>
      </c>
      <c r="N6944" s="20" t="s">
        <v>14</v>
      </c>
      <c r="O6944">
        <v>10.872199999999999</v>
      </c>
      <c r="P6944">
        <v>222.88</v>
      </c>
      <c r="Q6944">
        <v>31.7837</v>
      </c>
      <c r="R6944" s="7">
        <v>10.872199</v>
      </c>
      <c r="S6944" s="1">
        <v>222.879966</v>
      </c>
      <c r="T6944" s="20" t="s">
        <v>314</v>
      </c>
      <c r="U6944" s="7">
        <v>31.7837</v>
      </c>
      <c r="V6944" s="1">
        <v>7083.95</v>
      </c>
      <c r="W6944">
        <v>2026</v>
      </c>
    </row>
    <row r="6945" spans="1:23" hidden="1" x14ac:dyDescent="0.25">
      <c r="A6945">
        <v>72037450</v>
      </c>
      <c r="B6945" s="2">
        <v>46085</v>
      </c>
      <c r="C6945" s="20" t="s">
        <v>3261</v>
      </c>
      <c r="D6945" s="20" t="s">
        <v>996</v>
      </c>
      <c r="E6945" s="20" t="s">
        <v>997</v>
      </c>
      <c r="F6945" s="20" t="s">
        <v>5935</v>
      </c>
      <c r="G6945" s="20" t="s">
        <v>5936</v>
      </c>
      <c r="H6945" s="20" t="s">
        <v>1533</v>
      </c>
      <c r="I6945" s="20" t="s">
        <v>1534</v>
      </c>
      <c r="J6945" s="20" t="s">
        <v>31</v>
      </c>
      <c r="K6945" s="20" t="s">
        <v>12</v>
      </c>
      <c r="L6945">
        <v>41</v>
      </c>
      <c r="M6945" s="20" t="s">
        <v>13</v>
      </c>
      <c r="N6945" s="20" t="s">
        <v>14</v>
      </c>
      <c r="O6945">
        <v>11.2</v>
      </c>
      <c r="P6945">
        <v>459.2</v>
      </c>
      <c r="Q6945">
        <v>31.7837</v>
      </c>
      <c r="R6945" s="7">
        <v>11.2</v>
      </c>
      <c r="S6945" s="1">
        <v>459.20015599999999</v>
      </c>
      <c r="T6945" s="20" t="s">
        <v>314</v>
      </c>
      <c r="U6945" s="7">
        <v>31.7837</v>
      </c>
      <c r="V6945" s="1">
        <v>14595.08</v>
      </c>
      <c r="W6945">
        <v>2026</v>
      </c>
    </row>
    <row r="6946" spans="1:23" hidden="1" x14ac:dyDescent="0.25">
      <c r="A6946">
        <v>72037258</v>
      </c>
      <c r="B6946" s="2">
        <v>46085</v>
      </c>
      <c r="C6946" s="20" t="s">
        <v>3332</v>
      </c>
      <c r="D6946" s="20" t="s">
        <v>996</v>
      </c>
      <c r="E6946" s="20" t="s">
        <v>997</v>
      </c>
      <c r="F6946" s="20" t="s">
        <v>5935</v>
      </c>
      <c r="G6946" s="20" t="s">
        <v>5936</v>
      </c>
      <c r="H6946" s="20" t="s">
        <v>5939</v>
      </c>
      <c r="I6946" s="20" t="s">
        <v>5940</v>
      </c>
      <c r="J6946" s="20" t="s">
        <v>31</v>
      </c>
      <c r="K6946" s="20" t="s">
        <v>12</v>
      </c>
      <c r="L6946">
        <v>75</v>
      </c>
      <c r="M6946" s="20" t="s">
        <v>13</v>
      </c>
      <c r="N6946" s="20" t="s">
        <v>14</v>
      </c>
      <c r="O6946">
        <v>8.6999999999999993</v>
      </c>
      <c r="P6946">
        <v>652.5</v>
      </c>
      <c r="Q6946">
        <v>31.7837</v>
      </c>
      <c r="R6946" s="7">
        <v>8.6999999999999993</v>
      </c>
      <c r="S6946" s="1">
        <v>652.499866</v>
      </c>
      <c r="T6946" s="20" t="s">
        <v>314</v>
      </c>
      <c r="U6946" s="7">
        <v>31.7837</v>
      </c>
      <c r="V6946" s="1">
        <v>20738.86</v>
      </c>
      <c r="W6946">
        <v>2026</v>
      </c>
    </row>
    <row r="6947" spans="1:23" hidden="1" x14ac:dyDescent="0.25">
      <c r="A6947">
        <v>72037258</v>
      </c>
      <c r="B6947" s="2">
        <v>46085</v>
      </c>
      <c r="C6947" s="20" t="s">
        <v>3332</v>
      </c>
      <c r="D6947" s="20" t="s">
        <v>996</v>
      </c>
      <c r="E6947" s="20" t="s">
        <v>997</v>
      </c>
      <c r="F6947" s="20" t="s">
        <v>5935</v>
      </c>
      <c r="G6947" s="20" t="s">
        <v>5936</v>
      </c>
      <c r="H6947" s="20" t="s">
        <v>1760</v>
      </c>
      <c r="I6947" s="20" t="s">
        <v>1761</v>
      </c>
      <c r="J6947" s="20" t="s">
        <v>31</v>
      </c>
      <c r="K6947" s="20" t="s">
        <v>12</v>
      </c>
      <c r="L6947">
        <v>100</v>
      </c>
      <c r="M6947" s="20" t="s">
        <v>13</v>
      </c>
      <c r="N6947" s="20" t="s">
        <v>14</v>
      </c>
      <c r="O6947">
        <v>11.05</v>
      </c>
      <c r="P6947">
        <v>1105</v>
      </c>
      <c r="Q6947">
        <v>31.7837</v>
      </c>
      <c r="R6947" s="7">
        <v>11.05</v>
      </c>
      <c r="S6947" s="1">
        <v>1105.000047</v>
      </c>
      <c r="T6947" s="20" t="s">
        <v>314</v>
      </c>
      <c r="U6947" s="7">
        <v>31.7837</v>
      </c>
      <c r="V6947" s="1">
        <v>35120.99</v>
      </c>
      <c r="W6947">
        <v>2026</v>
      </c>
    </row>
    <row r="6948" spans="1:23" hidden="1" x14ac:dyDescent="0.25">
      <c r="A6948">
        <v>72037258</v>
      </c>
      <c r="B6948" s="2">
        <v>46085</v>
      </c>
      <c r="C6948" s="20" t="s">
        <v>3332</v>
      </c>
      <c r="D6948" s="20" t="s">
        <v>996</v>
      </c>
      <c r="E6948" s="20" t="s">
        <v>997</v>
      </c>
      <c r="F6948" s="20" t="s">
        <v>5935</v>
      </c>
      <c r="G6948" s="20" t="s">
        <v>5936</v>
      </c>
      <c r="H6948" s="20" t="s">
        <v>5941</v>
      </c>
      <c r="I6948" s="20" t="s">
        <v>5942</v>
      </c>
      <c r="J6948" s="20" t="s">
        <v>31</v>
      </c>
      <c r="K6948" s="20" t="s">
        <v>12</v>
      </c>
      <c r="L6948">
        <v>75</v>
      </c>
      <c r="M6948" s="20" t="s">
        <v>13</v>
      </c>
      <c r="N6948" s="20" t="s">
        <v>14</v>
      </c>
      <c r="O6948">
        <v>15.8</v>
      </c>
      <c r="P6948">
        <v>1185</v>
      </c>
      <c r="Q6948">
        <v>31.7837</v>
      </c>
      <c r="R6948" s="7">
        <v>15.8</v>
      </c>
      <c r="S6948" s="1">
        <v>1184.9998579999999</v>
      </c>
      <c r="T6948" s="20" t="s">
        <v>314</v>
      </c>
      <c r="U6948" s="7">
        <v>31.7837</v>
      </c>
      <c r="V6948" s="1">
        <v>37663.68</v>
      </c>
      <c r="W6948">
        <v>2026</v>
      </c>
    </row>
    <row r="6949" spans="1:23" hidden="1" x14ac:dyDescent="0.25">
      <c r="A6949">
        <v>72037258</v>
      </c>
      <c r="B6949" s="2">
        <v>46085</v>
      </c>
      <c r="C6949" s="20" t="s">
        <v>3332</v>
      </c>
      <c r="D6949" s="20" t="s">
        <v>996</v>
      </c>
      <c r="E6949" s="20" t="s">
        <v>997</v>
      </c>
      <c r="F6949" s="20" t="s">
        <v>5935</v>
      </c>
      <c r="G6949" s="20" t="s">
        <v>5936</v>
      </c>
      <c r="H6949" s="20" t="s">
        <v>5941</v>
      </c>
      <c r="I6949" s="20" t="s">
        <v>5942</v>
      </c>
      <c r="J6949" s="20" t="s">
        <v>31</v>
      </c>
      <c r="K6949" s="20" t="s">
        <v>12</v>
      </c>
      <c r="L6949">
        <v>75</v>
      </c>
      <c r="M6949" s="20" t="s">
        <v>13</v>
      </c>
      <c r="N6949" s="20" t="s">
        <v>14</v>
      </c>
      <c r="O6949">
        <v>15.8</v>
      </c>
      <c r="P6949">
        <v>1185</v>
      </c>
      <c r="Q6949">
        <v>31.7837</v>
      </c>
      <c r="R6949" s="7">
        <v>15.8</v>
      </c>
      <c r="S6949" s="1">
        <v>1184.9998579999999</v>
      </c>
      <c r="T6949" s="20" t="s">
        <v>314</v>
      </c>
      <c r="U6949" s="7">
        <v>31.7837</v>
      </c>
      <c r="V6949" s="1">
        <v>37663.68</v>
      </c>
      <c r="W6949">
        <v>2026</v>
      </c>
    </row>
    <row r="6950" spans="1:23" hidden="1" x14ac:dyDescent="0.25">
      <c r="A6950">
        <v>72037450</v>
      </c>
      <c r="B6950" s="2">
        <v>46085</v>
      </c>
      <c r="C6950" s="20" t="s">
        <v>3261</v>
      </c>
      <c r="D6950" s="20" t="s">
        <v>996</v>
      </c>
      <c r="E6950" s="20" t="s">
        <v>997</v>
      </c>
      <c r="F6950" s="20" t="s">
        <v>5935</v>
      </c>
      <c r="G6950" s="20" t="s">
        <v>5936</v>
      </c>
      <c r="H6950" s="20" t="s">
        <v>1535</v>
      </c>
      <c r="I6950" s="20" t="s">
        <v>1536</v>
      </c>
      <c r="J6950" s="20" t="s">
        <v>31</v>
      </c>
      <c r="K6950" s="20" t="s">
        <v>12</v>
      </c>
      <c r="L6950">
        <v>11.25</v>
      </c>
      <c r="M6950" s="20" t="s">
        <v>13</v>
      </c>
      <c r="N6950" s="20" t="s">
        <v>14</v>
      </c>
      <c r="O6950">
        <v>11.2</v>
      </c>
      <c r="P6950">
        <v>126</v>
      </c>
      <c r="Q6950">
        <v>31.7837</v>
      </c>
      <c r="R6950" s="7">
        <v>11.2</v>
      </c>
      <c r="S6950" s="1">
        <v>126.000119</v>
      </c>
      <c r="T6950" s="20" t="s">
        <v>314</v>
      </c>
      <c r="U6950" s="7">
        <v>31.7837</v>
      </c>
      <c r="V6950" s="1">
        <v>4004.75</v>
      </c>
      <c r="W6950">
        <v>2026</v>
      </c>
    </row>
    <row r="6951" spans="1:23" hidden="1" x14ac:dyDescent="0.25">
      <c r="A6951">
        <v>72037452</v>
      </c>
      <c r="B6951" s="2">
        <v>46085</v>
      </c>
      <c r="C6951" s="20" t="s">
        <v>3261</v>
      </c>
      <c r="D6951" s="20" t="s">
        <v>996</v>
      </c>
      <c r="E6951" s="20" t="s">
        <v>997</v>
      </c>
      <c r="F6951" s="20" t="s">
        <v>5935</v>
      </c>
      <c r="G6951" s="20" t="s">
        <v>5936</v>
      </c>
      <c r="H6951" s="20" t="s">
        <v>2033</v>
      </c>
      <c r="I6951" s="20" t="s">
        <v>2034</v>
      </c>
      <c r="J6951" s="20" t="s">
        <v>31</v>
      </c>
      <c r="K6951" s="20" t="s">
        <v>12</v>
      </c>
      <c r="L6951">
        <v>28.4</v>
      </c>
      <c r="M6951" s="20" t="s">
        <v>13</v>
      </c>
      <c r="N6951" s="20" t="s">
        <v>14</v>
      </c>
      <c r="O6951">
        <v>11.8</v>
      </c>
      <c r="P6951">
        <v>335.12</v>
      </c>
      <c r="Q6951">
        <v>31.7837</v>
      </c>
      <c r="R6951" s="7">
        <v>11.8</v>
      </c>
      <c r="S6951" s="1">
        <v>335.119888</v>
      </c>
      <c r="T6951" s="20" t="s">
        <v>314</v>
      </c>
      <c r="U6951" s="7">
        <v>31.7837</v>
      </c>
      <c r="V6951" s="1">
        <v>10651.35</v>
      </c>
      <c r="W6951">
        <v>2026</v>
      </c>
    </row>
    <row r="6952" spans="1:23" hidden="1" x14ac:dyDescent="0.25">
      <c r="A6952">
        <v>72037453</v>
      </c>
      <c r="B6952" s="2">
        <v>46097</v>
      </c>
      <c r="C6952" s="20" t="s">
        <v>3261</v>
      </c>
      <c r="D6952" s="20" t="s">
        <v>996</v>
      </c>
      <c r="E6952" s="20" t="s">
        <v>997</v>
      </c>
      <c r="F6952" s="20" t="s">
        <v>5946</v>
      </c>
      <c r="G6952" s="20" t="s">
        <v>5947</v>
      </c>
      <c r="H6952" s="20" t="s">
        <v>5948</v>
      </c>
      <c r="I6952" s="20" t="s">
        <v>5949</v>
      </c>
      <c r="J6952" s="20" t="s">
        <v>31</v>
      </c>
      <c r="K6952" s="20" t="s">
        <v>12</v>
      </c>
      <c r="L6952">
        <v>100</v>
      </c>
      <c r="M6952" s="20" t="s">
        <v>13</v>
      </c>
      <c r="N6952" s="20" t="s">
        <v>14</v>
      </c>
      <c r="O6952">
        <v>13.95</v>
      </c>
      <c r="P6952">
        <v>1395</v>
      </c>
      <c r="Q6952">
        <v>32.619</v>
      </c>
      <c r="R6952" s="7">
        <v>13.95</v>
      </c>
      <c r="S6952" s="1">
        <v>1395.000153</v>
      </c>
      <c r="T6952" s="20" t="s">
        <v>314</v>
      </c>
      <c r="U6952" s="7">
        <v>32.619</v>
      </c>
      <c r="V6952" s="1">
        <v>45503.51</v>
      </c>
      <c r="W6952">
        <v>2026</v>
      </c>
    </row>
    <row r="6953" spans="1:23" hidden="1" x14ac:dyDescent="0.25">
      <c r="A6953">
        <v>72038062</v>
      </c>
      <c r="B6953" s="2">
        <v>46097</v>
      </c>
      <c r="C6953" s="20" t="s">
        <v>4598</v>
      </c>
      <c r="D6953" s="20" t="s">
        <v>996</v>
      </c>
      <c r="E6953" s="20" t="s">
        <v>997</v>
      </c>
      <c r="F6953" s="20" t="s">
        <v>5946</v>
      </c>
      <c r="G6953" s="20" t="s">
        <v>5947</v>
      </c>
      <c r="H6953" s="20" t="s">
        <v>2145</v>
      </c>
      <c r="I6953" s="20" t="s">
        <v>2146</v>
      </c>
      <c r="J6953" s="20" t="s">
        <v>31</v>
      </c>
      <c r="K6953" s="20" t="s">
        <v>12</v>
      </c>
      <c r="L6953">
        <v>250</v>
      </c>
      <c r="M6953" s="20" t="s">
        <v>13</v>
      </c>
      <c r="N6953" s="20" t="s">
        <v>14</v>
      </c>
      <c r="O6953">
        <v>12.75</v>
      </c>
      <c r="P6953">
        <v>3187.5</v>
      </c>
      <c r="Q6953">
        <v>32.619</v>
      </c>
      <c r="R6953" s="7">
        <v>12.75</v>
      </c>
      <c r="S6953" s="1">
        <v>3187.4999229999999</v>
      </c>
      <c r="T6953" s="20" t="s">
        <v>314</v>
      </c>
      <c r="U6953" s="7">
        <v>32.619</v>
      </c>
      <c r="V6953" s="1">
        <v>103973.06</v>
      </c>
      <c r="W6953">
        <v>2026</v>
      </c>
    </row>
    <row r="6954" spans="1:23" hidden="1" x14ac:dyDescent="0.25">
      <c r="A6954">
        <v>72036738</v>
      </c>
      <c r="B6954" s="2">
        <v>46097</v>
      </c>
      <c r="C6954" s="20" t="s">
        <v>2535</v>
      </c>
      <c r="D6954" s="20" t="s">
        <v>996</v>
      </c>
      <c r="E6954" s="20" t="s">
        <v>997</v>
      </c>
      <c r="F6954" s="20" t="s">
        <v>5946</v>
      </c>
      <c r="G6954" s="20" t="s">
        <v>5947</v>
      </c>
      <c r="H6954" s="20" t="s">
        <v>726</v>
      </c>
      <c r="I6954" s="20" t="s">
        <v>727</v>
      </c>
      <c r="J6954" s="20" t="s">
        <v>31</v>
      </c>
      <c r="K6954" s="20" t="s">
        <v>12</v>
      </c>
      <c r="L6954">
        <v>25</v>
      </c>
      <c r="M6954" s="20" t="s">
        <v>13</v>
      </c>
      <c r="N6954" s="20" t="s">
        <v>14</v>
      </c>
      <c r="O6954">
        <v>36.5</v>
      </c>
      <c r="P6954">
        <v>912.5</v>
      </c>
      <c r="Q6954">
        <v>32.619</v>
      </c>
      <c r="R6954" s="7">
        <v>36.5</v>
      </c>
      <c r="S6954" s="1">
        <v>912.50007600000004</v>
      </c>
      <c r="T6954" s="20" t="s">
        <v>314</v>
      </c>
      <c r="U6954" s="7">
        <v>32.619</v>
      </c>
      <c r="V6954" s="1">
        <v>29764.84</v>
      </c>
      <c r="W6954">
        <v>2026</v>
      </c>
    </row>
    <row r="6955" spans="1:23" hidden="1" x14ac:dyDescent="0.25">
      <c r="A6955">
        <v>72037075</v>
      </c>
      <c r="B6955" s="2">
        <v>46097</v>
      </c>
      <c r="C6955" s="20" t="s">
        <v>3301</v>
      </c>
      <c r="D6955" s="20" t="s">
        <v>996</v>
      </c>
      <c r="E6955" s="20" t="s">
        <v>997</v>
      </c>
      <c r="F6955" s="20" t="s">
        <v>5943</v>
      </c>
      <c r="G6955" s="20" t="s">
        <v>5944</v>
      </c>
      <c r="H6955" s="20" t="s">
        <v>2143</v>
      </c>
      <c r="I6955" s="20" t="s">
        <v>2144</v>
      </c>
      <c r="J6955" s="20" t="s">
        <v>31</v>
      </c>
      <c r="K6955" s="20" t="s">
        <v>12</v>
      </c>
      <c r="L6955">
        <v>675</v>
      </c>
      <c r="M6955" s="20" t="s">
        <v>13</v>
      </c>
      <c r="N6955" s="20" t="s">
        <v>14</v>
      </c>
      <c r="O6955">
        <v>9.9499999999999993</v>
      </c>
      <c r="P6955">
        <v>6716.25</v>
      </c>
      <c r="Q6955">
        <v>32.619</v>
      </c>
      <c r="R6955" s="7">
        <v>9.9499999999999993</v>
      </c>
      <c r="S6955" s="1">
        <v>6716.2500380000001</v>
      </c>
      <c r="T6955" s="20" t="s">
        <v>314</v>
      </c>
      <c r="U6955" s="7">
        <v>32.619</v>
      </c>
      <c r="V6955" s="1">
        <v>219077.36</v>
      </c>
      <c r="W6955">
        <v>2026</v>
      </c>
    </row>
    <row r="6956" spans="1:23" hidden="1" x14ac:dyDescent="0.25">
      <c r="A6956">
        <v>72037258</v>
      </c>
      <c r="B6956" s="2">
        <v>46097</v>
      </c>
      <c r="C6956" s="20" t="s">
        <v>3332</v>
      </c>
      <c r="D6956" s="20" t="s">
        <v>996</v>
      </c>
      <c r="E6956" s="20" t="s">
        <v>997</v>
      </c>
      <c r="F6956" s="20" t="s">
        <v>5943</v>
      </c>
      <c r="G6956" s="20" t="s">
        <v>5944</v>
      </c>
      <c r="H6956" s="20" t="s">
        <v>1347</v>
      </c>
      <c r="I6956" s="20" t="s">
        <v>1348</v>
      </c>
      <c r="J6956" s="20" t="s">
        <v>31</v>
      </c>
      <c r="K6956" s="20" t="s">
        <v>12</v>
      </c>
      <c r="L6956">
        <v>200</v>
      </c>
      <c r="M6956" s="20" t="s">
        <v>13</v>
      </c>
      <c r="N6956" s="20" t="s">
        <v>14</v>
      </c>
      <c r="O6956">
        <v>10.25</v>
      </c>
      <c r="P6956">
        <v>2050</v>
      </c>
      <c r="Q6956">
        <v>32.619</v>
      </c>
      <c r="R6956" s="7">
        <v>10.25</v>
      </c>
      <c r="S6956" s="1">
        <v>2050</v>
      </c>
      <c r="T6956" s="20" t="s">
        <v>314</v>
      </c>
      <c r="U6956" s="7">
        <v>32.619</v>
      </c>
      <c r="V6956" s="1">
        <v>66868.95</v>
      </c>
      <c r="W6956">
        <v>2026</v>
      </c>
    </row>
    <row r="6957" spans="1:23" hidden="1" x14ac:dyDescent="0.25">
      <c r="A6957">
        <v>72038423</v>
      </c>
      <c r="B6957" s="2">
        <v>46097</v>
      </c>
      <c r="C6957" s="20" t="s">
        <v>5945</v>
      </c>
      <c r="D6957" s="20" t="s">
        <v>996</v>
      </c>
      <c r="E6957" s="20" t="s">
        <v>997</v>
      </c>
      <c r="F6957" s="20" t="s">
        <v>5943</v>
      </c>
      <c r="G6957" s="20" t="s">
        <v>5944</v>
      </c>
      <c r="H6957" s="20" t="s">
        <v>5937</v>
      </c>
      <c r="I6957" s="20" t="s">
        <v>5938</v>
      </c>
      <c r="J6957" s="20" t="s">
        <v>31</v>
      </c>
      <c r="K6957" s="20" t="s">
        <v>12</v>
      </c>
      <c r="L6957">
        <v>25</v>
      </c>
      <c r="M6957" s="20" t="s">
        <v>13</v>
      </c>
      <c r="N6957" s="20" t="s">
        <v>14</v>
      </c>
      <c r="O6957">
        <v>15.8</v>
      </c>
      <c r="P6957">
        <v>395</v>
      </c>
      <c r="Q6957">
        <v>32.619</v>
      </c>
      <c r="R6957" s="7">
        <v>15.8</v>
      </c>
      <c r="S6957" s="1">
        <v>395.00015300000001</v>
      </c>
      <c r="T6957" s="20" t="s">
        <v>314</v>
      </c>
      <c r="U6957" s="7">
        <v>32.619</v>
      </c>
      <c r="V6957" s="1">
        <v>12884.51</v>
      </c>
      <c r="W6957">
        <v>2026</v>
      </c>
    </row>
    <row r="6958" spans="1:23" hidden="1" x14ac:dyDescent="0.25">
      <c r="A6958">
        <v>72038423</v>
      </c>
      <c r="B6958" s="2">
        <v>46097</v>
      </c>
      <c r="C6958" s="20" t="s">
        <v>5945</v>
      </c>
      <c r="D6958" s="20" t="s">
        <v>996</v>
      </c>
      <c r="E6958" s="20" t="s">
        <v>997</v>
      </c>
      <c r="F6958" s="20" t="s">
        <v>5943</v>
      </c>
      <c r="G6958" s="20" t="s">
        <v>5944</v>
      </c>
      <c r="H6958" s="20" t="s">
        <v>4904</v>
      </c>
      <c r="I6958" s="20" t="s">
        <v>4905</v>
      </c>
      <c r="J6958" s="20" t="s">
        <v>31</v>
      </c>
      <c r="K6958" s="20" t="s">
        <v>12</v>
      </c>
      <c r="L6958">
        <v>25</v>
      </c>
      <c r="M6958" s="20" t="s">
        <v>13</v>
      </c>
      <c r="N6958" s="20" t="s">
        <v>14</v>
      </c>
      <c r="O6958">
        <v>15.8</v>
      </c>
      <c r="P6958">
        <v>395</v>
      </c>
      <c r="Q6958">
        <v>32.619</v>
      </c>
      <c r="R6958" s="7">
        <v>15.8</v>
      </c>
      <c r="S6958" s="1">
        <v>395.00015300000001</v>
      </c>
      <c r="T6958" s="20" t="s">
        <v>314</v>
      </c>
      <c r="U6958" s="7">
        <v>32.619</v>
      </c>
      <c r="V6958" s="1">
        <v>12884.51</v>
      </c>
      <c r="W6958">
        <v>2026</v>
      </c>
    </row>
    <row r="6959" spans="1:23" hidden="1" x14ac:dyDescent="0.25">
      <c r="A6959">
        <v>72038423</v>
      </c>
      <c r="B6959" s="2">
        <v>46097</v>
      </c>
      <c r="C6959" s="20" t="s">
        <v>5945</v>
      </c>
      <c r="D6959" s="20" t="s">
        <v>996</v>
      </c>
      <c r="E6959" s="20" t="s">
        <v>997</v>
      </c>
      <c r="F6959" s="20" t="s">
        <v>5943</v>
      </c>
      <c r="G6959" s="20" t="s">
        <v>5944</v>
      </c>
      <c r="H6959" s="20" t="s">
        <v>4894</v>
      </c>
      <c r="I6959" s="20" t="s">
        <v>4895</v>
      </c>
      <c r="J6959" s="20" t="s">
        <v>31</v>
      </c>
      <c r="K6959" s="20" t="s">
        <v>12</v>
      </c>
      <c r="L6959">
        <v>25</v>
      </c>
      <c r="M6959" s="20" t="s">
        <v>13</v>
      </c>
      <c r="N6959" s="20" t="s">
        <v>14</v>
      </c>
      <c r="O6959">
        <v>15.6</v>
      </c>
      <c r="P6959">
        <v>390</v>
      </c>
      <c r="Q6959">
        <v>32.619</v>
      </c>
      <c r="R6959" s="7">
        <v>15.6</v>
      </c>
      <c r="S6959" s="1">
        <v>390</v>
      </c>
      <c r="T6959" s="20" t="s">
        <v>314</v>
      </c>
      <c r="U6959" s="7">
        <v>32.619</v>
      </c>
      <c r="V6959" s="1">
        <v>12721.41</v>
      </c>
      <c r="W6959">
        <v>2026</v>
      </c>
    </row>
    <row r="6960" spans="1:23" hidden="1" x14ac:dyDescent="0.25">
      <c r="A6960">
        <v>72038060</v>
      </c>
      <c r="B6960" s="2">
        <v>46097</v>
      </c>
      <c r="C6960" s="20" t="s">
        <v>4598</v>
      </c>
      <c r="D6960" s="20" t="s">
        <v>996</v>
      </c>
      <c r="E6960" s="20" t="s">
        <v>997</v>
      </c>
      <c r="F6960" s="20" t="s">
        <v>5943</v>
      </c>
      <c r="G6960" s="20" t="s">
        <v>5944</v>
      </c>
      <c r="H6960" s="20" t="s">
        <v>1541</v>
      </c>
      <c r="I6960" s="20" t="s">
        <v>1542</v>
      </c>
      <c r="J6960" s="20" t="s">
        <v>31</v>
      </c>
      <c r="K6960" s="20" t="s">
        <v>12</v>
      </c>
      <c r="L6960">
        <v>51.9</v>
      </c>
      <c r="M6960" s="20" t="s">
        <v>13</v>
      </c>
      <c r="N6960" s="20" t="s">
        <v>14</v>
      </c>
      <c r="O6960">
        <v>11.2</v>
      </c>
      <c r="P6960">
        <v>581.28</v>
      </c>
      <c r="Q6960">
        <v>32.619</v>
      </c>
      <c r="R6960" s="7">
        <v>11.2</v>
      </c>
      <c r="S6960" s="1">
        <v>581.27992800000004</v>
      </c>
      <c r="T6960" s="20" t="s">
        <v>314</v>
      </c>
      <c r="U6960" s="7">
        <v>32.619</v>
      </c>
      <c r="V6960" s="1">
        <v>18960.77</v>
      </c>
      <c r="W6960">
        <v>2026</v>
      </c>
    </row>
    <row r="6961" spans="1:23" hidden="1" x14ac:dyDescent="0.25">
      <c r="A6961">
        <v>72038060</v>
      </c>
      <c r="B6961" s="2">
        <v>46097</v>
      </c>
      <c r="C6961" s="20" t="s">
        <v>4598</v>
      </c>
      <c r="D6961" s="20" t="s">
        <v>996</v>
      </c>
      <c r="E6961" s="20" t="s">
        <v>997</v>
      </c>
      <c r="F6961" s="20" t="s">
        <v>5943</v>
      </c>
      <c r="G6961" s="20" t="s">
        <v>5944</v>
      </c>
      <c r="H6961" s="20" t="s">
        <v>1533</v>
      </c>
      <c r="I6961" s="20" t="s">
        <v>1534</v>
      </c>
      <c r="J6961" s="20" t="s">
        <v>31</v>
      </c>
      <c r="K6961" s="20" t="s">
        <v>12</v>
      </c>
      <c r="L6961">
        <v>40.6</v>
      </c>
      <c r="M6961" s="20" t="s">
        <v>13</v>
      </c>
      <c r="N6961" s="20" t="s">
        <v>14</v>
      </c>
      <c r="O6961">
        <v>11.2</v>
      </c>
      <c r="P6961">
        <v>454.72</v>
      </c>
      <c r="Q6961">
        <v>32.619</v>
      </c>
      <c r="R6961" s="7">
        <v>11.2</v>
      </c>
      <c r="S6961" s="1">
        <v>454.71994799999999</v>
      </c>
      <c r="T6961" s="20" t="s">
        <v>314</v>
      </c>
      <c r="U6961" s="7">
        <v>32.619</v>
      </c>
      <c r="V6961" s="1">
        <v>14832.51</v>
      </c>
      <c r="W6961">
        <v>2026</v>
      </c>
    </row>
    <row r="6962" spans="1:23" hidden="1" x14ac:dyDescent="0.25">
      <c r="A6962">
        <v>72038060</v>
      </c>
      <c r="B6962" s="2">
        <v>46097</v>
      </c>
      <c r="C6962" s="20" t="s">
        <v>4598</v>
      </c>
      <c r="D6962" s="20" t="s">
        <v>996</v>
      </c>
      <c r="E6962" s="20" t="s">
        <v>997</v>
      </c>
      <c r="F6962" s="20" t="s">
        <v>5943</v>
      </c>
      <c r="G6962" s="20" t="s">
        <v>5944</v>
      </c>
      <c r="H6962" s="20" t="s">
        <v>1535</v>
      </c>
      <c r="I6962" s="20" t="s">
        <v>1536</v>
      </c>
      <c r="J6962" s="20" t="s">
        <v>31</v>
      </c>
      <c r="K6962" s="20" t="s">
        <v>12</v>
      </c>
      <c r="L6962">
        <v>7.5</v>
      </c>
      <c r="M6962" s="20" t="s">
        <v>13</v>
      </c>
      <c r="N6962" s="20" t="s">
        <v>14</v>
      </c>
      <c r="O6962">
        <v>11.2</v>
      </c>
      <c r="P6962">
        <v>84</v>
      </c>
      <c r="Q6962">
        <v>32.619</v>
      </c>
      <c r="R6962" s="7">
        <v>11.2</v>
      </c>
      <c r="S6962" s="1">
        <v>84.000122000000005</v>
      </c>
      <c r="T6962" s="20" t="s">
        <v>314</v>
      </c>
      <c r="U6962" s="7">
        <v>32.619</v>
      </c>
      <c r="V6962" s="1">
        <v>2740</v>
      </c>
      <c r="W6962">
        <v>2026</v>
      </c>
    </row>
    <row r="6963" spans="1:23" hidden="1" x14ac:dyDescent="0.25">
      <c r="A6963">
        <v>72038061</v>
      </c>
      <c r="B6963" s="2">
        <v>46097</v>
      </c>
      <c r="C6963" s="20" t="s">
        <v>4598</v>
      </c>
      <c r="D6963" s="20" t="s">
        <v>996</v>
      </c>
      <c r="E6963" s="20" t="s">
        <v>997</v>
      </c>
      <c r="F6963" s="20" t="s">
        <v>5943</v>
      </c>
      <c r="G6963" s="20" t="s">
        <v>5944</v>
      </c>
      <c r="H6963" s="20" t="s">
        <v>399</v>
      </c>
      <c r="I6963" s="20" t="s">
        <v>400</v>
      </c>
      <c r="J6963" s="20" t="s">
        <v>31</v>
      </c>
      <c r="K6963" s="20" t="s">
        <v>12</v>
      </c>
      <c r="L6963">
        <v>300</v>
      </c>
      <c r="M6963" s="20" t="s">
        <v>13</v>
      </c>
      <c r="N6963" s="20" t="s">
        <v>14</v>
      </c>
      <c r="O6963">
        <v>9.25</v>
      </c>
      <c r="P6963">
        <v>2775</v>
      </c>
      <c r="Q6963">
        <v>32.619</v>
      </c>
      <c r="R6963" s="7">
        <v>9.25</v>
      </c>
      <c r="S6963" s="1">
        <v>2775.000153</v>
      </c>
      <c r="T6963" s="20" t="s">
        <v>314</v>
      </c>
      <c r="U6963" s="7">
        <v>32.619</v>
      </c>
      <c r="V6963" s="1">
        <v>90517.73</v>
      </c>
      <c r="W6963">
        <v>2026</v>
      </c>
    </row>
    <row r="6964" spans="1:23" hidden="1" x14ac:dyDescent="0.25">
      <c r="A6964">
        <v>72038061</v>
      </c>
      <c r="B6964" s="2">
        <v>46097</v>
      </c>
      <c r="C6964" s="20" t="s">
        <v>4598</v>
      </c>
      <c r="D6964" s="20" t="s">
        <v>996</v>
      </c>
      <c r="E6964" s="20" t="s">
        <v>997</v>
      </c>
      <c r="F6964" s="20" t="s">
        <v>5943</v>
      </c>
      <c r="G6964" s="20" t="s">
        <v>5944</v>
      </c>
      <c r="H6964" s="20" t="s">
        <v>38</v>
      </c>
      <c r="I6964" s="20" t="s">
        <v>39</v>
      </c>
      <c r="J6964" s="20" t="s">
        <v>31</v>
      </c>
      <c r="K6964" s="20" t="s">
        <v>12</v>
      </c>
      <c r="L6964">
        <v>200</v>
      </c>
      <c r="M6964" s="20" t="s">
        <v>13</v>
      </c>
      <c r="N6964" s="20" t="s">
        <v>14</v>
      </c>
      <c r="O6964">
        <v>14.2</v>
      </c>
      <c r="P6964">
        <v>2840</v>
      </c>
      <c r="Q6964">
        <v>32.619</v>
      </c>
      <c r="R6964" s="7">
        <v>14.2</v>
      </c>
      <c r="S6964" s="1">
        <v>2840</v>
      </c>
      <c r="T6964" s="20" t="s">
        <v>314</v>
      </c>
      <c r="U6964" s="7">
        <v>32.619</v>
      </c>
      <c r="V6964" s="1">
        <v>92637.96</v>
      </c>
      <c r="W6964">
        <v>2026</v>
      </c>
    </row>
    <row r="6965" spans="1:23" hidden="1" x14ac:dyDescent="0.25">
      <c r="A6965">
        <v>72038061</v>
      </c>
      <c r="B6965" s="2">
        <v>46097</v>
      </c>
      <c r="C6965" s="20" t="s">
        <v>4598</v>
      </c>
      <c r="D6965" s="20" t="s">
        <v>996</v>
      </c>
      <c r="E6965" s="20" t="s">
        <v>997</v>
      </c>
      <c r="F6965" s="20" t="s">
        <v>5943</v>
      </c>
      <c r="G6965" s="20" t="s">
        <v>5944</v>
      </c>
      <c r="H6965" s="20" t="s">
        <v>1742</v>
      </c>
      <c r="I6965" s="20" t="s">
        <v>1743</v>
      </c>
      <c r="J6965" s="20" t="s">
        <v>31</v>
      </c>
      <c r="K6965" s="20" t="s">
        <v>12</v>
      </c>
      <c r="L6965">
        <v>200</v>
      </c>
      <c r="M6965" s="20" t="s">
        <v>13</v>
      </c>
      <c r="N6965" s="20" t="s">
        <v>14</v>
      </c>
      <c r="O6965">
        <v>19.3</v>
      </c>
      <c r="P6965">
        <v>3860</v>
      </c>
      <c r="Q6965">
        <v>32.619</v>
      </c>
      <c r="R6965" s="7">
        <v>19.3</v>
      </c>
      <c r="S6965" s="1">
        <v>3860</v>
      </c>
      <c r="T6965" s="20" t="s">
        <v>314</v>
      </c>
      <c r="U6965" s="7">
        <v>32.619</v>
      </c>
      <c r="V6965" s="1">
        <v>125909.34</v>
      </c>
      <c r="W6965">
        <v>2026</v>
      </c>
    </row>
    <row r="6966" spans="1:23" hidden="1" x14ac:dyDescent="0.25">
      <c r="A6966">
        <v>72037258</v>
      </c>
      <c r="B6966" s="2">
        <v>46097</v>
      </c>
      <c r="C6966" s="20" t="s">
        <v>3332</v>
      </c>
      <c r="D6966" s="20" t="s">
        <v>996</v>
      </c>
      <c r="E6966" s="20" t="s">
        <v>997</v>
      </c>
      <c r="F6966" s="20" t="s">
        <v>5943</v>
      </c>
      <c r="G6966" s="20" t="s">
        <v>5944</v>
      </c>
      <c r="H6966" s="20" t="s">
        <v>2143</v>
      </c>
      <c r="I6966" s="20" t="s">
        <v>2144</v>
      </c>
      <c r="J6966" s="20" t="s">
        <v>31</v>
      </c>
      <c r="K6966" s="20" t="s">
        <v>12</v>
      </c>
      <c r="L6966">
        <v>675</v>
      </c>
      <c r="M6966" s="20" t="s">
        <v>13</v>
      </c>
      <c r="N6966" s="20" t="s">
        <v>14</v>
      </c>
      <c r="O6966">
        <v>9.9499999999999993</v>
      </c>
      <c r="P6966">
        <v>6716.25</v>
      </c>
      <c r="Q6966">
        <v>32.619</v>
      </c>
      <c r="R6966" s="7">
        <v>9.9499999999999993</v>
      </c>
      <c r="S6966" s="1">
        <v>6716.2500380000001</v>
      </c>
      <c r="T6966" s="20" t="s">
        <v>314</v>
      </c>
      <c r="U6966" s="7">
        <v>32.619</v>
      </c>
      <c r="V6966" s="1">
        <v>219077.36</v>
      </c>
      <c r="W6966">
        <v>2026</v>
      </c>
    </row>
    <row r="6967" spans="1:23" hidden="1" x14ac:dyDescent="0.25">
      <c r="A6967">
        <v>72037258</v>
      </c>
      <c r="B6967" s="2">
        <v>46097</v>
      </c>
      <c r="C6967" s="20" t="s">
        <v>3332</v>
      </c>
      <c r="D6967" s="20" t="s">
        <v>996</v>
      </c>
      <c r="E6967" s="20" t="s">
        <v>997</v>
      </c>
      <c r="F6967" s="20" t="s">
        <v>5943</v>
      </c>
      <c r="G6967" s="20" t="s">
        <v>5944</v>
      </c>
      <c r="H6967" s="20" t="s">
        <v>2143</v>
      </c>
      <c r="I6967" s="20" t="s">
        <v>2144</v>
      </c>
      <c r="J6967" s="20" t="s">
        <v>31</v>
      </c>
      <c r="K6967" s="20" t="s">
        <v>12</v>
      </c>
      <c r="L6967">
        <v>75</v>
      </c>
      <c r="M6967" s="20" t="s">
        <v>13</v>
      </c>
      <c r="N6967" s="20" t="s">
        <v>14</v>
      </c>
      <c r="O6967">
        <v>9.9499999999999993</v>
      </c>
      <c r="P6967">
        <v>746.25</v>
      </c>
      <c r="Q6967">
        <v>32.619</v>
      </c>
      <c r="R6967" s="7">
        <v>9.9499999999999993</v>
      </c>
      <c r="S6967" s="1">
        <v>746.25003800000002</v>
      </c>
      <c r="T6967" s="20" t="s">
        <v>314</v>
      </c>
      <c r="U6967" s="7">
        <v>32.619</v>
      </c>
      <c r="V6967" s="1">
        <v>24341.93</v>
      </c>
      <c r="W6967">
        <v>2026</v>
      </c>
    </row>
    <row r="6968" spans="1:23" hidden="1" x14ac:dyDescent="0.25">
      <c r="A6968">
        <v>72038060</v>
      </c>
      <c r="B6968" s="2">
        <v>46097</v>
      </c>
      <c r="C6968" s="20" t="s">
        <v>4598</v>
      </c>
      <c r="D6968" s="20" t="s">
        <v>996</v>
      </c>
      <c r="E6968" s="20" t="s">
        <v>997</v>
      </c>
      <c r="F6968" s="20" t="s">
        <v>5943</v>
      </c>
      <c r="G6968" s="20" t="s">
        <v>5944</v>
      </c>
      <c r="H6968" s="20" t="s">
        <v>1531</v>
      </c>
      <c r="I6968" s="20" t="s">
        <v>1532</v>
      </c>
      <c r="J6968" s="20" t="s">
        <v>31</v>
      </c>
      <c r="K6968" s="20" t="s">
        <v>12</v>
      </c>
      <c r="L6968">
        <v>93.66</v>
      </c>
      <c r="M6968" s="20" t="s">
        <v>13</v>
      </c>
      <c r="N6968" s="20" t="s">
        <v>14</v>
      </c>
      <c r="O6968">
        <v>10.39996</v>
      </c>
      <c r="P6968">
        <v>974.06</v>
      </c>
      <c r="Q6968">
        <v>32.619</v>
      </c>
      <c r="R6968" s="7">
        <v>10.39996</v>
      </c>
      <c r="S6968" s="1">
        <v>974.05990299999996</v>
      </c>
      <c r="T6968" s="20" t="s">
        <v>314</v>
      </c>
      <c r="U6968" s="7">
        <v>32.619</v>
      </c>
      <c r="V6968" s="1">
        <v>31772.86</v>
      </c>
      <c r="W6968">
        <v>2026</v>
      </c>
    </row>
    <row r="6969" spans="1:23" hidden="1" x14ac:dyDescent="0.25">
      <c r="A6969">
        <v>72038060</v>
      </c>
      <c r="B6969" s="2">
        <v>46097</v>
      </c>
      <c r="C6969" s="20" t="s">
        <v>4598</v>
      </c>
      <c r="D6969" s="20" t="s">
        <v>996</v>
      </c>
      <c r="E6969" s="20" t="s">
        <v>997</v>
      </c>
      <c r="F6969" s="20" t="s">
        <v>5943</v>
      </c>
      <c r="G6969" s="20" t="s">
        <v>5944</v>
      </c>
      <c r="H6969" s="20" t="s">
        <v>1539</v>
      </c>
      <c r="I6969" s="20" t="s">
        <v>1540</v>
      </c>
      <c r="J6969" s="20" t="s">
        <v>31</v>
      </c>
      <c r="K6969" s="20" t="s">
        <v>12</v>
      </c>
      <c r="L6969">
        <v>50.61</v>
      </c>
      <c r="M6969" s="20" t="s">
        <v>13</v>
      </c>
      <c r="N6969" s="20" t="s">
        <v>14</v>
      </c>
      <c r="O6969">
        <v>10.39992</v>
      </c>
      <c r="P6969">
        <v>526.34</v>
      </c>
      <c r="Q6969">
        <v>32.619</v>
      </c>
      <c r="R6969" s="7">
        <v>10.399919000000001</v>
      </c>
      <c r="S6969" s="1">
        <v>526.33986300000004</v>
      </c>
      <c r="T6969" s="20" t="s">
        <v>314</v>
      </c>
      <c r="U6969" s="7">
        <v>32.619</v>
      </c>
      <c r="V6969" s="1">
        <v>17168.68</v>
      </c>
      <c r="W6969">
        <v>2026</v>
      </c>
    </row>
    <row r="6970" spans="1:23" hidden="1" x14ac:dyDescent="0.25">
      <c r="A6970">
        <v>72038060</v>
      </c>
      <c r="B6970" s="2">
        <v>46097</v>
      </c>
      <c r="C6970" s="20" t="s">
        <v>4598</v>
      </c>
      <c r="D6970" s="20" t="s">
        <v>996</v>
      </c>
      <c r="E6970" s="20" t="s">
        <v>997</v>
      </c>
      <c r="F6970" s="20" t="s">
        <v>5943</v>
      </c>
      <c r="G6970" s="20" t="s">
        <v>5944</v>
      </c>
      <c r="H6970" s="20" t="s">
        <v>1537</v>
      </c>
      <c r="I6970" s="20" t="s">
        <v>1538</v>
      </c>
      <c r="J6970" s="20" t="s">
        <v>31</v>
      </c>
      <c r="K6970" s="20" t="s">
        <v>12</v>
      </c>
      <c r="L6970">
        <v>53.21</v>
      </c>
      <c r="M6970" s="20" t="s">
        <v>13</v>
      </c>
      <c r="N6970" s="20" t="s">
        <v>14</v>
      </c>
      <c r="O6970">
        <v>10.39992</v>
      </c>
      <c r="P6970">
        <v>553.38</v>
      </c>
      <c r="Q6970">
        <v>32.619</v>
      </c>
      <c r="R6970" s="7">
        <v>10.399919000000001</v>
      </c>
      <c r="S6970" s="1">
        <v>553.37993100000006</v>
      </c>
      <c r="T6970" s="20" t="s">
        <v>314</v>
      </c>
      <c r="U6970" s="7">
        <v>32.619</v>
      </c>
      <c r="V6970" s="1">
        <v>18050.7</v>
      </c>
      <c r="W6970">
        <v>2026</v>
      </c>
    </row>
    <row r="6971" spans="1:23" hidden="1" x14ac:dyDescent="0.25">
      <c r="A6971">
        <v>72038060</v>
      </c>
      <c r="B6971" s="2">
        <v>46097</v>
      </c>
      <c r="C6971" s="20" t="s">
        <v>4598</v>
      </c>
      <c r="D6971" s="20" t="s">
        <v>996</v>
      </c>
      <c r="E6971" s="20" t="s">
        <v>997</v>
      </c>
      <c r="F6971" s="20" t="s">
        <v>5943</v>
      </c>
      <c r="G6971" s="20" t="s">
        <v>5944</v>
      </c>
      <c r="H6971" s="20" t="s">
        <v>1537</v>
      </c>
      <c r="I6971" s="20" t="s">
        <v>1538</v>
      </c>
      <c r="J6971" s="20" t="s">
        <v>31</v>
      </c>
      <c r="K6971" s="20" t="s">
        <v>12</v>
      </c>
      <c r="L6971">
        <v>12.52</v>
      </c>
      <c r="M6971" s="20" t="s">
        <v>13</v>
      </c>
      <c r="N6971" s="20" t="s">
        <v>14</v>
      </c>
      <c r="O6971">
        <v>10.40016</v>
      </c>
      <c r="P6971">
        <v>130.21</v>
      </c>
      <c r="Q6971">
        <v>32.619</v>
      </c>
      <c r="R6971" s="7">
        <v>10.40016</v>
      </c>
      <c r="S6971" s="1">
        <v>130.21</v>
      </c>
      <c r="T6971" s="20" t="s">
        <v>314</v>
      </c>
      <c r="U6971" s="7">
        <v>32.619</v>
      </c>
      <c r="V6971" s="1">
        <v>4247.32</v>
      </c>
      <c r="W6971">
        <v>2026</v>
      </c>
    </row>
    <row r="6972" spans="1:23" hidden="1" x14ac:dyDescent="0.25">
      <c r="A6972">
        <v>72037076</v>
      </c>
      <c r="B6972" s="2">
        <v>46111</v>
      </c>
      <c r="C6972" s="20" t="s">
        <v>3301</v>
      </c>
      <c r="D6972" s="20" t="s">
        <v>996</v>
      </c>
      <c r="E6972" s="20" t="s">
        <v>997</v>
      </c>
      <c r="F6972" s="20" t="s">
        <v>5950</v>
      </c>
      <c r="G6972" s="20" t="s">
        <v>5951</v>
      </c>
      <c r="H6972" s="20" t="s">
        <v>3086</v>
      </c>
      <c r="I6972" s="20" t="s">
        <v>3087</v>
      </c>
      <c r="J6972" s="20" t="s">
        <v>31</v>
      </c>
      <c r="K6972" s="20" t="s">
        <v>12</v>
      </c>
      <c r="L6972">
        <v>100</v>
      </c>
      <c r="M6972" s="20" t="s">
        <v>13</v>
      </c>
      <c r="N6972" s="20" t="s">
        <v>14</v>
      </c>
      <c r="O6972">
        <v>13.9</v>
      </c>
      <c r="P6972">
        <v>1390</v>
      </c>
      <c r="Q6972">
        <v>33.0319</v>
      </c>
      <c r="R6972" s="7">
        <v>13.9</v>
      </c>
      <c r="S6972" s="1">
        <v>1389.999969</v>
      </c>
      <c r="T6972" s="20" t="s">
        <v>314</v>
      </c>
      <c r="U6972" s="7">
        <v>33.0319</v>
      </c>
      <c r="V6972" s="1">
        <v>45914.34</v>
      </c>
      <c r="W6972">
        <v>2026</v>
      </c>
    </row>
    <row r="6973" spans="1:23" hidden="1" x14ac:dyDescent="0.25">
      <c r="A6973">
        <v>72038062</v>
      </c>
      <c r="B6973" s="2">
        <v>46111</v>
      </c>
      <c r="C6973" s="20" t="s">
        <v>4598</v>
      </c>
      <c r="D6973" s="20" t="s">
        <v>996</v>
      </c>
      <c r="E6973" s="20" t="s">
        <v>997</v>
      </c>
      <c r="F6973" s="20" t="s">
        <v>5950</v>
      </c>
      <c r="G6973" s="20" t="s">
        <v>5951</v>
      </c>
      <c r="H6973" s="20" t="s">
        <v>3086</v>
      </c>
      <c r="I6973" s="20" t="s">
        <v>3087</v>
      </c>
      <c r="J6973" s="20" t="s">
        <v>31</v>
      </c>
      <c r="K6973" s="20" t="s">
        <v>12</v>
      </c>
      <c r="L6973">
        <v>100</v>
      </c>
      <c r="M6973" s="20" t="s">
        <v>13</v>
      </c>
      <c r="N6973" s="20" t="s">
        <v>14</v>
      </c>
      <c r="O6973">
        <v>13.9</v>
      </c>
      <c r="P6973">
        <v>1390</v>
      </c>
      <c r="Q6973">
        <v>33.0319</v>
      </c>
      <c r="R6973" s="7">
        <v>13.9</v>
      </c>
      <c r="S6973" s="1">
        <v>1389.999969</v>
      </c>
      <c r="T6973" s="20" t="s">
        <v>314</v>
      </c>
      <c r="U6973" s="7">
        <v>33.0319</v>
      </c>
      <c r="V6973" s="1">
        <v>45914.34</v>
      </c>
      <c r="W6973">
        <v>2026</v>
      </c>
    </row>
    <row r="6974" spans="1:23" hidden="1" x14ac:dyDescent="0.25">
      <c r="A6974">
        <v>72038062</v>
      </c>
      <c r="B6974" s="2">
        <v>46111</v>
      </c>
      <c r="C6974" s="20" t="s">
        <v>4598</v>
      </c>
      <c r="D6974" s="20" t="s">
        <v>996</v>
      </c>
      <c r="E6974" s="20" t="s">
        <v>997</v>
      </c>
      <c r="F6974" s="20" t="s">
        <v>5950</v>
      </c>
      <c r="G6974" s="20" t="s">
        <v>5951</v>
      </c>
      <c r="H6974" s="20" t="s">
        <v>44</v>
      </c>
      <c r="I6974" s="20" t="s">
        <v>45</v>
      </c>
      <c r="J6974" s="20" t="s">
        <v>31</v>
      </c>
      <c r="K6974" s="20" t="s">
        <v>12</v>
      </c>
      <c r="L6974">
        <v>100</v>
      </c>
      <c r="M6974" s="20" t="s">
        <v>13</v>
      </c>
      <c r="N6974" s="20" t="s">
        <v>14</v>
      </c>
      <c r="O6974">
        <v>9.1</v>
      </c>
      <c r="P6974">
        <v>910</v>
      </c>
      <c r="Q6974">
        <v>33.0319</v>
      </c>
      <c r="R6974" s="7">
        <v>9.1</v>
      </c>
      <c r="S6974" s="1">
        <v>910.00003000000004</v>
      </c>
      <c r="T6974" s="20" t="s">
        <v>314</v>
      </c>
      <c r="U6974" s="7">
        <v>33.0319</v>
      </c>
      <c r="V6974" s="1">
        <v>30059.03</v>
      </c>
      <c r="W6974">
        <v>2026</v>
      </c>
    </row>
    <row r="6975" spans="1:23" hidden="1" x14ac:dyDescent="0.25">
      <c r="A6975">
        <v>72038062</v>
      </c>
      <c r="B6975" s="2">
        <v>46111</v>
      </c>
      <c r="C6975" s="20" t="s">
        <v>4598</v>
      </c>
      <c r="D6975" s="20" t="s">
        <v>996</v>
      </c>
      <c r="E6975" s="20" t="s">
        <v>997</v>
      </c>
      <c r="F6975" s="20" t="s">
        <v>5950</v>
      </c>
      <c r="G6975" s="20" t="s">
        <v>5951</v>
      </c>
      <c r="H6975" s="20" t="s">
        <v>36</v>
      </c>
      <c r="I6975" s="20" t="s">
        <v>37</v>
      </c>
      <c r="J6975" s="20" t="s">
        <v>31</v>
      </c>
      <c r="K6975" s="20" t="s">
        <v>12</v>
      </c>
      <c r="L6975">
        <v>300</v>
      </c>
      <c r="M6975" s="20" t="s">
        <v>13</v>
      </c>
      <c r="N6975" s="20" t="s">
        <v>14</v>
      </c>
      <c r="O6975">
        <v>13.05</v>
      </c>
      <c r="P6975">
        <v>3915</v>
      </c>
      <c r="Q6975">
        <v>33.0319</v>
      </c>
      <c r="R6975" s="7">
        <v>13.05</v>
      </c>
      <c r="S6975" s="1">
        <v>3915.0000449999998</v>
      </c>
      <c r="T6975" s="20" t="s">
        <v>314</v>
      </c>
      <c r="U6975" s="7">
        <v>33.0319</v>
      </c>
      <c r="V6975" s="1">
        <v>129319.89</v>
      </c>
      <c r="W6975">
        <v>2026</v>
      </c>
    </row>
    <row r="6976" spans="1:23" hidden="1" x14ac:dyDescent="0.25">
      <c r="A6976">
        <v>72038276</v>
      </c>
      <c r="B6976" s="2">
        <v>46111</v>
      </c>
      <c r="C6976" s="20" t="s">
        <v>5279</v>
      </c>
      <c r="D6976" s="20" t="s">
        <v>996</v>
      </c>
      <c r="E6976" s="20" t="s">
        <v>997</v>
      </c>
      <c r="F6976" s="20" t="s">
        <v>5950</v>
      </c>
      <c r="G6976" s="20" t="s">
        <v>5951</v>
      </c>
      <c r="H6976" s="20" t="s">
        <v>5933</v>
      </c>
      <c r="I6976" s="20" t="s">
        <v>5934</v>
      </c>
      <c r="J6976" s="20" t="s">
        <v>31</v>
      </c>
      <c r="K6976" s="20" t="s">
        <v>12</v>
      </c>
      <c r="L6976">
        <v>100</v>
      </c>
      <c r="M6976" s="20" t="s">
        <v>13</v>
      </c>
      <c r="N6976" s="20" t="s">
        <v>14</v>
      </c>
      <c r="O6976">
        <v>11.45</v>
      </c>
      <c r="P6976">
        <v>1145</v>
      </c>
      <c r="Q6976">
        <v>33.0319</v>
      </c>
      <c r="R6976" s="7">
        <v>11.45</v>
      </c>
      <c r="S6976" s="1">
        <v>1145.0001360000001</v>
      </c>
      <c r="T6976" s="20" t="s">
        <v>314</v>
      </c>
      <c r="U6976" s="7">
        <v>33.0319</v>
      </c>
      <c r="V6976" s="1">
        <v>37821.53</v>
      </c>
      <c r="W6976">
        <v>2026</v>
      </c>
    </row>
    <row r="6977" spans="1:23" hidden="1" x14ac:dyDescent="0.25">
      <c r="A6977">
        <v>72038276</v>
      </c>
      <c r="B6977" s="2">
        <v>46111</v>
      </c>
      <c r="C6977" s="20" t="s">
        <v>5279</v>
      </c>
      <c r="D6977" s="20" t="s">
        <v>996</v>
      </c>
      <c r="E6977" s="20" t="s">
        <v>997</v>
      </c>
      <c r="F6977" s="20" t="s">
        <v>5950</v>
      </c>
      <c r="G6977" s="20" t="s">
        <v>5951</v>
      </c>
      <c r="H6977" s="20" t="s">
        <v>3086</v>
      </c>
      <c r="I6977" s="20" t="s">
        <v>3087</v>
      </c>
      <c r="J6977" s="20" t="s">
        <v>31</v>
      </c>
      <c r="K6977" s="20" t="s">
        <v>12</v>
      </c>
      <c r="L6977">
        <v>100</v>
      </c>
      <c r="M6977" s="20" t="s">
        <v>13</v>
      </c>
      <c r="N6977" s="20" t="s">
        <v>14</v>
      </c>
      <c r="O6977">
        <v>13.9</v>
      </c>
      <c r="P6977">
        <v>1390</v>
      </c>
      <c r="Q6977">
        <v>33.0319</v>
      </c>
      <c r="R6977" s="7">
        <v>13.9</v>
      </c>
      <c r="S6977" s="1">
        <v>1389.999969</v>
      </c>
      <c r="T6977" s="20" t="s">
        <v>314</v>
      </c>
      <c r="U6977" s="7">
        <v>33.0319</v>
      </c>
      <c r="V6977" s="1">
        <v>45914.34</v>
      </c>
      <c r="W6977">
        <v>2026</v>
      </c>
    </row>
    <row r="6978" spans="1:23" hidden="1" x14ac:dyDescent="0.25">
      <c r="A6978">
        <v>72038276</v>
      </c>
      <c r="B6978" s="2">
        <v>46111</v>
      </c>
      <c r="C6978" s="20" t="s">
        <v>5279</v>
      </c>
      <c r="D6978" s="20" t="s">
        <v>996</v>
      </c>
      <c r="E6978" s="20" t="s">
        <v>997</v>
      </c>
      <c r="F6978" s="20" t="s">
        <v>5950</v>
      </c>
      <c r="G6978" s="20" t="s">
        <v>5951</v>
      </c>
      <c r="H6978" s="20" t="s">
        <v>38</v>
      </c>
      <c r="I6978" s="20" t="s">
        <v>39</v>
      </c>
      <c r="J6978" s="20" t="s">
        <v>31</v>
      </c>
      <c r="K6978" s="20" t="s">
        <v>12</v>
      </c>
      <c r="L6978">
        <v>200</v>
      </c>
      <c r="M6978" s="20" t="s">
        <v>13</v>
      </c>
      <c r="N6978" s="20" t="s">
        <v>14</v>
      </c>
      <c r="O6978">
        <v>14.2</v>
      </c>
      <c r="P6978">
        <v>2840</v>
      </c>
      <c r="Q6978">
        <v>33.0319</v>
      </c>
      <c r="R6978" s="7">
        <v>14.2</v>
      </c>
      <c r="S6978" s="1">
        <v>2840.000121</v>
      </c>
      <c r="T6978" s="20" t="s">
        <v>314</v>
      </c>
      <c r="U6978" s="7">
        <v>33.0319</v>
      </c>
      <c r="V6978" s="1">
        <v>93810.6</v>
      </c>
      <c r="W6978">
        <v>2026</v>
      </c>
    </row>
    <row r="6979" spans="1:23" hidden="1" x14ac:dyDescent="0.25">
      <c r="A6979">
        <v>72038424</v>
      </c>
      <c r="B6979" s="2">
        <v>46111</v>
      </c>
      <c r="C6979" s="20" t="s">
        <v>5945</v>
      </c>
      <c r="D6979" s="20" t="s">
        <v>996</v>
      </c>
      <c r="E6979" s="20" t="s">
        <v>997</v>
      </c>
      <c r="F6979" s="20" t="s">
        <v>5950</v>
      </c>
      <c r="G6979" s="20" t="s">
        <v>5951</v>
      </c>
      <c r="H6979" s="20" t="s">
        <v>3086</v>
      </c>
      <c r="I6979" s="20" t="s">
        <v>3087</v>
      </c>
      <c r="J6979" s="20" t="s">
        <v>31</v>
      </c>
      <c r="K6979" s="20" t="s">
        <v>12</v>
      </c>
      <c r="L6979">
        <v>200</v>
      </c>
      <c r="M6979" s="20" t="s">
        <v>13</v>
      </c>
      <c r="N6979" s="20" t="s">
        <v>14</v>
      </c>
      <c r="O6979">
        <v>13.9</v>
      </c>
      <c r="P6979">
        <v>2780</v>
      </c>
      <c r="Q6979">
        <v>33.0319</v>
      </c>
      <c r="R6979" s="7">
        <v>13.9</v>
      </c>
      <c r="S6979" s="1">
        <v>2779.9999389999998</v>
      </c>
      <c r="T6979" s="20" t="s">
        <v>314</v>
      </c>
      <c r="U6979" s="7">
        <v>33.0319</v>
      </c>
      <c r="V6979" s="1">
        <v>91828.68</v>
      </c>
      <c r="W6979">
        <v>2026</v>
      </c>
    </row>
    <row r="6980" spans="1:23" hidden="1" x14ac:dyDescent="0.25">
      <c r="A6980">
        <v>72038424</v>
      </c>
      <c r="B6980" s="2">
        <v>46111</v>
      </c>
      <c r="C6980" s="20" t="s">
        <v>5945</v>
      </c>
      <c r="D6980" s="20" t="s">
        <v>996</v>
      </c>
      <c r="E6980" s="20" t="s">
        <v>997</v>
      </c>
      <c r="F6980" s="20" t="s">
        <v>5950</v>
      </c>
      <c r="G6980" s="20" t="s">
        <v>5951</v>
      </c>
      <c r="H6980" s="20" t="s">
        <v>2145</v>
      </c>
      <c r="I6980" s="20" t="s">
        <v>2146</v>
      </c>
      <c r="J6980" s="20" t="s">
        <v>31</v>
      </c>
      <c r="K6980" s="20" t="s">
        <v>12</v>
      </c>
      <c r="L6980">
        <v>200</v>
      </c>
      <c r="M6980" s="20" t="s">
        <v>13</v>
      </c>
      <c r="N6980" s="20" t="s">
        <v>14</v>
      </c>
      <c r="O6980">
        <v>12.75</v>
      </c>
      <c r="P6980">
        <v>2550</v>
      </c>
      <c r="Q6980">
        <v>33.0319</v>
      </c>
      <c r="R6980" s="7">
        <v>12.75</v>
      </c>
      <c r="S6980" s="1">
        <v>2550.0001510000002</v>
      </c>
      <c r="T6980" s="20" t="s">
        <v>314</v>
      </c>
      <c r="U6980" s="7">
        <v>33.0319</v>
      </c>
      <c r="V6980" s="1">
        <v>84231.35</v>
      </c>
      <c r="W6980">
        <v>2026</v>
      </c>
    </row>
    <row r="6981" spans="1:23" hidden="1" x14ac:dyDescent="0.25">
      <c r="A6981">
        <v>72038275</v>
      </c>
      <c r="B6981" s="2">
        <v>46111</v>
      </c>
      <c r="C6981" s="20" t="s">
        <v>5279</v>
      </c>
      <c r="D6981" s="20" t="s">
        <v>996</v>
      </c>
      <c r="E6981" s="20" t="s">
        <v>997</v>
      </c>
      <c r="F6981" s="20" t="s">
        <v>5952</v>
      </c>
      <c r="G6981" s="20" t="s">
        <v>5953</v>
      </c>
      <c r="H6981" s="20" t="s">
        <v>1537</v>
      </c>
      <c r="I6981" s="20" t="s">
        <v>1538</v>
      </c>
      <c r="J6981" s="20" t="s">
        <v>31</v>
      </c>
      <c r="K6981" s="20" t="s">
        <v>12</v>
      </c>
      <c r="L6981">
        <v>12.52</v>
      </c>
      <c r="M6981" s="20" t="s">
        <v>13</v>
      </c>
      <c r="N6981" s="20" t="s">
        <v>14</v>
      </c>
      <c r="O6981">
        <v>10.4</v>
      </c>
      <c r="P6981">
        <v>130.208</v>
      </c>
      <c r="Q6981">
        <v>33.0319</v>
      </c>
      <c r="R6981" s="7">
        <v>10.4</v>
      </c>
      <c r="S6981" s="1">
        <v>130.20807099999999</v>
      </c>
      <c r="T6981" s="20" t="s">
        <v>314</v>
      </c>
      <c r="U6981" s="7">
        <v>33.0319</v>
      </c>
      <c r="V6981" s="1">
        <v>4301.0200000000004</v>
      </c>
      <c r="W6981">
        <v>2026</v>
      </c>
    </row>
    <row r="6982" spans="1:23" hidden="1" x14ac:dyDescent="0.25">
      <c r="A6982">
        <v>72038064</v>
      </c>
      <c r="B6982" s="2">
        <v>46111</v>
      </c>
      <c r="C6982" s="20" t="s">
        <v>4598</v>
      </c>
      <c r="D6982" s="20" t="s">
        <v>996</v>
      </c>
      <c r="E6982" s="20" t="s">
        <v>997</v>
      </c>
      <c r="F6982" s="20" t="s">
        <v>5952</v>
      </c>
      <c r="G6982" s="20" t="s">
        <v>5953</v>
      </c>
      <c r="H6982" s="20" t="s">
        <v>5954</v>
      </c>
      <c r="I6982" s="20" t="s">
        <v>5955</v>
      </c>
      <c r="J6982" s="20" t="s">
        <v>31</v>
      </c>
      <c r="K6982" s="20" t="s">
        <v>12</v>
      </c>
      <c r="L6982">
        <v>25</v>
      </c>
      <c r="M6982" s="20" t="s">
        <v>13</v>
      </c>
      <c r="N6982" s="20" t="s">
        <v>14</v>
      </c>
      <c r="O6982">
        <v>0</v>
      </c>
      <c r="P6982">
        <v>0</v>
      </c>
      <c r="Q6982">
        <v>33.0319</v>
      </c>
      <c r="R6982" s="7">
        <v>0</v>
      </c>
      <c r="S6982" s="1">
        <v>0</v>
      </c>
      <c r="T6982" s="20" t="s">
        <v>314</v>
      </c>
      <c r="U6982" s="7">
        <v>33.0319</v>
      </c>
      <c r="V6982" s="1">
        <v>0</v>
      </c>
      <c r="W6982">
        <v>2026</v>
      </c>
    </row>
    <row r="6983" spans="1:23" hidden="1" x14ac:dyDescent="0.25">
      <c r="A6983">
        <v>72038423</v>
      </c>
      <c r="B6983" s="2">
        <v>46111</v>
      </c>
      <c r="C6983" s="20" t="s">
        <v>5945</v>
      </c>
      <c r="D6983" s="20" t="s">
        <v>996</v>
      </c>
      <c r="E6983" s="20" t="s">
        <v>997</v>
      </c>
      <c r="F6983" s="20" t="s">
        <v>5952</v>
      </c>
      <c r="G6983" s="20" t="s">
        <v>5953</v>
      </c>
      <c r="H6983" s="20" t="s">
        <v>42</v>
      </c>
      <c r="I6983" s="20" t="s">
        <v>43</v>
      </c>
      <c r="J6983" s="20" t="s">
        <v>31</v>
      </c>
      <c r="K6983" s="20" t="s">
        <v>12</v>
      </c>
      <c r="L6983">
        <v>50</v>
      </c>
      <c r="M6983" s="20" t="s">
        <v>13</v>
      </c>
      <c r="N6983" s="20" t="s">
        <v>14</v>
      </c>
      <c r="O6983">
        <v>9</v>
      </c>
      <c r="P6983">
        <v>450</v>
      </c>
      <c r="Q6983">
        <v>33.0319</v>
      </c>
      <c r="R6983" s="7">
        <v>9</v>
      </c>
      <c r="S6983" s="1">
        <v>450.00015100000002</v>
      </c>
      <c r="T6983" s="20" t="s">
        <v>314</v>
      </c>
      <c r="U6983" s="7">
        <v>33.0319</v>
      </c>
      <c r="V6983" s="1">
        <v>14864.36</v>
      </c>
      <c r="W6983">
        <v>2026</v>
      </c>
    </row>
    <row r="6984" spans="1:23" hidden="1" x14ac:dyDescent="0.25">
      <c r="A6984">
        <v>72038423</v>
      </c>
      <c r="B6984" s="2">
        <v>46111</v>
      </c>
      <c r="C6984" s="20" t="s">
        <v>5945</v>
      </c>
      <c r="D6984" s="20" t="s">
        <v>996</v>
      </c>
      <c r="E6984" s="20" t="s">
        <v>997</v>
      </c>
      <c r="F6984" s="20" t="s">
        <v>5952</v>
      </c>
      <c r="G6984" s="20" t="s">
        <v>5953</v>
      </c>
      <c r="H6984" s="20" t="s">
        <v>42</v>
      </c>
      <c r="I6984" s="20" t="s">
        <v>43</v>
      </c>
      <c r="J6984" s="20" t="s">
        <v>31</v>
      </c>
      <c r="K6984" s="20" t="s">
        <v>12</v>
      </c>
      <c r="L6984">
        <v>150</v>
      </c>
      <c r="M6984" s="20" t="s">
        <v>13</v>
      </c>
      <c r="N6984" s="20" t="s">
        <v>14</v>
      </c>
      <c r="O6984">
        <v>9</v>
      </c>
      <c r="P6984">
        <v>1350</v>
      </c>
      <c r="Q6984">
        <v>33.0319</v>
      </c>
      <c r="R6984" s="7">
        <v>9</v>
      </c>
      <c r="S6984" s="1">
        <v>1350.000151</v>
      </c>
      <c r="T6984" s="20" t="s">
        <v>314</v>
      </c>
      <c r="U6984" s="7">
        <v>33.0319</v>
      </c>
      <c r="V6984" s="1">
        <v>44593.07</v>
      </c>
      <c r="W6984">
        <v>2026</v>
      </c>
    </row>
    <row r="6985" spans="1:23" hidden="1" x14ac:dyDescent="0.25">
      <c r="A6985">
        <v>72037258</v>
      </c>
      <c r="B6985" s="2">
        <v>46111</v>
      </c>
      <c r="C6985" s="20" t="s">
        <v>3332</v>
      </c>
      <c r="D6985" s="20" t="s">
        <v>996</v>
      </c>
      <c r="E6985" s="20" t="s">
        <v>997</v>
      </c>
      <c r="F6985" s="20" t="s">
        <v>5952</v>
      </c>
      <c r="G6985" s="20" t="s">
        <v>5953</v>
      </c>
      <c r="H6985" s="20" t="s">
        <v>5939</v>
      </c>
      <c r="I6985" s="20" t="s">
        <v>5940</v>
      </c>
      <c r="J6985" s="20" t="s">
        <v>31</v>
      </c>
      <c r="K6985" s="20" t="s">
        <v>12</v>
      </c>
      <c r="L6985">
        <v>25</v>
      </c>
      <c r="M6985" s="20" t="s">
        <v>13</v>
      </c>
      <c r="N6985" s="20" t="s">
        <v>14</v>
      </c>
      <c r="O6985">
        <v>8.6999999999999993</v>
      </c>
      <c r="P6985">
        <v>217.5</v>
      </c>
      <c r="Q6985">
        <v>33.0319</v>
      </c>
      <c r="R6985" s="7">
        <v>8.6999999999999993</v>
      </c>
      <c r="S6985" s="1">
        <v>217.50005200000001</v>
      </c>
      <c r="T6985" s="20" t="s">
        <v>314</v>
      </c>
      <c r="U6985" s="7">
        <v>33.0319</v>
      </c>
      <c r="V6985" s="1">
        <v>7184.44</v>
      </c>
      <c r="W6985">
        <v>2026</v>
      </c>
    </row>
    <row r="6986" spans="1:23" hidden="1" x14ac:dyDescent="0.25">
      <c r="A6986">
        <v>72038274</v>
      </c>
      <c r="B6986" s="2">
        <v>46111</v>
      </c>
      <c r="C6986" s="20" t="s">
        <v>5279</v>
      </c>
      <c r="D6986" s="20" t="s">
        <v>996</v>
      </c>
      <c r="E6986" s="20" t="s">
        <v>997</v>
      </c>
      <c r="F6986" s="20" t="s">
        <v>5952</v>
      </c>
      <c r="G6986" s="20" t="s">
        <v>5953</v>
      </c>
      <c r="H6986" s="20" t="s">
        <v>399</v>
      </c>
      <c r="I6986" s="20" t="s">
        <v>400</v>
      </c>
      <c r="J6986" s="20" t="s">
        <v>31</v>
      </c>
      <c r="K6986" s="20" t="s">
        <v>12</v>
      </c>
      <c r="L6986">
        <v>300</v>
      </c>
      <c r="M6986" s="20" t="s">
        <v>13</v>
      </c>
      <c r="N6986" s="20" t="s">
        <v>14</v>
      </c>
      <c r="O6986">
        <v>9.25</v>
      </c>
      <c r="P6986">
        <v>2775</v>
      </c>
      <c r="Q6986">
        <v>33.0319</v>
      </c>
      <c r="R6986" s="7">
        <v>9.25</v>
      </c>
      <c r="S6986" s="1">
        <v>2774.9999240000002</v>
      </c>
      <c r="T6986" s="20" t="s">
        <v>314</v>
      </c>
      <c r="U6986" s="7">
        <v>33.0319</v>
      </c>
      <c r="V6986" s="1">
        <v>91663.52</v>
      </c>
      <c r="W6986">
        <v>2026</v>
      </c>
    </row>
    <row r="6987" spans="1:23" hidden="1" x14ac:dyDescent="0.25">
      <c r="A6987">
        <v>72038274</v>
      </c>
      <c r="B6987" s="2">
        <v>46111</v>
      </c>
      <c r="C6987" s="20" t="s">
        <v>5279</v>
      </c>
      <c r="D6987" s="20" t="s">
        <v>996</v>
      </c>
      <c r="E6987" s="20" t="s">
        <v>997</v>
      </c>
      <c r="F6987" s="20" t="s">
        <v>5952</v>
      </c>
      <c r="G6987" s="20" t="s">
        <v>5953</v>
      </c>
      <c r="H6987" s="20" t="s">
        <v>42</v>
      </c>
      <c r="I6987" s="20" t="s">
        <v>43</v>
      </c>
      <c r="J6987" s="20" t="s">
        <v>31</v>
      </c>
      <c r="K6987" s="20" t="s">
        <v>12</v>
      </c>
      <c r="L6987">
        <v>200</v>
      </c>
      <c r="M6987" s="20" t="s">
        <v>13</v>
      </c>
      <c r="N6987" s="20" t="s">
        <v>14</v>
      </c>
      <c r="O6987">
        <v>9</v>
      </c>
      <c r="P6987">
        <v>1800</v>
      </c>
      <c r="Q6987">
        <v>33.0319</v>
      </c>
      <c r="R6987" s="7">
        <v>9</v>
      </c>
      <c r="S6987" s="1">
        <v>1800</v>
      </c>
      <c r="T6987" s="20" t="s">
        <v>314</v>
      </c>
      <c r="U6987" s="7">
        <v>33.0319</v>
      </c>
      <c r="V6987" s="1">
        <v>59457.42</v>
      </c>
      <c r="W6987">
        <v>2026</v>
      </c>
    </row>
    <row r="6988" spans="1:23" hidden="1" x14ac:dyDescent="0.25">
      <c r="A6988">
        <v>72038275</v>
      </c>
      <c r="B6988" s="2">
        <v>46111</v>
      </c>
      <c r="C6988" s="20" t="s">
        <v>5279</v>
      </c>
      <c r="D6988" s="20" t="s">
        <v>996</v>
      </c>
      <c r="E6988" s="20" t="s">
        <v>997</v>
      </c>
      <c r="F6988" s="20" t="s">
        <v>5952</v>
      </c>
      <c r="G6988" s="20" t="s">
        <v>5953</v>
      </c>
      <c r="H6988" s="20" t="s">
        <v>1531</v>
      </c>
      <c r="I6988" s="20" t="s">
        <v>1532</v>
      </c>
      <c r="J6988" s="20" t="s">
        <v>31</v>
      </c>
      <c r="K6988" s="20" t="s">
        <v>12</v>
      </c>
      <c r="L6988">
        <v>31.22</v>
      </c>
      <c r="M6988" s="20" t="s">
        <v>13</v>
      </c>
      <c r="N6988" s="20" t="s">
        <v>14</v>
      </c>
      <c r="O6988">
        <v>10.4</v>
      </c>
      <c r="P6988">
        <v>324.68799999999999</v>
      </c>
      <c r="Q6988">
        <v>33.0319</v>
      </c>
      <c r="R6988" s="7">
        <v>10.4</v>
      </c>
      <c r="S6988" s="1">
        <v>324.68795299999999</v>
      </c>
      <c r="T6988" s="20" t="s">
        <v>314</v>
      </c>
      <c r="U6988" s="7">
        <v>33.0319</v>
      </c>
      <c r="V6988" s="1">
        <v>10725.06</v>
      </c>
      <c r="W6988">
        <v>2026</v>
      </c>
    </row>
    <row r="6989" spans="1:23" hidden="1" x14ac:dyDescent="0.25">
      <c r="A6989">
        <v>72038275</v>
      </c>
      <c r="B6989" s="2">
        <v>46111</v>
      </c>
      <c r="C6989" s="20" t="s">
        <v>5279</v>
      </c>
      <c r="D6989" s="20" t="s">
        <v>996</v>
      </c>
      <c r="E6989" s="20" t="s">
        <v>997</v>
      </c>
      <c r="F6989" s="20" t="s">
        <v>5952</v>
      </c>
      <c r="G6989" s="20" t="s">
        <v>5953</v>
      </c>
      <c r="H6989" s="20" t="s">
        <v>1539</v>
      </c>
      <c r="I6989" s="20" t="s">
        <v>1540</v>
      </c>
      <c r="J6989" s="20" t="s">
        <v>31</v>
      </c>
      <c r="K6989" s="20" t="s">
        <v>12</v>
      </c>
      <c r="L6989">
        <v>16.87</v>
      </c>
      <c r="M6989" s="20" t="s">
        <v>13</v>
      </c>
      <c r="N6989" s="20" t="s">
        <v>14</v>
      </c>
      <c r="O6989">
        <v>10.4</v>
      </c>
      <c r="P6989">
        <v>175.44800000000001</v>
      </c>
      <c r="Q6989">
        <v>33.0319</v>
      </c>
      <c r="R6989" s="7">
        <v>10.4</v>
      </c>
      <c r="S6989" s="1">
        <v>175.44797600000001</v>
      </c>
      <c r="T6989" s="20" t="s">
        <v>314</v>
      </c>
      <c r="U6989" s="7">
        <v>33.0319</v>
      </c>
      <c r="V6989" s="1">
        <v>5795.38</v>
      </c>
      <c r="W6989">
        <v>2026</v>
      </c>
    </row>
    <row r="6990" spans="1:23" hidden="1" x14ac:dyDescent="0.25">
      <c r="A6990">
        <v>72038275</v>
      </c>
      <c r="B6990" s="2">
        <v>46111</v>
      </c>
      <c r="C6990" s="20" t="s">
        <v>5279</v>
      </c>
      <c r="D6990" s="20" t="s">
        <v>996</v>
      </c>
      <c r="E6990" s="20" t="s">
        <v>997</v>
      </c>
      <c r="F6990" s="20" t="s">
        <v>5952</v>
      </c>
      <c r="G6990" s="20" t="s">
        <v>5953</v>
      </c>
      <c r="H6990" s="20" t="s">
        <v>1537</v>
      </c>
      <c r="I6990" s="20" t="s">
        <v>1538</v>
      </c>
      <c r="J6990" s="20" t="s">
        <v>31</v>
      </c>
      <c r="K6990" s="20" t="s">
        <v>12</v>
      </c>
      <c r="L6990">
        <v>9.39</v>
      </c>
      <c r="M6990" s="20" t="s">
        <v>13</v>
      </c>
      <c r="N6990" s="20" t="s">
        <v>14</v>
      </c>
      <c r="O6990">
        <v>10.4</v>
      </c>
      <c r="P6990">
        <v>97.656000000000006</v>
      </c>
      <c r="Q6990">
        <v>33.0319</v>
      </c>
      <c r="R6990" s="7">
        <v>10.4</v>
      </c>
      <c r="S6990" s="1">
        <v>97.655901999999998</v>
      </c>
      <c r="T6990" s="20" t="s">
        <v>314</v>
      </c>
      <c r="U6990" s="7">
        <v>33.0319</v>
      </c>
      <c r="V6990" s="1">
        <v>3225.76</v>
      </c>
      <c r="W6990">
        <v>2026</v>
      </c>
    </row>
    <row r="6991" spans="1:23" hidden="1" x14ac:dyDescent="0.25">
      <c r="A6991">
        <v>72038276</v>
      </c>
      <c r="B6991" s="2">
        <v>46133</v>
      </c>
      <c r="C6991" s="20" t="s">
        <v>5279</v>
      </c>
      <c r="D6991" s="20" t="s">
        <v>996</v>
      </c>
      <c r="E6991" s="20" t="s">
        <v>997</v>
      </c>
      <c r="F6991" s="20" t="s">
        <v>8486</v>
      </c>
      <c r="G6991" s="20" t="s">
        <v>8487</v>
      </c>
      <c r="H6991" s="20" t="s">
        <v>4898</v>
      </c>
      <c r="I6991" s="20" t="s">
        <v>4899</v>
      </c>
      <c r="J6991" s="20" t="s">
        <v>31</v>
      </c>
      <c r="K6991" s="20" t="s">
        <v>12</v>
      </c>
      <c r="L6991">
        <v>50</v>
      </c>
      <c r="M6991" s="20" t="s">
        <v>13</v>
      </c>
      <c r="N6991" s="20" t="s">
        <v>14</v>
      </c>
      <c r="O6991">
        <v>14.25</v>
      </c>
      <c r="P6991">
        <v>712.5</v>
      </c>
      <c r="Q6991">
        <v>32.214199999999998</v>
      </c>
      <c r="R6991" s="7">
        <v>14.25</v>
      </c>
      <c r="S6991" s="1">
        <v>712.50007700000003</v>
      </c>
      <c r="T6991" s="20" t="s">
        <v>314</v>
      </c>
      <c r="U6991" s="7">
        <v>32.214199999999998</v>
      </c>
      <c r="V6991" s="1">
        <v>22952.62</v>
      </c>
      <c r="W6991">
        <v>2026</v>
      </c>
    </row>
    <row r="6992" spans="1:23" hidden="1" x14ac:dyDescent="0.25">
      <c r="A6992">
        <v>72038276</v>
      </c>
      <c r="B6992" s="2">
        <v>46133</v>
      </c>
      <c r="C6992" s="20" t="s">
        <v>5279</v>
      </c>
      <c r="D6992" s="20" t="s">
        <v>996</v>
      </c>
      <c r="E6992" s="20" t="s">
        <v>997</v>
      </c>
      <c r="F6992" s="20" t="s">
        <v>8486</v>
      </c>
      <c r="G6992" s="20" t="s">
        <v>8487</v>
      </c>
      <c r="H6992" s="20" t="s">
        <v>4898</v>
      </c>
      <c r="I6992" s="20" t="s">
        <v>4899</v>
      </c>
      <c r="J6992" s="20" t="s">
        <v>31</v>
      </c>
      <c r="K6992" s="20" t="s">
        <v>12</v>
      </c>
      <c r="L6992">
        <v>25</v>
      </c>
      <c r="M6992" s="20" t="s">
        <v>13</v>
      </c>
      <c r="N6992" s="20" t="s">
        <v>14</v>
      </c>
      <c r="O6992">
        <v>9.5</v>
      </c>
      <c r="P6992">
        <v>237.5</v>
      </c>
      <c r="Q6992">
        <v>32.214199999999998</v>
      </c>
      <c r="R6992" s="7">
        <v>9.5</v>
      </c>
      <c r="S6992" s="1">
        <v>237.499922</v>
      </c>
      <c r="T6992" s="20" t="s">
        <v>314</v>
      </c>
      <c r="U6992" s="7">
        <v>32.214199999999998</v>
      </c>
      <c r="V6992" s="1">
        <v>7650.87</v>
      </c>
      <c r="W6992">
        <v>2026</v>
      </c>
    </row>
    <row r="6993" spans="1:23" hidden="1" x14ac:dyDescent="0.25">
      <c r="A6993">
        <v>72038276</v>
      </c>
      <c r="B6993" s="2">
        <v>46133</v>
      </c>
      <c r="C6993" s="20" t="s">
        <v>5279</v>
      </c>
      <c r="D6993" s="20" t="s">
        <v>996</v>
      </c>
      <c r="E6993" s="20" t="s">
        <v>997</v>
      </c>
      <c r="F6993" s="20" t="s">
        <v>8486</v>
      </c>
      <c r="G6993" s="20" t="s">
        <v>8487</v>
      </c>
      <c r="H6993" s="20" t="s">
        <v>1742</v>
      </c>
      <c r="I6993" s="20" t="s">
        <v>1743</v>
      </c>
      <c r="J6993" s="20" t="s">
        <v>31</v>
      </c>
      <c r="K6993" s="20" t="s">
        <v>12</v>
      </c>
      <c r="L6993">
        <v>100</v>
      </c>
      <c r="M6993" s="20" t="s">
        <v>13</v>
      </c>
      <c r="N6993" s="20" t="s">
        <v>14</v>
      </c>
      <c r="O6993">
        <v>19.3</v>
      </c>
      <c r="P6993">
        <v>1930</v>
      </c>
      <c r="Q6993">
        <v>32.214199999999998</v>
      </c>
      <c r="R6993" s="7">
        <v>19.3</v>
      </c>
      <c r="S6993" s="1">
        <v>1930.0001239999999</v>
      </c>
      <c r="T6993" s="20" t="s">
        <v>314</v>
      </c>
      <c r="U6993" s="7">
        <v>32.214199999999998</v>
      </c>
      <c r="V6993" s="1">
        <v>62173.41</v>
      </c>
      <c r="W6993">
        <v>2026</v>
      </c>
    </row>
    <row r="6994" spans="1:23" hidden="1" x14ac:dyDescent="0.25">
      <c r="A6994">
        <v>72038757</v>
      </c>
      <c r="B6994" s="2">
        <v>46133</v>
      </c>
      <c r="C6994" s="20" t="s">
        <v>6363</v>
      </c>
      <c r="D6994" s="20" t="s">
        <v>996</v>
      </c>
      <c r="E6994" s="20" t="s">
        <v>997</v>
      </c>
      <c r="F6994" s="20" t="s">
        <v>8486</v>
      </c>
      <c r="G6994" s="20" t="s">
        <v>8487</v>
      </c>
      <c r="H6994" s="20" t="s">
        <v>5933</v>
      </c>
      <c r="I6994" s="20" t="s">
        <v>5934</v>
      </c>
      <c r="J6994" s="20" t="s">
        <v>31</v>
      </c>
      <c r="K6994" s="20" t="s">
        <v>12</v>
      </c>
      <c r="L6994">
        <v>100</v>
      </c>
      <c r="M6994" s="20" t="s">
        <v>13</v>
      </c>
      <c r="N6994" s="20" t="s">
        <v>14</v>
      </c>
      <c r="O6994">
        <v>11.45</v>
      </c>
      <c r="P6994">
        <v>1145</v>
      </c>
      <c r="Q6994">
        <v>32.214199999999998</v>
      </c>
      <c r="R6994" s="7">
        <v>11.45</v>
      </c>
      <c r="S6994" s="1">
        <v>1145.000031</v>
      </c>
      <c r="T6994" s="20" t="s">
        <v>314</v>
      </c>
      <c r="U6994" s="7">
        <v>32.214199999999998</v>
      </c>
      <c r="V6994" s="1">
        <v>36885.26</v>
      </c>
      <c r="W6994">
        <v>2026</v>
      </c>
    </row>
    <row r="6995" spans="1:23" hidden="1" x14ac:dyDescent="0.25">
      <c r="A6995">
        <v>72038274</v>
      </c>
      <c r="B6995" s="2">
        <v>46133</v>
      </c>
      <c r="C6995" s="20" t="s">
        <v>5279</v>
      </c>
      <c r="D6995" s="20" t="s">
        <v>996</v>
      </c>
      <c r="E6995" s="20" t="s">
        <v>997</v>
      </c>
      <c r="F6995" s="20" t="s">
        <v>7779</v>
      </c>
      <c r="G6995" s="20" t="s">
        <v>7780</v>
      </c>
      <c r="H6995" s="20" t="s">
        <v>4906</v>
      </c>
      <c r="I6995" s="20" t="s">
        <v>4907</v>
      </c>
      <c r="J6995" s="20" t="s">
        <v>31</v>
      </c>
      <c r="K6995" s="20" t="s">
        <v>12</v>
      </c>
      <c r="L6995">
        <v>50</v>
      </c>
      <c r="M6995" s="20" t="s">
        <v>13</v>
      </c>
      <c r="N6995" s="20" t="s">
        <v>14</v>
      </c>
      <c r="O6995">
        <v>20</v>
      </c>
      <c r="P6995">
        <v>1000</v>
      </c>
      <c r="Q6995">
        <v>32.214199999999998</v>
      </c>
      <c r="R6995" s="7">
        <v>20</v>
      </c>
      <c r="S6995" s="1">
        <v>1000</v>
      </c>
      <c r="T6995" s="20" t="s">
        <v>314</v>
      </c>
      <c r="U6995" s="7">
        <v>32.214199999999998</v>
      </c>
      <c r="V6995" s="1">
        <v>32214.2</v>
      </c>
      <c r="W6995">
        <v>2026</v>
      </c>
    </row>
    <row r="6996" spans="1:23" hidden="1" x14ac:dyDescent="0.25">
      <c r="A6996">
        <v>72038423</v>
      </c>
      <c r="B6996" s="2">
        <v>46133</v>
      </c>
      <c r="C6996" s="20" t="s">
        <v>5945</v>
      </c>
      <c r="D6996" s="20" t="s">
        <v>996</v>
      </c>
      <c r="E6996" s="20" t="s">
        <v>997</v>
      </c>
      <c r="F6996" s="20" t="s">
        <v>7779</v>
      </c>
      <c r="G6996" s="20" t="s">
        <v>7780</v>
      </c>
      <c r="H6996" s="20" t="s">
        <v>7781</v>
      </c>
      <c r="I6996" s="20" t="s">
        <v>7782</v>
      </c>
      <c r="J6996" s="20" t="s">
        <v>31</v>
      </c>
      <c r="K6996" s="20" t="s">
        <v>12</v>
      </c>
      <c r="L6996">
        <v>50</v>
      </c>
      <c r="M6996" s="20" t="s">
        <v>13</v>
      </c>
      <c r="N6996" s="20" t="s">
        <v>14</v>
      </c>
      <c r="O6996">
        <v>11.95</v>
      </c>
      <c r="P6996">
        <v>597.5</v>
      </c>
      <c r="Q6996">
        <v>32.214199999999998</v>
      </c>
      <c r="R6996" s="7">
        <v>11.95</v>
      </c>
      <c r="S6996" s="1">
        <v>597.49986000000001</v>
      </c>
      <c r="T6996" s="20" t="s">
        <v>314</v>
      </c>
      <c r="U6996" s="7">
        <v>32.214199999999998</v>
      </c>
      <c r="V6996" s="1">
        <v>19247.98</v>
      </c>
      <c r="W6996">
        <v>2026</v>
      </c>
    </row>
    <row r="6997" spans="1:23" hidden="1" x14ac:dyDescent="0.25">
      <c r="A6997">
        <v>72038755</v>
      </c>
      <c r="B6997" s="2">
        <v>46133</v>
      </c>
      <c r="C6997" s="20" t="s">
        <v>6363</v>
      </c>
      <c r="D6997" s="20" t="s">
        <v>996</v>
      </c>
      <c r="E6997" s="20" t="s">
        <v>997</v>
      </c>
      <c r="F6997" s="20" t="s">
        <v>7779</v>
      </c>
      <c r="G6997" s="20" t="s">
        <v>7780</v>
      </c>
      <c r="H6997" s="20" t="s">
        <v>1748</v>
      </c>
      <c r="I6997" s="20" t="s">
        <v>1749</v>
      </c>
      <c r="J6997" s="20" t="s">
        <v>31</v>
      </c>
      <c r="K6997" s="20" t="s">
        <v>12</v>
      </c>
      <c r="L6997">
        <v>229.9</v>
      </c>
      <c r="M6997" s="20" t="s">
        <v>13</v>
      </c>
      <c r="N6997" s="20" t="s">
        <v>14</v>
      </c>
      <c r="O6997">
        <v>13.750019999999999</v>
      </c>
      <c r="P6997">
        <v>3161.13</v>
      </c>
      <c r="Q6997">
        <v>32.214199999999998</v>
      </c>
      <c r="R6997" s="7">
        <v>13.750019</v>
      </c>
      <c r="S6997" s="1">
        <v>3161.1298740000002</v>
      </c>
      <c r="T6997" s="20" t="s">
        <v>314</v>
      </c>
      <c r="U6997" s="7">
        <v>32.214199999999998</v>
      </c>
      <c r="V6997" s="1">
        <v>101833.27</v>
      </c>
      <c r="W6997">
        <v>2026</v>
      </c>
    </row>
    <row r="6998" spans="1:23" hidden="1" x14ac:dyDescent="0.25">
      <c r="A6998">
        <v>72038755</v>
      </c>
      <c r="B6998" s="2">
        <v>46133</v>
      </c>
      <c r="C6998" s="20" t="s">
        <v>6363</v>
      </c>
      <c r="D6998" s="20" t="s">
        <v>996</v>
      </c>
      <c r="E6998" s="20" t="s">
        <v>997</v>
      </c>
      <c r="F6998" s="20" t="s">
        <v>7779</v>
      </c>
      <c r="G6998" s="20" t="s">
        <v>7780</v>
      </c>
      <c r="H6998" s="20" t="s">
        <v>1746</v>
      </c>
      <c r="I6998" s="20" t="s">
        <v>1747</v>
      </c>
      <c r="J6998" s="20" t="s">
        <v>31</v>
      </c>
      <c r="K6998" s="20" t="s">
        <v>12</v>
      </c>
      <c r="L6998">
        <v>149.6</v>
      </c>
      <c r="M6998" s="20" t="s">
        <v>13</v>
      </c>
      <c r="N6998" s="20" t="s">
        <v>14</v>
      </c>
      <c r="O6998">
        <v>13.75</v>
      </c>
      <c r="P6998">
        <v>2057</v>
      </c>
      <c r="Q6998">
        <v>32.214199999999998</v>
      </c>
      <c r="R6998" s="7">
        <v>13.75</v>
      </c>
      <c r="S6998" s="1">
        <v>2057.0000180000002</v>
      </c>
      <c r="T6998" s="20" t="s">
        <v>314</v>
      </c>
      <c r="U6998" s="7">
        <v>32.214199999999998</v>
      </c>
      <c r="V6998" s="1">
        <v>66264.61</v>
      </c>
      <c r="W6998">
        <v>2026</v>
      </c>
    </row>
    <row r="6999" spans="1:23" hidden="1" x14ac:dyDescent="0.25">
      <c r="A6999">
        <v>72038755</v>
      </c>
      <c r="B6999" s="2">
        <v>46133</v>
      </c>
      <c r="C6999" s="20" t="s">
        <v>6363</v>
      </c>
      <c r="D6999" s="20" t="s">
        <v>996</v>
      </c>
      <c r="E6999" s="20" t="s">
        <v>997</v>
      </c>
      <c r="F6999" s="20" t="s">
        <v>7779</v>
      </c>
      <c r="G6999" s="20" t="s">
        <v>7780</v>
      </c>
      <c r="H6999" s="20" t="s">
        <v>1744</v>
      </c>
      <c r="I6999" s="20" t="s">
        <v>1745</v>
      </c>
      <c r="J6999" s="20" t="s">
        <v>31</v>
      </c>
      <c r="K6999" s="20" t="s">
        <v>12</v>
      </c>
      <c r="L6999">
        <v>170.5</v>
      </c>
      <c r="M6999" s="20" t="s">
        <v>13</v>
      </c>
      <c r="N6999" s="20" t="s">
        <v>14</v>
      </c>
      <c r="O6999">
        <v>13.750030000000001</v>
      </c>
      <c r="P6999">
        <v>2344.38</v>
      </c>
      <c r="Q6999">
        <v>32.214199999999998</v>
      </c>
      <c r="R6999" s="7">
        <v>13.750030000000001</v>
      </c>
      <c r="S6999" s="1">
        <v>2344.380118</v>
      </c>
      <c r="T6999" s="20" t="s">
        <v>314</v>
      </c>
      <c r="U6999" s="7">
        <v>32.214199999999998</v>
      </c>
      <c r="V6999" s="1">
        <v>75522.33</v>
      </c>
      <c r="W6999">
        <v>2026</v>
      </c>
    </row>
    <row r="7000" spans="1:23" hidden="1" x14ac:dyDescent="0.25">
      <c r="A7000">
        <v>72038755</v>
      </c>
      <c r="B7000" s="2">
        <v>46133</v>
      </c>
      <c r="C7000" s="20" t="s">
        <v>6363</v>
      </c>
      <c r="D7000" s="20" t="s">
        <v>996</v>
      </c>
      <c r="E7000" s="20" t="s">
        <v>997</v>
      </c>
      <c r="F7000" s="20" t="s">
        <v>7779</v>
      </c>
      <c r="G7000" s="20" t="s">
        <v>7780</v>
      </c>
      <c r="H7000" s="20" t="s">
        <v>1750</v>
      </c>
      <c r="I7000" s="20" t="s">
        <v>1751</v>
      </c>
      <c r="J7000" s="20" t="s">
        <v>31</v>
      </c>
      <c r="K7000" s="20" t="s">
        <v>12</v>
      </c>
      <c r="L7000">
        <v>130</v>
      </c>
      <c r="M7000" s="20" t="s">
        <v>13</v>
      </c>
      <c r="N7000" s="20" t="s">
        <v>14</v>
      </c>
      <c r="O7000">
        <v>13.65</v>
      </c>
      <c r="P7000">
        <v>1774.5</v>
      </c>
      <c r="Q7000">
        <v>32.214199999999998</v>
      </c>
      <c r="R7000" s="7">
        <v>13.65</v>
      </c>
      <c r="S7000" s="1">
        <v>1774.5000649999999</v>
      </c>
      <c r="T7000" s="20" t="s">
        <v>314</v>
      </c>
      <c r="U7000" s="7">
        <v>32.214199999999998</v>
      </c>
      <c r="V7000" s="1">
        <v>57164.1</v>
      </c>
      <c r="W7000">
        <v>2026</v>
      </c>
    </row>
    <row r="7001" spans="1:23" hidden="1" x14ac:dyDescent="0.25">
      <c r="A7001">
        <v>72038755</v>
      </c>
      <c r="B7001" s="2">
        <v>46133</v>
      </c>
      <c r="C7001" s="20" t="s">
        <v>6363</v>
      </c>
      <c r="D7001" s="20" t="s">
        <v>996</v>
      </c>
      <c r="E7001" s="20" t="s">
        <v>997</v>
      </c>
      <c r="F7001" s="20" t="s">
        <v>7779</v>
      </c>
      <c r="G7001" s="20" t="s">
        <v>7780</v>
      </c>
      <c r="H7001" s="20" t="s">
        <v>1754</v>
      </c>
      <c r="I7001" s="20" t="s">
        <v>1755</v>
      </c>
      <c r="J7001" s="20" t="s">
        <v>31</v>
      </c>
      <c r="K7001" s="20" t="s">
        <v>12</v>
      </c>
      <c r="L7001">
        <v>101.5</v>
      </c>
      <c r="M7001" s="20" t="s">
        <v>13</v>
      </c>
      <c r="N7001" s="20" t="s">
        <v>14</v>
      </c>
      <c r="O7001">
        <v>13.65005</v>
      </c>
      <c r="P7001">
        <v>1385.48</v>
      </c>
      <c r="Q7001">
        <v>32.214199999999998</v>
      </c>
      <c r="R7001" s="7">
        <v>13.650048999999999</v>
      </c>
      <c r="S7001" s="1">
        <v>1385.4800049999999</v>
      </c>
      <c r="T7001" s="20" t="s">
        <v>314</v>
      </c>
      <c r="U7001" s="7">
        <v>32.214199999999998</v>
      </c>
      <c r="V7001" s="1">
        <v>44632.13</v>
      </c>
      <c r="W7001">
        <v>2026</v>
      </c>
    </row>
    <row r="7002" spans="1:23" hidden="1" x14ac:dyDescent="0.25">
      <c r="A7002">
        <v>72038755</v>
      </c>
      <c r="B7002" s="2">
        <v>46133</v>
      </c>
      <c r="C7002" s="20" t="s">
        <v>6363</v>
      </c>
      <c r="D7002" s="20" t="s">
        <v>996</v>
      </c>
      <c r="E7002" s="20" t="s">
        <v>997</v>
      </c>
      <c r="F7002" s="20" t="s">
        <v>7779</v>
      </c>
      <c r="G7002" s="20" t="s">
        <v>7780</v>
      </c>
      <c r="H7002" s="20" t="s">
        <v>1752</v>
      </c>
      <c r="I7002" s="20" t="s">
        <v>1753</v>
      </c>
      <c r="J7002" s="20" t="s">
        <v>31</v>
      </c>
      <c r="K7002" s="20" t="s">
        <v>12</v>
      </c>
      <c r="L7002">
        <v>18.5</v>
      </c>
      <c r="M7002" s="20" t="s">
        <v>13</v>
      </c>
      <c r="N7002" s="20" t="s">
        <v>14</v>
      </c>
      <c r="O7002">
        <v>13.650270000000001</v>
      </c>
      <c r="P7002">
        <v>252.53</v>
      </c>
      <c r="Q7002">
        <v>32.214199999999998</v>
      </c>
      <c r="R7002" s="7">
        <v>13.650270000000001</v>
      </c>
      <c r="S7002" s="1">
        <v>252.52994000000001</v>
      </c>
      <c r="T7002" s="20" t="s">
        <v>314</v>
      </c>
      <c r="U7002" s="7">
        <v>32.214199999999998</v>
      </c>
      <c r="V7002" s="1">
        <v>8135.05</v>
      </c>
      <c r="W7002">
        <v>2026</v>
      </c>
    </row>
    <row r="7003" spans="1:23" hidden="1" x14ac:dyDescent="0.25">
      <c r="A7003">
        <v>72038425</v>
      </c>
      <c r="B7003" s="2">
        <v>46133</v>
      </c>
      <c r="C7003" s="20" t="s">
        <v>5945</v>
      </c>
      <c r="D7003" s="20" t="s">
        <v>996</v>
      </c>
      <c r="E7003" s="20" t="s">
        <v>997</v>
      </c>
      <c r="F7003" s="20" t="s">
        <v>7783</v>
      </c>
      <c r="G7003" s="20" t="s">
        <v>7784</v>
      </c>
      <c r="H7003" s="20" t="s">
        <v>7785</v>
      </c>
      <c r="I7003" s="20" t="s">
        <v>7786</v>
      </c>
      <c r="J7003" s="20" t="s">
        <v>31</v>
      </c>
      <c r="K7003" s="20" t="s">
        <v>12</v>
      </c>
      <c r="L7003">
        <v>7.68</v>
      </c>
      <c r="M7003" s="20" t="s">
        <v>13</v>
      </c>
      <c r="N7003" s="20" t="s">
        <v>14</v>
      </c>
      <c r="O7003">
        <v>11</v>
      </c>
      <c r="P7003">
        <v>84.48</v>
      </c>
      <c r="Q7003">
        <v>32.214199999999998</v>
      </c>
      <c r="R7003" s="7">
        <v>11</v>
      </c>
      <c r="S7003" s="1">
        <v>84.480136000000002</v>
      </c>
      <c r="T7003" s="20" t="s">
        <v>314</v>
      </c>
      <c r="U7003" s="7">
        <v>32.214199999999998</v>
      </c>
      <c r="V7003" s="1">
        <v>2721.46</v>
      </c>
      <c r="W7003">
        <v>2026</v>
      </c>
    </row>
    <row r="7004" spans="1:23" hidden="1" x14ac:dyDescent="0.25">
      <c r="A7004">
        <v>72038425</v>
      </c>
      <c r="B7004" s="2">
        <v>46133</v>
      </c>
      <c r="C7004" s="20" t="s">
        <v>5945</v>
      </c>
      <c r="D7004" s="20" t="s">
        <v>996</v>
      </c>
      <c r="E7004" s="20" t="s">
        <v>997</v>
      </c>
      <c r="F7004" s="20" t="s">
        <v>7783</v>
      </c>
      <c r="G7004" s="20" t="s">
        <v>7784</v>
      </c>
      <c r="H7004" s="20" t="s">
        <v>7787</v>
      </c>
      <c r="I7004" s="20" t="s">
        <v>7788</v>
      </c>
      <c r="J7004" s="20" t="s">
        <v>31</v>
      </c>
      <c r="K7004" s="20" t="s">
        <v>12</v>
      </c>
      <c r="L7004">
        <v>6.32</v>
      </c>
      <c r="M7004" s="20" t="s">
        <v>13</v>
      </c>
      <c r="N7004" s="20" t="s">
        <v>14</v>
      </c>
      <c r="O7004">
        <v>11</v>
      </c>
      <c r="P7004">
        <v>69.52</v>
      </c>
      <c r="Q7004">
        <v>32.214199999999998</v>
      </c>
      <c r="R7004" s="7">
        <v>11</v>
      </c>
      <c r="S7004" s="1">
        <v>69.519963000000004</v>
      </c>
      <c r="T7004" s="20" t="s">
        <v>314</v>
      </c>
      <c r="U7004" s="7">
        <v>32.214199999999998</v>
      </c>
      <c r="V7004" s="1">
        <v>2239.5300000000002</v>
      </c>
      <c r="W7004">
        <v>2026</v>
      </c>
    </row>
    <row r="7005" spans="1:23" hidden="1" x14ac:dyDescent="0.25">
      <c r="A7005">
        <v>72038425</v>
      </c>
      <c r="B7005" s="2">
        <v>46133</v>
      </c>
      <c r="C7005" s="20" t="s">
        <v>5945</v>
      </c>
      <c r="D7005" s="20" t="s">
        <v>996</v>
      </c>
      <c r="E7005" s="20" t="s">
        <v>997</v>
      </c>
      <c r="F7005" s="20" t="s">
        <v>7783</v>
      </c>
      <c r="G7005" s="20" t="s">
        <v>7784</v>
      </c>
      <c r="H7005" s="20" t="s">
        <v>7789</v>
      </c>
      <c r="I7005" s="20" t="s">
        <v>7790</v>
      </c>
      <c r="J7005" s="20" t="s">
        <v>31</v>
      </c>
      <c r="K7005" s="20" t="s">
        <v>12</v>
      </c>
      <c r="L7005">
        <v>6</v>
      </c>
      <c r="M7005" s="20" t="s">
        <v>13</v>
      </c>
      <c r="N7005" s="20" t="s">
        <v>14</v>
      </c>
      <c r="O7005">
        <v>11</v>
      </c>
      <c r="P7005">
        <v>66</v>
      </c>
      <c r="Q7005">
        <v>32.214199999999998</v>
      </c>
      <c r="R7005" s="7">
        <v>11</v>
      </c>
      <c r="S7005" s="1">
        <v>66.000085999999996</v>
      </c>
      <c r="T7005" s="20" t="s">
        <v>314</v>
      </c>
      <c r="U7005" s="7">
        <v>32.214199999999998</v>
      </c>
      <c r="V7005" s="1">
        <v>2126.14</v>
      </c>
      <c r="W7005">
        <v>2026</v>
      </c>
    </row>
    <row r="7006" spans="1:23" hidden="1" x14ac:dyDescent="0.25">
      <c r="A7006">
        <v>72037076</v>
      </c>
      <c r="B7006" s="2">
        <v>46136</v>
      </c>
      <c r="C7006" s="20" t="s">
        <v>3301</v>
      </c>
      <c r="D7006" s="20" t="s">
        <v>996</v>
      </c>
      <c r="E7006" s="20" t="s">
        <v>997</v>
      </c>
      <c r="F7006" s="20" t="s">
        <v>7791</v>
      </c>
      <c r="G7006" s="20" t="s">
        <v>7792</v>
      </c>
      <c r="H7006" s="20" t="s">
        <v>1341</v>
      </c>
      <c r="I7006" s="20" t="s">
        <v>1342</v>
      </c>
      <c r="J7006" s="20" t="s">
        <v>31</v>
      </c>
      <c r="K7006" s="20" t="s">
        <v>12</v>
      </c>
      <c r="L7006">
        <v>175</v>
      </c>
      <c r="M7006" s="20" t="s">
        <v>13</v>
      </c>
      <c r="N7006" s="20" t="s">
        <v>14</v>
      </c>
      <c r="O7006">
        <v>13.2</v>
      </c>
      <c r="P7006">
        <v>2310</v>
      </c>
      <c r="Q7006">
        <v>32.628300000000003</v>
      </c>
      <c r="R7006" s="7">
        <v>13.2</v>
      </c>
      <c r="S7006" s="1">
        <v>2309.9999079999998</v>
      </c>
      <c r="T7006" s="20" t="s">
        <v>314</v>
      </c>
      <c r="U7006" s="7">
        <v>32.628300000000003</v>
      </c>
      <c r="V7006" s="1">
        <v>75371.37</v>
      </c>
      <c r="W7006">
        <v>2026</v>
      </c>
    </row>
    <row r="7007" spans="1:23" hidden="1" x14ac:dyDescent="0.25">
      <c r="A7007">
        <v>72037259</v>
      </c>
      <c r="B7007" s="2">
        <v>46136</v>
      </c>
      <c r="C7007" s="20" t="s">
        <v>3332</v>
      </c>
      <c r="D7007" s="20" t="s">
        <v>996</v>
      </c>
      <c r="E7007" s="20" t="s">
        <v>997</v>
      </c>
      <c r="F7007" s="20" t="s">
        <v>7791</v>
      </c>
      <c r="G7007" s="20" t="s">
        <v>7792</v>
      </c>
      <c r="H7007" s="20" t="s">
        <v>1341</v>
      </c>
      <c r="I7007" s="20" t="s">
        <v>1342</v>
      </c>
      <c r="J7007" s="20" t="s">
        <v>31</v>
      </c>
      <c r="K7007" s="20" t="s">
        <v>12</v>
      </c>
      <c r="L7007">
        <v>200</v>
      </c>
      <c r="M7007" s="20" t="s">
        <v>13</v>
      </c>
      <c r="N7007" s="20" t="s">
        <v>14</v>
      </c>
      <c r="O7007">
        <v>13.2</v>
      </c>
      <c r="P7007">
        <v>2640</v>
      </c>
      <c r="Q7007">
        <v>32.628300000000003</v>
      </c>
      <c r="R7007" s="7">
        <v>13.2</v>
      </c>
      <c r="S7007" s="1">
        <v>2639.9999379999999</v>
      </c>
      <c r="T7007" s="20" t="s">
        <v>314</v>
      </c>
      <c r="U7007" s="7">
        <v>32.628300000000003</v>
      </c>
      <c r="V7007" s="1">
        <v>86138.71</v>
      </c>
      <c r="W7007">
        <v>2026</v>
      </c>
    </row>
    <row r="7008" spans="1:23" hidden="1" x14ac:dyDescent="0.25">
      <c r="A7008">
        <v>72037259</v>
      </c>
      <c r="B7008" s="2">
        <v>46136</v>
      </c>
      <c r="C7008" s="20" t="s">
        <v>3332</v>
      </c>
      <c r="D7008" s="20" t="s">
        <v>996</v>
      </c>
      <c r="E7008" s="20" t="s">
        <v>997</v>
      </c>
      <c r="F7008" s="20" t="s">
        <v>7791</v>
      </c>
      <c r="G7008" s="20" t="s">
        <v>7792</v>
      </c>
      <c r="H7008" s="20" t="s">
        <v>40</v>
      </c>
      <c r="I7008" s="20" t="s">
        <v>41</v>
      </c>
      <c r="J7008" s="20" t="s">
        <v>31</v>
      </c>
      <c r="K7008" s="20" t="s">
        <v>12</v>
      </c>
      <c r="L7008">
        <v>100</v>
      </c>
      <c r="M7008" s="20" t="s">
        <v>13</v>
      </c>
      <c r="N7008" s="20" t="s">
        <v>14</v>
      </c>
      <c r="O7008">
        <v>13.9</v>
      </c>
      <c r="P7008">
        <v>1390</v>
      </c>
      <c r="Q7008">
        <v>32.628300000000003</v>
      </c>
      <c r="R7008" s="7">
        <v>13.9</v>
      </c>
      <c r="S7008" s="1">
        <v>1390.0000910000001</v>
      </c>
      <c r="T7008" s="20" t="s">
        <v>314</v>
      </c>
      <c r="U7008" s="7">
        <v>32.628300000000003</v>
      </c>
      <c r="V7008" s="1">
        <v>45353.34</v>
      </c>
      <c r="W7008">
        <v>2026</v>
      </c>
    </row>
    <row r="7009" spans="1:23" hidden="1" x14ac:dyDescent="0.25">
      <c r="A7009">
        <v>72037453</v>
      </c>
      <c r="B7009" s="2">
        <v>46136</v>
      </c>
      <c r="C7009" s="20" t="s">
        <v>3261</v>
      </c>
      <c r="D7009" s="20" t="s">
        <v>996</v>
      </c>
      <c r="E7009" s="20" t="s">
        <v>997</v>
      </c>
      <c r="F7009" s="20" t="s">
        <v>7791</v>
      </c>
      <c r="G7009" s="20" t="s">
        <v>7792</v>
      </c>
      <c r="H7009" s="20" t="s">
        <v>1341</v>
      </c>
      <c r="I7009" s="20" t="s">
        <v>1342</v>
      </c>
      <c r="J7009" s="20" t="s">
        <v>31</v>
      </c>
      <c r="K7009" s="20" t="s">
        <v>12</v>
      </c>
      <c r="L7009">
        <v>125</v>
      </c>
      <c r="M7009" s="20" t="s">
        <v>13</v>
      </c>
      <c r="N7009" s="20" t="s">
        <v>14</v>
      </c>
      <c r="O7009">
        <v>13.2</v>
      </c>
      <c r="P7009">
        <v>1650</v>
      </c>
      <c r="Q7009">
        <v>32.628300000000003</v>
      </c>
      <c r="R7009" s="7">
        <v>13.2</v>
      </c>
      <c r="S7009" s="1">
        <v>1650.000153</v>
      </c>
      <c r="T7009" s="20" t="s">
        <v>314</v>
      </c>
      <c r="U7009" s="7">
        <v>32.628300000000003</v>
      </c>
      <c r="V7009" s="1">
        <v>53836.7</v>
      </c>
      <c r="W7009">
        <v>2026</v>
      </c>
    </row>
    <row r="7010" spans="1:23" hidden="1" x14ac:dyDescent="0.25">
      <c r="A7010">
        <v>72037453</v>
      </c>
      <c r="B7010" s="2">
        <v>46136</v>
      </c>
      <c r="C7010" s="20" t="s">
        <v>3261</v>
      </c>
      <c r="D7010" s="20" t="s">
        <v>996</v>
      </c>
      <c r="E7010" s="20" t="s">
        <v>997</v>
      </c>
      <c r="F7010" s="20" t="s">
        <v>7791</v>
      </c>
      <c r="G7010" s="20" t="s">
        <v>7792</v>
      </c>
      <c r="H7010" s="20" t="s">
        <v>1341</v>
      </c>
      <c r="I7010" s="20" t="s">
        <v>1342</v>
      </c>
      <c r="J7010" s="20" t="s">
        <v>31</v>
      </c>
      <c r="K7010" s="20" t="s">
        <v>12</v>
      </c>
      <c r="L7010">
        <v>175</v>
      </c>
      <c r="M7010" s="20" t="s">
        <v>13</v>
      </c>
      <c r="N7010" s="20" t="s">
        <v>14</v>
      </c>
      <c r="O7010">
        <v>13.2</v>
      </c>
      <c r="P7010">
        <v>2310</v>
      </c>
      <c r="Q7010">
        <v>32.628300000000003</v>
      </c>
      <c r="R7010" s="7">
        <v>13.2</v>
      </c>
      <c r="S7010" s="1">
        <v>2309.9999079999998</v>
      </c>
      <c r="T7010" s="20" t="s">
        <v>314</v>
      </c>
      <c r="U7010" s="7">
        <v>32.628300000000003</v>
      </c>
      <c r="V7010" s="1">
        <v>75371.37</v>
      </c>
      <c r="W7010">
        <v>2026</v>
      </c>
    </row>
    <row r="7011" spans="1:23" hidden="1" x14ac:dyDescent="0.25">
      <c r="A7011">
        <v>72038062</v>
      </c>
      <c r="B7011" s="2">
        <v>46136</v>
      </c>
      <c r="C7011" s="20" t="s">
        <v>4598</v>
      </c>
      <c r="D7011" s="20" t="s">
        <v>996</v>
      </c>
      <c r="E7011" s="20" t="s">
        <v>997</v>
      </c>
      <c r="F7011" s="20" t="s">
        <v>7791</v>
      </c>
      <c r="G7011" s="20" t="s">
        <v>7792</v>
      </c>
      <c r="H7011" s="20" t="s">
        <v>1529</v>
      </c>
      <c r="I7011" s="20" t="s">
        <v>1530</v>
      </c>
      <c r="J7011" s="20" t="s">
        <v>31</v>
      </c>
      <c r="K7011" s="20" t="s">
        <v>12</v>
      </c>
      <c r="L7011">
        <v>150</v>
      </c>
      <c r="M7011" s="20" t="s">
        <v>13</v>
      </c>
      <c r="N7011" s="20" t="s">
        <v>14</v>
      </c>
      <c r="O7011">
        <v>14</v>
      </c>
      <c r="P7011">
        <v>2100</v>
      </c>
      <c r="Q7011">
        <v>32.628300000000003</v>
      </c>
      <c r="R7011" s="7">
        <v>14</v>
      </c>
      <c r="S7011" s="1">
        <v>2100</v>
      </c>
      <c r="T7011" s="20" t="s">
        <v>314</v>
      </c>
      <c r="U7011" s="7">
        <v>32.628300000000003</v>
      </c>
      <c r="V7011" s="1">
        <v>68519.429999999993</v>
      </c>
      <c r="W7011">
        <v>2026</v>
      </c>
    </row>
    <row r="7012" spans="1:23" hidden="1" x14ac:dyDescent="0.25">
      <c r="A7012">
        <v>72038757</v>
      </c>
      <c r="B7012" s="2">
        <v>46136</v>
      </c>
      <c r="C7012" s="20" t="s">
        <v>6363</v>
      </c>
      <c r="D7012" s="20" t="s">
        <v>996</v>
      </c>
      <c r="E7012" s="20" t="s">
        <v>997</v>
      </c>
      <c r="F7012" s="20" t="s">
        <v>7791</v>
      </c>
      <c r="G7012" s="20" t="s">
        <v>7792</v>
      </c>
      <c r="H7012" s="20" t="s">
        <v>3086</v>
      </c>
      <c r="I7012" s="20" t="s">
        <v>3087</v>
      </c>
      <c r="J7012" s="20" t="s">
        <v>31</v>
      </c>
      <c r="K7012" s="20" t="s">
        <v>12</v>
      </c>
      <c r="L7012">
        <v>200</v>
      </c>
      <c r="M7012" s="20" t="s">
        <v>13</v>
      </c>
      <c r="N7012" s="20" t="s">
        <v>14</v>
      </c>
      <c r="O7012">
        <v>13.9</v>
      </c>
      <c r="P7012">
        <v>2780</v>
      </c>
      <c r="Q7012">
        <v>32.628300000000003</v>
      </c>
      <c r="R7012" s="7">
        <v>13.9</v>
      </c>
      <c r="S7012" s="1">
        <v>2779.9998770000002</v>
      </c>
      <c r="T7012" s="20" t="s">
        <v>314</v>
      </c>
      <c r="U7012" s="7">
        <v>32.628300000000003</v>
      </c>
      <c r="V7012" s="1">
        <v>90706.67</v>
      </c>
      <c r="W7012">
        <v>2026</v>
      </c>
    </row>
    <row r="7013" spans="1:23" hidden="1" x14ac:dyDescent="0.25">
      <c r="A7013">
        <v>72037560</v>
      </c>
      <c r="B7013" s="2">
        <v>46136</v>
      </c>
      <c r="C7013" s="20" t="s">
        <v>4153</v>
      </c>
      <c r="D7013" s="20" t="s">
        <v>996</v>
      </c>
      <c r="E7013" s="20" t="s">
        <v>997</v>
      </c>
      <c r="F7013" s="20" t="s">
        <v>7793</v>
      </c>
      <c r="G7013" s="20" t="s">
        <v>7794</v>
      </c>
      <c r="H7013" s="20" t="s">
        <v>7795</v>
      </c>
      <c r="I7013" s="20" t="s">
        <v>7796</v>
      </c>
      <c r="J7013" s="20" t="s">
        <v>31</v>
      </c>
      <c r="K7013" s="20" t="s">
        <v>12</v>
      </c>
      <c r="L7013">
        <v>25</v>
      </c>
      <c r="M7013" s="20" t="s">
        <v>13</v>
      </c>
      <c r="N7013" s="20" t="s">
        <v>14</v>
      </c>
      <c r="O7013">
        <v>0</v>
      </c>
      <c r="P7013">
        <v>0</v>
      </c>
      <c r="Q7013">
        <v>32.628300000000003</v>
      </c>
      <c r="R7013" s="7">
        <v>0</v>
      </c>
      <c r="S7013" s="1">
        <v>0</v>
      </c>
      <c r="T7013" s="20" t="s">
        <v>314</v>
      </c>
      <c r="U7013" s="7">
        <v>32.628300000000003</v>
      </c>
      <c r="V7013" s="1">
        <v>0</v>
      </c>
      <c r="W7013">
        <v>2026</v>
      </c>
    </row>
    <row r="7014" spans="1:23" hidden="1" x14ac:dyDescent="0.25">
      <c r="A7014">
        <v>72038061</v>
      </c>
      <c r="B7014" s="2">
        <v>46136</v>
      </c>
      <c r="C7014" s="20" t="s">
        <v>4598</v>
      </c>
      <c r="D7014" s="20" t="s">
        <v>996</v>
      </c>
      <c r="E7014" s="20" t="s">
        <v>997</v>
      </c>
      <c r="F7014" s="20" t="s">
        <v>7793</v>
      </c>
      <c r="G7014" s="20" t="s">
        <v>7794</v>
      </c>
      <c r="H7014" s="20" t="s">
        <v>7797</v>
      </c>
      <c r="I7014" s="20" t="s">
        <v>7798</v>
      </c>
      <c r="J7014" s="20" t="s">
        <v>31</v>
      </c>
      <c r="K7014" s="20" t="s">
        <v>12</v>
      </c>
      <c r="L7014">
        <v>25</v>
      </c>
      <c r="M7014" s="20" t="s">
        <v>13</v>
      </c>
      <c r="N7014" s="20" t="s">
        <v>14</v>
      </c>
      <c r="O7014">
        <v>15.8</v>
      </c>
      <c r="P7014">
        <v>395</v>
      </c>
      <c r="Q7014">
        <v>32.628300000000003</v>
      </c>
      <c r="R7014" s="7">
        <v>15.8</v>
      </c>
      <c r="S7014" s="1">
        <v>395.000045</v>
      </c>
      <c r="T7014" s="20" t="s">
        <v>314</v>
      </c>
      <c r="U7014" s="7">
        <v>32.628300000000003</v>
      </c>
      <c r="V7014" s="1">
        <v>12888.18</v>
      </c>
      <c r="W7014">
        <v>2026</v>
      </c>
    </row>
    <row r="7015" spans="1:23" hidden="1" x14ac:dyDescent="0.25">
      <c r="A7015">
        <v>72038061</v>
      </c>
      <c r="B7015" s="2">
        <v>46136</v>
      </c>
      <c r="C7015" s="20" t="s">
        <v>4598</v>
      </c>
      <c r="D7015" s="20" t="s">
        <v>996</v>
      </c>
      <c r="E7015" s="20" t="s">
        <v>997</v>
      </c>
      <c r="F7015" s="20" t="s">
        <v>7793</v>
      </c>
      <c r="G7015" s="20" t="s">
        <v>7794</v>
      </c>
      <c r="H7015" s="20" t="s">
        <v>7797</v>
      </c>
      <c r="I7015" s="20" t="s">
        <v>7798</v>
      </c>
      <c r="J7015" s="20" t="s">
        <v>31</v>
      </c>
      <c r="K7015" s="20" t="s">
        <v>12</v>
      </c>
      <c r="L7015">
        <v>75</v>
      </c>
      <c r="M7015" s="20" t="s">
        <v>13</v>
      </c>
      <c r="N7015" s="20" t="s">
        <v>14</v>
      </c>
      <c r="O7015">
        <v>15.8</v>
      </c>
      <c r="P7015">
        <v>1185</v>
      </c>
      <c r="Q7015">
        <v>32.628300000000003</v>
      </c>
      <c r="R7015" s="7">
        <v>15.8</v>
      </c>
      <c r="S7015" s="1">
        <v>1185.000137</v>
      </c>
      <c r="T7015" s="20" t="s">
        <v>314</v>
      </c>
      <c r="U7015" s="7">
        <v>32.628300000000003</v>
      </c>
      <c r="V7015" s="1">
        <v>38664.54</v>
      </c>
      <c r="W7015">
        <v>2026</v>
      </c>
    </row>
    <row r="7016" spans="1:23" hidden="1" x14ac:dyDescent="0.25">
      <c r="A7016">
        <v>72038423</v>
      </c>
      <c r="B7016" s="2">
        <v>46136</v>
      </c>
      <c r="C7016" s="20" t="s">
        <v>5945</v>
      </c>
      <c r="D7016" s="20" t="s">
        <v>996</v>
      </c>
      <c r="E7016" s="20" t="s">
        <v>997</v>
      </c>
      <c r="F7016" s="20" t="s">
        <v>7793</v>
      </c>
      <c r="G7016" s="20" t="s">
        <v>7794</v>
      </c>
      <c r="H7016" s="20" t="s">
        <v>399</v>
      </c>
      <c r="I7016" s="20" t="s">
        <v>400</v>
      </c>
      <c r="J7016" s="20" t="s">
        <v>31</v>
      </c>
      <c r="K7016" s="20" t="s">
        <v>12</v>
      </c>
      <c r="L7016">
        <v>300</v>
      </c>
      <c r="M7016" s="20" t="s">
        <v>13</v>
      </c>
      <c r="N7016" s="20" t="s">
        <v>14</v>
      </c>
      <c r="O7016">
        <v>9.25</v>
      </c>
      <c r="P7016">
        <v>2775</v>
      </c>
      <c r="Q7016">
        <v>32.628300000000003</v>
      </c>
      <c r="R7016" s="7">
        <v>9.25</v>
      </c>
      <c r="S7016" s="1">
        <v>2774.9999229999999</v>
      </c>
      <c r="T7016" s="20" t="s">
        <v>314</v>
      </c>
      <c r="U7016" s="7">
        <v>32.628300000000003</v>
      </c>
      <c r="V7016" s="1">
        <v>90543.53</v>
      </c>
      <c r="W7016">
        <v>2026</v>
      </c>
    </row>
    <row r="7017" spans="1:23" hidden="1" x14ac:dyDescent="0.25">
      <c r="A7017">
        <v>72038756</v>
      </c>
      <c r="B7017" s="2">
        <v>46136</v>
      </c>
      <c r="C7017" s="20" t="s">
        <v>6363</v>
      </c>
      <c r="D7017" s="20" t="s">
        <v>996</v>
      </c>
      <c r="E7017" s="20" t="s">
        <v>997</v>
      </c>
      <c r="F7017" s="20" t="s">
        <v>7793</v>
      </c>
      <c r="G7017" s="20" t="s">
        <v>7794</v>
      </c>
      <c r="H7017" s="20" t="s">
        <v>399</v>
      </c>
      <c r="I7017" s="20" t="s">
        <v>400</v>
      </c>
      <c r="J7017" s="20" t="s">
        <v>31</v>
      </c>
      <c r="K7017" s="20" t="s">
        <v>12</v>
      </c>
      <c r="L7017">
        <v>300</v>
      </c>
      <c r="M7017" s="20" t="s">
        <v>13</v>
      </c>
      <c r="N7017" s="20" t="s">
        <v>14</v>
      </c>
      <c r="O7017">
        <v>9.25</v>
      </c>
      <c r="P7017">
        <v>2775</v>
      </c>
      <c r="Q7017">
        <v>32.628300000000003</v>
      </c>
      <c r="R7017" s="7">
        <v>9.25</v>
      </c>
      <c r="S7017" s="1">
        <v>2774.9999229999999</v>
      </c>
      <c r="T7017" s="20" t="s">
        <v>314</v>
      </c>
      <c r="U7017" s="7">
        <v>32.628300000000003</v>
      </c>
      <c r="V7017" s="1">
        <v>90543.53</v>
      </c>
      <c r="W7017">
        <v>2026</v>
      </c>
    </row>
    <row r="7018" spans="1:23" hidden="1" x14ac:dyDescent="0.25">
      <c r="A7018">
        <v>72038756</v>
      </c>
      <c r="B7018" s="2">
        <v>46136</v>
      </c>
      <c r="C7018" s="20" t="s">
        <v>6363</v>
      </c>
      <c r="D7018" s="20" t="s">
        <v>996</v>
      </c>
      <c r="E7018" s="20" t="s">
        <v>997</v>
      </c>
      <c r="F7018" s="20" t="s">
        <v>7793</v>
      </c>
      <c r="G7018" s="20" t="s">
        <v>7794</v>
      </c>
      <c r="H7018" s="20" t="s">
        <v>38</v>
      </c>
      <c r="I7018" s="20" t="s">
        <v>39</v>
      </c>
      <c r="J7018" s="20" t="s">
        <v>31</v>
      </c>
      <c r="K7018" s="20" t="s">
        <v>12</v>
      </c>
      <c r="L7018">
        <v>100</v>
      </c>
      <c r="M7018" s="20" t="s">
        <v>13</v>
      </c>
      <c r="N7018" s="20" t="s">
        <v>14</v>
      </c>
      <c r="O7018">
        <v>14.2</v>
      </c>
      <c r="P7018">
        <v>1420</v>
      </c>
      <c r="Q7018">
        <v>32.628300000000003</v>
      </c>
      <c r="R7018" s="7">
        <v>14.2</v>
      </c>
      <c r="S7018" s="1">
        <v>1420.0001219999999</v>
      </c>
      <c r="T7018" s="20" t="s">
        <v>314</v>
      </c>
      <c r="U7018" s="7">
        <v>32.628300000000003</v>
      </c>
      <c r="V7018" s="1">
        <v>46332.19</v>
      </c>
      <c r="W7018">
        <v>2026</v>
      </c>
    </row>
    <row r="7019" spans="1:23" hidden="1" x14ac:dyDescent="0.25">
      <c r="A7019">
        <v>72038907</v>
      </c>
      <c r="B7019" s="2">
        <v>46136</v>
      </c>
      <c r="C7019" s="20" t="s">
        <v>6619</v>
      </c>
      <c r="D7019" s="20" t="s">
        <v>996</v>
      </c>
      <c r="E7019" s="20" t="s">
        <v>997</v>
      </c>
      <c r="F7019" s="20" t="s">
        <v>7793</v>
      </c>
      <c r="G7019" s="20" t="s">
        <v>7794</v>
      </c>
      <c r="H7019" s="20" t="s">
        <v>1746</v>
      </c>
      <c r="I7019" s="20" t="s">
        <v>1747</v>
      </c>
      <c r="J7019" s="20" t="s">
        <v>31</v>
      </c>
      <c r="K7019" s="20" t="s">
        <v>12</v>
      </c>
      <c r="L7019">
        <v>130.56</v>
      </c>
      <c r="M7019" s="20" t="s">
        <v>13</v>
      </c>
      <c r="N7019" s="20" t="s">
        <v>14</v>
      </c>
      <c r="O7019">
        <v>13.75</v>
      </c>
      <c r="P7019">
        <v>1795.2</v>
      </c>
      <c r="Q7019">
        <v>32.628300000000003</v>
      </c>
      <c r="R7019" s="7">
        <v>13.75</v>
      </c>
      <c r="S7019" s="1">
        <v>1795.1998719999999</v>
      </c>
      <c r="T7019" s="20" t="s">
        <v>314</v>
      </c>
      <c r="U7019" s="7">
        <v>32.628300000000003</v>
      </c>
      <c r="V7019" s="1">
        <v>58574.32</v>
      </c>
      <c r="W7019">
        <v>2026</v>
      </c>
    </row>
    <row r="7020" spans="1:23" hidden="1" x14ac:dyDescent="0.25">
      <c r="A7020">
        <v>72038907</v>
      </c>
      <c r="B7020" s="2">
        <v>46136</v>
      </c>
      <c r="C7020" s="20" t="s">
        <v>6619</v>
      </c>
      <c r="D7020" s="20" t="s">
        <v>996</v>
      </c>
      <c r="E7020" s="20" t="s">
        <v>997</v>
      </c>
      <c r="F7020" s="20" t="s">
        <v>7793</v>
      </c>
      <c r="G7020" s="20" t="s">
        <v>7794</v>
      </c>
      <c r="H7020" s="20" t="s">
        <v>1744</v>
      </c>
      <c r="I7020" s="20" t="s">
        <v>1745</v>
      </c>
      <c r="J7020" s="20" t="s">
        <v>31</v>
      </c>
      <c r="K7020" s="20" t="s">
        <v>12</v>
      </c>
      <c r="L7020">
        <v>148.80000000000001</v>
      </c>
      <c r="M7020" s="20" t="s">
        <v>13</v>
      </c>
      <c r="N7020" s="20" t="s">
        <v>14</v>
      </c>
      <c r="O7020">
        <v>13.75</v>
      </c>
      <c r="P7020">
        <v>2046</v>
      </c>
      <c r="Q7020">
        <v>32.628300000000003</v>
      </c>
      <c r="R7020" s="7">
        <v>13.75</v>
      </c>
      <c r="S7020" s="1">
        <v>2045.9999439999999</v>
      </c>
      <c r="T7020" s="20" t="s">
        <v>314</v>
      </c>
      <c r="U7020" s="7">
        <v>32.628300000000003</v>
      </c>
      <c r="V7020" s="1">
        <v>66757.5</v>
      </c>
      <c r="W7020">
        <v>2026</v>
      </c>
    </row>
    <row r="7021" spans="1:23" hidden="1" x14ac:dyDescent="0.25">
      <c r="A7021">
        <v>72038907</v>
      </c>
      <c r="B7021" s="2">
        <v>46136</v>
      </c>
      <c r="C7021" s="20" t="s">
        <v>6619</v>
      </c>
      <c r="D7021" s="20" t="s">
        <v>996</v>
      </c>
      <c r="E7021" s="20" t="s">
        <v>997</v>
      </c>
      <c r="F7021" s="20" t="s">
        <v>7793</v>
      </c>
      <c r="G7021" s="20" t="s">
        <v>7794</v>
      </c>
      <c r="H7021" s="20" t="s">
        <v>1750</v>
      </c>
      <c r="I7021" s="20" t="s">
        <v>1751</v>
      </c>
      <c r="J7021" s="20" t="s">
        <v>31</v>
      </c>
      <c r="K7021" s="20" t="s">
        <v>12</v>
      </c>
      <c r="L7021">
        <v>130</v>
      </c>
      <c r="M7021" s="20" t="s">
        <v>13</v>
      </c>
      <c r="N7021" s="20" t="s">
        <v>14</v>
      </c>
      <c r="O7021">
        <v>13.65</v>
      </c>
      <c r="P7021">
        <v>1774.5</v>
      </c>
      <c r="Q7021">
        <v>32.628300000000003</v>
      </c>
      <c r="R7021" s="7">
        <v>13.65</v>
      </c>
      <c r="S7021" s="1">
        <v>1774.5000500000001</v>
      </c>
      <c r="T7021" s="20" t="s">
        <v>314</v>
      </c>
      <c r="U7021" s="7">
        <v>32.628300000000003</v>
      </c>
      <c r="V7021" s="1">
        <v>57898.92</v>
      </c>
      <c r="W7021">
        <v>2026</v>
      </c>
    </row>
    <row r="7022" spans="1:23" hidden="1" x14ac:dyDescent="0.25">
      <c r="A7022">
        <v>72038907</v>
      </c>
      <c r="B7022" s="2">
        <v>46136</v>
      </c>
      <c r="C7022" s="20" t="s">
        <v>6619</v>
      </c>
      <c r="D7022" s="20" t="s">
        <v>996</v>
      </c>
      <c r="E7022" s="20" t="s">
        <v>997</v>
      </c>
      <c r="F7022" s="20" t="s">
        <v>7793</v>
      </c>
      <c r="G7022" s="20" t="s">
        <v>7794</v>
      </c>
      <c r="H7022" s="20" t="s">
        <v>1754</v>
      </c>
      <c r="I7022" s="20" t="s">
        <v>1755</v>
      </c>
      <c r="J7022" s="20" t="s">
        <v>31</v>
      </c>
      <c r="K7022" s="20" t="s">
        <v>12</v>
      </c>
      <c r="L7022">
        <v>101.5</v>
      </c>
      <c r="M7022" s="20" t="s">
        <v>13</v>
      </c>
      <c r="N7022" s="20" t="s">
        <v>14</v>
      </c>
      <c r="O7022">
        <v>13.65</v>
      </c>
      <c r="P7022">
        <v>1385.4749999999999</v>
      </c>
      <c r="Q7022">
        <v>32.628300000000003</v>
      </c>
      <c r="R7022" s="7">
        <v>13.65</v>
      </c>
      <c r="S7022" s="1">
        <v>1385.4748790000001</v>
      </c>
      <c r="T7022" s="20" t="s">
        <v>314</v>
      </c>
      <c r="U7022" s="7">
        <v>32.628300000000003</v>
      </c>
      <c r="V7022" s="1">
        <v>45205.69</v>
      </c>
      <c r="W7022">
        <v>2026</v>
      </c>
    </row>
    <row r="7023" spans="1:23" hidden="1" x14ac:dyDescent="0.25">
      <c r="A7023">
        <v>72038907</v>
      </c>
      <c r="B7023" s="2">
        <v>46136</v>
      </c>
      <c r="C7023" s="20" t="s">
        <v>6619</v>
      </c>
      <c r="D7023" s="20" t="s">
        <v>996</v>
      </c>
      <c r="E7023" s="20" t="s">
        <v>997</v>
      </c>
      <c r="F7023" s="20" t="s">
        <v>7793</v>
      </c>
      <c r="G7023" s="20" t="s">
        <v>7794</v>
      </c>
      <c r="H7023" s="20" t="s">
        <v>1752</v>
      </c>
      <c r="I7023" s="20" t="s">
        <v>1753</v>
      </c>
      <c r="J7023" s="20" t="s">
        <v>31</v>
      </c>
      <c r="K7023" s="20" t="s">
        <v>12</v>
      </c>
      <c r="L7023">
        <v>18.5</v>
      </c>
      <c r="M7023" s="20" t="s">
        <v>13</v>
      </c>
      <c r="N7023" s="20" t="s">
        <v>14</v>
      </c>
      <c r="O7023">
        <v>13.65</v>
      </c>
      <c r="P7023">
        <v>252.52500000000001</v>
      </c>
      <c r="Q7023">
        <v>32.628300000000003</v>
      </c>
      <c r="R7023" s="7">
        <v>13.65</v>
      </c>
      <c r="S7023" s="1">
        <v>252.52495500000001</v>
      </c>
      <c r="T7023" s="20" t="s">
        <v>314</v>
      </c>
      <c r="U7023" s="7">
        <v>32.628300000000003</v>
      </c>
      <c r="V7023" s="1">
        <v>8239.4599999999991</v>
      </c>
      <c r="W7023">
        <v>2026</v>
      </c>
    </row>
    <row r="7024" spans="1:23" hidden="1" x14ac:dyDescent="0.25">
      <c r="A7024">
        <v>72038756</v>
      </c>
      <c r="B7024" s="2">
        <v>46136</v>
      </c>
      <c r="C7024" s="20" t="s">
        <v>6363</v>
      </c>
      <c r="D7024" s="20" t="s">
        <v>996</v>
      </c>
      <c r="E7024" s="20" t="s">
        <v>997</v>
      </c>
      <c r="F7024" s="20" t="s">
        <v>7793</v>
      </c>
      <c r="G7024" s="20" t="s">
        <v>7794</v>
      </c>
      <c r="H7024" s="20" t="s">
        <v>42</v>
      </c>
      <c r="I7024" s="20" t="s">
        <v>43</v>
      </c>
      <c r="J7024" s="20" t="s">
        <v>31</v>
      </c>
      <c r="K7024" s="20" t="s">
        <v>12</v>
      </c>
      <c r="L7024">
        <v>200</v>
      </c>
      <c r="M7024" s="20" t="s">
        <v>13</v>
      </c>
      <c r="N7024" s="20" t="s">
        <v>14</v>
      </c>
      <c r="O7024">
        <v>9</v>
      </c>
      <c r="P7024">
        <v>1800</v>
      </c>
      <c r="Q7024">
        <v>32.628300000000003</v>
      </c>
      <c r="R7024" s="7">
        <v>9</v>
      </c>
      <c r="S7024" s="1">
        <v>1800</v>
      </c>
      <c r="T7024" s="20" t="s">
        <v>314</v>
      </c>
      <c r="U7024" s="7">
        <v>32.628300000000003</v>
      </c>
      <c r="V7024" s="1">
        <v>58730.94</v>
      </c>
      <c r="W7024">
        <v>2026</v>
      </c>
    </row>
    <row r="7025" spans="1:23" hidden="1" x14ac:dyDescent="0.25">
      <c r="A7025">
        <v>72038756</v>
      </c>
      <c r="B7025" s="2">
        <v>46136</v>
      </c>
      <c r="C7025" s="20" t="s">
        <v>6363</v>
      </c>
      <c r="D7025" s="20" t="s">
        <v>996</v>
      </c>
      <c r="E7025" s="20" t="s">
        <v>997</v>
      </c>
      <c r="F7025" s="20" t="s">
        <v>7793</v>
      </c>
      <c r="G7025" s="20" t="s">
        <v>7794</v>
      </c>
      <c r="H7025" s="20" t="s">
        <v>1742</v>
      </c>
      <c r="I7025" s="20" t="s">
        <v>1743</v>
      </c>
      <c r="J7025" s="20" t="s">
        <v>31</v>
      </c>
      <c r="K7025" s="20" t="s">
        <v>12</v>
      </c>
      <c r="L7025">
        <v>200</v>
      </c>
      <c r="M7025" s="20" t="s">
        <v>13</v>
      </c>
      <c r="N7025" s="20" t="s">
        <v>14</v>
      </c>
      <c r="O7025">
        <v>19.3</v>
      </c>
      <c r="P7025">
        <v>3860</v>
      </c>
      <c r="Q7025">
        <v>32.628300000000003</v>
      </c>
      <c r="R7025" s="7">
        <v>19.3</v>
      </c>
      <c r="S7025" s="1">
        <v>3860.0000610000002</v>
      </c>
      <c r="T7025" s="20" t="s">
        <v>314</v>
      </c>
      <c r="U7025" s="7">
        <v>32.628300000000003</v>
      </c>
      <c r="V7025" s="1">
        <v>125945.24</v>
      </c>
      <c r="W7025">
        <v>2026</v>
      </c>
    </row>
    <row r="7026" spans="1:23" hidden="1" x14ac:dyDescent="0.25">
      <c r="A7026">
        <v>72038756</v>
      </c>
      <c r="B7026" s="2">
        <v>46136</v>
      </c>
      <c r="C7026" s="20" t="s">
        <v>6363</v>
      </c>
      <c r="D7026" s="20" t="s">
        <v>996</v>
      </c>
      <c r="E7026" s="20" t="s">
        <v>997</v>
      </c>
      <c r="F7026" s="20" t="s">
        <v>7793</v>
      </c>
      <c r="G7026" s="20" t="s">
        <v>7794</v>
      </c>
      <c r="H7026" s="20" t="s">
        <v>726</v>
      </c>
      <c r="I7026" s="20" t="s">
        <v>727</v>
      </c>
      <c r="J7026" s="20" t="s">
        <v>31</v>
      </c>
      <c r="K7026" s="20" t="s">
        <v>12</v>
      </c>
      <c r="L7026">
        <v>75</v>
      </c>
      <c r="M7026" s="20" t="s">
        <v>13</v>
      </c>
      <c r="N7026" s="20" t="s">
        <v>14</v>
      </c>
      <c r="O7026">
        <v>36.5</v>
      </c>
      <c r="P7026">
        <v>2737.5</v>
      </c>
      <c r="Q7026">
        <v>32.628300000000003</v>
      </c>
      <c r="R7026" s="7">
        <v>36.5</v>
      </c>
      <c r="S7026" s="1">
        <v>2737.499961</v>
      </c>
      <c r="T7026" s="20" t="s">
        <v>314</v>
      </c>
      <c r="U7026" s="7">
        <v>32.628300000000003</v>
      </c>
      <c r="V7026" s="1">
        <v>89319.97</v>
      </c>
      <c r="W7026">
        <v>2026</v>
      </c>
    </row>
    <row r="7027" spans="1:23" hidden="1" x14ac:dyDescent="0.25">
      <c r="A7027">
        <v>72038756</v>
      </c>
      <c r="B7027" s="2">
        <v>46136</v>
      </c>
      <c r="C7027" s="20" t="s">
        <v>6363</v>
      </c>
      <c r="D7027" s="20" t="s">
        <v>996</v>
      </c>
      <c r="E7027" s="20" t="s">
        <v>997</v>
      </c>
      <c r="F7027" s="20" t="s">
        <v>7793</v>
      </c>
      <c r="G7027" s="20" t="s">
        <v>7794</v>
      </c>
      <c r="H7027" s="20" t="s">
        <v>726</v>
      </c>
      <c r="I7027" s="20" t="s">
        <v>727</v>
      </c>
      <c r="J7027" s="20" t="s">
        <v>31</v>
      </c>
      <c r="K7027" s="20" t="s">
        <v>12</v>
      </c>
      <c r="L7027">
        <v>425</v>
      </c>
      <c r="M7027" s="20" t="s">
        <v>13</v>
      </c>
      <c r="N7027" s="20" t="s">
        <v>14</v>
      </c>
      <c r="O7027">
        <v>36.5</v>
      </c>
      <c r="P7027">
        <v>15512.5</v>
      </c>
      <c r="Q7027">
        <v>32.628300000000003</v>
      </c>
      <c r="R7027" s="7">
        <v>36.5</v>
      </c>
      <c r="S7027" s="1">
        <v>15512.499884999999</v>
      </c>
      <c r="T7027" s="20" t="s">
        <v>314</v>
      </c>
      <c r="U7027" s="7">
        <v>32.628300000000003</v>
      </c>
      <c r="V7027" s="1">
        <v>506146.5</v>
      </c>
      <c r="W7027">
        <v>2026</v>
      </c>
    </row>
    <row r="7028" spans="1:23" hidden="1" x14ac:dyDescent="0.25">
      <c r="A7028">
        <v>72038755</v>
      </c>
      <c r="B7028" s="2">
        <v>46136</v>
      </c>
      <c r="C7028" s="20" t="s">
        <v>6363</v>
      </c>
      <c r="D7028" s="20" t="s">
        <v>996</v>
      </c>
      <c r="E7028" s="20" t="s">
        <v>997</v>
      </c>
      <c r="F7028" s="20" t="s">
        <v>7793</v>
      </c>
      <c r="G7028" s="20" t="s">
        <v>7794</v>
      </c>
      <c r="H7028" s="20" t="s">
        <v>7799</v>
      </c>
      <c r="I7028" s="20" t="s">
        <v>7800</v>
      </c>
      <c r="J7028" s="20" t="s">
        <v>31</v>
      </c>
      <c r="K7028" s="20" t="s">
        <v>12</v>
      </c>
      <c r="L7028">
        <v>12.54</v>
      </c>
      <c r="M7028" s="20" t="s">
        <v>13</v>
      </c>
      <c r="N7028" s="20" t="s">
        <v>14</v>
      </c>
      <c r="O7028">
        <v>15.3</v>
      </c>
      <c r="P7028">
        <v>191.86199999999999</v>
      </c>
      <c r="Q7028">
        <v>32.628300000000003</v>
      </c>
      <c r="R7028" s="7">
        <v>15.3</v>
      </c>
      <c r="S7028" s="1">
        <v>191.86197200000001</v>
      </c>
      <c r="T7028" s="20" t="s">
        <v>314</v>
      </c>
      <c r="U7028" s="7">
        <v>32.628300000000003</v>
      </c>
      <c r="V7028" s="1">
        <v>6260.13</v>
      </c>
      <c r="W7028">
        <v>2026</v>
      </c>
    </row>
    <row r="7029" spans="1:23" hidden="1" x14ac:dyDescent="0.25">
      <c r="A7029">
        <v>72038755</v>
      </c>
      <c r="B7029" s="2">
        <v>46136</v>
      </c>
      <c r="C7029" s="20" t="s">
        <v>6363</v>
      </c>
      <c r="D7029" s="20" t="s">
        <v>996</v>
      </c>
      <c r="E7029" s="20" t="s">
        <v>997</v>
      </c>
      <c r="F7029" s="20" t="s">
        <v>7793</v>
      </c>
      <c r="G7029" s="20" t="s">
        <v>7794</v>
      </c>
      <c r="H7029" s="20" t="s">
        <v>7801</v>
      </c>
      <c r="I7029" s="20" t="s">
        <v>7802</v>
      </c>
      <c r="J7029" s="20" t="s">
        <v>31</v>
      </c>
      <c r="K7029" s="20" t="s">
        <v>12</v>
      </c>
      <c r="L7029">
        <v>8.16</v>
      </c>
      <c r="M7029" s="20" t="s">
        <v>13</v>
      </c>
      <c r="N7029" s="20" t="s">
        <v>14</v>
      </c>
      <c r="O7029">
        <v>15.3</v>
      </c>
      <c r="P7029">
        <v>124.848</v>
      </c>
      <c r="Q7029">
        <v>32.628300000000003</v>
      </c>
      <c r="R7029" s="7">
        <v>15.3</v>
      </c>
      <c r="S7029" s="1">
        <v>124.848061</v>
      </c>
      <c r="T7029" s="20" t="s">
        <v>314</v>
      </c>
      <c r="U7029" s="7">
        <v>32.628300000000003</v>
      </c>
      <c r="V7029" s="1">
        <v>4073.58</v>
      </c>
      <c r="W7029">
        <v>2026</v>
      </c>
    </row>
    <row r="7030" spans="1:23" hidden="1" x14ac:dyDescent="0.25">
      <c r="A7030">
        <v>72038907</v>
      </c>
      <c r="B7030" s="2">
        <v>46136</v>
      </c>
      <c r="C7030" s="20" t="s">
        <v>6619</v>
      </c>
      <c r="D7030" s="20" t="s">
        <v>996</v>
      </c>
      <c r="E7030" s="20" t="s">
        <v>997</v>
      </c>
      <c r="F7030" s="20" t="s">
        <v>7793</v>
      </c>
      <c r="G7030" s="20" t="s">
        <v>7794</v>
      </c>
      <c r="H7030" s="20" t="s">
        <v>1748</v>
      </c>
      <c r="I7030" s="20" t="s">
        <v>1749</v>
      </c>
      <c r="J7030" s="20" t="s">
        <v>31</v>
      </c>
      <c r="K7030" s="20" t="s">
        <v>12</v>
      </c>
      <c r="L7030">
        <v>200.64</v>
      </c>
      <c r="M7030" s="20" t="s">
        <v>13</v>
      </c>
      <c r="N7030" s="20" t="s">
        <v>14</v>
      </c>
      <c r="O7030">
        <v>13.75</v>
      </c>
      <c r="P7030">
        <v>2758.8</v>
      </c>
      <c r="Q7030">
        <v>32.628300000000003</v>
      </c>
      <c r="R7030" s="7">
        <v>13.75</v>
      </c>
      <c r="S7030" s="1">
        <v>2758.799876</v>
      </c>
      <c r="T7030" s="20" t="s">
        <v>314</v>
      </c>
      <c r="U7030" s="7">
        <v>32.628300000000003</v>
      </c>
      <c r="V7030" s="1">
        <v>90014.95</v>
      </c>
      <c r="W7030">
        <v>2026</v>
      </c>
    </row>
    <row r="7031" spans="1:23" hidden="1" x14ac:dyDescent="0.25">
      <c r="A7031">
        <v>72038906</v>
      </c>
      <c r="B7031" s="2">
        <v>46136</v>
      </c>
      <c r="C7031" s="20" t="s">
        <v>6619</v>
      </c>
      <c r="D7031" s="20" t="s">
        <v>996</v>
      </c>
      <c r="E7031" s="20" t="s">
        <v>997</v>
      </c>
      <c r="F7031" s="20" t="s">
        <v>7803</v>
      </c>
      <c r="G7031" s="20" t="s">
        <v>7804</v>
      </c>
      <c r="H7031" s="20" t="s">
        <v>7797</v>
      </c>
      <c r="I7031" s="20" t="s">
        <v>7798</v>
      </c>
      <c r="J7031" s="20" t="s">
        <v>31</v>
      </c>
      <c r="K7031" s="20" t="s">
        <v>12</v>
      </c>
      <c r="L7031">
        <v>50</v>
      </c>
      <c r="M7031" s="20" t="s">
        <v>13</v>
      </c>
      <c r="N7031" s="20" t="s">
        <v>14</v>
      </c>
      <c r="O7031">
        <v>15.8</v>
      </c>
      <c r="P7031">
        <v>790</v>
      </c>
      <c r="Q7031">
        <v>32.628300000000003</v>
      </c>
      <c r="R7031" s="7">
        <v>15.8</v>
      </c>
      <c r="S7031" s="1">
        <v>790.000091</v>
      </c>
      <c r="T7031" s="20" t="s">
        <v>314</v>
      </c>
      <c r="U7031" s="7">
        <v>32.628300000000003</v>
      </c>
      <c r="V7031" s="1">
        <v>25776.36</v>
      </c>
      <c r="W7031">
        <v>2026</v>
      </c>
    </row>
    <row r="7032" spans="1:23" hidden="1" x14ac:dyDescent="0.25">
      <c r="A7032">
        <v>72039132</v>
      </c>
      <c r="B7032" s="2">
        <v>46140</v>
      </c>
      <c r="C7032" s="20" t="s">
        <v>7247</v>
      </c>
      <c r="D7032" s="20" t="s">
        <v>996</v>
      </c>
      <c r="E7032" s="20" t="s">
        <v>997</v>
      </c>
      <c r="F7032" s="20" t="s">
        <v>7807</v>
      </c>
      <c r="G7032" s="20" t="s">
        <v>7808</v>
      </c>
      <c r="H7032" s="20" t="s">
        <v>7809</v>
      </c>
      <c r="I7032" s="20" t="s">
        <v>7810</v>
      </c>
      <c r="J7032" s="20" t="s">
        <v>31</v>
      </c>
      <c r="K7032" s="20" t="s">
        <v>12</v>
      </c>
      <c r="L7032">
        <v>100</v>
      </c>
      <c r="M7032" s="20" t="s">
        <v>13</v>
      </c>
      <c r="N7032" s="20" t="s">
        <v>14</v>
      </c>
      <c r="O7032">
        <v>16.95</v>
      </c>
      <c r="P7032">
        <v>1695</v>
      </c>
      <c r="Q7032">
        <v>32.589599999999997</v>
      </c>
      <c r="R7032" s="7">
        <v>16.95</v>
      </c>
      <c r="S7032" s="1">
        <v>1694.9999379999999</v>
      </c>
      <c r="T7032" s="20" t="s">
        <v>314</v>
      </c>
      <c r="U7032" s="7">
        <v>32.589599999999997</v>
      </c>
      <c r="V7032" s="1">
        <v>55239.37</v>
      </c>
      <c r="W7032">
        <v>2026</v>
      </c>
    </row>
    <row r="7033" spans="1:23" hidden="1" x14ac:dyDescent="0.25">
      <c r="A7033">
        <v>72039132</v>
      </c>
      <c r="B7033" s="2">
        <v>46140</v>
      </c>
      <c r="C7033" s="20" t="s">
        <v>7247</v>
      </c>
      <c r="D7033" s="20" t="s">
        <v>996</v>
      </c>
      <c r="E7033" s="20" t="s">
        <v>997</v>
      </c>
      <c r="F7033" s="20" t="s">
        <v>7807</v>
      </c>
      <c r="G7033" s="20" t="s">
        <v>7808</v>
      </c>
      <c r="H7033" s="20" t="s">
        <v>726</v>
      </c>
      <c r="I7033" s="20" t="s">
        <v>727</v>
      </c>
      <c r="J7033" s="20" t="s">
        <v>31</v>
      </c>
      <c r="K7033" s="20" t="s">
        <v>12</v>
      </c>
      <c r="L7033">
        <v>850</v>
      </c>
      <c r="M7033" s="20" t="s">
        <v>13</v>
      </c>
      <c r="N7033" s="20" t="s">
        <v>14</v>
      </c>
      <c r="O7033">
        <v>36.5</v>
      </c>
      <c r="P7033">
        <v>31025</v>
      </c>
      <c r="Q7033">
        <v>32.589599999999997</v>
      </c>
      <c r="R7033" s="7">
        <v>36.5</v>
      </c>
      <c r="S7033" s="1">
        <v>31025</v>
      </c>
      <c r="T7033" s="20" t="s">
        <v>314</v>
      </c>
      <c r="U7033" s="7">
        <v>32.589599999999997</v>
      </c>
      <c r="V7033" s="1">
        <v>1011092.34</v>
      </c>
      <c r="W7033">
        <v>2026</v>
      </c>
    </row>
    <row r="7034" spans="1:23" hidden="1" x14ac:dyDescent="0.25">
      <c r="A7034">
        <v>72038276</v>
      </c>
      <c r="B7034" s="2">
        <v>46140</v>
      </c>
      <c r="C7034" s="20" t="s">
        <v>5279</v>
      </c>
      <c r="D7034" s="20" t="s">
        <v>996</v>
      </c>
      <c r="E7034" s="20" t="s">
        <v>997</v>
      </c>
      <c r="F7034" s="20" t="s">
        <v>7807</v>
      </c>
      <c r="G7034" s="20" t="s">
        <v>7808</v>
      </c>
      <c r="H7034" s="20" t="s">
        <v>1341</v>
      </c>
      <c r="I7034" s="20" t="s">
        <v>1342</v>
      </c>
      <c r="J7034" s="20" t="s">
        <v>31</v>
      </c>
      <c r="K7034" s="20" t="s">
        <v>12</v>
      </c>
      <c r="L7034">
        <v>175</v>
      </c>
      <c r="M7034" s="20" t="s">
        <v>13</v>
      </c>
      <c r="N7034" s="20" t="s">
        <v>14</v>
      </c>
      <c r="O7034">
        <v>13.2</v>
      </c>
      <c r="P7034">
        <v>2310</v>
      </c>
      <c r="Q7034">
        <v>32.589599999999997</v>
      </c>
      <c r="R7034" s="7">
        <v>13.2</v>
      </c>
      <c r="S7034" s="1">
        <v>2310.0001219999999</v>
      </c>
      <c r="T7034" s="20" t="s">
        <v>314</v>
      </c>
      <c r="U7034" s="7">
        <v>32.589599999999997</v>
      </c>
      <c r="V7034" s="1">
        <v>75281.98</v>
      </c>
      <c r="W7034">
        <v>2026</v>
      </c>
    </row>
    <row r="7035" spans="1:23" hidden="1" x14ac:dyDescent="0.25">
      <c r="A7035">
        <v>72038757</v>
      </c>
      <c r="B7035" s="2">
        <v>46140</v>
      </c>
      <c r="C7035" s="20" t="s">
        <v>6363</v>
      </c>
      <c r="D7035" s="20" t="s">
        <v>996</v>
      </c>
      <c r="E7035" s="20" t="s">
        <v>997</v>
      </c>
      <c r="F7035" s="20" t="s">
        <v>7807</v>
      </c>
      <c r="G7035" s="20" t="s">
        <v>7808</v>
      </c>
      <c r="H7035" s="20" t="s">
        <v>1084</v>
      </c>
      <c r="I7035" s="20" t="s">
        <v>1085</v>
      </c>
      <c r="J7035" s="20" t="s">
        <v>31</v>
      </c>
      <c r="K7035" s="20" t="s">
        <v>12</v>
      </c>
      <c r="L7035">
        <v>50</v>
      </c>
      <c r="M7035" s="20" t="s">
        <v>13</v>
      </c>
      <c r="N7035" s="20" t="s">
        <v>14</v>
      </c>
      <c r="O7035">
        <v>15.5</v>
      </c>
      <c r="P7035">
        <v>775</v>
      </c>
      <c r="Q7035">
        <v>32.589599999999997</v>
      </c>
      <c r="R7035" s="7">
        <v>15.5</v>
      </c>
      <c r="S7035" s="1">
        <v>775</v>
      </c>
      <c r="T7035" s="20" t="s">
        <v>314</v>
      </c>
      <c r="U7035" s="7">
        <v>32.589599999999997</v>
      </c>
      <c r="V7035" s="1">
        <v>25256.94</v>
      </c>
      <c r="W7035">
        <v>2026</v>
      </c>
    </row>
    <row r="7036" spans="1:23" hidden="1" x14ac:dyDescent="0.25">
      <c r="A7036">
        <v>72038757</v>
      </c>
      <c r="B7036" s="2">
        <v>46140</v>
      </c>
      <c r="C7036" s="20" t="s">
        <v>6363</v>
      </c>
      <c r="D7036" s="20" t="s">
        <v>996</v>
      </c>
      <c r="E7036" s="20" t="s">
        <v>997</v>
      </c>
      <c r="F7036" s="20" t="s">
        <v>7807</v>
      </c>
      <c r="G7036" s="20" t="s">
        <v>7808</v>
      </c>
      <c r="H7036" s="20" t="s">
        <v>1084</v>
      </c>
      <c r="I7036" s="20" t="s">
        <v>1085</v>
      </c>
      <c r="J7036" s="20" t="s">
        <v>31</v>
      </c>
      <c r="K7036" s="20" t="s">
        <v>12</v>
      </c>
      <c r="L7036">
        <v>50</v>
      </c>
      <c r="M7036" s="20" t="s">
        <v>13</v>
      </c>
      <c r="N7036" s="20" t="s">
        <v>14</v>
      </c>
      <c r="O7036">
        <v>15.5</v>
      </c>
      <c r="P7036">
        <v>775</v>
      </c>
      <c r="Q7036">
        <v>32.589599999999997</v>
      </c>
      <c r="R7036" s="7">
        <v>15.5</v>
      </c>
      <c r="S7036" s="1">
        <v>775</v>
      </c>
      <c r="T7036" s="20" t="s">
        <v>314</v>
      </c>
      <c r="U7036" s="7">
        <v>32.589599999999997</v>
      </c>
      <c r="V7036" s="1">
        <v>25256.94</v>
      </c>
      <c r="W7036">
        <v>2026</v>
      </c>
    </row>
    <row r="7037" spans="1:23" hidden="1" x14ac:dyDescent="0.25">
      <c r="A7037">
        <v>72038908</v>
      </c>
      <c r="B7037" s="2">
        <v>46140</v>
      </c>
      <c r="C7037" s="20" t="s">
        <v>6619</v>
      </c>
      <c r="D7037" s="20" t="s">
        <v>996</v>
      </c>
      <c r="E7037" s="20" t="s">
        <v>997</v>
      </c>
      <c r="F7037" s="20" t="s">
        <v>7807</v>
      </c>
      <c r="G7037" s="20" t="s">
        <v>7808</v>
      </c>
      <c r="H7037" s="20" t="s">
        <v>38</v>
      </c>
      <c r="I7037" s="20" t="s">
        <v>39</v>
      </c>
      <c r="J7037" s="20" t="s">
        <v>31</v>
      </c>
      <c r="K7037" s="20" t="s">
        <v>12</v>
      </c>
      <c r="L7037">
        <v>300</v>
      </c>
      <c r="M7037" s="20" t="s">
        <v>13</v>
      </c>
      <c r="N7037" s="20" t="s">
        <v>14</v>
      </c>
      <c r="O7037">
        <v>14.2</v>
      </c>
      <c r="P7037">
        <v>4260</v>
      </c>
      <c r="Q7037">
        <v>32.589599999999997</v>
      </c>
      <c r="R7037" s="7">
        <v>14.2</v>
      </c>
      <c r="S7037" s="1">
        <v>4260.0001220000004</v>
      </c>
      <c r="T7037" s="20" t="s">
        <v>314</v>
      </c>
      <c r="U7037" s="7">
        <v>32.589599999999997</v>
      </c>
      <c r="V7037" s="1">
        <v>138831.70000000001</v>
      </c>
      <c r="W7037">
        <v>2026</v>
      </c>
    </row>
    <row r="7038" spans="1:23" hidden="1" x14ac:dyDescent="0.25">
      <c r="A7038">
        <v>72038908</v>
      </c>
      <c r="B7038" s="2">
        <v>46140</v>
      </c>
      <c r="C7038" s="20" t="s">
        <v>6619</v>
      </c>
      <c r="D7038" s="20" t="s">
        <v>996</v>
      </c>
      <c r="E7038" s="20" t="s">
        <v>997</v>
      </c>
      <c r="F7038" s="20" t="s">
        <v>7807</v>
      </c>
      <c r="G7038" s="20" t="s">
        <v>7808</v>
      </c>
      <c r="H7038" s="20" t="s">
        <v>726</v>
      </c>
      <c r="I7038" s="20" t="s">
        <v>727</v>
      </c>
      <c r="J7038" s="20" t="s">
        <v>31</v>
      </c>
      <c r="K7038" s="20" t="s">
        <v>12</v>
      </c>
      <c r="L7038">
        <v>800</v>
      </c>
      <c r="M7038" s="20" t="s">
        <v>13</v>
      </c>
      <c r="N7038" s="20" t="s">
        <v>14</v>
      </c>
      <c r="O7038">
        <v>36.5</v>
      </c>
      <c r="P7038">
        <v>29200</v>
      </c>
      <c r="Q7038">
        <v>32.589599999999997</v>
      </c>
      <c r="R7038" s="7">
        <v>36.5</v>
      </c>
      <c r="S7038" s="1">
        <v>29200</v>
      </c>
      <c r="T7038" s="20" t="s">
        <v>314</v>
      </c>
      <c r="U7038" s="7">
        <v>32.589599999999997</v>
      </c>
      <c r="V7038" s="1">
        <v>951616.32</v>
      </c>
      <c r="W7038">
        <v>2026</v>
      </c>
    </row>
    <row r="7039" spans="1:23" hidden="1" x14ac:dyDescent="0.25">
      <c r="A7039">
        <v>72039009</v>
      </c>
      <c r="B7039" s="2">
        <v>46140</v>
      </c>
      <c r="C7039" s="20" t="s">
        <v>6417</v>
      </c>
      <c r="D7039" s="20" t="s">
        <v>996</v>
      </c>
      <c r="E7039" s="20" t="s">
        <v>997</v>
      </c>
      <c r="F7039" s="20" t="s">
        <v>7807</v>
      </c>
      <c r="G7039" s="20" t="s">
        <v>7808</v>
      </c>
      <c r="H7039" s="20" t="s">
        <v>5933</v>
      </c>
      <c r="I7039" s="20" t="s">
        <v>5934</v>
      </c>
      <c r="J7039" s="20" t="s">
        <v>31</v>
      </c>
      <c r="K7039" s="20" t="s">
        <v>12</v>
      </c>
      <c r="L7039">
        <v>100</v>
      </c>
      <c r="M7039" s="20" t="s">
        <v>13</v>
      </c>
      <c r="N7039" s="20" t="s">
        <v>14</v>
      </c>
      <c r="O7039">
        <v>11.45</v>
      </c>
      <c r="P7039">
        <v>1145</v>
      </c>
      <c r="Q7039">
        <v>32.589599999999997</v>
      </c>
      <c r="R7039" s="7">
        <v>11.45</v>
      </c>
      <c r="S7039" s="1">
        <v>1144.9999379999999</v>
      </c>
      <c r="T7039" s="20" t="s">
        <v>314</v>
      </c>
      <c r="U7039" s="7">
        <v>32.589599999999997</v>
      </c>
      <c r="V7039" s="1">
        <v>37315.089999999997</v>
      </c>
      <c r="W7039">
        <v>2026</v>
      </c>
    </row>
    <row r="7040" spans="1:23" hidden="1" x14ac:dyDescent="0.25">
      <c r="A7040">
        <v>72038276</v>
      </c>
      <c r="B7040" s="2">
        <v>46140</v>
      </c>
      <c r="C7040" s="20" t="s">
        <v>5279</v>
      </c>
      <c r="D7040" s="20" t="s">
        <v>996</v>
      </c>
      <c r="E7040" s="20" t="s">
        <v>997</v>
      </c>
      <c r="F7040" s="20" t="s">
        <v>7807</v>
      </c>
      <c r="G7040" s="20" t="s">
        <v>7808</v>
      </c>
      <c r="H7040" s="20" t="s">
        <v>1341</v>
      </c>
      <c r="I7040" s="20" t="s">
        <v>1342</v>
      </c>
      <c r="J7040" s="20" t="s">
        <v>31</v>
      </c>
      <c r="K7040" s="20" t="s">
        <v>12</v>
      </c>
      <c r="L7040">
        <v>25</v>
      </c>
      <c r="M7040" s="20" t="s">
        <v>13</v>
      </c>
      <c r="N7040" s="20" t="s">
        <v>14</v>
      </c>
      <c r="O7040">
        <v>13.2</v>
      </c>
      <c r="P7040">
        <v>330</v>
      </c>
      <c r="Q7040">
        <v>32.589599999999997</v>
      </c>
      <c r="R7040" s="7">
        <v>13.2</v>
      </c>
      <c r="S7040" s="1">
        <v>330.00006100000002</v>
      </c>
      <c r="T7040" s="20" t="s">
        <v>314</v>
      </c>
      <c r="U7040" s="7">
        <v>32.589599999999997</v>
      </c>
      <c r="V7040" s="1">
        <v>10754.57</v>
      </c>
      <c r="W7040">
        <v>2026</v>
      </c>
    </row>
    <row r="7041" spans="1:23" hidden="1" x14ac:dyDescent="0.25">
      <c r="A7041">
        <v>72037257</v>
      </c>
      <c r="B7041" s="2">
        <v>46140</v>
      </c>
      <c r="C7041" s="20" t="s">
        <v>3332</v>
      </c>
      <c r="D7041" s="20" t="s">
        <v>996</v>
      </c>
      <c r="E7041" s="20" t="s">
        <v>997</v>
      </c>
      <c r="F7041" s="20" t="s">
        <v>9429</v>
      </c>
      <c r="G7041" s="20" t="s">
        <v>9430</v>
      </c>
      <c r="H7041" s="20" t="s">
        <v>9485</v>
      </c>
      <c r="I7041" s="20" t="s">
        <v>9486</v>
      </c>
      <c r="J7041" s="20" t="s">
        <v>31</v>
      </c>
      <c r="K7041" s="20" t="s">
        <v>12</v>
      </c>
      <c r="L7041">
        <v>50</v>
      </c>
      <c r="M7041" s="20" t="s">
        <v>13</v>
      </c>
      <c r="N7041" s="20" t="s">
        <v>14</v>
      </c>
      <c r="O7041">
        <v>9.5</v>
      </c>
      <c r="P7041">
        <v>475</v>
      </c>
      <c r="Q7041">
        <v>32.589599999999997</v>
      </c>
      <c r="R7041" s="7">
        <v>9.5</v>
      </c>
      <c r="S7041" s="1">
        <v>475</v>
      </c>
      <c r="T7041" s="20" t="s">
        <v>314</v>
      </c>
      <c r="U7041" s="7">
        <v>32.589599999999997</v>
      </c>
      <c r="V7041" s="1">
        <v>15480.06</v>
      </c>
      <c r="W7041">
        <v>2026</v>
      </c>
    </row>
    <row r="7042" spans="1:23" hidden="1" x14ac:dyDescent="0.25">
      <c r="A7042">
        <v>72038905</v>
      </c>
      <c r="B7042" s="2">
        <v>46140</v>
      </c>
      <c r="C7042" s="20" t="s">
        <v>6619</v>
      </c>
      <c r="D7042" s="20" t="s">
        <v>996</v>
      </c>
      <c r="E7042" s="20" t="s">
        <v>997</v>
      </c>
      <c r="F7042" s="20" t="s">
        <v>9429</v>
      </c>
      <c r="G7042" s="20" t="s">
        <v>9430</v>
      </c>
      <c r="H7042" s="20" t="s">
        <v>9485</v>
      </c>
      <c r="I7042" s="20" t="s">
        <v>9486</v>
      </c>
      <c r="J7042" s="20" t="s">
        <v>31</v>
      </c>
      <c r="K7042" s="20" t="s">
        <v>12</v>
      </c>
      <c r="L7042">
        <v>50</v>
      </c>
      <c r="M7042" s="20" t="s">
        <v>13</v>
      </c>
      <c r="N7042" s="20" t="s">
        <v>14</v>
      </c>
      <c r="O7042">
        <v>9.5</v>
      </c>
      <c r="P7042">
        <v>475</v>
      </c>
      <c r="Q7042">
        <v>32.589599999999997</v>
      </c>
      <c r="R7042" s="7">
        <v>9.5</v>
      </c>
      <c r="S7042" s="1">
        <v>475</v>
      </c>
      <c r="T7042" s="20" t="s">
        <v>314</v>
      </c>
      <c r="U7042" s="7">
        <v>32.589599999999997</v>
      </c>
      <c r="V7042" s="1">
        <v>15480.06</v>
      </c>
      <c r="W7042">
        <v>2026</v>
      </c>
    </row>
    <row r="7043" spans="1:23" hidden="1" x14ac:dyDescent="0.25">
      <c r="A7043">
        <v>72039007</v>
      </c>
      <c r="B7043" s="2">
        <v>46140</v>
      </c>
      <c r="C7043" s="20" t="s">
        <v>6417</v>
      </c>
      <c r="D7043" s="20" t="s">
        <v>996</v>
      </c>
      <c r="E7043" s="20" t="s">
        <v>997</v>
      </c>
      <c r="F7043" s="20" t="s">
        <v>7805</v>
      </c>
      <c r="G7043" s="20" t="s">
        <v>7806</v>
      </c>
      <c r="H7043" s="20" t="s">
        <v>1541</v>
      </c>
      <c r="I7043" s="20" t="s">
        <v>1542</v>
      </c>
      <c r="J7043" s="20" t="s">
        <v>31</v>
      </c>
      <c r="K7043" s="20" t="s">
        <v>12</v>
      </c>
      <c r="L7043">
        <v>20.76</v>
      </c>
      <c r="M7043" s="20" t="s">
        <v>13</v>
      </c>
      <c r="N7043" s="20" t="s">
        <v>14</v>
      </c>
      <c r="O7043">
        <v>11.2</v>
      </c>
      <c r="P7043">
        <v>232.512</v>
      </c>
      <c r="Q7043">
        <v>32.589599999999997</v>
      </c>
      <c r="R7043" s="7">
        <v>11.2</v>
      </c>
      <c r="S7043" s="1">
        <v>232.51190500000001</v>
      </c>
      <c r="T7043" s="20" t="s">
        <v>314</v>
      </c>
      <c r="U7043" s="7">
        <v>32.589599999999997</v>
      </c>
      <c r="V7043" s="1">
        <v>7577.47</v>
      </c>
      <c r="W7043">
        <v>2026</v>
      </c>
    </row>
    <row r="7044" spans="1:23" hidden="1" x14ac:dyDescent="0.25">
      <c r="A7044">
        <v>72039007</v>
      </c>
      <c r="B7044" s="2">
        <v>46140</v>
      </c>
      <c r="C7044" s="20" t="s">
        <v>6417</v>
      </c>
      <c r="D7044" s="20" t="s">
        <v>996</v>
      </c>
      <c r="E7044" s="20" t="s">
        <v>997</v>
      </c>
      <c r="F7044" s="20" t="s">
        <v>7805</v>
      </c>
      <c r="G7044" s="20" t="s">
        <v>7806</v>
      </c>
      <c r="H7044" s="20" t="s">
        <v>1533</v>
      </c>
      <c r="I7044" s="20" t="s">
        <v>1534</v>
      </c>
      <c r="J7044" s="20" t="s">
        <v>31</v>
      </c>
      <c r="K7044" s="20" t="s">
        <v>12</v>
      </c>
      <c r="L7044">
        <v>16.239999999999998</v>
      </c>
      <c r="M7044" s="20" t="s">
        <v>13</v>
      </c>
      <c r="N7044" s="20" t="s">
        <v>14</v>
      </c>
      <c r="O7044">
        <v>11.2</v>
      </c>
      <c r="P7044">
        <v>181.88800000000001</v>
      </c>
      <c r="Q7044">
        <v>32.589599999999997</v>
      </c>
      <c r="R7044" s="7">
        <v>11.2</v>
      </c>
      <c r="S7044" s="1">
        <v>181.88808599999999</v>
      </c>
      <c r="T7044" s="20" t="s">
        <v>314</v>
      </c>
      <c r="U7044" s="7">
        <v>32.589599999999997</v>
      </c>
      <c r="V7044" s="1">
        <v>5927.66</v>
      </c>
      <c r="W7044">
        <v>2026</v>
      </c>
    </row>
    <row r="7045" spans="1:23" hidden="1" x14ac:dyDescent="0.25">
      <c r="A7045">
        <v>72039007</v>
      </c>
      <c r="B7045" s="2">
        <v>46140</v>
      </c>
      <c r="C7045" s="20" t="s">
        <v>6417</v>
      </c>
      <c r="D7045" s="20" t="s">
        <v>996</v>
      </c>
      <c r="E7045" s="20" t="s">
        <v>997</v>
      </c>
      <c r="F7045" s="20" t="s">
        <v>7805</v>
      </c>
      <c r="G7045" s="20" t="s">
        <v>7806</v>
      </c>
      <c r="H7045" s="20" t="s">
        <v>1535</v>
      </c>
      <c r="I7045" s="20" t="s">
        <v>1536</v>
      </c>
      <c r="J7045" s="20" t="s">
        <v>31</v>
      </c>
      <c r="K7045" s="20" t="s">
        <v>12</v>
      </c>
      <c r="L7045">
        <v>3</v>
      </c>
      <c r="M7045" s="20" t="s">
        <v>13</v>
      </c>
      <c r="N7045" s="20" t="s">
        <v>14</v>
      </c>
      <c r="O7045">
        <v>11.2</v>
      </c>
      <c r="P7045">
        <v>33.6</v>
      </c>
      <c r="Q7045">
        <v>32.589599999999997</v>
      </c>
      <c r="R7045" s="7">
        <v>11.2</v>
      </c>
      <c r="S7045" s="1">
        <v>33.599981999999997</v>
      </c>
      <c r="T7045" s="20" t="s">
        <v>314</v>
      </c>
      <c r="U7045" s="7">
        <v>32.589599999999997</v>
      </c>
      <c r="V7045" s="1">
        <v>1095.01</v>
      </c>
      <c r="W7045">
        <v>2026</v>
      </c>
    </row>
    <row r="7046" spans="1:23" hidden="1" x14ac:dyDescent="0.25">
      <c r="A7046">
        <v>72038755</v>
      </c>
      <c r="B7046" s="2">
        <v>46149</v>
      </c>
      <c r="C7046" s="20" t="s">
        <v>6363</v>
      </c>
      <c r="D7046" s="20" t="s">
        <v>996</v>
      </c>
      <c r="E7046" s="20" t="s">
        <v>997</v>
      </c>
      <c r="F7046" s="20" t="s">
        <v>8544</v>
      </c>
      <c r="G7046" s="20" t="s">
        <v>8545</v>
      </c>
      <c r="H7046" s="20" t="s">
        <v>8546</v>
      </c>
      <c r="I7046" s="20" t="s">
        <v>8547</v>
      </c>
      <c r="J7046" s="20" t="s">
        <v>31</v>
      </c>
      <c r="K7046" s="20" t="s">
        <v>12</v>
      </c>
      <c r="L7046">
        <v>9.3000000000000007</v>
      </c>
      <c r="M7046" s="20" t="s">
        <v>13</v>
      </c>
      <c r="N7046" s="20" t="s">
        <v>14</v>
      </c>
      <c r="O7046">
        <v>15.3</v>
      </c>
      <c r="P7046">
        <v>142.29</v>
      </c>
      <c r="Q7046">
        <v>32.410499999999999</v>
      </c>
      <c r="R7046" s="7">
        <v>15.3</v>
      </c>
      <c r="S7046" s="1">
        <v>142.289998</v>
      </c>
      <c r="T7046" s="20" t="s">
        <v>314</v>
      </c>
      <c r="U7046" s="7">
        <v>32.410499999999999</v>
      </c>
      <c r="V7046" s="1">
        <v>4611.6899999999996</v>
      </c>
      <c r="W7046">
        <v>2026</v>
      </c>
    </row>
    <row r="7047" spans="1:23" hidden="1" x14ac:dyDescent="0.25">
      <c r="A7047">
        <v>72039007</v>
      </c>
      <c r="B7047" s="2">
        <v>46150</v>
      </c>
      <c r="C7047" s="20" t="s">
        <v>6417</v>
      </c>
      <c r="D7047" s="20" t="s">
        <v>996</v>
      </c>
      <c r="E7047" s="20" t="s">
        <v>997</v>
      </c>
      <c r="F7047" s="20" t="s">
        <v>8548</v>
      </c>
      <c r="G7047" s="20" t="s">
        <v>8549</v>
      </c>
      <c r="H7047" s="20" t="s">
        <v>7799</v>
      </c>
      <c r="I7047" s="20" t="s">
        <v>7800</v>
      </c>
      <c r="J7047" s="20" t="s">
        <v>31</v>
      </c>
      <c r="K7047" s="20" t="s">
        <v>12</v>
      </c>
      <c r="L7047">
        <v>16.72</v>
      </c>
      <c r="M7047" s="20" t="s">
        <v>13</v>
      </c>
      <c r="N7047" s="20" t="s">
        <v>14</v>
      </c>
      <c r="O7047">
        <v>15.3</v>
      </c>
      <c r="P7047">
        <v>255.816</v>
      </c>
      <c r="Q7047">
        <v>32.415399999999998</v>
      </c>
      <c r="R7047" s="7">
        <v>15.3</v>
      </c>
      <c r="S7047" s="1">
        <v>255.81606199999999</v>
      </c>
      <c r="T7047" s="20" t="s">
        <v>314</v>
      </c>
      <c r="U7047" s="7">
        <v>32.415399999999998</v>
      </c>
      <c r="V7047" s="1">
        <v>8292.3799999999992</v>
      </c>
      <c r="W7047">
        <v>2026</v>
      </c>
    </row>
    <row r="7048" spans="1:23" hidden="1" x14ac:dyDescent="0.25">
      <c r="A7048">
        <v>72039007</v>
      </c>
      <c r="B7048" s="2">
        <v>46150</v>
      </c>
      <c r="C7048" s="20" t="s">
        <v>6417</v>
      </c>
      <c r="D7048" s="20" t="s">
        <v>996</v>
      </c>
      <c r="E7048" s="20" t="s">
        <v>997</v>
      </c>
      <c r="F7048" s="20" t="s">
        <v>8548</v>
      </c>
      <c r="G7048" s="20" t="s">
        <v>8549</v>
      </c>
      <c r="H7048" s="20" t="s">
        <v>7801</v>
      </c>
      <c r="I7048" s="20" t="s">
        <v>7802</v>
      </c>
      <c r="J7048" s="20" t="s">
        <v>31</v>
      </c>
      <c r="K7048" s="20" t="s">
        <v>12</v>
      </c>
      <c r="L7048">
        <v>10.88</v>
      </c>
      <c r="M7048" s="20" t="s">
        <v>13</v>
      </c>
      <c r="N7048" s="20" t="s">
        <v>14</v>
      </c>
      <c r="O7048">
        <v>15.3</v>
      </c>
      <c r="P7048">
        <v>166.464</v>
      </c>
      <c r="Q7048">
        <v>32.415399999999998</v>
      </c>
      <c r="R7048" s="7">
        <v>15.3</v>
      </c>
      <c r="S7048" s="1">
        <v>166.464088</v>
      </c>
      <c r="T7048" s="20" t="s">
        <v>314</v>
      </c>
      <c r="U7048" s="7">
        <v>32.415399999999998</v>
      </c>
      <c r="V7048" s="1">
        <v>5396</v>
      </c>
      <c r="W7048">
        <v>2026</v>
      </c>
    </row>
    <row r="7049" spans="1:23" hidden="1" x14ac:dyDescent="0.25">
      <c r="A7049">
        <v>72039007</v>
      </c>
      <c r="B7049" s="2">
        <v>46150</v>
      </c>
      <c r="C7049" s="20" t="s">
        <v>6417</v>
      </c>
      <c r="D7049" s="20" t="s">
        <v>996</v>
      </c>
      <c r="E7049" s="20" t="s">
        <v>997</v>
      </c>
      <c r="F7049" s="20" t="s">
        <v>8548</v>
      </c>
      <c r="G7049" s="20" t="s">
        <v>8549</v>
      </c>
      <c r="H7049" s="20" t="s">
        <v>1539</v>
      </c>
      <c r="I7049" s="20" t="s">
        <v>1540</v>
      </c>
      <c r="J7049" s="20" t="s">
        <v>31</v>
      </c>
      <c r="K7049" s="20" t="s">
        <v>12</v>
      </c>
      <c r="L7049">
        <v>28.92</v>
      </c>
      <c r="M7049" s="20" t="s">
        <v>13</v>
      </c>
      <c r="N7049" s="20" t="s">
        <v>14</v>
      </c>
      <c r="O7049">
        <v>10.4</v>
      </c>
      <c r="P7049">
        <v>300.76799999999997</v>
      </c>
      <c r="Q7049">
        <v>32.415399999999998</v>
      </c>
      <c r="R7049" s="7">
        <v>10.4</v>
      </c>
      <c r="S7049" s="1">
        <v>300.76815299999998</v>
      </c>
      <c r="T7049" s="20" t="s">
        <v>314</v>
      </c>
      <c r="U7049" s="7">
        <v>32.415399999999998</v>
      </c>
      <c r="V7049" s="1">
        <v>9749.52</v>
      </c>
      <c r="W7049">
        <v>2026</v>
      </c>
    </row>
    <row r="7050" spans="1:23" hidden="1" x14ac:dyDescent="0.25">
      <c r="A7050">
        <v>72039007</v>
      </c>
      <c r="B7050" s="2">
        <v>46150</v>
      </c>
      <c r="C7050" s="20" t="s">
        <v>6417</v>
      </c>
      <c r="D7050" s="20" t="s">
        <v>996</v>
      </c>
      <c r="E7050" s="20" t="s">
        <v>997</v>
      </c>
      <c r="F7050" s="20" t="s">
        <v>8548</v>
      </c>
      <c r="G7050" s="20" t="s">
        <v>8549</v>
      </c>
      <c r="H7050" s="20" t="s">
        <v>1537</v>
      </c>
      <c r="I7050" s="20" t="s">
        <v>1538</v>
      </c>
      <c r="J7050" s="20" t="s">
        <v>31</v>
      </c>
      <c r="K7050" s="20" t="s">
        <v>12</v>
      </c>
      <c r="L7050">
        <v>37.56</v>
      </c>
      <c r="M7050" s="20" t="s">
        <v>13</v>
      </c>
      <c r="N7050" s="20" t="s">
        <v>14</v>
      </c>
      <c r="O7050">
        <v>10.4</v>
      </c>
      <c r="P7050">
        <v>390.62400000000002</v>
      </c>
      <c r="Q7050">
        <v>32.415399999999998</v>
      </c>
      <c r="R7050" s="7">
        <v>10.4</v>
      </c>
      <c r="S7050" s="1">
        <v>390.62389999999999</v>
      </c>
      <c r="T7050" s="20" t="s">
        <v>314</v>
      </c>
      <c r="U7050" s="7">
        <v>32.415399999999998</v>
      </c>
      <c r="V7050" s="1">
        <v>12662.23</v>
      </c>
      <c r="W7050">
        <v>2026</v>
      </c>
    </row>
    <row r="7051" spans="1:23" hidden="1" x14ac:dyDescent="0.25">
      <c r="A7051">
        <v>72038061</v>
      </c>
      <c r="B7051" s="2">
        <v>46150</v>
      </c>
      <c r="C7051" s="20" t="s">
        <v>4598</v>
      </c>
      <c r="D7051" s="20" t="s">
        <v>996</v>
      </c>
      <c r="E7051" s="20" t="s">
        <v>997</v>
      </c>
      <c r="F7051" s="20" t="s">
        <v>8548</v>
      </c>
      <c r="G7051" s="20" t="s">
        <v>8549</v>
      </c>
      <c r="H7051" s="20" t="s">
        <v>8550</v>
      </c>
      <c r="I7051" s="20" t="s">
        <v>8551</v>
      </c>
      <c r="J7051" s="20" t="s">
        <v>31</v>
      </c>
      <c r="K7051" s="20" t="s">
        <v>12</v>
      </c>
      <c r="L7051">
        <v>100</v>
      </c>
      <c r="M7051" s="20" t="s">
        <v>13</v>
      </c>
      <c r="N7051" s="20" t="s">
        <v>14</v>
      </c>
      <c r="O7051">
        <v>17.3</v>
      </c>
      <c r="P7051">
        <v>1730</v>
      </c>
      <c r="Q7051">
        <v>32.415399999999998</v>
      </c>
      <c r="R7051" s="7">
        <v>17.3</v>
      </c>
      <c r="S7051" s="1">
        <v>1729.9999379999999</v>
      </c>
      <c r="T7051" s="20" t="s">
        <v>314</v>
      </c>
      <c r="U7051" s="7">
        <v>32.415399999999998</v>
      </c>
      <c r="V7051" s="1">
        <v>56078.64</v>
      </c>
      <c r="W7051">
        <v>2026</v>
      </c>
    </row>
    <row r="7052" spans="1:23" hidden="1" x14ac:dyDescent="0.25">
      <c r="A7052">
        <v>72038274</v>
      </c>
      <c r="B7052" s="2">
        <v>46150</v>
      </c>
      <c r="C7052" s="20" t="s">
        <v>5279</v>
      </c>
      <c r="D7052" s="20" t="s">
        <v>996</v>
      </c>
      <c r="E7052" s="20" t="s">
        <v>997</v>
      </c>
      <c r="F7052" s="20" t="s">
        <v>8548</v>
      </c>
      <c r="G7052" s="20" t="s">
        <v>8549</v>
      </c>
      <c r="H7052" s="20" t="s">
        <v>8552</v>
      </c>
      <c r="I7052" s="20" t="s">
        <v>8553</v>
      </c>
      <c r="J7052" s="20" t="s">
        <v>31</v>
      </c>
      <c r="K7052" s="20" t="s">
        <v>12</v>
      </c>
      <c r="L7052">
        <v>50</v>
      </c>
      <c r="M7052" s="20" t="s">
        <v>13</v>
      </c>
      <c r="N7052" s="20" t="s">
        <v>14</v>
      </c>
      <c r="O7052">
        <v>18.399999999999999</v>
      </c>
      <c r="P7052">
        <v>920</v>
      </c>
      <c r="Q7052">
        <v>32.415399999999998</v>
      </c>
      <c r="R7052" s="7">
        <v>18.399999999999999</v>
      </c>
      <c r="S7052" s="1">
        <v>920.00006099999996</v>
      </c>
      <c r="T7052" s="20" t="s">
        <v>314</v>
      </c>
      <c r="U7052" s="7">
        <v>32.415399999999998</v>
      </c>
      <c r="V7052" s="1">
        <v>29822.17</v>
      </c>
      <c r="W7052">
        <v>2026</v>
      </c>
    </row>
    <row r="7053" spans="1:23" hidden="1" x14ac:dyDescent="0.25">
      <c r="A7053">
        <v>72038907</v>
      </c>
      <c r="B7053" s="2">
        <v>46150</v>
      </c>
      <c r="C7053" s="20" t="s">
        <v>6619</v>
      </c>
      <c r="D7053" s="20" t="s">
        <v>996</v>
      </c>
      <c r="E7053" s="20" t="s">
        <v>997</v>
      </c>
      <c r="F7053" s="20" t="s">
        <v>8548</v>
      </c>
      <c r="G7053" s="20" t="s">
        <v>8549</v>
      </c>
      <c r="H7053" s="20" t="s">
        <v>1758</v>
      </c>
      <c r="I7053" s="20" t="s">
        <v>1759</v>
      </c>
      <c r="J7053" s="20" t="s">
        <v>31</v>
      </c>
      <c r="K7053" s="20" t="s">
        <v>12</v>
      </c>
      <c r="L7053">
        <v>100</v>
      </c>
      <c r="M7053" s="20" t="s">
        <v>13</v>
      </c>
      <c r="N7053" s="20" t="s">
        <v>14</v>
      </c>
      <c r="O7053">
        <v>13.4</v>
      </c>
      <c r="P7053">
        <v>1340</v>
      </c>
      <c r="Q7053">
        <v>32.415399999999998</v>
      </c>
      <c r="R7053" s="7">
        <v>13.4</v>
      </c>
      <c r="S7053" s="1">
        <v>1340.000123</v>
      </c>
      <c r="T7053" s="20" t="s">
        <v>314</v>
      </c>
      <c r="U7053" s="7">
        <v>32.415399999999998</v>
      </c>
      <c r="V7053" s="1">
        <v>43436.639999999999</v>
      </c>
      <c r="W7053">
        <v>2026</v>
      </c>
    </row>
    <row r="7054" spans="1:23" hidden="1" x14ac:dyDescent="0.25">
      <c r="A7054">
        <v>72039007</v>
      </c>
      <c r="B7054" s="2">
        <v>46150</v>
      </c>
      <c r="C7054" s="20" t="s">
        <v>6417</v>
      </c>
      <c r="D7054" s="20" t="s">
        <v>996</v>
      </c>
      <c r="E7054" s="20" t="s">
        <v>997</v>
      </c>
      <c r="F7054" s="20" t="s">
        <v>8548</v>
      </c>
      <c r="G7054" s="20" t="s">
        <v>8549</v>
      </c>
      <c r="H7054" s="20" t="s">
        <v>8546</v>
      </c>
      <c r="I7054" s="20" t="s">
        <v>8547</v>
      </c>
      <c r="J7054" s="20" t="s">
        <v>31</v>
      </c>
      <c r="K7054" s="20" t="s">
        <v>12</v>
      </c>
      <c r="L7054">
        <v>12.4</v>
      </c>
      <c r="M7054" s="20" t="s">
        <v>13</v>
      </c>
      <c r="N7054" s="20" t="s">
        <v>14</v>
      </c>
      <c r="O7054">
        <v>15.3</v>
      </c>
      <c r="P7054">
        <v>189.72</v>
      </c>
      <c r="Q7054">
        <v>32.415399999999998</v>
      </c>
      <c r="R7054" s="7">
        <v>15.3</v>
      </c>
      <c r="S7054" s="1">
        <v>189.720009</v>
      </c>
      <c r="T7054" s="20" t="s">
        <v>314</v>
      </c>
      <c r="U7054" s="7">
        <v>32.415399999999998</v>
      </c>
      <c r="V7054" s="1">
        <v>6149.85</v>
      </c>
      <c r="W7054">
        <v>2026</v>
      </c>
    </row>
    <row r="7055" spans="1:23" hidden="1" x14ac:dyDescent="0.25">
      <c r="A7055">
        <v>72039007</v>
      </c>
      <c r="B7055" s="2">
        <v>46150</v>
      </c>
      <c r="C7055" s="20" t="s">
        <v>6417</v>
      </c>
      <c r="D7055" s="20" t="s">
        <v>996</v>
      </c>
      <c r="E7055" s="20" t="s">
        <v>997</v>
      </c>
      <c r="F7055" s="20" t="s">
        <v>8548</v>
      </c>
      <c r="G7055" s="20" t="s">
        <v>8549</v>
      </c>
      <c r="H7055" s="20" t="s">
        <v>1531</v>
      </c>
      <c r="I7055" s="20" t="s">
        <v>1532</v>
      </c>
      <c r="J7055" s="20" t="s">
        <v>31</v>
      </c>
      <c r="K7055" s="20" t="s">
        <v>12</v>
      </c>
      <c r="L7055">
        <v>53.52</v>
      </c>
      <c r="M7055" s="20" t="s">
        <v>13</v>
      </c>
      <c r="N7055" s="20" t="s">
        <v>14</v>
      </c>
      <c r="O7055">
        <v>10.4</v>
      </c>
      <c r="P7055">
        <v>556.60799999999995</v>
      </c>
      <c r="Q7055">
        <v>32.415399999999998</v>
      </c>
      <c r="R7055" s="7">
        <v>10.4</v>
      </c>
      <c r="S7055" s="1">
        <v>556.60797000000002</v>
      </c>
      <c r="T7055" s="20" t="s">
        <v>314</v>
      </c>
      <c r="U7055" s="7">
        <v>32.415399999999998</v>
      </c>
      <c r="V7055" s="1">
        <v>18042.669999999998</v>
      </c>
      <c r="W7055">
        <v>2026</v>
      </c>
    </row>
    <row r="7056" spans="1:23" hidden="1" x14ac:dyDescent="0.25">
      <c r="A7056">
        <v>72039009</v>
      </c>
      <c r="B7056" s="2">
        <v>46150</v>
      </c>
      <c r="C7056" s="20" t="s">
        <v>6417</v>
      </c>
      <c r="D7056" s="20" t="s">
        <v>996</v>
      </c>
      <c r="E7056" s="20" t="s">
        <v>997</v>
      </c>
      <c r="F7056" s="20" t="s">
        <v>8554</v>
      </c>
      <c r="G7056" s="20" t="s">
        <v>8555</v>
      </c>
      <c r="H7056" s="20" t="s">
        <v>34</v>
      </c>
      <c r="I7056" s="20" t="s">
        <v>35</v>
      </c>
      <c r="J7056" s="20" t="s">
        <v>31</v>
      </c>
      <c r="K7056" s="20" t="s">
        <v>12</v>
      </c>
      <c r="L7056">
        <v>100</v>
      </c>
      <c r="M7056" s="20" t="s">
        <v>13</v>
      </c>
      <c r="N7056" s="20" t="s">
        <v>14</v>
      </c>
      <c r="O7056">
        <v>13.2</v>
      </c>
      <c r="P7056">
        <v>1320</v>
      </c>
      <c r="Q7056">
        <v>32.415399999999998</v>
      </c>
      <c r="R7056" s="7">
        <v>13.2</v>
      </c>
      <c r="S7056" s="1">
        <v>1320.000061</v>
      </c>
      <c r="T7056" s="20" t="s">
        <v>314</v>
      </c>
      <c r="U7056" s="7">
        <v>32.415399999999998</v>
      </c>
      <c r="V7056" s="1">
        <v>42788.33</v>
      </c>
      <c r="W7056">
        <v>2026</v>
      </c>
    </row>
    <row r="7057" spans="1:23" hidden="1" x14ac:dyDescent="0.25">
      <c r="A7057">
        <v>72038908</v>
      </c>
      <c r="B7057" s="2">
        <v>46150</v>
      </c>
      <c r="C7057" s="20" t="s">
        <v>6619</v>
      </c>
      <c r="D7057" s="20" t="s">
        <v>996</v>
      </c>
      <c r="E7057" s="20" t="s">
        <v>997</v>
      </c>
      <c r="F7057" s="20" t="s">
        <v>8554</v>
      </c>
      <c r="G7057" s="20" t="s">
        <v>8555</v>
      </c>
      <c r="H7057" s="20" t="s">
        <v>1084</v>
      </c>
      <c r="I7057" s="20" t="s">
        <v>1085</v>
      </c>
      <c r="J7057" s="20" t="s">
        <v>31</v>
      </c>
      <c r="K7057" s="20" t="s">
        <v>12</v>
      </c>
      <c r="L7057">
        <v>50</v>
      </c>
      <c r="M7057" s="20" t="s">
        <v>13</v>
      </c>
      <c r="N7057" s="20" t="s">
        <v>14</v>
      </c>
      <c r="O7057">
        <v>15.5</v>
      </c>
      <c r="P7057">
        <v>775</v>
      </c>
      <c r="Q7057">
        <v>32.415399999999998</v>
      </c>
      <c r="R7057" s="7">
        <v>15.5</v>
      </c>
      <c r="S7057" s="1">
        <v>775.00015399999995</v>
      </c>
      <c r="T7057" s="20" t="s">
        <v>314</v>
      </c>
      <c r="U7057" s="7">
        <v>32.415399999999998</v>
      </c>
      <c r="V7057" s="1">
        <v>25121.94</v>
      </c>
      <c r="W7057">
        <v>2026</v>
      </c>
    </row>
    <row r="7058" spans="1:23" hidden="1" x14ac:dyDescent="0.25">
      <c r="A7058">
        <v>72038908</v>
      </c>
      <c r="B7058" s="2">
        <v>46150</v>
      </c>
      <c r="C7058" s="20" t="s">
        <v>6619</v>
      </c>
      <c r="D7058" s="20" t="s">
        <v>996</v>
      </c>
      <c r="E7058" s="20" t="s">
        <v>997</v>
      </c>
      <c r="F7058" s="20" t="s">
        <v>8554</v>
      </c>
      <c r="G7058" s="20" t="s">
        <v>8555</v>
      </c>
      <c r="H7058" s="20" t="s">
        <v>1084</v>
      </c>
      <c r="I7058" s="20" t="s">
        <v>1085</v>
      </c>
      <c r="J7058" s="20" t="s">
        <v>31</v>
      </c>
      <c r="K7058" s="20" t="s">
        <v>12</v>
      </c>
      <c r="L7058">
        <v>50</v>
      </c>
      <c r="M7058" s="20" t="s">
        <v>13</v>
      </c>
      <c r="N7058" s="20" t="s">
        <v>14</v>
      </c>
      <c r="O7058">
        <v>15.5</v>
      </c>
      <c r="P7058">
        <v>775</v>
      </c>
      <c r="Q7058">
        <v>32.415399999999998</v>
      </c>
      <c r="R7058" s="7">
        <v>15.5</v>
      </c>
      <c r="S7058" s="1">
        <v>775.00015399999995</v>
      </c>
      <c r="T7058" s="20" t="s">
        <v>314</v>
      </c>
      <c r="U7058" s="7">
        <v>32.415399999999998</v>
      </c>
      <c r="V7058" s="1">
        <v>25121.94</v>
      </c>
      <c r="W7058">
        <v>2026</v>
      </c>
    </row>
    <row r="7059" spans="1:23" hidden="1" x14ac:dyDescent="0.25">
      <c r="A7059">
        <v>72038908</v>
      </c>
      <c r="B7059" s="2">
        <v>46150</v>
      </c>
      <c r="C7059" s="20" t="s">
        <v>6619</v>
      </c>
      <c r="D7059" s="20" t="s">
        <v>996</v>
      </c>
      <c r="E7059" s="20" t="s">
        <v>997</v>
      </c>
      <c r="F7059" s="20" t="s">
        <v>8554</v>
      </c>
      <c r="G7059" s="20" t="s">
        <v>8555</v>
      </c>
      <c r="H7059" s="20" t="s">
        <v>447</v>
      </c>
      <c r="I7059" s="20" t="s">
        <v>448</v>
      </c>
      <c r="J7059" s="20" t="s">
        <v>31</v>
      </c>
      <c r="K7059" s="20" t="s">
        <v>12</v>
      </c>
      <c r="L7059">
        <v>250</v>
      </c>
      <c r="M7059" s="20" t="s">
        <v>13</v>
      </c>
      <c r="N7059" s="20" t="s">
        <v>14</v>
      </c>
      <c r="O7059">
        <v>13.9</v>
      </c>
      <c r="P7059">
        <v>3475</v>
      </c>
      <c r="Q7059">
        <v>32.415399999999998</v>
      </c>
      <c r="R7059" s="7">
        <v>13.9</v>
      </c>
      <c r="S7059" s="1">
        <v>3475.0001539999998</v>
      </c>
      <c r="T7059" s="20" t="s">
        <v>314</v>
      </c>
      <c r="U7059" s="7">
        <v>32.415399999999998</v>
      </c>
      <c r="V7059" s="1">
        <v>112643.52</v>
      </c>
      <c r="W7059">
        <v>2026</v>
      </c>
    </row>
    <row r="7060" spans="1:23" hidden="1" x14ac:dyDescent="0.25">
      <c r="A7060">
        <v>72038908</v>
      </c>
      <c r="B7060" s="2">
        <v>46150</v>
      </c>
      <c r="C7060" s="20" t="s">
        <v>6619</v>
      </c>
      <c r="D7060" s="20" t="s">
        <v>996</v>
      </c>
      <c r="E7060" s="20" t="s">
        <v>997</v>
      </c>
      <c r="F7060" s="20" t="s">
        <v>8554</v>
      </c>
      <c r="G7060" s="20" t="s">
        <v>8555</v>
      </c>
      <c r="H7060" s="20" t="s">
        <v>1742</v>
      </c>
      <c r="I7060" s="20" t="s">
        <v>1743</v>
      </c>
      <c r="J7060" s="20" t="s">
        <v>31</v>
      </c>
      <c r="K7060" s="20" t="s">
        <v>12</v>
      </c>
      <c r="L7060">
        <v>200</v>
      </c>
      <c r="M7060" s="20" t="s">
        <v>13</v>
      </c>
      <c r="N7060" s="20" t="s">
        <v>14</v>
      </c>
      <c r="O7060">
        <v>19.3</v>
      </c>
      <c r="P7060">
        <v>3860</v>
      </c>
      <c r="Q7060">
        <v>32.415399999999998</v>
      </c>
      <c r="R7060" s="7">
        <v>19.3</v>
      </c>
      <c r="S7060" s="1">
        <v>3859.9998759999999</v>
      </c>
      <c r="T7060" s="20" t="s">
        <v>314</v>
      </c>
      <c r="U7060" s="7">
        <v>32.415399999999998</v>
      </c>
      <c r="V7060" s="1">
        <v>125123.44</v>
      </c>
      <c r="W7060">
        <v>2026</v>
      </c>
    </row>
    <row r="7061" spans="1:23" hidden="1" x14ac:dyDescent="0.25">
      <c r="A7061">
        <v>72038908</v>
      </c>
      <c r="B7061" s="2">
        <v>46150</v>
      </c>
      <c r="C7061" s="20" t="s">
        <v>6619</v>
      </c>
      <c r="D7061" s="20" t="s">
        <v>996</v>
      </c>
      <c r="E7061" s="20" t="s">
        <v>997</v>
      </c>
      <c r="F7061" s="20" t="s">
        <v>8554</v>
      </c>
      <c r="G7061" s="20" t="s">
        <v>8555</v>
      </c>
      <c r="H7061" s="20" t="s">
        <v>1341</v>
      </c>
      <c r="I7061" s="20" t="s">
        <v>1342</v>
      </c>
      <c r="J7061" s="20" t="s">
        <v>31</v>
      </c>
      <c r="K7061" s="20" t="s">
        <v>12</v>
      </c>
      <c r="L7061">
        <v>200</v>
      </c>
      <c r="M7061" s="20" t="s">
        <v>13</v>
      </c>
      <c r="N7061" s="20" t="s">
        <v>14</v>
      </c>
      <c r="O7061">
        <v>13.2</v>
      </c>
      <c r="P7061">
        <v>2640</v>
      </c>
      <c r="Q7061">
        <v>32.415399999999998</v>
      </c>
      <c r="R7061" s="7">
        <v>13.2</v>
      </c>
      <c r="S7061" s="1">
        <v>2640.0001229999998</v>
      </c>
      <c r="T7061" s="20" t="s">
        <v>314</v>
      </c>
      <c r="U7061" s="7">
        <v>32.415399999999998</v>
      </c>
      <c r="V7061" s="1">
        <v>85576.66</v>
      </c>
      <c r="W7061">
        <v>2026</v>
      </c>
    </row>
    <row r="7062" spans="1:23" hidden="1" x14ac:dyDescent="0.25">
      <c r="A7062">
        <v>72039009</v>
      </c>
      <c r="B7062" s="2">
        <v>46150</v>
      </c>
      <c r="C7062" s="20" t="s">
        <v>6417</v>
      </c>
      <c r="D7062" s="20" t="s">
        <v>996</v>
      </c>
      <c r="E7062" s="20" t="s">
        <v>997</v>
      </c>
      <c r="F7062" s="20" t="s">
        <v>8554</v>
      </c>
      <c r="G7062" s="20" t="s">
        <v>8555</v>
      </c>
      <c r="H7062" s="20" t="s">
        <v>447</v>
      </c>
      <c r="I7062" s="20" t="s">
        <v>448</v>
      </c>
      <c r="J7062" s="20" t="s">
        <v>31</v>
      </c>
      <c r="K7062" s="20" t="s">
        <v>12</v>
      </c>
      <c r="L7062">
        <v>150</v>
      </c>
      <c r="M7062" s="20" t="s">
        <v>13</v>
      </c>
      <c r="N7062" s="20" t="s">
        <v>14</v>
      </c>
      <c r="O7062">
        <v>13.9</v>
      </c>
      <c r="P7062">
        <v>2085</v>
      </c>
      <c r="Q7062">
        <v>32.415399999999998</v>
      </c>
      <c r="R7062" s="7">
        <v>13.9</v>
      </c>
      <c r="S7062" s="1">
        <v>2085.0000300000002</v>
      </c>
      <c r="T7062" s="20" t="s">
        <v>314</v>
      </c>
      <c r="U7062" s="7">
        <v>32.415399999999998</v>
      </c>
      <c r="V7062" s="1">
        <v>67586.11</v>
      </c>
      <c r="W7062">
        <v>2026</v>
      </c>
    </row>
    <row r="7063" spans="1:23" hidden="1" x14ac:dyDescent="0.25">
      <c r="A7063">
        <v>72039132</v>
      </c>
      <c r="B7063" s="2">
        <v>46150</v>
      </c>
      <c r="C7063" s="20" t="s">
        <v>7247</v>
      </c>
      <c r="D7063" s="20" t="s">
        <v>996</v>
      </c>
      <c r="E7063" s="20" t="s">
        <v>997</v>
      </c>
      <c r="F7063" s="20" t="s">
        <v>8554</v>
      </c>
      <c r="G7063" s="20" t="s">
        <v>8555</v>
      </c>
      <c r="H7063" s="20" t="s">
        <v>1742</v>
      </c>
      <c r="I7063" s="20" t="s">
        <v>1743</v>
      </c>
      <c r="J7063" s="20" t="s">
        <v>31</v>
      </c>
      <c r="K7063" s="20" t="s">
        <v>12</v>
      </c>
      <c r="L7063">
        <v>300</v>
      </c>
      <c r="M7063" s="20" t="s">
        <v>13</v>
      </c>
      <c r="N7063" s="20" t="s">
        <v>14</v>
      </c>
      <c r="O7063">
        <v>19.3</v>
      </c>
      <c r="P7063">
        <v>5790</v>
      </c>
      <c r="Q7063">
        <v>32.415399999999998</v>
      </c>
      <c r="R7063" s="7">
        <v>19.3</v>
      </c>
      <c r="S7063" s="1">
        <v>5790.0001229999998</v>
      </c>
      <c r="T7063" s="20" t="s">
        <v>314</v>
      </c>
      <c r="U7063" s="7">
        <v>32.415399999999998</v>
      </c>
      <c r="V7063" s="1">
        <v>187685.17</v>
      </c>
      <c r="W7063">
        <v>2026</v>
      </c>
    </row>
    <row r="7064" spans="1:23" hidden="1" x14ac:dyDescent="0.25">
      <c r="A7064">
        <v>72039132</v>
      </c>
      <c r="B7064" s="2">
        <v>46150</v>
      </c>
      <c r="C7064" s="20" t="s">
        <v>7247</v>
      </c>
      <c r="D7064" s="20" t="s">
        <v>996</v>
      </c>
      <c r="E7064" s="20" t="s">
        <v>997</v>
      </c>
      <c r="F7064" s="20" t="s">
        <v>8554</v>
      </c>
      <c r="G7064" s="20" t="s">
        <v>8555</v>
      </c>
      <c r="H7064" s="20" t="s">
        <v>38</v>
      </c>
      <c r="I7064" s="20" t="s">
        <v>39</v>
      </c>
      <c r="J7064" s="20" t="s">
        <v>31</v>
      </c>
      <c r="K7064" s="20" t="s">
        <v>12</v>
      </c>
      <c r="L7064">
        <v>400</v>
      </c>
      <c r="M7064" s="20" t="s">
        <v>13</v>
      </c>
      <c r="N7064" s="20" t="s">
        <v>14</v>
      </c>
      <c r="O7064">
        <v>14.2</v>
      </c>
      <c r="P7064">
        <v>5680</v>
      </c>
      <c r="Q7064">
        <v>32.415399999999998</v>
      </c>
      <c r="R7064" s="7">
        <v>14.2</v>
      </c>
      <c r="S7064" s="1">
        <v>5679.9999379999999</v>
      </c>
      <c r="T7064" s="20" t="s">
        <v>314</v>
      </c>
      <c r="U7064" s="7">
        <v>32.415399999999998</v>
      </c>
      <c r="V7064" s="1">
        <v>184119.47</v>
      </c>
      <c r="W7064">
        <v>2026</v>
      </c>
    </row>
    <row r="7065" spans="1:23" hidden="1" x14ac:dyDescent="0.25">
      <c r="A7065">
        <v>72038908</v>
      </c>
      <c r="B7065" s="2">
        <v>46150</v>
      </c>
      <c r="C7065" s="20" t="s">
        <v>6619</v>
      </c>
      <c r="D7065" s="20" t="s">
        <v>996</v>
      </c>
      <c r="E7065" s="20" t="s">
        <v>997</v>
      </c>
      <c r="F7065" s="20" t="s">
        <v>8554</v>
      </c>
      <c r="G7065" s="20" t="s">
        <v>8555</v>
      </c>
      <c r="H7065" s="20" t="s">
        <v>430</v>
      </c>
      <c r="I7065" s="20" t="s">
        <v>431</v>
      </c>
      <c r="J7065" s="20" t="s">
        <v>31</v>
      </c>
      <c r="K7065" s="20" t="s">
        <v>12</v>
      </c>
      <c r="L7065">
        <v>200</v>
      </c>
      <c r="M7065" s="20" t="s">
        <v>13</v>
      </c>
      <c r="N7065" s="20" t="s">
        <v>14</v>
      </c>
      <c r="O7065">
        <v>13.1</v>
      </c>
      <c r="P7065">
        <v>2620</v>
      </c>
      <c r="Q7065">
        <v>32.415399999999998</v>
      </c>
      <c r="R7065" s="7">
        <v>13.1</v>
      </c>
      <c r="S7065" s="1">
        <v>2620.0000610000002</v>
      </c>
      <c r="T7065" s="20" t="s">
        <v>314</v>
      </c>
      <c r="U7065" s="7">
        <v>32.415399999999998</v>
      </c>
      <c r="V7065" s="1">
        <v>84928.35</v>
      </c>
      <c r="W7065">
        <v>2026</v>
      </c>
    </row>
    <row r="7066" spans="1:23" hidden="1" x14ac:dyDescent="0.25">
      <c r="A7066">
        <v>72039009</v>
      </c>
      <c r="B7066" s="2">
        <v>46150</v>
      </c>
      <c r="C7066" s="20" t="s">
        <v>6417</v>
      </c>
      <c r="D7066" s="20" t="s">
        <v>996</v>
      </c>
      <c r="E7066" s="20" t="s">
        <v>997</v>
      </c>
      <c r="F7066" s="20" t="s">
        <v>8554</v>
      </c>
      <c r="G7066" s="20" t="s">
        <v>8555</v>
      </c>
      <c r="H7066" s="20" t="s">
        <v>430</v>
      </c>
      <c r="I7066" s="20" t="s">
        <v>431</v>
      </c>
      <c r="J7066" s="20" t="s">
        <v>31</v>
      </c>
      <c r="K7066" s="20" t="s">
        <v>12</v>
      </c>
      <c r="L7066">
        <v>100</v>
      </c>
      <c r="M7066" s="20" t="s">
        <v>13</v>
      </c>
      <c r="N7066" s="20" t="s">
        <v>14</v>
      </c>
      <c r="O7066">
        <v>13.1</v>
      </c>
      <c r="P7066">
        <v>1310</v>
      </c>
      <c r="Q7066">
        <v>32.415399999999998</v>
      </c>
      <c r="R7066" s="7">
        <v>13.1</v>
      </c>
      <c r="S7066" s="1">
        <v>1309.9998760000001</v>
      </c>
      <c r="T7066" s="20" t="s">
        <v>314</v>
      </c>
      <c r="U7066" s="7">
        <v>32.415399999999998</v>
      </c>
      <c r="V7066" s="1">
        <v>42464.17</v>
      </c>
      <c r="W7066">
        <v>2026</v>
      </c>
    </row>
    <row r="7067" spans="1:23" hidden="1" x14ac:dyDescent="0.25">
      <c r="A7067">
        <v>72039131</v>
      </c>
      <c r="B7067" s="2">
        <v>46160</v>
      </c>
      <c r="C7067" s="20" t="s">
        <v>7247</v>
      </c>
      <c r="D7067" s="20" t="s">
        <v>996</v>
      </c>
      <c r="E7067" s="20" t="s">
        <v>997</v>
      </c>
      <c r="F7067" s="20" t="s">
        <v>9487</v>
      </c>
      <c r="G7067" s="20" t="s">
        <v>9488</v>
      </c>
      <c r="H7067" s="20" t="s">
        <v>2410</v>
      </c>
      <c r="I7067" s="20" t="s">
        <v>2411</v>
      </c>
      <c r="J7067" s="20" t="s">
        <v>31</v>
      </c>
      <c r="K7067" s="20" t="s">
        <v>12</v>
      </c>
      <c r="L7067">
        <v>249.6</v>
      </c>
      <c r="M7067" s="20" t="s">
        <v>13</v>
      </c>
      <c r="N7067" s="20" t="s">
        <v>14</v>
      </c>
      <c r="O7067">
        <v>15.3</v>
      </c>
      <c r="P7067">
        <v>3818.88</v>
      </c>
      <c r="Q7067">
        <v>32.876199999999997</v>
      </c>
      <c r="R7067" s="7">
        <v>15.3</v>
      </c>
      <c r="S7067" s="1">
        <v>3818.879919</v>
      </c>
      <c r="T7067" s="20" t="s">
        <v>314</v>
      </c>
      <c r="U7067" s="7">
        <v>32.876199999999997</v>
      </c>
      <c r="V7067" s="1">
        <v>125550.26</v>
      </c>
      <c r="W7067">
        <v>2026</v>
      </c>
    </row>
    <row r="7068" spans="1:23" hidden="1" x14ac:dyDescent="0.25">
      <c r="A7068">
        <v>72039131</v>
      </c>
      <c r="B7068" s="2">
        <v>46160</v>
      </c>
      <c r="C7068" s="20" t="s">
        <v>7247</v>
      </c>
      <c r="D7068" s="20" t="s">
        <v>996</v>
      </c>
      <c r="E7068" s="20" t="s">
        <v>997</v>
      </c>
      <c r="F7068" s="20" t="s">
        <v>9487</v>
      </c>
      <c r="G7068" s="20" t="s">
        <v>9488</v>
      </c>
      <c r="H7068" s="20" t="s">
        <v>2412</v>
      </c>
      <c r="I7068" s="20" t="s">
        <v>2413</v>
      </c>
      <c r="J7068" s="20" t="s">
        <v>31</v>
      </c>
      <c r="K7068" s="20" t="s">
        <v>12</v>
      </c>
      <c r="L7068">
        <v>170.4</v>
      </c>
      <c r="M7068" s="20" t="s">
        <v>13</v>
      </c>
      <c r="N7068" s="20" t="s">
        <v>14</v>
      </c>
      <c r="O7068">
        <v>15.3</v>
      </c>
      <c r="P7068">
        <v>2607.12</v>
      </c>
      <c r="Q7068">
        <v>32.876199999999997</v>
      </c>
      <c r="R7068" s="7">
        <v>15.3</v>
      </c>
      <c r="S7068" s="1">
        <v>2607.1200439999998</v>
      </c>
      <c r="T7068" s="20" t="s">
        <v>314</v>
      </c>
      <c r="U7068" s="7">
        <v>32.876199999999997</v>
      </c>
      <c r="V7068" s="1">
        <v>85712.2</v>
      </c>
      <c r="W7068">
        <v>2026</v>
      </c>
    </row>
    <row r="7069" spans="1:23" hidden="1" x14ac:dyDescent="0.25">
      <c r="A7069">
        <v>72039131</v>
      </c>
      <c r="B7069" s="2">
        <v>46160</v>
      </c>
      <c r="C7069" s="20" t="s">
        <v>7247</v>
      </c>
      <c r="D7069" s="20" t="s">
        <v>996</v>
      </c>
      <c r="E7069" s="20" t="s">
        <v>997</v>
      </c>
      <c r="F7069" s="20" t="s">
        <v>9487</v>
      </c>
      <c r="G7069" s="20" t="s">
        <v>9488</v>
      </c>
      <c r="H7069" s="20" t="s">
        <v>2414</v>
      </c>
      <c r="I7069" s="20" t="s">
        <v>2415</v>
      </c>
      <c r="J7069" s="20" t="s">
        <v>31</v>
      </c>
      <c r="K7069" s="20" t="s">
        <v>12</v>
      </c>
      <c r="L7069">
        <v>180</v>
      </c>
      <c r="M7069" s="20" t="s">
        <v>13</v>
      </c>
      <c r="N7069" s="20" t="s">
        <v>14</v>
      </c>
      <c r="O7069">
        <v>15.3</v>
      </c>
      <c r="P7069">
        <v>2754</v>
      </c>
      <c r="Q7069">
        <v>32.876199999999997</v>
      </c>
      <c r="R7069" s="7">
        <v>15.3</v>
      </c>
      <c r="S7069" s="1">
        <v>2753.9998529999998</v>
      </c>
      <c r="T7069" s="20" t="s">
        <v>314</v>
      </c>
      <c r="U7069" s="7">
        <v>32.876199999999997</v>
      </c>
      <c r="V7069" s="1">
        <v>90541.05</v>
      </c>
      <c r="W7069">
        <v>2026</v>
      </c>
    </row>
    <row r="7070" spans="1:23" hidden="1" x14ac:dyDescent="0.25">
      <c r="A7070">
        <v>72039296</v>
      </c>
      <c r="B7070" s="2">
        <v>46160</v>
      </c>
      <c r="C7070" s="20" t="s">
        <v>7258</v>
      </c>
      <c r="D7070" s="20" t="s">
        <v>996</v>
      </c>
      <c r="E7070" s="20" t="s">
        <v>997</v>
      </c>
      <c r="F7070" s="20" t="s">
        <v>9487</v>
      </c>
      <c r="G7070" s="20" t="s">
        <v>9488</v>
      </c>
      <c r="H7070" s="20" t="s">
        <v>2414</v>
      </c>
      <c r="I7070" s="20" t="s">
        <v>2415</v>
      </c>
      <c r="J7070" s="20" t="s">
        <v>31</v>
      </c>
      <c r="K7070" s="20" t="s">
        <v>12</v>
      </c>
      <c r="L7070">
        <v>45</v>
      </c>
      <c r="M7070" s="20" t="s">
        <v>13</v>
      </c>
      <c r="N7070" s="20" t="s">
        <v>14</v>
      </c>
      <c r="O7070">
        <v>15.3</v>
      </c>
      <c r="P7070">
        <v>688.5</v>
      </c>
      <c r="Q7070">
        <v>32.876199999999997</v>
      </c>
      <c r="R7070" s="7">
        <v>15.3</v>
      </c>
      <c r="S7070" s="1">
        <v>688.49988699999994</v>
      </c>
      <c r="T7070" s="20" t="s">
        <v>314</v>
      </c>
      <c r="U7070" s="7">
        <v>32.876199999999997</v>
      </c>
      <c r="V7070" s="1">
        <v>22635.26</v>
      </c>
      <c r="W7070">
        <v>2026</v>
      </c>
    </row>
    <row r="7071" spans="1:23" hidden="1" x14ac:dyDescent="0.25">
      <c r="A7071">
        <v>72039296</v>
      </c>
      <c r="B7071" s="2">
        <v>46160</v>
      </c>
      <c r="C7071" s="20" t="s">
        <v>7258</v>
      </c>
      <c r="D7071" s="20" t="s">
        <v>996</v>
      </c>
      <c r="E7071" s="20" t="s">
        <v>997</v>
      </c>
      <c r="F7071" s="20" t="s">
        <v>9487</v>
      </c>
      <c r="G7071" s="20" t="s">
        <v>9488</v>
      </c>
      <c r="H7071" s="20" t="s">
        <v>2410</v>
      </c>
      <c r="I7071" s="20" t="s">
        <v>2411</v>
      </c>
      <c r="J7071" s="20" t="s">
        <v>31</v>
      </c>
      <c r="K7071" s="20" t="s">
        <v>12</v>
      </c>
      <c r="L7071">
        <v>62.4</v>
      </c>
      <c r="M7071" s="20" t="s">
        <v>13</v>
      </c>
      <c r="N7071" s="20" t="s">
        <v>14</v>
      </c>
      <c r="O7071">
        <v>15.3</v>
      </c>
      <c r="P7071">
        <v>954.72</v>
      </c>
      <c r="Q7071">
        <v>32.876199999999997</v>
      </c>
      <c r="R7071" s="7">
        <v>15.3</v>
      </c>
      <c r="S7071" s="1">
        <v>954.72013100000004</v>
      </c>
      <c r="T7071" s="20" t="s">
        <v>314</v>
      </c>
      <c r="U7071" s="7">
        <v>32.876199999999997</v>
      </c>
      <c r="V7071" s="1">
        <v>31387.57</v>
      </c>
      <c r="W7071">
        <v>2026</v>
      </c>
    </row>
    <row r="7072" spans="1:23" hidden="1" x14ac:dyDescent="0.25">
      <c r="A7072">
        <v>72039296</v>
      </c>
      <c r="B7072" s="2">
        <v>46160</v>
      </c>
      <c r="C7072" s="20" t="s">
        <v>7258</v>
      </c>
      <c r="D7072" s="20" t="s">
        <v>996</v>
      </c>
      <c r="E7072" s="20" t="s">
        <v>997</v>
      </c>
      <c r="F7072" s="20" t="s">
        <v>9487</v>
      </c>
      <c r="G7072" s="20" t="s">
        <v>9488</v>
      </c>
      <c r="H7072" s="20" t="s">
        <v>2412</v>
      </c>
      <c r="I7072" s="20" t="s">
        <v>2413</v>
      </c>
      <c r="J7072" s="20" t="s">
        <v>31</v>
      </c>
      <c r="K7072" s="20" t="s">
        <v>12</v>
      </c>
      <c r="L7072">
        <v>42.6</v>
      </c>
      <c r="M7072" s="20" t="s">
        <v>13</v>
      </c>
      <c r="N7072" s="20" t="s">
        <v>14</v>
      </c>
      <c r="O7072">
        <v>15.3</v>
      </c>
      <c r="P7072">
        <v>651.78</v>
      </c>
      <c r="Q7072">
        <v>32.876199999999997</v>
      </c>
      <c r="R7072" s="7">
        <v>15.3</v>
      </c>
      <c r="S7072" s="1">
        <v>651.78001099999994</v>
      </c>
      <c r="T7072" s="20" t="s">
        <v>314</v>
      </c>
      <c r="U7072" s="7">
        <v>32.876199999999997</v>
      </c>
      <c r="V7072" s="1">
        <v>21428.05</v>
      </c>
      <c r="W7072">
        <v>2026</v>
      </c>
    </row>
    <row r="7073" spans="1:23" hidden="1" x14ac:dyDescent="0.25">
      <c r="A7073">
        <v>72039008</v>
      </c>
      <c r="B7073" s="2">
        <v>46160</v>
      </c>
      <c r="C7073" s="20" t="s">
        <v>6417</v>
      </c>
      <c r="D7073" s="20" t="s">
        <v>996</v>
      </c>
      <c r="E7073" s="20" t="s">
        <v>997</v>
      </c>
      <c r="F7073" s="20" t="s">
        <v>9487</v>
      </c>
      <c r="G7073" s="20" t="s">
        <v>9488</v>
      </c>
      <c r="H7073" s="20" t="s">
        <v>399</v>
      </c>
      <c r="I7073" s="20" t="s">
        <v>400</v>
      </c>
      <c r="J7073" s="20" t="s">
        <v>31</v>
      </c>
      <c r="K7073" s="20" t="s">
        <v>12</v>
      </c>
      <c r="L7073">
        <v>350</v>
      </c>
      <c r="M7073" s="20" t="s">
        <v>13</v>
      </c>
      <c r="N7073" s="20" t="s">
        <v>14</v>
      </c>
      <c r="O7073">
        <v>9.25</v>
      </c>
      <c r="P7073">
        <v>3237.5</v>
      </c>
      <c r="Q7073">
        <v>32.876199999999997</v>
      </c>
      <c r="R7073" s="7">
        <v>9.25</v>
      </c>
      <c r="S7073" s="1">
        <v>3237.5000759999998</v>
      </c>
      <c r="T7073" s="20" t="s">
        <v>314</v>
      </c>
      <c r="U7073" s="7">
        <v>32.876199999999997</v>
      </c>
      <c r="V7073" s="1">
        <v>106436.7</v>
      </c>
      <c r="W7073">
        <v>2026</v>
      </c>
    </row>
    <row r="7074" spans="1:23" hidden="1" x14ac:dyDescent="0.25">
      <c r="A7074">
        <v>72040291</v>
      </c>
      <c r="B7074" s="2">
        <v>46160</v>
      </c>
      <c r="C7074" s="20" t="s">
        <v>8825</v>
      </c>
      <c r="D7074" s="20" t="s">
        <v>996</v>
      </c>
      <c r="E7074" s="20" t="s">
        <v>997</v>
      </c>
      <c r="F7074" s="20" t="s">
        <v>9487</v>
      </c>
      <c r="G7074" s="20" t="s">
        <v>9488</v>
      </c>
      <c r="H7074" s="20" t="s">
        <v>42</v>
      </c>
      <c r="I7074" s="20" t="s">
        <v>43</v>
      </c>
      <c r="J7074" s="20" t="s">
        <v>31</v>
      </c>
      <c r="K7074" s="20" t="s">
        <v>12</v>
      </c>
      <c r="L7074">
        <v>50</v>
      </c>
      <c r="M7074" s="20" t="s">
        <v>13</v>
      </c>
      <c r="N7074" s="20" t="s">
        <v>14</v>
      </c>
      <c r="O7074">
        <v>0</v>
      </c>
      <c r="P7074">
        <v>0</v>
      </c>
      <c r="Q7074">
        <v>32.876199999999997</v>
      </c>
      <c r="R7074" s="7">
        <v>0</v>
      </c>
      <c r="S7074" s="1">
        <v>0</v>
      </c>
      <c r="T7074" s="20" t="s">
        <v>314</v>
      </c>
      <c r="U7074" s="7">
        <v>32.876199999999997</v>
      </c>
      <c r="V7074" s="1">
        <v>0</v>
      </c>
      <c r="W7074">
        <v>2026</v>
      </c>
    </row>
    <row r="7075" spans="1:23" hidden="1" x14ac:dyDescent="0.25">
      <c r="A7075">
        <v>72039008</v>
      </c>
      <c r="B7075" s="2">
        <v>46160</v>
      </c>
      <c r="C7075" s="20" t="s">
        <v>6417</v>
      </c>
      <c r="D7075" s="20" t="s">
        <v>996</v>
      </c>
      <c r="E7075" s="20" t="s">
        <v>997</v>
      </c>
      <c r="F7075" s="20" t="s">
        <v>9487</v>
      </c>
      <c r="G7075" s="20" t="s">
        <v>9488</v>
      </c>
      <c r="H7075" s="20" t="s">
        <v>42</v>
      </c>
      <c r="I7075" s="20" t="s">
        <v>43</v>
      </c>
      <c r="J7075" s="20" t="s">
        <v>31</v>
      </c>
      <c r="K7075" s="20" t="s">
        <v>12</v>
      </c>
      <c r="L7075">
        <v>550</v>
      </c>
      <c r="M7075" s="20" t="s">
        <v>13</v>
      </c>
      <c r="N7075" s="20" t="s">
        <v>14</v>
      </c>
      <c r="O7075">
        <v>9</v>
      </c>
      <c r="P7075">
        <v>4950</v>
      </c>
      <c r="Q7075">
        <v>32.876199999999997</v>
      </c>
      <c r="R7075" s="7">
        <v>9</v>
      </c>
      <c r="S7075" s="1">
        <v>4950</v>
      </c>
      <c r="T7075" s="20" t="s">
        <v>314</v>
      </c>
      <c r="U7075" s="7">
        <v>32.876199999999997</v>
      </c>
      <c r="V7075" s="1">
        <v>162737.19</v>
      </c>
      <c r="W7075">
        <v>2026</v>
      </c>
    </row>
    <row r="7076" spans="1:23" hidden="1" x14ac:dyDescent="0.25">
      <c r="A7076">
        <v>72039132</v>
      </c>
      <c r="B7076" s="2">
        <v>46160</v>
      </c>
      <c r="C7076" s="20" t="s">
        <v>7247</v>
      </c>
      <c r="D7076" s="20" t="s">
        <v>996</v>
      </c>
      <c r="E7076" s="20" t="s">
        <v>997</v>
      </c>
      <c r="F7076" s="20" t="s">
        <v>9489</v>
      </c>
      <c r="G7076" s="20" t="s">
        <v>9490</v>
      </c>
      <c r="H7076" s="20" t="s">
        <v>430</v>
      </c>
      <c r="I7076" s="20" t="s">
        <v>431</v>
      </c>
      <c r="J7076" s="20" t="s">
        <v>31</v>
      </c>
      <c r="K7076" s="20" t="s">
        <v>12</v>
      </c>
      <c r="L7076">
        <v>300</v>
      </c>
      <c r="M7076" s="20" t="s">
        <v>13</v>
      </c>
      <c r="N7076" s="20" t="s">
        <v>14</v>
      </c>
      <c r="O7076">
        <v>13.1</v>
      </c>
      <c r="P7076">
        <v>3930</v>
      </c>
      <c r="Q7076">
        <v>32.876199999999997</v>
      </c>
      <c r="R7076" s="7">
        <v>13.1</v>
      </c>
      <c r="S7076" s="1">
        <v>3930.000121</v>
      </c>
      <c r="T7076" s="20" t="s">
        <v>314</v>
      </c>
      <c r="U7076" s="7">
        <v>32.876199999999997</v>
      </c>
      <c r="V7076" s="1">
        <v>129203.47</v>
      </c>
      <c r="W7076">
        <v>2026</v>
      </c>
    </row>
    <row r="7077" spans="1:23" hidden="1" x14ac:dyDescent="0.25">
      <c r="A7077">
        <v>72039298</v>
      </c>
      <c r="B7077" s="2">
        <v>46160</v>
      </c>
      <c r="C7077" s="20" t="s">
        <v>7258</v>
      </c>
      <c r="D7077" s="20" t="s">
        <v>996</v>
      </c>
      <c r="E7077" s="20" t="s">
        <v>997</v>
      </c>
      <c r="F7077" s="20" t="s">
        <v>9489</v>
      </c>
      <c r="G7077" s="20" t="s">
        <v>9490</v>
      </c>
      <c r="H7077" s="20" t="s">
        <v>430</v>
      </c>
      <c r="I7077" s="20" t="s">
        <v>431</v>
      </c>
      <c r="J7077" s="20" t="s">
        <v>31</v>
      </c>
      <c r="K7077" s="20" t="s">
        <v>12</v>
      </c>
      <c r="L7077">
        <v>100</v>
      </c>
      <c r="M7077" s="20" t="s">
        <v>13</v>
      </c>
      <c r="N7077" s="20" t="s">
        <v>14</v>
      </c>
      <c r="O7077">
        <v>13.1</v>
      </c>
      <c r="P7077">
        <v>1310</v>
      </c>
      <c r="Q7077">
        <v>32.876199999999997</v>
      </c>
      <c r="R7077" s="7">
        <v>13.1</v>
      </c>
      <c r="S7077" s="1">
        <v>1309.999939</v>
      </c>
      <c r="T7077" s="20" t="s">
        <v>314</v>
      </c>
      <c r="U7077" s="7">
        <v>32.876199999999997</v>
      </c>
      <c r="V7077" s="1">
        <v>43067.82</v>
      </c>
      <c r="W7077">
        <v>2026</v>
      </c>
    </row>
    <row r="7078" spans="1:23" hidden="1" x14ac:dyDescent="0.25">
      <c r="A7078">
        <v>72039132</v>
      </c>
      <c r="B7078" s="2">
        <v>46160</v>
      </c>
      <c r="C7078" s="20" t="s">
        <v>7247</v>
      </c>
      <c r="D7078" s="20" t="s">
        <v>996</v>
      </c>
      <c r="E7078" s="20" t="s">
        <v>997</v>
      </c>
      <c r="F7078" s="20" t="s">
        <v>9489</v>
      </c>
      <c r="G7078" s="20" t="s">
        <v>9490</v>
      </c>
      <c r="H7078" s="20" t="s">
        <v>447</v>
      </c>
      <c r="I7078" s="20" t="s">
        <v>448</v>
      </c>
      <c r="J7078" s="20" t="s">
        <v>31</v>
      </c>
      <c r="K7078" s="20" t="s">
        <v>12</v>
      </c>
      <c r="L7078">
        <v>350</v>
      </c>
      <c r="M7078" s="20" t="s">
        <v>13</v>
      </c>
      <c r="N7078" s="20" t="s">
        <v>14</v>
      </c>
      <c r="O7078">
        <v>13.9</v>
      </c>
      <c r="P7078">
        <v>4865</v>
      </c>
      <c r="Q7078">
        <v>32.876199999999997</v>
      </c>
      <c r="R7078" s="7">
        <v>13.9</v>
      </c>
      <c r="S7078" s="1">
        <v>4864.9999079999998</v>
      </c>
      <c r="T7078" s="20" t="s">
        <v>314</v>
      </c>
      <c r="U7078" s="7">
        <v>32.876199999999997</v>
      </c>
      <c r="V7078" s="1">
        <v>159942.71</v>
      </c>
      <c r="W7078">
        <v>2026</v>
      </c>
    </row>
    <row r="7079" spans="1:23" hidden="1" x14ac:dyDescent="0.25">
      <c r="A7079">
        <v>72039298</v>
      </c>
      <c r="B7079" s="2">
        <v>46160</v>
      </c>
      <c r="C7079" s="20" t="s">
        <v>7258</v>
      </c>
      <c r="D7079" s="20" t="s">
        <v>996</v>
      </c>
      <c r="E7079" s="20" t="s">
        <v>997</v>
      </c>
      <c r="F7079" s="20" t="s">
        <v>9489</v>
      </c>
      <c r="G7079" s="20" t="s">
        <v>9490</v>
      </c>
      <c r="H7079" s="20" t="s">
        <v>447</v>
      </c>
      <c r="I7079" s="20" t="s">
        <v>448</v>
      </c>
      <c r="J7079" s="20" t="s">
        <v>31</v>
      </c>
      <c r="K7079" s="20" t="s">
        <v>12</v>
      </c>
      <c r="L7079">
        <v>100</v>
      </c>
      <c r="M7079" s="20" t="s">
        <v>13</v>
      </c>
      <c r="N7079" s="20" t="s">
        <v>14</v>
      </c>
      <c r="O7079">
        <v>13.9</v>
      </c>
      <c r="P7079">
        <v>1390</v>
      </c>
      <c r="Q7079">
        <v>32.876199999999997</v>
      </c>
      <c r="R7079" s="7">
        <v>13.9</v>
      </c>
      <c r="S7079" s="1">
        <v>1390.0000600000001</v>
      </c>
      <c r="T7079" s="20" t="s">
        <v>314</v>
      </c>
      <c r="U7079" s="7">
        <v>32.876199999999997</v>
      </c>
      <c r="V7079" s="1">
        <v>45697.919999999998</v>
      </c>
      <c r="W7079">
        <v>2026</v>
      </c>
    </row>
    <row r="7080" spans="1:23" hidden="1" x14ac:dyDescent="0.25">
      <c r="A7080">
        <v>72039009</v>
      </c>
      <c r="B7080" s="2">
        <v>46160</v>
      </c>
      <c r="C7080" s="20" t="s">
        <v>6417</v>
      </c>
      <c r="D7080" s="20" t="s">
        <v>996</v>
      </c>
      <c r="E7080" s="20" t="s">
        <v>997</v>
      </c>
      <c r="F7080" s="20" t="s">
        <v>9489</v>
      </c>
      <c r="G7080" s="20" t="s">
        <v>9490</v>
      </c>
      <c r="H7080" s="20" t="s">
        <v>3086</v>
      </c>
      <c r="I7080" s="20" t="s">
        <v>3087</v>
      </c>
      <c r="J7080" s="20" t="s">
        <v>31</v>
      </c>
      <c r="K7080" s="20" t="s">
        <v>12</v>
      </c>
      <c r="L7080">
        <v>300</v>
      </c>
      <c r="M7080" s="20" t="s">
        <v>13</v>
      </c>
      <c r="N7080" s="20" t="s">
        <v>14</v>
      </c>
      <c r="O7080">
        <v>13.9</v>
      </c>
      <c r="P7080">
        <v>4170</v>
      </c>
      <c r="Q7080">
        <v>32.876199999999997</v>
      </c>
      <c r="R7080" s="7">
        <v>13.9</v>
      </c>
      <c r="S7080" s="1">
        <v>4169.9998779999996</v>
      </c>
      <c r="T7080" s="20" t="s">
        <v>314</v>
      </c>
      <c r="U7080" s="7">
        <v>32.876199999999997</v>
      </c>
      <c r="V7080" s="1">
        <v>137093.75</v>
      </c>
      <c r="W7080">
        <v>2026</v>
      </c>
    </row>
    <row r="7081" spans="1:23" hidden="1" x14ac:dyDescent="0.25">
      <c r="A7081">
        <v>72039132</v>
      </c>
      <c r="B7081" s="2">
        <v>46160</v>
      </c>
      <c r="C7081" s="20" t="s">
        <v>7247</v>
      </c>
      <c r="D7081" s="20" t="s">
        <v>996</v>
      </c>
      <c r="E7081" s="20" t="s">
        <v>997</v>
      </c>
      <c r="F7081" s="20" t="s">
        <v>9489</v>
      </c>
      <c r="G7081" s="20" t="s">
        <v>9490</v>
      </c>
      <c r="H7081" s="20" t="s">
        <v>3086</v>
      </c>
      <c r="I7081" s="20" t="s">
        <v>3087</v>
      </c>
      <c r="J7081" s="20" t="s">
        <v>31</v>
      </c>
      <c r="K7081" s="20" t="s">
        <v>12</v>
      </c>
      <c r="L7081">
        <v>150</v>
      </c>
      <c r="M7081" s="20" t="s">
        <v>13</v>
      </c>
      <c r="N7081" s="20" t="s">
        <v>14</v>
      </c>
      <c r="O7081">
        <v>13.9</v>
      </c>
      <c r="P7081">
        <v>2085</v>
      </c>
      <c r="Q7081">
        <v>32.876199999999997</v>
      </c>
      <c r="R7081" s="7">
        <v>13.9</v>
      </c>
      <c r="S7081" s="1">
        <v>2085.0000909999999</v>
      </c>
      <c r="T7081" s="20" t="s">
        <v>314</v>
      </c>
      <c r="U7081" s="7">
        <v>32.876199999999997</v>
      </c>
      <c r="V7081" s="1">
        <v>68546.880000000005</v>
      </c>
      <c r="W7081">
        <v>2026</v>
      </c>
    </row>
    <row r="7082" spans="1:23" hidden="1" x14ac:dyDescent="0.25">
      <c r="A7082">
        <v>72039009</v>
      </c>
      <c r="B7082" s="2">
        <v>46160</v>
      </c>
      <c r="C7082" s="20" t="s">
        <v>6417</v>
      </c>
      <c r="D7082" s="20" t="s">
        <v>996</v>
      </c>
      <c r="E7082" s="20" t="s">
        <v>997</v>
      </c>
      <c r="F7082" s="20" t="s">
        <v>9489</v>
      </c>
      <c r="G7082" s="20" t="s">
        <v>9490</v>
      </c>
      <c r="H7082" s="20" t="s">
        <v>40</v>
      </c>
      <c r="I7082" s="20" t="s">
        <v>41</v>
      </c>
      <c r="J7082" s="20" t="s">
        <v>31</v>
      </c>
      <c r="K7082" s="20" t="s">
        <v>12</v>
      </c>
      <c r="L7082">
        <v>200</v>
      </c>
      <c r="M7082" s="20" t="s">
        <v>13</v>
      </c>
      <c r="N7082" s="20" t="s">
        <v>14</v>
      </c>
      <c r="O7082">
        <v>13.9</v>
      </c>
      <c r="P7082">
        <v>2780</v>
      </c>
      <c r="Q7082">
        <v>32.876199999999997</v>
      </c>
      <c r="R7082" s="7">
        <v>13.9</v>
      </c>
      <c r="S7082" s="1">
        <v>2780.000121</v>
      </c>
      <c r="T7082" s="20" t="s">
        <v>314</v>
      </c>
      <c r="U7082" s="7">
        <v>32.876199999999997</v>
      </c>
      <c r="V7082" s="1">
        <v>91395.839999999997</v>
      </c>
      <c r="W7082">
        <v>2026</v>
      </c>
    </row>
    <row r="7083" spans="1:23" hidden="1" x14ac:dyDescent="0.25">
      <c r="A7083">
        <v>72039009</v>
      </c>
      <c r="B7083" s="2">
        <v>46160</v>
      </c>
      <c r="C7083" s="20" t="s">
        <v>6417</v>
      </c>
      <c r="D7083" s="20" t="s">
        <v>996</v>
      </c>
      <c r="E7083" s="20" t="s">
        <v>997</v>
      </c>
      <c r="F7083" s="20" t="s">
        <v>9489</v>
      </c>
      <c r="G7083" s="20" t="s">
        <v>9490</v>
      </c>
      <c r="H7083" s="20" t="s">
        <v>1084</v>
      </c>
      <c r="I7083" s="20" t="s">
        <v>1085</v>
      </c>
      <c r="J7083" s="20" t="s">
        <v>31</v>
      </c>
      <c r="K7083" s="20" t="s">
        <v>12</v>
      </c>
      <c r="L7083">
        <v>100</v>
      </c>
      <c r="M7083" s="20" t="s">
        <v>13</v>
      </c>
      <c r="N7083" s="20" t="s">
        <v>14</v>
      </c>
      <c r="O7083">
        <v>15.5</v>
      </c>
      <c r="P7083">
        <v>1550</v>
      </c>
      <c r="Q7083">
        <v>32.876199999999997</v>
      </c>
      <c r="R7083" s="7">
        <v>15.5</v>
      </c>
      <c r="S7083" s="1">
        <v>1550</v>
      </c>
      <c r="T7083" s="20" t="s">
        <v>314</v>
      </c>
      <c r="U7083" s="7">
        <v>32.876199999999997</v>
      </c>
      <c r="V7083" s="1">
        <v>50958.11</v>
      </c>
      <c r="W7083">
        <v>2026</v>
      </c>
    </row>
    <row r="7084" spans="1:23" hidden="1" x14ac:dyDescent="0.25">
      <c r="A7084">
        <v>72039298</v>
      </c>
      <c r="B7084" s="2">
        <v>46160</v>
      </c>
      <c r="C7084" s="20" t="s">
        <v>7258</v>
      </c>
      <c r="D7084" s="20" t="s">
        <v>996</v>
      </c>
      <c r="E7084" s="20" t="s">
        <v>997</v>
      </c>
      <c r="F7084" s="20" t="s">
        <v>9489</v>
      </c>
      <c r="G7084" s="20" t="s">
        <v>9490</v>
      </c>
      <c r="H7084" s="20" t="s">
        <v>726</v>
      </c>
      <c r="I7084" s="20" t="s">
        <v>727</v>
      </c>
      <c r="J7084" s="20" t="s">
        <v>31</v>
      </c>
      <c r="K7084" s="20" t="s">
        <v>12</v>
      </c>
      <c r="L7084">
        <v>25</v>
      </c>
      <c r="M7084" s="20" t="s">
        <v>13</v>
      </c>
      <c r="N7084" s="20" t="s">
        <v>14</v>
      </c>
      <c r="O7084">
        <v>36.5</v>
      </c>
      <c r="P7084">
        <v>912.5</v>
      </c>
      <c r="Q7084">
        <v>32.876199999999997</v>
      </c>
      <c r="R7084" s="7">
        <v>36.5</v>
      </c>
      <c r="S7084" s="1">
        <v>912.49992299999997</v>
      </c>
      <c r="T7084" s="20" t="s">
        <v>314</v>
      </c>
      <c r="U7084" s="7">
        <v>32.876199999999997</v>
      </c>
      <c r="V7084" s="1">
        <v>29999.53</v>
      </c>
      <c r="W7084">
        <v>2026</v>
      </c>
    </row>
    <row r="7085" spans="1:23" hidden="1" x14ac:dyDescent="0.25">
      <c r="A7085">
        <v>72039298</v>
      </c>
      <c r="B7085" s="2">
        <v>46160</v>
      </c>
      <c r="C7085" s="20" t="s">
        <v>7258</v>
      </c>
      <c r="D7085" s="20" t="s">
        <v>996</v>
      </c>
      <c r="E7085" s="20" t="s">
        <v>997</v>
      </c>
      <c r="F7085" s="20" t="s">
        <v>9489</v>
      </c>
      <c r="G7085" s="20" t="s">
        <v>9490</v>
      </c>
      <c r="H7085" s="20" t="s">
        <v>726</v>
      </c>
      <c r="I7085" s="20" t="s">
        <v>727</v>
      </c>
      <c r="J7085" s="20" t="s">
        <v>31</v>
      </c>
      <c r="K7085" s="20" t="s">
        <v>12</v>
      </c>
      <c r="L7085">
        <v>1775</v>
      </c>
      <c r="M7085" s="20" t="s">
        <v>13</v>
      </c>
      <c r="N7085" s="20" t="s">
        <v>14</v>
      </c>
      <c r="O7085">
        <v>36.5</v>
      </c>
      <c r="P7085">
        <v>64787.5</v>
      </c>
      <c r="Q7085">
        <v>32.876199999999997</v>
      </c>
      <c r="R7085" s="7">
        <v>36.5</v>
      </c>
      <c r="S7085" s="1">
        <v>64787.500075999997</v>
      </c>
      <c r="T7085" s="20" t="s">
        <v>314</v>
      </c>
      <c r="U7085" s="7">
        <v>32.876199999999997</v>
      </c>
      <c r="V7085" s="1">
        <v>2129966.81</v>
      </c>
      <c r="W7085">
        <v>2026</v>
      </c>
    </row>
    <row r="7086" spans="1:23" hidden="1" x14ac:dyDescent="0.25">
      <c r="A7086">
        <v>72038062</v>
      </c>
      <c r="B7086" s="2">
        <v>46160</v>
      </c>
      <c r="C7086" s="20" t="s">
        <v>4598</v>
      </c>
      <c r="D7086" s="20" t="s">
        <v>996</v>
      </c>
      <c r="E7086" s="20" t="s">
        <v>997</v>
      </c>
      <c r="F7086" s="20" t="s">
        <v>9489</v>
      </c>
      <c r="G7086" s="20" t="s">
        <v>9490</v>
      </c>
      <c r="H7086" s="20" t="s">
        <v>537</v>
      </c>
      <c r="I7086" s="20" t="s">
        <v>538</v>
      </c>
      <c r="J7086" s="20" t="s">
        <v>31</v>
      </c>
      <c r="K7086" s="20" t="s">
        <v>12</v>
      </c>
      <c r="L7086">
        <v>150</v>
      </c>
      <c r="M7086" s="20" t="s">
        <v>13</v>
      </c>
      <c r="N7086" s="20" t="s">
        <v>14</v>
      </c>
      <c r="O7086">
        <v>14.7</v>
      </c>
      <c r="P7086">
        <v>2205</v>
      </c>
      <c r="Q7086">
        <v>32.876199999999997</v>
      </c>
      <c r="R7086" s="7">
        <v>14.7</v>
      </c>
      <c r="S7086" s="1">
        <v>2204.999969</v>
      </c>
      <c r="T7086" s="20" t="s">
        <v>314</v>
      </c>
      <c r="U7086" s="7">
        <v>32.876199999999997</v>
      </c>
      <c r="V7086" s="1">
        <v>72492.02</v>
      </c>
      <c r="W7086">
        <v>2026</v>
      </c>
    </row>
    <row r="7087" spans="1:23" hidden="1" x14ac:dyDescent="0.25">
      <c r="A7087">
        <v>72039298</v>
      </c>
      <c r="B7087" s="2">
        <v>46163</v>
      </c>
      <c r="C7087" s="20" t="s">
        <v>7258</v>
      </c>
      <c r="D7087" s="20" t="s">
        <v>996</v>
      </c>
      <c r="E7087" s="20" t="s">
        <v>997</v>
      </c>
      <c r="F7087" s="20" t="s">
        <v>9491</v>
      </c>
      <c r="G7087" s="20" t="s">
        <v>9492</v>
      </c>
      <c r="H7087" s="20" t="s">
        <v>38</v>
      </c>
      <c r="I7087" s="20" t="s">
        <v>39</v>
      </c>
      <c r="J7087" s="20" t="s">
        <v>31</v>
      </c>
      <c r="K7087" s="20" t="s">
        <v>12</v>
      </c>
      <c r="L7087">
        <v>800</v>
      </c>
      <c r="M7087" s="20" t="s">
        <v>13</v>
      </c>
      <c r="N7087" s="20" t="s">
        <v>14</v>
      </c>
      <c r="O7087">
        <v>14.2</v>
      </c>
      <c r="P7087">
        <v>11360</v>
      </c>
      <c r="Q7087">
        <v>32.7759</v>
      </c>
      <c r="R7087" s="7">
        <v>14.2</v>
      </c>
      <c r="S7087" s="1">
        <v>11359.999877</v>
      </c>
      <c r="T7087" s="20" t="s">
        <v>314</v>
      </c>
      <c r="U7087" s="7">
        <v>32.7759</v>
      </c>
      <c r="V7087" s="1">
        <v>372334.22</v>
      </c>
      <c r="W7087">
        <v>2026</v>
      </c>
    </row>
    <row r="7088" spans="1:23" hidden="1" x14ac:dyDescent="0.25">
      <c r="A7088">
        <v>72039298</v>
      </c>
      <c r="B7088" s="2">
        <v>46163</v>
      </c>
      <c r="C7088" s="20" t="s">
        <v>7258</v>
      </c>
      <c r="D7088" s="20" t="s">
        <v>996</v>
      </c>
      <c r="E7088" s="20" t="s">
        <v>997</v>
      </c>
      <c r="F7088" s="20" t="s">
        <v>9491</v>
      </c>
      <c r="G7088" s="20" t="s">
        <v>9492</v>
      </c>
      <c r="H7088" s="20" t="s">
        <v>1742</v>
      </c>
      <c r="I7088" s="20" t="s">
        <v>1743</v>
      </c>
      <c r="J7088" s="20" t="s">
        <v>31</v>
      </c>
      <c r="K7088" s="20" t="s">
        <v>12</v>
      </c>
      <c r="L7088">
        <v>600</v>
      </c>
      <c r="M7088" s="20" t="s">
        <v>13</v>
      </c>
      <c r="N7088" s="20" t="s">
        <v>14</v>
      </c>
      <c r="O7088">
        <v>19.3</v>
      </c>
      <c r="P7088">
        <v>11580</v>
      </c>
      <c r="Q7088">
        <v>32.7759</v>
      </c>
      <c r="R7088" s="7">
        <v>19.3</v>
      </c>
      <c r="S7088" s="1">
        <v>11579.999938000001</v>
      </c>
      <c r="T7088" s="20" t="s">
        <v>314</v>
      </c>
      <c r="U7088" s="7">
        <v>32.7759</v>
      </c>
      <c r="V7088" s="1">
        <v>379544.92</v>
      </c>
      <c r="W7088">
        <v>2026</v>
      </c>
    </row>
    <row r="7089" spans="1:23" hidden="1" x14ac:dyDescent="0.25">
      <c r="A7089">
        <v>72037076</v>
      </c>
      <c r="B7089" s="2">
        <v>46163</v>
      </c>
      <c r="C7089" s="20" t="s">
        <v>3301</v>
      </c>
      <c r="D7089" s="20" t="s">
        <v>996</v>
      </c>
      <c r="E7089" s="20" t="s">
        <v>997</v>
      </c>
      <c r="F7089" s="20" t="s">
        <v>9491</v>
      </c>
      <c r="G7089" s="20" t="s">
        <v>9492</v>
      </c>
      <c r="H7089" s="20" t="s">
        <v>1349</v>
      </c>
      <c r="I7089" s="20" t="s">
        <v>1350</v>
      </c>
      <c r="J7089" s="20" t="s">
        <v>31</v>
      </c>
      <c r="K7089" s="20" t="s">
        <v>12</v>
      </c>
      <c r="L7089">
        <v>200</v>
      </c>
      <c r="M7089" s="20" t="s">
        <v>13</v>
      </c>
      <c r="N7089" s="20" t="s">
        <v>14</v>
      </c>
      <c r="O7089">
        <v>10.3</v>
      </c>
      <c r="P7089">
        <v>2060</v>
      </c>
      <c r="Q7089">
        <v>32.7759</v>
      </c>
      <c r="R7089" s="7">
        <v>10.3</v>
      </c>
      <c r="S7089" s="1">
        <v>2059.9998770000002</v>
      </c>
      <c r="T7089" s="20" t="s">
        <v>314</v>
      </c>
      <c r="U7089" s="7">
        <v>32.7759</v>
      </c>
      <c r="V7089" s="1">
        <v>67518.350000000006</v>
      </c>
      <c r="W7089">
        <v>2026</v>
      </c>
    </row>
    <row r="7090" spans="1:23" hidden="1" x14ac:dyDescent="0.25">
      <c r="A7090">
        <v>72038276</v>
      </c>
      <c r="B7090" s="2">
        <v>46163</v>
      </c>
      <c r="C7090" s="20" t="s">
        <v>5279</v>
      </c>
      <c r="D7090" s="20" t="s">
        <v>996</v>
      </c>
      <c r="E7090" s="20" t="s">
        <v>997</v>
      </c>
      <c r="F7090" s="20" t="s">
        <v>9491</v>
      </c>
      <c r="G7090" s="20" t="s">
        <v>9492</v>
      </c>
      <c r="H7090" s="20" t="s">
        <v>1349</v>
      </c>
      <c r="I7090" s="20" t="s">
        <v>1350</v>
      </c>
      <c r="J7090" s="20" t="s">
        <v>31</v>
      </c>
      <c r="K7090" s="20" t="s">
        <v>12</v>
      </c>
      <c r="L7090">
        <v>300</v>
      </c>
      <c r="M7090" s="20" t="s">
        <v>13</v>
      </c>
      <c r="N7090" s="20" t="s">
        <v>14</v>
      </c>
      <c r="O7090">
        <v>10.3</v>
      </c>
      <c r="P7090">
        <v>3090</v>
      </c>
      <c r="Q7090">
        <v>32.7759</v>
      </c>
      <c r="R7090" s="7">
        <v>10.3</v>
      </c>
      <c r="S7090" s="1">
        <v>3089.999969</v>
      </c>
      <c r="T7090" s="20" t="s">
        <v>314</v>
      </c>
      <c r="U7090" s="7">
        <v>32.7759</v>
      </c>
      <c r="V7090" s="1">
        <v>101277.53</v>
      </c>
      <c r="W7090">
        <v>2026</v>
      </c>
    </row>
    <row r="7091" spans="1:23" hidden="1" x14ac:dyDescent="0.25">
      <c r="A7091">
        <v>72039298</v>
      </c>
      <c r="B7091" s="2">
        <v>46163</v>
      </c>
      <c r="C7091" s="20" t="s">
        <v>7258</v>
      </c>
      <c r="D7091" s="20" t="s">
        <v>996</v>
      </c>
      <c r="E7091" s="20" t="s">
        <v>997</v>
      </c>
      <c r="F7091" s="20" t="s">
        <v>9491</v>
      </c>
      <c r="G7091" s="20" t="s">
        <v>9492</v>
      </c>
      <c r="H7091" s="20" t="s">
        <v>3086</v>
      </c>
      <c r="I7091" s="20" t="s">
        <v>3087</v>
      </c>
      <c r="J7091" s="20" t="s">
        <v>31</v>
      </c>
      <c r="K7091" s="20" t="s">
        <v>12</v>
      </c>
      <c r="L7091">
        <v>100</v>
      </c>
      <c r="M7091" s="20" t="s">
        <v>13</v>
      </c>
      <c r="N7091" s="20" t="s">
        <v>14</v>
      </c>
      <c r="O7091">
        <v>13.9</v>
      </c>
      <c r="P7091">
        <v>1390</v>
      </c>
      <c r="Q7091">
        <v>32.7759</v>
      </c>
      <c r="R7091" s="7">
        <v>13.9</v>
      </c>
      <c r="S7091" s="1">
        <v>1389.999969</v>
      </c>
      <c r="T7091" s="20" t="s">
        <v>314</v>
      </c>
      <c r="U7091" s="7">
        <v>32.7759</v>
      </c>
      <c r="V7091" s="1">
        <v>45558.5</v>
      </c>
      <c r="W7091">
        <v>2026</v>
      </c>
    </row>
    <row r="7092" spans="1:23" hidden="1" x14ac:dyDescent="0.25">
      <c r="A7092">
        <v>72039448</v>
      </c>
      <c r="B7092" s="2">
        <v>46163</v>
      </c>
      <c r="C7092" s="20" t="s">
        <v>8382</v>
      </c>
      <c r="D7092" s="20" t="s">
        <v>996</v>
      </c>
      <c r="E7092" s="20" t="s">
        <v>997</v>
      </c>
      <c r="F7092" s="20" t="s">
        <v>9491</v>
      </c>
      <c r="G7092" s="20" t="s">
        <v>9492</v>
      </c>
      <c r="H7092" s="20" t="s">
        <v>2029</v>
      </c>
      <c r="I7092" s="20" t="s">
        <v>2030</v>
      </c>
      <c r="J7092" s="20" t="s">
        <v>31</v>
      </c>
      <c r="K7092" s="20" t="s">
        <v>12</v>
      </c>
      <c r="L7092">
        <v>50</v>
      </c>
      <c r="M7092" s="20" t="s">
        <v>13</v>
      </c>
      <c r="N7092" s="20" t="s">
        <v>14</v>
      </c>
      <c r="O7092">
        <v>14.95</v>
      </c>
      <c r="P7092">
        <v>747.5</v>
      </c>
      <c r="Q7092">
        <v>32.7759</v>
      </c>
      <c r="R7092" s="7">
        <v>14.95</v>
      </c>
      <c r="S7092" s="1">
        <v>747.50014399999998</v>
      </c>
      <c r="T7092" s="20" t="s">
        <v>314</v>
      </c>
      <c r="U7092" s="7">
        <v>32.7759</v>
      </c>
      <c r="V7092" s="1">
        <v>24499.99</v>
      </c>
      <c r="W7092">
        <v>2026</v>
      </c>
    </row>
    <row r="7093" spans="1:23" hidden="1" x14ac:dyDescent="0.25">
      <c r="A7093">
        <v>72039448</v>
      </c>
      <c r="B7093" s="2">
        <v>46163</v>
      </c>
      <c r="C7093" s="20" t="s">
        <v>8382</v>
      </c>
      <c r="D7093" s="20" t="s">
        <v>996</v>
      </c>
      <c r="E7093" s="20" t="s">
        <v>997</v>
      </c>
      <c r="F7093" s="20" t="s">
        <v>9491</v>
      </c>
      <c r="G7093" s="20" t="s">
        <v>9492</v>
      </c>
      <c r="H7093" s="20" t="s">
        <v>2029</v>
      </c>
      <c r="I7093" s="20" t="s">
        <v>2030</v>
      </c>
      <c r="J7093" s="20" t="s">
        <v>31</v>
      </c>
      <c r="K7093" s="20" t="s">
        <v>12</v>
      </c>
      <c r="L7093">
        <v>50</v>
      </c>
      <c r="M7093" s="20" t="s">
        <v>13</v>
      </c>
      <c r="N7093" s="20" t="s">
        <v>14</v>
      </c>
      <c r="O7093">
        <v>14.95</v>
      </c>
      <c r="P7093">
        <v>747.5</v>
      </c>
      <c r="Q7093">
        <v>32.7759</v>
      </c>
      <c r="R7093" s="7">
        <v>14.95</v>
      </c>
      <c r="S7093" s="1">
        <v>747.50014399999998</v>
      </c>
      <c r="T7093" s="20" t="s">
        <v>314</v>
      </c>
      <c r="U7093" s="7">
        <v>32.7759</v>
      </c>
      <c r="V7093" s="1">
        <v>24499.99</v>
      </c>
      <c r="W7093">
        <v>2026</v>
      </c>
    </row>
    <row r="7094" spans="1:23" hidden="1" x14ac:dyDescent="0.25">
      <c r="A7094">
        <v>72039298</v>
      </c>
      <c r="B7094" s="2">
        <v>46163</v>
      </c>
      <c r="C7094" s="20" t="s">
        <v>7258</v>
      </c>
      <c r="D7094" s="20" t="s">
        <v>996</v>
      </c>
      <c r="E7094" s="20" t="s">
        <v>997</v>
      </c>
      <c r="F7094" s="20" t="s">
        <v>9491</v>
      </c>
      <c r="G7094" s="20" t="s">
        <v>9492</v>
      </c>
      <c r="H7094" s="20" t="s">
        <v>40</v>
      </c>
      <c r="I7094" s="20" t="s">
        <v>41</v>
      </c>
      <c r="J7094" s="20" t="s">
        <v>31</v>
      </c>
      <c r="K7094" s="20" t="s">
        <v>12</v>
      </c>
      <c r="L7094">
        <v>100</v>
      </c>
      <c r="M7094" s="20" t="s">
        <v>13</v>
      </c>
      <c r="N7094" s="20" t="s">
        <v>14</v>
      </c>
      <c r="O7094">
        <v>13.9</v>
      </c>
      <c r="P7094">
        <v>1390</v>
      </c>
      <c r="Q7094">
        <v>32.7759</v>
      </c>
      <c r="R7094" s="7">
        <v>13.9</v>
      </c>
      <c r="S7094" s="1">
        <v>1389.999969</v>
      </c>
      <c r="T7094" s="20" t="s">
        <v>314</v>
      </c>
      <c r="U7094" s="7">
        <v>32.7759</v>
      </c>
      <c r="V7094" s="1">
        <v>45558.5</v>
      </c>
      <c r="W7094">
        <v>2026</v>
      </c>
    </row>
    <row r="7095" spans="1:23" hidden="1" x14ac:dyDescent="0.25">
      <c r="A7095">
        <v>72039446</v>
      </c>
      <c r="B7095" s="2">
        <v>46163</v>
      </c>
      <c r="C7095" s="20" t="s">
        <v>8382</v>
      </c>
      <c r="D7095" s="20" t="s">
        <v>996</v>
      </c>
      <c r="E7095" s="20" t="s">
        <v>997</v>
      </c>
      <c r="F7095" s="20" t="s">
        <v>9493</v>
      </c>
      <c r="G7095" s="20" t="s">
        <v>9494</v>
      </c>
      <c r="H7095" s="20" t="s">
        <v>9495</v>
      </c>
      <c r="I7095" s="20" t="s">
        <v>9496</v>
      </c>
      <c r="J7095" s="20" t="s">
        <v>31</v>
      </c>
      <c r="K7095" s="20" t="s">
        <v>12</v>
      </c>
      <c r="L7095">
        <v>50</v>
      </c>
      <c r="M7095" s="20" t="s">
        <v>13</v>
      </c>
      <c r="N7095" s="20" t="s">
        <v>14</v>
      </c>
      <c r="O7095">
        <v>13.85</v>
      </c>
      <c r="P7095">
        <v>692.5</v>
      </c>
      <c r="Q7095">
        <v>32.7759</v>
      </c>
      <c r="R7095" s="7">
        <v>13.85</v>
      </c>
      <c r="S7095" s="1">
        <v>692.49997699999994</v>
      </c>
      <c r="T7095" s="20" t="s">
        <v>314</v>
      </c>
      <c r="U7095" s="7">
        <v>32.7759</v>
      </c>
      <c r="V7095" s="1">
        <v>22697.31</v>
      </c>
      <c r="W7095">
        <v>2026</v>
      </c>
    </row>
    <row r="7096" spans="1:23" hidden="1" x14ac:dyDescent="0.25">
      <c r="A7096">
        <v>72039131</v>
      </c>
      <c r="B7096" s="2">
        <v>46163</v>
      </c>
      <c r="C7096" s="20" t="s">
        <v>7247</v>
      </c>
      <c r="D7096" s="20" t="s">
        <v>996</v>
      </c>
      <c r="E7096" s="20" t="s">
        <v>997</v>
      </c>
      <c r="F7096" s="20" t="s">
        <v>9493</v>
      </c>
      <c r="G7096" s="20" t="s">
        <v>9494</v>
      </c>
      <c r="H7096" s="20" t="s">
        <v>1750</v>
      </c>
      <c r="I7096" s="20" t="s">
        <v>1751</v>
      </c>
      <c r="J7096" s="20" t="s">
        <v>31</v>
      </c>
      <c r="K7096" s="20" t="s">
        <v>12</v>
      </c>
      <c r="L7096">
        <v>78</v>
      </c>
      <c r="M7096" s="20" t="s">
        <v>13</v>
      </c>
      <c r="N7096" s="20" t="s">
        <v>14</v>
      </c>
      <c r="O7096">
        <v>13.65</v>
      </c>
      <c r="P7096">
        <v>1064.7</v>
      </c>
      <c r="Q7096">
        <v>32.7759</v>
      </c>
      <c r="R7096" s="7">
        <v>13.65</v>
      </c>
      <c r="S7096" s="1">
        <v>1064.699977</v>
      </c>
      <c r="T7096" s="20" t="s">
        <v>314</v>
      </c>
      <c r="U7096" s="7">
        <v>32.7759</v>
      </c>
      <c r="V7096" s="1">
        <v>34896.5</v>
      </c>
      <c r="W7096">
        <v>2026</v>
      </c>
    </row>
    <row r="7097" spans="1:23" hidden="1" x14ac:dyDescent="0.25">
      <c r="A7097">
        <v>72039131</v>
      </c>
      <c r="B7097" s="2">
        <v>46163</v>
      </c>
      <c r="C7097" s="20" t="s">
        <v>7247</v>
      </c>
      <c r="D7097" s="20" t="s">
        <v>996</v>
      </c>
      <c r="E7097" s="20" t="s">
        <v>997</v>
      </c>
      <c r="F7097" s="20" t="s">
        <v>9493</v>
      </c>
      <c r="G7097" s="20" t="s">
        <v>9494</v>
      </c>
      <c r="H7097" s="20" t="s">
        <v>1754</v>
      </c>
      <c r="I7097" s="20" t="s">
        <v>1755</v>
      </c>
      <c r="J7097" s="20" t="s">
        <v>31</v>
      </c>
      <c r="K7097" s="20" t="s">
        <v>12</v>
      </c>
      <c r="L7097">
        <v>60.9</v>
      </c>
      <c r="M7097" s="20" t="s">
        <v>13</v>
      </c>
      <c r="N7097" s="20" t="s">
        <v>14</v>
      </c>
      <c r="O7097">
        <v>13.650080000000001</v>
      </c>
      <c r="P7097">
        <v>831.29</v>
      </c>
      <c r="Q7097">
        <v>32.7759</v>
      </c>
      <c r="R7097" s="7">
        <v>13.650080000000001</v>
      </c>
      <c r="S7097" s="1">
        <v>831.29006300000003</v>
      </c>
      <c r="T7097" s="20" t="s">
        <v>314</v>
      </c>
      <c r="U7097" s="7">
        <v>32.7759</v>
      </c>
      <c r="V7097" s="1">
        <v>27246.28</v>
      </c>
      <c r="W7097">
        <v>2026</v>
      </c>
    </row>
    <row r="7098" spans="1:23" hidden="1" x14ac:dyDescent="0.25">
      <c r="A7098">
        <v>72039131</v>
      </c>
      <c r="B7098" s="2">
        <v>46163</v>
      </c>
      <c r="C7098" s="20" t="s">
        <v>7247</v>
      </c>
      <c r="D7098" s="20" t="s">
        <v>996</v>
      </c>
      <c r="E7098" s="20" t="s">
        <v>997</v>
      </c>
      <c r="F7098" s="20" t="s">
        <v>9493</v>
      </c>
      <c r="G7098" s="20" t="s">
        <v>9494</v>
      </c>
      <c r="H7098" s="20" t="s">
        <v>1752</v>
      </c>
      <c r="I7098" s="20" t="s">
        <v>1753</v>
      </c>
      <c r="J7098" s="20" t="s">
        <v>31</v>
      </c>
      <c r="K7098" s="20" t="s">
        <v>12</v>
      </c>
      <c r="L7098">
        <v>11.1</v>
      </c>
      <c r="M7098" s="20" t="s">
        <v>13</v>
      </c>
      <c r="N7098" s="20" t="s">
        <v>14</v>
      </c>
      <c r="O7098">
        <v>13.650449999999999</v>
      </c>
      <c r="P7098">
        <v>151.52000000000001</v>
      </c>
      <c r="Q7098">
        <v>32.7759</v>
      </c>
      <c r="R7098" s="7">
        <v>13.650449</v>
      </c>
      <c r="S7098" s="1">
        <v>151.51986600000001</v>
      </c>
      <c r="T7098" s="20" t="s">
        <v>314</v>
      </c>
      <c r="U7098" s="7">
        <v>32.7759</v>
      </c>
      <c r="V7098" s="1">
        <v>4966.2</v>
      </c>
      <c r="W7098">
        <v>2026</v>
      </c>
    </row>
    <row r="7099" spans="1:23" hidden="1" x14ac:dyDescent="0.25">
      <c r="A7099">
        <v>72039297</v>
      </c>
      <c r="B7099" s="2">
        <v>46163</v>
      </c>
      <c r="C7099" s="20" t="s">
        <v>7258</v>
      </c>
      <c r="D7099" s="20" t="s">
        <v>996</v>
      </c>
      <c r="E7099" s="20" t="s">
        <v>997</v>
      </c>
      <c r="F7099" s="20" t="s">
        <v>9493</v>
      </c>
      <c r="G7099" s="20" t="s">
        <v>9494</v>
      </c>
      <c r="H7099" s="20" t="s">
        <v>42</v>
      </c>
      <c r="I7099" s="20" t="s">
        <v>43</v>
      </c>
      <c r="J7099" s="20" t="s">
        <v>31</v>
      </c>
      <c r="K7099" s="20" t="s">
        <v>12</v>
      </c>
      <c r="L7099">
        <v>300</v>
      </c>
      <c r="M7099" s="20" t="s">
        <v>13</v>
      </c>
      <c r="N7099" s="20" t="s">
        <v>14</v>
      </c>
      <c r="O7099">
        <v>9</v>
      </c>
      <c r="P7099">
        <v>2700</v>
      </c>
      <c r="Q7099">
        <v>32.7759</v>
      </c>
      <c r="R7099" s="7">
        <v>9</v>
      </c>
      <c r="S7099" s="1">
        <v>2700</v>
      </c>
      <c r="T7099" s="20" t="s">
        <v>314</v>
      </c>
      <c r="U7099" s="7">
        <v>32.7759</v>
      </c>
      <c r="V7099" s="1">
        <v>88494.93</v>
      </c>
      <c r="W7099">
        <v>2026</v>
      </c>
    </row>
    <row r="7100" spans="1:23" hidden="1" x14ac:dyDescent="0.25">
      <c r="A7100">
        <v>72038905</v>
      </c>
      <c r="B7100" s="2">
        <v>46170</v>
      </c>
      <c r="C7100" s="20" t="s">
        <v>6619</v>
      </c>
      <c r="D7100" s="20" t="s">
        <v>996</v>
      </c>
      <c r="E7100" s="20" t="s">
        <v>997</v>
      </c>
      <c r="F7100" s="20" t="s">
        <v>9435</v>
      </c>
      <c r="G7100" s="20" t="s">
        <v>9436</v>
      </c>
      <c r="H7100" s="20" t="s">
        <v>9497</v>
      </c>
      <c r="I7100" s="20" t="s">
        <v>9498</v>
      </c>
      <c r="J7100" s="20" t="s">
        <v>31</v>
      </c>
      <c r="K7100" s="20" t="s">
        <v>12</v>
      </c>
      <c r="L7100">
        <v>25</v>
      </c>
      <c r="M7100" s="20" t="s">
        <v>13</v>
      </c>
      <c r="N7100" s="20" t="s">
        <v>14</v>
      </c>
      <c r="O7100">
        <v>10.8</v>
      </c>
      <c r="P7100">
        <v>270</v>
      </c>
      <c r="Q7100">
        <v>32.828800000000001</v>
      </c>
      <c r="R7100" s="7">
        <v>10.8</v>
      </c>
      <c r="S7100" s="1">
        <v>270.00012099999998</v>
      </c>
      <c r="T7100" s="20" t="s">
        <v>314</v>
      </c>
      <c r="U7100" s="7">
        <v>32.828800000000001</v>
      </c>
      <c r="V7100" s="1">
        <v>8863.7800000000007</v>
      </c>
      <c r="W7100">
        <v>2026</v>
      </c>
    </row>
    <row r="7101" spans="1:23" hidden="1" x14ac:dyDescent="0.25">
      <c r="A7101">
        <v>72038908</v>
      </c>
      <c r="B7101" s="2">
        <v>46170</v>
      </c>
      <c r="C7101" s="20" t="s">
        <v>6619</v>
      </c>
      <c r="D7101" s="20" t="s">
        <v>996</v>
      </c>
      <c r="E7101" s="20" t="s">
        <v>997</v>
      </c>
      <c r="F7101" s="20" t="s">
        <v>9499</v>
      </c>
      <c r="G7101" s="20" t="s">
        <v>9500</v>
      </c>
      <c r="H7101" s="20" t="s">
        <v>36</v>
      </c>
      <c r="I7101" s="20" t="s">
        <v>37</v>
      </c>
      <c r="J7101" s="20" t="s">
        <v>31</v>
      </c>
      <c r="K7101" s="20" t="s">
        <v>12</v>
      </c>
      <c r="L7101">
        <v>25</v>
      </c>
      <c r="M7101" s="20" t="s">
        <v>13</v>
      </c>
      <c r="N7101" s="20" t="s">
        <v>14</v>
      </c>
      <c r="O7101">
        <v>13.05</v>
      </c>
      <c r="P7101">
        <v>326.25</v>
      </c>
      <c r="Q7101">
        <v>32.828800000000001</v>
      </c>
      <c r="R7101" s="7">
        <v>13.05</v>
      </c>
      <c r="S7101" s="1">
        <v>326.25012099999998</v>
      </c>
      <c r="T7101" s="20" t="s">
        <v>314</v>
      </c>
      <c r="U7101" s="7">
        <v>32.828800000000001</v>
      </c>
      <c r="V7101" s="1">
        <v>10710.4</v>
      </c>
      <c r="W7101">
        <v>2026</v>
      </c>
    </row>
    <row r="7102" spans="1:23" hidden="1" x14ac:dyDescent="0.25">
      <c r="A7102">
        <v>72038908</v>
      </c>
      <c r="B7102" s="2">
        <v>46170</v>
      </c>
      <c r="C7102" s="20" t="s">
        <v>6619</v>
      </c>
      <c r="D7102" s="20" t="s">
        <v>996</v>
      </c>
      <c r="E7102" s="20" t="s">
        <v>997</v>
      </c>
      <c r="F7102" s="20" t="s">
        <v>9499</v>
      </c>
      <c r="G7102" s="20" t="s">
        <v>9500</v>
      </c>
      <c r="H7102" s="20" t="s">
        <v>36</v>
      </c>
      <c r="I7102" s="20" t="s">
        <v>37</v>
      </c>
      <c r="J7102" s="20" t="s">
        <v>31</v>
      </c>
      <c r="K7102" s="20" t="s">
        <v>12</v>
      </c>
      <c r="L7102">
        <v>75</v>
      </c>
      <c r="M7102" s="20" t="s">
        <v>13</v>
      </c>
      <c r="N7102" s="20" t="s">
        <v>14</v>
      </c>
      <c r="O7102">
        <v>13.05</v>
      </c>
      <c r="P7102">
        <v>978.75</v>
      </c>
      <c r="Q7102">
        <v>32.828800000000001</v>
      </c>
      <c r="R7102" s="7">
        <v>13.05</v>
      </c>
      <c r="S7102" s="1">
        <v>978.75005999999996</v>
      </c>
      <c r="T7102" s="20" t="s">
        <v>314</v>
      </c>
      <c r="U7102" s="7">
        <v>32.828800000000001</v>
      </c>
      <c r="V7102" s="1">
        <v>32131.19</v>
      </c>
      <c r="W7102">
        <v>2026</v>
      </c>
    </row>
    <row r="7103" spans="1:23" hidden="1" x14ac:dyDescent="0.25">
      <c r="A7103">
        <v>72039009</v>
      </c>
      <c r="B7103" s="2">
        <v>46170</v>
      </c>
      <c r="C7103" s="20" t="s">
        <v>6417</v>
      </c>
      <c r="D7103" s="20" t="s">
        <v>996</v>
      </c>
      <c r="E7103" s="20" t="s">
        <v>997</v>
      </c>
      <c r="F7103" s="20" t="s">
        <v>9499</v>
      </c>
      <c r="G7103" s="20" t="s">
        <v>9500</v>
      </c>
      <c r="H7103" s="20" t="s">
        <v>36</v>
      </c>
      <c r="I7103" s="20" t="s">
        <v>37</v>
      </c>
      <c r="J7103" s="20" t="s">
        <v>31</v>
      </c>
      <c r="K7103" s="20" t="s">
        <v>12</v>
      </c>
      <c r="L7103">
        <v>300</v>
      </c>
      <c r="M7103" s="20" t="s">
        <v>13</v>
      </c>
      <c r="N7103" s="20" t="s">
        <v>14</v>
      </c>
      <c r="O7103">
        <v>13.05</v>
      </c>
      <c r="P7103">
        <v>3915</v>
      </c>
      <c r="Q7103">
        <v>32.828800000000001</v>
      </c>
      <c r="R7103" s="7">
        <v>13.05</v>
      </c>
      <c r="S7103" s="1">
        <v>3914.9999389999998</v>
      </c>
      <c r="T7103" s="20" t="s">
        <v>314</v>
      </c>
      <c r="U7103" s="7">
        <v>32.828800000000001</v>
      </c>
      <c r="V7103" s="1">
        <v>128524.75</v>
      </c>
      <c r="W7103">
        <v>2026</v>
      </c>
    </row>
    <row r="7104" spans="1:23" hidden="1" x14ac:dyDescent="0.25">
      <c r="A7104">
        <v>72039132</v>
      </c>
      <c r="B7104" s="2">
        <v>46170</v>
      </c>
      <c r="C7104" s="20" t="s">
        <v>7247</v>
      </c>
      <c r="D7104" s="20" t="s">
        <v>996</v>
      </c>
      <c r="E7104" s="20" t="s">
        <v>997</v>
      </c>
      <c r="F7104" s="20" t="s">
        <v>9499</v>
      </c>
      <c r="G7104" s="20" t="s">
        <v>9500</v>
      </c>
      <c r="H7104" s="20" t="s">
        <v>36</v>
      </c>
      <c r="I7104" s="20" t="s">
        <v>37</v>
      </c>
      <c r="J7104" s="20" t="s">
        <v>31</v>
      </c>
      <c r="K7104" s="20" t="s">
        <v>12</v>
      </c>
      <c r="L7104">
        <v>300</v>
      </c>
      <c r="M7104" s="20" t="s">
        <v>13</v>
      </c>
      <c r="N7104" s="20" t="s">
        <v>14</v>
      </c>
      <c r="O7104">
        <v>13.05</v>
      </c>
      <c r="P7104">
        <v>3915</v>
      </c>
      <c r="Q7104">
        <v>32.828800000000001</v>
      </c>
      <c r="R7104" s="7">
        <v>13.05</v>
      </c>
      <c r="S7104" s="1">
        <v>3914.9999389999998</v>
      </c>
      <c r="T7104" s="20" t="s">
        <v>314</v>
      </c>
      <c r="U7104" s="7">
        <v>32.828800000000001</v>
      </c>
      <c r="V7104" s="1">
        <v>128524.75</v>
      </c>
      <c r="W7104">
        <v>2026</v>
      </c>
    </row>
    <row r="7105" spans="1:23" hidden="1" x14ac:dyDescent="0.25">
      <c r="A7105">
        <v>72039298</v>
      </c>
      <c r="B7105" s="2">
        <v>46170</v>
      </c>
      <c r="C7105" s="20" t="s">
        <v>7258</v>
      </c>
      <c r="D7105" s="20" t="s">
        <v>996</v>
      </c>
      <c r="E7105" s="20" t="s">
        <v>997</v>
      </c>
      <c r="F7105" s="20" t="s">
        <v>9499</v>
      </c>
      <c r="G7105" s="20" t="s">
        <v>9500</v>
      </c>
      <c r="H7105" s="20" t="s">
        <v>36</v>
      </c>
      <c r="I7105" s="20" t="s">
        <v>37</v>
      </c>
      <c r="J7105" s="20" t="s">
        <v>31</v>
      </c>
      <c r="K7105" s="20" t="s">
        <v>12</v>
      </c>
      <c r="L7105">
        <v>200</v>
      </c>
      <c r="M7105" s="20" t="s">
        <v>13</v>
      </c>
      <c r="N7105" s="20" t="s">
        <v>14</v>
      </c>
      <c r="O7105">
        <v>13.05</v>
      </c>
      <c r="P7105">
        <v>2610</v>
      </c>
      <c r="Q7105">
        <v>32.828800000000001</v>
      </c>
      <c r="R7105" s="7">
        <v>13.05</v>
      </c>
      <c r="S7105" s="1">
        <v>2610.0000599999998</v>
      </c>
      <c r="T7105" s="20" t="s">
        <v>314</v>
      </c>
      <c r="U7105" s="7">
        <v>32.828800000000001</v>
      </c>
      <c r="V7105" s="1">
        <v>85683.17</v>
      </c>
      <c r="W7105">
        <v>2026</v>
      </c>
    </row>
    <row r="7106" spans="1:23" hidden="1" x14ac:dyDescent="0.25">
      <c r="A7106">
        <v>72038908</v>
      </c>
      <c r="B7106" s="2">
        <v>46170</v>
      </c>
      <c r="C7106" s="20" t="s">
        <v>6619</v>
      </c>
      <c r="D7106" s="20" t="s">
        <v>996</v>
      </c>
      <c r="E7106" s="20" t="s">
        <v>997</v>
      </c>
      <c r="F7106" s="20" t="s">
        <v>9499</v>
      </c>
      <c r="G7106" s="20" t="s">
        <v>9500</v>
      </c>
      <c r="H7106" s="20" t="s">
        <v>2141</v>
      </c>
      <c r="I7106" s="20" t="s">
        <v>2142</v>
      </c>
      <c r="J7106" s="20" t="s">
        <v>31</v>
      </c>
      <c r="K7106" s="20" t="s">
        <v>12</v>
      </c>
      <c r="L7106">
        <v>100</v>
      </c>
      <c r="M7106" s="20" t="s">
        <v>13</v>
      </c>
      <c r="N7106" s="20" t="s">
        <v>14</v>
      </c>
      <c r="O7106">
        <v>15.75</v>
      </c>
      <c r="P7106">
        <v>1575</v>
      </c>
      <c r="Q7106">
        <v>32.828800000000001</v>
      </c>
      <c r="R7106" s="7">
        <v>15.75</v>
      </c>
      <c r="S7106" s="1">
        <v>1575</v>
      </c>
      <c r="T7106" s="20" t="s">
        <v>314</v>
      </c>
      <c r="U7106" s="7">
        <v>32.828800000000001</v>
      </c>
      <c r="V7106" s="1">
        <v>51705.36</v>
      </c>
      <c r="W7106">
        <v>2026</v>
      </c>
    </row>
    <row r="7107" spans="1:23" hidden="1" x14ac:dyDescent="0.25">
      <c r="A7107">
        <v>72039446</v>
      </c>
      <c r="B7107" s="2">
        <v>46170</v>
      </c>
      <c r="C7107" s="20" t="s">
        <v>8382</v>
      </c>
      <c r="D7107" s="20" t="s">
        <v>996</v>
      </c>
      <c r="E7107" s="20" t="s">
        <v>997</v>
      </c>
      <c r="F7107" s="20" t="s">
        <v>9501</v>
      </c>
      <c r="G7107" s="20" t="s">
        <v>9502</v>
      </c>
      <c r="H7107" s="20" t="s">
        <v>959</v>
      </c>
      <c r="I7107" s="20" t="s">
        <v>960</v>
      </c>
      <c r="J7107" s="20" t="s">
        <v>31</v>
      </c>
      <c r="K7107" s="20" t="s">
        <v>12</v>
      </c>
      <c r="L7107">
        <v>250</v>
      </c>
      <c r="M7107" s="20" t="s">
        <v>13</v>
      </c>
      <c r="N7107" s="20" t="s">
        <v>14</v>
      </c>
      <c r="O7107">
        <v>15.3</v>
      </c>
      <c r="P7107">
        <v>3825</v>
      </c>
      <c r="Q7107">
        <v>32.828800000000001</v>
      </c>
      <c r="R7107" s="7">
        <v>15.3</v>
      </c>
      <c r="S7107" s="1">
        <v>3825</v>
      </c>
      <c r="T7107" s="20" t="s">
        <v>314</v>
      </c>
      <c r="U7107" s="7">
        <v>32.828800000000001</v>
      </c>
      <c r="V7107" s="1">
        <v>125570.16</v>
      </c>
      <c r="W7107">
        <v>2026</v>
      </c>
    </row>
    <row r="7108" spans="1:23" hidden="1" x14ac:dyDescent="0.25">
      <c r="A7108">
        <v>72039446</v>
      </c>
      <c r="B7108" s="2">
        <v>46170</v>
      </c>
      <c r="C7108" s="20" t="s">
        <v>8382</v>
      </c>
      <c r="D7108" s="20" t="s">
        <v>996</v>
      </c>
      <c r="E7108" s="20" t="s">
        <v>997</v>
      </c>
      <c r="F7108" s="20" t="s">
        <v>9501</v>
      </c>
      <c r="G7108" s="20" t="s">
        <v>9502</v>
      </c>
      <c r="H7108" s="20" t="s">
        <v>2147</v>
      </c>
      <c r="I7108" s="20" t="s">
        <v>2148</v>
      </c>
      <c r="J7108" s="20" t="s">
        <v>31</v>
      </c>
      <c r="K7108" s="20" t="s">
        <v>12</v>
      </c>
      <c r="L7108">
        <v>175</v>
      </c>
      <c r="M7108" s="20" t="s">
        <v>13</v>
      </c>
      <c r="N7108" s="20" t="s">
        <v>14</v>
      </c>
      <c r="O7108">
        <v>10.15</v>
      </c>
      <c r="P7108">
        <v>1776.25</v>
      </c>
      <c r="Q7108">
        <v>32.828800000000001</v>
      </c>
      <c r="R7108" s="7">
        <v>10.15</v>
      </c>
      <c r="S7108" s="1">
        <v>1776.250121</v>
      </c>
      <c r="T7108" s="20" t="s">
        <v>314</v>
      </c>
      <c r="U7108" s="7">
        <v>32.828800000000001</v>
      </c>
      <c r="V7108" s="1">
        <v>58312.160000000003</v>
      </c>
      <c r="W7108">
        <v>2026</v>
      </c>
    </row>
    <row r="7109" spans="1:23" hidden="1" x14ac:dyDescent="0.25">
      <c r="A7109">
        <v>72039446</v>
      </c>
      <c r="B7109" s="2">
        <v>46170</v>
      </c>
      <c r="C7109" s="20" t="s">
        <v>8382</v>
      </c>
      <c r="D7109" s="20" t="s">
        <v>996</v>
      </c>
      <c r="E7109" s="20" t="s">
        <v>997</v>
      </c>
      <c r="F7109" s="20" t="s">
        <v>9501</v>
      </c>
      <c r="G7109" s="20" t="s">
        <v>9502</v>
      </c>
      <c r="H7109" s="20" t="s">
        <v>2147</v>
      </c>
      <c r="I7109" s="20" t="s">
        <v>2148</v>
      </c>
      <c r="J7109" s="20" t="s">
        <v>31</v>
      </c>
      <c r="K7109" s="20" t="s">
        <v>12</v>
      </c>
      <c r="L7109">
        <v>325</v>
      </c>
      <c r="M7109" s="20" t="s">
        <v>13</v>
      </c>
      <c r="N7109" s="20" t="s">
        <v>14</v>
      </c>
      <c r="O7109">
        <v>10.15</v>
      </c>
      <c r="P7109">
        <v>3298.75</v>
      </c>
      <c r="Q7109">
        <v>32.828800000000001</v>
      </c>
      <c r="R7109" s="7">
        <v>10.15</v>
      </c>
      <c r="S7109" s="1">
        <v>3298.7498780000001</v>
      </c>
      <c r="T7109" s="20" t="s">
        <v>314</v>
      </c>
      <c r="U7109" s="7">
        <v>32.828800000000001</v>
      </c>
      <c r="V7109" s="1">
        <v>108294</v>
      </c>
      <c r="W7109">
        <v>2026</v>
      </c>
    </row>
    <row r="7110" spans="1:23" hidden="1" x14ac:dyDescent="0.25">
      <c r="A7110">
        <v>72039446</v>
      </c>
      <c r="B7110" s="2">
        <v>46170</v>
      </c>
      <c r="C7110" s="20" t="s">
        <v>8382</v>
      </c>
      <c r="D7110" s="20" t="s">
        <v>996</v>
      </c>
      <c r="E7110" s="20" t="s">
        <v>997</v>
      </c>
      <c r="F7110" s="20" t="s">
        <v>9501</v>
      </c>
      <c r="G7110" s="20" t="s">
        <v>9502</v>
      </c>
      <c r="H7110" s="20" t="s">
        <v>726</v>
      </c>
      <c r="I7110" s="20" t="s">
        <v>727</v>
      </c>
      <c r="J7110" s="20" t="s">
        <v>31</v>
      </c>
      <c r="K7110" s="20" t="s">
        <v>12</v>
      </c>
      <c r="L7110">
        <v>50</v>
      </c>
      <c r="M7110" s="20" t="s">
        <v>13</v>
      </c>
      <c r="N7110" s="20" t="s">
        <v>14</v>
      </c>
      <c r="O7110">
        <v>36.5</v>
      </c>
      <c r="P7110">
        <v>1825</v>
      </c>
      <c r="Q7110">
        <v>32.828800000000001</v>
      </c>
      <c r="R7110" s="7">
        <v>36.5</v>
      </c>
      <c r="S7110" s="1">
        <v>1825</v>
      </c>
      <c r="T7110" s="20" t="s">
        <v>314</v>
      </c>
      <c r="U7110" s="7">
        <v>32.828800000000001</v>
      </c>
      <c r="V7110" s="1">
        <v>59912.56</v>
      </c>
      <c r="W7110">
        <v>2026</v>
      </c>
    </row>
    <row r="7111" spans="1:23" hidden="1" x14ac:dyDescent="0.25">
      <c r="A7111">
        <v>72039446</v>
      </c>
      <c r="B7111" s="2">
        <v>46170</v>
      </c>
      <c r="C7111" s="20" t="s">
        <v>8382</v>
      </c>
      <c r="D7111" s="20" t="s">
        <v>996</v>
      </c>
      <c r="E7111" s="20" t="s">
        <v>997</v>
      </c>
      <c r="F7111" s="20" t="s">
        <v>9501</v>
      </c>
      <c r="G7111" s="20" t="s">
        <v>9502</v>
      </c>
      <c r="H7111" s="20" t="s">
        <v>726</v>
      </c>
      <c r="I7111" s="20" t="s">
        <v>727</v>
      </c>
      <c r="J7111" s="20" t="s">
        <v>31</v>
      </c>
      <c r="K7111" s="20" t="s">
        <v>12</v>
      </c>
      <c r="L7111">
        <v>1450</v>
      </c>
      <c r="M7111" s="20" t="s">
        <v>13</v>
      </c>
      <c r="N7111" s="20" t="s">
        <v>14</v>
      </c>
      <c r="O7111">
        <v>36.5</v>
      </c>
      <c r="P7111">
        <v>52925</v>
      </c>
      <c r="Q7111">
        <v>32.828800000000001</v>
      </c>
      <c r="R7111" s="7">
        <v>36.5</v>
      </c>
      <c r="S7111" s="1">
        <v>52925</v>
      </c>
      <c r="T7111" s="20" t="s">
        <v>314</v>
      </c>
      <c r="U7111" s="7">
        <v>32.828800000000001</v>
      </c>
      <c r="V7111" s="1">
        <v>1737464.24</v>
      </c>
      <c r="W7111">
        <v>2026</v>
      </c>
    </row>
    <row r="7112" spans="1:23" hidden="1" x14ac:dyDescent="0.25">
      <c r="A7112">
        <v>72035817</v>
      </c>
      <c r="B7112" s="2">
        <v>46073</v>
      </c>
      <c r="C7112" s="20" t="s">
        <v>2538</v>
      </c>
      <c r="D7112" s="20" t="s">
        <v>68</v>
      </c>
      <c r="E7112" s="20" t="s">
        <v>69</v>
      </c>
      <c r="F7112" s="20" t="s">
        <v>4489</v>
      </c>
      <c r="G7112" s="20" t="s">
        <v>4490</v>
      </c>
      <c r="H7112" s="20" t="s">
        <v>4748</v>
      </c>
      <c r="I7112" s="20" t="s">
        <v>4749</v>
      </c>
      <c r="J7112" s="20" t="s">
        <v>67</v>
      </c>
      <c r="K7112" s="20" t="s">
        <v>32</v>
      </c>
      <c r="L7112">
        <v>1550</v>
      </c>
      <c r="M7112" s="20" t="s">
        <v>49</v>
      </c>
      <c r="N7112" s="20" t="s">
        <v>14</v>
      </c>
      <c r="O7112">
        <v>5.1970999999999998</v>
      </c>
      <c r="P7112">
        <v>8055.51</v>
      </c>
      <c r="Q7112">
        <v>31.347000000000001</v>
      </c>
      <c r="R7112" s="7">
        <v>5.1970989999999997</v>
      </c>
      <c r="S7112" s="1">
        <v>8055.5099369999998</v>
      </c>
      <c r="T7112" s="20" t="s">
        <v>314</v>
      </c>
      <c r="U7112" s="7">
        <v>31.347000000000001</v>
      </c>
      <c r="V7112" s="1">
        <v>252516.07</v>
      </c>
      <c r="W7112">
        <v>2026</v>
      </c>
    </row>
    <row r="7113" spans="1:23" hidden="1" x14ac:dyDescent="0.25">
      <c r="A7113">
        <v>72036899</v>
      </c>
      <c r="B7113" s="2">
        <v>46057</v>
      </c>
      <c r="C7113" s="20" t="s">
        <v>2542</v>
      </c>
      <c r="D7113" s="20" t="s">
        <v>4742</v>
      </c>
      <c r="E7113" s="20" t="s">
        <v>4743</v>
      </c>
      <c r="F7113" s="20" t="s">
        <v>4744</v>
      </c>
      <c r="G7113" s="20" t="s">
        <v>4745</v>
      </c>
      <c r="H7113" s="20" t="s">
        <v>3188</v>
      </c>
      <c r="I7113" s="20" t="s">
        <v>3189</v>
      </c>
      <c r="J7113" s="20" t="s">
        <v>67</v>
      </c>
      <c r="K7113" s="20" t="s">
        <v>12</v>
      </c>
      <c r="L7113">
        <v>1000</v>
      </c>
      <c r="M7113" s="20" t="s">
        <v>49</v>
      </c>
      <c r="N7113" s="20" t="s">
        <v>14</v>
      </c>
      <c r="O7113">
        <v>1.21</v>
      </c>
      <c r="P7113">
        <v>1210</v>
      </c>
      <c r="Q7113">
        <v>31.786100000000001</v>
      </c>
      <c r="R7113" s="7">
        <v>1.209999</v>
      </c>
      <c r="S7113" s="1">
        <v>1209.9999680000001</v>
      </c>
      <c r="T7113" s="20" t="s">
        <v>314</v>
      </c>
      <c r="U7113" s="7">
        <v>31.786100000000001</v>
      </c>
      <c r="V7113" s="1">
        <v>38461.18</v>
      </c>
      <c r="W7113">
        <v>2026</v>
      </c>
    </row>
    <row r="7114" spans="1:23" hidden="1" x14ac:dyDescent="0.25">
      <c r="A7114">
        <v>72036891</v>
      </c>
      <c r="B7114" s="2">
        <v>46057</v>
      </c>
      <c r="C7114" s="20" t="s">
        <v>2542</v>
      </c>
      <c r="D7114" s="20" t="s">
        <v>4742</v>
      </c>
      <c r="E7114" s="20" t="s">
        <v>4743</v>
      </c>
      <c r="F7114" s="20" t="s">
        <v>4744</v>
      </c>
      <c r="G7114" s="20" t="s">
        <v>4745</v>
      </c>
      <c r="H7114" s="20" t="s">
        <v>3188</v>
      </c>
      <c r="I7114" s="20" t="s">
        <v>3189</v>
      </c>
      <c r="J7114" s="20" t="s">
        <v>67</v>
      </c>
      <c r="K7114" s="20" t="s">
        <v>12</v>
      </c>
      <c r="L7114">
        <v>3000</v>
      </c>
      <c r="M7114" s="20" t="s">
        <v>49</v>
      </c>
      <c r="N7114" s="20" t="s">
        <v>14</v>
      </c>
      <c r="O7114">
        <v>1.21</v>
      </c>
      <c r="P7114">
        <v>3630</v>
      </c>
      <c r="Q7114">
        <v>31.786100000000001</v>
      </c>
      <c r="R7114" s="7">
        <v>1.209999</v>
      </c>
      <c r="S7114" s="1">
        <v>3629.9999050000001</v>
      </c>
      <c r="T7114" s="20" t="s">
        <v>314</v>
      </c>
      <c r="U7114" s="7">
        <v>31.786100000000001</v>
      </c>
      <c r="V7114" s="1">
        <v>115383.54</v>
      </c>
      <c r="W7114">
        <v>2026</v>
      </c>
    </row>
    <row r="7115" spans="1:23" hidden="1" x14ac:dyDescent="0.25">
      <c r="A7115">
        <v>72036892</v>
      </c>
      <c r="B7115" s="2">
        <v>46057</v>
      </c>
      <c r="C7115" s="20" t="s">
        <v>2542</v>
      </c>
      <c r="D7115" s="20" t="s">
        <v>4742</v>
      </c>
      <c r="E7115" s="20" t="s">
        <v>4743</v>
      </c>
      <c r="F7115" s="20" t="s">
        <v>4744</v>
      </c>
      <c r="G7115" s="20" t="s">
        <v>4745</v>
      </c>
      <c r="H7115" s="20" t="s">
        <v>3188</v>
      </c>
      <c r="I7115" s="20" t="s">
        <v>3189</v>
      </c>
      <c r="J7115" s="20" t="s">
        <v>67</v>
      </c>
      <c r="K7115" s="20" t="s">
        <v>12</v>
      </c>
      <c r="L7115">
        <v>2000</v>
      </c>
      <c r="M7115" s="20" t="s">
        <v>49</v>
      </c>
      <c r="N7115" s="20" t="s">
        <v>14</v>
      </c>
      <c r="O7115">
        <v>1.21</v>
      </c>
      <c r="P7115">
        <v>2420</v>
      </c>
      <c r="Q7115">
        <v>31.786100000000001</v>
      </c>
      <c r="R7115" s="7">
        <v>1.209999</v>
      </c>
      <c r="S7115" s="1">
        <v>2419.999937</v>
      </c>
      <c r="T7115" s="20" t="s">
        <v>314</v>
      </c>
      <c r="U7115" s="7">
        <v>31.786100000000001</v>
      </c>
      <c r="V7115" s="1">
        <v>76922.36</v>
      </c>
      <c r="W7115">
        <v>2026</v>
      </c>
    </row>
    <row r="7116" spans="1:23" hidden="1" x14ac:dyDescent="0.25">
      <c r="A7116">
        <v>72036897</v>
      </c>
      <c r="B7116" s="2">
        <v>46057</v>
      </c>
      <c r="C7116" s="20" t="s">
        <v>2542</v>
      </c>
      <c r="D7116" s="20" t="s">
        <v>4742</v>
      </c>
      <c r="E7116" s="20" t="s">
        <v>4743</v>
      </c>
      <c r="F7116" s="20" t="s">
        <v>4744</v>
      </c>
      <c r="G7116" s="20" t="s">
        <v>4745</v>
      </c>
      <c r="H7116" s="20" t="s">
        <v>3188</v>
      </c>
      <c r="I7116" s="20" t="s">
        <v>3189</v>
      </c>
      <c r="J7116" s="20" t="s">
        <v>67</v>
      </c>
      <c r="K7116" s="20" t="s">
        <v>12</v>
      </c>
      <c r="L7116">
        <v>3000</v>
      </c>
      <c r="M7116" s="20" t="s">
        <v>49</v>
      </c>
      <c r="N7116" s="20" t="s">
        <v>14</v>
      </c>
      <c r="O7116">
        <v>1.21</v>
      </c>
      <c r="P7116">
        <v>3630</v>
      </c>
      <c r="Q7116">
        <v>31.786100000000001</v>
      </c>
      <c r="R7116" s="7">
        <v>1.209999</v>
      </c>
      <c r="S7116" s="1">
        <v>3629.9999050000001</v>
      </c>
      <c r="T7116" s="20" t="s">
        <v>314</v>
      </c>
      <c r="U7116" s="7">
        <v>31.786100000000001</v>
      </c>
      <c r="V7116" s="1">
        <v>115383.54</v>
      </c>
      <c r="W7116">
        <v>2026</v>
      </c>
    </row>
    <row r="7117" spans="1:23" hidden="1" x14ac:dyDescent="0.25">
      <c r="A7117">
        <v>72036886</v>
      </c>
      <c r="B7117" s="2">
        <v>46057</v>
      </c>
      <c r="C7117" s="20" t="s">
        <v>2542</v>
      </c>
      <c r="D7117" s="20" t="s">
        <v>4742</v>
      </c>
      <c r="E7117" s="20" t="s">
        <v>4743</v>
      </c>
      <c r="F7117" s="20" t="s">
        <v>4744</v>
      </c>
      <c r="G7117" s="20" t="s">
        <v>4745</v>
      </c>
      <c r="H7117" s="20" t="s">
        <v>3182</v>
      </c>
      <c r="I7117" s="20" t="s">
        <v>3183</v>
      </c>
      <c r="J7117" s="20" t="s">
        <v>67</v>
      </c>
      <c r="K7117" s="20" t="s">
        <v>12</v>
      </c>
      <c r="L7117">
        <v>2200</v>
      </c>
      <c r="M7117" s="20" t="s">
        <v>49</v>
      </c>
      <c r="N7117" s="20" t="s">
        <v>14</v>
      </c>
      <c r="O7117">
        <v>0.96</v>
      </c>
      <c r="P7117">
        <v>2112</v>
      </c>
      <c r="Q7117">
        <v>31.786100000000001</v>
      </c>
      <c r="R7117" s="7">
        <v>0.96</v>
      </c>
      <c r="S7117" s="1">
        <v>2111.9998989999999</v>
      </c>
      <c r="T7117" s="20" t="s">
        <v>314</v>
      </c>
      <c r="U7117" s="7">
        <v>31.786100000000001</v>
      </c>
      <c r="V7117" s="1">
        <v>67132.240000000005</v>
      </c>
      <c r="W7117">
        <v>2026</v>
      </c>
    </row>
    <row r="7118" spans="1:23" hidden="1" x14ac:dyDescent="0.25">
      <c r="A7118">
        <v>72036887</v>
      </c>
      <c r="B7118" s="2">
        <v>46057</v>
      </c>
      <c r="C7118" s="20" t="s">
        <v>2542</v>
      </c>
      <c r="D7118" s="20" t="s">
        <v>4742</v>
      </c>
      <c r="E7118" s="20" t="s">
        <v>4743</v>
      </c>
      <c r="F7118" s="20" t="s">
        <v>4744</v>
      </c>
      <c r="G7118" s="20" t="s">
        <v>4745</v>
      </c>
      <c r="H7118" s="20" t="s">
        <v>3188</v>
      </c>
      <c r="I7118" s="20" t="s">
        <v>3189</v>
      </c>
      <c r="J7118" s="20" t="s">
        <v>67</v>
      </c>
      <c r="K7118" s="20" t="s">
        <v>12</v>
      </c>
      <c r="L7118">
        <v>3000</v>
      </c>
      <c r="M7118" s="20" t="s">
        <v>49</v>
      </c>
      <c r="N7118" s="20" t="s">
        <v>14</v>
      </c>
      <c r="O7118">
        <v>1.21</v>
      </c>
      <c r="P7118">
        <v>3630</v>
      </c>
      <c r="Q7118">
        <v>31.786100000000001</v>
      </c>
      <c r="R7118" s="7">
        <v>1.209999</v>
      </c>
      <c r="S7118" s="1">
        <v>3629.9999050000001</v>
      </c>
      <c r="T7118" s="20" t="s">
        <v>314</v>
      </c>
      <c r="U7118" s="7">
        <v>31.786100000000001</v>
      </c>
      <c r="V7118" s="1">
        <v>115383.54</v>
      </c>
      <c r="W7118">
        <v>2026</v>
      </c>
    </row>
    <row r="7119" spans="1:23" hidden="1" x14ac:dyDescent="0.25">
      <c r="A7119">
        <v>72036890</v>
      </c>
      <c r="B7119" s="2">
        <v>46057</v>
      </c>
      <c r="C7119" s="20" t="s">
        <v>2542</v>
      </c>
      <c r="D7119" s="20" t="s">
        <v>4742</v>
      </c>
      <c r="E7119" s="20" t="s">
        <v>4743</v>
      </c>
      <c r="F7119" s="20" t="s">
        <v>4744</v>
      </c>
      <c r="G7119" s="20" t="s">
        <v>4745</v>
      </c>
      <c r="H7119" s="20" t="s">
        <v>3182</v>
      </c>
      <c r="I7119" s="20" t="s">
        <v>3183</v>
      </c>
      <c r="J7119" s="20" t="s">
        <v>67</v>
      </c>
      <c r="K7119" s="20" t="s">
        <v>12</v>
      </c>
      <c r="L7119">
        <v>2500</v>
      </c>
      <c r="M7119" s="20" t="s">
        <v>49</v>
      </c>
      <c r="N7119" s="20" t="s">
        <v>14</v>
      </c>
      <c r="O7119">
        <v>0.96</v>
      </c>
      <c r="P7119">
        <v>2400</v>
      </c>
      <c r="Q7119">
        <v>31.786100000000001</v>
      </c>
      <c r="R7119" s="7">
        <v>0.96</v>
      </c>
      <c r="S7119" s="1">
        <v>2400</v>
      </c>
      <c r="T7119" s="20" t="s">
        <v>314</v>
      </c>
      <c r="U7119" s="7">
        <v>31.786100000000001</v>
      </c>
      <c r="V7119" s="1">
        <v>76286.64</v>
      </c>
      <c r="W7119">
        <v>2026</v>
      </c>
    </row>
    <row r="7120" spans="1:23" hidden="1" x14ac:dyDescent="0.25">
      <c r="A7120">
        <v>72036888</v>
      </c>
      <c r="B7120" s="2">
        <v>46057</v>
      </c>
      <c r="C7120" s="20" t="s">
        <v>2542</v>
      </c>
      <c r="D7120" s="20" t="s">
        <v>4742</v>
      </c>
      <c r="E7120" s="20" t="s">
        <v>4743</v>
      </c>
      <c r="F7120" s="20" t="s">
        <v>4744</v>
      </c>
      <c r="G7120" s="20" t="s">
        <v>4745</v>
      </c>
      <c r="H7120" s="20" t="s">
        <v>3182</v>
      </c>
      <c r="I7120" s="20" t="s">
        <v>3183</v>
      </c>
      <c r="J7120" s="20" t="s">
        <v>67</v>
      </c>
      <c r="K7120" s="20" t="s">
        <v>12</v>
      </c>
      <c r="L7120">
        <v>2500</v>
      </c>
      <c r="M7120" s="20" t="s">
        <v>49</v>
      </c>
      <c r="N7120" s="20" t="s">
        <v>14</v>
      </c>
      <c r="O7120">
        <v>0.96</v>
      </c>
      <c r="P7120">
        <v>2400</v>
      </c>
      <c r="Q7120">
        <v>31.786100000000001</v>
      </c>
      <c r="R7120" s="7">
        <v>0.96</v>
      </c>
      <c r="S7120" s="1">
        <v>2400</v>
      </c>
      <c r="T7120" s="20" t="s">
        <v>314</v>
      </c>
      <c r="U7120" s="7">
        <v>31.786100000000001</v>
      </c>
      <c r="V7120" s="1">
        <v>76286.64</v>
      </c>
      <c r="W7120">
        <v>2026</v>
      </c>
    </row>
    <row r="7121" spans="1:23" hidden="1" x14ac:dyDescent="0.25">
      <c r="A7121">
        <v>72036889</v>
      </c>
      <c r="B7121" s="2">
        <v>46057</v>
      </c>
      <c r="C7121" s="20" t="s">
        <v>2542</v>
      </c>
      <c r="D7121" s="20" t="s">
        <v>4742</v>
      </c>
      <c r="E7121" s="20" t="s">
        <v>4743</v>
      </c>
      <c r="F7121" s="20" t="s">
        <v>4744</v>
      </c>
      <c r="G7121" s="20" t="s">
        <v>4745</v>
      </c>
      <c r="H7121" s="20" t="s">
        <v>3188</v>
      </c>
      <c r="I7121" s="20" t="s">
        <v>3189</v>
      </c>
      <c r="J7121" s="20" t="s">
        <v>67</v>
      </c>
      <c r="K7121" s="20" t="s">
        <v>12</v>
      </c>
      <c r="L7121">
        <v>3000</v>
      </c>
      <c r="M7121" s="20" t="s">
        <v>49</v>
      </c>
      <c r="N7121" s="20" t="s">
        <v>14</v>
      </c>
      <c r="O7121">
        <v>1.21</v>
      </c>
      <c r="P7121">
        <v>3630</v>
      </c>
      <c r="Q7121">
        <v>31.786100000000001</v>
      </c>
      <c r="R7121" s="7">
        <v>1.209999</v>
      </c>
      <c r="S7121" s="1">
        <v>3629.9999050000001</v>
      </c>
      <c r="T7121" s="20" t="s">
        <v>314</v>
      </c>
      <c r="U7121" s="7">
        <v>31.786100000000001</v>
      </c>
      <c r="V7121" s="1">
        <v>115383.54</v>
      </c>
      <c r="W7121">
        <v>2026</v>
      </c>
    </row>
    <row r="7122" spans="1:23" hidden="1" x14ac:dyDescent="0.25">
      <c r="A7122">
        <v>72036895</v>
      </c>
      <c r="B7122" s="2">
        <v>46057</v>
      </c>
      <c r="C7122" s="20" t="s">
        <v>2542</v>
      </c>
      <c r="D7122" s="20" t="s">
        <v>4742</v>
      </c>
      <c r="E7122" s="20" t="s">
        <v>4743</v>
      </c>
      <c r="F7122" s="20" t="s">
        <v>4744</v>
      </c>
      <c r="G7122" s="20" t="s">
        <v>4745</v>
      </c>
      <c r="H7122" s="20" t="s">
        <v>3188</v>
      </c>
      <c r="I7122" s="20" t="s">
        <v>3189</v>
      </c>
      <c r="J7122" s="20" t="s">
        <v>67</v>
      </c>
      <c r="K7122" s="20" t="s">
        <v>12</v>
      </c>
      <c r="L7122">
        <v>1000</v>
      </c>
      <c r="M7122" s="20" t="s">
        <v>49</v>
      </c>
      <c r="N7122" s="20" t="s">
        <v>14</v>
      </c>
      <c r="O7122">
        <v>1.21</v>
      </c>
      <c r="P7122">
        <v>1210</v>
      </c>
      <c r="Q7122">
        <v>31.786100000000001</v>
      </c>
      <c r="R7122" s="7">
        <v>1.209999</v>
      </c>
      <c r="S7122" s="1">
        <v>1209.9999680000001</v>
      </c>
      <c r="T7122" s="20" t="s">
        <v>314</v>
      </c>
      <c r="U7122" s="7">
        <v>31.786100000000001</v>
      </c>
      <c r="V7122" s="1">
        <v>38461.18</v>
      </c>
      <c r="W7122">
        <v>2026</v>
      </c>
    </row>
    <row r="7123" spans="1:23" hidden="1" x14ac:dyDescent="0.25">
      <c r="A7123">
        <v>72036893</v>
      </c>
      <c r="B7123" s="2">
        <v>46066</v>
      </c>
      <c r="C7123" s="20" t="s">
        <v>2542</v>
      </c>
      <c r="D7123" s="20" t="s">
        <v>4742</v>
      </c>
      <c r="E7123" s="20" t="s">
        <v>4743</v>
      </c>
      <c r="F7123" s="20" t="s">
        <v>4746</v>
      </c>
      <c r="G7123" s="20" t="s">
        <v>4747</v>
      </c>
      <c r="H7123" s="20" t="s">
        <v>3182</v>
      </c>
      <c r="I7123" s="20" t="s">
        <v>3183</v>
      </c>
      <c r="J7123" s="20" t="s">
        <v>67</v>
      </c>
      <c r="K7123" s="20" t="s">
        <v>12</v>
      </c>
      <c r="L7123">
        <v>1500</v>
      </c>
      <c r="M7123" s="20" t="s">
        <v>49</v>
      </c>
      <c r="N7123" s="20" t="s">
        <v>14</v>
      </c>
      <c r="O7123">
        <v>0.96</v>
      </c>
      <c r="P7123">
        <v>1440</v>
      </c>
      <c r="Q7123">
        <v>31.247499999999999</v>
      </c>
      <c r="R7123" s="7">
        <v>0.96</v>
      </c>
      <c r="S7123" s="1">
        <v>1440</v>
      </c>
      <c r="T7123" s="20" t="s">
        <v>314</v>
      </c>
      <c r="U7123" s="7">
        <v>31.247499999999999</v>
      </c>
      <c r="V7123" s="1">
        <v>44996.4</v>
      </c>
      <c r="W7123">
        <v>2026</v>
      </c>
    </row>
    <row r="7124" spans="1:23" hidden="1" x14ac:dyDescent="0.25">
      <c r="A7124">
        <v>72036893</v>
      </c>
      <c r="B7124" s="2">
        <v>46066</v>
      </c>
      <c r="C7124" s="20" t="s">
        <v>2542</v>
      </c>
      <c r="D7124" s="20" t="s">
        <v>4742</v>
      </c>
      <c r="E7124" s="20" t="s">
        <v>4743</v>
      </c>
      <c r="F7124" s="20" t="s">
        <v>4746</v>
      </c>
      <c r="G7124" s="20" t="s">
        <v>4747</v>
      </c>
      <c r="H7124" s="20" t="s">
        <v>3182</v>
      </c>
      <c r="I7124" s="20" t="s">
        <v>3183</v>
      </c>
      <c r="J7124" s="20" t="s">
        <v>67</v>
      </c>
      <c r="K7124" s="20" t="s">
        <v>12</v>
      </c>
      <c r="L7124">
        <v>1000</v>
      </c>
      <c r="M7124" s="20" t="s">
        <v>49</v>
      </c>
      <c r="N7124" s="20" t="s">
        <v>14</v>
      </c>
      <c r="O7124">
        <v>0.96</v>
      </c>
      <c r="P7124">
        <v>960</v>
      </c>
      <c r="Q7124">
        <v>31.247499999999999</v>
      </c>
      <c r="R7124" s="7">
        <v>0.96</v>
      </c>
      <c r="S7124" s="1">
        <v>960</v>
      </c>
      <c r="T7124" s="20" t="s">
        <v>314</v>
      </c>
      <c r="U7124" s="7">
        <v>31.247499999999999</v>
      </c>
      <c r="V7124" s="1">
        <v>29997.599999999999</v>
      </c>
      <c r="W7124">
        <v>2026</v>
      </c>
    </row>
    <row r="7125" spans="1:23" hidden="1" x14ac:dyDescent="0.25">
      <c r="A7125">
        <v>72036901</v>
      </c>
      <c r="B7125" s="2">
        <v>46066</v>
      </c>
      <c r="C7125" s="20" t="s">
        <v>2542</v>
      </c>
      <c r="D7125" s="20" t="s">
        <v>4742</v>
      </c>
      <c r="E7125" s="20" t="s">
        <v>4743</v>
      </c>
      <c r="F7125" s="20" t="s">
        <v>4746</v>
      </c>
      <c r="G7125" s="20" t="s">
        <v>4747</v>
      </c>
      <c r="H7125" s="20" t="s">
        <v>3188</v>
      </c>
      <c r="I7125" s="20" t="s">
        <v>3189</v>
      </c>
      <c r="J7125" s="20" t="s">
        <v>67</v>
      </c>
      <c r="K7125" s="20" t="s">
        <v>12</v>
      </c>
      <c r="L7125">
        <v>3000</v>
      </c>
      <c r="M7125" s="20" t="s">
        <v>49</v>
      </c>
      <c r="N7125" s="20" t="s">
        <v>14</v>
      </c>
      <c r="O7125">
        <v>1.21</v>
      </c>
      <c r="P7125">
        <v>3630</v>
      </c>
      <c r="Q7125">
        <v>31.247499999999999</v>
      </c>
      <c r="R7125" s="7">
        <v>1.21</v>
      </c>
      <c r="S7125" s="1">
        <v>3630.0001600000001</v>
      </c>
      <c r="T7125" s="20" t="s">
        <v>314</v>
      </c>
      <c r="U7125" s="7">
        <v>31.247499999999999</v>
      </c>
      <c r="V7125" s="1">
        <v>113428.43</v>
      </c>
      <c r="W7125">
        <v>2026</v>
      </c>
    </row>
    <row r="7126" spans="1:23" hidden="1" x14ac:dyDescent="0.25">
      <c r="A7126">
        <v>72036908</v>
      </c>
      <c r="B7126" s="2">
        <v>46066</v>
      </c>
      <c r="C7126" s="20" t="s">
        <v>2542</v>
      </c>
      <c r="D7126" s="20" t="s">
        <v>4742</v>
      </c>
      <c r="E7126" s="20" t="s">
        <v>4743</v>
      </c>
      <c r="F7126" s="20" t="s">
        <v>4746</v>
      </c>
      <c r="G7126" s="20" t="s">
        <v>4747</v>
      </c>
      <c r="H7126" s="20" t="s">
        <v>3188</v>
      </c>
      <c r="I7126" s="20" t="s">
        <v>3189</v>
      </c>
      <c r="J7126" s="20" t="s">
        <v>67</v>
      </c>
      <c r="K7126" s="20" t="s">
        <v>12</v>
      </c>
      <c r="L7126">
        <v>2000</v>
      </c>
      <c r="M7126" s="20" t="s">
        <v>49</v>
      </c>
      <c r="N7126" s="20" t="s">
        <v>14</v>
      </c>
      <c r="O7126">
        <v>1.21</v>
      </c>
      <c r="P7126">
        <v>2420</v>
      </c>
      <c r="Q7126">
        <v>31.247499999999999</v>
      </c>
      <c r="R7126" s="7">
        <v>1.21</v>
      </c>
      <c r="S7126" s="1">
        <v>2420</v>
      </c>
      <c r="T7126" s="20" t="s">
        <v>314</v>
      </c>
      <c r="U7126" s="7">
        <v>31.247499999999999</v>
      </c>
      <c r="V7126" s="1">
        <v>75618.95</v>
      </c>
      <c r="W7126">
        <v>2026</v>
      </c>
    </row>
    <row r="7127" spans="1:23" hidden="1" x14ac:dyDescent="0.25">
      <c r="A7127">
        <v>72036917</v>
      </c>
      <c r="B7127" s="2">
        <v>46066</v>
      </c>
      <c r="C7127" s="20" t="s">
        <v>2542</v>
      </c>
      <c r="D7127" s="20" t="s">
        <v>4742</v>
      </c>
      <c r="E7127" s="20" t="s">
        <v>4743</v>
      </c>
      <c r="F7127" s="20" t="s">
        <v>4746</v>
      </c>
      <c r="G7127" s="20" t="s">
        <v>4747</v>
      </c>
      <c r="H7127" s="20" t="s">
        <v>3188</v>
      </c>
      <c r="I7127" s="20" t="s">
        <v>3189</v>
      </c>
      <c r="J7127" s="20" t="s">
        <v>67</v>
      </c>
      <c r="K7127" s="20" t="s">
        <v>12</v>
      </c>
      <c r="L7127">
        <v>2000</v>
      </c>
      <c r="M7127" s="20" t="s">
        <v>49</v>
      </c>
      <c r="N7127" s="20" t="s">
        <v>14</v>
      </c>
      <c r="O7127">
        <v>1.21</v>
      </c>
      <c r="P7127">
        <v>2420</v>
      </c>
      <c r="Q7127">
        <v>31.247499999999999</v>
      </c>
      <c r="R7127" s="7">
        <v>1.21</v>
      </c>
      <c r="S7127" s="1">
        <v>2420</v>
      </c>
      <c r="T7127" s="20" t="s">
        <v>314</v>
      </c>
      <c r="U7127" s="7">
        <v>31.247499999999999</v>
      </c>
      <c r="V7127" s="1">
        <v>75618.95</v>
      </c>
      <c r="W7127">
        <v>2026</v>
      </c>
    </row>
    <row r="7128" spans="1:23" hidden="1" x14ac:dyDescent="0.25">
      <c r="A7128">
        <v>72036899</v>
      </c>
      <c r="B7128" s="2">
        <v>46066</v>
      </c>
      <c r="C7128" s="20" t="s">
        <v>2542</v>
      </c>
      <c r="D7128" s="20" t="s">
        <v>4742</v>
      </c>
      <c r="E7128" s="20" t="s">
        <v>4743</v>
      </c>
      <c r="F7128" s="20" t="s">
        <v>4746</v>
      </c>
      <c r="G7128" s="20" t="s">
        <v>4747</v>
      </c>
      <c r="H7128" s="20" t="s">
        <v>3188</v>
      </c>
      <c r="I7128" s="20" t="s">
        <v>3189</v>
      </c>
      <c r="J7128" s="20" t="s">
        <v>67</v>
      </c>
      <c r="K7128" s="20" t="s">
        <v>12</v>
      </c>
      <c r="L7128">
        <v>1000</v>
      </c>
      <c r="M7128" s="20" t="s">
        <v>49</v>
      </c>
      <c r="N7128" s="20" t="s">
        <v>14</v>
      </c>
      <c r="O7128">
        <v>1.21</v>
      </c>
      <c r="P7128">
        <v>1210</v>
      </c>
      <c r="Q7128">
        <v>31.247499999999999</v>
      </c>
      <c r="R7128" s="7">
        <v>1.21</v>
      </c>
      <c r="S7128" s="1">
        <v>1210.0001600000001</v>
      </c>
      <c r="T7128" s="20" t="s">
        <v>314</v>
      </c>
      <c r="U7128" s="7">
        <v>31.247499999999999</v>
      </c>
      <c r="V7128" s="1">
        <v>37809.480000000003</v>
      </c>
      <c r="W7128">
        <v>2026</v>
      </c>
    </row>
    <row r="7129" spans="1:23" hidden="1" x14ac:dyDescent="0.25">
      <c r="A7129">
        <v>72036896</v>
      </c>
      <c r="B7129" s="2">
        <v>46066</v>
      </c>
      <c r="C7129" s="20" t="s">
        <v>2542</v>
      </c>
      <c r="D7129" s="20" t="s">
        <v>4742</v>
      </c>
      <c r="E7129" s="20" t="s">
        <v>4743</v>
      </c>
      <c r="F7129" s="20" t="s">
        <v>4746</v>
      </c>
      <c r="G7129" s="20" t="s">
        <v>4747</v>
      </c>
      <c r="H7129" s="20" t="s">
        <v>3182</v>
      </c>
      <c r="I7129" s="20" t="s">
        <v>3183</v>
      </c>
      <c r="J7129" s="20" t="s">
        <v>67</v>
      </c>
      <c r="K7129" s="20" t="s">
        <v>12</v>
      </c>
      <c r="L7129">
        <v>2500</v>
      </c>
      <c r="M7129" s="20" t="s">
        <v>49</v>
      </c>
      <c r="N7129" s="20" t="s">
        <v>14</v>
      </c>
      <c r="O7129">
        <v>0.96</v>
      </c>
      <c r="P7129">
        <v>2400</v>
      </c>
      <c r="Q7129">
        <v>31.247499999999999</v>
      </c>
      <c r="R7129" s="7">
        <v>0.96</v>
      </c>
      <c r="S7129" s="1">
        <v>2400</v>
      </c>
      <c r="T7129" s="20" t="s">
        <v>314</v>
      </c>
      <c r="U7129" s="7">
        <v>31.247499999999999</v>
      </c>
      <c r="V7129" s="1">
        <v>74994</v>
      </c>
      <c r="W7129">
        <v>2026</v>
      </c>
    </row>
    <row r="7130" spans="1:23" hidden="1" x14ac:dyDescent="0.25">
      <c r="A7130">
        <v>72036899</v>
      </c>
      <c r="B7130" s="2">
        <v>46066</v>
      </c>
      <c r="C7130" s="20" t="s">
        <v>2542</v>
      </c>
      <c r="D7130" s="20" t="s">
        <v>4742</v>
      </c>
      <c r="E7130" s="20" t="s">
        <v>4743</v>
      </c>
      <c r="F7130" s="20" t="s">
        <v>4746</v>
      </c>
      <c r="G7130" s="20" t="s">
        <v>4747</v>
      </c>
      <c r="H7130" s="20" t="s">
        <v>3188</v>
      </c>
      <c r="I7130" s="20" t="s">
        <v>3189</v>
      </c>
      <c r="J7130" s="20" t="s">
        <v>67</v>
      </c>
      <c r="K7130" s="20" t="s">
        <v>12</v>
      </c>
      <c r="L7130">
        <v>1000</v>
      </c>
      <c r="M7130" s="20" t="s">
        <v>49</v>
      </c>
      <c r="N7130" s="20" t="s">
        <v>14</v>
      </c>
      <c r="O7130">
        <v>1.21</v>
      </c>
      <c r="P7130">
        <v>1210</v>
      </c>
      <c r="Q7130">
        <v>31.247499999999999</v>
      </c>
      <c r="R7130" s="7">
        <v>1.21</v>
      </c>
      <c r="S7130" s="1">
        <v>1210.0001600000001</v>
      </c>
      <c r="T7130" s="20" t="s">
        <v>314</v>
      </c>
      <c r="U7130" s="7">
        <v>31.247499999999999</v>
      </c>
      <c r="V7130" s="1">
        <v>37809.480000000003</v>
      </c>
      <c r="W7130">
        <v>2026</v>
      </c>
    </row>
    <row r="7131" spans="1:23" hidden="1" x14ac:dyDescent="0.25">
      <c r="A7131">
        <v>72036900</v>
      </c>
      <c r="B7131" s="2">
        <v>46066</v>
      </c>
      <c r="C7131" s="20" t="s">
        <v>2542</v>
      </c>
      <c r="D7131" s="20" t="s">
        <v>4742</v>
      </c>
      <c r="E7131" s="20" t="s">
        <v>4743</v>
      </c>
      <c r="F7131" s="20" t="s">
        <v>4746</v>
      </c>
      <c r="G7131" s="20" t="s">
        <v>4747</v>
      </c>
      <c r="H7131" s="20" t="s">
        <v>3188</v>
      </c>
      <c r="I7131" s="20" t="s">
        <v>3189</v>
      </c>
      <c r="J7131" s="20" t="s">
        <v>67</v>
      </c>
      <c r="K7131" s="20" t="s">
        <v>12</v>
      </c>
      <c r="L7131">
        <v>3000</v>
      </c>
      <c r="M7131" s="20" t="s">
        <v>49</v>
      </c>
      <c r="N7131" s="20" t="s">
        <v>14</v>
      </c>
      <c r="O7131">
        <v>1.21</v>
      </c>
      <c r="P7131">
        <v>3630</v>
      </c>
      <c r="Q7131">
        <v>31.247499999999999</v>
      </c>
      <c r="R7131" s="7">
        <v>1.21</v>
      </c>
      <c r="S7131" s="1">
        <v>3630.0001600000001</v>
      </c>
      <c r="T7131" s="20" t="s">
        <v>314</v>
      </c>
      <c r="U7131" s="7">
        <v>31.247499999999999</v>
      </c>
      <c r="V7131" s="1">
        <v>113428.43</v>
      </c>
      <c r="W7131">
        <v>2026</v>
      </c>
    </row>
    <row r="7132" spans="1:23" hidden="1" x14ac:dyDescent="0.25">
      <c r="A7132">
        <v>72036898</v>
      </c>
      <c r="B7132" s="2">
        <v>46066</v>
      </c>
      <c r="C7132" s="20" t="s">
        <v>2542</v>
      </c>
      <c r="D7132" s="20" t="s">
        <v>4742</v>
      </c>
      <c r="E7132" s="20" t="s">
        <v>4743</v>
      </c>
      <c r="F7132" s="20" t="s">
        <v>4746</v>
      </c>
      <c r="G7132" s="20" t="s">
        <v>4747</v>
      </c>
      <c r="H7132" s="20" t="s">
        <v>3182</v>
      </c>
      <c r="I7132" s="20" t="s">
        <v>3183</v>
      </c>
      <c r="J7132" s="20" t="s">
        <v>67</v>
      </c>
      <c r="K7132" s="20" t="s">
        <v>12</v>
      </c>
      <c r="L7132">
        <v>1500</v>
      </c>
      <c r="M7132" s="20" t="s">
        <v>49</v>
      </c>
      <c r="N7132" s="20" t="s">
        <v>14</v>
      </c>
      <c r="O7132">
        <v>0.96</v>
      </c>
      <c r="P7132">
        <v>1440</v>
      </c>
      <c r="Q7132">
        <v>31.247499999999999</v>
      </c>
      <c r="R7132" s="7">
        <v>0.96</v>
      </c>
      <c r="S7132" s="1">
        <v>1440</v>
      </c>
      <c r="T7132" s="20" t="s">
        <v>314</v>
      </c>
      <c r="U7132" s="7">
        <v>31.247499999999999</v>
      </c>
      <c r="V7132" s="1">
        <v>44996.4</v>
      </c>
      <c r="W7132">
        <v>2026</v>
      </c>
    </row>
    <row r="7133" spans="1:23" hidden="1" x14ac:dyDescent="0.25">
      <c r="A7133">
        <v>72036911</v>
      </c>
      <c r="B7133" s="2">
        <v>46066</v>
      </c>
      <c r="C7133" s="20" t="s">
        <v>2542</v>
      </c>
      <c r="D7133" s="20" t="s">
        <v>4742</v>
      </c>
      <c r="E7133" s="20" t="s">
        <v>4743</v>
      </c>
      <c r="F7133" s="20" t="s">
        <v>4746</v>
      </c>
      <c r="G7133" s="20" t="s">
        <v>4747</v>
      </c>
      <c r="H7133" s="20" t="s">
        <v>3188</v>
      </c>
      <c r="I7133" s="20" t="s">
        <v>3189</v>
      </c>
      <c r="J7133" s="20" t="s">
        <v>67</v>
      </c>
      <c r="K7133" s="20" t="s">
        <v>12</v>
      </c>
      <c r="L7133">
        <v>1000</v>
      </c>
      <c r="M7133" s="20" t="s">
        <v>49</v>
      </c>
      <c r="N7133" s="20" t="s">
        <v>14</v>
      </c>
      <c r="O7133">
        <v>1.21</v>
      </c>
      <c r="P7133">
        <v>1210</v>
      </c>
      <c r="Q7133">
        <v>31.247499999999999</v>
      </c>
      <c r="R7133" s="7">
        <v>1.21</v>
      </c>
      <c r="S7133" s="1">
        <v>1210.0001600000001</v>
      </c>
      <c r="T7133" s="20" t="s">
        <v>314</v>
      </c>
      <c r="U7133" s="7">
        <v>31.247499999999999</v>
      </c>
      <c r="V7133" s="1">
        <v>37809.480000000003</v>
      </c>
      <c r="W7133">
        <v>2026</v>
      </c>
    </row>
    <row r="7134" spans="1:23" hidden="1" x14ac:dyDescent="0.25">
      <c r="A7134">
        <v>72036923</v>
      </c>
      <c r="B7134" s="2">
        <v>46066</v>
      </c>
      <c r="C7134" s="20" t="s">
        <v>2542</v>
      </c>
      <c r="D7134" s="20" t="s">
        <v>4742</v>
      </c>
      <c r="E7134" s="20" t="s">
        <v>4743</v>
      </c>
      <c r="F7134" s="20" t="s">
        <v>4746</v>
      </c>
      <c r="G7134" s="20" t="s">
        <v>4747</v>
      </c>
      <c r="H7134" s="20" t="s">
        <v>3188</v>
      </c>
      <c r="I7134" s="20" t="s">
        <v>3189</v>
      </c>
      <c r="J7134" s="20" t="s">
        <v>67</v>
      </c>
      <c r="K7134" s="20" t="s">
        <v>12</v>
      </c>
      <c r="L7134">
        <v>2000</v>
      </c>
      <c r="M7134" s="20" t="s">
        <v>49</v>
      </c>
      <c r="N7134" s="20" t="s">
        <v>14</v>
      </c>
      <c r="O7134">
        <v>1.21</v>
      </c>
      <c r="P7134">
        <v>2420</v>
      </c>
      <c r="Q7134">
        <v>31.247499999999999</v>
      </c>
      <c r="R7134" s="7">
        <v>1.21</v>
      </c>
      <c r="S7134" s="1">
        <v>2420</v>
      </c>
      <c r="T7134" s="20" t="s">
        <v>314</v>
      </c>
      <c r="U7134" s="7">
        <v>31.247499999999999</v>
      </c>
      <c r="V7134" s="1">
        <v>75618.95</v>
      </c>
      <c r="W7134">
        <v>2026</v>
      </c>
    </row>
    <row r="7135" spans="1:23" hidden="1" x14ac:dyDescent="0.25">
      <c r="A7135">
        <v>72036894</v>
      </c>
      <c r="B7135" s="2">
        <v>46066</v>
      </c>
      <c r="C7135" s="20" t="s">
        <v>2542</v>
      </c>
      <c r="D7135" s="20" t="s">
        <v>4742</v>
      </c>
      <c r="E7135" s="20" t="s">
        <v>4743</v>
      </c>
      <c r="F7135" s="20" t="s">
        <v>4746</v>
      </c>
      <c r="G7135" s="20" t="s">
        <v>4747</v>
      </c>
      <c r="H7135" s="20" t="s">
        <v>3182</v>
      </c>
      <c r="I7135" s="20" t="s">
        <v>3183</v>
      </c>
      <c r="J7135" s="20" t="s">
        <v>67</v>
      </c>
      <c r="K7135" s="20" t="s">
        <v>12</v>
      </c>
      <c r="L7135">
        <v>2500</v>
      </c>
      <c r="M7135" s="20" t="s">
        <v>49</v>
      </c>
      <c r="N7135" s="20" t="s">
        <v>14</v>
      </c>
      <c r="O7135">
        <v>0.96</v>
      </c>
      <c r="P7135">
        <v>2400</v>
      </c>
      <c r="Q7135">
        <v>31.247499999999999</v>
      </c>
      <c r="R7135" s="7">
        <v>0.96</v>
      </c>
      <c r="S7135" s="1">
        <v>2400</v>
      </c>
      <c r="T7135" s="20" t="s">
        <v>314</v>
      </c>
      <c r="U7135" s="7">
        <v>31.247499999999999</v>
      </c>
      <c r="V7135" s="1">
        <v>74994</v>
      </c>
      <c r="W7135">
        <v>2026</v>
      </c>
    </row>
    <row r="7136" spans="1:23" hidden="1" x14ac:dyDescent="0.25">
      <c r="A7136">
        <v>72036926</v>
      </c>
      <c r="B7136" s="2">
        <v>46078</v>
      </c>
      <c r="C7136" s="20" t="s">
        <v>2542</v>
      </c>
      <c r="D7136" s="20" t="s">
        <v>4742</v>
      </c>
      <c r="E7136" s="20" t="s">
        <v>4743</v>
      </c>
      <c r="F7136" s="20" t="s">
        <v>4750</v>
      </c>
      <c r="G7136" s="20" t="s">
        <v>4751</v>
      </c>
      <c r="H7136" s="20" t="s">
        <v>3174</v>
      </c>
      <c r="I7136" s="20" t="s">
        <v>3175</v>
      </c>
      <c r="J7136" s="20" t="s">
        <v>67</v>
      </c>
      <c r="K7136" s="20" t="s">
        <v>12</v>
      </c>
      <c r="L7136">
        <v>1000</v>
      </c>
      <c r="M7136" s="20" t="s">
        <v>49</v>
      </c>
      <c r="N7136" s="20" t="s">
        <v>14</v>
      </c>
      <c r="O7136">
        <v>0.96</v>
      </c>
      <c r="P7136">
        <v>960</v>
      </c>
      <c r="Q7136">
        <v>31.202400000000001</v>
      </c>
      <c r="R7136" s="7">
        <v>0.95999900000000005</v>
      </c>
      <c r="S7136" s="1">
        <v>959.99987099999998</v>
      </c>
      <c r="T7136" s="20" t="s">
        <v>314</v>
      </c>
      <c r="U7136" s="7">
        <v>31.202400000000001</v>
      </c>
      <c r="V7136" s="1">
        <v>29954.3</v>
      </c>
      <c r="W7136">
        <v>2026</v>
      </c>
    </row>
    <row r="7137" spans="1:23" hidden="1" x14ac:dyDescent="0.25">
      <c r="A7137">
        <v>72036902</v>
      </c>
      <c r="B7137" s="2">
        <v>46078</v>
      </c>
      <c r="C7137" s="20" t="s">
        <v>2542</v>
      </c>
      <c r="D7137" s="20" t="s">
        <v>4742</v>
      </c>
      <c r="E7137" s="20" t="s">
        <v>4743</v>
      </c>
      <c r="F7137" s="20" t="s">
        <v>4750</v>
      </c>
      <c r="G7137" s="20" t="s">
        <v>4751</v>
      </c>
      <c r="H7137" s="20" t="s">
        <v>3186</v>
      </c>
      <c r="I7137" s="20" t="s">
        <v>3187</v>
      </c>
      <c r="J7137" s="20" t="s">
        <v>67</v>
      </c>
      <c r="K7137" s="20" t="s">
        <v>12</v>
      </c>
      <c r="L7137">
        <v>1600</v>
      </c>
      <c r="M7137" s="20" t="s">
        <v>49</v>
      </c>
      <c r="N7137" s="20" t="s">
        <v>14</v>
      </c>
      <c r="O7137">
        <v>0.72</v>
      </c>
      <c r="P7137">
        <v>1152</v>
      </c>
      <c r="Q7137">
        <v>31.202400000000001</v>
      </c>
      <c r="R7137" s="7">
        <v>0.72</v>
      </c>
      <c r="S7137" s="1">
        <v>1151.9998459999999</v>
      </c>
      <c r="T7137" s="20" t="s">
        <v>314</v>
      </c>
      <c r="U7137" s="7">
        <v>31.202400000000001</v>
      </c>
      <c r="V7137" s="1">
        <v>35945.160000000003</v>
      </c>
      <c r="W7137">
        <v>2026</v>
      </c>
    </row>
    <row r="7138" spans="1:23" hidden="1" x14ac:dyDescent="0.25">
      <c r="A7138">
        <v>72036924</v>
      </c>
      <c r="B7138" s="2">
        <v>46078</v>
      </c>
      <c r="C7138" s="20" t="s">
        <v>2542</v>
      </c>
      <c r="D7138" s="20" t="s">
        <v>4742</v>
      </c>
      <c r="E7138" s="20" t="s">
        <v>4743</v>
      </c>
      <c r="F7138" s="20" t="s">
        <v>4750</v>
      </c>
      <c r="G7138" s="20" t="s">
        <v>4751</v>
      </c>
      <c r="H7138" s="20" t="s">
        <v>3184</v>
      </c>
      <c r="I7138" s="20" t="s">
        <v>3185</v>
      </c>
      <c r="J7138" s="20" t="s">
        <v>67</v>
      </c>
      <c r="K7138" s="20" t="s">
        <v>12</v>
      </c>
      <c r="L7138">
        <v>1000</v>
      </c>
      <c r="M7138" s="20" t="s">
        <v>49</v>
      </c>
      <c r="N7138" s="20" t="s">
        <v>14</v>
      </c>
      <c r="O7138">
        <v>0.72</v>
      </c>
      <c r="P7138">
        <v>720</v>
      </c>
      <c r="Q7138">
        <v>31.202400000000001</v>
      </c>
      <c r="R7138" s="7">
        <v>0.72</v>
      </c>
      <c r="S7138" s="1">
        <v>720.00006399999995</v>
      </c>
      <c r="T7138" s="20" t="s">
        <v>314</v>
      </c>
      <c r="U7138" s="7">
        <v>31.202400000000001</v>
      </c>
      <c r="V7138" s="1">
        <v>22465.73</v>
      </c>
      <c r="W7138">
        <v>2026</v>
      </c>
    </row>
    <row r="7139" spans="1:23" hidden="1" x14ac:dyDescent="0.25">
      <c r="A7139">
        <v>72036906</v>
      </c>
      <c r="B7139" s="2">
        <v>46078</v>
      </c>
      <c r="C7139" s="20" t="s">
        <v>2542</v>
      </c>
      <c r="D7139" s="20" t="s">
        <v>4742</v>
      </c>
      <c r="E7139" s="20" t="s">
        <v>4743</v>
      </c>
      <c r="F7139" s="20" t="s">
        <v>4750</v>
      </c>
      <c r="G7139" s="20" t="s">
        <v>4751</v>
      </c>
      <c r="H7139" s="20" t="s">
        <v>3180</v>
      </c>
      <c r="I7139" s="20" t="s">
        <v>3181</v>
      </c>
      <c r="J7139" s="20" t="s">
        <v>67</v>
      </c>
      <c r="K7139" s="20" t="s">
        <v>12</v>
      </c>
      <c r="L7139">
        <v>2700</v>
      </c>
      <c r="M7139" s="20" t="s">
        <v>49</v>
      </c>
      <c r="N7139" s="20" t="s">
        <v>14</v>
      </c>
      <c r="O7139">
        <v>1.21</v>
      </c>
      <c r="P7139">
        <v>3267</v>
      </c>
      <c r="Q7139">
        <v>31.202400000000001</v>
      </c>
      <c r="R7139" s="7">
        <v>1.209999</v>
      </c>
      <c r="S7139" s="1">
        <v>3266.9999739999998</v>
      </c>
      <c r="T7139" s="20" t="s">
        <v>314</v>
      </c>
      <c r="U7139" s="7">
        <v>31.202400000000001</v>
      </c>
      <c r="V7139" s="1">
        <v>101938.24000000001</v>
      </c>
      <c r="W7139">
        <v>2026</v>
      </c>
    </row>
    <row r="7140" spans="1:23" hidden="1" x14ac:dyDescent="0.25">
      <c r="A7140">
        <v>72036919</v>
      </c>
      <c r="B7140" s="2">
        <v>46078</v>
      </c>
      <c r="C7140" s="20" t="s">
        <v>2542</v>
      </c>
      <c r="D7140" s="20" t="s">
        <v>4742</v>
      </c>
      <c r="E7140" s="20" t="s">
        <v>4743</v>
      </c>
      <c r="F7140" s="20" t="s">
        <v>4750</v>
      </c>
      <c r="G7140" s="20" t="s">
        <v>4751</v>
      </c>
      <c r="H7140" s="20" t="s">
        <v>3182</v>
      </c>
      <c r="I7140" s="20" t="s">
        <v>3183</v>
      </c>
      <c r="J7140" s="20" t="s">
        <v>67</v>
      </c>
      <c r="K7140" s="20" t="s">
        <v>12</v>
      </c>
      <c r="L7140">
        <v>2000</v>
      </c>
      <c r="M7140" s="20" t="s">
        <v>49</v>
      </c>
      <c r="N7140" s="20" t="s">
        <v>14</v>
      </c>
      <c r="O7140">
        <v>0.96</v>
      </c>
      <c r="P7140">
        <v>1920</v>
      </c>
      <c r="Q7140">
        <v>31.202400000000001</v>
      </c>
      <c r="R7140" s="7">
        <v>0.95999900000000005</v>
      </c>
      <c r="S7140" s="1">
        <v>1920.0000640000001</v>
      </c>
      <c r="T7140" s="20" t="s">
        <v>314</v>
      </c>
      <c r="U7140" s="7">
        <v>31.202400000000001</v>
      </c>
      <c r="V7140" s="1">
        <v>59908.61</v>
      </c>
      <c r="W7140">
        <v>2026</v>
      </c>
    </row>
    <row r="7141" spans="1:23" hidden="1" x14ac:dyDescent="0.25">
      <c r="A7141">
        <v>72036922</v>
      </c>
      <c r="B7141" s="2">
        <v>46078</v>
      </c>
      <c r="C7141" s="20" t="s">
        <v>2542</v>
      </c>
      <c r="D7141" s="20" t="s">
        <v>4742</v>
      </c>
      <c r="E7141" s="20" t="s">
        <v>4743</v>
      </c>
      <c r="F7141" s="20" t="s">
        <v>4750</v>
      </c>
      <c r="G7141" s="20" t="s">
        <v>4751</v>
      </c>
      <c r="H7141" s="20" t="s">
        <v>3174</v>
      </c>
      <c r="I7141" s="20" t="s">
        <v>3175</v>
      </c>
      <c r="J7141" s="20" t="s">
        <v>67</v>
      </c>
      <c r="K7141" s="20" t="s">
        <v>12</v>
      </c>
      <c r="L7141">
        <v>1600</v>
      </c>
      <c r="M7141" s="20" t="s">
        <v>49</v>
      </c>
      <c r="N7141" s="20" t="s">
        <v>14</v>
      </c>
      <c r="O7141">
        <v>0.96</v>
      </c>
      <c r="P7141">
        <v>1536</v>
      </c>
      <c r="Q7141">
        <v>31.202400000000001</v>
      </c>
      <c r="R7141" s="7">
        <v>0.95999900000000005</v>
      </c>
      <c r="S7141" s="1">
        <v>1536.0001150000001</v>
      </c>
      <c r="T7141" s="20" t="s">
        <v>314</v>
      </c>
      <c r="U7141" s="7">
        <v>31.202400000000001</v>
      </c>
      <c r="V7141" s="1">
        <v>47926.89</v>
      </c>
      <c r="W7141">
        <v>2026</v>
      </c>
    </row>
    <row r="7142" spans="1:23" hidden="1" x14ac:dyDescent="0.25">
      <c r="A7142">
        <v>72036912</v>
      </c>
      <c r="B7142" s="2">
        <v>46078</v>
      </c>
      <c r="C7142" s="20" t="s">
        <v>2542</v>
      </c>
      <c r="D7142" s="20" t="s">
        <v>4742</v>
      </c>
      <c r="E7142" s="20" t="s">
        <v>4743</v>
      </c>
      <c r="F7142" s="20" t="s">
        <v>4750</v>
      </c>
      <c r="G7142" s="20" t="s">
        <v>4751</v>
      </c>
      <c r="H7142" s="20" t="s">
        <v>3188</v>
      </c>
      <c r="I7142" s="20" t="s">
        <v>3189</v>
      </c>
      <c r="J7142" s="20" t="s">
        <v>67</v>
      </c>
      <c r="K7142" s="20" t="s">
        <v>12</v>
      </c>
      <c r="L7142">
        <v>1000</v>
      </c>
      <c r="M7142" s="20" t="s">
        <v>49</v>
      </c>
      <c r="N7142" s="20" t="s">
        <v>14</v>
      </c>
      <c r="O7142">
        <v>1.21</v>
      </c>
      <c r="P7142">
        <v>1210</v>
      </c>
      <c r="Q7142">
        <v>31.202400000000001</v>
      </c>
      <c r="R7142" s="7">
        <v>1.209999</v>
      </c>
      <c r="S7142" s="1">
        <v>1209.999871</v>
      </c>
      <c r="T7142" s="20" t="s">
        <v>314</v>
      </c>
      <c r="U7142" s="7">
        <v>31.202400000000001</v>
      </c>
      <c r="V7142" s="1">
        <v>37754.9</v>
      </c>
      <c r="W7142">
        <v>2026</v>
      </c>
    </row>
    <row r="7143" spans="1:23" hidden="1" x14ac:dyDescent="0.25">
      <c r="A7143">
        <v>72036903</v>
      </c>
      <c r="B7143" s="2">
        <v>46078</v>
      </c>
      <c r="C7143" s="20" t="s">
        <v>2542</v>
      </c>
      <c r="D7143" s="20" t="s">
        <v>4742</v>
      </c>
      <c r="E7143" s="20" t="s">
        <v>4743</v>
      </c>
      <c r="F7143" s="20" t="s">
        <v>4750</v>
      </c>
      <c r="G7143" s="20" t="s">
        <v>4751</v>
      </c>
      <c r="H7143" s="20" t="s">
        <v>3180</v>
      </c>
      <c r="I7143" s="20" t="s">
        <v>3181</v>
      </c>
      <c r="J7143" s="20" t="s">
        <v>67</v>
      </c>
      <c r="K7143" s="20" t="s">
        <v>12</v>
      </c>
      <c r="L7143">
        <v>1794</v>
      </c>
      <c r="M7143" s="20" t="s">
        <v>49</v>
      </c>
      <c r="N7143" s="20" t="s">
        <v>14</v>
      </c>
      <c r="O7143">
        <v>1.21</v>
      </c>
      <c r="P7143">
        <v>2170.7399999999998</v>
      </c>
      <c r="Q7143">
        <v>31.202400000000001</v>
      </c>
      <c r="R7143" s="7">
        <v>1.209999</v>
      </c>
      <c r="S7143" s="1">
        <v>2170.7400710000002</v>
      </c>
      <c r="T7143" s="20" t="s">
        <v>314</v>
      </c>
      <c r="U7143" s="7">
        <v>31.202400000000001</v>
      </c>
      <c r="V7143" s="1">
        <v>67732.3</v>
      </c>
      <c r="W7143">
        <v>2026</v>
      </c>
    </row>
    <row r="7144" spans="1:23" hidden="1" x14ac:dyDescent="0.25">
      <c r="A7144">
        <v>72036907</v>
      </c>
      <c r="B7144" s="2">
        <v>46078</v>
      </c>
      <c r="C7144" s="20" t="s">
        <v>2542</v>
      </c>
      <c r="D7144" s="20" t="s">
        <v>4742</v>
      </c>
      <c r="E7144" s="20" t="s">
        <v>4743</v>
      </c>
      <c r="F7144" s="20" t="s">
        <v>4750</v>
      </c>
      <c r="G7144" s="20" t="s">
        <v>4751</v>
      </c>
      <c r="H7144" s="20" t="s">
        <v>3184</v>
      </c>
      <c r="I7144" s="20" t="s">
        <v>3185</v>
      </c>
      <c r="J7144" s="20" t="s">
        <v>67</v>
      </c>
      <c r="K7144" s="20" t="s">
        <v>12</v>
      </c>
      <c r="L7144">
        <v>2500</v>
      </c>
      <c r="M7144" s="20" t="s">
        <v>49</v>
      </c>
      <c r="N7144" s="20" t="s">
        <v>14</v>
      </c>
      <c r="O7144">
        <v>0.72</v>
      </c>
      <c r="P7144">
        <v>1800</v>
      </c>
      <c r="Q7144">
        <v>31.202400000000001</v>
      </c>
      <c r="R7144" s="7">
        <v>0.72</v>
      </c>
      <c r="S7144" s="1">
        <v>1800</v>
      </c>
      <c r="T7144" s="20" t="s">
        <v>314</v>
      </c>
      <c r="U7144" s="7">
        <v>31.202400000000001</v>
      </c>
      <c r="V7144" s="1">
        <v>56164.32</v>
      </c>
      <c r="W7144">
        <v>2026</v>
      </c>
    </row>
    <row r="7145" spans="1:23" hidden="1" x14ac:dyDescent="0.25">
      <c r="A7145">
        <v>72036921</v>
      </c>
      <c r="B7145" s="2">
        <v>46078</v>
      </c>
      <c r="C7145" s="20" t="s">
        <v>2542</v>
      </c>
      <c r="D7145" s="20" t="s">
        <v>4742</v>
      </c>
      <c r="E7145" s="20" t="s">
        <v>4743</v>
      </c>
      <c r="F7145" s="20" t="s">
        <v>4750</v>
      </c>
      <c r="G7145" s="20" t="s">
        <v>4751</v>
      </c>
      <c r="H7145" s="20" t="s">
        <v>3186</v>
      </c>
      <c r="I7145" s="20" t="s">
        <v>3187</v>
      </c>
      <c r="J7145" s="20" t="s">
        <v>67</v>
      </c>
      <c r="K7145" s="20" t="s">
        <v>12</v>
      </c>
      <c r="L7145">
        <v>1402</v>
      </c>
      <c r="M7145" s="20" t="s">
        <v>49</v>
      </c>
      <c r="N7145" s="20" t="s">
        <v>14</v>
      </c>
      <c r="O7145">
        <v>0.72</v>
      </c>
      <c r="P7145">
        <v>1009.44</v>
      </c>
      <c r="Q7145">
        <v>31.202400000000001</v>
      </c>
      <c r="R7145" s="7">
        <v>0.72</v>
      </c>
      <c r="S7145" s="1">
        <v>1009.439978</v>
      </c>
      <c r="T7145" s="20" t="s">
        <v>314</v>
      </c>
      <c r="U7145" s="7">
        <v>31.202400000000001</v>
      </c>
      <c r="V7145" s="1">
        <v>31496.95</v>
      </c>
      <c r="W7145">
        <v>2026</v>
      </c>
    </row>
    <row r="7146" spans="1:23" hidden="1" x14ac:dyDescent="0.25">
      <c r="A7146">
        <v>72036924</v>
      </c>
      <c r="B7146" s="2">
        <v>46078</v>
      </c>
      <c r="C7146" s="20" t="s">
        <v>2542</v>
      </c>
      <c r="D7146" s="20" t="s">
        <v>4742</v>
      </c>
      <c r="E7146" s="20" t="s">
        <v>4743</v>
      </c>
      <c r="F7146" s="20" t="s">
        <v>4750</v>
      </c>
      <c r="G7146" s="20" t="s">
        <v>4751</v>
      </c>
      <c r="H7146" s="20" t="s">
        <v>3194</v>
      </c>
      <c r="I7146" s="20" t="s">
        <v>3195</v>
      </c>
      <c r="J7146" s="20" t="s">
        <v>67</v>
      </c>
      <c r="K7146" s="20" t="s">
        <v>12</v>
      </c>
      <c r="L7146">
        <v>1000</v>
      </c>
      <c r="M7146" s="20" t="s">
        <v>49</v>
      </c>
      <c r="N7146" s="20" t="s">
        <v>14</v>
      </c>
      <c r="O7146">
        <v>0.68100000000000005</v>
      </c>
      <c r="P7146">
        <v>681</v>
      </c>
      <c r="Q7146">
        <v>31.202400000000001</v>
      </c>
      <c r="R7146" s="7">
        <v>0.68099900000000002</v>
      </c>
      <c r="S7146" s="1">
        <v>680.99985800000002</v>
      </c>
      <c r="T7146" s="20" t="s">
        <v>314</v>
      </c>
      <c r="U7146" s="7">
        <v>31.202400000000001</v>
      </c>
      <c r="V7146" s="1">
        <v>21248.83</v>
      </c>
      <c r="W7146">
        <v>2026</v>
      </c>
    </row>
    <row r="7147" spans="1:23" hidden="1" x14ac:dyDescent="0.25">
      <c r="A7147">
        <v>72036930</v>
      </c>
      <c r="B7147" s="2">
        <v>46078</v>
      </c>
      <c r="C7147" s="20" t="s">
        <v>2542</v>
      </c>
      <c r="D7147" s="20" t="s">
        <v>4742</v>
      </c>
      <c r="E7147" s="20" t="s">
        <v>4743</v>
      </c>
      <c r="F7147" s="20" t="s">
        <v>4750</v>
      </c>
      <c r="G7147" s="20" t="s">
        <v>4751</v>
      </c>
      <c r="H7147" s="20" t="s">
        <v>3180</v>
      </c>
      <c r="I7147" s="20" t="s">
        <v>3181</v>
      </c>
      <c r="J7147" s="20" t="s">
        <v>67</v>
      </c>
      <c r="K7147" s="20" t="s">
        <v>12</v>
      </c>
      <c r="L7147">
        <v>1000</v>
      </c>
      <c r="M7147" s="20" t="s">
        <v>49</v>
      </c>
      <c r="N7147" s="20" t="s">
        <v>14</v>
      </c>
      <c r="O7147">
        <v>1.21</v>
      </c>
      <c r="P7147">
        <v>1210</v>
      </c>
      <c r="Q7147">
        <v>31.202400000000001</v>
      </c>
      <c r="R7147" s="7">
        <v>1.209999</v>
      </c>
      <c r="S7147" s="1">
        <v>1209.999871</v>
      </c>
      <c r="T7147" s="20" t="s">
        <v>314</v>
      </c>
      <c r="U7147" s="7">
        <v>31.202400000000001</v>
      </c>
      <c r="V7147" s="1">
        <v>37754.9</v>
      </c>
      <c r="W7147">
        <v>2026</v>
      </c>
    </row>
    <row r="7148" spans="1:23" hidden="1" x14ac:dyDescent="0.25">
      <c r="A7148">
        <v>72036904</v>
      </c>
      <c r="B7148" s="2">
        <v>46078</v>
      </c>
      <c r="C7148" s="20" t="s">
        <v>2542</v>
      </c>
      <c r="D7148" s="20" t="s">
        <v>4742</v>
      </c>
      <c r="E7148" s="20" t="s">
        <v>4743</v>
      </c>
      <c r="F7148" s="20" t="s">
        <v>4750</v>
      </c>
      <c r="G7148" s="20" t="s">
        <v>4751</v>
      </c>
      <c r="H7148" s="20" t="s">
        <v>3194</v>
      </c>
      <c r="I7148" s="20" t="s">
        <v>3195</v>
      </c>
      <c r="J7148" s="20" t="s">
        <v>67</v>
      </c>
      <c r="K7148" s="20" t="s">
        <v>12</v>
      </c>
      <c r="L7148">
        <v>2500</v>
      </c>
      <c r="M7148" s="20" t="s">
        <v>49</v>
      </c>
      <c r="N7148" s="20" t="s">
        <v>14</v>
      </c>
      <c r="O7148">
        <v>0.68100000000000005</v>
      </c>
      <c r="P7148">
        <v>1702.5</v>
      </c>
      <c r="Q7148">
        <v>31.202400000000001</v>
      </c>
      <c r="R7148" s="7">
        <v>0.68099900000000002</v>
      </c>
      <c r="S7148" s="1">
        <v>1702.5001279999999</v>
      </c>
      <c r="T7148" s="20" t="s">
        <v>314</v>
      </c>
      <c r="U7148" s="7">
        <v>31.202400000000001</v>
      </c>
      <c r="V7148" s="1">
        <v>53122.09</v>
      </c>
      <c r="W7148">
        <v>2026</v>
      </c>
    </row>
    <row r="7149" spans="1:23" hidden="1" x14ac:dyDescent="0.25">
      <c r="A7149">
        <v>72036907</v>
      </c>
      <c r="B7149" s="2">
        <v>46078</v>
      </c>
      <c r="C7149" s="20" t="s">
        <v>2542</v>
      </c>
      <c r="D7149" s="20" t="s">
        <v>4742</v>
      </c>
      <c r="E7149" s="20" t="s">
        <v>4743</v>
      </c>
      <c r="F7149" s="20" t="s">
        <v>4750</v>
      </c>
      <c r="G7149" s="20" t="s">
        <v>4751</v>
      </c>
      <c r="H7149" s="20" t="s">
        <v>3182</v>
      </c>
      <c r="I7149" s="20" t="s">
        <v>3183</v>
      </c>
      <c r="J7149" s="20" t="s">
        <v>67</v>
      </c>
      <c r="K7149" s="20" t="s">
        <v>12</v>
      </c>
      <c r="L7149">
        <v>2500</v>
      </c>
      <c r="M7149" s="20" t="s">
        <v>49</v>
      </c>
      <c r="N7149" s="20" t="s">
        <v>14</v>
      </c>
      <c r="O7149">
        <v>0.96</v>
      </c>
      <c r="P7149">
        <v>2400</v>
      </c>
      <c r="Q7149">
        <v>31.202400000000001</v>
      </c>
      <c r="R7149" s="7">
        <v>0.95999900000000005</v>
      </c>
      <c r="S7149" s="1">
        <v>2400</v>
      </c>
      <c r="T7149" s="20" t="s">
        <v>314</v>
      </c>
      <c r="U7149" s="7">
        <v>31.202400000000001</v>
      </c>
      <c r="V7149" s="1">
        <v>74885.759999999995</v>
      </c>
      <c r="W7149">
        <v>2026</v>
      </c>
    </row>
    <row r="7150" spans="1:23" hidden="1" x14ac:dyDescent="0.25">
      <c r="A7150">
        <v>72036919</v>
      </c>
      <c r="B7150" s="2">
        <v>46078</v>
      </c>
      <c r="C7150" s="20" t="s">
        <v>2542</v>
      </c>
      <c r="D7150" s="20" t="s">
        <v>4742</v>
      </c>
      <c r="E7150" s="20" t="s">
        <v>4743</v>
      </c>
      <c r="F7150" s="20" t="s">
        <v>4750</v>
      </c>
      <c r="G7150" s="20" t="s">
        <v>4751</v>
      </c>
      <c r="H7150" s="20" t="s">
        <v>3194</v>
      </c>
      <c r="I7150" s="20" t="s">
        <v>3195</v>
      </c>
      <c r="J7150" s="20" t="s">
        <v>67</v>
      </c>
      <c r="K7150" s="20" t="s">
        <v>12</v>
      </c>
      <c r="L7150">
        <v>2000</v>
      </c>
      <c r="M7150" s="20" t="s">
        <v>49</v>
      </c>
      <c r="N7150" s="20" t="s">
        <v>14</v>
      </c>
      <c r="O7150">
        <v>0.68100000000000005</v>
      </c>
      <c r="P7150">
        <v>1362</v>
      </c>
      <c r="Q7150">
        <v>31.202400000000001</v>
      </c>
      <c r="R7150" s="7">
        <v>0.68099900000000002</v>
      </c>
      <c r="S7150" s="1">
        <v>1362.0000379999999</v>
      </c>
      <c r="T7150" s="20" t="s">
        <v>314</v>
      </c>
      <c r="U7150" s="7">
        <v>31.202400000000001</v>
      </c>
      <c r="V7150" s="1">
        <v>42497.67</v>
      </c>
      <c r="W7150">
        <v>2026</v>
      </c>
    </row>
    <row r="7151" spans="1:23" hidden="1" x14ac:dyDescent="0.25">
      <c r="A7151">
        <v>72036924</v>
      </c>
      <c r="B7151" s="2">
        <v>46078</v>
      </c>
      <c r="C7151" s="20" t="s">
        <v>2542</v>
      </c>
      <c r="D7151" s="20" t="s">
        <v>4742</v>
      </c>
      <c r="E7151" s="20" t="s">
        <v>4743</v>
      </c>
      <c r="F7151" s="20" t="s">
        <v>4750</v>
      </c>
      <c r="G7151" s="20" t="s">
        <v>4751</v>
      </c>
      <c r="H7151" s="20" t="s">
        <v>3182</v>
      </c>
      <c r="I7151" s="20" t="s">
        <v>3183</v>
      </c>
      <c r="J7151" s="20" t="s">
        <v>67</v>
      </c>
      <c r="K7151" s="20" t="s">
        <v>12</v>
      </c>
      <c r="L7151">
        <v>1000</v>
      </c>
      <c r="M7151" s="20" t="s">
        <v>49</v>
      </c>
      <c r="N7151" s="20" t="s">
        <v>14</v>
      </c>
      <c r="O7151">
        <v>0.96</v>
      </c>
      <c r="P7151">
        <v>960</v>
      </c>
      <c r="Q7151">
        <v>31.202400000000001</v>
      </c>
      <c r="R7151" s="7">
        <v>0.95999900000000005</v>
      </c>
      <c r="S7151" s="1">
        <v>959.99987099999998</v>
      </c>
      <c r="T7151" s="20" t="s">
        <v>314</v>
      </c>
      <c r="U7151" s="7">
        <v>31.202400000000001</v>
      </c>
      <c r="V7151" s="1">
        <v>29954.3</v>
      </c>
      <c r="W7151">
        <v>2026</v>
      </c>
    </row>
    <row r="7152" spans="1:23" hidden="1" x14ac:dyDescent="0.25">
      <c r="A7152">
        <v>72036929</v>
      </c>
      <c r="B7152" s="2">
        <v>46078</v>
      </c>
      <c r="C7152" s="20" t="s">
        <v>2542</v>
      </c>
      <c r="D7152" s="20" t="s">
        <v>4742</v>
      </c>
      <c r="E7152" s="20" t="s">
        <v>4743</v>
      </c>
      <c r="F7152" s="20" t="s">
        <v>4750</v>
      </c>
      <c r="G7152" s="20" t="s">
        <v>4751</v>
      </c>
      <c r="H7152" s="20" t="s">
        <v>3182</v>
      </c>
      <c r="I7152" s="20" t="s">
        <v>3183</v>
      </c>
      <c r="J7152" s="20" t="s">
        <v>67</v>
      </c>
      <c r="K7152" s="20" t="s">
        <v>12</v>
      </c>
      <c r="L7152">
        <v>2300</v>
      </c>
      <c r="M7152" s="20" t="s">
        <v>49</v>
      </c>
      <c r="N7152" s="20" t="s">
        <v>14</v>
      </c>
      <c r="O7152">
        <v>0.96</v>
      </c>
      <c r="P7152">
        <v>2208</v>
      </c>
      <c r="Q7152">
        <v>31.202400000000001</v>
      </c>
      <c r="R7152" s="7">
        <v>0.95999900000000005</v>
      </c>
      <c r="S7152" s="1">
        <v>2208.0000249999998</v>
      </c>
      <c r="T7152" s="20" t="s">
        <v>314</v>
      </c>
      <c r="U7152" s="7">
        <v>31.202400000000001</v>
      </c>
      <c r="V7152" s="1">
        <v>68894.899999999994</v>
      </c>
      <c r="W7152">
        <v>2026</v>
      </c>
    </row>
    <row r="7153" spans="1:23" hidden="1" x14ac:dyDescent="0.25">
      <c r="A7153">
        <v>72036912</v>
      </c>
      <c r="B7153" s="2">
        <v>46078</v>
      </c>
      <c r="C7153" s="20" t="s">
        <v>2542</v>
      </c>
      <c r="D7153" s="20" t="s">
        <v>4742</v>
      </c>
      <c r="E7153" s="20" t="s">
        <v>4743</v>
      </c>
      <c r="F7153" s="20" t="s">
        <v>4750</v>
      </c>
      <c r="G7153" s="20" t="s">
        <v>4751</v>
      </c>
      <c r="H7153" s="20" t="s">
        <v>3188</v>
      </c>
      <c r="I7153" s="20" t="s">
        <v>3189</v>
      </c>
      <c r="J7153" s="20" t="s">
        <v>67</v>
      </c>
      <c r="K7153" s="20" t="s">
        <v>12</v>
      </c>
      <c r="L7153">
        <v>2000</v>
      </c>
      <c r="M7153" s="20" t="s">
        <v>49</v>
      </c>
      <c r="N7153" s="20" t="s">
        <v>14</v>
      </c>
      <c r="O7153">
        <v>1.21</v>
      </c>
      <c r="P7153">
        <v>2420</v>
      </c>
      <c r="Q7153">
        <v>31.202400000000001</v>
      </c>
      <c r="R7153" s="7">
        <v>1.209999</v>
      </c>
      <c r="S7153" s="1">
        <v>2420.0000639999998</v>
      </c>
      <c r="T7153" s="20" t="s">
        <v>314</v>
      </c>
      <c r="U7153" s="7">
        <v>31.202400000000001</v>
      </c>
      <c r="V7153" s="1">
        <v>75509.81</v>
      </c>
      <c r="W7153">
        <v>2026</v>
      </c>
    </row>
    <row r="7154" spans="1:23" hidden="1" x14ac:dyDescent="0.25">
      <c r="A7154">
        <v>72036905</v>
      </c>
      <c r="B7154" s="2">
        <v>46078</v>
      </c>
      <c r="C7154" s="20" t="s">
        <v>2542</v>
      </c>
      <c r="D7154" s="20" t="s">
        <v>4742</v>
      </c>
      <c r="E7154" s="20" t="s">
        <v>4743</v>
      </c>
      <c r="F7154" s="20" t="s">
        <v>4750</v>
      </c>
      <c r="G7154" s="20" t="s">
        <v>4751</v>
      </c>
      <c r="H7154" s="20" t="s">
        <v>3186</v>
      </c>
      <c r="I7154" s="20" t="s">
        <v>3187</v>
      </c>
      <c r="J7154" s="20" t="s">
        <v>67</v>
      </c>
      <c r="K7154" s="20" t="s">
        <v>12</v>
      </c>
      <c r="L7154">
        <v>200</v>
      </c>
      <c r="M7154" s="20" t="s">
        <v>49</v>
      </c>
      <c r="N7154" s="20" t="s">
        <v>14</v>
      </c>
      <c r="O7154">
        <v>0.72</v>
      </c>
      <c r="P7154">
        <v>144</v>
      </c>
      <c r="Q7154">
        <v>31.202400000000001</v>
      </c>
      <c r="R7154" s="7">
        <v>0.72</v>
      </c>
      <c r="S7154" s="1">
        <v>144.00014100000001</v>
      </c>
      <c r="T7154" s="20" t="s">
        <v>314</v>
      </c>
      <c r="U7154" s="7">
        <v>31.202400000000001</v>
      </c>
      <c r="V7154" s="1">
        <v>4493.1499999999996</v>
      </c>
      <c r="W7154">
        <v>2026</v>
      </c>
    </row>
    <row r="7155" spans="1:23" hidden="1" x14ac:dyDescent="0.25">
      <c r="A7155">
        <v>72036913</v>
      </c>
      <c r="B7155" s="2">
        <v>46078</v>
      </c>
      <c r="C7155" s="20" t="s">
        <v>2542</v>
      </c>
      <c r="D7155" s="20" t="s">
        <v>4742</v>
      </c>
      <c r="E7155" s="20" t="s">
        <v>4743</v>
      </c>
      <c r="F7155" s="20" t="s">
        <v>4750</v>
      </c>
      <c r="G7155" s="20" t="s">
        <v>4751</v>
      </c>
      <c r="H7155" s="20" t="s">
        <v>3184</v>
      </c>
      <c r="I7155" s="20" t="s">
        <v>3185</v>
      </c>
      <c r="J7155" s="20" t="s">
        <v>67</v>
      </c>
      <c r="K7155" s="20" t="s">
        <v>12</v>
      </c>
      <c r="L7155">
        <v>2500</v>
      </c>
      <c r="M7155" s="20" t="s">
        <v>49</v>
      </c>
      <c r="N7155" s="20" t="s">
        <v>14</v>
      </c>
      <c r="O7155">
        <v>0.72</v>
      </c>
      <c r="P7155">
        <v>1800</v>
      </c>
      <c r="Q7155">
        <v>31.202400000000001</v>
      </c>
      <c r="R7155" s="7">
        <v>0.72</v>
      </c>
      <c r="S7155" s="1">
        <v>1800</v>
      </c>
      <c r="T7155" s="20" t="s">
        <v>314</v>
      </c>
      <c r="U7155" s="7">
        <v>31.202400000000001</v>
      </c>
      <c r="V7155" s="1">
        <v>56164.32</v>
      </c>
      <c r="W7155">
        <v>2026</v>
      </c>
    </row>
    <row r="7156" spans="1:23" hidden="1" x14ac:dyDescent="0.25">
      <c r="A7156">
        <v>72036919</v>
      </c>
      <c r="B7156" s="2">
        <v>46078</v>
      </c>
      <c r="C7156" s="20" t="s">
        <v>2542</v>
      </c>
      <c r="D7156" s="20" t="s">
        <v>4742</v>
      </c>
      <c r="E7156" s="20" t="s">
        <v>4743</v>
      </c>
      <c r="F7156" s="20" t="s">
        <v>4750</v>
      </c>
      <c r="G7156" s="20" t="s">
        <v>4751</v>
      </c>
      <c r="H7156" s="20" t="s">
        <v>3184</v>
      </c>
      <c r="I7156" s="20" t="s">
        <v>3185</v>
      </c>
      <c r="J7156" s="20" t="s">
        <v>67</v>
      </c>
      <c r="K7156" s="20" t="s">
        <v>12</v>
      </c>
      <c r="L7156">
        <v>2000</v>
      </c>
      <c r="M7156" s="20" t="s">
        <v>49</v>
      </c>
      <c r="N7156" s="20" t="s">
        <v>14</v>
      </c>
      <c r="O7156">
        <v>0.72</v>
      </c>
      <c r="P7156">
        <v>1440</v>
      </c>
      <c r="Q7156">
        <v>31.202400000000001</v>
      </c>
      <c r="R7156" s="7">
        <v>0.72</v>
      </c>
      <c r="S7156" s="1">
        <v>1440.0001279999999</v>
      </c>
      <c r="T7156" s="20" t="s">
        <v>314</v>
      </c>
      <c r="U7156" s="7">
        <v>31.202400000000001</v>
      </c>
      <c r="V7156" s="1">
        <v>44931.46</v>
      </c>
      <c r="W7156">
        <v>2026</v>
      </c>
    </row>
    <row r="7157" spans="1:23" hidden="1" x14ac:dyDescent="0.25">
      <c r="A7157">
        <v>72036921</v>
      </c>
      <c r="B7157" s="2">
        <v>46078</v>
      </c>
      <c r="C7157" s="20" t="s">
        <v>2542</v>
      </c>
      <c r="D7157" s="20" t="s">
        <v>4742</v>
      </c>
      <c r="E7157" s="20" t="s">
        <v>4743</v>
      </c>
      <c r="F7157" s="20" t="s">
        <v>4750</v>
      </c>
      <c r="G7157" s="20" t="s">
        <v>4751</v>
      </c>
      <c r="H7157" s="20" t="s">
        <v>3174</v>
      </c>
      <c r="I7157" s="20" t="s">
        <v>3175</v>
      </c>
      <c r="J7157" s="20" t="s">
        <v>67</v>
      </c>
      <c r="K7157" s="20" t="s">
        <v>12</v>
      </c>
      <c r="L7157">
        <v>1402</v>
      </c>
      <c r="M7157" s="20" t="s">
        <v>49</v>
      </c>
      <c r="N7157" s="20" t="s">
        <v>14</v>
      </c>
      <c r="O7157">
        <v>0.96</v>
      </c>
      <c r="P7157">
        <v>1345.92</v>
      </c>
      <c r="Q7157">
        <v>31.202400000000001</v>
      </c>
      <c r="R7157" s="7">
        <v>0.95999900000000005</v>
      </c>
      <c r="S7157" s="1">
        <v>1345.9198650000001</v>
      </c>
      <c r="T7157" s="20" t="s">
        <v>314</v>
      </c>
      <c r="U7157" s="7">
        <v>31.202400000000001</v>
      </c>
      <c r="V7157" s="1">
        <v>41995.93</v>
      </c>
      <c r="W7157">
        <v>2026</v>
      </c>
    </row>
    <row r="7158" spans="1:23" hidden="1" x14ac:dyDescent="0.25">
      <c r="A7158">
        <v>72036909</v>
      </c>
      <c r="B7158" s="2">
        <v>46078</v>
      </c>
      <c r="C7158" s="20" t="s">
        <v>2542</v>
      </c>
      <c r="D7158" s="20" t="s">
        <v>4742</v>
      </c>
      <c r="E7158" s="20" t="s">
        <v>4743</v>
      </c>
      <c r="F7158" s="20" t="s">
        <v>4750</v>
      </c>
      <c r="G7158" s="20" t="s">
        <v>4751</v>
      </c>
      <c r="H7158" s="20" t="s">
        <v>3194</v>
      </c>
      <c r="I7158" s="20" t="s">
        <v>3195</v>
      </c>
      <c r="J7158" s="20" t="s">
        <v>67</v>
      </c>
      <c r="K7158" s="20" t="s">
        <v>12</v>
      </c>
      <c r="L7158">
        <v>1500</v>
      </c>
      <c r="M7158" s="20" t="s">
        <v>49</v>
      </c>
      <c r="N7158" s="20" t="s">
        <v>14</v>
      </c>
      <c r="O7158">
        <v>0.68100000000000005</v>
      </c>
      <c r="P7158">
        <v>1021.5</v>
      </c>
      <c r="Q7158">
        <v>31.202400000000001</v>
      </c>
      <c r="R7158" s="7">
        <v>0.68099900000000002</v>
      </c>
      <c r="S7158" s="1">
        <v>1021.499948</v>
      </c>
      <c r="T7158" s="20" t="s">
        <v>314</v>
      </c>
      <c r="U7158" s="7">
        <v>31.202400000000001</v>
      </c>
      <c r="V7158" s="1">
        <v>31873.25</v>
      </c>
      <c r="W7158">
        <v>2026</v>
      </c>
    </row>
    <row r="7159" spans="1:23" hidden="1" x14ac:dyDescent="0.25">
      <c r="A7159">
        <v>72036904</v>
      </c>
      <c r="B7159" s="2">
        <v>46078</v>
      </c>
      <c r="C7159" s="20" t="s">
        <v>2542</v>
      </c>
      <c r="D7159" s="20" t="s">
        <v>4742</v>
      </c>
      <c r="E7159" s="20" t="s">
        <v>4743</v>
      </c>
      <c r="F7159" s="20" t="s">
        <v>4750</v>
      </c>
      <c r="G7159" s="20" t="s">
        <v>4751</v>
      </c>
      <c r="H7159" s="20" t="s">
        <v>3182</v>
      </c>
      <c r="I7159" s="20" t="s">
        <v>3183</v>
      </c>
      <c r="J7159" s="20" t="s">
        <v>67</v>
      </c>
      <c r="K7159" s="20" t="s">
        <v>12</v>
      </c>
      <c r="L7159">
        <v>2500</v>
      </c>
      <c r="M7159" s="20" t="s">
        <v>49</v>
      </c>
      <c r="N7159" s="20" t="s">
        <v>14</v>
      </c>
      <c r="O7159">
        <v>0.96</v>
      </c>
      <c r="P7159">
        <v>2400</v>
      </c>
      <c r="Q7159">
        <v>31.202400000000001</v>
      </c>
      <c r="R7159" s="7">
        <v>0.95999900000000005</v>
      </c>
      <c r="S7159" s="1">
        <v>2400</v>
      </c>
      <c r="T7159" s="20" t="s">
        <v>314</v>
      </c>
      <c r="U7159" s="7">
        <v>31.202400000000001</v>
      </c>
      <c r="V7159" s="1">
        <v>74885.759999999995</v>
      </c>
      <c r="W7159">
        <v>2026</v>
      </c>
    </row>
    <row r="7160" spans="1:23" hidden="1" x14ac:dyDescent="0.25">
      <c r="A7160">
        <v>72036913</v>
      </c>
      <c r="B7160" s="2">
        <v>46078</v>
      </c>
      <c r="C7160" s="20" t="s">
        <v>2542</v>
      </c>
      <c r="D7160" s="20" t="s">
        <v>4742</v>
      </c>
      <c r="E7160" s="20" t="s">
        <v>4743</v>
      </c>
      <c r="F7160" s="20" t="s">
        <v>4750</v>
      </c>
      <c r="G7160" s="20" t="s">
        <v>4751</v>
      </c>
      <c r="H7160" s="20" t="s">
        <v>3194</v>
      </c>
      <c r="I7160" s="20" t="s">
        <v>3195</v>
      </c>
      <c r="J7160" s="20" t="s">
        <v>67</v>
      </c>
      <c r="K7160" s="20" t="s">
        <v>12</v>
      </c>
      <c r="L7160">
        <v>2500</v>
      </c>
      <c r="M7160" s="20" t="s">
        <v>49</v>
      </c>
      <c r="N7160" s="20" t="s">
        <v>14</v>
      </c>
      <c r="O7160">
        <v>0.68100000000000005</v>
      </c>
      <c r="P7160">
        <v>1702.5</v>
      </c>
      <c r="Q7160">
        <v>31.202400000000001</v>
      </c>
      <c r="R7160" s="7">
        <v>0.68099900000000002</v>
      </c>
      <c r="S7160" s="1">
        <v>1702.5001279999999</v>
      </c>
      <c r="T7160" s="20" t="s">
        <v>314</v>
      </c>
      <c r="U7160" s="7">
        <v>31.202400000000001</v>
      </c>
      <c r="V7160" s="1">
        <v>53122.09</v>
      </c>
      <c r="W7160">
        <v>2026</v>
      </c>
    </row>
    <row r="7161" spans="1:23" hidden="1" x14ac:dyDescent="0.25">
      <c r="A7161">
        <v>72036924</v>
      </c>
      <c r="B7161" s="2">
        <v>46078</v>
      </c>
      <c r="C7161" s="20" t="s">
        <v>2542</v>
      </c>
      <c r="D7161" s="20" t="s">
        <v>4742</v>
      </c>
      <c r="E7161" s="20" t="s">
        <v>4743</v>
      </c>
      <c r="F7161" s="20" t="s">
        <v>4750</v>
      </c>
      <c r="G7161" s="20" t="s">
        <v>4751</v>
      </c>
      <c r="H7161" s="20" t="s">
        <v>3184</v>
      </c>
      <c r="I7161" s="20" t="s">
        <v>3185</v>
      </c>
      <c r="J7161" s="20" t="s">
        <v>67</v>
      </c>
      <c r="K7161" s="20" t="s">
        <v>12</v>
      </c>
      <c r="L7161">
        <v>1500</v>
      </c>
      <c r="M7161" s="20" t="s">
        <v>49</v>
      </c>
      <c r="N7161" s="20" t="s">
        <v>14</v>
      </c>
      <c r="O7161">
        <v>0.72</v>
      </c>
      <c r="P7161">
        <v>1080</v>
      </c>
      <c r="Q7161">
        <v>31.202400000000001</v>
      </c>
      <c r="R7161" s="7">
        <v>0.72</v>
      </c>
      <c r="S7161" s="1">
        <v>1079.9999350000001</v>
      </c>
      <c r="T7161" s="20" t="s">
        <v>314</v>
      </c>
      <c r="U7161" s="7">
        <v>31.202400000000001</v>
      </c>
      <c r="V7161" s="1">
        <v>33698.589999999997</v>
      </c>
      <c r="W7161">
        <v>2026</v>
      </c>
    </row>
    <row r="7162" spans="1:23" hidden="1" x14ac:dyDescent="0.25">
      <c r="A7162">
        <v>72036924</v>
      </c>
      <c r="B7162" s="2">
        <v>46078</v>
      </c>
      <c r="C7162" s="20" t="s">
        <v>2542</v>
      </c>
      <c r="D7162" s="20" t="s">
        <v>4742</v>
      </c>
      <c r="E7162" s="20" t="s">
        <v>4743</v>
      </c>
      <c r="F7162" s="20" t="s">
        <v>4750</v>
      </c>
      <c r="G7162" s="20" t="s">
        <v>4751</v>
      </c>
      <c r="H7162" s="20" t="s">
        <v>3182</v>
      </c>
      <c r="I7162" s="20" t="s">
        <v>3183</v>
      </c>
      <c r="J7162" s="20" t="s">
        <v>67</v>
      </c>
      <c r="K7162" s="20" t="s">
        <v>12</v>
      </c>
      <c r="L7162">
        <v>1300</v>
      </c>
      <c r="M7162" s="20" t="s">
        <v>49</v>
      </c>
      <c r="N7162" s="20" t="s">
        <v>14</v>
      </c>
      <c r="O7162">
        <v>0.96</v>
      </c>
      <c r="P7162">
        <v>1248</v>
      </c>
      <c r="Q7162">
        <v>31.202400000000001</v>
      </c>
      <c r="R7162" s="7">
        <v>0.95999900000000005</v>
      </c>
      <c r="S7162" s="1">
        <v>1248.000153</v>
      </c>
      <c r="T7162" s="20" t="s">
        <v>314</v>
      </c>
      <c r="U7162" s="7">
        <v>31.202400000000001</v>
      </c>
      <c r="V7162" s="1">
        <v>38940.6</v>
      </c>
      <c r="W7162">
        <v>2026</v>
      </c>
    </row>
    <row r="7163" spans="1:23" hidden="1" x14ac:dyDescent="0.25">
      <c r="A7163">
        <v>72036929</v>
      </c>
      <c r="B7163" s="2">
        <v>46078</v>
      </c>
      <c r="C7163" s="20" t="s">
        <v>2542</v>
      </c>
      <c r="D7163" s="20" t="s">
        <v>4742</v>
      </c>
      <c r="E7163" s="20" t="s">
        <v>4743</v>
      </c>
      <c r="F7163" s="20" t="s">
        <v>4750</v>
      </c>
      <c r="G7163" s="20" t="s">
        <v>4751</v>
      </c>
      <c r="H7163" s="20" t="s">
        <v>3194</v>
      </c>
      <c r="I7163" s="20" t="s">
        <v>3195</v>
      </c>
      <c r="J7163" s="20" t="s">
        <v>67</v>
      </c>
      <c r="K7163" s="20" t="s">
        <v>12</v>
      </c>
      <c r="L7163">
        <v>2500</v>
      </c>
      <c r="M7163" s="20" t="s">
        <v>49</v>
      </c>
      <c r="N7163" s="20" t="s">
        <v>14</v>
      </c>
      <c r="O7163">
        <v>0.68100000000000005</v>
      </c>
      <c r="P7163">
        <v>1702.5</v>
      </c>
      <c r="Q7163">
        <v>31.202400000000001</v>
      </c>
      <c r="R7163" s="7">
        <v>0.68099900000000002</v>
      </c>
      <c r="S7163" s="1">
        <v>1702.5001279999999</v>
      </c>
      <c r="T7163" s="20" t="s">
        <v>314</v>
      </c>
      <c r="U7163" s="7">
        <v>31.202400000000001</v>
      </c>
      <c r="V7163" s="1">
        <v>53122.09</v>
      </c>
      <c r="W7163">
        <v>2026</v>
      </c>
    </row>
    <row r="7164" spans="1:23" hidden="1" x14ac:dyDescent="0.25">
      <c r="A7164">
        <v>72036929</v>
      </c>
      <c r="B7164" s="2">
        <v>46078</v>
      </c>
      <c r="C7164" s="20" t="s">
        <v>2542</v>
      </c>
      <c r="D7164" s="20" t="s">
        <v>4742</v>
      </c>
      <c r="E7164" s="20" t="s">
        <v>4743</v>
      </c>
      <c r="F7164" s="20" t="s">
        <v>4750</v>
      </c>
      <c r="G7164" s="20" t="s">
        <v>4751</v>
      </c>
      <c r="H7164" s="20" t="s">
        <v>3184</v>
      </c>
      <c r="I7164" s="20" t="s">
        <v>3185</v>
      </c>
      <c r="J7164" s="20" t="s">
        <v>67</v>
      </c>
      <c r="K7164" s="20" t="s">
        <v>12</v>
      </c>
      <c r="L7164">
        <v>2200</v>
      </c>
      <c r="M7164" s="20" t="s">
        <v>49</v>
      </c>
      <c r="N7164" s="20" t="s">
        <v>14</v>
      </c>
      <c r="O7164">
        <v>0.72</v>
      </c>
      <c r="P7164">
        <v>1584</v>
      </c>
      <c r="Q7164">
        <v>31.202400000000001</v>
      </c>
      <c r="R7164" s="7">
        <v>0.72</v>
      </c>
      <c r="S7164" s="1">
        <v>1583.9999479999999</v>
      </c>
      <c r="T7164" s="20" t="s">
        <v>314</v>
      </c>
      <c r="U7164" s="7">
        <v>31.202400000000001</v>
      </c>
      <c r="V7164" s="1">
        <v>49424.6</v>
      </c>
      <c r="W7164">
        <v>2026</v>
      </c>
    </row>
    <row r="7165" spans="1:23" hidden="1" x14ac:dyDescent="0.25">
      <c r="A7165">
        <v>72036903</v>
      </c>
      <c r="B7165" s="2">
        <v>46078</v>
      </c>
      <c r="C7165" s="20" t="s">
        <v>2542</v>
      </c>
      <c r="D7165" s="20" t="s">
        <v>4742</v>
      </c>
      <c r="E7165" s="20" t="s">
        <v>4743</v>
      </c>
      <c r="F7165" s="20" t="s">
        <v>4750</v>
      </c>
      <c r="G7165" s="20" t="s">
        <v>4751</v>
      </c>
      <c r="H7165" s="20" t="s">
        <v>3180</v>
      </c>
      <c r="I7165" s="20" t="s">
        <v>3181</v>
      </c>
      <c r="J7165" s="20" t="s">
        <v>67</v>
      </c>
      <c r="K7165" s="20" t="s">
        <v>12</v>
      </c>
      <c r="L7165">
        <v>906</v>
      </c>
      <c r="M7165" s="20" t="s">
        <v>49</v>
      </c>
      <c r="N7165" s="20" t="s">
        <v>14</v>
      </c>
      <c r="O7165">
        <v>1.21</v>
      </c>
      <c r="P7165">
        <v>1096.26</v>
      </c>
      <c r="Q7165">
        <v>31.202400000000001</v>
      </c>
      <c r="R7165" s="7">
        <v>1.209999</v>
      </c>
      <c r="S7165" s="1">
        <v>1096.2599029999999</v>
      </c>
      <c r="T7165" s="20" t="s">
        <v>314</v>
      </c>
      <c r="U7165" s="7">
        <v>31.202400000000001</v>
      </c>
      <c r="V7165" s="1">
        <v>34205.94</v>
      </c>
      <c r="W7165">
        <v>2026</v>
      </c>
    </row>
    <row r="7166" spans="1:23" hidden="1" x14ac:dyDescent="0.25">
      <c r="A7166">
        <v>72036928</v>
      </c>
      <c r="B7166" s="2">
        <v>46078</v>
      </c>
      <c r="C7166" s="20" t="s">
        <v>2542</v>
      </c>
      <c r="D7166" s="20" t="s">
        <v>4742</v>
      </c>
      <c r="E7166" s="20" t="s">
        <v>4743</v>
      </c>
      <c r="F7166" s="20" t="s">
        <v>4750</v>
      </c>
      <c r="G7166" s="20" t="s">
        <v>4751</v>
      </c>
      <c r="H7166" s="20" t="s">
        <v>3174</v>
      </c>
      <c r="I7166" s="20" t="s">
        <v>3175</v>
      </c>
      <c r="J7166" s="20" t="s">
        <v>67</v>
      </c>
      <c r="K7166" s="20" t="s">
        <v>12</v>
      </c>
      <c r="L7166">
        <v>602</v>
      </c>
      <c r="M7166" s="20" t="s">
        <v>49</v>
      </c>
      <c r="N7166" s="20" t="s">
        <v>14</v>
      </c>
      <c r="O7166">
        <v>0.96</v>
      </c>
      <c r="P7166">
        <v>577.91999999999996</v>
      </c>
      <c r="Q7166">
        <v>31.202400000000001</v>
      </c>
      <c r="R7166" s="7">
        <v>0.95999900000000005</v>
      </c>
      <c r="S7166" s="1">
        <v>577.91996700000004</v>
      </c>
      <c r="T7166" s="20" t="s">
        <v>314</v>
      </c>
      <c r="U7166" s="7">
        <v>31.202400000000001</v>
      </c>
      <c r="V7166" s="1">
        <v>18032.490000000002</v>
      </c>
      <c r="W7166">
        <v>2026</v>
      </c>
    </row>
    <row r="7167" spans="1:23" hidden="1" x14ac:dyDescent="0.25">
      <c r="A7167">
        <v>72036931</v>
      </c>
      <c r="B7167" s="2">
        <v>46078</v>
      </c>
      <c r="C7167" s="20" t="s">
        <v>2542</v>
      </c>
      <c r="D7167" s="20" t="s">
        <v>4742</v>
      </c>
      <c r="E7167" s="20" t="s">
        <v>4743</v>
      </c>
      <c r="F7167" s="20" t="s">
        <v>4750</v>
      </c>
      <c r="G7167" s="20" t="s">
        <v>4751</v>
      </c>
      <c r="H7167" s="20" t="s">
        <v>3186</v>
      </c>
      <c r="I7167" s="20" t="s">
        <v>3187</v>
      </c>
      <c r="J7167" s="20" t="s">
        <v>67</v>
      </c>
      <c r="K7167" s="20" t="s">
        <v>12</v>
      </c>
      <c r="L7167">
        <v>602</v>
      </c>
      <c r="M7167" s="20" t="s">
        <v>49</v>
      </c>
      <c r="N7167" s="20" t="s">
        <v>14</v>
      </c>
      <c r="O7167">
        <v>0.72</v>
      </c>
      <c r="P7167">
        <v>433.44</v>
      </c>
      <c r="Q7167">
        <v>31.202400000000001</v>
      </c>
      <c r="R7167" s="7">
        <v>0.72</v>
      </c>
      <c r="S7167" s="1">
        <v>433.44005499999997</v>
      </c>
      <c r="T7167" s="20" t="s">
        <v>314</v>
      </c>
      <c r="U7167" s="7">
        <v>31.202400000000001</v>
      </c>
      <c r="V7167" s="1">
        <v>13524.37</v>
      </c>
      <c r="W7167">
        <v>2026</v>
      </c>
    </row>
    <row r="7168" spans="1:23" hidden="1" x14ac:dyDescent="0.25">
      <c r="A7168">
        <v>72036932</v>
      </c>
      <c r="B7168" s="2">
        <v>46078</v>
      </c>
      <c r="C7168" s="20" t="s">
        <v>2542</v>
      </c>
      <c r="D7168" s="20" t="s">
        <v>4742</v>
      </c>
      <c r="E7168" s="20" t="s">
        <v>4743</v>
      </c>
      <c r="F7168" s="20" t="s">
        <v>4750</v>
      </c>
      <c r="G7168" s="20" t="s">
        <v>4751</v>
      </c>
      <c r="H7168" s="20" t="s">
        <v>3188</v>
      </c>
      <c r="I7168" s="20" t="s">
        <v>3189</v>
      </c>
      <c r="J7168" s="20" t="s">
        <v>67</v>
      </c>
      <c r="K7168" s="20" t="s">
        <v>12</v>
      </c>
      <c r="L7168">
        <v>2800</v>
      </c>
      <c r="M7168" s="20" t="s">
        <v>49</v>
      </c>
      <c r="N7168" s="20" t="s">
        <v>14</v>
      </c>
      <c r="O7168">
        <v>1.21</v>
      </c>
      <c r="P7168">
        <v>3388</v>
      </c>
      <c r="Q7168">
        <v>31.202400000000001</v>
      </c>
      <c r="R7168" s="7">
        <v>1.209999</v>
      </c>
      <c r="S7168" s="1">
        <v>3387.999961</v>
      </c>
      <c r="T7168" s="20" t="s">
        <v>314</v>
      </c>
      <c r="U7168" s="7">
        <v>31.202400000000001</v>
      </c>
      <c r="V7168" s="1">
        <v>105713.73</v>
      </c>
      <c r="W7168">
        <v>2026</v>
      </c>
    </row>
    <row r="7169" spans="1:23" hidden="1" x14ac:dyDescent="0.25">
      <c r="A7169">
        <v>72036933</v>
      </c>
      <c r="B7169" s="2">
        <v>46078</v>
      </c>
      <c r="C7169" s="20" t="s">
        <v>2542</v>
      </c>
      <c r="D7169" s="20" t="s">
        <v>4742</v>
      </c>
      <c r="E7169" s="20" t="s">
        <v>4743</v>
      </c>
      <c r="F7169" s="20" t="s">
        <v>4750</v>
      </c>
      <c r="G7169" s="20" t="s">
        <v>4751</v>
      </c>
      <c r="H7169" s="20" t="s">
        <v>3186</v>
      </c>
      <c r="I7169" s="20" t="s">
        <v>3187</v>
      </c>
      <c r="J7169" s="20" t="s">
        <v>67</v>
      </c>
      <c r="K7169" s="20" t="s">
        <v>12</v>
      </c>
      <c r="L7169">
        <v>1400</v>
      </c>
      <c r="M7169" s="20" t="s">
        <v>49</v>
      </c>
      <c r="N7169" s="20" t="s">
        <v>14</v>
      </c>
      <c r="O7169">
        <v>0.72</v>
      </c>
      <c r="P7169">
        <v>1008</v>
      </c>
      <c r="Q7169">
        <v>31.202400000000001</v>
      </c>
      <c r="R7169" s="7">
        <v>0.72</v>
      </c>
      <c r="S7169" s="1">
        <v>1008.0000250000001</v>
      </c>
      <c r="T7169" s="20" t="s">
        <v>314</v>
      </c>
      <c r="U7169" s="7">
        <v>31.202400000000001</v>
      </c>
      <c r="V7169" s="1">
        <v>31452.02</v>
      </c>
      <c r="W7169">
        <v>2026</v>
      </c>
    </row>
    <row r="7170" spans="1:23" hidden="1" x14ac:dyDescent="0.25">
      <c r="A7170">
        <v>72036904</v>
      </c>
      <c r="B7170" s="2">
        <v>46078</v>
      </c>
      <c r="C7170" s="20" t="s">
        <v>2542</v>
      </c>
      <c r="D7170" s="20" t="s">
        <v>4742</v>
      </c>
      <c r="E7170" s="20" t="s">
        <v>4743</v>
      </c>
      <c r="F7170" s="20" t="s">
        <v>4750</v>
      </c>
      <c r="G7170" s="20" t="s">
        <v>4751</v>
      </c>
      <c r="H7170" s="20" t="s">
        <v>3184</v>
      </c>
      <c r="I7170" s="20" t="s">
        <v>3185</v>
      </c>
      <c r="J7170" s="20" t="s">
        <v>67</v>
      </c>
      <c r="K7170" s="20" t="s">
        <v>12</v>
      </c>
      <c r="L7170">
        <v>2500</v>
      </c>
      <c r="M7170" s="20" t="s">
        <v>49</v>
      </c>
      <c r="N7170" s="20" t="s">
        <v>14</v>
      </c>
      <c r="O7170">
        <v>0.72</v>
      </c>
      <c r="P7170">
        <v>1800</v>
      </c>
      <c r="Q7170">
        <v>31.202400000000001</v>
      </c>
      <c r="R7170" s="7">
        <v>0.72</v>
      </c>
      <c r="S7170" s="1">
        <v>1800</v>
      </c>
      <c r="T7170" s="20" t="s">
        <v>314</v>
      </c>
      <c r="U7170" s="7">
        <v>31.202400000000001</v>
      </c>
      <c r="V7170" s="1">
        <v>56164.32</v>
      </c>
      <c r="W7170">
        <v>2026</v>
      </c>
    </row>
    <row r="7171" spans="1:23" hidden="1" x14ac:dyDescent="0.25">
      <c r="A7171">
        <v>72036910</v>
      </c>
      <c r="B7171" s="2">
        <v>46078</v>
      </c>
      <c r="C7171" s="20" t="s">
        <v>2542</v>
      </c>
      <c r="D7171" s="20" t="s">
        <v>4742</v>
      </c>
      <c r="E7171" s="20" t="s">
        <v>4743</v>
      </c>
      <c r="F7171" s="20" t="s">
        <v>4750</v>
      </c>
      <c r="G7171" s="20" t="s">
        <v>4751</v>
      </c>
      <c r="H7171" s="20" t="s">
        <v>3194</v>
      </c>
      <c r="I7171" s="20" t="s">
        <v>3195</v>
      </c>
      <c r="J7171" s="20" t="s">
        <v>67</v>
      </c>
      <c r="K7171" s="20" t="s">
        <v>12</v>
      </c>
      <c r="L7171">
        <v>2500</v>
      </c>
      <c r="M7171" s="20" t="s">
        <v>49</v>
      </c>
      <c r="N7171" s="20" t="s">
        <v>14</v>
      </c>
      <c r="O7171">
        <v>0.68100000000000005</v>
      </c>
      <c r="P7171">
        <v>1702.5</v>
      </c>
      <c r="Q7171">
        <v>31.202400000000001</v>
      </c>
      <c r="R7171" s="7">
        <v>0.68099900000000002</v>
      </c>
      <c r="S7171" s="1">
        <v>1702.5001279999999</v>
      </c>
      <c r="T7171" s="20" t="s">
        <v>314</v>
      </c>
      <c r="U7171" s="7">
        <v>31.202400000000001</v>
      </c>
      <c r="V7171" s="1">
        <v>53122.09</v>
      </c>
      <c r="W7171">
        <v>2026</v>
      </c>
    </row>
    <row r="7172" spans="1:23" hidden="1" x14ac:dyDescent="0.25">
      <c r="A7172">
        <v>72036925</v>
      </c>
      <c r="B7172" s="2">
        <v>46105</v>
      </c>
      <c r="C7172" s="20" t="s">
        <v>2542</v>
      </c>
      <c r="D7172" s="20" t="s">
        <v>4742</v>
      </c>
      <c r="E7172" s="20" t="s">
        <v>4743</v>
      </c>
      <c r="F7172" s="20" t="s">
        <v>6001</v>
      </c>
      <c r="G7172" s="20" t="s">
        <v>6002</v>
      </c>
      <c r="H7172" s="20" t="s">
        <v>3180</v>
      </c>
      <c r="I7172" s="20" t="s">
        <v>3181</v>
      </c>
      <c r="J7172" s="20" t="s">
        <v>67</v>
      </c>
      <c r="K7172" s="20" t="s">
        <v>12</v>
      </c>
      <c r="L7172">
        <v>2700</v>
      </c>
      <c r="M7172" s="20" t="s">
        <v>49</v>
      </c>
      <c r="N7172" s="20" t="s">
        <v>14</v>
      </c>
      <c r="O7172">
        <v>1.21</v>
      </c>
      <c r="P7172">
        <v>3267</v>
      </c>
      <c r="Q7172">
        <v>32.649700000000003</v>
      </c>
      <c r="R7172" s="7">
        <v>1.21</v>
      </c>
      <c r="S7172" s="1">
        <v>3267.0000030000001</v>
      </c>
      <c r="T7172" s="20" t="s">
        <v>314</v>
      </c>
      <c r="U7172" s="7">
        <v>32.649700000000003</v>
      </c>
      <c r="V7172" s="1">
        <v>106666.57</v>
      </c>
      <c r="W7172">
        <v>2026</v>
      </c>
    </row>
    <row r="7173" spans="1:23" hidden="1" x14ac:dyDescent="0.25">
      <c r="A7173">
        <v>72036913</v>
      </c>
      <c r="B7173" s="2">
        <v>46105</v>
      </c>
      <c r="C7173" s="20" t="s">
        <v>2542</v>
      </c>
      <c r="D7173" s="20" t="s">
        <v>4742</v>
      </c>
      <c r="E7173" s="20" t="s">
        <v>4743</v>
      </c>
      <c r="F7173" s="20" t="s">
        <v>6001</v>
      </c>
      <c r="G7173" s="20" t="s">
        <v>6002</v>
      </c>
      <c r="H7173" s="20" t="s">
        <v>3182</v>
      </c>
      <c r="I7173" s="20" t="s">
        <v>3183</v>
      </c>
      <c r="J7173" s="20" t="s">
        <v>67</v>
      </c>
      <c r="K7173" s="20" t="s">
        <v>12</v>
      </c>
      <c r="L7173">
        <v>2500</v>
      </c>
      <c r="M7173" s="20" t="s">
        <v>49</v>
      </c>
      <c r="N7173" s="20" t="s">
        <v>14</v>
      </c>
      <c r="O7173">
        <v>0.96</v>
      </c>
      <c r="P7173">
        <v>2400</v>
      </c>
      <c r="Q7173">
        <v>32.649700000000003</v>
      </c>
      <c r="R7173" s="7">
        <v>0.95999900000000005</v>
      </c>
      <c r="S7173" s="1">
        <v>2400</v>
      </c>
      <c r="T7173" s="20" t="s">
        <v>314</v>
      </c>
      <c r="U7173" s="7">
        <v>32.649700000000003</v>
      </c>
      <c r="V7173" s="1">
        <v>78359.28</v>
      </c>
      <c r="W7173">
        <v>2026</v>
      </c>
    </row>
    <row r="7174" spans="1:23" hidden="1" x14ac:dyDescent="0.25">
      <c r="A7174">
        <v>72036918</v>
      </c>
      <c r="B7174" s="2">
        <v>46105</v>
      </c>
      <c r="C7174" s="20" t="s">
        <v>2542</v>
      </c>
      <c r="D7174" s="20" t="s">
        <v>4742</v>
      </c>
      <c r="E7174" s="20" t="s">
        <v>4743</v>
      </c>
      <c r="F7174" s="20" t="s">
        <v>6001</v>
      </c>
      <c r="G7174" s="20" t="s">
        <v>6002</v>
      </c>
      <c r="H7174" s="20" t="s">
        <v>3186</v>
      </c>
      <c r="I7174" s="20" t="s">
        <v>3187</v>
      </c>
      <c r="J7174" s="20" t="s">
        <v>67</v>
      </c>
      <c r="K7174" s="20" t="s">
        <v>12</v>
      </c>
      <c r="L7174">
        <v>1000</v>
      </c>
      <c r="M7174" s="20" t="s">
        <v>49</v>
      </c>
      <c r="N7174" s="20" t="s">
        <v>14</v>
      </c>
      <c r="O7174">
        <v>0.72</v>
      </c>
      <c r="P7174">
        <v>720</v>
      </c>
      <c r="Q7174">
        <v>32.649700000000003</v>
      </c>
      <c r="R7174" s="7">
        <v>0.71999899999999994</v>
      </c>
      <c r="S7174" s="1">
        <v>719.99987699999997</v>
      </c>
      <c r="T7174" s="20" t="s">
        <v>314</v>
      </c>
      <c r="U7174" s="7">
        <v>32.649700000000003</v>
      </c>
      <c r="V7174" s="1">
        <v>23507.78</v>
      </c>
      <c r="W7174">
        <v>2026</v>
      </c>
    </row>
    <row r="7175" spans="1:23" hidden="1" x14ac:dyDescent="0.25">
      <c r="A7175">
        <v>72036927</v>
      </c>
      <c r="B7175" s="2">
        <v>46105</v>
      </c>
      <c r="C7175" s="20" t="s">
        <v>2542</v>
      </c>
      <c r="D7175" s="20" t="s">
        <v>4742</v>
      </c>
      <c r="E7175" s="20" t="s">
        <v>4743</v>
      </c>
      <c r="F7175" s="20" t="s">
        <v>6001</v>
      </c>
      <c r="G7175" s="20" t="s">
        <v>6002</v>
      </c>
      <c r="H7175" s="20" t="s">
        <v>3174</v>
      </c>
      <c r="I7175" s="20" t="s">
        <v>3175</v>
      </c>
      <c r="J7175" s="20" t="s">
        <v>67</v>
      </c>
      <c r="K7175" s="20" t="s">
        <v>12</v>
      </c>
      <c r="L7175">
        <v>1300</v>
      </c>
      <c r="M7175" s="20" t="s">
        <v>49</v>
      </c>
      <c r="N7175" s="20" t="s">
        <v>14</v>
      </c>
      <c r="O7175">
        <v>0.96</v>
      </c>
      <c r="P7175">
        <v>1248</v>
      </c>
      <c r="Q7175">
        <v>32.649700000000003</v>
      </c>
      <c r="R7175" s="7">
        <v>0.95999900000000005</v>
      </c>
      <c r="S7175" s="1">
        <v>1248.0001339999999</v>
      </c>
      <c r="T7175" s="20" t="s">
        <v>314</v>
      </c>
      <c r="U7175" s="7">
        <v>32.649700000000003</v>
      </c>
      <c r="V7175" s="1">
        <v>40746.83</v>
      </c>
      <c r="W7175">
        <v>2026</v>
      </c>
    </row>
    <row r="7176" spans="1:23" hidden="1" x14ac:dyDescent="0.25">
      <c r="A7176">
        <v>72036905</v>
      </c>
      <c r="B7176" s="2">
        <v>46105</v>
      </c>
      <c r="C7176" s="20" t="s">
        <v>2542</v>
      </c>
      <c r="D7176" s="20" t="s">
        <v>4742</v>
      </c>
      <c r="E7176" s="20" t="s">
        <v>4743</v>
      </c>
      <c r="F7176" s="20" t="s">
        <v>6001</v>
      </c>
      <c r="G7176" s="20" t="s">
        <v>6002</v>
      </c>
      <c r="H7176" s="20" t="s">
        <v>3174</v>
      </c>
      <c r="I7176" s="20" t="s">
        <v>3175</v>
      </c>
      <c r="J7176" s="20" t="s">
        <v>67</v>
      </c>
      <c r="K7176" s="20" t="s">
        <v>12</v>
      </c>
      <c r="L7176">
        <v>200</v>
      </c>
      <c r="M7176" s="20" t="s">
        <v>49</v>
      </c>
      <c r="N7176" s="20" t="s">
        <v>14</v>
      </c>
      <c r="O7176">
        <v>0.96</v>
      </c>
      <c r="P7176">
        <v>192</v>
      </c>
      <c r="Q7176">
        <v>32.649700000000003</v>
      </c>
      <c r="R7176" s="7">
        <v>0.95999900000000005</v>
      </c>
      <c r="S7176" s="1">
        <v>191.99992599999999</v>
      </c>
      <c r="T7176" s="20" t="s">
        <v>314</v>
      </c>
      <c r="U7176" s="7">
        <v>32.649700000000003</v>
      </c>
      <c r="V7176" s="1">
        <v>6268.74</v>
      </c>
      <c r="W7176">
        <v>2026</v>
      </c>
    </row>
    <row r="7177" spans="1:23" hidden="1" x14ac:dyDescent="0.25">
      <c r="A7177">
        <v>72036905</v>
      </c>
      <c r="B7177" s="2">
        <v>46105</v>
      </c>
      <c r="C7177" s="20" t="s">
        <v>2542</v>
      </c>
      <c r="D7177" s="20" t="s">
        <v>4742</v>
      </c>
      <c r="E7177" s="20" t="s">
        <v>4743</v>
      </c>
      <c r="F7177" s="20" t="s">
        <v>6001</v>
      </c>
      <c r="G7177" s="20" t="s">
        <v>6002</v>
      </c>
      <c r="H7177" s="20" t="s">
        <v>3186</v>
      </c>
      <c r="I7177" s="20" t="s">
        <v>3187</v>
      </c>
      <c r="J7177" s="20" t="s">
        <v>67</v>
      </c>
      <c r="K7177" s="20" t="s">
        <v>12</v>
      </c>
      <c r="L7177">
        <v>1400</v>
      </c>
      <c r="M7177" s="20" t="s">
        <v>49</v>
      </c>
      <c r="N7177" s="20" t="s">
        <v>14</v>
      </c>
      <c r="O7177">
        <v>0.72</v>
      </c>
      <c r="P7177">
        <v>1008</v>
      </c>
      <c r="Q7177">
        <v>32.649700000000003</v>
      </c>
      <c r="R7177" s="7">
        <v>0.71999899999999994</v>
      </c>
      <c r="S7177" s="1">
        <v>1008.000073</v>
      </c>
      <c r="T7177" s="20" t="s">
        <v>314</v>
      </c>
      <c r="U7177" s="7">
        <v>32.649700000000003</v>
      </c>
      <c r="V7177" s="1">
        <v>32910.9</v>
      </c>
      <c r="W7177">
        <v>2026</v>
      </c>
    </row>
    <row r="7178" spans="1:23" hidden="1" x14ac:dyDescent="0.25">
      <c r="A7178">
        <v>72036930</v>
      </c>
      <c r="B7178" s="2">
        <v>46105</v>
      </c>
      <c r="C7178" s="20" t="s">
        <v>2542</v>
      </c>
      <c r="D7178" s="20" t="s">
        <v>4742</v>
      </c>
      <c r="E7178" s="20" t="s">
        <v>4743</v>
      </c>
      <c r="F7178" s="20" t="s">
        <v>6001</v>
      </c>
      <c r="G7178" s="20" t="s">
        <v>6002</v>
      </c>
      <c r="H7178" s="20" t="s">
        <v>3180</v>
      </c>
      <c r="I7178" s="20" t="s">
        <v>3181</v>
      </c>
      <c r="J7178" s="20" t="s">
        <v>67</v>
      </c>
      <c r="K7178" s="20" t="s">
        <v>12</v>
      </c>
      <c r="L7178">
        <v>1506</v>
      </c>
      <c r="M7178" s="20" t="s">
        <v>49</v>
      </c>
      <c r="N7178" s="20" t="s">
        <v>14</v>
      </c>
      <c r="O7178">
        <v>1.21</v>
      </c>
      <c r="P7178">
        <v>1822.26</v>
      </c>
      <c r="Q7178">
        <v>32.649700000000003</v>
      </c>
      <c r="R7178" s="7">
        <v>1.21</v>
      </c>
      <c r="S7178" s="1">
        <v>1822.2599279999999</v>
      </c>
      <c r="T7178" s="20" t="s">
        <v>314</v>
      </c>
      <c r="U7178" s="7">
        <v>32.649700000000003</v>
      </c>
      <c r="V7178" s="1">
        <v>59496.24</v>
      </c>
      <c r="W7178">
        <v>2026</v>
      </c>
    </row>
    <row r="7179" spans="1:23" hidden="1" x14ac:dyDescent="0.25">
      <c r="A7179">
        <v>72036914</v>
      </c>
      <c r="B7179" s="2">
        <v>46105</v>
      </c>
      <c r="C7179" s="20" t="s">
        <v>2542</v>
      </c>
      <c r="D7179" s="20" t="s">
        <v>4742</v>
      </c>
      <c r="E7179" s="20" t="s">
        <v>4743</v>
      </c>
      <c r="F7179" s="20" t="s">
        <v>6001</v>
      </c>
      <c r="G7179" s="20" t="s">
        <v>6002</v>
      </c>
      <c r="H7179" s="20" t="s">
        <v>3180</v>
      </c>
      <c r="I7179" s="20" t="s">
        <v>3181</v>
      </c>
      <c r="J7179" s="20" t="s">
        <v>67</v>
      </c>
      <c r="K7179" s="20" t="s">
        <v>12</v>
      </c>
      <c r="L7179">
        <v>2700</v>
      </c>
      <c r="M7179" s="20" t="s">
        <v>49</v>
      </c>
      <c r="N7179" s="20" t="s">
        <v>14</v>
      </c>
      <c r="O7179">
        <v>1.21</v>
      </c>
      <c r="P7179">
        <v>3267</v>
      </c>
      <c r="Q7179">
        <v>32.649700000000003</v>
      </c>
      <c r="R7179" s="7">
        <v>1.21</v>
      </c>
      <c r="S7179" s="1">
        <v>3267.0000030000001</v>
      </c>
      <c r="T7179" s="20" t="s">
        <v>314</v>
      </c>
      <c r="U7179" s="7">
        <v>32.649700000000003</v>
      </c>
      <c r="V7179" s="1">
        <v>106666.57</v>
      </c>
      <c r="W7179">
        <v>2026</v>
      </c>
    </row>
    <row r="7180" spans="1:23" hidden="1" x14ac:dyDescent="0.25">
      <c r="A7180">
        <v>72036915</v>
      </c>
      <c r="B7180" s="2">
        <v>46105</v>
      </c>
      <c r="C7180" s="20" t="s">
        <v>2542</v>
      </c>
      <c r="D7180" s="20" t="s">
        <v>4742</v>
      </c>
      <c r="E7180" s="20" t="s">
        <v>4743</v>
      </c>
      <c r="F7180" s="20" t="s">
        <v>6001</v>
      </c>
      <c r="G7180" s="20" t="s">
        <v>6002</v>
      </c>
      <c r="H7180" s="20" t="s">
        <v>3186</v>
      </c>
      <c r="I7180" s="20" t="s">
        <v>3187</v>
      </c>
      <c r="J7180" s="20" t="s">
        <v>67</v>
      </c>
      <c r="K7180" s="20" t="s">
        <v>12</v>
      </c>
      <c r="L7180">
        <v>1600</v>
      </c>
      <c r="M7180" s="20" t="s">
        <v>49</v>
      </c>
      <c r="N7180" s="20" t="s">
        <v>14</v>
      </c>
      <c r="O7180">
        <v>0.72</v>
      </c>
      <c r="P7180">
        <v>1152</v>
      </c>
      <c r="Q7180">
        <v>32.649700000000003</v>
      </c>
      <c r="R7180" s="7">
        <v>0.71999899999999994</v>
      </c>
      <c r="S7180" s="1">
        <v>1151.999865</v>
      </c>
      <c r="T7180" s="20" t="s">
        <v>314</v>
      </c>
      <c r="U7180" s="7">
        <v>32.649700000000003</v>
      </c>
      <c r="V7180" s="1">
        <v>37612.449999999997</v>
      </c>
      <c r="W7180">
        <v>2026</v>
      </c>
    </row>
    <row r="7181" spans="1:23" hidden="1" x14ac:dyDescent="0.25">
      <c r="A7181">
        <v>72036916</v>
      </c>
      <c r="B7181" s="2">
        <v>46105</v>
      </c>
      <c r="C7181" s="20" t="s">
        <v>2542</v>
      </c>
      <c r="D7181" s="20" t="s">
        <v>4742</v>
      </c>
      <c r="E7181" s="20" t="s">
        <v>4743</v>
      </c>
      <c r="F7181" s="20" t="s">
        <v>6001</v>
      </c>
      <c r="G7181" s="20" t="s">
        <v>6002</v>
      </c>
      <c r="H7181" s="20" t="s">
        <v>3174</v>
      </c>
      <c r="I7181" s="20" t="s">
        <v>3175</v>
      </c>
      <c r="J7181" s="20" t="s">
        <v>67</v>
      </c>
      <c r="K7181" s="20" t="s">
        <v>12</v>
      </c>
      <c r="L7181">
        <v>1600</v>
      </c>
      <c r="M7181" s="20" t="s">
        <v>49</v>
      </c>
      <c r="N7181" s="20" t="s">
        <v>14</v>
      </c>
      <c r="O7181">
        <v>0.96</v>
      </c>
      <c r="P7181">
        <v>1536</v>
      </c>
      <c r="Q7181">
        <v>32.649700000000003</v>
      </c>
      <c r="R7181" s="7">
        <v>0.95999900000000005</v>
      </c>
      <c r="S7181" s="1">
        <v>1536.0000239999999</v>
      </c>
      <c r="T7181" s="20" t="s">
        <v>314</v>
      </c>
      <c r="U7181" s="7">
        <v>32.649700000000003</v>
      </c>
      <c r="V7181" s="1">
        <v>50149.94</v>
      </c>
      <c r="W7181">
        <v>2026</v>
      </c>
    </row>
    <row r="7182" spans="1:23" hidden="1" x14ac:dyDescent="0.25">
      <c r="A7182">
        <v>72036920</v>
      </c>
      <c r="B7182" s="2">
        <v>46105</v>
      </c>
      <c r="C7182" s="20" t="s">
        <v>2542</v>
      </c>
      <c r="D7182" s="20" t="s">
        <v>4742</v>
      </c>
      <c r="E7182" s="20" t="s">
        <v>4743</v>
      </c>
      <c r="F7182" s="20" t="s">
        <v>6001</v>
      </c>
      <c r="G7182" s="20" t="s">
        <v>6002</v>
      </c>
      <c r="H7182" s="20" t="s">
        <v>3180</v>
      </c>
      <c r="I7182" s="20" t="s">
        <v>3181</v>
      </c>
      <c r="J7182" s="20" t="s">
        <v>67</v>
      </c>
      <c r="K7182" s="20" t="s">
        <v>12</v>
      </c>
      <c r="L7182">
        <v>2106</v>
      </c>
      <c r="M7182" s="20" t="s">
        <v>49</v>
      </c>
      <c r="N7182" s="20" t="s">
        <v>14</v>
      </c>
      <c r="O7182">
        <v>1.21</v>
      </c>
      <c r="P7182">
        <v>2548.2600000000002</v>
      </c>
      <c r="Q7182">
        <v>32.649700000000003</v>
      </c>
      <c r="R7182" s="7">
        <v>1.21</v>
      </c>
      <c r="S7182" s="1">
        <v>2548.259861</v>
      </c>
      <c r="T7182" s="20" t="s">
        <v>314</v>
      </c>
      <c r="U7182" s="7">
        <v>32.649700000000003</v>
      </c>
      <c r="V7182" s="1">
        <v>83199.92</v>
      </c>
      <c r="W7182">
        <v>2026</v>
      </c>
    </row>
    <row r="7183" spans="1:23" hidden="1" x14ac:dyDescent="0.25">
      <c r="A7183">
        <v>72036905</v>
      </c>
      <c r="B7183" s="2">
        <v>46105</v>
      </c>
      <c r="C7183" s="20" t="s">
        <v>2542</v>
      </c>
      <c r="D7183" s="20" t="s">
        <v>4742</v>
      </c>
      <c r="E7183" s="20" t="s">
        <v>4743</v>
      </c>
      <c r="F7183" s="20" t="s">
        <v>6001</v>
      </c>
      <c r="G7183" s="20" t="s">
        <v>6002</v>
      </c>
      <c r="H7183" s="20" t="s">
        <v>3174</v>
      </c>
      <c r="I7183" s="20" t="s">
        <v>3175</v>
      </c>
      <c r="J7183" s="20" t="s">
        <v>67</v>
      </c>
      <c r="K7183" s="20" t="s">
        <v>12</v>
      </c>
      <c r="L7183">
        <v>1400</v>
      </c>
      <c r="M7183" s="20" t="s">
        <v>49</v>
      </c>
      <c r="N7183" s="20" t="s">
        <v>14</v>
      </c>
      <c r="O7183">
        <v>0.96</v>
      </c>
      <c r="P7183">
        <v>1344</v>
      </c>
      <c r="Q7183">
        <v>32.649700000000003</v>
      </c>
      <c r="R7183" s="7">
        <v>0.95999900000000005</v>
      </c>
      <c r="S7183" s="1">
        <v>1344.000098</v>
      </c>
      <c r="T7183" s="20" t="s">
        <v>314</v>
      </c>
      <c r="U7183" s="7">
        <v>32.649700000000003</v>
      </c>
      <c r="V7183" s="1">
        <v>43881.2</v>
      </c>
      <c r="W7183">
        <v>2026</v>
      </c>
    </row>
    <row r="7184" spans="1:23" hidden="1" x14ac:dyDescent="0.25">
      <c r="A7184">
        <v>72034974</v>
      </c>
      <c r="B7184" s="2">
        <v>46027</v>
      </c>
      <c r="C7184" s="20" t="s">
        <v>2469</v>
      </c>
      <c r="D7184" s="20" t="s">
        <v>347</v>
      </c>
      <c r="E7184" s="20" t="s">
        <v>348</v>
      </c>
      <c r="F7184" s="20" t="s">
        <v>3240</v>
      </c>
      <c r="G7184" s="20" t="s">
        <v>3241</v>
      </c>
      <c r="H7184" s="20" t="s">
        <v>2055</v>
      </c>
      <c r="I7184" s="20" t="s">
        <v>2056</v>
      </c>
      <c r="J7184" s="20" t="s">
        <v>67</v>
      </c>
      <c r="K7184" s="20" t="s">
        <v>48</v>
      </c>
      <c r="L7184">
        <v>1008</v>
      </c>
      <c r="M7184" s="20" t="s">
        <v>49</v>
      </c>
      <c r="N7184" s="20" t="s">
        <v>14</v>
      </c>
      <c r="O7184">
        <v>0.75429999999999997</v>
      </c>
      <c r="P7184">
        <v>760.33</v>
      </c>
      <c r="Q7184">
        <v>31.591200000000001</v>
      </c>
      <c r="R7184" s="7">
        <v>0.75429900000000005</v>
      </c>
      <c r="S7184" s="1">
        <v>760.33009100000004</v>
      </c>
      <c r="T7184" s="20" t="s">
        <v>314</v>
      </c>
      <c r="U7184" s="7">
        <v>31.591200000000001</v>
      </c>
      <c r="V7184" s="1">
        <v>24019.74</v>
      </c>
      <c r="W7184">
        <v>2026</v>
      </c>
    </row>
    <row r="7185" spans="1:23" hidden="1" x14ac:dyDescent="0.25">
      <c r="A7185">
        <v>72035177</v>
      </c>
      <c r="B7185" s="2">
        <v>46027</v>
      </c>
      <c r="C7185" s="20" t="s">
        <v>2475</v>
      </c>
      <c r="D7185" s="20" t="s">
        <v>347</v>
      </c>
      <c r="E7185" s="20" t="s">
        <v>348</v>
      </c>
      <c r="F7185" s="20" t="s">
        <v>3128</v>
      </c>
      <c r="G7185" s="20" t="s">
        <v>3129</v>
      </c>
      <c r="H7185" s="20" t="s">
        <v>2563</v>
      </c>
      <c r="I7185" s="20" t="s">
        <v>2564</v>
      </c>
      <c r="J7185" s="20" t="s">
        <v>67</v>
      </c>
      <c r="K7185" s="20" t="s">
        <v>32</v>
      </c>
      <c r="L7185">
        <v>2496</v>
      </c>
      <c r="M7185" s="20" t="s">
        <v>49</v>
      </c>
      <c r="N7185" s="20" t="s">
        <v>14</v>
      </c>
      <c r="O7185">
        <v>0.74180000000000001</v>
      </c>
      <c r="P7185">
        <v>1851.53</v>
      </c>
      <c r="Q7185">
        <v>31.591200000000001</v>
      </c>
      <c r="R7185" s="7">
        <v>0.74179899999999999</v>
      </c>
      <c r="S7185" s="1">
        <v>1851.5298560000001</v>
      </c>
      <c r="T7185" s="20" t="s">
        <v>314</v>
      </c>
      <c r="U7185" s="7">
        <v>31.591200000000001</v>
      </c>
      <c r="V7185" s="1">
        <v>58492.05</v>
      </c>
      <c r="W7185">
        <v>2026</v>
      </c>
    </row>
    <row r="7186" spans="1:23" hidden="1" x14ac:dyDescent="0.25">
      <c r="A7186">
        <v>72036597</v>
      </c>
      <c r="B7186" s="2">
        <v>46027</v>
      </c>
      <c r="C7186" s="20" t="s">
        <v>2534</v>
      </c>
      <c r="D7186" s="20" t="s">
        <v>347</v>
      </c>
      <c r="E7186" s="20" t="s">
        <v>348</v>
      </c>
      <c r="F7186" s="20" t="s">
        <v>3214</v>
      </c>
      <c r="G7186" s="20" t="s">
        <v>3215</v>
      </c>
      <c r="H7186" s="20" t="s">
        <v>3216</v>
      </c>
      <c r="I7186" s="20" t="s">
        <v>3217</v>
      </c>
      <c r="J7186" s="20" t="s">
        <v>67</v>
      </c>
      <c r="K7186" s="20" t="s">
        <v>33</v>
      </c>
      <c r="L7186">
        <v>60</v>
      </c>
      <c r="M7186" s="20" t="s">
        <v>49</v>
      </c>
      <c r="N7186" s="20" t="s">
        <v>14</v>
      </c>
      <c r="O7186">
        <v>0.36099999999999999</v>
      </c>
      <c r="P7186">
        <v>21.66</v>
      </c>
      <c r="Q7186">
        <v>31.591200000000001</v>
      </c>
      <c r="R7186" s="7">
        <v>0.36099900000000001</v>
      </c>
      <c r="S7186" s="1">
        <v>21.660145</v>
      </c>
      <c r="T7186" s="20" t="s">
        <v>314</v>
      </c>
      <c r="U7186" s="7">
        <v>31.591200000000001</v>
      </c>
      <c r="V7186" s="1">
        <v>684.27</v>
      </c>
      <c r="W7186">
        <v>2026</v>
      </c>
    </row>
    <row r="7187" spans="1:23" hidden="1" x14ac:dyDescent="0.25">
      <c r="A7187">
        <v>72034973</v>
      </c>
      <c r="B7187" s="2">
        <v>46027</v>
      </c>
      <c r="C7187" s="20" t="s">
        <v>2469</v>
      </c>
      <c r="D7187" s="20" t="s">
        <v>347</v>
      </c>
      <c r="E7187" s="20" t="s">
        <v>348</v>
      </c>
      <c r="F7187" s="20" t="s">
        <v>3120</v>
      </c>
      <c r="G7187" s="20" t="s">
        <v>3121</v>
      </c>
      <c r="H7187" s="20" t="s">
        <v>687</v>
      </c>
      <c r="I7187" s="20" t="s">
        <v>688</v>
      </c>
      <c r="J7187" s="20" t="s">
        <v>67</v>
      </c>
      <c r="K7187" s="20" t="s">
        <v>32</v>
      </c>
      <c r="L7187">
        <v>1224</v>
      </c>
      <c r="M7187" s="20" t="s">
        <v>49</v>
      </c>
      <c r="N7187" s="20" t="s">
        <v>14</v>
      </c>
      <c r="O7187">
        <v>1.2343999999999999</v>
      </c>
      <c r="P7187">
        <v>1510.91</v>
      </c>
      <c r="Q7187">
        <v>31.591200000000001</v>
      </c>
      <c r="R7187" s="7">
        <v>1.2343999999999999</v>
      </c>
      <c r="S7187" s="1">
        <v>1510.91</v>
      </c>
      <c r="T7187" s="20" t="s">
        <v>314</v>
      </c>
      <c r="U7187" s="7">
        <v>31.591200000000001</v>
      </c>
      <c r="V7187" s="1">
        <v>47731.46</v>
      </c>
      <c r="W7187">
        <v>2026</v>
      </c>
    </row>
    <row r="7188" spans="1:23" hidden="1" x14ac:dyDescent="0.25">
      <c r="A7188">
        <v>72035717</v>
      </c>
      <c r="B7188" s="2">
        <v>46027</v>
      </c>
      <c r="C7188" s="20" t="s">
        <v>2480</v>
      </c>
      <c r="D7188" s="20" t="s">
        <v>347</v>
      </c>
      <c r="E7188" s="20" t="s">
        <v>348</v>
      </c>
      <c r="F7188" s="20" t="s">
        <v>3120</v>
      </c>
      <c r="G7188" s="20" t="s">
        <v>3121</v>
      </c>
      <c r="H7188" s="20" t="s">
        <v>687</v>
      </c>
      <c r="I7188" s="20" t="s">
        <v>688</v>
      </c>
      <c r="J7188" s="20" t="s">
        <v>67</v>
      </c>
      <c r="K7188" s="20" t="s">
        <v>32</v>
      </c>
      <c r="L7188">
        <v>288</v>
      </c>
      <c r="M7188" s="20" t="s">
        <v>49</v>
      </c>
      <c r="N7188" s="20" t="s">
        <v>14</v>
      </c>
      <c r="O7188">
        <v>1.23441</v>
      </c>
      <c r="P7188">
        <v>355.51</v>
      </c>
      <c r="Q7188">
        <v>31.591200000000001</v>
      </c>
      <c r="R7188" s="7">
        <v>1.2344090000000001</v>
      </c>
      <c r="S7188" s="1">
        <v>355.51007800000002</v>
      </c>
      <c r="T7188" s="20" t="s">
        <v>314</v>
      </c>
      <c r="U7188" s="7">
        <v>31.591200000000001</v>
      </c>
      <c r="V7188" s="1">
        <v>11230.99</v>
      </c>
      <c r="W7188">
        <v>2026</v>
      </c>
    </row>
    <row r="7189" spans="1:23" hidden="1" x14ac:dyDescent="0.25">
      <c r="A7189">
        <v>72035717</v>
      </c>
      <c r="B7189" s="2">
        <v>46027</v>
      </c>
      <c r="C7189" s="20" t="s">
        <v>2480</v>
      </c>
      <c r="D7189" s="20" t="s">
        <v>347</v>
      </c>
      <c r="E7189" s="20" t="s">
        <v>348</v>
      </c>
      <c r="F7189" s="20" t="s">
        <v>3120</v>
      </c>
      <c r="G7189" s="20" t="s">
        <v>3121</v>
      </c>
      <c r="H7189" s="20" t="s">
        <v>691</v>
      </c>
      <c r="I7189" s="20" t="s">
        <v>692</v>
      </c>
      <c r="J7189" s="20" t="s">
        <v>67</v>
      </c>
      <c r="K7189" s="20" t="s">
        <v>32</v>
      </c>
      <c r="L7189">
        <v>1320</v>
      </c>
      <c r="M7189" s="20" t="s">
        <v>49</v>
      </c>
      <c r="N7189" s="20" t="s">
        <v>14</v>
      </c>
      <c r="O7189">
        <v>1.0061</v>
      </c>
      <c r="P7189">
        <v>1328.05</v>
      </c>
      <c r="Q7189">
        <v>31.591200000000001</v>
      </c>
      <c r="R7189" s="7">
        <v>1.0061</v>
      </c>
      <c r="S7189" s="1">
        <v>1328.0498990000001</v>
      </c>
      <c r="T7189" s="20" t="s">
        <v>314</v>
      </c>
      <c r="U7189" s="7">
        <v>31.591200000000001</v>
      </c>
      <c r="V7189" s="1">
        <v>41954.69</v>
      </c>
      <c r="W7189">
        <v>2026</v>
      </c>
    </row>
    <row r="7190" spans="1:23" hidden="1" x14ac:dyDescent="0.25">
      <c r="A7190">
        <v>72035717</v>
      </c>
      <c r="B7190" s="2">
        <v>46027</v>
      </c>
      <c r="C7190" s="20" t="s">
        <v>2480</v>
      </c>
      <c r="D7190" s="20" t="s">
        <v>347</v>
      </c>
      <c r="E7190" s="20" t="s">
        <v>348</v>
      </c>
      <c r="F7190" s="20" t="s">
        <v>3120</v>
      </c>
      <c r="G7190" s="20" t="s">
        <v>3121</v>
      </c>
      <c r="H7190" s="20" t="s">
        <v>919</v>
      </c>
      <c r="I7190" s="20" t="s">
        <v>920</v>
      </c>
      <c r="J7190" s="20" t="s">
        <v>67</v>
      </c>
      <c r="K7190" s="20" t="s">
        <v>32</v>
      </c>
      <c r="L7190">
        <v>1320</v>
      </c>
      <c r="M7190" s="20" t="s">
        <v>49</v>
      </c>
      <c r="N7190" s="20" t="s">
        <v>14</v>
      </c>
      <c r="O7190">
        <v>0.95840000000000003</v>
      </c>
      <c r="P7190">
        <v>1265.0899999999999</v>
      </c>
      <c r="Q7190">
        <v>31.591200000000001</v>
      </c>
      <c r="R7190" s="7">
        <v>0.95840000000000003</v>
      </c>
      <c r="S7190" s="1">
        <v>1265.0899609999999</v>
      </c>
      <c r="T7190" s="20" t="s">
        <v>314</v>
      </c>
      <c r="U7190" s="7">
        <v>31.591200000000001</v>
      </c>
      <c r="V7190" s="1">
        <v>39965.71</v>
      </c>
      <c r="W7190">
        <v>2026</v>
      </c>
    </row>
    <row r="7191" spans="1:23" hidden="1" x14ac:dyDescent="0.25">
      <c r="A7191">
        <v>72034975</v>
      </c>
      <c r="B7191" s="2">
        <v>46027</v>
      </c>
      <c r="C7191" s="20" t="s">
        <v>2469</v>
      </c>
      <c r="D7191" s="20" t="s">
        <v>347</v>
      </c>
      <c r="E7191" s="20" t="s">
        <v>348</v>
      </c>
      <c r="F7191" s="20" t="s">
        <v>3120</v>
      </c>
      <c r="G7191" s="20" t="s">
        <v>3121</v>
      </c>
      <c r="H7191" s="20" t="s">
        <v>689</v>
      </c>
      <c r="I7191" s="20" t="s">
        <v>690</v>
      </c>
      <c r="J7191" s="20" t="s">
        <v>67</v>
      </c>
      <c r="K7191" s="20" t="s">
        <v>32</v>
      </c>
      <c r="L7191">
        <v>1254</v>
      </c>
      <c r="M7191" s="20" t="s">
        <v>49</v>
      </c>
      <c r="N7191" s="20" t="s">
        <v>14</v>
      </c>
      <c r="O7191">
        <v>0.80149999999999999</v>
      </c>
      <c r="P7191">
        <v>1005.08</v>
      </c>
      <c r="Q7191">
        <v>31.591200000000001</v>
      </c>
      <c r="R7191" s="7">
        <v>0.80149999999999999</v>
      </c>
      <c r="S7191" s="1">
        <v>1005.079895</v>
      </c>
      <c r="T7191" s="20" t="s">
        <v>314</v>
      </c>
      <c r="U7191" s="7">
        <v>31.591200000000001</v>
      </c>
      <c r="V7191" s="1">
        <v>31751.68</v>
      </c>
      <c r="W7191">
        <v>2026</v>
      </c>
    </row>
    <row r="7192" spans="1:23" hidden="1" x14ac:dyDescent="0.25">
      <c r="A7192">
        <v>72035717</v>
      </c>
      <c r="B7192" s="2">
        <v>46027</v>
      </c>
      <c r="C7192" s="20" t="s">
        <v>2480</v>
      </c>
      <c r="D7192" s="20" t="s">
        <v>347</v>
      </c>
      <c r="E7192" s="20" t="s">
        <v>348</v>
      </c>
      <c r="F7192" s="20" t="s">
        <v>3120</v>
      </c>
      <c r="G7192" s="20" t="s">
        <v>3121</v>
      </c>
      <c r="H7192" s="20" t="s">
        <v>689</v>
      </c>
      <c r="I7192" s="20" t="s">
        <v>690</v>
      </c>
      <c r="J7192" s="20" t="s">
        <v>67</v>
      </c>
      <c r="K7192" s="20" t="s">
        <v>32</v>
      </c>
      <c r="L7192">
        <v>1330</v>
      </c>
      <c r="M7192" s="20" t="s">
        <v>49</v>
      </c>
      <c r="N7192" s="20" t="s">
        <v>14</v>
      </c>
      <c r="O7192">
        <v>0.80149999999999999</v>
      </c>
      <c r="P7192">
        <v>1066</v>
      </c>
      <c r="Q7192">
        <v>31.591200000000001</v>
      </c>
      <c r="R7192" s="7">
        <v>0.80149999999999999</v>
      </c>
      <c r="S7192" s="1">
        <v>1066.0000250000001</v>
      </c>
      <c r="T7192" s="20" t="s">
        <v>314</v>
      </c>
      <c r="U7192" s="7">
        <v>31.591200000000001</v>
      </c>
      <c r="V7192" s="1">
        <v>33676.22</v>
      </c>
      <c r="W7192">
        <v>2026</v>
      </c>
    </row>
    <row r="7193" spans="1:23" hidden="1" x14ac:dyDescent="0.25">
      <c r="A7193">
        <v>72034975</v>
      </c>
      <c r="B7193" s="2">
        <v>46027</v>
      </c>
      <c r="C7193" s="20" t="s">
        <v>2469</v>
      </c>
      <c r="D7193" s="20" t="s">
        <v>347</v>
      </c>
      <c r="E7193" s="20" t="s">
        <v>348</v>
      </c>
      <c r="F7193" s="20" t="s">
        <v>3120</v>
      </c>
      <c r="G7193" s="20" t="s">
        <v>3121</v>
      </c>
      <c r="H7193" s="20" t="s">
        <v>691</v>
      </c>
      <c r="I7193" s="20" t="s">
        <v>692</v>
      </c>
      <c r="J7193" s="20" t="s">
        <v>67</v>
      </c>
      <c r="K7193" s="20" t="s">
        <v>32</v>
      </c>
      <c r="L7193">
        <v>1224</v>
      </c>
      <c r="M7193" s="20" t="s">
        <v>49</v>
      </c>
      <c r="N7193" s="20" t="s">
        <v>14</v>
      </c>
      <c r="O7193">
        <v>1.0061</v>
      </c>
      <c r="P7193">
        <v>1231.47</v>
      </c>
      <c r="Q7193">
        <v>31.591200000000001</v>
      </c>
      <c r="R7193" s="7">
        <v>1.0061</v>
      </c>
      <c r="S7193" s="1">
        <v>1231.4701560000001</v>
      </c>
      <c r="T7193" s="20" t="s">
        <v>314</v>
      </c>
      <c r="U7193" s="7">
        <v>31.591200000000001</v>
      </c>
      <c r="V7193" s="1">
        <v>38903.620000000003</v>
      </c>
      <c r="W7193">
        <v>2026</v>
      </c>
    </row>
    <row r="7194" spans="1:23" hidden="1" x14ac:dyDescent="0.25">
      <c r="A7194">
        <v>72035168</v>
      </c>
      <c r="B7194" s="2">
        <v>46027</v>
      </c>
      <c r="C7194" s="20" t="s">
        <v>2475</v>
      </c>
      <c r="D7194" s="20" t="s">
        <v>347</v>
      </c>
      <c r="E7194" s="20" t="s">
        <v>348</v>
      </c>
      <c r="F7194" s="20" t="s">
        <v>3126</v>
      </c>
      <c r="G7194" s="20" t="s">
        <v>3127</v>
      </c>
      <c r="H7194" s="20" t="s">
        <v>2569</v>
      </c>
      <c r="I7194" s="20" t="s">
        <v>2570</v>
      </c>
      <c r="J7194" s="20" t="s">
        <v>67</v>
      </c>
      <c r="K7194" s="20" t="s">
        <v>32</v>
      </c>
      <c r="L7194">
        <v>2520</v>
      </c>
      <c r="M7194" s="20" t="s">
        <v>49</v>
      </c>
      <c r="N7194" s="20" t="s">
        <v>14</v>
      </c>
      <c r="O7194">
        <v>0.66439999999999999</v>
      </c>
      <c r="P7194">
        <v>1674.288</v>
      </c>
      <c r="Q7194">
        <v>31.591200000000001</v>
      </c>
      <c r="R7194" s="7">
        <v>0.66439899999999996</v>
      </c>
      <c r="S7194" s="1">
        <v>1674.288092</v>
      </c>
      <c r="T7194" s="20" t="s">
        <v>314</v>
      </c>
      <c r="U7194" s="7">
        <v>31.591200000000001</v>
      </c>
      <c r="V7194" s="1">
        <v>52892.77</v>
      </c>
      <c r="W7194">
        <v>2026</v>
      </c>
    </row>
    <row r="7195" spans="1:23" hidden="1" x14ac:dyDescent="0.25">
      <c r="A7195">
        <v>72035174</v>
      </c>
      <c r="B7195" s="2">
        <v>46027</v>
      </c>
      <c r="C7195" s="20" t="s">
        <v>2475</v>
      </c>
      <c r="D7195" s="20" t="s">
        <v>347</v>
      </c>
      <c r="E7195" s="20" t="s">
        <v>348</v>
      </c>
      <c r="F7195" s="20" t="s">
        <v>3126</v>
      </c>
      <c r="G7195" s="20" t="s">
        <v>3127</v>
      </c>
      <c r="H7195" s="20" t="s">
        <v>2567</v>
      </c>
      <c r="I7195" s="20" t="s">
        <v>2568</v>
      </c>
      <c r="J7195" s="20" t="s">
        <v>67</v>
      </c>
      <c r="K7195" s="20" t="s">
        <v>32</v>
      </c>
      <c r="L7195">
        <v>2522</v>
      </c>
      <c r="M7195" s="20" t="s">
        <v>49</v>
      </c>
      <c r="N7195" s="20" t="s">
        <v>14</v>
      </c>
      <c r="O7195">
        <v>0.92730000000000001</v>
      </c>
      <c r="P7195">
        <v>2338.6509999999998</v>
      </c>
      <c r="Q7195">
        <v>31.591200000000001</v>
      </c>
      <c r="R7195" s="7">
        <v>0.92730000000000001</v>
      </c>
      <c r="S7195" s="1">
        <v>2338.6509529999998</v>
      </c>
      <c r="T7195" s="20" t="s">
        <v>314</v>
      </c>
      <c r="U7195" s="7">
        <v>31.591200000000001</v>
      </c>
      <c r="V7195" s="1">
        <v>73880.789999999994</v>
      </c>
      <c r="W7195">
        <v>2026</v>
      </c>
    </row>
    <row r="7196" spans="1:23" hidden="1" x14ac:dyDescent="0.25">
      <c r="A7196">
        <v>72035175</v>
      </c>
      <c r="B7196" s="2">
        <v>46027</v>
      </c>
      <c r="C7196" s="20" t="s">
        <v>2475</v>
      </c>
      <c r="D7196" s="20" t="s">
        <v>347</v>
      </c>
      <c r="E7196" s="20" t="s">
        <v>348</v>
      </c>
      <c r="F7196" s="20" t="s">
        <v>3126</v>
      </c>
      <c r="G7196" s="20" t="s">
        <v>3127</v>
      </c>
      <c r="H7196" s="20" t="s">
        <v>2563</v>
      </c>
      <c r="I7196" s="20" t="s">
        <v>2564</v>
      </c>
      <c r="J7196" s="20" t="s">
        <v>67</v>
      </c>
      <c r="K7196" s="20" t="s">
        <v>32</v>
      </c>
      <c r="L7196">
        <v>4536</v>
      </c>
      <c r="M7196" s="20" t="s">
        <v>49</v>
      </c>
      <c r="N7196" s="20" t="s">
        <v>14</v>
      </c>
      <c r="O7196">
        <v>0.74180000000000001</v>
      </c>
      <c r="P7196">
        <v>3364.8049999999998</v>
      </c>
      <c r="Q7196">
        <v>31.591200000000001</v>
      </c>
      <c r="R7196" s="7">
        <v>0.74179899999999999</v>
      </c>
      <c r="S7196" s="1">
        <v>3364.8050720000001</v>
      </c>
      <c r="T7196" s="20" t="s">
        <v>314</v>
      </c>
      <c r="U7196" s="7">
        <v>31.591200000000001</v>
      </c>
      <c r="V7196" s="1">
        <v>106298.23</v>
      </c>
      <c r="W7196">
        <v>2026</v>
      </c>
    </row>
    <row r="7197" spans="1:23" hidden="1" x14ac:dyDescent="0.25">
      <c r="A7197">
        <v>72035176</v>
      </c>
      <c r="B7197" s="2">
        <v>46027</v>
      </c>
      <c r="C7197" s="20" t="s">
        <v>2475</v>
      </c>
      <c r="D7197" s="20" t="s">
        <v>347</v>
      </c>
      <c r="E7197" s="20" t="s">
        <v>348</v>
      </c>
      <c r="F7197" s="20" t="s">
        <v>3126</v>
      </c>
      <c r="G7197" s="20" t="s">
        <v>3127</v>
      </c>
      <c r="H7197" s="20" t="s">
        <v>2567</v>
      </c>
      <c r="I7197" s="20" t="s">
        <v>2568</v>
      </c>
      <c r="J7197" s="20" t="s">
        <v>67</v>
      </c>
      <c r="K7197" s="20" t="s">
        <v>32</v>
      </c>
      <c r="L7197">
        <v>2522</v>
      </c>
      <c r="M7197" s="20" t="s">
        <v>49</v>
      </c>
      <c r="N7197" s="20" t="s">
        <v>14</v>
      </c>
      <c r="O7197">
        <v>0.92730000000000001</v>
      </c>
      <c r="P7197">
        <v>2338.65</v>
      </c>
      <c r="Q7197">
        <v>31.591200000000001</v>
      </c>
      <c r="R7197" s="7">
        <v>0.92730000000000001</v>
      </c>
      <c r="S7197" s="1">
        <v>2338.6500030000002</v>
      </c>
      <c r="T7197" s="20" t="s">
        <v>314</v>
      </c>
      <c r="U7197" s="7">
        <v>31.591200000000001</v>
      </c>
      <c r="V7197" s="1">
        <v>73880.759999999995</v>
      </c>
      <c r="W7197">
        <v>2026</v>
      </c>
    </row>
    <row r="7198" spans="1:23" hidden="1" x14ac:dyDescent="0.25">
      <c r="A7198">
        <v>72035176</v>
      </c>
      <c r="B7198" s="2">
        <v>46027</v>
      </c>
      <c r="C7198" s="20" t="s">
        <v>2475</v>
      </c>
      <c r="D7198" s="20" t="s">
        <v>347</v>
      </c>
      <c r="E7198" s="20" t="s">
        <v>348</v>
      </c>
      <c r="F7198" s="20" t="s">
        <v>3126</v>
      </c>
      <c r="G7198" s="20" t="s">
        <v>3127</v>
      </c>
      <c r="H7198" s="20" t="s">
        <v>2569</v>
      </c>
      <c r="I7198" s="20" t="s">
        <v>2570</v>
      </c>
      <c r="J7198" s="20" t="s">
        <v>67</v>
      </c>
      <c r="K7198" s="20" t="s">
        <v>32</v>
      </c>
      <c r="L7198">
        <v>2520</v>
      </c>
      <c r="M7198" s="20" t="s">
        <v>49</v>
      </c>
      <c r="N7198" s="20" t="s">
        <v>14</v>
      </c>
      <c r="O7198">
        <v>0.66439999999999999</v>
      </c>
      <c r="P7198">
        <v>1674.288</v>
      </c>
      <c r="Q7198">
        <v>31.591200000000001</v>
      </c>
      <c r="R7198" s="7">
        <v>0.66439899999999996</v>
      </c>
      <c r="S7198" s="1">
        <v>1674.288092</v>
      </c>
      <c r="T7198" s="20" t="s">
        <v>314</v>
      </c>
      <c r="U7198" s="7">
        <v>31.591200000000001</v>
      </c>
      <c r="V7198" s="1">
        <v>52892.77</v>
      </c>
      <c r="W7198">
        <v>2026</v>
      </c>
    </row>
    <row r="7199" spans="1:23" hidden="1" x14ac:dyDescent="0.25">
      <c r="A7199">
        <v>72035176</v>
      </c>
      <c r="B7199" s="2">
        <v>46027</v>
      </c>
      <c r="C7199" s="20" t="s">
        <v>2475</v>
      </c>
      <c r="D7199" s="20" t="s">
        <v>347</v>
      </c>
      <c r="E7199" s="20" t="s">
        <v>348</v>
      </c>
      <c r="F7199" s="20" t="s">
        <v>3126</v>
      </c>
      <c r="G7199" s="20" t="s">
        <v>3127</v>
      </c>
      <c r="H7199" s="20" t="s">
        <v>2565</v>
      </c>
      <c r="I7199" s="20" t="s">
        <v>2566</v>
      </c>
      <c r="J7199" s="20" t="s">
        <v>67</v>
      </c>
      <c r="K7199" s="20" t="s">
        <v>32</v>
      </c>
      <c r="L7199">
        <v>1122</v>
      </c>
      <c r="M7199" s="20" t="s">
        <v>49</v>
      </c>
      <c r="N7199" s="20" t="s">
        <v>14</v>
      </c>
      <c r="O7199">
        <v>0.62539999999999996</v>
      </c>
      <c r="P7199">
        <v>701.69899999999996</v>
      </c>
      <c r="Q7199">
        <v>31.591200000000001</v>
      </c>
      <c r="R7199" s="7">
        <v>0.62539999999999996</v>
      </c>
      <c r="S7199" s="1">
        <v>701.69889000000001</v>
      </c>
      <c r="T7199" s="20" t="s">
        <v>314</v>
      </c>
      <c r="U7199" s="7">
        <v>31.591200000000001</v>
      </c>
      <c r="V7199" s="1">
        <v>22167.51</v>
      </c>
      <c r="W7199">
        <v>2026</v>
      </c>
    </row>
    <row r="7200" spans="1:23" hidden="1" x14ac:dyDescent="0.25">
      <c r="A7200">
        <v>72035177</v>
      </c>
      <c r="B7200" s="2">
        <v>46027</v>
      </c>
      <c r="C7200" s="20" t="s">
        <v>2475</v>
      </c>
      <c r="D7200" s="20" t="s">
        <v>347</v>
      </c>
      <c r="E7200" s="20" t="s">
        <v>348</v>
      </c>
      <c r="F7200" s="20" t="s">
        <v>3126</v>
      </c>
      <c r="G7200" s="20" t="s">
        <v>3127</v>
      </c>
      <c r="H7200" s="20" t="s">
        <v>2563</v>
      </c>
      <c r="I7200" s="20" t="s">
        <v>2564</v>
      </c>
      <c r="J7200" s="20" t="s">
        <v>67</v>
      </c>
      <c r="K7200" s="20" t="s">
        <v>32</v>
      </c>
      <c r="L7200">
        <v>2040</v>
      </c>
      <c r="M7200" s="20" t="s">
        <v>49</v>
      </c>
      <c r="N7200" s="20" t="s">
        <v>14</v>
      </c>
      <c r="O7200">
        <v>0.74180000000000001</v>
      </c>
      <c r="P7200">
        <v>1513.2719999999999</v>
      </c>
      <c r="Q7200">
        <v>31.591200000000001</v>
      </c>
      <c r="R7200" s="7">
        <v>0.74179899999999999</v>
      </c>
      <c r="S7200" s="1">
        <v>1513.27205</v>
      </c>
      <c r="T7200" s="20" t="s">
        <v>314</v>
      </c>
      <c r="U7200" s="7">
        <v>31.591200000000001</v>
      </c>
      <c r="V7200" s="1">
        <v>47806.080000000002</v>
      </c>
      <c r="W7200">
        <v>2026</v>
      </c>
    </row>
    <row r="7201" spans="1:23" hidden="1" x14ac:dyDescent="0.25">
      <c r="A7201">
        <v>72035516</v>
      </c>
      <c r="B7201" s="2">
        <v>46027</v>
      </c>
      <c r="C7201" s="20" t="s">
        <v>2484</v>
      </c>
      <c r="D7201" s="20" t="s">
        <v>347</v>
      </c>
      <c r="E7201" s="20" t="s">
        <v>348</v>
      </c>
      <c r="F7201" s="20" t="s">
        <v>3126</v>
      </c>
      <c r="G7201" s="20" t="s">
        <v>3127</v>
      </c>
      <c r="H7201" s="20" t="s">
        <v>2470</v>
      </c>
      <c r="I7201" s="20" t="s">
        <v>2471</v>
      </c>
      <c r="J7201" s="20" t="s">
        <v>67</v>
      </c>
      <c r="K7201" s="20" t="s">
        <v>32</v>
      </c>
      <c r="L7201">
        <v>210</v>
      </c>
      <c r="M7201" s="20" t="s">
        <v>49</v>
      </c>
      <c r="N7201" s="20" t="s">
        <v>14</v>
      </c>
      <c r="O7201">
        <v>0.85870000000000002</v>
      </c>
      <c r="P7201">
        <v>180.327</v>
      </c>
      <c r="Q7201">
        <v>31.591200000000001</v>
      </c>
      <c r="R7201" s="7">
        <v>0.85869899999999999</v>
      </c>
      <c r="S7201" s="1">
        <v>180.32711599999999</v>
      </c>
      <c r="T7201" s="20" t="s">
        <v>314</v>
      </c>
      <c r="U7201" s="7">
        <v>31.591200000000001</v>
      </c>
      <c r="V7201" s="1">
        <v>5696.75</v>
      </c>
      <c r="W7201">
        <v>2026</v>
      </c>
    </row>
    <row r="7202" spans="1:23" hidden="1" x14ac:dyDescent="0.25">
      <c r="A7202">
        <v>72034975</v>
      </c>
      <c r="B7202" s="2">
        <v>46027</v>
      </c>
      <c r="C7202" s="20" t="s">
        <v>2469</v>
      </c>
      <c r="D7202" s="20" t="s">
        <v>347</v>
      </c>
      <c r="E7202" s="20" t="s">
        <v>348</v>
      </c>
      <c r="F7202" s="20" t="s">
        <v>3122</v>
      </c>
      <c r="G7202" s="20" t="s">
        <v>3123</v>
      </c>
      <c r="H7202" s="20" t="s">
        <v>683</v>
      </c>
      <c r="I7202" s="20" t="s">
        <v>684</v>
      </c>
      <c r="J7202" s="20" t="s">
        <v>67</v>
      </c>
      <c r="K7202" s="20" t="s">
        <v>32</v>
      </c>
      <c r="L7202">
        <v>1260</v>
      </c>
      <c r="M7202" s="20" t="s">
        <v>49</v>
      </c>
      <c r="N7202" s="20" t="s">
        <v>14</v>
      </c>
      <c r="O7202">
        <v>0.67549999999999999</v>
      </c>
      <c r="P7202">
        <v>851.13</v>
      </c>
      <c r="Q7202">
        <v>31.591200000000001</v>
      </c>
      <c r="R7202" s="7">
        <v>0.67549999999999999</v>
      </c>
      <c r="S7202" s="1">
        <v>851.13006099999996</v>
      </c>
      <c r="T7202" s="20" t="s">
        <v>314</v>
      </c>
      <c r="U7202" s="7">
        <v>31.591200000000001</v>
      </c>
      <c r="V7202" s="1">
        <v>26888.22</v>
      </c>
      <c r="W7202">
        <v>2026</v>
      </c>
    </row>
    <row r="7203" spans="1:23" hidden="1" x14ac:dyDescent="0.25">
      <c r="A7203">
        <v>72035171</v>
      </c>
      <c r="B7203" s="2">
        <v>46027</v>
      </c>
      <c r="C7203" s="20" t="s">
        <v>2475</v>
      </c>
      <c r="D7203" s="20" t="s">
        <v>347</v>
      </c>
      <c r="E7203" s="20" t="s">
        <v>348</v>
      </c>
      <c r="F7203" s="20" t="s">
        <v>3168</v>
      </c>
      <c r="G7203" s="20" t="s">
        <v>3169</v>
      </c>
      <c r="H7203" s="20" t="s">
        <v>3180</v>
      </c>
      <c r="I7203" s="20" t="s">
        <v>3181</v>
      </c>
      <c r="J7203" s="20" t="s">
        <v>67</v>
      </c>
      <c r="K7203" s="20" t="s">
        <v>12</v>
      </c>
      <c r="L7203">
        <v>2000</v>
      </c>
      <c r="M7203" s="20" t="s">
        <v>49</v>
      </c>
      <c r="N7203" s="20" t="s">
        <v>14</v>
      </c>
      <c r="O7203">
        <v>1.6516999999999999</v>
      </c>
      <c r="P7203">
        <v>3303.4</v>
      </c>
      <c r="Q7203">
        <v>31.591200000000001</v>
      </c>
      <c r="R7203" s="7">
        <v>1.6516999999999999</v>
      </c>
      <c r="S7203" s="1">
        <v>3303.399997</v>
      </c>
      <c r="T7203" s="20" t="s">
        <v>314</v>
      </c>
      <c r="U7203" s="7">
        <v>31.591200000000001</v>
      </c>
      <c r="V7203" s="1">
        <v>104358.37</v>
      </c>
      <c r="W7203">
        <v>2026</v>
      </c>
    </row>
    <row r="7204" spans="1:23" hidden="1" x14ac:dyDescent="0.25">
      <c r="A7204">
        <v>72035514</v>
      </c>
      <c r="B7204" s="2">
        <v>46027</v>
      </c>
      <c r="C7204" s="20" t="s">
        <v>2484</v>
      </c>
      <c r="D7204" s="20" t="s">
        <v>347</v>
      </c>
      <c r="E7204" s="20" t="s">
        <v>348</v>
      </c>
      <c r="F7204" s="20" t="s">
        <v>3168</v>
      </c>
      <c r="G7204" s="20" t="s">
        <v>3169</v>
      </c>
      <c r="H7204" s="20" t="s">
        <v>454</v>
      </c>
      <c r="I7204" s="20" t="s">
        <v>455</v>
      </c>
      <c r="J7204" s="20" t="s">
        <v>67</v>
      </c>
      <c r="K7204" s="20" t="s">
        <v>12</v>
      </c>
      <c r="L7204">
        <v>1560</v>
      </c>
      <c r="M7204" s="20" t="s">
        <v>49</v>
      </c>
      <c r="N7204" s="20" t="s">
        <v>14</v>
      </c>
      <c r="O7204">
        <v>0.49209999999999998</v>
      </c>
      <c r="P7204">
        <v>767.67600000000004</v>
      </c>
      <c r="Q7204">
        <v>31.591200000000001</v>
      </c>
      <c r="R7204" s="7">
        <v>0.49209999999999998</v>
      </c>
      <c r="S7204" s="1">
        <v>767.67612399999996</v>
      </c>
      <c r="T7204" s="20" t="s">
        <v>314</v>
      </c>
      <c r="U7204" s="7">
        <v>31.591200000000001</v>
      </c>
      <c r="V7204" s="1">
        <v>24251.81</v>
      </c>
      <c r="W7204">
        <v>2026</v>
      </c>
    </row>
    <row r="7205" spans="1:23" hidden="1" x14ac:dyDescent="0.25">
      <c r="A7205">
        <v>72035186</v>
      </c>
      <c r="B7205" s="2">
        <v>46027</v>
      </c>
      <c r="C7205" s="20" t="s">
        <v>2475</v>
      </c>
      <c r="D7205" s="20" t="s">
        <v>347</v>
      </c>
      <c r="E7205" s="20" t="s">
        <v>348</v>
      </c>
      <c r="F7205" s="20" t="s">
        <v>3168</v>
      </c>
      <c r="G7205" s="20" t="s">
        <v>3169</v>
      </c>
      <c r="H7205" s="20" t="s">
        <v>3186</v>
      </c>
      <c r="I7205" s="20" t="s">
        <v>3187</v>
      </c>
      <c r="J7205" s="20" t="s">
        <v>67</v>
      </c>
      <c r="K7205" s="20" t="s">
        <v>12</v>
      </c>
      <c r="L7205">
        <v>1600</v>
      </c>
      <c r="M7205" s="20" t="s">
        <v>49</v>
      </c>
      <c r="N7205" s="20" t="s">
        <v>14</v>
      </c>
      <c r="O7205">
        <v>0.87649999999999995</v>
      </c>
      <c r="P7205">
        <v>1402.4</v>
      </c>
      <c r="Q7205">
        <v>31.591200000000001</v>
      </c>
      <c r="R7205" s="7">
        <v>0.87649999999999995</v>
      </c>
      <c r="S7205" s="1">
        <v>1402.4000349999999</v>
      </c>
      <c r="T7205" s="20" t="s">
        <v>314</v>
      </c>
      <c r="U7205" s="7">
        <v>31.591200000000001</v>
      </c>
      <c r="V7205" s="1">
        <v>44303.5</v>
      </c>
      <c r="W7205">
        <v>2026</v>
      </c>
    </row>
    <row r="7206" spans="1:23" hidden="1" x14ac:dyDescent="0.25">
      <c r="A7206">
        <v>72035199</v>
      </c>
      <c r="B7206" s="2">
        <v>46027</v>
      </c>
      <c r="C7206" s="20" t="s">
        <v>2475</v>
      </c>
      <c r="D7206" s="20" t="s">
        <v>347</v>
      </c>
      <c r="E7206" s="20" t="s">
        <v>348</v>
      </c>
      <c r="F7206" s="20" t="s">
        <v>3168</v>
      </c>
      <c r="G7206" s="20" t="s">
        <v>3169</v>
      </c>
      <c r="H7206" s="20" t="s">
        <v>3178</v>
      </c>
      <c r="I7206" s="20" t="s">
        <v>3179</v>
      </c>
      <c r="J7206" s="20" t="s">
        <v>67</v>
      </c>
      <c r="K7206" s="20" t="s">
        <v>12</v>
      </c>
      <c r="L7206">
        <v>1620</v>
      </c>
      <c r="M7206" s="20" t="s">
        <v>49</v>
      </c>
      <c r="N7206" s="20" t="s">
        <v>14</v>
      </c>
      <c r="O7206">
        <v>1.2219</v>
      </c>
      <c r="P7206">
        <v>1979.4780000000001</v>
      </c>
      <c r="Q7206">
        <v>31.591200000000001</v>
      </c>
      <c r="R7206" s="7">
        <v>1.2219</v>
      </c>
      <c r="S7206" s="1">
        <v>1979.478145</v>
      </c>
      <c r="T7206" s="20" t="s">
        <v>314</v>
      </c>
      <c r="U7206" s="7">
        <v>31.591200000000001</v>
      </c>
      <c r="V7206" s="1">
        <v>62534.09</v>
      </c>
      <c r="W7206">
        <v>2026</v>
      </c>
    </row>
    <row r="7207" spans="1:23" hidden="1" x14ac:dyDescent="0.25">
      <c r="A7207">
        <v>72035185</v>
      </c>
      <c r="B7207" s="2">
        <v>46027</v>
      </c>
      <c r="C7207" s="20" t="s">
        <v>2475</v>
      </c>
      <c r="D7207" s="20" t="s">
        <v>347</v>
      </c>
      <c r="E7207" s="20" t="s">
        <v>348</v>
      </c>
      <c r="F7207" s="20" t="s">
        <v>3168</v>
      </c>
      <c r="G7207" s="20" t="s">
        <v>3169</v>
      </c>
      <c r="H7207" s="20" t="s">
        <v>3178</v>
      </c>
      <c r="I7207" s="20" t="s">
        <v>3179</v>
      </c>
      <c r="J7207" s="20" t="s">
        <v>67</v>
      </c>
      <c r="K7207" s="20" t="s">
        <v>12</v>
      </c>
      <c r="L7207">
        <v>1620</v>
      </c>
      <c r="M7207" s="20" t="s">
        <v>49</v>
      </c>
      <c r="N7207" s="20" t="s">
        <v>14</v>
      </c>
      <c r="O7207">
        <v>1.2219</v>
      </c>
      <c r="P7207">
        <v>1979.4780000000001</v>
      </c>
      <c r="Q7207">
        <v>31.591200000000001</v>
      </c>
      <c r="R7207" s="7">
        <v>1.2219</v>
      </c>
      <c r="S7207" s="1">
        <v>1979.478145</v>
      </c>
      <c r="T7207" s="20" t="s">
        <v>314</v>
      </c>
      <c r="U7207" s="7">
        <v>31.591200000000001</v>
      </c>
      <c r="V7207" s="1">
        <v>62534.09</v>
      </c>
      <c r="W7207">
        <v>2026</v>
      </c>
    </row>
    <row r="7208" spans="1:23" hidden="1" x14ac:dyDescent="0.25">
      <c r="A7208">
        <v>72035206</v>
      </c>
      <c r="B7208" s="2">
        <v>46027</v>
      </c>
      <c r="C7208" s="20" t="s">
        <v>2475</v>
      </c>
      <c r="D7208" s="20" t="s">
        <v>347</v>
      </c>
      <c r="E7208" s="20" t="s">
        <v>348</v>
      </c>
      <c r="F7208" s="20" t="s">
        <v>3168</v>
      </c>
      <c r="G7208" s="20" t="s">
        <v>3169</v>
      </c>
      <c r="H7208" s="20" t="s">
        <v>3180</v>
      </c>
      <c r="I7208" s="20" t="s">
        <v>3181</v>
      </c>
      <c r="J7208" s="20" t="s">
        <v>67</v>
      </c>
      <c r="K7208" s="20" t="s">
        <v>12</v>
      </c>
      <c r="L7208">
        <v>2120</v>
      </c>
      <c r="M7208" s="20" t="s">
        <v>49</v>
      </c>
      <c r="N7208" s="20" t="s">
        <v>14</v>
      </c>
      <c r="O7208">
        <v>1.6516999999999999</v>
      </c>
      <c r="P7208">
        <v>3501.6039999999998</v>
      </c>
      <c r="Q7208">
        <v>31.591200000000001</v>
      </c>
      <c r="R7208" s="7">
        <v>1.6516999999999999</v>
      </c>
      <c r="S7208" s="1">
        <v>3501.6039270000001</v>
      </c>
      <c r="T7208" s="20" t="s">
        <v>314</v>
      </c>
      <c r="U7208" s="7">
        <v>31.591200000000001</v>
      </c>
      <c r="V7208" s="1">
        <v>110619.87</v>
      </c>
      <c r="W7208">
        <v>2026</v>
      </c>
    </row>
    <row r="7209" spans="1:23" hidden="1" x14ac:dyDescent="0.25">
      <c r="A7209">
        <v>72035170</v>
      </c>
      <c r="B7209" s="2">
        <v>46027</v>
      </c>
      <c r="C7209" s="20" t="s">
        <v>2475</v>
      </c>
      <c r="D7209" s="20" t="s">
        <v>347</v>
      </c>
      <c r="E7209" s="20" t="s">
        <v>348</v>
      </c>
      <c r="F7209" s="20" t="s">
        <v>3168</v>
      </c>
      <c r="G7209" s="20" t="s">
        <v>3169</v>
      </c>
      <c r="H7209" s="20" t="s">
        <v>3176</v>
      </c>
      <c r="I7209" s="20" t="s">
        <v>3177</v>
      </c>
      <c r="J7209" s="20" t="s">
        <v>67</v>
      </c>
      <c r="K7209" s="20" t="s">
        <v>12</v>
      </c>
      <c r="L7209">
        <v>1720</v>
      </c>
      <c r="M7209" s="20" t="s">
        <v>49</v>
      </c>
      <c r="N7209" s="20" t="s">
        <v>14</v>
      </c>
      <c r="O7209">
        <v>0.87649999999999995</v>
      </c>
      <c r="P7209">
        <v>1507.58</v>
      </c>
      <c r="Q7209">
        <v>31.591200000000001</v>
      </c>
      <c r="R7209" s="7">
        <v>0.87649999999999995</v>
      </c>
      <c r="S7209" s="1">
        <v>1507.579958</v>
      </c>
      <c r="T7209" s="20" t="s">
        <v>314</v>
      </c>
      <c r="U7209" s="7">
        <v>31.591200000000001</v>
      </c>
      <c r="V7209" s="1">
        <v>47626.26</v>
      </c>
      <c r="W7209">
        <v>2026</v>
      </c>
    </row>
    <row r="7210" spans="1:23" hidden="1" x14ac:dyDescent="0.25">
      <c r="A7210">
        <v>72035181</v>
      </c>
      <c r="B7210" s="2">
        <v>46027</v>
      </c>
      <c r="C7210" s="20" t="s">
        <v>2475</v>
      </c>
      <c r="D7210" s="20" t="s">
        <v>347</v>
      </c>
      <c r="E7210" s="20" t="s">
        <v>348</v>
      </c>
      <c r="F7210" s="20" t="s">
        <v>3168</v>
      </c>
      <c r="G7210" s="20" t="s">
        <v>3169</v>
      </c>
      <c r="H7210" s="20" t="s">
        <v>3184</v>
      </c>
      <c r="I7210" s="20" t="s">
        <v>3185</v>
      </c>
      <c r="J7210" s="20" t="s">
        <v>67</v>
      </c>
      <c r="K7210" s="20" t="s">
        <v>12</v>
      </c>
      <c r="L7210">
        <v>2200</v>
      </c>
      <c r="M7210" s="20" t="s">
        <v>49</v>
      </c>
      <c r="N7210" s="20" t="s">
        <v>14</v>
      </c>
      <c r="O7210">
        <v>0.87649999999999995</v>
      </c>
      <c r="P7210">
        <v>1928.3</v>
      </c>
      <c r="Q7210">
        <v>31.591200000000001</v>
      </c>
      <c r="R7210" s="7">
        <v>0.87649999999999995</v>
      </c>
      <c r="S7210" s="1">
        <v>1928.2999689999999</v>
      </c>
      <c r="T7210" s="20" t="s">
        <v>314</v>
      </c>
      <c r="U7210" s="7">
        <v>31.591200000000001</v>
      </c>
      <c r="V7210" s="1">
        <v>60917.31</v>
      </c>
      <c r="W7210">
        <v>2026</v>
      </c>
    </row>
    <row r="7211" spans="1:23" hidden="1" x14ac:dyDescent="0.25">
      <c r="A7211">
        <v>72034628</v>
      </c>
      <c r="B7211" s="2">
        <v>46027</v>
      </c>
      <c r="C7211" s="20" t="s">
        <v>2448</v>
      </c>
      <c r="D7211" s="20" t="s">
        <v>347</v>
      </c>
      <c r="E7211" s="20" t="s">
        <v>348</v>
      </c>
      <c r="F7211" s="20" t="s">
        <v>3168</v>
      </c>
      <c r="G7211" s="20" t="s">
        <v>3169</v>
      </c>
      <c r="H7211" s="20" t="s">
        <v>454</v>
      </c>
      <c r="I7211" s="20" t="s">
        <v>455</v>
      </c>
      <c r="J7211" s="20" t="s">
        <v>67</v>
      </c>
      <c r="K7211" s="20" t="s">
        <v>12</v>
      </c>
      <c r="L7211">
        <v>1520</v>
      </c>
      <c r="M7211" s="20" t="s">
        <v>49</v>
      </c>
      <c r="N7211" s="20" t="s">
        <v>14</v>
      </c>
      <c r="O7211">
        <v>0.49209999999999998</v>
      </c>
      <c r="P7211">
        <v>747.99</v>
      </c>
      <c r="Q7211">
        <v>31.591200000000001</v>
      </c>
      <c r="R7211" s="7">
        <v>0.49209999999999998</v>
      </c>
      <c r="S7211" s="1">
        <v>747.98994600000003</v>
      </c>
      <c r="T7211" s="20" t="s">
        <v>314</v>
      </c>
      <c r="U7211" s="7">
        <v>31.591200000000001</v>
      </c>
      <c r="V7211" s="1">
        <v>23629.9</v>
      </c>
      <c r="W7211">
        <v>2026</v>
      </c>
    </row>
    <row r="7212" spans="1:23" hidden="1" x14ac:dyDescent="0.25">
      <c r="A7212">
        <v>72035178</v>
      </c>
      <c r="B7212" s="2">
        <v>46027</v>
      </c>
      <c r="C7212" s="20" t="s">
        <v>2475</v>
      </c>
      <c r="D7212" s="20" t="s">
        <v>347</v>
      </c>
      <c r="E7212" s="20" t="s">
        <v>348</v>
      </c>
      <c r="F7212" s="20" t="s">
        <v>3168</v>
      </c>
      <c r="G7212" s="20" t="s">
        <v>3169</v>
      </c>
      <c r="H7212" s="20" t="s">
        <v>3188</v>
      </c>
      <c r="I7212" s="20" t="s">
        <v>3189</v>
      </c>
      <c r="J7212" s="20" t="s">
        <v>67</v>
      </c>
      <c r="K7212" s="20" t="s">
        <v>12</v>
      </c>
      <c r="L7212">
        <v>2000</v>
      </c>
      <c r="M7212" s="20" t="s">
        <v>49</v>
      </c>
      <c r="N7212" s="20" t="s">
        <v>14</v>
      </c>
      <c r="O7212">
        <v>1.6516999999999999</v>
      </c>
      <c r="P7212">
        <v>3303.4</v>
      </c>
      <c r="Q7212">
        <v>31.591200000000001</v>
      </c>
      <c r="R7212" s="7">
        <v>1.6516999999999999</v>
      </c>
      <c r="S7212" s="1">
        <v>3303.399997</v>
      </c>
      <c r="T7212" s="20" t="s">
        <v>314</v>
      </c>
      <c r="U7212" s="7">
        <v>31.591200000000001</v>
      </c>
      <c r="V7212" s="1">
        <v>104358.37</v>
      </c>
      <c r="W7212">
        <v>2026</v>
      </c>
    </row>
    <row r="7213" spans="1:23" hidden="1" x14ac:dyDescent="0.25">
      <c r="A7213">
        <v>72035182</v>
      </c>
      <c r="B7213" s="2">
        <v>46027</v>
      </c>
      <c r="C7213" s="20" t="s">
        <v>2475</v>
      </c>
      <c r="D7213" s="20" t="s">
        <v>347</v>
      </c>
      <c r="E7213" s="20" t="s">
        <v>348</v>
      </c>
      <c r="F7213" s="20" t="s">
        <v>3168</v>
      </c>
      <c r="G7213" s="20" t="s">
        <v>3169</v>
      </c>
      <c r="H7213" s="20" t="s">
        <v>3180</v>
      </c>
      <c r="I7213" s="20" t="s">
        <v>3181</v>
      </c>
      <c r="J7213" s="20" t="s">
        <v>67</v>
      </c>
      <c r="K7213" s="20" t="s">
        <v>12</v>
      </c>
      <c r="L7213">
        <v>2700</v>
      </c>
      <c r="M7213" s="20" t="s">
        <v>49</v>
      </c>
      <c r="N7213" s="20" t="s">
        <v>14</v>
      </c>
      <c r="O7213">
        <v>1.6516999999999999</v>
      </c>
      <c r="P7213">
        <v>4459.59</v>
      </c>
      <c r="Q7213">
        <v>31.591200000000001</v>
      </c>
      <c r="R7213" s="7">
        <v>1.6516999999999999</v>
      </c>
      <c r="S7213" s="1">
        <v>4459.5900119999997</v>
      </c>
      <c r="T7213" s="20" t="s">
        <v>314</v>
      </c>
      <c r="U7213" s="7">
        <v>31.591200000000001</v>
      </c>
      <c r="V7213" s="1">
        <v>140883.79999999999</v>
      </c>
      <c r="W7213">
        <v>2026</v>
      </c>
    </row>
    <row r="7214" spans="1:23" hidden="1" x14ac:dyDescent="0.25">
      <c r="A7214">
        <v>72035514</v>
      </c>
      <c r="B7214" s="2">
        <v>46027</v>
      </c>
      <c r="C7214" s="20" t="s">
        <v>2484</v>
      </c>
      <c r="D7214" s="20" t="s">
        <v>347</v>
      </c>
      <c r="E7214" s="20" t="s">
        <v>348</v>
      </c>
      <c r="F7214" s="20" t="s">
        <v>3168</v>
      </c>
      <c r="G7214" s="20" t="s">
        <v>3169</v>
      </c>
      <c r="H7214" s="20" t="s">
        <v>552</v>
      </c>
      <c r="I7214" s="20" t="s">
        <v>553</v>
      </c>
      <c r="J7214" s="20" t="s">
        <v>67</v>
      </c>
      <c r="K7214" s="20" t="s">
        <v>12</v>
      </c>
      <c r="L7214">
        <v>374</v>
      </c>
      <c r="M7214" s="20" t="s">
        <v>49</v>
      </c>
      <c r="N7214" s="20" t="s">
        <v>14</v>
      </c>
      <c r="O7214">
        <v>0.64829999999999999</v>
      </c>
      <c r="P7214">
        <v>242.464</v>
      </c>
      <c r="Q7214">
        <v>31.591200000000001</v>
      </c>
      <c r="R7214" s="7">
        <v>0.64829899999999996</v>
      </c>
      <c r="S7214" s="1">
        <v>242.46404000000001</v>
      </c>
      <c r="T7214" s="20" t="s">
        <v>314</v>
      </c>
      <c r="U7214" s="7">
        <v>31.591200000000001</v>
      </c>
      <c r="V7214" s="1">
        <v>7659.73</v>
      </c>
      <c r="W7214">
        <v>2026</v>
      </c>
    </row>
    <row r="7215" spans="1:23" hidden="1" x14ac:dyDescent="0.25">
      <c r="A7215">
        <v>72035211</v>
      </c>
      <c r="B7215" s="2">
        <v>46027</v>
      </c>
      <c r="C7215" s="20" t="s">
        <v>2475</v>
      </c>
      <c r="D7215" s="20" t="s">
        <v>347</v>
      </c>
      <c r="E7215" s="20" t="s">
        <v>348</v>
      </c>
      <c r="F7215" s="20" t="s">
        <v>3168</v>
      </c>
      <c r="G7215" s="20" t="s">
        <v>3169</v>
      </c>
      <c r="H7215" s="20" t="s">
        <v>3184</v>
      </c>
      <c r="I7215" s="20" t="s">
        <v>3185</v>
      </c>
      <c r="J7215" s="20" t="s">
        <v>67</v>
      </c>
      <c r="K7215" s="20" t="s">
        <v>12</v>
      </c>
      <c r="L7215">
        <v>2000</v>
      </c>
      <c r="M7215" s="20" t="s">
        <v>49</v>
      </c>
      <c r="N7215" s="20" t="s">
        <v>14</v>
      </c>
      <c r="O7215">
        <v>0.87649999999999995</v>
      </c>
      <c r="P7215">
        <v>1753</v>
      </c>
      <c r="Q7215">
        <v>31.591200000000001</v>
      </c>
      <c r="R7215" s="7">
        <v>0.87649999999999995</v>
      </c>
      <c r="S7215" s="1">
        <v>1752.9998860000001</v>
      </c>
      <c r="T7215" s="20" t="s">
        <v>314</v>
      </c>
      <c r="U7215" s="7">
        <v>31.591200000000001</v>
      </c>
      <c r="V7215" s="1">
        <v>55379.37</v>
      </c>
      <c r="W7215">
        <v>2026</v>
      </c>
    </row>
    <row r="7216" spans="1:23" hidden="1" x14ac:dyDescent="0.25">
      <c r="A7216">
        <v>72035173</v>
      </c>
      <c r="B7216" s="2">
        <v>46027</v>
      </c>
      <c r="C7216" s="20" t="s">
        <v>2475</v>
      </c>
      <c r="D7216" s="20" t="s">
        <v>347</v>
      </c>
      <c r="E7216" s="20" t="s">
        <v>348</v>
      </c>
      <c r="F7216" s="20" t="s">
        <v>3168</v>
      </c>
      <c r="G7216" s="20" t="s">
        <v>3169</v>
      </c>
      <c r="H7216" s="20" t="s">
        <v>3186</v>
      </c>
      <c r="I7216" s="20" t="s">
        <v>3187</v>
      </c>
      <c r="J7216" s="20" t="s">
        <v>67</v>
      </c>
      <c r="K7216" s="20" t="s">
        <v>12</v>
      </c>
      <c r="L7216">
        <v>1920</v>
      </c>
      <c r="M7216" s="20" t="s">
        <v>49</v>
      </c>
      <c r="N7216" s="20" t="s">
        <v>14</v>
      </c>
      <c r="O7216">
        <v>0.87649999999999995</v>
      </c>
      <c r="P7216">
        <v>1682.88</v>
      </c>
      <c r="Q7216">
        <v>31.591200000000001</v>
      </c>
      <c r="R7216" s="7">
        <v>0.87649999999999995</v>
      </c>
      <c r="S7216" s="1">
        <v>1682.880042</v>
      </c>
      <c r="T7216" s="20" t="s">
        <v>314</v>
      </c>
      <c r="U7216" s="7">
        <v>31.591200000000001</v>
      </c>
      <c r="V7216" s="1">
        <v>53164.2</v>
      </c>
      <c r="W7216">
        <v>2026</v>
      </c>
    </row>
    <row r="7217" spans="1:23" hidden="1" x14ac:dyDescent="0.25">
      <c r="A7217">
        <v>72035201</v>
      </c>
      <c r="B7217" s="2">
        <v>46027</v>
      </c>
      <c r="C7217" s="20" t="s">
        <v>2475</v>
      </c>
      <c r="D7217" s="20" t="s">
        <v>347</v>
      </c>
      <c r="E7217" s="20" t="s">
        <v>348</v>
      </c>
      <c r="F7217" s="20" t="s">
        <v>3168</v>
      </c>
      <c r="G7217" s="20" t="s">
        <v>3169</v>
      </c>
      <c r="H7217" s="20" t="s">
        <v>3184</v>
      </c>
      <c r="I7217" s="20" t="s">
        <v>3185</v>
      </c>
      <c r="J7217" s="20" t="s">
        <v>67</v>
      </c>
      <c r="K7217" s="20" t="s">
        <v>12</v>
      </c>
      <c r="L7217">
        <v>2520</v>
      </c>
      <c r="M7217" s="20" t="s">
        <v>49</v>
      </c>
      <c r="N7217" s="20" t="s">
        <v>14</v>
      </c>
      <c r="O7217">
        <v>0.87649999999999995</v>
      </c>
      <c r="P7217">
        <v>2208.7800000000002</v>
      </c>
      <c r="Q7217">
        <v>31.591200000000001</v>
      </c>
      <c r="R7217" s="7">
        <v>0.87649999999999995</v>
      </c>
      <c r="S7217" s="1">
        <v>2208.7799759999998</v>
      </c>
      <c r="T7217" s="20" t="s">
        <v>314</v>
      </c>
      <c r="U7217" s="7">
        <v>31.591200000000001</v>
      </c>
      <c r="V7217" s="1">
        <v>69778.009999999995</v>
      </c>
      <c r="W7217">
        <v>2026</v>
      </c>
    </row>
    <row r="7218" spans="1:23" hidden="1" x14ac:dyDescent="0.25">
      <c r="A7218">
        <v>72035515</v>
      </c>
      <c r="B7218" s="2">
        <v>46027</v>
      </c>
      <c r="C7218" s="20" t="s">
        <v>2484</v>
      </c>
      <c r="D7218" s="20" t="s">
        <v>347</v>
      </c>
      <c r="E7218" s="20" t="s">
        <v>348</v>
      </c>
      <c r="F7218" s="20" t="s">
        <v>3168</v>
      </c>
      <c r="G7218" s="20" t="s">
        <v>3169</v>
      </c>
      <c r="H7218" s="20" t="s">
        <v>454</v>
      </c>
      <c r="I7218" s="20" t="s">
        <v>455</v>
      </c>
      <c r="J7218" s="20" t="s">
        <v>67</v>
      </c>
      <c r="K7218" s="20" t="s">
        <v>12</v>
      </c>
      <c r="L7218">
        <v>900</v>
      </c>
      <c r="M7218" s="20" t="s">
        <v>49</v>
      </c>
      <c r="N7218" s="20" t="s">
        <v>14</v>
      </c>
      <c r="O7218">
        <v>0.49209999999999998</v>
      </c>
      <c r="P7218">
        <v>442.89</v>
      </c>
      <c r="Q7218">
        <v>31.591200000000001</v>
      </c>
      <c r="R7218" s="7">
        <v>0.49209999999999998</v>
      </c>
      <c r="S7218" s="1">
        <v>442.890108</v>
      </c>
      <c r="T7218" s="20" t="s">
        <v>314</v>
      </c>
      <c r="U7218" s="7">
        <v>31.591200000000001</v>
      </c>
      <c r="V7218" s="1">
        <v>13991.43</v>
      </c>
      <c r="W7218">
        <v>2026</v>
      </c>
    </row>
    <row r="7219" spans="1:23" hidden="1" x14ac:dyDescent="0.25">
      <c r="A7219">
        <v>72035172</v>
      </c>
      <c r="B7219" s="2">
        <v>46027</v>
      </c>
      <c r="C7219" s="20" t="s">
        <v>2475</v>
      </c>
      <c r="D7219" s="20" t="s">
        <v>347</v>
      </c>
      <c r="E7219" s="20" t="s">
        <v>348</v>
      </c>
      <c r="F7219" s="20" t="s">
        <v>3168</v>
      </c>
      <c r="G7219" s="20" t="s">
        <v>3169</v>
      </c>
      <c r="H7219" s="20" t="s">
        <v>3184</v>
      </c>
      <c r="I7219" s="20" t="s">
        <v>3185</v>
      </c>
      <c r="J7219" s="20" t="s">
        <v>67</v>
      </c>
      <c r="K7219" s="20" t="s">
        <v>12</v>
      </c>
      <c r="L7219">
        <v>1000</v>
      </c>
      <c r="M7219" s="20" t="s">
        <v>49</v>
      </c>
      <c r="N7219" s="20" t="s">
        <v>14</v>
      </c>
      <c r="O7219">
        <v>0.87649999999999995</v>
      </c>
      <c r="P7219">
        <v>876.5</v>
      </c>
      <c r="Q7219">
        <v>31.591200000000001</v>
      </c>
      <c r="R7219" s="7">
        <v>0.87649999999999995</v>
      </c>
      <c r="S7219" s="1">
        <v>876.50010099999997</v>
      </c>
      <c r="T7219" s="20" t="s">
        <v>314</v>
      </c>
      <c r="U7219" s="7">
        <v>31.591200000000001</v>
      </c>
      <c r="V7219" s="1">
        <v>27689.69</v>
      </c>
      <c r="W7219">
        <v>2026</v>
      </c>
    </row>
    <row r="7220" spans="1:23" hidden="1" x14ac:dyDescent="0.25">
      <c r="A7220">
        <v>72034629</v>
      </c>
      <c r="B7220" s="2">
        <v>46027</v>
      </c>
      <c r="C7220" s="20" t="s">
        <v>2448</v>
      </c>
      <c r="D7220" s="20" t="s">
        <v>347</v>
      </c>
      <c r="E7220" s="20" t="s">
        <v>348</v>
      </c>
      <c r="F7220" s="20" t="s">
        <v>3168</v>
      </c>
      <c r="G7220" s="20" t="s">
        <v>3169</v>
      </c>
      <c r="H7220" s="20" t="s">
        <v>552</v>
      </c>
      <c r="I7220" s="20" t="s">
        <v>553</v>
      </c>
      <c r="J7220" s="20" t="s">
        <v>67</v>
      </c>
      <c r="K7220" s="20" t="s">
        <v>12</v>
      </c>
      <c r="L7220">
        <v>1530</v>
      </c>
      <c r="M7220" s="20" t="s">
        <v>49</v>
      </c>
      <c r="N7220" s="20" t="s">
        <v>14</v>
      </c>
      <c r="O7220">
        <v>0.64829999999999999</v>
      </c>
      <c r="P7220">
        <v>991.9</v>
      </c>
      <c r="Q7220">
        <v>31.591200000000001</v>
      </c>
      <c r="R7220" s="7">
        <v>0.64829899999999996</v>
      </c>
      <c r="S7220" s="1">
        <v>991.89995899999997</v>
      </c>
      <c r="T7220" s="20" t="s">
        <v>314</v>
      </c>
      <c r="U7220" s="7">
        <v>31.591200000000001</v>
      </c>
      <c r="V7220" s="1">
        <v>31335.31</v>
      </c>
      <c r="W7220">
        <v>2026</v>
      </c>
    </row>
    <row r="7221" spans="1:23" hidden="1" x14ac:dyDescent="0.25">
      <c r="A7221">
        <v>72034975</v>
      </c>
      <c r="B7221" s="2">
        <v>46027</v>
      </c>
      <c r="C7221" s="20" t="s">
        <v>2469</v>
      </c>
      <c r="D7221" s="20" t="s">
        <v>347</v>
      </c>
      <c r="E7221" s="20" t="s">
        <v>348</v>
      </c>
      <c r="F7221" s="20" t="s">
        <v>3124</v>
      </c>
      <c r="G7221" s="20" t="s">
        <v>3125</v>
      </c>
      <c r="H7221" s="20" t="s">
        <v>919</v>
      </c>
      <c r="I7221" s="20" t="s">
        <v>920</v>
      </c>
      <c r="J7221" s="20" t="s">
        <v>67</v>
      </c>
      <c r="K7221" s="20" t="s">
        <v>32</v>
      </c>
      <c r="L7221">
        <v>1140</v>
      </c>
      <c r="M7221" s="20" t="s">
        <v>49</v>
      </c>
      <c r="N7221" s="20" t="s">
        <v>14</v>
      </c>
      <c r="O7221">
        <v>0.95840000000000003</v>
      </c>
      <c r="P7221">
        <v>1092.58</v>
      </c>
      <c r="Q7221">
        <v>31.591200000000001</v>
      </c>
      <c r="R7221" s="7">
        <v>0.95840000000000003</v>
      </c>
      <c r="S7221" s="1">
        <v>1092.5798950000001</v>
      </c>
      <c r="T7221" s="20" t="s">
        <v>314</v>
      </c>
      <c r="U7221" s="7">
        <v>31.591200000000001</v>
      </c>
      <c r="V7221" s="1">
        <v>34515.910000000003</v>
      </c>
      <c r="W7221">
        <v>2026</v>
      </c>
    </row>
    <row r="7222" spans="1:23" hidden="1" x14ac:dyDescent="0.25">
      <c r="A7222">
        <v>72035106</v>
      </c>
      <c r="B7222" s="2">
        <v>46027</v>
      </c>
      <c r="C7222" s="20" t="s">
        <v>2492</v>
      </c>
      <c r="D7222" s="20" t="s">
        <v>347</v>
      </c>
      <c r="E7222" s="20" t="s">
        <v>348</v>
      </c>
      <c r="F7222" s="20" t="s">
        <v>3172</v>
      </c>
      <c r="G7222" s="20" t="s">
        <v>3173</v>
      </c>
      <c r="H7222" s="20" t="s">
        <v>2252</v>
      </c>
      <c r="I7222" s="20" t="s">
        <v>2253</v>
      </c>
      <c r="J7222" s="20" t="s">
        <v>67</v>
      </c>
      <c r="K7222" s="20" t="s">
        <v>12</v>
      </c>
      <c r="L7222">
        <v>3000</v>
      </c>
      <c r="M7222" s="20" t="s">
        <v>49</v>
      </c>
      <c r="N7222" s="20" t="s">
        <v>14</v>
      </c>
      <c r="O7222">
        <v>1.1022000000000001</v>
      </c>
      <c r="P7222">
        <v>3306.6</v>
      </c>
      <c r="Q7222">
        <v>31.591200000000001</v>
      </c>
      <c r="R7222" s="7">
        <v>1.1021989999999999</v>
      </c>
      <c r="S7222" s="1">
        <v>3306.5999390000002</v>
      </c>
      <c r="T7222" s="20" t="s">
        <v>314</v>
      </c>
      <c r="U7222" s="7">
        <v>31.591200000000001</v>
      </c>
      <c r="V7222" s="1">
        <v>104459.46</v>
      </c>
      <c r="W7222">
        <v>2026</v>
      </c>
    </row>
    <row r="7223" spans="1:23" hidden="1" x14ac:dyDescent="0.25">
      <c r="A7223">
        <v>72035169</v>
      </c>
      <c r="B7223" s="2">
        <v>46027</v>
      </c>
      <c r="C7223" s="20" t="s">
        <v>2475</v>
      </c>
      <c r="D7223" s="20" t="s">
        <v>347</v>
      </c>
      <c r="E7223" s="20" t="s">
        <v>348</v>
      </c>
      <c r="F7223" s="20" t="s">
        <v>3172</v>
      </c>
      <c r="G7223" s="20" t="s">
        <v>3173</v>
      </c>
      <c r="H7223" s="20" t="s">
        <v>3174</v>
      </c>
      <c r="I7223" s="20" t="s">
        <v>3175</v>
      </c>
      <c r="J7223" s="20" t="s">
        <v>67</v>
      </c>
      <c r="K7223" s="20" t="s">
        <v>12</v>
      </c>
      <c r="L7223">
        <v>1890</v>
      </c>
      <c r="M7223" s="20" t="s">
        <v>49</v>
      </c>
      <c r="N7223" s="20" t="s">
        <v>14</v>
      </c>
      <c r="O7223">
        <v>1.2219</v>
      </c>
      <c r="P7223">
        <v>2309.3910000000001</v>
      </c>
      <c r="Q7223">
        <v>31.591200000000001</v>
      </c>
      <c r="R7223" s="7">
        <v>1.2219</v>
      </c>
      <c r="S7223" s="1">
        <v>2309.3909060000001</v>
      </c>
      <c r="T7223" s="20" t="s">
        <v>314</v>
      </c>
      <c r="U7223" s="7">
        <v>31.591200000000001</v>
      </c>
      <c r="V7223" s="1">
        <v>72956.429999999993</v>
      </c>
      <c r="W7223">
        <v>2026</v>
      </c>
    </row>
    <row r="7224" spans="1:23" hidden="1" x14ac:dyDescent="0.25">
      <c r="A7224">
        <v>72035170</v>
      </c>
      <c r="B7224" s="2">
        <v>46027</v>
      </c>
      <c r="C7224" s="20" t="s">
        <v>2475</v>
      </c>
      <c r="D7224" s="20" t="s">
        <v>347</v>
      </c>
      <c r="E7224" s="20" t="s">
        <v>348</v>
      </c>
      <c r="F7224" s="20" t="s">
        <v>3172</v>
      </c>
      <c r="G7224" s="20" t="s">
        <v>3173</v>
      </c>
      <c r="H7224" s="20" t="s">
        <v>3178</v>
      </c>
      <c r="I7224" s="20" t="s">
        <v>3179</v>
      </c>
      <c r="J7224" s="20" t="s">
        <v>67</v>
      </c>
      <c r="K7224" s="20" t="s">
        <v>12</v>
      </c>
      <c r="L7224">
        <v>1710</v>
      </c>
      <c r="M7224" s="20" t="s">
        <v>49</v>
      </c>
      <c r="N7224" s="20" t="s">
        <v>14</v>
      </c>
      <c r="O7224">
        <v>1.2219</v>
      </c>
      <c r="P7224">
        <v>2089.4490000000001</v>
      </c>
      <c r="Q7224">
        <v>31.591200000000001</v>
      </c>
      <c r="R7224" s="7">
        <v>1.2219</v>
      </c>
      <c r="S7224" s="1">
        <v>2089.4489600000002</v>
      </c>
      <c r="T7224" s="20" t="s">
        <v>314</v>
      </c>
      <c r="U7224" s="7">
        <v>31.591200000000001</v>
      </c>
      <c r="V7224" s="1">
        <v>66008.2</v>
      </c>
      <c r="W7224">
        <v>2026</v>
      </c>
    </row>
    <row r="7225" spans="1:23" hidden="1" x14ac:dyDescent="0.25">
      <c r="A7225">
        <v>72035172</v>
      </c>
      <c r="B7225" s="2">
        <v>46027</v>
      </c>
      <c r="C7225" s="20" t="s">
        <v>2475</v>
      </c>
      <c r="D7225" s="20" t="s">
        <v>347</v>
      </c>
      <c r="E7225" s="20" t="s">
        <v>348</v>
      </c>
      <c r="F7225" s="20" t="s">
        <v>3172</v>
      </c>
      <c r="G7225" s="20" t="s">
        <v>3173</v>
      </c>
      <c r="H7225" s="20" t="s">
        <v>3182</v>
      </c>
      <c r="I7225" s="20" t="s">
        <v>3183</v>
      </c>
      <c r="J7225" s="20" t="s">
        <v>67</v>
      </c>
      <c r="K7225" s="20" t="s">
        <v>12</v>
      </c>
      <c r="L7225">
        <v>2280</v>
      </c>
      <c r="M7225" s="20" t="s">
        <v>49</v>
      </c>
      <c r="N7225" s="20" t="s">
        <v>14</v>
      </c>
      <c r="O7225">
        <v>1.2219</v>
      </c>
      <c r="P7225">
        <v>2785.9319999999998</v>
      </c>
      <c r="Q7225">
        <v>31.591200000000001</v>
      </c>
      <c r="R7225" s="7">
        <v>1.2219</v>
      </c>
      <c r="S7225" s="1">
        <v>2785.9318410000001</v>
      </c>
      <c r="T7225" s="20" t="s">
        <v>314</v>
      </c>
      <c r="U7225" s="7">
        <v>31.591200000000001</v>
      </c>
      <c r="V7225" s="1">
        <v>88010.93</v>
      </c>
      <c r="W7225">
        <v>2026</v>
      </c>
    </row>
    <row r="7226" spans="1:23" hidden="1" x14ac:dyDescent="0.25">
      <c r="A7226">
        <v>72035172</v>
      </c>
      <c r="B7226" s="2">
        <v>46027</v>
      </c>
      <c r="C7226" s="20" t="s">
        <v>2475</v>
      </c>
      <c r="D7226" s="20" t="s">
        <v>347</v>
      </c>
      <c r="E7226" s="20" t="s">
        <v>348</v>
      </c>
      <c r="F7226" s="20" t="s">
        <v>3172</v>
      </c>
      <c r="G7226" s="20" t="s">
        <v>3173</v>
      </c>
      <c r="H7226" s="20" t="s">
        <v>3184</v>
      </c>
      <c r="I7226" s="20" t="s">
        <v>3185</v>
      </c>
      <c r="J7226" s="20" t="s">
        <v>67</v>
      </c>
      <c r="K7226" s="20" t="s">
        <v>12</v>
      </c>
      <c r="L7226">
        <v>1320</v>
      </c>
      <c r="M7226" s="20" t="s">
        <v>49</v>
      </c>
      <c r="N7226" s="20" t="s">
        <v>14</v>
      </c>
      <c r="O7226">
        <v>0.87649999999999995</v>
      </c>
      <c r="P7226">
        <v>1156.98</v>
      </c>
      <c r="Q7226">
        <v>31.591200000000001</v>
      </c>
      <c r="R7226" s="7">
        <v>0.87649999999999995</v>
      </c>
      <c r="S7226" s="1">
        <v>1156.980108</v>
      </c>
      <c r="T7226" s="20" t="s">
        <v>314</v>
      </c>
      <c r="U7226" s="7">
        <v>31.591200000000001</v>
      </c>
      <c r="V7226" s="1">
        <v>36550.39</v>
      </c>
      <c r="W7226">
        <v>2026</v>
      </c>
    </row>
    <row r="7227" spans="1:23" hidden="1" x14ac:dyDescent="0.25">
      <c r="A7227">
        <v>72035178</v>
      </c>
      <c r="B7227" s="2">
        <v>46027</v>
      </c>
      <c r="C7227" s="20" t="s">
        <v>2475</v>
      </c>
      <c r="D7227" s="20" t="s">
        <v>347</v>
      </c>
      <c r="E7227" s="20" t="s">
        <v>348</v>
      </c>
      <c r="F7227" s="20" t="s">
        <v>3172</v>
      </c>
      <c r="G7227" s="20" t="s">
        <v>3173</v>
      </c>
      <c r="H7227" s="20" t="s">
        <v>3188</v>
      </c>
      <c r="I7227" s="20" t="s">
        <v>3189</v>
      </c>
      <c r="J7227" s="20" t="s">
        <v>67</v>
      </c>
      <c r="K7227" s="20" t="s">
        <v>12</v>
      </c>
      <c r="L7227">
        <v>1260</v>
      </c>
      <c r="M7227" s="20" t="s">
        <v>49</v>
      </c>
      <c r="N7227" s="20" t="s">
        <v>14</v>
      </c>
      <c r="O7227">
        <v>1.6516999999999999</v>
      </c>
      <c r="P7227">
        <v>2081.14</v>
      </c>
      <c r="Q7227">
        <v>31.591200000000001</v>
      </c>
      <c r="R7227" s="7">
        <v>1.6516999999999999</v>
      </c>
      <c r="S7227" s="1">
        <v>2081.1400010000002</v>
      </c>
      <c r="T7227" s="20" t="s">
        <v>314</v>
      </c>
      <c r="U7227" s="7">
        <v>31.591200000000001</v>
      </c>
      <c r="V7227" s="1">
        <v>65745.710000000006</v>
      </c>
      <c r="W7227">
        <v>2026</v>
      </c>
    </row>
    <row r="7228" spans="1:23" hidden="1" x14ac:dyDescent="0.25">
      <c r="A7228">
        <v>72035183</v>
      </c>
      <c r="B7228" s="2">
        <v>46027</v>
      </c>
      <c r="C7228" s="20" t="s">
        <v>2475</v>
      </c>
      <c r="D7228" s="20" t="s">
        <v>347</v>
      </c>
      <c r="E7228" s="20" t="s">
        <v>348</v>
      </c>
      <c r="F7228" s="20" t="s">
        <v>3172</v>
      </c>
      <c r="G7228" s="20" t="s">
        <v>3173</v>
      </c>
      <c r="H7228" s="20" t="s">
        <v>3174</v>
      </c>
      <c r="I7228" s="20" t="s">
        <v>3175</v>
      </c>
      <c r="J7228" s="20" t="s">
        <v>67</v>
      </c>
      <c r="K7228" s="20" t="s">
        <v>12</v>
      </c>
      <c r="L7228">
        <v>1620</v>
      </c>
      <c r="M7228" s="20" t="s">
        <v>49</v>
      </c>
      <c r="N7228" s="20" t="s">
        <v>14</v>
      </c>
      <c r="O7228">
        <v>1.2219</v>
      </c>
      <c r="P7228">
        <v>1979.4780000000001</v>
      </c>
      <c r="Q7228">
        <v>31.591200000000001</v>
      </c>
      <c r="R7228" s="7">
        <v>1.2219</v>
      </c>
      <c r="S7228" s="1">
        <v>1979.478145</v>
      </c>
      <c r="T7228" s="20" t="s">
        <v>314</v>
      </c>
      <c r="U7228" s="7">
        <v>31.591200000000001</v>
      </c>
      <c r="V7228" s="1">
        <v>62534.09</v>
      </c>
      <c r="W7228">
        <v>2026</v>
      </c>
    </row>
    <row r="7229" spans="1:23" hidden="1" x14ac:dyDescent="0.25">
      <c r="A7229">
        <v>72034630</v>
      </c>
      <c r="B7229" s="2">
        <v>46027</v>
      </c>
      <c r="C7229" s="20" t="s">
        <v>2448</v>
      </c>
      <c r="D7229" s="20" t="s">
        <v>347</v>
      </c>
      <c r="E7229" s="20" t="s">
        <v>348</v>
      </c>
      <c r="F7229" s="20" t="s">
        <v>3170</v>
      </c>
      <c r="G7229" s="20" t="s">
        <v>3171</v>
      </c>
      <c r="H7229" s="20" t="s">
        <v>456</v>
      </c>
      <c r="I7229" s="20" t="s">
        <v>457</v>
      </c>
      <c r="J7229" s="20" t="s">
        <v>67</v>
      </c>
      <c r="K7229" s="20" t="s">
        <v>12</v>
      </c>
      <c r="L7229">
        <v>1012</v>
      </c>
      <c r="M7229" s="20" t="s">
        <v>49</v>
      </c>
      <c r="N7229" s="20" t="s">
        <v>14</v>
      </c>
      <c r="O7229">
        <v>0.53349999999999997</v>
      </c>
      <c r="P7229">
        <v>539.90200000000004</v>
      </c>
      <c r="Q7229">
        <v>31.591200000000001</v>
      </c>
      <c r="R7229" s="7">
        <v>0.53349999999999997</v>
      </c>
      <c r="S7229" s="1">
        <v>539.90193399999998</v>
      </c>
      <c r="T7229" s="20" t="s">
        <v>314</v>
      </c>
      <c r="U7229" s="7">
        <v>31.591200000000001</v>
      </c>
      <c r="V7229" s="1">
        <v>17056.150000000001</v>
      </c>
      <c r="W7229">
        <v>2026</v>
      </c>
    </row>
    <row r="7230" spans="1:23" hidden="1" x14ac:dyDescent="0.25">
      <c r="A7230">
        <v>72035180</v>
      </c>
      <c r="B7230" s="2">
        <v>46027</v>
      </c>
      <c r="C7230" s="20" t="s">
        <v>2475</v>
      </c>
      <c r="D7230" s="20" t="s">
        <v>347</v>
      </c>
      <c r="E7230" s="20" t="s">
        <v>348</v>
      </c>
      <c r="F7230" s="20" t="s">
        <v>3170</v>
      </c>
      <c r="G7230" s="20" t="s">
        <v>3171</v>
      </c>
      <c r="H7230" s="20" t="s">
        <v>3176</v>
      </c>
      <c r="I7230" s="20" t="s">
        <v>3177</v>
      </c>
      <c r="J7230" s="20" t="s">
        <v>67</v>
      </c>
      <c r="K7230" s="20" t="s">
        <v>12</v>
      </c>
      <c r="L7230">
        <v>1600</v>
      </c>
      <c r="M7230" s="20" t="s">
        <v>49</v>
      </c>
      <c r="N7230" s="20" t="s">
        <v>14</v>
      </c>
      <c r="O7230">
        <v>0.87649999999999995</v>
      </c>
      <c r="P7230">
        <v>1402.4</v>
      </c>
      <c r="Q7230">
        <v>31.591200000000001</v>
      </c>
      <c r="R7230" s="7">
        <v>0.87649999999999995</v>
      </c>
      <c r="S7230" s="1">
        <v>1402.4000349999999</v>
      </c>
      <c r="T7230" s="20" t="s">
        <v>314</v>
      </c>
      <c r="U7230" s="7">
        <v>31.591200000000001</v>
      </c>
      <c r="V7230" s="1">
        <v>44303.5</v>
      </c>
      <c r="W7230">
        <v>2026</v>
      </c>
    </row>
    <row r="7231" spans="1:23" hidden="1" x14ac:dyDescent="0.25">
      <c r="A7231">
        <v>72035514</v>
      </c>
      <c r="B7231" s="2">
        <v>46027</v>
      </c>
      <c r="C7231" s="20" t="s">
        <v>2484</v>
      </c>
      <c r="D7231" s="20" t="s">
        <v>347</v>
      </c>
      <c r="E7231" s="20" t="s">
        <v>348</v>
      </c>
      <c r="F7231" s="20" t="s">
        <v>3170</v>
      </c>
      <c r="G7231" s="20" t="s">
        <v>3171</v>
      </c>
      <c r="H7231" s="20" t="s">
        <v>552</v>
      </c>
      <c r="I7231" s="20" t="s">
        <v>553</v>
      </c>
      <c r="J7231" s="20" t="s">
        <v>67</v>
      </c>
      <c r="K7231" s="20" t="s">
        <v>12</v>
      </c>
      <c r="L7231">
        <v>1156</v>
      </c>
      <c r="M7231" s="20" t="s">
        <v>49</v>
      </c>
      <c r="N7231" s="20" t="s">
        <v>14</v>
      </c>
      <c r="O7231">
        <v>0.64829999999999999</v>
      </c>
      <c r="P7231">
        <v>749.43499999999995</v>
      </c>
      <c r="Q7231">
        <v>31.591200000000001</v>
      </c>
      <c r="R7231" s="7">
        <v>0.64829899999999996</v>
      </c>
      <c r="S7231" s="1">
        <v>749.43496900000002</v>
      </c>
      <c r="T7231" s="20" t="s">
        <v>314</v>
      </c>
      <c r="U7231" s="7">
        <v>31.591200000000001</v>
      </c>
      <c r="V7231" s="1">
        <v>23675.55</v>
      </c>
      <c r="W7231">
        <v>2026</v>
      </c>
    </row>
    <row r="7232" spans="1:23" hidden="1" x14ac:dyDescent="0.25">
      <c r="A7232">
        <v>72034842</v>
      </c>
      <c r="B7232" s="2">
        <v>46027</v>
      </c>
      <c r="C7232" s="20" t="s">
        <v>2500</v>
      </c>
      <c r="D7232" s="20" t="s">
        <v>347</v>
      </c>
      <c r="E7232" s="20" t="s">
        <v>348</v>
      </c>
      <c r="F7232" s="20" t="s">
        <v>3170</v>
      </c>
      <c r="G7232" s="20" t="s">
        <v>3171</v>
      </c>
      <c r="H7232" s="20" t="s">
        <v>866</v>
      </c>
      <c r="I7232" s="20" t="s">
        <v>867</v>
      </c>
      <c r="J7232" s="20" t="s">
        <v>67</v>
      </c>
      <c r="K7232" s="20" t="s">
        <v>12</v>
      </c>
      <c r="L7232">
        <v>1026</v>
      </c>
      <c r="M7232" s="20" t="s">
        <v>49</v>
      </c>
      <c r="N7232" s="20" t="s">
        <v>14</v>
      </c>
      <c r="O7232">
        <v>0.52810000000000001</v>
      </c>
      <c r="P7232">
        <v>541.83100000000002</v>
      </c>
      <c r="Q7232">
        <v>31.591200000000001</v>
      </c>
      <c r="R7232" s="7">
        <v>0.52809899999999999</v>
      </c>
      <c r="S7232" s="1">
        <v>541.83095200000002</v>
      </c>
      <c r="T7232" s="20" t="s">
        <v>314</v>
      </c>
      <c r="U7232" s="7">
        <v>31.591200000000001</v>
      </c>
      <c r="V7232" s="1">
        <v>17117.09</v>
      </c>
      <c r="W7232">
        <v>2026</v>
      </c>
    </row>
    <row r="7233" spans="1:23" hidden="1" x14ac:dyDescent="0.25">
      <c r="A7233">
        <v>72035200</v>
      </c>
      <c r="B7233" s="2">
        <v>46027</v>
      </c>
      <c r="C7233" s="20" t="s">
        <v>2475</v>
      </c>
      <c r="D7233" s="20" t="s">
        <v>347</v>
      </c>
      <c r="E7233" s="20" t="s">
        <v>348</v>
      </c>
      <c r="F7233" s="20" t="s">
        <v>3170</v>
      </c>
      <c r="G7233" s="20" t="s">
        <v>3171</v>
      </c>
      <c r="H7233" s="20" t="s">
        <v>3174</v>
      </c>
      <c r="I7233" s="20" t="s">
        <v>3175</v>
      </c>
      <c r="J7233" s="20" t="s">
        <v>67</v>
      </c>
      <c r="K7233" s="20" t="s">
        <v>12</v>
      </c>
      <c r="L7233">
        <v>1620</v>
      </c>
      <c r="M7233" s="20" t="s">
        <v>49</v>
      </c>
      <c r="N7233" s="20" t="s">
        <v>14</v>
      </c>
      <c r="O7233">
        <v>1.2219</v>
      </c>
      <c r="P7233">
        <v>1979.4780000000001</v>
      </c>
      <c r="Q7233">
        <v>31.591200000000001</v>
      </c>
      <c r="R7233" s="7">
        <v>1.2219</v>
      </c>
      <c r="S7233" s="1">
        <v>1979.478145</v>
      </c>
      <c r="T7233" s="20" t="s">
        <v>314</v>
      </c>
      <c r="U7233" s="7">
        <v>31.591200000000001</v>
      </c>
      <c r="V7233" s="1">
        <v>62534.09</v>
      </c>
      <c r="W7233">
        <v>2026</v>
      </c>
    </row>
    <row r="7234" spans="1:23" hidden="1" x14ac:dyDescent="0.25">
      <c r="A7234">
        <v>72035172</v>
      </c>
      <c r="B7234" s="2">
        <v>46027</v>
      </c>
      <c r="C7234" s="20" t="s">
        <v>2475</v>
      </c>
      <c r="D7234" s="20" t="s">
        <v>347</v>
      </c>
      <c r="E7234" s="20" t="s">
        <v>348</v>
      </c>
      <c r="F7234" s="20" t="s">
        <v>3170</v>
      </c>
      <c r="G7234" s="20" t="s">
        <v>3171</v>
      </c>
      <c r="H7234" s="20" t="s">
        <v>3182</v>
      </c>
      <c r="I7234" s="20" t="s">
        <v>3183</v>
      </c>
      <c r="J7234" s="20" t="s">
        <v>67</v>
      </c>
      <c r="K7234" s="20" t="s">
        <v>12</v>
      </c>
      <c r="L7234">
        <v>30</v>
      </c>
      <c r="M7234" s="20" t="s">
        <v>49</v>
      </c>
      <c r="N7234" s="20" t="s">
        <v>14</v>
      </c>
      <c r="O7234">
        <v>1.2219</v>
      </c>
      <c r="P7234">
        <v>36.656999999999996</v>
      </c>
      <c r="Q7234">
        <v>31.591200000000001</v>
      </c>
      <c r="R7234" s="7">
        <v>1.2219</v>
      </c>
      <c r="S7234" s="1">
        <v>36.657043000000002</v>
      </c>
      <c r="T7234" s="20" t="s">
        <v>314</v>
      </c>
      <c r="U7234" s="7">
        <v>31.591200000000001</v>
      </c>
      <c r="V7234" s="1">
        <v>1158.04</v>
      </c>
      <c r="W7234">
        <v>2026</v>
      </c>
    </row>
    <row r="7235" spans="1:23" hidden="1" x14ac:dyDescent="0.25">
      <c r="A7235">
        <v>72035209</v>
      </c>
      <c r="B7235" s="2">
        <v>46027</v>
      </c>
      <c r="C7235" s="20" t="s">
        <v>2475</v>
      </c>
      <c r="D7235" s="20" t="s">
        <v>347</v>
      </c>
      <c r="E7235" s="20" t="s">
        <v>348</v>
      </c>
      <c r="F7235" s="20" t="s">
        <v>3170</v>
      </c>
      <c r="G7235" s="20" t="s">
        <v>3171</v>
      </c>
      <c r="H7235" s="20" t="s">
        <v>3186</v>
      </c>
      <c r="I7235" s="20" t="s">
        <v>3187</v>
      </c>
      <c r="J7235" s="20" t="s">
        <v>67</v>
      </c>
      <c r="K7235" s="20" t="s">
        <v>12</v>
      </c>
      <c r="L7235">
        <v>480</v>
      </c>
      <c r="M7235" s="20" t="s">
        <v>49</v>
      </c>
      <c r="N7235" s="20" t="s">
        <v>14</v>
      </c>
      <c r="O7235">
        <v>0.87649999999999995</v>
      </c>
      <c r="P7235">
        <v>420.72</v>
      </c>
      <c r="Q7235">
        <v>31.591200000000001</v>
      </c>
      <c r="R7235" s="7">
        <v>0.87649999999999995</v>
      </c>
      <c r="S7235" s="1">
        <v>420.72001</v>
      </c>
      <c r="T7235" s="20" t="s">
        <v>314</v>
      </c>
      <c r="U7235" s="7">
        <v>31.591200000000001</v>
      </c>
      <c r="V7235" s="1">
        <v>13291.05</v>
      </c>
      <c r="W7235">
        <v>2026</v>
      </c>
    </row>
    <row r="7236" spans="1:23" hidden="1" x14ac:dyDescent="0.25">
      <c r="A7236">
        <v>72035210</v>
      </c>
      <c r="B7236" s="2">
        <v>46027</v>
      </c>
      <c r="C7236" s="20" t="s">
        <v>2475</v>
      </c>
      <c r="D7236" s="20" t="s">
        <v>347</v>
      </c>
      <c r="E7236" s="20" t="s">
        <v>348</v>
      </c>
      <c r="F7236" s="20" t="s">
        <v>3170</v>
      </c>
      <c r="G7236" s="20" t="s">
        <v>3171</v>
      </c>
      <c r="H7236" s="20" t="s">
        <v>3176</v>
      </c>
      <c r="I7236" s="20" t="s">
        <v>3177</v>
      </c>
      <c r="J7236" s="20" t="s">
        <v>67</v>
      </c>
      <c r="K7236" s="20" t="s">
        <v>12</v>
      </c>
      <c r="L7236">
        <v>1600</v>
      </c>
      <c r="M7236" s="20" t="s">
        <v>49</v>
      </c>
      <c r="N7236" s="20" t="s">
        <v>14</v>
      </c>
      <c r="O7236">
        <v>0.87649999999999995</v>
      </c>
      <c r="P7236">
        <v>1402.4</v>
      </c>
      <c r="Q7236">
        <v>31.591200000000001</v>
      </c>
      <c r="R7236" s="7">
        <v>0.87649999999999995</v>
      </c>
      <c r="S7236" s="1">
        <v>1402.4000349999999</v>
      </c>
      <c r="T7236" s="20" t="s">
        <v>314</v>
      </c>
      <c r="U7236" s="7">
        <v>31.591200000000001</v>
      </c>
      <c r="V7236" s="1">
        <v>44303.5</v>
      </c>
      <c r="W7236">
        <v>2026</v>
      </c>
    </row>
    <row r="7237" spans="1:23" hidden="1" x14ac:dyDescent="0.25">
      <c r="A7237">
        <v>72035211</v>
      </c>
      <c r="B7237" s="2">
        <v>46027</v>
      </c>
      <c r="C7237" s="20" t="s">
        <v>2475</v>
      </c>
      <c r="D7237" s="20" t="s">
        <v>347</v>
      </c>
      <c r="E7237" s="20" t="s">
        <v>348</v>
      </c>
      <c r="F7237" s="20" t="s">
        <v>3170</v>
      </c>
      <c r="G7237" s="20" t="s">
        <v>3171</v>
      </c>
      <c r="H7237" s="20" t="s">
        <v>3184</v>
      </c>
      <c r="I7237" s="20" t="s">
        <v>3185</v>
      </c>
      <c r="J7237" s="20" t="s">
        <v>67</v>
      </c>
      <c r="K7237" s="20" t="s">
        <v>12</v>
      </c>
      <c r="L7237">
        <v>520</v>
      </c>
      <c r="M7237" s="20" t="s">
        <v>49</v>
      </c>
      <c r="N7237" s="20" t="s">
        <v>14</v>
      </c>
      <c r="O7237">
        <v>0.87649999999999995</v>
      </c>
      <c r="P7237">
        <v>455.78</v>
      </c>
      <c r="Q7237">
        <v>31.591200000000001</v>
      </c>
      <c r="R7237" s="7">
        <v>0.87649999999999995</v>
      </c>
      <c r="S7237" s="1">
        <v>455.78008999999997</v>
      </c>
      <c r="T7237" s="20" t="s">
        <v>314</v>
      </c>
      <c r="U7237" s="7">
        <v>31.591200000000001</v>
      </c>
      <c r="V7237" s="1">
        <v>14398.64</v>
      </c>
      <c r="W7237">
        <v>2026</v>
      </c>
    </row>
    <row r="7238" spans="1:23" hidden="1" x14ac:dyDescent="0.25">
      <c r="A7238">
        <v>72035169</v>
      </c>
      <c r="B7238" s="2">
        <v>46027</v>
      </c>
      <c r="C7238" s="20" t="s">
        <v>2475</v>
      </c>
      <c r="D7238" s="20" t="s">
        <v>347</v>
      </c>
      <c r="E7238" s="20" t="s">
        <v>348</v>
      </c>
      <c r="F7238" s="20" t="s">
        <v>3170</v>
      </c>
      <c r="G7238" s="20" t="s">
        <v>3171</v>
      </c>
      <c r="H7238" s="20" t="s">
        <v>3174</v>
      </c>
      <c r="I7238" s="20" t="s">
        <v>3175</v>
      </c>
      <c r="J7238" s="20" t="s">
        <v>67</v>
      </c>
      <c r="K7238" s="20" t="s">
        <v>12</v>
      </c>
      <c r="L7238">
        <v>30</v>
      </c>
      <c r="M7238" s="20" t="s">
        <v>49</v>
      </c>
      <c r="N7238" s="20" t="s">
        <v>14</v>
      </c>
      <c r="O7238">
        <v>1.2219</v>
      </c>
      <c r="P7238">
        <v>36.656999999999996</v>
      </c>
      <c r="Q7238">
        <v>31.591200000000001</v>
      </c>
      <c r="R7238" s="7">
        <v>1.2219</v>
      </c>
      <c r="S7238" s="1">
        <v>36.657043000000002</v>
      </c>
      <c r="T7238" s="20" t="s">
        <v>314</v>
      </c>
      <c r="U7238" s="7">
        <v>31.591200000000001</v>
      </c>
      <c r="V7238" s="1">
        <v>1158.04</v>
      </c>
      <c r="W7238">
        <v>2026</v>
      </c>
    </row>
    <row r="7239" spans="1:23" hidden="1" x14ac:dyDescent="0.25">
      <c r="A7239">
        <v>72035717</v>
      </c>
      <c r="B7239" s="2">
        <v>46028</v>
      </c>
      <c r="C7239" s="20" t="s">
        <v>2480</v>
      </c>
      <c r="D7239" s="20" t="s">
        <v>347</v>
      </c>
      <c r="E7239" s="20" t="s">
        <v>348</v>
      </c>
      <c r="F7239" s="20" t="s">
        <v>3136</v>
      </c>
      <c r="G7239" s="20" t="s">
        <v>3137</v>
      </c>
      <c r="H7239" s="20" t="s">
        <v>687</v>
      </c>
      <c r="I7239" s="20" t="s">
        <v>688</v>
      </c>
      <c r="J7239" s="20" t="s">
        <v>67</v>
      </c>
      <c r="K7239" s="20" t="s">
        <v>32</v>
      </c>
      <c r="L7239">
        <v>990</v>
      </c>
      <c r="M7239" s="20" t="s">
        <v>49</v>
      </c>
      <c r="N7239" s="20" t="s">
        <v>14</v>
      </c>
      <c r="O7239">
        <v>1.2343999999999999</v>
      </c>
      <c r="P7239">
        <v>1222.06</v>
      </c>
      <c r="Q7239">
        <v>31.425799999999999</v>
      </c>
      <c r="R7239" s="7">
        <v>1.2343999999999999</v>
      </c>
      <c r="S7239" s="1">
        <v>1222.0598990000001</v>
      </c>
      <c r="T7239" s="20" t="s">
        <v>314</v>
      </c>
      <c r="U7239" s="7">
        <v>31.425799999999999</v>
      </c>
      <c r="V7239" s="1">
        <v>38404.21</v>
      </c>
      <c r="W7239">
        <v>2026</v>
      </c>
    </row>
    <row r="7240" spans="1:23" hidden="1" x14ac:dyDescent="0.25">
      <c r="A7240">
        <v>72035204</v>
      </c>
      <c r="B7240" s="2">
        <v>46028</v>
      </c>
      <c r="C7240" s="20" t="s">
        <v>2475</v>
      </c>
      <c r="D7240" s="20" t="s">
        <v>347</v>
      </c>
      <c r="E7240" s="20" t="s">
        <v>348</v>
      </c>
      <c r="F7240" s="20" t="s">
        <v>3190</v>
      </c>
      <c r="G7240" s="20" t="s">
        <v>3191</v>
      </c>
      <c r="H7240" s="20" t="s">
        <v>3194</v>
      </c>
      <c r="I7240" s="20" t="s">
        <v>3195</v>
      </c>
      <c r="J7240" s="20" t="s">
        <v>67</v>
      </c>
      <c r="K7240" s="20" t="s">
        <v>12</v>
      </c>
      <c r="L7240">
        <v>2520</v>
      </c>
      <c r="M7240" s="20" t="s">
        <v>49</v>
      </c>
      <c r="N7240" s="20" t="s">
        <v>14</v>
      </c>
      <c r="O7240">
        <v>0.80679999999999996</v>
      </c>
      <c r="P7240">
        <v>2033.14</v>
      </c>
      <c r="Q7240">
        <v>31.425799999999999</v>
      </c>
      <c r="R7240" s="7">
        <v>0.80679999999999996</v>
      </c>
      <c r="S7240" s="1">
        <v>2033.1399670000001</v>
      </c>
      <c r="T7240" s="20" t="s">
        <v>314</v>
      </c>
      <c r="U7240" s="7">
        <v>31.425799999999999</v>
      </c>
      <c r="V7240" s="1">
        <v>63893.05</v>
      </c>
      <c r="W7240">
        <v>2026</v>
      </c>
    </row>
    <row r="7241" spans="1:23" hidden="1" x14ac:dyDescent="0.25">
      <c r="A7241">
        <v>72035209</v>
      </c>
      <c r="B7241" s="2">
        <v>46028</v>
      </c>
      <c r="C7241" s="20" t="s">
        <v>2475</v>
      </c>
      <c r="D7241" s="20" t="s">
        <v>347</v>
      </c>
      <c r="E7241" s="20" t="s">
        <v>348</v>
      </c>
      <c r="F7241" s="20" t="s">
        <v>3190</v>
      </c>
      <c r="G7241" s="20" t="s">
        <v>3191</v>
      </c>
      <c r="H7241" s="20" t="s">
        <v>3174</v>
      </c>
      <c r="I7241" s="20" t="s">
        <v>3175</v>
      </c>
      <c r="J7241" s="20" t="s">
        <v>67</v>
      </c>
      <c r="K7241" s="20" t="s">
        <v>12</v>
      </c>
      <c r="L7241">
        <v>1230</v>
      </c>
      <c r="M7241" s="20" t="s">
        <v>49</v>
      </c>
      <c r="N7241" s="20" t="s">
        <v>14</v>
      </c>
      <c r="O7241">
        <v>1.2219</v>
      </c>
      <c r="P7241">
        <v>1502.94</v>
      </c>
      <c r="Q7241">
        <v>31.425799999999999</v>
      </c>
      <c r="R7241" s="7">
        <v>1.2219</v>
      </c>
      <c r="S7241" s="1">
        <v>1502.9399410000001</v>
      </c>
      <c r="T7241" s="20" t="s">
        <v>314</v>
      </c>
      <c r="U7241" s="7">
        <v>31.425799999999999</v>
      </c>
      <c r="V7241" s="1">
        <v>47231.09</v>
      </c>
      <c r="W7241">
        <v>2026</v>
      </c>
    </row>
    <row r="7242" spans="1:23" hidden="1" x14ac:dyDescent="0.25">
      <c r="A7242">
        <v>72035212</v>
      </c>
      <c r="B7242" s="2">
        <v>46028</v>
      </c>
      <c r="C7242" s="20" t="s">
        <v>2475</v>
      </c>
      <c r="D7242" s="20" t="s">
        <v>347</v>
      </c>
      <c r="E7242" s="20" t="s">
        <v>348</v>
      </c>
      <c r="F7242" s="20" t="s">
        <v>3190</v>
      </c>
      <c r="G7242" s="20" t="s">
        <v>3191</v>
      </c>
      <c r="H7242" s="20" t="s">
        <v>3194</v>
      </c>
      <c r="I7242" s="20" t="s">
        <v>3195</v>
      </c>
      <c r="J7242" s="20" t="s">
        <v>67</v>
      </c>
      <c r="K7242" s="20" t="s">
        <v>12</v>
      </c>
      <c r="L7242">
        <v>2520</v>
      </c>
      <c r="M7242" s="20" t="s">
        <v>49</v>
      </c>
      <c r="N7242" s="20" t="s">
        <v>14</v>
      </c>
      <c r="O7242">
        <v>0.80679999999999996</v>
      </c>
      <c r="P7242">
        <v>2033.14</v>
      </c>
      <c r="Q7242">
        <v>31.425799999999999</v>
      </c>
      <c r="R7242" s="7">
        <v>0.80679999999999996</v>
      </c>
      <c r="S7242" s="1">
        <v>2033.1399670000001</v>
      </c>
      <c r="T7242" s="20" t="s">
        <v>314</v>
      </c>
      <c r="U7242" s="7">
        <v>31.425799999999999</v>
      </c>
      <c r="V7242" s="1">
        <v>63893.05</v>
      </c>
      <c r="W7242">
        <v>2026</v>
      </c>
    </row>
    <row r="7243" spans="1:23" hidden="1" x14ac:dyDescent="0.25">
      <c r="A7243">
        <v>72035515</v>
      </c>
      <c r="B7243" s="2">
        <v>46028</v>
      </c>
      <c r="C7243" s="20" t="s">
        <v>2484</v>
      </c>
      <c r="D7243" s="20" t="s">
        <v>347</v>
      </c>
      <c r="E7243" s="20" t="s">
        <v>348</v>
      </c>
      <c r="F7243" s="20" t="s">
        <v>3190</v>
      </c>
      <c r="G7243" s="20" t="s">
        <v>3191</v>
      </c>
      <c r="H7243" s="20" t="s">
        <v>454</v>
      </c>
      <c r="I7243" s="20" t="s">
        <v>455</v>
      </c>
      <c r="J7243" s="20" t="s">
        <v>67</v>
      </c>
      <c r="K7243" s="20" t="s">
        <v>12</v>
      </c>
      <c r="L7243">
        <v>120</v>
      </c>
      <c r="M7243" s="20" t="s">
        <v>49</v>
      </c>
      <c r="N7243" s="20" t="s">
        <v>14</v>
      </c>
      <c r="O7243">
        <v>0.49209999999999998</v>
      </c>
      <c r="P7243">
        <v>59.052</v>
      </c>
      <c r="Q7243">
        <v>31.425799999999999</v>
      </c>
      <c r="R7243" s="7">
        <v>0.49209999999999998</v>
      </c>
      <c r="S7243" s="1">
        <v>59.052115999999998</v>
      </c>
      <c r="T7243" s="20" t="s">
        <v>314</v>
      </c>
      <c r="U7243" s="7">
        <v>31.425799999999999</v>
      </c>
      <c r="V7243" s="1">
        <v>1855.76</v>
      </c>
      <c r="W7243">
        <v>2026</v>
      </c>
    </row>
    <row r="7244" spans="1:23" hidden="1" x14ac:dyDescent="0.25">
      <c r="A7244">
        <v>72034842</v>
      </c>
      <c r="B7244" s="2">
        <v>46028</v>
      </c>
      <c r="C7244" s="20" t="s">
        <v>2500</v>
      </c>
      <c r="D7244" s="20" t="s">
        <v>347</v>
      </c>
      <c r="E7244" s="20" t="s">
        <v>348</v>
      </c>
      <c r="F7244" s="20" t="s">
        <v>3190</v>
      </c>
      <c r="G7244" s="20" t="s">
        <v>3191</v>
      </c>
      <c r="H7244" s="20" t="s">
        <v>800</v>
      </c>
      <c r="I7244" s="20" t="s">
        <v>1003</v>
      </c>
      <c r="J7244" s="20" t="s">
        <v>67</v>
      </c>
      <c r="K7244" s="20" t="s">
        <v>12</v>
      </c>
      <c r="L7244">
        <v>2016</v>
      </c>
      <c r="M7244" s="20" t="s">
        <v>49</v>
      </c>
      <c r="N7244" s="20" t="s">
        <v>14</v>
      </c>
      <c r="O7244">
        <v>0.54490000000000005</v>
      </c>
      <c r="P7244">
        <v>1098.518</v>
      </c>
      <c r="Q7244">
        <v>31.425799999999999</v>
      </c>
      <c r="R7244" s="7">
        <v>0.54490000000000005</v>
      </c>
      <c r="S7244" s="1">
        <v>1098.518096</v>
      </c>
      <c r="T7244" s="20" t="s">
        <v>314</v>
      </c>
      <c r="U7244" s="7">
        <v>31.425799999999999</v>
      </c>
      <c r="V7244" s="1">
        <v>34521.81</v>
      </c>
      <c r="W7244">
        <v>2026</v>
      </c>
    </row>
    <row r="7245" spans="1:23" hidden="1" x14ac:dyDescent="0.25">
      <c r="A7245">
        <v>72035178</v>
      </c>
      <c r="B7245" s="2">
        <v>46028</v>
      </c>
      <c r="C7245" s="20" t="s">
        <v>2475</v>
      </c>
      <c r="D7245" s="20" t="s">
        <v>347</v>
      </c>
      <c r="E7245" s="20" t="s">
        <v>348</v>
      </c>
      <c r="F7245" s="20" t="s">
        <v>3190</v>
      </c>
      <c r="G7245" s="20" t="s">
        <v>3191</v>
      </c>
      <c r="H7245" s="20" t="s">
        <v>3188</v>
      </c>
      <c r="I7245" s="20" t="s">
        <v>3189</v>
      </c>
      <c r="J7245" s="20" t="s">
        <v>67</v>
      </c>
      <c r="K7245" s="20" t="s">
        <v>12</v>
      </c>
      <c r="L7245">
        <v>240</v>
      </c>
      <c r="M7245" s="20" t="s">
        <v>49</v>
      </c>
      <c r="N7245" s="20" t="s">
        <v>14</v>
      </c>
      <c r="O7245">
        <v>1.6516999999999999</v>
      </c>
      <c r="P7245">
        <v>396.40800000000002</v>
      </c>
      <c r="Q7245">
        <v>31.425799999999999</v>
      </c>
      <c r="R7245" s="7">
        <v>1.651699</v>
      </c>
      <c r="S7245" s="1">
        <v>396.40804600000001</v>
      </c>
      <c r="T7245" s="20" t="s">
        <v>314</v>
      </c>
      <c r="U7245" s="7">
        <v>31.425799999999999</v>
      </c>
      <c r="V7245" s="1">
        <v>12457.44</v>
      </c>
      <c r="W7245">
        <v>2026</v>
      </c>
    </row>
    <row r="7246" spans="1:23" hidden="1" x14ac:dyDescent="0.25">
      <c r="A7246">
        <v>72035716</v>
      </c>
      <c r="B7246" s="2">
        <v>46028</v>
      </c>
      <c r="C7246" s="20" t="s">
        <v>2480</v>
      </c>
      <c r="D7246" s="20" t="s">
        <v>347</v>
      </c>
      <c r="E7246" s="20" t="s">
        <v>348</v>
      </c>
      <c r="F7246" s="20" t="s">
        <v>3242</v>
      </c>
      <c r="G7246" s="20" t="s">
        <v>3243</v>
      </c>
      <c r="H7246" s="20" t="s">
        <v>2472</v>
      </c>
      <c r="I7246" s="20" t="s">
        <v>2473</v>
      </c>
      <c r="J7246" s="20" t="s">
        <v>67</v>
      </c>
      <c r="K7246" s="20" t="s">
        <v>33</v>
      </c>
      <c r="L7246">
        <v>1008</v>
      </c>
      <c r="M7246" s="20" t="s">
        <v>49</v>
      </c>
      <c r="N7246" s="20" t="s">
        <v>14</v>
      </c>
      <c r="O7246">
        <v>0.71189999999999998</v>
      </c>
      <c r="P7246">
        <v>717.6</v>
      </c>
      <c r="Q7246">
        <v>31.425799999999999</v>
      </c>
      <c r="R7246" s="7">
        <v>0.71189999999999998</v>
      </c>
      <c r="S7246" s="1">
        <v>717.59987000000001</v>
      </c>
      <c r="T7246" s="20" t="s">
        <v>314</v>
      </c>
      <c r="U7246" s="7">
        <v>31.425799999999999</v>
      </c>
      <c r="V7246" s="1">
        <v>22551.15</v>
      </c>
      <c r="W7246">
        <v>2026</v>
      </c>
    </row>
    <row r="7247" spans="1:23" hidden="1" x14ac:dyDescent="0.25">
      <c r="A7247">
        <v>72035197</v>
      </c>
      <c r="B7247" s="2">
        <v>46028</v>
      </c>
      <c r="C7247" s="20" t="s">
        <v>2475</v>
      </c>
      <c r="D7247" s="20" t="s">
        <v>347</v>
      </c>
      <c r="E7247" s="20" t="s">
        <v>348</v>
      </c>
      <c r="F7247" s="20" t="s">
        <v>3192</v>
      </c>
      <c r="G7247" s="20" t="s">
        <v>3193</v>
      </c>
      <c r="H7247" s="20" t="s">
        <v>3186</v>
      </c>
      <c r="I7247" s="20" t="s">
        <v>3187</v>
      </c>
      <c r="J7247" s="20" t="s">
        <v>67</v>
      </c>
      <c r="K7247" s="20" t="s">
        <v>12</v>
      </c>
      <c r="L7247">
        <v>1600</v>
      </c>
      <c r="M7247" s="20" t="s">
        <v>49</v>
      </c>
      <c r="N7247" s="20" t="s">
        <v>14</v>
      </c>
      <c r="O7247">
        <v>0.87649999999999995</v>
      </c>
      <c r="P7247">
        <v>1402.4</v>
      </c>
      <c r="Q7247">
        <v>31.425799999999999</v>
      </c>
      <c r="R7247" s="7">
        <v>0.87649900000000003</v>
      </c>
      <c r="S7247" s="1">
        <v>1402.399938</v>
      </c>
      <c r="T7247" s="20" t="s">
        <v>314</v>
      </c>
      <c r="U7247" s="7">
        <v>31.425799999999999</v>
      </c>
      <c r="V7247" s="1">
        <v>44071.54</v>
      </c>
      <c r="W7247">
        <v>2026</v>
      </c>
    </row>
    <row r="7248" spans="1:23" hidden="1" x14ac:dyDescent="0.25">
      <c r="A7248">
        <v>72035181</v>
      </c>
      <c r="B7248" s="2">
        <v>46028</v>
      </c>
      <c r="C7248" s="20" t="s">
        <v>2475</v>
      </c>
      <c r="D7248" s="20" t="s">
        <v>347</v>
      </c>
      <c r="E7248" s="20" t="s">
        <v>348</v>
      </c>
      <c r="F7248" s="20" t="s">
        <v>3192</v>
      </c>
      <c r="G7248" s="20" t="s">
        <v>3193</v>
      </c>
      <c r="H7248" s="20" t="s">
        <v>3194</v>
      </c>
      <c r="I7248" s="20" t="s">
        <v>3195</v>
      </c>
      <c r="J7248" s="20" t="s">
        <v>67</v>
      </c>
      <c r="K7248" s="20" t="s">
        <v>12</v>
      </c>
      <c r="L7248">
        <v>2200</v>
      </c>
      <c r="M7248" s="20" t="s">
        <v>49</v>
      </c>
      <c r="N7248" s="20" t="s">
        <v>14</v>
      </c>
      <c r="O7248">
        <v>0.80679999999999996</v>
      </c>
      <c r="P7248">
        <v>1774.96</v>
      </c>
      <c r="Q7248">
        <v>31.425799999999999</v>
      </c>
      <c r="R7248" s="7">
        <v>0.80679999999999996</v>
      </c>
      <c r="S7248" s="1">
        <v>1774.9600640000001</v>
      </c>
      <c r="T7248" s="20" t="s">
        <v>314</v>
      </c>
      <c r="U7248" s="7">
        <v>31.425799999999999</v>
      </c>
      <c r="V7248" s="1">
        <v>55779.54</v>
      </c>
      <c r="W7248">
        <v>2026</v>
      </c>
    </row>
    <row r="7249" spans="1:23" hidden="1" x14ac:dyDescent="0.25">
      <c r="A7249">
        <v>72035199</v>
      </c>
      <c r="B7249" s="2">
        <v>46028</v>
      </c>
      <c r="C7249" s="20" t="s">
        <v>2475</v>
      </c>
      <c r="D7249" s="20" t="s">
        <v>347</v>
      </c>
      <c r="E7249" s="20" t="s">
        <v>348</v>
      </c>
      <c r="F7249" s="20" t="s">
        <v>3192</v>
      </c>
      <c r="G7249" s="20" t="s">
        <v>3193</v>
      </c>
      <c r="H7249" s="20" t="s">
        <v>3176</v>
      </c>
      <c r="I7249" s="20" t="s">
        <v>3177</v>
      </c>
      <c r="J7249" s="20" t="s">
        <v>67</v>
      </c>
      <c r="K7249" s="20" t="s">
        <v>12</v>
      </c>
      <c r="L7249">
        <v>1600</v>
      </c>
      <c r="M7249" s="20" t="s">
        <v>49</v>
      </c>
      <c r="N7249" s="20" t="s">
        <v>14</v>
      </c>
      <c r="O7249">
        <v>0.87649999999999995</v>
      </c>
      <c r="P7249">
        <v>1402.4</v>
      </c>
      <c r="Q7249">
        <v>31.425799999999999</v>
      </c>
      <c r="R7249" s="7">
        <v>0.87649900000000003</v>
      </c>
      <c r="S7249" s="1">
        <v>1402.399938</v>
      </c>
      <c r="T7249" s="20" t="s">
        <v>314</v>
      </c>
      <c r="U7249" s="7">
        <v>31.425799999999999</v>
      </c>
      <c r="V7249" s="1">
        <v>44071.54</v>
      </c>
      <c r="W7249">
        <v>2026</v>
      </c>
    </row>
    <row r="7250" spans="1:23" hidden="1" x14ac:dyDescent="0.25">
      <c r="A7250">
        <v>72034976</v>
      </c>
      <c r="B7250" s="2">
        <v>46028</v>
      </c>
      <c r="C7250" s="20" t="s">
        <v>2469</v>
      </c>
      <c r="D7250" s="20" t="s">
        <v>347</v>
      </c>
      <c r="E7250" s="20" t="s">
        <v>348</v>
      </c>
      <c r="F7250" s="20" t="s">
        <v>3192</v>
      </c>
      <c r="G7250" s="20" t="s">
        <v>3193</v>
      </c>
      <c r="H7250" s="20" t="s">
        <v>353</v>
      </c>
      <c r="I7250" s="20" t="s">
        <v>354</v>
      </c>
      <c r="J7250" s="20" t="s">
        <v>67</v>
      </c>
      <c r="K7250" s="20" t="s">
        <v>12</v>
      </c>
      <c r="L7250">
        <v>2540</v>
      </c>
      <c r="M7250" s="20" t="s">
        <v>49</v>
      </c>
      <c r="N7250" s="20" t="s">
        <v>14</v>
      </c>
      <c r="O7250">
        <v>0.77639999999999998</v>
      </c>
      <c r="P7250">
        <v>1972.06</v>
      </c>
      <c r="Q7250">
        <v>31.425799999999999</v>
      </c>
      <c r="R7250" s="7">
        <v>0.77639899999999995</v>
      </c>
      <c r="S7250" s="1">
        <v>1972.0598990000001</v>
      </c>
      <c r="T7250" s="20" t="s">
        <v>314</v>
      </c>
      <c r="U7250" s="7">
        <v>31.425799999999999</v>
      </c>
      <c r="V7250" s="1">
        <v>61973.56</v>
      </c>
      <c r="W7250">
        <v>2026</v>
      </c>
    </row>
    <row r="7251" spans="1:23" hidden="1" x14ac:dyDescent="0.25">
      <c r="A7251">
        <v>72035106</v>
      </c>
      <c r="B7251" s="2">
        <v>46028</v>
      </c>
      <c r="C7251" s="20" t="s">
        <v>2492</v>
      </c>
      <c r="D7251" s="20" t="s">
        <v>347</v>
      </c>
      <c r="E7251" s="20" t="s">
        <v>348</v>
      </c>
      <c r="F7251" s="20" t="s">
        <v>3192</v>
      </c>
      <c r="G7251" s="20" t="s">
        <v>3193</v>
      </c>
      <c r="H7251" s="20" t="s">
        <v>2252</v>
      </c>
      <c r="I7251" s="20" t="s">
        <v>2253</v>
      </c>
      <c r="J7251" s="20" t="s">
        <v>67</v>
      </c>
      <c r="K7251" s="20" t="s">
        <v>12</v>
      </c>
      <c r="L7251">
        <v>40</v>
      </c>
      <c r="M7251" s="20" t="s">
        <v>49</v>
      </c>
      <c r="N7251" s="20" t="s">
        <v>14</v>
      </c>
      <c r="O7251">
        <v>1.10225</v>
      </c>
      <c r="P7251">
        <v>44.09</v>
      </c>
      <c r="Q7251">
        <v>31.425799999999999</v>
      </c>
      <c r="R7251" s="7">
        <v>1.10225</v>
      </c>
      <c r="S7251" s="1">
        <v>44.089886999999997</v>
      </c>
      <c r="T7251" s="20" t="s">
        <v>314</v>
      </c>
      <c r="U7251" s="7">
        <v>31.425799999999999</v>
      </c>
      <c r="V7251" s="1">
        <v>1385.56</v>
      </c>
      <c r="W7251">
        <v>2026</v>
      </c>
    </row>
    <row r="7252" spans="1:23" hidden="1" x14ac:dyDescent="0.25">
      <c r="A7252">
        <v>72035206</v>
      </c>
      <c r="B7252" s="2">
        <v>46028</v>
      </c>
      <c r="C7252" s="20" t="s">
        <v>2475</v>
      </c>
      <c r="D7252" s="20" t="s">
        <v>347</v>
      </c>
      <c r="E7252" s="20" t="s">
        <v>348</v>
      </c>
      <c r="F7252" s="20" t="s">
        <v>3192</v>
      </c>
      <c r="G7252" s="20" t="s">
        <v>3193</v>
      </c>
      <c r="H7252" s="20" t="s">
        <v>3180</v>
      </c>
      <c r="I7252" s="20" t="s">
        <v>3181</v>
      </c>
      <c r="J7252" s="20" t="s">
        <v>67</v>
      </c>
      <c r="K7252" s="20" t="s">
        <v>12</v>
      </c>
      <c r="L7252">
        <v>580</v>
      </c>
      <c r="M7252" s="20" t="s">
        <v>49</v>
      </c>
      <c r="N7252" s="20" t="s">
        <v>14</v>
      </c>
      <c r="O7252">
        <v>1.65171</v>
      </c>
      <c r="P7252">
        <v>957.99</v>
      </c>
      <c r="Q7252">
        <v>31.425799999999999</v>
      </c>
      <c r="R7252" s="7">
        <v>1.65171</v>
      </c>
      <c r="S7252" s="1">
        <v>957.98993099999996</v>
      </c>
      <c r="T7252" s="20" t="s">
        <v>314</v>
      </c>
      <c r="U7252" s="7">
        <v>31.425799999999999</v>
      </c>
      <c r="V7252" s="1">
        <v>30105.599999999999</v>
      </c>
      <c r="W7252">
        <v>2026</v>
      </c>
    </row>
    <row r="7253" spans="1:23" hidden="1" x14ac:dyDescent="0.25">
      <c r="A7253">
        <v>72035179</v>
      </c>
      <c r="B7253" s="2">
        <v>46028</v>
      </c>
      <c r="C7253" s="20" t="s">
        <v>2475</v>
      </c>
      <c r="D7253" s="20" t="s">
        <v>347</v>
      </c>
      <c r="E7253" s="20" t="s">
        <v>348</v>
      </c>
      <c r="F7253" s="20" t="s">
        <v>3192</v>
      </c>
      <c r="G7253" s="20" t="s">
        <v>3193</v>
      </c>
      <c r="H7253" s="20" t="s">
        <v>3194</v>
      </c>
      <c r="I7253" s="20" t="s">
        <v>3195</v>
      </c>
      <c r="J7253" s="20" t="s">
        <v>67</v>
      </c>
      <c r="K7253" s="20" t="s">
        <v>12</v>
      </c>
      <c r="L7253">
        <v>2320</v>
      </c>
      <c r="M7253" s="20" t="s">
        <v>49</v>
      </c>
      <c r="N7253" s="20" t="s">
        <v>14</v>
      </c>
      <c r="O7253">
        <v>0.80679999999999996</v>
      </c>
      <c r="P7253">
        <v>1871.78</v>
      </c>
      <c r="Q7253">
        <v>31.425799999999999</v>
      </c>
      <c r="R7253" s="7">
        <v>0.80679999999999996</v>
      </c>
      <c r="S7253" s="1">
        <v>1871.7798749999999</v>
      </c>
      <c r="T7253" s="20" t="s">
        <v>314</v>
      </c>
      <c r="U7253" s="7">
        <v>31.425799999999999</v>
      </c>
      <c r="V7253" s="1">
        <v>58822.18</v>
      </c>
      <c r="W7253">
        <v>2026</v>
      </c>
    </row>
    <row r="7254" spans="1:23" hidden="1" x14ac:dyDescent="0.25">
      <c r="A7254">
        <v>72035209</v>
      </c>
      <c r="B7254" s="2">
        <v>46028</v>
      </c>
      <c r="C7254" s="20" t="s">
        <v>2475</v>
      </c>
      <c r="D7254" s="20" t="s">
        <v>347</v>
      </c>
      <c r="E7254" s="20" t="s">
        <v>348</v>
      </c>
      <c r="F7254" s="20" t="s">
        <v>3192</v>
      </c>
      <c r="G7254" s="20" t="s">
        <v>3193</v>
      </c>
      <c r="H7254" s="20" t="s">
        <v>3186</v>
      </c>
      <c r="I7254" s="20" t="s">
        <v>3187</v>
      </c>
      <c r="J7254" s="20" t="s">
        <v>67</v>
      </c>
      <c r="K7254" s="20" t="s">
        <v>12</v>
      </c>
      <c r="L7254">
        <v>1120</v>
      </c>
      <c r="M7254" s="20" t="s">
        <v>49</v>
      </c>
      <c r="N7254" s="20" t="s">
        <v>14</v>
      </c>
      <c r="O7254">
        <v>0.87649999999999995</v>
      </c>
      <c r="P7254">
        <v>981.68</v>
      </c>
      <c r="Q7254">
        <v>31.425799999999999</v>
      </c>
      <c r="R7254" s="7">
        <v>0.87649900000000003</v>
      </c>
      <c r="S7254" s="1">
        <v>981.68002000000001</v>
      </c>
      <c r="T7254" s="20" t="s">
        <v>314</v>
      </c>
      <c r="U7254" s="7">
        <v>31.425799999999999</v>
      </c>
      <c r="V7254" s="1">
        <v>30850.080000000002</v>
      </c>
      <c r="W7254">
        <v>2026</v>
      </c>
    </row>
    <row r="7255" spans="1:23" hidden="1" x14ac:dyDescent="0.25">
      <c r="A7255">
        <v>72035210</v>
      </c>
      <c r="B7255" s="2">
        <v>46028</v>
      </c>
      <c r="C7255" s="20" t="s">
        <v>2475</v>
      </c>
      <c r="D7255" s="20" t="s">
        <v>347</v>
      </c>
      <c r="E7255" s="20" t="s">
        <v>348</v>
      </c>
      <c r="F7255" s="20" t="s">
        <v>3192</v>
      </c>
      <c r="G7255" s="20" t="s">
        <v>3193</v>
      </c>
      <c r="H7255" s="20" t="s">
        <v>3178</v>
      </c>
      <c r="I7255" s="20" t="s">
        <v>3179</v>
      </c>
      <c r="J7255" s="20" t="s">
        <v>67</v>
      </c>
      <c r="K7255" s="20" t="s">
        <v>12</v>
      </c>
      <c r="L7255">
        <v>1620</v>
      </c>
      <c r="M7255" s="20" t="s">
        <v>49</v>
      </c>
      <c r="N7255" s="20" t="s">
        <v>14</v>
      </c>
      <c r="O7255">
        <v>1.2219</v>
      </c>
      <c r="P7255">
        <v>1979.48</v>
      </c>
      <c r="Q7255">
        <v>31.425799999999999</v>
      </c>
      <c r="R7255" s="7">
        <v>1.2219</v>
      </c>
      <c r="S7255" s="1">
        <v>1979.4799169999999</v>
      </c>
      <c r="T7255" s="20" t="s">
        <v>314</v>
      </c>
      <c r="U7255" s="7">
        <v>31.425799999999999</v>
      </c>
      <c r="V7255" s="1">
        <v>62206.74</v>
      </c>
      <c r="W7255">
        <v>2026</v>
      </c>
    </row>
    <row r="7256" spans="1:23" hidden="1" x14ac:dyDescent="0.25">
      <c r="A7256">
        <v>72035861</v>
      </c>
      <c r="B7256" s="2">
        <v>46028</v>
      </c>
      <c r="C7256" s="20" t="s">
        <v>2538</v>
      </c>
      <c r="D7256" s="20" t="s">
        <v>347</v>
      </c>
      <c r="E7256" s="20" t="s">
        <v>348</v>
      </c>
      <c r="F7256" s="20" t="s">
        <v>3162</v>
      </c>
      <c r="G7256" s="20" t="s">
        <v>3163</v>
      </c>
      <c r="H7256" s="20" t="s">
        <v>1227</v>
      </c>
      <c r="I7256" s="20" t="s">
        <v>1228</v>
      </c>
      <c r="J7256" s="20" t="s">
        <v>67</v>
      </c>
      <c r="K7256" s="20" t="s">
        <v>48</v>
      </c>
      <c r="L7256">
        <v>3000</v>
      </c>
      <c r="M7256" s="20" t="s">
        <v>49</v>
      </c>
      <c r="N7256" s="20" t="s">
        <v>14</v>
      </c>
      <c r="O7256">
        <v>0.70609999999999995</v>
      </c>
      <c r="P7256">
        <v>2118.3029999999999</v>
      </c>
      <c r="Q7256">
        <v>31.425799999999999</v>
      </c>
      <c r="R7256" s="7">
        <v>0.70609999999999995</v>
      </c>
      <c r="S7256" s="1">
        <v>2118.3031139999998</v>
      </c>
      <c r="T7256" s="20" t="s">
        <v>314</v>
      </c>
      <c r="U7256" s="7">
        <v>31.425799999999999</v>
      </c>
      <c r="V7256" s="1">
        <v>66569.37</v>
      </c>
      <c r="W7256">
        <v>2026</v>
      </c>
    </row>
    <row r="7257" spans="1:23" hidden="1" x14ac:dyDescent="0.25">
      <c r="A7257">
        <v>72035860</v>
      </c>
      <c r="B7257" s="2">
        <v>46028</v>
      </c>
      <c r="C7257" s="20" t="s">
        <v>2538</v>
      </c>
      <c r="D7257" s="20" t="s">
        <v>347</v>
      </c>
      <c r="E7257" s="20" t="s">
        <v>348</v>
      </c>
      <c r="F7257" s="20" t="s">
        <v>3162</v>
      </c>
      <c r="G7257" s="20" t="s">
        <v>3163</v>
      </c>
      <c r="H7257" s="20" t="s">
        <v>353</v>
      </c>
      <c r="I7257" s="20" t="s">
        <v>354</v>
      </c>
      <c r="J7257" s="20" t="s">
        <v>67</v>
      </c>
      <c r="K7257" s="20" t="s">
        <v>48</v>
      </c>
      <c r="L7257">
        <v>1000</v>
      </c>
      <c r="M7257" s="20" t="s">
        <v>49</v>
      </c>
      <c r="N7257" s="20" t="s">
        <v>14</v>
      </c>
      <c r="O7257">
        <v>0.77639999999999998</v>
      </c>
      <c r="P7257">
        <v>776.4</v>
      </c>
      <c r="Q7257">
        <v>31.425799999999999</v>
      </c>
      <c r="R7257" s="7">
        <v>0.77639899999999995</v>
      </c>
      <c r="S7257" s="1">
        <v>776.39996399999995</v>
      </c>
      <c r="T7257" s="20" t="s">
        <v>314</v>
      </c>
      <c r="U7257" s="7">
        <v>31.425799999999999</v>
      </c>
      <c r="V7257" s="1">
        <v>24398.99</v>
      </c>
      <c r="W7257">
        <v>2026</v>
      </c>
    </row>
    <row r="7258" spans="1:23" hidden="1" x14ac:dyDescent="0.25">
      <c r="A7258">
        <v>72035862</v>
      </c>
      <c r="B7258" s="2">
        <v>46028</v>
      </c>
      <c r="C7258" s="20" t="s">
        <v>2538</v>
      </c>
      <c r="D7258" s="20" t="s">
        <v>347</v>
      </c>
      <c r="E7258" s="20" t="s">
        <v>348</v>
      </c>
      <c r="F7258" s="20" t="s">
        <v>3162</v>
      </c>
      <c r="G7258" s="20" t="s">
        <v>3163</v>
      </c>
      <c r="H7258" s="20" t="s">
        <v>1227</v>
      </c>
      <c r="I7258" s="20" t="s">
        <v>1228</v>
      </c>
      <c r="J7258" s="20" t="s">
        <v>67</v>
      </c>
      <c r="K7258" s="20" t="s">
        <v>48</v>
      </c>
      <c r="L7258">
        <v>2712</v>
      </c>
      <c r="M7258" s="20" t="s">
        <v>49</v>
      </c>
      <c r="N7258" s="20" t="s">
        <v>14</v>
      </c>
      <c r="O7258">
        <v>0.70609999999999995</v>
      </c>
      <c r="P7258">
        <v>1914.943</v>
      </c>
      <c r="Q7258">
        <v>31.425799999999999</v>
      </c>
      <c r="R7258" s="7">
        <v>0.70609999999999995</v>
      </c>
      <c r="S7258" s="1">
        <v>1914.943135</v>
      </c>
      <c r="T7258" s="20" t="s">
        <v>314</v>
      </c>
      <c r="U7258" s="7">
        <v>31.425799999999999</v>
      </c>
      <c r="V7258" s="1">
        <v>60178.62</v>
      </c>
      <c r="W7258">
        <v>2026</v>
      </c>
    </row>
    <row r="7259" spans="1:23" hidden="1" x14ac:dyDescent="0.25">
      <c r="A7259">
        <v>72034163</v>
      </c>
      <c r="B7259" s="2">
        <v>46028</v>
      </c>
      <c r="C7259" s="20" t="s">
        <v>2432</v>
      </c>
      <c r="D7259" s="20" t="s">
        <v>347</v>
      </c>
      <c r="E7259" s="20" t="s">
        <v>348</v>
      </c>
      <c r="F7259" s="20" t="s">
        <v>3162</v>
      </c>
      <c r="G7259" s="20" t="s">
        <v>3163</v>
      </c>
      <c r="H7259" s="20" t="s">
        <v>353</v>
      </c>
      <c r="I7259" s="20" t="s">
        <v>354</v>
      </c>
      <c r="J7259" s="20" t="s">
        <v>67</v>
      </c>
      <c r="K7259" s="20" t="s">
        <v>48</v>
      </c>
      <c r="L7259">
        <v>440</v>
      </c>
      <c r="M7259" s="20" t="s">
        <v>49</v>
      </c>
      <c r="N7259" s="20" t="s">
        <v>14</v>
      </c>
      <c r="O7259">
        <v>0.77639999999999998</v>
      </c>
      <c r="P7259">
        <v>341.61599999999999</v>
      </c>
      <c r="Q7259">
        <v>31.425799999999999</v>
      </c>
      <c r="R7259" s="7">
        <v>0.77639899999999995</v>
      </c>
      <c r="S7259" s="1">
        <v>341.61612400000001</v>
      </c>
      <c r="T7259" s="20" t="s">
        <v>314</v>
      </c>
      <c r="U7259" s="7">
        <v>31.425799999999999</v>
      </c>
      <c r="V7259" s="1">
        <v>10735.56</v>
      </c>
      <c r="W7259">
        <v>2026</v>
      </c>
    </row>
    <row r="7260" spans="1:23" hidden="1" x14ac:dyDescent="0.25">
      <c r="A7260">
        <v>72035717</v>
      </c>
      <c r="B7260" s="2">
        <v>46028</v>
      </c>
      <c r="C7260" s="20" t="s">
        <v>2480</v>
      </c>
      <c r="D7260" s="20" t="s">
        <v>347</v>
      </c>
      <c r="E7260" s="20" t="s">
        <v>348</v>
      </c>
      <c r="F7260" s="20" t="s">
        <v>3134</v>
      </c>
      <c r="G7260" s="20" t="s">
        <v>3135</v>
      </c>
      <c r="H7260" s="20" t="s">
        <v>687</v>
      </c>
      <c r="I7260" s="20" t="s">
        <v>688</v>
      </c>
      <c r="J7260" s="20" t="s">
        <v>67</v>
      </c>
      <c r="K7260" s="20" t="s">
        <v>32</v>
      </c>
      <c r="L7260">
        <v>36</v>
      </c>
      <c r="M7260" s="20" t="s">
        <v>49</v>
      </c>
      <c r="N7260" s="20" t="s">
        <v>14</v>
      </c>
      <c r="O7260">
        <v>1.23444</v>
      </c>
      <c r="P7260">
        <v>44.44</v>
      </c>
      <c r="Q7260">
        <v>31.425799999999999</v>
      </c>
      <c r="R7260" s="7">
        <v>1.2344390000000001</v>
      </c>
      <c r="S7260" s="1">
        <v>44.439917999999999</v>
      </c>
      <c r="T7260" s="20" t="s">
        <v>314</v>
      </c>
      <c r="U7260" s="7">
        <v>31.425799999999999</v>
      </c>
      <c r="V7260" s="1">
        <v>1396.56</v>
      </c>
      <c r="W7260">
        <v>2026</v>
      </c>
    </row>
    <row r="7261" spans="1:23" hidden="1" x14ac:dyDescent="0.25">
      <c r="A7261">
        <v>72034163</v>
      </c>
      <c r="B7261" s="2">
        <v>46028</v>
      </c>
      <c r="C7261" s="20" t="s">
        <v>2432</v>
      </c>
      <c r="D7261" s="20" t="s">
        <v>347</v>
      </c>
      <c r="E7261" s="20" t="s">
        <v>348</v>
      </c>
      <c r="F7261" s="20" t="s">
        <v>3164</v>
      </c>
      <c r="G7261" s="20" t="s">
        <v>3165</v>
      </c>
      <c r="H7261" s="20" t="s">
        <v>353</v>
      </c>
      <c r="I7261" s="20" t="s">
        <v>354</v>
      </c>
      <c r="J7261" s="20" t="s">
        <v>67</v>
      </c>
      <c r="K7261" s="20" t="s">
        <v>48</v>
      </c>
      <c r="L7261">
        <v>580</v>
      </c>
      <c r="M7261" s="20" t="s">
        <v>49</v>
      </c>
      <c r="N7261" s="20" t="s">
        <v>14</v>
      </c>
      <c r="O7261">
        <v>0.77639999999999998</v>
      </c>
      <c r="P7261">
        <v>450.31</v>
      </c>
      <c r="Q7261">
        <v>31.425799999999999</v>
      </c>
      <c r="R7261" s="7">
        <v>0.77639899999999995</v>
      </c>
      <c r="S7261" s="1">
        <v>450.30993599999999</v>
      </c>
      <c r="T7261" s="20" t="s">
        <v>314</v>
      </c>
      <c r="U7261" s="7">
        <v>31.425799999999999</v>
      </c>
      <c r="V7261" s="1">
        <v>14151.35</v>
      </c>
      <c r="W7261">
        <v>2026</v>
      </c>
    </row>
    <row r="7262" spans="1:23" hidden="1" x14ac:dyDescent="0.25">
      <c r="A7262">
        <v>72034164</v>
      </c>
      <c r="B7262" s="2">
        <v>46028</v>
      </c>
      <c r="C7262" s="20" t="s">
        <v>2432</v>
      </c>
      <c r="D7262" s="20" t="s">
        <v>347</v>
      </c>
      <c r="E7262" s="20" t="s">
        <v>348</v>
      </c>
      <c r="F7262" s="20" t="s">
        <v>3164</v>
      </c>
      <c r="G7262" s="20" t="s">
        <v>3165</v>
      </c>
      <c r="H7262" s="20" t="s">
        <v>353</v>
      </c>
      <c r="I7262" s="20" t="s">
        <v>354</v>
      </c>
      <c r="J7262" s="20" t="s">
        <v>67</v>
      </c>
      <c r="K7262" s="20" t="s">
        <v>48</v>
      </c>
      <c r="L7262">
        <v>1200</v>
      </c>
      <c r="M7262" s="20" t="s">
        <v>49</v>
      </c>
      <c r="N7262" s="20" t="s">
        <v>14</v>
      </c>
      <c r="O7262">
        <v>0.77639999999999998</v>
      </c>
      <c r="P7262">
        <v>931.68</v>
      </c>
      <c r="Q7262">
        <v>31.425799999999999</v>
      </c>
      <c r="R7262" s="7">
        <v>0.77639899999999995</v>
      </c>
      <c r="S7262" s="1">
        <v>931.68002000000001</v>
      </c>
      <c r="T7262" s="20" t="s">
        <v>314</v>
      </c>
      <c r="U7262" s="7">
        <v>31.425799999999999</v>
      </c>
      <c r="V7262" s="1">
        <v>29278.79</v>
      </c>
      <c r="W7262">
        <v>2026</v>
      </c>
    </row>
    <row r="7263" spans="1:23" hidden="1" x14ac:dyDescent="0.25">
      <c r="A7263">
        <v>72035861</v>
      </c>
      <c r="B7263" s="2">
        <v>46028</v>
      </c>
      <c r="C7263" s="20" t="s">
        <v>2538</v>
      </c>
      <c r="D7263" s="20" t="s">
        <v>347</v>
      </c>
      <c r="E7263" s="20" t="s">
        <v>348</v>
      </c>
      <c r="F7263" s="20" t="s">
        <v>3164</v>
      </c>
      <c r="G7263" s="20" t="s">
        <v>3165</v>
      </c>
      <c r="H7263" s="20" t="s">
        <v>570</v>
      </c>
      <c r="I7263" s="20" t="s">
        <v>571</v>
      </c>
      <c r="J7263" s="20" t="s">
        <v>67</v>
      </c>
      <c r="K7263" s="20" t="s">
        <v>48</v>
      </c>
      <c r="L7263">
        <v>3024</v>
      </c>
      <c r="M7263" s="20" t="s">
        <v>49</v>
      </c>
      <c r="N7263" s="20" t="s">
        <v>14</v>
      </c>
      <c r="O7263">
        <v>0.56640000000000001</v>
      </c>
      <c r="P7263">
        <v>1712.79</v>
      </c>
      <c r="Q7263">
        <v>31.425799999999999</v>
      </c>
      <c r="R7263" s="7">
        <v>0.56639899999999999</v>
      </c>
      <c r="S7263" s="1">
        <v>1712.790127</v>
      </c>
      <c r="T7263" s="20" t="s">
        <v>314</v>
      </c>
      <c r="U7263" s="7">
        <v>31.425799999999999</v>
      </c>
      <c r="V7263" s="1">
        <v>53825.8</v>
      </c>
      <c r="W7263">
        <v>2026</v>
      </c>
    </row>
    <row r="7264" spans="1:23" hidden="1" x14ac:dyDescent="0.25">
      <c r="A7264">
        <v>72035862</v>
      </c>
      <c r="B7264" s="2">
        <v>46028</v>
      </c>
      <c r="C7264" s="20" t="s">
        <v>2538</v>
      </c>
      <c r="D7264" s="20" t="s">
        <v>347</v>
      </c>
      <c r="E7264" s="20" t="s">
        <v>348</v>
      </c>
      <c r="F7264" s="20" t="s">
        <v>3164</v>
      </c>
      <c r="G7264" s="20" t="s">
        <v>3165</v>
      </c>
      <c r="H7264" s="20" t="s">
        <v>570</v>
      </c>
      <c r="I7264" s="20" t="s">
        <v>571</v>
      </c>
      <c r="J7264" s="20" t="s">
        <v>67</v>
      </c>
      <c r="K7264" s="20" t="s">
        <v>48</v>
      </c>
      <c r="L7264">
        <v>3024</v>
      </c>
      <c r="M7264" s="20" t="s">
        <v>49</v>
      </c>
      <c r="N7264" s="20" t="s">
        <v>14</v>
      </c>
      <c r="O7264">
        <v>0.56640000000000001</v>
      </c>
      <c r="P7264">
        <v>1712.79</v>
      </c>
      <c r="Q7264">
        <v>31.425799999999999</v>
      </c>
      <c r="R7264" s="7">
        <v>0.56639899999999999</v>
      </c>
      <c r="S7264" s="1">
        <v>1712.790127</v>
      </c>
      <c r="T7264" s="20" t="s">
        <v>314</v>
      </c>
      <c r="U7264" s="7">
        <v>31.425799999999999</v>
      </c>
      <c r="V7264" s="1">
        <v>53825.8</v>
      </c>
      <c r="W7264">
        <v>2026</v>
      </c>
    </row>
    <row r="7265" spans="1:23" hidden="1" x14ac:dyDescent="0.25">
      <c r="A7265">
        <v>72035863</v>
      </c>
      <c r="B7265" s="2">
        <v>46028</v>
      </c>
      <c r="C7265" s="20" t="s">
        <v>2538</v>
      </c>
      <c r="D7265" s="20" t="s">
        <v>347</v>
      </c>
      <c r="E7265" s="20" t="s">
        <v>348</v>
      </c>
      <c r="F7265" s="20" t="s">
        <v>3164</v>
      </c>
      <c r="G7265" s="20" t="s">
        <v>3165</v>
      </c>
      <c r="H7265" s="20" t="s">
        <v>349</v>
      </c>
      <c r="I7265" s="20" t="s">
        <v>350</v>
      </c>
      <c r="J7265" s="20" t="s">
        <v>67</v>
      </c>
      <c r="K7265" s="20" t="s">
        <v>48</v>
      </c>
      <c r="L7265">
        <v>3510</v>
      </c>
      <c r="M7265" s="20" t="s">
        <v>49</v>
      </c>
      <c r="N7265" s="20" t="s">
        <v>14</v>
      </c>
      <c r="O7265">
        <v>0.33210000000000001</v>
      </c>
      <c r="P7265">
        <v>1165.67</v>
      </c>
      <c r="Q7265">
        <v>31.425799999999999</v>
      </c>
      <c r="R7265" s="7">
        <v>0.33210000000000001</v>
      </c>
      <c r="S7265" s="1">
        <v>1165.6699269999999</v>
      </c>
      <c r="T7265" s="20" t="s">
        <v>314</v>
      </c>
      <c r="U7265" s="7">
        <v>31.425799999999999</v>
      </c>
      <c r="V7265" s="1">
        <v>36632.11</v>
      </c>
      <c r="W7265">
        <v>2026</v>
      </c>
    </row>
    <row r="7266" spans="1:23" hidden="1" x14ac:dyDescent="0.25">
      <c r="A7266">
        <v>72035865</v>
      </c>
      <c r="B7266" s="2">
        <v>46028</v>
      </c>
      <c r="C7266" s="20" t="s">
        <v>2538</v>
      </c>
      <c r="D7266" s="20" t="s">
        <v>347</v>
      </c>
      <c r="E7266" s="20" t="s">
        <v>348</v>
      </c>
      <c r="F7266" s="20" t="s">
        <v>3164</v>
      </c>
      <c r="G7266" s="20" t="s">
        <v>3165</v>
      </c>
      <c r="H7266" s="20" t="s">
        <v>570</v>
      </c>
      <c r="I7266" s="20" t="s">
        <v>571</v>
      </c>
      <c r="J7266" s="20" t="s">
        <v>67</v>
      </c>
      <c r="K7266" s="20" t="s">
        <v>48</v>
      </c>
      <c r="L7266">
        <v>3500</v>
      </c>
      <c r="M7266" s="20" t="s">
        <v>49</v>
      </c>
      <c r="N7266" s="20" t="s">
        <v>14</v>
      </c>
      <c r="O7266">
        <v>0.56640000000000001</v>
      </c>
      <c r="P7266">
        <v>1982.4</v>
      </c>
      <c r="Q7266">
        <v>31.425799999999999</v>
      </c>
      <c r="R7266" s="7">
        <v>0.56639899999999999</v>
      </c>
      <c r="S7266" s="1">
        <v>1982.4001290000001</v>
      </c>
      <c r="T7266" s="20" t="s">
        <v>314</v>
      </c>
      <c r="U7266" s="7">
        <v>31.425799999999999</v>
      </c>
      <c r="V7266" s="1">
        <v>62298.51</v>
      </c>
      <c r="W7266">
        <v>2026</v>
      </c>
    </row>
    <row r="7267" spans="1:23" hidden="1" x14ac:dyDescent="0.25">
      <c r="A7267">
        <v>72034162</v>
      </c>
      <c r="B7267" s="2">
        <v>46028</v>
      </c>
      <c r="C7267" s="20" t="s">
        <v>2432</v>
      </c>
      <c r="D7267" s="20" t="s">
        <v>347</v>
      </c>
      <c r="E7267" s="20" t="s">
        <v>348</v>
      </c>
      <c r="F7267" s="20" t="s">
        <v>3218</v>
      </c>
      <c r="G7267" s="20" t="s">
        <v>3219</v>
      </c>
      <c r="H7267" s="20" t="s">
        <v>2163</v>
      </c>
      <c r="I7267" s="20" t="s">
        <v>2164</v>
      </c>
      <c r="J7267" s="20" t="s">
        <v>67</v>
      </c>
      <c r="K7267" s="20" t="s">
        <v>33</v>
      </c>
      <c r="L7267">
        <v>480</v>
      </c>
      <c r="M7267" s="20" t="s">
        <v>49</v>
      </c>
      <c r="N7267" s="20" t="s">
        <v>14</v>
      </c>
      <c r="O7267">
        <v>0.92871000000000004</v>
      </c>
      <c r="P7267">
        <v>445.78</v>
      </c>
      <c r="Q7267">
        <v>31.425799999999999</v>
      </c>
      <c r="R7267" s="7">
        <v>0.92870900000000001</v>
      </c>
      <c r="S7267" s="1">
        <v>445.7799</v>
      </c>
      <c r="T7267" s="20" t="s">
        <v>314</v>
      </c>
      <c r="U7267" s="7">
        <v>31.425799999999999</v>
      </c>
      <c r="V7267" s="1">
        <v>14008.99</v>
      </c>
      <c r="W7267">
        <v>2026</v>
      </c>
    </row>
    <row r="7268" spans="1:23" hidden="1" x14ac:dyDescent="0.25">
      <c r="A7268">
        <v>72034159</v>
      </c>
      <c r="B7268" s="2">
        <v>46028</v>
      </c>
      <c r="C7268" s="20" t="s">
        <v>2432</v>
      </c>
      <c r="D7268" s="20" t="s">
        <v>347</v>
      </c>
      <c r="E7268" s="20" t="s">
        <v>348</v>
      </c>
      <c r="F7268" s="20" t="s">
        <v>3130</v>
      </c>
      <c r="G7268" s="20" t="s">
        <v>3131</v>
      </c>
      <c r="H7268" s="20" t="s">
        <v>786</v>
      </c>
      <c r="I7268" s="20" t="s">
        <v>787</v>
      </c>
      <c r="J7268" s="20" t="s">
        <v>67</v>
      </c>
      <c r="K7268" s="20" t="s">
        <v>32</v>
      </c>
      <c r="L7268">
        <v>240</v>
      </c>
      <c r="M7268" s="20" t="s">
        <v>49</v>
      </c>
      <c r="N7268" s="20" t="s">
        <v>14</v>
      </c>
      <c r="O7268">
        <v>0.40758</v>
      </c>
      <c r="P7268">
        <v>97.82</v>
      </c>
      <c r="Q7268">
        <v>31.425799999999999</v>
      </c>
      <c r="R7268" s="7">
        <v>0.40758</v>
      </c>
      <c r="S7268" s="1">
        <v>97.819944000000007</v>
      </c>
      <c r="T7268" s="20" t="s">
        <v>314</v>
      </c>
      <c r="U7268" s="7">
        <v>31.425799999999999</v>
      </c>
      <c r="V7268" s="1">
        <v>3074.07</v>
      </c>
      <c r="W7268">
        <v>2026</v>
      </c>
    </row>
    <row r="7269" spans="1:23" hidden="1" x14ac:dyDescent="0.25">
      <c r="A7269">
        <v>72035187</v>
      </c>
      <c r="B7269" s="2">
        <v>46028</v>
      </c>
      <c r="C7269" s="20" t="s">
        <v>2475</v>
      </c>
      <c r="D7269" s="20" t="s">
        <v>347</v>
      </c>
      <c r="E7269" s="20" t="s">
        <v>348</v>
      </c>
      <c r="F7269" s="20" t="s">
        <v>3130</v>
      </c>
      <c r="G7269" s="20" t="s">
        <v>3131</v>
      </c>
      <c r="H7269" s="20" t="s">
        <v>2563</v>
      </c>
      <c r="I7269" s="20" t="s">
        <v>2564</v>
      </c>
      <c r="J7269" s="20" t="s">
        <v>67</v>
      </c>
      <c r="K7269" s="20" t="s">
        <v>32</v>
      </c>
      <c r="L7269">
        <v>780</v>
      </c>
      <c r="M7269" s="20" t="s">
        <v>49</v>
      </c>
      <c r="N7269" s="20" t="s">
        <v>14</v>
      </c>
      <c r="O7269">
        <v>0.74178999999999995</v>
      </c>
      <c r="P7269">
        <v>578.6</v>
      </c>
      <c r="Q7269">
        <v>31.425799999999999</v>
      </c>
      <c r="R7269" s="7">
        <v>0.74178900000000003</v>
      </c>
      <c r="S7269" s="1">
        <v>578.60006699999997</v>
      </c>
      <c r="T7269" s="20" t="s">
        <v>314</v>
      </c>
      <c r="U7269" s="7">
        <v>31.425799999999999</v>
      </c>
      <c r="V7269" s="1">
        <v>18182.97</v>
      </c>
      <c r="W7269">
        <v>2026</v>
      </c>
    </row>
    <row r="7270" spans="1:23" hidden="1" x14ac:dyDescent="0.25">
      <c r="A7270">
        <v>72034635</v>
      </c>
      <c r="B7270" s="2">
        <v>46028</v>
      </c>
      <c r="C7270" s="20" t="s">
        <v>2448</v>
      </c>
      <c r="D7270" s="20" t="s">
        <v>347</v>
      </c>
      <c r="E7270" s="20" t="s">
        <v>348</v>
      </c>
      <c r="F7270" s="20" t="s">
        <v>3130</v>
      </c>
      <c r="G7270" s="20" t="s">
        <v>3131</v>
      </c>
      <c r="H7270" s="20" t="s">
        <v>711</v>
      </c>
      <c r="I7270" s="20" t="s">
        <v>1002</v>
      </c>
      <c r="J7270" s="20" t="s">
        <v>67</v>
      </c>
      <c r="K7270" s="20" t="s">
        <v>32</v>
      </c>
      <c r="L7270">
        <v>198</v>
      </c>
      <c r="M7270" s="20" t="s">
        <v>49</v>
      </c>
      <c r="N7270" s="20" t="s">
        <v>14</v>
      </c>
      <c r="O7270">
        <v>0.37611</v>
      </c>
      <c r="P7270">
        <v>74.47</v>
      </c>
      <c r="Q7270">
        <v>31.425799999999999</v>
      </c>
      <c r="R7270" s="7">
        <v>0.37611</v>
      </c>
      <c r="S7270" s="1">
        <v>74.470021000000003</v>
      </c>
      <c r="T7270" s="20" t="s">
        <v>314</v>
      </c>
      <c r="U7270" s="7">
        <v>31.425799999999999</v>
      </c>
      <c r="V7270" s="1">
        <v>2340.2800000000002</v>
      </c>
      <c r="W7270">
        <v>2026</v>
      </c>
    </row>
    <row r="7271" spans="1:23" hidden="1" x14ac:dyDescent="0.25">
      <c r="A7271">
        <v>72034635</v>
      </c>
      <c r="B7271" s="2">
        <v>46028</v>
      </c>
      <c r="C7271" s="20" t="s">
        <v>2448</v>
      </c>
      <c r="D7271" s="20" t="s">
        <v>347</v>
      </c>
      <c r="E7271" s="20" t="s">
        <v>348</v>
      </c>
      <c r="F7271" s="20" t="s">
        <v>3132</v>
      </c>
      <c r="G7271" s="20" t="s">
        <v>3133</v>
      </c>
      <c r="H7271" s="20" t="s">
        <v>800</v>
      </c>
      <c r="I7271" s="20" t="s">
        <v>1003</v>
      </c>
      <c r="J7271" s="20" t="s">
        <v>67</v>
      </c>
      <c r="K7271" s="20" t="s">
        <v>32</v>
      </c>
      <c r="L7271">
        <v>1008</v>
      </c>
      <c r="M7271" s="20" t="s">
        <v>49</v>
      </c>
      <c r="N7271" s="20" t="s">
        <v>14</v>
      </c>
      <c r="O7271">
        <v>0.54490000000000005</v>
      </c>
      <c r="P7271">
        <v>549.25900000000001</v>
      </c>
      <c r="Q7271">
        <v>31.425799999999999</v>
      </c>
      <c r="R7271" s="7">
        <v>0.54490000000000005</v>
      </c>
      <c r="S7271" s="1">
        <v>549.25888899999995</v>
      </c>
      <c r="T7271" s="20" t="s">
        <v>314</v>
      </c>
      <c r="U7271" s="7">
        <v>31.425799999999999</v>
      </c>
      <c r="V7271" s="1">
        <v>17260.900000000001</v>
      </c>
      <c r="W7271">
        <v>2026</v>
      </c>
    </row>
    <row r="7272" spans="1:23" hidden="1" x14ac:dyDescent="0.25">
      <c r="A7272">
        <v>72035184</v>
      </c>
      <c r="B7272" s="2">
        <v>46028</v>
      </c>
      <c r="C7272" s="20" t="s">
        <v>2475</v>
      </c>
      <c r="D7272" s="20" t="s">
        <v>347</v>
      </c>
      <c r="E7272" s="20" t="s">
        <v>348</v>
      </c>
      <c r="F7272" s="20" t="s">
        <v>3132</v>
      </c>
      <c r="G7272" s="20" t="s">
        <v>3133</v>
      </c>
      <c r="H7272" s="20" t="s">
        <v>2565</v>
      </c>
      <c r="I7272" s="20" t="s">
        <v>2566</v>
      </c>
      <c r="J7272" s="20" t="s">
        <v>67</v>
      </c>
      <c r="K7272" s="20" t="s">
        <v>32</v>
      </c>
      <c r="L7272">
        <v>1518</v>
      </c>
      <c r="M7272" s="20" t="s">
        <v>49</v>
      </c>
      <c r="N7272" s="20" t="s">
        <v>14</v>
      </c>
      <c r="O7272">
        <v>0.62539999999999996</v>
      </c>
      <c r="P7272">
        <v>949.35699999999997</v>
      </c>
      <c r="Q7272">
        <v>31.425799999999999</v>
      </c>
      <c r="R7272" s="7">
        <v>0.62539999999999996</v>
      </c>
      <c r="S7272" s="1">
        <v>949.356897</v>
      </c>
      <c r="T7272" s="20" t="s">
        <v>314</v>
      </c>
      <c r="U7272" s="7">
        <v>31.425799999999999</v>
      </c>
      <c r="V7272" s="1">
        <v>29834.3</v>
      </c>
      <c r="W7272">
        <v>2026</v>
      </c>
    </row>
    <row r="7273" spans="1:23" hidden="1" x14ac:dyDescent="0.25">
      <c r="A7273">
        <v>72035189</v>
      </c>
      <c r="B7273" s="2">
        <v>46028</v>
      </c>
      <c r="C7273" s="20" t="s">
        <v>2475</v>
      </c>
      <c r="D7273" s="20" t="s">
        <v>347</v>
      </c>
      <c r="E7273" s="20" t="s">
        <v>348</v>
      </c>
      <c r="F7273" s="20" t="s">
        <v>3132</v>
      </c>
      <c r="G7273" s="20" t="s">
        <v>3133</v>
      </c>
      <c r="H7273" s="20" t="s">
        <v>2565</v>
      </c>
      <c r="I7273" s="20" t="s">
        <v>2566</v>
      </c>
      <c r="J7273" s="20" t="s">
        <v>67</v>
      </c>
      <c r="K7273" s="20" t="s">
        <v>32</v>
      </c>
      <c r="L7273">
        <v>1056</v>
      </c>
      <c r="M7273" s="20" t="s">
        <v>49</v>
      </c>
      <c r="N7273" s="20" t="s">
        <v>14</v>
      </c>
      <c r="O7273">
        <v>0.62539999999999996</v>
      </c>
      <c r="P7273">
        <v>660.42200000000003</v>
      </c>
      <c r="Q7273">
        <v>31.425799999999999</v>
      </c>
      <c r="R7273" s="7">
        <v>0.62539999999999996</v>
      </c>
      <c r="S7273" s="1">
        <v>660.422009</v>
      </c>
      <c r="T7273" s="20" t="s">
        <v>314</v>
      </c>
      <c r="U7273" s="7">
        <v>31.425799999999999</v>
      </c>
      <c r="V7273" s="1">
        <v>20754.29</v>
      </c>
      <c r="W7273">
        <v>2026</v>
      </c>
    </row>
    <row r="7274" spans="1:23" hidden="1" x14ac:dyDescent="0.25">
      <c r="A7274">
        <v>72035191</v>
      </c>
      <c r="B7274" s="2">
        <v>46028</v>
      </c>
      <c r="C7274" s="20" t="s">
        <v>2475</v>
      </c>
      <c r="D7274" s="20" t="s">
        <v>347</v>
      </c>
      <c r="E7274" s="20" t="s">
        <v>348</v>
      </c>
      <c r="F7274" s="20" t="s">
        <v>3132</v>
      </c>
      <c r="G7274" s="20" t="s">
        <v>3133</v>
      </c>
      <c r="H7274" s="20" t="s">
        <v>2565</v>
      </c>
      <c r="I7274" s="20" t="s">
        <v>2566</v>
      </c>
      <c r="J7274" s="20" t="s">
        <v>67</v>
      </c>
      <c r="K7274" s="20" t="s">
        <v>32</v>
      </c>
      <c r="L7274">
        <v>2508</v>
      </c>
      <c r="M7274" s="20" t="s">
        <v>49</v>
      </c>
      <c r="N7274" s="20" t="s">
        <v>14</v>
      </c>
      <c r="O7274">
        <v>0.62539999999999996</v>
      </c>
      <c r="P7274">
        <v>1568.5</v>
      </c>
      <c r="Q7274">
        <v>31.425799999999999</v>
      </c>
      <c r="R7274" s="7">
        <v>0.62539999999999996</v>
      </c>
      <c r="S7274" s="1">
        <v>1568.5000849999999</v>
      </c>
      <c r="T7274" s="20" t="s">
        <v>314</v>
      </c>
      <c r="U7274" s="7">
        <v>31.425799999999999</v>
      </c>
      <c r="V7274" s="1">
        <v>49291.37</v>
      </c>
      <c r="W7274">
        <v>2026</v>
      </c>
    </row>
    <row r="7275" spans="1:23" hidden="1" x14ac:dyDescent="0.25">
      <c r="A7275">
        <v>72035195</v>
      </c>
      <c r="B7275" s="2">
        <v>46028</v>
      </c>
      <c r="C7275" s="20" t="s">
        <v>2475</v>
      </c>
      <c r="D7275" s="20" t="s">
        <v>347</v>
      </c>
      <c r="E7275" s="20" t="s">
        <v>348</v>
      </c>
      <c r="F7275" s="20" t="s">
        <v>3132</v>
      </c>
      <c r="G7275" s="20" t="s">
        <v>3133</v>
      </c>
      <c r="H7275" s="20" t="s">
        <v>2569</v>
      </c>
      <c r="I7275" s="20" t="s">
        <v>2570</v>
      </c>
      <c r="J7275" s="20" t="s">
        <v>67</v>
      </c>
      <c r="K7275" s="20" t="s">
        <v>32</v>
      </c>
      <c r="L7275">
        <v>1500</v>
      </c>
      <c r="M7275" s="20" t="s">
        <v>49</v>
      </c>
      <c r="N7275" s="20" t="s">
        <v>14</v>
      </c>
      <c r="O7275">
        <v>0.66439999999999999</v>
      </c>
      <c r="P7275">
        <v>996.6</v>
      </c>
      <c r="Q7275">
        <v>31.425799999999999</v>
      </c>
      <c r="R7275" s="7">
        <v>0.66439899999999996</v>
      </c>
      <c r="S7275" s="1">
        <v>996.59992699999998</v>
      </c>
      <c r="T7275" s="20" t="s">
        <v>314</v>
      </c>
      <c r="U7275" s="7">
        <v>31.425799999999999</v>
      </c>
      <c r="V7275" s="1">
        <v>31318.95</v>
      </c>
      <c r="W7275">
        <v>2026</v>
      </c>
    </row>
    <row r="7276" spans="1:23" hidden="1" x14ac:dyDescent="0.25">
      <c r="A7276">
        <v>72035196</v>
      </c>
      <c r="B7276" s="2">
        <v>46028</v>
      </c>
      <c r="C7276" s="20" t="s">
        <v>2475</v>
      </c>
      <c r="D7276" s="20" t="s">
        <v>347</v>
      </c>
      <c r="E7276" s="20" t="s">
        <v>348</v>
      </c>
      <c r="F7276" s="20" t="s">
        <v>3132</v>
      </c>
      <c r="G7276" s="20" t="s">
        <v>3133</v>
      </c>
      <c r="H7276" s="20" t="s">
        <v>2569</v>
      </c>
      <c r="I7276" s="20" t="s">
        <v>2570</v>
      </c>
      <c r="J7276" s="20" t="s">
        <v>67</v>
      </c>
      <c r="K7276" s="20" t="s">
        <v>32</v>
      </c>
      <c r="L7276">
        <v>960</v>
      </c>
      <c r="M7276" s="20" t="s">
        <v>49</v>
      </c>
      <c r="N7276" s="20" t="s">
        <v>14</v>
      </c>
      <c r="O7276">
        <v>0.66439999999999999</v>
      </c>
      <c r="P7276">
        <v>637.82399999999996</v>
      </c>
      <c r="Q7276">
        <v>31.425799999999999</v>
      </c>
      <c r="R7276" s="7">
        <v>0.66439899999999996</v>
      </c>
      <c r="S7276" s="1">
        <v>637.82401700000003</v>
      </c>
      <c r="T7276" s="20" t="s">
        <v>314</v>
      </c>
      <c r="U7276" s="7">
        <v>31.425799999999999</v>
      </c>
      <c r="V7276" s="1">
        <v>20044.13</v>
      </c>
      <c r="W7276">
        <v>2026</v>
      </c>
    </row>
    <row r="7277" spans="1:23" hidden="1" x14ac:dyDescent="0.25">
      <c r="A7277">
        <v>72035717</v>
      </c>
      <c r="B7277" s="2">
        <v>46030</v>
      </c>
      <c r="C7277" s="20" t="s">
        <v>2480</v>
      </c>
      <c r="D7277" s="20" t="s">
        <v>347</v>
      </c>
      <c r="E7277" s="20" t="s">
        <v>348</v>
      </c>
      <c r="F7277" s="20" t="s">
        <v>3146</v>
      </c>
      <c r="G7277" s="20" t="s">
        <v>3147</v>
      </c>
      <c r="H7277" s="20" t="s">
        <v>683</v>
      </c>
      <c r="I7277" s="20" t="s">
        <v>684</v>
      </c>
      <c r="J7277" s="20" t="s">
        <v>67</v>
      </c>
      <c r="K7277" s="20" t="s">
        <v>32</v>
      </c>
      <c r="L7277">
        <v>720</v>
      </c>
      <c r="M7277" s="20" t="s">
        <v>49</v>
      </c>
      <c r="N7277" s="20" t="s">
        <v>14</v>
      </c>
      <c r="O7277">
        <v>0.67549999999999999</v>
      </c>
      <c r="P7277">
        <v>486.36</v>
      </c>
      <c r="Q7277">
        <v>31.5595</v>
      </c>
      <c r="R7277" s="7">
        <v>0.67549899999999996</v>
      </c>
      <c r="S7277" s="1">
        <v>486.36005</v>
      </c>
      <c r="T7277" s="20" t="s">
        <v>314</v>
      </c>
      <c r="U7277" s="7">
        <v>31.5595</v>
      </c>
      <c r="V7277" s="1">
        <v>15349.28</v>
      </c>
      <c r="W7277">
        <v>2026</v>
      </c>
    </row>
    <row r="7278" spans="1:23" hidden="1" x14ac:dyDescent="0.25">
      <c r="A7278">
        <v>72036557</v>
      </c>
      <c r="B7278" s="2">
        <v>46030</v>
      </c>
      <c r="C7278" s="20" t="s">
        <v>2534</v>
      </c>
      <c r="D7278" s="20" t="s">
        <v>347</v>
      </c>
      <c r="E7278" s="20" t="s">
        <v>348</v>
      </c>
      <c r="F7278" s="20" t="s">
        <v>3146</v>
      </c>
      <c r="G7278" s="20" t="s">
        <v>3147</v>
      </c>
      <c r="H7278" s="20" t="s">
        <v>671</v>
      </c>
      <c r="I7278" s="20" t="s">
        <v>672</v>
      </c>
      <c r="J7278" s="20" t="s">
        <v>67</v>
      </c>
      <c r="K7278" s="20" t="s">
        <v>32</v>
      </c>
      <c r="L7278">
        <v>540</v>
      </c>
      <c r="M7278" s="20" t="s">
        <v>49</v>
      </c>
      <c r="N7278" s="20" t="s">
        <v>14</v>
      </c>
      <c r="O7278">
        <v>0.93469999999999998</v>
      </c>
      <c r="P7278">
        <v>504.74</v>
      </c>
      <c r="Q7278">
        <v>31.5595</v>
      </c>
      <c r="R7278" s="7">
        <v>0.93469899999999995</v>
      </c>
      <c r="S7278" s="1">
        <v>504.739935</v>
      </c>
      <c r="T7278" s="20" t="s">
        <v>314</v>
      </c>
      <c r="U7278" s="7">
        <v>31.5595</v>
      </c>
      <c r="V7278" s="1">
        <v>15929.34</v>
      </c>
      <c r="W7278">
        <v>2026</v>
      </c>
    </row>
    <row r="7279" spans="1:23" hidden="1" x14ac:dyDescent="0.25">
      <c r="A7279">
        <v>72034162</v>
      </c>
      <c r="B7279" s="2">
        <v>46030</v>
      </c>
      <c r="C7279" s="20" t="s">
        <v>2432</v>
      </c>
      <c r="D7279" s="20" t="s">
        <v>347</v>
      </c>
      <c r="E7279" s="20" t="s">
        <v>348</v>
      </c>
      <c r="F7279" s="20" t="s">
        <v>3222</v>
      </c>
      <c r="G7279" s="20" t="s">
        <v>3223</v>
      </c>
      <c r="H7279" s="20" t="s">
        <v>2163</v>
      </c>
      <c r="I7279" s="20" t="s">
        <v>2164</v>
      </c>
      <c r="J7279" s="20" t="s">
        <v>67</v>
      </c>
      <c r="K7279" s="20" t="s">
        <v>33</v>
      </c>
      <c r="L7279">
        <v>840</v>
      </c>
      <c r="M7279" s="20" t="s">
        <v>49</v>
      </c>
      <c r="N7279" s="20" t="s">
        <v>14</v>
      </c>
      <c r="O7279">
        <v>0.92869999999999997</v>
      </c>
      <c r="P7279">
        <v>780.11</v>
      </c>
      <c r="Q7279">
        <v>31.5595</v>
      </c>
      <c r="R7279" s="7">
        <v>0.92869999999999997</v>
      </c>
      <c r="S7279" s="1">
        <v>780.10995100000002</v>
      </c>
      <c r="T7279" s="20" t="s">
        <v>314</v>
      </c>
      <c r="U7279" s="7">
        <v>31.5595</v>
      </c>
      <c r="V7279" s="1">
        <v>24619.88</v>
      </c>
      <c r="W7279">
        <v>2026</v>
      </c>
    </row>
    <row r="7280" spans="1:23" hidden="1" x14ac:dyDescent="0.25">
      <c r="A7280">
        <v>72034260</v>
      </c>
      <c r="B7280" s="2">
        <v>46030</v>
      </c>
      <c r="C7280" s="20" t="s">
        <v>2426</v>
      </c>
      <c r="D7280" s="20" t="s">
        <v>347</v>
      </c>
      <c r="E7280" s="20" t="s">
        <v>348</v>
      </c>
      <c r="F7280" s="20" t="s">
        <v>3222</v>
      </c>
      <c r="G7280" s="20" t="s">
        <v>3223</v>
      </c>
      <c r="H7280" s="20" t="s">
        <v>362</v>
      </c>
      <c r="I7280" s="20" t="s">
        <v>363</v>
      </c>
      <c r="J7280" s="20" t="s">
        <v>67</v>
      </c>
      <c r="K7280" s="20" t="s">
        <v>33</v>
      </c>
      <c r="L7280">
        <v>1026</v>
      </c>
      <c r="M7280" s="20" t="s">
        <v>49</v>
      </c>
      <c r="N7280" s="20" t="s">
        <v>14</v>
      </c>
      <c r="O7280">
        <v>0.76090000000000002</v>
      </c>
      <c r="P7280">
        <v>780.68299999999999</v>
      </c>
      <c r="Q7280">
        <v>31.5595</v>
      </c>
      <c r="R7280" s="7">
        <v>0.76089899999999999</v>
      </c>
      <c r="S7280" s="1">
        <v>780.68315399999994</v>
      </c>
      <c r="T7280" s="20" t="s">
        <v>314</v>
      </c>
      <c r="U7280" s="7">
        <v>31.5595</v>
      </c>
      <c r="V7280" s="1">
        <v>24637.97</v>
      </c>
      <c r="W7280">
        <v>2026</v>
      </c>
    </row>
    <row r="7281" spans="1:23" hidden="1" x14ac:dyDescent="0.25">
      <c r="A7281">
        <v>72035866</v>
      </c>
      <c r="B7281" s="2">
        <v>46030</v>
      </c>
      <c r="C7281" s="20" t="s">
        <v>2538</v>
      </c>
      <c r="D7281" s="20" t="s">
        <v>347</v>
      </c>
      <c r="E7281" s="20" t="s">
        <v>348</v>
      </c>
      <c r="F7281" s="20" t="s">
        <v>3222</v>
      </c>
      <c r="G7281" s="20" t="s">
        <v>3223</v>
      </c>
      <c r="H7281" s="20" t="s">
        <v>1523</v>
      </c>
      <c r="I7281" s="20" t="s">
        <v>1524</v>
      </c>
      <c r="J7281" s="20" t="s">
        <v>67</v>
      </c>
      <c r="K7281" s="20" t="s">
        <v>33</v>
      </c>
      <c r="L7281">
        <v>1026</v>
      </c>
      <c r="M7281" s="20" t="s">
        <v>49</v>
      </c>
      <c r="N7281" s="20" t="s">
        <v>14</v>
      </c>
      <c r="O7281">
        <v>0.73909999999999998</v>
      </c>
      <c r="P7281">
        <v>758.31700000000001</v>
      </c>
      <c r="Q7281">
        <v>31.5595</v>
      </c>
      <c r="R7281" s="7">
        <v>0.73909999999999998</v>
      </c>
      <c r="S7281" s="1">
        <v>758.31714599999998</v>
      </c>
      <c r="T7281" s="20" t="s">
        <v>314</v>
      </c>
      <c r="U7281" s="7">
        <v>31.5595</v>
      </c>
      <c r="V7281" s="1">
        <v>23932.11</v>
      </c>
      <c r="W7281">
        <v>2026</v>
      </c>
    </row>
    <row r="7282" spans="1:23" hidden="1" x14ac:dyDescent="0.25">
      <c r="A7282">
        <v>72034260</v>
      </c>
      <c r="B7282" s="2">
        <v>46030</v>
      </c>
      <c r="C7282" s="20" t="s">
        <v>2426</v>
      </c>
      <c r="D7282" s="20" t="s">
        <v>347</v>
      </c>
      <c r="E7282" s="20" t="s">
        <v>348</v>
      </c>
      <c r="F7282" s="20" t="s">
        <v>3222</v>
      </c>
      <c r="G7282" s="20" t="s">
        <v>3223</v>
      </c>
      <c r="H7282" s="20" t="s">
        <v>359</v>
      </c>
      <c r="I7282" s="20" t="s">
        <v>1001</v>
      </c>
      <c r="J7282" s="20" t="s">
        <v>67</v>
      </c>
      <c r="K7282" s="20" t="s">
        <v>33</v>
      </c>
      <c r="L7282">
        <v>1008</v>
      </c>
      <c r="M7282" s="20" t="s">
        <v>49</v>
      </c>
      <c r="N7282" s="20" t="s">
        <v>14</v>
      </c>
      <c r="O7282">
        <v>0.79320000000000002</v>
      </c>
      <c r="P7282">
        <v>799.54600000000005</v>
      </c>
      <c r="Q7282">
        <v>31.5595</v>
      </c>
      <c r="R7282" s="7">
        <v>0.79320000000000002</v>
      </c>
      <c r="S7282" s="1">
        <v>799.54593699999998</v>
      </c>
      <c r="T7282" s="20" t="s">
        <v>314</v>
      </c>
      <c r="U7282" s="7">
        <v>31.5595</v>
      </c>
      <c r="V7282" s="1">
        <v>25233.27</v>
      </c>
      <c r="W7282">
        <v>2026</v>
      </c>
    </row>
    <row r="7283" spans="1:23" hidden="1" x14ac:dyDescent="0.25">
      <c r="A7283">
        <v>72036556</v>
      </c>
      <c r="B7283" s="2">
        <v>46030</v>
      </c>
      <c r="C7283" s="20" t="s">
        <v>2534</v>
      </c>
      <c r="D7283" s="20" t="s">
        <v>347</v>
      </c>
      <c r="E7283" s="20" t="s">
        <v>348</v>
      </c>
      <c r="F7283" s="20" t="s">
        <v>3222</v>
      </c>
      <c r="G7283" s="20" t="s">
        <v>3223</v>
      </c>
      <c r="H7283" s="20" t="s">
        <v>366</v>
      </c>
      <c r="I7283" s="20" t="s">
        <v>367</v>
      </c>
      <c r="J7283" s="20" t="s">
        <v>67</v>
      </c>
      <c r="K7283" s="20" t="s">
        <v>33</v>
      </c>
      <c r="L7283">
        <v>1140</v>
      </c>
      <c r="M7283" s="20" t="s">
        <v>49</v>
      </c>
      <c r="N7283" s="20" t="s">
        <v>14</v>
      </c>
      <c r="O7283">
        <v>0.76800000000000002</v>
      </c>
      <c r="P7283">
        <v>875.52</v>
      </c>
      <c r="Q7283">
        <v>31.5595</v>
      </c>
      <c r="R7283" s="7">
        <v>0.76800000000000002</v>
      </c>
      <c r="S7283" s="1">
        <v>875.51989000000003</v>
      </c>
      <c r="T7283" s="20" t="s">
        <v>314</v>
      </c>
      <c r="U7283" s="7">
        <v>31.5595</v>
      </c>
      <c r="V7283" s="1">
        <v>27630.97</v>
      </c>
      <c r="W7283">
        <v>2026</v>
      </c>
    </row>
    <row r="7284" spans="1:23" hidden="1" x14ac:dyDescent="0.25">
      <c r="A7284">
        <v>72034162</v>
      </c>
      <c r="B7284" s="2">
        <v>46030</v>
      </c>
      <c r="C7284" s="20" t="s">
        <v>2432</v>
      </c>
      <c r="D7284" s="20" t="s">
        <v>347</v>
      </c>
      <c r="E7284" s="20" t="s">
        <v>348</v>
      </c>
      <c r="F7284" s="20" t="s">
        <v>3222</v>
      </c>
      <c r="G7284" s="20" t="s">
        <v>3223</v>
      </c>
      <c r="H7284" s="20" t="s">
        <v>1523</v>
      </c>
      <c r="I7284" s="20" t="s">
        <v>1524</v>
      </c>
      <c r="J7284" s="20" t="s">
        <v>67</v>
      </c>
      <c r="K7284" s="20" t="s">
        <v>33</v>
      </c>
      <c r="L7284">
        <v>1026</v>
      </c>
      <c r="M7284" s="20" t="s">
        <v>49</v>
      </c>
      <c r="N7284" s="20" t="s">
        <v>14</v>
      </c>
      <c r="O7284">
        <v>0.73909999999999998</v>
      </c>
      <c r="P7284">
        <v>758.31700000000001</v>
      </c>
      <c r="Q7284">
        <v>31.5595</v>
      </c>
      <c r="R7284" s="7">
        <v>0.73909999999999998</v>
      </c>
      <c r="S7284" s="1">
        <v>758.31714599999998</v>
      </c>
      <c r="T7284" s="20" t="s">
        <v>314</v>
      </c>
      <c r="U7284" s="7">
        <v>31.5595</v>
      </c>
      <c r="V7284" s="1">
        <v>23932.11</v>
      </c>
      <c r="W7284">
        <v>2026</v>
      </c>
    </row>
    <row r="7285" spans="1:23" hidden="1" x14ac:dyDescent="0.25">
      <c r="A7285">
        <v>72034260</v>
      </c>
      <c r="B7285" s="2">
        <v>46030</v>
      </c>
      <c r="C7285" s="20" t="s">
        <v>2426</v>
      </c>
      <c r="D7285" s="20" t="s">
        <v>347</v>
      </c>
      <c r="E7285" s="20" t="s">
        <v>348</v>
      </c>
      <c r="F7285" s="20" t="s">
        <v>3222</v>
      </c>
      <c r="G7285" s="20" t="s">
        <v>3223</v>
      </c>
      <c r="H7285" s="20" t="s">
        <v>364</v>
      </c>
      <c r="I7285" s="20" t="s">
        <v>365</v>
      </c>
      <c r="J7285" s="20" t="s">
        <v>67</v>
      </c>
      <c r="K7285" s="20" t="s">
        <v>33</v>
      </c>
      <c r="L7285">
        <v>1008</v>
      </c>
      <c r="M7285" s="20" t="s">
        <v>49</v>
      </c>
      <c r="N7285" s="20" t="s">
        <v>14</v>
      </c>
      <c r="O7285">
        <v>0.8246</v>
      </c>
      <c r="P7285">
        <v>831.2</v>
      </c>
      <c r="Q7285">
        <v>31.5595</v>
      </c>
      <c r="R7285" s="7">
        <v>0.82459899999999997</v>
      </c>
      <c r="S7285" s="1">
        <v>831.20011399999999</v>
      </c>
      <c r="T7285" s="20" t="s">
        <v>314</v>
      </c>
      <c r="U7285" s="7">
        <v>31.5595</v>
      </c>
      <c r="V7285" s="1">
        <v>26232.26</v>
      </c>
      <c r="W7285">
        <v>2026</v>
      </c>
    </row>
    <row r="7286" spans="1:23" hidden="1" x14ac:dyDescent="0.25">
      <c r="A7286">
        <v>72034259</v>
      </c>
      <c r="B7286" s="2">
        <v>46030</v>
      </c>
      <c r="C7286" s="20" t="s">
        <v>2426</v>
      </c>
      <c r="D7286" s="20" t="s">
        <v>347</v>
      </c>
      <c r="E7286" s="20" t="s">
        <v>348</v>
      </c>
      <c r="F7286" s="20" t="s">
        <v>3222</v>
      </c>
      <c r="G7286" s="20" t="s">
        <v>3223</v>
      </c>
      <c r="H7286" s="20" t="s">
        <v>362</v>
      </c>
      <c r="I7286" s="20" t="s">
        <v>363</v>
      </c>
      <c r="J7286" s="20" t="s">
        <v>67</v>
      </c>
      <c r="K7286" s="20" t="s">
        <v>33</v>
      </c>
      <c r="L7286">
        <v>1026</v>
      </c>
      <c r="M7286" s="20" t="s">
        <v>49</v>
      </c>
      <c r="N7286" s="20" t="s">
        <v>14</v>
      </c>
      <c r="O7286">
        <v>0.76090000000000002</v>
      </c>
      <c r="P7286">
        <v>780.68299999999999</v>
      </c>
      <c r="Q7286">
        <v>31.5595</v>
      </c>
      <c r="R7286" s="7">
        <v>0.76089899999999999</v>
      </c>
      <c r="S7286" s="1">
        <v>780.68315399999994</v>
      </c>
      <c r="T7286" s="20" t="s">
        <v>314</v>
      </c>
      <c r="U7286" s="7">
        <v>31.5595</v>
      </c>
      <c r="V7286" s="1">
        <v>24637.97</v>
      </c>
      <c r="W7286">
        <v>2026</v>
      </c>
    </row>
    <row r="7287" spans="1:23" hidden="1" x14ac:dyDescent="0.25">
      <c r="A7287">
        <v>72034260</v>
      </c>
      <c r="B7287" s="2">
        <v>46030</v>
      </c>
      <c r="C7287" s="20" t="s">
        <v>2426</v>
      </c>
      <c r="D7287" s="20" t="s">
        <v>347</v>
      </c>
      <c r="E7287" s="20" t="s">
        <v>348</v>
      </c>
      <c r="F7287" s="20" t="s">
        <v>3222</v>
      </c>
      <c r="G7287" s="20" t="s">
        <v>3223</v>
      </c>
      <c r="H7287" s="20" t="s">
        <v>361</v>
      </c>
      <c r="I7287" s="20" t="s">
        <v>999</v>
      </c>
      <c r="J7287" s="20" t="s">
        <v>67</v>
      </c>
      <c r="K7287" s="20" t="s">
        <v>33</v>
      </c>
      <c r="L7287">
        <v>1012</v>
      </c>
      <c r="M7287" s="20" t="s">
        <v>49</v>
      </c>
      <c r="N7287" s="20" t="s">
        <v>14</v>
      </c>
      <c r="O7287">
        <v>1.1039000000000001</v>
      </c>
      <c r="P7287">
        <v>1117.1500000000001</v>
      </c>
      <c r="Q7287">
        <v>31.5595</v>
      </c>
      <c r="R7287" s="7">
        <v>1.103899</v>
      </c>
      <c r="S7287" s="1">
        <v>1117.150144</v>
      </c>
      <c r="T7287" s="20" t="s">
        <v>314</v>
      </c>
      <c r="U7287" s="7">
        <v>31.5595</v>
      </c>
      <c r="V7287" s="1">
        <v>35256.699999999997</v>
      </c>
      <c r="W7287">
        <v>2026</v>
      </c>
    </row>
    <row r="7288" spans="1:23" hidden="1" x14ac:dyDescent="0.25">
      <c r="A7288">
        <v>72035188</v>
      </c>
      <c r="B7288" s="2">
        <v>46030</v>
      </c>
      <c r="C7288" s="20" t="s">
        <v>2475</v>
      </c>
      <c r="D7288" s="20" t="s">
        <v>347</v>
      </c>
      <c r="E7288" s="20" t="s">
        <v>348</v>
      </c>
      <c r="F7288" s="20" t="s">
        <v>3138</v>
      </c>
      <c r="G7288" s="20" t="s">
        <v>3139</v>
      </c>
      <c r="H7288" s="20" t="s">
        <v>2563</v>
      </c>
      <c r="I7288" s="20" t="s">
        <v>2564</v>
      </c>
      <c r="J7288" s="20" t="s">
        <v>67</v>
      </c>
      <c r="K7288" s="20" t="s">
        <v>32</v>
      </c>
      <c r="L7288">
        <v>1026</v>
      </c>
      <c r="M7288" s="20" t="s">
        <v>49</v>
      </c>
      <c r="N7288" s="20" t="s">
        <v>14</v>
      </c>
      <c r="O7288">
        <v>0.74180000000000001</v>
      </c>
      <c r="P7288">
        <v>761.09</v>
      </c>
      <c r="Q7288">
        <v>31.5595</v>
      </c>
      <c r="R7288" s="7">
        <v>0.74180000000000001</v>
      </c>
      <c r="S7288" s="1">
        <v>761.09000400000002</v>
      </c>
      <c r="T7288" s="20" t="s">
        <v>314</v>
      </c>
      <c r="U7288" s="7">
        <v>31.5595</v>
      </c>
      <c r="V7288" s="1">
        <v>24019.62</v>
      </c>
      <c r="W7288">
        <v>2026</v>
      </c>
    </row>
    <row r="7289" spans="1:23" hidden="1" x14ac:dyDescent="0.25">
      <c r="A7289">
        <v>72035189</v>
      </c>
      <c r="B7289" s="2">
        <v>46030</v>
      </c>
      <c r="C7289" s="20" t="s">
        <v>2475</v>
      </c>
      <c r="D7289" s="20" t="s">
        <v>347</v>
      </c>
      <c r="E7289" s="20" t="s">
        <v>348</v>
      </c>
      <c r="F7289" s="20" t="s">
        <v>3138</v>
      </c>
      <c r="G7289" s="20" t="s">
        <v>3139</v>
      </c>
      <c r="H7289" s="20" t="s">
        <v>2567</v>
      </c>
      <c r="I7289" s="20" t="s">
        <v>2568</v>
      </c>
      <c r="J7289" s="20" t="s">
        <v>67</v>
      </c>
      <c r="K7289" s="20" t="s">
        <v>32</v>
      </c>
      <c r="L7289">
        <v>1014</v>
      </c>
      <c r="M7289" s="20" t="s">
        <v>49</v>
      </c>
      <c r="N7289" s="20" t="s">
        <v>14</v>
      </c>
      <c r="O7289">
        <v>0.92728999999999995</v>
      </c>
      <c r="P7289">
        <v>940.27499999999998</v>
      </c>
      <c r="Q7289">
        <v>31.5595</v>
      </c>
      <c r="R7289" s="7">
        <v>0.92728999999999995</v>
      </c>
      <c r="S7289" s="1">
        <v>940.275036</v>
      </c>
      <c r="T7289" s="20" t="s">
        <v>314</v>
      </c>
      <c r="U7289" s="7">
        <v>31.5595</v>
      </c>
      <c r="V7289" s="1">
        <v>29674.61</v>
      </c>
      <c r="W7289">
        <v>2026</v>
      </c>
    </row>
    <row r="7290" spans="1:23" hidden="1" x14ac:dyDescent="0.25">
      <c r="A7290">
        <v>72035192</v>
      </c>
      <c r="B7290" s="2">
        <v>46030</v>
      </c>
      <c r="C7290" s="20" t="s">
        <v>2475</v>
      </c>
      <c r="D7290" s="20" t="s">
        <v>347</v>
      </c>
      <c r="E7290" s="20" t="s">
        <v>348</v>
      </c>
      <c r="F7290" s="20" t="s">
        <v>3138</v>
      </c>
      <c r="G7290" s="20" t="s">
        <v>3139</v>
      </c>
      <c r="H7290" s="20" t="s">
        <v>2567</v>
      </c>
      <c r="I7290" s="20" t="s">
        <v>2568</v>
      </c>
      <c r="J7290" s="20" t="s">
        <v>67</v>
      </c>
      <c r="K7290" s="20" t="s">
        <v>32</v>
      </c>
      <c r="L7290">
        <v>1508</v>
      </c>
      <c r="M7290" s="20" t="s">
        <v>49</v>
      </c>
      <c r="N7290" s="20" t="s">
        <v>14</v>
      </c>
      <c r="O7290">
        <v>0.92730000000000001</v>
      </c>
      <c r="P7290">
        <v>1398.365</v>
      </c>
      <c r="Q7290">
        <v>31.5595</v>
      </c>
      <c r="R7290" s="7">
        <v>0.92729899999999998</v>
      </c>
      <c r="S7290" s="1">
        <v>1398.3649929999999</v>
      </c>
      <c r="T7290" s="20" t="s">
        <v>314</v>
      </c>
      <c r="U7290" s="7">
        <v>31.5595</v>
      </c>
      <c r="V7290" s="1">
        <v>44131.7</v>
      </c>
      <c r="W7290">
        <v>2026</v>
      </c>
    </row>
    <row r="7291" spans="1:23" hidden="1" x14ac:dyDescent="0.25">
      <c r="A7291">
        <v>72035194</v>
      </c>
      <c r="B7291" s="2">
        <v>46030</v>
      </c>
      <c r="C7291" s="20" t="s">
        <v>2475</v>
      </c>
      <c r="D7291" s="20" t="s">
        <v>347</v>
      </c>
      <c r="E7291" s="20" t="s">
        <v>348</v>
      </c>
      <c r="F7291" s="20" t="s">
        <v>3138</v>
      </c>
      <c r="G7291" s="20" t="s">
        <v>3139</v>
      </c>
      <c r="H7291" s="20" t="s">
        <v>2563</v>
      </c>
      <c r="I7291" s="20" t="s">
        <v>2564</v>
      </c>
      <c r="J7291" s="20" t="s">
        <v>67</v>
      </c>
      <c r="K7291" s="20" t="s">
        <v>32</v>
      </c>
      <c r="L7291">
        <v>3510</v>
      </c>
      <c r="M7291" s="20" t="s">
        <v>49</v>
      </c>
      <c r="N7291" s="20" t="s">
        <v>14</v>
      </c>
      <c r="O7291">
        <v>0.74180000000000001</v>
      </c>
      <c r="P7291">
        <v>2603.7199999999998</v>
      </c>
      <c r="Q7291">
        <v>31.5595</v>
      </c>
      <c r="R7291" s="7">
        <v>0.74180000000000001</v>
      </c>
      <c r="S7291" s="1">
        <v>2603.7199569999998</v>
      </c>
      <c r="T7291" s="20" t="s">
        <v>314</v>
      </c>
      <c r="U7291" s="7">
        <v>31.5595</v>
      </c>
      <c r="V7291" s="1">
        <v>82172.100000000006</v>
      </c>
      <c r="W7291">
        <v>2026</v>
      </c>
    </row>
    <row r="7292" spans="1:23" hidden="1" x14ac:dyDescent="0.25">
      <c r="A7292">
        <v>72035196</v>
      </c>
      <c r="B7292" s="2">
        <v>46030</v>
      </c>
      <c r="C7292" s="20" t="s">
        <v>2475</v>
      </c>
      <c r="D7292" s="20" t="s">
        <v>347</v>
      </c>
      <c r="E7292" s="20" t="s">
        <v>348</v>
      </c>
      <c r="F7292" s="20" t="s">
        <v>3138</v>
      </c>
      <c r="G7292" s="20" t="s">
        <v>3139</v>
      </c>
      <c r="H7292" s="20" t="s">
        <v>2569</v>
      </c>
      <c r="I7292" s="20" t="s">
        <v>2570</v>
      </c>
      <c r="J7292" s="20" t="s">
        <v>67</v>
      </c>
      <c r="K7292" s="20" t="s">
        <v>32</v>
      </c>
      <c r="L7292">
        <v>1560</v>
      </c>
      <c r="M7292" s="20" t="s">
        <v>49</v>
      </c>
      <c r="N7292" s="20" t="s">
        <v>14</v>
      </c>
      <c r="O7292">
        <v>0.66439999999999999</v>
      </c>
      <c r="P7292">
        <v>1036.46</v>
      </c>
      <c r="Q7292">
        <v>31.5595</v>
      </c>
      <c r="R7292" s="7">
        <v>0.66439899999999996</v>
      </c>
      <c r="S7292" s="1">
        <v>1036.4600190000001</v>
      </c>
      <c r="T7292" s="20" t="s">
        <v>314</v>
      </c>
      <c r="U7292" s="7">
        <v>31.5595</v>
      </c>
      <c r="V7292" s="1">
        <v>32710.16</v>
      </c>
      <c r="W7292">
        <v>2026</v>
      </c>
    </row>
    <row r="7293" spans="1:23" hidden="1" x14ac:dyDescent="0.25">
      <c r="A7293">
        <v>72035187</v>
      </c>
      <c r="B7293" s="2">
        <v>46030</v>
      </c>
      <c r="C7293" s="20" t="s">
        <v>2475</v>
      </c>
      <c r="D7293" s="20" t="s">
        <v>347</v>
      </c>
      <c r="E7293" s="20" t="s">
        <v>348</v>
      </c>
      <c r="F7293" s="20" t="s">
        <v>3138</v>
      </c>
      <c r="G7293" s="20" t="s">
        <v>3139</v>
      </c>
      <c r="H7293" s="20" t="s">
        <v>2563</v>
      </c>
      <c r="I7293" s="20" t="s">
        <v>2564</v>
      </c>
      <c r="J7293" s="20" t="s">
        <v>67</v>
      </c>
      <c r="K7293" s="20" t="s">
        <v>32</v>
      </c>
      <c r="L7293">
        <v>3756</v>
      </c>
      <c r="M7293" s="20" t="s">
        <v>49</v>
      </c>
      <c r="N7293" s="20" t="s">
        <v>14</v>
      </c>
      <c r="O7293">
        <v>0.74180000000000001</v>
      </c>
      <c r="P7293">
        <v>2786.2</v>
      </c>
      <c r="Q7293">
        <v>31.5595</v>
      </c>
      <c r="R7293" s="7">
        <v>0.74180000000000001</v>
      </c>
      <c r="S7293" s="1">
        <v>2786.200034</v>
      </c>
      <c r="T7293" s="20" t="s">
        <v>314</v>
      </c>
      <c r="U7293" s="7">
        <v>31.5595</v>
      </c>
      <c r="V7293" s="1">
        <v>87931.08</v>
      </c>
      <c r="W7293">
        <v>2026</v>
      </c>
    </row>
    <row r="7294" spans="1:23" hidden="1" x14ac:dyDescent="0.25">
      <c r="A7294">
        <v>72035193</v>
      </c>
      <c r="B7294" s="2">
        <v>46030</v>
      </c>
      <c r="C7294" s="20" t="s">
        <v>2475</v>
      </c>
      <c r="D7294" s="20" t="s">
        <v>347</v>
      </c>
      <c r="E7294" s="20" t="s">
        <v>348</v>
      </c>
      <c r="F7294" s="20" t="s">
        <v>3138</v>
      </c>
      <c r="G7294" s="20" t="s">
        <v>3139</v>
      </c>
      <c r="H7294" s="20" t="s">
        <v>2567</v>
      </c>
      <c r="I7294" s="20" t="s">
        <v>2568</v>
      </c>
      <c r="J7294" s="20" t="s">
        <v>67</v>
      </c>
      <c r="K7294" s="20" t="s">
        <v>32</v>
      </c>
      <c r="L7294">
        <v>2522</v>
      </c>
      <c r="M7294" s="20" t="s">
        <v>49</v>
      </c>
      <c r="N7294" s="20" t="s">
        <v>14</v>
      </c>
      <c r="O7294">
        <v>0.92730000000000001</v>
      </c>
      <c r="P7294">
        <v>2338.65</v>
      </c>
      <c r="Q7294">
        <v>31.5595</v>
      </c>
      <c r="R7294" s="7">
        <v>0.92729899999999998</v>
      </c>
      <c r="S7294" s="1">
        <v>2338.6498510000001</v>
      </c>
      <c r="T7294" s="20" t="s">
        <v>314</v>
      </c>
      <c r="U7294" s="7">
        <v>31.5595</v>
      </c>
      <c r="V7294" s="1">
        <v>73806.62</v>
      </c>
      <c r="W7294">
        <v>2026</v>
      </c>
    </row>
    <row r="7295" spans="1:23" hidden="1" x14ac:dyDescent="0.25">
      <c r="A7295">
        <v>72035190</v>
      </c>
      <c r="B7295" s="2">
        <v>46030</v>
      </c>
      <c r="C7295" s="20" t="s">
        <v>2475</v>
      </c>
      <c r="D7295" s="20" t="s">
        <v>347</v>
      </c>
      <c r="E7295" s="20" t="s">
        <v>348</v>
      </c>
      <c r="F7295" s="20" t="s">
        <v>3138</v>
      </c>
      <c r="G7295" s="20" t="s">
        <v>3139</v>
      </c>
      <c r="H7295" s="20" t="s">
        <v>2563</v>
      </c>
      <c r="I7295" s="20" t="s">
        <v>2564</v>
      </c>
      <c r="J7295" s="20" t="s">
        <v>67</v>
      </c>
      <c r="K7295" s="20" t="s">
        <v>32</v>
      </c>
      <c r="L7295">
        <v>4536</v>
      </c>
      <c r="M7295" s="20" t="s">
        <v>49</v>
      </c>
      <c r="N7295" s="20" t="s">
        <v>14</v>
      </c>
      <c r="O7295">
        <v>0.74180000000000001</v>
      </c>
      <c r="P7295">
        <v>3364.8</v>
      </c>
      <c r="Q7295">
        <v>31.5595</v>
      </c>
      <c r="R7295" s="7">
        <v>0.74180000000000001</v>
      </c>
      <c r="S7295" s="1">
        <v>3364.8001389999999</v>
      </c>
      <c r="T7295" s="20" t="s">
        <v>314</v>
      </c>
      <c r="U7295" s="7">
        <v>31.5595</v>
      </c>
      <c r="V7295" s="1">
        <v>106191.41</v>
      </c>
      <c r="W7295">
        <v>2026</v>
      </c>
    </row>
    <row r="7296" spans="1:23" hidden="1" x14ac:dyDescent="0.25">
      <c r="A7296">
        <v>72035717</v>
      </c>
      <c r="B7296" s="2">
        <v>46030</v>
      </c>
      <c r="C7296" s="20" t="s">
        <v>2480</v>
      </c>
      <c r="D7296" s="20" t="s">
        <v>347</v>
      </c>
      <c r="E7296" s="20" t="s">
        <v>348</v>
      </c>
      <c r="F7296" s="20" t="s">
        <v>3144</v>
      </c>
      <c r="G7296" s="20" t="s">
        <v>3145</v>
      </c>
      <c r="H7296" s="20" t="s">
        <v>683</v>
      </c>
      <c r="I7296" s="20" t="s">
        <v>684</v>
      </c>
      <c r="J7296" s="20" t="s">
        <v>67</v>
      </c>
      <c r="K7296" s="20" t="s">
        <v>32</v>
      </c>
      <c r="L7296">
        <v>600</v>
      </c>
      <c r="M7296" s="20" t="s">
        <v>49</v>
      </c>
      <c r="N7296" s="20" t="s">
        <v>14</v>
      </c>
      <c r="O7296">
        <v>0.67549999999999999</v>
      </c>
      <c r="P7296">
        <v>405.3</v>
      </c>
      <c r="Q7296">
        <v>31.5595</v>
      </c>
      <c r="R7296" s="7">
        <v>0.67549899999999996</v>
      </c>
      <c r="S7296" s="1">
        <v>405.30014699999998</v>
      </c>
      <c r="T7296" s="20" t="s">
        <v>314</v>
      </c>
      <c r="U7296" s="7">
        <v>31.5595</v>
      </c>
      <c r="V7296" s="1">
        <v>12791.07</v>
      </c>
      <c r="W7296">
        <v>2026</v>
      </c>
    </row>
    <row r="7297" spans="1:23" hidden="1" x14ac:dyDescent="0.25">
      <c r="A7297">
        <v>72036557</v>
      </c>
      <c r="B7297" s="2">
        <v>46030</v>
      </c>
      <c r="C7297" s="20" t="s">
        <v>2534</v>
      </c>
      <c r="D7297" s="20" t="s">
        <v>347</v>
      </c>
      <c r="E7297" s="20" t="s">
        <v>348</v>
      </c>
      <c r="F7297" s="20" t="s">
        <v>3144</v>
      </c>
      <c r="G7297" s="20" t="s">
        <v>3145</v>
      </c>
      <c r="H7297" s="20" t="s">
        <v>671</v>
      </c>
      <c r="I7297" s="20" t="s">
        <v>672</v>
      </c>
      <c r="J7297" s="20" t="s">
        <v>67</v>
      </c>
      <c r="K7297" s="20" t="s">
        <v>32</v>
      </c>
      <c r="L7297">
        <v>480</v>
      </c>
      <c r="M7297" s="20" t="s">
        <v>49</v>
      </c>
      <c r="N7297" s="20" t="s">
        <v>14</v>
      </c>
      <c r="O7297">
        <v>0.93471000000000004</v>
      </c>
      <c r="P7297">
        <v>448.66</v>
      </c>
      <c r="Q7297">
        <v>31.5595</v>
      </c>
      <c r="R7297" s="7">
        <v>0.93470900000000001</v>
      </c>
      <c r="S7297" s="1">
        <v>448.66014899999999</v>
      </c>
      <c r="T7297" s="20" t="s">
        <v>314</v>
      </c>
      <c r="U7297" s="7">
        <v>31.5595</v>
      </c>
      <c r="V7297" s="1">
        <v>14159.49</v>
      </c>
      <c r="W7297">
        <v>2026</v>
      </c>
    </row>
    <row r="7298" spans="1:23" hidden="1" x14ac:dyDescent="0.25">
      <c r="A7298">
        <v>72036557</v>
      </c>
      <c r="B7298" s="2">
        <v>46030</v>
      </c>
      <c r="C7298" s="20" t="s">
        <v>2534</v>
      </c>
      <c r="D7298" s="20" t="s">
        <v>347</v>
      </c>
      <c r="E7298" s="20" t="s">
        <v>348</v>
      </c>
      <c r="F7298" s="20" t="s">
        <v>3144</v>
      </c>
      <c r="G7298" s="20" t="s">
        <v>3145</v>
      </c>
      <c r="H7298" s="20" t="s">
        <v>788</v>
      </c>
      <c r="I7298" s="20" t="s">
        <v>789</v>
      </c>
      <c r="J7298" s="20" t="s">
        <v>67</v>
      </c>
      <c r="K7298" s="20" t="s">
        <v>32</v>
      </c>
      <c r="L7298">
        <v>1026</v>
      </c>
      <c r="M7298" s="20" t="s">
        <v>49</v>
      </c>
      <c r="N7298" s="20" t="s">
        <v>14</v>
      </c>
      <c r="O7298">
        <v>0.76749999999999996</v>
      </c>
      <c r="P7298">
        <v>787.46</v>
      </c>
      <c r="Q7298">
        <v>31.5595</v>
      </c>
      <c r="R7298" s="7">
        <v>0.76749999999999996</v>
      </c>
      <c r="S7298" s="1">
        <v>787.45987700000001</v>
      </c>
      <c r="T7298" s="20" t="s">
        <v>314</v>
      </c>
      <c r="U7298" s="7">
        <v>31.5595</v>
      </c>
      <c r="V7298" s="1">
        <v>24851.84</v>
      </c>
      <c r="W7298">
        <v>2026</v>
      </c>
    </row>
    <row r="7299" spans="1:23" hidden="1" x14ac:dyDescent="0.25">
      <c r="A7299">
        <v>72036557</v>
      </c>
      <c r="B7299" s="2">
        <v>46030</v>
      </c>
      <c r="C7299" s="20" t="s">
        <v>2534</v>
      </c>
      <c r="D7299" s="20" t="s">
        <v>347</v>
      </c>
      <c r="E7299" s="20" t="s">
        <v>348</v>
      </c>
      <c r="F7299" s="20" t="s">
        <v>3144</v>
      </c>
      <c r="G7299" s="20" t="s">
        <v>3145</v>
      </c>
      <c r="H7299" s="20" t="s">
        <v>745</v>
      </c>
      <c r="I7299" s="20" t="s">
        <v>746</v>
      </c>
      <c r="J7299" s="20" t="s">
        <v>67</v>
      </c>
      <c r="K7299" s="20" t="s">
        <v>32</v>
      </c>
      <c r="L7299">
        <v>528</v>
      </c>
      <c r="M7299" s="20" t="s">
        <v>49</v>
      </c>
      <c r="N7299" s="20" t="s">
        <v>14</v>
      </c>
      <c r="O7299">
        <v>0.98850000000000005</v>
      </c>
      <c r="P7299">
        <v>521.92999999999995</v>
      </c>
      <c r="Q7299">
        <v>31.5595</v>
      </c>
      <c r="R7299" s="7">
        <v>0.98850000000000005</v>
      </c>
      <c r="S7299" s="1">
        <v>521.93000500000005</v>
      </c>
      <c r="T7299" s="20" t="s">
        <v>314</v>
      </c>
      <c r="U7299" s="7">
        <v>31.5595</v>
      </c>
      <c r="V7299" s="1">
        <v>16471.849999999999</v>
      </c>
      <c r="W7299">
        <v>2026</v>
      </c>
    </row>
    <row r="7300" spans="1:23" hidden="1" x14ac:dyDescent="0.25">
      <c r="A7300">
        <v>72035594</v>
      </c>
      <c r="B7300" s="2">
        <v>46030</v>
      </c>
      <c r="C7300" s="20" t="s">
        <v>2479</v>
      </c>
      <c r="D7300" s="20" t="s">
        <v>347</v>
      </c>
      <c r="E7300" s="20" t="s">
        <v>348</v>
      </c>
      <c r="F7300" s="20" t="s">
        <v>3226</v>
      </c>
      <c r="G7300" s="20" t="s">
        <v>3227</v>
      </c>
      <c r="H7300" s="20" t="s">
        <v>685</v>
      </c>
      <c r="I7300" s="20" t="s">
        <v>686</v>
      </c>
      <c r="J7300" s="20" t="s">
        <v>67</v>
      </c>
      <c r="K7300" s="20" t="s">
        <v>33</v>
      </c>
      <c r="L7300">
        <v>1056</v>
      </c>
      <c r="M7300" s="20" t="s">
        <v>49</v>
      </c>
      <c r="N7300" s="20" t="s">
        <v>14</v>
      </c>
      <c r="O7300">
        <v>0.65139999999999998</v>
      </c>
      <c r="P7300">
        <v>687.88</v>
      </c>
      <c r="Q7300">
        <v>31.5595</v>
      </c>
      <c r="R7300" s="7">
        <v>0.65139999999999998</v>
      </c>
      <c r="S7300" s="1">
        <v>687.88003600000002</v>
      </c>
      <c r="T7300" s="20" t="s">
        <v>314</v>
      </c>
      <c r="U7300" s="7">
        <v>31.5595</v>
      </c>
      <c r="V7300" s="1">
        <v>21709.15</v>
      </c>
      <c r="W7300">
        <v>2026</v>
      </c>
    </row>
    <row r="7301" spans="1:23" hidden="1" x14ac:dyDescent="0.25">
      <c r="A7301">
        <v>72034162</v>
      </c>
      <c r="B7301" s="2">
        <v>46030</v>
      </c>
      <c r="C7301" s="20" t="s">
        <v>2432</v>
      </c>
      <c r="D7301" s="20" t="s">
        <v>347</v>
      </c>
      <c r="E7301" s="20" t="s">
        <v>348</v>
      </c>
      <c r="F7301" s="20" t="s">
        <v>3220</v>
      </c>
      <c r="G7301" s="20" t="s">
        <v>3221</v>
      </c>
      <c r="H7301" s="20" t="s">
        <v>685</v>
      </c>
      <c r="I7301" s="20" t="s">
        <v>686</v>
      </c>
      <c r="J7301" s="20" t="s">
        <v>67</v>
      </c>
      <c r="K7301" s="20" t="s">
        <v>33</v>
      </c>
      <c r="L7301">
        <v>1056</v>
      </c>
      <c r="M7301" s="20" t="s">
        <v>49</v>
      </c>
      <c r="N7301" s="20" t="s">
        <v>14</v>
      </c>
      <c r="O7301">
        <v>0.65139999999999998</v>
      </c>
      <c r="P7301">
        <v>687.88</v>
      </c>
      <c r="Q7301">
        <v>31.5595</v>
      </c>
      <c r="R7301" s="7">
        <v>0.65139999999999998</v>
      </c>
      <c r="S7301" s="1">
        <v>687.88003600000002</v>
      </c>
      <c r="T7301" s="20" t="s">
        <v>314</v>
      </c>
      <c r="U7301" s="7">
        <v>31.5595</v>
      </c>
      <c r="V7301" s="1">
        <v>21709.15</v>
      </c>
      <c r="W7301">
        <v>2026</v>
      </c>
    </row>
    <row r="7302" spans="1:23" hidden="1" x14ac:dyDescent="0.25">
      <c r="A7302">
        <v>72035866</v>
      </c>
      <c r="B7302" s="2">
        <v>46030</v>
      </c>
      <c r="C7302" s="20" t="s">
        <v>2538</v>
      </c>
      <c r="D7302" s="20" t="s">
        <v>347</v>
      </c>
      <c r="E7302" s="20" t="s">
        <v>348</v>
      </c>
      <c r="F7302" s="20" t="s">
        <v>3220</v>
      </c>
      <c r="G7302" s="20" t="s">
        <v>3221</v>
      </c>
      <c r="H7302" s="20" t="s">
        <v>685</v>
      </c>
      <c r="I7302" s="20" t="s">
        <v>686</v>
      </c>
      <c r="J7302" s="20" t="s">
        <v>67</v>
      </c>
      <c r="K7302" s="20" t="s">
        <v>33</v>
      </c>
      <c r="L7302">
        <v>1056</v>
      </c>
      <c r="M7302" s="20" t="s">
        <v>49</v>
      </c>
      <c r="N7302" s="20" t="s">
        <v>14</v>
      </c>
      <c r="O7302">
        <v>0.65139999999999998</v>
      </c>
      <c r="P7302">
        <v>687.88</v>
      </c>
      <c r="Q7302">
        <v>31.5595</v>
      </c>
      <c r="R7302" s="7">
        <v>0.65139999999999998</v>
      </c>
      <c r="S7302" s="1">
        <v>687.88003600000002</v>
      </c>
      <c r="T7302" s="20" t="s">
        <v>314</v>
      </c>
      <c r="U7302" s="7">
        <v>31.5595</v>
      </c>
      <c r="V7302" s="1">
        <v>21709.15</v>
      </c>
      <c r="W7302">
        <v>2026</v>
      </c>
    </row>
    <row r="7303" spans="1:23" hidden="1" x14ac:dyDescent="0.25">
      <c r="A7303">
        <v>72035594</v>
      </c>
      <c r="B7303" s="2">
        <v>46030</v>
      </c>
      <c r="C7303" s="20" t="s">
        <v>2479</v>
      </c>
      <c r="D7303" s="20" t="s">
        <v>347</v>
      </c>
      <c r="E7303" s="20" t="s">
        <v>348</v>
      </c>
      <c r="F7303" s="20" t="s">
        <v>3224</v>
      </c>
      <c r="G7303" s="20" t="s">
        <v>3225</v>
      </c>
      <c r="H7303" s="20" t="s">
        <v>1523</v>
      </c>
      <c r="I7303" s="20" t="s">
        <v>1524</v>
      </c>
      <c r="J7303" s="20" t="s">
        <v>67</v>
      </c>
      <c r="K7303" s="20" t="s">
        <v>33</v>
      </c>
      <c r="L7303">
        <v>1026</v>
      </c>
      <c r="M7303" s="20" t="s">
        <v>49</v>
      </c>
      <c r="N7303" s="20" t="s">
        <v>14</v>
      </c>
      <c r="O7303">
        <v>0.73909999999999998</v>
      </c>
      <c r="P7303">
        <v>758.32</v>
      </c>
      <c r="Q7303">
        <v>31.5595</v>
      </c>
      <c r="R7303" s="7">
        <v>0.73909999999999998</v>
      </c>
      <c r="S7303" s="1">
        <v>758.31999800000006</v>
      </c>
      <c r="T7303" s="20" t="s">
        <v>314</v>
      </c>
      <c r="U7303" s="7">
        <v>31.5595</v>
      </c>
      <c r="V7303" s="1">
        <v>23932.2</v>
      </c>
      <c r="W7303">
        <v>2026</v>
      </c>
    </row>
    <row r="7304" spans="1:23" hidden="1" x14ac:dyDescent="0.25">
      <c r="A7304">
        <v>72035198</v>
      </c>
      <c r="B7304" s="2">
        <v>46030</v>
      </c>
      <c r="C7304" s="20" t="s">
        <v>2475</v>
      </c>
      <c r="D7304" s="20" t="s">
        <v>347</v>
      </c>
      <c r="E7304" s="20" t="s">
        <v>348</v>
      </c>
      <c r="F7304" s="20" t="s">
        <v>3140</v>
      </c>
      <c r="G7304" s="20" t="s">
        <v>3141</v>
      </c>
      <c r="H7304" s="20" t="s">
        <v>2563</v>
      </c>
      <c r="I7304" s="20" t="s">
        <v>2564</v>
      </c>
      <c r="J7304" s="20" t="s">
        <v>67</v>
      </c>
      <c r="K7304" s="20" t="s">
        <v>32</v>
      </c>
      <c r="L7304">
        <v>3510</v>
      </c>
      <c r="M7304" s="20" t="s">
        <v>49</v>
      </c>
      <c r="N7304" s="20" t="s">
        <v>14</v>
      </c>
      <c r="O7304">
        <v>0.74180000000000001</v>
      </c>
      <c r="P7304">
        <v>2603.71</v>
      </c>
      <c r="Q7304">
        <v>31.5595</v>
      </c>
      <c r="R7304" s="7">
        <v>0.74180000000000001</v>
      </c>
      <c r="S7304" s="1">
        <v>2603.7101339999999</v>
      </c>
      <c r="T7304" s="20" t="s">
        <v>314</v>
      </c>
      <c r="U7304" s="7">
        <v>31.5595</v>
      </c>
      <c r="V7304" s="1">
        <v>82171.789999999994</v>
      </c>
      <c r="W7304">
        <v>2026</v>
      </c>
    </row>
    <row r="7305" spans="1:23" hidden="1" x14ac:dyDescent="0.25">
      <c r="A7305">
        <v>72036555</v>
      </c>
      <c r="B7305" s="2">
        <v>46030</v>
      </c>
      <c r="C7305" s="20" t="s">
        <v>2534</v>
      </c>
      <c r="D7305" s="20" t="s">
        <v>347</v>
      </c>
      <c r="E7305" s="20" t="s">
        <v>348</v>
      </c>
      <c r="F7305" s="20" t="s">
        <v>3140</v>
      </c>
      <c r="G7305" s="20" t="s">
        <v>3141</v>
      </c>
      <c r="H7305" s="20" t="s">
        <v>786</v>
      </c>
      <c r="I7305" s="20" t="s">
        <v>787</v>
      </c>
      <c r="J7305" s="20" t="s">
        <v>67</v>
      </c>
      <c r="K7305" s="20" t="s">
        <v>32</v>
      </c>
      <c r="L7305">
        <v>2520</v>
      </c>
      <c r="M7305" s="20" t="s">
        <v>49</v>
      </c>
      <c r="N7305" s="20" t="s">
        <v>14</v>
      </c>
      <c r="O7305">
        <v>0.40760000000000002</v>
      </c>
      <c r="P7305">
        <v>1027.152</v>
      </c>
      <c r="Q7305">
        <v>31.5595</v>
      </c>
      <c r="R7305" s="7">
        <v>0.40759899999999999</v>
      </c>
      <c r="S7305" s="1">
        <v>1027.151887</v>
      </c>
      <c r="T7305" s="20" t="s">
        <v>314</v>
      </c>
      <c r="U7305" s="7">
        <v>31.5595</v>
      </c>
      <c r="V7305" s="1">
        <v>32416.400000000001</v>
      </c>
      <c r="W7305">
        <v>2026</v>
      </c>
    </row>
    <row r="7306" spans="1:23" hidden="1" x14ac:dyDescent="0.25">
      <c r="A7306">
        <v>72036572</v>
      </c>
      <c r="B7306" s="2">
        <v>46030</v>
      </c>
      <c r="C7306" s="20" t="s">
        <v>2534</v>
      </c>
      <c r="D7306" s="20" t="s">
        <v>347</v>
      </c>
      <c r="E7306" s="20" t="s">
        <v>348</v>
      </c>
      <c r="F7306" s="20" t="s">
        <v>3140</v>
      </c>
      <c r="G7306" s="20" t="s">
        <v>3141</v>
      </c>
      <c r="H7306" s="20" t="s">
        <v>3148</v>
      </c>
      <c r="I7306" s="20" t="s">
        <v>3149</v>
      </c>
      <c r="J7306" s="20" t="s">
        <v>67</v>
      </c>
      <c r="K7306" s="20" t="s">
        <v>32</v>
      </c>
      <c r="L7306">
        <v>1600</v>
      </c>
      <c r="M7306" s="20" t="s">
        <v>49</v>
      </c>
      <c r="N7306" s="20" t="s">
        <v>14</v>
      </c>
      <c r="O7306">
        <v>0.92869999999999997</v>
      </c>
      <c r="P7306">
        <v>1485.92</v>
      </c>
      <c r="Q7306">
        <v>31.5595</v>
      </c>
      <c r="R7306" s="7">
        <v>0.92869999999999997</v>
      </c>
      <c r="S7306" s="1">
        <v>1485.9199289999999</v>
      </c>
      <c r="T7306" s="20" t="s">
        <v>314</v>
      </c>
      <c r="U7306" s="7">
        <v>31.5595</v>
      </c>
      <c r="V7306" s="1">
        <v>46894.89</v>
      </c>
      <c r="W7306">
        <v>2026</v>
      </c>
    </row>
    <row r="7307" spans="1:23" hidden="1" x14ac:dyDescent="0.25">
      <c r="A7307">
        <v>72035202</v>
      </c>
      <c r="B7307" s="2">
        <v>46030</v>
      </c>
      <c r="C7307" s="20" t="s">
        <v>2475</v>
      </c>
      <c r="D7307" s="20" t="s">
        <v>347</v>
      </c>
      <c r="E7307" s="20" t="s">
        <v>348</v>
      </c>
      <c r="F7307" s="20" t="s">
        <v>3140</v>
      </c>
      <c r="G7307" s="20" t="s">
        <v>3141</v>
      </c>
      <c r="H7307" s="20" t="s">
        <v>2563</v>
      </c>
      <c r="I7307" s="20" t="s">
        <v>2564</v>
      </c>
      <c r="J7307" s="20" t="s">
        <v>67</v>
      </c>
      <c r="K7307" s="20" t="s">
        <v>32</v>
      </c>
      <c r="L7307">
        <v>1860</v>
      </c>
      <c r="M7307" s="20" t="s">
        <v>49</v>
      </c>
      <c r="N7307" s="20" t="s">
        <v>14</v>
      </c>
      <c r="O7307">
        <v>0.74180000000000001</v>
      </c>
      <c r="P7307">
        <v>1379.748</v>
      </c>
      <c r="Q7307">
        <v>31.5595</v>
      </c>
      <c r="R7307" s="7">
        <v>0.74180000000000001</v>
      </c>
      <c r="S7307" s="1">
        <v>1379.748094</v>
      </c>
      <c r="T7307" s="20" t="s">
        <v>314</v>
      </c>
      <c r="U7307" s="7">
        <v>31.5595</v>
      </c>
      <c r="V7307" s="1">
        <v>43544.160000000003</v>
      </c>
      <c r="W7307">
        <v>2026</v>
      </c>
    </row>
    <row r="7308" spans="1:23" hidden="1" x14ac:dyDescent="0.25">
      <c r="A7308">
        <v>72036572</v>
      </c>
      <c r="B7308" s="2">
        <v>46030</v>
      </c>
      <c r="C7308" s="20" t="s">
        <v>2534</v>
      </c>
      <c r="D7308" s="20" t="s">
        <v>347</v>
      </c>
      <c r="E7308" s="20" t="s">
        <v>348</v>
      </c>
      <c r="F7308" s="20" t="s">
        <v>3140</v>
      </c>
      <c r="G7308" s="20" t="s">
        <v>3141</v>
      </c>
      <c r="H7308" s="20" t="s">
        <v>3148</v>
      </c>
      <c r="I7308" s="20" t="s">
        <v>3149</v>
      </c>
      <c r="J7308" s="20" t="s">
        <v>67</v>
      </c>
      <c r="K7308" s="20" t="s">
        <v>32</v>
      </c>
      <c r="L7308">
        <v>1500</v>
      </c>
      <c r="M7308" s="20" t="s">
        <v>49</v>
      </c>
      <c r="N7308" s="20" t="s">
        <v>14</v>
      </c>
      <c r="O7308">
        <v>0.92869999999999997</v>
      </c>
      <c r="P7308">
        <v>1393.05</v>
      </c>
      <c r="Q7308">
        <v>31.5595</v>
      </c>
      <c r="R7308" s="7">
        <v>0.92869999999999997</v>
      </c>
      <c r="S7308" s="1">
        <v>1393.049953</v>
      </c>
      <c r="T7308" s="20" t="s">
        <v>314</v>
      </c>
      <c r="U7308" s="7">
        <v>31.5595</v>
      </c>
      <c r="V7308" s="1">
        <v>43963.96</v>
      </c>
      <c r="W7308">
        <v>2026</v>
      </c>
    </row>
    <row r="7309" spans="1:23" hidden="1" x14ac:dyDescent="0.25">
      <c r="A7309">
        <v>72034161</v>
      </c>
      <c r="B7309" s="2">
        <v>46030</v>
      </c>
      <c r="C7309" s="20" t="s">
        <v>2432</v>
      </c>
      <c r="D7309" s="20" t="s">
        <v>347</v>
      </c>
      <c r="E7309" s="20" t="s">
        <v>348</v>
      </c>
      <c r="F7309" s="20" t="s">
        <v>3196</v>
      </c>
      <c r="G7309" s="20" t="s">
        <v>3197</v>
      </c>
      <c r="H7309" s="20" t="s">
        <v>842</v>
      </c>
      <c r="I7309" s="20" t="s">
        <v>843</v>
      </c>
      <c r="J7309" s="20" t="s">
        <v>67</v>
      </c>
      <c r="K7309" s="20" t="s">
        <v>12</v>
      </c>
      <c r="L7309">
        <v>1056</v>
      </c>
      <c r="M7309" s="20" t="s">
        <v>49</v>
      </c>
      <c r="N7309" s="20" t="s">
        <v>14</v>
      </c>
      <c r="O7309">
        <v>0.41039999999999999</v>
      </c>
      <c r="P7309">
        <v>433.38</v>
      </c>
      <c r="Q7309">
        <v>31.5595</v>
      </c>
      <c r="R7309" s="7">
        <v>0.41039999999999999</v>
      </c>
      <c r="S7309" s="1">
        <v>433.38012300000003</v>
      </c>
      <c r="T7309" s="20" t="s">
        <v>314</v>
      </c>
      <c r="U7309" s="7">
        <v>31.5595</v>
      </c>
      <c r="V7309" s="1">
        <v>13677.26</v>
      </c>
      <c r="W7309">
        <v>2026</v>
      </c>
    </row>
    <row r="7310" spans="1:23" hidden="1" x14ac:dyDescent="0.25">
      <c r="A7310">
        <v>72035864</v>
      </c>
      <c r="B7310" s="2">
        <v>46030</v>
      </c>
      <c r="C7310" s="20" t="s">
        <v>2538</v>
      </c>
      <c r="D7310" s="20" t="s">
        <v>347</v>
      </c>
      <c r="E7310" s="20" t="s">
        <v>348</v>
      </c>
      <c r="F7310" s="20" t="s">
        <v>3166</v>
      </c>
      <c r="G7310" s="20" t="s">
        <v>3167</v>
      </c>
      <c r="H7310" s="20" t="s">
        <v>351</v>
      </c>
      <c r="I7310" s="20" t="s">
        <v>352</v>
      </c>
      <c r="J7310" s="20" t="s">
        <v>67</v>
      </c>
      <c r="K7310" s="20" t="s">
        <v>48</v>
      </c>
      <c r="L7310">
        <v>3036</v>
      </c>
      <c r="M7310" s="20" t="s">
        <v>49</v>
      </c>
      <c r="N7310" s="20" t="s">
        <v>14</v>
      </c>
      <c r="O7310">
        <v>0.37140000000000001</v>
      </c>
      <c r="P7310">
        <v>1127.57</v>
      </c>
      <c r="Q7310">
        <v>31.5595</v>
      </c>
      <c r="R7310" s="7">
        <v>0.37140000000000001</v>
      </c>
      <c r="S7310" s="1">
        <v>1127.5701449999999</v>
      </c>
      <c r="T7310" s="20" t="s">
        <v>314</v>
      </c>
      <c r="U7310" s="7">
        <v>31.5595</v>
      </c>
      <c r="V7310" s="1">
        <v>35585.550000000003</v>
      </c>
      <c r="W7310">
        <v>2026</v>
      </c>
    </row>
    <row r="7311" spans="1:23" hidden="1" x14ac:dyDescent="0.25">
      <c r="A7311">
        <v>72035865</v>
      </c>
      <c r="B7311" s="2">
        <v>46030</v>
      </c>
      <c r="C7311" s="20" t="s">
        <v>2538</v>
      </c>
      <c r="D7311" s="20" t="s">
        <v>347</v>
      </c>
      <c r="E7311" s="20" t="s">
        <v>348</v>
      </c>
      <c r="F7311" s="20" t="s">
        <v>3166</v>
      </c>
      <c r="G7311" s="20" t="s">
        <v>3167</v>
      </c>
      <c r="H7311" s="20" t="s">
        <v>355</v>
      </c>
      <c r="I7311" s="20" t="s">
        <v>356</v>
      </c>
      <c r="J7311" s="20" t="s">
        <v>67</v>
      </c>
      <c r="K7311" s="20" t="s">
        <v>48</v>
      </c>
      <c r="L7311">
        <v>3510</v>
      </c>
      <c r="M7311" s="20" t="s">
        <v>49</v>
      </c>
      <c r="N7311" s="20" t="s">
        <v>14</v>
      </c>
      <c r="O7311">
        <v>0.52459999999999996</v>
      </c>
      <c r="P7311">
        <v>1841.35</v>
      </c>
      <c r="Q7311">
        <v>31.5595</v>
      </c>
      <c r="R7311" s="7">
        <v>0.52459900000000004</v>
      </c>
      <c r="S7311" s="1">
        <v>1841.350148</v>
      </c>
      <c r="T7311" s="20" t="s">
        <v>314</v>
      </c>
      <c r="U7311" s="7">
        <v>31.5595</v>
      </c>
      <c r="V7311" s="1">
        <v>58112.09</v>
      </c>
      <c r="W7311">
        <v>2026</v>
      </c>
    </row>
    <row r="7312" spans="1:23" hidden="1" x14ac:dyDescent="0.25">
      <c r="A7312">
        <v>72035862</v>
      </c>
      <c r="B7312" s="2">
        <v>46030</v>
      </c>
      <c r="C7312" s="20" t="s">
        <v>2538</v>
      </c>
      <c r="D7312" s="20" t="s">
        <v>347</v>
      </c>
      <c r="E7312" s="20" t="s">
        <v>348</v>
      </c>
      <c r="F7312" s="20" t="s">
        <v>3166</v>
      </c>
      <c r="G7312" s="20" t="s">
        <v>3167</v>
      </c>
      <c r="H7312" s="20" t="s">
        <v>351</v>
      </c>
      <c r="I7312" s="20" t="s">
        <v>352</v>
      </c>
      <c r="J7312" s="20" t="s">
        <v>67</v>
      </c>
      <c r="K7312" s="20" t="s">
        <v>48</v>
      </c>
      <c r="L7312">
        <v>3036</v>
      </c>
      <c r="M7312" s="20" t="s">
        <v>49</v>
      </c>
      <c r="N7312" s="20" t="s">
        <v>14</v>
      </c>
      <c r="O7312">
        <v>0.37140000000000001</v>
      </c>
      <c r="P7312">
        <v>1127.57</v>
      </c>
      <c r="Q7312">
        <v>31.5595</v>
      </c>
      <c r="R7312" s="7">
        <v>0.37140000000000001</v>
      </c>
      <c r="S7312" s="1">
        <v>1127.5701449999999</v>
      </c>
      <c r="T7312" s="20" t="s">
        <v>314</v>
      </c>
      <c r="U7312" s="7">
        <v>31.5595</v>
      </c>
      <c r="V7312" s="1">
        <v>35585.550000000003</v>
      </c>
      <c r="W7312">
        <v>2026</v>
      </c>
    </row>
    <row r="7313" spans="1:23" hidden="1" x14ac:dyDescent="0.25">
      <c r="A7313">
        <v>72035316</v>
      </c>
      <c r="B7313" s="2">
        <v>46030</v>
      </c>
      <c r="C7313" s="20" t="s">
        <v>2476</v>
      </c>
      <c r="D7313" s="20" t="s">
        <v>347</v>
      </c>
      <c r="E7313" s="20" t="s">
        <v>348</v>
      </c>
      <c r="F7313" s="20" t="s">
        <v>3142</v>
      </c>
      <c r="G7313" s="20" t="s">
        <v>3143</v>
      </c>
      <c r="H7313" s="20" t="s">
        <v>351</v>
      </c>
      <c r="I7313" s="20" t="s">
        <v>352</v>
      </c>
      <c r="J7313" s="20" t="s">
        <v>67</v>
      </c>
      <c r="K7313" s="20" t="s">
        <v>32</v>
      </c>
      <c r="L7313">
        <v>1056</v>
      </c>
      <c r="M7313" s="20" t="s">
        <v>49</v>
      </c>
      <c r="N7313" s="20" t="s">
        <v>14</v>
      </c>
      <c r="O7313">
        <v>0.37140000000000001</v>
      </c>
      <c r="P7313">
        <v>392.2</v>
      </c>
      <c r="Q7313">
        <v>31.5595</v>
      </c>
      <c r="R7313" s="7">
        <v>0.37140000000000001</v>
      </c>
      <c r="S7313" s="1">
        <v>392.200129</v>
      </c>
      <c r="T7313" s="20" t="s">
        <v>314</v>
      </c>
      <c r="U7313" s="7">
        <v>31.5595</v>
      </c>
      <c r="V7313" s="1">
        <v>12377.64</v>
      </c>
      <c r="W7313">
        <v>2026</v>
      </c>
    </row>
    <row r="7314" spans="1:23" hidden="1" x14ac:dyDescent="0.25">
      <c r="A7314">
        <v>72035315</v>
      </c>
      <c r="B7314" s="2">
        <v>46030</v>
      </c>
      <c r="C7314" s="20" t="s">
        <v>2476</v>
      </c>
      <c r="D7314" s="20" t="s">
        <v>347</v>
      </c>
      <c r="E7314" s="20" t="s">
        <v>348</v>
      </c>
      <c r="F7314" s="20" t="s">
        <v>3142</v>
      </c>
      <c r="G7314" s="20" t="s">
        <v>3143</v>
      </c>
      <c r="H7314" s="20" t="s">
        <v>351</v>
      </c>
      <c r="I7314" s="20" t="s">
        <v>352</v>
      </c>
      <c r="J7314" s="20" t="s">
        <v>67</v>
      </c>
      <c r="K7314" s="20" t="s">
        <v>32</v>
      </c>
      <c r="L7314">
        <v>1056</v>
      </c>
      <c r="M7314" s="20" t="s">
        <v>49</v>
      </c>
      <c r="N7314" s="20" t="s">
        <v>14</v>
      </c>
      <c r="O7314">
        <v>0.37140000000000001</v>
      </c>
      <c r="P7314">
        <v>392.2</v>
      </c>
      <c r="Q7314">
        <v>31.5595</v>
      </c>
      <c r="R7314" s="7">
        <v>0.37140000000000001</v>
      </c>
      <c r="S7314" s="1">
        <v>392.200129</v>
      </c>
      <c r="T7314" s="20" t="s">
        <v>314</v>
      </c>
      <c r="U7314" s="7">
        <v>31.5595</v>
      </c>
      <c r="V7314" s="1">
        <v>12377.64</v>
      </c>
      <c r="W7314">
        <v>2026</v>
      </c>
    </row>
    <row r="7315" spans="1:23" hidden="1" x14ac:dyDescent="0.25">
      <c r="A7315">
        <v>72036557</v>
      </c>
      <c r="B7315" s="2">
        <v>46031</v>
      </c>
      <c r="C7315" s="20" t="s">
        <v>2534</v>
      </c>
      <c r="D7315" s="20" t="s">
        <v>347</v>
      </c>
      <c r="E7315" s="20" t="s">
        <v>348</v>
      </c>
      <c r="F7315" s="20" t="s">
        <v>3152</v>
      </c>
      <c r="G7315" s="20" t="s">
        <v>3153</v>
      </c>
      <c r="H7315" s="20" t="s">
        <v>745</v>
      </c>
      <c r="I7315" s="20" t="s">
        <v>746</v>
      </c>
      <c r="J7315" s="20" t="s">
        <v>67</v>
      </c>
      <c r="K7315" s="20" t="s">
        <v>32</v>
      </c>
      <c r="L7315">
        <v>480</v>
      </c>
      <c r="M7315" s="20" t="s">
        <v>49</v>
      </c>
      <c r="N7315" s="20" t="s">
        <v>14</v>
      </c>
      <c r="O7315">
        <v>0.98850000000000005</v>
      </c>
      <c r="P7315">
        <v>474.48</v>
      </c>
      <c r="Q7315">
        <v>31.616499999999998</v>
      </c>
      <c r="R7315" s="7">
        <v>0.98849900000000002</v>
      </c>
      <c r="S7315" s="1">
        <v>474.480097</v>
      </c>
      <c r="T7315" s="20" t="s">
        <v>314</v>
      </c>
      <c r="U7315" s="7">
        <v>31.616499999999998</v>
      </c>
      <c r="V7315" s="1">
        <v>15001.4</v>
      </c>
      <c r="W7315">
        <v>2026</v>
      </c>
    </row>
    <row r="7316" spans="1:23" hidden="1" x14ac:dyDescent="0.25">
      <c r="A7316">
        <v>72035605</v>
      </c>
      <c r="B7316" s="2">
        <v>46031</v>
      </c>
      <c r="C7316" s="20" t="s">
        <v>2479</v>
      </c>
      <c r="D7316" s="20" t="s">
        <v>347</v>
      </c>
      <c r="E7316" s="20" t="s">
        <v>348</v>
      </c>
      <c r="F7316" s="20" t="s">
        <v>3198</v>
      </c>
      <c r="G7316" s="20" t="s">
        <v>3199</v>
      </c>
      <c r="H7316" s="20" t="s">
        <v>2252</v>
      </c>
      <c r="I7316" s="20" t="s">
        <v>2253</v>
      </c>
      <c r="J7316" s="20" t="s">
        <v>67</v>
      </c>
      <c r="K7316" s="20" t="s">
        <v>12</v>
      </c>
      <c r="L7316">
        <v>1040</v>
      </c>
      <c r="M7316" s="20" t="s">
        <v>49</v>
      </c>
      <c r="N7316" s="20" t="s">
        <v>14</v>
      </c>
      <c r="O7316">
        <v>1.1022000000000001</v>
      </c>
      <c r="P7316">
        <v>1146.2850000000001</v>
      </c>
      <c r="Q7316">
        <v>31.616499999999998</v>
      </c>
      <c r="R7316" s="7">
        <v>1.1022000000000001</v>
      </c>
      <c r="S7316" s="1">
        <v>1146.2850089999999</v>
      </c>
      <c r="T7316" s="20" t="s">
        <v>314</v>
      </c>
      <c r="U7316" s="7">
        <v>31.616499999999998</v>
      </c>
      <c r="V7316" s="1">
        <v>36241.519999999997</v>
      </c>
      <c r="W7316">
        <v>2026</v>
      </c>
    </row>
    <row r="7317" spans="1:23" hidden="1" x14ac:dyDescent="0.25">
      <c r="A7317">
        <v>72035209</v>
      </c>
      <c r="B7317" s="2">
        <v>46031</v>
      </c>
      <c r="C7317" s="20" t="s">
        <v>2475</v>
      </c>
      <c r="D7317" s="20" t="s">
        <v>347</v>
      </c>
      <c r="E7317" s="20" t="s">
        <v>348</v>
      </c>
      <c r="F7317" s="20" t="s">
        <v>3198</v>
      </c>
      <c r="G7317" s="20" t="s">
        <v>3199</v>
      </c>
      <c r="H7317" s="20" t="s">
        <v>3174</v>
      </c>
      <c r="I7317" s="20" t="s">
        <v>3175</v>
      </c>
      <c r="J7317" s="20" t="s">
        <v>67</v>
      </c>
      <c r="K7317" s="20" t="s">
        <v>12</v>
      </c>
      <c r="L7317">
        <v>390</v>
      </c>
      <c r="M7317" s="20" t="s">
        <v>49</v>
      </c>
      <c r="N7317" s="20" t="s">
        <v>14</v>
      </c>
      <c r="O7317">
        <v>1.2219</v>
      </c>
      <c r="P7317">
        <v>476.541</v>
      </c>
      <c r="Q7317">
        <v>31.616499999999998</v>
      </c>
      <c r="R7317" s="7">
        <v>1.2218990000000001</v>
      </c>
      <c r="S7317" s="1">
        <v>476.54104599999999</v>
      </c>
      <c r="T7317" s="20" t="s">
        <v>314</v>
      </c>
      <c r="U7317" s="7">
        <v>31.616499999999998</v>
      </c>
      <c r="V7317" s="1">
        <v>15066.56</v>
      </c>
      <c r="W7317">
        <v>2026</v>
      </c>
    </row>
    <row r="7318" spans="1:23" hidden="1" x14ac:dyDescent="0.25">
      <c r="A7318">
        <v>72035220</v>
      </c>
      <c r="B7318" s="2">
        <v>46031</v>
      </c>
      <c r="C7318" s="20" t="s">
        <v>2475</v>
      </c>
      <c r="D7318" s="20" t="s">
        <v>347</v>
      </c>
      <c r="E7318" s="20" t="s">
        <v>348</v>
      </c>
      <c r="F7318" s="20" t="s">
        <v>3150</v>
      </c>
      <c r="G7318" s="20" t="s">
        <v>3151</v>
      </c>
      <c r="H7318" s="20" t="s">
        <v>2567</v>
      </c>
      <c r="I7318" s="20" t="s">
        <v>2568</v>
      </c>
      <c r="J7318" s="20" t="s">
        <v>67</v>
      </c>
      <c r="K7318" s="20" t="s">
        <v>32</v>
      </c>
      <c r="L7318">
        <v>2002</v>
      </c>
      <c r="M7318" s="20" t="s">
        <v>49</v>
      </c>
      <c r="N7318" s="20" t="s">
        <v>14</v>
      </c>
      <c r="O7318">
        <v>0.92730000000000001</v>
      </c>
      <c r="P7318">
        <v>1856.45</v>
      </c>
      <c r="Q7318">
        <v>31.616499999999998</v>
      </c>
      <c r="R7318" s="7">
        <v>0.92729899999999998</v>
      </c>
      <c r="S7318" s="1">
        <v>1856.4499539999999</v>
      </c>
      <c r="T7318" s="20" t="s">
        <v>314</v>
      </c>
      <c r="U7318" s="7">
        <v>31.616499999999998</v>
      </c>
      <c r="V7318" s="1">
        <v>58694.45</v>
      </c>
      <c r="W7318">
        <v>2026</v>
      </c>
    </row>
    <row r="7319" spans="1:23" hidden="1" x14ac:dyDescent="0.25">
      <c r="A7319">
        <v>72035222</v>
      </c>
      <c r="B7319" s="2">
        <v>46031</v>
      </c>
      <c r="C7319" s="20" t="s">
        <v>2475</v>
      </c>
      <c r="D7319" s="20" t="s">
        <v>347</v>
      </c>
      <c r="E7319" s="20" t="s">
        <v>348</v>
      </c>
      <c r="F7319" s="20" t="s">
        <v>3150</v>
      </c>
      <c r="G7319" s="20" t="s">
        <v>3151</v>
      </c>
      <c r="H7319" s="20" t="s">
        <v>2563</v>
      </c>
      <c r="I7319" s="20" t="s">
        <v>2564</v>
      </c>
      <c r="J7319" s="20" t="s">
        <v>67</v>
      </c>
      <c r="K7319" s="20" t="s">
        <v>32</v>
      </c>
      <c r="L7319">
        <v>4536</v>
      </c>
      <c r="M7319" s="20" t="s">
        <v>49</v>
      </c>
      <c r="N7319" s="20" t="s">
        <v>14</v>
      </c>
      <c r="O7319">
        <v>0.74180000000000001</v>
      </c>
      <c r="P7319">
        <v>3364.8</v>
      </c>
      <c r="Q7319">
        <v>31.616499999999998</v>
      </c>
      <c r="R7319" s="7">
        <v>0.74180000000000001</v>
      </c>
      <c r="S7319" s="1">
        <v>3364.800025</v>
      </c>
      <c r="T7319" s="20" t="s">
        <v>314</v>
      </c>
      <c r="U7319" s="7">
        <v>31.616499999999998</v>
      </c>
      <c r="V7319" s="1">
        <v>106383.2</v>
      </c>
      <c r="W7319">
        <v>2026</v>
      </c>
    </row>
    <row r="7320" spans="1:23" hidden="1" x14ac:dyDescent="0.25">
      <c r="A7320">
        <v>72036574</v>
      </c>
      <c r="B7320" s="2">
        <v>46031</v>
      </c>
      <c r="C7320" s="20" t="s">
        <v>2534</v>
      </c>
      <c r="D7320" s="20" t="s">
        <v>347</v>
      </c>
      <c r="E7320" s="20" t="s">
        <v>348</v>
      </c>
      <c r="F7320" s="20" t="s">
        <v>3150</v>
      </c>
      <c r="G7320" s="20" t="s">
        <v>3151</v>
      </c>
      <c r="H7320" s="20" t="s">
        <v>3148</v>
      </c>
      <c r="I7320" s="20" t="s">
        <v>3149</v>
      </c>
      <c r="J7320" s="20" t="s">
        <v>67</v>
      </c>
      <c r="K7320" s="20" t="s">
        <v>32</v>
      </c>
      <c r="L7320">
        <v>1400</v>
      </c>
      <c r="M7320" s="20" t="s">
        <v>49</v>
      </c>
      <c r="N7320" s="20" t="s">
        <v>14</v>
      </c>
      <c r="O7320">
        <v>0.92869999999999997</v>
      </c>
      <c r="P7320">
        <v>1300.18</v>
      </c>
      <c r="Q7320">
        <v>31.616499999999998</v>
      </c>
      <c r="R7320" s="7">
        <v>0.92869900000000005</v>
      </c>
      <c r="S7320" s="1">
        <v>1300.179969</v>
      </c>
      <c r="T7320" s="20" t="s">
        <v>314</v>
      </c>
      <c r="U7320" s="7">
        <v>31.616499999999998</v>
      </c>
      <c r="V7320" s="1">
        <v>41107.14</v>
      </c>
      <c r="W7320">
        <v>2026</v>
      </c>
    </row>
    <row r="7321" spans="1:23" hidden="1" x14ac:dyDescent="0.25">
      <c r="A7321">
        <v>72036576</v>
      </c>
      <c r="B7321" s="2">
        <v>46031</v>
      </c>
      <c r="C7321" s="20" t="s">
        <v>2534</v>
      </c>
      <c r="D7321" s="20" t="s">
        <v>347</v>
      </c>
      <c r="E7321" s="20" t="s">
        <v>348</v>
      </c>
      <c r="F7321" s="20" t="s">
        <v>3150</v>
      </c>
      <c r="G7321" s="20" t="s">
        <v>3151</v>
      </c>
      <c r="H7321" s="20" t="s">
        <v>3148</v>
      </c>
      <c r="I7321" s="20" t="s">
        <v>3149</v>
      </c>
      <c r="J7321" s="20" t="s">
        <v>67</v>
      </c>
      <c r="K7321" s="20" t="s">
        <v>32</v>
      </c>
      <c r="L7321">
        <v>1500</v>
      </c>
      <c r="M7321" s="20" t="s">
        <v>49</v>
      </c>
      <c r="N7321" s="20" t="s">
        <v>14</v>
      </c>
      <c r="O7321">
        <v>0.92869999999999997</v>
      </c>
      <c r="P7321">
        <v>1393.05</v>
      </c>
      <c r="Q7321">
        <v>31.616499999999998</v>
      </c>
      <c r="R7321" s="7">
        <v>0.92869900000000005</v>
      </c>
      <c r="S7321" s="1">
        <v>1393.0501469999999</v>
      </c>
      <c r="T7321" s="20" t="s">
        <v>314</v>
      </c>
      <c r="U7321" s="7">
        <v>31.616499999999998</v>
      </c>
      <c r="V7321" s="1">
        <v>44043.37</v>
      </c>
      <c r="W7321">
        <v>2026</v>
      </c>
    </row>
    <row r="7322" spans="1:23" hidden="1" x14ac:dyDescent="0.25">
      <c r="A7322">
        <v>72035205</v>
      </c>
      <c r="B7322" s="2">
        <v>46031</v>
      </c>
      <c r="C7322" s="20" t="s">
        <v>2475</v>
      </c>
      <c r="D7322" s="20" t="s">
        <v>347</v>
      </c>
      <c r="E7322" s="20" t="s">
        <v>348</v>
      </c>
      <c r="F7322" s="20" t="s">
        <v>3150</v>
      </c>
      <c r="G7322" s="20" t="s">
        <v>3151</v>
      </c>
      <c r="H7322" s="20" t="s">
        <v>2565</v>
      </c>
      <c r="I7322" s="20" t="s">
        <v>2566</v>
      </c>
      <c r="J7322" s="20" t="s">
        <v>67</v>
      </c>
      <c r="K7322" s="20" t="s">
        <v>32</v>
      </c>
      <c r="L7322">
        <v>1518</v>
      </c>
      <c r="M7322" s="20" t="s">
        <v>49</v>
      </c>
      <c r="N7322" s="20" t="s">
        <v>14</v>
      </c>
      <c r="O7322">
        <v>0.62539999999999996</v>
      </c>
      <c r="P7322">
        <v>949.35699999999997</v>
      </c>
      <c r="Q7322">
        <v>31.616499999999998</v>
      </c>
      <c r="R7322" s="7">
        <v>0.62539999999999996</v>
      </c>
      <c r="S7322" s="1">
        <v>949.35713899999996</v>
      </c>
      <c r="T7322" s="20" t="s">
        <v>314</v>
      </c>
      <c r="U7322" s="7">
        <v>31.616499999999998</v>
      </c>
      <c r="V7322" s="1">
        <v>30015.35</v>
      </c>
      <c r="W7322">
        <v>2026</v>
      </c>
    </row>
    <row r="7323" spans="1:23" hidden="1" x14ac:dyDescent="0.25">
      <c r="A7323">
        <v>72036573</v>
      </c>
      <c r="B7323" s="2">
        <v>46031</v>
      </c>
      <c r="C7323" s="20" t="s">
        <v>2534</v>
      </c>
      <c r="D7323" s="20" t="s">
        <v>347</v>
      </c>
      <c r="E7323" s="20" t="s">
        <v>348</v>
      </c>
      <c r="F7323" s="20" t="s">
        <v>3150</v>
      </c>
      <c r="G7323" s="20" t="s">
        <v>3151</v>
      </c>
      <c r="H7323" s="20" t="s">
        <v>3148</v>
      </c>
      <c r="I7323" s="20" t="s">
        <v>3149</v>
      </c>
      <c r="J7323" s="20" t="s">
        <v>67</v>
      </c>
      <c r="K7323" s="20" t="s">
        <v>32</v>
      </c>
      <c r="L7323">
        <v>1500</v>
      </c>
      <c r="M7323" s="20" t="s">
        <v>49</v>
      </c>
      <c r="N7323" s="20" t="s">
        <v>14</v>
      </c>
      <c r="O7323">
        <v>0.92869999999999997</v>
      </c>
      <c r="P7323">
        <v>1393.05</v>
      </c>
      <c r="Q7323">
        <v>31.616499999999998</v>
      </c>
      <c r="R7323" s="7">
        <v>0.92869900000000005</v>
      </c>
      <c r="S7323" s="1">
        <v>1393.0501469999999</v>
      </c>
      <c r="T7323" s="20" t="s">
        <v>314</v>
      </c>
      <c r="U7323" s="7">
        <v>31.616499999999998</v>
      </c>
      <c r="V7323" s="1">
        <v>44043.37</v>
      </c>
      <c r="W7323">
        <v>2026</v>
      </c>
    </row>
    <row r="7324" spans="1:23" hidden="1" x14ac:dyDescent="0.25">
      <c r="A7324">
        <v>72035223</v>
      </c>
      <c r="B7324" s="2">
        <v>46031</v>
      </c>
      <c r="C7324" s="20" t="s">
        <v>2475</v>
      </c>
      <c r="D7324" s="20" t="s">
        <v>347</v>
      </c>
      <c r="E7324" s="20" t="s">
        <v>348</v>
      </c>
      <c r="F7324" s="20" t="s">
        <v>3150</v>
      </c>
      <c r="G7324" s="20" t="s">
        <v>3151</v>
      </c>
      <c r="H7324" s="20" t="s">
        <v>2565</v>
      </c>
      <c r="I7324" s="20" t="s">
        <v>2566</v>
      </c>
      <c r="J7324" s="20" t="s">
        <v>67</v>
      </c>
      <c r="K7324" s="20" t="s">
        <v>32</v>
      </c>
      <c r="L7324">
        <v>2046</v>
      </c>
      <c r="M7324" s="20" t="s">
        <v>49</v>
      </c>
      <c r="N7324" s="20" t="s">
        <v>14</v>
      </c>
      <c r="O7324">
        <v>0.62539999999999996</v>
      </c>
      <c r="P7324">
        <v>1279.568</v>
      </c>
      <c r="Q7324">
        <v>31.616499999999998</v>
      </c>
      <c r="R7324" s="7">
        <v>0.62539999999999996</v>
      </c>
      <c r="S7324" s="1">
        <v>1279.567947</v>
      </c>
      <c r="T7324" s="20" t="s">
        <v>314</v>
      </c>
      <c r="U7324" s="7">
        <v>31.616499999999998</v>
      </c>
      <c r="V7324" s="1">
        <v>40455.46</v>
      </c>
      <c r="W7324">
        <v>2026</v>
      </c>
    </row>
    <row r="7325" spans="1:23" hidden="1" x14ac:dyDescent="0.25">
      <c r="A7325">
        <v>72036571</v>
      </c>
      <c r="B7325" s="2">
        <v>46031</v>
      </c>
      <c r="C7325" s="20" t="s">
        <v>2534</v>
      </c>
      <c r="D7325" s="20" t="s">
        <v>347</v>
      </c>
      <c r="E7325" s="20" t="s">
        <v>348</v>
      </c>
      <c r="F7325" s="20" t="s">
        <v>3150</v>
      </c>
      <c r="G7325" s="20" t="s">
        <v>3151</v>
      </c>
      <c r="H7325" s="20" t="s">
        <v>2470</v>
      </c>
      <c r="I7325" s="20" t="s">
        <v>2471</v>
      </c>
      <c r="J7325" s="20" t="s">
        <v>67</v>
      </c>
      <c r="K7325" s="20" t="s">
        <v>32</v>
      </c>
      <c r="L7325">
        <v>1428</v>
      </c>
      <c r="M7325" s="20" t="s">
        <v>49</v>
      </c>
      <c r="N7325" s="20" t="s">
        <v>14</v>
      </c>
      <c r="O7325">
        <v>0.85870000000000002</v>
      </c>
      <c r="P7325">
        <v>1226.2239999999999</v>
      </c>
      <c r="Q7325">
        <v>31.616499999999998</v>
      </c>
      <c r="R7325" s="7">
        <v>0.85870000000000002</v>
      </c>
      <c r="S7325" s="1">
        <v>1226.2239649999999</v>
      </c>
      <c r="T7325" s="20" t="s">
        <v>314</v>
      </c>
      <c r="U7325" s="7">
        <v>31.616499999999998</v>
      </c>
      <c r="V7325" s="1">
        <v>38768.910000000003</v>
      </c>
      <c r="W7325">
        <v>2026</v>
      </c>
    </row>
    <row r="7326" spans="1:23" hidden="1" x14ac:dyDescent="0.25">
      <c r="A7326">
        <v>72036578</v>
      </c>
      <c r="B7326" s="2">
        <v>46031</v>
      </c>
      <c r="C7326" s="20" t="s">
        <v>2534</v>
      </c>
      <c r="D7326" s="20" t="s">
        <v>347</v>
      </c>
      <c r="E7326" s="20" t="s">
        <v>348</v>
      </c>
      <c r="F7326" s="20" t="s">
        <v>3150</v>
      </c>
      <c r="G7326" s="20" t="s">
        <v>3151</v>
      </c>
      <c r="H7326" s="20" t="s">
        <v>3148</v>
      </c>
      <c r="I7326" s="20" t="s">
        <v>3149</v>
      </c>
      <c r="J7326" s="20" t="s">
        <v>67</v>
      </c>
      <c r="K7326" s="20" t="s">
        <v>32</v>
      </c>
      <c r="L7326">
        <v>780</v>
      </c>
      <c r="M7326" s="20" t="s">
        <v>49</v>
      </c>
      <c r="N7326" s="20" t="s">
        <v>14</v>
      </c>
      <c r="O7326">
        <v>0.92869999999999997</v>
      </c>
      <c r="P7326">
        <v>724.38599999999997</v>
      </c>
      <c r="Q7326">
        <v>31.616499999999998</v>
      </c>
      <c r="R7326" s="7">
        <v>0.92869900000000005</v>
      </c>
      <c r="S7326" s="1">
        <v>724.38599999999997</v>
      </c>
      <c r="T7326" s="20" t="s">
        <v>314</v>
      </c>
      <c r="U7326" s="7">
        <v>31.616499999999998</v>
      </c>
      <c r="V7326" s="1">
        <v>22902.55</v>
      </c>
      <c r="W7326">
        <v>2026</v>
      </c>
    </row>
    <row r="7327" spans="1:23" hidden="1" x14ac:dyDescent="0.25">
      <c r="A7327">
        <v>72035202</v>
      </c>
      <c r="B7327" s="2">
        <v>46031</v>
      </c>
      <c r="C7327" s="20" t="s">
        <v>2475</v>
      </c>
      <c r="D7327" s="20" t="s">
        <v>347</v>
      </c>
      <c r="E7327" s="20" t="s">
        <v>348</v>
      </c>
      <c r="F7327" s="20" t="s">
        <v>3150</v>
      </c>
      <c r="G7327" s="20" t="s">
        <v>3151</v>
      </c>
      <c r="H7327" s="20" t="s">
        <v>2563</v>
      </c>
      <c r="I7327" s="20" t="s">
        <v>2564</v>
      </c>
      <c r="J7327" s="20" t="s">
        <v>67</v>
      </c>
      <c r="K7327" s="20" t="s">
        <v>32</v>
      </c>
      <c r="L7327">
        <v>2676</v>
      </c>
      <c r="M7327" s="20" t="s">
        <v>49</v>
      </c>
      <c r="N7327" s="20" t="s">
        <v>14</v>
      </c>
      <c r="O7327">
        <v>0.74180000000000001</v>
      </c>
      <c r="P7327">
        <v>1985.057</v>
      </c>
      <c r="Q7327">
        <v>31.616499999999998</v>
      </c>
      <c r="R7327" s="7">
        <v>0.74180000000000001</v>
      </c>
      <c r="S7327" s="1">
        <v>1985.056853</v>
      </c>
      <c r="T7327" s="20" t="s">
        <v>314</v>
      </c>
      <c r="U7327" s="7">
        <v>31.616499999999998</v>
      </c>
      <c r="V7327" s="1">
        <v>62760.55</v>
      </c>
      <c r="W7327">
        <v>2026</v>
      </c>
    </row>
    <row r="7328" spans="1:23" hidden="1" x14ac:dyDescent="0.25">
      <c r="A7328">
        <v>72035239</v>
      </c>
      <c r="B7328" s="2">
        <v>46031</v>
      </c>
      <c r="C7328" s="20" t="s">
        <v>2475</v>
      </c>
      <c r="D7328" s="20" t="s">
        <v>347</v>
      </c>
      <c r="E7328" s="20" t="s">
        <v>348</v>
      </c>
      <c r="F7328" s="20" t="s">
        <v>3150</v>
      </c>
      <c r="G7328" s="20" t="s">
        <v>3151</v>
      </c>
      <c r="H7328" s="20" t="s">
        <v>2563</v>
      </c>
      <c r="I7328" s="20" t="s">
        <v>2564</v>
      </c>
      <c r="J7328" s="20" t="s">
        <v>67</v>
      </c>
      <c r="K7328" s="20" t="s">
        <v>32</v>
      </c>
      <c r="L7328">
        <v>4536</v>
      </c>
      <c r="M7328" s="20" t="s">
        <v>49</v>
      </c>
      <c r="N7328" s="20" t="s">
        <v>14</v>
      </c>
      <c r="O7328">
        <v>0.74180000000000001</v>
      </c>
      <c r="P7328">
        <v>3364.8</v>
      </c>
      <c r="Q7328">
        <v>31.616499999999998</v>
      </c>
      <c r="R7328" s="7">
        <v>0.74180000000000001</v>
      </c>
      <c r="S7328" s="1">
        <v>3364.800025</v>
      </c>
      <c r="T7328" s="20" t="s">
        <v>314</v>
      </c>
      <c r="U7328" s="7">
        <v>31.616499999999998</v>
      </c>
      <c r="V7328" s="1">
        <v>106383.2</v>
      </c>
      <c r="W7328">
        <v>2026</v>
      </c>
    </row>
    <row r="7329" spans="1:23" hidden="1" x14ac:dyDescent="0.25">
      <c r="A7329">
        <v>72035203</v>
      </c>
      <c r="B7329" s="2">
        <v>46031</v>
      </c>
      <c r="C7329" s="20" t="s">
        <v>2475</v>
      </c>
      <c r="D7329" s="20" t="s">
        <v>347</v>
      </c>
      <c r="E7329" s="20" t="s">
        <v>348</v>
      </c>
      <c r="F7329" s="20" t="s">
        <v>3150</v>
      </c>
      <c r="G7329" s="20" t="s">
        <v>3151</v>
      </c>
      <c r="H7329" s="20" t="s">
        <v>2567</v>
      </c>
      <c r="I7329" s="20" t="s">
        <v>2568</v>
      </c>
      <c r="J7329" s="20" t="s">
        <v>67</v>
      </c>
      <c r="K7329" s="20" t="s">
        <v>32</v>
      </c>
      <c r="L7329">
        <v>1508</v>
      </c>
      <c r="M7329" s="20" t="s">
        <v>49</v>
      </c>
      <c r="N7329" s="20" t="s">
        <v>14</v>
      </c>
      <c r="O7329">
        <v>0.92730000000000001</v>
      </c>
      <c r="P7329">
        <v>1398.3679999999999</v>
      </c>
      <c r="Q7329">
        <v>31.616499999999998</v>
      </c>
      <c r="R7329" s="7">
        <v>0.92729899999999998</v>
      </c>
      <c r="S7329" s="1">
        <v>1398.3679400000001</v>
      </c>
      <c r="T7329" s="20" t="s">
        <v>314</v>
      </c>
      <c r="U7329" s="7">
        <v>31.616499999999998</v>
      </c>
      <c r="V7329" s="1">
        <v>44211.5</v>
      </c>
      <c r="W7329">
        <v>2026</v>
      </c>
    </row>
    <row r="7330" spans="1:23" hidden="1" x14ac:dyDescent="0.25">
      <c r="A7330">
        <v>72035326</v>
      </c>
      <c r="B7330" s="2">
        <v>46034</v>
      </c>
      <c r="C7330" s="20" t="s">
        <v>2483</v>
      </c>
      <c r="D7330" s="20" t="s">
        <v>347</v>
      </c>
      <c r="E7330" s="20" t="s">
        <v>348</v>
      </c>
      <c r="F7330" s="20" t="s">
        <v>3228</v>
      </c>
      <c r="G7330" s="20" t="s">
        <v>3229</v>
      </c>
      <c r="H7330" s="20" t="s">
        <v>357</v>
      </c>
      <c r="I7330" s="20" t="s">
        <v>358</v>
      </c>
      <c r="J7330" s="20" t="s">
        <v>67</v>
      </c>
      <c r="K7330" s="20" t="s">
        <v>33</v>
      </c>
      <c r="L7330">
        <v>720</v>
      </c>
      <c r="M7330" s="20" t="s">
        <v>49</v>
      </c>
      <c r="N7330" s="20" t="s">
        <v>14</v>
      </c>
      <c r="O7330">
        <v>0.63739999999999997</v>
      </c>
      <c r="P7330">
        <v>458.93</v>
      </c>
      <c r="Q7330">
        <v>31.4496</v>
      </c>
      <c r="R7330" s="7">
        <v>0.63739999999999997</v>
      </c>
      <c r="S7330" s="1">
        <v>458.92984300000001</v>
      </c>
      <c r="T7330" s="20" t="s">
        <v>314</v>
      </c>
      <c r="U7330" s="7">
        <v>31.4496</v>
      </c>
      <c r="V7330" s="1">
        <v>14433.16</v>
      </c>
      <c r="W7330">
        <v>2026</v>
      </c>
    </row>
    <row r="7331" spans="1:23" hidden="1" x14ac:dyDescent="0.25">
      <c r="A7331">
        <v>72036581</v>
      </c>
      <c r="B7331" s="2">
        <v>46034</v>
      </c>
      <c r="C7331" s="20" t="s">
        <v>2534</v>
      </c>
      <c r="D7331" s="20" t="s">
        <v>347</v>
      </c>
      <c r="E7331" s="20" t="s">
        <v>348</v>
      </c>
      <c r="F7331" s="20" t="s">
        <v>3158</v>
      </c>
      <c r="G7331" s="20" t="s">
        <v>3159</v>
      </c>
      <c r="H7331" s="20" t="s">
        <v>3156</v>
      </c>
      <c r="I7331" s="20" t="s">
        <v>3157</v>
      </c>
      <c r="J7331" s="20" t="s">
        <v>67</v>
      </c>
      <c r="K7331" s="20" t="s">
        <v>32</v>
      </c>
      <c r="L7331">
        <v>1188</v>
      </c>
      <c r="M7331" s="20" t="s">
        <v>49</v>
      </c>
      <c r="N7331" s="20" t="s">
        <v>14</v>
      </c>
      <c r="O7331">
        <v>1.0639000000000001</v>
      </c>
      <c r="P7331">
        <v>1263.9100000000001</v>
      </c>
      <c r="Q7331">
        <v>31.4496</v>
      </c>
      <c r="R7331" s="7">
        <v>1.0639000000000001</v>
      </c>
      <c r="S7331" s="1">
        <v>1263.9098739999999</v>
      </c>
      <c r="T7331" s="20" t="s">
        <v>314</v>
      </c>
      <c r="U7331" s="7">
        <v>31.4496</v>
      </c>
      <c r="V7331" s="1">
        <v>39749.46</v>
      </c>
      <c r="W7331">
        <v>2026</v>
      </c>
    </row>
    <row r="7332" spans="1:23" hidden="1" x14ac:dyDescent="0.25">
      <c r="A7332">
        <v>72036583</v>
      </c>
      <c r="B7332" s="2">
        <v>46034</v>
      </c>
      <c r="C7332" s="20" t="s">
        <v>2534</v>
      </c>
      <c r="D7332" s="20" t="s">
        <v>347</v>
      </c>
      <c r="E7332" s="20" t="s">
        <v>348</v>
      </c>
      <c r="F7332" s="20" t="s">
        <v>3154</v>
      </c>
      <c r="G7332" s="20" t="s">
        <v>3155</v>
      </c>
      <c r="H7332" s="20" t="s">
        <v>3156</v>
      </c>
      <c r="I7332" s="20" t="s">
        <v>3157</v>
      </c>
      <c r="J7332" s="20" t="s">
        <v>67</v>
      </c>
      <c r="K7332" s="20" t="s">
        <v>32</v>
      </c>
      <c r="L7332">
        <v>1012</v>
      </c>
      <c r="M7332" s="20" t="s">
        <v>49</v>
      </c>
      <c r="N7332" s="20" t="s">
        <v>14</v>
      </c>
      <c r="O7332">
        <v>1.0639000000000001</v>
      </c>
      <c r="P7332">
        <v>1076.6669999999999</v>
      </c>
      <c r="Q7332">
        <v>31.4496</v>
      </c>
      <c r="R7332" s="7">
        <v>1.0639000000000001</v>
      </c>
      <c r="S7332" s="1">
        <v>1076.667111</v>
      </c>
      <c r="T7332" s="20" t="s">
        <v>314</v>
      </c>
      <c r="U7332" s="7">
        <v>31.4496</v>
      </c>
      <c r="V7332" s="1">
        <v>33860.75</v>
      </c>
      <c r="W7332">
        <v>2026</v>
      </c>
    </row>
    <row r="7333" spans="1:23" hidden="1" x14ac:dyDescent="0.25">
      <c r="A7333">
        <v>72036578</v>
      </c>
      <c r="B7333" s="2">
        <v>46034</v>
      </c>
      <c r="C7333" s="20" t="s">
        <v>2534</v>
      </c>
      <c r="D7333" s="20" t="s">
        <v>347</v>
      </c>
      <c r="E7333" s="20" t="s">
        <v>348</v>
      </c>
      <c r="F7333" s="20" t="s">
        <v>3154</v>
      </c>
      <c r="G7333" s="20" t="s">
        <v>3155</v>
      </c>
      <c r="H7333" s="20" t="s">
        <v>3148</v>
      </c>
      <c r="I7333" s="20" t="s">
        <v>3149</v>
      </c>
      <c r="J7333" s="20" t="s">
        <v>67</v>
      </c>
      <c r="K7333" s="20" t="s">
        <v>32</v>
      </c>
      <c r="L7333">
        <v>240</v>
      </c>
      <c r="M7333" s="20" t="s">
        <v>49</v>
      </c>
      <c r="N7333" s="20" t="s">
        <v>14</v>
      </c>
      <c r="O7333">
        <v>0.92871000000000004</v>
      </c>
      <c r="P7333">
        <v>222.89</v>
      </c>
      <c r="Q7333">
        <v>31.4496</v>
      </c>
      <c r="R7333" s="7">
        <v>0.92871000000000004</v>
      </c>
      <c r="S7333" s="1">
        <v>222.88995700000001</v>
      </c>
      <c r="T7333" s="20" t="s">
        <v>314</v>
      </c>
      <c r="U7333" s="7">
        <v>31.4496</v>
      </c>
      <c r="V7333" s="1">
        <v>7009.8</v>
      </c>
      <c r="W7333">
        <v>2026</v>
      </c>
    </row>
    <row r="7334" spans="1:23" hidden="1" x14ac:dyDescent="0.25">
      <c r="A7334">
        <v>72036581</v>
      </c>
      <c r="B7334" s="2">
        <v>46034</v>
      </c>
      <c r="C7334" s="20" t="s">
        <v>2534</v>
      </c>
      <c r="D7334" s="20" t="s">
        <v>347</v>
      </c>
      <c r="E7334" s="20" t="s">
        <v>348</v>
      </c>
      <c r="F7334" s="20" t="s">
        <v>3154</v>
      </c>
      <c r="G7334" s="20" t="s">
        <v>3155</v>
      </c>
      <c r="H7334" s="20" t="s">
        <v>3156</v>
      </c>
      <c r="I7334" s="20" t="s">
        <v>3157</v>
      </c>
      <c r="J7334" s="20" t="s">
        <v>67</v>
      </c>
      <c r="K7334" s="20" t="s">
        <v>32</v>
      </c>
      <c r="L7334">
        <v>132</v>
      </c>
      <c r="M7334" s="20" t="s">
        <v>49</v>
      </c>
      <c r="N7334" s="20" t="s">
        <v>14</v>
      </c>
      <c r="O7334">
        <v>1.0639000000000001</v>
      </c>
      <c r="P7334">
        <v>140.435</v>
      </c>
      <c r="Q7334">
        <v>31.4496</v>
      </c>
      <c r="R7334" s="7">
        <v>1.0639000000000001</v>
      </c>
      <c r="S7334" s="1">
        <v>140.434854</v>
      </c>
      <c r="T7334" s="20" t="s">
        <v>314</v>
      </c>
      <c r="U7334" s="7">
        <v>31.4496</v>
      </c>
      <c r="V7334" s="1">
        <v>4416.62</v>
      </c>
      <c r="W7334">
        <v>2026</v>
      </c>
    </row>
    <row r="7335" spans="1:23" hidden="1" x14ac:dyDescent="0.25">
      <c r="A7335">
        <v>72036582</v>
      </c>
      <c r="B7335" s="2">
        <v>46034</v>
      </c>
      <c r="C7335" s="20" t="s">
        <v>2534</v>
      </c>
      <c r="D7335" s="20" t="s">
        <v>347</v>
      </c>
      <c r="E7335" s="20" t="s">
        <v>348</v>
      </c>
      <c r="F7335" s="20" t="s">
        <v>3154</v>
      </c>
      <c r="G7335" s="20" t="s">
        <v>3155</v>
      </c>
      <c r="H7335" s="20" t="s">
        <v>3156</v>
      </c>
      <c r="I7335" s="20" t="s">
        <v>3157</v>
      </c>
      <c r="J7335" s="20" t="s">
        <v>67</v>
      </c>
      <c r="K7335" s="20" t="s">
        <v>32</v>
      </c>
      <c r="L7335">
        <v>1012</v>
      </c>
      <c r="M7335" s="20" t="s">
        <v>49</v>
      </c>
      <c r="N7335" s="20" t="s">
        <v>14</v>
      </c>
      <c r="O7335">
        <v>1.0639000000000001</v>
      </c>
      <c r="P7335">
        <v>1076.6669999999999</v>
      </c>
      <c r="Q7335">
        <v>31.4496</v>
      </c>
      <c r="R7335" s="7">
        <v>1.0639000000000001</v>
      </c>
      <c r="S7335" s="1">
        <v>1076.667111</v>
      </c>
      <c r="T7335" s="20" t="s">
        <v>314</v>
      </c>
      <c r="U7335" s="7">
        <v>31.4496</v>
      </c>
      <c r="V7335" s="1">
        <v>33860.75</v>
      </c>
      <c r="W7335">
        <v>2026</v>
      </c>
    </row>
    <row r="7336" spans="1:23" hidden="1" x14ac:dyDescent="0.25">
      <c r="A7336">
        <v>72035207</v>
      </c>
      <c r="B7336" s="2">
        <v>46034</v>
      </c>
      <c r="C7336" s="20" t="s">
        <v>2475</v>
      </c>
      <c r="D7336" s="20" t="s">
        <v>347</v>
      </c>
      <c r="E7336" s="20" t="s">
        <v>348</v>
      </c>
      <c r="F7336" s="20" t="s">
        <v>3154</v>
      </c>
      <c r="G7336" s="20" t="s">
        <v>3155</v>
      </c>
      <c r="H7336" s="20" t="s">
        <v>2569</v>
      </c>
      <c r="I7336" s="20" t="s">
        <v>2570</v>
      </c>
      <c r="J7336" s="20" t="s">
        <v>67</v>
      </c>
      <c r="K7336" s="20" t="s">
        <v>32</v>
      </c>
      <c r="L7336">
        <v>1500</v>
      </c>
      <c r="M7336" s="20" t="s">
        <v>49</v>
      </c>
      <c r="N7336" s="20" t="s">
        <v>14</v>
      </c>
      <c r="O7336">
        <v>0.66439999999999999</v>
      </c>
      <c r="P7336">
        <v>996.60199999999998</v>
      </c>
      <c r="Q7336">
        <v>31.4496</v>
      </c>
      <c r="R7336" s="7">
        <v>0.66439899999999996</v>
      </c>
      <c r="S7336" s="1">
        <v>996.60186399999998</v>
      </c>
      <c r="T7336" s="20" t="s">
        <v>314</v>
      </c>
      <c r="U7336" s="7">
        <v>31.4496</v>
      </c>
      <c r="V7336" s="1">
        <v>31342.73</v>
      </c>
      <c r="W7336">
        <v>2026</v>
      </c>
    </row>
    <row r="7337" spans="1:23" hidden="1" x14ac:dyDescent="0.25">
      <c r="A7337">
        <v>72036577</v>
      </c>
      <c r="B7337" s="2">
        <v>46034</v>
      </c>
      <c r="C7337" s="20" t="s">
        <v>2534</v>
      </c>
      <c r="D7337" s="20" t="s">
        <v>347</v>
      </c>
      <c r="E7337" s="20" t="s">
        <v>348</v>
      </c>
      <c r="F7337" s="20" t="s">
        <v>3154</v>
      </c>
      <c r="G7337" s="20" t="s">
        <v>3155</v>
      </c>
      <c r="H7337" s="20" t="s">
        <v>3156</v>
      </c>
      <c r="I7337" s="20" t="s">
        <v>3157</v>
      </c>
      <c r="J7337" s="20" t="s">
        <v>67</v>
      </c>
      <c r="K7337" s="20" t="s">
        <v>32</v>
      </c>
      <c r="L7337">
        <v>1012</v>
      </c>
      <c r="M7337" s="20" t="s">
        <v>49</v>
      </c>
      <c r="N7337" s="20" t="s">
        <v>14</v>
      </c>
      <c r="O7337">
        <v>1.0639000000000001</v>
      </c>
      <c r="P7337">
        <v>1076.6669999999999</v>
      </c>
      <c r="Q7337">
        <v>31.4496</v>
      </c>
      <c r="R7337" s="7">
        <v>1.0639000000000001</v>
      </c>
      <c r="S7337" s="1">
        <v>1076.667111</v>
      </c>
      <c r="T7337" s="20" t="s">
        <v>314</v>
      </c>
      <c r="U7337" s="7">
        <v>31.4496</v>
      </c>
      <c r="V7337" s="1">
        <v>33860.75</v>
      </c>
      <c r="W7337">
        <v>2026</v>
      </c>
    </row>
    <row r="7338" spans="1:23" hidden="1" x14ac:dyDescent="0.25">
      <c r="A7338">
        <v>72035326</v>
      </c>
      <c r="B7338" s="2">
        <v>46034</v>
      </c>
      <c r="C7338" s="20" t="s">
        <v>2483</v>
      </c>
      <c r="D7338" s="20" t="s">
        <v>347</v>
      </c>
      <c r="E7338" s="20" t="s">
        <v>348</v>
      </c>
      <c r="F7338" s="20" t="s">
        <v>3230</v>
      </c>
      <c r="G7338" s="20" t="s">
        <v>3231</v>
      </c>
      <c r="H7338" s="20" t="s">
        <v>357</v>
      </c>
      <c r="I7338" s="20" t="s">
        <v>358</v>
      </c>
      <c r="J7338" s="20" t="s">
        <v>67</v>
      </c>
      <c r="K7338" s="20" t="s">
        <v>33</v>
      </c>
      <c r="L7338">
        <v>600</v>
      </c>
      <c r="M7338" s="20" t="s">
        <v>49</v>
      </c>
      <c r="N7338" s="20" t="s">
        <v>14</v>
      </c>
      <c r="O7338">
        <v>0.63739999999999997</v>
      </c>
      <c r="P7338">
        <v>382.44</v>
      </c>
      <c r="Q7338">
        <v>31.4496</v>
      </c>
      <c r="R7338" s="7">
        <v>0.63739999999999997</v>
      </c>
      <c r="S7338" s="1">
        <v>382.440158</v>
      </c>
      <c r="T7338" s="20" t="s">
        <v>314</v>
      </c>
      <c r="U7338" s="7">
        <v>31.4496</v>
      </c>
      <c r="V7338" s="1">
        <v>12027.59</v>
      </c>
      <c r="W7338">
        <v>2026</v>
      </c>
    </row>
    <row r="7339" spans="1:23" hidden="1" x14ac:dyDescent="0.25">
      <c r="A7339">
        <v>72036404</v>
      </c>
      <c r="B7339" s="2">
        <v>46034</v>
      </c>
      <c r="C7339" s="20" t="s">
        <v>2532</v>
      </c>
      <c r="D7339" s="20" t="s">
        <v>347</v>
      </c>
      <c r="E7339" s="20" t="s">
        <v>348</v>
      </c>
      <c r="F7339" s="20" t="s">
        <v>3202</v>
      </c>
      <c r="G7339" s="20" t="s">
        <v>3203</v>
      </c>
      <c r="H7339" s="20" t="s">
        <v>1229</v>
      </c>
      <c r="I7339" s="20" t="s">
        <v>1230</v>
      </c>
      <c r="J7339" s="20" t="s">
        <v>67</v>
      </c>
      <c r="K7339" s="20" t="s">
        <v>12</v>
      </c>
      <c r="L7339">
        <v>2800</v>
      </c>
      <c r="M7339" s="20" t="s">
        <v>49</v>
      </c>
      <c r="N7339" s="20" t="s">
        <v>14</v>
      </c>
      <c r="O7339">
        <v>1.0058</v>
      </c>
      <c r="P7339">
        <v>2816.24</v>
      </c>
      <c r="Q7339">
        <v>31.4496</v>
      </c>
      <c r="R7339" s="7">
        <v>1.0058</v>
      </c>
      <c r="S7339" s="1">
        <v>2816.2399519999999</v>
      </c>
      <c r="T7339" s="20" t="s">
        <v>314</v>
      </c>
      <c r="U7339" s="7">
        <v>31.4496</v>
      </c>
      <c r="V7339" s="1">
        <v>88569.62</v>
      </c>
      <c r="W7339">
        <v>2026</v>
      </c>
    </row>
    <row r="7340" spans="1:23" hidden="1" x14ac:dyDescent="0.25">
      <c r="A7340">
        <v>72036720</v>
      </c>
      <c r="B7340" s="2">
        <v>46034</v>
      </c>
      <c r="C7340" s="20" t="s">
        <v>2535</v>
      </c>
      <c r="D7340" s="20" t="s">
        <v>347</v>
      </c>
      <c r="E7340" s="20" t="s">
        <v>348</v>
      </c>
      <c r="F7340" s="20" t="s">
        <v>3232</v>
      </c>
      <c r="G7340" s="20" t="s">
        <v>3233</v>
      </c>
      <c r="H7340" s="20" t="s">
        <v>366</v>
      </c>
      <c r="I7340" s="20" t="s">
        <v>367</v>
      </c>
      <c r="J7340" s="20" t="s">
        <v>67</v>
      </c>
      <c r="K7340" s="20" t="s">
        <v>33</v>
      </c>
      <c r="L7340">
        <v>1760</v>
      </c>
      <c r="M7340" s="20" t="s">
        <v>49</v>
      </c>
      <c r="N7340" s="20" t="s">
        <v>14</v>
      </c>
      <c r="O7340">
        <v>0.76800000000000002</v>
      </c>
      <c r="P7340">
        <v>1351.68</v>
      </c>
      <c r="Q7340">
        <v>31.4496</v>
      </c>
      <c r="R7340" s="7">
        <v>0.76799899999999999</v>
      </c>
      <c r="S7340" s="1">
        <v>1351.6801479999999</v>
      </c>
      <c r="T7340" s="20" t="s">
        <v>314</v>
      </c>
      <c r="U7340" s="7">
        <v>31.4496</v>
      </c>
      <c r="V7340" s="1">
        <v>42509.8</v>
      </c>
      <c r="W7340">
        <v>2026</v>
      </c>
    </row>
    <row r="7341" spans="1:23" hidden="1" x14ac:dyDescent="0.25">
      <c r="A7341">
        <v>72036404</v>
      </c>
      <c r="B7341" s="2">
        <v>46034</v>
      </c>
      <c r="C7341" s="20" t="s">
        <v>2532</v>
      </c>
      <c r="D7341" s="20" t="s">
        <v>347</v>
      </c>
      <c r="E7341" s="20" t="s">
        <v>348</v>
      </c>
      <c r="F7341" s="20" t="s">
        <v>3200</v>
      </c>
      <c r="G7341" s="20" t="s">
        <v>3201</v>
      </c>
      <c r="H7341" s="20" t="s">
        <v>1229</v>
      </c>
      <c r="I7341" s="20" t="s">
        <v>1230</v>
      </c>
      <c r="J7341" s="20" t="s">
        <v>67</v>
      </c>
      <c r="K7341" s="20" t="s">
        <v>12</v>
      </c>
      <c r="L7341">
        <v>96</v>
      </c>
      <c r="M7341" s="20" t="s">
        <v>49</v>
      </c>
      <c r="N7341" s="20" t="s">
        <v>14</v>
      </c>
      <c r="O7341">
        <v>1.0058</v>
      </c>
      <c r="P7341">
        <v>96.557000000000002</v>
      </c>
      <c r="Q7341">
        <v>31.4496</v>
      </c>
      <c r="R7341" s="7">
        <v>1.0058</v>
      </c>
      <c r="S7341" s="1">
        <v>96.557029999999997</v>
      </c>
      <c r="T7341" s="20" t="s">
        <v>314</v>
      </c>
      <c r="U7341" s="7">
        <v>31.4496</v>
      </c>
      <c r="V7341" s="1">
        <v>3036.68</v>
      </c>
      <c r="W7341">
        <v>2026</v>
      </c>
    </row>
    <row r="7342" spans="1:23" hidden="1" x14ac:dyDescent="0.25">
      <c r="A7342">
        <v>72035221</v>
      </c>
      <c r="B7342" s="2">
        <v>46034</v>
      </c>
      <c r="C7342" s="20" t="s">
        <v>2475</v>
      </c>
      <c r="D7342" s="20" t="s">
        <v>347</v>
      </c>
      <c r="E7342" s="20" t="s">
        <v>348</v>
      </c>
      <c r="F7342" s="20" t="s">
        <v>3200</v>
      </c>
      <c r="G7342" s="20" t="s">
        <v>3201</v>
      </c>
      <c r="H7342" s="20" t="s">
        <v>3176</v>
      </c>
      <c r="I7342" s="20" t="s">
        <v>3177</v>
      </c>
      <c r="J7342" s="20" t="s">
        <v>67</v>
      </c>
      <c r="K7342" s="20" t="s">
        <v>12</v>
      </c>
      <c r="L7342">
        <v>1400</v>
      </c>
      <c r="M7342" s="20" t="s">
        <v>49</v>
      </c>
      <c r="N7342" s="20" t="s">
        <v>14</v>
      </c>
      <c r="O7342">
        <v>0.87649999999999995</v>
      </c>
      <c r="P7342">
        <v>1227.0999999999999</v>
      </c>
      <c r="Q7342">
        <v>31.4496</v>
      </c>
      <c r="R7342" s="7">
        <v>0.87649900000000003</v>
      </c>
      <c r="S7342" s="1">
        <v>1227.0998669999999</v>
      </c>
      <c r="T7342" s="20" t="s">
        <v>314</v>
      </c>
      <c r="U7342" s="7">
        <v>31.4496</v>
      </c>
      <c r="V7342" s="1">
        <v>38591.800000000003</v>
      </c>
      <c r="W7342">
        <v>2026</v>
      </c>
    </row>
    <row r="7343" spans="1:23" hidden="1" x14ac:dyDescent="0.25">
      <c r="A7343">
        <v>72035232</v>
      </c>
      <c r="B7343" s="2">
        <v>46034</v>
      </c>
      <c r="C7343" s="20" t="s">
        <v>2475</v>
      </c>
      <c r="D7343" s="20" t="s">
        <v>347</v>
      </c>
      <c r="E7343" s="20" t="s">
        <v>348</v>
      </c>
      <c r="F7343" s="20" t="s">
        <v>3200</v>
      </c>
      <c r="G7343" s="20" t="s">
        <v>3201</v>
      </c>
      <c r="H7343" s="20" t="s">
        <v>3184</v>
      </c>
      <c r="I7343" s="20" t="s">
        <v>3185</v>
      </c>
      <c r="J7343" s="20" t="s">
        <v>67</v>
      </c>
      <c r="K7343" s="20" t="s">
        <v>12</v>
      </c>
      <c r="L7343">
        <v>1000</v>
      </c>
      <c r="M7343" s="20" t="s">
        <v>49</v>
      </c>
      <c r="N7343" s="20" t="s">
        <v>14</v>
      </c>
      <c r="O7343">
        <v>0.87649999999999995</v>
      </c>
      <c r="P7343">
        <v>876.5</v>
      </c>
      <c r="Q7343">
        <v>31.4496</v>
      </c>
      <c r="R7343" s="7">
        <v>0.87649900000000003</v>
      </c>
      <c r="S7343" s="1">
        <v>876.49986000000001</v>
      </c>
      <c r="T7343" s="20" t="s">
        <v>314</v>
      </c>
      <c r="U7343" s="7">
        <v>31.4496</v>
      </c>
      <c r="V7343" s="1">
        <v>27565.57</v>
      </c>
      <c r="W7343">
        <v>2026</v>
      </c>
    </row>
    <row r="7344" spans="1:23" hidden="1" x14ac:dyDescent="0.25">
      <c r="A7344">
        <v>72035218</v>
      </c>
      <c r="B7344" s="2">
        <v>46034</v>
      </c>
      <c r="C7344" s="20" t="s">
        <v>2475</v>
      </c>
      <c r="D7344" s="20" t="s">
        <v>347</v>
      </c>
      <c r="E7344" s="20" t="s">
        <v>348</v>
      </c>
      <c r="F7344" s="20" t="s">
        <v>3200</v>
      </c>
      <c r="G7344" s="20" t="s">
        <v>3201</v>
      </c>
      <c r="H7344" s="20" t="s">
        <v>3176</v>
      </c>
      <c r="I7344" s="20" t="s">
        <v>3177</v>
      </c>
      <c r="J7344" s="20" t="s">
        <v>67</v>
      </c>
      <c r="K7344" s="20" t="s">
        <v>12</v>
      </c>
      <c r="L7344">
        <v>1600</v>
      </c>
      <c r="M7344" s="20" t="s">
        <v>49</v>
      </c>
      <c r="N7344" s="20" t="s">
        <v>14</v>
      </c>
      <c r="O7344">
        <v>0.87649999999999995</v>
      </c>
      <c r="P7344">
        <v>1402.4</v>
      </c>
      <c r="Q7344">
        <v>31.4496</v>
      </c>
      <c r="R7344" s="7">
        <v>0.87649900000000003</v>
      </c>
      <c r="S7344" s="1">
        <v>1402.40003</v>
      </c>
      <c r="T7344" s="20" t="s">
        <v>314</v>
      </c>
      <c r="U7344" s="7">
        <v>31.4496</v>
      </c>
      <c r="V7344" s="1">
        <v>44104.92</v>
      </c>
      <c r="W7344">
        <v>2026</v>
      </c>
    </row>
    <row r="7345" spans="1:23" hidden="1" x14ac:dyDescent="0.25">
      <c r="A7345">
        <v>72035230</v>
      </c>
      <c r="B7345" s="2">
        <v>46042</v>
      </c>
      <c r="C7345" s="20" t="s">
        <v>2475</v>
      </c>
      <c r="D7345" s="20" t="s">
        <v>347</v>
      </c>
      <c r="E7345" s="20" t="s">
        <v>348</v>
      </c>
      <c r="F7345" s="20" t="s">
        <v>3206</v>
      </c>
      <c r="G7345" s="20" t="s">
        <v>3207</v>
      </c>
      <c r="H7345" s="20" t="s">
        <v>3180</v>
      </c>
      <c r="I7345" s="20" t="s">
        <v>3181</v>
      </c>
      <c r="J7345" s="20" t="s">
        <v>67</v>
      </c>
      <c r="K7345" s="20" t="s">
        <v>12</v>
      </c>
      <c r="L7345">
        <v>960</v>
      </c>
      <c r="M7345" s="20" t="s">
        <v>49</v>
      </c>
      <c r="N7345" s="20" t="s">
        <v>14</v>
      </c>
      <c r="O7345">
        <v>1.6516999999999999</v>
      </c>
      <c r="P7345">
        <v>1585.63</v>
      </c>
      <c r="Q7345">
        <v>31.3596</v>
      </c>
      <c r="R7345" s="7">
        <v>1.651699</v>
      </c>
      <c r="S7345" s="1">
        <v>1585.6299180000001</v>
      </c>
      <c r="T7345" s="20" t="s">
        <v>314</v>
      </c>
      <c r="U7345" s="7">
        <v>31.3596</v>
      </c>
      <c r="V7345" s="1">
        <v>49724.72</v>
      </c>
      <c r="W7345">
        <v>2026</v>
      </c>
    </row>
    <row r="7346" spans="1:23" hidden="1" x14ac:dyDescent="0.25">
      <c r="A7346">
        <v>72035231</v>
      </c>
      <c r="B7346" s="2">
        <v>46042</v>
      </c>
      <c r="C7346" s="20" t="s">
        <v>2475</v>
      </c>
      <c r="D7346" s="20" t="s">
        <v>347</v>
      </c>
      <c r="E7346" s="20" t="s">
        <v>348</v>
      </c>
      <c r="F7346" s="20" t="s">
        <v>3206</v>
      </c>
      <c r="G7346" s="20" t="s">
        <v>3207</v>
      </c>
      <c r="H7346" s="20" t="s">
        <v>3186</v>
      </c>
      <c r="I7346" s="20" t="s">
        <v>3187</v>
      </c>
      <c r="J7346" s="20" t="s">
        <v>67</v>
      </c>
      <c r="K7346" s="20" t="s">
        <v>12</v>
      </c>
      <c r="L7346">
        <v>1600</v>
      </c>
      <c r="M7346" s="20" t="s">
        <v>49</v>
      </c>
      <c r="N7346" s="20" t="s">
        <v>14</v>
      </c>
      <c r="O7346">
        <v>0.87649999999999995</v>
      </c>
      <c r="P7346">
        <v>1402.4</v>
      </c>
      <c r="Q7346">
        <v>31.3596</v>
      </c>
      <c r="R7346" s="7">
        <v>0.87649999999999995</v>
      </c>
      <c r="S7346" s="1">
        <v>1402.399903</v>
      </c>
      <c r="T7346" s="20" t="s">
        <v>314</v>
      </c>
      <c r="U7346" s="7">
        <v>31.3596</v>
      </c>
      <c r="V7346" s="1">
        <v>43978.7</v>
      </c>
      <c r="W7346">
        <v>2026</v>
      </c>
    </row>
    <row r="7347" spans="1:23" hidden="1" x14ac:dyDescent="0.25">
      <c r="A7347">
        <v>72035229</v>
      </c>
      <c r="B7347" s="2">
        <v>46042</v>
      </c>
      <c r="C7347" s="20" t="s">
        <v>2475</v>
      </c>
      <c r="D7347" s="20" t="s">
        <v>347</v>
      </c>
      <c r="E7347" s="20" t="s">
        <v>348</v>
      </c>
      <c r="F7347" s="20" t="s">
        <v>3206</v>
      </c>
      <c r="G7347" s="20" t="s">
        <v>3207</v>
      </c>
      <c r="H7347" s="20" t="s">
        <v>3184</v>
      </c>
      <c r="I7347" s="20" t="s">
        <v>3185</v>
      </c>
      <c r="J7347" s="20" t="s">
        <v>67</v>
      </c>
      <c r="K7347" s="20" t="s">
        <v>12</v>
      </c>
      <c r="L7347">
        <v>2520</v>
      </c>
      <c r="M7347" s="20" t="s">
        <v>49</v>
      </c>
      <c r="N7347" s="20" t="s">
        <v>14</v>
      </c>
      <c r="O7347">
        <v>0.87649999999999995</v>
      </c>
      <c r="P7347">
        <v>2208.7800000000002</v>
      </c>
      <c r="Q7347">
        <v>31.3596</v>
      </c>
      <c r="R7347" s="7">
        <v>0.87649999999999995</v>
      </c>
      <c r="S7347" s="1">
        <v>2208.7800860000002</v>
      </c>
      <c r="T7347" s="20" t="s">
        <v>314</v>
      </c>
      <c r="U7347" s="7">
        <v>31.3596</v>
      </c>
      <c r="V7347" s="1">
        <v>69266.460000000006</v>
      </c>
      <c r="W7347">
        <v>2026</v>
      </c>
    </row>
    <row r="7348" spans="1:23" hidden="1" x14ac:dyDescent="0.25">
      <c r="A7348">
        <v>72035235</v>
      </c>
      <c r="B7348" s="2">
        <v>46042</v>
      </c>
      <c r="C7348" s="20" t="s">
        <v>2475</v>
      </c>
      <c r="D7348" s="20" t="s">
        <v>347</v>
      </c>
      <c r="E7348" s="20" t="s">
        <v>348</v>
      </c>
      <c r="F7348" s="20" t="s">
        <v>3206</v>
      </c>
      <c r="G7348" s="20" t="s">
        <v>3207</v>
      </c>
      <c r="H7348" s="20" t="s">
        <v>3186</v>
      </c>
      <c r="I7348" s="20" t="s">
        <v>3187</v>
      </c>
      <c r="J7348" s="20" t="s">
        <v>67</v>
      </c>
      <c r="K7348" s="20" t="s">
        <v>12</v>
      </c>
      <c r="L7348">
        <v>400</v>
      </c>
      <c r="M7348" s="20" t="s">
        <v>49</v>
      </c>
      <c r="N7348" s="20" t="s">
        <v>14</v>
      </c>
      <c r="O7348">
        <v>0.87649999999999995</v>
      </c>
      <c r="P7348">
        <v>350.6</v>
      </c>
      <c r="Q7348">
        <v>31.3596</v>
      </c>
      <c r="R7348" s="7">
        <v>0.87649999999999995</v>
      </c>
      <c r="S7348" s="1">
        <v>350.60013500000002</v>
      </c>
      <c r="T7348" s="20" t="s">
        <v>314</v>
      </c>
      <c r="U7348" s="7">
        <v>31.3596</v>
      </c>
      <c r="V7348" s="1">
        <v>10994.68</v>
      </c>
      <c r="W7348">
        <v>2026</v>
      </c>
    </row>
    <row r="7349" spans="1:23" hidden="1" x14ac:dyDescent="0.25">
      <c r="A7349">
        <v>72035219</v>
      </c>
      <c r="B7349" s="2">
        <v>46042</v>
      </c>
      <c r="C7349" s="20" t="s">
        <v>2475</v>
      </c>
      <c r="D7349" s="20" t="s">
        <v>347</v>
      </c>
      <c r="E7349" s="20" t="s">
        <v>348</v>
      </c>
      <c r="F7349" s="20" t="s">
        <v>3206</v>
      </c>
      <c r="G7349" s="20" t="s">
        <v>3207</v>
      </c>
      <c r="H7349" s="20" t="s">
        <v>3186</v>
      </c>
      <c r="I7349" s="20" t="s">
        <v>3187</v>
      </c>
      <c r="J7349" s="20" t="s">
        <v>67</v>
      </c>
      <c r="K7349" s="20" t="s">
        <v>12</v>
      </c>
      <c r="L7349">
        <v>1200</v>
      </c>
      <c r="M7349" s="20" t="s">
        <v>49</v>
      </c>
      <c r="N7349" s="20" t="s">
        <v>14</v>
      </c>
      <c r="O7349">
        <v>0.87649999999999995</v>
      </c>
      <c r="P7349">
        <v>1051.8</v>
      </c>
      <c r="Q7349">
        <v>31.3596</v>
      </c>
      <c r="R7349" s="7">
        <v>0.87649999999999995</v>
      </c>
      <c r="S7349" s="1">
        <v>1051.800086</v>
      </c>
      <c r="T7349" s="20" t="s">
        <v>314</v>
      </c>
      <c r="U7349" s="7">
        <v>31.3596</v>
      </c>
      <c r="V7349" s="1">
        <v>32984.03</v>
      </c>
      <c r="W7349">
        <v>2026</v>
      </c>
    </row>
    <row r="7350" spans="1:23" hidden="1" x14ac:dyDescent="0.25">
      <c r="A7350">
        <v>72035215</v>
      </c>
      <c r="B7350" s="2">
        <v>46042</v>
      </c>
      <c r="C7350" s="20" t="s">
        <v>2475</v>
      </c>
      <c r="D7350" s="20" t="s">
        <v>347</v>
      </c>
      <c r="E7350" s="20" t="s">
        <v>348</v>
      </c>
      <c r="F7350" s="20" t="s">
        <v>3206</v>
      </c>
      <c r="G7350" s="20" t="s">
        <v>3207</v>
      </c>
      <c r="H7350" s="20" t="s">
        <v>3184</v>
      </c>
      <c r="I7350" s="20" t="s">
        <v>3185</v>
      </c>
      <c r="J7350" s="20" t="s">
        <v>67</v>
      </c>
      <c r="K7350" s="20" t="s">
        <v>12</v>
      </c>
      <c r="L7350">
        <v>2520</v>
      </c>
      <c r="M7350" s="20" t="s">
        <v>49</v>
      </c>
      <c r="N7350" s="20" t="s">
        <v>14</v>
      </c>
      <c r="O7350">
        <v>0.87649999999999995</v>
      </c>
      <c r="P7350">
        <v>2208.7800000000002</v>
      </c>
      <c r="Q7350">
        <v>31.3596</v>
      </c>
      <c r="R7350" s="7">
        <v>0.87649999999999995</v>
      </c>
      <c r="S7350" s="1">
        <v>2208.7800860000002</v>
      </c>
      <c r="T7350" s="20" t="s">
        <v>314</v>
      </c>
      <c r="U7350" s="7">
        <v>31.3596</v>
      </c>
      <c r="V7350" s="1">
        <v>69266.460000000006</v>
      </c>
      <c r="W7350">
        <v>2026</v>
      </c>
    </row>
    <row r="7351" spans="1:23" hidden="1" x14ac:dyDescent="0.25">
      <c r="A7351">
        <v>72035215</v>
      </c>
      <c r="B7351" s="2">
        <v>46042</v>
      </c>
      <c r="C7351" s="20" t="s">
        <v>2475</v>
      </c>
      <c r="D7351" s="20" t="s">
        <v>347</v>
      </c>
      <c r="E7351" s="20" t="s">
        <v>348</v>
      </c>
      <c r="F7351" s="20" t="s">
        <v>3206</v>
      </c>
      <c r="G7351" s="20" t="s">
        <v>3207</v>
      </c>
      <c r="H7351" s="20" t="s">
        <v>3194</v>
      </c>
      <c r="I7351" s="20" t="s">
        <v>3195</v>
      </c>
      <c r="J7351" s="20" t="s">
        <v>67</v>
      </c>
      <c r="K7351" s="20" t="s">
        <v>12</v>
      </c>
      <c r="L7351">
        <v>2520</v>
      </c>
      <c r="M7351" s="20" t="s">
        <v>49</v>
      </c>
      <c r="N7351" s="20" t="s">
        <v>14</v>
      </c>
      <c r="O7351">
        <v>0.80679999999999996</v>
      </c>
      <c r="P7351">
        <v>2033.136</v>
      </c>
      <c r="Q7351">
        <v>31.3596</v>
      </c>
      <c r="R7351" s="7">
        <v>0.80679999999999996</v>
      </c>
      <c r="S7351" s="1">
        <v>2033.135945</v>
      </c>
      <c r="T7351" s="20" t="s">
        <v>314</v>
      </c>
      <c r="U7351" s="7">
        <v>31.3596</v>
      </c>
      <c r="V7351" s="1">
        <v>63758.33</v>
      </c>
      <c r="W7351">
        <v>2026</v>
      </c>
    </row>
    <row r="7352" spans="1:23" hidden="1" x14ac:dyDescent="0.25">
      <c r="A7352">
        <v>72035244</v>
      </c>
      <c r="B7352" s="2">
        <v>46042</v>
      </c>
      <c r="C7352" s="20" t="s">
        <v>2475</v>
      </c>
      <c r="D7352" s="20" t="s">
        <v>347</v>
      </c>
      <c r="E7352" s="20" t="s">
        <v>348</v>
      </c>
      <c r="F7352" s="20" t="s">
        <v>3206</v>
      </c>
      <c r="G7352" s="20" t="s">
        <v>3207</v>
      </c>
      <c r="H7352" s="20" t="s">
        <v>3194</v>
      </c>
      <c r="I7352" s="20" t="s">
        <v>3195</v>
      </c>
      <c r="J7352" s="20" t="s">
        <v>67</v>
      </c>
      <c r="K7352" s="20" t="s">
        <v>12</v>
      </c>
      <c r="L7352">
        <v>1000</v>
      </c>
      <c r="M7352" s="20" t="s">
        <v>49</v>
      </c>
      <c r="N7352" s="20" t="s">
        <v>14</v>
      </c>
      <c r="O7352">
        <v>0.80679999999999996</v>
      </c>
      <c r="P7352">
        <v>806.8</v>
      </c>
      <c r="Q7352">
        <v>31.3596</v>
      </c>
      <c r="R7352" s="7">
        <v>0.80679999999999996</v>
      </c>
      <c r="S7352" s="1">
        <v>806.80015000000003</v>
      </c>
      <c r="T7352" s="20" t="s">
        <v>314</v>
      </c>
      <c r="U7352" s="7">
        <v>31.3596</v>
      </c>
      <c r="V7352" s="1">
        <v>25300.93</v>
      </c>
      <c r="W7352">
        <v>2026</v>
      </c>
    </row>
    <row r="7353" spans="1:23" hidden="1" x14ac:dyDescent="0.25">
      <c r="A7353">
        <v>72035225</v>
      </c>
      <c r="B7353" s="2">
        <v>46042</v>
      </c>
      <c r="C7353" s="20" t="s">
        <v>2475</v>
      </c>
      <c r="D7353" s="20" t="s">
        <v>347</v>
      </c>
      <c r="E7353" s="20" t="s">
        <v>348</v>
      </c>
      <c r="F7353" s="20" t="s">
        <v>3206</v>
      </c>
      <c r="G7353" s="20" t="s">
        <v>3207</v>
      </c>
      <c r="H7353" s="20" t="s">
        <v>3180</v>
      </c>
      <c r="I7353" s="20" t="s">
        <v>3181</v>
      </c>
      <c r="J7353" s="20" t="s">
        <v>67</v>
      </c>
      <c r="K7353" s="20" t="s">
        <v>12</v>
      </c>
      <c r="L7353">
        <v>120</v>
      </c>
      <c r="M7353" s="20" t="s">
        <v>49</v>
      </c>
      <c r="N7353" s="20" t="s">
        <v>14</v>
      </c>
      <c r="O7353">
        <v>1.6516999999999999</v>
      </c>
      <c r="P7353">
        <v>198.20400000000001</v>
      </c>
      <c r="Q7353">
        <v>31.3596</v>
      </c>
      <c r="R7353" s="7">
        <v>1.651699</v>
      </c>
      <c r="S7353" s="1">
        <v>198.204058</v>
      </c>
      <c r="T7353" s="20" t="s">
        <v>314</v>
      </c>
      <c r="U7353" s="7">
        <v>31.3596</v>
      </c>
      <c r="V7353" s="1">
        <v>6215.6</v>
      </c>
      <c r="W7353">
        <v>2026</v>
      </c>
    </row>
    <row r="7354" spans="1:23" hidden="1" x14ac:dyDescent="0.25">
      <c r="A7354">
        <v>72035226</v>
      </c>
      <c r="B7354" s="2">
        <v>46042</v>
      </c>
      <c r="C7354" s="20" t="s">
        <v>2475</v>
      </c>
      <c r="D7354" s="20" t="s">
        <v>347</v>
      </c>
      <c r="E7354" s="20" t="s">
        <v>348</v>
      </c>
      <c r="F7354" s="20" t="s">
        <v>3206</v>
      </c>
      <c r="G7354" s="20" t="s">
        <v>3207</v>
      </c>
      <c r="H7354" s="20" t="s">
        <v>3186</v>
      </c>
      <c r="I7354" s="20" t="s">
        <v>3187</v>
      </c>
      <c r="J7354" s="20" t="s">
        <v>67</v>
      </c>
      <c r="K7354" s="20" t="s">
        <v>12</v>
      </c>
      <c r="L7354">
        <v>1040</v>
      </c>
      <c r="M7354" s="20" t="s">
        <v>49</v>
      </c>
      <c r="N7354" s="20" t="s">
        <v>14</v>
      </c>
      <c r="O7354">
        <v>0.87649999999999995</v>
      </c>
      <c r="P7354">
        <v>911.56</v>
      </c>
      <c r="Q7354">
        <v>31.3596</v>
      </c>
      <c r="R7354" s="7">
        <v>0.87649999999999995</v>
      </c>
      <c r="S7354" s="1">
        <v>911.56009600000004</v>
      </c>
      <c r="T7354" s="20" t="s">
        <v>314</v>
      </c>
      <c r="U7354" s="7">
        <v>31.3596</v>
      </c>
      <c r="V7354" s="1">
        <v>28586.16</v>
      </c>
      <c r="W7354">
        <v>2026</v>
      </c>
    </row>
    <row r="7355" spans="1:23" hidden="1" x14ac:dyDescent="0.25">
      <c r="A7355">
        <v>72035217</v>
      </c>
      <c r="B7355" s="2">
        <v>46042</v>
      </c>
      <c r="C7355" s="20" t="s">
        <v>2475</v>
      </c>
      <c r="D7355" s="20" t="s">
        <v>347</v>
      </c>
      <c r="E7355" s="20" t="s">
        <v>348</v>
      </c>
      <c r="F7355" s="20" t="s">
        <v>3160</v>
      </c>
      <c r="G7355" s="20" t="s">
        <v>3161</v>
      </c>
      <c r="H7355" s="20" t="s">
        <v>2569</v>
      </c>
      <c r="I7355" s="20" t="s">
        <v>2570</v>
      </c>
      <c r="J7355" s="20" t="s">
        <v>67</v>
      </c>
      <c r="K7355" s="20" t="s">
        <v>32</v>
      </c>
      <c r="L7355">
        <v>2040</v>
      </c>
      <c r="M7355" s="20" t="s">
        <v>49</v>
      </c>
      <c r="N7355" s="20" t="s">
        <v>14</v>
      </c>
      <c r="O7355">
        <v>0.66439999999999999</v>
      </c>
      <c r="P7355">
        <v>1355.38</v>
      </c>
      <c r="Q7355">
        <v>31.3596</v>
      </c>
      <c r="R7355" s="7">
        <v>0.66439999999999999</v>
      </c>
      <c r="S7355" s="1">
        <v>1355.3798509999999</v>
      </c>
      <c r="T7355" s="20" t="s">
        <v>314</v>
      </c>
      <c r="U7355" s="7">
        <v>31.3596</v>
      </c>
      <c r="V7355" s="1">
        <v>42504.17</v>
      </c>
      <c r="W7355">
        <v>2026</v>
      </c>
    </row>
    <row r="7356" spans="1:23" hidden="1" x14ac:dyDescent="0.25">
      <c r="A7356">
        <v>72035213</v>
      </c>
      <c r="B7356" s="2">
        <v>46042</v>
      </c>
      <c r="C7356" s="20" t="s">
        <v>2475</v>
      </c>
      <c r="D7356" s="20" t="s">
        <v>347</v>
      </c>
      <c r="E7356" s="20" t="s">
        <v>348</v>
      </c>
      <c r="F7356" s="20" t="s">
        <v>3204</v>
      </c>
      <c r="G7356" s="20" t="s">
        <v>3205</v>
      </c>
      <c r="H7356" s="20" t="s">
        <v>3174</v>
      </c>
      <c r="I7356" s="20" t="s">
        <v>3175</v>
      </c>
      <c r="J7356" s="20" t="s">
        <v>67</v>
      </c>
      <c r="K7356" s="20" t="s">
        <v>12</v>
      </c>
      <c r="L7356">
        <v>1200</v>
      </c>
      <c r="M7356" s="20" t="s">
        <v>49</v>
      </c>
      <c r="N7356" s="20" t="s">
        <v>14</v>
      </c>
      <c r="O7356">
        <v>1.2219</v>
      </c>
      <c r="P7356">
        <v>1466.28</v>
      </c>
      <c r="Q7356">
        <v>31.3596</v>
      </c>
      <c r="R7356" s="7">
        <v>1.2219</v>
      </c>
      <c r="S7356" s="1">
        <v>1466.279863</v>
      </c>
      <c r="T7356" s="20" t="s">
        <v>314</v>
      </c>
      <c r="U7356" s="7">
        <v>31.3596</v>
      </c>
      <c r="V7356" s="1">
        <v>45981.95</v>
      </c>
      <c r="W7356">
        <v>2026</v>
      </c>
    </row>
    <row r="7357" spans="1:23" hidden="1" x14ac:dyDescent="0.25">
      <c r="A7357">
        <v>72036950</v>
      </c>
      <c r="B7357" s="2">
        <v>46042</v>
      </c>
      <c r="C7357" s="20" t="s">
        <v>2666</v>
      </c>
      <c r="D7357" s="20" t="s">
        <v>347</v>
      </c>
      <c r="E7357" s="20" t="s">
        <v>348</v>
      </c>
      <c r="F7357" s="20" t="s">
        <v>3204</v>
      </c>
      <c r="G7357" s="20" t="s">
        <v>3205</v>
      </c>
      <c r="H7357" s="20" t="s">
        <v>599</v>
      </c>
      <c r="I7357" s="20" t="s">
        <v>600</v>
      </c>
      <c r="J7357" s="20" t="s">
        <v>67</v>
      </c>
      <c r="K7357" s="20" t="s">
        <v>12</v>
      </c>
      <c r="L7357">
        <v>1728</v>
      </c>
      <c r="M7357" s="20" t="s">
        <v>49</v>
      </c>
      <c r="N7357" s="20" t="s">
        <v>14</v>
      </c>
      <c r="O7357">
        <v>0.52810000000000001</v>
      </c>
      <c r="P7357">
        <v>912.55700000000002</v>
      </c>
      <c r="Q7357">
        <v>31.3596</v>
      </c>
      <c r="R7357" s="7">
        <v>0.52809899999999999</v>
      </c>
      <c r="S7357" s="1">
        <v>912.55691999999999</v>
      </c>
      <c r="T7357" s="20" t="s">
        <v>314</v>
      </c>
      <c r="U7357" s="7">
        <v>31.3596</v>
      </c>
      <c r="V7357" s="1">
        <v>28617.42</v>
      </c>
      <c r="W7357">
        <v>2026</v>
      </c>
    </row>
    <row r="7358" spans="1:23" hidden="1" x14ac:dyDescent="0.25">
      <c r="A7358">
        <v>72036951</v>
      </c>
      <c r="B7358" s="2">
        <v>46042</v>
      </c>
      <c r="C7358" s="20" t="s">
        <v>2666</v>
      </c>
      <c r="D7358" s="20" t="s">
        <v>347</v>
      </c>
      <c r="E7358" s="20" t="s">
        <v>348</v>
      </c>
      <c r="F7358" s="20" t="s">
        <v>3204</v>
      </c>
      <c r="G7358" s="20" t="s">
        <v>3205</v>
      </c>
      <c r="H7358" s="20" t="s">
        <v>357</v>
      </c>
      <c r="I7358" s="20" t="s">
        <v>358</v>
      </c>
      <c r="J7358" s="20" t="s">
        <v>67</v>
      </c>
      <c r="K7358" s="20" t="s">
        <v>12</v>
      </c>
      <c r="L7358">
        <v>1410</v>
      </c>
      <c r="M7358" s="20" t="s">
        <v>49</v>
      </c>
      <c r="N7358" s="20" t="s">
        <v>14</v>
      </c>
      <c r="O7358">
        <v>0.63739999999999997</v>
      </c>
      <c r="P7358">
        <v>898.73400000000004</v>
      </c>
      <c r="Q7358">
        <v>31.3596</v>
      </c>
      <c r="R7358" s="7">
        <v>0.63739999999999997</v>
      </c>
      <c r="S7358" s="1">
        <v>898.73403900000005</v>
      </c>
      <c r="T7358" s="20" t="s">
        <v>314</v>
      </c>
      <c r="U7358" s="7">
        <v>31.3596</v>
      </c>
      <c r="V7358" s="1">
        <v>28183.94</v>
      </c>
      <c r="W7358">
        <v>2026</v>
      </c>
    </row>
    <row r="7359" spans="1:23" hidden="1" x14ac:dyDescent="0.25">
      <c r="A7359">
        <v>72035208</v>
      </c>
      <c r="B7359" s="2">
        <v>46042</v>
      </c>
      <c r="C7359" s="20" t="s">
        <v>2475</v>
      </c>
      <c r="D7359" s="20" t="s">
        <v>347</v>
      </c>
      <c r="E7359" s="20" t="s">
        <v>348</v>
      </c>
      <c r="F7359" s="20" t="s">
        <v>3204</v>
      </c>
      <c r="G7359" s="20" t="s">
        <v>3205</v>
      </c>
      <c r="H7359" s="20" t="s">
        <v>3180</v>
      </c>
      <c r="I7359" s="20" t="s">
        <v>3181</v>
      </c>
      <c r="J7359" s="20" t="s">
        <v>67</v>
      </c>
      <c r="K7359" s="20" t="s">
        <v>12</v>
      </c>
      <c r="L7359">
        <v>2700</v>
      </c>
      <c r="M7359" s="20" t="s">
        <v>49</v>
      </c>
      <c r="N7359" s="20" t="s">
        <v>14</v>
      </c>
      <c r="O7359">
        <v>1.6516999999999999</v>
      </c>
      <c r="P7359">
        <v>4459.59</v>
      </c>
      <c r="Q7359">
        <v>31.3596</v>
      </c>
      <c r="R7359" s="7">
        <v>1.651699</v>
      </c>
      <c r="S7359" s="1">
        <v>4459.5900449999999</v>
      </c>
      <c r="T7359" s="20" t="s">
        <v>314</v>
      </c>
      <c r="U7359" s="7">
        <v>31.3596</v>
      </c>
      <c r="V7359" s="1">
        <v>139850.96</v>
      </c>
      <c r="W7359">
        <v>2026</v>
      </c>
    </row>
    <row r="7360" spans="1:23" hidden="1" x14ac:dyDescent="0.25">
      <c r="A7360">
        <v>72036949</v>
      </c>
      <c r="B7360" s="2">
        <v>46042</v>
      </c>
      <c r="C7360" s="20" t="s">
        <v>2666</v>
      </c>
      <c r="D7360" s="20" t="s">
        <v>347</v>
      </c>
      <c r="E7360" s="20" t="s">
        <v>348</v>
      </c>
      <c r="F7360" s="20" t="s">
        <v>3204</v>
      </c>
      <c r="G7360" s="20" t="s">
        <v>3205</v>
      </c>
      <c r="H7360" s="20" t="s">
        <v>3208</v>
      </c>
      <c r="I7360" s="20" t="s">
        <v>3209</v>
      </c>
      <c r="J7360" s="20" t="s">
        <v>67</v>
      </c>
      <c r="K7360" s="20" t="s">
        <v>12</v>
      </c>
      <c r="L7360">
        <v>2250</v>
      </c>
      <c r="M7360" s="20" t="s">
        <v>49</v>
      </c>
      <c r="N7360" s="20" t="s">
        <v>14</v>
      </c>
      <c r="O7360">
        <v>0.8135</v>
      </c>
      <c r="P7360">
        <v>1830.375</v>
      </c>
      <c r="Q7360">
        <v>31.3596</v>
      </c>
      <c r="R7360" s="7">
        <v>0.81349899999999997</v>
      </c>
      <c r="S7360" s="1">
        <v>1830.3750680000001</v>
      </c>
      <c r="T7360" s="20" t="s">
        <v>314</v>
      </c>
      <c r="U7360" s="7">
        <v>31.3596</v>
      </c>
      <c r="V7360" s="1">
        <v>57399.83</v>
      </c>
      <c r="W7360">
        <v>2026</v>
      </c>
    </row>
    <row r="7361" spans="1:23" hidden="1" x14ac:dyDescent="0.25">
      <c r="A7361">
        <v>72036951</v>
      </c>
      <c r="B7361" s="2">
        <v>46042</v>
      </c>
      <c r="C7361" s="20" t="s">
        <v>2666</v>
      </c>
      <c r="D7361" s="20" t="s">
        <v>347</v>
      </c>
      <c r="E7361" s="20" t="s">
        <v>348</v>
      </c>
      <c r="F7361" s="20" t="s">
        <v>3204</v>
      </c>
      <c r="G7361" s="20" t="s">
        <v>3205</v>
      </c>
      <c r="H7361" s="20" t="s">
        <v>3210</v>
      </c>
      <c r="I7361" s="20" t="s">
        <v>3211</v>
      </c>
      <c r="J7361" s="20" t="s">
        <v>67</v>
      </c>
      <c r="K7361" s="20" t="s">
        <v>12</v>
      </c>
      <c r="L7361">
        <v>2784</v>
      </c>
      <c r="M7361" s="20" t="s">
        <v>49</v>
      </c>
      <c r="N7361" s="20" t="s">
        <v>14</v>
      </c>
      <c r="O7361">
        <v>0.44969999999999999</v>
      </c>
      <c r="P7361">
        <v>1251.9649999999999</v>
      </c>
      <c r="Q7361">
        <v>31.3596</v>
      </c>
      <c r="R7361" s="7">
        <v>0.44969900000000002</v>
      </c>
      <c r="S7361" s="1">
        <v>1251.964948</v>
      </c>
      <c r="T7361" s="20" t="s">
        <v>314</v>
      </c>
      <c r="U7361" s="7">
        <v>31.3596</v>
      </c>
      <c r="V7361" s="1">
        <v>39261.120000000003</v>
      </c>
      <c r="W7361">
        <v>2026</v>
      </c>
    </row>
    <row r="7362" spans="1:23" hidden="1" x14ac:dyDescent="0.25">
      <c r="A7362">
        <v>72036951</v>
      </c>
      <c r="B7362" s="2">
        <v>46042</v>
      </c>
      <c r="C7362" s="20" t="s">
        <v>2666</v>
      </c>
      <c r="D7362" s="20" t="s">
        <v>347</v>
      </c>
      <c r="E7362" s="20" t="s">
        <v>348</v>
      </c>
      <c r="F7362" s="20" t="s">
        <v>3204</v>
      </c>
      <c r="G7362" s="20" t="s">
        <v>3205</v>
      </c>
      <c r="H7362" s="20" t="s">
        <v>949</v>
      </c>
      <c r="I7362" s="20" t="s">
        <v>950</v>
      </c>
      <c r="J7362" s="20" t="s">
        <v>67</v>
      </c>
      <c r="K7362" s="20" t="s">
        <v>12</v>
      </c>
      <c r="L7362">
        <v>2736</v>
      </c>
      <c r="M7362" s="20" t="s">
        <v>49</v>
      </c>
      <c r="N7362" s="20" t="s">
        <v>14</v>
      </c>
      <c r="O7362">
        <v>0.35449999999999998</v>
      </c>
      <c r="P7362">
        <v>969.91300000000001</v>
      </c>
      <c r="Q7362">
        <v>31.3596</v>
      </c>
      <c r="R7362" s="7">
        <v>0.35449999999999998</v>
      </c>
      <c r="S7362" s="1">
        <v>969.91288099999997</v>
      </c>
      <c r="T7362" s="20" t="s">
        <v>314</v>
      </c>
      <c r="U7362" s="7">
        <v>31.3596</v>
      </c>
      <c r="V7362" s="1">
        <v>30416.080000000002</v>
      </c>
      <c r="W7362">
        <v>2026</v>
      </c>
    </row>
    <row r="7363" spans="1:23" hidden="1" x14ac:dyDescent="0.25">
      <c r="A7363">
        <v>72035216</v>
      </c>
      <c r="B7363" s="2">
        <v>46042</v>
      </c>
      <c r="C7363" s="20" t="s">
        <v>2475</v>
      </c>
      <c r="D7363" s="20" t="s">
        <v>347</v>
      </c>
      <c r="E7363" s="20" t="s">
        <v>348</v>
      </c>
      <c r="F7363" s="20" t="s">
        <v>3204</v>
      </c>
      <c r="G7363" s="20" t="s">
        <v>3205</v>
      </c>
      <c r="H7363" s="20" t="s">
        <v>3180</v>
      </c>
      <c r="I7363" s="20" t="s">
        <v>3181</v>
      </c>
      <c r="J7363" s="20" t="s">
        <v>67</v>
      </c>
      <c r="K7363" s="20" t="s">
        <v>12</v>
      </c>
      <c r="L7363">
        <v>1440</v>
      </c>
      <c r="M7363" s="20" t="s">
        <v>49</v>
      </c>
      <c r="N7363" s="20" t="s">
        <v>14</v>
      </c>
      <c r="O7363">
        <v>1.6516999999999999</v>
      </c>
      <c r="P7363">
        <v>2378.4479999999999</v>
      </c>
      <c r="Q7363">
        <v>31.3596</v>
      </c>
      <c r="R7363" s="7">
        <v>1.651699</v>
      </c>
      <c r="S7363" s="1">
        <v>2378.4480659999999</v>
      </c>
      <c r="T7363" s="20" t="s">
        <v>314</v>
      </c>
      <c r="U7363" s="7">
        <v>31.3596</v>
      </c>
      <c r="V7363" s="1">
        <v>74587.179999999993</v>
      </c>
      <c r="W7363">
        <v>2026</v>
      </c>
    </row>
    <row r="7364" spans="1:23" hidden="1" x14ac:dyDescent="0.25">
      <c r="A7364">
        <v>72035225</v>
      </c>
      <c r="B7364" s="2">
        <v>46042</v>
      </c>
      <c r="C7364" s="20" t="s">
        <v>2475</v>
      </c>
      <c r="D7364" s="20" t="s">
        <v>347</v>
      </c>
      <c r="E7364" s="20" t="s">
        <v>348</v>
      </c>
      <c r="F7364" s="20" t="s">
        <v>3204</v>
      </c>
      <c r="G7364" s="20" t="s">
        <v>3205</v>
      </c>
      <c r="H7364" s="20" t="s">
        <v>3180</v>
      </c>
      <c r="I7364" s="20" t="s">
        <v>3181</v>
      </c>
      <c r="J7364" s="20" t="s">
        <v>67</v>
      </c>
      <c r="K7364" s="20" t="s">
        <v>12</v>
      </c>
      <c r="L7364">
        <v>1040</v>
      </c>
      <c r="M7364" s="20" t="s">
        <v>49</v>
      </c>
      <c r="N7364" s="20" t="s">
        <v>14</v>
      </c>
      <c r="O7364">
        <v>1.6516999999999999</v>
      </c>
      <c r="P7364">
        <v>1717.768</v>
      </c>
      <c r="Q7364">
        <v>31.3596</v>
      </c>
      <c r="R7364" s="7">
        <v>1.651699</v>
      </c>
      <c r="S7364" s="1">
        <v>1717.7680829999999</v>
      </c>
      <c r="T7364" s="20" t="s">
        <v>314</v>
      </c>
      <c r="U7364" s="7">
        <v>31.3596</v>
      </c>
      <c r="V7364" s="1">
        <v>53868.52</v>
      </c>
      <c r="W7364">
        <v>2026</v>
      </c>
    </row>
    <row r="7365" spans="1:23" hidden="1" x14ac:dyDescent="0.25">
      <c r="A7365">
        <v>72035225</v>
      </c>
      <c r="B7365" s="2">
        <v>46042</v>
      </c>
      <c r="C7365" s="20" t="s">
        <v>2475</v>
      </c>
      <c r="D7365" s="20" t="s">
        <v>347</v>
      </c>
      <c r="E7365" s="20" t="s">
        <v>348</v>
      </c>
      <c r="F7365" s="20" t="s">
        <v>3204</v>
      </c>
      <c r="G7365" s="20" t="s">
        <v>3205</v>
      </c>
      <c r="H7365" s="20" t="s">
        <v>3180</v>
      </c>
      <c r="I7365" s="20" t="s">
        <v>3181</v>
      </c>
      <c r="J7365" s="20" t="s">
        <v>67</v>
      </c>
      <c r="K7365" s="20" t="s">
        <v>12</v>
      </c>
      <c r="L7365">
        <v>1580</v>
      </c>
      <c r="M7365" s="20" t="s">
        <v>49</v>
      </c>
      <c r="N7365" s="20" t="s">
        <v>14</v>
      </c>
      <c r="O7365">
        <v>1.6516999999999999</v>
      </c>
      <c r="P7365">
        <v>2609.6860000000001</v>
      </c>
      <c r="Q7365">
        <v>31.3596</v>
      </c>
      <c r="R7365" s="7">
        <v>1.651699</v>
      </c>
      <c r="S7365" s="1">
        <v>2609.686029</v>
      </c>
      <c r="T7365" s="20" t="s">
        <v>314</v>
      </c>
      <c r="U7365" s="7">
        <v>31.3596</v>
      </c>
      <c r="V7365" s="1">
        <v>81838.710000000006</v>
      </c>
      <c r="W7365">
        <v>2026</v>
      </c>
    </row>
    <row r="7366" spans="1:23" hidden="1" x14ac:dyDescent="0.25">
      <c r="A7366">
        <v>72035607</v>
      </c>
      <c r="B7366" s="2">
        <v>46042</v>
      </c>
      <c r="C7366" s="20" t="s">
        <v>2479</v>
      </c>
      <c r="D7366" s="20" t="s">
        <v>347</v>
      </c>
      <c r="E7366" s="20" t="s">
        <v>348</v>
      </c>
      <c r="F7366" s="20" t="s">
        <v>3204</v>
      </c>
      <c r="G7366" s="20" t="s">
        <v>3205</v>
      </c>
      <c r="H7366" s="20" t="s">
        <v>353</v>
      </c>
      <c r="I7366" s="20" t="s">
        <v>354</v>
      </c>
      <c r="J7366" s="20" t="s">
        <v>67</v>
      </c>
      <c r="K7366" s="20" t="s">
        <v>12</v>
      </c>
      <c r="L7366">
        <v>860</v>
      </c>
      <c r="M7366" s="20" t="s">
        <v>49</v>
      </c>
      <c r="N7366" s="20" t="s">
        <v>14</v>
      </c>
      <c r="O7366">
        <v>0.77639999999999998</v>
      </c>
      <c r="P7366">
        <v>667.70399999999995</v>
      </c>
      <c r="Q7366">
        <v>31.3596</v>
      </c>
      <c r="R7366" s="7">
        <v>0.77639899999999995</v>
      </c>
      <c r="S7366" s="1">
        <v>667.70398799999998</v>
      </c>
      <c r="T7366" s="20" t="s">
        <v>314</v>
      </c>
      <c r="U7366" s="7">
        <v>31.3596</v>
      </c>
      <c r="V7366" s="1">
        <v>20938.93</v>
      </c>
      <c r="W7366">
        <v>2026</v>
      </c>
    </row>
    <row r="7367" spans="1:23" hidden="1" x14ac:dyDescent="0.25">
      <c r="A7367">
        <v>72035601</v>
      </c>
      <c r="B7367" s="2">
        <v>46043</v>
      </c>
      <c r="C7367" s="20" t="s">
        <v>2479</v>
      </c>
      <c r="D7367" s="20" t="s">
        <v>347</v>
      </c>
      <c r="E7367" s="20" t="s">
        <v>348</v>
      </c>
      <c r="F7367" s="20" t="s">
        <v>3234</v>
      </c>
      <c r="G7367" s="20" t="s">
        <v>3235</v>
      </c>
      <c r="H7367" s="20" t="s">
        <v>617</v>
      </c>
      <c r="I7367" s="20" t="s">
        <v>618</v>
      </c>
      <c r="J7367" s="20" t="s">
        <v>67</v>
      </c>
      <c r="K7367" s="20" t="s">
        <v>33</v>
      </c>
      <c r="L7367">
        <v>2516</v>
      </c>
      <c r="M7367" s="20" t="s">
        <v>49</v>
      </c>
      <c r="N7367" s="20" t="s">
        <v>14</v>
      </c>
      <c r="O7367">
        <v>1.0611999999999999</v>
      </c>
      <c r="P7367">
        <v>2669.98</v>
      </c>
      <c r="Q7367">
        <v>31.1877</v>
      </c>
      <c r="R7367" s="7">
        <v>1.0611999999999999</v>
      </c>
      <c r="S7367" s="1">
        <v>2669.9801520000001</v>
      </c>
      <c r="T7367" s="20" t="s">
        <v>314</v>
      </c>
      <c r="U7367" s="7">
        <v>31.1877</v>
      </c>
      <c r="V7367" s="1">
        <v>83270.539999999994</v>
      </c>
      <c r="W7367">
        <v>2026</v>
      </c>
    </row>
    <row r="7368" spans="1:23" hidden="1" x14ac:dyDescent="0.25">
      <c r="A7368">
        <v>72035599</v>
      </c>
      <c r="B7368" s="2">
        <v>46043</v>
      </c>
      <c r="C7368" s="20" t="s">
        <v>2479</v>
      </c>
      <c r="D7368" s="20" t="s">
        <v>347</v>
      </c>
      <c r="E7368" s="20" t="s">
        <v>348</v>
      </c>
      <c r="F7368" s="20" t="s">
        <v>3234</v>
      </c>
      <c r="G7368" s="20" t="s">
        <v>3235</v>
      </c>
      <c r="H7368" s="20" t="s">
        <v>517</v>
      </c>
      <c r="I7368" s="20" t="s">
        <v>518</v>
      </c>
      <c r="J7368" s="20" t="s">
        <v>67</v>
      </c>
      <c r="K7368" s="20" t="s">
        <v>33</v>
      </c>
      <c r="L7368">
        <v>1254</v>
      </c>
      <c r="M7368" s="20" t="s">
        <v>49</v>
      </c>
      <c r="N7368" s="20" t="s">
        <v>14</v>
      </c>
      <c r="O7368">
        <v>0.85260000000000002</v>
      </c>
      <c r="P7368">
        <v>1069.1600000000001</v>
      </c>
      <c r="Q7368">
        <v>31.1877</v>
      </c>
      <c r="R7368" s="7">
        <v>0.852599</v>
      </c>
      <c r="S7368" s="1">
        <v>1069.1599570000001</v>
      </c>
      <c r="T7368" s="20" t="s">
        <v>314</v>
      </c>
      <c r="U7368" s="7">
        <v>31.1877</v>
      </c>
      <c r="V7368" s="1">
        <v>33344.639999999999</v>
      </c>
      <c r="W7368">
        <v>2026</v>
      </c>
    </row>
    <row r="7369" spans="1:23" hidden="1" x14ac:dyDescent="0.25">
      <c r="A7369">
        <v>72036405</v>
      </c>
      <c r="B7369" s="2">
        <v>46043</v>
      </c>
      <c r="C7369" s="20" t="s">
        <v>2532</v>
      </c>
      <c r="D7369" s="20" t="s">
        <v>347</v>
      </c>
      <c r="E7369" s="20" t="s">
        <v>348</v>
      </c>
      <c r="F7369" s="20" t="s">
        <v>3212</v>
      </c>
      <c r="G7369" s="20" t="s">
        <v>3213</v>
      </c>
      <c r="H7369" s="20" t="s">
        <v>800</v>
      </c>
      <c r="I7369" s="20" t="s">
        <v>1003</v>
      </c>
      <c r="J7369" s="20" t="s">
        <v>67</v>
      </c>
      <c r="K7369" s="20" t="s">
        <v>12</v>
      </c>
      <c r="L7369">
        <v>3024</v>
      </c>
      <c r="M7369" s="20" t="s">
        <v>49</v>
      </c>
      <c r="N7369" s="20" t="s">
        <v>14</v>
      </c>
      <c r="O7369">
        <v>0.54490000000000005</v>
      </c>
      <c r="P7369">
        <v>1647.778</v>
      </c>
      <c r="Q7369">
        <v>31.1877</v>
      </c>
      <c r="R7369" s="7">
        <v>0.54490000000000005</v>
      </c>
      <c r="S7369" s="1">
        <v>1647.7781299999999</v>
      </c>
      <c r="T7369" s="20" t="s">
        <v>314</v>
      </c>
      <c r="U7369" s="7">
        <v>31.1877</v>
      </c>
      <c r="V7369" s="1">
        <v>51390.41</v>
      </c>
      <c r="W7369">
        <v>2026</v>
      </c>
    </row>
    <row r="7370" spans="1:23" hidden="1" x14ac:dyDescent="0.25">
      <c r="A7370">
        <v>72036951</v>
      </c>
      <c r="B7370" s="2">
        <v>46043</v>
      </c>
      <c r="C7370" s="20" t="s">
        <v>2666</v>
      </c>
      <c r="D7370" s="20" t="s">
        <v>347</v>
      </c>
      <c r="E7370" s="20" t="s">
        <v>348</v>
      </c>
      <c r="F7370" s="20" t="s">
        <v>3212</v>
      </c>
      <c r="G7370" s="20" t="s">
        <v>3213</v>
      </c>
      <c r="H7370" s="20" t="s">
        <v>357</v>
      </c>
      <c r="I7370" s="20" t="s">
        <v>358</v>
      </c>
      <c r="J7370" s="20" t="s">
        <v>67</v>
      </c>
      <c r="K7370" s="20" t="s">
        <v>12</v>
      </c>
      <c r="L7370">
        <v>1350</v>
      </c>
      <c r="M7370" s="20" t="s">
        <v>49</v>
      </c>
      <c r="N7370" s="20" t="s">
        <v>14</v>
      </c>
      <c r="O7370">
        <v>0.63739999999999997</v>
      </c>
      <c r="P7370">
        <v>860.49099999999999</v>
      </c>
      <c r="Q7370">
        <v>31.1877</v>
      </c>
      <c r="R7370" s="7">
        <v>0.63739999999999997</v>
      </c>
      <c r="S7370" s="1">
        <v>860.49115500000005</v>
      </c>
      <c r="T7370" s="20" t="s">
        <v>314</v>
      </c>
      <c r="U7370" s="7">
        <v>31.1877</v>
      </c>
      <c r="V7370" s="1">
        <v>26836.74</v>
      </c>
      <c r="W7370">
        <v>2026</v>
      </c>
    </row>
    <row r="7371" spans="1:23" hidden="1" x14ac:dyDescent="0.25">
      <c r="A7371">
        <v>72034979</v>
      </c>
      <c r="B7371" s="2">
        <v>46043</v>
      </c>
      <c r="C7371" s="20" t="s">
        <v>2469</v>
      </c>
      <c r="D7371" s="20" t="s">
        <v>347</v>
      </c>
      <c r="E7371" s="20" t="s">
        <v>348</v>
      </c>
      <c r="F7371" s="20" t="s">
        <v>3212</v>
      </c>
      <c r="G7371" s="20" t="s">
        <v>3213</v>
      </c>
      <c r="H7371" s="20" t="s">
        <v>353</v>
      </c>
      <c r="I7371" s="20" t="s">
        <v>354</v>
      </c>
      <c r="J7371" s="20" t="s">
        <v>67</v>
      </c>
      <c r="K7371" s="20" t="s">
        <v>12</v>
      </c>
      <c r="L7371">
        <v>2120</v>
      </c>
      <c r="M7371" s="20" t="s">
        <v>49</v>
      </c>
      <c r="N7371" s="20" t="s">
        <v>14</v>
      </c>
      <c r="O7371">
        <v>0.77639999999999998</v>
      </c>
      <c r="P7371">
        <v>1645.9680000000001</v>
      </c>
      <c r="Q7371">
        <v>31.1877</v>
      </c>
      <c r="R7371" s="7">
        <v>0.77639899999999995</v>
      </c>
      <c r="S7371" s="1">
        <v>1645.968122</v>
      </c>
      <c r="T7371" s="20" t="s">
        <v>314</v>
      </c>
      <c r="U7371" s="7">
        <v>31.1877</v>
      </c>
      <c r="V7371" s="1">
        <v>51333.96</v>
      </c>
      <c r="W7371">
        <v>2026</v>
      </c>
    </row>
    <row r="7372" spans="1:23" hidden="1" x14ac:dyDescent="0.25">
      <c r="A7372">
        <v>72035607</v>
      </c>
      <c r="B7372" s="2">
        <v>46043</v>
      </c>
      <c r="C7372" s="20" t="s">
        <v>2479</v>
      </c>
      <c r="D7372" s="20" t="s">
        <v>347</v>
      </c>
      <c r="E7372" s="20" t="s">
        <v>348</v>
      </c>
      <c r="F7372" s="20" t="s">
        <v>3212</v>
      </c>
      <c r="G7372" s="20" t="s">
        <v>3213</v>
      </c>
      <c r="H7372" s="20" t="s">
        <v>353</v>
      </c>
      <c r="I7372" s="20" t="s">
        <v>354</v>
      </c>
      <c r="J7372" s="20" t="s">
        <v>67</v>
      </c>
      <c r="K7372" s="20" t="s">
        <v>12</v>
      </c>
      <c r="L7372">
        <v>1640</v>
      </c>
      <c r="M7372" s="20" t="s">
        <v>49</v>
      </c>
      <c r="N7372" s="20" t="s">
        <v>14</v>
      </c>
      <c r="O7372">
        <v>0.77639999999999998</v>
      </c>
      <c r="P7372">
        <v>1273.296</v>
      </c>
      <c r="Q7372">
        <v>31.1877</v>
      </c>
      <c r="R7372" s="7">
        <v>0.77639899999999995</v>
      </c>
      <c r="S7372" s="1">
        <v>1273.2958819999999</v>
      </c>
      <c r="T7372" s="20" t="s">
        <v>314</v>
      </c>
      <c r="U7372" s="7">
        <v>31.1877</v>
      </c>
      <c r="V7372" s="1">
        <v>39711.17</v>
      </c>
      <c r="W7372">
        <v>2026</v>
      </c>
    </row>
    <row r="7373" spans="1:23" hidden="1" x14ac:dyDescent="0.25">
      <c r="A7373">
        <v>72036404</v>
      </c>
      <c r="B7373" s="2">
        <v>46043</v>
      </c>
      <c r="C7373" s="20" t="s">
        <v>2532</v>
      </c>
      <c r="D7373" s="20" t="s">
        <v>347</v>
      </c>
      <c r="E7373" s="20" t="s">
        <v>348</v>
      </c>
      <c r="F7373" s="20" t="s">
        <v>3212</v>
      </c>
      <c r="G7373" s="20" t="s">
        <v>3213</v>
      </c>
      <c r="H7373" s="20" t="s">
        <v>1229</v>
      </c>
      <c r="I7373" s="20" t="s">
        <v>1230</v>
      </c>
      <c r="J7373" s="20" t="s">
        <v>67</v>
      </c>
      <c r="K7373" s="20" t="s">
        <v>12</v>
      </c>
      <c r="L7373">
        <v>1504</v>
      </c>
      <c r="M7373" s="20" t="s">
        <v>49</v>
      </c>
      <c r="N7373" s="20" t="s">
        <v>14</v>
      </c>
      <c r="O7373">
        <v>1.0058</v>
      </c>
      <c r="P7373">
        <v>1512.723</v>
      </c>
      <c r="Q7373">
        <v>31.1877</v>
      </c>
      <c r="R7373" s="7">
        <v>1.0058</v>
      </c>
      <c r="S7373" s="1">
        <v>1512.722964</v>
      </c>
      <c r="T7373" s="20" t="s">
        <v>314</v>
      </c>
      <c r="U7373" s="7">
        <v>31.1877</v>
      </c>
      <c r="V7373" s="1">
        <v>47178.35</v>
      </c>
      <c r="W7373">
        <v>2026</v>
      </c>
    </row>
    <row r="7374" spans="1:23" hidden="1" x14ac:dyDescent="0.25">
      <c r="A7374">
        <v>72036773</v>
      </c>
      <c r="B7374" s="2">
        <v>46043</v>
      </c>
      <c r="C7374" s="20" t="s">
        <v>2680</v>
      </c>
      <c r="D7374" s="20" t="s">
        <v>347</v>
      </c>
      <c r="E7374" s="20" t="s">
        <v>348</v>
      </c>
      <c r="F7374" s="20" t="s">
        <v>3212</v>
      </c>
      <c r="G7374" s="20" t="s">
        <v>3213</v>
      </c>
      <c r="H7374" s="20" t="s">
        <v>851</v>
      </c>
      <c r="I7374" s="20" t="s">
        <v>852</v>
      </c>
      <c r="J7374" s="20" t="s">
        <v>67</v>
      </c>
      <c r="K7374" s="20" t="s">
        <v>12</v>
      </c>
      <c r="L7374">
        <v>1204</v>
      </c>
      <c r="M7374" s="20" t="s">
        <v>49</v>
      </c>
      <c r="N7374" s="20" t="s">
        <v>14</v>
      </c>
      <c r="O7374">
        <v>0.63839999999999997</v>
      </c>
      <c r="P7374">
        <v>768.63400000000001</v>
      </c>
      <c r="Q7374">
        <v>31.1877</v>
      </c>
      <c r="R7374" s="7">
        <v>0.63839999999999997</v>
      </c>
      <c r="S7374" s="1">
        <v>768.63410799999997</v>
      </c>
      <c r="T7374" s="20" t="s">
        <v>314</v>
      </c>
      <c r="U7374" s="7">
        <v>31.1877</v>
      </c>
      <c r="V7374" s="1">
        <v>23971.93</v>
      </c>
      <c r="W7374">
        <v>2026</v>
      </c>
    </row>
    <row r="7375" spans="1:23" hidden="1" x14ac:dyDescent="0.25">
      <c r="A7375">
        <v>72035606</v>
      </c>
      <c r="B7375" s="2">
        <v>46043</v>
      </c>
      <c r="C7375" s="20" t="s">
        <v>2479</v>
      </c>
      <c r="D7375" s="20" t="s">
        <v>347</v>
      </c>
      <c r="E7375" s="20" t="s">
        <v>348</v>
      </c>
      <c r="F7375" s="20" t="s">
        <v>4752</v>
      </c>
      <c r="G7375" s="20" t="s">
        <v>4753</v>
      </c>
      <c r="H7375" s="20" t="s">
        <v>570</v>
      </c>
      <c r="I7375" s="20" t="s">
        <v>571</v>
      </c>
      <c r="J7375" s="20" t="s">
        <v>67</v>
      </c>
      <c r="K7375" s="20" t="s">
        <v>48</v>
      </c>
      <c r="L7375">
        <v>1008</v>
      </c>
      <c r="M7375" s="20" t="s">
        <v>49</v>
      </c>
      <c r="N7375" s="20" t="s">
        <v>14</v>
      </c>
      <c r="O7375">
        <v>0.56640000000000001</v>
      </c>
      <c r="P7375">
        <v>570.92999999999995</v>
      </c>
      <c r="Q7375">
        <v>31.1877</v>
      </c>
      <c r="R7375" s="7">
        <v>0.56639899999999999</v>
      </c>
      <c r="S7375" s="1">
        <v>570.92988500000001</v>
      </c>
      <c r="T7375" s="20" t="s">
        <v>314</v>
      </c>
      <c r="U7375" s="7">
        <v>31.1877</v>
      </c>
      <c r="V7375" s="1">
        <v>17805.990000000002</v>
      </c>
      <c r="W7375">
        <v>2026</v>
      </c>
    </row>
    <row r="7376" spans="1:23" hidden="1" x14ac:dyDescent="0.25">
      <c r="A7376">
        <v>72034989</v>
      </c>
      <c r="B7376" s="2">
        <v>46043</v>
      </c>
      <c r="C7376" s="20" t="s">
        <v>2469</v>
      </c>
      <c r="D7376" s="20" t="s">
        <v>347</v>
      </c>
      <c r="E7376" s="20" t="s">
        <v>348</v>
      </c>
      <c r="F7376" s="20" t="s">
        <v>4752</v>
      </c>
      <c r="G7376" s="20" t="s">
        <v>4753</v>
      </c>
      <c r="H7376" s="20" t="s">
        <v>570</v>
      </c>
      <c r="I7376" s="20" t="s">
        <v>571</v>
      </c>
      <c r="J7376" s="20" t="s">
        <v>67</v>
      </c>
      <c r="K7376" s="20" t="s">
        <v>48</v>
      </c>
      <c r="L7376">
        <v>1008</v>
      </c>
      <c r="M7376" s="20" t="s">
        <v>49</v>
      </c>
      <c r="N7376" s="20" t="s">
        <v>14</v>
      </c>
      <c r="O7376">
        <v>0.56640000000000001</v>
      </c>
      <c r="P7376">
        <v>570.92999999999995</v>
      </c>
      <c r="Q7376">
        <v>31.1877</v>
      </c>
      <c r="R7376" s="7">
        <v>0.56639899999999999</v>
      </c>
      <c r="S7376" s="1">
        <v>570.92988500000001</v>
      </c>
      <c r="T7376" s="20" t="s">
        <v>314</v>
      </c>
      <c r="U7376" s="7">
        <v>31.1877</v>
      </c>
      <c r="V7376" s="1">
        <v>17805.990000000002</v>
      </c>
      <c r="W7376">
        <v>2026</v>
      </c>
    </row>
    <row r="7377" spans="1:23" hidden="1" x14ac:dyDescent="0.25">
      <c r="A7377">
        <v>72036720</v>
      </c>
      <c r="B7377" s="2">
        <v>46043</v>
      </c>
      <c r="C7377" s="20" t="s">
        <v>2535</v>
      </c>
      <c r="D7377" s="20" t="s">
        <v>347</v>
      </c>
      <c r="E7377" s="20" t="s">
        <v>348</v>
      </c>
      <c r="F7377" s="20" t="s">
        <v>3236</v>
      </c>
      <c r="G7377" s="20" t="s">
        <v>3237</v>
      </c>
      <c r="H7377" s="20" t="s">
        <v>366</v>
      </c>
      <c r="I7377" s="20" t="s">
        <v>367</v>
      </c>
      <c r="J7377" s="20" t="s">
        <v>67</v>
      </c>
      <c r="K7377" s="20" t="s">
        <v>33</v>
      </c>
      <c r="L7377">
        <v>240</v>
      </c>
      <c r="M7377" s="20" t="s">
        <v>49</v>
      </c>
      <c r="N7377" s="20" t="s">
        <v>14</v>
      </c>
      <c r="O7377">
        <v>0.76800000000000002</v>
      </c>
      <c r="P7377">
        <v>184.32</v>
      </c>
      <c r="Q7377">
        <v>31.1877</v>
      </c>
      <c r="R7377" s="7">
        <v>0.76799899999999999</v>
      </c>
      <c r="S7377" s="1">
        <v>184.3201</v>
      </c>
      <c r="T7377" s="20" t="s">
        <v>314</v>
      </c>
      <c r="U7377" s="7">
        <v>31.1877</v>
      </c>
      <c r="V7377" s="1">
        <v>5748.52</v>
      </c>
      <c r="W7377">
        <v>2026</v>
      </c>
    </row>
    <row r="7378" spans="1:23" hidden="1" x14ac:dyDescent="0.25">
      <c r="A7378">
        <v>72036719</v>
      </c>
      <c r="B7378" s="2">
        <v>46043</v>
      </c>
      <c r="C7378" s="20" t="s">
        <v>2535</v>
      </c>
      <c r="D7378" s="20" t="s">
        <v>347</v>
      </c>
      <c r="E7378" s="20" t="s">
        <v>348</v>
      </c>
      <c r="F7378" s="20" t="s">
        <v>3236</v>
      </c>
      <c r="G7378" s="20" t="s">
        <v>3237</v>
      </c>
      <c r="H7378" s="20" t="s">
        <v>366</v>
      </c>
      <c r="I7378" s="20" t="s">
        <v>367</v>
      </c>
      <c r="J7378" s="20" t="s">
        <v>67</v>
      </c>
      <c r="K7378" s="20" t="s">
        <v>33</v>
      </c>
      <c r="L7378">
        <v>1120</v>
      </c>
      <c r="M7378" s="20" t="s">
        <v>49</v>
      </c>
      <c r="N7378" s="20" t="s">
        <v>14</v>
      </c>
      <c r="O7378">
        <v>0.76800000000000002</v>
      </c>
      <c r="P7378">
        <v>860.16</v>
      </c>
      <c r="Q7378">
        <v>31.1877</v>
      </c>
      <c r="R7378" s="7">
        <v>0.76799899999999999</v>
      </c>
      <c r="S7378" s="1">
        <v>860.15993400000002</v>
      </c>
      <c r="T7378" s="20" t="s">
        <v>314</v>
      </c>
      <c r="U7378" s="7">
        <v>31.1877</v>
      </c>
      <c r="V7378" s="1">
        <v>26826.41</v>
      </c>
      <c r="W7378">
        <v>2026</v>
      </c>
    </row>
    <row r="7379" spans="1:23" hidden="1" x14ac:dyDescent="0.25">
      <c r="A7379">
        <v>72036721</v>
      </c>
      <c r="B7379" s="2">
        <v>46043</v>
      </c>
      <c r="C7379" s="20" t="s">
        <v>2535</v>
      </c>
      <c r="D7379" s="20" t="s">
        <v>347</v>
      </c>
      <c r="E7379" s="20" t="s">
        <v>348</v>
      </c>
      <c r="F7379" s="20" t="s">
        <v>3236</v>
      </c>
      <c r="G7379" s="20" t="s">
        <v>3237</v>
      </c>
      <c r="H7379" s="20" t="s">
        <v>366</v>
      </c>
      <c r="I7379" s="20" t="s">
        <v>367</v>
      </c>
      <c r="J7379" s="20" t="s">
        <v>67</v>
      </c>
      <c r="K7379" s="20" t="s">
        <v>33</v>
      </c>
      <c r="L7379">
        <v>1380</v>
      </c>
      <c r="M7379" s="20" t="s">
        <v>49</v>
      </c>
      <c r="N7379" s="20" t="s">
        <v>14</v>
      </c>
      <c r="O7379">
        <v>0.76800000000000002</v>
      </c>
      <c r="P7379">
        <v>1059.8399999999999</v>
      </c>
      <c r="Q7379">
        <v>31.1877</v>
      </c>
      <c r="R7379" s="7">
        <v>0.76799899999999999</v>
      </c>
      <c r="S7379" s="1">
        <v>1059.8399360000001</v>
      </c>
      <c r="T7379" s="20" t="s">
        <v>314</v>
      </c>
      <c r="U7379" s="7">
        <v>31.1877</v>
      </c>
      <c r="V7379" s="1">
        <v>33053.97</v>
      </c>
      <c r="W7379">
        <v>2026</v>
      </c>
    </row>
    <row r="7380" spans="1:23" hidden="1" x14ac:dyDescent="0.25">
      <c r="A7380">
        <v>72036722</v>
      </c>
      <c r="B7380" s="2">
        <v>46043</v>
      </c>
      <c r="C7380" s="20" t="s">
        <v>2535</v>
      </c>
      <c r="D7380" s="20" t="s">
        <v>347</v>
      </c>
      <c r="E7380" s="20" t="s">
        <v>348</v>
      </c>
      <c r="F7380" s="20" t="s">
        <v>3236</v>
      </c>
      <c r="G7380" s="20" t="s">
        <v>3237</v>
      </c>
      <c r="H7380" s="20" t="s">
        <v>366</v>
      </c>
      <c r="I7380" s="20" t="s">
        <v>367</v>
      </c>
      <c r="J7380" s="20" t="s">
        <v>67</v>
      </c>
      <c r="K7380" s="20" t="s">
        <v>33</v>
      </c>
      <c r="L7380">
        <v>1920</v>
      </c>
      <c r="M7380" s="20" t="s">
        <v>49</v>
      </c>
      <c r="N7380" s="20" t="s">
        <v>14</v>
      </c>
      <c r="O7380">
        <v>0.76800000000000002</v>
      </c>
      <c r="P7380">
        <v>1474.56</v>
      </c>
      <c r="Q7380">
        <v>31.1877</v>
      </c>
      <c r="R7380" s="7">
        <v>0.76799899999999999</v>
      </c>
      <c r="S7380" s="1">
        <v>1474.5598419999999</v>
      </c>
      <c r="T7380" s="20" t="s">
        <v>314</v>
      </c>
      <c r="U7380" s="7">
        <v>31.1877</v>
      </c>
      <c r="V7380" s="1">
        <v>45988.13</v>
      </c>
      <c r="W7380">
        <v>2026</v>
      </c>
    </row>
    <row r="7381" spans="1:23" hidden="1" x14ac:dyDescent="0.25">
      <c r="A7381">
        <v>72035329</v>
      </c>
      <c r="B7381" s="2">
        <v>46055</v>
      </c>
      <c r="C7381" s="20" t="s">
        <v>2483</v>
      </c>
      <c r="D7381" s="20" t="s">
        <v>347</v>
      </c>
      <c r="E7381" s="20" t="s">
        <v>348</v>
      </c>
      <c r="F7381" s="20" t="s">
        <v>4844</v>
      </c>
      <c r="G7381" s="20" t="s">
        <v>4845</v>
      </c>
      <c r="H7381" s="20" t="s">
        <v>4846</v>
      </c>
      <c r="I7381" s="20" t="s">
        <v>4847</v>
      </c>
      <c r="J7381" s="20" t="s">
        <v>67</v>
      </c>
      <c r="K7381" s="20" t="s">
        <v>32</v>
      </c>
      <c r="L7381">
        <v>1056</v>
      </c>
      <c r="M7381" s="20" t="s">
        <v>49</v>
      </c>
      <c r="N7381" s="20" t="s">
        <v>14</v>
      </c>
      <c r="O7381">
        <v>0.58830000000000005</v>
      </c>
      <c r="P7381">
        <v>621.24</v>
      </c>
      <c r="Q7381">
        <v>31.799399999999999</v>
      </c>
      <c r="R7381" s="7">
        <v>0.58830000000000005</v>
      </c>
      <c r="S7381" s="1">
        <v>621.24002299999995</v>
      </c>
      <c r="T7381" s="20" t="s">
        <v>314</v>
      </c>
      <c r="U7381" s="7">
        <v>31.799399999999999</v>
      </c>
      <c r="V7381" s="1">
        <v>19755.060000000001</v>
      </c>
      <c r="W7381">
        <v>2026</v>
      </c>
    </row>
    <row r="7382" spans="1:23" hidden="1" x14ac:dyDescent="0.25">
      <c r="A7382">
        <v>72037021</v>
      </c>
      <c r="B7382" s="2">
        <v>46055</v>
      </c>
      <c r="C7382" s="20" t="s">
        <v>3869</v>
      </c>
      <c r="D7382" s="20" t="s">
        <v>347</v>
      </c>
      <c r="E7382" s="20" t="s">
        <v>348</v>
      </c>
      <c r="F7382" s="20" t="s">
        <v>4848</v>
      </c>
      <c r="G7382" s="20" t="s">
        <v>4849</v>
      </c>
      <c r="H7382" s="20" t="s">
        <v>4766</v>
      </c>
      <c r="I7382" s="20" t="s">
        <v>4767</v>
      </c>
      <c r="J7382" s="20" t="s">
        <v>67</v>
      </c>
      <c r="K7382" s="20" t="s">
        <v>32</v>
      </c>
      <c r="L7382">
        <v>1008</v>
      </c>
      <c r="M7382" s="20" t="s">
        <v>49</v>
      </c>
      <c r="N7382" s="20" t="s">
        <v>14</v>
      </c>
      <c r="O7382">
        <v>0.61560000000000004</v>
      </c>
      <c r="P7382">
        <v>620.52</v>
      </c>
      <c r="Q7382">
        <v>31.799399999999999</v>
      </c>
      <c r="R7382" s="7">
        <v>0.61559900000000001</v>
      </c>
      <c r="S7382" s="1">
        <v>620.51988400000005</v>
      </c>
      <c r="T7382" s="20" t="s">
        <v>314</v>
      </c>
      <c r="U7382" s="7">
        <v>31.799399999999999</v>
      </c>
      <c r="V7382" s="1">
        <v>19732.16</v>
      </c>
      <c r="W7382">
        <v>2026</v>
      </c>
    </row>
    <row r="7383" spans="1:23" hidden="1" x14ac:dyDescent="0.25">
      <c r="A7383">
        <v>72037022</v>
      </c>
      <c r="B7383" s="2">
        <v>46055</v>
      </c>
      <c r="C7383" s="20" t="s">
        <v>3869</v>
      </c>
      <c r="D7383" s="20" t="s">
        <v>347</v>
      </c>
      <c r="E7383" s="20" t="s">
        <v>348</v>
      </c>
      <c r="F7383" s="20" t="s">
        <v>4848</v>
      </c>
      <c r="G7383" s="20" t="s">
        <v>4849</v>
      </c>
      <c r="H7383" s="20" t="s">
        <v>4766</v>
      </c>
      <c r="I7383" s="20" t="s">
        <v>4767</v>
      </c>
      <c r="J7383" s="20" t="s">
        <v>67</v>
      </c>
      <c r="K7383" s="20" t="s">
        <v>32</v>
      </c>
      <c r="L7383">
        <v>2016</v>
      </c>
      <c r="M7383" s="20" t="s">
        <v>49</v>
      </c>
      <c r="N7383" s="20" t="s">
        <v>14</v>
      </c>
      <c r="O7383">
        <v>0.61560000000000004</v>
      </c>
      <c r="P7383">
        <v>1241.05</v>
      </c>
      <c r="Q7383">
        <v>31.799399999999999</v>
      </c>
      <c r="R7383" s="7">
        <v>0.61559900000000001</v>
      </c>
      <c r="S7383" s="1">
        <v>1241.0501449999999</v>
      </c>
      <c r="T7383" s="20" t="s">
        <v>314</v>
      </c>
      <c r="U7383" s="7">
        <v>31.799399999999999</v>
      </c>
      <c r="V7383" s="1">
        <v>39464.65</v>
      </c>
      <c r="W7383">
        <v>2026</v>
      </c>
    </row>
    <row r="7384" spans="1:23" hidden="1" x14ac:dyDescent="0.25">
      <c r="A7384">
        <v>72035221</v>
      </c>
      <c r="B7384" s="2">
        <v>46055</v>
      </c>
      <c r="C7384" s="20" t="s">
        <v>2475</v>
      </c>
      <c r="D7384" s="20" t="s">
        <v>347</v>
      </c>
      <c r="E7384" s="20" t="s">
        <v>348</v>
      </c>
      <c r="F7384" s="20" t="s">
        <v>4754</v>
      </c>
      <c r="G7384" s="20" t="s">
        <v>4755</v>
      </c>
      <c r="H7384" s="20" t="s">
        <v>3178</v>
      </c>
      <c r="I7384" s="20" t="s">
        <v>3179</v>
      </c>
      <c r="J7384" s="20" t="s">
        <v>67</v>
      </c>
      <c r="K7384" s="20" t="s">
        <v>12</v>
      </c>
      <c r="L7384">
        <v>1410</v>
      </c>
      <c r="M7384" s="20" t="s">
        <v>49</v>
      </c>
      <c r="N7384" s="20" t="s">
        <v>14</v>
      </c>
      <c r="O7384">
        <v>1.2219</v>
      </c>
      <c r="P7384">
        <v>1722.8789999999999</v>
      </c>
      <c r="Q7384">
        <v>31.799399999999999</v>
      </c>
      <c r="R7384" s="7">
        <v>1.2219</v>
      </c>
      <c r="S7384" s="1">
        <v>1722.879048</v>
      </c>
      <c r="T7384" s="20" t="s">
        <v>314</v>
      </c>
      <c r="U7384" s="7">
        <v>31.799399999999999</v>
      </c>
      <c r="V7384" s="1">
        <v>54786.52</v>
      </c>
      <c r="W7384">
        <v>2026</v>
      </c>
    </row>
    <row r="7385" spans="1:23" hidden="1" x14ac:dyDescent="0.25">
      <c r="A7385">
        <v>72036405</v>
      </c>
      <c r="B7385" s="2">
        <v>46055</v>
      </c>
      <c r="C7385" s="20" t="s">
        <v>2532</v>
      </c>
      <c r="D7385" s="20" t="s">
        <v>347</v>
      </c>
      <c r="E7385" s="20" t="s">
        <v>348</v>
      </c>
      <c r="F7385" s="20" t="s">
        <v>4754</v>
      </c>
      <c r="G7385" s="20" t="s">
        <v>4755</v>
      </c>
      <c r="H7385" s="20" t="s">
        <v>786</v>
      </c>
      <c r="I7385" s="20" t="s">
        <v>787</v>
      </c>
      <c r="J7385" s="20" t="s">
        <v>67</v>
      </c>
      <c r="K7385" s="20" t="s">
        <v>12</v>
      </c>
      <c r="L7385">
        <v>1500</v>
      </c>
      <c r="M7385" s="20" t="s">
        <v>49</v>
      </c>
      <c r="N7385" s="20" t="s">
        <v>14</v>
      </c>
      <c r="O7385">
        <v>0.40760000000000002</v>
      </c>
      <c r="P7385">
        <v>611.4</v>
      </c>
      <c r="Q7385">
        <v>31.799399999999999</v>
      </c>
      <c r="R7385" s="7">
        <v>0.40760000000000002</v>
      </c>
      <c r="S7385" s="1">
        <v>611.3999</v>
      </c>
      <c r="T7385" s="20" t="s">
        <v>314</v>
      </c>
      <c r="U7385" s="7">
        <v>31.799399999999999</v>
      </c>
      <c r="V7385" s="1">
        <v>19442.150000000001</v>
      </c>
      <c r="W7385">
        <v>2026</v>
      </c>
    </row>
    <row r="7386" spans="1:23" hidden="1" x14ac:dyDescent="0.25">
      <c r="A7386">
        <v>72035235</v>
      </c>
      <c r="B7386" s="2">
        <v>46055</v>
      </c>
      <c r="C7386" s="20" t="s">
        <v>2475</v>
      </c>
      <c r="D7386" s="20" t="s">
        <v>347</v>
      </c>
      <c r="E7386" s="20" t="s">
        <v>348</v>
      </c>
      <c r="F7386" s="20" t="s">
        <v>4754</v>
      </c>
      <c r="G7386" s="20" t="s">
        <v>4755</v>
      </c>
      <c r="H7386" s="20" t="s">
        <v>3174</v>
      </c>
      <c r="I7386" s="20" t="s">
        <v>3175</v>
      </c>
      <c r="J7386" s="20" t="s">
        <v>67</v>
      </c>
      <c r="K7386" s="20" t="s">
        <v>12</v>
      </c>
      <c r="L7386">
        <v>1620</v>
      </c>
      <c r="M7386" s="20" t="s">
        <v>49</v>
      </c>
      <c r="N7386" s="20" t="s">
        <v>14</v>
      </c>
      <c r="O7386">
        <v>1.2219</v>
      </c>
      <c r="P7386">
        <v>1979.48</v>
      </c>
      <c r="Q7386">
        <v>31.799399999999999</v>
      </c>
      <c r="R7386" s="7">
        <v>1.2219</v>
      </c>
      <c r="S7386" s="1">
        <v>1979.4801150000001</v>
      </c>
      <c r="T7386" s="20" t="s">
        <v>314</v>
      </c>
      <c r="U7386" s="7">
        <v>31.799399999999999</v>
      </c>
      <c r="V7386" s="1">
        <v>62946.28</v>
      </c>
      <c r="W7386">
        <v>2026</v>
      </c>
    </row>
    <row r="7387" spans="1:23" hidden="1" x14ac:dyDescent="0.25">
      <c r="A7387">
        <v>72036405</v>
      </c>
      <c r="B7387" s="2">
        <v>46055</v>
      </c>
      <c r="C7387" s="20" t="s">
        <v>2532</v>
      </c>
      <c r="D7387" s="20" t="s">
        <v>347</v>
      </c>
      <c r="E7387" s="20" t="s">
        <v>348</v>
      </c>
      <c r="F7387" s="20" t="s">
        <v>4754</v>
      </c>
      <c r="G7387" s="20" t="s">
        <v>4755</v>
      </c>
      <c r="H7387" s="20" t="s">
        <v>1231</v>
      </c>
      <c r="I7387" s="20" t="s">
        <v>1232</v>
      </c>
      <c r="J7387" s="20" t="s">
        <v>67</v>
      </c>
      <c r="K7387" s="20" t="s">
        <v>12</v>
      </c>
      <c r="L7387">
        <v>1500</v>
      </c>
      <c r="M7387" s="20" t="s">
        <v>49</v>
      </c>
      <c r="N7387" s="20" t="s">
        <v>14</v>
      </c>
      <c r="O7387">
        <v>0.48259999999999997</v>
      </c>
      <c r="P7387">
        <v>723.9</v>
      </c>
      <c r="Q7387">
        <v>31.799399999999999</v>
      </c>
      <c r="R7387" s="7">
        <v>0.482599</v>
      </c>
      <c r="S7387" s="1">
        <v>723.90013599999997</v>
      </c>
      <c r="T7387" s="20" t="s">
        <v>314</v>
      </c>
      <c r="U7387" s="7">
        <v>31.799399999999999</v>
      </c>
      <c r="V7387" s="1">
        <v>23019.59</v>
      </c>
      <c r="W7387">
        <v>2026</v>
      </c>
    </row>
    <row r="7388" spans="1:23" hidden="1" x14ac:dyDescent="0.25">
      <c r="A7388">
        <v>72036405</v>
      </c>
      <c r="B7388" s="2">
        <v>46055</v>
      </c>
      <c r="C7388" s="20" t="s">
        <v>2532</v>
      </c>
      <c r="D7388" s="20" t="s">
        <v>347</v>
      </c>
      <c r="E7388" s="20" t="s">
        <v>348</v>
      </c>
      <c r="F7388" s="20" t="s">
        <v>4754</v>
      </c>
      <c r="G7388" s="20" t="s">
        <v>4755</v>
      </c>
      <c r="H7388" s="20" t="s">
        <v>866</v>
      </c>
      <c r="I7388" s="20" t="s">
        <v>867</v>
      </c>
      <c r="J7388" s="20" t="s">
        <v>67</v>
      </c>
      <c r="K7388" s="20" t="s">
        <v>12</v>
      </c>
      <c r="L7388">
        <v>1026</v>
      </c>
      <c r="M7388" s="20" t="s">
        <v>49</v>
      </c>
      <c r="N7388" s="20" t="s">
        <v>14</v>
      </c>
      <c r="O7388">
        <v>0.52810000000000001</v>
      </c>
      <c r="P7388">
        <v>541.83100000000002</v>
      </c>
      <c r="Q7388">
        <v>31.799399999999999</v>
      </c>
      <c r="R7388" s="7">
        <v>0.52809899999999999</v>
      </c>
      <c r="S7388" s="1">
        <v>541.83097699999996</v>
      </c>
      <c r="T7388" s="20" t="s">
        <v>314</v>
      </c>
      <c r="U7388" s="7">
        <v>31.799399999999999</v>
      </c>
      <c r="V7388" s="1">
        <v>17229.900000000001</v>
      </c>
      <c r="W7388">
        <v>2026</v>
      </c>
    </row>
    <row r="7389" spans="1:23" hidden="1" x14ac:dyDescent="0.25">
      <c r="A7389">
        <v>72035227</v>
      </c>
      <c r="B7389" s="2">
        <v>46055</v>
      </c>
      <c r="C7389" s="20" t="s">
        <v>2475</v>
      </c>
      <c r="D7389" s="20" t="s">
        <v>347</v>
      </c>
      <c r="E7389" s="20" t="s">
        <v>348</v>
      </c>
      <c r="F7389" s="20" t="s">
        <v>4754</v>
      </c>
      <c r="G7389" s="20" t="s">
        <v>4755</v>
      </c>
      <c r="H7389" s="20" t="s">
        <v>3176</v>
      </c>
      <c r="I7389" s="20" t="s">
        <v>3177</v>
      </c>
      <c r="J7389" s="20" t="s">
        <v>67</v>
      </c>
      <c r="K7389" s="20" t="s">
        <v>12</v>
      </c>
      <c r="L7389">
        <v>1000</v>
      </c>
      <c r="M7389" s="20" t="s">
        <v>49</v>
      </c>
      <c r="N7389" s="20" t="s">
        <v>14</v>
      </c>
      <c r="O7389">
        <v>0.87649999999999995</v>
      </c>
      <c r="P7389">
        <v>876.5</v>
      </c>
      <c r="Q7389">
        <v>31.799399999999999</v>
      </c>
      <c r="R7389" s="7">
        <v>0.87649900000000003</v>
      </c>
      <c r="S7389" s="1">
        <v>876.49987099999998</v>
      </c>
      <c r="T7389" s="20" t="s">
        <v>314</v>
      </c>
      <c r="U7389" s="7">
        <v>31.799399999999999</v>
      </c>
      <c r="V7389" s="1">
        <v>27872.17</v>
      </c>
      <c r="W7389">
        <v>2026</v>
      </c>
    </row>
    <row r="7390" spans="1:23" hidden="1" x14ac:dyDescent="0.25">
      <c r="A7390">
        <v>72035214</v>
      </c>
      <c r="B7390" s="2">
        <v>46055</v>
      </c>
      <c r="C7390" s="20" t="s">
        <v>2475</v>
      </c>
      <c r="D7390" s="20" t="s">
        <v>347</v>
      </c>
      <c r="E7390" s="20" t="s">
        <v>348</v>
      </c>
      <c r="F7390" s="20" t="s">
        <v>4754</v>
      </c>
      <c r="G7390" s="20" t="s">
        <v>4755</v>
      </c>
      <c r="H7390" s="20" t="s">
        <v>3178</v>
      </c>
      <c r="I7390" s="20" t="s">
        <v>3179</v>
      </c>
      <c r="J7390" s="20" t="s">
        <v>67</v>
      </c>
      <c r="K7390" s="20" t="s">
        <v>12</v>
      </c>
      <c r="L7390">
        <v>1620</v>
      </c>
      <c r="M7390" s="20" t="s">
        <v>49</v>
      </c>
      <c r="N7390" s="20" t="s">
        <v>14</v>
      </c>
      <c r="O7390">
        <v>1.2219</v>
      </c>
      <c r="P7390">
        <v>1979.4780000000001</v>
      </c>
      <c r="Q7390">
        <v>31.799399999999999</v>
      </c>
      <c r="R7390" s="7">
        <v>1.2219</v>
      </c>
      <c r="S7390" s="1">
        <v>1979.4779140000001</v>
      </c>
      <c r="T7390" s="20" t="s">
        <v>314</v>
      </c>
      <c r="U7390" s="7">
        <v>31.799399999999999</v>
      </c>
      <c r="V7390" s="1">
        <v>62946.21</v>
      </c>
      <c r="W7390">
        <v>2026</v>
      </c>
    </row>
    <row r="7391" spans="1:23" hidden="1" x14ac:dyDescent="0.25">
      <c r="A7391">
        <v>72035228</v>
      </c>
      <c r="B7391" s="2">
        <v>46055</v>
      </c>
      <c r="C7391" s="20" t="s">
        <v>2475</v>
      </c>
      <c r="D7391" s="20" t="s">
        <v>347</v>
      </c>
      <c r="E7391" s="20" t="s">
        <v>348</v>
      </c>
      <c r="F7391" s="20" t="s">
        <v>4754</v>
      </c>
      <c r="G7391" s="20" t="s">
        <v>4755</v>
      </c>
      <c r="H7391" s="20" t="s">
        <v>3174</v>
      </c>
      <c r="I7391" s="20" t="s">
        <v>3175</v>
      </c>
      <c r="J7391" s="20" t="s">
        <v>67</v>
      </c>
      <c r="K7391" s="20" t="s">
        <v>12</v>
      </c>
      <c r="L7391">
        <v>1080</v>
      </c>
      <c r="M7391" s="20" t="s">
        <v>49</v>
      </c>
      <c r="N7391" s="20" t="s">
        <v>14</v>
      </c>
      <c r="O7391">
        <v>1.2219</v>
      </c>
      <c r="P7391">
        <v>1319.652</v>
      </c>
      <c r="Q7391">
        <v>31.799399999999999</v>
      </c>
      <c r="R7391" s="7">
        <v>1.2219</v>
      </c>
      <c r="S7391" s="1">
        <v>1319.6519430000001</v>
      </c>
      <c r="T7391" s="20" t="s">
        <v>314</v>
      </c>
      <c r="U7391" s="7">
        <v>31.799399999999999</v>
      </c>
      <c r="V7391" s="1">
        <v>41964.14</v>
      </c>
      <c r="W7391">
        <v>2026</v>
      </c>
    </row>
    <row r="7392" spans="1:23" hidden="1" x14ac:dyDescent="0.25">
      <c r="A7392">
        <v>72034988</v>
      </c>
      <c r="B7392" s="2">
        <v>46055</v>
      </c>
      <c r="C7392" s="20" t="s">
        <v>2469</v>
      </c>
      <c r="D7392" s="20" t="s">
        <v>347</v>
      </c>
      <c r="E7392" s="20" t="s">
        <v>348</v>
      </c>
      <c r="F7392" s="20" t="s">
        <v>4758</v>
      </c>
      <c r="G7392" s="20" t="s">
        <v>4759</v>
      </c>
      <c r="H7392" s="20" t="s">
        <v>617</v>
      </c>
      <c r="I7392" s="20" t="s">
        <v>618</v>
      </c>
      <c r="J7392" s="20" t="s">
        <v>67</v>
      </c>
      <c r="K7392" s="20" t="s">
        <v>33</v>
      </c>
      <c r="L7392">
        <v>2006</v>
      </c>
      <c r="M7392" s="20" t="s">
        <v>49</v>
      </c>
      <c r="N7392" s="20" t="s">
        <v>14</v>
      </c>
      <c r="O7392">
        <v>1.0611999999999999</v>
      </c>
      <c r="P7392">
        <v>2128.77</v>
      </c>
      <c r="Q7392">
        <v>31.799399999999999</v>
      </c>
      <c r="R7392" s="7">
        <v>1.061199</v>
      </c>
      <c r="S7392" s="1">
        <v>2128.770039</v>
      </c>
      <c r="T7392" s="20" t="s">
        <v>314</v>
      </c>
      <c r="U7392" s="7">
        <v>31.799399999999999</v>
      </c>
      <c r="V7392" s="1">
        <v>67693.61</v>
      </c>
      <c r="W7392">
        <v>2026</v>
      </c>
    </row>
    <row r="7393" spans="1:23" hidden="1" x14ac:dyDescent="0.25">
      <c r="A7393">
        <v>72036777</v>
      </c>
      <c r="B7393" s="2">
        <v>46055</v>
      </c>
      <c r="C7393" s="20" t="s">
        <v>2680</v>
      </c>
      <c r="D7393" s="20" t="s">
        <v>347</v>
      </c>
      <c r="E7393" s="20" t="s">
        <v>348</v>
      </c>
      <c r="F7393" s="20" t="s">
        <v>4756</v>
      </c>
      <c r="G7393" s="20" t="s">
        <v>4757</v>
      </c>
      <c r="H7393" s="20" t="s">
        <v>800</v>
      </c>
      <c r="I7393" s="20" t="s">
        <v>1003</v>
      </c>
      <c r="J7393" s="20" t="s">
        <v>67</v>
      </c>
      <c r="K7393" s="20" t="s">
        <v>33</v>
      </c>
      <c r="L7393">
        <v>2016</v>
      </c>
      <c r="M7393" s="20" t="s">
        <v>49</v>
      </c>
      <c r="N7393" s="20" t="s">
        <v>14</v>
      </c>
      <c r="O7393">
        <v>0.54490000000000005</v>
      </c>
      <c r="P7393">
        <v>1098.52</v>
      </c>
      <c r="Q7393">
        <v>31.799399999999999</v>
      </c>
      <c r="R7393" s="7">
        <v>0.54489900000000002</v>
      </c>
      <c r="S7393" s="1">
        <v>1098.5200970000001</v>
      </c>
      <c r="T7393" s="20" t="s">
        <v>314</v>
      </c>
      <c r="U7393" s="7">
        <v>31.799399999999999</v>
      </c>
      <c r="V7393" s="1">
        <v>34932.28</v>
      </c>
      <c r="W7393">
        <v>2026</v>
      </c>
    </row>
    <row r="7394" spans="1:23" hidden="1" x14ac:dyDescent="0.25">
      <c r="A7394">
        <v>72036779</v>
      </c>
      <c r="B7394" s="2">
        <v>46055</v>
      </c>
      <c r="C7394" s="20" t="s">
        <v>2680</v>
      </c>
      <c r="D7394" s="20" t="s">
        <v>347</v>
      </c>
      <c r="E7394" s="20" t="s">
        <v>348</v>
      </c>
      <c r="F7394" s="20" t="s">
        <v>4840</v>
      </c>
      <c r="G7394" s="20" t="s">
        <v>4841</v>
      </c>
      <c r="H7394" s="20" t="s">
        <v>851</v>
      </c>
      <c r="I7394" s="20" t="s">
        <v>852</v>
      </c>
      <c r="J7394" s="20" t="s">
        <v>67</v>
      </c>
      <c r="K7394" s="20" t="s">
        <v>32</v>
      </c>
      <c r="L7394">
        <v>1008</v>
      </c>
      <c r="M7394" s="20" t="s">
        <v>49</v>
      </c>
      <c r="N7394" s="20" t="s">
        <v>14</v>
      </c>
      <c r="O7394">
        <v>0.63839999999999997</v>
      </c>
      <c r="P7394">
        <v>643.51</v>
      </c>
      <c r="Q7394">
        <v>31.799399999999999</v>
      </c>
      <c r="R7394" s="7">
        <v>0.63839999999999997</v>
      </c>
      <c r="S7394" s="1">
        <v>643.50994000000003</v>
      </c>
      <c r="T7394" s="20" t="s">
        <v>314</v>
      </c>
      <c r="U7394" s="7">
        <v>31.799399999999999</v>
      </c>
      <c r="V7394" s="1">
        <v>20463.23</v>
      </c>
      <c r="W7394">
        <v>2026</v>
      </c>
    </row>
    <row r="7395" spans="1:23" hidden="1" x14ac:dyDescent="0.25">
      <c r="A7395">
        <v>72036778</v>
      </c>
      <c r="B7395" s="2">
        <v>46055</v>
      </c>
      <c r="C7395" s="20" t="s">
        <v>2680</v>
      </c>
      <c r="D7395" s="20" t="s">
        <v>347</v>
      </c>
      <c r="E7395" s="20" t="s">
        <v>348</v>
      </c>
      <c r="F7395" s="20" t="s">
        <v>4840</v>
      </c>
      <c r="G7395" s="20" t="s">
        <v>4841</v>
      </c>
      <c r="H7395" s="20" t="s">
        <v>800</v>
      </c>
      <c r="I7395" s="20" t="s">
        <v>1003</v>
      </c>
      <c r="J7395" s="20" t="s">
        <v>67</v>
      </c>
      <c r="K7395" s="20" t="s">
        <v>32</v>
      </c>
      <c r="L7395">
        <v>1120</v>
      </c>
      <c r="M7395" s="20" t="s">
        <v>49</v>
      </c>
      <c r="N7395" s="20" t="s">
        <v>14</v>
      </c>
      <c r="O7395">
        <v>0.54490000000000005</v>
      </c>
      <c r="P7395">
        <v>610.29</v>
      </c>
      <c r="Q7395">
        <v>31.799399999999999</v>
      </c>
      <c r="R7395" s="7">
        <v>0.54489900000000002</v>
      </c>
      <c r="S7395" s="1">
        <v>610.29013099999997</v>
      </c>
      <c r="T7395" s="20" t="s">
        <v>314</v>
      </c>
      <c r="U7395" s="7">
        <v>31.799399999999999</v>
      </c>
      <c r="V7395" s="1">
        <v>19406.86</v>
      </c>
      <c r="W7395">
        <v>2026</v>
      </c>
    </row>
    <row r="7396" spans="1:23" hidden="1" x14ac:dyDescent="0.25">
      <c r="A7396">
        <v>72034983</v>
      </c>
      <c r="B7396" s="2">
        <v>46055</v>
      </c>
      <c r="C7396" s="20" t="s">
        <v>2469</v>
      </c>
      <c r="D7396" s="20" t="s">
        <v>347</v>
      </c>
      <c r="E7396" s="20" t="s">
        <v>348</v>
      </c>
      <c r="F7396" s="20" t="s">
        <v>4760</v>
      </c>
      <c r="G7396" s="20" t="s">
        <v>4761</v>
      </c>
      <c r="H7396" s="20" t="s">
        <v>4762</v>
      </c>
      <c r="I7396" s="20" t="s">
        <v>4763</v>
      </c>
      <c r="J7396" s="20" t="s">
        <v>67</v>
      </c>
      <c r="K7396" s="20" t="s">
        <v>48</v>
      </c>
      <c r="L7396">
        <v>1904</v>
      </c>
      <c r="M7396" s="20" t="s">
        <v>49</v>
      </c>
      <c r="N7396" s="20" t="s">
        <v>14</v>
      </c>
      <c r="O7396">
        <v>0.60750000000000004</v>
      </c>
      <c r="P7396">
        <v>1156.68</v>
      </c>
      <c r="Q7396">
        <v>31.799399999999999</v>
      </c>
      <c r="R7396" s="7">
        <v>0.60750000000000004</v>
      </c>
      <c r="S7396" s="1">
        <v>1156.68</v>
      </c>
      <c r="T7396" s="20" t="s">
        <v>314</v>
      </c>
      <c r="U7396" s="7">
        <v>31.799399999999999</v>
      </c>
      <c r="V7396" s="1">
        <v>36781.730000000003</v>
      </c>
      <c r="W7396">
        <v>2026</v>
      </c>
    </row>
    <row r="7397" spans="1:23" hidden="1" x14ac:dyDescent="0.25">
      <c r="A7397">
        <v>72035608</v>
      </c>
      <c r="B7397" s="2">
        <v>46055</v>
      </c>
      <c r="C7397" s="20" t="s">
        <v>2479</v>
      </c>
      <c r="D7397" s="20" t="s">
        <v>347</v>
      </c>
      <c r="E7397" s="20" t="s">
        <v>348</v>
      </c>
      <c r="F7397" s="20" t="s">
        <v>4760</v>
      </c>
      <c r="G7397" s="20" t="s">
        <v>4761</v>
      </c>
      <c r="H7397" s="20" t="s">
        <v>4762</v>
      </c>
      <c r="I7397" s="20" t="s">
        <v>4763</v>
      </c>
      <c r="J7397" s="20" t="s">
        <v>67</v>
      </c>
      <c r="K7397" s="20" t="s">
        <v>48</v>
      </c>
      <c r="L7397">
        <v>168</v>
      </c>
      <c r="M7397" s="20" t="s">
        <v>49</v>
      </c>
      <c r="N7397" s="20" t="s">
        <v>14</v>
      </c>
      <c r="O7397">
        <v>0.60750000000000004</v>
      </c>
      <c r="P7397">
        <v>102.06</v>
      </c>
      <c r="Q7397">
        <v>31.799399999999999</v>
      </c>
      <c r="R7397" s="7">
        <v>0.60750000000000004</v>
      </c>
      <c r="S7397" s="1">
        <v>102.060101</v>
      </c>
      <c r="T7397" s="20" t="s">
        <v>314</v>
      </c>
      <c r="U7397" s="7">
        <v>31.799399999999999</v>
      </c>
      <c r="V7397" s="1">
        <v>3245.45</v>
      </c>
      <c r="W7397">
        <v>2026</v>
      </c>
    </row>
    <row r="7398" spans="1:23" hidden="1" x14ac:dyDescent="0.25">
      <c r="A7398">
        <v>72034984</v>
      </c>
      <c r="B7398" s="2">
        <v>46055</v>
      </c>
      <c r="C7398" s="20" t="s">
        <v>2469</v>
      </c>
      <c r="D7398" s="20" t="s">
        <v>347</v>
      </c>
      <c r="E7398" s="20" t="s">
        <v>348</v>
      </c>
      <c r="F7398" s="20" t="s">
        <v>4760</v>
      </c>
      <c r="G7398" s="20" t="s">
        <v>4761</v>
      </c>
      <c r="H7398" s="20" t="s">
        <v>4762</v>
      </c>
      <c r="I7398" s="20" t="s">
        <v>4763</v>
      </c>
      <c r="J7398" s="20" t="s">
        <v>67</v>
      </c>
      <c r="K7398" s="20" t="s">
        <v>48</v>
      </c>
      <c r="L7398">
        <v>1008</v>
      </c>
      <c r="M7398" s="20" t="s">
        <v>49</v>
      </c>
      <c r="N7398" s="20" t="s">
        <v>14</v>
      </c>
      <c r="O7398">
        <v>0.60750000000000004</v>
      </c>
      <c r="P7398">
        <v>612.36</v>
      </c>
      <c r="Q7398">
        <v>31.799399999999999</v>
      </c>
      <c r="R7398" s="7">
        <v>0.60750000000000004</v>
      </c>
      <c r="S7398" s="1">
        <v>612.35998099999995</v>
      </c>
      <c r="T7398" s="20" t="s">
        <v>314</v>
      </c>
      <c r="U7398" s="7">
        <v>31.799399999999999</v>
      </c>
      <c r="V7398" s="1">
        <v>19472.68</v>
      </c>
      <c r="W7398">
        <v>2026</v>
      </c>
    </row>
    <row r="7399" spans="1:23" hidden="1" x14ac:dyDescent="0.25">
      <c r="A7399">
        <v>72035228</v>
      </c>
      <c r="B7399" s="2">
        <v>46055</v>
      </c>
      <c r="C7399" s="20" t="s">
        <v>2475</v>
      </c>
      <c r="D7399" s="20" t="s">
        <v>347</v>
      </c>
      <c r="E7399" s="20" t="s">
        <v>348</v>
      </c>
      <c r="F7399" s="20" t="s">
        <v>4764</v>
      </c>
      <c r="G7399" s="20" t="s">
        <v>4765</v>
      </c>
      <c r="H7399" s="20" t="s">
        <v>3174</v>
      </c>
      <c r="I7399" s="20" t="s">
        <v>3175</v>
      </c>
      <c r="J7399" s="20" t="s">
        <v>67</v>
      </c>
      <c r="K7399" s="20" t="s">
        <v>12</v>
      </c>
      <c r="L7399">
        <v>540</v>
      </c>
      <c r="M7399" s="20" t="s">
        <v>49</v>
      </c>
      <c r="N7399" s="20" t="s">
        <v>14</v>
      </c>
      <c r="O7399">
        <v>1.2219</v>
      </c>
      <c r="P7399">
        <v>659.82600000000002</v>
      </c>
      <c r="Q7399">
        <v>31.799399999999999</v>
      </c>
      <c r="R7399" s="7">
        <v>1.2219</v>
      </c>
      <c r="S7399" s="1">
        <v>659.82597099999998</v>
      </c>
      <c r="T7399" s="20" t="s">
        <v>314</v>
      </c>
      <c r="U7399" s="7">
        <v>31.799399999999999</v>
      </c>
      <c r="V7399" s="1">
        <v>20982.07</v>
      </c>
      <c r="W7399">
        <v>2026</v>
      </c>
    </row>
    <row r="7400" spans="1:23" hidden="1" x14ac:dyDescent="0.25">
      <c r="A7400">
        <v>72035327</v>
      </c>
      <c r="B7400" s="2">
        <v>46055</v>
      </c>
      <c r="C7400" s="20" t="s">
        <v>2483</v>
      </c>
      <c r="D7400" s="20" t="s">
        <v>347</v>
      </c>
      <c r="E7400" s="20" t="s">
        <v>348</v>
      </c>
      <c r="F7400" s="20" t="s">
        <v>4764</v>
      </c>
      <c r="G7400" s="20" t="s">
        <v>4765</v>
      </c>
      <c r="H7400" s="20" t="s">
        <v>800</v>
      </c>
      <c r="I7400" s="20" t="s">
        <v>1003</v>
      </c>
      <c r="J7400" s="20" t="s">
        <v>67</v>
      </c>
      <c r="K7400" s="20" t="s">
        <v>12</v>
      </c>
      <c r="L7400">
        <v>1624</v>
      </c>
      <c r="M7400" s="20" t="s">
        <v>49</v>
      </c>
      <c r="N7400" s="20" t="s">
        <v>14</v>
      </c>
      <c r="O7400">
        <v>0.54490000000000005</v>
      </c>
      <c r="P7400">
        <v>884.92</v>
      </c>
      <c r="Q7400">
        <v>31.799399999999999</v>
      </c>
      <c r="R7400" s="7">
        <v>0.54489900000000002</v>
      </c>
      <c r="S7400" s="1">
        <v>884.92015500000002</v>
      </c>
      <c r="T7400" s="20" t="s">
        <v>314</v>
      </c>
      <c r="U7400" s="7">
        <v>31.799399999999999</v>
      </c>
      <c r="V7400" s="1">
        <v>28139.93</v>
      </c>
      <c r="W7400">
        <v>2026</v>
      </c>
    </row>
    <row r="7401" spans="1:23" hidden="1" x14ac:dyDescent="0.25">
      <c r="A7401">
        <v>72035233</v>
      </c>
      <c r="B7401" s="2">
        <v>46055</v>
      </c>
      <c r="C7401" s="20" t="s">
        <v>2475</v>
      </c>
      <c r="D7401" s="20" t="s">
        <v>347</v>
      </c>
      <c r="E7401" s="20" t="s">
        <v>348</v>
      </c>
      <c r="F7401" s="20" t="s">
        <v>4764</v>
      </c>
      <c r="G7401" s="20" t="s">
        <v>4765</v>
      </c>
      <c r="H7401" s="20" t="s">
        <v>3180</v>
      </c>
      <c r="I7401" s="20" t="s">
        <v>3181</v>
      </c>
      <c r="J7401" s="20" t="s">
        <v>67</v>
      </c>
      <c r="K7401" s="20" t="s">
        <v>12</v>
      </c>
      <c r="L7401">
        <v>720</v>
      </c>
      <c r="M7401" s="20" t="s">
        <v>49</v>
      </c>
      <c r="N7401" s="20" t="s">
        <v>14</v>
      </c>
      <c r="O7401">
        <v>1.6516999999999999</v>
      </c>
      <c r="P7401">
        <v>1189.2239999999999</v>
      </c>
      <c r="Q7401">
        <v>31.799399999999999</v>
      </c>
      <c r="R7401" s="7">
        <v>1.6516999999999999</v>
      </c>
      <c r="S7401" s="1">
        <v>1189.2240099999999</v>
      </c>
      <c r="T7401" s="20" t="s">
        <v>314</v>
      </c>
      <c r="U7401" s="7">
        <v>31.799399999999999</v>
      </c>
      <c r="V7401" s="1">
        <v>37816.61</v>
      </c>
      <c r="W7401">
        <v>2026</v>
      </c>
    </row>
    <row r="7402" spans="1:23" hidden="1" x14ac:dyDescent="0.25">
      <c r="A7402">
        <v>72037019</v>
      </c>
      <c r="B7402" s="2">
        <v>46055</v>
      </c>
      <c r="C7402" s="20" t="s">
        <v>3869</v>
      </c>
      <c r="D7402" s="20" t="s">
        <v>347</v>
      </c>
      <c r="E7402" s="20" t="s">
        <v>348</v>
      </c>
      <c r="F7402" s="20" t="s">
        <v>4764</v>
      </c>
      <c r="G7402" s="20" t="s">
        <v>4765</v>
      </c>
      <c r="H7402" s="20" t="s">
        <v>4766</v>
      </c>
      <c r="I7402" s="20" t="s">
        <v>4767</v>
      </c>
      <c r="J7402" s="20" t="s">
        <v>67</v>
      </c>
      <c r="K7402" s="20" t="s">
        <v>12</v>
      </c>
      <c r="L7402">
        <v>1008</v>
      </c>
      <c r="M7402" s="20" t="s">
        <v>49</v>
      </c>
      <c r="N7402" s="20" t="s">
        <v>14</v>
      </c>
      <c r="O7402">
        <v>0.61560000000000004</v>
      </c>
      <c r="P7402">
        <v>620.52</v>
      </c>
      <c r="Q7402">
        <v>31.799399999999999</v>
      </c>
      <c r="R7402" s="7">
        <v>0.61559900000000001</v>
      </c>
      <c r="S7402" s="1">
        <v>620.51988400000005</v>
      </c>
      <c r="T7402" s="20" t="s">
        <v>314</v>
      </c>
      <c r="U7402" s="7">
        <v>31.799399999999999</v>
      </c>
      <c r="V7402" s="1">
        <v>19732.16</v>
      </c>
      <c r="W7402">
        <v>2026</v>
      </c>
    </row>
    <row r="7403" spans="1:23" hidden="1" x14ac:dyDescent="0.25">
      <c r="A7403">
        <v>72035230</v>
      </c>
      <c r="B7403" s="2">
        <v>46055</v>
      </c>
      <c r="C7403" s="20" t="s">
        <v>2475</v>
      </c>
      <c r="D7403" s="20" t="s">
        <v>347</v>
      </c>
      <c r="E7403" s="20" t="s">
        <v>348</v>
      </c>
      <c r="F7403" s="20" t="s">
        <v>4764</v>
      </c>
      <c r="G7403" s="20" t="s">
        <v>4765</v>
      </c>
      <c r="H7403" s="20" t="s">
        <v>3180</v>
      </c>
      <c r="I7403" s="20" t="s">
        <v>3181</v>
      </c>
      <c r="J7403" s="20" t="s">
        <v>67</v>
      </c>
      <c r="K7403" s="20" t="s">
        <v>12</v>
      </c>
      <c r="L7403">
        <v>1740</v>
      </c>
      <c r="M7403" s="20" t="s">
        <v>49</v>
      </c>
      <c r="N7403" s="20" t="s">
        <v>14</v>
      </c>
      <c r="O7403">
        <v>1.6516999999999999</v>
      </c>
      <c r="P7403">
        <v>2873.9580000000001</v>
      </c>
      <c r="Q7403">
        <v>31.799399999999999</v>
      </c>
      <c r="R7403" s="7">
        <v>1.6516999999999999</v>
      </c>
      <c r="S7403" s="1">
        <v>2873.9579990000002</v>
      </c>
      <c r="T7403" s="20" t="s">
        <v>314</v>
      </c>
      <c r="U7403" s="7">
        <v>31.799399999999999</v>
      </c>
      <c r="V7403" s="1">
        <v>91390.14</v>
      </c>
      <c r="W7403">
        <v>2026</v>
      </c>
    </row>
    <row r="7404" spans="1:23" hidden="1" x14ac:dyDescent="0.25">
      <c r="A7404">
        <v>72035216</v>
      </c>
      <c r="B7404" s="2">
        <v>46055</v>
      </c>
      <c r="C7404" s="20" t="s">
        <v>2475</v>
      </c>
      <c r="D7404" s="20" t="s">
        <v>347</v>
      </c>
      <c r="E7404" s="20" t="s">
        <v>348</v>
      </c>
      <c r="F7404" s="20" t="s">
        <v>4764</v>
      </c>
      <c r="G7404" s="20" t="s">
        <v>4765</v>
      </c>
      <c r="H7404" s="20" t="s">
        <v>3180</v>
      </c>
      <c r="I7404" s="20" t="s">
        <v>3181</v>
      </c>
      <c r="J7404" s="20" t="s">
        <v>67</v>
      </c>
      <c r="K7404" s="20" t="s">
        <v>12</v>
      </c>
      <c r="L7404">
        <v>1260</v>
      </c>
      <c r="M7404" s="20" t="s">
        <v>49</v>
      </c>
      <c r="N7404" s="20" t="s">
        <v>14</v>
      </c>
      <c r="O7404">
        <v>1.6516999999999999</v>
      </c>
      <c r="P7404">
        <v>2081.1419999999998</v>
      </c>
      <c r="Q7404">
        <v>31.799399999999999</v>
      </c>
      <c r="R7404" s="7">
        <v>1.6516999999999999</v>
      </c>
      <c r="S7404" s="1">
        <v>2081.1420969999999</v>
      </c>
      <c r="T7404" s="20" t="s">
        <v>314</v>
      </c>
      <c r="U7404" s="7">
        <v>31.799399999999999</v>
      </c>
      <c r="V7404" s="1">
        <v>66179.070000000007</v>
      </c>
      <c r="W7404">
        <v>2026</v>
      </c>
    </row>
    <row r="7405" spans="1:23" hidden="1" x14ac:dyDescent="0.25">
      <c r="A7405">
        <v>72036522</v>
      </c>
      <c r="B7405" s="2">
        <v>46055</v>
      </c>
      <c r="C7405" s="20" t="s">
        <v>2541</v>
      </c>
      <c r="D7405" s="20" t="s">
        <v>347</v>
      </c>
      <c r="E7405" s="20" t="s">
        <v>348</v>
      </c>
      <c r="F7405" s="20" t="s">
        <v>4764</v>
      </c>
      <c r="G7405" s="20" t="s">
        <v>4765</v>
      </c>
      <c r="H7405" s="20" t="s">
        <v>851</v>
      </c>
      <c r="I7405" s="20" t="s">
        <v>852</v>
      </c>
      <c r="J7405" s="20" t="s">
        <v>67</v>
      </c>
      <c r="K7405" s="20" t="s">
        <v>12</v>
      </c>
      <c r="L7405">
        <v>1400</v>
      </c>
      <c r="M7405" s="20" t="s">
        <v>49</v>
      </c>
      <c r="N7405" s="20" t="s">
        <v>14</v>
      </c>
      <c r="O7405">
        <v>0.63839999999999997</v>
      </c>
      <c r="P7405">
        <v>893.76</v>
      </c>
      <c r="Q7405">
        <v>31.799399999999999</v>
      </c>
      <c r="R7405" s="7">
        <v>0.63839999999999997</v>
      </c>
      <c r="S7405" s="1">
        <v>893.75994500000002</v>
      </c>
      <c r="T7405" s="20" t="s">
        <v>314</v>
      </c>
      <c r="U7405" s="7">
        <v>31.799399999999999</v>
      </c>
      <c r="V7405" s="1">
        <v>28421.03</v>
      </c>
      <c r="W7405">
        <v>2026</v>
      </c>
    </row>
    <row r="7406" spans="1:23" hidden="1" x14ac:dyDescent="0.25">
      <c r="A7406">
        <v>72035596</v>
      </c>
      <c r="B7406" s="2">
        <v>46055</v>
      </c>
      <c r="C7406" s="20" t="s">
        <v>2479</v>
      </c>
      <c r="D7406" s="20" t="s">
        <v>347</v>
      </c>
      <c r="E7406" s="20" t="s">
        <v>348</v>
      </c>
      <c r="F7406" s="20" t="s">
        <v>4764</v>
      </c>
      <c r="G7406" s="20" t="s">
        <v>4765</v>
      </c>
      <c r="H7406" s="20" t="s">
        <v>4768</v>
      </c>
      <c r="I7406" s="20" t="s">
        <v>4769</v>
      </c>
      <c r="J7406" s="20" t="s">
        <v>67</v>
      </c>
      <c r="K7406" s="20" t="s">
        <v>12</v>
      </c>
      <c r="L7406">
        <v>1040</v>
      </c>
      <c r="M7406" s="20" t="s">
        <v>49</v>
      </c>
      <c r="N7406" s="20" t="s">
        <v>14</v>
      </c>
      <c r="O7406">
        <v>1.2509999999999999</v>
      </c>
      <c r="P7406">
        <v>1301.04</v>
      </c>
      <c r="Q7406">
        <v>31.799399999999999</v>
      </c>
      <c r="R7406" s="7">
        <v>1.2509999999999999</v>
      </c>
      <c r="S7406" s="1">
        <v>1301.0399560000001</v>
      </c>
      <c r="T7406" s="20" t="s">
        <v>314</v>
      </c>
      <c r="U7406" s="7">
        <v>31.799399999999999</v>
      </c>
      <c r="V7406" s="1">
        <v>41372.29</v>
      </c>
      <c r="W7406">
        <v>2026</v>
      </c>
    </row>
    <row r="7407" spans="1:23" hidden="1" x14ac:dyDescent="0.25">
      <c r="A7407">
        <v>72036777</v>
      </c>
      <c r="B7407" s="2">
        <v>46055</v>
      </c>
      <c r="C7407" s="20" t="s">
        <v>2680</v>
      </c>
      <c r="D7407" s="20" t="s">
        <v>347</v>
      </c>
      <c r="E7407" s="20" t="s">
        <v>348</v>
      </c>
      <c r="F7407" s="20" t="s">
        <v>4770</v>
      </c>
      <c r="G7407" s="20" t="s">
        <v>4771</v>
      </c>
      <c r="H7407" s="20" t="s">
        <v>4772</v>
      </c>
      <c r="I7407" s="20" t="s">
        <v>4773</v>
      </c>
      <c r="J7407" s="20" t="s">
        <v>67</v>
      </c>
      <c r="K7407" s="20" t="s">
        <v>33</v>
      </c>
      <c r="L7407">
        <v>468</v>
      </c>
      <c r="M7407" s="20" t="s">
        <v>49</v>
      </c>
      <c r="N7407" s="20" t="s">
        <v>14</v>
      </c>
      <c r="O7407">
        <v>0.33560000000000001</v>
      </c>
      <c r="P7407">
        <v>157.06</v>
      </c>
      <c r="Q7407">
        <v>31.799399999999999</v>
      </c>
      <c r="R7407" s="7">
        <v>0.33560000000000001</v>
      </c>
      <c r="S7407" s="1">
        <v>157.05988099999999</v>
      </c>
      <c r="T7407" s="20" t="s">
        <v>314</v>
      </c>
      <c r="U7407" s="7">
        <v>31.799399999999999</v>
      </c>
      <c r="V7407" s="1">
        <v>4994.41</v>
      </c>
      <c r="W7407">
        <v>2026</v>
      </c>
    </row>
    <row r="7408" spans="1:23" hidden="1" x14ac:dyDescent="0.25">
      <c r="A7408">
        <v>72034262</v>
      </c>
      <c r="B7408" s="2">
        <v>46055</v>
      </c>
      <c r="C7408" s="20" t="s">
        <v>2426</v>
      </c>
      <c r="D7408" s="20" t="s">
        <v>347</v>
      </c>
      <c r="E7408" s="20" t="s">
        <v>348</v>
      </c>
      <c r="F7408" s="20" t="s">
        <v>4770</v>
      </c>
      <c r="G7408" s="20" t="s">
        <v>4771</v>
      </c>
      <c r="H7408" s="20" t="s">
        <v>362</v>
      </c>
      <c r="I7408" s="20" t="s">
        <v>363</v>
      </c>
      <c r="J7408" s="20" t="s">
        <v>67</v>
      </c>
      <c r="K7408" s="20" t="s">
        <v>33</v>
      </c>
      <c r="L7408">
        <v>1026</v>
      </c>
      <c r="M7408" s="20" t="s">
        <v>49</v>
      </c>
      <c r="N7408" s="20" t="s">
        <v>14</v>
      </c>
      <c r="O7408">
        <v>0.76090000000000002</v>
      </c>
      <c r="P7408">
        <v>780.68</v>
      </c>
      <c r="Q7408">
        <v>31.799399999999999</v>
      </c>
      <c r="R7408" s="7">
        <v>0.76089899999999999</v>
      </c>
      <c r="S7408" s="1">
        <v>780.68013800000006</v>
      </c>
      <c r="T7408" s="20" t="s">
        <v>314</v>
      </c>
      <c r="U7408" s="7">
        <v>31.799399999999999</v>
      </c>
      <c r="V7408" s="1">
        <v>24825.16</v>
      </c>
      <c r="W7408">
        <v>2026</v>
      </c>
    </row>
    <row r="7409" spans="1:23" hidden="1" x14ac:dyDescent="0.25">
      <c r="A7409">
        <v>72035242</v>
      </c>
      <c r="B7409" s="2">
        <v>46055</v>
      </c>
      <c r="C7409" s="20" t="s">
        <v>2475</v>
      </c>
      <c r="D7409" s="20" t="s">
        <v>347</v>
      </c>
      <c r="E7409" s="20" t="s">
        <v>348</v>
      </c>
      <c r="F7409" s="20" t="s">
        <v>4842</v>
      </c>
      <c r="G7409" s="20" t="s">
        <v>4843</v>
      </c>
      <c r="H7409" s="20" t="s">
        <v>2565</v>
      </c>
      <c r="I7409" s="20" t="s">
        <v>2566</v>
      </c>
      <c r="J7409" s="20" t="s">
        <v>67</v>
      </c>
      <c r="K7409" s="20" t="s">
        <v>32</v>
      </c>
      <c r="L7409">
        <v>1518</v>
      </c>
      <c r="M7409" s="20" t="s">
        <v>49</v>
      </c>
      <c r="N7409" s="20" t="s">
        <v>14</v>
      </c>
      <c r="O7409">
        <v>0.62539999999999996</v>
      </c>
      <c r="P7409">
        <v>949.35699999999997</v>
      </c>
      <c r="Q7409">
        <v>31.799399999999999</v>
      </c>
      <c r="R7409" s="7">
        <v>0.62539900000000004</v>
      </c>
      <c r="S7409" s="1">
        <v>949.35690599999998</v>
      </c>
      <c r="T7409" s="20" t="s">
        <v>314</v>
      </c>
      <c r="U7409" s="7">
        <v>31.799399999999999</v>
      </c>
      <c r="V7409" s="1">
        <v>30188.98</v>
      </c>
      <c r="W7409">
        <v>2026</v>
      </c>
    </row>
    <row r="7410" spans="1:23" hidden="1" x14ac:dyDescent="0.25">
      <c r="A7410">
        <v>72037023</v>
      </c>
      <c r="B7410" s="2">
        <v>46055</v>
      </c>
      <c r="C7410" s="20" t="s">
        <v>3869</v>
      </c>
      <c r="D7410" s="20" t="s">
        <v>347</v>
      </c>
      <c r="E7410" s="20" t="s">
        <v>348</v>
      </c>
      <c r="F7410" s="20" t="s">
        <v>4842</v>
      </c>
      <c r="G7410" s="20" t="s">
        <v>4843</v>
      </c>
      <c r="H7410" s="20" t="s">
        <v>842</v>
      </c>
      <c r="I7410" s="20" t="s">
        <v>843</v>
      </c>
      <c r="J7410" s="20" t="s">
        <v>67</v>
      </c>
      <c r="K7410" s="20" t="s">
        <v>32</v>
      </c>
      <c r="L7410">
        <v>1518</v>
      </c>
      <c r="M7410" s="20" t="s">
        <v>49</v>
      </c>
      <c r="N7410" s="20" t="s">
        <v>14</v>
      </c>
      <c r="O7410">
        <v>0.41039999999999999</v>
      </c>
      <c r="P7410">
        <v>622.98699999999997</v>
      </c>
      <c r="Q7410">
        <v>31.799399999999999</v>
      </c>
      <c r="R7410" s="7">
        <v>0.41039900000000001</v>
      </c>
      <c r="S7410" s="1">
        <v>622.98691099999996</v>
      </c>
      <c r="T7410" s="20" t="s">
        <v>314</v>
      </c>
      <c r="U7410" s="7">
        <v>31.799399999999999</v>
      </c>
      <c r="V7410" s="1">
        <v>19810.61</v>
      </c>
      <c r="W7410">
        <v>2026</v>
      </c>
    </row>
    <row r="7411" spans="1:23" hidden="1" x14ac:dyDescent="0.25">
      <c r="A7411">
        <v>72035868</v>
      </c>
      <c r="B7411" s="2">
        <v>46055</v>
      </c>
      <c r="C7411" s="20" t="s">
        <v>2538</v>
      </c>
      <c r="D7411" s="20" t="s">
        <v>347</v>
      </c>
      <c r="E7411" s="20" t="s">
        <v>348</v>
      </c>
      <c r="F7411" s="20" t="s">
        <v>4842</v>
      </c>
      <c r="G7411" s="20" t="s">
        <v>4843</v>
      </c>
      <c r="H7411" s="20" t="s">
        <v>2565</v>
      </c>
      <c r="I7411" s="20" t="s">
        <v>2566</v>
      </c>
      <c r="J7411" s="20" t="s">
        <v>67</v>
      </c>
      <c r="K7411" s="20" t="s">
        <v>32</v>
      </c>
      <c r="L7411">
        <v>1056</v>
      </c>
      <c r="M7411" s="20" t="s">
        <v>49</v>
      </c>
      <c r="N7411" s="20" t="s">
        <v>14</v>
      </c>
      <c r="O7411">
        <v>0.62539999999999996</v>
      </c>
      <c r="P7411">
        <v>660.42200000000003</v>
      </c>
      <c r="Q7411">
        <v>31.799399999999999</v>
      </c>
      <c r="R7411" s="7">
        <v>0.62539900000000004</v>
      </c>
      <c r="S7411" s="1">
        <v>660.42189399999995</v>
      </c>
      <c r="T7411" s="20" t="s">
        <v>314</v>
      </c>
      <c r="U7411" s="7">
        <v>31.799399999999999</v>
      </c>
      <c r="V7411" s="1">
        <v>21001.02</v>
      </c>
      <c r="W7411">
        <v>2026</v>
      </c>
    </row>
    <row r="7412" spans="1:23" hidden="1" x14ac:dyDescent="0.25">
      <c r="A7412">
        <v>72037020</v>
      </c>
      <c r="B7412" s="2">
        <v>46055</v>
      </c>
      <c r="C7412" s="20" t="s">
        <v>3869</v>
      </c>
      <c r="D7412" s="20" t="s">
        <v>347</v>
      </c>
      <c r="E7412" s="20" t="s">
        <v>348</v>
      </c>
      <c r="F7412" s="20" t="s">
        <v>4842</v>
      </c>
      <c r="G7412" s="20" t="s">
        <v>4843</v>
      </c>
      <c r="H7412" s="20" t="s">
        <v>2470</v>
      </c>
      <c r="I7412" s="20" t="s">
        <v>2471</v>
      </c>
      <c r="J7412" s="20" t="s">
        <v>67</v>
      </c>
      <c r="K7412" s="20" t="s">
        <v>32</v>
      </c>
      <c r="L7412">
        <v>1008</v>
      </c>
      <c r="M7412" s="20" t="s">
        <v>49</v>
      </c>
      <c r="N7412" s="20" t="s">
        <v>14</v>
      </c>
      <c r="O7412">
        <v>0.85870000000000002</v>
      </c>
      <c r="P7412">
        <v>865.57</v>
      </c>
      <c r="Q7412">
        <v>31.799399999999999</v>
      </c>
      <c r="R7412" s="7">
        <v>0.85869899999999999</v>
      </c>
      <c r="S7412" s="1">
        <v>865.57010500000001</v>
      </c>
      <c r="T7412" s="20" t="s">
        <v>314</v>
      </c>
      <c r="U7412" s="7">
        <v>31.799399999999999</v>
      </c>
      <c r="V7412" s="1">
        <v>27524.61</v>
      </c>
      <c r="W7412">
        <v>2026</v>
      </c>
    </row>
    <row r="7413" spans="1:23" hidden="1" x14ac:dyDescent="0.25">
      <c r="A7413">
        <v>72035242</v>
      </c>
      <c r="B7413" s="2">
        <v>46055</v>
      </c>
      <c r="C7413" s="20" t="s">
        <v>2475</v>
      </c>
      <c r="D7413" s="20" t="s">
        <v>347</v>
      </c>
      <c r="E7413" s="20" t="s">
        <v>348</v>
      </c>
      <c r="F7413" s="20" t="s">
        <v>4842</v>
      </c>
      <c r="G7413" s="20" t="s">
        <v>4843</v>
      </c>
      <c r="H7413" s="20" t="s">
        <v>2569</v>
      </c>
      <c r="I7413" s="20" t="s">
        <v>2570</v>
      </c>
      <c r="J7413" s="20" t="s">
        <v>67</v>
      </c>
      <c r="K7413" s="20" t="s">
        <v>32</v>
      </c>
      <c r="L7413">
        <v>1500</v>
      </c>
      <c r="M7413" s="20" t="s">
        <v>49</v>
      </c>
      <c r="N7413" s="20" t="s">
        <v>14</v>
      </c>
      <c r="O7413">
        <v>0.66439999999999999</v>
      </c>
      <c r="P7413">
        <v>996.6</v>
      </c>
      <c r="Q7413">
        <v>31.799399999999999</v>
      </c>
      <c r="R7413" s="7">
        <v>0.66439899999999996</v>
      </c>
      <c r="S7413" s="1">
        <v>996.59993499999996</v>
      </c>
      <c r="T7413" s="20" t="s">
        <v>314</v>
      </c>
      <c r="U7413" s="7">
        <v>31.799399999999999</v>
      </c>
      <c r="V7413" s="1">
        <v>31691.279999999999</v>
      </c>
      <c r="W7413">
        <v>2026</v>
      </c>
    </row>
    <row r="7414" spans="1:23" hidden="1" x14ac:dyDescent="0.25">
      <c r="A7414">
        <v>72035868</v>
      </c>
      <c r="B7414" s="2">
        <v>46055</v>
      </c>
      <c r="C7414" s="20" t="s">
        <v>2538</v>
      </c>
      <c r="D7414" s="20" t="s">
        <v>347</v>
      </c>
      <c r="E7414" s="20" t="s">
        <v>348</v>
      </c>
      <c r="F7414" s="20" t="s">
        <v>4842</v>
      </c>
      <c r="G7414" s="20" t="s">
        <v>4843</v>
      </c>
      <c r="H7414" s="20" t="s">
        <v>2563</v>
      </c>
      <c r="I7414" s="20" t="s">
        <v>2564</v>
      </c>
      <c r="J7414" s="20" t="s">
        <v>67</v>
      </c>
      <c r="K7414" s="20" t="s">
        <v>32</v>
      </c>
      <c r="L7414">
        <v>1026</v>
      </c>
      <c r="M7414" s="20" t="s">
        <v>49</v>
      </c>
      <c r="N7414" s="20" t="s">
        <v>14</v>
      </c>
      <c r="O7414">
        <v>0.74180000000000001</v>
      </c>
      <c r="P7414">
        <v>761.08699999999999</v>
      </c>
      <c r="Q7414">
        <v>31.799399999999999</v>
      </c>
      <c r="R7414" s="7">
        <v>0.74179899999999999</v>
      </c>
      <c r="S7414" s="1">
        <v>761.08700099999999</v>
      </c>
      <c r="T7414" s="20" t="s">
        <v>314</v>
      </c>
      <c r="U7414" s="7">
        <v>31.799399999999999</v>
      </c>
      <c r="V7414" s="1">
        <v>24202.11</v>
      </c>
      <c r="W7414">
        <v>2026</v>
      </c>
    </row>
    <row r="7415" spans="1:23" hidden="1" x14ac:dyDescent="0.25">
      <c r="A7415">
        <v>72037020</v>
      </c>
      <c r="B7415" s="2">
        <v>46055</v>
      </c>
      <c r="C7415" s="20" t="s">
        <v>3869</v>
      </c>
      <c r="D7415" s="20" t="s">
        <v>347</v>
      </c>
      <c r="E7415" s="20" t="s">
        <v>348</v>
      </c>
      <c r="F7415" s="20" t="s">
        <v>4842</v>
      </c>
      <c r="G7415" s="20" t="s">
        <v>4843</v>
      </c>
      <c r="H7415" s="20" t="s">
        <v>3156</v>
      </c>
      <c r="I7415" s="20" t="s">
        <v>3157</v>
      </c>
      <c r="J7415" s="20" t="s">
        <v>67</v>
      </c>
      <c r="K7415" s="20" t="s">
        <v>32</v>
      </c>
      <c r="L7415">
        <v>1012</v>
      </c>
      <c r="M7415" s="20" t="s">
        <v>49</v>
      </c>
      <c r="N7415" s="20" t="s">
        <v>14</v>
      </c>
      <c r="O7415">
        <v>1.0639000000000001</v>
      </c>
      <c r="P7415">
        <v>1076.6659999999999</v>
      </c>
      <c r="Q7415">
        <v>31.799399999999999</v>
      </c>
      <c r="R7415" s="7">
        <v>1.0638989999999999</v>
      </c>
      <c r="S7415" s="1">
        <v>1076.6659110000001</v>
      </c>
      <c r="T7415" s="20" t="s">
        <v>314</v>
      </c>
      <c r="U7415" s="7">
        <v>31.799399999999999</v>
      </c>
      <c r="V7415" s="1">
        <v>34237.33</v>
      </c>
      <c r="W7415">
        <v>2026</v>
      </c>
    </row>
    <row r="7416" spans="1:23" hidden="1" x14ac:dyDescent="0.25">
      <c r="A7416">
        <v>72035241</v>
      </c>
      <c r="B7416" s="2">
        <v>46055</v>
      </c>
      <c r="C7416" s="20" t="s">
        <v>2475</v>
      </c>
      <c r="D7416" s="20" t="s">
        <v>347</v>
      </c>
      <c r="E7416" s="20" t="s">
        <v>348</v>
      </c>
      <c r="F7416" s="20" t="s">
        <v>4842</v>
      </c>
      <c r="G7416" s="20" t="s">
        <v>4843</v>
      </c>
      <c r="H7416" s="20" t="s">
        <v>2563</v>
      </c>
      <c r="I7416" s="20" t="s">
        <v>2564</v>
      </c>
      <c r="J7416" s="20" t="s">
        <v>67</v>
      </c>
      <c r="K7416" s="20" t="s">
        <v>32</v>
      </c>
      <c r="L7416">
        <v>4536</v>
      </c>
      <c r="M7416" s="20" t="s">
        <v>49</v>
      </c>
      <c r="N7416" s="20" t="s">
        <v>14</v>
      </c>
      <c r="O7416">
        <v>0.74180000000000001</v>
      </c>
      <c r="P7416">
        <v>3364.8049999999998</v>
      </c>
      <c r="Q7416">
        <v>31.799399999999999</v>
      </c>
      <c r="R7416" s="7">
        <v>0.74179899999999999</v>
      </c>
      <c r="S7416" s="1">
        <v>3364.8049959999998</v>
      </c>
      <c r="T7416" s="20" t="s">
        <v>314</v>
      </c>
      <c r="U7416" s="7">
        <v>31.799399999999999</v>
      </c>
      <c r="V7416" s="1">
        <v>106998.78</v>
      </c>
      <c r="W7416">
        <v>2026</v>
      </c>
    </row>
    <row r="7417" spans="1:23" hidden="1" x14ac:dyDescent="0.25">
      <c r="A7417">
        <v>72035238</v>
      </c>
      <c r="B7417" s="2">
        <v>46055</v>
      </c>
      <c r="C7417" s="20" t="s">
        <v>2475</v>
      </c>
      <c r="D7417" s="20" t="s">
        <v>347</v>
      </c>
      <c r="E7417" s="20" t="s">
        <v>348</v>
      </c>
      <c r="F7417" s="20" t="s">
        <v>4842</v>
      </c>
      <c r="G7417" s="20" t="s">
        <v>4843</v>
      </c>
      <c r="H7417" s="20" t="s">
        <v>2567</v>
      </c>
      <c r="I7417" s="20" t="s">
        <v>2568</v>
      </c>
      <c r="J7417" s="20" t="s">
        <v>67</v>
      </c>
      <c r="K7417" s="20" t="s">
        <v>32</v>
      </c>
      <c r="L7417">
        <v>1508</v>
      </c>
      <c r="M7417" s="20" t="s">
        <v>49</v>
      </c>
      <c r="N7417" s="20" t="s">
        <v>14</v>
      </c>
      <c r="O7417">
        <v>0.92730000000000001</v>
      </c>
      <c r="P7417">
        <v>1398.37</v>
      </c>
      <c r="Q7417">
        <v>31.799399999999999</v>
      </c>
      <c r="R7417" s="7">
        <v>0.92729899999999998</v>
      </c>
      <c r="S7417" s="1">
        <v>1398.370095</v>
      </c>
      <c r="T7417" s="20" t="s">
        <v>314</v>
      </c>
      <c r="U7417" s="7">
        <v>31.799399999999999</v>
      </c>
      <c r="V7417" s="1">
        <v>44467.33</v>
      </c>
      <c r="W7417">
        <v>2026</v>
      </c>
    </row>
    <row r="7418" spans="1:23" hidden="1" x14ac:dyDescent="0.25">
      <c r="A7418">
        <v>72035240</v>
      </c>
      <c r="B7418" s="2">
        <v>46055</v>
      </c>
      <c r="C7418" s="20" t="s">
        <v>2475</v>
      </c>
      <c r="D7418" s="20" t="s">
        <v>347</v>
      </c>
      <c r="E7418" s="20" t="s">
        <v>348</v>
      </c>
      <c r="F7418" s="20" t="s">
        <v>4842</v>
      </c>
      <c r="G7418" s="20" t="s">
        <v>4843</v>
      </c>
      <c r="H7418" s="20" t="s">
        <v>2569</v>
      </c>
      <c r="I7418" s="20" t="s">
        <v>2570</v>
      </c>
      <c r="J7418" s="20" t="s">
        <v>67</v>
      </c>
      <c r="K7418" s="20" t="s">
        <v>32</v>
      </c>
      <c r="L7418">
        <v>1500</v>
      </c>
      <c r="M7418" s="20" t="s">
        <v>49</v>
      </c>
      <c r="N7418" s="20" t="s">
        <v>14</v>
      </c>
      <c r="O7418">
        <v>0.66439999999999999</v>
      </c>
      <c r="P7418">
        <v>996.6</v>
      </c>
      <c r="Q7418">
        <v>31.799399999999999</v>
      </c>
      <c r="R7418" s="7">
        <v>0.66439899999999996</v>
      </c>
      <c r="S7418" s="1">
        <v>996.59993499999996</v>
      </c>
      <c r="T7418" s="20" t="s">
        <v>314</v>
      </c>
      <c r="U7418" s="7">
        <v>31.799399999999999</v>
      </c>
      <c r="V7418" s="1">
        <v>31691.279999999999</v>
      </c>
      <c r="W7418">
        <v>2026</v>
      </c>
    </row>
    <row r="7419" spans="1:23" hidden="1" x14ac:dyDescent="0.25">
      <c r="A7419">
        <v>72035240</v>
      </c>
      <c r="B7419" s="2">
        <v>46055</v>
      </c>
      <c r="C7419" s="20" t="s">
        <v>2475</v>
      </c>
      <c r="D7419" s="20" t="s">
        <v>347</v>
      </c>
      <c r="E7419" s="20" t="s">
        <v>348</v>
      </c>
      <c r="F7419" s="20" t="s">
        <v>4842</v>
      </c>
      <c r="G7419" s="20" t="s">
        <v>4843</v>
      </c>
      <c r="H7419" s="20" t="s">
        <v>2565</v>
      </c>
      <c r="I7419" s="20" t="s">
        <v>2566</v>
      </c>
      <c r="J7419" s="20" t="s">
        <v>67</v>
      </c>
      <c r="K7419" s="20" t="s">
        <v>32</v>
      </c>
      <c r="L7419">
        <v>1518</v>
      </c>
      <c r="M7419" s="20" t="s">
        <v>49</v>
      </c>
      <c r="N7419" s="20" t="s">
        <v>14</v>
      </c>
      <c r="O7419">
        <v>0.62539999999999996</v>
      </c>
      <c r="P7419">
        <v>949.36</v>
      </c>
      <c r="Q7419">
        <v>31.799399999999999</v>
      </c>
      <c r="R7419" s="7">
        <v>0.62539900000000004</v>
      </c>
      <c r="S7419" s="1">
        <v>949.36005</v>
      </c>
      <c r="T7419" s="20" t="s">
        <v>314</v>
      </c>
      <c r="U7419" s="7">
        <v>31.799399999999999</v>
      </c>
      <c r="V7419" s="1">
        <v>30189.08</v>
      </c>
      <c r="W7419">
        <v>2026</v>
      </c>
    </row>
    <row r="7420" spans="1:23" hidden="1" x14ac:dyDescent="0.25">
      <c r="A7420">
        <v>72035867</v>
      </c>
      <c r="B7420" s="2">
        <v>46055</v>
      </c>
      <c r="C7420" s="20" t="s">
        <v>2538</v>
      </c>
      <c r="D7420" s="20" t="s">
        <v>347</v>
      </c>
      <c r="E7420" s="20" t="s">
        <v>348</v>
      </c>
      <c r="F7420" s="20" t="s">
        <v>4842</v>
      </c>
      <c r="G7420" s="20" t="s">
        <v>4843</v>
      </c>
      <c r="H7420" s="20" t="s">
        <v>2569</v>
      </c>
      <c r="I7420" s="20" t="s">
        <v>2570</v>
      </c>
      <c r="J7420" s="20" t="s">
        <v>67</v>
      </c>
      <c r="K7420" s="20" t="s">
        <v>32</v>
      </c>
      <c r="L7420">
        <v>60</v>
      </c>
      <c r="M7420" s="20" t="s">
        <v>49</v>
      </c>
      <c r="N7420" s="20" t="s">
        <v>14</v>
      </c>
      <c r="O7420">
        <v>0.66439999999999999</v>
      </c>
      <c r="P7420">
        <v>39.863999999999997</v>
      </c>
      <c r="Q7420">
        <v>31.799399999999999</v>
      </c>
      <c r="R7420" s="7">
        <v>0.66439899999999996</v>
      </c>
      <c r="S7420" s="1">
        <v>39.863959000000001</v>
      </c>
      <c r="T7420" s="20" t="s">
        <v>314</v>
      </c>
      <c r="U7420" s="7">
        <v>31.799399999999999</v>
      </c>
      <c r="V7420" s="1">
        <v>1267.6500000000001</v>
      </c>
      <c r="W7420">
        <v>2026</v>
      </c>
    </row>
    <row r="7421" spans="1:23" hidden="1" x14ac:dyDescent="0.25">
      <c r="A7421">
        <v>72035240</v>
      </c>
      <c r="B7421" s="2">
        <v>46055</v>
      </c>
      <c r="C7421" s="20" t="s">
        <v>2475</v>
      </c>
      <c r="D7421" s="20" t="s">
        <v>347</v>
      </c>
      <c r="E7421" s="20" t="s">
        <v>348</v>
      </c>
      <c r="F7421" s="20" t="s">
        <v>4842</v>
      </c>
      <c r="G7421" s="20" t="s">
        <v>4843</v>
      </c>
      <c r="H7421" s="20" t="s">
        <v>2567</v>
      </c>
      <c r="I7421" s="20" t="s">
        <v>2568</v>
      </c>
      <c r="J7421" s="20" t="s">
        <v>67</v>
      </c>
      <c r="K7421" s="20" t="s">
        <v>32</v>
      </c>
      <c r="L7421">
        <v>1508</v>
      </c>
      <c r="M7421" s="20" t="s">
        <v>49</v>
      </c>
      <c r="N7421" s="20" t="s">
        <v>14</v>
      </c>
      <c r="O7421">
        <v>0.92730000000000001</v>
      </c>
      <c r="P7421">
        <v>1398.3679999999999</v>
      </c>
      <c r="Q7421">
        <v>31.799399999999999</v>
      </c>
      <c r="R7421" s="7">
        <v>0.92729899999999998</v>
      </c>
      <c r="S7421" s="1">
        <v>1398.3678930000001</v>
      </c>
      <c r="T7421" s="20" t="s">
        <v>314</v>
      </c>
      <c r="U7421" s="7">
        <v>31.799399999999999</v>
      </c>
      <c r="V7421" s="1">
        <v>44467.26</v>
      </c>
      <c r="W7421">
        <v>2026</v>
      </c>
    </row>
    <row r="7422" spans="1:23" hidden="1" x14ac:dyDescent="0.25">
      <c r="A7422">
        <v>72035229</v>
      </c>
      <c r="B7422" s="2">
        <v>46056</v>
      </c>
      <c r="C7422" s="20" t="s">
        <v>2475</v>
      </c>
      <c r="D7422" s="20" t="s">
        <v>347</v>
      </c>
      <c r="E7422" s="20" t="s">
        <v>348</v>
      </c>
      <c r="F7422" s="20" t="s">
        <v>4890</v>
      </c>
      <c r="G7422" s="20" t="s">
        <v>4891</v>
      </c>
      <c r="H7422" s="20" t="s">
        <v>3194</v>
      </c>
      <c r="I7422" s="20" t="s">
        <v>3195</v>
      </c>
      <c r="J7422" s="20" t="s">
        <v>67</v>
      </c>
      <c r="K7422" s="20" t="s">
        <v>12</v>
      </c>
      <c r="L7422">
        <v>2520</v>
      </c>
      <c r="M7422" s="20" t="s">
        <v>49</v>
      </c>
      <c r="N7422" s="20" t="s">
        <v>14</v>
      </c>
      <c r="O7422">
        <v>0.80679999999999996</v>
      </c>
      <c r="P7422">
        <v>2033.136</v>
      </c>
      <c r="Q7422">
        <v>31.664300000000001</v>
      </c>
      <c r="R7422" s="7">
        <v>0.80679999999999996</v>
      </c>
      <c r="S7422" s="1">
        <v>2033.1360549999999</v>
      </c>
      <c r="T7422" s="20" t="s">
        <v>314</v>
      </c>
      <c r="U7422" s="7">
        <v>31.664300000000001</v>
      </c>
      <c r="V7422" s="1">
        <v>64377.83</v>
      </c>
      <c r="W7422">
        <v>2026</v>
      </c>
    </row>
    <row r="7423" spans="1:23" hidden="1" x14ac:dyDescent="0.25">
      <c r="A7423">
        <v>72035234</v>
      </c>
      <c r="B7423" s="2">
        <v>46056</v>
      </c>
      <c r="C7423" s="20" t="s">
        <v>2475</v>
      </c>
      <c r="D7423" s="20" t="s">
        <v>347</v>
      </c>
      <c r="E7423" s="20" t="s">
        <v>348</v>
      </c>
      <c r="F7423" s="20" t="s">
        <v>4890</v>
      </c>
      <c r="G7423" s="20" t="s">
        <v>4891</v>
      </c>
      <c r="H7423" s="20" t="s">
        <v>3194</v>
      </c>
      <c r="I7423" s="20" t="s">
        <v>3195</v>
      </c>
      <c r="J7423" s="20" t="s">
        <v>67</v>
      </c>
      <c r="K7423" s="20" t="s">
        <v>12</v>
      </c>
      <c r="L7423">
        <v>1520</v>
      </c>
      <c r="M7423" s="20" t="s">
        <v>49</v>
      </c>
      <c r="N7423" s="20" t="s">
        <v>14</v>
      </c>
      <c r="O7423">
        <v>0.80679999999999996</v>
      </c>
      <c r="P7423">
        <v>1226.336</v>
      </c>
      <c r="Q7423">
        <v>31.664300000000001</v>
      </c>
      <c r="R7423" s="7">
        <v>0.80679999999999996</v>
      </c>
      <c r="S7423" s="1">
        <v>1226.3359680000001</v>
      </c>
      <c r="T7423" s="20" t="s">
        <v>314</v>
      </c>
      <c r="U7423" s="7">
        <v>31.664300000000001</v>
      </c>
      <c r="V7423" s="1">
        <v>38831.07</v>
      </c>
      <c r="W7423">
        <v>2026</v>
      </c>
    </row>
    <row r="7424" spans="1:23" hidden="1" x14ac:dyDescent="0.25">
      <c r="A7424">
        <v>72035224</v>
      </c>
      <c r="B7424" s="2">
        <v>46056</v>
      </c>
      <c r="C7424" s="20" t="s">
        <v>2475</v>
      </c>
      <c r="D7424" s="20" t="s">
        <v>347</v>
      </c>
      <c r="E7424" s="20" t="s">
        <v>348</v>
      </c>
      <c r="F7424" s="20" t="s">
        <v>4890</v>
      </c>
      <c r="G7424" s="20" t="s">
        <v>4891</v>
      </c>
      <c r="H7424" s="20" t="s">
        <v>3184</v>
      </c>
      <c r="I7424" s="20" t="s">
        <v>3185</v>
      </c>
      <c r="J7424" s="20" t="s">
        <v>67</v>
      </c>
      <c r="K7424" s="20" t="s">
        <v>12</v>
      </c>
      <c r="L7424">
        <v>1520</v>
      </c>
      <c r="M7424" s="20" t="s">
        <v>49</v>
      </c>
      <c r="N7424" s="20" t="s">
        <v>14</v>
      </c>
      <c r="O7424">
        <v>0.87649999999999995</v>
      </c>
      <c r="P7424">
        <v>1332.2860000000001</v>
      </c>
      <c r="Q7424">
        <v>31.664300000000001</v>
      </c>
      <c r="R7424" s="7">
        <v>0.87649999999999995</v>
      </c>
      <c r="S7424" s="1">
        <v>1332.2858859999999</v>
      </c>
      <c r="T7424" s="20" t="s">
        <v>314</v>
      </c>
      <c r="U7424" s="7">
        <v>31.664300000000001</v>
      </c>
      <c r="V7424" s="1">
        <v>42185.9</v>
      </c>
      <c r="W7424">
        <v>2026</v>
      </c>
    </row>
    <row r="7425" spans="1:23" hidden="1" x14ac:dyDescent="0.25">
      <c r="A7425">
        <v>72035224</v>
      </c>
      <c r="B7425" s="2">
        <v>46056</v>
      </c>
      <c r="C7425" s="20" t="s">
        <v>2475</v>
      </c>
      <c r="D7425" s="20" t="s">
        <v>347</v>
      </c>
      <c r="E7425" s="20" t="s">
        <v>348</v>
      </c>
      <c r="F7425" s="20" t="s">
        <v>4890</v>
      </c>
      <c r="G7425" s="20" t="s">
        <v>4891</v>
      </c>
      <c r="H7425" s="20" t="s">
        <v>3194</v>
      </c>
      <c r="I7425" s="20" t="s">
        <v>3195</v>
      </c>
      <c r="J7425" s="20" t="s">
        <v>67</v>
      </c>
      <c r="K7425" s="20" t="s">
        <v>12</v>
      </c>
      <c r="L7425">
        <v>1520</v>
      </c>
      <c r="M7425" s="20" t="s">
        <v>49</v>
      </c>
      <c r="N7425" s="20" t="s">
        <v>14</v>
      </c>
      <c r="O7425">
        <v>0.80679999999999996</v>
      </c>
      <c r="P7425">
        <v>1226.336</v>
      </c>
      <c r="Q7425">
        <v>31.664300000000001</v>
      </c>
      <c r="R7425" s="7">
        <v>0.80679999999999996</v>
      </c>
      <c r="S7425" s="1">
        <v>1226.3359680000001</v>
      </c>
      <c r="T7425" s="20" t="s">
        <v>314</v>
      </c>
      <c r="U7425" s="7">
        <v>31.664300000000001</v>
      </c>
      <c r="V7425" s="1">
        <v>38831.07</v>
      </c>
      <c r="W7425">
        <v>2026</v>
      </c>
    </row>
    <row r="7426" spans="1:23" hidden="1" x14ac:dyDescent="0.25">
      <c r="A7426">
        <v>72035235</v>
      </c>
      <c r="B7426" s="2">
        <v>46056</v>
      </c>
      <c r="C7426" s="20" t="s">
        <v>2475</v>
      </c>
      <c r="D7426" s="20" t="s">
        <v>347</v>
      </c>
      <c r="E7426" s="20" t="s">
        <v>348</v>
      </c>
      <c r="F7426" s="20" t="s">
        <v>4890</v>
      </c>
      <c r="G7426" s="20" t="s">
        <v>4891</v>
      </c>
      <c r="H7426" s="20" t="s">
        <v>3186</v>
      </c>
      <c r="I7426" s="20" t="s">
        <v>3187</v>
      </c>
      <c r="J7426" s="20" t="s">
        <v>67</v>
      </c>
      <c r="K7426" s="20" t="s">
        <v>12</v>
      </c>
      <c r="L7426">
        <v>1200</v>
      </c>
      <c r="M7426" s="20" t="s">
        <v>49</v>
      </c>
      <c r="N7426" s="20" t="s">
        <v>14</v>
      </c>
      <c r="O7426">
        <v>0.87649999999999995</v>
      </c>
      <c r="P7426">
        <v>1051.8</v>
      </c>
      <c r="Q7426">
        <v>31.664300000000001</v>
      </c>
      <c r="R7426" s="7">
        <v>0.87649999999999995</v>
      </c>
      <c r="S7426" s="1">
        <v>1051.799976</v>
      </c>
      <c r="T7426" s="20" t="s">
        <v>314</v>
      </c>
      <c r="U7426" s="7">
        <v>31.664300000000001</v>
      </c>
      <c r="V7426" s="1">
        <v>33304.51</v>
      </c>
      <c r="W7426">
        <v>2026</v>
      </c>
    </row>
    <row r="7427" spans="1:23" hidden="1" x14ac:dyDescent="0.25">
      <c r="A7427">
        <v>72035237</v>
      </c>
      <c r="B7427" s="2">
        <v>46056</v>
      </c>
      <c r="C7427" s="20" t="s">
        <v>2475</v>
      </c>
      <c r="D7427" s="20" t="s">
        <v>347</v>
      </c>
      <c r="E7427" s="20" t="s">
        <v>348</v>
      </c>
      <c r="F7427" s="20" t="s">
        <v>4890</v>
      </c>
      <c r="G7427" s="20" t="s">
        <v>4891</v>
      </c>
      <c r="H7427" s="20" t="s">
        <v>3184</v>
      </c>
      <c r="I7427" s="20" t="s">
        <v>3185</v>
      </c>
      <c r="J7427" s="20" t="s">
        <v>67</v>
      </c>
      <c r="K7427" s="20" t="s">
        <v>12</v>
      </c>
      <c r="L7427">
        <v>1520</v>
      </c>
      <c r="M7427" s="20" t="s">
        <v>49</v>
      </c>
      <c r="N7427" s="20" t="s">
        <v>14</v>
      </c>
      <c r="O7427">
        <v>0.87649999999999995</v>
      </c>
      <c r="P7427">
        <v>1332.2860000000001</v>
      </c>
      <c r="Q7427">
        <v>31.664300000000001</v>
      </c>
      <c r="R7427" s="7">
        <v>0.87649999999999995</v>
      </c>
      <c r="S7427" s="1">
        <v>1332.2858859999999</v>
      </c>
      <c r="T7427" s="20" t="s">
        <v>314</v>
      </c>
      <c r="U7427" s="7">
        <v>31.664300000000001</v>
      </c>
      <c r="V7427" s="1">
        <v>42185.9</v>
      </c>
      <c r="W7427">
        <v>2026</v>
      </c>
    </row>
    <row r="7428" spans="1:23" hidden="1" x14ac:dyDescent="0.25">
      <c r="A7428">
        <v>72035608</v>
      </c>
      <c r="B7428" s="2">
        <v>46059</v>
      </c>
      <c r="C7428" s="20" t="s">
        <v>2479</v>
      </c>
      <c r="D7428" s="20" t="s">
        <v>347</v>
      </c>
      <c r="E7428" s="20" t="s">
        <v>348</v>
      </c>
      <c r="F7428" s="20" t="s">
        <v>4778</v>
      </c>
      <c r="G7428" s="20" t="s">
        <v>4779</v>
      </c>
      <c r="H7428" s="20" t="s">
        <v>4762</v>
      </c>
      <c r="I7428" s="20" t="s">
        <v>4763</v>
      </c>
      <c r="J7428" s="20" t="s">
        <v>67</v>
      </c>
      <c r="K7428" s="20" t="s">
        <v>48</v>
      </c>
      <c r="L7428">
        <v>840</v>
      </c>
      <c r="M7428" s="20" t="s">
        <v>49</v>
      </c>
      <c r="N7428" s="20" t="s">
        <v>14</v>
      </c>
      <c r="O7428">
        <v>0.60750000000000004</v>
      </c>
      <c r="P7428">
        <v>510.3</v>
      </c>
      <c r="Q7428">
        <v>31.929400000000001</v>
      </c>
      <c r="R7428" s="7">
        <v>0.60749900000000001</v>
      </c>
      <c r="S7428" s="1">
        <v>510.29991100000001</v>
      </c>
      <c r="T7428" s="20" t="s">
        <v>314</v>
      </c>
      <c r="U7428" s="7">
        <v>31.929400000000001</v>
      </c>
      <c r="V7428" s="1">
        <v>16293.57</v>
      </c>
      <c r="W7428">
        <v>2026</v>
      </c>
    </row>
    <row r="7429" spans="1:23" hidden="1" x14ac:dyDescent="0.25">
      <c r="A7429">
        <v>72035611</v>
      </c>
      <c r="B7429" s="2">
        <v>46059</v>
      </c>
      <c r="C7429" s="20" t="s">
        <v>2479</v>
      </c>
      <c r="D7429" s="20" t="s">
        <v>347</v>
      </c>
      <c r="E7429" s="20" t="s">
        <v>348</v>
      </c>
      <c r="F7429" s="20" t="s">
        <v>4778</v>
      </c>
      <c r="G7429" s="20" t="s">
        <v>4779</v>
      </c>
      <c r="H7429" s="20" t="s">
        <v>4762</v>
      </c>
      <c r="I7429" s="20" t="s">
        <v>4763</v>
      </c>
      <c r="J7429" s="20" t="s">
        <v>67</v>
      </c>
      <c r="K7429" s="20" t="s">
        <v>48</v>
      </c>
      <c r="L7429">
        <v>3220</v>
      </c>
      <c r="M7429" s="20" t="s">
        <v>49</v>
      </c>
      <c r="N7429" s="20" t="s">
        <v>14</v>
      </c>
      <c r="O7429">
        <v>0.60750000000000004</v>
      </c>
      <c r="P7429">
        <v>1956.15</v>
      </c>
      <c r="Q7429">
        <v>31.929400000000001</v>
      </c>
      <c r="R7429" s="7">
        <v>0.60749900000000001</v>
      </c>
      <c r="S7429" s="1">
        <v>1956.1501310000001</v>
      </c>
      <c r="T7429" s="20" t="s">
        <v>314</v>
      </c>
      <c r="U7429" s="7">
        <v>31.929400000000001</v>
      </c>
      <c r="V7429" s="1">
        <v>62458.7</v>
      </c>
      <c r="W7429">
        <v>2026</v>
      </c>
    </row>
    <row r="7430" spans="1:23" hidden="1" x14ac:dyDescent="0.25">
      <c r="A7430">
        <v>72035612</v>
      </c>
      <c r="B7430" s="2">
        <v>46059</v>
      </c>
      <c r="C7430" s="20" t="s">
        <v>2479</v>
      </c>
      <c r="D7430" s="20" t="s">
        <v>347</v>
      </c>
      <c r="E7430" s="20" t="s">
        <v>348</v>
      </c>
      <c r="F7430" s="20" t="s">
        <v>4778</v>
      </c>
      <c r="G7430" s="20" t="s">
        <v>4779</v>
      </c>
      <c r="H7430" s="20" t="s">
        <v>4762</v>
      </c>
      <c r="I7430" s="20" t="s">
        <v>4763</v>
      </c>
      <c r="J7430" s="20" t="s">
        <v>67</v>
      </c>
      <c r="K7430" s="20" t="s">
        <v>48</v>
      </c>
      <c r="L7430">
        <v>3500</v>
      </c>
      <c r="M7430" s="20" t="s">
        <v>49</v>
      </c>
      <c r="N7430" s="20" t="s">
        <v>14</v>
      </c>
      <c r="O7430">
        <v>0.60750000000000004</v>
      </c>
      <c r="P7430">
        <v>2126.25</v>
      </c>
      <c r="Q7430">
        <v>31.929400000000001</v>
      </c>
      <c r="R7430" s="7">
        <v>0.60749900000000001</v>
      </c>
      <c r="S7430" s="1">
        <v>2126.2501010000001</v>
      </c>
      <c r="T7430" s="20" t="s">
        <v>314</v>
      </c>
      <c r="U7430" s="7">
        <v>31.929400000000001</v>
      </c>
      <c r="V7430" s="1">
        <v>67889.89</v>
      </c>
      <c r="W7430">
        <v>2026</v>
      </c>
    </row>
    <row r="7431" spans="1:23" hidden="1" x14ac:dyDescent="0.25">
      <c r="A7431">
        <v>72036407</v>
      </c>
      <c r="B7431" s="2">
        <v>46059</v>
      </c>
      <c r="C7431" s="20" t="s">
        <v>2532</v>
      </c>
      <c r="D7431" s="20" t="s">
        <v>347</v>
      </c>
      <c r="E7431" s="20" t="s">
        <v>348</v>
      </c>
      <c r="F7431" s="20" t="s">
        <v>4778</v>
      </c>
      <c r="G7431" s="20" t="s">
        <v>4779</v>
      </c>
      <c r="H7431" s="20" t="s">
        <v>4762</v>
      </c>
      <c r="I7431" s="20" t="s">
        <v>4763</v>
      </c>
      <c r="J7431" s="20" t="s">
        <v>67</v>
      </c>
      <c r="K7431" s="20" t="s">
        <v>48</v>
      </c>
      <c r="L7431">
        <v>2604</v>
      </c>
      <c r="M7431" s="20" t="s">
        <v>49</v>
      </c>
      <c r="N7431" s="20" t="s">
        <v>14</v>
      </c>
      <c r="O7431">
        <v>0.60750000000000004</v>
      </c>
      <c r="P7431">
        <v>1581.93</v>
      </c>
      <c r="Q7431">
        <v>31.929400000000001</v>
      </c>
      <c r="R7431" s="7">
        <v>0.60749900000000001</v>
      </c>
      <c r="S7431" s="1">
        <v>1581.9301330000001</v>
      </c>
      <c r="T7431" s="20" t="s">
        <v>314</v>
      </c>
      <c r="U7431" s="7">
        <v>31.929400000000001</v>
      </c>
      <c r="V7431" s="1">
        <v>50510.080000000002</v>
      </c>
      <c r="W7431">
        <v>2026</v>
      </c>
    </row>
    <row r="7432" spans="1:23" hidden="1" x14ac:dyDescent="0.25">
      <c r="A7432">
        <v>72036730</v>
      </c>
      <c r="B7432" s="2">
        <v>46059</v>
      </c>
      <c r="C7432" s="20" t="s">
        <v>2535</v>
      </c>
      <c r="D7432" s="20" t="s">
        <v>347</v>
      </c>
      <c r="E7432" s="20" t="s">
        <v>348</v>
      </c>
      <c r="F7432" s="20" t="s">
        <v>4778</v>
      </c>
      <c r="G7432" s="20" t="s">
        <v>4779</v>
      </c>
      <c r="H7432" s="20" t="s">
        <v>4762</v>
      </c>
      <c r="I7432" s="20" t="s">
        <v>4763</v>
      </c>
      <c r="J7432" s="20" t="s">
        <v>67</v>
      </c>
      <c r="K7432" s="20" t="s">
        <v>48</v>
      </c>
      <c r="L7432">
        <v>1008</v>
      </c>
      <c r="M7432" s="20" t="s">
        <v>49</v>
      </c>
      <c r="N7432" s="20" t="s">
        <v>14</v>
      </c>
      <c r="O7432">
        <v>0.60750000000000004</v>
      </c>
      <c r="P7432">
        <v>612.36</v>
      </c>
      <c r="Q7432">
        <v>31.929400000000001</v>
      </c>
      <c r="R7432" s="7">
        <v>0.60749900000000001</v>
      </c>
      <c r="S7432" s="1">
        <v>612.36008100000004</v>
      </c>
      <c r="T7432" s="20" t="s">
        <v>314</v>
      </c>
      <c r="U7432" s="7">
        <v>31.929400000000001</v>
      </c>
      <c r="V7432" s="1">
        <v>19552.29</v>
      </c>
      <c r="W7432">
        <v>2026</v>
      </c>
    </row>
    <row r="7433" spans="1:23" hidden="1" x14ac:dyDescent="0.25">
      <c r="A7433">
        <v>72034977</v>
      </c>
      <c r="B7433" s="2">
        <v>46059</v>
      </c>
      <c r="C7433" s="20" t="s">
        <v>2469</v>
      </c>
      <c r="D7433" s="20" t="s">
        <v>347</v>
      </c>
      <c r="E7433" s="20" t="s">
        <v>348</v>
      </c>
      <c r="F7433" s="20" t="s">
        <v>4778</v>
      </c>
      <c r="G7433" s="20" t="s">
        <v>4779</v>
      </c>
      <c r="H7433" s="20" t="s">
        <v>355</v>
      </c>
      <c r="I7433" s="20" t="s">
        <v>356</v>
      </c>
      <c r="J7433" s="20" t="s">
        <v>67</v>
      </c>
      <c r="K7433" s="20" t="s">
        <v>48</v>
      </c>
      <c r="L7433">
        <v>1242</v>
      </c>
      <c r="M7433" s="20" t="s">
        <v>49</v>
      </c>
      <c r="N7433" s="20" t="s">
        <v>14</v>
      </c>
      <c r="O7433">
        <v>0.52459999999999996</v>
      </c>
      <c r="P7433">
        <v>651.54999999999995</v>
      </c>
      <c r="Q7433">
        <v>31.929400000000001</v>
      </c>
      <c r="R7433" s="7">
        <v>0.52459900000000004</v>
      </c>
      <c r="S7433" s="1">
        <v>651.549982</v>
      </c>
      <c r="T7433" s="20" t="s">
        <v>314</v>
      </c>
      <c r="U7433" s="7">
        <v>31.929400000000001</v>
      </c>
      <c r="V7433" s="1">
        <v>20803.599999999999</v>
      </c>
      <c r="W7433">
        <v>2026</v>
      </c>
    </row>
    <row r="7434" spans="1:23" hidden="1" x14ac:dyDescent="0.25">
      <c r="A7434">
        <v>72034984</v>
      </c>
      <c r="B7434" s="2">
        <v>46059</v>
      </c>
      <c r="C7434" s="20" t="s">
        <v>2469</v>
      </c>
      <c r="D7434" s="20" t="s">
        <v>347</v>
      </c>
      <c r="E7434" s="20" t="s">
        <v>348</v>
      </c>
      <c r="F7434" s="20" t="s">
        <v>4778</v>
      </c>
      <c r="G7434" s="20" t="s">
        <v>4779</v>
      </c>
      <c r="H7434" s="20" t="s">
        <v>355</v>
      </c>
      <c r="I7434" s="20" t="s">
        <v>356</v>
      </c>
      <c r="J7434" s="20" t="s">
        <v>67</v>
      </c>
      <c r="K7434" s="20" t="s">
        <v>48</v>
      </c>
      <c r="L7434">
        <v>1026</v>
      </c>
      <c r="M7434" s="20" t="s">
        <v>49</v>
      </c>
      <c r="N7434" s="20" t="s">
        <v>14</v>
      </c>
      <c r="O7434">
        <v>0.52459999999999996</v>
      </c>
      <c r="P7434">
        <v>538.24</v>
      </c>
      <c r="Q7434">
        <v>31.929400000000001</v>
      </c>
      <c r="R7434" s="7">
        <v>0.52459900000000004</v>
      </c>
      <c r="S7434" s="1">
        <v>538.23999100000003</v>
      </c>
      <c r="T7434" s="20" t="s">
        <v>314</v>
      </c>
      <c r="U7434" s="7">
        <v>31.929400000000001</v>
      </c>
      <c r="V7434" s="1">
        <v>17185.68</v>
      </c>
      <c r="W7434">
        <v>2026</v>
      </c>
    </row>
    <row r="7435" spans="1:23" hidden="1" x14ac:dyDescent="0.25">
      <c r="A7435">
        <v>72035719</v>
      </c>
      <c r="B7435" s="2">
        <v>46059</v>
      </c>
      <c r="C7435" s="20" t="s">
        <v>2480</v>
      </c>
      <c r="D7435" s="20" t="s">
        <v>347</v>
      </c>
      <c r="E7435" s="20" t="s">
        <v>348</v>
      </c>
      <c r="F7435" s="20" t="s">
        <v>4780</v>
      </c>
      <c r="G7435" s="20" t="s">
        <v>4781</v>
      </c>
      <c r="H7435" s="20" t="s">
        <v>4782</v>
      </c>
      <c r="I7435" s="20" t="s">
        <v>4783</v>
      </c>
      <c r="J7435" s="20" t="s">
        <v>67</v>
      </c>
      <c r="K7435" s="20" t="s">
        <v>12</v>
      </c>
      <c r="L7435">
        <v>858</v>
      </c>
      <c r="M7435" s="20" t="s">
        <v>49</v>
      </c>
      <c r="N7435" s="20" t="s">
        <v>14</v>
      </c>
      <c r="O7435">
        <v>0.61760000000000004</v>
      </c>
      <c r="P7435">
        <v>529.9</v>
      </c>
      <c r="Q7435">
        <v>31.929400000000001</v>
      </c>
      <c r="R7435" s="7">
        <v>0.61760000000000004</v>
      </c>
      <c r="S7435" s="1">
        <v>529.90002900000002</v>
      </c>
      <c r="T7435" s="20" t="s">
        <v>314</v>
      </c>
      <c r="U7435" s="7">
        <v>31.929400000000001</v>
      </c>
      <c r="V7435" s="1">
        <v>16919.39</v>
      </c>
      <c r="W7435">
        <v>2026</v>
      </c>
    </row>
    <row r="7436" spans="1:23" hidden="1" x14ac:dyDescent="0.25">
      <c r="A7436">
        <v>72036955</v>
      </c>
      <c r="B7436" s="2">
        <v>46059</v>
      </c>
      <c r="C7436" s="20" t="s">
        <v>2666</v>
      </c>
      <c r="D7436" s="20" t="s">
        <v>347</v>
      </c>
      <c r="E7436" s="20" t="s">
        <v>348</v>
      </c>
      <c r="F7436" s="20" t="s">
        <v>4780</v>
      </c>
      <c r="G7436" s="20" t="s">
        <v>4781</v>
      </c>
      <c r="H7436" s="20" t="s">
        <v>599</v>
      </c>
      <c r="I7436" s="20" t="s">
        <v>600</v>
      </c>
      <c r="J7436" s="20" t="s">
        <v>67</v>
      </c>
      <c r="K7436" s="20" t="s">
        <v>12</v>
      </c>
      <c r="L7436">
        <v>1026</v>
      </c>
      <c r="M7436" s="20" t="s">
        <v>49</v>
      </c>
      <c r="N7436" s="20" t="s">
        <v>14</v>
      </c>
      <c r="O7436">
        <v>0.52810000000000001</v>
      </c>
      <c r="P7436">
        <v>541.83000000000004</v>
      </c>
      <c r="Q7436">
        <v>31.929400000000001</v>
      </c>
      <c r="R7436" s="7">
        <v>0.52810000000000001</v>
      </c>
      <c r="S7436" s="1">
        <v>541.83010000000002</v>
      </c>
      <c r="T7436" s="20" t="s">
        <v>314</v>
      </c>
      <c r="U7436" s="7">
        <v>31.929400000000001</v>
      </c>
      <c r="V7436" s="1">
        <v>17300.310000000001</v>
      </c>
      <c r="W7436">
        <v>2026</v>
      </c>
    </row>
    <row r="7437" spans="1:23" hidden="1" x14ac:dyDescent="0.25">
      <c r="A7437">
        <v>72036778</v>
      </c>
      <c r="B7437" s="2">
        <v>46059</v>
      </c>
      <c r="C7437" s="20" t="s">
        <v>2680</v>
      </c>
      <c r="D7437" s="20" t="s">
        <v>347</v>
      </c>
      <c r="E7437" s="20" t="s">
        <v>348</v>
      </c>
      <c r="F7437" s="20" t="s">
        <v>4850</v>
      </c>
      <c r="G7437" s="20" t="s">
        <v>4851</v>
      </c>
      <c r="H7437" s="20" t="s">
        <v>800</v>
      </c>
      <c r="I7437" s="20" t="s">
        <v>1003</v>
      </c>
      <c r="J7437" s="20" t="s">
        <v>67</v>
      </c>
      <c r="K7437" s="20" t="s">
        <v>32</v>
      </c>
      <c r="L7437">
        <v>1400</v>
      </c>
      <c r="M7437" s="20" t="s">
        <v>49</v>
      </c>
      <c r="N7437" s="20" t="s">
        <v>14</v>
      </c>
      <c r="O7437">
        <v>0.54490000000000005</v>
      </c>
      <c r="P7437">
        <v>762.86</v>
      </c>
      <c r="Q7437">
        <v>31.929400000000001</v>
      </c>
      <c r="R7437" s="7">
        <v>0.54489900000000002</v>
      </c>
      <c r="S7437" s="1">
        <v>762.85993399999995</v>
      </c>
      <c r="T7437" s="20" t="s">
        <v>314</v>
      </c>
      <c r="U7437" s="7">
        <v>31.929400000000001</v>
      </c>
      <c r="V7437" s="1">
        <v>24357.66</v>
      </c>
      <c r="W7437">
        <v>2026</v>
      </c>
    </row>
    <row r="7438" spans="1:23" hidden="1" x14ac:dyDescent="0.25">
      <c r="A7438">
        <v>72036778</v>
      </c>
      <c r="B7438" s="2">
        <v>46059</v>
      </c>
      <c r="C7438" s="20" t="s">
        <v>2680</v>
      </c>
      <c r="D7438" s="20" t="s">
        <v>347</v>
      </c>
      <c r="E7438" s="20" t="s">
        <v>348</v>
      </c>
      <c r="F7438" s="20" t="s">
        <v>4850</v>
      </c>
      <c r="G7438" s="20" t="s">
        <v>4851</v>
      </c>
      <c r="H7438" s="20" t="s">
        <v>4772</v>
      </c>
      <c r="I7438" s="20" t="s">
        <v>4773</v>
      </c>
      <c r="J7438" s="20" t="s">
        <v>67</v>
      </c>
      <c r="K7438" s="20" t="s">
        <v>32</v>
      </c>
      <c r="L7438">
        <v>1014</v>
      </c>
      <c r="M7438" s="20" t="s">
        <v>49</v>
      </c>
      <c r="N7438" s="20" t="s">
        <v>14</v>
      </c>
      <c r="O7438">
        <v>0.33560000000000001</v>
      </c>
      <c r="P7438">
        <v>340.3</v>
      </c>
      <c r="Q7438">
        <v>31.929400000000001</v>
      </c>
      <c r="R7438" s="7">
        <v>0.33560000000000001</v>
      </c>
      <c r="S7438" s="1">
        <v>340.29984899999999</v>
      </c>
      <c r="T7438" s="20" t="s">
        <v>314</v>
      </c>
      <c r="U7438" s="7">
        <v>31.929400000000001</v>
      </c>
      <c r="V7438" s="1">
        <v>10865.57</v>
      </c>
      <c r="W7438">
        <v>2026</v>
      </c>
    </row>
    <row r="7439" spans="1:23" hidden="1" x14ac:dyDescent="0.25">
      <c r="A7439">
        <v>72036780</v>
      </c>
      <c r="B7439" s="2">
        <v>46059</v>
      </c>
      <c r="C7439" s="20" t="s">
        <v>2680</v>
      </c>
      <c r="D7439" s="20" t="s">
        <v>347</v>
      </c>
      <c r="E7439" s="20" t="s">
        <v>348</v>
      </c>
      <c r="F7439" s="20" t="s">
        <v>4850</v>
      </c>
      <c r="G7439" s="20" t="s">
        <v>4851</v>
      </c>
      <c r="H7439" s="20" t="s">
        <v>4852</v>
      </c>
      <c r="I7439" s="20" t="s">
        <v>4853</v>
      </c>
      <c r="J7439" s="20" t="s">
        <v>67</v>
      </c>
      <c r="K7439" s="20" t="s">
        <v>32</v>
      </c>
      <c r="L7439">
        <v>378</v>
      </c>
      <c r="M7439" s="20" t="s">
        <v>49</v>
      </c>
      <c r="N7439" s="20" t="s">
        <v>14</v>
      </c>
      <c r="O7439">
        <v>0.46650999999999998</v>
      </c>
      <c r="P7439">
        <v>176.34</v>
      </c>
      <c r="Q7439">
        <v>31.929400000000001</v>
      </c>
      <c r="R7439" s="7">
        <v>0.46650900000000001</v>
      </c>
      <c r="S7439" s="1">
        <v>176.33998700000001</v>
      </c>
      <c r="T7439" s="20" t="s">
        <v>314</v>
      </c>
      <c r="U7439" s="7">
        <v>31.929400000000001</v>
      </c>
      <c r="V7439" s="1">
        <v>5630.43</v>
      </c>
      <c r="W7439">
        <v>2026</v>
      </c>
    </row>
    <row r="7440" spans="1:23" hidden="1" x14ac:dyDescent="0.25">
      <c r="A7440">
        <v>72037018</v>
      </c>
      <c r="B7440" s="2">
        <v>46059</v>
      </c>
      <c r="C7440" s="20" t="s">
        <v>3869</v>
      </c>
      <c r="D7440" s="20" t="s">
        <v>347</v>
      </c>
      <c r="E7440" s="20" t="s">
        <v>348</v>
      </c>
      <c r="F7440" s="20" t="s">
        <v>4776</v>
      </c>
      <c r="G7440" s="20" t="s">
        <v>4777</v>
      </c>
      <c r="H7440" s="20" t="s">
        <v>599</v>
      </c>
      <c r="I7440" s="20" t="s">
        <v>600</v>
      </c>
      <c r="J7440" s="20" t="s">
        <v>67</v>
      </c>
      <c r="K7440" s="20" t="s">
        <v>33</v>
      </c>
      <c r="L7440">
        <v>1026</v>
      </c>
      <c r="M7440" s="20" t="s">
        <v>49</v>
      </c>
      <c r="N7440" s="20" t="s">
        <v>14</v>
      </c>
      <c r="O7440">
        <v>0.52810000000000001</v>
      </c>
      <c r="P7440">
        <v>541.83000000000004</v>
      </c>
      <c r="Q7440">
        <v>31.929400000000001</v>
      </c>
      <c r="R7440" s="7">
        <v>0.52810000000000001</v>
      </c>
      <c r="S7440" s="1">
        <v>541.83010000000002</v>
      </c>
      <c r="T7440" s="20" t="s">
        <v>314</v>
      </c>
      <c r="U7440" s="7">
        <v>31.929400000000001</v>
      </c>
      <c r="V7440" s="1">
        <v>17300.310000000001</v>
      </c>
      <c r="W7440">
        <v>2026</v>
      </c>
    </row>
    <row r="7441" spans="1:23" hidden="1" x14ac:dyDescent="0.25">
      <c r="A7441">
        <v>72036777</v>
      </c>
      <c r="B7441" s="2">
        <v>46059</v>
      </c>
      <c r="C7441" s="20" t="s">
        <v>2680</v>
      </c>
      <c r="D7441" s="20" t="s">
        <v>347</v>
      </c>
      <c r="E7441" s="20" t="s">
        <v>348</v>
      </c>
      <c r="F7441" s="20" t="s">
        <v>4774</v>
      </c>
      <c r="G7441" s="20" t="s">
        <v>4775</v>
      </c>
      <c r="H7441" s="20" t="s">
        <v>786</v>
      </c>
      <c r="I7441" s="20" t="s">
        <v>787</v>
      </c>
      <c r="J7441" s="20" t="s">
        <v>67</v>
      </c>
      <c r="K7441" s="20" t="s">
        <v>33</v>
      </c>
      <c r="L7441">
        <v>660</v>
      </c>
      <c r="M7441" s="20" t="s">
        <v>49</v>
      </c>
      <c r="N7441" s="20" t="s">
        <v>14</v>
      </c>
      <c r="O7441">
        <v>0.40760999999999997</v>
      </c>
      <c r="P7441">
        <v>269.02</v>
      </c>
      <c r="Q7441">
        <v>31.929400000000001</v>
      </c>
      <c r="R7441" s="7">
        <v>0.407609</v>
      </c>
      <c r="S7441" s="1">
        <v>269.02008799999999</v>
      </c>
      <c r="T7441" s="20" t="s">
        <v>314</v>
      </c>
      <c r="U7441" s="7">
        <v>31.929400000000001</v>
      </c>
      <c r="V7441" s="1">
        <v>8589.65</v>
      </c>
      <c r="W7441">
        <v>2026</v>
      </c>
    </row>
    <row r="7442" spans="1:23" hidden="1" x14ac:dyDescent="0.25">
      <c r="A7442">
        <v>72036777</v>
      </c>
      <c r="B7442" s="2">
        <v>46059</v>
      </c>
      <c r="C7442" s="20" t="s">
        <v>2680</v>
      </c>
      <c r="D7442" s="20" t="s">
        <v>347</v>
      </c>
      <c r="E7442" s="20" t="s">
        <v>348</v>
      </c>
      <c r="F7442" s="20" t="s">
        <v>4774</v>
      </c>
      <c r="G7442" s="20" t="s">
        <v>4775</v>
      </c>
      <c r="H7442" s="20" t="s">
        <v>4772</v>
      </c>
      <c r="I7442" s="20" t="s">
        <v>4773</v>
      </c>
      <c r="J7442" s="20" t="s">
        <v>67</v>
      </c>
      <c r="K7442" s="20" t="s">
        <v>33</v>
      </c>
      <c r="L7442">
        <v>546</v>
      </c>
      <c r="M7442" s="20" t="s">
        <v>49</v>
      </c>
      <c r="N7442" s="20" t="s">
        <v>14</v>
      </c>
      <c r="O7442">
        <v>0.33560000000000001</v>
      </c>
      <c r="P7442">
        <v>183.24</v>
      </c>
      <c r="Q7442">
        <v>31.929400000000001</v>
      </c>
      <c r="R7442" s="7">
        <v>0.33560000000000001</v>
      </c>
      <c r="S7442" s="1">
        <v>183.23989800000001</v>
      </c>
      <c r="T7442" s="20" t="s">
        <v>314</v>
      </c>
      <c r="U7442" s="7">
        <v>31.929400000000001</v>
      </c>
      <c r="V7442" s="1">
        <v>5850.74</v>
      </c>
      <c r="W7442">
        <v>2026</v>
      </c>
    </row>
    <row r="7443" spans="1:23" hidden="1" x14ac:dyDescent="0.25">
      <c r="A7443">
        <v>72035868</v>
      </c>
      <c r="B7443" s="2">
        <v>46059</v>
      </c>
      <c r="C7443" s="20" t="s">
        <v>2538</v>
      </c>
      <c r="D7443" s="20" t="s">
        <v>347</v>
      </c>
      <c r="E7443" s="20" t="s">
        <v>348</v>
      </c>
      <c r="F7443" s="20" t="s">
        <v>4854</v>
      </c>
      <c r="G7443" s="20" t="s">
        <v>4855</v>
      </c>
      <c r="H7443" s="20" t="s">
        <v>2567</v>
      </c>
      <c r="I7443" s="20" t="s">
        <v>2568</v>
      </c>
      <c r="J7443" s="20" t="s">
        <v>67</v>
      </c>
      <c r="K7443" s="20" t="s">
        <v>32</v>
      </c>
      <c r="L7443">
        <v>1014</v>
      </c>
      <c r="M7443" s="20" t="s">
        <v>49</v>
      </c>
      <c r="N7443" s="20" t="s">
        <v>14</v>
      </c>
      <c r="O7443">
        <v>0.92730000000000001</v>
      </c>
      <c r="P7443">
        <v>940.28</v>
      </c>
      <c r="Q7443">
        <v>31.929400000000001</v>
      </c>
      <c r="R7443" s="7">
        <v>0.92729899999999998</v>
      </c>
      <c r="S7443" s="1">
        <v>940.28011800000002</v>
      </c>
      <c r="T7443" s="20" t="s">
        <v>314</v>
      </c>
      <c r="U7443" s="7">
        <v>31.929400000000001</v>
      </c>
      <c r="V7443" s="1">
        <v>30022.58</v>
      </c>
      <c r="W7443">
        <v>2026</v>
      </c>
    </row>
    <row r="7444" spans="1:23" hidden="1" x14ac:dyDescent="0.25">
      <c r="A7444">
        <v>72035869</v>
      </c>
      <c r="B7444" s="2">
        <v>46059</v>
      </c>
      <c r="C7444" s="20" t="s">
        <v>2538</v>
      </c>
      <c r="D7444" s="20" t="s">
        <v>347</v>
      </c>
      <c r="E7444" s="20" t="s">
        <v>348</v>
      </c>
      <c r="F7444" s="20" t="s">
        <v>4854</v>
      </c>
      <c r="G7444" s="20" t="s">
        <v>4855</v>
      </c>
      <c r="H7444" s="20" t="s">
        <v>2567</v>
      </c>
      <c r="I7444" s="20" t="s">
        <v>2568</v>
      </c>
      <c r="J7444" s="20" t="s">
        <v>67</v>
      </c>
      <c r="K7444" s="20" t="s">
        <v>32</v>
      </c>
      <c r="L7444">
        <v>1014</v>
      </c>
      <c r="M7444" s="20" t="s">
        <v>49</v>
      </c>
      <c r="N7444" s="20" t="s">
        <v>14</v>
      </c>
      <c r="O7444">
        <v>0.92730000000000001</v>
      </c>
      <c r="P7444">
        <v>940.28</v>
      </c>
      <c r="Q7444">
        <v>31.929400000000001</v>
      </c>
      <c r="R7444" s="7">
        <v>0.92729899999999998</v>
      </c>
      <c r="S7444" s="1">
        <v>940.28011800000002</v>
      </c>
      <c r="T7444" s="20" t="s">
        <v>314</v>
      </c>
      <c r="U7444" s="7">
        <v>31.929400000000001</v>
      </c>
      <c r="V7444" s="1">
        <v>30022.58</v>
      </c>
      <c r="W7444">
        <v>2026</v>
      </c>
    </row>
    <row r="7445" spans="1:23" hidden="1" x14ac:dyDescent="0.25">
      <c r="A7445">
        <v>72035246</v>
      </c>
      <c r="B7445" s="2">
        <v>46062</v>
      </c>
      <c r="C7445" s="20" t="s">
        <v>2475</v>
      </c>
      <c r="D7445" s="20" t="s">
        <v>347</v>
      </c>
      <c r="E7445" s="20" t="s">
        <v>348</v>
      </c>
      <c r="F7445" s="20" t="s">
        <v>4796</v>
      </c>
      <c r="G7445" s="20" t="s">
        <v>4797</v>
      </c>
      <c r="H7445" s="20" t="s">
        <v>3178</v>
      </c>
      <c r="I7445" s="20" t="s">
        <v>3179</v>
      </c>
      <c r="J7445" s="20" t="s">
        <v>67</v>
      </c>
      <c r="K7445" s="20" t="s">
        <v>12</v>
      </c>
      <c r="L7445">
        <v>1620</v>
      </c>
      <c r="M7445" s="20" t="s">
        <v>49</v>
      </c>
      <c r="N7445" s="20" t="s">
        <v>14</v>
      </c>
      <c r="O7445">
        <v>1.2219</v>
      </c>
      <c r="P7445">
        <v>1979.4780000000001</v>
      </c>
      <c r="Q7445">
        <v>31.498000000000001</v>
      </c>
      <c r="R7445" s="7">
        <v>1.2219</v>
      </c>
      <c r="S7445" s="1">
        <v>1979.4780619999999</v>
      </c>
      <c r="T7445" s="20" t="s">
        <v>314</v>
      </c>
      <c r="U7445" s="7">
        <v>31.498000000000001</v>
      </c>
      <c r="V7445" s="1">
        <v>62349.599999999999</v>
      </c>
      <c r="W7445">
        <v>2026</v>
      </c>
    </row>
    <row r="7446" spans="1:23" hidden="1" x14ac:dyDescent="0.25">
      <c r="A7446">
        <v>72035247</v>
      </c>
      <c r="B7446" s="2">
        <v>46062</v>
      </c>
      <c r="C7446" s="20" t="s">
        <v>2475</v>
      </c>
      <c r="D7446" s="20" t="s">
        <v>347</v>
      </c>
      <c r="E7446" s="20" t="s">
        <v>348</v>
      </c>
      <c r="F7446" s="20" t="s">
        <v>4796</v>
      </c>
      <c r="G7446" s="20" t="s">
        <v>4797</v>
      </c>
      <c r="H7446" s="20" t="s">
        <v>3176</v>
      </c>
      <c r="I7446" s="20" t="s">
        <v>3177</v>
      </c>
      <c r="J7446" s="20" t="s">
        <v>67</v>
      </c>
      <c r="K7446" s="20" t="s">
        <v>12</v>
      </c>
      <c r="L7446">
        <v>1000</v>
      </c>
      <c r="M7446" s="20" t="s">
        <v>49</v>
      </c>
      <c r="N7446" s="20" t="s">
        <v>14</v>
      </c>
      <c r="O7446">
        <v>0.87649999999999995</v>
      </c>
      <c r="P7446">
        <v>876.5</v>
      </c>
      <c r="Q7446">
        <v>31.498000000000001</v>
      </c>
      <c r="R7446" s="7">
        <v>0.87649999999999995</v>
      </c>
      <c r="S7446" s="1">
        <v>876.50009499999999</v>
      </c>
      <c r="T7446" s="20" t="s">
        <v>314</v>
      </c>
      <c r="U7446" s="7">
        <v>31.498000000000001</v>
      </c>
      <c r="V7446" s="1">
        <v>27608</v>
      </c>
      <c r="W7446">
        <v>2026</v>
      </c>
    </row>
    <row r="7447" spans="1:23" hidden="1" x14ac:dyDescent="0.25">
      <c r="A7447">
        <v>72035251</v>
      </c>
      <c r="B7447" s="2">
        <v>46062</v>
      </c>
      <c r="C7447" s="20" t="s">
        <v>2475</v>
      </c>
      <c r="D7447" s="20" t="s">
        <v>347</v>
      </c>
      <c r="E7447" s="20" t="s">
        <v>348</v>
      </c>
      <c r="F7447" s="20" t="s">
        <v>4796</v>
      </c>
      <c r="G7447" s="20" t="s">
        <v>4797</v>
      </c>
      <c r="H7447" s="20" t="s">
        <v>3176</v>
      </c>
      <c r="I7447" s="20" t="s">
        <v>3177</v>
      </c>
      <c r="J7447" s="20" t="s">
        <v>67</v>
      </c>
      <c r="K7447" s="20" t="s">
        <v>12</v>
      </c>
      <c r="L7447">
        <v>1000</v>
      </c>
      <c r="M7447" s="20" t="s">
        <v>49</v>
      </c>
      <c r="N7447" s="20" t="s">
        <v>14</v>
      </c>
      <c r="O7447">
        <v>0.87649999999999995</v>
      </c>
      <c r="P7447">
        <v>876.5</v>
      </c>
      <c r="Q7447">
        <v>31.498000000000001</v>
      </c>
      <c r="R7447" s="7">
        <v>0.87649999999999995</v>
      </c>
      <c r="S7447" s="1">
        <v>876.50009499999999</v>
      </c>
      <c r="T7447" s="20" t="s">
        <v>314</v>
      </c>
      <c r="U7447" s="7">
        <v>31.498000000000001</v>
      </c>
      <c r="V7447" s="1">
        <v>27608</v>
      </c>
      <c r="W7447">
        <v>2026</v>
      </c>
    </row>
    <row r="7448" spans="1:23" hidden="1" x14ac:dyDescent="0.25">
      <c r="A7448">
        <v>72035233</v>
      </c>
      <c r="B7448" s="2">
        <v>46062</v>
      </c>
      <c r="C7448" s="20" t="s">
        <v>2475</v>
      </c>
      <c r="D7448" s="20" t="s">
        <v>347</v>
      </c>
      <c r="E7448" s="20" t="s">
        <v>348</v>
      </c>
      <c r="F7448" s="20" t="s">
        <v>4796</v>
      </c>
      <c r="G7448" s="20" t="s">
        <v>4797</v>
      </c>
      <c r="H7448" s="20" t="s">
        <v>3180</v>
      </c>
      <c r="I7448" s="20" t="s">
        <v>3181</v>
      </c>
      <c r="J7448" s="20" t="s">
        <v>67</v>
      </c>
      <c r="K7448" s="20" t="s">
        <v>12</v>
      </c>
      <c r="L7448">
        <v>680</v>
      </c>
      <c r="M7448" s="20" t="s">
        <v>49</v>
      </c>
      <c r="N7448" s="20" t="s">
        <v>14</v>
      </c>
      <c r="O7448">
        <v>1.6516999999999999</v>
      </c>
      <c r="P7448">
        <v>1123.1559999999999</v>
      </c>
      <c r="Q7448">
        <v>31.498000000000001</v>
      </c>
      <c r="R7448" s="7">
        <v>1.6516999999999999</v>
      </c>
      <c r="S7448" s="1">
        <v>1123.1560730000001</v>
      </c>
      <c r="T7448" s="20" t="s">
        <v>314</v>
      </c>
      <c r="U7448" s="7">
        <v>31.498000000000001</v>
      </c>
      <c r="V7448" s="1">
        <v>35377.17</v>
      </c>
      <c r="W7448">
        <v>2026</v>
      </c>
    </row>
    <row r="7449" spans="1:23" hidden="1" x14ac:dyDescent="0.25">
      <c r="A7449">
        <v>72035248</v>
      </c>
      <c r="B7449" s="2">
        <v>46062</v>
      </c>
      <c r="C7449" s="20" t="s">
        <v>2475</v>
      </c>
      <c r="D7449" s="20" t="s">
        <v>347</v>
      </c>
      <c r="E7449" s="20" t="s">
        <v>348</v>
      </c>
      <c r="F7449" s="20" t="s">
        <v>4796</v>
      </c>
      <c r="G7449" s="20" t="s">
        <v>4797</v>
      </c>
      <c r="H7449" s="20" t="s">
        <v>3178</v>
      </c>
      <c r="I7449" s="20" t="s">
        <v>3179</v>
      </c>
      <c r="J7449" s="20" t="s">
        <v>67</v>
      </c>
      <c r="K7449" s="20" t="s">
        <v>12</v>
      </c>
      <c r="L7449">
        <v>1410</v>
      </c>
      <c r="M7449" s="20" t="s">
        <v>49</v>
      </c>
      <c r="N7449" s="20" t="s">
        <v>14</v>
      </c>
      <c r="O7449">
        <v>1.2219</v>
      </c>
      <c r="P7449">
        <v>1722.88</v>
      </c>
      <c r="Q7449">
        <v>31.498000000000001</v>
      </c>
      <c r="R7449" s="7">
        <v>1.2219</v>
      </c>
      <c r="S7449" s="1">
        <v>1722.8798650000001</v>
      </c>
      <c r="T7449" s="20" t="s">
        <v>314</v>
      </c>
      <c r="U7449" s="7">
        <v>31.498000000000001</v>
      </c>
      <c r="V7449" s="1">
        <v>54267.27</v>
      </c>
      <c r="W7449">
        <v>2026</v>
      </c>
    </row>
    <row r="7450" spans="1:23" hidden="1" x14ac:dyDescent="0.25">
      <c r="A7450">
        <v>72035236</v>
      </c>
      <c r="B7450" s="2">
        <v>46062</v>
      </c>
      <c r="C7450" s="20" t="s">
        <v>2475</v>
      </c>
      <c r="D7450" s="20" t="s">
        <v>347</v>
      </c>
      <c r="E7450" s="20" t="s">
        <v>348</v>
      </c>
      <c r="F7450" s="20" t="s">
        <v>4796</v>
      </c>
      <c r="G7450" s="20" t="s">
        <v>4797</v>
      </c>
      <c r="H7450" s="20" t="s">
        <v>3178</v>
      </c>
      <c r="I7450" s="20" t="s">
        <v>3179</v>
      </c>
      <c r="J7450" s="20" t="s">
        <v>67</v>
      </c>
      <c r="K7450" s="20" t="s">
        <v>12</v>
      </c>
      <c r="L7450">
        <v>1620</v>
      </c>
      <c r="M7450" s="20" t="s">
        <v>49</v>
      </c>
      <c r="N7450" s="20" t="s">
        <v>14</v>
      </c>
      <c r="O7450">
        <v>1.2219</v>
      </c>
      <c r="P7450">
        <v>1979.4780000000001</v>
      </c>
      <c r="Q7450">
        <v>31.498000000000001</v>
      </c>
      <c r="R7450" s="7">
        <v>1.2219</v>
      </c>
      <c r="S7450" s="1">
        <v>1979.4780619999999</v>
      </c>
      <c r="T7450" s="20" t="s">
        <v>314</v>
      </c>
      <c r="U7450" s="7">
        <v>31.498000000000001</v>
      </c>
      <c r="V7450" s="1">
        <v>62349.599999999999</v>
      </c>
      <c r="W7450">
        <v>2026</v>
      </c>
    </row>
    <row r="7451" spans="1:23" hidden="1" x14ac:dyDescent="0.25">
      <c r="A7451">
        <v>72035250</v>
      </c>
      <c r="B7451" s="2">
        <v>46062</v>
      </c>
      <c r="C7451" s="20" t="s">
        <v>2475</v>
      </c>
      <c r="D7451" s="20" t="s">
        <v>347</v>
      </c>
      <c r="E7451" s="20" t="s">
        <v>348</v>
      </c>
      <c r="F7451" s="20" t="s">
        <v>4796</v>
      </c>
      <c r="G7451" s="20" t="s">
        <v>4797</v>
      </c>
      <c r="H7451" s="20" t="s">
        <v>3176</v>
      </c>
      <c r="I7451" s="20" t="s">
        <v>3177</v>
      </c>
      <c r="J7451" s="20" t="s">
        <v>67</v>
      </c>
      <c r="K7451" s="20" t="s">
        <v>12</v>
      </c>
      <c r="L7451">
        <v>1400</v>
      </c>
      <c r="M7451" s="20" t="s">
        <v>49</v>
      </c>
      <c r="N7451" s="20" t="s">
        <v>14</v>
      </c>
      <c r="O7451">
        <v>0.87649999999999995</v>
      </c>
      <c r="P7451">
        <v>1227.0999999999999</v>
      </c>
      <c r="Q7451">
        <v>31.498000000000001</v>
      </c>
      <c r="R7451" s="7">
        <v>0.87649999999999995</v>
      </c>
      <c r="S7451" s="1">
        <v>1227.1001329999999</v>
      </c>
      <c r="T7451" s="20" t="s">
        <v>314</v>
      </c>
      <c r="U7451" s="7">
        <v>31.498000000000001</v>
      </c>
      <c r="V7451" s="1">
        <v>38651.199999999997</v>
      </c>
      <c r="W7451">
        <v>2026</v>
      </c>
    </row>
    <row r="7452" spans="1:23" hidden="1" x14ac:dyDescent="0.25">
      <c r="A7452">
        <v>72035253</v>
      </c>
      <c r="B7452" s="2">
        <v>46062</v>
      </c>
      <c r="C7452" s="20" t="s">
        <v>2475</v>
      </c>
      <c r="D7452" s="20" t="s">
        <v>347</v>
      </c>
      <c r="E7452" s="20" t="s">
        <v>348</v>
      </c>
      <c r="F7452" s="20" t="s">
        <v>4796</v>
      </c>
      <c r="G7452" s="20" t="s">
        <v>4797</v>
      </c>
      <c r="H7452" s="20" t="s">
        <v>3176</v>
      </c>
      <c r="I7452" s="20" t="s">
        <v>3177</v>
      </c>
      <c r="J7452" s="20" t="s">
        <v>67</v>
      </c>
      <c r="K7452" s="20" t="s">
        <v>12</v>
      </c>
      <c r="L7452">
        <v>1400</v>
      </c>
      <c r="M7452" s="20" t="s">
        <v>49</v>
      </c>
      <c r="N7452" s="20" t="s">
        <v>14</v>
      </c>
      <c r="O7452">
        <v>0.87649999999999995</v>
      </c>
      <c r="P7452">
        <v>1227.0999999999999</v>
      </c>
      <c r="Q7452">
        <v>31.498000000000001</v>
      </c>
      <c r="R7452" s="7">
        <v>0.87649999999999995</v>
      </c>
      <c r="S7452" s="1">
        <v>1227.1001329999999</v>
      </c>
      <c r="T7452" s="20" t="s">
        <v>314</v>
      </c>
      <c r="U7452" s="7">
        <v>31.498000000000001</v>
      </c>
      <c r="V7452" s="1">
        <v>38651.199999999997</v>
      </c>
      <c r="W7452">
        <v>2026</v>
      </c>
    </row>
    <row r="7453" spans="1:23" hidden="1" x14ac:dyDescent="0.25">
      <c r="A7453">
        <v>72035252</v>
      </c>
      <c r="B7453" s="2">
        <v>46062</v>
      </c>
      <c r="C7453" s="20" t="s">
        <v>2475</v>
      </c>
      <c r="D7453" s="20" t="s">
        <v>347</v>
      </c>
      <c r="E7453" s="20" t="s">
        <v>348</v>
      </c>
      <c r="F7453" s="20" t="s">
        <v>4796</v>
      </c>
      <c r="G7453" s="20" t="s">
        <v>4797</v>
      </c>
      <c r="H7453" s="20" t="s">
        <v>3176</v>
      </c>
      <c r="I7453" s="20" t="s">
        <v>3177</v>
      </c>
      <c r="J7453" s="20" t="s">
        <v>67</v>
      </c>
      <c r="K7453" s="20" t="s">
        <v>12</v>
      </c>
      <c r="L7453">
        <v>1600</v>
      </c>
      <c r="M7453" s="20" t="s">
        <v>49</v>
      </c>
      <c r="N7453" s="20" t="s">
        <v>14</v>
      </c>
      <c r="O7453">
        <v>0.87649999999999995</v>
      </c>
      <c r="P7453">
        <v>1402.4</v>
      </c>
      <c r="Q7453">
        <v>31.498000000000001</v>
      </c>
      <c r="R7453" s="7">
        <v>0.87649999999999995</v>
      </c>
      <c r="S7453" s="1">
        <v>1402.4001519999999</v>
      </c>
      <c r="T7453" s="20" t="s">
        <v>314</v>
      </c>
      <c r="U7453" s="7">
        <v>31.498000000000001</v>
      </c>
      <c r="V7453" s="1">
        <v>44172.800000000003</v>
      </c>
      <c r="W7453">
        <v>2026</v>
      </c>
    </row>
    <row r="7454" spans="1:23" hidden="1" x14ac:dyDescent="0.25">
      <c r="A7454">
        <v>72035243</v>
      </c>
      <c r="B7454" s="2">
        <v>46062</v>
      </c>
      <c r="C7454" s="20" t="s">
        <v>2475</v>
      </c>
      <c r="D7454" s="20" t="s">
        <v>347</v>
      </c>
      <c r="E7454" s="20" t="s">
        <v>348</v>
      </c>
      <c r="F7454" s="20" t="s">
        <v>4796</v>
      </c>
      <c r="G7454" s="20" t="s">
        <v>4797</v>
      </c>
      <c r="H7454" s="20" t="s">
        <v>3180</v>
      </c>
      <c r="I7454" s="20" t="s">
        <v>3181</v>
      </c>
      <c r="J7454" s="20" t="s">
        <v>67</v>
      </c>
      <c r="K7454" s="20" t="s">
        <v>12</v>
      </c>
      <c r="L7454">
        <v>1320</v>
      </c>
      <c r="M7454" s="20" t="s">
        <v>49</v>
      </c>
      <c r="N7454" s="20" t="s">
        <v>14</v>
      </c>
      <c r="O7454">
        <v>1.6516999999999999</v>
      </c>
      <c r="P7454">
        <v>2180.2399999999998</v>
      </c>
      <c r="Q7454">
        <v>31.498000000000001</v>
      </c>
      <c r="R7454" s="7">
        <v>1.6516999999999999</v>
      </c>
      <c r="S7454" s="1">
        <v>2180.2400149999999</v>
      </c>
      <c r="T7454" s="20" t="s">
        <v>314</v>
      </c>
      <c r="U7454" s="7">
        <v>31.498000000000001</v>
      </c>
      <c r="V7454" s="1">
        <v>68673.2</v>
      </c>
      <c r="W7454">
        <v>2026</v>
      </c>
    </row>
    <row r="7455" spans="1:23" hidden="1" x14ac:dyDescent="0.25">
      <c r="A7455">
        <v>72035236</v>
      </c>
      <c r="B7455" s="2">
        <v>46062</v>
      </c>
      <c r="C7455" s="20" t="s">
        <v>2475</v>
      </c>
      <c r="D7455" s="20" t="s">
        <v>347</v>
      </c>
      <c r="E7455" s="20" t="s">
        <v>348</v>
      </c>
      <c r="F7455" s="20" t="s">
        <v>4796</v>
      </c>
      <c r="G7455" s="20" t="s">
        <v>4797</v>
      </c>
      <c r="H7455" s="20" t="s">
        <v>3176</v>
      </c>
      <c r="I7455" s="20" t="s">
        <v>3177</v>
      </c>
      <c r="J7455" s="20" t="s">
        <v>67</v>
      </c>
      <c r="K7455" s="20" t="s">
        <v>12</v>
      </c>
      <c r="L7455">
        <v>1600</v>
      </c>
      <c r="M7455" s="20" t="s">
        <v>49</v>
      </c>
      <c r="N7455" s="20" t="s">
        <v>14</v>
      </c>
      <c r="O7455">
        <v>0.87649999999999995</v>
      </c>
      <c r="P7455">
        <v>1402.4</v>
      </c>
      <c r="Q7455">
        <v>31.498000000000001</v>
      </c>
      <c r="R7455" s="7">
        <v>0.87649999999999995</v>
      </c>
      <c r="S7455" s="1">
        <v>1402.4001519999999</v>
      </c>
      <c r="T7455" s="20" t="s">
        <v>314</v>
      </c>
      <c r="U7455" s="7">
        <v>31.498000000000001</v>
      </c>
      <c r="V7455" s="1">
        <v>44172.800000000003</v>
      </c>
      <c r="W7455">
        <v>2026</v>
      </c>
    </row>
    <row r="7456" spans="1:23" hidden="1" x14ac:dyDescent="0.25">
      <c r="A7456">
        <v>72035720</v>
      </c>
      <c r="B7456" s="2">
        <v>46062</v>
      </c>
      <c r="C7456" s="20" t="s">
        <v>2480</v>
      </c>
      <c r="D7456" s="20" t="s">
        <v>347</v>
      </c>
      <c r="E7456" s="20" t="s">
        <v>348</v>
      </c>
      <c r="F7456" s="20" t="s">
        <v>4796</v>
      </c>
      <c r="G7456" s="20" t="s">
        <v>4797</v>
      </c>
      <c r="H7456" s="20" t="s">
        <v>4798</v>
      </c>
      <c r="I7456" s="20" t="s">
        <v>4799</v>
      </c>
      <c r="J7456" s="20" t="s">
        <v>67</v>
      </c>
      <c r="K7456" s="20" t="s">
        <v>12</v>
      </c>
      <c r="L7456">
        <v>1056</v>
      </c>
      <c r="M7456" s="20" t="s">
        <v>49</v>
      </c>
      <c r="N7456" s="20" t="s">
        <v>14</v>
      </c>
      <c r="O7456">
        <v>0.35339999999999999</v>
      </c>
      <c r="P7456">
        <v>373.19</v>
      </c>
      <c r="Q7456">
        <v>31.498000000000001</v>
      </c>
      <c r="R7456" s="7">
        <v>0.35339900000000002</v>
      </c>
      <c r="S7456" s="1">
        <v>373.190043</v>
      </c>
      <c r="T7456" s="20" t="s">
        <v>314</v>
      </c>
      <c r="U7456" s="7">
        <v>31.498000000000001</v>
      </c>
      <c r="V7456" s="1">
        <v>11754.74</v>
      </c>
      <c r="W7456">
        <v>2026</v>
      </c>
    </row>
    <row r="7457" spans="1:23" hidden="1" x14ac:dyDescent="0.25">
      <c r="A7457">
        <v>72035246</v>
      </c>
      <c r="B7457" s="2">
        <v>46062</v>
      </c>
      <c r="C7457" s="20" t="s">
        <v>2475</v>
      </c>
      <c r="D7457" s="20" t="s">
        <v>347</v>
      </c>
      <c r="E7457" s="20" t="s">
        <v>348</v>
      </c>
      <c r="F7457" s="20" t="s">
        <v>4796</v>
      </c>
      <c r="G7457" s="20" t="s">
        <v>4797</v>
      </c>
      <c r="H7457" s="20" t="s">
        <v>3176</v>
      </c>
      <c r="I7457" s="20" t="s">
        <v>3177</v>
      </c>
      <c r="J7457" s="20" t="s">
        <v>67</v>
      </c>
      <c r="K7457" s="20" t="s">
        <v>12</v>
      </c>
      <c r="L7457">
        <v>1600</v>
      </c>
      <c r="M7457" s="20" t="s">
        <v>49</v>
      </c>
      <c r="N7457" s="20" t="s">
        <v>14</v>
      </c>
      <c r="O7457">
        <v>0.87649999999999995</v>
      </c>
      <c r="P7457">
        <v>1402.4</v>
      </c>
      <c r="Q7457">
        <v>31.498000000000001</v>
      </c>
      <c r="R7457" s="7">
        <v>0.87649999999999995</v>
      </c>
      <c r="S7457" s="1">
        <v>1402.4001519999999</v>
      </c>
      <c r="T7457" s="20" t="s">
        <v>314</v>
      </c>
      <c r="U7457" s="7">
        <v>31.498000000000001</v>
      </c>
      <c r="V7457" s="1">
        <v>44172.800000000003</v>
      </c>
      <c r="W7457">
        <v>2026</v>
      </c>
    </row>
    <row r="7458" spans="1:23" hidden="1" x14ac:dyDescent="0.25">
      <c r="A7458">
        <v>72036777</v>
      </c>
      <c r="B7458" s="2">
        <v>46062</v>
      </c>
      <c r="C7458" s="20" t="s">
        <v>2680</v>
      </c>
      <c r="D7458" s="20" t="s">
        <v>347</v>
      </c>
      <c r="E7458" s="20" t="s">
        <v>348</v>
      </c>
      <c r="F7458" s="20" t="s">
        <v>4800</v>
      </c>
      <c r="G7458" s="20" t="s">
        <v>4801</v>
      </c>
      <c r="H7458" s="20" t="s">
        <v>786</v>
      </c>
      <c r="I7458" s="20" t="s">
        <v>787</v>
      </c>
      <c r="J7458" s="20" t="s">
        <v>67</v>
      </c>
      <c r="K7458" s="20" t="s">
        <v>33</v>
      </c>
      <c r="L7458">
        <v>360</v>
      </c>
      <c r="M7458" s="20" t="s">
        <v>49</v>
      </c>
      <c r="N7458" s="20" t="s">
        <v>14</v>
      </c>
      <c r="O7458">
        <v>0.40760999999999997</v>
      </c>
      <c r="P7458">
        <v>146.74</v>
      </c>
      <c r="Q7458">
        <v>31.498000000000001</v>
      </c>
      <c r="R7458" s="7">
        <v>0.40760999999999997</v>
      </c>
      <c r="S7458" s="1">
        <v>146.74010999999999</v>
      </c>
      <c r="T7458" s="20" t="s">
        <v>314</v>
      </c>
      <c r="U7458" s="7">
        <v>31.498000000000001</v>
      </c>
      <c r="V7458" s="1">
        <v>4622.0200000000004</v>
      </c>
      <c r="W7458">
        <v>2026</v>
      </c>
    </row>
    <row r="7459" spans="1:23" hidden="1" x14ac:dyDescent="0.25">
      <c r="A7459">
        <v>72035611</v>
      </c>
      <c r="B7459" s="2">
        <v>46062</v>
      </c>
      <c r="C7459" s="20" t="s">
        <v>2479</v>
      </c>
      <c r="D7459" s="20" t="s">
        <v>347</v>
      </c>
      <c r="E7459" s="20" t="s">
        <v>348</v>
      </c>
      <c r="F7459" s="20" t="s">
        <v>4792</v>
      </c>
      <c r="G7459" s="20" t="s">
        <v>4793</v>
      </c>
      <c r="H7459" s="20" t="s">
        <v>355</v>
      </c>
      <c r="I7459" s="20" t="s">
        <v>356</v>
      </c>
      <c r="J7459" s="20" t="s">
        <v>67</v>
      </c>
      <c r="K7459" s="20" t="s">
        <v>48</v>
      </c>
      <c r="L7459">
        <v>3132</v>
      </c>
      <c r="M7459" s="20" t="s">
        <v>49</v>
      </c>
      <c r="N7459" s="20" t="s">
        <v>14</v>
      </c>
      <c r="O7459">
        <v>0.52459999999999996</v>
      </c>
      <c r="P7459">
        <v>1643.047</v>
      </c>
      <c r="Q7459">
        <v>31.498000000000001</v>
      </c>
      <c r="R7459" s="7">
        <v>0.52459900000000004</v>
      </c>
      <c r="S7459" s="1">
        <v>1643.0468599999999</v>
      </c>
      <c r="T7459" s="20" t="s">
        <v>314</v>
      </c>
      <c r="U7459" s="7">
        <v>31.498000000000001</v>
      </c>
      <c r="V7459" s="1">
        <v>51752.69</v>
      </c>
      <c r="W7459">
        <v>2026</v>
      </c>
    </row>
    <row r="7460" spans="1:23" hidden="1" x14ac:dyDescent="0.25">
      <c r="A7460">
        <v>72036407</v>
      </c>
      <c r="B7460" s="2">
        <v>46062</v>
      </c>
      <c r="C7460" s="20" t="s">
        <v>2532</v>
      </c>
      <c r="D7460" s="20" t="s">
        <v>347</v>
      </c>
      <c r="E7460" s="20" t="s">
        <v>348</v>
      </c>
      <c r="F7460" s="20" t="s">
        <v>4792</v>
      </c>
      <c r="G7460" s="20" t="s">
        <v>4793</v>
      </c>
      <c r="H7460" s="20" t="s">
        <v>355</v>
      </c>
      <c r="I7460" s="20" t="s">
        <v>356</v>
      </c>
      <c r="J7460" s="20" t="s">
        <v>67</v>
      </c>
      <c r="K7460" s="20" t="s">
        <v>48</v>
      </c>
      <c r="L7460">
        <v>2538</v>
      </c>
      <c r="M7460" s="20" t="s">
        <v>49</v>
      </c>
      <c r="N7460" s="20" t="s">
        <v>14</v>
      </c>
      <c r="O7460">
        <v>0.52459999999999996</v>
      </c>
      <c r="P7460">
        <v>1331.4349999999999</v>
      </c>
      <c r="Q7460">
        <v>31.498000000000001</v>
      </c>
      <c r="R7460" s="7">
        <v>0.52459900000000004</v>
      </c>
      <c r="S7460" s="1">
        <v>1331.435011</v>
      </c>
      <c r="T7460" s="20" t="s">
        <v>314</v>
      </c>
      <c r="U7460" s="7">
        <v>31.498000000000001</v>
      </c>
      <c r="V7460" s="1">
        <v>41937.54</v>
      </c>
      <c r="W7460">
        <v>2026</v>
      </c>
    </row>
    <row r="7461" spans="1:23" hidden="1" x14ac:dyDescent="0.25">
      <c r="A7461">
        <v>72036406</v>
      </c>
      <c r="B7461" s="2">
        <v>46062</v>
      </c>
      <c r="C7461" s="20" t="s">
        <v>2532</v>
      </c>
      <c r="D7461" s="20" t="s">
        <v>347</v>
      </c>
      <c r="E7461" s="20" t="s">
        <v>348</v>
      </c>
      <c r="F7461" s="20" t="s">
        <v>4792</v>
      </c>
      <c r="G7461" s="20" t="s">
        <v>4793</v>
      </c>
      <c r="H7461" s="20" t="s">
        <v>4794</v>
      </c>
      <c r="I7461" s="20" t="s">
        <v>4795</v>
      </c>
      <c r="J7461" s="20" t="s">
        <v>67</v>
      </c>
      <c r="K7461" s="20" t="s">
        <v>48</v>
      </c>
      <c r="L7461">
        <v>1008</v>
      </c>
      <c r="M7461" s="20" t="s">
        <v>49</v>
      </c>
      <c r="N7461" s="20" t="s">
        <v>14</v>
      </c>
      <c r="O7461">
        <v>0.59670000000000001</v>
      </c>
      <c r="P7461">
        <v>601.47400000000005</v>
      </c>
      <c r="Q7461">
        <v>31.498000000000001</v>
      </c>
      <c r="R7461" s="7">
        <v>0.59670000000000001</v>
      </c>
      <c r="S7461" s="1">
        <v>601.47406100000001</v>
      </c>
      <c r="T7461" s="20" t="s">
        <v>314</v>
      </c>
      <c r="U7461" s="7">
        <v>31.498000000000001</v>
      </c>
      <c r="V7461" s="1">
        <v>18945.23</v>
      </c>
      <c r="W7461">
        <v>2026</v>
      </c>
    </row>
    <row r="7462" spans="1:23" hidden="1" x14ac:dyDescent="0.25">
      <c r="A7462">
        <v>72035612</v>
      </c>
      <c r="B7462" s="2">
        <v>46062</v>
      </c>
      <c r="C7462" s="20" t="s">
        <v>2479</v>
      </c>
      <c r="D7462" s="20" t="s">
        <v>347</v>
      </c>
      <c r="E7462" s="20" t="s">
        <v>348</v>
      </c>
      <c r="F7462" s="20" t="s">
        <v>4792</v>
      </c>
      <c r="G7462" s="20" t="s">
        <v>4793</v>
      </c>
      <c r="H7462" s="20" t="s">
        <v>355</v>
      </c>
      <c r="I7462" s="20" t="s">
        <v>356</v>
      </c>
      <c r="J7462" s="20" t="s">
        <v>67</v>
      </c>
      <c r="K7462" s="20" t="s">
        <v>48</v>
      </c>
      <c r="L7462">
        <v>3510</v>
      </c>
      <c r="M7462" s="20" t="s">
        <v>49</v>
      </c>
      <c r="N7462" s="20" t="s">
        <v>14</v>
      </c>
      <c r="O7462">
        <v>0.52459999999999996</v>
      </c>
      <c r="P7462">
        <v>1841.35</v>
      </c>
      <c r="Q7462">
        <v>31.498000000000001</v>
      </c>
      <c r="R7462" s="7">
        <v>0.52459900000000004</v>
      </c>
      <c r="S7462" s="1">
        <v>1841.3499260000001</v>
      </c>
      <c r="T7462" s="20" t="s">
        <v>314</v>
      </c>
      <c r="U7462" s="7">
        <v>31.498000000000001</v>
      </c>
      <c r="V7462" s="1">
        <v>57998.84</v>
      </c>
      <c r="W7462">
        <v>2026</v>
      </c>
    </row>
    <row r="7463" spans="1:23" hidden="1" x14ac:dyDescent="0.25">
      <c r="A7463">
        <v>72036407</v>
      </c>
      <c r="B7463" s="2">
        <v>46062</v>
      </c>
      <c r="C7463" s="20" t="s">
        <v>2532</v>
      </c>
      <c r="D7463" s="20" t="s">
        <v>347</v>
      </c>
      <c r="E7463" s="20" t="s">
        <v>348</v>
      </c>
      <c r="F7463" s="20" t="s">
        <v>4792</v>
      </c>
      <c r="G7463" s="20" t="s">
        <v>4793</v>
      </c>
      <c r="H7463" s="20" t="s">
        <v>349</v>
      </c>
      <c r="I7463" s="20" t="s">
        <v>350</v>
      </c>
      <c r="J7463" s="20" t="s">
        <v>67</v>
      </c>
      <c r="K7463" s="20" t="s">
        <v>48</v>
      </c>
      <c r="L7463">
        <v>312</v>
      </c>
      <c r="M7463" s="20" t="s">
        <v>49</v>
      </c>
      <c r="N7463" s="20" t="s">
        <v>14</v>
      </c>
      <c r="O7463">
        <v>0.33210000000000001</v>
      </c>
      <c r="P7463">
        <v>103.61499999999999</v>
      </c>
      <c r="Q7463">
        <v>31.498000000000001</v>
      </c>
      <c r="R7463" s="7">
        <v>0.33210000000000001</v>
      </c>
      <c r="S7463" s="1">
        <v>103.61515</v>
      </c>
      <c r="T7463" s="20" t="s">
        <v>314</v>
      </c>
      <c r="U7463" s="7">
        <v>31.498000000000001</v>
      </c>
      <c r="V7463" s="1">
        <v>3263.67</v>
      </c>
      <c r="W7463">
        <v>2026</v>
      </c>
    </row>
    <row r="7464" spans="1:23" hidden="1" x14ac:dyDescent="0.25">
      <c r="A7464">
        <v>72034977</v>
      </c>
      <c r="B7464" s="2">
        <v>46062</v>
      </c>
      <c r="C7464" s="20" t="s">
        <v>2469</v>
      </c>
      <c r="D7464" s="20" t="s">
        <v>347</v>
      </c>
      <c r="E7464" s="20" t="s">
        <v>348</v>
      </c>
      <c r="F7464" s="20" t="s">
        <v>4792</v>
      </c>
      <c r="G7464" s="20" t="s">
        <v>4793</v>
      </c>
      <c r="H7464" s="20" t="s">
        <v>355</v>
      </c>
      <c r="I7464" s="20" t="s">
        <v>356</v>
      </c>
      <c r="J7464" s="20" t="s">
        <v>67</v>
      </c>
      <c r="K7464" s="20" t="s">
        <v>48</v>
      </c>
      <c r="L7464">
        <v>702</v>
      </c>
      <c r="M7464" s="20" t="s">
        <v>49</v>
      </c>
      <c r="N7464" s="20" t="s">
        <v>14</v>
      </c>
      <c r="O7464">
        <v>0.52459999999999996</v>
      </c>
      <c r="P7464">
        <v>368.26900000000001</v>
      </c>
      <c r="Q7464">
        <v>31.498000000000001</v>
      </c>
      <c r="R7464" s="7">
        <v>0.52459900000000004</v>
      </c>
      <c r="S7464" s="1">
        <v>368.26909599999999</v>
      </c>
      <c r="T7464" s="20" t="s">
        <v>314</v>
      </c>
      <c r="U7464" s="7">
        <v>31.498000000000001</v>
      </c>
      <c r="V7464" s="1">
        <v>11599.74</v>
      </c>
      <c r="W7464">
        <v>2026</v>
      </c>
    </row>
    <row r="7465" spans="1:23" hidden="1" x14ac:dyDescent="0.25">
      <c r="A7465">
        <v>72036874</v>
      </c>
      <c r="B7465" s="2">
        <v>46062</v>
      </c>
      <c r="C7465" s="20" t="s">
        <v>2678</v>
      </c>
      <c r="D7465" s="20" t="s">
        <v>347</v>
      </c>
      <c r="E7465" s="20" t="s">
        <v>348</v>
      </c>
      <c r="F7465" s="20" t="s">
        <v>4788</v>
      </c>
      <c r="G7465" s="20" t="s">
        <v>4789</v>
      </c>
      <c r="H7465" s="20" t="s">
        <v>4790</v>
      </c>
      <c r="I7465" s="20" t="s">
        <v>4791</v>
      </c>
      <c r="J7465" s="20" t="s">
        <v>67</v>
      </c>
      <c r="K7465" s="20" t="s">
        <v>12</v>
      </c>
      <c r="L7465">
        <v>1080</v>
      </c>
      <c r="M7465" s="20" t="s">
        <v>49</v>
      </c>
      <c r="N7465" s="20" t="s">
        <v>14</v>
      </c>
      <c r="O7465">
        <v>0.44700000000000001</v>
      </c>
      <c r="P7465">
        <v>482.76</v>
      </c>
      <c r="Q7465">
        <v>31.498000000000001</v>
      </c>
      <c r="R7465" s="7">
        <v>0.44700000000000001</v>
      </c>
      <c r="S7465" s="1">
        <v>482.75985700000001</v>
      </c>
      <c r="T7465" s="20" t="s">
        <v>314</v>
      </c>
      <c r="U7465" s="7">
        <v>31.498000000000001</v>
      </c>
      <c r="V7465" s="1">
        <v>15205.97</v>
      </c>
      <c r="W7465">
        <v>2026</v>
      </c>
    </row>
    <row r="7466" spans="1:23" hidden="1" x14ac:dyDescent="0.25">
      <c r="A7466">
        <v>72035867</v>
      </c>
      <c r="B7466" s="2">
        <v>46062</v>
      </c>
      <c r="C7466" s="20" t="s">
        <v>2538</v>
      </c>
      <c r="D7466" s="20" t="s">
        <v>347</v>
      </c>
      <c r="E7466" s="20" t="s">
        <v>348</v>
      </c>
      <c r="F7466" s="20" t="s">
        <v>4858</v>
      </c>
      <c r="G7466" s="20" t="s">
        <v>4859</v>
      </c>
      <c r="H7466" s="20" t="s">
        <v>2569</v>
      </c>
      <c r="I7466" s="20" t="s">
        <v>2570</v>
      </c>
      <c r="J7466" s="20" t="s">
        <v>67</v>
      </c>
      <c r="K7466" s="20" t="s">
        <v>32</v>
      </c>
      <c r="L7466">
        <v>960</v>
      </c>
      <c r="M7466" s="20" t="s">
        <v>49</v>
      </c>
      <c r="N7466" s="20" t="s">
        <v>14</v>
      </c>
      <c r="O7466">
        <v>0.66439999999999999</v>
      </c>
      <c r="P7466">
        <v>637.82000000000005</v>
      </c>
      <c r="Q7466">
        <v>31.498000000000001</v>
      </c>
      <c r="R7466" s="7">
        <v>0.66439899999999996</v>
      </c>
      <c r="S7466" s="1">
        <v>637.81986099999995</v>
      </c>
      <c r="T7466" s="20" t="s">
        <v>314</v>
      </c>
      <c r="U7466" s="7">
        <v>31.498000000000001</v>
      </c>
      <c r="V7466" s="1">
        <v>20090.05</v>
      </c>
      <c r="W7466">
        <v>2026</v>
      </c>
    </row>
    <row r="7467" spans="1:23" hidden="1" x14ac:dyDescent="0.25">
      <c r="A7467">
        <v>72037105</v>
      </c>
      <c r="B7467" s="2">
        <v>46062</v>
      </c>
      <c r="C7467" s="20" t="s">
        <v>2599</v>
      </c>
      <c r="D7467" s="20" t="s">
        <v>347</v>
      </c>
      <c r="E7467" s="20" t="s">
        <v>348</v>
      </c>
      <c r="F7467" s="20" t="s">
        <v>4858</v>
      </c>
      <c r="G7467" s="20" t="s">
        <v>4859</v>
      </c>
      <c r="H7467" s="20" t="s">
        <v>842</v>
      </c>
      <c r="I7467" s="20" t="s">
        <v>843</v>
      </c>
      <c r="J7467" s="20" t="s">
        <v>67</v>
      </c>
      <c r="K7467" s="20" t="s">
        <v>32</v>
      </c>
      <c r="L7467">
        <v>1056</v>
      </c>
      <c r="M7467" s="20" t="s">
        <v>49</v>
      </c>
      <c r="N7467" s="20" t="s">
        <v>14</v>
      </c>
      <c r="O7467">
        <v>0.41039999999999999</v>
      </c>
      <c r="P7467">
        <v>433.38</v>
      </c>
      <c r="Q7467">
        <v>31.498000000000001</v>
      </c>
      <c r="R7467" s="7">
        <v>0.41039999999999999</v>
      </c>
      <c r="S7467" s="1">
        <v>433.37989700000003</v>
      </c>
      <c r="T7467" s="20" t="s">
        <v>314</v>
      </c>
      <c r="U7467" s="7">
        <v>31.498000000000001</v>
      </c>
      <c r="V7467" s="1">
        <v>13650.6</v>
      </c>
      <c r="W7467">
        <v>2026</v>
      </c>
    </row>
    <row r="7468" spans="1:23" hidden="1" x14ac:dyDescent="0.25">
      <c r="A7468">
        <v>72037106</v>
      </c>
      <c r="B7468" s="2">
        <v>46062</v>
      </c>
      <c r="C7468" s="20" t="s">
        <v>2599</v>
      </c>
      <c r="D7468" s="20" t="s">
        <v>347</v>
      </c>
      <c r="E7468" s="20" t="s">
        <v>348</v>
      </c>
      <c r="F7468" s="20" t="s">
        <v>4858</v>
      </c>
      <c r="G7468" s="20" t="s">
        <v>4859</v>
      </c>
      <c r="H7468" s="20" t="s">
        <v>842</v>
      </c>
      <c r="I7468" s="20" t="s">
        <v>843</v>
      </c>
      <c r="J7468" s="20" t="s">
        <v>67</v>
      </c>
      <c r="K7468" s="20" t="s">
        <v>32</v>
      </c>
      <c r="L7468">
        <v>1056</v>
      </c>
      <c r="M7468" s="20" t="s">
        <v>49</v>
      </c>
      <c r="N7468" s="20" t="s">
        <v>14</v>
      </c>
      <c r="O7468">
        <v>0.41039999999999999</v>
      </c>
      <c r="P7468">
        <v>433.38</v>
      </c>
      <c r="Q7468">
        <v>31.498000000000001</v>
      </c>
      <c r="R7468" s="7">
        <v>0.41039999999999999</v>
      </c>
      <c r="S7468" s="1">
        <v>433.37989700000003</v>
      </c>
      <c r="T7468" s="20" t="s">
        <v>314</v>
      </c>
      <c r="U7468" s="7">
        <v>31.498000000000001</v>
      </c>
      <c r="V7468" s="1">
        <v>13650.6</v>
      </c>
      <c r="W7468">
        <v>2026</v>
      </c>
    </row>
    <row r="7469" spans="1:23" hidden="1" x14ac:dyDescent="0.25">
      <c r="A7469">
        <v>72036585</v>
      </c>
      <c r="B7469" s="2">
        <v>46069</v>
      </c>
      <c r="C7469" s="20" t="s">
        <v>2534</v>
      </c>
      <c r="D7469" s="20" t="s">
        <v>347</v>
      </c>
      <c r="E7469" s="20" t="s">
        <v>348</v>
      </c>
      <c r="F7469" s="20" t="s">
        <v>4822</v>
      </c>
      <c r="G7469" s="20" t="s">
        <v>4823</v>
      </c>
      <c r="H7469" s="20" t="s">
        <v>4824</v>
      </c>
      <c r="I7469" s="20" t="s">
        <v>4825</v>
      </c>
      <c r="J7469" s="20" t="s">
        <v>67</v>
      </c>
      <c r="K7469" s="20" t="s">
        <v>33</v>
      </c>
      <c r="L7469">
        <v>1008</v>
      </c>
      <c r="M7469" s="20" t="s">
        <v>49</v>
      </c>
      <c r="N7469" s="20" t="s">
        <v>14</v>
      </c>
      <c r="O7469">
        <v>0.6159</v>
      </c>
      <c r="P7469">
        <v>620.83000000000004</v>
      </c>
      <c r="Q7469">
        <v>31.205400000000001</v>
      </c>
      <c r="R7469" s="7">
        <v>0.6159</v>
      </c>
      <c r="S7469" s="1">
        <v>620.83004800000003</v>
      </c>
      <c r="T7469" s="20" t="s">
        <v>314</v>
      </c>
      <c r="U7469" s="7">
        <v>31.205400000000001</v>
      </c>
      <c r="V7469" s="1">
        <v>19373.25</v>
      </c>
      <c r="W7469">
        <v>2026</v>
      </c>
    </row>
    <row r="7470" spans="1:23" hidden="1" x14ac:dyDescent="0.25">
      <c r="A7470">
        <v>72035329</v>
      </c>
      <c r="B7470" s="2">
        <v>46069</v>
      </c>
      <c r="C7470" s="20" t="s">
        <v>2483</v>
      </c>
      <c r="D7470" s="20" t="s">
        <v>347</v>
      </c>
      <c r="E7470" s="20" t="s">
        <v>348</v>
      </c>
      <c r="F7470" s="20" t="s">
        <v>4874</v>
      </c>
      <c r="G7470" s="20" t="s">
        <v>4875</v>
      </c>
      <c r="H7470" s="20" t="s">
        <v>4876</v>
      </c>
      <c r="I7470" s="20" t="s">
        <v>4877</v>
      </c>
      <c r="J7470" s="20" t="s">
        <v>67</v>
      </c>
      <c r="K7470" s="20" t="s">
        <v>32</v>
      </c>
      <c r="L7470">
        <v>1512</v>
      </c>
      <c r="M7470" s="20" t="s">
        <v>49</v>
      </c>
      <c r="N7470" s="20" t="s">
        <v>14</v>
      </c>
      <c r="O7470">
        <v>0.3468</v>
      </c>
      <c r="P7470">
        <v>524.36</v>
      </c>
      <c r="Q7470">
        <v>31.205400000000001</v>
      </c>
      <c r="R7470" s="7">
        <v>0.34679900000000002</v>
      </c>
      <c r="S7470" s="1">
        <v>524.35988599999996</v>
      </c>
      <c r="T7470" s="20" t="s">
        <v>314</v>
      </c>
      <c r="U7470" s="7">
        <v>31.205400000000001</v>
      </c>
      <c r="V7470" s="1">
        <v>16362.86</v>
      </c>
      <c r="W7470">
        <v>2026</v>
      </c>
    </row>
    <row r="7471" spans="1:23" hidden="1" x14ac:dyDescent="0.25">
      <c r="A7471">
        <v>72036730</v>
      </c>
      <c r="B7471" s="2">
        <v>46069</v>
      </c>
      <c r="C7471" s="20" t="s">
        <v>2535</v>
      </c>
      <c r="D7471" s="20" t="s">
        <v>347</v>
      </c>
      <c r="E7471" s="20" t="s">
        <v>348</v>
      </c>
      <c r="F7471" s="20" t="s">
        <v>4812</v>
      </c>
      <c r="G7471" s="20" t="s">
        <v>4813</v>
      </c>
      <c r="H7471" s="20" t="s">
        <v>349</v>
      </c>
      <c r="I7471" s="20" t="s">
        <v>350</v>
      </c>
      <c r="J7471" s="20" t="s">
        <v>67</v>
      </c>
      <c r="K7471" s="20" t="s">
        <v>48</v>
      </c>
      <c r="L7471">
        <v>1092</v>
      </c>
      <c r="M7471" s="20" t="s">
        <v>49</v>
      </c>
      <c r="N7471" s="20" t="s">
        <v>14</v>
      </c>
      <c r="O7471">
        <v>0.33210000000000001</v>
      </c>
      <c r="P7471">
        <v>362.65</v>
      </c>
      <c r="Q7471">
        <v>31.205400000000001</v>
      </c>
      <c r="R7471" s="7">
        <v>0.33209899999999998</v>
      </c>
      <c r="S7471" s="1">
        <v>362.65005400000001</v>
      </c>
      <c r="T7471" s="20" t="s">
        <v>314</v>
      </c>
      <c r="U7471" s="7">
        <v>31.205400000000001</v>
      </c>
      <c r="V7471" s="1">
        <v>11316.64</v>
      </c>
      <c r="W7471">
        <v>2026</v>
      </c>
    </row>
    <row r="7472" spans="1:23" hidden="1" x14ac:dyDescent="0.25">
      <c r="A7472">
        <v>72035329</v>
      </c>
      <c r="B7472" s="2">
        <v>46069</v>
      </c>
      <c r="C7472" s="20" t="s">
        <v>2483</v>
      </c>
      <c r="D7472" s="20" t="s">
        <v>347</v>
      </c>
      <c r="E7472" s="20" t="s">
        <v>348</v>
      </c>
      <c r="F7472" s="20" t="s">
        <v>4868</v>
      </c>
      <c r="G7472" s="20" t="s">
        <v>4869</v>
      </c>
      <c r="H7472" s="20" t="s">
        <v>4870</v>
      </c>
      <c r="I7472" s="20" t="s">
        <v>4871</v>
      </c>
      <c r="J7472" s="20" t="s">
        <v>67</v>
      </c>
      <c r="K7472" s="20" t="s">
        <v>32</v>
      </c>
      <c r="L7472">
        <v>1056</v>
      </c>
      <c r="M7472" s="20" t="s">
        <v>49</v>
      </c>
      <c r="N7472" s="20" t="s">
        <v>14</v>
      </c>
      <c r="O7472">
        <v>0.3901</v>
      </c>
      <c r="P7472">
        <v>411.95</v>
      </c>
      <c r="Q7472">
        <v>31.205400000000001</v>
      </c>
      <c r="R7472" s="7">
        <v>0.3901</v>
      </c>
      <c r="S7472" s="1">
        <v>411.94985400000002</v>
      </c>
      <c r="T7472" s="20" t="s">
        <v>314</v>
      </c>
      <c r="U7472" s="7">
        <v>31.205400000000001</v>
      </c>
      <c r="V7472" s="1">
        <v>12855.06</v>
      </c>
      <c r="W7472">
        <v>2026</v>
      </c>
    </row>
    <row r="7473" spans="1:23" hidden="1" x14ac:dyDescent="0.25">
      <c r="A7473">
        <v>72036780</v>
      </c>
      <c r="B7473" s="2">
        <v>46069</v>
      </c>
      <c r="C7473" s="20" t="s">
        <v>2680</v>
      </c>
      <c r="D7473" s="20" t="s">
        <v>347</v>
      </c>
      <c r="E7473" s="20" t="s">
        <v>348</v>
      </c>
      <c r="F7473" s="20" t="s">
        <v>4872</v>
      </c>
      <c r="G7473" s="20" t="s">
        <v>4873</v>
      </c>
      <c r="H7473" s="20" t="s">
        <v>4852</v>
      </c>
      <c r="I7473" s="20" t="s">
        <v>4853</v>
      </c>
      <c r="J7473" s="20" t="s">
        <v>67</v>
      </c>
      <c r="K7473" s="20" t="s">
        <v>32</v>
      </c>
      <c r="L7473">
        <v>630</v>
      </c>
      <c r="M7473" s="20" t="s">
        <v>49</v>
      </c>
      <c r="N7473" s="20" t="s">
        <v>14</v>
      </c>
      <c r="O7473">
        <v>0.46650999999999998</v>
      </c>
      <c r="P7473">
        <v>293.89999999999998</v>
      </c>
      <c r="Q7473">
        <v>31.205400000000001</v>
      </c>
      <c r="R7473" s="7">
        <v>0.46650900000000001</v>
      </c>
      <c r="S7473" s="1">
        <v>293.90009400000002</v>
      </c>
      <c r="T7473" s="20" t="s">
        <v>314</v>
      </c>
      <c r="U7473" s="7">
        <v>31.205400000000001</v>
      </c>
      <c r="V7473" s="1">
        <v>9171.27</v>
      </c>
      <c r="W7473">
        <v>2026</v>
      </c>
    </row>
    <row r="7474" spans="1:23" hidden="1" x14ac:dyDescent="0.25">
      <c r="A7474">
        <v>72036730</v>
      </c>
      <c r="B7474" s="2">
        <v>46069</v>
      </c>
      <c r="C7474" s="20" t="s">
        <v>2535</v>
      </c>
      <c r="D7474" s="20" t="s">
        <v>347</v>
      </c>
      <c r="E7474" s="20" t="s">
        <v>348</v>
      </c>
      <c r="F7474" s="20" t="s">
        <v>4802</v>
      </c>
      <c r="G7474" s="20" t="s">
        <v>4803</v>
      </c>
      <c r="H7474" s="20" t="s">
        <v>355</v>
      </c>
      <c r="I7474" s="20" t="s">
        <v>356</v>
      </c>
      <c r="J7474" s="20" t="s">
        <v>67</v>
      </c>
      <c r="K7474" s="20" t="s">
        <v>48</v>
      </c>
      <c r="L7474">
        <v>1134</v>
      </c>
      <c r="M7474" s="20" t="s">
        <v>49</v>
      </c>
      <c r="N7474" s="20" t="s">
        <v>14</v>
      </c>
      <c r="O7474">
        <v>0.52459999999999996</v>
      </c>
      <c r="P7474">
        <v>594.89599999999996</v>
      </c>
      <c r="Q7474">
        <v>31.205400000000001</v>
      </c>
      <c r="R7474" s="7">
        <v>0.52459900000000004</v>
      </c>
      <c r="S7474" s="1">
        <v>594.896075</v>
      </c>
      <c r="T7474" s="20" t="s">
        <v>314</v>
      </c>
      <c r="U7474" s="7">
        <v>31.205400000000001</v>
      </c>
      <c r="V7474" s="1">
        <v>18563.97</v>
      </c>
      <c r="W7474">
        <v>2026</v>
      </c>
    </row>
    <row r="7475" spans="1:23" hidden="1" x14ac:dyDescent="0.25">
      <c r="A7475">
        <v>72035611</v>
      </c>
      <c r="B7475" s="2">
        <v>46069</v>
      </c>
      <c r="C7475" s="20" t="s">
        <v>2479</v>
      </c>
      <c r="D7475" s="20" t="s">
        <v>347</v>
      </c>
      <c r="E7475" s="20" t="s">
        <v>348</v>
      </c>
      <c r="F7475" s="20" t="s">
        <v>4802</v>
      </c>
      <c r="G7475" s="20" t="s">
        <v>4803</v>
      </c>
      <c r="H7475" s="20" t="s">
        <v>349</v>
      </c>
      <c r="I7475" s="20" t="s">
        <v>350</v>
      </c>
      <c r="J7475" s="20" t="s">
        <v>67</v>
      </c>
      <c r="K7475" s="20" t="s">
        <v>48</v>
      </c>
      <c r="L7475">
        <v>3276</v>
      </c>
      <c r="M7475" s="20" t="s">
        <v>49</v>
      </c>
      <c r="N7475" s="20" t="s">
        <v>14</v>
      </c>
      <c r="O7475">
        <v>0.33210000000000001</v>
      </c>
      <c r="P7475">
        <v>1087.96</v>
      </c>
      <c r="Q7475">
        <v>31.205400000000001</v>
      </c>
      <c r="R7475" s="7">
        <v>0.33209899999999998</v>
      </c>
      <c r="S7475" s="1">
        <v>1087.960096</v>
      </c>
      <c r="T7475" s="20" t="s">
        <v>314</v>
      </c>
      <c r="U7475" s="7">
        <v>31.205400000000001</v>
      </c>
      <c r="V7475" s="1">
        <v>33950.230000000003</v>
      </c>
      <c r="W7475">
        <v>2026</v>
      </c>
    </row>
    <row r="7476" spans="1:23" hidden="1" x14ac:dyDescent="0.25">
      <c r="A7476">
        <v>72035612</v>
      </c>
      <c r="B7476" s="2">
        <v>46069</v>
      </c>
      <c r="C7476" s="20" t="s">
        <v>2479</v>
      </c>
      <c r="D7476" s="20" t="s">
        <v>347</v>
      </c>
      <c r="E7476" s="20" t="s">
        <v>348</v>
      </c>
      <c r="F7476" s="20" t="s">
        <v>4802</v>
      </c>
      <c r="G7476" s="20" t="s">
        <v>4803</v>
      </c>
      <c r="H7476" s="20" t="s">
        <v>349</v>
      </c>
      <c r="I7476" s="20" t="s">
        <v>350</v>
      </c>
      <c r="J7476" s="20" t="s">
        <v>67</v>
      </c>
      <c r="K7476" s="20" t="s">
        <v>48</v>
      </c>
      <c r="L7476">
        <v>3510</v>
      </c>
      <c r="M7476" s="20" t="s">
        <v>49</v>
      </c>
      <c r="N7476" s="20" t="s">
        <v>14</v>
      </c>
      <c r="O7476">
        <v>0.33210000000000001</v>
      </c>
      <c r="P7476">
        <v>1165.671</v>
      </c>
      <c r="Q7476">
        <v>31.205400000000001</v>
      </c>
      <c r="R7476" s="7">
        <v>0.33209899999999998</v>
      </c>
      <c r="S7476" s="1">
        <v>1165.6710049999999</v>
      </c>
      <c r="T7476" s="20" t="s">
        <v>314</v>
      </c>
      <c r="U7476" s="7">
        <v>31.205400000000001</v>
      </c>
      <c r="V7476" s="1">
        <v>36375.230000000003</v>
      </c>
      <c r="W7476">
        <v>2026</v>
      </c>
    </row>
    <row r="7477" spans="1:23" hidden="1" x14ac:dyDescent="0.25">
      <c r="A7477">
        <v>72035608</v>
      </c>
      <c r="B7477" s="2">
        <v>46069</v>
      </c>
      <c r="C7477" s="20" t="s">
        <v>2479</v>
      </c>
      <c r="D7477" s="20" t="s">
        <v>347</v>
      </c>
      <c r="E7477" s="20" t="s">
        <v>348</v>
      </c>
      <c r="F7477" s="20" t="s">
        <v>4802</v>
      </c>
      <c r="G7477" s="20" t="s">
        <v>4803</v>
      </c>
      <c r="H7477" s="20" t="s">
        <v>355</v>
      </c>
      <c r="I7477" s="20" t="s">
        <v>356</v>
      </c>
      <c r="J7477" s="20" t="s">
        <v>67</v>
      </c>
      <c r="K7477" s="20" t="s">
        <v>48</v>
      </c>
      <c r="L7477">
        <v>1026</v>
      </c>
      <c r="M7477" s="20" t="s">
        <v>49</v>
      </c>
      <c r="N7477" s="20" t="s">
        <v>14</v>
      </c>
      <c r="O7477">
        <v>0.52459999999999996</v>
      </c>
      <c r="P7477">
        <v>538.24</v>
      </c>
      <c r="Q7477">
        <v>31.205400000000001</v>
      </c>
      <c r="R7477" s="7">
        <v>0.52459900000000004</v>
      </c>
      <c r="S7477" s="1">
        <v>538.23985500000003</v>
      </c>
      <c r="T7477" s="20" t="s">
        <v>314</v>
      </c>
      <c r="U7477" s="7">
        <v>31.205400000000001</v>
      </c>
      <c r="V7477" s="1">
        <v>16795.990000000002</v>
      </c>
      <c r="W7477">
        <v>2026</v>
      </c>
    </row>
    <row r="7478" spans="1:23" hidden="1" x14ac:dyDescent="0.25">
      <c r="A7478">
        <v>72036730</v>
      </c>
      <c r="B7478" s="2">
        <v>46069</v>
      </c>
      <c r="C7478" s="20" t="s">
        <v>2535</v>
      </c>
      <c r="D7478" s="20" t="s">
        <v>347</v>
      </c>
      <c r="E7478" s="20" t="s">
        <v>348</v>
      </c>
      <c r="F7478" s="20" t="s">
        <v>4802</v>
      </c>
      <c r="G7478" s="20" t="s">
        <v>4803</v>
      </c>
      <c r="H7478" s="20" t="s">
        <v>349</v>
      </c>
      <c r="I7478" s="20" t="s">
        <v>350</v>
      </c>
      <c r="J7478" s="20" t="s">
        <v>67</v>
      </c>
      <c r="K7478" s="20" t="s">
        <v>48</v>
      </c>
      <c r="L7478">
        <v>78</v>
      </c>
      <c r="M7478" s="20" t="s">
        <v>49</v>
      </c>
      <c r="N7478" s="20" t="s">
        <v>14</v>
      </c>
      <c r="O7478">
        <v>0.33210000000000001</v>
      </c>
      <c r="P7478">
        <v>25.904</v>
      </c>
      <c r="Q7478">
        <v>31.205400000000001</v>
      </c>
      <c r="R7478" s="7">
        <v>0.33209899999999998</v>
      </c>
      <c r="S7478" s="1">
        <v>25.903849000000001</v>
      </c>
      <c r="T7478" s="20" t="s">
        <v>314</v>
      </c>
      <c r="U7478" s="7">
        <v>31.205400000000001</v>
      </c>
      <c r="V7478" s="1">
        <v>808.34</v>
      </c>
      <c r="W7478">
        <v>2026</v>
      </c>
    </row>
    <row r="7479" spans="1:23" hidden="1" x14ac:dyDescent="0.25">
      <c r="A7479">
        <v>72035608</v>
      </c>
      <c r="B7479" s="2">
        <v>46069</v>
      </c>
      <c r="C7479" s="20" t="s">
        <v>2479</v>
      </c>
      <c r="D7479" s="20" t="s">
        <v>347</v>
      </c>
      <c r="E7479" s="20" t="s">
        <v>348</v>
      </c>
      <c r="F7479" s="20" t="s">
        <v>4802</v>
      </c>
      <c r="G7479" s="20" t="s">
        <v>4803</v>
      </c>
      <c r="H7479" s="20" t="s">
        <v>349</v>
      </c>
      <c r="I7479" s="20" t="s">
        <v>350</v>
      </c>
      <c r="J7479" s="20" t="s">
        <v>67</v>
      </c>
      <c r="K7479" s="20" t="s">
        <v>48</v>
      </c>
      <c r="L7479">
        <v>1014</v>
      </c>
      <c r="M7479" s="20" t="s">
        <v>49</v>
      </c>
      <c r="N7479" s="20" t="s">
        <v>14</v>
      </c>
      <c r="O7479">
        <v>0.33210000000000001</v>
      </c>
      <c r="P7479">
        <v>336.74900000000002</v>
      </c>
      <c r="Q7479">
        <v>31.205400000000001</v>
      </c>
      <c r="R7479" s="7">
        <v>0.33209899999999998</v>
      </c>
      <c r="S7479" s="1">
        <v>336.74908799999997</v>
      </c>
      <c r="T7479" s="20" t="s">
        <v>314</v>
      </c>
      <c r="U7479" s="7">
        <v>31.205400000000001</v>
      </c>
      <c r="V7479" s="1">
        <v>10508.39</v>
      </c>
      <c r="W7479">
        <v>2026</v>
      </c>
    </row>
    <row r="7480" spans="1:23" hidden="1" x14ac:dyDescent="0.25">
      <c r="A7480">
        <v>72036407</v>
      </c>
      <c r="B7480" s="2">
        <v>46069</v>
      </c>
      <c r="C7480" s="20" t="s">
        <v>2532</v>
      </c>
      <c r="D7480" s="20" t="s">
        <v>347</v>
      </c>
      <c r="E7480" s="20" t="s">
        <v>348</v>
      </c>
      <c r="F7480" s="20" t="s">
        <v>4802</v>
      </c>
      <c r="G7480" s="20" t="s">
        <v>4803</v>
      </c>
      <c r="H7480" s="20" t="s">
        <v>349</v>
      </c>
      <c r="I7480" s="20" t="s">
        <v>350</v>
      </c>
      <c r="J7480" s="20" t="s">
        <v>67</v>
      </c>
      <c r="K7480" s="20" t="s">
        <v>48</v>
      </c>
      <c r="L7480">
        <v>2262</v>
      </c>
      <c r="M7480" s="20" t="s">
        <v>49</v>
      </c>
      <c r="N7480" s="20" t="s">
        <v>14</v>
      </c>
      <c r="O7480">
        <v>0.33210000000000001</v>
      </c>
      <c r="P7480">
        <v>751.21</v>
      </c>
      <c r="Q7480">
        <v>31.205400000000001</v>
      </c>
      <c r="R7480" s="7">
        <v>0.33209899999999998</v>
      </c>
      <c r="S7480" s="1">
        <v>751.21004600000003</v>
      </c>
      <c r="T7480" s="20" t="s">
        <v>314</v>
      </c>
      <c r="U7480" s="7">
        <v>31.205400000000001</v>
      </c>
      <c r="V7480" s="1">
        <v>23441.81</v>
      </c>
      <c r="W7480">
        <v>2026</v>
      </c>
    </row>
    <row r="7481" spans="1:23" hidden="1" x14ac:dyDescent="0.25">
      <c r="A7481">
        <v>72034982</v>
      </c>
      <c r="B7481" s="2">
        <v>46069</v>
      </c>
      <c r="C7481" s="20" t="s">
        <v>2469</v>
      </c>
      <c r="D7481" s="20" t="s">
        <v>347</v>
      </c>
      <c r="E7481" s="20" t="s">
        <v>348</v>
      </c>
      <c r="F7481" s="20" t="s">
        <v>4802</v>
      </c>
      <c r="G7481" s="20" t="s">
        <v>4803</v>
      </c>
      <c r="H7481" s="20" t="s">
        <v>349</v>
      </c>
      <c r="I7481" s="20" t="s">
        <v>350</v>
      </c>
      <c r="J7481" s="20" t="s">
        <v>67</v>
      </c>
      <c r="K7481" s="20" t="s">
        <v>48</v>
      </c>
      <c r="L7481">
        <v>2964</v>
      </c>
      <c r="M7481" s="20" t="s">
        <v>49</v>
      </c>
      <c r="N7481" s="20" t="s">
        <v>14</v>
      </c>
      <c r="O7481">
        <v>0.33210000000000001</v>
      </c>
      <c r="P7481">
        <v>984.34</v>
      </c>
      <c r="Q7481">
        <v>31.205400000000001</v>
      </c>
      <c r="R7481" s="7">
        <v>0.33209899999999998</v>
      </c>
      <c r="S7481" s="1">
        <v>984.33988899999997</v>
      </c>
      <c r="T7481" s="20" t="s">
        <v>314</v>
      </c>
      <c r="U7481" s="7">
        <v>31.205400000000001</v>
      </c>
      <c r="V7481" s="1">
        <v>30716.720000000001</v>
      </c>
      <c r="W7481">
        <v>2026</v>
      </c>
    </row>
    <row r="7482" spans="1:23" hidden="1" x14ac:dyDescent="0.25">
      <c r="A7482">
        <v>72034987</v>
      </c>
      <c r="B7482" s="2">
        <v>46069</v>
      </c>
      <c r="C7482" s="20" t="s">
        <v>2469</v>
      </c>
      <c r="D7482" s="20" t="s">
        <v>347</v>
      </c>
      <c r="E7482" s="20" t="s">
        <v>348</v>
      </c>
      <c r="F7482" s="20" t="s">
        <v>4804</v>
      </c>
      <c r="G7482" s="20" t="s">
        <v>4805</v>
      </c>
      <c r="H7482" s="20" t="s">
        <v>456</v>
      </c>
      <c r="I7482" s="20" t="s">
        <v>457</v>
      </c>
      <c r="J7482" s="20" t="s">
        <v>67</v>
      </c>
      <c r="K7482" s="20" t="s">
        <v>12</v>
      </c>
      <c r="L7482">
        <v>1150</v>
      </c>
      <c r="M7482" s="20" t="s">
        <v>49</v>
      </c>
      <c r="N7482" s="20" t="s">
        <v>14</v>
      </c>
      <c r="O7482">
        <v>0.53349999999999997</v>
      </c>
      <c r="P7482">
        <v>613.53</v>
      </c>
      <c r="Q7482">
        <v>31.205400000000001</v>
      </c>
      <c r="R7482" s="7">
        <v>0.53349899999999995</v>
      </c>
      <c r="S7482" s="1">
        <v>613.53003000000001</v>
      </c>
      <c r="T7482" s="20" t="s">
        <v>314</v>
      </c>
      <c r="U7482" s="7">
        <v>31.205400000000001</v>
      </c>
      <c r="V7482" s="1">
        <v>19145.45</v>
      </c>
      <c r="W7482">
        <v>2026</v>
      </c>
    </row>
    <row r="7483" spans="1:23" hidden="1" x14ac:dyDescent="0.25">
      <c r="A7483">
        <v>72036724</v>
      </c>
      <c r="B7483" s="2">
        <v>46069</v>
      </c>
      <c r="C7483" s="20" t="s">
        <v>2535</v>
      </c>
      <c r="D7483" s="20" t="s">
        <v>347</v>
      </c>
      <c r="E7483" s="20" t="s">
        <v>348</v>
      </c>
      <c r="F7483" s="20" t="s">
        <v>4862</v>
      </c>
      <c r="G7483" s="20" t="s">
        <v>4863</v>
      </c>
      <c r="H7483" s="20" t="s">
        <v>351</v>
      </c>
      <c r="I7483" s="20" t="s">
        <v>352</v>
      </c>
      <c r="J7483" s="20" t="s">
        <v>67</v>
      </c>
      <c r="K7483" s="20" t="s">
        <v>32</v>
      </c>
      <c r="L7483">
        <v>1848</v>
      </c>
      <c r="M7483" s="20" t="s">
        <v>49</v>
      </c>
      <c r="N7483" s="20" t="s">
        <v>14</v>
      </c>
      <c r="O7483">
        <v>0.37140000000000001</v>
      </c>
      <c r="P7483">
        <v>686.35</v>
      </c>
      <c r="Q7483">
        <v>31.205400000000001</v>
      </c>
      <c r="R7483" s="7">
        <v>0.37140000000000001</v>
      </c>
      <c r="S7483" s="1">
        <v>686.35011799999995</v>
      </c>
      <c r="T7483" s="20" t="s">
        <v>314</v>
      </c>
      <c r="U7483" s="7">
        <v>31.205400000000001</v>
      </c>
      <c r="V7483" s="1">
        <v>21417.83</v>
      </c>
      <c r="W7483">
        <v>2026</v>
      </c>
    </row>
    <row r="7484" spans="1:23" hidden="1" x14ac:dyDescent="0.25">
      <c r="A7484">
        <v>72037177</v>
      </c>
      <c r="B7484" s="2">
        <v>46069</v>
      </c>
      <c r="C7484" s="20" t="s">
        <v>2951</v>
      </c>
      <c r="D7484" s="20" t="s">
        <v>347</v>
      </c>
      <c r="E7484" s="20" t="s">
        <v>348</v>
      </c>
      <c r="F7484" s="20" t="s">
        <v>4862</v>
      </c>
      <c r="G7484" s="20" t="s">
        <v>4863</v>
      </c>
      <c r="H7484" s="20" t="s">
        <v>842</v>
      </c>
      <c r="I7484" s="20" t="s">
        <v>843</v>
      </c>
      <c r="J7484" s="20" t="s">
        <v>67</v>
      </c>
      <c r="K7484" s="20" t="s">
        <v>32</v>
      </c>
      <c r="L7484">
        <v>2706</v>
      </c>
      <c r="M7484" s="20" t="s">
        <v>49</v>
      </c>
      <c r="N7484" s="20" t="s">
        <v>14</v>
      </c>
      <c r="O7484">
        <v>0.41039999999999999</v>
      </c>
      <c r="P7484">
        <v>1110.5419999999999</v>
      </c>
      <c r="Q7484">
        <v>31.205400000000001</v>
      </c>
      <c r="R7484" s="7">
        <v>0.41039999999999999</v>
      </c>
      <c r="S7484" s="1">
        <v>1110.542085</v>
      </c>
      <c r="T7484" s="20" t="s">
        <v>314</v>
      </c>
      <c r="U7484" s="7">
        <v>31.205400000000001</v>
      </c>
      <c r="V7484" s="1">
        <v>34654.910000000003</v>
      </c>
      <c r="W7484">
        <v>2026</v>
      </c>
    </row>
    <row r="7485" spans="1:23" hidden="1" x14ac:dyDescent="0.25">
      <c r="A7485">
        <v>72036729</v>
      </c>
      <c r="B7485" s="2">
        <v>46069</v>
      </c>
      <c r="C7485" s="20" t="s">
        <v>2535</v>
      </c>
      <c r="D7485" s="20" t="s">
        <v>347</v>
      </c>
      <c r="E7485" s="20" t="s">
        <v>348</v>
      </c>
      <c r="F7485" s="20" t="s">
        <v>4862</v>
      </c>
      <c r="G7485" s="20" t="s">
        <v>4863</v>
      </c>
      <c r="H7485" s="20" t="s">
        <v>351</v>
      </c>
      <c r="I7485" s="20" t="s">
        <v>352</v>
      </c>
      <c r="J7485" s="20" t="s">
        <v>67</v>
      </c>
      <c r="K7485" s="20" t="s">
        <v>32</v>
      </c>
      <c r="L7485">
        <v>1914</v>
      </c>
      <c r="M7485" s="20" t="s">
        <v>49</v>
      </c>
      <c r="N7485" s="20" t="s">
        <v>14</v>
      </c>
      <c r="O7485">
        <v>0.37140000000000001</v>
      </c>
      <c r="P7485">
        <v>710.86</v>
      </c>
      <c r="Q7485">
        <v>31.205400000000001</v>
      </c>
      <c r="R7485" s="7">
        <v>0.37140000000000001</v>
      </c>
      <c r="S7485" s="1">
        <v>710.85997899999995</v>
      </c>
      <c r="T7485" s="20" t="s">
        <v>314</v>
      </c>
      <c r="U7485" s="7">
        <v>31.205400000000001</v>
      </c>
      <c r="V7485" s="1">
        <v>22182.67</v>
      </c>
      <c r="W7485">
        <v>2026</v>
      </c>
    </row>
    <row r="7486" spans="1:23" hidden="1" x14ac:dyDescent="0.25">
      <c r="A7486">
        <v>72037176</v>
      </c>
      <c r="B7486" s="2">
        <v>46069</v>
      </c>
      <c r="C7486" s="20" t="s">
        <v>2951</v>
      </c>
      <c r="D7486" s="20" t="s">
        <v>347</v>
      </c>
      <c r="E7486" s="20" t="s">
        <v>348</v>
      </c>
      <c r="F7486" s="20" t="s">
        <v>4862</v>
      </c>
      <c r="G7486" s="20" t="s">
        <v>4863</v>
      </c>
      <c r="H7486" s="20" t="s">
        <v>4808</v>
      </c>
      <c r="I7486" s="20" t="s">
        <v>4809</v>
      </c>
      <c r="J7486" s="20" t="s">
        <v>67</v>
      </c>
      <c r="K7486" s="20" t="s">
        <v>32</v>
      </c>
      <c r="L7486">
        <v>2200</v>
      </c>
      <c r="M7486" s="20" t="s">
        <v>49</v>
      </c>
      <c r="N7486" s="20" t="s">
        <v>14</v>
      </c>
      <c r="O7486">
        <v>0.76800000000000002</v>
      </c>
      <c r="P7486">
        <v>1689.6</v>
      </c>
      <c r="Q7486">
        <v>31.205400000000001</v>
      </c>
      <c r="R7486" s="7">
        <v>0.76800000000000002</v>
      </c>
      <c r="S7486" s="1">
        <v>1689.599876</v>
      </c>
      <c r="T7486" s="20" t="s">
        <v>314</v>
      </c>
      <c r="U7486" s="7">
        <v>31.205400000000001</v>
      </c>
      <c r="V7486" s="1">
        <v>52724.639999999999</v>
      </c>
      <c r="W7486">
        <v>2026</v>
      </c>
    </row>
    <row r="7487" spans="1:23" hidden="1" x14ac:dyDescent="0.25">
      <c r="A7487">
        <v>72037177</v>
      </c>
      <c r="B7487" s="2">
        <v>46069</v>
      </c>
      <c r="C7487" s="20" t="s">
        <v>2951</v>
      </c>
      <c r="D7487" s="20" t="s">
        <v>347</v>
      </c>
      <c r="E7487" s="20" t="s">
        <v>348</v>
      </c>
      <c r="F7487" s="20" t="s">
        <v>4862</v>
      </c>
      <c r="G7487" s="20" t="s">
        <v>4863</v>
      </c>
      <c r="H7487" s="20" t="s">
        <v>4766</v>
      </c>
      <c r="I7487" s="20" t="s">
        <v>4767</v>
      </c>
      <c r="J7487" s="20" t="s">
        <v>67</v>
      </c>
      <c r="K7487" s="20" t="s">
        <v>32</v>
      </c>
      <c r="L7487">
        <v>896</v>
      </c>
      <c r="M7487" s="20" t="s">
        <v>49</v>
      </c>
      <c r="N7487" s="20" t="s">
        <v>14</v>
      </c>
      <c r="O7487">
        <v>0.61560000000000004</v>
      </c>
      <c r="P7487">
        <v>551.57799999999997</v>
      </c>
      <c r="Q7487">
        <v>31.205400000000001</v>
      </c>
      <c r="R7487" s="7">
        <v>0.61559900000000001</v>
      </c>
      <c r="S7487" s="1">
        <v>551.57793200000003</v>
      </c>
      <c r="T7487" s="20" t="s">
        <v>314</v>
      </c>
      <c r="U7487" s="7">
        <v>31.205400000000001</v>
      </c>
      <c r="V7487" s="1">
        <v>17212.21</v>
      </c>
      <c r="W7487">
        <v>2026</v>
      </c>
    </row>
    <row r="7488" spans="1:23" hidden="1" x14ac:dyDescent="0.25">
      <c r="A7488">
        <v>72035328</v>
      </c>
      <c r="B7488" s="2">
        <v>46069</v>
      </c>
      <c r="C7488" s="20" t="s">
        <v>2483</v>
      </c>
      <c r="D7488" s="20" t="s">
        <v>347</v>
      </c>
      <c r="E7488" s="20" t="s">
        <v>348</v>
      </c>
      <c r="F7488" s="20" t="s">
        <v>4806</v>
      </c>
      <c r="G7488" s="20" t="s">
        <v>4807</v>
      </c>
      <c r="H7488" s="20" t="s">
        <v>362</v>
      </c>
      <c r="I7488" s="20" t="s">
        <v>363</v>
      </c>
      <c r="J7488" s="20" t="s">
        <v>67</v>
      </c>
      <c r="K7488" s="20" t="s">
        <v>33</v>
      </c>
      <c r="L7488">
        <v>648</v>
      </c>
      <c r="M7488" s="20" t="s">
        <v>49</v>
      </c>
      <c r="N7488" s="20" t="s">
        <v>14</v>
      </c>
      <c r="O7488">
        <v>0.76090000000000002</v>
      </c>
      <c r="P7488">
        <v>493.06400000000002</v>
      </c>
      <c r="Q7488">
        <v>31.205400000000001</v>
      </c>
      <c r="R7488" s="7">
        <v>0.76090000000000002</v>
      </c>
      <c r="S7488" s="1">
        <v>493.06402000000003</v>
      </c>
      <c r="T7488" s="20" t="s">
        <v>314</v>
      </c>
      <c r="U7488" s="7">
        <v>31.205400000000001</v>
      </c>
      <c r="V7488" s="1">
        <v>15386.26</v>
      </c>
      <c r="W7488">
        <v>2026</v>
      </c>
    </row>
    <row r="7489" spans="1:23" hidden="1" x14ac:dyDescent="0.25">
      <c r="A7489">
        <v>72034980</v>
      </c>
      <c r="B7489" s="2">
        <v>46069</v>
      </c>
      <c r="C7489" s="20" t="s">
        <v>2469</v>
      </c>
      <c r="D7489" s="20" t="s">
        <v>347</v>
      </c>
      <c r="E7489" s="20" t="s">
        <v>348</v>
      </c>
      <c r="F7489" s="20" t="s">
        <v>4806</v>
      </c>
      <c r="G7489" s="20" t="s">
        <v>4807</v>
      </c>
      <c r="H7489" s="20" t="s">
        <v>4808</v>
      </c>
      <c r="I7489" s="20" t="s">
        <v>4809</v>
      </c>
      <c r="J7489" s="20" t="s">
        <v>67</v>
      </c>
      <c r="K7489" s="20" t="s">
        <v>33</v>
      </c>
      <c r="L7489">
        <v>2000</v>
      </c>
      <c r="M7489" s="20" t="s">
        <v>49</v>
      </c>
      <c r="N7489" s="20" t="s">
        <v>14</v>
      </c>
      <c r="O7489">
        <v>0.76800000000000002</v>
      </c>
      <c r="P7489">
        <v>1536</v>
      </c>
      <c r="Q7489">
        <v>31.205400000000001</v>
      </c>
      <c r="R7489" s="7">
        <v>0.76800000000000002</v>
      </c>
      <c r="S7489" s="1">
        <v>1535.9998579999999</v>
      </c>
      <c r="T7489" s="20" t="s">
        <v>314</v>
      </c>
      <c r="U7489" s="7">
        <v>31.205400000000001</v>
      </c>
      <c r="V7489" s="1">
        <v>47931.49</v>
      </c>
      <c r="W7489">
        <v>2026</v>
      </c>
    </row>
    <row r="7490" spans="1:23" hidden="1" x14ac:dyDescent="0.25">
      <c r="A7490">
        <v>72037108</v>
      </c>
      <c r="B7490" s="2">
        <v>46069</v>
      </c>
      <c r="C7490" s="20" t="s">
        <v>2599</v>
      </c>
      <c r="D7490" s="20" t="s">
        <v>347</v>
      </c>
      <c r="E7490" s="20" t="s">
        <v>348</v>
      </c>
      <c r="F7490" s="20" t="s">
        <v>4806</v>
      </c>
      <c r="G7490" s="20" t="s">
        <v>4807</v>
      </c>
      <c r="H7490" s="20" t="s">
        <v>366</v>
      </c>
      <c r="I7490" s="20" t="s">
        <v>367</v>
      </c>
      <c r="J7490" s="20" t="s">
        <v>67</v>
      </c>
      <c r="K7490" s="20" t="s">
        <v>33</v>
      </c>
      <c r="L7490">
        <v>1000</v>
      </c>
      <c r="M7490" s="20" t="s">
        <v>49</v>
      </c>
      <c r="N7490" s="20" t="s">
        <v>14</v>
      </c>
      <c r="O7490">
        <v>0.76800000000000002</v>
      </c>
      <c r="P7490">
        <v>768</v>
      </c>
      <c r="Q7490">
        <v>31.205400000000001</v>
      </c>
      <c r="R7490" s="7">
        <v>0.76800000000000002</v>
      </c>
      <c r="S7490" s="1">
        <v>768.000089</v>
      </c>
      <c r="T7490" s="20" t="s">
        <v>314</v>
      </c>
      <c r="U7490" s="7">
        <v>31.205400000000001</v>
      </c>
      <c r="V7490" s="1">
        <v>23965.75</v>
      </c>
      <c r="W7490">
        <v>2026</v>
      </c>
    </row>
    <row r="7491" spans="1:23" hidden="1" x14ac:dyDescent="0.25">
      <c r="A7491">
        <v>72037178</v>
      </c>
      <c r="B7491" s="2">
        <v>46069</v>
      </c>
      <c r="C7491" s="20" t="s">
        <v>2951</v>
      </c>
      <c r="D7491" s="20" t="s">
        <v>347</v>
      </c>
      <c r="E7491" s="20" t="s">
        <v>348</v>
      </c>
      <c r="F7491" s="20" t="s">
        <v>4806</v>
      </c>
      <c r="G7491" s="20" t="s">
        <v>4807</v>
      </c>
      <c r="H7491" s="20" t="s">
        <v>366</v>
      </c>
      <c r="I7491" s="20" t="s">
        <v>367</v>
      </c>
      <c r="J7491" s="20" t="s">
        <v>67</v>
      </c>
      <c r="K7491" s="20" t="s">
        <v>33</v>
      </c>
      <c r="L7491">
        <v>660</v>
      </c>
      <c r="M7491" s="20" t="s">
        <v>49</v>
      </c>
      <c r="N7491" s="20" t="s">
        <v>14</v>
      </c>
      <c r="O7491">
        <v>0.76800000000000002</v>
      </c>
      <c r="P7491">
        <v>506.88</v>
      </c>
      <c r="Q7491">
        <v>31.205400000000001</v>
      </c>
      <c r="R7491" s="7">
        <v>0.76800000000000002</v>
      </c>
      <c r="S7491" s="1">
        <v>506.87989800000003</v>
      </c>
      <c r="T7491" s="20" t="s">
        <v>314</v>
      </c>
      <c r="U7491" s="7">
        <v>31.205400000000001</v>
      </c>
      <c r="V7491" s="1">
        <v>15817.39</v>
      </c>
      <c r="W7491">
        <v>2026</v>
      </c>
    </row>
    <row r="7492" spans="1:23" hidden="1" x14ac:dyDescent="0.25">
      <c r="A7492">
        <v>72036956</v>
      </c>
      <c r="B7492" s="2">
        <v>46069</v>
      </c>
      <c r="C7492" s="20" t="s">
        <v>2666</v>
      </c>
      <c r="D7492" s="20" t="s">
        <v>347</v>
      </c>
      <c r="E7492" s="20" t="s">
        <v>348</v>
      </c>
      <c r="F7492" s="20" t="s">
        <v>4814</v>
      </c>
      <c r="G7492" s="20" t="s">
        <v>4815</v>
      </c>
      <c r="H7492" s="20" t="s">
        <v>949</v>
      </c>
      <c r="I7492" s="20" t="s">
        <v>950</v>
      </c>
      <c r="J7492" s="20" t="s">
        <v>67</v>
      </c>
      <c r="K7492" s="20" t="s">
        <v>12</v>
      </c>
      <c r="L7492">
        <v>1008</v>
      </c>
      <c r="M7492" s="20" t="s">
        <v>49</v>
      </c>
      <c r="N7492" s="20" t="s">
        <v>14</v>
      </c>
      <c r="O7492">
        <v>0.35449999999999998</v>
      </c>
      <c r="P7492">
        <v>357.33600000000001</v>
      </c>
      <c r="Q7492">
        <v>31.205400000000001</v>
      </c>
      <c r="R7492" s="7">
        <v>0.35449900000000001</v>
      </c>
      <c r="S7492" s="1">
        <v>357.33590900000002</v>
      </c>
      <c r="T7492" s="20" t="s">
        <v>314</v>
      </c>
      <c r="U7492" s="7">
        <v>31.205400000000001</v>
      </c>
      <c r="V7492" s="1">
        <v>11150.81</v>
      </c>
      <c r="W7492">
        <v>2026</v>
      </c>
    </row>
    <row r="7493" spans="1:23" hidden="1" x14ac:dyDescent="0.25">
      <c r="A7493">
        <v>72035719</v>
      </c>
      <c r="B7493" s="2">
        <v>46069</v>
      </c>
      <c r="C7493" s="20" t="s">
        <v>2480</v>
      </c>
      <c r="D7493" s="20" t="s">
        <v>347</v>
      </c>
      <c r="E7493" s="20" t="s">
        <v>348</v>
      </c>
      <c r="F7493" s="20" t="s">
        <v>4814</v>
      </c>
      <c r="G7493" s="20" t="s">
        <v>4815</v>
      </c>
      <c r="H7493" s="20" t="s">
        <v>4782</v>
      </c>
      <c r="I7493" s="20" t="s">
        <v>4783</v>
      </c>
      <c r="J7493" s="20" t="s">
        <v>67</v>
      </c>
      <c r="K7493" s="20" t="s">
        <v>12</v>
      </c>
      <c r="L7493">
        <v>182</v>
      </c>
      <c r="M7493" s="20" t="s">
        <v>49</v>
      </c>
      <c r="N7493" s="20" t="s">
        <v>14</v>
      </c>
      <c r="O7493">
        <v>0.61760000000000004</v>
      </c>
      <c r="P7493">
        <v>112.404</v>
      </c>
      <c r="Q7493">
        <v>31.205400000000001</v>
      </c>
      <c r="R7493" s="7">
        <v>0.61760000000000004</v>
      </c>
      <c r="S7493" s="1">
        <v>112.403942</v>
      </c>
      <c r="T7493" s="20" t="s">
        <v>314</v>
      </c>
      <c r="U7493" s="7">
        <v>31.205400000000001</v>
      </c>
      <c r="V7493" s="1">
        <v>3507.61</v>
      </c>
      <c r="W7493">
        <v>2026</v>
      </c>
    </row>
    <row r="7494" spans="1:23" hidden="1" x14ac:dyDescent="0.25">
      <c r="A7494">
        <v>72035721</v>
      </c>
      <c r="B7494" s="2">
        <v>46069</v>
      </c>
      <c r="C7494" s="20" t="s">
        <v>2480</v>
      </c>
      <c r="D7494" s="20" t="s">
        <v>347</v>
      </c>
      <c r="E7494" s="20" t="s">
        <v>348</v>
      </c>
      <c r="F7494" s="20" t="s">
        <v>4814</v>
      </c>
      <c r="G7494" s="20" t="s">
        <v>4815</v>
      </c>
      <c r="H7494" s="20" t="s">
        <v>4816</v>
      </c>
      <c r="I7494" s="20" t="s">
        <v>4817</v>
      </c>
      <c r="J7494" s="20" t="s">
        <v>67</v>
      </c>
      <c r="K7494" s="20" t="s">
        <v>12</v>
      </c>
      <c r="L7494">
        <v>1040</v>
      </c>
      <c r="M7494" s="20" t="s">
        <v>49</v>
      </c>
      <c r="N7494" s="20" t="s">
        <v>14</v>
      </c>
      <c r="O7494">
        <v>0.61760000000000004</v>
      </c>
      <c r="P7494">
        <v>642.29999999999995</v>
      </c>
      <c r="Q7494">
        <v>31.205400000000001</v>
      </c>
      <c r="R7494" s="7">
        <v>0.61760000000000004</v>
      </c>
      <c r="S7494" s="1">
        <v>642.30005000000006</v>
      </c>
      <c r="T7494" s="20" t="s">
        <v>314</v>
      </c>
      <c r="U7494" s="7">
        <v>31.205400000000001</v>
      </c>
      <c r="V7494" s="1">
        <v>20043.23</v>
      </c>
      <c r="W7494">
        <v>2026</v>
      </c>
    </row>
    <row r="7495" spans="1:23" hidden="1" x14ac:dyDescent="0.25">
      <c r="A7495">
        <v>72035722</v>
      </c>
      <c r="B7495" s="2">
        <v>46069</v>
      </c>
      <c r="C7495" s="20" t="s">
        <v>2480</v>
      </c>
      <c r="D7495" s="20" t="s">
        <v>347</v>
      </c>
      <c r="E7495" s="20" t="s">
        <v>348</v>
      </c>
      <c r="F7495" s="20" t="s">
        <v>4814</v>
      </c>
      <c r="G7495" s="20" t="s">
        <v>4815</v>
      </c>
      <c r="H7495" s="20" t="s">
        <v>4816</v>
      </c>
      <c r="I7495" s="20" t="s">
        <v>4817</v>
      </c>
      <c r="J7495" s="20" t="s">
        <v>67</v>
      </c>
      <c r="K7495" s="20" t="s">
        <v>12</v>
      </c>
      <c r="L7495">
        <v>1040</v>
      </c>
      <c r="M7495" s="20" t="s">
        <v>49</v>
      </c>
      <c r="N7495" s="20" t="s">
        <v>14</v>
      </c>
      <c r="O7495">
        <v>0.61760000000000004</v>
      </c>
      <c r="P7495">
        <v>642.29999999999995</v>
      </c>
      <c r="Q7495">
        <v>31.205400000000001</v>
      </c>
      <c r="R7495" s="7">
        <v>0.61760000000000004</v>
      </c>
      <c r="S7495" s="1">
        <v>642.30005000000006</v>
      </c>
      <c r="T7495" s="20" t="s">
        <v>314</v>
      </c>
      <c r="U7495" s="7">
        <v>31.205400000000001</v>
      </c>
      <c r="V7495" s="1">
        <v>20043.23</v>
      </c>
      <c r="W7495">
        <v>2026</v>
      </c>
    </row>
    <row r="7496" spans="1:23" hidden="1" x14ac:dyDescent="0.25">
      <c r="A7496">
        <v>72035720</v>
      </c>
      <c r="B7496" s="2">
        <v>46069</v>
      </c>
      <c r="C7496" s="20" t="s">
        <v>2480</v>
      </c>
      <c r="D7496" s="20" t="s">
        <v>347</v>
      </c>
      <c r="E7496" s="20" t="s">
        <v>348</v>
      </c>
      <c r="F7496" s="20" t="s">
        <v>4814</v>
      </c>
      <c r="G7496" s="20" t="s">
        <v>4815</v>
      </c>
      <c r="H7496" s="20" t="s">
        <v>4782</v>
      </c>
      <c r="I7496" s="20" t="s">
        <v>4783</v>
      </c>
      <c r="J7496" s="20" t="s">
        <v>67</v>
      </c>
      <c r="K7496" s="20" t="s">
        <v>12</v>
      </c>
      <c r="L7496">
        <v>1040</v>
      </c>
      <c r="M7496" s="20" t="s">
        <v>49</v>
      </c>
      <c r="N7496" s="20" t="s">
        <v>14</v>
      </c>
      <c r="O7496">
        <v>0.61760000000000004</v>
      </c>
      <c r="P7496">
        <v>642.29999999999995</v>
      </c>
      <c r="Q7496">
        <v>31.205400000000001</v>
      </c>
      <c r="R7496" s="7">
        <v>0.61760000000000004</v>
      </c>
      <c r="S7496" s="1">
        <v>642.30005000000006</v>
      </c>
      <c r="T7496" s="20" t="s">
        <v>314</v>
      </c>
      <c r="U7496" s="7">
        <v>31.205400000000001</v>
      </c>
      <c r="V7496" s="1">
        <v>20043.23</v>
      </c>
      <c r="W7496">
        <v>2026</v>
      </c>
    </row>
    <row r="7497" spans="1:23" hidden="1" x14ac:dyDescent="0.25">
      <c r="A7497">
        <v>72034986</v>
      </c>
      <c r="B7497" s="2">
        <v>46069</v>
      </c>
      <c r="C7497" s="20" t="s">
        <v>2469</v>
      </c>
      <c r="D7497" s="20" t="s">
        <v>347</v>
      </c>
      <c r="E7497" s="20" t="s">
        <v>348</v>
      </c>
      <c r="F7497" s="20" t="s">
        <v>4878</v>
      </c>
      <c r="G7497" s="20" t="s">
        <v>4879</v>
      </c>
      <c r="H7497" s="20" t="s">
        <v>4880</v>
      </c>
      <c r="I7497" s="20" t="s">
        <v>4881</v>
      </c>
      <c r="J7497" s="20" t="s">
        <v>67</v>
      </c>
      <c r="K7497" s="20" t="s">
        <v>32</v>
      </c>
      <c r="L7497">
        <v>480</v>
      </c>
      <c r="M7497" s="20" t="s">
        <v>49</v>
      </c>
      <c r="N7497" s="20" t="s">
        <v>14</v>
      </c>
      <c r="O7497">
        <v>0.6845</v>
      </c>
      <c r="P7497">
        <v>328.56</v>
      </c>
      <c r="Q7497">
        <v>31.205400000000001</v>
      </c>
      <c r="R7497" s="7">
        <v>0.6845</v>
      </c>
      <c r="S7497" s="1">
        <v>328.56012099999998</v>
      </c>
      <c r="T7497" s="20" t="s">
        <v>314</v>
      </c>
      <c r="U7497" s="7">
        <v>31.205400000000001</v>
      </c>
      <c r="V7497" s="1">
        <v>10252.85</v>
      </c>
      <c r="W7497">
        <v>2026</v>
      </c>
    </row>
    <row r="7498" spans="1:23" hidden="1" x14ac:dyDescent="0.25">
      <c r="A7498">
        <v>72035249</v>
      </c>
      <c r="B7498" s="2">
        <v>46069</v>
      </c>
      <c r="C7498" s="20" t="s">
        <v>2475</v>
      </c>
      <c r="D7498" s="20" t="s">
        <v>347</v>
      </c>
      <c r="E7498" s="20" t="s">
        <v>348</v>
      </c>
      <c r="F7498" s="20" t="s">
        <v>4826</v>
      </c>
      <c r="G7498" s="20" t="s">
        <v>4827</v>
      </c>
      <c r="H7498" s="20" t="s">
        <v>3176</v>
      </c>
      <c r="I7498" s="20" t="s">
        <v>3177</v>
      </c>
      <c r="J7498" s="20" t="s">
        <v>67</v>
      </c>
      <c r="K7498" s="20" t="s">
        <v>12</v>
      </c>
      <c r="L7498">
        <v>1000</v>
      </c>
      <c r="M7498" s="20" t="s">
        <v>49</v>
      </c>
      <c r="N7498" s="20" t="s">
        <v>14</v>
      </c>
      <c r="O7498">
        <v>0.87649999999999995</v>
      </c>
      <c r="P7498">
        <v>876.5</v>
      </c>
      <c r="Q7498">
        <v>31.205400000000001</v>
      </c>
      <c r="R7498" s="7">
        <v>0.87649900000000003</v>
      </c>
      <c r="S7498" s="1">
        <v>876.49990000000003</v>
      </c>
      <c r="T7498" s="20" t="s">
        <v>314</v>
      </c>
      <c r="U7498" s="7">
        <v>31.205400000000001</v>
      </c>
      <c r="V7498" s="1">
        <v>27351.53</v>
      </c>
      <c r="W7498">
        <v>2026</v>
      </c>
    </row>
    <row r="7499" spans="1:23" hidden="1" x14ac:dyDescent="0.25">
      <c r="A7499">
        <v>72035254</v>
      </c>
      <c r="B7499" s="2">
        <v>46069</v>
      </c>
      <c r="C7499" s="20" t="s">
        <v>2475</v>
      </c>
      <c r="D7499" s="20" t="s">
        <v>347</v>
      </c>
      <c r="E7499" s="20" t="s">
        <v>348</v>
      </c>
      <c r="F7499" s="20" t="s">
        <v>4826</v>
      </c>
      <c r="G7499" s="20" t="s">
        <v>4827</v>
      </c>
      <c r="H7499" s="20" t="s">
        <v>3176</v>
      </c>
      <c r="I7499" s="20" t="s">
        <v>3177</v>
      </c>
      <c r="J7499" s="20" t="s">
        <v>67</v>
      </c>
      <c r="K7499" s="20" t="s">
        <v>12</v>
      </c>
      <c r="L7499">
        <v>1600</v>
      </c>
      <c r="M7499" s="20" t="s">
        <v>49</v>
      </c>
      <c r="N7499" s="20" t="s">
        <v>14</v>
      </c>
      <c r="O7499">
        <v>0.87649999999999995</v>
      </c>
      <c r="P7499">
        <v>1402.4</v>
      </c>
      <c r="Q7499">
        <v>31.205400000000001</v>
      </c>
      <c r="R7499" s="7">
        <v>0.87649900000000003</v>
      </c>
      <c r="S7499" s="1">
        <v>1402.399905</v>
      </c>
      <c r="T7499" s="20" t="s">
        <v>314</v>
      </c>
      <c r="U7499" s="7">
        <v>31.205400000000001</v>
      </c>
      <c r="V7499" s="1">
        <v>43762.45</v>
      </c>
      <c r="W7499">
        <v>2026</v>
      </c>
    </row>
    <row r="7500" spans="1:23" hidden="1" x14ac:dyDescent="0.25">
      <c r="A7500">
        <v>72036731</v>
      </c>
      <c r="B7500" s="2">
        <v>46069</v>
      </c>
      <c r="C7500" s="20" t="s">
        <v>2535</v>
      </c>
      <c r="D7500" s="20" t="s">
        <v>347</v>
      </c>
      <c r="E7500" s="20" t="s">
        <v>348</v>
      </c>
      <c r="F7500" s="20" t="s">
        <v>4826</v>
      </c>
      <c r="G7500" s="20" t="s">
        <v>4827</v>
      </c>
      <c r="H7500" s="20" t="s">
        <v>353</v>
      </c>
      <c r="I7500" s="20" t="s">
        <v>354</v>
      </c>
      <c r="J7500" s="20" t="s">
        <v>67</v>
      </c>
      <c r="K7500" s="20" t="s">
        <v>12</v>
      </c>
      <c r="L7500">
        <v>1400</v>
      </c>
      <c r="M7500" s="20" t="s">
        <v>49</v>
      </c>
      <c r="N7500" s="20" t="s">
        <v>14</v>
      </c>
      <c r="O7500">
        <v>0.77639999999999998</v>
      </c>
      <c r="P7500">
        <v>1086.96</v>
      </c>
      <c r="Q7500">
        <v>31.205400000000001</v>
      </c>
      <c r="R7500" s="7">
        <v>0.77639899999999995</v>
      </c>
      <c r="S7500" s="1">
        <v>1086.9599490000001</v>
      </c>
      <c r="T7500" s="20" t="s">
        <v>314</v>
      </c>
      <c r="U7500" s="7">
        <v>31.205400000000001</v>
      </c>
      <c r="V7500" s="1">
        <v>33919.019999999997</v>
      </c>
      <c r="W7500">
        <v>2026</v>
      </c>
    </row>
    <row r="7501" spans="1:23" hidden="1" x14ac:dyDescent="0.25">
      <c r="A7501">
        <v>72035252</v>
      </c>
      <c r="B7501" s="2">
        <v>46069</v>
      </c>
      <c r="C7501" s="20" t="s">
        <v>2475</v>
      </c>
      <c r="D7501" s="20" t="s">
        <v>347</v>
      </c>
      <c r="E7501" s="20" t="s">
        <v>348</v>
      </c>
      <c r="F7501" s="20" t="s">
        <v>4826</v>
      </c>
      <c r="G7501" s="20" t="s">
        <v>4827</v>
      </c>
      <c r="H7501" s="20" t="s">
        <v>3178</v>
      </c>
      <c r="I7501" s="20" t="s">
        <v>3179</v>
      </c>
      <c r="J7501" s="20" t="s">
        <v>67</v>
      </c>
      <c r="K7501" s="20" t="s">
        <v>12</v>
      </c>
      <c r="L7501">
        <v>1620</v>
      </c>
      <c r="M7501" s="20" t="s">
        <v>49</v>
      </c>
      <c r="N7501" s="20" t="s">
        <v>14</v>
      </c>
      <c r="O7501">
        <v>1.2219</v>
      </c>
      <c r="P7501">
        <v>1979.48</v>
      </c>
      <c r="Q7501">
        <v>31.205400000000001</v>
      </c>
      <c r="R7501" s="7">
        <v>1.2219</v>
      </c>
      <c r="S7501" s="1">
        <v>1979.4801540000001</v>
      </c>
      <c r="T7501" s="20" t="s">
        <v>314</v>
      </c>
      <c r="U7501" s="7">
        <v>31.205400000000001</v>
      </c>
      <c r="V7501" s="1">
        <v>61770.47</v>
      </c>
      <c r="W7501">
        <v>2026</v>
      </c>
    </row>
    <row r="7502" spans="1:23" hidden="1" x14ac:dyDescent="0.25">
      <c r="A7502">
        <v>72035253</v>
      </c>
      <c r="B7502" s="2">
        <v>46069</v>
      </c>
      <c r="C7502" s="20" t="s">
        <v>2475</v>
      </c>
      <c r="D7502" s="20" t="s">
        <v>347</v>
      </c>
      <c r="E7502" s="20" t="s">
        <v>348</v>
      </c>
      <c r="F7502" s="20" t="s">
        <v>4826</v>
      </c>
      <c r="G7502" s="20" t="s">
        <v>4827</v>
      </c>
      <c r="H7502" s="20" t="s">
        <v>3178</v>
      </c>
      <c r="I7502" s="20" t="s">
        <v>3179</v>
      </c>
      <c r="J7502" s="20" t="s">
        <v>67</v>
      </c>
      <c r="K7502" s="20" t="s">
        <v>12</v>
      </c>
      <c r="L7502">
        <v>1410</v>
      </c>
      <c r="M7502" s="20" t="s">
        <v>49</v>
      </c>
      <c r="N7502" s="20" t="s">
        <v>14</v>
      </c>
      <c r="O7502">
        <v>1.2219</v>
      </c>
      <c r="P7502">
        <v>1722.88</v>
      </c>
      <c r="Q7502">
        <v>31.205400000000001</v>
      </c>
      <c r="R7502" s="7">
        <v>1.2219</v>
      </c>
      <c r="S7502" s="1">
        <v>1722.8800140000001</v>
      </c>
      <c r="T7502" s="20" t="s">
        <v>314</v>
      </c>
      <c r="U7502" s="7">
        <v>31.205400000000001</v>
      </c>
      <c r="V7502" s="1">
        <v>53763.16</v>
      </c>
      <c r="W7502">
        <v>2026</v>
      </c>
    </row>
    <row r="7503" spans="1:23" hidden="1" x14ac:dyDescent="0.25">
      <c r="A7503">
        <v>72035254</v>
      </c>
      <c r="B7503" s="2">
        <v>46069</v>
      </c>
      <c r="C7503" s="20" t="s">
        <v>2475</v>
      </c>
      <c r="D7503" s="20" t="s">
        <v>347</v>
      </c>
      <c r="E7503" s="20" t="s">
        <v>348</v>
      </c>
      <c r="F7503" s="20" t="s">
        <v>4826</v>
      </c>
      <c r="G7503" s="20" t="s">
        <v>4827</v>
      </c>
      <c r="H7503" s="20" t="s">
        <v>3178</v>
      </c>
      <c r="I7503" s="20" t="s">
        <v>3179</v>
      </c>
      <c r="J7503" s="20" t="s">
        <v>67</v>
      </c>
      <c r="K7503" s="20" t="s">
        <v>12</v>
      </c>
      <c r="L7503">
        <v>1620</v>
      </c>
      <c r="M7503" s="20" t="s">
        <v>49</v>
      </c>
      <c r="N7503" s="20" t="s">
        <v>14</v>
      </c>
      <c r="O7503">
        <v>1.2219</v>
      </c>
      <c r="P7503">
        <v>1979.48</v>
      </c>
      <c r="Q7503">
        <v>31.205400000000001</v>
      </c>
      <c r="R7503" s="7">
        <v>1.2219</v>
      </c>
      <c r="S7503" s="1">
        <v>1979.4801540000001</v>
      </c>
      <c r="T7503" s="20" t="s">
        <v>314</v>
      </c>
      <c r="U7503" s="7">
        <v>31.205400000000001</v>
      </c>
      <c r="V7503" s="1">
        <v>61770.47</v>
      </c>
      <c r="W7503">
        <v>2026</v>
      </c>
    </row>
    <row r="7504" spans="1:23" hidden="1" x14ac:dyDescent="0.25">
      <c r="A7504">
        <v>72037105</v>
      </c>
      <c r="B7504" s="2">
        <v>46069</v>
      </c>
      <c r="C7504" s="20" t="s">
        <v>2599</v>
      </c>
      <c r="D7504" s="20" t="s">
        <v>347</v>
      </c>
      <c r="E7504" s="20" t="s">
        <v>348</v>
      </c>
      <c r="F7504" s="20" t="s">
        <v>4864</v>
      </c>
      <c r="G7504" s="20" t="s">
        <v>4865</v>
      </c>
      <c r="H7504" s="20" t="s">
        <v>4766</v>
      </c>
      <c r="I7504" s="20" t="s">
        <v>4767</v>
      </c>
      <c r="J7504" s="20" t="s">
        <v>67</v>
      </c>
      <c r="K7504" s="20" t="s">
        <v>32</v>
      </c>
      <c r="L7504">
        <v>1904</v>
      </c>
      <c r="M7504" s="20" t="s">
        <v>49</v>
      </c>
      <c r="N7504" s="20" t="s">
        <v>14</v>
      </c>
      <c r="O7504">
        <v>0.61560000000000004</v>
      </c>
      <c r="P7504">
        <v>1172.0999999999999</v>
      </c>
      <c r="Q7504">
        <v>31.205400000000001</v>
      </c>
      <c r="R7504" s="7">
        <v>0.61559900000000001</v>
      </c>
      <c r="S7504" s="1">
        <v>1172.100021</v>
      </c>
      <c r="T7504" s="20" t="s">
        <v>314</v>
      </c>
      <c r="U7504" s="7">
        <v>31.205400000000001</v>
      </c>
      <c r="V7504" s="1">
        <v>36575.85</v>
      </c>
      <c r="W7504">
        <v>2026</v>
      </c>
    </row>
    <row r="7505" spans="1:23" hidden="1" x14ac:dyDescent="0.25">
      <c r="A7505">
        <v>72037177</v>
      </c>
      <c r="B7505" s="2">
        <v>46069</v>
      </c>
      <c r="C7505" s="20" t="s">
        <v>2951</v>
      </c>
      <c r="D7505" s="20" t="s">
        <v>347</v>
      </c>
      <c r="E7505" s="20" t="s">
        <v>348</v>
      </c>
      <c r="F7505" s="20" t="s">
        <v>4864</v>
      </c>
      <c r="G7505" s="20" t="s">
        <v>4865</v>
      </c>
      <c r="H7505" s="20" t="s">
        <v>4866</v>
      </c>
      <c r="I7505" s="20" t="s">
        <v>4867</v>
      </c>
      <c r="J7505" s="20" t="s">
        <v>67</v>
      </c>
      <c r="K7505" s="20" t="s">
        <v>32</v>
      </c>
      <c r="L7505">
        <v>2340</v>
      </c>
      <c r="M7505" s="20" t="s">
        <v>49</v>
      </c>
      <c r="N7505" s="20" t="s">
        <v>14</v>
      </c>
      <c r="O7505">
        <v>0.36630000000000001</v>
      </c>
      <c r="P7505">
        <v>857.14</v>
      </c>
      <c r="Q7505">
        <v>31.205400000000001</v>
      </c>
      <c r="R7505" s="7">
        <v>0.36630000000000001</v>
      </c>
      <c r="S7505" s="1">
        <v>857.14011000000005</v>
      </c>
      <c r="T7505" s="20" t="s">
        <v>314</v>
      </c>
      <c r="U7505" s="7">
        <v>31.205400000000001</v>
      </c>
      <c r="V7505" s="1">
        <v>26747.4</v>
      </c>
      <c r="W7505">
        <v>2026</v>
      </c>
    </row>
    <row r="7506" spans="1:23" hidden="1" x14ac:dyDescent="0.25">
      <c r="A7506">
        <v>72037177</v>
      </c>
      <c r="B7506" s="2">
        <v>46069</v>
      </c>
      <c r="C7506" s="20" t="s">
        <v>2951</v>
      </c>
      <c r="D7506" s="20" t="s">
        <v>347</v>
      </c>
      <c r="E7506" s="20" t="s">
        <v>348</v>
      </c>
      <c r="F7506" s="20" t="s">
        <v>4864</v>
      </c>
      <c r="G7506" s="20" t="s">
        <v>4865</v>
      </c>
      <c r="H7506" s="20" t="s">
        <v>4766</v>
      </c>
      <c r="I7506" s="20" t="s">
        <v>4767</v>
      </c>
      <c r="J7506" s="20" t="s">
        <v>67</v>
      </c>
      <c r="K7506" s="20" t="s">
        <v>32</v>
      </c>
      <c r="L7506">
        <v>2716</v>
      </c>
      <c r="M7506" s="20" t="s">
        <v>49</v>
      </c>
      <c r="N7506" s="20" t="s">
        <v>14</v>
      </c>
      <c r="O7506">
        <v>0.61560000000000004</v>
      </c>
      <c r="P7506">
        <v>1671.97</v>
      </c>
      <c r="Q7506">
        <v>31.205400000000001</v>
      </c>
      <c r="R7506" s="7">
        <v>0.61559900000000001</v>
      </c>
      <c r="S7506" s="1">
        <v>1671.9699149999999</v>
      </c>
      <c r="T7506" s="20" t="s">
        <v>314</v>
      </c>
      <c r="U7506" s="7">
        <v>31.205400000000001</v>
      </c>
      <c r="V7506" s="1">
        <v>52174.49</v>
      </c>
      <c r="W7506">
        <v>2026</v>
      </c>
    </row>
    <row r="7507" spans="1:23" hidden="1" x14ac:dyDescent="0.25">
      <c r="A7507">
        <v>72037177</v>
      </c>
      <c r="B7507" s="2">
        <v>46069</v>
      </c>
      <c r="C7507" s="20" t="s">
        <v>2951</v>
      </c>
      <c r="D7507" s="20" t="s">
        <v>347</v>
      </c>
      <c r="E7507" s="20" t="s">
        <v>348</v>
      </c>
      <c r="F7507" s="20" t="s">
        <v>4864</v>
      </c>
      <c r="G7507" s="20" t="s">
        <v>4865</v>
      </c>
      <c r="H7507" s="20" t="s">
        <v>4766</v>
      </c>
      <c r="I7507" s="20" t="s">
        <v>4767</v>
      </c>
      <c r="J7507" s="20" t="s">
        <v>67</v>
      </c>
      <c r="K7507" s="20" t="s">
        <v>32</v>
      </c>
      <c r="L7507">
        <v>1820</v>
      </c>
      <c r="M7507" s="20" t="s">
        <v>49</v>
      </c>
      <c r="N7507" s="20" t="s">
        <v>14</v>
      </c>
      <c r="O7507">
        <v>0.61560000000000004</v>
      </c>
      <c r="P7507">
        <v>1120.3920000000001</v>
      </c>
      <c r="Q7507">
        <v>31.205400000000001</v>
      </c>
      <c r="R7507" s="7">
        <v>0.61559900000000001</v>
      </c>
      <c r="S7507" s="1">
        <v>1120.391983</v>
      </c>
      <c r="T7507" s="20" t="s">
        <v>314</v>
      </c>
      <c r="U7507" s="7">
        <v>31.205400000000001</v>
      </c>
      <c r="V7507" s="1">
        <v>34962.28</v>
      </c>
      <c r="W7507">
        <v>2026</v>
      </c>
    </row>
    <row r="7508" spans="1:23" hidden="1" x14ac:dyDescent="0.25">
      <c r="A7508">
        <v>72036725</v>
      </c>
      <c r="B7508" s="2">
        <v>46069</v>
      </c>
      <c r="C7508" s="20" t="s">
        <v>2535</v>
      </c>
      <c r="D7508" s="20" t="s">
        <v>347</v>
      </c>
      <c r="E7508" s="20" t="s">
        <v>348</v>
      </c>
      <c r="F7508" s="20" t="s">
        <v>4864</v>
      </c>
      <c r="G7508" s="20" t="s">
        <v>4865</v>
      </c>
      <c r="H7508" s="20" t="s">
        <v>349</v>
      </c>
      <c r="I7508" s="20" t="s">
        <v>350</v>
      </c>
      <c r="J7508" s="20" t="s">
        <v>67</v>
      </c>
      <c r="K7508" s="20" t="s">
        <v>32</v>
      </c>
      <c r="L7508">
        <v>1404</v>
      </c>
      <c r="M7508" s="20" t="s">
        <v>49</v>
      </c>
      <c r="N7508" s="20" t="s">
        <v>14</v>
      </c>
      <c r="O7508">
        <v>0.33210000000000001</v>
      </c>
      <c r="P7508">
        <v>466.26799999999997</v>
      </c>
      <c r="Q7508">
        <v>31.205400000000001</v>
      </c>
      <c r="R7508" s="7">
        <v>0.33209899999999998</v>
      </c>
      <c r="S7508" s="1">
        <v>466.26801699999999</v>
      </c>
      <c r="T7508" s="20" t="s">
        <v>314</v>
      </c>
      <c r="U7508" s="7">
        <v>31.205400000000001</v>
      </c>
      <c r="V7508" s="1">
        <v>14550.08</v>
      </c>
      <c r="W7508">
        <v>2026</v>
      </c>
    </row>
    <row r="7509" spans="1:23" hidden="1" x14ac:dyDescent="0.25">
      <c r="A7509">
        <v>72037106</v>
      </c>
      <c r="B7509" s="2">
        <v>46069</v>
      </c>
      <c r="C7509" s="20" t="s">
        <v>2599</v>
      </c>
      <c r="D7509" s="20" t="s">
        <v>347</v>
      </c>
      <c r="E7509" s="20" t="s">
        <v>348</v>
      </c>
      <c r="F7509" s="20" t="s">
        <v>4864</v>
      </c>
      <c r="G7509" s="20" t="s">
        <v>4865</v>
      </c>
      <c r="H7509" s="20" t="s">
        <v>4766</v>
      </c>
      <c r="I7509" s="20" t="s">
        <v>4767</v>
      </c>
      <c r="J7509" s="20" t="s">
        <v>67</v>
      </c>
      <c r="K7509" s="20" t="s">
        <v>32</v>
      </c>
      <c r="L7509">
        <v>2016</v>
      </c>
      <c r="M7509" s="20" t="s">
        <v>49</v>
      </c>
      <c r="N7509" s="20" t="s">
        <v>14</v>
      </c>
      <c r="O7509">
        <v>0.61560000000000004</v>
      </c>
      <c r="P7509">
        <v>1241.05</v>
      </c>
      <c r="Q7509">
        <v>31.205400000000001</v>
      </c>
      <c r="R7509" s="7">
        <v>0.61559900000000001</v>
      </c>
      <c r="S7509" s="1">
        <v>1241.0499460000001</v>
      </c>
      <c r="T7509" s="20" t="s">
        <v>314</v>
      </c>
      <c r="U7509" s="7">
        <v>31.205400000000001</v>
      </c>
      <c r="V7509" s="1">
        <v>38727.46</v>
      </c>
      <c r="W7509">
        <v>2026</v>
      </c>
    </row>
    <row r="7510" spans="1:23" hidden="1" x14ac:dyDescent="0.25">
      <c r="A7510">
        <v>72036726</v>
      </c>
      <c r="B7510" s="2">
        <v>46069</v>
      </c>
      <c r="C7510" s="20" t="s">
        <v>2535</v>
      </c>
      <c r="D7510" s="20" t="s">
        <v>347</v>
      </c>
      <c r="E7510" s="20" t="s">
        <v>348</v>
      </c>
      <c r="F7510" s="20" t="s">
        <v>4864</v>
      </c>
      <c r="G7510" s="20" t="s">
        <v>4865</v>
      </c>
      <c r="H7510" s="20" t="s">
        <v>570</v>
      </c>
      <c r="I7510" s="20" t="s">
        <v>571</v>
      </c>
      <c r="J7510" s="20" t="s">
        <v>67</v>
      </c>
      <c r="K7510" s="20" t="s">
        <v>32</v>
      </c>
      <c r="L7510">
        <v>1400</v>
      </c>
      <c r="M7510" s="20" t="s">
        <v>49</v>
      </c>
      <c r="N7510" s="20" t="s">
        <v>14</v>
      </c>
      <c r="O7510">
        <v>0.56640000000000001</v>
      </c>
      <c r="P7510">
        <v>792.96</v>
      </c>
      <c r="Q7510">
        <v>31.205400000000001</v>
      </c>
      <c r="R7510" s="7">
        <v>0.56640000000000001</v>
      </c>
      <c r="S7510" s="1">
        <v>792.95987200000002</v>
      </c>
      <c r="T7510" s="20" t="s">
        <v>314</v>
      </c>
      <c r="U7510" s="7">
        <v>31.205400000000001</v>
      </c>
      <c r="V7510" s="1">
        <v>24744.63</v>
      </c>
      <c r="W7510">
        <v>2026</v>
      </c>
    </row>
    <row r="7511" spans="1:23" hidden="1" x14ac:dyDescent="0.25">
      <c r="A7511">
        <v>72034981</v>
      </c>
      <c r="B7511" s="2">
        <v>46080</v>
      </c>
      <c r="C7511" s="20" t="s">
        <v>2469</v>
      </c>
      <c r="D7511" s="20" t="s">
        <v>347</v>
      </c>
      <c r="E7511" s="20" t="s">
        <v>348</v>
      </c>
      <c r="F7511" s="20" t="s">
        <v>4886</v>
      </c>
      <c r="G7511" s="20" t="s">
        <v>4887</v>
      </c>
      <c r="H7511" s="20" t="s">
        <v>745</v>
      </c>
      <c r="I7511" s="20" t="s">
        <v>746</v>
      </c>
      <c r="J7511" s="20" t="s">
        <v>67</v>
      </c>
      <c r="K7511" s="20" t="s">
        <v>32</v>
      </c>
      <c r="L7511">
        <v>1008</v>
      </c>
      <c r="M7511" s="20" t="s">
        <v>49</v>
      </c>
      <c r="N7511" s="20" t="s">
        <v>14</v>
      </c>
      <c r="O7511">
        <v>0.98850000000000005</v>
      </c>
      <c r="P7511">
        <v>996.41</v>
      </c>
      <c r="Q7511">
        <v>31.2575</v>
      </c>
      <c r="R7511" s="7">
        <v>0.98850000000000005</v>
      </c>
      <c r="S7511" s="1">
        <v>996.41014099999995</v>
      </c>
      <c r="T7511" s="20" t="s">
        <v>314</v>
      </c>
      <c r="U7511" s="7">
        <v>31.2575</v>
      </c>
      <c r="V7511" s="1">
        <v>31145.29</v>
      </c>
      <c r="W7511">
        <v>2026</v>
      </c>
    </row>
    <row r="7512" spans="1:23" hidden="1" x14ac:dyDescent="0.25">
      <c r="A7512">
        <v>72037441</v>
      </c>
      <c r="B7512" s="2">
        <v>46080</v>
      </c>
      <c r="C7512" s="20" t="s">
        <v>3261</v>
      </c>
      <c r="D7512" s="20" t="s">
        <v>347</v>
      </c>
      <c r="E7512" s="20" t="s">
        <v>348</v>
      </c>
      <c r="F7512" s="20" t="s">
        <v>4888</v>
      </c>
      <c r="G7512" s="20" t="s">
        <v>4889</v>
      </c>
      <c r="H7512" s="20" t="s">
        <v>745</v>
      </c>
      <c r="I7512" s="20" t="s">
        <v>746</v>
      </c>
      <c r="J7512" s="20" t="s">
        <v>67</v>
      </c>
      <c r="K7512" s="20" t="s">
        <v>32</v>
      </c>
      <c r="L7512">
        <v>1008</v>
      </c>
      <c r="M7512" s="20" t="s">
        <v>49</v>
      </c>
      <c r="N7512" s="20" t="s">
        <v>14</v>
      </c>
      <c r="O7512">
        <v>0.98850000000000005</v>
      </c>
      <c r="P7512">
        <v>996.41</v>
      </c>
      <c r="Q7512">
        <v>31.2575</v>
      </c>
      <c r="R7512" s="7">
        <v>0.98850000000000005</v>
      </c>
      <c r="S7512" s="1">
        <v>996.41014099999995</v>
      </c>
      <c r="T7512" s="20" t="s">
        <v>314</v>
      </c>
      <c r="U7512" s="7">
        <v>31.2575</v>
      </c>
      <c r="V7512" s="1">
        <v>31145.29</v>
      </c>
      <c r="W7512">
        <v>2026</v>
      </c>
    </row>
    <row r="7513" spans="1:23" hidden="1" x14ac:dyDescent="0.25">
      <c r="A7513">
        <v>72037683</v>
      </c>
      <c r="B7513" s="2">
        <v>46080</v>
      </c>
      <c r="C7513" s="20" t="s">
        <v>3720</v>
      </c>
      <c r="D7513" s="20" t="s">
        <v>347</v>
      </c>
      <c r="E7513" s="20" t="s">
        <v>348</v>
      </c>
      <c r="F7513" s="20" t="s">
        <v>4830</v>
      </c>
      <c r="G7513" s="20" t="s">
        <v>4831</v>
      </c>
      <c r="H7513" s="20" t="s">
        <v>4832</v>
      </c>
      <c r="I7513" s="20" t="s">
        <v>4833</v>
      </c>
      <c r="J7513" s="20" t="s">
        <v>67</v>
      </c>
      <c r="K7513" s="20" t="s">
        <v>33</v>
      </c>
      <c r="L7513">
        <v>1012</v>
      </c>
      <c r="M7513" s="20" t="s">
        <v>49</v>
      </c>
      <c r="N7513" s="20" t="s">
        <v>14</v>
      </c>
      <c r="O7513">
        <v>0.751</v>
      </c>
      <c r="P7513">
        <v>760.01</v>
      </c>
      <c r="Q7513">
        <v>31.2575</v>
      </c>
      <c r="R7513" s="7">
        <v>0.75099899999999997</v>
      </c>
      <c r="S7513" s="1">
        <v>760.00991699999997</v>
      </c>
      <c r="T7513" s="20" t="s">
        <v>314</v>
      </c>
      <c r="U7513" s="7">
        <v>31.2575</v>
      </c>
      <c r="V7513" s="1">
        <v>23756.01</v>
      </c>
      <c r="W7513">
        <v>2026</v>
      </c>
    </row>
    <row r="7514" spans="1:23" hidden="1" x14ac:dyDescent="0.25">
      <c r="A7514">
        <v>72037359</v>
      </c>
      <c r="B7514" s="2">
        <v>46080</v>
      </c>
      <c r="C7514" s="20" t="s">
        <v>2936</v>
      </c>
      <c r="D7514" s="20" t="s">
        <v>347</v>
      </c>
      <c r="E7514" s="20" t="s">
        <v>348</v>
      </c>
      <c r="F7514" s="20" t="s">
        <v>4830</v>
      </c>
      <c r="G7514" s="20" t="s">
        <v>4831</v>
      </c>
      <c r="H7514" s="20" t="s">
        <v>4832</v>
      </c>
      <c r="I7514" s="20" t="s">
        <v>4833</v>
      </c>
      <c r="J7514" s="20" t="s">
        <v>67</v>
      </c>
      <c r="K7514" s="20" t="s">
        <v>33</v>
      </c>
      <c r="L7514">
        <v>1012</v>
      </c>
      <c r="M7514" s="20" t="s">
        <v>49</v>
      </c>
      <c r="N7514" s="20" t="s">
        <v>14</v>
      </c>
      <c r="O7514">
        <v>0.751</v>
      </c>
      <c r="P7514">
        <v>760.01</v>
      </c>
      <c r="Q7514">
        <v>31.2575</v>
      </c>
      <c r="R7514" s="7">
        <v>0.75099899999999997</v>
      </c>
      <c r="S7514" s="1">
        <v>760.00991699999997</v>
      </c>
      <c r="T7514" s="20" t="s">
        <v>314</v>
      </c>
      <c r="U7514" s="7">
        <v>31.2575</v>
      </c>
      <c r="V7514" s="1">
        <v>23756.01</v>
      </c>
      <c r="W7514">
        <v>2026</v>
      </c>
    </row>
    <row r="7515" spans="1:23" hidden="1" x14ac:dyDescent="0.25">
      <c r="A7515">
        <v>72037421</v>
      </c>
      <c r="B7515" s="2">
        <v>46080</v>
      </c>
      <c r="C7515" s="20" t="s">
        <v>3249</v>
      </c>
      <c r="D7515" s="20" t="s">
        <v>347</v>
      </c>
      <c r="E7515" s="20" t="s">
        <v>348</v>
      </c>
      <c r="F7515" s="20" t="s">
        <v>4830</v>
      </c>
      <c r="G7515" s="20" t="s">
        <v>4831</v>
      </c>
      <c r="H7515" s="20" t="s">
        <v>364</v>
      </c>
      <c r="I7515" s="20" t="s">
        <v>365</v>
      </c>
      <c r="J7515" s="20" t="s">
        <v>67</v>
      </c>
      <c r="K7515" s="20" t="s">
        <v>33</v>
      </c>
      <c r="L7515">
        <v>378</v>
      </c>
      <c r="M7515" s="20" t="s">
        <v>49</v>
      </c>
      <c r="N7515" s="20" t="s">
        <v>14</v>
      </c>
      <c r="O7515">
        <v>0.8246</v>
      </c>
      <c r="P7515">
        <v>311.7</v>
      </c>
      <c r="Q7515">
        <v>31.2575</v>
      </c>
      <c r="R7515" s="7">
        <v>0.82459899999999997</v>
      </c>
      <c r="S7515" s="1">
        <v>311.69991199999998</v>
      </c>
      <c r="T7515" s="20" t="s">
        <v>314</v>
      </c>
      <c r="U7515" s="7">
        <v>31.2575</v>
      </c>
      <c r="V7515" s="1">
        <v>9742.9599999999991</v>
      </c>
      <c r="W7515">
        <v>2026</v>
      </c>
    </row>
    <row r="7516" spans="1:23" hidden="1" x14ac:dyDescent="0.25">
      <c r="A7516">
        <v>72037356</v>
      </c>
      <c r="B7516" s="2">
        <v>46080</v>
      </c>
      <c r="C7516" s="20" t="s">
        <v>2936</v>
      </c>
      <c r="D7516" s="20" t="s">
        <v>347</v>
      </c>
      <c r="E7516" s="20" t="s">
        <v>348</v>
      </c>
      <c r="F7516" s="20" t="s">
        <v>4830</v>
      </c>
      <c r="G7516" s="20" t="s">
        <v>4831</v>
      </c>
      <c r="H7516" s="20" t="s">
        <v>4808</v>
      </c>
      <c r="I7516" s="20" t="s">
        <v>4809</v>
      </c>
      <c r="J7516" s="20" t="s">
        <v>67</v>
      </c>
      <c r="K7516" s="20" t="s">
        <v>33</v>
      </c>
      <c r="L7516">
        <v>1000</v>
      </c>
      <c r="M7516" s="20" t="s">
        <v>49</v>
      </c>
      <c r="N7516" s="20" t="s">
        <v>14</v>
      </c>
      <c r="O7516">
        <v>0.76800000000000002</v>
      </c>
      <c r="P7516">
        <v>768</v>
      </c>
      <c r="Q7516">
        <v>31.2575</v>
      </c>
      <c r="R7516" s="7">
        <v>0.76800000000000002</v>
      </c>
      <c r="S7516" s="1">
        <v>768</v>
      </c>
      <c r="T7516" s="20" t="s">
        <v>314</v>
      </c>
      <c r="U7516" s="7">
        <v>31.2575</v>
      </c>
      <c r="V7516" s="1">
        <v>24005.759999999998</v>
      </c>
      <c r="W7516">
        <v>2026</v>
      </c>
    </row>
    <row r="7517" spans="1:23" hidden="1" x14ac:dyDescent="0.25">
      <c r="A7517">
        <v>72037180</v>
      </c>
      <c r="B7517" s="2">
        <v>46080</v>
      </c>
      <c r="C7517" s="20" t="s">
        <v>2951</v>
      </c>
      <c r="D7517" s="20" t="s">
        <v>347</v>
      </c>
      <c r="E7517" s="20" t="s">
        <v>348</v>
      </c>
      <c r="F7517" s="20" t="s">
        <v>4882</v>
      </c>
      <c r="G7517" s="20" t="s">
        <v>4883</v>
      </c>
      <c r="H7517" s="20" t="s">
        <v>4766</v>
      </c>
      <c r="I7517" s="20" t="s">
        <v>4767</v>
      </c>
      <c r="J7517" s="20" t="s">
        <v>67</v>
      </c>
      <c r="K7517" s="20" t="s">
        <v>32</v>
      </c>
      <c r="L7517">
        <v>784</v>
      </c>
      <c r="M7517" s="20" t="s">
        <v>49</v>
      </c>
      <c r="N7517" s="20" t="s">
        <v>14</v>
      </c>
      <c r="O7517">
        <v>0.61560000000000004</v>
      </c>
      <c r="P7517">
        <v>482.63</v>
      </c>
      <c r="Q7517">
        <v>31.2575</v>
      </c>
      <c r="R7517" s="7">
        <v>0.61560000000000004</v>
      </c>
      <c r="S7517" s="1">
        <v>482.630088</v>
      </c>
      <c r="T7517" s="20" t="s">
        <v>314</v>
      </c>
      <c r="U7517" s="7">
        <v>31.2575</v>
      </c>
      <c r="V7517" s="1">
        <v>15085.81</v>
      </c>
      <c r="W7517">
        <v>2026</v>
      </c>
    </row>
    <row r="7518" spans="1:23" hidden="1" x14ac:dyDescent="0.25">
      <c r="A7518">
        <v>72036728</v>
      </c>
      <c r="B7518" s="2">
        <v>46080</v>
      </c>
      <c r="C7518" s="20" t="s">
        <v>2535</v>
      </c>
      <c r="D7518" s="20" t="s">
        <v>347</v>
      </c>
      <c r="E7518" s="20" t="s">
        <v>348</v>
      </c>
      <c r="F7518" s="20" t="s">
        <v>4882</v>
      </c>
      <c r="G7518" s="20" t="s">
        <v>4883</v>
      </c>
      <c r="H7518" s="20" t="s">
        <v>4884</v>
      </c>
      <c r="I7518" s="20" t="s">
        <v>4885</v>
      </c>
      <c r="J7518" s="20" t="s">
        <v>67</v>
      </c>
      <c r="K7518" s="20" t="s">
        <v>32</v>
      </c>
      <c r="L7518">
        <v>1620</v>
      </c>
      <c r="M7518" s="20" t="s">
        <v>49</v>
      </c>
      <c r="N7518" s="20" t="s">
        <v>14</v>
      </c>
      <c r="O7518">
        <v>0.41849999999999998</v>
      </c>
      <c r="P7518">
        <v>677.97</v>
      </c>
      <c r="Q7518">
        <v>31.2575</v>
      </c>
      <c r="R7518" s="7">
        <v>0.41849900000000001</v>
      </c>
      <c r="S7518" s="1">
        <v>677.97008700000004</v>
      </c>
      <c r="T7518" s="20" t="s">
        <v>314</v>
      </c>
      <c r="U7518" s="7">
        <v>31.2575</v>
      </c>
      <c r="V7518" s="1">
        <v>21191.65</v>
      </c>
      <c r="W7518">
        <v>2026</v>
      </c>
    </row>
    <row r="7519" spans="1:23" hidden="1" x14ac:dyDescent="0.25">
      <c r="A7519">
        <v>72036956</v>
      </c>
      <c r="B7519" s="2">
        <v>46080</v>
      </c>
      <c r="C7519" s="20" t="s">
        <v>2666</v>
      </c>
      <c r="D7519" s="20" t="s">
        <v>347</v>
      </c>
      <c r="E7519" s="20" t="s">
        <v>348</v>
      </c>
      <c r="F7519" s="20" t="s">
        <v>4834</v>
      </c>
      <c r="G7519" s="20" t="s">
        <v>4835</v>
      </c>
      <c r="H7519" s="20" t="s">
        <v>3210</v>
      </c>
      <c r="I7519" s="20" t="s">
        <v>3211</v>
      </c>
      <c r="J7519" s="20" t="s">
        <v>67</v>
      </c>
      <c r="K7519" s="20" t="s">
        <v>12</v>
      </c>
      <c r="L7519">
        <v>1008</v>
      </c>
      <c r="M7519" s="20" t="s">
        <v>49</v>
      </c>
      <c r="N7519" s="20" t="s">
        <v>14</v>
      </c>
      <c r="O7519">
        <v>0.44969999999999999</v>
      </c>
      <c r="P7519">
        <v>453.298</v>
      </c>
      <c r="Q7519">
        <v>31.2575</v>
      </c>
      <c r="R7519" s="7">
        <v>0.44969999999999999</v>
      </c>
      <c r="S7519" s="1">
        <v>453.29792800000001</v>
      </c>
      <c r="T7519" s="20" t="s">
        <v>314</v>
      </c>
      <c r="U7519" s="7">
        <v>31.2575</v>
      </c>
      <c r="V7519" s="1">
        <v>14168.96</v>
      </c>
      <c r="W7519">
        <v>2026</v>
      </c>
    </row>
    <row r="7520" spans="1:23" hidden="1" x14ac:dyDescent="0.25">
      <c r="A7520">
        <v>72035718</v>
      </c>
      <c r="B7520" s="2">
        <v>46080</v>
      </c>
      <c r="C7520" s="20" t="s">
        <v>2480</v>
      </c>
      <c r="D7520" s="20" t="s">
        <v>347</v>
      </c>
      <c r="E7520" s="20" t="s">
        <v>348</v>
      </c>
      <c r="F7520" s="20" t="s">
        <v>4834</v>
      </c>
      <c r="G7520" s="20" t="s">
        <v>4835</v>
      </c>
      <c r="H7520" s="20" t="s">
        <v>4836</v>
      </c>
      <c r="I7520" s="20" t="s">
        <v>4837</v>
      </c>
      <c r="J7520" s="20" t="s">
        <v>67</v>
      </c>
      <c r="K7520" s="20" t="s">
        <v>12</v>
      </c>
      <c r="L7520">
        <v>1056</v>
      </c>
      <c r="M7520" s="20" t="s">
        <v>49</v>
      </c>
      <c r="N7520" s="20" t="s">
        <v>14</v>
      </c>
      <c r="O7520">
        <v>0.44779999999999998</v>
      </c>
      <c r="P7520">
        <v>472.88</v>
      </c>
      <c r="Q7520">
        <v>31.2575</v>
      </c>
      <c r="R7520" s="7">
        <v>0.44779999999999998</v>
      </c>
      <c r="S7520" s="1">
        <v>472.88010800000001</v>
      </c>
      <c r="T7520" s="20" t="s">
        <v>314</v>
      </c>
      <c r="U7520" s="7">
        <v>31.2575</v>
      </c>
      <c r="V7520" s="1">
        <v>14781.05</v>
      </c>
      <c r="W7520">
        <v>2026</v>
      </c>
    </row>
    <row r="7521" spans="1:23" hidden="1" x14ac:dyDescent="0.25">
      <c r="A7521">
        <v>72037028</v>
      </c>
      <c r="B7521" s="2">
        <v>46080</v>
      </c>
      <c r="C7521" s="20" t="s">
        <v>3869</v>
      </c>
      <c r="D7521" s="20" t="s">
        <v>347</v>
      </c>
      <c r="E7521" s="20" t="s">
        <v>348</v>
      </c>
      <c r="F7521" s="20" t="s">
        <v>4834</v>
      </c>
      <c r="G7521" s="20" t="s">
        <v>4835</v>
      </c>
      <c r="H7521" s="20" t="s">
        <v>456</v>
      </c>
      <c r="I7521" s="20" t="s">
        <v>457</v>
      </c>
      <c r="J7521" s="20" t="s">
        <v>67</v>
      </c>
      <c r="K7521" s="20" t="s">
        <v>12</v>
      </c>
      <c r="L7521">
        <v>1012</v>
      </c>
      <c r="M7521" s="20" t="s">
        <v>49</v>
      </c>
      <c r="N7521" s="20" t="s">
        <v>14</v>
      </c>
      <c r="O7521">
        <v>0.53349999999999997</v>
      </c>
      <c r="P7521">
        <v>539.90200000000004</v>
      </c>
      <c r="Q7521">
        <v>31.2575</v>
      </c>
      <c r="R7521" s="7">
        <v>0.53349999999999997</v>
      </c>
      <c r="S7521" s="1">
        <v>539.90210300000001</v>
      </c>
      <c r="T7521" s="20" t="s">
        <v>314</v>
      </c>
      <c r="U7521" s="7">
        <v>31.2575</v>
      </c>
      <c r="V7521" s="1">
        <v>16875.990000000002</v>
      </c>
      <c r="W7521">
        <v>2026</v>
      </c>
    </row>
    <row r="7522" spans="1:23" hidden="1" x14ac:dyDescent="0.25">
      <c r="A7522">
        <v>72037179</v>
      </c>
      <c r="B7522" s="2">
        <v>46080</v>
      </c>
      <c r="C7522" s="20" t="s">
        <v>2951</v>
      </c>
      <c r="D7522" s="20" t="s">
        <v>347</v>
      </c>
      <c r="E7522" s="20" t="s">
        <v>348</v>
      </c>
      <c r="F7522" s="20" t="s">
        <v>4838</v>
      </c>
      <c r="G7522" s="20" t="s">
        <v>4839</v>
      </c>
      <c r="H7522" s="20" t="s">
        <v>366</v>
      </c>
      <c r="I7522" s="20" t="s">
        <v>367</v>
      </c>
      <c r="J7522" s="20" t="s">
        <v>67</v>
      </c>
      <c r="K7522" s="20" t="s">
        <v>33</v>
      </c>
      <c r="L7522">
        <v>60</v>
      </c>
      <c r="M7522" s="20" t="s">
        <v>49</v>
      </c>
      <c r="N7522" s="20" t="s">
        <v>14</v>
      </c>
      <c r="O7522">
        <v>0.76800000000000002</v>
      </c>
      <c r="P7522">
        <v>46.08</v>
      </c>
      <c r="Q7522">
        <v>31.2575</v>
      </c>
      <c r="R7522" s="7">
        <v>0.76800000000000002</v>
      </c>
      <c r="S7522" s="1">
        <v>46.08014</v>
      </c>
      <c r="T7522" s="20" t="s">
        <v>314</v>
      </c>
      <c r="U7522" s="7">
        <v>31.2575</v>
      </c>
      <c r="V7522" s="1">
        <v>1440.35</v>
      </c>
      <c r="W7522">
        <v>2026</v>
      </c>
    </row>
    <row r="7523" spans="1:23" hidden="1" x14ac:dyDescent="0.25">
      <c r="A7523">
        <v>72037112</v>
      </c>
      <c r="B7523" s="2">
        <v>46080</v>
      </c>
      <c r="C7523" s="20" t="s">
        <v>2599</v>
      </c>
      <c r="D7523" s="20" t="s">
        <v>347</v>
      </c>
      <c r="E7523" s="20" t="s">
        <v>348</v>
      </c>
      <c r="F7523" s="20" t="s">
        <v>4838</v>
      </c>
      <c r="G7523" s="20" t="s">
        <v>4839</v>
      </c>
      <c r="H7523" s="20" t="s">
        <v>366</v>
      </c>
      <c r="I7523" s="20" t="s">
        <v>367</v>
      </c>
      <c r="J7523" s="20" t="s">
        <v>67</v>
      </c>
      <c r="K7523" s="20" t="s">
        <v>33</v>
      </c>
      <c r="L7523">
        <v>1000</v>
      </c>
      <c r="M7523" s="20" t="s">
        <v>49</v>
      </c>
      <c r="N7523" s="20" t="s">
        <v>14</v>
      </c>
      <c r="O7523">
        <v>0.76800000000000002</v>
      </c>
      <c r="P7523">
        <v>768</v>
      </c>
      <c r="Q7523">
        <v>31.2575</v>
      </c>
      <c r="R7523" s="7">
        <v>0.76800000000000002</v>
      </c>
      <c r="S7523" s="1">
        <v>768</v>
      </c>
      <c r="T7523" s="20" t="s">
        <v>314</v>
      </c>
      <c r="U7523" s="7">
        <v>31.2575</v>
      </c>
      <c r="V7523" s="1">
        <v>24005.759999999998</v>
      </c>
      <c r="W7523">
        <v>2026</v>
      </c>
    </row>
    <row r="7524" spans="1:23" hidden="1" x14ac:dyDescent="0.25">
      <c r="A7524">
        <v>72035328</v>
      </c>
      <c r="B7524" s="2">
        <v>46080</v>
      </c>
      <c r="C7524" s="20" t="s">
        <v>2483</v>
      </c>
      <c r="D7524" s="20" t="s">
        <v>347</v>
      </c>
      <c r="E7524" s="20" t="s">
        <v>348</v>
      </c>
      <c r="F7524" s="20" t="s">
        <v>4838</v>
      </c>
      <c r="G7524" s="20" t="s">
        <v>4839</v>
      </c>
      <c r="H7524" s="20" t="s">
        <v>361</v>
      </c>
      <c r="I7524" s="20" t="s">
        <v>999</v>
      </c>
      <c r="J7524" s="20" t="s">
        <v>67</v>
      </c>
      <c r="K7524" s="20" t="s">
        <v>33</v>
      </c>
      <c r="L7524">
        <v>1518</v>
      </c>
      <c r="M7524" s="20" t="s">
        <v>49</v>
      </c>
      <c r="N7524" s="20" t="s">
        <v>14</v>
      </c>
      <c r="O7524">
        <v>1.1039000000000001</v>
      </c>
      <c r="P7524">
        <v>1675.72</v>
      </c>
      <c r="Q7524">
        <v>31.2575</v>
      </c>
      <c r="R7524" s="7">
        <v>1.103899</v>
      </c>
      <c r="S7524" s="1">
        <v>1675.720067</v>
      </c>
      <c r="T7524" s="20" t="s">
        <v>314</v>
      </c>
      <c r="U7524" s="7">
        <v>31.2575</v>
      </c>
      <c r="V7524" s="1">
        <v>52378.82</v>
      </c>
      <c r="W7524">
        <v>2026</v>
      </c>
    </row>
    <row r="7525" spans="1:23" hidden="1" x14ac:dyDescent="0.25">
      <c r="A7525">
        <v>72035328</v>
      </c>
      <c r="B7525" s="2">
        <v>46080</v>
      </c>
      <c r="C7525" s="20" t="s">
        <v>2483</v>
      </c>
      <c r="D7525" s="20" t="s">
        <v>347</v>
      </c>
      <c r="E7525" s="20" t="s">
        <v>348</v>
      </c>
      <c r="F7525" s="20" t="s">
        <v>4838</v>
      </c>
      <c r="G7525" s="20" t="s">
        <v>4839</v>
      </c>
      <c r="H7525" s="20" t="s">
        <v>360</v>
      </c>
      <c r="I7525" s="20" t="s">
        <v>1000</v>
      </c>
      <c r="J7525" s="20" t="s">
        <v>67</v>
      </c>
      <c r="K7525" s="20" t="s">
        <v>33</v>
      </c>
      <c r="L7525">
        <v>1500</v>
      </c>
      <c r="M7525" s="20" t="s">
        <v>49</v>
      </c>
      <c r="N7525" s="20" t="s">
        <v>14</v>
      </c>
      <c r="O7525">
        <v>0.91359999999999997</v>
      </c>
      <c r="P7525">
        <v>1370.4</v>
      </c>
      <c r="Q7525">
        <v>31.2575</v>
      </c>
      <c r="R7525" s="7">
        <v>0.91359900000000005</v>
      </c>
      <c r="S7525" s="1">
        <v>1370.400063</v>
      </c>
      <c r="T7525" s="20" t="s">
        <v>314</v>
      </c>
      <c r="U7525" s="7">
        <v>31.2575</v>
      </c>
      <c r="V7525" s="1">
        <v>42835.28</v>
      </c>
      <c r="W7525">
        <v>2026</v>
      </c>
    </row>
    <row r="7526" spans="1:23" hidden="1" x14ac:dyDescent="0.25">
      <c r="A7526">
        <v>72037107</v>
      </c>
      <c r="B7526" s="2">
        <v>46080</v>
      </c>
      <c r="C7526" s="20" t="s">
        <v>2599</v>
      </c>
      <c r="D7526" s="20" t="s">
        <v>347</v>
      </c>
      <c r="E7526" s="20" t="s">
        <v>348</v>
      </c>
      <c r="F7526" s="20" t="s">
        <v>4828</v>
      </c>
      <c r="G7526" s="20" t="s">
        <v>4829</v>
      </c>
      <c r="H7526" s="20" t="s">
        <v>1523</v>
      </c>
      <c r="I7526" s="20" t="s">
        <v>1524</v>
      </c>
      <c r="J7526" s="20" t="s">
        <v>67</v>
      </c>
      <c r="K7526" s="20" t="s">
        <v>33</v>
      </c>
      <c r="L7526">
        <v>1350</v>
      </c>
      <c r="M7526" s="20" t="s">
        <v>49</v>
      </c>
      <c r="N7526" s="20" t="s">
        <v>14</v>
      </c>
      <c r="O7526">
        <v>0.73909999999999998</v>
      </c>
      <c r="P7526">
        <v>997.79</v>
      </c>
      <c r="Q7526">
        <v>31.2575</v>
      </c>
      <c r="R7526" s="7">
        <v>0.73909999999999998</v>
      </c>
      <c r="S7526" s="1">
        <v>997.78997000000004</v>
      </c>
      <c r="T7526" s="20" t="s">
        <v>314</v>
      </c>
      <c r="U7526" s="7">
        <v>31.2575</v>
      </c>
      <c r="V7526" s="1">
        <v>31188.42</v>
      </c>
      <c r="W7526">
        <v>2026</v>
      </c>
    </row>
    <row r="7527" spans="1:23" hidden="1" x14ac:dyDescent="0.25">
      <c r="A7527">
        <v>72034988</v>
      </c>
      <c r="B7527" s="2">
        <v>46080</v>
      </c>
      <c r="C7527" s="20" t="s">
        <v>2469</v>
      </c>
      <c r="D7527" s="20" t="s">
        <v>347</v>
      </c>
      <c r="E7527" s="20" t="s">
        <v>348</v>
      </c>
      <c r="F7527" s="20" t="s">
        <v>4828</v>
      </c>
      <c r="G7527" s="20" t="s">
        <v>4829</v>
      </c>
      <c r="H7527" s="20" t="s">
        <v>517</v>
      </c>
      <c r="I7527" s="20" t="s">
        <v>518</v>
      </c>
      <c r="J7527" s="20" t="s">
        <v>67</v>
      </c>
      <c r="K7527" s="20" t="s">
        <v>33</v>
      </c>
      <c r="L7527">
        <v>1056</v>
      </c>
      <c r="M7527" s="20" t="s">
        <v>49</v>
      </c>
      <c r="N7527" s="20" t="s">
        <v>14</v>
      </c>
      <c r="O7527">
        <v>0.85260000000000002</v>
      </c>
      <c r="P7527">
        <v>900.346</v>
      </c>
      <c r="Q7527">
        <v>31.2575</v>
      </c>
      <c r="R7527" s="7">
        <v>0.852599</v>
      </c>
      <c r="S7527" s="1">
        <v>900.34615599999995</v>
      </c>
      <c r="T7527" s="20" t="s">
        <v>314</v>
      </c>
      <c r="U7527" s="7">
        <v>31.2575</v>
      </c>
      <c r="V7527" s="1">
        <v>28142.57</v>
      </c>
      <c r="W7527">
        <v>2026</v>
      </c>
    </row>
    <row r="7528" spans="1:23" hidden="1" x14ac:dyDescent="0.25">
      <c r="A7528">
        <v>72037107</v>
      </c>
      <c r="B7528" s="2">
        <v>46080</v>
      </c>
      <c r="C7528" s="20" t="s">
        <v>2599</v>
      </c>
      <c r="D7528" s="20" t="s">
        <v>347</v>
      </c>
      <c r="E7528" s="20" t="s">
        <v>348</v>
      </c>
      <c r="F7528" s="20" t="s">
        <v>4828</v>
      </c>
      <c r="G7528" s="20" t="s">
        <v>4829</v>
      </c>
      <c r="H7528" s="20" t="s">
        <v>2163</v>
      </c>
      <c r="I7528" s="20" t="s">
        <v>2164</v>
      </c>
      <c r="J7528" s="20" t="s">
        <v>67</v>
      </c>
      <c r="K7528" s="20" t="s">
        <v>33</v>
      </c>
      <c r="L7528">
        <v>1320</v>
      </c>
      <c r="M7528" s="20" t="s">
        <v>49</v>
      </c>
      <c r="N7528" s="20" t="s">
        <v>14</v>
      </c>
      <c r="O7528">
        <v>0.92869999999999997</v>
      </c>
      <c r="P7528">
        <v>1225.884</v>
      </c>
      <c r="Q7528">
        <v>31.2575</v>
      </c>
      <c r="R7528" s="7">
        <v>0.92869900000000005</v>
      </c>
      <c r="S7528" s="1">
        <v>1225.8840270000001</v>
      </c>
      <c r="T7528" s="20" t="s">
        <v>314</v>
      </c>
      <c r="U7528" s="7">
        <v>31.2575</v>
      </c>
      <c r="V7528" s="1">
        <v>38318.07</v>
      </c>
      <c r="W7528">
        <v>2026</v>
      </c>
    </row>
    <row r="7529" spans="1:23" hidden="1" x14ac:dyDescent="0.25">
      <c r="A7529">
        <v>72034986</v>
      </c>
      <c r="B7529" s="2">
        <v>46083</v>
      </c>
      <c r="C7529" s="20" t="s">
        <v>2469</v>
      </c>
      <c r="D7529" s="20" t="s">
        <v>347</v>
      </c>
      <c r="E7529" s="20" t="s">
        <v>348</v>
      </c>
      <c r="F7529" s="20" t="s">
        <v>6031</v>
      </c>
      <c r="G7529" s="20" t="s">
        <v>6032</v>
      </c>
      <c r="H7529" s="20" t="s">
        <v>4880</v>
      </c>
      <c r="I7529" s="20" t="s">
        <v>4881</v>
      </c>
      <c r="J7529" s="20" t="s">
        <v>67</v>
      </c>
      <c r="K7529" s="20" t="s">
        <v>32</v>
      </c>
      <c r="L7529">
        <v>540</v>
      </c>
      <c r="M7529" s="20" t="s">
        <v>49</v>
      </c>
      <c r="N7529" s="20" t="s">
        <v>14</v>
      </c>
      <c r="O7529">
        <v>0.6845</v>
      </c>
      <c r="P7529">
        <v>369.63</v>
      </c>
      <c r="Q7529">
        <v>31.384799999999998</v>
      </c>
      <c r="R7529" s="7">
        <v>0.6845</v>
      </c>
      <c r="S7529" s="1">
        <v>369.629884</v>
      </c>
      <c r="T7529" s="20" t="s">
        <v>314</v>
      </c>
      <c r="U7529" s="7">
        <v>31.384799999999998</v>
      </c>
      <c r="V7529" s="1">
        <v>11600.76</v>
      </c>
      <c r="W7529">
        <v>2026</v>
      </c>
    </row>
    <row r="7530" spans="1:23" hidden="1" x14ac:dyDescent="0.25">
      <c r="A7530">
        <v>72037107</v>
      </c>
      <c r="B7530" s="2">
        <v>46083</v>
      </c>
      <c r="C7530" s="20" t="s">
        <v>2599</v>
      </c>
      <c r="D7530" s="20" t="s">
        <v>347</v>
      </c>
      <c r="E7530" s="20" t="s">
        <v>348</v>
      </c>
      <c r="F7530" s="20" t="s">
        <v>6053</v>
      </c>
      <c r="G7530" s="20" t="s">
        <v>6054</v>
      </c>
      <c r="H7530" s="20" t="s">
        <v>6055</v>
      </c>
      <c r="I7530" s="20" t="s">
        <v>6056</v>
      </c>
      <c r="J7530" s="20" t="s">
        <v>67</v>
      </c>
      <c r="K7530" s="20" t="s">
        <v>33</v>
      </c>
      <c r="L7530">
        <v>1300</v>
      </c>
      <c r="M7530" s="20" t="s">
        <v>49</v>
      </c>
      <c r="N7530" s="20" t="s">
        <v>14</v>
      </c>
      <c r="O7530">
        <v>1.2685</v>
      </c>
      <c r="P7530">
        <v>1649.05</v>
      </c>
      <c r="Q7530">
        <v>31.384799999999998</v>
      </c>
      <c r="R7530" s="7">
        <v>1.2685</v>
      </c>
      <c r="S7530" s="1">
        <v>1649.0498580000001</v>
      </c>
      <c r="T7530" s="20" t="s">
        <v>314</v>
      </c>
      <c r="U7530" s="7">
        <v>31.384799999999998</v>
      </c>
      <c r="V7530" s="1">
        <v>51755.1</v>
      </c>
      <c r="W7530">
        <v>2026</v>
      </c>
    </row>
    <row r="7531" spans="1:23" hidden="1" x14ac:dyDescent="0.25">
      <c r="A7531">
        <v>72037107</v>
      </c>
      <c r="B7531" s="2">
        <v>46083</v>
      </c>
      <c r="C7531" s="20" t="s">
        <v>2599</v>
      </c>
      <c r="D7531" s="20" t="s">
        <v>347</v>
      </c>
      <c r="E7531" s="20" t="s">
        <v>348</v>
      </c>
      <c r="F7531" s="20" t="s">
        <v>6053</v>
      </c>
      <c r="G7531" s="20" t="s">
        <v>6054</v>
      </c>
      <c r="H7531" s="20" t="s">
        <v>685</v>
      </c>
      <c r="I7531" s="20" t="s">
        <v>686</v>
      </c>
      <c r="J7531" s="20" t="s">
        <v>67</v>
      </c>
      <c r="K7531" s="20" t="s">
        <v>33</v>
      </c>
      <c r="L7531">
        <v>1320</v>
      </c>
      <c r="M7531" s="20" t="s">
        <v>49</v>
      </c>
      <c r="N7531" s="20" t="s">
        <v>14</v>
      </c>
      <c r="O7531">
        <v>0.65139999999999998</v>
      </c>
      <c r="P7531">
        <v>859.84799999999996</v>
      </c>
      <c r="Q7531">
        <v>31.384799999999998</v>
      </c>
      <c r="R7531" s="7">
        <v>0.65139999999999998</v>
      </c>
      <c r="S7531" s="1">
        <v>859.84807899999998</v>
      </c>
      <c r="T7531" s="20" t="s">
        <v>314</v>
      </c>
      <c r="U7531" s="7">
        <v>31.384799999999998</v>
      </c>
      <c r="V7531" s="1">
        <v>26986.16</v>
      </c>
      <c r="W7531">
        <v>2026</v>
      </c>
    </row>
    <row r="7532" spans="1:23" hidden="1" x14ac:dyDescent="0.25">
      <c r="A7532">
        <v>72037018</v>
      </c>
      <c r="B7532" s="2">
        <v>46083</v>
      </c>
      <c r="C7532" s="20" t="s">
        <v>3869</v>
      </c>
      <c r="D7532" s="20" t="s">
        <v>347</v>
      </c>
      <c r="E7532" s="20" t="s">
        <v>348</v>
      </c>
      <c r="F7532" s="20" t="s">
        <v>6053</v>
      </c>
      <c r="G7532" s="20" t="s">
        <v>6054</v>
      </c>
      <c r="H7532" s="20" t="s">
        <v>6057</v>
      </c>
      <c r="I7532" s="20" t="s">
        <v>6058</v>
      </c>
      <c r="J7532" s="20" t="s">
        <v>67</v>
      </c>
      <c r="K7532" s="20" t="s">
        <v>33</v>
      </c>
      <c r="L7532">
        <v>1008</v>
      </c>
      <c r="M7532" s="20" t="s">
        <v>49</v>
      </c>
      <c r="N7532" s="20" t="s">
        <v>14</v>
      </c>
      <c r="O7532">
        <v>0.60019999999999996</v>
      </c>
      <c r="P7532">
        <v>605.00199999999995</v>
      </c>
      <c r="Q7532">
        <v>31.384799999999998</v>
      </c>
      <c r="R7532" s="7">
        <v>0.60019999999999996</v>
      </c>
      <c r="S7532" s="1">
        <v>605.00210200000004</v>
      </c>
      <c r="T7532" s="20" t="s">
        <v>314</v>
      </c>
      <c r="U7532" s="7">
        <v>31.384799999999998</v>
      </c>
      <c r="V7532" s="1">
        <v>18987.87</v>
      </c>
      <c r="W7532">
        <v>2026</v>
      </c>
    </row>
    <row r="7533" spans="1:23" hidden="1" x14ac:dyDescent="0.25">
      <c r="A7533">
        <v>72037440</v>
      </c>
      <c r="B7533" s="2">
        <v>46083</v>
      </c>
      <c r="C7533" s="20" t="s">
        <v>3261</v>
      </c>
      <c r="D7533" s="20" t="s">
        <v>347</v>
      </c>
      <c r="E7533" s="20" t="s">
        <v>348</v>
      </c>
      <c r="F7533" s="20" t="s">
        <v>6037</v>
      </c>
      <c r="G7533" s="20" t="s">
        <v>6038</v>
      </c>
      <c r="H7533" s="20" t="s">
        <v>6039</v>
      </c>
      <c r="I7533" s="20" t="s">
        <v>6040</v>
      </c>
      <c r="J7533" s="20" t="s">
        <v>67</v>
      </c>
      <c r="K7533" s="20" t="s">
        <v>32</v>
      </c>
      <c r="L7533">
        <v>1314</v>
      </c>
      <c r="M7533" s="20" t="s">
        <v>49</v>
      </c>
      <c r="N7533" s="20" t="s">
        <v>14</v>
      </c>
      <c r="O7533">
        <v>1.2142999999999999</v>
      </c>
      <c r="P7533">
        <v>1595.59</v>
      </c>
      <c r="Q7533">
        <v>31.384799999999998</v>
      </c>
      <c r="R7533" s="7">
        <v>1.214299</v>
      </c>
      <c r="S7533" s="1">
        <v>1595.589903</v>
      </c>
      <c r="T7533" s="20" t="s">
        <v>314</v>
      </c>
      <c r="U7533" s="7">
        <v>31.384799999999998</v>
      </c>
      <c r="V7533" s="1">
        <v>50077.27</v>
      </c>
      <c r="W7533">
        <v>2026</v>
      </c>
    </row>
    <row r="7534" spans="1:23" hidden="1" x14ac:dyDescent="0.25">
      <c r="A7534">
        <v>72037361</v>
      </c>
      <c r="B7534" s="2">
        <v>46083</v>
      </c>
      <c r="C7534" s="20" t="s">
        <v>2936</v>
      </c>
      <c r="D7534" s="20" t="s">
        <v>347</v>
      </c>
      <c r="E7534" s="20" t="s">
        <v>348</v>
      </c>
      <c r="F7534" s="20" t="s">
        <v>6037</v>
      </c>
      <c r="G7534" s="20" t="s">
        <v>6038</v>
      </c>
      <c r="H7534" s="20" t="s">
        <v>2470</v>
      </c>
      <c r="I7534" s="20" t="s">
        <v>2471</v>
      </c>
      <c r="J7534" s="20" t="s">
        <v>67</v>
      </c>
      <c r="K7534" s="20" t="s">
        <v>32</v>
      </c>
      <c r="L7534">
        <v>2016</v>
      </c>
      <c r="M7534" s="20" t="s">
        <v>49</v>
      </c>
      <c r="N7534" s="20" t="s">
        <v>14</v>
      </c>
      <c r="O7534">
        <v>0.85870000000000002</v>
      </c>
      <c r="P7534">
        <v>1731.14</v>
      </c>
      <c r="Q7534">
        <v>31.384799999999998</v>
      </c>
      <c r="R7534" s="7">
        <v>0.85870000000000002</v>
      </c>
      <c r="S7534" s="1">
        <v>1731.1399140000001</v>
      </c>
      <c r="T7534" s="20" t="s">
        <v>314</v>
      </c>
      <c r="U7534" s="7">
        <v>31.384799999999998</v>
      </c>
      <c r="V7534" s="1">
        <v>54331.48</v>
      </c>
      <c r="W7534">
        <v>2026</v>
      </c>
    </row>
    <row r="7535" spans="1:23" hidden="1" x14ac:dyDescent="0.25">
      <c r="A7535">
        <v>72035328</v>
      </c>
      <c r="B7535" s="2">
        <v>46083</v>
      </c>
      <c r="C7535" s="20" t="s">
        <v>2483</v>
      </c>
      <c r="D7535" s="20" t="s">
        <v>347</v>
      </c>
      <c r="E7535" s="20" t="s">
        <v>348</v>
      </c>
      <c r="F7535" s="20" t="s">
        <v>6061</v>
      </c>
      <c r="G7535" s="20" t="s">
        <v>6062</v>
      </c>
      <c r="H7535" s="20" t="s">
        <v>359</v>
      </c>
      <c r="I7535" s="20" t="s">
        <v>1001</v>
      </c>
      <c r="J7535" s="20" t="s">
        <v>67</v>
      </c>
      <c r="K7535" s="20" t="s">
        <v>33</v>
      </c>
      <c r="L7535">
        <v>1512</v>
      </c>
      <c r="M7535" s="20" t="s">
        <v>49</v>
      </c>
      <c r="N7535" s="20" t="s">
        <v>14</v>
      </c>
      <c r="O7535">
        <v>0.79320000000000002</v>
      </c>
      <c r="P7535">
        <v>1199.32</v>
      </c>
      <c r="Q7535">
        <v>31.384799999999998</v>
      </c>
      <c r="R7535" s="7">
        <v>0.79319899999999999</v>
      </c>
      <c r="S7535" s="1">
        <v>1199.3200529999999</v>
      </c>
      <c r="T7535" s="20" t="s">
        <v>314</v>
      </c>
      <c r="U7535" s="7">
        <v>31.384799999999998</v>
      </c>
      <c r="V7535" s="1">
        <v>37640.42</v>
      </c>
      <c r="W7535">
        <v>2026</v>
      </c>
    </row>
    <row r="7536" spans="1:23" hidden="1" x14ac:dyDescent="0.25">
      <c r="A7536">
        <v>72035328</v>
      </c>
      <c r="B7536" s="2">
        <v>46083</v>
      </c>
      <c r="C7536" s="20" t="s">
        <v>2483</v>
      </c>
      <c r="D7536" s="20" t="s">
        <v>347</v>
      </c>
      <c r="E7536" s="20" t="s">
        <v>348</v>
      </c>
      <c r="F7536" s="20" t="s">
        <v>6061</v>
      </c>
      <c r="G7536" s="20" t="s">
        <v>6062</v>
      </c>
      <c r="H7536" s="20" t="s">
        <v>362</v>
      </c>
      <c r="I7536" s="20" t="s">
        <v>363</v>
      </c>
      <c r="J7536" s="20" t="s">
        <v>67</v>
      </c>
      <c r="K7536" s="20" t="s">
        <v>33</v>
      </c>
      <c r="L7536">
        <v>864</v>
      </c>
      <c r="M7536" s="20" t="s">
        <v>49</v>
      </c>
      <c r="N7536" s="20" t="s">
        <v>14</v>
      </c>
      <c r="O7536">
        <v>0.76090000000000002</v>
      </c>
      <c r="P7536">
        <v>657.42</v>
      </c>
      <c r="Q7536">
        <v>31.384799999999998</v>
      </c>
      <c r="R7536" s="7">
        <v>0.76089899999999999</v>
      </c>
      <c r="S7536" s="1">
        <v>657.42015200000003</v>
      </c>
      <c r="T7536" s="20" t="s">
        <v>314</v>
      </c>
      <c r="U7536" s="7">
        <v>31.384799999999998</v>
      </c>
      <c r="V7536" s="1">
        <v>20633</v>
      </c>
      <c r="W7536">
        <v>2026</v>
      </c>
    </row>
    <row r="7537" spans="1:23" hidden="1" x14ac:dyDescent="0.25">
      <c r="A7537">
        <v>72037178</v>
      </c>
      <c r="B7537" s="2">
        <v>46083</v>
      </c>
      <c r="C7537" s="20" t="s">
        <v>2951</v>
      </c>
      <c r="D7537" s="20" t="s">
        <v>347</v>
      </c>
      <c r="E7537" s="20" t="s">
        <v>348</v>
      </c>
      <c r="F7537" s="20" t="s">
        <v>6061</v>
      </c>
      <c r="G7537" s="20" t="s">
        <v>6062</v>
      </c>
      <c r="H7537" s="20" t="s">
        <v>366</v>
      </c>
      <c r="I7537" s="20" t="s">
        <v>367</v>
      </c>
      <c r="J7537" s="20" t="s">
        <v>67</v>
      </c>
      <c r="K7537" s="20" t="s">
        <v>33</v>
      </c>
      <c r="L7537">
        <v>340</v>
      </c>
      <c r="M7537" s="20" t="s">
        <v>49</v>
      </c>
      <c r="N7537" s="20" t="s">
        <v>14</v>
      </c>
      <c r="O7537">
        <v>0.76800000000000002</v>
      </c>
      <c r="P7537">
        <v>261.12</v>
      </c>
      <c r="Q7537">
        <v>31.384799999999998</v>
      </c>
      <c r="R7537" s="7">
        <v>0.76800000000000002</v>
      </c>
      <c r="S7537" s="1">
        <v>261.12003199999998</v>
      </c>
      <c r="T7537" s="20" t="s">
        <v>314</v>
      </c>
      <c r="U7537" s="7">
        <v>31.384799999999998</v>
      </c>
      <c r="V7537" s="1">
        <v>8195.2000000000007</v>
      </c>
      <c r="W7537">
        <v>2026</v>
      </c>
    </row>
    <row r="7538" spans="1:23" hidden="1" x14ac:dyDescent="0.25">
      <c r="A7538">
        <v>72035328</v>
      </c>
      <c r="B7538" s="2">
        <v>46083</v>
      </c>
      <c r="C7538" s="20" t="s">
        <v>2483</v>
      </c>
      <c r="D7538" s="20" t="s">
        <v>347</v>
      </c>
      <c r="E7538" s="20" t="s">
        <v>348</v>
      </c>
      <c r="F7538" s="20" t="s">
        <v>6061</v>
      </c>
      <c r="G7538" s="20" t="s">
        <v>6062</v>
      </c>
      <c r="H7538" s="20" t="s">
        <v>364</v>
      </c>
      <c r="I7538" s="20" t="s">
        <v>365</v>
      </c>
      <c r="J7538" s="20" t="s">
        <v>67</v>
      </c>
      <c r="K7538" s="20" t="s">
        <v>33</v>
      </c>
      <c r="L7538">
        <v>1512</v>
      </c>
      <c r="M7538" s="20" t="s">
        <v>49</v>
      </c>
      <c r="N7538" s="20" t="s">
        <v>14</v>
      </c>
      <c r="O7538">
        <v>0.8246</v>
      </c>
      <c r="P7538">
        <v>1246.8</v>
      </c>
      <c r="Q7538">
        <v>31.384799999999998</v>
      </c>
      <c r="R7538" s="7">
        <v>0.8246</v>
      </c>
      <c r="S7538" s="1">
        <v>1246.800043</v>
      </c>
      <c r="T7538" s="20" t="s">
        <v>314</v>
      </c>
      <c r="U7538" s="7">
        <v>31.384799999999998</v>
      </c>
      <c r="V7538" s="1">
        <v>39130.57</v>
      </c>
      <c r="W7538">
        <v>2026</v>
      </c>
    </row>
    <row r="7539" spans="1:23" hidden="1" x14ac:dyDescent="0.25">
      <c r="A7539">
        <v>72037179</v>
      </c>
      <c r="B7539" s="2">
        <v>46083</v>
      </c>
      <c r="C7539" s="20" t="s">
        <v>2951</v>
      </c>
      <c r="D7539" s="20" t="s">
        <v>347</v>
      </c>
      <c r="E7539" s="20" t="s">
        <v>348</v>
      </c>
      <c r="F7539" s="20" t="s">
        <v>6061</v>
      </c>
      <c r="G7539" s="20" t="s">
        <v>6062</v>
      </c>
      <c r="H7539" s="20" t="s">
        <v>366</v>
      </c>
      <c r="I7539" s="20" t="s">
        <v>367</v>
      </c>
      <c r="J7539" s="20" t="s">
        <v>67</v>
      </c>
      <c r="K7539" s="20" t="s">
        <v>33</v>
      </c>
      <c r="L7539">
        <v>1540</v>
      </c>
      <c r="M7539" s="20" t="s">
        <v>49</v>
      </c>
      <c r="N7539" s="20" t="s">
        <v>14</v>
      </c>
      <c r="O7539">
        <v>0.76800000000000002</v>
      </c>
      <c r="P7539">
        <v>1182.72</v>
      </c>
      <c r="Q7539">
        <v>31.384799999999998</v>
      </c>
      <c r="R7539" s="7">
        <v>0.76800000000000002</v>
      </c>
      <c r="S7539" s="1">
        <v>1182.719979</v>
      </c>
      <c r="T7539" s="20" t="s">
        <v>314</v>
      </c>
      <c r="U7539" s="7">
        <v>31.384799999999998</v>
      </c>
      <c r="V7539" s="1">
        <v>37119.43</v>
      </c>
      <c r="W7539">
        <v>2026</v>
      </c>
    </row>
    <row r="7540" spans="1:23" hidden="1" x14ac:dyDescent="0.25">
      <c r="A7540">
        <v>72034981</v>
      </c>
      <c r="B7540" s="2">
        <v>46083</v>
      </c>
      <c r="C7540" s="20" t="s">
        <v>2469</v>
      </c>
      <c r="D7540" s="20" t="s">
        <v>347</v>
      </c>
      <c r="E7540" s="20" t="s">
        <v>348</v>
      </c>
      <c r="F7540" s="20" t="s">
        <v>6029</v>
      </c>
      <c r="G7540" s="20" t="s">
        <v>6030</v>
      </c>
      <c r="H7540" s="20" t="s">
        <v>788</v>
      </c>
      <c r="I7540" s="20" t="s">
        <v>789</v>
      </c>
      <c r="J7540" s="20" t="s">
        <v>67</v>
      </c>
      <c r="K7540" s="20" t="s">
        <v>32</v>
      </c>
      <c r="L7540">
        <v>1026</v>
      </c>
      <c r="M7540" s="20" t="s">
        <v>49</v>
      </c>
      <c r="N7540" s="20" t="s">
        <v>14</v>
      </c>
      <c r="O7540">
        <v>0.76749999999999996</v>
      </c>
      <c r="P7540">
        <v>787.46</v>
      </c>
      <c r="Q7540">
        <v>31.384799999999998</v>
      </c>
      <c r="R7540" s="7">
        <v>0.76749900000000004</v>
      </c>
      <c r="S7540" s="1">
        <v>787.45985299999995</v>
      </c>
      <c r="T7540" s="20" t="s">
        <v>314</v>
      </c>
      <c r="U7540" s="7">
        <v>31.384799999999998</v>
      </c>
      <c r="V7540" s="1">
        <v>24714.27</v>
      </c>
      <c r="W7540">
        <v>2026</v>
      </c>
    </row>
    <row r="7541" spans="1:23" hidden="1" x14ac:dyDescent="0.25">
      <c r="A7541">
        <v>72037354</v>
      </c>
      <c r="B7541" s="2">
        <v>46083</v>
      </c>
      <c r="C7541" s="20" t="s">
        <v>2936</v>
      </c>
      <c r="D7541" s="20" t="s">
        <v>347</v>
      </c>
      <c r="E7541" s="20" t="s">
        <v>348</v>
      </c>
      <c r="F7541" s="20" t="s">
        <v>6059</v>
      </c>
      <c r="G7541" s="20" t="s">
        <v>6060</v>
      </c>
      <c r="H7541" s="20" t="s">
        <v>6057</v>
      </c>
      <c r="I7541" s="20" t="s">
        <v>6058</v>
      </c>
      <c r="J7541" s="20" t="s">
        <v>67</v>
      </c>
      <c r="K7541" s="20" t="s">
        <v>33</v>
      </c>
      <c r="L7541">
        <v>1008</v>
      </c>
      <c r="M7541" s="20" t="s">
        <v>49</v>
      </c>
      <c r="N7541" s="20" t="s">
        <v>14</v>
      </c>
      <c r="O7541">
        <v>0.60019999999999996</v>
      </c>
      <c r="P7541">
        <v>605</v>
      </c>
      <c r="Q7541">
        <v>31.384799999999998</v>
      </c>
      <c r="R7541" s="7">
        <v>0.60019999999999996</v>
      </c>
      <c r="S7541" s="1">
        <v>604.99987199999998</v>
      </c>
      <c r="T7541" s="20" t="s">
        <v>314</v>
      </c>
      <c r="U7541" s="7">
        <v>31.384799999999998</v>
      </c>
      <c r="V7541" s="1">
        <v>18987.8</v>
      </c>
      <c r="W7541">
        <v>2026</v>
      </c>
    </row>
    <row r="7542" spans="1:23" hidden="1" x14ac:dyDescent="0.25">
      <c r="A7542">
        <v>72037421</v>
      </c>
      <c r="B7542" s="2">
        <v>46083</v>
      </c>
      <c r="C7542" s="20" t="s">
        <v>3249</v>
      </c>
      <c r="D7542" s="20" t="s">
        <v>347</v>
      </c>
      <c r="E7542" s="20" t="s">
        <v>348</v>
      </c>
      <c r="F7542" s="20" t="s">
        <v>6059</v>
      </c>
      <c r="G7542" s="20" t="s">
        <v>6060</v>
      </c>
      <c r="H7542" s="20" t="s">
        <v>364</v>
      </c>
      <c r="I7542" s="20" t="s">
        <v>365</v>
      </c>
      <c r="J7542" s="20" t="s">
        <v>67</v>
      </c>
      <c r="K7542" s="20" t="s">
        <v>33</v>
      </c>
      <c r="L7542">
        <v>84</v>
      </c>
      <c r="M7542" s="20" t="s">
        <v>49</v>
      </c>
      <c r="N7542" s="20" t="s">
        <v>14</v>
      </c>
      <c r="O7542">
        <v>0.82464000000000004</v>
      </c>
      <c r="P7542">
        <v>69.27</v>
      </c>
      <c r="Q7542">
        <v>31.384799999999998</v>
      </c>
      <c r="R7542" s="7">
        <v>0.82463900000000001</v>
      </c>
      <c r="S7542" s="1">
        <v>69.270156</v>
      </c>
      <c r="T7542" s="20" t="s">
        <v>314</v>
      </c>
      <c r="U7542" s="7">
        <v>31.384799999999998</v>
      </c>
      <c r="V7542" s="1">
        <v>2174.0300000000002</v>
      </c>
      <c r="W7542">
        <v>2026</v>
      </c>
    </row>
    <row r="7543" spans="1:23" hidden="1" x14ac:dyDescent="0.25">
      <c r="A7543">
        <v>72037442</v>
      </c>
      <c r="B7543" s="2">
        <v>46083</v>
      </c>
      <c r="C7543" s="20" t="s">
        <v>3261</v>
      </c>
      <c r="D7543" s="20" t="s">
        <v>347</v>
      </c>
      <c r="E7543" s="20" t="s">
        <v>348</v>
      </c>
      <c r="F7543" s="20" t="s">
        <v>6063</v>
      </c>
      <c r="G7543" s="20" t="s">
        <v>6064</v>
      </c>
      <c r="H7543" s="20" t="s">
        <v>6065</v>
      </c>
      <c r="I7543" s="20" t="s">
        <v>6066</v>
      </c>
      <c r="J7543" s="20" t="s">
        <v>67</v>
      </c>
      <c r="K7543" s="20" t="s">
        <v>33</v>
      </c>
      <c r="L7543">
        <v>1536</v>
      </c>
      <c r="M7543" s="20" t="s">
        <v>49</v>
      </c>
      <c r="N7543" s="20" t="s">
        <v>14</v>
      </c>
      <c r="O7543">
        <v>0.52259999999999995</v>
      </c>
      <c r="P7543">
        <v>802.71</v>
      </c>
      <c r="Q7543">
        <v>31.384799999999998</v>
      </c>
      <c r="R7543" s="7">
        <v>0.52259999999999995</v>
      </c>
      <c r="S7543" s="1">
        <v>802.70991000000004</v>
      </c>
      <c r="T7543" s="20" t="s">
        <v>314</v>
      </c>
      <c r="U7543" s="7">
        <v>31.384799999999998</v>
      </c>
      <c r="V7543" s="1">
        <v>25192.89</v>
      </c>
      <c r="W7543">
        <v>2026</v>
      </c>
    </row>
    <row r="7544" spans="1:23" hidden="1" x14ac:dyDescent="0.25">
      <c r="A7544">
        <v>72036727</v>
      </c>
      <c r="B7544" s="2">
        <v>46083</v>
      </c>
      <c r="C7544" s="20" t="s">
        <v>2535</v>
      </c>
      <c r="D7544" s="20" t="s">
        <v>347</v>
      </c>
      <c r="E7544" s="20" t="s">
        <v>348</v>
      </c>
      <c r="F7544" s="20" t="s">
        <v>6033</v>
      </c>
      <c r="G7544" s="20" t="s">
        <v>6034</v>
      </c>
      <c r="H7544" s="20" t="s">
        <v>6035</v>
      </c>
      <c r="I7544" s="20" t="s">
        <v>6036</v>
      </c>
      <c r="J7544" s="20" t="s">
        <v>67</v>
      </c>
      <c r="K7544" s="20" t="s">
        <v>32</v>
      </c>
      <c r="L7544">
        <v>1512</v>
      </c>
      <c r="M7544" s="20" t="s">
        <v>49</v>
      </c>
      <c r="N7544" s="20" t="s">
        <v>14</v>
      </c>
      <c r="O7544">
        <v>0.46250000000000002</v>
      </c>
      <c r="P7544">
        <v>699.3</v>
      </c>
      <c r="Q7544">
        <v>31.384799999999998</v>
      </c>
      <c r="R7544" s="7">
        <v>0.46250000000000002</v>
      </c>
      <c r="S7544" s="1">
        <v>699.29997900000001</v>
      </c>
      <c r="T7544" s="20" t="s">
        <v>314</v>
      </c>
      <c r="U7544" s="7">
        <v>31.384799999999998</v>
      </c>
      <c r="V7544" s="1">
        <v>21947.39</v>
      </c>
      <c r="W7544">
        <v>2026</v>
      </c>
    </row>
    <row r="7545" spans="1:23" hidden="1" x14ac:dyDescent="0.25">
      <c r="A7545">
        <v>72036954</v>
      </c>
      <c r="B7545" s="2">
        <v>46083</v>
      </c>
      <c r="C7545" s="20" t="s">
        <v>2666</v>
      </c>
      <c r="D7545" s="20" t="s">
        <v>347</v>
      </c>
      <c r="E7545" s="20" t="s">
        <v>348</v>
      </c>
      <c r="F7545" s="20" t="s">
        <v>6009</v>
      </c>
      <c r="G7545" s="20" t="s">
        <v>6010</v>
      </c>
      <c r="H7545" s="20" t="s">
        <v>3208</v>
      </c>
      <c r="I7545" s="20" t="s">
        <v>3209</v>
      </c>
      <c r="J7545" s="20" t="s">
        <v>67</v>
      </c>
      <c r="K7545" s="20" t="s">
        <v>12</v>
      </c>
      <c r="L7545">
        <v>1008</v>
      </c>
      <c r="M7545" s="20" t="s">
        <v>49</v>
      </c>
      <c r="N7545" s="20" t="s">
        <v>14</v>
      </c>
      <c r="O7545">
        <v>0.8135</v>
      </c>
      <c r="P7545">
        <v>820.01</v>
      </c>
      <c r="Q7545">
        <v>31.384799999999998</v>
      </c>
      <c r="R7545" s="7">
        <v>0.81349899999999997</v>
      </c>
      <c r="S7545" s="1">
        <v>820.01000399999998</v>
      </c>
      <c r="T7545" s="20" t="s">
        <v>314</v>
      </c>
      <c r="U7545" s="7">
        <v>31.384799999999998</v>
      </c>
      <c r="V7545" s="1">
        <v>25735.85</v>
      </c>
      <c r="W7545">
        <v>2026</v>
      </c>
    </row>
    <row r="7546" spans="1:23" hidden="1" x14ac:dyDescent="0.25">
      <c r="A7546">
        <v>72037180</v>
      </c>
      <c r="B7546" s="2">
        <v>46099</v>
      </c>
      <c r="C7546" s="20" t="s">
        <v>2951</v>
      </c>
      <c r="D7546" s="20" t="s">
        <v>347</v>
      </c>
      <c r="E7546" s="20" t="s">
        <v>348</v>
      </c>
      <c r="F7546" s="20" t="s">
        <v>6041</v>
      </c>
      <c r="G7546" s="20" t="s">
        <v>6042</v>
      </c>
      <c r="H7546" s="20" t="s">
        <v>842</v>
      </c>
      <c r="I7546" s="20" t="s">
        <v>843</v>
      </c>
      <c r="J7546" s="20" t="s">
        <v>67</v>
      </c>
      <c r="K7546" s="20" t="s">
        <v>32</v>
      </c>
      <c r="L7546">
        <v>1056</v>
      </c>
      <c r="M7546" s="20" t="s">
        <v>49</v>
      </c>
      <c r="N7546" s="20" t="s">
        <v>14</v>
      </c>
      <c r="O7546">
        <v>0.41039999999999999</v>
      </c>
      <c r="P7546">
        <v>433.38</v>
      </c>
      <c r="Q7546">
        <v>32.476399999999998</v>
      </c>
      <c r="R7546" s="7">
        <v>0.41039900000000001</v>
      </c>
      <c r="S7546" s="1">
        <v>433.379931</v>
      </c>
      <c r="T7546" s="20" t="s">
        <v>314</v>
      </c>
      <c r="U7546" s="7">
        <v>32.476399999999998</v>
      </c>
      <c r="V7546" s="1">
        <v>14074.62</v>
      </c>
      <c r="W7546">
        <v>2026</v>
      </c>
    </row>
    <row r="7547" spans="1:23" hidden="1" x14ac:dyDescent="0.25">
      <c r="A7547">
        <v>72037679</v>
      </c>
      <c r="B7547" s="2">
        <v>46099</v>
      </c>
      <c r="C7547" s="20" t="s">
        <v>3720</v>
      </c>
      <c r="D7547" s="20" t="s">
        <v>347</v>
      </c>
      <c r="E7547" s="20" t="s">
        <v>348</v>
      </c>
      <c r="F7547" s="20" t="s">
        <v>6067</v>
      </c>
      <c r="G7547" s="20" t="s">
        <v>6068</v>
      </c>
      <c r="H7547" s="20" t="s">
        <v>6035</v>
      </c>
      <c r="I7547" s="20" t="s">
        <v>6036</v>
      </c>
      <c r="J7547" s="20" t="s">
        <v>67</v>
      </c>
      <c r="K7547" s="20" t="s">
        <v>33</v>
      </c>
      <c r="L7547">
        <v>2016</v>
      </c>
      <c r="M7547" s="20" t="s">
        <v>49</v>
      </c>
      <c r="N7547" s="20" t="s">
        <v>14</v>
      </c>
      <c r="O7547">
        <v>0.46250000000000002</v>
      </c>
      <c r="P7547">
        <v>932.4</v>
      </c>
      <c r="Q7547">
        <v>32.476399999999998</v>
      </c>
      <c r="R7547" s="7">
        <v>0.46250000000000002</v>
      </c>
      <c r="S7547" s="1">
        <v>932.40014199999996</v>
      </c>
      <c r="T7547" s="20" t="s">
        <v>314</v>
      </c>
      <c r="U7547" s="7">
        <v>32.476399999999998</v>
      </c>
      <c r="V7547" s="1">
        <v>30281</v>
      </c>
      <c r="W7547">
        <v>2026</v>
      </c>
    </row>
    <row r="7548" spans="1:23" hidden="1" x14ac:dyDescent="0.25">
      <c r="A7548">
        <v>72037362</v>
      </c>
      <c r="B7548" s="2">
        <v>46099</v>
      </c>
      <c r="C7548" s="20" t="s">
        <v>2936</v>
      </c>
      <c r="D7548" s="20" t="s">
        <v>347</v>
      </c>
      <c r="E7548" s="20" t="s">
        <v>348</v>
      </c>
      <c r="F7548" s="20" t="s">
        <v>6067</v>
      </c>
      <c r="G7548" s="20" t="s">
        <v>6068</v>
      </c>
      <c r="H7548" s="20" t="s">
        <v>357</v>
      </c>
      <c r="I7548" s="20" t="s">
        <v>358</v>
      </c>
      <c r="J7548" s="20" t="s">
        <v>67</v>
      </c>
      <c r="K7548" s="20" t="s">
        <v>33</v>
      </c>
      <c r="L7548">
        <v>810</v>
      </c>
      <c r="M7548" s="20" t="s">
        <v>49</v>
      </c>
      <c r="N7548" s="20" t="s">
        <v>14</v>
      </c>
      <c r="O7548">
        <v>0.63739999999999997</v>
      </c>
      <c r="P7548">
        <v>516.29399999999998</v>
      </c>
      <c r="Q7548">
        <v>32.476399999999998</v>
      </c>
      <c r="R7548" s="7">
        <v>0.63739999999999997</v>
      </c>
      <c r="S7548" s="1">
        <v>516.29398500000002</v>
      </c>
      <c r="T7548" s="20" t="s">
        <v>314</v>
      </c>
      <c r="U7548" s="7">
        <v>32.476399999999998</v>
      </c>
      <c r="V7548" s="1">
        <v>16767.37</v>
      </c>
      <c r="W7548">
        <v>2026</v>
      </c>
    </row>
    <row r="7549" spans="1:23" hidden="1" x14ac:dyDescent="0.25">
      <c r="A7549">
        <v>72037413</v>
      </c>
      <c r="B7549" s="2">
        <v>46099</v>
      </c>
      <c r="C7549" s="20" t="s">
        <v>3249</v>
      </c>
      <c r="D7549" s="20" t="s">
        <v>347</v>
      </c>
      <c r="E7549" s="20" t="s">
        <v>348</v>
      </c>
      <c r="F7549" s="20" t="s">
        <v>6067</v>
      </c>
      <c r="G7549" s="20" t="s">
        <v>6068</v>
      </c>
      <c r="H7549" s="20" t="s">
        <v>361</v>
      </c>
      <c r="I7549" s="20" t="s">
        <v>999</v>
      </c>
      <c r="J7549" s="20" t="s">
        <v>67</v>
      </c>
      <c r="K7549" s="20" t="s">
        <v>33</v>
      </c>
      <c r="L7549">
        <v>1804</v>
      </c>
      <c r="M7549" s="20" t="s">
        <v>49</v>
      </c>
      <c r="N7549" s="20" t="s">
        <v>14</v>
      </c>
      <c r="O7549">
        <v>1.1039000000000001</v>
      </c>
      <c r="P7549">
        <v>1991.4359999999999</v>
      </c>
      <c r="Q7549">
        <v>32.476399999999998</v>
      </c>
      <c r="R7549" s="7">
        <v>1.1039000000000001</v>
      </c>
      <c r="S7549" s="1">
        <v>1991.435935</v>
      </c>
      <c r="T7549" s="20" t="s">
        <v>314</v>
      </c>
      <c r="U7549" s="7">
        <v>32.476399999999998</v>
      </c>
      <c r="V7549" s="1">
        <v>64674.67</v>
      </c>
      <c r="W7549">
        <v>2026</v>
      </c>
    </row>
    <row r="7550" spans="1:23" hidden="1" x14ac:dyDescent="0.25">
      <c r="A7550">
        <v>72037418</v>
      </c>
      <c r="B7550" s="2">
        <v>46099</v>
      </c>
      <c r="C7550" s="20" t="s">
        <v>3249</v>
      </c>
      <c r="D7550" s="20" t="s">
        <v>347</v>
      </c>
      <c r="E7550" s="20" t="s">
        <v>348</v>
      </c>
      <c r="F7550" s="20" t="s">
        <v>6067</v>
      </c>
      <c r="G7550" s="20" t="s">
        <v>6068</v>
      </c>
      <c r="H7550" s="20" t="s">
        <v>685</v>
      </c>
      <c r="I7550" s="20" t="s">
        <v>686</v>
      </c>
      <c r="J7550" s="20" t="s">
        <v>67</v>
      </c>
      <c r="K7550" s="20" t="s">
        <v>33</v>
      </c>
      <c r="L7550">
        <v>1056</v>
      </c>
      <c r="M7550" s="20" t="s">
        <v>49</v>
      </c>
      <c r="N7550" s="20" t="s">
        <v>14</v>
      </c>
      <c r="O7550">
        <v>0.65139999999999998</v>
      </c>
      <c r="P7550">
        <v>687.87800000000004</v>
      </c>
      <c r="Q7550">
        <v>32.476399999999998</v>
      </c>
      <c r="R7550" s="7">
        <v>0.65139999999999998</v>
      </c>
      <c r="S7550" s="1">
        <v>687.87796600000001</v>
      </c>
      <c r="T7550" s="20" t="s">
        <v>314</v>
      </c>
      <c r="U7550" s="7">
        <v>32.476399999999998</v>
      </c>
      <c r="V7550" s="1">
        <v>22339.8</v>
      </c>
      <c r="W7550">
        <v>2026</v>
      </c>
    </row>
    <row r="7551" spans="1:23" hidden="1" x14ac:dyDescent="0.25">
      <c r="A7551">
        <v>72037419</v>
      </c>
      <c r="B7551" s="2">
        <v>46099</v>
      </c>
      <c r="C7551" s="20" t="s">
        <v>3249</v>
      </c>
      <c r="D7551" s="20" t="s">
        <v>347</v>
      </c>
      <c r="E7551" s="20" t="s">
        <v>348</v>
      </c>
      <c r="F7551" s="20" t="s">
        <v>6067</v>
      </c>
      <c r="G7551" s="20" t="s">
        <v>6068</v>
      </c>
      <c r="H7551" s="20" t="s">
        <v>360</v>
      </c>
      <c r="I7551" s="20" t="s">
        <v>1000</v>
      </c>
      <c r="J7551" s="20" t="s">
        <v>67</v>
      </c>
      <c r="K7551" s="20" t="s">
        <v>33</v>
      </c>
      <c r="L7551">
        <v>1800</v>
      </c>
      <c r="M7551" s="20" t="s">
        <v>49</v>
      </c>
      <c r="N7551" s="20" t="s">
        <v>14</v>
      </c>
      <c r="O7551">
        <v>0.91359999999999997</v>
      </c>
      <c r="P7551">
        <v>1644.48</v>
      </c>
      <c r="Q7551">
        <v>32.476399999999998</v>
      </c>
      <c r="R7551" s="7">
        <v>0.91359999999999997</v>
      </c>
      <c r="S7551" s="1">
        <v>1644.4799909999999</v>
      </c>
      <c r="T7551" s="20" t="s">
        <v>314</v>
      </c>
      <c r="U7551" s="7">
        <v>32.476399999999998</v>
      </c>
      <c r="V7551" s="1">
        <v>53406.79</v>
      </c>
      <c r="W7551">
        <v>2026</v>
      </c>
    </row>
    <row r="7552" spans="1:23" hidden="1" x14ac:dyDescent="0.25">
      <c r="A7552">
        <v>72037423</v>
      </c>
      <c r="B7552" s="2">
        <v>46099</v>
      </c>
      <c r="C7552" s="20" t="s">
        <v>3249</v>
      </c>
      <c r="D7552" s="20" t="s">
        <v>347</v>
      </c>
      <c r="E7552" s="20" t="s">
        <v>348</v>
      </c>
      <c r="F7552" s="20" t="s">
        <v>6067</v>
      </c>
      <c r="G7552" s="20" t="s">
        <v>6068</v>
      </c>
      <c r="H7552" s="20" t="s">
        <v>6069</v>
      </c>
      <c r="I7552" s="20" t="s">
        <v>6070</v>
      </c>
      <c r="J7552" s="20" t="s">
        <v>67</v>
      </c>
      <c r="K7552" s="20" t="s">
        <v>33</v>
      </c>
      <c r="L7552">
        <v>792</v>
      </c>
      <c r="M7552" s="20" t="s">
        <v>49</v>
      </c>
      <c r="N7552" s="20" t="s">
        <v>14</v>
      </c>
      <c r="O7552">
        <v>0.85589999999999999</v>
      </c>
      <c r="P7552">
        <v>677.87300000000005</v>
      </c>
      <c r="Q7552">
        <v>32.476399999999998</v>
      </c>
      <c r="R7552" s="7">
        <v>0.85589899999999997</v>
      </c>
      <c r="S7552" s="1">
        <v>677.87285499999996</v>
      </c>
      <c r="T7552" s="20" t="s">
        <v>314</v>
      </c>
      <c r="U7552" s="7">
        <v>32.476399999999998</v>
      </c>
      <c r="V7552" s="1">
        <v>22014.87</v>
      </c>
      <c r="W7552">
        <v>2026</v>
      </c>
    </row>
    <row r="7553" spans="1:23" hidden="1" x14ac:dyDescent="0.25">
      <c r="A7553">
        <v>72037420</v>
      </c>
      <c r="B7553" s="2">
        <v>46099</v>
      </c>
      <c r="C7553" s="20" t="s">
        <v>3249</v>
      </c>
      <c r="D7553" s="20" t="s">
        <v>347</v>
      </c>
      <c r="E7553" s="20" t="s">
        <v>348</v>
      </c>
      <c r="F7553" s="20" t="s">
        <v>6067</v>
      </c>
      <c r="G7553" s="20" t="s">
        <v>6068</v>
      </c>
      <c r="H7553" s="20" t="s">
        <v>6069</v>
      </c>
      <c r="I7553" s="20" t="s">
        <v>6070</v>
      </c>
      <c r="J7553" s="20" t="s">
        <v>67</v>
      </c>
      <c r="K7553" s="20" t="s">
        <v>33</v>
      </c>
      <c r="L7553">
        <v>1012</v>
      </c>
      <c r="M7553" s="20" t="s">
        <v>49</v>
      </c>
      <c r="N7553" s="20" t="s">
        <v>14</v>
      </c>
      <c r="O7553">
        <v>0.85589999999999999</v>
      </c>
      <c r="P7553">
        <v>866.17100000000005</v>
      </c>
      <c r="Q7553">
        <v>32.476399999999998</v>
      </c>
      <c r="R7553" s="7">
        <v>0.85589899999999997</v>
      </c>
      <c r="S7553" s="1">
        <v>866.17112699999996</v>
      </c>
      <c r="T7553" s="20" t="s">
        <v>314</v>
      </c>
      <c r="U7553" s="7">
        <v>32.476399999999998</v>
      </c>
      <c r="V7553" s="1">
        <v>28130.12</v>
      </c>
      <c r="W7553">
        <v>2026</v>
      </c>
    </row>
    <row r="7554" spans="1:23" hidden="1" x14ac:dyDescent="0.25">
      <c r="A7554">
        <v>72037422</v>
      </c>
      <c r="B7554" s="2">
        <v>46099</v>
      </c>
      <c r="C7554" s="20" t="s">
        <v>3249</v>
      </c>
      <c r="D7554" s="20" t="s">
        <v>347</v>
      </c>
      <c r="E7554" s="20" t="s">
        <v>348</v>
      </c>
      <c r="F7554" s="20" t="s">
        <v>6067</v>
      </c>
      <c r="G7554" s="20" t="s">
        <v>6068</v>
      </c>
      <c r="H7554" s="20" t="s">
        <v>685</v>
      </c>
      <c r="I7554" s="20" t="s">
        <v>686</v>
      </c>
      <c r="J7554" s="20" t="s">
        <v>67</v>
      </c>
      <c r="K7554" s="20" t="s">
        <v>33</v>
      </c>
      <c r="L7554">
        <v>1320</v>
      </c>
      <c r="M7554" s="20" t="s">
        <v>49</v>
      </c>
      <c r="N7554" s="20" t="s">
        <v>14</v>
      </c>
      <c r="O7554">
        <v>0.65139999999999998</v>
      </c>
      <c r="P7554">
        <v>859.84799999999996</v>
      </c>
      <c r="Q7554">
        <v>32.476399999999998</v>
      </c>
      <c r="R7554" s="7">
        <v>0.65139999999999998</v>
      </c>
      <c r="S7554" s="1">
        <v>859.848074</v>
      </c>
      <c r="T7554" s="20" t="s">
        <v>314</v>
      </c>
      <c r="U7554" s="7">
        <v>32.476399999999998</v>
      </c>
      <c r="V7554" s="1">
        <v>27924.77</v>
      </c>
      <c r="W7554">
        <v>2026</v>
      </c>
    </row>
    <row r="7555" spans="1:23" hidden="1" x14ac:dyDescent="0.25">
      <c r="A7555">
        <v>72037422</v>
      </c>
      <c r="B7555" s="2">
        <v>46099</v>
      </c>
      <c r="C7555" s="20" t="s">
        <v>3249</v>
      </c>
      <c r="D7555" s="20" t="s">
        <v>347</v>
      </c>
      <c r="E7555" s="20" t="s">
        <v>348</v>
      </c>
      <c r="F7555" s="20" t="s">
        <v>6067</v>
      </c>
      <c r="G7555" s="20" t="s">
        <v>6068</v>
      </c>
      <c r="H7555" s="20" t="s">
        <v>1523</v>
      </c>
      <c r="I7555" s="20" t="s">
        <v>1524</v>
      </c>
      <c r="J7555" s="20" t="s">
        <v>67</v>
      </c>
      <c r="K7555" s="20" t="s">
        <v>33</v>
      </c>
      <c r="L7555">
        <v>1620</v>
      </c>
      <c r="M7555" s="20" t="s">
        <v>49</v>
      </c>
      <c r="N7555" s="20" t="s">
        <v>14</v>
      </c>
      <c r="O7555">
        <v>0.73909999999999998</v>
      </c>
      <c r="P7555">
        <v>1197.3399999999999</v>
      </c>
      <c r="Q7555">
        <v>32.476399999999998</v>
      </c>
      <c r="R7555" s="7">
        <v>0.73909999999999998</v>
      </c>
      <c r="S7555" s="1">
        <v>1197.3399139999999</v>
      </c>
      <c r="T7555" s="20" t="s">
        <v>314</v>
      </c>
      <c r="U7555" s="7">
        <v>32.476399999999998</v>
      </c>
      <c r="V7555" s="1">
        <v>38885.29</v>
      </c>
      <c r="W7555">
        <v>2026</v>
      </c>
    </row>
    <row r="7556" spans="1:23" hidden="1" x14ac:dyDescent="0.25">
      <c r="A7556">
        <v>72037424</v>
      </c>
      <c r="B7556" s="2">
        <v>46099</v>
      </c>
      <c r="C7556" s="20" t="s">
        <v>3249</v>
      </c>
      <c r="D7556" s="20" t="s">
        <v>347</v>
      </c>
      <c r="E7556" s="20" t="s">
        <v>348</v>
      </c>
      <c r="F7556" s="20" t="s">
        <v>6067</v>
      </c>
      <c r="G7556" s="20" t="s">
        <v>6068</v>
      </c>
      <c r="H7556" s="20" t="s">
        <v>359</v>
      </c>
      <c r="I7556" s="20" t="s">
        <v>1001</v>
      </c>
      <c r="J7556" s="20" t="s">
        <v>67</v>
      </c>
      <c r="K7556" s="20" t="s">
        <v>33</v>
      </c>
      <c r="L7556">
        <v>1800</v>
      </c>
      <c r="M7556" s="20" t="s">
        <v>49</v>
      </c>
      <c r="N7556" s="20" t="s">
        <v>14</v>
      </c>
      <c r="O7556">
        <v>0.79320000000000002</v>
      </c>
      <c r="P7556">
        <v>1427.76</v>
      </c>
      <c r="Q7556">
        <v>32.476399999999998</v>
      </c>
      <c r="R7556" s="7">
        <v>0.79319899999999999</v>
      </c>
      <c r="S7556" s="1">
        <v>1427.7598499999999</v>
      </c>
      <c r="T7556" s="20" t="s">
        <v>314</v>
      </c>
      <c r="U7556" s="7">
        <v>32.476399999999998</v>
      </c>
      <c r="V7556" s="1">
        <v>46368.5</v>
      </c>
      <c r="W7556">
        <v>2026</v>
      </c>
    </row>
    <row r="7557" spans="1:23" hidden="1" x14ac:dyDescent="0.25">
      <c r="A7557">
        <v>72037358</v>
      </c>
      <c r="B7557" s="2">
        <v>46099</v>
      </c>
      <c r="C7557" s="20" t="s">
        <v>2936</v>
      </c>
      <c r="D7557" s="20" t="s">
        <v>347</v>
      </c>
      <c r="E7557" s="20" t="s">
        <v>348</v>
      </c>
      <c r="F7557" s="20" t="s">
        <v>6011</v>
      </c>
      <c r="G7557" s="20" t="s">
        <v>6012</v>
      </c>
      <c r="H7557" s="20" t="s">
        <v>851</v>
      </c>
      <c r="I7557" s="20" t="s">
        <v>852</v>
      </c>
      <c r="J7557" s="20" t="s">
        <v>67</v>
      </c>
      <c r="K7557" s="20" t="s">
        <v>12</v>
      </c>
      <c r="L7557">
        <v>1008</v>
      </c>
      <c r="M7557" s="20" t="s">
        <v>49</v>
      </c>
      <c r="N7557" s="20" t="s">
        <v>14</v>
      </c>
      <c r="O7557">
        <v>0.63839999999999997</v>
      </c>
      <c r="P7557">
        <v>643.51</v>
      </c>
      <c r="Q7557">
        <v>32.476399999999998</v>
      </c>
      <c r="R7557" s="7">
        <v>0.63839900000000005</v>
      </c>
      <c r="S7557" s="1">
        <v>643.51005599999996</v>
      </c>
      <c r="T7557" s="20" t="s">
        <v>314</v>
      </c>
      <c r="U7557" s="7">
        <v>32.476399999999998</v>
      </c>
      <c r="V7557" s="1">
        <v>20898.89</v>
      </c>
      <c r="W7557">
        <v>2026</v>
      </c>
    </row>
    <row r="7558" spans="1:23" hidden="1" x14ac:dyDescent="0.25">
      <c r="A7558">
        <v>72037676</v>
      </c>
      <c r="B7558" s="2">
        <v>46099</v>
      </c>
      <c r="C7558" s="20" t="s">
        <v>3720</v>
      </c>
      <c r="D7558" s="20" t="s">
        <v>347</v>
      </c>
      <c r="E7558" s="20" t="s">
        <v>348</v>
      </c>
      <c r="F7558" s="20" t="s">
        <v>6011</v>
      </c>
      <c r="G7558" s="20" t="s">
        <v>6012</v>
      </c>
      <c r="H7558" s="20" t="s">
        <v>456</v>
      </c>
      <c r="I7558" s="20" t="s">
        <v>457</v>
      </c>
      <c r="J7558" s="20" t="s">
        <v>67</v>
      </c>
      <c r="K7558" s="20" t="s">
        <v>12</v>
      </c>
      <c r="L7558">
        <v>1800</v>
      </c>
      <c r="M7558" s="20" t="s">
        <v>49</v>
      </c>
      <c r="N7558" s="20" t="s">
        <v>14</v>
      </c>
      <c r="O7558">
        <v>0.53349999999999997</v>
      </c>
      <c r="P7558">
        <v>960.3</v>
      </c>
      <c r="Q7558">
        <v>32.476399999999998</v>
      </c>
      <c r="R7558" s="7">
        <v>0.53349999999999997</v>
      </c>
      <c r="S7558" s="1">
        <v>960.30009399999994</v>
      </c>
      <c r="T7558" s="20" t="s">
        <v>314</v>
      </c>
      <c r="U7558" s="7">
        <v>32.476399999999998</v>
      </c>
      <c r="V7558" s="1">
        <v>31187.09</v>
      </c>
      <c r="W7558">
        <v>2026</v>
      </c>
    </row>
    <row r="7559" spans="1:23" hidden="1" x14ac:dyDescent="0.25">
      <c r="A7559">
        <v>72037678</v>
      </c>
      <c r="B7559" s="2">
        <v>46099</v>
      </c>
      <c r="C7559" s="20" t="s">
        <v>3720</v>
      </c>
      <c r="D7559" s="20" t="s">
        <v>347</v>
      </c>
      <c r="E7559" s="20" t="s">
        <v>348</v>
      </c>
      <c r="F7559" s="20" t="s">
        <v>6011</v>
      </c>
      <c r="G7559" s="20" t="s">
        <v>6012</v>
      </c>
      <c r="H7559" s="20" t="s">
        <v>4790</v>
      </c>
      <c r="I7559" s="20" t="s">
        <v>4791</v>
      </c>
      <c r="J7559" s="20" t="s">
        <v>67</v>
      </c>
      <c r="K7559" s="20" t="s">
        <v>12</v>
      </c>
      <c r="L7559">
        <v>1600</v>
      </c>
      <c r="M7559" s="20" t="s">
        <v>49</v>
      </c>
      <c r="N7559" s="20" t="s">
        <v>14</v>
      </c>
      <c r="O7559">
        <v>0.44700000000000001</v>
      </c>
      <c r="P7559">
        <v>715.2</v>
      </c>
      <c r="Q7559">
        <v>32.476399999999998</v>
      </c>
      <c r="R7559" s="7">
        <v>0.44699899999999998</v>
      </c>
      <c r="S7559" s="1">
        <v>715.19996000000003</v>
      </c>
      <c r="T7559" s="20" t="s">
        <v>314</v>
      </c>
      <c r="U7559" s="7">
        <v>32.476399999999998</v>
      </c>
      <c r="V7559" s="1">
        <v>23227.119999999999</v>
      </c>
      <c r="W7559">
        <v>2026</v>
      </c>
    </row>
    <row r="7560" spans="1:23" hidden="1" x14ac:dyDescent="0.25">
      <c r="A7560">
        <v>72037416</v>
      </c>
      <c r="B7560" s="2">
        <v>46099</v>
      </c>
      <c r="C7560" s="20" t="s">
        <v>3249</v>
      </c>
      <c r="D7560" s="20" t="s">
        <v>347</v>
      </c>
      <c r="E7560" s="20" t="s">
        <v>348</v>
      </c>
      <c r="F7560" s="20" t="s">
        <v>6043</v>
      </c>
      <c r="G7560" s="20" t="s">
        <v>6044</v>
      </c>
      <c r="H7560" s="20" t="s">
        <v>4870</v>
      </c>
      <c r="I7560" s="20" t="s">
        <v>4871</v>
      </c>
      <c r="J7560" s="20" t="s">
        <v>67</v>
      </c>
      <c r="K7560" s="20" t="s">
        <v>32</v>
      </c>
      <c r="L7560">
        <v>1056</v>
      </c>
      <c r="M7560" s="20" t="s">
        <v>49</v>
      </c>
      <c r="N7560" s="20" t="s">
        <v>14</v>
      </c>
      <c r="O7560">
        <v>0.39008999999999999</v>
      </c>
      <c r="P7560">
        <v>411.94</v>
      </c>
      <c r="Q7560">
        <v>32.476399999999998</v>
      </c>
      <c r="R7560" s="7">
        <v>0.39008999999999999</v>
      </c>
      <c r="S7560" s="1">
        <v>411.94005399999998</v>
      </c>
      <c r="T7560" s="20" t="s">
        <v>314</v>
      </c>
      <c r="U7560" s="7">
        <v>32.476399999999998</v>
      </c>
      <c r="V7560" s="1">
        <v>13378.33</v>
      </c>
      <c r="W7560">
        <v>2026</v>
      </c>
    </row>
    <row r="7561" spans="1:23" hidden="1" x14ac:dyDescent="0.25">
      <c r="A7561">
        <v>72037361</v>
      </c>
      <c r="B7561" s="2">
        <v>46099</v>
      </c>
      <c r="C7561" s="20" t="s">
        <v>2936</v>
      </c>
      <c r="D7561" s="20" t="s">
        <v>347</v>
      </c>
      <c r="E7561" s="20" t="s">
        <v>348</v>
      </c>
      <c r="F7561" s="20" t="s">
        <v>6043</v>
      </c>
      <c r="G7561" s="20" t="s">
        <v>6044</v>
      </c>
      <c r="H7561" s="20" t="s">
        <v>3148</v>
      </c>
      <c r="I7561" s="20" t="s">
        <v>3149</v>
      </c>
      <c r="J7561" s="20" t="s">
        <v>67</v>
      </c>
      <c r="K7561" s="20" t="s">
        <v>32</v>
      </c>
      <c r="L7561">
        <v>1620</v>
      </c>
      <c r="M7561" s="20" t="s">
        <v>49</v>
      </c>
      <c r="N7561" s="20" t="s">
        <v>14</v>
      </c>
      <c r="O7561">
        <v>0.92869999999999997</v>
      </c>
      <c r="P7561">
        <v>1504.4939999999999</v>
      </c>
      <c r="Q7561">
        <v>32.476399999999998</v>
      </c>
      <c r="R7561" s="7">
        <v>0.92869900000000005</v>
      </c>
      <c r="S7561" s="1">
        <v>1504.4940320000001</v>
      </c>
      <c r="T7561" s="20" t="s">
        <v>314</v>
      </c>
      <c r="U7561" s="7">
        <v>32.476399999999998</v>
      </c>
      <c r="V7561" s="1">
        <v>48860.55</v>
      </c>
      <c r="W7561">
        <v>2026</v>
      </c>
    </row>
    <row r="7562" spans="1:23" hidden="1" x14ac:dyDescent="0.25">
      <c r="A7562">
        <v>72037361</v>
      </c>
      <c r="B7562" s="2">
        <v>46099</v>
      </c>
      <c r="C7562" s="20" t="s">
        <v>2936</v>
      </c>
      <c r="D7562" s="20" t="s">
        <v>347</v>
      </c>
      <c r="E7562" s="20" t="s">
        <v>348</v>
      </c>
      <c r="F7562" s="20" t="s">
        <v>6043</v>
      </c>
      <c r="G7562" s="20" t="s">
        <v>6044</v>
      </c>
      <c r="H7562" s="20" t="s">
        <v>3156</v>
      </c>
      <c r="I7562" s="20" t="s">
        <v>3157</v>
      </c>
      <c r="J7562" s="20" t="s">
        <v>67</v>
      </c>
      <c r="K7562" s="20" t="s">
        <v>32</v>
      </c>
      <c r="L7562">
        <v>1914</v>
      </c>
      <c r="M7562" s="20" t="s">
        <v>49</v>
      </c>
      <c r="N7562" s="20" t="s">
        <v>14</v>
      </c>
      <c r="O7562">
        <v>1.0639000000000001</v>
      </c>
      <c r="P7562">
        <v>2036.3050000000001</v>
      </c>
      <c r="Q7562">
        <v>32.476399999999998</v>
      </c>
      <c r="R7562" s="7">
        <v>1.0638989999999999</v>
      </c>
      <c r="S7562" s="1">
        <v>2036.305132</v>
      </c>
      <c r="T7562" s="20" t="s">
        <v>314</v>
      </c>
      <c r="U7562" s="7">
        <v>32.476399999999998</v>
      </c>
      <c r="V7562" s="1">
        <v>66131.86</v>
      </c>
      <c r="W7562">
        <v>2026</v>
      </c>
    </row>
    <row r="7563" spans="1:23" hidden="1" x14ac:dyDescent="0.25">
      <c r="A7563">
        <v>72037416</v>
      </c>
      <c r="B7563" s="2">
        <v>46099</v>
      </c>
      <c r="C7563" s="20" t="s">
        <v>3249</v>
      </c>
      <c r="D7563" s="20" t="s">
        <v>347</v>
      </c>
      <c r="E7563" s="20" t="s">
        <v>348</v>
      </c>
      <c r="F7563" s="20" t="s">
        <v>6043</v>
      </c>
      <c r="G7563" s="20" t="s">
        <v>6044</v>
      </c>
      <c r="H7563" s="20" t="s">
        <v>4846</v>
      </c>
      <c r="I7563" s="20" t="s">
        <v>4847</v>
      </c>
      <c r="J7563" s="20" t="s">
        <v>67</v>
      </c>
      <c r="K7563" s="20" t="s">
        <v>32</v>
      </c>
      <c r="L7563">
        <v>1504</v>
      </c>
      <c r="M7563" s="20" t="s">
        <v>49</v>
      </c>
      <c r="N7563" s="20" t="s">
        <v>14</v>
      </c>
      <c r="O7563">
        <v>0.58830000000000005</v>
      </c>
      <c r="P7563">
        <v>884.803</v>
      </c>
      <c r="Q7563">
        <v>32.476399999999998</v>
      </c>
      <c r="R7563" s="7">
        <v>0.58830000000000005</v>
      </c>
      <c r="S7563" s="1">
        <v>884.80311800000004</v>
      </c>
      <c r="T7563" s="20" t="s">
        <v>314</v>
      </c>
      <c r="U7563" s="7">
        <v>32.476399999999998</v>
      </c>
      <c r="V7563" s="1">
        <v>28735.22</v>
      </c>
      <c r="W7563">
        <v>2026</v>
      </c>
    </row>
    <row r="7564" spans="1:23" hidden="1" x14ac:dyDescent="0.25">
      <c r="A7564">
        <v>72037682</v>
      </c>
      <c r="B7564" s="2">
        <v>46099</v>
      </c>
      <c r="C7564" s="20" t="s">
        <v>3720</v>
      </c>
      <c r="D7564" s="20" t="s">
        <v>347</v>
      </c>
      <c r="E7564" s="20" t="s">
        <v>348</v>
      </c>
      <c r="F7564" s="20" t="s">
        <v>6043</v>
      </c>
      <c r="G7564" s="20" t="s">
        <v>6044</v>
      </c>
      <c r="H7564" s="20" t="s">
        <v>4810</v>
      </c>
      <c r="I7564" s="20" t="s">
        <v>4811</v>
      </c>
      <c r="J7564" s="20" t="s">
        <v>67</v>
      </c>
      <c r="K7564" s="20" t="s">
        <v>32</v>
      </c>
      <c r="L7564">
        <v>1560</v>
      </c>
      <c r="M7564" s="20" t="s">
        <v>49</v>
      </c>
      <c r="N7564" s="20" t="s">
        <v>14</v>
      </c>
      <c r="O7564">
        <v>0.4748</v>
      </c>
      <c r="P7564">
        <v>740.68799999999999</v>
      </c>
      <c r="Q7564">
        <v>32.476399999999998</v>
      </c>
      <c r="R7564" s="7">
        <v>0.47479900000000003</v>
      </c>
      <c r="S7564" s="1">
        <v>740.68800699999997</v>
      </c>
      <c r="T7564" s="20" t="s">
        <v>314</v>
      </c>
      <c r="U7564" s="7">
        <v>32.476399999999998</v>
      </c>
      <c r="V7564" s="1">
        <v>24054.880000000001</v>
      </c>
      <c r="W7564">
        <v>2026</v>
      </c>
    </row>
    <row r="7565" spans="1:23" hidden="1" x14ac:dyDescent="0.25">
      <c r="A7565">
        <v>72037581</v>
      </c>
      <c r="B7565" s="2">
        <v>46100</v>
      </c>
      <c r="C7565" s="20" t="s">
        <v>4153</v>
      </c>
      <c r="D7565" s="20" t="s">
        <v>347</v>
      </c>
      <c r="E7565" s="20" t="s">
        <v>348</v>
      </c>
      <c r="F7565" s="20" t="s">
        <v>6003</v>
      </c>
      <c r="G7565" s="20" t="s">
        <v>6004</v>
      </c>
      <c r="H7565" s="20" t="s">
        <v>6005</v>
      </c>
      <c r="I7565" s="20" t="s">
        <v>6006</v>
      </c>
      <c r="J7565" s="20" t="s">
        <v>67</v>
      </c>
      <c r="K7565" s="20" t="s">
        <v>48</v>
      </c>
      <c r="L7565">
        <v>1500</v>
      </c>
      <c r="M7565" s="20" t="s">
        <v>49</v>
      </c>
      <c r="N7565" s="20" t="s">
        <v>14</v>
      </c>
      <c r="O7565">
        <v>0.77680000000000005</v>
      </c>
      <c r="P7565">
        <v>1165.2</v>
      </c>
      <c r="Q7565">
        <v>32.922699999999999</v>
      </c>
      <c r="R7565" s="7">
        <v>0.77679900000000002</v>
      </c>
      <c r="S7565" s="1">
        <v>1165.1999980000001</v>
      </c>
      <c r="T7565" s="20" t="s">
        <v>314</v>
      </c>
      <c r="U7565" s="7">
        <v>32.922699999999999</v>
      </c>
      <c r="V7565" s="1">
        <v>38361.53</v>
      </c>
      <c r="W7565">
        <v>2026</v>
      </c>
    </row>
    <row r="7566" spans="1:23" hidden="1" x14ac:dyDescent="0.25">
      <c r="A7566">
        <v>72037675</v>
      </c>
      <c r="B7566" s="2">
        <v>46100</v>
      </c>
      <c r="C7566" s="20" t="s">
        <v>3720</v>
      </c>
      <c r="D7566" s="20" t="s">
        <v>347</v>
      </c>
      <c r="E7566" s="20" t="s">
        <v>348</v>
      </c>
      <c r="F7566" s="20" t="s">
        <v>6013</v>
      </c>
      <c r="G7566" s="20" t="s">
        <v>6014</v>
      </c>
      <c r="H7566" s="20" t="s">
        <v>552</v>
      </c>
      <c r="I7566" s="20" t="s">
        <v>553</v>
      </c>
      <c r="J7566" s="20" t="s">
        <v>67</v>
      </c>
      <c r="K7566" s="20" t="s">
        <v>12</v>
      </c>
      <c r="L7566">
        <v>1224</v>
      </c>
      <c r="M7566" s="20" t="s">
        <v>49</v>
      </c>
      <c r="N7566" s="20" t="s">
        <v>14</v>
      </c>
      <c r="O7566">
        <v>0.64829999999999999</v>
      </c>
      <c r="P7566">
        <v>793.51900000000001</v>
      </c>
      <c r="Q7566">
        <v>32.922699999999999</v>
      </c>
      <c r="R7566" s="7">
        <v>0.64829999999999999</v>
      </c>
      <c r="S7566" s="1">
        <v>793.51906099999997</v>
      </c>
      <c r="T7566" s="20" t="s">
        <v>314</v>
      </c>
      <c r="U7566" s="7">
        <v>32.922699999999999</v>
      </c>
      <c r="V7566" s="1">
        <v>26124.79</v>
      </c>
      <c r="W7566">
        <v>2026</v>
      </c>
    </row>
    <row r="7567" spans="1:23" hidden="1" x14ac:dyDescent="0.25">
      <c r="A7567">
        <v>72038020</v>
      </c>
      <c r="B7567" s="2">
        <v>46100</v>
      </c>
      <c r="C7567" s="20" t="s">
        <v>3736</v>
      </c>
      <c r="D7567" s="20" t="s">
        <v>347</v>
      </c>
      <c r="E7567" s="20" t="s">
        <v>348</v>
      </c>
      <c r="F7567" s="20" t="s">
        <v>6013</v>
      </c>
      <c r="G7567" s="20" t="s">
        <v>6014</v>
      </c>
      <c r="H7567" s="20" t="s">
        <v>4790</v>
      </c>
      <c r="I7567" s="20" t="s">
        <v>4791</v>
      </c>
      <c r="J7567" s="20" t="s">
        <v>67</v>
      </c>
      <c r="K7567" s="20" t="s">
        <v>12</v>
      </c>
      <c r="L7567">
        <v>1152</v>
      </c>
      <c r="M7567" s="20" t="s">
        <v>49</v>
      </c>
      <c r="N7567" s="20" t="s">
        <v>14</v>
      </c>
      <c r="O7567">
        <v>0.45639999999999997</v>
      </c>
      <c r="P7567">
        <v>525.77300000000002</v>
      </c>
      <c r="Q7567">
        <v>32.922699999999999</v>
      </c>
      <c r="R7567" s="7">
        <v>0.456399</v>
      </c>
      <c r="S7567" s="1">
        <v>525.773098</v>
      </c>
      <c r="T7567" s="20" t="s">
        <v>314</v>
      </c>
      <c r="U7567" s="7">
        <v>32.922699999999999</v>
      </c>
      <c r="V7567" s="1">
        <v>17309.87</v>
      </c>
      <c r="W7567">
        <v>2026</v>
      </c>
    </row>
    <row r="7568" spans="1:23" hidden="1" x14ac:dyDescent="0.25">
      <c r="A7568">
        <v>72038513</v>
      </c>
      <c r="B7568" s="2">
        <v>46100</v>
      </c>
      <c r="C7568" s="20" t="s">
        <v>4719</v>
      </c>
      <c r="D7568" s="20" t="s">
        <v>347</v>
      </c>
      <c r="E7568" s="20" t="s">
        <v>348</v>
      </c>
      <c r="F7568" s="20" t="s">
        <v>6013</v>
      </c>
      <c r="G7568" s="20" t="s">
        <v>6014</v>
      </c>
      <c r="H7568" s="20" t="s">
        <v>454</v>
      </c>
      <c r="I7568" s="20" t="s">
        <v>455</v>
      </c>
      <c r="J7568" s="20" t="s">
        <v>67</v>
      </c>
      <c r="K7568" s="20" t="s">
        <v>12</v>
      </c>
      <c r="L7568">
        <v>1500</v>
      </c>
      <c r="M7568" s="20" t="s">
        <v>49</v>
      </c>
      <c r="N7568" s="20" t="s">
        <v>14</v>
      </c>
      <c r="O7568">
        <v>0.50239999999999996</v>
      </c>
      <c r="P7568">
        <v>753.6</v>
      </c>
      <c r="Q7568">
        <v>32.922699999999999</v>
      </c>
      <c r="R7568" s="7">
        <v>0.50239900000000004</v>
      </c>
      <c r="S7568" s="1">
        <v>753.600099</v>
      </c>
      <c r="T7568" s="20" t="s">
        <v>314</v>
      </c>
      <c r="U7568" s="7">
        <v>32.922699999999999</v>
      </c>
      <c r="V7568" s="1">
        <v>24810.55</v>
      </c>
      <c r="W7568">
        <v>2026</v>
      </c>
    </row>
    <row r="7569" spans="1:23" hidden="1" x14ac:dyDescent="0.25">
      <c r="A7569">
        <v>72038513</v>
      </c>
      <c r="B7569" s="2">
        <v>46100</v>
      </c>
      <c r="C7569" s="20" t="s">
        <v>4719</v>
      </c>
      <c r="D7569" s="20" t="s">
        <v>347</v>
      </c>
      <c r="E7569" s="20" t="s">
        <v>348</v>
      </c>
      <c r="F7569" s="20" t="s">
        <v>6013</v>
      </c>
      <c r="G7569" s="20" t="s">
        <v>6014</v>
      </c>
      <c r="H7569" s="20" t="s">
        <v>4790</v>
      </c>
      <c r="I7569" s="20" t="s">
        <v>4791</v>
      </c>
      <c r="J7569" s="20" t="s">
        <v>67</v>
      </c>
      <c r="K7569" s="20" t="s">
        <v>12</v>
      </c>
      <c r="L7569">
        <v>1440</v>
      </c>
      <c r="M7569" s="20" t="s">
        <v>49</v>
      </c>
      <c r="N7569" s="20" t="s">
        <v>14</v>
      </c>
      <c r="O7569">
        <v>0.45639999999999997</v>
      </c>
      <c r="P7569">
        <v>657.21600000000001</v>
      </c>
      <c r="Q7569">
        <v>32.922699999999999</v>
      </c>
      <c r="R7569" s="7">
        <v>0.456399</v>
      </c>
      <c r="S7569" s="1">
        <v>657.21614499999998</v>
      </c>
      <c r="T7569" s="20" t="s">
        <v>314</v>
      </c>
      <c r="U7569" s="7">
        <v>32.922699999999999</v>
      </c>
      <c r="V7569" s="1">
        <v>21637.33</v>
      </c>
      <c r="W7569">
        <v>2026</v>
      </c>
    </row>
    <row r="7570" spans="1:23" hidden="1" x14ac:dyDescent="0.25">
      <c r="A7570">
        <v>72037180</v>
      </c>
      <c r="B7570" s="2">
        <v>46100</v>
      </c>
      <c r="C7570" s="20" t="s">
        <v>2951</v>
      </c>
      <c r="D7570" s="20" t="s">
        <v>347</v>
      </c>
      <c r="E7570" s="20" t="s">
        <v>348</v>
      </c>
      <c r="F7570" s="20" t="s">
        <v>6045</v>
      </c>
      <c r="G7570" s="20" t="s">
        <v>6046</v>
      </c>
      <c r="H7570" s="20" t="s">
        <v>4766</v>
      </c>
      <c r="I7570" s="20" t="s">
        <v>4767</v>
      </c>
      <c r="J7570" s="20" t="s">
        <v>67</v>
      </c>
      <c r="K7570" s="20" t="s">
        <v>32</v>
      </c>
      <c r="L7570">
        <v>1008</v>
      </c>
      <c r="M7570" s="20" t="s">
        <v>49</v>
      </c>
      <c r="N7570" s="20" t="s">
        <v>14</v>
      </c>
      <c r="O7570">
        <v>0.61560000000000004</v>
      </c>
      <c r="P7570">
        <v>620.52</v>
      </c>
      <c r="Q7570">
        <v>32.922699999999999</v>
      </c>
      <c r="R7570" s="7">
        <v>0.61559900000000001</v>
      </c>
      <c r="S7570" s="1">
        <v>620.51988400000005</v>
      </c>
      <c r="T7570" s="20" t="s">
        <v>314</v>
      </c>
      <c r="U7570" s="7">
        <v>32.922699999999999</v>
      </c>
      <c r="V7570" s="1">
        <v>20429.189999999999</v>
      </c>
      <c r="W7570">
        <v>2026</v>
      </c>
    </row>
    <row r="7571" spans="1:23" hidden="1" x14ac:dyDescent="0.25">
      <c r="A7571">
        <v>72037180</v>
      </c>
      <c r="B7571" s="2">
        <v>46100</v>
      </c>
      <c r="C7571" s="20" t="s">
        <v>2951</v>
      </c>
      <c r="D7571" s="20" t="s">
        <v>347</v>
      </c>
      <c r="E7571" s="20" t="s">
        <v>348</v>
      </c>
      <c r="F7571" s="20" t="s">
        <v>6045</v>
      </c>
      <c r="G7571" s="20" t="s">
        <v>6046</v>
      </c>
      <c r="H7571" s="20" t="s">
        <v>4766</v>
      </c>
      <c r="I7571" s="20" t="s">
        <v>4767</v>
      </c>
      <c r="J7571" s="20" t="s">
        <v>67</v>
      </c>
      <c r="K7571" s="20" t="s">
        <v>32</v>
      </c>
      <c r="L7571">
        <v>224</v>
      </c>
      <c r="M7571" s="20" t="s">
        <v>49</v>
      </c>
      <c r="N7571" s="20" t="s">
        <v>14</v>
      </c>
      <c r="O7571">
        <v>0.61558000000000002</v>
      </c>
      <c r="P7571">
        <v>137.88999999999999</v>
      </c>
      <c r="Q7571">
        <v>32.922699999999999</v>
      </c>
      <c r="R7571" s="7">
        <v>0.61558000000000002</v>
      </c>
      <c r="S7571" s="1">
        <v>137.88996599999999</v>
      </c>
      <c r="T7571" s="20" t="s">
        <v>314</v>
      </c>
      <c r="U7571" s="7">
        <v>32.922699999999999</v>
      </c>
      <c r="V7571" s="1">
        <v>4539.71</v>
      </c>
      <c r="W7571">
        <v>2026</v>
      </c>
    </row>
    <row r="7572" spans="1:23" hidden="1" x14ac:dyDescent="0.25">
      <c r="A7572">
        <v>72037681</v>
      </c>
      <c r="B7572" s="2">
        <v>46100</v>
      </c>
      <c r="C7572" s="20" t="s">
        <v>3720</v>
      </c>
      <c r="D7572" s="20" t="s">
        <v>347</v>
      </c>
      <c r="E7572" s="20" t="s">
        <v>348</v>
      </c>
      <c r="F7572" s="20" t="s">
        <v>6047</v>
      </c>
      <c r="G7572" s="20" t="s">
        <v>6048</v>
      </c>
      <c r="H7572" s="20" t="s">
        <v>4880</v>
      </c>
      <c r="I7572" s="20" t="s">
        <v>4881</v>
      </c>
      <c r="J7572" s="20" t="s">
        <v>67</v>
      </c>
      <c r="K7572" s="20" t="s">
        <v>32</v>
      </c>
      <c r="L7572">
        <v>1530</v>
      </c>
      <c r="M7572" s="20" t="s">
        <v>49</v>
      </c>
      <c r="N7572" s="20" t="s">
        <v>14</v>
      </c>
      <c r="O7572">
        <v>0.6845</v>
      </c>
      <c r="P7572">
        <v>1047.2850000000001</v>
      </c>
      <c r="Q7572">
        <v>32.922699999999999</v>
      </c>
      <c r="R7572" s="7">
        <v>0.6845</v>
      </c>
      <c r="S7572" s="1">
        <v>1047.285003</v>
      </c>
      <c r="T7572" s="20" t="s">
        <v>314</v>
      </c>
      <c r="U7572" s="7">
        <v>32.922699999999999</v>
      </c>
      <c r="V7572" s="1">
        <v>34479.449999999997</v>
      </c>
      <c r="W7572">
        <v>2026</v>
      </c>
    </row>
    <row r="7573" spans="1:23" hidden="1" x14ac:dyDescent="0.25">
      <c r="A7573">
        <v>72037680</v>
      </c>
      <c r="B7573" s="2">
        <v>46100</v>
      </c>
      <c r="C7573" s="20" t="s">
        <v>3720</v>
      </c>
      <c r="D7573" s="20" t="s">
        <v>347</v>
      </c>
      <c r="E7573" s="20" t="s">
        <v>348</v>
      </c>
      <c r="F7573" s="20" t="s">
        <v>6047</v>
      </c>
      <c r="G7573" s="20" t="s">
        <v>6048</v>
      </c>
      <c r="H7573" s="20" t="s">
        <v>6049</v>
      </c>
      <c r="I7573" s="20" t="s">
        <v>6050</v>
      </c>
      <c r="J7573" s="20" t="s">
        <v>67</v>
      </c>
      <c r="K7573" s="20" t="s">
        <v>32</v>
      </c>
      <c r="L7573">
        <v>1026</v>
      </c>
      <c r="M7573" s="20" t="s">
        <v>49</v>
      </c>
      <c r="N7573" s="20" t="s">
        <v>14</v>
      </c>
      <c r="O7573">
        <v>0.56710000000000005</v>
      </c>
      <c r="P7573">
        <v>581.84500000000003</v>
      </c>
      <c r="Q7573">
        <v>32.922699999999999</v>
      </c>
      <c r="R7573" s="7">
        <v>0.56709900000000002</v>
      </c>
      <c r="S7573" s="1">
        <v>581.84504900000002</v>
      </c>
      <c r="T7573" s="20" t="s">
        <v>314</v>
      </c>
      <c r="U7573" s="7">
        <v>32.922699999999999</v>
      </c>
      <c r="V7573" s="1">
        <v>19155.91</v>
      </c>
      <c r="W7573">
        <v>2026</v>
      </c>
    </row>
    <row r="7574" spans="1:23" hidden="1" x14ac:dyDescent="0.25">
      <c r="A7574">
        <v>72037359</v>
      </c>
      <c r="B7574" s="2">
        <v>46100</v>
      </c>
      <c r="C7574" s="20" t="s">
        <v>2936</v>
      </c>
      <c r="D7574" s="20" t="s">
        <v>347</v>
      </c>
      <c r="E7574" s="20" t="s">
        <v>348</v>
      </c>
      <c r="F7574" s="20" t="s">
        <v>6071</v>
      </c>
      <c r="G7574" s="20" t="s">
        <v>6072</v>
      </c>
      <c r="H7574" s="20" t="s">
        <v>6075</v>
      </c>
      <c r="I7574" s="20" t="s">
        <v>6076</v>
      </c>
      <c r="J7574" s="20" t="s">
        <v>67</v>
      </c>
      <c r="K7574" s="20" t="s">
        <v>33</v>
      </c>
      <c r="L7574">
        <v>1008</v>
      </c>
      <c r="M7574" s="20" t="s">
        <v>49</v>
      </c>
      <c r="N7574" s="20" t="s">
        <v>14</v>
      </c>
      <c r="O7574">
        <v>0.60979000000000005</v>
      </c>
      <c r="P7574">
        <v>614.66999999999996</v>
      </c>
      <c r="Q7574">
        <v>32.922699999999999</v>
      </c>
      <c r="R7574" s="7">
        <v>0.60978900000000003</v>
      </c>
      <c r="S7574" s="1">
        <v>614.67012099999999</v>
      </c>
      <c r="T7574" s="20" t="s">
        <v>314</v>
      </c>
      <c r="U7574" s="7">
        <v>32.922699999999999</v>
      </c>
      <c r="V7574" s="1">
        <v>20236.599999999999</v>
      </c>
      <c r="W7574">
        <v>2026</v>
      </c>
    </row>
    <row r="7575" spans="1:23" hidden="1" x14ac:dyDescent="0.25">
      <c r="A7575">
        <v>72037422</v>
      </c>
      <c r="B7575" s="2">
        <v>46100</v>
      </c>
      <c r="C7575" s="20" t="s">
        <v>3249</v>
      </c>
      <c r="D7575" s="20" t="s">
        <v>347</v>
      </c>
      <c r="E7575" s="20" t="s">
        <v>348</v>
      </c>
      <c r="F7575" s="20" t="s">
        <v>6071</v>
      </c>
      <c r="G7575" s="20" t="s">
        <v>6072</v>
      </c>
      <c r="H7575" s="20" t="s">
        <v>6055</v>
      </c>
      <c r="I7575" s="20" t="s">
        <v>6056</v>
      </c>
      <c r="J7575" s="20" t="s">
        <v>67</v>
      </c>
      <c r="K7575" s="20" t="s">
        <v>33</v>
      </c>
      <c r="L7575">
        <v>1600</v>
      </c>
      <c r="M7575" s="20" t="s">
        <v>49</v>
      </c>
      <c r="N7575" s="20" t="s">
        <v>14</v>
      </c>
      <c r="O7575">
        <v>1.2685</v>
      </c>
      <c r="P7575">
        <v>2029.6</v>
      </c>
      <c r="Q7575">
        <v>32.922699999999999</v>
      </c>
      <c r="R7575" s="7">
        <v>1.268499</v>
      </c>
      <c r="S7575" s="1">
        <v>2029.5999409999999</v>
      </c>
      <c r="T7575" s="20" t="s">
        <v>314</v>
      </c>
      <c r="U7575" s="7">
        <v>32.922699999999999</v>
      </c>
      <c r="V7575" s="1">
        <v>66819.91</v>
      </c>
      <c r="W7575">
        <v>2026</v>
      </c>
    </row>
    <row r="7576" spans="1:23" hidden="1" x14ac:dyDescent="0.25">
      <c r="A7576">
        <v>72038183</v>
      </c>
      <c r="B7576" s="2">
        <v>46100</v>
      </c>
      <c r="C7576" s="20" t="s">
        <v>4607</v>
      </c>
      <c r="D7576" s="20" t="s">
        <v>347</v>
      </c>
      <c r="E7576" s="20" t="s">
        <v>348</v>
      </c>
      <c r="F7576" s="20" t="s">
        <v>6071</v>
      </c>
      <c r="G7576" s="20" t="s">
        <v>6072</v>
      </c>
      <c r="H7576" s="20" t="s">
        <v>357</v>
      </c>
      <c r="I7576" s="20" t="s">
        <v>358</v>
      </c>
      <c r="J7576" s="20" t="s">
        <v>67</v>
      </c>
      <c r="K7576" s="20" t="s">
        <v>33</v>
      </c>
      <c r="L7576">
        <v>510</v>
      </c>
      <c r="M7576" s="20" t="s">
        <v>49</v>
      </c>
      <c r="N7576" s="20" t="s">
        <v>14</v>
      </c>
      <c r="O7576">
        <v>0.65080000000000005</v>
      </c>
      <c r="P7576">
        <v>331.91</v>
      </c>
      <c r="Q7576">
        <v>32.922699999999999</v>
      </c>
      <c r="R7576" s="7">
        <v>0.65079900000000002</v>
      </c>
      <c r="S7576" s="1">
        <v>331.909898</v>
      </c>
      <c r="T7576" s="20" t="s">
        <v>314</v>
      </c>
      <c r="U7576" s="7">
        <v>32.922699999999999</v>
      </c>
      <c r="V7576" s="1">
        <v>10927.37</v>
      </c>
      <c r="W7576">
        <v>2026</v>
      </c>
    </row>
    <row r="7577" spans="1:23" hidden="1" x14ac:dyDescent="0.25">
      <c r="A7577">
        <v>72037421</v>
      </c>
      <c r="B7577" s="2">
        <v>46100</v>
      </c>
      <c r="C7577" s="20" t="s">
        <v>3249</v>
      </c>
      <c r="D7577" s="20" t="s">
        <v>347</v>
      </c>
      <c r="E7577" s="20" t="s">
        <v>348</v>
      </c>
      <c r="F7577" s="20" t="s">
        <v>6071</v>
      </c>
      <c r="G7577" s="20" t="s">
        <v>6072</v>
      </c>
      <c r="H7577" s="20" t="s">
        <v>362</v>
      </c>
      <c r="I7577" s="20" t="s">
        <v>363</v>
      </c>
      <c r="J7577" s="20" t="s">
        <v>67</v>
      </c>
      <c r="K7577" s="20" t="s">
        <v>33</v>
      </c>
      <c r="L7577">
        <v>1728</v>
      </c>
      <c r="M7577" s="20" t="s">
        <v>49</v>
      </c>
      <c r="N7577" s="20" t="s">
        <v>14</v>
      </c>
      <c r="O7577">
        <v>0.76090000000000002</v>
      </c>
      <c r="P7577">
        <v>1314.84</v>
      </c>
      <c r="Q7577">
        <v>32.922699999999999</v>
      </c>
      <c r="R7577" s="7">
        <v>0.76089899999999999</v>
      </c>
      <c r="S7577" s="1">
        <v>1314.8399119999999</v>
      </c>
      <c r="T7577" s="20" t="s">
        <v>314</v>
      </c>
      <c r="U7577" s="7">
        <v>32.922699999999999</v>
      </c>
      <c r="V7577" s="1">
        <v>43288.08</v>
      </c>
      <c r="W7577">
        <v>2026</v>
      </c>
    </row>
    <row r="7578" spans="1:23" hidden="1" x14ac:dyDescent="0.25">
      <c r="A7578">
        <v>72037421</v>
      </c>
      <c r="B7578" s="2">
        <v>46100</v>
      </c>
      <c r="C7578" s="20" t="s">
        <v>3249</v>
      </c>
      <c r="D7578" s="20" t="s">
        <v>347</v>
      </c>
      <c r="E7578" s="20" t="s">
        <v>348</v>
      </c>
      <c r="F7578" s="20" t="s">
        <v>6071</v>
      </c>
      <c r="G7578" s="20" t="s">
        <v>6072</v>
      </c>
      <c r="H7578" s="20" t="s">
        <v>364</v>
      </c>
      <c r="I7578" s="20" t="s">
        <v>365</v>
      </c>
      <c r="J7578" s="20" t="s">
        <v>67</v>
      </c>
      <c r="K7578" s="20" t="s">
        <v>33</v>
      </c>
      <c r="L7578">
        <v>1008</v>
      </c>
      <c r="M7578" s="20" t="s">
        <v>49</v>
      </c>
      <c r="N7578" s="20" t="s">
        <v>14</v>
      </c>
      <c r="O7578">
        <v>0.8246</v>
      </c>
      <c r="P7578">
        <v>831.2</v>
      </c>
      <c r="Q7578">
        <v>32.922699999999999</v>
      </c>
      <c r="R7578" s="7">
        <v>0.8246</v>
      </c>
      <c r="S7578" s="1">
        <v>831.20005300000003</v>
      </c>
      <c r="T7578" s="20" t="s">
        <v>314</v>
      </c>
      <c r="U7578" s="7">
        <v>32.922699999999999</v>
      </c>
      <c r="V7578" s="1">
        <v>27365.35</v>
      </c>
      <c r="W7578">
        <v>2026</v>
      </c>
    </row>
    <row r="7579" spans="1:23" hidden="1" x14ac:dyDescent="0.25">
      <c r="A7579">
        <v>72037362</v>
      </c>
      <c r="B7579" s="2">
        <v>46100</v>
      </c>
      <c r="C7579" s="20" t="s">
        <v>2936</v>
      </c>
      <c r="D7579" s="20" t="s">
        <v>347</v>
      </c>
      <c r="E7579" s="20" t="s">
        <v>348</v>
      </c>
      <c r="F7579" s="20" t="s">
        <v>6071</v>
      </c>
      <c r="G7579" s="20" t="s">
        <v>6072</v>
      </c>
      <c r="H7579" s="20" t="s">
        <v>357</v>
      </c>
      <c r="I7579" s="20" t="s">
        <v>358</v>
      </c>
      <c r="J7579" s="20" t="s">
        <v>67</v>
      </c>
      <c r="K7579" s="20" t="s">
        <v>33</v>
      </c>
      <c r="L7579">
        <v>300</v>
      </c>
      <c r="M7579" s="20" t="s">
        <v>49</v>
      </c>
      <c r="N7579" s="20" t="s">
        <v>14</v>
      </c>
      <c r="O7579">
        <v>0.63739999999999997</v>
      </c>
      <c r="P7579">
        <v>191.22</v>
      </c>
      <c r="Q7579">
        <v>32.922699999999999</v>
      </c>
      <c r="R7579" s="7">
        <v>0.63739999999999997</v>
      </c>
      <c r="S7579" s="1">
        <v>191.22003900000001</v>
      </c>
      <c r="T7579" s="20" t="s">
        <v>314</v>
      </c>
      <c r="U7579" s="7">
        <v>32.922699999999999</v>
      </c>
      <c r="V7579" s="1">
        <v>6295.48</v>
      </c>
      <c r="W7579">
        <v>2026</v>
      </c>
    </row>
    <row r="7580" spans="1:23" hidden="1" x14ac:dyDescent="0.25">
      <c r="A7580">
        <v>72037414</v>
      </c>
      <c r="B7580" s="2">
        <v>46100</v>
      </c>
      <c r="C7580" s="20" t="s">
        <v>3249</v>
      </c>
      <c r="D7580" s="20" t="s">
        <v>347</v>
      </c>
      <c r="E7580" s="20" t="s">
        <v>348</v>
      </c>
      <c r="F7580" s="20" t="s">
        <v>6071</v>
      </c>
      <c r="G7580" s="20" t="s">
        <v>6072</v>
      </c>
      <c r="H7580" s="20" t="s">
        <v>1523</v>
      </c>
      <c r="I7580" s="20" t="s">
        <v>1524</v>
      </c>
      <c r="J7580" s="20" t="s">
        <v>67</v>
      </c>
      <c r="K7580" s="20" t="s">
        <v>33</v>
      </c>
      <c r="L7580">
        <v>1188</v>
      </c>
      <c r="M7580" s="20" t="s">
        <v>49</v>
      </c>
      <c r="N7580" s="20" t="s">
        <v>14</v>
      </c>
      <c r="O7580">
        <v>0.73909999999999998</v>
      </c>
      <c r="P7580">
        <v>878.05</v>
      </c>
      <c r="Q7580">
        <v>32.922699999999999</v>
      </c>
      <c r="R7580" s="7">
        <v>0.73909999999999998</v>
      </c>
      <c r="S7580" s="1">
        <v>878.05009900000005</v>
      </c>
      <c r="T7580" s="20" t="s">
        <v>314</v>
      </c>
      <c r="U7580" s="7">
        <v>32.922699999999999</v>
      </c>
      <c r="V7580" s="1">
        <v>28907.78</v>
      </c>
      <c r="W7580">
        <v>2026</v>
      </c>
    </row>
    <row r="7581" spans="1:23" hidden="1" x14ac:dyDescent="0.25">
      <c r="A7581">
        <v>72037417</v>
      </c>
      <c r="B7581" s="2">
        <v>46100</v>
      </c>
      <c r="C7581" s="20" t="s">
        <v>3249</v>
      </c>
      <c r="D7581" s="20" t="s">
        <v>347</v>
      </c>
      <c r="E7581" s="20" t="s">
        <v>348</v>
      </c>
      <c r="F7581" s="20" t="s">
        <v>6071</v>
      </c>
      <c r="G7581" s="20" t="s">
        <v>6072</v>
      </c>
      <c r="H7581" s="20" t="s">
        <v>6073</v>
      </c>
      <c r="I7581" s="20" t="s">
        <v>6074</v>
      </c>
      <c r="J7581" s="20" t="s">
        <v>67</v>
      </c>
      <c r="K7581" s="20" t="s">
        <v>33</v>
      </c>
      <c r="L7581">
        <v>1000</v>
      </c>
      <c r="M7581" s="20" t="s">
        <v>49</v>
      </c>
      <c r="N7581" s="20" t="s">
        <v>14</v>
      </c>
      <c r="O7581">
        <v>0.82979999999999998</v>
      </c>
      <c r="P7581">
        <v>829.8</v>
      </c>
      <c r="Q7581">
        <v>32.922699999999999</v>
      </c>
      <c r="R7581" s="7">
        <v>0.82979999999999998</v>
      </c>
      <c r="S7581" s="1">
        <v>829.80010700000003</v>
      </c>
      <c r="T7581" s="20" t="s">
        <v>314</v>
      </c>
      <c r="U7581" s="7">
        <v>32.922699999999999</v>
      </c>
      <c r="V7581" s="1">
        <v>27319.26</v>
      </c>
      <c r="W7581">
        <v>2026</v>
      </c>
    </row>
    <row r="7582" spans="1:23" hidden="1" x14ac:dyDescent="0.25">
      <c r="A7582">
        <v>72038191</v>
      </c>
      <c r="B7582" s="2">
        <v>46100</v>
      </c>
      <c r="C7582" s="20" t="s">
        <v>4607</v>
      </c>
      <c r="D7582" s="20" t="s">
        <v>347</v>
      </c>
      <c r="E7582" s="20" t="s">
        <v>348</v>
      </c>
      <c r="F7582" s="20" t="s">
        <v>6071</v>
      </c>
      <c r="G7582" s="20" t="s">
        <v>6072</v>
      </c>
      <c r="H7582" s="20" t="s">
        <v>6075</v>
      </c>
      <c r="I7582" s="20" t="s">
        <v>6076</v>
      </c>
      <c r="J7582" s="20" t="s">
        <v>67</v>
      </c>
      <c r="K7582" s="20" t="s">
        <v>33</v>
      </c>
      <c r="L7582">
        <v>56</v>
      </c>
      <c r="M7582" s="20" t="s">
        <v>49</v>
      </c>
      <c r="N7582" s="20" t="s">
        <v>14</v>
      </c>
      <c r="O7582">
        <v>0.62268000000000001</v>
      </c>
      <c r="P7582">
        <v>34.869999999999997</v>
      </c>
      <c r="Q7582">
        <v>32.922699999999999</v>
      </c>
      <c r="R7582" s="7">
        <v>0.62268000000000001</v>
      </c>
      <c r="S7582" s="1">
        <v>34.869861</v>
      </c>
      <c r="T7582" s="20" t="s">
        <v>314</v>
      </c>
      <c r="U7582" s="7">
        <v>32.922699999999999</v>
      </c>
      <c r="V7582" s="1">
        <v>1148.01</v>
      </c>
      <c r="W7582">
        <v>2026</v>
      </c>
    </row>
    <row r="7583" spans="1:23" hidden="1" x14ac:dyDescent="0.25">
      <c r="A7583">
        <v>72037415</v>
      </c>
      <c r="B7583" s="2">
        <v>46100</v>
      </c>
      <c r="C7583" s="20" t="s">
        <v>3249</v>
      </c>
      <c r="D7583" s="20" t="s">
        <v>347</v>
      </c>
      <c r="E7583" s="20" t="s">
        <v>348</v>
      </c>
      <c r="F7583" s="20" t="s">
        <v>6071</v>
      </c>
      <c r="G7583" s="20" t="s">
        <v>6072</v>
      </c>
      <c r="H7583" s="20" t="s">
        <v>6055</v>
      </c>
      <c r="I7583" s="20" t="s">
        <v>6056</v>
      </c>
      <c r="J7583" s="20" t="s">
        <v>67</v>
      </c>
      <c r="K7583" s="20" t="s">
        <v>33</v>
      </c>
      <c r="L7583">
        <v>1000</v>
      </c>
      <c r="M7583" s="20" t="s">
        <v>49</v>
      </c>
      <c r="N7583" s="20" t="s">
        <v>14</v>
      </c>
      <c r="O7583">
        <v>1.2685</v>
      </c>
      <c r="P7583">
        <v>1268.5</v>
      </c>
      <c r="Q7583">
        <v>32.922699999999999</v>
      </c>
      <c r="R7583" s="7">
        <v>1.268499</v>
      </c>
      <c r="S7583" s="1">
        <v>1268.499849</v>
      </c>
      <c r="T7583" s="20" t="s">
        <v>314</v>
      </c>
      <c r="U7583" s="7">
        <v>32.922699999999999</v>
      </c>
      <c r="V7583" s="1">
        <v>41762.44</v>
      </c>
      <c r="W7583">
        <v>2026</v>
      </c>
    </row>
    <row r="7584" spans="1:23" hidden="1" x14ac:dyDescent="0.25">
      <c r="A7584">
        <v>72037355</v>
      </c>
      <c r="B7584" s="2">
        <v>46100</v>
      </c>
      <c r="C7584" s="20" t="s">
        <v>2936</v>
      </c>
      <c r="D7584" s="20" t="s">
        <v>347</v>
      </c>
      <c r="E7584" s="20" t="s">
        <v>348</v>
      </c>
      <c r="F7584" s="20" t="s">
        <v>6071</v>
      </c>
      <c r="G7584" s="20" t="s">
        <v>6072</v>
      </c>
      <c r="H7584" s="20" t="s">
        <v>6077</v>
      </c>
      <c r="I7584" s="20" t="s">
        <v>6078</v>
      </c>
      <c r="J7584" s="20" t="s">
        <v>67</v>
      </c>
      <c r="K7584" s="20" t="s">
        <v>33</v>
      </c>
      <c r="L7584">
        <v>1008</v>
      </c>
      <c r="M7584" s="20" t="s">
        <v>49</v>
      </c>
      <c r="N7584" s="20" t="s">
        <v>14</v>
      </c>
      <c r="O7584">
        <v>0.99499000000000004</v>
      </c>
      <c r="P7584">
        <v>1002.95</v>
      </c>
      <c r="Q7584">
        <v>32.922699999999999</v>
      </c>
      <c r="R7584" s="7">
        <v>0.99499000000000004</v>
      </c>
      <c r="S7584" s="1">
        <v>1002.94994</v>
      </c>
      <c r="T7584" s="20" t="s">
        <v>314</v>
      </c>
      <c r="U7584" s="7">
        <v>32.922699999999999</v>
      </c>
      <c r="V7584" s="1">
        <v>33019.82</v>
      </c>
      <c r="W7584">
        <v>2026</v>
      </c>
    </row>
    <row r="7585" spans="1:23" hidden="1" x14ac:dyDescent="0.25">
      <c r="A7585">
        <v>72038513</v>
      </c>
      <c r="B7585" s="2">
        <v>46106</v>
      </c>
      <c r="C7585" s="20" t="s">
        <v>4719</v>
      </c>
      <c r="D7585" s="20" t="s">
        <v>347</v>
      </c>
      <c r="E7585" s="20" t="s">
        <v>348</v>
      </c>
      <c r="F7585" s="20" t="s">
        <v>6021</v>
      </c>
      <c r="G7585" s="20" t="s">
        <v>6022</v>
      </c>
      <c r="H7585" s="20" t="s">
        <v>4790</v>
      </c>
      <c r="I7585" s="20" t="s">
        <v>4791</v>
      </c>
      <c r="J7585" s="20" t="s">
        <v>67</v>
      </c>
      <c r="K7585" s="20" t="s">
        <v>12</v>
      </c>
      <c r="L7585">
        <v>672</v>
      </c>
      <c r="M7585" s="20" t="s">
        <v>49</v>
      </c>
      <c r="N7585" s="20" t="s">
        <v>14</v>
      </c>
      <c r="O7585">
        <v>0.45639999999999997</v>
      </c>
      <c r="P7585">
        <v>306.70100000000002</v>
      </c>
      <c r="Q7585">
        <v>32.777500000000003</v>
      </c>
      <c r="R7585" s="7">
        <v>0.456399</v>
      </c>
      <c r="S7585" s="1">
        <v>306.70093800000001</v>
      </c>
      <c r="T7585" s="20" t="s">
        <v>314</v>
      </c>
      <c r="U7585" s="7">
        <v>32.777500000000003</v>
      </c>
      <c r="V7585" s="1">
        <v>10052.89</v>
      </c>
      <c r="W7585">
        <v>2026</v>
      </c>
    </row>
    <row r="7586" spans="1:23" hidden="1" x14ac:dyDescent="0.25">
      <c r="A7586">
        <v>72037930</v>
      </c>
      <c r="B7586" s="2">
        <v>46106</v>
      </c>
      <c r="C7586" s="20" t="s">
        <v>4228</v>
      </c>
      <c r="D7586" s="20" t="s">
        <v>347</v>
      </c>
      <c r="E7586" s="20" t="s">
        <v>348</v>
      </c>
      <c r="F7586" s="20" t="s">
        <v>6021</v>
      </c>
      <c r="G7586" s="20" t="s">
        <v>6022</v>
      </c>
      <c r="H7586" s="20" t="s">
        <v>4846</v>
      </c>
      <c r="I7586" s="20" t="s">
        <v>4847</v>
      </c>
      <c r="J7586" s="20" t="s">
        <v>67</v>
      </c>
      <c r="K7586" s="20" t="s">
        <v>12</v>
      </c>
      <c r="L7586">
        <v>3232</v>
      </c>
      <c r="M7586" s="20" t="s">
        <v>49</v>
      </c>
      <c r="N7586" s="20" t="s">
        <v>14</v>
      </c>
      <c r="O7586">
        <v>0.58830000000000005</v>
      </c>
      <c r="P7586">
        <v>1901.386</v>
      </c>
      <c r="Q7586">
        <v>32.777500000000003</v>
      </c>
      <c r="R7586" s="7">
        <v>0.58829900000000002</v>
      </c>
      <c r="S7586" s="1">
        <v>1901.3860110000001</v>
      </c>
      <c r="T7586" s="20" t="s">
        <v>314</v>
      </c>
      <c r="U7586" s="7">
        <v>32.777500000000003</v>
      </c>
      <c r="V7586" s="1">
        <v>62322.68</v>
      </c>
      <c r="W7586">
        <v>2026</v>
      </c>
    </row>
    <row r="7587" spans="1:23" hidden="1" x14ac:dyDescent="0.25">
      <c r="A7587">
        <v>72038513</v>
      </c>
      <c r="B7587" s="2">
        <v>46106</v>
      </c>
      <c r="C7587" s="20" t="s">
        <v>4719</v>
      </c>
      <c r="D7587" s="20" t="s">
        <v>347</v>
      </c>
      <c r="E7587" s="20" t="s">
        <v>348</v>
      </c>
      <c r="F7587" s="20" t="s">
        <v>6021</v>
      </c>
      <c r="G7587" s="20" t="s">
        <v>6022</v>
      </c>
      <c r="H7587" s="20" t="s">
        <v>4794</v>
      </c>
      <c r="I7587" s="20" t="s">
        <v>4795</v>
      </c>
      <c r="J7587" s="20" t="s">
        <v>67</v>
      </c>
      <c r="K7587" s="20" t="s">
        <v>12</v>
      </c>
      <c r="L7587">
        <v>1008</v>
      </c>
      <c r="M7587" s="20" t="s">
        <v>49</v>
      </c>
      <c r="N7587" s="20" t="s">
        <v>14</v>
      </c>
      <c r="O7587">
        <v>0.60929999999999995</v>
      </c>
      <c r="P7587">
        <v>614.16999999999996</v>
      </c>
      <c r="Q7587">
        <v>32.777500000000003</v>
      </c>
      <c r="R7587" s="7">
        <v>0.60929900000000004</v>
      </c>
      <c r="S7587" s="1">
        <v>614.17008599999997</v>
      </c>
      <c r="T7587" s="20" t="s">
        <v>314</v>
      </c>
      <c r="U7587" s="7">
        <v>32.777500000000003</v>
      </c>
      <c r="V7587" s="1">
        <v>20130.96</v>
      </c>
      <c r="W7587">
        <v>2026</v>
      </c>
    </row>
    <row r="7588" spans="1:23" hidden="1" x14ac:dyDescent="0.25">
      <c r="A7588">
        <v>72038513</v>
      </c>
      <c r="B7588" s="2">
        <v>46106</v>
      </c>
      <c r="C7588" s="20" t="s">
        <v>4719</v>
      </c>
      <c r="D7588" s="20" t="s">
        <v>347</v>
      </c>
      <c r="E7588" s="20" t="s">
        <v>348</v>
      </c>
      <c r="F7588" s="20" t="s">
        <v>6021</v>
      </c>
      <c r="G7588" s="20" t="s">
        <v>6022</v>
      </c>
      <c r="H7588" s="20" t="s">
        <v>454</v>
      </c>
      <c r="I7588" s="20" t="s">
        <v>455</v>
      </c>
      <c r="J7588" s="20" t="s">
        <v>67</v>
      </c>
      <c r="K7588" s="20" t="s">
        <v>12</v>
      </c>
      <c r="L7588">
        <v>360</v>
      </c>
      <c r="M7588" s="20" t="s">
        <v>49</v>
      </c>
      <c r="N7588" s="20" t="s">
        <v>14</v>
      </c>
      <c r="O7588">
        <v>0.50239999999999996</v>
      </c>
      <c r="P7588">
        <v>180.864</v>
      </c>
      <c r="Q7588">
        <v>32.777500000000003</v>
      </c>
      <c r="R7588" s="7">
        <v>0.50239999999999996</v>
      </c>
      <c r="S7588" s="1">
        <v>180.86400699999999</v>
      </c>
      <c r="T7588" s="20" t="s">
        <v>314</v>
      </c>
      <c r="U7588" s="7">
        <v>32.777500000000003</v>
      </c>
      <c r="V7588" s="1">
        <v>5928.27</v>
      </c>
      <c r="W7588">
        <v>2026</v>
      </c>
    </row>
    <row r="7589" spans="1:23" hidden="1" x14ac:dyDescent="0.25">
      <c r="A7589">
        <v>72037930</v>
      </c>
      <c r="B7589" s="2">
        <v>46106</v>
      </c>
      <c r="C7589" s="20" t="s">
        <v>4228</v>
      </c>
      <c r="D7589" s="20" t="s">
        <v>347</v>
      </c>
      <c r="E7589" s="20" t="s">
        <v>348</v>
      </c>
      <c r="F7589" s="20" t="s">
        <v>6021</v>
      </c>
      <c r="G7589" s="20" t="s">
        <v>6022</v>
      </c>
      <c r="H7589" s="20" t="s">
        <v>6023</v>
      </c>
      <c r="I7589" s="20" t="s">
        <v>6024</v>
      </c>
      <c r="J7589" s="20" t="s">
        <v>67</v>
      </c>
      <c r="K7589" s="20" t="s">
        <v>12</v>
      </c>
      <c r="L7589">
        <v>702</v>
      </c>
      <c r="M7589" s="20" t="s">
        <v>49</v>
      </c>
      <c r="N7589" s="20" t="s">
        <v>14</v>
      </c>
      <c r="O7589">
        <v>0.43530000000000002</v>
      </c>
      <c r="P7589">
        <v>305.58100000000002</v>
      </c>
      <c r="Q7589">
        <v>32.777500000000003</v>
      </c>
      <c r="R7589" s="7">
        <v>0.43530000000000002</v>
      </c>
      <c r="S7589" s="1">
        <v>305.580962</v>
      </c>
      <c r="T7589" s="20" t="s">
        <v>314</v>
      </c>
      <c r="U7589" s="7">
        <v>32.777500000000003</v>
      </c>
      <c r="V7589" s="1">
        <v>10016.18</v>
      </c>
      <c r="W7589">
        <v>2026</v>
      </c>
    </row>
    <row r="7590" spans="1:23" hidden="1" x14ac:dyDescent="0.25">
      <c r="A7590">
        <v>72038020</v>
      </c>
      <c r="B7590" s="2">
        <v>46106</v>
      </c>
      <c r="C7590" s="20" t="s">
        <v>3736</v>
      </c>
      <c r="D7590" s="20" t="s">
        <v>347</v>
      </c>
      <c r="E7590" s="20" t="s">
        <v>348</v>
      </c>
      <c r="F7590" s="20" t="s">
        <v>6021</v>
      </c>
      <c r="G7590" s="20" t="s">
        <v>6022</v>
      </c>
      <c r="H7590" s="20" t="s">
        <v>456</v>
      </c>
      <c r="I7590" s="20" t="s">
        <v>457</v>
      </c>
      <c r="J7590" s="20" t="s">
        <v>67</v>
      </c>
      <c r="K7590" s="20" t="s">
        <v>12</v>
      </c>
      <c r="L7590">
        <v>1012</v>
      </c>
      <c r="M7590" s="20" t="s">
        <v>49</v>
      </c>
      <c r="N7590" s="20" t="s">
        <v>14</v>
      </c>
      <c r="O7590">
        <v>0.54479999999999995</v>
      </c>
      <c r="P7590">
        <v>551.33799999999997</v>
      </c>
      <c r="Q7590">
        <v>32.777500000000003</v>
      </c>
      <c r="R7590" s="7">
        <v>0.54479900000000003</v>
      </c>
      <c r="S7590" s="1">
        <v>551.33795999999995</v>
      </c>
      <c r="T7590" s="20" t="s">
        <v>314</v>
      </c>
      <c r="U7590" s="7">
        <v>32.777500000000003</v>
      </c>
      <c r="V7590" s="1">
        <v>18071.48</v>
      </c>
      <c r="W7590">
        <v>2026</v>
      </c>
    </row>
    <row r="7591" spans="1:23" hidden="1" x14ac:dyDescent="0.25">
      <c r="A7591">
        <v>72038513</v>
      </c>
      <c r="B7591" s="2">
        <v>46106</v>
      </c>
      <c r="C7591" s="20" t="s">
        <v>4719</v>
      </c>
      <c r="D7591" s="20" t="s">
        <v>347</v>
      </c>
      <c r="E7591" s="20" t="s">
        <v>348</v>
      </c>
      <c r="F7591" s="20" t="s">
        <v>6021</v>
      </c>
      <c r="G7591" s="20" t="s">
        <v>6022</v>
      </c>
      <c r="H7591" s="20" t="s">
        <v>456</v>
      </c>
      <c r="I7591" s="20" t="s">
        <v>457</v>
      </c>
      <c r="J7591" s="20" t="s">
        <v>67</v>
      </c>
      <c r="K7591" s="20" t="s">
        <v>12</v>
      </c>
      <c r="L7591">
        <v>276</v>
      </c>
      <c r="M7591" s="20" t="s">
        <v>49</v>
      </c>
      <c r="N7591" s="20" t="s">
        <v>14</v>
      </c>
      <c r="O7591">
        <v>0.54478000000000004</v>
      </c>
      <c r="P7591">
        <v>150.36000000000001</v>
      </c>
      <c r="Q7591">
        <v>32.777500000000003</v>
      </c>
      <c r="R7591" s="7">
        <v>0.54478000000000004</v>
      </c>
      <c r="S7591" s="1">
        <v>150.35984999999999</v>
      </c>
      <c r="T7591" s="20" t="s">
        <v>314</v>
      </c>
      <c r="U7591" s="7">
        <v>32.777500000000003</v>
      </c>
      <c r="V7591" s="1">
        <v>4928.42</v>
      </c>
      <c r="W7591">
        <v>2026</v>
      </c>
    </row>
    <row r="7592" spans="1:23" hidden="1" x14ac:dyDescent="0.25">
      <c r="A7592">
        <v>72037937</v>
      </c>
      <c r="B7592" s="2">
        <v>46106</v>
      </c>
      <c r="C7592" s="20" t="s">
        <v>4228</v>
      </c>
      <c r="D7592" s="20" t="s">
        <v>347</v>
      </c>
      <c r="E7592" s="20" t="s">
        <v>348</v>
      </c>
      <c r="F7592" s="20" t="s">
        <v>6079</v>
      </c>
      <c r="G7592" s="20" t="s">
        <v>6080</v>
      </c>
      <c r="H7592" s="20" t="s">
        <v>599</v>
      </c>
      <c r="I7592" s="20" t="s">
        <v>600</v>
      </c>
      <c r="J7592" s="20" t="s">
        <v>67</v>
      </c>
      <c r="K7592" s="20" t="s">
        <v>33</v>
      </c>
      <c r="L7592">
        <v>1026</v>
      </c>
      <c r="M7592" s="20" t="s">
        <v>49</v>
      </c>
      <c r="N7592" s="20" t="s">
        <v>14</v>
      </c>
      <c r="O7592">
        <v>0.52810000000000001</v>
      </c>
      <c r="P7592">
        <v>541.83100000000002</v>
      </c>
      <c r="Q7592">
        <v>32.777500000000003</v>
      </c>
      <c r="R7592" s="7">
        <v>0.52810000000000001</v>
      </c>
      <c r="S7592" s="1">
        <v>541.83113400000002</v>
      </c>
      <c r="T7592" s="20" t="s">
        <v>314</v>
      </c>
      <c r="U7592" s="7">
        <v>32.777500000000003</v>
      </c>
      <c r="V7592" s="1">
        <v>17759.87</v>
      </c>
      <c r="W7592">
        <v>2026</v>
      </c>
    </row>
    <row r="7593" spans="1:23" hidden="1" x14ac:dyDescent="0.25">
      <c r="A7593">
        <v>72038182</v>
      </c>
      <c r="B7593" s="2">
        <v>46106</v>
      </c>
      <c r="C7593" s="20" t="s">
        <v>4607</v>
      </c>
      <c r="D7593" s="20" t="s">
        <v>347</v>
      </c>
      <c r="E7593" s="20" t="s">
        <v>348</v>
      </c>
      <c r="F7593" s="20" t="s">
        <v>6079</v>
      </c>
      <c r="G7593" s="20" t="s">
        <v>6080</v>
      </c>
      <c r="H7593" s="20" t="s">
        <v>6057</v>
      </c>
      <c r="I7593" s="20" t="s">
        <v>6058</v>
      </c>
      <c r="J7593" s="20" t="s">
        <v>67</v>
      </c>
      <c r="K7593" s="20" t="s">
        <v>33</v>
      </c>
      <c r="L7593">
        <v>1722</v>
      </c>
      <c r="M7593" s="20" t="s">
        <v>49</v>
      </c>
      <c r="N7593" s="20" t="s">
        <v>14</v>
      </c>
      <c r="O7593">
        <v>0.6129</v>
      </c>
      <c r="P7593">
        <v>1055.414</v>
      </c>
      <c r="Q7593">
        <v>32.777500000000003</v>
      </c>
      <c r="R7593" s="7">
        <v>0.6129</v>
      </c>
      <c r="S7593" s="1">
        <v>1055.4139270000001</v>
      </c>
      <c r="T7593" s="20" t="s">
        <v>314</v>
      </c>
      <c r="U7593" s="7">
        <v>32.777500000000003</v>
      </c>
      <c r="V7593" s="1">
        <v>34593.83</v>
      </c>
      <c r="W7593">
        <v>2026</v>
      </c>
    </row>
    <row r="7594" spans="1:23" hidden="1" x14ac:dyDescent="0.25">
      <c r="A7594">
        <v>72038191</v>
      </c>
      <c r="B7594" s="2">
        <v>46106</v>
      </c>
      <c r="C7594" s="20" t="s">
        <v>4607</v>
      </c>
      <c r="D7594" s="20" t="s">
        <v>347</v>
      </c>
      <c r="E7594" s="20" t="s">
        <v>348</v>
      </c>
      <c r="F7594" s="20" t="s">
        <v>6079</v>
      </c>
      <c r="G7594" s="20" t="s">
        <v>6080</v>
      </c>
      <c r="H7594" s="20" t="s">
        <v>6075</v>
      </c>
      <c r="I7594" s="20" t="s">
        <v>6076</v>
      </c>
      <c r="J7594" s="20" t="s">
        <v>67</v>
      </c>
      <c r="K7594" s="20" t="s">
        <v>33</v>
      </c>
      <c r="L7594">
        <v>952</v>
      </c>
      <c r="M7594" s="20" t="s">
        <v>49</v>
      </c>
      <c r="N7594" s="20" t="s">
        <v>14</v>
      </c>
      <c r="O7594">
        <v>0.62260000000000004</v>
      </c>
      <c r="P7594">
        <v>592.71500000000003</v>
      </c>
      <c r="Q7594">
        <v>32.777500000000003</v>
      </c>
      <c r="R7594" s="7">
        <v>0.62259900000000001</v>
      </c>
      <c r="S7594" s="1">
        <v>592.71512399999995</v>
      </c>
      <c r="T7594" s="20" t="s">
        <v>314</v>
      </c>
      <c r="U7594" s="7">
        <v>32.777500000000003</v>
      </c>
      <c r="V7594" s="1">
        <v>19427.72</v>
      </c>
      <c r="W7594">
        <v>2026</v>
      </c>
    </row>
    <row r="7595" spans="1:23" hidden="1" x14ac:dyDescent="0.25">
      <c r="A7595">
        <v>72037421</v>
      </c>
      <c r="B7595" s="2">
        <v>46106</v>
      </c>
      <c r="C7595" s="20" t="s">
        <v>3249</v>
      </c>
      <c r="D7595" s="20" t="s">
        <v>347</v>
      </c>
      <c r="E7595" s="20" t="s">
        <v>348</v>
      </c>
      <c r="F7595" s="20" t="s">
        <v>6079</v>
      </c>
      <c r="G7595" s="20" t="s">
        <v>6080</v>
      </c>
      <c r="H7595" s="20" t="s">
        <v>364</v>
      </c>
      <c r="I7595" s="20" t="s">
        <v>365</v>
      </c>
      <c r="J7595" s="20" t="s">
        <v>67</v>
      </c>
      <c r="K7595" s="20" t="s">
        <v>33</v>
      </c>
      <c r="L7595">
        <v>336</v>
      </c>
      <c r="M7595" s="20" t="s">
        <v>49</v>
      </c>
      <c r="N7595" s="20" t="s">
        <v>14</v>
      </c>
      <c r="O7595">
        <v>0.8246</v>
      </c>
      <c r="P7595">
        <v>277.06599999999997</v>
      </c>
      <c r="Q7595">
        <v>32.777500000000003</v>
      </c>
      <c r="R7595" s="7">
        <v>0.8246</v>
      </c>
      <c r="S7595" s="1">
        <v>277.06597499999998</v>
      </c>
      <c r="T7595" s="20" t="s">
        <v>314</v>
      </c>
      <c r="U7595" s="7">
        <v>32.777500000000003</v>
      </c>
      <c r="V7595" s="1">
        <v>9081.5300000000007</v>
      </c>
      <c r="W7595">
        <v>2026</v>
      </c>
    </row>
    <row r="7596" spans="1:23" hidden="1" x14ac:dyDescent="0.25">
      <c r="A7596">
        <v>72037933</v>
      </c>
      <c r="B7596" s="2">
        <v>46106</v>
      </c>
      <c r="C7596" s="20" t="s">
        <v>4228</v>
      </c>
      <c r="D7596" s="20" t="s">
        <v>347</v>
      </c>
      <c r="E7596" s="20" t="s">
        <v>348</v>
      </c>
      <c r="F7596" s="20" t="s">
        <v>6079</v>
      </c>
      <c r="G7596" s="20" t="s">
        <v>6080</v>
      </c>
      <c r="H7596" s="20" t="s">
        <v>599</v>
      </c>
      <c r="I7596" s="20" t="s">
        <v>600</v>
      </c>
      <c r="J7596" s="20" t="s">
        <v>67</v>
      </c>
      <c r="K7596" s="20" t="s">
        <v>33</v>
      </c>
      <c r="L7596">
        <v>1026</v>
      </c>
      <c r="M7596" s="20" t="s">
        <v>49</v>
      </c>
      <c r="N7596" s="20" t="s">
        <v>14</v>
      </c>
      <c r="O7596">
        <v>0.52810000000000001</v>
      </c>
      <c r="P7596">
        <v>541.83100000000002</v>
      </c>
      <c r="Q7596">
        <v>32.777500000000003</v>
      </c>
      <c r="R7596" s="7">
        <v>0.52810000000000001</v>
      </c>
      <c r="S7596" s="1">
        <v>541.83113400000002</v>
      </c>
      <c r="T7596" s="20" t="s">
        <v>314</v>
      </c>
      <c r="U7596" s="7">
        <v>32.777500000000003</v>
      </c>
      <c r="V7596" s="1">
        <v>17759.87</v>
      </c>
      <c r="W7596">
        <v>2026</v>
      </c>
    </row>
    <row r="7597" spans="1:23" hidden="1" x14ac:dyDescent="0.25">
      <c r="A7597">
        <v>72038190</v>
      </c>
      <c r="B7597" s="2">
        <v>46106</v>
      </c>
      <c r="C7597" s="20" t="s">
        <v>4607</v>
      </c>
      <c r="D7597" s="20" t="s">
        <v>347</v>
      </c>
      <c r="E7597" s="20" t="s">
        <v>348</v>
      </c>
      <c r="F7597" s="20" t="s">
        <v>6079</v>
      </c>
      <c r="G7597" s="20" t="s">
        <v>6080</v>
      </c>
      <c r="H7597" s="20" t="s">
        <v>6057</v>
      </c>
      <c r="I7597" s="20" t="s">
        <v>6058</v>
      </c>
      <c r="J7597" s="20" t="s">
        <v>67</v>
      </c>
      <c r="K7597" s="20" t="s">
        <v>33</v>
      </c>
      <c r="L7597">
        <v>1008</v>
      </c>
      <c r="M7597" s="20" t="s">
        <v>49</v>
      </c>
      <c r="N7597" s="20" t="s">
        <v>14</v>
      </c>
      <c r="O7597">
        <v>0.6129</v>
      </c>
      <c r="P7597">
        <v>617.803</v>
      </c>
      <c r="Q7597">
        <v>32.777500000000003</v>
      </c>
      <c r="R7597" s="7">
        <v>0.6129</v>
      </c>
      <c r="S7597" s="1">
        <v>617.80306599999994</v>
      </c>
      <c r="T7597" s="20" t="s">
        <v>314</v>
      </c>
      <c r="U7597" s="7">
        <v>32.777500000000003</v>
      </c>
      <c r="V7597" s="1">
        <v>20250.04</v>
      </c>
      <c r="W7597">
        <v>2026</v>
      </c>
    </row>
    <row r="7598" spans="1:23" hidden="1" x14ac:dyDescent="0.25">
      <c r="A7598">
        <v>72037933</v>
      </c>
      <c r="B7598" s="2">
        <v>46106</v>
      </c>
      <c r="C7598" s="20" t="s">
        <v>4228</v>
      </c>
      <c r="D7598" s="20" t="s">
        <v>347</v>
      </c>
      <c r="E7598" s="20" t="s">
        <v>348</v>
      </c>
      <c r="F7598" s="20" t="s">
        <v>6079</v>
      </c>
      <c r="G7598" s="20" t="s">
        <v>6080</v>
      </c>
      <c r="H7598" s="20" t="s">
        <v>6057</v>
      </c>
      <c r="I7598" s="20" t="s">
        <v>6058</v>
      </c>
      <c r="J7598" s="20" t="s">
        <v>67</v>
      </c>
      <c r="K7598" s="20" t="s">
        <v>33</v>
      </c>
      <c r="L7598">
        <v>2016</v>
      </c>
      <c r="M7598" s="20" t="s">
        <v>49</v>
      </c>
      <c r="N7598" s="20" t="s">
        <v>14</v>
      </c>
      <c r="O7598">
        <v>0.60019999999999996</v>
      </c>
      <c r="P7598">
        <v>1210.0029999999999</v>
      </c>
      <c r="Q7598">
        <v>32.777500000000003</v>
      </c>
      <c r="R7598" s="7">
        <v>0.60019999999999996</v>
      </c>
      <c r="S7598" s="1">
        <v>1210.002898</v>
      </c>
      <c r="T7598" s="20" t="s">
        <v>314</v>
      </c>
      <c r="U7598" s="7">
        <v>32.777500000000003</v>
      </c>
      <c r="V7598" s="1">
        <v>39660.870000000003</v>
      </c>
      <c r="W7598">
        <v>2026</v>
      </c>
    </row>
    <row r="7599" spans="1:23" hidden="1" x14ac:dyDescent="0.25">
      <c r="A7599">
        <v>72038183</v>
      </c>
      <c r="B7599" s="2">
        <v>46106</v>
      </c>
      <c r="C7599" s="20" t="s">
        <v>4607</v>
      </c>
      <c r="D7599" s="20" t="s">
        <v>347</v>
      </c>
      <c r="E7599" s="20" t="s">
        <v>348</v>
      </c>
      <c r="F7599" s="20" t="s">
        <v>6079</v>
      </c>
      <c r="G7599" s="20" t="s">
        <v>6080</v>
      </c>
      <c r="H7599" s="20" t="s">
        <v>357</v>
      </c>
      <c r="I7599" s="20" t="s">
        <v>358</v>
      </c>
      <c r="J7599" s="20" t="s">
        <v>67</v>
      </c>
      <c r="K7599" s="20" t="s">
        <v>33</v>
      </c>
      <c r="L7599">
        <v>2670</v>
      </c>
      <c r="M7599" s="20" t="s">
        <v>49</v>
      </c>
      <c r="N7599" s="20" t="s">
        <v>14</v>
      </c>
      <c r="O7599">
        <v>0.65080000000000005</v>
      </c>
      <c r="P7599">
        <v>1737.636</v>
      </c>
      <c r="Q7599">
        <v>32.777500000000003</v>
      </c>
      <c r="R7599" s="7">
        <v>0.65080000000000005</v>
      </c>
      <c r="S7599" s="1">
        <v>1737.635878</v>
      </c>
      <c r="T7599" s="20" t="s">
        <v>314</v>
      </c>
      <c r="U7599" s="7">
        <v>32.777500000000003</v>
      </c>
      <c r="V7599" s="1">
        <v>56955.360000000001</v>
      </c>
      <c r="W7599">
        <v>2026</v>
      </c>
    </row>
    <row r="7600" spans="1:23" hidden="1" x14ac:dyDescent="0.25">
      <c r="A7600">
        <v>72038175</v>
      </c>
      <c r="B7600" s="2">
        <v>46106</v>
      </c>
      <c r="C7600" s="20" t="s">
        <v>4607</v>
      </c>
      <c r="D7600" s="20" t="s">
        <v>347</v>
      </c>
      <c r="E7600" s="20" t="s">
        <v>348</v>
      </c>
      <c r="F7600" s="20" t="s">
        <v>6079</v>
      </c>
      <c r="G7600" s="20" t="s">
        <v>6080</v>
      </c>
      <c r="H7600" s="20" t="s">
        <v>6057</v>
      </c>
      <c r="I7600" s="20" t="s">
        <v>6058</v>
      </c>
      <c r="J7600" s="20" t="s">
        <v>67</v>
      </c>
      <c r="K7600" s="20" t="s">
        <v>33</v>
      </c>
      <c r="L7600">
        <v>1554</v>
      </c>
      <c r="M7600" s="20" t="s">
        <v>49</v>
      </c>
      <c r="N7600" s="20" t="s">
        <v>14</v>
      </c>
      <c r="O7600">
        <v>0.6129</v>
      </c>
      <c r="P7600">
        <v>952.45</v>
      </c>
      <c r="Q7600">
        <v>32.777500000000003</v>
      </c>
      <c r="R7600" s="7">
        <v>0.6129</v>
      </c>
      <c r="S7600" s="1">
        <v>952.45000300000004</v>
      </c>
      <c r="T7600" s="20" t="s">
        <v>314</v>
      </c>
      <c r="U7600" s="7">
        <v>32.777500000000003</v>
      </c>
      <c r="V7600" s="1">
        <v>31218.93</v>
      </c>
      <c r="W7600">
        <v>2026</v>
      </c>
    </row>
    <row r="7601" spans="1:23" hidden="1" x14ac:dyDescent="0.25">
      <c r="A7601">
        <v>72037357</v>
      </c>
      <c r="B7601" s="2">
        <v>46106</v>
      </c>
      <c r="C7601" s="20" t="s">
        <v>2936</v>
      </c>
      <c r="D7601" s="20" t="s">
        <v>347</v>
      </c>
      <c r="E7601" s="20" t="s">
        <v>348</v>
      </c>
      <c r="F7601" s="20" t="s">
        <v>6079</v>
      </c>
      <c r="G7601" s="20" t="s">
        <v>6080</v>
      </c>
      <c r="H7601" s="20" t="s">
        <v>599</v>
      </c>
      <c r="I7601" s="20" t="s">
        <v>600</v>
      </c>
      <c r="J7601" s="20" t="s">
        <v>67</v>
      </c>
      <c r="K7601" s="20" t="s">
        <v>33</v>
      </c>
      <c r="L7601">
        <v>1026</v>
      </c>
      <c r="M7601" s="20" t="s">
        <v>49</v>
      </c>
      <c r="N7601" s="20" t="s">
        <v>14</v>
      </c>
      <c r="O7601">
        <v>0.52810000000000001</v>
      </c>
      <c r="P7601">
        <v>541.83100000000002</v>
      </c>
      <c r="Q7601">
        <v>32.777500000000003</v>
      </c>
      <c r="R7601" s="7">
        <v>0.52810000000000001</v>
      </c>
      <c r="S7601" s="1">
        <v>541.83113400000002</v>
      </c>
      <c r="T7601" s="20" t="s">
        <v>314</v>
      </c>
      <c r="U7601" s="7">
        <v>32.777500000000003</v>
      </c>
      <c r="V7601" s="1">
        <v>17759.87</v>
      </c>
      <c r="W7601">
        <v>2026</v>
      </c>
    </row>
    <row r="7602" spans="1:23" hidden="1" x14ac:dyDescent="0.25">
      <c r="A7602">
        <v>72036957</v>
      </c>
      <c r="B7602" s="2">
        <v>46106</v>
      </c>
      <c r="C7602" s="20" t="s">
        <v>2666</v>
      </c>
      <c r="D7602" s="20" t="s">
        <v>347</v>
      </c>
      <c r="E7602" s="20" t="s">
        <v>348</v>
      </c>
      <c r="F7602" s="20" t="s">
        <v>6015</v>
      </c>
      <c r="G7602" s="20" t="s">
        <v>6016</v>
      </c>
      <c r="H7602" s="20" t="s">
        <v>6017</v>
      </c>
      <c r="I7602" s="20" t="s">
        <v>6018</v>
      </c>
      <c r="J7602" s="20" t="s">
        <v>67</v>
      </c>
      <c r="K7602" s="20" t="s">
        <v>12</v>
      </c>
      <c r="L7602">
        <v>288</v>
      </c>
      <c r="M7602" s="20" t="s">
        <v>49</v>
      </c>
      <c r="N7602" s="20" t="s">
        <v>14</v>
      </c>
      <c r="O7602">
        <v>0.37358999999999998</v>
      </c>
      <c r="P7602">
        <v>107.595</v>
      </c>
      <c r="Q7602">
        <v>32.777500000000003</v>
      </c>
      <c r="R7602" s="7">
        <v>0.37358999999999998</v>
      </c>
      <c r="S7602" s="1">
        <v>107.59514900000001</v>
      </c>
      <c r="T7602" s="20" t="s">
        <v>314</v>
      </c>
      <c r="U7602" s="7">
        <v>32.777500000000003</v>
      </c>
      <c r="V7602" s="1">
        <v>3526.7</v>
      </c>
      <c r="W7602">
        <v>2026</v>
      </c>
    </row>
    <row r="7603" spans="1:23" hidden="1" x14ac:dyDescent="0.25">
      <c r="A7603">
        <v>72036957</v>
      </c>
      <c r="B7603" s="2">
        <v>46106</v>
      </c>
      <c r="C7603" s="20" t="s">
        <v>2666</v>
      </c>
      <c r="D7603" s="20" t="s">
        <v>347</v>
      </c>
      <c r="E7603" s="20" t="s">
        <v>348</v>
      </c>
      <c r="F7603" s="20" t="s">
        <v>6015</v>
      </c>
      <c r="G7603" s="20" t="s">
        <v>6016</v>
      </c>
      <c r="H7603" s="20" t="s">
        <v>6019</v>
      </c>
      <c r="I7603" s="20" t="s">
        <v>6020</v>
      </c>
      <c r="J7603" s="20" t="s">
        <v>67</v>
      </c>
      <c r="K7603" s="20" t="s">
        <v>12</v>
      </c>
      <c r="L7603">
        <v>276</v>
      </c>
      <c r="M7603" s="20" t="s">
        <v>49</v>
      </c>
      <c r="N7603" s="20" t="s">
        <v>14</v>
      </c>
      <c r="O7603">
        <v>0.46229999999999999</v>
      </c>
      <c r="P7603">
        <v>127.595</v>
      </c>
      <c r="Q7603">
        <v>32.777500000000003</v>
      </c>
      <c r="R7603" s="7">
        <v>0.46229999999999999</v>
      </c>
      <c r="S7603" s="1">
        <v>127.59514900000001</v>
      </c>
      <c r="T7603" s="20" t="s">
        <v>314</v>
      </c>
      <c r="U7603" s="7">
        <v>32.777500000000003</v>
      </c>
      <c r="V7603" s="1">
        <v>4182.25</v>
      </c>
      <c r="W7603">
        <v>2026</v>
      </c>
    </row>
    <row r="7604" spans="1:23" hidden="1" x14ac:dyDescent="0.25">
      <c r="A7604">
        <v>72038331</v>
      </c>
      <c r="B7604" s="2">
        <v>46106</v>
      </c>
      <c r="C7604" s="20" t="s">
        <v>4640</v>
      </c>
      <c r="D7604" s="20" t="s">
        <v>347</v>
      </c>
      <c r="E7604" s="20" t="s">
        <v>348</v>
      </c>
      <c r="F7604" s="20" t="s">
        <v>6051</v>
      </c>
      <c r="G7604" s="20" t="s">
        <v>6052</v>
      </c>
      <c r="H7604" s="20" t="s">
        <v>842</v>
      </c>
      <c r="I7604" s="20" t="s">
        <v>843</v>
      </c>
      <c r="J7604" s="20" t="s">
        <v>67</v>
      </c>
      <c r="K7604" s="20" t="s">
        <v>32</v>
      </c>
      <c r="L7604">
        <v>1056</v>
      </c>
      <c r="M7604" s="20" t="s">
        <v>49</v>
      </c>
      <c r="N7604" s="20" t="s">
        <v>14</v>
      </c>
      <c r="O7604">
        <v>0.41899999999999998</v>
      </c>
      <c r="P7604">
        <v>442.46</v>
      </c>
      <c r="Q7604">
        <v>32.777500000000003</v>
      </c>
      <c r="R7604" s="7">
        <v>0.41899900000000001</v>
      </c>
      <c r="S7604" s="1">
        <v>442.45991900000001</v>
      </c>
      <c r="T7604" s="20" t="s">
        <v>314</v>
      </c>
      <c r="U7604" s="7">
        <v>32.777500000000003</v>
      </c>
      <c r="V7604" s="1">
        <v>14502.73</v>
      </c>
      <c r="W7604">
        <v>2026</v>
      </c>
    </row>
    <row r="7605" spans="1:23" hidden="1" x14ac:dyDescent="0.25">
      <c r="A7605">
        <v>72038329</v>
      </c>
      <c r="B7605" s="2">
        <v>46106</v>
      </c>
      <c r="C7605" s="20" t="s">
        <v>4640</v>
      </c>
      <c r="D7605" s="20" t="s">
        <v>347</v>
      </c>
      <c r="E7605" s="20" t="s">
        <v>348</v>
      </c>
      <c r="F7605" s="20" t="s">
        <v>6051</v>
      </c>
      <c r="G7605" s="20" t="s">
        <v>6052</v>
      </c>
      <c r="H7605" s="20" t="s">
        <v>842</v>
      </c>
      <c r="I7605" s="20" t="s">
        <v>843</v>
      </c>
      <c r="J7605" s="20" t="s">
        <v>67</v>
      </c>
      <c r="K7605" s="20" t="s">
        <v>32</v>
      </c>
      <c r="L7605">
        <v>1056</v>
      </c>
      <c r="M7605" s="20" t="s">
        <v>49</v>
      </c>
      <c r="N7605" s="20" t="s">
        <v>14</v>
      </c>
      <c r="O7605">
        <v>0.41899999999999998</v>
      </c>
      <c r="P7605">
        <v>442.46</v>
      </c>
      <c r="Q7605">
        <v>32.777500000000003</v>
      </c>
      <c r="R7605" s="7">
        <v>0.41899900000000001</v>
      </c>
      <c r="S7605" s="1">
        <v>442.45991900000001</v>
      </c>
      <c r="T7605" s="20" t="s">
        <v>314</v>
      </c>
      <c r="U7605" s="7">
        <v>32.777500000000003</v>
      </c>
      <c r="V7605" s="1">
        <v>14502.73</v>
      </c>
      <c r="W7605">
        <v>2026</v>
      </c>
    </row>
    <row r="7606" spans="1:23" hidden="1" x14ac:dyDescent="0.25">
      <c r="A7606">
        <v>72038512</v>
      </c>
      <c r="B7606" s="2">
        <v>46106</v>
      </c>
      <c r="C7606" s="20" t="s">
        <v>4719</v>
      </c>
      <c r="D7606" s="20" t="s">
        <v>347</v>
      </c>
      <c r="E7606" s="20" t="s">
        <v>348</v>
      </c>
      <c r="F7606" s="20" t="s">
        <v>6051</v>
      </c>
      <c r="G7606" s="20" t="s">
        <v>6052</v>
      </c>
      <c r="H7606" s="20" t="s">
        <v>2470</v>
      </c>
      <c r="I7606" s="20" t="s">
        <v>2471</v>
      </c>
      <c r="J7606" s="20" t="s">
        <v>67</v>
      </c>
      <c r="K7606" s="20" t="s">
        <v>32</v>
      </c>
      <c r="L7606">
        <v>2016</v>
      </c>
      <c r="M7606" s="20" t="s">
        <v>49</v>
      </c>
      <c r="N7606" s="20" t="s">
        <v>14</v>
      </c>
      <c r="O7606">
        <v>0.87680000000000002</v>
      </c>
      <c r="P7606">
        <v>1767.63</v>
      </c>
      <c r="Q7606">
        <v>32.777500000000003</v>
      </c>
      <c r="R7606" s="7">
        <v>0.876799</v>
      </c>
      <c r="S7606" s="1">
        <v>1767.6299289999999</v>
      </c>
      <c r="T7606" s="20" t="s">
        <v>314</v>
      </c>
      <c r="U7606" s="7">
        <v>32.777500000000003</v>
      </c>
      <c r="V7606" s="1">
        <v>57938.49</v>
      </c>
      <c r="W7606">
        <v>2026</v>
      </c>
    </row>
    <row r="7607" spans="1:23" hidden="1" x14ac:dyDescent="0.25">
      <c r="A7607">
        <v>72038330</v>
      </c>
      <c r="B7607" s="2">
        <v>46107</v>
      </c>
      <c r="C7607" s="20" t="s">
        <v>4640</v>
      </c>
      <c r="D7607" s="20" t="s">
        <v>347</v>
      </c>
      <c r="E7607" s="20" t="s">
        <v>348</v>
      </c>
      <c r="F7607" s="20" t="s">
        <v>7128</v>
      </c>
      <c r="G7607" s="20" t="s">
        <v>7129</v>
      </c>
      <c r="H7607" s="20" t="s">
        <v>4866</v>
      </c>
      <c r="I7607" s="20" t="s">
        <v>4867</v>
      </c>
      <c r="J7607" s="20" t="s">
        <v>67</v>
      </c>
      <c r="K7607" s="20" t="s">
        <v>32</v>
      </c>
      <c r="L7607">
        <v>1014</v>
      </c>
      <c r="M7607" s="20" t="s">
        <v>49</v>
      </c>
      <c r="N7607" s="20" t="s">
        <v>14</v>
      </c>
      <c r="O7607">
        <v>0.35880000000000001</v>
      </c>
      <c r="P7607">
        <v>363.82</v>
      </c>
      <c r="Q7607">
        <v>32.908299999999997</v>
      </c>
      <c r="R7607" s="7">
        <v>0.35880000000000001</v>
      </c>
      <c r="S7607" s="1">
        <v>363.82006899999999</v>
      </c>
      <c r="T7607" s="20" t="s">
        <v>314</v>
      </c>
      <c r="U7607" s="7">
        <v>32.908299999999997</v>
      </c>
      <c r="V7607" s="1">
        <v>11972.7</v>
      </c>
      <c r="W7607">
        <v>2026</v>
      </c>
    </row>
    <row r="7608" spans="1:23" hidden="1" x14ac:dyDescent="0.25">
      <c r="A7608">
        <v>72038332</v>
      </c>
      <c r="B7608" s="2">
        <v>46107</v>
      </c>
      <c r="C7608" s="20" t="s">
        <v>4640</v>
      </c>
      <c r="D7608" s="20" t="s">
        <v>347</v>
      </c>
      <c r="E7608" s="20" t="s">
        <v>348</v>
      </c>
      <c r="F7608" s="20" t="s">
        <v>7128</v>
      </c>
      <c r="G7608" s="20" t="s">
        <v>7129</v>
      </c>
      <c r="H7608" s="20" t="s">
        <v>4766</v>
      </c>
      <c r="I7608" s="20" t="s">
        <v>4767</v>
      </c>
      <c r="J7608" s="20" t="s">
        <v>67</v>
      </c>
      <c r="K7608" s="20" t="s">
        <v>32</v>
      </c>
      <c r="L7608">
        <v>4620</v>
      </c>
      <c r="M7608" s="20" t="s">
        <v>49</v>
      </c>
      <c r="N7608" s="20" t="s">
        <v>14</v>
      </c>
      <c r="O7608">
        <v>0.62860000000000005</v>
      </c>
      <c r="P7608">
        <v>2904.13</v>
      </c>
      <c r="Q7608">
        <v>32.908299999999997</v>
      </c>
      <c r="R7608" s="7">
        <v>0.62860000000000005</v>
      </c>
      <c r="S7608" s="1">
        <v>2904.1299610000001</v>
      </c>
      <c r="T7608" s="20" t="s">
        <v>314</v>
      </c>
      <c r="U7608" s="7">
        <v>32.908299999999997</v>
      </c>
      <c r="V7608" s="1">
        <v>95569.98</v>
      </c>
      <c r="W7608">
        <v>2026</v>
      </c>
    </row>
    <row r="7609" spans="1:23" hidden="1" x14ac:dyDescent="0.25">
      <c r="A7609">
        <v>72037930</v>
      </c>
      <c r="B7609" s="2">
        <v>46107</v>
      </c>
      <c r="C7609" s="20" t="s">
        <v>4228</v>
      </c>
      <c r="D7609" s="20" t="s">
        <v>347</v>
      </c>
      <c r="E7609" s="20" t="s">
        <v>348</v>
      </c>
      <c r="F7609" s="20" t="s">
        <v>6025</v>
      </c>
      <c r="G7609" s="20" t="s">
        <v>6026</v>
      </c>
      <c r="H7609" s="20" t="s">
        <v>6023</v>
      </c>
      <c r="I7609" s="20" t="s">
        <v>6024</v>
      </c>
      <c r="J7609" s="20" t="s">
        <v>67</v>
      </c>
      <c r="K7609" s="20" t="s">
        <v>12</v>
      </c>
      <c r="L7609">
        <v>1836</v>
      </c>
      <c r="M7609" s="20" t="s">
        <v>49</v>
      </c>
      <c r="N7609" s="20" t="s">
        <v>14</v>
      </c>
      <c r="O7609">
        <v>0.43530000000000002</v>
      </c>
      <c r="P7609">
        <v>799.21400000000006</v>
      </c>
      <c r="Q7609">
        <v>32.908299999999997</v>
      </c>
      <c r="R7609" s="7">
        <v>0.43529899999999999</v>
      </c>
      <c r="S7609" s="1">
        <v>799.21387600000003</v>
      </c>
      <c r="T7609" s="20" t="s">
        <v>314</v>
      </c>
      <c r="U7609" s="7">
        <v>32.908299999999997</v>
      </c>
      <c r="V7609" s="1">
        <v>26300.77</v>
      </c>
      <c r="W7609">
        <v>2026</v>
      </c>
    </row>
    <row r="7610" spans="1:23" hidden="1" x14ac:dyDescent="0.25">
      <c r="A7610">
        <v>72037930</v>
      </c>
      <c r="B7610" s="2">
        <v>46107</v>
      </c>
      <c r="C7610" s="20" t="s">
        <v>4228</v>
      </c>
      <c r="D7610" s="20" t="s">
        <v>347</v>
      </c>
      <c r="E7610" s="20" t="s">
        <v>348</v>
      </c>
      <c r="F7610" s="20" t="s">
        <v>6025</v>
      </c>
      <c r="G7610" s="20" t="s">
        <v>6026</v>
      </c>
      <c r="H7610" s="20" t="s">
        <v>4876</v>
      </c>
      <c r="I7610" s="20" t="s">
        <v>4877</v>
      </c>
      <c r="J7610" s="20" t="s">
        <v>67</v>
      </c>
      <c r="K7610" s="20" t="s">
        <v>12</v>
      </c>
      <c r="L7610">
        <v>3096</v>
      </c>
      <c r="M7610" s="20" t="s">
        <v>49</v>
      </c>
      <c r="N7610" s="20" t="s">
        <v>14</v>
      </c>
      <c r="O7610">
        <v>0.3468</v>
      </c>
      <c r="P7610">
        <v>1073.693</v>
      </c>
      <c r="Q7610">
        <v>32.908299999999997</v>
      </c>
      <c r="R7610" s="7">
        <v>0.3468</v>
      </c>
      <c r="S7610" s="1">
        <v>1073.6929580000001</v>
      </c>
      <c r="T7610" s="20" t="s">
        <v>314</v>
      </c>
      <c r="U7610" s="7">
        <v>32.908299999999997</v>
      </c>
      <c r="V7610" s="1">
        <v>35333.410000000003</v>
      </c>
      <c r="W7610">
        <v>2026</v>
      </c>
    </row>
    <row r="7611" spans="1:23" hidden="1" x14ac:dyDescent="0.25">
      <c r="A7611">
        <v>72037930</v>
      </c>
      <c r="B7611" s="2">
        <v>46107</v>
      </c>
      <c r="C7611" s="20" t="s">
        <v>4228</v>
      </c>
      <c r="D7611" s="20" t="s">
        <v>347</v>
      </c>
      <c r="E7611" s="20" t="s">
        <v>348</v>
      </c>
      <c r="F7611" s="20" t="s">
        <v>6025</v>
      </c>
      <c r="G7611" s="20" t="s">
        <v>6026</v>
      </c>
      <c r="H7611" s="20" t="s">
        <v>4846</v>
      </c>
      <c r="I7611" s="20" t="s">
        <v>4847</v>
      </c>
      <c r="J7611" s="20" t="s">
        <v>67</v>
      </c>
      <c r="K7611" s="20" t="s">
        <v>12</v>
      </c>
      <c r="L7611">
        <v>896</v>
      </c>
      <c r="M7611" s="20" t="s">
        <v>49</v>
      </c>
      <c r="N7611" s="20" t="s">
        <v>14</v>
      </c>
      <c r="O7611">
        <v>0.58830000000000005</v>
      </c>
      <c r="P7611">
        <v>527.11699999999996</v>
      </c>
      <c r="Q7611">
        <v>32.908299999999997</v>
      </c>
      <c r="R7611" s="7">
        <v>0.58829900000000002</v>
      </c>
      <c r="S7611" s="1">
        <v>527.11686699999996</v>
      </c>
      <c r="T7611" s="20" t="s">
        <v>314</v>
      </c>
      <c r="U7611" s="7">
        <v>32.908299999999997</v>
      </c>
      <c r="V7611" s="1">
        <v>17346.52</v>
      </c>
      <c r="W7611">
        <v>2026</v>
      </c>
    </row>
    <row r="7612" spans="1:23" hidden="1" x14ac:dyDescent="0.25">
      <c r="A7612">
        <v>72038020</v>
      </c>
      <c r="B7612" s="2">
        <v>46107</v>
      </c>
      <c r="C7612" s="20" t="s">
        <v>3736</v>
      </c>
      <c r="D7612" s="20" t="s">
        <v>347</v>
      </c>
      <c r="E7612" s="20" t="s">
        <v>348</v>
      </c>
      <c r="F7612" s="20" t="s">
        <v>6025</v>
      </c>
      <c r="G7612" s="20" t="s">
        <v>6026</v>
      </c>
      <c r="H7612" s="20" t="s">
        <v>552</v>
      </c>
      <c r="I7612" s="20" t="s">
        <v>553</v>
      </c>
      <c r="J7612" s="20" t="s">
        <v>67</v>
      </c>
      <c r="K7612" s="20" t="s">
        <v>12</v>
      </c>
      <c r="L7612">
        <v>340</v>
      </c>
      <c r="M7612" s="20" t="s">
        <v>49</v>
      </c>
      <c r="N7612" s="20" t="s">
        <v>14</v>
      </c>
      <c r="O7612">
        <v>0.66200000000000003</v>
      </c>
      <c r="P7612">
        <v>225.08</v>
      </c>
      <c r="Q7612">
        <v>32.908299999999997</v>
      </c>
      <c r="R7612" s="7">
        <v>0.661999</v>
      </c>
      <c r="S7612" s="1">
        <v>225.079995</v>
      </c>
      <c r="T7612" s="20" t="s">
        <v>314</v>
      </c>
      <c r="U7612" s="7">
        <v>32.908299999999997</v>
      </c>
      <c r="V7612" s="1">
        <v>7407</v>
      </c>
      <c r="W7612">
        <v>2026</v>
      </c>
    </row>
    <row r="7613" spans="1:23" hidden="1" x14ac:dyDescent="0.25">
      <c r="A7613">
        <v>72038345</v>
      </c>
      <c r="B7613" s="2">
        <v>46107</v>
      </c>
      <c r="C7613" s="20" t="s">
        <v>4640</v>
      </c>
      <c r="D7613" s="20" t="s">
        <v>347</v>
      </c>
      <c r="E7613" s="20" t="s">
        <v>348</v>
      </c>
      <c r="F7613" s="20" t="s">
        <v>7100</v>
      </c>
      <c r="G7613" s="20" t="s">
        <v>7101</v>
      </c>
      <c r="H7613" s="20" t="s">
        <v>7102</v>
      </c>
      <c r="I7613" s="20" t="s">
        <v>7103</v>
      </c>
      <c r="J7613" s="20" t="s">
        <v>67</v>
      </c>
      <c r="K7613" s="20" t="s">
        <v>48</v>
      </c>
      <c r="L7613">
        <v>240</v>
      </c>
      <c r="M7613" s="20" t="s">
        <v>49</v>
      </c>
      <c r="N7613" s="20" t="s">
        <v>14</v>
      </c>
      <c r="O7613">
        <v>0.48942000000000002</v>
      </c>
      <c r="P7613">
        <v>117.46</v>
      </c>
      <c r="Q7613">
        <v>32.908299999999997</v>
      </c>
      <c r="R7613" s="7">
        <v>0.48941899999999999</v>
      </c>
      <c r="S7613" s="1">
        <v>117.460032</v>
      </c>
      <c r="T7613" s="20" t="s">
        <v>314</v>
      </c>
      <c r="U7613" s="7">
        <v>32.908299999999997</v>
      </c>
      <c r="V7613" s="1">
        <v>3865.41</v>
      </c>
      <c r="W7613">
        <v>2026</v>
      </c>
    </row>
    <row r="7614" spans="1:23" hidden="1" x14ac:dyDescent="0.25">
      <c r="A7614">
        <v>72038177</v>
      </c>
      <c r="B7614" s="2">
        <v>46107</v>
      </c>
      <c r="C7614" s="20" t="s">
        <v>4607</v>
      </c>
      <c r="D7614" s="20" t="s">
        <v>347</v>
      </c>
      <c r="E7614" s="20" t="s">
        <v>348</v>
      </c>
      <c r="F7614" s="20" t="s">
        <v>6081</v>
      </c>
      <c r="G7614" s="20" t="s">
        <v>6082</v>
      </c>
      <c r="H7614" s="20" t="s">
        <v>1523</v>
      </c>
      <c r="I7614" s="20" t="s">
        <v>1524</v>
      </c>
      <c r="J7614" s="20" t="s">
        <v>67</v>
      </c>
      <c r="K7614" s="20" t="s">
        <v>33</v>
      </c>
      <c r="L7614">
        <v>1404</v>
      </c>
      <c r="M7614" s="20" t="s">
        <v>49</v>
      </c>
      <c r="N7614" s="20" t="s">
        <v>14</v>
      </c>
      <c r="O7614">
        <v>0.75460000000000005</v>
      </c>
      <c r="P7614">
        <v>1059.46</v>
      </c>
      <c r="Q7614">
        <v>32.908299999999997</v>
      </c>
      <c r="R7614" s="7">
        <v>0.75459900000000002</v>
      </c>
      <c r="S7614" s="1">
        <v>1059.460075</v>
      </c>
      <c r="T7614" s="20" t="s">
        <v>314</v>
      </c>
      <c r="U7614" s="7">
        <v>32.908299999999997</v>
      </c>
      <c r="V7614" s="1">
        <v>34865.03</v>
      </c>
      <c r="W7614">
        <v>2026</v>
      </c>
    </row>
    <row r="7615" spans="1:23" hidden="1" x14ac:dyDescent="0.25">
      <c r="A7615">
        <v>72038344</v>
      </c>
      <c r="B7615" s="2">
        <v>46107</v>
      </c>
      <c r="C7615" s="20" t="s">
        <v>4640</v>
      </c>
      <c r="D7615" s="20" t="s">
        <v>347</v>
      </c>
      <c r="E7615" s="20" t="s">
        <v>348</v>
      </c>
      <c r="F7615" s="20" t="s">
        <v>6081</v>
      </c>
      <c r="G7615" s="20" t="s">
        <v>6082</v>
      </c>
      <c r="H7615" s="20" t="s">
        <v>6077</v>
      </c>
      <c r="I7615" s="20" t="s">
        <v>6078</v>
      </c>
      <c r="J7615" s="20" t="s">
        <v>67</v>
      </c>
      <c r="K7615" s="20" t="s">
        <v>33</v>
      </c>
      <c r="L7615">
        <v>1008</v>
      </c>
      <c r="M7615" s="20" t="s">
        <v>49</v>
      </c>
      <c r="N7615" s="20" t="s">
        <v>14</v>
      </c>
      <c r="O7615">
        <v>1.0159</v>
      </c>
      <c r="P7615">
        <v>1024.027</v>
      </c>
      <c r="Q7615">
        <v>32.908299999999997</v>
      </c>
      <c r="R7615" s="7">
        <v>1.0158990000000001</v>
      </c>
      <c r="S7615" s="1">
        <v>1024.027069</v>
      </c>
      <c r="T7615" s="20" t="s">
        <v>314</v>
      </c>
      <c r="U7615" s="7">
        <v>32.908299999999997</v>
      </c>
      <c r="V7615" s="1">
        <v>33698.99</v>
      </c>
      <c r="W7615">
        <v>2026</v>
      </c>
    </row>
    <row r="7616" spans="1:23" hidden="1" x14ac:dyDescent="0.25">
      <c r="A7616">
        <v>72038346</v>
      </c>
      <c r="B7616" s="2">
        <v>46107</v>
      </c>
      <c r="C7616" s="20" t="s">
        <v>4640</v>
      </c>
      <c r="D7616" s="20" t="s">
        <v>347</v>
      </c>
      <c r="E7616" s="20" t="s">
        <v>348</v>
      </c>
      <c r="F7616" s="20" t="s">
        <v>6081</v>
      </c>
      <c r="G7616" s="20" t="s">
        <v>6082</v>
      </c>
      <c r="H7616" s="20" t="s">
        <v>6083</v>
      </c>
      <c r="I7616" s="20" t="s">
        <v>6084</v>
      </c>
      <c r="J7616" s="20" t="s">
        <v>67</v>
      </c>
      <c r="K7616" s="20" t="s">
        <v>33</v>
      </c>
      <c r="L7616">
        <v>1008</v>
      </c>
      <c r="M7616" s="20" t="s">
        <v>49</v>
      </c>
      <c r="N7616" s="20" t="s">
        <v>14</v>
      </c>
      <c r="O7616">
        <v>0.6986</v>
      </c>
      <c r="P7616">
        <v>704.18899999999996</v>
      </c>
      <c r="Q7616">
        <v>32.908299999999997</v>
      </c>
      <c r="R7616" s="7">
        <v>0.6986</v>
      </c>
      <c r="S7616" s="1">
        <v>704.18891199999996</v>
      </c>
      <c r="T7616" s="20" t="s">
        <v>314</v>
      </c>
      <c r="U7616" s="7">
        <v>32.908299999999997</v>
      </c>
      <c r="V7616" s="1">
        <v>23173.66</v>
      </c>
      <c r="W7616">
        <v>2026</v>
      </c>
    </row>
    <row r="7617" spans="1:23" hidden="1" x14ac:dyDescent="0.25">
      <c r="A7617">
        <v>72038183</v>
      </c>
      <c r="B7617" s="2">
        <v>46107</v>
      </c>
      <c r="C7617" s="20" t="s">
        <v>4607</v>
      </c>
      <c r="D7617" s="20" t="s">
        <v>347</v>
      </c>
      <c r="E7617" s="20" t="s">
        <v>348</v>
      </c>
      <c r="F7617" s="20" t="s">
        <v>6081</v>
      </c>
      <c r="G7617" s="20" t="s">
        <v>6082</v>
      </c>
      <c r="H7617" s="20" t="s">
        <v>357</v>
      </c>
      <c r="I7617" s="20" t="s">
        <v>358</v>
      </c>
      <c r="J7617" s="20" t="s">
        <v>67</v>
      </c>
      <c r="K7617" s="20" t="s">
        <v>33</v>
      </c>
      <c r="L7617">
        <v>240</v>
      </c>
      <c r="M7617" s="20" t="s">
        <v>49</v>
      </c>
      <c r="N7617" s="20" t="s">
        <v>14</v>
      </c>
      <c r="O7617">
        <v>0.65080000000000005</v>
      </c>
      <c r="P7617">
        <v>156.19200000000001</v>
      </c>
      <c r="Q7617">
        <v>32.908299999999997</v>
      </c>
      <c r="R7617" s="7">
        <v>0.65079900000000002</v>
      </c>
      <c r="S7617" s="1">
        <v>156.191902</v>
      </c>
      <c r="T7617" s="20" t="s">
        <v>314</v>
      </c>
      <c r="U7617" s="7">
        <v>32.908299999999997</v>
      </c>
      <c r="V7617" s="1">
        <v>5140.01</v>
      </c>
      <c r="W7617">
        <v>2026</v>
      </c>
    </row>
    <row r="7618" spans="1:23" hidden="1" x14ac:dyDescent="0.25">
      <c r="A7618">
        <v>72038336</v>
      </c>
      <c r="B7618" s="2">
        <v>46107</v>
      </c>
      <c r="C7618" s="20" t="s">
        <v>4640</v>
      </c>
      <c r="D7618" s="20" t="s">
        <v>347</v>
      </c>
      <c r="E7618" s="20" t="s">
        <v>348</v>
      </c>
      <c r="F7618" s="20" t="s">
        <v>6081</v>
      </c>
      <c r="G7618" s="20" t="s">
        <v>6082</v>
      </c>
      <c r="H7618" s="20" t="s">
        <v>6083</v>
      </c>
      <c r="I7618" s="20" t="s">
        <v>6084</v>
      </c>
      <c r="J7618" s="20" t="s">
        <v>67</v>
      </c>
      <c r="K7618" s="20" t="s">
        <v>33</v>
      </c>
      <c r="L7618">
        <v>1008</v>
      </c>
      <c r="M7618" s="20" t="s">
        <v>49</v>
      </c>
      <c r="N7618" s="20" t="s">
        <v>14</v>
      </c>
      <c r="O7618">
        <v>0.6986</v>
      </c>
      <c r="P7618">
        <v>704.18899999999996</v>
      </c>
      <c r="Q7618">
        <v>32.908299999999997</v>
      </c>
      <c r="R7618" s="7">
        <v>0.6986</v>
      </c>
      <c r="S7618" s="1">
        <v>704.18891199999996</v>
      </c>
      <c r="T7618" s="20" t="s">
        <v>314</v>
      </c>
      <c r="U7618" s="7">
        <v>32.908299999999997</v>
      </c>
      <c r="V7618" s="1">
        <v>23173.66</v>
      </c>
      <c r="W7618">
        <v>2026</v>
      </c>
    </row>
    <row r="7619" spans="1:23" hidden="1" x14ac:dyDescent="0.25">
      <c r="A7619">
        <v>72038192</v>
      </c>
      <c r="B7619" s="2">
        <v>46107</v>
      </c>
      <c r="C7619" s="20" t="s">
        <v>4607</v>
      </c>
      <c r="D7619" s="20" t="s">
        <v>347</v>
      </c>
      <c r="E7619" s="20" t="s">
        <v>348</v>
      </c>
      <c r="F7619" s="20" t="s">
        <v>6081</v>
      </c>
      <c r="G7619" s="20" t="s">
        <v>6082</v>
      </c>
      <c r="H7619" s="20" t="s">
        <v>4832</v>
      </c>
      <c r="I7619" s="20" t="s">
        <v>4833</v>
      </c>
      <c r="J7619" s="20" t="s">
        <v>67</v>
      </c>
      <c r="K7619" s="20" t="s">
        <v>33</v>
      </c>
      <c r="L7619">
        <v>1012</v>
      </c>
      <c r="M7619" s="20" t="s">
        <v>49</v>
      </c>
      <c r="N7619" s="20" t="s">
        <v>14</v>
      </c>
      <c r="O7619">
        <v>0.76680000000000004</v>
      </c>
      <c r="P7619">
        <v>776.00199999999995</v>
      </c>
      <c r="Q7619">
        <v>32.908299999999997</v>
      </c>
      <c r="R7619" s="7">
        <v>0.76679900000000001</v>
      </c>
      <c r="S7619" s="1">
        <v>776.00210200000004</v>
      </c>
      <c r="T7619" s="20" t="s">
        <v>314</v>
      </c>
      <c r="U7619" s="7">
        <v>32.908299999999997</v>
      </c>
      <c r="V7619" s="1">
        <v>25536.91</v>
      </c>
      <c r="W7619">
        <v>2026</v>
      </c>
    </row>
    <row r="7620" spans="1:23" hidden="1" x14ac:dyDescent="0.25">
      <c r="A7620">
        <v>72037423</v>
      </c>
      <c r="B7620" s="2">
        <v>46107</v>
      </c>
      <c r="C7620" s="20" t="s">
        <v>3249</v>
      </c>
      <c r="D7620" s="20" t="s">
        <v>347</v>
      </c>
      <c r="E7620" s="20" t="s">
        <v>348</v>
      </c>
      <c r="F7620" s="20" t="s">
        <v>6081</v>
      </c>
      <c r="G7620" s="20" t="s">
        <v>6082</v>
      </c>
      <c r="H7620" s="20" t="s">
        <v>6069</v>
      </c>
      <c r="I7620" s="20" t="s">
        <v>6070</v>
      </c>
      <c r="J7620" s="20" t="s">
        <v>67</v>
      </c>
      <c r="K7620" s="20" t="s">
        <v>33</v>
      </c>
      <c r="L7620">
        <v>198</v>
      </c>
      <c r="M7620" s="20" t="s">
        <v>49</v>
      </c>
      <c r="N7620" s="20" t="s">
        <v>14</v>
      </c>
      <c r="O7620">
        <v>0.85589999999999999</v>
      </c>
      <c r="P7620">
        <v>169.46799999999999</v>
      </c>
      <c r="Q7620">
        <v>32.908299999999997</v>
      </c>
      <c r="R7620" s="7">
        <v>0.85589899999999997</v>
      </c>
      <c r="S7620" s="1">
        <v>169.467885</v>
      </c>
      <c r="T7620" s="20" t="s">
        <v>314</v>
      </c>
      <c r="U7620" s="7">
        <v>32.908299999999997</v>
      </c>
      <c r="V7620" s="1">
        <v>5576.9</v>
      </c>
      <c r="W7620">
        <v>2026</v>
      </c>
    </row>
    <row r="7621" spans="1:23" hidden="1" x14ac:dyDescent="0.25">
      <c r="A7621">
        <v>72037933</v>
      </c>
      <c r="B7621" s="2">
        <v>46107</v>
      </c>
      <c r="C7621" s="20" t="s">
        <v>4228</v>
      </c>
      <c r="D7621" s="20" t="s">
        <v>347</v>
      </c>
      <c r="E7621" s="20" t="s">
        <v>348</v>
      </c>
      <c r="F7621" s="20" t="s">
        <v>6081</v>
      </c>
      <c r="G7621" s="20" t="s">
        <v>6082</v>
      </c>
      <c r="H7621" s="20" t="s">
        <v>357</v>
      </c>
      <c r="I7621" s="20" t="s">
        <v>358</v>
      </c>
      <c r="J7621" s="20" t="s">
        <v>67</v>
      </c>
      <c r="K7621" s="20" t="s">
        <v>33</v>
      </c>
      <c r="L7621">
        <v>2010</v>
      </c>
      <c r="M7621" s="20" t="s">
        <v>49</v>
      </c>
      <c r="N7621" s="20" t="s">
        <v>14</v>
      </c>
      <c r="O7621">
        <v>0.63739999999999997</v>
      </c>
      <c r="P7621">
        <v>1281.173</v>
      </c>
      <c r="Q7621">
        <v>32.908299999999997</v>
      </c>
      <c r="R7621" s="7">
        <v>0.63739900000000005</v>
      </c>
      <c r="S7621" s="1">
        <v>1281.1731380000001</v>
      </c>
      <c r="T7621" s="20" t="s">
        <v>314</v>
      </c>
      <c r="U7621" s="7">
        <v>32.908299999999997</v>
      </c>
      <c r="V7621" s="1">
        <v>42161.23</v>
      </c>
      <c r="W7621">
        <v>2026</v>
      </c>
    </row>
    <row r="7622" spans="1:23" hidden="1" x14ac:dyDescent="0.25">
      <c r="A7622">
        <v>72038341</v>
      </c>
      <c r="B7622" s="2">
        <v>46107</v>
      </c>
      <c r="C7622" s="20" t="s">
        <v>4640</v>
      </c>
      <c r="D7622" s="20" t="s">
        <v>347</v>
      </c>
      <c r="E7622" s="20" t="s">
        <v>348</v>
      </c>
      <c r="F7622" s="20" t="s">
        <v>6081</v>
      </c>
      <c r="G7622" s="20" t="s">
        <v>6082</v>
      </c>
      <c r="H7622" s="20" t="s">
        <v>1523</v>
      </c>
      <c r="I7622" s="20" t="s">
        <v>1524</v>
      </c>
      <c r="J7622" s="20" t="s">
        <v>67</v>
      </c>
      <c r="K7622" s="20" t="s">
        <v>33</v>
      </c>
      <c r="L7622">
        <v>1026</v>
      </c>
      <c r="M7622" s="20" t="s">
        <v>49</v>
      </c>
      <c r="N7622" s="20" t="s">
        <v>14</v>
      </c>
      <c r="O7622">
        <v>0.75460000000000005</v>
      </c>
      <c r="P7622">
        <v>774.22</v>
      </c>
      <c r="Q7622">
        <v>32.908299999999997</v>
      </c>
      <c r="R7622" s="7">
        <v>0.75459900000000002</v>
      </c>
      <c r="S7622" s="1">
        <v>774.219877</v>
      </c>
      <c r="T7622" s="20" t="s">
        <v>314</v>
      </c>
      <c r="U7622" s="7">
        <v>32.908299999999997</v>
      </c>
      <c r="V7622" s="1">
        <v>25478.26</v>
      </c>
      <c r="W7622">
        <v>2026</v>
      </c>
    </row>
    <row r="7623" spans="1:23" hidden="1" x14ac:dyDescent="0.25">
      <c r="A7623">
        <v>72037933</v>
      </c>
      <c r="B7623" s="2">
        <v>46107</v>
      </c>
      <c r="C7623" s="20" t="s">
        <v>4228</v>
      </c>
      <c r="D7623" s="20" t="s">
        <v>347</v>
      </c>
      <c r="E7623" s="20" t="s">
        <v>348</v>
      </c>
      <c r="F7623" s="20" t="s">
        <v>6081</v>
      </c>
      <c r="G7623" s="20" t="s">
        <v>6082</v>
      </c>
      <c r="H7623" s="20" t="s">
        <v>4832</v>
      </c>
      <c r="I7623" s="20" t="s">
        <v>4833</v>
      </c>
      <c r="J7623" s="20" t="s">
        <v>67</v>
      </c>
      <c r="K7623" s="20" t="s">
        <v>33</v>
      </c>
      <c r="L7623">
        <v>1012</v>
      </c>
      <c r="M7623" s="20" t="s">
        <v>49</v>
      </c>
      <c r="N7623" s="20" t="s">
        <v>14</v>
      </c>
      <c r="O7623">
        <v>0.751</v>
      </c>
      <c r="P7623">
        <v>760.01</v>
      </c>
      <c r="Q7623">
        <v>32.908299999999997</v>
      </c>
      <c r="R7623" s="7">
        <v>0.75099899999999997</v>
      </c>
      <c r="S7623" s="1">
        <v>760.010088</v>
      </c>
      <c r="T7623" s="20" t="s">
        <v>314</v>
      </c>
      <c r="U7623" s="7">
        <v>32.908299999999997</v>
      </c>
      <c r="V7623" s="1">
        <v>25010.639999999999</v>
      </c>
      <c r="W7623">
        <v>2026</v>
      </c>
    </row>
    <row r="7624" spans="1:23" hidden="1" x14ac:dyDescent="0.25">
      <c r="A7624">
        <v>72038515</v>
      </c>
      <c r="B7624" s="2">
        <v>46107</v>
      </c>
      <c r="C7624" s="20" t="s">
        <v>4719</v>
      </c>
      <c r="D7624" s="20" t="s">
        <v>347</v>
      </c>
      <c r="E7624" s="20" t="s">
        <v>348</v>
      </c>
      <c r="F7624" s="20" t="s">
        <v>6081</v>
      </c>
      <c r="G7624" s="20" t="s">
        <v>6082</v>
      </c>
      <c r="H7624" s="20" t="s">
        <v>4832</v>
      </c>
      <c r="I7624" s="20" t="s">
        <v>4833</v>
      </c>
      <c r="J7624" s="20" t="s">
        <v>67</v>
      </c>
      <c r="K7624" s="20" t="s">
        <v>33</v>
      </c>
      <c r="L7624">
        <v>1500</v>
      </c>
      <c r="M7624" s="20" t="s">
        <v>49</v>
      </c>
      <c r="N7624" s="20" t="s">
        <v>14</v>
      </c>
      <c r="O7624">
        <v>0.76680000000000004</v>
      </c>
      <c r="P7624">
        <v>1150.2</v>
      </c>
      <c r="Q7624">
        <v>32.908299999999997</v>
      </c>
      <c r="R7624" s="7">
        <v>0.76679900000000001</v>
      </c>
      <c r="S7624" s="1">
        <v>1150.2001009999999</v>
      </c>
      <c r="T7624" s="20" t="s">
        <v>314</v>
      </c>
      <c r="U7624" s="7">
        <v>32.908299999999997</v>
      </c>
      <c r="V7624" s="1">
        <v>37851.129999999997</v>
      </c>
      <c r="W7624">
        <v>2026</v>
      </c>
    </row>
    <row r="7625" spans="1:23" hidden="1" x14ac:dyDescent="0.25">
      <c r="A7625">
        <v>72036957</v>
      </c>
      <c r="B7625" s="2">
        <v>46107</v>
      </c>
      <c r="C7625" s="20" t="s">
        <v>2666</v>
      </c>
      <c r="D7625" s="20" t="s">
        <v>347</v>
      </c>
      <c r="E7625" s="20" t="s">
        <v>348</v>
      </c>
      <c r="F7625" s="20" t="s">
        <v>6027</v>
      </c>
      <c r="G7625" s="20" t="s">
        <v>6028</v>
      </c>
      <c r="H7625" s="20" t="s">
        <v>6017</v>
      </c>
      <c r="I7625" s="20" t="s">
        <v>6018</v>
      </c>
      <c r="J7625" s="20" t="s">
        <v>67</v>
      </c>
      <c r="K7625" s="20" t="s">
        <v>12</v>
      </c>
      <c r="L7625">
        <v>720</v>
      </c>
      <c r="M7625" s="20" t="s">
        <v>49</v>
      </c>
      <c r="N7625" s="20" t="s">
        <v>14</v>
      </c>
      <c r="O7625">
        <v>0.37359999999999999</v>
      </c>
      <c r="P7625">
        <v>268.99</v>
      </c>
      <c r="Q7625">
        <v>32.908299999999997</v>
      </c>
      <c r="R7625" s="7">
        <v>0.37359900000000001</v>
      </c>
      <c r="S7625" s="1">
        <v>268.98989</v>
      </c>
      <c r="T7625" s="20" t="s">
        <v>314</v>
      </c>
      <c r="U7625" s="7">
        <v>32.908299999999997</v>
      </c>
      <c r="V7625" s="1">
        <v>8852</v>
      </c>
      <c r="W7625">
        <v>2026</v>
      </c>
    </row>
    <row r="7626" spans="1:23" hidden="1" x14ac:dyDescent="0.25">
      <c r="A7626">
        <v>72036957</v>
      </c>
      <c r="B7626" s="2">
        <v>46115</v>
      </c>
      <c r="C7626" s="20" t="s">
        <v>2666</v>
      </c>
      <c r="D7626" s="20" t="s">
        <v>347</v>
      </c>
      <c r="E7626" s="20" t="s">
        <v>348</v>
      </c>
      <c r="F7626" s="20" t="s">
        <v>7136</v>
      </c>
      <c r="G7626" s="20" t="s">
        <v>7137</v>
      </c>
      <c r="H7626" s="20" t="s">
        <v>6019</v>
      </c>
      <c r="I7626" s="20" t="s">
        <v>6020</v>
      </c>
      <c r="J7626" s="20" t="s">
        <v>67</v>
      </c>
      <c r="K7626" s="20" t="s">
        <v>12</v>
      </c>
      <c r="L7626">
        <v>1242</v>
      </c>
      <c r="M7626" s="20" t="s">
        <v>49</v>
      </c>
      <c r="N7626" s="20" t="s">
        <v>14</v>
      </c>
      <c r="O7626">
        <v>0.46229999999999999</v>
      </c>
      <c r="P7626">
        <v>574.17999999999995</v>
      </c>
      <c r="Q7626">
        <v>32.803899999999999</v>
      </c>
      <c r="R7626" s="7">
        <v>0.46229900000000002</v>
      </c>
      <c r="S7626" s="1">
        <v>574.17989899999998</v>
      </c>
      <c r="T7626" s="20" t="s">
        <v>314</v>
      </c>
      <c r="U7626" s="7">
        <v>32.803899999999999</v>
      </c>
      <c r="V7626" s="1">
        <v>18835.34</v>
      </c>
      <c r="W7626">
        <v>2026</v>
      </c>
    </row>
    <row r="7627" spans="1:23" hidden="1" x14ac:dyDescent="0.25">
      <c r="A7627">
        <v>72038721</v>
      </c>
      <c r="B7627" s="2">
        <v>46115</v>
      </c>
      <c r="C7627" s="20" t="s">
        <v>6343</v>
      </c>
      <c r="D7627" s="20" t="s">
        <v>347</v>
      </c>
      <c r="E7627" s="20" t="s">
        <v>348</v>
      </c>
      <c r="F7627" s="20" t="s">
        <v>7104</v>
      </c>
      <c r="G7627" s="20" t="s">
        <v>7105</v>
      </c>
      <c r="H7627" s="20" t="s">
        <v>7106</v>
      </c>
      <c r="I7627" s="20" t="s">
        <v>7107</v>
      </c>
      <c r="J7627" s="20" t="s">
        <v>67</v>
      </c>
      <c r="K7627" s="20" t="s">
        <v>48</v>
      </c>
      <c r="L7627">
        <v>8034</v>
      </c>
      <c r="M7627" s="20" t="s">
        <v>49</v>
      </c>
      <c r="N7627" s="20" t="s">
        <v>14</v>
      </c>
      <c r="O7627">
        <v>0.3624</v>
      </c>
      <c r="P7627">
        <v>2911.52</v>
      </c>
      <c r="Q7627">
        <v>32.803899999999999</v>
      </c>
      <c r="R7627" s="7">
        <v>0.36239900000000003</v>
      </c>
      <c r="S7627" s="1">
        <v>2911.5199710000002</v>
      </c>
      <c r="T7627" s="20" t="s">
        <v>314</v>
      </c>
      <c r="U7627" s="7">
        <v>32.803899999999999</v>
      </c>
      <c r="V7627" s="1">
        <v>95509.21</v>
      </c>
      <c r="W7627">
        <v>2026</v>
      </c>
    </row>
    <row r="7628" spans="1:23" hidden="1" x14ac:dyDescent="0.25">
      <c r="A7628">
        <v>72038721</v>
      </c>
      <c r="B7628" s="2">
        <v>46115</v>
      </c>
      <c r="C7628" s="20" t="s">
        <v>6343</v>
      </c>
      <c r="D7628" s="20" t="s">
        <v>347</v>
      </c>
      <c r="E7628" s="20" t="s">
        <v>348</v>
      </c>
      <c r="F7628" s="20" t="s">
        <v>7104</v>
      </c>
      <c r="G7628" s="20" t="s">
        <v>7105</v>
      </c>
      <c r="H7628" s="20" t="s">
        <v>7108</v>
      </c>
      <c r="I7628" s="20" t="s">
        <v>7109</v>
      </c>
      <c r="J7628" s="20" t="s">
        <v>67</v>
      </c>
      <c r="K7628" s="20" t="s">
        <v>48</v>
      </c>
      <c r="L7628">
        <v>8040</v>
      </c>
      <c r="M7628" s="20" t="s">
        <v>49</v>
      </c>
      <c r="N7628" s="20" t="s">
        <v>14</v>
      </c>
      <c r="O7628">
        <v>0.44009999999999999</v>
      </c>
      <c r="P7628">
        <v>3538.4</v>
      </c>
      <c r="Q7628">
        <v>32.803899999999999</v>
      </c>
      <c r="R7628" s="7">
        <v>0.44009999999999999</v>
      </c>
      <c r="S7628" s="1">
        <v>3538.4000070000002</v>
      </c>
      <c r="T7628" s="20" t="s">
        <v>314</v>
      </c>
      <c r="U7628" s="7">
        <v>32.803899999999999</v>
      </c>
      <c r="V7628" s="1">
        <v>116073.32</v>
      </c>
      <c r="W7628">
        <v>2026</v>
      </c>
    </row>
    <row r="7629" spans="1:23" hidden="1" x14ac:dyDescent="0.25">
      <c r="A7629">
        <v>72038345</v>
      </c>
      <c r="B7629" s="2">
        <v>46115</v>
      </c>
      <c r="C7629" s="20" t="s">
        <v>4640</v>
      </c>
      <c r="D7629" s="20" t="s">
        <v>347</v>
      </c>
      <c r="E7629" s="20" t="s">
        <v>348</v>
      </c>
      <c r="F7629" s="20" t="s">
        <v>7104</v>
      </c>
      <c r="G7629" s="20" t="s">
        <v>7105</v>
      </c>
      <c r="H7629" s="20" t="s">
        <v>7102</v>
      </c>
      <c r="I7629" s="20" t="s">
        <v>7103</v>
      </c>
      <c r="J7629" s="20" t="s">
        <v>67</v>
      </c>
      <c r="K7629" s="20" t="s">
        <v>48</v>
      </c>
      <c r="L7629">
        <v>780</v>
      </c>
      <c r="M7629" s="20" t="s">
        <v>49</v>
      </c>
      <c r="N7629" s="20" t="s">
        <v>14</v>
      </c>
      <c r="O7629">
        <v>0.4894</v>
      </c>
      <c r="P7629">
        <v>381.73</v>
      </c>
      <c r="Q7629">
        <v>32.803899999999999</v>
      </c>
      <c r="R7629" s="7">
        <v>0.4894</v>
      </c>
      <c r="S7629" s="1">
        <v>381.729916</v>
      </c>
      <c r="T7629" s="20" t="s">
        <v>314</v>
      </c>
      <c r="U7629" s="7">
        <v>32.803899999999999</v>
      </c>
      <c r="V7629" s="1">
        <v>12522.23</v>
      </c>
      <c r="W7629">
        <v>2026</v>
      </c>
    </row>
    <row r="7630" spans="1:23" hidden="1" x14ac:dyDescent="0.25">
      <c r="A7630">
        <v>72038185</v>
      </c>
      <c r="B7630" s="2">
        <v>46115</v>
      </c>
      <c r="C7630" s="20" t="s">
        <v>4607</v>
      </c>
      <c r="D7630" s="20" t="s">
        <v>347</v>
      </c>
      <c r="E7630" s="20" t="s">
        <v>348</v>
      </c>
      <c r="F7630" s="20" t="s">
        <v>7104</v>
      </c>
      <c r="G7630" s="20" t="s">
        <v>7105</v>
      </c>
      <c r="H7630" s="20" t="s">
        <v>4762</v>
      </c>
      <c r="I7630" s="20" t="s">
        <v>4763</v>
      </c>
      <c r="J7630" s="20" t="s">
        <v>67</v>
      </c>
      <c r="K7630" s="20" t="s">
        <v>48</v>
      </c>
      <c r="L7630">
        <v>1008</v>
      </c>
      <c r="M7630" s="20" t="s">
        <v>49</v>
      </c>
      <c r="N7630" s="20" t="s">
        <v>14</v>
      </c>
      <c r="O7630">
        <v>0.62029999999999996</v>
      </c>
      <c r="P7630">
        <v>625.26</v>
      </c>
      <c r="Q7630">
        <v>32.803899999999999</v>
      </c>
      <c r="R7630" s="7">
        <v>0.62029999999999996</v>
      </c>
      <c r="S7630" s="1">
        <v>625.26010599999995</v>
      </c>
      <c r="T7630" s="20" t="s">
        <v>314</v>
      </c>
      <c r="U7630" s="7">
        <v>32.803899999999999</v>
      </c>
      <c r="V7630" s="1">
        <v>20510.97</v>
      </c>
      <c r="W7630">
        <v>2026</v>
      </c>
    </row>
    <row r="7631" spans="1:23" hidden="1" x14ac:dyDescent="0.25">
      <c r="A7631">
        <v>72038335</v>
      </c>
      <c r="B7631" s="2">
        <v>46115</v>
      </c>
      <c r="C7631" s="20" t="s">
        <v>4640</v>
      </c>
      <c r="D7631" s="20" t="s">
        <v>347</v>
      </c>
      <c r="E7631" s="20" t="s">
        <v>348</v>
      </c>
      <c r="F7631" s="20" t="s">
        <v>7104</v>
      </c>
      <c r="G7631" s="20" t="s">
        <v>7105</v>
      </c>
      <c r="H7631" s="20" t="s">
        <v>4762</v>
      </c>
      <c r="I7631" s="20" t="s">
        <v>4763</v>
      </c>
      <c r="J7631" s="20" t="s">
        <v>67</v>
      </c>
      <c r="K7631" s="20" t="s">
        <v>48</v>
      </c>
      <c r="L7631">
        <v>1008</v>
      </c>
      <c r="M7631" s="20" t="s">
        <v>49</v>
      </c>
      <c r="N7631" s="20" t="s">
        <v>14</v>
      </c>
      <c r="O7631">
        <v>0.62029999999999996</v>
      </c>
      <c r="P7631">
        <v>625.26</v>
      </c>
      <c r="Q7631">
        <v>32.803899999999999</v>
      </c>
      <c r="R7631" s="7">
        <v>0.62029999999999996</v>
      </c>
      <c r="S7631" s="1">
        <v>625.26010599999995</v>
      </c>
      <c r="T7631" s="20" t="s">
        <v>314</v>
      </c>
      <c r="U7631" s="7">
        <v>32.803899999999999</v>
      </c>
      <c r="V7631" s="1">
        <v>20510.97</v>
      </c>
      <c r="W7631">
        <v>2026</v>
      </c>
    </row>
    <row r="7632" spans="1:23" hidden="1" x14ac:dyDescent="0.25">
      <c r="A7632">
        <v>72038019</v>
      </c>
      <c r="B7632" s="2">
        <v>46115</v>
      </c>
      <c r="C7632" s="20" t="s">
        <v>3736</v>
      </c>
      <c r="D7632" s="20" t="s">
        <v>347</v>
      </c>
      <c r="E7632" s="20" t="s">
        <v>348</v>
      </c>
      <c r="F7632" s="20" t="s">
        <v>7166</v>
      </c>
      <c r="G7632" s="20" t="s">
        <v>7167</v>
      </c>
      <c r="H7632" s="20" t="s">
        <v>6057</v>
      </c>
      <c r="I7632" s="20" t="s">
        <v>6058</v>
      </c>
      <c r="J7632" s="20" t="s">
        <v>67</v>
      </c>
      <c r="K7632" s="20" t="s">
        <v>33</v>
      </c>
      <c r="L7632">
        <v>1050</v>
      </c>
      <c r="M7632" s="20" t="s">
        <v>49</v>
      </c>
      <c r="N7632" s="20" t="s">
        <v>14</v>
      </c>
      <c r="O7632">
        <v>0.6129</v>
      </c>
      <c r="P7632">
        <v>643.54499999999996</v>
      </c>
      <c r="Q7632">
        <v>32.803899999999999</v>
      </c>
      <c r="R7632" s="7">
        <v>0.61289899999999997</v>
      </c>
      <c r="S7632" s="1">
        <v>643.54512699999998</v>
      </c>
      <c r="T7632" s="20" t="s">
        <v>314</v>
      </c>
      <c r="U7632" s="7">
        <v>32.803899999999999</v>
      </c>
      <c r="V7632" s="1">
        <v>21110.79</v>
      </c>
      <c r="W7632">
        <v>2026</v>
      </c>
    </row>
    <row r="7633" spans="1:23" hidden="1" x14ac:dyDescent="0.25">
      <c r="A7633">
        <v>72038515</v>
      </c>
      <c r="B7633" s="2">
        <v>46115</v>
      </c>
      <c r="C7633" s="20" t="s">
        <v>4719</v>
      </c>
      <c r="D7633" s="20" t="s">
        <v>347</v>
      </c>
      <c r="E7633" s="20" t="s">
        <v>348</v>
      </c>
      <c r="F7633" s="20" t="s">
        <v>7166</v>
      </c>
      <c r="G7633" s="20" t="s">
        <v>7167</v>
      </c>
      <c r="H7633" s="20" t="s">
        <v>4001</v>
      </c>
      <c r="I7633" s="20" t="s">
        <v>4002</v>
      </c>
      <c r="J7633" s="20" t="s">
        <v>67</v>
      </c>
      <c r="K7633" s="20" t="s">
        <v>33</v>
      </c>
      <c r="L7633">
        <v>112</v>
      </c>
      <c r="M7633" s="20" t="s">
        <v>49</v>
      </c>
      <c r="N7633" s="20" t="s">
        <v>14</v>
      </c>
      <c r="O7633">
        <v>0.68359999999999999</v>
      </c>
      <c r="P7633">
        <v>76.563000000000002</v>
      </c>
      <c r="Q7633">
        <v>32.803899999999999</v>
      </c>
      <c r="R7633" s="7">
        <v>0.68359999999999999</v>
      </c>
      <c r="S7633" s="1">
        <v>76.562847000000005</v>
      </c>
      <c r="T7633" s="20" t="s">
        <v>314</v>
      </c>
      <c r="U7633" s="7">
        <v>32.803899999999999</v>
      </c>
      <c r="V7633" s="1">
        <v>2511.56</v>
      </c>
      <c r="W7633">
        <v>2026</v>
      </c>
    </row>
    <row r="7634" spans="1:23" hidden="1" x14ac:dyDescent="0.25">
      <c r="A7634">
        <v>72038515</v>
      </c>
      <c r="B7634" s="2">
        <v>46115</v>
      </c>
      <c r="C7634" s="20" t="s">
        <v>4719</v>
      </c>
      <c r="D7634" s="20" t="s">
        <v>347</v>
      </c>
      <c r="E7634" s="20" t="s">
        <v>348</v>
      </c>
      <c r="F7634" s="20" t="s">
        <v>7166</v>
      </c>
      <c r="G7634" s="20" t="s">
        <v>7167</v>
      </c>
      <c r="H7634" s="20" t="s">
        <v>685</v>
      </c>
      <c r="I7634" s="20" t="s">
        <v>686</v>
      </c>
      <c r="J7634" s="20" t="s">
        <v>67</v>
      </c>
      <c r="K7634" s="20" t="s">
        <v>33</v>
      </c>
      <c r="L7634">
        <v>1056</v>
      </c>
      <c r="M7634" s="20" t="s">
        <v>49</v>
      </c>
      <c r="N7634" s="20" t="s">
        <v>14</v>
      </c>
      <c r="O7634">
        <v>0.66510000000000002</v>
      </c>
      <c r="P7634">
        <v>702.35</v>
      </c>
      <c r="Q7634">
        <v>32.803899999999999</v>
      </c>
      <c r="R7634" s="7">
        <v>0.665099</v>
      </c>
      <c r="S7634" s="1">
        <v>702.35002499999996</v>
      </c>
      <c r="T7634" s="20" t="s">
        <v>314</v>
      </c>
      <c r="U7634" s="7">
        <v>32.803899999999999</v>
      </c>
      <c r="V7634" s="1">
        <v>23039.82</v>
      </c>
      <c r="W7634">
        <v>2026</v>
      </c>
    </row>
    <row r="7635" spans="1:23" hidden="1" x14ac:dyDescent="0.25">
      <c r="A7635">
        <v>72038177</v>
      </c>
      <c r="B7635" s="2">
        <v>46115</v>
      </c>
      <c r="C7635" s="20" t="s">
        <v>4607</v>
      </c>
      <c r="D7635" s="20" t="s">
        <v>347</v>
      </c>
      <c r="E7635" s="20" t="s">
        <v>348</v>
      </c>
      <c r="F7635" s="20" t="s">
        <v>7166</v>
      </c>
      <c r="G7635" s="20" t="s">
        <v>7167</v>
      </c>
      <c r="H7635" s="20" t="s">
        <v>1523</v>
      </c>
      <c r="I7635" s="20" t="s">
        <v>1524</v>
      </c>
      <c r="J7635" s="20" t="s">
        <v>67</v>
      </c>
      <c r="K7635" s="20" t="s">
        <v>33</v>
      </c>
      <c r="L7635">
        <v>2214</v>
      </c>
      <c r="M7635" s="20" t="s">
        <v>49</v>
      </c>
      <c r="N7635" s="20" t="s">
        <v>14</v>
      </c>
      <c r="O7635">
        <v>0.75460000000000005</v>
      </c>
      <c r="P7635">
        <v>1670.684</v>
      </c>
      <c r="Q7635">
        <v>32.803899999999999</v>
      </c>
      <c r="R7635" s="7">
        <v>0.75459900000000002</v>
      </c>
      <c r="S7635" s="1">
        <v>1670.6839729999999</v>
      </c>
      <c r="T7635" s="20" t="s">
        <v>314</v>
      </c>
      <c r="U7635" s="7">
        <v>32.803899999999999</v>
      </c>
      <c r="V7635" s="1">
        <v>54804.95</v>
      </c>
      <c r="W7635">
        <v>2026</v>
      </c>
    </row>
    <row r="7636" spans="1:23" hidden="1" x14ac:dyDescent="0.25">
      <c r="A7636">
        <v>72038340</v>
      </c>
      <c r="B7636" s="2">
        <v>46115</v>
      </c>
      <c r="C7636" s="20" t="s">
        <v>4640</v>
      </c>
      <c r="D7636" s="20" t="s">
        <v>347</v>
      </c>
      <c r="E7636" s="20" t="s">
        <v>348</v>
      </c>
      <c r="F7636" s="20" t="s">
        <v>7166</v>
      </c>
      <c r="G7636" s="20" t="s">
        <v>7167</v>
      </c>
      <c r="H7636" s="20" t="s">
        <v>685</v>
      </c>
      <c r="I7636" s="20" t="s">
        <v>686</v>
      </c>
      <c r="J7636" s="20" t="s">
        <v>67</v>
      </c>
      <c r="K7636" s="20" t="s">
        <v>33</v>
      </c>
      <c r="L7636">
        <v>1056</v>
      </c>
      <c r="M7636" s="20" t="s">
        <v>49</v>
      </c>
      <c r="N7636" s="20" t="s">
        <v>14</v>
      </c>
      <c r="O7636">
        <v>0.66510000000000002</v>
      </c>
      <c r="P7636">
        <v>702.346</v>
      </c>
      <c r="Q7636">
        <v>32.803899999999999</v>
      </c>
      <c r="R7636" s="7">
        <v>0.665099</v>
      </c>
      <c r="S7636" s="1">
        <v>702.34606199999996</v>
      </c>
      <c r="T7636" s="20" t="s">
        <v>314</v>
      </c>
      <c r="U7636" s="7">
        <v>32.803899999999999</v>
      </c>
      <c r="V7636" s="1">
        <v>23039.69</v>
      </c>
      <c r="W7636">
        <v>2026</v>
      </c>
    </row>
    <row r="7637" spans="1:23" hidden="1" x14ac:dyDescent="0.25">
      <c r="A7637">
        <v>72038181</v>
      </c>
      <c r="B7637" s="2">
        <v>46115</v>
      </c>
      <c r="C7637" s="20" t="s">
        <v>4607</v>
      </c>
      <c r="D7637" s="20" t="s">
        <v>347</v>
      </c>
      <c r="E7637" s="20" t="s">
        <v>348</v>
      </c>
      <c r="F7637" s="20" t="s">
        <v>7166</v>
      </c>
      <c r="G7637" s="20" t="s">
        <v>7167</v>
      </c>
      <c r="H7637" s="20" t="s">
        <v>4820</v>
      </c>
      <c r="I7637" s="20" t="s">
        <v>4821</v>
      </c>
      <c r="J7637" s="20" t="s">
        <v>67</v>
      </c>
      <c r="K7637" s="20" t="s">
        <v>33</v>
      </c>
      <c r="L7637">
        <v>1620</v>
      </c>
      <c r="M7637" s="20" t="s">
        <v>49</v>
      </c>
      <c r="N7637" s="20" t="s">
        <v>14</v>
      </c>
      <c r="O7637">
        <v>0.49280000000000002</v>
      </c>
      <c r="P7637">
        <v>798.33600000000001</v>
      </c>
      <c r="Q7637">
        <v>32.803899999999999</v>
      </c>
      <c r="R7637" s="7">
        <v>0.49279899999999999</v>
      </c>
      <c r="S7637" s="1">
        <v>798.335868</v>
      </c>
      <c r="T7637" s="20" t="s">
        <v>314</v>
      </c>
      <c r="U7637" s="7">
        <v>32.803899999999999</v>
      </c>
      <c r="V7637" s="1">
        <v>26188.53</v>
      </c>
      <c r="W7637">
        <v>2026</v>
      </c>
    </row>
    <row r="7638" spans="1:23" hidden="1" x14ac:dyDescent="0.25">
      <c r="A7638">
        <v>72038676</v>
      </c>
      <c r="B7638" s="2">
        <v>46115</v>
      </c>
      <c r="C7638" s="20" t="s">
        <v>6235</v>
      </c>
      <c r="D7638" s="20" t="s">
        <v>347</v>
      </c>
      <c r="E7638" s="20" t="s">
        <v>348</v>
      </c>
      <c r="F7638" s="20" t="s">
        <v>7166</v>
      </c>
      <c r="G7638" s="20" t="s">
        <v>7167</v>
      </c>
      <c r="H7638" s="20" t="s">
        <v>6057</v>
      </c>
      <c r="I7638" s="20" t="s">
        <v>6058</v>
      </c>
      <c r="J7638" s="20" t="s">
        <v>67</v>
      </c>
      <c r="K7638" s="20" t="s">
        <v>33</v>
      </c>
      <c r="L7638">
        <v>1008</v>
      </c>
      <c r="M7638" s="20" t="s">
        <v>49</v>
      </c>
      <c r="N7638" s="20" t="s">
        <v>14</v>
      </c>
      <c r="O7638">
        <v>0.6129</v>
      </c>
      <c r="P7638">
        <v>617.80600000000004</v>
      </c>
      <c r="Q7638">
        <v>32.803899999999999</v>
      </c>
      <c r="R7638" s="7">
        <v>0.61289899999999997</v>
      </c>
      <c r="S7638" s="1">
        <v>617.80611399999998</v>
      </c>
      <c r="T7638" s="20" t="s">
        <v>314</v>
      </c>
      <c r="U7638" s="7">
        <v>32.803899999999999</v>
      </c>
      <c r="V7638" s="1">
        <v>20266.45</v>
      </c>
      <c r="W7638">
        <v>2026</v>
      </c>
    </row>
    <row r="7639" spans="1:23" hidden="1" x14ac:dyDescent="0.25">
      <c r="A7639">
        <v>72038820</v>
      </c>
      <c r="B7639" s="2">
        <v>46115</v>
      </c>
      <c r="C7639" s="20" t="s">
        <v>6099</v>
      </c>
      <c r="D7639" s="20" t="s">
        <v>347</v>
      </c>
      <c r="E7639" s="20" t="s">
        <v>348</v>
      </c>
      <c r="F7639" s="20" t="s">
        <v>7166</v>
      </c>
      <c r="G7639" s="20" t="s">
        <v>7167</v>
      </c>
      <c r="H7639" s="20" t="s">
        <v>599</v>
      </c>
      <c r="I7639" s="20" t="s">
        <v>600</v>
      </c>
      <c r="J7639" s="20" t="s">
        <v>67</v>
      </c>
      <c r="K7639" s="20" t="s">
        <v>33</v>
      </c>
      <c r="L7639">
        <v>432</v>
      </c>
      <c r="M7639" s="20" t="s">
        <v>49</v>
      </c>
      <c r="N7639" s="20" t="s">
        <v>14</v>
      </c>
      <c r="O7639">
        <v>0.53920000000000001</v>
      </c>
      <c r="P7639">
        <v>232.934</v>
      </c>
      <c r="Q7639">
        <v>32.803899999999999</v>
      </c>
      <c r="R7639" s="7">
        <v>0.53919899999999998</v>
      </c>
      <c r="S7639" s="1">
        <v>232.933888</v>
      </c>
      <c r="T7639" s="20" t="s">
        <v>314</v>
      </c>
      <c r="U7639" s="7">
        <v>32.803899999999999</v>
      </c>
      <c r="V7639" s="1">
        <v>7641.14</v>
      </c>
      <c r="W7639">
        <v>2026</v>
      </c>
    </row>
    <row r="7640" spans="1:23" hidden="1" x14ac:dyDescent="0.25">
      <c r="A7640">
        <v>72038176</v>
      </c>
      <c r="B7640" s="2">
        <v>46115</v>
      </c>
      <c r="C7640" s="20" t="s">
        <v>4607</v>
      </c>
      <c r="D7640" s="20" t="s">
        <v>347</v>
      </c>
      <c r="E7640" s="20" t="s">
        <v>348</v>
      </c>
      <c r="F7640" s="20" t="s">
        <v>7166</v>
      </c>
      <c r="G7640" s="20" t="s">
        <v>7167</v>
      </c>
      <c r="H7640" s="20" t="s">
        <v>685</v>
      </c>
      <c r="I7640" s="20" t="s">
        <v>686</v>
      </c>
      <c r="J7640" s="20" t="s">
        <v>67</v>
      </c>
      <c r="K7640" s="20" t="s">
        <v>33</v>
      </c>
      <c r="L7640">
        <v>2376</v>
      </c>
      <c r="M7640" s="20" t="s">
        <v>49</v>
      </c>
      <c r="N7640" s="20" t="s">
        <v>14</v>
      </c>
      <c r="O7640">
        <v>0.66510000000000002</v>
      </c>
      <c r="P7640">
        <v>1580.278</v>
      </c>
      <c r="Q7640">
        <v>32.803899999999999</v>
      </c>
      <c r="R7640" s="7">
        <v>0.665099</v>
      </c>
      <c r="S7640" s="1">
        <v>1580.2779539999999</v>
      </c>
      <c r="T7640" s="20" t="s">
        <v>314</v>
      </c>
      <c r="U7640" s="7">
        <v>32.803899999999999</v>
      </c>
      <c r="V7640" s="1">
        <v>51839.28</v>
      </c>
      <c r="W7640">
        <v>2026</v>
      </c>
    </row>
    <row r="7641" spans="1:23" hidden="1" x14ac:dyDescent="0.25">
      <c r="A7641">
        <v>72038515</v>
      </c>
      <c r="B7641" s="2">
        <v>46115</v>
      </c>
      <c r="C7641" s="20" t="s">
        <v>4719</v>
      </c>
      <c r="D7641" s="20" t="s">
        <v>347</v>
      </c>
      <c r="E7641" s="20" t="s">
        <v>348</v>
      </c>
      <c r="F7641" s="20" t="s">
        <v>7166</v>
      </c>
      <c r="G7641" s="20" t="s">
        <v>7167</v>
      </c>
      <c r="H7641" s="20" t="s">
        <v>7168</v>
      </c>
      <c r="I7641" s="20" t="s">
        <v>7169</v>
      </c>
      <c r="J7641" s="20" t="s">
        <v>67</v>
      </c>
      <c r="K7641" s="20" t="s">
        <v>33</v>
      </c>
      <c r="L7641">
        <v>1026</v>
      </c>
      <c r="M7641" s="20" t="s">
        <v>49</v>
      </c>
      <c r="N7641" s="20" t="s">
        <v>14</v>
      </c>
      <c r="O7641">
        <v>0.66259999999999997</v>
      </c>
      <c r="P7641">
        <v>679.82799999999997</v>
      </c>
      <c r="Q7641">
        <v>32.803899999999999</v>
      </c>
      <c r="R7641" s="7">
        <v>0.66259900000000005</v>
      </c>
      <c r="S7641" s="1">
        <v>679.82800799999995</v>
      </c>
      <c r="T7641" s="20" t="s">
        <v>314</v>
      </c>
      <c r="U7641" s="7">
        <v>32.803899999999999</v>
      </c>
      <c r="V7641" s="1">
        <v>22301.01</v>
      </c>
      <c r="W7641">
        <v>2026</v>
      </c>
    </row>
    <row r="7642" spans="1:23" hidden="1" x14ac:dyDescent="0.25">
      <c r="A7642">
        <v>72038820</v>
      </c>
      <c r="B7642" s="2">
        <v>46115</v>
      </c>
      <c r="C7642" s="20" t="s">
        <v>6099</v>
      </c>
      <c r="D7642" s="20" t="s">
        <v>347</v>
      </c>
      <c r="E7642" s="20" t="s">
        <v>348</v>
      </c>
      <c r="F7642" s="20" t="s">
        <v>7166</v>
      </c>
      <c r="G7642" s="20" t="s">
        <v>7167</v>
      </c>
      <c r="H7642" s="20" t="s">
        <v>6057</v>
      </c>
      <c r="I7642" s="20" t="s">
        <v>6058</v>
      </c>
      <c r="J7642" s="20" t="s">
        <v>67</v>
      </c>
      <c r="K7642" s="20" t="s">
        <v>33</v>
      </c>
      <c r="L7642">
        <v>336</v>
      </c>
      <c r="M7642" s="20" t="s">
        <v>49</v>
      </c>
      <c r="N7642" s="20" t="s">
        <v>14</v>
      </c>
      <c r="O7642">
        <v>0.6129</v>
      </c>
      <c r="P7642">
        <v>205.934</v>
      </c>
      <c r="Q7642">
        <v>32.803899999999999</v>
      </c>
      <c r="R7642" s="7">
        <v>0.61289899999999997</v>
      </c>
      <c r="S7642" s="1">
        <v>205.93405000000001</v>
      </c>
      <c r="T7642" s="20" t="s">
        <v>314</v>
      </c>
      <c r="U7642" s="7">
        <v>32.803899999999999</v>
      </c>
      <c r="V7642" s="1">
        <v>6755.44</v>
      </c>
      <c r="W7642">
        <v>2026</v>
      </c>
    </row>
    <row r="7643" spans="1:23" hidden="1" x14ac:dyDescent="0.25">
      <c r="A7643">
        <v>72038512</v>
      </c>
      <c r="B7643" s="2">
        <v>46115</v>
      </c>
      <c r="C7643" s="20" t="s">
        <v>4719</v>
      </c>
      <c r="D7643" s="20" t="s">
        <v>347</v>
      </c>
      <c r="E7643" s="20" t="s">
        <v>348</v>
      </c>
      <c r="F7643" s="20" t="s">
        <v>7130</v>
      </c>
      <c r="G7643" s="20" t="s">
        <v>7131</v>
      </c>
      <c r="H7643" s="20" t="s">
        <v>3148</v>
      </c>
      <c r="I7643" s="20" t="s">
        <v>3149</v>
      </c>
      <c r="J7643" s="20" t="s">
        <v>67</v>
      </c>
      <c r="K7643" s="20" t="s">
        <v>32</v>
      </c>
      <c r="L7643">
        <v>2040</v>
      </c>
      <c r="M7643" s="20" t="s">
        <v>49</v>
      </c>
      <c r="N7643" s="20" t="s">
        <v>14</v>
      </c>
      <c r="O7643">
        <v>0.94820000000000004</v>
      </c>
      <c r="P7643">
        <v>1934.33</v>
      </c>
      <c r="Q7643">
        <v>32.803899999999999</v>
      </c>
      <c r="R7643" s="7">
        <v>0.94820000000000004</v>
      </c>
      <c r="S7643" s="1">
        <v>1934.330064</v>
      </c>
      <c r="T7643" s="20" t="s">
        <v>314</v>
      </c>
      <c r="U7643" s="7">
        <v>32.803899999999999</v>
      </c>
      <c r="V7643" s="1">
        <v>63453.57</v>
      </c>
      <c r="W7643">
        <v>2026</v>
      </c>
    </row>
    <row r="7644" spans="1:23" hidden="1" x14ac:dyDescent="0.25">
      <c r="A7644">
        <v>72038678</v>
      </c>
      <c r="B7644" s="2">
        <v>46115</v>
      </c>
      <c r="C7644" s="20" t="s">
        <v>6235</v>
      </c>
      <c r="D7644" s="20" t="s">
        <v>347</v>
      </c>
      <c r="E7644" s="20" t="s">
        <v>348</v>
      </c>
      <c r="F7644" s="20" t="s">
        <v>7138</v>
      </c>
      <c r="G7644" s="20" t="s">
        <v>7139</v>
      </c>
      <c r="H7644" s="20" t="s">
        <v>599</v>
      </c>
      <c r="I7644" s="20" t="s">
        <v>600</v>
      </c>
      <c r="J7644" s="20" t="s">
        <v>67</v>
      </c>
      <c r="K7644" s="20" t="s">
        <v>12</v>
      </c>
      <c r="L7644">
        <v>1026</v>
      </c>
      <c r="M7644" s="20" t="s">
        <v>49</v>
      </c>
      <c r="N7644" s="20" t="s">
        <v>14</v>
      </c>
      <c r="O7644">
        <v>0.53920000000000001</v>
      </c>
      <c r="P7644">
        <v>553.22</v>
      </c>
      <c r="Q7644">
        <v>32.803899999999999</v>
      </c>
      <c r="R7644" s="7">
        <v>0.53919899999999998</v>
      </c>
      <c r="S7644" s="1">
        <v>553.21989099999996</v>
      </c>
      <c r="T7644" s="20" t="s">
        <v>314</v>
      </c>
      <c r="U7644" s="7">
        <v>32.803899999999999</v>
      </c>
      <c r="V7644" s="1">
        <v>18147.77</v>
      </c>
      <c r="W7644">
        <v>2026</v>
      </c>
    </row>
    <row r="7645" spans="1:23" hidden="1" x14ac:dyDescent="0.25">
      <c r="A7645">
        <v>72038337</v>
      </c>
      <c r="B7645" s="2">
        <v>46118</v>
      </c>
      <c r="C7645" s="20" t="s">
        <v>4640</v>
      </c>
      <c r="D7645" s="20" t="s">
        <v>347</v>
      </c>
      <c r="E7645" s="20" t="s">
        <v>348</v>
      </c>
      <c r="F7645" s="20" t="s">
        <v>7140</v>
      </c>
      <c r="G7645" s="20" t="s">
        <v>7141</v>
      </c>
      <c r="H7645" s="20" t="s">
        <v>949</v>
      </c>
      <c r="I7645" s="20" t="s">
        <v>950</v>
      </c>
      <c r="J7645" s="20" t="s">
        <v>67</v>
      </c>
      <c r="K7645" s="20" t="s">
        <v>12</v>
      </c>
      <c r="L7645">
        <v>1008</v>
      </c>
      <c r="M7645" s="20" t="s">
        <v>49</v>
      </c>
      <c r="N7645" s="20" t="s">
        <v>14</v>
      </c>
      <c r="O7645">
        <v>0.3619</v>
      </c>
      <c r="P7645">
        <v>364.79500000000002</v>
      </c>
      <c r="Q7645">
        <v>32.803899999999999</v>
      </c>
      <c r="R7645" s="7">
        <v>0.36189900000000003</v>
      </c>
      <c r="S7645" s="1">
        <v>364.79503899999997</v>
      </c>
      <c r="T7645" s="20" t="s">
        <v>314</v>
      </c>
      <c r="U7645" s="7">
        <v>32.803899999999999</v>
      </c>
      <c r="V7645" s="1">
        <v>11966.7</v>
      </c>
      <c r="W7645">
        <v>2026</v>
      </c>
    </row>
    <row r="7646" spans="1:23" hidden="1" x14ac:dyDescent="0.25">
      <c r="A7646">
        <v>72038338</v>
      </c>
      <c r="B7646" s="2">
        <v>46118</v>
      </c>
      <c r="C7646" s="20" t="s">
        <v>4640</v>
      </c>
      <c r="D7646" s="20" t="s">
        <v>347</v>
      </c>
      <c r="E7646" s="20" t="s">
        <v>348</v>
      </c>
      <c r="F7646" s="20" t="s">
        <v>7140</v>
      </c>
      <c r="G7646" s="20" t="s">
        <v>7141</v>
      </c>
      <c r="H7646" s="20" t="s">
        <v>3210</v>
      </c>
      <c r="I7646" s="20" t="s">
        <v>3211</v>
      </c>
      <c r="J7646" s="20" t="s">
        <v>67</v>
      </c>
      <c r="K7646" s="20" t="s">
        <v>12</v>
      </c>
      <c r="L7646">
        <v>1008</v>
      </c>
      <c r="M7646" s="20" t="s">
        <v>49</v>
      </c>
      <c r="N7646" s="20" t="s">
        <v>14</v>
      </c>
      <c r="O7646">
        <v>0.4592</v>
      </c>
      <c r="P7646">
        <v>462.875</v>
      </c>
      <c r="Q7646">
        <v>32.803899999999999</v>
      </c>
      <c r="R7646" s="7">
        <v>0.45919900000000002</v>
      </c>
      <c r="S7646" s="1">
        <v>462.87514499999997</v>
      </c>
      <c r="T7646" s="20" t="s">
        <v>314</v>
      </c>
      <c r="U7646" s="7">
        <v>32.803899999999999</v>
      </c>
      <c r="V7646" s="1">
        <v>15184.11</v>
      </c>
      <c r="W7646">
        <v>2026</v>
      </c>
    </row>
    <row r="7647" spans="1:23" hidden="1" x14ac:dyDescent="0.25">
      <c r="A7647">
        <v>72036957</v>
      </c>
      <c r="B7647" s="2">
        <v>46118</v>
      </c>
      <c r="C7647" s="20" t="s">
        <v>2666</v>
      </c>
      <c r="D7647" s="20" t="s">
        <v>347</v>
      </c>
      <c r="E7647" s="20" t="s">
        <v>348</v>
      </c>
      <c r="F7647" s="20" t="s">
        <v>7142</v>
      </c>
      <c r="G7647" s="20" t="s">
        <v>7143</v>
      </c>
      <c r="H7647" s="20" t="s">
        <v>6017</v>
      </c>
      <c r="I7647" s="20" t="s">
        <v>6018</v>
      </c>
      <c r="J7647" s="20" t="s">
        <v>67</v>
      </c>
      <c r="K7647" s="20" t="s">
        <v>12</v>
      </c>
      <c r="L7647">
        <v>1296</v>
      </c>
      <c r="M7647" s="20" t="s">
        <v>49</v>
      </c>
      <c r="N7647" s="20" t="s">
        <v>14</v>
      </c>
      <c r="O7647">
        <v>0.37359999999999999</v>
      </c>
      <c r="P7647">
        <v>484.19</v>
      </c>
      <c r="Q7647">
        <v>32.803899999999999</v>
      </c>
      <c r="R7647" s="7">
        <v>0.37359999999999999</v>
      </c>
      <c r="S7647" s="1">
        <v>484.18998900000003</v>
      </c>
      <c r="T7647" s="20" t="s">
        <v>314</v>
      </c>
      <c r="U7647" s="7">
        <v>32.803899999999999</v>
      </c>
      <c r="V7647" s="1">
        <v>15883.32</v>
      </c>
      <c r="W7647">
        <v>2026</v>
      </c>
    </row>
    <row r="7648" spans="1:23" hidden="1" x14ac:dyDescent="0.25">
      <c r="A7648">
        <v>72036957</v>
      </c>
      <c r="B7648" s="2">
        <v>46118</v>
      </c>
      <c r="C7648" s="20" t="s">
        <v>2666</v>
      </c>
      <c r="D7648" s="20" t="s">
        <v>347</v>
      </c>
      <c r="E7648" s="20" t="s">
        <v>348</v>
      </c>
      <c r="F7648" s="20" t="s">
        <v>7142</v>
      </c>
      <c r="G7648" s="20" t="s">
        <v>7143</v>
      </c>
      <c r="H7648" s="20" t="s">
        <v>6019</v>
      </c>
      <c r="I7648" s="20" t="s">
        <v>6020</v>
      </c>
      <c r="J7648" s="20" t="s">
        <v>67</v>
      </c>
      <c r="K7648" s="20" t="s">
        <v>12</v>
      </c>
      <c r="L7648">
        <v>736</v>
      </c>
      <c r="M7648" s="20" t="s">
        <v>49</v>
      </c>
      <c r="N7648" s="20" t="s">
        <v>14</v>
      </c>
      <c r="O7648">
        <v>0.46229999999999999</v>
      </c>
      <c r="P7648">
        <v>340.25</v>
      </c>
      <c r="Q7648">
        <v>32.803899999999999</v>
      </c>
      <c r="R7648" s="7">
        <v>0.46229900000000002</v>
      </c>
      <c r="S7648" s="1">
        <v>340.250092</v>
      </c>
      <c r="T7648" s="20" t="s">
        <v>314</v>
      </c>
      <c r="U7648" s="7">
        <v>32.803899999999999</v>
      </c>
      <c r="V7648" s="1">
        <v>11161.53</v>
      </c>
      <c r="W7648">
        <v>2026</v>
      </c>
    </row>
    <row r="7649" spans="1:23" hidden="1" x14ac:dyDescent="0.25">
      <c r="A7649">
        <v>72037936</v>
      </c>
      <c r="B7649" s="2">
        <v>46118</v>
      </c>
      <c r="C7649" s="20" t="s">
        <v>4228</v>
      </c>
      <c r="D7649" s="20" t="s">
        <v>347</v>
      </c>
      <c r="E7649" s="20" t="s">
        <v>348</v>
      </c>
      <c r="F7649" s="20" t="s">
        <v>7170</v>
      </c>
      <c r="G7649" s="20" t="s">
        <v>7171</v>
      </c>
      <c r="H7649" s="20" t="s">
        <v>6057</v>
      </c>
      <c r="I7649" s="20" t="s">
        <v>6058</v>
      </c>
      <c r="J7649" s="20" t="s">
        <v>67</v>
      </c>
      <c r="K7649" s="20" t="s">
        <v>33</v>
      </c>
      <c r="L7649">
        <v>1008</v>
      </c>
      <c r="M7649" s="20" t="s">
        <v>49</v>
      </c>
      <c r="N7649" s="20" t="s">
        <v>14</v>
      </c>
      <c r="O7649">
        <v>0.60019999999999996</v>
      </c>
      <c r="P7649">
        <v>605.00199999999995</v>
      </c>
      <c r="Q7649">
        <v>32.803899999999999</v>
      </c>
      <c r="R7649" s="7">
        <v>0.60019900000000004</v>
      </c>
      <c r="S7649" s="1">
        <v>605.00214900000003</v>
      </c>
      <c r="T7649" s="20" t="s">
        <v>314</v>
      </c>
      <c r="U7649" s="7">
        <v>32.803899999999999</v>
      </c>
      <c r="V7649" s="1">
        <v>19846.43</v>
      </c>
      <c r="W7649">
        <v>2026</v>
      </c>
    </row>
    <row r="7650" spans="1:23" hidden="1" x14ac:dyDescent="0.25">
      <c r="A7650">
        <v>72038334</v>
      </c>
      <c r="B7650" s="2">
        <v>46118</v>
      </c>
      <c r="C7650" s="20" t="s">
        <v>4640</v>
      </c>
      <c r="D7650" s="20" t="s">
        <v>347</v>
      </c>
      <c r="E7650" s="20" t="s">
        <v>348</v>
      </c>
      <c r="F7650" s="20" t="s">
        <v>7170</v>
      </c>
      <c r="G7650" s="20" t="s">
        <v>7171</v>
      </c>
      <c r="H7650" s="20" t="s">
        <v>6049</v>
      </c>
      <c r="I7650" s="20" t="s">
        <v>6050</v>
      </c>
      <c r="J7650" s="20" t="s">
        <v>67</v>
      </c>
      <c r="K7650" s="20" t="s">
        <v>33</v>
      </c>
      <c r="L7650">
        <v>1026</v>
      </c>
      <c r="M7650" s="20" t="s">
        <v>49</v>
      </c>
      <c r="N7650" s="20" t="s">
        <v>14</v>
      </c>
      <c r="O7650">
        <v>0.57899999999999996</v>
      </c>
      <c r="P7650">
        <v>594.05399999999997</v>
      </c>
      <c r="Q7650">
        <v>32.803899999999999</v>
      </c>
      <c r="R7650" s="7">
        <v>0.57899999999999996</v>
      </c>
      <c r="S7650" s="1">
        <v>594.05406000000005</v>
      </c>
      <c r="T7650" s="20" t="s">
        <v>314</v>
      </c>
      <c r="U7650" s="7">
        <v>32.803899999999999</v>
      </c>
      <c r="V7650" s="1">
        <v>19487.29</v>
      </c>
      <c r="W7650">
        <v>2026</v>
      </c>
    </row>
    <row r="7651" spans="1:23" hidden="1" x14ac:dyDescent="0.25">
      <c r="A7651">
        <v>72038515</v>
      </c>
      <c r="B7651" s="2">
        <v>46118</v>
      </c>
      <c r="C7651" s="20" t="s">
        <v>4719</v>
      </c>
      <c r="D7651" s="20" t="s">
        <v>347</v>
      </c>
      <c r="E7651" s="20" t="s">
        <v>348</v>
      </c>
      <c r="F7651" s="20" t="s">
        <v>7170</v>
      </c>
      <c r="G7651" s="20" t="s">
        <v>7171</v>
      </c>
      <c r="H7651" s="20" t="s">
        <v>4001</v>
      </c>
      <c r="I7651" s="20" t="s">
        <v>4002</v>
      </c>
      <c r="J7651" s="20" t="s">
        <v>67</v>
      </c>
      <c r="K7651" s="20" t="s">
        <v>33</v>
      </c>
      <c r="L7651">
        <v>896</v>
      </c>
      <c r="M7651" s="20" t="s">
        <v>49</v>
      </c>
      <c r="N7651" s="20" t="s">
        <v>14</v>
      </c>
      <c r="O7651">
        <v>0.68359999999999999</v>
      </c>
      <c r="P7651">
        <v>612.50599999999997</v>
      </c>
      <c r="Q7651">
        <v>32.803899999999999</v>
      </c>
      <c r="R7651" s="7">
        <v>0.68359999999999999</v>
      </c>
      <c r="S7651" s="1">
        <v>612.50613399999997</v>
      </c>
      <c r="T7651" s="20" t="s">
        <v>314</v>
      </c>
      <c r="U7651" s="7">
        <v>32.803899999999999</v>
      </c>
      <c r="V7651" s="1">
        <v>20092.59</v>
      </c>
      <c r="W7651">
        <v>2026</v>
      </c>
    </row>
    <row r="7652" spans="1:23" hidden="1" x14ac:dyDescent="0.25">
      <c r="A7652">
        <v>72038178</v>
      </c>
      <c r="B7652" s="2">
        <v>46118</v>
      </c>
      <c r="C7652" s="20" t="s">
        <v>4607</v>
      </c>
      <c r="D7652" s="20" t="s">
        <v>347</v>
      </c>
      <c r="E7652" s="20" t="s">
        <v>348</v>
      </c>
      <c r="F7652" s="20" t="s">
        <v>7170</v>
      </c>
      <c r="G7652" s="20" t="s">
        <v>7171</v>
      </c>
      <c r="H7652" s="20" t="s">
        <v>2163</v>
      </c>
      <c r="I7652" s="20" t="s">
        <v>2164</v>
      </c>
      <c r="J7652" s="20" t="s">
        <v>67</v>
      </c>
      <c r="K7652" s="20" t="s">
        <v>33</v>
      </c>
      <c r="L7652">
        <v>30</v>
      </c>
      <c r="M7652" s="20" t="s">
        <v>49</v>
      </c>
      <c r="N7652" s="20" t="s">
        <v>14</v>
      </c>
      <c r="O7652">
        <v>0.94820000000000004</v>
      </c>
      <c r="P7652">
        <v>28.446000000000002</v>
      </c>
      <c r="Q7652">
        <v>32.803899999999999</v>
      </c>
      <c r="R7652" s="7">
        <v>0.94820000000000004</v>
      </c>
      <c r="S7652" s="1">
        <v>28.446007000000002</v>
      </c>
      <c r="T7652" s="20" t="s">
        <v>314</v>
      </c>
      <c r="U7652" s="7">
        <v>32.803899999999999</v>
      </c>
      <c r="V7652" s="1">
        <v>933.14</v>
      </c>
      <c r="W7652">
        <v>2026</v>
      </c>
    </row>
    <row r="7653" spans="1:23" hidden="1" x14ac:dyDescent="0.25">
      <c r="A7653">
        <v>72037933</v>
      </c>
      <c r="B7653" s="2">
        <v>46118</v>
      </c>
      <c r="C7653" s="20" t="s">
        <v>4228</v>
      </c>
      <c r="D7653" s="20" t="s">
        <v>347</v>
      </c>
      <c r="E7653" s="20" t="s">
        <v>348</v>
      </c>
      <c r="F7653" s="20" t="s">
        <v>7170</v>
      </c>
      <c r="G7653" s="20" t="s">
        <v>7171</v>
      </c>
      <c r="H7653" s="20" t="s">
        <v>7172</v>
      </c>
      <c r="I7653" s="20" t="s">
        <v>7173</v>
      </c>
      <c r="J7653" s="20" t="s">
        <v>67</v>
      </c>
      <c r="K7653" s="20" t="s">
        <v>33</v>
      </c>
      <c r="L7653">
        <v>1008</v>
      </c>
      <c r="M7653" s="20" t="s">
        <v>49</v>
      </c>
      <c r="N7653" s="20" t="s">
        <v>14</v>
      </c>
      <c r="O7653">
        <v>0.80200000000000005</v>
      </c>
      <c r="P7653">
        <v>808.41600000000005</v>
      </c>
      <c r="Q7653">
        <v>32.803899999999999</v>
      </c>
      <c r="R7653" s="7">
        <v>0.80200000000000005</v>
      </c>
      <c r="S7653" s="1">
        <v>808.41607199999999</v>
      </c>
      <c r="T7653" s="20" t="s">
        <v>314</v>
      </c>
      <c r="U7653" s="7">
        <v>32.803899999999999</v>
      </c>
      <c r="V7653" s="1">
        <v>26519.200000000001</v>
      </c>
      <c r="W7653">
        <v>2026</v>
      </c>
    </row>
    <row r="7654" spans="1:23" hidden="1" x14ac:dyDescent="0.25">
      <c r="A7654">
        <v>72038820</v>
      </c>
      <c r="B7654" s="2">
        <v>46118</v>
      </c>
      <c r="C7654" s="20" t="s">
        <v>6099</v>
      </c>
      <c r="D7654" s="20" t="s">
        <v>347</v>
      </c>
      <c r="E7654" s="20" t="s">
        <v>348</v>
      </c>
      <c r="F7654" s="20" t="s">
        <v>7170</v>
      </c>
      <c r="G7654" s="20" t="s">
        <v>7171</v>
      </c>
      <c r="H7654" s="20" t="s">
        <v>6057</v>
      </c>
      <c r="I7654" s="20" t="s">
        <v>6058</v>
      </c>
      <c r="J7654" s="20" t="s">
        <v>67</v>
      </c>
      <c r="K7654" s="20" t="s">
        <v>33</v>
      </c>
      <c r="L7654">
        <v>2856</v>
      </c>
      <c r="M7654" s="20" t="s">
        <v>49</v>
      </c>
      <c r="N7654" s="20" t="s">
        <v>14</v>
      </c>
      <c r="O7654">
        <v>0.6129</v>
      </c>
      <c r="P7654">
        <v>1750.442</v>
      </c>
      <c r="Q7654">
        <v>32.803899999999999</v>
      </c>
      <c r="R7654" s="7">
        <v>0.61289899999999997</v>
      </c>
      <c r="S7654" s="1">
        <v>1750.4418680000001</v>
      </c>
      <c r="T7654" s="20" t="s">
        <v>314</v>
      </c>
      <c r="U7654" s="7">
        <v>32.803899999999999</v>
      </c>
      <c r="V7654" s="1">
        <v>57421.32</v>
      </c>
      <c r="W7654">
        <v>2026</v>
      </c>
    </row>
    <row r="7655" spans="1:23" hidden="1" x14ac:dyDescent="0.25">
      <c r="A7655">
        <v>72037423</v>
      </c>
      <c r="B7655" s="2">
        <v>46118</v>
      </c>
      <c r="C7655" s="20" t="s">
        <v>3249</v>
      </c>
      <c r="D7655" s="20" t="s">
        <v>347</v>
      </c>
      <c r="E7655" s="20" t="s">
        <v>348</v>
      </c>
      <c r="F7655" s="20" t="s">
        <v>7170</v>
      </c>
      <c r="G7655" s="20" t="s">
        <v>7171</v>
      </c>
      <c r="H7655" s="20" t="s">
        <v>6069</v>
      </c>
      <c r="I7655" s="20" t="s">
        <v>6070</v>
      </c>
      <c r="J7655" s="20" t="s">
        <v>67</v>
      </c>
      <c r="K7655" s="20" t="s">
        <v>33</v>
      </c>
      <c r="L7655">
        <v>22</v>
      </c>
      <c r="M7655" s="20" t="s">
        <v>49</v>
      </c>
      <c r="N7655" s="20" t="s">
        <v>14</v>
      </c>
      <c r="O7655">
        <v>0.85589999999999999</v>
      </c>
      <c r="P7655">
        <v>18.829999999999998</v>
      </c>
      <c r="Q7655">
        <v>32.803899999999999</v>
      </c>
      <c r="R7655" s="7">
        <v>0.85589999999999999</v>
      </c>
      <c r="S7655" s="1">
        <v>18.830078</v>
      </c>
      <c r="T7655" s="20" t="s">
        <v>314</v>
      </c>
      <c r="U7655" s="7">
        <v>32.803899999999999</v>
      </c>
      <c r="V7655" s="1">
        <v>617.70000000000005</v>
      </c>
      <c r="W7655">
        <v>2026</v>
      </c>
    </row>
    <row r="7656" spans="1:23" hidden="1" x14ac:dyDescent="0.25">
      <c r="A7656">
        <v>72038019</v>
      </c>
      <c r="B7656" s="2">
        <v>46118</v>
      </c>
      <c r="C7656" s="20" t="s">
        <v>3736</v>
      </c>
      <c r="D7656" s="20" t="s">
        <v>347</v>
      </c>
      <c r="E7656" s="20" t="s">
        <v>348</v>
      </c>
      <c r="F7656" s="20" t="s">
        <v>7170</v>
      </c>
      <c r="G7656" s="20" t="s">
        <v>7171</v>
      </c>
      <c r="H7656" s="20" t="s">
        <v>6065</v>
      </c>
      <c r="I7656" s="20" t="s">
        <v>6066</v>
      </c>
      <c r="J7656" s="20" t="s">
        <v>67</v>
      </c>
      <c r="K7656" s="20" t="s">
        <v>33</v>
      </c>
      <c r="L7656">
        <v>1008</v>
      </c>
      <c r="M7656" s="20" t="s">
        <v>49</v>
      </c>
      <c r="N7656" s="20" t="s">
        <v>14</v>
      </c>
      <c r="O7656">
        <v>0.53359999999999996</v>
      </c>
      <c r="P7656">
        <v>537.86900000000003</v>
      </c>
      <c r="Q7656">
        <v>32.803899999999999</v>
      </c>
      <c r="R7656" s="7">
        <v>0.53359900000000005</v>
      </c>
      <c r="S7656" s="1">
        <v>537.86897199999999</v>
      </c>
      <c r="T7656" s="20" t="s">
        <v>314</v>
      </c>
      <c r="U7656" s="7">
        <v>32.803899999999999</v>
      </c>
      <c r="V7656" s="1">
        <v>17644.2</v>
      </c>
      <c r="W7656">
        <v>2026</v>
      </c>
    </row>
    <row r="7657" spans="1:23" hidden="1" x14ac:dyDescent="0.25">
      <c r="A7657">
        <v>72038176</v>
      </c>
      <c r="B7657" s="2">
        <v>46118</v>
      </c>
      <c r="C7657" s="20" t="s">
        <v>4607</v>
      </c>
      <c r="D7657" s="20" t="s">
        <v>347</v>
      </c>
      <c r="E7657" s="20" t="s">
        <v>348</v>
      </c>
      <c r="F7657" s="20" t="s">
        <v>7170</v>
      </c>
      <c r="G7657" s="20" t="s">
        <v>7171</v>
      </c>
      <c r="H7657" s="20" t="s">
        <v>685</v>
      </c>
      <c r="I7657" s="20" t="s">
        <v>686</v>
      </c>
      <c r="J7657" s="20" t="s">
        <v>67</v>
      </c>
      <c r="K7657" s="20" t="s">
        <v>33</v>
      </c>
      <c r="L7657">
        <v>1254</v>
      </c>
      <c r="M7657" s="20" t="s">
        <v>49</v>
      </c>
      <c r="N7657" s="20" t="s">
        <v>14</v>
      </c>
      <c r="O7657">
        <v>0.66510000000000002</v>
      </c>
      <c r="P7657">
        <v>834.03499999999997</v>
      </c>
      <c r="Q7657">
        <v>32.803899999999999</v>
      </c>
      <c r="R7657" s="7">
        <v>0.665099</v>
      </c>
      <c r="S7657" s="1">
        <v>834.03497700000003</v>
      </c>
      <c r="T7657" s="20" t="s">
        <v>314</v>
      </c>
      <c r="U7657" s="7">
        <v>32.803899999999999</v>
      </c>
      <c r="V7657" s="1">
        <v>27359.599999999999</v>
      </c>
      <c r="W7657">
        <v>2026</v>
      </c>
    </row>
    <row r="7658" spans="1:23" hidden="1" x14ac:dyDescent="0.25">
      <c r="A7658">
        <v>72038179</v>
      </c>
      <c r="B7658" s="2">
        <v>46118</v>
      </c>
      <c r="C7658" s="20" t="s">
        <v>4607</v>
      </c>
      <c r="D7658" s="20" t="s">
        <v>347</v>
      </c>
      <c r="E7658" s="20" t="s">
        <v>348</v>
      </c>
      <c r="F7658" s="20" t="s">
        <v>7170</v>
      </c>
      <c r="G7658" s="20" t="s">
        <v>7171</v>
      </c>
      <c r="H7658" s="20" t="s">
        <v>6055</v>
      </c>
      <c r="I7658" s="20" t="s">
        <v>6056</v>
      </c>
      <c r="J7658" s="20" t="s">
        <v>67</v>
      </c>
      <c r="K7658" s="20" t="s">
        <v>33</v>
      </c>
      <c r="L7658">
        <v>460</v>
      </c>
      <c r="M7658" s="20" t="s">
        <v>49</v>
      </c>
      <c r="N7658" s="20" t="s">
        <v>14</v>
      </c>
      <c r="O7658">
        <v>1.2951999999999999</v>
      </c>
      <c r="P7658">
        <v>595.79200000000003</v>
      </c>
      <c r="Q7658">
        <v>32.803899999999999</v>
      </c>
      <c r="R7658" s="7">
        <v>1.295199</v>
      </c>
      <c r="S7658" s="1">
        <v>595.79196300000001</v>
      </c>
      <c r="T7658" s="20" t="s">
        <v>314</v>
      </c>
      <c r="U7658" s="7">
        <v>32.803899999999999</v>
      </c>
      <c r="V7658" s="1">
        <v>19544.3</v>
      </c>
      <c r="W7658">
        <v>2026</v>
      </c>
    </row>
    <row r="7659" spans="1:23" hidden="1" x14ac:dyDescent="0.25">
      <c r="A7659">
        <v>72038676</v>
      </c>
      <c r="B7659" s="2">
        <v>46118</v>
      </c>
      <c r="C7659" s="20" t="s">
        <v>6235</v>
      </c>
      <c r="D7659" s="20" t="s">
        <v>347</v>
      </c>
      <c r="E7659" s="20" t="s">
        <v>348</v>
      </c>
      <c r="F7659" s="20" t="s">
        <v>7170</v>
      </c>
      <c r="G7659" s="20" t="s">
        <v>7171</v>
      </c>
      <c r="H7659" s="20" t="s">
        <v>357</v>
      </c>
      <c r="I7659" s="20" t="s">
        <v>358</v>
      </c>
      <c r="J7659" s="20" t="s">
        <v>67</v>
      </c>
      <c r="K7659" s="20" t="s">
        <v>33</v>
      </c>
      <c r="L7659">
        <v>2850</v>
      </c>
      <c r="M7659" s="20" t="s">
        <v>49</v>
      </c>
      <c r="N7659" s="20" t="s">
        <v>14</v>
      </c>
      <c r="O7659">
        <v>0.65080000000000005</v>
      </c>
      <c r="P7659">
        <v>1854.78</v>
      </c>
      <c r="Q7659">
        <v>32.803899999999999</v>
      </c>
      <c r="R7659" s="7">
        <v>0.65080000000000005</v>
      </c>
      <c r="S7659" s="1">
        <v>1854.7800709999999</v>
      </c>
      <c r="T7659" s="20" t="s">
        <v>314</v>
      </c>
      <c r="U7659" s="7">
        <v>32.803899999999999</v>
      </c>
      <c r="V7659" s="1">
        <v>60844.02</v>
      </c>
      <c r="W7659">
        <v>2026</v>
      </c>
    </row>
    <row r="7660" spans="1:23" hidden="1" x14ac:dyDescent="0.25">
      <c r="A7660">
        <v>72038564</v>
      </c>
      <c r="B7660" s="2">
        <v>46118</v>
      </c>
      <c r="C7660" s="20" t="s">
        <v>6933</v>
      </c>
      <c r="D7660" s="20" t="s">
        <v>347</v>
      </c>
      <c r="E7660" s="20" t="s">
        <v>348</v>
      </c>
      <c r="F7660" s="20" t="s">
        <v>7174</v>
      </c>
      <c r="G7660" s="20" t="s">
        <v>7175</v>
      </c>
      <c r="H7660" s="20" t="s">
        <v>6065</v>
      </c>
      <c r="I7660" s="20" t="s">
        <v>6066</v>
      </c>
      <c r="J7660" s="20" t="s">
        <v>67</v>
      </c>
      <c r="K7660" s="20" t="s">
        <v>33</v>
      </c>
      <c r="L7660">
        <v>1008</v>
      </c>
      <c r="M7660" s="20" t="s">
        <v>49</v>
      </c>
      <c r="N7660" s="20" t="s">
        <v>14</v>
      </c>
      <c r="O7660">
        <v>0.53359999999999996</v>
      </c>
      <c r="P7660">
        <v>537.87</v>
      </c>
      <c r="Q7660">
        <v>32.803899999999999</v>
      </c>
      <c r="R7660" s="7">
        <v>0.53359900000000005</v>
      </c>
      <c r="S7660" s="1">
        <v>537.86988699999995</v>
      </c>
      <c r="T7660" s="20" t="s">
        <v>314</v>
      </c>
      <c r="U7660" s="7">
        <v>32.803899999999999</v>
      </c>
      <c r="V7660" s="1">
        <v>17644.23</v>
      </c>
      <c r="W7660">
        <v>2026</v>
      </c>
    </row>
    <row r="7661" spans="1:23" hidden="1" x14ac:dyDescent="0.25">
      <c r="A7661">
        <v>72038516</v>
      </c>
      <c r="B7661" s="2">
        <v>46118</v>
      </c>
      <c r="C7661" s="20" t="s">
        <v>4719</v>
      </c>
      <c r="D7661" s="20" t="s">
        <v>347</v>
      </c>
      <c r="E7661" s="20" t="s">
        <v>348</v>
      </c>
      <c r="F7661" s="20" t="s">
        <v>7174</v>
      </c>
      <c r="G7661" s="20" t="s">
        <v>7175</v>
      </c>
      <c r="H7661" s="20" t="s">
        <v>7176</v>
      </c>
      <c r="I7661" s="20" t="s">
        <v>7177</v>
      </c>
      <c r="J7661" s="20" t="s">
        <v>67</v>
      </c>
      <c r="K7661" s="20" t="s">
        <v>33</v>
      </c>
      <c r="L7661">
        <v>1014</v>
      </c>
      <c r="M7661" s="20" t="s">
        <v>49</v>
      </c>
      <c r="N7661" s="20" t="s">
        <v>14</v>
      </c>
      <c r="O7661">
        <v>0.67049999999999998</v>
      </c>
      <c r="P7661">
        <v>679.89</v>
      </c>
      <c r="Q7661">
        <v>32.803899999999999</v>
      </c>
      <c r="R7661" s="7">
        <v>0.67049899999999996</v>
      </c>
      <c r="S7661" s="1">
        <v>679.88989100000003</v>
      </c>
      <c r="T7661" s="20" t="s">
        <v>314</v>
      </c>
      <c r="U7661" s="7">
        <v>32.803899999999999</v>
      </c>
      <c r="V7661" s="1">
        <v>22303.040000000001</v>
      </c>
      <c r="W7661">
        <v>2026</v>
      </c>
    </row>
    <row r="7662" spans="1:23" hidden="1" x14ac:dyDescent="0.25">
      <c r="A7662">
        <v>72038677</v>
      </c>
      <c r="B7662" s="2">
        <v>46118</v>
      </c>
      <c r="C7662" s="20" t="s">
        <v>6235</v>
      </c>
      <c r="D7662" s="20" t="s">
        <v>347</v>
      </c>
      <c r="E7662" s="20" t="s">
        <v>348</v>
      </c>
      <c r="F7662" s="20" t="s">
        <v>7134</v>
      </c>
      <c r="G7662" s="20" t="s">
        <v>7135</v>
      </c>
      <c r="H7662" s="20" t="s">
        <v>3148</v>
      </c>
      <c r="I7662" s="20" t="s">
        <v>3149</v>
      </c>
      <c r="J7662" s="20" t="s">
        <v>67</v>
      </c>
      <c r="K7662" s="20" t="s">
        <v>32</v>
      </c>
      <c r="L7662">
        <v>2040</v>
      </c>
      <c r="M7662" s="20" t="s">
        <v>49</v>
      </c>
      <c r="N7662" s="20" t="s">
        <v>14</v>
      </c>
      <c r="O7662">
        <v>0.94820000000000004</v>
      </c>
      <c r="P7662">
        <v>1934.33</v>
      </c>
      <c r="Q7662">
        <v>32.803899999999999</v>
      </c>
      <c r="R7662" s="7">
        <v>0.94820000000000004</v>
      </c>
      <c r="S7662" s="1">
        <v>1934.330064</v>
      </c>
      <c r="T7662" s="20" t="s">
        <v>314</v>
      </c>
      <c r="U7662" s="7">
        <v>32.803899999999999</v>
      </c>
      <c r="V7662" s="1">
        <v>63453.57</v>
      </c>
      <c r="W7662">
        <v>2026</v>
      </c>
    </row>
    <row r="7663" spans="1:23" hidden="1" x14ac:dyDescent="0.25">
      <c r="A7663">
        <v>72038721</v>
      </c>
      <c r="B7663" s="2">
        <v>46119</v>
      </c>
      <c r="C7663" s="20" t="s">
        <v>6343</v>
      </c>
      <c r="D7663" s="20" t="s">
        <v>347</v>
      </c>
      <c r="E7663" s="20" t="s">
        <v>348</v>
      </c>
      <c r="F7663" s="20" t="s">
        <v>7114</v>
      </c>
      <c r="G7663" s="20" t="s">
        <v>7115</v>
      </c>
      <c r="H7663" s="20" t="s">
        <v>7112</v>
      </c>
      <c r="I7663" s="20" t="s">
        <v>7113</v>
      </c>
      <c r="J7663" s="20" t="s">
        <v>67</v>
      </c>
      <c r="K7663" s="20" t="s">
        <v>48</v>
      </c>
      <c r="L7663">
        <v>6804</v>
      </c>
      <c r="M7663" s="20" t="s">
        <v>49</v>
      </c>
      <c r="N7663" s="20" t="s">
        <v>14</v>
      </c>
      <c r="O7663">
        <v>0.60860000000000003</v>
      </c>
      <c r="P7663">
        <v>4140.91</v>
      </c>
      <c r="Q7663">
        <v>32.760399999999997</v>
      </c>
      <c r="R7663" s="7">
        <v>0.60860000000000003</v>
      </c>
      <c r="S7663" s="1">
        <v>4140.9100619999999</v>
      </c>
      <c r="T7663" s="20" t="s">
        <v>314</v>
      </c>
      <c r="U7663" s="7">
        <v>32.760399999999997</v>
      </c>
      <c r="V7663" s="1">
        <v>135657.87</v>
      </c>
      <c r="W7663">
        <v>2026</v>
      </c>
    </row>
    <row r="7664" spans="1:23" hidden="1" x14ac:dyDescent="0.25">
      <c r="A7664">
        <v>72038721</v>
      </c>
      <c r="B7664" s="2">
        <v>46119</v>
      </c>
      <c r="C7664" s="20" t="s">
        <v>6343</v>
      </c>
      <c r="D7664" s="20" t="s">
        <v>347</v>
      </c>
      <c r="E7664" s="20" t="s">
        <v>348</v>
      </c>
      <c r="F7664" s="20" t="s">
        <v>7114</v>
      </c>
      <c r="G7664" s="20" t="s">
        <v>7115</v>
      </c>
      <c r="H7664" s="20" t="s">
        <v>7116</v>
      </c>
      <c r="I7664" s="20" t="s">
        <v>7117</v>
      </c>
      <c r="J7664" s="20" t="s">
        <v>67</v>
      </c>
      <c r="K7664" s="20" t="s">
        <v>48</v>
      </c>
      <c r="L7664">
        <v>4830</v>
      </c>
      <c r="M7664" s="20" t="s">
        <v>49</v>
      </c>
      <c r="N7664" s="20" t="s">
        <v>14</v>
      </c>
      <c r="O7664">
        <v>0.5101</v>
      </c>
      <c r="P7664">
        <v>2463.7800000000002</v>
      </c>
      <c r="Q7664">
        <v>32.760399999999997</v>
      </c>
      <c r="R7664" s="7">
        <v>0.51009899999999997</v>
      </c>
      <c r="S7664" s="1">
        <v>2463.7800510000002</v>
      </c>
      <c r="T7664" s="20" t="s">
        <v>314</v>
      </c>
      <c r="U7664" s="7">
        <v>32.760399999999997</v>
      </c>
      <c r="V7664" s="1">
        <v>80714.42</v>
      </c>
      <c r="W7664">
        <v>2026</v>
      </c>
    </row>
    <row r="7665" spans="1:23" hidden="1" x14ac:dyDescent="0.25">
      <c r="A7665">
        <v>72038722</v>
      </c>
      <c r="B7665" s="2">
        <v>46119</v>
      </c>
      <c r="C7665" s="20" t="s">
        <v>6343</v>
      </c>
      <c r="D7665" s="20" t="s">
        <v>347</v>
      </c>
      <c r="E7665" s="20" t="s">
        <v>348</v>
      </c>
      <c r="F7665" s="20" t="s">
        <v>7852</v>
      </c>
      <c r="G7665" s="20" t="s">
        <v>7853</v>
      </c>
      <c r="H7665" s="20" t="s">
        <v>4808</v>
      </c>
      <c r="I7665" s="20" t="s">
        <v>4809</v>
      </c>
      <c r="J7665" s="20" t="s">
        <v>67</v>
      </c>
      <c r="K7665" s="20" t="s">
        <v>32</v>
      </c>
      <c r="L7665">
        <v>1400</v>
      </c>
      <c r="M7665" s="20" t="s">
        <v>49</v>
      </c>
      <c r="N7665" s="20" t="s">
        <v>14</v>
      </c>
      <c r="O7665">
        <v>0.78420000000000001</v>
      </c>
      <c r="P7665">
        <v>1097.8800000000001</v>
      </c>
      <c r="Q7665">
        <v>32.760399999999997</v>
      </c>
      <c r="R7665" s="7">
        <v>0.78420000000000001</v>
      </c>
      <c r="S7665" s="1">
        <v>1097.880062</v>
      </c>
      <c r="T7665" s="20" t="s">
        <v>314</v>
      </c>
      <c r="U7665" s="7">
        <v>32.760399999999997</v>
      </c>
      <c r="V7665" s="1">
        <v>35966.99</v>
      </c>
      <c r="W7665">
        <v>2026</v>
      </c>
    </row>
    <row r="7666" spans="1:23" hidden="1" x14ac:dyDescent="0.25">
      <c r="A7666">
        <v>72038722</v>
      </c>
      <c r="B7666" s="2">
        <v>46119</v>
      </c>
      <c r="C7666" s="20" t="s">
        <v>6343</v>
      </c>
      <c r="D7666" s="20" t="s">
        <v>347</v>
      </c>
      <c r="E7666" s="20" t="s">
        <v>348</v>
      </c>
      <c r="F7666" s="20" t="s">
        <v>7852</v>
      </c>
      <c r="G7666" s="20" t="s">
        <v>7853</v>
      </c>
      <c r="H7666" s="20" t="s">
        <v>786</v>
      </c>
      <c r="I7666" s="20" t="s">
        <v>787</v>
      </c>
      <c r="J7666" s="20" t="s">
        <v>67</v>
      </c>
      <c r="K7666" s="20" t="s">
        <v>32</v>
      </c>
      <c r="L7666">
        <v>960</v>
      </c>
      <c r="M7666" s="20" t="s">
        <v>49</v>
      </c>
      <c r="N7666" s="20" t="s">
        <v>14</v>
      </c>
      <c r="O7666">
        <v>0.41620000000000001</v>
      </c>
      <c r="P7666">
        <v>399.55</v>
      </c>
      <c r="Q7666">
        <v>32.760399999999997</v>
      </c>
      <c r="R7666" s="7">
        <v>0.41620000000000001</v>
      </c>
      <c r="S7666" s="1">
        <v>399.55006600000002</v>
      </c>
      <c r="T7666" s="20" t="s">
        <v>314</v>
      </c>
      <c r="U7666" s="7">
        <v>32.760399999999997</v>
      </c>
      <c r="V7666" s="1">
        <v>13089.42</v>
      </c>
      <c r="W7666">
        <v>2026</v>
      </c>
    </row>
    <row r="7667" spans="1:23" hidden="1" x14ac:dyDescent="0.25">
      <c r="A7667">
        <v>72037938</v>
      </c>
      <c r="B7667" s="2">
        <v>46119</v>
      </c>
      <c r="C7667" s="20" t="s">
        <v>4228</v>
      </c>
      <c r="D7667" s="20" t="s">
        <v>347</v>
      </c>
      <c r="E7667" s="20" t="s">
        <v>348</v>
      </c>
      <c r="F7667" s="20" t="s">
        <v>7854</v>
      </c>
      <c r="G7667" s="20" t="s">
        <v>7855</v>
      </c>
      <c r="H7667" s="20" t="s">
        <v>745</v>
      </c>
      <c r="I7667" s="20" t="s">
        <v>746</v>
      </c>
      <c r="J7667" s="20" t="s">
        <v>67</v>
      </c>
      <c r="K7667" s="20" t="s">
        <v>32</v>
      </c>
      <c r="L7667">
        <v>1920</v>
      </c>
      <c r="M7667" s="20" t="s">
        <v>49</v>
      </c>
      <c r="N7667" s="20" t="s">
        <v>14</v>
      </c>
      <c r="O7667">
        <v>0.98850000000000005</v>
      </c>
      <c r="P7667">
        <v>1897.92</v>
      </c>
      <c r="Q7667">
        <v>32.760399999999997</v>
      </c>
      <c r="R7667" s="7">
        <v>0.98850000000000005</v>
      </c>
      <c r="S7667" s="1">
        <v>1897.9200490000001</v>
      </c>
      <c r="T7667" s="20" t="s">
        <v>314</v>
      </c>
      <c r="U7667" s="7">
        <v>32.760399999999997</v>
      </c>
      <c r="V7667" s="1">
        <v>62176.62</v>
      </c>
      <c r="W7667">
        <v>2026</v>
      </c>
    </row>
    <row r="7668" spans="1:23" hidden="1" x14ac:dyDescent="0.25">
      <c r="A7668">
        <v>72038677</v>
      </c>
      <c r="B7668" s="2">
        <v>46119</v>
      </c>
      <c r="C7668" s="20" t="s">
        <v>6235</v>
      </c>
      <c r="D7668" s="20" t="s">
        <v>347</v>
      </c>
      <c r="E7668" s="20" t="s">
        <v>348</v>
      </c>
      <c r="F7668" s="20" t="s">
        <v>7854</v>
      </c>
      <c r="G7668" s="20" t="s">
        <v>7855</v>
      </c>
      <c r="H7668" s="20" t="s">
        <v>3156</v>
      </c>
      <c r="I7668" s="20" t="s">
        <v>3157</v>
      </c>
      <c r="J7668" s="20" t="s">
        <v>67</v>
      </c>
      <c r="K7668" s="20" t="s">
        <v>32</v>
      </c>
      <c r="L7668">
        <v>1144</v>
      </c>
      <c r="M7668" s="20" t="s">
        <v>49</v>
      </c>
      <c r="N7668" s="20" t="s">
        <v>14</v>
      </c>
      <c r="O7668">
        <v>1.0863</v>
      </c>
      <c r="P7668">
        <v>1242.7270000000001</v>
      </c>
      <c r="Q7668">
        <v>32.760399999999997</v>
      </c>
      <c r="R7668" s="7">
        <v>1.0862989999999999</v>
      </c>
      <c r="S7668" s="1">
        <v>1242.726889</v>
      </c>
      <c r="T7668" s="20" t="s">
        <v>314</v>
      </c>
      <c r="U7668" s="7">
        <v>32.760399999999997</v>
      </c>
      <c r="V7668" s="1">
        <v>40712.230000000003</v>
      </c>
      <c r="W7668">
        <v>2026</v>
      </c>
    </row>
    <row r="7669" spans="1:23" hidden="1" x14ac:dyDescent="0.25">
      <c r="A7669">
        <v>72037938</v>
      </c>
      <c r="B7669" s="2">
        <v>46119</v>
      </c>
      <c r="C7669" s="20" t="s">
        <v>4228</v>
      </c>
      <c r="D7669" s="20" t="s">
        <v>347</v>
      </c>
      <c r="E7669" s="20" t="s">
        <v>348</v>
      </c>
      <c r="F7669" s="20" t="s">
        <v>7854</v>
      </c>
      <c r="G7669" s="20" t="s">
        <v>7855</v>
      </c>
      <c r="H7669" s="20" t="s">
        <v>6039</v>
      </c>
      <c r="I7669" s="20" t="s">
        <v>6040</v>
      </c>
      <c r="J7669" s="20" t="s">
        <v>67</v>
      </c>
      <c r="K7669" s="20" t="s">
        <v>32</v>
      </c>
      <c r="L7669">
        <v>1026</v>
      </c>
      <c r="M7669" s="20" t="s">
        <v>49</v>
      </c>
      <c r="N7669" s="20" t="s">
        <v>14</v>
      </c>
      <c r="O7669">
        <v>1.2142999999999999</v>
      </c>
      <c r="P7669">
        <v>1245.873</v>
      </c>
      <c r="Q7669">
        <v>32.760399999999997</v>
      </c>
      <c r="R7669" s="7">
        <v>1.214299</v>
      </c>
      <c r="S7669" s="1">
        <v>1245.8730660000001</v>
      </c>
      <c r="T7669" s="20" t="s">
        <v>314</v>
      </c>
      <c r="U7669" s="7">
        <v>32.760399999999997</v>
      </c>
      <c r="V7669" s="1">
        <v>40815.300000000003</v>
      </c>
      <c r="W7669">
        <v>2026</v>
      </c>
    </row>
    <row r="7670" spans="1:23" hidden="1" x14ac:dyDescent="0.25">
      <c r="A7670">
        <v>72037930</v>
      </c>
      <c r="B7670" s="2">
        <v>46119</v>
      </c>
      <c r="C7670" s="20" t="s">
        <v>4228</v>
      </c>
      <c r="D7670" s="20" t="s">
        <v>347</v>
      </c>
      <c r="E7670" s="20" t="s">
        <v>348</v>
      </c>
      <c r="F7670" s="20" t="s">
        <v>7148</v>
      </c>
      <c r="G7670" s="20" t="s">
        <v>7149</v>
      </c>
      <c r="H7670" s="20" t="s">
        <v>2254</v>
      </c>
      <c r="I7670" s="20" t="s">
        <v>2255</v>
      </c>
      <c r="J7670" s="20" t="s">
        <v>67</v>
      </c>
      <c r="K7670" s="20" t="s">
        <v>12</v>
      </c>
      <c r="L7670">
        <v>1260</v>
      </c>
      <c r="M7670" s="20" t="s">
        <v>49</v>
      </c>
      <c r="N7670" s="20" t="s">
        <v>14</v>
      </c>
      <c r="O7670">
        <v>1.4292</v>
      </c>
      <c r="P7670">
        <v>1800.79</v>
      </c>
      <c r="Q7670">
        <v>32.760399999999997</v>
      </c>
      <c r="R7670" s="7">
        <v>1.4291990000000001</v>
      </c>
      <c r="S7670" s="1">
        <v>1800.789978</v>
      </c>
      <c r="T7670" s="20" t="s">
        <v>314</v>
      </c>
      <c r="U7670" s="7">
        <v>32.760399999999997</v>
      </c>
      <c r="V7670" s="1">
        <v>58994.6</v>
      </c>
      <c r="W7670">
        <v>2026</v>
      </c>
    </row>
    <row r="7671" spans="1:23" hidden="1" x14ac:dyDescent="0.25">
      <c r="A7671">
        <v>72038630</v>
      </c>
      <c r="B7671" s="2">
        <v>46119</v>
      </c>
      <c r="C7671" s="20" t="s">
        <v>6888</v>
      </c>
      <c r="D7671" s="20" t="s">
        <v>347</v>
      </c>
      <c r="E7671" s="20" t="s">
        <v>348</v>
      </c>
      <c r="F7671" s="20" t="s">
        <v>7148</v>
      </c>
      <c r="G7671" s="20" t="s">
        <v>7149</v>
      </c>
      <c r="H7671" s="20" t="s">
        <v>842</v>
      </c>
      <c r="I7671" s="20" t="s">
        <v>843</v>
      </c>
      <c r="J7671" s="20" t="s">
        <v>67</v>
      </c>
      <c r="K7671" s="20" t="s">
        <v>12</v>
      </c>
      <c r="L7671">
        <v>2046</v>
      </c>
      <c r="M7671" s="20" t="s">
        <v>49</v>
      </c>
      <c r="N7671" s="20" t="s">
        <v>14</v>
      </c>
      <c r="O7671">
        <v>0.41899999999999998</v>
      </c>
      <c r="P7671">
        <v>857.27</v>
      </c>
      <c r="Q7671">
        <v>32.760399999999997</v>
      </c>
      <c r="R7671" s="7">
        <v>0.41899999999999998</v>
      </c>
      <c r="S7671" s="1">
        <v>857.27005699999995</v>
      </c>
      <c r="T7671" s="20" t="s">
        <v>314</v>
      </c>
      <c r="U7671" s="7">
        <v>32.760399999999997</v>
      </c>
      <c r="V7671" s="1">
        <v>28084.51</v>
      </c>
      <c r="W7671">
        <v>2026</v>
      </c>
    </row>
    <row r="7672" spans="1:23" hidden="1" x14ac:dyDescent="0.25">
      <c r="A7672">
        <v>72038020</v>
      </c>
      <c r="B7672" s="2">
        <v>46119</v>
      </c>
      <c r="C7672" s="20" t="s">
        <v>3736</v>
      </c>
      <c r="D7672" s="20" t="s">
        <v>347</v>
      </c>
      <c r="E7672" s="20" t="s">
        <v>348</v>
      </c>
      <c r="F7672" s="20" t="s">
        <v>7148</v>
      </c>
      <c r="G7672" s="20" t="s">
        <v>7149</v>
      </c>
      <c r="H7672" s="20" t="s">
        <v>552</v>
      </c>
      <c r="I7672" s="20" t="s">
        <v>553</v>
      </c>
      <c r="J7672" s="20" t="s">
        <v>67</v>
      </c>
      <c r="K7672" s="20" t="s">
        <v>12</v>
      </c>
      <c r="L7672">
        <v>1190</v>
      </c>
      <c r="M7672" s="20" t="s">
        <v>49</v>
      </c>
      <c r="N7672" s="20" t="s">
        <v>14</v>
      </c>
      <c r="O7672">
        <v>0.66200000000000003</v>
      </c>
      <c r="P7672">
        <v>787.78</v>
      </c>
      <c r="Q7672">
        <v>32.760399999999997</v>
      </c>
      <c r="R7672" s="7">
        <v>0.661999</v>
      </c>
      <c r="S7672" s="1">
        <v>787.78006300000004</v>
      </c>
      <c r="T7672" s="20" t="s">
        <v>314</v>
      </c>
      <c r="U7672" s="7">
        <v>32.760399999999997</v>
      </c>
      <c r="V7672" s="1">
        <v>25807.99</v>
      </c>
      <c r="W7672">
        <v>2026</v>
      </c>
    </row>
    <row r="7673" spans="1:23" hidden="1" x14ac:dyDescent="0.25">
      <c r="A7673">
        <v>72038513</v>
      </c>
      <c r="B7673" s="2">
        <v>46119</v>
      </c>
      <c r="C7673" s="20" t="s">
        <v>4719</v>
      </c>
      <c r="D7673" s="20" t="s">
        <v>347</v>
      </c>
      <c r="E7673" s="20" t="s">
        <v>348</v>
      </c>
      <c r="F7673" s="20" t="s">
        <v>7148</v>
      </c>
      <c r="G7673" s="20" t="s">
        <v>7149</v>
      </c>
      <c r="H7673" s="20" t="s">
        <v>454</v>
      </c>
      <c r="I7673" s="20" t="s">
        <v>455</v>
      </c>
      <c r="J7673" s="20" t="s">
        <v>67</v>
      </c>
      <c r="K7673" s="20" t="s">
        <v>12</v>
      </c>
      <c r="L7673">
        <v>180</v>
      </c>
      <c r="M7673" s="20" t="s">
        <v>49</v>
      </c>
      <c r="N7673" s="20" t="s">
        <v>14</v>
      </c>
      <c r="O7673">
        <v>0.50239999999999996</v>
      </c>
      <c r="P7673">
        <v>90.432000000000002</v>
      </c>
      <c r="Q7673">
        <v>32.760399999999997</v>
      </c>
      <c r="R7673" s="7">
        <v>0.50239900000000004</v>
      </c>
      <c r="S7673" s="1">
        <v>90.432046</v>
      </c>
      <c r="T7673" s="20" t="s">
        <v>314</v>
      </c>
      <c r="U7673" s="7">
        <v>32.760399999999997</v>
      </c>
      <c r="V7673" s="1">
        <v>2962.59</v>
      </c>
      <c r="W7673">
        <v>2026</v>
      </c>
    </row>
    <row r="7674" spans="1:23" hidden="1" x14ac:dyDescent="0.25">
      <c r="A7674">
        <v>72038821</v>
      </c>
      <c r="B7674" s="2">
        <v>46119</v>
      </c>
      <c r="C7674" s="20" t="s">
        <v>6099</v>
      </c>
      <c r="D7674" s="20" t="s">
        <v>347</v>
      </c>
      <c r="E7674" s="20" t="s">
        <v>348</v>
      </c>
      <c r="F7674" s="20" t="s">
        <v>7148</v>
      </c>
      <c r="G7674" s="20" t="s">
        <v>7149</v>
      </c>
      <c r="H7674" s="20" t="s">
        <v>552</v>
      </c>
      <c r="I7674" s="20" t="s">
        <v>553</v>
      </c>
      <c r="J7674" s="20" t="s">
        <v>67</v>
      </c>
      <c r="K7674" s="20" t="s">
        <v>12</v>
      </c>
      <c r="L7674">
        <v>1360</v>
      </c>
      <c r="M7674" s="20" t="s">
        <v>49</v>
      </c>
      <c r="N7674" s="20" t="s">
        <v>14</v>
      </c>
      <c r="O7674">
        <v>0.66200000000000003</v>
      </c>
      <c r="P7674">
        <v>900.32</v>
      </c>
      <c r="Q7674">
        <v>32.760399999999997</v>
      </c>
      <c r="R7674" s="7">
        <v>0.661999</v>
      </c>
      <c r="S7674" s="1">
        <v>900.31989799999997</v>
      </c>
      <c r="T7674" s="20" t="s">
        <v>314</v>
      </c>
      <c r="U7674" s="7">
        <v>32.760399999999997</v>
      </c>
      <c r="V7674" s="1">
        <v>29494.84</v>
      </c>
      <c r="W7674">
        <v>2026</v>
      </c>
    </row>
    <row r="7675" spans="1:23" hidden="1" x14ac:dyDescent="0.25">
      <c r="A7675">
        <v>72038721</v>
      </c>
      <c r="B7675" s="2">
        <v>46119</v>
      </c>
      <c r="C7675" s="20" t="s">
        <v>6343</v>
      </c>
      <c r="D7675" s="20" t="s">
        <v>347</v>
      </c>
      <c r="E7675" s="20" t="s">
        <v>348</v>
      </c>
      <c r="F7675" s="20" t="s">
        <v>7110</v>
      </c>
      <c r="G7675" s="20" t="s">
        <v>7111</v>
      </c>
      <c r="H7675" s="20" t="s">
        <v>353</v>
      </c>
      <c r="I7675" s="20" t="s">
        <v>354</v>
      </c>
      <c r="J7675" s="20" t="s">
        <v>67</v>
      </c>
      <c r="K7675" s="20" t="s">
        <v>48</v>
      </c>
      <c r="L7675">
        <v>2980</v>
      </c>
      <c r="M7675" s="20" t="s">
        <v>49</v>
      </c>
      <c r="N7675" s="20" t="s">
        <v>14</v>
      </c>
      <c r="O7675">
        <v>0.79269999999999996</v>
      </c>
      <c r="P7675">
        <v>2362.25</v>
      </c>
      <c r="Q7675">
        <v>32.760399999999997</v>
      </c>
      <c r="R7675" s="7">
        <v>0.79269999999999996</v>
      </c>
      <c r="S7675" s="1">
        <v>2362.2498500000002</v>
      </c>
      <c r="T7675" s="20" t="s">
        <v>314</v>
      </c>
      <c r="U7675" s="7">
        <v>32.760399999999997</v>
      </c>
      <c r="V7675" s="1">
        <v>77388.25</v>
      </c>
      <c r="W7675">
        <v>2026</v>
      </c>
    </row>
    <row r="7676" spans="1:23" hidden="1" x14ac:dyDescent="0.25">
      <c r="A7676">
        <v>72038721</v>
      </c>
      <c r="B7676" s="2">
        <v>46119</v>
      </c>
      <c r="C7676" s="20" t="s">
        <v>6343</v>
      </c>
      <c r="D7676" s="20" t="s">
        <v>347</v>
      </c>
      <c r="E7676" s="20" t="s">
        <v>348</v>
      </c>
      <c r="F7676" s="20" t="s">
        <v>7110</v>
      </c>
      <c r="G7676" s="20" t="s">
        <v>7111</v>
      </c>
      <c r="H7676" s="20" t="s">
        <v>7112</v>
      </c>
      <c r="I7676" s="20" t="s">
        <v>7113</v>
      </c>
      <c r="J7676" s="20" t="s">
        <v>67</v>
      </c>
      <c r="K7676" s="20" t="s">
        <v>48</v>
      </c>
      <c r="L7676">
        <v>392</v>
      </c>
      <c r="M7676" s="20" t="s">
        <v>49</v>
      </c>
      <c r="N7676" s="20" t="s">
        <v>14</v>
      </c>
      <c r="O7676">
        <v>0.60860000000000003</v>
      </c>
      <c r="P7676">
        <v>238.57</v>
      </c>
      <c r="Q7676">
        <v>32.760399999999997</v>
      </c>
      <c r="R7676" s="7">
        <v>0.60860000000000003</v>
      </c>
      <c r="S7676" s="1">
        <v>238.570041</v>
      </c>
      <c r="T7676" s="20" t="s">
        <v>314</v>
      </c>
      <c r="U7676" s="7">
        <v>32.760399999999997</v>
      </c>
      <c r="V7676" s="1">
        <v>7815.65</v>
      </c>
      <c r="W7676">
        <v>2026</v>
      </c>
    </row>
    <row r="7677" spans="1:23" hidden="1" x14ac:dyDescent="0.25">
      <c r="A7677">
        <v>72038179</v>
      </c>
      <c r="B7677" s="2">
        <v>46119</v>
      </c>
      <c r="C7677" s="20" t="s">
        <v>4607</v>
      </c>
      <c r="D7677" s="20" t="s">
        <v>347</v>
      </c>
      <c r="E7677" s="20" t="s">
        <v>348</v>
      </c>
      <c r="F7677" s="20" t="s">
        <v>7182</v>
      </c>
      <c r="G7677" s="20" t="s">
        <v>7183</v>
      </c>
      <c r="H7677" s="20" t="s">
        <v>6055</v>
      </c>
      <c r="I7677" s="20" t="s">
        <v>6056</v>
      </c>
      <c r="J7677" s="20" t="s">
        <v>67</v>
      </c>
      <c r="K7677" s="20" t="s">
        <v>33</v>
      </c>
      <c r="L7677">
        <v>3140</v>
      </c>
      <c r="M7677" s="20" t="s">
        <v>49</v>
      </c>
      <c r="N7677" s="20" t="s">
        <v>14</v>
      </c>
      <c r="O7677">
        <v>1.2951999999999999</v>
      </c>
      <c r="P7677">
        <v>4066.93</v>
      </c>
      <c r="Q7677">
        <v>32.760399999999997</v>
      </c>
      <c r="R7677" s="7">
        <v>1.295199</v>
      </c>
      <c r="S7677" s="1">
        <v>4066.9298899999999</v>
      </c>
      <c r="T7677" s="20" t="s">
        <v>314</v>
      </c>
      <c r="U7677" s="7">
        <v>32.760399999999997</v>
      </c>
      <c r="V7677" s="1">
        <v>133234.25</v>
      </c>
      <c r="W7677">
        <v>2026</v>
      </c>
    </row>
    <row r="7678" spans="1:23" hidden="1" x14ac:dyDescent="0.25">
      <c r="A7678">
        <v>72038515</v>
      </c>
      <c r="B7678" s="2">
        <v>46119</v>
      </c>
      <c r="C7678" s="20" t="s">
        <v>4719</v>
      </c>
      <c r="D7678" s="20" t="s">
        <v>347</v>
      </c>
      <c r="E7678" s="20" t="s">
        <v>348</v>
      </c>
      <c r="F7678" s="20" t="s">
        <v>7182</v>
      </c>
      <c r="G7678" s="20" t="s">
        <v>7183</v>
      </c>
      <c r="H7678" s="20" t="s">
        <v>6055</v>
      </c>
      <c r="I7678" s="20" t="s">
        <v>6056</v>
      </c>
      <c r="J7678" s="20" t="s">
        <v>67</v>
      </c>
      <c r="K7678" s="20" t="s">
        <v>33</v>
      </c>
      <c r="L7678">
        <v>720</v>
      </c>
      <c r="M7678" s="20" t="s">
        <v>49</v>
      </c>
      <c r="N7678" s="20" t="s">
        <v>14</v>
      </c>
      <c r="O7678">
        <v>1.2951900000000001</v>
      </c>
      <c r="P7678">
        <v>932.54</v>
      </c>
      <c r="Q7678">
        <v>32.760399999999997</v>
      </c>
      <c r="R7678" s="7">
        <v>1.2951889999999999</v>
      </c>
      <c r="S7678" s="1">
        <v>932.539895</v>
      </c>
      <c r="T7678" s="20" t="s">
        <v>314</v>
      </c>
      <c r="U7678" s="7">
        <v>32.760399999999997</v>
      </c>
      <c r="V7678" s="1">
        <v>30550.38</v>
      </c>
      <c r="W7678">
        <v>2026</v>
      </c>
    </row>
    <row r="7679" spans="1:23" hidden="1" x14ac:dyDescent="0.25">
      <c r="A7679">
        <v>72038723</v>
      </c>
      <c r="B7679" s="2">
        <v>46119</v>
      </c>
      <c r="C7679" s="20" t="s">
        <v>6343</v>
      </c>
      <c r="D7679" s="20" t="s">
        <v>347</v>
      </c>
      <c r="E7679" s="20" t="s">
        <v>348</v>
      </c>
      <c r="F7679" s="20" t="s">
        <v>7182</v>
      </c>
      <c r="G7679" s="20" t="s">
        <v>7183</v>
      </c>
      <c r="H7679" s="20" t="s">
        <v>6035</v>
      </c>
      <c r="I7679" s="20" t="s">
        <v>6036</v>
      </c>
      <c r="J7679" s="20" t="s">
        <v>67</v>
      </c>
      <c r="K7679" s="20" t="s">
        <v>33</v>
      </c>
      <c r="L7679">
        <v>2520</v>
      </c>
      <c r="M7679" s="20" t="s">
        <v>49</v>
      </c>
      <c r="N7679" s="20" t="s">
        <v>14</v>
      </c>
      <c r="O7679">
        <v>0.47220000000000001</v>
      </c>
      <c r="P7679">
        <v>1189.94</v>
      </c>
      <c r="Q7679">
        <v>32.760399999999997</v>
      </c>
      <c r="R7679" s="7">
        <v>0.47219899999999998</v>
      </c>
      <c r="S7679" s="1">
        <v>1189.9399880000001</v>
      </c>
      <c r="T7679" s="20" t="s">
        <v>314</v>
      </c>
      <c r="U7679" s="7">
        <v>32.760399999999997</v>
      </c>
      <c r="V7679" s="1">
        <v>38982.910000000003</v>
      </c>
      <c r="W7679">
        <v>2026</v>
      </c>
    </row>
    <row r="7680" spans="1:23" hidden="1" x14ac:dyDescent="0.25">
      <c r="A7680">
        <v>72038630</v>
      </c>
      <c r="B7680" s="2">
        <v>46119</v>
      </c>
      <c r="C7680" s="20" t="s">
        <v>6888</v>
      </c>
      <c r="D7680" s="20" t="s">
        <v>347</v>
      </c>
      <c r="E7680" s="20" t="s">
        <v>348</v>
      </c>
      <c r="F7680" s="20" t="s">
        <v>7144</v>
      </c>
      <c r="G7680" s="20" t="s">
        <v>7145</v>
      </c>
      <c r="H7680" s="20" t="s">
        <v>7146</v>
      </c>
      <c r="I7680" s="20" t="s">
        <v>7147</v>
      </c>
      <c r="J7680" s="20" t="s">
        <v>67</v>
      </c>
      <c r="K7680" s="20" t="s">
        <v>12</v>
      </c>
      <c r="L7680">
        <v>780</v>
      </c>
      <c r="M7680" s="20" t="s">
        <v>49</v>
      </c>
      <c r="N7680" s="20" t="s">
        <v>14</v>
      </c>
      <c r="O7680">
        <v>0.46771000000000001</v>
      </c>
      <c r="P7680">
        <v>364.81</v>
      </c>
      <c r="Q7680">
        <v>32.760399999999997</v>
      </c>
      <c r="R7680" s="7">
        <v>0.46771000000000001</v>
      </c>
      <c r="S7680" s="1">
        <v>364.80995300000001</v>
      </c>
      <c r="T7680" s="20" t="s">
        <v>314</v>
      </c>
      <c r="U7680" s="7">
        <v>32.760399999999997</v>
      </c>
      <c r="V7680" s="1">
        <v>11951.32</v>
      </c>
      <c r="W7680">
        <v>2026</v>
      </c>
    </row>
    <row r="7681" spans="1:23" hidden="1" x14ac:dyDescent="0.25">
      <c r="A7681">
        <v>72038989</v>
      </c>
      <c r="B7681" s="2">
        <v>46119</v>
      </c>
      <c r="C7681" s="20" t="s">
        <v>6399</v>
      </c>
      <c r="D7681" s="20" t="s">
        <v>347</v>
      </c>
      <c r="E7681" s="20" t="s">
        <v>348</v>
      </c>
      <c r="F7681" s="20" t="s">
        <v>7178</v>
      </c>
      <c r="G7681" s="20" t="s">
        <v>7179</v>
      </c>
      <c r="H7681" s="20" t="s">
        <v>357</v>
      </c>
      <c r="I7681" s="20" t="s">
        <v>358</v>
      </c>
      <c r="J7681" s="20" t="s">
        <v>67</v>
      </c>
      <c r="K7681" s="20" t="s">
        <v>33</v>
      </c>
      <c r="L7681">
        <v>300</v>
      </c>
      <c r="M7681" s="20" t="s">
        <v>49</v>
      </c>
      <c r="N7681" s="20" t="s">
        <v>14</v>
      </c>
      <c r="O7681">
        <v>0.65083000000000002</v>
      </c>
      <c r="P7681">
        <v>195.25</v>
      </c>
      <c r="Q7681">
        <v>32.760399999999997</v>
      </c>
      <c r="R7681" s="7">
        <v>0.65082899999999999</v>
      </c>
      <c r="S7681" s="1">
        <v>195.250057</v>
      </c>
      <c r="T7681" s="20" t="s">
        <v>314</v>
      </c>
      <c r="U7681" s="7">
        <v>32.760399999999997</v>
      </c>
      <c r="V7681" s="1">
        <v>6396.47</v>
      </c>
      <c r="W7681">
        <v>2026</v>
      </c>
    </row>
    <row r="7682" spans="1:23" hidden="1" x14ac:dyDescent="0.25">
      <c r="A7682">
        <v>72038827</v>
      </c>
      <c r="B7682" s="2">
        <v>46119</v>
      </c>
      <c r="C7682" s="20" t="s">
        <v>6099</v>
      </c>
      <c r="D7682" s="20" t="s">
        <v>347</v>
      </c>
      <c r="E7682" s="20" t="s">
        <v>348</v>
      </c>
      <c r="F7682" s="20" t="s">
        <v>7178</v>
      </c>
      <c r="G7682" s="20" t="s">
        <v>7179</v>
      </c>
      <c r="H7682" s="20" t="s">
        <v>7180</v>
      </c>
      <c r="I7682" s="20" t="s">
        <v>7181</v>
      </c>
      <c r="J7682" s="20" t="s">
        <v>67</v>
      </c>
      <c r="K7682" s="20" t="s">
        <v>33</v>
      </c>
      <c r="L7682">
        <v>2160</v>
      </c>
      <c r="M7682" s="20" t="s">
        <v>49</v>
      </c>
      <c r="N7682" s="20" t="s">
        <v>14</v>
      </c>
      <c r="O7682">
        <v>0.67479999999999996</v>
      </c>
      <c r="P7682">
        <v>1457.57</v>
      </c>
      <c r="Q7682">
        <v>32.760399999999997</v>
      </c>
      <c r="R7682" s="7">
        <v>0.67479999999999996</v>
      </c>
      <c r="S7682" s="1">
        <v>1457.570115</v>
      </c>
      <c r="T7682" s="20" t="s">
        <v>314</v>
      </c>
      <c r="U7682" s="7">
        <v>32.760399999999997</v>
      </c>
      <c r="V7682" s="1">
        <v>47750.58</v>
      </c>
      <c r="W7682">
        <v>2026</v>
      </c>
    </row>
    <row r="7683" spans="1:23" hidden="1" x14ac:dyDescent="0.25">
      <c r="A7683">
        <v>72038820</v>
      </c>
      <c r="B7683" s="2">
        <v>46119</v>
      </c>
      <c r="C7683" s="20" t="s">
        <v>6099</v>
      </c>
      <c r="D7683" s="20" t="s">
        <v>347</v>
      </c>
      <c r="E7683" s="20" t="s">
        <v>348</v>
      </c>
      <c r="F7683" s="20" t="s">
        <v>7178</v>
      </c>
      <c r="G7683" s="20" t="s">
        <v>7179</v>
      </c>
      <c r="H7683" s="20" t="s">
        <v>4832</v>
      </c>
      <c r="I7683" s="20" t="s">
        <v>4833</v>
      </c>
      <c r="J7683" s="20" t="s">
        <v>67</v>
      </c>
      <c r="K7683" s="20" t="s">
        <v>33</v>
      </c>
      <c r="L7683">
        <v>2024</v>
      </c>
      <c r="M7683" s="20" t="s">
        <v>49</v>
      </c>
      <c r="N7683" s="20" t="s">
        <v>14</v>
      </c>
      <c r="O7683">
        <v>0.76680000000000004</v>
      </c>
      <c r="P7683">
        <v>1552</v>
      </c>
      <c r="Q7683">
        <v>32.760399999999997</v>
      </c>
      <c r="R7683" s="7">
        <v>0.76679900000000001</v>
      </c>
      <c r="S7683" s="1">
        <v>1551.9999749999999</v>
      </c>
      <c r="T7683" s="20" t="s">
        <v>314</v>
      </c>
      <c r="U7683" s="7">
        <v>32.760399999999997</v>
      </c>
      <c r="V7683" s="1">
        <v>50844.14</v>
      </c>
      <c r="W7683">
        <v>2026</v>
      </c>
    </row>
    <row r="7684" spans="1:23" hidden="1" x14ac:dyDescent="0.25">
      <c r="A7684">
        <v>72038820</v>
      </c>
      <c r="B7684" s="2">
        <v>46119</v>
      </c>
      <c r="C7684" s="20" t="s">
        <v>6099</v>
      </c>
      <c r="D7684" s="20" t="s">
        <v>347</v>
      </c>
      <c r="E7684" s="20" t="s">
        <v>348</v>
      </c>
      <c r="F7684" s="20" t="s">
        <v>7178</v>
      </c>
      <c r="G7684" s="20" t="s">
        <v>7179</v>
      </c>
      <c r="H7684" s="20" t="s">
        <v>599</v>
      </c>
      <c r="I7684" s="20" t="s">
        <v>600</v>
      </c>
      <c r="J7684" s="20" t="s">
        <v>67</v>
      </c>
      <c r="K7684" s="20" t="s">
        <v>33</v>
      </c>
      <c r="L7684">
        <v>972</v>
      </c>
      <c r="M7684" s="20" t="s">
        <v>49</v>
      </c>
      <c r="N7684" s="20" t="s">
        <v>14</v>
      </c>
      <c r="O7684">
        <v>0.53920000000000001</v>
      </c>
      <c r="P7684">
        <v>524.1</v>
      </c>
      <c r="Q7684">
        <v>32.760399999999997</v>
      </c>
      <c r="R7684" s="7">
        <v>0.53920000000000001</v>
      </c>
      <c r="S7684" s="1">
        <v>524.10013300000003</v>
      </c>
      <c r="T7684" s="20" t="s">
        <v>314</v>
      </c>
      <c r="U7684" s="7">
        <v>32.760399999999997</v>
      </c>
      <c r="V7684" s="1">
        <v>17169.73</v>
      </c>
      <c r="W7684">
        <v>2026</v>
      </c>
    </row>
    <row r="7685" spans="1:23" hidden="1" x14ac:dyDescent="0.25">
      <c r="A7685">
        <v>72038820</v>
      </c>
      <c r="B7685" s="2">
        <v>46119</v>
      </c>
      <c r="C7685" s="20" t="s">
        <v>6099</v>
      </c>
      <c r="D7685" s="20" t="s">
        <v>347</v>
      </c>
      <c r="E7685" s="20" t="s">
        <v>348</v>
      </c>
      <c r="F7685" s="20" t="s">
        <v>7178</v>
      </c>
      <c r="G7685" s="20" t="s">
        <v>7179</v>
      </c>
      <c r="H7685" s="20" t="s">
        <v>357</v>
      </c>
      <c r="I7685" s="20" t="s">
        <v>358</v>
      </c>
      <c r="J7685" s="20" t="s">
        <v>67</v>
      </c>
      <c r="K7685" s="20" t="s">
        <v>33</v>
      </c>
      <c r="L7685">
        <v>3000</v>
      </c>
      <c r="M7685" s="20" t="s">
        <v>49</v>
      </c>
      <c r="N7685" s="20" t="s">
        <v>14</v>
      </c>
      <c r="O7685">
        <v>0.65080000000000005</v>
      </c>
      <c r="P7685">
        <v>1952.4</v>
      </c>
      <c r="Q7685">
        <v>32.760399999999997</v>
      </c>
      <c r="R7685" s="7">
        <v>0.65080000000000005</v>
      </c>
      <c r="S7685" s="1">
        <v>1952.399848</v>
      </c>
      <c r="T7685" s="20" t="s">
        <v>314</v>
      </c>
      <c r="U7685" s="7">
        <v>32.760399999999997</v>
      </c>
      <c r="V7685" s="1">
        <v>63961.4</v>
      </c>
      <c r="W7685">
        <v>2026</v>
      </c>
    </row>
    <row r="7686" spans="1:23" hidden="1" x14ac:dyDescent="0.25">
      <c r="A7686">
        <v>72037930</v>
      </c>
      <c r="B7686" s="2">
        <v>46120</v>
      </c>
      <c r="C7686" s="20" t="s">
        <v>4228</v>
      </c>
      <c r="D7686" s="20" t="s">
        <v>347</v>
      </c>
      <c r="E7686" s="20" t="s">
        <v>348</v>
      </c>
      <c r="F7686" s="20" t="s">
        <v>7150</v>
      </c>
      <c r="G7686" s="20" t="s">
        <v>7151</v>
      </c>
      <c r="H7686" s="20" t="s">
        <v>7152</v>
      </c>
      <c r="I7686" s="20" t="s">
        <v>7153</v>
      </c>
      <c r="J7686" s="20" t="s">
        <v>67</v>
      </c>
      <c r="K7686" s="20" t="s">
        <v>12</v>
      </c>
      <c r="L7686">
        <v>796</v>
      </c>
      <c r="M7686" s="20" t="s">
        <v>49</v>
      </c>
      <c r="N7686" s="20" t="s">
        <v>14</v>
      </c>
      <c r="O7686">
        <v>1.0227900000000001</v>
      </c>
      <c r="P7686">
        <v>814.14</v>
      </c>
      <c r="Q7686">
        <v>32.540999999999997</v>
      </c>
      <c r="R7686" s="7">
        <v>1.0227900000000001</v>
      </c>
      <c r="S7686" s="1">
        <v>814.14000699999997</v>
      </c>
      <c r="T7686" s="20" t="s">
        <v>314</v>
      </c>
      <c r="U7686" s="7">
        <v>32.540999999999997</v>
      </c>
      <c r="V7686" s="1">
        <v>26492.93</v>
      </c>
      <c r="W7686">
        <v>2026</v>
      </c>
    </row>
    <row r="7687" spans="1:23" hidden="1" x14ac:dyDescent="0.25">
      <c r="A7687">
        <v>72037930</v>
      </c>
      <c r="B7687" s="2">
        <v>46120</v>
      </c>
      <c r="C7687" s="20" t="s">
        <v>4228</v>
      </c>
      <c r="D7687" s="20" t="s">
        <v>347</v>
      </c>
      <c r="E7687" s="20" t="s">
        <v>348</v>
      </c>
      <c r="F7687" s="20" t="s">
        <v>7150</v>
      </c>
      <c r="G7687" s="20" t="s">
        <v>7151</v>
      </c>
      <c r="H7687" s="20" t="s">
        <v>2254</v>
      </c>
      <c r="I7687" s="20" t="s">
        <v>2255</v>
      </c>
      <c r="J7687" s="20" t="s">
        <v>67</v>
      </c>
      <c r="K7687" s="20" t="s">
        <v>12</v>
      </c>
      <c r="L7687">
        <v>750</v>
      </c>
      <c r="M7687" s="20" t="s">
        <v>49</v>
      </c>
      <c r="N7687" s="20" t="s">
        <v>14</v>
      </c>
      <c r="O7687">
        <v>1.4292</v>
      </c>
      <c r="P7687">
        <v>1071.9000000000001</v>
      </c>
      <c r="Q7687">
        <v>32.540999999999997</v>
      </c>
      <c r="R7687" s="7">
        <v>1.4292</v>
      </c>
      <c r="S7687" s="1">
        <v>1071.9000639999999</v>
      </c>
      <c r="T7687" s="20" t="s">
        <v>314</v>
      </c>
      <c r="U7687" s="7">
        <v>32.540999999999997</v>
      </c>
      <c r="V7687" s="1">
        <v>34880.699999999997</v>
      </c>
      <c r="W7687">
        <v>2026</v>
      </c>
    </row>
    <row r="7688" spans="1:23" hidden="1" x14ac:dyDescent="0.25">
      <c r="A7688">
        <v>72037930</v>
      </c>
      <c r="B7688" s="2">
        <v>46120</v>
      </c>
      <c r="C7688" s="20" t="s">
        <v>4228</v>
      </c>
      <c r="D7688" s="20" t="s">
        <v>347</v>
      </c>
      <c r="E7688" s="20" t="s">
        <v>348</v>
      </c>
      <c r="F7688" s="20" t="s">
        <v>7150</v>
      </c>
      <c r="G7688" s="20" t="s">
        <v>7151</v>
      </c>
      <c r="H7688" s="20" t="s">
        <v>2252</v>
      </c>
      <c r="I7688" s="20" t="s">
        <v>2253</v>
      </c>
      <c r="J7688" s="20" t="s">
        <v>67</v>
      </c>
      <c r="K7688" s="20" t="s">
        <v>12</v>
      </c>
      <c r="L7688">
        <v>1000</v>
      </c>
      <c r="M7688" s="20" t="s">
        <v>49</v>
      </c>
      <c r="N7688" s="20" t="s">
        <v>14</v>
      </c>
      <c r="O7688">
        <v>1.1022000000000001</v>
      </c>
      <c r="P7688">
        <v>1102.2</v>
      </c>
      <c r="Q7688">
        <v>32.540999999999997</v>
      </c>
      <c r="R7688" s="7">
        <v>1.1021989999999999</v>
      </c>
      <c r="S7688" s="1">
        <v>1102.1999929999999</v>
      </c>
      <c r="T7688" s="20" t="s">
        <v>314</v>
      </c>
      <c r="U7688" s="7">
        <v>32.540999999999997</v>
      </c>
      <c r="V7688" s="1">
        <v>35866.69</v>
      </c>
      <c r="W7688">
        <v>2026</v>
      </c>
    </row>
    <row r="7689" spans="1:23" hidden="1" x14ac:dyDescent="0.25">
      <c r="A7689">
        <v>72037111</v>
      </c>
      <c r="B7689" s="2">
        <v>46120</v>
      </c>
      <c r="C7689" s="20" t="s">
        <v>2599</v>
      </c>
      <c r="D7689" s="20" t="s">
        <v>347</v>
      </c>
      <c r="E7689" s="20" t="s">
        <v>348</v>
      </c>
      <c r="F7689" s="20" t="s">
        <v>7154</v>
      </c>
      <c r="G7689" s="20" t="s">
        <v>7155</v>
      </c>
      <c r="H7689" s="20" t="s">
        <v>2252</v>
      </c>
      <c r="I7689" s="20" t="s">
        <v>2253</v>
      </c>
      <c r="J7689" s="20" t="s">
        <v>67</v>
      </c>
      <c r="K7689" s="20" t="s">
        <v>12</v>
      </c>
      <c r="L7689">
        <v>1000</v>
      </c>
      <c r="M7689" s="20" t="s">
        <v>49</v>
      </c>
      <c r="N7689" s="20" t="s">
        <v>14</v>
      </c>
      <c r="O7689">
        <v>1.1022000000000001</v>
      </c>
      <c r="P7689">
        <v>1102.2</v>
      </c>
      <c r="Q7689">
        <v>32.540999999999997</v>
      </c>
      <c r="R7689" s="7">
        <v>1.1021989999999999</v>
      </c>
      <c r="S7689" s="1">
        <v>1102.1999929999999</v>
      </c>
      <c r="T7689" s="20" t="s">
        <v>314</v>
      </c>
      <c r="U7689" s="7">
        <v>32.540999999999997</v>
      </c>
      <c r="V7689" s="1">
        <v>35866.69</v>
      </c>
      <c r="W7689">
        <v>2026</v>
      </c>
    </row>
    <row r="7690" spans="1:23" hidden="1" x14ac:dyDescent="0.25">
      <c r="A7690">
        <v>72038630</v>
      </c>
      <c r="B7690" s="2">
        <v>46120</v>
      </c>
      <c r="C7690" s="20" t="s">
        <v>6888</v>
      </c>
      <c r="D7690" s="20" t="s">
        <v>347</v>
      </c>
      <c r="E7690" s="20" t="s">
        <v>348</v>
      </c>
      <c r="F7690" s="20" t="s">
        <v>7156</v>
      </c>
      <c r="G7690" s="20" t="s">
        <v>7157</v>
      </c>
      <c r="H7690" s="20" t="s">
        <v>7146</v>
      </c>
      <c r="I7690" s="20" t="s">
        <v>7147</v>
      </c>
      <c r="J7690" s="20" t="s">
        <v>67</v>
      </c>
      <c r="K7690" s="20" t="s">
        <v>12</v>
      </c>
      <c r="L7690">
        <v>1260</v>
      </c>
      <c r="M7690" s="20" t="s">
        <v>49</v>
      </c>
      <c r="N7690" s="20" t="s">
        <v>14</v>
      </c>
      <c r="O7690">
        <v>0.4677</v>
      </c>
      <c r="P7690">
        <v>589.29999999999995</v>
      </c>
      <c r="Q7690">
        <v>32.540999999999997</v>
      </c>
      <c r="R7690" s="7">
        <v>0.4677</v>
      </c>
      <c r="S7690" s="1">
        <v>589.29996000000006</v>
      </c>
      <c r="T7690" s="20" t="s">
        <v>314</v>
      </c>
      <c r="U7690" s="7">
        <v>32.540999999999997</v>
      </c>
      <c r="V7690" s="1">
        <v>19176.41</v>
      </c>
      <c r="W7690">
        <v>2026</v>
      </c>
    </row>
    <row r="7691" spans="1:23" hidden="1" x14ac:dyDescent="0.25">
      <c r="A7691">
        <v>72038721</v>
      </c>
      <c r="B7691" s="2">
        <v>46120</v>
      </c>
      <c r="C7691" s="20" t="s">
        <v>6343</v>
      </c>
      <c r="D7691" s="20" t="s">
        <v>347</v>
      </c>
      <c r="E7691" s="20" t="s">
        <v>348</v>
      </c>
      <c r="F7691" s="20" t="s">
        <v>7118</v>
      </c>
      <c r="G7691" s="20" t="s">
        <v>7119</v>
      </c>
      <c r="H7691" s="20" t="s">
        <v>7116</v>
      </c>
      <c r="I7691" s="20" t="s">
        <v>7117</v>
      </c>
      <c r="J7691" s="20" t="s">
        <v>67</v>
      </c>
      <c r="K7691" s="20" t="s">
        <v>48</v>
      </c>
      <c r="L7691">
        <v>2856</v>
      </c>
      <c r="M7691" s="20" t="s">
        <v>49</v>
      </c>
      <c r="N7691" s="20" t="s">
        <v>14</v>
      </c>
      <c r="O7691">
        <v>0.5101</v>
      </c>
      <c r="P7691">
        <v>1456.85</v>
      </c>
      <c r="Q7691">
        <v>32.540999999999997</v>
      </c>
      <c r="R7691" s="7">
        <v>0.51009899999999997</v>
      </c>
      <c r="S7691" s="1">
        <v>1456.8501269999999</v>
      </c>
      <c r="T7691" s="20" t="s">
        <v>314</v>
      </c>
      <c r="U7691" s="7">
        <v>32.540999999999997</v>
      </c>
      <c r="V7691" s="1">
        <v>47407.360000000001</v>
      </c>
      <c r="W7691">
        <v>2026</v>
      </c>
    </row>
    <row r="7692" spans="1:23" hidden="1" x14ac:dyDescent="0.25">
      <c r="A7692">
        <v>72038721</v>
      </c>
      <c r="B7692" s="2">
        <v>46120</v>
      </c>
      <c r="C7692" s="20" t="s">
        <v>6343</v>
      </c>
      <c r="D7692" s="20" t="s">
        <v>347</v>
      </c>
      <c r="E7692" s="20" t="s">
        <v>348</v>
      </c>
      <c r="F7692" s="20" t="s">
        <v>7118</v>
      </c>
      <c r="G7692" s="20" t="s">
        <v>7119</v>
      </c>
      <c r="H7692" s="20" t="s">
        <v>7120</v>
      </c>
      <c r="I7692" s="20" t="s">
        <v>7121</v>
      </c>
      <c r="J7692" s="20" t="s">
        <v>67</v>
      </c>
      <c r="K7692" s="20" t="s">
        <v>48</v>
      </c>
      <c r="L7692">
        <v>8036</v>
      </c>
      <c r="M7692" s="20" t="s">
        <v>49</v>
      </c>
      <c r="N7692" s="20" t="s">
        <v>14</v>
      </c>
      <c r="O7692">
        <v>0.66239999999999999</v>
      </c>
      <c r="P7692">
        <v>5323.05</v>
      </c>
      <c r="Q7692">
        <v>32.540999999999997</v>
      </c>
      <c r="R7692" s="7">
        <v>0.66239999999999999</v>
      </c>
      <c r="S7692" s="1">
        <v>5323.0499980000004</v>
      </c>
      <c r="T7692" s="20" t="s">
        <v>314</v>
      </c>
      <c r="U7692" s="7">
        <v>32.540999999999997</v>
      </c>
      <c r="V7692" s="1">
        <v>173217.37</v>
      </c>
      <c r="W7692">
        <v>2026</v>
      </c>
    </row>
    <row r="7693" spans="1:23" hidden="1" x14ac:dyDescent="0.25">
      <c r="A7693">
        <v>72038822</v>
      </c>
      <c r="B7693" s="2">
        <v>46120</v>
      </c>
      <c r="C7693" s="20" t="s">
        <v>6099</v>
      </c>
      <c r="D7693" s="20" t="s">
        <v>347</v>
      </c>
      <c r="E7693" s="20" t="s">
        <v>348</v>
      </c>
      <c r="F7693" s="20" t="s">
        <v>7118</v>
      </c>
      <c r="G7693" s="20" t="s">
        <v>7119</v>
      </c>
      <c r="H7693" s="20" t="s">
        <v>4762</v>
      </c>
      <c r="I7693" s="20" t="s">
        <v>4763</v>
      </c>
      <c r="J7693" s="20" t="s">
        <v>67</v>
      </c>
      <c r="K7693" s="20" t="s">
        <v>48</v>
      </c>
      <c r="L7693">
        <v>2380</v>
      </c>
      <c r="M7693" s="20" t="s">
        <v>49</v>
      </c>
      <c r="N7693" s="20" t="s">
        <v>14</v>
      </c>
      <c r="O7693">
        <v>0.62029999999999996</v>
      </c>
      <c r="P7693">
        <v>1476.31</v>
      </c>
      <c r="Q7693">
        <v>32.540999999999997</v>
      </c>
      <c r="R7693" s="7">
        <v>0.62029900000000004</v>
      </c>
      <c r="S7693" s="1">
        <v>1476.3098849999999</v>
      </c>
      <c r="T7693" s="20" t="s">
        <v>314</v>
      </c>
      <c r="U7693" s="7">
        <v>32.540999999999997</v>
      </c>
      <c r="V7693" s="1">
        <v>48040.6</v>
      </c>
      <c r="W7693">
        <v>2026</v>
      </c>
    </row>
    <row r="7694" spans="1:23" hidden="1" x14ac:dyDescent="0.25">
      <c r="A7694">
        <v>72038723</v>
      </c>
      <c r="B7694" s="2">
        <v>46120</v>
      </c>
      <c r="C7694" s="20" t="s">
        <v>6343</v>
      </c>
      <c r="D7694" s="20" t="s">
        <v>347</v>
      </c>
      <c r="E7694" s="20" t="s">
        <v>348</v>
      </c>
      <c r="F7694" s="20" t="s">
        <v>7184</v>
      </c>
      <c r="G7694" s="20" t="s">
        <v>7185</v>
      </c>
      <c r="H7694" s="20" t="s">
        <v>7186</v>
      </c>
      <c r="I7694" s="20" t="s">
        <v>7187</v>
      </c>
      <c r="J7694" s="20" t="s">
        <v>67</v>
      </c>
      <c r="K7694" s="20" t="s">
        <v>33</v>
      </c>
      <c r="L7694">
        <v>2016</v>
      </c>
      <c r="M7694" s="20" t="s">
        <v>49</v>
      </c>
      <c r="N7694" s="20" t="s">
        <v>14</v>
      </c>
      <c r="O7694">
        <v>0.64729999999999999</v>
      </c>
      <c r="P7694">
        <v>1304.96</v>
      </c>
      <c r="Q7694">
        <v>32.540999999999997</v>
      </c>
      <c r="R7694" s="7">
        <v>0.64729999999999999</v>
      </c>
      <c r="S7694" s="1">
        <v>1304.9598960000001</v>
      </c>
      <c r="T7694" s="20" t="s">
        <v>314</v>
      </c>
      <c r="U7694" s="7">
        <v>32.540999999999997</v>
      </c>
      <c r="V7694" s="1">
        <v>42464.7</v>
      </c>
      <c r="W7694">
        <v>2026</v>
      </c>
    </row>
    <row r="7695" spans="1:23" hidden="1" x14ac:dyDescent="0.25">
      <c r="A7695">
        <v>72038514</v>
      </c>
      <c r="B7695" s="2">
        <v>46120</v>
      </c>
      <c r="C7695" s="20" t="s">
        <v>4719</v>
      </c>
      <c r="D7695" s="20" t="s">
        <v>347</v>
      </c>
      <c r="E7695" s="20" t="s">
        <v>348</v>
      </c>
      <c r="F7695" s="20" t="s">
        <v>7858</v>
      </c>
      <c r="G7695" s="20" t="s">
        <v>7859</v>
      </c>
      <c r="H7695" s="20" t="s">
        <v>7860</v>
      </c>
      <c r="I7695" s="20" t="s">
        <v>7861</v>
      </c>
      <c r="J7695" s="20" t="s">
        <v>67</v>
      </c>
      <c r="K7695" s="20" t="s">
        <v>32</v>
      </c>
      <c r="L7695">
        <v>1008</v>
      </c>
      <c r="M7695" s="20" t="s">
        <v>49</v>
      </c>
      <c r="N7695" s="20" t="s">
        <v>14</v>
      </c>
      <c r="O7695">
        <v>0.90269999999999995</v>
      </c>
      <c r="P7695">
        <v>909.92</v>
      </c>
      <c r="Q7695">
        <v>32.540999999999997</v>
      </c>
      <c r="R7695" s="7">
        <v>0.90269900000000003</v>
      </c>
      <c r="S7695" s="1">
        <v>909.92010000000005</v>
      </c>
      <c r="T7695" s="20" t="s">
        <v>314</v>
      </c>
      <c r="U7695" s="7">
        <v>32.540999999999997</v>
      </c>
      <c r="V7695" s="1">
        <v>29609.71</v>
      </c>
      <c r="W7695">
        <v>2026</v>
      </c>
    </row>
    <row r="7696" spans="1:23" hidden="1" x14ac:dyDescent="0.25">
      <c r="A7696">
        <v>72038677</v>
      </c>
      <c r="B7696" s="2">
        <v>46120</v>
      </c>
      <c r="C7696" s="20" t="s">
        <v>6235</v>
      </c>
      <c r="D7696" s="20" t="s">
        <v>347</v>
      </c>
      <c r="E7696" s="20" t="s">
        <v>348</v>
      </c>
      <c r="F7696" s="20" t="s">
        <v>7856</v>
      </c>
      <c r="G7696" s="20" t="s">
        <v>7857</v>
      </c>
      <c r="H7696" s="20" t="s">
        <v>2470</v>
      </c>
      <c r="I7696" s="20" t="s">
        <v>2471</v>
      </c>
      <c r="J7696" s="20" t="s">
        <v>67</v>
      </c>
      <c r="K7696" s="20" t="s">
        <v>32</v>
      </c>
      <c r="L7696">
        <v>2016</v>
      </c>
      <c r="M7696" s="20" t="s">
        <v>49</v>
      </c>
      <c r="N7696" s="20" t="s">
        <v>14</v>
      </c>
      <c r="O7696">
        <v>0.87680000000000002</v>
      </c>
      <c r="P7696">
        <v>1767.6289999999999</v>
      </c>
      <c r="Q7696">
        <v>32.540999999999997</v>
      </c>
      <c r="R7696" s="7">
        <v>0.87680000000000002</v>
      </c>
      <c r="S7696" s="1">
        <v>1767.629144</v>
      </c>
      <c r="T7696" s="20" t="s">
        <v>314</v>
      </c>
      <c r="U7696" s="7">
        <v>32.540999999999997</v>
      </c>
      <c r="V7696" s="1">
        <v>57520.42</v>
      </c>
      <c r="W7696">
        <v>2026</v>
      </c>
    </row>
    <row r="7697" spans="1:23" hidden="1" x14ac:dyDescent="0.25">
      <c r="A7697">
        <v>72037938</v>
      </c>
      <c r="B7697" s="2">
        <v>46120</v>
      </c>
      <c r="C7697" s="20" t="s">
        <v>4228</v>
      </c>
      <c r="D7697" s="20" t="s">
        <v>347</v>
      </c>
      <c r="E7697" s="20" t="s">
        <v>348</v>
      </c>
      <c r="F7697" s="20" t="s">
        <v>7856</v>
      </c>
      <c r="G7697" s="20" t="s">
        <v>7857</v>
      </c>
      <c r="H7697" s="20" t="s">
        <v>788</v>
      </c>
      <c r="I7697" s="20" t="s">
        <v>789</v>
      </c>
      <c r="J7697" s="20" t="s">
        <v>67</v>
      </c>
      <c r="K7697" s="20" t="s">
        <v>32</v>
      </c>
      <c r="L7697">
        <v>1406</v>
      </c>
      <c r="M7697" s="20" t="s">
        <v>49</v>
      </c>
      <c r="N7697" s="20" t="s">
        <v>14</v>
      </c>
      <c r="O7697">
        <v>0.76749999999999996</v>
      </c>
      <c r="P7697">
        <v>1079.105</v>
      </c>
      <c r="Q7697">
        <v>32.540999999999997</v>
      </c>
      <c r="R7697" s="7">
        <v>0.76749999999999996</v>
      </c>
      <c r="S7697" s="1">
        <v>1079.1051279999999</v>
      </c>
      <c r="T7697" s="20" t="s">
        <v>314</v>
      </c>
      <c r="U7697" s="7">
        <v>32.540999999999997</v>
      </c>
      <c r="V7697" s="1">
        <v>35115.160000000003</v>
      </c>
      <c r="W7697">
        <v>2026</v>
      </c>
    </row>
    <row r="7698" spans="1:23" hidden="1" x14ac:dyDescent="0.25">
      <c r="A7698">
        <v>72037938</v>
      </c>
      <c r="B7698" s="2">
        <v>46120</v>
      </c>
      <c r="C7698" s="20" t="s">
        <v>4228</v>
      </c>
      <c r="D7698" s="20" t="s">
        <v>347</v>
      </c>
      <c r="E7698" s="20" t="s">
        <v>348</v>
      </c>
      <c r="F7698" s="20" t="s">
        <v>7856</v>
      </c>
      <c r="G7698" s="20" t="s">
        <v>7857</v>
      </c>
      <c r="H7698" s="20" t="s">
        <v>747</v>
      </c>
      <c r="I7698" s="20" t="s">
        <v>748</v>
      </c>
      <c r="J7698" s="20" t="s">
        <v>67</v>
      </c>
      <c r="K7698" s="20" t="s">
        <v>32</v>
      </c>
      <c r="L7698">
        <v>1320</v>
      </c>
      <c r="M7698" s="20" t="s">
        <v>49</v>
      </c>
      <c r="N7698" s="20" t="s">
        <v>14</v>
      </c>
      <c r="O7698">
        <v>0.62649999999999995</v>
      </c>
      <c r="P7698">
        <v>826.98400000000004</v>
      </c>
      <c r="Q7698">
        <v>32.540999999999997</v>
      </c>
      <c r="R7698" s="7">
        <v>0.62649999999999995</v>
      </c>
      <c r="S7698" s="1">
        <v>826.98411199999998</v>
      </c>
      <c r="T7698" s="20" t="s">
        <v>314</v>
      </c>
      <c r="U7698" s="7">
        <v>32.540999999999997</v>
      </c>
      <c r="V7698" s="1">
        <v>26910.89</v>
      </c>
      <c r="W7698">
        <v>2026</v>
      </c>
    </row>
    <row r="7699" spans="1:23" hidden="1" x14ac:dyDescent="0.25">
      <c r="A7699">
        <v>72038722</v>
      </c>
      <c r="B7699" s="2">
        <v>46120</v>
      </c>
      <c r="C7699" s="20" t="s">
        <v>6343</v>
      </c>
      <c r="D7699" s="20" t="s">
        <v>347</v>
      </c>
      <c r="E7699" s="20" t="s">
        <v>348</v>
      </c>
      <c r="F7699" s="20" t="s">
        <v>7856</v>
      </c>
      <c r="G7699" s="20" t="s">
        <v>7857</v>
      </c>
      <c r="H7699" s="20" t="s">
        <v>786</v>
      </c>
      <c r="I7699" s="20" t="s">
        <v>787</v>
      </c>
      <c r="J7699" s="20" t="s">
        <v>67</v>
      </c>
      <c r="K7699" s="20" t="s">
        <v>32</v>
      </c>
      <c r="L7699">
        <v>3960</v>
      </c>
      <c r="M7699" s="20" t="s">
        <v>49</v>
      </c>
      <c r="N7699" s="20" t="s">
        <v>14</v>
      </c>
      <c r="O7699">
        <v>0.41620000000000001</v>
      </c>
      <c r="P7699">
        <v>1648.152</v>
      </c>
      <c r="Q7699">
        <v>32.540999999999997</v>
      </c>
      <c r="R7699" s="7">
        <v>0.41619899999999999</v>
      </c>
      <c r="S7699" s="1">
        <v>1648.151869</v>
      </c>
      <c r="T7699" s="20" t="s">
        <v>314</v>
      </c>
      <c r="U7699" s="7">
        <v>32.540999999999997</v>
      </c>
      <c r="V7699" s="1">
        <v>53632.51</v>
      </c>
      <c r="W7699">
        <v>2026</v>
      </c>
    </row>
    <row r="7700" spans="1:23" hidden="1" x14ac:dyDescent="0.25">
      <c r="A7700">
        <v>72038721</v>
      </c>
      <c r="B7700" s="2">
        <v>46121</v>
      </c>
      <c r="C7700" s="20" t="s">
        <v>6343</v>
      </c>
      <c r="D7700" s="20" t="s">
        <v>347</v>
      </c>
      <c r="E7700" s="20" t="s">
        <v>348</v>
      </c>
      <c r="F7700" s="20" t="s">
        <v>7122</v>
      </c>
      <c r="G7700" s="20" t="s">
        <v>7123</v>
      </c>
      <c r="H7700" s="20" t="s">
        <v>7112</v>
      </c>
      <c r="I7700" s="20" t="s">
        <v>7113</v>
      </c>
      <c r="J7700" s="20" t="s">
        <v>67</v>
      </c>
      <c r="K7700" s="20" t="s">
        <v>48</v>
      </c>
      <c r="L7700">
        <v>840</v>
      </c>
      <c r="M7700" s="20" t="s">
        <v>49</v>
      </c>
      <c r="N7700" s="20" t="s">
        <v>14</v>
      </c>
      <c r="O7700">
        <v>0.60860000000000003</v>
      </c>
      <c r="P7700">
        <v>511.22</v>
      </c>
      <c r="Q7700">
        <v>32.238700000000001</v>
      </c>
      <c r="R7700" s="7">
        <v>0.608599</v>
      </c>
      <c r="S7700" s="1">
        <v>511.220055</v>
      </c>
      <c r="T7700" s="20" t="s">
        <v>314</v>
      </c>
      <c r="U7700" s="7">
        <v>32.238700000000001</v>
      </c>
      <c r="V7700" s="1">
        <v>16481.07</v>
      </c>
      <c r="W7700">
        <v>2026</v>
      </c>
    </row>
    <row r="7701" spans="1:23" hidden="1" x14ac:dyDescent="0.25">
      <c r="A7701">
        <v>72038630</v>
      </c>
      <c r="B7701" s="2">
        <v>46121</v>
      </c>
      <c r="C7701" s="20" t="s">
        <v>6888</v>
      </c>
      <c r="D7701" s="20" t="s">
        <v>347</v>
      </c>
      <c r="E7701" s="20" t="s">
        <v>348</v>
      </c>
      <c r="F7701" s="20" t="s">
        <v>7158</v>
      </c>
      <c r="G7701" s="20" t="s">
        <v>7159</v>
      </c>
      <c r="H7701" s="20" t="s">
        <v>4766</v>
      </c>
      <c r="I7701" s="20" t="s">
        <v>4767</v>
      </c>
      <c r="J7701" s="20" t="s">
        <v>67</v>
      </c>
      <c r="K7701" s="20" t="s">
        <v>12</v>
      </c>
      <c r="L7701">
        <v>2016</v>
      </c>
      <c r="M7701" s="20" t="s">
        <v>49</v>
      </c>
      <c r="N7701" s="20" t="s">
        <v>14</v>
      </c>
      <c r="O7701">
        <v>0.62860000000000005</v>
      </c>
      <c r="P7701">
        <v>1267.26</v>
      </c>
      <c r="Q7701">
        <v>32.238700000000001</v>
      </c>
      <c r="R7701" s="7">
        <v>0.62860000000000005</v>
      </c>
      <c r="S7701" s="1">
        <v>1267.2598459999999</v>
      </c>
      <c r="T7701" s="20" t="s">
        <v>314</v>
      </c>
      <c r="U7701" s="7">
        <v>32.238700000000001</v>
      </c>
      <c r="V7701" s="1">
        <v>40854.81</v>
      </c>
      <c r="W7701">
        <v>2026</v>
      </c>
    </row>
    <row r="7702" spans="1:23" hidden="1" x14ac:dyDescent="0.25">
      <c r="A7702">
        <v>72038515</v>
      </c>
      <c r="B7702" s="2">
        <v>46121</v>
      </c>
      <c r="C7702" s="20" t="s">
        <v>4719</v>
      </c>
      <c r="D7702" s="20" t="s">
        <v>347</v>
      </c>
      <c r="E7702" s="20" t="s">
        <v>348</v>
      </c>
      <c r="F7702" s="20" t="s">
        <v>7188</v>
      </c>
      <c r="G7702" s="20" t="s">
        <v>7189</v>
      </c>
      <c r="H7702" s="20" t="s">
        <v>6055</v>
      </c>
      <c r="I7702" s="20" t="s">
        <v>6056</v>
      </c>
      <c r="J7702" s="20" t="s">
        <v>67</v>
      </c>
      <c r="K7702" s="20" t="s">
        <v>33</v>
      </c>
      <c r="L7702">
        <v>280</v>
      </c>
      <c r="M7702" s="20" t="s">
        <v>49</v>
      </c>
      <c r="N7702" s="20" t="s">
        <v>14</v>
      </c>
      <c r="O7702">
        <v>1.2951999999999999</v>
      </c>
      <c r="P7702">
        <v>362.65600000000001</v>
      </c>
      <c r="Q7702">
        <v>32.238700000000001</v>
      </c>
      <c r="R7702" s="7">
        <v>1.295199</v>
      </c>
      <c r="S7702" s="1">
        <v>362.65606200000002</v>
      </c>
      <c r="T7702" s="20" t="s">
        <v>314</v>
      </c>
      <c r="U7702" s="7">
        <v>32.238700000000001</v>
      </c>
      <c r="V7702" s="1">
        <v>11691.56</v>
      </c>
      <c r="W7702">
        <v>2026</v>
      </c>
    </row>
    <row r="7703" spans="1:23" hidden="1" x14ac:dyDescent="0.25">
      <c r="A7703">
        <v>72038676</v>
      </c>
      <c r="B7703" s="2">
        <v>46121</v>
      </c>
      <c r="C7703" s="20" t="s">
        <v>6235</v>
      </c>
      <c r="D7703" s="20" t="s">
        <v>347</v>
      </c>
      <c r="E7703" s="20" t="s">
        <v>348</v>
      </c>
      <c r="F7703" s="20" t="s">
        <v>7188</v>
      </c>
      <c r="G7703" s="20" t="s">
        <v>7189</v>
      </c>
      <c r="H7703" s="20" t="s">
        <v>357</v>
      </c>
      <c r="I7703" s="20" t="s">
        <v>358</v>
      </c>
      <c r="J7703" s="20" t="s">
        <v>67</v>
      </c>
      <c r="K7703" s="20" t="s">
        <v>33</v>
      </c>
      <c r="L7703">
        <v>180</v>
      </c>
      <c r="M7703" s="20" t="s">
        <v>49</v>
      </c>
      <c r="N7703" s="20" t="s">
        <v>14</v>
      </c>
      <c r="O7703">
        <v>0.65080000000000005</v>
      </c>
      <c r="P7703">
        <v>117.14400000000001</v>
      </c>
      <c r="Q7703">
        <v>32.238700000000001</v>
      </c>
      <c r="R7703" s="7">
        <v>0.65080000000000005</v>
      </c>
      <c r="S7703" s="1">
        <v>117.143991</v>
      </c>
      <c r="T7703" s="20" t="s">
        <v>314</v>
      </c>
      <c r="U7703" s="7">
        <v>32.238700000000001</v>
      </c>
      <c r="V7703" s="1">
        <v>3776.57</v>
      </c>
      <c r="W7703">
        <v>2026</v>
      </c>
    </row>
    <row r="7704" spans="1:23" hidden="1" x14ac:dyDescent="0.25">
      <c r="A7704">
        <v>72038178</v>
      </c>
      <c r="B7704" s="2">
        <v>46121</v>
      </c>
      <c r="C7704" s="20" t="s">
        <v>4607</v>
      </c>
      <c r="D7704" s="20" t="s">
        <v>347</v>
      </c>
      <c r="E7704" s="20" t="s">
        <v>348</v>
      </c>
      <c r="F7704" s="20" t="s">
        <v>7188</v>
      </c>
      <c r="G7704" s="20" t="s">
        <v>7189</v>
      </c>
      <c r="H7704" s="20" t="s">
        <v>2163</v>
      </c>
      <c r="I7704" s="20" t="s">
        <v>2164</v>
      </c>
      <c r="J7704" s="20" t="s">
        <v>67</v>
      </c>
      <c r="K7704" s="20" t="s">
        <v>33</v>
      </c>
      <c r="L7704">
        <v>3570</v>
      </c>
      <c r="M7704" s="20" t="s">
        <v>49</v>
      </c>
      <c r="N7704" s="20" t="s">
        <v>14</v>
      </c>
      <c r="O7704">
        <v>0.94820000000000004</v>
      </c>
      <c r="P7704">
        <v>3385.07</v>
      </c>
      <c r="Q7704">
        <v>32.238700000000001</v>
      </c>
      <c r="R7704" s="7">
        <v>0.94820000000000004</v>
      </c>
      <c r="S7704" s="1">
        <v>3385.0701170000002</v>
      </c>
      <c r="T7704" s="20" t="s">
        <v>314</v>
      </c>
      <c r="U7704" s="7">
        <v>32.238700000000001</v>
      </c>
      <c r="V7704" s="1">
        <v>109130.26</v>
      </c>
      <c r="W7704">
        <v>2026</v>
      </c>
    </row>
    <row r="7705" spans="1:23" hidden="1" x14ac:dyDescent="0.25">
      <c r="A7705">
        <v>72038343</v>
      </c>
      <c r="B7705" s="2">
        <v>46121</v>
      </c>
      <c r="C7705" s="20" t="s">
        <v>4640</v>
      </c>
      <c r="D7705" s="20" t="s">
        <v>347</v>
      </c>
      <c r="E7705" s="20" t="s">
        <v>348</v>
      </c>
      <c r="F7705" s="20" t="s">
        <v>7188</v>
      </c>
      <c r="G7705" s="20" t="s">
        <v>7189</v>
      </c>
      <c r="H7705" s="20" t="s">
        <v>6055</v>
      </c>
      <c r="I7705" s="20" t="s">
        <v>6056</v>
      </c>
      <c r="J7705" s="20" t="s">
        <v>67</v>
      </c>
      <c r="K7705" s="20" t="s">
        <v>33</v>
      </c>
      <c r="L7705">
        <v>1400</v>
      </c>
      <c r="M7705" s="20" t="s">
        <v>49</v>
      </c>
      <c r="N7705" s="20" t="s">
        <v>14</v>
      </c>
      <c r="O7705">
        <v>1.2951999999999999</v>
      </c>
      <c r="P7705">
        <v>1813.28</v>
      </c>
      <c r="Q7705">
        <v>32.238700000000001</v>
      </c>
      <c r="R7705" s="7">
        <v>1.295199</v>
      </c>
      <c r="S7705" s="1">
        <v>1813.2800010000001</v>
      </c>
      <c r="T7705" s="20" t="s">
        <v>314</v>
      </c>
      <c r="U7705" s="7">
        <v>32.238700000000001</v>
      </c>
      <c r="V7705" s="1">
        <v>58457.79</v>
      </c>
      <c r="W7705">
        <v>2026</v>
      </c>
    </row>
    <row r="7706" spans="1:23" hidden="1" x14ac:dyDescent="0.25">
      <c r="A7706">
        <v>72038677</v>
      </c>
      <c r="B7706" s="2">
        <v>46121</v>
      </c>
      <c r="C7706" s="20" t="s">
        <v>6235</v>
      </c>
      <c r="D7706" s="20" t="s">
        <v>347</v>
      </c>
      <c r="E7706" s="20" t="s">
        <v>348</v>
      </c>
      <c r="F7706" s="20" t="s">
        <v>7862</v>
      </c>
      <c r="G7706" s="20" t="s">
        <v>7863</v>
      </c>
      <c r="H7706" s="20" t="s">
        <v>3156</v>
      </c>
      <c r="I7706" s="20" t="s">
        <v>3157</v>
      </c>
      <c r="J7706" s="20" t="s">
        <v>67</v>
      </c>
      <c r="K7706" s="20" t="s">
        <v>32</v>
      </c>
      <c r="L7706">
        <v>880</v>
      </c>
      <c r="M7706" s="20" t="s">
        <v>49</v>
      </c>
      <c r="N7706" s="20" t="s">
        <v>14</v>
      </c>
      <c r="O7706">
        <v>1.0863</v>
      </c>
      <c r="P7706">
        <v>955.94</v>
      </c>
      <c r="Q7706">
        <v>32.238700000000001</v>
      </c>
      <c r="R7706" s="7">
        <v>1.0863</v>
      </c>
      <c r="S7706" s="1">
        <v>955.93991000000005</v>
      </c>
      <c r="T7706" s="20" t="s">
        <v>314</v>
      </c>
      <c r="U7706" s="7">
        <v>32.238700000000001</v>
      </c>
      <c r="V7706" s="1">
        <v>30818.26</v>
      </c>
      <c r="W7706">
        <v>2026</v>
      </c>
    </row>
    <row r="7707" spans="1:23" hidden="1" x14ac:dyDescent="0.25">
      <c r="A7707">
        <v>72038623</v>
      </c>
      <c r="B7707" s="2">
        <v>46121</v>
      </c>
      <c r="C7707" s="20" t="s">
        <v>6888</v>
      </c>
      <c r="D7707" s="20" t="s">
        <v>347</v>
      </c>
      <c r="E7707" s="20" t="s">
        <v>348</v>
      </c>
      <c r="F7707" s="20" t="s">
        <v>7862</v>
      </c>
      <c r="G7707" s="20" t="s">
        <v>7863</v>
      </c>
      <c r="H7707" s="20" t="s">
        <v>4766</v>
      </c>
      <c r="I7707" s="20" t="s">
        <v>4767</v>
      </c>
      <c r="J7707" s="20" t="s">
        <v>67</v>
      </c>
      <c r="K7707" s="20" t="s">
        <v>32</v>
      </c>
      <c r="L7707">
        <v>1036</v>
      </c>
      <c r="M7707" s="20" t="s">
        <v>49</v>
      </c>
      <c r="N7707" s="20" t="s">
        <v>14</v>
      </c>
      <c r="O7707">
        <v>0.62860000000000005</v>
      </c>
      <c r="P7707">
        <v>651.23</v>
      </c>
      <c r="Q7707">
        <v>32.238700000000001</v>
      </c>
      <c r="R7707" s="7">
        <v>0.62860000000000005</v>
      </c>
      <c r="S7707" s="1">
        <v>651.23004300000002</v>
      </c>
      <c r="T7707" s="20" t="s">
        <v>314</v>
      </c>
      <c r="U7707" s="7">
        <v>32.238700000000001</v>
      </c>
      <c r="V7707" s="1">
        <v>20994.81</v>
      </c>
      <c r="W7707">
        <v>2026</v>
      </c>
    </row>
    <row r="7708" spans="1:23" hidden="1" x14ac:dyDescent="0.25">
      <c r="A7708">
        <v>72038512</v>
      </c>
      <c r="B7708" s="2">
        <v>46121</v>
      </c>
      <c r="C7708" s="20" t="s">
        <v>4719</v>
      </c>
      <c r="D7708" s="20" t="s">
        <v>347</v>
      </c>
      <c r="E7708" s="20" t="s">
        <v>348</v>
      </c>
      <c r="F7708" s="20" t="s">
        <v>7862</v>
      </c>
      <c r="G7708" s="20" t="s">
        <v>7863</v>
      </c>
      <c r="H7708" s="20" t="s">
        <v>3156</v>
      </c>
      <c r="I7708" s="20" t="s">
        <v>3157</v>
      </c>
      <c r="J7708" s="20" t="s">
        <v>67</v>
      </c>
      <c r="K7708" s="20" t="s">
        <v>32</v>
      </c>
      <c r="L7708">
        <v>2024</v>
      </c>
      <c r="M7708" s="20" t="s">
        <v>49</v>
      </c>
      <c r="N7708" s="20" t="s">
        <v>14</v>
      </c>
      <c r="O7708">
        <v>1.0863</v>
      </c>
      <c r="P7708">
        <v>2198.67</v>
      </c>
      <c r="Q7708">
        <v>32.238700000000001</v>
      </c>
      <c r="R7708" s="7">
        <v>1.0863</v>
      </c>
      <c r="S7708" s="1">
        <v>2198.6699210000002</v>
      </c>
      <c r="T7708" s="20" t="s">
        <v>314</v>
      </c>
      <c r="U7708" s="7">
        <v>32.238700000000001</v>
      </c>
      <c r="V7708" s="1">
        <v>70882.259999999995</v>
      </c>
      <c r="W7708">
        <v>2026</v>
      </c>
    </row>
    <row r="7709" spans="1:23" hidden="1" x14ac:dyDescent="0.25">
      <c r="A7709">
        <v>72038822</v>
      </c>
      <c r="B7709" s="2">
        <v>46132</v>
      </c>
      <c r="C7709" s="20" t="s">
        <v>6099</v>
      </c>
      <c r="D7709" s="20" t="s">
        <v>347</v>
      </c>
      <c r="E7709" s="20" t="s">
        <v>348</v>
      </c>
      <c r="F7709" s="20" t="s">
        <v>7126</v>
      </c>
      <c r="G7709" s="20" t="s">
        <v>7127</v>
      </c>
      <c r="H7709" s="20" t="s">
        <v>349</v>
      </c>
      <c r="I7709" s="20" t="s">
        <v>350</v>
      </c>
      <c r="J7709" s="20" t="s">
        <v>67</v>
      </c>
      <c r="K7709" s="20" t="s">
        <v>48</v>
      </c>
      <c r="L7709">
        <v>5460</v>
      </c>
      <c r="M7709" s="20" t="s">
        <v>49</v>
      </c>
      <c r="N7709" s="20" t="s">
        <v>14</v>
      </c>
      <c r="O7709">
        <v>0.33910000000000001</v>
      </c>
      <c r="P7709">
        <v>1851.49</v>
      </c>
      <c r="Q7709">
        <v>32.226399999999998</v>
      </c>
      <c r="R7709" s="7">
        <v>0.33909899999999998</v>
      </c>
      <c r="S7709" s="1">
        <v>1851.490082</v>
      </c>
      <c r="T7709" s="20" t="s">
        <v>314</v>
      </c>
      <c r="U7709" s="7">
        <v>32.226399999999998</v>
      </c>
      <c r="V7709" s="1">
        <v>59666.86</v>
      </c>
      <c r="W7709">
        <v>2026</v>
      </c>
    </row>
    <row r="7710" spans="1:23" hidden="1" x14ac:dyDescent="0.25">
      <c r="A7710">
        <v>72038721</v>
      </c>
      <c r="B7710" s="2">
        <v>46132</v>
      </c>
      <c r="C7710" s="20" t="s">
        <v>6343</v>
      </c>
      <c r="D7710" s="20" t="s">
        <v>347</v>
      </c>
      <c r="E7710" s="20" t="s">
        <v>348</v>
      </c>
      <c r="F7710" s="20" t="s">
        <v>7126</v>
      </c>
      <c r="G7710" s="20" t="s">
        <v>7127</v>
      </c>
      <c r="H7710" s="20" t="s">
        <v>7116</v>
      </c>
      <c r="I7710" s="20" t="s">
        <v>7117</v>
      </c>
      <c r="J7710" s="20" t="s">
        <v>67</v>
      </c>
      <c r="K7710" s="20" t="s">
        <v>48</v>
      </c>
      <c r="L7710">
        <v>336</v>
      </c>
      <c r="M7710" s="20" t="s">
        <v>49</v>
      </c>
      <c r="N7710" s="20" t="s">
        <v>14</v>
      </c>
      <c r="O7710">
        <v>0.51009000000000004</v>
      </c>
      <c r="P7710">
        <v>171.39</v>
      </c>
      <c r="Q7710">
        <v>32.226399999999998</v>
      </c>
      <c r="R7710" s="7">
        <v>0.51008900000000001</v>
      </c>
      <c r="S7710" s="1">
        <v>171.389916</v>
      </c>
      <c r="T7710" s="20" t="s">
        <v>314</v>
      </c>
      <c r="U7710" s="7">
        <v>32.226399999999998</v>
      </c>
      <c r="V7710" s="1">
        <v>5523.28</v>
      </c>
      <c r="W7710">
        <v>2026</v>
      </c>
    </row>
    <row r="7711" spans="1:23" hidden="1" x14ac:dyDescent="0.25">
      <c r="A7711">
        <v>72038822</v>
      </c>
      <c r="B7711" s="2">
        <v>46132</v>
      </c>
      <c r="C7711" s="20" t="s">
        <v>6099</v>
      </c>
      <c r="D7711" s="20" t="s">
        <v>347</v>
      </c>
      <c r="E7711" s="20" t="s">
        <v>348</v>
      </c>
      <c r="F7711" s="20" t="s">
        <v>7126</v>
      </c>
      <c r="G7711" s="20" t="s">
        <v>7127</v>
      </c>
      <c r="H7711" s="20" t="s">
        <v>4762</v>
      </c>
      <c r="I7711" s="20" t="s">
        <v>4763</v>
      </c>
      <c r="J7711" s="20" t="s">
        <v>67</v>
      </c>
      <c r="K7711" s="20" t="s">
        <v>48</v>
      </c>
      <c r="L7711">
        <v>1960</v>
      </c>
      <c r="M7711" s="20" t="s">
        <v>49</v>
      </c>
      <c r="N7711" s="20" t="s">
        <v>14</v>
      </c>
      <c r="O7711">
        <v>0.62029999999999996</v>
      </c>
      <c r="P7711">
        <v>1215.79</v>
      </c>
      <c r="Q7711">
        <v>32.226399999999998</v>
      </c>
      <c r="R7711" s="7">
        <v>0.62029999999999996</v>
      </c>
      <c r="S7711" s="1">
        <v>1215.789849</v>
      </c>
      <c r="T7711" s="20" t="s">
        <v>314</v>
      </c>
      <c r="U7711" s="7">
        <v>32.226399999999998</v>
      </c>
      <c r="V7711" s="1">
        <v>39180.53</v>
      </c>
      <c r="W7711">
        <v>2026</v>
      </c>
    </row>
    <row r="7712" spans="1:23" hidden="1" x14ac:dyDescent="0.25">
      <c r="A7712">
        <v>72037930</v>
      </c>
      <c r="B7712" s="2">
        <v>46132</v>
      </c>
      <c r="C7712" s="20" t="s">
        <v>4228</v>
      </c>
      <c r="D7712" s="20" t="s">
        <v>347</v>
      </c>
      <c r="E7712" s="20" t="s">
        <v>348</v>
      </c>
      <c r="F7712" s="20" t="s">
        <v>7160</v>
      </c>
      <c r="G7712" s="20" t="s">
        <v>7161</v>
      </c>
      <c r="H7712" s="20" t="s">
        <v>7152</v>
      </c>
      <c r="I7712" s="20" t="s">
        <v>7153</v>
      </c>
      <c r="J7712" s="20" t="s">
        <v>67</v>
      </c>
      <c r="K7712" s="20" t="s">
        <v>12</v>
      </c>
      <c r="L7712">
        <v>204</v>
      </c>
      <c r="M7712" s="20" t="s">
        <v>49</v>
      </c>
      <c r="N7712" s="20" t="s">
        <v>14</v>
      </c>
      <c r="O7712">
        <v>1.0227900000000001</v>
      </c>
      <c r="P7712">
        <v>208.65</v>
      </c>
      <c r="Q7712">
        <v>32.226399999999998</v>
      </c>
      <c r="R7712" s="7">
        <v>1.0227900000000001</v>
      </c>
      <c r="S7712" s="1">
        <v>208.65004999999999</v>
      </c>
      <c r="T7712" s="20" t="s">
        <v>314</v>
      </c>
      <c r="U7712" s="7">
        <v>32.226399999999998</v>
      </c>
      <c r="V7712" s="1">
        <v>6724.04</v>
      </c>
      <c r="W7712">
        <v>2026</v>
      </c>
    </row>
    <row r="7713" spans="1:23" hidden="1" x14ac:dyDescent="0.25">
      <c r="A7713">
        <v>72038821</v>
      </c>
      <c r="B7713" s="2">
        <v>46132</v>
      </c>
      <c r="C7713" s="20" t="s">
        <v>6099</v>
      </c>
      <c r="D7713" s="20" t="s">
        <v>347</v>
      </c>
      <c r="E7713" s="20" t="s">
        <v>348</v>
      </c>
      <c r="F7713" s="20" t="s">
        <v>7160</v>
      </c>
      <c r="G7713" s="20" t="s">
        <v>7161</v>
      </c>
      <c r="H7713" s="20" t="s">
        <v>4790</v>
      </c>
      <c r="I7713" s="20" t="s">
        <v>4791</v>
      </c>
      <c r="J7713" s="20" t="s">
        <v>67</v>
      </c>
      <c r="K7713" s="20" t="s">
        <v>12</v>
      </c>
      <c r="L7713">
        <v>1224</v>
      </c>
      <c r="M7713" s="20" t="s">
        <v>49</v>
      </c>
      <c r="N7713" s="20" t="s">
        <v>14</v>
      </c>
      <c r="O7713">
        <v>0.45639999999999997</v>
      </c>
      <c r="P7713">
        <v>558.63</v>
      </c>
      <c r="Q7713">
        <v>32.226399999999998</v>
      </c>
      <c r="R7713" s="7">
        <v>0.45639999999999997</v>
      </c>
      <c r="S7713" s="1">
        <v>558.62988099999995</v>
      </c>
      <c r="T7713" s="20" t="s">
        <v>314</v>
      </c>
      <c r="U7713" s="7">
        <v>32.226399999999998</v>
      </c>
      <c r="V7713" s="1">
        <v>18002.63</v>
      </c>
      <c r="W7713">
        <v>2026</v>
      </c>
    </row>
    <row r="7714" spans="1:23" hidden="1" x14ac:dyDescent="0.25">
      <c r="A7714">
        <v>72039027</v>
      </c>
      <c r="B7714" s="2">
        <v>46132</v>
      </c>
      <c r="C7714" s="20" t="s">
        <v>6636</v>
      </c>
      <c r="D7714" s="20" t="s">
        <v>347</v>
      </c>
      <c r="E7714" s="20" t="s">
        <v>348</v>
      </c>
      <c r="F7714" s="20" t="s">
        <v>7160</v>
      </c>
      <c r="G7714" s="20" t="s">
        <v>7161</v>
      </c>
      <c r="H7714" s="20" t="s">
        <v>456</v>
      </c>
      <c r="I7714" s="20" t="s">
        <v>457</v>
      </c>
      <c r="J7714" s="20" t="s">
        <v>67</v>
      </c>
      <c r="K7714" s="20" t="s">
        <v>12</v>
      </c>
      <c r="L7714">
        <v>1012</v>
      </c>
      <c r="M7714" s="20" t="s">
        <v>49</v>
      </c>
      <c r="N7714" s="20" t="s">
        <v>14</v>
      </c>
      <c r="O7714">
        <v>0.54479999999999995</v>
      </c>
      <c r="P7714">
        <v>551.34</v>
      </c>
      <c r="Q7714">
        <v>32.226399999999998</v>
      </c>
      <c r="R7714" s="7">
        <v>0.54479900000000003</v>
      </c>
      <c r="S7714" s="1">
        <v>551.33989499999996</v>
      </c>
      <c r="T7714" s="20" t="s">
        <v>314</v>
      </c>
      <c r="U7714" s="7">
        <v>32.226399999999998</v>
      </c>
      <c r="V7714" s="1">
        <v>17767.7</v>
      </c>
      <c r="W7714">
        <v>2026</v>
      </c>
    </row>
    <row r="7715" spans="1:23" hidden="1" x14ac:dyDescent="0.25">
      <c r="A7715">
        <v>72037934</v>
      </c>
      <c r="B7715" s="2">
        <v>46132</v>
      </c>
      <c r="C7715" s="20" t="s">
        <v>4228</v>
      </c>
      <c r="D7715" s="20" t="s">
        <v>347</v>
      </c>
      <c r="E7715" s="20" t="s">
        <v>348</v>
      </c>
      <c r="F7715" s="20" t="s">
        <v>7864</v>
      </c>
      <c r="G7715" s="20" t="s">
        <v>7865</v>
      </c>
      <c r="H7715" s="20" t="s">
        <v>6039</v>
      </c>
      <c r="I7715" s="20" t="s">
        <v>6040</v>
      </c>
      <c r="J7715" s="20" t="s">
        <v>67</v>
      </c>
      <c r="K7715" s="20" t="s">
        <v>32</v>
      </c>
      <c r="L7715">
        <v>2016</v>
      </c>
      <c r="M7715" s="20" t="s">
        <v>49</v>
      </c>
      <c r="N7715" s="20" t="s">
        <v>14</v>
      </c>
      <c r="O7715">
        <v>1.2142999999999999</v>
      </c>
      <c r="P7715">
        <v>2448.0300000000002</v>
      </c>
      <c r="Q7715">
        <v>32.226399999999998</v>
      </c>
      <c r="R7715" s="7">
        <v>1.2142999999999999</v>
      </c>
      <c r="S7715" s="1">
        <v>2448.0298760000001</v>
      </c>
      <c r="T7715" s="20" t="s">
        <v>314</v>
      </c>
      <c r="U7715" s="7">
        <v>32.226399999999998</v>
      </c>
      <c r="V7715" s="1">
        <v>78891.19</v>
      </c>
      <c r="W7715">
        <v>2026</v>
      </c>
    </row>
    <row r="7716" spans="1:23" hidden="1" x14ac:dyDescent="0.25">
      <c r="A7716">
        <v>72039026</v>
      </c>
      <c r="B7716" s="2">
        <v>46132</v>
      </c>
      <c r="C7716" s="20" t="s">
        <v>6636</v>
      </c>
      <c r="D7716" s="20" t="s">
        <v>347</v>
      </c>
      <c r="E7716" s="20" t="s">
        <v>348</v>
      </c>
      <c r="F7716" s="20" t="s">
        <v>7864</v>
      </c>
      <c r="G7716" s="20" t="s">
        <v>7865</v>
      </c>
      <c r="H7716" s="20" t="s">
        <v>7630</v>
      </c>
      <c r="I7716" s="20" t="s">
        <v>7631</v>
      </c>
      <c r="J7716" s="20" t="s">
        <v>67</v>
      </c>
      <c r="K7716" s="20" t="s">
        <v>32</v>
      </c>
      <c r="L7716">
        <v>1008</v>
      </c>
      <c r="M7716" s="20" t="s">
        <v>49</v>
      </c>
      <c r="N7716" s="20" t="s">
        <v>14</v>
      </c>
      <c r="O7716">
        <v>0.48299999999999998</v>
      </c>
      <c r="P7716">
        <v>486.86</v>
      </c>
      <c r="Q7716">
        <v>32.226399999999998</v>
      </c>
      <c r="R7716" s="7">
        <v>0.48299900000000001</v>
      </c>
      <c r="S7716" s="1">
        <v>486.86015099999997</v>
      </c>
      <c r="T7716" s="20" t="s">
        <v>314</v>
      </c>
      <c r="U7716" s="7">
        <v>32.226399999999998</v>
      </c>
      <c r="V7716" s="1">
        <v>15689.75</v>
      </c>
      <c r="W7716">
        <v>2026</v>
      </c>
    </row>
    <row r="7717" spans="1:23" hidden="1" x14ac:dyDescent="0.25">
      <c r="A7717">
        <v>72039026</v>
      </c>
      <c r="B7717" s="2">
        <v>46132</v>
      </c>
      <c r="C7717" s="20" t="s">
        <v>6636</v>
      </c>
      <c r="D7717" s="20" t="s">
        <v>347</v>
      </c>
      <c r="E7717" s="20" t="s">
        <v>348</v>
      </c>
      <c r="F7717" s="20" t="s">
        <v>7864</v>
      </c>
      <c r="G7717" s="20" t="s">
        <v>7865</v>
      </c>
      <c r="H7717" s="20" t="s">
        <v>6971</v>
      </c>
      <c r="I7717" s="20" t="s">
        <v>6972</v>
      </c>
      <c r="J7717" s="20" t="s">
        <v>67</v>
      </c>
      <c r="K7717" s="20" t="s">
        <v>32</v>
      </c>
      <c r="L7717">
        <v>1008</v>
      </c>
      <c r="M7717" s="20" t="s">
        <v>49</v>
      </c>
      <c r="N7717" s="20" t="s">
        <v>14</v>
      </c>
      <c r="O7717">
        <v>0.4879</v>
      </c>
      <c r="P7717">
        <v>491.8</v>
      </c>
      <c r="Q7717">
        <v>32.226399999999998</v>
      </c>
      <c r="R7717" s="7">
        <v>0.48789900000000003</v>
      </c>
      <c r="S7717" s="1">
        <v>491.79989</v>
      </c>
      <c r="T7717" s="20" t="s">
        <v>314</v>
      </c>
      <c r="U7717" s="7">
        <v>32.226399999999998</v>
      </c>
      <c r="V7717" s="1">
        <v>15848.94</v>
      </c>
      <c r="W7717">
        <v>2026</v>
      </c>
    </row>
    <row r="7718" spans="1:23" hidden="1" x14ac:dyDescent="0.25">
      <c r="A7718">
        <v>72038721</v>
      </c>
      <c r="B7718" s="2">
        <v>46132</v>
      </c>
      <c r="C7718" s="20" t="s">
        <v>6343</v>
      </c>
      <c r="D7718" s="20" t="s">
        <v>347</v>
      </c>
      <c r="E7718" s="20" t="s">
        <v>348</v>
      </c>
      <c r="F7718" s="20" t="s">
        <v>7124</v>
      </c>
      <c r="G7718" s="20" t="s">
        <v>7125</v>
      </c>
      <c r="H7718" s="20" t="s">
        <v>353</v>
      </c>
      <c r="I7718" s="20" t="s">
        <v>354</v>
      </c>
      <c r="J7718" s="20" t="s">
        <v>67</v>
      </c>
      <c r="K7718" s="20" t="s">
        <v>48</v>
      </c>
      <c r="L7718">
        <v>80</v>
      </c>
      <c r="M7718" s="20" t="s">
        <v>49</v>
      </c>
      <c r="N7718" s="20" t="s">
        <v>14</v>
      </c>
      <c r="O7718">
        <v>0.79274999999999995</v>
      </c>
      <c r="P7718">
        <v>63.42</v>
      </c>
      <c r="Q7718">
        <v>32.226399999999998</v>
      </c>
      <c r="R7718" s="7">
        <v>0.79274999999999995</v>
      </c>
      <c r="S7718" s="1">
        <v>63.420053000000003</v>
      </c>
      <c r="T7718" s="20" t="s">
        <v>314</v>
      </c>
      <c r="U7718" s="7">
        <v>32.226399999999998</v>
      </c>
      <c r="V7718" s="1">
        <v>2043.8</v>
      </c>
      <c r="W7718">
        <v>2026</v>
      </c>
    </row>
    <row r="7719" spans="1:23" hidden="1" x14ac:dyDescent="0.25">
      <c r="A7719">
        <v>72038822</v>
      </c>
      <c r="B7719" s="2">
        <v>46132</v>
      </c>
      <c r="C7719" s="20" t="s">
        <v>6099</v>
      </c>
      <c r="D7719" s="20" t="s">
        <v>347</v>
      </c>
      <c r="E7719" s="20" t="s">
        <v>348</v>
      </c>
      <c r="F7719" s="20" t="s">
        <v>7124</v>
      </c>
      <c r="G7719" s="20" t="s">
        <v>7125</v>
      </c>
      <c r="H7719" s="20" t="s">
        <v>355</v>
      </c>
      <c r="I7719" s="20" t="s">
        <v>356</v>
      </c>
      <c r="J7719" s="20" t="s">
        <v>67</v>
      </c>
      <c r="K7719" s="20" t="s">
        <v>48</v>
      </c>
      <c r="L7719">
        <v>3618</v>
      </c>
      <c r="M7719" s="20" t="s">
        <v>49</v>
      </c>
      <c r="N7719" s="20" t="s">
        <v>14</v>
      </c>
      <c r="O7719">
        <v>0.53559999999999997</v>
      </c>
      <c r="P7719">
        <v>1937.8</v>
      </c>
      <c r="Q7719">
        <v>32.226399999999998</v>
      </c>
      <c r="R7719" s="7">
        <v>0.53559999999999997</v>
      </c>
      <c r="S7719" s="1">
        <v>1937.800064</v>
      </c>
      <c r="T7719" s="20" t="s">
        <v>314</v>
      </c>
      <c r="U7719" s="7">
        <v>32.226399999999998</v>
      </c>
      <c r="V7719" s="1">
        <v>62448.32</v>
      </c>
      <c r="W7719">
        <v>2026</v>
      </c>
    </row>
    <row r="7720" spans="1:23" hidden="1" x14ac:dyDescent="0.25">
      <c r="A7720">
        <v>72039025</v>
      </c>
      <c r="B7720" s="2">
        <v>46132</v>
      </c>
      <c r="C7720" s="20" t="s">
        <v>6636</v>
      </c>
      <c r="D7720" s="20" t="s">
        <v>347</v>
      </c>
      <c r="E7720" s="20" t="s">
        <v>348</v>
      </c>
      <c r="F7720" s="20" t="s">
        <v>7162</v>
      </c>
      <c r="G7720" s="20" t="s">
        <v>7163</v>
      </c>
      <c r="H7720" s="20" t="s">
        <v>4790</v>
      </c>
      <c r="I7720" s="20" t="s">
        <v>4791</v>
      </c>
      <c r="J7720" s="20" t="s">
        <v>67</v>
      </c>
      <c r="K7720" s="20" t="s">
        <v>12</v>
      </c>
      <c r="L7720">
        <v>1008</v>
      </c>
      <c r="M7720" s="20" t="s">
        <v>49</v>
      </c>
      <c r="N7720" s="20" t="s">
        <v>14</v>
      </c>
      <c r="O7720">
        <v>0.45639999999999997</v>
      </c>
      <c r="P7720">
        <v>460.05</v>
      </c>
      <c r="Q7720">
        <v>32.226399999999998</v>
      </c>
      <c r="R7720" s="7">
        <v>0.45639999999999997</v>
      </c>
      <c r="S7720" s="1">
        <v>460.05014499999999</v>
      </c>
      <c r="T7720" s="20" t="s">
        <v>314</v>
      </c>
      <c r="U7720" s="7">
        <v>32.226399999999998</v>
      </c>
      <c r="V7720" s="1">
        <v>14825.76</v>
      </c>
      <c r="W7720">
        <v>2026</v>
      </c>
    </row>
    <row r="7721" spans="1:23" hidden="1" x14ac:dyDescent="0.25">
      <c r="A7721">
        <v>72038513</v>
      </c>
      <c r="B7721" s="2">
        <v>46132</v>
      </c>
      <c r="C7721" s="20" t="s">
        <v>4719</v>
      </c>
      <c r="D7721" s="20" t="s">
        <v>347</v>
      </c>
      <c r="E7721" s="20" t="s">
        <v>348</v>
      </c>
      <c r="F7721" s="20" t="s">
        <v>7164</v>
      </c>
      <c r="G7721" s="20" t="s">
        <v>7165</v>
      </c>
      <c r="H7721" s="20" t="s">
        <v>456</v>
      </c>
      <c r="I7721" s="20" t="s">
        <v>457</v>
      </c>
      <c r="J7721" s="20" t="s">
        <v>67</v>
      </c>
      <c r="K7721" s="20" t="s">
        <v>12</v>
      </c>
      <c r="L7721">
        <v>1748</v>
      </c>
      <c r="M7721" s="20" t="s">
        <v>49</v>
      </c>
      <c r="N7721" s="20" t="s">
        <v>14</v>
      </c>
      <c r="O7721">
        <v>0.54479999999999995</v>
      </c>
      <c r="P7721">
        <v>952.31</v>
      </c>
      <c r="Q7721">
        <v>32.226399999999998</v>
      </c>
      <c r="R7721" s="7">
        <v>0.54479900000000003</v>
      </c>
      <c r="S7721" s="1">
        <v>952.30990699999995</v>
      </c>
      <c r="T7721" s="20" t="s">
        <v>314</v>
      </c>
      <c r="U7721" s="7">
        <v>32.226399999999998</v>
      </c>
      <c r="V7721" s="1">
        <v>30689.52</v>
      </c>
      <c r="W7721">
        <v>2026</v>
      </c>
    </row>
    <row r="7722" spans="1:23" hidden="1" x14ac:dyDescent="0.25">
      <c r="A7722">
        <v>72038967</v>
      </c>
      <c r="B7722" s="2">
        <v>46132</v>
      </c>
      <c r="C7722" s="20" t="s">
        <v>6604</v>
      </c>
      <c r="D7722" s="20" t="s">
        <v>347</v>
      </c>
      <c r="E7722" s="20" t="s">
        <v>348</v>
      </c>
      <c r="F7722" s="20" t="s">
        <v>7164</v>
      </c>
      <c r="G7722" s="20" t="s">
        <v>7165</v>
      </c>
      <c r="H7722" s="20" t="s">
        <v>6991</v>
      </c>
      <c r="I7722" s="20" t="s">
        <v>6992</v>
      </c>
      <c r="J7722" s="20" t="s">
        <v>67</v>
      </c>
      <c r="K7722" s="20" t="s">
        <v>12</v>
      </c>
      <c r="L7722">
        <v>1014</v>
      </c>
      <c r="M7722" s="20" t="s">
        <v>49</v>
      </c>
      <c r="N7722" s="20" t="s">
        <v>14</v>
      </c>
      <c r="O7722">
        <v>0.27460000000000001</v>
      </c>
      <c r="P7722">
        <v>278.44</v>
      </c>
      <c r="Q7722">
        <v>32.226399999999998</v>
      </c>
      <c r="R7722" s="7">
        <v>0.27460000000000001</v>
      </c>
      <c r="S7722" s="1">
        <v>278.44003600000002</v>
      </c>
      <c r="T7722" s="20" t="s">
        <v>314</v>
      </c>
      <c r="U7722" s="7">
        <v>32.226399999999998</v>
      </c>
      <c r="V7722" s="1">
        <v>8973.1200000000008</v>
      </c>
      <c r="W7722">
        <v>2026</v>
      </c>
    </row>
    <row r="7723" spans="1:23" hidden="1" x14ac:dyDescent="0.25">
      <c r="A7723">
        <v>72038821</v>
      </c>
      <c r="B7723" s="2">
        <v>46132</v>
      </c>
      <c r="C7723" s="20" t="s">
        <v>6099</v>
      </c>
      <c r="D7723" s="20" t="s">
        <v>347</v>
      </c>
      <c r="E7723" s="20" t="s">
        <v>348</v>
      </c>
      <c r="F7723" s="20" t="s">
        <v>7164</v>
      </c>
      <c r="G7723" s="20" t="s">
        <v>7165</v>
      </c>
      <c r="H7723" s="20" t="s">
        <v>456</v>
      </c>
      <c r="I7723" s="20" t="s">
        <v>457</v>
      </c>
      <c r="J7723" s="20" t="s">
        <v>67</v>
      </c>
      <c r="K7723" s="20" t="s">
        <v>12</v>
      </c>
      <c r="L7723">
        <v>1518</v>
      </c>
      <c r="M7723" s="20" t="s">
        <v>49</v>
      </c>
      <c r="N7723" s="20" t="s">
        <v>14</v>
      </c>
      <c r="O7723">
        <v>0.54479999999999995</v>
      </c>
      <c r="P7723">
        <v>827.01</v>
      </c>
      <c r="Q7723">
        <v>32.226399999999998</v>
      </c>
      <c r="R7723" s="7">
        <v>0.54479900000000003</v>
      </c>
      <c r="S7723" s="1">
        <v>827.01015299999995</v>
      </c>
      <c r="T7723" s="20" t="s">
        <v>314</v>
      </c>
      <c r="U7723" s="7">
        <v>32.226399999999998</v>
      </c>
      <c r="V7723" s="1">
        <v>26651.56</v>
      </c>
      <c r="W7723">
        <v>2026</v>
      </c>
    </row>
    <row r="7724" spans="1:23" hidden="1" x14ac:dyDescent="0.25">
      <c r="A7724">
        <v>72038823</v>
      </c>
      <c r="B7724" s="2">
        <v>46132</v>
      </c>
      <c r="C7724" s="20" t="s">
        <v>6099</v>
      </c>
      <c r="D7724" s="20" t="s">
        <v>347</v>
      </c>
      <c r="E7724" s="20" t="s">
        <v>348</v>
      </c>
      <c r="F7724" s="20" t="s">
        <v>7866</v>
      </c>
      <c r="G7724" s="20" t="s">
        <v>7867</v>
      </c>
      <c r="H7724" s="20" t="s">
        <v>800</v>
      </c>
      <c r="I7724" s="20" t="s">
        <v>1003</v>
      </c>
      <c r="J7724" s="20" t="s">
        <v>67</v>
      </c>
      <c r="K7724" s="20" t="s">
        <v>32</v>
      </c>
      <c r="L7724">
        <v>2016</v>
      </c>
      <c r="M7724" s="20" t="s">
        <v>49</v>
      </c>
      <c r="N7724" s="20" t="s">
        <v>14</v>
      </c>
      <c r="O7724">
        <v>0.55640000000000001</v>
      </c>
      <c r="P7724">
        <v>1121.702</v>
      </c>
      <c r="Q7724">
        <v>32.226399999999998</v>
      </c>
      <c r="R7724" s="7">
        <v>0.55640000000000001</v>
      </c>
      <c r="S7724" s="1">
        <v>1121.702082</v>
      </c>
      <c r="T7724" s="20" t="s">
        <v>314</v>
      </c>
      <c r="U7724" s="7">
        <v>32.226399999999998</v>
      </c>
      <c r="V7724" s="1">
        <v>36148.42</v>
      </c>
      <c r="W7724">
        <v>2026</v>
      </c>
    </row>
    <row r="7725" spans="1:23" hidden="1" x14ac:dyDescent="0.25">
      <c r="A7725">
        <v>72039026</v>
      </c>
      <c r="B7725" s="2">
        <v>46132</v>
      </c>
      <c r="C7725" s="20" t="s">
        <v>6636</v>
      </c>
      <c r="D7725" s="20" t="s">
        <v>347</v>
      </c>
      <c r="E7725" s="20" t="s">
        <v>348</v>
      </c>
      <c r="F7725" s="20" t="s">
        <v>7866</v>
      </c>
      <c r="G7725" s="20" t="s">
        <v>7867</v>
      </c>
      <c r="H7725" s="20" t="s">
        <v>7624</v>
      </c>
      <c r="I7725" s="20" t="s">
        <v>7625</v>
      </c>
      <c r="J7725" s="20" t="s">
        <v>67</v>
      </c>
      <c r="K7725" s="20" t="s">
        <v>32</v>
      </c>
      <c r="L7725">
        <v>1056</v>
      </c>
      <c r="M7725" s="20" t="s">
        <v>49</v>
      </c>
      <c r="N7725" s="20" t="s">
        <v>14</v>
      </c>
      <c r="O7725">
        <v>0.30549999999999999</v>
      </c>
      <c r="P7725">
        <v>322.608</v>
      </c>
      <c r="Q7725">
        <v>32.226399999999998</v>
      </c>
      <c r="R7725" s="7">
        <v>0.30549999999999999</v>
      </c>
      <c r="S7725" s="1">
        <v>322.60786100000001</v>
      </c>
      <c r="T7725" s="20" t="s">
        <v>314</v>
      </c>
      <c r="U7725" s="7">
        <v>32.226399999999998</v>
      </c>
      <c r="V7725" s="1">
        <v>10396.49</v>
      </c>
      <c r="W7725">
        <v>2026</v>
      </c>
    </row>
    <row r="7726" spans="1:23" hidden="1" x14ac:dyDescent="0.25">
      <c r="A7726">
        <v>72038722</v>
      </c>
      <c r="B7726" s="2">
        <v>46132</v>
      </c>
      <c r="C7726" s="20" t="s">
        <v>6343</v>
      </c>
      <c r="D7726" s="20" t="s">
        <v>347</v>
      </c>
      <c r="E7726" s="20" t="s">
        <v>348</v>
      </c>
      <c r="F7726" s="20" t="s">
        <v>7866</v>
      </c>
      <c r="G7726" s="20" t="s">
        <v>7867</v>
      </c>
      <c r="H7726" s="20" t="s">
        <v>800</v>
      </c>
      <c r="I7726" s="20" t="s">
        <v>1003</v>
      </c>
      <c r="J7726" s="20" t="s">
        <v>67</v>
      </c>
      <c r="K7726" s="20" t="s">
        <v>32</v>
      </c>
      <c r="L7726">
        <v>3808</v>
      </c>
      <c r="M7726" s="20" t="s">
        <v>49</v>
      </c>
      <c r="N7726" s="20" t="s">
        <v>14</v>
      </c>
      <c r="O7726">
        <v>0.55640000000000001</v>
      </c>
      <c r="P7726">
        <v>2118.77</v>
      </c>
      <c r="Q7726">
        <v>32.226399999999998</v>
      </c>
      <c r="R7726" s="7">
        <v>0.55640000000000001</v>
      </c>
      <c r="S7726" s="1">
        <v>2118.7700140000002</v>
      </c>
      <c r="T7726" s="20" t="s">
        <v>314</v>
      </c>
      <c r="U7726" s="7">
        <v>32.226399999999998</v>
      </c>
      <c r="V7726" s="1">
        <v>68280.33</v>
      </c>
      <c r="W7726">
        <v>2026</v>
      </c>
    </row>
    <row r="7727" spans="1:23" hidden="1" x14ac:dyDescent="0.25">
      <c r="A7727">
        <v>72038820</v>
      </c>
      <c r="B7727" s="2">
        <v>46132</v>
      </c>
      <c r="C7727" s="20" t="s">
        <v>6099</v>
      </c>
      <c r="D7727" s="20" t="s">
        <v>347</v>
      </c>
      <c r="E7727" s="20" t="s">
        <v>348</v>
      </c>
      <c r="F7727" s="20" t="s">
        <v>7879</v>
      </c>
      <c r="G7727" s="20" t="s">
        <v>7880</v>
      </c>
      <c r="H7727" s="20" t="s">
        <v>599</v>
      </c>
      <c r="I7727" s="20" t="s">
        <v>600</v>
      </c>
      <c r="J7727" s="20" t="s">
        <v>67</v>
      </c>
      <c r="K7727" s="20" t="s">
        <v>33</v>
      </c>
      <c r="L7727">
        <v>2106</v>
      </c>
      <c r="M7727" s="20" t="s">
        <v>49</v>
      </c>
      <c r="N7727" s="20" t="s">
        <v>14</v>
      </c>
      <c r="O7727">
        <v>0.53920000000000001</v>
      </c>
      <c r="P7727">
        <v>1135.5550000000001</v>
      </c>
      <c r="Q7727">
        <v>32.226399999999998</v>
      </c>
      <c r="R7727" s="7">
        <v>0.53919899999999998</v>
      </c>
      <c r="S7727" s="1">
        <v>1135.55501</v>
      </c>
      <c r="T7727" s="20" t="s">
        <v>314</v>
      </c>
      <c r="U7727" s="7">
        <v>32.226399999999998</v>
      </c>
      <c r="V7727" s="1">
        <v>36594.85</v>
      </c>
      <c r="W7727">
        <v>2026</v>
      </c>
    </row>
    <row r="7728" spans="1:23" hidden="1" x14ac:dyDescent="0.25">
      <c r="A7728">
        <v>72039028</v>
      </c>
      <c r="B7728" s="2">
        <v>46132</v>
      </c>
      <c r="C7728" s="20" t="s">
        <v>6636</v>
      </c>
      <c r="D7728" s="20" t="s">
        <v>347</v>
      </c>
      <c r="E7728" s="20" t="s">
        <v>348</v>
      </c>
      <c r="F7728" s="20" t="s">
        <v>7879</v>
      </c>
      <c r="G7728" s="20" t="s">
        <v>7880</v>
      </c>
      <c r="H7728" s="20" t="s">
        <v>4832</v>
      </c>
      <c r="I7728" s="20" t="s">
        <v>4833</v>
      </c>
      <c r="J7728" s="20" t="s">
        <v>67</v>
      </c>
      <c r="K7728" s="20" t="s">
        <v>33</v>
      </c>
      <c r="L7728">
        <v>528</v>
      </c>
      <c r="M7728" s="20" t="s">
        <v>49</v>
      </c>
      <c r="N7728" s="20" t="s">
        <v>14</v>
      </c>
      <c r="O7728">
        <v>0.76680000000000004</v>
      </c>
      <c r="P7728">
        <v>404.87</v>
      </c>
      <c r="Q7728">
        <v>32.226399999999998</v>
      </c>
      <c r="R7728" s="7">
        <v>0.76679900000000001</v>
      </c>
      <c r="S7728" s="1">
        <v>404.86991999999998</v>
      </c>
      <c r="T7728" s="20" t="s">
        <v>314</v>
      </c>
      <c r="U7728" s="7">
        <v>32.226399999999998</v>
      </c>
      <c r="V7728" s="1">
        <v>13047.5</v>
      </c>
      <c r="W7728">
        <v>2026</v>
      </c>
    </row>
    <row r="7729" spans="1:23" hidden="1" x14ac:dyDescent="0.25">
      <c r="A7729">
        <v>72039028</v>
      </c>
      <c r="B7729" s="2">
        <v>46132</v>
      </c>
      <c r="C7729" s="20" t="s">
        <v>6636</v>
      </c>
      <c r="D7729" s="20" t="s">
        <v>347</v>
      </c>
      <c r="E7729" s="20" t="s">
        <v>348</v>
      </c>
      <c r="F7729" s="20" t="s">
        <v>7879</v>
      </c>
      <c r="G7729" s="20" t="s">
        <v>7880</v>
      </c>
      <c r="H7729" s="20" t="s">
        <v>6057</v>
      </c>
      <c r="I7729" s="20" t="s">
        <v>6058</v>
      </c>
      <c r="J7729" s="20" t="s">
        <v>67</v>
      </c>
      <c r="K7729" s="20" t="s">
        <v>33</v>
      </c>
      <c r="L7729">
        <v>1008</v>
      </c>
      <c r="M7729" s="20" t="s">
        <v>49</v>
      </c>
      <c r="N7729" s="20" t="s">
        <v>14</v>
      </c>
      <c r="O7729">
        <v>0.6129</v>
      </c>
      <c r="P7729">
        <v>617.803</v>
      </c>
      <c r="Q7729">
        <v>32.226399999999998</v>
      </c>
      <c r="R7729" s="7">
        <v>0.61289899999999997</v>
      </c>
      <c r="S7729" s="1">
        <v>617.80310499999996</v>
      </c>
      <c r="T7729" s="20" t="s">
        <v>314</v>
      </c>
      <c r="U7729" s="7">
        <v>32.226399999999998</v>
      </c>
      <c r="V7729" s="1">
        <v>19909.57</v>
      </c>
      <c r="W7729">
        <v>2026</v>
      </c>
    </row>
    <row r="7730" spans="1:23" hidden="1" x14ac:dyDescent="0.25">
      <c r="A7730">
        <v>72039028</v>
      </c>
      <c r="B7730" s="2">
        <v>46132</v>
      </c>
      <c r="C7730" s="20" t="s">
        <v>6636</v>
      </c>
      <c r="D7730" s="20" t="s">
        <v>347</v>
      </c>
      <c r="E7730" s="20" t="s">
        <v>348</v>
      </c>
      <c r="F7730" s="20" t="s">
        <v>7879</v>
      </c>
      <c r="G7730" s="20" t="s">
        <v>7880</v>
      </c>
      <c r="H7730" s="20" t="s">
        <v>357</v>
      </c>
      <c r="I7730" s="20" t="s">
        <v>358</v>
      </c>
      <c r="J7730" s="20" t="s">
        <v>67</v>
      </c>
      <c r="K7730" s="20" t="s">
        <v>33</v>
      </c>
      <c r="L7730">
        <v>840</v>
      </c>
      <c r="M7730" s="20" t="s">
        <v>49</v>
      </c>
      <c r="N7730" s="20" t="s">
        <v>14</v>
      </c>
      <c r="O7730">
        <v>0.65080000000000005</v>
      </c>
      <c r="P7730">
        <v>546.67200000000003</v>
      </c>
      <c r="Q7730">
        <v>32.226399999999998</v>
      </c>
      <c r="R7730" s="7">
        <v>0.65079900000000002</v>
      </c>
      <c r="S7730" s="1">
        <v>546.67198299999995</v>
      </c>
      <c r="T7730" s="20" t="s">
        <v>314</v>
      </c>
      <c r="U7730" s="7">
        <v>32.226399999999998</v>
      </c>
      <c r="V7730" s="1">
        <v>17617.27</v>
      </c>
      <c r="W7730">
        <v>2026</v>
      </c>
    </row>
    <row r="7731" spans="1:23" hidden="1" x14ac:dyDescent="0.25">
      <c r="A7731">
        <v>72038820</v>
      </c>
      <c r="B7731" s="2">
        <v>46132</v>
      </c>
      <c r="C7731" s="20" t="s">
        <v>6099</v>
      </c>
      <c r="D7731" s="20" t="s">
        <v>347</v>
      </c>
      <c r="E7731" s="20" t="s">
        <v>348</v>
      </c>
      <c r="F7731" s="20" t="s">
        <v>7879</v>
      </c>
      <c r="G7731" s="20" t="s">
        <v>7880</v>
      </c>
      <c r="H7731" s="20" t="s">
        <v>4820</v>
      </c>
      <c r="I7731" s="20" t="s">
        <v>4821</v>
      </c>
      <c r="J7731" s="20" t="s">
        <v>67</v>
      </c>
      <c r="K7731" s="20" t="s">
        <v>33</v>
      </c>
      <c r="L7731">
        <v>2160</v>
      </c>
      <c r="M7731" s="20" t="s">
        <v>49</v>
      </c>
      <c r="N7731" s="20" t="s">
        <v>14</v>
      </c>
      <c r="O7731">
        <v>0.49280000000000002</v>
      </c>
      <c r="P7731">
        <v>1064.4480000000001</v>
      </c>
      <c r="Q7731">
        <v>32.226399999999998</v>
      </c>
      <c r="R7731" s="7">
        <v>0.49280000000000002</v>
      </c>
      <c r="S7731" s="1">
        <v>1064.4480920000001</v>
      </c>
      <c r="T7731" s="20" t="s">
        <v>314</v>
      </c>
      <c r="U7731" s="7">
        <v>32.226399999999998</v>
      </c>
      <c r="V7731" s="1">
        <v>34303.33</v>
      </c>
      <c r="W7731">
        <v>2026</v>
      </c>
    </row>
    <row r="7732" spans="1:23" hidden="1" x14ac:dyDescent="0.25">
      <c r="A7732">
        <v>72038989</v>
      </c>
      <c r="B7732" s="2">
        <v>46132</v>
      </c>
      <c r="C7732" s="20" t="s">
        <v>6399</v>
      </c>
      <c r="D7732" s="20" t="s">
        <v>347</v>
      </c>
      <c r="E7732" s="20" t="s">
        <v>348</v>
      </c>
      <c r="F7732" s="20" t="s">
        <v>7879</v>
      </c>
      <c r="G7732" s="20" t="s">
        <v>7880</v>
      </c>
      <c r="H7732" s="20" t="s">
        <v>357</v>
      </c>
      <c r="I7732" s="20" t="s">
        <v>358</v>
      </c>
      <c r="J7732" s="20" t="s">
        <v>67</v>
      </c>
      <c r="K7732" s="20" t="s">
        <v>33</v>
      </c>
      <c r="L7732">
        <v>720</v>
      </c>
      <c r="M7732" s="20" t="s">
        <v>49</v>
      </c>
      <c r="N7732" s="20" t="s">
        <v>14</v>
      </c>
      <c r="O7732">
        <v>0.65080000000000005</v>
      </c>
      <c r="P7732">
        <v>468.57600000000002</v>
      </c>
      <c r="Q7732">
        <v>32.226399999999998</v>
      </c>
      <c r="R7732" s="7">
        <v>0.65079900000000002</v>
      </c>
      <c r="S7732" s="1">
        <v>468.57607400000001</v>
      </c>
      <c r="T7732" s="20" t="s">
        <v>314</v>
      </c>
      <c r="U7732" s="7">
        <v>32.226399999999998</v>
      </c>
      <c r="V7732" s="1">
        <v>15100.52</v>
      </c>
      <c r="W7732">
        <v>2026</v>
      </c>
    </row>
    <row r="7733" spans="1:23" hidden="1" x14ac:dyDescent="0.25">
      <c r="A7733">
        <v>72039023</v>
      </c>
      <c r="B7733" s="2">
        <v>46132</v>
      </c>
      <c r="C7733" s="20" t="s">
        <v>6636</v>
      </c>
      <c r="D7733" s="20" t="s">
        <v>347</v>
      </c>
      <c r="E7733" s="20" t="s">
        <v>348</v>
      </c>
      <c r="F7733" s="20" t="s">
        <v>7879</v>
      </c>
      <c r="G7733" s="20" t="s">
        <v>7880</v>
      </c>
      <c r="H7733" s="20" t="s">
        <v>6057</v>
      </c>
      <c r="I7733" s="20" t="s">
        <v>6058</v>
      </c>
      <c r="J7733" s="20" t="s">
        <v>67</v>
      </c>
      <c r="K7733" s="20" t="s">
        <v>33</v>
      </c>
      <c r="L7733">
        <v>420</v>
      </c>
      <c r="M7733" s="20" t="s">
        <v>49</v>
      </c>
      <c r="N7733" s="20" t="s">
        <v>14</v>
      </c>
      <c r="O7733">
        <v>0.6129</v>
      </c>
      <c r="P7733">
        <v>257.41800000000001</v>
      </c>
      <c r="Q7733">
        <v>32.226399999999998</v>
      </c>
      <c r="R7733" s="7">
        <v>0.61289899999999997</v>
      </c>
      <c r="S7733" s="1">
        <v>257.41814099999999</v>
      </c>
      <c r="T7733" s="20" t="s">
        <v>314</v>
      </c>
      <c r="U7733" s="7">
        <v>32.226399999999998</v>
      </c>
      <c r="V7733" s="1">
        <v>8295.66</v>
      </c>
      <c r="W7733">
        <v>2026</v>
      </c>
    </row>
    <row r="7734" spans="1:23" hidden="1" x14ac:dyDescent="0.25">
      <c r="A7734">
        <v>72038820</v>
      </c>
      <c r="B7734" s="2">
        <v>46132</v>
      </c>
      <c r="C7734" s="20" t="s">
        <v>6099</v>
      </c>
      <c r="D7734" s="20" t="s">
        <v>347</v>
      </c>
      <c r="E7734" s="20" t="s">
        <v>348</v>
      </c>
      <c r="F7734" s="20" t="s">
        <v>7879</v>
      </c>
      <c r="G7734" s="20" t="s">
        <v>7880</v>
      </c>
      <c r="H7734" s="20" t="s">
        <v>6075</v>
      </c>
      <c r="I7734" s="20" t="s">
        <v>6076</v>
      </c>
      <c r="J7734" s="20" t="s">
        <v>67</v>
      </c>
      <c r="K7734" s="20" t="s">
        <v>33</v>
      </c>
      <c r="L7734">
        <v>1036</v>
      </c>
      <c r="M7734" s="20" t="s">
        <v>49</v>
      </c>
      <c r="N7734" s="20" t="s">
        <v>14</v>
      </c>
      <c r="O7734">
        <v>0.62260000000000004</v>
      </c>
      <c r="P7734">
        <v>645.01400000000001</v>
      </c>
      <c r="Q7734">
        <v>32.226399999999998</v>
      </c>
      <c r="R7734" s="7">
        <v>0.62260000000000004</v>
      </c>
      <c r="S7734" s="1">
        <v>645.01402499999995</v>
      </c>
      <c r="T7734" s="20" t="s">
        <v>314</v>
      </c>
      <c r="U7734" s="7">
        <v>32.226399999999998</v>
      </c>
      <c r="V7734" s="1">
        <v>20786.48</v>
      </c>
      <c r="W7734">
        <v>2026</v>
      </c>
    </row>
    <row r="7735" spans="1:23" hidden="1" x14ac:dyDescent="0.25">
      <c r="A7735">
        <v>72038989</v>
      </c>
      <c r="B7735" s="2">
        <v>46132</v>
      </c>
      <c r="C7735" s="20" t="s">
        <v>6399</v>
      </c>
      <c r="D7735" s="20" t="s">
        <v>347</v>
      </c>
      <c r="E7735" s="20" t="s">
        <v>348</v>
      </c>
      <c r="F7735" s="20" t="s">
        <v>7879</v>
      </c>
      <c r="G7735" s="20" t="s">
        <v>7880</v>
      </c>
      <c r="H7735" s="20" t="s">
        <v>4832</v>
      </c>
      <c r="I7735" s="20" t="s">
        <v>4833</v>
      </c>
      <c r="J7735" s="20" t="s">
        <v>67</v>
      </c>
      <c r="K7735" s="20" t="s">
        <v>33</v>
      </c>
      <c r="L7735">
        <v>1012</v>
      </c>
      <c r="M7735" s="20" t="s">
        <v>49</v>
      </c>
      <c r="N7735" s="20" t="s">
        <v>14</v>
      </c>
      <c r="O7735">
        <v>0.76680000000000004</v>
      </c>
      <c r="P7735">
        <v>776.00199999999995</v>
      </c>
      <c r="Q7735">
        <v>32.226399999999998</v>
      </c>
      <c r="R7735" s="7">
        <v>0.76679900000000001</v>
      </c>
      <c r="S7735" s="1">
        <v>776.00197300000002</v>
      </c>
      <c r="T7735" s="20" t="s">
        <v>314</v>
      </c>
      <c r="U7735" s="7">
        <v>32.226399999999998</v>
      </c>
      <c r="V7735" s="1">
        <v>25007.75</v>
      </c>
      <c r="W7735">
        <v>2026</v>
      </c>
    </row>
    <row r="7736" spans="1:23" hidden="1" x14ac:dyDescent="0.25">
      <c r="A7736">
        <v>72038824</v>
      </c>
      <c r="B7736" s="2">
        <v>46132</v>
      </c>
      <c r="C7736" s="20" t="s">
        <v>6099</v>
      </c>
      <c r="D7736" s="20" t="s">
        <v>347</v>
      </c>
      <c r="E7736" s="20" t="s">
        <v>348</v>
      </c>
      <c r="F7736" s="20" t="s">
        <v>7868</v>
      </c>
      <c r="G7736" s="20" t="s">
        <v>7869</v>
      </c>
      <c r="H7736" s="20" t="s">
        <v>351</v>
      </c>
      <c r="I7736" s="20" t="s">
        <v>352</v>
      </c>
      <c r="J7736" s="20" t="s">
        <v>67</v>
      </c>
      <c r="K7736" s="20" t="s">
        <v>32</v>
      </c>
      <c r="L7736">
        <v>1650</v>
      </c>
      <c r="M7736" s="20" t="s">
        <v>49</v>
      </c>
      <c r="N7736" s="20" t="s">
        <v>14</v>
      </c>
      <c r="O7736">
        <v>0.37919999999999998</v>
      </c>
      <c r="P7736">
        <v>625.67999999999995</v>
      </c>
      <c r="Q7736">
        <v>32.226399999999998</v>
      </c>
      <c r="R7736" s="7">
        <v>0.37919900000000001</v>
      </c>
      <c r="S7736" s="1">
        <v>625.67987700000003</v>
      </c>
      <c r="T7736" s="20" t="s">
        <v>314</v>
      </c>
      <c r="U7736" s="7">
        <v>32.226399999999998</v>
      </c>
      <c r="V7736" s="1">
        <v>20163.41</v>
      </c>
      <c r="W7736">
        <v>2026</v>
      </c>
    </row>
    <row r="7737" spans="1:23" hidden="1" x14ac:dyDescent="0.25">
      <c r="A7737">
        <v>72039023</v>
      </c>
      <c r="B7737" s="2">
        <v>46132</v>
      </c>
      <c r="C7737" s="20" t="s">
        <v>6636</v>
      </c>
      <c r="D7737" s="20" t="s">
        <v>347</v>
      </c>
      <c r="E7737" s="20" t="s">
        <v>348</v>
      </c>
      <c r="F7737" s="20" t="s">
        <v>7875</v>
      </c>
      <c r="G7737" s="20" t="s">
        <v>7876</v>
      </c>
      <c r="H7737" s="20" t="s">
        <v>6057</v>
      </c>
      <c r="I7737" s="20" t="s">
        <v>6058</v>
      </c>
      <c r="J7737" s="20" t="s">
        <v>67</v>
      </c>
      <c r="K7737" s="20" t="s">
        <v>33</v>
      </c>
      <c r="L7737">
        <v>252</v>
      </c>
      <c r="M7737" s="20" t="s">
        <v>49</v>
      </c>
      <c r="N7737" s="20" t="s">
        <v>14</v>
      </c>
      <c r="O7737">
        <v>0.6129</v>
      </c>
      <c r="P7737">
        <v>154.44999999999999</v>
      </c>
      <c r="Q7737">
        <v>32.226399999999998</v>
      </c>
      <c r="R7737" s="7">
        <v>0.61289899999999997</v>
      </c>
      <c r="S7737" s="1">
        <v>154.45007799999999</v>
      </c>
      <c r="T7737" s="20" t="s">
        <v>314</v>
      </c>
      <c r="U7737" s="7">
        <v>32.226399999999998</v>
      </c>
      <c r="V7737" s="1">
        <v>4977.37</v>
      </c>
      <c r="W7737">
        <v>2026</v>
      </c>
    </row>
    <row r="7738" spans="1:23" hidden="1" x14ac:dyDescent="0.25">
      <c r="A7738">
        <v>72039028</v>
      </c>
      <c r="B7738" s="2">
        <v>46132</v>
      </c>
      <c r="C7738" s="20" t="s">
        <v>6636</v>
      </c>
      <c r="D7738" s="20" t="s">
        <v>347</v>
      </c>
      <c r="E7738" s="20" t="s">
        <v>348</v>
      </c>
      <c r="F7738" s="20" t="s">
        <v>7875</v>
      </c>
      <c r="G7738" s="20" t="s">
        <v>7876</v>
      </c>
      <c r="H7738" s="20" t="s">
        <v>599</v>
      </c>
      <c r="I7738" s="20" t="s">
        <v>600</v>
      </c>
      <c r="J7738" s="20" t="s">
        <v>67</v>
      </c>
      <c r="K7738" s="20" t="s">
        <v>33</v>
      </c>
      <c r="L7738">
        <v>594</v>
      </c>
      <c r="M7738" s="20" t="s">
        <v>49</v>
      </c>
      <c r="N7738" s="20" t="s">
        <v>14</v>
      </c>
      <c r="O7738">
        <v>0.53918999999999995</v>
      </c>
      <c r="P7738">
        <v>320.27999999999997</v>
      </c>
      <c r="Q7738">
        <v>32.226399999999998</v>
      </c>
      <c r="R7738" s="7">
        <v>0.53918900000000003</v>
      </c>
      <c r="S7738" s="1">
        <v>320.27995600000003</v>
      </c>
      <c r="T7738" s="20" t="s">
        <v>314</v>
      </c>
      <c r="U7738" s="7">
        <v>32.226399999999998</v>
      </c>
      <c r="V7738" s="1">
        <v>10321.469999999999</v>
      </c>
      <c r="W7738">
        <v>2026</v>
      </c>
    </row>
    <row r="7739" spans="1:23" hidden="1" x14ac:dyDescent="0.25">
      <c r="A7739">
        <v>72039028</v>
      </c>
      <c r="B7739" s="2">
        <v>46132</v>
      </c>
      <c r="C7739" s="20" t="s">
        <v>6636</v>
      </c>
      <c r="D7739" s="20" t="s">
        <v>347</v>
      </c>
      <c r="E7739" s="20" t="s">
        <v>348</v>
      </c>
      <c r="F7739" s="20" t="s">
        <v>7875</v>
      </c>
      <c r="G7739" s="20" t="s">
        <v>7876</v>
      </c>
      <c r="H7739" s="20" t="s">
        <v>4832</v>
      </c>
      <c r="I7739" s="20" t="s">
        <v>4833</v>
      </c>
      <c r="J7739" s="20" t="s">
        <v>67</v>
      </c>
      <c r="K7739" s="20" t="s">
        <v>33</v>
      </c>
      <c r="L7739">
        <v>484</v>
      </c>
      <c r="M7739" s="20" t="s">
        <v>49</v>
      </c>
      <c r="N7739" s="20" t="s">
        <v>14</v>
      </c>
      <c r="O7739">
        <v>0.76680000000000004</v>
      </c>
      <c r="P7739">
        <v>371.13</v>
      </c>
      <c r="Q7739">
        <v>32.226399999999998</v>
      </c>
      <c r="R7739" s="7">
        <v>0.76679900000000001</v>
      </c>
      <c r="S7739" s="1">
        <v>371.12988100000001</v>
      </c>
      <c r="T7739" s="20" t="s">
        <v>314</v>
      </c>
      <c r="U7739" s="7">
        <v>32.226399999999998</v>
      </c>
      <c r="V7739" s="1">
        <v>11960.18</v>
      </c>
      <c r="W7739">
        <v>2026</v>
      </c>
    </row>
    <row r="7740" spans="1:23" hidden="1" x14ac:dyDescent="0.25">
      <c r="A7740">
        <v>72039028</v>
      </c>
      <c r="B7740" s="2">
        <v>46132</v>
      </c>
      <c r="C7740" s="20" t="s">
        <v>6636</v>
      </c>
      <c r="D7740" s="20" t="s">
        <v>347</v>
      </c>
      <c r="E7740" s="20" t="s">
        <v>348</v>
      </c>
      <c r="F7740" s="20" t="s">
        <v>7875</v>
      </c>
      <c r="G7740" s="20" t="s">
        <v>7876</v>
      </c>
      <c r="H7740" s="20" t="s">
        <v>7172</v>
      </c>
      <c r="I7740" s="20" t="s">
        <v>7173</v>
      </c>
      <c r="J7740" s="20" t="s">
        <v>67</v>
      </c>
      <c r="K7740" s="20" t="s">
        <v>33</v>
      </c>
      <c r="L7740">
        <v>1008</v>
      </c>
      <c r="M7740" s="20" t="s">
        <v>49</v>
      </c>
      <c r="N7740" s="20" t="s">
        <v>14</v>
      </c>
      <c r="O7740">
        <v>0.81889999999999996</v>
      </c>
      <c r="P7740">
        <v>825.45</v>
      </c>
      <c r="Q7740">
        <v>32.226399999999998</v>
      </c>
      <c r="R7740" s="7">
        <v>0.81889999999999996</v>
      </c>
      <c r="S7740" s="1">
        <v>825.44994099999997</v>
      </c>
      <c r="T7740" s="20" t="s">
        <v>314</v>
      </c>
      <c r="U7740" s="7">
        <v>32.226399999999998</v>
      </c>
      <c r="V7740" s="1">
        <v>26601.279999999999</v>
      </c>
      <c r="W7740">
        <v>2026</v>
      </c>
    </row>
    <row r="7741" spans="1:23" hidden="1" x14ac:dyDescent="0.25">
      <c r="A7741">
        <v>72039028</v>
      </c>
      <c r="B7741" s="2">
        <v>46132</v>
      </c>
      <c r="C7741" s="20" t="s">
        <v>6636</v>
      </c>
      <c r="D7741" s="20" t="s">
        <v>347</v>
      </c>
      <c r="E7741" s="20" t="s">
        <v>348</v>
      </c>
      <c r="F7741" s="20" t="s">
        <v>7875</v>
      </c>
      <c r="G7741" s="20" t="s">
        <v>7876</v>
      </c>
      <c r="H7741" s="20" t="s">
        <v>357</v>
      </c>
      <c r="I7741" s="20" t="s">
        <v>358</v>
      </c>
      <c r="J7741" s="20" t="s">
        <v>67</v>
      </c>
      <c r="K7741" s="20" t="s">
        <v>33</v>
      </c>
      <c r="L7741">
        <v>180</v>
      </c>
      <c r="M7741" s="20" t="s">
        <v>49</v>
      </c>
      <c r="N7741" s="20" t="s">
        <v>14</v>
      </c>
      <c r="O7741">
        <v>0.65078000000000003</v>
      </c>
      <c r="P7741">
        <v>117.14</v>
      </c>
      <c r="Q7741">
        <v>32.226399999999998</v>
      </c>
      <c r="R7741" s="7">
        <v>0.65078000000000003</v>
      </c>
      <c r="S7741" s="1">
        <v>117.139984</v>
      </c>
      <c r="T7741" s="20" t="s">
        <v>314</v>
      </c>
      <c r="U7741" s="7">
        <v>32.226399999999998</v>
      </c>
      <c r="V7741" s="1">
        <v>3775</v>
      </c>
      <c r="W7741">
        <v>2026</v>
      </c>
    </row>
    <row r="7742" spans="1:23" hidden="1" x14ac:dyDescent="0.25">
      <c r="A7742">
        <v>72037936</v>
      </c>
      <c r="B7742" s="2">
        <v>46132</v>
      </c>
      <c r="C7742" s="20" t="s">
        <v>4228</v>
      </c>
      <c r="D7742" s="20" t="s">
        <v>347</v>
      </c>
      <c r="E7742" s="20" t="s">
        <v>348</v>
      </c>
      <c r="F7742" s="20" t="s">
        <v>7875</v>
      </c>
      <c r="G7742" s="20" t="s">
        <v>7876</v>
      </c>
      <c r="H7742" s="20" t="s">
        <v>599</v>
      </c>
      <c r="I7742" s="20" t="s">
        <v>600</v>
      </c>
      <c r="J7742" s="20" t="s">
        <v>67</v>
      </c>
      <c r="K7742" s="20" t="s">
        <v>33</v>
      </c>
      <c r="L7742">
        <v>1026</v>
      </c>
      <c r="M7742" s="20" t="s">
        <v>49</v>
      </c>
      <c r="N7742" s="20" t="s">
        <v>14</v>
      </c>
      <c r="O7742">
        <v>0.52810000000000001</v>
      </c>
      <c r="P7742">
        <v>541.83000000000004</v>
      </c>
      <c r="Q7742">
        <v>32.226399999999998</v>
      </c>
      <c r="R7742" s="7">
        <v>0.52809899999999999</v>
      </c>
      <c r="S7742" s="1">
        <v>541.82998999999995</v>
      </c>
      <c r="T7742" s="20" t="s">
        <v>314</v>
      </c>
      <c r="U7742" s="7">
        <v>32.226399999999998</v>
      </c>
      <c r="V7742" s="1">
        <v>17461.23</v>
      </c>
      <c r="W7742">
        <v>2026</v>
      </c>
    </row>
    <row r="7743" spans="1:23" hidden="1" x14ac:dyDescent="0.25">
      <c r="A7743">
        <v>72037936</v>
      </c>
      <c r="B7743" s="2">
        <v>46132</v>
      </c>
      <c r="C7743" s="20" t="s">
        <v>4228</v>
      </c>
      <c r="D7743" s="20" t="s">
        <v>347</v>
      </c>
      <c r="E7743" s="20" t="s">
        <v>348</v>
      </c>
      <c r="F7743" s="20" t="s">
        <v>7875</v>
      </c>
      <c r="G7743" s="20" t="s">
        <v>7876</v>
      </c>
      <c r="H7743" s="20" t="s">
        <v>4832</v>
      </c>
      <c r="I7743" s="20" t="s">
        <v>4833</v>
      </c>
      <c r="J7743" s="20" t="s">
        <v>67</v>
      </c>
      <c r="K7743" s="20" t="s">
        <v>33</v>
      </c>
      <c r="L7743">
        <v>22</v>
      </c>
      <c r="M7743" s="20" t="s">
        <v>49</v>
      </c>
      <c r="N7743" s="20" t="s">
        <v>14</v>
      </c>
      <c r="O7743">
        <v>0.75090999999999997</v>
      </c>
      <c r="P7743">
        <v>16.52</v>
      </c>
      <c r="Q7743">
        <v>32.226399999999998</v>
      </c>
      <c r="R7743" s="7">
        <v>0.75090999999999997</v>
      </c>
      <c r="S7743" s="1">
        <v>16.519995999999999</v>
      </c>
      <c r="T7743" s="20" t="s">
        <v>314</v>
      </c>
      <c r="U7743" s="7">
        <v>32.226399999999998</v>
      </c>
      <c r="V7743" s="1">
        <v>532.38</v>
      </c>
      <c r="W7743">
        <v>2026</v>
      </c>
    </row>
    <row r="7744" spans="1:23" hidden="1" x14ac:dyDescent="0.25">
      <c r="A7744">
        <v>72037936</v>
      </c>
      <c r="B7744" s="2">
        <v>46132</v>
      </c>
      <c r="C7744" s="20" t="s">
        <v>4228</v>
      </c>
      <c r="D7744" s="20" t="s">
        <v>347</v>
      </c>
      <c r="E7744" s="20" t="s">
        <v>348</v>
      </c>
      <c r="F7744" s="20" t="s">
        <v>7875</v>
      </c>
      <c r="G7744" s="20" t="s">
        <v>7876</v>
      </c>
      <c r="H7744" s="20" t="s">
        <v>357</v>
      </c>
      <c r="I7744" s="20" t="s">
        <v>358</v>
      </c>
      <c r="J7744" s="20" t="s">
        <v>67</v>
      </c>
      <c r="K7744" s="20" t="s">
        <v>33</v>
      </c>
      <c r="L7744">
        <v>510</v>
      </c>
      <c r="M7744" s="20" t="s">
        <v>49</v>
      </c>
      <c r="N7744" s="20" t="s">
        <v>14</v>
      </c>
      <c r="O7744">
        <v>0.63739000000000001</v>
      </c>
      <c r="P7744">
        <v>325.07</v>
      </c>
      <c r="Q7744">
        <v>32.226399999999998</v>
      </c>
      <c r="R7744" s="7">
        <v>0.63739000000000001</v>
      </c>
      <c r="S7744" s="1">
        <v>325.07012800000001</v>
      </c>
      <c r="T7744" s="20" t="s">
        <v>314</v>
      </c>
      <c r="U7744" s="7">
        <v>32.226399999999998</v>
      </c>
      <c r="V7744" s="1">
        <v>10475.84</v>
      </c>
      <c r="W7744">
        <v>2026</v>
      </c>
    </row>
    <row r="7745" spans="1:23" hidden="1" x14ac:dyDescent="0.25">
      <c r="A7745">
        <v>72038820</v>
      </c>
      <c r="B7745" s="2">
        <v>46132</v>
      </c>
      <c r="C7745" s="20" t="s">
        <v>6099</v>
      </c>
      <c r="D7745" s="20" t="s">
        <v>347</v>
      </c>
      <c r="E7745" s="20" t="s">
        <v>348</v>
      </c>
      <c r="F7745" s="20" t="s">
        <v>7875</v>
      </c>
      <c r="G7745" s="20" t="s">
        <v>7876</v>
      </c>
      <c r="H7745" s="20" t="s">
        <v>599</v>
      </c>
      <c r="I7745" s="20" t="s">
        <v>600</v>
      </c>
      <c r="J7745" s="20" t="s">
        <v>67</v>
      </c>
      <c r="K7745" s="20" t="s">
        <v>33</v>
      </c>
      <c r="L7745">
        <v>702</v>
      </c>
      <c r="M7745" s="20" t="s">
        <v>49</v>
      </c>
      <c r="N7745" s="20" t="s">
        <v>14</v>
      </c>
      <c r="O7745">
        <v>0.53920000000000001</v>
      </c>
      <c r="P7745">
        <v>378.52</v>
      </c>
      <c r="Q7745">
        <v>32.226399999999998</v>
      </c>
      <c r="R7745" s="7">
        <v>0.53919899999999998</v>
      </c>
      <c r="S7745" s="1">
        <v>378.52009500000003</v>
      </c>
      <c r="T7745" s="20" t="s">
        <v>314</v>
      </c>
      <c r="U7745" s="7">
        <v>32.226399999999998</v>
      </c>
      <c r="V7745" s="1">
        <v>12198.34</v>
      </c>
      <c r="W7745">
        <v>2026</v>
      </c>
    </row>
    <row r="7746" spans="1:23" hidden="1" x14ac:dyDescent="0.25">
      <c r="A7746">
        <v>72039253</v>
      </c>
      <c r="B7746" s="2">
        <v>46137</v>
      </c>
      <c r="C7746" s="20" t="s">
        <v>7255</v>
      </c>
      <c r="D7746" s="20" t="s">
        <v>347</v>
      </c>
      <c r="E7746" s="20" t="s">
        <v>348</v>
      </c>
      <c r="F7746" s="20" t="s">
        <v>7870</v>
      </c>
      <c r="G7746" s="20" t="s">
        <v>7871</v>
      </c>
      <c r="H7746" s="20" t="s">
        <v>7630</v>
      </c>
      <c r="I7746" s="20" t="s">
        <v>7631</v>
      </c>
      <c r="J7746" s="20" t="s">
        <v>67</v>
      </c>
      <c r="K7746" s="20" t="s">
        <v>32</v>
      </c>
      <c r="L7746">
        <v>2688</v>
      </c>
      <c r="M7746" s="20" t="s">
        <v>49</v>
      </c>
      <c r="N7746" s="20" t="s">
        <v>14</v>
      </c>
      <c r="O7746">
        <v>0.50460000000000005</v>
      </c>
      <c r="P7746">
        <v>1356.36</v>
      </c>
      <c r="Q7746">
        <v>32.628300000000003</v>
      </c>
      <c r="R7746" s="7">
        <v>0.50459900000000002</v>
      </c>
      <c r="S7746" s="1">
        <v>1356.3599690000001</v>
      </c>
      <c r="T7746" s="20" t="s">
        <v>314</v>
      </c>
      <c r="U7746" s="7">
        <v>32.628300000000003</v>
      </c>
      <c r="V7746" s="1">
        <v>44255.72</v>
      </c>
      <c r="W7746">
        <v>2026</v>
      </c>
    </row>
    <row r="7747" spans="1:23" hidden="1" x14ac:dyDescent="0.25">
      <c r="A7747">
        <v>72039254</v>
      </c>
      <c r="B7747" s="2">
        <v>46140</v>
      </c>
      <c r="C7747" s="20" t="s">
        <v>7255</v>
      </c>
      <c r="D7747" s="20" t="s">
        <v>347</v>
      </c>
      <c r="E7747" s="20" t="s">
        <v>348</v>
      </c>
      <c r="F7747" s="20" t="s">
        <v>7848</v>
      </c>
      <c r="G7747" s="20" t="s">
        <v>7849</v>
      </c>
      <c r="H7747" s="20" t="s">
        <v>851</v>
      </c>
      <c r="I7747" s="20" t="s">
        <v>852</v>
      </c>
      <c r="J7747" s="20" t="s">
        <v>67</v>
      </c>
      <c r="K7747" s="20" t="s">
        <v>12</v>
      </c>
      <c r="L7747">
        <v>1204</v>
      </c>
      <c r="M7747" s="20" t="s">
        <v>49</v>
      </c>
      <c r="N7747" s="20" t="s">
        <v>14</v>
      </c>
      <c r="O7747">
        <v>0.59399999999999997</v>
      </c>
      <c r="P7747">
        <v>715.18</v>
      </c>
      <c r="Q7747">
        <v>32.589599999999997</v>
      </c>
      <c r="R7747" s="7">
        <v>0.59399900000000005</v>
      </c>
      <c r="S7747" s="1">
        <v>715.17999599999996</v>
      </c>
      <c r="T7747" s="20" t="s">
        <v>314</v>
      </c>
      <c r="U7747" s="7">
        <v>32.589599999999997</v>
      </c>
      <c r="V7747" s="1">
        <v>23307.43</v>
      </c>
      <c r="W7747">
        <v>2026</v>
      </c>
    </row>
    <row r="7748" spans="1:23" hidden="1" x14ac:dyDescent="0.25">
      <c r="A7748">
        <v>72039255</v>
      </c>
      <c r="B7748" s="2">
        <v>46140</v>
      </c>
      <c r="C7748" s="20" t="s">
        <v>7255</v>
      </c>
      <c r="D7748" s="20" t="s">
        <v>347</v>
      </c>
      <c r="E7748" s="20" t="s">
        <v>348</v>
      </c>
      <c r="F7748" s="20" t="s">
        <v>7848</v>
      </c>
      <c r="G7748" s="20" t="s">
        <v>7849</v>
      </c>
      <c r="H7748" s="20" t="s">
        <v>851</v>
      </c>
      <c r="I7748" s="20" t="s">
        <v>852</v>
      </c>
      <c r="J7748" s="20" t="s">
        <v>67</v>
      </c>
      <c r="K7748" s="20" t="s">
        <v>12</v>
      </c>
      <c r="L7748">
        <v>3024</v>
      </c>
      <c r="M7748" s="20" t="s">
        <v>49</v>
      </c>
      <c r="N7748" s="20" t="s">
        <v>14</v>
      </c>
      <c r="O7748">
        <v>0.59399999999999997</v>
      </c>
      <c r="P7748">
        <v>1796.26</v>
      </c>
      <c r="Q7748">
        <v>32.589599999999997</v>
      </c>
      <c r="R7748" s="7">
        <v>0.59399900000000005</v>
      </c>
      <c r="S7748" s="1">
        <v>1796.259849</v>
      </c>
      <c r="T7748" s="20" t="s">
        <v>314</v>
      </c>
      <c r="U7748" s="7">
        <v>32.589599999999997</v>
      </c>
      <c r="V7748" s="1">
        <v>58539.39</v>
      </c>
      <c r="W7748">
        <v>2026</v>
      </c>
    </row>
    <row r="7749" spans="1:23" hidden="1" x14ac:dyDescent="0.25">
      <c r="A7749">
        <v>72039194</v>
      </c>
      <c r="B7749" s="2">
        <v>46140</v>
      </c>
      <c r="C7749" s="20" t="s">
        <v>7329</v>
      </c>
      <c r="D7749" s="20" t="s">
        <v>347</v>
      </c>
      <c r="E7749" s="20" t="s">
        <v>348</v>
      </c>
      <c r="F7749" s="20" t="s">
        <v>7848</v>
      </c>
      <c r="G7749" s="20" t="s">
        <v>7849</v>
      </c>
      <c r="H7749" s="20" t="s">
        <v>6943</v>
      </c>
      <c r="I7749" s="20" t="s">
        <v>6944</v>
      </c>
      <c r="J7749" s="20" t="s">
        <v>67</v>
      </c>
      <c r="K7749" s="20" t="s">
        <v>12</v>
      </c>
      <c r="L7749">
        <v>560</v>
      </c>
      <c r="M7749" s="20" t="s">
        <v>49</v>
      </c>
      <c r="N7749" s="20" t="s">
        <v>14</v>
      </c>
      <c r="O7749">
        <v>0.69979999999999998</v>
      </c>
      <c r="P7749">
        <v>391.89</v>
      </c>
      <c r="Q7749">
        <v>32.589599999999997</v>
      </c>
      <c r="R7749" s="7">
        <v>0.69979899999999995</v>
      </c>
      <c r="S7749" s="1">
        <v>391.89004999999997</v>
      </c>
      <c r="T7749" s="20" t="s">
        <v>314</v>
      </c>
      <c r="U7749" s="7">
        <v>32.589599999999997</v>
      </c>
      <c r="V7749" s="1">
        <v>12771.54</v>
      </c>
      <c r="W7749">
        <v>2026</v>
      </c>
    </row>
    <row r="7750" spans="1:23" hidden="1" x14ac:dyDescent="0.25">
      <c r="A7750">
        <v>72039370</v>
      </c>
      <c r="B7750" s="2">
        <v>46140</v>
      </c>
      <c r="C7750" s="20" t="s">
        <v>7872</v>
      </c>
      <c r="D7750" s="20" t="s">
        <v>347</v>
      </c>
      <c r="E7750" s="20" t="s">
        <v>348</v>
      </c>
      <c r="F7750" s="20" t="s">
        <v>7873</v>
      </c>
      <c r="G7750" s="20" t="s">
        <v>7874</v>
      </c>
      <c r="H7750" s="20" t="s">
        <v>6971</v>
      </c>
      <c r="I7750" s="20" t="s">
        <v>6972</v>
      </c>
      <c r="J7750" s="20" t="s">
        <v>67</v>
      </c>
      <c r="K7750" s="20" t="s">
        <v>32</v>
      </c>
      <c r="L7750">
        <v>224</v>
      </c>
      <c r="M7750" s="20" t="s">
        <v>49</v>
      </c>
      <c r="N7750" s="20" t="s">
        <v>14</v>
      </c>
      <c r="O7750">
        <v>0.50968999999999998</v>
      </c>
      <c r="P7750">
        <v>114.17</v>
      </c>
      <c r="Q7750">
        <v>32.589599999999997</v>
      </c>
      <c r="R7750" s="7">
        <v>0.50968899999999995</v>
      </c>
      <c r="S7750" s="1">
        <v>114.16985699999999</v>
      </c>
      <c r="T7750" s="20" t="s">
        <v>314</v>
      </c>
      <c r="U7750" s="7">
        <v>32.589599999999997</v>
      </c>
      <c r="V7750" s="1">
        <v>3720.75</v>
      </c>
      <c r="W7750">
        <v>2026</v>
      </c>
    </row>
    <row r="7751" spans="1:23" hidden="1" x14ac:dyDescent="0.25">
      <c r="A7751">
        <v>72039253</v>
      </c>
      <c r="B7751" s="2">
        <v>46140</v>
      </c>
      <c r="C7751" s="20" t="s">
        <v>7255</v>
      </c>
      <c r="D7751" s="20" t="s">
        <v>347</v>
      </c>
      <c r="E7751" s="20" t="s">
        <v>348</v>
      </c>
      <c r="F7751" s="20" t="s">
        <v>7873</v>
      </c>
      <c r="G7751" s="20" t="s">
        <v>7874</v>
      </c>
      <c r="H7751" s="20" t="s">
        <v>7630</v>
      </c>
      <c r="I7751" s="20" t="s">
        <v>7631</v>
      </c>
      <c r="J7751" s="20" t="s">
        <v>67</v>
      </c>
      <c r="K7751" s="20" t="s">
        <v>32</v>
      </c>
      <c r="L7751">
        <v>952</v>
      </c>
      <c r="M7751" s="20" t="s">
        <v>49</v>
      </c>
      <c r="N7751" s="20" t="s">
        <v>14</v>
      </c>
      <c r="O7751">
        <v>0.50460000000000005</v>
      </c>
      <c r="P7751">
        <v>480.38</v>
      </c>
      <c r="Q7751">
        <v>32.589599999999997</v>
      </c>
      <c r="R7751" s="7">
        <v>0.50459900000000002</v>
      </c>
      <c r="S7751" s="1">
        <v>480.37993699999998</v>
      </c>
      <c r="T7751" s="20" t="s">
        <v>314</v>
      </c>
      <c r="U7751" s="7">
        <v>32.589599999999997</v>
      </c>
      <c r="V7751" s="1">
        <v>15655.39</v>
      </c>
      <c r="W7751">
        <v>2026</v>
      </c>
    </row>
    <row r="7752" spans="1:23" hidden="1" x14ac:dyDescent="0.25">
      <c r="A7752">
        <v>72039025</v>
      </c>
      <c r="B7752" s="2">
        <v>46140</v>
      </c>
      <c r="C7752" s="20" t="s">
        <v>6636</v>
      </c>
      <c r="D7752" s="20" t="s">
        <v>347</v>
      </c>
      <c r="E7752" s="20" t="s">
        <v>348</v>
      </c>
      <c r="F7752" s="20" t="s">
        <v>7850</v>
      </c>
      <c r="G7752" s="20" t="s">
        <v>7851</v>
      </c>
      <c r="H7752" s="20" t="s">
        <v>552</v>
      </c>
      <c r="I7752" s="20" t="s">
        <v>553</v>
      </c>
      <c r="J7752" s="20" t="s">
        <v>67</v>
      </c>
      <c r="K7752" s="20" t="s">
        <v>12</v>
      </c>
      <c r="L7752">
        <v>1326</v>
      </c>
      <c r="M7752" s="20" t="s">
        <v>49</v>
      </c>
      <c r="N7752" s="20" t="s">
        <v>14</v>
      </c>
      <c r="O7752">
        <v>0.70569999999999999</v>
      </c>
      <c r="P7752">
        <v>935.76</v>
      </c>
      <c r="Q7752">
        <v>32.589599999999997</v>
      </c>
      <c r="R7752" s="7">
        <v>0.70569899999999997</v>
      </c>
      <c r="S7752" s="1">
        <v>935.75987399999997</v>
      </c>
      <c r="T7752" s="20" t="s">
        <v>314</v>
      </c>
      <c r="U7752" s="7">
        <v>32.589599999999997</v>
      </c>
      <c r="V7752" s="1">
        <v>30496.04</v>
      </c>
      <c r="W7752">
        <v>2026</v>
      </c>
    </row>
    <row r="7753" spans="1:23" hidden="1" x14ac:dyDescent="0.25">
      <c r="A7753">
        <v>72039023</v>
      </c>
      <c r="B7753" s="2">
        <v>46140</v>
      </c>
      <c r="C7753" s="20" t="s">
        <v>6636</v>
      </c>
      <c r="D7753" s="20" t="s">
        <v>347</v>
      </c>
      <c r="E7753" s="20" t="s">
        <v>348</v>
      </c>
      <c r="F7753" s="20" t="s">
        <v>7881</v>
      </c>
      <c r="G7753" s="20" t="s">
        <v>7882</v>
      </c>
      <c r="H7753" s="20" t="s">
        <v>6057</v>
      </c>
      <c r="I7753" s="20" t="s">
        <v>6058</v>
      </c>
      <c r="J7753" s="20" t="s">
        <v>67</v>
      </c>
      <c r="K7753" s="20" t="s">
        <v>33</v>
      </c>
      <c r="L7753">
        <v>336</v>
      </c>
      <c r="M7753" s="20" t="s">
        <v>49</v>
      </c>
      <c r="N7753" s="20" t="s">
        <v>14</v>
      </c>
      <c r="O7753">
        <v>0.65339000000000003</v>
      </c>
      <c r="P7753">
        <v>219.54</v>
      </c>
      <c r="Q7753">
        <v>32.589599999999997</v>
      </c>
      <c r="R7753" s="7">
        <v>0.65339000000000003</v>
      </c>
      <c r="S7753" s="1">
        <v>219.539975</v>
      </c>
      <c r="T7753" s="20" t="s">
        <v>314</v>
      </c>
      <c r="U7753" s="7">
        <v>32.589599999999997</v>
      </c>
      <c r="V7753" s="1">
        <v>7154.72</v>
      </c>
      <c r="W7753">
        <v>2026</v>
      </c>
    </row>
    <row r="7754" spans="1:23" hidden="1" x14ac:dyDescent="0.25">
      <c r="A7754">
        <v>72039023</v>
      </c>
      <c r="B7754" s="2">
        <v>46140</v>
      </c>
      <c r="C7754" s="20" t="s">
        <v>6636</v>
      </c>
      <c r="D7754" s="20" t="s">
        <v>347</v>
      </c>
      <c r="E7754" s="20" t="s">
        <v>348</v>
      </c>
      <c r="F7754" s="20" t="s">
        <v>7881</v>
      </c>
      <c r="G7754" s="20" t="s">
        <v>7882</v>
      </c>
      <c r="H7754" s="20" t="s">
        <v>357</v>
      </c>
      <c r="I7754" s="20" t="s">
        <v>358</v>
      </c>
      <c r="J7754" s="20" t="s">
        <v>67</v>
      </c>
      <c r="K7754" s="20" t="s">
        <v>33</v>
      </c>
      <c r="L7754">
        <v>1500</v>
      </c>
      <c r="M7754" s="20" t="s">
        <v>49</v>
      </c>
      <c r="N7754" s="20" t="s">
        <v>14</v>
      </c>
      <c r="O7754">
        <v>0.69379999999999997</v>
      </c>
      <c r="P7754">
        <v>1040.7</v>
      </c>
      <c r="Q7754">
        <v>32.589599999999997</v>
      </c>
      <c r="R7754" s="7">
        <v>0.69379900000000005</v>
      </c>
      <c r="S7754" s="1">
        <v>1040.7001</v>
      </c>
      <c r="T7754" s="20" t="s">
        <v>314</v>
      </c>
      <c r="U7754" s="7">
        <v>32.589599999999997</v>
      </c>
      <c r="V7754" s="1">
        <v>33916</v>
      </c>
      <c r="W7754">
        <v>2026</v>
      </c>
    </row>
    <row r="7755" spans="1:23" hidden="1" x14ac:dyDescent="0.25">
      <c r="A7755">
        <v>72039023</v>
      </c>
      <c r="B7755" s="2">
        <v>46140</v>
      </c>
      <c r="C7755" s="20" t="s">
        <v>6636</v>
      </c>
      <c r="D7755" s="20" t="s">
        <v>347</v>
      </c>
      <c r="E7755" s="20" t="s">
        <v>348</v>
      </c>
      <c r="F7755" s="20" t="s">
        <v>7881</v>
      </c>
      <c r="G7755" s="20" t="s">
        <v>7882</v>
      </c>
      <c r="H7755" s="20" t="s">
        <v>357</v>
      </c>
      <c r="I7755" s="20" t="s">
        <v>358</v>
      </c>
      <c r="J7755" s="20" t="s">
        <v>67</v>
      </c>
      <c r="K7755" s="20" t="s">
        <v>33</v>
      </c>
      <c r="L7755">
        <v>510</v>
      </c>
      <c r="M7755" s="20" t="s">
        <v>49</v>
      </c>
      <c r="N7755" s="20" t="s">
        <v>14</v>
      </c>
      <c r="O7755">
        <v>0.69379999999999997</v>
      </c>
      <c r="P7755">
        <v>353.83800000000002</v>
      </c>
      <c r="Q7755">
        <v>32.589599999999997</v>
      </c>
      <c r="R7755" s="7">
        <v>0.69379900000000005</v>
      </c>
      <c r="S7755" s="1">
        <v>353.83803399999999</v>
      </c>
      <c r="T7755" s="20" t="s">
        <v>314</v>
      </c>
      <c r="U7755" s="7">
        <v>32.589599999999997</v>
      </c>
      <c r="V7755" s="1">
        <v>11531.44</v>
      </c>
      <c r="W7755">
        <v>2026</v>
      </c>
    </row>
    <row r="7756" spans="1:23" hidden="1" x14ac:dyDescent="0.25">
      <c r="A7756">
        <v>72037936</v>
      </c>
      <c r="B7756" s="2">
        <v>46140</v>
      </c>
      <c r="C7756" s="20" t="s">
        <v>4228</v>
      </c>
      <c r="D7756" s="20" t="s">
        <v>347</v>
      </c>
      <c r="E7756" s="20" t="s">
        <v>348</v>
      </c>
      <c r="F7756" s="20" t="s">
        <v>7881</v>
      </c>
      <c r="G7756" s="20" t="s">
        <v>7882</v>
      </c>
      <c r="H7756" s="20" t="s">
        <v>357</v>
      </c>
      <c r="I7756" s="20" t="s">
        <v>358</v>
      </c>
      <c r="J7756" s="20" t="s">
        <v>67</v>
      </c>
      <c r="K7756" s="20" t="s">
        <v>33</v>
      </c>
      <c r="L7756">
        <v>1500</v>
      </c>
      <c r="M7756" s="20" t="s">
        <v>49</v>
      </c>
      <c r="N7756" s="20" t="s">
        <v>14</v>
      </c>
      <c r="O7756">
        <v>0.69379999999999997</v>
      </c>
      <c r="P7756">
        <v>1040.7</v>
      </c>
      <c r="Q7756">
        <v>32.589599999999997</v>
      </c>
      <c r="R7756" s="7">
        <v>0.69379900000000005</v>
      </c>
      <c r="S7756" s="1">
        <v>1040.7001</v>
      </c>
      <c r="T7756" s="20" t="s">
        <v>314</v>
      </c>
      <c r="U7756" s="7">
        <v>32.589599999999997</v>
      </c>
      <c r="V7756" s="1">
        <v>33916</v>
      </c>
      <c r="W7756">
        <v>2026</v>
      </c>
    </row>
    <row r="7757" spans="1:23" hidden="1" x14ac:dyDescent="0.25">
      <c r="A7757">
        <v>72039023</v>
      </c>
      <c r="B7757" s="2">
        <v>46140</v>
      </c>
      <c r="C7757" s="20" t="s">
        <v>6636</v>
      </c>
      <c r="D7757" s="20" t="s">
        <v>347</v>
      </c>
      <c r="E7757" s="20" t="s">
        <v>348</v>
      </c>
      <c r="F7757" s="20" t="s">
        <v>7881</v>
      </c>
      <c r="G7757" s="20" t="s">
        <v>7882</v>
      </c>
      <c r="H7757" s="20" t="s">
        <v>4832</v>
      </c>
      <c r="I7757" s="20" t="s">
        <v>4833</v>
      </c>
      <c r="J7757" s="20" t="s">
        <v>67</v>
      </c>
      <c r="K7757" s="20" t="s">
        <v>33</v>
      </c>
      <c r="L7757">
        <v>1100</v>
      </c>
      <c r="M7757" s="20" t="s">
        <v>49</v>
      </c>
      <c r="N7757" s="20" t="s">
        <v>14</v>
      </c>
      <c r="O7757">
        <v>0.81740000000000002</v>
      </c>
      <c r="P7757">
        <v>899.14</v>
      </c>
      <c r="Q7757">
        <v>32.589599999999997</v>
      </c>
      <c r="R7757" s="7">
        <v>0.81740000000000002</v>
      </c>
      <c r="S7757" s="1">
        <v>899.13990899999999</v>
      </c>
      <c r="T7757" s="20" t="s">
        <v>314</v>
      </c>
      <c r="U7757" s="7">
        <v>32.589599999999997</v>
      </c>
      <c r="V7757" s="1">
        <v>29302.61</v>
      </c>
      <c r="W7757">
        <v>2026</v>
      </c>
    </row>
    <row r="7758" spans="1:23" hidden="1" x14ac:dyDescent="0.25">
      <c r="A7758">
        <v>72039028</v>
      </c>
      <c r="B7758" s="2">
        <v>46140</v>
      </c>
      <c r="C7758" s="20" t="s">
        <v>6636</v>
      </c>
      <c r="D7758" s="20" t="s">
        <v>347</v>
      </c>
      <c r="E7758" s="20" t="s">
        <v>348</v>
      </c>
      <c r="F7758" s="20" t="s">
        <v>7881</v>
      </c>
      <c r="G7758" s="20" t="s">
        <v>7882</v>
      </c>
      <c r="H7758" s="20" t="s">
        <v>599</v>
      </c>
      <c r="I7758" s="20" t="s">
        <v>600</v>
      </c>
      <c r="J7758" s="20" t="s">
        <v>67</v>
      </c>
      <c r="K7758" s="20" t="s">
        <v>33</v>
      </c>
      <c r="L7758">
        <v>432</v>
      </c>
      <c r="M7758" s="20" t="s">
        <v>49</v>
      </c>
      <c r="N7758" s="20" t="s">
        <v>14</v>
      </c>
      <c r="O7758">
        <v>0.57479999999999998</v>
      </c>
      <c r="P7758">
        <v>248.31399999999999</v>
      </c>
      <c r="Q7758">
        <v>32.589599999999997</v>
      </c>
      <c r="R7758" s="7">
        <v>0.57479899999999995</v>
      </c>
      <c r="S7758" s="1">
        <v>248.31387899999999</v>
      </c>
      <c r="T7758" s="20" t="s">
        <v>314</v>
      </c>
      <c r="U7758" s="7">
        <v>32.589599999999997</v>
      </c>
      <c r="V7758" s="1">
        <v>8092.45</v>
      </c>
      <c r="W7758">
        <v>2026</v>
      </c>
    </row>
    <row r="7759" spans="1:23" hidden="1" x14ac:dyDescent="0.25">
      <c r="A7759">
        <v>72039134</v>
      </c>
      <c r="B7759" s="2">
        <v>46140</v>
      </c>
      <c r="C7759" s="20" t="s">
        <v>7247</v>
      </c>
      <c r="D7759" s="20" t="s">
        <v>347</v>
      </c>
      <c r="E7759" s="20" t="s">
        <v>348</v>
      </c>
      <c r="F7759" s="20" t="s">
        <v>7881</v>
      </c>
      <c r="G7759" s="20" t="s">
        <v>7882</v>
      </c>
      <c r="H7759" s="20" t="s">
        <v>599</v>
      </c>
      <c r="I7759" s="20" t="s">
        <v>600</v>
      </c>
      <c r="J7759" s="20" t="s">
        <v>67</v>
      </c>
      <c r="K7759" s="20" t="s">
        <v>33</v>
      </c>
      <c r="L7759">
        <v>1026</v>
      </c>
      <c r="M7759" s="20" t="s">
        <v>49</v>
      </c>
      <c r="N7759" s="20" t="s">
        <v>14</v>
      </c>
      <c r="O7759">
        <v>0.57479999999999998</v>
      </c>
      <c r="P7759">
        <v>589.745</v>
      </c>
      <c r="Q7759">
        <v>32.589599999999997</v>
      </c>
      <c r="R7759" s="7">
        <v>0.57479899999999995</v>
      </c>
      <c r="S7759" s="1">
        <v>589.74488699999995</v>
      </c>
      <c r="T7759" s="20" t="s">
        <v>314</v>
      </c>
      <c r="U7759" s="7">
        <v>32.589599999999997</v>
      </c>
      <c r="V7759" s="1">
        <v>19219.55</v>
      </c>
      <c r="W7759">
        <v>2026</v>
      </c>
    </row>
    <row r="7760" spans="1:23" hidden="1" x14ac:dyDescent="0.25">
      <c r="A7760">
        <v>72039134</v>
      </c>
      <c r="B7760" s="2">
        <v>46140</v>
      </c>
      <c r="C7760" s="20" t="s">
        <v>7247</v>
      </c>
      <c r="D7760" s="20" t="s">
        <v>347</v>
      </c>
      <c r="E7760" s="20" t="s">
        <v>348</v>
      </c>
      <c r="F7760" s="20" t="s">
        <v>7881</v>
      </c>
      <c r="G7760" s="20" t="s">
        <v>7882</v>
      </c>
      <c r="H7760" s="20" t="s">
        <v>7172</v>
      </c>
      <c r="I7760" s="20" t="s">
        <v>7173</v>
      </c>
      <c r="J7760" s="20" t="s">
        <v>67</v>
      </c>
      <c r="K7760" s="20" t="s">
        <v>33</v>
      </c>
      <c r="L7760">
        <v>1008</v>
      </c>
      <c r="M7760" s="20" t="s">
        <v>49</v>
      </c>
      <c r="N7760" s="20" t="s">
        <v>14</v>
      </c>
      <c r="O7760">
        <v>0.87290000000000001</v>
      </c>
      <c r="P7760">
        <v>879.88300000000004</v>
      </c>
      <c r="Q7760">
        <v>32.589599999999997</v>
      </c>
      <c r="R7760" s="7">
        <v>0.87289899999999998</v>
      </c>
      <c r="S7760" s="1">
        <v>879.883152</v>
      </c>
      <c r="T7760" s="20" t="s">
        <v>314</v>
      </c>
      <c r="U7760" s="7">
        <v>32.589599999999997</v>
      </c>
      <c r="V7760" s="1">
        <v>28675.040000000001</v>
      </c>
      <c r="W7760">
        <v>2026</v>
      </c>
    </row>
    <row r="7761" spans="1:23" hidden="1" x14ac:dyDescent="0.25">
      <c r="A7761">
        <v>72039310</v>
      </c>
      <c r="B7761" s="2">
        <v>46140</v>
      </c>
      <c r="C7761" s="20" t="s">
        <v>7883</v>
      </c>
      <c r="D7761" s="20" t="s">
        <v>347</v>
      </c>
      <c r="E7761" s="20" t="s">
        <v>348</v>
      </c>
      <c r="F7761" s="20" t="s">
        <v>7881</v>
      </c>
      <c r="G7761" s="20" t="s">
        <v>7882</v>
      </c>
      <c r="H7761" s="20" t="s">
        <v>599</v>
      </c>
      <c r="I7761" s="20" t="s">
        <v>600</v>
      </c>
      <c r="J7761" s="20" t="s">
        <v>67</v>
      </c>
      <c r="K7761" s="20" t="s">
        <v>33</v>
      </c>
      <c r="L7761">
        <v>486</v>
      </c>
      <c r="M7761" s="20" t="s">
        <v>49</v>
      </c>
      <c r="N7761" s="20" t="s">
        <v>14</v>
      </c>
      <c r="O7761">
        <v>0.53869999999999996</v>
      </c>
      <c r="P7761">
        <v>261.80799999999999</v>
      </c>
      <c r="Q7761">
        <v>32.589599999999997</v>
      </c>
      <c r="R7761" s="7">
        <v>0.53869999999999996</v>
      </c>
      <c r="S7761" s="1">
        <v>261.80806100000001</v>
      </c>
      <c r="T7761" s="20" t="s">
        <v>314</v>
      </c>
      <c r="U7761" s="7">
        <v>32.589599999999997</v>
      </c>
      <c r="V7761" s="1">
        <v>8532.2199999999993</v>
      </c>
      <c r="W7761">
        <v>2026</v>
      </c>
    </row>
    <row r="7762" spans="1:23" hidden="1" x14ac:dyDescent="0.25">
      <c r="A7762">
        <v>72039023</v>
      </c>
      <c r="B7762" s="2">
        <v>46140</v>
      </c>
      <c r="C7762" s="20" t="s">
        <v>6636</v>
      </c>
      <c r="D7762" s="20" t="s">
        <v>347</v>
      </c>
      <c r="E7762" s="20" t="s">
        <v>348</v>
      </c>
      <c r="F7762" s="20" t="s">
        <v>7881</v>
      </c>
      <c r="G7762" s="20" t="s">
        <v>7882</v>
      </c>
      <c r="H7762" s="20" t="s">
        <v>599</v>
      </c>
      <c r="I7762" s="20" t="s">
        <v>600</v>
      </c>
      <c r="J7762" s="20" t="s">
        <v>67</v>
      </c>
      <c r="K7762" s="20" t="s">
        <v>33</v>
      </c>
      <c r="L7762">
        <v>2052</v>
      </c>
      <c r="M7762" s="20" t="s">
        <v>49</v>
      </c>
      <c r="N7762" s="20" t="s">
        <v>14</v>
      </c>
      <c r="O7762">
        <v>0.57479999999999998</v>
      </c>
      <c r="P7762">
        <v>1179.49</v>
      </c>
      <c r="Q7762">
        <v>32.589599999999997</v>
      </c>
      <c r="R7762" s="7">
        <v>0.57479899999999995</v>
      </c>
      <c r="S7762" s="1">
        <v>1179.490082</v>
      </c>
      <c r="T7762" s="20" t="s">
        <v>314</v>
      </c>
      <c r="U7762" s="7">
        <v>32.589599999999997</v>
      </c>
      <c r="V7762" s="1">
        <v>38439.11</v>
      </c>
      <c r="W7762">
        <v>2026</v>
      </c>
    </row>
    <row r="7763" spans="1:23" hidden="1" x14ac:dyDescent="0.25">
      <c r="A7763">
        <v>72039134</v>
      </c>
      <c r="B7763" s="2">
        <v>46140</v>
      </c>
      <c r="C7763" s="20" t="s">
        <v>7247</v>
      </c>
      <c r="D7763" s="20" t="s">
        <v>347</v>
      </c>
      <c r="E7763" s="20" t="s">
        <v>348</v>
      </c>
      <c r="F7763" s="20" t="s">
        <v>7881</v>
      </c>
      <c r="G7763" s="20" t="s">
        <v>7882</v>
      </c>
      <c r="H7763" s="20" t="s">
        <v>4832</v>
      </c>
      <c r="I7763" s="20" t="s">
        <v>4833</v>
      </c>
      <c r="J7763" s="20" t="s">
        <v>67</v>
      </c>
      <c r="K7763" s="20" t="s">
        <v>33</v>
      </c>
      <c r="L7763">
        <v>1012</v>
      </c>
      <c r="M7763" s="20" t="s">
        <v>49</v>
      </c>
      <c r="N7763" s="20" t="s">
        <v>14</v>
      </c>
      <c r="O7763">
        <v>0.81740000000000002</v>
      </c>
      <c r="P7763">
        <v>827.21</v>
      </c>
      <c r="Q7763">
        <v>32.589599999999997</v>
      </c>
      <c r="R7763" s="7">
        <v>0.81740000000000002</v>
      </c>
      <c r="S7763" s="1">
        <v>827.20990700000004</v>
      </c>
      <c r="T7763" s="20" t="s">
        <v>314</v>
      </c>
      <c r="U7763" s="7">
        <v>32.589599999999997</v>
      </c>
      <c r="V7763" s="1">
        <v>26958.44</v>
      </c>
      <c r="W7763">
        <v>2026</v>
      </c>
    </row>
    <row r="7764" spans="1:23" hidden="1" x14ac:dyDescent="0.25">
      <c r="A7764">
        <v>72037936</v>
      </c>
      <c r="B7764" s="2">
        <v>46140</v>
      </c>
      <c r="C7764" s="20" t="s">
        <v>4228</v>
      </c>
      <c r="D7764" s="20" t="s">
        <v>347</v>
      </c>
      <c r="E7764" s="20" t="s">
        <v>348</v>
      </c>
      <c r="F7764" s="20" t="s">
        <v>7881</v>
      </c>
      <c r="G7764" s="20" t="s">
        <v>7882</v>
      </c>
      <c r="H7764" s="20" t="s">
        <v>4832</v>
      </c>
      <c r="I7764" s="20" t="s">
        <v>4833</v>
      </c>
      <c r="J7764" s="20" t="s">
        <v>67</v>
      </c>
      <c r="K7764" s="20" t="s">
        <v>33</v>
      </c>
      <c r="L7764">
        <v>990</v>
      </c>
      <c r="M7764" s="20" t="s">
        <v>49</v>
      </c>
      <c r="N7764" s="20" t="s">
        <v>14</v>
      </c>
      <c r="O7764">
        <v>0.81740000000000002</v>
      </c>
      <c r="P7764">
        <v>809.226</v>
      </c>
      <c r="Q7764">
        <v>32.589599999999997</v>
      </c>
      <c r="R7764" s="7">
        <v>0.81740000000000002</v>
      </c>
      <c r="S7764" s="1">
        <v>809.22594900000001</v>
      </c>
      <c r="T7764" s="20" t="s">
        <v>314</v>
      </c>
      <c r="U7764" s="7">
        <v>32.589599999999997</v>
      </c>
      <c r="V7764" s="1">
        <v>26372.35</v>
      </c>
      <c r="W7764">
        <v>2026</v>
      </c>
    </row>
    <row r="7765" spans="1:23" hidden="1" x14ac:dyDescent="0.25">
      <c r="A7765">
        <v>72039237</v>
      </c>
      <c r="B7765" s="2">
        <v>46156</v>
      </c>
      <c r="C7765" s="20" t="s">
        <v>7255</v>
      </c>
      <c r="D7765" s="20" t="s">
        <v>347</v>
      </c>
      <c r="E7765" s="20" t="s">
        <v>348</v>
      </c>
      <c r="F7765" s="20" t="s">
        <v>8621</v>
      </c>
      <c r="G7765" s="20" t="s">
        <v>8622</v>
      </c>
      <c r="H7765" s="20" t="s">
        <v>7644</v>
      </c>
      <c r="I7765" s="20" t="s">
        <v>7645</v>
      </c>
      <c r="J7765" s="20" t="s">
        <v>67</v>
      </c>
      <c r="K7765" s="20" t="s">
        <v>33</v>
      </c>
      <c r="L7765">
        <v>5960</v>
      </c>
      <c r="M7765" s="20" t="s">
        <v>49</v>
      </c>
      <c r="N7765" s="20" t="s">
        <v>14</v>
      </c>
      <c r="O7765">
        <v>0.70489999999999997</v>
      </c>
      <c r="P7765">
        <v>4201.2</v>
      </c>
      <c r="Q7765">
        <v>32.503500000000003</v>
      </c>
      <c r="R7765" s="7">
        <v>0.70489999999999997</v>
      </c>
      <c r="S7765" s="1">
        <v>4201.1998700000004</v>
      </c>
      <c r="T7765" s="20" t="s">
        <v>314</v>
      </c>
      <c r="U7765" s="7">
        <v>32.503500000000003</v>
      </c>
      <c r="V7765" s="1">
        <v>136553.70000000001</v>
      </c>
      <c r="W7765">
        <v>2026</v>
      </c>
    </row>
    <row r="7766" spans="1:23" hidden="1" x14ac:dyDescent="0.25">
      <c r="A7766">
        <v>72039195</v>
      </c>
      <c r="B7766" s="2">
        <v>46156</v>
      </c>
      <c r="C7766" s="20" t="s">
        <v>7329</v>
      </c>
      <c r="D7766" s="20" t="s">
        <v>347</v>
      </c>
      <c r="E7766" s="20" t="s">
        <v>348</v>
      </c>
      <c r="F7766" s="20" t="s">
        <v>8621</v>
      </c>
      <c r="G7766" s="20" t="s">
        <v>8622</v>
      </c>
      <c r="H7766" s="20" t="s">
        <v>7180</v>
      </c>
      <c r="I7766" s="20" t="s">
        <v>7181</v>
      </c>
      <c r="J7766" s="20" t="s">
        <v>67</v>
      </c>
      <c r="K7766" s="20" t="s">
        <v>33</v>
      </c>
      <c r="L7766">
        <v>1000</v>
      </c>
      <c r="M7766" s="20" t="s">
        <v>49</v>
      </c>
      <c r="N7766" s="20" t="s">
        <v>14</v>
      </c>
      <c r="O7766">
        <v>0.70489999999999997</v>
      </c>
      <c r="P7766">
        <v>704.9</v>
      </c>
      <c r="Q7766">
        <v>32.503500000000003</v>
      </c>
      <c r="R7766" s="7">
        <v>0.70489999999999997</v>
      </c>
      <c r="S7766" s="1">
        <v>704.90008699999998</v>
      </c>
      <c r="T7766" s="20" t="s">
        <v>314</v>
      </c>
      <c r="U7766" s="7">
        <v>32.503500000000003</v>
      </c>
      <c r="V7766" s="1">
        <v>22911.72</v>
      </c>
      <c r="W7766">
        <v>2026</v>
      </c>
    </row>
    <row r="7767" spans="1:23" hidden="1" x14ac:dyDescent="0.25">
      <c r="A7767">
        <v>72039311</v>
      </c>
      <c r="B7767" s="2">
        <v>46156</v>
      </c>
      <c r="C7767" s="20" t="s">
        <v>7883</v>
      </c>
      <c r="D7767" s="20" t="s">
        <v>347</v>
      </c>
      <c r="E7767" s="20" t="s">
        <v>348</v>
      </c>
      <c r="F7767" s="20" t="s">
        <v>8617</v>
      </c>
      <c r="G7767" s="20" t="s">
        <v>8618</v>
      </c>
      <c r="H7767" s="20" t="s">
        <v>6971</v>
      </c>
      <c r="I7767" s="20" t="s">
        <v>6972</v>
      </c>
      <c r="J7767" s="20" t="s">
        <v>67</v>
      </c>
      <c r="K7767" s="20" t="s">
        <v>12</v>
      </c>
      <c r="L7767">
        <v>10108</v>
      </c>
      <c r="M7767" s="20" t="s">
        <v>49</v>
      </c>
      <c r="N7767" s="20" t="s">
        <v>14</v>
      </c>
      <c r="O7767">
        <v>0.50970000000000004</v>
      </c>
      <c r="P7767">
        <v>5152.0479999999998</v>
      </c>
      <c r="Q7767">
        <v>32.503500000000003</v>
      </c>
      <c r="R7767" s="7">
        <v>0.50969900000000001</v>
      </c>
      <c r="S7767" s="1">
        <v>5152.0479329999998</v>
      </c>
      <c r="T7767" s="20" t="s">
        <v>314</v>
      </c>
      <c r="U7767" s="7">
        <v>32.503500000000003</v>
      </c>
      <c r="V7767" s="1">
        <v>167459.59</v>
      </c>
      <c r="W7767">
        <v>2026</v>
      </c>
    </row>
    <row r="7768" spans="1:23" hidden="1" x14ac:dyDescent="0.25">
      <c r="A7768">
        <v>72039194</v>
      </c>
      <c r="B7768" s="2">
        <v>46156</v>
      </c>
      <c r="C7768" s="20" t="s">
        <v>7329</v>
      </c>
      <c r="D7768" s="20" t="s">
        <v>347</v>
      </c>
      <c r="E7768" s="20" t="s">
        <v>348</v>
      </c>
      <c r="F7768" s="20" t="s">
        <v>8617</v>
      </c>
      <c r="G7768" s="20" t="s">
        <v>8618</v>
      </c>
      <c r="H7768" s="20" t="s">
        <v>6943</v>
      </c>
      <c r="I7768" s="20" t="s">
        <v>6944</v>
      </c>
      <c r="J7768" s="20" t="s">
        <v>67</v>
      </c>
      <c r="K7768" s="20" t="s">
        <v>12</v>
      </c>
      <c r="L7768">
        <v>440</v>
      </c>
      <c r="M7768" s="20" t="s">
        <v>49</v>
      </c>
      <c r="N7768" s="20" t="s">
        <v>14</v>
      </c>
      <c r="O7768">
        <v>0.69979999999999998</v>
      </c>
      <c r="P7768">
        <v>307.91199999999998</v>
      </c>
      <c r="Q7768">
        <v>32.503500000000003</v>
      </c>
      <c r="R7768" s="7">
        <v>0.69979999999999998</v>
      </c>
      <c r="S7768" s="1">
        <v>307.91207100000003</v>
      </c>
      <c r="T7768" s="20" t="s">
        <v>314</v>
      </c>
      <c r="U7768" s="7">
        <v>32.503500000000003</v>
      </c>
      <c r="V7768" s="1">
        <v>10008.219999999999</v>
      </c>
      <c r="W7768">
        <v>2026</v>
      </c>
    </row>
    <row r="7769" spans="1:23" hidden="1" x14ac:dyDescent="0.25">
      <c r="A7769">
        <v>72039370</v>
      </c>
      <c r="B7769" s="2">
        <v>46156</v>
      </c>
      <c r="C7769" s="20" t="s">
        <v>7872</v>
      </c>
      <c r="D7769" s="20" t="s">
        <v>347</v>
      </c>
      <c r="E7769" s="20" t="s">
        <v>348</v>
      </c>
      <c r="F7769" s="20" t="s">
        <v>8619</v>
      </c>
      <c r="G7769" s="20" t="s">
        <v>8620</v>
      </c>
      <c r="H7769" s="20" t="s">
        <v>7180</v>
      </c>
      <c r="I7769" s="20" t="s">
        <v>7181</v>
      </c>
      <c r="J7769" s="20" t="s">
        <v>67</v>
      </c>
      <c r="K7769" s="20" t="s">
        <v>32</v>
      </c>
      <c r="L7769">
        <v>1000</v>
      </c>
      <c r="M7769" s="20" t="s">
        <v>49</v>
      </c>
      <c r="N7769" s="20" t="s">
        <v>14</v>
      </c>
      <c r="O7769">
        <v>0.70489999999999997</v>
      </c>
      <c r="P7769">
        <v>704.9</v>
      </c>
      <c r="Q7769">
        <v>32.503500000000003</v>
      </c>
      <c r="R7769" s="7">
        <v>0.70489999999999997</v>
      </c>
      <c r="S7769" s="1">
        <v>704.90008699999998</v>
      </c>
      <c r="T7769" s="20" t="s">
        <v>314</v>
      </c>
      <c r="U7769" s="7">
        <v>32.503500000000003</v>
      </c>
      <c r="V7769" s="1">
        <v>22911.72</v>
      </c>
      <c r="W7769">
        <v>2026</v>
      </c>
    </row>
    <row r="7770" spans="1:23" hidden="1" x14ac:dyDescent="0.25">
      <c r="A7770">
        <v>72039370</v>
      </c>
      <c r="B7770" s="2">
        <v>46156</v>
      </c>
      <c r="C7770" s="20" t="s">
        <v>7872</v>
      </c>
      <c r="D7770" s="20" t="s">
        <v>347</v>
      </c>
      <c r="E7770" s="20" t="s">
        <v>348</v>
      </c>
      <c r="F7770" s="20" t="s">
        <v>8619</v>
      </c>
      <c r="G7770" s="20" t="s">
        <v>8620</v>
      </c>
      <c r="H7770" s="20" t="s">
        <v>6971</v>
      </c>
      <c r="I7770" s="20" t="s">
        <v>6972</v>
      </c>
      <c r="J7770" s="20" t="s">
        <v>67</v>
      </c>
      <c r="K7770" s="20" t="s">
        <v>32</v>
      </c>
      <c r="L7770">
        <v>784</v>
      </c>
      <c r="M7770" s="20" t="s">
        <v>49</v>
      </c>
      <c r="N7770" s="20" t="s">
        <v>14</v>
      </c>
      <c r="O7770">
        <v>0.50970000000000004</v>
      </c>
      <c r="P7770">
        <v>399.60500000000002</v>
      </c>
      <c r="Q7770">
        <v>32.503500000000003</v>
      </c>
      <c r="R7770" s="7">
        <v>0.50969900000000001</v>
      </c>
      <c r="S7770" s="1">
        <v>399.60496499999999</v>
      </c>
      <c r="T7770" s="20" t="s">
        <v>314</v>
      </c>
      <c r="U7770" s="7">
        <v>32.503500000000003</v>
      </c>
      <c r="V7770" s="1">
        <v>12988.56</v>
      </c>
      <c r="W7770">
        <v>2026</v>
      </c>
    </row>
    <row r="7771" spans="1:23" hidden="1" x14ac:dyDescent="0.25">
      <c r="A7771">
        <v>72039323</v>
      </c>
      <c r="B7771" s="2">
        <v>46156</v>
      </c>
      <c r="C7771" s="20" t="s">
        <v>8260</v>
      </c>
      <c r="D7771" s="20" t="s">
        <v>347</v>
      </c>
      <c r="E7771" s="20" t="s">
        <v>348</v>
      </c>
      <c r="F7771" s="20" t="s">
        <v>8619</v>
      </c>
      <c r="G7771" s="20" t="s">
        <v>8620</v>
      </c>
      <c r="H7771" s="20" t="s">
        <v>6971</v>
      </c>
      <c r="I7771" s="20" t="s">
        <v>6972</v>
      </c>
      <c r="J7771" s="20" t="s">
        <v>67</v>
      </c>
      <c r="K7771" s="20" t="s">
        <v>32</v>
      </c>
      <c r="L7771">
        <v>448</v>
      </c>
      <c r="M7771" s="20" t="s">
        <v>49</v>
      </c>
      <c r="N7771" s="20" t="s">
        <v>14</v>
      </c>
      <c r="O7771">
        <v>0.50970000000000004</v>
      </c>
      <c r="P7771">
        <v>228.345</v>
      </c>
      <c r="Q7771">
        <v>32.503500000000003</v>
      </c>
      <c r="R7771" s="7">
        <v>0.50969900000000001</v>
      </c>
      <c r="S7771" s="1">
        <v>228.34494699999999</v>
      </c>
      <c r="T7771" s="20" t="s">
        <v>314</v>
      </c>
      <c r="U7771" s="7">
        <v>32.503500000000003</v>
      </c>
      <c r="V7771" s="1">
        <v>7422.01</v>
      </c>
      <c r="W7771">
        <v>2026</v>
      </c>
    </row>
    <row r="7772" spans="1:23" hidden="1" x14ac:dyDescent="0.25">
      <c r="A7772">
        <v>72039312</v>
      </c>
      <c r="B7772" s="2">
        <v>46157</v>
      </c>
      <c r="C7772" s="20" t="s">
        <v>7883</v>
      </c>
      <c r="D7772" s="20" t="s">
        <v>347</v>
      </c>
      <c r="E7772" s="20" t="s">
        <v>348</v>
      </c>
      <c r="F7772" s="20" t="s">
        <v>8627</v>
      </c>
      <c r="G7772" s="20" t="s">
        <v>8628</v>
      </c>
      <c r="H7772" s="20" t="s">
        <v>6971</v>
      </c>
      <c r="I7772" s="20" t="s">
        <v>6972</v>
      </c>
      <c r="J7772" s="20" t="s">
        <v>67</v>
      </c>
      <c r="K7772" s="20" t="s">
        <v>32</v>
      </c>
      <c r="L7772">
        <v>9072</v>
      </c>
      <c r="M7772" s="20" t="s">
        <v>49</v>
      </c>
      <c r="N7772" s="20" t="s">
        <v>14</v>
      </c>
      <c r="O7772">
        <v>0.50970000000000004</v>
      </c>
      <c r="P7772">
        <v>4623.9979999999996</v>
      </c>
      <c r="Q7772">
        <v>32.616399999999999</v>
      </c>
      <c r="R7772" s="7">
        <v>0.50970000000000004</v>
      </c>
      <c r="S7772" s="1">
        <v>4623.9980500000001</v>
      </c>
      <c r="T7772" s="20" t="s">
        <v>314</v>
      </c>
      <c r="U7772" s="7">
        <v>32.616399999999999</v>
      </c>
      <c r="V7772" s="1">
        <v>150818.17000000001</v>
      </c>
      <c r="W7772">
        <v>2026</v>
      </c>
    </row>
    <row r="7773" spans="1:23" hidden="1" x14ac:dyDescent="0.25">
      <c r="A7773">
        <v>72039174</v>
      </c>
      <c r="B7773" s="2">
        <v>46157</v>
      </c>
      <c r="C7773" s="20" t="s">
        <v>7752</v>
      </c>
      <c r="D7773" s="20" t="s">
        <v>347</v>
      </c>
      <c r="E7773" s="20" t="s">
        <v>348</v>
      </c>
      <c r="F7773" s="20" t="s">
        <v>8629</v>
      </c>
      <c r="G7773" s="20" t="s">
        <v>8630</v>
      </c>
      <c r="H7773" s="20" t="s">
        <v>1523</v>
      </c>
      <c r="I7773" s="20" t="s">
        <v>1524</v>
      </c>
      <c r="J7773" s="20" t="s">
        <v>67</v>
      </c>
      <c r="K7773" s="20" t="s">
        <v>33</v>
      </c>
      <c r="L7773">
        <v>1026</v>
      </c>
      <c r="M7773" s="20" t="s">
        <v>49</v>
      </c>
      <c r="N7773" s="20" t="s">
        <v>14</v>
      </c>
      <c r="O7773">
        <v>0.72450000000000003</v>
      </c>
      <c r="P7773">
        <v>743.33699999999999</v>
      </c>
      <c r="Q7773">
        <v>32.616399999999999</v>
      </c>
      <c r="R7773" s="7">
        <v>0.724499</v>
      </c>
      <c r="S7773" s="1">
        <v>743.33709399999998</v>
      </c>
      <c r="T7773" s="20" t="s">
        <v>314</v>
      </c>
      <c r="U7773" s="7">
        <v>32.616399999999999</v>
      </c>
      <c r="V7773" s="1">
        <v>24244.98</v>
      </c>
      <c r="W7773">
        <v>2026</v>
      </c>
    </row>
    <row r="7774" spans="1:23" hidden="1" x14ac:dyDescent="0.25">
      <c r="A7774">
        <v>72039237</v>
      </c>
      <c r="B7774" s="2">
        <v>46157</v>
      </c>
      <c r="C7774" s="20" t="s">
        <v>7255</v>
      </c>
      <c r="D7774" s="20" t="s">
        <v>347</v>
      </c>
      <c r="E7774" s="20" t="s">
        <v>348</v>
      </c>
      <c r="F7774" s="20" t="s">
        <v>8629</v>
      </c>
      <c r="G7774" s="20" t="s">
        <v>8630</v>
      </c>
      <c r="H7774" s="20" t="s">
        <v>7644</v>
      </c>
      <c r="I7774" s="20" t="s">
        <v>7645</v>
      </c>
      <c r="J7774" s="20" t="s">
        <v>67</v>
      </c>
      <c r="K7774" s="20" t="s">
        <v>33</v>
      </c>
      <c r="L7774">
        <v>520</v>
      </c>
      <c r="M7774" s="20" t="s">
        <v>49</v>
      </c>
      <c r="N7774" s="20" t="s">
        <v>14</v>
      </c>
      <c r="O7774">
        <v>0.70489999999999997</v>
      </c>
      <c r="P7774">
        <v>366.548</v>
      </c>
      <c r="Q7774">
        <v>32.616399999999999</v>
      </c>
      <c r="R7774" s="7">
        <v>0.70489900000000005</v>
      </c>
      <c r="S7774" s="1">
        <v>366.54811599999999</v>
      </c>
      <c r="T7774" s="20" t="s">
        <v>314</v>
      </c>
      <c r="U7774" s="7">
        <v>32.616399999999999</v>
      </c>
      <c r="V7774" s="1">
        <v>11955.48</v>
      </c>
      <c r="W7774">
        <v>2026</v>
      </c>
    </row>
    <row r="7775" spans="1:23" hidden="1" x14ac:dyDescent="0.25">
      <c r="A7775">
        <v>72039310</v>
      </c>
      <c r="B7775" s="2">
        <v>46157</v>
      </c>
      <c r="C7775" s="20" t="s">
        <v>7883</v>
      </c>
      <c r="D7775" s="20" t="s">
        <v>347</v>
      </c>
      <c r="E7775" s="20" t="s">
        <v>348</v>
      </c>
      <c r="F7775" s="20" t="s">
        <v>8629</v>
      </c>
      <c r="G7775" s="20" t="s">
        <v>8630</v>
      </c>
      <c r="H7775" s="20" t="s">
        <v>357</v>
      </c>
      <c r="I7775" s="20" t="s">
        <v>358</v>
      </c>
      <c r="J7775" s="20" t="s">
        <v>67</v>
      </c>
      <c r="K7775" s="20" t="s">
        <v>33</v>
      </c>
      <c r="L7775">
        <v>2040</v>
      </c>
      <c r="M7775" s="20" t="s">
        <v>49</v>
      </c>
      <c r="N7775" s="20" t="s">
        <v>14</v>
      </c>
      <c r="O7775">
        <v>0.59840000000000004</v>
      </c>
      <c r="P7775">
        <v>1220.74</v>
      </c>
      <c r="Q7775">
        <v>32.616399999999999</v>
      </c>
      <c r="R7775" s="7">
        <v>0.59839900000000001</v>
      </c>
      <c r="S7775" s="1">
        <v>1220.739873</v>
      </c>
      <c r="T7775" s="20" t="s">
        <v>314</v>
      </c>
      <c r="U7775" s="7">
        <v>32.616399999999999</v>
      </c>
      <c r="V7775" s="1">
        <v>39816.14</v>
      </c>
      <c r="W7775">
        <v>2026</v>
      </c>
    </row>
    <row r="7776" spans="1:23" hidden="1" x14ac:dyDescent="0.25">
      <c r="A7776">
        <v>72039310</v>
      </c>
      <c r="B7776" s="2">
        <v>46157</v>
      </c>
      <c r="C7776" s="20" t="s">
        <v>7883</v>
      </c>
      <c r="D7776" s="20" t="s">
        <v>347</v>
      </c>
      <c r="E7776" s="20" t="s">
        <v>348</v>
      </c>
      <c r="F7776" s="20" t="s">
        <v>8629</v>
      </c>
      <c r="G7776" s="20" t="s">
        <v>8630</v>
      </c>
      <c r="H7776" s="20" t="s">
        <v>4832</v>
      </c>
      <c r="I7776" s="20" t="s">
        <v>4833</v>
      </c>
      <c r="J7776" s="20" t="s">
        <v>67</v>
      </c>
      <c r="K7776" s="20" t="s">
        <v>33</v>
      </c>
      <c r="L7776">
        <v>1408</v>
      </c>
      <c r="M7776" s="20" t="s">
        <v>49</v>
      </c>
      <c r="N7776" s="20" t="s">
        <v>14</v>
      </c>
      <c r="O7776">
        <v>0.70809999999999995</v>
      </c>
      <c r="P7776">
        <v>997.005</v>
      </c>
      <c r="Q7776">
        <v>32.616399999999999</v>
      </c>
      <c r="R7776" s="7">
        <v>0.70809900000000003</v>
      </c>
      <c r="S7776" s="1">
        <v>997.00487999999996</v>
      </c>
      <c r="T7776" s="20" t="s">
        <v>314</v>
      </c>
      <c r="U7776" s="7">
        <v>32.616399999999999</v>
      </c>
      <c r="V7776" s="1">
        <v>32518.71</v>
      </c>
      <c r="W7776">
        <v>2026</v>
      </c>
    </row>
    <row r="7777" spans="1:23" hidden="1" x14ac:dyDescent="0.25">
      <c r="A7777">
        <v>72039310</v>
      </c>
      <c r="B7777" s="2">
        <v>46157</v>
      </c>
      <c r="C7777" s="20" t="s">
        <v>7883</v>
      </c>
      <c r="D7777" s="20" t="s">
        <v>347</v>
      </c>
      <c r="E7777" s="20" t="s">
        <v>348</v>
      </c>
      <c r="F7777" s="20" t="s">
        <v>8629</v>
      </c>
      <c r="G7777" s="20" t="s">
        <v>8630</v>
      </c>
      <c r="H7777" s="20" t="s">
        <v>599</v>
      </c>
      <c r="I7777" s="20" t="s">
        <v>600</v>
      </c>
      <c r="J7777" s="20" t="s">
        <v>67</v>
      </c>
      <c r="K7777" s="20" t="s">
        <v>33</v>
      </c>
      <c r="L7777">
        <v>1026</v>
      </c>
      <c r="M7777" s="20" t="s">
        <v>49</v>
      </c>
      <c r="N7777" s="20" t="s">
        <v>14</v>
      </c>
      <c r="O7777">
        <v>0.53869999999999996</v>
      </c>
      <c r="P7777">
        <v>552.71</v>
      </c>
      <c r="Q7777">
        <v>32.616399999999999</v>
      </c>
      <c r="R7777" s="7">
        <v>0.53869900000000004</v>
      </c>
      <c r="S7777" s="1">
        <v>552.70998599999996</v>
      </c>
      <c r="T7777" s="20" t="s">
        <v>314</v>
      </c>
      <c r="U7777" s="7">
        <v>32.616399999999999</v>
      </c>
      <c r="V7777" s="1">
        <v>18027.41</v>
      </c>
      <c r="W7777">
        <v>2026</v>
      </c>
    </row>
    <row r="7778" spans="1:23" hidden="1" x14ac:dyDescent="0.25">
      <c r="A7778">
        <v>72039174</v>
      </c>
      <c r="B7778" s="2">
        <v>46157</v>
      </c>
      <c r="C7778" s="20" t="s">
        <v>7752</v>
      </c>
      <c r="D7778" s="20" t="s">
        <v>347</v>
      </c>
      <c r="E7778" s="20" t="s">
        <v>348</v>
      </c>
      <c r="F7778" s="20" t="s">
        <v>8629</v>
      </c>
      <c r="G7778" s="20" t="s">
        <v>8630</v>
      </c>
      <c r="H7778" s="20" t="s">
        <v>2163</v>
      </c>
      <c r="I7778" s="20" t="s">
        <v>2164</v>
      </c>
      <c r="J7778" s="20" t="s">
        <v>67</v>
      </c>
      <c r="K7778" s="20" t="s">
        <v>33</v>
      </c>
      <c r="L7778">
        <v>420</v>
      </c>
      <c r="M7778" s="20" t="s">
        <v>49</v>
      </c>
      <c r="N7778" s="20" t="s">
        <v>14</v>
      </c>
      <c r="O7778">
        <v>0.91849999999999998</v>
      </c>
      <c r="P7778">
        <v>385.77</v>
      </c>
      <c r="Q7778">
        <v>32.616399999999999</v>
      </c>
      <c r="R7778" s="7">
        <v>0.91849899999999995</v>
      </c>
      <c r="S7778" s="1">
        <v>385.77004199999999</v>
      </c>
      <c r="T7778" s="20" t="s">
        <v>314</v>
      </c>
      <c r="U7778" s="7">
        <v>32.616399999999999</v>
      </c>
      <c r="V7778" s="1">
        <v>12582.43</v>
      </c>
      <c r="W7778">
        <v>2026</v>
      </c>
    </row>
    <row r="7779" spans="1:23" hidden="1" x14ac:dyDescent="0.25">
      <c r="A7779">
        <v>72039310</v>
      </c>
      <c r="B7779" s="2">
        <v>46157</v>
      </c>
      <c r="C7779" s="20" t="s">
        <v>7883</v>
      </c>
      <c r="D7779" s="20" t="s">
        <v>347</v>
      </c>
      <c r="E7779" s="20" t="s">
        <v>348</v>
      </c>
      <c r="F7779" s="20" t="s">
        <v>8629</v>
      </c>
      <c r="G7779" s="20" t="s">
        <v>8630</v>
      </c>
      <c r="H7779" s="20" t="s">
        <v>2161</v>
      </c>
      <c r="I7779" s="20" t="s">
        <v>2162</v>
      </c>
      <c r="J7779" s="20" t="s">
        <v>67</v>
      </c>
      <c r="K7779" s="20" t="s">
        <v>33</v>
      </c>
      <c r="L7779">
        <v>2040</v>
      </c>
      <c r="M7779" s="20" t="s">
        <v>49</v>
      </c>
      <c r="N7779" s="20" t="s">
        <v>14</v>
      </c>
      <c r="O7779">
        <v>0.98740000000000006</v>
      </c>
      <c r="P7779">
        <v>2014.3</v>
      </c>
      <c r="Q7779">
        <v>32.616399999999999</v>
      </c>
      <c r="R7779" s="7">
        <v>0.98739900000000003</v>
      </c>
      <c r="S7779" s="1">
        <v>2014.299861</v>
      </c>
      <c r="T7779" s="20" t="s">
        <v>314</v>
      </c>
      <c r="U7779" s="7">
        <v>32.616399999999999</v>
      </c>
      <c r="V7779" s="1">
        <v>65699.210000000006</v>
      </c>
      <c r="W7779">
        <v>2026</v>
      </c>
    </row>
    <row r="7780" spans="1:23" hidden="1" x14ac:dyDescent="0.25">
      <c r="A7780">
        <v>72039303</v>
      </c>
      <c r="B7780" s="2">
        <v>46157</v>
      </c>
      <c r="C7780" s="20" t="s">
        <v>7883</v>
      </c>
      <c r="D7780" s="20" t="s">
        <v>347</v>
      </c>
      <c r="E7780" s="20" t="s">
        <v>348</v>
      </c>
      <c r="F7780" s="20" t="s">
        <v>8623</v>
      </c>
      <c r="G7780" s="20" t="s">
        <v>8624</v>
      </c>
      <c r="H7780" s="20" t="s">
        <v>8625</v>
      </c>
      <c r="I7780" s="20" t="s">
        <v>8626</v>
      </c>
      <c r="J7780" s="20" t="s">
        <v>67</v>
      </c>
      <c r="K7780" s="20" t="s">
        <v>12</v>
      </c>
      <c r="L7780">
        <v>3036</v>
      </c>
      <c r="M7780" s="20" t="s">
        <v>49</v>
      </c>
      <c r="N7780" s="20" t="s">
        <v>14</v>
      </c>
      <c r="O7780">
        <v>0.32429999999999998</v>
      </c>
      <c r="P7780">
        <v>984.57</v>
      </c>
      <c r="Q7780">
        <v>32.616399999999999</v>
      </c>
      <c r="R7780" s="7">
        <v>0.32429999999999998</v>
      </c>
      <c r="S7780" s="1">
        <v>984.57003199999997</v>
      </c>
      <c r="T7780" s="20" t="s">
        <v>314</v>
      </c>
      <c r="U7780" s="7">
        <v>32.616399999999999</v>
      </c>
      <c r="V7780" s="1">
        <v>32113.13</v>
      </c>
      <c r="W7780">
        <v>2026</v>
      </c>
    </row>
    <row r="7781" spans="1:23" hidden="1" x14ac:dyDescent="0.25">
      <c r="A7781">
        <v>72039324</v>
      </c>
      <c r="B7781" s="2">
        <v>46157</v>
      </c>
      <c r="C7781" s="20" t="s">
        <v>8260</v>
      </c>
      <c r="D7781" s="20" t="s">
        <v>347</v>
      </c>
      <c r="E7781" s="20" t="s">
        <v>348</v>
      </c>
      <c r="F7781" s="20" t="s">
        <v>8623</v>
      </c>
      <c r="G7781" s="20" t="s">
        <v>8624</v>
      </c>
      <c r="H7781" s="20" t="s">
        <v>3210</v>
      </c>
      <c r="I7781" s="20" t="s">
        <v>3211</v>
      </c>
      <c r="J7781" s="20" t="s">
        <v>67</v>
      </c>
      <c r="K7781" s="20" t="s">
        <v>12</v>
      </c>
      <c r="L7781">
        <v>4416</v>
      </c>
      <c r="M7781" s="20" t="s">
        <v>49</v>
      </c>
      <c r="N7781" s="20" t="s">
        <v>14</v>
      </c>
      <c r="O7781">
        <v>0.40300000000000002</v>
      </c>
      <c r="P7781">
        <v>1779.65</v>
      </c>
      <c r="Q7781">
        <v>32.616399999999999</v>
      </c>
      <c r="R7781" s="7">
        <v>0.40300000000000002</v>
      </c>
      <c r="S7781" s="1">
        <v>1779.650114</v>
      </c>
      <c r="T7781" s="20" t="s">
        <v>314</v>
      </c>
      <c r="U7781" s="7">
        <v>32.616399999999999</v>
      </c>
      <c r="V7781" s="1">
        <v>58045.78</v>
      </c>
      <c r="W7781">
        <v>2026</v>
      </c>
    </row>
    <row r="7782" spans="1:23" hidden="1" x14ac:dyDescent="0.25">
      <c r="A7782">
        <v>72039328</v>
      </c>
      <c r="B7782" s="2">
        <v>46157</v>
      </c>
      <c r="C7782" s="20" t="s">
        <v>8260</v>
      </c>
      <c r="D7782" s="20" t="s">
        <v>347</v>
      </c>
      <c r="E7782" s="20" t="s">
        <v>348</v>
      </c>
      <c r="F7782" s="20" t="s">
        <v>8623</v>
      </c>
      <c r="G7782" s="20" t="s">
        <v>8624</v>
      </c>
      <c r="H7782" s="20" t="s">
        <v>3210</v>
      </c>
      <c r="I7782" s="20" t="s">
        <v>3211</v>
      </c>
      <c r="J7782" s="20" t="s">
        <v>67</v>
      </c>
      <c r="K7782" s="20" t="s">
        <v>12</v>
      </c>
      <c r="L7782">
        <v>144</v>
      </c>
      <c r="M7782" s="20" t="s">
        <v>49</v>
      </c>
      <c r="N7782" s="20" t="s">
        <v>14</v>
      </c>
      <c r="O7782">
        <v>0.40299000000000001</v>
      </c>
      <c r="P7782">
        <v>58.03</v>
      </c>
      <c r="Q7782">
        <v>32.616399999999999</v>
      </c>
      <c r="R7782" s="7">
        <v>0.40298899999999999</v>
      </c>
      <c r="S7782" s="1">
        <v>58.030009</v>
      </c>
      <c r="T7782" s="20" t="s">
        <v>314</v>
      </c>
      <c r="U7782" s="7">
        <v>32.616399999999999</v>
      </c>
      <c r="V7782" s="1">
        <v>1892.73</v>
      </c>
      <c r="W7782">
        <v>2026</v>
      </c>
    </row>
    <row r="7783" spans="1:23" hidden="1" x14ac:dyDescent="0.25">
      <c r="A7783">
        <v>72039324</v>
      </c>
      <c r="B7783" s="2">
        <v>46157</v>
      </c>
      <c r="C7783" s="20" t="s">
        <v>8260</v>
      </c>
      <c r="D7783" s="20" t="s">
        <v>347</v>
      </c>
      <c r="E7783" s="20" t="s">
        <v>348</v>
      </c>
      <c r="F7783" s="20" t="s">
        <v>8623</v>
      </c>
      <c r="G7783" s="20" t="s">
        <v>8624</v>
      </c>
      <c r="H7783" s="20" t="s">
        <v>599</v>
      </c>
      <c r="I7783" s="20" t="s">
        <v>600</v>
      </c>
      <c r="J7783" s="20" t="s">
        <v>67</v>
      </c>
      <c r="K7783" s="20" t="s">
        <v>12</v>
      </c>
      <c r="L7783">
        <v>270</v>
      </c>
      <c r="M7783" s="20" t="s">
        <v>49</v>
      </c>
      <c r="N7783" s="20" t="s">
        <v>14</v>
      </c>
      <c r="O7783">
        <v>0.53869999999999996</v>
      </c>
      <c r="P7783">
        <v>145.44999999999999</v>
      </c>
      <c r="Q7783">
        <v>32.616399999999999</v>
      </c>
      <c r="R7783" s="7">
        <v>0.53869900000000004</v>
      </c>
      <c r="S7783" s="1">
        <v>145.450141</v>
      </c>
      <c r="T7783" s="20" t="s">
        <v>314</v>
      </c>
      <c r="U7783" s="7">
        <v>32.616399999999999</v>
      </c>
      <c r="V7783" s="1">
        <v>4744.0600000000004</v>
      </c>
      <c r="W7783">
        <v>2026</v>
      </c>
    </row>
    <row r="7784" spans="1:23" hidden="1" x14ac:dyDescent="0.25">
      <c r="A7784">
        <v>72039326</v>
      </c>
      <c r="B7784" s="2">
        <v>46160</v>
      </c>
      <c r="C7784" s="20" t="s">
        <v>8260</v>
      </c>
      <c r="D7784" s="20" t="s">
        <v>347</v>
      </c>
      <c r="E7784" s="20" t="s">
        <v>348</v>
      </c>
      <c r="F7784" s="20" t="s">
        <v>9503</v>
      </c>
      <c r="G7784" s="20" t="s">
        <v>9504</v>
      </c>
      <c r="H7784" s="20" t="s">
        <v>6943</v>
      </c>
      <c r="I7784" s="20" t="s">
        <v>6944</v>
      </c>
      <c r="J7784" s="20" t="s">
        <v>67</v>
      </c>
      <c r="K7784" s="20" t="s">
        <v>48</v>
      </c>
      <c r="L7784">
        <v>1000</v>
      </c>
      <c r="M7784" s="20" t="s">
        <v>49</v>
      </c>
      <c r="N7784" s="20" t="s">
        <v>14</v>
      </c>
      <c r="O7784">
        <v>0.69979999999999998</v>
      </c>
      <c r="P7784">
        <v>699.8</v>
      </c>
      <c r="Q7784">
        <v>32.876199999999997</v>
      </c>
      <c r="R7784" s="7">
        <v>0.69979899999999995</v>
      </c>
      <c r="S7784" s="1">
        <v>699.79985499999998</v>
      </c>
      <c r="T7784" s="20" t="s">
        <v>314</v>
      </c>
      <c r="U7784" s="7">
        <v>32.876199999999997</v>
      </c>
      <c r="V7784" s="1">
        <v>23006.76</v>
      </c>
      <c r="W7784">
        <v>2026</v>
      </c>
    </row>
    <row r="7785" spans="1:23" hidden="1" x14ac:dyDescent="0.25">
      <c r="A7785">
        <v>72039254</v>
      </c>
      <c r="B7785" s="2">
        <v>46160</v>
      </c>
      <c r="C7785" s="20" t="s">
        <v>7255</v>
      </c>
      <c r="D7785" s="20" t="s">
        <v>347</v>
      </c>
      <c r="E7785" s="20" t="s">
        <v>348</v>
      </c>
      <c r="F7785" s="20" t="s">
        <v>8635</v>
      </c>
      <c r="G7785" s="20" t="s">
        <v>8636</v>
      </c>
      <c r="H7785" s="20" t="s">
        <v>851</v>
      </c>
      <c r="I7785" s="20" t="s">
        <v>852</v>
      </c>
      <c r="J7785" s="20" t="s">
        <v>67</v>
      </c>
      <c r="K7785" s="20" t="s">
        <v>12</v>
      </c>
      <c r="L7785">
        <v>3808</v>
      </c>
      <c r="M7785" s="20" t="s">
        <v>49</v>
      </c>
      <c r="N7785" s="20" t="s">
        <v>14</v>
      </c>
      <c r="O7785">
        <v>0.59399999999999997</v>
      </c>
      <c r="P7785">
        <v>2261.9499999999998</v>
      </c>
      <c r="Q7785">
        <v>32.876199999999997</v>
      </c>
      <c r="R7785" s="7">
        <v>0.59399900000000005</v>
      </c>
      <c r="S7785" s="1">
        <v>2261.9499820000001</v>
      </c>
      <c r="T7785" s="20" t="s">
        <v>314</v>
      </c>
      <c r="U7785" s="7">
        <v>32.876199999999997</v>
      </c>
      <c r="V7785" s="1">
        <v>74364.320000000007</v>
      </c>
      <c r="W7785">
        <v>2026</v>
      </c>
    </row>
    <row r="7786" spans="1:23" hidden="1" x14ac:dyDescent="0.25">
      <c r="A7786">
        <v>72039254</v>
      </c>
      <c r="B7786" s="2">
        <v>46160</v>
      </c>
      <c r="C7786" s="20" t="s">
        <v>7255</v>
      </c>
      <c r="D7786" s="20" t="s">
        <v>347</v>
      </c>
      <c r="E7786" s="20" t="s">
        <v>348</v>
      </c>
      <c r="F7786" s="20" t="s">
        <v>8635</v>
      </c>
      <c r="G7786" s="20" t="s">
        <v>8636</v>
      </c>
      <c r="H7786" s="20" t="s">
        <v>4808</v>
      </c>
      <c r="I7786" s="20" t="s">
        <v>4809</v>
      </c>
      <c r="J7786" s="20" t="s">
        <v>67</v>
      </c>
      <c r="K7786" s="20" t="s">
        <v>12</v>
      </c>
      <c r="L7786">
        <v>1260</v>
      </c>
      <c r="M7786" s="20" t="s">
        <v>49</v>
      </c>
      <c r="N7786" s="20" t="s">
        <v>14</v>
      </c>
      <c r="O7786">
        <v>0.7268</v>
      </c>
      <c r="P7786">
        <v>915.77</v>
      </c>
      <c r="Q7786">
        <v>32.876199999999997</v>
      </c>
      <c r="R7786" s="7">
        <v>0.72679899999999997</v>
      </c>
      <c r="S7786" s="1">
        <v>915.77007000000003</v>
      </c>
      <c r="T7786" s="20" t="s">
        <v>314</v>
      </c>
      <c r="U7786" s="7">
        <v>32.876199999999997</v>
      </c>
      <c r="V7786" s="1">
        <v>30107.040000000001</v>
      </c>
      <c r="W7786">
        <v>2026</v>
      </c>
    </row>
    <row r="7787" spans="1:23" hidden="1" x14ac:dyDescent="0.25">
      <c r="A7787">
        <v>72039349</v>
      </c>
      <c r="B7787" s="2">
        <v>46160</v>
      </c>
      <c r="C7787" s="20" t="s">
        <v>7872</v>
      </c>
      <c r="D7787" s="20" t="s">
        <v>347</v>
      </c>
      <c r="E7787" s="20" t="s">
        <v>348</v>
      </c>
      <c r="F7787" s="20" t="s">
        <v>8635</v>
      </c>
      <c r="G7787" s="20" t="s">
        <v>8636</v>
      </c>
      <c r="H7787" s="20" t="s">
        <v>851</v>
      </c>
      <c r="I7787" s="20" t="s">
        <v>852</v>
      </c>
      <c r="J7787" s="20" t="s">
        <v>67</v>
      </c>
      <c r="K7787" s="20" t="s">
        <v>12</v>
      </c>
      <c r="L7787">
        <v>3024</v>
      </c>
      <c r="M7787" s="20" t="s">
        <v>49</v>
      </c>
      <c r="N7787" s="20" t="s">
        <v>14</v>
      </c>
      <c r="O7787">
        <v>0.59399999999999997</v>
      </c>
      <c r="P7787">
        <v>1796.26</v>
      </c>
      <c r="Q7787">
        <v>32.876199999999997</v>
      </c>
      <c r="R7787" s="7">
        <v>0.59399900000000005</v>
      </c>
      <c r="S7787" s="1">
        <v>1796.259908</v>
      </c>
      <c r="T7787" s="20" t="s">
        <v>314</v>
      </c>
      <c r="U7787" s="7">
        <v>32.876199999999997</v>
      </c>
      <c r="V7787" s="1">
        <v>59054.2</v>
      </c>
      <c r="W7787">
        <v>2026</v>
      </c>
    </row>
    <row r="7788" spans="1:23" hidden="1" x14ac:dyDescent="0.25">
      <c r="A7788">
        <v>72039256</v>
      </c>
      <c r="B7788" s="2">
        <v>46160</v>
      </c>
      <c r="C7788" s="20" t="s">
        <v>7255</v>
      </c>
      <c r="D7788" s="20" t="s">
        <v>347</v>
      </c>
      <c r="E7788" s="20" t="s">
        <v>348</v>
      </c>
      <c r="F7788" s="20" t="s">
        <v>8635</v>
      </c>
      <c r="G7788" s="20" t="s">
        <v>8636</v>
      </c>
      <c r="H7788" s="20" t="s">
        <v>851</v>
      </c>
      <c r="I7788" s="20" t="s">
        <v>852</v>
      </c>
      <c r="J7788" s="20" t="s">
        <v>67</v>
      </c>
      <c r="K7788" s="20" t="s">
        <v>12</v>
      </c>
      <c r="L7788">
        <v>2324</v>
      </c>
      <c r="M7788" s="20" t="s">
        <v>49</v>
      </c>
      <c r="N7788" s="20" t="s">
        <v>14</v>
      </c>
      <c r="O7788">
        <v>0.59399999999999997</v>
      </c>
      <c r="P7788">
        <v>1380.46</v>
      </c>
      <c r="Q7788">
        <v>32.876199999999997</v>
      </c>
      <c r="R7788" s="7">
        <v>0.59399900000000005</v>
      </c>
      <c r="S7788" s="1">
        <v>1380.460028</v>
      </c>
      <c r="T7788" s="20" t="s">
        <v>314</v>
      </c>
      <c r="U7788" s="7">
        <v>32.876199999999997</v>
      </c>
      <c r="V7788" s="1">
        <v>45384.28</v>
      </c>
      <c r="W7788">
        <v>2026</v>
      </c>
    </row>
    <row r="7789" spans="1:23" hidden="1" x14ac:dyDescent="0.25">
      <c r="A7789">
        <v>72039346</v>
      </c>
      <c r="B7789" s="2">
        <v>46160</v>
      </c>
      <c r="C7789" s="20" t="s">
        <v>7872</v>
      </c>
      <c r="D7789" s="20" t="s">
        <v>347</v>
      </c>
      <c r="E7789" s="20" t="s">
        <v>348</v>
      </c>
      <c r="F7789" s="20" t="s">
        <v>8631</v>
      </c>
      <c r="G7789" s="20" t="s">
        <v>8632</v>
      </c>
      <c r="H7789" s="20" t="s">
        <v>7630</v>
      </c>
      <c r="I7789" s="20" t="s">
        <v>7631</v>
      </c>
      <c r="J7789" s="20" t="s">
        <v>67</v>
      </c>
      <c r="K7789" s="20" t="s">
        <v>32</v>
      </c>
      <c r="L7789">
        <v>1400</v>
      </c>
      <c r="M7789" s="20" t="s">
        <v>49</v>
      </c>
      <c r="N7789" s="20" t="s">
        <v>14</v>
      </c>
      <c r="O7789">
        <v>0.50460000000000005</v>
      </c>
      <c r="P7789">
        <v>706.44</v>
      </c>
      <c r="Q7789">
        <v>32.876199999999997</v>
      </c>
      <c r="R7789" s="7">
        <v>0.50459900000000002</v>
      </c>
      <c r="S7789" s="1">
        <v>706.43991700000004</v>
      </c>
      <c r="T7789" s="20" t="s">
        <v>314</v>
      </c>
      <c r="U7789" s="7">
        <v>32.876199999999997</v>
      </c>
      <c r="V7789" s="1">
        <v>23225.06</v>
      </c>
      <c r="W7789">
        <v>2026</v>
      </c>
    </row>
    <row r="7790" spans="1:23" hidden="1" x14ac:dyDescent="0.25">
      <c r="A7790">
        <v>72039312</v>
      </c>
      <c r="B7790" s="2">
        <v>46160</v>
      </c>
      <c r="C7790" s="20" t="s">
        <v>7883</v>
      </c>
      <c r="D7790" s="20" t="s">
        <v>347</v>
      </c>
      <c r="E7790" s="20" t="s">
        <v>348</v>
      </c>
      <c r="F7790" s="20" t="s">
        <v>8631</v>
      </c>
      <c r="G7790" s="20" t="s">
        <v>8632</v>
      </c>
      <c r="H7790" s="20" t="s">
        <v>6971</v>
      </c>
      <c r="I7790" s="20" t="s">
        <v>6972</v>
      </c>
      <c r="J7790" s="20" t="s">
        <v>67</v>
      </c>
      <c r="K7790" s="20" t="s">
        <v>32</v>
      </c>
      <c r="L7790">
        <v>840</v>
      </c>
      <c r="M7790" s="20" t="s">
        <v>49</v>
      </c>
      <c r="N7790" s="20" t="s">
        <v>14</v>
      </c>
      <c r="O7790">
        <v>0.50970000000000004</v>
      </c>
      <c r="P7790">
        <v>428.15</v>
      </c>
      <c r="Q7790">
        <v>32.876199999999997</v>
      </c>
      <c r="R7790" s="7">
        <v>0.50970000000000004</v>
      </c>
      <c r="S7790" s="1">
        <v>428.15015099999999</v>
      </c>
      <c r="T7790" s="20" t="s">
        <v>314</v>
      </c>
      <c r="U7790" s="7">
        <v>32.876199999999997</v>
      </c>
      <c r="V7790" s="1">
        <v>14075.95</v>
      </c>
      <c r="W7790">
        <v>2026</v>
      </c>
    </row>
    <row r="7791" spans="1:23" hidden="1" x14ac:dyDescent="0.25">
      <c r="A7791">
        <v>72039323</v>
      </c>
      <c r="B7791" s="2">
        <v>46160</v>
      </c>
      <c r="C7791" s="20" t="s">
        <v>8260</v>
      </c>
      <c r="D7791" s="20" t="s">
        <v>347</v>
      </c>
      <c r="E7791" s="20" t="s">
        <v>348</v>
      </c>
      <c r="F7791" s="20" t="s">
        <v>8631</v>
      </c>
      <c r="G7791" s="20" t="s">
        <v>8632</v>
      </c>
      <c r="H7791" s="20" t="s">
        <v>6971</v>
      </c>
      <c r="I7791" s="20" t="s">
        <v>6972</v>
      </c>
      <c r="J7791" s="20" t="s">
        <v>67</v>
      </c>
      <c r="K7791" s="20" t="s">
        <v>32</v>
      </c>
      <c r="L7791">
        <v>2464</v>
      </c>
      <c r="M7791" s="20" t="s">
        <v>49</v>
      </c>
      <c r="N7791" s="20" t="s">
        <v>14</v>
      </c>
      <c r="O7791">
        <v>0.50970000000000004</v>
      </c>
      <c r="P7791">
        <v>1255.9000000000001</v>
      </c>
      <c r="Q7791">
        <v>32.876199999999997</v>
      </c>
      <c r="R7791" s="7">
        <v>0.50970000000000004</v>
      </c>
      <c r="S7791" s="1">
        <v>1255.9000120000001</v>
      </c>
      <c r="T7791" s="20" t="s">
        <v>314</v>
      </c>
      <c r="U7791" s="7">
        <v>32.876199999999997</v>
      </c>
      <c r="V7791" s="1">
        <v>41289.22</v>
      </c>
      <c r="W7791">
        <v>2026</v>
      </c>
    </row>
    <row r="7792" spans="1:23" hidden="1" x14ac:dyDescent="0.25">
      <c r="A7792">
        <v>72039237</v>
      </c>
      <c r="B7792" s="2">
        <v>46160</v>
      </c>
      <c r="C7792" s="20" t="s">
        <v>7255</v>
      </c>
      <c r="D7792" s="20" t="s">
        <v>347</v>
      </c>
      <c r="E7792" s="20" t="s">
        <v>348</v>
      </c>
      <c r="F7792" s="20" t="s">
        <v>8637</v>
      </c>
      <c r="G7792" s="20" t="s">
        <v>8638</v>
      </c>
      <c r="H7792" s="20" t="s">
        <v>7644</v>
      </c>
      <c r="I7792" s="20" t="s">
        <v>7645</v>
      </c>
      <c r="J7792" s="20" t="s">
        <v>67</v>
      </c>
      <c r="K7792" s="20" t="s">
        <v>33</v>
      </c>
      <c r="L7792">
        <v>2780</v>
      </c>
      <c r="M7792" s="20" t="s">
        <v>49</v>
      </c>
      <c r="N7792" s="20" t="s">
        <v>14</v>
      </c>
      <c r="O7792">
        <v>0.70489999999999997</v>
      </c>
      <c r="P7792">
        <v>1959.62</v>
      </c>
      <c r="Q7792">
        <v>32.876199999999997</v>
      </c>
      <c r="R7792" s="7">
        <v>0.70489900000000005</v>
      </c>
      <c r="S7792" s="1">
        <v>1959.6200289999999</v>
      </c>
      <c r="T7792" s="20" t="s">
        <v>314</v>
      </c>
      <c r="U7792" s="7">
        <v>32.876199999999997</v>
      </c>
      <c r="V7792" s="1">
        <v>64424.86</v>
      </c>
      <c r="W7792">
        <v>2026</v>
      </c>
    </row>
    <row r="7793" spans="1:23" hidden="1" x14ac:dyDescent="0.25">
      <c r="A7793">
        <v>72039313</v>
      </c>
      <c r="B7793" s="2">
        <v>46160</v>
      </c>
      <c r="C7793" s="20" t="s">
        <v>7883</v>
      </c>
      <c r="D7793" s="20" t="s">
        <v>347</v>
      </c>
      <c r="E7793" s="20" t="s">
        <v>348</v>
      </c>
      <c r="F7793" s="20" t="s">
        <v>8633</v>
      </c>
      <c r="G7793" s="20" t="s">
        <v>8634</v>
      </c>
      <c r="H7793" s="20" t="s">
        <v>6936</v>
      </c>
      <c r="I7793" s="20" t="s">
        <v>6937</v>
      </c>
      <c r="J7793" s="20" t="s">
        <v>67</v>
      </c>
      <c r="K7793" s="20" t="s">
        <v>32</v>
      </c>
      <c r="L7793">
        <v>1008</v>
      </c>
      <c r="M7793" s="20" t="s">
        <v>49</v>
      </c>
      <c r="N7793" s="20" t="s">
        <v>14</v>
      </c>
      <c r="O7793">
        <v>0.40689999999999998</v>
      </c>
      <c r="P7793">
        <v>410.16</v>
      </c>
      <c r="Q7793">
        <v>32.876199999999997</v>
      </c>
      <c r="R7793" s="7">
        <v>0.40689999999999998</v>
      </c>
      <c r="S7793" s="1">
        <v>410.15993300000002</v>
      </c>
      <c r="T7793" s="20" t="s">
        <v>314</v>
      </c>
      <c r="U7793" s="7">
        <v>32.876199999999997</v>
      </c>
      <c r="V7793" s="1">
        <v>13484.5</v>
      </c>
      <c r="W7793">
        <v>2026</v>
      </c>
    </row>
    <row r="7794" spans="1:23" hidden="1" x14ac:dyDescent="0.25">
      <c r="A7794">
        <v>72039312</v>
      </c>
      <c r="B7794" s="2">
        <v>46162</v>
      </c>
      <c r="C7794" s="20" t="s">
        <v>7883</v>
      </c>
      <c r="D7794" s="20" t="s">
        <v>347</v>
      </c>
      <c r="E7794" s="20" t="s">
        <v>348</v>
      </c>
      <c r="F7794" s="20" t="s">
        <v>9505</v>
      </c>
      <c r="G7794" s="20" t="s">
        <v>9506</v>
      </c>
      <c r="H7794" s="20" t="s">
        <v>6971</v>
      </c>
      <c r="I7794" s="20" t="s">
        <v>6972</v>
      </c>
      <c r="J7794" s="20" t="s">
        <v>67</v>
      </c>
      <c r="K7794" s="20" t="s">
        <v>32</v>
      </c>
      <c r="L7794">
        <v>196</v>
      </c>
      <c r="M7794" s="20" t="s">
        <v>49</v>
      </c>
      <c r="N7794" s="20" t="s">
        <v>14</v>
      </c>
      <c r="O7794">
        <v>0.50968999999999998</v>
      </c>
      <c r="P7794">
        <v>99.9</v>
      </c>
      <c r="Q7794">
        <v>32.875999999999998</v>
      </c>
      <c r="R7794" s="7">
        <v>0.50968999999999998</v>
      </c>
      <c r="S7794" s="1">
        <v>99.899925999999994</v>
      </c>
      <c r="T7794" s="20" t="s">
        <v>314</v>
      </c>
      <c r="U7794" s="7">
        <v>32.875999999999998</v>
      </c>
      <c r="V7794" s="1">
        <v>3284.31</v>
      </c>
      <c r="W7794">
        <v>2026</v>
      </c>
    </row>
    <row r="7795" spans="1:23" hidden="1" x14ac:dyDescent="0.25">
      <c r="A7795">
        <v>72039323</v>
      </c>
      <c r="B7795" s="2">
        <v>46162</v>
      </c>
      <c r="C7795" s="20" t="s">
        <v>8260</v>
      </c>
      <c r="D7795" s="20" t="s">
        <v>347</v>
      </c>
      <c r="E7795" s="20" t="s">
        <v>348</v>
      </c>
      <c r="F7795" s="20" t="s">
        <v>9505</v>
      </c>
      <c r="G7795" s="20" t="s">
        <v>9506</v>
      </c>
      <c r="H7795" s="20" t="s">
        <v>6039</v>
      </c>
      <c r="I7795" s="20" t="s">
        <v>6040</v>
      </c>
      <c r="J7795" s="20" t="s">
        <v>67</v>
      </c>
      <c r="K7795" s="20" t="s">
        <v>32</v>
      </c>
      <c r="L7795">
        <v>2016</v>
      </c>
      <c r="M7795" s="20" t="s">
        <v>49</v>
      </c>
      <c r="N7795" s="20" t="s">
        <v>14</v>
      </c>
      <c r="O7795">
        <v>1.1032999999999999</v>
      </c>
      <c r="P7795">
        <v>2224.25</v>
      </c>
      <c r="Q7795">
        <v>32.875999999999998</v>
      </c>
      <c r="R7795" s="7">
        <v>1.103299</v>
      </c>
      <c r="S7795" s="1">
        <v>2224.2499079999998</v>
      </c>
      <c r="T7795" s="20" t="s">
        <v>314</v>
      </c>
      <c r="U7795" s="7">
        <v>32.875999999999998</v>
      </c>
      <c r="V7795" s="1">
        <v>73124.44</v>
      </c>
      <c r="W7795">
        <v>2026</v>
      </c>
    </row>
    <row r="7796" spans="1:23" hidden="1" x14ac:dyDescent="0.25">
      <c r="A7796">
        <v>72039135</v>
      </c>
      <c r="B7796" s="2">
        <v>46162</v>
      </c>
      <c r="C7796" s="20" t="s">
        <v>7247</v>
      </c>
      <c r="D7796" s="20" t="s">
        <v>347</v>
      </c>
      <c r="E7796" s="20" t="s">
        <v>348</v>
      </c>
      <c r="F7796" s="20" t="s">
        <v>9505</v>
      </c>
      <c r="G7796" s="20" t="s">
        <v>9506</v>
      </c>
      <c r="H7796" s="20" t="s">
        <v>2470</v>
      </c>
      <c r="I7796" s="20" t="s">
        <v>2471</v>
      </c>
      <c r="J7796" s="20" t="s">
        <v>67</v>
      </c>
      <c r="K7796" s="20" t="s">
        <v>32</v>
      </c>
      <c r="L7796">
        <v>1008</v>
      </c>
      <c r="M7796" s="20" t="s">
        <v>49</v>
      </c>
      <c r="N7796" s="20" t="s">
        <v>14</v>
      </c>
      <c r="O7796">
        <v>0.84279999999999999</v>
      </c>
      <c r="P7796">
        <v>849.54200000000003</v>
      </c>
      <c r="Q7796">
        <v>32.875999999999998</v>
      </c>
      <c r="R7796" s="7">
        <v>0.84279899999999996</v>
      </c>
      <c r="S7796" s="1">
        <v>849.54191500000002</v>
      </c>
      <c r="T7796" s="20" t="s">
        <v>314</v>
      </c>
      <c r="U7796" s="7">
        <v>32.875999999999998</v>
      </c>
      <c r="V7796" s="1">
        <v>27929.54</v>
      </c>
      <c r="W7796">
        <v>2026</v>
      </c>
    </row>
    <row r="7797" spans="1:23" hidden="1" x14ac:dyDescent="0.25">
      <c r="A7797">
        <v>72039792</v>
      </c>
      <c r="B7797" s="2">
        <v>46162</v>
      </c>
      <c r="C7797" s="20" t="s">
        <v>8206</v>
      </c>
      <c r="D7797" s="20" t="s">
        <v>347</v>
      </c>
      <c r="E7797" s="20" t="s">
        <v>348</v>
      </c>
      <c r="F7797" s="20" t="s">
        <v>9505</v>
      </c>
      <c r="G7797" s="20" t="s">
        <v>9506</v>
      </c>
      <c r="H7797" s="20" t="s">
        <v>9507</v>
      </c>
      <c r="I7797" s="20" t="s">
        <v>9508</v>
      </c>
      <c r="J7797" s="20" t="s">
        <v>67</v>
      </c>
      <c r="K7797" s="20" t="s">
        <v>32</v>
      </c>
      <c r="L7797">
        <v>19500</v>
      </c>
      <c r="M7797" s="20" t="s">
        <v>49</v>
      </c>
      <c r="N7797" s="20" t="s">
        <v>14</v>
      </c>
      <c r="O7797">
        <v>0.66979999999999995</v>
      </c>
      <c r="P7797">
        <v>13061.1</v>
      </c>
      <c r="Q7797">
        <v>32.875999999999998</v>
      </c>
      <c r="R7797" s="7">
        <v>0.66979900000000003</v>
      </c>
      <c r="S7797" s="1">
        <v>13061.09989</v>
      </c>
      <c r="T7797" s="20" t="s">
        <v>314</v>
      </c>
      <c r="U7797" s="7">
        <v>32.875999999999998</v>
      </c>
      <c r="V7797" s="1">
        <v>429396.72</v>
      </c>
      <c r="W7797">
        <v>2026</v>
      </c>
    </row>
    <row r="7798" spans="1:23" hidden="1" x14ac:dyDescent="0.25">
      <c r="A7798">
        <v>72039791</v>
      </c>
      <c r="B7798" s="2">
        <v>46162</v>
      </c>
      <c r="C7798" s="20" t="s">
        <v>8206</v>
      </c>
      <c r="D7798" s="20" t="s">
        <v>347</v>
      </c>
      <c r="E7798" s="20" t="s">
        <v>348</v>
      </c>
      <c r="F7798" s="20" t="s">
        <v>9505</v>
      </c>
      <c r="G7798" s="20" t="s">
        <v>9506</v>
      </c>
      <c r="H7798" s="20" t="s">
        <v>9507</v>
      </c>
      <c r="I7798" s="20" t="s">
        <v>9508</v>
      </c>
      <c r="J7798" s="20" t="s">
        <v>67</v>
      </c>
      <c r="K7798" s="20" t="s">
        <v>32</v>
      </c>
      <c r="L7798">
        <v>4560</v>
      </c>
      <c r="M7798" s="20" t="s">
        <v>49</v>
      </c>
      <c r="N7798" s="20" t="s">
        <v>14</v>
      </c>
      <c r="O7798">
        <v>0.66979999999999995</v>
      </c>
      <c r="P7798">
        <v>3054.288</v>
      </c>
      <c r="Q7798">
        <v>32.875999999999998</v>
      </c>
      <c r="R7798" s="7">
        <v>0.66979900000000003</v>
      </c>
      <c r="S7798" s="1">
        <v>3054.28793</v>
      </c>
      <c r="T7798" s="20" t="s">
        <v>314</v>
      </c>
      <c r="U7798" s="7">
        <v>32.875999999999998</v>
      </c>
      <c r="V7798" s="1">
        <v>100412.77</v>
      </c>
      <c r="W7798">
        <v>2026</v>
      </c>
    </row>
    <row r="7799" spans="1:23" hidden="1" x14ac:dyDescent="0.25">
      <c r="A7799">
        <v>72039174</v>
      </c>
      <c r="B7799" s="2">
        <v>46162</v>
      </c>
      <c r="C7799" s="20" t="s">
        <v>7752</v>
      </c>
      <c r="D7799" s="20" t="s">
        <v>347</v>
      </c>
      <c r="E7799" s="20" t="s">
        <v>348</v>
      </c>
      <c r="F7799" s="20" t="s">
        <v>8639</v>
      </c>
      <c r="G7799" s="20" t="s">
        <v>8640</v>
      </c>
      <c r="H7799" s="20" t="s">
        <v>2163</v>
      </c>
      <c r="I7799" s="20" t="s">
        <v>2164</v>
      </c>
      <c r="J7799" s="20" t="s">
        <v>67</v>
      </c>
      <c r="K7799" s="20" t="s">
        <v>33</v>
      </c>
      <c r="L7799">
        <v>600</v>
      </c>
      <c r="M7799" s="20" t="s">
        <v>49</v>
      </c>
      <c r="N7799" s="20" t="s">
        <v>14</v>
      </c>
      <c r="O7799">
        <v>0.88670000000000004</v>
      </c>
      <c r="P7799">
        <v>532.02</v>
      </c>
      <c r="Q7799">
        <v>32.875999999999998</v>
      </c>
      <c r="R7799" s="7">
        <v>0.88670000000000004</v>
      </c>
      <c r="S7799" s="1">
        <v>532.02001399999995</v>
      </c>
      <c r="T7799" s="20" t="s">
        <v>314</v>
      </c>
      <c r="U7799" s="7">
        <v>32.875999999999998</v>
      </c>
      <c r="V7799" s="1">
        <v>17490.689999999999</v>
      </c>
      <c r="W7799">
        <v>2026</v>
      </c>
    </row>
    <row r="7800" spans="1:23" hidden="1" x14ac:dyDescent="0.25">
      <c r="A7800">
        <v>72039328</v>
      </c>
      <c r="B7800" s="2">
        <v>46162</v>
      </c>
      <c r="C7800" s="20" t="s">
        <v>8260</v>
      </c>
      <c r="D7800" s="20" t="s">
        <v>347</v>
      </c>
      <c r="E7800" s="20" t="s">
        <v>348</v>
      </c>
      <c r="F7800" s="20" t="s">
        <v>9509</v>
      </c>
      <c r="G7800" s="20" t="s">
        <v>9510</v>
      </c>
      <c r="H7800" s="20" t="s">
        <v>3208</v>
      </c>
      <c r="I7800" s="20" t="s">
        <v>3209</v>
      </c>
      <c r="J7800" s="20" t="s">
        <v>67</v>
      </c>
      <c r="K7800" s="20" t="s">
        <v>12</v>
      </c>
      <c r="L7800">
        <v>450</v>
      </c>
      <c r="M7800" s="20" t="s">
        <v>49</v>
      </c>
      <c r="N7800" s="20" t="s">
        <v>14</v>
      </c>
      <c r="O7800">
        <v>0.79820000000000002</v>
      </c>
      <c r="P7800">
        <v>359.19</v>
      </c>
      <c r="Q7800">
        <v>32.875999999999998</v>
      </c>
      <c r="R7800" s="7">
        <v>0.79819899999999999</v>
      </c>
      <c r="S7800" s="1">
        <v>359.18998599999998</v>
      </c>
      <c r="T7800" s="20" t="s">
        <v>314</v>
      </c>
      <c r="U7800" s="7">
        <v>32.875999999999998</v>
      </c>
      <c r="V7800" s="1">
        <v>11808.73</v>
      </c>
      <c r="W7800">
        <v>2026</v>
      </c>
    </row>
    <row r="7801" spans="1:23" hidden="1" x14ac:dyDescent="0.25">
      <c r="A7801">
        <v>72039324</v>
      </c>
      <c r="B7801" s="2">
        <v>46162</v>
      </c>
      <c r="C7801" s="20" t="s">
        <v>8260</v>
      </c>
      <c r="D7801" s="20" t="s">
        <v>347</v>
      </c>
      <c r="E7801" s="20" t="s">
        <v>348</v>
      </c>
      <c r="F7801" s="20" t="s">
        <v>9509</v>
      </c>
      <c r="G7801" s="20" t="s">
        <v>9510</v>
      </c>
      <c r="H7801" s="20" t="s">
        <v>3208</v>
      </c>
      <c r="I7801" s="20" t="s">
        <v>3209</v>
      </c>
      <c r="J7801" s="20" t="s">
        <v>67</v>
      </c>
      <c r="K7801" s="20" t="s">
        <v>12</v>
      </c>
      <c r="L7801">
        <v>2016</v>
      </c>
      <c r="M7801" s="20" t="s">
        <v>49</v>
      </c>
      <c r="N7801" s="20" t="s">
        <v>14</v>
      </c>
      <c r="O7801">
        <v>0.79820000000000002</v>
      </c>
      <c r="P7801">
        <v>1609.17</v>
      </c>
      <c r="Q7801">
        <v>32.875999999999998</v>
      </c>
      <c r="R7801" s="7">
        <v>0.79819899999999999</v>
      </c>
      <c r="S7801" s="1">
        <v>1609.169911</v>
      </c>
      <c r="T7801" s="20" t="s">
        <v>314</v>
      </c>
      <c r="U7801" s="7">
        <v>32.875999999999998</v>
      </c>
      <c r="V7801" s="1">
        <v>52903.07</v>
      </c>
      <c r="W7801">
        <v>2026</v>
      </c>
    </row>
    <row r="7802" spans="1:23" hidden="1" x14ac:dyDescent="0.25">
      <c r="A7802">
        <v>72039324</v>
      </c>
      <c r="B7802" s="2">
        <v>46163</v>
      </c>
      <c r="C7802" s="20" t="s">
        <v>8260</v>
      </c>
      <c r="D7802" s="20" t="s">
        <v>347</v>
      </c>
      <c r="E7802" s="20" t="s">
        <v>348</v>
      </c>
      <c r="F7802" s="20" t="s">
        <v>9511</v>
      </c>
      <c r="G7802" s="20" t="s">
        <v>9512</v>
      </c>
      <c r="H7802" s="20" t="s">
        <v>357</v>
      </c>
      <c r="I7802" s="20" t="s">
        <v>358</v>
      </c>
      <c r="J7802" s="20" t="s">
        <v>67</v>
      </c>
      <c r="K7802" s="20" t="s">
        <v>12</v>
      </c>
      <c r="L7802">
        <v>5370</v>
      </c>
      <c r="M7802" s="20" t="s">
        <v>49</v>
      </c>
      <c r="N7802" s="20" t="s">
        <v>14</v>
      </c>
      <c r="O7802">
        <v>0.59840000000000004</v>
      </c>
      <c r="P7802">
        <v>3213.41</v>
      </c>
      <c r="Q7802">
        <v>32.7759</v>
      </c>
      <c r="R7802" s="7">
        <v>0.59840000000000004</v>
      </c>
      <c r="S7802" s="1">
        <v>3213.4098519999998</v>
      </c>
      <c r="T7802" s="20" t="s">
        <v>314</v>
      </c>
      <c r="U7802" s="7">
        <v>32.7759</v>
      </c>
      <c r="V7802" s="1">
        <v>105322.4</v>
      </c>
      <c r="W7802">
        <v>2026</v>
      </c>
    </row>
    <row r="7803" spans="1:23" hidden="1" x14ac:dyDescent="0.25">
      <c r="A7803">
        <v>72039347</v>
      </c>
      <c r="B7803" s="2">
        <v>46163</v>
      </c>
      <c r="C7803" s="20" t="s">
        <v>7872</v>
      </c>
      <c r="D7803" s="20" t="s">
        <v>347</v>
      </c>
      <c r="E7803" s="20" t="s">
        <v>348</v>
      </c>
      <c r="F7803" s="20" t="s">
        <v>9511</v>
      </c>
      <c r="G7803" s="20" t="s">
        <v>9512</v>
      </c>
      <c r="H7803" s="20" t="s">
        <v>9513</v>
      </c>
      <c r="I7803" s="20" t="s">
        <v>9514</v>
      </c>
      <c r="J7803" s="20" t="s">
        <v>67</v>
      </c>
      <c r="K7803" s="20" t="s">
        <v>12</v>
      </c>
      <c r="L7803">
        <v>5220</v>
      </c>
      <c r="M7803" s="20" t="s">
        <v>49</v>
      </c>
      <c r="N7803" s="20" t="s">
        <v>14</v>
      </c>
      <c r="O7803">
        <v>0.4138</v>
      </c>
      <c r="P7803">
        <v>2160.0360000000001</v>
      </c>
      <c r="Q7803">
        <v>32.7759</v>
      </c>
      <c r="R7803" s="7">
        <v>0.4138</v>
      </c>
      <c r="S7803" s="1">
        <v>2160.0358799999999</v>
      </c>
      <c r="T7803" s="20" t="s">
        <v>314</v>
      </c>
      <c r="U7803" s="7">
        <v>32.7759</v>
      </c>
      <c r="V7803" s="1">
        <v>70797.119999999995</v>
      </c>
      <c r="W7803">
        <v>2026</v>
      </c>
    </row>
    <row r="7804" spans="1:23" hidden="1" x14ac:dyDescent="0.25">
      <c r="A7804">
        <v>72039328</v>
      </c>
      <c r="B7804" s="2">
        <v>46163</v>
      </c>
      <c r="C7804" s="20" t="s">
        <v>8260</v>
      </c>
      <c r="D7804" s="20" t="s">
        <v>347</v>
      </c>
      <c r="E7804" s="20" t="s">
        <v>348</v>
      </c>
      <c r="F7804" s="20" t="s">
        <v>9511</v>
      </c>
      <c r="G7804" s="20" t="s">
        <v>9512</v>
      </c>
      <c r="H7804" s="20" t="s">
        <v>3210</v>
      </c>
      <c r="I7804" s="20" t="s">
        <v>3211</v>
      </c>
      <c r="J7804" s="20" t="s">
        <v>67</v>
      </c>
      <c r="K7804" s="20" t="s">
        <v>12</v>
      </c>
      <c r="L7804">
        <v>1056</v>
      </c>
      <c r="M7804" s="20" t="s">
        <v>49</v>
      </c>
      <c r="N7804" s="20" t="s">
        <v>14</v>
      </c>
      <c r="O7804">
        <v>0.40300000000000002</v>
      </c>
      <c r="P7804">
        <v>425.57</v>
      </c>
      <c r="Q7804">
        <v>32.7759</v>
      </c>
      <c r="R7804" s="7">
        <v>0.40300000000000002</v>
      </c>
      <c r="S7804" s="1">
        <v>425.57000699999998</v>
      </c>
      <c r="T7804" s="20" t="s">
        <v>314</v>
      </c>
      <c r="U7804" s="7">
        <v>32.7759</v>
      </c>
      <c r="V7804" s="1">
        <v>13948.44</v>
      </c>
      <c r="W7804">
        <v>2026</v>
      </c>
    </row>
    <row r="7805" spans="1:23" hidden="1" x14ac:dyDescent="0.25">
      <c r="A7805">
        <v>72039328</v>
      </c>
      <c r="B7805" s="2">
        <v>46163</v>
      </c>
      <c r="C7805" s="20" t="s">
        <v>8260</v>
      </c>
      <c r="D7805" s="20" t="s">
        <v>347</v>
      </c>
      <c r="E7805" s="20" t="s">
        <v>348</v>
      </c>
      <c r="F7805" s="20" t="s">
        <v>9511</v>
      </c>
      <c r="G7805" s="20" t="s">
        <v>9512</v>
      </c>
      <c r="H7805" s="20" t="s">
        <v>357</v>
      </c>
      <c r="I7805" s="20" t="s">
        <v>358</v>
      </c>
      <c r="J7805" s="20" t="s">
        <v>67</v>
      </c>
      <c r="K7805" s="20" t="s">
        <v>12</v>
      </c>
      <c r="L7805">
        <v>1200</v>
      </c>
      <c r="M7805" s="20" t="s">
        <v>49</v>
      </c>
      <c r="N7805" s="20" t="s">
        <v>14</v>
      </c>
      <c r="O7805">
        <v>0.59840000000000004</v>
      </c>
      <c r="P7805">
        <v>718.08</v>
      </c>
      <c r="Q7805">
        <v>32.7759</v>
      </c>
      <c r="R7805" s="7">
        <v>0.59840000000000004</v>
      </c>
      <c r="S7805" s="1">
        <v>718.08005200000002</v>
      </c>
      <c r="T7805" s="20" t="s">
        <v>314</v>
      </c>
      <c r="U7805" s="7">
        <v>32.7759</v>
      </c>
      <c r="V7805" s="1">
        <v>23535.72</v>
      </c>
      <c r="W7805">
        <v>2026</v>
      </c>
    </row>
    <row r="7806" spans="1:23" hidden="1" x14ac:dyDescent="0.25">
      <c r="A7806">
        <v>72039303</v>
      </c>
      <c r="B7806" s="2">
        <v>46163</v>
      </c>
      <c r="C7806" s="20" t="s">
        <v>7883</v>
      </c>
      <c r="D7806" s="20" t="s">
        <v>347</v>
      </c>
      <c r="E7806" s="20" t="s">
        <v>348</v>
      </c>
      <c r="F7806" s="20" t="s">
        <v>9511</v>
      </c>
      <c r="G7806" s="20" t="s">
        <v>9512</v>
      </c>
      <c r="H7806" s="20" t="s">
        <v>8625</v>
      </c>
      <c r="I7806" s="20" t="s">
        <v>8626</v>
      </c>
      <c r="J7806" s="20" t="s">
        <v>67</v>
      </c>
      <c r="K7806" s="20" t="s">
        <v>12</v>
      </c>
      <c r="L7806">
        <v>7128</v>
      </c>
      <c r="M7806" s="20" t="s">
        <v>49</v>
      </c>
      <c r="N7806" s="20" t="s">
        <v>14</v>
      </c>
      <c r="O7806">
        <v>0.32429999999999998</v>
      </c>
      <c r="P7806">
        <v>2311.61</v>
      </c>
      <c r="Q7806">
        <v>32.7759</v>
      </c>
      <c r="R7806" s="7">
        <v>0.324299</v>
      </c>
      <c r="S7806" s="1">
        <v>2311.6100540000002</v>
      </c>
      <c r="T7806" s="20" t="s">
        <v>314</v>
      </c>
      <c r="U7806" s="7">
        <v>32.7759</v>
      </c>
      <c r="V7806" s="1">
        <v>75765.100000000006</v>
      </c>
      <c r="W7806">
        <v>2026</v>
      </c>
    </row>
    <row r="7807" spans="1:23" hidden="1" x14ac:dyDescent="0.25">
      <c r="A7807">
        <v>72039347</v>
      </c>
      <c r="B7807" s="2">
        <v>46163</v>
      </c>
      <c r="C7807" s="20" t="s">
        <v>7872</v>
      </c>
      <c r="D7807" s="20" t="s">
        <v>347</v>
      </c>
      <c r="E7807" s="20" t="s">
        <v>348</v>
      </c>
      <c r="F7807" s="20" t="s">
        <v>9511</v>
      </c>
      <c r="G7807" s="20" t="s">
        <v>9512</v>
      </c>
      <c r="H7807" s="20" t="s">
        <v>6017</v>
      </c>
      <c r="I7807" s="20" t="s">
        <v>6018</v>
      </c>
      <c r="J7807" s="20" t="s">
        <v>67</v>
      </c>
      <c r="K7807" s="20" t="s">
        <v>12</v>
      </c>
      <c r="L7807">
        <v>5256</v>
      </c>
      <c r="M7807" s="20" t="s">
        <v>49</v>
      </c>
      <c r="N7807" s="20" t="s">
        <v>14</v>
      </c>
      <c r="O7807">
        <v>0.37040000000000001</v>
      </c>
      <c r="P7807">
        <v>1946.82</v>
      </c>
      <c r="Q7807">
        <v>32.7759</v>
      </c>
      <c r="R7807" s="7">
        <v>0.37039899999999998</v>
      </c>
      <c r="S7807" s="1">
        <v>1946.820072</v>
      </c>
      <c r="T7807" s="20" t="s">
        <v>314</v>
      </c>
      <c r="U7807" s="7">
        <v>32.7759</v>
      </c>
      <c r="V7807" s="1">
        <v>63808.78</v>
      </c>
      <c r="W7807">
        <v>2026</v>
      </c>
    </row>
    <row r="7808" spans="1:23" hidden="1" x14ac:dyDescent="0.25">
      <c r="A7808">
        <v>72039324</v>
      </c>
      <c r="B7808" s="2">
        <v>46163</v>
      </c>
      <c r="C7808" s="20" t="s">
        <v>8260</v>
      </c>
      <c r="D7808" s="20" t="s">
        <v>347</v>
      </c>
      <c r="E7808" s="20" t="s">
        <v>348</v>
      </c>
      <c r="F7808" s="20" t="s">
        <v>9511</v>
      </c>
      <c r="G7808" s="20" t="s">
        <v>9512</v>
      </c>
      <c r="H7808" s="20" t="s">
        <v>599</v>
      </c>
      <c r="I7808" s="20" t="s">
        <v>600</v>
      </c>
      <c r="J7808" s="20" t="s">
        <v>67</v>
      </c>
      <c r="K7808" s="20" t="s">
        <v>12</v>
      </c>
      <c r="L7808">
        <v>756</v>
      </c>
      <c r="M7808" s="20" t="s">
        <v>49</v>
      </c>
      <c r="N7808" s="20" t="s">
        <v>14</v>
      </c>
      <c r="O7808">
        <v>0.53869999999999996</v>
      </c>
      <c r="P7808">
        <v>407.26</v>
      </c>
      <c r="Q7808">
        <v>32.7759</v>
      </c>
      <c r="R7808" s="7">
        <v>0.53869999999999996</v>
      </c>
      <c r="S7808" s="1">
        <v>407.259907</v>
      </c>
      <c r="T7808" s="20" t="s">
        <v>314</v>
      </c>
      <c r="U7808" s="7">
        <v>32.7759</v>
      </c>
      <c r="V7808" s="1">
        <v>13348.31</v>
      </c>
      <c r="W7808">
        <v>2026</v>
      </c>
    </row>
    <row r="7809" spans="1:23" hidden="1" x14ac:dyDescent="0.25">
      <c r="A7809">
        <v>72039324</v>
      </c>
      <c r="B7809" s="2">
        <v>46163</v>
      </c>
      <c r="C7809" s="20" t="s">
        <v>8260</v>
      </c>
      <c r="D7809" s="20" t="s">
        <v>347</v>
      </c>
      <c r="E7809" s="20" t="s">
        <v>348</v>
      </c>
      <c r="F7809" s="20" t="s">
        <v>9511</v>
      </c>
      <c r="G7809" s="20" t="s">
        <v>9512</v>
      </c>
      <c r="H7809" s="20" t="s">
        <v>949</v>
      </c>
      <c r="I7809" s="20" t="s">
        <v>950</v>
      </c>
      <c r="J7809" s="20" t="s">
        <v>67</v>
      </c>
      <c r="K7809" s="20" t="s">
        <v>12</v>
      </c>
      <c r="L7809">
        <v>4464</v>
      </c>
      <c r="M7809" s="20" t="s">
        <v>49</v>
      </c>
      <c r="N7809" s="20" t="s">
        <v>14</v>
      </c>
      <c r="O7809">
        <v>0.32100000000000001</v>
      </c>
      <c r="P7809">
        <v>1432.94</v>
      </c>
      <c r="Q7809">
        <v>32.7759</v>
      </c>
      <c r="R7809" s="7">
        <v>0.32099899999999998</v>
      </c>
      <c r="S7809" s="1">
        <v>1432.9400559999999</v>
      </c>
      <c r="T7809" s="20" t="s">
        <v>314</v>
      </c>
      <c r="U7809" s="7">
        <v>32.7759</v>
      </c>
      <c r="V7809" s="1">
        <v>46965.9</v>
      </c>
      <c r="W7809">
        <v>2026</v>
      </c>
    </row>
    <row r="7810" spans="1:23" hidden="1" x14ac:dyDescent="0.25">
      <c r="A7810">
        <v>72039328</v>
      </c>
      <c r="B7810" s="2">
        <v>46163</v>
      </c>
      <c r="C7810" s="20" t="s">
        <v>8260</v>
      </c>
      <c r="D7810" s="20" t="s">
        <v>347</v>
      </c>
      <c r="E7810" s="20" t="s">
        <v>348</v>
      </c>
      <c r="F7810" s="20" t="s">
        <v>9511</v>
      </c>
      <c r="G7810" s="20" t="s">
        <v>9512</v>
      </c>
      <c r="H7810" s="20" t="s">
        <v>949</v>
      </c>
      <c r="I7810" s="20" t="s">
        <v>950</v>
      </c>
      <c r="J7810" s="20" t="s">
        <v>67</v>
      </c>
      <c r="K7810" s="20" t="s">
        <v>12</v>
      </c>
      <c r="L7810">
        <v>1224</v>
      </c>
      <c r="M7810" s="20" t="s">
        <v>49</v>
      </c>
      <c r="N7810" s="20" t="s">
        <v>14</v>
      </c>
      <c r="O7810">
        <v>0.32100000000000001</v>
      </c>
      <c r="P7810">
        <v>392.904</v>
      </c>
      <c r="Q7810">
        <v>32.7759</v>
      </c>
      <c r="R7810" s="7">
        <v>0.32099899999999998</v>
      </c>
      <c r="S7810" s="1">
        <v>392.903932</v>
      </c>
      <c r="T7810" s="20" t="s">
        <v>314</v>
      </c>
      <c r="U7810" s="7">
        <v>32.7759</v>
      </c>
      <c r="V7810" s="1">
        <v>12877.78</v>
      </c>
      <c r="W7810">
        <v>2026</v>
      </c>
    </row>
    <row r="7811" spans="1:23" hidden="1" x14ac:dyDescent="0.25">
      <c r="A7811">
        <v>72039346</v>
      </c>
      <c r="B7811" s="2">
        <v>46163</v>
      </c>
      <c r="C7811" s="20" t="s">
        <v>7872</v>
      </c>
      <c r="D7811" s="20" t="s">
        <v>347</v>
      </c>
      <c r="E7811" s="20" t="s">
        <v>348</v>
      </c>
      <c r="F7811" s="20" t="s">
        <v>9515</v>
      </c>
      <c r="G7811" s="20" t="s">
        <v>9516</v>
      </c>
      <c r="H7811" s="20" t="s">
        <v>6936</v>
      </c>
      <c r="I7811" s="20" t="s">
        <v>6937</v>
      </c>
      <c r="J7811" s="20" t="s">
        <v>67</v>
      </c>
      <c r="K7811" s="20" t="s">
        <v>32</v>
      </c>
      <c r="L7811">
        <v>1008</v>
      </c>
      <c r="M7811" s="20" t="s">
        <v>49</v>
      </c>
      <c r="N7811" s="20" t="s">
        <v>14</v>
      </c>
      <c r="O7811">
        <v>0.40689999999999998</v>
      </c>
      <c r="P7811">
        <v>410.16</v>
      </c>
      <c r="Q7811">
        <v>32.7759</v>
      </c>
      <c r="R7811" s="7">
        <v>0.40689900000000001</v>
      </c>
      <c r="S7811" s="1">
        <v>410.15990399999998</v>
      </c>
      <c r="T7811" s="20" t="s">
        <v>314</v>
      </c>
      <c r="U7811" s="7">
        <v>32.7759</v>
      </c>
      <c r="V7811" s="1">
        <v>13443.36</v>
      </c>
      <c r="W7811">
        <v>2026</v>
      </c>
    </row>
    <row r="7812" spans="1:23" hidden="1" x14ac:dyDescent="0.25">
      <c r="A7812">
        <v>72039329</v>
      </c>
      <c r="B7812" s="2">
        <v>46163</v>
      </c>
      <c r="C7812" s="20" t="s">
        <v>8260</v>
      </c>
      <c r="D7812" s="20" t="s">
        <v>347</v>
      </c>
      <c r="E7812" s="20" t="s">
        <v>348</v>
      </c>
      <c r="F7812" s="20" t="s">
        <v>8641</v>
      </c>
      <c r="G7812" s="20" t="s">
        <v>8642</v>
      </c>
      <c r="H7812" s="20" t="s">
        <v>6057</v>
      </c>
      <c r="I7812" s="20" t="s">
        <v>6058</v>
      </c>
      <c r="J7812" s="20" t="s">
        <v>67</v>
      </c>
      <c r="K7812" s="20" t="s">
        <v>33</v>
      </c>
      <c r="L7812">
        <v>1008</v>
      </c>
      <c r="M7812" s="20" t="s">
        <v>49</v>
      </c>
      <c r="N7812" s="20" t="s">
        <v>14</v>
      </c>
      <c r="O7812">
        <v>0.60460000000000003</v>
      </c>
      <c r="P7812">
        <v>609.44000000000005</v>
      </c>
      <c r="Q7812">
        <v>32.7759</v>
      </c>
      <c r="R7812" s="7">
        <v>0.60460000000000003</v>
      </c>
      <c r="S7812" s="1">
        <v>609.43986199999995</v>
      </c>
      <c r="T7812" s="20" t="s">
        <v>314</v>
      </c>
      <c r="U7812" s="7">
        <v>32.7759</v>
      </c>
      <c r="V7812" s="1">
        <v>19974.939999999999</v>
      </c>
      <c r="W7812">
        <v>2026</v>
      </c>
    </row>
    <row r="7813" spans="1:23" hidden="1" x14ac:dyDescent="0.25">
      <c r="A7813">
        <v>72039325</v>
      </c>
      <c r="B7813" s="2">
        <v>46163</v>
      </c>
      <c r="C7813" s="20" t="s">
        <v>8260</v>
      </c>
      <c r="D7813" s="20" t="s">
        <v>347</v>
      </c>
      <c r="E7813" s="20" t="s">
        <v>348</v>
      </c>
      <c r="F7813" s="20" t="s">
        <v>8641</v>
      </c>
      <c r="G7813" s="20" t="s">
        <v>8642</v>
      </c>
      <c r="H7813" s="20" t="s">
        <v>6057</v>
      </c>
      <c r="I7813" s="20" t="s">
        <v>6058</v>
      </c>
      <c r="J7813" s="20" t="s">
        <v>67</v>
      </c>
      <c r="K7813" s="20" t="s">
        <v>33</v>
      </c>
      <c r="L7813">
        <v>1008</v>
      </c>
      <c r="M7813" s="20" t="s">
        <v>49</v>
      </c>
      <c r="N7813" s="20" t="s">
        <v>14</v>
      </c>
      <c r="O7813">
        <v>0.60460000000000003</v>
      </c>
      <c r="P7813">
        <v>609.44000000000005</v>
      </c>
      <c r="Q7813">
        <v>32.7759</v>
      </c>
      <c r="R7813" s="7">
        <v>0.60460000000000003</v>
      </c>
      <c r="S7813" s="1">
        <v>609.43986199999995</v>
      </c>
      <c r="T7813" s="20" t="s">
        <v>314</v>
      </c>
      <c r="U7813" s="7">
        <v>32.7759</v>
      </c>
      <c r="V7813" s="1">
        <v>19974.939999999999</v>
      </c>
      <c r="W7813">
        <v>2026</v>
      </c>
    </row>
    <row r="7814" spans="1:23" hidden="1" x14ac:dyDescent="0.25">
      <c r="A7814">
        <v>72040183</v>
      </c>
      <c r="B7814" s="2">
        <v>46170</v>
      </c>
      <c r="C7814" s="20" t="s">
        <v>8696</v>
      </c>
      <c r="D7814" s="20" t="s">
        <v>347</v>
      </c>
      <c r="E7814" s="20" t="s">
        <v>348</v>
      </c>
      <c r="F7814" s="20" t="s">
        <v>9517</v>
      </c>
      <c r="G7814" s="20" t="s">
        <v>9518</v>
      </c>
      <c r="H7814" s="20" t="s">
        <v>851</v>
      </c>
      <c r="I7814" s="20" t="s">
        <v>852</v>
      </c>
      <c r="J7814" s="20" t="s">
        <v>67</v>
      </c>
      <c r="K7814" s="20" t="s">
        <v>12</v>
      </c>
      <c r="L7814">
        <v>504</v>
      </c>
      <c r="M7814" s="20" t="s">
        <v>49</v>
      </c>
      <c r="N7814" s="20" t="s">
        <v>14</v>
      </c>
      <c r="O7814">
        <v>0.59401000000000004</v>
      </c>
      <c r="P7814">
        <v>299.38</v>
      </c>
      <c r="Q7814">
        <v>32.828800000000001</v>
      </c>
      <c r="R7814" s="7">
        <v>0.59401000000000004</v>
      </c>
      <c r="S7814" s="1">
        <v>299.38011699999998</v>
      </c>
      <c r="T7814" s="20" t="s">
        <v>314</v>
      </c>
      <c r="U7814" s="7">
        <v>32.828800000000001</v>
      </c>
      <c r="V7814" s="1">
        <v>9828.2900000000009</v>
      </c>
      <c r="W7814">
        <v>2026</v>
      </c>
    </row>
    <row r="7815" spans="1:23" hidden="1" x14ac:dyDescent="0.25">
      <c r="A7815">
        <v>72039792</v>
      </c>
      <c r="B7815" s="2">
        <v>46170</v>
      </c>
      <c r="C7815" s="20" t="s">
        <v>8206</v>
      </c>
      <c r="D7815" s="20" t="s">
        <v>347</v>
      </c>
      <c r="E7815" s="20" t="s">
        <v>348</v>
      </c>
      <c r="F7815" s="20" t="s">
        <v>9519</v>
      </c>
      <c r="G7815" s="20" t="s">
        <v>9520</v>
      </c>
      <c r="H7815" s="20" t="s">
        <v>9521</v>
      </c>
      <c r="I7815" s="20" t="s">
        <v>9522</v>
      </c>
      <c r="J7815" s="20" t="s">
        <v>67</v>
      </c>
      <c r="K7815" s="20" t="s">
        <v>32</v>
      </c>
      <c r="L7815">
        <v>21034</v>
      </c>
      <c r="M7815" s="20" t="s">
        <v>49</v>
      </c>
      <c r="N7815" s="20" t="s">
        <v>14</v>
      </c>
      <c r="O7815">
        <v>0.92889999999999995</v>
      </c>
      <c r="P7815">
        <v>19538.48</v>
      </c>
      <c r="Q7815">
        <v>32.828800000000001</v>
      </c>
      <c r="R7815" s="7">
        <v>0.92889900000000003</v>
      </c>
      <c r="S7815" s="1">
        <v>19538.479931999998</v>
      </c>
      <c r="T7815" s="20" t="s">
        <v>314</v>
      </c>
      <c r="U7815" s="7">
        <v>32.828800000000001</v>
      </c>
      <c r="V7815" s="1">
        <v>641424.85</v>
      </c>
      <c r="W7815">
        <v>2026</v>
      </c>
    </row>
    <row r="7816" spans="1:23" hidden="1" x14ac:dyDescent="0.25">
      <c r="A7816">
        <v>72039793</v>
      </c>
      <c r="B7816" s="2">
        <v>46170</v>
      </c>
      <c r="C7816" s="20" t="s">
        <v>8206</v>
      </c>
      <c r="D7816" s="20" t="s">
        <v>347</v>
      </c>
      <c r="E7816" s="20" t="s">
        <v>348</v>
      </c>
      <c r="F7816" s="20" t="s">
        <v>9523</v>
      </c>
      <c r="G7816" s="20" t="s">
        <v>9524</v>
      </c>
      <c r="H7816" s="20" t="s">
        <v>9525</v>
      </c>
      <c r="I7816" s="20" t="s">
        <v>9526</v>
      </c>
      <c r="J7816" s="20" t="s">
        <v>67</v>
      </c>
      <c r="K7816" s="20" t="s">
        <v>33</v>
      </c>
      <c r="L7816">
        <v>1008</v>
      </c>
      <c r="M7816" s="20" t="s">
        <v>49</v>
      </c>
      <c r="N7816" s="20" t="s">
        <v>14</v>
      </c>
      <c r="O7816">
        <v>0.61250000000000004</v>
      </c>
      <c r="P7816">
        <v>617.4</v>
      </c>
      <c r="Q7816">
        <v>32.828800000000001</v>
      </c>
      <c r="R7816" s="7">
        <v>0.61250000000000004</v>
      </c>
      <c r="S7816" s="1">
        <v>617.39996499999995</v>
      </c>
      <c r="T7816" s="20" t="s">
        <v>314</v>
      </c>
      <c r="U7816" s="7">
        <v>32.828800000000001</v>
      </c>
      <c r="V7816" s="1">
        <v>20268.5</v>
      </c>
      <c r="W7816">
        <v>2026</v>
      </c>
    </row>
    <row r="7817" spans="1:23" hidden="1" x14ac:dyDescent="0.25">
      <c r="A7817">
        <v>72039793</v>
      </c>
      <c r="B7817" s="2">
        <v>46171</v>
      </c>
      <c r="C7817" s="20" t="s">
        <v>8206</v>
      </c>
      <c r="D7817" s="20" t="s">
        <v>347</v>
      </c>
      <c r="E7817" s="20" t="s">
        <v>348</v>
      </c>
      <c r="F7817" s="20" t="s">
        <v>9527</v>
      </c>
      <c r="G7817" s="20" t="s">
        <v>9528</v>
      </c>
      <c r="H7817" s="20" t="s">
        <v>9529</v>
      </c>
      <c r="I7817" s="20" t="s">
        <v>9530</v>
      </c>
      <c r="J7817" s="20" t="s">
        <v>67</v>
      </c>
      <c r="K7817" s="20" t="s">
        <v>33</v>
      </c>
      <c r="L7817">
        <v>1008</v>
      </c>
      <c r="M7817" s="20" t="s">
        <v>49</v>
      </c>
      <c r="N7817" s="20" t="s">
        <v>14</v>
      </c>
      <c r="O7817">
        <v>0.43409999999999999</v>
      </c>
      <c r="P7817">
        <v>437.57</v>
      </c>
      <c r="Q7817">
        <v>32.746200000000002</v>
      </c>
      <c r="R7817" s="7">
        <v>0.43409999999999999</v>
      </c>
      <c r="S7817" s="1">
        <v>437.56985500000002</v>
      </c>
      <c r="T7817" s="20" t="s">
        <v>314</v>
      </c>
      <c r="U7817" s="7">
        <v>32.746200000000002</v>
      </c>
      <c r="V7817" s="1">
        <v>14328.75</v>
      </c>
      <c r="W7817">
        <v>2026</v>
      </c>
    </row>
    <row r="7818" spans="1:23" hidden="1" x14ac:dyDescent="0.25">
      <c r="A7818">
        <v>72035515</v>
      </c>
      <c r="B7818" s="2">
        <v>46027</v>
      </c>
      <c r="C7818" s="20" t="s">
        <v>2484</v>
      </c>
      <c r="D7818" s="20" t="s">
        <v>347</v>
      </c>
      <c r="E7818" s="20" t="s">
        <v>348</v>
      </c>
      <c r="F7818" s="20" t="s">
        <v>3168</v>
      </c>
      <c r="G7818" s="20" t="s">
        <v>3169</v>
      </c>
      <c r="H7818" s="20" t="s">
        <v>552</v>
      </c>
      <c r="I7818" s="20" t="s">
        <v>553</v>
      </c>
      <c r="J7818" s="20" t="s">
        <v>67</v>
      </c>
      <c r="K7818" s="20" t="s">
        <v>12</v>
      </c>
      <c r="L7818">
        <v>1020</v>
      </c>
      <c r="M7818" s="20" t="s">
        <v>49</v>
      </c>
      <c r="N7818" s="20" t="s">
        <v>14</v>
      </c>
      <c r="O7818">
        <v>0.64829999999999999</v>
      </c>
      <c r="P7818">
        <v>661.27</v>
      </c>
      <c r="Q7818">
        <v>31.591200000000001</v>
      </c>
      <c r="R7818" s="7">
        <v>0.64829899999999996</v>
      </c>
      <c r="S7818" s="1">
        <v>661.26990999999998</v>
      </c>
      <c r="T7818" s="20" t="s">
        <v>314</v>
      </c>
      <c r="U7818" s="7">
        <v>31.591200000000001</v>
      </c>
      <c r="V7818" s="1">
        <v>20890.310000000001</v>
      </c>
      <c r="W7818">
        <v>2026</v>
      </c>
    </row>
    <row r="7819" spans="1:23" hidden="1" x14ac:dyDescent="0.25">
      <c r="A7819">
        <v>72034842</v>
      </c>
      <c r="B7819" s="2">
        <v>46028</v>
      </c>
      <c r="C7819" s="20" t="s">
        <v>2500</v>
      </c>
      <c r="D7819" s="20" t="s">
        <v>347</v>
      </c>
      <c r="E7819" s="20" t="s">
        <v>348</v>
      </c>
      <c r="F7819" s="20" t="s">
        <v>3190</v>
      </c>
      <c r="G7819" s="20" t="s">
        <v>3191</v>
      </c>
      <c r="H7819" s="20" t="s">
        <v>1231</v>
      </c>
      <c r="I7819" s="20" t="s">
        <v>1232</v>
      </c>
      <c r="J7819" s="20" t="s">
        <v>67</v>
      </c>
      <c r="K7819" s="20" t="s">
        <v>12</v>
      </c>
      <c r="L7819">
        <v>1020</v>
      </c>
      <c r="M7819" s="20" t="s">
        <v>49</v>
      </c>
      <c r="N7819" s="20" t="s">
        <v>14</v>
      </c>
      <c r="O7819">
        <v>0.48259999999999997</v>
      </c>
      <c r="P7819">
        <v>492.25200000000001</v>
      </c>
      <c r="Q7819">
        <v>31.425799999999999</v>
      </c>
      <c r="R7819" s="7">
        <v>0.482599</v>
      </c>
      <c r="S7819" s="1">
        <v>492.25190700000002</v>
      </c>
      <c r="T7819" s="20" t="s">
        <v>314</v>
      </c>
      <c r="U7819" s="7">
        <v>31.425799999999999</v>
      </c>
      <c r="V7819" s="1">
        <v>15469.41</v>
      </c>
      <c r="W7819">
        <v>2026</v>
      </c>
    </row>
    <row r="7820" spans="1:23" hidden="1" x14ac:dyDescent="0.25">
      <c r="A7820">
        <v>72035595</v>
      </c>
      <c r="B7820" s="2">
        <v>46028</v>
      </c>
      <c r="C7820" s="20" t="s">
        <v>2479</v>
      </c>
      <c r="D7820" s="20" t="s">
        <v>347</v>
      </c>
      <c r="E7820" s="20" t="s">
        <v>348</v>
      </c>
      <c r="F7820" s="20" t="s">
        <v>3162</v>
      </c>
      <c r="G7820" s="20" t="s">
        <v>3163</v>
      </c>
      <c r="H7820" s="20" t="s">
        <v>353</v>
      </c>
      <c r="I7820" s="20" t="s">
        <v>354</v>
      </c>
      <c r="J7820" s="20" t="s">
        <v>67</v>
      </c>
      <c r="K7820" s="20" t="s">
        <v>48</v>
      </c>
      <c r="L7820">
        <v>1020</v>
      </c>
      <c r="M7820" s="20" t="s">
        <v>49</v>
      </c>
      <c r="N7820" s="20" t="s">
        <v>14</v>
      </c>
      <c r="O7820">
        <v>0.77639999999999998</v>
      </c>
      <c r="P7820">
        <v>791.928</v>
      </c>
      <c r="Q7820">
        <v>31.425799999999999</v>
      </c>
      <c r="R7820" s="7">
        <v>0.77639899999999995</v>
      </c>
      <c r="S7820" s="1">
        <v>791.92796999999996</v>
      </c>
      <c r="T7820" s="20" t="s">
        <v>314</v>
      </c>
      <c r="U7820" s="7">
        <v>31.425799999999999</v>
      </c>
      <c r="V7820" s="1">
        <v>24886.97</v>
      </c>
      <c r="W7820">
        <v>2026</v>
      </c>
    </row>
    <row r="7821" spans="1:23" hidden="1" x14ac:dyDescent="0.25">
      <c r="A7821">
        <v>72035189</v>
      </c>
      <c r="B7821" s="2">
        <v>46028</v>
      </c>
      <c r="C7821" s="20" t="s">
        <v>2475</v>
      </c>
      <c r="D7821" s="20" t="s">
        <v>347</v>
      </c>
      <c r="E7821" s="20" t="s">
        <v>348</v>
      </c>
      <c r="F7821" s="20" t="s">
        <v>3132</v>
      </c>
      <c r="G7821" s="20" t="s">
        <v>3133</v>
      </c>
      <c r="H7821" s="20" t="s">
        <v>2569</v>
      </c>
      <c r="I7821" s="20" t="s">
        <v>2570</v>
      </c>
      <c r="J7821" s="20" t="s">
        <v>67</v>
      </c>
      <c r="K7821" s="20" t="s">
        <v>32</v>
      </c>
      <c r="L7821">
        <v>1020</v>
      </c>
      <c r="M7821" s="20" t="s">
        <v>49</v>
      </c>
      <c r="N7821" s="20" t="s">
        <v>14</v>
      </c>
      <c r="O7821">
        <v>0.66439999999999999</v>
      </c>
      <c r="P7821">
        <v>677.68799999999999</v>
      </c>
      <c r="Q7821">
        <v>31.425799999999999</v>
      </c>
      <c r="R7821" s="7">
        <v>0.66439899999999996</v>
      </c>
      <c r="S7821" s="1">
        <v>677.68807700000002</v>
      </c>
      <c r="T7821" s="20" t="s">
        <v>314</v>
      </c>
      <c r="U7821" s="7">
        <v>31.425799999999999</v>
      </c>
      <c r="V7821" s="1">
        <v>21296.89</v>
      </c>
      <c r="W7821">
        <v>2026</v>
      </c>
    </row>
    <row r="7822" spans="1:23" hidden="1" x14ac:dyDescent="0.25">
      <c r="A7822">
        <v>72036557</v>
      </c>
      <c r="B7822" s="2">
        <v>46030</v>
      </c>
      <c r="C7822" s="20" t="s">
        <v>2534</v>
      </c>
      <c r="D7822" s="20" t="s">
        <v>347</v>
      </c>
      <c r="E7822" s="20" t="s">
        <v>348</v>
      </c>
      <c r="F7822" s="20" t="s">
        <v>3146</v>
      </c>
      <c r="G7822" s="20" t="s">
        <v>3147</v>
      </c>
      <c r="H7822" s="20" t="s">
        <v>747</v>
      </c>
      <c r="I7822" s="20" t="s">
        <v>748</v>
      </c>
      <c r="J7822" s="20" t="s">
        <v>67</v>
      </c>
      <c r="K7822" s="20" t="s">
        <v>32</v>
      </c>
      <c r="L7822">
        <v>1020</v>
      </c>
      <c r="M7822" s="20" t="s">
        <v>49</v>
      </c>
      <c r="N7822" s="20" t="s">
        <v>14</v>
      </c>
      <c r="O7822">
        <v>0.62649999999999995</v>
      </c>
      <c r="P7822">
        <v>639.03</v>
      </c>
      <c r="Q7822">
        <v>31.5595</v>
      </c>
      <c r="R7822" s="7">
        <v>0.62649999999999995</v>
      </c>
      <c r="S7822" s="1">
        <v>639.03008599999998</v>
      </c>
      <c r="T7822" s="20" t="s">
        <v>314</v>
      </c>
      <c r="U7822" s="7">
        <v>31.5595</v>
      </c>
      <c r="V7822" s="1">
        <v>20167.47</v>
      </c>
      <c r="W7822">
        <v>2026</v>
      </c>
    </row>
    <row r="7823" spans="1:23" hidden="1" x14ac:dyDescent="0.25">
      <c r="A7823">
        <v>72035866</v>
      </c>
      <c r="B7823" s="2">
        <v>46030</v>
      </c>
      <c r="C7823" s="20" t="s">
        <v>2538</v>
      </c>
      <c r="D7823" s="20" t="s">
        <v>347</v>
      </c>
      <c r="E7823" s="20" t="s">
        <v>348</v>
      </c>
      <c r="F7823" s="20" t="s">
        <v>3222</v>
      </c>
      <c r="G7823" s="20" t="s">
        <v>3223</v>
      </c>
      <c r="H7823" s="20" t="s">
        <v>2163</v>
      </c>
      <c r="I7823" s="20" t="s">
        <v>2164</v>
      </c>
      <c r="J7823" s="20" t="s">
        <v>67</v>
      </c>
      <c r="K7823" s="20" t="s">
        <v>33</v>
      </c>
      <c r="L7823">
        <v>1020</v>
      </c>
      <c r="M7823" s="20" t="s">
        <v>49</v>
      </c>
      <c r="N7823" s="20" t="s">
        <v>14</v>
      </c>
      <c r="O7823">
        <v>0.92869999999999997</v>
      </c>
      <c r="P7823">
        <v>947.274</v>
      </c>
      <c r="Q7823">
        <v>31.5595</v>
      </c>
      <c r="R7823" s="7">
        <v>0.92869999999999997</v>
      </c>
      <c r="S7823" s="1">
        <v>947.27387899999997</v>
      </c>
      <c r="T7823" s="20" t="s">
        <v>314</v>
      </c>
      <c r="U7823" s="7">
        <v>31.5595</v>
      </c>
      <c r="V7823" s="1">
        <v>29895.49</v>
      </c>
      <c r="W7823">
        <v>2026</v>
      </c>
    </row>
    <row r="7824" spans="1:23" hidden="1" x14ac:dyDescent="0.25">
      <c r="A7824">
        <v>72034260</v>
      </c>
      <c r="B7824" s="2">
        <v>46030</v>
      </c>
      <c r="C7824" s="20" t="s">
        <v>2426</v>
      </c>
      <c r="D7824" s="20" t="s">
        <v>347</v>
      </c>
      <c r="E7824" s="20" t="s">
        <v>348</v>
      </c>
      <c r="F7824" s="20" t="s">
        <v>3220</v>
      </c>
      <c r="G7824" s="20" t="s">
        <v>3221</v>
      </c>
      <c r="H7824" s="20" t="s">
        <v>360</v>
      </c>
      <c r="I7824" s="20" t="s">
        <v>1000</v>
      </c>
      <c r="J7824" s="20" t="s">
        <v>67</v>
      </c>
      <c r="K7824" s="20" t="s">
        <v>33</v>
      </c>
      <c r="L7824">
        <v>1020</v>
      </c>
      <c r="M7824" s="20" t="s">
        <v>49</v>
      </c>
      <c r="N7824" s="20" t="s">
        <v>14</v>
      </c>
      <c r="O7824">
        <v>0.91359999999999997</v>
      </c>
      <c r="P7824">
        <v>931.87</v>
      </c>
      <c r="Q7824">
        <v>31.5595</v>
      </c>
      <c r="R7824" s="7">
        <v>0.91359999999999997</v>
      </c>
      <c r="S7824" s="1">
        <v>931.86995899999999</v>
      </c>
      <c r="T7824" s="20" t="s">
        <v>314</v>
      </c>
      <c r="U7824" s="7">
        <v>31.5595</v>
      </c>
      <c r="V7824" s="1">
        <v>29409.35</v>
      </c>
      <c r="W7824">
        <v>2026</v>
      </c>
    </row>
    <row r="7825" spans="1:23" hidden="1" x14ac:dyDescent="0.25">
      <c r="A7825">
        <v>72035597</v>
      </c>
      <c r="B7825" s="2">
        <v>46031</v>
      </c>
      <c r="C7825" s="20" t="s">
        <v>2479</v>
      </c>
      <c r="D7825" s="20" t="s">
        <v>347</v>
      </c>
      <c r="E7825" s="20" t="s">
        <v>348</v>
      </c>
      <c r="F7825" s="20" t="s">
        <v>3198</v>
      </c>
      <c r="G7825" s="20" t="s">
        <v>3199</v>
      </c>
      <c r="H7825" s="20" t="s">
        <v>2254</v>
      </c>
      <c r="I7825" s="20" t="s">
        <v>2255</v>
      </c>
      <c r="J7825" s="20" t="s">
        <v>67</v>
      </c>
      <c r="K7825" s="20" t="s">
        <v>12</v>
      </c>
      <c r="L7825">
        <v>1020</v>
      </c>
      <c r="M7825" s="20" t="s">
        <v>49</v>
      </c>
      <c r="N7825" s="20" t="s">
        <v>14</v>
      </c>
      <c r="O7825">
        <v>1.4292</v>
      </c>
      <c r="P7825">
        <v>1457.7840000000001</v>
      </c>
      <c r="Q7825">
        <v>31.616499999999998</v>
      </c>
      <c r="R7825" s="7">
        <v>1.4291990000000001</v>
      </c>
      <c r="S7825" s="1">
        <v>1457.7840679999999</v>
      </c>
      <c r="T7825" s="20" t="s">
        <v>314</v>
      </c>
      <c r="U7825" s="7">
        <v>31.616499999999998</v>
      </c>
      <c r="V7825" s="1">
        <v>46090.03</v>
      </c>
      <c r="W7825">
        <v>2026</v>
      </c>
    </row>
    <row r="7826" spans="1:23" hidden="1" x14ac:dyDescent="0.25">
      <c r="A7826">
        <v>72036575</v>
      </c>
      <c r="B7826" s="2">
        <v>46031</v>
      </c>
      <c r="C7826" s="20" t="s">
        <v>2534</v>
      </c>
      <c r="D7826" s="20" t="s">
        <v>347</v>
      </c>
      <c r="E7826" s="20" t="s">
        <v>348</v>
      </c>
      <c r="F7826" s="20" t="s">
        <v>3150</v>
      </c>
      <c r="G7826" s="20" t="s">
        <v>3151</v>
      </c>
      <c r="H7826" s="20" t="s">
        <v>3148</v>
      </c>
      <c r="I7826" s="20" t="s">
        <v>3149</v>
      </c>
      <c r="J7826" s="20" t="s">
        <v>67</v>
      </c>
      <c r="K7826" s="20" t="s">
        <v>32</v>
      </c>
      <c r="L7826">
        <v>1020</v>
      </c>
      <c r="M7826" s="20" t="s">
        <v>49</v>
      </c>
      <c r="N7826" s="20" t="s">
        <v>14</v>
      </c>
      <c r="O7826">
        <v>0.92869999999999997</v>
      </c>
      <c r="P7826">
        <v>947.27</v>
      </c>
      <c r="Q7826">
        <v>31.616499999999998</v>
      </c>
      <c r="R7826" s="7">
        <v>0.92869900000000005</v>
      </c>
      <c r="S7826" s="1">
        <v>947.26993800000002</v>
      </c>
      <c r="T7826" s="20" t="s">
        <v>314</v>
      </c>
      <c r="U7826" s="7">
        <v>31.616499999999998</v>
      </c>
      <c r="V7826" s="1">
        <v>29949.360000000001</v>
      </c>
      <c r="W7826">
        <v>2026</v>
      </c>
    </row>
    <row r="7827" spans="1:23" hidden="1" x14ac:dyDescent="0.25">
      <c r="A7827">
        <v>72036575</v>
      </c>
      <c r="B7827" s="2">
        <v>46031</v>
      </c>
      <c r="C7827" s="20" t="s">
        <v>2534</v>
      </c>
      <c r="D7827" s="20" t="s">
        <v>347</v>
      </c>
      <c r="E7827" s="20" t="s">
        <v>348</v>
      </c>
      <c r="F7827" s="20" t="s">
        <v>3150</v>
      </c>
      <c r="G7827" s="20" t="s">
        <v>3151</v>
      </c>
      <c r="H7827" s="20" t="s">
        <v>3148</v>
      </c>
      <c r="I7827" s="20" t="s">
        <v>3149</v>
      </c>
      <c r="J7827" s="20" t="s">
        <v>67</v>
      </c>
      <c r="K7827" s="20" t="s">
        <v>32</v>
      </c>
      <c r="L7827">
        <v>1020</v>
      </c>
      <c r="M7827" s="20" t="s">
        <v>49</v>
      </c>
      <c r="N7827" s="20" t="s">
        <v>14</v>
      </c>
      <c r="O7827">
        <v>0.92869999999999997</v>
      </c>
      <c r="P7827">
        <v>947.27</v>
      </c>
      <c r="Q7827">
        <v>31.616499999999998</v>
      </c>
      <c r="R7827" s="7">
        <v>0.92869900000000005</v>
      </c>
      <c r="S7827" s="1">
        <v>947.26993800000002</v>
      </c>
      <c r="T7827" s="20" t="s">
        <v>314</v>
      </c>
      <c r="U7827" s="7">
        <v>31.616499999999998</v>
      </c>
      <c r="V7827" s="1">
        <v>29949.360000000001</v>
      </c>
      <c r="W7827">
        <v>2026</v>
      </c>
    </row>
    <row r="7828" spans="1:23" hidden="1" x14ac:dyDescent="0.25">
      <c r="A7828">
        <v>72035602</v>
      </c>
      <c r="B7828" s="2">
        <v>46034</v>
      </c>
      <c r="C7828" s="20" t="s">
        <v>2479</v>
      </c>
      <c r="D7828" s="20" t="s">
        <v>347</v>
      </c>
      <c r="E7828" s="20" t="s">
        <v>348</v>
      </c>
      <c r="F7828" s="20" t="s">
        <v>3238</v>
      </c>
      <c r="G7828" s="20" t="s">
        <v>3239</v>
      </c>
      <c r="H7828" s="20" t="s">
        <v>353</v>
      </c>
      <c r="I7828" s="20" t="s">
        <v>354</v>
      </c>
      <c r="J7828" s="20" t="s">
        <v>67</v>
      </c>
      <c r="K7828" s="20" t="s">
        <v>48</v>
      </c>
      <c r="L7828">
        <v>1020</v>
      </c>
      <c r="M7828" s="20" t="s">
        <v>49</v>
      </c>
      <c r="N7828" s="20" t="s">
        <v>14</v>
      </c>
      <c r="O7828">
        <v>0.77639999999999998</v>
      </c>
      <c r="P7828">
        <v>791.93</v>
      </c>
      <c r="Q7828">
        <v>31.4496</v>
      </c>
      <c r="R7828" s="7">
        <v>0.77639999999999998</v>
      </c>
      <c r="S7828" s="1">
        <v>791.92994499999998</v>
      </c>
      <c r="T7828" s="20" t="s">
        <v>314</v>
      </c>
      <c r="U7828" s="7">
        <v>31.4496</v>
      </c>
      <c r="V7828" s="1">
        <v>24905.88</v>
      </c>
      <c r="W7828">
        <v>2026</v>
      </c>
    </row>
    <row r="7829" spans="1:23" hidden="1" x14ac:dyDescent="0.25">
      <c r="A7829">
        <v>72036580</v>
      </c>
      <c r="B7829" s="2">
        <v>46034</v>
      </c>
      <c r="C7829" s="20" t="s">
        <v>2534</v>
      </c>
      <c r="D7829" s="20" t="s">
        <v>347</v>
      </c>
      <c r="E7829" s="20" t="s">
        <v>348</v>
      </c>
      <c r="F7829" s="20" t="s">
        <v>3154</v>
      </c>
      <c r="G7829" s="20" t="s">
        <v>3155</v>
      </c>
      <c r="H7829" s="20" t="s">
        <v>3148</v>
      </c>
      <c r="I7829" s="20" t="s">
        <v>3149</v>
      </c>
      <c r="J7829" s="20" t="s">
        <v>67</v>
      </c>
      <c r="K7829" s="20" t="s">
        <v>32</v>
      </c>
      <c r="L7829">
        <v>1020</v>
      </c>
      <c r="M7829" s="20" t="s">
        <v>49</v>
      </c>
      <c r="N7829" s="20" t="s">
        <v>14</v>
      </c>
      <c r="O7829">
        <v>0.92869999999999997</v>
      </c>
      <c r="P7829">
        <v>947.274</v>
      </c>
      <c r="Q7829">
        <v>31.4496</v>
      </c>
      <c r="R7829" s="7">
        <v>0.92869900000000005</v>
      </c>
      <c r="S7829" s="1">
        <v>947.27405099999999</v>
      </c>
      <c r="T7829" s="20" t="s">
        <v>314</v>
      </c>
      <c r="U7829" s="7">
        <v>31.4496</v>
      </c>
      <c r="V7829" s="1">
        <v>29791.39</v>
      </c>
      <c r="W7829">
        <v>2026</v>
      </c>
    </row>
    <row r="7830" spans="1:23" hidden="1" x14ac:dyDescent="0.25">
      <c r="A7830">
        <v>72036579</v>
      </c>
      <c r="B7830" s="2">
        <v>46034</v>
      </c>
      <c r="C7830" s="20" t="s">
        <v>2534</v>
      </c>
      <c r="D7830" s="20" t="s">
        <v>347</v>
      </c>
      <c r="E7830" s="20" t="s">
        <v>348</v>
      </c>
      <c r="F7830" s="20" t="s">
        <v>3154</v>
      </c>
      <c r="G7830" s="20" t="s">
        <v>3155</v>
      </c>
      <c r="H7830" s="20" t="s">
        <v>3148</v>
      </c>
      <c r="I7830" s="20" t="s">
        <v>3149</v>
      </c>
      <c r="J7830" s="20" t="s">
        <v>67</v>
      </c>
      <c r="K7830" s="20" t="s">
        <v>32</v>
      </c>
      <c r="L7830">
        <v>1020</v>
      </c>
      <c r="M7830" s="20" t="s">
        <v>49</v>
      </c>
      <c r="N7830" s="20" t="s">
        <v>14</v>
      </c>
      <c r="O7830">
        <v>0.92869999999999997</v>
      </c>
      <c r="P7830">
        <v>947.274</v>
      </c>
      <c r="Q7830">
        <v>31.4496</v>
      </c>
      <c r="R7830" s="7">
        <v>0.92869900000000005</v>
      </c>
      <c r="S7830" s="1">
        <v>947.27405099999999</v>
      </c>
      <c r="T7830" s="20" t="s">
        <v>314</v>
      </c>
      <c r="U7830" s="7">
        <v>31.4496</v>
      </c>
      <c r="V7830" s="1">
        <v>29791.39</v>
      </c>
      <c r="W7830">
        <v>2026</v>
      </c>
    </row>
    <row r="7831" spans="1:23" hidden="1" x14ac:dyDescent="0.25">
      <c r="A7831">
        <v>72036584</v>
      </c>
      <c r="B7831" s="2">
        <v>46034</v>
      </c>
      <c r="C7831" s="20" t="s">
        <v>2534</v>
      </c>
      <c r="D7831" s="20" t="s">
        <v>347</v>
      </c>
      <c r="E7831" s="20" t="s">
        <v>348</v>
      </c>
      <c r="F7831" s="20" t="s">
        <v>3154</v>
      </c>
      <c r="G7831" s="20" t="s">
        <v>3155</v>
      </c>
      <c r="H7831" s="20" t="s">
        <v>3148</v>
      </c>
      <c r="I7831" s="20" t="s">
        <v>3149</v>
      </c>
      <c r="J7831" s="20" t="s">
        <v>67</v>
      </c>
      <c r="K7831" s="20" t="s">
        <v>32</v>
      </c>
      <c r="L7831">
        <v>1020</v>
      </c>
      <c r="M7831" s="20" t="s">
        <v>49</v>
      </c>
      <c r="N7831" s="20" t="s">
        <v>14</v>
      </c>
      <c r="O7831">
        <v>0.92869999999999997</v>
      </c>
      <c r="P7831">
        <v>947.274</v>
      </c>
      <c r="Q7831">
        <v>31.4496</v>
      </c>
      <c r="R7831" s="7">
        <v>0.92869900000000005</v>
      </c>
      <c r="S7831" s="1">
        <v>947.27405099999999</v>
      </c>
      <c r="T7831" s="20" t="s">
        <v>314</v>
      </c>
      <c r="U7831" s="7">
        <v>31.4496</v>
      </c>
      <c r="V7831" s="1">
        <v>29791.39</v>
      </c>
      <c r="W7831">
        <v>2026</v>
      </c>
    </row>
    <row r="7832" spans="1:23" hidden="1" x14ac:dyDescent="0.25">
      <c r="A7832">
        <v>72034261</v>
      </c>
      <c r="B7832" s="2">
        <v>46034</v>
      </c>
      <c r="C7832" s="20" t="s">
        <v>2426</v>
      </c>
      <c r="D7832" s="20" t="s">
        <v>347</v>
      </c>
      <c r="E7832" s="20" t="s">
        <v>348</v>
      </c>
      <c r="F7832" s="20" t="s">
        <v>3232</v>
      </c>
      <c r="G7832" s="20" t="s">
        <v>3233</v>
      </c>
      <c r="H7832" s="20" t="s">
        <v>2161</v>
      </c>
      <c r="I7832" s="20" t="s">
        <v>2162</v>
      </c>
      <c r="J7832" s="20" t="s">
        <v>67</v>
      </c>
      <c r="K7832" s="20" t="s">
        <v>33</v>
      </c>
      <c r="L7832">
        <v>1020</v>
      </c>
      <c r="M7832" s="20" t="s">
        <v>49</v>
      </c>
      <c r="N7832" s="20" t="s">
        <v>14</v>
      </c>
      <c r="O7832">
        <v>0.95540000000000003</v>
      </c>
      <c r="P7832">
        <v>974.51</v>
      </c>
      <c r="Q7832">
        <v>31.4496</v>
      </c>
      <c r="R7832" s="7">
        <v>0.95540000000000003</v>
      </c>
      <c r="S7832" s="1">
        <v>974.51000899999997</v>
      </c>
      <c r="T7832" s="20" t="s">
        <v>314</v>
      </c>
      <c r="U7832" s="7">
        <v>31.4496</v>
      </c>
      <c r="V7832" s="1">
        <v>30647.95</v>
      </c>
      <c r="W7832">
        <v>2026</v>
      </c>
    </row>
    <row r="7833" spans="1:23" hidden="1" x14ac:dyDescent="0.25">
      <c r="A7833">
        <v>72035597</v>
      </c>
      <c r="B7833" s="2">
        <v>46034</v>
      </c>
      <c r="C7833" s="20" t="s">
        <v>2479</v>
      </c>
      <c r="D7833" s="20" t="s">
        <v>347</v>
      </c>
      <c r="E7833" s="20" t="s">
        <v>348</v>
      </c>
      <c r="F7833" s="20" t="s">
        <v>3200</v>
      </c>
      <c r="G7833" s="20" t="s">
        <v>3201</v>
      </c>
      <c r="H7833" s="20" t="s">
        <v>2119</v>
      </c>
      <c r="I7833" s="20" t="s">
        <v>2120</v>
      </c>
      <c r="J7833" s="20" t="s">
        <v>67</v>
      </c>
      <c r="K7833" s="20" t="s">
        <v>12</v>
      </c>
      <c r="L7833">
        <v>1020</v>
      </c>
      <c r="M7833" s="20" t="s">
        <v>49</v>
      </c>
      <c r="N7833" s="20" t="s">
        <v>14</v>
      </c>
      <c r="O7833">
        <v>1.8386</v>
      </c>
      <c r="P7833">
        <v>1875.373</v>
      </c>
      <c r="Q7833">
        <v>31.4496</v>
      </c>
      <c r="R7833" s="7">
        <v>1.8385990000000001</v>
      </c>
      <c r="S7833" s="1">
        <v>1875.372977</v>
      </c>
      <c r="T7833" s="20" t="s">
        <v>314</v>
      </c>
      <c r="U7833" s="7">
        <v>31.4496</v>
      </c>
      <c r="V7833" s="1">
        <v>58979.73</v>
      </c>
      <c r="W7833">
        <v>2026</v>
      </c>
    </row>
    <row r="7834" spans="1:23" hidden="1" x14ac:dyDescent="0.25">
      <c r="A7834">
        <v>72036952</v>
      </c>
      <c r="B7834" s="2">
        <v>46055</v>
      </c>
      <c r="C7834" s="20" t="s">
        <v>2666</v>
      </c>
      <c r="D7834" s="20" t="s">
        <v>347</v>
      </c>
      <c r="E7834" s="20" t="s">
        <v>348</v>
      </c>
      <c r="F7834" s="20" t="s">
        <v>4754</v>
      </c>
      <c r="G7834" s="20" t="s">
        <v>4755</v>
      </c>
      <c r="H7834" s="20" t="s">
        <v>454</v>
      </c>
      <c r="I7834" s="20" t="s">
        <v>455</v>
      </c>
      <c r="J7834" s="20" t="s">
        <v>67</v>
      </c>
      <c r="K7834" s="20" t="s">
        <v>12</v>
      </c>
      <c r="L7834">
        <v>1020</v>
      </c>
      <c r="M7834" s="20" t="s">
        <v>49</v>
      </c>
      <c r="N7834" s="20" t="s">
        <v>14</v>
      </c>
      <c r="O7834">
        <v>0.49209999999999998</v>
      </c>
      <c r="P7834">
        <v>501.94200000000001</v>
      </c>
      <c r="Q7834">
        <v>31.799399999999999</v>
      </c>
      <c r="R7834" s="7">
        <v>0.49209900000000001</v>
      </c>
      <c r="S7834" s="1">
        <v>501.94186000000002</v>
      </c>
      <c r="T7834" s="20" t="s">
        <v>314</v>
      </c>
      <c r="U7834" s="7">
        <v>31.799399999999999</v>
      </c>
      <c r="V7834" s="1">
        <v>15961.45</v>
      </c>
      <c r="W7834">
        <v>2026</v>
      </c>
    </row>
    <row r="7835" spans="1:23" hidden="1" x14ac:dyDescent="0.25">
      <c r="A7835">
        <v>72035227</v>
      </c>
      <c r="B7835" s="2">
        <v>46055</v>
      </c>
      <c r="C7835" s="20" t="s">
        <v>2475</v>
      </c>
      <c r="D7835" s="20" t="s">
        <v>347</v>
      </c>
      <c r="E7835" s="20" t="s">
        <v>348</v>
      </c>
      <c r="F7835" s="20" t="s">
        <v>4754</v>
      </c>
      <c r="G7835" s="20" t="s">
        <v>4755</v>
      </c>
      <c r="H7835" s="20" t="s">
        <v>3178</v>
      </c>
      <c r="I7835" s="20" t="s">
        <v>3179</v>
      </c>
      <c r="J7835" s="20" t="s">
        <v>67</v>
      </c>
      <c r="K7835" s="20" t="s">
        <v>12</v>
      </c>
      <c r="L7835">
        <v>1020</v>
      </c>
      <c r="M7835" s="20" t="s">
        <v>49</v>
      </c>
      <c r="N7835" s="20" t="s">
        <v>14</v>
      </c>
      <c r="O7835">
        <v>1.2219</v>
      </c>
      <c r="P7835">
        <v>1246.338</v>
      </c>
      <c r="Q7835">
        <v>31.799399999999999</v>
      </c>
      <c r="R7835" s="7">
        <v>1.2219</v>
      </c>
      <c r="S7835" s="1">
        <v>1246.3379809999999</v>
      </c>
      <c r="T7835" s="20" t="s">
        <v>314</v>
      </c>
      <c r="U7835" s="7">
        <v>31.799399999999999</v>
      </c>
      <c r="V7835" s="1">
        <v>39632.800000000003</v>
      </c>
      <c r="W7835">
        <v>2026</v>
      </c>
    </row>
    <row r="7836" spans="1:23" hidden="1" x14ac:dyDescent="0.25">
      <c r="A7836">
        <v>72035226</v>
      </c>
      <c r="B7836" s="2">
        <v>46055</v>
      </c>
      <c r="C7836" s="20" t="s">
        <v>2475</v>
      </c>
      <c r="D7836" s="20" t="s">
        <v>347</v>
      </c>
      <c r="E7836" s="20" t="s">
        <v>348</v>
      </c>
      <c r="F7836" s="20" t="s">
        <v>4764</v>
      </c>
      <c r="G7836" s="20" t="s">
        <v>4765</v>
      </c>
      <c r="H7836" s="20" t="s">
        <v>3174</v>
      </c>
      <c r="I7836" s="20" t="s">
        <v>3175</v>
      </c>
      <c r="J7836" s="20" t="s">
        <v>67</v>
      </c>
      <c r="K7836" s="20" t="s">
        <v>12</v>
      </c>
      <c r="L7836">
        <v>1020</v>
      </c>
      <c r="M7836" s="20" t="s">
        <v>49</v>
      </c>
      <c r="N7836" s="20" t="s">
        <v>14</v>
      </c>
      <c r="O7836">
        <v>1.2219</v>
      </c>
      <c r="P7836">
        <v>1246.3399999999999</v>
      </c>
      <c r="Q7836">
        <v>31.799399999999999</v>
      </c>
      <c r="R7836" s="7">
        <v>1.2219</v>
      </c>
      <c r="S7836" s="1">
        <v>1246.339868</v>
      </c>
      <c r="T7836" s="20" t="s">
        <v>314</v>
      </c>
      <c r="U7836" s="7">
        <v>31.799399999999999</v>
      </c>
      <c r="V7836" s="1">
        <v>39632.86</v>
      </c>
      <c r="W7836">
        <v>2026</v>
      </c>
    </row>
    <row r="7837" spans="1:23" hidden="1" x14ac:dyDescent="0.25">
      <c r="A7837">
        <v>72037020</v>
      </c>
      <c r="B7837" s="2">
        <v>46055</v>
      </c>
      <c r="C7837" s="20" t="s">
        <v>3869</v>
      </c>
      <c r="D7837" s="20" t="s">
        <v>347</v>
      </c>
      <c r="E7837" s="20" t="s">
        <v>348</v>
      </c>
      <c r="F7837" s="20" t="s">
        <v>4842</v>
      </c>
      <c r="G7837" s="20" t="s">
        <v>4843</v>
      </c>
      <c r="H7837" s="20" t="s">
        <v>3148</v>
      </c>
      <c r="I7837" s="20" t="s">
        <v>3149</v>
      </c>
      <c r="J7837" s="20" t="s">
        <v>67</v>
      </c>
      <c r="K7837" s="20" t="s">
        <v>32</v>
      </c>
      <c r="L7837">
        <v>1020</v>
      </c>
      <c r="M7837" s="20" t="s">
        <v>49</v>
      </c>
      <c r="N7837" s="20" t="s">
        <v>14</v>
      </c>
      <c r="O7837">
        <v>0.92869999999999997</v>
      </c>
      <c r="P7837">
        <v>947.274</v>
      </c>
      <c r="Q7837">
        <v>31.799399999999999</v>
      </c>
      <c r="R7837" s="7">
        <v>0.92869900000000005</v>
      </c>
      <c r="S7837" s="1">
        <v>947.27384700000005</v>
      </c>
      <c r="T7837" s="20" t="s">
        <v>314</v>
      </c>
      <c r="U7837" s="7">
        <v>31.799399999999999</v>
      </c>
      <c r="V7837" s="1">
        <v>30122.74</v>
      </c>
      <c r="W7837">
        <v>2026</v>
      </c>
    </row>
    <row r="7838" spans="1:23" hidden="1" x14ac:dyDescent="0.25">
      <c r="A7838">
        <v>72035720</v>
      </c>
      <c r="B7838" s="2">
        <v>46059</v>
      </c>
      <c r="C7838" s="20" t="s">
        <v>2480</v>
      </c>
      <c r="D7838" s="20" t="s">
        <v>347</v>
      </c>
      <c r="E7838" s="20" t="s">
        <v>348</v>
      </c>
      <c r="F7838" s="20" t="s">
        <v>4780</v>
      </c>
      <c r="G7838" s="20" t="s">
        <v>4781</v>
      </c>
      <c r="H7838" s="20" t="s">
        <v>4784</v>
      </c>
      <c r="I7838" s="20" t="s">
        <v>4785</v>
      </c>
      <c r="J7838" s="20" t="s">
        <v>67</v>
      </c>
      <c r="K7838" s="20" t="s">
        <v>12</v>
      </c>
      <c r="L7838">
        <v>1020</v>
      </c>
      <c r="M7838" s="20" t="s">
        <v>49</v>
      </c>
      <c r="N7838" s="20" t="s">
        <v>14</v>
      </c>
      <c r="O7838">
        <v>0.4012</v>
      </c>
      <c r="P7838">
        <v>409.22</v>
      </c>
      <c r="Q7838">
        <v>31.929400000000001</v>
      </c>
      <c r="R7838" s="7">
        <v>0.4012</v>
      </c>
      <c r="S7838" s="1">
        <v>409.22002900000001</v>
      </c>
      <c r="T7838" s="20" t="s">
        <v>314</v>
      </c>
      <c r="U7838" s="7">
        <v>31.929400000000001</v>
      </c>
      <c r="V7838" s="1">
        <v>13066.15</v>
      </c>
      <c r="W7838">
        <v>2026</v>
      </c>
    </row>
    <row r="7839" spans="1:23" hidden="1" x14ac:dyDescent="0.25">
      <c r="A7839">
        <v>72035721</v>
      </c>
      <c r="B7839" s="2">
        <v>46059</v>
      </c>
      <c r="C7839" s="20" t="s">
        <v>2480</v>
      </c>
      <c r="D7839" s="20" t="s">
        <v>347</v>
      </c>
      <c r="E7839" s="20" t="s">
        <v>348</v>
      </c>
      <c r="F7839" s="20" t="s">
        <v>4780</v>
      </c>
      <c r="G7839" s="20" t="s">
        <v>4781</v>
      </c>
      <c r="H7839" s="20" t="s">
        <v>4786</v>
      </c>
      <c r="I7839" s="20" t="s">
        <v>4787</v>
      </c>
      <c r="J7839" s="20" t="s">
        <v>67</v>
      </c>
      <c r="K7839" s="20" t="s">
        <v>12</v>
      </c>
      <c r="L7839">
        <v>1020</v>
      </c>
      <c r="M7839" s="20" t="s">
        <v>49</v>
      </c>
      <c r="N7839" s="20" t="s">
        <v>14</v>
      </c>
      <c r="O7839">
        <v>0.4012</v>
      </c>
      <c r="P7839">
        <v>409.22</v>
      </c>
      <c r="Q7839">
        <v>31.929400000000001</v>
      </c>
      <c r="R7839" s="7">
        <v>0.4012</v>
      </c>
      <c r="S7839" s="1">
        <v>409.22002900000001</v>
      </c>
      <c r="T7839" s="20" t="s">
        <v>314</v>
      </c>
      <c r="U7839" s="7">
        <v>31.929400000000001</v>
      </c>
      <c r="V7839" s="1">
        <v>13066.15</v>
      </c>
      <c r="W7839">
        <v>2026</v>
      </c>
    </row>
    <row r="7840" spans="1:23" hidden="1" x14ac:dyDescent="0.25">
      <c r="A7840">
        <v>72035722</v>
      </c>
      <c r="B7840" s="2">
        <v>46059</v>
      </c>
      <c r="C7840" s="20" t="s">
        <v>2480</v>
      </c>
      <c r="D7840" s="20" t="s">
        <v>347</v>
      </c>
      <c r="E7840" s="20" t="s">
        <v>348</v>
      </c>
      <c r="F7840" s="20" t="s">
        <v>4780</v>
      </c>
      <c r="G7840" s="20" t="s">
        <v>4781</v>
      </c>
      <c r="H7840" s="20" t="s">
        <v>4786</v>
      </c>
      <c r="I7840" s="20" t="s">
        <v>4787</v>
      </c>
      <c r="J7840" s="20" t="s">
        <v>67</v>
      </c>
      <c r="K7840" s="20" t="s">
        <v>12</v>
      </c>
      <c r="L7840">
        <v>1020</v>
      </c>
      <c r="M7840" s="20" t="s">
        <v>49</v>
      </c>
      <c r="N7840" s="20" t="s">
        <v>14</v>
      </c>
      <c r="O7840">
        <v>0.4012</v>
      </c>
      <c r="P7840">
        <v>409.22</v>
      </c>
      <c r="Q7840">
        <v>31.929400000000001</v>
      </c>
      <c r="R7840" s="7">
        <v>0.4012</v>
      </c>
      <c r="S7840" s="1">
        <v>409.22002900000001</v>
      </c>
      <c r="T7840" s="20" t="s">
        <v>314</v>
      </c>
      <c r="U7840" s="7">
        <v>31.929400000000001</v>
      </c>
      <c r="V7840" s="1">
        <v>13066.15</v>
      </c>
      <c r="W7840">
        <v>2026</v>
      </c>
    </row>
    <row r="7841" spans="1:23" hidden="1" x14ac:dyDescent="0.25">
      <c r="A7841">
        <v>72036781</v>
      </c>
      <c r="B7841" s="2">
        <v>46059</v>
      </c>
      <c r="C7841" s="20" t="s">
        <v>2680</v>
      </c>
      <c r="D7841" s="20" t="s">
        <v>347</v>
      </c>
      <c r="E7841" s="20" t="s">
        <v>348</v>
      </c>
      <c r="F7841" s="20" t="s">
        <v>4854</v>
      </c>
      <c r="G7841" s="20" t="s">
        <v>4855</v>
      </c>
      <c r="H7841" s="20" t="s">
        <v>4856</v>
      </c>
      <c r="I7841" s="20" t="s">
        <v>4857</v>
      </c>
      <c r="J7841" s="20" t="s">
        <v>67</v>
      </c>
      <c r="K7841" s="20" t="s">
        <v>32</v>
      </c>
      <c r="L7841">
        <v>1020</v>
      </c>
      <c r="M7841" s="20" t="s">
        <v>49</v>
      </c>
      <c r="N7841" s="20" t="s">
        <v>14</v>
      </c>
      <c r="O7841">
        <v>0.40189999999999998</v>
      </c>
      <c r="P7841">
        <v>409.94</v>
      </c>
      <c r="Q7841">
        <v>31.929400000000001</v>
      </c>
      <c r="R7841" s="7">
        <v>0.40189999999999998</v>
      </c>
      <c r="S7841" s="1">
        <v>409.94005499999997</v>
      </c>
      <c r="T7841" s="20" t="s">
        <v>314</v>
      </c>
      <c r="U7841" s="7">
        <v>31.929400000000001</v>
      </c>
      <c r="V7841" s="1">
        <v>13089.14</v>
      </c>
      <c r="W7841">
        <v>2026</v>
      </c>
    </row>
    <row r="7842" spans="1:23" hidden="1" x14ac:dyDescent="0.25">
      <c r="A7842">
        <v>72035245</v>
      </c>
      <c r="B7842" s="2">
        <v>46062</v>
      </c>
      <c r="C7842" s="20" t="s">
        <v>2475</v>
      </c>
      <c r="D7842" s="20" t="s">
        <v>347</v>
      </c>
      <c r="E7842" s="20" t="s">
        <v>348</v>
      </c>
      <c r="F7842" s="20" t="s">
        <v>4796</v>
      </c>
      <c r="G7842" s="20" t="s">
        <v>4797</v>
      </c>
      <c r="H7842" s="20" t="s">
        <v>3178</v>
      </c>
      <c r="I7842" s="20" t="s">
        <v>3179</v>
      </c>
      <c r="J7842" s="20" t="s">
        <v>67</v>
      </c>
      <c r="K7842" s="20" t="s">
        <v>12</v>
      </c>
      <c r="L7842">
        <v>1020</v>
      </c>
      <c r="M7842" s="20" t="s">
        <v>49</v>
      </c>
      <c r="N7842" s="20" t="s">
        <v>14</v>
      </c>
      <c r="O7842">
        <v>1.2219</v>
      </c>
      <c r="P7842">
        <v>1246.338</v>
      </c>
      <c r="Q7842">
        <v>31.498000000000001</v>
      </c>
      <c r="R7842" s="7">
        <v>1.2219</v>
      </c>
      <c r="S7842" s="1">
        <v>1246.3378620000001</v>
      </c>
      <c r="T7842" s="20" t="s">
        <v>314</v>
      </c>
      <c r="U7842" s="7">
        <v>31.498000000000001</v>
      </c>
      <c r="V7842" s="1">
        <v>39257.15</v>
      </c>
      <c r="W7842">
        <v>2026</v>
      </c>
    </row>
    <row r="7843" spans="1:23" hidden="1" x14ac:dyDescent="0.25">
      <c r="A7843">
        <v>72035245</v>
      </c>
      <c r="B7843" s="2">
        <v>46062</v>
      </c>
      <c r="C7843" s="20" t="s">
        <v>2475</v>
      </c>
      <c r="D7843" s="20" t="s">
        <v>347</v>
      </c>
      <c r="E7843" s="20" t="s">
        <v>348</v>
      </c>
      <c r="F7843" s="20" t="s">
        <v>4796</v>
      </c>
      <c r="G7843" s="20" t="s">
        <v>4797</v>
      </c>
      <c r="H7843" s="20" t="s">
        <v>3178</v>
      </c>
      <c r="I7843" s="20" t="s">
        <v>3179</v>
      </c>
      <c r="J7843" s="20" t="s">
        <v>67</v>
      </c>
      <c r="K7843" s="20" t="s">
        <v>12</v>
      </c>
      <c r="L7843">
        <v>1020</v>
      </c>
      <c r="M7843" s="20" t="s">
        <v>49</v>
      </c>
      <c r="N7843" s="20" t="s">
        <v>14</v>
      </c>
      <c r="O7843">
        <v>1.2219</v>
      </c>
      <c r="P7843">
        <v>1246.338</v>
      </c>
      <c r="Q7843">
        <v>31.498000000000001</v>
      </c>
      <c r="R7843" s="7">
        <v>1.2219</v>
      </c>
      <c r="S7843" s="1">
        <v>1246.3378620000001</v>
      </c>
      <c r="T7843" s="20" t="s">
        <v>314</v>
      </c>
      <c r="U7843" s="7">
        <v>31.498000000000001</v>
      </c>
      <c r="V7843" s="1">
        <v>39257.15</v>
      </c>
      <c r="W7843">
        <v>2026</v>
      </c>
    </row>
    <row r="7844" spans="1:23" hidden="1" x14ac:dyDescent="0.25">
      <c r="A7844">
        <v>72035327</v>
      </c>
      <c r="B7844" s="2">
        <v>46062</v>
      </c>
      <c r="C7844" s="20" t="s">
        <v>2483</v>
      </c>
      <c r="D7844" s="20" t="s">
        <v>347</v>
      </c>
      <c r="E7844" s="20" t="s">
        <v>348</v>
      </c>
      <c r="F7844" s="20" t="s">
        <v>4796</v>
      </c>
      <c r="G7844" s="20" t="s">
        <v>4797</v>
      </c>
      <c r="H7844" s="20" t="s">
        <v>786</v>
      </c>
      <c r="I7844" s="20" t="s">
        <v>787</v>
      </c>
      <c r="J7844" s="20" t="s">
        <v>67</v>
      </c>
      <c r="K7844" s="20" t="s">
        <v>12</v>
      </c>
      <c r="L7844">
        <v>1020</v>
      </c>
      <c r="M7844" s="20" t="s">
        <v>49</v>
      </c>
      <c r="N7844" s="20" t="s">
        <v>14</v>
      </c>
      <c r="O7844">
        <v>0.40760000000000002</v>
      </c>
      <c r="P7844">
        <v>415.75200000000001</v>
      </c>
      <c r="Q7844">
        <v>31.498000000000001</v>
      </c>
      <c r="R7844" s="7">
        <v>0.40759899999999999</v>
      </c>
      <c r="S7844" s="1">
        <v>415.75211100000001</v>
      </c>
      <c r="T7844" s="20" t="s">
        <v>314</v>
      </c>
      <c r="U7844" s="7">
        <v>31.498000000000001</v>
      </c>
      <c r="V7844" s="1">
        <v>13095.36</v>
      </c>
      <c r="W7844">
        <v>2026</v>
      </c>
    </row>
    <row r="7845" spans="1:23" hidden="1" x14ac:dyDescent="0.25">
      <c r="A7845">
        <v>72036873</v>
      </c>
      <c r="B7845" s="2">
        <v>46062</v>
      </c>
      <c r="C7845" s="20" t="s">
        <v>2678</v>
      </c>
      <c r="D7845" s="20" t="s">
        <v>347</v>
      </c>
      <c r="E7845" s="20" t="s">
        <v>348</v>
      </c>
      <c r="F7845" s="20" t="s">
        <v>4788</v>
      </c>
      <c r="G7845" s="20" t="s">
        <v>4789</v>
      </c>
      <c r="H7845" s="20" t="s">
        <v>454</v>
      </c>
      <c r="I7845" s="20" t="s">
        <v>455</v>
      </c>
      <c r="J7845" s="20" t="s">
        <v>67</v>
      </c>
      <c r="K7845" s="20" t="s">
        <v>12</v>
      </c>
      <c r="L7845">
        <v>1020</v>
      </c>
      <c r="M7845" s="20" t="s">
        <v>49</v>
      </c>
      <c r="N7845" s="20" t="s">
        <v>14</v>
      </c>
      <c r="O7845">
        <v>0.49209999999999998</v>
      </c>
      <c r="P7845">
        <v>501.94</v>
      </c>
      <c r="Q7845">
        <v>31.498000000000001</v>
      </c>
      <c r="R7845" s="7">
        <v>0.49209999999999998</v>
      </c>
      <c r="S7845" s="1">
        <v>501.94012300000003</v>
      </c>
      <c r="T7845" s="20" t="s">
        <v>314</v>
      </c>
      <c r="U7845" s="7">
        <v>31.498000000000001</v>
      </c>
      <c r="V7845" s="1">
        <v>15810.11</v>
      </c>
      <c r="W7845">
        <v>2026</v>
      </c>
    </row>
    <row r="7846" spans="1:23" hidden="1" x14ac:dyDescent="0.25">
      <c r="A7846">
        <v>72036778</v>
      </c>
      <c r="B7846" s="2">
        <v>46062</v>
      </c>
      <c r="C7846" s="20" t="s">
        <v>2680</v>
      </c>
      <c r="D7846" s="20" t="s">
        <v>347</v>
      </c>
      <c r="E7846" s="20" t="s">
        <v>348</v>
      </c>
      <c r="F7846" s="20" t="s">
        <v>4860</v>
      </c>
      <c r="G7846" s="20" t="s">
        <v>4861</v>
      </c>
      <c r="H7846" s="20" t="s">
        <v>786</v>
      </c>
      <c r="I7846" s="20" t="s">
        <v>787</v>
      </c>
      <c r="J7846" s="20" t="s">
        <v>67</v>
      </c>
      <c r="K7846" s="20" t="s">
        <v>32</v>
      </c>
      <c r="L7846">
        <v>1020</v>
      </c>
      <c r="M7846" s="20" t="s">
        <v>49</v>
      </c>
      <c r="N7846" s="20" t="s">
        <v>14</v>
      </c>
      <c r="O7846">
        <v>0.40760000000000002</v>
      </c>
      <c r="P7846">
        <v>415.75</v>
      </c>
      <c r="Q7846">
        <v>31.498000000000001</v>
      </c>
      <c r="R7846" s="7">
        <v>0.40759899999999999</v>
      </c>
      <c r="S7846" s="1">
        <v>415.749888</v>
      </c>
      <c r="T7846" s="20" t="s">
        <v>314</v>
      </c>
      <c r="U7846" s="7">
        <v>31.498000000000001</v>
      </c>
      <c r="V7846" s="1">
        <v>13095.29</v>
      </c>
      <c r="W7846">
        <v>2026</v>
      </c>
    </row>
    <row r="7847" spans="1:23" hidden="1" x14ac:dyDescent="0.25">
      <c r="A7847">
        <v>72036876</v>
      </c>
      <c r="B7847" s="2">
        <v>46069</v>
      </c>
      <c r="C7847" s="20" t="s">
        <v>2678</v>
      </c>
      <c r="D7847" s="20" t="s">
        <v>347</v>
      </c>
      <c r="E7847" s="20" t="s">
        <v>348</v>
      </c>
      <c r="F7847" s="20" t="s">
        <v>4806</v>
      </c>
      <c r="G7847" s="20" t="s">
        <v>4807</v>
      </c>
      <c r="H7847" s="20" t="s">
        <v>4810</v>
      </c>
      <c r="I7847" s="20" t="s">
        <v>4811</v>
      </c>
      <c r="J7847" s="20" t="s">
        <v>67</v>
      </c>
      <c r="K7847" s="20" t="s">
        <v>33</v>
      </c>
      <c r="L7847">
        <v>1020</v>
      </c>
      <c r="M7847" s="20" t="s">
        <v>49</v>
      </c>
      <c r="N7847" s="20" t="s">
        <v>14</v>
      </c>
      <c r="O7847">
        <v>0.4748</v>
      </c>
      <c r="P7847">
        <v>484.29599999999999</v>
      </c>
      <c r="Q7847">
        <v>31.205400000000001</v>
      </c>
      <c r="R7847" s="7">
        <v>0.47479900000000003</v>
      </c>
      <c r="S7847" s="1">
        <v>484.29598700000003</v>
      </c>
      <c r="T7847" s="20" t="s">
        <v>314</v>
      </c>
      <c r="U7847" s="7">
        <v>31.205400000000001</v>
      </c>
      <c r="V7847" s="1">
        <v>15112.65</v>
      </c>
      <c r="W7847">
        <v>2026</v>
      </c>
    </row>
    <row r="7848" spans="1:23" hidden="1" x14ac:dyDescent="0.25">
      <c r="A7848">
        <v>72037018</v>
      </c>
      <c r="B7848" s="2">
        <v>46069</v>
      </c>
      <c r="C7848" s="20" t="s">
        <v>3869</v>
      </c>
      <c r="D7848" s="20" t="s">
        <v>347</v>
      </c>
      <c r="E7848" s="20" t="s">
        <v>348</v>
      </c>
      <c r="F7848" s="20" t="s">
        <v>4818</v>
      </c>
      <c r="G7848" s="20" t="s">
        <v>4819</v>
      </c>
      <c r="H7848" s="20" t="s">
        <v>4820</v>
      </c>
      <c r="I7848" s="20" t="s">
        <v>4821</v>
      </c>
      <c r="J7848" s="20" t="s">
        <v>67</v>
      </c>
      <c r="K7848" s="20" t="s">
        <v>33</v>
      </c>
      <c r="L7848">
        <v>1020</v>
      </c>
      <c r="M7848" s="20" t="s">
        <v>49</v>
      </c>
      <c r="N7848" s="20" t="s">
        <v>14</v>
      </c>
      <c r="O7848">
        <v>0.48259999999999997</v>
      </c>
      <c r="P7848">
        <v>492.25</v>
      </c>
      <c r="Q7848">
        <v>31.205400000000001</v>
      </c>
      <c r="R7848" s="7">
        <v>0.48259999999999997</v>
      </c>
      <c r="S7848" s="1">
        <v>492.25005900000002</v>
      </c>
      <c r="T7848" s="20" t="s">
        <v>314</v>
      </c>
      <c r="U7848" s="7">
        <v>31.205400000000001</v>
      </c>
      <c r="V7848" s="1">
        <v>15360.86</v>
      </c>
      <c r="W7848">
        <v>2026</v>
      </c>
    </row>
    <row r="7849" spans="1:23" hidden="1" x14ac:dyDescent="0.25">
      <c r="A7849">
        <v>72035255</v>
      </c>
      <c r="B7849" s="2">
        <v>46069</v>
      </c>
      <c r="C7849" s="20" t="s">
        <v>2475</v>
      </c>
      <c r="D7849" s="20" t="s">
        <v>347</v>
      </c>
      <c r="E7849" s="20" t="s">
        <v>348</v>
      </c>
      <c r="F7849" s="20" t="s">
        <v>4826</v>
      </c>
      <c r="G7849" s="20" t="s">
        <v>4827</v>
      </c>
      <c r="H7849" s="20" t="s">
        <v>3178</v>
      </c>
      <c r="I7849" s="20" t="s">
        <v>3179</v>
      </c>
      <c r="J7849" s="20" t="s">
        <v>67</v>
      </c>
      <c r="K7849" s="20" t="s">
        <v>12</v>
      </c>
      <c r="L7849">
        <v>1020</v>
      </c>
      <c r="M7849" s="20" t="s">
        <v>49</v>
      </c>
      <c r="N7849" s="20" t="s">
        <v>14</v>
      </c>
      <c r="O7849">
        <v>1.2219</v>
      </c>
      <c r="P7849">
        <v>1246.3399999999999</v>
      </c>
      <c r="Q7849">
        <v>31.205400000000001</v>
      </c>
      <c r="R7849" s="7">
        <v>1.2219</v>
      </c>
      <c r="S7849" s="1">
        <v>1246.340056</v>
      </c>
      <c r="T7849" s="20" t="s">
        <v>314</v>
      </c>
      <c r="U7849" s="7">
        <v>31.205400000000001</v>
      </c>
      <c r="V7849" s="1">
        <v>38892.54</v>
      </c>
      <c r="W7849">
        <v>2026</v>
      </c>
    </row>
    <row r="7850" spans="1:23" hidden="1" x14ac:dyDescent="0.25">
      <c r="A7850">
        <v>72034981</v>
      </c>
      <c r="B7850" s="2">
        <v>46080</v>
      </c>
      <c r="C7850" s="20" t="s">
        <v>2469</v>
      </c>
      <c r="D7850" s="20" t="s">
        <v>347</v>
      </c>
      <c r="E7850" s="20" t="s">
        <v>348</v>
      </c>
      <c r="F7850" s="20" t="s">
        <v>4886</v>
      </c>
      <c r="G7850" s="20" t="s">
        <v>4887</v>
      </c>
      <c r="H7850" s="20" t="s">
        <v>747</v>
      </c>
      <c r="I7850" s="20" t="s">
        <v>748</v>
      </c>
      <c r="J7850" s="20" t="s">
        <v>67</v>
      </c>
      <c r="K7850" s="20" t="s">
        <v>32</v>
      </c>
      <c r="L7850">
        <v>1020</v>
      </c>
      <c r="M7850" s="20" t="s">
        <v>49</v>
      </c>
      <c r="N7850" s="20" t="s">
        <v>14</v>
      </c>
      <c r="O7850">
        <v>0.62649999999999995</v>
      </c>
      <c r="P7850">
        <v>639.03</v>
      </c>
      <c r="Q7850">
        <v>31.2575</v>
      </c>
      <c r="R7850" s="7">
        <v>0.62649900000000003</v>
      </c>
      <c r="S7850" s="1">
        <v>639.02999199999999</v>
      </c>
      <c r="T7850" s="20" t="s">
        <v>314</v>
      </c>
      <c r="U7850" s="7">
        <v>31.2575</v>
      </c>
      <c r="V7850" s="1">
        <v>19974.48</v>
      </c>
      <c r="W7850">
        <v>2026</v>
      </c>
    </row>
    <row r="7851" spans="1:23" hidden="1" x14ac:dyDescent="0.25">
      <c r="A7851">
        <v>72034978</v>
      </c>
      <c r="B7851" s="2">
        <v>46080</v>
      </c>
      <c r="C7851" s="20" t="s">
        <v>2469</v>
      </c>
      <c r="D7851" s="20" t="s">
        <v>347</v>
      </c>
      <c r="E7851" s="20" t="s">
        <v>348</v>
      </c>
      <c r="F7851" s="20" t="s">
        <v>4886</v>
      </c>
      <c r="G7851" s="20" t="s">
        <v>4887</v>
      </c>
      <c r="H7851" s="20" t="s">
        <v>671</v>
      </c>
      <c r="I7851" s="20" t="s">
        <v>672</v>
      </c>
      <c r="J7851" s="20" t="s">
        <v>67</v>
      </c>
      <c r="K7851" s="20" t="s">
        <v>32</v>
      </c>
      <c r="L7851">
        <v>1020</v>
      </c>
      <c r="M7851" s="20" t="s">
        <v>49</v>
      </c>
      <c r="N7851" s="20" t="s">
        <v>14</v>
      </c>
      <c r="O7851">
        <v>0.93469999999999998</v>
      </c>
      <c r="P7851">
        <v>953.39</v>
      </c>
      <c r="Q7851">
        <v>31.2575</v>
      </c>
      <c r="R7851" s="7">
        <v>0.93469999999999998</v>
      </c>
      <c r="S7851" s="1">
        <v>953.39006600000005</v>
      </c>
      <c r="T7851" s="20" t="s">
        <v>314</v>
      </c>
      <c r="U7851" s="7">
        <v>31.2575</v>
      </c>
      <c r="V7851" s="1">
        <v>29800.59</v>
      </c>
      <c r="W7851">
        <v>2026</v>
      </c>
    </row>
    <row r="7852" spans="1:23" hidden="1" x14ac:dyDescent="0.25">
      <c r="A7852">
        <v>72036875</v>
      </c>
      <c r="B7852" s="2">
        <v>46083</v>
      </c>
      <c r="C7852" s="20" t="s">
        <v>2678</v>
      </c>
      <c r="D7852" s="20" t="s">
        <v>347</v>
      </c>
      <c r="E7852" s="20" t="s">
        <v>348</v>
      </c>
      <c r="F7852" s="20" t="s">
        <v>6053</v>
      </c>
      <c r="G7852" s="20" t="s">
        <v>6054</v>
      </c>
      <c r="H7852" s="20" t="s">
        <v>357</v>
      </c>
      <c r="I7852" s="20" t="s">
        <v>358</v>
      </c>
      <c r="J7852" s="20" t="s">
        <v>67</v>
      </c>
      <c r="K7852" s="20" t="s">
        <v>33</v>
      </c>
      <c r="L7852">
        <v>1020</v>
      </c>
      <c r="M7852" s="20" t="s">
        <v>49</v>
      </c>
      <c r="N7852" s="20" t="s">
        <v>14</v>
      </c>
      <c r="O7852">
        <v>0.63739999999999997</v>
      </c>
      <c r="P7852">
        <v>650.15</v>
      </c>
      <c r="Q7852">
        <v>31.384799999999998</v>
      </c>
      <c r="R7852" s="7">
        <v>0.63739900000000005</v>
      </c>
      <c r="S7852" s="1">
        <v>650.15007200000002</v>
      </c>
      <c r="T7852" s="20" t="s">
        <v>314</v>
      </c>
      <c r="U7852" s="7">
        <v>31.384799999999998</v>
      </c>
      <c r="V7852" s="1">
        <v>20404.830000000002</v>
      </c>
      <c r="W7852">
        <v>2026</v>
      </c>
    </row>
    <row r="7853" spans="1:23" hidden="1" x14ac:dyDescent="0.25">
      <c r="A7853">
        <v>72036956</v>
      </c>
      <c r="B7853" s="2">
        <v>46083</v>
      </c>
      <c r="C7853" s="20" t="s">
        <v>2666</v>
      </c>
      <c r="D7853" s="20" t="s">
        <v>347</v>
      </c>
      <c r="E7853" s="20" t="s">
        <v>348</v>
      </c>
      <c r="F7853" s="20" t="s">
        <v>6009</v>
      </c>
      <c r="G7853" s="20" t="s">
        <v>6010</v>
      </c>
      <c r="H7853" s="20" t="s">
        <v>357</v>
      </c>
      <c r="I7853" s="20" t="s">
        <v>358</v>
      </c>
      <c r="J7853" s="20" t="s">
        <v>67</v>
      </c>
      <c r="K7853" s="20" t="s">
        <v>12</v>
      </c>
      <c r="L7853">
        <v>1020</v>
      </c>
      <c r="M7853" s="20" t="s">
        <v>49</v>
      </c>
      <c r="N7853" s="20" t="s">
        <v>14</v>
      </c>
      <c r="O7853">
        <v>0.63739999999999997</v>
      </c>
      <c r="P7853">
        <v>650.15</v>
      </c>
      <c r="Q7853">
        <v>31.384799999999998</v>
      </c>
      <c r="R7853" s="7">
        <v>0.63739900000000005</v>
      </c>
      <c r="S7853" s="1">
        <v>650.15007200000002</v>
      </c>
      <c r="T7853" s="20" t="s">
        <v>314</v>
      </c>
      <c r="U7853" s="7">
        <v>31.384799999999998</v>
      </c>
      <c r="V7853" s="1">
        <v>20404.830000000002</v>
      </c>
      <c r="W7853">
        <v>2026</v>
      </c>
    </row>
    <row r="7854" spans="1:23" hidden="1" x14ac:dyDescent="0.25">
      <c r="A7854">
        <v>72037684</v>
      </c>
      <c r="B7854" s="2">
        <v>46100</v>
      </c>
      <c r="C7854" s="20" t="s">
        <v>3720</v>
      </c>
      <c r="D7854" s="20" t="s">
        <v>347</v>
      </c>
      <c r="E7854" s="20" t="s">
        <v>348</v>
      </c>
      <c r="F7854" s="20" t="s">
        <v>6003</v>
      </c>
      <c r="G7854" s="20" t="s">
        <v>6004</v>
      </c>
      <c r="H7854" s="20" t="s">
        <v>6007</v>
      </c>
      <c r="I7854" s="20" t="s">
        <v>6008</v>
      </c>
      <c r="J7854" s="20" t="s">
        <v>67</v>
      </c>
      <c r="K7854" s="20" t="s">
        <v>48</v>
      </c>
      <c r="L7854">
        <v>1020</v>
      </c>
      <c r="M7854" s="20" t="s">
        <v>49</v>
      </c>
      <c r="N7854" s="20" t="s">
        <v>14</v>
      </c>
      <c r="O7854">
        <v>0.61080000000000001</v>
      </c>
      <c r="P7854">
        <v>623.02</v>
      </c>
      <c r="Q7854">
        <v>32.922699999999999</v>
      </c>
      <c r="R7854" s="7">
        <v>0.61080000000000001</v>
      </c>
      <c r="S7854" s="1">
        <v>623.01998300000002</v>
      </c>
      <c r="T7854" s="20" t="s">
        <v>314</v>
      </c>
      <c r="U7854" s="7">
        <v>32.922699999999999</v>
      </c>
      <c r="V7854" s="1">
        <v>20511.5</v>
      </c>
      <c r="W7854">
        <v>2026</v>
      </c>
    </row>
    <row r="7855" spans="1:23" hidden="1" x14ac:dyDescent="0.25">
      <c r="A7855">
        <v>72038020</v>
      </c>
      <c r="B7855" s="2">
        <v>46100</v>
      </c>
      <c r="C7855" s="20" t="s">
        <v>3736</v>
      </c>
      <c r="D7855" s="20" t="s">
        <v>347</v>
      </c>
      <c r="E7855" s="20" t="s">
        <v>348</v>
      </c>
      <c r="F7855" s="20" t="s">
        <v>6013</v>
      </c>
      <c r="G7855" s="20" t="s">
        <v>6014</v>
      </c>
      <c r="H7855" s="20" t="s">
        <v>454</v>
      </c>
      <c r="I7855" s="20" t="s">
        <v>455</v>
      </c>
      <c r="J7855" s="20" t="s">
        <v>67</v>
      </c>
      <c r="K7855" s="20" t="s">
        <v>12</v>
      </c>
      <c r="L7855">
        <v>1020</v>
      </c>
      <c r="M7855" s="20" t="s">
        <v>49</v>
      </c>
      <c r="N7855" s="20" t="s">
        <v>14</v>
      </c>
      <c r="O7855">
        <v>0.50239999999999996</v>
      </c>
      <c r="P7855">
        <v>512.45000000000005</v>
      </c>
      <c r="Q7855">
        <v>32.922699999999999</v>
      </c>
      <c r="R7855" s="7">
        <v>0.50239900000000004</v>
      </c>
      <c r="S7855" s="1">
        <v>512.45007199999998</v>
      </c>
      <c r="T7855" s="20" t="s">
        <v>314</v>
      </c>
      <c r="U7855" s="7">
        <v>32.922699999999999</v>
      </c>
      <c r="V7855" s="1">
        <v>16871.240000000002</v>
      </c>
      <c r="W7855">
        <v>2026</v>
      </c>
    </row>
    <row r="7856" spans="1:23" hidden="1" x14ac:dyDescent="0.25">
      <c r="A7856">
        <v>72037677</v>
      </c>
      <c r="B7856" s="2">
        <v>46100</v>
      </c>
      <c r="C7856" s="20" t="s">
        <v>3720</v>
      </c>
      <c r="D7856" s="20" t="s">
        <v>347</v>
      </c>
      <c r="E7856" s="20" t="s">
        <v>348</v>
      </c>
      <c r="F7856" s="20" t="s">
        <v>6013</v>
      </c>
      <c r="G7856" s="20" t="s">
        <v>6014</v>
      </c>
      <c r="H7856" s="20" t="s">
        <v>454</v>
      </c>
      <c r="I7856" s="20" t="s">
        <v>455</v>
      </c>
      <c r="J7856" s="20" t="s">
        <v>67</v>
      </c>
      <c r="K7856" s="20" t="s">
        <v>12</v>
      </c>
      <c r="L7856">
        <v>1020</v>
      </c>
      <c r="M7856" s="20" t="s">
        <v>49</v>
      </c>
      <c r="N7856" s="20" t="s">
        <v>14</v>
      </c>
      <c r="O7856">
        <v>0.49209999999999998</v>
      </c>
      <c r="P7856">
        <v>501.94200000000001</v>
      </c>
      <c r="Q7856">
        <v>32.922699999999999</v>
      </c>
      <c r="R7856" s="7">
        <v>0.49209900000000001</v>
      </c>
      <c r="S7856" s="1">
        <v>501.94212499999998</v>
      </c>
      <c r="T7856" s="20" t="s">
        <v>314</v>
      </c>
      <c r="U7856" s="7">
        <v>32.922699999999999</v>
      </c>
      <c r="V7856" s="1">
        <v>16525.29</v>
      </c>
      <c r="W7856">
        <v>2026</v>
      </c>
    </row>
    <row r="7857" spans="1:23" hidden="1" x14ac:dyDescent="0.25">
      <c r="A7857">
        <v>72038339</v>
      </c>
      <c r="B7857" s="2">
        <v>46107</v>
      </c>
      <c r="C7857" s="20" t="s">
        <v>4640</v>
      </c>
      <c r="D7857" s="20" t="s">
        <v>347</v>
      </c>
      <c r="E7857" s="20" t="s">
        <v>348</v>
      </c>
      <c r="F7857" s="20" t="s">
        <v>6025</v>
      </c>
      <c r="G7857" s="20" t="s">
        <v>6026</v>
      </c>
      <c r="H7857" s="20" t="s">
        <v>357</v>
      </c>
      <c r="I7857" s="20" t="s">
        <v>358</v>
      </c>
      <c r="J7857" s="20" t="s">
        <v>67</v>
      </c>
      <c r="K7857" s="20" t="s">
        <v>12</v>
      </c>
      <c r="L7857">
        <v>1020</v>
      </c>
      <c r="M7857" s="20" t="s">
        <v>49</v>
      </c>
      <c r="N7857" s="20" t="s">
        <v>14</v>
      </c>
      <c r="O7857">
        <v>0.65080000000000005</v>
      </c>
      <c r="P7857">
        <v>663.81600000000003</v>
      </c>
      <c r="Q7857">
        <v>32.908299999999997</v>
      </c>
      <c r="R7857" s="7">
        <v>0.65079900000000002</v>
      </c>
      <c r="S7857" s="1">
        <v>663.81611899999996</v>
      </c>
      <c r="T7857" s="20" t="s">
        <v>314</v>
      </c>
      <c r="U7857" s="7">
        <v>32.908299999999997</v>
      </c>
      <c r="V7857" s="1">
        <v>21845.06</v>
      </c>
      <c r="W7857">
        <v>2026</v>
      </c>
    </row>
    <row r="7858" spans="1:23" hidden="1" x14ac:dyDescent="0.25">
      <c r="A7858">
        <v>72038515</v>
      </c>
      <c r="B7858" s="2">
        <v>46107</v>
      </c>
      <c r="C7858" s="20" t="s">
        <v>4719</v>
      </c>
      <c r="D7858" s="20" t="s">
        <v>347</v>
      </c>
      <c r="E7858" s="20" t="s">
        <v>348</v>
      </c>
      <c r="F7858" s="20" t="s">
        <v>6081</v>
      </c>
      <c r="G7858" s="20" t="s">
        <v>6082</v>
      </c>
      <c r="H7858" s="20" t="s">
        <v>1523</v>
      </c>
      <c r="I7858" s="20" t="s">
        <v>1524</v>
      </c>
      <c r="J7858" s="20" t="s">
        <v>67</v>
      </c>
      <c r="K7858" s="20" t="s">
        <v>33</v>
      </c>
      <c r="L7858">
        <v>1020</v>
      </c>
      <c r="M7858" s="20" t="s">
        <v>49</v>
      </c>
      <c r="N7858" s="20" t="s">
        <v>14</v>
      </c>
      <c r="O7858">
        <v>0.75460000000000005</v>
      </c>
      <c r="P7858">
        <v>769.69</v>
      </c>
      <c r="Q7858">
        <v>32.908299999999997</v>
      </c>
      <c r="R7858" s="7">
        <v>0.75459900000000002</v>
      </c>
      <c r="S7858" s="1">
        <v>769.69001700000001</v>
      </c>
      <c r="T7858" s="20" t="s">
        <v>314</v>
      </c>
      <c r="U7858" s="7">
        <v>32.908299999999997</v>
      </c>
      <c r="V7858" s="1">
        <v>25329.19</v>
      </c>
      <c r="W7858">
        <v>2026</v>
      </c>
    </row>
    <row r="7859" spans="1:23" hidden="1" x14ac:dyDescent="0.25">
      <c r="A7859">
        <v>72038676</v>
      </c>
      <c r="B7859" s="2">
        <v>46115</v>
      </c>
      <c r="C7859" s="20" t="s">
        <v>6235</v>
      </c>
      <c r="D7859" s="20" t="s">
        <v>347</v>
      </c>
      <c r="E7859" s="20" t="s">
        <v>348</v>
      </c>
      <c r="F7859" s="20" t="s">
        <v>7166</v>
      </c>
      <c r="G7859" s="20" t="s">
        <v>7167</v>
      </c>
      <c r="H7859" s="20" t="s">
        <v>4820</v>
      </c>
      <c r="I7859" s="20" t="s">
        <v>4821</v>
      </c>
      <c r="J7859" s="20" t="s">
        <v>67</v>
      </c>
      <c r="K7859" s="20" t="s">
        <v>33</v>
      </c>
      <c r="L7859">
        <v>1020</v>
      </c>
      <c r="M7859" s="20" t="s">
        <v>49</v>
      </c>
      <c r="N7859" s="20" t="s">
        <v>14</v>
      </c>
      <c r="O7859">
        <v>0.49280000000000002</v>
      </c>
      <c r="P7859">
        <v>502.65600000000001</v>
      </c>
      <c r="Q7859">
        <v>32.803899999999999</v>
      </c>
      <c r="R7859" s="7">
        <v>0.49279899999999999</v>
      </c>
      <c r="S7859" s="1">
        <v>502.65608600000002</v>
      </c>
      <c r="T7859" s="20" t="s">
        <v>314</v>
      </c>
      <c r="U7859" s="7">
        <v>32.803899999999999</v>
      </c>
      <c r="V7859" s="1">
        <v>16489.080000000002</v>
      </c>
      <c r="W7859">
        <v>2026</v>
      </c>
    </row>
    <row r="7860" spans="1:23" hidden="1" x14ac:dyDescent="0.25">
      <c r="A7860">
        <v>72038333</v>
      </c>
      <c r="B7860" s="2">
        <v>46118</v>
      </c>
      <c r="C7860" s="20" t="s">
        <v>4640</v>
      </c>
      <c r="D7860" s="20" t="s">
        <v>347</v>
      </c>
      <c r="E7860" s="20" t="s">
        <v>348</v>
      </c>
      <c r="F7860" s="20" t="s">
        <v>7170</v>
      </c>
      <c r="G7860" s="20" t="s">
        <v>7171</v>
      </c>
      <c r="H7860" s="20" t="s">
        <v>4810</v>
      </c>
      <c r="I7860" s="20" t="s">
        <v>4811</v>
      </c>
      <c r="J7860" s="20" t="s">
        <v>67</v>
      </c>
      <c r="K7860" s="20" t="s">
        <v>33</v>
      </c>
      <c r="L7860">
        <v>1020</v>
      </c>
      <c r="M7860" s="20" t="s">
        <v>49</v>
      </c>
      <c r="N7860" s="20" t="s">
        <v>14</v>
      </c>
      <c r="O7860">
        <v>0.48470000000000002</v>
      </c>
      <c r="P7860">
        <v>494.39400000000001</v>
      </c>
      <c r="Q7860">
        <v>32.803899999999999</v>
      </c>
      <c r="R7860" s="7">
        <v>0.48469899999999999</v>
      </c>
      <c r="S7860" s="1">
        <v>494.393959</v>
      </c>
      <c r="T7860" s="20" t="s">
        <v>314</v>
      </c>
      <c r="U7860" s="7">
        <v>32.803899999999999</v>
      </c>
      <c r="V7860" s="1">
        <v>16218.05</v>
      </c>
      <c r="W7860">
        <v>2026</v>
      </c>
    </row>
    <row r="7861" spans="1:23" hidden="1" x14ac:dyDescent="0.25">
      <c r="A7861">
        <v>72038515</v>
      </c>
      <c r="B7861" s="2">
        <v>46118</v>
      </c>
      <c r="C7861" s="20" t="s">
        <v>4719</v>
      </c>
      <c r="D7861" s="20" t="s">
        <v>347</v>
      </c>
      <c r="E7861" s="20" t="s">
        <v>348</v>
      </c>
      <c r="F7861" s="20" t="s">
        <v>7170</v>
      </c>
      <c r="G7861" s="20" t="s">
        <v>7171</v>
      </c>
      <c r="H7861" s="20" t="s">
        <v>2163</v>
      </c>
      <c r="I7861" s="20" t="s">
        <v>2164</v>
      </c>
      <c r="J7861" s="20" t="s">
        <v>67</v>
      </c>
      <c r="K7861" s="20" t="s">
        <v>33</v>
      </c>
      <c r="L7861">
        <v>1020</v>
      </c>
      <c r="M7861" s="20" t="s">
        <v>49</v>
      </c>
      <c r="N7861" s="20" t="s">
        <v>14</v>
      </c>
      <c r="O7861">
        <v>0.94820000000000004</v>
      </c>
      <c r="P7861">
        <v>967.16399999999999</v>
      </c>
      <c r="Q7861">
        <v>32.803899999999999</v>
      </c>
      <c r="R7861" s="7">
        <v>0.94820000000000004</v>
      </c>
      <c r="S7861" s="1">
        <v>967.16396499999996</v>
      </c>
      <c r="T7861" s="20" t="s">
        <v>314</v>
      </c>
      <c r="U7861" s="7">
        <v>32.803899999999999</v>
      </c>
      <c r="V7861" s="1">
        <v>31726.75</v>
      </c>
      <c r="W7861">
        <v>2026</v>
      </c>
    </row>
    <row r="7862" spans="1:23" hidden="1" x14ac:dyDescent="0.25">
      <c r="A7862">
        <v>72038342</v>
      </c>
      <c r="B7862" s="2">
        <v>46118</v>
      </c>
      <c r="C7862" s="20" t="s">
        <v>4640</v>
      </c>
      <c r="D7862" s="20" t="s">
        <v>347</v>
      </c>
      <c r="E7862" s="20" t="s">
        <v>348</v>
      </c>
      <c r="F7862" s="20" t="s">
        <v>7170</v>
      </c>
      <c r="G7862" s="20" t="s">
        <v>7171</v>
      </c>
      <c r="H7862" s="20" t="s">
        <v>2163</v>
      </c>
      <c r="I7862" s="20" t="s">
        <v>2164</v>
      </c>
      <c r="J7862" s="20" t="s">
        <v>67</v>
      </c>
      <c r="K7862" s="20" t="s">
        <v>33</v>
      </c>
      <c r="L7862">
        <v>1020</v>
      </c>
      <c r="M7862" s="20" t="s">
        <v>49</v>
      </c>
      <c r="N7862" s="20" t="s">
        <v>14</v>
      </c>
      <c r="O7862">
        <v>0.94820000000000004</v>
      </c>
      <c r="P7862">
        <v>967.16</v>
      </c>
      <c r="Q7862">
        <v>32.803899999999999</v>
      </c>
      <c r="R7862" s="7">
        <v>0.94820000000000004</v>
      </c>
      <c r="S7862" s="1">
        <v>967.16000199999996</v>
      </c>
      <c r="T7862" s="20" t="s">
        <v>314</v>
      </c>
      <c r="U7862" s="7">
        <v>32.803899999999999</v>
      </c>
      <c r="V7862" s="1">
        <v>31726.62</v>
      </c>
      <c r="W7862">
        <v>2026</v>
      </c>
    </row>
    <row r="7863" spans="1:23" hidden="1" x14ac:dyDescent="0.25">
      <c r="A7863">
        <v>72038514</v>
      </c>
      <c r="B7863" s="2">
        <v>46118</v>
      </c>
      <c r="C7863" s="20" t="s">
        <v>4719</v>
      </c>
      <c r="D7863" s="20" t="s">
        <v>347</v>
      </c>
      <c r="E7863" s="20" t="s">
        <v>348</v>
      </c>
      <c r="F7863" s="20" t="s">
        <v>7132</v>
      </c>
      <c r="G7863" s="20" t="s">
        <v>7133</v>
      </c>
      <c r="H7863" s="20" t="s">
        <v>4880</v>
      </c>
      <c r="I7863" s="20" t="s">
        <v>4881</v>
      </c>
      <c r="J7863" s="20" t="s">
        <v>67</v>
      </c>
      <c r="K7863" s="20" t="s">
        <v>32</v>
      </c>
      <c r="L7863">
        <v>1020</v>
      </c>
      <c r="M7863" s="20" t="s">
        <v>49</v>
      </c>
      <c r="N7863" s="20" t="s">
        <v>14</v>
      </c>
      <c r="O7863">
        <v>0.69889999999999997</v>
      </c>
      <c r="P7863">
        <v>712.88</v>
      </c>
      <c r="Q7863">
        <v>32.803899999999999</v>
      </c>
      <c r="R7863" s="7">
        <v>0.69889999999999997</v>
      </c>
      <c r="S7863" s="1">
        <v>712.87986999999998</v>
      </c>
      <c r="T7863" s="20" t="s">
        <v>314</v>
      </c>
      <c r="U7863" s="7">
        <v>32.803899999999999</v>
      </c>
      <c r="V7863" s="1">
        <v>23385.24</v>
      </c>
      <c r="W7863">
        <v>2026</v>
      </c>
    </row>
    <row r="7864" spans="1:23" hidden="1" x14ac:dyDescent="0.25">
      <c r="A7864">
        <v>72037934</v>
      </c>
      <c r="B7864" s="2">
        <v>46119</v>
      </c>
      <c r="C7864" s="20" t="s">
        <v>4228</v>
      </c>
      <c r="D7864" s="20" t="s">
        <v>347</v>
      </c>
      <c r="E7864" s="20" t="s">
        <v>348</v>
      </c>
      <c r="F7864" s="20" t="s">
        <v>7852</v>
      </c>
      <c r="G7864" s="20" t="s">
        <v>7853</v>
      </c>
      <c r="H7864" s="20" t="s">
        <v>747</v>
      </c>
      <c r="I7864" s="20" t="s">
        <v>748</v>
      </c>
      <c r="J7864" s="20" t="s">
        <v>67</v>
      </c>
      <c r="K7864" s="20" t="s">
        <v>32</v>
      </c>
      <c r="L7864">
        <v>1020</v>
      </c>
      <c r="M7864" s="20" t="s">
        <v>49</v>
      </c>
      <c r="N7864" s="20" t="s">
        <v>14</v>
      </c>
      <c r="O7864">
        <v>0.62649999999999995</v>
      </c>
      <c r="P7864">
        <v>639.03</v>
      </c>
      <c r="Q7864">
        <v>32.760399999999997</v>
      </c>
      <c r="R7864" s="7">
        <v>0.62649900000000003</v>
      </c>
      <c r="S7864" s="1">
        <v>639.03004799999997</v>
      </c>
      <c r="T7864" s="20" t="s">
        <v>314</v>
      </c>
      <c r="U7864" s="7">
        <v>32.760399999999997</v>
      </c>
      <c r="V7864" s="1">
        <v>20934.88</v>
      </c>
      <c r="W7864">
        <v>2026</v>
      </c>
    </row>
    <row r="7865" spans="1:23" hidden="1" x14ac:dyDescent="0.25">
      <c r="A7865">
        <v>72038821</v>
      </c>
      <c r="B7865" s="2">
        <v>46119</v>
      </c>
      <c r="C7865" s="20" t="s">
        <v>6099</v>
      </c>
      <c r="D7865" s="20" t="s">
        <v>347</v>
      </c>
      <c r="E7865" s="20" t="s">
        <v>348</v>
      </c>
      <c r="F7865" s="20" t="s">
        <v>7148</v>
      </c>
      <c r="G7865" s="20" t="s">
        <v>7149</v>
      </c>
      <c r="H7865" s="20" t="s">
        <v>454</v>
      </c>
      <c r="I7865" s="20" t="s">
        <v>455</v>
      </c>
      <c r="J7865" s="20" t="s">
        <v>67</v>
      </c>
      <c r="K7865" s="20" t="s">
        <v>12</v>
      </c>
      <c r="L7865">
        <v>1020</v>
      </c>
      <c r="M7865" s="20" t="s">
        <v>49</v>
      </c>
      <c r="N7865" s="20" t="s">
        <v>14</v>
      </c>
      <c r="O7865">
        <v>0.50239999999999996</v>
      </c>
      <c r="P7865">
        <v>512.44799999999998</v>
      </c>
      <c r="Q7865">
        <v>32.760399999999997</v>
      </c>
      <c r="R7865" s="7">
        <v>0.50239900000000004</v>
      </c>
      <c r="S7865" s="1">
        <v>512.44795499999998</v>
      </c>
      <c r="T7865" s="20" t="s">
        <v>314</v>
      </c>
      <c r="U7865" s="7">
        <v>32.760399999999997</v>
      </c>
      <c r="V7865" s="1">
        <v>16788</v>
      </c>
      <c r="W7865">
        <v>2026</v>
      </c>
    </row>
    <row r="7866" spans="1:23" hidden="1" x14ac:dyDescent="0.25">
      <c r="A7866">
        <v>72039027</v>
      </c>
      <c r="B7866" s="2">
        <v>46132</v>
      </c>
      <c r="C7866" s="20" t="s">
        <v>6636</v>
      </c>
      <c r="D7866" s="20" t="s">
        <v>347</v>
      </c>
      <c r="E7866" s="20" t="s">
        <v>348</v>
      </c>
      <c r="F7866" s="20" t="s">
        <v>7160</v>
      </c>
      <c r="G7866" s="20" t="s">
        <v>7161</v>
      </c>
      <c r="H7866" s="20" t="s">
        <v>454</v>
      </c>
      <c r="I7866" s="20" t="s">
        <v>455</v>
      </c>
      <c r="J7866" s="20" t="s">
        <v>67</v>
      </c>
      <c r="K7866" s="20" t="s">
        <v>12</v>
      </c>
      <c r="L7866">
        <v>1020</v>
      </c>
      <c r="M7866" s="20" t="s">
        <v>49</v>
      </c>
      <c r="N7866" s="20" t="s">
        <v>14</v>
      </c>
      <c r="O7866">
        <v>0.50239999999999996</v>
      </c>
      <c r="P7866">
        <v>512.45000000000005</v>
      </c>
      <c r="Q7866">
        <v>32.226399999999998</v>
      </c>
      <c r="R7866" s="7">
        <v>0.50239900000000004</v>
      </c>
      <c r="S7866" s="1">
        <v>512.45003999999994</v>
      </c>
      <c r="T7866" s="20" t="s">
        <v>314</v>
      </c>
      <c r="U7866" s="7">
        <v>32.226399999999998</v>
      </c>
      <c r="V7866" s="1">
        <v>16514.419999999998</v>
      </c>
      <c r="W7866">
        <v>2026</v>
      </c>
    </row>
    <row r="7867" spans="1:23" hidden="1" x14ac:dyDescent="0.25">
      <c r="A7867">
        <v>72039026</v>
      </c>
      <c r="B7867" s="2">
        <v>46132</v>
      </c>
      <c r="C7867" s="20" t="s">
        <v>6636</v>
      </c>
      <c r="D7867" s="20" t="s">
        <v>347</v>
      </c>
      <c r="E7867" s="20" t="s">
        <v>348</v>
      </c>
      <c r="F7867" s="20" t="s">
        <v>7864</v>
      </c>
      <c r="G7867" s="20" t="s">
        <v>7865</v>
      </c>
      <c r="H7867" s="20" t="s">
        <v>7622</v>
      </c>
      <c r="I7867" s="20" t="s">
        <v>7623</v>
      </c>
      <c r="J7867" s="20" t="s">
        <v>67</v>
      </c>
      <c r="K7867" s="20" t="s">
        <v>32</v>
      </c>
      <c r="L7867">
        <v>1020</v>
      </c>
      <c r="M7867" s="20" t="s">
        <v>49</v>
      </c>
      <c r="N7867" s="20" t="s">
        <v>14</v>
      </c>
      <c r="O7867">
        <v>0.3533</v>
      </c>
      <c r="P7867">
        <v>360.37</v>
      </c>
      <c r="Q7867">
        <v>32.226399999999998</v>
      </c>
      <c r="R7867" s="7">
        <v>0.3533</v>
      </c>
      <c r="S7867" s="1">
        <v>360.370069</v>
      </c>
      <c r="T7867" s="20" t="s">
        <v>314</v>
      </c>
      <c r="U7867" s="7">
        <v>32.226399999999998</v>
      </c>
      <c r="V7867" s="1">
        <v>11613.43</v>
      </c>
      <c r="W7867">
        <v>2026</v>
      </c>
    </row>
    <row r="7868" spans="1:23" hidden="1" x14ac:dyDescent="0.25">
      <c r="A7868">
        <v>72039030</v>
      </c>
      <c r="B7868" s="2">
        <v>46132</v>
      </c>
      <c r="C7868" s="20" t="s">
        <v>6636</v>
      </c>
      <c r="D7868" s="20" t="s">
        <v>347</v>
      </c>
      <c r="E7868" s="20" t="s">
        <v>348</v>
      </c>
      <c r="F7868" s="20" t="s">
        <v>7864</v>
      </c>
      <c r="G7868" s="20" t="s">
        <v>7865</v>
      </c>
      <c r="H7868" s="20" t="s">
        <v>4810</v>
      </c>
      <c r="I7868" s="20" t="s">
        <v>4811</v>
      </c>
      <c r="J7868" s="20" t="s">
        <v>67</v>
      </c>
      <c r="K7868" s="20" t="s">
        <v>32</v>
      </c>
      <c r="L7868">
        <v>1020</v>
      </c>
      <c r="M7868" s="20" t="s">
        <v>49</v>
      </c>
      <c r="N7868" s="20" t="s">
        <v>14</v>
      </c>
      <c r="O7868">
        <v>0.48470000000000002</v>
      </c>
      <c r="P7868">
        <v>494.39</v>
      </c>
      <c r="Q7868">
        <v>32.226399999999998</v>
      </c>
      <c r="R7868" s="7">
        <v>0.48470000000000002</v>
      </c>
      <c r="S7868" s="1">
        <v>494.39000299999998</v>
      </c>
      <c r="T7868" s="20" t="s">
        <v>314</v>
      </c>
      <c r="U7868" s="7">
        <v>32.226399999999998</v>
      </c>
      <c r="V7868" s="1">
        <v>15932.41</v>
      </c>
      <c r="W7868">
        <v>2026</v>
      </c>
    </row>
    <row r="7869" spans="1:23" hidden="1" x14ac:dyDescent="0.25">
      <c r="A7869">
        <v>72037936</v>
      </c>
      <c r="B7869" s="2">
        <v>46132</v>
      </c>
      <c r="C7869" s="20" t="s">
        <v>4228</v>
      </c>
      <c r="D7869" s="20" t="s">
        <v>347</v>
      </c>
      <c r="E7869" s="20" t="s">
        <v>348</v>
      </c>
      <c r="F7869" s="20" t="s">
        <v>7879</v>
      </c>
      <c r="G7869" s="20" t="s">
        <v>7880</v>
      </c>
      <c r="H7869" s="20" t="s">
        <v>4820</v>
      </c>
      <c r="I7869" s="20" t="s">
        <v>4821</v>
      </c>
      <c r="J7869" s="20" t="s">
        <v>67</v>
      </c>
      <c r="K7869" s="20" t="s">
        <v>33</v>
      </c>
      <c r="L7869">
        <v>1020</v>
      </c>
      <c r="M7869" s="20" t="s">
        <v>49</v>
      </c>
      <c r="N7869" s="20" t="s">
        <v>14</v>
      </c>
      <c r="O7869">
        <v>0.48259999999999997</v>
      </c>
      <c r="P7869">
        <v>492.25200000000001</v>
      </c>
      <c r="Q7869">
        <v>32.226399999999998</v>
      </c>
      <c r="R7869" s="7">
        <v>0.482599</v>
      </c>
      <c r="S7869" s="1">
        <v>492.252004</v>
      </c>
      <c r="T7869" s="20" t="s">
        <v>314</v>
      </c>
      <c r="U7869" s="7">
        <v>32.226399999999998</v>
      </c>
      <c r="V7869" s="1">
        <v>15863.51</v>
      </c>
      <c r="W7869">
        <v>2026</v>
      </c>
    </row>
    <row r="7870" spans="1:23" hidden="1" x14ac:dyDescent="0.25">
      <c r="A7870">
        <v>72038990</v>
      </c>
      <c r="B7870" s="2">
        <v>46132</v>
      </c>
      <c r="C7870" s="20" t="s">
        <v>6399</v>
      </c>
      <c r="D7870" s="20" t="s">
        <v>347</v>
      </c>
      <c r="E7870" s="20" t="s">
        <v>348</v>
      </c>
      <c r="F7870" s="20" t="s">
        <v>7875</v>
      </c>
      <c r="G7870" s="20" t="s">
        <v>7876</v>
      </c>
      <c r="H7870" s="20" t="s">
        <v>7877</v>
      </c>
      <c r="I7870" s="20" t="s">
        <v>7878</v>
      </c>
      <c r="J7870" s="20" t="s">
        <v>67</v>
      </c>
      <c r="K7870" s="20" t="s">
        <v>33</v>
      </c>
      <c r="L7870">
        <v>1020</v>
      </c>
      <c r="M7870" s="20" t="s">
        <v>49</v>
      </c>
      <c r="N7870" s="20" t="s">
        <v>14</v>
      </c>
      <c r="O7870">
        <v>0.52749999999999997</v>
      </c>
      <c r="P7870">
        <v>538.04999999999995</v>
      </c>
      <c r="Q7870">
        <v>32.226399999999998</v>
      </c>
      <c r="R7870" s="7">
        <v>0.52749999999999997</v>
      </c>
      <c r="S7870" s="1">
        <v>538.04985899999997</v>
      </c>
      <c r="T7870" s="20" t="s">
        <v>314</v>
      </c>
      <c r="U7870" s="7">
        <v>32.226399999999998</v>
      </c>
      <c r="V7870" s="1">
        <v>17339.41</v>
      </c>
      <c r="W7870">
        <v>2026</v>
      </c>
    </row>
    <row r="7871" spans="1:23" hidden="1" x14ac:dyDescent="0.25">
      <c r="A7871">
        <v>72038913</v>
      </c>
      <c r="B7871" s="2">
        <v>46132</v>
      </c>
      <c r="C7871" s="20" t="s">
        <v>5956</v>
      </c>
      <c r="D7871" s="20" t="s">
        <v>347</v>
      </c>
      <c r="E7871" s="20" t="s">
        <v>348</v>
      </c>
      <c r="F7871" s="20" t="s">
        <v>7875</v>
      </c>
      <c r="G7871" s="20" t="s">
        <v>7876</v>
      </c>
      <c r="H7871" s="20" t="s">
        <v>7877</v>
      </c>
      <c r="I7871" s="20" t="s">
        <v>7878</v>
      </c>
      <c r="J7871" s="20" t="s">
        <v>67</v>
      </c>
      <c r="K7871" s="20" t="s">
        <v>33</v>
      </c>
      <c r="L7871">
        <v>1020</v>
      </c>
      <c r="M7871" s="20" t="s">
        <v>49</v>
      </c>
      <c r="N7871" s="20" t="s">
        <v>14</v>
      </c>
      <c r="O7871">
        <v>0.52749999999999997</v>
      </c>
      <c r="P7871">
        <v>538.04999999999995</v>
      </c>
      <c r="Q7871">
        <v>32.226399999999998</v>
      </c>
      <c r="R7871" s="7">
        <v>0.52749999999999997</v>
      </c>
      <c r="S7871" s="1">
        <v>538.04985899999997</v>
      </c>
      <c r="T7871" s="20" t="s">
        <v>314</v>
      </c>
      <c r="U7871" s="7">
        <v>32.226399999999998</v>
      </c>
      <c r="V7871" s="1">
        <v>17339.41</v>
      </c>
      <c r="W7871">
        <v>2026</v>
      </c>
    </row>
    <row r="7872" spans="1:23" hidden="1" x14ac:dyDescent="0.25">
      <c r="A7872">
        <v>72039134</v>
      </c>
      <c r="B7872" s="2">
        <v>46140</v>
      </c>
      <c r="C7872" s="20" t="s">
        <v>7247</v>
      </c>
      <c r="D7872" s="20" t="s">
        <v>347</v>
      </c>
      <c r="E7872" s="20" t="s">
        <v>348</v>
      </c>
      <c r="F7872" s="20" t="s">
        <v>7881</v>
      </c>
      <c r="G7872" s="20" t="s">
        <v>7882</v>
      </c>
      <c r="H7872" s="20" t="s">
        <v>357</v>
      </c>
      <c r="I7872" s="20" t="s">
        <v>358</v>
      </c>
      <c r="J7872" s="20" t="s">
        <v>67</v>
      </c>
      <c r="K7872" s="20" t="s">
        <v>33</v>
      </c>
      <c r="L7872">
        <v>1020</v>
      </c>
      <c r="M7872" s="20" t="s">
        <v>49</v>
      </c>
      <c r="N7872" s="20" t="s">
        <v>14</v>
      </c>
      <c r="O7872">
        <v>0.69379999999999997</v>
      </c>
      <c r="P7872">
        <v>707.67600000000004</v>
      </c>
      <c r="Q7872">
        <v>32.589599999999997</v>
      </c>
      <c r="R7872" s="7">
        <v>0.69379900000000005</v>
      </c>
      <c r="S7872" s="1">
        <v>707.67606799999999</v>
      </c>
      <c r="T7872" s="20" t="s">
        <v>314</v>
      </c>
      <c r="U7872" s="7">
        <v>32.589599999999997</v>
      </c>
      <c r="V7872" s="1">
        <v>23062.880000000001</v>
      </c>
      <c r="W7872">
        <v>2026</v>
      </c>
    </row>
    <row r="7873" spans="1:23" hidden="1" x14ac:dyDescent="0.25">
      <c r="A7873">
        <v>72039024</v>
      </c>
      <c r="B7873" s="2">
        <v>46140</v>
      </c>
      <c r="C7873" s="20" t="s">
        <v>6636</v>
      </c>
      <c r="D7873" s="20" t="s">
        <v>347</v>
      </c>
      <c r="E7873" s="20" t="s">
        <v>348</v>
      </c>
      <c r="F7873" s="20" t="s">
        <v>7884</v>
      </c>
      <c r="G7873" s="20" t="s">
        <v>7885</v>
      </c>
      <c r="H7873" s="20" t="s">
        <v>4880</v>
      </c>
      <c r="I7873" s="20" t="s">
        <v>4881</v>
      </c>
      <c r="J7873" s="20" t="s">
        <v>67</v>
      </c>
      <c r="K7873" s="20" t="s">
        <v>33</v>
      </c>
      <c r="L7873">
        <v>1020</v>
      </c>
      <c r="M7873" s="20" t="s">
        <v>49</v>
      </c>
      <c r="N7873" s="20" t="s">
        <v>14</v>
      </c>
      <c r="O7873">
        <v>0.745</v>
      </c>
      <c r="P7873">
        <v>759.9</v>
      </c>
      <c r="Q7873">
        <v>32.589599999999997</v>
      </c>
      <c r="R7873" s="7">
        <v>0.74499899999999997</v>
      </c>
      <c r="S7873" s="1">
        <v>759.90008999999998</v>
      </c>
      <c r="T7873" s="20" t="s">
        <v>314</v>
      </c>
      <c r="U7873" s="7">
        <v>32.589599999999997</v>
      </c>
      <c r="V7873" s="1">
        <v>24764.84</v>
      </c>
      <c r="W7873">
        <v>2026</v>
      </c>
    </row>
    <row r="7874" spans="1:23" hidden="1" x14ac:dyDescent="0.25">
      <c r="A7874">
        <v>72039350</v>
      </c>
      <c r="B7874" s="2">
        <v>46157</v>
      </c>
      <c r="C7874" s="20" t="s">
        <v>7872</v>
      </c>
      <c r="D7874" s="20" t="s">
        <v>347</v>
      </c>
      <c r="E7874" s="20" t="s">
        <v>348</v>
      </c>
      <c r="F7874" s="20" t="s">
        <v>9531</v>
      </c>
      <c r="G7874" s="20" t="s">
        <v>9532</v>
      </c>
      <c r="H7874" s="20" t="s">
        <v>7695</v>
      </c>
      <c r="I7874" s="20" t="s">
        <v>7696</v>
      </c>
      <c r="J7874" s="20" t="s">
        <v>67</v>
      </c>
      <c r="K7874" s="20" t="s">
        <v>48</v>
      </c>
      <c r="L7874">
        <v>1020</v>
      </c>
      <c r="M7874" s="20" t="s">
        <v>49</v>
      </c>
      <c r="N7874" s="20" t="s">
        <v>14</v>
      </c>
      <c r="O7874">
        <v>0.36399999999999999</v>
      </c>
      <c r="P7874">
        <v>371.28</v>
      </c>
      <c r="Q7874">
        <v>32.616399999999999</v>
      </c>
      <c r="R7874" s="7">
        <v>0.36399999999999999</v>
      </c>
      <c r="S7874" s="1">
        <v>371.28009200000002</v>
      </c>
      <c r="T7874" s="20" t="s">
        <v>314</v>
      </c>
      <c r="U7874" s="7">
        <v>32.616399999999999</v>
      </c>
      <c r="V7874" s="1">
        <v>12109.82</v>
      </c>
      <c r="W7874">
        <v>2026</v>
      </c>
    </row>
    <row r="7875" spans="1:23" hidden="1" x14ac:dyDescent="0.25">
      <c r="A7875">
        <v>72039370</v>
      </c>
      <c r="B7875" s="2">
        <v>46157</v>
      </c>
      <c r="C7875" s="20" t="s">
        <v>7872</v>
      </c>
      <c r="D7875" s="20" t="s">
        <v>347</v>
      </c>
      <c r="E7875" s="20" t="s">
        <v>348</v>
      </c>
      <c r="F7875" s="20" t="s">
        <v>8627</v>
      </c>
      <c r="G7875" s="20" t="s">
        <v>8628</v>
      </c>
      <c r="H7875" s="20" t="s">
        <v>7622</v>
      </c>
      <c r="I7875" s="20" t="s">
        <v>7623</v>
      </c>
      <c r="J7875" s="20" t="s">
        <v>67</v>
      </c>
      <c r="K7875" s="20" t="s">
        <v>32</v>
      </c>
      <c r="L7875">
        <v>1020</v>
      </c>
      <c r="M7875" s="20" t="s">
        <v>49</v>
      </c>
      <c r="N7875" s="20" t="s">
        <v>14</v>
      </c>
      <c r="O7875">
        <v>0.36909999999999998</v>
      </c>
      <c r="P7875">
        <v>376.48200000000003</v>
      </c>
      <c r="Q7875">
        <v>32.616399999999999</v>
      </c>
      <c r="R7875" s="7">
        <v>0.36909900000000001</v>
      </c>
      <c r="S7875" s="1">
        <v>376.48207600000001</v>
      </c>
      <c r="T7875" s="20" t="s">
        <v>314</v>
      </c>
      <c r="U7875" s="7">
        <v>32.616399999999999</v>
      </c>
      <c r="V7875" s="1">
        <v>12279.49</v>
      </c>
      <c r="W7875">
        <v>2026</v>
      </c>
    </row>
    <row r="7876" spans="1:23" hidden="1" x14ac:dyDescent="0.25">
      <c r="A7876">
        <v>72039133</v>
      </c>
      <c r="B7876" s="2">
        <v>46162</v>
      </c>
      <c r="C7876" s="20" t="s">
        <v>7247</v>
      </c>
      <c r="D7876" s="20" t="s">
        <v>347</v>
      </c>
      <c r="E7876" s="20" t="s">
        <v>348</v>
      </c>
      <c r="F7876" s="20" t="s">
        <v>9533</v>
      </c>
      <c r="G7876" s="20" t="s">
        <v>9534</v>
      </c>
      <c r="H7876" s="20" t="s">
        <v>454</v>
      </c>
      <c r="I7876" s="20" t="s">
        <v>455</v>
      </c>
      <c r="J7876" s="20" t="s">
        <v>67</v>
      </c>
      <c r="K7876" s="20" t="s">
        <v>12</v>
      </c>
      <c r="L7876">
        <v>1020</v>
      </c>
      <c r="M7876" s="20" t="s">
        <v>49</v>
      </c>
      <c r="N7876" s="20" t="s">
        <v>14</v>
      </c>
      <c r="O7876">
        <v>0.46879999999999999</v>
      </c>
      <c r="P7876">
        <v>478.18</v>
      </c>
      <c r="Q7876">
        <v>32.875999999999998</v>
      </c>
      <c r="R7876" s="7">
        <v>0.46879999999999999</v>
      </c>
      <c r="S7876" s="1">
        <v>478.18013100000002</v>
      </c>
      <c r="T7876" s="20" t="s">
        <v>314</v>
      </c>
      <c r="U7876" s="7">
        <v>32.875999999999998</v>
      </c>
      <c r="V7876" s="1">
        <v>15720.65</v>
      </c>
      <c r="W7876">
        <v>2026</v>
      </c>
    </row>
    <row r="7877" spans="1:23" hidden="1" x14ac:dyDescent="0.25">
      <c r="A7877">
        <v>72039329</v>
      </c>
      <c r="B7877" s="2">
        <v>46162</v>
      </c>
      <c r="C7877" s="20" t="s">
        <v>8260</v>
      </c>
      <c r="D7877" s="20" t="s">
        <v>347</v>
      </c>
      <c r="E7877" s="20" t="s">
        <v>348</v>
      </c>
      <c r="F7877" s="20" t="s">
        <v>8639</v>
      </c>
      <c r="G7877" s="20" t="s">
        <v>8640</v>
      </c>
      <c r="H7877" s="20" t="s">
        <v>357</v>
      </c>
      <c r="I7877" s="20" t="s">
        <v>358</v>
      </c>
      <c r="J7877" s="20" t="s">
        <v>67</v>
      </c>
      <c r="K7877" s="20" t="s">
        <v>33</v>
      </c>
      <c r="L7877">
        <v>1020</v>
      </c>
      <c r="M7877" s="20" t="s">
        <v>49</v>
      </c>
      <c r="N7877" s="20" t="s">
        <v>14</v>
      </c>
      <c r="O7877">
        <v>0.59840000000000004</v>
      </c>
      <c r="P7877">
        <v>610.36800000000005</v>
      </c>
      <c r="Q7877">
        <v>32.875999999999998</v>
      </c>
      <c r="R7877" s="7">
        <v>0.59840000000000004</v>
      </c>
      <c r="S7877" s="1">
        <v>610.36804900000004</v>
      </c>
      <c r="T7877" s="20" t="s">
        <v>314</v>
      </c>
      <c r="U7877" s="7">
        <v>32.875999999999998</v>
      </c>
      <c r="V7877" s="1">
        <v>20066.46</v>
      </c>
      <c r="W7877">
        <v>2026</v>
      </c>
    </row>
    <row r="7878" spans="1:23" hidden="1" x14ac:dyDescent="0.25">
      <c r="A7878">
        <v>72039325</v>
      </c>
      <c r="B7878" s="2">
        <v>46162</v>
      </c>
      <c r="C7878" s="20" t="s">
        <v>8260</v>
      </c>
      <c r="D7878" s="20" t="s">
        <v>347</v>
      </c>
      <c r="E7878" s="20" t="s">
        <v>348</v>
      </c>
      <c r="F7878" s="20" t="s">
        <v>8639</v>
      </c>
      <c r="G7878" s="20" t="s">
        <v>8640</v>
      </c>
      <c r="H7878" s="20" t="s">
        <v>4820</v>
      </c>
      <c r="I7878" s="20" t="s">
        <v>4821</v>
      </c>
      <c r="J7878" s="20" t="s">
        <v>67</v>
      </c>
      <c r="K7878" s="20" t="s">
        <v>33</v>
      </c>
      <c r="L7878">
        <v>1020</v>
      </c>
      <c r="M7878" s="20" t="s">
        <v>49</v>
      </c>
      <c r="N7878" s="20" t="s">
        <v>14</v>
      </c>
      <c r="O7878">
        <v>0.50460000000000005</v>
      </c>
      <c r="P7878">
        <v>514.69200000000001</v>
      </c>
      <c r="Q7878">
        <v>32.875999999999998</v>
      </c>
      <c r="R7878" s="7">
        <v>0.50460000000000005</v>
      </c>
      <c r="S7878" s="1">
        <v>514.69187199999999</v>
      </c>
      <c r="T7878" s="20" t="s">
        <v>314</v>
      </c>
      <c r="U7878" s="7">
        <v>32.875999999999998</v>
      </c>
      <c r="V7878" s="1">
        <v>16921.009999999998</v>
      </c>
      <c r="W7878">
        <v>2026</v>
      </c>
    </row>
    <row r="7879" spans="1:23" hidden="1" x14ac:dyDescent="0.25">
      <c r="A7879">
        <v>72039329</v>
      </c>
      <c r="B7879" s="2">
        <v>46162</v>
      </c>
      <c r="C7879" s="20" t="s">
        <v>8260</v>
      </c>
      <c r="D7879" s="20" t="s">
        <v>347</v>
      </c>
      <c r="E7879" s="20" t="s">
        <v>348</v>
      </c>
      <c r="F7879" s="20" t="s">
        <v>8639</v>
      </c>
      <c r="G7879" s="20" t="s">
        <v>8640</v>
      </c>
      <c r="H7879" s="20" t="s">
        <v>4820</v>
      </c>
      <c r="I7879" s="20" t="s">
        <v>4821</v>
      </c>
      <c r="J7879" s="20" t="s">
        <v>67</v>
      </c>
      <c r="K7879" s="20" t="s">
        <v>33</v>
      </c>
      <c r="L7879">
        <v>1020</v>
      </c>
      <c r="M7879" s="20" t="s">
        <v>49</v>
      </c>
      <c r="N7879" s="20" t="s">
        <v>14</v>
      </c>
      <c r="O7879">
        <v>0.50460000000000005</v>
      </c>
      <c r="P7879">
        <v>514.69200000000001</v>
      </c>
      <c r="Q7879">
        <v>32.875999999999998</v>
      </c>
      <c r="R7879" s="7">
        <v>0.50460000000000005</v>
      </c>
      <c r="S7879" s="1">
        <v>514.69187199999999</v>
      </c>
      <c r="T7879" s="20" t="s">
        <v>314</v>
      </c>
      <c r="U7879" s="7">
        <v>32.875999999999998</v>
      </c>
      <c r="V7879" s="1">
        <v>16921.009999999998</v>
      </c>
      <c r="W7879">
        <v>2026</v>
      </c>
    </row>
    <row r="7880" spans="1:23" hidden="1" x14ac:dyDescent="0.25">
      <c r="A7880">
        <v>72039327</v>
      </c>
      <c r="B7880" s="2">
        <v>46162</v>
      </c>
      <c r="C7880" s="20" t="s">
        <v>8260</v>
      </c>
      <c r="D7880" s="20" t="s">
        <v>347</v>
      </c>
      <c r="E7880" s="20" t="s">
        <v>348</v>
      </c>
      <c r="F7880" s="20" t="s">
        <v>8639</v>
      </c>
      <c r="G7880" s="20" t="s">
        <v>8640</v>
      </c>
      <c r="H7880" s="20" t="s">
        <v>2161</v>
      </c>
      <c r="I7880" s="20" t="s">
        <v>2162</v>
      </c>
      <c r="J7880" s="20" t="s">
        <v>67</v>
      </c>
      <c r="K7880" s="20" t="s">
        <v>33</v>
      </c>
      <c r="L7880">
        <v>1020</v>
      </c>
      <c r="M7880" s="20" t="s">
        <v>49</v>
      </c>
      <c r="N7880" s="20" t="s">
        <v>14</v>
      </c>
      <c r="O7880">
        <v>0.98740000000000006</v>
      </c>
      <c r="P7880">
        <v>1007.148</v>
      </c>
      <c r="Q7880">
        <v>32.875999999999998</v>
      </c>
      <c r="R7880" s="7">
        <v>0.98739900000000003</v>
      </c>
      <c r="S7880" s="1">
        <v>1007.148071</v>
      </c>
      <c r="T7880" s="20" t="s">
        <v>314</v>
      </c>
      <c r="U7880" s="7">
        <v>32.875999999999998</v>
      </c>
      <c r="V7880" s="1">
        <v>33111</v>
      </c>
      <c r="W7880">
        <v>2026</v>
      </c>
    </row>
    <row r="7881" spans="1:23" hidden="1" x14ac:dyDescent="0.25">
      <c r="A7881">
        <v>72039793</v>
      </c>
      <c r="B7881" s="2">
        <v>46170</v>
      </c>
      <c r="C7881" s="20" t="s">
        <v>8206</v>
      </c>
      <c r="D7881" s="20" t="s">
        <v>347</v>
      </c>
      <c r="E7881" s="20" t="s">
        <v>348</v>
      </c>
      <c r="F7881" s="20" t="s">
        <v>9523</v>
      </c>
      <c r="G7881" s="20" t="s">
        <v>9524</v>
      </c>
      <c r="H7881" s="20" t="s">
        <v>9535</v>
      </c>
      <c r="I7881" s="20" t="s">
        <v>9536</v>
      </c>
      <c r="J7881" s="20" t="s">
        <v>67</v>
      </c>
      <c r="K7881" s="20" t="s">
        <v>33</v>
      </c>
      <c r="L7881">
        <v>1020</v>
      </c>
      <c r="M7881" s="20" t="s">
        <v>49</v>
      </c>
      <c r="N7881" s="20" t="s">
        <v>14</v>
      </c>
      <c r="O7881">
        <v>0.38669999999999999</v>
      </c>
      <c r="P7881">
        <v>394.43</v>
      </c>
      <c r="Q7881">
        <v>32.828800000000001</v>
      </c>
      <c r="R7881" s="7">
        <v>0.38669999999999999</v>
      </c>
      <c r="S7881" s="1">
        <v>394.42989</v>
      </c>
      <c r="T7881" s="20" t="s">
        <v>314</v>
      </c>
      <c r="U7881" s="7">
        <v>32.828800000000001</v>
      </c>
      <c r="V7881" s="1">
        <v>12948.66</v>
      </c>
      <c r="W7881">
        <v>2026</v>
      </c>
    </row>
    <row r="7882" spans="1:23" hidden="1" x14ac:dyDescent="0.25">
      <c r="A7882">
        <v>72039794</v>
      </c>
      <c r="B7882" s="2">
        <v>46171</v>
      </c>
      <c r="C7882" s="20" t="s">
        <v>8206</v>
      </c>
      <c r="D7882" s="20" t="s">
        <v>347</v>
      </c>
      <c r="E7882" s="20" t="s">
        <v>348</v>
      </c>
      <c r="F7882" s="20" t="s">
        <v>9527</v>
      </c>
      <c r="G7882" s="20" t="s">
        <v>9528</v>
      </c>
      <c r="H7882" s="20" t="s">
        <v>357</v>
      </c>
      <c r="I7882" s="20" t="s">
        <v>358</v>
      </c>
      <c r="J7882" s="20" t="s">
        <v>67</v>
      </c>
      <c r="K7882" s="20" t="s">
        <v>33</v>
      </c>
      <c r="L7882">
        <v>1020</v>
      </c>
      <c r="M7882" s="20" t="s">
        <v>49</v>
      </c>
      <c r="N7882" s="20" t="s">
        <v>14</v>
      </c>
      <c r="O7882">
        <v>0.59840000000000004</v>
      </c>
      <c r="P7882">
        <v>610.37</v>
      </c>
      <c r="Q7882">
        <v>32.746200000000002</v>
      </c>
      <c r="R7882" s="7">
        <v>0.59840000000000004</v>
      </c>
      <c r="S7882" s="1">
        <v>610.37005799999997</v>
      </c>
      <c r="T7882" s="20" t="s">
        <v>314</v>
      </c>
      <c r="U7882" s="7">
        <v>32.746200000000002</v>
      </c>
      <c r="V7882" s="1">
        <v>19987.3</v>
      </c>
      <c r="W7882">
        <v>2026</v>
      </c>
    </row>
    <row r="7883" spans="1:23" hidden="1" x14ac:dyDescent="0.25">
      <c r="A7883">
        <v>72036531</v>
      </c>
      <c r="B7883" s="2">
        <v>46027</v>
      </c>
      <c r="C7883" s="20" t="s">
        <v>2540</v>
      </c>
      <c r="D7883" s="20" t="s">
        <v>241</v>
      </c>
      <c r="E7883" s="20" t="s">
        <v>639</v>
      </c>
      <c r="F7883" s="20" t="s">
        <v>3299</v>
      </c>
      <c r="G7883" s="20" t="s">
        <v>3300</v>
      </c>
      <c r="H7883" s="20" t="s">
        <v>248</v>
      </c>
      <c r="I7883" s="20" t="s">
        <v>249</v>
      </c>
      <c r="J7883" s="20" t="s">
        <v>242</v>
      </c>
      <c r="K7883" s="20" t="s">
        <v>178</v>
      </c>
      <c r="L7883">
        <v>30</v>
      </c>
      <c r="M7883" s="20" t="s">
        <v>99</v>
      </c>
      <c r="N7883" s="20" t="s">
        <v>21</v>
      </c>
      <c r="O7883">
        <v>430</v>
      </c>
      <c r="P7883">
        <v>12900</v>
      </c>
      <c r="Q7883">
        <v>1</v>
      </c>
      <c r="R7883" s="7">
        <v>13.611385</v>
      </c>
      <c r="S7883" s="1">
        <v>408.34156300000001</v>
      </c>
      <c r="T7883" s="20" t="s">
        <v>314</v>
      </c>
      <c r="U7883" s="7">
        <v>31.591200000000001</v>
      </c>
      <c r="V7883" s="1">
        <v>12900</v>
      </c>
      <c r="W7883">
        <v>2026</v>
      </c>
    </row>
    <row r="7884" spans="1:23" hidden="1" x14ac:dyDescent="0.25">
      <c r="A7884">
        <v>72036531</v>
      </c>
      <c r="B7884" s="2">
        <v>46027</v>
      </c>
      <c r="C7884" s="20" t="s">
        <v>2540</v>
      </c>
      <c r="D7884" s="20" t="s">
        <v>241</v>
      </c>
      <c r="E7884" s="20" t="s">
        <v>639</v>
      </c>
      <c r="F7884" s="20" t="s">
        <v>3299</v>
      </c>
      <c r="G7884" s="20" t="s">
        <v>3300</v>
      </c>
      <c r="H7884" s="20" t="s">
        <v>254</v>
      </c>
      <c r="I7884" s="20" t="s">
        <v>255</v>
      </c>
      <c r="J7884" s="20" t="s">
        <v>242</v>
      </c>
      <c r="K7884" s="20" t="s">
        <v>178</v>
      </c>
      <c r="L7884">
        <v>160</v>
      </c>
      <c r="M7884" s="20" t="s">
        <v>99</v>
      </c>
      <c r="N7884" s="20" t="s">
        <v>21</v>
      </c>
      <c r="O7884">
        <v>80</v>
      </c>
      <c r="P7884">
        <v>12800</v>
      </c>
      <c r="Q7884">
        <v>1</v>
      </c>
      <c r="R7884" s="7">
        <v>2.5323500000000001</v>
      </c>
      <c r="S7884" s="1">
        <v>405.17612400000002</v>
      </c>
      <c r="T7884" s="20" t="s">
        <v>314</v>
      </c>
      <c r="U7884" s="7">
        <v>31.591200000000001</v>
      </c>
      <c r="V7884" s="1">
        <v>12800</v>
      </c>
      <c r="W7884">
        <v>2026</v>
      </c>
    </row>
    <row r="7885" spans="1:23" hidden="1" x14ac:dyDescent="0.25">
      <c r="A7885">
        <v>72036531</v>
      </c>
      <c r="B7885" s="2">
        <v>46027</v>
      </c>
      <c r="C7885" s="20" t="s">
        <v>2540</v>
      </c>
      <c r="D7885" s="20" t="s">
        <v>241</v>
      </c>
      <c r="E7885" s="20" t="s">
        <v>639</v>
      </c>
      <c r="F7885" s="20" t="s">
        <v>3299</v>
      </c>
      <c r="G7885" s="20" t="s">
        <v>3300</v>
      </c>
      <c r="H7885" s="20" t="s">
        <v>407</v>
      </c>
      <c r="I7885" s="20" t="s">
        <v>408</v>
      </c>
      <c r="J7885" s="20" t="s">
        <v>242</v>
      </c>
      <c r="K7885" s="20" t="s">
        <v>178</v>
      </c>
      <c r="L7885">
        <v>30</v>
      </c>
      <c r="M7885" s="20" t="s">
        <v>99</v>
      </c>
      <c r="N7885" s="20" t="s">
        <v>21</v>
      </c>
      <c r="O7885">
        <v>170</v>
      </c>
      <c r="P7885">
        <v>5100</v>
      </c>
      <c r="Q7885">
        <v>1</v>
      </c>
      <c r="R7885" s="7">
        <v>5.3812449999999998</v>
      </c>
      <c r="S7885" s="1">
        <v>161.43736200000001</v>
      </c>
      <c r="T7885" s="20" t="s">
        <v>314</v>
      </c>
      <c r="U7885" s="7">
        <v>31.591200000000001</v>
      </c>
      <c r="V7885" s="1">
        <v>5100</v>
      </c>
      <c r="W7885">
        <v>2026</v>
      </c>
    </row>
    <row r="7886" spans="1:23" hidden="1" x14ac:dyDescent="0.25">
      <c r="A7886">
        <v>72036707</v>
      </c>
      <c r="B7886" s="2">
        <v>46030</v>
      </c>
      <c r="C7886" s="20" t="s">
        <v>2536</v>
      </c>
      <c r="D7886" s="20" t="s">
        <v>462</v>
      </c>
      <c r="E7886" s="20" t="s">
        <v>463</v>
      </c>
      <c r="F7886" s="20" t="s">
        <v>3306</v>
      </c>
      <c r="G7886" s="20" t="s">
        <v>3307</v>
      </c>
      <c r="H7886" s="20" t="s">
        <v>102</v>
      </c>
      <c r="I7886" s="20" t="s">
        <v>103</v>
      </c>
      <c r="J7886" s="20" t="s">
        <v>1550</v>
      </c>
      <c r="K7886" s="20" t="s">
        <v>32</v>
      </c>
      <c r="L7886">
        <v>7000</v>
      </c>
      <c r="M7886" s="20" t="s">
        <v>99</v>
      </c>
      <c r="N7886" s="20" t="s">
        <v>21</v>
      </c>
      <c r="O7886">
        <v>18.45</v>
      </c>
      <c r="P7886">
        <v>129150</v>
      </c>
      <c r="Q7886">
        <v>1</v>
      </c>
      <c r="R7886" s="7">
        <v>0.58460999999999996</v>
      </c>
      <c r="S7886" s="1">
        <v>4092.270156</v>
      </c>
      <c r="T7886" s="20" t="s">
        <v>314</v>
      </c>
      <c r="U7886" s="7">
        <v>31.5595</v>
      </c>
      <c r="V7886" s="1">
        <v>129150</v>
      </c>
      <c r="W7886">
        <v>2026</v>
      </c>
    </row>
    <row r="7887" spans="1:23" hidden="1" x14ac:dyDescent="0.25">
      <c r="A7887">
        <v>72037067</v>
      </c>
      <c r="B7887" s="2">
        <v>46034</v>
      </c>
      <c r="C7887" s="20" t="s">
        <v>3301</v>
      </c>
      <c r="D7887" s="20" t="s">
        <v>241</v>
      </c>
      <c r="E7887" s="20" t="s">
        <v>639</v>
      </c>
      <c r="F7887" s="20" t="s">
        <v>3302</v>
      </c>
      <c r="G7887" s="20" t="s">
        <v>3303</v>
      </c>
      <c r="H7887" s="20" t="s">
        <v>296</v>
      </c>
      <c r="I7887" s="20" t="s">
        <v>297</v>
      </c>
      <c r="J7887" s="20" t="s">
        <v>295</v>
      </c>
      <c r="K7887" s="20" t="s">
        <v>178</v>
      </c>
      <c r="L7887">
        <v>60</v>
      </c>
      <c r="M7887" s="20" t="s">
        <v>99</v>
      </c>
      <c r="N7887" s="20" t="s">
        <v>21</v>
      </c>
      <c r="O7887">
        <v>145</v>
      </c>
      <c r="P7887">
        <v>8700</v>
      </c>
      <c r="Q7887">
        <v>1</v>
      </c>
      <c r="R7887" s="7">
        <v>4.6105510000000001</v>
      </c>
      <c r="S7887" s="1">
        <v>276.63308899999998</v>
      </c>
      <c r="T7887" s="20" t="s">
        <v>314</v>
      </c>
      <c r="U7887" s="7">
        <v>31.4496</v>
      </c>
      <c r="V7887" s="1">
        <v>8700</v>
      </c>
      <c r="W7887">
        <v>2026</v>
      </c>
    </row>
    <row r="7888" spans="1:23" hidden="1" x14ac:dyDescent="0.25">
      <c r="A7888">
        <v>72036707</v>
      </c>
      <c r="B7888" s="2">
        <v>46036</v>
      </c>
      <c r="C7888" s="20" t="s">
        <v>2536</v>
      </c>
      <c r="D7888" s="20" t="s">
        <v>462</v>
      </c>
      <c r="E7888" s="20" t="s">
        <v>463</v>
      </c>
      <c r="F7888" s="20" t="s">
        <v>3308</v>
      </c>
      <c r="G7888" s="20" t="s">
        <v>3309</v>
      </c>
      <c r="H7888" s="20" t="s">
        <v>102</v>
      </c>
      <c r="I7888" s="20" t="s">
        <v>103</v>
      </c>
      <c r="J7888" s="20" t="s">
        <v>1550</v>
      </c>
      <c r="K7888" s="20" t="s">
        <v>32</v>
      </c>
      <c r="L7888">
        <v>4000</v>
      </c>
      <c r="M7888" s="20" t="s">
        <v>99</v>
      </c>
      <c r="N7888" s="20" t="s">
        <v>21</v>
      </c>
      <c r="O7888">
        <v>18.45</v>
      </c>
      <c r="P7888">
        <v>73800</v>
      </c>
      <c r="Q7888">
        <v>1</v>
      </c>
      <c r="R7888" s="7">
        <v>0.582785</v>
      </c>
      <c r="S7888" s="1">
        <v>2331.1422280000002</v>
      </c>
      <c r="T7888" s="20" t="s">
        <v>314</v>
      </c>
      <c r="U7888" s="7">
        <v>31.658300000000001</v>
      </c>
      <c r="V7888" s="1">
        <v>73800</v>
      </c>
      <c r="W7888">
        <v>2026</v>
      </c>
    </row>
    <row r="7889" spans="1:23" hidden="1" x14ac:dyDescent="0.25">
      <c r="A7889">
        <v>72034877</v>
      </c>
      <c r="B7889" s="2">
        <v>46038</v>
      </c>
      <c r="C7889" s="20" t="s">
        <v>2477</v>
      </c>
      <c r="D7889" s="20" t="s">
        <v>100</v>
      </c>
      <c r="E7889" s="20" t="s">
        <v>101</v>
      </c>
      <c r="F7889" s="20" t="s">
        <v>3310</v>
      </c>
      <c r="G7889" s="20" t="s">
        <v>3311</v>
      </c>
      <c r="H7889" s="20" t="s">
        <v>401</v>
      </c>
      <c r="I7889" s="20" t="s">
        <v>402</v>
      </c>
      <c r="J7889" s="20" t="s">
        <v>1550</v>
      </c>
      <c r="K7889" s="20" t="s">
        <v>32</v>
      </c>
      <c r="L7889">
        <v>4600</v>
      </c>
      <c r="M7889" s="20" t="s">
        <v>99</v>
      </c>
      <c r="N7889" s="20" t="s">
        <v>21</v>
      </c>
      <c r="O7889">
        <v>18.5</v>
      </c>
      <c r="P7889">
        <v>85100</v>
      </c>
      <c r="Q7889">
        <v>1</v>
      </c>
      <c r="R7889" s="7">
        <v>0.58606000000000003</v>
      </c>
      <c r="S7889" s="1">
        <v>2695.8788850000001</v>
      </c>
      <c r="T7889" s="20" t="s">
        <v>314</v>
      </c>
      <c r="U7889" s="7">
        <v>31.566700000000001</v>
      </c>
      <c r="V7889" s="1">
        <v>85100</v>
      </c>
      <c r="W7889">
        <v>2026</v>
      </c>
    </row>
    <row r="7890" spans="1:23" hidden="1" x14ac:dyDescent="0.25">
      <c r="A7890">
        <v>72036707</v>
      </c>
      <c r="B7890" s="2">
        <v>46042</v>
      </c>
      <c r="C7890" s="20" t="s">
        <v>2536</v>
      </c>
      <c r="D7890" s="20" t="s">
        <v>462</v>
      </c>
      <c r="E7890" s="20" t="s">
        <v>463</v>
      </c>
      <c r="F7890" s="20" t="s">
        <v>3312</v>
      </c>
      <c r="G7890" s="20" t="s">
        <v>3313</v>
      </c>
      <c r="H7890" s="20" t="s">
        <v>102</v>
      </c>
      <c r="I7890" s="20" t="s">
        <v>103</v>
      </c>
      <c r="J7890" s="20" t="s">
        <v>1550</v>
      </c>
      <c r="K7890" s="20" t="s">
        <v>32</v>
      </c>
      <c r="L7890">
        <v>3000</v>
      </c>
      <c r="M7890" s="20" t="s">
        <v>99</v>
      </c>
      <c r="N7890" s="20" t="s">
        <v>21</v>
      </c>
      <c r="O7890">
        <v>18.45</v>
      </c>
      <c r="P7890">
        <v>55350</v>
      </c>
      <c r="Q7890">
        <v>1</v>
      </c>
      <c r="R7890" s="7">
        <v>0.58833599999999997</v>
      </c>
      <c r="S7890" s="1">
        <v>1765.009757</v>
      </c>
      <c r="T7890" s="20" t="s">
        <v>314</v>
      </c>
      <c r="U7890" s="7">
        <v>31.3596</v>
      </c>
      <c r="V7890" s="1">
        <v>55350</v>
      </c>
      <c r="W7890">
        <v>2026</v>
      </c>
    </row>
    <row r="7891" spans="1:23" hidden="1" x14ac:dyDescent="0.25">
      <c r="A7891">
        <v>72036707</v>
      </c>
      <c r="B7891" s="2">
        <v>46042</v>
      </c>
      <c r="C7891" s="20" t="s">
        <v>2536</v>
      </c>
      <c r="D7891" s="20" t="s">
        <v>462</v>
      </c>
      <c r="E7891" s="20" t="s">
        <v>463</v>
      </c>
      <c r="F7891" s="20" t="s">
        <v>3312</v>
      </c>
      <c r="G7891" s="20" t="s">
        <v>3313</v>
      </c>
      <c r="H7891" s="20" t="s">
        <v>102</v>
      </c>
      <c r="I7891" s="20" t="s">
        <v>103</v>
      </c>
      <c r="J7891" s="20" t="s">
        <v>1550</v>
      </c>
      <c r="K7891" s="20" t="s">
        <v>32</v>
      </c>
      <c r="L7891">
        <v>2000</v>
      </c>
      <c r="M7891" s="20" t="s">
        <v>99</v>
      </c>
      <c r="N7891" s="20" t="s">
        <v>21</v>
      </c>
      <c r="O7891">
        <v>18.45</v>
      </c>
      <c r="P7891">
        <v>36900</v>
      </c>
      <c r="Q7891">
        <v>1</v>
      </c>
      <c r="R7891" s="7">
        <v>0.58833599999999997</v>
      </c>
      <c r="S7891" s="1">
        <v>1176.6731709999999</v>
      </c>
      <c r="T7891" s="20" t="s">
        <v>314</v>
      </c>
      <c r="U7891" s="7">
        <v>31.3596</v>
      </c>
      <c r="V7891" s="1">
        <v>36900</v>
      </c>
      <c r="W7891">
        <v>2026</v>
      </c>
    </row>
    <row r="7892" spans="1:23" hidden="1" x14ac:dyDescent="0.25">
      <c r="A7892">
        <v>72036707</v>
      </c>
      <c r="B7892" s="2">
        <v>46044</v>
      </c>
      <c r="C7892" s="20" t="s">
        <v>2536</v>
      </c>
      <c r="D7892" s="20" t="s">
        <v>462</v>
      </c>
      <c r="E7892" s="20" t="s">
        <v>463</v>
      </c>
      <c r="F7892" s="20" t="s">
        <v>3314</v>
      </c>
      <c r="G7892" s="20" t="s">
        <v>3315</v>
      </c>
      <c r="H7892" s="20" t="s">
        <v>102</v>
      </c>
      <c r="I7892" s="20" t="s">
        <v>103</v>
      </c>
      <c r="J7892" s="20" t="s">
        <v>1550</v>
      </c>
      <c r="K7892" s="20" t="s">
        <v>32</v>
      </c>
      <c r="L7892">
        <v>5000</v>
      </c>
      <c r="M7892" s="20" t="s">
        <v>99</v>
      </c>
      <c r="N7892" s="20" t="s">
        <v>21</v>
      </c>
      <c r="O7892">
        <v>18.45</v>
      </c>
      <c r="P7892">
        <v>92250</v>
      </c>
      <c r="Q7892">
        <v>1</v>
      </c>
      <c r="R7892" s="7">
        <v>0.58626999999999996</v>
      </c>
      <c r="S7892" s="1">
        <v>2931.3538880000001</v>
      </c>
      <c r="T7892" s="20" t="s">
        <v>314</v>
      </c>
      <c r="U7892" s="7">
        <v>31.470099999999999</v>
      </c>
      <c r="V7892" s="1">
        <v>92250</v>
      </c>
      <c r="W7892">
        <v>2026</v>
      </c>
    </row>
    <row r="7893" spans="1:23" hidden="1" x14ac:dyDescent="0.25">
      <c r="A7893">
        <v>72037211</v>
      </c>
      <c r="B7893" s="2">
        <v>46045</v>
      </c>
      <c r="C7893" s="20" t="s">
        <v>3277</v>
      </c>
      <c r="D7893" s="20" t="s">
        <v>241</v>
      </c>
      <c r="E7893" s="20" t="s">
        <v>639</v>
      </c>
      <c r="F7893" s="20" t="s">
        <v>3304</v>
      </c>
      <c r="G7893" s="20" t="s">
        <v>3305</v>
      </c>
      <c r="H7893" s="20" t="s">
        <v>254</v>
      </c>
      <c r="I7893" s="20" t="s">
        <v>255</v>
      </c>
      <c r="J7893" s="20" t="s">
        <v>242</v>
      </c>
      <c r="K7893" s="20" t="s">
        <v>178</v>
      </c>
      <c r="L7893">
        <v>160</v>
      </c>
      <c r="M7893" s="20" t="s">
        <v>99</v>
      </c>
      <c r="N7893" s="20" t="s">
        <v>21</v>
      </c>
      <c r="O7893">
        <v>80</v>
      </c>
      <c r="P7893">
        <v>12800</v>
      </c>
      <c r="Q7893">
        <v>1</v>
      </c>
      <c r="R7893" s="7">
        <v>2.55511</v>
      </c>
      <c r="S7893" s="1">
        <v>408.81768599999998</v>
      </c>
      <c r="T7893" s="20" t="s">
        <v>314</v>
      </c>
      <c r="U7893" s="7">
        <v>31.309799999999999</v>
      </c>
      <c r="V7893" s="1">
        <v>12800</v>
      </c>
      <c r="W7893">
        <v>2026</v>
      </c>
    </row>
    <row r="7894" spans="1:23" hidden="1" x14ac:dyDescent="0.25">
      <c r="A7894">
        <v>72037211</v>
      </c>
      <c r="B7894" s="2">
        <v>46045</v>
      </c>
      <c r="C7894" s="20" t="s">
        <v>3277</v>
      </c>
      <c r="D7894" s="20" t="s">
        <v>241</v>
      </c>
      <c r="E7894" s="20" t="s">
        <v>639</v>
      </c>
      <c r="F7894" s="20" t="s">
        <v>3304</v>
      </c>
      <c r="G7894" s="20" t="s">
        <v>3305</v>
      </c>
      <c r="H7894" s="20" t="s">
        <v>407</v>
      </c>
      <c r="I7894" s="20" t="s">
        <v>408</v>
      </c>
      <c r="J7894" s="20" t="s">
        <v>242</v>
      </c>
      <c r="K7894" s="20" t="s">
        <v>178</v>
      </c>
      <c r="L7894">
        <v>30</v>
      </c>
      <c r="M7894" s="20" t="s">
        <v>99</v>
      </c>
      <c r="N7894" s="20" t="s">
        <v>21</v>
      </c>
      <c r="O7894">
        <v>170</v>
      </c>
      <c r="P7894">
        <v>5100</v>
      </c>
      <c r="Q7894">
        <v>1</v>
      </c>
      <c r="R7894" s="7">
        <v>5.4296090000000001</v>
      </c>
      <c r="S7894" s="1">
        <v>162.888296</v>
      </c>
      <c r="T7894" s="20" t="s">
        <v>314</v>
      </c>
      <c r="U7894" s="7">
        <v>31.309799999999999</v>
      </c>
      <c r="V7894" s="1">
        <v>5100</v>
      </c>
      <c r="W7894">
        <v>2026</v>
      </c>
    </row>
    <row r="7895" spans="1:23" hidden="1" x14ac:dyDescent="0.25">
      <c r="A7895">
        <v>72037405</v>
      </c>
      <c r="B7895" s="2">
        <v>46050</v>
      </c>
      <c r="C7895" s="20" t="s">
        <v>3249</v>
      </c>
      <c r="D7895" s="20" t="s">
        <v>1390</v>
      </c>
      <c r="E7895" s="20" t="s">
        <v>1391</v>
      </c>
      <c r="F7895" s="20" t="s">
        <v>3250</v>
      </c>
      <c r="G7895" s="20" t="s">
        <v>3251</v>
      </c>
      <c r="H7895" s="20" t="s">
        <v>1392</v>
      </c>
      <c r="I7895" s="20" t="s">
        <v>1393</v>
      </c>
      <c r="J7895" s="20" t="s">
        <v>98</v>
      </c>
      <c r="K7895" s="20" t="s">
        <v>33</v>
      </c>
      <c r="L7895">
        <v>1200</v>
      </c>
      <c r="M7895" s="20" t="s">
        <v>99</v>
      </c>
      <c r="N7895" s="20" t="s">
        <v>21</v>
      </c>
      <c r="O7895">
        <v>102</v>
      </c>
      <c r="P7895">
        <v>122400</v>
      </c>
      <c r="Q7895">
        <v>1</v>
      </c>
      <c r="R7895" s="7">
        <v>3.2789090000000001</v>
      </c>
      <c r="S7895" s="1">
        <v>3934.6918300000002</v>
      </c>
      <c r="T7895" s="20" t="s">
        <v>314</v>
      </c>
      <c r="U7895" s="7">
        <v>31.107900000000001</v>
      </c>
      <c r="V7895" s="1">
        <v>122400</v>
      </c>
      <c r="W7895">
        <v>2026</v>
      </c>
    </row>
    <row r="7896" spans="1:23" hidden="1" x14ac:dyDescent="0.25">
      <c r="A7896">
        <v>72037464</v>
      </c>
      <c r="B7896" s="2">
        <v>46051</v>
      </c>
      <c r="C7896" s="20" t="s">
        <v>3264</v>
      </c>
      <c r="D7896" s="20" t="s">
        <v>878</v>
      </c>
      <c r="E7896" s="20" t="s">
        <v>879</v>
      </c>
      <c r="F7896" s="20" t="s">
        <v>3295</v>
      </c>
      <c r="G7896" s="20" t="s">
        <v>3296</v>
      </c>
      <c r="H7896" s="20" t="s">
        <v>3297</v>
      </c>
      <c r="I7896" s="20" t="s">
        <v>3298</v>
      </c>
      <c r="J7896" s="20" t="s">
        <v>242</v>
      </c>
      <c r="K7896" s="20" t="s">
        <v>32</v>
      </c>
      <c r="L7896">
        <v>40</v>
      </c>
      <c r="M7896" s="20" t="s">
        <v>99</v>
      </c>
      <c r="N7896" s="20" t="s">
        <v>21</v>
      </c>
      <c r="O7896">
        <v>137.5</v>
      </c>
      <c r="P7896">
        <v>5500</v>
      </c>
      <c r="Q7896">
        <v>1</v>
      </c>
      <c r="R7896" s="7">
        <v>4.3947120000000002</v>
      </c>
      <c r="S7896" s="1">
        <v>175.78849099999999</v>
      </c>
      <c r="T7896" s="20" t="s">
        <v>314</v>
      </c>
      <c r="U7896" s="7">
        <v>31.287600000000001</v>
      </c>
      <c r="V7896" s="1">
        <v>5500</v>
      </c>
      <c r="W7896">
        <v>2026</v>
      </c>
    </row>
    <row r="7897" spans="1:23" hidden="1" x14ac:dyDescent="0.25">
      <c r="A7897">
        <v>72037410</v>
      </c>
      <c r="B7897" s="2">
        <v>46052</v>
      </c>
      <c r="C7897" s="20" t="s">
        <v>3249</v>
      </c>
      <c r="D7897" s="20" t="s">
        <v>241</v>
      </c>
      <c r="E7897" s="20" t="s">
        <v>639</v>
      </c>
      <c r="F7897" s="20" t="s">
        <v>3289</v>
      </c>
      <c r="G7897" s="20" t="s">
        <v>3290</v>
      </c>
      <c r="H7897" s="20" t="s">
        <v>296</v>
      </c>
      <c r="I7897" s="20" t="s">
        <v>297</v>
      </c>
      <c r="J7897" s="20" t="s">
        <v>295</v>
      </c>
      <c r="K7897" s="20" t="s">
        <v>178</v>
      </c>
      <c r="L7897">
        <v>60</v>
      </c>
      <c r="M7897" s="20" t="s">
        <v>99</v>
      </c>
      <c r="N7897" s="20" t="s">
        <v>21</v>
      </c>
      <c r="O7897">
        <v>145</v>
      </c>
      <c r="P7897">
        <v>8700</v>
      </c>
      <c r="Q7897">
        <v>1</v>
      </c>
      <c r="R7897" s="7">
        <v>4.6016260000000004</v>
      </c>
      <c r="S7897" s="1">
        <v>276.09756700000003</v>
      </c>
      <c r="T7897" s="20" t="s">
        <v>314</v>
      </c>
      <c r="U7897" s="7">
        <v>31.5106</v>
      </c>
      <c r="V7897" s="1">
        <v>8700</v>
      </c>
      <c r="W7897">
        <v>2026</v>
      </c>
    </row>
    <row r="7898" spans="1:23" hidden="1" x14ac:dyDescent="0.25">
      <c r="A7898">
        <v>72037410</v>
      </c>
      <c r="B7898" s="2">
        <v>46052</v>
      </c>
      <c r="C7898" s="20" t="s">
        <v>3249</v>
      </c>
      <c r="D7898" s="20" t="s">
        <v>241</v>
      </c>
      <c r="E7898" s="20" t="s">
        <v>639</v>
      </c>
      <c r="F7898" s="20" t="s">
        <v>3289</v>
      </c>
      <c r="G7898" s="20" t="s">
        <v>3290</v>
      </c>
      <c r="H7898" s="20" t="s">
        <v>1394</v>
      </c>
      <c r="I7898" s="20" t="s">
        <v>1395</v>
      </c>
      <c r="J7898" s="20" t="s">
        <v>247</v>
      </c>
      <c r="K7898" s="20" t="s">
        <v>178</v>
      </c>
      <c r="L7898">
        <v>30</v>
      </c>
      <c r="M7898" s="20" t="s">
        <v>99</v>
      </c>
      <c r="N7898" s="20" t="s">
        <v>21</v>
      </c>
      <c r="O7898">
        <v>220</v>
      </c>
      <c r="P7898">
        <v>6600</v>
      </c>
      <c r="Q7898">
        <v>1</v>
      </c>
      <c r="R7898" s="7">
        <v>6.9817770000000001</v>
      </c>
      <c r="S7898" s="1">
        <v>209.453326</v>
      </c>
      <c r="T7898" s="20" t="s">
        <v>314</v>
      </c>
      <c r="U7898" s="7">
        <v>31.5106</v>
      </c>
      <c r="V7898" s="1">
        <v>6600</v>
      </c>
      <c r="W7898">
        <v>2026</v>
      </c>
    </row>
    <row r="7899" spans="1:23" hidden="1" x14ac:dyDescent="0.25">
      <c r="A7899">
        <v>72037410</v>
      </c>
      <c r="B7899" s="2">
        <v>46052</v>
      </c>
      <c r="C7899" s="20" t="s">
        <v>3249</v>
      </c>
      <c r="D7899" s="20" t="s">
        <v>241</v>
      </c>
      <c r="E7899" s="20" t="s">
        <v>639</v>
      </c>
      <c r="F7899" s="20" t="s">
        <v>3289</v>
      </c>
      <c r="G7899" s="20" t="s">
        <v>3290</v>
      </c>
      <c r="H7899" s="20" t="s">
        <v>254</v>
      </c>
      <c r="I7899" s="20" t="s">
        <v>255</v>
      </c>
      <c r="J7899" s="20" t="s">
        <v>242</v>
      </c>
      <c r="K7899" s="20" t="s">
        <v>178</v>
      </c>
      <c r="L7899">
        <v>160</v>
      </c>
      <c r="M7899" s="20" t="s">
        <v>99</v>
      </c>
      <c r="N7899" s="20" t="s">
        <v>21</v>
      </c>
      <c r="O7899">
        <v>80</v>
      </c>
      <c r="P7899">
        <v>12800</v>
      </c>
      <c r="Q7899">
        <v>1</v>
      </c>
      <c r="R7899" s="7">
        <v>2.5388280000000001</v>
      </c>
      <c r="S7899" s="1">
        <v>406.212512</v>
      </c>
      <c r="T7899" s="20" t="s">
        <v>314</v>
      </c>
      <c r="U7899" s="7">
        <v>31.5106</v>
      </c>
      <c r="V7899" s="1">
        <v>12800</v>
      </c>
      <c r="W7899">
        <v>2026</v>
      </c>
    </row>
    <row r="7900" spans="1:23" hidden="1" x14ac:dyDescent="0.25">
      <c r="A7900">
        <v>72037218</v>
      </c>
      <c r="B7900" s="2">
        <v>46059</v>
      </c>
      <c r="C7900" s="20" t="s">
        <v>3277</v>
      </c>
      <c r="D7900" s="20" t="s">
        <v>462</v>
      </c>
      <c r="E7900" s="20" t="s">
        <v>463</v>
      </c>
      <c r="F7900" s="20" t="s">
        <v>5475</v>
      </c>
      <c r="G7900" s="20" t="s">
        <v>5476</v>
      </c>
      <c r="H7900" s="20" t="s">
        <v>102</v>
      </c>
      <c r="I7900" s="20" t="s">
        <v>103</v>
      </c>
      <c r="J7900" s="20" t="s">
        <v>1550</v>
      </c>
      <c r="K7900" s="20" t="s">
        <v>32</v>
      </c>
      <c r="L7900">
        <v>7000</v>
      </c>
      <c r="M7900" s="20" t="s">
        <v>99</v>
      </c>
      <c r="N7900" s="20" t="s">
        <v>21</v>
      </c>
      <c r="O7900">
        <v>17.5</v>
      </c>
      <c r="P7900">
        <v>122500</v>
      </c>
      <c r="Q7900">
        <v>1</v>
      </c>
      <c r="R7900" s="7">
        <v>0.54808400000000002</v>
      </c>
      <c r="S7900" s="1">
        <v>3836.5894750000002</v>
      </c>
      <c r="T7900" s="20" t="s">
        <v>314</v>
      </c>
      <c r="U7900" s="7">
        <v>31.929400000000001</v>
      </c>
      <c r="V7900" s="1">
        <v>122500</v>
      </c>
      <c r="W7900">
        <v>2026</v>
      </c>
    </row>
    <row r="7901" spans="1:23" hidden="1" x14ac:dyDescent="0.25">
      <c r="A7901">
        <v>72037657</v>
      </c>
      <c r="B7901" s="2">
        <v>46059</v>
      </c>
      <c r="C7901" s="20" t="s">
        <v>3720</v>
      </c>
      <c r="D7901" s="20" t="s">
        <v>243</v>
      </c>
      <c r="E7901" s="20" t="s">
        <v>244</v>
      </c>
      <c r="F7901" s="20" t="s">
        <v>4588</v>
      </c>
      <c r="G7901" s="20" t="s">
        <v>4589</v>
      </c>
      <c r="H7901" s="20" t="s">
        <v>5477</v>
      </c>
      <c r="I7901" s="20" t="s">
        <v>5478</v>
      </c>
      <c r="J7901" s="20" t="s">
        <v>247</v>
      </c>
      <c r="K7901" s="20" t="s">
        <v>178</v>
      </c>
      <c r="L7901">
        <v>10</v>
      </c>
      <c r="M7901" s="20" t="s">
        <v>99</v>
      </c>
      <c r="N7901" s="20" t="s">
        <v>21</v>
      </c>
      <c r="O7901">
        <v>250</v>
      </c>
      <c r="P7901">
        <v>2500</v>
      </c>
      <c r="Q7901">
        <v>1</v>
      </c>
      <c r="R7901" s="7">
        <v>7.8297739999999996</v>
      </c>
      <c r="S7901" s="1">
        <v>78.297743999999994</v>
      </c>
      <c r="T7901" s="20" t="s">
        <v>314</v>
      </c>
      <c r="U7901" s="7">
        <v>31.929400000000001</v>
      </c>
      <c r="V7901" s="1">
        <v>2500</v>
      </c>
      <c r="W7901">
        <v>2026</v>
      </c>
    </row>
    <row r="7902" spans="1:23" hidden="1" x14ac:dyDescent="0.25">
      <c r="A7902">
        <v>72037218</v>
      </c>
      <c r="B7902" s="2">
        <v>46066</v>
      </c>
      <c r="C7902" s="20" t="s">
        <v>3277</v>
      </c>
      <c r="D7902" s="20" t="s">
        <v>462</v>
      </c>
      <c r="E7902" s="20" t="s">
        <v>463</v>
      </c>
      <c r="F7902" s="20" t="s">
        <v>5511</v>
      </c>
      <c r="G7902" s="20" t="s">
        <v>5512</v>
      </c>
      <c r="H7902" s="20" t="s">
        <v>102</v>
      </c>
      <c r="I7902" s="20" t="s">
        <v>103</v>
      </c>
      <c r="J7902" s="20" t="s">
        <v>1550</v>
      </c>
      <c r="K7902" s="20" t="s">
        <v>32</v>
      </c>
      <c r="L7902">
        <v>7000</v>
      </c>
      <c r="M7902" s="20" t="s">
        <v>99</v>
      </c>
      <c r="N7902" s="20" t="s">
        <v>21</v>
      </c>
      <c r="O7902">
        <v>17.5</v>
      </c>
      <c r="P7902">
        <v>122500</v>
      </c>
      <c r="Q7902">
        <v>1</v>
      </c>
      <c r="R7902" s="7">
        <v>0.56004399999999999</v>
      </c>
      <c r="S7902" s="1">
        <v>3920.3136249999998</v>
      </c>
      <c r="T7902" s="20" t="s">
        <v>314</v>
      </c>
      <c r="U7902" s="7">
        <v>31.247499999999999</v>
      </c>
      <c r="V7902" s="1">
        <v>122500</v>
      </c>
      <c r="W7902">
        <v>2026</v>
      </c>
    </row>
    <row r="7903" spans="1:23" hidden="1" x14ac:dyDescent="0.25">
      <c r="A7903">
        <v>72038006</v>
      </c>
      <c r="B7903" s="2">
        <v>46066</v>
      </c>
      <c r="C7903" s="20" t="s">
        <v>3736</v>
      </c>
      <c r="D7903" s="20" t="s">
        <v>241</v>
      </c>
      <c r="E7903" s="20" t="s">
        <v>639</v>
      </c>
      <c r="F7903" s="20" t="s">
        <v>4631</v>
      </c>
      <c r="G7903" s="20" t="s">
        <v>4632</v>
      </c>
      <c r="H7903" s="20" t="s">
        <v>254</v>
      </c>
      <c r="I7903" s="20" t="s">
        <v>255</v>
      </c>
      <c r="J7903" s="20" t="s">
        <v>242</v>
      </c>
      <c r="K7903" s="20" t="s">
        <v>178</v>
      </c>
      <c r="L7903">
        <v>160</v>
      </c>
      <c r="M7903" s="20" t="s">
        <v>99</v>
      </c>
      <c r="N7903" s="20" t="s">
        <v>21</v>
      </c>
      <c r="O7903">
        <v>80</v>
      </c>
      <c r="P7903">
        <v>12800</v>
      </c>
      <c r="Q7903">
        <v>1</v>
      </c>
      <c r="R7903" s="7">
        <v>2.5602040000000001</v>
      </c>
      <c r="S7903" s="1">
        <v>409.63276999999999</v>
      </c>
      <c r="T7903" s="20" t="s">
        <v>314</v>
      </c>
      <c r="U7903" s="7">
        <v>31.247499999999999</v>
      </c>
      <c r="V7903" s="1">
        <v>12800</v>
      </c>
      <c r="W7903">
        <v>2026</v>
      </c>
    </row>
    <row r="7904" spans="1:23" hidden="1" x14ac:dyDescent="0.25">
      <c r="A7904">
        <v>72038006</v>
      </c>
      <c r="B7904" s="2">
        <v>46066</v>
      </c>
      <c r="C7904" s="20" t="s">
        <v>3736</v>
      </c>
      <c r="D7904" s="20" t="s">
        <v>241</v>
      </c>
      <c r="E7904" s="20" t="s">
        <v>639</v>
      </c>
      <c r="F7904" s="20" t="s">
        <v>4631</v>
      </c>
      <c r="G7904" s="20" t="s">
        <v>4632</v>
      </c>
      <c r="H7904" s="20" t="s">
        <v>296</v>
      </c>
      <c r="I7904" s="20" t="s">
        <v>297</v>
      </c>
      <c r="J7904" s="20" t="s">
        <v>295</v>
      </c>
      <c r="K7904" s="20" t="s">
        <v>178</v>
      </c>
      <c r="L7904">
        <v>60</v>
      </c>
      <c r="M7904" s="20" t="s">
        <v>99</v>
      </c>
      <c r="N7904" s="20" t="s">
        <v>21</v>
      </c>
      <c r="O7904">
        <v>145</v>
      </c>
      <c r="P7904">
        <v>8700</v>
      </c>
      <c r="Q7904">
        <v>1</v>
      </c>
      <c r="R7904" s="7">
        <v>4.640371</v>
      </c>
      <c r="S7904" s="1">
        <v>278.42227300000002</v>
      </c>
      <c r="T7904" s="20" t="s">
        <v>314</v>
      </c>
      <c r="U7904" s="7">
        <v>31.247499999999999</v>
      </c>
      <c r="V7904" s="1">
        <v>8700</v>
      </c>
      <c r="W7904">
        <v>2026</v>
      </c>
    </row>
    <row r="7905" spans="1:23" hidden="1" x14ac:dyDescent="0.25">
      <c r="A7905">
        <v>72038006</v>
      </c>
      <c r="B7905" s="2">
        <v>46066</v>
      </c>
      <c r="C7905" s="20" t="s">
        <v>3736</v>
      </c>
      <c r="D7905" s="20" t="s">
        <v>241</v>
      </c>
      <c r="E7905" s="20" t="s">
        <v>639</v>
      </c>
      <c r="F7905" s="20" t="s">
        <v>4631</v>
      </c>
      <c r="G7905" s="20" t="s">
        <v>4632</v>
      </c>
      <c r="H7905" s="20" t="s">
        <v>248</v>
      </c>
      <c r="I7905" s="20" t="s">
        <v>249</v>
      </c>
      <c r="J7905" s="20" t="s">
        <v>242</v>
      </c>
      <c r="K7905" s="20" t="s">
        <v>178</v>
      </c>
      <c r="L7905">
        <v>30</v>
      </c>
      <c r="M7905" s="20" t="s">
        <v>99</v>
      </c>
      <c r="N7905" s="20" t="s">
        <v>21</v>
      </c>
      <c r="O7905">
        <v>430</v>
      </c>
      <c r="P7905">
        <v>12900</v>
      </c>
      <c r="Q7905">
        <v>1</v>
      </c>
      <c r="R7905" s="7">
        <v>13.761100000000001</v>
      </c>
      <c r="S7905" s="1">
        <v>412.83302600000002</v>
      </c>
      <c r="T7905" s="20" t="s">
        <v>314</v>
      </c>
      <c r="U7905" s="7">
        <v>31.247499999999999</v>
      </c>
      <c r="V7905" s="1">
        <v>12900</v>
      </c>
      <c r="W7905">
        <v>2026</v>
      </c>
    </row>
    <row r="7906" spans="1:23" hidden="1" x14ac:dyDescent="0.25">
      <c r="A7906">
        <v>72038319</v>
      </c>
      <c r="B7906" s="2">
        <v>46072</v>
      </c>
      <c r="C7906" s="20" t="s">
        <v>4640</v>
      </c>
      <c r="D7906" s="20" t="s">
        <v>462</v>
      </c>
      <c r="E7906" s="20" t="s">
        <v>463</v>
      </c>
      <c r="F7906" s="20" t="s">
        <v>5536</v>
      </c>
      <c r="G7906" s="20" t="s">
        <v>5537</v>
      </c>
      <c r="H7906" s="20" t="s">
        <v>102</v>
      </c>
      <c r="I7906" s="20" t="s">
        <v>103</v>
      </c>
      <c r="J7906" s="20" t="s">
        <v>1550</v>
      </c>
      <c r="K7906" s="20" t="s">
        <v>32</v>
      </c>
      <c r="L7906">
        <v>7000</v>
      </c>
      <c r="M7906" s="20" t="s">
        <v>99</v>
      </c>
      <c r="N7906" s="20" t="s">
        <v>21</v>
      </c>
      <c r="O7906">
        <v>17.5</v>
      </c>
      <c r="P7906">
        <v>122500</v>
      </c>
      <c r="Q7906">
        <v>1</v>
      </c>
      <c r="R7906" s="7">
        <v>0.55747000000000002</v>
      </c>
      <c r="S7906" s="1">
        <v>3902.2929549999999</v>
      </c>
      <c r="T7906" s="20" t="s">
        <v>314</v>
      </c>
      <c r="U7906" s="7">
        <v>31.3918</v>
      </c>
      <c r="V7906" s="1">
        <v>122500</v>
      </c>
      <c r="W7906">
        <v>2026</v>
      </c>
    </row>
    <row r="7907" spans="1:23" hidden="1" x14ac:dyDescent="0.25">
      <c r="A7907">
        <v>72038232</v>
      </c>
      <c r="B7907" s="2">
        <v>46072</v>
      </c>
      <c r="C7907" s="20" t="s">
        <v>4688</v>
      </c>
      <c r="D7907" s="20" t="s">
        <v>241</v>
      </c>
      <c r="E7907" s="20" t="s">
        <v>639</v>
      </c>
      <c r="F7907" s="20" t="s">
        <v>5291</v>
      </c>
      <c r="G7907" s="20" t="s">
        <v>5292</v>
      </c>
      <c r="H7907" s="20" t="s">
        <v>407</v>
      </c>
      <c r="I7907" s="20" t="s">
        <v>408</v>
      </c>
      <c r="J7907" s="20" t="s">
        <v>242</v>
      </c>
      <c r="K7907" s="20" t="s">
        <v>178</v>
      </c>
      <c r="L7907">
        <v>30</v>
      </c>
      <c r="M7907" s="20" t="s">
        <v>99</v>
      </c>
      <c r="N7907" s="20" t="s">
        <v>21</v>
      </c>
      <c r="O7907">
        <v>170</v>
      </c>
      <c r="P7907">
        <v>5100</v>
      </c>
      <c r="Q7907">
        <v>1</v>
      </c>
      <c r="R7907" s="7">
        <v>5.4154260000000001</v>
      </c>
      <c r="S7907" s="1">
        <v>162.462808</v>
      </c>
      <c r="T7907" s="20" t="s">
        <v>314</v>
      </c>
      <c r="U7907" s="7">
        <v>31.3918</v>
      </c>
      <c r="V7907" s="1">
        <v>5100</v>
      </c>
      <c r="W7907">
        <v>2026</v>
      </c>
    </row>
    <row r="7908" spans="1:23" hidden="1" x14ac:dyDescent="0.25">
      <c r="A7908">
        <v>72038232</v>
      </c>
      <c r="B7908" s="2">
        <v>46072</v>
      </c>
      <c r="C7908" s="20" t="s">
        <v>4688</v>
      </c>
      <c r="D7908" s="20" t="s">
        <v>241</v>
      </c>
      <c r="E7908" s="20" t="s">
        <v>639</v>
      </c>
      <c r="F7908" s="20" t="s">
        <v>5291</v>
      </c>
      <c r="G7908" s="20" t="s">
        <v>5292</v>
      </c>
      <c r="H7908" s="20" t="s">
        <v>254</v>
      </c>
      <c r="I7908" s="20" t="s">
        <v>255</v>
      </c>
      <c r="J7908" s="20" t="s">
        <v>242</v>
      </c>
      <c r="K7908" s="20" t="s">
        <v>178</v>
      </c>
      <c r="L7908">
        <v>160</v>
      </c>
      <c r="M7908" s="20" t="s">
        <v>99</v>
      </c>
      <c r="N7908" s="20" t="s">
        <v>21</v>
      </c>
      <c r="O7908">
        <v>80</v>
      </c>
      <c r="P7908">
        <v>12800</v>
      </c>
      <c r="Q7908">
        <v>1</v>
      </c>
      <c r="R7908" s="7">
        <v>2.5484360000000001</v>
      </c>
      <c r="S7908" s="1">
        <v>407.74979400000001</v>
      </c>
      <c r="T7908" s="20" t="s">
        <v>314</v>
      </c>
      <c r="U7908" s="7">
        <v>31.3918</v>
      </c>
      <c r="V7908" s="1">
        <v>12800</v>
      </c>
      <c r="W7908">
        <v>2026</v>
      </c>
    </row>
    <row r="7909" spans="1:23" hidden="1" x14ac:dyDescent="0.25">
      <c r="A7909">
        <v>72038319</v>
      </c>
      <c r="B7909" s="2">
        <v>46077</v>
      </c>
      <c r="C7909" s="20" t="s">
        <v>4640</v>
      </c>
      <c r="D7909" s="20" t="s">
        <v>462</v>
      </c>
      <c r="E7909" s="20" t="s">
        <v>463</v>
      </c>
      <c r="F7909" s="20" t="s">
        <v>5553</v>
      </c>
      <c r="G7909" s="20" t="s">
        <v>5554</v>
      </c>
      <c r="H7909" s="20" t="s">
        <v>102</v>
      </c>
      <c r="I7909" s="20" t="s">
        <v>103</v>
      </c>
      <c r="J7909" s="20" t="s">
        <v>1550</v>
      </c>
      <c r="K7909" s="20" t="s">
        <v>32</v>
      </c>
      <c r="L7909">
        <v>7000</v>
      </c>
      <c r="M7909" s="20" t="s">
        <v>99</v>
      </c>
      <c r="N7909" s="20" t="s">
        <v>21</v>
      </c>
      <c r="O7909">
        <v>17.5</v>
      </c>
      <c r="P7909">
        <v>122500</v>
      </c>
      <c r="Q7909">
        <v>1</v>
      </c>
      <c r="R7909" s="7">
        <v>0.56074599999999997</v>
      </c>
      <c r="S7909" s="1">
        <v>3925.2252589999998</v>
      </c>
      <c r="T7909" s="20" t="s">
        <v>314</v>
      </c>
      <c r="U7909" s="7">
        <v>31.208400000000001</v>
      </c>
      <c r="V7909" s="1">
        <v>122500</v>
      </c>
      <c r="W7909">
        <v>2026</v>
      </c>
    </row>
    <row r="7910" spans="1:23" hidden="1" x14ac:dyDescent="0.25">
      <c r="A7910">
        <v>72038390</v>
      </c>
      <c r="B7910" s="2">
        <v>46078</v>
      </c>
      <c r="C7910" s="20" t="s">
        <v>4699</v>
      </c>
      <c r="D7910" s="20" t="s">
        <v>1390</v>
      </c>
      <c r="E7910" s="20" t="s">
        <v>1391</v>
      </c>
      <c r="F7910" s="20" t="s">
        <v>5555</v>
      </c>
      <c r="G7910" s="20" t="s">
        <v>5556</v>
      </c>
      <c r="H7910" s="20" t="s">
        <v>1392</v>
      </c>
      <c r="I7910" s="20" t="s">
        <v>1393</v>
      </c>
      <c r="J7910" s="20" t="s">
        <v>98</v>
      </c>
      <c r="K7910" s="20" t="s">
        <v>33</v>
      </c>
      <c r="L7910">
        <v>2000</v>
      </c>
      <c r="M7910" s="20" t="s">
        <v>99</v>
      </c>
      <c r="N7910" s="20" t="s">
        <v>21</v>
      </c>
      <c r="O7910">
        <v>102</v>
      </c>
      <c r="P7910">
        <v>204000</v>
      </c>
      <c r="Q7910">
        <v>1</v>
      </c>
      <c r="R7910" s="7">
        <v>3.2689789999999999</v>
      </c>
      <c r="S7910" s="1">
        <v>6537.9586179999997</v>
      </c>
      <c r="T7910" s="20" t="s">
        <v>314</v>
      </c>
      <c r="U7910" s="7">
        <v>31.202400000000001</v>
      </c>
      <c r="V7910" s="1">
        <v>204000</v>
      </c>
      <c r="W7910">
        <v>2026</v>
      </c>
    </row>
    <row r="7911" spans="1:23" hidden="1" x14ac:dyDescent="0.25">
      <c r="A7911">
        <v>72038320</v>
      </c>
      <c r="B7911" s="2">
        <v>46080</v>
      </c>
      <c r="C7911" s="20" t="s">
        <v>4640</v>
      </c>
      <c r="D7911" s="20" t="s">
        <v>462</v>
      </c>
      <c r="E7911" s="20" t="s">
        <v>463</v>
      </c>
      <c r="F7911" s="20" t="s">
        <v>5566</v>
      </c>
      <c r="G7911" s="20" t="s">
        <v>5567</v>
      </c>
      <c r="H7911" s="20" t="s">
        <v>102</v>
      </c>
      <c r="I7911" s="20" t="s">
        <v>103</v>
      </c>
      <c r="J7911" s="20" t="s">
        <v>1550</v>
      </c>
      <c r="K7911" s="20" t="s">
        <v>32</v>
      </c>
      <c r="L7911">
        <v>7000</v>
      </c>
      <c r="M7911" s="20" t="s">
        <v>99</v>
      </c>
      <c r="N7911" s="20" t="s">
        <v>21</v>
      </c>
      <c r="O7911">
        <v>17.5</v>
      </c>
      <c r="P7911">
        <v>122500</v>
      </c>
      <c r="Q7911">
        <v>1</v>
      </c>
      <c r="R7911" s="7">
        <v>0.55986499999999995</v>
      </c>
      <c r="S7911" s="1">
        <v>3919.0594249999999</v>
      </c>
      <c r="T7911" s="20" t="s">
        <v>314</v>
      </c>
      <c r="U7911" s="7">
        <v>31.2575</v>
      </c>
      <c r="V7911" s="1">
        <v>122500</v>
      </c>
      <c r="W7911">
        <v>2026</v>
      </c>
    </row>
    <row r="7912" spans="1:23" hidden="1" x14ac:dyDescent="0.25">
      <c r="A7912">
        <v>72038356</v>
      </c>
      <c r="B7912" s="2">
        <v>46080</v>
      </c>
      <c r="C7912" s="20" t="s">
        <v>4713</v>
      </c>
      <c r="D7912" s="20" t="s">
        <v>241</v>
      </c>
      <c r="E7912" s="20" t="s">
        <v>639</v>
      </c>
      <c r="F7912" s="20" t="s">
        <v>4714</v>
      </c>
      <c r="G7912" s="20" t="s">
        <v>4715</v>
      </c>
      <c r="H7912" s="20" t="s">
        <v>296</v>
      </c>
      <c r="I7912" s="20" t="s">
        <v>297</v>
      </c>
      <c r="J7912" s="20" t="s">
        <v>295</v>
      </c>
      <c r="K7912" s="20" t="s">
        <v>178</v>
      </c>
      <c r="L7912">
        <v>60</v>
      </c>
      <c r="M7912" s="20" t="s">
        <v>99</v>
      </c>
      <c r="N7912" s="20" t="s">
        <v>21</v>
      </c>
      <c r="O7912">
        <v>145</v>
      </c>
      <c r="P7912">
        <v>8700</v>
      </c>
      <c r="Q7912">
        <v>1</v>
      </c>
      <c r="R7912" s="7">
        <v>4.6388860000000003</v>
      </c>
      <c r="S7912" s="1">
        <v>278.33319999999998</v>
      </c>
      <c r="T7912" s="20" t="s">
        <v>314</v>
      </c>
      <c r="U7912" s="7">
        <v>31.2575</v>
      </c>
      <c r="V7912" s="1">
        <v>8700</v>
      </c>
      <c r="W7912">
        <v>2026</v>
      </c>
    </row>
    <row r="7913" spans="1:23" hidden="1" x14ac:dyDescent="0.25">
      <c r="A7913">
        <v>72038356</v>
      </c>
      <c r="B7913" s="2">
        <v>46080</v>
      </c>
      <c r="C7913" s="20" t="s">
        <v>4713</v>
      </c>
      <c r="D7913" s="20" t="s">
        <v>241</v>
      </c>
      <c r="E7913" s="20" t="s">
        <v>639</v>
      </c>
      <c r="F7913" s="20" t="s">
        <v>4714</v>
      </c>
      <c r="G7913" s="20" t="s">
        <v>4715</v>
      </c>
      <c r="H7913" s="20" t="s">
        <v>1394</v>
      </c>
      <c r="I7913" s="20" t="s">
        <v>1395</v>
      </c>
      <c r="J7913" s="20" t="s">
        <v>247</v>
      </c>
      <c r="K7913" s="20" t="s">
        <v>178</v>
      </c>
      <c r="L7913">
        <v>20</v>
      </c>
      <c r="M7913" s="20" t="s">
        <v>99</v>
      </c>
      <c r="N7913" s="20" t="s">
        <v>21</v>
      </c>
      <c r="O7913">
        <v>220</v>
      </c>
      <c r="P7913">
        <v>4400</v>
      </c>
      <c r="Q7913">
        <v>1</v>
      </c>
      <c r="R7913" s="7">
        <v>7.0383100000000001</v>
      </c>
      <c r="S7913" s="1">
        <v>140.76621599999999</v>
      </c>
      <c r="T7913" s="20" t="s">
        <v>314</v>
      </c>
      <c r="U7913" s="7">
        <v>31.2575</v>
      </c>
      <c r="V7913" s="1">
        <v>4400</v>
      </c>
      <c r="W7913">
        <v>2026</v>
      </c>
    </row>
    <row r="7914" spans="1:23" hidden="1" x14ac:dyDescent="0.25">
      <c r="A7914">
        <v>72038356</v>
      </c>
      <c r="B7914" s="2">
        <v>46080</v>
      </c>
      <c r="C7914" s="20" t="s">
        <v>4713</v>
      </c>
      <c r="D7914" s="20" t="s">
        <v>241</v>
      </c>
      <c r="E7914" s="20" t="s">
        <v>639</v>
      </c>
      <c r="F7914" s="20" t="s">
        <v>4714</v>
      </c>
      <c r="G7914" s="20" t="s">
        <v>4715</v>
      </c>
      <c r="H7914" s="20" t="s">
        <v>254</v>
      </c>
      <c r="I7914" s="20" t="s">
        <v>255</v>
      </c>
      <c r="J7914" s="20" t="s">
        <v>242</v>
      </c>
      <c r="K7914" s="20" t="s">
        <v>178</v>
      </c>
      <c r="L7914">
        <v>160</v>
      </c>
      <c r="M7914" s="20" t="s">
        <v>99</v>
      </c>
      <c r="N7914" s="20" t="s">
        <v>21</v>
      </c>
      <c r="O7914">
        <v>80</v>
      </c>
      <c r="P7914">
        <v>12800</v>
      </c>
      <c r="Q7914">
        <v>1</v>
      </c>
      <c r="R7914" s="7">
        <v>2.5593849999999998</v>
      </c>
      <c r="S7914" s="1">
        <v>409.50171899999998</v>
      </c>
      <c r="T7914" s="20" t="s">
        <v>314</v>
      </c>
      <c r="U7914" s="7">
        <v>31.2575</v>
      </c>
      <c r="V7914" s="1">
        <v>12800</v>
      </c>
      <c r="W7914">
        <v>2026</v>
      </c>
    </row>
    <row r="7915" spans="1:23" hidden="1" x14ac:dyDescent="0.25">
      <c r="A7915">
        <v>72038320</v>
      </c>
      <c r="B7915" s="2">
        <v>46085</v>
      </c>
      <c r="C7915" s="20" t="s">
        <v>4640</v>
      </c>
      <c r="D7915" s="20" t="s">
        <v>462</v>
      </c>
      <c r="E7915" s="20" t="s">
        <v>463</v>
      </c>
      <c r="F7915" s="20" t="s">
        <v>6688</v>
      </c>
      <c r="G7915" s="20" t="s">
        <v>6689</v>
      </c>
      <c r="H7915" s="20" t="s">
        <v>102</v>
      </c>
      <c r="I7915" s="20" t="s">
        <v>103</v>
      </c>
      <c r="J7915" s="20" t="s">
        <v>1550</v>
      </c>
      <c r="K7915" s="20" t="s">
        <v>32</v>
      </c>
      <c r="L7915">
        <v>7000</v>
      </c>
      <c r="M7915" s="20" t="s">
        <v>99</v>
      </c>
      <c r="N7915" s="20" t="s">
        <v>21</v>
      </c>
      <c r="O7915">
        <v>17.5</v>
      </c>
      <c r="P7915">
        <v>122500</v>
      </c>
      <c r="Q7915">
        <v>1</v>
      </c>
      <c r="R7915" s="7">
        <v>0.55059599999999997</v>
      </c>
      <c r="S7915" s="1">
        <v>3854.1768259999999</v>
      </c>
      <c r="T7915" s="20" t="s">
        <v>314</v>
      </c>
      <c r="U7915" s="7">
        <v>31.7837</v>
      </c>
      <c r="V7915" s="1">
        <v>122500</v>
      </c>
      <c r="W7915">
        <v>2026</v>
      </c>
    </row>
    <row r="7916" spans="1:23" hidden="1" x14ac:dyDescent="0.25">
      <c r="A7916">
        <v>72038666</v>
      </c>
      <c r="B7916" s="2">
        <v>46091</v>
      </c>
      <c r="C7916" s="20" t="s">
        <v>6694</v>
      </c>
      <c r="D7916" s="20" t="s">
        <v>100</v>
      </c>
      <c r="E7916" s="20" t="s">
        <v>101</v>
      </c>
      <c r="F7916" s="20" t="s">
        <v>6695</v>
      </c>
      <c r="G7916" s="20" t="s">
        <v>6696</v>
      </c>
      <c r="H7916" s="20" t="s">
        <v>401</v>
      </c>
      <c r="I7916" s="20" t="s">
        <v>402</v>
      </c>
      <c r="J7916" s="20" t="s">
        <v>1550</v>
      </c>
      <c r="K7916" s="20" t="s">
        <v>32</v>
      </c>
      <c r="L7916">
        <v>7000</v>
      </c>
      <c r="M7916" s="20" t="s">
        <v>99</v>
      </c>
      <c r="N7916" s="20" t="s">
        <v>21</v>
      </c>
      <c r="O7916">
        <v>32</v>
      </c>
      <c r="P7916">
        <v>224000</v>
      </c>
      <c r="Q7916">
        <v>1</v>
      </c>
      <c r="R7916" s="7">
        <v>1.0029429999999999</v>
      </c>
      <c r="S7916" s="1">
        <v>7020.6010759999999</v>
      </c>
      <c r="T7916" s="20" t="s">
        <v>314</v>
      </c>
      <c r="U7916" s="7">
        <v>31.906099999999999</v>
      </c>
      <c r="V7916" s="1">
        <v>224000</v>
      </c>
      <c r="W7916">
        <v>2026</v>
      </c>
    </row>
    <row r="7917" spans="1:23" hidden="1" x14ac:dyDescent="0.25">
      <c r="A7917">
        <v>72038593</v>
      </c>
      <c r="B7917" s="2">
        <v>46093</v>
      </c>
      <c r="C7917" s="20" t="s">
        <v>6297</v>
      </c>
      <c r="D7917" s="20" t="s">
        <v>241</v>
      </c>
      <c r="E7917" s="20" t="s">
        <v>639</v>
      </c>
      <c r="F7917" s="20" t="s">
        <v>6298</v>
      </c>
      <c r="G7917" s="20" t="s">
        <v>6299</v>
      </c>
      <c r="H7917" s="20" t="s">
        <v>407</v>
      </c>
      <c r="I7917" s="20" t="s">
        <v>408</v>
      </c>
      <c r="J7917" s="20" t="s">
        <v>242</v>
      </c>
      <c r="K7917" s="20" t="s">
        <v>178</v>
      </c>
      <c r="L7917">
        <v>30</v>
      </c>
      <c r="M7917" s="20" t="s">
        <v>99</v>
      </c>
      <c r="N7917" s="20" t="s">
        <v>21</v>
      </c>
      <c r="O7917">
        <v>170</v>
      </c>
      <c r="P7917">
        <v>5100</v>
      </c>
      <c r="Q7917">
        <v>1</v>
      </c>
      <c r="R7917" s="7">
        <v>5.3098280000000004</v>
      </c>
      <c r="S7917" s="1">
        <v>159.29485399999999</v>
      </c>
      <c r="T7917" s="20" t="s">
        <v>314</v>
      </c>
      <c r="U7917" s="7">
        <v>32.016100000000002</v>
      </c>
      <c r="V7917" s="1">
        <v>5100</v>
      </c>
      <c r="W7917">
        <v>2026</v>
      </c>
    </row>
    <row r="7918" spans="1:23" hidden="1" x14ac:dyDescent="0.25">
      <c r="A7918">
        <v>72038666</v>
      </c>
      <c r="B7918" s="2">
        <v>46097</v>
      </c>
      <c r="C7918" s="20" t="s">
        <v>6694</v>
      </c>
      <c r="D7918" s="20" t="s">
        <v>100</v>
      </c>
      <c r="E7918" s="20" t="s">
        <v>101</v>
      </c>
      <c r="F7918" s="20" t="s">
        <v>6713</v>
      </c>
      <c r="G7918" s="20" t="s">
        <v>6714</v>
      </c>
      <c r="H7918" s="20" t="s">
        <v>401</v>
      </c>
      <c r="I7918" s="20" t="s">
        <v>402</v>
      </c>
      <c r="J7918" s="20" t="s">
        <v>1550</v>
      </c>
      <c r="K7918" s="20" t="s">
        <v>32</v>
      </c>
      <c r="L7918">
        <v>7000</v>
      </c>
      <c r="M7918" s="20" t="s">
        <v>99</v>
      </c>
      <c r="N7918" s="20" t="s">
        <v>21</v>
      </c>
      <c r="O7918">
        <v>32</v>
      </c>
      <c r="P7918">
        <v>224000</v>
      </c>
      <c r="Q7918">
        <v>1</v>
      </c>
      <c r="R7918" s="7">
        <v>0.98102299999999998</v>
      </c>
      <c r="S7918" s="1">
        <v>6867.1633089999996</v>
      </c>
      <c r="T7918" s="20" t="s">
        <v>314</v>
      </c>
      <c r="U7918" s="7">
        <v>32.619</v>
      </c>
      <c r="V7918" s="1">
        <v>224000</v>
      </c>
      <c r="W7918">
        <v>2026</v>
      </c>
    </row>
    <row r="7919" spans="1:23" hidden="1" x14ac:dyDescent="0.25">
      <c r="A7919">
        <v>72038707</v>
      </c>
      <c r="B7919" s="2">
        <v>46104</v>
      </c>
      <c r="C7919" s="20" t="s">
        <v>6343</v>
      </c>
      <c r="D7919" s="20" t="s">
        <v>241</v>
      </c>
      <c r="E7919" s="20" t="s">
        <v>639</v>
      </c>
      <c r="F7919" s="20" t="s">
        <v>6611</v>
      </c>
      <c r="G7919" s="20" t="s">
        <v>6612</v>
      </c>
      <c r="H7919" s="20" t="s">
        <v>254</v>
      </c>
      <c r="I7919" s="20" t="s">
        <v>255</v>
      </c>
      <c r="J7919" s="20" t="s">
        <v>242</v>
      </c>
      <c r="K7919" s="20" t="s">
        <v>178</v>
      </c>
      <c r="L7919">
        <v>160</v>
      </c>
      <c r="M7919" s="20" t="s">
        <v>99</v>
      </c>
      <c r="N7919" s="20" t="s">
        <v>21</v>
      </c>
      <c r="O7919">
        <v>80</v>
      </c>
      <c r="P7919">
        <v>12800</v>
      </c>
      <c r="Q7919">
        <v>1</v>
      </c>
      <c r="R7919" s="7">
        <v>2.4173339999999999</v>
      </c>
      <c r="S7919" s="1">
        <v>386.77355299999999</v>
      </c>
      <c r="T7919" s="20" t="s">
        <v>314</v>
      </c>
      <c r="U7919" s="7">
        <v>33.094299999999997</v>
      </c>
      <c r="V7919" s="1">
        <v>12800</v>
      </c>
      <c r="W7919">
        <v>2026</v>
      </c>
    </row>
    <row r="7920" spans="1:23" hidden="1" x14ac:dyDescent="0.25">
      <c r="A7920">
        <v>72038707</v>
      </c>
      <c r="B7920" s="2">
        <v>46104</v>
      </c>
      <c r="C7920" s="20" t="s">
        <v>6343</v>
      </c>
      <c r="D7920" s="20" t="s">
        <v>241</v>
      </c>
      <c r="E7920" s="20" t="s">
        <v>639</v>
      </c>
      <c r="F7920" s="20" t="s">
        <v>6611</v>
      </c>
      <c r="G7920" s="20" t="s">
        <v>6612</v>
      </c>
      <c r="H7920" s="20" t="s">
        <v>296</v>
      </c>
      <c r="I7920" s="20" t="s">
        <v>297</v>
      </c>
      <c r="J7920" s="20" t="s">
        <v>295</v>
      </c>
      <c r="K7920" s="20" t="s">
        <v>178</v>
      </c>
      <c r="L7920">
        <v>60</v>
      </c>
      <c r="M7920" s="20" t="s">
        <v>99</v>
      </c>
      <c r="N7920" s="20" t="s">
        <v>21</v>
      </c>
      <c r="O7920">
        <v>145</v>
      </c>
      <c r="P7920">
        <v>8700</v>
      </c>
      <c r="Q7920">
        <v>1</v>
      </c>
      <c r="R7920" s="7">
        <v>4.3814190000000002</v>
      </c>
      <c r="S7920" s="1">
        <v>262.88514900000001</v>
      </c>
      <c r="T7920" s="20" t="s">
        <v>314</v>
      </c>
      <c r="U7920" s="7">
        <v>33.094299999999997</v>
      </c>
      <c r="V7920" s="1">
        <v>8700</v>
      </c>
      <c r="W7920">
        <v>2026</v>
      </c>
    </row>
    <row r="7921" spans="1:23" hidden="1" x14ac:dyDescent="0.25">
      <c r="A7921">
        <v>72038668</v>
      </c>
      <c r="B7921" s="2">
        <v>46105</v>
      </c>
      <c r="C7921" s="20" t="s">
        <v>6694</v>
      </c>
      <c r="D7921" s="20" t="s">
        <v>100</v>
      </c>
      <c r="E7921" s="20" t="s">
        <v>101</v>
      </c>
      <c r="F7921" s="20" t="s">
        <v>6719</v>
      </c>
      <c r="G7921" s="20" t="s">
        <v>6720</v>
      </c>
      <c r="H7921" s="20" t="s">
        <v>401</v>
      </c>
      <c r="I7921" s="20" t="s">
        <v>402</v>
      </c>
      <c r="J7921" s="20" t="s">
        <v>1550</v>
      </c>
      <c r="K7921" s="20" t="s">
        <v>32</v>
      </c>
      <c r="L7921">
        <v>6000</v>
      </c>
      <c r="M7921" s="20" t="s">
        <v>99</v>
      </c>
      <c r="N7921" s="20" t="s">
        <v>21</v>
      </c>
      <c r="O7921">
        <v>32</v>
      </c>
      <c r="P7921">
        <v>192000</v>
      </c>
      <c r="Q7921">
        <v>1</v>
      </c>
      <c r="R7921" s="7">
        <v>0.98009999999999997</v>
      </c>
      <c r="S7921" s="1">
        <v>5880.6053339999999</v>
      </c>
      <c r="T7921" s="20" t="s">
        <v>314</v>
      </c>
      <c r="U7921" s="7">
        <v>32.649700000000003</v>
      </c>
      <c r="V7921" s="1">
        <v>192000</v>
      </c>
      <c r="W7921">
        <v>2026</v>
      </c>
    </row>
    <row r="7922" spans="1:23" hidden="1" x14ac:dyDescent="0.25">
      <c r="A7922">
        <v>72038668</v>
      </c>
      <c r="B7922" s="2">
        <v>46111</v>
      </c>
      <c r="C7922" s="20" t="s">
        <v>6694</v>
      </c>
      <c r="D7922" s="20" t="s">
        <v>100</v>
      </c>
      <c r="E7922" s="20" t="s">
        <v>101</v>
      </c>
      <c r="F7922" s="20" t="s">
        <v>6727</v>
      </c>
      <c r="G7922" s="20" t="s">
        <v>6728</v>
      </c>
      <c r="H7922" s="20" t="s">
        <v>401</v>
      </c>
      <c r="I7922" s="20" t="s">
        <v>402</v>
      </c>
      <c r="J7922" s="20" t="s">
        <v>1550</v>
      </c>
      <c r="K7922" s="20" t="s">
        <v>32</v>
      </c>
      <c r="L7922">
        <v>1000</v>
      </c>
      <c r="M7922" s="20" t="s">
        <v>99</v>
      </c>
      <c r="N7922" s="20" t="s">
        <v>21</v>
      </c>
      <c r="O7922">
        <v>32</v>
      </c>
      <c r="P7922">
        <v>32000</v>
      </c>
      <c r="Q7922">
        <v>1</v>
      </c>
      <c r="R7922" s="7">
        <v>0.96875999999999995</v>
      </c>
      <c r="S7922" s="1">
        <v>968.76050099999998</v>
      </c>
      <c r="T7922" s="20" t="s">
        <v>314</v>
      </c>
      <c r="U7922" s="7">
        <v>33.0319</v>
      </c>
      <c r="V7922" s="1">
        <v>32000</v>
      </c>
      <c r="W7922">
        <v>2026</v>
      </c>
    </row>
    <row r="7923" spans="1:23" hidden="1" x14ac:dyDescent="0.25">
      <c r="A7923">
        <v>72038848</v>
      </c>
      <c r="B7923" s="2">
        <v>46111</v>
      </c>
      <c r="C7923" s="20" t="s">
        <v>6374</v>
      </c>
      <c r="D7923" s="20" t="s">
        <v>100</v>
      </c>
      <c r="E7923" s="20" t="s">
        <v>101</v>
      </c>
      <c r="F7923" s="20" t="s">
        <v>6729</v>
      </c>
      <c r="G7923" s="20" t="s">
        <v>6730</v>
      </c>
      <c r="H7923" s="20" t="s">
        <v>401</v>
      </c>
      <c r="I7923" s="20" t="s">
        <v>402</v>
      </c>
      <c r="J7923" s="20" t="s">
        <v>1550</v>
      </c>
      <c r="K7923" s="20" t="s">
        <v>32</v>
      </c>
      <c r="L7923">
        <v>7000</v>
      </c>
      <c r="M7923" s="20" t="s">
        <v>99</v>
      </c>
      <c r="N7923" s="20" t="s">
        <v>21</v>
      </c>
      <c r="O7923">
        <v>40</v>
      </c>
      <c r="P7923">
        <v>280000</v>
      </c>
      <c r="Q7923">
        <v>1</v>
      </c>
      <c r="R7923" s="7">
        <v>1.21095</v>
      </c>
      <c r="S7923" s="1">
        <v>8476.6543849999998</v>
      </c>
      <c r="T7923" s="20" t="s">
        <v>314</v>
      </c>
      <c r="U7923" s="7">
        <v>33.0319</v>
      </c>
      <c r="V7923" s="1">
        <v>280000</v>
      </c>
      <c r="W7923">
        <v>2026</v>
      </c>
    </row>
    <row r="7924" spans="1:23" hidden="1" x14ac:dyDescent="0.25">
      <c r="A7924">
        <v>72039042</v>
      </c>
      <c r="B7924" s="2">
        <v>46111</v>
      </c>
      <c r="C7924" s="20" t="s">
        <v>6636</v>
      </c>
      <c r="D7924" s="20" t="s">
        <v>462</v>
      </c>
      <c r="E7924" s="20" t="s">
        <v>463</v>
      </c>
      <c r="F7924" s="20" t="s">
        <v>6725</v>
      </c>
      <c r="G7924" s="20" t="s">
        <v>6726</v>
      </c>
      <c r="H7924" s="20" t="s">
        <v>102</v>
      </c>
      <c r="I7924" s="20" t="s">
        <v>103</v>
      </c>
      <c r="J7924" s="20" t="s">
        <v>1550</v>
      </c>
      <c r="K7924" s="20" t="s">
        <v>32</v>
      </c>
      <c r="L7924">
        <v>3000</v>
      </c>
      <c r="M7924" s="20" t="s">
        <v>99</v>
      </c>
      <c r="N7924" s="20" t="s">
        <v>21</v>
      </c>
      <c r="O7924">
        <v>65</v>
      </c>
      <c r="P7924">
        <v>195000</v>
      </c>
      <c r="Q7924">
        <v>1</v>
      </c>
      <c r="R7924" s="7">
        <v>1.967794</v>
      </c>
      <c r="S7924" s="1">
        <v>5903.3843040000002</v>
      </c>
      <c r="T7924" s="20" t="s">
        <v>314</v>
      </c>
      <c r="U7924" s="7">
        <v>33.0319</v>
      </c>
      <c r="V7924" s="1">
        <v>195000</v>
      </c>
      <c r="W7924">
        <v>2026</v>
      </c>
    </row>
    <row r="7925" spans="1:23" hidden="1" x14ac:dyDescent="0.25">
      <c r="A7925">
        <v>72039042</v>
      </c>
      <c r="B7925" s="2">
        <v>46111</v>
      </c>
      <c r="C7925" s="20" t="s">
        <v>6636</v>
      </c>
      <c r="D7925" s="20" t="s">
        <v>462</v>
      </c>
      <c r="E7925" s="20" t="s">
        <v>463</v>
      </c>
      <c r="F7925" s="20" t="s">
        <v>6725</v>
      </c>
      <c r="G7925" s="20" t="s">
        <v>6726</v>
      </c>
      <c r="H7925" s="20" t="s">
        <v>102</v>
      </c>
      <c r="I7925" s="20" t="s">
        <v>103</v>
      </c>
      <c r="J7925" s="20" t="s">
        <v>1550</v>
      </c>
      <c r="K7925" s="20" t="s">
        <v>32</v>
      </c>
      <c r="L7925">
        <v>3000</v>
      </c>
      <c r="M7925" s="20" t="s">
        <v>99</v>
      </c>
      <c r="N7925" s="20" t="s">
        <v>21</v>
      </c>
      <c r="O7925">
        <v>65</v>
      </c>
      <c r="P7925">
        <v>195000</v>
      </c>
      <c r="Q7925">
        <v>1</v>
      </c>
      <c r="R7925" s="7">
        <v>1.967794</v>
      </c>
      <c r="S7925" s="1">
        <v>5903.3843040000002</v>
      </c>
      <c r="T7925" s="20" t="s">
        <v>314</v>
      </c>
      <c r="U7925" s="7">
        <v>33.0319</v>
      </c>
      <c r="V7925" s="1">
        <v>195000</v>
      </c>
      <c r="W7925">
        <v>2026</v>
      </c>
    </row>
    <row r="7926" spans="1:23" hidden="1" x14ac:dyDescent="0.25">
      <c r="A7926">
        <v>72038873</v>
      </c>
      <c r="B7926" s="2">
        <v>46112</v>
      </c>
      <c r="C7926" s="20" t="s">
        <v>6350</v>
      </c>
      <c r="D7926" s="20" t="s">
        <v>241</v>
      </c>
      <c r="E7926" s="20" t="s">
        <v>639</v>
      </c>
      <c r="F7926" s="20" t="s">
        <v>6422</v>
      </c>
      <c r="G7926" s="20" t="s">
        <v>6423</v>
      </c>
      <c r="H7926" s="20" t="s">
        <v>248</v>
      </c>
      <c r="I7926" s="20" t="s">
        <v>249</v>
      </c>
      <c r="J7926" s="20" t="s">
        <v>242</v>
      </c>
      <c r="K7926" s="20" t="s">
        <v>178</v>
      </c>
      <c r="L7926">
        <v>30</v>
      </c>
      <c r="M7926" s="20" t="s">
        <v>99</v>
      </c>
      <c r="N7926" s="20" t="s">
        <v>21</v>
      </c>
      <c r="O7926">
        <v>430</v>
      </c>
      <c r="P7926">
        <v>12900</v>
      </c>
      <c r="Q7926">
        <v>1</v>
      </c>
      <c r="R7926" s="7">
        <v>13.032830000000001</v>
      </c>
      <c r="S7926" s="1">
        <v>390.98491799999999</v>
      </c>
      <c r="T7926" s="20" t="s">
        <v>314</v>
      </c>
      <c r="U7926" s="7">
        <v>32.993600000000001</v>
      </c>
      <c r="V7926" s="1">
        <v>12900</v>
      </c>
      <c r="W7926">
        <v>2026</v>
      </c>
    </row>
    <row r="7927" spans="1:23" hidden="1" x14ac:dyDescent="0.25">
      <c r="A7927">
        <v>72038873</v>
      </c>
      <c r="B7927" s="2">
        <v>46112</v>
      </c>
      <c r="C7927" s="20" t="s">
        <v>6350</v>
      </c>
      <c r="D7927" s="20" t="s">
        <v>241</v>
      </c>
      <c r="E7927" s="20" t="s">
        <v>639</v>
      </c>
      <c r="F7927" s="20" t="s">
        <v>6422</v>
      </c>
      <c r="G7927" s="20" t="s">
        <v>6423</v>
      </c>
      <c r="H7927" s="20" t="s">
        <v>1394</v>
      </c>
      <c r="I7927" s="20" t="s">
        <v>1395</v>
      </c>
      <c r="J7927" s="20" t="s">
        <v>247</v>
      </c>
      <c r="K7927" s="20" t="s">
        <v>178</v>
      </c>
      <c r="L7927">
        <v>30</v>
      </c>
      <c r="M7927" s="20" t="s">
        <v>99</v>
      </c>
      <c r="N7927" s="20" t="s">
        <v>21</v>
      </c>
      <c r="O7927">
        <v>220</v>
      </c>
      <c r="P7927">
        <v>6600</v>
      </c>
      <c r="Q7927">
        <v>1</v>
      </c>
      <c r="R7927" s="7">
        <v>6.6679589999999997</v>
      </c>
      <c r="S7927" s="1">
        <v>200.03879499999999</v>
      </c>
      <c r="T7927" s="20" t="s">
        <v>314</v>
      </c>
      <c r="U7927" s="7">
        <v>32.993600000000001</v>
      </c>
      <c r="V7927" s="1">
        <v>6600</v>
      </c>
      <c r="W7927">
        <v>2026</v>
      </c>
    </row>
    <row r="7928" spans="1:23" hidden="1" x14ac:dyDescent="0.25">
      <c r="A7928">
        <v>72038873</v>
      </c>
      <c r="B7928" s="2">
        <v>46112</v>
      </c>
      <c r="C7928" s="20" t="s">
        <v>6350</v>
      </c>
      <c r="D7928" s="20" t="s">
        <v>241</v>
      </c>
      <c r="E7928" s="20" t="s">
        <v>639</v>
      </c>
      <c r="F7928" s="20" t="s">
        <v>6422</v>
      </c>
      <c r="G7928" s="20" t="s">
        <v>6423</v>
      </c>
      <c r="H7928" s="20" t="s">
        <v>254</v>
      </c>
      <c r="I7928" s="20" t="s">
        <v>255</v>
      </c>
      <c r="J7928" s="20" t="s">
        <v>242</v>
      </c>
      <c r="K7928" s="20" t="s">
        <v>178</v>
      </c>
      <c r="L7928">
        <v>160</v>
      </c>
      <c r="M7928" s="20" t="s">
        <v>99</v>
      </c>
      <c r="N7928" s="20" t="s">
        <v>21</v>
      </c>
      <c r="O7928">
        <v>80</v>
      </c>
      <c r="P7928">
        <v>12800</v>
      </c>
      <c r="Q7928">
        <v>1</v>
      </c>
      <c r="R7928" s="7">
        <v>2.424712</v>
      </c>
      <c r="S7928" s="1">
        <v>387.954027</v>
      </c>
      <c r="T7928" s="20" t="s">
        <v>314</v>
      </c>
      <c r="U7928" s="7">
        <v>32.993600000000001</v>
      </c>
      <c r="V7928" s="1">
        <v>12800</v>
      </c>
      <c r="W7928">
        <v>2026</v>
      </c>
    </row>
    <row r="7929" spans="1:23" hidden="1" x14ac:dyDescent="0.25">
      <c r="A7929">
        <v>72039042</v>
      </c>
      <c r="B7929" s="2">
        <v>46114</v>
      </c>
      <c r="C7929" s="20" t="s">
        <v>6636</v>
      </c>
      <c r="D7929" s="20" t="s">
        <v>462</v>
      </c>
      <c r="E7929" s="20" t="s">
        <v>463</v>
      </c>
      <c r="F7929" s="20" t="s">
        <v>7383</v>
      </c>
      <c r="G7929" s="20" t="s">
        <v>7384</v>
      </c>
      <c r="H7929" s="20" t="s">
        <v>102</v>
      </c>
      <c r="I7929" s="20" t="s">
        <v>103</v>
      </c>
      <c r="J7929" s="20" t="s">
        <v>1550</v>
      </c>
      <c r="K7929" s="20" t="s">
        <v>32</v>
      </c>
      <c r="L7929">
        <v>6000</v>
      </c>
      <c r="M7929" s="20" t="s">
        <v>99</v>
      </c>
      <c r="N7929" s="20" t="s">
        <v>21</v>
      </c>
      <c r="O7929">
        <v>65</v>
      </c>
      <c r="P7929">
        <v>390000</v>
      </c>
      <c r="Q7929">
        <v>1</v>
      </c>
      <c r="R7929" s="7">
        <v>1.9806619999999999</v>
      </c>
      <c r="S7929" s="1">
        <v>11883.975829000001</v>
      </c>
      <c r="T7929" s="20" t="s">
        <v>314</v>
      </c>
      <c r="U7929" s="7">
        <v>32.817300000000003</v>
      </c>
      <c r="V7929" s="1">
        <v>390000</v>
      </c>
      <c r="W7929">
        <v>2026</v>
      </c>
    </row>
    <row r="7930" spans="1:23" hidden="1" x14ac:dyDescent="0.25">
      <c r="A7930">
        <v>72039079</v>
      </c>
      <c r="B7930" s="2">
        <v>46120</v>
      </c>
      <c r="C7930" s="20" t="s">
        <v>6426</v>
      </c>
      <c r="D7930" s="20" t="s">
        <v>1390</v>
      </c>
      <c r="E7930" s="20" t="s">
        <v>1391</v>
      </c>
      <c r="F7930" s="20" t="s">
        <v>7411</v>
      </c>
      <c r="G7930" s="20" t="s">
        <v>7412</v>
      </c>
      <c r="H7930" s="20" t="s">
        <v>1392</v>
      </c>
      <c r="I7930" s="20" t="s">
        <v>1393</v>
      </c>
      <c r="J7930" s="20" t="s">
        <v>98</v>
      </c>
      <c r="K7930" s="20" t="s">
        <v>33</v>
      </c>
      <c r="L7930">
        <v>2000</v>
      </c>
      <c r="M7930" s="20" t="s">
        <v>99</v>
      </c>
      <c r="N7930" s="20" t="s">
        <v>21</v>
      </c>
      <c r="O7930">
        <v>102</v>
      </c>
      <c r="P7930">
        <v>204000</v>
      </c>
      <c r="Q7930">
        <v>1</v>
      </c>
      <c r="R7930" s="7">
        <v>3.1345070000000002</v>
      </c>
      <c r="S7930" s="1">
        <v>6269.0144739999996</v>
      </c>
      <c r="T7930" s="20" t="s">
        <v>314</v>
      </c>
      <c r="U7930" s="7">
        <v>32.540999999999997</v>
      </c>
      <c r="V7930" s="1">
        <v>204000</v>
      </c>
      <c r="W7930">
        <v>2026</v>
      </c>
    </row>
    <row r="7931" spans="1:23" hidden="1" x14ac:dyDescent="0.25">
      <c r="A7931">
        <v>72039090</v>
      </c>
      <c r="B7931" s="2">
        <v>46120</v>
      </c>
      <c r="C7931" s="20" t="s">
        <v>7247</v>
      </c>
      <c r="D7931" s="20" t="s">
        <v>241</v>
      </c>
      <c r="E7931" s="20" t="s">
        <v>639</v>
      </c>
      <c r="F7931" s="20" t="s">
        <v>7334</v>
      </c>
      <c r="G7931" s="20" t="s">
        <v>7335</v>
      </c>
      <c r="H7931" s="20" t="s">
        <v>296</v>
      </c>
      <c r="I7931" s="20" t="s">
        <v>297</v>
      </c>
      <c r="J7931" s="20" t="s">
        <v>295</v>
      </c>
      <c r="K7931" s="20" t="s">
        <v>178</v>
      </c>
      <c r="L7931">
        <v>60</v>
      </c>
      <c r="M7931" s="20" t="s">
        <v>99</v>
      </c>
      <c r="N7931" s="20" t="s">
        <v>21</v>
      </c>
      <c r="O7931">
        <v>145</v>
      </c>
      <c r="P7931">
        <v>8700</v>
      </c>
      <c r="Q7931">
        <v>1</v>
      </c>
      <c r="R7931" s="7">
        <v>4.4559170000000003</v>
      </c>
      <c r="S7931" s="1">
        <v>267.355029</v>
      </c>
      <c r="T7931" s="20" t="s">
        <v>314</v>
      </c>
      <c r="U7931" s="7">
        <v>32.540999999999997</v>
      </c>
      <c r="V7931" s="1">
        <v>8700</v>
      </c>
      <c r="W7931">
        <v>2026</v>
      </c>
    </row>
    <row r="7932" spans="1:23" hidden="1" x14ac:dyDescent="0.25">
      <c r="A7932">
        <v>72039090</v>
      </c>
      <c r="B7932" s="2">
        <v>46120</v>
      </c>
      <c r="C7932" s="20" t="s">
        <v>7247</v>
      </c>
      <c r="D7932" s="20" t="s">
        <v>241</v>
      </c>
      <c r="E7932" s="20" t="s">
        <v>639</v>
      </c>
      <c r="F7932" s="20" t="s">
        <v>7334</v>
      </c>
      <c r="G7932" s="20" t="s">
        <v>7335</v>
      </c>
      <c r="H7932" s="20" t="s">
        <v>407</v>
      </c>
      <c r="I7932" s="20" t="s">
        <v>408</v>
      </c>
      <c r="J7932" s="20" t="s">
        <v>242</v>
      </c>
      <c r="K7932" s="20" t="s">
        <v>178</v>
      </c>
      <c r="L7932">
        <v>30</v>
      </c>
      <c r="M7932" s="20" t="s">
        <v>99</v>
      </c>
      <c r="N7932" s="20" t="s">
        <v>21</v>
      </c>
      <c r="O7932">
        <v>170</v>
      </c>
      <c r="P7932">
        <v>5100</v>
      </c>
      <c r="Q7932">
        <v>1</v>
      </c>
      <c r="R7932" s="7">
        <v>5.2241780000000002</v>
      </c>
      <c r="S7932" s="1">
        <v>156.72536099999999</v>
      </c>
      <c r="T7932" s="20" t="s">
        <v>314</v>
      </c>
      <c r="U7932" s="7">
        <v>32.540999999999997</v>
      </c>
      <c r="V7932" s="1">
        <v>5100</v>
      </c>
      <c r="W7932">
        <v>2026</v>
      </c>
    </row>
    <row r="7933" spans="1:23" hidden="1" x14ac:dyDescent="0.25">
      <c r="A7933">
        <v>72039090</v>
      </c>
      <c r="B7933" s="2">
        <v>46120</v>
      </c>
      <c r="C7933" s="20" t="s">
        <v>7247</v>
      </c>
      <c r="D7933" s="20" t="s">
        <v>241</v>
      </c>
      <c r="E7933" s="20" t="s">
        <v>639</v>
      </c>
      <c r="F7933" s="20" t="s">
        <v>7334</v>
      </c>
      <c r="G7933" s="20" t="s">
        <v>7335</v>
      </c>
      <c r="H7933" s="20" t="s">
        <v>248</v>
      </c>
      <c r="I7933" s="20" t="s">
        <v>249</v>
      </c>
      <c r="J7933" s="20" t="s">
        <v>242</v>
      </c>
      <c r="K7933" s="20" t="s">
        <v>178</v>
      </c>
      <c r="L7933">
        <v>30</v>
      </c>
      <c r="M7933" s="20" t="s">
        <v>99</v>
      </c>
      <c r="N7933" s="20" t="s">
        <v>21</v>
      </c>
      <c r="O7933">
        <v>440</v>
      </c>
      <c r="P7933">
        <v>13200</v>
      </c>
      <c r="Q7933">
        <v>1</v>
      </c>
      <c r="R7933" s="7">
        <v>13.521402999999999</v>
      </c>
      <c r="S7933" s="1">
        <v>405.64211299999999</v>
      </c>
      <c r="T7933" s="20" t="s">
        <v>314</v>
      </c>
      <c r="U7933" s="7">
        <v>32.540999999999997</v>
      </c>
      <c r="V7933" s="1">
        <v>13200</v>
      </c>
      <c r="W7933">
        <v>2026</v>
      </c>
    </row>
    <row r="7934" spans="1:23" hidden="1" x14ac:dyDescent="0.25">
      <c r="A7934">
        <v>72039090</v>
      </c>
      <c r="B7934" s="2">
        <v>46120</v>
      </c>
      <c r="C7934" s="20" t="s">
        <v>7247</v>
      </c>
      <c r="D7934" s="20" t="s">
        <v>241</v>
      </c>
      <c r="E7934" s="20" t="s">
        <v>639</v>
      </c>
      <c r="F7934" s="20" t="s">
        <v>7334</v>
      </c>
      <c r="G7934" s="20" t="s">
        <v>7335</v>
      </c>
      <c r="H7934" s="20" t="s">
        <v>254</v>
      </c>
      <c r="I7934" s="20" t="s">
        <v>255</v>
      </c>
      <c r="J7934" s="20" t="s">
        <v>242</v>
      </c>
      <c r="K7934" s="20" t="s">
        <v>178</v>
      </c>
      <c r="L7934">
        <v>160</v>
      </c>
      <c r="M7934" s="20" t="s">
        <v>99</v>
      </c>
      <c r="N7934" s="20" t="s">
        <v>21</v>
      </c>
      <c r="O7934">
        <v>95</v>
      </c>
      <c r="P7934">
        <v>15200</v>
      </c>
      <c r="Q7934">
        <v>1</v>
      </c>
      <c r="R7934" s="7">
        <v>2.9193929999999999</v>
      </c>
      <c r="S7934" s="1">
        <v>467.10303900000002</v>
      </c>
      <c r="T7934" s="20" t="s">
        <v>314</v>
      </c>
      <c r="U7934" s="7">
        <v>32.540999999999997</v>
      </c>
      <c r="V7934" s="1">
        <v>15200</v>
      </c>
      <c r="W7934">
        <v>2026</v>
      </c>
    </row>
    <row r="7935" spans="1:23" hidden="1" x14ac:dyDescent="0.25">
      <c r="A7935">
        <v>72039294</v>
      </c>
      <c r="B7935" s="2">
        <v>46133</v>
      </c>
      <c r="C7935" s="20" t="s">
        <v>7258</v>
      </c>
      <c r="D7935" s="20" t="s">
        <v>100</v>
      </c>
      <c r="E7935" s="20" t="s">
        <v>101</v>
      </c>
      <c r="F7935" s="20" t="s">
        <v>8117</v>
      </c>
      <c r="G7935" s="20" t="s">
        <v>8118</v>
      </c>
      <c r="H7935" s="20" t="s">
        <v>401</v>
      </c>
      <c r="I7935" s="20" t="s">
        <v>402</v>
      </c>
      <c r="J7935" s="20" t="s">
        <v>1550</v>
      </c>
      <c r="K7935" s="20" t="s">
        <v>32</v>
      </c>
      <c r="L7935">
        <v>5000</v>
      </c>
      <c r="M7935" s="20" t="s">
        <v>99</v>
      </c>
      <c r="N7935" s="20" t="s">
        <v>21</v>
      </c>
      <c r="O7935">
        <v>53</v>
      </c>
      <c r="P7935">
        <v>265000</v>
      </c>
      <c r="Q7935">
        <v>1</v>
      </c>
      <c r="R7935" s="7">
        <v>1.6452370000000001</v>
      </c>
      <c r="S7935" s="1">
        <v>8226.1859669999994</v>
      </c>
      <c r="T7935" s="20" t="s">
        <v>314</v>
      </c>
      <c r="U7935" s="7">
        <v>32.214199999999998</v>
      </c>
      <c r="V7935" s="1">
        <v>265000</v>
      </c>
      <c r="W7935">
        <v>2026</v>
      </c>
    </row>
    <row r="7936" spans="1:23" hidden="1" x14ac:dyDescent="0.25">
      <c r="A7936">
        <v>72039294</v>
      </c>
      <c r="B7936" s="2">
        <v>46136</v>
      </c>
      <c r="C7936" s="20" t="s">
        <v>7258</v>
      </c>
      <c r="D7936" s="20" t="s">
        <v>100</v>
      </c>
      <c r="E7936" s="20" t="s">
        <v>101</v>
      </c>
      <c r="F7936" s="20" t="s">
        <v>8119</v>
      </c>
      <c r="G7936" s="20" t="s">
        <v>8120</v>
      </c>
      <c r="H7936" s="20" t="s">
        <v>401</v>
      </c>
      <c r="I7936" s="20" t="s">
        <v>402</v>
      </c>
      <c r="J7936" s="20" t="s">
        <v>1550</v>
      </c>
      <c r="K7936" s="20" t="s">
        <v>32</v>
      </c>
      <c r="L7936">
        <v>5000</v>
      </c>
      <c r="M7936" s="20" t="s">
        <v>99</v>
      </c>
      <c r="N7936" s="20" t="s">
        <v>21</v>
      </c>
      <c r="O7936">
        <v>53</v>
      </c>
      <c r="P7936">
        <v>265000</v>
      </c>
      <c r="Q7936">
        <v>1</v>
      </c>
      <c r="R7936" s="7">
        <v>1.6243559999999999</v>
      </c>
      <c r="S7936" s="1">
        <v>8121.7838499999998</v>
      </c>
      <c r="T7936" s="20" t="s">
        <v>314</v>
      </c>
      <c r="U7936" s="7">
        <v>32.628300000000003</v>
      </c>
      <c r="V7936" s="1">
        <v>265000</v>
      </c>
      <c r="W7936">
        <v>2026</v>
      </c>
    </row>
    <row r="7937" spans="1:23" hidden="1" x14ac:dyDescent="0.25">
      <c r="A7937">
        <v>72039396</v>
      </c>
      <c r="B7937" s="2">
        <v>46141</v>
      </c>
      <c r="C7937" s="20" t="s">
        <v>8121</v>
      </c>
      <c r="D7937" s="20" t="s">
        <v>243</v>
      </c>
      <c r="E7937" s="20" t="s">
        <v>244</v>
      </c>
      <c r="F7937" s="20" t="s">
        <v>8122</v>
      </c>
      <c r="G7937" s="20" t="s">
        <v>8123</v>
      </c>
      <c r="H7937" s="20" t="s">
        <v>5477</v>
      </c>
      <c r="I7937" s="20" t="s">
        <v>5478</v>
      </c>
      <c r="J7937" s="20" t="s">
        <v>247</v>
      </c>
      <c r="K7937" s="20" t="s">
        <v>178</v>
      </c>
      <c r="L7937">
        <v>10</v>
      </c>
      <c r="M7937" s="20" t="s">
        <v>99</v>
      </c>
      <c r="N7937" s="20" t="s">
        <v>21</v>
      </c>
      <c r="O7937">
        <v>250</v>
      </c>
      <c r="P7937">
        <v>2500</v>
      </c>
      <c r="Q7937">
        <v>1</v>
      </c>
      <c r="R7937" s="7">
        <v>7.6386250000000002</v>
      </c>
      <c r="S7937" s="1">
        <v>76.386257000000001</v>
      </c>
      <c r="T7937" s="20" t="s">
        <v>314</v>
      </c>
      <c r="U7937" s="7">
        <v>32.728400000000001</v>
      </c>
      <c r="V7937" s="1">
        <v>2500</v>
      </c>
      <c r="W7937">
        <v>2026</v>
      </c>
    </row>
    <row r="7938" spans="1:23" hidden="1" x14ac:dyDescent="0.25">
      <c r="A7938">
        <v>72039294</v>
      </c>
      <c r="B7938" s="2">
        <v>46142</v>
      </c>
      <c r="C7938" s="20" t="s">
        <v>7258</v>
      </c>
      <c r="D7938" s="20" t="s">
        <v>100</v>
      </c>
      <c r="E7938" s="20" t="s">
        <v>101</v>
      </c>
      <c r="F7938" s="20" t="s">
        <v>8124</v>
      </c>
      <c r="G7938" s="20" t="s">
        <v>8125</v>
      </c>
      <c r="H7938" s="20" t="s">
        <v>401</v>
      </c>
      <c r="I7938" s="20" t="s">
        <v>402</v>
      </c>
      <c r="J7938" s="20" t="s">
        <v>1550</v>
      </c>
      <c r="K7938" s="20" t="s">
        <v>32</v>
      </c>
      <c r="L7938">
        <v>5000</v>
      </c>
      <c r="M7938" s="20" t="s">
        <v>99</v>
      </c>
      <c r="N7938" s="20" t="s">
        <v>21</v>
      </c>
      <c r="O7938">
        <v>53</v>
      </c>
      <c r="P7938">
        <v>265000</v>
      </c>
      <c r="Q7938">
        <v>1</v>
      </c>
      <c r="R7938" s="7">
        <v>1.6097090000000001</v>
      </c>
      <c r="S7938" s="1">
        <v>8048.5464019999999</v>
      </c>
      <c r="T7938" s="20" t="s">
        <v>314</v>
      </c>
      <c r="U7938" s="7">
        <v>32.925199999999997</v>
      </c>
      <c r="V7938" s="1">
        <v>265000</v>
      </c>
      <c r="W7938">
        <v>2026</v>
      </c>
    </row>
    <row r="7939" spans="1:23" hidden="1" x14ac:dyDescent="0.25">
      <c r="A7939">
        <v>72040034</v>
      </c>
      <c r="B7939" s="2">
        <v>46148</v>
      </c>
      <c r="C7939" s="20" t="s">
        <v>8381</v>
      </c>
      <c r="D7939" s="20" t="s">
        <v>100</v>
      </c>
      <c r="E7939" s="20" t="s">
        <v>101</v>
      </c>
      <c r="F7939" s="20" t="s">
        <v>9011</v>
      </c>
      <c r="G7939" s="20" t="s">
        <v>9012</v>
      </c>
      <c r="H7939" s="20" t="s">
        <v>401</v>
      </c>
      <c r="I7939" s="20" t="s">
        <v>402</v>
      </c>
      <c r="J7939" s="20" t="s">
        <v>1550</v>
      </c>
      <c r="K7939" s="20" t="s">
        <v>32</v>
      </c>
      <c r="L7939">
        <v>6000</v>
      </c>
      <c r="M7939" s="20" t="s">
        <v>99</v>
      </c>
      <c r="N7939" s="20" t="s">
        <v>21</v>
      </c>
      <c r="O7939">
        <v>50</v>
      </c>
      <c r="P7939">
        <v>300000</v>
      </c>
      <c r="Q7939">
        <v>1</v>
      </c>
      <c r="R7939" s="7">
        <v>1.5322100000000001</v>
      </c>
      <c r="S7939" s="1">
        <v>9193.2607270000008</v>
      </c>
      <c r="T7939" s="20" t="s">
        <v>314</v>
      </c>
      <c r="U7939" s="7">
        <v>32.632599999999996</v>
      </c>
      <c r="V7939" s="1">
        <v>300000</v>
      </c>
      <c r="W7939">
        <v>2026</v>
      </c>
    </row>
    <row r="7940" spans="1:23" hidden="1" x14ac:dyDescent="0.25">
      <c r="A7940">
        <v>72039966</v>
      </c>
      <c r="B7940" s="2">
        <v>46148</v>
      </c>
      <c r="C7940" s="20" t="s">
        <v>8381</v>
      </c>
      <c r="D7940" s="20" t="s">
        <v>241</v>
      </c>
      <c r="E7940" s="20" t="s">
        <v>639</v>
      </c>
      <c r="F7940" s="20" t="s">
        <v>9013</v>
      </c>
      <c r="G7940" s="20" t="s">
        <v>9014</v>
      </c>
      <c r="H7940" s="20" t="s">
        <v>254</v>
      </c>
      <c r="I7940" s="20" t="s">
        <v>255</v>
      </c>
      <c r="J7940" s="20" t="s">
        <v>242</v>
      </c>
      <c r="K7940" s="20" t="s">
        <v>178</v>
      </c>
      <c r="L7940">
        <v>160</v>
      </c>
      <c r="M7940" s="20" t="s">
        <v>99</v>
      </c>
      <c r="N7940" s="20" t="s">
        <v>21</v>
      </c>
      <c r="O7940">
        <v>125</v>
      </c>
      <c r="P7940">
        <v>20000</v>
      </c>
      <c r="Q7940">
        <v>1</v>
      </c>
      <c r="R7940" s="7">
        <v>3.8305250000000002</v>
      </c>
      <c r="S7940" s="1">
        <v>612.88404800000001</v>
      </c>
      <c r="T7940" s="20" t="s">
        <v>314</v>
      </c>
      <c r="U7940" s="7">
        <v>32.632599999999996</v>
      </c>
      <c r="V7940" s="1">
        <v>20000</v>
      </c>
      <c r="W7940">
        <v>2026</v>
      </c>
    </row>
    <row r="7941" spans="1:23" hidden="1" x14ac:dyDescent="0.25">
      <c r="A7941">
        <v>72039966</v>
      </c>
      <c r="B7941" s="2">
        <v>46148</v>
      </c>
      <c r="C7941" s="20" t="s">
        <v>8381</v>
      </c>
      <c r="D7941" s="20" t="s">
        <v>241</v>
      </c>
      <c r="E7941" s="20" t="s">
        <v>639</v>
      </c>
      <c r="F7941" s="20" t="s">
        <v>9013</v>
      </c>
      <c r="G7941" s="20" t="s">
        <v>9014</v>
      </c>
      <c r="H7941" s="20" t="s">
        <v>407</v>
      </c>
      <c r="I7941" s="20" t="s">
        <v>408</v>
      </c>
      <c r="J7941" s="20" t="s">
        <v>242</v>
      </c>
      <c r="K7941" s="20" t="s">
        <v>178</v>
      </c>
      <c r="L7941">
        <v>30</v>
      </c>
      <c r="M7941" s="20" t="s">
        <v>99</v>
      </c>
      <c r="N7941" s="20" t="s">
        <v>21</v>
      </c>
      <c r="O7941">
        <v>200</v>
      </c>
      <c r="P7941">
        <v>6000</v>
      </c>
      <c r="Q7941">
        <v>1</v>
      </c>
      <c r="R7941" s="7">
        <v>6.1288400000000003</v>
      </c>
      <c r="S7941" s="1">
        <v>183.86521400000001</v>
      </c>
      <c r="T7941" s="20" t="s">
        <v>314</v>
      </c>
      <c r="U7941" s="7">
        <v>32.632599999999996</v>
      </c>
      <c r="V7941" s="1">
        <v>6000</v>
      </c>
      <c r="W7941">
        <v>2026</v>
      </c>
    </row>
    <row r="7942" spans="1:23" hidden="1" x14ac:dyDescent="0.25">
      <c r="A7942">
        <v>72039948</v>
      </c>
      <c r="B7942" s="2">
        <v>46148</v>
      </c>
      <c r="C7942" s="20" t="s">
        <v>8184</v>
      </c>
      <c r="D7942" s="20" t="s">
        <v>241</v>
      </c>
      <c r="E7942" s="20" t="s">
        <v>639</v>
      </c>
      <c r="F7942" s="20" t="s">
        <v>8688</v>
      </c>
      <c r="G7942" s="20" t="s">
        <v>8689</v>
      </c>
      <c r="H7942" s="20" t="s">
        <v>296</v>
      </c>
      <c r="I7942" s="20" t="s">
        <v>297</v>
      </c>
      <c r="J7942" s="20" t="s">
        <v>295</v>
      </c>
      <c r="K7942" s="20" t="s">
        <v>178</v>
      </c>
      <c r="L7942">
        <v>60</v>
      </c>
      <c r="M7942" s="20" t="s">
        <v>99</v>
      </c>
      <c r="N7942" s="20" t="s">
        <v>21</v>
      </c>
      <c r="O7942">
        <v>145</v>
      </c>
      <c r="P7942">
        <v>8700</v>
      </c>
      <c r="Q7942">
        <v>1</v>
      </c>
      <c r="R7942" s="7">
        <v>4.4434089999999999</v>
      </c>
      <c r="S7942" s="1">
        <v>266.60456099999999</v>
      </c>
      <c r="T7942" s="20" t="s">
        <v>314</v>
      </c>
      <c r="U7942" s="7">
        <v>32.632599999999996</v>
      </c>
      <c r="V7942" s="1">
        <v>8700</v>
      </c>
      <c r="W7942">
        <v>2026</v>
      </c>
    </row>
    <row r="7943" spans="1:23" hidden="1" x14ac:dyDescent="0.25">
      <c r="A7943">
        <v>72040211</v>
      </c>
      <c r="B7943" s="2">
        <v>46150</v>
      </c>
      <c r="C7943" s="20" t="s">
        <v>8696</v>
      </c>
      <c r="D7943" s="20" t="s">
        <v>878</v>
      </c>
      <c r="E7943" s="20" t="s">
        <v>879</v>
      </c>
      <c r="F7943" s="20" t="s">
        <v>9017</v>
      </c>
      <c r="G7943" s="20" t="s">
        <v>9018</v>
      </c>
      <c r="H7943" s="20" t="s">
        <v>3297</v>
      </c>
      <c r="I7943" s="20" t="s">
        <v>3298</v>
      </c>
      <c r="J7943" s="20" t="s">
        <v>242</v>
      </c>
      <c r="K7943" s="20" t="s">
        <v>32</v>
      </c>
      <c r="L7943">
        <v>80</v>
      </c>
      <c r="M7943" s="20" t="s">
        <v>99</v>
      </c>
      <c r="N7943" s="20" t="s">
        <v>21</v>
      </c>
      <c r="O7943">
        <v>137.5</v>
      </c>
      <c r="P7943">
        <v>11000</v>
      </c>
      <c r="Q7943">
        <v>1</v>
      </c>
      <c r="R7943" s="7">
        <v>4.2418100000000001</v>
      </c>
      <c r="S7943" s="1">
        <v>339.34487899999999</v>
      </c>
      <c r="T7943" s="20" t="s">
        <v>314</v>
      </c>
      <c r="U7943" s="7">
        <v>32.415399999999998</v>
      </c>
      <c r="V7943" s="1">
        <v>11000</v>
      </c>
      <c r="W7943">
        <v>2026</v>
      </c>
    </row>
    <row r="7944" spans="1:23" hidden="1" x14ac:dyDescent="0.25">
      <c r="A7944">
        <v>72040034</v>
      </c>
      <c r="B7944" s="2">
        <v>46153</v>
      </c>
      <c r="C7944" s="20" t="s">
        <v>8381</v>
      </c>
      <c r="D7944" s="20" t="s">
        <v>100</v>
      </c>
      <c r="E7944" s="20" t="s">
        <v>101</v>
      </c>
      <c r="F7944" s="20" t="s">
        <v>9019</v>
      </c>
      <c r="G7944" s="20" t="s">
        <v>9020</v>
      </c>
      <c r="H7944" s="20" t="s">
        <v>401</v>
      </c>
      <c r="I7944" s="20" t="s">
        <v>402</v>
      </c>
      <c r="J7944" s="20" t="s">
        <v>1550</v>
      </c>
      <c r="K7944" s="20" t="s">
        <v>32</v>
      </c>
      <c r="L7944">
        <v>6000</v>
      </c>
      <c r="M7944" s="20" t="s">
        <v>99</v>
      </c>
      <c r="N7944" s="20" t="s">
        <v>21</v>
      </c>
      <c r="O7944">
        <v>50</v>
      </c>
      <c r="P7944">
        <v>300000</v>
      </c>
      <c r="Q7944">
        <v>1</v>
      </c>
      <c r="R7944" s="7">
        <v>1.5397780000000001</v>
      </c>
      <c r="S7944" s="1">
        <v>9238.671848</v>
      </c>
      <c r="T7944" s="20" t="s">
        <v>314</v>
      </c>
      <c r="U7944" s="7">
        <v>32.472200000000001</v>
      </c>
      <c r="V7944" s="1">
        <v>300000</v>
      </c>
      <c r="W7944">
        <v>2026</v>
      </c>
    </row>
    <row r="7945" spans="1:23" hidden="1" x14ac:dyDescent="0.25">
      <c r="A7945">
        <v>72040258</v>
      </c>
      <c r="B7945" s="2">
        <v>46155</v>
      </c>
      <c r="C7945" s="20" t="s">
        <v>8665</v>
      </c>
      <c r="D7945" s="20" t="s">
        <v>241</v>
      </c>
      <c r="E7945" s="20" t="s">
        <v>639</v>
      </c>
      <c r="F7945" s="20" t="s">
        <v>8713</v>
      </c>
      <c r="G7945" s="20" t="s">
        <v>8714</v>
      </c>
      <c r="H7945" s="20" t="s">
        <v>296</v>
      </c>
      <c r="I7945" s="20" t="s">
        <v>297</v>
      </c>
      <c r="J7945" s="20" t="s">
        <v>295</v>
      </c>
      <c r="K7945" s="20" t="s">
        <v>178</v>
      </c>
      <c r="L7945">
        <v>60</v>
      </c>
      <c r="M7945" s="20" t="s">
        <v>99</v>
      </c>
      <c r="N7945" s="20" t="s">
        <v>21</v>
      </c>
      <c r="O7945">
        <v>145</v>
      </c>
      <c r="P7945">
        <v>8700</v>
      </c>
      <c r="Q7945">
        <v>1</v>
      </c>
      <c r="R7945" s="7">
        <v>4.4562860000000004</v>
      </c>
      <c r="S7945" s="1">
        <v>267.37721299999998</v>
      </c>
      <c r="T7945" s="20" t="s">
        <v>314</v>
      </c>
      <c r="U7945" s="7">
        <v>32.5383</v>
      </c>
      <c r="V7945" s="1">
        <v>8700</v>
      </c>
      <c r="W7945">
        <v>2026</v>
      </c>
    </row>
    <row r="7946" spans="1:23" hidden="1" x14ac:dyDescent="0.25">
      <c r="A7946">
        <v>72040258</v>
      </c>
      <c r="B7946" s="2">
        <v>46155</v>
      </c>
      <c r="C7946" s="20" t="s">
        <v>8665</v>
      </c>
      <c r="D7946" s="20" t="s">
        <v>241</v>
      </c>
      <c r="E7946" s="20" t="s">
        <v>639</v>
      </c>
      <c r="F7946" s="20" t="s">
        <v>8713</v>
      </c>
      <c r="G7946" s="20" t="s">
        <v>8714</v>
      </c>
      <c r="H7946" s="20" t="s">
        <v>254</v>
      </c>
      <c r="I7946" s="20" t="s">
        <v>255</v>
      </c>
      <c r="J7946" s="20" t="s">
        <v>242</v>
      </c>
      <c r="K7946" s="20" t="s">
        <v>178</v>
      </c>
      <c r="L7946">
        <v>160</v>
      </c>
      <c r="M7946" s="20" t="s">
        <v>99</v>
      </c>
      <c r="N7946" s="20" t="s">
        <v>21</v>
      </c>
      <c r="O7946">
        <v>125</v>
      </c>
      <c r="P7946">
        <v>20000</v>
      </c>
      <c r="Q7946">
        <v>1</v>
      </c>
      <c r="R7946" s="7">
        <v>3.8416260000000002</v>
      </c>
      <c r="S7946" s="1">
        <v>614.66026099999999</v>
      </c>
      <c r="T7946" s="20" t="s">
        <v>314</v>
      </c>
      <c r="U7946" s="7">
        <v>32.5383</v>
      </c>
      <c r="V7946" s="1">
        <v>20000</v>
      </c>
      <c r="W7946">
        <v>2026</v>
      </c>
    </row>
    <row r="7947" spans="1:23" hidden="1" x14ac:dyDescent="0.25">
      <c r="A7947">
        <v>72040034</v>
      </c>
      <c r="B7947" s="2">
        <v>46157</v>
      </c>
      <c r="C7947" s="20" t="s">
        <v>8381</v>
      </c>
      <c r="D7947" s="20" t="s">
        <v>100</v>
      </c>
      <c r="E7947" s="20" t="s">
        <v>101</v>
      </c>
      <c r="F7947" s="20" t="s">
        <v>9029</v>
      </c>
      <c r="G7947" s="20" t="s">
        <v>9030</v>
      </c>
      <c r="H7947" s="20" t="s">
        <v>401</v>
      </c>
      <c r="I7947" s="20" t="s">
        <v>402</v>
      </c>
      <c r="J7947" s="20" t="s">
        <v>1550</v>
      </c>
      <c r="K7947" s="20" t="s">
        <v>32</v>
      </c>
      <c r="L7947">
        <v>6000</v>
      </c>
      <c r="M7947" s="20" t="s">
        <v>99</v>
      </c>
      <c r="N7947" s="20" t="s">
        <v>21</v>
      </c>
      <c r="O7947">
        <v>50</v>
      </c>
      <c r="P7947">
        <v>300000</v>
      </c>
      <c r="Q7947">
        <v>1</v>
      </c>
      <c r="R7947" s="7">
        <v>1.5329710000000001</v>
      </c>
      <c r="S7947" s="1">
        <v>9197.8268599999992</v>
      </c>
      <c r="T7947" s="20" t="s">
        <v>314</v>
      </c>
      <c r="U7947" s="7">
        <v>32.616399999999999</v>
      </c>
      <c r="V7947" s="1">
        <v>300000</v>
      </c>
      <c r="W7947">
        <v>2026</v>
      </c>
    </row>
    <row r="7948" spans="1:23" hidden="1" x14ac:dyDescent="0.25">
      <c r="A7948">
        <v>72040035</v>
      </c>
      <c r="B7948" s="2">
        <v>46162</v>
      </c>
      <c r="C7948" s="20" t="s">
        <v>8381</v>
      </c>
      <c r="D7948" s="20" t="s">
        <v>100</v>
      </c>
      <c r="E7948" s="20" t="s">
        <v>101</v>
      </c>
      <c r="F7948" s="20" t="s">
        <v>9037</v>
      </c>
      <c r="G7948" s="20" t="s">
        <v>9038</v>
      </c>
      <c r="H7948" s="20" t="s">
        <v>401</v>
      </c>
      <c r="I7948" s="20" t="s">
        <v>402</v>
      </c>
      <c r="J7948" s="20" t="s">
        <v>1550</v>
      </c>
      <c r="K7948" s="20" t="s">
        <v>32</v>
      </c>
      <c r="L7948">
        <v>6000</v>
      </c>
      <c r="M7948" s="20" t="s">
        <v>99</v>
      </c>
      <c r="N7948" s="20" t="s">
        <v>21</v>
      </c>
      <c r="O7948">
        <v>50</v>
      </c>
      <c r="P7948">
        <v>300000</v>
      </c>
      <c r="Q7948">
        <v>1</v>
      </c>
      <c r="R7948" s="7">
        <v>1.5208660000000001</v>
      </c>
      <c r="S7948" s="1">
        <v>9125.1977119999992</v>
      </c>
      <c r="T7948" s="20" t="s">
        <v>314</v>
      </c>
      <c r="U7948" s="7">
        <v>32.875999999999998</v>
      </c>
      <c r="V7948" s="1">
        <v>300000</v>
      </c>
      <c r="W7948">
        <v>2026</v>
      </c>
    </row>
    <row r="7949" spans="1:23" hidden="1" x14ac:dyDescent="0.25">
      <c r="A7949">
        <v>72040412</v>
      </c>
      <c r="B7949" s="2">
        <v>46164</v>
      </c>
      <c r="C7949" s="20" t="s">
        <v>8668</v>
      </c>
      <c r="D7949" s="20" t="s">
        <v>241</v>
      </c>
      <c r="E7949" s="20" t="s">
        <v>639</v>
      </c>
      <c r="F7949" s="20" t="s">
        <v>8896</v>
      </c>
      <c r="G7949" s="20" t="s">
        <v>8897</v>
      </c>
      <c r="H7949" s="20" t="s">
        <v>254</v>
      </c>
      <c r="I7949" s="20" t="s">
        <v>255</v>
      </c>
      <c r="J7949" s="20" t="s">
        <v>242</v>
      </c>
      <c r="K7949" s="20" t="s">
        <v>178</v>
      </c>
      <c r="L7949">
        <v>160</v>
      </c>
      <c r="M7949" s="20" t="s">
        <v>99</v>
      </c>
      <c r="N7949" s="20" t="s">
        <v>21</v>
      </c>
      <c r="O7949">
        <v>125</v>
      </c>
      <c r="P7949">
        <v>20000</v>
      </c>
      <c r="Q7949">
        <v>1</v>
      </c>
      <c r="R7949" s="7">
        <v>3.8119749999999999</v>
      </c>
      <c r="S7949" s="1">
        <v>609.91601400000002</v>
      </c>
      <c r="T7949" s="20" t="s">
        <v>314</v>
      </c>
      <c r="U7949" s="7">
        <v>32.791400000000003</v>
      </c>
      <c r="V7949" s="1">
        <v>20000</v>
      </c>
      <c r="W7949">
        <v>2026</v>
      </c>
    </row>
    <row r="7950" spans="1:23" hidden="1" x14ac:dyDescent="0.25">
      <c r="A7950">
        <v>72040412</v>
      </c>
      <c r="B7950" s="2">
        <v>46164</v>
      </c>
      <c r="C7950" s="20" t="s">
        <v>8668</v>
      </c>
      <c r="D7950" s="20" t="s">
        <v>241</v>
      </c>
      <c r="E7950" s="20" t="s">
        <v>639</v>
      </c>
      <c r="F7950" s="20" t="s">
        <v>8896</v>
      </c>
      <c r="G7950" s="20" t="s">
        <v>8897</v>
      </c>
      <c r="H7950" s="20" t="s">
        <v>407</v>
      </c>
      <c r="I7950" s="20" t="s">
        <v>408</v>
      </c>
      <c r="J7950" s="20" t="s">
        <v>242</v>
      </c>
      <c r="K7950" s="20" t="s">
        <v>178</v>
      </c>
      <c r="L7950">
        <v>30</v>
      </c>
      <c r="M7950" s="20" t="s">
        <v>99</v>
      </c>
      <c r="N7950" s="20" t="s">
        <v>21</v>
      </c>
      <c r="O7950">
        <v>200</v>
      </c>
      <c r="P7950">
        <v>6000</v>
      </c>
      <c r="Q7950">
        <v>1</v>
      </c>
      <c r="R7950" s="7">
        <v>6.0991600000000004</v>
      </c>
      <c r="S7950" s="1">
        <v>182.97480400000001</v>
      </c>
      <c r="T7950" s="20" t="s">
        <v>314</v>
      </c>
      <c r="U7950" s="7">
        <v>32.791400000000003</v>
      </c>
      <c r="V7950" s="1">
        <v>6000</v>
      </c>
      <c r="W7950">
        <v>2026</v>
      </c>
    </row>
    <row r="7951" spans="1:23" hidden="1" x14ac:dyDescent="0.25">
      <c r="A7951">
        <v>72040412</v>
      </c>
      <c r="B7951" s="2">
        <v>46164</v>
      </c>
      <c r="C7951" s="20" t="s">
        <v>8668</v>
      </c>
      <c r="D7951" s="20" t="s">
        <v>241</v>
      </c>
      <c r="E7951" s="20" t="s">
        <v>639</v>
      </c>
      <c r="F7951" s="20" t="s">
        <v>8896</v>
      </c>
      <c r="G7951" s="20" t="s">
        <v>8897</v>
      </c>
      <c r="H7951" s="20" t="s">
        <v>1394</v>
      </c>
      <c r="I7951" s="20" t="s">
        <v>1395</v>
      </c>
      <c r="J7951" s="20" t="s">
        <v>247</v>
      </c>
      <c r="K7951" s="20" t="s">
        <v>178</v>
      </c>
      <c r="L7951">
        <v>30</v>
      </c>
      <c r="M7951" s="20" t="s">
        <v>99</v>
      </c>
      <c r="N7951" s="20" t="s">
        <v>21</v>
      </c>
      <c r="O7951">
        <v>220</v>
      </c>
      <c r="P7951">
        <v>6600</v>
      </c>
      <c r="Q7951">
        <v>1</v>
      </c>
      <c r="R7951" s="7">
        <v>6.7090759999999996</v>
      </c>
      <c r="S7951" s="1">
        <v>201.27228400000001</v>
      </c>
      <c r="T7951" s="20" t="s">
        <v>314</v>
      </c>
      <c r="U7951" s="7">
        <v>32.791400000000003</v>
      </c>
      <c r="V7951" s="1">
        <v>6600</v>
      </c>
      <c r="W7951">
        <v>2026</v>
      </c>
    </row>
    <row r="7952" spans="1:23" hidden="1" x14ac:dyDescent="0.25">
      <c r="A7952">
        <v>72040035</v>
      </c>
      <c r="B7952" s="2">
        <v>46169</v>
      </c>
      <c r="C7952" s="20" t="s">
        <v>8381</v>
      </c>
      <c r="D7952" s="20" t="s">
        <v>100</v>
      </c>
      <c r="E7952" s="20" t="s">
        <v>101</v>
      </c>
      <c r="F7952" s="20" t="s">
        <v>9537</v>
      </c>
      <c r="G7952" s="20" t="s">
        <v>9538</v>
      </c>
      <c r="H7952" s="20" t="s">
        <v>401</v>
      </c>
      <c r="I7952" s="20" t="s">
        <v>402</v>
      </c>
      <c r="J7952" s="20" t="s">
        <v>1550</v>
      </c>
      <c r="K7952" s="20" t="s">
        <v>32</v>
      </c>
      <c r="L7952">
        <v>6000</v>
      </c>
      <c r="M7952" s="20" t="s">
        <v>99</v>
      </c>
      <c r="N7952" s="20" t="s">
        <v>21</v>
      </c>
      <c r="O7952">
        <v>50</v>
      </c>
      <c r="P7952">
        <v>300000</v>
      </c>
      <c r="Q7952">
        <v>1</v>
      </c>
      <c r="R7952" s="7">
        <v>1.525366</v>
      </c>
      <c r="S7952" s="1">
        <v>9152.2011039999998</v>
      </c>
      <c r="T7952" s="20" t="s">
        <v>314</v>
      </c>
      <c r="U7952" s="7">
        <v>32.779000000000003</v>
      </c>
      <c r="V7952" s="1">
        <v>300000</v>
      </c>
      <c r="W7952">
        <v>2026</v>
      </c>
    </row>
    <row r="7953" spans="1:23" hidden="1" x14ac:dyDescent="0.25">
      <c r="A7953">
        <v>72037058</v>
      </c>
      <c r="B7953" s="2">
        <v>46030</v>
      </c>
      <c r="C7953" s="20" t="s">
        <v>3246</v>
      </c>
      <c r="D7953" s="20" t="s">
        <v>180</v>
      </c>
      <c r="E7953" s="20" t="s">
        <v>181</v>
      </c>
      <c r="F7953" s="20" t="s">
        <v>3259</v>
      </c>
      <c r="G7953" s="20" t="s">
        <v>3260</v>
      </c>
      <c r="H7953" s="20" t="s">
        <v>182</v>
      </c>
      <c r="I7953" s="20" t="s">
        <v>2197</v>
      </c>
      <c r="J7953" s="20" t="s">
        <v>242</v>
      </c>
      <c r="K7953" s="20" t="s">
        <v>555</v>
      </c>
      <c r="L7953">
        <v>21</v>
      </c>
      <c r="M7953" s="20" t="s">
        <v>114</v>
      </c>
      <c r="N7953" s="20" t="s">
        <v>21</v>
      </c>
      <c r="O7953">
        <v>458.42860000000002</v>
      </c>
      <c r="P7953">
        <v>9627</v>
      </c>
      <c r="Q7953">
        <v>1</v>
      </c>
      <c r="R7953" s="7">
        <v>14.525850999999999</v>
      </c>
      <c r="S7953" s="1">
        <v>305.04285499999997</v>
      </c>
      <c r="T7953" s="20" t="s">
        <v>314</v>
      </c>
      <c r="U7953" s="7">
        <v>31.5595</v>
      </c>
      <c r="V7953" s="1">
        <v>9627</v>
      </c>
      <c r="W7953">
        <v>2026</v>
      </c>
    </row>
    <row r="7954" spans="1:23" hidden="1" x14ac:dyDescent="0.25">
      <c r="A7954">
        <v>72037058</v>
      </c>
      <c r="B7954" s="2">
        <v>46030</v>
      </c>
      <c r="C7954" s="20" t="s">
        <v>3246</v>
      </c>
      <c r="D7954" s="20" t="s">
        <v>180</v>
      </c>
      <c r="E7954" s="20" t="s">
        <v>181</v>
      </c>
      <c r="F7954" s="20" t="s">
        <v>3259</v>
      </c>
      <c r="G7954" s="20" t="s">
        <v>3260</v>
      </c>
      <c r="H7954" s="20" t="s">
        <v>183</v>
      </c>
      <c r="I7954" s="20" t="s">
        <v>2198</v>
      </c>
      <c r="J7954" s="20" t="s">
        <v>242</v>
      </c>
      <c r="K7954" s="20" t="s">
        <v>555</v>
      </c>
      <c r="L7954">
        <v>28</v>
      </c>
      <c r="M7954" s="20" t="s">
        <v>114</v>
      </c>
      <c r="N7954" s="20" t="s">
        <v>21</v>
      </c>
      <c r="O7954">
        <v>128.42859999999999</v>
      </c>
      <c r="P7954">
        <v>3596</v>
      </c>
      <c r="Q7954">
        <v>1</v>
      </c>
      <c r="R7954" s="7">
        <v>4.0694109999999997</v>
      </c>
      <c r="S7954" s="1">
        <v>113.94350300000001</v>
      </c>
      <c r="T7954" s="20" t="s">
        <v>314</v>
      </c>
      <c r="U7954" s="7">
        <v>31.5595</v>
      </c>
      <c r="V7954" s="1">
        <v>3596</v>
      </c>
      <c r="W7954">
        <v>2026</v>
      </c>
    </row>
    <row r="7955" spans="1:23" hidden="1" x14ac:dyDescent="0.25">
      <c r="A7955">
        <v>72036620</v>
      </c>
      <c r="B7955" s="2">
        <v>46030</v>
      </c>
      <c r="C7955" s="20" t="s">
        <v>2534</v>
      </c>
      <c r="D7955" s="20" t="s">
        <v>551</v>
      </c>
      <c r="E7955" s="20" t="s">
        <v>113</v>
      </c>
      <c r="F7955" s="20" t="s">
        <v>3267</v>
      </c>
      <c r="G7955" s="20" t="s">
        <v>3268</v>
      </c>
      <c r="H7955" s="20" t="s">
        <v>184</v>
      </c>
      <c r="I7955" s="20" t="s">
        <v>2196</v>
      </c>
      <c r="J7955" s="20" t="s">
        <v>242</v>
      </c>
      <c r="K7955" s="20" t="s">
        <v>555</v>
      </c>
      <c r="L7955">
        <v>70</v>
      </c>
      <c r="M7955" s="20" t="s">
        <v>114</v>
      </c>
      <c r="N7955" s="20" t="s">
        <v>21</v>
      </c>
      <c r="O7955">
        <v>30</v>
      </c>
      <c r="P7955">
        <v>2100</v>
      </c>
      <c r="Q7955">
        <v>1</v>
      </c>
      <c r="R7955" s="7">
        <v>0.95058500000000001</v>
      </c>
      <c r="S7955" s="1">
        <v>66.540977999999996</v>
      </c>
      <c r="T7955" s="20" t="s">
        <v>314</v>
      </c>
      <c r="U7955" s="7">
        <v>31.5595</v>
      </c>
      <c r="V7955" s="1">
        <v>2100</v>
      </c>
      <c r="W7955">
        <v>2026</v>
      </c>
    </row>
    <row r="7956" spans="1:23" hidden="1" x14ac:dyDescent="0.25">
      <c r="A7956">
        <v>72036711</v>
      </c>
      <c r="B7956" s="2">
        <v>46030</v>
      </c>
      <c r="C7956" s="20" t="s">
        <v>2536</v>
      </c>
      <c r="D7956" s="20" t="s">
        <v>1366</v>
      </c>
      <c r="E7956" s="20" t="s">
        <v>1367</v>
      </c>
      <c r="F7956" s="20" t="s">
        <v>3269</v>
      </c>
      <c r="G7956" s="20" t="s">
        <v>3270</v>
      </c>
      <c r="H7956" s="20" t="s">
        <v>1368</v>
      </c>
      <c r="I7956" s="20" t="s">
        <v>2419</v>
      </c>
      <c r="J7956" s="20" t="s">
        <v>1355</v>
      </c>
      <c r="K7956" s="20" t="s">
        <v>32</v>
      </c>
      <c r="L7956">
        <v>152</v>
      </c>
      <c r="M7956" s="20" t="s">
        <v>96</v>
      </c>
      <c r="N7956" s="20" t="s">
        <v>21</v>
      </c>
      <c r="O7956">
        <v>473.68419999999998</v>
      </c>
      <c r="P7956">
        <v>72000</v>
      </c>
      <c r="Q7956">
        <v>1</v>
      </c>
      <c r="R7956" s="7">
        <v>15.009242</v>
      </c>
      <c r="S7956" s="1">
        <v>2281.4049650000002</v>
      </c>
      <c r="T7956" s="20" t="s">
        <v>314</v>
      </c>
      <c r="U7956" s="7">
        <v>31.5595</v>
      </c>
      <c r="V7956" s="1">
        <v>72000</v>
      </c>
      <c r="W7956">
        <v>2026</v>
      </c>
    </row>
    <row r="7957" spans="1:23" hidden="1" x14ac:dyDescent="0.25">
      <c r="A7957">
        <v>72036711</v>
      </c>
      <c r="B7957" s="2">
        <v>46030</v>
      </c>
      <c r="C7957" s="20" t="s">
        <v>2536</v>
      </c>
      <c r="D7957" s="20" t="s">
        <v>1366</v>
      </c>
      <c r="E7957" s="20" t="s">
        <v>1367</v>
      </c>
      <c r="F7957" s="20" t="s">
        <v>3269</v>
      </c>
      <c r="G7957" s="20" t="s">
        <v>3270</v>
      </c>
      <c r="H7957" s="20" t="s">
        <v>1369</v>
      </c>
      <c r="I7957" s="20" t="s">
        <v>1370</v>
      </c>
      <c r="J7957" s="20" t="s">
        <v>1355</v>
      </c>
      <c r="K7957" s="20" t="s">
        <v>32</v>
      </c>
      <c r="L7957">
        <v>95</v>
      </c>
      <c r="M7957" s="20" t="s">
        <v>96</v>
      </c>
      <c r="N7957" s="20" t="s">
        <v>21</v>
      </c>
      <c r="O7957">
        <v>298</v>
      </c>
      <c r="P7957">
        <v>28310</v>
      </c>
      <c r="Q7957">
        <v>1</v>
      </c>
      <c r="R7957" s="7">
        <v>9.4424810000000008</v>
      </c>
      <c r="S7957" s="1">
        <v>897.03575699999999</v>
      </c>
      <c r="T7957" s="20" t="s">
        <v>314</v>
      </c>
      <c r="U7957" s="7">
        <v>31.5595</v>
      </c>
      <c r="V7957" s="1">
        <v>28310</v>
      </c>
      <c r="W7957">
        <v>2026</v>
      </c>
    </row>
    <row r="7958" spans="1:23" hidden="1" x14ac:dyDescent="0.25">
      <c r="A7958">
        <v>72036711</v>
      </c>
      <c r="B7958" s="2">
        <v>46030</v>
      </c>
      <c r="C7958" s="20" t="s">
        <v>2536</v>
      </c>
      <c r="D7958" s="20" t="s">
        <v>1366</v>
      </c>
      <c r="E7958" s="20" t="s">
        <v>1367</v>
      </c>
      <c r="F7958" s="20" t="s">
        <v>3269</v>
      </c>
      <c r="G7958" s="20" t="s">
        <v>3270</v>
      </c>
      <c r="H7958" s="20" t="s">
        <v>1556</v>
      </c>
      <c r="I7958" s="20" t="s">
        <v>1557</v>
      </c>
      <c r="J7958" s="20" t="s">
        <v>1355</v>
      </c>
      <c r="K7958" s="20" t="s">
        <v>32</v>
      </c>
      <c r="L7958">
        <v>95</v>
      </c>
      <c r="M7958" s="20" t="s">
        <v>96</v>
      </c>
      <c r="N7958" s="20" t="s">
        <v>21</v>
      </c>
      <c r="O7958">
        <v>298</v>
      </c>
      <c r="P7958">
        <v>28310</v>
      </c>
      <c r="Q7958">
        <v>1</v>
      </c>
      <c r="R7958" s="7">
        <v>9.4424810000000008</v>
      </c>
      <c r="S7958" s="1">
        <v>897.03575699999999</v>
      </c>
      <c r="T7958" s="20" t="s">
        <v>314</v>
      </c>
      <c r="U7958" s="7">
        <v>31.5595</v>
      </c>
      <c r="V7958" s="1">
        <v>28310</v>
      </c>
      <c r="W7958">
        <v>2026</v>
      </c>
    </row>
    <row r="7959" spans="1:23" hidden="1" x14ac:dyDescent="0.25">
      <c r="A7959">
        <v>72036618</v>
      </c>
      <c r="B7959" s="2">
        <v>46031</v>
      </c>
      <c r="C7959" s="20" t="s">
        <v>2534</v>
      </c>
      <c r="D7959" s="20" t="s">
        <v>1358</v>
      </c>
      <c r="E7959" s="20" t="s">
        <v>1359</v>
      </c>
      <c r="F7959" s="20" t="s">
        <v>3271</v>
      </c>
      <c r="G7959" s="20" t="s">
        <v>3272</v>
      </c>
      <c r="H7959" s="20" t="s">
        <v>1361</v>
      </c>
      <c r="I7959" s="20" t="s">
        <v>2418</v>
      </c>
      <c r="J7959" s="20" t="s">
        <v>1551</v>
      </c>
      <c r="K7959" s="20" t="s">
        <v>555</v>
      </c>
      <c r="L7959">
        <v>3000</v>
      </c>
      <c r="M7959" s="20" t="s">
        <v>87</v>
      </c>
      <c r="N7959" s="20" t="s">
        <v>21</v>
      </c>
      <c r="O7959">
        <v>4</v>
      </c>
      <c r="P7959">
        <v>12000</v>
      </c>
      <c r="Q7959">
        <v>1</v>
      </c>
      <c r="R7959" s="7">
        <v>0.12651599999999999</v>
      </c>
      <c r="S7959" s="1">
        <v>379.548653</v>
      </c>
      <c r="T7959" s="20" t="s">
        <v>314</v>
      </c>
      <c r="U7959" s="7">
        <v>31.616499999999998</v>
      </c>
      <c r="V7959" s="1">
        <v>12000</v>
      </c>
      <c r="W7959">
        <v>2026</v>
      </c>
    </row>
    <row r="7960" spans="1:23" hidden="1" x14ac:dyDescent="0.25">
      <c r="A7960">
        <v>72036618</v>
      </c>
      <c r="B7960" s="2">
        <v>46031</v>
      </c>
      <c r="C7960" s="20" t="s">
        <v>2534</v>
      </c>
      <c r="D7960" s="20" t="s">
        <v>1358</v>
      </c>
      <c r="E7960" s="20" t="s">
        <v>1359</v>
      </c>
      <c r="F7960" s="20" t="s">
        <v>3271</v>
      </c>
      <c r="G7960" s="20" t="s">
        <v>3272</v>
      </c>
      <c r="H7960" s="20" t="s">
        <v>1360</v>
      </c>
      <c r="I7960" s="20" t="s">
        <v>2417</v>
      </c>
      <c r="J7960" s="20" t="s">
        <v>1551</v>
      </c>
      <c r="K7960" s="20" t="s">
        <v>555</v>
      </c>
      <c r="L7960">
        <v>3000</v>
      </c>
      <c r="M7960" s="20" t="s">
        <v>87</v>
      </c>
      <c r="N7960" s="20" t="s">
        <v>21</v>
      </c>
      <c r="O7960">
        <v>4</v>
      </c>
      <c r="P7960">
        <v>12000</v>
      </c>
      <c r="Q7960">
        <v>1</v>
      </c>
      <c r="R7960" s="7">
        <v>0.12651599999999999</v>
      </c>
      <c r="S7960" s="1">
        <v>379.548653</v>
      </c>
      <c r="T7960" s="20" t="s">
        <v>314</v>
      </c>
      <c r="U7960" s="7">
        <v>31.616499999999998</v>
      </c>
      <c r="V7960" s="1">
        <v>12000</v>
      </c>
      <c r="W7960">
        <v>2026</v>
      </c>
    </row>
    <row r="7961" spans="1:23" hidden="1" x14ac:dyDescent="0.25">
      <c r="A7961">
        <v>72032656</v>
      </c>
      <c r="B7961" s="2">
        <v>46034</v>
      </c>
      <c r="C7961" s="20" t="s">
        <v>2364</v>
      </c>
      <c r="D7961" s="20" t="s">
        <v>418</v>
      </c>
      <c r="E7961" s="20" t="s">
        <v>419</v>
      </c>
      <c r="F7961" s="20" t="s">
        <v>3273</v>
      </c>
      <c r="G7961" s="20" t="s">
        <v>3274</v>
      </c>
      <c r="H7961" s="20" t="s">
        <v>420</v>
      </c>
      <c r="I7961" s="20" t="s">
        <v>421</v>
      </c>
      <c r="J7961" s="20" t="s">
        <v>108</v>
      </c>
      <c r="K7961" s="20" t="s">
        <v>33</v>
      </c>
      <c r="L7961">
        <v>3402</v>
      </c>
      <c r="M7961" s="20" t="s">
        <v>109</v>
      </c>
      <c r="N7961" s="20" t="s">
        <v>21</v>
      </c>
      <c r="O7961">
        <v>77.09</v>
      </c>
      <c r="P7961">
        <v>262260.18</v>
      </c>
      <c r="Q7961">
        <v>1</v>
      </c>
      <c r="R7961" s="7">
        <v>2.4512230000000002</v>
      </c>
      <c r="S7961" s="1">
        <v>8339.0625</v>
      </c>
      <c r="T7961" s="20" t="s">
        <v>314</v>
      </c>
      <c r="U7961" s="7">
        <v>31.4496</v>
      </c>
      <c r="V7961" s="1">
        <v>262260.18</v>
      </c>
      <c r="W7961">
        <v>2026</v>
      </c>
    </row>
    <row r="7962" spans="1:23" hidden="1" x14ac:dyDescent="0.25">
      <c r="A7962">
        <v>72037049</v>
      </c>
      <c r="B7962" s="2">
        <v>46036</v>
      </c>
      <c r="C7962" s="20" t="s">
        <v>3246</v>
      </c>
      <c r="D7962" s="20" t="s">
        <v>529</v>
      </c>
      <c r="E7962" s="20" t="s">
        <v>530</v>
      </c>
      <c r="F7962" s="20" t="s">
        <v>3275</v>
      </c>
      <c r="G7962" s="20" t="s">
        <v>3276</v>
      </c>
      <c r="H7962" s="20" t="s">
        <v>532</v>
      </c>
      <c r="I7962" s="20" t="s">
        <v>533</v>
      </c>
      <c r="J7962" s="20" t="s">
        <v>534</v>
      </c>
      <c r="K7962" s="20" t="s">
        <v>178</v>
      </c>
      <c r="L7962">
        <v>2</v>
      </c>
      <c r="M7962" s="20" t="s">
        <v>109</v>
      </c>
      <c r="N7962" s="20" t="s">
        <v>21</v>
      </c>
      <c r="O7962">
        <v>3900</v>
      </c>
      <c r="P7962">
        <v>7800</v>
      </c>
      <c r="Q7962">
        <v>1</v>
      </c>
      <c r="R7962" s="7">
        <v>123.190442</v>
      </c>
      <c r="S7962" s="1">
        <v>246.38088500000001</v>
      </c>
      <c r="T7962" s="20" t="s">
        <v>314</v>
      </c>
      <c r="U7962" s="7">
        <v>31.658300000000001</v>
      </c>
      <c r="V7962" s="1">
        <v>7800</v>
      </c>
      <c r="W7962">
        <v>2026</v>
      </c>
    </row>
    <row r="7963" spans="1:23" hidden="1" x14ac:dyDescent="0.25">
      <c r="A7963">
        <v>72037287</v>
      </c>
      <c r="B7963" s="2">
        <v>46046</v>
      </c>
      <c r="C7963" s="20" t="s">
        <v>3284</v>
      </c>
      <c r="D7963" s="20" t="s">
        <v>263</v>
      </c>
      <c r="E7963" s="20" t="s">
        <v>264</v>
      </c>
      <c r="F7963" s="20" t="s">
        <v>3346</v>
      </c>
      <c r="G7963" s="20" t="s">
        <v>3347</v>
      </c>
      <c r="H7963" s="20" t="s">
        <v>458</v>
      </c>
      <c r="I7963" s="20" t="s">
        <v>459</v>
      </c>
      <c r="J7963" s="20" t="s">
        <v>90</v>
      </c>
      <c r="K7963" s="20" t="s">
        <v>32</v>
      </c>
      <c r="L7963">
        <v>1250</v>
      </c>
      <c r="M7963" s="20" t="s">
        <v>460</v>
      </c>
      <c r="N7963" s="20" t="s">
        <v>21</v>
      </c>
      <c r="O7963">
        <v>61</v>
      </c>
      <c r="P7963">
        <v>76250</v>
      </c>
      <c r="Q7963">
        <v>1</v>
      </c>
      <c r="R7963" s="7">
        <v>1.9482710000000001</v>
      </c>
      <c r="S7963" s="1">
        <v>2435.3397329999998</v>
      </c>
      <c r="T7963" s="20" t="s">
        <v>314</v>
      </c>
      <c r="U7963" s="7">
        <v>31.309799999999999</v>
      </c>
      <c r="V7963" s="1">
        <v>76250</v>
      </c>
      <c r="W7963">
        <v>2026</v>
      </c>
    </row>
    <row r="7964" spans="1:23" hidden="1" x14ac:dyDescent="0.25">
      <c r="A7964">
        <v>72037287</v>
      </c>
      <c r="B7964" s="2">
        <v>46046</v>
      </c>
      <c r="C7964" s="20" t="s">
        <v>3284</v>
      </c>
      <c r="D7964" s="20" t="s">
        <v>263</v>
      </c>
      <c r="E7964" s="20" t="s">
        <v>264</v>
      </c>
      <c r="F7964" s="20" t="s">
        <v>3344</v>
      </c>
      <c r="G7964" s="20" t="s">
        <v>3345</v>
      </c>
      <c r="H7964" s="20" t="s">
        <v>458</v>
      </c>
      <c r="I7964" s="20" t="s">
        <v>459</v>
      </c>
      <c r="J7964" s="20" t="s">
        <v>90</v>
      </c>
      <c r="K7964" s="20" t="s">
        <v>32</v>
      </c>
      <c r="L7964">
        <v>1250</v>
      </c>
      <c r="M7964" s="20" t="s">
        <v>460</v>
      </c>
      <c r="N7964" s="20" t="s">
        <v>21</v>
      </c>
      <c r="O7964">
        <v>61</v>
      </c>
      <c r="P7964">
        <v>76250</v>
      </c>
      <c r="Q7964">
        <v>1</v>
      </c>
      <c r="R7964" s="7">
        <v>1.9482710000000001</v>
      </c>
      <c r="S7964" s="1">
        <v>2435.3397329999998</v>
      </c>
      <c r="T7964" s="20" t="s">
        <v>314</v>
      </c>
      <c r="U7964" s="7">
        <v>31.309799999999999</v>
      </c>
      <c r="V7964" s="1">
        <v>76250</v>
      </c>
      <c r="W7964">
        <v>2026</v>
      </c>
    </row>
    <row r="7965" spans="1:23" hidden="1" x14ac:dyDescent="0.25">
      <c r="A7965">
        <v>72037463</v>
      </c>
      <c r="B7965" s="2">
        <v>46048</v>
      </c>
      <c r="C7965" s="20" t="s">
        <v>3264</v>
      </c>
      <c r="D7965" s="20" t="s">
        <v>180</v>
      </c>
      <c r="E7965" s="20" t="s">
        <v>181</v>
      </c>
      <c r="F7965" s="20" t="s">
        <v>3265</v>
      </c>
      <c r="G7965" s="20" t="s">
        <v>3266</v>
      </c>
      <c r="H7965" s="20" t="s">
        <v>183</v>
      </c>
      <c r="I7965" s="20" t="s">
        <v>2198</v>
      </c>
      <c r="J7965" s="20" t="s">
        <v>242</v>
      </c>
      <c r="K7965" s="20" t="s">
        <v>555</v>
      </c>
      <c r="L7965">
        <v>42</v>
      </c>
      <c r="M7965" s="20" t="s">
        <v>114</v>
      </c>
      <c r="N7965" s="20" t="s">
        <v>21</v>
      </c>
      <c r="O7965">
        <v>128.42859999999999</v>
      </c>
      <c r="P7965">
        <v>5394</v>
      </c>
      <c r="Q7965">
        <v>1</v>
      </c>
      <c r="R7965" s="7">
        <v>4.1126100000000001</v>
      </c>
      <c r="S7965" s="1">
        <v>172.729601</v>
      </c>
      <c r="T7965" s="20" t="s">
        <v>314</v>
      </c>
      <c r="U7965" s="7">
        <v>31.228000000000002</v>
      </c>
      <c r="V7965" s="1">
        <v>5394</v>
      </c>
      <c r="W7965">
        <v>2026</v>
      </c>
    </row>
    <row r="7966" spans="1:23" hidden="1" x14ac:dyDescent="0.25">
      <c r="A7966">
        <v>72037209</v>
      </c>
      <c r="B7966" s="2">
        <v>46048</v>
      </c>
      <c r="C7966" s="20" t="s">
        <v>3277</v>
      </c>
      <c r="D7966" s="20" t="s">
        <v>215</v>
      </c>
      <c r="E7966" s="20" t="s">
        <v>216</v>
      </c>
      <c r="F7966" s="20" t="s">
        <v>3278</v>
      </c>
      <c r="G7966" s="20" t="s">
        <v>3279</v>
      </c>
      <c r="H7966" s="20" t="s">
        <v>231</v>
      </c>
      <c r="I7966" s="20" t="s">
        <v>232</v>
      </c>
      <c r="J7966" s="20" t="s">
        <v>233</v>
      </c>
      <c r="K7966" s="20" t="s">
        <v>178</v>
      </c>
      <c r="L7966">
        <v>336</v>
      </c>
      <c r="M7966" s="20" t="s">
        <v>109</v>
      </c>
      <c r="N7966" s="20" t="s">
        <v>21</v>
      </c>
      <c r="O7966">
        <v>33</v>
      </c>
      <c r="P7966">
        <v>11088</v>
      </c>
      <c r="Q7966">
        <v>1</v>
      </c>
      <c r="R7966" s="7">
        <v>1.056743</v>
      </c>
      <c r="S7966" s="1">
        <v>355.065966</v>
      </c>
      <c r="T7966" s="20" t="s">
        <v>314</v>
      </c>
      <c r="U7966" s="7">
        <v>31.228000000000002</v>
      </c>
      <c r="V7966" s="1">
        <v>11088</v>
      </c>
      <c r="W7966">
        <v>2026</v>
      </c>
    </row>
    <row r="7967" spans="1:23" hidden="1" x14ac:dyDescent="0.25">
      <c r="A7967">
        <v>72037287</v>
      </c>
      <c r="B7967" s="2">
        <v>46050</v>
      </c>
      <c r="C7967" s="20" t="s">
        <v>3284</v>
      </c>
      <c r="D7967" s="20" t="s">
        <v>263</v>
      </c>
      <c r="E7967" s="20" t="s">
        <v>264</v>
      </c>
      <c r="F7967" s="20" t="s">
        <v>3350</v>
      </c>
      <c r="G7967" s="20" t="s">
        <v>3351</v>
      </c>
      <c r="H7967" s="20" t="s">
        <v>458</v>
      </c>
      <c r="I7967" s="20" t="s">
        <v>459</v>
      </c>
      <c r="J7967" s="20" t="s">
        <v>90</v>
      </c>
      <c r="K7967" s="20" t="s">
        <v>32</v>
      </c>
      <c r="L7967">
        <v>1250</v>
      </c>
      <c r="M7967" s="20" t="s">
        <v>460</v>
      </c>
      <c r="N7967" s="20" t="s">
        <v>21</v>
      </c>
      <c r="O7967">
        <v>61</v>
      </c>
      <c r="P7967">
        <v>76250</v>
      </c>
      <c r="Q7967">
        <v>1</v>
      </c>
      <c r="R7967" s="7">
        <v>1.9609160000000001</v>
      </c>
      <c r="S7967" s="1">
        <v>2451.1458499999999</v>
      </c>
      <c r="T7967" s="20" t="s">
        <v>314</v>
      </c>
      <c r="U7967" s="7">
        <v>31.107900000000001</v>
      </c>
      <c r="V7967" s="1">
        <v>76250</v>
      </c>
      <c r="W7967">
        <v>2026</v>
      </c>
    </row>
    <row r="7968" spans="1:23" hidden="1" x14ac:dyDescent="0.25">
      <c r="A7968">
        <v>72037223</v>
      </c>
      <c r="B7968" s="2">
        <v>46050</v>
      </c>
      <c r="C7968" s="20" t="s">
        <v>3277</v>
      </c>
      <c r="D7968" s="20" t="s">
        <v>263</v>
      </c>
      <c r="E7968" s="20" t="s">
        <v>264</v>
      </c>
      <c r="F7968" s="20" t="s">
        <v>3280</v>
      </c>
      <c r="G7968" s="20" t="s">
        <v>3281</v>
      </c>
      <c r="H7968" s="20" t="s">
        <v>790</v>
      </c>
      <c r="I7968" s="20" t="s">
        <v>791</v>
      </c>
      <c r="J7968" s="20" t="s">
        <v>90</v>
      </c>
      <c r="K7968" s="20" t="s">
        <v>32</v>
      </c>
      <c r="L7968">
        <v>1200</v>
      </c>
      <c r="M7968" s="20" t="s">
        <v>460</v>
      </c>
      <c r="N7968" s="20" t="s">
        <v>21</v>
      </c>
      <c r="O7968">
        <v>82.5</v>
      </c>
      <c r="P7968">
        <v>99000</v>
      </c>
      <c r="Q7968">
        <v>1</v>
      </c>
      <c r="R7968" s="7">
        <v>2.6520589999999999</v>
      </c>
      <c r="S7968" s="1">
        <v>3182.471333</v>
      </c>
      <c r="T7968" s="20" t="s">
        <v>314</v>
      </c>
      <c r="U7968" s="7">
        <v>31.107900000000001</v>
      </c>
      <c r="V7968" s="1">
        <v>99000</v>
      </c>
      <c r="W7968">
        <v>2026</v>
      </c>
    </row>
    <row r="7969" spans="1:23" hidden="1" x14ac:dyDescent="0.25">
      <c r="A7969">
        <v>72037287</v>
      </c>
      <c r="B7969" s="2">
        <v>46050</v>
      </c>
      <c r="C7969" s="20" t="s">
        <v>3284</v>
      </c>
      <c r="D7969" s="20" t="s">
        <v>263</v>
      </c>
      <c r="E7969" s="20" t="s">
        <v>264</v>
      </c>
      <c r="F7969" s="20" t="s">
        <v>3348</v>
      </c>
      <c r="G7969" s="20" t="s">
        <v>3349</v>
      </c>
      <c r="H7969" s="20" t="s">
        <v>458</v>
      </c>
      <c r="I7969" s="20" t="s">
        <v>459</v>
      </c>
      <c r="J7969" s="20" t="s">
        <v>90</v>
      </c>
      <c r="K7969" s="20" t="s">
        <v>32</v>
      </c>
      <c r="L7969">
        <v>1250</v>
      </c>
      <c r="M7969" s="20" t="s">
        <v>460</v>
      </c>
      <c r="N7969" s="20" t="s">
        <v>21</v>
      </c>
      <c r="O7969">
        <v>61</v>
      </c>
      <c r="P7969">
        <v>76250</v>
      </c>
      <c r="Q7969">
        <v>1</v>
      </c>
      <c r="R7969" s="7">
        <v>1.9609160000000001</v>
      </c>
      <c r="S7969" s="1">
        <v>2451.1458499999999</v>
      </c>
      <c r="T7969" s="20" t="s">
        <v>314</v>
      </c>
      <c r="U7969" s="7">
        <v>31.107900000000001</v>
      </c>
      <c r="V7969" s="1">
        <v>76250</v>
      </c>
      <c r="W7969">
        <v>2026</v>
      </c>
    </row>
    <row r="7970" spans="1:23" hidden="1" x14ac:dyDescent="0.25">
      <c r="A7970">
        <v>72037403</v>
      </c>
      <c r="B7970" s="2">
        <v>46050</v>
      </c>
      <c r="C7970" s="20" t="s">
        <v>3249</v>
      </c>
      <c r="D7970" s="20" t="s">
        <v>1366</v>
      </c>
      <c r="E7970" s="20" t="s">
        <v>1367</v>
      </c>
      <c r="F7970" s="20" t="s">
        <v>3282</v>
      </c>
      <c r="G7970" s="20" t="s">
        <v>3283</v>
      </c>
      <c r="H7970" s="20" t="s">
        <v>1368</v>
      </c>
      <c r="I7970" s="20" t="s">
        <v>2419</v>
      </c>
      <c r="J7970" s="20" t="s">
        <v>1355</v>
      </c>
      <c r="K7970" s="20" t="s">
        <v>32</v>
      </c>
      <c r="L7970">
        <v>304</v>
      </c>
      <c r="M7970" s="20" t="s">
        <v>96</v>
      </c>
      <c r="N7970" s="20" t="s">
        <v>21</v>
      </c>
      <c r="O7970">
        <v>473.68419999999998</v>
      </c>
      <c r="P7970">
        <v>144000</v>
      </c>
      <c r="Q7970">
        <v>1</v>
      </c>
      <c r="R7970" s="7">
        <v>15.227135000000001</v>
      </c>
      <c r="S7970" s="1">
        <v>4629.0492119999999</v>
      </c>
      <c r="T7970" s="20" t="s">
        <v>314</v>
      </c>
      <c r="U7970" s="7">
        <v>31.107900000000001</v>
      </c>
      <c r="V7970" s="1">
        <v>144000</v>
      </c>
      <c r="W7970">
        <v>2026</v>
      </c>
    </row>
    <row r="7971" spans="1:23" hidden="1" x14ac:dyDescent="0.25">
      <c r="A7971">
        <v>72037287</v>
      </c>
      <c r="B7971" s="2">
        <v>46051</v>
      </c>
      <c r="C7971" s="20" t="s">
        <v>3284</v>
      </c>
      <c r="D7971" s="20" t="s">
        <v>263</v>
      </c>
      <c r="E7971" s="20" t="s">
        <v>264</v>
      </c>
      <c r="F7971" s="20" t="s">
        <v>3287</v>
      </c>
      <c r="G7971" s="20" t="s">
        <v>3288</v>
      </c>
      <c r="H7971" s="20" t="s">
        <v>458</v>
      </c>
      <c r="I7971" s="20" t="s">
        <v>459</v>
      </c>
      <c r="J7971" s="20" t="s">
        <v>90</v>
      </c>
      <c r="K7971" s="20" t="s">
        <v>32</v>
      </c>
      <c r="L7971">
        <v>1500</v>
      </c>
      <c r="M7971" s="20" t="s">
        <v>460</v>
      </c>
      <c r="N7971" s="20" t="s">
        <v>21</v>
      </c>
      <c r="O7971">
        <v>61</v>
      </c>
      <c r="P7971">
        <v>91500</v>
      </c>
      <c r="Q7971">
        <v>1</v>
      </c>
      <c r="R7971" s="7">
        <v>1.949654</v>
      </c>
      <c r="S7971" s="1">
        <v>2924.481264</v>
      </c>
      <c r="T7971" s="20" t="s">
        <v>314</v>
      </c>
      <c r="U7971" s="7">
        <v>31.287600000000001</v>
      </c>
      <c r="V7971" s="1">
        <v>91500</v>
      </c>
      <c r="W7971">
        <v>2026</v>
      </c>
    </row>
    <row r="7972" spans="1:23" hidden="1" x14ac:dyDescent="0.25">
      <c r="A7972">
        <v>72037287</v>
      </c>
      <c r="B7972" s="2">
        <v>46051</v>
      </c>
      <c r="C7972" s="20" t="s">
        <v>3284</v>
      </c>
      <c r="D7972" s="20" t="s">
        <v>263</v>
      </c>
      <c r="E7972" s="20" t="s">
        <v>264</v>
      </c>
      <c r="F7972" s="20" t="s">
        <v>3285</v>
      </c>
      <c r="G7972" s="20" t="s">
        <v>3286</v>
      </c>
      <c r="H7972" s="20" t="s">
        <v>458</v>
      </c>
      <c r="I7972" s="20" t="s">
        <v>459</v>
      </c>
      <c r="J7972" s="20" t="s">
        <v>90</v>
      </c>
      <c r="K7972" s="20" t="s">
        <v>32</v>
      </c>
      <c r="L7972">
        <v>1500</v>
      </c>
      <c r="M7972" s="20" t="s">
        <v>460</v>
      </c>
      <c r="N7972" s="20" t="s">
        <v>21</v>
      </c>
      <c r="O7972">
        <v>61</v>
      </c>
      <c r="P7972">
        <v>91500</v>
      </c>
      <c r="Q7972">
        <v>1</v>
      </c>
      <c r="R7972" s="7">
        <v>1.949654</v>
      </c>
      <c r="S7972" s="1">
        <v>2924.481264</v>
      </c>
      <c r="T7972" s="20" t="s">
        <v>314</v>
      </c>
      <c r="U7972" s="7">
        <v>31.287600000000001</v>
      </c>
      <c r="V7972" s="1">
        <v>91500</v>
      </c>
      <c r="W7972">
        <v>2026</v>
      </c>
    </row>
    <row r="7973" spans="1:23" hidden="1" x14ac:dyDescent="0.25">
      <c r="A7973">
        <v>72037410</v>
      </c>
      <c r="B7973" s="2">
        <v>46052</v>
      </c>
      <c r="C7973" s="20" t="s">
        <v>3249</v>
      </c>
      <c r="D7973" s="20" t="s">
        <v>241</v>
      </c>
      <c r="E7973" s="20" t="s">
        <v>639</v>
      </c>
      <c r="F7973" s="20" t="s">
        <v>3289</v>
      </c>
      <c r="G7973" s="20" t="s">
        <v>3290</v>
      </c>
      <c r="H7973" s="20" t="s">
        <v>409</v>
      </c>
      <c r="I7973" s="20" t="s">
        <v>410</v>
      </c>
      <c r="J7973" s="20" t="s">
        <v>230</v>
      </c>
      <c r="K7973" s="20" t="s">
        <v>178</v>
      </c>
      <c r="L7973">
        <v>24</v>
      </c>
      <c r="M7973" s="20" t="s">
        <v>109</v>
      </c>
      <c r="N7973" s="20" t="s">
        <v>21</v>
      </c>
      <c r="O7973">
        <v>1040</v>
      </c>
      <c r="P7973">
        <v>24960</v>
      </c>
      <c r="Q7973">
        <v>1</v>
      </c>
      <c r="R7973" s="7">
        <v>33.004765999999996</v>
      </c>
      <c r="S7973" s="1">
        <v>792.11439900000005</v>
      </c>
      <c r="T7973" s="20" t="s">
        <v>314</v>
      </c>
      <c r="U7973" s="7">
        <v>31.5106</v>
      </c>
      <c r="V7973" s="1">
        <v>24960</v>
      </c>
      <c r="W7973">
        <v>2026</v>
      </c>
    </row>
    <row r="7974" spans="1:23" hidden="1" x14ac:dyDescent="0.25">
      <c r="A7974">
        <v>72037917</v>
      </c>
      <c r="B7974" s="2">
        <v>46056</v>
      </c>
      <c r="C7974" s="20" t="s">
        <v>3473</v>
      </c>
      <c r="D7974" s="20" t="s">
        <v>1358</v>
      </c>
      <c r="E7974" s="20" t="s">
        <v>1359</v>
      </c>
      <c r="F7974" s="20" t="s">
        <v>3797</v>
      </c>
      <c r="G7974" s="20" t="s">
        <v>3798</v>
      </c>
      <c r="H7974" s="20" t="s">
        <v>1360</v>
      </c>
      <c r="I7974" s="20" t="s">
        <v>2417</v>
      </c>
      <c r="J7974" s="20" t="s">
        <v>1551</v>
      </c>
      <c r="K7974" s="20" t="s">
        <v>555</v>
      </c>
      <c r="L7974">
        <v>3000</v>
      </c>
      <c r="M7974" s="20" t="s">
        <v>87</v>
      </c>
      <c r="N7974" s="20" t="s">
        <v>21</v>
      </c>
      <c r="O7974">
        <v>4</v>
      </c>
      <c r="P7974">
        <v>12000</v>
      </c>
      <c r="Q7974">
        <v>1</v>
      </c>
      <c r="R7974" s="7">
        <v>0.12632499999999999</v>
      </c>
      <c r="S7974" s="1">
        <v>378.97569099999998</v>
      </c>
      <c r="T7974" s="20" t="s">
        <v>314</v>
      </c>
      <c r="U7974" s="7">
        <v>31.664300000000001</v>
      </c>
      <c r="V7974" s="1">
        <v>12000</v>
      </c>
      <c r="W7974">
        <v>2026</v>
      </c>
    </row>
    <row r="7975" spans="1:23" hidden="1" x14ac:dyDescent="0.25">
      <c r="A7975">
        <v>72037917</v>
      </c>
      <c r="B7975" s="2">
        <v>46056</v>
      </c>
      <c r="C7975" s="20" t="s">
        <v>3473</v>
      </c>
      <c r="D7975" s="20" t="s">
        <v>1358</v>
      </c>
      <c r="E7975" s="20" t="s">
        <v>1359</v>
      </c>
      <c r="F7975" s="20" t="s">
        <v>3797</v>
      </c>
      <c r="G7975" s="20" t="s">
        <v>3798</v>
      </c>
      <c r="H7975" s="20" t="s">
        <v>1361</v>
      </c>
      <c r="I7975" s="20" t="s">
        <v>2418</v>
      </c>
      <c r="J7975" s="20" t="s">
        <v>1551</v>
      </c>
      <c r="K7975" s="20" t="s">
        <v>555</v>
      </c>
      <c r="L7975">
        <v>3000</v>
      </c>
      <c r="M7975" s="20" t="s">
        <v>87</v>
      </c>
      <c r="N7975" s="20" t="s">
        <v>21</v>
      </c>
      <c r="O7975">
        <v>4</v>
      </c>
      <c r="P7975">
        <v>12000</v>
      </c>
      <c r="Q7975">
        <v>1</v>
      </c>
      <c r="R7975" s="7">
        <v>0.12632499999999999</v>
      </c>
      <c r="S7975" s="1">
        <v>378.97569099999998</v>
      </c>
      <c r="T7975" s="20" t="s">
        <v>314</v>
      </c>
      <c r="U7975" s="7">
        <v>31.664300000000001</v>
      </c>
      <c r="V7975" s="1">
        <v>12000</v>
      </c>
      <c r="W7975">
        <v>2026</v>
      </c>
    </row>
    <row r="7976" spans="1:23" hidden="1" x14ac:dyDescent="0.25">
      <c r="A7976">
        <v>72037660</v>
      </c>
      <c r="B7976" s="2">
        <v>46057</v>
      </c>
      <c r="C7976" s="20" t="s">
        <v>3720</v>
      </c>
      <c r="D7976" s="20" t="s">
        <v>1256</v>
      </c>
      <c r="E7976" s="20" t="s">
        <v>1257</v>
      </c>
      <c r="F7976" s="20" t="s">
        <v>3726</v>
      </c>
      <c r="G7976" s="20" t="s">
        <v>3727</v>
      </c>
      <c r="H7976" s="20" t="s">
        <v>3801</v>
      </c>
      <c r="I7976" s="20" t="s">
        <v>3802</v>
      </c>
      <c r="J7976" s="20" t="s">
        <v>108</v>
      </c>
      <c r="K7976" s="20" t="s">
        <v>178</v>
      </c>
      <c r="L7976">
        <v>64</v>
      </c>
      <c r="M7976" s="20" t="s">
        <v>109</v>
      </c>
      <c r="N7976" s="20" t="s">
        <v>21</v>
      </c>
      <c r="O7976">
        <v>230</v>
      </c>
      <c r="P7976">
        <v>14720</v>
      </c>
      <c r="Q7976">
        <v>1</v>
      </c>
      <c r="R7976" s="7">
        <v>7.2358669999999998</v>
      </c>
      <c r="S7976" s="1">
        <v>463.09550400000001</v>
      </c>
      <c r="T7976" s="20" t="s">
        <v>314</v>
      </c>
      <c r="U7976" s="7">
        <v>31.786100000000001</v>
      </c>
      <c r="V7976" s="1">
        <v>14720</v>
      </c>
      <c r="W7976">
        <v>2026</v>
      </c>
    </row>
    <row r="7977" spans="1:23" hidden="1" x14ac:dyDescent="0.25">
      <c r="A7977">
        <v>72037660</v>
      </c>
      <c r="B7977" s="2">
        <v>46057</v>
      </c>
      <c r="C7977" s="20" t="s">
        <v>3720</v>
      </c>
      <c r="D7977" s="20" t="s">
        <v>1256</v>
      </c>
      <c r="E7977" s="20" t="s">
        <v>1257</v>
      </c>
      <c r="F7977" s="20" t="s">
        <v>3726</v>
      </c>
      <c r="G7977" s="20" t="s">
        <v>3727</v>
      </c>
      <c r="H7977" s="20" t="s">
        <v>3799</v>
      </c>
      <c r="I7977" s="20" t="s">
        <v>3800</v>
      </c>
      <c r="J7977" s="20" t="s">
        <v>108</v>
      </c>
      <c r="K7977" s="20" t="s">
        <v>178</v>
      </c>
      <c r="L7977">
        <v>30</v>
      </c>
      <c r="M7977" s="20" t="s">
        <v>109</v>
      </c>
      <c r="N7977" s="20" t="s">
        <v>21</v>
      </c>
      <c r="O7977">
        <v>57.8</v>
      </c>
      <c r="P7977">
        <v>1734</v>
      </c>
      <c r="Q7977">
        <v>1</v>
      </c>
      <c r="R7977" s="7">
        <v>1.8184039999999999</v>
      </c>
      <c r="S7977" s="1">
        <v>54.552146999999998</v>
      </c>
      <c r="T7977" s="20" t="s">
        <v>314</v>
      </c>
      <c r="U7977" s="7">
        <v>31.786100000000001</v>
      </c>
      <c r="V7977" s="1">
        <v>1734</v>
      </c>
      <c r="W7977">
        <v>2026</v>
      </c>
    </row>
    <row r="7978" spans="1:23" hidden="1" x14ac:dyDescent="0.25">
      <c r="A7978">
        <v>72036872</v>
      </c>
      <c r="B7978" s="2">
        <v>46058</v>
      </c>
      <c r="C7978" s="20" t="s">
        <v>2678</v>
      </c>
      <c r="D7978" s="20" t="s">
        <v>5468</v>
      </c>
      <c r="E7978" s="20" t="s">
        <v>5469</v>
      </c>
      <c r="F7978" s="20" t="s">
        <v>5470</v>
      </c>
      <c r="G7978" s="20" t="s">
        <v>5471</v>
      </c>
      <c r="H7978" s="20" t="s">
        <v>5472</v>
      </c>
      <c r="I7978" s="20" t="s">
        <v>5473</v>
      </c>
      <c r="J7978" s="20" t="s">
        <v>5474</v>
      </c>
      <c r="K7978" s="20" t="s">
        <v>32</v>
      </c>
      <c r="L7978">
        <v>2000</v>
      </c>
      <c r="M7978" s="20" t="s">
        <v>109</v>
      </c>
      <c r="N7978" s="20" t="s">
        <v>21</v>
      </c>
      <c r="O7978">
        <v>85.5</v>
      </c>
      <c r="P7978">
        <v>171000</v>
      </c>
      <c r="Q7978">
        <v>1</v>
      </c>
      <c r="R7978" s="7">
        <v>2.6783109999999999</v>
      </c>
      <c r="S7978" s="1">
        <v>5356.622633</v>
      </c>
      <c r="T7978" s="20" t="s">
        <v>314</v>
      </c>
      <c r="U7978" s="7">
        <v>31.923100000000002</v>
      </c>
      <c r="V7978" s="1">
        <v>171000</v>
      </c>
      <c r="W7978">
        <v>2026</v>
      </c>
    </row>
    <row r="7979" spans="1:23" hidden="1" x14ac:dyDescent="0.25">
      <c r="A7979">
        <v>72038004</v>
      </c>
      <c r="B7979" s="2">
        <v>46062</v>
      </c>
      <c r="C7979" s="20" t="s">
        <v>3736</v>
      </c>
      <c r="D7979" s="20" t="s">
        <v>180</v>
      </c>
      <c r="E7979" s="20" t="s">
        <v>181</v>
      </c>
      <c r="F7979" s="20" t="s">
        <v>5489</v>
      </c>
      <c r="G7979" s="20" t="s">
        <v>5490</v>
      </c>
      <c r="H7979" s="20" t="s">
        <v>182</v>
      </c>
      <c r="I7979" s="20" t="s">
        <v>2197</v>
      </c>
      <c r="J7979" s="20" t="s">
        <v>242</v>
      </c>
      <c r="K7979" s="20" t="s">
        <v>555</v>
      </c>
      <c r="L7979">
        <v>21</v>
      </c>
      <c r="M7979" s="20" t="s">
        <v>114</v>
      </c>
      <c r="N7979" s="20" t="s">
        <v>21</v>
      </c>
      <c r="O7979">
        <v>458.42860000000002</v>
      </c>
      <c r="P7979">
        <v>9627</v>
      </c>
      <c r="Q7979">
        <v>1</v>
      </c>
      <c r="R7979" s="7">
        <v>14.554212</v>
      </c>
      <c r="S7979" s="1">
        <v>305.63845300000003</v>
      </c>
      <c r="T7979" s="20" t="s">
        <v>314</v>
      </c>
      <c r="U7979" s="7">
        <v>31.498000000000001</v>
      </c>
      <c r="V7979" s="1">
        <v>9627</v>
      </c>
      <c r="W7979">
        <v>2026</v>
      </c>
    </row>
    <row r="7980" spans="1:23" hidden="1" x14ac:dyDescent="0.25">
      <c r="A7980">
        <v>72038004</v>
      </c>
      <c r="B7980" s="2">
        <v>46062</v>
      </c>
      <c r="C7980" s="20" t="s">
        <v>3736</v>
      </c>
      <c r="D7980" s="20" t="s">
        <v>180</v>
      </c>
      <c r="E7980" s="20" t="s">
        <v>181</v>
      </c>
      <c r="F7980" s="20" t="s">
        <v>5489</v>
      </c>
      <c r="G7980" s="20" t="s">
        <v>5490</v>
      </c>
      <c r="H7980" s="20" t="s">
        <v>183</v>
      </c>
      <c r="I7980" s="20" t="s">
        <v>2198</v>
      </c>
      <c r="J7980" s="20" t="s">
        <v>242</v>
      </c>
      <c r="K7980" s="20" t="s">
        <v>555</v>
      </c>
      <c r="L7980">
        <v>21</v>
      </c>
      <c r="M7980" s="20" t="s">
        <v>114</v>
      </c>
      <c r="N7980" s="20" t="s">
        <v>21</v>
      </c>
      <c r="O7980">
        <v>128.42859999999999</v>
      </c>
      <c r="P7980">
        <v>2697</v>
      </c>
      <c r="Q7980">
        <v>1</v>
      </c>
      <c r="R7980" s="7">
        <v>4.0773570000000001</v>
      </c>
      <c r="S7980" s="1">
        <v>85.624483999999995</v>
      </c>
      <c r="T7980" s="20" t="s">
        <v>314</v>
      </c>
      <c r="U7980" s="7">
        <v>31.498000000000001</v>
      </c>
      <c r="V7980" s="1">
        <v>2697</v>
      </c>
      <c r="W7980">
        <v>2026</v>
      </c>
    </row>
    <row r="7981" spans="1:23" hidden="1" x14ac:dyDescent="0.25">
      <c r="A7981">
        <v>72037430</v>
      </c>
      <c r="B7981" s="2">
        <v>46062</v>
      </c>
      <c r="C7981" s="20" t="s">
        <v>3261</v>
      </c>
      <c r="D7981" s="20" t="s">
        <v>5483</v>
      </c>
      <c r="E7981" s="20" t="s">
        <v>5484</v>
      </c>
      <c r="F7981" s="20" t="s">
        <v>5485</v>
      </c>
      <c r="G7981" s="20" t="s">
        <v>5486</v>
      </c>
      <c r="H7981" s="20" t="s">
        <v>5487</v>
      </c>
      <c r="I7981" s="20" t="s">
        <v>5488</v>
      </c>
      <c r="J7981" s="20" t="s">
        <v>1355</v>
      </c>
      <c r="K7981" s="20" t="s">
        <v>32</v>
      </c>
      <c r="L7981">
        <v>457.2</v>
      </c>
      <c r="M7981" s="20" t="s">
        <v>96</v>
      </c>
      <c r="N7981" s="20" t="s">
        <v>21</v>
      </c>
      <c r="O7981">
        <v>259.18639999999999</v>
      </c>
      <c r="P7981">
        <v>118500.02</v>
      </c>
      <c r="Q7981">
        <v>1</v>
      </c>
      <c r="R7981" s="7">
        <v>8.2286619999999999</v>
      </c>
      <c r="S7981" s="1">
        <v>3762.1442630000001</v>
      </c>
      <c r="T7981" s="20" t="s">
        <v>314</v>
      </c>
      <c r="U7981" s="7">
        <v>31.498000000000001</v>
      </c>
      <c r="V7981" s="1">
        <v>118500.02</v>
      </c>
      <c r="W7981">
        <v>2026</v>
      </c>
    </row>
    <row r="7982" spans="1:23" hidden="1" x14ac:dyDescent="0.25">
      <c r="A7982">
        <v>72033485</v>
      </c>
      <c r="B7982" s="2">
        <v>46062</v>
      </c>
      <c r="C7982" s="20" t="s">
        <v>2422</v>
      </c>
      <c r="D7982" s="20" t="s">
        <v>418</v>
      </c>
      <c r="E7982" s="20" t="s">
        <v>419</v>
      </c>
      <c r="F7982" s="20" t="s">
        <v>5491</v>
      </c>
      <c r="G7982" s="20" t="s">
        <v>5492</v>
      </c>
      <c r="H7982" s="20" t="s">
        <v>420</v>
      </c>
      <c r="I7982" s="20" t="s">
        <v>421</v>
      </c>
      <c r="J7982" s="20" t="s">
        <v>108</v>
      </c>
      <c r="K7982" s="20" t="s">
        <v>33</v>
      </c>
      <c r="L7982">
        <v>3402</v>
      </c>
      <c r="M7982" s="20" t="s">
        <v>109</v>
      </c>
      <c r="N7982" s="20" t="s">
        <v>21</v>
      </c>
      <c r="O7982">
        <v>77.09</v>
      </c>
      <c r="P7982">
        <v>262260.18</v>
      </c>
      <c r="Q7982">
        <v>1</v>
      </c>
      <c r="R7982" s="7">
        <v>2.4474559999999999</v>
      </c>
      <c r="S7982" s="1">
        <v>8326.2486499999995</v>
      </c>
      <c r="T7982" s="20" t="s">
        <v>314</v>
      </c>
      <c r="U7982" s="7">
        <v>31.498000000000001</v>
      </c>
      <c r="V7982" s="1">
        <v>262260.18</v>
      </c>
      <c r="W7982">
        <v>2026</v>
      </c>
    </row>
    <row r="7983" spans="1:23" hidden="1" x14ac:dyDescent="0.25">
      <c r="A7983">
        <v>72038005</v>
      </c>
      <c r="B7983" s="2">
        <v>46063</v>
      </c>
      <c r="C7983" s="20" t="s">
        <v>3736</v>
      </c>
      <c r="D7983" s="20" t="s">
        <v>551</v>
      </c>
      <c r="E7983" s="20" t="s">
        <v>113</v>
      </c>
      <c r="F7983" s="20" t="s">
        <v>5493</v>
      </c>
      <c r="G7983" s="20" t="s">
        <v>5494</v>
      </c>
      <c r="H7983" s="20" t="s">
        <v>184</v>
      </c>
      <c r="I7983" s="20" t="s">
        <v>2196</v>
      </c>
      <c r="J7983" s="20" t="s">
        <v>242</v>
      </c>
      <c r="K7983" s="20" t="s">
        <v>555</v>
      </c>
      <c r="L7983">
        <v>70</v>
      </c>
      <c r="M7983" s="20" t="s">
        <v>114</v>
      </c>
      <c r="N7983" s="20" t="s">
        <v>21</v>
      </c>
      <c r="O7983">
        <v>30</v>
      </c>
      <c r="P7983">
        <v>2100</v>
      </c>
      <c r="Q7983">
        <v>1</v>
      </c>
      <c r="R7983" s="7">
        <v>0.95837700000000003</v>
      </c>
      <c r="S7983" s="1">
        <v>67.086436000000006</v>
      </c>
      <c r="T7983" s="20" t="s">
        <v>314</v>
      </c>
      <c r="U7983" s="7">
        <v>31.302900000000001</v>
      </c>
      <c r="V7983" s="1">
        <v>2100</v>
      </c>
      <c r="W7983">
        <v>2026</v>
      </c>
    </row>
    <row r="7984" spans="1:23" hidden="1" x14ac:dyDescent="0.25">
      <c r="A7984">
        <v>72037910</v>
      </c>
      <c r="B7984" s="2">
        <v>46066</v>
      </c>
      <c r="C7984" s="20" t="s">
        <v>3473</v>
      </c>
      <c r="D7984" s="20" t="s">
        <v>263</v>
      </c>
      <c r="E7984" s="20" t="s">
        <v>264</v>
      </c>
      <c r="F7984" s="20" t="s">
        <v>5515</v>
      </c>
      <c r="G7984" s="20" t="s">
        <v>5516</v>
      </c>
      <c r="H7984" s="20" t="s">
        <v>458</v>
      </c>
      <c r="I7984" s="20" t="s">
        <v>459</v>
      </c>
      <c r="J7984" s="20" t="s">
        <v>90</v>
      </c>
      <c r="K7984" s="20" t="s">
        <v>32</v>
      </c>
      <c r="L7984">
        <v>1250</v>
      </c>
      <c r="M7984" s="20" t="s">
        <v>460</v>
      </c>
      <c r="N7984" s="20" t="s">
        <v>21</v>
      </c>
      <c r="O7984">
        <v>61</v>
      </c>
      <c r="P7984">
        <v>76250</v>
      </c>
      <c r="Q7984">
        <v>1</v>
      </c>
      <c r="R7984" s="7">
        <v>1.952156</v>
      </c>
      <c r="S7984" s="1">
        <v>2440.1952150000002</v>
      </c>
      <c r="T7984" s="20" t="s">
        <v>314</v>
      </c>
      <c r="U7984" s="7">
        <v>31.247499999999999</v>
      </c>
      <c r="V7984" s="1">
        <v>76250</v>
      </c>
      <c r="W7984">
        <v>2026</v>
      </c>
    </row>
    <row r="7985" spans="1:23" hidden="1" x14ac:dyDescent="0.25">
      <c r="A7985">
        <v>72037910</v>
      </c>
      <c r="B7985" s="2">
        <v>46066</v>
      </c>
      <c r="C7985" s="20" t="s">
        <v>3473</v>
      </c>
      <c r="D7985" s="20" t="s">
        <v>263</v>
      </c>
      <c r="E7985" s="20" t="s">
        <v>264</v>
      </c>
      <c r="F7985" s="20" t="s">
        <v>5513</v>
      </c>
      <c r="G7985" s="20" t="s">
        <v>5514</v>
      </c>
      <c r="H7985" s="20" t="s">
        <v>458</v>
      </c>
      <c r="I7985" s="20" t="s">
        <v>459</v>
      </c>
      <c r="J7985" s="20" t="s">
        <v>90</v>
      </c>
      <c r="K7985" s="20" t="s">
        <v>32</v>
      </c>
      <c r="L7985">
        <v>1250</v>
      </c>
      <c r="M7985" s="20" t="s">
        <v>460</v>
      </c>
      <c r="N7985" s="20" t="s">
        <v>21</v>
      </c>
      <c r="O7985">
        <v>61</v>
      </c>
      <c r="P7985">
        <v>76250</v>
      </c>
      <c r="Q7985">
        <v>1</v>
      </c>
      <c r="R7985" s="7">
        <v>1.952156</v>
      </c>
      <c r="S7985" s="1">
        <v>2440.1952150000002</v>
      </c>
      <c r="T7985" s="20" t="s">
        <v>314</v>
      </c>
      <c r="U7985" s="7">
        <v>31.247499999999999</v>
      </c>
      <c r="V7985" s="1">
        <v>76250</v>
      </c>
      <c r="W7985">
        <v>2026</v>
      </c>
    </row>
    <row r="7986" spans="1:23" hidden="1" x14ac:dyDescent="0.25">
      <c r="A7986">
        <v>72037910</v>
      </c>
      <c r="B7986" s="2">
        <v>46071</v>
      </c>
      <c r="C7986" s="20" t="s">
        <v>3473</v>
      </c>
      <c r="D7986" s="20" t="s">
        <v>263</v>
      </c>
      <c r="E7986" s="20" t="s">
        <v>264</v>
      </c>
      <c r="F7986" s="20" t="s">
        <v>5523</v>
      </c>
      <c r="G7986" s="20" t="s">
        <v>5524</v>
      </c>
      <c r="H7986" s="20" t="s">
        <v>458</v>
      </c>
      <c r="I7986" s="20" t="s">
        <v>459</v>
      </c>
      <c r="J7986" s="20" t="s">
        <v>90</v>
      </c>
      <c r="K7986" s="20" t="s">
        <v>32</v>
      </c>
      <c r="L7986">
        <v>1250</v>
      </c>
      <c r="M7986" s="20" t="s">
        <v>460</v>
      </c>
      <c r="N7986" s="20" t="s">
        <v>21</v>
      </c>
      <c r="O7986">
        <v>61</v>
      </c>
      <c r="P7986">
        <v>76250</v>
      </c>
      <c r="Q7986">
        <v>1</v>
      </c>
      <c r="R7986" s="7">
        <v>1.939629</v>
      </c>
      <c r="S7986" s="1">
        <v>2424.5372710000001</v>
      </c>
      <c r="T7986" s="20" t="s">
        <v>314</v>
      </c>
      <c r="U7986" s="7">
        <v>31.449300000000001</v>
      </c>
      <c r="V7986" s="1">
        <v>76250</v>
      </c>
      <c r="W7986">
        <v>2026</v>
      </c>
    </row>
    <row r="7987" spans="1:23" hidden="1" x14ac:dyDescent="0.25">
      <c r="A7987">
        <v>72037910</v>
      </c>
      <c r="B7987" s="2">
        <v>46071</v>
      </c>
      <c r="C7987" s="20" t="s">
        <v>3473</v>
      </c>
      <c r="D7987" s="20" t="s">
        <v>263</v>
      </c>
      <c r="E7987" s="20" t="s">
        <v>264</v>
      </c>
      <c r="F7987" s="20" t="s">
        <v>5519</v>
      </c>
      <c r="G7987" s="20" t="s">
        <v>5520</v>
      </c>
      <c r="H7987" s="20" t="s">
        <v>458</v>
      </c>
      <c r="I7987" s="20" t="s">
        <v>459</v>
      </c>
      <c r="J7987" s="20" t="s">
        <v>90</v>
      </c>
      <c r="K7987" s="20" t="s">
        <v>32</v>
      </c>
      <c r="L7987">
        <v>1250</v>
      </c>
      <c r="M7987" s="20" t="s">
        <v>460</v>
      </c>
      <c r="N7987" s="20" t="s">
        <v>21</v>
      </c>
      <c r="O7987">
        <v>61</v>
      </c>
      <c r="P7987">
        <v>76250</v>
      </c>
      <c r="Q7987">
        <v>1</v>
      </c>
      <c r="R7987" s="7">
        <v>1.939629</v>
      </c>
      <c r="S7987" s="1">
        <v>2424.5372710000001</v>
      </c>
      <c r="T7987" s="20" t="s">
        <v>314</v>
      </c>
      <c r="U7987" s="7">
        <v>31.449300000000001</v>
      </c>
      <c r="V7987" s="1">
        <v>76250</v>
      </c>
      <c r="W7987">
        <v>2026</v>
      </c>
    </row>
    <row r="7988" spans="1:23" hidden="1" x14ac:dyDescent="0.25">
      <c r="A7988">
        <v>72038228</v>
      </c>
      <c r="B7988" s="2">
        <v>46071</v>
      </c>
      <c r="C7988" s="20" t="s">
        <v>5525</v>
      </c>
      <c r="D7988" s="20" t="s">
        <v>551</v>
      </c>
      <c r="E7988" s="20" t="s">
        <v>113</v>
      </c>
      <c r="F7988" s="20" t="s">
        <v>5526</v>
      </c>
      <c r="G7988" s="20" t="s">
        <v>5527</v>
      </c>
      <c r="H7988" s="20" t="s">
        <v>5528</v>
      </c>
      <c r="I7988" s="20" t="s">
        <v>5529</v>
      </c>
      <c r="J7988" s="20" t="s">
        <v>242</v>
      </c>
      <c r="K7988" s="20" t="s">
        <v>178</v>
      </c>
      <c r="L7988">
        <v>35</v>
      </c>
      <c r="M7988" s="20" t="s">
        <v>114</v>
      </c>
      <c r="N7988" s="20" t="s">
        <v>21</v>
      </c>
      <c r="O7988">
        <v>228.57140000000001</v>
      </c>
      <c r="P7988">
        <v>8000</v>
      </c>
      <c r="Q7988">
        <v>1</v>
      </c>
      <c r="R7988" s="7">
        <v>7.2679320000000001</v>
      </c>
      <c r="S7988" s="1">
        <v>254.37768</v>
      </c>
      <c r="T7988" s="20" t="s">
        <v>314</v>
      </c>
      <c r="U7988" s="7">
        <v>31.449300000000001</v>
      </c>
      <c r="V7988" s="1">
        <v>8000</v>
      </c>
      <c r="W7988">
        <v>2026</v>
      </c>
    </row>
    <row r="7989" spans="1:23" hidden="1" x14ac:dyDescent="0.25">
      <c r="A7989">
        <v>72038228</v>
      </c>
      <c r="B7989" s="2">
        <v>46071</v>
      </c>
      <c r="C7989" s="20" t="s">
        <v>5525</v>
      </c>
      <c r="D7989" s="20" t="s">
        <v>551</v>
      </c>
      <c r="E7989" s="20" t="s">
        <v>113</v>
      </c>
      <c r="F7989" s="20" t="s">
        <v>5526</v>
      </c>
      <c r="G7989" s="20" t="s">
        <v>5527</v>
      </c>
      <c r="H7989" s="20" t="s">
        <v>5530</v>
      </c>
      <c r="I7989" s="20" t="s">
        <v>5531</v>
      </c>
      <c r="J7989" s="20" t="s">
        <v>242</v>
      </c>
      <c r="K7989" s="20" t="s">
        <v>178</v>
      </c>
      <c r="L7989">
        <v>21</v>
      </c>
      <c r="M7989" s="20" t="s">
        <v>114</v>
      </c>
      <c r="N7989" s="20" t="s">
        <v>21</v>
      </c>
      <c r="O7989">
        <v>900</v>
      </c>
      <c r="P7989">
        <v>18900</v>
      </c>
      <c r="Q7989">
        <v>1</v>
      </c>
      <c r="R7989" s="7">
        <v>28.617488999999999</v>
      </c>
      <c r="S7989" s="1">
        <v>600.96727099999998</v>
      </c>
      <c r="T7989" s="20" t="s">
        <v>314</v>
      </c>
      <c r="U7989" s="7">
        <v>31.449300000000001</v>
      </c>
      <c r="V7989" s="1">
        <v>18900</v>
      </c>
      <c r="W7989">
        <v>2026</v>
      </c>
    </row>
    <row r="7990" spans="1:23" hidden="1" x14ac:dyDescent="0.25">
      <c r="A7990">
        <v>72038233</v>
      </c>
      <c r="B7990" s="2">
        <v>46072</v>
      </c>
      <c r="C7990" s="20" t="s">
        <v>4688</v>
      </c>
      <c r="D7990" s="20" t="s">
        <v>215</v>
      </c>
      <c r="E7990" s="20" t="s">
        <v>216</v>
      </c>
      <c r="F7990" s="20" t="s">
        <v>5532</v>
      </c>
      <c r="G7990" s="20" t="s">
        <v>5533</v>
      </c>
      <c r="H7990" s="20" t="s">
        <v>231</v>
      </c>
      <c r="I7990" s="20" t="s">
        <v>232</v>
      </c>
      <c r="J7990" s="20" t="s">
        <v>233</v>
      </c>
      <c r="K7990" s="20" t="s">
        <v>178</v>
      </c>
      <c r="L7990">
        <v>336</v>
      </c>
      <c r="M7990" s="20" t="s">
        <v>109</v>
      </c>
      <c r="N7990" s="20" t="s">
        <v>21</v>
      </c>
      <c r="O7990">
        <v>33</v>
      </c>
      <c r="P7990">
        <v>11088</v>
      </c>
      <c r="Q7990">
        <v>1</v>
      </c>
      <c r="R7990" s="7">
        <v>1.051229</v>
      </c>
      <c r="S7990" s="1">
        <v>353.21325899999999</v>
      </c>
      <c r="T7990" s="20" t="s">
        <v>314</v>
      </c>
      <c r="U7990" s="7">
        <v>31.3918</v>
      </c>
      <c r="V7990" s="1">
        <v>11088</v>
      </c>
      <c r="W7990">
        <v>2026</v>
      </c>
    </row>
    <row r="7991" spans="1:23" hidden="1" x14ac:dyDescent="0.25">
      <c r="A7991">
        <v>72037910</v>
      </c>
      <c r="B7991" s="2">
        <v>46073</v>
      </c>
      <c r="C7991" s="20" t="s">
        <v>3473</v>
      </c>
      <c r="D7991" s="20" t="s">
        <v>263</v>
      </c>
      <c r="E7991" s="20" t="s">
        <v>264</v>
      </c>
      <c r="F7991" s="20" t="s">
        <v>5549</v>
      </c>
      <c r="G7991" s="20" t="s">
        <v>5550</v>
      </c>
      <c r="H7991" s="20" t="s">
        <v>458</v>
      </c>
      <c r="I7991" s="20" t="s">
        <v>459</v>
      </c>
      <c r="J7991" s="20" t="s">
        <v>90</v>
      </c>
      <c r="K7991" s="20" t="s">
        <v>32</v>
      </c>
      <c r="L7991">
        <v>1500</v>
      </c>
      <c r="M7991" s="20" t="s">
        <v>460</v>
      </c>
      <c r="N7991" s="20" t="s">
        <v>21</v>
      </c>
      <c r="O7991">
        <v>61</v>
      </c>
      <c r="P7991">
        <v>91500</v>
      </c>
      <c r="Q7991">
        <v>1</v>
      </c>
      <c r="R7991" s="7">
        <v>1.945959</v>
      </c>
      <c r="S7991" s="1">
        <v>2918.9396109999998</v>
      </c>
      <c r="T7991" s="20" t="s">
        <v>314</v>
      </c>
      <c r="U7991" s="7">
        <v>31.347000000000001</v>
      </c>
      <c r="V7991" s="1">
        <v>91500</v>
      </c>
      <c r="W7991">
        <v>2026</v>
      </c>
    </row>
    <row r="7992" spans="1:23" hidden="1" x14ac:dyDescent="0.25">
      <c r="A7992">
        <v>72037910</v>
      </c>
      <c r="B7992" s="2">
        <v>46073</v>
      </c>
      <c r="C7992" s="20" t="s">
        <v>3473</v>
      </c>
      <c r="D7992" s="20" t="s">
        <v>263</v>
      </c>
      <c r="E7992" s="20" t="s">
        <v>264</v>
      </c>
      <c r="F7992" s="20" t="s">
        <v>5547</v>
      </c>
      <c r="G7992" s="20" t="s">
        <v>5548</v>
      </c>
      <c r="H7992" s="20" t="s">
        <v>458</v>
      </c>
      <c r="I7992" s="20" t="s">
        <v>459</v>
      </c>
      <c r="J7992" s="20" t="s">
        <v>90</v>
      </c>
      <c r="K7992" s="20" t="s">
        <v>32</v>
      </c>
      <c r="L7992">
        <v>1500</v>
      </c>
      <c r="M7992" s="20" t="s">
        <v>460</v>
      </c>
      <c r="N7992" s="20" t="s">
        <v>21</v>
      </c>
      <c r="O7992">
        <v>61</v>
      </c>
      <c r="P7992">
        <v>91500</v>
      </c>
      <c r="Q7992">
        <v>1</v>
      </c>
      <c r="R7992" s="7">
        <v>1.945959</v>
      </c>
      <c r="S7992" s="1">
        <v>2918.9396109999998</v>
      </c>
      <c r="T7992" s="20" t="s">
        <v>314</v>
      </c>
      <c r="U7992" s="7">
        <v>31.347000000000001</v>
      </c>
      <c r="V7992" s="1">
        <v>91500</v>
      </c>
      <c r="W7992">
        <v>2026</v>
      </c>
    </row>
    <row r="7993" spans="1:23" hidden="1" x14ac:dyDescent="0.25">
      <c r="A7993">
        <v>72036617</v>
      </c>
      <c r="B7993" s="2">
        <v>46073</v>
      </c>
      <c r="C7993" s="20" t="s">
        <v>2534</v>
      </c>
      <c r="D7993" s="20" t="s">
        <v>445</v>
      </c>
      <c r="E7993" s="20" t="s">
        <v>446</v>
      </c>
      <c r="F7993" s="20" t="s">
        <v>5542</v>
      </c>
      <c r="G7993" s="20" t="s">
        <v>5543</v>
      </c>
      <c r="H7993" s="20" t="s">
        <v>5544</v>
      </c>
      <c r="I7993" s="20" t="s">
        <v>5545</v>
      </c>
      <c r="J7993" s="20" t="s">
        <v>5546</v>
      </c>
      <c r="K7993" s="20" t="s">
        <v>32</v>
      </c>
      <c r="L7993">
        <v>744</v>
      </c>
      <c r="M7993" s="20" t="s">
        <v>109</v>
      </c>
      <c r="N7993" s="20" t="s">
        <v>21</v>
      </c>
      <c r="O7993">
        <v>389.5</v>
      </c>
      <c r="P7993">
        <v>289788</v>
      </c>
      <c r="Q7993">
        <v>1</v>
      </c>
      <c r="R7993" s="7">
        <v>12.425431</v>
      </c>
      <c r="S7993" s="1">
        <v>9244.5210060000009</v>
      </c>
      <c r="T7993" s="20" t="s">
        <v>314</v>
      </c>
      <c r="U7993" s="7">
        <v>31.347000000000001</v>
      </c>
      <c r="V7993" s="1">
        <v>289788</v>
      </c>
      <c r="W7993">
        <v>2026</v>
      </c>
    </row>
    <row r="7994" spans="1:23" hidden="1" x14ac:dyDescent="0.25">
      <c r="A7994">
        <v>72038358</v>
      </c>
      <c r="B7994" s="2">
        <v>46076</v>
      </c>
      <c r="C7994" s="20" t="s">
        <v>4713</v>
      </c>
      <c r="D7994" s="20" t="s">
        <v>180</v>
      </c>
      <c r="E7994" s="20" t="s">
        <v>181</v>
      </c>
      <c r="F7994" s="20" t="s">
        <v>5551</v>
      </c>
      <c r="G7994" s="20" t="s">
        <v>5552</v>
      </c>
      <c r="H7994" s="20" t="s">
        <v>182</v>
      </c>
      <c r="I7994" s="20" t="s">
        <v>2197</v>
      </c>
      <c r="J7994" s="20" t="s">
        <v>242</v>
      </c>
      <c r="K7994" s="20" t="s">
        <v>555</v>
      </c>
      <c r="L7994">
        <v>14</v>
      </c>
      <c r="M7994" s="20" t="s">
        <v>114</v>
      </c>
      <c r="N7994" s="20" t="s">
        <v>21</v>
      </c>
      <c r="O7994">
        <v>458.42860000000002</v>
      </c>
      <c r="P7994">
        <v>6418</v>
      </c>
      <c r="Q7994">
        <v>1</v>
      </c>
      <c r="R7994" s="7">
        <v>14.694919000000001</v>
      </c>
      <c r="S7994" s="1">
        <v>205.72886600000001</v>
      </c>
      <c r="T7994" s="20" t="s">
        <v>314</v>
      </c>
      <c r="U7994" s="7">
        <v>31.196400000000001</v>
      </c>
      <c r="V7994" s="1">
        <v>6418</v>
      </c>
      <c r="W7994">
        <v>2026</v>
      </c>
    </row>
    <row r="7995" spans="1:23" hidden="1" x14ac:dyDescent="0.25">
      <c r="A7995">
        <v>72038358</v>
      </c>
      <c r="B7995" s="2">
        <v>46076</v>
      </c>
      <c r="C7995" s="20" t="s">
        <v>4713</v>
      </c>
      <c r="D7995" s="20" t="s">
        <v>180</v>
      </c>
      <c r="E7995" s="20" t="s">
        <v>181</v>
      </c>
      <c r="F7995" s="20" t="s">
        <v>5551</v>
      </c>
      <c r="G7995" s="20" t="s">
        <v>5552</v>
      </c>
      <c r="H7995" s="20" t="s">
        <v>183</v>
      </c>
      <c r="I7995" s="20" t="s">
        <v>2198</v>
      </c>
      <c r="J7995" s="20" t="s">
        <v>242</v>
      </c>
      <c r="K7995" s="20" t="s">
        <v>555</v>
      </c>
      <c r="L7995">
        <v>70</v>
      </c>
      <c r="M7995" s="20" t="s">
        <v>114</v>
      </c>
      <c r="N7995" s="20" t="s">
        <v>21</v>
      </c>
      <c r="O7995">
        <v>128.42859999999999</v>
      </c>
      <c r="P7995">
        <v>8990</v>
      </c>
      <c r="Q7995">
        <v>1</v>
      </c>
      <c r="R7995" s="7">
        <v>4.1167759999999998</v>
      </c>
      <c r="S7995" s="1">
        <v>288.17427600000002</v>
      </c>
      <c r="T7995" s="20" t="s">
        <v>314</v>
      </c>
      <c r="U7995" s="7">
        <v>31.196400000000001</v>
      </c>
      <c r="V7995" s="1">
        <v>8990</v>
      </c>
      <c r="W7995">
        <v>2026</v>
      </c>
    </row>
    <row r="7996" spans="1:23" hidden="1" x14ac:dyDescent="0.25">
      <c r="A7996">
        <v>72038383</v>
      </c>
      <c r="B7996" s="2">
        <v>46079</v>
      </c>
      <c r="C7996" s="20" t="s">
        <v>4699</v>
      </c>
      <c r="D7996" s="20" t="s">
        <v>269</v>
      </c>
      <c r="E7996" s="20" t="s">
        <v>270</v>
      </c>
      <c r="F7996" s="20" t="s">
        <v>5562</v>
      </c>
      <c r="G7996" s="20" t="s">
        <v>5563</v>
      </c>
      <c r="H7996" s="20" t="s">
        <v>1552</v>
      </c>
      <c r="I7996" s="20" t="s">
        <v>1553</v>
      </c>
      <c r="J7996" s="20" t="s">
        <v>112</v>
      </c>
      <c r="K7996" s="20" t="s">
        <v>32</v>
      </c>
      <c r="L7996">
        <v>120</v>
      </c>
      <c r="M7996" s="20" t="s">
        <v>109</v>
      </c>
      <c r="N7996" s="20" t="s">
        <v>21</v>
      </c>
      <c r="O7996">
        <v>325</v>
      </c>
      <c r="P7996">
        <v>39000</v>
      </c>
      <c r="Q7996">
        <v>1</v>
      </c>
      <c r="R7996" s="7">
        <v>10.405827</v>
      </c>
      <c r="S7996" s="1">
        <v>1248.699271</v>
      </c>
      <c r="T7996" s="20" t="s">
        <v>314</v>
      </c>
      <c r="U7996" s="7">
        <v>31.232500000000002</v>
      </c>
      <c r="V7996" s="1">
        <v>39000</v>
      </c>
      <c r="W7996">
        <v>2026</v>
      </c>
    </row>
    <row r="7997" spans="1:23" hidden="1" x14ac:dyDescent="0.25">
      <c r="A7997">
        <v>72038362</v>
      </c>
      <c r="B7997" s="2">
        <v>46080</v>
      </c>
      <c r="C7997" s="20" t="s">
        <v>4724</v>
      </c>
      <c r="D7997" s="20" t="s">
        <v>551</v>
      </c>
      <c r="E7997" s="20" t="s">
        <v>113</v>
      </c>
      <c r="F7997" s="20" t="s">
        <v>5572</v>
      </c>
      <c r="G7997" s="20" t="s">
        <v>5573</v>
      </c>
      <c r="H7997" s="20" t="s">
        <v>5574</v>
      </c>
      <c r="I7997" s="20" t="s">
        <v>5575</v>
      </c>
      <c r="J7997" s="20" t="s">
        <v>98</v>
      </c>
      <c r="K7997" s="20" t="s">
        <v>32</v>
      </c>
      <c r="L7997">
        <v>98</v>
      </c>
      <c r="M7997" s="20" t="s">
        <v>114</v>
      </c>
      <c r="N7997" s="20" t="s">
        <v>21</v>
      </c>
      <c r="O7997">
        <v>120</v>
      </c>
      <c r="P7997">
        <v>11760</v>
      </c>
      <c r="Q7997">
        <v>1</v>
      </c>
      <c r="R7997" s="7">
        <v>3.8390780000000002</v>
      </c>
      <c r="S7997" s="1">
        <v>376.22970400000003</v>
      </c>
      <c r="T7997" s="20" t="s">
        <v>314</v>
      </c>
      <c r="U7997" s="7">
        <v>31.2575</v>
      </c>
      <c r="V7997" s="1">
        <v>11760</v>
      </c>
      <c r="W7997">
        <v>2026</v>
      </c>
    </row>
    <row r="7998" spans="1:23" hidden="1" x14ac:dyDescent="0.25">
      <c r="A7998">
        <v>72038005</v>
      </c>
      <c r="B7998" s="2">
        <v>46083</v>
      </c>
      <c r="C7998" s="20" t="s">
        <v>3736</v>
      </c>
      <c r="D7998" s="20" t="s">
        <v>551</v>
      </c>
      <c r="E7998" s="20" t="s">
        <v>113</v>
      </c>
      <c r="F7998" s="20" t="s">
        <v>6680</v>
      </c>
      <c r="G7998" s="20" t="s">
        <v>6681</v>
      </c>
      <c r="H7998" s="20" t="s">
        <v>184</v>
      </c>
      <c r="I7998" s="20" t="s">
        <v>2196</v>
      </c>
      <c r="J7998" s="20" t="s">
        <v>242</v>
      </c>
      <c r="K7998" s="20" t="s">
        <v>555</v>
      </c>
      <c r="L7998">
        <v>70</v>
      </c>
      <c r="M7998" s="20" t="s">
        <v>114</v>
      </c>
      <c r="N7998" s="20" t="s">
        <v>21</v>
      </c>
      <c r="O7998">
        <v>30</v>
      </c>
      <c r="P7998">
        <v>2100</v>
      </c>
      <c r="Q7998">
        <v>1</v>
      </c>
      <c r="R7998" s="7">
        <v>0.95587599999999995</v>
      </c>
      <c r="S7998" s="1">
        <v>66.911371000000003</v>
      </c>
      <c r="T7998" s="20" t="s">
        <v>314</v>
      </c>
      <c r="U7998" s="7">
        <v>31.384799999999998</v>
      </c>
      <c r="V7998" s="1">
        <v>2100</v>
      </c>
      <c r="W7998">
        <v>2026</v>
      </c>
    </row>
    <row r="7999" spans="1:23" hidden="1" x14ac:dyDescent="0.25">
      <c r="A7999">
        <v>72034873</v>
      </c>
      <c r="B7999" s="2">
        <v>46085</v>
      </c>
      <c r="C7999" s="20" t="s">
        <v>2477</v>
      </c>
      <c r="D7999" s="20" t="s">
        <v>6682</v>
      </c>
      <c r="E7999" s="20" t="s">
        <v>6683</v>
      </c>
      <c r="F7999" s="20" t="s">
        <v>6684</v>
      </c>
      <c r="G7999" s="20" t="s">
        <v>6685</v>
      </c>
      <c r="H7999" s="20" t="s">
        <v>6686</v>
      </c>
      <c r="I7999" s="20" t="s">
        <v>6687</v>
      </c>
      <c r="J7999" s="20" t="s">
        <v>5546</v>
      </c>
      <c r="K7999" s="20" t="s">
        <v>32</v>
      </c>
      <c r="L7999">
        <v>150</v>
      </c>
      <c r="M7999" s="20" t="s">
        <v>109</v>
      </c>
      <c r="N7999" s="20" t="s">
        <v>21</v>
      </c>
      <c r="O7999">
        <v>1005</v>
      </c>
      <c r="P7999">
        <v>150750</v>
      </c>
      <c r="Q7999">
        <v>1</v>
      </c>
      <c r="R7999" s="7">
        <v>31.619980999999999</v>
      </c>
      <c r="S7999" s="1">
        <v>4742.9971960000003</v>
      </c>
      <c r="T7999" s="20" t="s">
        <v>314</v>
      </c>
      <c r="U7999" s="7">
        <v>31.7837</v>
      </c>
      <c r="V7999" s="1">
        <v>150750</v>
      </c>
      <c r="W7999">
        <v>2026</v>
      </c>
    </row>
    <row r="8000" spans="1:23" hidden="1" x14ac:dyDescent="0.25">
      <c r="A8000">
        <v>72038393</v>
      </c>
      <c r="B8000" s="2">
        <v>46088</v>
      </c>
      <c r="C8000" s="20" t="s">
        <v>4699</v>
      </c>
      <c r="D8000" s="20" t="s">
        <v>263</v>
      </c>
      <c r="E8000" s="20" t="s">
        <v>264</v>
      </c>
      <c r="F8000" s="20" t="s">
        <v>6692</v>
      </c>
      <c r="G8000" s="20" t="s">
        <v>6693</v>
      </c>
      <c r="H8000" s="20" t="s">
        <v>458</v>
      </c>
      <c r="I8000" s="20" t="s">
        <v>459</v>
      </c>
      <c r="J8000" s="20" t="s">
        <v>90</v>
      </c>
      <c r="K8000" s="20" t="s">
        <v>32</v>
      </c>
      <c r="L8000">
        <v>1250</v>
      </c>
      <c r="M8000" s="20" t="s">
        <v>460</v>
      </c>
      <c r="N8000" s="20" t="s">
        <v>21</v>
      </c>
      <c r="O8000">
        <v>61</v>
      </c>
      <c r="P8000">
        <v>76250</v>
      </c>
      <c r="Q8000">
        <v>1</v>
      </c>
      <c r="R8000" s="7">
        <v>1.9107400000000001</v>
      </c>
      <c r="S8000" s="1">
        <v>2388.425299</v>
      </c>
      <c r="T8000" s="20" t="s">
        <v>314</v>
      </c>
      <c r="U8000" s="7">
        <v>31.924800000000001</v>
      </c>
      <c r="V8000" s="1">
        <v>76250</v>
      </c>
      <c r="W8000">
        <v>2026</v>
      </c>
    </row>
    <row r="8001" spans="1:23" hidden="1" x14ac:dyDescent="0.25">
      <c r="A8001">
        <v>72038393</v>
      </c>
      <c r="B8001" s="2">
        <v>46088</v>
      </c>
      <c r="C8001" s="20" t="s">
        <v>4699</v>
      </c>
      <c r="D8001" s="20" t="s">
        <v>263</v>
      </c>
      <c r="E8001" s="20" t="s">
        <v>264</v>
      </c>
      <c r="F8001" s="20" t="s">
        <v>6690</v>
      </c>
      <c r="G8001" s="20" t="s">
        <v>6691</v>
      </c>
      <c r="H8001" s="20" t="s">
        <v>458</v>
      </c>
      <c r="I8001" s="20" t="s">
        <v>459</v>
      </c>
      <c r="J8001" s="20" t="s">
        <v>90</v>
      </c>
      <c r="K8001" s="20" t="s">
        <v>32</v>
      </c>
      <c r="L8001">
        <v>1250</v>
      </c>
      <c r="M8001" s="20" t="s">
        <v>460</v>
      </c>
      <c r="N8001" s="20" t="s">
        <v>21</v>
      </c>
      <c r="O8001">
        <v>61</v>
      </c>
      <c r="P8001">
        <v>76250</v>
      </c>
      <c r="Q8001">
        <v>1</v>
      </c>
      <c r="R8001" s="7">
        <v>1.9107400000000001</v>
      </c>
      <c r="S8001" s="1">
        <v>2388.425299</v>
      </c>
      <c r="T8001" s="20" t="s">
        <v>314</v>
      </c>
      <c r="U8001" s="7">
        <v>31.924800000000001</v>
      </c>
      <c r="V8001" s="1">
        <v>76250</v>
      </c>
      <c r="W8001">
        <v>2026</v>
      </c>
    </row>
    <row r="8002" spans="1:23" hidden="1" x14ac:dyDescent="0.25">
      <c r="A8002">
        <v>72038393</v>
      </c>
      <c r="B8002" s="2">
        <v>46092</v>
      </c>
      <c r="C8002" s="20" t="s">
        <v>4699</v>
      </c>
      <c r="D8002" s="20" t="s">
        <v>263</v>
      </c>
      <c r="E8002" s="20" t="s">
        <v>264</v>
      </c>
      <c r="F8002" s="20" t="s">
        <v>6697</v>
      </c>
      <c r="G8002" s="20" t="s">
        <v>6698</v>
      </c>
      <c r="H8002" s="20" t="s">
        <v>458</v>
      </c>
      <c r="I8002" s="20" t="s">
        <v>459</v>
      </c>
      <c r="J8002" s="20" t="s">
        <v>90</v>
      </c>
      <c r="K8002" s="20" t="s">
        <v>32</v>
      </c>
      <c r="L8002">
        <v>1250</v>
      </c>
      <c r="M8002" s="20" t="s">
        <v>460</v>
      </c>
      <c r="N8002" s="20" t="s">
        <v>21</v>
      </c>
      <c r="O8002">
        <v>61</v>
      </c>
      <c r="P8002">
        <v>76250</v>
      </c>
      <c r="Q8002">
        <v>1</v>
      </c>
      <c r="R8002" s="7">
        <v>1.9232340000000001</v>
      </c>
      <c r="S8002" s="1">
        <v>2404.0432059999998</v>
      </c>
      <c r="T8002" s="20" t="s">
        <v>314</v>
      </c>
      <c r="U8002" s="7">
        <v>31.717400000000001</v>
      </c>
      <c r="V8002" s="1">
        <v>76250</v>
      </c>
      <c r="W8002">
        <v>2026</v>
      </c>
    </row>
    <row r="8003" spans="1:23" hidden="1" x14ac:dyDescent="0.25">
      <c r="A8003">
        <v>72038393</v>
      </c>
      <c r="B8003" s="2">
        <v>46092</v>
      </c>
      <c r="C8003" s="20" t="s">
        <v>4699</v>
      </c>
      <c r="D8003" s="20" t="s">
        <v>263</v>
      </c>
      <c r="E8003" s="20" t="s">
        <v>264</v>
      </c>
      <c r="F8003" s="20" t="s">
        <v>6699</v>
      </c>
      <c r="G8003" s="20" t="s">
        <v>6700</v>
      </c>
      <c r="H8003" s="20" t="s">
        <v>458</v>
      </c>
      <c r="I8003" s="20" t="s">
        <v>459</v>
      </c>
      <c r="J8003" s="20" t="s">
        <v>90</v>
      </c>
      <c r="K8003" s="20" t="s">
        <v>32</v>
      </c>
      <c r="L8003">
        <v>1250</v>
      </c>
      <c r="M8003" s="20" t="s">
        <v>460</v>
      </c>
      <c r="N8003" s="20" t="s">
        <v>21</v>
      </c>
      <c r="O8003">
        <v>61</v>
      </c>
      <c r="P8003">
        <v>76250</v>
      </c>
      <c r="Q8003">
        <v>1</v>
      </c>
      <c r="R8003" s="7">
        <v>1.9232340000000001</v>
      </c>
      <c r="S8003" s="1">
        <v>2404.0432059999998</v>
      </c>
      <c r="T8003" s="20" t="s">
        <v>314</v>
      </c>
      <c r="U8003" s="7">
        <v>31.717400000000001</v>
      </c>
      <c r="V8003" s="1">
        <v>76250</v>
      </c>
      <c r="W8003">
        <v>2026</v>
      </c>
    </row>
    <row r="8004" spans="1:23" hidden="1" x14ac:dyDescent="0.25">
      <c r="A8004">
        <v>72038393</v>
      </c>
      <c r="B8004" s="2">
        <v>46094</v>
      </c>
      <c r="C8004" s="20" t="s">
        <v>4699</v>
      </c>
      <c r="D8004" s="20" t="s">
        <v>263</v>
      </c>
      <c r="E8004" s="20" t="s">
        <v>264</v>
      </c>
      <c r="F8004" s="20" t="s">
        <v>6703</v>
      </c>
      <c r="G8004" s="20" t="s">
        <v>6704</v>
      </c>
      <c r="H8004" s="20" t="s">
        <v>458</v>
      </c>
      <c r="I8004" s="20" t="s">
        <v>459</v>
      </c>
      <c r="J8004" s="20" t="s">
        <v>90</v>
      </c>
      <c r="K8004" s="20" t="s">
        <v>32</v>
      </c>
      <c r="L8004">
        <v>1500</v>
      </c>
      <c r="M8004" s="20" t="s">
        <v>460</v>
      </c>
      <c r="N8004" s="20" t="s">
        <v>21</v>
      </c>
      <c r="O8004">
        <v>61</v>
      </c>
      <c r="P8004">
        <v>91500</v>
      </c>
      <c r="Q8004">
        <v>1</v>
      </c>
      <c r="R8004" s="7">
        <v>1.8865179999999999</v>
      </c>
      <c r="S8004" s="1">
        <v>2829.777298</v>
      </c>
      <c r="T8004" s="20" t="s">
        <v>314</v>
      </c>
      <c r="U8004" s="7">
        <v>32.334699999999998</v>
      </c>
      <c r="V8004" s="1">
        <v>91500</v>
      </c>
      <c r="W8004">
        <v>2026</v>
      </c>
    </row>
    <row r="8005" spans="1:23" hidden="1" x14ac:dyDescent="0.25">
      <c r="A8005">
        <v>72038393</v>
      </c>
      <c r="B8005" s="2">
        <v>46094</v>
      </c>
      <c r="C8005" s="20" t="s">
        <v>4699</v>
      </c>
      <c r="D8005" s="20" t="s">
        <v>263</v>
      </c>
      <c r="E8005" s="20" t="s">
        <v>264</v>
      </c>
      <c r="F8005" s="20" t="s">
        <v>6705</v>
      </c>
      <c r="G8005" s="20" t="s">
        <v>6706</v>
      </c>
      <c r="H8005" s="20" t="s">
        <v>458</v>
      </c>
      <c r="I8005" s="20" t="s">
        <v>459</v>
      </c>
      <c r="J8005" s="20" t="s">
        <v>90</v>
      </c>
      <c r="K8005" s="20" t="s">
        <v>32</v>
      </c>
      <c r="L8005">
        <v>1500</v>
      </c>
      <c r="M8005" s="20" t="s">
        <v>460</v>
      </c>
      <c r="N8005" s="20" t="s">
        <v>21</v>
      </c>
      <c r="O8005">
        <v>61</v>
      </c>
      <c r="P8005">
        <v>91500</v>
      </c>
      <c r="Q8005">
        <v>1</v>
      </c>
      <c r="R8005" s="7">
        <v>1.8865179999999999</v>
      </c>
      <c r="S8005" s="1">
        <v>2829.777298</v>
      </c>
      <c r="T8005" s="20" t="s">
        <v>314</v>
      </c>
      <c r="U8005" s="7">
        <v>32.334699999999998</v>
      </c>
      <c r="V8005" s="1">
        <v>91500</v>
      </c>
      <c r="W8005">
        <v>2026</v>
      </c>
    </row>
    <row r="8006" spans="1:23" hidden="1" x14ac:dyDescent="0.25">
      <c r="A8006">
        <v>72038592</v>
      </c>
      <c r="B8006" s="2">
        <v>46094</v>
      </c>
      <c r="C8006" s="20" t="s">
        <v>6297</v>
      </c>
      <c r="D8006" s="20" t="s">
        <v>215</v>
      </c>
      <c r="E8006" s="20" t="s">
        <v>216</v>
      </c>
      <c r="F8006" s="20" t="s">
        <v>6701</v>
      </c>
      <c r="G8006" s="20" t="s">
        <v>6702</v>
      </c>
      <c r="H8006" s="20" t="s">
        <v>231</v>
      </c>
      <c r="I8006" s="20" t="s">
        <v>232</v>
      </c>
      <c r="J8006" s="20" t="s">
        <v>233</v>
      </c>
      <c r="K8006" s="20" t="s">
        <v>178</v>
      </c>
      <c r="L8006">
        <v>336</v>
      </c>
      <c r="M8006" s="20" t="s">
        <v>109</v>
      </c>
      <c r="N8006" s="20" t="s">
        <v>21</v>
      </c>
      <c r="O8006">
        <v>33</v>
      </c>
      <c r="P8006">
        <v>11088</v>
      </c>
      <c r="Q8006">
        <v>1</v>
      </c>
      <c r="R8006" s="7">
        <v>1.020575</v>
      </c>
      <c r="S8006" s="1">
        <v>342.91334000000001</v>
      </c>
      <c r="T8006" s="20" t="s">
        <v>314</v>
      </c>
      <c r="U8006" s="7">
        <v>32.334699999999998</v>
      </c>
      <c r="V8006" s="1">
        <v>11088</v>
      </c>
      <c r="W8006">
        <v>2026</v>
      </c>
    </row>
    <row r="8007" spans="1:23" hidden="1" x14ac:dyDescent="0.25">
      <c r="A8007">
        <v>72038542</v>
      </c>
      <c r="B8007" s="2">
        <v>46097</v>
      </c>
      <c r="C8007" s="20" t="s">
        <v>4719</v>
      </c>
      <c r="D8007" s="20" t="s">
        <v>6707</v>
      </c>
      <c r="E8007" s="20" t="s">
        <v>6708</v>
      </c>
      <c r="F8007" s="20" t="s">
        <v>6709</v>
      </c>
      <c r="G8007" s="20" t="s">
        <v>6710</v>
      </c>
      <c r="H8007" s="20" t="s">
        <v>6711</v>
      </c>
      <c r="I8007" s="20" t="s">
        <v>6712</v>
      </c>
      <c r="J8007" s="20" t="s">
        <v>1550</v>
      </c>
      <c r="K8007" s="20" t="s">
        <v>555</v>
      </c>
      <c r="L8007">
        <v>1200</v>
      </c>
      <c r="M8007" s="20" t="s">
        <v>460</v>
      </c>
      <c r="N8007" s="20" t="s">
        <v>21</v>
      </c>
      <c r="O8007">
        <v>54</v>
      </c>
      <c r="P8007">
        <v>64800</v>
      </c>
      <c r="Q8007">
        <v>1</v>
      </c>
      <c r="R8007" s="7">
        <v>1.6554759999999999</v>
      </c>
      <c r="S8007" s="1">
        <v>1986.5722430000001</v>
      </c>
      <c r="T8007" s="20" t="s">
        <v>314</v>
      </c>
      <c r="U8007" s="7">
        <v>32.619</v>
      </c>
      <c r="V8007" s="1">
        <v>64800</v>
      </c>
      <c r="W8007">
        <v>2026</v>
      </c>
    </row>
    <row r="8008" spans="1:23" hidden="1" x14ac:dyDescent="0.25">
      <c r="A8008">
        <v>72038787</v>
      </c>
      <c r="B8008" s="2">
        <v>46099</v>
      </c>
      <c r="C8008" s="20" t="s">
        <v>6363</v>
      </c>
      <c r="D8008" s="20" t="s">
        <v>180</v>
      </c>
      <c r="E8008" s="20" t="s">
        <v>181</v>
      </c>
      <c r="F8008" s="20" t="s">
        <v>6715</v>
      </c>
      <c r="G8008" s="20" t="s">
        <v>6716</v>
      </c>
      <c r="H8008" s="20" t="s">
        <v>182</v>
      </c>
      <c r="I8008" s="20" t="s">
        <v>2197</v>
      </c>
      <c r="J8008" s="20" t="s">
        <v>242</v>
      </c>
      <c r="K8008" s="20" t="s">
        <v>555</v>
      </c>
      <c r="L8008">
        <v>21</v>
      </c>
      <c r="M8008" s="20" t="s">
        <v>114</v>
      </c>
      <c r="N8008" s="20" t="s">
        <v>21</v>
      </c>
      <c r="O8008">
        <v>458.42860000000002</v>
      </c>
      <c r="P8008">
        <v>9627</v>
      </c>
      <c r="Q8008">
        <v>1</v>
      </c>
      <c r="R8008" s="7">
        <v>14.115745</v>
      </c>
      <c r="S8008" s="1">
        <v>296.43063799999999</v>
      </c>
      <c r="T8008" s="20" t="s">
        <v>314</v>
      </c>
      <c r="U8008" s="7">
        <v>32.476399999999998</v>
      </c>
      <c r="V8008" s="1">
        <v>9627</v>
      </c>
      <c r="W8008">
        <v>2026</v>
      </c>
    </row>
    <row r="8009" spans="1:23" hidden="1" x14ac:dyDescent="0.25">
      <c r="A8009">
        <v>72038787</v>
      </c>
      <c r="B8009" s="2">
        <v>46099</v>
      </c>
      <c r="C8009" s="20" t="s">
        <v>6363</v>
      </c>
      <c r="D8009" s="20" t="s">
        <v>180</v>
      </c>
      <c r="E8009" s="20" t="s">
        <v>181</v>
      </c>
      <c r="F8009" s="20" t="s">
        <v>6715</v>
      </c>
      <c r="G8009" s="20" t="s">
        <v>6716</v>
      </c>
      <c r="H8009" s="20" t="s">
        <v>183</v>
      </c>
      <c r="I8009" s="20" t="s">
        <v>2198</v>
      </c>
      <c r="J8009" s="20" t="s">
        <v>242</v>
      </c>
      <c r="K8009" s="20" t="s">
        <v>555</v>
      </c>
      <c r="L8009">
        <v>28</v>
      </c>
      <c r="M8009" s="20" t="s">
        <v>114</v>
      </c>
      <c r="N8009" s="20" t="s">
        <v>21</v>
      </c>
      <c r="O8009">
        <v>128.42859999999999</v>
      </c>
      <c r="P8009">
        <v>3596</v>
      </c>
      <c r="Q8009">
        <v>1</v>
      </c>
      <c r="R8009" s="7">
        <v>3.95452</v>
      </c>
      <c r="S8009" s="1">
        <v>110.726558</v>
      </c>
      <c r="T8009" s="20" t="s">
        <v>314</v>
      </c>
      <c r="U8009" s="7">
        <v>32.476399999999998</v>
      </c>
      <c r="V8009" s="1">
        <v>3596</v>
      </c>
      <c r="W8009">
        <v>2026</v>
      </c>
    </row>
    <row r="8010" spans="1:23" hidden="1" x14ac:dyDescent="0.25">
      <c r="A8010">
        <v>72034908</v>
      </c>
      <c r="B8010" s="2">
        <v>46100</v>
      </c>
      <c r="C8010" s="20" t="s">
        <v>2477</v>
      </c>
      <c r="D8010" s="20" t="s">
        <v>418</v>
      </c>
      <c r="E8010" s="20" t="s">
        <v>419</v>
      </c>
      <c r="F8010" s="20" t="s">
        <v>6717</v>
      </c>
      <c r="G8010" s="20" t="s">
        <v>6718</v>
      </c>
      <c r="H8010" s="20" t="s">
        <v>420</v>
      </c>
      <c r="I8010" s="20" t="s">
        <v>421</v>
      </c>
      <c r="J8010" s="20" t="s">
        <v>108</v>
      </c>
      <c r="K8010" s="20" t="s">
        <v>33</v>
      </c>
      <c r="L8010">
        <v>3402</v>
      </c>
      <c r="M8010" s="20" t="s">
        <v>109</v>
      </c>
      <c r="N8010" s="20" t="s">
        <v>21</v>
      </c>
      <c r="O8010">
        <v>77.09</v>
      </c>
      <c r="P8010">
        <v>262260.18</v>
      </c>
      <c r="Q8010">
        <v>1</v>
      </c>
      <c r="R8010" s="7">
        <v>2.341545</v>
      </c>
      <c r="S8010" s="1">
        <v>7965.9377869999998</v>
      </c>
      <c r="T8010" s="20" t="s">
        <v>314</v>
      </c>
      <c r="U8010" s="7">
        <v>32.922699999999999</v>
      </c>
      <c r="V8010" s="1">
        <v>262260.18</v>
      </c>
      <c r="W8010">
        <v>2026</v>
      </c>
    </row>
    <row r="8011" spans="1:23" hidden="1" x14ac:dyDescent="0.25">
      <c r="A8011">
        <v>72038876</v>
      </c>
      <c r="B8011" s="2">
        <v>46108</v>
      </c>
      <c r="C8011" s="20" t="s">
        <v>6350</v>
      </c>
      <c r="D8011" s="20" t="s">
        <v>1256</v>
      </c>
      <c r="E8011" s="20" t="s">
        <v>1257</v>
      </c>
      <c r="F8011" s="20" t="s">
        <v>6640</v>
      </c>
      <c r="G8011" s="20" t="s">
        <v>6641</v>
      </c>
      <c r="H8011" s="20" t="s">
        <v>3799</v>
      </c>
      <c r="I8011" s="20" t="s">
        <v>3800</v>
      </c>
      <c r="J8011" s="20" t="s">
        <v>108</v>
      </c>
      <c r="K8011" s="20" t="s">
        <v>178</v>
      </c>
      <c r="L8011">
        <v>60</v>
      </c>
      <c r="M8011" s="20" t="s">
        <v>109</v>
      </c>
      <c r="N8011" s="20" t="s">
        <v>21</v>
      </c>
      <c r="O8011">
        <v>57.8</v>
      </c>
      <c r="P8011">
        <v>3468</v>
      </c>
      <c r="Q8011">
        <v>1</v>
      </c>
      <c r="R8011" s="7">
        <v>1.7475799999999999</v>
      </c>
      <c r="S8011" s="1">
        <v>104.854826</v>
      </c>
      <c r="T8011" s="20" t="s">
        <v>314</v>
      </c>
      <c r="U8011" s="7">
        <v>33.074300000000001</v>
      </c>
      <c r="V8011" s="1">
        <v>3468</v>
      </c>
      <c r="W8011">
        <v>2026</v>
      </c>
    </row>
    <row r="8012" spans="1:23" hidden="1" x14ac:dyDescent="0.25">
      <c r="A8012">
        <v>72038876</v>
      </c>
      <c r="B8012" s="2">
        <v>46108</v>
      </c>
      <c r="C8012" s="20" t="s">
        <v>6350</v>
      </c>
      <c r="D8012" s="20" t="s">
        <v>1256</v>
      </c>
      <c r="E8012" s="20" t="s">
        <v>1257</v>
      </c>
      <c r="F8012" s="20" t="s">
        <v>6640</v>
      </c>
      <c r="G8012" s="20" t="s">
        <v>6641</v>
      </c>
      <c r="H8012" s="20" t="s">
        <v>6721</v>
      </c>
      <c r="I8012" s="20" t="s">
        <v>6722</v>
      </c>
      <c r="J8012" s="20" t="s">
        <v>108</v>
      </c>
      <c r="K8012" s="20" t="s">
        <v>178</v>
      </c>
      <c r="L8012">
        <v>18</v>
      </c>
      <c r="M8012" s="20" t="s">
        <v>109</v>
      </c>
      <c r="N8012" s="20" t="s">
        <v>21</v>
      </c>
      <c r="O8012">
        <v>100</v>
      </c>
      <c r="P8012">
        <v>1800</v>
      </c>
      <c r="Q8012">
        <v>1</v>
      </c>
      <c r="R8012" s="7">
        <v>3.023495</v>
      </c>
      <c r="S8012" s="1">
        <v>54.422919999999998</v>
      </c>
      <c r="T8012" s="20" t="s">
        <v>314</v>
      </c>
      <c r="U8012" s="7">
        <v>33.074300000000001</v>
      </c>
      <c r="V8012" s="1">
        <v>1800</v>
      </c>
      <c r="W8012">
        <v>2026</v>
      </c>
    </row>
    <row r="8013" spans="1:23" hidden="1" x14ac:dyDescent="0.25">
      <c r="A8013">
        <v>72038876</v>
      </c>
      <c r="B8013" s="2">
        <v>46108</v>
      </c>
      <c r="C8013" s="20" t="s">
        <v>6350</v>
      </c>
      <c r="D8013" s="20" t="s">
        <v>1256</v>
      </c>
      <c r="E8013" s="20" t="s">
        <v>1257</v>
      </c>
      <c r="F8013" s="20" t="s">
        <v>6640</v>
      </c>
      <c r="G8013" s="20" t="s">
        <v>6641</v>
      </c>
      <c r="H8013" s="20" t="s">
        <v>3801</v>
      </c>
      <c r="I8013" s="20" t="s">
        <v>3802</v>
      </c>
      <c r="J8013" s="20" t="s">
        <v>108</v>
      </c>
      <c r="K8013" s="20" t="s">
        <v>178</v>
      </c>
      <c r="L8013">
        <v>40</v>
      </c>
      <c r="M8013" s="20" t="s">
        <v>109</v>
      </c>
      <c r="N8013" s="20" t="s">
        <v>21</v>
      </c>
      <c r="O8013">
        <v>230</v>
      </c>
      <c r="P8013">
        <v>9200</v>
      </c>
      <c r="Q8013">
        <v>1</v>
      </c>
      <c r="R8013" s="7">
        <v>6.9540389999999999</v>
      </c>
      <c r="S8013" s="1">
        <v>278.16159299999998</v>
      </c>
      <c r="T8013" s="20" t="s">
        <v>314</v>
      </c>
      <c r="U8013" s="7">
        <v>33.074300000000001</v>
      </c>
      <c r="V8013" s="1">
        <v>9200</v>
      </c>
      <c r="W8013">
        <v>2026</v>
      </c>
    </row>
    <row r="8014" spans="1:23" hidden="1" x14ac:dyDescent="0.25">
      <c r="A8014">
        <v>72038978</v>
      </c>
      <c r="B8014" s="2">
        <v>46111</v>
      </c>
      <c r="C8014" s="20" t="s">
        <v>6399</v>
      </c>
      <c r="D8014" s="20" t="s">
        <v>551</v>
      </c>
      <c r="E8014" s="20" t="s">
        <v>113</v>
      </c>
      <c r="F8014" s="20" t="s">
        <v>6723</v>
      </c>
      <c r="G8014" s="20" t="s">
        <v>6724</v>
      </c>
      <c r="H8014" s="20" t="s">
        <v>184</v>
      </c>
      <c r="I8014" s="20" t="s">
        <v>2196</v>
      </c>
      <c r="J8014" s="20" t="s">
        <v>242</v>
      </c>
      <c r="K8014" s="20" t="s">
        <v>555</v>
      </c>
      <c r="L8014">
        <v>70</v>
      </c>
      <c r="M8014" s="20" t="s">
        <v>114</v>
      </c>
      <c r="N8014" s="20" t="s">
        <v>21</v>
      </c>
      <c r="O8014">
        <v>30</v>
      </c>
      <c r="P8014">
        <v>2100</v>
      </c>
      <c r="Q8014">
        <v>1</v>
      </c>
      <c r="R8014" s="7">
        <v>0.90821200000000002</v>
      </c>
      <c r="S8014" s="1">
        <v>63.574907000000003</v>
      </c>
      <c r="T8014" s="20" t="s">
        <v>314</v>
      </c>
      <c r="U8014" s="7">
        <v>33.0319</v>
      </c>
      <c r="V8014" s="1">
        <v>2100</v>
      </c>
      <c r="W8014">
        <v>2026</v>
      </c>
    </row>
    <row r="8015" spans="1:23" hidden="1" x14ac:dyDescent="0.25">
      <c r="A8015">
        <v>72038071</v>
      </c>
      <c r="B8015" s="2">
        <v>46115</v>
      </c>
      <c r="C8015" s="20" t="s">
        <v>4598</v>
      </c>
      <c r="D8015" s="20" t="s">
        <v>7391</v>
      </c>
      <c r="E8015" s="20" t="s">
        <v>7392</v>
      </c>
      <c r="F8015" s="20" t="s">
        <v>7393</v>
      </c>
      <c r="G8015" s="20" t="s">
        <v>7394</v>
      </c>
      <c r="H8015" s="20" t="s">
        <v>5472</v>
      </c>
      <c r="I8015" s="20" t="s">
        <v>5473</v>
      </c>
      <c r="J8015" s="20" t="s">
        <v>5474</v>
      </c>
      <c r="K8015" s="20" t="s">
        <v>32</v>
      </c>
      <c r="L8015">
        <v>2000</v>
      </c>
      <c r="M8015" s="20" t="s">
        <v>109</v>
      </c>
      <c r="N8015" s="20" t="s">
        <v>21</v>
      </c>
      <c r="O8015">
        <v>85.5</v>
      </c>
      <c r="P8015">
        <v>171000</v>
      </c>
      <c r="Q8015">
        <v>1</v>
      </c>
      <c r="R8015" s="7">
        <v>2.6063969999999999</v>
      </c>
      <c r="S8015" s="1">
        <v>5212.7948200000001</v>
      </c>
      <c r="T8015" s="20" t="s">
        <v>314</v>
      </c>
      <c r="U8015" s="7">
        <v>32.803899999999999</v>
      </c>
      <c r="V8015" s="1">
        <v>171000</v>
      </c>
      <c r="W8015">
        <v>2026</v>
      </c>
    </row>
    <row r="8016" spans="1:23" hidden="1" x14ac:dyDescent="0.25">
      <c r="A8016">
        <v>72039151</v>
      </c>
      <c r="B8016" s="2">
        <v>46120</v>
      </c>
      <c r="C8016" s="20" t="s">
        <v>7242</v>
      </c>
      <c r="D8016" s="20" t="s">
        <v>180</v>
      </c>
      <c r="E8016" s="20" t="s">
        <v>181</v>
      </c>
      <c r="F8016" s="20" t="s">
        <v>7403</v>
      </c>
      <c r="G8016" s="20" t="s">
        <v>7404</v>
      </c>
      <c r="H8016" s="20" t="s">
        <v>182</v>
      </c>
      <c r="I8016" s="20" t="s">
        <v>2197</v>
      </c>
      <c r="J8016" s="20" t="s">
        <v>242</v>
      </c>
      <c r="K8016" s="20" t="s">
        <v>555</v>
      </c>
      <c r="L8016">
        <v>14</v>
      </c>
      <c r="M8016" s="20" t="s">
        <v>114</v>
      </c>
      <c r="N8016" s="20" t="s">
        <v>21</v>
      </c>
      <c r="O8016">
        <v>458.42860000000002</v>
      </c>
      <c r="P8016">
        <v>6418</v>
      </c>
      <c r="Q8016">
        <v>1</v>
      </c>
      <c r="R8016" s="7">
        <v>14.087723</v>
      </c>
      <c r="S8016" s="1">
        <v>197.22811200000001</v>
      </c>
      <c r="T8016" s="20" t="s">
        <v>314</v>
      </c>
      <c r="U8016" s="7">
        <v>32.540999999999997</v>
      </c>
      <c r="V8016" s="1">
        <v>6418</v>
      </c>
      <c r="W8016">
        <v>2026</v>
      </c>
    </row>
    <row r="8017" spans="1:23" hidden="1" x14ac:dyDescent="0.25">
      <c r="A8017">
        <v>72039151</v>
      </c>
      <c r="B8017" s="2">
        <v>46120</v>
      </c>
      <c r="C8017" s="20" t="s">
        <v>7242</v>
      </c>
      <c r="D8017" s="20" t="s">
        <v>180</v>
      </c>
      <c r="E8017" s="20" t="s">
        <v>181</v>
      </c>
      <c r="F8017" s="20" t="s">
        <v>7403</v>
      </c>
      <c r="G8017" s="20" t="s">
        <v>7404</v>
      </c>
      <c r="H8017" s="20" t="s">
        <v>183</v>
      </c>
      <c r="I8017" s="20" t="s">
        <v>2198</v>
      </c>
      <c r="J8017" s="20" t="s">
        <v>242</v>
      </c>
      <c r="K8017" s="20" t="s">
        <v>555</v>
      </c>
      <c r="L8017">
        <v>49</v>
      </c>
      <c r="M8017" s="20" t="s">
        <v>114</v>
      </c>
      <c r="N8017" s="20" t="s">
        <v>21</v>
      </c>
      <c r="O8017">
        <v>128.42859999999999</v>
      </c>
      <c r="P8017">
        <v>6293</v>
      </c>
      <c r="Q8017">
        <v>1</v>
      </c>
      <c r="R8017" s="7">
        <v>3.9466700000000001</v>
      </c>
      <c r="S8017" s="1">
        <v>193.38680400000001</v>
      </c>
      <c r="T8017" s="20" t="s">
        <v>314</v>
      </c>
      <c r="U8017" s="7">
        <v>32.540999999999997</v>
      </c>
      <c r="V8017" s="1">
        <v>6293</v>
      </c>
      <c r="W8017">
        <v>2026</v>
      </c>
    </row>
    <row r="8018" spans="1:23" hidden="1" x14ac:dyDescent="0.25">
      <c r="A8018">
        <v>72039016</v>
      </c>
      <c r="B8018" s="2">
        <v>46120</v>
      </c>
      <c r="C8018" s="20" t="s">
        <v>6417</v>
      </c>
      <c r="D8018" s="20" t="s">
        <v>263</v>
      </c>
      <c r="E8018" s="20" t="s">
        <v>264</v>
      </c>
      <c r="F8018" s="20" t="s">
        <v>7413</v>
      </c>
      <c r="G8018" s="20" t="s">
        <v>7414</v>
      </c>
      <c r="H8018" s="20" t="s">
        <v>458</v>
      </c>
      <c r="I8018" s="20" t="s">
        <v>459</v>
      </c>
      <c r="J8018" s="20" t="s">
        <v>90</v>
      </c>
      <c r="K8018" s="20" t="s">
        <v>32</v>
      </c>
      <c r="L8018">
        <v>1250</v>
      </c>
      <c r="M8018" s="20" t="s">
        <v>460</v>
      </c>
      <c r="N8018" s="20" t="s">
        <v>21</v>
      </c>
      <c r="O8018">
        <v>61</v>
      </c>
      <c r="P8018">
        <v>76250</v>
      </c>
      <c r="Q8018">
        <v>1</v>
      </c>
      <c r="R8018" s="7">
        <v>1.8745579999999999</v>
      </c>
      <c r="S8018" s="1">
        <v>2343.197811</v>
      </c>
      <c r="T8018" s="20" t="s">
        <v>314</v>
      </c>
      <c r="U8018" s="7">
        <v>32.540999999999997</v>
      </c>
      <c r="V8018" s="1">
        <v>76250</v>
      </c>
      <c r="W8018">
        <v>2026</v>
      </c>
    </row>
    <row r="8019" spans="1:23" hidden="1" x14ac:dyDescent="0.25">
      <c r="A8019">
        <v>72039016</v>
      </c>
      <c r="B8019" s="2">
        <v>46120</v>
      </c>
      <c r="C8019" s="20" t="s">
        <v>6417</v>
      </c>
      <c r="D8019" s="20" t="s">
        <v>263</v>
      </c>
      <c r="E8019" s="20" t="s">
        <v>264</v>
      </c>
      <c r="F8019" s="20" t="s">
        <v>7415</v>
      </c>
      <c r="G8019" s="20" t="s">
        <v>7416</v>
      </c>
      <c r="H8019" s="20" t="s">
        <v>458</v>
      </c>
      <c r="I8019" s="20" t="s">
        <v>459</v>
      </c>
      <c r="J8019" s="20" t="s">
        <v>90</v>
      </c>
      <c r="K8019" s="20" t="s">
        <v>32</v>
      </c>
      <c r="L8019">
        <v>1250</v>
      </c>
      <c r="M8019" s="20" t="s">
        <v>460</v>
      </c>
      <c r="N8019" s="20" t="s">
        <v>21</v>
      </c>
      <c r="O8019">
        <v>61</v>
      </c>
      <c r="P8019">
        <v>76250</v>
      </c>
      <c r="Q8019">
        <v>1</v>
      </c>
      <c r="R8019" s="7">
        <v>1.8745579999999999</v>
      </c>
      <c r="S8019" s="1">
        <v>2343.197811</v>
      </c>
      <c r="T8019" s="20" t="s">
        <v>314</v>
      </c>
      <c r="U8019" s="7">
        <v>32.540999999999997</v>
      </c>
      <c r="V8019" s="1">
        <v>76250</v>
      </c>
      <c r="W8019">
        <v>2026</v>
      </c>
    </row>
    <row r="8020" spans="1:23" hidden="1" x14ac:dyDescent="0.25">
      <c r="A8020">
        <v>72039090</v>
      </c>
      <c r="B8020" s="2">
        <v>46120</v>
      </c>
      <c r="C8020" s="20" t="s">
        <v>7247</v>
      </c>
      <c r="D8020" s="20" t="s">
        <v>241</v>
      </c>
      <c r="E8020" s="20" t="s">
        <v>639</v>
      </c>
      <c r="F8020" s="20" t="s">
        <v>7334</v>
      </c>
      <c r="G8020" s="20" t="s">
        <v>7335</v>
      </c>
      <c r="H8020" s="20" t="s">
        <v>409</v>
      </c>
      <c r="I8020" s="20" t="s">
        <v>410</v>
      </c>
      <c r="J8020" s="20" t="s">
        <v>230</v>
      </c>
      <c r="K8020" s="20" t="s">
        <v>178</v>
      </c>
      <c r="L8020">
        <v>24</v>
      </c>
      <c r="M8020" s="20" t="s">
        <v>109</v>
      </c>
      <c r="N8020" s="20" t="s">
        <v>21</v>
      </c>
      <c r="O8020">
        <v>1040</v>
      </c>
      <c r="P8020">
        <v>24960</v>
      </c>
      <c r="Q8020">
        <v>1</v>
      </c>
      <c r="R8020" s="7">
        <v>31.959681</v>
      </c>
      <c r="S8020" s="1">
        <v>767.03235900000004</v>
      </c>
      <c r="T8020" s="20" t="s">
        <v>314</v>
      </c>
      <c r="U8020" s="7">
        <v>32.540999999999997</v>
      </c>
      <c r="V8020" s="1">
        <v>24960</v>
      </c>
      <c r="W8020">
        <v>2026</v>
      </c>
    </row>
    <row r="8021" spans="1:23" hidden="1" x14ac:dyDescent="0.25">
      <c r="A8021">
        <v>72039016</v>
      </c>
      <c r="B8021" s="2">
        <v>46122</v>
      </c>
      <c r="C8021" s="20" t="s">
        <v>6417</v>
      </c>
      <c r="D8021" s="20" t="s">
        <v>263</v>
      </c>
      <c r="E8021" s="20" t="s">
        <v>264</v>
      </c>
      <c r="F8021" s="20" t="s">
        <v>8128</v>
      </c>
      <c r="G8021" s="20" t="s">
        <v>8129</v>
      </c>
      <c r="H8021" s="20" t="s">
        <v>458</v>
      </c>
      <c r="I8021" s="20" t="s">
        <v>459</v>
      </c>
      <c r="J8021" s="20" t="s">
        <v>90</v>
      </c>
      <c r="K8021" s="20" t="s">
        <v>32</v>
      </c>
      <c r="L8021">
        <v>1250</v>
      </c>
      <c r="M8021" s="20" t="s">
        <v>460</v>
      </c>
      <c r="N8021" s="20" t="s">
        <v>21</v>
      </c>
      <c r="O8021">
        <v>61</v>
      </c>
      <c r="P8021">
        <v>76250</v>
      </c>
      <c r="Q8021">
        <v>1</v>
      </c>
      <c r="R8021" s="7">
        <v>1.890247</v>
      </c>
      <c r="S8021" s="1">
        <v>2362.8098369999998</v>
      </c>
      <c r="T8021" s="20" t="s">
        <v>314</v>
      </c>
      <c r="U8021" s="7">
        <v>32.270899999999997</v>
      </c>
      <c r="V8021" s="1">
        <v>76250</v>
      </c>
      <c r="W8021">
        <v>2026</v>
      </c>
    </row>
    <row r="8022" spans="1:23" hidden="1" x14ac:dyDescent="0.25">
      <c r="A8022">
        <v>72039016</v>
      </c>
      <c r="B8022" s="2">
        <v>46122</v>
      </c>
      <c r="C8022" s="20" t="s">
        <v>6417</v>
      </c>
      <c r="D8022" s="20" t="s">
        <v>263</v>
      </c>
      <c r="E8022" s="20" t="s">
        <v>264</v>
      </c>
      <c r="F8022" s="20" t="s">
        <v>8126</v>
      </c>
      <c r="G8022" s="20" t="s">
        <v>8127</v>
      </c>
      <c r="H8022" s="20" t="s">
        <v>458</v>
      </c>
      <c r="I8022" s="20" t="s">
        <v>459</v>
      </c>
      <c r="J8022" s="20" t="s">
        <v>90</v>
      </c>
      <c r="K8022" s="20" t="s">
        <v>32</v>
      </c>
      <c r="L8022">
        <v>1250</v>
      </c>
      <c r="M8022" s="20" t="s">
        <v>460</v>
      </c>
      <c r="N8022" s="20" t="s">
        <v>21</v>
      </c>
      <c r="O8022">
        <v>61</v>
      </c>
      <c r="P8022">
        <v>76250</v>
      </c>
      <c r="Q8022">
        <v>1</v>
      </c>
      <c r="R8022" s="7">
        <v>1.890247</v>
      </c>
      <c r="S8022" s="1">
        <v>2362.8098369999998</v>
      </c>
      <c r="T8022" s="20" t="s">
        <v>314</v>
      </c>
      <c r="U8022" s="7">
        <v>32.270899999999997</v>
      </c>
      <c r="V8022" s="1">
        <v>76250</v>
      </c>
      <c r="W8022">
        <v>2026</v>
      </c>
    </row>
    <row r="8023" spans="1:23" hidden="1" x14ac:dyDescent="0.25">
      <c r="A8023">
        <v>72039016</v>
      </c>
      <c r="B8023" s="2">
        <v>46132</v>
      </c>
      <c r="C8023" s="20" t="s">
        <v>6417</v>
      </c>
      <c r="D8023" s="20" t="s">
        <v>263</v>
      </c>
      <c r="E8023" s="20" t="s">
        <v>264</v>
      </c>
      <c r="F8023" s="20" t="s">
        <v>8130</v>
      </c>
      <c r="G8023" s="20" t="s">
        <v>8131</v>
      </c>
      <c r="H8023" s="20" t="s">
        <v>458</v>
      </c>
      <c r="I8023" s="20" t="s">
        <v>459</v>
      </c>
      <c r="J8023" s="20" t="s">
        <v>90</v>
      </c>
      <c r="K8023" s="20" t="s">
        <v>32</v>
      </c>
      <c r="L8023">
        <v>1500</v>
      </c>
      <c r="M8023" s="20" t="s">
        <v>460</v>
      </c>
      <c r="N8023" s="20" t="s">
        <v>21</v>
      </c>
      <c r="O8023">
        <v>61</v>
      </c>
      <c r="P8023">
        <v>91500</v>
      </c>
      <c r="Q8023">
        <v>1</v>
      </c>
      <c r="R8023" s="7">
        <v>1.8928579999999999</v>
      </c>
      <c r="S8023" s="1">
        <v>2839.2870440000002</v>
      </c>
      <c r="T8023" s="20" t="s">
        <v>314</v>
      </c>
      <c r="U8023" s="7">
        <v>32.226399999999998</v>
      </c>
      <c r="V8023" s="1">
        <v>91500</v>
      </c>
      <c r="W8023">
        <v>2026</v>
      </c>
    </row>
    <row r="8024" spans="1:23" hidden="1" x14ac:dyDescent="0.25">
      <c r="A8024">
        <v>72039016</v>
      </c>
      <c r="B8024" s="2">
        <v>46132</v>
      </c>
      <c r="C8024" s="20" t="s">
        <v>6417</v>
      </c>
      <c r="D8024" s="20" t="s">
        <v>263</v>
      </c>
      <c r="E8024" s="20" t="s">
        <v>264</v>
      </c>
      <c r="F8024" s="20" t="s">
        <v>8132</v>
      </c>
      <c r="G8024" s="20" t="s">
        <v>8133</v>
      </c>
      <c r="H8024" s="20" t="s">
        <v>458</v>
      </c>
      <c r="I8024" s="20" t="s">
        <v>459</v>
      </c>
      <c r="J8024" s="20" t="s">
        <v>90</v>
      </c>
      <c r="K8024" s="20" t="s">
        <v>32</v>
      </c>
      <c r="L8024">
        <v>1500</v>
      </c>
      <c r="M8024" s="20" t="s">
        <v>460</v>
      </c>
      <c r="N8024" s="20" t="s">
        <v>21</v>
      </c>
      <c r="O8024">
        <v>61</v>
      </c>
      <c r="P8024">
        <v>91500</v>
      </c>
      <c r="Q8024">
        <v>1</v>
      </c>
      <c r="R8024" s="7">
        <v>1.8928579999999999</v>
      </c>
      <c r="S8024" s="1">
        <v>2839.2870440000002</v>
      </c>
      <c r="T8024" s="20" t="s">
        <v>314</v>
      </c>
      <c r="U8024" s="7">
        <v>32.226399999999998</v>
      </c>
      <c r="V8024" s="1">
        <v>91500</v>
      </c>
      <c r="W8024">
        <v>2026</v>
      </c>
    </row>
    <row r="8025" spans="1:23" hidden="1" x14ac:dyDescent="0.25">
      <c r="A8025">
        <v>72039243</v>
      </c>
      <c r="B8025" s="2">
        <v>46132</v>
      </c>
      <c r="C8025" s="20" t="s">
        <v>7255</v>
      </c>
      <c r="D8025" s="20" t="s">
        <v>215</v>
      </c>
      <c r="E8025" s="20" t="s">
        <v>216</v>
      </c>
      <c r="F8025" s="20" t="s">
        <v>7421</v>
      </c>
      <c r="G8025" s="20" t="s">
        <v>7422</v>
      </c>
      <c r="H8025" s="20" t="s">
        <v>231</v>
      </c>
      <c r="I8025" s="20" t="s">
        <v>232</v>
      </c>
      <c r="J8025" s="20" t="s">
        <v>233</v>
      </c>
      <c r="K8025" s="20" t="s">
        <v>178</v>
      </c>
      <c r="L8025">
        <v>336</v>
      </c>
      <c r="M8025" s="20" t="s">
        <v>109</v>
      </c>
      <c r="N8025" s="20" t="s">
        <v>21</v>
      </c>
      <c r="O8025">
        <v>33</v>
      </c>
      <c r="P8025">
        <v>11088</v>
      </c>
      <c r="Q8025">
        <v>1</v>
      </c>
      <c r="R8025" s="7">
        <v>1.0240050000000001</v>
      </c>
      <c r="S8025" s="1">
        <v>344.06573400000002</v>
      </c>
      <c r="T8025" s="20" t="s">
        <v>314</v>
      </c>
      <c r="U8025" s="7">
        <v>32.226399999999998</v>
      </c>
      <c r="V8025" s="1">
        <v>11088</v>
      </c>
      <c r="W8025">
        <v>2026</v>
      </c>
    </row>
    <row r="8026" spans="1:23" hidden="1" x14ac:dyDescent="0.25">
      <c r="A8026">
        <v>72038978</v>
      </c>
      <c r="B8026" s="2">
        <v>46134</v>
      </c>
      <c r="C8026" s="20" t="s">
        <v>6399</v>
      </c>
      <c r="D8026" s="20" t="s">
        <v>551</v>
      </c>
      <c r="E8026" s="20" t="s">
        <v>113</v>
      </c>
      <c r="F8026" s="20" t="s">
        <v>8134</v>
      </c>
      <c r="G8026" s="20" t="s">
        <v>8135</v>
      </c>
      <c r="H8026" s="20" t="s">
        <v>184</v>
      </c>
      <c r="I8026" s="20" t="s">
        <v>2196</v>
      </c>
      <c r="J8026" s="20" t="s">
        <v>242</v>
      </c>
      <c r="K8026" s="20" t="s">
        <v>555</v>
      </c>
      <c r="L8026">
        <v>70</v>
      </c>
      <c r="M8026" s="20" t="s">
        <v>114</v>
      </c>
      <c r="N8026" s="20" t="s">
        <v>21</v>
      </c>
      <c r="O8026">
        <v>30</v>
      </c>
      <c r="P8026">
        <v>2100</v>
      </c>
      <c r="Q8026">
        <v>1</v>
      </c>
      <c r="R8026" s="7">
        <v>0.92698100000000005</v>
      </c>
      <c r="S8026" s="1">
        <v>64.888715000000005</v>
      </c>
      <c r="T8026" s="20" t="s">
        <v>314</v>
      </c>
      <c r="U8026" s="7">
        <v>32.363100000000003</v>
      </c>
      <c r="V8026" s="1">
        <v>2100</v>
      </c>
      <c r="W8026">
        <v>2026</v>
      </c>
    </row>
    <row r="8027" spans="1:23" hidden="1" x14ac:dyDescent="0.25">
      <c r="A8027">
        <v>72039390</v>
      </c>
      <c r="B8027" s="2">
        <v>46136</v>
      </c>
      <c r="C8027" s="20" t="s">
        <v>8136</v>
      </c>
      <c r="D8027" s="20" t="s">
        <v>180</v>
      </c>
      <c r="E8027" s="20" t="s">
        <v>181</v>
      </c>
      <c r="F8027" s="20" t="s">
        <v>8137</v>
      </c>
      <c r="G8027" s="20" t="s">
        <v>8138</v>
      </c>
      <c r="H8027" s="20" t="s">
        <v>183</v>
      </c>
      <c r="I8027" s="20" t="s">
        <v>2198</v>
      </c>
      <c r="J8027" s="20" t="s">
        <v>242</v>
      </c>
      <c r="K8027" s="20" t="s">
        <v>555</v>
      </c>
      <c r="L8027">
        <v>42</v>
      </c>
      <c r="M8027" s="20" t="s">
        <v>114</v>
      </c>
      <c r="N8027" s="20" t="s">
        <v>21</v>
      </c>
      <c r="O8027">
        <v>128.42859999999999</v>
      </c>
      <c r="P8027">
        <v>5394</v>
      </c>
      <c r="Q8027">
        <v>1</v>
      </c>
      <c r="R8027" s="7">
        <v>3.9361100000000002</v>
      </c>
      <c r="S8027" s="1">
        <v>165.31661099999999</v>
      </c>
      <c r="T8027" s="20" t="s">
        <v>314</v>
      </c>
      <c r="U8027" s="7">
        <v>32.628300000000003</v>
      </c>
      <c r="V8027" s="1">
        <v>5394</v>
      </c>
      <c r="W8027">
        <v>2026</v>
      </c>
    </row>
    <row r="8028" spans="1:23" hidden="1" x14ac:dyDescent="0.25">
      <c r="A8028">
        <v>72039390</v>
      </c>
      <c r="B8028" s="2">
        <v>46136</v>
      </c>
      <c r="C8028" s="20" t="s">
        <v>8136</v>
      </c>
      <c r="D8028" s="20" t="s">
        <v>180</v>
      </c>
      <c r="E8028" s="20" t="s">
        <v>181</v>
      </c>
      <c r="F8028" s="20" t="s">
        <v>8137</v>
      </c>
      <c r="G8028" s="20" t="s">
        <v>8138</v>
      </c>
      <c r="H8028" s="20" t="s">
        <v>182</v>
      </c>
      <c r="I8028" s="20" t="s">
        <v>2197</v>
      </c>
      <c r="J8028" s="20" t="s">
        <v>242</v>
      </c>
      <c r="K8028" s="20" t="s">
        <v>555</v>
      </c>
      <c r="L8028">
        <v>14</v>
      </c>
      <c r="M8028" s="20" t="s">
        <v>114</v>
      </c>
      <c r="N8028" s="20" t="s">
        <v>21</v>
      </c>
      <c r="O8028">
        <v>458.42860000000002</v>
      </c>
      <c r="P8028">
        <v>6418</v>
      </c>
      <c r="Q8028">
        <v>1</v>
      </c>
      <c r="R8028" s="7">
        <v>14.05003</v>
      </c>
      <c r="S8028" s="1">
        <v>196.70041000000001</v>
      </c>
      <c r="T8028" s="20" t="s">
        <v>314</v>
      </c>
      <c r="U8028" s="7">
        <v>32.628300000000003</v>
      </c>
      <c r="V8028" s="1">
        <v>6418</v>
      </c>
      <c r="W8028">
        <v>2026</v>
      </c>
    </row>
    <row r="8029" spans="1:23" hidden="1" x14ac:dyDescent="0.25">
      <c r="A8029">
        <v>72039051</v>
      </c>
      <c r="B8029" s="2">
        <v>46136</v>
      </c>
      <c r="C8029" s="20" t="s">
        <v>7308</v>
      </c>
      <c r="D8029" s="20" t="s">
        <v>1374</v>
      </c>
      <c r="E8029" s="20" t="s">
        <v>1375</v>
      </c>
      <c r="F8029" s="20" t="s">
        <v>8139</v>
      </c>
      <c r="G8029" s="20" t="s">
        <v>8140</v>
      </c>
      <c r="H8029" s="20" t="s">
        <v>8141</v>
      </c>
      <c r="I8029" s="20" t="s">
        <v>7398</v>
      </c>
      <c r="J8029" s="20" t="s">
        <v>60</v>
      </c>
      <c r="K8029" s="20" t="s">
        <v>32</v>
      </c>
      <c r="L8029">
        <v>20</v>
      </c>
      <c r="M8029" s="20" t="s">
        <v>109</v>
      </c>
      <c r="N8029" s="20" t="s">
        <v>21</v>
      </c>
      <c r="O8029">
        <v>1318</v>
      </c>
      <c r="P8029">
        <v>26360</v>
      </c>
      <c r="Q8029">
        <v>1</v>
      </c>
      <c r="R8029" s="7">
        <v>40.394381000000003</v>
      </c>
      <c r="S8029" s="1">
        <v>807.88763100000006</v>
      </c>
      <c r="T8029" s="20" t="s">
        <v>314</v>
      </c>
      <c r="U8029" s="7">
        <v>32.628300000000003</v>
      </c>
      <c r="V8029" s="1">
        <v>26360</v>
      </c>
      <c r="W8029">
        <v>2026</v>
      </c>
    </row>
    <row r="8030" spans="1:23" hidden="1" x14ac:dyDescent="0.25">
      <c r="A8030">
        <v>72039402</v>
      </c>
      <c r="B8030" s="2">
        <v>46140</v>
      </c>
      <c r="C8030" s="20" t="s">
        <v>8121</v>
      </c>
      <c r="D8030" s="20" t="s">
        <v>1366</v>
      </c>
      <c r="E8030" s="20" t="s">
        <v>1367</v>
      </c>
      <c r="F8030" s="20" t="s">
        <v>8142</v>
      </c>
      <c r="G8030" s="20" t="s">
        <v>8143</v>
      </c>
      <c r="H8030" s="20" t="s">
        <v>1368</v>
      </c>
      <c r="I8030" s="20" t="s">
        <v>2419</v>
      </c>
      <c r="J8030" s="20" t="s">
        <v>1355</v>
      </c>
      <c r="K8030" s="20" t="s">
        <v>32</v>
      </c>
      <c r="L8030">
        <v>304</v>
      </c>
      <c r="M8030" s="20" t="s">
        <v>96</v>
      </c>
      <c r="N8030" s="20" t="s">
        <v>21</v>
      </c>
      <c r="O8030">
        <v>473.68419999999998</v>
      </c>
      <c r="P8030">
        <v>144000</v>
      </c>
      <c r="Q8030">
        <v>1</v>
      </c>
      <c r="R8030" s="7">
        <v>14.534827</v>
      </c>
      <c r="S8030" s="1">
        <v>4418.5875239999996</v>
      </c>
      <c r="T8030" s="20" t="s">
        <v>314</v>
      </c>
      <c r="U8030" s="7">
        <v>32.589599999999997</v>
      </c>
      <c r="V8030" s="1">
        <v>144000</v>
      </c>
      <c r="W8030">
        <v>2026</v>
      </c>
    </row>
    <row r="8031" spans="1:23" hidden="1" x14ac:dyDescent="0.25">
      <c r="A8031">
        <v>72039402</v>
      </c>
      <c r="B8031" s="2">
        <v>46140</v>
      </c>
      <c r="C8031" s="20" t="s">
        <v>8121</v>
      </c>
      <c r="D8031" s="20" t="s">
        <v>1366</v>
      </c>
      <c r="E8031" s="20" t="s">
        <v>1367</v>
      </c>
      <c r="F8031" s="20" t="s">
        <v>8142</v>
      </c>
      <c r="G8031" s="20" t="s">
        <v>8143</v>
      </c>
      <c r="H8031" s="20" t="s">
        <v>1369</v>
      </c>
      <c r="I8031" s="20" t="s">
        <v>1370</v>
      </c>
      <c r="J8031" s="20" t="s">
        <v>1355</v>
      </c>
      <c r="K8031" s="20" t="s">
        <v>32</v>
      </c>
      <c r="L8031">
        <v>57</v>
      </c>
      <c r="M8031" s="20" t="s">
        <v>96</v>
      </c>
      <c r="N8031" s="20" t="s">
        <v>21</v>
      </c>
      <c r="O8031">
        <v>298</v>
      </c>
      <c r="P8031">
        <v>16986</v>
      </c>
      <c r="Q8031">
        <v>1</v>
      </c>
      <c r="R8031" s="7">
        <v>9.1440210000000004</v>
      </c>
      <c r="S8031" s="1">
        <v>521.20921999999996</v>
      </c>
      <c r="T8031" s="20" t="s">
        <v>314</v>
      </c>
      <c r="U8031" s="7">
        <v>32.589599999999997</v>
      </c>
      <c r="V8031" s="1">
        <v>16986</v>
      </c>
      <c r="W8031">
        <v>2026</v>
      </c>
    </row>
    <row r="8032" spans="1:23" hidden="1" x14ac:dyDescent="0.25">
      <c r="A8032">
        <v>72039402</v>
      </c>
      <c r="B8032" s="2">
        <v>46140</v>
      </c>
      <c r="C8032" s="20" t="s">
        <v>8121</v>
      </c>
      <c r="D8032" s="20" t="s">
        <v>1366</v>
      </c>
      <c r="E8032" s="20" t="s">
        <v>1367</v>
      </c>
      <c r="F8032" s="20" t="s">
        <v>8142</v>
      </c>
      <c r="G8032" s="20" t="s">
        <v>8143</v>
      </c>
      <c r="H8032" s="20" t="s">
        <v>1556</v>
      </c>
      <c r="I8032" s="20" t="s">
        <v>1557</v>
      </c>
      <c r="J8032" s="20" t="s">
        <v>1355</v>
      </c>
      <c r="K8032" s="20" t="s">
        <v>32</v>
      </c>
      <c r="L8032">
        <v>57</v>
      </c>
      <c r="M8032" s="20" t="s">
        <v>96</v>
      </c>
      <c r="N8032" s="20" t="s">
        <v>21</v>
      </c>
      <c r="O8032">
        <v>298</v>
      </c>
      <c r="P8032">
        <v>16986</v>
      </c>
      <c r="Q8032">
        <v>1</v>
      </c>
      <c r="R8032" s="7">
        <v>9.1440210000000004</v>
      </c>
      <c r="S8032" s="1">
        <v>521.20921999999996</v>
      </c>
      <c r="T8032" s="20" t="s">
        <v>314</v>
      </c>
      <c r="U8032" s="7">
        <v>32.589599999999997</v>
      </c>
      <c r="V8032" s="1">
        <v>16986</v>
      </c>
      <c r="W8032">
        <v>2026</v>
      </c>
    </row>
    <row r="8033" spans="1:23" hidden="1" x14ac:dyDescent="0.25">
      <c r="A8033">
        <v>72040037</v>
      </c>
      <c r="B8033" s="2">
        <v>46154</v>
      </c>
      <c r="C8033" s="20" t="s">
        <v>8381</v>
      </c>
      <c r="D8033" s="20" t="s">
        <v>263</v>
      </c>
      <c r="E8033" s="20" t="s">
        <v>264</v>
      </c>
      <c r="F8033" s="20" t="s">
        <v>9023</v>
      </c>
      <c r="G8033" s="20" t="s">
        <v>9024</v>
      </c>
      <c r="H8033" s="20" t="s">
        <v>458</v>
      </c>
      <c r="I8033" s="20" t="s">
        <v>459</v>
      </c>
      <c r="J8033" s="20" t="s">
        <v>90</v>
      </c>
      <c r="K8033" s="20" t="s">
        <v>32</v>
      </c>
      <c r="L8033">
        <v>1250</v>
      </c>
      <c r="M8033" s="20" t="s">
        <v>460</v>
      </c>
      <c r="N8033" s="20" t="s">
        <v>21</v>
      </c>
      <c r="O8033">
        <v>61</v>
      </c>
      <c r="P8033">
        <v>76250</v>
      </c>
      <c r="Q8033">
        <v>1</v>
      </c>
      <c r="R8033" s="7">
        <v>1.876495</v>
      </c>
      <c r="S8033" s="1">
        <v>2345.6197659999998</v>
      </c>
      <c r="T8033" s="20" t="s">
        <v>314</v>
      </c>
      <c r="U8033" s="7">
        <v>32.507399999999997</v>
      </c>
      <c r="V8033" s="1">
        <v>76250</v>
      </c>
      <c r="W8033">
        <v>2026</v>
      </c>
    </row>
    <row r="8034" spans="1:23" hidden="1" x14ac:dyDescent="0.25">
      <c r="A8034">
        <v>72040037</v>
      </c>
      <c r="B8034" s="2">
        <v>46154</v>
      </c>
      <c r="C8034" s="20" t="s">
        <v>8381</v>
      </c>
      <c r="D8034" s="20" t="s">
        <v>263</v>
      </c>
      <c r="E8034" s="20" t="s">
        <v>264</v>
      </c>
      <c r="F8034" s="20" t="s">
        <v>9021</v>
      </c>
      <c r="G8034" s="20" t="s">
        <v>9022</v>
      </c>
      <c r="H8034" s="20" t="s">
        <v>458</v>
      </c>
      <c r="I8034" s="20" t="s">
        <v>459</v>
      </c>
      <c r="J8034" s="20" t="s">
        <v>90</v>
      </c>
      <c r="K8034" s="20" t="s">
        <v>32</v>
      </c>
      <c r="L8034">
        <v>1250</v>
      </c>
      <c r="M8034" s="20" t="s">
        <v>460</v>
      </c>
      <c r="N8034" s="20" t="s">
        <v>21</v>
      </c>
      <c r="O8034">
        <v>61</v>
      </c>
      <c r="P8034">
        <v>76250</v>
      </c>
      <c r="Q8034">
        <v>1</v>
      </c>
      <c r="R8034" s="7">
        <v>1.876495</v>
      </c>
      <c r="S8034" s="1">
        <v>2345.6197659999998</v>
      </c>
      <c r="T8034" s="20" t="s">
        <v>314</v>
      </c>
      <c r="U8034" s="7">
        <v>32.507399999999997</v>
      </c>
      <c r="V8034" s="1">
        <v>76250</v>
      </c>
      <c r="W8034">
        <v>2026</v>
      </c>
    </row>
    <row r="8035" spans="1:23" hidden="1" x14ac:dyDescent="0.25">
      <c r="A8035">
        <v>72040037</v>
      </c>
      <c r="B8035" s="2">
        <v>46156</v>
      </c>
      <c r="C8035" s="20" t="s">
        <v>8381</v>
      </c>
      <c r="D8035" s="20" t="s">
        <v>263</v>
      </c>
      <c r="E8035" s="20" t="s">
        <v>264</v>
      </c>
      <c r="F8035" s="20" t="s">
        <v>9025</v>
      </c>
      <c r="G8035" s="20" t="s">
        <v>9026</v>
      </c>
      <c r="H8035" s="20" t="s">
        <v>458</v>
      </c>
      <c r="I8035" s="20" t="s">
        <v>459</v>
      </c>
      <c r="J8035" s="20" t="s">
        <v>90</v>
      </c>
      <c r="K8035" s="20" t="s">
        <v>32</v>
      </c>
      <c r="L8035">
        <v>1250</v>
      </c>
      <c r="M8035" s="20" t="s">
        <v>460</v>
      </c>
      <c r="N8035" s="20" t="s">
        <v>21</v>
      </c>
      <c r="O8035">
        <v>61</v>
      </c>
      <c r="P8035">
        <v>76250</v>
      </c>
      <c r="Q8035">
        <v>1</v>
      </c>
      <c r="R8035" s="7">
        <v>1.8767199999999999</v>
      </c>
      <c r="S8035" s="1">
        <v>2345.90121</v>
      </c>
      <c r="T8035" s="20" t="s">
        <v>314</v>
      </c>
      <c r="U8035" s="7">
        <v>32.503500000000003</v>
      </c>
      <c r="V8035" s="1">
        <v>76250</v>
      </c>
      <c r="W8035">
        <v>2026</v>
      </c>
    </row>
    <row r="8036" spans="1:23" hidden="1" x14ac:dyDescent="0.25">
      <c r="A8036">
        <v>72040037</v>
      </c>
      <c r="B8036" s="2">
        <v>46156</v>
      </c>
      <c r="C8036" s="20" t="s">
        <v>8381</v>
      </c>
      <c r="D8036" s="20" t="s">
        <v>263</v>
      </c>
      <c r="E8036" s="20" t="s">
        <v>264</v>
      </c>
      <c r="F8036" s="20" t="s">
        <v>9027</v>
      </c>
      <c r="G8036" s="20" t="s">
        <v>9028</v>
      </c>
      <c r="H8036" s="20" t="s">
        <v>458</v>
      </c>
      <c r="I8036" s="20" t="s">
        <v>459</v>
      </c>
      <c r="J8036" s="20" t="s">
        <v>90</v>
      </c>
      <c r="K8036" s="20" t="s">
        <v>32</v>
      </c>
      <c r="L8036">
        <v>1250</v>
      </c>
      <c r="M8036" s="20" t="s">
        <v>460</v>
      </c>
      <c r="N8036" s="20" t="s">
        <v>21</v>
      </c>
      <c r="O8036">
        <v>61</v>
      </c>
      <c r="P8036">
        <v>76250</v>
      </c>
      <c r="Q8036">
        <v>1</v>
      </c>
      <c r="R8036" s="7">
        <v>1.8767199999999999</v>
      </c>
      <c r="S8036" s="1">
        <v>2345.90121</v>
      </c>
      <c r="T8036" s="20" t="s">
        <v>314</v>
      </c>
      <c r="U8036" s="7">
        <v>32.503500000000003</v>
      </c>
      <c r="V8036" s="1">
        <v>76250</v>
      </c>
      <c r="W8036">
        <v>2026</v>
      </c>
    </row>
    <row r="8037" spans="1:23" hidden="1" x14ac:dyDescent="0.25">
      <c r="A8037">
        <v>72040464</v>
      </c>
      <c r="B8037" s="2">
        <v>46157</v>
      </c>
      <c r="C8037" s="20" t="s">
        <v>8725</v>
      </c>
      <c r="D8037" s="20" t="s">
        <v>180</v>
      </c>
      <c r="E8037" s="20" t="s">
        <v>181</v>
      </c>
      <c r="F8037" s="20" t="s">
        <v>9031</v>
      </c>
      <c r="G8037" s="20" t="s">
        <v>9032</v>
      </c>
      <c r="H8037" s="20" t="s">
        <v>182</v>
      </c>
      <c r="I8037" s="20" t="s">
        <v>2197</v>
      </c>
      <c r="J8037" s="20" t="s">
        <v>242</v>
      </c>
      <c r="K8037" s="20" t="s">
        <v>555</v>
      </c>
      <c r="L8037">
        <v>14</v>
      </c>
      <c r="M8037" s="20" t="s">
        <v>114</v>
      </c>
      <c r="N8037" s="20" t="s">
        <v>21</v>
      </c>
      <c r="O8037">
        <v>458.42860000000002</v>
      </c>
      <c r="P8037">
        <v>6418</v>
      </c>
      <c r="Q8037">
        <v>1</v>
      </c>
      <c r="R8037" s="7">
        <v>14.055156</v>
      </c>
      <c r="S8037" s="1">
        <v>196.772175</v>
      </c>
      <c r="T8037" s="20" t="s">
        <v>314</v>
      </c>
      <c r="U8037" s="7">
        <v>32.616399999999999</v>
      </c>
      <c r="V8037" s="1">
        <v>6418</v>
      </c>
      <c r="W8037">
        <v>2026</v>
      </c>
    </row>
    <row r="8038" spans="1:23" hidden="1" x14ac:dyDescent="0.25">
      <c r="A8038">
        <v>72040464</v>
      </c>
      <c r="B8038" s="2">
        <v>46157</v>
      </c>
      <c r="C8038" s="20" t="s">
        <v>8725</v>
      </c>
      <c r="D8038" s="20" t="s">
        <v>180</v>
      </c>
      <c r="E8038" s="20" t="s">
        <v>181</v>
      </c>
      <c r="F8038" s="20" t="s">
        <v>9031</v>
      </c>
      <c r="G8038" s="20" t="s">
        <v>9032</v>
      </c>
      <c r="H8038" s="20" t="s">
        <v>183</v>
      </c>
      <c r="I8038" s="20" t="s">
        <v>2198</v>
      </c>
      <c r="J8038" s="20" t="s">
        <v>242</v>
      </c>
      <c r="K8038" s="20" t="s">
        <v>555</v>
      </c>
      <c r="L8038">
        <v>70</v>
      </c>
      <c r="M8038" s="20" t="s">
        <v>114</v>
      </c>
      <c r="N8038" s="20" t="s">
        <v>21</v>
      </c>
      <c r="O8038">
        <v>128.42859999999999</v>
      </c>
      <c r="P8038">
        <v>8990</v>
      </c>
      <c r="Q8038">
        <v>1</v>
      </c>
      <c r="R8038" s="7">
        <v>3.9375460000000002</v>
      </c>
      <c r="S8038" s="1">
        <v>275.62821100000002</v>
      </c>
      <c r="T8038" s="20" t="s">
        <v>314</v>
      </c>
      <c r="U8038" s="7">
        <v>32.616399999999999</v>
      </c>
      <c r="V8038" s="1">
        <v>8990</v>
      </c>
      <c r="W8038">
        <v>2026</v>
      </c>
    </row>
    <row r="8039" spans="1:23" hidden="1" x14ac:dyDescent="0.25">
      <c r="A8039">
        <v>72040037</v>
      </c>
      <c r="B8039" s="2">
        <v>46160</v>
      </c>
      <c r="C8039" s="20" t="s">
        <v>8381</v>
      </c>
      <c r="D8039" s="20" t="s">
        <v>263</v>
      </c>
      <c r="E8039" s="20" t="s">
        <v>264</v>
      </c>
      <c r="F8039" s="20" t="s">
        <v>9033</v>
      </c>
      <c r="G8039" s="20" t="s">
        <v>9034</v>
      </c>
      <c r="H8039" s="20" t="s">
        <v>458</v>
      </c>
      <c r="I8039" s="20" t="s">
        <v>459</v>
      </c>
      <c r="J8039" s="20" t="s">
        <v>90</v>
      </c>
      <c r="K8039" s="20" t="s">
        <v>32</v>
      </c>
      <c r="L8039">
        <v>1500</v>
      </c>
      <c r="M8039" s="20" t="s">
        <v>460</v>
      </c>
      <c r="N8039" s="20" t="s">
        <v>21</v>
      </c>
      <c r="O8039">
        <v>61</v>
      </c>
      <c r="P8039">
        <v>91500</v>
      </c>
      <c r="Q8039">
        <v>1</v>
      </c>
      <c r="R8039" s="7">
        <v>1.855445</v>
      </c>
      <c r="S8039" s="1">
        <v>2783.1683710000002</v>
      </c>
      <c r="T8039" s="20" t="s">
        <v>314</v>
      </c>
      <c r="U8039" s="7">
        <v>32.876199999999997</v>
      </c>
      <c r="V8039" s="1">
        <v>91500</v>
      </c>
      <c r="W8039">
        <v>2026</v>
      </c>
    </row>
    <row r="8040" spans="1:23" hidden="1" x14ac:dyDescent="0.25">
      <c r="A8040">
        <v>72040037</v>
      </c>
      <c r="B8040" s="2">
        <v>46160</v>
      </c>
      <c r="C8040" s="20" t="s">
        <v>8381</v>
      </c>
      <c r="D8040" s="20" t="s">
        <v>263</v>
      </c>
      <c r="E8040" s="20" t="s">
        <v>264</v>
      </c>
      <c r="F8040" s="20" t="s">
        <v>9035</v>
      </c>
      <c r="G8040" s="20" t="s">
        <v>9036</v>
      </c>
      <c r="H8040" s="20" t="s">
        <v>458</v>
      </c>
      <c r="I8040" s="20" t="s">
        <v>459</v>
      </c>
      <c r="J8040" s="20" t="s">
        <v>90</v>
      </c>
      <c r="K8040" s="20" t="s">
        <v>32</v>
      </c>
      <c r="L8040">
        <v>1500</v>
      </c>
      <c r="M8040" s="20" t="s">
        <v>460</v>
      </c>
      <c r="N8040" s="20" t="s">
        <v>21</v>
      </c>
      <c r="O8040">
        <v>61</v>
      </c>
      <c r="P8040">
        <v>91500</v>
      </c>
      <c r="Q8040">
        <v>1</v>
      </c>
      <c r="R8040" s="7">
        <v>1.855445</v>
      </c>
      <c r="S8040" s="1">
        <v>2783.1683710000002</v>
      </c>
      <c r="T8040" s="20" t="s">
        <v>314</v>
      </c>
      <c r="U8040" s="7">
        <v>32.876199999999997</v>
      </c>
      <c r="V8040" s="1">
        <v>91500</v>
      </c>
      <c r="W8040">
        <v>2026</v>
      </c>
    </row>
    <row r="8041" spans="1:23" hidden="1" x14ac:dyDescent="0.25">
      <c r="A8041">
        <v>72040322</v>
      </c>
      <c r="B8041" s="2">
        <v>46162</v>
      </c>
      <c r="C8041" s="20" t="s">
        <v>8701</v>
      </c>
      <c r="D8041" s="20" t="s">
        <v>263</v>
      </c>
      <c r="E8041" s="20" t="s">
        <v>264</v>
      </c>
      <c r="F8041" s="20" t="s">
        <v>8929</v>
      </c>
      <c r="G8041" s="20" t="s">
        <v>8930</v>
      </c>
      <c r="H8041" s="20" t="s">
        <v>790</v>
      </c>
      <c r="I8041" s="20" t="s">
        <v>791</v>
      </c>
      <c r="J8041" s="20" t="s">
        <v>90</v>
      </c>
      <c r="K8041" s="20" t="s">
        <v>32</v>
      </c>
      <c r="L8041">
        <v>600</v>
      </c>
      <c r="M8041" s="20" t="s">
        <v>460</v>
      </c>
      <c r="N8041" s="20" t="s">
        <v>21</v>
      </c>
      <c r="O8041">
        <v>82.5</v>
      </c>
      <c r="P8041">
        <v>49500</v>
      </c>
      <c r="Q8041">
        <v>1</v>
      </c>
      <c r="R8041" s="7">
        <v>2.5094289999999999</v>
      </c>
      <c r="S8041" s="1">
        <v>1505.6576219999999</v>
      </c>
      <c r="T8041" s="20" t="s">
        <v>314</v>
      </c>
      <c r="U8041" s="7">
        <v>32.875999999999998</v>
      </c>
      <c r="V8041" s="1">
        <v>49500</v>
      </c>
      <c r="W8041">
        <v>2026</v>
      </c>
    </row>
    <row r="8042" spans="1:23" hidden="1" x14ac:dyDescent="0.25">
      <c r="A8042">
        <v>72040413</v>
      </c>
      <c r="B8042" s="2">
        <v>46164</v>
      </c>
      <c r="C8042" s="20" t="s">
        <v>8668</v>
      </c>
      <c r="D8042" s="20" t="s">
        <v>215</v>
      </c>
      <c r="E8042" s="20" t="s">
        <v>216</v>
      </c>
      <c r="F8042" s="20" t="s">
        <v>9039</v>
      </c>
      <c r="G8042" s="20" t="s">
        <v>9040</v>
      </c>
      <c r="H8042" s="20" t="s">
        <v>231</v>
      </c>
      <c r="I8042" s="20" t="s">
        <v>232</v>
      </c>
      <c r="J8042" s="20" t="s">
        <v>233</v>
      </c>
      <c r="K8042" s="20" t="s">
        <v>178</v>
      </c>
      <c r="L8042">
        <v>336</v>
      </c>
      <c r="M8042" s="20" t="s">
        <v>109</v>
      </c>
      <c r="N8042" s="20" t="s">
        <v>21</v>
      </c>
      <c r="O8042">
        <v>33</v>
      </c>
      <c r="P8042">
        <v>11088</v>
      </c>
      <c r="Q8042">
        <v>1</v>
      </c>
      <c r="R8042" s="7">
        <v>1.0063610000000001</v>
      </c>
      <c r="S8042" s="1">
        <v>338.13743799999997</v>
      </c>
      <c r="T8042" s="20" t="s">
        <v>314</v>
      </c>
      <c r="U8042" s="7">
        <v>32.791400000000003</v>
      </c>
      <c r="V8042" s="1">
        <v>11088</v>
      </c>
      <c r="W8042">
        <v>2026</v>
      </c>
    </row>
    <row r="8043" spans="1:23" hidden="1" x14ac:dyDescent="0.25">
      <c r="A8043">
        <v>72040553</v>
      </c>
      <c r="B8043" s="2">
        <v>46164</v>
      </c>
      <c r="C8043" s="20" t="s">
        <v>8732</v>
      </c>
      <c r="D8043" s="20" t="s">
        <v>256</v>
      </c>
      <c r="E8043" s="20" t="s">
        <v>257</v>
      </c>
      <c r="F8043" s="20" t="s">
        <v>9041</v>
      </c>
      <c r="G8043" s="20" t="s">
        <v>9042</v>
      </c>
      <c r="H8043" s="20" t="s">
        <v>9043</v>
      </c>
      <c r="I8043" s="20" t="s">
        <v>9044</v>
      </c>
      <c r="J8043" s="20" t="s">
        <v>1355</v>
      </c>
      <c r="K8043" s="20" t="s">
        <v>32</v>
      </c>
      <c r="L8043">
        <v>135</v>
      </c>
      <c r="M8043" s="20" t="s">
        <v>96</v>
      </c>
      <c r="N8043" s="20" t="s">
        <v>21</v>
      </c>
      <c r="O8043">
        <v>230</v>
      </c>
      <c r="P8043">
        <v>31050</v>
      </c>
      <c r="Q8043">
        <v>1</v>
      </c>
      <c r="R8043" s="7">
        <v>7.0140339999999997</v>
      </c>
      <c r="S8043" s="1">
        <v>946.89461200000005</v>
      </c>
      <c r="T8043" s="20" t="s">
        <v>314</v>
      </c>
      <c r="U8043" s="7">
        <v>32.791400000000003</v>
      </c>
      <c r="V8043" s="1">
        <v>31050</v>
      </c>
      <c r="W8043">
        <v>2026</v>
      </c>
    </row>
    <row r="8044" spans="1:23" hidden="1" x14ac:dyDescent="0.25">
      <c r="A8044">
        <v>72040574</v>
      </c>
      <c r="B8044" s="2">
        <v>46167</v>
      </c>
      <c r="C8044" s="20" t="s">
        <v>8742</v>
      </c>
      <c r="D8044" s="20" t="s">
        <v>551</v>
      </c>
      <c r="E8044" s="20" t="s">
        <v>113</v>
      </c>
      <c r="F8044" s="20" t="s">
        <v>9045</v>
      </c>
      <c r="G8044" s="20" t="s">
        <v>9046</v>
      </c>
      <c r="H8044" s="20" t="s">
        <v>184</v>
      </c>
      <c r="I8044" s="20" t="s">
        <v>2196</v>
      </c>
      <c r="J8044" s="20" t="s">
        <v>242</v>
      </c>
      <c r="K8044" s="20" t="s">
        <v>555</v>
      </c>
      <c r="L8044">
        <v>70</v>
      </c>
      <c r="M8044" s="20" t="s">
        <v>114</v>
      </c>
      <c r="N8044" s="20" t="s">
        <v>21</v>
      </c>
      <c r="O8044">
        <v>30.785710000000002</v>
      </c>
      <c r="P8044">
        <v>2155</v>
      </c>
      <c r="Q8044">
        <v>1</v>
      </c>
      <c r="R8044" s="7">
        <v>0.94302699999999995</v>
      </c>
      <c r="S8044" s="1">
        <v>66.011958000000007</v>
      </c>
      <c r="T8044" s="20" t="s">
        <v>314</v>
      </c>
      <c r="U8044" s="7">
        <v>32.645600000000002</v>
      </c>
      <c r="V8044" s="1">
        <v>2155</v>
      </c>
      <c r="W8044">
        <v>2026</v>
      </c>
    </row>
    <row r="8045" spans="1:23" hidden="1" x14ac:dyDescent="0.25">
      <c r="A8045">
        <v>72040853</v>
      </c>
      <c r="B8045" s="2">
        <v>46172</v>
      </c>
      <c r="C8045" s="20" t="s">
        <v>9539</v>
      </c>
      <c r="D8045" s="20" t="s">
        <v>1366</v>
      </c>
      <c r="E8045" s="20" t="s">
        <v>1367</v>
      </c>
      <c r="F8045" s="20" t="s">
        <v>9540</v>
      </c>
      <c r="G8045" s="20" t="s">
        <v>9541</v>
      </c>
      <c r="H8045" s="20" t="s">
        <v>1368</v>
      </c>
      <c r="I8045" s="20" t="s">
        <v>2419</v>
      </c>
      <c r="J8045" s="20" t="s">
        <v>1355</v>
      </c>
      <c r="K8045" s="20" t="s">
        <v>32</v>
      </c>
      <c r="L8045">
        <v>152</v>
      </c>
      <c r="M8045" s="20" t="s">
        <v>96</v>
      </c>
      <c r="N8045" s="20" t="s">
        <v>21</v>
      </c>
      <c r="O8045">
        <v>473.68419999999998</v>
      </c>
      <c r="P8045">
        <v>72000</v>
      </c>
      <c r="Q8045">
        <v>1</v>
      </c>
      <c r="R8045" s="7">
        <v>14.465318</v>
      </c>
      <c r="S8045" s="1">
        <v>2198.7284020000002</v>
      </c>
      <c r="T8045" s="20" t="s">
        <v>314</v>
      </c>
      <c r="U8045" s="7">
        <v>32.746200000000002</v>
      </c>
      <c r="V8045" s="1">
        <v>72000</v>
      </c>
      <c r="W8045">
        <v>2026</v>
      </c>
    </row>
    <row r="8046" spans="1:23" hidden="1" x14ac:dyDescent="0.25">
      <c r="A8046">
        <v>72040853</v>
      </c>
      <c r="B8046" s="2">
        <v>46172</v>
      </c>
      <c r="C8046" s="20" t="s">
        <v>9539</v>
      </c>
      <c r="D8046" s="20" t="s">
        <v>1366</v>
      </c>
      <c r="E8046" s="20" t="s">
        <v>1367</v>
      </c>
      <c r="F8046" s="20" t="s">
        <v>9540</v>
      </c>
      <c r="G8046" s="20" t="s">
        <v>9541</v>
      </c>
      <c r="H8046" s="20" t="s">
        <v>1369</v>
      </c>
      <c r="I8046" s="20" t="s">
        <v>1370</v>
      </c>
      <c r="J8046" s="20" t="s">
        <v>1355</v>
      </c>
      <c r="K8046" s="20" t="s">
        <v>32</v>
      </c>
      <c r="L8046">
        <v>95</v>
      </c>
      <c r="M8046" s="20" t="s">
        <v>96</v>
      </c>
      <c r="N8046" s="20" t="s">
        <v>21</v>
      </c>
      <c r="O8046">
        <v>298</v>
      </c>
      <c r="P8046">
        <v>28310</v>
      </c>
      <c r="Q8046">
        <v>1</v>
      </c>
      <c r="R8046" s="7">
        <v>9.1002919999999996</v>
      </c>
      <c r="S8046" s="1">
        <v>864.52779199999998</v>
      </c>
      <c r="T8046" s="20" t="s">
        <v>314</v>
      </c>
      <c r="U8046" s="7">
        <v>32.746200000000002</v>
      </c>
      <c r="V8046" s="1">
        <v>28310</v>
      </c>
      <c r="W8046">
        <v>2026</v>
      </c>
    </row>
    <row r="8047" spans="1:23" hidden="1" x14ac:dyDescent="0.25">
      <c r="A8047">
        <v>72040853</v>
      </c>
      <c r="B8047" s="2">
        <v>46172</v>
      </c>
      <c r="C8047" s="20" t="s">
        <v>9539</v>
      </c>
      <c r="D8047" s="20" t="s">
        <v>1366</v>
      </c>
      <c r="E8047" s="20" t="s">
        <v>1367</v>
      </c>
      <c r="F8047" s="20" t="s">
        <v>9540</v>
      </c>
      <c r="G8047" s="20" t="s">
        <v>9541</v>
      </c>
      <c r="H8047" s="20" t="s">
        <v>1556</v>
      </c>
      <c r="I8047" s="20" t="s">
        <v>1557</v>
      </c>
      <c r="J8047" s="20" t="s">
        <v>1355</v>
      </c>
      <c r="K8047" s="20" t="s">
        <v>32</v>
      </c>
      <c r="L8047">
        <v>95</v>
      </c>
      <c r="M8047" s="20" t="s">
        <v>96</v>
      </c>
      <c r="N8047" s="20" t="s">
        <v>21</v>
      </c>
      <c r="O8047">
        <v>298</v>
      </c>
      <c r="P8047">
        <v>28310</v>
      </c>
      <c r="Q8047">
        <v>1</v>
      </c>
      <c r="R8047" s="7">
        <v>9.1002919999999996</v>
      </c>
      <c r="S8047" s="1">
        <v>864.52779199999998</v>
      </c>
      <c r="T8047" s="20" t="s">
        <v>314</v>
      </c>
      <c r="U8047" s="7">
        <v>32.746200000000002</v>
      </c>
      <c r="V8047" s="1">
        <v>28310</v>
      </c>
      <c r="W8047">
        <v>2026</v>
      </c>
    </row>
    <row r="8048" spans="1:23" hidden="1" x14ac:dyDescent="0.25">
      <c r="A8048">
        <v>72036769</v>
      </c>
      <c r="B8048" s="2">
        <v>46028</v>
      </c>
      <c r="C8048" s="20" t="s">
        <v>2831</v>
      </c>
      <c r="D8048" s="20" t="s">
        <v>269</v>
      </c>
      <c r="E8048" s="20" t="s">
        <v>270</v>
      </c>
      <c r="F8048" s="20" t="s">
        <v>3316</v>
      </c>
      <c r="G8048" s="20" t="s">
        <v>3317</v>
      </c>
      <c r="H8048" s="20" t="s">
        <v>1552</v>
      </c>
      <c r="I8048" s="20" t="s">
        <v>1553</v>
      </c>
      <c r="J8048" s="20" t="s">
        <v>112</v>
      </c>
      <c r="K8048" s="20" t="s">
        <v>12</v>
      </c>
      <c r="L8048">
        <v>400</v>
      </c>
      <c r="M8048" s="20" t="s">
        <v>109</v>
      </c>
      <c r="N8048" s="20" t="s">
        <v>21</v>
      </c>
      <c r="O8048">
        <v>325</v>
      </c>
      <c r="P8048">
        <v>130000</v>
      </c>
      <c r="Q8048">
        <v>1</v>
      </c>
      <c r="R8048" s="7">
        <v>10.341820999999999</v>
      </c>
      <c r="S8048" s="1">
        <v>4136.7284200000004</v>
      </c>
      <c r="T8048" s="20" t="s">
        <v>314</v>
      </c>
      <c r="U8048" s="7">
        <v>31.425799999999999</v>
      </c>
      <c r="V8048" s="1">
        <v>130000</v>
      </c>
      <c r="W8048">
        <v>2026</v>
      </c>
    </row>
    <row r="8049" spans="1:23" hidden="1" x14ac:dyDescent="0.25">
      <c r="A8049">
        <v>72037056</v>
      </c>
      <c r="B8049" s="2">
        <v>46029</v>
      </c>
      <c r="C8049" s="20" t="s">
        <v>3246</v>
      </c>
      <c r="D8049" s="20" t="s">
        <v>106</v>
      </c>
      <c r="E8049" s="20" t="s">
        <v>107</v>
      </c>
      <c r="F8049" s="20" t="s">
        <v>3257</v>
      </c>
      <c r="G8049" s="20" t="s">
        <v>3258</v>
      </c>
      <c r="H8049" s="20" t="s">
        <v>219</v>
      </c>
      <c r="I8049" s="20" t="s">
        <v>220</v>
      </c>
      <c r="J8049" s="20" t="s">
        <v>98</v>
      </c>
      <c r="K8049" s="20" t="s">
        <v>12</v>
      </c>
      <c r="L8049">
        <v>20</v>
      </c>
      <c r="M8049" s="20" t="s">
        <v>221</v>
      </c>
      <c r="N8049" s="20" t="s">
        <v>21</v>
      </c>
      <c r="O8049">
        <v>580</v>
      </c>
      <c r="P8049">
        <v>11600</v>
      </c>
      <c r="Q8049">
        <v>1</v>
      </c>
      <c r="R8049" s="7">
        <v>18.46922</v>
      </c>
      <c r="S8049" s="1">
        <v>369.38440100000003</v>
      </c>
      <c r="T8049" s="20" t="s">
        <v>314</v>
      </c>
      <c r="U8049" s="7">
        <v>31.403600000000001</v>
      </c>
      <c r="V8049" s="1">
        <v>11600</v>
      </c>
      <c r="W8049">
        <v>2026</v>
      </c>
    </row>
    <row r="8050" spans="1:23" hidden="1" x14ac:dyDescent="0.25">
      <c r="A8050">
        <v>72037056</v>
      </c>
      <c r="B8050" s="2">
        <v>46029</v>
      </c>
      <c r="C8050" s="20" t="s">
        <v>3246</v>
      </c>
      <c r="D8050" s="20" t="s">
        <v>106</v>
      </c>
      <c r="E8050" s="20" t="s">
        <v>107</v>
      </c>
      <c r="F8050" s="20" t="s">
        <v>3257</v>
      </c>
      <c r="G8050" s="20" t="s">
        <v>3258</v>
      </c>
      <c r="H8050" s="20" t="s">
        <v>773</v>
      </c>
      <c r="I8050" s="20" t="s">
        <v>774</v>
      </c>
      <c r="J8050" s="20" t="s">
        <v>98</v>
      </c>
      <c r="K8050" s="20" t="s">
        <v>12</v>
      </c>
      <c r="L8050">
        <v>50</v>
      </c>
      <c r="M8050" s="20" t="s">
        <v>221</v>
      </c>
      <c r="N8050" s="20" t="s">
        <v>21</v>
      </c>
      <c r="O8050">
        <v>120</v>
      </c>
      <c r="P8050">
        <v>6000</v>
      </c>
      <c r="Q8050">
        <v>1</v>
      </c>
      <c r="R8050" s="7">
        <v>3.8212169999999999</v>
      </c>
      <c r="S8050" s="1">
        <v>191.06089700000001</v>
      </c>
      <c r="T8050" s="20" t="s">
        <v>314</v>
      </c>
      <c r="U8050" s="7">
        <v>31.403600000000001</v>
      </c>
      <c r="V8050" s="1">
        <v>6000</v>
      </c>
      <c r="W8050">
        <v>2026</v>
      </c>
    </row>
    <row r="8051" spans="1:23" hidden="1" x14ac:dyDescent="0.25">
      <c r="A8051">
        <v>72037066</v>
      </c>
      <c r="B8051" s="2">
        <v>46031</v>
      </c>
      <c r="C8051" s="20" t="s">
        <v>3246</v>
      </c>
      <c r="D8051" s="20" t="s">
        <v>1094</v>
      </c>
      <c r="E8051" s="20" t="s">
        <v>1095</v>
      </c>
      <c r="F8051" s="20" t="s">
        <v>3252</v>
      </c>
      <c r="G8051" s="20" t="s">
        <v>3253</v>
      </c>
      <c r="H8051" s="20" t="s">
        <v>1096</v>
      </c>
      <c r="I8051" s="20" t="s">
        <v>1097</v>
      </c>
      <c r="J8051" s="20" t="s">
        <v>98</v>
      </c>
      <c r="K8051" s="20" t="s">
        <v>12</v>
      </c>
      <c r="L8051">
        <v>2508</v>
      </c>
      <c r="M8051" s="20" t="s">
        <v>99</v>
      </c>
      <c r="N8051" s="20" t="s">
        <v>21</v>
      </c>
      <c r="O8051">
        <v>80</v>
      </c>
      <c r="P8051">
        <v>200640</v>
      </c>
      <c r="Q8051">
        <v>1</v>
      </c>
      <c r="R8051" s="7">
        <v>2.5303239999999998</v>
      </c>
      <c r="S8051" s="1">
        <v>6346.053484</v>
      </c>
      <c r="T8051" s="20" t="s">
        <v>314</v>
      </c>
      <c r="U8051" s="7">
        <v>31.616499999999998</v>
      </c>
      <c r="V8051" s="1">
        <v>200640</v>
      </c>
      <c r="W8051">
        <v>2026</v>
      </c>
    </row>
    <row r="8052" spans="1:23" hidden="1" x14ac:dyDescent="0.25">
      <c r="A8052">
        <v>72036709</v>
      </c>
      <c r="B8052" s="2">
        <v>46032</v>
      </c>
      <c r="C8052" s="20" t="s">
        <v>2536</v>
      </c>
      <c r="D8052" s="20" t="s">
        <v>1374</v>
      </c>
      <c r="E8052" s="20" t="s">
        <v>1375</v>
      </c>
      <c r="F8052" s="20" t="s">
        <v>3318</v>
      </c>
      <c r="G8052" s="20" t="s">
        <v>3319</v>
      </c>
      <c r="H8052" s="20" t="s">
        <v>1382</v>
      </c>
      <c r="I8052" s="20" t="s">
        <v>1383</v>
      </c>
      <c r="J8052" s="20" t="s">
        <v>2420</v>
      </c>
      <c r="K8052" s="20" t="s">
        <v>12</v>
      </c>
      <c r="L8052">
        <v>800</v>
      </c>
      <c r="M8052" s="20" t="s">
        <v>109</v>
      </c>
      <c r="N8052" s="20" t="s">
        <v>21</v>
      </c>
      <c r="O8052">
        <v>175</v>
      </c>
      <c r="P8052">
        <v>140000</v>
      </c>
      <c r="Q8052">
        <v>1</v>
      </c>
      <c r="R8052" s="7">
        <v>5.5350840000000003</v>
      </c>
      <c r="S8052" s="1">
        <v>4428.0676219999996</v>
      </c>
      <c r="T8052" s="20" t="s">
        <v>314</v>
      </c>
      <c r="U8052" s="7">
        <v>31.616499999999998</v>
      </c>
      <c r="V8052" s="1">
        <v>140000</v>
      </c>
      <c r="W8052">
        <v>2026</v>
      </c>
    </row>
    <row r="8053" spans="1:23" hidden="1" x14ac:dyDescent="0.25">
      <c r="A8053">
        <v>72037063</v>
      </c>
      <c r="B8053" s="2">
        <v>46034</v>
      </c>
      <c r="C8053" s="20" t="s">
        <v>3246</v>
      </c>
      <c r="D8053" s="20" t="s">
        <v>83</v>
      </c>
      <c r="E8053" s="20" t="s">
        <v>84</v>
      </c>
      <c r="F8053" s="20" t="s">
        <v>3322</v>
      </c>
      <c r="G8053" s="20" t="s">
        <v>3323</v>
      </c>
      <c r="H8053" s="20" t="s">
        <v>85</v>
      </c>
      <c r="I8053" s="20" t="s">
        <v>2574</v>
      </c>
      <c r="J8053" s="20" t="s">
        <v>86</v>
      </c>
      <c r="K8053" s="20" t="s">
        <v>12</v>
      </c>
      <c r="L8053">
        <v>12000</v>
      </c>
      <c r="M8053" s="20" t="s">
        <v>87</v>
      </c>
      <c r="N8053" s="20" t="s">
        <v>21</v>
      </c>
      <c r="O8053">
        <v>3.5</v>
      </c>
      <c r="P8053">
        <v>42000</v>
      </c>
      <c r="Q8053">
        <v>1</v>
      </c>
      <c r="R8053" s="7">
        <v>0.111289</v>
      </c>
      <c r="S8053" s="1">
        <v>1335.4700849999999</v>
      </c>
      <c r="T8053" s="20" t="s">
        <v>314</v>
      </c>
      <c r="U8053" s="7">
        <v>31.4496</v>
      </c>
      <c r="V8053" s="1">
        <v>42000</v>
      </c>
      <c r="W8053">
        <v>2026</v>
      </c>
    </row>
    <row r="8054" spans="1:23" hidden="1" x14ac:dyDescent="0.25">
      <c r="A8054">
        <v>72037063</v>
      </c>
      <c r="B8054" s="2">
        <v>46034</v>
      </c>
      <c r="C8054" s="20" t="s">
        <v>3246</v>
      </c>
      <c r="D8054" s="20" t="s">
        <v>83</v>
      </c>
      <c r="E8054" s="20" t="s">
        <v>84</v>
      </c>
      <c r="F8054" s="20" t="s">
        <v>3322</v>
      </c>
      <c r="G8054" s="20" t="s">
        <v>3323</v>
      </c>
      <c r="H8054" s="20" t="s">
        <v>227</v>
      </c>
      <c r="I8054" s="20" t="s">
        <v>228</v>
      </c>
      <c r="J8054" s="20" t="s">
        <v>230</v>
      </c>
      <c r="K8054" s="20" t="s">
        <v>12</v>
      </c>
      <c r="L8054">
        <v>40</v>
      </c>
      <c r="M8054" s="20" t="s">
        <v>109</v>
      </c>
      <c r="N8054" s="20" t="s">
        <v>21</v>
      </c>
      <c r="O8054">
        <v>1000</v>
      </c>
      <c r="P8054">
        <v>40000</v>
      </c>
      <c r="Q8054">
        <v>1</v>
      </c>
      <c r="R8054" s="7">
        <v>31.796906</v>
      </c>
      <c r="S8054" s="1">
        <v>1271.8762710000001</v>
      </c>
      <c r="T8054" s="20" t="s">
        <v>314</v>
      </c>
      <c r="U8054" s="7">
        <v>31.4496</v>
      </c>
      <c r="V8054" s="1">
        <v>40000</v>
      </c>
      <c r="W8054">
        <v>2026</v>
      </c>
    </row>
    <row r="8055" spans="1:23" hidden="1" x14ac:dyDescent="0.25">
      <c r="A8055">
        <v>72036709</v>
      </c>
      <c r="B8055" s="2">
        <v>46034</v>
      </c>
      <c r="C8055" s="20" t="s">
        <v>2536</v>
      </c>
      <c r="D8055" s="20" t="s">
        <v>1374</v>
      </c>
      <c r="E8055" s="20" t="s">
        <v>1375</v>
      </c>
      <c r="F8055" s="20" t="s">
        <v>3320</v>
      </c>
      <c r="G8055" s="20" t="s">
        <v>3321</v>
      </c>
      <c r="H8055" s="20" t="s">
        <v>1376</v>
      </c>
      <c r="I8055" s="20" t="s">
        <v>1377</v>
      </c>
      <c r="J8055" s="20" t="s">
        <v>2420</v>
      </c>
      <c r="K8055" s="20" t="s">
        <v>12</v>
      </c>
      <c r="L8055">
        <v>600</v>
      </c>
      <c r="M8055" s="20" t="s">
        <v>109</v>
      </c>
      <c r="N8055" s="20" t="s">
        <v>21</v>
      </c>
      <c r="O8055">
        <v>100</v>
      </c>
      <c r="P8055">
        <v>60000</v>
      </c>
      <c r="Q8055">
        <v>1</v>
      </c>
      <c r="R8055" s="7">
        <v>3.1796899999999999</v>
      </c>
      <c r="S8055" s="1">
        <v>1907.8144070000001</v>
      </c>
      <c r="T8055" s="20" t="s">
        <v>314</v>
      </c>
      <c r="U8055" s="7">
        <v>31.4496</v>
      </c>
      <c r="V8055" s="1">
        <v>60000</v>
      </c>
      <c r="W8055">
        <v>2026</v>
      </c>
    </row>
    <row r="8056" spans="1:23" hidden="1" x14ac:dyDescent="0.25">
      <c r="A8056">
        <v>72036705</v>
      </c>
      <c r="B8056" s="2">
        <v>46036</v>
      </c>
      <c r="C8056" s="20" t="s">
        <v>2536</v>
      </c>
      <c r="D8056" s="20" t="s">
        <v>91</v>
      </c>
      <c r="E8056" s="20" t="s">
        <v>92</v>
      </c>
      <c r="F8056" s="20" t="s">
        <v>3324</v>
      </c>
      <c r="G8056" s="20" t="s">
        <v>3325</v>
      </c>
      <c r="H8056" s="20" t="s">
        <v>1378</v>
      </c>
      <c r="I8056" s="20" t="s">
        <v>1379</v>
      </c>
      <c r="J8056" s="20" t="s">
        <v>112</v>
      </c>
      <c r="K8056" s="20" t="s">
        <v>12</v>
      </c>
      <c r="L8056">
        <v>600</v>
      </c>
      <c r="M8056" s="20" t="s">
        <v>109</v>
      </c>
      <c r="N8056" s="20" t="s">
        <v>21</v>
      </c>
      <c r="O8056">
        <v>48.333329999999997</v>
      </c>
      <c r="P8056">
        <v>29000</v>
      </c>
      <c r="Q8056">
        <v>1</v>
      </c>
      <c r="R8056" s="7">
        <v>1.5267189999999999</v>
      </c>
      <c r="S8056" s="1">
        <v>916.03149800000006</v>
      </c>
      <c r="T8056" s="20" t="s">
        <v>314</v>
      </c>
      <c r="U8056" s="7">
        <v>31.658300000000001</v>
      </c>
      <c r="V8056" s="1">
        <v>29000</v>
      </c>
      <c r="W8056">
        <v>2026</v>
      </c>
    </row>
    <row r="8057" spans="1:23" hidden="1" x14ac:dyDescent="0.25">
      <c r="A8057">
        <v>72036705</v>
      </c>
      <c r="B8057" s="2">
        <v>46036</v>
      </c>
      <c r="C8057" s="20" t="s">
        <v>2536</v>
      </c>
      <c r="D8057" s="20" t="s">
        <v>91</v>
      </c>
      <c r="E8057" s="20" t="s">
        <v>92</v>
      </c>
      <c r="F8057" s="20" t="s">
        <v>3324</v>
      </c>
      <c r="G8057" s="20" t="s">
        <v>3325</v>
      </c>
      <c r="H8057" s="20" t="s">
        <v>1371</v>
      </c>
      <c r="I8057" s="20" t="s">
        <v>1372</v>
      </c>
      <c r="J8057" s="20" t="s">
        <v>112</v>
      </c>
      <c r="K8057" s="20" t="s">
        <v>12</v>
      </c>
      <c r="L8057">
        <v>20</v>
      </c>
      <c r="M8057" s="20" t="s">
        <v>1373</v>
      </c>
      <c r="N8057" s="20" t="s">
        <v>21</v>
      </c>
      <c r="O8057">
        <v>670</v>
      </c>
      <c r="P8057">
        <v>13400</v>
      </c>
      <c r="Q8057">
        <v>1</v>
      </c>
      <c r="R8057" s="7">
        <v>21.163485999999999</v>
      </c>
      <c r="S8057" s="1">
        <v>423.26972699999999</v>
      </c>
      <c r="T8057" s="20" t="s">
        <v>314</v>
      </c>
      <c r="U8057" s="7">
        <v>31.658300000000001</v>
      </c>
      <c r="V8057" s="1">
        <v>13400</v>
      </c>
      <c r="W8057">
        <v>2026</v>
      </c>
    </row>
    <row r="8058" spans="1:23" hidden="1" x14ac:dyDescent="0.25">
      <c r="A8058">
        <v>72037052</v>
      </c>
      <c r="B8058" s="2">
        <v>46037</v>
      </c>
      <c r="C8058" s="20" t="s">
        <v>3246</v>
      </c>
      <c r="D8058" s="20" t="s">
        <v>445</v>
      </c>
      <c r="E8058" s="20" t="s">
        <v>446</v>
      </c>
      <c r="F8058" s="20" t="s">
        <v>3335</v>
      </c>
      <c r="G8058" s="20" t="s">
        <v>3336</v>
      </c>
      <c r="H8058" s="20" t="s">
        <v>889</v>
      </c>
      <c r="I8058" s="20" t="s">
        <v>890</v>
      </c>
      <c r="J8058" s="20" t="s">
        <v>734</v>
      </c>
      <c r="K8058" s="20" t="s">
        <v>12</v>
      </c>
      <c r="L8058">
        <v>2000</v>
      </c>
      <c r="M8058" s="20" t="s">
        <v>87</v>
      </c>
      <c r="N8058" s="20" t="s">
        <v>21</v>
      </c>
      <c r="O8058">
        <v>12.5</v>
      </c>
      <c r="P8058">
        <v>25000</v>
      </c>
      <c r="Q8058">
        <v>1</v>
      </c>
      <c r="R8058" s="7">
        <v>0.39504499999999998</v>
      </c>
      <c r="S8058" s="1">
        <v>790.09161900000004</v>
      </c>
      <c r="T8058" s="20" t="s">
        <v>314</v>
      </c>
      <c r="U8058" s="7">
        <v>31.6419</v>
      </c>
      <c r="V8058" s="1">
        <v>25000</v>
      </c>
      <c r="W8058">
        <v>2026</v>
      </c>
    </row>
    <row r="8059" spans="1:23" hidden="1" x14ac:dyDescent="0.25">
      <c r="A8059">
        <v>72037052</v>
      </c>
      <c r="B8059" s="2">
        <v>46037</v>
      </c>
      <c r="C8059" s="20" t="s">
        <v>3246</v>
      </c>
      <c r="D8059" s="20" t="s">
        <v>445</v>
      </c>
      <c r="E8059" s="20" t="s">
        <v>446</v>
      </c>
      <c r="F8059" s="20" t="s">
        <v>3335</v>
      </c>
      <c r="G8059" s="20" t="s">
        <v>3336</v>
      </c>
      <c r="H8059" s="20" t="s">
        <v>1362</v>
      </c>
      <c r="I8059" s="20" t="s">
        <v>1363</v>
      </c>
      <c r="J8059" s="20" t="s">
        <v>86</v>
      </c>
      <c r="K8059" s="20" t="s">
        <v>12</v>
      </c>
      <c r="L8059">
        <v>2400</v>
      </c>
      <c r="M8059" s="20" t="s">
        <v>87</v>
      </c>
      <c r="N8059" s="20" t="s">
        <v>21</v>
      </c>
      <c r="O8059">
        <v>11</v>
      </c>
      <c r="P8059">
        <v>26400</v>
      </c>
      <c r="Q8059">
        <v>1</v>
      </c>
      <c r="R8059" s="7">
        <v>0.34764</v>
      </c>
      <c r="S8059" s="1">
        <v>834.33674900000005</v>
      </c>
      <c r="T8059" s="20" t="s">
        <v>314</v>
      </c>
      <c r="U8059" s="7">
        <v>31.6419</v>
      </c>
      <c r="V8059" s="1">
        <v>26400</v>
      </c>
      <c r="W8059">
        <v>2026</v>
      </c>
    </row>
    <row r="8060" spans="1:23" hidden="1" x14ac:dyDescent="0.25">
      <c r="A8060">
        <v>72037052</v>
      </c>
      <c r="B8060" s="2">
        <v>46037</v>
      </c>
      <c r="C8060" s="20" t="s">
        <v>3246</v>
      </c>
      <c r="D8060" s="20" t="s">
        <v>445</v>
      </c>
      <c r="E8060" s="20" t="s">
        <v>446</v>
      </c>
      <c r="F8060" s="20" t="s">
        <v>3335</v>
      </c>
      <c r="G8060" s="20" t="s">
        <v>3336</v>
      </c>
      <c r="H8060" s="20" t="s">
        <v>1388</v>
      </c>
      <c r="I8060" s="20" t="s">
        <v>1389</v>
      </c>
      <c r="J8060" s="20" t="s">
        <v>86</v>
      </c>
      <c r="K8060" s="20" t="s">
        <v>12</v>
      </c>
      <c r="L8060">
        <v>600</v>
      </c>
      <c r="M8060" s="20" t="s">
        <v>87</v>
      </c>
      <c r="N8060" s="20" t="s">
        <v>21</v>
      </c>
      <c r="O8060">
        <v>65</v>
      </c>
      <c r="P8060">
        <v>39000</v>
      </c>
      <c r="Q8060">
        <v>1</v>
      </c>
      <c r="R8060" s="7">
        <v>2.0542379999999998</v>
      </c>
      <c r="S8060" s="1">
        <v>1232.542925</v>
      </c>
      <c r="T8060" s="20" t="s">
        <v>314</v>
      </c>
      <c r="U8060" s="7">
        <v>31.6419</v>
      </c>
      <c r="V8060" s="1">
        <v>39000</v>
      </c>
      <c r="W8060">
        <v>2026</v>
      </c>
    </row>
    <row r="8061" spans="1:23" hidden="1" x14ac:dyDescent="0.25">
      <c r="A8061">
        <v>72037052</v>
      </c>
      <c r="B8061" s="2">
        <v>46037</v>
      </c>
      <c r="C8061" s="20" t="s">
        <v>3246</v>
      </c>
      <c r="D8061" s="20" t="s">
        <v>445</v>
      </c>
      <c r="E8061" s="20" t="s">
        <v>446</v>
      </c>
      <c r="F8061" s="20" t="s">
        <v>3335</v>
      </c>
      <c r="G8061" s="20" t="s">
        <v>3336</v>
      </c>
      <c r="H8061" s="20" t="s">
        <v>1364</v>
      </c>
      <c r="I8061" s="20" t="s">
        <v>1365</v>
      </c>
      <c r="J8061" s="20" t="s">
        <v>86</v>
      </c>
      <c r="K8061" s="20" t="s">
        <v>12</v>
      </c>
      <c r="L8061">
        <v>1200</v>
      </c>
      <c r="M8061" s="20" t="s">
        <v>87</v>
      </c>
      <c r="N8061" s="20" t="s">
        <v>21</v>
      </c>
      <c r="O8061">
        <v>65</v>
      </c>
      <c r="P8061">
        <v>78000</v>
      </c>
      <c r="Q8061">
        <v>1</v>
      </c>
      <c r="R8061" s="7">
        <v>2.0542379999999998</v>
      </c>
      <c r="S8061" s="1">
        <v>2465.0858509999998</v>
      </c>
      <c r="T8061" s="20" t="s">
        <v>314</v>
      </c>
      <c r="U8061" s="7">
        <v>31.6419</v>
      </c>
      <c r="V8061" s="1">
        <v>78000</v>
      </c>
      <c r="W8061">
        <v>2026</v>
      </c>
    </row>
    <row r="8062" spans="1:23" hidden="1" x14ac:dyDescent="0.25">
      <c r="A8062">
        <v>72036705</v>
      </c>
      <c r="B8062" s="2">
        <v>46037</v>
      </c>
      <c r="C8062" s="20" t="s">
        <v>2536</v>
      </c>
      <c r="D8062" s="20" t="s">
        <v>91</v>
      </c>
      <c r="E8062" s="20" t="s">
        <v>92</v>
      </c>
      <c r="F8062" s="20" t="s">
        <v>3326</v>
      </c>
      <c r="G8062" s="20" t="s">
        <v>3327</v>
      </c>
      <c r="H8062" s="20" t="s">
        <v>1380</v>
      </c>
      <c r="I8062" s="20" t="s">
        <v>1381</v>
      </c>
      <c r="J8062" s="20" t="s">
        <v>112</v>
      </c>
      <c r="K8062" s="20" t="s">
        <v>12</v>
      </c>
      <c r="L8062">
        <v>600</v>
      </c>
      <c r="M8062" s="20" t="s">
        <v>109</v>
      </c>
      <c r="N8062" s="20" t="s">
        <v>21</v>
      </c>
      <c r="O8062">
        <v>154.16667000000001</v>
      </c>
      <c r="P8062">
        <v>92500</v>
      </c>
      <c r="Q8062">
        <v>1</v>
      </c>
      <c r="R8062" s="7">
        <v>4.8722310000000002</v>
      </c>
      <c r="S8062" s="1">
        <v>2923.3389900000002</v>
      </c>
      <c r="T8062" s="20" t="s">
        <v>314</v>
      </c>
      <c r="U8062" s="7">
        <v>31.6419</v>
      </c>
      <c r="V8062" s="1">
        <v>92500</v>
      </c>
      <c r="W8062">
        <v>2026</v>
      </c>
    </row>
    <row r="8063" spans="1:23" hidden="1" x14ac:dyDescent="0.25">
      <c r="A8063">
        <v>72037059</v>
      </c>
      <c r="B8063" s="2">
        <v>46037</v>
      </c>
      <c r="C8063" s="20" t="s">
        <v>3246</v>
      </c>
      <c r="D8063" s="20" t="s">
        <v>1089</v>
      </c>
      <c r="E8063" s="20" t="s">
        <v>1090</v>
      </c>
      <c r="F8063" s="20" t="s">
        <v>3328</v>
      </c>
      <c r="G8063" s="20" t="s">
        <v>3329</v>
      </c>
      <c r="H8063" s="20" t="s">
        <v>1091</v>
      </c>
      <c r="I8063" s="20" t="s">
        <v>1092</v>
      </c>
      <c r="J8063" s="20" t="s">
        <v>1093</v>
      </c>
      <c r="K8063" s="20" t="s">
        <v>12</v>
      </c>
      <c r="L8063">
        <v>10</v>
      </c>
      <c r="M8063" s="20" t="s">
        <v>109</v>
      </c>
      <c r="N8063" s="20" t="s">
        <v>21</v>
      </c>
      <c r="O8063">
        <v>1250</v>
      </c>
      <c r="P8063">
        <v>12500</v>
      </c>
      <c r="Q8063">
        <v>1</v>
      </c>
      <c r="R8063" s="7">
        <v>39.504579999999997</v>
      </c>
      <c r="S8063" s="1">
        <v>395.04580900000002</v>
      </c>
      <c r="T8063" s="20" t="s">
        <v>314</v>
      </c>
      <c r="U8063" s="7">
        <v>31.6419</v>
      </c>
      <c r="V8063" s="1">
        <v>12500</v>
      </c>
      <c r="W8063">
        <v>2026</v>
      </c>
    </row>
    <row r="8064" spans="1:23" hidden="1" x14ac:dyDescent="0.25">
      <c r="A8064">
        <v>72037063</v>
      </c>
      <c r="B8064" s="2">
        <v>46037</v>
      </c>
      <c r="C8064" s="20" t="s">
        <v>3246</v>
      </c>
      <c r="D8064" s="20" t="s">
        <v>83</v>
      </c>
      <c r="E8064" s="20" t="s">
        <v>84</v>
      </c>
      <c r="F8064" s="20" t="s">
        <v>3338</v>
      </c>
      <c r="G8064" s="20" t="s">
        <v>3339</v>
      </c>
      <c r="H8064" s="20" t="s">
        <v>85</v>
      </c>
      <c r="I8064" s="20" t="s">
        <v>2574</v>
      </c>
      <c r="J8064" s="20" t="s">
        <v>86</v>
      </c>
      <c r="K8064" s="20" t="s">
        <v>12</v>
      </c>
      <c r="L8064">
        <v>9600</v>
      </c>
      <c r="M8064" s="20" t="s">
        <v>87</v>
      </c>
      <c r="N8064" s="20" t="s">
        <v>21</v>
      </c>
      <c r="O8064">
        <v>3.5</v>
      </c>
      <c r="P8064">
        <v>33600</v>
      </c>
      <c r="Q8064">
        <v>1</v>
      </c>
      <c r="R8064" s="7">
        <v>0.110612</v>
      </c>
      <c r="S8064" s="1">
        <v>1061.883135</v>
      </c>
      <c r="T8064" s="20" t="s">
        <v>314</v>
      </c>
      <c r="U8064" s="7">
        <v>31.6419</v>
      </c>
      <c r="V8064" s="1">
        <v>33600</v>
      </c>
      <c r="W8064">
        <v>2026</v>
      </c>
    </row>
    <row r="8065" spans="1:23" hidden="1" x14ac:dyDescent="0.25">
      <c r="A8065">
        <v>72037215</v>
      </c>
      <c r="B8065" s="2">
        <v>46038</v>
      </c>
      <c r="C8065" s="20" t="s">
        <v>3277</v>
      </c>
      <c r="D8065" s="20" t="s">
        <v>80</v>
      </c>
      <c r="E8065" s="20" t="s">
        <v>81</v>
      </c>
      <c r="F8065" s="20" t="s">
        <v>3330</v>
      </c>
      <c r="G8065" s="20" t="s">
        <v>3331</v>
      </c>
      <c r="H8065" s="20" t="s">
        <v>439</v>
      </c>
      <c r="I8065" s="20" t="s">
        <v>440</v>
      </c>
      <c r="J8065" s="20" t="s">
        <v>108</v>
      </c>
      <c r="K8065" s="20" t="s">
        <v>12</v>
      </c>
      <c r="L8065">
        <v>5760</v>
      </c>
      <c r="M8065" s="20" t="s">
        <v>109</v>
      </c>
      <c r="N8065" s="20" t="s">
        <v>21</v>
      </c>
      <c r="O8065">
        <v>9.25</v>
      </c>
      <c r="P8065">
        <v>53280</v>
      </c>
      <c r="Q8065">
        <v>1</v>
      </c>
      <c r="R8065" s="7">
        <v>0.29303000000000001</v>
      </c>
      <c r="S8065" s="1">
        <v>1687.8546060000001</v>
      </c>
      <c r="T8065" s="20" t="s">
        <v>314</v>
      </c>
      <c r="U8065" s="7">
        <v>31.566700000000001</v>
      </c>
      <c r="V8065" s="1">
        <v>53280</v>
      </c>
      <c r="W8065">
        <v>2026</v>
      </c>
    </row>
    <row r="8066" spans="1:23" hidden="1" x14ac:dyDescent="0.25">
      <c r="A8066">
        <v>72037063</v>
      </c>
      <c r="B8066" s="2">
        <v>46038</v>
      </c>
      <c r="C8066" s="20" t="s">
        <v>3246</v>
      </c>
      <c r="D8066" s="20" t="s">
        <v>83</v>
      </c>
      <c r="E8066" s="20" t="s">
        <v>84</v>
      </c>
      <c r="F8066" s="20" t="s">
        <v>3340</v>
      </c>
      <c r="G8066" s="20" t="s">
        <v>3341</v>
      </c>
      <c r="H8066" s="20" t="s">
        <v>85</v>
      </c>
      <c r="I8066" s="20" t="s">
        <v>2574</v>
      </c>
      <c r="J8066" s="20" t="s">
        <v>86</v>
      </c>
      <c r="K8066" s="20" t="s">
        <v>12</v>
      </c>
      <c r="L8066">
        <v>14400</v>
      </c>
      <c r="M8066" s="20" t="s">
        <v>87</v>
      </c>
      <c r="N8066" s="20" t="s">
        <v>21</v>
      </c>
      <c r="O8066">
        <v>3.5</v>
      </c>
      <c r="P8066">
        <v>50400</v>
      </c>
      <c r="Q8066">
        <v>1</v>
      </c>
      <c r="R8066" s="7">
        <v>0.110876</v>
      </c>
      <c r="S8066" s="1">
        <v>1596.619222</v>
      </c>
      <c r="T8066" s="20" t="s">
        <v>314</v>
      </c>
      <c r="U8066" s="7">
        <v>31.566700000000001</v>
      </c>
      <c r="V8066" s="1">
        <v>50400</v>
      </c>
      <c r="W8066">
        <v>2026</v>
      </c>
    </row>
    <row r="8067" spans="1:23" hidden="1" x14ac:dyDescent="0.25">
      <c r="A8067">
        <v>72037269</v>
      </c>
      <c r="B8067" s="2">
        <v>46041</v>
      </c>
      <c r="C8067" s="20" t="s">
        <v>3332</v>
      </c>
      <c r="D8067" s="20" t="s">
        <v>215</v>
      </c>
      <c r="E8067" s="20" t="s">
        <v>216</v>
      </c>
      <c r="F8067" s="20" t="s">
        <v>3333</v>
      </c>
      <c r="G8067" s="20" t="s">
        <v>3334</v>
      </c>
      <c r="H8067" s="20" t="s">
        <v>227</v>
      </c>
      <c r="I8067" s="20" t="s">
        <v>228</v>
      </c>
      <c r="J8067" s="20" t="s">
        <v>230</v>
      </c>
      <c r="K8067" s="20" t="s">
        <v>12</v>
      </c>
      <c r="L8067">
        <v>40</v>
      </c>
      <c r="M8067" s="20" t="s">
        <v>109</v>
      </c>
      <c r="N8067" s="20" t="s">
        <v>21</v>
      </c>
      <c r="O8067">
        <v>1000</v>
      </c>
      <c r="P8067">
        <v>40000</v>
      </c>
      <c r="Q8067">
        <v>1</v>
      </c>
      <c r="R8067" s="7">
        <v>31.77589</v>
      </c>
      <c r="S8067" s="1">
        <v>1271.0356389999999</v>
      </c>
      <c r="T8067" s="20" t="s">
        <v>314</v>
      </c>
      <c r="U8067" s="7">
        <v>31.470400000000001</v>
      </c>
      <c r="V8067" s="1">
        <v>40000</v>
      </c>
      <c r="W8067">
        <v>2026</v>
      </c>
    </row>
    <row r="8068" spans="1:23" hidden="1" x14ac:dyDescent="0.25">
      <c r="A8068">
        <v>72037455</v>
      </c>
      <c r="B8068" s="2">
        <v>46045</v>
      </c>
      <c r="C8068" s="20" t="s">
        <v>3261</v>
      </c>
      <c r="D8068" s="20" t="s">
        <v>106</v>
      </c>
      <c r="E8068" s="20" t="s">
        <v>107</v>
      </c>
      <c r="F8068" s="20" t="s">
        <v>3262</v>
      </c>
      <c r="G8068" s="20" t="s">
        <v>3263</v>
      </c>
      <c r="H8068" s="20" t="s">
        <v>219</v>
      </c>
      <c r="I8068" s="20" t="s">
        <v>220</v>
      </c>
      <c r="J8068" s="20" t="s">
        <v>98</v>
      </c>
      <c r="K8068" s="20" t="s">
        <v>12</v>
      </c>
      <c r="L8068">
        <v>20</v>
      </c>
      <c r="M8068" s="20" t="s">
        <v>221</v>
      </c>
      <c r="N8068" s="20" t="s">
        <v>21</v>
      </c>
      <c r="O8068">
        <v>580</v>
      </c>
      <c r="P8068">
        <v>11600</v>
      </c>
      <c r="Q8068">
        <v>1</v>
      </c>
      <c r="R8068" s="7">
        <v>18.524550999999999</v>
      </c>
      <c r="S8068" s="1">
        <v>370.49102799999997</v>
      </c>
      <c r="T8068" s="20" t="s">
        <v>314</v>
      </c>
      <c r="U8068" s="7">
        <v>31.309799999999999</v>
      </c>
      <c r="V8068" s="1">
        <v>11600</v>
      </c>
      <c r="W8068">
        <v>2026</v>
      </c>
    </row>
    <row r="8069" spans="1:23" hidden="1" x14ac:dyDescent="0.25">
      <c r="A8069">
        <v>72037455</v>
      </c>
      <c r="B8069" s="2">
        <v>46045</v>
      </c>
      <c r="C8069" s="20" t="s">
        <v>3261</v>
      </c>
      <c r="D8069" s="20" t="s">
        <v>106</v>
      </c>
      <c r="E8069" s="20" t="s">
        <v>107</v>
      </c>
      <c r="F8069" s="20" t="s">
        <v>3262</v>
      </c>
      <c r="G8069" s="20" t="s">
        <v>3263</v>
      </c>
      <c r="H8069" s="20" t="s">
        <v>773</v>
      </c>
      <c r="I8069" s="20" t="s">
        <v>774</v>
      </c>
      <c r="J8069" s="20" t="s">
        <v>98</v>
      </c>
      <c r="K8069" s="20" t="s">
        <v>12</v>
      </c>
      <c r="L8069">
        <v>30</v>
      </c>
      <c r="M8069" s="20" t="s">
        <v>221</v>
      </c>
      <c r="N8069" s="20" t="s">
        <v>21</v>
      </c>
      <c r="O8069">
        <v>120</v>
      </c>
      <c r="P8069">
        <v>3600</v>
      </c>
      <c r="Q8069">
        <v>1</v>
      </c>
      <c r="R8069" s="7">
        <v>3.832665</v>
      </c>
      <c r="S8069" s="1">
        <v>114.979974</v>
      </c>
      <c r="T8069" s="20" t="s">
        <v>314</v>
      </c>
      <c r="U8069" s="7">
        <v>31.309799999999999</v>
      </c>
      <c r="V8069" s="1">
        <v>3600</v>
      </c>
      <c r="W8069">
        <v>2026</v>
      </c>
    </row>
    <row r="8070" spans="1:23" hidden="1" x14ac:dyDescent="0.25">
      <c r="A8070">
        <v>72037455</v>
      </c>
      <c r="B8070" s="2">
        <v>46045</v>
      </c>
      <c r="C8070" s="20" t="s">
        <v>3261</v>
      </c>
      <c r="D8070" s="20" t="s">
        <v>106</v>
      </c>
      <c r="E8070" s="20" t="s">
        <v>107</v>
      </c>
      <c r="F8070" s="20" t="s">
        <v>3262</v>
      </c>
      <c r="G8070" s="20" t="s">
        <v>3263</v>
      </c>
      <c r="H8070" s="20" t="s">
        <v>2272</v>
      </c>
      <c r="I8070" s="20" t="s">
        <v>2273</v>
      </c>
      <c r="J8070" s="20" t="s">
        <v>2274</v>
      </c>
      <c r="K8070" s="20" t="s">
        <v>12</v>
      </c>
      <c r="L8070">
        <v>27.5</v>
      </c>
      <c r="M8070" s="20" t="s">
        <v>99</v>
      </c>
      <c r="N8070" s="20" t="s">
        <v>21</v>
      </c>
      <c r="O8070">
        <v>53</v>
      </c>
      <c r="P8070">
        <v>1457.5</v>
      </c>
      <c r="Q8070">
        <v>1</v>
      </c>
      <c r="R8070" s="7">
        <v>1.69276</v>
      </c>
      <c r="S8070" s="1">
        <v>46.550919999999998</v>
      </c>
      <c r="T8070" s="20" t="s">
        <v>314</v>
      </c>
      <c r="U8070" s="7">
        <v>31.309799999999999</v>
      </c>
      <c r="V8070" s="1">
        <v>1457.5</v>
      </c>
      <c r="W8070">
        <v>2026</v>
      </c>
    </row>
    <row r="8071" spans="1:23" hidden="1" x14ac:dyDescent="0.25">
      <c r="A8071">
        <v>72037626</v>
      </c>
      <c r="B8071" s="2">
        <v>46045</v>
      </c>
      <c r="C8071" s="20" t="s">
        <v>3254</v>
      </c>
      <c r="D8071" s="20" t="s">
        <v>222</v>
      </c>
      <c r="E8071" s="20" t="s">
        <v>223</v>
      </c>
      <c r="F8071" s="20" t="s">
        <v>3255</v>
      </c>
      <c r="G8071" s="20" t="s">
        <v>3256</v>
      </c>
      <c r="H8071" s="20" t="s">
        <v>224</v>
      </c>
      <c r="I8071" s="20" t="s">
        <v>9542</v>
      </c>
      <c r="J8071" s="20" t="s">
        <v>98</v>
      </c>
      <c r="K8071" s="20" t="s">
        <v>12</v>
      </c>
      <c r="L8071">
        <v>4000</v>
      </c>
      <c r="M8071" s="20" t="s">
        <v>99</v>
      </c>
      <c r="N8071" s="20" t="s">
        <v>21</v>
      </c>
      <c r="O8071">
        <v>28</v>
      </c>
      <c r="P8071">
        <v>112000</v>
      </c>
      <c r="Q8071">
        <v>1</v>
      </c>
      <c r="R8071" s="7">
        <v>0.89428799999999997</v>
      </c>
      <c r="S8071" s="1">
        <v>3577.1547559999999</v>
      </c>
      <c r="T8071" s="20" t="s">
        <v>314</v>
      </c>
      <c r="U8071" s="7">
        <v>31.309799999999999</v>
      </c>
      <c r="V8071" s="1">
        <v>112000</v>
      </c>
      <c r="W8071">
        <v>2026</v>
      </c>
    </row>
    <row r="8072" spans="1:23" hidden="1" x14ac:dyDescent="0.25">
      <c r="A8072">
        <v>72037054</v>
      </c>
      <c r="B8072" s="2">
        <v>46045</v>
      </c>
      <c r="C8072" s="20" t="s">
        <v>3246</v>
      </c>
      <c r="D8072" s="20" t="s">
        <v>1384</v>
      </c>
      <c r="E8072" s="20" t="s">
        <v>1385</v>
      </c>
      <c r="F8072" s="20" t="s">
        <v>3342</v>
      </c>
      <c r="G8072" s="20" t="s">
        <v>3343</v>
      </c>
      <c r="H8072" s="20" t="s">
        <v>1386</v>
      </c>
      <c r="I8072" s="20" t="s">
        <v>1387</v>
      </c>
      <c r="J8072" s="20" t="s">
        <v>86</v>
      </c>
      <c r="K8072" s="20" t="s">
        <v>12</v>
      </c>
      <c r="L8072">
        <v>2400</v>
      </c>
      <c r="M8072" s="20" t="s">
        <v>87</v>
      </c>
      <c r="N8072" s="20" t="s">
        <v>21</v>
      </c>
      <c r="O8072">
        <v>20</v>
      </c>
      <c r="P8072">
        <v>48000</v>
      </c>
      <c r="Q8072">
        <v>1</v>
      </c>
      <c r="R8072" s="7">
        <v>0.63877700000000004</v>
      </c>
      <c r="S8072" s="1">
        <v>1533.0663239999999</v>
      </c>
      <c r="T8072" s="20" t="s">
        <v>314</v>
      </c>
      <c r="U8072" s="7">
        <v>31.309799999999999</v>
      </c>
      <c r="V8072" s="1">
        <v>48000</v>
      </c>
      <c r="W8072">
        <v>2026</v>
      </c>
    </row>
    <row r="8073" spans="1:23" hidden="1" x14ac:dyDescent="0.25">
      <c r="A8073">
        <v>72037054</v>
      </c>
      <c r="B8073" s="2">
        <v>46045</v>
      </c>
      <c r="C8073" s="20" t="s">
        <v>3246</v>
      </c>
      <c r="D8073" s="20" t="s">
        <v>1384</v>
      </c>
      <c r="E8073" s="20" t="s">
        <v>1385</v>
      </c>
      <c r="F8073" s="20" t="s">
        <v>3342</v>
      </c>
      <c r="G8073" s="20" t="s">
        <v>3343</v>
      </c>
      <c r="H8073" s="20" t="s">
        <v>1825</v>
      </c>
      <c r="I8073" s="20" t="s">
        <v>1826</v>
      </c>
      <c r="J8073" s="20" t="s">
        <v>86</v>
      </c>
      <c r="K8073" s="20" t="s">
        <v>12</v>
      </c>
      <c r="L8073">
        <v>2400</v>
      </c>
      <c r="M8073" s="20" t="s">
        <v>87</v>
      </c>
      <c r="N8073" s="20" t="s">
        <v>21</v>
      </c>
      <c r="O8073">
        <v>20</v>
      </c>
      <c r="P8073">
        <v>48000</v>
      </c>
      <c r="Q8073">
        <v>1</v>
      </c>
      <c r="R8073" s="7">
        <v>0.63877700000000004</v>
      </c>
      <c r="S8073" s="1">
        <v>1533.0663239999999</v>
      </c>
      <c r="T8073" s="20" t="s">
        <v>314</v>
      </c>
      <c r="U8073" s="7">
        <v>31.309799999999999</v>
      </c>
      <c r="V8073" s="1">
        <v>48000</v>
      </c>
      <c r="W8073">
        <v>2026</v>
      </c>
    </row>
    <row r="8074" spans="1:23" hidden="1" x14ac:dyDescent="0.25">
      <c r="A8074">
        <v>72037288</v>
      </c>
      <c r="B8074" s="2">
        <v>46050</v>
      </c>
      <c r="C8074" s="20" t="s">
        <v>3284</v>
      </c>
      <c r="D8074" s="20" t="s">
        <v>433</v>
      </c>
      <c r="E8074" s="20" t="s">
        <v>434</v>
      </c>
      <c r="F8074" s="20" t="s">
        <v>3306</v>
      </c>
      <c r="G8074" s="20" t="s">
        <v>3337</v>
      </c>
      <c r="H8074" s="20" t="s">
        <v>782</v>
      </c>
      <c r="I8074" s="20" t="s">
        <v>783</v>
      </c>
      <c r="J8074" s="20" t="s">
        <v>90</v>
      </c>
      <c r="K8074" s="20" t="s">
        <v>12</v>
      </c>
      <c r="L8074">
        <v>1200</v>
      </c>
      <c r="M8074" s="20" t="s">
        <v>460</v>
      </c>
      <c r="N8074" s="20" t="s">
        <v>21</v>
      </c>
      <c r="O8074">
        <v>57</v>
      </c>
      <c r="P8074">
        <v>68400</v>
      </c>
      <c r="Q8074">
        <v>1</v>
      </c>
      <c r="R8074" s="7">
        <v>1.8323309999999999</v>
      </c>
      <c r="S8074" s="1">
        <v>2198.7983749999999</v>
      </c>
      <c r="T8074" s="20" t="s">
        <v>314</v>
      </c>
      <c r="U8074" s="7">
        <v>31.107900000000001</v>
      </c>
      <c r="V8074" s="1">
        <v>68400</v>
      </c>
      <c r="W8074">
        <v>2026</v>
      </c>
    </row>
    <row r="8075" spans="1:23" hidden="1" x14ac:dyDescent="0.25">
      <c r="A8075">
        <v>72037454</v>
      </c>
      <c r="B8075" s="2">
        <v>46056</v>
      </c>
      <c r="C8075" s="20" t="s">
        <v>3261</v>
      </c>
      <c r="D8075" s="20" t="s">
        <v>445</v>
      </c>
      <c r="E8075" s="20" t="s">
        <v>446</v>
      </c>
      <c r="F8075" s="20" t="s">
        <v>4576</v>
      </c>
      <c r="G8075" s="20" t="s">
        <v>4577</v>
      </c>
      <c r="H8075" s="20" t="s">
        <v>5448</v>
      </c>
      <c r="I8075" s="20" t="s">
        <v>5449</v>
      </c>
      <c r="J8075" s="20" t="s">
        <v>86</v>
      </c>
      <c r="K8075" s="20" t="s">
        <v>12</v>
      </c>
      <c r="L8075">
        <v>2400</v>
      </c>
      <c r="M8075" s="20" t="s">
        <v>87</v>
      </c>
      <c r="N8075" s="20" t="s">
        <v>21</v>
      </c>
      <c r="O8075">
        <v>11</v>
      </c>
      <c r="P8075">
        <v>26400</v>
      </c>
      <c r="Q8075">
        <v>1</v>
      </c>
      <c r="R8075" s="7">
        <v>0.34739399999999998</v>
      </c>
      <c r="S8075" s="1">
        <v>833.74652200000003</v>
      </c>
      <c r="T8075" s="20" t="s">
        <v>314</v>
      </c>
      <c r="U8075" s="7">
        <v>31.664300000000001</v>
      </c>
      <c r="V8075" s="1">
        <v>26400</v>
      </c>
      <c r="W8075">
        <v>2026</v>
      </c>
    </row>
    <row r="8076" spans="1:23" hidden="1" x14ac:dyDescent="0.25">
      <c r="A8076">
        <v>72037454</v>
      </c>
      <c r="B8076" s="2">
        <v>46056</v>
      </c>
      <c r="C8076" s="20" t="s">
        <v>3261</v>
      </c>
      <c r="D8076" s="20" t="s">
        <v>445</v>
      </c>
      <c r="E8076" s="20" t="s">
        <v>446</v>
      </c>
      <c r="F8076" s="20" t="s">
        <v>4576</v>
      </c>
      <c r="G8076" s="20" t="s">
        <v>4577</v>
      </c>
      <c r="H8076" s="20" t="s">
        <v>1362</v>
      </c>
      <c r="I8076" s="20" t="s">
        <v>1363</v>
      </c>
      <c r="J8076" s="20" t="s">
        <v>86</v>
      </c>
      <c r="K8076" s="20" t="s">
        <v>12</v>
      </c>
      <c r="L8076">
        <v>2400</v>
      </c>
      <c r="M8076" s="20" t="s">
        <v>87</v>
      </c>
      <c r="N8076" s="20" t="s">
        <v>21</v>
      </c>
      <c r="O8076">
        <v>11</v>
      </c>
      <c r="P8076">
        <v>26400</v>
      </c>
      <c r="Q8076">
        <v>1</v>
      </c>
      <c r="R8076" s="7">
        <v>0.34739399999999998</v>
      </c>
      <c r="S8076" s="1">
        <v>833.74652200000003</v>
      </c>
      <c r="T8076" s="20" t="s">
        <v>314</v>
      </c>
      <c r="U8076" s="7">
        <v>31.664300000000001</v>
      </c>
      <c r="V8076" s="1">
        <v>26400</v>
      </c>
      <c r="W8076">
        <v>2026</v>
      </c>
    </row>
    <row r="8077" spans="1:23" hidden="1" x14ac:dyDescent="0.25">
      <c r="A8077">
        <v>72037454</v>
      </c>
      <c r="B8077" s="2">
        <v>46056</v>
      </c>
      <c r="C8077" s="20" t="s">
        <v>3261</v>
      </c>
      <c r="D8077" s="20" t="s">
        <v>445</v>
      </c>
      <c r="E8077" s="20" t="s">
        <v>446</v>
      </c>
      <c r="F8077" s="20" t="s">
        <v>4576</v>
      </c>
      <c r="G8077" s="20" t="s">
        <v>4577</v>
      </c>
      <c r="H8077" s="20" t="s">
        <v>5446</v>
      </c>
      <c r="I8077" s="20" t="s">
        <v>5447</v>
      </c>
      <c r="J8077" s="20" t="s">
        <v>86</v>
      </c>
      <c r="K8077" s="20" t="s">
        <v>12</v>
      </c>
      <c r="L8077">
        <v>2400</v>
      </c>
      <c r="M8077" s="20" t="s">
        <v>87</v>
      </c>
      <c r="N8077" s="20" t="s">
        <v>21</v>
      </c>
      <c r="O8077">
        <v>11</v>
      </c>
      <c r="P8077">
        <v>26400</v>
      </c>
      <c r="Q8077">
        <v>1</v>
      </c>
      <c r="R8077" s="7">
        <v>0.34739399999999998</v>
      </c>
      <c r="S8077" s="1">
        <v>833.74652200000003</v>
      </c>
      <c r="T8077" s="20" t="s">
        <v>314</v>
      </c>
      <c r="U8077" s="7">
        <v>31.664300000000001</v>
      </c>
      <c r="V8077" s="1">
        <v>26400</v>
      </c>
      <c r="W8077">
        <v>2026</v>
      </c>
    </row>
    <row r="8078" spans="1:23" hidden="1" x14ac:dyDescent="0.25">
      <c r="A8078">
        <v>72037454</v>
      </c>
      <c r="B8078" s="2">
        <v>46056</v>
      </c>
      <c r="C8078" s="20" t="s">
        <v>3261</v>
      </c>
      <c r="D8078" s="20" t="s">
        <v>445</v>
      </c>
      <c r="E8078" s="20" t="s">
        <v>446</v>
      </c>
      <c r="F8078" s="20" t="s">
        <v>4576</v>
      </c>
      <c r="G8078" s="20" t="s">
        <v>4577</v>
      </c>
      <c r="H8078" s="20" t="s">
        <v>1364</v>
      </c>
      <c r="I8078" s="20" t="s">
        <v>1365</v>
      </c>
      <c r="J8078" s="20" t="s">
        <v>86</v>
      </c>
      <c r="K8078" s="20" t="s">
        <v>12</v>
      </c>
      <c r="L8078">
        <v>1200</v>
      </c>
      <c r="M8078" s="20" t="s">
        <v>87</v>
      </c>
      <c r="N8078" s="20" t="s">
        <v>21</v>
      </c>
      <c r="O8078">
        <v>65</v>
      </c>
      <c r="P8078">
        <v>78000</v>
      </c>
      <c r="Q8078">
        <v>1</v>
      </c>
      <c r="R8078" s="7">
        <v>2.0527839999999999</v>
      </c>
      <c r="S8078" s="1">
        <v>2463.341997</v>
      </c>
      <c r="T8078" s="20" t="s">
        <v>314</v>
      </c>
      <c r="U8078" s="7">
        <v>31.664300000000001</v>
      </c>
      <c r="V8078" s="1">
        <v>78000</v>
      </c>
      <c r="W8078">
        <v>2026</v>
      </c>
    </row>
    <row r="8079" spans="1:23" hidden="1" x14ac:dyDescent="0.25">
      <c r="A8079">
        <v>72037409</v>
      </c>
      <c r="B8079" s="2">
        <v>46057</v>
      </c>
      <c r="C8079" s="20" t="s">
        <v>3249</v>
      </c>
      <c r="D8079" s="20" t="s">
        <v>5450</v>
      </c>
      <c r="E8079" s="20" t="s">
        <v>5451</v>
      </c>
      <c r="F8079" s="20" t="s">
        <v>5456</v>
      </c>
      <c r="G8079" s="20" t="s">
        <v>5457</v>
      </c>
      <c r="H8079" s="20" t="s">
        <v>5458</v>
      </c>
      <c r="I8079" s="20" t="s">
        <v>5459</v>
      </c>
      <c r="J8079" s="20" t="s">
        <v>98</v>
      </c>
      <c r="K8079" s="20" t="s">
        <v>12</v>
      </c>
      <c r="L8079">
        <v>608</v>
      </c>
      <c r="M8079" s="20" t="s">
        <v>99</v>
      </c>
      <c r="N8079" s="20" t="s">
        <v>21</v>
      </c>
      <c r="O8079">
        <v>34.210529999999999</v>
      </c>
      <c r="P8079">
        <v>20800</v>
      </c>
      <c r="Q8079">
        <v>1</v>
      </c>
      <c r="R8079" s="7">
        <v>1.076273</v>
      </c>
      <c r="S8079" s="1">
        <v>654.37408100000005</v>
      </c>
      <c r="T8079" s="20" t="s">
        <v>314</v>
      </c>
      <c r="U8079" s="7">
        <v>31.786100000000001</v>
      </c>
      <c r="V8079" s="1">
        <v>20800</v>
      </c>
      <c r="W8079">
        <v>2026</v>
      </c>
    </row>
    <row r="8080" spans="1:23" hidden="1" x14ac:dyDescent="0.25">
      <c r="A8080">
        <v>72037409</v>
      </c>
      <c r="B8080" s="2">
        <v>46057</v>
      </c>
      <c r="C8080" s="20" t="s">
        <v>3249</v>
      </c>
      <c r="D8080" s="20" t="s">
        <v>5450</v>
      </c>
      <c r="E8080" s="20" t="s">
        <v>5451</v>
      </c>
      <c r="F8080" s="20" t="s">
        <v>5464</v>
      </c>
      <c r="G8080" s="20" t="s">
        <v>5465</v>
      </c>
      <c r="H8080" s="20" t="s">
        <v>5466</v>
      </c>
      <c r="I8080" s="20" t="s">
        <v>5467</v>
      </c>
      <c r="J8080" s="20" t="s">
        <v>242</v>
      </c>
      <c r="K8080" s="20" t="s">
        <v>12</v>
      </c>
      <c r="L8080">
        <v>280</v>
      </c>
      <c r="M8080" s="20" t="s">
        <v>99</v>
      </c>
      <c r="N8080" s="20" t="s">
        <v>21</v>
      </c>
      <c r="O8080">
        <v>28.571429999999999</v>
      </c>
      <c r="P8080">
        <v>8000</v>
      </c>
      <c r="Q8080">
        <v>1</v>
      </c>
      <c r="R8080" s="7">
        <v>0.89886500000000003</v>
      </c>
      <c r="S8080" s="1">
        <v>251.68233900000001</v>
      </c>
      <c r="T8080" s="20" t="s">
        <v>314</v>
      </c>
      <c r="U8080" s="7">
        <v>31.786100000000001</v>
      </c>
      <c r="V8080" s="1">
        <v>8000</v>
      </c>
      <c r="W8080">
        <v>2026</v>
      </c>
    </row>
    <row r="8081" spans="1:23" hidden="1" x14ac:dyDescent="0.25">
      <c r="A8081">
        <v>72037409</v>
      </c>
      <c r="B8081" s="2">
        <v>46057</v>
      </c>
      <c r="C8081" s="20" t="s">
        <v>3249</v>
      </c>
      <c r="D8081" s="20" t="s">
        <v>5450</v>
      </c>
      <c r="E8081" s="20" t="s">
        <v>5451</v>
      </c>
      <c r="F8081" s="20" t="s">
        <v>5460</v>
      </c>
      <c r="G8081" s="20" t="s">
        <v>5461</v>
      </c>
      <c r="H8081" s="20" t="s">
        <v>5462</v>
      </c>
      <c r="I8081" s="20" t="s">
        <v>5463</v>
      </c>
      <c r="J8081" s="20" t="s">
        <v>98</v>
      </c>
      <c r="K8081" s="20" t="s">
        <v>12</v>
      </c>
      <c r="L8081">
        <v>228</v>
      </c>
      <c r="M8081" s="20" t="s">
        <v>99</v>
      </c>
      <c r="N8081" s="20" t="s">
        <v>21</v>
      </c>
      <c r="O8081">
        <v>22.368400000000001</v>
      </c>
      <c r="P8081">
        <v>5100</v>
      </c>
      <c r="Q8081">
        <v>1</v>
      </c>
      <c r="R8081" s="7">
        <v>0.70371600000000001</v>
      </c>
      <c r="S8081" s="1">
        <v>160.44749100000001</v>
      </c>
      <c r="T8081" s="20" t="s">
        <v>314</v>
      </c>
      <c r="U8081" s="7">
        <v>31.786100000000001</v>
      </c>
      <c r="V8081" s="1">
        <v>5100</v>
      </c>
      <c r="W8081">
        <v>2026</v>
      </c>
    </row>
    <row r="8082" spans="1:23" hidden="1" x14ac:dyDescent="0.25">
      <c r="A8082">
        <v>72037409</v>
      </c>
      <c r="B8082" s="2">
        <v>46057</v>
      </c>
      <c r="C8082" s="20" t="s">
        <v>3249</v>
      </c>
      <c r="D8082" s="20" t="s">
        <v>5450</v>
      </c>
      <c r="E8082" s="20" t="s">
        <v>5451</v>
      </c>
      <c r="F8082" s="20" t="s">
        <v>5452</v>
      </c>
      <c r="G8082" s="20" t="s">
        <v>5453</v>
      </c>
      <c r="H8082" s="20" t="s">
        <v>5454</v>
      </c>
      <c r="I8082" s="20" t="s">
        <v>5455</v>
      </c>
      <c r="J8082" s="20" t="s">
        <v>98</v>
      </c>
      <c r="K8082" s="20" t="s">
        <v>12</v>
      </c>
      <c r="L8082">
        <v>304</v>
      </c>
      <c r="M8082" s="20" t="s">
        <v>99</v>
      </c>
      <c r="N8082" s="20" t="s">
        <v>21</v>
      </c>
      <c r="O8082">
        <v>26.315799999999999</v>
      </c>
      <c r="P8082">
        <v>8000</v>
      </c>
      <c r="Q8082">
        <v>1</v>
      </c>
      <c r="R8082" s="7">
        <v>0.82790200000000003</v>
      </c>
      <c r="S8082" s="1">
        <v>251.68233900000001</v>
      </c>
      <c r="T8082" s="20" t="s">
        <v>314</v>
      </c>
      <c r="U8082" s="7">
        <v>31.786100000000001</v>
      </c>
      <c r="V8082" s="1">
        <v>8000</v>
      </c>
      <c r="W8082">
        <v>2026</v>
      </c>
    </row>
    <row r="8083" spans="1:23" hidden="1" x14ac:dyDescent="0.25">
      <c r="A8083">
        <v>72037916</v>
      </c>
      <c r="B8083" s="2">
        <v>46060</v>
      </c>
      <c r="C8083" s="20" t="s">
        <v>3473</v>
      </c>
      <c r="D8083" s="20" t="s">
        <v>83</v>
      </c>
      <c r="E8083" s="20" t="s">
        <v>84</v>
      </c>
      <c r="F8083" s="20" t="s">
        <v>5481</v>
      </c>
      <c r="G8083" s="20" t="s">
        <v>5482</v>
      </c>
      <c r="H8083" s="20" t="s">
        <v>85</v>
      </c>
      <c r="I8083" s="20" t="s">
        <v>2574</v>
      </c>
      <c r="J8083" s="20" t="s">
        <v>86</v>
      </c>
      <c r="K8083" s="20" t="s">
        <v>12</v>
      </c>
      <c r="L8083">
        <v>19920</v>
      </c>
      <c r="M8083" s="20" t="s">
        <v>87</v>
      </c>
      <c r="N8083" s="20" t="s">
        <v>21</v>
      </c>
      <c r="O8083">
        <v>3.5</v>
      </c>
      <c r="P8083">
        <v>69720</v>
      </c>
      <c r="Q8083">
        <v>1</v>
      </c>
      <c r="R8083" s="7">
        <v>0.10961600000000001</v>
      </c>
      <c r="S8083" s="1">
        <v>2183.5674949999998</v>
      </c>
      <c r="T8083" s="20" t="s">
        <v>314</v>
      </c>
      <c r="U8083" s="7">
        <v>31.929400000000001</v>
      </c>
      <c r="V8083" s="1">
        <v>69720</v>
      </c>
      <c r="W8083">
        <v>2026</v>
      </c>
    </row>
    <row r="8084" spans="1:23" hidden="1" x14ac:dyDescent="0.25">
      <c r="A8084">
        <v>72037408</v>
      </c>
      <c r="B8084" s="2">
        <v>46060</v>
      </c>
      <c r="C8084" s="20" t="s">
        <v>3249</v>
      </c>
      <c r="D8084" s="20" t="s">
        <v>4590</v>
      </c>
      <c r="E8084" s="20" t="s">
        <v>4591</v>
      </c>
      <c r="F8084" s="20" t="s">
        <v>4592</v>
      </c>
      <c r="G8084" s="20" t="s">
        <v>4593</v>
      </c>
      <c r="H8084" s="20" t="s">
        <v>5479</v>
      </c>
      <c r="I8084" s="20" t="s">
        <v>5480</v>
      </c>
      <c r="J8084" s="20" t="s">
        <v>86</v>
      </c>
      <c r="K8084" s="20" t="s">
        <v>12</v>
      </c>
      <c r="L8084">
        <v>1000</v>
      </c>
      <c r="M8084" s="20" t="s">
        <v>87</v>
      </c>
      <c r="N8084" s="20" t="s">
        <v>21</v>
      </c>
      <c r="O8084">
        <v>27</v>
      </c>
      <c r="P8084">
        <v>27000</v>
      </c>
      <c r="Q8084">
        <v>1</v>
      </c>
      <c r="R8084" s="7">
        <v>0.84561500000000001</v>
      </c>
      <c r="S8084" s="1">
        <v>845.61563899999999</v>
      </c>
      <c r="T8084" s="20" t="s">
        <v>314</v>
      </c>
      <c r="U8084" s="7">
        <v>31.929400000000001</v>
      </c>
      <c r="V8084" s="1">
        <v>27000</v>
      </c>
      <c r="W8084">
        <v>2026</v>
      </c>
    </row>
    <row r="8085" spans="1:23" hidden="1" x14ac:dyDescent="0.25">
      <c r="A8085">
        <v>72038067</v>
      </c>
      <c r="B8085" s="2">
        <v>46065</v>
      </c>
      <c r="C8085" s="20" t="s">
        <v>4598</v>
      </c>
      <c r="D8085" s="20" t="s">
        <v>80</v>
      </c>
      <c r="E8085" s="20" t="s">
        <v>81</v>
      </c>
      <c r="F8085" s="20" t="s">
        <v>5503</v>
      </c>
      <c r="G8085" s="20" t="s">
        <v>5504</v>
      </c>
      <c r="H8085" s="20" t="s">
        <v>439</v>
      </c>
      <c r="I8085" s="20" t="s">
        <v>440</v>
      </c>
      <c r="J8085" s="20" t="s">
        <v>108</v>
      </c>
      <c r="K8085" s="20" t="s">
        <v>12</v>
      </c>
      <c r="L8085">
        <v>7200</v>
      </c>
      <c r="M8085" s="20" t="s">
        <v>109</v>
      </c>
      <c r="N8085" s="20" t="s">
        <v>21</v>
      </c>
      <c r="O8085">
        <v>9.25</v>
      </c>
      <c r="P8085">
        <v>66600</v>
      </c>
      <c r="Q8085">
        <v>1</v>
      </c>
      <c r="R8085" s="7">
        <v>0.29630800000000002</v>
      </c>
      <c r="S8085" s="1">
        <v>2133.4187550000001</v>
      </c>
      <c r="T8085" s="20" t="s">
        <v>314</v>
      </c>
      <c r="U8085" s="7">
        <v>31.217500000000001</v>
      </c>
      <c r="V8085" s="1">
        <v>66600</v>
      </c>
      <c r="W8085">
        <v>2026</v>
      </c>
    </row>
    <row r="8086" spans="1:23" hidden="1" x14ac:dyDescent="0.25">
      <c r="A8086">
        <v>72038067</v>
      </c>
      <c r="B8086" s="2">
        <v>46065</v>
      </c>
      <c r="C8086" s="20" t="s">
        <v>4598</v>
      </c>
      <c r="D8086" s="20" t="s">
        <v>80</v>
      </c>
      <c r="E8086" s="20" t="s">
        <v>81</v>
      </c>
      <c r="F8086" s="20" t="s">
        <v>5503</v>
      </c>
      <c r="G8086" s="20" t="s">
        <v>5504</v>
      </c>
      <c r="H8086" s="20" t="s">
        <v>5505</v>
      </c>
      <c r="I8086" s="20" t="s">
        <v>5506</v>
      </c>
      <c r="J8086" s="20" t="s">
        <v>108</v>
      </c>
      <c r="K8086" s="20" t="s">
        <v>12</v>
      </c>
      <c r="L8086">
        <v>1080</v>
      </c>
      <c r="M8086" s="20" t="s">
        <v>109</v>
      </c>
      <c r="N8086" s="20" t="s">
        <v>21</v>
      </c>
      <c r="O8086">
        <v>21.75</v>
      </c>
      <c r="P8086">
        <v>23490</v>
      </c>
      <c r="Q8086">
        <v>1</v>
      </c>
      <c r="R8086" s="7">
        <v>0.69672400000000001</v>
      </c>
      <c r="S8086" s="1">
        <v>752.46256100000005</v>
      </c>
      <c r="T8086" s="20" t="s">
        <v>314</v>
      </c>
      <c r="U8086" s="7">
        <v>31.217500000000001</v>
      </c>
      <c r="V8086" s="1">
        <v>23490</v>
      </c>
      <c r="W8086">
        <v>2026</v>
      </c>
    </row>
    <row r="8087" spans="1:23" hidden="1" x14ac:dyDescent="0.25">
      <c r="A8087">
        <v>72038066</v>
      </c>
      <c r="B8087" s="2">
        <v>46065</v>
      </c>
      <c r="C8087" s="20" t="s">
        <v>4598</v>
      </c>
      <c r="D8087" s="20" t="s">
        <v>714</v>
      </c>
      <c r="E8087" s="20" t="s">
        <v>715</v>
      </c>
      <c r="F8087" s="20" t="s">
        <v>5495</v>
      </c>
      <c r="G8087" s="20" t="s">
        <v>5496</v>
      </c>
      <c r="H8087" s="20" t="s">
        <v>5497</v>
      </c>
      <c r="I8087" s="20" t="s">
        <v>5498</v>
      </c>
      <c r="J8087" s="20" t="s">
        <v>2110</v>
      </c>
      <c r="K8087" s="20" t="s">
        <v>12</v>
      </c>
      <c r="L8087">
        <v>8.7100000000000009</v>
      </c>
      <c r="M8087" s="20" t="s">
        <v>96</v>
      </c>
      <c r="N8087" s="20" t="s">
        <v>21</v>
      </c>
      <c r="O8087">
        <v>975.88980000000004</v>
      </c>
      <c r="P8087">
        <v>8500</v>
      </c>
      <c r="Q8087">
        <v>1</v>
      </c>
      <c r="R8087" s="7">
        <v>31.260985000000002</v>
      </c>
      <c r="S8087" s="1">
        <v>272.28317399999997</v>
      </c>
      <c r="T8087" s="20" t="s">
        <v>314</v>
      </c>
      <c r="U8087" s="7">
        <v>31.217500000000001</v>
      </c>
      <c r="V8087" s="1">
        <v>8500</v>
      </c>
      <c r="W8087">
        <v>2026</v>
      </c>
    </row>
    <row r="8088" spans="1:23" hidden="1" x14ac:dyDescent="0.25">
      <c r="A8088">
        <v>72038066</v>
      </c>
      <c r="B8088" s="2">
        <v>46065</v>
      </c>
      <c r="C8088" s="20" t="s">
        <v>4598</v>
      </c>
      <c r="D8088" s="20" t="s">
        <v>714</v>
      </c>
      <c r="E8088" s="20" t="s">
        <v>715</v>
      </c>
      <c r="F8088" s="20" t="s">
        <v>5495</v>
      </c>
      <c r="G8088" s="20" t="s">
        <v>5496</v>
      </c>
      <c r="H8088" s="20" t="s">
        <v>5499</v>
      </c>
      <c r="I8088" s="20" t="s">
        <v>5500</v>
      </c>
      <c r="J8088" s="20" t="s">
        <v>2110</v>
      </c>
      <c r="K8088" s="20" t="s">
        <v>12</v>
      </c>
      <c r="L8088">
        <v>13.935</v>
      </c>
      <c r="M8088" s="20" t="s">
        <v>96</v>
      </c>
      <c r="N8088" s="20" t="s">
        <v>21</v>
      </c>
      <c r="O8088">
        <v>979.54790000000003</v>
      </c>
      <c r="P8088">
        <v>13650</v>
      </c>
      <c r="Q8088">
        <v>1</v>
      </c>
      <c r="R8088" s="7">
        <v>31.378166</v>
      </c>
      <c r="S8088" s="1">
        <v>437.25474400000002</v>
      </c>
      <c r="T8088" s="20" t="s">
        <v>314</v>
      </c>
      <c r="U8088" s="7">
        <v>31.217500000000001</v>
      </c>
      <c r="V8088" s="1">
        <v>13650</v>
      </c>
      <c r="W8088">
        <v>2026</v>
      </c>
    </row>
    <row r="8089" spans="1:23" hidden="1" x14ac:dyDescent="0.25">
      <c r="A8089">
        <v>72038066</v>
      </c>
      <c r="B8089" s="2">
        <v>46065</v>
      </c>
      <c r="C8089" s="20" t="s">
        <v>4598</v>
      </c>
      <c r="D8089" s="20" t="s">
        <v>714</v>
      </c>
      <c r="E8089" s="20" t="s">
        <v>715</v>
      </c>
      <c r="F8089" s="20" t="s">
        <v>5495</v>
      </c>
      <c r="G8089" s="20" t="s">
        <v>5496</v>
      </c>
      <c r="H8089" s="20" t="s">
        <v>5501</v>
      </c>
      <c r="I8089" s="20" t="s">
        <v>5502</v>
      </c>
      <c r="J8089" s="20" t="s">
        <v>2110</v>
      </c>
      <c r="K8089" s="20" t="s">
        <v>12</v>
      </c>
      <c r="L8089">
        <v>6.0960000000000001</v>
      </c>
      <c r="M8089" s="20" t="s">
        <v>96</v>
      </c>
      <c r="N8089" s="20" t="s">
        <v>21</v>
      </c>
      <c r="O8089">
        <v>984.25199999999995</v>
      </c>
      <c r="P8089">
        <v>6000</v>
      </c>
      <c r="Q8089">
        <v>1</v>
      </c>
      <c r="R8089" s="7">
        <v>31.528853999999999</v>
      </c>
      <c r="S8089" s="1">
        <v>192.19988699999999</v>
      </c>
      <c r="T8089" s="20" t="s">
        <v>314</v>
      </c>
      <c r="U8089" s="7">
        <v>31.217500000000001</v>
      </c>
      <c r="V8089" s="1">
        <v>6000</v>
      </c>
      <c r="W8089">
        <v>2026</v>
      </c>
    </row>
    <row r="8090" spans="1:23" hidden="1" x14ac:dyDescent="0.25">
      <c r="A8090">
        <v>72038069</v>
      </c>
      <c r="B8090" s="2">
        <v>46066</v>
      </c>
      <c r="C8090" s="20" t="s">
        <v>4598</v>
      </c>
      <c r="D8090" s="20" t="s">
        <v>91</v>
      </c>
      <c r="E8090" s="20" t="s">
        <v>92</v>
      </c>
      <c r="F8090" s="20" t="s">
        <v>5509</v>
      </c>
      <c r="G8090" s="20" t="s">
        <v>5510</v>
      </c>
      <c r="H8090" s="20" t="s">
        <v>1378</v>
      </c>
      <c r="I8090" s="20" t="s">
        <v>1379</v>
      </c>
      <c r="J8090" s="20" t="s">
        <v>112</v>
      </c>
      <c r="K8090" s="20" t="s">
        <v>12</v>
      </c>
      <c r="L8090">
        <v>900</v>
      </c>
      <c r="M8090" s="20" t="s">
        <v>109</v>
      </c>
      <c r="N8090" s="20" t="s">
        <v>21</v>
      </c>
      <c r="O8090">
        <v>48.333329999999997</v>
      </c>
      <c r="P8090">
        <v>43500</v>
      </c>
      <c r="Q8090">
        <v>1</v>
      </c>
      <c r="R8090" s="7">
        <v>1.5467900000000001</v>
      </c>
      <c r="S8090" s="1">
        <v>1392.1113680000001</v>
      </c>
      <c r="T8090" s="20" t="s">
        <v>314</v>
      </c>
      <c r="U8090" s="7">
        <v>31.247499999999999</v>
      </c>
      <c r="V8090" s="1">
        <v>43500</v>
      </c>
      <c r="W8090">
        <v>2026</v>
      </c>
    </row>
    <row r="8091" spans="1:23" hidden="1" x14ac:dyDescent="0.25">
      <c r="A8091">
        <v>72037863</v>
      </c>
      <c r="B8091" s="2">
        <v>46066</v>
      </c>
      <c r="C8091" s="20" t="s">
        <v>3473</v>
      </c>
      <c r="D8091" s="20" t="s">
        <v>215</v>
      </c>
      <c r="E8091" s="20" t="s">
        <v>216</v>
      </c>
      <c r="F8091" s="20" t="s">
        <v>5507</v>
      </c>
      <c r="G8091" s="20" t="s">
        <v>5508</v>
      </c>
      <c r="H8091" s="20" t="s">
        <v>227</v>
      </c>
      <c r="I8091" s="20" t="s">
        <v>228</v>
      </c>
      <c r="J8091" s="20" t="s">
        <v>230</v>
      </c>
      <c r="K8091" s="20" t="s">
        <v>12</v>
      </c>
      <c r="L8091">
        <v>40</v>
      </c>
      <c r="M8091" s="20" t="s">
        <v>109</v>
      </c>
      <c r="N8091" s="20" t="s">
        <v>21</v>
      </c>
      <c r="O8091">
        <v>1000</v>
      </c>
      <c r="P8091">
        <v>40000</v>
      </c>
      <c r="Q8091">
        <v>1</v>
      </c>
      <c r="R8091" s="7">
        <v>32.002560000000003</v>
      </c>
      <c r="S8091" s="1">
        <v>1280.102408</v>
      </c>
      <c r="T8091" s="20" t="s">
        <v>314</v>
      </c>
      <c r="U8091" s="7">
        <v>31.247499999999999</v>
      </c>
      <c r="V8091" s="1">
        <v>40000</v>
      </c>
      <c r="W8091">
        <v>2026</v>
      </c>
    </row>
    <row r="8092" spans="1:23" hidden="1" x14ac:dyDescent="0.25">
      <c r="A8092">
        <v>72038069</v>
      </c>
      <c r="B8092" s="2">
        <v>46071</v>
      </c>
      <c r="C8092" s="20" t="s">
        <v>4598</v>
      </c>
      <c r="D8092" s="20" t="s">
        <v>91</v>
      </c>
      <c r="E8092" s="20" t="s">
        <v>92</v>
      </c>
      <c r="F8092" s="20" t="s">
        <v>5521</v>
      </c>
      <c r="G8092" s="20" t="s">
        <v>5522</v>
      </c>
      <c r="H8092" s="20" t="s">
        <v>1371</v>
      </c>
      <c r="I8092" s="20" t="s">
        <v>1372</v>
      </c>
      <c r="J8092" s="20" t="s">
        <v>112</v>
      </c>
      <c r="K8092" s="20" t="s">
        <v>12</v>
      </c>
      <c r="L8092">
        <v>20</v>
      </c>
      <c r="M8092" s="20" t="s">
        <v>1373</v>
      </c>
      <c r="N8092" s="20" t="s">
        <v>21</v>
      </c>
      <c r="O8092">
        <v>670</v>
      </c>
      <c r="P8092">
        <v>13400</v>
      </c>
      <c r="Q8092">
        <v>1</v>
      </c>
      <c r="R8092" s="7">
        <v>21.304130000000001</v>
      </c>
      <c r="S8092" s="1">
        <v>426.08261499999998</v>
      </c>
      <c r="T8092" s="20" t="s">
        <v>314</v>
      </c>
      <c r="U8092" s="7">
        <v>31.449300000000001</v>
      </c>
      <c r="V8092" s="1">
        <v>13400</v>
      </c>
      <c r="W8092">
        <v>2026</v>
      </c>
    </row>
    <row r="8093" spans="1:23" hidden="1" x14ac:dyDescent="0.25">
      <c r="A8093">
        <v>72038353</v>
      </c>
      <c r="B8093" s="2">
        <v>46071</v>
      </c>
      <c r="C8093" s="20" t="s">
        <v>4681</v>
      </c>
      <c r="D8093" s="20" t="s">
        <v>1094</v>
      </c>
      <c r="E8093" s="20" t="s">
        <v>1095</v>
      </c>
      <c r="F8093" s="20" t="s">
        <v>5517</v>
      </c>
      <c r="G8093" s="20" t="s">
        <v>5518</v>
      </c>
      <c r="H8093" s="20" t="s">
        <v>1096</v>
      </c>
      <c r="I8093" s="20" t="s">
        <v>1097</v>
      </c>
      <c r="J8093" s="20" t="s">
        <v>98</v>
      </c>
      <c r="K8093" s="20" t="s">
        <v>12</v>
      </c>
      <c r="L8093">
        <v>1045</v>
      </c>
      <c r="M8093" s="20" t="s">
        <v>99</v>
      </c>
      <c r="N8093" s="20" t="s">
        <v>21</v>
      </c>
      <c r="O8093">
        <v>80</v>
      </c>
      <c r="P8093">
        <v>83600</v>
      </c>
      <c r="Q8093">
        <v>1</v>
      </c>
      <c r="R8093" s="7">
        <v>2.5437759999999998</v>
      </c>
      <c r="S8093" s="1">
        <v>2658.2467649999999</v>
      </c>
      <c r="T8093" s="20" t="s">
        <v>314</v>
      </c>
      <c r="U8093" s="7">
        <v>31.449300000000001</v>
      </c>
      <c r="V8093" s="1">
        <v>83600</v>
      </c>
      <c r="W8093">
        <v>2026</v>
      </c>
    </row>
    <row r="8094" spans="1:23" hidden="1" x14ac:dyDescent="0.25">
      <c r="A8094">
        <v>72037916</v>
      </c>
      <c r="B8094" s="2">
        <v>46072</v>
      </c>
      <c r="C8094" s="20" t="s">
        <v>3473</v>
      </c>
      <c r="D8094" s="20" t="s">
        <v>83</v>
      </c>
      <c r="E8094" s="20" t="s">
        <v>84</v>
      </c>
      <c r="F8094" s="20" t="s">
        <v>5534</v>
      </c>
      <c r="G8094" s="20" t="s">
        <v>5535</v>
      </c>
      <c r="H8094" s="20" t="s">
        <v>85</v>
      </c>
      <c r="I8094" s="20" t="s">
        <v>2574</v>
      </c>
      <c r="J8094" s="20" t="s">
        <v>86</v>
      </c>
      <c r="K8094" s="20" t="s">
        <v>12</v>
      </c>
      <c r="L8094">
        <v>12000</v>
      </c>
      <c r="M8094" s="20" t="s">
        <v>87</v>
      </c>
      <c r="N8094" s="20" t="s">
        <v>21</v>
      </c>
      <c r="O8094">
        <v>3.5</v>
      </c>
      <c r="P8094">
        <v>42000</v>
      </c>
      <c r="Q8094">
        <v>1</v>
      </c>
      <c r="R8094" s="7">
        <v>0.111494</v>
      </c>
      <c r="S8094" s="1">
        <v>1337.9290129999999</v>
      </c>
      <c r="T8094" s="20" t="s">
        <v>314</v>
      </c>
      <c r="U8094" s="7">
        <v>31.3918</v>
      </c>
      <c r="V8094" s="1">
        <v>42000</v>
      </c>
      <c r="W8094">
        <v>2026</v>
      </c>
    </row>
    <row r="8095" spans="1:23" hidden="1" x14ac:dyDescent="0.25">
      <c r="A8095">
        <v>72037916</v>
      </c>
      <c r="B8095" s="2">
        <v>46072</v>
      </c>
      <c r="C8095" s="20" t="s">
        <v>3473</v>
      </c>
      <c r="D8095" s="20" t="s">
        <v>83</v>
      </c>
      <c r="E8095" s="20" t="s">
        <v>84</v>
      </c>
      <c r="F8095" s="20" t="s">
        <v>5534</v>
      </c>
      <c r="G8095" s="20" t="s">
        <v>5535</v>
      </c>
      <c r="H8095" s="20" t="s">
        <v>227</v>
      </c>
      <c r="I8095" s="20" t="s">
        <v>228</v>
      </c>
      <c r="J8095" s="20" t="s">
        <v>230</v>
      </c>
      <c r="K8095" s="20" t="s">
        <v>12</v>
      </c>
      <c r="L8095">
        <v>40</v>
      </c>
      <c r="M8095" s="20" t="s">
        <v>109</v>
      </c>
      <c r="N8095" s="20" t="s">
        <v>21</v>
      </c>
      <c r="O8095">
        <v>1000</v>
      </c>
      <c r="P8095">
        <v>40000</v>
      </c>
      <c r="Q8095">
        <v>1</v>
      </c>
      <c r="R8095" s="7">
        <v>31.855452</v>
      </c>
      <c r="S8095" s="1">
        <v>1274.2181069999999</v>
      </c>
      <c r="T8095" s="20" t="s">
        <v>314</v>
      </c>
      <c r="U8095" s="7">
        <v>31.3918</v>
      </c>
      <c r="V8095" s="1">
        <v>40000</v>
      </c>
      <c r="W8095">
        <v>2026</v>
      </c>
    </row>
    <row r="8096" spans="1:23" hidden="1" x14ac:dyDescent="0.25">
      <c r="A8096">
        <v>72038069</v>
      </c>
      <c r="B8096" s="2">
        <v>46073</v>
      </c>
      <c r="C8096" s="20" t="s">
        <v>4598</v>
      </c>
      <c r="D8096" s="20" t="s">
        <v>91</v>
      </c>
      <c r="E8096" s="20" t="s">
        <v>92</v>
      </c>
      <c r="F8096" s="20" t="s">
        <v>5540</v>
      </c>
      <c r="G8096" s="20" t="s">
        <v>5541</v>
      </c>
      <c r="H8096" s="20" t="s">
        <v>1380</v>
      </c>
      <c r="I8096" s="20" t="s">
        <v>1381</v>
      </c>
      <c r="J8096" s="20" t="s">
        <v>112</v>
      </c>
      <c r="K8096" s="20" t="s">
        <v>12</v>
      </c>
      <c r="L8096">
        <v>900</v>
      </c>
      <c r="M8096" s="20" t="s">
        <v>109</v>
      </c>
      <c r="N8096" s="20" t="s">
        <v>21</v>
      </c>
      <c r="O8096">
        <v>154.16667000000001</v>
      </c>
      <c r="P8096">
        <v>138750</v>
      </c>
      <c r="Q8096">
        <v>1</v>
      </c>
      <c r="R8096" s="7">
        <v>4.9180669999999997</v>
      </c>
      <c r="S8096" s="1">
        <v>4426.260886</v>
      </c>
      <c r="T8096" s="20" t="s">
        <v>314</v>
      </c>
      <c r="U8096" s="7">
        <v>31.347000000000001</v>
      </c>
      <c r="V8096" s="1">
        <v>138750</v>
      </c>
      <c r="W8096">
        <v>2026</v>
      </c>
    </row>
    <row r="8097" spans="1:23" hidden="1" x14ac:dyDescent="0.25">
      <c r="A8097">
        <v>72038369</v>
      </c>
      <c r="B8097" s="2">
        <v>46073</v>
      </c>
      <c r="C8097" s="20" t="s">
        <v>4699</v>
      </c>
      <c r="D8097" s="20" t="s">
        <v>222</v>
      </c>
      <c r="E8097" s="20" t="s">
        <v>223</v>
      </c>
      <c r="F8097" s="20" t="s">
        <v>5538</v>
      </c>
      <c r="G8097" s="20" t="s">
        <v>5539</v>
      </c>
      <c r="H8097" s="20" t="s">
        <v>224</v>
      </c>
      <c r="I8097" s="20" t="s">
        <v>9542</v>
      </c>
      <c r="J8097" s="20" t="s">
        <v>98</v>
      </c>
      <c r="K8097" s="20" t="s">
        <v>12</v>
      </c>
      <c r="L8097">
        <v>4000</v>
      </c>
      <c r="M8097" s="20" t="s">
        <v>99</v>
      </c>
      <c r="N8097" s="20" t="s">
        <v>21</v>
      </c>
      <c r="O8097">
        <v>28</v>
      </c>
      <c r="P8097">
        <v>112000</v>
      </c>
      <c r="Q8097">
        <v>1</v>
      </c>
      <c r="R8097" s="7">
        <v>0.89322699999999999</v>
      </c>
      <c r="S8097" s="1">
        <v>3572.9096880000002</v>
      </c>
      <c r="T8097" s="20" t="s">
        <v>314</v>
      </c>
      <c r="U8097" s="7">
        <v>31.347000000000001</v>
      </c>
      <c r="V8097" s="1">
        <v>112000</v>
      </c>
      <c r="W8097">
        <v>2026</v>
      </c>
    </row>
    <row r="8098" spans="1:23" hidden="1" x14ac:dyDescent="0.25">
      <c r="A8098">
        <v>72038323</v>
      </c>
      <c r="B8098" s="2">
        <v>46078</v>
      </c>
      <c r="C8098" s="20" t="s">
        <v>4640</v>
      </c>
      <c r="D8098" s="20" t="s">
        <v>106</v>
      </c>
      <c r="E8098" s="20" t="s">
        <v>107</v>
      </c>
      <c r="F8098" s="20" t="s">
        <v>5557</v>
      </c>
      <c r="G8098" s="20" t="s">
        <v>5558</v>
      </c>
      <c r="H8098" s="20" t="s">
        <v>5559</v>
      </c>
      <c r="I8098" s="20" t="s">
        <v>5560</v>
      </c>
      <c r="J8098" s="20" t="s">
        <v>90</v>
      </c>
      <c r="K8098" s="20" t="s">
        <v>12</v>
      </c>
      <c r="L8098">
        <v>48</v>
      </c>
      <c r="M8098" s="20" t="s">
        <v>5561</v>
      </c>
      <c r="N8098" s="20" t="s">
        <v>21</v>
      </c>
      <c r="O8098">
        <v>105</v>
      </c>
      <c r="P8098">
        <v>5040</v>
      </c>
      <c r="Q8098">
        <v>1</v>
      </c>
      <c r="R8098" s="7">
        <v>3.3651249999999999</v>
      </c>
      <c r="S8098" s="1">
        <v>161.526036</v>
      </c>
      <c r="T8098" s="20" t="s">
        <v>314</v>
      </c>
      <c r="U8098" s="7">
        <v>31.202400000000001</v>
      </c>
      <c r="V8098" s="1">
        <v>5040</v>
      </c>
      <c r="W8098">
        <v>2026</v>
      </c>
    </row>
    <row r="8099" spans="1:23" hidden="1" x14ac:dyDescent="0.25">
      <c r="A8099">
        <v>72038079</v>
      </c>
      <c r="B8099" s="2">
        <v>46080</v>
      </c>
      <c r="C8099" s="20" t="s">
        <v>5295</v>
      </c>
      <c r="D8099" s="20" t="s">
        <v>5568</v>
      </c>
      <c r="E8099" s="20" t="s">
        <v>5569</v>
      </c>
      <c r="F8099" s="20" t="s">
        <v>5570</v>
      </c>
      <c r="G8099" s="20" t="s">
        <v>5571</v>
      </c>
      <c r="H8099" s="20" t="s">
        <v>1382</v>
      </c>
      <c r="I8099" s="20" t="s">
        <v>1383</v>
      </c>
      <c r="J8099" s="20" t="s">
        <v>2420</v>
      </c>
      <c r="K8099" s="20" t="s">
        <v>12</v>
      </c>
      <c r="L8099">
        <v>600</v>
      </c>
      <c r="M8099" s="20" t="s">
        <v>109</v>
      </c>
      <c r="N8099" s="20" t="s">
        <v>21</v>
      </c>
      <c r="O8099">
        <v>173</v>
      </c>
      <c r="P8099">
        <v>103800</v>
      </c>
      <c r="Q8099">
        <v>1</v>
      </c>
      <c r="R8099" s="7">
        <v>5.5346710000000003</v>
      </c>
      <c r="S8099" s="1">
        <v>3320.803007</v>
      </c>
      <c r="T8099" s="20" t="s">
        <v>314</v>
      </c>
      <c r="U8099" s="7">
        <v>31.2575</v>
      </c>
      <c r="V8099" s="1">
        <v>103800</v>
      </c>
      <c r="W8099">
        <v>2026</v>
      </c>
    </row>
    <row r="8100" spans="1:23" hidden="1" x14ac:dyDescent="0.25">
      <c r="A8100">
        <v>72038535</v>
      </c>
      <c r="B8100" s="2">
        <v>46081</v>
      </c>
      <c r="C8100" s="20" t="s">
        <v>4719</v>
      </c>
      <c r="D8100" s="20" t="s">
        <v>106</v>
      </c>
      <c r="E8100" s="20" t="s">
        <v>107</v>
      </c>
      <c r="F8100" s="20" t="s">
        <v>4720</v>
      </c>
      <c r="G8100" s="20" t="s">
        <v>4721</v>
      </c>
      <c r="H8100" s="20" t="s">
        <v>5576</v>
      </c>
      <c r="I8100" s="20" t="s">
        <v>5577</v>
      </c>
      <c r="J8100" s="20" t="s">
        <v>108</v>
      </c>
      <c r="K8100" s="20" t="s">
        <v>12</v>
      </c>
      <c r="L8100">
        <v>120</v>
      </c>
      <c r="M8100" s="20" t="s">
        <v>109</v>
      </c>
      <c r="N8100" s="20" t="s">
        <v>21</v>
      </c>
      <c r="O8100">
        <v>14</v>
      </c>
      <c r="P8100">
        <v>1680</v>
      </c>
      <c r="Q8100">
        <v>1</v>
      </c>
      <c r="R8100" s="7">
        <v>0.44789200000000001</v>
      </c>
      <c r="S8100" s="1">
        <v>53.747100000000003</v>
      </c>
      <c r="T8100" s="20" t="s">
        <v>314</v>
      </c>
      <c r="U8100" s="7">
        <v>31.2575</v>
      </c>
      <c r="V8100" s="1">
        <v>1680</v>
      </c>
      <c r="W8100">
        <v>2026</v>
      </c>
    </row>
    <row r="8101" spans="1:23" hidden="1" x14ac:dyDescent="0.25">
      <c r="A8101">
        <v>72038535</v>
      </c>
      <c r="B8101" s="2">
        <v>46081</v>
      </c>
      <c r="C8101" s="20" t="s">
        <v>4719</v>
      </c>
      <c r="D8101" s="20" t="s">
        <v>106</v>
      </c>
      <c r="E8101" s="20" t="s">
        <v>107</v>
      </c>
      <c r="F8101" s="20" t="s">
        <v>4720</v>
      </c>
      <c r="G8101" s="20" t="s">
        <v>4721</v>
      </c>
      <c r="H8101" s="20" t="s">
        <v>5578</v>
      </c>
      <c r="I8101" s="20" t="s">
        <v>5579</v>
      </c>
      <c r="J8101" s="20" t="s">
        <v>98</v>
      </c>
      <c r="K8101" s="20" t="s">
        <v>12</v>
      </c>
      <c r="L8101">
        <v>240</v>
      </c>
      <c r="M8101" s="20" t="s">
        <v>99</v>
      </c>
      <c r="N8101" s="20" t="s">
        <v>21</v>
      </c>
      <c r="O8101">
        <v>7.5</v>
      </c>
      <c r="P8101">
        <v>1800</v>
      </c>
      <c r="Q8101">
        <v>1</v>
      </c>
      <c r="R8101" s="7">
        <v>0.23994199999999999</v>
      </c>
      <c r="S8101" s="1">
        <v>57.586179000000001</v>
      </c>
      <c r="T8101" s="20" t="s">
        <v>314</v>
      </c>
      <c r="U8101" s="7">
        <v>31.2575</v>
      </c>
      <c r="V8101" s="1">
        <v>1800</v>
      </c>
      <c r="W8101">
        <v>2026</v>
      </c>
    </row>
    <row r="8102" spans="1:23" hidden="1" x14ac:dyDescent="0.25">
      <c r="A8102">
        <v>72038535</v>
      </c>
      <c r="B8102" s="2">
        <v>46081</v>
      </c>
      <c r="C8102" s="20" t="s">
        <v>4719</v>
      </c>
      <c r="D8102" s="20" t="s">
        <v>106</v>
      </c>
      <c r="E8102" s="20" t="s">
        <v>107</v>
      </c>
      <c r="F8102" s="20" t="s">
        <v>4720</v>
      </c>
      <c r="G8102" s="20" t="s">
        <v>4721</v>
      </c>
      <c r="H8102" s="20" t="s">
        <v>219</v>
      </c>
      <c r="I8102" s="20" t="s">
        <v>220</v>
      </c>
      <c r="J8102" s="20" t="s">
        <v>98</v>
      </c>
      <c r="K8102" s="20" t="s">
        <v>12</v>
      </c>
      <c r="L8102">
        <v>20</v>
      </c>
      <c r="M8102" s="20" t="s">
        <v>221</v>
      </c>
      <c r="N8102" s="20" t="s">
        <v>21</v>
      </c>
      <c r="O8102">
        <v>580</v>
      </c>
      <c r="P8102">
        <v>11600</v>
      </c>
      <c r="Q8102">
        <v>1</v>
      </c>
      <c r="R8102" s="7">
        <v>18.555546</v>
      </c>
      <c r="S8102" s="1">
        <v>371.11093299999999</v>
      </c>
      <c r="T8102" s="20" t="s">
        <v>314</v>
      </c>
      <c r="U8102" s="7">
        <v>31.2575</v>
      </c>
      <c r="V8102" s="1">
        <v>11600</v>
      </c>
      <c r="W8102">
        <v>2026</v>
      </c>
    </row>
    <row r="8103" spans="1:23" hidden="1" x14ac:dyDescent="0.25">
      <c r="A8103">
        <v>72038535</v>
      </c>
      <c r="B8103" s="2">
        <v>46081</v>
      </c>
      <c r="C8103" s="20" t="s">
        <v>4719</v>
      </c>
      <c r="D8103" s="20" t="s">
        <v>106</v>
      </c>
      <c r="E8103" s="20" t="s">
        <v>107</v>
      </c>
      <c r="F8103" s="20" t="s">
        <v>4720</v>
      </c>
      <c r="G8103" s="20" t="s">
        <v>4721</v>
      </c>
      <c r="H8103" s="20" t="s">
        <v>773</v>
      </c>
      <c r="I8103" s="20" t="s">
        <v>774</v>
      </c>
      <c r="J8103" s="20" t="s">
        <v>98</v>
      </c>
      <c r="K8103" s="20" t="s">
        <v>12</v>
      </c>
      <c r="L8103">
        <v>60</v>
      </c>
      <c r="M8103" s="20" t="s">
        <v>221</v>
      </c>
      <c r="N8103" s="20" t="s">
        <v>21</v>
      </c>
      <c r="O8103">
        <v>120</v>
      </c>
      <c r="P8103">
        <v>7200</v>
      </c>
      <c r="Q8103">
        <v>1</v>
      </c>
      <c r="R8103" s="7">
        <v>3.8390780000000002</v>
      </c>
      <c r="S8103" s="1">
        <v>230.344717</v>
      </c>
      <c r="T8103" s="20" t="s">
        <v>314</v>
      </c>
      <c r="U8103" s="7">
        <v>31.2575</v>
      </c>
      <c r="V8103" s="1">
        <v>7200</v>
      </c>
      <c r="W8103">
        <v>2026</v>
      </c>
    </row>
    <row r="8104" spans="1:23" hidden="1" x14ac:dyDescent="0.25">
      <c r="A8104">
        <v>72038535</v>
      </c>
      <c r="B8104" s="2">
        <v>46081</v>
      </c>
      <c r="C8104" s="20" t="s">
        <v>4719</v>
      </c>
      <c r="D8104" s="20" t="s">
        <v>106</v>
      </c>
      <c r="E8104" s="20" t="s">
        <v>107</v>
      </c>
      <c r="F8104" s="20" t="s">
        <v>4720</v>
      </c>
      <c r="G8104" s="20" t="s">
        <v>4721</v>
      </c>
      <c r="H8104" s="20" t="s">
        <v>2272</v>
      </c>
      <c r="I8104" s="20" t="s">
        <v>2273</v>
      </c>
      <c r="J8104" s="20" t="s">
        <v>2274</v>
      </c>
      <c r="K8104" s="20" t="s">
        <v>12</v>
      </c>
      <c r="L8104">
        <v>41.25</v>
      </c>
      <c r="M8104" s="20" t="s">
        <v>99</v>
      </c>
      <c r="N8104" s="20" t="s">
        <v>21</v>
      </c>
      <c r="O8104">
        <v>53</v>
      </c>
      <c r="P8104">
        <v>2186.25</v>
      </c>
      <c r="Q8104">
        <v>1</v>
      </c>
      <c r="R8104" s="7">
        <v>1.6955929999999999</v>
      </c>
      <c r="S8104" s="1">
        <v>69.943213</v>
      </c>
      <c r="T8104" s="20" t="s">
        <v>314</v>
      </c>
      <c r="U8104" s="7">
        <v>31.2575</v>
      </c>
      <c r="V8104" s="1">
        <v>2186.25</v>
      </c>
      <c r="W8104">
        <v>2026</v>
      </c>
    </row>
    <row r="8105" spans="1:23" hidden="1" x14ac:dyDescent="0.25">
      <c r="A8105">
        <v>72038539</v>
      </c>
      <c r="B8105" s="2">
        <v>46085</v>
      </c>
      <c r="C8105" s="20" t="s">
        <v>4719</v>
      </c>
      <c r="D8105" s="20" t="s">
        <v>1358</v>
      </c>
      <c r="E8105" s="20" t="s">
        <v>1359</v>
      </c>
      <c r="F8105" s="20" t="s">
        <v>6741</v>
      </c>
      <c r="G8105" s="20" t="s">
        <v>6742</v>
      </c>
      <c r="H8105" s="20" t="s">
        <v>1360</v>
      </c>
      <c r="I8105" s="20" t="s">
        <v>2417</v>
      </c>
      <c r="J8105" s="20" t="s">
        <v>1551</v>
      </c>
      <c r="K8105" s="20" t="s">
        <v>12</v>
      </c>
      <c r="L8105">
        <v>4000</v>
      </c>
      <c r="M8105" s="20" t="s">
        <v>87</v>
      </c>
      <c r="N8105" s="20" t="s">
        <v>21</v>
      </c>
      <c r="O8105">
        <v>4</v>
      </c>
      <c r="P8105">
        <v>16000</v>
      </c>
      <c r="Q8105">
        <v>1</v>
      </c>
      <c r="R8105" s="7">
        <v>0.12584999999999999</v>
      </c>
      <c r="S8105" s="1">
        <v>503.40268700000001</v>
      </c>
      <c r="T8105" s="20" t="s">
        <v>314</v>
      </c>
      <c r="U8105" s="7">
        <v>31.7837</v>
      </c>
      <c r="V8105" s="1">
        <v>16000</v>
      </c>
      <c r="W8105">
        <v>2026</v>
      </c>
    </row>
    <row r="8106" spans="1:23" hidden="1" x14ac:dyDescent="0.25">
      <c r="A8106">
        <v>72038395</v>
      </c>
      <c r="B8106" s="2">
        <v>46085</v>
      </c>
      <c r="C8106" s="20" t="s">
        <v>4706</v>
      </c>
      <c r="D8106" s="20" t="s">
        <v>6735</v>
      </c>
      <c r="E8106" s="20" t="s">
        <v>6736</v>
      </c>
      <c r="F8106" s="20" t="s">
        <v>6737</v>
      </c>
      <c r="G8106" s="20" t="s">
        <v>6738</v>
      </c>
      <c r="H8106" s="20" t="s">
        <v>6739</v>
      </c>
      <c r="I8106" s="20" t="s">
        <v>6740</v>
      </c>
      <c r="J8106" s="20" t="s">
        <v>98</v>
      </c>
      <c r="K8106" s="20" t="s">
        <v>12</v>
      </c>
      <c r="L8106">
        <v>600</v>
      </c>
      <c r="M8106" s="20" t="s">
        <v>99</v>
      </c>
      <c r="N8106" s="20" t="s">
        <v>21</v>
      </c>
      <c r="O8106">
        <v>58.05</v>
      </c>
      <c r="P8106">
        <v>34830</v>
      </c>
      <c r="Q8106">
        <v>1</v>
      </c>
      <c r="R8106" s="7">
        <v>1.8264069999999999</v>
      </c>
      <c r="S8106" s="1">
        <v>1095.8447249999999</v>
      </c>
      <c r="T8106" s="20" t="s">
        <v>314</v>
      </c>
      <c r="U8106" s="7">
        <v>31.7837</v>
      </c>
      <c r="V8106" s="1">
        <v>34830</v>
      </c>
      <c r="W8106">
        <v>2026</v>
      </c>
    </row>
    <row r="8107" spans="1:23" hidden="1" x14ac:dyDescent="0.25">
      <c r="A8107">
        <v>72038530</v>
      </c>
      <c r="B8107" s="2">
        <v>46086</v>
      </c>
      <c r="C8107" s="20" t="s">
        <v>4719</v>
      </c>
      <c r="D8107" s="20" t="s">
        <v>445</v>
      </c>
      <c r="E8107" s="20" t="s">
        <v>446</v>
      </c>
      <c r="F8107" s="20" t="s">
        <v>6750</v>
      </c>
      <c r="G8107" s="20" t="s">
        <v>6751</v>
      </c>
      <c r="H8107" s="20" t="s">
        <v>6752</v>
      </c>
      <c r="I8107" s="20" t="s">
        <v>6753</v>
      </c>
      <c r="J8107" s="20" t="s">
        <v>108</v>
      </c>
      <c r="K8107" s="20" t="s">
        <v>12</v>
      </c>
      <c r="L8107">
        <v>10</v>
      </c>
      <c r="M8107" s="20" t="s">
        <v>109</v>
      </c>
      <c r="N8107" s="20" t="s">
        <v>21</v>
      </c>
      <c r="O8107">
        <v>1185</v>
      </c>
      <c r="P8107">
        <v>11850</v>
      </c>
      <c r="Q8107">
        <v>1</v>
      </c>
      <c r="R8107" s="7">
        <v>37.353893999999997</v>
      </c>
      <c r="S8107" s="1">
        <v>373.53894200000002</v>
      </c>
      <c r="T8107" s="20" t="s">
        <v>314</v>
      </c>
      <c r="U8107" s="7">
        <v>31.723600000000001</v>
      </c>
      <c r="V8107" s="1">
        <v>11850</v>
      </c>
      <c r="W8107">
        <v>2026</v>
      </c>
    </row>
    <row r="8108" spans="1:23" hidden="1" x14ac:dyDescent="0.25">
      <c r="A8108">
        <v>72038530</v>
      </c>
      <c r="B8108" s="2">
        <v>46086</v>
      </c>
      <c r="C8108" s="20" t="s">
        <v>4719</v>
      </c>
      <c r="D8108" s="20" t="s">
        <v>445</v>
      </c>
      <c r="E8108" s="20" t="s">
        <v>446</v>
      </c>
      <c r="F8108" s="20" t="s">
        <v>6485</v>
      </c>
      <c r="G8108" s="20" t="s">
        <v>6486</v>
      </c>
      <c r="H8108" s="20" t="s">
        <v>889</v>
      </c>
      <c r="I8108" s="20" t="s">
        <v>890</v>
      </c>
      <c r="J8108" s="20" t="s">
        <v>734</v>
      </c>
      <c r="K8108" s="20" t="s">
        <v>12</v>
      </c>
      <c r="L8108">
        <v>1000</v>
      </c>
      <c r="M8108" s="20" t="s">
        <v>87</v>
      </c>
      <c r="N8108" s="20" t="s">
        <v>21</v>
      </c>
      <c r="O8108">
        <v>12.5</v>
      </c>
      <c r="P8108">
        <v>12500</v>
      </c>
      <c r="Q8108">
        <v>1</v>
      </c>
      <c r="R8108" s="7">
        <v>0.39402799999999999</v>
      </c>
      <c r="S8108" s="1">
        <v>394.02841999999998</v>
      </c>
      <c r="T8108" s="20" t="s">
        <v>314</v>
      </c>
      <c r="U8108" s="7">
        <v>31.723600000000001</v>
      </c>
      <c r="V8108" s="1">
        <v>12500</v>
      </c>
      <c r="W8108">
        <v>2026</v>
      </c>
    </row>
    <row r="8109" spans="1:23" hidden="1" x14ac:dyDescent="0.25">
      <c r="A8109">
        <v>72038530</v>
      </c>
      <c r="B8109" s="2">
        <v>46086</v>
      </c>
      <c r="C8109" s="20" t="s">
        <v>4719</v>
      </c>
      <c r="D8109" s="20" t="s">
        <v>445</v>
      </c>
      <c r="E8109" s="20" t="s">
        <v>446</v>
      </c>
      <c r="F8109" s="20" t="s">
        <v>6485</v>
      </c>
      <c r="G8109" s="20" t="s">
        <v>6486</v>
      </c>
      <c r="H8109" s="20" t="s">
        <v>5448</v>
      </c>
      <c r="I8109" s="20" t="s">
        <v>5449</v>
      </c>
      <c r="J8109" s="20" t="s">
        <v>86</v>
      </c>
      <c r="K8109" s="20" t="s">
        <v>12</v>
      </c>
      <c r="L8109">
        <v>2400</v>
      </c>
      <c r="M8109" s="20" t="s">
        <v>87</v>
      </c>
      <c r="N8109" s="20" t="s">
        <v>21</v>
      </c>
      <c r="O8109">
        <v>11</v>
      </c>
      <c r="P8109">
        <v>26400</v>
      </c>
      <c r="Q8109">
        <v>1</v>
      </c>
      <c r="R8109" s="7">
        <v>0.34674500000000003</v>
      </c>
      <c r="S8109" s="1">
        <v>832.18802400000004</v>
      </c>
      <c r="T8109" s="20" t="s">
        <v>314</v>
      </c>
      <c r="U8109" s="7">
        <v>31.723600000000001</v>
      </c>
      <c r="V8109" s="1">
        <v>26400</v>
      </c>
      <c r="W8109">
        <v>2026</v>
      </c>
    </row>
    <row r="8110" spans="1:23" hidden="1" x14ac:dyDescent="0.25">
      <c r="A8110">
        <v>72038530</v>
      </c>
      <c r="B8110" s="2">
        <v>46086</v>
      </c>
      <c r="C8110" s="20" t="s">
        <v>4719</v>
      </c>
      <c r="D8110" s="20" t="s">
        <v>445</v>
      </c>
      <c r="E8110" s="20" t="s">
        <v>446</v>
      </c>
      <c r="F8110" s="20" t="s">
        <v>6485</v>
      </c>
      <c r="G8110" s="20" t="s">
        <v>6486</v>
      </c>
      <c r="H8110" s="20" t="s">
        <v>1362</v>
      </c>
      <c r="I8110" s="20" t="s">
        <v>1363</v>
      </c>
      <c r="J8110" s="20" t="s">
        <v>86</v>
      </c>
      <c r="K8110" s="20" t="s">
        <v>12</v>
      </c>
      <c r="L8110">
        <v>2400</v>
      </c>
      <c r="M8110" s="20" t="s">
        <v>87</v>
      </c>
      <c r="N8110" s="20" t="s">
        <v>21</v>
      </c>
      <c r="O8110">
        <v>11</v>
      </c>
      <c r="P8110">
        <v>26400</v>
      </c>
      <c r="Q8110">
        <v>1</v>
      </c>
      <c r="R8110" s="7">
        <v>0.34674500000000003</v>
      </c>
      <c r="S8110" s="1">
        <v>832.18802400000004</v>
      </c>
      <c r="T8110" s="20" t="s">
        <v>314</v>
      </c>
      <c r="U8110" s="7">
        <v>31.723600000000001</v>
      </c>
      <c r="V8110" s="1">
        <v>26400</v>
      </c>
      <c r="W8110">
        <v>2026</v>
      </c>
    </row>
    <row r="8111" spans="1:23" hidden="1" x14ac:dyDescent="0.25">
      <c r="A8111">
        <v>72038530</v>
      </c>
      <c r="B8111" s="2">
        <v>46086</v>
      </c>
      <c r="C8111" s="20" t="s">
        <v>4719</v>
      </c>
      <c r="D8111" s="20" t="s">
        <v>445</v>
      </c>
      <c r="E8111" s="20" t="s">
        <v>446</v>
      </c>
      <c r="F8111" s="20" t="s">
        <v>6485</v>
      </c>
      <c r="G8111" s="20" t="s">
        <v>6486</v>
      </c>
      <c r="H8111" s="20" t="s">
        <v>1388</v>
      </c>
      <c r="I8111" s="20" t="s">
        <v>1389</v>
      </c>
      <c r="J8111" s="20" t="s">
        <v>86</v>
      </c>
      <c r="K8111" s="20" t="s">
        <v>12</v>
      </c>
      <c r="L8111">
        <v>600</v>
      </c>
      <c r="M8111" s="20" t="s">
        <v>87</v>
      </c>
      <c r="N8111" s="20" t="s">
        <v>21</v>
      </c>
      <c r="O8111">
        <v>65</v>
      </c>
      <c r="P8111">
        <v>39000</v>
      </c>
      <c r="Q8111">
        <v>1</v>
      </c>
      <c r="R8111" s="7">
        <v>2.0489470000000001</v>
      </c>
      <c r="S8111" s="1">
        <v>1229.3686709999999</v>
      </c>
      <c r="T8111" s="20" t="s">
        <v>314</v>
      </c>
      <c r="U8111" s="7">
        <v>31.723600000000001</v>
      </c>
      <c r="V8111" s="1">
        <v>39000</v>
      </c>
      <c r="W8111">
        <v>2026</v>
      </c>
    </row>
    <row r="8112" spans="1:23" hidden="1" x14ac:dyDescent="0.25">
      <c r="A8112">
        <v>72038530</v>
      </c>
      <c r="B8112" s="2">
        <v>46086</v>
      </c>
      <c r="C8112" s="20" t="s">
        <v>4719</v>
      </c>
      <c r="D8112" s="20" t="s">
        <v>445</v>
      </c>
      <c r="E8112" s="20" t="s">
        <v>446</v>
      </c>
      <c r="F8112" s="20" t="s">
        <v>6485</v>
      </c>
      <c r="G8112" s="20" t="s">
        <v>6486</v>
      </c>
      <c r="H8112" s="20" t="s">
        <v>1364</v>
      </c>
      <c r="I8112" s="20" t="s">
        <v>1365</v>
      </c>
      <c r="J8112" s="20" t="s">
        <v>86</v>
      </c>
      <c r="K8112" s="20" t="s">
        <v>12</v>
      </c>
      <c r="L8112">
        <v>600</v>
      </c>
      <c r="M8112" s="20" t="s">
        <v>87</v>
      </c>
      <c r="N8112" s="20" t="s">
        <v>21</v>
      </c>
      <c r="O8112">
        <v>65</v>
      </c>
      <c r="P8112">
        <v>39000</v>
      </c>
      <c r="Q8112">
        <v>1</v>
      </c>
      <c r="R8112" s="7">
        <v>2.0489470000000001</v>
      </c>
      <c r="S8112" s="1">
        <v>1229.3686709999999</v>
      </c>
      <c r="T8112" s="20" t="s">
        <v>314</v>
      </c>
      <c r="U8112" s="7">
        <v>31.723600000000001</v>
      </c>
      <c r="V8112" s="1">
        <v>39000</v>
      </c>
      <c r="W8112">
        <v>2026</v>
      </c>
    </row>
    <row r="8113" spans="1:23" hidden="1" x14ac:dyDescent="0.25">
      <c r="A8113">
        <v>72038540</v>
      </c>
      <c r="B8113" s="2">
        <v>46086</v>
      </c>
      <c r="C8113" s="20" t="s">
        <v>4719</v>
      </c>
      <c r="D8113" s="20" t="s">
        <v>83</v>
      </c>
      <c r="E8113" s="20" t="s">
        <v>84</v>
      </c>
      <c r="F8113" s="20" t="s">
        <v>6743</v>
      </c>
      <c r="G8113" s="20" t="s">
        <v>6744</v>
      </c>
      <c r="H8113" s="20" t="s">
        <v>85</v>
      </c>
      <c r="I8113" s="20" t="s">
        <v>2574</v>
      </c>
      <c r="J8113" s="20" t="s">
        <v>86</v>
      </c>
      <c r="K8113" s="20" t="s">
        <v>12</v>
      </c>
      <c r="L8113">
        <v>12000</v>
      </c>
      <c r="M8113" s="20" t="s">
        <v>87</v>
      </c>
      <c r="N8113" s="20" t="s">
        <v>21</v>
      </c>
      <c r="O8113">
        <v>3.5</v>
      </c>
      <c r="P8113">
        <v>42000</v>
      </c>
      <c r="Q8113">
        <v>1</v>
      </c>
      <c r="R8113" s="7">
        <v>0.11032699999999999</v>
      </c>
      <c r="S8113" s="1">
        <v>1323.9354920000001</v>
      </c>
      <c r="T8113" s="20" t="s">
        <v>314</v>
      </c>
      <c r="U8113" s="7">
        <v>31.723600000000001</v>
      </c>
      <c r="V8113" s="1">
        <v>42000</v>
      </c>
      <c r="W8113">
        <v>2026</v>
      </c>
    </row>
    <row r="8114" spans="1:23" hidden="1" x14ac:dyDescent="0.25">
      <c r="A8114">
        <v>72038540</v>
      </c>
      <c r="B8114" s="2">
        <v>46086</v>
      </c>
      <c r="C8114" s="20" t="s">
        <v>4719</v>
      </c>
      <c r="D8114" s="20" t="s">
        <v>83</v>
      </c>
      <c r="E8114" s="20" t="s">
        <v>84</v>
      </c>
      <c r="F8114" s="20" t="s">
        <v>6743</v>
      </c>
      <c r="G8114" s="20" t="s">
        <v>6744</v>
      </c>
      <c r="H8114" s="20" t="s">
        <v>227</v>
      </c>
      <c r="I8114" s="20" t="s">
        <v>228</v>
      </c>
      <c r="J8114" s="20" t="s">
        <v>230</v>
      </c>
      <c r="K8114" s="20" t="s">
        <v>12</v>
      </c>
      <c r="L8114">
        <v>30</v>
      </c>
      <c r="M8114" s="20" t="s">
        <v>109</v>
      </c>
      <c r="N8114" s="20" t="s">
        <v>21</v>
      </c>
      <c r="O8114">
        <v>1000</v>
      </c>
      <c r="P8114">
        <v>30000</v>
      </c>
      <c r="Q8114">
        <v>1</v>
      </c>
      <c r="R8114" s="7">
        <v>31.522272999999998</v>
      </c>
      <c r="S8114" s="1">
        <v>945.66820900000005</v>
      </c>
      <c r="T8114" s="20" t="s">
        <v>314</v>
      </c>
      <c r="U8114" s="7">
        <v>31.723600000000001</v>
      </c>
      <c r="V8114" s="1">
        <v>30000</v>
      </c>
      <c r="W8114">
        <v>2026</v>
      </c>
    </row>
    <row r="8115" spans="1:23" hidden="1" x14ac:dyDescent="0.25">
      <c r="A8115">
        <v>72038080</v>
      </c>
      <c r="B8115" s="2">
        <v>46086</v>
      </c>
      <c r="C8115" s="20" t="s">
        <v>5295</v>
      </c>
      <c r="D8115" s="20" t="s">
        <v>1374</v>
      </c>
      <c r="E8115" s="20" t="s">
        <v>1375</v>
      </c>
      <c r="F8115" s="20" t="s">
        <v>6660</v>
      </c>
      <c r="G8115" s="20" t="s">
        <v>6745</v>
      </c>
      <c r="H8115" s="20" t="s">
        <v>1376</v>
      </c>
      <c r="I8115" s="20" t="s">
        <v>1377</v>
      </c>
      <c r="J8115" s="20" t="s">
        <v>2420</v>
      </c>
      <c r="K8115" s="20" t="s">
        <v>12</v>
      </c>
      <c r="L8115">
        <v>600</v>
      </c>
      <c r="M8115" s="20" t="s">
        <v>109</v>
      </c>
      <c r="N8115" s="20" t="s">
        <v>21</v>
      </c>
      <c r="O8115">
        <v>100</v>
      </c>
      <c r="P8115">
        <v>60000</v>
      </c>
      <c r="Q8115">
        <v>1</v>
      </c>
      <c r="R8115" s="7">
        <v>3.1522269999999999</v>
      </c>
      <c r="S8115" s="1">
        <v>1891.3364180000001</v>
      </c>
      <c r="T8115" s="20" t="s">
        <v>314</v>
      </c>
      <c r="U8115" s="7">
        <v>31.723600000000001</v>
      </c>
      <c r="V8115" s="1">
        <v>60000</v>
      </c>
      <c r="W8115">
        <v>2026</v>
      </c>
    </row>
    <row r="8116" spans="1:23" hidden="1" x14ac:dyDescent="0.25">
      <c r="A8116">
        <v>72038359</v>
      </c>
      <c r="B8116" s="2">
        <v>46086</v>
      </c>
      <c r="C8116" s="20" t="s">
        <v>4713</v>
      </c>
      <c r="D8116" s="20" t="s">
        <v>878</v>
      </c>
      <c r="E8116" s="20" t="s">
        <v>879</v>
      </c>
      <c r="F8116" s="20" t="s">
        <v>6746</v>
      </c>
      <c r="G8116" s="20" t="s">
        <v>6747</v>
      </c>
      <c r="H8116" s="20" t="s">
        <v>6748</v>
      </c>
      <c r="I8116" s="20" t="s">
        <v>6749</v>
      </c>
      <c r="J8116" s="20" t="s">
        <v>98</v>
      </c>
      <c r="K8116" s="20" t="s">
        <v>12</v>
      </c>
      <c r="L8116">
        <v>615</v>
      </c>
      <c r="M8116" s="20" t="s">
        <v>99</v>
      </c>
      <c r="N8116" s="20" t="s">
        <v>21</v>
      </c>
      <c r="O8116">
        <v>114.39024000000001</v>
      </c>
      <c r="P8116">
        <v>70350</v>
      </c>
      <c r="Q8116">
        <v>1</v>
      </c>
      <c r="R8116" s="7">
        <v>3.6058400000000002</v>
      </c>
      <c r="S8116" s="1">
        <v>2217.59195</v>
      </c>
      <c r="T8116" s="20" t="s">
        <v>314</v>
      </c>
      <c r="U8116" s="7">
        <v>31.723600000000001</v>
      </c>
      <c r="V8116" s="1">
        <v>70350</v>
      </c>
      <c r="W8116">
        <v>2026</v>
      </c>
    </row>
    <row r="8117" spans="1:23" hidden="1" x14ac:dyDescent="0.25">
      <c r="A8117">
        <v>72038530</v>
      </c>
      <c r="B8117" s="2">
        <v>46087</v>
      </c>
      <c r="C8117" s="20" t="s">
        <v>4719</v>
      </c>
      <c r="D8117" s="20" t="s">
        <v>445</v>
      </c>
      <c r="E8117" s="20" t="s">
        <v>446</v>
      </c>
      <c r="F8117" s="20" t="s">
        <v>6756</v>
      </c>
      <c r="G8117" s="20" t="s">
        <v>6757</v>
      </c>
      <c r="H8117" s="20" t="s">
        <v>5446</v>
      </c>
      <c r="I8117" s="20" t="s">
        <v>5447</v>
      </c>
      <c r="J8117" s="20" t="s">
        <v>86</v>
      </c>
      <c r="K8117" s="20" t="s">
        <v>12</v>
      </c>
      <c r="L8117">
        <v>1200</v>
      </c>
      <c r="M8117" s="20" t="s">
        <v>87</v>
      </c>
      <c r="N8117" s="20" t="s">
        <v>21</v>
      </c>
      <c r="O8117">
        <v>11</v>
      </c>
      <c r="P8117">
        <v>13200</v>
      </c>
      <c r="Q8117">
        <v>1</v>
      </c>
      <c r="R8117" s="7">
        <v>0.344559</v>
      </c>
      <c r="S8117" s="1">
        <v>413.47165799999999</v>
      </c>
      <c r="T8117" s="20" t="s">
        <v>314</v>
      </c>
      <c r="U8117" s="7">
        <v>31.924800000000001</v>
      </c>
      <c r="V8117" s="1">
        <v>13200</v>
      </c>
      <c r="W8117">
        <v>2026</v>
      </c>
    </row>
    <row r="8118" spans="1:23" hidden="1" x14ac:dyDescent="0.25">
      <c r="A8118">
        <v>72038467</v>
      </c>
      <c r="B8118" s="2">
        <v>46087</v>
      </c>
      <c r="C8118" s="20" t="s">
        <v>5760</v>
      </c>
      <c r="D8118" s="20" t="s">
        <v>1094</v>
      </c>
      <c r="E8118" s="20" t="s">
        <v>1095</v>
      </c>
      <c r="F8118" s="20" t="s">
        <v>6271</v>
      </c>
      <c r="G8118" s="20" t="s">
        <v>6272</v>
      </c>
      <c r="H8118" s="20" t="s">
        <v>1096</v>
      </c>
      <c r="I8118" s="20" t="s">
        <v>1097</v>
      </c>
      <c r="J8118" s="20" t="s">
        <v>98</v>
      </c>
      <c r="K8118" s="20" t="s">
        <v>12</v>
      </c>
      <c r="L8118">
        <v>2090</v>
      </c>
      <c r="M8118" s="20" t="s">
        <v>99</v>
      </c>
      <c r="N8118" s="20" t="s">
        <v>21</v>
      </c>
      <c r="O8118">
        <v>80</v>
      </c>
      <c r="P8118">
        <v>167200</v>
      </c>
      <c r="Q8118">
        <v>1</v>
      </c>
      <c r="R8118" s="7">
        <v>2.5058880000000001</v>
      </c>
      <c r="S8118" s="1">
        <v>5237.3076730000002</v>
      </c>
      <c r="T8118" s="20" t="s">
        <v>314</v>
      </c>
      <c r="U8118" s="7">
        <v>31.924800000000001</v>
      </c>
      <c r="V8118" s="1">
        <v>167200</v>
      </c>
      <c r="W8118">
        <v>2026</v>
      </c>
    </row>
    <row r="8119" spans="1:23" hidden="1" x14ac:dyDescent="0.25">
      <c r="A8119">
        <v>72038467</v>
      </c>
      <c r="B8119" s="2">
        <v>46087</v>
      </c>
      <c r="C8119" s="20" t="s">
        <v>5760</v>
      </c>
      <c r="D8119" s="20" t="s">
        <v>1094</v>
      </c>
      <c r="E8119" s="20" t="s">
        <v>1095</v>
      </c>
      <c r="F8119" s="20" t="s">
        <v>6271</v>
      </c>
      <c r="G8119" s="20" t="s">
        <v>6272</v>
      </c>
      <c r="H8119" s="20" t="s">
        <v>6754</v>
      </c>
      <c r="I8119" s="20" t="s">
        <v>6755</v>
      </c>
      <c r="J8119" s="20" t="s">
        <v>98</v>
      </c>
      <c r="K8119" s="20" t="s">
        <v>12</v>
      </c>
      <c r="L8119">
        <v>836</v>
      </c>
      <c r="M8119" s="20" t="s">
        <v>99</v>
      </c>
      <c r="N8119" s="20" t="s">
        <v>21</v>
      </c>
      <c r="O8119">
        <v>92</v>
      </c>
      <c r="P8119">
        <v>76912</v>
      </c>
      <c r="Q8119">
        <v>1</v>
      </c>
      <c r="R8119" s="7">
        <v>2.8817719999999998</v>
      </c>
      <c r="S8119" s="1">
        <v>2409.161529</v>
      </c>
      <c r="T8119" s="20" t="s">
        <v>314</v>
      </c>
      <c r="U8119" s="7">
        <v>31.924800000000001</v>
      </c>
      <c r="V8119" s="1">
        <v>76912</v>
      </c>
      <c r="W8119">
        <v>2026</v>
      </c>
    </row>
    <row r="8120" spans="1:23" hidden="1" x14ac:dyDescent="0.25">
      <c r="A8120">
        <v>72038540</v>
      </c>
      <c r="B8120" s="2">
        <v>46088</v>
      </c>
      <c r="C8120" s="20" t="s">
        <v>4719</v>
      </c>
      <c r="D8120" s="20" t="s">
        <v>83</v>
      </c>
      <c r="E8120" s="20" t="s">
        <v>84</v>
      </c>
      <c r="F8120" s="20" t="s">
        <v>6758</v>
      </c>
      <c r="G8120" s="20" t="s">
        <v>6759</v>
      </c>
      <c r="H8120" s="20" t="s">
        <v>85</v>
      </c>
      <c r="I8120" s="20" t="s">
        <v>2574</v>
      </c>
      <c r="J8120" s="20" t="s">
        <v>86</v>
      </c>
      <c r="K8120" s="20" t="s">
        <v>12</v>
      </c>
      <c r="L8120">
        <v>16800</v>
      </c>
      <c r="M8120" s="20" t="s">
        <v>87</v>
      </c>
      <c r="N8120" s="20" t="s">
        <v>21</v>
      </c>
      <c r="O8120">
        <v>3.5</v>
      </c>
      <c r="P8120">
        <v>58800</v>
      </c>
      <c r="Q8120">
        <v>1</v>
      </c>
      <c r="R8120" s="7">
        <v>0.10963199999999999</v>
      </c>
      <c r="S8120" s="1">
        <v>1841.8282959999999</v>
      </c>
      <c r="T8120" s="20" t="s">
        <v>314</v>
      </c>
      <c r="U8120" s="7">
        <v>31.924800000000001</v>
      </c>
      <c r="V8120" s="1">
        <v>58800</v>
      </c>
      <c r="W8120">
        <v>2026</v>
      </c>
    </row>
    <row r="8121" spans="1:23" hidden="1" x14ac:dyDescent="0.25">
      <c r="A8121">
        <v>72038540</v>
      </c>
      <c r="B8121" s="2">
        <v>46090</v>
      </c>
      <c r="C8121" s="20" t="s">
        <v>4719</v>
      </c>
      <c r="D8121" s="20" t="s">
        <v>83</v>
      </c>
      <c r="E8121" s="20" t="s">
        <v>84</v>
      </c>
      <c r="F8121" s="20" t="s">
        <v>6760</v>
      </c>
      <c r="G8121" s="20" t="s">
        <v>6761</v>
      </c>
      <c r="H8121" s="20" t="s">
        <v>85</v>
      </c>
      <c r="I8121" s="20" t="s">
        <v>2574</v>
      </c>
      <c r="J8121" s="20" t="s">
        <v>86</v>
      </c>
      <c r="K8121" s="20" t="s">
        <v>12</v>
      </c>
      <c r="L8121">
        <v>7200</v>
      </c>
      <c r="M8121" s="20" t="s">
        <v>87</v>
      </c>
      <c r="N8121" s="20" t="s">
        <v>21</v>
      </c>
      <c r="O8121">
        <v>3.5</v>
      </c>
      <c r="P8121">
        <v>25200</v>
      </c>
      <c r="Q8121">
        <v>1</v>
      </c>
      <c r="R8121" s="7">
        <v>0.108483</v>
      </c>
      <c r="S8121" s="1">
        <v>781.08049400000004</v>
      </c>
      <c r="T8121" s="20" t="s">
        <v>314</v>
      </c>
      <c r="U8121" s="7">
        <v>32.262999999999998</v>
      </c>
      <c r="V8121" s="1">
        <v>25200</v>
      </c>
      <c r="W8121">
        <v>2026</v>
      </c>
    </row>
    <row r="8122" spans="1:23" hidden="1" x14ac:dyDescent="0.25">
      <c r="A8122">
        <v>72038540</v>
      </c>
      <c r="B8122" s="2">
        <v>46090</v>
      </c>
      <c r="C8122" s="20" t="s">
        <v>4719</v>
      </c>
      <c r="D8122" s="20" t="s">
        <v>83</v>
      </c>
      <c r="E8122" s="20" t="s">
        <v>84</v>
      </c>
      <c r="F8122" s="20" t="s">
        <v>6760</v>
      </c>
      <c r="G8122" s="20" t="s">
        <v>6761</v>
      </c>
      <c r="H8122" s="20" t="s">
        <v>227</v>
      </c>
      <c r="I8122" s="20" t="s">
        <v>228</v>
      </c>
      <c r="J8122" s="20" t="s">
        <v>230</v>
      </c>
      <c r="K8122" s="20" t="s">
        <v>12</v>
      </c>
      <c r="L8122">
        <v>10</v>
      </c>
      <c r="M8122" s="20" t="s">
        <v>109</v>
      </c>
      <c r="N8122" s="20" t="s">
        <v>21</v>
      </c>
      <c r="O8122">
        <v>1000</v>
      </c>
      <c r="P8122">
        <v>10000</v>
      </c>
      <c r="Q8122">
        <v>1</v>
      </c>
      <c r="R8122" s="7">
        <v>30.995256999999999</v>
      </c>
      <c r="S8122" s="1">
        <v>309.95257700000002</v>
      </c>
      <c r="T8122" s="20" t="s">
        <v>314</v>
      </c>
      <c r="U8122" s="7">
        <v>32.262999999999998</v>
      </c>
      <c r="V8122" s="1">
        <v>10000</v>
      </c>
      <c r="W8122">
        <v>2026</v>
      </c>
    </row>
    <row r="8123" spans="1:23" hidden="1" x14ac:dyDescent="0.25">
      <c r="A8123">
        <v>72038534</v>
      </c>
      <c r="B8123" s="2">
        <v>46091</v>
      </c>
      <c r="C8123" s="20" t="s">
        <v>4719</v>
      </c>
      <c r="D8123" s="20" t="s">
        <v>215</v>
      </c>
      <c r="E8123" s="20" t="s">
        <v>216</v>
      </c>
      <c r="F8123" s="20" t="s">
        <v>6762</v>
      </c>
      <c r="G8123" s="20" t="s">
        <v>6763</v>
      </c>
      <c r="H8123" s="20" t="s">
        <v>227</v>
      </c>
      <c r="I8123" s="20" t="s">
        <v>228</v>
      </c>
      <c r="J8123" s="20" t="s">
        <v>230</v>
      </c>
      <c r="K8123" s="20" t="s">
        <v>12</v>
      </c>
      <c r="L8123">
        <v>40</v>
      </c>
      <c r="M8123" s="20" t="s">
        <v>109</v>
      </c>
      <c r="N8123" s="20" t="s">
        <v>21</v>
      </c>
      <c r="O8123">
        <v>1000</v>
      </c>
      <c r="P8123">
        <v>40000</v>
      </c>
      <c r="Q8123">
        <v>1</v>
      </c>
      <c r="R8123" s="7">
        <v>31.341968999999999</v>
      </c>
      <c r="S8123" s="1">
        <v>1253.6787629999999</v>
      </c>
      <c r="T8123" s="20" t="s">
        <v>314</v>
      </c>
      <c r="U8123" s="7">
        <v>31.906099999999999</v>
      </c>
      <c r="V8123" s="1">
        <v>40000</v>
      </c>
      <c r="W8123">
        <v>2026</v>
      </c>
    </row>
    <row r="8124" spans="1:23" hidden="1" x14ac:dyDescent="0.25">
      <c r="A8124">
        <v>72038749</v>
      </c>
      <c r="B8124" s="2">
        <v>46093</v>
      </c>
      <c r="C8124" s="20" t="s">
        <v>6343</v>
      </c>
      <c r="D8124" s="20" t="s">
        <v>106</v>
      </c>
      <c r="E8124" s="20" t="s">
        <v>107</v>
      </c>
      <c r="F8124" s="20" t="s">
        <v>6777</v>
      </c>
      <c r="G8124" s="20" t="s">
        <v>6778</v>
      </c>
      <c r="H8124" s="20" t="s">
        <v>6779</v>
      </c>
      <c r="I8124" s="20" t="s">
        <v>6780</v>
      </c>
      <c r="J8124" s="20" t="s">
        <v>98</v>
      </c>
      <c r="K8124" s="20" t="s">
        <v>12</v>
      </c>
      <c r="L8124">
        <v>360</v>
      </c>
      <c r="M8124" s="20" t="s">
        <v>99</v>
      </c>
      <c r="N8124" s="20" t="s">
        <v>21</v>
      </c>
      <c r="O8124">
        <v>44.28</v>
      </c>
      <c r="P8124">
        <v>15940.8</v>
      </c>
      <c r="Q8124">
        <v>1</v>
      </c>
      <c r="R8124" s="7">
        <v>1.383054</v>
      </c>
      <c r="S8124" s="1">
        <v>497.899494</v>
      </c>
      <c r="T8124" s="20" t="s">
        <v>314</v>
      </c>
      <c r="U8124" s="7">
        <v>32.016100000000002</v>
      </c>
      <c r="V8124" s="1">
        <v>15940.8</v>
      </c>
      <c r="W8124">
        <v>2026</v>
      </c>
    </row>
    <row r="8125" spans="1:23" hidden="1" x14ac:dyDescent="0.25">
      <c r="A8125">
        <v>72038749</v>
      </c>
      <c r="B8125" s="2">
        <v>46093</v>
      </c>
      <c r="C8125" s="20" t="s">
        <v>6343</v>
      </c>
      <c r="D8125" s="20" t="s">
        <v>106</v>
      </c>
      <c r="E8125" s="20" t="s">
        <v>107</v>
      </c>
      <c r="F8125" s="20" t="s">
        <v>6777</v>
      </c>
      <c r="G8125" s="20" t="s">
        <v>6778</v>
      </c>
      <c r="H8125" s="20" t="s">
        <v>773</v>
      </c>
      <c r="I8125" s="20" t="s">
        <v>774</v>
      </c>
      <c r="J8125" s="20" t="s">
        <v>98</v>
      </c>
      <c r="K8125" s="20" t="s">
        <v>12</v>
      </c>
      <c r="L8125">
        <v>60</v>
      </c>
      <c r="M8125" s="20" t="s">
        <v>221</v>
      </c>
      <c r="N8125" s="20" t="s">
        <v>21</v>
      </c>
      <c r="O8125">
        <v>120</v>
      </c>
      <c r="P8125">
        <v>7200</v>
      </c>
      <c r="Q8125">
        <v>1</v>
      </c>
      <c r="R8125" s="7">
        <v>3.7481140000000002</v>
      </c>
      <c r="S8125" s="1">
        <v>224.886853</v>
      </c>
      <c r="T8125" s="20" t="s">
        <v>314</v>
      </c>
      <c r="U8125" s="7">
        <v>32.016100000000002</v>
      </c>
      <c r="V8125" s="1">
        <v>7200</v>
      </c>
      <c r="W8125">
        <v>2026</v>
      </c>
    </row>
    <row r="8126" spans="1:23" hidden="1" x14ac:dyDescent="0.25">
      <c r="A8126">
        <v>72038533</v>
      </c>
      <c r="B8126" s="2">
        <v>46093</v>
      </c>
      <c r="C8126" s="20" t="s">
        <v>4719</v>
      </c>
      <c r="D8126" s="20" t="s">
        <v>6764</v>
      </c>
      <c r="E8126" s="20" t="s">
        <v>6765</v>
      </c>
      <c r="F8126" s="20" t="s">
        <v>6766</v>
      </c>
      <c r="G8126" s="20" t="s">
        <v>6767</v>
      </c>
      <c r="H8126" s="20" t="s">
        <v>6768</v>
      </c>
      <c r="I8126" s="20" t="s">
        <v>6769</v>
      </c>
      <c r="J8126" s="20" t="s">
        <v>86</v>
      </c>
      <c r="K8126" s="20" t="s">
        <v>12</v>
      </c>
      <c r="L8126">
        <v>3600</v>
      </c>
      <c r="M8126" s="20" t="s">
        <v>87</v>
      </c>
      <c r="N8126" s="20" t="s">
        <v>21</v>
      </c>
      <c r="O8126">
        <v>5</v>
      </c>
      <c r="P8126">
        <v>18000</v>
      </c>
      <c r="Q8126">
        <v>1</v>
      </c>
      <c r="R8126" s="7">
        <v>0.156171</v>
      </c>
      <c r="S8126" s="1">
        <v>562.21713399999999</v>
      </c>
      <c r="T8126" s="20" t="s">
        <v>314</v>
      </c>
      <c r="U8126" s="7">
        <v>32.016100000000002</v>
      </c>
      <c r="V8126" s="1">
        <v>18000</v>
      </c>
      <c r="W8126">
        <v>2026</v>
      </c>
    </row>
    <row r="8127" spans="1:23" hidden="1" x14ac:dyDescent="0.25">
      <c r="A8127">
        <v>72038533</v>
      </c>
      <c r="B8127" s="2">
        <v>46093</v>
      </c>
      <c r="C8127" s="20" t="s">
        <v>4719</v>
      </c>
      <c r="D8127" s="20" t="s">
        <v>6764</v>
      </c>
      <c r="E8127" s="20" t="s">
        <v>6765</v>
      </c>
      <c r="F8127" s="20" t="s">
        <v>6766</v>
      </c>
      <c r="G8127" s="20" t="s">
        <v>6767</v>
      </c>
      <c r="H8127" s="20" t="s">
        <v>6770</v>
      </c>
      <c r="I8127" s="20" t="s">
        <v>6771</v>
      </c>
      <c r="J8127" s="20" t="s">
        <v>86</v>
      </c>
      <c r="K8127" s="20" t="s">
        <v>12</v>
      </c>
      <c r="L8127">
        <v>1200</v>
      </c>
      <c r="M8127" s="20" t="s">
        <v>87</v>
      </c>
      <c r="N8127" s="20" t="s">
        <v>21</v>
      </c>
      <c r="O8127">
        <v>14.4</v>
      </c>
      <c r="P8127">
        <v>17280</v>
      </c>
      <c r="Q8127">
        <v>1</v>
      </c>
      <c r="R8127" s="7">
        <v>0.44977299999999998</v>
      </c>
      <c r="S8127" s="1">
        <v>539.72844899999996</v>
      </c>
      <c r="T8127" s="20" t="s">
        <v>314</v>
      </c>
      <c r="U8127" s="7">
        <v>32.016100000000002</v>
      </c>
      <c r="V8127" s="1">
        <v>17280</v>
      </c>
      <c r="W8127">
        <v>2026</v>
      </c>
    </row>
    <row r="8128" spans="1:23" hidden="1" x14ac:dyDescent="0.25">
      <c r="A8128">
        <v>72038533</v>
      </c>
      <c r="B8128" s="2">
        <v>46093</v>
      </c>
      <c r="C8128" s="20" t="s">
        <v>4719</v>
      </c>
      <c r="D8128" s="20" t="s">
        <v>6764</v>
      </c>
      <c r="E8128" s="20" t="s">
        <v>6765</v>
      </c>
      <c r="F8128" s="20" t="s">
        <v>6766</v>
      </c>
      <c r="G8128" s="20" t="s">
        <v>6767</v>
      </c>
      <c r="H8128" s="20" t="s">
        <v>6772</v>
      </c>
      <c r="I8128" s="20" t="s">
        <v>6773</v>
      </c>
      <c r="J8128" s="20" t="s">
        <v>86</v>
      </c>
      <c r="K8128" s="20" t="s">
        <v>12</v>
      </c>
      <c r="L8128">
        <v>120</v>
      </c>
      <c r="M8128" s="20" t="s">
        <v>87</v>
      </c>
      <c r="N8128" s="20" t="s">
        <v>21</v>
      </c>
      <c r="O8128">
        <v>100</v>
      </c>
      <c r="P8128">
        <v>12000</v>
      </c>
      <c r="Q8128">
        <v>1</v>
      </c>
      <c r="R8128" s="7">
        <v>3.1234280000000001</v>
      </c>
      <c r="S8128" s="1">
        <v>374.81142299999999</v>
      </c>
      <c r="T8128" s="20" t="s">
        <v>314</v>
      </c>
      <c r="U8128" s="7">
        <v>32.016100000000002</v>
      </c>
      <c r="V8128" s="1">
        <v>12000</v>
      </c>
      <c r="W8128">
        <v>2026</v>
      </c>
    </row>
    <row r="8129" spans="1:23" hidden="1" x14ac:dyDescent="0.25">
      <c r="A8129">
        <v>72038533</v>
      </c>
      <c r="B8129" s="2">
        <v>46093</v>
      </c>
      <c r="C8129" s="20" t="s">
        <v>4719</v>
      </c>
      <c r="D8129" s="20" t="s">
        <v>6764</v>
      </c>
      <c r="E8129" s="20" t="s">
        <v>6765</v>
      </c>
      <c r="F8129" s="20" t="s">
        <v>6766</v>
      </c>
      <c r="G8129" s="20" t="s">
        <v>6767</v>
      </c>
      <c r="H8129" s="20" t="s">
        <v>6774</v>
      </c>
      <c r="I8129" s="20" t="s">
        <v>6775</v>
      </c>
      <c r="J8129" s="20" t="s">
        <v>6776</v>
      </c>
      <c r="K8129" s="20" t="s">
        <v>12</v>
      </c>
      <c r="L8129">
        <v>2400</v>
      </c>
      <c r="M8129" s="20" t="s">
        <v>87</v>
      </c>
      <c r="N8129" s="20" t="s">
        <v>21</v>
      </c>
      <c r="O8129">
        <v>6.8</v>
      </c>
      <c r="P8129">
        <v>16320</v>
      </c>
      <c r="Q8129">
        <v>1</v>
      </c>
      <c r="R8129" s="7">
        <v>0.212393</v>
      </c>
      <c r="S8129" s="1">
        <v>509.74353500000001</v>
      </c>
      <c r="T8129" s="20" t="s">
        <v>314</v>
      </c>
      <c r="U8129" s="7">
        <v>32.016100000000002</v>
      </c>
      <c r="V8129" s="1">
        <v>16320</v>
      </c>
      <c r="W8129">
        <v>2026</v>
      </c>
    </row>
    <row r="8130" spans="1:23" hidden="1" x14ac:dyDescent="0.25">
      <c r="A8130">
        <v>72038691</v>
      </c>
      <c r="B8130" s="2">
        <v>46094</v>
      </c>
      <c r="C8130" s="20" t="s">
        <v>6235</v>
      </c>
      <c r="D8130" s="20" t="s">
        <v>80</v>
      </c>
      <c r="E8130" s="20" t="s">
        <v>81</v>
      </c>
      <c r="F8130" s="20" t="s">
        <v>6431</v>
      </c>
      <c r="G8130" s="20" t="s">
        <v>6432</v>
      </c>
      <c r="H8130" s="20" t="s">
        <v>5505</v>
      </c>
      <c r="I8130" s="20" t="s">
        <v>5506</v>
      </c>
      <c r="J8130" s="20" t="s">
        <v>108</v>
      </c>
      <c r="K8130" s="20" t="s">
        <v>12</v>
      </c>
      <c r="L8130">
        <v>1440</v>
      </c>
      <c r="M8130" s="20" t="s">
        <v>109</v>
      </c>
      <c r="N8130" s="20" t="s">
        <v>21</v>
      </c>
      <c r="O8130">
        <v>21.75</v>
      </c>
      <c r="P8130">
        <v>31320</v>
      </c>
      <c r="Q8130">
        <v>1</v>
      </c>
      <c r="R8130" s="7">
        <v>0.672651</v>
      </c>
      <c r="S8130" s="1">
        <v>968.61885199999995</v>
      </c>
      <c r="T8130" s="20" t="s">
        <v>314</v>
      </c>
      <c r="U8130" s="7">
        <v>32.334699999999998</v>
      </c>
      <c r="V8130" s="1">
        <v>31320</v>
      </c>
      <c r="W8130">
        <v>2026</v>
      </c>
    </row>
    <row r="8131" spans="1:23" hidden="1" x14ac:dyDescent="0.25">
      <c r="A8131">
        <v>72038691</v>
      </c>
      <c r="B8131" s="2">
        <v>46094</v>
      </c>
      <c r="C8131" s="20" t="s">
        <v>6235</v>
      </c>
      <c r="D8131" s="20" t="s">
        <v>80</v>
      </c>
      <c r="E8131" s="20" t="s">
        <v>81</v>
      </c>
      <c r="F8131" s="20" t="s">
        <v>6431</v>
      </c>
      <c r="G8131" s="20" t="s">
        <v>6432</v>
      </c>
      <c r="H8131" s="20" t="s">
        <v>439</v>
      </c>
      <c r="I8131" s="20" t="s">
        <v>440</v>
      </c>
      <c r="J8131" s="20" t="s">
        <v>108</v>
      </c>
      <c r="K8131" s="20" t="s">
        <v>12</v>
      </c>
      <c r="L8131">
        <v>5760</v>
      </c>
      <c r="M8131" s="20" t="s">
        <v>109</v>
      </c>
      <c r="N8131" s="20" t="s">
        <v>21</v>
      </c>
      <c r="O8131">
        <v>9.25</v>
      </c>
      <c r="P8131">
        <v>53280</v>
      </c>
      <c r="Q8131">
        <v>1</v>
      </c>
      <c r="R8131" s="7">
        <v>0.28606999999999999</v>
      </c>
      <c r="S8131" s="1">
        <v>1647.7654030000001</v>
      </c>
      <c r="T8131" s="20" t="s">
        <v>314</v>
      </c>
      <c r="U8131" s="7">
        <v>32.334699999999998</v>
      </c>
      <c r="V8131" s="1">
        <v>53280</v>
      </c>
      <c r="W8131">
        <v>2026</v>
      </c>
    </row>
    <row r="8132" spans="1:23" hidden="1" x14ac:dyDescent="0.25">
      <c r="A8132">
        <v>72038541</v>
      </c>
      <c r="B8132" s="2">
        <v>46094</v>
      </c>
      <c r="C8132" s="20" t="s">
        <v>4719</v>
      </c>
      <c r="D8132" s="20" t="s">
        <v>5450</v>
      </c>
      <c r="E8132" s="20" t="s">
        <v>5451</v>
      </c>
      <c r="F8132" s="20" t="s">
        <v>6781</v>
      </c>
      <c r="G8132" s="20" t="s">
        <v>6782</v>
      </c>
      <c r="H8132" s="20" t="s">
        <v>5466</v>
      </c>
      <c r="I8132" s="20" t="s">
        <v>5467</v>
      </c>
      <c r="J8132" s="20" t="s">
        <v>242</v>
      </c>
      <c r="K8132" s="20" t="s">
        <v>12</v>
      </c>
      <c r="L8132">
        <v>224</v>
      </c>
      <c r="M8132" s="20" t="s">
        <v>99</v>
      </c>
      <c r="N8132" s="20" t="s">
        <v>21</v>
      </c>
      <c r="O8132">
        <v>28.571429999999999</v>
      </c>
      <c r="P8132">
        <v>6400</v>
      </c>
      <c r="Q8132">
        <v>1</v>
      </c>
      <c r="R8132" s="7">
        <v>0.88361500000000004</v>
      </c>
      <c r="S8132" s="1">
        <v>197.929778</v>
      </c>
      <c r="T8132" s="20" t="s">
        <v>314</v>
      </c>
      <c r="U8132" s="7">
        <v>32.334699999999998</v>
      </c>
      <c r="V8132" s="1">
        <v>6400</v>
      </c>
      <c r="W8132">
        <v>2026</v>
      </c>
    </row>
    <row r="8133" spans="1:23" hidden="1" x14ac:dyDescent="0.25">
      <c r="A8133">
        <v>72038541</v>
      </c>
      <c r="B8133" s="2">
        <v>46094</v>
      </c>
      <c r="C8133" s="20" t="s">
        <v>4719</v>
      </c>
      <c r="D8133" s="20" t="s">
        <v>5450</v>
      </c>
      <c r="E8133" s="20" t="s">
        <v>5451</v>
      </c>
      <c r="F8133" s="20" t="s">
        <v>6783</v>
      </c>
      <c r="G8133" s="20" t="s">
        <v>6784</v>
      </c>
      <c r="H8133" s="20" t="s">
        <v>5458</v>
      </c>
      <c r="I8133" s="20" t="s">
        <v>5459</v>
      </c>
      <c r="J8133" s="20" t="s">
        <v>98</v>
      </c>
      <c r="K8133" s="20" t="s">
        <v>12</v>
      </c>
      <c r="L8133">
        <v>608</v>
      </c>
      <c r="M8133" s="20" t="s">
        <v>99</v>
      </c>
      <c r="N8133" s="20" t="s">
        <v>21</v>
      </c>
      <c r="O8133">
        <v>34.210529999999999</v>
      </c>
      <c r="P8133">
        <v>20800</v>
      </c>
      <c r="Q8133">
        <v>1</v>
      </c>
      <c r="R8133" s="7">
        <v>1.058012</v>
      </c>
      <c r="S8133" s="1">
        <v>643.27177900000004</v>
      </c>
      <c r="T8133" s="20" t="s">
        <v>314</v>
      </c>
      <c r="U8133" s="7">
        <v>32.334699999999998</v>
      </c>
      <c r="V8133" s="1">
        <v>20800</v>
      </c>
      <c r="W8133">
        <v>2026</v>
      </c>
    </row>
    <row r="8134" spans="1:23" hidden="1" x14ac:dyDescent="0.25">
      <c r="A8134">
        <v>72038541</v>
      </c>
      <c r="B8134" s="2">
        <v>46094</v>
      </c>
      <c r="C8134" s="20" t="s">
        <v>4719</v>
      </c>
      <c r="D8134" s="20" t="s">
        <v>5450</v>
      </c>
      <c r="E8134" s="20" t="s">
        <v>5451</v>
      </c>
      <c r="F8134" s="20" t="s">
        <v>6785</v>
      </c>
      <c r="G8134" s="20" t="s">
        <v>6786</v>
      </c>
      <c r="H8134" s="20" t="s">
        <v>5454</v>
      </c>
      <c r="I8134" s="20" t="s">
        <v>5455</v>
      </c>
      <c r="J8134" s="20" t="s">
        <v>98</v>
      </c>
      <c r="K8134" s="20" t="s">
        <v>12</v>
      </c>
      <c r="L8134">
        <v>228</v>
      </c>
      <c r="M8134" s="20" t="s">
        <v>99</v>
      </c>
      <c r="N8134" s="20" t="s">
        <v>21</v>
      </c>
      <c r="O8134">
        <v>26.315799999999999</v>
      </c>
      <c r="P8134">
        <v>6000</v>
      </c>
      <c r="Q8134">
        <v>1</v>
      </c>
      <c r="R8134" s="7">
        <v>0.81385600000000002</v>
      </c>
      <c r="S8134" s="1">
        <v>185.559167</v>
      </c>
      <c r="T8134" s="20" t="s">
        <v>314</v>
      </c>
      <c r="U8134" s="7">
        <v>32.334699999999998</v>
      </c>
      <c r="V8134" s="1">
        <v>6000</v>
      </c>
      <c r="W8134">
        <v>2026</v>
      </c>
    </row>
    <row r="8135" spans="1:23" hidden="1" x14ac:dyDescent="0.25">
      <c r="A8135">
        <v>72038541</v>
      </c>
      <c r="B8135" s="2">
        <v>46094</v>
      </c>
      <c r="C8135" s="20" t="s">
        <v>4719</v>
      </c>
      <c r="D8135" s="20" t="s">
        <v>5450</v>
      </c>
      <c r="E8135" s="20" t="s">
        <v>5451</v>
      </c>
      <c r="F8135" s="20" t="s">
        <v>6789</v>
      </c>
      <c r="G8135" s="20" t="s">
        <v>6790</v>
      </c>
      <c r="H8135" s="20" t="s">
        <v>5462</v>
      </c>
      <c r="I8135" s="20" t="s">
        <v>5463</v>
      </c>
      <c r="J8135" s="20" t="s">
        <v>98</v>
      </c>
      <c r="K8135" s="20" t="s">
        <v>12</v>
      </c>
      <c r="L8135">
        <v>228</v>
      </c>
      <c r="M8135" s="20" t="s">
        <v>99</v>
      </c>
      <c r="N8135" s="20" t="s">
        <v>21</v>
      </c>
      <c r="O8135">
        <v>22.368400000000001</v>
      </c>
      <c r="P8135">
        <v>5100</v>
      </c>
      <c r="Q8135">
        <v>1</v>
      </c>
      <c r="R8135" s="7">
        <v>0.69177599999999995</v>
      </c>
      <c r="S8135" s="1">
        <v>157.725292</v>
      </c>
      <c r="T8135" s="20" t="s">
        <v>314</v>
      </c>
      <c r="U8135" s="7">
        <v>32.334699999999998</v>
      </c>
      <c r="V8135" s="1">
        <v>5100</v>
      </c>
      <c r="W8135">
        <v>2026</v>
      </c>
    </row>
    <row r="8136" spans="1:23" hidden="1" x14ac:dyDescent="0.25">
      <c r="A8136">
        <v>72038844</v>
      </c>
      <c r="B8136" s="2">
        <v>46094</v>
      </c>
      <c r="C8136" s="20" t="s">
        <v>6374</v>
      </c>
      <c r="D8136" s="20" t="s">
        <v>222</v>
      </c>
      <c r="E8136" s="20" t="s">
        <v>223</v>
      </c>
      <c r="F8136" s="20" t="s">
        <v>6787</v>
      </c>
      <c r="G8136" s="20" t="s">
        <v>6788</v>
      </c>
      <c r="H8136" s="20" t="s">
        <v>224</v>
      </c>
      <c r="I8136" s="20" t="s">
        <v>9542</v>
      </c>
      <c r="J8136" s="20" t="s">
        <v>98</v>
      </c>
      <c r="K8136" s="20" t="s">
        <v>12</v>
      </c>
      <c r="L8136">
        <v>3400</v>
      </c>
      <c r="M8136" s="20" t="s">
        <v>99</v>
      </c>
      <c r="N8136" s="20" t="s">
        <v>21</v>
      </c>
      <c r="O8136">
        <v>28</v>
      </c>
      <c r="P8136">
        <v>95200</v>
      </c>
      <c r="Q8136">
        <v>1</v>
      </c>
      <c r="R8136" s="7">
        <v>0.86594199999999999</v>
      </c>
      <c r="S8136" s="1">
        <v>2944.2054509999998</v>
      </c>
      <c r="T8136" s="20" t="s">
        <v>314</v>
      </c>
      <c r="U8136" s="7">
        <v>32.334699999999998</v>
      </c>
      <c r="V8136" s="1">
        <v>95200</v>
      </c>
      <c r="W8136">
        <v>2026</v>
      </c>
    </row>
    <row r="8137" spans="1:23" hidden="1" x14ac:dyDescent="0.25">
      <c r="A8137">
        <v>72038745</v>
      </c>
      <c r="B8137" s="2">
        <v>46097</v>
      </c>
      <c r="C8137" s="20" t="s">
        <v>6343</v>
      </c>
      <c r="D8137" s="20" t="s">
        <v>445</v>
      </c>
      <c r="E8137" s="20" t="s">
        <v>446</v>
      </c>
      <c r="F8137" s="20" t="s">
        <v>6799</v>
      </c>
      <c r="G8137" s="20" t="s">
        <v>6800</v>
      </c>
      <c r="H8137" s="20" t="s">
        <v>6801</v>
      </c>
      <c r="I8137" s="20" t="s">
        <v>6802</v>
      </c>
      <c r="J8137" s="20" t="s">
        <v>108</v>
      </c>
      <c r="K8137" s="20" t="s">
        <v>12</v>
      </c>
      <c r="L8137">
        <v>160</v>
      </c>
      <c r="M8137" s="20" t="s">
        <v>109</v>
      </c>
      <c r="N8137" s="20" t="s">
        <v>21</v>
      </c>
      <c r="O8137">
        <v>126</v>
      </c>
      <c r="P8137">
        <v>20160</v>
      </c>
      <c r="Q8137">
        <v>1</v>
      </c>
      <c r="R8137" s="7">
        <v>3.8627790000000002</v>
      </c>
      <c r="S8137" s="1">
        <v>618.04469700000004</v>
      </c>
      <c r="T8137" s="20" t="s">
        <v>314</v>
      </c>
      <c r="U8137" s="7">
        <v>32.619</v>
      </c>
      <c r="V8137" s="1">
        <v>20160</v>
      </c>
      <c r="W8137">
        <v>2026</v>
      </c>
    </row>
    <row r="8138" spans="1:23" hidden="1" x14ac:dyDescent="0.25">
      <c r="A8138">
        <v>72038532</v>
      </c>
      <c r="B8138" s="2">
        <v>46097</v>
      </c>
      <c r="C8138" s="20" t="s">
        <v>4719</v>
      </c>
      <c r="D8138" s="20" t="s">
        <v>1384</v>
      </c>
      <c r="E8138" s="20" t="s">
        <v>1385</v>
      </c>
      <c r="F8138" s="20" t="s">
        <v>6791</v>
      </c>
      <c r="G8138" s="20" t="s">
        <v>6792</v>
      </c>
      <c r="H8138" s="20" t="s">
        <v>6793</v>
      </c>
      <c r="I8138" s="20" t="s">
        <v>6794</v>
      </c>
      <c r="J8138" s="20" t="s">
        <v>86</v>
      </c>
      <c r="K8138" s="20" t="s">
        <v>12</v>
      </c>
      <c r="L8138">
        <v>1200</v>
      </c>
      <c r="M8138" s="20" t="s">
        <v>87</v>
      </c>
      <c r="N8138" s="20" t="s">
        <v>21</v>
      </c>
      <c r="O8138">
        <v>35</v>
      </c>
      <c r="P8138">
        <v>42000</v>
      </c>
      <c r="Q8138">
        <v>1</v>
      </c>
      <c r="R8138" s="7">
        <v>1.072994</v>
      </c>
      <c r="S8138" s="1">
        <v>1287.59312</v>
      </c>
      <c r="T8138" s="20" t="s">
        <v>314</v>
      </c>
      <c r="U8138" s="7">
        <v>32.619</v>
      </c>
      <c r="V8138" s="1">
        <v>42000</v>
      </c>
      <c r="W8138">
        <v>2026</v>
      </c>
    </row>
    <row r="8139" spans="1:23" hidden="1" x14ac:dyDescent="0.25">
      <c r="A8139">
        <v>72038532</v>
      </c>
      <c r="B8139" s="2">
        <v>46097</v>
      </c>
      <c r="C8139" s="20" t="s">
        <v>4719</v>
      </c>
      <c r="D8139" s="20" t="s">
        <v>1384</v>
      </c>
      <c r="E8139" s="20" t="s">
        <v>1385</v>
      </c>
      <c r="F8139" s="20" t="s">
        <v>6791</v>
      </c>
      <c r="G8139" s="20" t="s">
        <v>6792</v>
      </c>
      <c r="H8139" s="20" t="s">
        <v>6795</v>
      </c>
      <c r="I8139" s="20" t="s">
        <v>6796</v>
      </c>
      <c r="J8139" s="20" t="s">
        <v>86</v>
      </c>
      <c r="K8139" s="20" t="s">
        <v>12</v>
      </c>
      <c r="L8139">
        <v>60</v>
      </c>
      <c r="M8139" s="20" t="s">
        <v>87</v>
      </c>
      <c r="N8139" s="20" t="s">
        <v>21</v>
      </c>
      <c r="O8139">
        <v>335</v>
      </c>
      <c r="P8139">
        <v>20100</v>
      </c>
      <c r="Q8139">
        <v>1</v>
      </c>
      <c r="R8139" s="7">
        <v>10.270087</v>
      </c>
      <c r="S8139" s="1">
        <v>616.20527900000002</v>
      </c>
      <c r="T8139" s="20" t="s">
        <v>314</v>
      </c>
      <c r="U8139" s="7">
        <v>32.619</v>
      </c>
      <c r="V8139" s="1">
        <v>20100</v>
      </c>
      <c r="W8139">
        <v>2026</v>
      </c>
    </row>
    <row r="8140" spans="1:23" hidden="1" x14ac:dyDescent="0.25">
      <c r="A8140">
        <v>72038532</v>
      </c>
      <c r="B8140" s="2">
        <v>46097</v>
      </c>
      <c r="C8140" s="20" t="s">
        <v>4719</v>
      </c>
      <c r="D8140" s="20" t="s">
        <v>1384</v>
      </c>
      <c r="E8140" s="20" t="s">
        <v>1385</v>
      </c>
      <c r="F8140" s="20" t="s">
        <v>6791</v>
      </c>
      <c r="G8140" s="20" t="s">
        <v>6792</v>
      </c>
      <c r="H8140" s="20" t="s">
        <v>6797</v>
      </c>
      <c r="I8140" s="20" t="s">
        <v>6798</v>
      </c>
      <c r="J8140" s="20" t="s">
        <v>86</v>
      </c>
      <c r="K8140" s="20" t="s">
        <v>12</v>
      </c>
      <c r="L8140">
        <v>50</v>
      </c>
      <c r="M8140" s="20" t="s">
        <v>87</v>
      </c>
      <c r="N8140" s="20" t="s">
        <v>21</v>
      </c>
      <c r="O8140">
        <v>335</v>
      </c>
      <c r="P8140">
        <v>16750</v>
      </c>
      <c r="Q8140">
        <v>1</v>
      </c>
      <c r="R8140" s="7">
        <v>10.270087</v>
      </c>
      <c r="S8140" s="1">
        <v>513.50439900000003</v>
      </c>
      <c r="T8140" s="20" t="s">
        <v>314</v>
      </c>
      <c r="U8140" s="7">
        <v>32.619</v>
      </c>
      <c r="V8140" s="1">
        <v>16750</v>
      </c>
      <c r="W8140">
        <v>2026</v>
      </c>
    </row>
    <row r="8141" spans="1:23" hidden="1" x14ac:dyDescent="0.25">
      <c r="A8141">
        <v>72038846</v>
      </c>
      <c r="B8141" s="2">
        <v>46099</v>
      </c>
      <c r="C8141" s="20" t="s">
        <v>6374</v>
      </c>
      <c r="D8141" s="20" t="s">
        <v>6807</v>
      </c>
      <c r="E8141" s="20" t="s">
        <v>6808</v>
      </c>
      <c r="F8141" s="20" t="s">
        <v>6809</v>
      </c>
      <c r="G8141" s="20" t="s">
        <v>6810</v>
      </c>
      <c r="H8141" s="20" t="s">
        <v>6811</v>
      </c>
      <c r="I8141" s="20" t="s">
        <v>6812</v>
      </c>
      <c r="J8141" s="20" t="s">
        <v>86</v>
      </c>
      <c r="K8141" s="20" t="s">
        <v>12</v>
      </c>
      <c r="L8141">
        <v>10</v>
      </c>
      <c r="M8141" s="20" t="s">
        <v>87</v>
      </c>
      <c r="N8141" s="20" t="s">
        <v>21</v>
      </c>
      <c r="O8141">
        <v>200</v>
      </c>
      <c r="P8141">
        <v>2000</v>
      </c>
      <c r="Q8141">
        <v>1</v>
      </c>
      <c r="R8141" s="7">
        <v>6.1583180000000004</v>
      </c>
      <c r="S8141" s="1">
        <v>61.583179999999999</v>
      </c>
      <c r="T8141" s="20" t="s">
        <v>314</v>
      </c>
      <c r="U8141" s="7">
        <v>32.476399999999998</v>
      </c>
      <c r="V8141" s="1">
        <v>2000</v>
      </c>
      <c r="W8141">
        <v>2026</v>
      </c>
    </row>
    <row r="8142" spans="1:23" hidden="1" x14ac:dyDescent="0.25">
      <c r="A8142">
        <v>72038538</v>
      </c>
      <c r="B8142" s="2">
        <v>46100</v>
      </c>
      <c r="C8142" s="20" t="s">
        <v>4719</v>
      </c>
      <c r="D8142" s="20" t="s">
        <v>1358</v>
      </c>
      <c r="E8142" s="20" t="s">
        <v>1359</v>
      </c>
      <c r="F8142" s="20" t="s">
        <v>6813</v>
      </c>
      <c r="G8142" s="20" t="s">
        <v>6814</v>
      </c>
      <c r="H8142" s="20" t="s">
        <v>1361</v>
      </c>
      <c r="I8142" s="20" t="s">
        <v>2418</v>
      </c>
      <c r="J8142" s="20" t="s">
        <v>1551</v>
      </c>
      <c r="K8142" s="20" t="s">
        <v>12</v>
      </c>
      <c r="L8142">
        <v>4000</v>
      </c>
      <c r="M8142" s="20" t="s">
        <v>87</v>
      </c>
      <c r="N8142" s="20" t="s">
        <v>21</v>
      </c>
      <c r="O8142">
        <v>4</v>
      </c>
      <c r="P8142">
        <v>16000</v>
      </c>
      <c r="Q8142">
        <v>1</v>
      </c>
      <c r="R8142" s="7">
        <v>0.12149600000000001</v>
      </c>
      <c r="S8142" s="1">
        <v>485.98687200000001</v>
      </c>
      <c r="T8142" s="20" t="s">
        <v>314</v>
      </c>
      <c r="U8142" s="7">
        <v>32.922699999999999</v>
      </c>
      <c r="V8142" s="1">
        <v>16000</v>
      </c>
      <c r="W8142">
        <v>2026</v>
      </c>
    </row>
    <row r="8143" spans="1:23" hidden="1" x14ac:dyDescent="0.25">
      <c r="A8143">
        <v>72038953</v>
      </c>
      <c r="B8143" s="2">
        <v>46102</v>
      </c>
      <c r="C8143" s="20" t="s">
        <v>6604</v>
      </c>
      <c r="D8143" s="20" t="s">
        <v>106</v>
      </c>
      <c r="E8143" s="20" t="s">
        <v>107</v>
      </c>
      <c r="F8143" s="20" t="s">
        <v>6605</v>
      </c>
      <c r="G8143" s="20" t="s">
        <v>6606</v>
      </c>
      <c r="H8143" s="20" t="s">
        <v>219</v>
      </c>
      <c r="I8143" s="20" t="s">
        <v>220</v>
      </c>
      <c r="J8143" s="20" t="s">
        <v>98</v>
      </c>
      <c r="K8143" s="20" t="s">
        <v>12</v>
      </c>
      <c r="L8143">
        <v>60</v>
      </c>
      <c r="M8143" s="20" t="s">
        <v>221</v>
      </c>
      <c r="N8143" s="20" t="s">
        <v>21</v>
      </c>
      <c r="O8143">
        <v>580</v>
      </c>
      <c r="P8143">
        <v>34800</v>
      </c>
      <c r="Q8143">
        <v>1</v>
      </c>
      <c r="R8143" s="7">
        <v>17.709327999999999</v>
      </c>
      <c r="S8143" s="1">
        <v>1062.5597299999999</v>
      </c>
      <c r="T8143" s="20" t="s">
        <v>314</v>
      </c>
      <c r="U8143" s="7">
        <v>32.751100000000001</v>
      </c>
      <c r="V8143" s="1">
        <v>34800</v>
      </c>
      <c r="W8143">
        <v>2026</v>
      </c>
    </row>
    <row r="8144" spans="1:23" hidden="1" x14ac:dyDescent="0.25">
      <c r="A8144">
        <v>72038847</v>
      </c>
      <c r="B8144" s="2">
        <v>46106</v>
      </c>
      <c r="C8144" s="20" t="s">
        <v>6374</v>
      </c>
      <c r="D8144" s="20" t="s">
        <v>6815</v>
      </c>
      <c r="E8144" s="20" t="s">
        <v>6816</v>
      </c>
      <c r="F8144" s="20" t="s">
        <v>6817</v>
      </c>
      <c r="G8144" s="20" t="s">
        <v>6818</v>
      </c>
      <c r="H8144" s="20" t="s">
        <v>6819</v>
      </c>
      <c r="I8144" s="20" t="s">
        <v>6820</v>
      </c>
      <c r="J8144" s="20" t="s">
        <v>86</v>
      </c>
      <c r="K8144" s="20" t="s">
        <v>12</v>
      </c>
      <c r="L8144">
        <v>1440</v>
      </c>
      <c r="M8144" s="20" t="s">
        <v>87</v>
      </c>
      <c r="N8144" s="20" t="s">
        <v>21</v>
      </c>
      <c r="O8144">
        <v>15.83</v>
      </c>
      <c r="P8144">
        <v>22795.200000000001</v>
      </c>
      <c r="Q8144">
        <v>1</v>
      </c>
      <c r="R8144" s="7">
        <v>0.48295300000000002</v>
      </c>
      <c r="S8144" s="1">
        <v>695.452673</v>
      </c>
      <c r="T8144" s="20" t="s">
        <v>314</v>
      </c>
      <c r="U8144" s="7">
        <v>32.777500000000003</v>
      </c>
      <c r="V8144" s="1">
        <v>22795.200000000001</v>
      </c>
      <c r="W8144">
        <v>2026</v>
      </c>
    </row>
    <row r="8145" spans="1:23" hidden="1" x14ac:dyDescent="0.25">
      <c r="A8145">
        <v>72038751</v>
      </c>
      <c r="B8145" s="2">
        <v>46107</v>
      </c>
      <c r="C8145" s="20" t="s">
        <v>6343</v>
      </c>
      <c r="D8145" s="20" t="s">
        <v>91</v>
      </c>
      <c r="E8145" s="20" t="s">
        <v>92</v>
      </c>
      <c r="F8145" s="20" t="s">
        <v>6821</v>
      </c>
      <c r="G8145" s="20" t="s">
        <v>6822</v>
      </c>
      <c r="H8145" s="20" t="s">
        <v>1378</v>
      </c>
      <c r="I8145" s="20" t="s">
        <v>1379</v>
      </c>
      <c r="J8145" s="20" t="s">
        <v>112</v>
      </c>
      <c r="K8145" s="20" t="s">
        <v>12</v>
      </c>
      <c r="L8145">
        <v>900</v>
      </c>
      <c r="M8145" s="20" t="s">
        <v>109</v>
      </c>
      <c r="N8145" s="20" t="s">
        <v>21</v>
      </c>
      <c r="O8145">
        <v>48.333329999999997</v>
      </c>
      <c r="P8145">
        <v>43500</v>
      </c>
      <c r="Q8145">
        <v>1</v>
      </c>
      <c r="R8145" s="7">
        <v>1.4687269999999999</v>
      </c>
      <c r="S8145" s="1">
        <v>1321.8549720000001</v>
      </c>
      <c r="T8145" s="20" t="s">
        <v>314</v>
      </c>
      <c r="U8145" s="7">
        <v>32.908299999999997</v>
      </c>
      <c r="V8145" s="1">
        <v>43500</v>
      </c>
      <c r="W8145">
        <v>2026</v>
      </c>
    </row>
    <row r="8146" spans="1:23" hidden="1" x14ac:dyDescent="0.25">
      <c r="A8146">
        <v>72038751</v>
      </c>
      <c r="B8146" s="2">
        <v>46108</v>
      </c>
      <c r="C8146" s="20" t="s">
        <v>6343</v>
      </c>
      <c r="D8146" s="20" t="s">
        <v>91</v>
      </c>
      <c r="E8146" s="20" t="s">
        <v>92</v>
      </c>
      <c r="F8146" s="20" t="s">
        <v>6823</v>
      </c>
      <c r="G8146" s="20" t="s">
        <v>6824</v>
      </c>
      <c r="H8146" s="20" t="s">
        <v>6825</v>
      </c>
      <c r="I8146" s="20" t="s">
        <v>6826</v>
      </c>
      <c r="J8146" s="20" t="s">
        <v>112</v>
      </c>
      <c r="K8146" s="20" t="s">
        <v>12</v>
      </c>
      <c r="L8146">
        <v>360</v>
      </c>
      <c r="M8146" s="20" t="s">
        <v>6827</v>
      </c>
      <c r="N8146" s="20" t="s">
        <v>21</v>
      </c>
      <c r="O8146">
        <v>39.166670000000003</v>
      </c>
      <c r="P8146">
        <v>14100</v>
      </c>
      <c r="Q8146">
        <v>1</v>
      </c>
      <c r="R8146" s="7">
        <v>1.184202</v>
      </c>
      <c r="S8146" s="1">
        <v>426.31287700000001</v>
      </c>
      <c r="T8146" s="20" t="s">
        <v>314</v>
      </c>
      <c r="U8146" s="7">
        <v>33.074300000000001</v>
      </c>
      <c r="V8146" s="1">
        <v>14100</v>
      </c>
      <c r="W8146">
        <v>2026</v>
      </c>
    </row>
    <row r="8147" spans="1:23" hidden="1" x14ac:dyDescent="0.25">
      <c r="A8147">
        <v>72038751</v>
      </c>
      <c r="B8147" s="2">
        <v>46108</v>
      </c>
      <c r="C8147" s="20" t="s">
        <v>6343</v>
      </c>
      <c r="D8147" s="20" t="s">
        <v>91</v>
      </c>
      <c r="E8147" s="20" t="s">
        <v>92</v>
      </c>
      <c r="F8147" s="20" t="s">
        <v>6823</v>
      </c>
      <c r="G8147" s="20" t="s">
        <v>6824</v>
      </c>
      <c r="H8147" s="20" t="s">
        <v>1380</v>
      </c>
      <c r="I8147" s="20" t="s">
        <v>1381</v>
      </c>
      <c r="J8147" s="20" t="s">
        <v>112</v>
      </c>
      <c r="K8147" s="20" t="s">
        <v>12</v>
      </c>
      <c r="L8147">
        <v>600</v>
      </c>
      <c r="M8147" s="20" t="s">
        <v>109</v>
      </c>
      <c r="N8147" s="20" t="s">
        <v>21</v>
      </c>
      <c r="O8147">
        <v>154.16667000000001</v>
      </c>
      <c r="P8147">
        <v>92500</v>
      </c>
      <c r="Q8147">
        <v>1</v>
      </c>
      <c r="R8147" s="7">
        <v>4.6612220000000004</v>
      </c>
      <c r="S8147" s="1">
        <v>2796.7334150000002</v>
      </c>
      <c r="T8147" s="20" t="s">
        <v>314</v>
      </c>
      <c r="U8147" s="7">
        <v>33.074300000000001</v>
      </c>
      <c r="V8147" s="1">
        <v>92500</v>
      </c>
      <c r="W8147">
        <v>2026</v>
      </c>
    </row>
    <row r="8148" spans="1:23" hidden="1" x14ac:dyDescent="0.25">
      <c r="A8148">
        <v>72038748</v>
      </c>
      <c r="B8148" s="2">
        <v>46109</v>
      </c>
      <c r="C8148" s="20" t="s">
        <v>6343</v>
      </c>
      <c r="D8148" s="20" t="s">
        <v>4590</v>
      </c>
      <c r="E8148" s="20" t="s">
        <v>4591</v>
      </c>
      <c r="F8148" s="20" t="s">
        <v>6828</v>
      </c>
      <c r="G8148" s="20" t="s">
        <v>6829</v>
      </c>
      <c r="H8148" s="20" t="s">
        <v>5479</v>
      </c>
      <c r="I8148" s="20" t="s">
        <v>5480</v>
      </c>
      <c r="J8148" s="20" t="s">
        <v>86</v>
      </c>
      <c r="K8148" s="20" t="s">
        <v>12</v>
      </c>
      <c r="L8148">
        <v>1000</v>
      </c>
      <c r="M8148" s="20" t="s">
        <v>87</v>
      </c>
      <c r="N8148" s="20" t="s">
        <v>21</v>
      </c>
      <c r="O8148">
        <v>27</v>
      </c>
      <c r="P8148">
        <v>27000</v>
      </c>
      <c r="Q8148">
        <v>1</v>
      </c>
      <c r="R8148" s="7">
        <v>0.81634300000000004</v>
      </c>
      <c r="S8148" s="1">
        <v>816.34380699999997</v>
      </c>
      <c r="T8148" s="20" t="s">
        <v>314</v>
      </c>
      <c r="U8148" s="7">
        <v>33.074300000000001</v>
      </c>
      <c r="V8148" s="1">
        <v>27000</v>
      </c>
      <c r="W8148">
        <v>2026</v>
      </c>
    </row>
    <row r="8149" spans="1:23" hidden="1" x14ac:dyDescent="0.25">
      <c r="A8149">
        <v>72038751</v>
      </c>
      <c r="B8149" s="2">
        <v>46111</v>
      </c>
      <c r="C8149" s="20" t="s">
        <v>6343</v>
      </c>
      <c r="D8149" s="20" t="s">
        <v>91</v>
      </c>
      <c r="E8149" s="20" t="s">
        <v>92</v>
      </c>
      <c r="F8149" s="20" t="s">
        <v>6830</v>
      </c>
      <c r="G8149" s="20" t="s">
        <v>6831</v>
      </c>
      <c r="H8149" s="20" t="s">
        <v>1371</v>
      </c>
      <c r="I8149" s="20" t="s">
        <v>1372</v>
      </c>
      <c r="J8149" s="20" t="s">
        <v>112</v>
      </c>
      <c r="K8149" s="20" t="s">
        <v>12</v>
      </c>
      <c r="L8149">
        <v>40</v>
      </c>
      <c r="M8149" s="20" t="s">
        <v>1373</v>
      </c>
      <c r="N8149" s="20" t="s">
        <v>21</v>
      </c>
      <c r="O8149">
        <v>670</v>
      </c>
      <c r="P8149">
        <v>26800</v>
      </c>
      <c r="Q8149">
        <v>1</v>
      </c>
      <c r="R8149" s="7">
        <v>20.283422000000002</v>
      </c>
      <c r="S8149" s="1">
        <v>811.33691899999997</v>
      </c>
      <c r="T8149" s="20" t="s">
        <v>314</v>
      </c>
      <c r="U8149" s="7">
        <v>33.0319</v>
      </c>
      <c r="V8149" s="1">
        <v>26800</v>
      </c>
      <c r="W8149">
        <v>2026</v>
      </c>
    </row>
    <row r="8150" spans="1:23" hidden="1" x14ac:dyDescent="0.25">
      <c r="A8150">
        <v>72039020</v>
      </c>
      <c r="B8150" s="2">
        <v>46111</v>
      </c>
      <c r="C8150" s="20" t="s">
        <v>6636</v>
      </c>
      <c r="D8150" s="20" t="s">
        <v>80</v>
      </c>
      <c r="E8150" s="20" t="s">
        <v>81</v>
      </c>
      <c r="F8150" s="20" t="s">
        <v>6834</v>
      </c>
      <c r="G8150" s="20" t="s">
        <v>6835</v>
      </c>
      <c r="H8150" s="20" t="s">
        <v>5505</v>
      </c>
      <c r="I8150" s="20" t="s">
        <v>5506</v>
      </c>
      <c r="J8150" s="20" t="s">
        <v>108</v>
      </c>
      <c r="K8150" s="20" t="s">
        <v>12</v>
      </c>
      <c r="L8150">
        <v>720</v>
      </c>
      <c r="M8150" s="20" t="s">
        <v>109</v>
      </c>
      <c r="N8150" s="20" t="s">
        <v>21</v>
      </c>
      <c r="O8150">
        <v>23</v>
      </c>
      <c r="P8150">
        <v>16560</v>
      </c>
      <c r="Q8150">
        <v>1</v>
      </c>
      <c r="R8150" s="7">
        <v>0.69629600000000003</v>
      </c>
      <c r="S8150" s="1">
        <v>501.33355899999998</v>
      </c>
      <c r="T8150" s="20" t="s">
        <v>314</v>
      </c>
      <c r="U8150" s="7">
        <v>33.0319</v>
      </c>
      <c r="V8150" s="1">
        <v>16560</v>
      </c>
      <c r="W8150">
        <v>2026</v>
      </c>
    </row>
    <row r="8151" spans="1:23" hidden="1" x14ac:dyDescent="0.25">
      <c r="A8151">
        <v>72039020</v>
      </c>
      <c r="B8151" s="2">
        <v>46111</v>
      </c>
      <c r="C8151" s="20" t="s">
        <v>6636</v>
      </c>
      <c r="D8151" s="20" t="s">
        <v>80</v>
      </c>
      <c r="E8151" s="20" t="s">
        <v>81</v>
      </c>
      <c r="F8151" s="20" t="s">
        <v>6834</v>
      </c>
      <c r="G8151" s="20" t="s">
        <v>6835</v>
      </c>
      <c r="H8151" s="20" t="s">
        <v>439</v>
      </c>
      <c r="I8151" s="20" t="s">
        <v>440</v>
      </c>
      <c r="J8151" s="20" t="s">
        <v>108</v>
      </c>
      <c r="K8151" s="20" t="s">
        <v>12</v>
      </c>
      <c r="L8151">
        <v>5760</v>
      </c>
      <c r="M8151" s="20" t="s">
        <v>109</v>
      </c>
      <c r="N8151" s="20" t="s">
        <v>21</v>
      </c>
      <c r="O8151">
        <v>10.25</v>
      </c>
      <c r="P8151">
        <v>59040</v>
      </c>
      <c r="Q8151">
        <v>1</v>
      </c>
      <c r="R8151" s="7">
        <v>0.31030600000000003</v>
      </c>
      <c r="S8151" s="1">
        <v>1787.363124</v>
      </c>
      <c r="T8151" s="20" t="s">
        <v>314</v>
      </c>
      <c r="U8151" s="7">
        <v>33.0319</v>
      </c>
      <c r="V8151" s="1">
        <v>59040</v>
      </c>
      <c r="W8151">
        <v>2026</v>
      </c>
    </row>
    <row r="8152" spans="1:23" hidden="1" x14ac:dyDescent="0.25">
      <c r="A8152">
        <v>72039012</v>
      </c>
      <c r="B8152" s="2">
        <v>46111</v>
      </c>
      <c r="C8152" s="20" t="s">
        <v>6417</v>
      </c>
      <c r="D8152" s="20" t="s">
        <v>80</v>
      </c>
      <c r="E8152" s="20" t="s">
        <v>81</v>
      </c>
      <c r="F8152" s="20" t="s">
        <v>6433</v>
      </c>
      <c r="G8152" s="20" t="s">
        <v>6434</v>
      </c>
      <c r="H8152" s="20" t="s">
        <v>6832</v>
      </c>
      <c r="I8152" s="20" t="s">
        <v>6833</v>
      </c>
      <c r="J8152" s="20" t="s">
        <v>1093</v>
      </c>
      <c r="K8152" s="20" t="s">
        <v>12</v>
      </c>
      <c r="L8152">
        <v>5</v>
      </c>
      <c r="M8152" s="20" t="s">
        <v>109</v>
      </c>
      <c r="N8152" s="20" t="s">
        <v>21</v>
      </c>
      <c r="O8152">
        <v>572</v>
      </c>
      <c r="P8152">
        <v>2860</v>
      </c>
      <c r="Q8152">
        <v>1</v>
      </c>
      <c r="R8152" s="7">
        <v>17.316593000000001</v>
      </c>
      <c r="S8152" s="1">
        <v>86.582969000000006</v>
      </c>
      <c r="T8152" s="20" t="s">
        <v>314</v>
      </c>
      <c r="U8152" s="7">
        <v>33.0319</v>
      </c>
      <c r="V8152" s="1">
        <v>2860</v>
      </c>
      <c r="W8152">
        <v>2026</v>
      </c>
    </row>
    <row r="8153" spans="1:23" hidden="1" x14ac:dyDescent="0.25">
      <c r="A8153">
        <v>72038790</v>
      </c>
      <c r="B8153" s="2">
        <v>46111</v>
      </c>
      <c r="C8153" s="20" t="s">
        <v>6363</v>
      </c>
      <c r="D8153" s="20" t="s">
        <v>878</v>
      </c>
      <c r="E8153" s="20" t="s">
        <v>879</v>
      </c>
      <c r="F8153" s="20" t="s">
        <v>6836</v>
      </c>
      <c r="G8153" s="20" t="s">
        <v>6837</v>
      </c>
      <c r="H8153" s="20" t="s">
        <v>6748</v>
      </c>
      <c r="I8153" s="20" t="s">
        <v>6749</v>
      </c>
      <c r="J8153" s="20" t="s">
        <v>98</v>
      </c>
      <c r="K8153" s="20" t="s">
        <v>12</v>
      </c>
      <c r="L8153">
        <v>1025</v>
      </c>
      <c r="M8153" s="20" t="s">
        <v>99</v>
      </c>
      <c r="N8153" s="20" t="s">
        <v>21</v>
      </c>
      <c r="O8153">
        <v>114.39024000000001</v>
      </c>
      <c r="P8153">
        <v>117250</v>
      </c>
      <c r="Q8153">
        <v>1</v>
      </c>
      <c r="R8153" s="7">
        <v>3.4630230000000002</v>
      </c>
      <c r="S8153" s="1">
        <v>3549.5990230000002</v>
      </c>
      <c r="T8153" s="20" t="s">
        <v>314</v>
      </c>
      <c r="U8153" s="7">
        <v>33.0319</v>
      </c>
      <c r="V8153" s="1">
        <v>117250</v>
      </c>
      <c r="W8153">
        <v>2026</v>
      </c>
    </row>
    <row r="8154" spans="1:23" hidden="1" x14ac:dyDescent="0.25">
      <c r="A8154">
        <v>72038956</v>
      </c>
      <c r="B8154" s="2">
        <v>46112</v>
      </c>
      <c r="C8154" s="20" t="s">
        <v>6604</v>
      </c>
      <c r="D8154" s="20" t="s">
        <v>1366</v>
      </c>
      <c r="E8154" s="20" t="s">
        <v>1367</v>
      </c>
      <c r="F8154" s="20" t="s">
        <v>6838</v>
      </c>
      <c r="G8154" s="20" t="s">
        <v>6839</v>
      </c>
      <c r="H8154" s="20" t="s">
        <v>6840</v>
      </c>
      <c r="I8154" s="20" t="s">
        <v>6841</v>
      </c>
      <c r="J8154" s="20" t="s">
        <v>2110</v>
      </c>
      <c r="K8154" s="20" t="s">
        <v>12</v>
      </c>
      <c r="L8154">
        <v>134.55000000000001</v>
      </c>
      <c r="M8154" s="20" t="s">
        <v>96</v>
      </c>
      <c r="N8154" s="20" t="s">
        <v>21</v>
      </c>
      <c r="O8154">
        <v>338.90750000000003</v>
      </c>
      <c r="P8154">
        <v>45600</v>
      </c>
      <c r="Q8154">
        <v>1</v>
      </c>
      <c r="R8154" s="7">
        <v>10.271915999999999</v>
      </c>
      <c r="S8154" s="1">
        <v>1382.0862219999999</v>
      </c>
      <c r="T8154" s="20" t="s">
        <v>314</v>
      </c>
      <c r="U8154" s="7">
        <v>32.993600000000001</v>
      </c>
      <c r="V8154" s="1">
        <v>45600</v>
      </c>
      <c r="W8154">
        <v>2026</v>
      </c>
    </row>
    <row r="8155" spans="1:23" hidden="1" x14ac:dyDescent="0.25">
      <c r="A8155">
        <v>72038789</v>
      </c>
      <c r="B8155" s="2">
        <v>46113</v>
      </c>
      <c r="C8155" s="20" t="s">
        <v>6363</v>
      </c>
      <c r="D8155" s="20" t="s">
        <v>215</v>
      </c>
      <c r="E8155" s="20" t="s">
        <v>216</v>
      </c>
      <c r="F8155" s="20" t="s">
        <v>7379</v>
      </c>
      <c r="G8155" s="20" t="s">
        <v>7380</v>
      </c>
      <c r="H8155" s="20" t="s">
        <v>227</v>
      </c>
      <c r="I8155" s="20" t="s">
        <v>228</v>
      </c>
      <c r="J8155" s="20" t="s">
        <v>230</v>
      </c>
      <c r="K8155" s="20" t="s">
        <v>12</v>
      </c>
      <c r="L8155">
        <v>40</v>
      </c>
      <c r="M8155" s="20" t="s">
        <v>109</v>
      </c>
      <c r="N8155" s="20" t="s">
        <v>21</v>
      </c>
      <c r="O8155">
        <v>1000</v>
      </c>
      <c r="P8155">
        <v>40000</v>
      </c>
      <c r="Q8155">
        <v>1</v>
      </c>
      <c r="R8155" s="7">
        <v>30.504823999999999</v>
      </c>
      <c r="S8155" s="1">
        <v>1220.1929729999999</v>
      </c>
      <c r="T8155" s="20" t="s">
        <v>314</v>
      </c>
      <c r="U8155" s="7">
        <v>32.781700000000001</v>
      </c>
      <c r="V8155" s="1">
        <v>40000</v>
      </c>
      <c r="W8155">
        <v>2026</v>
      </c>
    </row>
    <row r="8156" spans="1:23" hidden="1" x14ac:dyDescent="0.25">
      <c r="A8156">
        <v>72038900</v>
      </c>
      <c r="B8156" s="2">
        <v>46115</v>
      </c>
      <c r="C8156" s="20" t="s">
        <v>6619</v>
      </c>
      <c r="D8156" s="20" t="s">
        <v>445</v>
      </c>
      <c r="E8156" s="20" t="s">
        <v>446</v>
      </c>
      <c r="F8156" s="20" t="s">
        <v>7389</v>
      </c>
      <c r="G8156" s="20" t="s">
        <v>7390</v>
      </c>
      <c r="H8156" s="20" t="s">
        <v>6752</v>
      </c>
      <c r="I8156" s="20" t="s">
        <v>6753</v>
      </c>
      <c r="J8156" s="20" t="s">
        <v>108</v>
      </c>
      <c r="K8156" s="20" t="s">
        <v>12</v>
      </c>
      <c r="L8156">
        <v>10</v>
      </c>
      <c r="M8156" s="20" t="s">
        <v>109</v>
      </c>
      <c r="N8156" s="20" t="s">
        <v>21</v>
      </c>
      <c r="O8156">
        <v>1185</v>
      </c>
      <c r="P8156">
        <v>11850</v>
      </c>
      <c r="Q8156">
        <v>1</v>
      </c>
      <c r="R8156" s="7">
        <v>36.123753000000001</v>
      </c>
      <c r="S8156" s="1">
        <v>361.23753499999998</v>
      </c>
      <c r="T8156" s="20" t="s">
        <v>314</v>
      </c>
      <c r="U8156" s="7">
        <v>32.803899999999999</v>
      </c>
      <c r="V8156" s="1">
        <v>11850</v>
      </c>
      <c r="W8156">
        <v>2026</v>
      </c>
    </row>
    <row r="8157" spans="1:23" hidden="1" x14ac:dyDescent="0.25">
      <c r="A8157">
        <v>72039045</v>
      </c>
      <c r="B8157" s="2">
        <v>46115</v>
      </c>
      <c r="C8157" s="20" t="s">
        <v>7308</v>
      </c>
      <c r="D8157" s="20" t="s">
        <v>1094</v>
      </c>
      <c r="E8157" s="20" t="s">
        <v>1095</v>
      </c>
      <c r="F8157" s="20" t="s">
        <v>7309</v>
      </c>
      <c r="G8157" s="20" t="s">
        <v>7310</v>
      </c>
      <c r="H8157" s="20" t="s">
        <v>7387</v>
      </c>
      <c r="I8157" s="20" t="s">
        <v>7388</v>
      </c>
      <c r="J8157" s="20" t="s">
        <v>98</v>
      </c>
      <c r="K8157" s="20" t="s">
        <v>12</v>
      </c>
      <c r="L8157">
        <v>120</v>
      </c>
      <c r="M8157" s="20" t="s">
        <v>99</v>
      </c>
      <c r="N8157" s="20" t="s">
        <v>21</v>
      </c>
      <c r="O8157">
        <v>105</v>
      </c>
      <c r="P8157">
        <v>12600</v>
      </c>
      <c r="Q8157">
        <v>1</v>
      </c>
      <c r="R8157" s="7">
        <v>3.2008380000000001</v>
      </c>
      <c r="S8157" s="1">
        <v>384.10066999999998</v>
      </c>
      <c r="T8157" s="20" t="s">
        <v>314</v>
      </c>
      <c r="U8157" s="7">
        <v>32.803899999999999</v>
      </c>
      <c r="V8157" s="1">
        <v>12600</v>
      </c>
      <c r="W8157">
        <v>2026</v>
      </c>
    </row>
    <row r="8158" spans="1:23" hidden="1" x14ac:dyDescent="0.25">
      <c r="A8158">
        <v>72039196</v>
      </c>
      <c r="B8158" s="2">
        <v>46115</v>
      </c>
      <c r="C8158" s="20" t="s">
        <v>7329</v>
      </c>
      <c r="D8158" s="20" t="s">
        <v>222</v>
      </c>
      <c r="E8158" s="20" t="s">
        <v>223</v>
      </c>
      <c r="F8158" s="20" t="s">
        <v>7385</v>
      </c>
      <c r="G8158" s="20" t="s">
        <v>7386</v>
      </c>
      <c r="H8158" s="20" t="s">
        <v>224</v>
      </c>
      <c r="I8158" s="20" t="s">
        <v>9542</v>
      </c>
      <c r="J8158" s="20" t="s">
        <v>98</v>
      </c>
      <c r="K8158" s="20" t="s">
        <v>12</v>
      </c>
      <c r="L8158">
        <v>2600</v>
      </c>
      <c r="M8158" s="20" t="s">
        <v>99</v>
      </c>
      <c r="N8158" s="20" t="s">
        <v>21</v>
      </c>
      <c r="O8158">
        <v>44.63552</v>
      </c>
      <c r="P8158">
        <v>116052.34</v>
      </c>
      <c r="Q8158">
        <v>1</v>
      </c>
      <c r="R8158" s="7">
        <v>1.3606769999999999</v>
      </c>
      <c r="S8158" s="1">
        <v>3537.7604489999999</v>
      </c>
      <c r="T8158" s="20" t="s">
        <v>314</v>
      </c>
      <c r="U8158" s="7">
        <v>32.803899999999999</v>
      </c>
      <c r="V8158" s="1">
        <v>116052.34</v>
      </c>
      <c r="W8158">
        <v>2026</v>
      </c>
    </row>
    <row r="8159" spans="1:23" hidden="1" x14ac:dyDescent="0.25">
      <c r="A8159">
        <v>72039049</v>
      </c>
      <c r="B8159" s="2">
        <v>46116</v>
      </c>
      <c r="C8159" s="20" t="s">
        <v>7308</v>
      </c>
      <c r="D8159" s="20" t="s">
        <v>1374</v>
      </c>
      <c r="E8159" s="20" t="s">
        <v>1375</v>
      </c>
      <c r="F8159" s="20" t="s">
        <v>7395</v>
      </c>
      <c r="G8159" s="20" t="s">
        <v>7396</v>
      </c>
      <c r="H8159" s="20" t="s">
        <v>7397</v>
      </c>
      <c r="I8159" s="20" t="s">
        <v>7398</v>
      </c>
      <c r="J8159" s="20" t="s">
        <v>2420</v>
      </c>
      <c r="K8159" s="20" t="s">
        <v>12</v>
      </c>
      <c r="L8159">
        <v>10</v>
      </c>
      <c r="M8159" s="20" t="s">
        <v>109</v>
      </c>
      <c r="N8159" s="20" t="s">
        <v>21</v>
      </c>
      <c r="O8159">
        <v>1318</v>
      </c>
      <c r="P8159">
        <v>13180</v>
      </c>
      <c r="Q8159">
        <v>1</v>
      </c>
      <c r="R8159" s="7">
        <v>40.178148999999998</v>
      </c>
      <c r="S8159" s="1">
        <v>401.78149500000001</v>
      </c>
      <c r="T8159" s="20" t="s">
        <v>314</v>
      </c>
      <c r="U8159" s="7">
        <v>32.803899999999999</v>
      </c>
      <c r="V8159" s="1">
        <v>13180</v>
      </c>
      <c r="W8159">
        <v>2026</v>
      </c>
    </row>
    <row r="8160" spans="1:23" hidden="1" x14ac:dyDescent="0.25">
      <c r="A8160">
        <v>72039049</v>
      </c>
      <c r="B8160" s="2">
        <v>46116</v>
      </c>
      <c r="C8160" s="20" t="s">
        <v>7308</v>
      </c>
      <c r="D8160" s="20" t="s">
        <v>1374</v>
      </c>
      <c r="E8160" s="20" t="s">
        <v>1375</v>
      </c>
      <c r="F8160" s="20" t="s">
        <v>7395</v>
      </c>
      <c r="G8160" s="20" t="s">
        <v>7396</v>
      </c>
      <c r="H8160" s="20" t="s">
        <v>1382</v>
      </c>
      <c r="I8160" s="20" t="s">
        <v>1383</v>
      </c>
      <c r="J8160" s="20" t="s">
        <v>2420</v>
      </c>
      <c r="K8160" s="20" t="s">
        <v>12</v>
      </c>
      <c r="L8160">
        <v>600</v>
      </c>
      <c r="M8160" s="20" t="s">
        <v>109</v>
      </c>
      <c r="N8160" s="20" t="s">
        <v>21</v>
      </c>
      <c r="O8160">
        <v>265</v>
      </c>
      <c r="P8160">
        <v>159000</v>
      </c>
      <c r="Q8160">
        <v>1</v>
      </c>
      <c r="R8160" s="7">
        <v>8.0783070000000006</v>
      </c>
      <c r="S8160" s="1">
        <v>4846.984657</v>
      </c>
      <c r="T8160" s="20" t="s">
        <v>314</v>
      </c>
      <c r="U8160" s="7">
        <v>32.803899999999999</v>
      </c>
      <c r="V8160" s="1">
        <v>159000</v>
      </c>
      <c r="W8160">
        <v>2026</v>
      </c>
    </row>
    <row r="8161" spans="1:23" hidden="1" x14ac:dyDescent="0.25">
      <c r="A8161">
        <v>72039162</v>
      </c>
      <c r="B8161" s="2">
        <v>46119</v>
      </c>
      <c r="C8161" s="20" t="s">
        <v>7242</v>
      </c>
      <c r="D8161" s="20" t="s">
        <v>83</v>
      </c>
      <c r="E8161" s="20" t="s">
        <v>84</v>
      </c>
      <c r="F8161" s="20" t="s">
        <v>7399</v>
      </c>
      <c r="G8161" s="20" t="s">
        <v>7400</v>
      </c>
      <c r="H8161" s="20" t="s">
        <v>85</v>
      </c>
      <c r="I8161" s="20" t="s">
        <v>2574</v>
      </c>
      <c r="J8161" s="20" t="s">
        <v>86</v>
      </c>
      <c r="K8161" s="20" t="s">
        <v>12</v>
      </c>
      <c r="L8161">
        <v>12000</v>
      </c>
      <c r="M8161" s="20" t="s">
        <v>87</v>
      </c>
      <c r="N8161" s="20" t="s">
        <v>21</v>
      </c>
      <c r="O8161">
        <v>3.5</v>
      </c>
      <c r="P8161">
        <v>42000</v>
      </c>
      <c r="Q8161">
        <v>1</v>
      </c>
      <c r="R8161" s="7">
        <v>0.106836</v>
      </c>
      <c r="S8161" s="1">
        <v>1282.0356280000001</v>
      </c>
      <c r="T8161" s="20" t="s">
        <v>314</v>
      </c>
      <c r="U8161" s="7">
        <v>32.760399999999997</v>
      </c>
      <c r="V8161" s="1">
        <v>42000</v>
      </c>
      <c r="W8161">
        <v>2026</v>
      </c>
    </row>
    <row r="8162" spans="1:23" hidden="1" x14ac:dyDescent="0.25">
      <c r="A8162">
        <v>72039162</v>
      </c>
      <c r="B8162" s="2">
        <v>46119</v>
      </c>
      <c r="C8162" s="20" t="s">
        <v>7242</v>
      </c>
      <c r="D8162" s="20" t="s">
        <v>83</v>
      </c>
      <c r="E8162" s="20" t="s">
        <v>84</v>
      </c>
      <c r="F8162" s="20" t="s">
        <v>7399</v>
      </c>
      <c r="G8162" s="20" t="s">
        <v>7400</v>
      </c>
      <c r="H8162" s="20" t="s">
        <v>227</v>
      </c>
      <c r="I8162" s="20" t="s">
        <v>228</v>
      </c>
      <c r="J8162" s="20" t="s">
        <v>230</v>
      </c>
      <c r="K8162" s="20" t="s">
        <v>12</v>
      </c>
      <c r="L8162">
        <v>40</v>
      </c>
      <c r="M8162" s="20" t="s">
        <v>109</v>
      </c>
      <c r="N8162" s="20" t="s">
        <v>21</v>
      </c>
      <c r="O8162">
        <v>1000</v>
      </c>
      <c r="P8162">
        <v>40000</v>
      </c>
      <c r="Q8162">
        <v>1</v>
      </c>
      <c r="R8162" s="7">
        <v>30.524657000000001</v>
      </c>
      <c r="S8162" s="1">
        <v>1220.986312</v>
      </c>
      <c r="T8162" s="20" t="s">
        <v>314</v>
      </c>
      <c r="U8162" s="7">
        <v>32.760399999999997</v>
      </c>
      <c r="V8162" s="1">
        <v>40000</v>
      </c>
      <c r="W8162">
        <v>2026</v>
      </c>
    </row>
    <row r="8163" spans="1:23" hidden="1" x14ac:dyDescent="0.25">
      <c r="A8163">
        <v>72039046</v>
      </c>
      <c r="B8163" s="2">
        <v>46119</v>
      </c>
      <c r="C8163" s="20" t="s">
        <v>7308</v>
      </c>
      <c r="D8163" s="20" t="s">
        <v>1094</v>
      </c>
      <c r="E8163" s="20" t="s">
        <v>1095</v>
      </c>
      <c r="F8163" s="20" t="s">
        <v>7401</v>
      </c>
      <c r="G8163" s="20" t="s">
        <v>7402</v>
      </c>
      <c r="H8163" s="20" t="s">
        <v>1096</v>
      </c>
      <c r="I8163" s="20" t="s">
        <v>1097</v>
      </c>
      <c r="J8163" s="20" t="s">
        <v>98</v>
      </c>
      <c r="K8163" s="20" t="s">
        <v>12</v>
      </c>
      <c r="L8163">
        <v>3344</v>
      </c>
      <c r="M8163" s="20" t="s">
        <v>99</v>
      </c>
      <c r="N8163" s="20" t="s">
        <v>21</v>
      </c>
      <c r="O8163">
        <v>80</v>
      </c>
      <c r="P8163">
        <v>267520</v>
      </c>
      <c r="Q8163">
        <v>1</v>
      </c>
      <c r="R8163" s="7">
        <v>2.4419719999999998</v>
      </c>
      <c r="S8163" s="1">
        <v>8165.956459</v>
      </c>
      <c r="T8163" s="20" t="s">
        <v>314</v>
      </c>
      <c r="U8163" s="7">
        <v>32.760399999999997</v>
      </c>
      <c r="V8163" s="1">
        <v>267520</v>
      </c>
      <c r="W8163">
        <v>2026</v>
      </c>
    </row>
    <row r="8164" spans="1:23" hidden="1" x14ac:dyDescent="0.25">
      <c r="A8164">
        <v>72039046</v>
      </c>
      <c r="B8164" s="2">
        <v>46119</v>
      </c>
      <c r="C8164" s="20" t="s">
        <v>7308</v>
      </c>
      <c r="D8164" s="20" t="s">
        <v>1094</v>
      </c>
      <c r="E8164" s="20" t="s">
        <v>1095</v>
      </c>
      <c r="F8164" s="20" t="s">
        <v>7401</v>
      </c>
      <c r="G8164" s="20" t="s">
        <v>7402</v>
      </c>
      <c r="H8164" s="20" t="s">
        <v>6754</v>
      </c>
      <c r="I8164" s="20" t="s">
        <v>6755</v>
      </c>
      <c r="J8164" s="20" t="s">
        <v>98</v>
      </c>
      <c r="K8164" s="20" t="s">
        <v>12</v>
      </c>
      <c r="L8164">
        <v>2090</v>
      </c>
      <c r="M8164" s="20" t="s">
        <v>99</v>
      </c>
      <c r="N8164" s="20" t="s">
        <v>21</v>
      </c>
      <c r="O8164">
        <v>92</v>
      </c>
      <c r="P8164">
        <v>192280</v>
      </c>
      <c r="Q8164">
        <v>1</v>
      </c>
      <c r="R8164" s="7">
        <v>2.808268</v>
      </c>
      <c r="S8164" s="1">
        <v>5869.2812050000002</v>
      </c>
      <c r="T8164" s="20" t="s">
        <v>314</v>
      </c>
      <c r="U8164" s="7">
        <v>32.760399999999997</v>
      </c>
      <c r="V8164" s="1">
        <v>192280</v>
      </c>
      <c r="W8164">
        <v>2026</v>
      </c>
    </row>
    <row r="8165" spans="1:23" hidden="1" x14ac:dyDescent="0.25">
      <c r="A8165">
        <v>72039014</v>
      </c>
      <c r="B8165" s="2">
        <v>46120</v>
      </c>
      <c r="C8165" s="20" t="s">
        <v>6417</v>
      </c>
      <c r="D8165" s="20" t="s">
        <v>7405</v>
      </c>
      <c r="E8165" s="20" t="s">
        <v>7406</v>
      </c>
      <c r="F8165" s="20" t="s">
        <v>7407</v>
      </c>
      <c r="G8165" s="20" t="s">
        <v>7408</v>
      </c>
      <c r="H8165" s="20" t="s">
        <v>7409</v>
      </c>
      <c r="I8165" s="20" t="s">
        <v>7410</v>
      </c>
      <c r="J8165" s="20" t="s">
        <v>108</v>
      </c>
      <c r="K8165" s="20" t="s">
        <v>12</v>
      </c>
      <c r="L8165">
        <v>7200</v>
      </c>
      <c r="M8165" s="20" t="s">
        <v>109</v>
      </c>
      <c r="N8165" s="20" t="s">
        <v>21</v>
      </c>
      <c r="O8165">
        <v>8.4640000000000004</v>
      </c>
      <c r="P8165">
        <v>60940.800000000003</v>
      </c>
      <c r="Q8165">
        <v>1</v>
      </c>
      <c r="R8165" s="7">
        <v>0.260102</v>
      </c>
      <c r="S8165" s="1">
        <v>1872.739006</v>
      </c>
      <c r="T8165" s="20" t="s">
        <v>314</v>
      </c>
      <c r="U8165" s="7">
        <v>32.540999999999997</v>
      </c>
      <c r="V8165" s="1">
        <v>60940.800000000003</v>
      </c>
      <c r="W8165">
        <v>2026</v>
      </c>
    </row>
    <row r="8166" spans="1:23" hidden="1" x14ac:dyDescent="0.25">
      <c r="A8166">
        <v>72039048</v>
      </c>
      <c r="B8166" s="2">
        <v>46123</v>
      </c>
      <c r="C8166" s="20" t="s">
        <v>7308</v>
      </c>
      <c r="D8166" s="20" t="s">
        <v>433</v>
      </c>
      <c r="E8166" s="20" t="s">
        <v>434</v>
      </c>
      <c r="F8166" s="20" t="s">
        <v>7417</v>
      </c>
      <c r="G8166" s="20" t="s">
        <v>7418</v>
      </c>
      <c r="H8166" s="20" t="s">
        <v>782</v>
      </c>
      <c r="I8166" s="20" t="s">
        <v>783</v>
      </c>
      <c r="J8166" s="20" t="s">
        <v>90</v>
      </c>
      <c r="K8166" s="20" t="s">
        <v>12</v>
      </c>
      <c r="L8166">
        <v>1200</v>
      </c>
      <c r="M8166" s="20" t="s">
        <v>460</v>
      </c>
      <c r="N8166" s="20" t="s">
        <v>21</v>
      </c>
      <c r="O8166">
        <v>57</v>
      </c>
      <c r="P8166">
        <v>68400</v>
      </c>
      <c r="Q8166">
        <v>1</v>
      </c>
      <c r="R8166" s="7">
        <v>1.766297</v>
      </c>
      <c r="S8166" s="1">
        <v>2119.5566279999998</v>
      </c>
      <c r="T8166" s="20" t="s">
        <v>314</v>
      </c>
      <c r="U8166" s="7">
        <v>32.270899999999997</v>
      </c>
      <c r="V8166" s="1">
        <v>68400</v>
      </c>
      <c r="W8166">
        <v>2026</v>
      </c>
    </row>
    <row r="8167" spans="1:23" hidden="1" x14ac:dyDescent="0.25">
      <c r="A8167">
        <v>72039013</v>
      </c>
      <c r="B8167" s="2">
        <v>46132</v>
      </c>
      <c r="C8167" s="20" t="s">
        <v>6417</v>
      </c>
      <c r="D8167" s="20" t="s">
        <v>91</v>
      </c>
      <c r="E8167" s="20" t="s">
        <v>92</v>
      </c>
      <c r="F8167" s="20" t="s">
        <v>7271</v>
      </c>
      <c r="G8167" s="20" t="s">
        <v>7272</v>
      </c>
      <c r="H8167" s="20" t="s">
        <v>1378</v>
      </c>
      <c r="I8167" s="20" t="s">
        <v>1379</v>
      </c>
      <c r="J8167" s="20" t="s">
        <v>112</v>
      </c>
      <c r="K8167" s="20" t="s">
        <v>12</v>
      </c>
      <c r="L8167">
        <v>900</v>
      </c>
      <c r="M8167" s="20" t="s">
        <v>109</v>
      </c>
      <c r="N8167" s="20" t="s">
        <v>21</v>
      </c>
      <c r="O8167">
        <v>48.333329999999997</v>
      </c>
      <c r="P8167">
        <v>43500</v>
      </c>
      <c r="Q8167">
        <v>1</v>
      </c>
      <c r="R8167" s="7">
        <v>1.4998050000000001</v>
      </c>
      <c r="S8167" s="1">
        <v>1349.8249880000001</v>
      </c>
      <c r="T8167" s="20" t="s">
        <v>314</v>
      </c>
      <c r="U8167" s="7">
        <v>32.226399999999998</v>
      </c>
      <c r="V8167" s="1">
        <v>43500</v>
      </c>
      <c r="W8167">
        <v>2026</v>
      </c>
    </row>
    <row r="8168" spans="1:23" hidden="1" x14ac:dyDescent="0.25">
      <c r="A8168">
        <v>72039246</v>
      </c>
      <c r="B8168" s="2">
        <v>46132</v>
      </c>
      <c r="C8168" s="20" t="s">
        <v>7255</v>
      </c>
      <c r="D8168" s="20" t="s">
        <v>445</v>
      </c>
      <c r="E8168" s="20" t="s">
        <v>446</v>
      </c>
      <c r="F8168" s="20" t="s">
        <v>7283</v>
      </c>
      <c r="G8168" s="20" t="s">
        <v>7284</v>
      </c>
      <c r="H8168" s="20" t="s">
        <v>889</v>
      </c>
      <c r="I8168" s="20" t="s">
        <v>890</v>
      </c>
      <c r="J8168" s="20" t="s">
        <v>734</v>
      </c>
      <c r="K8168" s="20" t="s">
        <v>12</v>
      </c>
      <c r="L8168">
        <v>2000</v>
      </c>
      <c r="M8168" s="20" t="s">
        <v>87</v>
      </c>
      <c r="N8168" s="20" t="s">
        <v>21</v>
      </c>
      <c r="O8168">
        <v>12.5</v>
      </c>
      <c r="P8168">
        <v>25000</v>
      </c>
      <c r="Q8168">
        <v>1</v>
      </c>
      <c r="R8168" s="7">
        <v>0.38788</v>
      </c>
      <c r="S8168" s="1">
        <v>775.76148699999999</v>
      </c>
      <c r="T8168" s="20" t="s">
        <v>314</v>
      </c>
      <c r="U8168" s="7">
        <v>32.226399999999998</v>
      </c>
      <c r="V8168" s="1">
        <v>25000</v>
      </c>
      <c r="W8168">
        <v>2026</v>
      </c>
    </row>
    <row r="8169" spans="1:23" hidden="1" x14ac:dyDescent="0.25">
      <c r="A8169">
        <v>72039246</v>
      </c>
      <c r="B8169" s="2">
        <v>46132</v>
      </c>
      <c r="C8169" s="20" t="s">
        <v>7255</v>
      </c>
      <c r="D8169" s="20" t="s">
        <v>445</v>
      </c>
      <c r="E8169" s="20" t="s">
        <v>446</v>
      </c>
      <c r="F8169" s="20" t="s">
        <v>7283</v>
      </c>
      <c r="G8169" s="20" t="s">
        <v>7284</v>
      </c>
      <c r="H8169" s="20" t="s">
        <v>1388</v>
      </c>
      <c r="I8169" s="20" t="s">
        <v>1389</v>
      </c>
      <c r="J8169" s="20" t="s">
        <v>86</v>
      </c>
      <c r="K8169" s="20" t="s">
        <v>12</v>
      </c>
      <c r="L8169">
        <v>600</v>
      </c>
      <c r="M8169" s="20" t="s">
        <v>87</v>
      </c>
      <c r="N8169" s="20" t="s">
        <v>21</v>
      </c>
      <c r="O8169">
        <v>65</v>
      </c>
      <c r="P8169">
        <v>39000</v>
      </c>
      <c r="Q8169">
        <v>1</v>
      </c>
      <c r="R8169" s="7">
        <v>2.0169790000000001</v>
      </c>
      <c r="S8169" s="1">
        <v>1210.1879200000001</v>
      </c>
      <c r="T8169" s="20" t="s">
        <v>314</v>
      </c>
      <c r="U8169" s="7">
        <v>32.226399999999998</v>
      </c>
      <c r="V8169" s="1">
        <v>39000</v>
      </c>
      <c r="W8169">
        <v>2026</v>
      </c>
    </row>
    <row r="8170" spans="1:23" hidden="1" x14ac:dyDescent="0.25">
      <c r="A8170">
        <v>72039246</v>
      </c>
      <c r="B8170" s="2">
        <v>46132</v>
      </c>
      <c r="C8170" s="20" t="s">
        <v>7255</v>
      </c>
      <c r="D8170" s="20" t="s">
        <v>445</v>
      </c>
      <c r="E8170" s="20" t="s">
        <v>446</v>
      </c>
      <c r="F8170" s="20" t="s">
        <v>7283</v>
      </c>
      <c r="G8170" s="20" t="s">
        <v>7284</v>
      </c>
      <c r="H8170" s="20" t="s">
        <v>1364</v>
      </c>
      <c r="I8170" s="20" t="s">
        <v>1365</v>
      </c>
      <c r="J8170" s="20" t="s">
        <v>86</v>
      </c>
      <c r="K8170" s="20" t="s">
        <v>12</v>
      </c>
      <c r="L8170">
        <v>1200</v>
      </c>
      <c r="M8170" s="20" t="s">
        <v>87</v>
      </c>
      <c r="N8170" s="20" t="s">
        <v>21</v>
      </c>
      <c r="O8170">
        <v>65</v>
      </c>
      <c r="P8170">
        <v>78000</v>
      </c>
      <c r="Q8170">
        <v>1</v>
      </c>
      <c r="R8170" s="7">
        <v>2.0169790000000001</v>
      </c>
      <c r="S8170" s="1">
        <v>2420.3758400000002</v>
      </c>
      <c r="T8170" s="20" t="s">
        <v>314</v>
      </c>
      <c r="U8170" s="7">
        <v>32.226399999999998</v>
      </c>
      <c r="V8170" s="1">
        <v>78000</v>
      </c>
      <c r="W8170">
        <v>2026</v>
      </c>
    </row>
    <row r="8171" spans="1:23" hidden="1" x14ac:dyDescent="0.25">
      <c r="A8171">
        <v>72039162</v>
      </c>
      <c r="B8171" s="2">
        <v>46132</v>
      </c>
      <c r="C8171" s="20" t="s">
        <v>7242</v>
      </c>
      <c r="D8171" s="20" t="s">
        <v>83</v>
      </c>
      <c r="E8171" s="20" t="s">
        <v>84</v>
      </c>
      <c r="F8171" s="20" t="s">
        <v>7423</v>
      </c>
      <c r="G8171" s="20" t="s">
        <v>7424</v>
      </c>
      <c r="H8171" s="20" t="s">
        <v>85</v>
      </c>
      <c r="I8171" s="20" t="s">
        <v>2574</v>
      </c>
      <c r="J8171" s="20" t="s">
        <v>86</v>
      </c>
      <c r="K8171" s="20" t="s">
        <v>12</v>
      </c>
      <c r="L8171">
        <v>24000</v>
      </c>
      <c r="M8171" s="20" t="s">
        <v>87</v>
      </c>
      <c r="N8171" s="20" t="s">
        <v>21</v>
      </c>
      <c r="O8171">
        <v>3.5</v>
      </c>
      <c r="P8171">
        <v>84000</v>
      </c>
      <c r="Q8171">
        <v>1</v>
      </c>
      <c r="R8171" s="7">
        <v>0.10860599999999999</v>
      </c>
      <c r="S8171" s="1">
        <v>2606.5585970000002</v>
      </c>
      <c r="T8171" s="20" t="s">
        <v>314</v>
      </c>
      <c r="U8171" s="7">
        <v>32.226399999999998</v>
      </c>
      <c r="V8171" s="1">
        <v>84000</v>
      </c>
      <c r="W8171">
        <v>2026</v>
      </c>
    </row>
    <row r="8172" spans="1:23" hidden="1" x14ac:dyDescent="0.25">
      <c r="A8172">
        <v>72039163</v>
      </c>
      <c r="B8172" s="2">
        <v>46132</v>
      </c>
      <c r="C8172" s="20" t="s">
        <v>7242</v>
      </c>
      <c r="D8172" s="20" t="s">
        <v>215</v>
      </c>
      <c r="E8172" s="20" t="s">
        <v>216</v>
      </c>
      <c r="F8172" s="20" t="s">
        <v>7419</v>
      </c>
      <c r="G8172" s="20" t="s">
        <v>7420</v>
      </c>
      <c r="H8172" s="20" t="s">
        <v>227</v>
      </c>
      <c r="I8172" s="20" t="s">
        <v>228</v>
      </c>
      <c r="J8172" s="20" t="s">
        <v>230</v>
      </c>
      <c r="K8172" s="20" t="s">
        <v>12</v>
      </c>
      <c r="L8172">
        <v>30</v>
      </c>
      <c r="M8172" s="20" t="s">
        <v>109</v>
      </c>
      <c r="N8172" s="20" t="s">
        <v>21</v>
      </c>
      <c r="O8172">
        <v>1000</v>
      </c>
      <c r="P8172">
        <v>30000</v>
      </c>
      <c r="Q8172">
        <v>1</v>
      </c>
      <c r="R8172" s="7">
        <v>31.030459</v>
      </c>
      <c r="S8172" s="1">
        <v>930.91378399999996</v>
      </c>
      <c r="T8172" s="20" t="s">
        <v>314</v>
      </c>
      <c r="U8172" s="7">
        <v>32.226399999999998</v>
      </c>
      <c r="V8172" s="1">
        <v>30000</v>
      </c>
      <c r="W8172">
        <v>2026</v>
      </c>
    </row>
    <row r="8173" spans="1:23" hidden="1" x14ac:dyDescent="0.25">
      <c r="A8173">
        <v>72039245</v>
      </c>
      <c r="B8173" s="2">
        <v>46132</v>
      </c>
      <c r="C8173" s="20" t="s">
        <v>7255</v>
      </c>
      <c r="D8173" s="20" t="s">
        <v>1384</v>
      </c>
      <c r="E8173" s="20" t="s">
        <v>1385</v>
      </c>
      <c r="F8173" s="20" t="s">
        <v>7425</v>
      </c>
      <c r="G8173" s="20" t="s">
        <v>7426</v>
      </c>
      <c r="H8173" s="20" t="s">
        <v>6793</v>
      </c>
      <c r="I8173" s="20" t="s">
        <v>6794</v>
      </c>
      <c r="J8173" s="20" t="s">
        <v>86</v>
      </c>
      <c r="K8173" s="20" t="s">
        <v>12</v>
      </c>
      <c r="L8173">
        <v>1200</v>
      </c>
      <c r="M8173" s="20" t="s">
        <v>87</v>
      </c>
      <c r="N8173" s="20" t="s">
        <v>21</v>
      </c>
      <c r="O8173">
        <v>35</v>
      </c>
      <c r="P8173">
        <v>42000</v>
      </c>
      <c r="Q8173">
        <v>1</v>
      </c>
      <c r="R8173" s="7">
        <v>1.086066</v>
      </c>
      <c r="S8173" s="1">
        <v>1303.2792979999999</v>
      </c>
      <c r="T8173" s="20" t="s">
        <v>314</v>
      </c>
      <c r="U8173" s="7">
        <v>32.226399999999998</v>
      </c>
      <c r="V8173" s="1">
        <v>42000</v>
      </c>
      <c r="W8173">
        <v>2026</v>
      </c>
    </row>
    <row r="8174" spans="1:23" hidden="1" x14ac:dyDescent="0.25">
      <c r="A8174">
        <v>72039245</v>
      </c>
      <c r="B8174" s="2">
        <v>46132</v>
      </c>
      <c r="C8174" s="20" t="s">
        <v>7255</v>
      </c>
      <c r="D8174" s="20" t="s">
        <v>1384</v>
      </c>
      <c r="E8174" s="20" t="s">
        <v>1385</v>
      </c>
      <c r="F8174" s="20" t="s">
        <v>7425</v>
      </c>
      <c r="G8174" s="20" t="s">
        <v>7426</v>
      </c>
      <c r="H8174" s="20" t="s">
        <v>1386</v>
      </c>
      <c r="I8174" s="20" t="s">
        <v>1387</v>
      </c>
      <c r="J8174" s="20" t="s">
        <v>86</v>
      </c>
      <c r="K8174" s="20" t="s">
        <v>12</v>
      </c>
      <c r="L8174">
        <v>1200</v>
      </c>
      <c r="M8174" s="20" t="s">
        <v>87</v>
      </c>
      <c r="N8174" s="20" t="s">
        <v>21</v>
      </c>
      <c r="O8174">
        <v>20</v>
      </c>
      <c r="P8174">
        <v>24000</v>
      </c>
      <c r="Q8174">
        <v>1</v>
      </c>
      <c r="R8174" s="7">
        <v>0.62060899999999997</v>
      </c>
      <c r="S8174" s="1">
        <v>744.73102700000004</v>
      </c>
      <c r="T8174" s="20" t="s">
        <v>314</v>
      </c>
      <c r="U8174" s="7">
        <v>32.226399999999998</v>
      </c>
      <c r="V8174" s="1">
        <v>24000</v>
      </c>
      <c r="W8174">
        <v>2026</v>
      </c>
    </row>
    <row r="8175" spans="1:23" hidden="1" x14ac:dyDescent="0.25">
      <c r="A8175">
        <v>72039050</v>
      </c>
      <c r="B8175" s="2">
        <v>46133</v>
      </c>
      <c r="C8175" s="20" t="s">
        <v>7308</v>
      </c>
      <c r="D8175" s="20" t="s">
        <v>1374</v>
      </c>
      <c r="E8175" s="20" t="s">
        <v>1375</v>
      </c>
      <c r="F8175" s="20" t="s">
        <v>8144</v>
      </c>
      <c r="G8175" s="20" t="s">
        <v>8145</v>
      </c>
      <c r="H8175" s="20" t="s">
        <v>1382</v>
      </c>
      <c r="I8175" s="20" t="s">
        <v>1383</v>
      </c>
      <c r="J8175" s="20" t="s">
        <v>2420</v>
      </c>
      <c r="K8175" s="20" t="s">
        <v>12</v>
      </c>
      <c r="L8175">
        <v>600</v>
      </c>
      <c r="M8175" s="20" t="s">
        <v>109</v>
      </c>
      <c r="N8175" s="20" t="s">
        <v>21</v>
      </c>
      <c r="O8175">
        <v>265</v>
      </c>
      <c r="P8175">
        <v>159000</v>
      </c>
      <c r="Q8175">
        <v>1</v>
      </c>
      <c r="R8175" s="7">
        <v>8.2261849999999992</v>
      </c>
      <c r="S8175" s="1">
        <v>4935.7115800000001</v>
      </c>
      <c r="T8175" s="20" t="s">
        <v>314</v>
      </c>
      <c r="U8175" s="7">
        <v>32.214199999999998</v>
      </c>
      <c r="V8175" s="1">
        <v>159000</v>
      </c>
      <c r="W8175">
        <v>2026</v>
      </c>
    </row>
    <row r="8176" spans="1:23" hidden="1" x14ac:dyDescent="0.25">
      <c r="A8176">
        <v>72039401</v>
      </c>
      <c r="B8176" s="2">
        <v>46134</v>
      </c>
      <c r="C8176" s="20" t="s">
        <v>8121</v>
      </c>
      <c r="D8176" s="20" t="s">
        <v>106</v>
      </c>
      <c r="E8176" s="20" t="s">
        <v>107</v>
      </c>
      <c r="F8176" s="20" t="s">
        <v>8146</v>
      </c>
      <c r="G8176" s="20" t="s">
        <v>8147</v>
      </c>
      <c r="H8176" s="20" t="s">
        <v>2272</v>
      </c>
      <c r="I8176" s="20" t="s">
        <v>2273</v>
      </c>
      <c r="J8176" s="20" t="s">
        <v>2274</v>
      </c>
      <c r="K8176" s="20" t="s">
        <v>12</v>
      </c>
      <c r="L8176">
        <v>41.25</v>
      </c>
      <c r="M8176" s="20" t="s">
        <v>99</v>
      </c>
      <c r="N8176" s="20" t="s">
        <v>21</v>
      </c>
      <c r="O8176">
        <v>53</v>
      </c>
      <c r="P8176">
        <v>2186.25</v>
      </c>
      <c r="Q8176">
        <v>1</v>
      </c>
      <c r="R8176" s="7">
        <v>1.637667</v>
      </c>
      <c r="S8176" s="1">
        <v>67.553787999999997</v>
      </c>
      <c r="T8176" s="20" t="s">
        <v>314</v>
      </c>
      <c r="U8176" s="7">
        <v>32.363100000000003</v>
      </c>
      <c r="V8176" s="1">
        <v>2186.25</v>
      </c>
      <c r="W8176">
        <v>2026</v>
      </c>
    </row>
    <row r="8177" spans="1:23" hidden="1" x14ac:dyDescent="0.25">
      <c r="A8177">
        <v>72039013</v>
      </c>
      <c r="B8177" s="2">
        <v>46134</v>
      </c>
      <c r="C8177" s="20" t="s">
        <v>6417</v>
      </c>
      <c r="D8177" s="20" t="s">
        <v>91</v>
      </c>
      <c r="E8177" s="20" t="s">
        <v>92</v>
      </c>
      <c r="F8177" s="20" t="s">
        <v>8148</v>
      </c>
      <c r="G8177" s="20" t="s">
        <v>8149</v>
      </c>
      <c r="H8177" s="20" t="s">
        <v>1380</v>
      </c>
      <c r="I8177" s="20" t="s">
        <v>1381</v>
      </c>
      <c r="J8177" s="20" t="s">
        <v>112</v>
      </c>
      <c r="K8177" s="20" t="s">
        <v>12</v>
      </c>
      <c r="L8177">
        <v>900</v>
      </c>
      <c r="M8177" s="20" t="s">
        <v>109</v>
      </c>
      <c r="N8177" s="20" t="s">
        <v>21</v>
      </c>
      <c r="O8177">
        <v>154.16667000000001</v>
      </c>
      <c r="P8177">
        <v>138750</v>
      </c>
      <c r="Q8177">
        <v>1</v>
      </c>
      <c r="R8177" s="7">
        <v>4.763655</v>
      </c>
      <c r="S8177" s="1">
        <v>4287.2901540000003</v>
      </c>
      <c r="T8177" s="20" t="s">
        <v>314</v>
      </c>
      <c r="U8177" s="7">
        <v>32.363100000000003</v>
      </c>
      <c r="V8177" s="1">
        <v>138750</v>
      </c>
      <c r="W8177">
        <v>2026</v>
      </c>
    </row>
    <row r="8178" spans="1:23" hidden="1" x14ac:dyDescent="0.25">
      <c r="A8178">
        <v>72039013</v>
      </c>
      <c r="B8178" s="2">
        <v>46134</v>
      </c>
      <c r="C8178" s="20" t="s">
        <v>6417</v>
      </c>
      <c r="D8178" s="20" t="s">
        <v>91</v>
      </c>
      <c r="E8178" s="20" t="s">
        <v>92</v>
      </c>
      <c r="F8178" s="20" t="s">
        <v>8148</v>
      </c>
      <c r="G8178" s="20" t="s">
        <v>8149</v>
      </c>
      <c r="H8178" s="20" t="s">
        <v>1371</v>
      </c>
      <c r="I8178" s="20" t="s">
        <v>1372</v>
      </c>
      <c r="J8178" s="20" t="s">
        <v>112</v>
      </c>
      <c r="K8178" s="20" t="s">
        <v>12</v>
      </c>
      <c r="L8178">
        <v>20</v>
      </c>
      <c r="M8178" s="20" t="s">
        <v>1373</v>
      </c>
      <c r="N8178" s="20" t="s">
        <v>21</v>
      </c>
      <c r="O8178">
        <v>670</v>
      </c>
      <c r="P8178">
        <v>13400</v>
      </c>
      <c r="Q8178">
        <v>1</v>
      </c>
      <c r="R8178" s="7">
        <v>20.702590000000001</v>
      </c>
      <c r="S8178" s="1">
        <v>414.051805</v>
      </c>
      <c r="T8178" s="20" t="s">
        <v>314</v>
      </c>
      <c r="U8178" s="7">
        <v>32.363100000000003</v>
      </c>
      <c r="V8178" s="1">
        <v>13400</v>
      </c>
      <c r="W8178">
        <v>2026</v>
      </c>
    </row>
    <row r="8179" spans="1:23" hidden="1" x14ac:dyDescent="0.25">
      <c r="A8179">
        <v>72039247</v>
      </c>
      <c r="B8179" s="2">
        <v>46136</v>
      </c>
      <c r="C8179" s="20" t="s">
        <v>7255</v>
      </c>
      <c r="D8179" s="20" t="s">
        <v>5450</v>
      </c>
      <c r="E8179" s="20" t="s">
        <v>5451</v>
      </c>
      <c r="F8179" s="20" t="s">
        <v>8154</v>
      </c>
      <c r="G8179" s="20" t="s">
        <v>8155</v>
      </c>
      <c r="H8179" s="20" t="s">
        <v>5462</v>
      </c>
      <c r="I8179" s="20" t="s">
        <v>5463</v>
      </c>
      <c r="J8179" s="20" t="s">
        <v>98</v>
      </c>
      <c r="K8179" s="20" t="s">
        <v>12</v>
      </c>
      <c r="L8179">
        <v>228</v>
      </c>
      <c r="M8179" s="20" t="s">
        <v>99</v>
      </c>
      <c r="N8179" s="20" t="s">
        <v>21</v>
      </c>
      <c r="O8179">
        <v>22.368400000000001</v>
      </c>
      <c r="P8179">
        <v>5100</v>
      </c>
      <c r="Q8179">
        <v>1</v>
      </c>
      <c r="R8179" s="7">
        <v>0.68555200000000005</v>
      </c>
      <c r="S8179" s="1">
        <v>156.306028</v>
      </c>
      <c r="T8179" s="20" t="s">
        <v>314</v>
      </c>
      <c r="U8179" s="7">
        <v>32.628300000000003</v>
      </c>
      <c r="V8179" s="1">
        <v>5100</v>
      </c>
      <c r="W8179">
        <v>2026</v>
      </c>
    </row>
    <row r="8180" spans="1:23" hidden="1" x14ac:dyDescent="0.25">
      <c r="A8180">
        <v>72039247</v>
      </c>
      <c r="B8180" s="2">
        <v>46136</v>
      </c>
      <c r="C8180" s="20" t="s">
        <v>7255</v>
      </c>
      <c r="D8180" s="20" t="s">
        <v>5450</v>
      </c>
      <c r="E8180" s="20" t="s">
        <v>5451</v>
      </c>
      <c r="F8180" s="20" t="s">
        <v>8158</v>
      </c>
      <c r="G8180" s="20" t="s">
        <v>8159</v>
      </c>
      <c r="H8180" s="20" t="s">
        <v>5458</v>
      </c>
      <c r="I8180" s="20" t="s">
        <v>5459</v>
      </c>
      <c r="J8180" s="20" t="s">
        <v>98</v>
      </c>
      <c r="K8180" s="20" t="s">
        <v>12</v>
      </c>
      <c r="L8180">
        <v>456</v>
      </c>
      <c r="M8180" s="20" t="s">
        <v>99</v>
      </c>
      <c r="N8180" s="20" t="s">
        <v>21</v>
      </c>
      <c r="O8180">
        <v>34.210529999999999</v>
      </c>
      <c r="P8180">
        <v>15600</v>
      </c>
      <c r="Q8180">
        <v>1</v>
      </c>
      <c r="R8180" s="7">
        <v>1.048492</v>
      </c>
      <c r="S8180" s="1">
        <v>478.11255799999998</v>
      </c>
      <c r="T8180" s="20" t="s">
        <v>314</v>
      </c>
      <c r="U8180" s="7">
        <v>32.628300000000003</v>
      </c>
      <c r="V8180" s="1">
        <v>15600</v>
      </c>
      <c r="W8180">
        <v>2026</v>
      </c>
    </row>
    <row r="8181" spans="1:23" hidden="1" x14ac:dyDescent="0.25">
      <c r="A8181">
        <v>72039247</v>
      </c>
      <c r="B8181" s="2">
        <v>46136</v>
      </c>
      <c r="C8181" s="20" t="s">
        <v>7255</v>
      </c>
      <c r="D8181" s="20" t="s">
        <v>5450</v>
      </c>
      <c r="E8181" s="20" t="s">
        <v>5451</v>
      </c>
      <c r="F8181" s="20" t="s">
        <v>8156</v>
      </c>
      <c r="G8181" s="20" t="s">
        <v>8157</v>
      </c>
      <c r="H8181" s="20" t="s">
        <v>5466</v>
      </c>
      <c r="I8181" s="20" t="s">
        <v>5467</v>
      </c>
      <c r="J8181" s="20" t="s">
        <v>242</v>
      </c>
      <c r="K8181" s="20" t="s">
        <v>12</v>
      </c>
      <c r="L8181">
        <v>210</v>
      </c>
      <c r="M8181" s="20" t="s">
        <v>99</v>
      </c>
      <c r="N8181" s="20" t="s">
        <v>21</v>
      </c>
      <c r="O8181">
        <v>28.571429999999999</v>
      </c>
      <c r="P8181">
        <v>6000</v>
      </c>
      <c r="Q8181">
        <v>1</v>
      </c>
      <c r="R8181" s="7">
        <v>0.875664</v>
      </c>
      <c r="S8181" s="1">
        <v>183.88944499999999</v>
      </c>
      <c r="T8181" s="20" t="s">
        <v>314</v>
      </c>
      <c r="U8181" s="7">
        <v>32.628300000000003</v>
      </c>
      <c r="V8181" s="1">
        <v>6000</v>
      </c>
      <c r="W8181">
        <v>2026</v>
      </c>
    </row>
    <row r="8182" spans="1:23" hidden="1" x14ac:dyDescent="0.25">
      <c r="A8182">
        <v>72039247</v>
      </c>
      <c r="B8182" s="2">
        <v>46136</v>
      </c>
      <c r="C8182" s="20" t="s">
        <v>7255</v>
      </c>
      <c r="D8182" s="20" t="s">
        <v>5450</v>
      </c>
      <c r="E8182" s="20" t="s">
        <v>5451</v>
      </c>
      <c r="F8182" s="20" t="s">
        <v>8150</v>
      </c>
      <c r="G8182" s="20" t="s">
        <v>8151</v>
      </c>
      <c r="H8182" s="20" t="s">
        <v>5454</v>
      </c>
      <c r="I8182" s="20" t="s">
        <v>5455</v>
      </c>
      <c r="J8182" s="20" t="s">
        <v>98</v>
      </c>
      <c r="K8182" s="20" t="s">
        <v>12</v>
      </c>
      <c r="L8182">
        <v>228</v>
      </c>
      <c r="M8182" s="20" t="s">
        <v>99</v>
      </c>
      <c r="N8182" s="20" t="s">
        <v>21</v>
      </c>
      <c r="O8182">
        <v>26.315799999999999</v>
      </c>
      <c r="P8182">
        <v>6000</v>
      </c>
      <c r="Q8182">
        <v>1</v>
      </c>
      <c r="R8182" s="7">
        <v>0.80653200000000003</v>
      </c>
      <c r="S8182" s="1">
        <v>183.88944499999999</v>
      </c>
      <c r="T8182" s="20" t="s">
        <v>314</v>
      </c>
      <c r="U8182" s="7">
        <v>32.628300000000003</v>
      </c>
      <c r="V8182" s="1">
        <v>6000</v>
      </c>
      <c r="W8182">
        <v>2026</v>
      </c>
    </row>
    <row r="8183" spans="1:23" hidden="1" x14ac:dyDescent="0.25">
      <c r="A8183">
        <v>72039050</v>
      </c>
      <c r="B8183" s="2">
        <v>46136</v>
      </c>
      <c r="C8183" s="20" t="s">
        <v>7308</v>
      </c>
      <c r="D8183" s="20" t="s">
        <v>1374</v>
      </c>
      <c r="E8183" s="20" t="s">
        <v>1375</v>
      </c>
      <c r="F8183" s="20" t="s">
        <v>8152</v>
      </c>
      <c r="G8183" s="20" t="s">
        <v>8153</v>
      </c>
      <c r="H8183" s="20" t="s">
        <v>1376</v>
      </c>
      <c r="I8183" s="20" t="s">
        <v>1377</v>
      </c>
      <c r="J8183" s="20" t="s">
        <v>2420</v>
      </c>
      <c r="K8183" s="20" t="s">
        <v>12</v>
      </c>
      <c r="L8183">
        <v>1200</v>
      </c>
      <c r="M8183" s="20" t="s">
        <v>109</v>
      </c>
      <c r="N8183" s="20" t="s">
        <v>21</v>
      </c>
      <c r="O8183">
        <v>157</v>
      </c>
      <c r="P8183">
        <v>188400</v>
      </c>
      <c r="Q8183">
        <v>1</v>
      </c>
      <c r="R8183" s="7">
        <v>4.8117729999999996</v>
      </c>
      <c r="S8183" s="1">
        <v>5774.1285930000004</v>
      </c>
      <c r="T8183" s="20" t="s">
        <v>314</v>
      </c>
      <c r="U8183" s="7">
        <v>32.628300000000003</v>
      </c>
      <c r="V8183" s="1">
        <v>188400</v>
      </c>
      <c r="W8183">
        <v>2026</v>
      </c>
    </row>
    <row r="8184" spans="1:23" hidden="1" x14ac:dyDescent="0.25">
      <c r="A8184">
        <v>72038790</v>
      </c>
      <c r="B8184" s="2">
        <v>46140</v>
      </c>
      <c r="C8184" s="20" t="s">
        <v>6363</v>
      </c>
      <c r="D8184" s="20" t="s">
        <v>878</v>
      </c>
      <c r="E8184" s="20" t="s">
        <v>879</v>
      </c>
      <c r="F8184" s="20" t="s">
        <v>8160</v>
      </c>
      <c r="G8184" s="20" t="s">
        <v>8161</v>
      </c>
      <c r="H8184" s="20" t="s">
        <v>6748</v>
      </c>
      <c r="I8184" s="20" t="s">
        <v>6749</v>
      </c>
      <c r="J8184" s="20" t="s">
        <v>98</v>
      </c>
      <c r="K8184" s="20" t="s">
        <v>12</v>
      </c>
      <c r="L8184">
        <v>205</v>
      </c>
      <c r="M8184" s="20" t="s">
        <v>99</v>
      </c>
      <c r="N8184" s="20" t="s">
        <v>21</v>
      </c>
      <c r="O8184">
        <v>114.39024000000001</v>
      </c>
      <c r="P8184">
        <v>23450</v>
      </c>
      <c r="Q8184">
        <v>1</v>
      </c>
      <c r="R8184" s="7">
        <v>3.5100220000000002</v>
      </c>
      <c r="S8184" s="1">
        <v>719.55470400000002</v>
      </c>
      <c r="T8184" s="20" t="s">
        <v>314</v>
      </c>
      <c r="U8184" s="7">
        <v>32.589599999999997</v>
      </c>
      <c r="V8184" s="1">
        <v>23450</v>
      </c>
      <c r="W8184">
        <v>2026</v>
      </c>
    </row>
    <row r="8185" spans="1:23" hidden="1" x14ac:dyDescent="0.25">
      <c r="A8185">
        <v>72039962</v>
      </c>
      <c r="B8185" s="2">
        <v>46147</v>
      </c>
      <c r="C8185" s="20" t="s">
        <v>8184</v>
      </c>
      <c r="D8185" s="20" t="s">
        <v>215</v>
      </c>
      <c r="E8185" s="20" t="s">
        <v>216</v>
      </c>
      <c r="F8185" s="20" t="s">
        <v>9047</v>
      </c>
      <c r="G8185" s="20" t="s">
        <v>9048</v>
      </c>
      <c r="H8185" s="20" t="s">
        <v>227</v>
      </c>
      <c r="I8185" s="20" t="s">
        <v>228</v>
      </c>
      <c r="J8185" s="20" t="s">
        <v>230</v>
      </c>
      <c r="K8185" s="20" t="s">
        <v>12</v>
      </c>
      <c r="L8185">
        <v>40</v>
      </c>
      <c r="M8185" s="20" t="s">
        <v>109</v>
      </c>
      <c r="N8185" s="20" t="s">
        <v>21</v>
      </c>
      <c r="O8185">
        <v>1000</v>
      </c>
      <c r="P8185">
        <v>40000</v>
      </c>
      <c r="Q8185">
        <v>1</v>
      </c>
      <c r="R8185" s="7">
        <v>30.394120000000001</v>
      </c>
      <c r="S8185" s="1">
        <v>1215.7648220000001</v>
      </c>
      <c r="T8185" s="20" t="s">
        <v>314</v>
      </c>
      <c r="U8185" s="7">
        <v>32.9011</v>
      </c>
      <c r="V8185" s="1">
        <v>40000</v>
      </c>
      <c r="W8185">
        <v>2026</v>
      </c>
    </row>
    <row r="8186" spans="1:23" hidden="1" x14ac:dyDescent="0.25">
      <c r="A8186">
        <v>72040342</v>
      </c>
      <c r="B8186" s="2">
        <v>46153</v>
      </c>
      <c r="C8186" s="20" t="s">
        <v>8701</v>
      </c>
      <c r="D8186" s="20" t="s">
        <v>80</v>
      </c>
      <c r="E8186" s="20" t="s">
        <v>81</v>
      </c>
      <c r="F8186" s="20" t="s">
        <v>9049</v>
      </c>
      <c r="G8186" s="20" t="s">
        <v>9050</v>
      </c>
      <c r="H8186" s="20" t="s">
        <v>439</v>
      </c>
      <c r="I8186" s="20" t="s">
        <v>440</v>
      </c>
      <c r="J8186" s="20" t="s">
        <v>108</v>
      </c>
      <c r="K8186" s="20" t="s">
        <v>12</v>
      </c>
      <c r="L8186">
        <v>4320</v>
      </c>
      <c r="M8186" s="20" t="s">
        <v>109</v>
      </c>
      <c r="N8186" s="20" t="s">
        <v>21</v>
      </c>
      <c r="O8186">
        <v>10.25</v>
      </c>
      <c r="P8186">
        <v>44280</v>
      </c>
      <c r="Q8186">
        <v>1</v>
      </c>
      <c r="R8186" s="7">
        <v>0.31565399999999999</v>
      </c>
      <c r="S8186" s="1">
        <v>1363.627964</v>
      </c>
      <c r="T8186" s="20" t="s">
        <v>314</v>
      </c>
      <c r="U8186" s="7">
        <v>32.472200000000001</v>
      </c>
      <c r="V8186" s="1">
        <v>44280</v>
      </c>
      <c r="W8186">
        <v>2026</v>
      </c>
    </row>
    <row r="8187" spans="1:23" hidden="1" x14ac:dyDescent="0.25">
      <c r="A8187">
        <v>72040401</v>
      </c>
      <c r="B8187" s="2">
        <v>46153</v>
      </c>
      <c r="C8187" s="20" t="s">
        <v>8668</v>
      </c>
      <c r="D8187" s="20" t="s">
        <v>222</v>
      </c>
      <c r="E8187" s="20" t="s">
        <v>223</v>
      </c>
      <c r="F8187" s="20" t="s">
        <v>9051</v>
      </c>
      <c r="G8187" s="20" t="s">
        <v>9052</v>
      </c>
      <c r="H8187" s="20" t="s">
        <v>224</v>
      </c>
      <c r="I8187" s="20" t="s">
        <v>9542</v>
      </c>
      <c r="J8187" s="20" t="s">
        <v>98</v>
      </c>
      <c r="K8187" s="20" t="s">
        <v>12</v>
      </c>
      <c r="L8187">
        <v>4000</v>
      </c>
      <c r="M8187" s="20" t="s">
        <v>99</v>
      </c>
      <c r="N8187" s="20" t="s">
        <v>21</v>
      </c>
      <c r="O8187">
        <v>37.355139999999999</v>
      </c>
      <c r="P8187">
        <v>149420.56</v>
      </c>
      <c r="Q8187">
        <v>1</v>
      </c>
      <c r="R8187" s="7">
        <v>1.150372</v>
      </c>
      <c r="S8187" s="1">
        <v>4601.4917370000003</v>
      </c>
      <c r="T8187" s="20" t="s">
        <v>314</v>
      </c>
      <c r="U8187" s="7">
        <v>32.472200000000001</v>
      </c>
      <c r="V8187" s="1">
        <v>149420.56</v>
      </c>
      <c r="W8187">
        <v>2026</v>
      </c>
    </row>
    <row r="8188" spans="1:23" hidden="1" x14ac:dyDescent="0.25">
      <c r="A8188">
        <v>72040321</v>
      </c>
      <c r="B8188" s="2">
        <v>46155</v>
      </c>
      <c r="C8188" s="20" t="s">
        <v>8701</v>
      </c>
      <c r="D8188" s="20" t="s">
        <v>445</v>
      </c>
      <c r="E8188" s="20" t="s">
        <v>446</v>
      </c>
      <c r="F8188" s="20" t="s">
        <v>8945</v>
      </c>
      <c r="G8188" s="20" t="s">
        <v>8946</v>
      </c>
      <c r="H8188" s="20" t="s">
        <v>889</v>
      </c>
      <c r="I8188" s="20" t="s">
        <v>890</v>
      </c>
      <c r="J8188" s="20" t="s">
        <v>734</v>
      </c>
      <c r="K8188" s="20" t="s">
        <v>12</v>
      </c>
      <c r="L8188">
        <v>1000</v>
      </c>
      <c r="M8188" s="20" t="s">
        <v>87</v>
      </c>
      <c r="N8188" s="20" t="s">
        <v>21</v>
      </c>
      <c r="O8188">
        <v>12.5</v>
      </c>
      <c r="P8188">
        <v>12500</v>
      </c>
      <c r="Q8188">
        <v>1</v>
      </c>
      <c r="R8188" s="7">
        <v>0.384162</v>
      </c>
      <c r="S8188" s="1">
        <v>384.16266300000001</v>
      </c>
      <c r="T8188" s="20" t="s">
        <v>314</v>
      </c>
      <c r="U8188" s="7">
        <v>32.5383</v>
      </c>
      <c r="V8188" s="1">
        <v>12500</v>
      </c>
      <c r="W8188">
        <v>2026</v>
      </c>
    </row>
    <row r="8189" spans="1:23" hidden="1" x14ac:dyDescent="0.25">
      <c r="A8189">
        <v>72040321</v>
      </c>
      <c r="B8189" s="2">
        <v>46155</v>
      </c>
      <c r="C8189" s="20" t="s">
        <v>8701</v>
      </c>
      <c r="D8189" s="20" t="s">
        <v>445</v>
      </c>
      <c r="E8189" s="20" t="s">
        <v>446</v>
      </c>
      <c r="F8189" s="20" t="s">
        <v>8945</v>
      </c>
      <c r="G8189" s="20" t="s">
        <v>8946</v>
      </c>
      <c r="H8189" s="20" t="s">
        <v>5448</v>
      </c>
      <c r="I8189" s="20" t="s">
        <v>5449</v>
      </c>
      <c r="J8189" s="20" t="s">
        <v>86</v>
      </c>
      <c r="K8189" s="20" t="s">
        <v>12</v>
      </c>
      <c r="L8189">
        <v>960</v>
      </c>
      <c r="M8189" s="20" t="s">
        <v>87</v>
      </c>
      <c r="N8189" s="20" t="s">
        <v>21</v>
      </c>
      <c r="O8189">
        <v>11</v>
      </c>
      <c r="P8189">
        <v>10560</v>
      </c>
      <c r="Q8189">
        <v>1</v>
      </c>
      <c r="R8189" s="7">
        <v>0.338063</v>
      </c>
      <c r="S8189" s="1">
        <v>324.54061799999999</v>
      </c>
      <c r="T8189" s="20" t="s">
        <v>314</v>
      </c>
      <c r="U8189" s="7">
        <v>32.5383</v>
      </c>
      <c r="V8189" s="1">
        <v>10560</v>
      </c>
      <c r="W8189">
        <v>2026</v>
      </c>
    </row>
    <row r="8190" spans="1:23" hidden="1" x14ac:dyDescent="0.25">
      <c r="A8190">
        <v>72040321</v>
      </c>
      <c r="B8190" s="2">
        <v>46155</v>
      </c>
      <c r="C8190" s="20" t="s">
        <v>8701</v>
      </c>
      <c r="D8190" s="20" t="s">
        <v>445</v>
      </c>
      <c r="E8190" s="20" t="s">
        <v>446</v>
      </c>
      <c r="F8190" s="20" t="s">
        <v>8945</v>
      </c>
      <c r="G8190" s="20" t="s">
        <v>8946</v>
      </c>
      <c r="H8190" s="20" t="s">
        <v>1362</v>
      </c>
      <c r="I8190" s="20" t="s">
        <v>1363</v>
      </c>
      <c r="J8190" s="20" t="s">
        <v>86</v>
      </c>
      <c r="K8190" s="20" t="s">
        <v>12</v>
      </c>
      <c r="L8190">
        <v>1200</v>
      </c>
      <c r="M8190" s="20" t="s">
        <v>87</v>
      </c>
      <c r="N8190" s="20" t="s">
        <v>21</v>
      </c>
      <c r="O8190">
        <v>11</v>
      </c>
      <c r="P8190">
        <v>13200</v>
      </c>
      <c r="Q8190">
        <v>1</v>
      </c>
      <c r="R8190" s="7">
        <v>0.338063</v>
      </c>
      <c r="S8190" s="1">
        <v>405.67577199999999</v>
      </c>
      <c r="T8190" s="20" t="s">
        <v>314</v>
      </c>
      <c r="U8190" s="7">
        <v>32.5383</v>
      </c>
      <c r="V8190" s="1">
        <v>13200</v>
      </c>
      <c r="W8190">
        <v>2026</v>
      </c>
    </row>
    <row r="8191" spans="1:23" hidden="1" x14ac:dyDescent="0.25">
      <c r="A8191">
        <v>72040321</v>
      </c>
      <c r="B8191" s="2">
        <v>46155</v>
      </c>
      <c r="C8191" s="20" t="s">
        <v>8701</v>
      </c>
      <c r="D8191" s="20" t="s">
        <v>445</v>
      </c>
      <c r="E8191" s="20" t="s">
        <v>446</v>
      </c>
      <c r="F8191" s="20" t="s">
        <v>8945</v>
      </c>
      <c r="G8191" s="20" t="s">
        <v>8946</v>
      </c>
      <c r="H8191" s="20" t="s">
        <v>1388</v>
      </c>
      <c r="I8191" s="20" t="s">
        <v>1389</v>
      </c>
      <c r="J8191" s="20" t="s">
        <v>86</v>
      </c>
      <c r="K8191" s="20" t="s">
        <v>12</v>
      </c>
      <c r="L8191">
        <v>600</v>
      </c>
      <c r="M8191" s="20" t="s">
        <v>87</v>
      </c>
      <c r="N8191" s="20" t="s">
        <v>21</v>
      </c>
      <c r="O8191">
        <v>65</v>
      </c>
      <c r="P8191">
        <v>39000</v>
      </c>
      <c r="Q8191">
        <v>1</v>
      </c>
      <c r="R8191" s="7">
        <v>1.9976449999999999</v>
      </c>
      <c r="S8191" s="1">
        <v>1198.5875100000001</v>
      </c>
      <c r="T8191" s="20" t="s">
        <v>314</v>
      </c>
      <c r="U8191" s="7">
        <v>32.5383</v>
      </c>
      <c r="V8191" s="1">
        <v>39000</v>
      </c>
      <c r="W8191">
        <v>2026</v>
      </c>
    </row>
    <row r="8192" spans="1:23" hidden="1" x14ac:dyDescent="0.25">
      <c r="A8192">
        <v>72040321</v>
      </c>
      <c r="B8192" s="2">
        <v>46155</v>
      </c>
      <c r="C8192" s="20" t="s">
        <v>8701</v>
      </c>
      <c r="D8192" s="20" t="s">
        <v>445</v>
      </c>
      <c r="E8192" s="20" t="s">
        <v>446</v>
      </c>
      <c r="F8192" s="20" t="s">
        <v>8945</v>
      </c>
      <c r="G8192" s="20" t="s">
        <v>8946</v>
      </c>
      <c r="H8192" s="20" t="s">
        <v>1364</v>
      </c>
      <c r="I8192" s="20" t="s">
        <v>1365</v>
      </c>
      <c r="J8192" s="20" t="s">
        <v>86</v>
      </c>
      <c r="K8192" s="20" t="s">
        <v>12</v>
      </c>
      <c r="L8192">
        <v>1200</v>
      </c>
      <c r="M8192" s="20" t="s">
        <v>87</v>
      </c>
      <c r="N8192" s="20" t="s">
        <v>21</v>
      </c>
      <c r="O8192">
        <v>65</v>
      </c>
      <c r="P8192">
        <v>78000</v>
      </c>
      <c r="Q8192">
        <v>1</v>
      </c>
      <c r="R8192" s="7">
        <v>1.9976449999999999</v>
      </c>
      <c r="S8192" s="1">
        <v>2397.175021</v>
      </c>
      <c r="T8192" s="20" t="s">
        <v>314</v>
      </c>
      <c r="U8192" s="7">
        <v>32.5383</v>
      </c>
      <c r="V8192" s="1">
        <v>78000</v>
      </c>
      <c r="W8192">
        <v>2026</v>
      </c>
    </row>
    <row r="8193" spans="1:23" hidden="1" x14ac:dyDescent="0.25">
      <c r="A8193">
        <v>72040321</v>
      </c>
      <c r="B8193" s="2">
        <v>46155</v>
      </c>
      <c r="C8193" s="20" t="s">
        <v>8701</v>
      </c>
      <c r="D8193" s="20" t="s">
        <v>445</v>
      </c>
      <c r="E8193" s="20" t="s">
        <v>446</v>
      </c>
      <c r="F8193" s="20" t="s">
        <v>9053</v>
      </c>
      <c r="G8193" s="20" t="s">
        <v>9054</v>
      </c>
      <c r="H8193" s="20" t="s">
        <v>9055</v>
      </c>
      <c r="I8193" s="20" t="s">
        <v>9056</v>
      </c>
      <c r="J8193" s="20" t="s">
        <v>108</v>
      </c>
      <c r="K8193" s="20" t="s">
        <v>12</v>
      </c>
      <c r="L8193">
        <v>1440</v>
      </c>
      <c r="M8193" s="20" t="s">
        <v>109</v>
      </c>
      <c r="N8193" s="20" t="s">
        <v>21</v>
      </c>
      <c r="O8193">
        <v>22.5</v>
      </c>
      <c r="P8193">
        <v>32400</v>
      </c>
      <c r="Q8193">
        <v>1</v>
      </c>
      <c r="R8193" s="7">
        <v>0.691492</v>
      </c>
      <c r="S8193" s="1">
        <v>995.74962400000004</v>
      </c>
      <c r="T8193" s="20" t="s">
        <v>314</v>
      </c>
      <c r="U8193" s="7">
        <v>32.5383</v>
      </c>
      <c r="V8193" s="1">
        <v>32400</v>
      </c>
      <c r="W8193">
        <v>2026</v>
      </c>
    </row>
    <row r="8194" spans="1:23" hidden="1" x14ac:dyDescent="0.25">
      <c r="A8194">
        <v>72040452</v>
      </c>
      <c r="B8194" s="2">
        <v>46156</v>
      </c>
      <c r="C8194" s="20" t="s">
        <v>8725</v>
      </c>
      <c r="D8194" s="20" t="s">
        <v>106</v>
      </c>
      <c r="E8194" s="20" t="s">
        <v>107</v>
      </c>
      <c r="F8194" s="20" t="s">
        <v>8953</v>
      </c>
      <c r="G8194" s="20" t="s">
        <v>8954</v>
      </c>
      <c r="H8194" s="20" t="s">
        <v>5578</v>
      </c>
      <c r="I8194" s="20" t="s">
        <v>5579</v>
      </c>
      <c r="J8194" s="20" t="s">
        <v>98</v>
      </c>
      <c r="K8194" s="20" t="s">
        <v>12</v>
      </c>
      <c r="L8194">
        <v>240</v>
      </c>
      <c r="M8194" s="20" t="s">
        <v>99</v>
      </c>
      <c r="N8194" s="20" t="s">
        <v>21</v>
      </c>
      <c r="O8194">
        <v>8</v>
      </c>
      <c r="P8194">
        <v>1920</v>
      </c>
      <c r="Q8194">
        <v>1</v>
      </c>
      <c r="R8194" s="7">
        <v>0.24612700000000001</v>
      </c>
      <c r="S8194" s="1">
        <v>59.070560999999998</v>
      </c>
      <c r="T8194" s="20" t="s">
        <v>314</v>
      </c>
      <c r="U8194" s="7">
        <v>32.503500000000003</v>
      </c>
      <c r="V8194" s="1">
        <v>1920</v>
      </c>
      <c r="W8194">
        <v>2026</v>
      </c>
    </row>
    <row r="8195" spans="1:23" hidden="1" x14ac:dyDescent="0.25">
      <c r="A8195">
        <v>72040452</v>
      </c>
      <c r="B8195" s="2">
        <v>46156</v>
      </c>
      <c r="C8195" s="20" t="s">
        <v>8725</v>
      </c>
      <c r="D8195" s="20" t="s">
        <v>106</v>
      </c>
      <c r="E8195" s="20" t="s">
        <v>107</v>
      </c>
      <c r="F8195" s="20" t="s">
        <v>8953</v>
      </c>
      <c r="G8195" s="20" t="s">
        <v>8954</v>
      </c>
      <c r="H8195" s="20" t="s">
        <v>773</v>
      </c>
      <c r="I8195" s="20" t="s">
        <v>774</v>
      </c>
      <c r="J8195" s="20" t="s">
        <v>98</v>
      </c>
      <c r="K8195" s="20" t="s">
        <v>12</v>
      </c>
      <c r="L8195">
        <v>60</v>
      </c>
      <c r="M8195" s="20" t="s">
        <v>221</v>
      </c>
      <c r="N8195" s="20" t="s">
        <v>21</v>
      </c>
      <c r="O8195">
        <v>145</v>
      </c>
      <c r="P8195">
        <v>8700</v>
      </c>
      <c r="Q8195">
        <v>1</v>
      </c>
      <c r="R8195" s="7">
        <v>4.4610580000000004</v>
      </c>
      <c r="S8195" s="1">
        <v>267.66348199999999</v>
      </c>
      <c r="T8195" s="20" t="s">
        <v>314</v>
      </c>
      <c r="U8195" s="7">
        <v>32.503500000000003</v>
      </c>
      <c r="V8195" s="1">
        <v>8700</v>
      </c>
      <c r="W8195">
        <v>2026</v>
      </c>
    </row>
    <row r="8196" spans="1:23" hidden="1" x14ac:dyDescent="0.25">
      <c r="A8196">
        <v>72040551</v>
      </c>
      <c r="B8196" s="2">
        <v>46160</v>
      </c>
      <c r="C8196" s="20" t="s">
        <v>8739</v>
      </c>
      <c r="D8196" s="20" t="s">
        <v>1358</v>
      </c>
      <c r="E8196" s="20" t="s">
        <v>1359</v>
      </c>
      <c r="F8196" s="20" t="s">
        <v>9057</v>
      </c>
      <c r="G8196" s="20" t="s">
        <v>9058</v>
      </c>
      <c r="H8196" s="20" t="s">
        <v>1361</v>
      </c>
      <c r="I8196" s="20" t="s">
        <v>2418</v>
      </c>
      <c r="J8196" s="20" t="s">
        <v>1551</v>
      </c>
      <c r="K8196" s="20" t="s">
        <v>12</v>
      </c>
      <c r="L8196">
        <v>3000</v>
      </c>
      <c r="M8196" s="20" t="s">
        <v>87</v>
      </c>
      <c r="N8196" s="20" t="s">
        <v>21</v>
      </c>
      <c r="O8196">
        <v>4</v>
      </c>
      <c r="P8196">
        <v>12000</v>
      </c>
      <c r="Q8196">
        <v>1</v>
      </c>
      <c r="R8196" s="7">
        <v>0.121668</v>
      </c>
      <c r="S8196" s="1">
        <v>365.00568800000002</v>
      </c>
      <c r="T8196" s="20" t="s">
        <v>314</v>
      </c>
      <c r="U8196" s="7">
        <v>32.876199999999997</v>
      </c>
      <c r="V8196" s="1">
        <v>12000</v>
      </c>
      <c r="W8196">
        <v>2026</v>
      </c>
    </row>
    <row r="8197" spans="1:23" hidden="1" x14ac:dyDescent="0.25">
      <c r="A8197">
        <v>72040551</v>
      </c>
      <c r="B8197" s="2">
        <v>46160</v>
      </c>
      <c r="C8197" s="20" t="s">
        <v>8739</v>
      </c>
      <c r="D8197" s="20" t="s">
        <v>1358</v>
      </c>
      <c r="E8197" s="20" t="s">
        <v>1359</v>
      </c>
      <c r="F8197" s="20" t="s">
        <v>9057</v>
      </c>
      <c r="G8197" s="20" t="s">
        <v>9058</v>
      </c>
      <c r="H8197" s="20" t="s">
        <v>1360</v>
      </c>
      <c r="I8197" s="20" t="s">
        <v>2417</v>
      </c>
      <c r="J8197" s="20" t="s">
        <v>1551</v>
      </c>
      <c r="K8197" s="20" t="s">
        <v>12</v>
      </c>
      <c r="L8197">
        <v>3000</v>
      </c>
      <c r="M8197" s="20" t="s">
        <v>87</v>
      </c>
      <c r="N8197" s="20" t="s">
        <v>21</v>
      </c>
      <c r="O8197">
        <v>4</v>
      </c>
      <c r="P8197">
        <v>12000</v>
      </c>
      <c r="Q8197">
        <v>1</v>
      </c>
      <c r="R8197" s="7">
        <v>0.121668</v>
      </c>
      <c r="S8197" s="1">
        <v>365.00568800000002</v>
      </c>
      <c r="T8197" s="20" t="s">
        <v>314</v>
      </c>
      <c r="U8197" s="7">
        <v>32.876199999999997</v>
      </c>
      <c r="V8197" s="1">
        <v>12000</v>
      </c>
      <c r="W8197">
        <v>2026</v>
      </c>
    </row>
    <row r="8198" spans="1:23" hidden="1" x14ac:dyDescent="0.25">
      <c r="A8198">
        <v>72040327</v>
      </c>
      <c r="B8198" s="2">
        <v>46160</v>
      </c>
      <c r="C8198" s="20" t="s">
        <v>8701</v>
      </c>
      <c r="D8198" s="20" t="s">
        <v>6764</v>
      </c>
      <c r="E8198" s="20" t="s">
        <v>6765</v>
      </c>
      <c r="F8198" s="20" t="s">
        <v>9061</v>
      </c>
      <c r="G8198" s="20" t="s">
        <v>9062</v>
      </c>
      <c r="H8198" s="20" t="s">
        <v>6768</v>
      </c>
      <c r="I8198" s="20" t="s">
        <v>6769</v>
      </c>
      <c r="J8198" s="20" t="s">
        <v>86</v>
      </c>
      <c r="K8198" s="20" t="s">
        <v>12</v>
      </c>
      <c r="L8198">
        <v>3600</v>
      </c>
      <c r="M8198" s="20" t="s">
        <v>87</v>
      </c>
      <c r="N8198" s="20" t="s">
        <v>21</v>
      </c>
      <c r="O8198">
        <v>5</v>
      </c>
      <c r="P8198">
        <v>18000</v>
      </c>
      <c r="Q8198">
        <v>1</v>
      </c>
      <c r="R8198" s="7">
        <v>0.152085</v>
      </c>
      <c r="S8198" s="1">
        <v>547.50853199999995</v>
      </c>
      <c r="T8198" s="20" t="s">
        <v>314</v>
      </c>
      <c r="U8198" s="7">
        <v>32.876199999999997</v>
      </c>
      <c r="V8198" s="1">
        <v>18000</v>
      </c>
      <c r="W8198">
        <v>2026</v>
      </c>
    </row>
    <row r="8199" spans="1:23" hidden="1" x14ac:dyDescent="0.25">
      <c r="A8199">
        <v>72040327</v>
      </c>
      <c r="B8199" s="2">
        <v>46160</v>
      </c>
      <c r="C8199" s="20" t="s">
        <v>8701</v>
      </c>
      <c r="D8199" s="20" t="s">
        <v>6764</v>
      </c>
      <c r="E8199" s="20" t="s">
        <v>6765</v>
      </c>
      <c r="F8199" s="20" t="s">
        <v>9061</v>
      </c>
      <c r="G8199" s="20" t="s">
        <v>9062</v>
      </c>
      <c r="H8199" s="20" t="s">
        <v>6772</v>
      </c>
      <c r="I8199" s="20" t="s">
        <v>6773</v>
      </c>
      <c r="J8199" s="20" t="s">
        <v>86</v>
      </c>
      <c r="K8199" s="20" t="s">
        <v>12</v>
      </c>
      <c r="L8199">
        <v>120</v>
      </c>
      <c r="M8199" s="20" t="s">
        <v>87</v>
      </c>
      <c r="N8199" s="20" t="s">
        <v>21</v>
      </c>
      <c r="O8199">
        <v>100</v>
      </c>
      <c r="P8199">
        <v>12000</v>
      </c>
      <c r="Q8199">
        <v>1</v>
      </c>
      <c r="R8199" s="7">
        <v>3.0417139999999998</v>
      </c>
      <c r="S8199" s="1">
        <v>365.00568800000002</v>
      </c>
      <c r="T8199" s="20" t="s">
        <v>314</v>
      </c>
      <c r="U8199" s="7">
        <v>32.876199999999997</v>
      </c>
      <c r="V8199" s="1">
        <v>12000</v>
      </c>
      <c r="W8199">
        <v>2026</v>
      </c>
    </row>
    <row r="8200" spans="1:23" hidden="1" x14ac:dyDescent="0.25">
      <c r="A8200">
        <v>72040336</v>
      </c>
      <c r="B8200" s="2">
        <v>46160</v>
      </c>
      <c r="C8200" s="20" t="s">
        <v>8701</v>
      </c>
      <c r="D8200" s="20" t="s">
        <v>83</v>
      </c>
      <c r="E8200" s="20" t="s">
        <v>84</v>
      </c>
      <c r="F8200" s="20" t="s">
        <v>9059</v>
      </c>
      <c r="G8200" s="20" t="s">
        <v>9060</v>
      </c>
      <c r="H8200" s="20" t="s">
        <v>85</v>
      </c>
      <c r="I8200" s="20" t="s">
        <v>2574</v>
      </c>
      <c r="J8200" s="20" t="s">
        <v>86</v>
      </c>
      <c r="K8200" s="20" t="s">
        <v>12</v>
      </c>
      <c r="L8200">
        <v>12000</v>
      </c>
      <c r="M8200" s="20" t="s">
        <v>87</v>
      </c>
      <c r="N8200" s="20" t="s">
        <v>21</v>
      </c>
      <c r="O8200">
        <v>3.5</v>
      </c>
      <c r="P8200">
        <v>42000</v>
      </c>
      <c r="Q8200">
        <v>1</v>
      </c>
      <c r="R8200" s="7">
        <v>0.106459</v>
      </c>
      <c r="S8200" s="1">
        <v>1277.519908</v>
      </c>
      <c r="T8200" s="20" t="s">
        <v>314</v>
      </c>
      <c r="U8200" s="7">
        <v>32.876199999999997</v>
      </c>
      <c r="V8200" s="1">
        <v>42000</v>
      </c>
      <c r="W8200">
        <v>2026</v>
      </c>
    </row>
    <row r="8201" spans="1:23" hidden="1" x14ac:dyDescent="0.25">
      <c r="A8201">
        <v>72040336</v>
      </c>
      <c r="B8201" s="2">
        <v>46160</v>
      </c>
      <c r="C8201" s="20" t="s">
        <v>8701</v>
      </c>
      <c r="D8201" s="20" t="s">
        <v>83</v>
      </c>
      <c r="E8201" s="20" t="s">
        <v>84</v>
      </c>
      <c r="F8201" s="20" t="s">
        <v>9059</v>
      </c>
      <c r="G8201" s="20" t="s">
        <v>9060</v>
      </c>
      <c r="H8201" s="20" t="s">
        <v>227</v>
      </c>
      <c r="I8201" s="20" t="s">
        <v>228</v>
      </c>
      <c r="J8201" s="20" t="s">
        <v>230</v>
      </c>
      <c r="K8201" s="20" t="s">
        <v>12</v>
      </c>
      <c r="L8201">
        <v>40</v>
      </c>
      <c r="M8201" s="20" t="s">
        <v>109</v>
      </c>
      <c r="N8201" s="20" t="s">
        <v>21</v>
      </c>
      <c r="O8201">
        <v>1000</v>
      </c>
      <c r="P8201">
        <v>40000</v>
      </c>
      <c r="Q8201">
        <v>1</v>
      </c>
      <c r="R8201" s="7">
        <v>30.41714</v>
      </c>
      <c r="S8201" s="1">
        <v>1216.685626</v>
      </c>
      <c r="T8201" s="20" t="s">
        <v>314</v>
      </c>
      <c r="U8201" s="7">
        <v>32.876199999999997</v>
      </c>
      <c r="V8201" s="1">
        <v>40000</v>
      </c>
      <c r="W8201">
        <v>2026</v>
      </c>
    </row>
    <row r="8202" spans="1:23" hidden="1" x14ac:dyDescent="0.25">
      <c r="A8202">
        <v>72040339</v>
      </c>
      <c r="B8202" s="2">
        <v>46161</v>
      </c>
      <c r="C8202" s="20" t="s">
        <v>8701</v>
      </c>
      <c r="D8202" s="20" t="s">
        <v>5450</v>
      </c>
      <c r="E8202" s="20" t="s">
        <v>5451</v>
      </c>
      <c r="F8202" s="20" t="s">
        <v>9069</v>
      </c>
      <c r="G8202" s="20" t="s">
        <v>9070</v>
      </c>
      <c r="H8202" s="20" t="s">
        <v>5466</v>
      </c>
      <c r="I8202" s="20" t="s">
        <v>5467</v>
      </c>
      <c r="J8202" s="20" t="s">
        <v>242</v>
      </c>
      <c r="K8202" s="20" t="s">
        <v>12</v>
      </c>
      <c r="L8202">
        <v>210</v>
      </c>
      <c r="M8202" s="20" t="s">
        <v>99</v>
      </c>
      <c r="N8202" s="20" t="s">
        <v>21</v>
      </c>
      <c r="O8202">
        <v>31.428570000000001</v>
      </c>
      <c r="P8202">
        <v>6600</v>
      </c>
      <c r="Q8202">
        <v>1</v>
      </c>
      <c r="R8202" s="7">
        <v>0.95995200000000003</v>
      </c>
      <c r="S8202" s="1">
        <v>201.59011799999999</v>
      </c>
      <c r="T8202" s="20" t="s">
        <v>314</v>
      </c>
      <c r="U8202" s="7">
        <v>32.739699999999999</v>
      </c>
      <c r="V8202" s="1">
        <v>6600</v>
      </c>
      <c r="W8202">
        <v>2026</v>
      </c>
    </row>
    <row r="8203" spans="1:23" hidden="1" x14ac:dyDescent="0.25">
      <c r="A8203">
        <v>72040339</v>
      </c>
      <c r="B8203" s="2">
        <v>46161</v>
      </c>
      <c r="C8203" s="20" t="s">
        <v>8701</v>
      </c>
      <c r="D8203" s="20" t="s">
        <v>5450</v>
      </c>
      <c r="E8203" s="20" t="s">
        <v>5451</v>
      </c>
      <c r="F8203" s="20" t="s">
        <v>9065</v>
      </c>
      <c r="G8203" s="20" t="s">
        <v>9066</v>
      </c>
      <c r="H8203" s="20" t="s">
        <v>5458</v>
      </c>
      <c r="I8203" s="20" t="s">
        <v>5459</v>
      </c>
      <c r="J8203" s="20" t="s">
        <v>98</v>
      </c>
      <c r="K8203" s="20" t="s">
        <v>12</v>
      </c>
      <c r="L8203">
        <v>456</v>
      </c>
      <c r="M8203" s="20" t="s">
        <v>99</v>
      </c>
      <c r="N8203" s="20" t="s">
        <v>21</v>
      </c>
      <c r="O8203">
        <v>38.157890000000002</v>
      </c>
      <c r="P8203">
        <v>17400</v>
      </c>
      <c r="Q8203">
        <v>1</v>
      </c>
      <c r="R8203" s="7">
        <v>1.165492</v>
      </c>
      <c r="S8203" s="1">
        <v>531.46485700000005</v>
      </c>
      <c r="T8203" s="20" t="s">
        <v>314</v>
      </c>
      <c r="U8203" s="7">
        <v>32.739699999999999</v>
      </c>
      <c r="V8203" s="1">
        <v>17400</v>
      </c>
      <c r="W8203">
        <v>2026</v>
      </c>
    </row>
    <row r="8204" spans="1:23" hidden="1" x14ac:dyDescent="0.25">
      <c r="A8204">
        <v>72040339</v>
      </c>
      <c r="B8204" s="2">
        <v>46161</v>
      </c>
      <c r="C8204" s="20" t="s">
        <v>8701</v>
      </c>
      <c r="D8204" s="20" t="s">
        <v>5450</v>
      </c>
      <c r="E8204" s="20" t="s">
        <v>5451</v>
      </c>
      <c r="F8204" s="20" t="s">
        <v>9071</v>
      </c>
      <c r="G8204" s="20" t="s">
        <v>9072</v>
      </c>
      <c r="H8204" s="20" t="s">
        <v>5454</v>
      </c>
      <c r="I8204" s="20" t="s">
        <v>5455</v>
      </c>
      <c r="J8204" s="20" t="s">
        <v>98</v>
      </c>
      <c r="K8204" s="20" t="s">
        <v>12</v>
      </c>
      <c r="L8204">
        <v>228</v>
      </c>
      <c r="M8204" s="20" t="s">
        <v>99</v>
      </c>
      <c r="N8204" s="20" t="s">
        <v>21</v>
      </c>
      <c r="O8204">
        <v>28.947369999999999</v>
      </c>
      <c r="P8204">
        <v>6600</v>
      </c>
      <c r="Q8204">
        <v>1</v>
      </c>
      <c r="R8204" s="7">
        <v>0.88416700000000004</v>
      </c>
      <c r="S8204" s="1">
        <v>201.59011799999999</v>
      </c>
      <c r="T8204" s="20" t="s">
        <v>314</v>
      </c>
      <c r="U8204" s="7">
        <v>32.739699999999999</v>
      </c>
      <c r="V8204" s="1">
        <v>6600</v>
      </c>
      <c r="W8204">
        <v>2026</v>
      </c>
    </row>
    <row r="8205" spans="1:23" hidden="1" x14ac:dyDescent="0.25">
      <c r="A8205">
        <v>72040339</v>
      </c>
      <c r="B8205" s="2">
        <v>46161</v>
      </c>
      <c r="C8205" s="20" t="s">
        <v>8701</v>
      </c>
      <c r="D8205" s="20" t="s">
        <v>5450</v>
      </c>
      <c r="E8205" s="20" t="s">
        <v>5451</v>
      </c>
      <c r="F8205" s="20" t="s">
        <v>9067</v>
      </c>
      <c r="G8205" s="20" t="s">
        <v>9068</v>
      </c>
      <c r="H8205" s="20" t="s">
        <v>5462</v>
      </c>
      <c r="I8205" s="20" t="s">
        <v>5463</v>
      </c>
      <c r="J8205" s="20" t="s">
        <v>98</v>
      </c>
      <c r="K8205" s="20" t="s">
        <v>12</v>
      </c>
      <c r="L8205">
        <v>228</v>
      </c>
      <c r="M8205" s="20" t="s">
        <v>99</v>
      </c>
      <c r="N8205" s="20" t="s">
        <v>21</v>
      </c>
      <c r="O8205">
        <v>25</v>
      </c>
      <c r="P8205">
        <v>5700</v>
      </c>
      <c r="Q8205">
        <v>1</v>
      </c>
      <c r="R8205" s="7">
        <v>0.763598</v>
      </c>
      <c r="S8205" s="1">
        <v>174.10055600000001</v>
      </c>
      <c r="T8205" s="20" t="s">
        <v>314</v>
      </c>
      <c r="U8205" s="7">
        <v>32.739699999999999</v>
      </c>
      <c r="V8205" s="1">
        <v>5700</v>
      </c>
      <c r="W8205">
        <v>2026</v>
      </c>
    </row>
    <row r="8206" spans="1:23" hidden="1" x14ac:dyDescent="0.25">
      <c r="A8206">
        <v>72040336</v>
      </c>
      <c r="B8206" s="2">
        <v>46161</v>
      </c>
      <c r="C8206" s="20" t="s">
        <v>8701</v>
      </c>
      <c r="D8206" s="20" t="s">
        <v>83</v>
      </c>
      <c r="E8206" s="20" t="s">
        <v>84</v>
      </c>
      <c r="F8206" s="20" t="s">
        <v>9063</v>
      </c>
      <c r="G8206" s="20" t="s">
        <v>9064</v>
      </c>
      <c r="H8206" s="20" t="s">
        <v>85</v>
      </c>
      <c r="I8206" s="20" t="s">
        <v>2574</v>
      </c>
      <c r="J8206" s="20" t="s">
        <v>86</v>
      </c>
      <c r="K8206" s="20" t="s">
        <v>12</v>
      </c>
      <c r="L8206">
        <v>24000</v>
      </c>
      <c r="M8206" s="20" t="s">
        <v>87</v>
      </c>
      <c r="N8206" s="20" t="s">
        <v>21</v>
      </c>
      <c r="O8206">
        <v>3.5</v>
      </c>
      <c r="P8206">
        <v>84000</v>
      </c>
      <c r="Q8206">
        <v>1</v>
      </c>
      <c r="R8206" s="7">
        <v>0.106903</v>
      </c>
      <c r="S8206" s="1">
        <v>2565.6924159999999</v>
      </c>
      <c r="T8206" s="20" t="s">
        <v>314</v>
      </c>
      <c r="U8206" s="7">
        <v>32.739699999999999</v>
      </c>
      <c r="V8206" s="1">
        <v>84000</v>
      </c>
      <c r="W8206">
        <v>2026</v>
      </c>
    </row>
    <row r="8207" spans="1:23" hidden="1" x14ac:dyDescent="0.25">
      <c r="A8207">
        <v>72040405</v>
      </c>
      <c r="B8207" s="2">
        <v>46162</v>
      </c>
      <c r="C8207" s="20" t="s">
        <v>8668</v>
      </c>
      <c r="D8207" s="20" t="s">
        <v>6735</v>
      </c>
      <c r="E8207" s="20" t="s">
        <v>6736</v>
      </c>
      <c r="F8207" s="20" t="s">
        <v>9073</v>
      </c>
      <c r="G8207" s="20" t="s">
        <v>9074</v>
      </c>
      <c r="H8207" s="20" t="s">
        <v>6739</v>
      </c>
      <c r="I8207" s="20" t="s">
        <v>6740</v>
      </c>
      <c r="J8207" s="20" t="s">
        <v>98</v>
      </c>
      <c r="K8207" s="20" t="s">
        <v>12</v>
      </c>
      <c r="L8207">
        <v>800</v>
      </c>
      <c r="M8207" s="20" t="s">
        <v>99</v>
      </c>
      <c r="N8207" s="20" t="s">
        <v>21</v>
      </c>
      <c r="O8207">
        <v>69.650000000000006</v>
      </c>
      <c r="P8207">
        <v>55720</v>
      </c>
      <c r="Q8207">
        <v>1</v>
      </c>
      <c r="R8207" s="7">
        <v>2.1185659999999999</v>
      </c>
      <c r="S8207" s="1">
        <v>1694.853388</v>
      </c>
      <c r="T8207" s="20" t="s">
        <v>314</v>
      </c>
      <c r="U8207" s="7">
        <v>32.875999999999998</v>
      </c>
      <c r="V8207" s="1">
        <v>55720</v>
      </c>
      <c r="W8207">
        <v>2026</v>
      </c>
    </row>
    <row r="8208" spans="1:23" hidden="1" x14ac:dyDescent="0.25">
      <c r="A8208">
        <v>72040321</v>
      </c>
      <c r="B8208" s="2">
        <v>46163</v>
      </c>
      <c r="C8208" s="20" t="s">
        <v>8701</v>
      </c>
      <c r="D8208" s="20" t="s">
        <v>445</v>
      </c>
      <c r="E8208" s="20" t="s">
        <v>446</v>
      </c>
      <c r="F8208" s="20" t="s">
        <v>9075</v>
      </c>
      <c r="G8208" s="20" t="s">
        <v>9076</v>
      </c>
      <c r="H8208" s="20" t="s">
        <v>5448</v>
      </c>
      <c r="I8208" s="20" t="s">
        <v>5449</v>
      </c>
      <c r="J8208" s="20" t="s">
        <v>86</v>
      </c>
      <c r="K8208" s="20" t="s">
        <v>12</v>
      </c>
      <c r="L8208">
        <v>1440</v>
      </c>
      <c r="M8208" s="20" t="s">
        <v>87</v>
      </c>
      <c r="N8208" s="20" t="s">
        <v>21</v>
      </c>
      <c r="O8208">
        <v>11</v>
      </c>
      <c r="P8208">
        <v>15840</v>
      </c>
      <c r="Q8208">
        <v>1</v>
      </c>
      <c r="R8208" s="7">
        <v>0.33561200000000002</v>
      </c>
      <c r="S8208" s="1">
        <v>483.28192300000001</v>
      </c>
      <c r="T8208" s="20" t="s">
        <v>314</v>
      </c>
      <c r="U8208" s="7">
        <v>32.7759</v>
      </c>
      <c r="V8208" s="1">
        <v>15840</v>
      </c>
      <c r="W8208">
        <v>2026</v>
      </c>
    </row>
    <row r="8209" spans="1:23" hidden="1" x14ac:dyDescent="0.25">
      <c r="A8209">
        <v>72040321</v>
      </c>
      <c r="B8209" s="2">
        <v>46163</v>
      </c>
      <c r="C8209" s="20" t="s">
        <v>8701</v>
      </c>
      <c r="D8209" s="20" t="s">
        <v>445</v>
      </c>
      <c r="E8209" s="20" t="s">
        <v>446</v>
      </c>
      <c r="F8209" s="20" t="s">
        <v>9075</v>
      </c>
      <c r="G8209" s="20" t="s">
        <v>9076</v>
      </c>
      <c r="H8209" s="20" t="s">
        <v>1362</v>
      </c>
      <c r="I8209" s="20" t="s">
        <v>1363</v>
      </c>
      <c r="J8209" s="20" t="s">
        <v>86</v>
      </c>
      <c r="K8209" s="20" t="s">
        <v>12</v>
      </c>
      <c r="L8209">
        <v>1200</v>
      </c>
      <c r="M8209" s="20" t="s">
        <v>87</v>
      </c>
      <c r="N8209" s="20" t="s">
        <v>21</v>
      </c>
      <c r="O8209">
        <v>11</v>
      </c>
      <c r="P8209">
        <v>13200</v>
      </c>
      <c r="Q8209">
        <v>1</v>
      </c>
      <c r="R8209" s="7">
        <v>0.33561200000000002</v>
      </c>
      <c r="S8209" s="1">
        <v>402.734936</v>
      </c>
      <c r="T8209" s="20" t="s">
        <v>314</v>
      </c>
      <c r="U8209" s="7">
        <v>32.7759</v>
      </c>
      <c r="V8209" s="1">
        <v>13200</v>
      </c>
      <c r="W8209">
        <v>2026</v>
      </c>
    </row>
    <row r="8210" spans="1:23" hidden="1" x14ac:dyDescent="0.25">
      <c r="A8210">
        <v>72040334</v>
      </c>
      <c r="B8210" s="2">
        <v>46164</v>
      </c>
      <c r="C8210" s="20" t="s">
        <v>8701</v>
      </c>
      <c r="D8210" s="20" t="s">
        <v>878</v>
      </c>
      <c r="E8210" s="20" t="s">
        <v>879</v>
      </c>
      <c r="F8210" s="20" t="s">
        <v>9077</v>
      </c>
      <c r="G8210" s="20" t="s">
        <v>9078</v>
      </c>
      <c r="H8210" s="20" t="s">
        <v>6748</v>
      </c>
      <c r="I8210" s="20" t="s">
        <v>6749</v>
      </c>
      <c r="J8210" s="20" t="s">
        <v>98</v>
      </c>
      <c r="K8210" s="20" t="s">
        <v>12</v>
      </c>
      <c r="L8210">
        <v>1025</v>
      </c>
      <c r="M8210" s="20" t="s">
        <v>99</v>
      </c>
      <c r="N8210" s="20" t="s">
        <v>21</v>
      </c>
      <c r="O8210">
        <v>114.39024000000001</v>
      </c>
      <c r="P8210">
        <v>117250</v>
      </c>
      <c r="Q8210">
        <v>1</v>
      </c>
      <c r="R8210" s="7">
        <v>3.4884210000000002</v>
      </c>
      <c r="S8210" s="1">
        <v>3575.6326349999999</v>
      </c>
      <c r="T8210" s="20" t="s">
        <v>314</v>
      </c>
      <c r="U8210" s="7">
        <v>32.791400000000003</v>
      </c>
      <c r="V8210" s="1">
        <v>117250</v>
      </c>
      <c r="W8210">
        <v>2026</v>
      </c>
    </row>
    <row r="8211" spans="1:23" hidden="1" x14ac:dyDescent="0.25">
      <c r="A8211">
        <v>72040624</v>
      </c>
      <c r="B8211" s="2">
        <v>46169</v>
      </c>
      <c r="C8211" s="20" t="s">
        <v>9079</v>
      </c>
      <c r="D8211" s="20" t="s">
        <v>1384</v>
      </c>
      <c r="E8211" s="20" t="s">
        <v>1385</v>
      </c>
      <c r="F8211" s="20" t="s">
        <v>9080</v>
      </c>
      <c r="G8211" s="20" t="s">
        <v>9081</v>
      </c>
      <c r="H8211" s="20" t="s">
        <v>1386</v>
      </c>
      <c r="I8211" s="20" t="s">
        <v>1387</v>
      </c>
      <c r="J8211" s="20" t="s">
        <v>86</v>
      </c>
      <c r="K8211" s="20" t="s">
        <v>12</v>
      </c>
      <c r="L8211">
        <v>1200</v>
      </c>
      <c r="M8211" s="20" t="s">
        <v>87</v>
      </c>
      <c r="N8211" s="20" t="s">
        <v>21</v>
      </c>
      <c r="O8211">
        <v>20</v>
      </c>
      <c r="P8211">
        <v>24000</v>
      </c>
      <c r="Q8211">
        <v>1</v>
      </c>
      <c r="R8211" s="7">
        <v>0.61014599999999997</v>
      </c>
      <c r="S8211" s="1">
        <v>732.17608800000005</v>
      </c>
      <c r="T8211" s="20" t="s">
        <v>314</v>
      </c>
      <c r="U8211" s="7">
        <v>32.779000000000003</v>
      </c>
      <c r="V8211" s="1">
        <v>24000</v>
      </c>
      <c r="W8211">
        <v>2026</v>
      </c>
    </row>
    <row r="8212" spans="1:23" hidden="1" x14ac:dyDescent="0.25">
      <c r="A8212">
        <v>72040624</v>
      </c>
      <c r="B8212" s="2">
        <v>46169</v>
      </c>
      <c r="C8212" s="20" t="s">
        <v>9079</v>
      </c>
      <c r="D8212" s="20" t="s">
        <v>1384</v>
      </c>
      <c r="E8212" s="20" t="s">
        <v>1385</v>
      </c>
      <c r="F8212" s="20" t="s">
        <v>9080</v>
      </c>
      <c r="G8212" s="20" t="s">
        <v>9081</v>
      </c>
      <c r="H8212" s="20" t="s">
        <v>1825</v>
      </c>
      <c r="I8212" s="20" t="s">
        <v>1826</v>
      </c>
      <c r="J8212" s="20" t="s">
        <v>86</v>
      </c>
      <c r="K8212" s="20" t="s">
        <v>12</v>
      </c>
      <c r="L8212">
        <v>1200</v>
      </c>
      <c r="M8212" s="20" t="s">
        <v>87</v>
      </c>
      <c r="N8212" s="20" t="s">
        <v>21</v>
      </c>
      <c r="O8212">
        <v>20</v>
      </c>
      <c r="P8212">
        <v>24000</v>
      </c>
      <c r="Q8212">
        <v>1</v>
      </c>
      <c r="R8212" s="7">
        <v>0.61014599999999997</v>
      </c>
      <c r="S8212" s="1">
        <v>732.17608800000005</v>
      </c>
      <c r="T8212" s="20" t="s">
        <v>314</v>
      </c>
      <c r="U8212" s="7">
        <v>32.779000000000003</v>
      </c>
      <c r="V8212" s="1">
        <v>24000</v>
      </c>
      <c r="W8212">
        <v>2026</v>
      </c>
    </row>
    <row r="8213" spans="1:23" hidden="1" x14ac:dyDescent="0.25">
      <c r="A8213">
        <v>72040624</v>
      </c>
      <c r="B8213" s="2">
        <v>46169</v>
      </c>
      <c r="C8213" s="20" t="s">
        <v>9079</v>
      </c>
      <c r="D8213" s="20" t="s">
        <v>1384</v>
      </c>
      <c r="E8213" s="20" t="s">
        <v>1385</v>
      </c>
      <c r="F8213" s="20" t="s">
        <v>9080</v>
      </c>
      <c r="G8213" s="20" t="s">
        <v>9081</v>
      </c>
      <c r="H8213" s="20" t="s">
        <v>6795</v>
      </c>
      <c r="I8213" s="20" t="s">
        <v>6796</v>
      </c>
      <c r="J8213" s="20" t="s">
        <v>86</v>
      </c>
      <c r="K8213" s="20" t="s">
        <v>12</v>
      </c>
      <c r="L8213">
        <v>120</v>
      </c>
      <c r="M8213" s="20" t="s">
        <v>87</v>
      </c>
      <c r="N8213" s="20" t="s">
        <v>21</v>
      </c>
      <c r="O8213">
        <v>335</v>
      </c>
      <c r="P8213">
        <v>40200</v>
      </c>
      <c r="Q8213">
        <v>1</v>
      </c>
      <c r="R8213" s="7">
        <v>10.219957000000001</v>
      </c>
      <c r="S8213" s="1">
        <v>1226.394947</v>
      </c>
      <c r="T8213" s="20" t="s">
        <v>314</v>
      </c>
      <c r="U8213" s="7">
        <v>32.779000000000003</v>
      </c>
      <c r="V8213" s="1">
        <v>40200</v>
      </c>
      <c r="W8213">
        <v>2026</v>
      </c>
    </row>
    <row r="8214" spans="1:23" hidden="1" x14ac:dyDescent="0.25">
      <c r="A8214">
        <v>72040859</v>
      </c>
      <c r="B8214" s="2">
        <v>46170</v>
      </c>
      <c r="C8214" s="20" t="s">
        <v>9543</v>
      </c>
      <c r="D8214" s="20" t="s">
        <v>222</v>
      </c>
      <c r="E8214" s="20" t="s">
        <v>223</v>
      </c>
      <c r="F8214" s="20" t="s">
        <v>9544</v>
      </c>
      <c r="G8214" s="20" t="s">
        <v>9545</v>
      </c>
      <c r="H8214" s="20" t="s">
        <v>224</v>
      </c>
      <c r="I8214" s="20" t="s">
        <v>9542</v>
      </c>
      <c r="J8214" s="20" t="s">
        <v>98</v>
      </c>
      <c r="K8214" s="20" t="s">
        <v>12</v>
      </c>
      <c r="L8214">
        <v>4000</v>
      </c>
      <c r="M8214" s="20" t="s">
        <v>99</v>
      </c>
      <c r="N8214" s="20" t="s">
        <v>21</v>
      </c>
      <c r="O8214">
        <v>38.52337</v>
      </c>
      <c r="P8214">
        <v>154093.46</v>
      </c>
      <c r="Q8214">
        <v>1</v>
      </c>
      <c r="R8214" s="7">
        <v>1.173462</v>
      </c>
      <c r="S8214" s="1">
        <v>4693.8499119999997</v>
      </c>
      <c r="T8214" s="20" t="s">
        <v>314</v>
      </c>
      <c r="U8214" s="7">
        <v>32.828800000000001</v>
      </c>
      <c r="V8214" s="1">
        <v>154093.46</v>
      </c>
      <c r="W8214">
        <v>2026</v>
      </c>
    </row>
    <row r="8215" spans="1:23" hidden="1" x14ac:dyDescent="0.25">
      <c r="A8215">
        <v>72040697</v>
      </c>
      <c r="B8215" s="2">
        <v>46171</v>
      </c>
      <c r="C8215" s="20" t="s">
        <v>9546</v>
      </c>
      <c r="D8215" s="20" t="s">
        <v>6735</v>
      </c>
      <c r="E8215" s="20" t="s">
        <v>6736</v>
      </c>
      <c r="F8215" s="20" t="s">
        <v>9547</v>
      </c>
      <c r="G8215" s="20" t="s">
        <v>9548</v>
      </c>
      <c r="H8215" s="20" t="s">
        <v>6739</v>
      </c>
      <c r="I8215" s="20" t="s">
        <v>6740</v>
      </c>
      <c r="J8215" s="20" t="s">
        <v>98</v>
      </c>
      <c r="K8215" s="20" t="s">
        <v>12</v>
      </c>
      <c r="L8215">
        <v>800</v>
      </c>
      <c r="M8215" s="20" t="s">
        <v>99</v>
      </c>
      <c r="N8215" s="20" t="s">
        <v>21</v>
      </c>
      <c r="O8215">
        <v>69.650000000000006</v>
      </c>
      <c r="P8215">
        <v>55720</v>
      </c>
      <c r="Q8215">
        <v>1</v>
      </c>
      <c r="R8215" s="7">
        <v>2.1269640000000001</v>
      </c>
      <c r="S8215" s="1">
        <v>1701.5714800000001</v>
      </c>
      <c r="T8215" s="20" t="s">
        <v>314</v>
      </c>
      <c r="U8215" s="7">
        <v>32.746200000000002</v>
      </c>
      <c r="V8215" s="1">
        <v>55720</v>
      </c>
      <c r="W8215">
        <v>2026</v>
      </c>
    </row>
    <row r="8216" spans="1:23" hidden="1" x14ac:dyDescent="0.25">
      <c r="A8216">
        <v>72035890</v>
      </c>
      <c r="B8216" s="2">
        <v>46027</v>
      </c>
      <c r="C8216" s="20" t="s">
        <v>2531</v>
      </c>
      <c r="D8216" s="20" t="s">
        <v>694</v>
      </c>
      <c r="E8216" s="20" t="s">
        <v>695</v>
      </c>
      <c r="F8216" s="20" t="s">
        <v>3352</v>
      </c>
      <c r="G8216" s="20" t="s">
        <v>3353</v>
      </c>
      <c r="H8216" s="20" t="s">
        <v>696</v>
      </c>
      <c r="I8216" s="20" t="s">
        <v>2369</v>
      </c>
      <c r="J8216" s="20" t="s">
        <v>1268</v>
      </c>
      <c r="K8216" s="20" t="s">
        <v>12</v>
      </c>
      <c r="L8216">
        <v>180</v>
      </c>
      <c r="M8216" s="20" t="s">
        <v>49</v>
      </c>
      <c r="N8216" s="20" t="s">
        <v>21</v>
      </c>
      <c r="O8216">
        <v>745</v>
      </c>
      <c r="P8216">
        <v>134100</v>
      </c>
      <c r="Q8216">
        <v>1</v>
      </c>
      <c r="R8216" s="7">
        <v>23.582515999999998</v>
      </c>
      <c r="S8216" s="1">
        <v>4244.852997</v>
      </c>
      <c r="T8216" s="20" t="s">
        <v>314</v>
      </c>
      <c r="U8216" s="7">
        <v>31.591200000000001</v>
      </c>
      <c r="V8216" s="1">
        <v>134100</v>
      </c>
      <c r="W8216">
        <v>2026</v>
      </c>
    </row>
    <row r="8217" spans="1:23" hidden="1" x14ac:dyDescent="0.25">
      <c r="A8217">
        <v>72035890</v>
      </c>
      <c r="B8217" s="2">
        <v>46027</v>
      </c>
      <c r="C8217" s="20" t="s">
        <v>2531</v>
      </c>
      <c r="D8217" s="20" t="s">
        <v>694</v>
      </c>
      <c r="E8217" s="20" t="s">
        <v>695</v>
      </c>
      <c r="F8217" s="20" t="s">
        <v>3352</v>
      </c>
      <c r="G8217" s="20" t="s">
        <v>3353</v>
      </c>
      <c r="H8217" s="20" t="s">
        <v>980</v>
      </c>
      <c r="I8217" s="20" t="s">
        <v>2368</v>
      </c>
      <c r="J8217" s="20" t="s">
        <v>1268</v>
      </c>
      <c r="K8217" s="20" t="s">
        <v>12</v>
      </c>
      <c r="L8217">
        <v>48</v>
      </c>
      <c r="M8217" s="20" t="s">
        <v>49</v>
      </c>
      <c r="N8217" s="20" t="s">
        <v>21</v>
      </c>
      <c r="O8217">
        <v>885</v>
      </c>
      <c r="P8217">
        <v>42480</v>
      </c>
      <c r="Q8217">
        <v>1</v>
      </c>
      <c r="R8217" s="7">
        <v>28.014130000000002</v>
      </c>
      <c r="S8217" s="1">
        <v>1344.6782639999999</v>
      </c>
      <c r="T8217" s="20" t="s">
        <v>314</v>
      </c>
      <c r="U8217" s="7">
        <v>31.591200000000001</v>
      </c>
      <c r="V8217" s="1">
        <v>42480</v>
      </c>
      <c r="W8217">
        <v>2026</v>
      </c>
    </row>
    <row r="8218" spans="1:23" hidden="1" x14ac:dyDescent="0.25">
      <c r="A8218">
        <v>72037056</v>
      </c>
      <c r="B8218" s="2">
        <v>46029</v>
      </c>
      <c r="C8218" s="20" t="s">
        <v>3246</v>
      </c>
      <c r="D8218" s="20" t="s">
        <v>106</v>
      </c>
      <c r="E8218" s="20" t="s">
        <v>107</v>
      </c>
      <c r="F8218" s="20" t="s">
        <v>3257</v>
      </c>
      <c r="G8218" s="20" t="s">
        <v>3258</v>
      </c>
      <c r="H8218" s="20" t="s">
        <v>1517</v>
      </c>
      <c r="I8218" s="20" t="s">
        <v>1518</v>
      </c>
      <c r="J8218" s="20" t="s">
        <v>2206</v>
      </c>
      <c r="K8218" s="20" t="s">
        <v>12</v>
      </c>
      <c r="L8218">
        <v>36</v>
      </c>
      <c r="M8218" s="20" t="s">
        <v>49</v>
      </c>
      <c r="N8218" s="20" t="s">
        <v>21</v>
      </c>
      <c r="O8218">
        <v>52.75</v>
      </c>
      <c r="P8218">
        <v>1899</v>
      </c>
      <c r="Q8218">
        <v>1</v>
      </c>
      <c r="R8218" s="7">
        <v>1.679743</v>
      </c>
      <c r="S8218" s="1">
        <v>60.470773999999999</v>
      </c>
      <c r="T8218" s="20" t="s">
        <v>314</v>
      </c>
      <c r="U8218" s="7">
        <v>31.403600000000001</v>
      </c>
      <c r="V8218" s="1">
        <v>1899</v>
      </c>
      <c r="W8218">
        <v>2026</v>
      </c>
    </row>
    <row r="8219" spans="1:23" hidden="1" x14ac:dyDescent="0.25">
      <c r="A8219">
        <v>72037056</v>
      </c>
      <c r="B8219" s="2">
        <v>46029</v>
      </c>
      <c r="C8219" s="20" t="s">
        <v>3246</v>
      </c>
      <c r="D8219" s="20" t="s">
        <v>106</v>
      </c>
      <c r="E8219" s="20" t="s">
        <v>107</v>
      </c>
      <c r="F8219" s="20" t="s">
        <v>3257</v>
      </c>
      <c r="G8219" s="20" t="s">
        <v>3258</v>
      </c>
      <c r="H8219" s="20" t="s">
        <v>527</v>
      </c>
      <c r="I8219" s="20" t="s">
        <v>528</v>
      </c>
      <c r="J8219" s="20" t="s">
        <v>526</v>
      </c>
      <c r="K8219" s="20" t="s">
        <v>12</v>
      </c>
      <c r="L8219">
        <v>600</v>
      </c>
      <c r="M8219" s="20" t="s">
        <v>49</v>
      </c>
      <c r="N8219" s="20" t="s">
        <v>21</v>
      </c>
      <c r="O8219">
        <v>15</v>
      </c>
      <c r="P8219">
        <v>9000</v>
      </c>
      <c r="Q8219">
        <v>1</v>
      </c>
      <c r="R8219" s="7">
        <v>0.47765200000000002</v>
      </c>
      <c r="S8219" s="1">
        <v>286.59134599999999</v>
      </c>
      <c r="T8219" s="20" t="s">
        <v>314</v>
      </c>
      <c r="U8219" s="7">
        <v>31.403600000000001</v>
      </c>
      <c r="V8219" s="1">
        <v>9000</v>
      </c>
      <c r="W8219">
        <v>2026</v>
      </c>
    </row>
    <row r="8220" spans="1:23" hidden="1" x14ac:dyDescent="0.25">
      <c r="A8220">
        <v>72037050</v>
      </c>
      <c r="B8220" s="2">
        <v>46030</v>
      </c>
      <c r="C8220" s="20" t="s">
        <v>3246</v>
      </c>
      <c r="D8220" s="20" t="s">
        <v>762</v>
      </c>
      <c r="E8220" s="20" t="s">
        <v>763</v>
      </c>
      <c r="F8220" s="20" t="s">
        <v>3366</v>
      </c>
      <c r="G8220" s="20" t="s">
        <v>3367</v>
      </c>
      <c r="H8220" s="20" t="s">
        <v>764</v>
      </c>
      <c r="I8220" s="20" t="s">
        <v>765</v>
      </c>
      <c r="J8220" s="20" t="s">
        <v>98</v>
      </c>
      <c r="K8220" s="20" t="s">
        <v>12</v>
      </c>
      <c r="L8220">
        <v>60</v>
      </c>
      <c r="M8220" s="20" t="s">
        <v>49</v>
      </c>
      <c r="N8220" s="20" t="s">
        <v>21</v>
      </c>
      <c r="O8220">
        <v>379</v>
      </c>
      <c r="P8220">
        <v>22740</v>
      </c>
      <c r="Q8220">
        <v>1</v>
      </c>
      <c r="R8220" s="7">
        <v>12.009062</v>
      </c>
      <c r="S8220" s="1">
        <v>720.54373399999997</v>
      </c>
      <c r="T8220" s="20" t="s">
        <v>314</v>
      </c>
      <c r="U8220" s="7">
        <v>31.5595</v>
      </c>
      <c r="V8220" s="1">
        <v>22740</v>
      </c>
      <c r="W8220">
        <v>2026</v>
      </c>
    </row>
    <row r="8221" spans="1:23" hidden="1" x14ac:dyDescent="0.25">
      <c r="A8221">
        <v>72037064</v>
      </c>
      <c r="B8221" s="2">
        <v>46032</v>
      </c>
      <c r="C8221" s="20" t="s">
        <v>3246</v>
      </c>
      <c r="D8221" s="20" t="s">
        <v>225</v>
      </c>
      <c r="E8221" s="20" t="s">
        <v>226</v>
      </c>
      <c r="F8221" s="20" t="s">
        <v>3374</v>
      </c>
      <c r="G8221" s="20" t="s">
        <v>3375</v>
      </c>
      <c r="H8221" s="20" t="s">
        <v>422</v>
      </c>
      <c r="I8221" s="20" t="s">
        <v>423</v>
      </c>
      <c r="J8221" s="20" t="s">
        <v>112</v>
      </c>
      <c r="K8221" s="20" t="s">
        <v>12</v>
      </c>
      <c r="L8221">
        <v>60</v>
      </c>
      <c r="M8221" s="20" t="s">
        <v>49</v>
      </c>
      <c r="N8221" s="20" t="s">
        <v>21</v>
      </c>
      <c r="O8221">
        <v>42</v>
      </c>
      <c r="P8221">
        <v>2520</v>
      </c>
      <c r="Q8221">
        <v>1</v>
      </c>
      <c r="R8221" s="7">
        <v>1.3284199999999999</v>
      </c>
      <c r="S8221" s="1">
        <v>79.705217000000005</v>
      </c>
      <c r="T8221" s="20" t="s">
        <v>314</v>
      </c>
      <c r="U8221" s="7">
        <v>31.616499999999998</v>
      </c>
      <c r="V8221" s="1">
        <v>2520</v>
      </c>
      <c r="W8221">
        <v>2026</v>
      </c>
    </row>
    <row r="8222" spans="1:23" hidden="1" x14ac:dyDescent="0.25">
      <c r="A8222">
        <v>72037064</v>
      </c>
      <c r="B8222" s="2">
        <v>46032</v>
      </c>
      <c r="C8222" s="20" t="s">
        <v>3246</v>
      </c>
      <c r="D8222" s="20" t="s">
        <v>225</v>
      </c>
      <c r="E8222" s="20" t="s">
        <v>226</v>
      </c>
      <c r="F8222" s="20" t="s">
        <v>3374</v>
      </c>
      <c r="G8222" s="20" t="s">
        <v>3375</v>
      </c>
      <c r="H8222" s="20" t="s">
        <v>1730</v>
      </c>
      <c r="I8222" s="20" t="s">
        <v>1731</v>
      </c>
      <c r="J8222" s="20" t="s">
        <v>112</v>
      </c>
      <c r="K8222" s="20" t="s">
        <v>12</v>
      </c>
      <c r="L8222">
        <v>120</v>
      </c>
      <c r="M8222" s="20" t="s">
        <v>49</v>
      </c>
      <c r="N8222" s="20" t="s">
        <v>21</v>
      </c>
      <c r="O8222">
        <v>32.5</v>
      </c>
      <c r="P8222">
        <v>3900</v>
      </c>
      <c r="Q8222">
        <v>1</v>
      </c>
      <c r="R8222" s="7">
        <v>1.027944</v>
      </c>
      <c r="S8222" s="1">
        <v>123.353312</v>
      </c>
      <c r="T8222" s="20" t="s">
        <v>314</v>
      </c>
      <c r="U8222" s="7">
        <v>31.616499999999998</v>
      </c>
      <c r="V8222" s="1">
        <v>3900</v>
      </c>
      <c r="W8222">
        <v>2026</v>
      </c>
    </row>
    <row r="8223" spans="1:23" hidden="1" x14ac:dyDescent="0.25">
      <c r="A8223">
        <v>72035889</v>
      </c>
      <c r="B8223" s="2">
        <v>46034</v>
      </c>
      <c r="C8223" s="20" t="s">
        <v>2531</v>
      </c>
      <c r="D8223" s="20" t="s">
        <v>705</v>
      </c>
      <c r="E8223" s="20" t="s">
        <v>706</v>
      </c>
      <c r="F8223" s="20" t="s">
        <v>3380</v>
      </c>
      <c r="G8223" s="20" t="s">
        <v>3381</v>
      </c>
      <c r="H8223" s="20" t="s">
        <v>709</v>
      </c>
      <c r="I8223" s="20" t="s">
        <v>710</v>
      </c>
      <c r="J8223" s="20" t="s">
        <v>97</v>
      </c>
      <c r="K8223" s="20" t="s">
        <v>12</v>
      </c>
      <c r="L8223">
        <v>20</v>
      </c>
      <c r="M8223" s="20" t="s">
        <v>49</v>
      </c>
      <c r="N8223" s="20" t="s">
        <v>21</v>
      </c>
      <c r="O8223">
        <v>4000</v>
      </c>
      <c r="P8223">
        <v>80000</v>
      </c>
      <c r="Q8223">
        <v>1</v>
      </c>
      <c r="R8223" s="7">
        <v>127.18762700000001</v>
      </c>
      <c r="S8223" s="1">
        <v>2543.7525430000001</v>
      </c>
      <c r="T8223" s="20" t="s">
        <v>314</v>
      </c>
      <c r="U8223" s="7">
        <v>31.4496</v>
      </c>
      <c r="V8223" s="1">
        <v>80000</v>
      </c>
      <c r="W8223">
        <v>2026</v>
      </c>
    </row>
    <row r="8224" spans="1:23" hidden="1" x14ac:dyDescent="0.25">
      <c r="A8224">
        <v>72034804</v>
      </c>
      <c r="B8224" s="2">
        <v>46034</v>
      </c>
      <c r="C8224" s="20" t="s">
        <v>2452</v>
      </c>
      <c r="D8224" s="20" t="s">
        <v>705</v>
      </c>
      <c r="E8224" s="20" t="s">
        <v>706</v>
      </c>
      <c r="F8224" s="20" t="s">
        <v>3378</v>
      </c>
      <c r="G8224" s="20" t="s">
        <v>3379</v>
      </c>
      <c r="H8224" s="20" t="s">
        <v>709</v>
      </c>
      <c r="I8224" s="20" t="s">
        <v>710</v>
      </c>
      <c r="J8224" s="20" t="s">
        <v>97</v>
      </c>
      <c r="K8224" s="20" t="s">
        <v>12</v>
      </c>
      <c r="L8224">
        <v>2</v>
      </c>
      <c r="M8224" s="20" t="s">
        <v>49</v>
      </c>
      <c r="N8224" s="20" t="s">
        <v>21</v>
      </c>
      <c r="O8224">
        <v>4000</v>
      </c>
      <c r="P8224">
        <v>8000</v>
      </c>
      <c r="Q8224">
        <v>1</v>
      </c>
      <c r="R8224" s="7">
        <v>127.18762700000001</v>
      </c>
      <c r="S8224" s="1">
        <v>254.37525400000001</v>
      </c>
      <c r="T8224" s="20" t="s">
        <v>314</v>
      </c>
      <c r="U8224" s="7">
        <v>31.4496</v>
      </c>
      <c r="V8224" s="1">
        <v>8000</v>
      </c>
      <c r="W8224">
        <v>2026</v>
      </c>
    </row>
    <row r="8225" spans="1:23" hidden="1" x14ac:dyDescent="0.25">
      <c r="A8225">
        <v>72036705</v>
      </c>
      <c r="B8225" s="2">
        <v>46035</v>
      </c>
      <c r="C8225" s="20" t="s">
        <v>2536</v>
      </c>
      <c r="D8225" s="20" t="s">
        <v>91</v>
      </c>
      <c r="E8225" s="20" t="s">
        <v>92</v>
      </c>
      <c r="F8225" s="20" t="s">
        <v>3386</v>
      </c>
      <c r="G8225" s="20" t="s">
        <v>3387</v>
      </c>
      <c r="H8225" s="20" t="s">
        <v>93</v>
      </c>
      <c r="I8225" s="20" t="s">
        <v>94</v>
      </c>
      <c r="J8225" s="20" t="s">
        <v>1058</v>
      </c>
      <c r="K8225" s="20" t="s">
        <v>12</v>
      </c>
      <c r="L8225">
        <v>9000</v>
      </c>
      <c r="M8225" s="20" t="s">
        <v>49</v>
      </c>
      <c r="N8225" s="20" t="s">
        <v>21</v>
      </c>
      <c r="O8225">
        <v>23.95</v>
      </c>
      <c r="P8225">
        <v>215550</v>
      </c>
      <c r="Q8225">
        <v>1</v>
      </c>
      <c r="R8225" s="7">
        <v>0.76027400000000001</v>
      </c>
      <c r="S8225" s="1">
        <v>6842.466144</v>
      </c>
      <c r="T8225" s="20" t="s">
        <v>314</v>
      </c>
      <c r="U8225" s="7">
        <v>31.501799999999999</v>
      </c>
      <c r="V8225" s="1">
        <v>215550</v>
      </c>
      <c r="W8225">
        <v>2026</v>
      </c>
    </row>
    <row r="8226" spans="1:23" hidden="1" x14ac:dyDescent="0.25">
      <c r="A8226">
        <v>72037212</v>
      </c>
      <c r="B8226" s="2">
        <v>46036</v>
      </c>
      <c r="C8226" s="20" t="s">
        <v>3277</v>
      </c>
      <c r="D8226" s="20" t="s">
        <v>705</v>
      </c>
      <c r="E8226" s="20" t="s">
        <v>706</v>
      </c>
      <c r="F8226" s="20" t="s">
        <v>3390</v>
      </c>
      <c r="G8226" s="20" t="s">
        <v>3391</v>
      </c>
      <c r="H8226" s="20" t="s">
        <v>709</v>
      </c>
      <c r="I8226" s="20" t="s">
        <v>710</v>
      </c>
      <c r="J8226" s="20" t="s">
        <v>97</v>
      </c>
      <c r="K8226" s="20" t="s">
        <v>12</v>
      </c>
      <c r="L8226">
        <v>8</v>
      </c>
      <c r="M8226" s="20" t="s">
        <v>49</v>
      </c>
      <c r="N8226" s="20" t="s">
        <v>21</v>
      </c>
      <c r="O8226">
        <v>4000</v>
      </c>
      <c r="P8226">
        <v>32000</v>
      </c>
      <c r="Q8226">
        <v>1</v>
      </c>
      <c r="R8226" s="7">
        <v>126.349172</v>
      </c>
      <c r="S8226" s="1">
        <v>1010.793378</v>
      </c>
      <c r="T8226" s="20" t="s">
        <v>314</v>
      </c>
      <c r="U8226" s="7">
        <v>31.658300000000001</v>
      </c>
      <c r="V8226" s="1">
        <v>32000</v>
      </c>
      <c r="W8226">
        <v>2026</v>
      </c>
    </row>
    <row r="8227" spans="1:23" hidden="1" x14ac:dyDescent="0.25">
      <c r="A8227">
        <v>72037052</v>
      </c>
      <c r="B8227" s="2">
        <v>46037</v>
      </c>
      <c r="C8227" s="20" t="s">
        <v>3246</v>
      </c>
      <c r="D8227" s="20" t="s">
        <v>445</v>
      </c>
      <c r="E8227" s="20" t="s">
        <v>446</v>
      </c>
      <c r="F8227" s="20" t="s">
        <v>3335</v>
      </c>
      <c r="G8227" s="20" t="s">
        <v>3336</v>
      </c>
      <c r="H8227" s="20" t="s">
        <v>449</v>
      </c>
      <c r="I8227" s="20" t="s">
        <v>450</v>
      </c>
      <c r="J8227" s="20" t="s">
        <v>451</v>
      </c>
      <c r="K8227" s="20" t="s">
        <v>12</v>
      </c>
      <c r="L8227">
        <v>300</v>
      </c>
      <c r="M8227" s="20" t="s">
        <v>49</v>
      </c>
      <c r="N8227" s="20" t="s">
        <v>21</v>
      </c>
      <c r="O8227">
        <v>138</v>
      </c>
      <c r="P8227">
        <v>41400</v>
      </c>
      <c r="Q8227">
        <v>1</v>
      </c>
      <c r="R8227" s="7">
        <v>4.3613049999999998</v>
      </c>
      <c r="S8227" s="1">
        <v>1308.391721</v>
      </c>
      <c r="T8227" s="20" t="s">
        <v>314</v>
      </c>
      <c r="U8227" s="7">
        <v>31.6419</v>
      </c>
      <c r="V8227" s="1">
        <v>41400</v>
      </c>
      <c r="W8227">
        <v>2026</v>
      </c>
    </row>
    <row r="8228" spans="1:23" hidden="1" x14ac:dyDescent="0.25">
      <c r="A8228">
        <v>72037052</v>
      </c>
      <c r="B8228" s="2">
        <v>46037</v>
      </c>
      <c r="C8228" s="20" t="s">
        <v>3246</v>
      </c>
      <c r="D8228" s="20" t="s">
        <v>445</v>
      </c>
      <c r="E8228" s="20" t="s">
        <v>446</v>
      </c>
      <c r="F8228" s="20" t="s">
        <v>3335</v>
      </c>
      <c r="G8228" s="20" t="s">
        <v>3336</v>
      </c>
      <c r="H8228" s="20" t="s">
        <v>1271</v>
      </c>
      <c r="I8228" s="20" t="s">
        <v>1272</v>
      </c>
      <c r="J8228" s="20" t="s">
        <v>451</v>
      </c>
      <c r="K8228" s="20" t="s">
        <v>12</v>
      </c>
      <c r="L8228">
        <v>30</v>
      </c>
      <c r="M8228" s="20" t="s">
        <v>49</v>
      </c>
      <c r="N8228" s="20" t="s">
        <v>21</v>
      </c>
      <c r="O8228">
        <v>470</v>
      </c>
      <c r="P8228">
        <v>14100</v>
      </c>
      <c r="Q8228">
        <v>1</v>
      </c>
      <c r="R8228" s="7">
        <v>14.853721999999999</v>
      </c>
      <c r="S8228" s="1">
        <v>445.611673</v>
      </c>
      <c r="T8228" s="20" t="s">
        <v>314</v>
      </c>
      <c r="U8228" s="7">
        <v>31.6419</v>
      </c>
      <c r="V8228" s="1">
        <v>14100</v>
      </c>
      <c r="W8228">
        <v>2026</v>
      </c>
    </row>
    <row r="8229" spans="1:23" hidden="1" x14ac:dyDescent="0.25">
      <c r="A8229">
        <v>72037052</v>
      </c>
      <c r="B8229" s="2">
        <v>46037</v>
      </c>
      <c r="C8229" s="20" t="s">
        <v>3246</v>
      </c>
      <c r="D8229" s="20" t="s">
        <v>445</v>
      </c>
      <c r="E8229" s="20" t="s">
        <v>446</v>
      </c>
      <c r="F8229" s="20" t="s">
        <v>3335</v>
      </c>
      <c r="G8229" s="20" t="s">
        <v>3336</v>
      </c>
      <c r="H8229" s="20" t="s">
        <v>732</v>
      </c>
      <c r="I8229" s="20" t="s">
        <v>733</v>
      </c>
      <c r="J8229" s="20" t="s">
        <v>734</v>
      </c>
      <c r="K8229" s="20" t="s">
        <v>12</v>
      </c>
      <c r="L8229">
        <v>30</v>
      </c>
      <c r="M8229" s="20" t="s">
        <v>49</v>
      </c>
      <c r="N8229" s="20" t="s">
        <v>21</v>
      </c>
      <c r="O8229">
        <v>850</v>
      </c>
      <c r="P8229">
        <v>25500</v>
      </c>
      <c r="Q8229">
        <v>1</v>
      </c>
      <c r="R8229" s="7">
        <v>26.863115000000001</v>
      </c>
      <c r="S8229" s="1">
        <v>805.89345100000003</v>
      </c>
      <c r="T8229" s="20" t="s">
        <v>314</v>
      </c>
      <c r="U8229" s="7">
        <v>31.6419</v>
      </c>
      <c r="V8229" s="1">
        <v>25500</v>
      </c>
      <c r="W8229">
        <v>2026</v>
      </c>
    </row>
    <row r="8230" spans="1:23" hidden="1" x14ac:dyDescent="0.25">
      <c r="A8230">
        <v>72037052</v>
      </c>
      <c r="B8230" s="2">
        <v>46037</v>
      </c>
      <c r="C8230" s="20" t="s">
        <v>3246</v>
      </c>
      <c r="D8230" s="20" t="s">
        <v>445</v>
      </c>
      <c r="E8230" s="20" t="s">
        <v>446</v>
      </c>
      <c r="F8230" s="20" t="s">
        <v>3335</v>
      </c>
      <c r="G8230" s="20" t="s">
        <v>3336</v>
      </c>
      <c r="H8230" s="20" t="s">
        <v>846</v>
      </c>
      <c r="I8230" s="20" t="s">
        <v>847</v>
      </c>
      <c r="J8230" s="20" t="s">
        <v>474</v>
      </c>
      <c r="K8230" s="20" t="s">
        <v>12</v>
      </c>
      <c r="L8230">
        <v>500</v>
      </c>
      <c r="M8230" s="20" t="s">
        <v>49</v>
      </c>
      <c r="N8230" s="20" t="s">
        <v>21</v>
      </c>
      <c r="O8230">
        <v>55</v>
      </c>
      <c r="P8230">
        <v>27500</v>
      </c>
      <c r="Q8230">
        <v>1</v>
      </c>
      <c r="R8230" s="7">
        <v>1.7382010000000001</v>
      </c>
      <c r="S8230" s="1">
        <v>869.10077999999999</v>
      </c>
      <c r="T8230" s="20" t="s">
        <v>314</v>
      </c>
      <c r="U8230" s="7">
        <v>31.6419</v>
      </c>
      <c r="V8230" s="1">
        <v>27500</v>
      </c>
      <c r="W8230">
        <v>2026</v>
      </c>
    </row>
    <row r="8231" spans="1:23" hidden="1" x14ac:dyDescent="0.25">
      <c r="A8231">
        <v>72036771</v>
      </c>
      <c r="B8231" s="2">
        <v>46038</v>
      </c>
      <c r="C8231" s="20" t="s">
        <v>2680</v>
      </c>
      <c r="D8231" s="20" t="s">
        <v>2371</v>
      </c>
      <c r="E8231" s="20" t="s">
        <v>2372</v>
      </c>
      <c r="F8231" s="20" t="s">
        <v>3394</v>
      </c>
      <c r="G8231" s="20" t="s">
        <v>3395</v>
      </c>
      <c r="H8231" s="20" t="s">
        <v>2373</v>
      </c>
      <c r="I8231" s="20" t="s">
        <v>2374</v>
      </c>
      <c r="J8231" s="20" t="s">
        <v>513</v>
      </c>
      <c r="K8231" s="20" t="s">
        <v>12</v>
      </c>
      <c r="L8231">
        <v>24</v>
      </c>
      <c r="M8231" s="20" t="s">
        <v>49</v>
      </c>
      <c r="N8231" s="20" t="s">
        <v>21</v>
      </c>
      <c r="O8231">
        <v>230</v>
      </c>
      <c r="P8231">
        <v>5520</v>
      </c>
      <c r="Q8231">
        <v>1</v>
      </c>
      <c r="R8231" s="7">
        <v>7.2861589999999996</v>
      </c>
      <c r="S8231" s="1">
        <v>174.867819</v>
      </c>
      <c r="T8231" s="20" t="s">
        <v>314</v>
      </c>
      <c r="U8231" s="7">
        <v>31.566700000000001</v>
      </c>
      <c r="V8231" s="1">
        <v>5520</v>
      </c>
      <c r="W8231">
        <v>2026</v>
      </c>
    </row>
    <row r="8232" spans="1:23" hidden="1" x14ac:dyDescent="0.25">
      <c r="A8232">
        <v>72037407</v>
      </c>
      <c r="B8232" s="2">
        <v>46043</v>
      </c>
      <c r="C8232" s="20" t="s">
        <v>3249</v>
      </c>
      <c r="D8232" s="20" t="s">
        <v>1277</v>
      </c>
      <c r="E8232" s="20" t="s">
        <v>1278</v>
      </c>
      <c r="F8232" s="20" t="s">
        <v>3428</v>
      </c>
      <c r="G8232" s="20" t="s">
        <v>3429</v>
      </c>
      <c r="H8232" s="20" t="s">
        <v>1281</v>
      </c>
      <c r="I8232" s="20" t="s">
        <v>1282</v>
      </c>
      <c r="J8232" s="20" t="s">
        <v>112</v>
      </c>
      <c r="K8232" s="20" t="s">
        <v>12</v>
      </c>
      <c r="L8232">
        <v>5</v>
      </c>
      <c r="M8232" s="20" t="s">
        <v>49</v>
      </c>
      <c r="N8232" s="20" t="s">
        <v>21</v>
      </c>
      <c r="O8232">
        <v>390</v>
      </c>
      <c r="P8232">
        <v>1950</v>
      </c>
      <c r="Q8232">
        <v>1</v>
      </c>
      <c r="R8232" s="7">
        <v>12.504929000000001</v>
      </c>
      <c r="S8232" s="1">
        <v>62.524648999999997</v>
      </c>
      <c r="T8232" s="20" t="s">
        <v>314</v>
      </c>
      <c r="U8232" s="7">
        <v>31.1877</v>
      </c>
      <c r="V8232" s="1">
        <v>1950</v>
      </c>
      <c r="W8232">
        <v>2026</v>
      </c>
    </row>
    <row r="8233" spans="1:23" hidden="1" x14ac:dyDescent="0.25">
      <c r="A8233">
        <v>72037407</v>
      </c>
      <c r="B8233" s="2">
        <v>46043</v>
      </c>
      <c r="C8233" s="20" t="s">
        <v>3249</v>
      </c>
      <c r="D8233" s="20" t="s">
        <v>1277</v>
      </c>
      <c r="E8233" s="20" t="s">
        <v>1278</v>
      </c>
      <c r="F8233" s="20" t="s">
        <v>3428</v>
      </c>
      <c r="G8233" s="20" t="s">
        <v>3429</v>
      </c>
      <c r="H8233" s="20" t="s">
        <v>1283</v>
      </c>
      <c r="I8233" s="20" t="s">
        <v>1284</v>
      </c>
      <c r="J8233" s="20" t="s">
        <v>112</v>
      </c>
      <c r="K8233" s="20" t="s">
        <v>12</v>
      </c>
      <c r="L8233">
        <v>10</v>
      </c>
      <c r="M8233" s="20" t="s">
        <v>49</v>
      </c>
      <c r="N8233" s="20" t="s">
        <v>21</v>
      </c>
      <c r="O8233">
        <v>390</v>
      </c>
      <c r="P8233">
        <v>3900</v>
      </c>
      <c r="Q8233">
        <v>1</v>
      </c>
      <c r="R8233" s="7">
        <v>12.504929000000001</v>
      </c>
      <c r="S8233" s="1">
        <v>125.04929799999999</v>
      </c>
      <c r="T8233" s="20" t="s">
        <v>314</v>
      </c>
      <c r="U8233" s="7">
        <v>31.1877</v>
      </c>
      <c r="V8233" s="1">
        <v>3900</v>
      </c>
      <c r="W8233">
        <v>2026</v>
      </c>
    </row>
    <row r="8234" spans="1:23" hidden="1" x14ac:dyDescent="0.25">
      <c r="A8234">
        <v>72037407</v>
      </c>
      <c r="B8234" s="2">
        <v>46043</v>
      </c>
      <c r="C8234" s="20" t="s">
        <v>3249</v>
      </c>
      <c r="D8234" s="20" t="s">
        <v>1277</v>
      </c>
      <c r="E8234" s="20" t="s">
        <v>1278</v>
      </c>
      <c r="F8234" s="20" t="s">
        <v>3428</v>
      </c>
      <c r="G8234" s="20" t="s">
        <v>3429</v>
      </c>
      <c r="H8234" s="20" t="s">
        <v>1279</v>
      </c>
      <c r="I8234" s="20" t="s">
        <v>1280</v>
      </c>
      <c r="J8234" s="20" t="s">
        <v>112</v>
      </c>
      <c r="K8234" s="20" t="s">
        <v>12</v>
      </c>
      <c r="L8234">
        <v>10</v>
      </c>
      <c r="M8234" s="20" t="s">
        <v>49</v>
      </c>
      <c r="N8234" s="20" t="s">
        <v>21</v>
      </c>
      <c r="O8234">
        <v>390</v>
      </c>
      <c r="P8234">
        <v>3900</v>
      </c>
      <c r="Q8234">
        <v>1</v>
      </c>
      <c r="R8234" s="7">
        <v>12.504929000000001</v>
      </c>
      <c r="S8234" s="1">
        <v>125.04929799999999</v>
      </c>
      <c r="T8234" s="20" t="s">
        <v>314</v>
      </c>
      <c r="U8234" s="7">
        <v>31.1877</v>
      </c>
      <c r="V8234" s="1">
        <v>3900</v>
      </c>
      <c r="W8234">
        <v>2026</v>
      </c>
    </row>
    <row r="8235" spans="1:23" hidden="1" x14ac:dyDescent="0.25">
      <c r="A8235">
        <v>72037062</v>
      </c>
      <c r="B8235" s="2">
        <v>46044</v>
      </c>
      <c r="C8235" s="20" t="s">
        <v>3246</v>
      </c>
      <c r="D8235" s="20" t="s">
        <v>1273</v>
      </c>
      <c r="E8235" s="20" t="s">
        <v>1274</v>
      </c>
      <c r="F8235" s="20" t="s">
        <v>3430</v>
      </c>
      <c r="G8235" s="20" t="s">
        <v>3431</v>
      </c>
      <c r="H8235" s="20" t="s">
        <v>1275</v>
      </c>
      <c r="I8235" s="20" t="s">
        <v>1276</v>
      </c>
      <c r="J8235" s="20" t="s">
        <v>513</v>
      </c>
      <c r="K8235" s="20" t="s">
        <v>12</v>
      </c>
      <c r="L8235">
        <v>1000</v>
      </c>
      <c r="M8235" s="20" t="s">
        <v>49</v>
      </c>
      <c r="N8235" s="20" t="s">
        <v>21</v>
      </c>
      <c r="O8235">
        <v>30</v>
      </c>
      <c r="P8235">
        <v>30000</v>
      </c>
      <c r="Q8235">
        <v>1</v>
      </c>
      <c r="R8235" s="7">
        <v>0.95328500000000005</v>
      </c>
      <c r="S8235" s="1">
        <v>953.28581699999995</v>
      </c>
      <c r="T8235" s="20" t="s">
        <v>314</v>
      </c>
      <c r="U8235" s="7">
        <v>31.470099999999999</v>
      </c>
      <c r="V8235" s="1">
        <v>30000</v>
      </c>
      <c r="W8235">
        <v>2026</v>
      </c>
    </row>
    <row r="8236" spans="1:23" hidden="1" x14ac:dyDescent="0.25">
      <c r="A8236">
        <v>72037455</v>
      </c>
      <c r="B8236" s="2">
        <v>46045</v>
      </c>
      <c r="C8236" s="20" t="s">
        <v>3261</v>
      </c>
      <c r="D8236" s="20" t="s">
        <v>106</v>
      </c>
      <c r="E8236" s="20" t="s">
        <v>107</v>
      </c>
      <c r="F8236" s="20" t="s">
        <v>3262</v>
      </c>
      <c r="G8236" s="20" t="s">
        <v>3263</v>
      </c>
      <c r="H8236" s="20" t="s">
        <v>1515</v>
      </c>
      <c r="I8236" s="20" t="s">
        <v>1516</v>
      </c>
      <c r="J8236" s="20" t="s">
        <v>2206</v>
      </c>
      <c r="K8236" s="20" t="s">
        <v>12</v>
      </c>
      <c r="L8236">
        <v>48</v>
      </c>
      <c r="M8236" s="20" t="s">
        <v>49</v>
      </c>
      <c r="N8236" s="20" t="s">
        <v>21</v>
      </c>
      <c r="O8236">
        <v>52.75</v>
      </c>
      <c r="P8236">
        <v>2532</v>
      </c>
      <c r="Q8236">
        <v>1</v>
      </c>
      <c r="R8236" s="7">
        <v>1.6847760000000001</v>
      </c>
      <c r="S8236" s="1">
        <v>80.869247999999999</v>
      </c>
      <c r="T8236" s="20" t="s">
        <v>314</v>
      </c>
      <c r="U8236" s="7">
        <v>31.309799999999999</v>
      </c>
      <c r="V8236" s="1">
        <v>2532</v>
      </c>
      <c r="W8236">
        <v>2026</v>
      </c>
    </row>
    <row r="8237" spans="1:23" hidden="1" x14ac:dyDescent="0.25">
      <c r="A8237">
        <v>72037455</v>
      </c>
      <c r="B8237" s="2">
        <v>46045</v>
      </c>
      <c r="C8237" s="20" t="s">
        <v>3261</v>
      </c>
      <c r="D8237" s="20" t="s">
        <v>106</v>
      </c>
      <c r="E8237" s="20" t="s">
        <v>107</v>
      </c>
      <c r="F8237" s="20" t="s">
        <v>3262</v>
      </c>
      <c r="G8237" s="20" t="s">
        <v>3263</v>
      </c>
      <c r="H8237" s="20" t="s">
        <v>801</v>
      </c>
      <c r="I8237" s="20" t="s">
        <v>2205</v>
      </c>
      <c r="J8237" s="20" t="s">
        <v>2206</v>
      </c>
      <c r="K8237" s="20" t="s">
        <v>12</v>
      </c>
      <c r="L8237">
        <v>48</v>
      </c>
      <c r="M8237" s="20" t="s">
        <v>49</v>
      </c>
      <c r="N8237" s="20" t="s">
        <v>21</v>
      </c>
      <c r="O8237">
        <v>52.75</v>
      </c>
      <c r="P8237">
        <v>2532</v>
      </c>
      <c r="Q8237">
        <v>1</v>
      </c>
      <c r="R8237" s="7">
        <v>1.6847760000000001</v>
      </c>
      <c r="S8237" s="1">
        <v>80.869247999999999</v>
      </c>
      <c r="T8237" s="20" t="s">
        <v>314</v>
      </c>
      <c r="U8237" s="7">
        <v>31.309799999999999</v>
      </c>
      <c r="V8237" s="1">
        <v>2532</v>
      </c>
      <c r="W8237">
        <v>2026</v>
      </c>
    </row>
    <row r="8238" spans="1:23" hidden="1" x14ac:dyDescent="0.25">
      <c r="A8238">
        <v>72037455</v>
      </c>
      <c r="B8238" s="2">
        <v>46045</v>
      </c>
      <c r="C8238" s="20" t="s">
        <v>3261</v>
      </c>
      <c r="D8238" s="20" t="s">
        <v>106</v>
      </c>
      <c r="E8238" s="20" t="s">
        <v>107</v>
      </c>
      <c r="F8238" s="20" t="s">
        <v>3262</v>
      </c>
      <c r="G8238" s="20" t="s">
        <v>3263</v>
      </c>
      <c r="H8238" s="20" t="s">
        <v>1519</v>
      </c>
      <c r="I8238" s="20" t="s">
        <v>1520</v>
      </c>
      <c r="J8238" s="20" t="s">
        <v>112</v>
      </c>
      <c r="K8238" s="20" t="s">
        <v>12</v>
      </c>
      <c r="L8238">
        <v>60</v>
      </c>
      <c r="M8238" s="20" t="s">
        <v>49</v>
      </c>
      <c r="N8238" s="20" t="s">
        <v>21</v>
      </c>
      <c r="O8238">
        <v>16</v>
      </c>
      <c r="P8238">
        <v>960</v>
      </c>
      <c r="Q8238">
        <v>1</v>
      </c>
      <c r="R8238" s="7">
        <v>0.51102199999999998</v>
      </c>
      <c r="S8238" s="1">
        <v>30.661325999999999</v>
      </c>
      <c r="T8238" s="20" t="s">
        <v>314</v>
      </c>
      <c r="U8238" s="7">
        <v>31.309799999999999</v>
      </c>
      <c r="V8238" s="1">
        <v>960</v>
      </c>
      <c r="W8238">
        <v>2026</v>
      </c>
    </row>
    <row r="8239" spans="1:23" hidden="1" x14ac:dyDescent="0.25">
      <c r="A8239">
        <v>72037455</v>
      </c>
      <c r="B8239" s="2">
        <v>46045</v>
      </c>
      <c r="C8239" s="20" t="s">
        <v>3261</v>
      </c>
      <c r="D8239" s="20" t="s">
        <v>106</v>
      </c>
      <c r="E8239" s="20" t="s">
        <v>107</v>
      </c>
      <c r="F8239" s="20" t="s">
        <v>3262</v>
      </c>
      <c r="G8239" s="20" t="s">
        <v>3263</v>
      </c>
      <c r="H8239" s="20" t="s">
        <v>1521</v>
      </c>
      <c r="I8239" s="20" t="s">
        <v>1522</v>
      </c>
      <c r="J8239" s="20" t="s">
        <v>112</v>
      </c>
      <c r="K8239" s="20" t="s">
        <v>12</v>
      </c>
      <c r="L8239">
        <v>30</v>
      </c>
      <c r="M8239" s="20" t="s">
        <v>49</v>
      </c>
      <c r="N8239" s="20" t="s">
        <v>21</v>
      </c>
      <c r="O8239">
        <v>30</v>
      </c>
      <c r="P8239">
        <v>900</v>
      </c>
      <c r="Q8239">
        <v>1</v>
      </c>
      <c r="R8239" s="7">
        <v>0.95816599999999996</v>
      </c>
      <c r="S8239" s="1">
        <v>28.744993000000001</v>
      </c>
      <c r="T8239" s="20" t="s">
        <v>314</v>
      </c>
      <c r="U8239" s="7">
        <v>31.309799999999999</v>
      </c>
      <c r="V8239" s="1">
        <v>900</v>
      </c>
      <c r="W8239">
        <v>2026</v>
      </c>
    </row>
    <row r="8240" spans="1:23" hidden="1" x14ac:dyDescent="0.25">
      <c r="A8240">
        <v>72037455</v>
      </c>
      <c r="B8240" s="2">
        <v>46045</v>
      </c>
      <c r="C8240" s="20" t="s">
        <v>3261</v>
      </c>
      <c r="D8240" s="20" t="s">
        <v>106</v>
      </c>
      <c r="E8240" s="20" t="s">
        <v>107</v>
      </c>
      <c r="F8240" s="20" t="s">
        <v>3262</v>
      </c>
      <c r="G8240" s="20" t="s">
        <v>3263</v>
      </c>
      <c r="H8240" s="20" t="s">
        <v>1728</v>
      </c>
      <c r="I8240" s="20" t="s">
        <v>1729</v>
      </c>
      <c r="J8240" s="20" t="s">
        <v>112</v>
      </c>
      <c r="K8240" s="20" t="s">
        <v>12</v>
      </c>
      <c r="L8240">
        <v>30</v>
      </c>
      <c r="M8240" s="20" t="s">
        <v>49</v>
      </c>
      <c r="N8240" s="20" t="s">
        <v>21</v>
      </c>
      <c r="O8240">
        <v>34</v>
      </c>
      <c r="P8240">
        <v>1020</v>
      </c>
      <c r="Q8240">
        <v>1</v>
      </c>
      <c r="R8240" s="7">
        <v>1.0859209999999999</v>
      </c>
      <c r="S8240" s="1">
        <v>32.577658999999997</v>
      </c>
      <c r="T8240" s="20" t="s">
        <v>314</v>
      </c>
      <c r="U8240" s="7">
        <v>31.309799999999999</v>
      </c>
      <c r="V8240" s="1">
        <v>1020</v>
      </c>
      <c r="W8240">
        <v>2026</v>
      </c>
    </row>
    <row r="8241" spans="1:23" hidden="1" x14ac:dyDescent="0.25">
      <c r="A8241">
        <v>72037363</v>
      </c>
      <c r="B8241" s="2">
        <v>46048</v>
      </c>
      <c r="C8241" s="20" t="s">
        <v>2936</v>
      </c>
      <c r="D8241" s="20" t="s">
        <v>714</v>
      </c>
      <c r="E8241" s="20" t="s">
        <v>715</v>
      </c>
      <c r="F8241" s="20" t="s">
        <v>3455</v>
      </c>
      <c r="G8241" s="20" t="s">
        <v>3456</v>
      </c>
      <c r="H8241" s="20" t="s">
        <v>716</v>
      </c>
      <c r="I8241" s="20" t="s">
        <v>2370</v>
      </c>
      <c r="J8241" s="20" t="s">
        <v>1268</v>
      </c>
      <c r="K8241" s="20" t="s">
        <v>12</v>
      </c>
      <c r="L8241">
        <v>350</v>
      </c>
      <c r="M8241" s="20" t="s">
        <v>49</v>
      </c>
      <c r="N8241" s="20" t="s">
        <v>21</v>
      </c>
      <c r="O8241">
        <v>579.5</v>
      </c>
      <c r="P8241">
        <v>202825</v>
      </c>
      <c r="Q8241">
        <v>1</v>
      </c>
      <c r="R8241" s="7">
        <v>18.557064</v>
      </c>
      <c r="S8241" s="1">
        <v>6494.97246</v>
      </c>
      <c r="T8241" s="20" t="s">
        <v>314</v>
      </c>
      <c r="U8241" s="7">
        <v>31.228000000000002</v>
      </c>
      <c r="V8241" s="1">
        <v>202825</v>
      </c>
      <c r="W8241">
        <v>2026</v>
      </c>
    </row>
    <row r="8242" spans="1:23" hidden="1" x14ac:dyDescent="0.25">
      <c r="A8242">
        <v>72036616</v>
      </c>
      <c r="B8242" s="2">
        <v>46049</v>
      </c>
      <c r="C8242" s="20" t="s">
        <v>2534</v>
      </c>
      <c r="D8242" s="20" t="s">
        <v>1019</v>
      </c>
      <c r="E8242" s="20" t="s">
        <v>1020</v>
      </c>
      <c r="F8242" s="20" t="s">
        <v>3457</v>
      </c>
      <c r="G8242" s="20" t="s">
        <v>3458</v>
      </c>
      <c r="H8242" s="20" t="s">
        <v>2207</v>
      </c>
      <c r="I8242" s="20" t="s">
        <v>2208</v>
      </c>
      <c r="J8242" s="20" t="s">
        <v>2110</v>
      </c>
      <c r="K8242" s="20" t="s">
        <v>12</v>
      </c>
      <c r="L8242">
        <v>3000</v>
      </c>
      <c r="M8242" s="20" t="s">
        <v>49</v>
      </c>
      <c r="N8242" s="20" t="s">
        <v>21</v>
      </c>
      <c r="O8242">
        <v>52</v>
      </c>
      <c r="P8242">
        <v>156000</v>
      </c>
      <c r="Q8242">
        <v>1</v>
      </c>
      <c r="R8242" s="7">
        <v>1.6597980000000001</v>
      </c>
      <c r="S8242" s="1">
        <v>4979.3961520000003</v>
      </c>
      <c r="T8242" s="20" t="s">
        <v>314</v>
      </c>
      <c r="U8242" s="7">
        <v>31.3291</v>
      </c>
      <c r="V8242" s="1">
        <v>156000</v>
      </c>
      <c r="W8242">
        <v>2026</v>
      </c>
    </row>
    <row r="8243" spans="1:23" hidden="1" x14ac:dyDescent="0.25">
      <c r="A8243">
        <v>72035889</v>
      </c>
      <c r="B8243" s="2">
        <v>46051</v>
      </c>
      <c r="C8243" s="20" t="s">
        <v>2531</v>
      </c>
      <c r="D8243" s="20" t="s">
        <v>705</v>
      </c>
      <c r="E8243" s="20" t="s">
        <v>706</v>
      </c>
      <c r="F8243" s="20" t="s">
        <v>3467</v>
      </c>
      <c r="G8243" s="20" t="s">
        <v>3468</v>
      </c>
      <c r="H8243" s="20" t="s">
        <v>707</v>
      </c>
      <c r="I8243" s="20" t="s">
        <v>708</v>
      </c>
      <c r="J8243" s="20" t="s">
        <v>97</v>
      </c>
      <c r="K8243" s="20" t="s">
        <v>12</v>
      </c>
      <c r="L8243">
        <v>3</v>
      </c>
      <c r="M8243" s="20" t="s">
        <v>49</v>
      </c>
      <c r="N8243" s="20" t="s">
        <v>21</v>
      </c>
      <c r="O8243">
        <v>4000</v>
      </c>
      <c r="P8243">
        <v>12000</v>
      </c>
      <c r="Q8243">
        <v>1</v>
      </c>
      <c r="R8243" s="7">
        <v>127.846175</v>
      </c>
      <c r="S8243" s="1">
        <v>383.53852599999999</v>
      </c>
      <c r="T8243" s="20" t="s">
        <v>314</v>
      </c>
      <c r="U8243" s="7">
        <v>31.287600000000001</v>
      </c>
      <c r="V8243" s="1">
        <v>12000</v>
      </c>
      <c r="W8243">
        <v>2026</v>
      </c>
    </row>
    <row r="8244" spans="1:23" hidden="1" x14ac:dyDescent="0.25">
      <c r="A8244">
        <v>72034804</v>
      </c>
      <c r="B8244" s="2">
        <v>46051</v>
      </c>
      <c r="C8244" s="20" t="s">
        <v>2452</v>
      </c>
      <c r="D8244" s="20" t="s">
        <v>705</v>
      </c>
      <c r="E8244" s="20" t="s">
        <v>706</v>
      </c>
      <c r="F8244" s="20" t="s">
        <v>3465</v>
      </c>
      <c r="G8244" s="20" t="s">
        <v>3466</v>
      </c>
      <c r="H8244" s="20" t="s">
        <v>707</v>
      </c>
      <c r="I8244" s="20" t="s">
        <v>708</v>
      </c>
      <c r="J8244" s="20" t="s">
        <v>97</v>
      </c>
      <c r="K8244" s="20" t="s">
        <v>12</v>
      </c>
      <c r="L8244">
        <v>2</v>
      </c>
      <c r="M8244" s="20" t="s">
        <v>49</v>
      </c>
      <c r="N8244" s="20" t="s">
        <v>21</v>
      </c>
      <c r="O8244">
        <v>4000</v>
      </c>
      <c r="P8244">
        <v>8000</v>
      </c>
      <c r="Q8244">
        <v>1</v>
      </c>
      <c r="R8244" s="7">
        <v>127.846175</v>
      </c>
      <c r="S8244" s="1">
        <v>255.69235</v>
      </c>
      <c r="T8244" s="20" t="s">
        <v>314</v>
      </c>
      <c r="U8244" s="7">
        <v>31.287600000000001</v>
      </c>
      <c r="V8244" s="1">
        <v>8000</v>
      </c>
      <c r="W8244">
        <v>2026</v>
      </c>
    </row>
    <row r="8245" spans="1:23" hidden="1" x14ac:dyDescent="0.25">
      <c r="A8245">
        <v>72037911</v>
      </c>
      <c r="B8245" s="2">
        <v>46052</v>
      </c>
      <c r="C8245" s="20" t="s">
        <v>3473</v>
      </c>
      <c r="D8245" s="20" t="s">
        <v>603</v>
      </c>
      <c r="E8245" s="20" t="s">
        <v>604</v>
      </c>
      <c r="F8245" s="20" t="s">
        <v>3474</v>
      </c>
      <c r="G8245" s="20" t="s">
        <v>3475</v>
      </c>
      <c r="H8245" s="20" t="s">
        <v>1269</v>
      </c>
      <c r="I8245" s="20" t="s">
        <v>1270</v>
      </c>
      <c r="J8245" s="20" t="s">
        <v>432</v>
      </c>
      <c r="K8245" s="20" t="s">
        <v>12</v>
      </c>
      <c r="L8245">
        <v>60</v>
      </c>
      <c r="M8245" s="20" t="s">
        <v>49</v>
      </c>
      <c r="N8245" s="20" t="s">
        <v>21</v>
      </c>
      <c r="O8245">
        <v>60</v>
      </c>
      <c r="P8245">
        <v>3600</v>
      </c>
      <c r="Q8245">
        <v>1</v>
      </c>
      <c r="R8245" s="7">
        <v>1.904121</v>
      </c>
      <c r="S8245" s="1">
        <v>114.247269</v>
      </c>
      <c r="T8245" s="20" t="s">
        <v>314</v>
      </c>
      <c r="U8245" s="7">
        <v>31.5106</v>
      </c>
      <c r="V8245" s="1">
        <v>3600</v>
      </c>
      <c r="W8245">
        <v>2026</v>
      </c>
    </row>
    <row r="8246" spans="1:23" hidden="1" x14ac:dyDescent="0.25">
      <c r="A8246">
        <v>72037454</v>
      </c>
      <c r="B8246" s="2">
        <v>46056</v>
      </c>
      <c r="C8246" s="20" t="s">
        <v>3261</v>
      </c>
      <c r="D8246" s="20" t="s">
        <v>445</v>
      </c>
      <c r="E8246" s="20" t="s">
        <v>446</v>
      </c>
      <c r="F8246" s="20" t="s">
        <v>4576</v>
      </c>
      <c r="G8246" s="20" t="s">
        <v>4577</v>
      </c>
      <c r="H8246" s="20" t="s">
        <v>4578</v>
      </c>
      <c r="I8246" s="20" t="s">
        <v>4579</v>
      </c>
      <c r="J8246" s="20" t="s">
        <v>451</v>
      </c>
      <c r="K8246" s="20" t="s">
        <v>12</v>
      </c>
      <c r="L8246">
        <v>30</v>
      </c>
      <c r="M8246" s="20" t="s">
        <v>49</v>
      </c>
      <c r="N8246" s="20" t="s">
        <v>21</v>
      </c>
      <c r="O8246">
        <v>230</v>
      </c>
      <c r="P8246">
        <v>6900</v>
      </c>
      <c r="Q8246">
        <v>1</v>
      </c>
      <c r="R8246" s="7">
        <v>7.2637</v>
      </c>
      <c r="S8246" s="1">
        <v>217.911022</v>
      </c>
      <c r="T8246" s="20" t="s">
        <v>314</v>
      </c>
      <c r="U8246" s="7">
        <v>31.664300000000001</v>
      </c>
      <c r="V8246" s="1">
        <v>6900</v>
      </c>
      <c r="W8246">
        <v>2026</v>
      </c>
    </row>
    <row r="8247" spans="1:23" hidden="1" x14ac:dyDescent="0.25">
      <c r="A8247">
        <v>72035889</v>
      </c>
      <c r="B8247" s="2">
        <v>46056</v>
      </c>
      <c r="C8247" s="20" t="s">
        <v>2531</v>
      </c>
      <c r="D8247" s="20" t="s">
        <v>705</v>
      </c>
      <c r="E8247" s="20" t="s">
        <v>706</v>
      </c>
      <c r="F8247" s="20" t="s">
        <v>3716</v>
      </c>
      <c r="G8247" s="20" t="s">
        <v>3717</v>
      </c>
      <c r="H8247" s="20" t="s">
        <v>707</v>
      </c>
      <c r="I8247" s="20" t="s">
        <v>708</v>
      </c>
      <c r="J8247" s="20" t="s">
        <v>97</v>
      </c>
      <c r="K8247" s="20" t="s">
        <v>12</v>
      </c>
      <c r="L8247">
        <v>27</v>
      </c>
      <c r="M8247" s="20" t="s">
        <v>49</v>
      </c>
      <c r="N8247" s="20" t="s">
        <v>21</v>
      </c>
      <c r="O8247">
        <v>4000</v>
      </c>
      <c r="P8247">
        <v>108000</v>
      </c>
      <c r="Q8247">
        <v>1</v>
      </c>
      <c r="R8247" s="7">
        <v>126.32523</v>
      </c>
      <c r="S8247" s="1">
        <v>3410.7812260000001</v>
      </c>
      <c r="T8247" s="20" t="s">
        <v>314</v>
      </c>
      <c r="U8247" s="7">
        <v>31.664300000000001</v>
      </c>
      <c r="V8247" s="1">
        <v>108000</v>
      </c>
      <c r="W8247">
        <v>2026</v>
      </c>
    </row>
    <row r="8248" spans="1:23" hidden="1" x14ac:dyDescent="0.25">
      <c r="A8248">
        <v>72037363</v>
      </c>
      <c r="B8248" s="2">
        <v>46059</v>
      </c>
      <c r="C8248" s="20" t="s">
        <v>2936</v>
      </c>
      <c r="D8248" s="20" t="s">
        <v>714</v>
      </c>
      <c r="E8248" s="20" t="s">
        <v>715</v>
      </c>
      <c r="F8248" s="20" t="s">
        <v>4582</v>
      </c>
      <c r="G8248" s="20" t="s">
        <v>4583</v>
      </c>
      <c r="H8248" s="20" t="s">
        <v>4584</v>
      </c>
      <c r="I8248" s="20" t="s">
        <v>4585</v>
      </c>
      <c r="J8248" s="20" t="s">
        <v>1268</v>
      </c>
      <c r="K8248" s="20" t="s">
        <v>12</v>
      </c>
      <c r="L8248">
        <v>300</v>
      </c>
      <c r="M8248" s="20" t="s">
        <v>49</v>
      </c>
      <c r="N8248" s="20" t="s">
        <v>21</v>
      </c>
      <c r="O8248">
        <v>346.75</v>
      </c>
      <c r="P8248">
        <v>104025</v>
      </c>
      <c r="Q8248">
        <v>1</v>
      </c>
      <c r="R8248" s="7">
        <v>10.859897</v>
      </c>
      <c r="S8248" s="1">
        <v>3257.9691440000001</v>
      </c>
      <c r="T8248" s="20" t="s">
        <v>314</v>
      </c>
      <c r="U8248" s="7">
        <v>31.929400000000001</v>
      </c>
      <c r="V8248" s="1">
        <v>104025</v>
      </c>
      <c r="W8248">
        <v>2026</v>
      </c>
    </row>
    <row r="8249" spans="1:23" hidden="1" x14ac:dyDescent="0.25">
      <c r="A8249">
        <v>72037911</v>
      </c>
      <c r="B8249" s="2">
        <v>46059</v>
      </c>
      <c r="C8249" s="20" t="s">
        <v>3473</v>
      </c>
      <c r="D8249" s="20" t="s">
        <v>603</v>
      </c>
      <c r="E8249" s="20" t="s">
        <v>604</v>
      </c>
      <c r="F8249" s="20" t="s">
        <v>4586</v>
      </c>
      <c r="G8249" s="20" t="s">
        <v>4587</v>
      </c>
      <c r="H8249" s="20" t="s">
        <v>1269</v>
      </c>
      <c r="I8249" s="20" t="s">
        <v>1270</v>
      </c>
      <c r="J8249" s="20" t="s">
        <v>432</v>
      </c>
      <c r="K8249" s="20" t="s">
        <v>12</v>
      </c>
      <c r="L8249">
        <v>40</v>
      </c>
      <c r="M8249" s="20" t="s">
        <v>49</v>
      </c>
      <c r="N8249" s="20" t="s">
        <v>21</v>
      </c>
      <c r="O8249">
        <v>60</v>
      </c>
      <c r="P8249">
        <v>2400</v>
      </c>
      <c r="Q8249">
        <v>1</v>
      </c>
      <c r="R8249" s="7">
        <v>1.8791450000000001</v>
      </c>
      <c r="S8249" s="1">
        <v>75.165834000000004</v>
      </c>
      <c r="T8249" s="20" t="s">
        <v>314</v>
      </c>
      <c r="U8249" s="7">
        <v>31.929400000000001</v>
      </c>
      <c r="V8249" s="1">
        <v>2400</v>
      </c>
      <c r="W8249">
        <v>2026</v>
      </c>
    </row>
    <row r="8250" spans="1:23" hidden="1" x14ac:dyDescent="0.25">
      <c r="A8250">
        <v>72038069</v>
      </c>
      <c r="B8250" s="2">
        <v>46065</v>
      </c>
      <c r="C8250" s="20" t="s">
        <v>4598</v>
      </c>
      <c r="D8250" s="20" t="s">
        <v>91</v>
      </c>
      <c r="E8250" s="20" t="s">
        <v>92</v>
      </c>
      <c r="F8250" s="20" t="s">
        <v>4622</v>
      </c>
      <c r="G8250" s="20" t="s">
        <v>4623</v>
      </c>
      <c r="H8250" s="20" t="s">
        <v>93</v>
      </c>
      <c r="I8250" s="20" t="s">
        <v>94</v>
      </c>
      <c r="J8250" s="20" t="s">
        <v>1058</v>
      </c>
      <c r="K8250" s="20" t="s">
        <v>12</v>
      </c>
      <c r="L8250">
        <v>9000</v>
      </c>
      <c r="M8250" s="20" t="s">
        <v>49</v>
      </c>
      <c r="N8250" s="20" t="s">
        <v>21</v>
      </c>
      <c r="O8250">
        <v>23.95</v>
      </c>
      <c r="P8250">
        <v>215550</v>
      </c>
      <c r="Q8250">
        <v>1</v>
      </c>
      <c r="R8250" s="7">
        <v>0.76719700000000002</v>
      </c>
      <c r="S8250" s="1">
        <v>6904.7809719999996</v>
      </c>
      <c r="T8250" s="20" t="s">
        <v>314</v>
      </c>
      <c r="U8250" s="7">
        <v>31.217500000000001</v>
      </c>
      <c r="V8250" s="1">
        <v>215550</v>
      </c>
      <c r="W8250">
        <v>2026</v>
      </c>
    </row>
    <row r="8251" spans="1:23" hidden="1" x14ac:dyDescent="0.25">
      <c r="A8251">
        <v>72038163</v>
      </c>
      <c r="B8251" s="2">
        <v>46065</v>
      </c>
      <c r="C8251" s="20" t="s">
        <v>4607</v>
      </c>
      <c r="D8251" s="20" t="s">
        <v>705</v>
      </c>
      <c r="E8251" s="20" t="s">
        <v>706</v>
      </c>
      <c r="F8251" s="20" t="s">
        <v>4618</v>
      </c>
      <c r="G8251" s="20" t="s">
        <v>4619</v>
      </c>
      <c r="H8251" s="20" t="s">
        <v>4620</v>
      </c>
      <c r="I8251" s="20" t="s">
        <v>4621</v>
      </c>
      <c r="J8251" s="20" t="s">
        <v>97</v>
      </c>
      <c r="K8251" s="20" t="s">
        <v>12</v>
      </c>
      <c r="L8251">
        <v>10</v>
      </c>
      <c r="M8251" s="20" t="s">
        <v>49</v>
      </c>
      <c r="N8251" s="20" t="s">
        <v>21</v>
      </c>
      <c r="O8251">
        <v>4000</v>
      </c>
      <c r="P8251">
        <v>40000</v>
      </c>
      <c r="Q8251">
        <v>1</v>
      </c>
      <c r="R8251" s="7">
        <v>128.13325800000001</v>
      </c>
      <c r="S8251" s="1">
        <v>1281.3325850000001</v>
      </c>
      <c r="T8251" s="20" t="s">
        <v>314</v>
      </c>
      <c r="U8251" s="7">
        <v>31.217500000000001</v>
      </c>
      <c r="V8251" s="1">
        <v>40000</v>
      </c>
      <c r="W8251">
        <v>2026</v>
      </c>
    </row>
    <row r="8252" spans="1:23" hidden="1" x14ac:dyDescent="0.25">
      <c r="A8252">
        <v>72037214</v>
      </c>
      <c r="B8252" s="2">
        <v>46066</v>
      </c>
      <c r="C8252" s="20" t="s">
        <v>3277</v>
      </c>
      <c r="D8252" s="20" t="s">
        <v>4624</v>
      </c>
      <c r="E8252" s="20" t="s">
        <v>4625</v>
      </c>
      <c r="F8252" s="20" t="s">
        <v>4626</v>
      </c>
      <c r="G8252" s="20" t="s">
        <v>4627</v>
      </c>
      <c r="H8252" s="20" t="s">
        <v>4628</v>
      </c>
      <c r="I8252" s="20" t="s">
        <v>4629</v>
      </c>
      <c r="J8252" s="20" t="s">
        <v>4630</v>
      </c>
      <c r="K8252" s="20" t="s">
        <v>12</v>
      </c>
      <c r="L8252">
        <v>100000</v>
      </c>
      <c r="M8252" s="20" t="s">
        <v>49</v>
      </c>
      <c r="N8252" s="20" t="s">
        <v>21</v>
      </c>
      <c r="O8252">
        <v>1.8</v>
      </c>
      <c r="P8252">
        <v>180000</v>
      </c>
      <c r="Q8252">
        <v>1</v>
      </c>
      <c r="R8252" s="7">
        <v>5.7604000000000002E-2</v>
      </c>
      <c r="S8252" s="1">
        <v>5760.4608360000002</v>
      </c>
      <c r="T8252" s="20" t="s">
        <v>314</v>
      </c>
      <c r="U8252" s="7">
        <v>31.247499999999999</v>
      </c>
      <c r="V8252" s="1">
        <v>180000</v>
      </c>
      <c r="W8252">
        <v>2026</v>
      </c>
    </row>
    <row r="8253" spans="1:23" hidden="1" x14ac:dyDescent="0.25">
      <c r="A8253">
        <v>72038323</v>
      </c>
      <c r="B8253" s="2">
        <v>46067</v>
      </c>
      <c r="C8253" s="20" t="s">
        <v>4640</v>
      </c>
      <c r="D8253" s="20" t="s">
        <v>106</v>
      </c>
      <c r="E8253" s="20" t="s">
        <v>107</v>
      </c>
      <c r="F8253" s="20" t="s">
        <v>4645</v>
      </c>
      <c r="G8253" s="20" t="s">
        <v>4646</v>
      </c>
      <c r="H8253" s="20" t="s">
        <v>4651</v>
      </c>
      <c r="I8253" s="20" t="s">
        <v>4652</v>
      </c>
      <c r="J8253" s="20" t="s">
        <v>112</v>
      </c>
      <c r="K8253" s="20" t="s">
        <v>12</v>
      </c>
      <c r="L8253">
        <v>120</v>
      </c>
      <c r="M8253" s="20" t="s">
        <v>49</v>
      </c>
      <c r="N8253" s="20" t="s">
        <v>21</v>
      </c>
      <c r="O8253">
        <v>34</v>
      </c>
      <c r="P8253">
        <v>4080</v>
      </c>
      <c r="Q8253">
        <v>1</v>
      </c>
      <c r="R8253" s="7">
        <v>1.088087</v>
      </c>
      <c r="S8253" s="1">
        <v>130.57044500000001</v>
      </c>
      <c r="T8253" s="20" t="s">
        <v>314</v>
      </c>
      <c r="U8253" s="7">
        <v>31.247499999999999</v>
      </c>
      <c r="V8253" s="1">
        <v>4080</v>
      </c>
      <c r="W8253">
        <v>2026</v>
      </c>
    </row>
    <row r="8254" spans="1:23" hidden="1" x14ac:dyDescent="0.25">
      <c r="A8254">
        <v>72038323</v>
      </c>
      <c r="B8254" s="2">
        <v>46067</v>
      </c>
      <c r="C8254" s="20" t="s">
        <v>4640</v>
      </c>
      <c r="D8254" s="20" t="s">
        <v>106</v>
      </c>
      <c r="E8254" s="20" t="s">
        <v>107</v>
      </c>
      <c r="F8254" s="20" t="s">
        <v>4645</v>
      </c>
      <c r="G8254" s="20" t="s">
        <v>4646</v>
      </c>
      <c r="H8254" s="20" t="s">
        <v>1515</v>
      </c>
      <c r="I8254" s="20" t="s">
        <v>1516</v>
      </c>
      <c r="J8254" s="20" t="s">
        <v>2206</v>
      </c>
      <c r="K8254" s="20" t="s">
        <v>12</v>
      </c>
      <c r="L8254">
        <v>60</v>
      </c>
      <c r="M8254" s="20" t="s">
        <v>49</v>
      </c>
      <c r="N8254" s="20" t="s">
        <v>21</v>
      </c>
      <c r="O8254">
        <v>52.75</v>
      </c>
      <c r="P8254">
        <v>3165</v>
      </c>
      <c r="Q8254">
        <v>1</v>
      </c>
      <c r="R8254" s="7">
        <v>1.6881349999999999</v>
      </c>
      <c r="S8254" s="1">
        <v>101.28810300000001</v>
      </c>
      <c r="T8254" s="20" t="s">
        <v>314</v>
      </c>
      <c r="U8254" s="7">
        <v>31.247499999999999</v>
      </c>
      <c r="V8254" s="1">
        <v>3165</v>
      </c>
      <c r="W8254">
        <v>2026</v>
      </c>
    </row>
    <row r="8255" spans="1:23" hidden="1" x14ac:dyDescent="0.25">
      <c r="A8255">
        <v>72038323</v>
      </c>
      <c r="B8255" s="2">
        <v>46067</v>
      </c>
      <c r="C8255" s="20" t="s">
        <v>4640</v>
      </c>
      <c r="D8255" s="20" t="s">
        <v>106</v>
      </c>
      <c r="E8255" s="20" t="s">
        <v>107</v>
      </c>
      <c r="F8255" s="20" t="s">
        <v>4645</v>
      </c>
      <c r="G8255" s="20" t="s">
        <v>4646</v>
      </c>
      <c r="H8255" s="20" t="s">
        <v>527</v>
      </c>
      <c r="I8255" s="20" t="s">
        <v>528</v>
      </c>
      <c r="J8255" s="20" t="s">
        <v>526</v>
      </c>
      <c r="K8255" s="20" t="s">
        <v>12</v>
      </c>
      <c r="L8255">
        <v>600</v>
      </c>
      <c r="M8255" s="20" t="s">
        <v>49</v>
      </c>
      <c r="N8255" s="20" t="s">
        <v>21</v>
      </c>
      <c r="O8255">
        <v>15</v>
      </c>
      <c r="P8255">
        <v>9000</v>
      </c>
      <c r="Q8255">
        <v>1</v>
      </c>
      <c r="R8255" s="7">
        <v>0.48003800000000002</v>
      </c>
      <c r="S8255" s="1">
        <v>288.02304099999998</v>
      </c>
      <c r="T8255" s="20" t="s">
        <v>314</v>
      </c>
      <c r="U8255" s="7">
        <v>31.247499999999999</v>
      </c>
      <c r="V8255" s="1">
        <v>9000</v>
      </c>
      <c r="W8255">
        <v>2026</v>
      </c>
    </row>
    <row r="8256" spans="1:23" hidden="1" x14ac:dyDescent="0.25">
      <c r="A8256">
        <v>72038323</v>
      </c>
      <c r="B8256" s="2">
        <v>46067</v>
      </c>
      <c r="C8256" s="20" t="s">
        <v>4640</v>
      </c>
      <c r="D8256" s="20" t="s">
        <v>106</v>
      </c>
      <c r="E8256" s="20" t="s">
        <v>107</v>
      </c>
      <c r="F8256" s="20" t="s">
        <v>4645</v>
      </c>
      <c r="G8256" s="20" t="s">
        <v>4646</v>
      </c>
      <c r="H8256" s="20" t="s">
        <v>4649</v>
      </c>
      <c r="I8256" s="20" t="s">
        <v>4650</v>
      </c>
      <c r="J8256" s="20" t="s">
        <v>112</v>
      </c>
      <c r="K8256" s="20" t="s">
        <v>12</v>
      </c>
      <c r="L8256">
        <v>600</v>
      </c>
      <c r="M8256" s="20" t="s">
        <v>49</v>
      </c>
      <c r="N8256" s="20" t="s">
        <v>21</v>
      </c>
      <c r="O8256">
        <v>10</v>
      </c>
      <c r="P8256">
        <v>6000</v>
      </c>
      <c r="Q8256">
        <v>1</v>
      </c>
      <c r="R8256" s="7">
        <v>0.320025</v>
      </c>
      <c r="S8256" s="1">
        <v>192.01536100000001</v>
      </c>
      <c r="T8256" s="20" t="s">
        <v>314</v>
      </c>
      <c r="U8256" s="7">
        <v>31.247499999999999</v>
      </c>
      <c r="V8256" s="1">
        <v>6000</v>
      </c>
      <c r="W8256">
        <v>2026</v>
      </c>
    </row>
    <row r="8257" spans="1:23" hidden="1" x14ac:dyDescent="0.25">
      <c r="A8257">
        <v>72038322</v>
      </c>
      <c r="B8257" s="2">
        <v>46067</v>
      </c>
      <c r="C8257" s="20" t="s">
        <v>4640</v>
      </c>
      <c r="D8257" s="20" t="s">
        <v>225</v>
      </c>
      <c r="E8257" s="20" t="s">
        <v>226</v>
      </c>
      <c r="F8257" s="20" t="s">
        <v>4641</v>
      </c>
      <c r="G8257" s="20" t="s">
        <v>4642</v>
      </c>
      <c r="H8257" s="20" t="s">
        <v>422</v>
      </c>
      <c r="I8257" s="20" t="s">
        <v>423</v>
      </c>
      <c r="J8257" s="20" t="s">
        <v>112</v>
      </c>
      <c r="K8257" s="20" t="s">
        <v>12</v>
      </c>
      <c r="L8257">
        <v>120</v>
      </c>
      <c r="M8257" s="20" t="s">
        <v>49</v>
      </c>
      <c r="N8257" s="20" t="s">
        <v>21</v>
      </c>
      <c r="O8257">
        <v>42</v>
      </c>
      <c r="P8257">
        <v>5040</v>
      </c>
      <c r="Q8257">
        <v>1</v>
      </c>
      <c r="R8257" s="7">
        <v>1.3441069999999999</v>
      </c>
      <c r="S8257" s="1">
        <v>161.292903</v>
      </c>
      <c r="T8257" s="20" t="s">
        <v>314</v>
      </c>
      <c r="U8257" s="7">
        <v>31.247499999999999</v>
      </c>
      <c r="V8257" s="1">
        <v>5040</v>
      </c>
      <c r="W8257">
        <v>2026</v>
      </c>
    </row>
    <row r="8258" spans="1:23" hidden="1" x14ac:dyDescent="0.25">
      <c r="A8258">
        <v>72038322</v>
      </c>
      <c r="B8258" s="2">
        <v>46067</v>
      </c>
      <c r="C8258" s="20" t="s">
        <v>4640</v>
      </c>
      <c r="D8258" s="20" t="s">
        <v>225</v>
      </c>
      <c r="E8258" s="20" t="s">
        <v>226</v>
      </c>
      <c r="F8258" s="20" t="s">
        <v>4641</v>
      </c>
      <c r="G8258" s="20" t="s">
        <v>4642</v>
      </c>
      <c r="H8258" s="20" t="s">
        <v>4643</v>
      </c>
      <c r="I8258" s="20" t="s">
        <v>4644</v>
      </c>
      <c r="J8258" s="20" t="s">
        <v>510</v>
      </c>
      <c r="K8258" s="20" t="s">
        <v>12</v>
      </c>
      <c r="L8258">
        <v>300</v>
      </c>
      <c r="M8258" s="20" t="s">
        <v>49</v>
      </c>
      <c r="N8258" s="20" t="s">
        <v>21</v>
      </c>
      <c r="O8258">
        <v>44</v>
      </c>
      <c r="P8258">
        <v>13200</v>
      </c>
      <c r="Q8258">
        <v>1</v>
      </c>
      <c r="R8258" s="7">
        <v>1.408112</v>
      </c>
      <c r="S8258" s="1">
        <v>422.43379399999998</v>
      </c>
      <c r="T8258" s="20" t="s">
        <v>314</v>
      </c>
      <c r="U8258" s="7">
        <v>31.247499999999999</v>
      </c>
      <c r="V8258" s="1">
        <v>13200</v>
      </c>
      <c r="W8258">
        <v>2026</v>
      </c>
    </row>
    <row r="8259" spans="1:23" hidden="1" x14ac:dyDescent="0.25">
      <c r="A8259">
        <v>72038065</v>
      </c>
      <c r="B8259" s="2">
        <v>46069</v>
      </c>
      <c r="C8259" s="20" t="s">
        <v>4598</v>
      </c>
      <c r="D8259" s="20" t="s">
        <v>694</v>
      </c>
      <c r="E8259" s="20" t="s">
        <v>695</v>
      </c>
      <c r="F8259" s="20" t="s">
        <v>4655</v>
      </c>
      <c r="G8259" s="20" t="s">
        <v>4656</v>
      </c>
      <c r="H8259" s="20" t="s">
        <v>696</v>
      </c>
      <c r="I8259" s="20" t="s">
        <v>2369</v>
      </c>
      <c r="J8259" s="20" t="s">
        <v>1268</v>
      </c>
      <c r="K8259" s="20" t="s">
        <v>12</v>
      </c>
      <c r="L8259">
        <v>120</v>
      </c>
      <c r="M8259" s="20" t="s">
        <v>49</v>
      </c>
      <c r="N8259" s="20" t="s">
        <v>21</v>
      </c>
      <c r="O8259">
        <v>745</v>
      </c>
      <c r="P8259">
        <v>89400</v>
      </c>
      <c r="Q8259">
        <v>1</v>
      </c>
      <c r="R8259" s="7">
        <v>23.874072999999999</v>
      </c>
      <c r="S8259" s="1">
        <v>2864.8887690000001</v>
      </c>
      <c r="T8259" s="20" t="s">
        <v>314</v>
      </c>
      <c r="U8259" s="7">
        <v>31.205400000000001</v>
      </c>
      <c r="V8259" s="1">
        <v>89400</v>
      </c>
      <c r="W8259">
        <v>2026</v>
      </c>
    </row>
    <row r="8260" spans="1:23" hidden="1" x14ac:dyDescent="0.25">
      <c r="A8260">
        <v>72038352</v>
      </c>
      <c r="B8260" s="2">
        <v>46073</v>
      </c>
      <c r="C8260" s="20" t="s">
        <v>4681</v>
      </c>
      <c r="D8260" s="20" t="s">
        <v>4682</v>
      </c>
      <c r="E8260" s="20" t="s">
        <v>4683</v>
      </c>
      <c r="F8260" s="20" t="s">
        <v>4684</v>
      </c>
      <c r="G8260" s="20" t="s">
        <v>4685</v>
      </c>
      <c r="H8260" s="20" t="s">
        <v>4686</v>
      </c>
      <c r="I8260" s="20" t="s">
        <v>4687</v>
      </c>
      <c r="J8260" s="20" t="s">
        <v>95</v>
      </c>
      <c r="K8260" s="20" t="s">
        <v>12</v>
      </c>
      <c r="L8260">
        <v>500</v>
      </c>
      <c r="M8260" s="20" t="s">
        <v>49</v>
      </c>
      <c r="N8260" s="20" t="s">
        <v>21</v>
      </c>
      <c r="O8260">
        <v>12.5</v>
      </c>
      <c r="P8260">
        <v>6250</v>
      </c>
      <c r="Q8260">
        <v>1</v>
      </c>
      <c r="R8260" s="7">
        <v>0.39876200000000001</v>
      </c>
      <c r="S8260" s="1">
        <v>199.38112100000001</v>
      </c>
      <c r="T8260" s="20" t="s">
        <v>314</v>
      </c>
      <c r="U8260" s="7">
        <v>31.347000000000001</v>
      </c>
      <c r="V8260" s="1">
        <v>6250</v>
      </c>
      <c r="W8260">
        <v>2026</v>
      </c>
    </row>
    <row r="8261" spans="1:23" hidden="1" x14ac:dyDescent="0.25">
      <c r="A8261">
        <v>72038350</v>
      </c>
      <c r="B8261" s="2">
        <v>46076</v>
      </c>
      <c r="C8261" s="20" t="s">
        <v>4681</v>
      </c>
      <c r="D8261" s="20" t="s">
        <v>4691</v>
      </c>
      <c r="E8261" s="20" t="s">
        <v>4692</v>
      </c>
      <c r="F8261" s="20" t="s">
        <v>4693</v>
      </c>
      <c r="G8261" s="20" t="s">
        <v>4694</v>
      </c>
      <c r="H8261" s="20" t="s">
        <v>4695</v>
      </c>
      <c r="I8261" s="20" t="s">
        <v>4696</v>
      </c>
      <c r="J8261" s="20" t="s">
        <v>112</v>
      </c>
      <c r="K8261" s="20" t="s">
        <v>12</v>
      </c>
      <c r="L8261">
        <v>1000</v>
      </c>
      <c r="M8261" s="20" t="s">
        <v>49</v>
      </c>
      <c r="N8261" s="20" t="s">
        <v>21</v>
      </c>
      <c r="O8261">
        <v>1.5</v>
      </c>
      <c r="P8261">
        <v>1500</v>
      </c>
      <c r="Q8261">
        <v>1</v>
      </c>
      <c r="R8261" s="7">
        <v>4.8082E-2</v>
      </c>
      <c r="S8261" s="1">
        <v>48.082470999999998</v>
      </c>
      <c r="T8261" s="20" t="s">
        <v>314</v>
      </c>
      <c r="U8261" s="7">
        <v>31.196400000000001</v>
      </c>
      <c r="V8261" s="1">
        <v>1500</v>
      </c>
      <c r="W8261">
        <v>2026</v>
      </c>
    </row>
    <row r="8262" spans="1:23" hidden="1" x14ac:dyDescent="0.25">
      <c r="A8262">
        <v>72038350</v>
      </c>
      <c r="B8262" s="2">
        <v>46076</v>
      </c>
      <c r="C8262" s="20" t="s">
        <v>4681</v>
      </c>
      <c r="D8262" s="20" t="s">
        <v>4691</v>
      </c>
      <c r="E8262" s="20" t="s">
        <v>4692</v>
      </c>
      <c r="F8262" s="20" t="s">
        <v>4693</v>
      </c>
      <c r="G8262" s="20" t="s">
        <v>4694</v>
      </c>
      <c r="H8262" s="20" t="s">
        <v>4697</v>
      </c>
      <c r="I8262" s="20" t="s">
        <v>4698</v>
      </c>
      <c r="J8262" s="20" t="s">
        <v>112</v>
      </c>
      <c r="K8262" s="20" t="s">
        <v>12</v>
      </c>
      <c r="L8262">
        <v>1000</v>
      </c>
      <c r="M8262" s="20" t="s">
        <v>49</v>
      </c>
      <c r="N8262" s="20" t="s">
        <v>21</v>
      </c>
      <c r="O8262">
        <v>1.75</v>
      </c>
      <c r="P8262">
        <v>1750</v>
      </c>
      <c r="Q8262">
        <v>1</v>
      </c>
      <c r="R8262" s="7">
        <v>5.6096E-2</v>
      </c>
      <c r="S8262" s="1">
        <v>56.096215999999998</v>
      </c>
      <c r="T8262" s="20" t="s">
        <v>314</v>
      </c>
      <c r="U8262" s="7">
        <v>31.196400000000001</v>
      </c>
      <c r="V8262" s="1">
        <v>1750</v>
      </c>
      <c r="W8262">
        <v>2026</v>
      </c>
    </row>
    <row r="8263" spans="1:23" hidden="1" x14ac:dyDescent="0.25">
      <c r="A8263">
        <v>72038371</v>
      </c>
      <c r="B8263" s="2">
        <v>46077</v>
      </c>
      <c r="C8263" s="20" t="s">
        <v>4699</v>
      </c>
      <c r="D8263" s="20" t="s">
        <v>4700</v>
      </c>
      <c r="E8263" s="20" t="s">
        <v>4701</v>
      </c>
      <c r="F8263" s="20" t="s">
        <v>4702</v>
      </c>
      <c r="G8263" s="20" t="s">
        <v>4703</v>
      </c>
      <c r="H8263" s="20" t="s">
        <v>4704</v>
      </c>
      <c r="I8263" s="20" t="s">
        <v>4705</v>
      </c>
      <c r="J8263" s="20" t="s">
        <v>112</v>
      </c>
      <c r="K8263" s="20" t="s">
        <v>12</v>
      </c>
      <c r="L8263">
        <v>48</v>
      </c>
      <c r="M8263" s="20" t="s">
        <v>49</v>
      </c>
      <c r="N8263" s="20" t="s">
        <v>21</v>
      </c>
      <c r="O8263">
        <v>130</v>
      </c>
      <c r="P8263">
        <v>6240</v>
      </c>
      <c r="Q8263">
        <v>1</v>
      </c>
      <c r="R8263" s="7">
        <v>4.1655449999999998</v>
      </c>
      <c r="S8263" s="1">
        <v>199.946168</v>
      </c>
      <c r="T8263" s="20" t="s">
        <v>314</v>
      </c>
      <c r="U8263" s="7">
        <v>31.208400000000001</v>
      </c>
      <c r="V8263" s="1">
        <v>6240</v>
      </c>
      <c r="W8263">
        <v>2026</v>
      </c>
    </row>
    <row r="8264" spans="1:23" hidden="1" x14ac:dyDescent="0.25">
      <c r="A8264">
        <v>72038535</v>
      </c>
      <c r="B8264" s="2">
        <v>46081</v>
      </c>
      <c r="C8264" s="20" t="s">
        <v>4719</v>
      </c>
      <c r="D8264" s="20" t="s">
        <v>106</v>
      </c>
      <c r="E8264" s="20" t="s">
        <v>107</v>
      </c>
      <c r="F8264" s="20" t="s">
        <v>4720</v>
      </c>
      <c r="G8264" s="20" t="s">
        <v>4721</v>
      </c>
      <c r="H8264" s="20" t="s">
        <v>1519</v>
      </c>
      <c r="I8264" s="20" t="s">
        <v>1520</v>
      </c>
      <c r="J8264" s="20" t="s">
        <v>112</v>
      </c>
      <c r="K8264" s="20" t="s">
        <v>12</v>
      </c>
      <c r="L8264">
        <v>180</v>
      </c>
      <c r="M8264" s="20" t="s">
        <v>49</v>
      </c>
      <c r="N8264" s="20" t="s">
        <v>21</v>
      </c>
      <c r="O8264">
        <v>16</v>
      </c>
      <c r="P8264">
        <v>2880</v>
      </c>
      <c r="Q8264">
        <v>1</v>
      </c>
      <c r="R8264" s="7">
        <v>0.51187700000000003</v>
      </c>
      <c r="S8264" s="1">
        <v>92.137885999999995</v>
      </c>
      <c r="T8264" s="20" t="s">
        <v>314</v>
      </c>
      <c r="U8264" s="7">
        <v>31.2575</v>
      </c>
      <c r="V8264" s="1">
        <v>2880</v>
      </c>
      <c r="W8264">
        <v>2026</v>
      </c>
    </row>
    <row r="8265" spans="1:23" hidden="1" x14ac:dyDescent="0.25">
      <c r="A8265">
        <v>72038535</v>
      </c>
      <c r="B8265" s="2">
        <v>46081</v>
      </c>
      <c r="C8265" s="20" t="s">
        <v>4719</v>
      </c>
      <c r="D8265" s="20" t="s">
        <v>106</v>
      </c>
      <c r="E8265" s="20" t="s">
        <v>107</v>
      </c>
      <c r="F8265" s="20" t="s">
        <v>4720</v>
      </c>
      <c r="G8265" s="20" t="s">
        <v>4721</v>
      </c>
      <c r="H8265" s="20" t="s">
        <v>1521</v>
      </c>
      <c r="I8265" s="20" t="s">
        <v>1522</v>
      </c>
      <c r="J8265" s="20" t="s">
        <v>112</v>
      </c>
      <c r="K8265" s="20" t="s">
        <v>12</v>
      </c>
      <c r="L8265">
        <v>60</v>
      </c>
      <c r="M8265" s="20" t="s">
        <v>49</v>
      </c>
      <c r="N8265" s="20" t="s">
        <v>21</v>
      </c>
      <c r="O8265">
        <v>30</v>
      </c>
      <c r="P8265">
        <v>1800</v>
      </c>
      <c r="Q8265">
        <v>1</v>
      </c>
      <c r="R8265" s="7">
        <v>0.95976899999999998</v>
      </c>
      <c r="S8265" s="1">
        <v>57.586179000000001</v>
      </c>
      <c r="T8265" s="20" t="s">
        <v>314</v>
      </c>
      <c r="U8265" s="7">
        <v>31.2575</v>
      </c>
      <c r="V8265" s="1">
        <v>1800</v>
      </c>
      <c r="W8265">
        <v>2026</v>
      </c>
    </row>
    <row r="8266" spans="1:23" hidden="1" x14ac:dyDescent="0.25">
      <c r="A8266">
        <v>72038535</v>
      </c>
      <c r="B8266" s="2">
        <v>46081</v>
      </c>
      <c r="C8266" s="20" t="s">
        <v>4719</v>
      </c>
      <c r="D8266" s="20" t="s">
        <v>106</v>
      </c>
      <c r="E8266" s="20" t="s">
        <v>107</v>
      </c>
      <c r="F8266" s="20" t="s">
        <v>4720</v>
      </c>
      <c r="G8266" s="20" t="s">
        <v>4721</v>
      </c>
      <c r="H8266" s="20" t="s">
        <v>1728</v>
      </c>
      <c r="I8266" s="20" t="s">
        <v>1729</v>
      </c>
      <c r="J8266" s="20" t="s">
        <v>112</v>
      </c>
      <c r="K8266" s="20" t="s">
        <v>12</v>
      </c>
      <c r="L8266">
        <v>60</v>
      </c>
      <c r="M8266" s="20" t="s">
        <v>49</v>
      </c>
      <c r="N8266" s="20" t="s">
        <v>21</v>
      </c>
      <c r="O8266">
        <v>34</v>
      </c>
      <c r="P8266">
        <v>2040</v>
      </c>
      <c r="Q8266">
        <v>1</v>
      </c>
      <c r="R8266" s="7">
        <v>1.0877380000000001</v>
      </c>
      <c r="S8266" s="1">
        <v>65.264336</v>
      </c>
      <c r="T8266" s="20" t="s">
        <v>314</v>
      </c>
      <c r="U8266" s="7">
        <v>31.2575</v>
      </c>
      <c r="V8266" s="1">
        <v>2040</v>
      </c>
      <c r="W8266">
        <v>2026</v>
      </c>
    </row>
    <row r="8267" spans="1:23" hidden="1" x14ac:dyDescent="0.25">
      <c r="A8267">
        <v>72038535</v>
      </c>
      <c r="B8267" s="2">
        <v>46081</v>
      </c>
      <c r="C8267" s="20" t="s">
        <v>4719</v>
      </c>
      <c r="D8267" s="20" t="s">
        <v>106</v>
      </c>
      <c r="E8267" s="20" t="s">
        <v>107</v>
      </c>
      <c r="F8267" s="20" t="s">
        <v>4720</v>
      </c>
      <c r="G8267" s="20" t="s">
        <v>4721</v>
      </c>
      <c r="H8267" s="20" t="s">
        <v>527</v>
      </c>
      <c r="I8267" s="20" t="s">
        <v>528</v>
      </c>
      <c r="J8267" s="20" t="s">
        <v>526</v>
      </c>
      <c r="K8267" s="20" t="s">
        <v>12</v>
      </c>
      <c r="L8267">
        <v>456</v>
      </c>
      <c r="M8267" s="20" t="s">
        <v>49</v>
      </c>
      <c r="N8267" s="20" t="s">
        <v>21</v>
      </c>
      <c r="O8267">
        <v>15</v>
      </c>
      <c r="P8267">
        <v>6840</v>
      </c>
      <c r="Q8267">
        <v>1</v>
      </c>
      <c r="R8267" s="7">
        <v>0.47988399999999998</v>
      </c>
      <c r="S8267" s="1">
        <v>218.82748100000001</v>
      </c>
      <c r="T8267" s="20" t="s">
        <v>314</v>
      </c>
      <c r="U8267" s="7">
        <v>31.2575</v>
      </c>
      <c r="V8267" s="1">
        <v>6840</v>
      </c>
      <c r="W8267">
        <v>2026</v>
      </c>
    </row>
    <row r="8268" spans="1:23" hidden="1" x14ac:dyDescent="0.25">
      <c r="A8268">
        <v>72037212</v>
      </c>
      <c r="B8268" s="2">
        <v>46083</v>
      </c>
      <c r="C8268" s="20" t="s">
        <v>3277</v>
      </c>
      <c r="D8268" s="20" t="s">
        <v>705</v>
      </c>
      <c r="E8268" s="20" t="s">
        <v>706</v>
      </c>
      <c r="F8268" s="20" t="s">
        <v>6469</v>
      </c>
      <c r="G8268" s="20" t="s">
        <v>6470</v>
      </c>
      <c r="H8268" s="20" t="s">
        <v>707</v>
      </c>
      <c r="I8268" s="20" t="s">
        <v>708</v>
      </c>
      <c r="J8268" s="20" t="s">
        <v>97</v>
      </c>
      <c r="K8268" s="20" t="s">
        <v>12</v>
      </c>
      <c r="L8268">
        <v>30</v>
      </c>
      <c r="M8268" s="20" t="s">
        <v>49</v>
      </c>
      <c r="N8268" s="20" t="s">
        <v>21</v>
      </c>
      <c r="O8268">
        <v>4000</v>
      </c>
      <c r="P8268">
        <v>120000</v>
      </c>
      <c r="Q8268">
        <v>1</v>
      </c>
      <c r="R8268" s="7">
        <v>127.45023</v>
      </c>
      <c r="S8268" s="1">
        <v>3823.5069199999998</v>
      </c>
      <c r="T8268" s="20" t="s">
        <v>314</v>
      </c>
      <c r="U8268" s="7">
        <v>31.384799999999998</v>
      </c>
      <c r="V8268" s="1">
        <v>120000</v>
      </c>
      <c r="W8268">
        <v>2026</v>
      </c>
    </row>
    <row r="8269" spans="1:23" hidden="1" x14ac:dyDescent="0.25">
      <c r="A8269">
        <v>72038364</v>
      </c>
      <c r="B8269" s="2">
        <v>46083</v>
      </c>
      <c r="C8269" s="20" t="s">
        <v>4724</v>
      </c>
      <c r="D8269" s="20" t="s">
        <v>694</v>
      </c>
      <c r="E8269" s="20" t="s">
        <v>695</v>
      </c>
      <c r="F8269" s="20" t="s">
        <v>6471</v>
      </c>
      <c r="G8269" s="20" t="s">
        <v>6472</v>
      </c>
      <c r="H8269" s="20" t="s">
        <v>696</v>
      </c>
      <c r="I8269" s="20" t="s">
        <v>2369</v>
      </c>
      <c r="J8269" s="20" t="s">
        <v>1268</v>
      </c>
      <c r="K8269" s="20" t="s">
        <v>12</v>
      </c>
      <c r="L8269">
        <v>108</v>
      </c>
      <c r="M8269" s="20" t="s">
        <v>49</v>
      </c>
      <c r="N8269" s="20" t="s">
        <v>21</v>
      </c>
      <c r="O8269">
        <v>745</v>
      </c>
      <c r="P8269">
        <v>80460</v>
      </c>
      <c r="Q8269">
        <v>1</v>
      </c>
      <c r="R8269" s="7">
        <v>23.737604999999999</v>
      </c>
      <c r="S8269" s="1">
        <v>2563.6613900000002</v>
      </c>
      <c r="T8269" s="20" t="s">
        <v>314</v>
      </c>
      <c r="U8269" s="7">
        <v>31.384799999999998</v>
      </c>
      <c r="V8269" s="1">
        <v>80460</v>
      </c>
      <c r="W8269">
        <v>2026</v>
      </c>
    </row>
    <row r="8270" spans="1:23" hidden="1" x14ac:dyDescent="0.25">
      <c r="A8270">
        <v>72038535</v>
      </c>
      <c r="B8270" s="2">
        <v>46085</v>
      </c>
      <c r="C8270" s="20" t="s">
        <v>4719</v>
      </c>
      <c r="D8270" s="20" t="s">
        <v>106</v>
      </c>
      <c r="E8270" s="20" t="s">
        <v>107</v>
      </c>
      <c r="F8270" s="20" t="s">
        <v>6473</v>
      </c>
      <c r="G8270" s="20" t="s">
        <v>6474</v>
      </c>
      <c r="H8270" s="20" t="s">
        <v>527</v>
      </c>
      <c r="I8270" s="20" t="s">
        <v>528</v>
      </c>
      <c r="J8270" s="20" t="s">
        <v>526</v>
      </c>
      <c r="K8270" s="20" t="s">
        <v>12</v>
      </c>
      <c r="L8270">
        <v>144</v>
      </c>
      <c r="M8270" s="20" t="s">
        <v>49</v>
      </c>
      <c r="N8270" s="20" t="s">
        <v>21</v>
      </c>
      <c r="O8270">
        <v>15</v>
      </c>
      <c r="P8270">
        <v>2160</v>
      </c>
      <c r="Q8270">
        <v>1</v>
      </c>
      <c r="R8270" s="7">
        <v>0.47194000000000003</v>
      </c>
      <c r="S8270" s="1">
        <v>67.959361999999999</v>
      </c>
      <c r="T8270" s="20" t="s">
        <v>314</v>
      </c>
      <c r="U8270" s="7">
        <v>31.7837</v>
      </c>
      <c r="V8270" s="1">
        <v>2160</v>
      </c>
      <c r="W8270">
        <v>2026</v>
      </c>
    </row>
    <row r="8271" spans="1:23" hidden="1" x14ac:dyDescent="0.25">
      <c r="A8271">
        <v>72038530</v>
      </c>
      <c r="B8271" s="2">
        <v>46086</v>
      </c>
      <c r="C8271" s="20" t="s">
        <v>4719</v>
      </c>
      <c r="D8271" s="20" t="s">
        <v>445</v>
      </c>
      <c r="E8271" s="20" t="s">
        <v>446</v>
      </c>
      <c r="F8271" s="20" t="s">
        <v>6485</v>
      </c>
      <c r="G8271" s="20" t="s">
        <v>6486</v>
      </c>
      <c r="H8271" s="20" t="s">
        <v>732</v>
      </c>
      <c r="I8271" s="20" t="s">
        <v>733</v>
      </c>
      <c r="J8271" s="20" t="s">
        <v>734</v>
      </c>
      <c r="K8271" s="20" t="s">
        <v>12</v>
      </c>
      <c r="L8271">
        <v>20</v>
      </c>
      <c r="M8271" s="20" t="s">
        <v>49</v>
      </c>
      <c r="N8271" s="20" t="s">
        <v>21</v>
      </c>
      <c r="O8271">
        <v>850</v>
      </c>
      <c r="P8271">
        <v>17000</v>
      </c>
      <c r="Q8271">
        <v>1</v>
      </c>
      <c r="R8271" s="7">
        <v>26.793932000000002</v>
      </c>
      <c r="S8271" s="1">
        <v>535.87865099999999</v>
      </c>
      <c r="T8271" s="20" t="s">
        <v>314</v>
      </c>
      <c r="U8271" s="7">
        <v>31.723600000000001</v>
      </c>
      <c r="V8271" s="1">
        <v>17000</v>
      </c>
      <c r="W8271">
        <v>2026</v>
      </c>
    </row>
    <row r="8272" spans="1:23" hidden="1" x14ac:dyDescent="0.25">
      <c r="A8272">
        <v>72038530</v>
      </c>
      <c r="B8272" s="2">
        <v>46086</v>
      </c>
      <c r="C8272" s="20" t="s">
        <v>4719</v>
      </c>
      <c r="D8272" s="20" t="s">
        <v>445</v>
      </c>
      <c r="E8272" s="20" t="s">
        <v>446</v>
      </c>
      <c r="F8272" s="20" t="s">
        <v>6485</v>
      </c>
      <c r="G8272" s="20" t="s">
        <v>6486</v>
      </c>
      <c r="H8272" s="20" t="s">
        <v>6487</v>
      </c>
      <c r="I8272" s="20" t="s">
        <v>6488</v>
      </c>
      <c r="J8272" s="20" t="s">
        <v>474</v>
      </c>
      <c r="K8272" s="20" t="s">
        <v>12</v>
      </c>
      <c r="L8272">
        <v>10</v>
      </c>
      <c r="M8272" s="20" t="s">
        <v>49</v>
      </c>
      <c r="N8272" s="20" t="s">
        <v>21</v>
      </c>
      <c r="O8272">
        <v>845</v>
      </c>
      <c r="P8272">
        <v>8450</v>
      </c>
      <c r="Q8272">
        <v>1</v>
      </c>
      <c r="R8272" s="7">
        <v>26.636320999999999</v>
      </c>
      <c r="S8272" s="1">
        <v>266.36321199999998</v>
      </c>
      <c r="T8272" s="20" t="s">
        <v>314</v>
      </c>
      <c r="U8272" s="7">
        <v>31.723600000000001</v>
      </c>
      <c r="V8272" s="1">
        <v>8450</v>
      </c>
      <c r="W8272">
        <v>2026</v>
      </c>
    </row>
    <row r="8273" spans="1:23" hidden="1" x14ac:dyDescent="0.25">
      <c r="A8273">
        <v>72038530</v>
      </c>
      <c r="B8273" s="2">
        <v>46086</v>
      </c>
      <c r="C8273" s="20" t="s">
        <v>4719</v>
      </c>
      <c r="D8273" s="20" t="s">
        <v>445</v>
      </c>
      <c r="E8273" s="20" t="s">
        <v>446</v>
      </c>
      <c r="F8273" s="20" t="s">
        <v>6485</v>
      </c>
      <c r="G8273" s="20" t="s">
        <v>6486</v>
      </c>
      <c r="H8273" s="20" t="s">
        <v>846</v>
      </c>
      <c r="I8273" s="20" t="s">
        <v>847</v>
      </c>
      <c r="J8273" s="20" t="s">
        <v>474</v>
      </c>
      <c r="K8273" s="20" t="s">
        <v>12</v>
      </c>
      <c r="L8273">
        <v>500</v>
      </c>
      <c r="M8273" s="20" t="s">
        <v>49</v>
      </c>
      <c r="N8273" s="20" t="s">
        <v>21</v>
      </c>
      <c r="O8273">
        <v>55</v>
      </c>
      <c r="P8273">
        <v>27500</v>
      </c>
      <c r="Q8273">
        <v>1</v>
      </c>
      <c r="R8273" s="7">
        <v>1.733725</v>
      </c>
      <c r="S8273" s="1">
        <v>866.86252500000001</v>
      </c>
      <c r="T8273" s="20" t="s">
        <v>314</v>
      </c>
      <c r="U8273" s="7">
        <v>31.723600000000001</v>
      </c>
      <c r="V8273" s="1">
        <v>27500</v>
      </c>
      <c r="W8273">
        <v>2026</v>
      </c>
    </row>
    <row r="8274" spans="1:23" hidden="1" x14ac:dyDescent="0.25">
      <c r="A8274">
        <v>72038530</v>
      </c>
      <c r="B8274" s="2">
        <v>46086</v>
      </c>
      <c r="C8274" s="20" t="s">
        <v>4719</v>
      </c>
      <c r="D8274" s="20" t="s">
        <v>445</v>
      </c>
      <c r="E8274" s="20" t="s">
        <v>446</v>
      </c>
      <c r="F8274" s="20" t="s">
        <v>6485</v>
      </c>
      <c r="G8274" s="20" t="s">
        <v>6486</v>
      </c>
      <c r="H8274" s="20" t="s">
        <v>6489</v>
      </c>
      <c r="I8274" s="20" t="s">
        <v>6490</v>
      </c>
      <c r="J8274" s="20" t="s">
        <v>4630</v>
      </c>
      <c r="K8274" s="20" t="s">
        <v>12</v>
      </c>
      <c r="L8274">
        <v>600</v>
      </c>
      <c r="M8274" s="20" t="s">
        <v>49</v>
      </c>
      <c r="N8274" s="20" t="s">
        <v>21</v>
      </c>
      <c r="O8274">
        <v>35</v>
      </c>
      <c r="P8274">
        <v>21000</v>
      </c>
      <c r="Q8274">
        <v>1</v>
      </c>
      <c r="R8274" s="7">
        <v>1.1032789999999999</v>
      </c>
      <c r="S8274" s="1">
        <v>661.96774600000003</v>
      </c>
      <c r="T8274" s="20" t="s">
        <v>314</v>
      </c>
      <c r="U8274" s="7">
        <v>31.723600000000001</v>
      </c>
      <c r="V8274" s="1">
        <v>21000</v>
      </c>
      <c r="W8274">
        <v>2026</v>
      </c>
    </row>
    <row r="8275" spans="1:23" hidden="1" x14ac:dyDescent="0.25">
      <c r="A8275">
        <v>72038370</v>
      </c>
      <c r="B8275" s="2">
        <v>46086</v>
      </c>
      <c r="C8275" s="20" t="s">
        <v>4699</v>
      </c>
      <c r="D8275" s="20" t="s">
        <v>714</v>
      </c>
      <c r="E8275" s="20" t="s">
        <v>715</v>
      </c>
      <c r="F8275" s="20" t="s">
        <v>6475</v>
      </c>
      <c r="G8275" s="20" t="s">
        <v>6476</v>
      </c>
      <c r="H8275" s="20" t="s">
        <v>4584</v>
      </c>
      <c r="I8275" s="20" t="s">
        <v>4585</v>
      </c>
      <c r="J8275" s="20" t="s">
        <v>1268</v>
      </c>
      <c r="K8275" s="20" t="s">
        <v>12</v>
      </c>
      <c r="L8275">
        <v>300</v>
      </c>
      <c r="M8275" s="20" t="s">
        <v>49</v>
      </c>
      <c r="N8275" s="20" t="s">
        <v>21</v>
      </c>
      <c r="O8275">
        <v>346.75</v>
      </c>
      <c r="P8275">
        <v>104025</v>
      </c>
      <c r="Q8275">
        <v>1</v>
      </c>
      <c r="R8275" s="7">
        <v>10.930348</v>
      </c>
      <c r="S8275" s="1">
        <v>3279.104515</v>
      </c>
      <c r="T8275" s="20" t="s">
        <v>314</v>
      </c>
      <c r="U8275" s="7">
        <v>31.723600000000001</v>
      </c>
      <c r="V8275" s="1">
        <v>104025</v>
      </c>
      <c r="W8275">
        <v>2026</v>
      </c>
    </row>
    <row r="8276" spans="1:23" hidden="1" x14ac:dyDescent="0.25">
      <c r="A8276">
        <v>72038370</v>
      </c>
      <c r="B8276" s="2">
        <v>46086</v>
      </c>
      <c r="C8276" s="20" t="s">
        <v>4699</v>
      </c>
      <c r="D8276" s="20" t="s">
        <v>714</v>
      </c>
      <c r="E8276" s="20" t="s">
        <v>715</v>
      </c>
      <c r="F8276" s="20" t="s">
        <v>6475</v>
      </c>
      <c r="G8276" s="20" t="s">
        <v>6476</v>
      </c>
      <c r="H8276" s="20" t="s">
        <v>716</v>
      </c>
      <c r="I8276" s="20" t="s">
        <v>2370</v>
      </c>
      <c r="J8276" s="20" t="s">
        <v>1268</v>
      </c>
      <c r="K8276" s="20" t="s">
        <v>12</v>
      </c>
      <c r="L8276">
        <v>350</v>
      </c>
      <c r="M8276" s="20" t="s">
        <v>49</v>
      </c>
      <c r="N8276" s="20" t="s">
        <v>21</v>
      </c>
      <c r="O8276">
        <v>579.5</v>
      </c>
      <c r="P8276">
        <v>202825</v>
      </c>
      <c r="Q8276">
        <v>1</v>
      </c>
      <c r="R8276" s="7">
        <v>18.267157000000001</v>
      </c>
      <c r="S8276" s="1">
        <v>6393.50515</v>
      </c>
      <c r="T8276" s="20" t="s">
        <v>314</v>
      </c>
      <c r="U8276" s="7">
        <v>31.723600000000001</v>
      </c>
      <c r="V8276" s="1">
        <v>202825</v>
      </c>
      <c r="W8276">
        <v>2026</v>
      </c>
    </row>
    <row r="8277" spans="1:23" hidden="1" x14ac:dyDescent="0.25">
      <c r="A8277">
        <v>72038396</v>
      </c>
      <c r="B8277" s="2">
        <v>46087</v>
      </c>
      <c r="C8277" s="20" t="s">
        <v>4706</v>
      </c>
      <c r="D8277" s="20" t="s">
        <v>91</v>
      </c>
      <c r="E8277" s="20" t="s">
        <v>92</v>
      </c>
      <c r="F8277" s="20" t="s">
        <v>6499</v>
      </c>
      <c r="G8277" s="20" t="s">
        <v>6500</v>
      </c>
      <c r="H8277" s="20" t="s">
        <v>93</v>
      </c>
      <c r="I8277" s="20" t="s">
        <v>94</v>
      </c>
      <c r="J8277" s="20" t="s">
        <v>1058</v>
      </c>
      <c r="K8277" s="20" t="s">
        <v>12</v>
      </c>
      <c r="L8277">
        <v>9000</v>
      </c>
      <c r="M8277" s="20" t="s">
        <v>49</v>
      </c>
      <c r="N8277" s="20" t="s">
        <v>21</v>
      </c>
      <c r="O8277">
        <v>23.95</v>
      </c>
      <c r="P8277">
        <v>215550</v>
      </c>
      <c r="Q8277">
        <v>1</v>
      </c>
      <c r="R8277" s="7">
        <v>0.75019999999999998</v>
      </c>
      <c r="S8277" s="1">
        <v>6751.8042390000001</v>
      </c>
      <c r="T8277" s="20" t="s">
        <v>314</v>
      </c>
      <c r="U8277" s="7">
        <v>31.924800000000001</v>
      </c>
      <c r="V8277" s="1">
        <v>215550</v>
      </c>
      <c r="W8277">
        <v>2026</v>
      </c>
    </row>
    <row r="8278" spans="1:23" hidden="1" x14ac:dyDescent="0.25">
      <c r="A8278">
        <v>72038164</v>
      </c>
      <c r="B8278" s="2">
        <v>46087</v>
      </c>
      <c r="C8278" s="20" t="s">
        <v>4607</v>
      </c>
      <c r="D8278" s="20" t="s">
        <v>428</v>
      </c>
      <c r="E8278" s="20" t="s">
        <v>429</v>
      </c>
      <c r="F8278" s="20" t="s">
        <v>6491</v>
      </c>
      <c r="G8278" s="20" t="s">
        <v>6492</v>
      </c>
      <c r="H8278" s="20" t="s">
        <v>6497</v>
      </c>
      <c r="I8278" s="20" t="s">
        <v>6498</v>
      </c>
      <c r="J8278" s="20" t="s">
        <v>112</v>
      </c>
      <c r="K8278" s="20" t="s">
        <v>12</v>
      </c>
      <c r="L8278">
        <v>480</v>
      </c>
      <c r="M8278" s="20" t="s">
        <v>49</v>
      </c>
      <c r="N8278" s="20" t="s">
        <v>21</v>
      </c>
      <c r="O8278">
        <v>19</v>
      </c>
      <c r="P8278">
        <v>9120</v>
      </c>
      <c r="Q8278">
        <v>1</v>
      </c>
      <c r="R8278" s="7">
        <v>0.59514800000000001</v>
      </c>
      <c r="S8278" s="1">
        <v>285.67132700000002</v>
      </c>
      <c r="T8278" s="20" t="s">
        <v>314</v>
      </c>
      <c r="U8278" s="7">
        <v>31.924800000000001</v>
      </c>
      <c r="V8278" s="1">
        <v>9120</v>
      </c>
      <c r="W8278">
        <v>2026</v>
      </c>
    </row>
    <row r="8279" spans="1:23" hidden="1" x14ac:dyDescent="0.25">
      <c r="A8279">
        <v>72038164</v>
      </c>
      <c r="B8279" s="2">
        <v>46087</v>
      </c>
      <c r="C8279" s="20" t="s">
        <v>4607</v>
      </c>
      <c r="D8279" s="20" t="s">
        <v>428</v>
      </c>
      <c r="E8279" s="20" t="s">
        <v>429</v>
      </c>
      <c r="F8279" s="20" t="s">
        <v>6491</v>
      </c>
      <c r="G8279" s="20" t="s">
        <v>6492</v>
      </c>
      <c r="H8279" s="20" t="s">
        <v>6493</v>
      </c>
      <c r="I8279" s="20" t="s">
        <v>6494</v>
      </c>
      <c r="J8279" s="20" t="s">
        <v>112</v>
      </c>
      <c r="K8279" s="20" t="s">
        <v>12</v>
      </c>
      <c r="L8279">
        <v>360</v>
      </c>
      <c r="M8279" s="20" t="s">
        <v>49</v>
      </c>
      <c r="N8279" s="20" t="s">
        <v>21</v>
      </c>
      <c r="O8279">
        <v>8</v>
      </c>
      <c r="P8279">
        <v>2880</v>
      </c>
      <c r="Q8279">
        <v>1</v>
      </c>
      <c r="R8279" s="7">
        <v>0.25058799999999998</v>
      </c>
      <c r="S8279" s="1">
        <v>90.211997999999994</v>
      </c>
      <c r="T8279" s="20" t="s">
        <v>314</v>
      </c>
      <c r="U8279" s="7">
        <v>31.924800000000001</v>
      </c>
      <c r="V8279" s="1">
        <v>2880</v>
      </c>
      <c r="W8279">
        <v>2026</v>
      </c>
    </row>
    <row r="8280" spans="1:23" hidden="1" x14ac:dyDescent="0.25">
      <c r="A8280">
        <v>72038164</v>
      </c>
      <c r="B8280" s="2">
        <v>46087</v>
      </c>
      <c r="C8280" s="20" t="s">
        <v>4607</v>
      </c>
      <c r="D8280" s="20" t="s">
        <v>428</v>
      </c>
      <c r="E8280" s="20" t="s">
        <v>429</v>
      </c>
      <c r="F8280" s="20" t="s">
        <v>6491</v>
      </c>
      <c r="G8280" s="20" t="s">
        <v>6492</v>
      </c>
      <c r="H8280" s="20" t="s">
        <v>6495</v>
      </c>
      <c r="I8280" s="20" t="s">
        <v>6496</v>
      </c>
      <c r="J8280" s="20" t="s">
        <v>112</v>
      </c>
      <c r="K8280" s="20" t="s">
        <v>12</v>
      </c>
      <c r="L8280">
        <v>1200</v>
      </c>
      <c r="M8280" s="20" t="s">
        <v>49</v>
      </c>
      <c r="N8280" s="20" t="s">
        <v>21</v>
      </c>
      <c r="O8280">
        <v>3</v>
      </c>
      <c r="P8280">
        <v>3600</v>
      </c>
      <c r="Q8280">
        <v>1</v>
      </c>
      <c r="R8280" s="7">
        <v>9.3969999999999998E-2</v>
      </c>
      <c r="S8280" s="1">
        <v>112.76499699999999</v>
      </c>
      <c r="T8280" s="20" t="s">
        <v>314</v>
      </c>
      <c r="U8280" s="7">
        <v>31.924800000000001</v>
      </c>
      <c r="V8280" s="1">
        <v>3600</v>
      </c>
      <c r="W8280">
        <v>2026</v>
      </c>
    </row>
    <row r="8281" spans="1:23" hidden="1" x14ac:dyDescent="0.25">
      <c r="A8281">
        <v>72037255</v>
      </c>
      <c r="B8281" s="2">
        <v>46090</v>
      </c>
      <c r="C8281" s="20" t="s">
        <v>3332</v>
      </c>
      <c r="D8281" s="20" t="s">
        <v>6525</v>
      </c>
      <c r="E8281" s="20" t="s">
        <v>6526</v>
      </c>
      <c r="F8281" s="20" t="s">
        <v>6527</v>
      </c>
      <c r="G8281" s="20" t="s">
        <v>6528</v>
      </c>
      <c r="H8281" s="20" t="s">
        <v>6529</v>
      </c>
      <c r="I8281" s="20" t="s">
        <v>6530</v>
      </c>
      <c r="J8281" s="20" t="s">
        <v>6531</v>
      </c>
      <c r="K8281" s="20" t="s">
        <v>12</v>
      </c>
      <c r="L8281">
        <v>86400</v>
      </c>
      <c r="M8281" s="20" t="s">
        <v>49</v>
      </c>
      <c r="N8281" s="20" t="s">
        <v>21</v>
      </c>
      <c r="O8281">
        <v>0.95</v>
      </c>
      <c r="P8281">
        <v>82080</v>
      </c>
      <c r="Q8281">
        <v>1</v>
      </c>
      <c r="R8281" s="7">
        <v>2.9444999999999999E-2</v>
      </c>
      <c r="S8281" s="1">
        <v>2544.0907539999998</v>
      </c>
      <c r="T8281" s="20" t="s">
        <v>314</v>
      </c>
      <c r="U8281" s="7">
        <v>32.262999999999998</v>
      </c>
      <c r="V8281" s="1">
        <v>82080</v>
      </c>
      <c r="W8281">
        <v>2026</v>
      </c>
    </row>
    <row r="8282" spans="1:23" hidden="1" x14ac:dyDescent="0.25">
      <c r="A8282">
        <v>72038691</v>
      </c>
      <c r="B8282" s="2">
        <v>46094</v>
      </c>
      <c r="C8282" s="20" t="s">
        <v>6235</v>
      </c>
      <c r="D8282" s="20" t="s">
        <v>80</v>
      </c>
      <c r="E8282" s="20" t="s">
        <v>81</v>
      </c>
      <c r="F8282" s="20" t="s">
        <v>6431</v>
      </c>
      <c r="G8282" s="20" t="s">
        <v>6432</v>
      </c>
      <c r="H8282" s="20" t="s">
        <v>6549</v>
      </c>
      <c r="I8282" s="20" t="s">
        <v>6550</v>
      </c>
      <c r="J8282" s="20" t="s">
        <v>112</v>
      </c>
      <c r="K8282" s="20" t="s">
        <v>12</v>
      </c>
      <c r="L8282">
        <v>2000</v>
      </c>
      <c r="M8282" s="20" t="s">
        <v>49</v>
      </c>
      <c r="N8282" s="20" t="s">
        <v>21</v>
      </c>
      <c r="O8282">
        <v>0.8</v>
      </c>
      <c r="P8282">
        <v>1600</v>
      </c>
      <c r="Q8282">
        <v>1</v>
      </c>
      <c r="R8282" s="7">
        <v>2.4740999999999999E-2</v>
      </c>
      <c r="S8282" s="1">
        <v>49.482444000000001</v>
      </c>
      <c r="T8282" s="20" t="s">
        <v>314</v>
      </c>
      <c r="U8282" s="7">
        <v>32.334699999999998</v>
      </c>
      <c r="V8282" s="1">
        <v>1600</v>
      </c>
      <c r="W8282">
        <v>2026</v>
      </c>
    </row>
    <row r="8283" spans="1:23" hidden="1" x14ac:dyDescent="0.25">
      <c r="A8283">
        <v>72038068</v>
      </c>
      <c r="B8283" s="2">
        <v>46094</v>
      </c>
      <c r="C8283" s="20" t="s">
        <v>4598</v>
      </c>
      <c r="D8283" s="20" t="s">
        <v>445</v>
      </c>
      <c r="E8283" s="20" t="s">
        <v>446</v>
      </c>
      <c r="F8283" s="20" t="s">
        <v>6551</v>
      </c>
      <c r="G8283" s="20" t="s">
        <v>6552</v>
      </c>
      <c r="H8283" s="20" t="s">
        <v>6553</v>
      </c>
      <c r="I8283" s="20" t="s">
        <v>6554</v>
      </c>
      <c r="J8283" s="20" t="s">
        <v>1058</v>
      </c>
      <c r="K8283" s="20" t="s">
        <v>12</v>
      </c>
      <c r="L8283">
        <v>2400</v>
      </c>
      <c r="M8283" s="20" t="s">
        <v>49</v>
      </c>
      <c r="N8283" s="20" t="s">
        <v>21</v>
      </c>
      <c r="O8283">
        <v>35.5</v>
      </c>
      <c r="P8283">
        <v>85200</v>
      </c>
      <c r="Q8283">
        <v>1</v>
      </c>
      <c r="R8283" s="7">
        <v>1.097891</v>
      </c>
      <c r="S8283" s="1">
        <v>2634.9401720000001</v>
      </c>
      <c r="T8283" s="20" t="s">
        <v>314</v>
      </c>
      <c r="U8283" s="7">
        <v>32.334699999999998</v>
      </c>
      <c r="V8283" s="1">
        <v>85200</v>
      </c>
      <c r="W8283">
        <v>2026</v>
      </c>
    </row>
    <row r="8284" spans="1:23" hidden="1" x14ac:dyDescent="0.25">
      <c r="A8284">
        <v>72038748</v>
      </c>
      <c r="B8284" s="2">
        <v>46095</v>
      </c>
      <c r="C8284" s="20" t="s">
        <v>6343</v>
      </c>
      <c r="D8284" s="20" t="s">
        <v>4590</v>
      </c>
      <c r="E8284" s="20" t="s">
        <v>4591</v>
      </c>
      <c r="F8284" s="20" t="s">
        <v>6555</v>
      </c>
      <c r="G8284" s="20" t="s">
        <v>6556</v>
      </c>
      <c r="H8284" s="20" t="s">
        <v>4594</v>
      </c>
      <c r="I8284" s="20" t="s">
        <v>4595</v>
      </c>
      <c r="J8284" s="20" t="s">
        <v>432</v>
      </c>
      <c r="K8284" s="20" t="s">
        <v>12</v>
      </c>
      <c r="L8284">
        <v>500</v>
      </c>
      <c r="M8284" s="20" t="s">
        <v>49</v>
      </c>
      <c r="N8284" s="20" t="s">
        <v>21</v>
      </c>
      <c r="O8284">
        <v>48</v>
      </c>
      <c r="P8284">
        <v>24000</v>
      </c>
      <c r="Q8284">
        <v>1</v>
      </c>
      <c r="R8284" s="7">
        <v>1.4844729999999999</v>
      </c>
      <c r="S8284" s="1">
        <v>742.23666800000001</v>
      </c>
      <c r="T8284" s="20" t="s">
        <v>314</v>
      </c>
      <c r="U8284" s="7">
        <v>32.334699999999998</v>
      </c>
      <c r="V8284" s="1">
        <v>24000</v>
      </c>
      <c r="W8284">
        <v>2026</v>
      </c>
    </row>
    <row r="8285" spans="1:23" hidden="1" x14ac:dyDescent="0.25">
      <c r="A8285">
        <v>72038792</v>
      </c>
      <c r="B8285" s="2">
        <v>46099</v>
      </c>
      <c r="C8285" s="20" t="s">
        <v>6363</v>
      </c>
      <c r="D8285" s="20" t="s">
        <v>4700</v>
      </c>
      <c r="E8285" s="20" t="s">
        <v>4701</v>
      </c>
      <c r="F8285" s="20" t="s">
        <v>6577</v>
      </c>
      <c r="G8285" s="20" t="s">
        <v>6578</v>
      </c>
      <c r="H8285" s="20" t="s">
        <v>6579</v>
      </c>
      <c r="I8285" s="20" t="s">
        <v>6580</v>
      </c>
      <c r="J8285" s="20" t="s">
        <v>6581</v>
      </c>
      <c r="K8285" s="20" t="s">
        <v>12</v>
      </c>
      <c r="L8285">
        <v>60</v>
      </c>
      <c r="M8285" s="20" t="s">
        <v>49</v>
      </c>
      <c r="N8285" s="20" t="s">
        <v>21</v>
      </c>
      <c r="O8285">
        <v>220</v>
      </c>
      <c r="P8285">
        <v>13200</v>
      </c>
      <c r="Q8285">
        <v>1</v>
      </c>
      <c r="R8285" s="7">
        <v>6.7741490000000004</v>
      </c>
      <c r="S8285" s="1">
        <v>406.44898999999998</v>
      </c>
      <c r="T8285" s="20" t="s">
        <v>314</v>
      </c>
      <c r="U8285" s="7">
        <v>32.476399999999998</v>
      </c>
      <c r="V8285" s="1">
        <v>13200</v>
      </c>
      <c r="W8285">
        <v>2026</v>
      </c>
    </row>
    <row r="8286" spans="1:23" hidden="1" x14ac:dyDescent="0.25">
      <c r="A8286">
        <v>72038793</v>
      </c>
      <c r="B8286" s="2">
        <v>46099</v>
      </c>
      <c r="C8286" s="20" t="s">
        <v>6363</v>
      </c>
      <c r="D8286" s="20" t="s">
        <v>225</v>
      </c>
      <c r="E8286" s="20" t="s">
        <v>226</v>
      </c>
      <c r="F8286" s="20" t="s">
        <v>6584</v>
      </c>
      <c r="G8286" s="20" t="s">
        <v>6585</v>
      </c>
      <c r="H8286" s="20" t="s">
        <v>422</v>
      </c>
      <c r="I8286" s="20" t="s">
        <v>423</v>
      </c>
      <c r="J8286" s="20" t="s">
        <v>112</v>
      </c>
      <c r="K8286" s="20" t="s">
        <v>12</v>
      </c>
      <c r="L8286">
        <v>60</v>
      </c>
      <c r="M8286" s="20" t="s">
        <v>49</v>
      </c>
      <c r="N8286" s="20" t="s">
        <v>21</v>
      </c>
      <c r="O8286">
        <v>42</v>
      </c>
      <c r="P8286">
        <v>2520</v>
      </c>
      <c r="Q8286">
        <v>1</v>
      </c>
      <c r="R8286" s="7">
        <v>1.2932459999999999</v>
      </c>
      <c r="S8286" s="1">
        <v>77.594807000000003</v>
      </c>
      <c r="T8286" s="20" t="s">
        <v>314</v>
      </c>
      <c r="U8286" s="7">
        <v>32.476399999999998</v>
      </c>
      <c r="V8286" s="1">
        <v>2520</v>
      </c>
      <c r="W8286">
        <v>2026</v>
      </c>
    </row>
    <row r="8287" spans="1:23" hidden="1" x14ac:dyDescent="0.25">
      <c r="A8287">
        <v>72038793</v>
      </c>
      <c r="B8287" s="2">
        <v>46099</v>
      </c>
      <c r="C8287" s="20" t="s">
        <v>6363</v>
      </c>
      <c r="D8287" s="20" t="s">
        <v>225</v>
      </c>
      <c r="E8287" s="20" t="s">
        <v>226</v>
      </c>
      <c r="F8287" s="20" t="s">
        <v>6584</v>
      </c>
      <c r="G8287" s="20" t="s">
        <v>6585</v>
      </c>
      <c r="H8287" s="20" t="s">
        <v>1730</v>
      </c>
      <c r="I8287" s="20" t="s">
        <v>1731</v>
      </c>
      <c r="J8287" s="20" t="s">
        <v>112</v>
      </c>
      <c r="K8287" s="20" t="s">
        <v>12</v>
      </c>
      <c r="L8287">
        <v>120</v>
      </c>
      <c r="M8287" s="20" t="s">
        <v>49</v>
      </c>
      <c r="N8287" s="20" t="s">
        <v>21</v>
      </c>
      <c r="O8287">
        <v>32.5</v>
      </c>
      <c r="P8287">
        <v>3900</v>
      </c>
      <c r="Q8287">
        <v>1</v>
      </c>
      <c r="R8287" s="7">
        <v>1.000726</v>
      </c>
      <c r="S8287" s="1">
        <v>120.08720099999999</v>
      </c>
      <c r="T8287" s="20" t="s">
        <v>314</v>
      </c>
      <c r="U8287" s="7">
        <v>32.476399999999998</v>
      </c>
      <c r="V8287" s="1">
        <v>3900</v>
      </c>
      <c r="W8287">
        <v>2026</v>
      </c>
    </row>
    <row r="8288" spans="1:23" hidden="1" x14ac:dyDescent="0.25">
      <c r="A8288">
        <v>72038162</v>
      </c>
      <c r="B8288" s="2">
        <v>46100</v>
      </c>
      <c r="C8288" s="20" t="s">
        <v>4607</v>
      </c>
      <c r="D8288" s="20" t="s">
        <v>2201</v>
      </c>
      <c r="E8288" s="20" t="s">
        <v>2202</v>
      </c>
      <c r="F8288" s="20" t="s">
        <v>6590</v>
      </c>
      <c r="G8288" s="20" t="s">
        <v>6591</v>
      </c>
      <c r="H8288" s="20" t="s">
        <v>2203</v>
      </c>
      <c r="I8288" s="20" t="s">
        <v>2204</v>
      </c>
      <c r="J8288" s="20" t="s">
        <v>97</v>
      </c>
      <c r="K8288" s="20" t="s">
        <v>12</v>
      </c>
      <c r="L8288">
        <v>15</v>
      </c>
      <c r="M8288" s="20" t="s">
        <v>49</v>
      </c>
      <c r="N8288" s="20" t="s">
        <v>21</v>
      </c>
      <c r="O8288">
        <v>4200</v>
      </c>
      <c r="P8288">
        <v>63000</v>
      </c>
      <c r="Q8288">
        <v>1</v>
      </c>
      <c r="R8288" s="7">
        <v>127.57155299999999</v>
      </c>
      <c r="S8288" s="1">
        <v>1913.5733090000001</v>
      </c>
      <c r="T8288" s="20" t="s">
        <v>314</v>
      </c>
      <c r="U8288" s="7">
        <v>32.922699999999999</v>
      </c>
      <c r="V8288" s="1">
        <v>63000</v>
      </c>
      <c r="W8288">
        <v>2026</v>
      </c>
    </row>
    <row r="8289" spans="1:23" hidden="1" x14ac:dyDescent="0.25">
      <c r="A8289">
        <v>72038745</v>
      </c>
      <c r="B8289" s="2">
        <v>46101</v>
      </c>
      <c r="C8289" s="20" t="s">
        <v>6343</v>
      </c>
      <c r="D8289" s="20" t="s">
        <v>445</v>
      </c>
      <c r="E8289" s="20" t="s">
        <v>446</v>
      </c>
      <c r="F8289" s="20" t="s">
        <v>6598</v>
      </c>
      <c r="G8289" s="20" t="s">
        <v>6599</v>
      </c>
      <c r="H8289" s="20" t="s">
        <v>449</v>
      </c>
      <c r="I8289" s="20" t="s">
        <v>450</v>
      </c>
      <c r="J8289" s="20" t="s">
        <v>451</v>
      </c>
      <c r="K8289" s="20" t="s">
        <v>12</v>
      </c>
      <c r="L8289">
        <v>579</v>
      </c>
      <c r="M8289" s="20" t="s">
        <v>49</v>
      </c>
      <c r="N8289" s="20" t="s">
        <v>21</v>
      </c>
      <c r="O8289">
        <v>138</v>
      </c>
      <c r="P8289">
        <v>79902</v>
      </c>
      <c r="Q8289">
        <v>1</v>
      </c>
      <c r="R8289" s="7">
        <v>4.2135980000000002</v>
      </c>
      <c r="S8289" s="1">
        <v>2439.673781</v>
      </c>
      <c r="T8289" s="20" t="s">
        <v>314</v>
      </c>
      <c r="U8289" s="7">
        <v>32.751100000000001</v>
      </c>
      <c r="V8289" s="1">
        <v>79902</v>
      </c>
      <c r="W8289">
        <v>2026</v>
      </c>
    </row>
    <row r="8290" spans="1:23" hidden="1" x14ac:dyDescent="0.25">
      <c r="A8290">
        <v>72038745</v>
      </c>
      <c r="B8290" s="2">
        <v>46101</v>
      </c>
      <c r="C8290" s="20" t="s">
        <v>6343</v>
      </c>
      <c r="D8290" s="20" t="s">
        <v>445</v>
      </c>
      <c r="E8290" s="20" t="s">
        <v>446</v>
      </c>
      <c r="F8290" s="20" t="s">
        <v>6598</v>
      </c>
      <c r="G8290" s="20" t="s">
        <v>6599</v>
      </c>
      <c r="H8290" s="20" t="s">
        <v>732</v>
      </c>
      <c r="I8290" s="20" t="s">
        <v>733</v>
      </c>
      <c r="J8290" s="20" t="s">
        <v>734</v>
      </c>
      <c r="K8290" s="20" t="s">
        <v>12</v>
      </c>
      <c r="L8290">
        <v>60</v>
      </c>
      <c r="M8290" s="20" t="s">
        <v>49</v>
      </c>
      <c r="N8290" s="20" t="s">
        <v>21</v>
      </c>
      <c r="O8290">
        <v>850</v>
      </c>
      <c r="P8290">
        <v>51000</v>
      </c>
      <c r="Q8290">
        <v>1</v>
      </c>
      <c r="R8290" s="7">
        <v>25.953326000000001</v>
      </c>
      <c r="S8290" s="1">
        <v>1557.199605</v>
      </c>
      <c r="T8290" s="20" t="s">
        <v>314</v>
      </c>
      <c r="U8290" s="7">
        <v>32.751100000000001</v>
      </c>
      <c r="V8290" s="1">
        <v>51000</v>
      </c>
      <c r="W8290">
        <v>2026</v>
      </c>
    </row>
    <row r="8291" spans="1:23" hidden="1" x14ac:dyDescent="0.25">
      <c r="A8291">
        <v>72038745</v>
      </c>
      <c r="B8291" s="2">
        <v>46101</v>
      </c>
      <c r="C8291" s="20" t="s">
        <v>6343</v>
      </c>
      <c r="D8291" s="20" t="s">
        <v>445</v>
      </c>
      <c r="E8291" s="20" t="s">
        <v>446</v>
      </c>
      <c r="F8291" s="20" t="s">
        <v>6598</v>
      </c>
      <c r="G8291" s="20" t="s">
        <v>6599</v>
      </c>
      <c r="H8291" s="20" t="s">
        <v>6600</v>
      </c>
      <c r="I8291" s="20" t="s">
        <v>6601</v>
      </c>
      <c r="J8291" s="20" t="s">
        <v>474</v>
      </c>
      <c r="K8291" s="20" t="s">
        <v>12</v>
      </c>
      <c r="L8291">
        <v>40</v>
      </c>
      <c r="M8291" s="20" t="s">
        <v>49</v>
      </c>
      <c r="N8291" s="20" t="s">
        <v>21</v>
      </c>
      <c r="O8291">
        <v>395</v>
      </c>
      <c r="P8291">
        <v>15800</v>
      </c>
      <c r="Q8291">
        <v>1</v>
      </c>
      <c r="R8291" s="7">
        <v>12.060663</v>
      </c>
      <c r="S8291" s="1">
        <v>482.42654399999998</v>
      </c>
      <c r="T8291" s="20" t="s">
        <v>314</v>
      </c>
      <c r="U8291" s="7">
        <v>32.751100000000001</v>
      </c>
      <c r="V8291" s="1">
        <v>15800</v>
      </c>
      <c r="W8291">
        <v>2026</v>
      </c>
    </row>
    <row r="8292" spans="1:23" hidden="1" x14ac:dyDescent="0.25">
      <c r="A8292">
        <v>72038745</v>
      </c>
      <c r="B8292" s="2">
        <v>46101</v>
      </c>
      <c r="C8292" s="20" t="s">
        <v>6343</v>
      </c>
      <c r="D8292" s="20" t="s">
        <v>445</v>
      </c>
      <c r="E8292" s="20" t="s">
        <v>446</v>
      </c>
      <c r="F8292" s="20" t="s">
        <v>6598</v>
      </c>
      <c r="G8292" s="20" t="s">
        <v>6599</v>
      </c>
      <c r="H8292" s="20" t="s">
        <v>6602</v>
      </c>
      <c r="I8292" s="20" t="s">
        <v>6603</v>
      </c>
      <c r="J8292" s="20" t="s">
        <v>474</v>
      </c>
      <c r="K8292" s="20" t="s">
        <v>12</v>
      </c>
      <c r="L8292">
        <v>60</v>
      </c>
      <c r="M8292" s="20" t="s">
        <v>49</v>
      </c>
      <c r="N8292" s="20" t="s">
        <v>21</v>
      </c>
      <c r="O8292">
        <v>150</v>
      </c>
      <c r="P8292">
        <v>9000</v>
      </c>
      <c r="Q8292">
        <v>1</v>
      </c>
      <c r="R8292" s="7">
        <v>4.5799979999999998</v>
      </c>
      <c r="S8292" s="1">
        <v>274.79993000000002</v>
      </c>
      <c r="T8292" s="20" t="s">
        <v>314</v>
      </c>
      <c r="U8292" s="7">
        <v>32.751100000000001</v>
      </c>
      <c r="V8292" s="1">
        <v>9000</v>
      </c>
      <c r="W8292">
        <v>2026</v>
      </c>
    </row>
    <row r="8293" spans="1:23" hidden="1" x14ac:dyDescent="0.25">
      <c r="A8293">
        <v>72038745</v>
      </c>
      <c r="B8293" s="2">
        <v>46101</v>
      </c>
      <c r="C8293" s="20" t="s">
        <v>6343</v>
      </c>
      <c r="D8293" s="20" t="s">
        <v>445</v>
      </c>
      <c r="E8293" s="20" t="s">
        <v>446</v>
      </c>
      <c r="F8293" s="20" t="s">
        <v>6598</v>
      </c>
      <c r="G8293" s="20" t="s">
        <v>6599</v>
      </c>
      <c r="H8293" s="20" t="s">
        <v>846</v>
      </c>
      <c r="I8293" s="20" t="s">
        <v>847</v>
      </c>
      <c r="J8293" s="20" t="s">
        <v>474</v>
      </c>
      <c r="K8293" s="20" t="s">
        <v>12</v>
      </c>
      <c r="L8293">
        <v>1000</v>
      </c>
      <c r="M8293" s="20" t="s">
        <v>49</v>
      </c>
      <c r="N8293" s="20" t="s">
        <v>21</v>
      </c>
      <c r="O8293">
        <v>55</v>
      </c>
      <c r="P8293">
        <v>55000</v>
      </c>
      <c r="Q8293">
        <v>1</v>
      </c>
      <c r="R8293" s="7">
        <v>1.679332</v>
      </c>
      <c r="S8293" s="1">
        <v>1679.332907</v>
      </c>
      <c r="T8293" s="20" t="s">
        <v>314</v>
      </c>
      <c r="U8293" s="7">
        <v>32.751100000000001</v>
      </c>
      <c r="V8293" s="1">
        <v>55000</v>
      </c>
      <c r="W8293">
        <v>2026</v>
      </c>
    </row>
    <row r="8294" spans="1:23" hidden="1" x14ac:dyDescent="0.25">
      <c r="A8294">
        <v>72038745</v>
      </c>
      <c r="B8294" s="2">
        <v>46101</v>
      </c>
      <c r="C8294" s="20" t="s">
        <v>6343</v>
      </c>
      <c r="D8294" s="20" t="s">
        <v>445</v>
      </c>
      <c r="E8294" s="20" t="s">
        <v>446</v>
      </c>
      <c r="F8294" s="20" t="s">
        <v>6598</v>
      </c>
      <c r="G8294" s="20" t="s">
        <v>6599</v>
      </c>
      <c r="H8294" s="20" t="s">
        <v>1271</v>
      </c>
      <c r="I8294" s="20" t="s">
        <v>1272</v>
      </c>
      <c r="J8294" s="20" t="s">
        <v>451</v>
      </c>
      <c r="K8294" s="20" t="s">
        <v>12</v>
      </c>
      <c r="L8294">
        <v>20</v>
      </c>
      <c r="M8294" s="20" t="s">
        <v>49</v>
      </c>
      <c r="N8294" s="20" t="s">
        <v>21</v>
      </c>
      <c r="O8294">
        <v>470</v>
      </c>
      <c r="P8294">
        <v>9400</v>
      </c>
      <c r="Q8294">
        <v>1</v>
      </c>
      <c r="R8294" s="7">
        <v>14.350663000000001</v>
      </c>
      <c r="S8294" s="1">
        <v>287.01326</v>
      </c>
      <c r="T8294" s="20" t="s">
        <v>314</v>
      </c>
      <c r="U8294" s="7">
        <v>32.751100000000001</v>
      </c>
      <c r="V8294" s="1">
        <v>9400</v>
      </c>
      <c r="W8294">
        <v>2026</v>
      </c>
    </row>
    <row r="8295" spans="1:23" hidden="1" x14ac:dyDescent="0.25">
      <c r="A8295">
        <v>72038953</v>
      </c>
      <c r="B8295" s="2">
        <v>46102</v>
      </c>
      <c r="C8295" s="20" t="s">
        <v>6604</v>
      </c>
      <c r="D8295" s="20" t="s">
        <v>106</v>
      </c>
      <c r="E8295" s="20" t="s">
        <v>107</v>
      </c>
      <c r="F8295" s="20" t="s">
        <v>6605</v>
      </c>
      <c r="G8295" s="20" t="s">
        <v>6606</v>
      </c>
      <c r="H8295" s="20" t="s">
        <v>1515</v>
      </c>
      <c r="I8295" s="20" t="s">
        <v>1516</v>
      </c>
      <c r="J8295" s="20" t="s">
        <v>2206</v>
      </c>
      <c r="K8295" s="20" t="s">
        <v>12</v>
      </c>
      <c r="L8295">
        <v>36</v>
      </c>
      <c r="M8295" s="20" t="s">
        <v>49</v>
      </c>
      <c r="N8295" s="20" t="s">
        <v>21</v>
      </c>
      <c r="O8295">
        <v>52.75</v>
      </c>
      <c r="P8295">
        <v>1899</v>
      </c>
      <c r="Q8295">
        <v>1</v>
      </c>
      <c r="R8295" s="7">
        <v>1.6106320000000001</v>
      </c>
      <c r="S8295" s="1">
        <v>57.982785</v>
      </c>
      <c r="T8295" s="20" t="s">
        <v>314</v>
      </c>
      <c r="U8295" s="7">
        <v>32.751100000000001</v>
      </c>
      <c r="V8295" s="1">
        <v>1899</v>
      </c>
      <c r="W8295">
        <v>2026</v>
      </c>
    </row>
    <row r="8296" spans="1:23" hidden="1" x14ac:dyDescent="0.25">
      <c r="A8296">
        <v>72038953</v>
      </c>
      <c r="B8296" s="2">
        <v>46102</v>
      </c>
      <c r="C8296" s="20" t="s">
        <v>6604</v>
      </c>
      <c r="D8296" s="20" t="s">
        <v>106</v>
      </c>
      <c r="E8296" s="20" t="s">
        <v>107</v>
      </c>
      <c r="F8296" s="20" t="s">
        <v>6605</v>
      </c>
      <c r="G8296" s="20" t="s">
        <v>6606</v>
      </c>
      <c r="H8296" s="20" t="s">
        <v>1517</v>
      </c>
      <c r="I8296" s="20" t="s">
        <v>1518</v>
      </c>
      <c r="J8296" s="20" t="s">
        <v>2206</v>
      </c>
      <c r="K8296" s="20" t="s">
        <v>12</v>
      </c>
      <c r="L8296">
        <v>36</v>
      </c>
      <c r="M8296" s="20" t="s">
        <v>49</v>
      </c>
      <c r="N8296" s="20" t="s">
        <v>21</v>
      </c>
      <c r="O8296">
        <v>52.75</v>
      </c>
      <c r="P8296">
        <v>1899</v>
      </c>
      <c r="Q8296">
        <v>1</v>
      </c>
      <c r="R8296" s="7">
        <v>1.6106320000000001</v>
      </c>
      <c r="S8296" s="1">
        <v>57.982785</v>
      </c>
      <c r="T8296" s="20" t="s">
        <v>314</v>
      </c>
      <c r="U8296" s="7">
        <v>32.751100000000001</v>
      </c>
      <c r="V8296" s="1">
        <v>1899</v>
      </c>
      <c r="W8296">
        <v>2026</v>
      </c>
    </row>
    <row r="8297" spans="1:23" hidden="1" x14ac:dyDescent="0.25">
      <c r="A8297">
        <v>72038953</v>
      </c>
      <c r="B8297" s="2">
        <v>46102</v>
      </c>
      <c r="C8297" s="20" t="s">
        <v>6604</v>
      </c>
      <c r="D8297" s="20" t="s">
        <v>106</v>
      </c>
      <c r="E8297" s="20" t="s">
        <v>107</v>
      </c>
      <c r="F8297" s="20" t="s">
        <v>6605</v>
      </c>
      <c r="G8297" s="20" t="s">
        <v>6606</v>
      </c>
      <c r="H8297" s="20" t="s">
        <v>6607</v>
      </c>
      <c r="I8297" s="20" t="s">
        <v>6608</v>
      </c>
      <c r="J8297" s="20" t="s">
        <v>2206</v>
      </c>
      <c r="K8297" s="20" t="s">
        <v>12</v>
      </c>
      <c r="L8297">
        <v>24</v>
      </c>
      <c r="M8297" s="20" t="s">
        <v>49</v>
      </c>
      <c r="N8297" s="20" t="s">
        <v>21</v>
      </c>
      <c r="O8297">
        <v>52.75</v>
      </c>
      <c r="P8297">
        <v>1266</v>
      </c>
      <c r="Q8297">
        <v>1</v>
      </c>
      <c r="R8297" s="7">
        <v>1.6106320000000001</v>
      </c>
      <c r="S8297" s="1">
        <v>38.655189999999997</v>
      </c>
      <c r="T8297" s="20" t="s">
        <v>314</v>
      </c>
      <c r="U8297" s="7">
        <v>32.751100000000001</v>
      </c>
      <c r="V8297" s="1">
        <v>1266</v>
      </c>
      <c r="W8297">
        <v>2026</v>
      </c>
    </row>
    <row r="8298" spans="1:23" hidden="1" x14ac:dyDescent="0.25">
      <c r="A8298">
        <v>72038396</v>
      </c>
      <c r="B8298" s="2">
        <v>46107</v>
      </c>
      <c r="C8298" s="20" t="s">
        <v>4706</v>
      </c>
      <c r="D8298" s="20" t="s">
        <v>91</v>
      </c>
      <c r="E8298" s="20" t="s">
        <v>92</v>
      </c>
      <c r="F8298" s="20" t="s">
        <v>6626</v>
      </c>
      <c r="G8298" s="20" t="s">
        <v>6627</v>
      </c>
      <c r="H8298" s="20" t="s">
        <v>93</v>
      </c>
      <c r="I8298" s="20" t="s">
        <v>94</v>
      </c>
      <c r="J8298" s="20" t="s">
        <v>1058</v>
      </c>
      <c r="K8298" s="20" t="s">
        <v>12</v>
      </c>
      <c r="L8298">
        <v>9000</v>
      </c>
      <c r="M8298" s="20" t="s">
        <v>49</v>
      </c>
      <c r="N8298" s="20" t="s">
        <v>21</v>
      </c>
      <c r="O8298">
        <v>23.95</v>
      </c>
      <c r="P8298">
        <v>215550</v>
      </c>
      <c r="Q8298">
        <v>1</v>
      </c>
      <c r="R8298" s="7">
        <v>0.72777899999999995</v>
      </c>
      <c r="S8298" s="1">
        <v>6550.0192960000004</v>
      </c>
      <c r="T8298" s="20" t="s">
        <v>314</v>
      </c>
      <c r="U8298" s="7">
        <v>32.908299999999997</v>
      </c>
      <c r="V8298" s="1">
        <v>215550</v>
      </c>
      <c r="W8298">
        <v>2026</v>
      </c>
    </row>
    <row r="8299" spans="1:23" hidden="1" x14ac:dyDescent="0.25">
      <c r="A8299">
        <v>72038745</v>
      </c>
      <c r="B8299" s="2">
        <v>46107</v>
      </c>
      <c r="C8299" s="20" t="s">
        <v>6343</v>
      </c>
      <c r="D8299" s="20" t="s">
        <v>445</v>
      </c>
      <c r="E8299" s="20" t="s">
        <v>446</v>
      </c>
      <c r="F8299" s="20" t="s">
        <v>6632</v>
      </c>
      <c r="G8299" s="20" t="s">
        <v>6633</v>
      </c>
      <c r="H8299" s="20" t="s">
        <v>449</v>
      </c>
      <c r="I8299" s="20" t="s">
        <v>450</v>
      </c>
      <c r="J8299" s="20" t="s">
        <v>451</v>
      </c>
      <c r="K8299" s="20" t="s">
        <v>12</v>
      </c>
      <c r="L8299">
        <v>21</v>
      </c>
      <c r="M8299" s="20" t="s">
        <v>49</v>
      </c>
      <c r="N8299" s="20" t="s">
        <v>21</v>
      </c>
      <c r="O8299">
        <v>138</v>
      </c>
      <c r="P8299">
        <v>2898</v>
      </c>
      <c r="Q8299">
        <v>1</v>
      </c>
      <c r="R8299" s="7">
        <v>4.1934699999999996</v>
      </c>
      <c r="S8299" s="1">
        <v>88.062888999999998</v>
      </c>
      <c r="T8299" s="20" t="s">
        <v>314</v>
      </c>
      <c r="U8299" s="7">
        <v>32.908299999999997</v>
      </c>
      <c r="V8299" s="1">
        <v>2898</v>
      </c>
      <c r="W8299">
        <v>2026</v>
      </c>
    </row>
    <row r="8300" spans="1:23" hidden="1" x14ac:dyDescent="0.25">
      <c r="A8300">
        <v>72039019</v>
      </c>
      <c r="B8300" s="2">
        <v>46108</v>
      </c>
      <c r="C8300" s="20" t="s">
        <v>6636</v>
      </c>
      <c r="D8300" s="20" t="s">
        <v>256</v>
      </c>
      <c r="E8300" s="20" t="s">
        <v>257</v>
      </c>
      <c r="F8300" s="20" t="s">
        <v>6637</v>
      </c>
      <c r="G8300" s="20" t="s">
        <v>6638</v>
      </c>
      <c r="H8300" s="20" t="s">
        <v>6639</v>
      </c>
      <c r="I8300" s="20" t="s">
        <v>9549</v>
      </c>
      <c r="J8300" s="20" t="s">
        <v>1058</v>
      </c>
      <c r="K8300" s="20" t="s">
        <v>12</v>
      </c>
      <c r="L8300">
        <v>1000</v>
      </c>
      <c r="M8300" s="20" t="s">
        <v>49</v>
      </c>
      <c r="N8300" s="20" t="s">
        <v>21</v>
      </c>
      <c r="O8300">
        <v>22</v>
      </c>
      <c r="P8300">
        <v>22000</v>
      </c>
      <c r="Q8300">
        <v>1</v>
      </c>
      <c r="R8300" s="7">
        <v>0.66516900000000001</v>
      </c>
      <c r="S8300" s="1">
        <v>665.16902800000003</v>
      </c>
      <c r="T8300" s="20" t="s">
        <v>314</v>
      </c>
      <c r="U8300" s="7">
        <v>33.074300000000001</v>
      </c>
      <c r="V8300" s="1">
        <v>22000</v>
      </c>
      <c r="W8300">
        <v>2026</v>
      </c>
    </row>
    <row r="8301" spans="1:23" hidden="1" x14ac:dyDescent="0.25">
      <c r="A8301">
        <v>72038791</v>
      </c>
      <c r="B8301" s="2">
        <v>46111</v>
      </c>
      <c r="C8301" s="20" t="s">
        <v>6363</v>
      </c>
      <c r="D8301" s="20" t="s">
        <v>714</v>
      </c>
      <c r="E8301" s="20" t="s">
        <v>715</v>
      </c>
      <c r="F8301" s="20" t="s">
        <v>6646</v>
      </c>
      <c r="G8301" s="20" t="s">
        <v>6647</v>
      </c>
      <c r="H8301" s="20" t="s">
        <v>716</v>
      </c>
      <c r="I8301" s="20" t="s">
        <v>2370</v>
      </c>
      <c r="J8301" s="20" t="s">
        <v>1268</v>
      </c>
      <c r="K8301" s="20" t="s">
        <v>12</v>
      </c>
      <c r="L8301">
        <v>98</v>
      </c>
      <c r="M8301" s="20" t="s">
        <v>49</v>
      </c>
      <c r="N8301" s="20" t="s">
        <v>21</v>
      </c>
      <c r="O8301">
        <v>579.5</v>
      </c>
      <c r="P8301">
        <v>56791</v>
      </c>
      <c r="Q8301">
        <v>1</v>
      </c>
      <c r="R8301" s="7">
        <v>17.543647</v>
      </c>
      <c r="S8301" s="1">
        <v>1719.277425</v>
      </c>
      <c r="T8301" s="20" t="s">
        <v>314</v>
      </c>
      <c r="U8301" s="7">
        <v>33.0319</v>
      </c>
      <c r="V8301" s="1">
        <v>56791</v>
      </c>
      <c r="W8301">
        <v>2026</v>
      </c>
    </row>
    <row r="8302" spans="1:23" hidden="1" x14ac:dyDescent="0.25">
      <c r="A8302">
        <v>72038364</v>
      </c>
      <c r="B8302" s="2">
        <v>46113</v>
      </c>
      <c r="C8302" s="20" t="s">
        <v>4724</v>
      </c>
      <c r="D8302" s="20" t="s">
        <v>694</v>
      </c>
      <c r="E8302" s="20" t="s">
        <v>695</v>
      </c>
      <c r="F8302" s="20" t="s">
        <v>7220</v>
      </c>
      <c r="G8302" s="20" t="s">
        <v>7221</v>
      </c>
      <c r="H8302" s="20" t="s">
        <v>696</v>
      </c>
      <c r="I8302" s="20" t="s">
        <v>2369</v>
      </c>
      <c r="J8302" s="20" t="s">
        <v>1268</v>
      </c>
      <c r="K8302" s="20" t="s">
        <v>12</v>
      </c>
      <c r="L8302">
        <v>72</v>
      </c>
      <c r="M8302" s="20" t="s">
        <v>49</v>
      </c>
      <c r="N8302" s="20" t="s">
        <v>21</v>
      </c>
      <c r="O8302">
        <v>745</v>
      </c>
      <c r="P8302">
        <v>53640</v>
      </c>
      <c r="Q8302">
        <v>1</v>
      </c>
      <c r="R8302" s="7">
        <v>22.726094</v>
      </c>
      <c r="S8302" s="1">
        <v>1636.278777</v>
      </c>
      <c r="T8302" s="20" t="s">
        <v>314</v>
      </c>
      <c r="U8302" s="7">
        <v>32.781700000000001</v>
      </c>
      <c r="V8302" s="1">
        <v>53640</v>
      </c>
      <c r="W8302">
        <v>2026</v>
      </c>
    </row>
    <row r="8303" spans="1:23" hidden="1" x14ac:dyDescent="0.25">
      <c r="A8303">
        <v>72038845</v>
      </c>
      <c r="B8303" s="2">
        <v>46113</v>
      </c>
      <c r="C8303" s="20" t="s">
        <v>6374</v>
      </c>
      <c r="D8303" s="20" t="s">
        <v>694</v>
      </c>
      <c r="E8303" s="20" t="s">
        <v>695</v>
      </c>
      <c r="F8303" s="20" t="s">
        <v>7222</v>
      </c>
      <c r="G8303" s="20" t="s">
        <v>7223</v>
      </c>
      <c r="H8303" s="20" t="s">
        <v>980</v>
      </c>
      <c r="I8303" s="20" t="s">
        <v>2368</v>
      </c>
      <c r="J8303" s="20" t="s">
        <v>1268</v>
      </c>
      <c r="K8303" s="20" t="s">
        <v>12</v>
      </c>
      <c r="L8303">
        <v>60</v>
      </c>
      <c r="M8303" s="20" t="s">
        <v>49</v>
      </c>
      <c r="N8303" s="20" t="s">
        <v>21</v>
      </c>
      <c r="O8303">
        <v>885</v>
      </c>
      <c r="P8303">
        <v>53100</v>
      </c>
      <c r="Q8303">
        <v>1</v>
      </c>
      <c r="R8303" s="7">
        <v>26.996769</v>
      </c>
      <c r="S8303" s="1">
        <v>1619.8061720000001</v>
      </c>
      <c r="T8303" s="20" t="s">
        <v>314</v>
      </c>
      <c r="U8303" s="7">
        <v>32.781700000000001</v>
      </c>
      <c r="V8303" s="1">
        <v>53100</v>
      </c>
      <c r="W8303">
        <v>2026</v>
      </c>
    </row>
    <row r="8304" spans="1:23" hidden="1" x14ac:dyDescent="0.25">
      <c r="A8304">
        <v>72038791</v>
      </c>
      <c r="B8304" s="2">
        <v>46114</v>
      </c>
      <c r="C8304" s="20" t="s">
        <v>6363</v>
      </c>
      <c r="D8304" s="20" t="s">
        <v>714</v>
      </c>
      <c r="E8304" s="20" t="s">
        <v>715</v>
      </c>
      <c r="F8304" s="20" t="s">
        <v>7228</v>
      </c>
      <c r="G8304" s="20" t="s">
        <v>7229</v>
      </c>
      <c r="H8304" s="20" t="s">
        <v>4584</v>
      </c>
      <c r="I8304" s="20" t="s">
        <v>4585</v>
      </c>
      <c r="J8304" s="20" t="s">
        <v>1268</v>
      </c>
      <c r="K8304" s="20" t="s">
        <v>12</v>
      </c>
      <c r="L8304">
        <v>300</v>
      </c>
      <c r="M8304" s="20" t="s">
        <v>49</v>
      </c>
      <c r="N8304" s="20" t="s">
        <v>21</v>
      </c>
      <c r="O8304">
        <v>346.75</v>
      </c>
      <c r="P8304">
        <v>104025</v>
      </c>
      <c r="Q8304">
        <v>1</v>
      </c>
      <c r="R8304" s="7">
        <v>10.566072999999999</v>
      </c>
      <c r="S8304" s="1">
        <v>3169.8220139999999</v>
      </c>
      <c r="T8304" s="20" t="s">
        <v>314</v>
      </c>
      <c r="U8304" s="7">
        <v>32.817300000000003</v>
      </c>
      <c r="V8304" s="1">
        <v>104025</v>
      </c>
      <c r="W8304">
        <v>2026</v>
      </c>
    </row>
    <row r="8305" spans="1:23" hidden="1" x14ac:dyDescent="0.25">
      <c r="A8305">
        <v>72038791</v>
      </c>
      <c r="B8305" s="2">
        <v>46114</v>
      </c>
      <c r="C8305" s="20" t="s">
        <v>6363</v>
      </c>
      <c r="D8305" s="20" t="s">
        <v>714</v>
      </c>
      <c r="E8305" s="20" t="s">
        <v>715</v>
      </c>
      <c r="F8305" s="20" t="s">
        <v>7228</v>
      </c>
      <c r="G8305" s="20" t="s">
        <v>7229</v>
      </c>
      <c r="H8305" s="20" t="s">
        <v>716</v>
      </c>
      <c r="I8305" s="20" t="s">
        <v>2370</v>
      </c>
      <c r="J8305" s="20" t="s">
        <v>1268</v>
      </c>
      <c r="K8305" s="20" t="s">
        <v>12</v>
      </c>
      <c r="L8305">
        <v>322</v>
      </c>
      <c r="M8305" s="20" t="s">
        <v>49</v>
      </c>
      <c r="N8305" s="20" t="s">
        <v>21</v>
      </c>
      <c r="O8305">
        <v>579.5</v>
      </c>
      <c r="P8305">
        <v>186599</v>
      </c>
      <c r="Q8305">
        <v>1</v>
      </c>
      <c r="R8305" s="7">
        <v>17.658369</v>
      </c>
      <c r="S8305" s="1">
        <v>5685.9948860000004</v>
      </c>
      <c r="T8305" s="20" t="s">
        <v>314</v>
      </c>
      <c r="U8305" s="7">
        <v>32.817300000000003</v>
      </c>
      <c r="V8305" s="1">
        <v>186599</v>
      </c>
      <c r="W8305">
        <v>2026</v>
      </c>
    </row>
    <row r="8306" spans="1:23" hidden="1" x14ac:dyDescent="0.25">
      <c r="A8306">
        <v>72038163</v>
      </c>
      <c r="B8306" s="2">
        <v>46114</v>
      </c>
      <c r="C8306" s="20" t="s">
        <v>4607</v>
      </c>
      <c r="D8306" s="20" t="s">
        <v>705</v>
      </c>
      <c r="E8306" s="20" t="s">
        <v>706</v>
      </c>
      <c r="F8306" s="20" t="s">
        <v>7230</v>
      </c>
      <c r="G8306" s="20" t="s">
        <v>7231</v>
      </c>
      <c r="H8306" s="20" t="s">
        <v>707</v>
      </c>
      <c r="I8306" s="20" t="s">
        <v>708</v>
      </c>
      <c r="J8306" s="20" t="s">
        <v>97</v>
      </c>
      <c r="K8306" s="20" t="s">
        <v>12</v>
      </c>
      <c r="L8306">
        <v>20</v>
      </c>
      <c r="M8306" s="20" t="s">
        <v>49</v>
      </c>
      <c r="N8306" s="20" t="s">
        <v>21</v>
      </c>
      <c r="O8306">
        <v>4000</v>
      </c>
      <c r="P8306">
        <v>80000</v>
      </c>
      <c r="Q8306">
        <v>1</v>
      </c>
      <c r="R8306" s="7">
        <v>121.886931</v>
      </c>
      <c r="S8306" s="1">
        <v>2437.7386310000002</v>
      </c>
      <c r="T8306" s="20" t="s">
        <v>314</v>
      </c>
      <c r="U8306" s="7">
        <v>32.817300000000003</v>
      </c>
      <c r="V8306" s="1">
        <v>80000</v>
      </c>
      <c r="W8306">
        <v>2026</v>
      </c>
    </row>
    <row r="8307" spans="1:23" hidden="1" x14ac:dyDescent="0.25">
      <c r="A8307">
        <v>72038163</v>
      </c>
      <c r="B8307" s="2">
        <v>46114</v>
      </c>
      <c r="C8307" s="20" t="s">
        <v>4607</v>
      </c>
      <c r="D8307" s="20" t="s">
        <v>705</v>
      </c>
      <c r="E8307" s="20" t="s">
        <v>706</v>
      </c>
      <c r="F8307" s="20" t="s">
        <v>7230</v>
      </c>
      <c r="G8307" s="20" t="s">
        <v>7231</v>
      </c>
      <c r="H8307" s="20" t="s">
        <v>709</v>
      </c>
      <c r="I8307" s="20" t="s">
        <v>710</v>
      </c>
      <c r="J8307" s="20" t="s">
        <v>97</v>
      </c>
      <c r="K8307" s="20" t="s">
        <v>12</v>
      </c>
      <c r="L8307">
        <v>10</v>
      </c>
      <c r="M8307" s="20" t="s">
        <v>49</v>
      </c>
      <c r="N8307" s="20" t="s">
        <v>21</v>
      </c>
      <c r="O8307">
        <v>4000</v>
      </c>
      <c r="P8307">
        <v>40000</v>
      </c>
      <c r="Q8307">
        <v>1</v>
      </c>
      <c r="R8307" s="7">
        <v>121.886931</v>
      </c>
      <c r="S8307" s="1">
        <v>1218.8693149999999</v>
      </c>
      <c r="T8307" s="20" t="s">
        <v>314</v>
      </c>
      <c r="U8307" s="7">
        <v>32.817300000000003</v>
      </c>
      <c r="V8307" s="1">
        <v>40000</v>
      </c>
      <c r="W8307">
        <v>2026</v>
      </c>
    </row>
    <row r="8308" spans="1:23" hidden="1" x14ac:dyDescent="0.25">
      <c r="A8308">
        <v>72037212</v>
      </c>
      <c r="B8308" s="2">
        <v>46114</v>
      </c>
      <c r="C8308" s="20" t="s">
        <v>3277</v>
      </c>
      <c r="D8308" s="20" t="s">
        <v>705</v>
      </c>
      <c r="E8308" s="20" t="s">
        <v>706</v>
      </c>
      <c r="F8308" s="20" t="s">
        <v>7234</v>
      </c>
      <c r="G8308" s="20" t="s">
        <v>7235</v>
      </c>
      <c r="H8308" s="20" t="s">
        <v>709</v>
      </c>
      <c r="I8308" s="20" t="s">
        <v>710</v>
      </c>
      <c r="J8308" s="20" t="s">
        <v>97</v>
      </c>
      <c r="K8308" s="20" t="s">
        <v>12</v>
      </c>
      <c r="L8308">
        <v>12</v>
      </c>
      <c r="M8308" s="20" t="s">
        <v>49</v>
      </c>
      <c r="N8308" s="20" t="s">
        <v>21</v>
      </c>
      <c r="O8308">
        <v>4000</v>
      </c>
      <c r="P8308">
        <v>48000</v>
      </c>
      <c r="Q8308">
        <v>1</v>
      </c>
      <c r="R8308" s="7">
        <v>121.886931</v>
      </c>
      <c r="S8308" s="1">
        <v>1462.6431789999999</v>
      </c>
      <c r="T8308" s="20" t="s">
        <v>314</v>
      </c>
      <c r="U8308" s="7">
        <v>32.817300000000003</v>
      </c>
      <c r="V8308" s="1">
        <v>48000</v>
      </c>
      <c r="W8308">
        <v>2026</v>
      </c>
    </row>
    <row r="8309" spans="1:23" hidden="1" x14ac:dyDescent="0.25">
      <c r="A8309">
        <v>72038900</v>
      </c>
      <c r="B8309" s="2">
        <v>46115</v>
      </c>
      <c r="C8309" s="20" t="s">
        <v>6619</v>
      </c>
      <c r="D8309" s="20" t="s">
        <v>445</v>
      </c>
      <c r="E8309" s="20" t="s">
        <v>446</v>
      </c>
      <c r="F8309" s="20" t="s">
        <v>7236</v>
      </c>
      <c r="G8309" s="20" t="s">
        <v>7237</v>
      </c>
      <c r="H8309" s="20" t="s">
        <v>7238</v>
      </c>
      <c r="I8309" s="20" t="s">
        <v>7239</v>
      </c>
      <c r="J8309" s="20" t="s">
        <v>510</v>
      </c>
      <c r="K8309" s="20" t="s">
        <v>12</v>
      </c>
      <c r="L8309">
        <v>10</v>
      </c>
      <c r="M8309" s="20" t="s">
        <v>49</v>
      </c>
      <c r="N8309" s="20" t="s">
        <v>21</v>
      </c>
      <c r="O8309">
        <v>270</v>
      </c>
      <c r="P8309">
        <v>2700</v>
      </c>
      <c r="Q8309">
        <v>1</v>
      </c>
      <c r="R8309" s="7">
        <v>8.2307279999999992</v>
      </c>
      <c r="S8309" s="1">
        <v>82.307286000000005</v>
      </c>
      <c r="T8309" s="20" t="s">
        <v>314</v>
      </c>
      <c r="U8309" s="7">
        <v>32.803899999999999</v>
      </c>
      <c r="V8309" s="1">
        <v>2700</v>
      </c>
      <c r="W8309">
        <v>2026</v>
      </c>
    </row>
    <row r="8310" spans="1:23" hidden="1" x14ac:dyDescent="0.25">
      <c r="A8310">
        <v>72039257</v>
      </c>
      <c r="B8310" s="2">
        <v>46121</v>
      </c>
      <c r="C8310" s="20" t="s">
        <v>7258</v>
      </c>
      <c r="D8310" s="20" t="s">
        <v>428</v>
      </c>
      <c r="E8310" s="20" t="s">
        <v>429</v>
      </c>
      <c r="F8310" s="20" t="s">
        <v>7259</v>
      </c>
      <c r="G8310" s="20" t="s">
        <v>7260</v>
      </c>
      <c r="H8310" s="20" t="s">
        <v>7261</v>
      </c>
      <c r="I8310" s="20" t="s">
        <v>7262</v>
      </c>
      <c r="J8310" s="20" t="s">
        <v>112</v>
      </c>
      <c r="K8310" s="20" t="s">
        <v>12</v>
      </c>
      <c r="L8310">
        <v>2000</v>
      </c>
      <c r="M8310" s="20" t="s">
        <v>49</v>
      </c>
      <c r="N8310" s="20" t="s">
        <v>21</v>
      </c>
      <c r="O8310">
        <v>12</v>
      </c>
      <c r="P8310">
        <v>24000</v>
      </c>
      <c r="Q8310">
        <v>1</v>
      </c>
      <c r="R8310" s="7">
        <v>0.37222300000000003</v>
      </c>
      <c r="S8310" s="1">
        <v>744.44689100000005</v>
      </c>
      <c r="T8310" s="20" t="s">
        <v>314</v>
      </c>
      <c r="U8310" s="7">
        <v>32.238700000000001</v>
      </c>
      <c r="V8310" s="1">
        <v>24000</v>
      </c>
      <c r="W8310">
        <v>2026</v>
      </c>
    </row>
    <row r="8311" spans="1:23" hidden="1" x14ac:dyDescent="0.25">
      <c r="A8311">
        <v>72039257</v>
      </c>
      <c r="B8311" s="2">
        <v>46121</v>
      </c>
      <c r="C8311" s="20" t="s">
        <v>7258</v>
      </c>
      <c r="D8311" s="20" t="s">
        <v>428</v>
      </c>
      <c r="E8311" s="20" t="s">
        <v>429</v>
      </c>
      <c r="F8311" s="20" t="s">
        <v>7259</v>
      </c>
      <c r="G8311" s="20" t="s">
        <v>7260</v>
      </c>
      <c r="H8311" s="20" t="s">
        <v>6497</v>
      </c>
      <c r="I8311" s="20" t="s">
        <v>6498</v>
      </c>
      <c r="J8311" s="20" t="s">
        <v>112</v>
      </c>
      <c r="K8311" s="20" t="s">
        <v>12</v>
      </c>
      <c r="L8311">
        <v>222</v>
      </c>
      <c r="M8311" s="20" t="s">
        <v>49</v>
      </c>
      <c r="N8311" s="20" t="s">
        <v>21</v>
      </c>
      <c r="O8311">
        <v>19</v>
      </c>
      <c r="P8311">
        <v>4218</v>
      </c>
      <c r="Q8311">
        <v>1</v>
      </c>
      <c r="R8311" s="7">
        <v>0.58935300000000002</v>
      </c>
      <c r="S8311" s="1">
        <v>130.83654100000001</v>
      </c>
      <c r="T8311" s="20" t="s">
        <v>314</v>
      </c>
      <c r="U8311" s="7">
        <v>32.238700000000001</v>
      </c>
      <c r="V8311" s="1">
        <v>4218</v>
      </c>
      <c r="W8311">
        <v>2026</v>
      </c>
    </row>
    <row r="8312" spans="1:23" hidden="1" x14ac:dyDescent="0.25">
      <c r="A8312">
        <v>72039257</v>
      </c>
      <c r="B8312" s="2">
        <v>46121</v>
      </c>
      <c r="C8312" s="20" t="s">
        <v>7258</v>
      </c>
      <c r="D8312" s="20" t="s">
        <v>428</v>
      </c>
      <c r="E8312" s="20" t="s">
        <v>429</v>
      </c>
      <c r="F8312" s="20" t="s">
        <v>7259</v>
      </c>
      <c r="G8312" s="20" t="s">
        <v>7260</v>
      </c>
      <c r="H8312" s="20" t="s">
        <v>6493</v>
      </c>
      <c r="I8312" s="20" t="s">
        <v>6494</v>
      </c>
      <c r="J8312" s="20" t="s">
        <v>112</v>
      </c>
      <c r="K8312" s="20" t="s">
        <v>12</v>
      </c>
      <c r="L8312">
        <v>360</v>
      </c>
      <c r="M8312" s="20" t="s">
        <v>49</v>
      </c>
      <c r="N8312" s="20" t="s">
        <v>21</v>
      </c>
      <c r="O8312">
        <v>8</v>
      </c>
      <c r="P8312">
        <v>2880</v>
      </c>
      <c r="Q8312">
        <v>1</v>
      </c>
      <c r="R8312" s="7">
        <v>0.24814800000000001</v>
      </c>
      <c r="S8312" s="1">
        <v>89.333625999999995</v>
      </c>
      <c r="T8312" s="20" t="s">
        <v>314</v>
      </c>
      <c r="U8312" s="7">
        <v>32.238700000000001</v>
      </c>
      <c r="V8312" s="1">
        <v>2880</v>
      </c>
      <c r="W8312">
        <v>2026</v>
      </c>
    </row>
    <row r="8313" spans="1:23" hidden="1" x14ac:dyDescent="0.25">
      <c r="A8313">
        <v>72039257</v>
      </c>
      <c r="B8313" s="2">
        <v>46121</v>
      </c>
      <c r="C8313" s="20" t="s">
        <v>7258</v>
      </c>
      <c r="D8313" s="20" t="s">
        <v>428</v>
      </c>
      <c r="E8313" s="20" t="s">
        <v>429</v>
      </c>
      <c r="F8313" s="20" t="s">
        <v>7259</v>
      </c>
      <c r="G8313" s="20" t="s">
        <v>7260</v>
      </c>
      <c r="H8313" s="20" t="s">
        <v>6495</v>
      </c>
      <c r="I8313" s="20" t="s">
        <v>6496</v>
      </c>
      <c r="J8313" s="20" t="s">
        <v>112</v>
      </c>
      <c r="K8313" s="20" t="s">
        <v>12</v>
      </c>
      <c r="L8313">
        <v>1200</v>
      </c>
      <c r="M8313" s="20" t="s">
        <v>49</v>
      </c>
      <c r="N8313" s="20" t="s">
        <v>21</v>
      </c>
      <c r="O8313">
        <v>3</v>
      </c>
      <c r="P8313">
        <v>3600</v>
      </c>
      <c r="Q8313">
        <v>1</v>
      </c>
      <c r="R8313" s="7">
        <v>9.3054999999999999E-2</v>
      </c>
      <c r="S8313" s="1">
        <v>111.667033</v>
      </c>
      <c r="T8313" s="20" t="s">
        <v>314</v>
      </c>
      <c r="U8313" s="7">
        <v>32.238700000000001</v>
      </c>
      <c r="V8313" s="1">
        <v>3600</v>
      </c>
      <c r="W8313">
        <v>2026</v>
      </c>
    </row>
    <row r="8314" spans="1:23" hidden="1" x14ac:dyDescent="0.25">
      <c r="A8314">
        <v>72039248</v>
      </c>
      <c r="B8314" s="2">
        <v>46121</v>
      </c>
      <c r="C8314" s="20" t="s">
        <v>7255</v>
      </c>
      <c r="D8314" s="20" t="s">
        <v>4691</v>
      </c>
      <c r="E8314" s="20" t="s">
        <v>4692</v>
      </c>
      <c r="F8314" s="20" t="s">
        <v>7256</v>
      </c>
      <c r="G8314" s="20" t="s">
        <v>7257</v>
      </c>
      <c r="H8314" s="20" t="s">
        <v>4695</v>
      </c>
      <c r="I8314" s="20" t="s">
        <v>4696</v>
      </c>
      <c r="J8314" s="20" t="s">
        <v>112</v>
      </c>
      <c r="K8314" s="20" t="s">
        <v>12</v>
      </c>
      <c r="L8314">
        <v>2000</v>
      </c>
      <c r="M8314" s="20" t="s">
        <v>49</v>
      </c>
      <c r="N8314" s="20" t="s">
        <v>21</v>
      </c>
      <c r="O8314">
        <v>1.5</v>
      </c>
      <c r="P8314">
        <v>3000</v>
      </c>
      <c r="Q8314">
        <v>1</v>
      </c>
      <c r="R8314" s="7">
        <v>4.6526999999999999E-2</v>
      </c>
      <c r="S8314" s="1">
        <v>93.055860999999993</v>
      </c>
      <c r="T8314" s="20" t="s">
        <v>314</v>
      </c>
      <c r="U8314" s="7">
        <v>32.238700000000001</v>
      </c>
      <c r="V8314" s="1">
        <v>3000</v>
      </c>
      <c r="W8314">
        <v>2026</v>
      </c>
    </row>
    <row r="8315" spans="1:23" hidden="1" x14ac:dyDescent="0.25">
      <c r="A8315">
        <v>72039248</v>
      </c>
      <c r="B8315" s="2">
        <v>46121</v>
      </c>
      <c r="C8315" s="20" t="s">
        <v>7255</v>
      </c>
      <c r="D8315" s="20" t="s">
        <v>4691</v>
      </c>
      <c r="E8315" s="20" t="s">
        <v>4692</v>
      </c>
      <c r="F8315" s="20" t="s">
        <v>7256</v>
      </c>
      <c r="G8315" s="20" t="s">
        <v>7257</v>
      </c>
      <c r="H8315" s="20" t="s">
        <v>4697</v>
      </c>
      <c r="I8315" s="20" t="s">
        <v>4698</v>
      </c>
      <c r="J8315" s="20" t="s">
        <v>112</v>
      </c>
      <c r="K8315" s="20" t="s">
        <v>12</v>
      </c>
      <c r="L8315">
        <v>2000</v>
      </c>
      <c r="M8315" s="20" t="s">
        <v>49</v>
      </c>
      <c r="N8315" s="20" t="s">
        <v>21</v>
      </c>
      <c r="O8315">
        <v>1.75</v>
      </c>
      <c r="P8315">
        <v>3500</v>
      </c>
      <c r="Q8315">
        <v>1</v>
      </c>
      <c r="R8315" s="7">
        <v>5.4281999999999997E-2</v>
      </c>
      <c r="S8315" s="1">
        <v>108.56517100000001</v>
      </c>
      <c r="T8315" s="20" t="s">
        <v>314</v>
      </c>
      <c r="U8315" s="7">
        <v>32.238700000000001</v>
      </c>
      <c r="V8315" s="1">
        <v>3500</v>
      </c>
      <c r="W8315">
        <v>2026</v>
      </c>
    </row>
    <row r="8316" spans="1:23" hidden="1" x14ac:dyDescent="0.25">
      <c r="A8316">
        <v>72039013</v>
      </c>
      <c r="B8316" s="2">
        <v>46132</v>
      </c>
      <c r="C8316" s="20" t="s">
        <v>6417</v>
      </c>
      <c r="D8316" s="20" t="s">
        <v>91</v>
      </c>
      <c r="E8316" s="20" t="s">
        <v>92</v>
      </c>
      <c r="F8316" s="20" t="s">
        <v>7271</v>
      </c>
      <c r="G8316" s="20" t="s">
        <v>7272</v>
      </c>
      <c r="H8316" s="20" t="s">
        <v>93</v>
      </c>
      <c r="I8316" s="20" t="s">
        <v>94</v>
      </c>
      <c r="J8316" s="20" t="s">
        <v>1058</v>
      </c>
      <c r="K8316" s="20" t="s">
        <v>12</v>
      </c>
      <c r="L8316">
        <v>9000</v>
      </c>
      <c r="M8316" s="20" t="s">
        <v>49</v>
      </c>
      <c r="N8316" s="20" t="s">
        <v>21</v>
      </c>
      <c r="O8316">
        <v>23.95</v>
      </c>
      <c r="P8316">
        <v>215550</v>
      </c>
      <c r="Q8316">
        <v>1</v>
      </c>
      <c r="R8316" s="7">
        <v>0.74317900000000003</v>
      </c>
      <c r="S8316" s="1">
        <v>6688.6155449999997</v>
      </c>
      <c r="T8316" s="20" t="s">
        <v>314</v>
      </c>
      <c r="U8316" s="7">
        <v>32.226399999999998</v>
      </c>
      <c r="V8316" s="1">
        <v>215550</v>
      </c>
      <c r="W8316">
        <v>2026</v>
      </c>
    </row>
    <row r="8317" spans="1:23" hidden="1" x14ac:dyDescent="0.25">
      <c r="A8317">
        <v>72039246</v>
      </c>
      <c r="B8317" s="2">
        <v>46132</v>
      </c>
      <c r="C8317" s="20" t="s">
        <v>7255</v>
      </c>
      <c r="D8317" s="20" t="s">
        <v>445</v>
      </c>
      <c r="E8317" s="20" t="s">
        <v>446</v>
      </c>
      <c r="F8317" s="20" t="s">
        <v>7283</v>
      </c>
      <c r="G8317" s="20" t="s">
        <v>7284</v>
      </c>
      <c r="H8317" s="20" t="s">
        <v>6489</v>
      </c>
      <c r="I8317" s="20" t="s">
        <v>6490</v>
      </c>
      <c r="J8317" s="20" t="s">
        <v>4630</v>
      </c>
      <c r="K8317" s="20" t="s">
        <v>12</v>
      </c>
      <c r="L8317">
        <v>400</v>
      </c>
      <c r="M8317" s="20" t="s">
        <v>49</v>
      </c>
      <c r="N8317" s="20" t="s">
        <v>21</v>
      </c>
      <c r="O8317">
        <v>35</v>
      </c>
      <c r="P8317">
        <v>14000</v>
      </c>
      <c r="Q8317">
        <v>1</v>
      </c>
      <c r="R8317" s="7">
        <v>1.086066</v>
      </c>
      <c r="S8317" s="1">
        <v>434.42643199999998</v>
      </c>
      <c r="T8317" s="20" t="s">
        <v>314</v>
      </c>
      <c r="U8317" s="7">
        <v>32.226399999999998</v>
      </c>
      <c r="V8317" s="1">
        <v>14000</v>
      </c>
      <c r="W8317">
        <v>2026</v>
      </c>
    </row>
    <row r="8318" spans="1:23" hidden="1" x14ac:dyDescent="0.25">
      <c r="A8318">
        <v>72038899</v>
      </c>
      <c r="B8318" s="2">
        <v>46132</v>
      </c>
      <c r="C8318" s="20" t="s">
        <v>6619</v>
      </c>
      <c r="D8318" s="20" t="s">
        <v>4624</v>
      </c>
      <c r="E8318" s="20" t="s">
        <v>4625</v>
      </c>
      <c r="F8318" s="20" t="s">
        <v>7273</v>
      </c>
      <c r="G8318" s="20" t="s">
        <v>7274</v>
      </c>
      <c r="H8318" s="20" t="s">
        <v>4628</v>
      </c>
      <c r="I8318" s="20" t="s">
        <v>4629</v>
      </c>
      <c r="J8318" s="20" t="s">
        <v>4630</v>
      </c>
      <c r="K8318" s="20" t="s">
        <v>12</v>
      </c>
      <c r="L8318">
        <v>100000</v>
      </c>
      <c r="M8318" s="20" t="s">
        <v>49</v>
      </c>
      <c r="N8318" s="20" t="s">
        <v>21</v>
      </c>
      <c r="O8318">
        <v>1.8</v>
      </c>
      <c r="P8318">
        <v>180000</v>
      </c>
      <c r="Q8318">
        <v>1</v>
      </c>
      <c r="R8318" s="7">
        <v>5.5854000000000001E-2</v>
      </c>
      <c r="S8318" s="1">
        <v>5585.4827089999999</v>
      </c>
      <c r="T8318" s="20" t="s">
        <v>314</v>
      </c>
      <c r="U8318" s="7">
        <v>32.226399999999998</v>
      </c>
      <c r="V8318" s="1">
        <v>180000</v>
      </c>
      <c r="W8318">
        <v>2026</v>
      </c>
    </row>
    <row r="8319" spans="1:23" hidden="1" x14ac:dyDescent="0.25">
      <c r="A8319">
        <v>72038954</v>
      </c>
      <c r="B8319" s="2">
        <v>46132</v>
      </c>
      <c r="C8319" s="20" t="s">
        <v>6604</v>
      </c>
      <c r="D8319" s="20" t="s">
        <v>1273</v>
      </c>
      <c r="E8319" s="20" t="s">
        <v>1274</v>
      </c>
      <c r="F8319" s="20" t="s">
        <v>7275</v>
      </c>
      <c r="G8319" s="20" t="s">
        <v>7276</v>
      </c>
      <c r="H8319" s="20" t="s">
        <v>1275</v>
      </c>
      <c r="I8319" s="20" t="s">
        <v>1276</v>
      </c>
      <c r="J8319" s="20" t="s">
        <v>513</v>
      </c>
      <c r="K8319" s="20" t="s">
        <v>12</v>
      </c>
      <c r="L8319">
        <v>1000</v>
      </c>
      <c r="M8319" s="20" t="s">
        <v>49</v>
      </c>
      <c r="N8319" s="20" t="s">
        <v>21</v>
      </c>
      <c r="O8319">
        <v>30</v>
      </c>
      <c r="P8319">
        <v>30000</v>
      </c>
      <c r="Q8319">
        <v>1</v>
      </c>
      <c r="R8319" s="7">
        <v>0.93091299999999999</v>
      </c>
      <c r="S8319" s="1">
        <v>930.91378399999996</v>
      </c>
      <c r="T8319" s="20" t="s">
        <v>314</v>
      </c>
      <c r="U8319" s="7">
        <v>32.226399999999998</v>
      </c>
      <c r="V8319" s="1">
        <v>30000</v>
      </c>
      <c r="W8319">
        <v>2026</v>
      </c>
    </row>
    <row r="8320" spans="1:23" hidden="1" x14ac:dyDescent="0.25">
      <c r="A8320">
        <v>72039401</v>
      </c>
      <c r="B8320" s="2">
        <v>46134</v>
      </c>
      <c r="C8320" s="20" t="s">
        <v>8121</v>
      </c>
      <c r="D8320" s="20" t="s">
        <v>106</v>
      </c>
      <c r="E8320" s="20" t="s">
        <v>107</v>
      </c>
      <c r="F8320" s="20" t="s">
        <v>8146</v>
      </c>
      <c r="G8320" s="20" t="s">
        <v>8147</v>
      </c>
      <c r="H8320" s="20" t="s">
        <v>1728</v>
      </c>
      <c r="I8320" s="20" t="s">
        <v>1729</v>
      </c>
      <c r="J8320" s="20" t="s">
        <v>112</v>
      </c>
      <c r="K8320" s="20" t="s">
        <v>12</v>
      </c>
      <c r="L8320">
        <v>40</v>
      </c>
      <c r="M8320" s="20" t="s">
        <v>49</v>
      </c>
      <c r="N8320" s="20" t="s">
        <v>21</v>
      </c>
      <c r="O8320">
        <v>34</v>
      </c>
      <c r="P8320">
        <v>1360</v>
      </c>
      <c r="Q8320">
        <v>1</v>
      </c>
      <c r="R8320" s="7">
        <v>1.0505789999999999</v>
      </c>
      <c r="S8320" s="1">
        <v>42.023167999999998</v>
      </c>
      <c r="T8320" s="20" t="s">
        <v>314</v>
      </c>
      <c r="U8320" s="7">
        <v>32.363100000000003</v>
      </c>
      <c r="V8320" s="1">
        <v>1360</v>
      </c>
      <c r="W8320">
        <v>2026</v>
      </c>
    </row>
    <row r="8321" spans="1:23" hidden="1" x14ac:dyDescent="0.25">
      <c r="A8321">
        <v>72039401</v>
      </c>
      <c r="B8321" s="2">
        <v>46134</v>
      </c>
      <c r="C8321" s="20" t="s">
        <v>8121</v>
      </c>
      <c r="D8321" s="20" t="s">
        <v>106</v>
      </c>
      <c r="E8321" s="20" t="s">
        <v>107</v>
      </c>
      <c r="F8321" s="20" t="s">
        <v>8146</v>
      </c>
      <c r="G8321" s="20" t="s">
        <v>8147</v>
      </c>
      <c r="H8321" s="20" t="s">
        <v>527</v>
      </c>
      <c r="I8321" s="20" t="s">
        <v>528</v>
      </c>
      <c r="J8321" s="20" t="s">
        <v>526</v>
      </c>
      <c r="K8321" s="20" t="s">
        <v>12</v>
      </c>
      <c r="L8321">
        <v>360</v>
      </c>
      <c r="M8321" s="20" t="s">
        <v>49</v>
      </c>
      <c r="N8321" s="20" t="s">
        <v>21</v>
      </c>
      <c r="O8321">
        <v>15</v>
      </c>
      <c r="P8321">
        <v>5400</v>
      </c>
      <c r="Q8321">
        <v>1</v>
      </c>
      <c r="R8321" s="7">
        <v>0.46349000000000001</v>
      </c>
      <c r="S8321" s="1">
        <v>166.856697</v>
      </c>
      <c r="T8321" s="20" t="s">
        <v>314</v>
      </c>
      <c r="U8321" s="7">
        <v>32.363100000000003</v>
      </c>
      <c r="V8321" s="1">
        <v>5400</v>
      </c>
      <c r="W8321">
        <v>2026</v>
      </c>
    </row>
    <row r="8322" spans="1:23" hidden="1" x14ac:dyDescent="0.25">
      <c r="A8322">
        <v>72039401</v>
      </c>
      <c r="B8322" s="2">
        <v>46134</v>
      </c>
      <c r="C8322" s="20" t="s">
        <v>8121</v>
      </c>
      <c r="D8322" s="20" t="s">
        <v>106</v>
      </c>
      <c r="E8322" s="20" t="s">
        <v>107</v>
      </c>
      <c r="F8322" s="20" t="s">
        <v>8146</v>
      </c>
      <c r="G8322" s="20" t="s">
        <v>8147</v>
      </c>
      <c r="H8322" s="20" t="s">
        <v>4651</v>
      </c>
      <c r="I8322" s="20" t="s">
        <v>4652</v>
      </c>
      <c r="J8322" s="20" t="s">
        <v>112</v>
      </c>
      <c r="K8322" s="20" t="s">
        <v>12</v>
      </c>
      <c r="L8322">
        <v>240</v>
      </c>
      <c r="M8322" s="20" t="s">
        <v>49</v>
      </c>
      <c r="N8322" s="20" t="s">
        <v>21</v>
      </c>
      <c r="O8322">
        <v>34</v>
      </c>
      <c r="P8322">
        <v>8160</v>
      </c>
      <c r="Q8322">
        <v>1</v>
      </c>
      <c r="R8322" s="7">
        <v>1.0505789999999999</v>
      </c>
      <c r="S8322" s="1">
        <v>252.13901000000001</v>
      </c>
      <c r="T8322" s="20" t="s">
        <v>314</v>
      </c>
      <c r="U8322" s="7">
        <v>32.363100000000003</v>
      </c>
      <c r="V8322" s="1">
        <v>8160</v>
      </c>
      <c r="W8322">
        <v>2026</v>
      </c>
    </row>
    <row r="8323" spans="1:23" hidden="1" x14ac:dyDescent="0.25">
      <c r="A8323">
        <v>72039257</v>
      </c>
      <c r="B8323" s="2">
        <v>46141</v>
      </c>
      <c r="C8323" s="20" t="s">
        <v>7258</v>
      </c>
      <c r="D8323" s="20" t="s">
        <v>428</v>
      </c>
      <c r="E8323" s="20" t="s">
        <v>429</v>
      </c>
      <c r="F8323" s="20" t="s">
        <v>8258</v>
      </c>
      <c r="G8323" s="20" t="s">
        <v>8259</v>
      </c>
      <c r="H8323" s="20" t="s">
        <v>6497</v>
      </c>
      <c r="I8323" s="20" t="s">
        <v>6498</v>
      </c>
      <c r="J8323" s="20" t="s">
        <v>112</v>
      </c>
      <c r="K8323" s="20" t="s">
        <v>12</v>
      </c>
      <c r="L8323">
        <v>138</v>
      </c>
      <c r="M8323" s="20" t="s">
        <v>49</v>
      </c>
      <c r="N8323" s="20" t="s">
        <v>21</v>
      </c>
      <c r="O8323">
        <v>19</v>
      </c>
      <c r="P8323">
        <v>2622</v>
      </c>
      <c r="Q8323">
        <v>1</v>
      </c>
      <c r="R8323" s="7">
        <v>0.58053500000000002</v>
      </c>
      <c r="S8323" s="1">
        <v>80.113906999999998</v>
      </c>
      <c r="T8323" s="20" t="s">
        <v>314</v>
      </c>
      <c r="U8323" s="7">
        <v>32.728400000000001</v>
      </c>
      <c r="V8323" s="1">
        <v>2622</v>
      </c>
      <c r="W8323">
        <v>2026</v>
      </c>
    </row>
    <row r="8324" spans="1:23" hidden="1" x14ac:dyDescent="0.25">
      <c r="A8324">
        <v>72039401</v>
      </c>
      <c r="B8324" s="2">
        <v>46146</v>
      </c>
      <c r="C8324" s="20" t="s">
        <v>8121</v>
      </c>
      <c r="D8324" s="20" t="s">
        <v>106</v>
      </c>
      <c r="E8324" s="20" t="s">
        <v>107</v>
      </c>
      <c r="F8324" s="20" t="s">
        <v>8933</v>
      </c>
      <c r="G8324" s="20" t="s">
        <v>8934</v>
      </c>
      <c r="H8324" s="20" t="s">
        <v>1728</v>
      </c>
      <c r="I8324" s="20" t="s">
        <v>1729</v>
      </c>
      <c r="J8324" s="20" t="s">
        <v>112</v>
      </c>
      <c r="K8324" s="20" t="s">
        <v>12</v>
      </c>
      <c r="L8324">
        <v>20</v>
      </c>
      <c r="M8324" s="20" t="s">
        <v>49</v>
      </c>
      <c r="N8324" s="20" t="s">
        <v>21</v>
      </c>
      <c r="O8324">
        <v>34</v>
      </c>
      <c r="P8324">
        <v>680</v>
      </c>
      <c r="Q8324">
        <v>1</v>
      </c>
      <c r="R8324" s="7">
        <v>1.032643</v>
      </c>
      <c r="S8324" s="1">
        <v>20.652873</v>
      </c>
      <c r="T8324" s="20" t="s">
        <v>314</v>
      </c>
      <c r="U8324" s="7">
        <v>32.925199999999997</v>
      </c>
      <c r="V8324" s="1">
        <v>680</v>
      </c>
      <c r="W8324">
        <v>2026</v>
      </c>
    </row>
    <row r="8325" spans="1:23" hidden="1" x14ac:dyDescent="0.25">
      <c r="A8325">
        <v>72039249</v>
      </c>
      <c r="B8325" s="2">
        <v>46147</v>
      </c>
      <c r="C8325" s="20" t="s">
        <v>7255</v>
      </c>
      <c r="D8325" s="20" t="s">
        <v>972</v>
      </c>
      <c r="E8325" s="20" t="s">
        <v>973</v>
      </c>
      <c r="F8325" s="20" t="s">
        <v>8935</v>
      </c>
      <c r="G8325" s="20" t="s">
        <v>8936</v>
      </c>
      <c r="H8325" s="20" t="s">
        <v>974</v>
      </c>
      <c r="I8325" s="20" t="s">
        <v>2218</v>
      </c>
      <c r="J8325" s="20" t="s">
        <v>258</v>
      </c>
      <c r="K8325" s="20" t="s">
        <v>12</v>
      </c>
      <c r="L8325">
        <v>130</v>
      </c>
      <c r="M8325" s="20" t="s">
        <v>49</v>
      </c>
      <c r="N8325" s="20" t="s">
        <v>21</v>
      </c>
      <c r="O8325">
        <v>145</v>
      </c>
      <c r="P8325">
        <v>18850</v>
      </c>
      <c r="Q8325">
        <v>1</v>
      </c>
      <c r="R8325" s="7">
        <v>4.4071470000000001</v>
      </c>
      <c r="S8325" s="1">
        <v>572.92917199999999</v>
      </c>
      <c r="T8325" s="20" t="s">
        <v>314</v>
      </c>
      <c r="U8325" s="7">
        <v>32.9011</v>
      </c>
      <c r="V8325" s="1">
        <v>18850</v>
      </c>
      <c r="W8325">
        <v>2026</v>
      </c>
    </row>
    <row r="8326" spans="1:23" hidden="1" x14ac:dyDescent="0.25">
      <c r="A8326">
        <v>72039400</v>
      </c>
      <c r="B8326" s="2">
        <v>46147</v>
      </c>
      <c r="C8326" s="20" t="s">
        <v>8121</v>
      </c>
      <c r="D8326" s="20" t="s">
        <v>694</v>
      </c>
      <c r="E8326" s="20" t="s">
        <v>695</v>
      </c>
      <c r="F8326" s="20" t="s">
        <v>8937</v>
      </c>
      <c r="G8326" s="20" t="s">
        <v>8938</v>
      </c>
      <c r="H8326" s="20" t="s">
        <v>696</v>
      </c>
      <c r="I8326" s="20" t="s">
        <v>2369</v>
      </c>
      <c r="J8326" s="20" t="s">
        <v>1268</v>
      </c>
      <c r="K8326" s="20" t="s">
        <v>12</v>
      </c>
      <c r="L8326">
        <v>120</v>
      </c>
      <c r="M8326" s="20" t="s">
        <v>49</v>
      </c>
      <c r="N8326" s="20" t="s">
        <v>21</v>
      </c>
      <c r="O8326">
        <v>745</v>
      </c>
      <c r="P8326">
        <v>89400</v>
      </c>
      <c r="Q8326">
        <v>1</v>
      </c>
      <c r="R8326" s="7">
        <v>22.643619000000001</v>
      </c>
      <c r="S8326" s="1">
        <v>2717.2343780000001</v>
      </c>
      <c r="T8326" s="20" t="s">
        <v>314</v>
      </c>
      <c r="U8326" s="7">
        <v>32.9011</v>
      </c>
      <c r="V8326" s="1">
        <v>89400</v>
      </c>
      <c r="W8326">
        <v>2026</v>
      </c>
    </row>
    <row r="8327" spans="1:23" hidden="1" x14ac:dyDescent="0.25">
      <c r="A8327">
        <v>72040337</v>
      </c>
      <c r="B8327" s="2">
        <v>46150</v>
      </c>
      <c r="C8327" s="20" t="s">
        <v>8701</v>
      </c>
      <c r="D8327" s="20" t="s">
        <v>603</v>
      </c>
      <c r="E8327" s="20" t="s">
        <v>604</v>
      </c>
      <c r="F8327" s="20" t="s">
        <v>8939</v>
      </c>
      <c r="G8327" s="20" t="s">
        <v>8940</v>
      </c>
      <c r="H8327" s="20" t="s">
        <v>640</v>
      </c>
      <c r="I8327" s="20" t="s">
        <v>641</v>
      </c>
      <c r="J8327" s="20" t="s">
        <v>510</v>
      </c>
      <c r="K8327" s="20" t="s">
        <v>12</v>
      </c>
      <c r="L8327">
        <v>300</v>
      </c>
      <c r="M8327" s="20" t="s">
        <v>49</v>
      </c>
      <c r="N8327" s="20" t="s">
        <v>21</v>
      </c>
      <c r="O8327">
        <v>90</v>
      </c>
      <c r="P8327">
        <v>27000</v>
      </c>
      <c r="Q8327">
        <v>1</v>
      </c>
      <c r="R8327" s="7">
        <v>2.7764579999999999</v>
      </c>
      <c r="S8327" s="1">
        <v>832.93742999999995</v>
      </c>
      <c r="T8327" s="20" t="s">
        <v>314</v>
      </c>
      <c r="U8327" s="7">
        <v>32.415399999999998</v>
      </c>
      <c r="V8327" s="1">
        <v>27000</v>
      </c>
      <c r="W8327">
        <v>2026</v>
      </c>
    </row>
    <row r="8328" spans="1:23" hidden="1" x14ac:dyDescent="0.25">
      <c r="A8328">
        <v>72040338</v>
      </c>
      <c r="B8328" s="2">
        <v>46153</v>
      </c>
      <c r="C8328" s="20" t="s">
        <v>8701</v>
      </c>
      <c r="D8328" s="20" t="s">
        <v>225</v>
      </c>
      <c r="E8328" s="20" t="s">
        <v>226</v>
      </c>
      <c r="F8328" s="20" t="s">
        <v>8941</v>
      </c>
      <c r="G8328" s="20" t="s">
        <v>8942</v>
      </c>
      <c r="H8328" s="20" t="s">
        <v>4643</v>
      </c>
      <c r="I8328" s="20" t="s">
        <v>4644</v>
      </c>
      <c r="J8328" s="20" t="s">
        <v>510</v>
      </c>
      <c r="K8328" s="20" t="s">
        <v>12</v>
      </c>
      <c r="L8328">
        <v>400</v>
      </c>
      <c r="M8328" s="20" t="s">
        <v>49</v>
      </c>
      <c r="N8328" s="20" t="s">
        <v>21</v>
      </c>
      <c r="O8328">
        <v>44</v>
      </c>
      <c r="P8328">
        <v>17600</v>
      </c>
      <c r="Q8328">
        <v>1</v>
      </c>
      <c r="R8328" s="7">
        <v>1.355005</v>
      </c>
      <c r="S8328" s="1">
        <v>542.00208099999998</v>
      </c>
      <c r="T8328" s="20" t="s">
        <v>314</v>
      </c>
      <c r="U8328" s="7">
        <v>32.472200000000001</v>
      </c>
      <c r="V8328" s="1">
        <v>17600</v>
      </c>
      <c r="W8328">
        <v>2026</v>
      </c>
    </row>
    <row r="8329" spans="1:23" hidden="1" x14ac:dyDescent="0.25">
      <c r="A8329">
        <v>72040338</v>
      </c>
      <c r="B8329" s="2">
        <v>46153</v>
      </c>
      <c r="C8329" s="20" t="s">
        <v>8701</v>
      </c>
      <c r="D8329" s="20" t="s">
        <v>225</v>
      </c>
      <c r="E8329" s="20" t="s">
        <v>226</v>
      </c>
      <c r="F8329" s="20" t="s">
        <v>8941</v>
      </c>
      <c r="G8329" s="20" t="s">
        <v>8942</v>
      </c>
      <c r="H8329" s="20" t="s">
        <v>1730</v>
      </c>
      <c r="I8329" s="20" t="s">
        <v>1731</v>
      </c>
      <c r="J8329" s="20" t="s">
        <v>112</v>
      </c>
      <c r="K8329" s="20" t="s">
        <v>12</v>
      </c>
      <c r="L8329">
        <v>120</v>
      </c>
      <c r="M8329" s="20" t="s">
        <v>49</v>
      </c>
      <c r="N8329" s="20" t="s">
        <v>21</v>
      </c>
      <c r="O8329">
        <v>32.5</v>
      </c>
      <c r="P8329">
        <v>3900</v>
      </c>
      <c r="Q8329">
        <v>1</v>
      </c>
      <c r="R8329" s="7">
        <v>1.000856</v>
      </c>
      <c r="S8329" s="1">
        <v>120.102734</v>
      </c>
      <c r="T8329" s="20" t="s">
        <v>314</v>
      </c>
      <c r="U8329" s="7">
        <v>32.472200000000001</v>
      </c>
      <c r="V8329" s="1">
        <v>3900</v>
      </c>
      <c r="W8329">
        <v>2026</v>
      </c>
    </row>
    <row r="8330" spans="1:23" hidden="1" x14ac:dyDescent="0.25">
      <c r="A8330">
        <v>72040321</v>
      </c>
      <c r="B8330" s="2">
        <v>46155</v>
      </c>
      <c r="C8330" s="20" t="s">
        <v>8701</v>
      </c>
      <c r="D8330" s="20" t="s">
        <v>445</v>
      </c>
      <c r="E8330" s="20" t="s">
        <v>446</v>
      </c>
      <c r="F8330" s="20" t="s">
        <v>8945</v>
      </c>
      <c r="G8330" s="20" t="s">
        <v>8946</v>
      </c>
      <c r="H8330" s="20" t="s">
        <v>8947</v>
      </c>
      <c r="I8330" s="20" t="s">
        <v>8948</v>
      </c>
      <c r="J8330" s="20" t="s">
        <v>474</v>
      </c>
      <c r="K8330" s="20" t="s">
        <v>12</v>
      </c>
      <c r="L8330">
        <v>400</v>
      </c>
      <c r="M8330" s="20" t="s">
        <v>49</v>
      </c>
      <c r="N8330" s="20" t="s">
        <v>21</v>
      </c>
      <c r="O8330">
        <v>125</v>
      </c>
      <c r="P8330">
        <v>50000</v>
      </c>
      <c r="Q8330">
        <v>1</v>
      </c>
      <c r="R8330" s="7">
        <v>3.8416260000000002</v>
      </c>
      <c r="S8330" s="1">
        <v>1536.650654</v>
      </c>
      <c r="T8330" s="20" t="s">
        <v>314</v>
      </c>
      <c r="U8330" s="7">
        <v>32.5383</v>
      </c>
      <c r="V8330" s="1">
        <v>50000</v>
      </c>
      <c r="W8330">
        <v>2026</v>
      </c>
    </row>
    <row r="8331" spans="1:23" hidden="1" x14ac:dyDescent="0.25">
      <c r="A8331">
        <v>72040321</v>
      </c>
      <c r="B8331" s="2">
        <v>46155</v>
      </c>
      <c r="C8331" s="20" t="s">
        <v>8701</v>
      </c>
      <c r="D8331" s="20" t="s">
        <v>445</v>
      </c>
      <c r="E8331" s="20" t="s">
        <v>446</v>
      </c>
      <c r="F8331" s="20" t="s">
        <v>8945</v>
      </c>
      <c r="G8331" s="20" t="s">
        <v>8946</v>
      </c>
      <c r="H8331" s="20" t="s">
        <v>6487</v>
      </c>
      <c r="I8331" s="20" t="s">
        <v>6488</v>
      </c>
      <c r="J8331" s="20" t="s">
        <v>474</v>
      </c>
      <c r="K8331" s="20" t="s">
        <v>12</v>
      </c>
      <c r="L8331">
        <v>30</v>
      </c>
      <c r="M8331" s="20" t="s">
        <v>49</v>
      </c>
      <c r="N8331" s="20" t="s">
        <v>21</v>
      </c>
      <c r="O8331">
        <v>845</v>
      </c>
      <c r="P8331">
        <v>25350</v>
      </c>
      <c r="Q8331">
        <v>1</v>
      </c>
      <c r="R8331" s="7">
        <v>25.969396</v>
      </c>
      <c r="S8331" s="1">
        <v>779.08188099999995</v>
      </c>
      <c r="T8331" s="20" t="s">
        <v>314</v>
      </c>
      <c r="U8331" s="7">
        <v>32.5383</v>
      </c>
      <c r="V8331" s="1">
        <v>25350</v>
      </c>
      <c r="W8331">
        <v>2026</v>
      </c>
    </row>
    <row r="8332" spans="1:23" hidden="1" x14ac:dyDescent="0.25">
      <c r="A8332">
        <v>72040384</v>
      </c>
      <c r="B8332" s="2">
        <v>46155</v>
      </c>
      <c r="C8332" s="20" t="s">
        <v>8710</v>
      </c>
      <c r="D8332" s="20" t="s">
        <v>445</v>
      </c>
      <c r="E8332" s="20" t="s">
        <v>446</v>
      </c>
      <c r="F8332" s="20" t="s">
        <v>8949</v>
      </c>
      <c r="G8332" s="20" t="s">
        <v>8950</v>
      </c>
      <c r="H8332" s="20" t="s">
        <v>732</v>
      </c>
      <c r="I8332" s="20" t="s">
        <v>733</v>
      </c>
      <c r="J8332" s="20" t="s">
        <v>734</v>
      </c>
      <c r="K8332" s="20" t="s">
        <v>12</v>
      </c>
      <c r="L8332">
        <v>30</v>
      </c>
      <c r="M8332" s="20" t="s">
        <v>49</v>
      </c>
      <c r="N8332" s="20" t="s">
        <v>21</v>
      </c>
      <c r="O8332">
        <v>875</v>
      </c>
      <c r="P8332">
        <v>26250</v>
      </c>
      <c r="Q8332">
        <v>1</v>
      </c>
      <c r="R8332" s="7">
        <v>26.891386000000001</v>
      </c>
      <c r="S8332" s="1">
        <v>806.74159299999997</v>
      </c>
      <c r="T8332" s="20" t="s">
        <v>314</v>
      </c>
      <c r="U8332" s="7">
        <v>32.5383</v>
      </c>
      <c r="V8332" s="1">
        <v>26250</v>
      </c>
      <c r="W8332">
        <v>2026</v>
      </c>
    </row>
    <row r="8333" spans="1:23" hidden="1" x14ac:dyDescent="0.25">
      <c r="A8333">
        <v>72040452</v>
      </c>
      <c r="B8333" s="2">
        <v>46156</v>
      </c>
      <c r="C8333" s="20" t="s">
        <v>8725</v>
      </c>
      <c r="D8333" s="20" t="s">
        <v>106</v>
      </c>
      <c r="E8333" s="20" t="s">
        <v>107</v>
      </c>
      <c r="F8333" s="20" t="s">
        <v>8953</v>
      </c>
      <c r="G8333" s="20" t="s">
        <v>8954</v>
      </c>
      <c r="H8333" s="20" t="s">
        <v>1517</v>
      </c>
      <c r="I8333" s="20" t="s">
        <v>1518</v>
      </c>
      <c r="J8333" s="20" t="s">
        <v>2206</v>
      </c>
      <c r="K8333" s="20" t="s">
        <v>12</v>
      </c>
      <c r="L8333">
        <v>48</v>
      </c>
      <c r="M8333" s="20" t="s">
        <v>49</v>
      </c>
      <c r="N8333" s="20" t="s">
        <v>21</v>
      </c>
      <c r="O8333">
        <v>57</v>
      </c>
      <c r="P8333">
        <v>2736</v>
      </c>
      <c r="Q8333">
        <v>1</v>
      </c>
      <c r="R8333" s="7">
        <v>1.753657</v>
      </c>
      <c r="S8333" s="1">
        <v>84.175550000000001</v>
      </c>
      <c r="T8333" s="20" t="s">
        <v>314</v>
      </c>
      <c r="U8333" s="7">
        <v>32.503500000000003</v>
      </c>
      <c r="V8333" s="1">
        <v>2736</v>
      </c>
      <c r="W8333">
        <v>2026</v>
      </c>
    </row>
    <row r="8334" spans="1:23" hidden="1" x14ac:dyDescent="0.25">
      <c r="A8334">
        <v>72040452</v>
      </c>
      <c r="B8334" s="2">
        <v>46156</v>
      </c>
      <c r="C8334" s="20" t="s">
        <v>8725</v>
      </c>
      <c r="D8334" s="20" t="s">
        <v>106</v>
      </c>
      <c r="E8334" s="20" t="s">
        <v>107</v>
      </c>
      <c r="F8334" s="20" t="s">
        <v>8953</v>
      </c>
      <c r="G8334" s="20" t="s">
        <v>8954</v>
      </c>
      <c r="H8334" s="20" t="s">
        <v>6607</v>
      </c>
      <c r="I8334" s="20" t="s">
        <v>6608</v>
      </c>
      <c r="J8334" s="20" t="s">
        <v>2206</v>
      </c>
      <c r="K8334" s="20" t="s">
        <v>12</v>
      </c>
      <c r="L8334">
        <v>24</v>
      </c>
      <c r="M8334" s="20" t="s">
        <v>49</v>
      </c>
      <c r="N8334" s="20" t="s">
        <v>21</v>
      </c>
      <c r="O8334">
        <v>57</v>
      </c>
      <c r="P8334">
        <v>1368</v>
      </c>
      <c r="Q8334">
        <v>1</v>
      </c>
      <c r="R8334" s="7">
        <v>1.753657</v>
      </c>
      <c r="S8334" s="1">
        <v>42.087775000000001</v>
      </c>
      <c r="T8334" s="20" t="s">
        <v>314</v>
      </c>
      <c r="U8334" s="7">
        <v>32.503500000000003</v>
      </c>
      <c r="V8334" s="1">
        <v>1368</v>
      </c>
      <c r="W8334">
        <v>2026</v>
      </c>
    </row>
    <row r="8335" spans="1:23" hidden="1" x14ac:dyDescent="0.25">
      <c r="A8335">
        <v>72040407</v>
      </c>
      <c r="B8335" s="2">
        <v>46156</v>
      </c>
      <c r="C8335" s="20" t="s">
        <v>8668</v>
      </c>
      <c r="D8335" s="20" t="s">
        <v>762</v>
      </c>
      <c r="E8335" s="20" t="s">
        <v>763</v>
      </c>
      <c r="F8335" s="20" t="s">
        <v>8955</v>
      </c>
      <c r="G8335" s="20" t="s">
        <v>8956</v>
      </c>
      <c r="H8335" s="20" t="s">
        <v>764</v>
      </c>
      <c r="I8335" s="20" t="s">
        <v>765</v>
      </c>
      <c r="J8335" s="20" t="s">
        <v>98</v>
      </c>
      <c r="K8335" s="20" t="s">
        <v>12</v>
      </c>
      <c r="L8335">
        <v>36</v>
      </c>
      <c r="M8335" s="20" t="s">
        <v>49</v>
      </c>
      <c r="N8335" s="20" t="s">
        <v>21</v>
      </c>
      <c r="O8335">
        <v>379</v>
      </c>
      <c r="P8335">
        <v>13644</v>
      </c>
      <c r="Q8335">
        <v>1</v>
      </c>
      <c r="R8335" s="7">
        <v>11.660282</v>
      </c>
      <c r="S8335" s="1">
        <v>419.77017799999999</v>
      </c>
      <c r="T8335" s="20" t="s">
        <v>314</v>
      </c>
      <c r="U8335" s="7">
        <v>32.503500000000003</v>
      </c>
      <c r="V8335" s="1">
        <v>13644</v>
      </c>
      <c r="W8335">
        <v>2026</v>
      </c>
    </row>
    <row r="8336" spans="1:23" hidden="1" x14ac:dyDescent="0.25">
      <c r="A8336">
        <v>72040407</v>
      </c>
      <c r="B8336" s="2">
        <v>46156</v>
      </c>
      <c r="C8336" s="20" t="s">
        <v>8668</v>
      </c>
      <c r="D8336" s="20" t="s">
        <v>762</v>
      </c>
      <c r="E8336" s="20" t="s">
        <v>763</v>
      </c>
      <c r="F8336" s="20" t="s">
        <v>8955</v>
      </c>
      <c r="G8336" s="20" t="s">
        <v>8956</v>
      </c>
      <c r="H8336" s="20" t="s">
        <v>8957</v>
      </c>
      <c r="I8336" s="20" t="s">
        <v>8958</v>
      </c>
      <c r="J8336" s="20" t="s">
        <v>98</v>
      </c>
      <c r="K8336" s="20" t="s">
        <v>12</v>
      </c>
      <c r="L8336">
        <v>36</v>
      </c>
      <c r="M8336" s="20" t="s">
        <v>49</v>
      </c>
      <c r="N8336" s="20" t="s">
        <v>21</v>
      </c>
      <c r="O8336">
        <v>358</v>
      </c>
      <c r="P8336">
        <v>12888</v>
      </c>
      <c r="Q8336">
        <v>1</v>
      </c>
      <c r="R8336" s="7">
        <v>11.014198</v>
      </c>
      <c r="S8336" s="1">
        <v>396.511144</v>
      </c>
      <c r="T8336" s="20" t="s">
        <v>314</v>
      </c>
      <c r="U8336" s="7">
        <v>32.503500000000003</v>
      </c>
      <c r="V8336" s="1">
        <v>12888</v>
      </c>
      <c r="W8336">
        <v>2026</v>
      </c>
    </row>
    <row r="8337" spans="1:23" hidden="1" x14ac:dyDescent="0.25">
      <c r="A8337">
        <v>72039964</v>
      </c>
      <c r="B8337" s="2">
        <v>46156</v>
      </c>
      <c r="C8337" s="20" t="s">
        <v>8184</v>
      </c>
      <c r="D8337" s="20" t="s">
        <v>91</v>
      </c>
      <c r="E8337" s="20" t="s">
        <v>92</v>
      </c>
      <c r="F8337" s="20" t="s">
        <v>8951</v>
      </c>
      <c r="G8337" s="20" t="s">
        <v>8952</v>
      </c>
      <c r="H8337" s="20" t="s">
        <v>93</v>
      </c>
      <c r="I8337" s="20" t="s">
        <v>94</v>
      </c>
      <c r="J8337" s="20" t="s">
        <v>1058</v>
      </c>
      <c r="K8337" s="20" t="s">
        <v>12</v>
      </c>
      <c r="L8337">
        <v>9000</v>
      </c>
      <c r="M8337" s="20" t="s">
        <v>49</v>
      </c>
      <c r="N8337" s="20" t="s">
        <v>21</v>
      </c>
      <c r="O8337">
        <v>23.95</v>
      </c>
      <c r="P8337">
        <v>215550</v>
      </c>
      <c r="Q8337">
        <v>1</v>
      </c>
      <c r="R8337" s="7">
        <v>0.73684300000000003</v>
      </c>
      <c r="S8337" s="1">
        <v>6631.5935200000004</v>
      </c>
      <c r="T8337" s="20" t="s">
        <v>314</v>
      </c>
      <c r="U8337" s="7">
        <v>32.503500000000003</v>
      </c>
      <c r="V8337" s="1">
        <v>215550</v>
      </c>
      <c r="W8337">
        <v>2026</v>
      </c>
    </row>
    <row r="8338" spans="1:23" hidden="1" x14ac:dyDescent="0.25">
      <c r="A8338">
        <v>72040332</v>
      </c>
      <c r="B8338" s="2">
        <v>46162</v>
      </c>
      <c r="C8338" s="20" t="s">
        <v>8701</v>
      </c>
      <c r="D8338" s="20" t="s">
        <v>4590</v>
      </c>
      <c r="E8338" s="20" t="s">
        <v>4591</v>
      </c>
      <c r="F8338" s="20" t="s">
        <v>8959</v>
      </c>
      <c r="G8338" s="20" t="s">
        <v>8960</v>
      </c>
      <c r="H8338" s="20" t="s">
        <v>4594</v>
      </c>
      <c r="I8338" s="20" t="s">
        <v>4595</v>
      </c>
      <c r="J8338" s="20" t="s">
        <v>432</v>
      </c>
      <c r="K8338" s="20" t="s">
        <v>12</v>
      </c>
      <c r="L8338">
        <v>400</v>
      </c>
      <c r="M8338" s="20" t="s">
        <v>49</v>
      </c>
      <c r="N8338" s="20" t="s">
        <v>21</v>
      </c>
      <c r="O8338">
        <v>48</v>
      </c>
      <c r="P8338">
        <v>19200</v>
      </c>
      <c r="Q8338">
        <v>1</v>
      </c>
      <c r="R8338" s="7">
        <v>1.4600310000000001</v>
      </c>
      <c r="S8338" s="1">
        <v>584.012653</v>
      </c>
      <c r="T8338" s="20" t="s">
        <v>314</v>
      </c>
      <c r="U8338" s="7">
        <v>32.875999999999998</v>
      </c>
      <c r="V8338" s="1">
        <v>19200</v>
      </c>
      <c r="W8338">
        <v>2026</v>
      </c>
    </row>
    <row r="8339" spans="1:23" hidden="1" x14ac:dyDescent="0.25">
      <c r="A8339">
        <v>72040406</v>
      </c>
      <c r="B8339" s="2">
        <v>46170</v>
      </c>
      <c r="C8339" s="20" t="s">
        <v>8668</v>
      </c>
      <c r="D8339" s="20" t="s">
        <v>714</v>
      </c>
      <c r="E8339" s="20" t="s">
        <v>715</v>
      </c>
      <c r="F8339" s="20" t="s">
        <v>8961</v>
      </c>
      <c r="G8339" s="20" t="s">
        <v>8962</v>
      </c>
      <c r="H8339" s="20" t="s">
        <v>716</v>
      </c>
      <c r="I8339" s="20" t="s">
        <v>2370</v>
      </c>
      <c r="J8339" s="20" t="s">
        <v>1268</v>
      </c>
      <c r="K8339" s="20" t="s">
        <v>12</v>
      </c>
      <c r="L8339">
        <v>350</v>
      </c>
      <c r="M8339" s="20" t="s">
        <v>49</v>
      </c>
      <c r="N8339" s="20" t="s">
        <v>21</v>
      </c>
      <c r="O8339">
        <v>579.5</v>
      </c>
      <c r="P8339">
        <v>202825</v>
      </c>
      <c r="Q8339">
        <v>1</v>
      </c>
      <c r="R8339" s="7">
        <v>17.652183000000001</v>
      </c>
      <c r="S8339" s="1">
        <v>6178.2642070000002</v>
      </c>
      <c r="T8339" s="20" t="s">
        <v>314</v>
      </c>
      <c r="U8339" s="7">
        <v>32.828800000000001</v>
      </c>
      <c r="V8339" s="1">
        <v>202825</v>
      </c>
      <c r="W8339">
        <v>2026</v>
      </c>
    </row>
    <row r="8340" spans="1:23" hidden="1" x14ac:dyDescent="0.25">
      <c r="A8340">
        <v>72037055</v>
      </c>
      <c r="B8340" s="2">
        <v>46035</v>
      </c>
      <c r="C8340" s="20" t="s">
        <v>3246</v>
      </c>
      <c r="D8340" s="20" t="s">
        <v>88</v>
      </c>
      <c r="E8340" s="20" t="s">
        <v>89</v>
      </c>
      <c r="F8340" s="20" t="s">
        <v>3388</v>
      </c>
      <c r="G8340" s="20" t="s">
        <v>3389</v>
      </c>
      <c r="H8340" s="20" t="s">
        <v>259</v>
      </c>
      <c r="I8340" s="20" t="s">
        <v>260</v>
      </c>
      <c r="J8340" s="20" t="s">
        <v>1233</v>
      </c>
      <c r="K8340" s="20" t="s">
        <v>32</v>
      </c>
      <c r="L8340">
        <v>300</v>
      </c>
      <c r="M8340" s="20" t="s">
        <v>49</v>
      </c>
      <c r="N8340" s="20" t="s">
        <v>21</v>
      </c>
      <c r="O8340">
        <v>249</v>
      </c>
      <c r="P8340">
        <v>74700</v>
      </c>
      <c r="Q8340">
        <v>1</v>
      </c>
      <c r="R8340" s="7">
        <v>7.9043099999999997</v>
      </c>
      <c r="S8340" s="1">
        <v>2371.2930679999999</v>
      </c>
      <c r="T8340" s="20" t="s">
        <v>314</v>
      </c>
      <c r="U8340" s="7">
        <v>31.501799999999999</v>
      </c>
      <c r="V8340" s="1">
        <v>74700</v>
      </c>
      <c r="W8340">
        <v>2026</v>
      </c>
    </row>
    <row r="8341" spans="1:23" hidden="1" x14ac:dyDescent="0.25">
      <c r="A8341">
        <v>72037055</v>
      </c>
      <c r="B8341" s="2">
        <v>46035</v>
      </c>
      <c r="C8341" s="20" t="s">
        <v>3246</v>
      </c>
      <c r="D8341" s="20" t="s">
        <v>88</v>
      </c>
      <c r="E8341" s="20" t="s">
        <v>89</v>
      </c>
      <c r="F8341" s="20" t="s">
        <v>3388</v>
      </c>
      <c r="G8341" s="20" t="s">
        <v>3389</v>
      </c>
      <c r="H8341" s="20" t="s">
        <v>261</v>
      </c>
      <c r="I8341" s="20" t="s">
        <v>262</v>
      </c>
      <c r="J8341" s="20" t="s">
        <v>1233</v>
      </c>
      <c r="K8341" s="20" t="s">
        <v>32</v>
      </c>
      <c r="L8341">
        <v>500</v>
      </c>
      <c r="M8341" s="20" t="s">
        <v>49</v>
      </c>
      <c r="N8341" s="20" t="s">
        <v>21</v>
      </c>
      <c r="O8341">
        <v>274</v>
      </c>
      <c r="P8341">
        <v>137000</v>
      </c>
      <c r="Q8341">
        <v>1</v>
      </c>
      <c r="R8341" s="7">
        <v>8.6979150000000001</v>
      </c>
      <c r="S8341" s="1">
        <v>4348.9578369999999</v>
      </c>
      <c r="T8341" s="20" t="s">
        <v>314</v>
      </c>
      <c r="U8341" s="7">
        <v>31.501799999999999</v>
      </c>
      <c r="V8341" s="1">
        <v>137000</v>
      </c>
      <c r="W8341">
        <v>2026</v>
      </c>
    </row>
    <row r="8342" spans="1:23" hidden="1" x14ac:dyDescent="0.25">
      <c r="A8342">
        <v>72037055</v>
      </c>
      <c r="B8342" s="2">
        <v>46039</v>
      </c>
      <c r="C8342" s="20" t="s">
        <v>3246</v>
      </c>
      <c r="D8342" s="20" t="s">
        <v>88</v>
      </c>
      <c r="E8342" s="20" t="s">
        <v>89</v>
      </c>
      <c r="F8342" s="20" t="s">
        <v>3398</v>
      </c>
      <c r="G8342" s="20" t="s">
        <v>3399</v>
      </c>
      <c r="H8342" s="20" t="s">
        <v>259</v>
      </c>
      <c r="I8342" s="20" t="s">
        <v>260</v>
      </c>
      <c r="J8342" s="20" t="s">
        <v>1233</v>
      </c>
      <c r="K8342" s="20" t="s">
        <v>32</v>
      </c>
      <c r="L8342">
        <v>600</v>
      </c>
      <c r="M8342" s="20" t="s">
        <v>49</v>
      </c>
      <c r="N8342" s="20" t="s">
        <v>21</v>
      </c>
      <c r="O8342">
        <v>249</v>
      </c>
      <c r="P8342">
        <v>149400</v>
      </c>
      <c r="Q8342">
        <v>1</v>
      </c>
      <c r="R8342" s="7">
        <v>7.8880590000000002</v>
      </c>
      <c r="S8342" s="1">
        <v>4732.8355510000001</v>
      </c>
      <c r="T8342" s="20" t="s">
        <v>314</v>
      </c>
      <c r="U8342" s="7">
        <v>31.566700000000001</v>
      </c>
      <c r="V8342" s="1">
        <v>149400</v>
      </c>
      <c r="W8342">
        <v>2026</v>
      </c>
    </row>
    <row r="8343" spans="1:23" hidden="1" x14ac:dyDescent="0.25">
      <c r="A8343">
        <v>72037368</v>
      </c>
      <c r="B8343" s="2">
        <v>46043</v>
      </c>
      <c r="C8343" s="20" t="s">
        <v>3411</v>
      </c>
      <c r="D8343" s="20" t="s">
        <v>88</v>
      </c>
      <c r="E8343" s="20" t="s">
        <v>89</v>
      </c>
      <c r="F8343" s="20" t="s">
        <v>3422</v>
      </c>
      <c r="G8343" s="20" t="s">
        <v>3423</v>
      </c>
      <c r="H8343" s="20" t="s">
        <v>261</v>
      </c>
      <c r="I8343" s="20" t="s">
        <v>262</v>
      </c>
      <c r="J8343" s="20" t="s">
        <v>1233</v>
      </c>
      <c r="K8343" s="20" t="s">
        <v>32</v>
      </c>
      <c r="L8343">
        <v>700</v>
      </c>
      <c r="M8343" s="20" t="s">
        <v>49</v>
      </c>
      <c r="N8343" s="20" t="s">
        <v>21</v>
      </c>
      <c r="O8343">
        <v>269</v>
      </c>
      <c r="P8343">
        <v>188300</v>
      </c>
      <c r="Q8343">
        <v>1</v>
      </c>
      <c r="R8343" s="7">
        <v>8.6251949999999997</v>
      </c>
      <c r="S8343" s="1">
        <v>6037.6366319999997</v>
      </c>
      <c r="T8343" s="20" t="s">
        <v>314</v>
      </c>
      <c r="U8343" s="7">
        <v>31.1877</v>
      </c>
      <c r="V8343" s="1">
        <v>188300</v>
      </c>
      <c r="W8343">
        <v>2026</v>
      </c>
    </row>
    <row r="8344" spans="1:23" hidden="1" x14ac:dyDescent="0.25">
      <c r="A8344">
        <v>72037401</v>
      </c>
      <c r="B8344" s="2">
        <v>46043</v>
      </c>
      <c r="C8344" s="20" t="s">
        <v>3249</v>
      </c>
      <c r="D8344" s="20" t="s">
        <v>88</v>
      </c>
      <c r="E8344" s="20" t="s">
        <v>89</v>
      </c>
      <c r="F8344" s="20" t="s">
        <v>3424</v>
      </c>
      <c r="G8344" s="20" t="s">
        <v>3425</v>
      </c>
      <c r="H8344" s="20" t="s">
        <v>1726</v>
      </c>
      <c r="I8344" s="20" t="s">
        <v>1727</v>
      </c>
      <c r="J8344" s="20" t="s">
        <v>1233</v>
      </c>
      <c r="K8344" s="20" t="s">
        <v>32</v>
      </c>
      <c r="L8344">
        <v>400</v>
      </c>
      <c r="M8344" s="20" t="s">
        <v>49</v>
      </c>
      <c r="N8344" s="20" t="s">
        <v>21</v>
      </c>
      <c r="O8344">
        <v>280</v>
      </c>
      <c r="P8344">
        <v>112000</v>
      </c>
      <c r="Q8344">
        <v>1</v>
      </c>
      <c r="R8344" s="7">
        <v>8.9778979999999997</v>
      </c>
      <c r="S8344" s="1">
        <v>3591.1593349999998</v>
      </c>
      <c r="T8344" s="20" t="s">
        <v>314</v>
      </c>
      <c r="U8344" s="7">
        <v>31.1877</v>
      </c>
      <c r="V8344" s="1">
        <v>112000</v>
      </c>
      <c r="W8344">
        <v>2026</v>
      </c>
    </row>
    <row r="8345" spans="1:23" hidden="1" x14ac:dyDescent="0.25">
      <c r="A8345">
        <v>72037401</v>
      </c>
      <c r="B8345" s="2">
        <v>46043</v>
      </c>
      <c r="C8345" s="20" t="s">
        <v>3249</v>
      </c>
      <c r="D8345" s="20" t="s">
        <v>88</v>
      </c>
      <c r="E8345" s="20" t="s">
        <v>89</v>
      </c>
      <c r="F8345" s="20" t="s">
        <v>3424</v>
      </c>
      <c r="G8345" s="20" t="s">
        <v>3425</v>
      </c>
      <c r="H8345" s="20" t="s">
        <v>592</v>
      </c>
      <c r="I8345" s="20" t="s">
        <v>593</v>
      </c>
      <c r="J8345" s="20" t="s">
        <v>1234</v>
      </c>
      <c r="K8345" s="20" t="s">
        <v>32</v>
      </c>
      <c r="L8345">
        <v>1000</v>
      </c>
      <c r="M8345" s="20" t="s">
        <v>49</v>
      </c>
      <c r="N8345" s="20" t="s">
        <v>21</v>
      </c>
      <c r="O8345">
        <v>157</v>
      </c>
      <c r="P8345">
        <v>157000</v>
      </c>
      <c r="Q8345">
        <v>1</v>
      </c>
      <c r="R8345" s="7">
        <v>5.0340350000000003</v>
      </c>
      <c r="S8345" s="1">
        <v>5034.0358530000003</v>
      </c>
      <c r="T8345" s="20" t="s">
        <v>314</v>
      </c>
      <c r="U8345" s="7">
        <v>31.1877</v>
      </c>
      <c r="V8345" s="1">
        <v>157000</v>
      </c>
      <c r="W8345">
        <v>2026</v>
      </c>
    </row>
    <row r="8346" spans="1:23" hidden="1" x14ac:dyDescent="0.25">
      <c r="A8346">
        <v>72037368</v>
      </c>
      <c r="B8346" s="2">
        <v>46049</v>
      </c>
      <c r="C8346" s="20" t="s">
        <v>3411</v>
      </c>
      <c r="D8346" s="20" t="s">
        <v>88</v>
      </c>
      <c r="E8346" s="20" t="s">
        <v>89</v>
      </c>
      <c r="F8346" s="20" t="s">
        <v>3461</v>
      </c>
      <c r="G8346" s="20" t="s">
        <v>3462</v>
      </c>
      <c r="H8346" s="20" t="s">
        <v>261</v>
      </c>
      <c r="I8346" s="20" t="s">
        <v>262</v>
      </c>
      <c r="J8346" s="20" t="s">
        <v>1233</v>
      </c>
      <c r="K8346" s="20" t="s">
        <v>32</v>
      </c>
      <c r="L8346">
        <v>300</v>
      </c>
      <c r="M8346" s="20" t="s">
        <v>49</v>
      </c>
      <c r="N8346" s="20" t="s">
        <v>21</v>
      </c>
      <c r="O8346">
        <v>269</v>
      </c>
      <c r="P8346">
        <v>80700</v>
      </c>
      <c r="Q8346">
        <v>1</v>
      </c>
      <c r="R8346" s="7">
        <v>8.5862660000000002</v>
      </c>
      <c r="S8346" s="1">
        <v>2575.8799319999998</v>
      </c>
      <c r="T8346" s="20" t="s">
        <v>314</v>
      </c>
      <c r="U8346" s="7">
        <v>31.3291</v>
      </c>
      <c r="V8346" s="1">
        <v>80700</v>
      </c>
      <c r="W8346">
        <v>2026</v>
      </c>
    </row>
    <row r="8347" spans="1:23" hidden="1" x14ac:dyDescent="0.25">
      <c r="A8347">
        <v>72037406</v>
      </c>
      <c r="B8347" s="2">
        <v>46051</v>
      </c>
      <c r="C8347" s="20" t="s">
        <v>3249</v>
      </c>
      <c r="D8347" s="20" t="s">
        <v>1285</v>
      </c>
      <c r="E8347" s="20" t="s">
        <v>1286</v>
      </c>
      <c r="F8347" s="20" t="s">
        <v>3471</v>
      </c>
      <c r="G8347" s="20" t="s">
        <v>3472</v>
      </c>
      <c r="H8347" s="20" t="s">
        <v>1287</v>
      </c>
      <c r="I8347" s="20" t="s">
        <v>1288</v>
      </c>
      <c r="J8347" s="20" t="s">
        <v>97</v>
      </c>
      <c r="K8347" s="20" t="s">
        <v>32</v>
      </c>
      <c r="L8347">
        <v>80</v>
      </c>
      <c r="M8347" s="20" t="s">
        <v>49</v>
      </c>
      <c r="N8347" s="20" t="s">
        <v>21</v>
      </c>
      <c r="O8347">
        <v>411.45</v>
      </c>
      <c r="P8347">
        <v>32916</v>
      </c>
      <c r="Q8347">
        <v>1</v>
      </c>
      <c r="R8347" s="7">
        <v>13.150577</v>
      </c>
      <c r="S8347" s="1">
        <v>1052.0461780000001</v>
      </c>
      <c r="T8347" s="20" t="s">
        <v>314</v>
      </c>
      <c r="U8347" s="7">
        <v>31.287600000000001</v>
      </c>
      <c r="V8347" s="1">
        <v>32916</v>
      </c>
      <c r="W8347">
        <v>2026</v>
      </c>
    </row>
    <row r="8348" spans="1:23" hidden="1" x14ac:dyDescent="0.25">
      <c r="A8348">
        <v>72037406</v>
      </c>
      <c r="B8348" s="2">
        <v>46051</v>
      </c>
      <c r="C8348" s="20" t="s">
        <v>3249</v>
      </c>
      <c r="D8348" s="20" t="s">
        <v>1285</v>
      </c>
      <c r="E8348" s="20" t="s">
        <v>1286</v>
      </c>
      <c r="F8348" s="20" t="s">
        <v>3471</v>
      </c>
      <c r="G8348" s="20" t="s">
        <v>3472</v>
      </c>
      <c r="H8348" s="20" t="s">
        <v>1291</v>
      </c>
      <c r="I8348" s="20" t="s">
        <v>1292</v>
      </c>
      <c r="J8348" s="20" t="s">
        <v>97</v>
      </c>
      <c r="K8348" s="20" t="s">
        <v>32</v>
      </c>
      <c r="L8348">
        <v>80</v>
      </c>
      <c r="M8348" s="20" t="s">
        <v>49</v>
      </c>
      <c r="N8348" s="20" t="s">
        <v>21</v>
      </c>
      <c r="O8348">
        <v>355.875</v>
      </c>
      <c r="P8348">
        <v>28470</v>
      </c>
      <c r="Q8348">
        <v>1</v>
      </c>
      <c r="R8348" s="7">
        <v>11.374314</v>
      </c>
      <c r="S8348" s="1">
        <v>909.945153</v>
      </c>
      <c r="T8348" s="20" t="s">
        <v>314</v>
      </c>
      <c r="U8348" s="7">
        <v>31.287600000000001</v>
      </c>
      <c r="V8348" s="1">
        <v>28470</v>
      </c>
      <c r="W8348">
        <v>2026</v>
      </c>
    </row>
    <row r="8349" spans="1:23" hidden="1" x14ac:dyDescent="0.25">
      <c r="A8349">
        <v>72037406</v>
      </c>
      <c r="B8349" s="2">
        <v>46051</v>
      </c>
      <c r="C8349" s="20" t="s">
        <v>3249</v>
      </c>
      <c r="D8349" s="20" t="s">
        <v>1285</v>
      </c>
      <c r="E8349" s="20" t="s">
        <v>1286</v>
      </c>
      <c r="F8349" s="20" t="s">
        <v>3471</v>
      </c>
      <c r="G8349" s="20" t="s">
        <v>3472</v>
      </c>
      <c r="H8349" s="20" t="s">
        <v>1289</v>
      </c>
      <c r="I8349" s="20" t="s">
        <v>1290</v>
      </c>
      <c r="J8349" s="20" t="s">
        <v>97</v>
      </c>
      <c r="K8349" s="20" t="s">
        <v>32</v>
      </c>
      <c r="L8349">
        <v>60</v>
      </c>
      <c r="M8349" s="20" t="s">
        <v>49</v>
      </c>
      <c r="N8349" s="20" t="s">
        <v>21</v>
      </c>
      <c r="O8349">
        <v>365.625</v>
      </c>
      <c r="P8349">
        <v>21937.5</v>
      </c>
      <c r="Q8349">
        <v>1</v>
      </c>
      <c r="R8349" s="7">
        <v>11.685938999999999</v>
      </c>
      <c r="S8349" s="1">
        <v>701.15636800000004</v>
      </c>
      <c r="T8349" s="20" t="s">
        <v>314</v>
      </c>
      <c r="U8349" s="7">
        <v>31.287600000000001</v>
      </c>
      <c r="V8349" s="1">
        <v>21937.5</v>
      </c>
      <c r="W8349">
        <v>2026</v>
      </c>
    </row>
    <row r="8350" spans="1:23" hidden="1" x14ac:dyDescent="0.25">
      <c r="A8350">
        <v>72037459</v>
      </c>
      <c r="B8350" s="2">
        <v>46055</v>
      </c>
      <c r="C8350" s="20" t="s">
        <v>3261</v>
      </c>
      <c r="D8350" s="20" t="s">
        <v>263</v>
      </c>
      <c r="E8350" s="20" t="s">
        <v>264</v>
      </c>
      <c r="F8350" s="20" t="s">
        <v>4570</v>
      </c>
      <c r="G8350" s="20" t="s">
        <v>4571</v>
      </c>
      <c r="H8350" s="20" t="s">
        <v>4572</v>
      </c>
      <c r="I8350" s="20" t="s">
        <v>4573</v>
      </c>
      <c r="J8350" s="20" t="s">
        <v>4499</v>
      </c>
      <c r="K8350" s="20" t="s">
        <v>32</v>
      </c>
      <c r="L8350">
        <v>1000</v>
      </c>
      <c r="M8350" s="20" t="s">
        <v>49</v>
      </c>
      <c r="N8350" s="20" t="s">
        <v>21</v>
      </c>
      <c r="O8350">
        <v>73.5</v>
      </c>
      <c r="P8350">
        <v>73500</v>
      </c>
      <c r="Q8350">
        <v>1</v>
      </c>
      <c r="R8350" s="7">
        <v>2.3113640000000002</v>
      </c>
      <c r="S8350" s="1">
        <v>2311.3643649999999</v>
      </c>
      <c r="T8350" s="20" t="s">
        <v>314</v>
      </c>
      <c r="U8350" s="7">
        <v>31.799399999999999</v>
      </c>
      <c r="V8350" s="1">
        <v>73500</v>
      </c>
      <c r="W8350">
        <v>2026</v>
      </c>
    </row>
    <row r="8351" spans="1:23" hidden="1" x14ac:dyDescent="0.25">
      <c r="A8351">
        <v>72037459</v>
      </c>
      <c r="B8351" s="2">
        <v>46055</v>
      </c>
      <c r="C8351" s="20" t="s">
        <v>3261</v>
      </c>
      <c r="D8351" s="20" t="s">
        <v>263</v>
      </c>
      <c r="E8351" s="20" t="s">
        <v>264</v>
      </c>
      <c r="F8351" s="20" t="s">
        <v>4570</v>
      </c>
      <c r="G8351" s="20" t="s">
        <v>4571</v>
      </c>
      <c r="H8351" s="20" t="s">
        <v>4574</v>
      </c>
      <c r="I8351" s="20" t="s">
        <v>4575</v>
      </c>
      <c r="J8351" s="20" t="s">
        <v>4499</v>
      </c>
      <c r="K8351" s="20" t="s">
        <v>32</v>
      </c>
      <c r="L8351">
        <v>1000</v>
      </c>
      <c r="M8351" s="20" t="s">
        <v>49</v>
      </c>
      <c r="N8351" s="20" t="s">
        <v>21</v>
      </c>
      <c r="O8351">
        <v>89.75</v>
      </c>
      <c r="P8351">
        <v>89750</v>
      </c>
      <c r="Q8351">
        <v>1</v>
      </c>
      <c r="R8351" s="7">
        <v>2.8223799999999999</v>
      </c>
      <c r="S8351" s="1">
        <v>2822.3802959999998</v>
      </c>
      <c r="T8351" s="20" t="s">
        <v>314</v>
      </c>
      <c r="U8351" s="7">
        <v>31.799399999999999</v>
      </c>
      <c r="V8351" s="1">
        <v>89750</v>
      </c>
      <c r="W8351">
        <v>2026</v>
      </c>
    </row>
    <row r="8352" spans="1:23" hidden="1" x14ac:dyDescent="0.25">
      <c r="A8352">
        <v>72037459</v>
      </c>
      <c r="B8352" s="2">
        <v>46055</v>
      </c>
      <c r="C8352" s="20" t="s">
        <v>3261</v>
      </c>
      <c r="D8352" s="20" t="s">
        <v>263</v>
      </c>
      <c r="E8352" s="20" t="s">
        <v>264</v>
      </c>
      <c r="F8352" s="20" t="s">
        <v>4560</v>
      </c>
      <c r="G8352" s="20" t="s">
        <v>4561</v>
      </c>
      <c r="H8352" s="20" t="s">
        <v>4562</v>
      </c>
      <c r="I8352" s="20" t="s">
        <v>4563</v>
      </c>
      <c r="J8352" s="20" t="s">
        <v>4499</v>
      </c>
      <c r="K8352" s="20" t="s">
        <v>32</v>
      </c>
      <c r="L8352">
        <v>1000</v>
      </c>
      <c r="M8352" s="20" t="s">
        <v>49</v>
      </c>
      <c r="N8352" s="20" t="s">
        <v>21</v>
      </c>
      <c r="O8352">
        <v>26.25</v>
      </c>
      <c r="P8352">
        <v>26250</v>
      </c>
      <c r="Q8352">
        <v>1</v>
      </c>
      <c r="R8352" s="7">
        <v>0.82548699999999997</v>
      </c>
      <c r="S8352" s="1">
        <v>825.48727299999996</v>
      </c>
      <c r="T8352" s="20" t="s">
        <v>314</v>
      </c>
      <c r="U8352" s="7">
        <v>31.799399999999999</v>
      </c>
      <c r="V8352" s="1">
        <v>26250</v>
      </c>
      <c r="W8352">
        <v>2026</v>
      </c>
    </row>
    <row r="8353" spans="1:23" hidden="1" x14ac:dyDescent="0.25">
      <c r="A8353">
        <v>72037459</v>
      </c>
      <c r="B8353" s="2">
        <v>46055</v>
      </c>
      <c r="C8353" s="20" t="s">
        <v>3261</v>
      </c>
      <c r="D8353" s="20" t="s">
        <v>263</v>
      </c>
      <c r="E8353" s="20" t="s">
        <v>264</v>
      </c>
      <c r="F8353" s="20" t="s">
        <v>4560</v>
      </c>
      <c r="G8353" s="20" t="s">
        <v>4561</v>
      </c>
      <c r="H8353" s="20" t="s">
        <v>4564</v>
      </c>
      <c r="I8353" s="20" t="s">
        <v>4565</v>
      </c>
      <c r="J8353" s="20" t="s">
        <v>4499</v>
      </c>
      <c r="K8353" s="20" t="s">
        <v>32</v>
      </c>
      <c r="L8353">
        <v>1000</v>
      </c>
      <c r="M8353" s="20" t="s">
        <v>49</v>
      </c>
      <c r="N8353" s="20" t="s">
        <v>21</v>
      </c>
      <c r="O8353">
        <v>36.75</v>
      </c>
      <c r="P8353">
        <v>36750</v>
      </c>
      <c r="Q8353">
        <v>1</v>
      </c>
      <c r="R8353" s="7">
        <v>1.1556820000000001</v>
      </c>
      <c r="S8353" s="1">
        <v>1155.682182</v>
      </c>
      <c r="T8353" s="20" t="s">
        <v>314</v>
      </c>
      <c r="U8353" s="7">
        <v>31.799399999999999</v>
      </c>
      <c r="V8353" s="1">
        <v>36750</v>
      </c>
      <c r="W8353">
        <v>2026</v>
      </c>
    </row>
    <row r="8354" spans="1:23" hidden="1" x14ac:dyDescent="0.25">
      <c r="A8354">
        <v>72037459</v>
      </c>
      <c r="B8354" s="2">
        <v>46055</v>
      </c>
      <c r="C8354" s="20" t="s">
        <v>3261</v>
      </c>
      <c r="D8354" s="20" t="s">
        <v>263</v>
      </c>
      <c r="E8354" s="20" t="s">
        <v>264</v>
      </c>
      <c r="F8354" s="20" t="s">
        <v>4560</v>
      </c>
      <c r="G8354" s="20" t="s">
        <v>4561</v>
      </c>
      <c r="H8354" s="20" t="s">
        <v>4566</v>
      </c>
      <c r="I8354" s="20" t="s">
        <v>4567</v>
      </c>
      <c r="J8354" s="20" t="s">
        <v>4499</v>
      </c>
      <c r="K8354" s="20" t="s">
        <v>32</v>
      </c>
      <c r="L8354">
        <v>1000</v>
      </c>
      <c r="M8354" s="20" t="s">
        <v>49</v>
      </c>
      <c r="N8354" s="20" t="s">
        <v>21</v>
      </c>
      <c r="O8354">
        <v>48.75</v>
      </c>
      <c r="P8354">
        <v>48750</v>
      </c>
      <c r="Q8354">
        <v>1</v>
      </c>
      <c r="R8354" s="7">
        <v>1.533047</v>
      </c>
      <c r="S8354" s="1">
        <v>1533.047793</v>
      </c>
      <c r="T8354" s="20" t="s">
        <v>314</v>
      </c>
      <c r="U8354" s="7">
        <v>31.799399999999999</v>
      </c>
      <c r="V8354" s="1">
        <v>48750</v>
      </c>
      <c r="W8354">
        <v>2026</v>
      </c>
    </row>
    <row r="8355" spans="1:23" hidden="1" x14ac:dyDescent="0.25">
      <c r="A8355">
        <v>72037459</v>
      </c>
      <c r="B8355" s="2">
        <v>46055</v>
      </c>
      <c r="C8355" s="20" t="s">
        <v>3261</v>
      </c>
      <c r="D8355" s="20" t="s">
        <v>263</v>
      </c>
      <c r="E8355" s="20" t="s">
        <v>264</v>
      </c>
      <c r="F8355" s="20" t="s">
        <v>4560</v>
      </c>
      <c r="G8355" s="20" t="s">
        <v>4561</v>
      </c>
      <c r="H8355" s="20" t="s">
        <v>4568</v>
      </c>
      <c r="I8355" s="20" t="s">
        <v>4569</v>
      </c>
      <c r="J8355" s="20" t="s">
        <v>4499</v>
      </c>
      <c r="K8355" s="20" t="s">
        <v>32</v>
      </c>
      <c r="L8355">
        <v>1000</v>
      </c>
      <c r="M8355" s="20" t="s">
        <v>49</v>
      </c>
      <c r="N8355" s="20" t="s">
        <v>21</v>
      </c>
      <c r="O8355">
        <v>62.25</v>
      </c>
      <c r="P8355">
        <v>62250</v>
      </c>
      <c r="Q8355">
        <v>1</v>
      </c>
      <c r="R8355" s="7">
        <v>1.957584</v>
      </c>
      <c r="S8355" s="1">
        <v>1957.5841049999999</v>
      </c>
      <c r="T8355" s="20" t="s">
        <v>314</v>
      </c>
      <c r="U8355" s="7">
        <v>31.799399999999999</v>
      </c>
      <c r="V8355" s="1">
        <v>62250</v>
      </c>
      <c r="W8355">
        <v>2026</v>
      </c>
    </row>
    <row r="8356" spans="1:23" hidden="1" x14ac:dyDescent="0.25">
      <c r="A8356">
        <v>72037368</v>
      </c>
      <c r="B8356" s="2">
        <v>46058</v>
      </c>
      <c r="C8356" s="20" t="s">
        <v>3411</v>
      </c>
      <c r="D8356" s="20" t="s">
        <v>88</v>
      </c>
      <c r="E8356" s="20" t="s">
        <v>89</v>
      </c>
      <c r="F8356" s="20" t="s">
        <v>4580</v>
      </c>
      <c r="G8356" s="20" t="s">
        <v>4581</v>
      </c>
      <c r="H8356" s="20" t="s">
        <v>259</v>
      </c>
      <c r="I8356" s="20" t="s">
        <v>260</v>
      </c>
      <c r="J8356" s="20" t="s">
        <v>1233</v>
      </c>
      <c r="K8356" s="20" t="s">
        <v>32</v>
      </c>
      <c r="L8356">
        <v>300</v>
      </c>
      <c r="M8356" s="20" t="s">
        <v>49</v>
      </c>
      <c r="N8356" s="20" t="s">
        <v>21</v>
      </c>
      <c r="O8356">
        <v>249</v>
      </c>
      <c r="P8356">
        <v>74700</v>
      </c>
      <c r="Q8356">
        <v>1</v>
      </c>
      <c r="R8356" s="7">
        <v>7.7999939999999999</v>
      </c>
      <c r="S8356" s="1">
        <v>2339.9983080000002</v>
      </c>
      <c r="T8356" s="20" t="s">
        <v>314</v>
      </c>
      <c r="U8356" s="7">
        <v>31.923100000000002</v>
      </c>
      <c r="V8356" s="1">
        <v>74700</v>
      </c>
      <c r="W8356">
        <v>2026</v>
      </c>
    </row>
    <row r="8357" spans="1:23" hidden="1" x14ac:dyDescent="0.25">
      <c r="A8357">
        <v>72038003</v>
      </c>
      <c r="B8357" s="2">
        <v>46066</v>
      </c>
      <c r="C8357" s="20" t="s">
        <v>3736</v>
      </c>
      <c r="D8357" s="20" t="s">
        <v>1285</v>
      </c>
      <c r="E8357" s="20" t="s">
        <v>1286</v>
      </c>
      <c r="F8357" s="20" t="s">
        <v>4638</v>
      </c>
      <c r="G8357" s="20" t="s">
        <v>4639</v>
      </c>
      <c r="H8357" s="20" t="s">
        <v>1287</v>
      </c>
      <c r="I8357" s="20" t="s">
        <v>1288</v>
      </c>
      <c r="J8357" s="20" t="s">
        <v>97</v>
      </c>
      <c r="K8357" s="20" t="s">
        <v>32</v>
      </c>
      <c r="L8357">
        <v>80</v>
      </c>
      <c r="M8357" s="20" t="s">
        <v>49</v>
      </c>
      <c r="N8357" s="20" t="s">
        <v>21</v>
      </c>
      <c r="O8357">
        <v>417.78</v>
      </c>
      <c r="P8357">
        <v>33422.400000000001</v>
      </c>
      <c r="Q8357">
        <v>1</v>
      </c>
      <c r="R8357" s="7">
        <v>13.370029000000001</v>
      </c>
      <c r="S8357" s="1">
        <v>1069.6023680000001</v>
      </c>
      <c r="T8357" s="20" t="s">
        <v>314</v>
      </c>
      <c r="U8357" s="7">
        <v>31.247499999999999</v>
      </c>
      <c r="V8357" s="1">
        <v>33422.400000000001</v>
      </c>
      <c r="W8357">
        <v>2026</v>
      </c>
    </row>
    <row r="8358" spans="1:23" hidden="1" x14ac:dyDescent="0.25">
      <c r="A8358">
        <v>72038003</v>
      </c>
      <c r="B8358" s="2">
        <v>46066</v>
      </c>
      <c r="C8358" s="20" t="s">
        <v>3736</v>
      </c>
      <c r="D8358" s="20" t="s">
        <v>1285</v>
      </c>
      <c r="E8358" s="20" t="s">
        <v>1286</v>
      </c>
      <c r="F8358" s="20" t="s">
        <v>4638</v>
      </c>
      <c r="G8358" s="20" t="s">
        <v>4639</v>
      </c>
      <c r="H8358" s="20" t="s">
        <v>1291</v>
      </c>
      <c r="I8358" s="20" t="s">
        <v>1292</v>
      </c>
      <c r="J8358" s="20" t="s">
        <v>97</v>
      </c>
      <c r="K8358" s="20" t="s">
        <v>32</v>
      </c>
      <c r="L8358">
        <v>80</v>
      </c>
      <c r="M8358" s="20" t="s">
        <v>49</v>
      </c>
      <c r="N8358" s="20" t="s">
        <v>21</v>
      </c>
      <c r="O8358">
        <v>361.35</v>
      </c>
      <c r="P8358">
        <v>28908</v>
      </c>
      <c r="Q8358">
        <v>1</v>
      </c>
      <c r="R8358" s="7">
        <v>11.564125000000001</v>
      </c>
      <c r="S8358" s="1">
        <v>925.13000999999997</v>
      </c>
      <c r="T8358" s="20" t="s">
        <v>314</v>
      </c>
      <c r="U8358" s="7">
        <v>31.247499999999999</v>
      </c>
      <c r="V8358" s="1">
        <v>28908</v>
      </c>
      <c r="W8358">
        <v>2026</v>
      </c>
    </row>
    <row r="8359" spans="1:23" hidden="1" x14ac:dyDescent="0.25">
      <c r="A8359">
        <v>72037368</v>
      </c>
      <c r="B8359" s="2">
        <v>46071</v>
      </c>
      <c r="C8359" s="20" t="s">
        <v>3411</v>
      </c>
      <c r="D8359" s="20" t="s">
        <v>88</v>
      </c>
      <c r="E8359" s="20" t="s">
        <v>89</v>
      </c>
      <c r="F8359" s="20" t="s">
        <v>4663</v>
      </c>
      <c r="G8359" s="20" t="s">
        <v>4664</v>
      </c>
      <c r="H8359" s="20" t="s">
        <v>259</v>
      </c>
      <c r="I8359" s="20" t="s">
        <v>260</v>
      </c>
      <c r="J8359" s="20" t="s">
        <v>1233</v>
      </c>
      <c r="K8359" s="20" t="s">
        <v>32</v>
      </c>
      <c r="L8359">
        <v>300</v>
      </c>
      <c r="M8359" s="20" t="s">
        <v>49</v>
      </c>
      <c r="N8359" s="20" t="s">
        <v>21</v>
      </c>
      <c r="O8359">
        <v>249</v>
      </c>
      <c r="P8359">
        <v>74700</v>
      </c>
      <c r="Q8359">
        <v>1</v>
      </c>
      <c r="R8359" s="7">
        <v>7.9175050000000002</v>
      </c>
      <c r="S8359" s="1">
        <v>2375.2515950000002</v>
      </c>
      <c r="T8359" s="20" t="s">
        <v>314</v>
      </c>
      <c r="U8359" s="7">
        <v>31.449300000000001</v>
      </c>
      <c r="V8359" s="1">
        <v>74700</v>
      </c>
      <c r="W8359">
        <v>2026</v>
      </c>
    </row>
    <row r="8360" spans="1:23" hidden="1" x14ac:dyDescent="0.25">
      <c r="A8360">
        <v>72038397</v>
      </c>
      <c r="B8360" s="2">
        <v>46079</v>
      </c>
      <c r="C8360" s="20" t="s">
        <v>4706</v>
      </c>
      <c r="D8360" s="20" t="s">
        <v>88</v>
      </c>
      <c r="E8360" s="20" t="s">
        <v>89</v>
      </c>
      <c r="F8360" s="20" t="s">
        <v>4707</v>
      </c>
      <c r="G8360" s="20" t="s">
        <v>4708</v>
      </c>
      <c r="H8360" s="20" t="s">
        <v>259</v>
      </c>
      <c r="I8360" s="20" t="s">
        <v>260</v>
      </c>
      <c r="J8360" s="20" t="s">
        <v>1233</v>
      </c>
      <c r="K8360" s="20" t="s">
        <v>32</v>
      </c>
      <c r="L8360">
        <v>400</v>
      </c>
      <c r="M8360" s="20" t="s">
        <v>49</v>
      </c>
      <c r="N8360" s="20" t="s">
        <v>21</v>
      </c>
      <c r="O8360">
        <v>253</v>
      </c>
      <c r="P8360">
        <v>101200</v>
      </c>
      <c r="Q8360">
        <v>1</v>
      </c>
      <c r="R8360" s="7">
        <v>8.100536</v>
      </c>
      <c r="S8360" s="1">
        <v>3240.21452</v>
      </c>
      <c r="T8360" s="20" t="s">
        <v>314</v>
      </c>
      <c r="U8360" s="7">
        <v>31.232500000000002</v>
      </c>
      <c r="V8360" s="1">
        <v>101200</v>
      </c>
      <c r="W8360">
        <v>2026</v>
      </c>
    </row>
    <row r="8361" spans="1:23" hidden="1" x14ac:dyDescent="0.25">
      <c r="A8361">
        <v>72038397</v>
      </c>
      <c r="B8361" s="2">
        <v>46079</v>
      </c>
      <c r="C8361" s="20" t="s">
        <v>4706</v>
      </c>
      <c r="D8361" s="20" t="s">
        <v>88</v>
      </c>
      <c r="E8361" s="20" t="s">
        <v>89</v>
      </c>
      <c r="F8361" s="20" t="s">
        <v>4707</v>
      </c>
      <c r="G8361" s="20" t="s">
        <v>4708</v>
      </c>
      <c r="H8361" s="20" t="s">
        <v>261</v>
      </c>
      <c r="I8361" s="20" t="s">
        <v>262</v>
      </c>
      <c r="J8361" s="20" t="s">
        <v>1233</v>
      </c>
      <c r="K8361" s="20" t="s">
        <v>32</v>
      </c>
      <c r="L8361">
        <v>500</v>
      </c>
      <c r="M8361" s="20" t="s">
        <v>49</v>
      </c>
      <c r="N8361" s="20" t="s">
        <v>21</v>
      </c>
      <c r="O8361">
        <v>269</v>
      </c>
      <c r="P8361">
        <v>134500</v>
      </c>
      <c r="Q8361">
        <v>1</v>
      </c>
      <c r="R8361" s="7">
        <v>8.6128230000000006</v>
      </c>
      <c r="S8361" s="1">
        <v>4306.4115899999997</v>
      </c>
      <c r="T8361" s="20" t="s">
        <v>314</v>
      </c>
      <c r="U8361" s="7">
        <v>31.232500000000002</v>
      </c>
      <c r="V8361" s="1">
        <v>134500</v>
      </c>
      <c r="W8361">
        <v>2026</v>
      </c>
    </row>
    <row r="8362" spans="1:23" hidden="1" x14ac:dyDescent="0.25">
      <c r="A8362">
        <v>72038531</v>
      </c>
      <c r="B8362" s="2">
        <v>46086</v>
      </c>
      <c r="C8362" s="20" t="s">
        <v>4719</v>
      </c>
      <c r="D8362" s="20" t="s">
        <v>263</v>
      </c>
      <c r="E8362" s="20" t="s">
        <v>264</v>
      </c>
      <c r="F8362" s="20" t="s">
        <v>6479</v>
      </c>
      <c r="G8362" s="20" t="s">
        <v>6480</v>
      </c>
      <c r="H8362" s="20" t="s">
        <v>4572</v>
      </c>
      <c r="I8362" s="20" t="s">
        <v>4573</v>
      </c>
      <c r="J8362" s="20" t="s">
        <v>4499</v>
      </c>
      <c r="K8362" s="20" t="s">
        <v>32</v>
      </c>
      <c r="L8362">
        <v>1000</v>
      </c>
      <c r="M8362" s="20" t="s">
        <v>49</v>
      </c>
      <c r="N8362" s="20" t="s">
        <v>21</v>
      </c>
      <c r="O8362">
        <v>73.5</v>
      </c>
      <c r="P8362">
        <v>73500</v>
      </c>
      <c r="Q8362">
        <v>1</v>
      </c>
      <c r="R8362" s="7">
        <v>2.3168869999999999</v>
      </c>
      <c r="S8362" s="1">
        <v>2316.8871119999999</v>
      </c>
      <c r="T8362" s="20" t="s">
        <v>314</v>
      </c>
      <c r="U8362" s="7">
        <v>31.723600000000001</v>
      </c>
      <c r="V8362" s="1">
        <v>73500</v>
      </c>
      <c r="W8362">
        <v>2026</v>
      </c>
    </row>
    <row r="8363" spans="1:23" hidden="1" x14ac:dyDescent="0.25">
      <c r="A8363">
        <v>72038531</v>
      </c>
      <c r="B8363" s="2">
        <v>46086</v>
      </c>
      <c r="C8363" s="20" t="s">
        <v>4719</v>
      </c>
      <c r="D8363" s="20" t="s">
        <v>263</v>
      </c>
      <c r="E8363" s="20" t="s">
        <v>264</v>
      </c>
      <c r="F8363" s="20" t="s">
        <v>6479</v>
      </c>
      <c r="G8363" s="20" t="s">
        <v>6480</v>
      </c>
      <c r="H8363" s="20" t="s">
        <v>4574</v>
      </c>
      <c r="I8363" s="20" t="s">
        <v>4575</v>
      </c>
      <c r="J8363" s="20" t="s">
        <v>4499</v>
      </c>
      <c r="K8363" s="20" t="s">
        <v>32</v>
      </c>
      <c r="L8363">
        <v>500</v>
      </c>
      <c r="M8363" s="20" t="s">
        <v>49</v>
      </c>
      <c r="N8363" s="20" t="s">
        <v>21</v>
      </c>
      <c r="O8363">
        <v>89.75</v>
      </c>
      <c r="P8363">
        <v>44875</v>
      </c>
      <c r="Q8363">
        <v>1</v>
      </c>
      <c r="R8363" s="7">
        <v>2.8291240000000002</v>
      </c>
      <c r="S8363" s="1">
        <v>1414.5620289999999</v>
      </c>
      <c r="T8363" s="20" t="s">
        <v>314</v>
      </c>
      <c r="U8363" s="7">
        <v>31.723600000000001</v>
      </c>
      <c r="V8363" s="1">
        <v>44875</v>
      </c>
      <c r="W8363">
        <v>2026</v>
      </c>
    </row>
    <row r="8364" spans="1:23" hidden="1" x14ac:dyDescent="0.25">
      <c r="A8364">
        <v>72038531</v>
      </c>
      <c r="B8364" s="2">
        <v>46086</v>
      </c>
      <c r="C8364" s="20" t="s">
        <v>4719</v>
      </c>
      <c r="D8364" s="20" t="s">
        <v>263</v>
      </c>
      <c r="E8364" s="20" t="s">
        <v>264</v>
      </c>
      <c r="F8364" s="20" t="s">
        <v>6481</v>
      </c>
      <c r="G8364" s="20" t="s">
        <v>6482</v>
      </c>
      <c r="H8364" s="20" t="s">
        <v>4564</v>
      </c>
      <c r="I8364" s="20" t="s">
        <v>4565</v>
      </c>
      <c r="J8364" s="20" t="s">
        <v>4499</v>
      </c>
      <c r="K8364" s="20" t="s">
        <v>32</v>
      </c>
      <c r="L8364">
        <v>1000</v>
      </c>
      <c r="M8364" s="20" t="s">
        <v>49</v>
      </c>
      <c r="N8364" s="20" t="s">
        <v>21</v>
      </c>
      <c r="O8364">
        <v>36.75</v>
      </c>
      <c r="P8364">
        <v>36750</v>
      </c>
      <c r="Q8364">
        <v>1</v>
      </c>
      <c r="R8364" s="7">
        <v>1.1584429999999999</v>
      </c>
      <c r="S8364" s="1">
        <v>1158.4435559999999</v>
      </c>
      <c r="T8364" s="20" t="s">
        <v>314</v>
      </c>
      <c r="U8364" s="7">
        <v>31.723600000000001</v>
      </c>
      <c r="V8364" s="1">
        <v>36750</v>
      </c>
      <c r="W8364">
        <v>2026</v>
      </c>
    </row>
    <row r="8365" spans="1:23" hidden="1" x14ac:dyDescent="0.25">
      <c r="A8365">
        <v>72038531</v>
      </c>
      <c r="B8365" s="2">
        <v>46086</v>
      </c>
      <c r="C8365" s="20" t="s">
        <v>4719</v>
      </c>
      <c r="D8365" s="20" t="s">
        <v>263</v>
      </c>
      <c r="E8365" s="20" t="s">
        <v>264</v>
      </c>
      <c r="F8365" s="20" t="s">
        <v>6481</v>
      </c>
      <c r="G8365" s="20" t="s">
        <v>6482</v>
      </c>
      <c r="H8365" s="20" t="s">
        <v>4566</v>
      </c>
      <c r="I8365" s="20" t="s">
        <v>4567</v>
      </c>
      <c r="J8365" s="20" t="s">
        <v>4499</v>
      </c>
      <c r="K8365" s="20" t="s">
        <v>32</v>
      </c>
      <c r="L8365">
        <v>500</v>
      </c>
      <c r="M8365" s="20" t="s">
        <v>49</v>
      </c>
      <c r="N8365" s="20" t="s">
        <v>21</v>
      </c>
      <c r="O8365">
        <v>48.75</v>
      </c>
      <c r="P8365">
        <v>24375</v>
      </c>
      <c r="Q8365">
        <v>1</v>
      </c>
      <c r="R8365" s="7">
        <v>1.53671</v>
      </c>
      <c r="S8365" s="1">
        <v>768.35541899999998</v>
      </c>
      <c r="T8365" s="20" t="s">
        <v>314</v>
      </c>
      <c r="U8365" s="7">
        <v>31.723600000000001</v>
      </c>
      <c r="V8365" s="1">
        <v>24375</v>
      </c>
      <c r="W8365">
        <v>2026</v>
      </c>
    </row>
    <row r="8366" spans="1:23" hidden="1" x14ac:dyDescent="0.25">
      <c r="A8366">
        <v>72038531</v>
      </c>
      <c r="B8366" s="2">
        <v>46086</v>
      </c>
      <c r="C8366" s="20" t="s">
        <v>4719</v>
      </c>
      <c r="D8366" s="20" t="s">
        <v>263</v>
      </c>
      <c r="E8366" s="20" t="s">
        <v>264</v>
      </c>
      <c r="F8366" s="20" t="s">
        <v>6481</v>
      </c>
      <c r="G8366" s="20" t="s">
        <v>6482</v>
      </c>
      <c r="H8366" s="20" t="s">
        <v>4568</v>
      </c>
      <c r="I8366" s="20" t="s">
        <v>4569</v>
      </c>
      <c r="J8366" s="20" t="s">
        <v>4499</v>
      </c>
      <c r="K8366" s="20" t="s">
        <v>32</v>
      </c>
      <c r="L8366">
        <v>1000</v>
      </c>
      <c r="M8366" s="20" t="s">
        <v>49</v>
      </c>
      <c r="N8366" s="20" t="s">
        <v>21</v>
      </c>
      <c r="O8366">
        <v>62.25</v>
      </c>
      <c r="P8366">
        <v>62250</v>
      </c>
      <c r="Q8366">
        <v>1</v>
      </c>
      <c r="R8366" s="7">
        <v>1.962261</v>
      </c>
      <c r="S8366" s="1">
        <v>1962.2615330000001</v>
      </c>
      <c r="T8366" s="20" t="s">
        <v>314</v>
      </c>
      <c r="U8366" s="7">
        <v>31.723600000000001</v>
      </c>
      <c r="V8366" s="1">
        <v>62250</v>
      </c>
      <c r="W8366">
        <v>2026</v>
      </c>
    </row>
    <row r="8367" spans="1:23" hidden="1" x14ac:dyDescent="0.25">
      <c r="A8367">
        <v>72038381</v>
      </c>
      <c r="B8367" s="2">
        <v>46087</v>
      </c>
      <c r="C8367" s="20" t="s">
        <v>4699</v>
      </c>
      <c r="D8367" s="20" t="s">
        <v>6505</v>
      </c>
      <c r="E8367" s="20" t="s">
        <v>6506</v>
      </c>
      <c r="F8367" s="20" t="s">
        <v>6507</v>
      </c>
      <c r="G8367" s="20" t="s">
        <v>6508</v>
      </c>
      <c r="H8367" s="20" t="s">
        <v>6509</v>
      </c>
      <c r="I8367" s="20" t="s">
        <v>6510</v>
      </c>
      <c r="J8367" s="20" t="s">
        <v>79</v>
      </c>
      <c r="K8367" s="20" t="s">
        <v>32</v>
      </c>
      <c r="L8367">
        <v>1200</v>
      </c>
      <c r="M8367" s="20" t="s">
        <v>49</v>
      </c>
      <c r="N8367" s="20" t="s">
        <v>21</v>
      </c>
      <c r="O8367">
        <v>0.66</v>
      </c>
      <c r="P8367">
        <v>792</v>
      </c>
      <c r="Q8367">
        <v>1</v>
      </c>
      <c r="R8367" s="7">
        <v>2.0673E-2</v>
      </c>
      <c r="S8367" s="1">
        <v>24.808299000000002</v>
      </c>
      <c r="T8367" s="20" t="s">
        <v>314</v>
      </c>
      <c r="U8367" s="7">
        <v>31.924800000000001</v>
      </c>
      <c r="V8367" s="1">
        <v>792</v>
      </c>
      <c r="W8367">
        <v>2026</v>
      </c>
    </row>
    <row r="8368" spans="1:23" hidden="1" x14ac:dyDescent="0.25">
      <c r="A8368">
        <v>72038382</v>
      </c>
      <c r="B8368" s="2">
        <v>46091</v>
      </c>
      <c r="C8368" s="20" t="s">
        <v>4699</v>
      </c>
      <c r="D8368" s="20" t="s">
        <v>6532</v>
      </c>
      <c r="E8368" s="20" t="s">
        <v>6533</v>
      </c>
      <c r="F8368" s="20" t="s">
        <v>6534</v>
      </c>
      <c r="G8368" s="20" t="s">
        <v>6535</v>
      </c>
      <c r="H8368" s="20" t="s">
        <v>6536</v>
      </c>
      <c r="I8368" s="20" t="s">
        <v>6537</v>
      </c>
      <c r="J8368" s="20" t="s">
        <v>6538</v>
      </c>
      <c r="K8368" s="20" t="s">
        <v>32</v>
      </c>
      <c r="L8368">
        <v>6000</v>
      </c>
      <c r="M8368" s="20" t="s">
        <v>49</v>
      </c>
      <c r="N8368" s="20" t="s">
        <v>21</v>
      </c>
      <c r="O8368">
        <v>10.7</v>
      </c>
      <c r="P8368">
        <v>64200</v>
      </c>
      <c r="Q8368">
        <v>1</v>
      </c>
      <c r="R8368" s="7">
        <v>0.33535900000000002</v>
      </c>
      <c r="S8368" s="1">
        <v>2012.154415</v>
      </c>
      <c r="T8368" s="20" t="s">
        <v>314</v>
      </c>
      <c r="U8368" s="7">
        <v>31.906099999999999</v>
      </c>
      <c r="V8368" s="1">
        <v>64200</v>
      </c>
      <c r="W8368">
        <v>2026</v>
      </c>
    </row>
    <row r="8369" spans="1:23" hidden="1" x14ac:dyDescent="0.25">
      <c r="A8369">
        <v>72038690</v>
      </c>
      <c r="B8369" s="2">
        <v>46097</v>
      </c>
      <c r="C8369" s="20" t="s">
        <v>6235</v>
      </c>
      <c r="D8369" s="20" t="s">
        <v>1285</v>
      </c>
      <c r="E8369" s="20" t="s">
        <v>1286</v>
      </c>
      <c r="F8369" s="20" t="s">
        <v>6557</v>
      </c>
      <c r="G8369" s="20" t="s">
        <v>6558</v>
      </c>
      <c r="H8369" s="20" t="s">
        <v>1287</v>
      </c>
      <c r="I8369" s="20" t="s">
        <v>1288</v>
      </c>
      <c r="J8369" s="20" t="s">
        <v>97</v>
      </c>
      <c r="K8369" s="20" t="s">
        <v>32</v>
      </c>
      <c r="L8369">
        <v>80</v>
      </c>
      <c r="M8369" s="20" t="s">
        <v>49</v>
      </c>
      <c r="N8369" s="20" t="s">
        <v>21</v>
      </c>
      <c r="O8369">
        <v>411.45</v>
      </c>
      <c r="P8369">
        <v>32916</v>
      </c>
      <c r="Q8369">
        <v>1</v>
      </c>
      <c r="R8369" s="7">
        <v>12.613814</v>
      </c>
      <c r="S8369" s="1">
        <v>1009.1051220000001</v>
      </c>
      <c r="T8369" s="20" t="s">
        <v>314</v>
      </c>
      <c r="U8369" s="7">
        <v>32.619</v>
      </c>
      <c r="V8369" s="1">
        <v>32916</v>
      </c>
      <c r="W8369">
        <v>2026</v>
      </c>
    </row>
    <row r="8370" spans="1:23" hidden="1" x14ac:dyDescent="0.25">
      <c r="A8370">
        <v>72038690</v>
      </c>
      <c r="B8370" s="2">
        <v>46097</v>
      </c>
      <c r="C8370" s="20" t="s">
        <v>6235</v>
      </c>
      <c r="D8370" s="20" t="s">
        <v>1285</v>
      </c>
      <c r="E8370" s="20" t="s">
        <v>1286</v>
      </c>
      <c r="F8370" s="20" t="s">
        <v>6557</v>
      </c>
      <c r="G8370" s="20" t="s">
        <v>6558</v>
      </c>
      <c r="H8370" s="20" t="s">
        <v>1291</v>
      </c>
      <c r="I8370" s="20" t="s">
        <v>1292</v>
      </c>
      <c r="J8370" s="20" t="s">
        <v>97</v>
      </c>
      <c r="K8370" s="20" t="s">
        <v>32</v>
      </c>
      <c r="L8370">
        <v>80</v>
      </c>
      <c r="M8370" s="20" t="s">
        <v>49</v>
      </c>
      <c r="N8370" s="20" t="s">
        <v>21</v>
      </c>
      <c r="O8370">
        <v>355.875</v>
      </c>
      <c r="P8370">
        <v>28470</v>
      </c>
      <c r="Q8370">
        <v>1</v>
      </c>
      <c r="R8370" s="7">
        <v>10.910052</v>
      </c>
      <c r="S8370" s="1">
        <v>872.80419300000005</v>
      </c>
      <c r="T8370" s="20" t="s">
        <v>314</v>
      </c>
      <c r="U8370" s="7">
        <v>32.619</v>
      </c>
      <c r="V8370" s="1">
        <v>28470</v>
      </c>
      <c r="W8370">
        <v>2026</v>
      </c>
    </row>
    <row r="8371" spans="1:23" hidden="1" x14ac:dyDescent="0.25">
      <c r="A8371">
        <v>72038690</v>
      </c>
      <c r="B8371" s="2">
        <v>46097</v>
      </c>
      <c r="C8371" s="20" t="s">
        <v>6235</v>
      </c>
      <c r="D8371" s="20" t="s">
        <v>1285</v>
      </c>
      <c r="E8371" s="20" t="s">
        <v>1286</v>
      </c>
      <c r="F8371" s="20" t="s">
        <v>6557</v>
      </c>
      <c r="G8371" s="20" t="s">
        <v>6558</v>
      </c>
      <c r="H8371" s="20" t="s">
        <v>1289</v>
      </c>
      <c r="I8371" s="20" t="s">
        <v>1290</v>
      </c>
      <c r="J8371" s="20" t="s">
        <v>97</v>
      </c>
      <c r="K8371" s="20" t="s">
        <v>32</v>
      </c>
      <c r="L8371">
        <v>60</v>
      </c>
      <c r="M8371" s="20" t="s">
        <v>49</v>
      </c>
      <c r="N8371" s="20" t="s">
        <v>21</v>
      </c>
      <c r="O8371">
        <v>365.625</v>
      </c>
      <c r="P8371">
        <v>21937.5</v>
      </c>
      <c r="Q8371">
        <v>1</v>
      </c>
      <c r="R8371" s="7">
        <v>11.208957</v>
      </c>
      <c r="S8371" s="1">
        <v>672.53747799999996</v>
      </c>
      <c r="T8371" s="20" t="s">
        <v>314</v>
      </c>
      <c r="U8371" s="7">
        <v>32.619</v>
      </c>
      <c r="V8371" s="1">
        <v>21937.5</v>
      </c>
      <c r="W8371">
        <v>2026</v>
      </c>
    </row>
    <row r="8372" spans="1:23" hidden="1" x14ac:dyDescent="0.25">
      <c r="A8372">
        <v>72038397</v>
      </c>
      <c r="B8372" s="2">
        <v>46099</v>
      </c>
      <c r="C8372" s="20" t="s">
        <v>4706</v>
      </c>
      <c r="D8372" s="20" t="s">
        <v>88</v>
      </c>
      <c r="E8372" s="20" t="s">
        <v>89</v>
      </c>
      <c r="F8372" s="20" t="s">
        <v>6575</v>
      </c>
      <c r="G8372" s="20" t="s">
        <v>6576</v>
      </c>
      <c r="H8372" s="20" t="s">
        <v>261</v>
      </c>
      <c r="I8372" s="20" t="s">
        <v>262</v>
      </c>
      <c r="J8372" s="20" t="s">
        <v>1233</v>
      </c>
      <c r="K8372" s="20" t="s">
        <v>32</v>
      </c>
      <c r="L8372">
        <v>300</v>
      </c>
      <c r="M8372" s="20" t="s">
        <v>49</v>
      </c>
      <c r="N8372" s="20" t="s">
        <v>21</v>
      </c>
      <c r="O8372">
        <v>269</v>
      </c>
      <c r="P8372">
        <v>80700</v>
      </c>
      <c r="Q8372">
        <v>1</v>
      </c>
      <c r="R8372" s="7">
        <v>8.2829370000000004</v>
      </c>
      <c r="S8372" s="1">
        <v>2484.8813289999998</v>
      </c>
      <c r="T8372" s="20" t="s">
        <v>314</v>
      </c>
      <c r="U8372" s="7">
        <v>32.476399999999998</v>
      </c>
      <c r="V8372" s="1">
        <v>80700</v>
      </c>
      <c r="W8372">
        <v>2026</v>
      </c>
    </row>
    <row r="8373" spans="1:23" hidden="1" x14ac:dyDescent="0.25">
      <c r="A8373">
        <v>72037368</v>
      </c>
      <c r="B8373" s="2">
        <v>46102</v>
      </c>
      <c r="C8373" s="20" t="s">
        <v>3411</v>
      </c>
      <c r="D8373" s="20" t="s">
        <v>88</v>
      </c>
      <c r="E8373" s="20" t="s">
        <v>89</v>
      </c>
      <c r="F8373" s="20" t="s">
        <v>6609</v>
      </c>
      <c r="G8373" s="20" t="s">
        <v>6610</v>
      </c>
      <c r="H8373" s="20" t="s">
        <v>259</v>
      </c>
      <c r="I8373" s="20" t="s">
        <v>260</v>
      </c>
      <c r="J8373" s="20" t="s">
        <v>1233</v>
      </c>
      <c r="K8373" s="20" t="s">
        <v>32</v>
      </c>
      <c r="L8373">
        <v>400</v>
      </c>
      <c r="M8373" s="20" t="s">
        <v>49</v>
      </c>
      <c r="N8373" s="20" t="s">
        <v>21</v>
      </c>
      <c r="O8373">
        <v>249</v>
      </c>
      <c r="P8373">
        <v>99600</v>
      </c>
      <c r="Q8373">
        <v>1</v>
      </c>
      <c r="R8373" s="7">
        <v>7.6027979999999999</v>
      </c>
      <c r="S8373" s="1">
        <v>3041.1192289999999</v>
      </c>
      <c r="T8373" s="20" t="s">
        <v>314</v>
      </c>
      <c r="U8373" s="7">
        <v>32.751100000000001</v>
      </c>
      <c r="V8373" s="1">
        <v>99600</v>
      </c>
      <c r="W8373">
        <v>2026</v>
      </c>
    </row>
    <row r="8374" spans="1:23" hidden="1" x14ac:dyDescent="0.25">
      <c r="A8374">
        <v>72038843</v>
      </c>
      <c r="B8374" s="2">
        <v>46111</v>
      </c>
      <c r="C8374" s="20" t="s">
        <v>6374</v>
      </c>
      <c r="D8374" s="20" t="s">
        <v>6505</v>
      </c>
      <c r="E8374" s="20" t="s">
        <v>6506</v>
      </c>
      <c r="F8374" s="20" t="s">
        <v>6654</v>
      </c>
      <c r="G8374" s="20" t="s">
        <v>6655</v>
      </c>
      <c r="H8374" s="20" t="s">
        <v>6644</v>
      </c>
      <c r="I8374" s="20" t="s">
        <v>6645</v>
      </c>
      <c r="J8374" s="20" t="s">
        <v>79</v>
      </c>
      <c r="K8374" s="20" t="s">
        <v>32</v>
      </c>
      <c r="L8374">
        <v>1400</v>
      </c>
      <c r="M8374" s="20" t="s">
        <v>49</v>
      </c>
      <c r="N8374" s="20" t="s">
        <v>21</v>
      </c>
      <c r="O8374">
        <v>0.94</v>
      </c>
      <c r="P8374">
        <v>1316</v>
      </c>
      <c r="Q8374">
        <v>1</v>
      </c>
      <c r="R8374" s="7">
        <v>2.8457E-2</v>
      </c>
      <c r="S8374" s="1">
        <v>39.840274999999998</v>
      </c>
      <c r="T8374" s="20" t="s">
        <v>314</v>
      </c>
      <c r="U8374" s="7">
        <v>33.0319</v>
      </c>
      <c r="V8374" s="1">
        <v>1316</v>
      </c>
      <c r="W8374">
        <v>2026</v>
      </c>
    </row>
    <row r="8375" spans="1:23" hidden="1" x14ac:dyDescent="0.25">
      <c r="A8375">
        <v>72039164</v>
      </c>
      <c r="B8375" s="2">
        <v>46118</v>
      </c>
      <c r="C8375" s="20" t="s">
        <v>7242</v>
      </c>
      <c r="D8375" s="20" t="s">
        <v>88</v>
      </c>
      <c r="E8375" s="20" t="s">
        <v>89</v>
      </c>
      <c r="F8375" s="20" t="s">
        <v>7243</v>
      </c>
      <c r="G8375" s="20" t="s">
        <v>7244</v>
      </c>
      <c r="H8375" s="20" t="s">
        <v>259</v>
      </c>
      <c r="I8375" s="20" t="s">
        <v>260</v>
      </c>
      <c r="J8375" s="20" t="s">
        <v>1233</v>
      </c>
      <c r="K8375" s="20" t="s">
        <v>32</v>
      </c>
      <c r="L8375">
        <v>400</v>
      </c>
      <c r="M8375" s="20" t="s">
        <v>49</v>
      </c>
      <c r="N8375" s="20" t="s">
        <v>21</v>
      </c>
      <c r="O8375">
        <v>249</v>
      </c>
      <c r="P8375">
        <v>99600</v>
      </c>
      <c r="Q8375">
        <v>1</v>
      </c>
      <c r="R8375" s="7">
        <v>7.59056</v>
      </c>
      <c r="S8375" s="1">
        <v>3036.2243509999998</v>
      </c>
      <c r="T8375" s="20" t="s">
        <v>314</v>
      </c>
      <c r="U8375" s="7">
        <v>32.803899999999999</v>
      </c>
      <c r="V8375" s="1">
        <v>99600</v>
      </c>
      <c r="W8375">
        <v>2026</v>
      </c>
    </row>
    <row r="8376" spans="1:23" hidden="1" x14ac:dyDescent="0.25">
      <c r="A8376">
        <v>72039164</v>
      </c>
      <c r="B8376" s="2">
        <v>46118</v>
      </c>
      <c r="C8376" s="20" t="s">
        <v>7242</v>
      </c>
      <c r="D8376" s="20" t="s">
        <v>88</v>
      </c>
      <c r="E8376" s="20" t="s">
        <v>89</v>
      </c>
      <c r="F8376" s="20" t="s">
        <v>7243</v>
      </c>
      <c r="G8376" s="20" t="s">
        <v>7244</v>
      </c>
      <c r="H8376" s="20" t="s">
        <v>261</v>
      </c>
      <c r="I8376" s="20" t="s">
        <v>262</v>
      </c>
      <c r="J8376" s="20" t="s">
        <v>1233</v>
      </c>
      <c r="K8376" s="20" t="s">
        <v>32</v>
      </c>
      <c r="L8376">
        <v>500</v>
      </c>
      <c r="M8376" s="20" t="s">
        <v>49</v>
      </c>
      <c r="N8376" s="20" t="s">
        <v>21</v>
      </c>
      <c r="O8376">
        <v>269</v>
      </c>
      <c r="P8376">
        <v>134500</v>
      </c>
      <c r="Q8376">
        <v>1</v>
      </c>
      <c r="R8376" s="7">
        <v>8.2002439999999996</v>
      </c>
      <c r="S8376" s="1">
        <v>4100.122241</v>
      </c>
      <c r="T8376" s="20" t="s">
        <v>314</v>
      </c>
      <c r="U8376" s="7">
        <v>32.803899999999999</v>
      </c>
      <c r="V8376" s="1">
        <v>134500</v>
      </c>
      <c r="W8376">
        <v>2026</v>
      </c>
    </row>
    <row r="8377" spans="1:23" hidden="1" x14ac:dyDescent="0.25">
      <c r="A8377">
        <v>72039242</v>
      </c>
      <c r="B8377" s="2">
        <v>46132</v>
      </c>
      <c r="C8377" s="20" t="s">
        <v>7255</v>
      </c>
      <c r="D8377" s="20" t="s">
        <v>263</v>
      </c>
      <c r="E8377" s="20" t="s">
        <v>264</v>
      </c>
      <c r="F8377" s="20" t="s">
        <v>8233</v>
      </c>
      <c r="G8377" s="20" t="s">
        <v>8234</v>
      </c>
      <c r="H8377" s="20" t="s">
        <v>4568</v>
      </c>
      <c r="I8377" s="20" t="s">
        <v>4569</v>
      </c>
      <c r="J8377" s="20" t="s">
        <v>4499</v>
      </c>
      <c r="K8377" s="20" t="s">
        <v>32</v>
      </c>
      <c r="L8377">
        <v>1000</v>
      </c>
      <c r="M8377" s="20" t="s">
        <v>49</v>
      </c>
      <c r="N8377" s="20" t="s">
        <v>21</v>
      </c>
      <c r="O8377">
        <v>62.25</v>
      </c>
      <c r="P8377">
        <v>62250</v>
      </c>
      <c r="Q8377">
        <v>1</v>
      </c>
      <c r="R8377" s="7">
        <v>1.931646</v>
      </c>
      <c r="S8377" s="1">
        <v>1931.646103</v>
      </c>
      <c r="T8377" s="20" t="s">
        <v>314</v>
      </c>
      <c r="U8377" s="7">
        <v>32.226399999999998</v>
      </c>
      <c r="V8377" s="1">
        <v>62250</v>
      </c>
      <c r="W8377">
        <v>2026</v>
      </c>
    </row>
    <row r="8378" spans="1:23" hidden="1" x14ac:dyDescent="0.25">
      <c r="A8378">
        <v>72039242</v>
      </c>
      <c r="B8378" s="2">
        <v>46132</v>
      </c>
      <c r="C8378" s="20" t="s">
        <v>7255</v>
      </c>
      <c r="D8378" s="20" t="s">
        <v>263</v>
      </c>
      <c r="E8378" s="20" t="s">
        <v>264</v>
      </c>
      <c r="F8378" s="20" t="s">
        <v>8233</v>
      </c>
      <c r="G8378" s="20" t="s">
        <v>8234</v>
      </c>
      <c r="H8378" s="20" t="s">
        <v>4572</v>
      </c>
      <c r="I8378" s="20" t="s">
        <v>4573</v>
      </c>
      <c r="J8378" s="20" t="s">
        <v>4499</v>
      </c>
      <c r="K8378" s="20" t="s">
        <v>32</v>
      </c>
      <c r="L8378">
        <v>1000</v>
      </c>
      <c r="M8378" s="20" t="s">
        <v>49</v>
      </c>
      <c r="N8378" s="20" t="s">
        <v>21</v>
      </c>
      <c r="O8378">
        <v>73.5</v>
      </c>
      <c r="P8378">
        <v>73500</v>
      </c>
      <c r="Q8378">
        <v>1</v>
      </c>
      <c r="R8378" s="7">
        <v>2.2807379999999999</v>
      </c>
      <c r="S8378" s="1">
        <v>2280.738773</v>
      </c>
      <c r="T8378" s="20" t="s">
        <v>314</v>
      </c>
      <c r="U8378" s="7">
        <v>32.226399999999998</v>
      </c>
      <c r="V8378" s="1">
        <v>73500</v>
      </c>
      <c r="W8378">
        <v>2026</v>
      </c>
    </row>
    <row r="8379" spans="1:23" hidden="1" x14ac:dyDescent="0.25">
      <c r="A8379">
        <v>72039242</v>
      </c>
      <c r="B8379" s="2">
        <v>46132</v>
      </c>
      <c r="C8379" s="20" t="s">
        <v>7255</v>
      </c>
      <c r="D8379" s="20" t="s">
        <v>263</v>
      </c>
      <c r="E8379" s="20" t="s">
        <v>264</v>
      </c>
      <c r="F8379" s="20" t="s">
        <v>8233</v>
      </c>
      <c r="G8379" s="20" t="s">
        <v>8234</v>
      </c>
      <c r="H8379" s="20" t="s">
        <v>4574</v>
      </c>
      <c r="I8379" s="20" t="s">
        <v>4575</v>
      </c>
      <c r="J8379" s="20" t="s">
        <v>4499</v>
      </c>
      <c r="K8379" s="20" t="s">
        <v>32</v>
      </c>
      <c r="L8379">
        <v>1000</v>
      </c>
      <c r="M8379" s="20" t="s">
        <v>49</v>
      </c>
      <c r="N8379" s="20" t="s">
        <v>21</v>
      </c>
      <c r="O8379">
        <v>89.75</v>
      </c>
      <c r="P8379">
        <v>89750</v>
      </c>
      <c r="Q8379">
        <v>1</v>
      </c>
      <c r="R8379" s="7">
        <v>2.784983</v>
      </c>
      <c r="S8379" s="1">
        <v>2784.9837400000001</v>
      </c>
      <c r="T8379" s="20" t="s">
        <v>314</v>
      </c>
      <c r="U8379" s="7">
        <v>32.226399999999998</v>
      </c>
      <c r="V8379" s="1">
        <v>89750</v>
      </c>
      <c r="W8379">
        <v>2026</v>
      </c>
    </row>
    <row r="8380" spans="1:23" hidden="1" x14ac:dyDescent="0.25">
      <c r="A8380">
        <v>72039242</v>
      </c>
      <c r="B8380" s="2">
        <v>46132</v>
      </c>
      <c r="C8380" s="20" t="s">
        <v>7255</v>
      </c>
      <c r="D8380" s="20" t="s">
        <v>263</v>
      </c>
      <c r="E8380" s="20" t="s">
        <v>264</v>
      </c>
      <c r="F8380" s="20" t="s">
        <v>8231</v>
      </c>
      <c r="G8380" s="20" t="s">
        <v>8232</v>
      </c>
      <c r="H8380" s="20" t="s">
        <v>4562</v>
      </c>
      <c r="I8380" s="20" t="s">
        <v>4563</v>
      </c>
      <c r="J8380" s="20" t="s">
        <v>4499</v>
      </c>
      <c r="K8380" s="20" t="s">
        <v>32</v>
      </c>
      <c r="L8380">
        <v>1000</v>
      </c>
      <c r="M8380" s="20" t="s">
        <v>49</v>
      </c>
      <c r="N8380" s="20" t="s">
        <v>21</v>
      </c>
      <c r="O8380">
        <v>26.25</v>
      </c>
      <c r="P8380">
        <v>26250</v>
      </c>
      <c r="Q8380">
        <v>1</v>
      </c>
      <c r="R8380" s="7">
        <v>0.81454899999999997</v>
      </c>
      <c r="S8380" s="1">
        <v>814.54956100000004</v>
      </c>
      <c r="T8380" s="20" t="s">
        <v>314</v>
      </c>
      <c r="U8380" s="7">
        <v>32.226399999999998</v>
      </c>
      <c r="V8380" s="1">
        <v>26250</v>
      </c>
      <c r="W8380">
        <v>2026</v>
      </c>
    </row>
    <row r="8381" spans="1:23" hidden="1" x14ac:dyDescent="0.25">
      <c r="A8381">
        <v>72039242</v>
      </c>
      <c r="B8381" s="2">
        <v>46132</v>
      </c>
      <c r="C8381" s="20" t="s">
        <v>7255</v>
      </c>
      <c r="D8381" s="20" t="s">
        <v>263</v>
      </c>
      <c r="E8381" s="20" t="s">
        <v>264</v>
      </c>
      <c r="F8381" s="20" t="s">
        <v>8231</v>
      </c>
      <c r="G8381" s="20" t="s">
        <v>8232</v>
      </c>
      <c r="H8381" s="20" t="s">
        <v>4564</v>
      </c>
      <c r="I8381" s="20" t="s">
        <v>4565</v>
      </c>
      <c r="J8381" s="20" t="s">
        <v>4499</v>
      </c>
      <c r="K8381" s="20" t="s">
        <v>32</v>
      </c>
      <c r="L8381">
        <v>1000</v>
      </c>
      <c r="M8381" s="20" t="s">
        <v>49</v>
      </c>
      <c r="N8381" s="20" t="s">
        <v>21</v>
      </c>
      <c r="O8381">
        <v>36.75</v>
      </c>
      <c r="P8381">
        <v>36750</v>
      </c>
      <c r="Q8381">
        <v>1</v>
      </c>
      <c r="R8381" s="7">
        <v>1.140369</v>
      </c>
      <c r="S8381" s="1">
        <v>1140.3693860000001</v>
      </c>
      <c r="T8381" s="20" t="s">
        <v>314</v>
      </c>
      <c r="U8381" s="7">
        <v>32.226399999999998</v>
      </c>
      <c r="V8381" s="1">
        <v>36750</v>
      </c>
      <c r="W8381">
        <v>2026</v>
      </c>
    </row>
    <row r="8382" spans="1:23" hidden="1" x14ac:dyDescent="0.25">
      <c r="A8382">
        <v>72039242</v>
      </c>
      <c r="B8382" s="2">
        <v>46132</v>
      </c>
      <c r="C8382" s="20" t="s">
        <v>7255</v>
      </c>
      <c r="D8382" s="20" t="s">
        <v>263</v>
      </c>
      <c r="E8382" s="20" t="s">
        <v>264</v>
      </c>
      <c r="F8382" s="20" t="s">
        <v>8231</v>
      </c>
      <c r="G8382" s="20" t="s">
        <v>8232</v>
      </c>
      <c r="H8382" s="20" t="s">
        <v>4566</v>
      </c>
      <c r="I8382" s="20" t="s">
        <v>4567</v>
      </c>
      <c r="J8382" s="20" t="s">
        <v>4499</v>
      </c>
      <c r="K8382" s="20" t="s">
        <v>32</v>
      </c>
      <c r="L8382">
        <v>1000</v>
      </c>
      <c r="M8382" s="20" t="s">
        <v>49</v>
      </c>
      <c r="N8382" s="20" t="s">
        <v>21</v>
      </c>
      <c r="O8382">
        <v>48.75</v>
      </c>
      <c r="P8382">
        <v>48750</v>
      </c>
      <c r="Q8382">
        <v>1</v>
      </c>
      <c r="R8382" s="7">
        <v>1.512734</v>
      </c>
      <c r="S8382" s="1">
        <v>1512.7348999999999</v>
      </c>
      <c r="T8382" s="20" t="s">
        <v>314</v>
      </c>
      <c r="U8382" s="7">
        <v>32.226399999999998</v>
      </c>
      <c r="V8382" s="1">
        <v>48750</v>
      </c>
      <c r="W8382">
        <v>2026</v>
      </c>
    </row>
    <row r="8383" spans="1:23" hidden="1" x14ac:dyDescent="0.25">
      <c r="A8383">
        <v>72039164</v>
      </c>
      <c r="B8383" s="2">
        <v>46133</v>
      </c>
      <c r="C8383" s="20" t="s">
        <v>7242</v>
      </c>
      <c r="D8383" s="20" t="s">
        <v>88</v>
      </c>
      <c r="E8383" s="20" t="s">
        <v>89</v>
      </c>
      <c r="F8383" s="20" t="s">
        <v>8235</v>
      </c>
      <c r="G8383" s="20" t="s">
        <v>8236</v>
      </c>
      <c r="H8383" s="20" t="s">
        <v>259</v>
      </c>
      <c r="I8383" s="20" t="s">
        <v>260</v>
      </c>
      <c r="J8383" s="20" t="s">
        <v>1233</v>
      </c>
      <c r="K8383" s="20" t="s">
        <v>32</v>
      </c>
      <c r="L8383">
        <v>300</v>
      </c>
      <c r="M8383" s="20" t="s">
        <v>49</v>
      </c>
      <c r="N8383" s="20" t="s">
        <v>21</v>
      </c>
      <c r="O8383">
        <v>249</v>
      </c>
      <c r="P8383">
        <v>74700</v>
      </c>
      <c r="Q8383">
        <v>1</v>
      </c>
      <c r="R8383" s="7">
        <v>7.7295100000000003</v>
      </c>
      <c r="S8383" s="1">
        <v>2318.8531760000001</v>
      </c>
      <c r="T8383" s="20" t="s">
        <v>314</v>
      </c>
      <c r="U8383" s="7">
        <v>32.214199999999998</v>
      </c>
      <c r="V8383" s="1">
        <v>74700</v>
      </c>
      <c r="W8383">
        <v>2026</v>
      </c>
    </row>
    <row r="8384" spans="1:23" hidden="1" x14ac:dyDescent="0.25">
      <c r="A8384">
        <v>72039164</v>
      </c>
      <c r="B8384" s="2">
        <v>46133</v>
      </c>
      <c r="C8384" s="20" t="s">
        <v>7242</v>
      </c>
      <c r="D8384" s="20" t="s">
        <v>88</v>
      </c>
      <c r="E8384" s="20" t="s">
        <v>89</v>
      </c>
      <c r="F8384" s="20" t="s">
        <v>8235</v>
      </c>
      <c r="G8384" s="20" t="s">
        <v>8236</v>
      </c>
      <c r="H8384" s="20" t="s">
        <v>261</v>
      </c>
      <c r="I8384" s="20" t="s">
        <v>262</v>
      </c>
      <c r="J8384" s="20" t="s">
        <v>1233</v>
      </c>
      <c r="K8384" s="20" t="s">
        <v>32</v>
      </c>
      <c r="L8384">
        <v>500</v>
      </c>
      <c r="M8384" s="20" t="s">
        <v>49</v>
      </c>
      <c r="N8384" s="20" t="s">
        <v>21</v>
      </c>
      <c r="O8384">
        <v>269</v>
      </c>
      <c r="P8384">
        <v>134500</v>
      </c>
      <c r="Q8384">
        <v>1</v>
      </c>
      <c r="R8384" s="7">
        <v>8.3503539999999994</v>
      </c>
      <c r="S8384" s="1">
        <v>4175.1774059999998</v>
      </c>
      <c r="T8384" s="20" t="s">
        <v>314</v>
      </c>
      <c r="U8384" s="7">
        <v>32.214199999999998</v>
      </c>
      <c r="V8384" s="1">
        <v>134500</v>
      </c>
      <c r="W8384">
        <v>2026</v>
      </c>
    </row>
    <row r="8385" spans="1:23" hidden="1" x14ac:dyDescent="0.25">
      <c r="A8385">
        <v>72039259</v>
      </c>
      <c r="B8385" s="2">
        <v>46136</v>
      </c>
      <c r="C8385" s="20" t="s">
        <v>7258</v>
      </c>
      <c r="D8385" s="20" t="s">
        <v>8241</v>
      </c>
      <c r="E8385" s="20" t="s">
        <v>8242</v>
      </c>
      <c r="F8385" s="20" t="s">
        <v>8243</v>
      </c>
      <c r="G8385" s="20" t="s">
        <v>8244</v>
      </c>
      <c r="H8385" s="20" t="s">
        <v>8245</v>
      </c>
      <c r="I8385" s="20" t="s">
        <v>8246</v>
      </c>
      <c r="J8385" s="20" t="s">
        <v>8247</v>
      </c>
      <c r="K8385" s="20" t="s">
        <v>32</v>
      </c>
      <c r="L8385">
        <v>30</v>
      </c>
      <c r="M8385" s="20" t="s">
        <v>49</v>
      </c>
      <c r="N8385" s="20" t="s">
        <v>21</v>
      </c>
      <c r="O8385">
        <v>460</v>
      </c>
      <c r="P8385">
        <v>13800</v>
      </c>
      <c r="Q8385">
        <v>1</v>
      </c>
      <c r="R8385" s="7">
        <v>14.098190000000001</v>
      </c>
      <c r="S8385" s="1">
        <v>422.94572499999998</v>
      </c>
      <c r="T8385" s="20" t="s">
        <v>314</v>
      </c>
      <c r="U8385" s="7">
        <v>32.628300000000003</v>
      </c>
      <c r="V8385" s="1">
        <v>13800</v>
      </c>
      <c r="W8385">
        <v>2026</v>
      </c>
    </row>
    <row r="8386" spans="1:23" hidden="1" x14ac:dyDescent="0.25">
      <c r="A8386">
        <v>72039334</v>
      </c>
      <c r="B8386" s="2">
        <v>46142</v>
      </c>
      <c r="C8386" s="20" t="s">
        <v>8260</v>
      </c>
      <c r="D8386" s="20" t="s">
        <v>8241</v>
      </c>
      <c r="E8386" s="20" t="s">
        <v>8242</v>
      </c>
      <c r="F8386" s="20" t="s">
        <v>8261</v>
      </c>
      <c r="G8386" s="20" t="s">
        <v>8262</v>
      </c>
      <c r="H8386" s="20" t="s">
        <v>8245</v>
      </c>
      <c r="I8386" s="20" t="s">
        <v>8246</v>
      </c>
      <c r="J8386" s="20" t="s">
        <v>8247</v>
      </c>
      <c r="K8386" s="20" t="s">
        <v>32</v>
      </c>
      <c r="L8386">
        <v>40</v>
      </c>
      <c r="M8386" s="20" t="s">
        <v>49</v>
      </c>
      <c r="N8386" s="20" t="s">
        <v>21</v>
      </c>
      <c r="O8386">
        <v>460</v>
      </c>
      <c r="P8386">
        <v>18400</v>
      </c>
      <c r="Q8386">
        <v>1</v>
      </c>
      <c r="R8386" s="7">
        <v>13.971061000000001</v>
      </c>
      <c r="S8386" s="1">
        <v>558.84246700000006</v>
      </c>
      <c r="T8386" s="20" t="s">
        <v>314</v>
      </c>
      <c r="U8386" s="7">
        <v>32.925199999999997</v>
      </c>
      <c r="V8386" s="1">
        <v>18400</v>
      </c>
      <c r="W8386">
        <v>2026</v>
      </c>
    </row>
    <row r="8387" spans="1:23" hidden="1" x14ac:dyDescent="0.25">
      <c r="A8387">
        <v>72039258</v>
      </c>
      <c r="B8387" s="2">
        <v>46147</v>
      </c>
      <c r="C8387" s="20" t="s">
        <v>7258</v>
      </c>
      <c r="D8387" s="20" t="s">
        <v>6532</v>
      </c>
      <c r="E8387" s="20" t="s">
        <v>6533</v>
      </c>
      <c r="F8387" s="20" t="s">
        <v>8904</v>
      </c>
      <c r="G8387" s="20" t="s">
        <v>8905</v>
      </c>
      <c r="H8387" s="20" t="s">
        <v>6536</v>
      </c>
      <c r="I8387" s="20" t="s">
        <v>6537</v>
      </c>
      <c r="J8387" s="20" t="s">
        <v>6538</v>
      </c>
      <c r="K8387" s="20" t="s">
        <v>32</v>
      </c>
      <c r="L8387">
        <v>12500</v>
      </c>
      <c r="M8387" s="20" t="s">
        <v>49</v>
      </c>
      <c r="N8387" s="20" t="s">
        <v>21</v>
      </c>
      <c r="O8387">
        <v>12.3</v>
      </c>
      <c r="P8387">
        <v>153750</v>
      </c>
      <c r="Q8387">
        <v>1</v>
      </c>
      <c r="R8387" s="7">
        <v>0.37384699999999998</v>
      </c>
      <c r="S8387" s="1">
        <v>4673.0960359999999</v>
      </c>
      <c r="T8387" s="20" t="s">
        <v>314</v>
      </c>
      <c r="U8387" s="7">
        <v>32.9011</v>
      </c>
      <c r="V8387" s="1">
        <v>153750</v>
      </c>
      <c r="W8387">
        <v>2026</v>
      </c>
    </row>
    <row r="8388" spans="1:23" hidden="1" x14ac:dyDescent="0.25">
      <c r="A8388">
        <v>72039164</v>
      </c>
      <c r="B8388" s="2">
        <v>46148</v>
      </c>
      <c r="C8388" s="20" t="s">
        <v>7242</v>
      </c>
      <c r="D8388" s="20" t="s">
        <v>88</v>
      </c>
      <c r="E8388" s="20" t="s">
        <v>89</v>
      </c>
      <c r="F8388" s="20" t="s">
        <v>8911</v>
      </c>
      <c r="G8388" s="20" t="s">
        <v>8912</v>
      </c>
      <c r="H8388" s="20" t="s">
        <v>259</v>
      </c>
      <c r="I8388" s="20" t="s">
        <v>260</v>
      </c>
      <c r="J8388" s="20" t="s">
        <v>1233</v>
      </c>
      <c r="K8388" s="20" t="s">
        <v>32</v>
      </c>
      <c r="L8388">
        <v>300</v>
      </c>
      <c r="M8388" s="20" t="s">
        <v>49</v>
      </c>
      <c r="N8388" s="20" t="s">
        <v>21</v>
      </c>
      <c r="O8388">
        <v>249</v>
      </c>
      <c r="P8388">
        <v>74700</v>
      </c>
      <c r="Q8388">
        <v>1</v>
      </c>
      <c r="R8388" s="7">
        <v>7.6304059999999998</v>
      </c>
      <c r="S8388" s="1">
        <v>2289.1219209999999</v>
      </c>
      <c r="T8388" s="20" t="s">
        <v>314</v>
      </c>
      <c r="U8388" s="7">
        <v>32.632599999999996</v>
      </c>
      <c r="V8388" s="1">
        <v>74700</v>
      </c>
      <c r="W8388">
        <v>2026</v>
      </c>
    </row>
    <row r="8389" spans="1:23" hidden="1" x14ac:dyDescent="0.25">
      <c r="A8389">
        <v>72039963</v>
      </c>
      <c r="B8389" s="2">
        <v>46148</v>
      </c>
      <c r="C8389" s="20" t="s">
        <v>8184</v>
      </c>
      <c r="D8389" s="20" t="s">
        <v>88</v>
      </c>
      <c r="E8389" s="20" t="s">
        <v>89</v>
      </c>
      <c r="F8389" s="20" t="s">
        <v>8906</v>
      </c>
      <c r="G8389" s="20" t="s">
        <v>8907</v>
      </c>
      <c r="H8389" s="20" t="s">
        <v>8908</v>
      </c>
      <c r="I8389" s="20" t="s">
        <v>8909</v>
      </c>
      <c r="J8389" s="20" t="s">
        <v>8910</v>
      </c>
      <c r="K8389" s="20" t="s">
        <v>32</v>
      </c>
      <c r="L8389">
        <v>1000</v>
      </c>
      <c r="M8389" s="20" t="s">
        <v>49</v>
      </c>
      <c r="N8389" s="20" t="s">
        <v>21</v>
      </c>
      <c r="O8389">
        <v>125</v>
      </c>
      <c r="P8389">
        <v>125000</v>
      </c>
      <c r="Q8389">
        <v>1</v>
      </c>
      <c r="R8389" s="7">
        <v>3.8305250000000002</v>
      </c>
      <c r="S8389" s="1">
        <v>3830.525302</v>
      </c>
      <c r="T8389" s="20" t="s">
        <v>314</v>
      </c>
      <c r="U8389" s="7">
        <v>32.632599999999996</v>
      </c>
      <c r="V8389" s="1">
        <v>125000</v>
      </c>
      <c r="W8389">
        <v>2026</v>
      </c>
    </row>
    <row r="8390" spans="1:23" hidden="1" x14ac:dyDescent="0.25">
      <c r="A8390">
        <v>72039963</v>
      </c>
      <c r="B8390" s="2">
        <v>46153</v>
      </c>
      <c r="C8390" s="20" t="s">
        <v>8184</v>
      </c>
      <c r="D8390" s="20" t="s">
        <v>88</v>
      </c>
      <c r="E8390" s="20" t="s">
        <v>89</v>
      </c>
      <c r="F8390" s="20" t="s">
        <v>8913</v>
      </c>
      <c r="G8390" s="20" t="s">
        <v>8914</v>
      </c>
      <c r="H8390" s="20" t="s">
        <v>261</v>
      </c>
      <c r="I8390" s="20" t="s">
        <v>262</v>
      </c>
      <c r="J8390" s="20" t="s">
        <v>1233</v>
      </c>
      <c r="K8390" s="20" t="s">
        <v>32</v>
      </c>
      <c r="L8390">
        <v>300</v>
      </c>
      <c r="M8390" s="20" t="s">
        <v>49</v>
      </c>
      <c r="N8390" s="20" t="s">
        <v>21</v>
      </c>
      <c r="O8390">
        <v>269</v>
      </c>
      <c r="P8390">
        <v>80700</v>
      </c>
      <c r="Q8390">
        <v>1</v>
      </c>
      <c r="R8390" s="7">
        <v>8.2840089999999993</v>
      </c>
      <c r="S8390" s="1">
        <v>2485.2027269999999</v>
      </c>
      <c r="T8390" s="20" t="s">
        <v>314</v>
      </c>
      <c r="U8390" s="7">
        <v>32.472200000000001</v>
      </c>
      <c r="V8390" s="1">
        <v>80700</v>
      </c>
      <c r="W8390">
        <v>2026</v>
      </c>
    </row>
    <row r="8391" spans="1:23" hidden="1" x14ac:dyDescent="0.25">
      <c r="A8391">
        <v>72040110</v>
      </c>
      <c r="B8391" s="2">
        <v>46154</v>
      </c>
      <c r="C8391" s="20" t="s">
        <v>8675</v>
      </c>
      <c r="D8391" s="20" t="s">
        <v>8241</v>
      </c>
      <c r="E8391" s="20" t="s">
        <v>8242</v>
      </c>
      <c r="F8391" s="20" t="s">
        <v>8915</v>
      </c>
      <c r="G8391" s="20" t="s">
        <v>8916</v>
      </c>
      <c r="H8391" s="20" t="s">
        <v>8245</v>
      </c>
      <c r="I8391" s="20" t="s">
        <v>8246</v>
      </c>
      <c r="J8391" s="20" t="s">
        <v>8247</v>
      </c>
      <c r="K8391" s="20" t="s">
        <v>32</v>
      </c>
      <c r="L8391">
        <v>50</v>
      </c>
      <c r="M8391" s="20" t="s">
        <v>49</v>
      </c>
      <c r="N8391" s="20" t="s">
        <v>21</v>
      </c>
      <c r="O8391">
        <v>460</v>
      </c>
      <c r="P8391">
        <v>23000</v>
      </c>
      <c r="Q8391">
        <v>1</v>
      </c>
      <c r="R8391" s="7">
        <v>14.150624000000001</v>
      </c>
      <c r="S8391" s="1">
        <v>707.53120799999999</v>
      </c>
      <c r="T8391" s="20" t="s">
        <v>314</v>
      </c>
      <c r="U8391" s="7">
        <v>32.507399999999997</v>
      </c>
      <c r="V8391" s="1">
        <v>23000</v>
      </c>
      <c r="W8391">
        <v>2026</v>
      </c>
    </row>
    <row r="8392" spans="1:23" hidden="1" x14ac:dyDescent="0.25">
      <c r="A8392">
        <v>72040212</v>
      </c>
      <c r="B8392" s="2">
        <v>46156</v>
      </c>
      <c r="C8392" s="20" t="s">
        <v>8696</v>
      </c>
      <c r="D8392" s="20" t="s">
        <v>1285</v>
      </c>
      <c r="E8392" s="20" t="s">
        <v>1286</v>
      </c>
      <c r="F8392" s="20" t="s">
        <v>8917</v>
      </c>
      <c r="G8392" s="20" t="s">
        <v>8918</v>
      </c>
      <c r="H8392" s="20" t="s">
        <v>1287</v>
      </c>
      <c r="I8392" s="20" t="s">
        <v>1288</v>
      </c>
      <c r="J8392" s="20" t="s">
        <v>97</v>
      </c>
      <c r="K8392" s="20" t="s">
        <v>32</v>
      </c>
      <c r="L8392">
        <v>80</v>
      </c>
      <c r="M8392" s="20" t="s">
        <v>49</v>
      </c>
      <c r="N8392" s="20" t="s">
        <v>21</v>
      </c>
      <c r="O8392">
        <v>411.45</v>
      </c>
      <c r="P8392">
        <v>32916</v>
      </c>
      <c r="Q8392">
        <v>1</v>
      </c>
      <c r="R8392" s="7">
        <v>12.658636</v>
      </c>
      <c r="S8392" s="1">
        <v>1012.69094</v>
      </c>
      <c r="T8392" s="20" t="s">
        <v>314</v>
      </c>
      <c r="U8392" s="7">
        <v>32.503500000000003</v>
      </c>
      <c r="V8392" s="1">
        <v>32916</v>
      </c>
      <c r="W8392">
        <v>2026</v>
      </c>
    </row>
    <row r="8393" spans="1:23" hidden="1" x14ac:dyDescent="0.25">
      <c r="A8393">
        <v>72040212</v>
      </c>
      <c r="B8393" s="2">
        <v>46156</v>
      </c>
      <c r="C8393" s="20" t="s">
        <v>8696</v>
      </c>
      <c r="D8393" s="20" t="s">
        <v>1285</v>
      </c>
      <c r="E8393" s="20" t="s">
        <v>1286</v>
      </c>
      <c r="F8393" s="20" t="s">
        <v>8917</v>
      </c>
      <c r="G8393" s="20" t="s">
        <v>8918</v>
      </c>
      <c r="H8393" s="20" t="s">
        <v>1291</v>
      </c>
      <c r="I8393" s="20" t="s">
        <v>1292</v>
      </c>
      <c r="J8393" s="20" t="s">
        <v>97</v>
      </c>
      <c r="K8393" s="20" t="s">
        <v>32</v>
      </c>
      <c r="L8393">
        <v>80</v>
      </c>
      <c r="M8393" s="20" t="s">
        <v>49</v>
      </c>
      <c r="N8393" s="20" t="s">
        <v>21</v>
      </c>
      <c r="O8393">
        <v>355.875</v>
      </c>
      <c r="P8393">
        <v>28470</v>
      </c>
      <c r="Q8393">
        <v>1</v>
      </c>
      <c r="R8393" s="7">
        <v>10.94882</v>
      </c>
      <c r="S8393" s="1">
        <v>875.90567099999998</v>
      </c>
      <c r="T8393" s="20" t="s">
        <v>314</v>
      </c>
      <c r="U8393" s="7">
        <v>32.503500000000003</v>
      </c>
      <c r="V8393" s="1">
        <v>28470</v>
      </c>
      <c r="W8393">
        <v>2026</v>
      </c>
    </row>
    <row r="8394" spans="1:23" hidden="1" x14ac:dyDescent="0.25">
      <c r="A8394">
        <v>72039963</v>
      </c>
      <c r="B8394" s="2">
        <v>46157</v>
      </c>
      <c r="C8394" s="20" t="s">
        <v>8184</v>
      </c>
      <c r="D8394" s="20" t="s">
        <v>88</v>
      </c>
      <c r="E8394" s="20" t="s">
        <v>89</v>
      </c>
      <c r="F8394" s="20" t="s">
        <v>8919</v>
      </c>
      <c r="G8394" s="20" t="s">
        <v>8920</v>
      </c>
      <c r="H8394" s="20" t="s">
        <v>259</v>
      </c>
      <c r="I8394" s="20" t="s">
        <v>260</v>
      </c>
      <c r="J8394" s="20" t="s">
        <v>1233</v>
      </c>
      <c r="K8394" s="20" t="s">
        <v>32</v>
      </c>
      <c r="L8394">
        <v>300</v>
      </c>
      <c r="M8394" s="20" t="s">
        <v>49</v>
      </c>
      <c r="N8394" s="20" t="s">
        <v>21</v>
      </c>
      <c r="O8394">
        <v>249</v>
      </c>
      <c r="P8394">
        <v>74700</v>
      </c>
      <c r="Q8394">
        <v>1</v>
      </c>
      <c r="R8394" s="7">
        <v>7.6341960000000002</v>
      </c>
      <c r="S8394" s="1">
        <v>2290.2588879999998</v>
      </c>
      <c r="T8394" s="20" t="s">
        <v>314</v>
      </c>
      <c r="U8394" s="7">
        <v>32.616399999999999</v>
      </c>
      <c r="V8394" s="1">
        <v>74700</v>
      </c>
      <c r="W8394">
        <v>2026</v>
      </c>
    </row>
    <row r="8395" spans="1:23" hidden="1" x14ac:dyDescent="0.25">
      <c r="A8395">
        <v>72039963</v>
      </c>
      <c r="B8395" s="2">
        <v>46157</v>
      </c>
      <c r="C8395" s="20" t="s">
        <v>8184</v>
      </c>
      <c r="D8395" s="20" t="s">
        <v>88</v>
      </c>
      <c r="E8395" s="20" t="s">
        <v>89</v>
      </c>
      <c r="F8395" s="20" t="s">
        <v>8919</v>
      </c>
      <c r="G8395" s="20" t="s">
        <v>8920</v>
      </c>
      <c r="H8395" s="20" t="s">
        <v>261</v>
      </c>
      <c r="I8395" s="20" t="s">
        <v>262</v>
      </c>
      <c r="J8395" s="20" t="s">
        <v>1233</v>
      </c>
      <c r="K8395" s="20" t="s">
        <v>32</v>
      </c>
      <c r="L8395">
        <v>300</v>
      </c>
      <c r="M8395" s="20" t="s">
        <v>49</v>
      </c>
      <c r="N8395" s="20" t="s">
        <v>21</v>
      </c>
      <c r="O8395">
        <v>269</v>
      </c>
      <c r="P8395">
        <v>80700</v>
      </c>
      <c r="Q8395">
        <v>1</v>
      </c>
      <c r="R8395" s="7">
        <v>8.2473840000000003</v>
      </c>
      <c r="S8395" s="1">
        <v>2474.2154249999999</v>
      </c>
      <c r="T8395" s="20" t="s">
        <v>314</v>
      </c>
      <c r="U8395" s="7">
        <v>32.616399999999999</v>
      </c>
      <c r="V8395" s="1">
        <v>80700</v>
      </c>
      <c r="W8395">
        <v>2026</v>
      </c>
    </row>
    <row r="8396" spans="1:23" hidden="1" x14ac:dyDescent="0.25">
      <c r="A8396">
        <v>72039015</v>
      </c>
      <c r="B8396" s="2">
        <v>46160</v>
      </c>
      <c r="C8396" s="20" t="s">
        <v>6417</v>
      </c>
      <c r="D8396" s="20" t="s">
        <v>8921</v>
      </c>
      <c r="E8396" s="20" t="s">
        <v>8922</v>
      </c>
      <c r="F8396" s="20" t="s">
        <v>8923</v>
      </c>
      <c r="G8396" s="20" t="s">
        <v>8924</v>
      </c>
      <c r="H8396" s="20" t="s">
        <v>8925</v>
      </c>
      <c r="I8396" s="20" t="s">
        <v>8926</v>
      </c>
      <c r="J8396" s="20" t="s">
        <v>513</v>
      </c>
      <c r="K8396" s="20" t="s">
        <v>32</v>
      </c>
      <c r="L8396">
        <v>1000</v>
      </c>
      <c r="M8396" s="20" t="s">
        <v>49</v>
      </c>
      <c r="N8396" s="20" t="s">
        <v>21</v>
      </c>
      <c r="O8396">
        <v>82.5</v>
      </c>
      <c r="P8396">
        <v>82500</v>
      </c>
      <c r="Q8396">
        <v>1</v>
      </c>
      <c r="R8396" s="7">
        <v>2.509414</v>
      </c>
      <c r="S8396" s="1">
        <v>2509.4141049999998</v>
      </c>
      <c r="T8396" s="20" t="s">
        <v>314</v>
      </c>
      <c r="U8396" s="7">
        <v>32.876199999999997</v>
      </c>
      <c r="V8396" s="1">
        <v>82500</v>
      </c>
      <c r="W8396">
        <v>2026</v>
      </c>
    </row>
    <row r="8397" spans="1:23" hidden="1" x14ac:dyDescent="0.25">
      <c r="A8397">
        <v>72039816</v>
      </c>
      <c r="B8397" s="2">
        <v>46160</v>
      </c>
      <c r="C8397" s="20" t="s">
        <v>8206</v>
      </c>
      <c r="D8397" s="20" t="s">
        <v>6505</v>
      </c>
      <c r="E8397" s="20" t="s">
        <v>6506</v>
      </c>
      <c r="F8397" s="20" t="s">
        <v>8927</v>
      </c>
      <c r="G8397" s="20" t="s">
        <v>8928</v>
      </c>
      <c r="H8397" s="20" t="s">
        <v>6509</v>
      </c>
      <c r="I8397" s="20" t="s">
        <v>6510</v>
      </c>
      <c r="J8397" s="20" t="s">
        <v>79</v>
      </c>
      <c r="K8397" s="20" t="s">
        <v>32</v>
      </c>
      <c r="L8397">
        <v>1000</v>
      </c>
      <c r="M8397" s="20" t="s">
        <v>49</v>
      </c>
      <c r="N8397" s="20" t="s">
        <v>21</v>
      </c>
      <c r="O8397">
        <v>1.1200000000000001</v>
      </c>
      <c r="P8397">
        <v>1120</v>
      </c>
      <c r="Q8397">
        <v>1</v>
      </c>
      <c r="R8397" s="7">
        <v>3.4067E-2</v>
      </c>
      <c r="S8397" s="1">
        <v>34.067197</v>
      </c>
      <c r="T8397" s="20" t="s">
        <v>314</v>
      </c>
      <c r="U8397" s="7">
        <v>32.876199999999997</v>
      </c>
      <c r="V8397" s="1">
        <v>1120</v>
      </c>
      <c r="W8397">
        <v>2026</v>
      </c>
    </row>
    <row r="8398" spans="1:23" hidden="1" x14ac:dyDescent="0.25">
      <c r="A8398">
        <v>72039816</v>
      </c>
      <c r="B8398" s="2">
        <v>46160</v>
      </c>
      <c r="C8398" s="20" t="s">
        <v>8206</v>
      </c>
      <c r="D8398" s="20" t="s">
        <v>6505</v>
      </c>
      <c r="E8398" s="20" t="s">
        <v>6506</v>
      </c>
      <c r="F8398" s="20" t="s">
        <v>8927</v>
      </c>
      <c r="G8398" s="20" t="s">
        <v>8928</v>
      </c>
      <c r="H8398" s="20" t="s">
        <v>6644</v>
      </c>
      <c r="I8398" s="20" t="s">
        <v>6645</v>
      </c>
      <c r="J8398" s="20" t="s">
        <v>79</v>
      </c>
      <c r="K8398" s="20" t="s">
        <v>32</v>
      </c>
      <c r="L8398">
        <v>5000</v>
      </c>
      <c r="M8398" s="20" t="s">
        <v>49</v>
      </c>
      <c r="N8398" s="20" t="s">
        <v>21</v>
      </c>
      <c r="O8398">
        <v>1.6</v>
      </c>
      <c r="P8398">
        <v>8000</v>
      </c>
      <c r="Q8398">
        <v>1</v>
      </c>
      <c r="R8398" s="7">
        <v>4.8667000000000002E-2</v>
      </c>
      <c r="S8398" s="1">
        <v>243.33712499999999</v>
      </c>
      <c r="T8398" s="20" t="s">
        <v>314</v>
      </c>
      <c r="U8398" s="7">
        <v>32.876199999999997</v>
      </c>
      <c r="V8398" s="1">
        <v>8000</v>
      </c>
      <c r="W8398">
        <v>2026</v>
      </c>
    </row>
    <row r="8399" spans="1:23" hidden="1" x14ac:dyDescent="0.25">
      <c r="A8399">
        <v>72040322</v>
      </c>
      <c r="B8399" s="2">
        <v>46162</v>
      </c>
      <c r="C8399" s="20" t="s">
        <v>8701</v>
      </c>
      <c r="D8399" s="20" t="s">
        <v>263</v>
      </c>
      <c r="E8399" s="20" t="s">
        <v>264</v>
      </c>
      <c r="F8399" s="20" t="s">
        <v>8931</v>
      </c>
      <c r="G8399" s="20" t="s">
        <v>8932</v>
      </c>
      <c r="H8399" s="20" t="s">
        <v>4568</v>
      </c>
      <c r="I8399" s="20" t="s">
        <v>4569</v>
      </c>
      <c r="J8399" s="20" t="s">
        <v>4499</v>
      </c>
      <c r="K8399" s="20" t="s">
        <v>32</v>
      </c>
      <c r="L8399">
        <v>1000</v>
      </c>
      <c r="M8399" s="20" t="s">
        <v>49</v>
      </c>
      <c r="N8399" s="20" t="s">
        <v>21</v>
      </c>
      <c r="O8399">
        <v>62.25</v>
      </c>
      <c r="P8399">
        <v>62250</v>
      </c>
      <c r="Q8399">
        <v>1</v>
      </c>
      <c r="R8399" s="7">
        <v>1.893478</v>
      </c>
      <c r="S8399" s="1">
        <v>1893.478525</v>
      </c>
      <c r="T8399" s="20" t="s">
        <v>314</v>
      </c>
      <c r="U8399" s="7">
        <v>32.875999999999998</v>
      </c>
      <c r="V8399" s="1">
        <v>62250</v>
      </c>
      <c r="W8399">
        <v>2026</v>
      </c>
    </row>
    <row r="8400" spans="1:23" hidden="1" x14ac:dyDescent="0.25">
      <c r="A8400">
        <v>72040322</v>
      </c>
      <c r="B8400" s="2">
        <v>46162</v>
      </c>
      <c r="C8400" s="20" t="s">
        <v>8701</v>
      </c>
      <c r="D8400" s="20" t="s">
        <v>263</v>
      </c>
      <c r="E8400" s="20" t="s">
        <v>264</v>
      </c>
      <c r="F8400" s="20" t="s">
        <v>8931</v>
      </c>
      <c r="G8400" s="20" t="s">
        <v>8932</v>
      </c>
      <c r="H8400" s="20" t="s">
        <v>4572</v>
      </c>
      <c r="I8400" s="20" t="s">
        <v>4573</v>
      </c>
      <c r="J8400" s="20" t="s">
        <v>4499</v>
      </c>
      <c r="K8400" s="20" t="s">
        <v>32</v>
      </c>
      <c r="L8400">
        <v>1000</v>
      </c>
      <c r="M8400" s="20" t="s">
        <v>49</v>
      </c>
      <c r="N8400" s="20" t="s">
        <v>21</v>
      </c>
      <c r="O8400">
        <v>73.5</v>
      </c>
      <c r="P8400">
        <v>73500</v>
      </c>
      <c r="Q8400">
        <v>1</v>
      </c>
      <c r="R8400" s="7">
        <v>2.2356729999999998</v>
      </c>
      <c r="S8400" s="1">
        <v>2235.6734390000001</v>
      </c>
      <c r="T8400" s="20" t="s">
        <v>314</v>
      </c>
      <c r="U8400" s="7">
        <v>32.875999999999998</v>
      </c>
      <c r="V8400" s="1">
        <v>73500</v>
      </c>
      <c r="W8400">
        <v>2026</v>
      </c>
    </row>
    <row r="8401" spans="1:23" hidden="1" x14ac:dyDescent="0.25">
      <c r="A8401">
        <v>72040322</v>
      </c>
      <c r="B8401" s="2">
        <v>46162</v>
      </c>
      <c r="C8401" s="20" t="s">
        <v>8701</v>
      </c>
      <c r="D8401" s="20" t="s">
        <v>263</v>
      </c>
      <c r="E8401" s="20" t="s">
        <v>264</v>
      </c>
      <c r="F8401" s="20" t="s">
        <v>8931</v>
      </c>
      <c r="G8401" s="20" t="s">
        <v>8932</v>
      </c>
      <c r="H8401" s="20" t="s">
        <v>4574</v>
      </c>
      <c r="I8401" s="20" t="s">
        <v>4575</v>
      </c>
      <c r="J8401" s="20" t="s">
        <v>4499</v>
      </c>
      <c r="K8401" s="20" t="s">
        <v>32</v>
      </c>
      <c r="L8401">
        <v>1000</v>
      </c>
      <c r="M8401" s="20" t="s">
        <v>49</v>
      </c>
      <c r="N8401" s="20" t="s">
        <v>21</v>
      </c>
      <c r="O8401">
        <v>89.75</v>
      </c>
      <c r="P8401">
        <v>89750</v>
      </c>
      <c r="Q8401">
        <v>1</v>
      </c>
      <c r="R8401" s="7">
        <v>2.7299540000000002</v>
      </c>
      <c r="S8401" s="1">
        <v>2729.9549820000002</v>
      </c>
      <c r="T8401" s="20" t="s">
        <v>314</v>
      </c>
      <c r="U8401" s="7">
        <v>32.875999999999998</v>
      </c>
      <c r="V8401" s="1">
        <v>89750</v>
      </c>
      <c r="W8401">
        <v>2026</v>
      </c>
    </row>
    <row r="8402" spans="1:23" hidden="1" x14ac:dyDescent="0.25">
      <c r="A8402">
        <v>72040322</v>
      </c>
      <c r="B8402" s="2">
        <v>46162</v>
      </c>
      <c r="C8402" s="20" t="s">
        <v>8701</v>
      </c>
      <c r="D8402" s="20" t="s">
        <v>263</v>
      </c>
      <c r="E8402" s="20" t="s">
        <v>264</v>
      </c>
      <c r="F8402" s="20" t="s">
        <v>8929</v>
      </c>
      <c r="G8402" s="20" t="s">
        <v>8930</v>
      </c>
      <c r="H8402" s="20" t="s">
        <v>4562</v>
      </c>
      <c r="I8402" s="20" t="s">
        <v>4563</v>
      </c>
      <c r="J8402" s="20" t="s">
        <v>4499</v>
      </c>
      <c r="K8402" s="20" t="s">
        <v>32</v>
      </c>
      <c r="L8402">
        <v>1000</v>
      </c>
      <c r="M8402" s="20" t="s">
        <v>49</v>
      </c>
      <c r="N8402" s="20" t="s">
        <v>21</v>
      </c>
      <c r="O8402">
        <v>26.25</v>
      </c>
      <c r="P8402">
        <v>26250</v>
      </c>
      <c r="Q8402">
        <v>1</v>
      </c>
      <c r="R8402" s="7">
        <v>0.798454</v>
      </c>
      <c r="S8402" s="1">
        <v>798.45479899999998</v>
      </c>
      <c r="T8402" s="20" t="s">
        <v>314</v>
      </c>
      <c r="U8402" s="7">
        <v>32.875999999999998</v>
      </c>
      <c r="V8402" s="1">
        <v>26250</v>
      </c>
      <c r="W8402">
        <v>2026</v>
      </c>
    </row>
    <row r="8403" spans="1:23" hidden="1" x14ac:dyDescent="0.25">
      <c r="A8403">
        <v>72040322</v>
      </c>
      <c r="B8403" s="2">
        <v>46162</v>
      </c>
      <c r="C8403" s="20" t="s">
        <v>8701</v>
      </c>
      <c r="D8403" s="20" t="s">
        <v>263</v>
      </c>
      <c r="E8403" s="20" t="s">
        <v>264</v>
      </c>
      <c r="F8403" s="20" t="s">
        <v>8929</v>
      </c>
      <c r="G8403" s="20" t="s">
        <v>8930</v>
      </c>
      <c r="H8403" s="20" t="s">
        <v>4564</v>
      </c>
      <c r="I8403" s="20" t="s">
        <v>4565</v>
      </c>
      <c r="J8403" s="20" t="s">
        <v>4499</v>
      </c>
      <c r="K8403" s="20" t="s">
        <v>32</v>
      </c>
      <c r="L8403">
        <v>1000</v>
      </c>
      <c r="M8403" s="20" t="s">
        <v>49</v>
      </c>
      <c r="N8403" s="20" t="s">
        <v>21</v>
      </c>
      <c r="O8403">
        <v>36.75</v>
      </c>
      <c r="P8403">
        <v>36750</v>
      </c>
      <c r="Q8403">
        <v>1</v>
      </c>
      <c r="R8403" s="7">
        <v>1.1178360000000001</v>
      </c>
      <c r="S8403" s="1">
        <v>1117.8367189999999</v>
      </c>
      <c r="T8403" s="20" t="s">
        <v>314</v>
      </c>
      <c r="U8403" s="7">
        <v>32.875999999999998</v>
      </c>
      <c r="V8403" s="1">
        <v>36750</v>
      </c>
      <c r="W8403">
        <v>2026</v>
      </c>
    </row>
    <row r="8404" spans="1:23" hidden="1" x14ac:dyDescent="0.25">
      <c r="A8404">
        <v>72040322</v>
      </c>
      <c r="B8404" s="2">
        <v>46162</v>
      </c>
      <c r="C8404" s="20" t="s">
        <v>8701</v>
      </c>
      <c r="D8404" s="20" t="s">
        <v>263</v>
      </c>
      <c r="E8404" s="20" t="s">
        <v>264</v>
      </c>
      <c r="F8404" s="20" t="s">
        <v>8929</v>
      </c>
      <c r="G8404" s="20" t="s">
        <v>8930</v>
      </c>
      <c r="H8404" s="20" t="s">
        <v>4566</v>
      </c>
      <c r="I8404" s="20" t="s">
        <v>4567</v>
      </c>
      <c r="J8404" s="20" t="s">
        <v>4499</v>
      </c>
      <c r="K8404" s="20" t="s">
        <v>32</v>
      </c>
      <c r="L8404">
        <v>1000</v>
      </c>
      <c r="M8404" s="20" t="s">
        <v>49</v>
      </c>
      <c r="N8404" s="20" t="s">
        <v>21</v>
      </c>
      <c r="O8404">
        <v>48.75</v>
      </c>
      <c r="P8404">
        <v>48750</v>
      </c>
      <c r="Q8404">
        <v>1</v>
      </c>
      <c r="R8404" s="7">
        <v>1.4828440000000001</v>
      </c>
      <c r="S8404" s="1">
        <v>1482.8446280000001</v>
      </c>
      <c r="T8404" s="20" t="s">
        <v>314</v>
      </c>
      <c r="U8404" s="7">
        <v>32.875999999999998</v>
      </c>
      <c r="V8404" s="1">
        <v>48750</v>
      </c>
      <c r="W8404">
        <v>2026</v>
      </c>
    </row>
    <row r="8405" spans="1:23" hidden="1" x14ac:dyDescent="0.25">
      <c r="A8405">
        <v>72039963</v>
      </c>
      <c r="B8405" s="2">
        <v>46169</v>
      </c>
      <c r="C8405" s="20" t="s">
        <v>8184</v>
      </c>
      <c r="D8405" s="20" t="s">
        <v>88</v>
      </c>
      <c r="E8405" s="20" t="s">
        <v>89</v>
      </c>
      <c r="F8405" s="20" t="s">
        <v>9550</v>
      </c>
      <c r="G8405" s="20" t="s">
        <v>9551</v>
      </c>
      <c r="H8405" s="20" t="s">
        <v>261</v>
      </c>
      <c r="I8405" s="20" t="s">
        <v>262</v>
      </c>
      <c r="J8405" s="20" t="s">
        <v>1233</v>
      </c>
      <c r="K8405" s="20" t="s">
        <v>32</v>
      </c>
      <c r="L8405">
        <v>400</v>
      </c>
      <c r="M8405" s="20" t="s">
        <v>49</v>
      </c>
      <c r="N8405" s="20" t="s">
        <v>21</v>
      </c>
      <c r="O8405">
        <v>269</v>
      </c>
      <c r="P8405">
        <v>107600</v>
      </c>
      <c r="Q8405">
        <v>1</v>
      </c>
      <c r="R8405" s="7">
        <v>8.2064730000000008</v>
      </c>
      <c r="S8405" s="1">
        <v>3282.5894619999999</v>
      </c>
      <c r="T8405" s="20" t="s">
        <v>314</v>
      </c>
      <c r="U8405" s="7">
        <v>32.779000000000003</v>
      </c>
      <c r="V8405" s="1">
        <v>107600</v>
      </c>
      <c r="W8405">
        <v>2026</v>
      </c>
    </row>
    <row r="8406" spans="1:23" hidden="1" x14ac:dyDescent="0.25">
      <c r="A8406">
        <v>72036529</v>
      </c>
      <c r="B8406" s="2">
        <v>46027</v>
      </c>
      <c r="C8406" s="20" t="s">
        <v>2540</v>
      </c>
      <c r="D8406" s="20" t="s">
        <v>250</v>
      </c>
      <c r="E8406" s="20" t="s">
        <v>251</v>
      </c>
      <c r="F8406" s="20" t="s">
        <v>3354</v>
      </c>
      <c r="G8406" s="20" t="s">
        <v>3355</v>
      </c>
      <c r="H8406" s="20" t="s">
        <v>252</v>
      </c>
      <c r="I8406" s="20" t="s">
        <v>253</v>
      </c>
      <c r="J8406" s="20" t="s">
        <v>236</v>
      </c>
      <c r="K8406" s="20" t="s">
        <v>178</v>
      </c>
      <c r="L8406">
        <v>600</v>
      </c>
      <c r="M8406" s="20" t="s">
        <v>49</v>
      </c>
      <c r="N8406" s="20" t="s">
        <v>21</v>
      </c>
      <c r="O8406">
        <v>29</v>
      </c>
      <c r="P8406">
        <v>17400</v>
      </c>
      <c r="Q8406">
        <v>1</v>
      </c>
      <c r="R8406" s="7">
        <v>0.91797700000000004</v>
      </c>
      <c r="S8406" s="1">
        <v>550.786294</v>
      </c>
      <c r="T8406" s="20" t="s">
        <v>314</v>
      </c>
      <c r="U8406" s="7">
        <v>31.591200000000001</v>
      </c>
      <c r="V8406" s="1">
        <v>17400</v>
      </c>
      <c r="W8406">
        <v>2026</v>
      </c>
    </row>
    <row r="8407" spans="1:23" hidden="1" x14ac:dyDescent="0.25">
      <c r="A8407">
        <v>72036884</v>
      </c>
      <c r="B8407" s="2">
        <v>46027</v>
      </c>
      <c r="C8407" s="20" t="s">
        <v>2542</v>
      </c>
      <c r="D8407" s="20" t="s">
        <v>243</v>
      </c>
      <c r="E8407" s="20" t="s">
        <v>244</v>
      </c>
      <c r="F8407" s="20" t="s">
        <v>3291</v>
      </c>
      <c r="G8407" s="20" t="s">
        <v>3292</v>
      </c>
      <c r="H8407" s="20" t="s">
        <v>975</v>
      </c>
      <c r="I8407" s="20" t="s">
        <v>976</v>
      </c>
      <c r="J8407" s="20" t="s">
        <v>977</v>
      </c>
      <c r="K8407" s="20" t="s">
        <v>178</v>
      </c>
      <c r="L8407">
        <v>160</v>
      </c>
      <c r="M8407" s="20" t="s">
        <v>49</v>
      </c>
      <c r="N8407" s="20" t="s">
        <v>21</v>
      </c>
      <c r="O8407">
        <v>169</v>
      </c>
      <c r="P8407">
        <v>27040</v>
      </c>
      <c r="Q8407">
        <v>1</v>
      </c>
      <c r="R8407" s="7">
        <v>5.3495910000000002</v>
      </c>
      <c r="S8407" s="1">
        <v>855.93456400000002</v>
      </c>
      <c r="T8407" s="20" t="s">
        <v>314</v>
      </c>
      <c r="U8407" s="7">
        <v>31.591200000000001</v>
      </c>
      <c r="V8407" s="1">
        <v>27040</v>
      </c>
      <c r="W8407">
        <v>2026</v>
      </c>
    </row>
    <row r="8408" spans="1:23" hidden="1" x14ac:dyDescent="0.25">
      <c r="A8408">
        <v>72036884</v>
      </c>
      <c r="B8408" s="2">
        <v>46027</v>
      </c>
      <c r="C8408" s="20" t="s">
        <v>2542</v>
      </c>
      <c r="D8408" s="20" t="s">
        <v>243</v>
      </c>
      <c r="E8408" s="20" t="s">
        <v>244</v>
      </c>
      <c r="F8408" s="20" t="s">
        <v>3291</v>
      </c>
      <c r="G8408" s="20" t="s">
        <v>3292</v>
      </c>
      <c r="H8408" s="20" t="s">
        <v>978</v>
      </c>
      <c r="I8408" s="20" t="s">
        <v>979</v>
      </c>
      <c r="J8408" s="20" t="s">
        <v>977</v>
      </c>
      <c r="K8408" s="20" t="s">
        <v>178</v>
      </c>
      <c r="L8408">
        <v>150</v>
      </c>
      <c r="M8408" s="20" t="s">
        <v>49</v>
      </c>
      <c r="N8408" s="20" t="s">
        <v>21</v>
      </c>
      <c r="O8408">
        <v>469</v>
      </c>
      <c r="P8408">
        <v>70350</v>
      </c>
      <c r="Q8408">
        <v>1</v>
      </c>
      <c r="R8408" s="7">
        <v>14.845905999999999</v>
      </c>
      <c r="S8408" s="1">
        <v>2226.885968</v>
      </c>
      <c r="T8408" s="20" t="s">
        <v>314</v>
      </c>
      <c r="U8408" s="7">
        <v>31.591200000000001</v>
      </c>
      <c r="V8408" s="1">
        <v>70350</v>
      </c>
      <c r="W8408">
        <v>2026</v>
      </c>
    </row>
    <row r="8409" spans="1:23" hidden="1" x14ac:dyDescent="0.25">
      <c r="A8409">
        <v>72037047</v>
      </c>
      <c r="B8409" s="2">
        <v>46034</v>
      </c>
      <c r="C8409" s="20" t="s">
        <v>3246</v>
      </c>
      <c r="D8409" s="20" t="s">
        <v>1243</v>
      </c>
      <c r="E8409" s="20" t="s">
        <v>1244</v>
      </c>
      <c r="F8409" s="20" t="s">
        <v>3384</v>
      </c>
      <c r="G8409" s="20" t="s">
        <v>3385</v>
      </c>
      <c r="H8409" s="20" t="s">
        <v>1245</v>
      </c>
      <c r="I8409" s="20" t="s">
        <v>1246</v>
      </c>
      <c r="J8409" s="20" t="s">
        <v>1247</v>
      </c>
      <c r="K8409" s="20" t="s">
        <v>178</v>
      </c>
      <c r="L8409">
        <v>30</v>
      </c>
      <c r="M8409" s="20" t="s">
        <v>49</v>
      </c>
      <c r="N8409" s="20" t="s">
        <v>21</v>
      </c>
      <c r="O8409">
        <v>1210</v>
      </c>
      <c r="P8409">
        <v>36300</v>
      </c>
      <c r="Q8409">
        <v>1</v>
      </c>
      <c r="R8409" s="7">
        <v>38.474257000000001</v>
      </c>
      <c r="S8409" s="1">
        <v>1154.2277160000001</v>
      </c>
      <c r="T8409" s="20" t="s">
        <v>314</v>
      </c>
      <c r="U8409" s="7">
        <v>31.4496</v>
      </c>
      <c r="V8409" s="1">
        <v>36300</v>
      </c>
      <c r="W8409">
        <v>2026</v>
      </c>
    </row>
    <row r="8410" spans="1:23" hidden="1" x14ac:dyDescent="0.25">
      <c r="A8410">
        <v>72037067</v>
      </c>
      <c r="B8410" s="2">
        <v>46034</v>
      </c>
      <c r="C8410" s="20" t="s">
        <v>3301</v>
      </c>
      <c r="D8410" s="20" t="s">
        <v>241</v>
      </c>
      <c r="E8410" s="20" t="s">
        <v>639</v>
      </c>
      <c r="F8410" s="20" t="s">
        <v>3302</v>
      </c>
      <c r="G8410" s="20" t="s">
        <v>3303</v>
      </c>
      <c r="H8410" s="20" t="s">
        <v>1254</v>
      </c>
      <c r="I8410" s="20" t="s">
        <v>1255</v>
      </c>
      <c r="J8410" s="20" t="s">
        <v>534</v>
      </c>
      <c r="K8410" s="20" t="s">
        <v>178</v>
      </c>
      <c r="L8410">
        <v>50</v>
      </c>
      <c r="M8410" s="20" t="s">
        <v>49</v>
      </c>
      <c r="N8410" s="20" t="s">
        <v>21</v>
      </c>
      <c r="O8410">
        <v>315</v>
      </c>
      <c r="P8410">
        <v>15750</v>
      </c>
      <c r="Q8410">
        <v>1</v>
      </c>
      <c r="R8410" s="7">
        <v>10.016025000000001</v>
      </c>
      <c r="S8410" s="1">
        <v>500.80128200000001</v>
      </c>
      <c r="T8410" s="20" t="s">
        <v>314</v>
      </c>
      <c r="U8410" s="7">
        <v>31.4496</v>
      </c>
      <c r="V8410" s="1">
        <v>15750</v>
      </c>
      <c r="W8410">
        <v>2026</v>
      </c>
    </row>
    <row r="8411" spans="1:23" hidden="1" x14ac:dyDescent="0.25">
      <c r="A8411">
        <v>72037067</v>
      </c>
      <c r="B8411" s="2">
        <v>46034</v>
      </c>
      <c r="C8411" s="20" t="s">
        <v>3301</v>
      </c>
      <c r="D8411" s="20" t="s">
        <v>241</v>
      </c>
      <c r="E8411" s="20" t="s">
        <v>639</v>
      </c>
      <c r="F8411" s="20" t="s">
        <v>3302</v>
      </c>
      <c r="G8411" s="20" t="s">
        <v>3303</v>
      </c>
      <c r="H8411" s="20" t="s">
        <v>1266</v>
      </c>
      <c r="I8411" s="20" t="s">
        <v>1267</v>
      </c>
      <c r="J8411" s="20" t="s">
        <v>534</v>
      </c>
      <c r="K8411" s="20" t="s">
        <v>178</v>
      </c>
      <c r="L8411">
        <v>50</v>
      </c>
      <c r="M8411" s="20" t="s">
        <v>49</v>
      </c>
      <c r="N8411" s="20" t="s">
        <v>21</v>
      </c>
      <c r="O8411">
        <v>275</v>
      </c>
      <c r="P8411">
        <v>13750</v>
      </c>
      <c r="Q8411">
        <v>1</v>
      </c>
      <c r="R8411" s="7">
        <v>8.7441490000000002</v>
      </c>
      <c r="S8411" s="1">
        <v>437.20746800000001</v>
      </c>
      <c r="T8411" s="20" t="s">
        <v>314</v>
      </c>
      <c r="U8411" s="7">
        <v>31.4496</v>
      </c>
      <c r="V8411" s="1">
        <v>13750</v>
      </c>
      <c r="W8411">
        <v>2026</v>
      </c>
    </row>
    <row r="8412" spans="1:23" hidden="1" x14ac:dyDescent="0.25">
      <c r="A8412">
        <v>72037049</v>
      </c>
      <c r="B8412" s="2">
        <v>46036</v>
      </c>
      <c r="C8412" s="20" t="s">
        <v>3246</v>
      </c>
      <c r="D8412" s="20" t="s">
        <v>529</v>
      </c>
      <c r="E8412" s="20" t="s">
        <v>530</v>
      </c>
      <c r="F8412" s="20" t="s">
        <v>3275</v>
      </c>
      <c r="G8412" s="20" t="s">
        <v>3276</v>
      </c>
      <c r="H8412" s="20" t="s">
        <v>810</v>
      </c>
      <c r="I8412" s="20" t="s">
        <v>811</v>
      </c>
      <c r="J8412" s="20" t="s">
        <v>531</v>
      </c>
      <c r="K8412" s="20" t="s">
        <v>178</v>
      </c>
      <c r="L8412">
        <v>1</v>
      </c>
      <c r="M8412" s="20" t="s">
        <v>49</v>
      </c>
      <c r="N8412" s="20" t="s">
        <v>21</v>
      </c>
      <c r="O8412">
        <v>6300</v>
      </c>
      <c r="P8412">
        <v>6300</v>
      </c>
      <c r="Q8412">
        <v>1</v>
      </c>
      <c r="R8412" s="7">
        <v>198.99994599999999</v>
      </c>
      <c r="S8412" s="1">
        <v>198.99994599999999</v>
      </c>
      <c r="T8412" s="20" t="s">
        <v>314</v>
      </c>
      <c r="U8412" s="7">
        <v>31.658300000000001</v>
      </c>
      <c r="V8412" s="1">
        <v>6300</v>
      </c>
      <c r="W8412">
        <v>2026</v>
      </c>
    </row>
    <row r="8413" spans="1:23" hidden="1" x14ac:dyDescent="0.25">
      <c r="A8413">
        <v>72037210</v>
      </c>
      <c r="B8413" s="2">
        <v>46041</v>
      </c>
      <c r="C8413" s="20" t="s">
        <v>3277</v>
      </c>
      <c r="D8413" s="20" t="s">
        <v>250</v>
      </c>
      <c r="E8413" s="20" t="s">
        <v>251</v>
      </c>
      <c r="F8413" s="20" t="s">
        <v>3404</v>
      </c>
      <c r="G8413" s="20" t="s">
        <v>3405</v>
      </c>
      <c r="H8413" s="20" t="s">
        <v>252</v>
      </c>
      <c r="I8413" s="20" t="s">
        <v>253</v>
      </c>
      <c r="J8413" s="20" t="s">
        <v>236</v>
      </c>
      <c r="K8413" s="20" t="s">
        <v>178</v>
      </c>
      <c r="L8413">
        <v>600</v>
      </c>
      <c r="M8413" s="20" t="s">
        <v>49</v>
      </c>
      <c r="N8413" s="20" t="s">
        <v>21</v>
      </c>
      <c r="O8413">
        <v>29</v>
      </c>
      <c r="P8413">
        <v>17400</v>
      </c>
      <c r="Q8413">
        <v>1</v>
      </c>
      <c r="R8413" s="7">
        <v>0.92149999999999999</v>
      </c>
      <c r="S8413" s="1">
        <v>552.90050299999996</v>
      </c>
      <c r="T8413" s="20" t="s">
        <v>314</v>
      </c>
      <c r="U8413" s="7">
        <v>31.470400000000001</v>
      </c>
      <c r="V8413" s="1">
        <v>17400</v>
      </c>
      <c r="W8413">
        <v>2026</v>
      </c>
    </row>
    <row r="8414" spans="1:23" hidden="1" x14ac:dyDescent="0.25">
      <c r="A8414">
        <v>72037367</v>
      </c>
      <c r="B8414" s="2">
        <v>46042</v>
      </c>
      <c r="C8414" s="20" t="s">
        <v>3411</v>
      </c>
      <c r="D8414" s="20" t="s">
        <v>1358</v>
      </c>
      <c r="E8414" s="20" t="s">
        <v>1359</v>
      </c>
      <c r="F8414" s="20" t="s">
        <v>3412</v>
      </c>
      <c r="G8414" s="20" t="s">
        <v>3413</v>
      </c>
      <c r="H8414" s="20" t="s">
        <v>3414</v>
      </c>
      <c r="I8414" s="20" t="s">
        <v>3415</v>
      </c>
      <c r="J8414" s="20" t="s">
        <v>3416</v>
      </c>
      <c r="K8414" s="20" t="s">
        <v>555</v>
      </c>
      <c r="L8414">
        <v>4000</v>
      </c>
      <c r="M8414" s="20" t="s">
        <v>49</v>
      </c>
      <c r="N8414" s="20" t="s">
        <v>21</v>
      </c>
      <c r="O8414">
        <v>1.1000000000000001</v>
      </c>
      <c r="P8414">
        <v>4400</v>
      </c>
      <c r="Q8414">
        <v>1</v>
      </c>
      <c r="R8414" s="7">
        <v>3.5076000000000003E-2</v>
      </c>
      <c r="S8414" s="1">
        <v>140.30791199999999</v>
      </c>
      <c r="T8414" s="20" t="s">
        <v>314</v>
      </c>
      <c r="U8414" s="7">
        <v>31.3596</v>
      </c>
      <c r="V8414" s="1">
        <v>4400</v>
      </c>
      <c r="W8414">
        <v>2026</v>
      </c>
    </row>
    <row r="8415" spans="1:23" hidden="1" x14ac:dyDescent="0.25">
      <c r="A8415">
        <v>72037367</v>
      </c>
      <c r="B8415" s="2">
        <v>46042</v>
      </c>
      <c r="C8415" s="20" t="s">
        <v>3411</v>
      </c>
      <c r="D8415" s="20" t="s">
        <v>1358</v>
      </c>
      <c r="E8415" s="20" t="s">
        <v>1359</v>
      </c>
      <c r="F8415" s="20" t="s">
        <v>3412</v>
      </c>
      <c r="G8415" s="20" t="s">
        <v>3413</v>
      </c>
      <c r="H8415" s="20" t="s">
        <v>3417</v>
      </c>
      <c r="I8415" s="20" t="s">
        <v>3418</v>
      </c>
      <c r="J8415" s="20" t="s">
        <v>3419</v>
      </c>
      <c r="K8415" s="20" t="s">
        <v>555</v>
      </c>
      <c r="L8415">
        <v>2000</v>
      </c>
      <c r="M8415" s="20" t="s">
        <v>49</v>
      </c>
      <c r="N8415" s="20" t="s">
        <v>21</v>
      </c>
      <c r="O8415">
        <v>0.94</v>
      </c>
      <c r="P8415">
        <v>1880</v>
      </c>
      <c r="Q8415">
        <v>1</v>
      </c>
      <c r="R8415" s="7">
        <v>2.9974000000000001E-2</v>
      </c>
      <c r="S8415" s="1">
        <v>59.949744000000003</v>
      </c>
      <c r="T8415" s="20" t="s">
        <v>314</v>
      </c>
      <c r="U8415" s="7">
        <v>31.3596</v>
      </c>
      <c r="V8415" s="1">
        <v>1880</v>
      </c>
      <c r="W8415">
        <v>2026</v>
      </c>
    </row>
    <row r="8416" spans="1:23" hidden="1" x14ac:dyDescent="0.25">
      <c r="A8416">
        <v>72035497</v>
      </c>
      <c r="B8416" s="2">
        <v>46045</v>
      </c>
      <c r="C8416" s="20" t="s">
        <v>2478</v>
      </c>
      <c r="D8416" s="20" t="s">
        <v>2201</v>
      </c>
      <c r="E8416" s="20" t="s">
        <v>2202</v>
      </c>
      <c r="F8416" s="20" t="s">
        <v>3434</v>
      </c>
      <c r="G8416" s="20" t="s">
        <v>3435</v>
      </c>
      <c r="H8416" s="20" t="s">
        <v>2203</v>
      </c>
      <c r="I8416" s="20" t="s">
        <v>2204</v>
      </c>
      <c r="J8416" s="20" t="s">
        <v>97</v>
      </c>
      <c r="K8416" s="20" t="s">
        <v>33</v>
      </c>
      <c r="L8416">
        <v>40</v>
      </c>
      <c r="M8416" s="20" t="s">
        <v>49</v>
      </c>
      <c r="N8416" s="20" t="s">
        <v>21</v>
      </c>
      <c r="O8416">
        <v>4200</v>
      </c>
      <c r="P8416">
        <v>168000</v>
      </c>
      <c r="Q8416">
        <v>1</v>
      </c>
      <c r="R8416" s="7">
        <v>134.143303</v>
      </c>
      <c r="S8416" s="1">
        <v>5365.7321339999999</v>
      </c>
      <c r="T8416" s="20" t="s">
        <v>314</v>
      </c>
      <c r="U8416" s="7">
        <v>31.309799999999999</v>
      </c>
      <c r="V8416" s="1">
        <v>168000</v>
      </c>
      <c r="W8416">
        <v>2026</v>
      </c>
    </row>
    <row r="8417" spans="1:23" hidden="1" x14ac:dyDescent="0.25">
      <c r="A8417">
        <v>72037211</v>
      </c>
      <c r="B8417" s="2">
        <v>46045</v>
      </c>
      <c r="C8417" s="20" t="s">
        <v>3277</v>
      </c>
      <c r="D8417" s="20" t="s">
        <v>241</v>
      </c>
      <c r="E8417" s="20" t="s">
        <v>639</v>
      </c>
      <c r="F8417" s="20" t="s">
        <v>3304</v>
      </c>
      <c r="G8417" s="20" t="s">
        <v>3305</v>
      </c>
      <c r="H8417" s="20" t="s">
        <v>3436</v>
      </c>
      <c r="I8417" s="20" t="s">
        <v>3437</v>
      </c>
      <c r="J8417" s="20" t="s">
        <v>534</v>
      </c>
      <c r="K8417" s="20" t="s">
        <v>178</v>
      </c>
      <c r="L8417">
        <v>25</v>
      </c>
      <c r="M8417" s="20" t="s">
        <v>49</v>
      </c>
      <c r="N8417" s="20" t="s">
        <v>21</v>
      </c>
      <c r="O8417">
        <v>580</v>
      </c>
      <c r="P8417">
        <v>14500</v>
      </c>
      <c r="Q8417">
        <v>1</v>
      </c>
      <c r="R8417" s="7">
        <v>18.524550999999999</v>
      </c>
      <c r="S8417" s="1">
        <v>463.11378500000001</v>
      </c>
      <c r="T8417" s="20" t="s">
        <v>314</v>
      </c>
      <c r="U8417" s="7">
        <v>31.309799999999999</v>
      </c>
      <c r="V8417" s="1">
        <v>14500</v>
      </c>
      <c r="W8417">
        <v>2026</v>
      </c>
    </row>
    <row r="8418" spans="1:23" hidden="1" x14ac:dyDescent="0.25">
      <c r="A8418">
        <v>72035498</v>
      </c>
      <c r="B8418" s="2">
        <v>46048</v>
      </c>
      <c r="C8418" s="20" t="s">
        <v>2478</v>
      </c>
      <c r="D8418" s="20" t="s">
        <v>1513</v>
      </c>
      <c r="E8418" s="20" t="s">
        <v>1514</v>
      </c>
      <c r="F8418" s="20" t="s">
        <v>3440</v>
      </c>
      <c r="G8418" s="20" t="s">
        <v>3441</v>
      </c>
      <c r="H8418" s="20" t="s">
        <v>2199</v>
      </c>
      <c r="I8418" s="20" t="s">
        <v>2200</v>
      </c>
      <c r="J8418" s="20" t="s">
        <v>97</v>
      </c>
      <c r="K8418" s="20" t="s">
        <v>33</v>
      </c>
      <c r="L8418">
        <v>68</v>
      </c>
      <c r="M8418" s="20" t="s">
        <v>49</v>
      </c>
      <c r="N8418" s="20" t="s">
        <v>21</v>
      </c>
      <c r="O8418">
        <v>850</v>
      </c>
      <c r="P8418">
        <v>57800</v>
      </c>
      <c r="Q8418">
        <v>1</v>
      </c>
      <c r="R8418" s="7">
        <v>27.219162000000001</v>
      </c>
      <c r="S8418" s="1">
        <v>1850.903035</v>
      </c>
      <c r="T8418" s="20" t="s">
        <v>314</v>
      </c>
      <c r="U8418" s="7">
        <v>31.228000000000002</v>
      </c>
      <c r="V8418" s="1">
        <v>57800</v>
      </c>
      <c r="W8418">
        <v>2026</v>
      </c>
    </row>
    <row r="8419" spans="1:23" hidden="1" x14ac:dyDescent="0.25">
      <c r="A8419">
        <v>72037663</v>
      </c>
      <c r="B8419" s="2">
        <v>46056</v>
      </c>
      <c r="C8419" s="20" t="s">
        <v>3720</v>
      </c>
      <c r="D8419" s="20" t="s">
        <v>80</v>
      </c>
      <c r="E8419" s="20" t="s">
        <v>81</v>
      </c>
      <c r="F8419" s="20" t="s">
        <v>3721</v>
      </c>
      <c r="G8419" s="20" t="s">
        <v>3722</v>
      </c>
      <c r="H8419" s="20" t="s">
        <v>3723</v>
      </c>
      <c r="I8419" s="20" t="s">
        <v>3724</v>
      </c>
      <c r="J8419" s="20" t="s">
        <v>3725</v>
      </c>
      <c r="K8419" s="20" t="s">
        <v>178</v>
      </c>
      <c r="L8419">
        <v>2000</v>
      </c>
      <c r="M8419" s="20" t="s">
        <v>49</v>
      </c>
      <c r="N8419" s="20" t="s">
        <v>21</v>
      </c>
      <c r="O8419">
        <v>0.8</v>
      </c>
      <c r="P8419">
        <v>1600</v>
      </c>
      <c r="Q8419">
        <v>1</v>
      </c>
      <c r="R8419" s="7">
        <v>2.5264999999999999E-2</v>
      </c>
      <c r="S8419" s="1">
        <v>50.530092000000003</v>
      </c>
      <c r="T8419" s="20" t="s">
        <v>314</v>
      </c>
      <c r="U8419" s="7">
        <v>31.664300000000001</v>
      </c>
      <c r="V8419" s="1">
        <v>1600</v>
      </c>
      <c r="W8419">
        <v>2026</v>
      </c>
    </row>
    <row r="8420" spans="1:23" hidden="1" x14ac:dyDescent="0.25">
      <c r="A8420">
        <v>72037660</v>
      </c>
      <c r="B8420" s="2">
        <v>46057</v>
      </c>
      <c r="C8420" s="20" t="s">
        <v>3720</v>
      </c>
      <c r="D8420" s="20" t="s">
        <v>1256</v>
      </c>
      <c r="E8420" s="20" t="s">
        <v>1257</v>
      </c>
      <c r="F8420" s="20" t="s">
        <v>3726</v>
      </c>
      <c r="G8420" s="20" t="s">
        <v>3727</v>
      </c>
      <c r="H8420" s="20" t="s">
        <v>3728</v>
      </c>
      <c r="I8420" s="20" t="s">
        <v>3729</v>
      </c>
      <c r="J8420" s="20" t="s">
        <v>108</v>
      </c>
      <c r="K8420" s="20" t="s">
        <v>178</v>
      </c>
      <c r="L8420">
        <v>50</v>
      </c>
      <c r="M8420" s="20" t="s">
        <v>49</v>
      </c>
      <c r="N8420" s="20" t="s">
        <v>21</v>
      </c>
      <c r="O8420">
        <v>67.5</v>
      </c>
      <c r="P8420">
        <v>3375</v>
      </c>
      <c r="Q8420">
        <v>1</v>
      </c>
      <c r="R8420" s="7">
        <v>2.1235689999999998</v>
      </c>
      <c r="S8420" s="1">
        <v>106.17848600000001</v>
      </c>
      <c r="T8420" s="20" t="s">
        <v>314</v>
      </c>
      <c r="U8420" s="7">
        <v>31.786100000000001</v>
      </c>
      <c r="V8420" s="1">
        <v>3375</v>
      </c>
      <c r="W8420">
        <v>2026</v>
      </c>
    </row>
    <row r="8421" spans="1:23" hidden="1" x14ac:dyDescent="0.25">
      <c r="A8421">
        <v>72037662</v>
      </c>
      <c r="B8421" s="2">
        <v>46057</v>
      </c>
      <c r="C8421" s="20" t="s">
        <v>3720</v>
      </c>
      <c r="D8421" s="20" t="s">
        <v>234</v>
      </c>
      <c r="E8421" s="20" t="s">
        <v>235</v>
      </c>
      <c r="F8421" s="20" t="s">
        <v>3730</v>
      </c>
      <c r="G8421" s="20" t="s">
        <v>3731</v>
      </c>
      <c r="H8421" s="20" t="s">
        <v>237</v>
      </c>
      <c r="I8421" s="20" t="s">
        <v>238</v>
      </c>
      <c r="J8421" s="20" t="s">
        <v>236</v>
      </c>
      <c r="K8421" s="20" t="s">
        <v>178</v>
      </c>
      <c r="L8421">
        <v>350</v>
      </c>
      <c r="M8421" s="20" t="s">
        <v>49</v>
      </c>
      <c r="N8421" s="20" t="s">
        <v>21</v>
      </c>
      <c r="O8421">
        <v>38</v>
      </c>
      <c r="P8421">
        <v>13300</v>
      </c>
      <c r="Q8421">
        <v>1</v>
      </c>
      <c r="R8421" s="7">
        <v>1.1954910000000001</v>
      </c>
      <c r="S8421" s="1">
        <v>418.42188800000002</v>
      </c>
      <c r="T8421" s="20" t="s">
        <v>314</v>
      </c>
      <c r="U8421" s="7">
        <v>31.786100000000001</v>
      </c>
      <c r="V8421" s="1">
        <v>13300</v>
      </c>
      <c r="W8421">
        <v>2026</v>
      </c>
    </row>
    <row r="8422" spans="1:23" hidden="1" x14ac:dyDescent="0.25">
      <c r="A8422">
        <v>72037659</v>
      </c>
      <c r="B8422" s="2">
        <v>46058</v>
      </c>
      <c r="C8422" s="20" t="s">
        <v>3720</v>
      </c>
      <c r="D8422" s="20" t="s">
        <v>250</v>
      </c>
      <c r="E8422" s="20" t="s">
        <v>251</v>
      </c>
      <c r="F8422" s="20" t="s">
        <v>3734</v>
      </c>
      <c r="G8422" s="20" t="s">
        <v>3735</v>
      </c>
      <c r="H8422" s="20" t="s">
        <v>252</v>
      </c>
      <c r="I8422" s="20" t="s">
        <v>253</v>
      </c>
      <c r="J8422" s="20" t="s">
        <v>236</v>
      </c>
      <c r="K8422" s="20" t="s">
        <v>178</v>
      </c>
      <c r="L8422">
        <v>600</v>
      </c>
      <c r="M8422" s="20" t="s">
        <v>49</v>
      </c>
      <c r="N8422" s="20" t="s">
        <v>21</v>
      </c>
      <c r="O8422">
        <v>29</v>
      </c>
      <c r="P8422">
        <v>17400</v>
      </c>
      <c r="Q8422">
        <v>1</v>
      </c>
      <c r="R8422" s="7">
        <v>0.90843300000000005</v>
      </c>
      <c r="S8422" s="1">
        <v>545.05984599999999</v>
      </c>
      <c r="T8422" s="20" t="s">
        <v>314</v>
      </c>
      <c r="U8422" s="7">
        <v>31.923100000000002</v>
      </c>
      <c r="V8422" s="1">
        <v>17400</v>
      </c>
      <c r="W8422">
        <v>2026</v>
      </c>
    </row>
    <row r="8423" spans="1:23" hidden="1" x14ac:dyDescent="0.25">
      <c r="A8423">
        <v>72038157</v>
      </c>
      <c r="B8423" s="2">
        <v>46065</v>
      </c>
      <c r="C8423" s="20" t="s">
        <v>4607</v>
      </c>
      <c r="D8423" s="20" t="s">
        <v>106</v>
      </c>
      <c r="E8423" s="20" t="s">
        <v>107</v>
      </c>
      <c r="F8423" s="20" t="s">
        <v>4608</v>
      </c>
      <c r="G8423" s="20" t="s">
        <v>4609</v>
      </c>
      <c r="H8423" s="20" t="s">
        <v>4610</v>
      </c>
      <c r="I8423" s="20" t="s">
        <v>4611</v>
      </c>
      <c r="J8423" s="20" t="s">
        <v>112</v>
      </c>
      <c r="K8423" s="20" t="s">
        <v>66</v>
      </c>
      <c r="L8423">
        <v>24</v>
      </c>
      <c r="M8423" s="20" t="s">
        <v>49</v>
      </c>
      <c r="N8423" s="20" t="s">
        <v>21</v>
      </c>
      <c r="O8423">
        <v>100</v>
      </c>
      <c r="P8423">
        <v>2400</v>
      </c>
      <c r="Q8423">
        <v>1</v>
      </c>
      <c r="R8423" s="7">
        <v>3.2033309999999999</v>
      </c>
      <c r="S8423" s="1">
        <v>76.879954999999995</v>
      </c>
      <c r="T8423" s="20" t="s">
        <v>314</v>
      </c>
      <c r="U8423" s="7">
        <v>31.217500000000001</v>
      </c>
      <c r="V8423" s="1">
        <v>2400</v>
      </c>
      <c r="W8423">
        <v>2026</v>
      </c>
    </row>
    <row r="8424" spans="1:23" hidden="1" x14ac:dyDescent="0.25">
      <c r="A8424">
        <v>72038006</v>
      </c>
      <c r="B8424" s="2">
        <v>46066</v>
      </c>
      <c r="C8424" s="20" t="s">
        <v>3736</v>
      </c>
      <c r="D8424" s="20" t="s">
        <v>241</v>
      </c>
      <c r="E8424" s="20" t="s">
        <v>639</v>
      </c>
      <c r="F8424" s="20" t="s">
        <v>4631</v>
      </c>
      <c r="G8424" s="20" t="s">
        <v>4632</v>
      </c>
      <c r="H8424" s="20" t="s">
        <v>4633</v>
      </c>
      <c r="I8424" s="20" t="s">
        <v>4634</v>
      </c>
      <c r="J8424" s="20" t="s">
        <v>4635</v>
      </c>
      <c r="K8424" s="20" t="s">
        <v>178</v>
      </c>
      <c r="L8424">
        <v>20</v>
      </c>
      <c r="M8424" s="20" t="s">
        <v>49</v>
      </c>
      <c r="N8424" s="20" t="s">
        <v>21</v>
      </c>
      <c r="O8424">
        <v>55</v>
      </c>
      <c r="P8424">
        <v>1100</v>
      </c>
      <c r="Q8424">
        <v>1</v>
      </c>
      <c r="R8424" s="7">
        <v>1.76014</v>
      </c>
      <c r="S8424" s="1">
        <v>35.202815999999999</v>
      </c>
      <c r="T8424" s="20" t="s">
        <v>314</v>
      </c>
      <c r="U8424" s="7">
        <v>31.247499999999999</v>
      </c>
      <c r="V8424" s="1">
        <v>1100</v>
      </c>
      <c r="W8424">
        <v>2026</v>
      </c>
    </row>
    <row r="8425" spans="1:23" hidden="1" x14ac:dyDescent="0.25">
      <c r="A8425">
        <v>72038006</v>
      </c>
      <c r="B8425" s="2">
        <v>46066</v>
      </c>
      <c r="C8425" s="20" t="s">
        <v>3736</v>
      </c>
      <c r="D8425" s="20" t="s">
        <v>241</v>
      </c>
      <c r="E8425" s="20" t="s">
        <v>639</v>
      </c>
      <c r="F8425" s="20" t="s">
        <v>4631</v>
      </c>
      <c r="G8425" s="20" t="s">
        <v>4632</v>
      </c>
      <c r="H8425" s="20" t="s">
        <v>4636</v>
      </c>
      <c r="I8425" s="20" t="s">
        <v>4637</v>
      </c>
      <c r="J8425" s="20" t="s">
        <v>230</v>
      </c>
      <c r="K8425" s="20" t="s">
        <v>178</v>
      </c>
      <c r="L8425">
        <v>3</v>
      </c>
      <c r="M8425" s="20" t="s">
        <v>49</v>
      </c>
      <c r="N8425" s="20" t="s">
        <v>21</v>
      </c>
      <c r="O8425">
        <v>3250</v>
      </c>
      <c r="P8425">
        <v>9750</v>
      </c>
      <c r="Q8425">
        <v>1</v>
      </c>
      <c r="R8425" s="7">
        <v>104.00832</v>
      </c>
      <c r="S8425" s="1">
        <v>312.02496100000002</v>
      </c>
      <c r="T8425" s="20" t="s">
        <v>314</v>
      </c>
      <c r="U8425" s="7">
        <v>31.247499999999999</v>
      </c>
      <c r="V8425" s="1">
        <v>9750</v>
      </c>
      <c r="W8425">
        <v>2026</v>
      </c>
    </row>
    <row r="8426" spans="1:23" hidden="1" x14ac:dyDescent="0.25">
      <c r="A8426">
        <v>72036533</v>
      </c>
      <c r="B8426" s="2">
        <v>46069</v>
      </c>
      <c r="C8426" s="20" t="s">
        <v>2540</v>
      </c>
      <c r="D8426" s="20" t="s">
        <v>4657</v>
      </c>
      <c r="E8426" s="20" t="s">
        <v>4658</v>
      </c>
      <c r="F8426" s="20" t="s">
        <v>4659</v>
      </c>
      <c r="G8426" s="20" t="s">
        <v>4660</v>
      </c>
      <c r="H8426" s="20" t="s">
        <v>1738</v>
      </c>
      <c r="I8426" s="20" t="s">
        <v>1739</v>
      </c>
      <c r="J8426" s="20" t="s">
        <v>31</v>
      </c>
      <c r="K8426" s="20" t="s">
        <v>555</v>
      </c>
      <c r="L8426">
        <v>500</v>
      </c>
      <c r="M8426" s="20" t="s">
        <v>49</v>
      </c>
      <c r="N8426" s="20" t="s">
        <v>21</v>
      </c>
      <c r="O8426">
        <v>3100</v>
      </c>
      <c r="P8426">
        <v>1550000</v>
      </c>
      <c r="Q8426">
        <v>1</v>
      </c>
      <c r="R8426" s="7">
        <v>99.34178</v>
      </c>
      <c r="S8426" s="1">
        <v>49670.890293999997</v>
      </c>
      <c r="T8426" s="20" t="s">
        <v>314</v>
      </c>
      <c r="U8426" s="7">
        <v>31.205400000000001</v>
      </c>
      <c r="V8426" s="1">
        <v>1550000</v>
      </c>
      <c r="W8426">
        <v>2026</v>
      </c>
    </row>
    <row r="8427" spans="1:23" hidden="1" x14ac:dyDescent="0.25">
      <c r="A8427">
        <v>72036533</v>
      </c>
      <c r="B8427" s="2">
        <v>46069</v>
      </c>
      <c r="C8427" s="20" t="s">
        <v>2540</v>
      </c>
      <c r="D8427" s="20" t="s">
        <v>4657</v>
      </c>
      <c r="E8427" s="20" t="s">
        <v>4658</v>
      </c>
      <c r="F8427" s="20" t="s">
        <v>4659</v>
      </c>
      <c r="G8427" s="20" t="s">
        <v>4660</v>
      </c>
      <c r="H8427" s="20" t="s">
        <v>1740</v>
      </c>
      <c r="I8427" s="20" t="s">
        <v>1741</v>
      </c>
      <c r="J8427" s="20" t="s">
        <v>31</v>
      </c>
      <c r="K8427" s="20" t="s">
        <v>555</v>
      </c>
      <c r="L8427">
        <v>300</v>
      </c>
      <c r="M8427" s="20" t="s">
        <v>49</v>
      </c>
      <c r="N8427" s="20" t="s">
        <v>21</v>
      </c>
      <c r="O8427">
        <v>3100</v>
      </c>
      <c r="P8427">
        <v>930000</v>
      </c>
      <c r="Q8427">
        <v>1</v>
      </c>
      <c r="R8427" s="7">
        <v>99.34178</v>
      </c>
      <c r="S8427" s="1">
        <v>29802.534176000001</v>
      </c>
      <c r="T8427" s="20" t="s">
        <v>314</v>
      </c>
      <c r="U8427" s="7">
        <v>31.205400000000001</v>
      </c>
      <c r="V8427" s="1">
        <v>930000</v>
      </c>
      <c r="W8427">
        <v>2026</v>
      </c>
    </row>
    <row r="8428" spans="1:23" hidden="1" x14ac:dyDescent="0.25">
      <c r="A8428">
        <v>72036533</v>
      </c>
      <c r="B8428" s="2">
        <v>46069</v>
      </c>
      <c r="C8428" s="20" t="s">
        <v>2540</v>
      </c>
      <c r="D8428" s="20" t="s">
        <v>4657</v>
      </c>
      <c r="E8428" s="20" t="s">
        <v>4658</v>
      </c>
      <c r="F8428" s="20" t="s">
        <v>4659</v>
      </c>
      <c r="G8428" s="20" t="s">
        <v>4660</v>
      </c>
      <c r="H8428" s="20" t="s">
        <v>4661</v>
      </c>
      <c r="I8428" s="20" t="s">
        <v>4662</v>
      </c>
      <c r="J8428" s="20" t="s">
        <v>31</v>
      </c>
      <c r="K8428" s="20" t="s">
        <v>555</v>
      </c>
      <c r="L8428">
        <v>300</v>
      </c>
      <c r="M8428" s="20" t="s">
        <v>49</v>
      </c>
      <c r="N8428" s="20" t="s">
        <v>21</v>
      </c>
      <c r="O8428">
        <v>2300</v>
      </c>
      <c r="P8428">
        <v>690000</v>
      </c>
      <c r="Q8428">
        <v>1</v>
      </c>
      <c r="R8428" s="7">
        <v>73.705191999999997</v>
      </c>
      <c r="S8428" s="1">
        <v>22111.557615000002</v>
      </c>
      <c r="T8428" s="20" t="s">
        <v>314</v>
      </c>
      <c r="U8428" s="7">
        <v>31.205400000000001</v>
      </c>
      <c r="V8428" s="1">
        <v>690000</v>
      </c>
      <c r="W8428">
        <v>2026</v>
      </c>
    </row>
    <row r="8429" spans="1:23" hidden="1" x14ac:dyDescent="0.25">
      <c r="A8429">
        <v>72038230</v>
      </c>
      <c r="B8429" s="2">
        <v>46076</v>
      </c>
      <c r="C8429" s="20" t="s">
        <v>4688</v>
      </c>
      <c r="D8429" s="20" t="s">
        <v>1243</v>
      </c>
      <c r="E8429" s="20" t="s">
        <v>1244</v>
      </c>
      <c r="F8429" s="20" t="s">
        <v>4689</v>
      </c>
      <c r="G8429" s="20" t="s">
        <v>4690</v>
      </c>
      <c r="H8429" s="20" t="s">
        <v>1245</v>
      </c>
      <c r="I8429" s="20" t="s">
        <v>1246</v>
      </c>
      <c r="J8429" s="20" t="s">
        <v>1247</v>
      </c>
      <c r="K8429" s="20" t="s">
        <v>178</v>
      </c>
      <c r="L8429">
        <v>30</v>
      </c>
      <c r="M8429" s="20" t="s">
        <v>49</v>
      </c>
      <c r="N8429" s="20" t="s">
        <v>21</v>
      </c>
      <c r="O8429">
        <v>1210</v>
      </c>
      <c r="P8429">
        <v>36300</v>
      </c>
      <c r="Q8429">
        <v>1</v>
      </c>
      <c r="R8429" s="7">
        <v>38.786526000000002</v>
      </c>
      <c r="S8429" s="1">
        <v>1163.5957989999999</v>
      </c>
      <c r="T8429" s="20" t="s">
        <v>314</v>
      </c>
      <c r="U8429" s="7">
        <v>31.196400000000001</v>
      </c>
      <c r="V8429" s="1">
        <v>36300</v>
      </c>
      <c r="W8429">
        <v>2026</v>
      </c>
    </row>
    <row r="8430" spans="1:23" hidden="1" x14ac:dyDescent="0.25">
      <c r="A8430">
        <v>72038356</v>
      </c>
      <c r="B8430" s="2">
        <v>46080</v>
      </c>
      <c r="C8430" s="20" t="s">
        <v>4713</v>
      </c>
      <c r="D8430" s="20" t="s">
        <v>241</v>
      </c>
      <c r="E8430" s="20" t="s">
        <v>639</v>
      </c>
      <c r="F8430" s="20" t="s">
        <v>4714</v>
      </c>
      <c r="G8430" s="20" t="s">
        <v>4715</v>
      </c>
      <c r="H8430" s="20" t="s">
        <v>4716</v>
      </c>
      <c r="I8430" s="20" t="s">
        <v>4717</v>
      </c>
      <c r="J8430" s="20" t="s">
        <v>4718</v>
      </c>
      <c r="K8430" s="20" t="s">
        <v>178</v>
      </c>
      <c r="L8430">
        <v>3</v>
      </c>
      <c r="M8430" s="20" t="s">
        <v>49</v>
      </c>
      <c r="N8430" s="20" t="s">
        <v>21</v>
      </c>
      <c r="O8430">
        <v>6000</v>
      </c>
      <c r="P8430">
        <v>18000</v>
      </c>
      <c r="Q8430">
        <v>1</v>
      </c>
      <c r="R8430" s="7">
        <v>191.95393100000001</v>
      </c>
      <c r="S8430" s="1">
        <v>575.86179300000003</v>
      </c>
      <c r="T8430" s="20" t="s">
        <v>314</v>
      </c>
      <c r="U8430" s="7">
        <v>31.2575</v>
      </c>
      <c r="V8430" s="1">
        <v>18000</v>
      </c>
      <c r="W8430">
        <v>2026</v>
      </c>
    </row>
    <row r="8431" spans="1:23" hidden="1" x14ac:dyDescent="0.25">
      <c r="A8431">
        <v>72038355</v>
      </c>
      <c r="B8431" s="2">
        <v>46083</v>
      </c>
      <c r="C8431" s="20" t="s">
        <v>4713</v>
      </c>
      <c r="D8431" s="20" t="s">
        <v>250</v>
      </c>
      <c r="E8431" s="20" t="s">
        <v>251</v>
      </c>
      <c r="F8431" s="20" t="s">
        <v>6467</v>
      </c>
      <c r="G8431" s="20" t="s">
        <v>6468</v>
      </c>
      <c r="H8431" s="20" t="s">
        <v>252</v>
      </c>
      <c r="I8431" s="20" t="s">
        <v>253</v>
      </c>
      <c r="J8431" s="20" t="s">
        <v>236</v>
      </c>
      <c r="K8431" s="20" t="s">
        <v>178</v>
      </c>
      <c r="L8431">
        <v>600</v>
      </c>
      <c r="M8431" s="20" t="s">
        <v>49</v>
      </c>
      <c r="N8431" s="20" t="s">
        <v>21</v>
      </c>
      <c r="O8431">
        <v>29</v>
      </c>
      <c r="P8431">
        <v>17400</v>
      </c>
      <c r="Q8431">
        <v>1</v>
      </c>
      <c r="R8431" s="7">
        <v>0.924014</v>
      </c>
      <c r="S8431" s="1">
        <v>554.408503</v>
      </c>
      <c r="T8431" s="20" t="s">
        <v>314</v>
      </c>
      <c r="U8431" s="7">
        <v>31.384799999999998</v>
      </c>
      <c r="V8431" s="1">
        <v>17400</v>
      </c>
      <c r="W8431">
        <v>2026</v>
      </c>
    </row>
    <row r="8432" spans="1:23" hidden="1" x14ac:dyDescent="0.25">
      <c r="A8432">
        <v>72038585</v>
      </c>
      <c r="B8432" s="2">
        <v>46087</v>
      </c>
      <c r="C8432" s="20" t="s">
        <v>5778</v>
      </c>
      <c r="D8432" s="20" t="s">
        <v>529</v>
      </c>
      <c r="E8432" s="20" t="s">
        <v>530</v>
      </c>
      <c r="F8432" s="20" t="s">
        <v>6511</v>
      </c>
      <c r="G8432" s="20" t="s">
        <v>6512</v>
      </c>
      <c r="H8432" s="20" t="s">
        <v>6513</v>
      </c>
      <c r="I8432" s="20" t="s">
        <v>6514</v>
      </c>
      <c r="J8432" s="20" t="s">
        <v>531</v>
      </c>
      <c r="K8432" s="20" t="s">
        <v>178</v>
      </c>
      <c r="L8432">
        <v>1</v>
      </c>
      <c r="M8432" s="20" t="s">
        <v>49</v>
      </c>
      <c r="N8432" s="20" t="s">
        <v>21</v>
      </c>
      <c r="O8432">
        <v>6300</v>
      </c>
      <c r="P8432">
        <v>6300</v>
      </c>
      <c r="Q8432">
        <v>1</v>
      </c>
      <c r="R8432" s="7">
        <v>197.33874599999999</v>
      </c>
      <c r="S8432" s="1">
        <v>197.33874599999999</v>
      </c>
      <c r="T8432" s="20" t="s">
        <v>314</v>
      </c>
      <c r="U8432" s="7">
        <v>31.924800000000001</v>
      </c>
      <c r="V8432" s="1">
        <v>6300</v>
      </c>
      <c r="W8432">
        <v>2026</v>
      </c>
    </row>
    <row r="8433" spans="1:23" hidden="1" x14ac:dyDescent="0.25">
      <c r="A8433">
        <v>72038585</v>
      </c>
      <c r="B8433" s="2">
        <v>46087</v>
      </c>
      <c r="C8433" s="20" t="s">
        <v>5778</v>
      </c>
      <c r="D8433" s="20" t="s">
        <v>529</v>
      </c>
      <c r="E8433" s="20" t="s">
        <v>530</v>
      </c>
      <c r="F8433" s="20" t="s">
        <v>6511</v>
      </c>
      <c r="G8433" s="20" t="s">
        <v>6512</v>
      </c>
      <c r="H8433" s="20" t="s">
        <v>6515</v>
      </c>
      <c r="I8433" s="20" t="s">
        <v>6516</v>
      </c>
      <c r="J8433" s="20" t="s">
        <v>531</v>
      </c>
      <c r="K8433" s="20" t="s">
        <v>178</v>
      </c>
      <c r="L8433">
        <v>1</v>
      </c>
      <c r="M8433" s="20" t="s">
        <v>49</v>
      </c>
      <c r="N8433" s="20" t="s">
        <v>21</v>
      </c>
      <c r="O8433">
        <v>6300</v>
      </c>
      <c r="P8433">
        <v>6300</v>
      </c>
      <c r="Q8433">
        <v>1</v>
      </c>
      <c r="R8433" s="7">
        <v>197.33874599999999</v>
      </c>
      <c r="S8433" s="1">
        <v>197.33874599999999</v>
      </c>
      <c r="T8433" s="20" t="s">
        <v>314</v>
      </c>
      <c r="U8433" s="7">
        <v>31.924800000000001</v>
      </c>
      <c r="V8433" s="1">
        <v>6300</v>
      </c>
      <c r="W8433">
        <v>2026</v>
      </c>
    </row>
    <row r="8434" spans="1:23" hidden="1" x14ac:dyDescent="0.25">
      <c r="A8434">
        <v>72038585</v>
      </c>
      <c r="B8434" s="2">
        <v>46087</v>
      </c>
      <c r="C8434" s="20" t="s">
        <v>5778</v>
      </c>
      <c r="D8434" s="20" t="s">
        <v>529</v>
      </c>
      <c r="E8434" s="20" t="s">
        <v>530</v>
      </c>
      <c r="F8434" s="20" t="s">
        <v>6511</v>
      </c>
      <c r="G8434" s="20" t="s">
        <v>6512</v>
      </c>
      <c r="H8434" s="20" t="s">
        <v>6517</v>
      </c>
      <c r="I8434" s="20" t="s">
        <v>6518</v>
      </c>
      <c r="J8434" s="20" t="s">
        <v>531</v>
      </c>
      <c r="K8434" s="20" t="s">
        <v>178</v>
      </c>
      <c r="L8434">
        <v>1</v>
      </c>
      <c r="M8434" s="20" t="s">
        <v>49</v>
      </c>
      <c r="N8434" s="20" t="s">
        <v>21</v>
      </c>
      <c r="O8434">
        <v>6300</v>
      </c>
      <c r="P8434">
        <v>6300</v>
      </c>
      <c r="Q8434">
        <v>1</v>
      </c>
      <c r="R8434" s="7">
        <v>197.33874599999999</v>
      </c>
      <c r="S8434" s="1">
        <v>197.33874599999999</v>
      </c>
      <c r="T8434" s="20" t="s">
        <v>314</v>
      </c>
      <c r="U8434" s="7">
        <v>31.924800000000001</v>
      </c>
      <c r="V8434" s="1">
        <v>6300</v>
      </c>
      <c r="W8434">
        <v>2026</v>
      </c>
    </row>
    <row r="8435" spans="1:23" hidden="1" x14ac:dyDescent="0.25">
      <c r="A8435">
        <v>72038585</v>
      </c>
      <c r="B8435" s="2">
        <v>46087</v>
      </c>
      <c r="C8435" s="20" t="s">
        <v>5778</v>
      </c>
      <c r="D8435" s="20" t="s">
        <v>529</v>
      </c>
      <c r="E8435" s="20" t="s">
        <v>530</v>
      </c>
      <c r="F8435" s="20" t="s">
        <v>6511</v>
      </c>
      <c r="G8435" s="20" t="s">
        <v>6512</v>
      </c>
      <c r="H8435" s="20" t="s">
        <v>6519</v>
      </c>
      <c r="I8435" s="20" t="s">
        <v>6520</v>
      </c>
      <c r="J8435" s="20" t="s">
        <v>531</v>
      </c>
      <c r="K8435" s="20" t="s">
        <v>178</v>
      </c>
      <c r="L8435">
        <v>1</v>
      </c>
      <c r="M8435" s="20" t="s">
        <v>49</v>
      </c>
      <c r="N8435" s="20" t="s">
        <v>21</v>
      </c>
      <c r="O8435">
        <v>6300</v>
      </c>
      <c r="P8435">
        <v>6300</v>
      </c>
      <c r="Q8435">
        <v>1</v>
      </c>
      <c r="R8435" s="7">
        <v>197.33874599999999</v>
      </c>
      <c r="S8435" s="1">
        <v>197.33874599999999</v>
      </c>
      <c r="T8435" s="20" t="s">
        <v>314</v>
      </c>
      <c r="U8435" s="7">
        <v>31.924800000000001</v>
      </c>
      <c r="V8435" s="1">
        <v>6300</v>
      </c>
      <c r="W8435">
        <v>2026</v>
      </c>
    </row>
    <row r="8436" spans="1:23" hidden="1" x14ac:dyDescent="0.25">
      <c r="A8436">
        <v>72038585</v>
      </c>
      <c r="B8436" s="2">
        <v>46087</v>
      </c>
      <c r="C8436" s="20" t="s">
        <v>5778</v>
      </c>
      <c r="D8436" s="20" t="s">
        <v>529</v>
      </c>
      <c r="E8436" s="20" t="s">
        <v>530</v>
      </c>
      <c r="F8436" s="20" t="s">
        <v>6511</v>
      </c>
      <c r="G8436" s="20" t="s">
        <v>6512</v>
      </c>
      <c r="H8436" s="20" t="s">
        <v>6521</v>
      </c>
      <c r="I8436" s="20" t="s">
        <v>6522</v>
      </c>
      <c r="J8436" s="20" t="s">
        <v>97</v>
      </c>
      <c r="K8436" s="20" t="s">
        <v>178</v>
      </c>
      <c r="L8436">
        <v>2</v>
      </c>
      <c r="M8436" s="20" t="s">
        <v>49</v>
      </c>
      <c r="N8436" s="20" t="s">
        <v>21</v>
      </c>
      <c r="O8436">
        <v>1200</v>
      </c>
      <c r="P8436">
        <v>2400</v>
      </c>
      <c r="Q8436">
        <v>1</v>
      </c>
      <c r="R8436" s="7">
        <v>37.588332000000001</v>
      </c>
      <c r="S8436" s="1">
        <v>75.176665</v>
      </c>
      <c r="T8436" s="20" t="s">
        <v>314</v>
      </c>
      <c r="U8436" s="7">
        <v>31.924800000000001</v>
      </c>
      <c r="V8436" s="1">
        <v>2400</v>
      </c>
      <c r="W8436">
        <v>2026</v>
      </c>
    </row>
    <row r="8437" spans="1:23" hidden="1" x14ac:dyDescent="0.25">
      <c r="A8437">
        <v>72038593</v>
      </c>
      <c r="B8437" s="2">
        <v>46093</v>
      </c>
      <c r="C8437" s="20" t="s">
        <v>6297</v>
      </c>
      <c r="D8437" s="20" t="s">
        <v>241</v>
      </c>
      <c r="E8437" s="20" t="s">
        <v>639</v>
      </c>
      <c r="F8437" s="20" t="s">
        <v>6298</v>
      </c>
      <c r="G8437" s="20" t="s">
        <v>6299</v>
      </c>
      <c r="H8437" s="20" t="s">
        <v>4633</v>
      </c>
      <c r="I8437" s="20" t="s">
        <v>4634</v>
      </c>
      <c r="J8437" s="20" t="s">
        <v>4635</v>
      </c>
      <c r="K8437" s="20" t="s">
        <v>178</v>
      </c>
      <c r="L8437">
        <v>30</v>
      </c>
      <c r="M8437" s="20" t="s">
        <v>49</v>
      </c>
      <c r="N8437" s="20" t="s">
        <v>21</v>
      </c>
      <c r="O8437">
        <v>55</v>
      </c>
      <c r="P8437">
        <v>1650</v>
      </c>
      <c r="Q8437">
        <v>1</v>
      </c>
      <c r="R8437" s="7">
        <v>1.7178850000000001</v>
      </c>
      <c r="S8437" s="1">
        <v>51.536569999999998</v>
      </c>
      <c r="T8437" s="20" t="s">
        <v>314</v>
      </c>
      <c r="U8437" s="7">
        <v>32.016100000000002</v>
      </c>
      <c r="V8437" s="1">
        <v>1650</v>
      </c>
      <c r="W8437">
        <v>2026</v>
      </c>
    </row>
    <row r="8438" spans="1:23" hidden="1" x14ac:dyDescent="0.25">
      <c r="A8438">
        <v>72038585</v>
      </c>
      <c r="B8438" s="2">
        <v>46098</v>
      </c>
      <c r="C8438" s="20" t="s">
        <v>5778</v>
      </c>
      <c r="D8438" s="20" t="s">
        <v>529</v>
      </c>
      <c r="E8438" s="20" t="s">
        <v>530</v>
      </c>
      <c r="F8438" s="20" t="s">
        <v>6571</v>
      </c>
      <c r="G8438" s="20" t="s">
        <v>6572</v>
      </c>
      <c r="H8438" s="20" t="s">
        <v>6573</v>
      </c>
      <c r="I8438" s="20" t="s">
        <v>6574</v>
      </c>
      <c r="J8438" s="20" t="s">
        <v>531</v>
      </c>
      <c r="K8438" s="20" t="s">
        <v>178</v>
      </c>
      <c r="L8438">
        <v>1</v>
      </c>
      <c r="M8438" s="20" t="s">
        <v>49</v>
      </c>
      <c r="N8438" s="20" t="s">
        <v>21</v>
      </c>
      <c r="O8438">
        <v>6300</v>
      </c>
      <c r="P8438">
        <v>6300</v>
      </c>
      <c r="Q8438">
        <v>1</v>
      </c>
      <c r="R8438" s="7">
        <v>193.425973</v>
      </c>
      <c r="S8438" s="1">
        <v>193.425973</v>
      </c>
      <c r="T8438" s="20" t="s">
        <v>314</v>
      </c>
      <c r="U8438" s="7">
        <v>32.570599999999999</v>
      </c>
      <c r="V8438" s="1">
        <v>6300</v>
      </c>
      <c r="W8438">
        <v>2026</v>
      </c>
    </row>
    <row r="8439" spans="1:23" hidden="1" x14ac:dyDescent="0.25">
      <c r="A8439">
        <v>72038707</v>
      </c>
      <c r="B8439" s="2">
        <v>46104</v>
      </c>
      <c r="C8439" s="20" t="s">
        <v>6343</v>
      </c>
      <c r="D8439" s="20" t="s">
        <v>241</v>
      </c>
      <c r="E8439" s="20" t="s">
        <v>639</v>
      </c>
      <c r="F8439" s="20" t="s">
        <v>6611</v>
      </c>
      <c r="G8439" s="20" t="s">
        <v>6612</v>
      </c>
      <c r="H8439" s="20" t="s">
        <v>4636</v>
      </c>
      <c r="I8439" s="20" t="s">
        <v>4637</v>
      </c>
      <c r="J8439" s="20" t="s">
        <v>230</v>
      </c>
      <c r="K8439" s="20" t="s">
        <v>178</v>
      </c>
      <c r="L8439">
        <v>3</v>
      </c>
      <c r="M8439" s="20" t="s">
        <v>49</v>
      </c>
      <c r="N8439" s="20" t="s">
        <v>21</v>
      </c>
      <c r="O8439">
        <v>3250</v>
      </c>
      <c r="P8439">
        <v>9750</v>
      </c>
      <c r="Q8439">
        <v>1</v>
      </c>
      <c r="R8439" s="7">
        <v>98.204222000000001</v>
      </c>
      <c r="S8439" s="1">
        <v>294.61266699999999</v>
      </c>
      <c r="T8439" s="20" t="s">
        <v>314</v>
      </c>
      <c r="U8439" s="7">
        <v>33.094299999999997</v>
      </c>
      <c r="V8439" s="1">
        <v>9750</v>
      </c>
      <c r="W8439">
        <v>2026</v>
      </c>
    </row>
    <row r="8440" spans="1:23" hidden="1" x14ac:dyDescent="0.25">
      <c r="A8440">
        <v>72038321</v>
      </c>
      <c r="B8440" s="2">
        <v>46106</v>
      </c>
      <c r="C8440" s="20" t="s">
        <v>4640</v>
      </c>
      <c r="D8440" s="20" t="s">
        <v>1513</v>
      </c>
      <c r="E8440" s="20" t="s">
        <v>1514</v>
      </c>
      <c r="F8440" s="20" t="s">
        <v>6622</v>
      </c>
      <c r="G8440" s="20" t="s">
        <v>6623</v>
      </c>
      <c r="H8440" s="20" t="s">
        <v>6624</v>
      </c>
      <c r="I8440" s="20" t="s">
        <v>6625</v>
      </c>
      <c r="J8440" s="20" t="s">
        <v>1240</v>
      </c>
      <c r="K8440" s="20" t="s">
        <v>33</v>
      </c>
      <c r="L8440">
        <v>30</v>
      </c>
      <c r="M8440" s="20" t="s">
        <v>49</v>
      </c>
      <c r="N8440" s="20" t="s">
        <v>21</v>
      </c>
      <c r="O8440">
        <v>3800</v>
      </c>
      <c r="P8440">
        <v>114000</v>
      </c>
      <c r="Q8440">
        <v>1</v>
      </c>
      <c r="R8440" s="7">
        <v>115.93318499999999</v>
      </c>
      <c r="S8440" s="1">
        <v>3477.9955759999998</v>
      </c>
      <c r="T8440" s="20" t="s">
        <v>314</v>
      </c>
      <c r="U8440" s="7">
        <v>32.777500000000003</v>
      </c>
      <c r="V8440" s="1">
        <v>114000</v>
      </c>
      <c r="W8440">
        <v>2026</v>
      </c>
    </row>
    <row r="8441" spans="1:23" hidden="1" x14ac:dyDescent="0.25">
      <c r="A8441">
        <v>72038872</v>
      </c>
      <c r="B8441" s="2">
        <v>46107</v>
      </c>
      <c r="C8441" s="20" t="s">
        <v>6350</v>
      </c>
      <c r="D8441" s="20" t="s">
        <v>243</v>
      </c>
      <c r="E8441" s="20" t="s">
        <v>244</v>
      </c>
      <c r="F8441" s="20" t="s">
        <v>6628</v>
      </c>
      <c r="G8441" s="20" t="s">
        <v>6629</v>
      </c>
      <c r="H8441" s="20" t="s">
        <v>6630</v>
      </c>
      <c r="I8441" s="20" t="s">
        <v>6631</v>
      </c>
      <c r="J8441" s="20" t="s">
        <v>977</v>
      </c>
      <c r="K8441" s="20" t="s">
        <v>178</v>
      </c>
      <c r="L8441">
        <v>120</v>
      </c>
      <c r="M8441" s="20" t="s">
        <v>49</v>
      </c>
      <c r="N8441" s="20" t="s">
        <v>21</v>
      </c>
      <c r="O8441">
        <v>161</v>
      </c>
      <c r="P8441">
        <v>19320</v>
      </c>
      <c r="Q8441">
        <v>1</v>
      </c>
      <c r="R8441" s="7">
        <v>4.8923819999999996</v>
      </c>
      <c r="S8441" s="1">
        <v>587.08593199999996</v>
      </c>
      <c r="T8441" s="20" t="s">
        <v>314</v>
      </c>
      <c r="U8441" s="7">
        <v>32.908299999999997</v>
      </c>
      <c r="V8441" s="1">
        <v>19320</v>
      </c>
      <c r="W8441">
        <v>2026</v>
      </c>
    </row>
    <row r="8442" spans="1:23" hidden="1" x14ac:dyDescent="0.25">
      <c r="A8442">
        <v>72038876</v>
      </c>
      <c r="B8442" s="2">
        <v>46108</v>
      </c>
      <c r="C8442" s="20" t="s">
        <v>6350</v>
      </c>
      <c r="D8442" s="20" t="s">
        <v>1256</v>
      </c>
      <c r="E8442" s="20" t="s">
        <v>1257</v>
      </c>
      <c r="F8442" s="20" t="s">
        <v>6640</v>
      </c>
      <c r="G8442" s="20" t="s">
        <v>6641</v>
      </c>
      <c r="H8442" s="20" t="s">
        <v>3728</v>
      </c>
      <c r="I8442" s="20" t="s">
        <v>3729</v>
      </c>
      <c r="J8442" s="20" t="s">
        <v>108</v>
      </c>
      <c r="K8442" s="20" t="s">
        <v>178</v>
      </c>
      <c r="L8442">
        <v>50</v>
      </c>
      <c r="M8442" s="20" t="s">
        <v>49</v>
      </c>
      <c r="N8442" s="20" t="s">
        <v>21</v>
      </c>
      <c r="O8442">
        <v>67.5</v>
      </c>
      <c r="P8442">
        <v>3375</v>
      </c>
      <c r="Q8442">
        <v>1</v>
      </c>
      <c r="R8442" s="7">
        <v>2.0408590000000002</v>
      </c>
      <c r="S8442" s="1">
        <v>102.042975</v>
      </c>
      <c r="T8442" s="20" t="s">
        <v>314</v>
      </c>
      <c r="U8442" s="7">
        <v>33.074300000000001</v>
      </c>
      <c r="V8442" s="1">
        <v>3375</v>
      </c>
      <c r="W8442">
        <v>2026</v>
      </c>
    </row>
    <row r="8443" spans="1:23" hidden="1" x14ac:dyDescent="0.25">
      <c r="A8443">
        <v>72038828</v>
      </c>
      <c r="B8443" s="2">
        <v>46109</v>
      </c>
      <c r="C8443" s="20" t="s">
        <v>6099</v>
      </c>
      <c r="D8443" s="20" t="s">
        <v>6505</v>
      </c>
      <c r="E8443" s="20" t="s">
        <v>6506</v>
      </c>
      <c r="F8443" s="20" t="s">
        <v>6642</v>
      </c>
      <c r="G8443" s="20" t="s">
        <v>6643</v>
      </c>
      <c r="H8443" s="20" t="s">
        <v>6644</v>
      </c>
      <c r="I8443" s="20" t="s">
        <v>6645</v>
      </c>
      <c r="J8443" s="20" t="s">
        <v>79</v>
      </c>
      <c r="K8443" s="20" t="s">
        <v>33</v>
      </c>
      <c r="L8443">
        <v>13500</v>
      </c>
      <c r="M8443" s="20" t="s">
        <v>49</v>
      </c>
      <c r="N8443" s="20" t="s">
        <v>21</v>
      </c>
      <c r="O8443">
        <v>0.94</v>
      </c>
      <c r="P8443">
        <v>12690</v>
      </c>
      <c r="Q8443">
        <v>1</v>
      </c>
      <c r="R8443" s="7">
        <v>2.8420000000000001E-2</v>
      </c>
      <c r="S8443" s="1">
        <v>383.68158899999997</v>
      </c>
      <c r="T8443" s="20" t="s">
        <v>314</v>
      </c>
      <c r="U8443" s="7">
        <v>33.074300000000001</v>
      </c>
      <c r="V8443" s="1">
        <v>12690</v>
      </c>
      <c r="W8443">
        <v>2026</v>
      </c>
    </row>
    <row r="8444" spans="1:23" hidden="1" x14ac:dyDescent="0.25">
      <c r="A8444">
        <v>72038828</v>
      </c>
      <c r="B8444" s="2">
        <v>46111</v>
      </c>
      <c r="C8444" s="20" t="s">
        <v>6099</v>
      </c>
      <c r="D8444" s="20" t="s">
        <v>6505</v>
      </c>
      <c r="E8444" s="20" t="s">
        <v>6506</v>
      </c>
      <c r="F8444" s="20" t="s">
        <v>6656</v>
      </c>
      <c r="G8444" s="20" t="s">
        <v>6657</v>
      </c>
      <c r="H8444" s="20" t="s">
        <v>6644</v>
      </c>
      <c r="I8444" s="20" t="s">
        <v>6645</v>
      </c>
      <c r="J8444" s="20" t="s">
        <v>79</v>
      </c>
      <c r="K8444" s="20" t="s">
        <v>33</v>
      </c>
      <c r="L8444">
        <v>6700</v>
      </c>
      <c r="M8444" s="20" t="s">
        <v>49</v>
      </c>
      <c r="N8444" s="20" t="s">
        <v>21</v>
      </c>
      <c r="O8444">
        <v>0.94</v>
      </c>
      <c r="P8444">
        <v>6298</v>
      </c>
      <c r="Q8444">
        <v>1</v>
      </c>
      <c r="R8444" s="7">
        <v>2.8457E-2</v>
      </c>
      <c r="S8444" s="1">
        <v>190.664176</v>
      </c>
      <c r="T8444" s="20" t="s">
        <v>314</v>
      </c>
      <c r="U8444" s="7">
        <v>33.0319</v>
      </c>
      <c r="V8444" s="1">
        <v>6298</v>
      </c>
      <c r="W8444">
        <v>2026</v>
      </c>
    </row>
    <row r="8445" spans="1:23" hidden="1" x14ac:dyDescent="0.25">
      <c r="A8445">
        <v>72038981</v>
      </c>
      <c r="B8445" s="2">
        <v>46111</v>
      </c>
      <c r="C8445" s="20" t="s">
        <v>6399</v>
      </c>
      <c r="D8445" s="20" t="s">
        <v>250</v>
      </c>
      <c r="E8445" s="20" t="s">
        <v>251</v>
      </c>
      <c r="F8445" s="20" t="s">
        <v>6652</v>
      </c>
      <c r="G8445" s="20" t="s">
        <v>6653</v>
      </c>
      <c r="H8445" s="20" t="s">
        <v>252</v>
      </c>
      <c r="I8445" s="20" t="s">
        <v>253</v>
      </c>
      <c r="J8445" s="20" t="s">
        <v>236</v>
      </c>
      <c r="K8445" s="20" t="s">
        <v>178</v>
      </c>
      <c r="L8445">
        <v>600</v>
      </c>
      <c r="M8445" s="20" t="s">
        <v>49</v>
      </c>
      <c r="N8445" s="20" t="s">
        <v>21</v>
      </c>
      <c r="O8445">
        <v>29</v>
      </c>
      <c r="P8445">
        <v>17400</v>
      </c>
      <c r="Q8445">
        <v>1</v>
      </c>
      <c r="R8445" s="7">
        <v>0.87793900000000002</v>
      </c>
      <c r="S8445" s="1">
        <v>526.76352199999997</v>
      </c>
      <c r="T8445" s="20" t="s">
        <v>314</v>
      </c>
      <c r="U8445" s="7">
        <v>33.0319</v>
      </c>
      <c r="V8445" s="1">
        <v>17400</v>
      </c>
      <c r="W8445">
        <v>2026</v>
      </c>
    </row>
    <row r="8446" spans="1:23" hidden="1" x14ac:dyDescent="0.25">
      <c r="A8446">
        <v>72038898</v>
      </c>
      <c r="B8446" s="2">
        <v>46114</v>
      </c>
      <c r="C8446" s="20" t="s">
        <v>6350</v>
      </c>
      <c r="D8446" s="20" t="s">
        <v>1358</v>
      </c>
      <c r="E8446" s="20" t="s">
        <v>1359</v>
      </c>
      <c r="F8446" s="20" t="s">
        <v>7232</v>
      </c>
      <c r="G8446" s="20" t="s">
        <v>7233</v>
      </c>
      <c r="H8446" s="20" t="s">
        <v>3414</v>
      </c>
      <c r="I8446" s="20" t="s">
        <v>3415</v>
      </c>
      <c r="J8446" s="20" t="s">
        <v>3416</v>
      </c>
      <c r="K8446" s="20" t="s">
        <v>555</v>
      </c>
      <c r="L8446">
        <v>4000</v>
      </c>
      <c r="M8446" s="20" t="s">
        <v>49</v>
      </c>
      <c r="N8446" s="20" t="s">
        <v>21</v>
      </c>
      <c r="O8446">
        <v>1.1000000000000001</v>
      </c>
      <c r="P8446">
        <v>4400</v>
      </c>
      <c r="Q8446">
        <v>1</v>
      </c>
      <c r="R8446" s="7">
        <v>3.3517999999999999E-2</v>
      </c>
      <c r="S8446" s="1">
        <v>134.075624</v>
      </c>
      <c r="T8446" s="20" t="s">
        <v>314</v>
      </c>
      <c r="U8446" s="7">
        <v>32.817300000000003</v>
      </c>
      <c r="V8446" s="1">
        <v>4400</v>
      </c>
      <c r="W8446">
        <v>2026</v>
      </c>
    </row>
    <row r="8447" spans="1:23" hidden="1" x14ac:dyDescent="0.25">
      <c r="A8447">
        <v>72038898</v>
      </c>
      <c r="B8447" s="2">
        <v>46114</v>
      </c>
      <c r="C8447" s="20" t="s">
        <v>6350</v>
      </c>
      <c r="D8447" s="20" t="s">
        <v>1358</v>
      </c>
      <c r="E8447" s="20" t="s">
        <v>1359</v>
      </c>
      <c r="F8447" s="20" t="s">
        <v>7232</v>
      </c>
      <c r="G8447" s="20" t="s">
        <v>7233</v>
      </c>
      <c r="H8447" s="20" t="s">
        <v>3417</v>
      </c>
      <c r="I8447" s="20" t="s">
        <v>3418</v>
      </c>
      <c r="J8447" s="20" t="s">
        <v>3419</v>
      </c>
      <c r="K8447" s="20" t="s">
        <v>555</v>
      </c>
      <c r="L8447">
        <v>2000</v>
      </c>
      <c r="M8447" s="20" t="s">
        <v>49</v>
      </c>
      <c r="N8447" s="20" t="s">
        <v>21</v>
      </c>
      <c r="O8447">
        <v>0.94</v>
      </c>
      <c r="P8447">
        <v>1880</v>
      </c>
      <c r="Q8447">
        <v>1</v>
      </c>
      <c r="R8447" s="7">
        <v>2.8642999999999998E-2</v>
      </c>
      <c r="S8447" s="1">
        <v>57.286856999999998</v>
      </c>
      <c r="T8447" s="20" t="s">
        <v>314</v>
      </c>
      <c r="U8447" s="7">
        <v>32.817300000000003</v>
      </c>
      <c r="V8447" s="1">
        <v>1880</v>
      </c>
      <c r="W8447">
        <v>2026</v>
      </c>
    </row>
    <row r="8448" spans="1:23" hidden="1" x14ac:dyDescent="0.25">
      <c r="A8448">
        <v>72039076</v>
      </c>
      <c r="B8448" s="2">
        <v>46119</v>
      </c>
      <c r="C8448" s="20" t="s">
        <v>6426</v>
      </c>
      <c r="D8448" s="20" t="s">
        <v>243</v>
      </c>
      <c r="E8448" s="20" t="s">
        <v>244</v>
      </c>
      <c r="F8448" s="20" t="s">
        <v>7251</v>
      </c>
      <c r="G8448" s="20" t="s">
        <v>7252</v>
      </c>
      <c r="H8448" s="20" t="s">
        <v>975</v>
      </c>
      <c r="I8448" s="20" t="s">
        <v>976</v>
      </c>
      <c r="J8448" s="20" t="s">
        <v>977</v>
      </c>
      <c r="K8448" s="20" t="s">
        <v>178</v>
      </c>
      <c r="L8448">
        <v>240</v>
      </c>
      <c r="M8448" s="20" t="s">
        <v>49</v>
      </c>
      <c r="N8448" s="20" t="s">
        <v>21</v>
      </c>
      <c r="O8448">
        <v>169</v>
      </c>
      <c r="P8448">
        <v>40560</v>
      </c>
      <c r="Q8448">
        <v>1</v>
      </c>
      <c r="R8448" s="7">
        <v>5.1586670000000003</v>
      </c>
      <c r="S8448" s="1">
        <v>1238.080121</v>
      </c>
      <c r="T8448" s="20" t="s">
        <v>314</v>
      </c>
      <c r="U8448" s="7">
        <v>32.760399999999997</v>
      </c>
      <c r="V8448" s="1">
        <v>40560</v>
      </c>
      <c r="W8448">
        <v>2026</v>
      </c>
    </row>
    <row r="8449" spans="1:23" hidden="1" x14ac:dyDescent="0.25">
      <c r="A8449">
        <v>72038957</v>
      </c>
      <c r="B8449" s="2">
        <v>46139</v>
      </c>
      <c r="C8449" s="20" t="s">
        <v>6604</v>
      </c>
      <c r="D8449" s="20" t="s">
        <v>1513</v>
      </c>
      <c r="E8449" s="20" t="s">
        <v>1514</v>
      </c>
      <c r="F8449" s="20" t="s">
        <v>8252</v>
      </c>
      <c r="G8449" s="20" t="s">
        <v>8253</v>
      </c>
      <c r="H8449" s="20" t="s">
        <v>8254</v>
      </c>
      <c r="I8449" s="20" t="s">
        <v>8255</v>
      </c>
      <c r="J8449" s="20" t="s">
        <v>97</v>
      </c>
      <c r="K8449" s="20" t="s">
        <v>33</v>
      </c>
      <c r="L8449">
        <v>50</v>
      </c>
      <c r="M8449" s="20" t="s">
        <v>49</v>
      </c>
      <c r="N8449" s="20" t="s">
        <v>21</v>
      </c>
      <c r="O8449">
        <v>1350</v>
      </c>
      <c r="P8449">
        <v>67500</v>
      </c>
      <c r="Q8449">
        <v>1</v>
      </c>
      <c r="R8449" s="7">
        <v>41.524790000000003</v>
      </c>
      <c r="S8449" s="1">
        <v>2076.2395139999999</v>
      </c>
      <c r="T8449" s="20" t="s">
        <v>314</v>
      </c>
      <c r="U8449" s="7">
        <v>32.5107</v>
      </c>
      <c r="V8449" s="1">
        <v>67500</v>
      </c>
      <c r="W8449">
        <v>2026</v>
      </c>
    </row>
    <row r="8450" spans="1:23" hidden="1" x14ac:dyDescent="0.25">
      <c r="A8450">
        <v>72038957</v>
      </c>
      <c r="B8450" s="2">
        <v>46139</v>
      </c>
      <c r="C8450" s="20" t="s">
        <v>6604</v>
      </c>
      <c r="D8450" s="20" t="s">
        <v>1513</v>
      </c>
      <c r="E8450" s="20" t="s">
        <v>1514</v>
      </c>
      <c r="F8450" s="20" t="s">
        <v>8252</v>
      </c>
      <c r="G8450" s="20" t="s">
        <v>8253</v>
      </c>
      <c r="H8450" s="20" t="s">
        <v>8256</v>
      </c>
      <c r="I8450" s="20" t="s">
        <v>8257</v>
      </c>
      <c r="J8450" s="20" t="s">
        <v>97</v>
      </c>
      <c r="K8450" s="20" t="s">
        <v>33</v>
      </c>
      <c r="L8450">
        <v>50</v>
      </c>
      <c r="M8450" s="20" t="s">
        <v>49</v>
      </c>
      <c r="N8450" s="20" t="s">
        <v>21</v>
      </c>
      <c r="O8450">
        <v>1350</v>
      </c>
      <c r="P8450">
        <v>67500</v>
      </c>
      <c r="Q8450">
        <v>1</v>
      </c>
      <c r="R8450" s="7">
        <v>41.524790000000003</v>
      </c>
      <c r="S8450" s="1">
        <v>2076.2395139999999</v>
      </c>
      <c r="T8450" s="20" t="s">
        <v>314</v>
      </c>
      <c r="U8450" s="7">
        <v>32.5107</v>
      </c>
      <c r="V8450" s="1">
        <v>67500</v>
      </c>
      <c r="W8450">
        <v>2026</v>
      </c>
    </row>
    <row r="8451" spans="1:23" hidden="1" x14ac:dyDescent="0.25">
      <c r="A8451">
        <v>72039396</v>
      </c>
      <c r="B8451" s="2">
        <v>46141</v>
      </c>
      <c r="C8451" s="20" t="s">
        <v>8121</v>
      </c>
      <c r="D8451" s="20" t="s">
        <v>243</v>
      </c>
      <c r="E8451" s="20" t="s">
        <v>244</v>
      </c>
      <c r="F8451" s="20" t="s">
        <v>8122</v>
      </c>
      <c r="G8451" s="20" t="s">
        <v>8123</v>
      </c>
      <c r="H8451" s="20" t="s">
        <v>978</v>
      </c>
      <c r="I8451" s="20" t="s">
        <v>979</v>
      </c>
      <c r="J8451" s="20" t="s">
        <v>977</v>
      </c>
      <c r="K8451" s="20" t="s">
        <v>178</v>
      </c>
      <c r="L8451">
        <v>125</v>
      </c>
      <c r="M8451" s="20" t="s">
        <v>49</v>
      </c>
      <c r="N8451" s="20" t="s">
        <v>21</v>
      </c>
      <c r="O8451">
        <v>469</v>
      </c>
      <c r="P8451">
        <v>58625</v>
      </c>
      <c r="Q8451">
        <v>1</v>
      </c>
      <c r="R8451" s="7">
        <v>14.330061000000001</v>
      </c>
      <c r="S8451" s="1">
        <v>1791.2577450000001</v>
      </c>
      <c r="T8451" s="20" t="s">
        <v>314</v>
      </c>
      <c r="U8451" s="7">
        <v>32.728400000000001</v>
      </c>
      <c r="V8451" s="1">
        <v>58625</v>
      </c>
      <c r="W8451">
        <v>2026</v>
      </c>
    </row>
    <row r="8452" spans="1:23" hidden="1" x14ac:dyDescent="0.25">
      <c r="A8452">
        <v>72039396</v>
      </c>
      <c r="B8452" s="2">
        <v>46141</v>
      </c>
      <c r="C8452" s="20" t="s">
        <v>8121</v>
      </c>
      <c r="D8452" s="20" t="s">
        <v>243</v>
      </c>
      <c r="E8452" s="20" t="s">
        <v>244</v>
      </c>
      <c r="F8452" s="20" t="s">
        <v>8122</v>
      </c>
      <c r="G8452" s="20" t="s">
        <v>8123</v>
      </c>
      <c r="H8452" s="20" t="s">
        <v>975</v>
      </c>
      <c r="I8452" s="20" t="s">
        <v>976</v>
      </c>
      <c r="J8452" s="20" t="s">
        <v>977</v>
      </c>
      <c r="K8452" s="20" t="s">
        <v>178</v>
      </c>
      <c r="L8452">
        <v>240</v>
      </c>
      <c r="M8452" s="20" t="s">
        <v>49</v>
      </c>
      <c r="N8452" s="20" t="s">
        <v>21</v>
      </c>
      <c r="O8452">
        <v>169</v>
      </c>
      <c r="P8452">
        <v>40560</v>
      </c>
      <c r="Q8452">
        <v>1</v>
      </c>
      <c r="R8452" s="7">
        <v>5.1637110000000002</v>
      </c>
      <c r="S8452" s="1">
        <v>1239.2906459999999</v>
      </c>
      <c r="T8452" s="20" t="s">
        <v>314</v>
      </c>
      <c r="U8452" s="7">
        <v>32.728400000000001</v>
      </c>
      <c r="V8452" s="1">
        <v>40560</v>
      </c>
      <c r="W8452">
        <v>2026</v>
      </c>
    </row>
    <row r="8453" spans="1:23" hidden="1" x14ac:dyDescent="0.25">
      <c r="A8453">
        <v>72038479</v>
      </c>
      <c r="B8453" s="2">
        <v>46144</v>
      </c>
      <c r="C8453" s="20" t="s">
        <v>5760</v>
      </c>
      <c r="D8453" s="20" t="s">
        <v>8856</v>
      </c>
      <c r="E8453" s="20" t="s">
        <v>8857</v>
      </c>
      <c r="F8453" s="20" t="s">
        <v>8858</v>
      </c>
      <c r="G8453" s="20" t="s">
        <v>8859</v>
      </c>
      <c r="H8453" s="20" t="s">
        <v>5655</v>
      </c>
      <c r="I8453" s="20" t="s">
        <v>5656</v>
      </c>
      <c r="J8453" s="20" t="s">
        <v>50</v>
      </c>
      <c r="K8453" s="20" t="s">
        <v>33</v>
      </c>
      <c r="L8453">
        <v>600</v>
      </c>
      <c r="M8453" s="20" t="s">
        <v>49</v>
      </c>
      <c r="N8453" s="20" t="s">
        <v>21</v>
      </c>
      <c r="O8453">
        <v>61.91</v>
      </c>
      <c r="P8453">
        <v>37146</v>
      </c>
      <c r="Q8453">
        <v>1</v>
      </c>
      <c r="R8453" s="7">
        <v>1.880322</v>
      </c>
      <c r="S8453" s="1">
        <v>1128.1936020000001</v>
      </c>
      <c r="T8453" s="20" t="s">
        <v>314</v>
      </c>
      <c r="U8453" s="7">
        <v>32.925199999999997</v>
      </c>
      <c r="V8453" s="1">
        <v>37146</v>
      </c>
      <c r="W8453">
        <v>2026</v>
      </c>
    </row>
    <row r="8454" spans="1:23" hidden="1" x14ac:dyDescent="0.25">
      <c r="A8454">
        <v>72039394</v>
      </c>
      <c r="B8454" s="2">
        <v>46147</v>
      </c>
      <c r="C8454" s="20" t="s">
        <v>8121</v>
      </c>
      <c r="D8454" s="20" t="s">
        <v>250</v>
      </c>
      <c r="E8454" s="20" t="s">
        <v>251</v>
      </c>
      <c r="F8454" s="20" t="s">
        <v>8860</v>
      </c>
      <c r="G8454" s="20" t="s">
        <v>8861</v>
      </c>
      <c r="H8454" s="20" t="s">
        <v>252</v>
      </c>
      <c r="I8454" s="20" t="s">
        <v>253</v>
      </c>
      <c r="J8454" s="20" t="s">
        <v>236</v>
      </c>
      <c r="K8454" s="20" t="s">
        <v>178</v>
      </c>
      <c r="L8454">
        <v>600</v>
      </c>
      <c r="M8454" s="20" t="s">
        <v>49</v>
      </c>
      <c r="N8454" s="20" t="s">
        <v>21</v>
      </c>
      <c r="O8454">
        <v>29</v>
      </c>
      <c r="P8454">
        <v>17400</v>
      </c>
      <c r="Q8454">
        <v>1</v>
      </c>
      <c r="R8454" s="7">
        <v>0.88142900000000002</v>
      </c>
      <c r="S8454" s="1">
        <v>528.85769700000003</v>
      </c>
      <c r="T8454" s="20" t="s">
        <v>314</v>
      </c>
      <c r="U8454" s="7">
        <v>32.9011</v>
      </c>
      <c r="V8454" s="1">
        <v>17400</v>
      </c>
      <c r="W8454">
        <v>2026</v>
      </c>
    </row>
    <row r="8455" spans="1:23" hidden="1" x14ac:dyDescent="0.25">
      <c r="A8455">
        <v>72039241</v>
      </c>
      <c r="B8455" s="2">
        <v>46148</v>
      </c>
      <c r="C8455" s="20" t="s">
        <v>7255</v>
      </c>
      <c r="D8455" s="20" t="s">
        <v>88</v>
      </c>
      <c r="E8455" s="20" t="s">
        <v>89</v>
      </c>
      <c r="F8455" s="20" t="s">
        <v>8862</v>
      </c>
      <c r="G8455" s="20" t="s">
        <v>8863</v>
      </c>
      <c r="H8455" s="20" t="s">
        <v>8864</v>
      </c>
      <c r="I8455" s="20" t="s">
        <v>8865</v>
      </c>
      <c r="J8455" s="20" t="s">
        <v>8866</v>
      </c>
      <c r="K8455" s="20" t="s">
        <v>555</v>
      </c>
      <c r="L8455">
        <v>150</v>
      </c>
      <c r="M8455" s="20" t="s">
        <v>49</v>
      </c>
      <c r="N8455" s="20" t="s">
        <v>21</v>
      </c>
      <c r="O8455">
        <v>52</v>
      </c>
      <c r="P8455">
        <v>7800</v>
      </c>
      <c r="Q8455">
        <v>1</v>
      </c>
      <c r="R8455" s="7">
        <v>1.5934980000000001</v>
      </c>
      <c r="S8455" s="1">
        <v>239.024778</v>
      </c>
      <c r="T8455" s="20" t="s">
        <v>314</v>
      </c>
      <c r="U8455" s="7">
        <v>32.632599999999996</v>
      </c>
      <c r="V8455" s="1">
        <v>7800</v>
      </c>
      <c r="W8455">
        <v>2026</v>
      </c>
    </row>
    <row r="8456" spans="1:23" hidden="1" x14ac:dyDescent="0.25">
      <c r="A8456">
        <v>72039241</v>
      </c>
      <c r="B8456" s="2">
        <v>46148</v>
      </c>
      <c r="C8456" s="20" t="s">
        <v>7255</v>
      </c>
      <c r="D8456" s="20" t="s">
        <v>88</v>
      </c>
      <c r="E8456" s="20" t="s">
        <v>89</v>
      </c>
      <c r="F8456" s="20" t="s">
        <v>8862</v>
      </c>
      <c r="G8456" s="20" t="s">
        <v>8863</v>
      </c>
      <c r="H8456" s="20" t="s">
        <v>8867</v>
      </c>
      <c r="I8456" s="20" t="s">
        <v>8868</v>
      </c>
      <c r="J8456" s="20" t="s">
        <v>8866</v>
      </c>
      <c r="K8456" s="20" t="s">
        <v>555</v>
      </c>
      <c r="L8456">
        <v>150</v>
      </c>
      <c r="M8456" s="20" t="s">
        <v>49</v>
      </c>
      <c r="N8456" s="20" t="s">
        <v>21</v>
      </c>
      <c r="O8456">
        <v>209</v>
      </c>
      <c r="P8456">
        <v>31350</v>
      </c>
      <c r="Q8456">
        <v>1</v>
      </c>
      <c r="R8456" s="7">
        <v>6.4046380000000003</v>
      </c>
      <c r="S8456" s="1">
        <v>960.69574499999999</v>
      </c>
      <c r="T8456" s="20" t="s">
        <v>314</v>
      </c>
      <c r="U8456" s="7">
        <v>32.632599999999996</v>
      </c>
      <c r="V8456" s="1">
        <v>31350</v>
      </c>
      <c r="W8456">
        <v>2026</v>
      </c>
    </row>
    <row r="8457" spans="1:23" hidden="1" x14ac:dyDescent="0.25">
      <c r="A8457">
        <v>72039965</v>
      </c>
      <c r="B8457" s="2">
        <v>46148</v>
      </c>
      <c r="C8457" s="20" t="s">
        <v>8184</v>
      </c>
      <c r="D8457" s="20" t="s">
        <v>88</v>
      </c>
      <c r="E8457" s="20" t="s">
        <v>89</v>
      </c>
      <c r="F8457" s="20" t="s">
        <v>8869</v>
      </c>
      <c r="G8457" s="20" t="s">
        <v>8870</v>
      </c>
      <c r="H8457" s="20" t="s">
        <v>8871</v>
      </c>
      <c r="I8457" s="20" t="s">
        <v>8872</v>
      </c>
      <c r="J8457" s="20" t="s">
        <v>8873</v>
      </c>
      <c r="K8457" s="20" t="s">
        <v>33</v>
      </c>
      <c r="L8457">
        <v>2000</v>
      </c>
      <c r="M8457" s="20" t="s">
        <v>49</v>
      </c>
      <c r="N8457" s="20" t="s">
        <v>21</v>
      </c>
      <c r="O8457">
        <v>20</v>
      </c>
      <c r="P8457">
        <v>40000</v>
      </c>
      <c r="Q8457">
        <v>1</v>
      </c>
      <c r="R8457" s="7">
        <v>0.61288399999999998</v>
      </c>
      <c r="S8457" s="1">
        <v>1225.768096</v>
      </c>
      <c r="T8457" s="20" t="s">
        <v>314</v>
      </c>
      <c r="U8457" s="7">
        <v>32.632599999999996</v>
      </c>
      <c r="V8457" s="1">
        <v>40000</v>
      </c>
      <c r="W8457">
        <v>2026</v>
      </c>
    </row>
    <row r="8458" spans="1:23" hidden="1" x14ac:dyDescent="0.25">
      <c r="A8458">
        <v>72039241</v>
      </c>
      <c r="B8458" s="2">
        <v>46153</v>
      </c>
      <c r="C8458" s="20" t="s">
        <v>7255</v>
      </c>
      <c r="D8458" s="20" t="s">
        <v>88</v>
      </c>
      <c r="E8458" s="20" t="s">
        <v>89</v>
      </c>
      <c r="F8458" s="20" t="s">
        <v>8874</v>
      </c>
      <c r="G8458" s="20" t="s">
        <v>8875</v>
      </c>
      <c r="H8458" s="20" t="s">
        <v>8876</v>
      </c>
      <c r="I8458" s="20" t="s">
        <v>8877</v>
      </c>
      <c r="J8458" s="20" t="s">
        <v>8866</v>
      </c>
      <c r="K8458" s="20" t="s">
        <v>555</v>
      </c>
      <c r="L8458">
        <v>150</v>
      </c>
      <c r="M8458" s="20" t="s">
        <v>49</v>
      </c>
      <c r="N8458" s="20" t="s">
        <v>21</v>
      </c>
      <c r="O8458">
        <v>81</v>
      </c>
      <c r="P8458">
        <v>12150</v>
      </c>
      <c r="Q8458">
        <v>1</v>
      </c>
      <c r="R8458" s="7">
        <v>2.4944410000000001</v>
      </c>
      <c r="S8458" s="1">
        <v>374.16620899999998</v>
      </c>
      <c r="T8458" s="20" t="s">
        <v>314</v>
      </c>
      <c r="U8458" s="7">
        <v>32.472200000000001</v>
      </c>
      <c r="V8458" s="1">
        <v>12150</v>
      </c>
      <c r="W8458">
        <v>2026</v>
      </c>
    </row>
    <row r="8459" spans="1:23" hidden="1" x14ac:dyDescent="0.25">
      <c r="A8459">
        <v>72039241</v>
      </c>
      <c r="B8459" s="2">
        <v>46153</v>
      </c>
      <c r="C8459" s="20" t="s">
        <v>7255</v>
      </c>
      <c r="D8459" s="20" t="s">
        <v>88</v>
      </c>
      <c r="E8459" s="20" t="s">
        <v>89</v>
      </c>
      <c r="F8459" s="20" t="s">
        <v>8874</v>
      </c>
      <c r="G8459" s="20" t="s">
        <v>8875</v>
      </c>
      <c r="H8459" s="20" t="s">
        <v>8878</v>
      </c>
      <c r="I8459" s="20" t="s">
        <v>8879</v>
      </c>
      <c r="J8459" s="20" t="s">
        <v>8866</v>
      </c>
      <c r="K8459" s="20" t="s">
        <v>555</v>
      </c>
      <c r="L8459">
        <v>140</v>
      </c>
      <c r="M8459" s="20" t="s">
        <v>49</v>
      </c>
      <c r="N8459" s="20" t="s">
        <v>21</v>
      </c>
      <c r="O8459">
        <v>260</v>
      </c>
      <c r="P8459">
        <v>36400</v>
      </c>
      <c r="Q8459">
        <v>1</v>
      </c>
      <c r="R8459" s="7">
        <v>8.0068479999999997</v>
      </c>
      <c r="S8459" s="1">
        <v>1120.95885</v>
      </c>
      <c r="T8459" s="20" t="s">
        <v>314</v>
      </c>
      <c r="U8459" s="7">
        <v>32.472200000000001</v>
      </c>
      <c r="V8459" s="1">
        <v>36400</v>
      </c>
      <c r="W8459">
        <v>2026</v>
      </c>
    </row>
    <row r="8460" spans="1:23" hidden="1" x14ac:dyDescent="0.25">
      <c r="A8460">
        <v>72039241</v>
      </c>
      <c r="B8460" s="2">
        <v>46154</v>
      </c>
      <c r="C8460" s="20" t="s">
        <v>7255</v>
      </c>
      <c r="D8460" s="20" t="s">
        <v>88</v>
      </c>
      <c r="E8460" s="20" t="s">
        <v>89</v>
      </c>
      <c r="F8460" s="20" t="s">
        <v>8880</v>
      </c>
      <c r="G8460" s="20" t="s">
        <v>8881</v>
      </c>
      <c r="H8460" s="20" t="s">
        <v>8882</v>
      </c>
      <c r="I8460" s="20" t="s">
        <v>8883</v>
      </c>
      <c r="J8460" s="20" t="s">
        <v>8866</v>
      </c>
      <c r="K8460" s="20" t="s">
        <v>555</v>
      </c>
      <c r="L8460">
        <v>150</v>
      </c>
      <c r="M8460" s="20" t="s">
        <v>49</v>
      </c>
      <c r="N8460" s="20" t="s">
        <v>21</v>
      </c>
      <c r="O8460">
        <v>62</v>
      </c>
      <c r="P8460">
        <v>9300</v>
      </c>
      <c r="Q8460">
        <v>1</v>
      </c>
      <c r="R8460" s="7">
        <v>1.9072579999999999</v>
      </c>
      <c r="S8460" s="1">
        <v>286.088705</v>
      </c>
      <c r="T8460" s="20" t="s">
        <v>314</v>
      </c>
      <c r="U8460" s="7">
        <v>32.507399999999997</v>
      </c>
      <c r="V8460" s="1">
        <v>9300</v>
      </c>
      <c r="W8460">
        <v>2026</v>
      </c>
    </row>
    <row r="8461" spans="1:23" hidden="1" x14ac:dyDescent="0.25">
      <c r="A8461">
        <v>72039241</v>
      </c>
      <c r="B8461" s="2">
        <v>46154</v>
      </c>
      <c r="C8461" s="20" t="s">
        <v>7255</v>
      </c>
      <c r="D8461" s="20" t="s">
        <v>88</v>
      </c>
      <c r="E8461" s="20" t="s">
        <v>89</v>
      </c>
      <c r="F8461" s="20" t="s">
        <v>8880</v>
      </c>
      <c r="G8461" s="20" t="s">
        <v>8881</v>
      </c>
      <c r="H8461" s="20" t="s">
        <v>8884</v>
      </c>
      <c r="I8461" s="20" t="s">
        <v>8885</v>
      </c>
      <c r="J8461" s="20" t="s">
        <v>8866</v>
      </c>
      <c r="K8461" s="20" t="s">
        <v>555</v>
      </c>
      <c r="L8461">
        <v>150</v>
      </c>
      <c r="M8461" s="20" t="s">
        <v>49</v>
      </c>
      <c r="N8461" s="20" t="s">
        <v>21</v>
      </c>
      <c r="O8461">
        <v>95</v>
      </c>
      <c r="P8461">
        <v>14250</v>
      </c>
      <c r="Q8461">
        <v>1</v>
      </c>
      <c r="R8461" s="7">
        <v>2.9224109999999999</v>
      </c>
      <c r="S8461" s="1">
        <v>438.36172599999998</v>
      </c>
      <c r="T8461" s="20" t="s">
        <v>314</v>
      </c>
      <c r="U8461" s="7">
        <v>32.507399999999997</v>
      </c>
      <c r="V8461" s="1">
        <v>14250</v>
      </c>
      <c r="W8461">
        <v>2026</v>
      </c>
    </row>
    <row r="8462" spans="1:23" hidden="1" x14ac:dyDescent="0.25">
      <c r="A8462">
        <v>72039241</v>
      </c>
      <c r="B8462" s="2">
        <v>46154</v>
      </c>
      <c r="C8462" s="20" t="s">
        <v>7255</v>
      </c>
      <c r="D8462" s="20" t="s">
        <v>88</v>
      </c>
      <c r="E8462" s="20" t="s">
        <v>89</v>
      </c>
      <c r="F8462" s="20" t="s">
        <v>8880</v>
      </c>
      <c r="G8462" s="20" t="s">
        <v>8881</v>
      </c>
      <c r="H8462" s="20" t="s">
        <v>8886</v>
      </c>
      <c r="I8462" s="20" t="s">
        <v>8887</v>
      </c>
      <c r="J8462" s="20" t="s">
        <v>8866</v>
      </c>
      <c r="K8462" s="20" t="s">
        <v>555</v>
      </c>
      <c r="L8462">
        <v>150</v>
      </c>
      <c r="M8462" s="20" t="s">
        <v>49</v>
      </c>
      <c r="N8462" s="20" t="s">
        <v>21</v>
      </c>
      <c r="O8462">
        <v>145</v>
      </c>
      <c r="P8462">
        <v>21750</v>
      </c>
      <c r="Q8462">
        <v>1</v>
      </c>
      <c r="R8462" s="7">
        <v>4.4605220000000001</v>
      </c>
      <c r="S8462" s="1">
        <v>669.07842500000004</v>
      </c>
      <c r="T8462" s="20" t="s">
        <v>314</v>
      </c>
      <c r="U8462" s="7">
        <v>32.507399999999997</v>
      </c>
      <c r="V8462" s="1">
        <v>21750</v>
      </c>
      <c r="W8462">
        <v>2026</v>
      </c>
    </row>
    <row r="8463" spans="1:23" hidden="1" x14ac:dyDescent="0.25">
      <c r="A8463">
        <v>72040258</v>
      </c>
      <c r="B8463" s="2">
        <v>46155</v>
      </c>
      <c r="C8463" s="20" t="s">
        <v>8665</v>
      </c>
      <c r="D8463" s="20" t="s">
        <v>241</v>
      </c>
      <c r="E8463" s="20" t="s">
        <v>639</v>
      </c>
      <c r="F8463" s="20" t="s">
        <v>8713</v>
      </c>
      <c r="G8463" s="20" t="s">
        <v>8714</v>
      </c>
      <c r="H8463" s="20" t="s">
        <v>4716</v>
      </c>
      <c r="I8463" s="20" t="s">
        <v>4717</v>
      </c>
      <c r="J8463" s="20" t="s">
        <v>4718</v>
      </c>
      <c r="K8463" s="20" t="s">
        <v>178</v>
      </c>
      <c r="L8463">
        <v>3</v>
      </c>
      <c r="M8463" s="20" t="s">
        <v>49</v>
      </c>
      <c r="N8463" s="20" t="s">
        <v>21</v>
      </c>
      <c r="O8463">
        <v>6000</v>
      </c>
      <c r="P8463">
        <v>18000</v>
      </c>
      <c r="Q8463">
        <v>1</v>
      </c>
      <c r="R8463" s="7">
        <v>184.398078</v>
      </c>
      <c r="S8463" s="1">
        <v>553.19423500000005</v>
      </c>
      <c r="T8463" s="20" t="s">
        <v>314</v>
      </c>
      <c r="U8463" s="7">
        <v>32.5383</v>
      </c>
      <c r="V8463" s="1">
        <v>18000</v>
      </c>
      <c r="W8463">
        <v>2026</v>
      </c>
    </row>
    <row r="8464" spans="1:23" hidden="1" x14ac:dyDescent="0.25">
      <c r="A8464">
        <v>72040258</v>
      </c>
      <c r="B8464" s="2">
        <v>46155</v>
      </c>
      <c r="C8464" s="20" t="s">
        <v>8665</v>
      </c>
      <c r="D8464" s="20" t="s">
        <v>241</v>
      </c>
      <c r="E8464" s="20" t="s">
        <v>639</v>
      </c>
      <c r="F8464" s="20" t="s">
        <v>8713</v>
      </c>
      <c r="G8464" s="20" t="s">
        <v>8714</v>
      </c>
      <c r="H8464" s="20" t="s">
        <v>1254</v>
      </c>
      <c r="I8464" s="20" t="s">
        <v>1255</v>
      </c>
      <c r="J8464" s="20" t="s">
        <v>534</v>
      </c>
      <c r="K8464" s="20" t="s">
        <v>178</v>
      </c>
      <c r="L8464">
        <v>50</v>
      </c>
      <c r="M8464" s="20" t="s">
        <v>49</v>
      </c>
      <c r="N8464" s="20" t="s">
        <v>21</v>
      </c>
      <c r="O8464">
        <v>315</v>
      </c>
      <c r="P8464">
        <v>15750</v>
      </c>
      <c r="Q8464">
        <v>1</v>
      </c>
      <c r="R8464" s="7">
        <v>9.6808990000000001</v>
      </c>
      <c r="S8464" s="1">
        <v>484.04495600000001</v>
      </c>
      <c r="T8464" s="20" t="s">
        <v>314</v>
      </c>
      <c r="U8464" s="7">
        <v>32.5383</v>
      </c>
      <c r="V8464" s="1">
        <v>15750</v>
      </c>
      <c r="W8464">
        <v>2026</v>
      </c>
    </row>
    <row r="8465" spans="1:23" hidden="1" x14ac:dyDescent="0.25">
      <c r="A8465">
        <v>72040260</v>
      </c>
      <c r="B8465" s="2">
        <v>46157</v>
      </c>
      <c r="C8465" s="20" t="s">
        <v>8665</v>
      </c>
      <c r="D8465" s="20" t="s">
        <v>243</v>
      </c>
      <c r="E8465" s="20" t="s">
        <v>244</v>
      </c>
      <c r="F8465" s="20" t="s">
        <v>8888</v>
      </c>
      <c r="G8465" s="20" t="s">
        <v>8889</v>
      </c>
      <c r="H8465" s="20" t="s">
        <v>978</v>
      </c>
      <c r="I8465" s="20" t="s">
        <v>979</v>
      </c>
      <c r="J8465" s="20" t="s">
        <v>977</v>
      </c>
      <c r="K8465" s="20" t="s">
        <v>178</v>
      </c>
      <c r="L8465">
        <v>125</v>
      </c>
      <c r="M8465" s="20" t="s">
        <v>49</v>
      </c>
      <c r="N8465" s="20" t="s">
        <v>21</v>
      </c>
      <c r="O8465">
        <v>469</v>
      </c>
      <c r="P8465">
        <v>58625</v>
      </c>
      <c r="Q8465">
        <v>1</v>
      </c>
      <c r="R8465" s="7">
        <v>14.379269000000001</v>
      </c>
      <c r="S8465" s="1">
        <v>1797.4086649999999</v>
      </c>
      <c r="T8465" s="20" t="s">
        <v>314</v>
      </c>
      <c r="U8465" s="7">
        <v>32.616399999999999</v>
      </c>
      <c r="V8465" s="1">
        <v>58625</v>
      </c>
      <c r="W8465">
        <v>2026</v>
      </c>
    </row>
    <row r="8466" spans="1:23" hidden="1" x14ac:dyDescent="0.25">
      <c r="A8466">
        <v>72040547</v>
      </c>
      <c r="B8466" s="2">
        <v>46158</v>
      </c>
      <c r="C8466" s="20" t="s">
        <v>8739</v>
      </c>
      <c r="D8466" s="20" t="s">
        <v>1243</v>
      </c>
      <c r="E8466" s="20" t="s">
        <v>1244</v>
      </c>
      <c r="F8466" s="20" t="s">
        <v>8890</v>
      </c>
      <c r="G8466" s="20" t="s">
        <v>8891</v>
      </c>
      <c r="H8466" s="20" t="s">
        <v>1245</v>
      </c>
      <c r="I8466" s="20" t="s">
        <v>1246</v>
      </c>
      <c r="J8466" s="20" t="s">
        <v>1247</v>
      </c>
      <c r="K8466" s="20" t="s">
        <v>178</v>
      </c>
      <c r="L8466">
        <v>30</v>
      </c>
      <c r="M8466" s="20" t="s">
        <v>49</v>
      </c>
      <c r="N8466" s="20" t="s">
        <v>21</v>
      </c>
      <c r="O8466">
        <v>1210</v>
      </c>
      <c r="P8466">
        <v>36300</v>
      </c>
      <c r="Q8466">
        <v>1</v>
      </c>
      <c r="R8466" s="7">
        <v>37.097901</v>
      </c>
      <c r="S8466" s="1">
        <v>1112.93705</v>
      </c>
      <c r="T8466" s="20" t="s">
        <v>314</v>
      </c>
      <c r="U8466" s="7">
        <v>32.616399999999999</v>
      </c>
      <c r="V8466" s="1">
        <v>36300</v>
      </c>
      <c r="W8466">
        <v>2026</v>
      </c>
    </row>
    <row r="8467" spans="1:23" hidden="1" x14ac:dyDescent="0.25">
      <c r="A8467">
        <v>72040546</v>
      </c>
      <c r="B8467" s="2">
        <v>46158</v>
      </c>
      <c r="C8467" s="20" t="s">
        <v>8739</v>
      </c>
      <c r="D8467" s="20" t="s">
        <v>250</v>
      </c>
      <c r="E8467" s="20" t="s">
        <v>251</v>
      </c>
      <c r="F8467" s="20" t="s">
        <v>8892</v>
      </c>
      <c r="G8467" s="20" t="s">
        <v>8893</v>
      </c>
      <c r="H8467" s="20" t="s">
        <v>252</v>
      </c>
      <c r="I8467" s="20" t="s">
        <v>253</v>
      </c>
      <c r="J8467" s="20" t="s">
        <v>236</v>
      </c>
      <c r="K8467" s="20" t="s">
        <v>178</v>
      </c>
      <c r="L8467">
        <v>600</v>
      </c>
      <c r="M8467" s="20" t="s">
        <v>49</v>
      </c>
      <c r="N8467" s="20" t="s">
        <v>21</v>
      </c>
      <c r="O8467">
        <v>29</v>
      </c>
      <c r="P8467">
        <v>17400</v>
      </c>
      <c r="Q8467">
        <v>1</v>
      </c>
      <c r="R8467" s="7">
        <v>0.889123</v>
      </c>
      <c r="S8467" s="1">
        <v>533.47395700000004</v>
      </c>
      <c r="T8467" s="20" t="s">
        <v>314</v>
      </c>
      <c r="U8467" s="7">
        <v>32.616399999999999</v>
      </c>
      <c r="V8467" s="1">
        <v>17400</v>
      </c>
      <c r="W8467">
        <v>2026</v>
      </c>
    </row>
    <row r="8468" spans="1:23" hidden="1" x14ac:dyDescent="0.25">
      <c r="A8468">
        <v>72040412</v>
      </c>
      <c r="B8468" s="2">
        <v>46164</v>
      </c>
      <c r="C8468" s="20" t="s">
        <v>8668</v>
      </c>
      <c r="D8468" s="20" t="s">
        <v>241</v>
      </c>
      <c r="E8468" s="20" t="s">
        <v>639</v>
      </c>
      <c r="F8468" s="20" t="s">
        <v>8896</v>
      </c>
      <c r="G8468" s="20" t="s">
        <v>8897</v>
      </c>
      <c r="H8468" s="20" t="s">
        <v>4636</v>
      </c>
      <c r="I8468" s="20" t="s">
        <v>4637</v>
      </c>
      <c r="J8468" s="20" t="s">
        <v>230</v>
      </c>
      <c r="K8468" s="20" t="s">
        <v>178</v>
      </c>
      <c r="L8468">
        <v>3</v>
      </c>
      <c r="M8468" s="20" t="s">
        <v>49</v>
      </c>
      <c r="N8468" s="20" t="s">
        <v>21</v>
      </c>
      <c r="O8468">
        <v>3250</v>
      </c>
      <c r="P8468">
        <v>9750</v>
      </c>
      <c r="Q8468">
        <v>1</v>
      </c>
      <c r="R8468" s="7">
        <v>99.111351999999997</v>
      </c>
      <c r="S8468" s="1">
        <v>297.33405699999997</v>
      </c>
      <c r="T8468" s="20" t="s">
        <v>314</v>
      </c>
      <c r="U8468" s="7">
        <v>32.791400000000003</v>
      </c>
      <c r="V8468" s="1">
        <v>9750</v>
      </c>
      <c r="W8468">
        <v>2026</v>
      </c>
    </row>
    <row r="8469" spans="1:23" hidden="1" x14ac:dyDescent="0.25">
      <c r="A8469">
        <v>72039815</v>
      </c>
      <c r="B8469" s="2">
        <v>46167</v>
      </c>
      <c r="C8469" s="20" t="s">
        <v>8206</v>
      </c>
      <c r="D8469" s="20" t="s">
        <v>8898</v>
      </c>
      <c r="E8469" s="20" t="s">
        <v>8899</v>
      </c>
      <c r="F8469" s="20" t="s">
        <v>8900</v>
      </c>
      <c r="G8469" s="20" t="s">
        <v>8901</v>
      </c>
      <c r="H8469" s="20" t="s">
        <v>8902</v>
      </c>
      <c r="I8469" s="20" t="s">
        <v>8903</v>
      </c>
      <c r="J8469" s="20" t="s">
        <v>6538</v>
      </c>
      <c r="K8469" s="20" t="s">
        <v>48</v>
      </c>
      <c r="L8469">
        <v>8850</v>
      </c>
      <c r="M8469" s="20" t="s">
        <v>49</v>
      </c>
      <c r="N8469" s="20" t="s">
        <v>21</v>
      </c>
      <c r="O8469">
        <v>1</v>
      </c>
      <c r="P8469">
        <v>8850</v>
      </c>
      <c r="Q8469">
        <v>1</v>
      </c>
      <c r="R8469" s="7">
        <v>3.0630999999999999E-2</v>
      </c>
      <c r="S8469" s="1">
        <v>271.09319399999998</v>
      </c>
      <c r="T8469" s="20" t="s">
        <v>314</v>
      </c>
      <c r="U8469" s="7">
        <v>32.645600000000002</v>
      </c>
      <c r="V8469" s="1">
        <v>8850</v>
      </c>
      <c r="W8469">
        <v>2026</v>
      </c>
    </row>
    <row r="8470" spans="1:23" hidden="1" x14ac:dyDescent="0.25">
      <c r="A8470">
        <v>72038002</v>
      </c>
      <c r="B8470" s="2">
        <v>46065</v>
      </c>
      <c r="C8470" s="20" t="s">
        <v>3736</v>
      </c>
      <c r="D8470" s="20" t="s">
        <v>4612</v>
      </c>
      <c r="E8470" s="20" t="s">
        <v>4613</v>
      </c>
      <c r="F8470" s="20" t="s">
        <v>4614</v>
      </c>
      <c r="G8470" s="20" t="s">
        <v>4615</v>
      </c>
      <c r="H8470" s="20" t="s">
        <v>4616</v>
      </c>
      <c r="I8470" s="20" t="s">
        <v>4617</v>
      </c>
      <c r="J8470" s="20" t="s">
        <v>205</v>
      </c>
      <c r="K8470" s="20" t="s">
        <v>178</v>
      </c>
      <c r="L8470">
        <v>2880</v>
      </c>
      <c r="M8470" s="20" t="s">
        <v>49</v>
      </c>
      <c r="N8470" s="20" t="s">
        <v>21</v>
      </c>
      <c r="O8470">
        <v>8.1999999999999993</v>
      </c>
      <c r="P8470">
        <v>23616</v>
      </c>
      <c r="Q8470">
        <v>1</v>
      </c>
      <c r="R8470" s="7">
        <v>0.26267299999999999</v>
      </c>
      <c r="S8470" s="1">
        <v>756.49875799999995</v>
      </c>
      <c r="T8470" s="20" t="s">
        <v>314</v>
      </c>
      <c r="U8470" s="7">
        <v>31.217500000000001</v>
      </c>
      <c r="V8470" s="1">
        <v>23616</v>
      </c>
      <c r="W8470">
        <v>2026</v>
      </c>
    </row>
    <row r="8471" spans="1:23" hidden="1" x14ac:dyDescent="0.25">
      <c r="A8471">
        <v>72034050</v>
      </c>
      <c r="B8471" s="2">
        <v>46028</v>
      </c>
      <c r="C8471" s="20" t="s">
        <v>2427</v>
      </c>
      <c r="D8471" s="20" t="s">
        <v>203</v>
      </c>
      <c r="E8471" s="20" t="s">
        <v>204</v>
      </c>
      <c r="F8471" s="20" t="s">
        <v>3478</v>
      </c>
      <c r="G8471" s="20" t="s">
        <v>3479</v>
      </c>
      <c r="H8471" s="20" t="s">
        <v>206</v>
      </c>
      <c r="I8471" s="20" t="s">
        <v>207</v>
      </c>
      <c r="J8471" s="20" t="s">
        <v>205</v>
      </c>
      <c r="K8471" s="20" t="s">
        <v>178</v>
      </c>
      <c r="L8471">
        <v>1400</v>
      </c>
      <c r="M8471" s="20" t="s">
        <v>49</v>
      </c>
      <c r="N8471" s="20" t="s">
        <v>21</v>
      </c>
      <c r="O8471">
        <v>10.24</v>
      </c>
      <c r="P8471">
        <v>14336</v>
      </c>
      <c r="Q8471">
        <v>1</v>
      </c>
      <c r="R8471" s="7">
        <v>0.32584600000000002</v>
      </c>
      <c r="S8471" s="1">
        <v>456.18568099999999</v>
      </c>
      <c r="T8471" s="20" t="s">
        <v>314</v>
      </c>
      <c r="U8471" s="7">
        <v>31.425799999999999</v>
      </c>
      <c r="V8471" s="1">
        <v>14336</v>
      </c>
      <c r="W8471">
        <v>2026</v>
      </c>
    </row>
    <row r="8472" spans="1:23" hidden="1" x14ac:dyDescent="0.25">
      <c r="A8472">
        <v>72032494</v>
      </c>
      <c r="B8472" s="2">
        <v>46028</v>
      </c>
      <c r="C8472" s="20" t="s">
        <v>2362</v>
      </c>
      <c r="D8472" s="20" t="s">
        <v>203</v>
      </c>
      <c r="E8472" s="20" t="s">
        <v>204</v>
      </c>
      <c r="F8472" s="20" t="s">
        <v>3360</v>
      </c>
      <c r="G8472" s="20" t="s">
        <v>3361</v>
      </c>
      <c r="H8472" s="20" t="s">
        <v>405</v>
      </c>
      <c r="I8472" s="20" t="s">
        <v>406</v>
      </c>
      <c r="J8472" s="20" t="s">
        <v>205</v>
      </c>
      <c r="K8472" s="20" t="s">
        <v>178</v>
      </c>
      <c r="L8472">
        <v>2020</v>
      </c>
      <c r="M8472" s="20" t="s">
        <v>49</v>
      </c>
      <c r="N8472" s="20" t="s">
        <v>21</v>
      </c>
      <c r="O8472">
        <v>8.77</v>
      </c>
      <c r="P8472">
        <v>17715.400000000001</v>
      </c>
      <c r="Q8472">
        <v>1</v>
      </c>
      <c r="R8472" s="7">
        <v>0.27906999999999998</v>
      </c>
      <c r="S8472" s="1">
        <v>563.72152800000003</v>
      </c>
      <c r="T8472" s="20" t="s">
        <v>314</v>
      </c>
      <c r="U8472" s="7">
        <v>31.425799999999999</v>
      </c>
      <c r="V8472" s="1">
        <v>17715.400000000001</v>
      </c>
      <c r="W8472">
        <v>2026</v>
      </c>
    </row>
    <row r="8473" spans="1:23" hidden="1" x14ac:dyDescent="0.25">
      <c r="A8473">
        <v>72034050</v>
      </c>
      <c r="B8473" s="2">
        <v>46029</v>
      </c>
      <c r="C8473" s="20" t="s">
        <v>2427</v>
      </c>
      <c r="D8473" s="20" t="s">
        <v>203</v>
      </c>
      <c r="E8473" s="20" t="s">
        <v>204</v>
      </c>
      <c r="F8473" s="20" t="s">
        <v>3362</v>
      </c>
      <c r="G8473" s="20" t="s">
        <v>3363</v>
      </c>
      <c r="H8473" s="20" t="s">
        <v>206</v>
      </c>
      <c r="I8473" s="20" t="s">
        <v>207</v>
      </c>
      <c r="J8473" s="20" t="s">
        <v>205</v>
      </c>
      <c r="K8473" s="20" t="s">
        <v>178</v>
      </c>
      <c r="L8473">
        <v>2800</v>
      </c>
      <c r="M8473" s="20" t="s">
        <v>49</v>
      </c>
      <c r="N8473" s="20" t="s">
        <v>21</v>
      </c>
      <c r="O8473">
        <v>10.24</v>
      </c>
      <c r="P8473">
        <v>28672</v>
      </c>
      <c r="Q8473">
        <v>1</v>
      </c>
      <c r="R8473" s="7">
        <v>0.32607700000000001</v>
      </c>
      <c r="S8473" s="1">
        <v>913.01634200000001</v>
      </c>
      <c r="T8473" s="20" t="s">
        <v>314</v>
      </c>
      <c r="U8473" s="7">
        <v>31.403600000000001</v>
      </c>
      <c r="V8473" s="1">
        <v>28672</v>
      </c>
      <c r="W8473">
        <v>2026</v>
      </c>
    </row>
    <row r="8474" spans="1:23" hidden="1" x14ac:dyDescent="0.25">
      <c r="A8474">
        <v>72036702</v>
      </c>
      <c r="B8474" s="2">
        <v>46030</v>
      </c>
      <c r="C8474" s="20" t="s">
        <v>2536</v>
      </c>
      <c r="D8474" s="20" t="s">
        <v>203</v>
      </c>
      <c r="E8474" s="20" t="s">
        <v>204</v>
      </c>
      <c r="F8474" s="20" t="s">
        <v>3480</v>
      </c>
      <c r="G8474" s="20" t="s">
        <v>3481</v>
      </c>
      <c r="H8474" s="20" t="s">
        <v>206</v>
      </c>
      <c r="I8474" s="20" t="s">
        <v>207</v>
      </c>
      <c r="J8474" s="20" t="s">
        <v>205</v>
      </c>
      <c r="K8474" s="20" t="s">
        <v>178</v>
      </c>
      <c r="L8474">
        <v>1400</v>
      </c>
      <c r="M8474" s="20" t="s">
        <v>49</v>
      </c>
      <c r="N8474" s="20" t="s">
        <v>21</v>
      </c>
      <c r="O8474">
        <v>10.24</v>
      </c>
      <c r="P8474">
        <v>14336</v>
      </c>
      <c r="Q8474">
        <v>1</v>
      </c>
      <c r="R8474" s="7">
        <v>0.32446599999999998</v>
      </c>
      <c r="S8474" s="1">
        <v>454.25307700000002</v>
      </c>
      <c r="T8474" s="20" t="s">
        <v>314</v>
      </c>
      <c r="U8474" s="7">
        <v>31.5595</v>
      </c>
      <c r="V8474" s="1">
        <v>14336</v>
      </c>
      <c r="W8474">
        <v>2026</v>
      </c>
    </row>
    <row r="8475" spans="1:23" hidden="1" x14ac:dyDescent="0.25">
      <c r="A8475">
        <v>72032494</v>
      </c>
      <c r="B8475" s="2">
        <v>46030</v>
      </c>
      <c r="C8475" s="20" t="s">
        <v>2362</v>
      </c>
      <c r="D8475" s="20" t="s">
        <v>203</v>
      </c>
      <c r="E8475" s="20" t="s">
        <v>204</v>
      </c>
      <c r="F8475" s="20" t="s">
        <v>3364</v>
      </c>
      <c r="G8475" s="20" t="s">
        <v>3365</v>
      </c>
      <c r="H8475" s="20" t="s">
        <v>405</v>
      </c>
      <c r="I8475" s="20" t="s">
        <v>406</v>
      </c>
      <c r="J8475" s="20" t="s">
        <v>205</v>
      </c>
      <c r="K8475" s="20" t="s">
        <v>178</v>
      </c>
      <c r="L8475">
        <v>2020</v>
      </c>
      <c r="M8475" s="20" t="s">
        <v>49</v>
      </c>
      <c r="N8475" s="20" t="s">
        <v>21</v>
      </c>
      <c r="O8475">
        <v>8.77</v>
      </c>
      <c r="P8475">
        <v>17715.400000000001</v>
      </c>
      <c r="Q8475">
        <v>1</v>
      </c>
      <c r="R8475" s="7">
        <v>0.277887</v>
      </c>
      <c r="S8475" s="1">
        <v>561.33335399999999</v>
      </c>
      <c r="T8475" s="20" t="s">
        <v>314</v>
      </c>
      <c r="U8475" s="7">
        <v>31.5595</v>
      </c>
      <c r="V8475" s="1">
        <v>17715.400000000001</v>
      </c>
      <c r="W8475">
        <v>2026</v>
      </c>
    </row>
    <row r="8476" spans="1:23" hidden="1" x14ac:dyDescent="0.25">
      <c r="A8476">
        <v>72036702</v>
      </c>
      <c r="B8476" s="2">
        <v>46032</v>
      </c>
      <c r="C8476" s="20" t="s">
        <v>2536</v>
      </c>
      <c r="D8476" s="20" t="s">
        <v>203</v>
      </c>
      <c r="E8476" s="20" t="s">
        <v>204</v>
      </c>
      <c r="F8476" s="20" t="s">
        <v>3372</v>
      </c>
      <c r="G8476" s="20" t="s">
        <v>3373</v>
      </c>
      <c r="H8476" s="20" t="s">
        <v>206</v>
      </c>
      <c r="I8476" s="20" t="s">
        <v>207</v>
      </c>
      <c r="J8476" s="20" t="s">
        <v>205</v>
      </c>
      <c r="K8476" s="20" t="s">
        <v>178</v>
      </c>
      <c r="L8476">
        <v>2800</v>
      </c>
      <c r="M8476" s="20" t="s">
        <v>49</v>
      </c>
      <c r="N8476" s="20" t="s">
        <v>21</v>
      </c>
      <c r="O8476">
        <v>10.24</v>
      </c>
      <c r="P8476">
        <v>28672</v>
      </c>
      <c r="Q8476">
        <v>1</v>
      </c>
      <c r="R8476" s="7">
        <v>0.32388099999999997</v>
      </c>
      <c r="S8476" s="1">
        <v>906.86824899999999</v>
      </c>
      <c r="T8476" s="20" t="s">
        <v>314</v>
      </c>
      <c r="U8476" s="7">
        <v>31.616499999999998</v>
      </c>
      <c r="V8476" s="1">
        <v>28672</v>
      </c>
      <c r="W8476">
        <v>2026</v>
      </c>
    </row>
    <row r="8477" spans="1:23" hidden="1" x14ac:dyDescent="0.25">
      <c r="A8477">
        <v>72036702</v>
      </c>
      <c r="B8477" s="2">
        <v>46037</v>
      </c>
      <c r="C8477" s="20" t="s">
        <v>2536</v>
      </c>
      <c r="D8477" s="20" t="s">
        <v>203</v>
      </c>
      <c r="E8477" s="20" t="s">
        <v>204</v>
      </c>
      <c r="F8477" s="20" t="s">
        <v>3482</v>
      </c>
      <c r="G8477" s="20" t="s">
        <v>3483</v>
      </c>
      <c r="H8477" s="20" t="s">
        <v>206</v>
      </c>
      <c r="I8477" s="20" t="s">
        <v>207</v>
      </c>
      <c r="J8477" s="20" t="s">
        <v>205</v>
      </c>
      <c r="K8477" s="20" t="s">
        <v>178</v>
      </c>
      <c r="L8477">
        <v>1400</v>
      </c>
      <c r="M8477" s="20" t="s">
        <v>49</v>
      </c>
      <c r="N8477" s="20" t="s">
        <v>21</v>
      </c>
      <c r="O8477">
        <v>10.24</v>
      </c>
      <c r="P8477">
        <v>14336</v>
      </c>
      <c r="Q8477">
        <v>1</v>
      </c>
      <c r="R8477" s="7">
        <v>0.32362099999999999</v>
      </c>
      <c r="S8477" s="1">
        <v>453.07013799999999</v>
      </c>
      <c r="T8477" s="20" t="s">
        <v>314</v>
      </c>
      <c r="U8477" s="7">
        <v>31.6419</v>
      </c>
      <c r="V8477" s="1">
        <v>14336</v>
      </c>
      <c r="W8477">
        <v>2026</v>
      </c>
    </row>
    <row r="8478" spans="1:23" hidden="1" x14ac:dyDescent="0.25">
      <c r="A8478">
        <v>72036702</v>
      </c>
      <c r="B8478" s="2">
        <v>46037</v>
      </c>
      <c r="C8478" s="20" t="s">
        <v>2536</v>
      </c>
      <c r="D8478" s="20" t="s">
        <v>203</v>
      </c>
      <c r="E8478" s="20" t="s">
        <v>204</v>
      </c>
      <c r="F8478" s="20" t="s">
        <v>3482</v>
      </c>
      <c r="G8478" s="20" t="s">
        <v>3483</v>
      </c>
      <c r="H8478" s="20" t="s">
        <v>206</v>
      </c>
      <c r="I8478" s="20" t="s">
        <v>207</v>
      </c>
      <c r="J8478" s="20" t="s">
        <v>205</v>
      </c>
      <c r="K8478" s="20" t="s">
        <v>178</v>
      </c>
      <c r="L8478">
        <v>1400</v>
      </c>
      <c r="M8478" s="20" t="s">
        <v>49</v>
      </c>
      <c r="N8478" s="20" t="s">
        <v>21</v>
      </c>
      <c r="O8478">
        <v>10.24</v>
      </c>
      <c r="P8478">
        <v>14336</v>
      </c>
      <c r="Q8478">
        <v>1</v>
      </c>
      <c r="R8478" s="7">
        <v>0.32362099999999999</v>
      </c>
      <c r="S8478" s="1">
        <v>453.07013799999999</v>
      </c>
      <c r="T8478" s="20" t="s">
        <v>314</v>
      </c>
      <c r="U8478" s="7">
        <v>31.6419</v>
      </c>
      <c r="V8478" s="1">
        <v>14336</v>
      </c>
      <c r="W8478">
        <v>2026</v>
      </c>
    </row>
    <row r="8479" spans="1:23" hidden="1" x14ac:dyDescent="0.25">
      <c r="A8479">
        <v>72036702</v>
      </c>
      <c r="B8479" s="2">
        <v>46041</v>
      </c>
      <c r="C8479" s="20" t="s">
        <v>2536</v>
      </c>
      <c r="D8479" s="20" t="s">
        <v>203</v>
      </c>
      <c r="E8479" s="20" t="s">
        <v>204</v>
      </c>
      <c r="F8479" s="20" t="s">
        <v>3400</v>
      </c>
      <c r="G8479" s="20" t="s">
        <v>3401</v>
      </c>
      <c r="H8479" s="20" t="s">
        <v>206</v>
      </c>
      <c r="I8479" s="20" t="s">
        <v>207</v>
      </c>
      <c r="J8479" s="20" t="s">
        <v>205</v>
      </c>
      <c r="K8479" s="20" t="s">
        <v>178</v>
      </c>
      <c r="L8479">
        <v>2800</v>
      </c>
      <c r="M8479" s="20" t="s">
        <v>49</v>
      </c>
      <c r="N8479" s="20" t="s">
        <v>21</v>
      </c>
      <c r="O8479">
        <v>10.24</v>
      </c>
      <c r="P8479">
        <v>28672</v>
      </c>
      <c r="Q8479">
        <v>1</v>
      </c>
      <c r="R8479" s="7">
        <v>0.32538499999999998</v>
      </c>
      <c r="S8479" s="1">
        <v>911.07834600000001</v>
      </c>
      <c r="T8479" s="20" t="s">
        <v>314</v>
      </c>
      <c r="U8479" s="7">
        <v>31.470400000000001</v>
      </c>
      <c r="V8479" s="1">
        <v>28672</v>
      </c>
      <c r="W8479">
        <v>2026</v>
      </c>
    </row>
    <row r="8480" spans="1:23" hidden="1" x14ac:dyDescent="0.25">
      <c r="A8480">
        <v>72032494</v>
      </c>
      <c r="B8480" s="2">
        <v>46045</v>
      </c>
      <c r="C8480" s="20" t="s">
        <v>2362</v>
      </c>
      <c r="D8480" s="20" t="s">
        <v>203</v>
      </c>
      <c r="E8480" s="20" t="s">
        <v>204</v>
      </c>
      <c r="F8480" s="20" t="s">
        <v>3432</v>
      </c>
      <c r="G8480" s="20" t="s">
        <v>3433</v>
      </c>
      <c r="H8480" s="20" t="s">
        <v>405</v>
      </c>
      <c r="I8480" s="20" t="s">
        <v>406</v>
      </c>
      <c r="J8480" s="20" t="s">
        <v>205</v>
      </c>
      <c r="K8480" s="20" t="s">
        <v>178</v>
      </c>
      <c r="L8480">
        <v>2020</v>
      </c>
      <c r="M8480" s="20" t="s">
        <v>49</v>
      </c>
      <c r="N8480" s="20" t="s">
        <v>21</v>
      </c>
      <c r="O8480">
        <v>8.77</v>
      </c>
      <c r="P8480">
        <v>17715.400000000001</v>
      </c>
      <c r="Q8480">
        <v>1</v>
      </c>
      <c r="R8480" s="7">
        <v>0.28010299999999999</v>
      </c>
      <c r="S8480" s="1">
        <v>565.81006500000001</v>
      </c>
      <c r="T8480" s="20" t="s">
        <v>314</v>
      </c>
      <c r="U8480" s="7">
        <v>31.309799999999999</v>
      </c>
      <c r="V8480" s="1">
        <v>17715.400000000001</v>
      </c>
      <c r="W8480">
        <v>2026</v>
      </c>
    </row>
    <row r="8481" spans="1:23" hidden="1" x14ac:dyDescent="0.25">
      <c r="A8481">
        <v>72036702</v>
      </c>
      <c r="B8481" s="2">
        <v>46045</v>
      </c>
      <c r="C8481" s="20" t="s">
        <v>2536</v>
      </c>
      <c r="D8481" s="20" t="s">
        <v>203</v>
      </c>
      <c r="E8481" s="20" t="s">
        <v>204</v>
      </c>
      <c r="F8481" s="20" t="s">
        <v>3484</v>
      </c>
      <c r="G8481" s="20" t="s">
        <v>3485</v>
      </c>
      <c r="H8481" s="20" t="s">
        <v>206</v>
      </c>
      <c r="I8481" s="20" t="s">
        <v>207</v>
      </c>
      <c r="J8481" s="20" t="s">
        <v>205</v>
      </c>
      <c r="K8481" s="20" t="s">
        <v>178</v>
      </c>
      <c r="L8481">
        <v>1400</v>
      </c>
      <c r="M8481" s="20" t="s">
        <v>49</v>
      </c>
      <c r="N8481" s="20" t="s">
        <v>21</v>
      </c>
      <c r="O8481">
        <v>10.24</v>
      </c>
      <c r="P8481">
        <v>14336</v>
      </c>
      <c r="Q8481">
        <v>1</v>
      </c>
      <c r="R8481" s="7">
        <v>0.32705400000000001</v>
      </c>
      <c r="S8481" s="1">
        <v>457.87580800000001</v>
      </c>
      <c r="T8481" s="20" t="s">
        <v>314</v>
      </c>
      <c r="U8481" s="7">
        <v>31.309799999999999</v>
      </c>
      <c r="V8481" s="1">
        <v>14336</v>
      </c>
      <c r="W8481">
        <v>2026</v>
      </c>
    </row>
    <row r="8482" spans="1:23" hidden="1" x14ac:dyDescent="0.25">
      <c r="A8482">
        <v>72036702</v>
      </c>
      <c r="B8482" s="2">
        <v>46049</v>
      </c>
      <c r="C8482" s="20" t="s">
        <v>2536</v>
      </c>
      <c r="D8482" s="20" t="s">
        <v>203</v>
      </c>
      <c r="E8482" s="20" t="s">
        <v>204</v>
      </c>
      <c r="F8482" s="20" t="s">
        <v>3459</v>
      </c>
      <c r="G8482" s="20" t="s">
        <v>3460</v>
      </c>
      <c r="H8482" s="20" t="s">
        <v>206</v>
      </c>
      <c r="I8482" s="20" t="s">
        <v>207</v>
      </c>
      <c r="J8482" s="20" t="s">
        <v>205</v>
      </c>
      <c r="K8482" s="20" t="s">
        <v>178</v>
      </c>
      <c r="L8482">
        <v>1400</v>
      </c>
      <c r="M8482" s="20" t="s">
        <v>49</v>
      </c>
      <c r="N8482" s="20" t="s">
        <v>21</v>
      </c>
      <c r="O8482">
        <v>10.24</v>
      </c>
      <c r="P8482">
        <v>14336</v>
      </c>
      <c r="Q8482">
        <v>1</v>
      </c>
      <c r="R8482" s="7">
        <v>0.32685199999999998</v>
      </c>
      <c r="S8482" s="1">
        <v>457.59373799999997</v>
      </c>
      <c r="T8482" s="20" t="s">
        <v>314</v>
      </c>
      <c r="U8482" s="7">
        <v>31.3291</v>
      </c>
      <c r="V8482" s="1">
        <v>14336</v>
      </c>
      <c r="W8482">
        <v>2026</v>
      </c>
    </row>
    <row r="8483" spans="1:23" hidden="1" x14ac:dyDescent="0.25">
      <c r="A8483">
        <v>72036702</v>
      </c>
      <c r="B8483" s="2">
        <v>46049</v>
      </c>
      <c r="C8483" s="20" t="s">
        <v>2536</v>
      </c>
      <c r="D8483" s="20" t="s">
        <v>203</v>
      </c>
      <c r="E8483" s="20" t="s">
        <v>204</v>
      </c>
      <c r="F8483" s="20" t="s">
        <v>3459</v>
      </c>
      <c r="G8483" s="20" t="s">
        <v>3460</v>
      </c>
      <c r="H8483" s="20" t="s">
        <v>405</v>
      </c>
      <c r="I8483" s="20" t="s">
        <v>406</v>
      </c>
      <c r="J8483" s="20" t="s">
        <v>205</v>
      </c>
      <c r="K8483" s="20" t="s">
        <v>178</v>
      </c>
      <c r="L8483">
        <v>2020</v>
      </c>
      <c r="M8483" s="20" t="s">
        <v>49</v>
      </c>
      <c r="N8483" s="20" t="s">
        <v>21</v>
      </c>
      <c r="O8483">
        <v>8.77</v>
      </c>
      <c r="P8483">
        <v>17715.400000000001</v>
      </c>
      <c r="Q8483">
        <v>1</v>
      </c>
      <c r="R8483" s="7">
        <v>0.27993099999999999</v>
      </c>
      <c r="S8483" s="1">
        <v>565.46150299999999</v>
      </c>
      <c r="T8483" s="20" t="s">
        <v>314</v>
      </c>
      <c r="U8483" s="7">
        <v>31.3291</v>
      </c>
      <c r="V8483" s="1">
        <v>17715.400000000001</v>
      </c>
      <c r="W8483">
        <v>2026</v>
      </c>
    </row>
    <row r="8484" spans="1:23" hidden="1" x14ac:dyDescent="0.25">
      <c r="A8484">
        <v>72036702</v>
      </c>
      <c r="B8484" s="2">
        <v>46051</v>
      </c>
      <c r="C8484" s="20" t="s">
        <v>2536</v>
      </c>
      <c r="D8484" s="20" t="s">
        <v>203</v>
      </c>
      <c r="E8484" s="20" t="s">
        <v>204</v>
      </c>
      <c r="F8484" s="20" t="s">
        <v>3469</v>
      </c>
      <c r="G8484" s="20" t="s">
        <v>3470</v>
      </c>
      <c r="H8484" s="20" t="s">
        <v>206</v>
      </c>
      <c r="I8484" s="20" t="s">
        <v>207</v>
      </c>
      <c r="J8484" s="20" t="s">
        <v>205</v>
      </c>
      <c r="K8484" s="20" t="s">
        <v>178</v>
      </c>
      <c r="L8484">
        <v>1400</v>
      </c>
      <c r="M8484" s="20" t="s">
        <v>49</v>
      </c>
      <c r="N8484" s="20" t="s">
        <v>21</v>
      </c>
      <c r="O8484">
        <v>10.24</v>
      </c>
      <c r="P8484">
        <v>14336</v>
      </c>
      <c r="Q8484">
        <v>1</v>
      </c>
      <c r="R8484" s="7">
        <v>0.32728600000000002</v>
      </c>
      <c r="S8484" s="1">
        <v>458.200692</v>
      </c>
      <c r="T8484" s="20" t="s">
        <v>314</v>
      </c>
      <c r="U8484" s="7">
        <v>31.287600000000001</v>
      </c>
      <c r="V8484" s="1">
        <v>14336</v>
      </c>
      <c r="W8484">
        <v>2026</v>
      </c>
    </row>
    <row r="8485" spans="1:23" hidden="1" x14ac:dyDescent="0.25">
      <c r="A8485">
        <v>72036702</v>
      </c>
      <c r="B8485" s="2">
        <v>46051</v>
      </c>
      <c r="C8485" s="20" t="s">
        <v>2536</v>
      </c>
      <c r="D8485" s="20" t="s">
        <v>203</v>
      </c>
      <c r="E8485" s="20" t="s">
        <v>204</v>
      </c>
      <c r="F8485" s="20" t="s">
        <v>3469</v>
      </c>
      <c r="G8485" s="20" t="s">
        <v>3470</v>
      </c>
      <c r="H8485" s="20" t="s">
        <v>405</v>
      </c>
      <c r="I8485" s="20" t="s">
        <v>406</v>
      </c>
      <c r="J8485" s="20" t="s">
        <v>205</v>
      </c>
      <c r="K8485" s="20" t="s">
        <v>178</v>
      </c>
      <c r="L8485">
        <v>2020</v>
      </c>
      <c r="M8485" s="20" t="s">
        <v>49</v>
      </c>
      <c r="N8485" s="20" t="s">
        <v>21</v>
      </c>
      <c r="O8485">
        <v>8.77</v>
      </c>
      <c r="P8485">
        <v>17715.400000000001</v>
      </c>
      <c r="Q8485">
        <v>1</v>
      </c>
      <c r="R8485" s="7">
        <v>0.280302</v>
      </c>
      <c r="S8485" s="1">
        <v>566.21153400000003</v>
      </c>
      <c r="T8485" s="20" t="s">
        <v>314</v>
      </c>
      <c r="U8485" s="7">
        <v>31.287600000000001</v>
      </c>
      <c r="V8485" s="1">
        <v>17715.400000000001</v>
      </c>
      <c r="W8485">
        <v>2026</v>
      </c>
    </row>
    <row r="8486" spans="1:23" hidden="1" x14ac:dyDescent="0.25">
      <c r="A8486">
        <v>72036702</v>
      </c>
      <c r="B8486" s="2">
        <v>46053</v>
      </c>
      <c r="C8486" s="20" t="s">
        <v>2536</v>
      </c>
      <c r="D8486" s="20" t="s">
        <v>203</v>
      </c>
      <c r="E8486" s="20" t="s">
        <v>204</v>
      </c>
      <c r="F8486" s="20" t="s">
        <v>3476</v>
      </c>
      <c r="G8486" s="20" t="s">
        <v>3477</v>
      </c>
      <c r="H8486" s="20" t="s">
        <v>206</v>
      </c>
      <c r="I8486" s="20" t="s">
        <v>207</v>
      </c>
      <c r="J8486" s="20" t="s">
        <v>205</v>
      </c>
      <c r="K8486" s="20" t="s">
        <v>178</v>
      </c>
      <c r="L8486">
        <v>1400</v>
      </c>
      <c r="M8486" s="20" t="s">
        <v>49</v>
      </c>
      <c r="N8486" s="20" t="s">
        <v>21</v>
      </c>
      <c r="O8486">
        <v>10.24</v>
      </c>
      <c r="P8486">
        <v>14336</v>
      </c>
      <c r="Q8486">
        <v>1</v>
      </c>
      <c r="R8486" s="7">
        <v>0.32496999999999998</v>
      </c>
      <c r="S8486" s="1">
        <v>454.95801399999999</v>
      </c>
      <c r="T8486" s="20" t="s">
        <v>314</v>
      </c>
      <c r="U8486" s="7">
        <v>31.5106</v>
      </c>
      <c r="V8486" s="1">
        <v>14336</v>
      </c>
      <c r="W8486">
        <v>2026</v>
      </c>
    </row>
    <row r="8487" spans="1:23" hidden="1" x14ac:dyDescent="0.25">
      <c r="A8487">
        <v>72036702</v>
      </c>
      <c r="B8487" s="2">
        <v>46053</v>
      </c>
      <c r="C8487" s="20" t="s">
        <v>2536</v>
      </c>
      <c r="D8487" s="20" t="s">
        <v>203</v>
      </c>
      <c r="E8487" s="20" t="s">
        <v>204</v>
      </c>
      <c r="F8487" s="20" t="s">
        <v>3476</v>
      </c>
      <c r="G8487" s="20" t="s">
        <v>3477</v>
      </c>
      <c r="H8487" s="20" t="s">
        <v>405</v>
      </c>
      <c r="I8487" s="20" t="s">
        <v>406</v>
      </c>
      <c r="J8487" s="20" t="s">
        <v>205</v>
      </c>
      <c r="K8487" s="20" t="s">
        <v>178</v>
      </c>
      <c r="L8487">
        <v>2020</v>
      </c>
      <c r="M8487" s="20" t="s">
        <v>49</v>
      </c>
      <c r="N8487" s="20" t="s">
        <v>21</v>
      </c>
      <c r="O8487">
        <v>8.77</v>
      </c>
      <c r="P8487">
        <v>17715.400000000001</v>
      </c>
      <c r="Q8487">
        <v>1</v>
      </c>
      <c r="R8487" s="7">
        <v>0.27831899999999998</v>
      </c>
      <c r="S8487" s="1">
        <v>562.20446400000003</v>
      </c>
      <c r="T8487" s="20" t="s">
        <v>314</v>
      </c>
      <c r="U8487" s="7">
        <v>31.5106</v>
      </c>
      <c r="V8487" s="1">
        <v>17715.400000000001</v>
      </c>
      <c r="W8487">
        <v>2026</v>
      </c>
    </row>
    <row r="8488" spans="1:23" hidden="1" x14ac:dyDescent="0.25">
      <c r="A8488">
        <v>72036702</v>
      </c>
      <c r="B8488" s="2">
        <v>46056</v>
      </c>
      <c r="C8488" s="20" t="s">
        <v>2536</v>
      </c>
      <c r="D8488" s="20" t="s">
        <v>203</v>
      </c>
      <c r="E8488" s="20" t="s">
        <v>204</v>
      </c>
      <c r="F8488" s="20" t="s">
        <v>3718</v>
      </c>
      <c r="G8488" s="20" t="s">
        <v>3719</v>
      </c>
      <c r="H8488" s="20" t="s">
        <v>206</v>
      </c>
      <c r="I8488" s="20" t="s">
        <v>207</v>
      </c>
      <c r="J8488" s="20" t="s">
        <v>205</v>
      </c>
      <c r="K8488" s="20" t="s">
        <v>178</v>
      </c>
      <c r="L8488">
        <v>1400</v>
      </c>
      <c r="M8488" s="20" t="s">
        <v>49</v>
      </c>
      <c r="N8488" s="20" t="s">
        <v>21</v>
      </c>
      <c r="O8488">
        <v>10.24</v>
      </c>
      <c r="P8488">
        <v>14336</v>
      </c>
      <c r="Q8488">
        <v>1</v>
      </c>
      <c r="R8488" s="7">
        <v>0.32339200000000001</v>
      </c>
      <c r="S8488" s="1">
        <v>452.74962599999998</v>
      </c>
      <c r="T8488" s="20" t="s">
        <v>314</v>
      </c>
      <c r="U8488" s="7">
        <v>31.664300000000001</v>
      </c>
      <c r="V8488" s="1">
        <v>14336</v>
      </c>
      <c r="W8488">
        <v>2026</v>
      </c>
    </row>
    <row r="8489" spans="1:23" hidden="1" x14ac:dyDescent="0.25">
      <c r="A8489">
        <v>72036702</v>
      </c>
      <c r="B8489" s="2">
        <v>46056</v>
      </c>
      <c r="C8489" s="20" t="s">
        <v>2536</v>
      </c>
      <c r="D8489" s="20" t="s">
        <v>203</v>
      </c>
      <c r="E8489" s="20" t="s">
        <v>204</v>
      </c>
      <c r="F8489" s="20" t="s">
        <v>3718</v>
      </c>
      <c r="G8489" s="20" t="s">
        <v>3719</v>
      </c>
      <c r="H8489" s="20" t="s">
        <v>405</v>
      </c>
      <c r="I8489" s="20" t="s">
        <v>406</v>
      </c>
      <c r="J8489" s="20" t="s">
        <v>205</v>
      </c>
      <c r="K8489" s="20" t="s">
        <v>178</v>
      </c>
      <c r="L8489">
        <v>2020</v>
      </c>
      <c r="M8489" s="20" t="s">
        <v>49</v>
      </c>
      <c r="N8489" s="20" t="s">
        <v>21</v>
      </c>
      <c r="O8489">
        <v>8.77</v>
      </c>
      <c r="P8489">
        <v>17715.400000000001</v>
      </c>
      <c r="Q8489">
        <v>1</v>
      </c>
      <c r="R8489" s="7">
        <v>0.27696799999999999</v>
      </c>
      <c r="S8489" s="1">
        <v>559.47549700000002</v>
      </c>
      <c r="T8489" s="20" t="s">
        <v>314</v>
      </c>
      <c r="U8489" s="7">
        <v>31.664300000000001</v>
      </c>
      <c r="V8489" s="1">
        <v>17715.400000000001</v>
      </c>
      <c r="W8489">
        <v>2026</v>
      </c>
    </row>
    <row r="8490" spans="1:23" hidden="1" x14ac:dyDescent="0.25">
      <c r="A8490">
        <v>72036702</v>
      </c>
      <c r="B8490" s="2">
        <v>46058</v>
      </c>
      <c r="C8490" s="20" t="s">
        <v>2536</v>
      </c>
      <c r="D8490" s="20" t="s">
        <v>203</v>
      </c>
      <c r="E8490" s="20" t="s">
        <v>204</v>
      </c>
      <c r="F8490" s="20" t="s">
        <v>3732</v>
      </c>
      <c r="G8490" s="20" t="s">
        <v>3733</v>
      </c>
      <c r="H8490" s="20" t="s">
        <v>206</v>
      </c>
      <c r="I8490" s="20" t="s">
        <v>207</v>
      </c>
      <c r="J8490" s="20" t="s">
        <v>205</v>
      </c>
      <c r="K8490" s="20" t="s">
        <v>178</v>
      </c>
      <c r="L8490">
        <v>1400</v>
      </c>
      <c r="M8490" s="20" t="s">
        <v>49</v>
      </c>
      <c r="N8490" s="20" t="s">
        <v>21</v>
      </c>
      <c r="O8490">
        <v>10.24</v>
      </c>
      <c r="P8490">
        <v>14336</v>
      </c>
      <c r="Q8490">
        <v>1</v>
      </c>
      <c r="R8490" s="7">
        <v>0.32077</v>
      </c>
      <c r="S8490" s="1">
        <v>449.07919299999998</v>
      </c>
      <c r="T8490" s="20" t="s">
        <v>314</v>
      </c>
      <c r="U8490" s="7">
        <v>31.923100000000002</v>
      </c>
      <c r="V8490" s="1">
        <v>14336</v>
      </c>
      <c r="W8490">
        <v>2026</v>
      </c>
    </row>
    <row r="8491" spans="1:23" hidden="1" x14ac:dyDescent="0.25">
      <c r="A8491">
        <v>72038001</v>
      </c>
      <c r="B8491" s="2">
        <v>46058</v>
      </c>
      <c r="C8491" s="20" t="s">
        <v>3736</v>
      </c>
      <c r="D8491" s="20" t="s">
        <v>203</v>
      </c>
      <c r="E8491" s="20" t="s">
        <v>204</v>
      </c>
      <c r="F8491" s="20" t="s">
        <v>3737</v>
      </c>
      <c r="G8491" s="20" t="s">
        <v>3738</v>
      </c>
      <c r="H8491" s="20" t="s">
        <v>405</v>
      </c>
      <c r="I8491" s="20" t="s">
        <v>406</v>
      </c>
      <c r="J8491" s="20" t="s">
        <v>205</v>
      </c>
      <c r="K8491" s="20" t="s">
        <v>178</v>
      </c>
      <c r="L8491">
        <v>2020</v>
      </c>
      <c r="M8491" s="20" t="s">
        <v>49</v>
      </c>
      <c r="N8491" s="20" t="s">
        <v>21</v>
      </c>
      <c r="O8491">
        <v>8.77</v>
      </c>
      <c r="P8491">
        <v>17715.400000000001</v>
      </c>
      <c r="Q8491">
        <v>1</v>
      </c>
      <c r="R8491" s="7">
        <v>0.27472200000000002</v>
      </c>
      <c r="S8491" s="1">
        <v>554.93983900000001</v>
      </c>
      <c r="T8491" s="20" t="s">
        <v>314</v>
      </c>
      <c r="U8491" s="7">
        <v>31.923100000000002</v>
      </c>
      <c r="V8491" s="1">
        <v>17715.400000000001</v>
      </c>
      <c r="W8491">
        <v>2026</v>
      </c>
    </row>
    <row r="8492" spans="1:23" hidden="1" x14ac:dyDescent="0.25">
      <c r="A8492">
        <v>72038001</v>
      </c>
      <c r="B8492" s="2">
        <v>46062</v>
      </c>
      <c r="C8492" s="20" t="s">
        <v>3736</v>
      </c>
      <c r="D8492" s="20" t="s">
        <v>203</v>
      </c>
      <c r="E8492" s="20" t="s">
        <v>204</v>
      </c>
      <c r="F8492" s="20" t="s">
        <v>4596</v>
      </c>
      <c r="G8492" s="20" t="s">
        <v>4597</v>
      </c>
      <c r="H8492" s="20" t="s">
        <v>405</v>
      </c>
      <c r="I8492" s="20" t="s">
        <v>406</v>
      </c>
      <c r="J8492" s="20" t="s">
        <v>205</v>
      </c>
      <c r="K8492" s="20" t="s">
        <v>178</v>
      </c>
      <c r="L8492">
        <v>2020</v>
      </c>
      <c r="M8492" s="20" t="s">
        <v>49</v>
      </c>
      <c r="N8492" s="20" t="s">
        <v>21</v>
      </c>
      <c r="O8492">
        <v>8.77</v>
      </c>
      <c r="P8492">
        <v>17715.400000000001</v>
      </c>
      <c r="Q8492">
        <v>1</v>
      </c>
      <c r="R8492" s="7">
        <v>0.27843000000000001</v>
      </c>
      <c r="S8492" s="1">
        <v>562.42935999999997</v>
      </c>
      <c r="T8492" s="20" t="s">
        <v>314</v>
      </c>
      <c r="U8492" s="7">
        <v>31.498000000000001</v>
      </c>
      <c r="V8492" s="1">
        <v>17715.400000000001</v>
      </c>
      <c r="W8492">
        <v>2026</v>
      </c>
    </row>
    <row r="8493" spans="1:23" hidden="1" x14ac:dyDescent="0.25">
      <c r="A8493">
        <v>72038001</v>
      </c>
      <c r="B8493" s="2">
        <v>46062</v>
      </c>
      <c r="C8493" s="20" t="s">
        <v>3736</v>
      </c>
      <c r="D8493" s="20" t="s">
        <v>203</v>
      </c>
      <c r="E8493" s="20" t="s">
        <v>204</v>
      </c>
      <c r="F8493" s="20" t="s">
        <v>4596</v>
      </c>
      <c r="G8493" s="20" t="s">
        <v>4597</v>
      </c>
      <c r="H8493" s="20" t="s">
        <v>405</v>
      </c>
      <c r="I8493" s="20" t="s">
        <v>406</v>
      </c>
      <c r="J8493" s="20" t="s">
        <v>205</v>
      </c>
      <c r="K8493" s="20" t="s">
        <v>178</v>
      </c>
      <c r="L8493">
        <v>2020</v>
      </c>
      <c r="M8493" s="20" t="s">
        <v>49</v>
      </c>
      <c r="N8493" s="20" t="s">
        <v>21</v>
      </c>
      <c r="O8493">
        <v>8.77</v>
      </c>
      <c r="P8493">
        <v>17715.400000000001</v>
      </c>
      <c r="Q8493">
        <v>1</v>
      </c>
      <c r="R8493" s="7">
        <v>0.27843000000000001</v>
      </c>
      <c r="S8493" s="1">
        <v>562.42935999999997</v>
      </c>
      <c r="T8493" s="20" t="s">
        <v>314</v>
      </c>
      <c r="U8493" s="7">
        <v>31.498000000000001</v>
      </c>
      <c r="V8493" s="1">
        <v>17715.400000000001</v>
      </c>
      <c r="W8493">
        <v>2026</v>
      </c>
    </row>
    <row r="8494" spans="1:23" hidden="1" x14ac:dyDescent="0.25">
      <c r="A8494">
        <v>72036702</v>
      </c>
      <c r="B8494" s="2">
        <v>46064</v>
      </c>
      <c r="C8494" s="20" t="s">
        <v>2536</v>
      </c>
      <c r="D8494" s="20" t="s">
        <v>203</v>
      </c>
      <c r="E8494" s="20" t="s">
        <v>204</v>
      </c>
      <c r="F8494" s="20" t="s">
        <v>4603</v>
      </c>
      <c r="G8494" s="20" t="s">
        <v>4604</v>
      </c>
      <c r="H8494" s="20" t="s">
        <v>206</v>
      </c>
      <c r="I8494" s="20" t="s">
        <v>207</v>
      </c>
      <c r="J8494" s="20" t="s">
        <v>205</v>
      </c>
      <c r="K8494" s="20" t="s">
        <v>178</v>
      </c>
      <c r="L8494">
        <v>1400</v>
      </c>
      <c r="M8494" s="20" t="s">
        <v>49</v>
      </c>
      <c r="N8494" s="20" t="s">
        <v>21</v>
      </c>
      <c r="O8494">
        <v>10.24</v>
      </c>
      <c r="P8494">
        <v>14336</v>
      </c>
      <c r="Q8494">
        <v>1</v>
      </c>
      <c r="R8494" s="7">
        <v>0.327017</v>
      </c>
      <c r="S8494" s="1">
        <v>457.82463000000001</v>
      </c>
      <c r="T8494" s="20" t="s">
        <v>314</v>
      </c>
      <c r="U8494" s="7">
        <v>31.313300000000002</v>
      </c>
      <c r="V8494" s="1">
        <v>14336</v>
      </c>
      <c r="W8494">
        <v>2026</v>
      </c>
    </row>
    <row r="8495" spans="1:23" hidden="1" x14ac:dyDescent="0.25">
      <c r="A8495">
        <v>72038001</v>
      </c>
      <c r="B8495" s="2">
        <v>46064</v>
      </c>
      <c r="C8495" s="20" t="s">
        <v>3736</v>
      </c>
      <c r="D8495" s="20" t="s">
        <v>203</v>
      </c>
      <c r="E8495" s="20" t="s">
        <v>204</v>
      </c>
      <c r="F8495" s="20" t="s">
        <v>4605</v>
      </c>
      <c r="G8495" s="20" t="s">
        <v>4606</v>
      </c>
      <c r="H8495" s="20" t="s">
        <v>405</v>
      </c>
      <c r="I8495" s="20" t="s">
        <v>406</v>
      </c>
      <c r="J8495" s="20" t="s">
        <v>205</v>
      </c>
      <c r="K8495" s="20" t="s">
        <v>178</v>
      </c>
      <c r="L8495">
        <v>2020</v>
      </c>
      <c r="M8495" s="20" t="s">
        <v>49</v>
      </c>
      <c r="N8495" s="20" t="s">
        <v>21</v>
      </c>
      <c r="O8495">
        <v>8.77</v>
      </c>
      <c r="P8495">
        <v>17715.400000000001</v>
      </c>
      <c r="Q8495">
        <v>1</v>
      </c>
      <c r="R8495" s="7">
        <v>0.28007199999999999</v>
      </c>
      <c r="S8495" s="1">
        <v>565.74682299999995</v>
      </c>
      <c r="T8495" s="20" t="s">
        <v>314</v>
      </c>
      <c r="U8495" s="7">
        <v>31.313300000000002</v>
      </c>
      <c r="V8495" s="1">
        <v>17715.400000000001</v>
      </c>
      <c r="W8495">
        <v>2026</v>
      </c>
    </row>
    <row r="8496" spans="1:23" hidden="1" x14ac:dyDescent="0.25">
      <c r="A8496">
        <v>72038001</v>
      </c>
      <c r="B8496" s="2">
        <v>46072</v>
      </c>
      <c r="C8496" s="20" t="s">
        <v>3736</v>
      </c>
      <c r="D8496" s="20" t="s">
        <v>203</v>
      </c>
      <c r="E8496" s="20" t="s">
        <v>204</v>
      </c>
      <c r="F8496" s="20" t="s">
        <v>4665</v>
      </c>
      <c r="G8496" s="20" t="s">
        <v>4666</v>
      </c>
      <c r="H8496" s="20" t="s">
        <v>405</v>
      </c>
      <c r="I8496" s="20" t="s">
        <v>406</v>
      </c>
      <c r="J8496" s="20" t="s">
        <v>205</v>
      </c>
      <c r="K8496" s="20" t="s">
        <v>178</v>
      </c>
      <c r="L8496">
        <v>2020</v>
      </c>
      <c r="M8496" s="20" t="s">
        <v>49</v>
      </c>
      <c r="N8496" s="20" t="s">
        <v>21</v>
      </c>
      <c r="O8496">
        <v>8.77</v>
      </c>
      <c r="P8496">
        <v>17715.400000000001</v>
      </c>
      <c r="Q8496">
        <v>1</v>
      </c>
      <c r="R8496" s="7">
        <v>0.27937200000000001</v>
      </c>
      <c r="S8496" s="1">
        <v>564.332086</v>
      </c>
      <c r="T8496" s="20" t="s">
        <v>314</v>
      </c>
      <c r="U8496" s="7">
        <v>31.3918</v>
      </c>
      <c r="V8496" s="1">
        <v>17715.400000000001</v>
      </c>
      <c r="W8496">
        <v>2026</v>
      </c>
    </row>
    <row r="8497" spans="1:23" hidden="1" x14ac:dyDescent="0.25">
      <c r="A8497">
        <v>72036702</v>
      </c>
      <c r="B8497" s="2">
        <v>46072</v>
      </c>
      <c r="C8497" s="20" t="s">
        <v>2536</v>
      </c>
      <c r="D8497" s="20" t="s">
        <v>203</v>
      </c>
      <c r="E8497" s="20" t="s">
        <v>204</v>
      </c>
      <c r="F8497" s="20" t="s">
        <v>4667</v>
      </c>
      <c r="G8497" s="20" t="s">
        <v>4668</v>
      </c>
      <c r="H8497" s="20" t="s">
        <v>206</v>
      </c>
      <c r="I8497" s="20" t="s">
        <v>207</v>
      </c>
      <c r="J8497" s="20" t="s">
        <v>205</v>
      </c>
      <c r="K8497" s="20" t="s">
        <v>178</v>
      </c>
      <c r="L8497">
        <v>1400</v>
      </c>
      <c r="M8497" s="20" t="s">
        <v>49</v>
      </c>
      <c r="N8497" s="20" t="s">
        <v>21</v>
      </c>
      <c r="O8497">
        <v>10.24</v>
      </c>
      <c r="P8497">
        <v>14336</v>
      </c>
      <c r="Q8497">
        <v>1</v>
      </c>
      <c r="R8497" s="7">
        <v>0.32619900000000002</v>
      </c>
      <c r="S8497" s="1">
        <v>456.67976900000002</v>
      </c>
      <c r="T8497" s="20" t="s">
        <v>314</v>
      </c>
      <c r="U8497" s="7">
        <v>31.3918</v>
      </c>
      <c r="V8497" s="1">
        <v>14336</v>
      </c>
      <c r="W8497">
        <v>2026</v>
      </c>
    </row>
    <row r="8498" spans="1:23" hidden="1" x14ac:dyDescent="0.25">
      <c r="A8498">
        <v>72037400</v>
      </c>
      <c r="B8498" s="2">
        <v>46073</v>
      </c>
      <c r="C8498" s="20" t="s">
        <v>3249</v>
      </c>
      <c r="D8498" s="20" t="s">
        <v>203</v>
      </c>
      <c r="E8498" s="20" t="s">
        <v>204</v>
      </c>
      <c r="F8498" s="20" t="s">
        <v>4679</v>
      </c>
      <c r="G8498" s="20" t="s">
        <v>4680</v>
      </c>
      <c r="H8498" s="20" t="s">
        <v>206</v>
      </c>
      <c r="I8498" s="20" t="s">
        <v>207</v>
      </c>
      <c r="J8498" s="20" t="s">
        <v>205</v>
      </c>
      <c r="K8498" s="20" t="s">
        <v>178</v>
      </c>
      <c r="L8498">
        <v>1400</v>
      </c>
      <c r="M8498" s="20" t="s">
        <v>49</v>
      </c>
      <c r="N8498" s="20" t="s">
        <v>21</v>
      </c>
      <c r="O8498">
        <v>10.24</v>
      </c>
      <c r="P8498">
        <v>14336</v>
      </c>
      <c r="Q8498">
        <v>1</v>
      </c>
      <c r="R8498" s="7">
        <v>0.32666600000000001</v>
      </c>
      <c r="S8498" s="1">
        <v>457.33244000000002</v>
      </c>
      <c r="T8498" s="20" t="s">
        <v>314</v>
      </c>
      <c r="U8498" s="7">
        <v>31.347000000000001</v>
      </c>
      <c r="V8498" s="1">
        <v>14336</v>
      </c>
      <c r="W8498">
        <v>2026</v>
      </c>
    </row>
    <row r="8499" spans="1:23" hidden="1" x14ac:dyDescent="0.25">
      <c r="A8499">
        <v>72036702</v>
      </c>
      <c r="B8499" s="2">
        <v>46073</v>
      </c>
      <c r="C8499" s="20" t="s">
        <v>2536</v>
      </c>
      <c r="D8499" s="20" t="s">
        <v>203</v>
      </c>
      <c r="E8499" s="20" t="s">
        <v>204</v>
      </c>
      <c r="F8499" s="20" t="s">
        <v>4677</v>
      </c>
      <c r="G8499" s="20" t="s">
        <v>4678</v>
      </c>
      <c r="H8499" s="20" t="s">
        <v>206</v>
      </c>
      <c r="I8499" s="20" t="s">
        <v>207</v>
      </c>
      <c r="J8499" s="20" t="s">
        <v>205</v>
      </c>
      <c r="K8499" s="20" t="s">
        <v>178</v>
      </c>
      <c r="L8499">
        <v>1400</v>
      </c>
      <c r="M8499" s="20" t="s">
        <v>49</v>
      </c>
      <c r="N8499" s="20" t="s">
        <v>21</v>
      </c>
      <c r="O8499">
        <v>10.24</v>
      </c>
      <c r="P8499">
        <v>14336</v>
      </c>
      <c r="Q8499">
        <v>1</v>
      </c>
      <c r="R8499" s="7">
        <v>0.32666600000000001</v>
      </c>
      <c r="S8499" s="1">
        <v>457.33244000000002</v>
      </c>
      <c r="T8499" s="20" t="s">
        <v>314</v>
      </c>
      <c r="U8499" s="7">
        <v>31.347000000000001</v>
      </c>
      <c r="V8499" s="1">
        <v>14336</v>
      </c>
      <c r="W8499">
        <v>2026</v>
      </c>
    </row>
    <row r="8500" spans="1:23" hidden="1" x14ac:dyDescent="0.25">
      <c r="A8500">
        <v>72037400</v>
      </c>
      <c r="B8500" s="2">
        <v>46079</v>
      </c>
      <c r="C8500" s="20" t="s">
        <v>3249</v>
      </c>
      <c r="D8500" s="20" t="s">
        <v>203</v>
      </c>
      <c r="E8500" s="20" t="s">
        <v>204</v>
      </c>
      <c r="F8500" s="20" t="s">
        <v>4711</v>
      </c>
      <c r="G8500" s="20" t="s">
        <v>4712</v>
      </c>
      <c r="H8500" s="20" t="s">
        <v>206</v>
      </c>
      <c r="I8500" s="20" t="s">
        <v>207</v>
      </c>
      <c r="J8500" s="20" t="s">
        <v>205</v>
      </c>
      <c r="K8500" s="20" t="s">
        <v>178</v>
      </c>
      <c r="L8500">
        <v>2800</v>
      </c>
      <c r="M8500" s="20" t="s">
        <v>49</v>
      </c>
      <c r="N8500" s="20" t="s">
        <v>21</v>
      </c>
      <c r="O8500">
        <v>10.24</v>
      </c>
      <c r="P8500">
        <v>28672</v>
      </c>
      <c r="Q8500">
        <v>1</v>
      </c>
      <c r="R8500" s="7">
        <v>0.32786300000000002</v>
      </c>
      <c r="S8500" s="1">
        <v>918.01809000000003</v>
      </c>
      <c r="T8500" s="20" t="s">
        <v>314</v>
      </c>
      <c r="U8500" s="7">
        <v>31.232500000000002</v>
      </c>
      <c r="V8500" s="1">
        <v>28672</v>
      </c>
      <c r="W8500">
        <v>2026</v>
      </c>
    </row>
    <row r="8501" spans="1:23" hidden="1" x14ac:dyDescent="0.25">
      <c r="A8501">
        <v>72037400</v>
      </c>
      <c r="B8501" s="2">
        <v>46081</v>
      </c>
      <c r="C8501" s="20" t="s">
        <v>3249</v>
      </c>
      <c r="D8501" s="20" t="s">
        <v>203</v>
      </c>
      <c r="E8501" s="20" t="s">
        <v>204</v>
      </c>
      <c r="F8501" s="20" t="s">
        <v>4722</v>
      </c>
      <c r="G8501" s="20" t="s">
        <v>4723</v>
      </c>
      <c r="H8501" s="20" t="s">
        <v>206</v>
      </c>
      <c r="I8501" s="20" t="s">
        <v>207</v>
      </c>
      <c r="J8501" s="20" t="s">
        <v>205</v>
      </c>
      <c r="K8501" s="20" t="s">
        <v>178</v>
      </c>
      <c r="L8501">
        <v>1400</v>
      </c>
      <c r="M8501" s="20" t="s">
        <v>49</v>
      </c>
      <c r="N8501" s="20" t="s">
        <v>21</v>
      </c>
      <c r="O8501">
        <v>10.24</v>
      </c>
      <c r="P8501">
        <v>14336</v>
      </c>
      <c r="Q8501">
        <v>1</v>
      </c>
      <c r="R8501" s="7">
        <v>0.32760099999999998</v>
      </c>
      <c r="S8501" s="1">
        <v>458.64192500000001</v>
      </c>
      <c r="T8501" s="20" t="s">
        <v>314</v>
      </c>
      <c r="U8501" s="7">
        <v>31.2575</v>
      </c>
      <c r="V8501" s="1">
        <v>14336</v>
      </c>
      <c r="W8501">
        <v>2026</v>
      </c>
    </row>
    <row r="8502" spans="1:23" hidden="1" x14ac:dyDescent="0.25">
      <c r="A8502">
        <v>72037400</v>
      </c>
      <c r="B8502" s="2">
        <v>46081</v>
      </c>
      <c r="C8502" s="20" t="s">
        <v>3249</v>
      </c>
      <c r="D8502" s="20" t="s">
        <v>203</v>
      </c>
      <c r="E8502" s="20" t="s">
        <v>204</v>
      </c>
      <c r="F8502" s="20" t="s">
        <v>4722</v>
      </c>
      <c r="G8502" s="20" t="s">
        <v>4723</v>
      </c>
      <c r="H8502" s="20" t="s">
        <v>206</v>
      </c>
      <c r="I8502" s="20" t="s">
        <v>207</v>
      </c>
      <c r="J8502" s="20" t="s">
        <v>205</v>
      </c>
      <c r="K8502" s="20" t="s">
        <v>178</v>
      </c>
      <c r="L8502">
        <v>1400</v>
      </c>
      <c r="M8502" s="20" t="s">
        <v>49</v>
      </c>
      <c r="N8502" s="20" t="s">
        <v>21</v>
      </c>
      <c r="O8502">
        <v>10.24</v>
      </c>
      <c r="P8502">
        <v>14336</v>
      </c>
      <c r="Q8502">
        <v>1</v>
      </c>
      <c r="R8502" s="7">
        <v>0.32760099999999998</v>
      </c>
      <c r="S8502" s="1">
        <v>458.64192500000001</v>
      </c>
      <c r="T8502" s="20" t="s">
        <v>314</v>
      </c>
      <c r="U8502" s="7">
        <v>31.2575</v>
      </c>
      <c r="V8502" s="1">
        <v>14336</v>
      </c>
      <c r="W8502">
        <v>2026</v>
      </c>
    </row>
    <row r="8503" spans="1:23" hidden="1" x14ac:dyDescent="0.25">
      <c r="A8503">
        <v>72038001</v>
      </c>
      <c r="B8503" s="2">
        <v>46087</v>
      </c>
      <c r="C8503" s="20" t="s">
        <v>3736</v>
      </c>
      <c r="D8503" s="20" t="s">
        <v>203</v>
      </c>
      <c r="E8503" s="20" t="s">
        <v>204</v>
      </c>
      <c r="F8503" s="20" t="s">
        <v>6503</v>
      </c>
      <c r="G8503" s="20" t="s">
        <v>6504</v>
      </c>
      <c r="H8503" s="20" t="s">
        <v>405</v>
      </c>
      <c r="I8503" s="20" t="s">
        <v>406</v>
      </c>
      <c r="J8503" s="20" t="s">
        <v>205</v>
      </c>
      <c r="K8503" s="20" t="s">
        <v>178</v>
      </c>
      <c r="L8503">
        <v>2020</v>
      </c>
      <c r="M8503" s="20" t="s">
        <v>49</v>
      </c>
      <c r="N8503" s="20" t="s">
        <v>21</v>
      </c>
      <c r="O8503">
        <v>8.77</v>
      </c>
      <c r="P8503">
        <v>17715.400000000001</v>
      </c>
      <c r="Q8503">
        <v>1</v>
      </c>
      <c r="R8503" s="7">
        <v>0.27470800000000001</v>
      </c>
      <c r="S8503" s="1">
        <v>554.91028900000003</v>
      </c>
      <c r="T8503" s="20" t="s">
        <v>314</v>
      </c>
      <c r="U8503" s="7">
        <v>31.924800000000001</v>
      </c>
      <c r="V8503" s="1">
        <v>17715.400000000001</v>
      </c>
      <c r="W8503">
        <v>2026</v>
      </c>
    </row>
    <row r="8504" spans="1:23" hidden="1" x14ac:dyDescent="0.25">
      <c r="A8504">
        <v>72037400</v>
      </c>
      <c r="B8504" s="2">
        <v>46087</v>
      </c>
      <c r="C8504" s="20" t="s">
        <v>3249</v>
      </c>
      <c r="D8504" s="20" t="s">
        <v>203</v>
      </c>
      <c r="E8504" s="20" t="s">
        <v>204</v>
      </c>
      <c r="F8504" s="20" t="s">
        <v>6501</v>
      </c>
      <c r="G8504" s="20" t="s">
        <v>6502</v>
      </c>
      <c r="H8504" s="20" t="s">
        <v>206</v>
      </c>
      <c r="I8504" s="20" t="s">
        <v>207</v>
      </c>
      <c r="J8504" s="20" t="s">
        <v>205</v>
      </c>
      <c r="K8504" s="20" t="s">
        <v>178</v>
      </c>
      <c r="L8504">
        <v>1400</v>
      </c>
      <c r="M8504" s="20" t="s">
        <v>49</v>
      </c>
      <c r="N8504" s="20" t="s">
        <v>21</v>
      </c>
      <c r="O8504">
        <v>10.24</v>
      </c>
      <c r="P8504">
        <v>14336</v>
      </c>
      <c r="Q8504">
        <v>1</v>
      </c>
      <c r="R8504" s="7">
        <v>0.32075300000000001</v>
      </c>
      <c r="S8504" s="1">
        <v>449.05527899999998</v>
      </c>
      <c r="T8504" s="20" t="s">
        <v>314</v>
      </c>
      <c r="U8504" s="7">
        <v>31.924800000000001</v>
      </c>
      <c r="V8504" s="1">
        <v>14336</v>
      </c>
      <c r="W8504">
        <v>2026</v>
      </c>
    </row>
    <row r="8505" spans="1:23" hidden="1" x14ac:dyDescent="0.25">
      <c r="A8505">
        <v>72038229</v>
      </c>
      <c r="B8505" s="2">
        <v>46092</v>
      </c>
      <c r="C8505" s="20" t="s">
        <v>4688</v>
      </c>
      <c r="D8505" s="20" t="s">
        <v>203</v>
      </c>
      <c r="E8505" s="20" t="s">
        <v>204</v>
      </c>
      <c r="F8505" s="20" t="s">
        <v>6539</v>
      </c>
      <c r="G8505" s="20" t="s">
        <v>6540</v>
      </c>
      <c r="H8505" s="20" t="s">
        <v>405</v>
      </c>
      <c r="I8505" s="20" t="s">
        <v>406</v>
      </c>
      <c r="J8505" s="20" t="s">
        <v>205</v>
      </c>
      <c r="K8505" s="20" t="s">
        <v>178</v>
      </c>
      <c r="L8505">
        <v>2020</v>
      </c>
      <c r="M8505" s="20" t="s">
        <v>49</v>
      </c>
      <c r="N8505" s="20" t="s">
        <v>21</v>
      </c>
      <c r="O8505">
        <v>8.77</v>
      </c>
      <c r="P8505">
        <v>17715.400000000001</v>
      </c>
      <c r="Q8505">
        <v>1</v>
      </c>
      <c r="R8505" s="7">
        <v>0.27650400000000003</v>
      </c>
      <c r="S8505" s="1">
        <v>558.53884600000004</v>
      </c>
      <c r="T8505" s="20" t="s">
        <v>314</v>
      </c>
      <c r="U8505" s="7">
        <v>31.717400000000001</v>
      </c>
      <c r="V8505" s="1">
        <v>17715.400000000001</v>
      </c>
      <c r="W8505">
        <v>2026</v>
      </c>
    </row>
    <row r="8506" spans="1:23" hidden="1" x14ac:dyDescent="0.25">
      <c r="A8506">
        <v>72037400</v>
      </c>
      <c r="B8506" s="2">
        <v>46092</v>
      </c>
      <c r="C8506" s="20" t="s">
        <v>3249</v>
      </c>
      <c r="D8506" s="20" t="s">
        <v>203</v>
      </c>
      <c r="E8506" s="20" t="s">
        <v>204</v>
      </c>
      <c r="F8506" s="20" t="s">
        <v>6541</v>
      </c>
      <c r="G8506" s="20" t="s">
        <v>6542</v>
      </c>
      <c r="H8506" s="20" t="s">
        <v>206</v>
      </c>
      <c r="I8506" s="20" t="s">
        <v>207</v>
      </c>
      <c r="J8506" s="20" t="s">
        <v>205</v>
      </c>
      <c r="K8506" s="20" t="s">
        <v>178</v>
      </c>
      <c r="L8506">
        <v>1400</v>
      </c>
      <c r="M8506" s="20" t="s">
        <v>49</v>
      </c>
      <c r="N8506" s="20" t="s">
        <v>21</v>
      </c>
      <c r="O8506">
        <v>10.24</v>
      </c>
      <c r="P8506">
        <v>14336</v>
      </c>
      <c r="Q8506">
        <v>1</v>
      </c>
      <c r="R8506" s="7">
        <v>0.322851</v>
      </c>
      <c r="S8506" s="1">
        <v>451.99165099999999</v>
      </c>
      <c r="T8506" s="20" t="s">
        <v>314</v>
      </c>
      <c r="U8506" s="7">
        <v>31.717400000000001</v>
      </c>
      <c r="V8506" s="1">
        <v>14336</v>
      </c>
      <c r="W8506">
        <v>2026</v>
      </c>
    </row>
    <row r="8507" spans="1:23" hidden="1" x14ac:dyDescent="0.25">
      <c r="A8507">
        <v>72037400</v>
      </c>
      <c r="B8507" s="2">
        <v>46094</v>
      </c>
      <c r="C8507" s="20" t="s">
        <v>3249</v>
      </c>
      <c r="D8507" s="20" t="s">
        <v>203</v>
      </c>
      <c r="E8507" s="20" t="s">
        <v>204</v>
      </c>
      <c r="F8507" s="20" t="s">
        <v>6543</v>
      </c>
      <c r="G8507" s="20" t="s">
        <v>6544</v>
      </c>
      <c r="H8507" s="20" t="s">
        <v>206</v>
      </c>
      <c r="I8507" s="20" t="s">
        <v>207</v>
      </c>
      <c r="J8507" s="20" t="s">
        <v>205</v>
      </c>
      <c r="K8507" s="20" t="s">
        <v>178</v>
      </c>
      <c r="L8507">
        <v>1400</v>
      </c>
      <c r="M8507" s="20" t="s">
        <v>49</v>
      </c>
      <c r="N8507" s="20" t="s">
        <v>21</v>
      </c>
      <c r="O8507">
        <v>10.24</v>
      </c>
      <c r="P8507">
        <v>14336</v>
      </c>
      <c r="Q8507">
        <v>1</v>
      </c>
      <c r="R8507" s="7">
        <v>0.316687</v>
      </c>
      <c r="S8507" s="1">
        <v>443.36270300000001</v>
      </c>
      <c r="T8507" s="20" t="s">
        <v>314</v>
      </c>
      <c r="U8507" s="7">
        <v>32.334699999999998</v>
      </c>
      <c r="V8507" s="1">
        <v>14336</v>
      </c>
      <c r="W8507">
        <v>2026</v>
      </c>
    </row>
    <row r="8508" spans="1:23" hidden="1" x14ac:dyDescent="0.25">
      <c r="A8508">
        <v>72037400</v>
      </c>
      <c r="B8508" s="2">
        <v>46094</v>
      </c>
      <c r="C8508" s="20" t="s">
        <v>3249</v>
      </c>
      <c r="D8508" s="20" t="s">
        <v>203</v>
      </c>
      <c r="E8508" s="20" t="s">
        <v>204</v>
      </c>
      <c r="F8508" s="20" t="s">
        <v>6543</v>
      </c>
      <c r="G8508" s="20" t="s">
        <v>6544</v>
      </c>
      <c r="H8508" s="20" t="s">
        <v>206</v>
      </c>
      <c r="I8508" s="20" t="s">
        <v>207</v>
      </c>
      <c r="J8508" s="20" t="s">
        <v>205</v>
      </c>
      <c r="K8508" s="20" t="s">
        <v>178</v>
      </c>
      <c r="L8508">
        <v>1400</v>
      </c>
      <c r="M8508" s="20" t="s">
        <v>49</v>
      </c>
      <c r="N8508" s="20" t="s">
        <v>21</v>
      </c>
      <c r="O8508">
        <v>10.24</v>
      </c>
      <c r="P8508">
        <v>14336</v>
      </c>
      <c r="Q8508">
        <v>1</v>
      </c>
      <c r="R8508" s="7">
        <v>0.316687</v>
      </c>
      <c r="S8508" s="1">
        <v>443.36270300000001</v>
      </c>
      <c r="T8508" s="20" t="s">
        <v>314</v>
      </c>
      <c r="U8508" s="7">
        <v>32.334699999999998</v>
      </c>
      <c r="V8508" s="1">
        <v>14336</v>
      </c>
      <c r="W8508">
        <v>2026</v>
      </c>
    </row>
    <row r="8509" spans="1:23" hidden="1" x14ac:dyDescent="0.25">
      <c r="A8509">
        <v>72038229</v>
      </c>
      <c r="B8509" s="2">
        <v>46099</v>
      </c>
      <c r="C8509" s="20" t="s">
        <v>4688</v>
      </c>
      <c r="D8509" s="20" t="s">
        <v>203</v>
      </c>
      <c r="E8509" s="20" t="s">
        <v>204</v>
      </c>
      <c r="F8509" s="20" t="s">
        <v>6586</v>
      </c>
      <c r="G8509" s="20" t="s">
        <v>6587</v>
      </c>
      <c r="H8509" s="20" t="s">
        <v>405</v>
      </c>
      <c r="I8509" s="20" t="s">
        <v>406</v>
      </c>
      <c r="J8509" s="20" t="s">
        <v>205</v>
      </c>
      <c r="K8509" s="20" t="s">
        <v>178</v>
      </c>
      <c r="L8509">
        <v>2020</v>
      </c>
      <c r="M8509" s="20" t="s">
        <v>49</v>
      </c>
      <c r="N8509" s="20" t="s">
        <v>21</v>
      </c>
      <c r="O8509">
        <v>8.77</v>
      </c>
      <c r="P8509">
        <v>17715.400000000001</v>
      </c>
      <c r="Q8509">
        <v>1</v>
      </c>
      <c r="R8509" s="7">
        <v>0.270042</v>
      </c>
      <c r="S8509" s="1">
        <v>545.48533699999996</v>
      </c>
      <c r="T8509" s="20" t="s">
        <v>314</v>
      </c>
      <c r="U8509" s="7">
        <v>32.476399999999998</v>
      </c>
      <c r="V8509" s="1">
        <v>17715.400000000001</v>
      </c>
      <c r="W8509">
        <v>2026</v>
      </c>
    </row>
    <row r="8510" spans="1:23" hidden="1" x14ac:dyDescent="0.25">
      <c r="A8510">
        <v>72037400</v>
      </c>
      <c r="B8510" s="2">
        <v>46099</v>
      </c>
      <c r="C8510" s="20" t="s">
        <v>3249</v>
      </c>
      <c r="D8510" s="20" t="s">
        <v>203</v>
      </c>
      <c r="E8510" s="20" t="s">
        <v>204</v>
      </c>
      <c r="F8510" s="20" t="s">
        <v>6582</v>
      </c>
      <c r="G8510" s="20" t="s">
        <v>6583</v>
      </c>
      <c r="H8510" s="20" t="s">
        <v>206</v>
      </c>
      <c r="I8510" s="20" t="s">
        <v>207</v>
      </c>
      <c r="J8510" s="20" t="s">
        <v>205</v>
      </c>
      <c r="K8510" s="20" t="s">
        <v>178</v>
      </c>
      <c r="L8510">
        <v>1400</v>
      </c>
      <c r="M8510" s="20" t="s">
        <v>49</v>
      </c>
      <c r="N8510" s="20" t="s">
        <v>21</v>
      </c>
      <c r="O8510">
        <v>10.24</v>
      </c>
      <c r="P8510">
        <v>14336</v>
      </c>
      <c r="Q8510">
        <v>1</v>
      </c>
      <c r="R8510" s="7">
        <v>0.315305</v>
      </c>
      <c r="S8510" s="1">
        <v>441.42823700000002</v>
      </c>
      <c r="T8510" s="20" t="s">
        <v>314</v>
      </c>
      <c r="U8510" s="7">
        <v>32.476399999999998</v>
      </c>
      <c r="V8510" s="1">
        <v>14336</v>
      </c>
      <c r="W8510">
        <v>2026</v>
      </c>
    </row>
    <row r="8511" spans="1:23" hidden="1" x14ac:dyDescent="0.25">
      <c r="A8511">
        <v>72037400</v>
      </c>
      <c r="B8511" s="2">
        <v>46101</v>
      </c>
      <c r="C8511" s="20" t="s">
        <v>3249</v>
      </c>
      <c r="D8511" s="20" t="s">
        <v>203</v>
      </c>
      <c r="E8511" s="20" t="s">
        <v>204</v>
      </c>
      <c r="F8511" s="20" t="s">
        <v>6592</v>
      </c>
      <c r="G8511" s="20" t="s">
        <v>6593</v>
      </c>
      <c r="H8511" s="20" t="s">
        <v>206</v>
      </c>
      <c r="I8511" s="20" t="s">
        <v>207</v>
      </c>
      <c r="J8511" s="20" t="s">
        <v>205</v>
      </c>
      <c r="K8511" s="20" t="s">
        <v>178</v>
      </c>
      <c r="L8511">
        <v>1400</v>
      </c>
      <c r="M8511" s="20" t="s">
        <v>49</v>
      </c>
      <c r="N8511" s="20" t="s">
        <v>21</v>
      </c>
      <c r="O8511">
        <v>10.24</v>
      </c>
      <c r="P8511">
        <v>14336</v>
      </c>
      <c r="Q8511">
        <v>1</v>
      </c>
      <c r="R8511" s="7">
        <v>0.31266100000000002</v>
      </c>
      <c r="S8511" s="1">
        <v>437.72575499999999</v>
      </c>
      <c r="T8511" s="20" t="s">
        <v>314</v>
      </c>
      <c r="U8511" s="7">
        <v>32.751100000000001</v>
      </c>
      <c r="V8511" s="1">
        <v>14336</v>
      </c>
      <c r="W8511">
        <v>2026</v>
      </c>
    </row>
    <row r="8512" spans="1:23" hidden="1" x14ac:dyDescent="0.25">
      <c r="A8512">
        <v>72038229</v>
      </c>
      <c r="B8512" s="2">
        <v>46101</v>
      </c>
      <c r="C8512" s="20" t="s">
        <v>4688</v>
      </c>
      <c r="D8512" s="20" t="s">
        <v>203</v>
      </c>
      <c r="E8512" s="20" t="s">
        <v>204</v>
      </c>
      <c r="F8512" s="20" t="s">
        <v>6594</v>
      </c>
      <c r="G8512" s="20" t="s">
        <v>6595</v>
      </c>
      <c r="H8512" s="20" t="s">
        <v>405</v>
      </c>
      <c r="I8512" s="20" t="s">
        <v>406</v>
      </c>
      <c r="J8512" s="20" t="s">
        <v>205</v>
      </c>
      <c r="K8512" s="20" t="s">
        <v>178</v>
      </c>
      <c r="L8512">
        <v>2020</v>
      </c>
      <c r="M8512" s="20" t="s">
        <v>49</v>
      </c>
      <c r="N8512" s="20" t="s">
        <v>21</v>
      </c>
      <c r="O8512">
        <v>8.77</v>
      </c>
      <c r="P8512">
        <v>17715.400000000001</v>
      </c>
      <c r="Q8512">
        <v>1</v>
      </c>
      <c r="R8512" s="7">
        <v>0.26777699999999999</v>
      </c>
      <c r="S8512" s="1">
        <v>540.910076</v>
      </c>
      <c r="T8512" s="20" t="s">
        <v>314</v>
      </c>
      <c r="U8512" s="7">
        <v>32.751100000000001</v>
      </c>
      <c r="V8512" s="1">
        <v>17715.400000000001</v>
      </c>
      <c r="W8512">
        <v>2026</v>
      </c>
    </row>
    <row r="8513" spans="1:23" hidden="1" x14ac:dyDescent="0.25">
      <c r="A8513">
        <v>72038229</v>
      </c>
      <c r="B8513" s="2">
        <v>46111</v>
      </c>
      <c r="C8513" s="20" t="s">
        <v>4688</v>
      </c>
      <c r="D8513" s="20" t="s">
        <v>203</v>
      </c>
      <c r="E8513" s="20" t="s">
        <v>204</v>
      </c>
      <c r="F8513" s="20" t="s">
        <v>6650</v>
      </c>
      <c r="G8513" s="20" t="s">
        <v>6651</v>
      </c>
      <c r="H8513" s="20" t="s">
        <v>405</v>
      </c>
      <c r="I8513" s="20" t="s">
        <v>406</v>
      </c>
      <c r="J8513" s="20" t="s">
        <v>205</v>
      </c>
      <c r="K8513" s="20" t="s">
        <v>178</v>
      </c>
      <c r="L8513">
        <v>2020</v>
      </c>
      <c r="M8513" s="20" t="s">
        <v>49</v>
      </c>
      <c r="N8513" s="20" t="s">
        <v>21</v>
      </c>
      <c r="O8513">
        <v>8.77</v>
      </c>
      <c r="P8513">
        <v>17715.400000000001</v>
      </c>
      <c r="Q8513">
        <v>1</v>
      </c>
      <c r="R8513" s="7">
        <v>0.26550000000000001</v>
      </c>
      <c r="S8513" s="1">
        <v>536.311868</v>
      </c>
      <c r="T8513" s="20" t="s">
        <v>314</v>
      </c>
      <c r="U8513" s="7">
        <v>33.0319</v>
      </c>
      <c r="V8513" s="1">
        <v>17715.400000000001</v>
      </c>
      <c r="W8513">
        <v>2026</v>
      </c>
    </row>
    <row r="8514" spans="1:23" hidden="1" x14ac:dyDescent="0.25">
      <c r="A8514">
        <v>72037400</v>
      </c>
      <c r="B8514" s="2">
        <v>46111</v>
      </c>
      <c r="C8514" s="20" t="s">
        <v>3249</v>
      </c>
      <c r="D8514" s="20" t="s">
        <v>203</v>
      </c>
      <c r="E8514" s="20" t="s">
        <v>204</v>
      </c>
      <c r="F8514" s="20" t="s">
        <v>6648</v>
      </c>
      <c r="G8514" s="20" t="s">
        <v>6649</v>
      </c>
      <c r="H8514" s="20" t="s">
        <v>206</v>
      </c>
      <c r="I8514" s="20" t="s">
        <v>207</v>
      </c>
      <c r="J8514" s="20" t="s">
        <v>205</v>
      </c>
      <c r="K8514" s="20" t="s">
        <v>178</v>
      </c>
      <c r="L8514">
        <v>1400</v>
      </c>
      <c r="M8514" s="20" t="s">
        <v>49</v>
      </c>
      <c r="N8514" s="20" t="s">
        <v>21</v>
      </c>
      <c r="O8514">
        <v>10.24</v>
      </c>
      <c r="P8514">
        <v>14336</v>
      </c>
      <c r="Q8514">
        <v>1</v>
      </c>
      <c r="R8514" s="7">
        <v>0.31000299999999997</v>
      </c>
      <c r="S8514" s="1">
        <v>434.004704</v>
      </c>
      <c r="T8514" s="20" t="s">
        <v>314</v>
      </c>
      <c r="U8514" s="7">
        <v>33.0319</v>
      </c>
      <c r="V8514" s="1">
        <v>14336</v>
      </c>
      <c r="W8514">
        <v>2026</v>
      </c>
    </row>
    <row r="8515" spans="1:23" hidden="1" x14ac:dyDescent="0.25">
      <c r="A8515">
        <v>72037400</v>
      </c>
      <c r="B8515" s="2">
        <v>46114</v>
      </c>
      <c r="C8515" s="20" t="s">
        <v>3249</v>
      </c>
      <c r="D8515" s="20" t="s">
        <v>203</v>
      </c>
      <c r="E8515" s="20" t="s">
        <v>204</v>
      </c>
      <c r="F8515" s="20" t="s">
        <v>7226</v>
      </c>
      <c r="G8515" s="20" t="s">
        <v>7227</v>
      </c>
      <c r="H8515" s="20" t="s">
        <v>206</v>
      </c>
      <c r="I8515" s="20" t="s">
        <v>207</v>
      </c>
      <c r="J8515" s="20" t="s">
        <v>205</v>
      </c>
      <c r="K8515" s="20" t="s">
        <v>178</v>
      </c>
      <c r="L8515">
        <v>1400</v>
      </c>
      <c r="M8515" s="20" t="s">
        <v>49</v>
      </c>
      <c r="N8515" s="20" t="s">
        <v>21</v>
      </c>
      <c r="O8515">
        <v>10.24</v>
      </c>
      <c r="P8515">
        <v>14336</v>
      </c>
      <c r="Q8515">
        <v>1</v>
      </c>
      <c r="R8515" s="7">
        <v>0.31202999999999997</v>
      </c>
      <c r="S8515" s="1">
        <v>436.84276199999999</v>
      </c>
      <c r="T8515" s="20" t="s">
        <v>314</v>
      </c>
      <c r="U8515" s="7">
        <v>32.817300000000003</v>
      </c>
      <c r="V8515" s="1">
        <v>14336</v>
      </c>
      <c r="W8515">
        <v>2026</v>
      </c>
    </row>
    <row r="8516" spans="1:23" hidden="1" x14ac:dyDescent="0.25">
      <c r="A8516">
        <v>72038229</v>
      </c>
      <c r="B8516" s="2">
        <v>46114</v>
      </c>
      <c r="C8516" s="20" t="s">
        <v>4688</v>
      </c>
      <c r="D8516" s="20" t="s">
        <v>203</v>
      </c>
      <c r="E8516" s="20" t="s">
        <v>204</v>
      </c>
      <c r="F8516" s="20" t="s">
        <v>7224</v>
      </c>
      <c r="G8516" s="20" t="s">
        <v>7225</v>
      </c>
      <c r="H8516" s="20" t="s">
        <v>405</v>
      </c>
      <c r="I8516" s="20" t="s">
        <v>406</v>
      </c>
      <c r="J8516" s="20" t="s">
        <v>205</v>
      </c>
      <c r="K8516" s="20" t="s">
        <v>178</v>
      </c>
      <c r="L8516">
        <v>2020</v>
      </c>
      <c r="M8516" s="20" t="s">
        <v>49</v>
      </c>
      <c r="N8516" s="20" t="s">
        <v>21</v>
      </c>
      <c r="O8516">
        <v>8.77</v>
      </c>
      <c r="P8516">
        <v>17715.400000000001</v>
      </c>
      <c r="Q8516">
        <v>1</v>
      </c>
      <c r="R8516" s="7">
        <v>0.267237</v>
      </c>
      <c r="S8516" s="1">
        <v>539.81893600000001</v>
      </c>
      <c r="T8516" s="20" t="s">
        <v>314</v>
      </c>
      <c r="U8516" s="7">
        <v>32.817300000000003</v>
      </c>
      <c r="V8516" s="1">
        <v>17715.400000000001</v>
      </c>
      <c r="W8516">
        <v>2026</v>
      </c>
    </row>
    <row r="8517" spans="1:23" hidden="1" x14ac:dyDescent="0.25">
      <c r="A8517">
        <v>72037400</v>
      </c>
      <c r="B8517" s="2">
        <v>46116</v>
      </c>
      <c r="C8517" s="20" t="s">
        <v>3249</v>
      </c>
      <c r="D8517" s="20" t="s">
        <v>203</v>
      </c>
      <c r="E8517" s="20" t="s">
        <v>204</v>
      </c>
      <c r="F8517" s="20" t="s">
        <v>7240</v>
      </c>
      <c r="G8517" s="20" t="s">
        <v>7241</v>
      </c>
      <c r="H8517" s="20" t="s">
        <v>206</v>
      </c>
      <c r="I8517" s="20" t="s">
        <v>207</v>
      </c>
      <c r="J8517" s="20" t="s">
        <v>205</v>
      </c>
      <c r="K8517" s="20" t="s">
        <v>178</v>
      </c>
      <c r="L8517">
        <v>2800</v>
      </c>
      <c r="M8517" s="20" t="s">
        <v>49</v>
      </c>
      <c r="N8517" s="20" t="s">
        <v>21</v>
      </c>
      <c r="O8517">
        <v>10.24</v>
      </c>
      <c r="P8517">
        <v>28672</v>
      </c>
      <c r="Q8517">
        <v>1</v>
      </c>
      <c r="R8517" s="7">
        <v>0.31215799999999999</v>
      </c>
      <c r="S8517" s="1">
        <v>874.04241500000001</v>
      </c>
      <c r="T8517" s="20" t="s">
        <v>314</v>
      </c>
      <c r="U8517" s="7">
        <v>32.803899999999999</v>
      </c>
      <c r="V8517" s="1">
        <v>28672</v>
      </c>
      <c r="W8517">
        <v>2026</v>
      </c>
    </row>
    <row r="8518" spans="1:23" hidden="1" x14ac:dyDescent="0.25">
      <c r="A8518">
        <v>72037400</v>
      </c>
      <c r="B8518" s="2">
        <v>46120</v>
      </c>
      <c r="C8518" s="20" t="s">
        <v>3249</v>
      </c>
      <c r="D8518" s="20" t="s">
        <v>203</v>
      </c>
      <c r="E8518" s="20" t="s">
        <v>204</v>
      </c>
      <c r="F8518" s="20" t="s">
        <v>7253</v>
      </c>
      <c r="G8518" s="20" t="s">
        <v>7254</v>
      </c>
      <c r="H8518" s="20" t="s">
        <v>206</v>
      </c>
      <c r="I8518" s="20" t="s">
        <v>207</v>
      </c>
      <c r="J8518" s="20" t="s">
        <v>205</v>
      </c>
      <c r="K8518" s="20" t="s">
        <v>178</v>
      </c>
      <c r="L8518">
        <v>1400</v>
      </c>
      <c r="M8518" s="20" t="s">
        <v>49</v>
      </c>
      <c r="N8518" s="20" t="s">
        <v>21</v>
      </c>
      <c r="O8518">
        <v>10.24</v>
      </c>
      <c r="P8518">
        <v>14336</v>
      </c>
      <c r="Q8518">
        <v>1</v>
      </c>
      <c r="R8518" s="7">
        <v>0.31467899999999999</v>
      </c>
      <c r="S8518" s="1">
        <v>440.551919</v>
      </c>
      <c r="T8518" s="20" t="s">
        <v>314</v>
      </c>
      <c r="U8518" s="7">
        <v>32.540999999999997</v>
      </c>
      <c r="V8518" s="1">
        <v>14336</v>
      </c>
      <c r="W8518">
        <v>2026</v>
      </c>
    </row>
    <row r="8519" spans="1:23" hidden="1" x14ac:dyDescent="0.25">
      <c r="A8519">
        <v>72037400</v>
      </c>
      <c r="B8519" s="2">
        <v>46120</v>
      </c>
      <c r="C8519" s="20" t="s">
        <v>3249</v>
      </c>
      <c r="D8519" s="20" t="s">
        <v>203</v>
      </c>
      <c r="E8519" s="20" t="s">
        <v>204</v>
      </c>
      <c r="F8519" s="20" t="s">
        <v>7253</v>
      </c>
      <c r="G8519" s="20" t="s">
        <v>7254</v>
      </c>
      <c r="H8519" s="20" t="s">
        <v>206</v>
      </c>
      <c r="I8519" s="20" t="s">
        <v>207</v>
      </c>
      <c r="J8519" s="20" t="s">
        <v>205</v>
      </c>
      <c r="K8519" s="20" t="s">
        <v>178</v>
      </c>
      <c r="L8519">
        <v>1400</v>
      </c>
      <c r="M8519" s="20" t="s">
        <v>49</v>
      </c>
      <c r="N8519" s="20" t="s">
        <v>21</v>
      </c>
      <c r="O8519">
        <v>10.24</v>
      </c>
      <c r="P8519">
        <v>14336</v>
      </c>
      <c r="Q8519">
        <v>1</v>
      </c>
      <c r="R8519" s="7">
        <v>0.31467899999999999</v>
      </c>
      <c r="S8519" s="1">
        <v>440.551919</v>
      </c>
      <c r="T8519" s="20" t="s">
        <v>314</v>
      </c>
      <c r="U8519" s="7">
        <v>32.540999999999997</v>
      </c>
      <c r="V8519" s="1">
        <v>14336</v>
      </c>
      <c r="W8519">
        <v>2026</v>
      </c>
    </row>
    <row r="8520" spans="1:23" hidden="1" x14ac:dyDescent="0.25">
      <c r="A8520">
        <v>72037400</v>
      </c>
      <c r="B8520" s="2">
        <v>46128</v>
      </c>
      <c r="C8520" s="20" t="s">
        <v>3249</v>
      </c>
      <c r="D8520" s="20" t="s">
        <v>203</v>
      </c>
      <c r="E8520" s="20" t="s">
        <v>204</v>
      </c>
      <c r="F8520" s="20" t="s">
        <v>7269</v>
      </c>
      <c r="G8520" s="20" t="s">
        <v>7270</v>
      </c>
      <c r="H8520" s="20" t="s">
        <v>206</v>
      </c>
      <c r="I8520" s="20" t="s">
        <v>207</v>
      </c>
      <c r="J8520" s="20" t="s">
        <v>205</v>
      </c>
      <c r="K8520" s="20" t="s">
        <v>178</v>
      </c>
      <c r="L8520">
        <v>2800</v>
      </c>
      <c r="M8520" s="20" t="s">
        <v>49</v>
      </c>
      <c r="N8520" s="20" t="s">
        <v>21</v>
      </c>
      <c r="O8520">
        <v>10.24</v>
      </c>
      <c r="P8520">
        <v>28672</v>
      </c>
      <c r="Q8520">
        <v>1</v>
      </c>
      <c r="R8520" s="7">
        <v>0.31878400000000001</v>
      </c>
      <c r="S8520" s="1">
        <v>892.59697400000005</v>
      </c>
      <c r="T8520" s="20" t="s">
        <v>314</v>
      </c>
      <c r="U8520" s="7">
        <v>32.122</v>
      </c>
      <c r="V8520" s="1">
        <v>28672</v>
      </c>
      <c r="W8520">
        <v>2026</v>
      </c>
    </row>
    <row r="8521" spans="1:23" hidden="1" x14ac:dyDescent="0.25">
      <c r="A8521">
        <v>72037400</v>
      </c>
      <c r="B8521" s="2">
        <v>46134</v>
      </c>
      <c r="C8521" s="20" t="s">
        <v>3249</v>
      </c>
      <c r="D8521" s="20" t="s">
        <v>203</v>
      </c>
      <c r="E8521" s="20" t="s">
        <v>204</v>
      </c>
      <c r="F8521" s="20" t="s">
        <v>8239</v>
      </c>
      <c r="G8521" s="20" t="s">
        <v>8240</v>
      </c>
      <c r="H8521" s="20" t="s">
        <v>206</v>
      </c>
      <c r="I8521" s="20" t="s">
        <v>207</v>
      </c>
      <c r="J8521" s="20" t="s">
        <v>205</v>
      </c>
      <c r="K8521" s="20" t="s">
        <v>178</v>
      </c>
      <c r="L8521">
        <v>1400</v>
      </c>
      <c r="M8521" s="20" t="s">
        <v>49</v>
      </c>
      <c r="N8521" s="20" t="s">
        <v>21</v>
      </c>
      <c r="O8521">
        <v>10.24</v>
      </c>
      <c r="P8521">
        <v>14336</v>
      </c>
      <c r="Q8521">
        <v>1</v>
      </c>
      <c r="R8521" s="7">
        <v>0.316409</v>
      </c>
      <c r="S8521" s="1">
        <v>442.97363300000001</v>
      </c>
      <c r="T8521" s="20" t="s">
        <v>314</v>
      </c>
      <c r="U8521" s="7">
        <v>32.363100000000003</v>
      </c>
      <c r="V8521" s="1">
        <v>14336</v>
      </c>
      <c r="W8521">
        <v>2026</v>
      </c>
    </row>
    <row r="8522" spans="1:23" hidden="1" x14ac:dyDescent="0.25">
      <c r="A8522">
        <v>72037400</v>
      </c>
      <c r="B8522" s="2">
        <v>46134</v>
      </c>
      <c r="C8522" s="20" t="s">
        <v>3249</v>
      </c>
      <c r="D8522" s="20" t="s">
        <v>203</v>
      </c>
      <c r="E8522" s="20" t="s">
        <v>204</v>
      </c>
      <c r="F8522" s="20" t="s">
        <v>8239</v>
      </c>
      <c r="G8522" s="20" t="s">
        <v>8240</v>
      </c>
      <c r="H8522" s="20" t="s">
        <v>206</v>
      </c>
      <c r="I8522" s="20" t="s">
        <v>207</v>
      </c>
      <c r="J8522" s="20" t="s">
        <v>205</v>
      </c>
      <c r="K8522" s="20" t="s">
        <v>178</v>
      </c>
      <c r="L8522">
        <v>1400</v>
      </c>
      <c r="M8522" s="20" t="s">
        <v>49</v>
      </c>
      <c r="N8522" s="20" t="s">
        <v>21</v>
      </c>
      <c r="O8522">
        <v>10.24</v>
      </c>
      <c r="P8522">
        <v>14336</v>
      </c>
      <c r="Q8522">
        <v>1</v>
      </c>
      <c r="R8522" s="7">
        <v>0.316409</v>
      </c>
      <c r="S8522" s="1">
        <v>442.97363300000001</v>
      </c>
      <c r="T8522" s="20" t="s">
        <v>314</v>
      </c>
      <c r="U8522" s="7">
        <v>32.363100000000003</v>
      </c>
      <c r="V8522" s="1">
        <v>14336</v>
      </c>
      <c r="W8522">
        <v>2026</v>
      </c>
    </row>
    <row r="8523" spans="1:23" hidden="1" x14ac:dyDescent="0.25">
      <c r="A8523">
        <v>72038229</v>
      </c>
      <c r="B8523" s="2">
        <v>46137</v>
      </c>
      <c r="C8523" s="20" t="s">
        <v>4688</v>
      </c>
      <c r="D8523" s="20" t="s">
        <v>203</v>
      </c>
      <c r="E8523" s="20" t="s">
        <v>204</v>
      </c>
      <c r="F8523" s="20" t="s">
        <v>8248</v>
      </c>
      <c r="G8523" s="20" t="s">
        <v>8249</v>
      </c>
      <c r="H8523" s="20" t="s">
        <v>405</v>
      </c>
      <c r="I8523" s="20" t="s">
        <v>406</v>
      </c>
      <c r="J8523" s="20" t="s">
        <v>205</v>
      </c>
      <c r="K8523" s="20" t="s">
        <v>178</v>
      </c>
      <c r="L8523">
        <v>2020</v>
      </c>
      <c r="M8523" s="20" t="s">
        <v>49</v>
      </c>
      <c r="N8523" s="20" t="s">
        <v>21</v>
      </c>
      <c r="O8523">
        <v>8.77</v>
      </c>
      <c r="P8523">
        <v>17715.400000000001</v>
      </c>
      <c r="Q8523">
        <v>1</v>
      </c>
      <c r="R8523" s="7">
        <v>0.268785</v>
      </c>
      <c r="S8523" s="1">
        <v>542.94584699999996</v>
      </c>
      <c r="T8523" s="20" t="s">
        <v>314</v>
      </c>
      <c r="U8523" s="7">
        <v>32.628300000000003</v>
      </c>
      <c r="V8523" s="1">
        <v>17715.400000000001</v>
      </c>
      <c r="W8523">
        <v>2026</v>
      </c>
    </row>
    <row r="8524" spans="1:23" hidden="1" x14ac:dyDescent="0.25">
      <c r="A8524">
        <v>72037400</v>
      </c>
      <c r="B8524" s="2">
        <v>46137</v>
      </c>
      <c r="C8524" s="20" t="s">
        <v>3249</v>
      </c>
      <c r="D8524" s="20" t="s">
        <v>203</v>
      </c>
      <c r="E8524" s="20" t="s">
        <v>204</v>
      </c>
      <c r="F8524" s="20" t="s">
        <v>8250</v>
      </c>
      <c r="G8524" s="20" t="s">
        <v>8251</v>
      </c>
      <c r="H8524" s="20" t="s">
        <v>206</v>
      </c>
      <c r="I8524" s="20" t="s">
        <v>207</v>
      </c>
      <c r="J8524" s="20" t="s">
        <v>205</v>
      </c>
      <c r="K8524" s="20" t="s">
        <v>178</v>
      </c>
      <c r="L8524">
        <v>1400</v>
      </c>
      <c r="M8524" s="20" t="s">
        <v>49</v>
      </c>
      <c r="N8524" s="20" t="s">
        <v>21</v>
      </c>
      <c r="O8524">
        <v>10.24</v>
      </c>
      <c r="P8524">
        <v>14336</v>
      </c>
      <c r="Q8524">
        <v>1</v>
      </c>
      <c r="R8524" s="7">
        <v>0.31383699999999998</v>
      </c>
      <c r="S8524" s="1">
        <v>439.37318199999999</v>
      </c>
      <c r="T8524" s="20" t="s">
        <v>314</v>
      </c>
      <c r="U8524" s="7">
        <v>32.628300000000003</v>
      </c>
      <c r="V8524" s="1">
        <v>14336</v>
      </c>
      <c r="W8524">
        <v>2026</v>
      </c>
    </row>
    <row r="8525" spans="1:23" hidden="1" x14ac:dyDescent="0.25">
      <c r="A8525">
        <v>72037400</v>
      </c>
      <c r="B8525" s="2">
        <v>46146</v>
      </c>
      <c r="C8525" s="20" t="s">
        <v>3249</v>
      </c>
      <c r="D8525" s="20" t="s">
        <v>203</v>
      </c>
      <c r="E8525" s="20" t="s">
        <v>204</v>
      </c>
      <c r="F8525" s="20" t="s">
        <v>8842</v>
      </c>
      <c r="G8525" s="20" t="s">
        <v>8843</v>
      </c>
      <c r="H8525" s="20" t="s">
        <v>206</v>
      </c>
      <c r="I8525" s="20" t="s">
        <v>207</v>
      </c>
      <c r="J8525" s="20" t="s">
        <v>205</v>
      </c>
      <c r="K8525" s="20" t="s">
        <v>178</v>
      </c>
      <c r="L8525">
        <v>2800</v>
      </c>
      <c r="M8525" s="20" t="s">
        <v>49</v>
      </c>
      <c r="N8525" s="20" t="s">
        <v>21</v>
      </c>
      <c r="O8525">
        <v>10.24</v>
      </c>
      <c r="P8525">
        <v>28672</v>
      </c>
      <c r="Q8525">
        <v>1</v>
      </c>
      <c r="R8525" s="7">
        <v>0.31100699999999998</v>
      </c>
      <c r="S8525" s="1">
        <v>870.82234800000003</v>
      </c>
      <c r="T8525" s="20" t="s">
        <v>314</v>
      </c>
      <c r="U8525" s="7">
        <v>32.925199999999997</v>
      </c>
      <c r="V8525" s="1">
        <v>28672</v>
      </c>
      <c r="W8525">
        <v>2026</v>
      </c>
    </row>
    <row r="8526" spans="1:23" hidden="1" x14ac:dyDescent="0.25">
      <c r="A8526">
        <v>72038001</v>
      </c>
      <c r="B8526" s="2">
        <v>46150</v>
      </c>
      <c r="C8526" s="20" t="s">
        <v>3736</v>
      </c>
      <c r="D8526" s="20" t="s">
        <v>203</v>
      </c>
      <c r="E8526" s="20" t="s">
        <v>204</v>
      </c>
      <c r="F8526" s="20" t="s">
        <v>8846</v>
      </c>
      <c r="G8526" s="20" t="s">
        <v>8847</v>
      </c>
      <c r="H8526" s="20" t="s">
        <v>206</v>
      </c>
      <c r="I8526" s="20" t="s">
        <v>207</v>
      </c>
      <c r="J8526" s="20" t="s">
        <v>205</v>
      </c>
      <c r="K8526" s="20" t="s">
        <v>178</v>
      </c>
      <c r="L8526">
        <v>1400</v>
      </c>
      <c r="M8526" s="20" t="s">
        <v>49</v>
      </c>
      <c r="N8526" s="20" t="s">
        <v>21</v>
      </c>
      <c r="O8526">
        <v>10.24</v>
      </c>
      <c r="P8526">
        <v>14336</v>
      </c>
      <c r="Q8526">
        <v>1</v>
      </c>
      <c r="R8526" s="7">
        <v>0.31589899999999999</v>
      </c>
      <c r="S8526" s="1">
        <v>442.25892599999997</v>
      </c>
      <c r="T8526" s="20" t="s">
        <v>314</v>
      </c>
      <c r="U8526" s="7">
        <v>32.415399999999998</v>
      </c>
      <c r="V8526" s="1">
        <v>14336</v>
      </c>
      <c r="W8526">
        <v>2026</v>
      </c>
    </row>
    <row r="8527" spans="1:23" hidden="1" x14ac:dyDescent="0.25">
      <c r="A8527">
        <v>72038229</v>
      </c>
      <c r="B8527" s="2">
        <v>46150</v>
      </c>
      <c r="C8527" s="20" t="s">
        <v>4688</v>
      </c>
      <c r="D8527" s="20" t="s">
        <v>203</v>
      </c>
      <c r="E8527" s="20" t="s">
        <v>204</v>
      </c>
      <c r="F8527" s="20" t="s">
        <v>8844</v>
      </c>
      <c r="G8527" s="20" t="s">
        <v>8845</v>
      </c>
      <c r="H8527" s="20" t="s">
        <v>405</v>
      </c>
      <c r="I8527" s="20" t="s">
        <v>406</v>
      </c>
      <c r="J8527" s="20" t="s">
        <v>205</v>
      </c>
      <c r="K8527" s="20" t="s">
        <v>178</v>
      </c>
      <c r="L8527">
        <v>2020</v>
      </c>
      <c r="M8527" s="20" t="s">
        <v>49</v>
      </c>
      <c r="N8527" s="20" t="s">
        <v>21</v>
      </c>
      <c r="O8527">
        <v>8.77</v>
      </c>
      <c r="P8527">
        <v>17715.400000000001</v>
      </c>
      <c r="Q8527">
        <v>1</v>
      </c>
      <c r="R8527" s="7">
        <v>0.27055000000000001</v>
      </c>
      <c r="S8527" s="1">
        <v>546.511843</v>
      </c>
      <c r="T8527" s="20" t="s">
        <v>314</v>
      </c>
      <c r="U8527" s="7">
        <v>32.415399999999998</v>
      </c>
      <c r="V8527" s="1">
        <v>17715.400000000001</v>
      </c>
      <c r="W8527">
        <v>2026</v>
      </c>
    </row>
    <row r="8528" spans="1:23" hidden="1" x14ac:dyDescent="0.25">
      <c r="A8528">
        <v>72038001</v>
      </c>
      <c r="B8528" s="2">
        <v>46153</v>
      </c>
      <c r="C8528" s="20" t="s">
        <v>3736</v>
      </c>
      <c r="D8528" s="20" t="s">
        <v>203</v>
      </c>
      <c r="E8528" s="20" t="s">
        <v>204</v>
      </c>
      <c r="F8528" s="20" t="s">
        <v>8848</v>
      </c>
      <c r="G8528" s="20" t="s">
        <v>8849</v>
      </c>
      <c r="H8528" s="20" t="s">
        <v>206</v>
      </c>
      <c r="I8528" s="20" t="s">
        <v>207</v>
      </c>
      <c r="J8528" s="20" t="s">
        <v>205</v>
      </c>
      <c r="K8528" s="20" t="s">
        <v>178</v>
      </c>
      <c r="L8528">
        <v>2800</v>
      </c>
      <c r="M8528" s="20" t="s">
        <v>49</v>
      </c>
      <c r="N8528" s="20" t="s">
        <v>21</v>
      </c>
      <c r="O8528">
        <v>10.24</v>
      </c>
      <c r="P8528">
        <v>28672</v>
      </c>
      <c r="Q8528">
        <v>1</v>
      </c>
      <c r="R8528" s="7">
        <v>0.31534600000000002</v>
      </c>
      <c r="S8528" s="1">
        <v>882.97066400000006</v>
      </c>
      <c r="T8528" s="20" t="s">
        <v>314</v>
      </c>
      <c r="U8528" s="7">
        <v>32.472200000000001</v>
      </c>
      <c r="V8528" s="1">
        <v>28672</v>
      </c>
      <c r="W8528">
        <v>2026</v>
      </c>
    </row>
    <row r="8529" spans="1:23" hidden="1" x14ac:dyDescent="0.25">
      <c r="A8529">
        <v>72038001</v>
      </c>
      <c r="B8529" s="2">
        <v>46156</v>
      </c>
      <c r="C8529" s="20" t="s">
        <v>3736</v>
      </c>
      <c r="D8529" s="20" t="s">
        <v>203</v>
      </c>
      <c r="E8529" s="20" t="s">
        <v>204</v>
      </c>
      <c r="F8529" s="20" t="s">
        <v>8850</v>
      </c>
      <c r="G8529" s="20" t="s">
        <v>8851</v>
      </c>
      <c r="H8529" s="20" t="s">
        <v>206</v>
      </c>
      <c r="I8529" s="20" t="s">
        <v>207</v>
      </c>
      <c r="J8529" s="20" t="s">
        <v>205</v>
      </c>
      <c r="K8529" s="20" t="s">
        <v>178</v>
      </c>
      <c r="L8529">
        <v>1400</v>
      </c>
      <c r="M8529" s="20" t="s">
        <v>49</v>
      </c>
      <c r="N8529" s="20" t="s">
        <v>21</v>
      </c>
      <c r="O8529">
        <v>10.24</v>
      </c>
      <c r="P8529">
        <v>14336</v>
      </c>
      <c r="Q8529">
        <v>1</v>
      </c>
      <c r="R8529" s="7">
        <v>0.31504199999999999</v>
      </c>
      <c r="S8529" s="1">
        <v>441.06019300000003</v>
      </c>
      <c r="T8529" s="20" t="s">
        <v>314</v>
      </c>
      <c r="U8529" s="7">
        <v>32.503500000000003</v>
      </c>
      <c r="V8529" s="1">
        <v>14336</v>
      </c>
      <c r="W8529">
        <v>2026</v>
      </c>
    </row>
    <row r="8530" spans="1:23" hidden="1" x14ac:dyDescent="0.25">
      <c r="A8530">
        <v>72038001</v>
      </c>
      <c r="B8530" s="2">
        <v>46156</v>
      </c>
      <c r="C8530" s="20" t="s">
        <v>3736</v>
      </c>
      <c r="D8530" s="20" t="s">
        <v>203</v>
      </c>
      <c r="E8530" s="20" t="s">
        <v>204</v>
      </c>
      <c r="F8530" s="20" t="s">
        <v>8850</v>
      </c>
      <c r="G8530" s="20" t="s">
        <v>8851</v>
      </c>
      <c r="H8530" s="20" t="s">
        <v>206</v>
      </c>
      <c r="I8530" s="20" t="s">
        <v>207</v>
      </c>
      <c r="J8530" s="20" t="s">
        <v>205</v>
      </c>
      <c r="K8530" s="20" t="s">
        <v>178</v>
      </c>
      <c r="L8530">
        <v>1400</v>
      </c>
      <c r="M8530" s="20" t="s">
        <v>49</v>
      </c>
      <c r="N8530" s="20" t="s">
        <v>21</v>
      </c>
      <c r="O8530">
        <v>10.24</v>
      </c>
      <c r="P8530">
        <v>14336</v>
      </c>
      <c r="Q8530">
        <v>1</v>
      </c>
      <c r="R8530" s="7">
        <v>0.31504199999999999</v>
      </c>
      <c r="S8530" s="1">
        <v>441.06019300000003</v>
      </c>
      <c r="T8530" s="20" t="s">
        <v>314</v>
      </c>
      <c r="U8530" s="7">
        <v>32.503500000000003</v>
      </c>
      <c r="V8530" s="1">
        <v>14336</v>
      </c>
      <c r="W8530">
        <v>2026</v>
      </c>
    </row>
    <row r="8531" spans="1:23" hidden="1" x14ac:dyDescent="0.25">
      <c r="A8531">
        <v>72038001</v>
      </c>
      <c r="B8531" s="2">
        <v>46161</v>
      </c>
      <c r="C8531" s="20" t="s">
        <v>3736</v>
      </c>
      <c r="D8531" s="20" t="s">
        <v>203</v>
      </c>
      <c r="E8531" s="20" t="s">
        <v>204</v>
      </c>
      <c r="F8531" s="20" t="s">
        <v>8852</v>
      </c>
      <c r="G8531" s="20" t="s">
        <v>8853</v>
      </c>
      <c r="H8531" s="20" t="s">
        <v>206</v>
      </c>
      <c r="I8531" s="20" t="s">
        <v>207</v>
      </c>
      <c r="J8531" s="20" t="s">
        <v>205</v>
      </c>
      <c r="K8531" s="20" t="s">
        <v>178</v>
      </c>
      <c r="L8531">
        <v>2800</v>
      </c>
      <c r="M8531" s="20" t="s">
        <v>49</v>
      </c>
      <c r="N8531" s="20" t="s">
        <v>21</v>
      </c>
      <c r="O8531">
        <v>10.24</v>
      </c>
      <c r="P8531">
        <v>28672</v>
      </c>
      <c r="Q8531">
        <v>1</v>
      </c>
      <c r="R8531" s="7">
        <v>0.31276999999999999</v>
      </c>
      <c r="S8531" s="1">
        <v>875.75634400000001</v>
      </c>
      <c r="T8531" s="20" t="s">
        <v>314</v>
      </c>
      <c r="U8531" s="7">
        <v>32.739699999999999</v>
      </c>
      <c r="V8531" s="1">
        <v>28672</v>
      </c>
      <c r="W8531">
        <v>2026</v>
      </c>
    </row>
    <row r="8532" spans="1:23" hidden="1" x14ac:dyDescent="0.25">
      <c r="A8532">
        <v>72038001</v>
      </c>
      <c r="B8532" s="2">
        <v>46163</v>
      </c>
      <c r="C8532" s="20" t="s">
        <v>3736</v>
      </c>
      <c r="D8532" s="20" t="s">
        <v>203</v>
      </c>
      <c r="E8532" s="20" t="s">
        <v>204</v>
      </c>
      <c r="F8532" s="20" t="s">
        <v>8854</v>
      </c>
      <c r="G8532" s="20" t="s">
        <v>8855</v>
      </c>
      <c r="H8532" s="20" t="s">
        <v>206</v>
      </c>
      <c r="I8532" s="20" t="s">
        <v>207</v>
      </c>
      <c r="J8532" s="20" t="s">
        <v>205</v>
      </c>
      <c r="K8532" s="20" t="s">
        <v>178</v>
      </c>
      <c r="L8532">
        <v>1400</v>
      </c>
      <c r="M8532" s="20" t="s">
        <v>49</v>
      </c>
      <c r="N8532" s="20" t="s">
        <v>21</v>
      </c>
      <c r="O8532">
        <v>10.24</v>
      </c>
      <c r="P8532">
        <v>14336</v>
      </c>
      <c r="Q8532">
        <v>1</v>
      </c>
      <c r="R8532" s="7">
        <v>0.31242399999999998</v>
      </c>
      <c r="S8532" s="1">
        <v>437.39454899999998</v>
      </c>
      <c r="T8532" s="20" t="s">
        <v>314</v>
      </c>
      <c r="U8532" s="7">
        <v>32.7759</v>
      </c>
      <c r="V8532" s="1">
        <v>14336</v>
      </c>
      <c r="W8532">
        <v>2026</v>
      </c>
    </row>
    <row r="8533" spans="1:23" hidden="1" x14ac:dyDescent="0.25">
      <c r="A8533">
        <v>72038001</v>
      </c>
      <c r="B8533" s="2">
        <v>46163</v>
      </c>
      <c r="C8533" s="20" t="s">
        <v>3736</v>
      </c>
      <c r="D8533" s="20" t="s">
        <v>203</v>
      </c>
      <c r="E8533" s="20" t="s">
        <v>204</v>
      </c>
      <c r="F8533" s="20" t="s">
        <v>8854</v>
      </c>
      <c r="G8533" s="20" t="s">
        <v>8855</v>
      </c>
      <c r="H8533" s="20" t="s">
        <v>206</v>
      </c>
      <c r="I8533" s="20" t="s">
        <v>207</v>
      </c>
      <c r="J8533" s="20" t="s">
        <v>205</v>
      </c>
      <c r="K8533" s="20" t="s">
        <v>178</v>
      </c>
      <c r="L8533">
        <v>1400</v>
      </c>
      <c r="M8533" s="20" t="s">
        <v>49</v>
      </c>
      <c r="N8533" s="20" t="s">
        <v>21</v>
      </c>
      <c r="O8533">
        <v>10.24</v>
      </c>
      <c r="P8533">
        <v>14336</v>
      </c>
      <c r="Q8533">
        <v>1</v>
      </c>
      <c r="R8533" s="7">
        <v>0.31242399999999998</v>
      </c>
      <c r="S8533" s="1">
        <v>437.39454899999998</v>
      </c>
      <c r="T8533" s="20" t="s">
        <v>314</v>
      </c>
      <c r="U8533" s="7">
        <v>32.7759</v>
      </c>
      <c r="V8533" s="1">
        <v>14336</v>
      </c>
      <c r="W8533">
        <v>2026</v>
      </c>
    </row>
    <row r="8534" spans="1:23" hidden="1" x14ac:dyDescent="0.25">
      <c r="A8534">
        <v>72038229</v>
      </c>
      <c r="B8534" s="2">
        <v>46169</v>
      </c>
      <c r="C8534" s="20" t="s">
        <v>4688</v>
      </c>
      <c r="D8534" s="20" t="s">
        <v>203</v>
      </c>
      <c r="E8534" s="20" t="s">
        <v>204</v>
      </c>
      <c r="F8534" s="20" t="s">
        <v>9552</v>
      </c>
      <c r="G8534" s="20" t="s">
        <v>9553</v>
      </c>
      <c r="H8534" s="20" t="s">
        <v>405</v>
      </c>
      <c r="I8534" s="20" t="s">
        <v>406</v>
      </c>
      <c r="J8534" s="20" t="s">
        <v>205</v>
      </c>
      <c r="K8534" s="20" t="s">
        <v>178</v>
      </c>
      <c r="L8534">
        <v>2020</v>
      </c>
      <c r="M8534" s="20" t="s">
        <v>49</v>
      </c>
      <c r="N8534" s="20" t="s">
        <v>21</v>
      </c>
      <c r="O8534">
        <v>8.77</v>
      </c>
      <c r="P8534">
        <v>17715.400000000001</v>
      </c>
      <c r="Q8534">
        <v>1</v>
      </c>
      <c r="R8534" s="7">
        <v>0.26754899999999998</v>
      </c>
      <c r="S8534" s="1">
        <v>540.44967799999995</v>
      </c>
      <c r="T8534" s="20" t="s">
        <v>314</v>
      </c>
      <c r="U8534" s="7">
        <v>32.779000000000003</v>
      </c>
      <c r="V8534" s="1">
        <v>17715.400000000001</v>
      </c>
      <c r="W8534">
        <v>2026</v>
      </c>
    </row>
    <row r="8535" spans="1:23" hidden="1" x14ac:dyDescent="0.25">
      <c r="A8535">
        <v>72038001</v>
      </c>
      <c r="B8535" s="2">
        <v>46169</v>
      </c>
      <c r="C8535" s="20" t="s">
        <v>3736</v>
      </c>
      <c r="D8535" s="20" t="s">
        <v>203</v>
      </c>
      <c r="E8535" s="20" t="s">
        <v>204</v>
      </c>
      <c r="F8535" s="20" t="s">
        <v>9554</v>
      </c>
      <c r="G8535" s="20" t="s">
        <v>9555</v>
      </c>
      <c r="H8535" s="20" t="s">
        <v>206</v>
      </c>
      <c r="I8535" s="20" t="s">
        <v>207</v>
      </c>
      <c r="J8535" s="20" t="s">
        <v>205</v>
      </c>
      <c r="K8535" s="20" t="s">
        <v>178</v>
      </c>
      <c r="L8535">
        <v>1400</v>
      </c>
      <c r="M8535" s="20" t="s">
        <v>49</v>
      </c>
      <c r="N8535" s="20" t="s">
        <v>21</v>
      </c>
      <c r="O8535">
        <v>10.24</v>
      </c>
      <c r="P8535">
        <v>14336</v>
      </c>
      <c r="Q8535">
        <v>1</v>
      </c>
      <c r="R8535" s="7">
        <v>0.31239499999999998</v>
      </c>
      <c r="S8535" s="1">
        <v>437.353183</v>
      </c>
      <c r="T8535" s="20" t="s">
        <v>314</v>
      </c>
      <c r="U8535" s="7">
        <v>32.779000000000003</v>
      </c>
      <c r="V8535" s="1">
        <v>14336</v>
      </c>
      <c r="W8535">
        <v>2026</v>
      </c>
    </row>
    <row r="8536" spans="1:23" hidden="1" x14ac:dyDescent="0.25">
      <c r="A8536">
        <v>72038001</v>
      </c>
      <c r="B8536" s="2">
        <v>46172</v>
      </c>
      <c r="C8536" s="20" t="s">
        <v>3736</v>
      </c>
      <c r="D8536" s="20" t="s">
        <v>203</v>
      </c>
      <c r="E8536" s="20" t="s">
        <v>204</v>
      </c>
      <c r="F8536" s="20" t="s">
        <v>9556</v>
      </c>
      <c r="G8536" s="20" t="s">
        <v>9557</v>
      </c>
      <c r="H8536" s="20" t="s">
        <v>206</v>
      </c>
      <c r="I8536" s="20" t="s">
        <v>207</v>
      </c>
      <c r="J8536" s="20" t="s">
        <v>205</v>
      </c>
      <c r="K8536" s="20" t="s">
        <v>178</v>
      </c>
      <c r="L8536">
        <v>1400</v>
      </c>
      <c r="M8536" s="20" t="s">
        <v>49</v>
      </c>
      <c r="N8536" s="20" t="s">
        <v>21</v>
      </c>
      <c r="O8536">
        <v>10.24</v>
      </c>
      <c r="P8536">
        <v>14336</v>
      </c>
      <c r="Q8536">
        <v>1</v>
      </c>
      <c r="R8536" s="7">
        <v>0.31270799999999999</v>
      </c>
      <c r="S8536" s="1">
        <v>437.79125499999998</v>
      </c>
      <c r="T8536" s="20" t="s">
        <v>314</v>
      </c>
      <c r="U8536" s="7">
        <v>32.746200000000002</v>
      </c>
      <c r="V8536" s="1">
        <v>14336</v>
      </c>
      <c r="W8536">
        <v>2026</v>
      </c>
    </row>
    <row r="8537" spans="1:23" hidden="1" x14ac:dyDescent="0.25">
      <c r="A8537">
        <v>72038229</v>
      </c>
      <c r="B8537" s="2">
        <v>46172</v>
      </c>
      <c r="C8537" s="20" t="s">
        <v>4688</v>
      </c>
      <c r="D8537" s="20" t="s">
        <v>203</v>
      </c>
      <c r="E8537" s="20" t="s">
        <v>204</v>
      </c>
      <c r="F8537" s="20" t="s">
        <v>9558</v>
      </c>
      <c r="G8537" s="20" t="s">
        <v>9559</v>
      </c>
      <c r="H8537" s="20" t="s">
        <v>405</v>
      </c>
      <c r="I8537" s="20" t="s">
        <v>406</v>
      </c>
      <c r="J8537" s="20" t="s">
        <v>205</v>
      </c>
      <c r="K8537" s="20" t="s">
        <v>178</v>
      </c>
      <c r="L8537">
        <v>2020</v>
      </c>
      <c r="M8537" s="20" t="s">
        <v>49</v>
      </c>
      <c r="N8537" s="20" t="s">
        <v>21</v>
      </c>
      <c r="O8537">
        <v>8.77</v>
      </c>
      <c r="P8537">
        <v>17715.400000000001</v>
      </c>
      <c r="Q8537">
        <v>1</v>
      </c>
      <c r="R8537" s="7">
        <v>0.26781700000000003</v>
      </c>
      <c r="S8537" s="1">
        <v>540.99101499999995</v>
      </c>
      <c r="T8537" s="20" t="s">
        <v>314</v>
      </c>
      <c r="U8537" s="7">
        <v>32.746200000000002</v>
      </c>
      <c r="V8537" s="1">
        <v>17715.400000000001</v>
      </c>
      <c r="W8537">
        <v>2026</v>
      </c>
    </row>
    <row r="8538" spans="1:23" hidden="1" x14ac:dyDescent="0.25">
      <c r="A8538">
        <v>72039959</v>
      </c>
      <c r="B8538" s="2">
        <v>46164</v>
      </c>
      <c r="C8538" s="20" t="s">
        <v>8184</v>
      </c>
      <c r="D8538" s="20" t="s">
        <v>8963</v>
      </c>
      <c r="E8538" s="20" t="s">
        <v>8964</v>
      </c>
      <c r="F8538" s="20" t="s">
        <v>8965</v>
      </c>
      <c r="G8538" s="20" t="s">
        <v>8966</v>
      </c>
      <c r="H8538" s="20" t="s">
        <v>8967</v>
      </c>
      <c r="I8538" s="20" t="s">
        <v>8968</v>
      </c>
      <c r="J8538" s="20" t="s">
        <v>1235</v>
      </c>
      <c r="K8538" s="20" t="s">
        <v>555</v>
      </c>
      <c r="L8538">
        <v>60</v>
      </c>
      <c r="M8538" s="20" t="s">
        <v>49</v>
      </c>
      <c r="N8538" s="20" t="s">
        <v>21</v>
      </c>
      <c r="O8538">
        <v>330</v>
      </c>
      <c r="P8538">
        <v>19800</v>
      </c>
      <c r="Q8538">
        <v>1</v>
      </c>
      <c r="R8538" s="7">
        <v>10.063613999999999</v>
      </c>
      <c r="S8538" s="1">
        <v>603.81685400000003</v>
      </c>
      <c r="T8538" s="20" t="s">
        <v>314</v>
      </c>
      <c r="U8538" s="7">
        <v>32.791400000000003</v>
      </c>
      <c r="V8538" s="1">
        <v>19800</v>
      </c>
      <c r="W8538">
        <v>2026</v>
      </c>
    </row>
    <row r="8539" spans="1:23" hidden="1" x14ac:dyDescent="0.25">
      <c r="A8539">
        <v>72039959</v>
      </c>
      <c r="B8539" s="2">
        <v>46164</v>
      </c>
      <c r="C8539" s="20" t="s">
        <v>8184</v>
      </c>
      <c r="D8539" s="20" t="s">
        <v>8963</v>
      </c>
      <c r="E8539" s="20" t="s">
        <v>8964</v>
      </c>
      <c r="F8539" s="20" t="s">
        <v>8965</v>
      </c>
      <c r="G8539" s="20" t="s">
        <v>8966</v>
      </c>
      <c r="H8539" s="20" t="s">
        <v>8969</v>
      </c>
      <c r="I8539" s="20" t="s">
        <v>8970</v>
      </c>
      <c r="J8539" s="20" t="s">
        <v>1235</v>
      </c>
      <c r="K8539" s="20" t="s">
        <v>555</v>
      </c>
      <c r="L8539">
        <v>60</v>
      </c>
      <c r="M8539" s="20" t="s">
        <v>49</v>
      </c>
      <c r="N8539" s="20" t="s">
        <v>21</v>
      </c>
      <c r="O8539">
        <v>1050</v>
      </c>
      <c r="P8539">
        <v>63000</v>
      </c>
      <c r="Q8539">
        <v>1</v>
      </c>
      <c r="R8539" s="7">
        <v>32.020589999999999</v>
      </c>
      <c r="S8539" s="1">
        <v>1921.235445</v>
      </c>
      <c r="T8539" s="20" t="s">
        <v>314</v>
      </c>
      <c r="U8539" s="7">
        <v>32.791400000000003</v>
      </c>
      <c r="V8539" s="1">
        <v>63000</v>
      </c>
      <c r="W8539">
        <v>2026</v>
      </c>
    </row>
    <row r="8540" spans="1:23" hidden="1" x14ac:dyDescent="0.25">
      <c r="A8540">
        <v>72039959</v>
      </c>
      <c r="B8540" s="2">
        <v>46164</v>
      </c>
      <c r="C8540" s="20" t="s">
        <v>8184</v>
      </c>
      <c r="D8540" s="20" t="s">
        <v>8963</v>
      </c>
      <c r="E8540" s="20" t="s">
        <v>8964</v>
      </c>
      <c r="F8540" s="20" t="s">
        <v>8965</v>
      </c>
      <c r="G8540" s="20" t="s">
        <v>8966</v>
      </c>
      <c r="H8540" s="20" t="s">
        <v>8971</v>
      </c>
      <c r="I8540" s="20" t="s">
        <v>8972</v>
      </c>
      <c r="J8540" s="20" t="s">
        <v>1235</v>
      </c>
      <c r="K8540" s="20" t="s">
        <v>555</v>
      </c>
      <c r="L8540">
        <v>60</v>
      </c>
      <c r="M8540" s="20" t="s">
        <v>49</v>
      </c>
      <c r="N8540" s="20" t="s">
        <v>21</v>
      </c>
      <c r="O8540">
        <v>1100</v>
      </c>
      <c r="P8540">
        <v>66000</v>
      </c>
      <c r="Q8540">
        <v>1</v>
      </c>
      <c r="R8540" s="7">
        <v>33.545380000000002</v>
      </c>
      <c r="S8540" s="1">
        <v>2012.7228480000001</v>
      </c>
      <c r="T8540" s="20" t="s">
        <v>314</v>
      </c>
      <c r="U8540" s="7">
        <v>32.791400000000003</v>
      </c>
      <c r="V8540" s="1">
        <v>66000</v>
      </c>
      <c r="W8540">
        <v>2026</v>
      </c>
    </row>
    <row r="8541" spans="1:23" hidden="1" x14ac:dyDescent="0.25">
      <c r="A8541">
        <v>72039959</v>
      </c>
      <c r="B8541" s="2">
        <v>46167</v>
      </c>
      <c r="C8541" s="20" t="s">
        <v>8184</v>
      </c>
      <c r="D8541" s="20" t="s">
        <v>8963</v>
      </c>
      <c r="E8541" s="20" t="s">
        <v>8964</v>
      </c>
      <c r="F8541" s="20" t="s">
        <v>8973</v>
      </c>
      <c r="G8541" s="20" t="s">
        <v>8974</v>
      </c>
      <c r="H8541" s="20" t="s">
        <v>8975</v>
      </c>
      <c r="I8541" s="20" t="s">
        <v>8976</v>
      </c>
      <c r="J8541" s="20" t="s">
        <v>1235</v>
      </c>
      <c r="K8541" s="20" t="s">
        <v>555</v>
      </c>
      <c r="L8541">
        <v>60</v>
      </c>
      <c r="M8541" s="20" t="s">
        <v>49</v>
      </c>
      <c r="N8541" s="20" t="s">
        <v>21</v>
      </c>
      <c r="O8541">
        <v>975</v>
      </c>
      <c r="P8541">
        <v>58500</v>
      </c>
      <c r="Q8541">
        <v>1</v>
      </c>
      <c r="R8541" s="7">
        <v>29.866199000000002</v>
      </c>
      <c r="S8541" s="1">
        <v>1791.971965</v>
      </c>
      <c r="T8541" s="20" t="s">
        <v>314</v>
      </c>
      <c r="U8541" s="7">
        <v>32.645600000000002</v>
      </c>
      <c r="V8541" s="1">
        <v>58500</v>
      </c>
      <c r="W8541">
        <v>2026</v>
      </c>
    </row>
    <row r="8542" spans="1:23" hidden="1" x14ac:dyDescent="0.25">
      <c r="A8542">
        <v>72039959</v>
      </c>
      <c r="B8542" s="2">
        <v>46167</v>
      </c>
      <c r="C8542" s="20" t="s">
        <v>8184</v>
      </c>
      <c r="D8542" s="20" t="s">
        <v>8963</v>
      </c>
      <c r="E8542" s="20" t="s">
        <v>8964</v>
      </c>
      <c r="F8542" s="20" t="s">
        <v>8973</v>
      </c>
      <c r="G8542" s="20" t="s">
        <v>8974</v>
      </c>
      <c r="H8542" s="20" t="s">
        <v>8977</v>
      </c>
      <c r="I8542" s="20" t="s">
        <v>8978</v>
      </c>
      <c r="J8542" s="20" t="s">
        <v>1235</v>
      </c>
      <c r="K8542" s="20" t="s">
        <v>555</v>
      </c>
      <c r="L8542">
        <v>60</v>
      </c>
      <c r="M8542" s="20" t="s">
        <v>49</v>
      </c>
      <c r="N8542" s="20" t="s">
        <v>21</v>
      </c>
      <c r="O8542">
        <v>270</v>
      </c>
      <c r="P8542">
        <v>16200</v>
      </c>
      <c r="Q8542">
        <v>1</v>
      </c>
      <c r="R8542" s="7">
        <v>8.2706389999999992</v>
      </c>
      <c r="S8542" s="1">
        <v>496.23838999999998</v>
      </c>
      <c r="T8542" s="20" t="s">
        <v>314</v>
      </c>
      <c r="U8542" s="7">
        <v>32.645600000000002</v>
      </c>
      <c r="V8542" s="1">
        <v>16200</v>
      </c>
      <c r="W8542">
        <v>2026</v>
      </c>
    </row>
    <row r="8543" spans="1:23" hidden="1" x14ac:dyDescent="0.25">
      <c r="A8543">
        <v>72036871</v>
      </c>
      <c r="B8543" s="2">
        <v>46027</v>
      </c>
      <c r="C8543" s="20" t="s">
        <v>2678</v>
      </c>
      <c r="D8543" s="20" t="s">
        <v>256</v>
      </c>
      <c r="E8543" s="20" t="s">
        <v>257</v>
      </c>
      <c r="F8543" s="20" t="s">
        <v>3358</v>
      </c>
      <c r="G8543" s="20" t="s">
        <v>3359</v>
      </c>
      <c r="H8543" s="20" t="s">
        <v>805</v>
      </c>
      <c r="I8543" s="20" t="s">
        <v>2377</v>
      </c>
      <c r="J8543" s="20" t="s">
        <v>1235</v>
      </c>
      <c r="K8543" s="20" t="s">
        <v>32</v>
      </c>
      <c r="L8543">
        <v>30</v>
      </c>
      <c r="M8543" s="20" t="s">
        <v>49</v>
      </c>
      <c r="N8543" s="20" t="s">
        <v>21</v>
      </c>
      <c r="O8543">
        <v>446.43</v>
      </c>
      <c r="P8543">
        <v>13392.9</v>
      </c>
      <c r="Q8543">
        <v>1</v>
      </c>
      <c r="R8543" s="7">
        <v>14.131466</v>
      </c>
      <c r="S8543" s="1">
        <v>423.94400899999999</v>
      </c>
      <c r="T8543" s="20" t="s">
        <v>314</v>
      </c>
      <c r="U8543" s="7">
        <v>31.591200000000001</v>
      </c>
      <c r="V8543" s="1">
        <v>13392.9</v>
      </c>
      <c r="W8543">
        <v>2026</v>
      </c>
    </row>
    <row r="8544" spans="1:23" hidden="1" x14ac:dyDescent="0.25">
      <c r="A8544">
        <v>72036871</v>
      </c>
      <c r="B8544" s="2">
        <v>46027</v>
      </c>
      <c r="C8544" s="20" t="s">
        <v>2678</v>
      </c>
      <c r="D8544" s="20" t="s">
        <v>256</v>
      </c>
      <c r="E8544" s="20" t="s">
        <v>257</v>
      </c>
      <c r="F8544" s="20" t="s">
        <v>3358</v>
      </c>
      <c r="G8544" s="20" t="s">
        <v>3359</v>
      </c>
      <c r="H8544" s="20" t="s">
        <v>850</v>
      </c>
      <c r="I8544" s="20" t="s">
        <v>2379</v>
      </c>
      <c r="J8544" s="20" t="s">
        <v>1235</v>
      </c>
      <c r="K8544" s="20" t="s">
        <v>32</v>
      </c>
      <c r="L8544">
        <v>30</v>
      </c>
      <c r="M8544" s="20" t="s">
        <v>49</v>
      </c>
      <c r="N8544" s="20" t="s">
        <v>21</v>
      </c>
      <c r="O8544">
        <v>777.14</v>
      </c>
      <c r="P8544">
        <v>23314.2</v>
      </c>
      <c r="Q8544">
        <v>1</v>
      </c>
      <c r="R8544" s="7">
        <v>24.599888</v>
      </c>
      <c r="S8544" s="1">
        <v>737.99665700000003</v>
      </c>
      <c r="T8544" s="20" t="s">
        <v>314</v>
      </c>
      <c r="U8544" s="7">
        <v>31.591200000000001</v>
      </c>
      <c r="V8544" s="1">
        <v>23314.2</v>
      </c>
      <c r="W8544">
        <v>2026</v>
      </c>
    </row>
    <row r="8545" spans="1:23" hidden="1" x14ac:dyDescent="0.25">
      <c r="A8545">
        <v>72036871</v>
      </c>
      <c r="B8545" s="2">
        <v>46027</v>
      </c>
      <c r="C8545" s="20" t="s">
        <v>2678</v>
      </c>
      <c r="D8545" s="20" t="s">
        <v>256</v>
      </c>
      <c r="E8545" s="20" t="s">
        <v>257</v>
      </c>
      <c r="F8545" s="20" t="s">
        <v>3358</v>
      </c>
      <c r="G8545" s="20" t="s">
        <v>3359</v>
      </c>
      <c r="H8545" s="20" t="s">
        <v>806</v>
      </c>
      <c r="I8545" s="20" t="s">
        <v>2378</v>
      </c>
      <c r="J8545" s="20" t="s">
        <v>1235</v>
      </c>
      <c r="K8545" s="20" t="s">
        <v>32</v>
      </c>
      <c r="L8545">
        <v>30</v>
      </c>
      <c r="M8545" s="20" t="s">
        <v>49</v>
      </c>
      <c r="N8545" s="20" t="s">
        <v>21</v>
      </c>
      <c r="O8545">
        <v>942.9</v>
      </c>
      <c r="P8545">
        <v>28287</v>
      </c>
      <c r="Q8545">
        <v>1</v>
      </c>
      <c r="R8545" s="7">
        <v>29.846919</v>
      </c>
      <c r="S8545" s="1">
        <v>895.40758100000005</v>
      </c>
      <c r="T8545" s="20" t="s">
        <v>314</v>
      </c>
      <c r="U8545" s="7">
        <v>31.591200000000001</v>
      </c>
      <c r="V8545" s="1">
        <v>28287</v>
      </c>
      <c r="W8545">
        <v>2026</v>
      </c>
    </row>
    <row r="8546" spans="1:23" hidden="1" x14ac:dyDescent="0.25">
      <c r="A8546">
        <v>72036870</v>
      </c>
      <c r="B8546" s="2">
        <v>46027</v>
      </c>
      <c r="C8546" s="20" t="s">
        <v>2678</v>
      </c>
      <c r="D8546" s="20" t="s">
        <v>256</v>
      </c>
      <c r="E8546" s="20" t="s">
        <v>257</v>
      </c>
      <c r="F8546" s="20" t="s">
        <v>3356</v>
      </c>
      <c r="G8546" s="20" t="s">
        <v>3357</v>
      </c>
      <c r="H8546" s="20" t="s">
        <v>918</v>
      </c>
      <c r="I8546" s="20" t="s">
        <v>2384</v>
      </c>
      <c r="J8546" s="20" t="s">
        <v>1235</v>
      </c>
      <c r="K8546" s="20" t="s">
        <v>33</v>
      </c>
      <c r="L8546">
        <v>29</v>
      </c>
      <c r="M8546" s="20" t="s">
        <v>49</v>
      </c>
      <c r="N8546" s="20" t="s">
        <v>21</v>
      </c>
      <c r="O8546">
        <v>3543.48</v>
      </c>
      <c r="P8546">
        <v>102760.92</v>
      </c>
      <c r="Q8546">
        <v>1</v>
      </c>
      <c r="R8546" s="7">
        <v>112.166679</v>
      </c>
      <c r="S8546" s="1">
        <v>3252.8337000000001</v>
      </c>
      <c r="T8546" s="20" t="s">
        <v>314</v>
      </c>
      <c r="U8546" s="7">
        <v>31.591200000000001</v>
      </c>
      <c r="V8546" s="1">
        <v>102760.92</v>
      </c>
      <c r="W8546">
        <v>2026</v>
      </c>
    </row>
    <row r="8547" spans="1:23" hidden="1" x14ac:dyDescent="0.25">
      <c r="A8547">
        <v>72036870</v>
      </c>
      <c r="B8547" s="2">
        <v>46027</v>
      </c>
      <c r="C8547" s="20" t="s">
        <v>2678</v>
      </c>
      <c r="D8547" s="20" t="s">
        <v>256</v>
      </c>
      <c r="E8547" s="20" t="s">
        <v>257</v>
      </c>
      <c r="F8547" s="20" t="s">
        <v>3356</v>
      </c>
      <c r="G8547" s="20" t="s">
        <v>3357</v>
      </c>
      <c r="H8547" s="20" t="s">
        <v>981</v>
      </c>
      <c r="I8547" s="20" t="s">
        <v>2382</v>
      </c>
      <c r="J8547" s="20" t="s">
        <v>1235</v>
      </c>
      <c r="K8547" s="20" t="s">
        <v>33</v>
      </c>
      <c r="L8547">
        <v>19</v>
      </c>
      <c r="M8547" s="20" t="s">
        <v>49</v>
      </c>
      <c r="N8547" s="20" t="s">
        <v>21</v>
      </c>
      <c r="O8547">
        <v>3956.53</v>
      </c>
      <c r="P8547">
        <v>75174.070000000007</v>
      </c>
      <c r="Q8547">
        <v>1</v>
      </c>
      <c r="R8547" s="7">
        <v>125.241522</v>
      </c>
      <c r="S8547" s="1">
        <v>2379.5889360000001</v>
      </c>
      <c r="T8547" s="20" t="s">
        <v>314</v>
      </c>
      <c r="U8547" s="7">
        <v>31.591200000000001</v>
      </c>
      <c r="V8547" s="1">
        <v>75174.070000000007</v>
      </c>
      <c r="W8547">
        <v>2026</v>
      </c>
    </row>
    <row r="8548" spans="1:23" hidden="1" x14ac:dyDescent="0.25">
      <c r="A8548">
        <v>72036870</v>
      </c>
      <c r="B8548" s="2">
        <v>46027</v>
      </c>
      <c r="C8548" s="20" t="s">
        <v>2678</v>
      </c>
      <c r="D8548" s="20" t="s">
        <v>256</v>
      </c>
      <c r="E8548" s="20" t="s">
        <v>257</v>
      </c>
      <c r="F8548" s="20" t="s">
        <v>3356</v>
      </c>
      <c r="G8548" s="20" t="s">
        <v>3357</v>
      </c>
      <c r="H8548" s="20" t="s">
        <v>2209</v>
      </c>
      <c r="I8548" s="20" t="s">
        <v>2385</v>
      </c>
      <c r="J8548" s="20" t="s">
        <v>1235</v>
      </c>
      <c r="K8548" s="20" t="s">
        <v>33</v>
      </c>
      <c r="L8548">
        <v>20</v>
      </c>
      <c r="M8548" s="20" t="s">
        <v>49</v>
      </c>
      <c r="N8548" s="20" t="s">
        <v>21</v>
      </c>
      <c r="O8548">
        <v>5435.79</v>
      </c>
      <c r="P8548">
        <v>108715.8</v>
      </c>
      <c r="Q8548">
        <v>1</v>
      </c>
      <c r="R8548" s="7">
        <v>172.066588</v>
      </c>
      <c r="S8548" s="1">
        <v>3441.3317630000001</v>
      </c>
      <c r="T8548" s="20" t="s">
        <v>314</v>
      </c>
      <c r="U8548" s="7">
        <v>31.591200000000001</v>
      </c>
      <c r="V8548" s="1">
        <v>108715.8</v>
      </c>
      <c r="W8548">
        <v>2026</v>
      </c>
    </row>
    <row r="8549" spans="1:23" hidden="1" x14ac:dyDescent="0.25">
      <c r="A8549">
        <v>72036870</v>
      </c>
      <c r="B8549" s="2">
        <v>46027</v>
      </c>
      <c r="C8549" s="20" t="s">
        <v>2678</v>
      </c>
      <c r="D8549" s="20" t="s">
        <v>256</v>
      </c>
      <c r="E8549" s="20" t="s">
        <v>257</v>
      </c>
      <c r="F8549" s="20" t="s">
        <v>3356</v>
      </c>
      <c r="G8549" s="20" t="s">
        <v>3357</v>
      </c>
      <c r="H8549" s="20" t="s">
        <v>809</v>
      </c>
      <c r="I8549" s="20" t="s">
        <v>2375</v>
      </c>
      <c r="J8549" s="20" t="s">
        <v>1235</v>
      </c>
      <c r="K8549" s="20" t="s">
        <v>33</v>
      </c>
      <c r="L8549">
        <v>15</v>
      </c>
      <c r="M8549" s="20" t="s">
        <v>49</v>
      </c>
      <c r="N8549" s="20" t="s">
        <v>21</v>
      </c>
      <c r="O8549">
        <v>3423.92</v>
      </c>
      <c r="P8549">
        <v>51358.8</v>
      </c>
      <c r="Q8549">
        <v>1</v>
      </c>
      <c r="R8549" s="7">
        <v>108.382081</v>
      </c>
      <c r="S8549" s="1">
        <v>1625.7312159999999</v>
      </c>
      <c r="T8549" s="20" t="s">
        <v>314</v>
      </c>
      <c r="U8549" s="7">
        <v>31.591200000000001</v>
      </c>
      <c r="V8549" s="1">
        <v>51358.8</v>
      </c>
      <c r="W8549">
        <v>2026</v>
      </c>
    </row>
    <row r="8550" spans="1:23" hidden="1" x14ac:dyDescent="0.25">
      <c r="A8550">
        <v>72036870</v>
      </c>
      <c r="B8550" s="2">
        <v>46027</v>
      </c>
      <c r="C8550" s="20" t="s">
        <v>2678</v>
      </c>
      <c r="D8550" s="20" t="s">
        <v>256</v>
      </c>
      <c r="E8550" s="20" t="s">
        <v>257</v>
      </c>
      <c r="F8550" s="20" t="s">
        <v>3356</v>
      </c>
      <c r="G8550" s="20" t="s">
        <v>3357</v>
      </c>
      <c r="H8550" s="20" t="s">
        <v>808</v>
      </c>
      <c r="I8550" s="20" t="s">
        <v>2383</v>
      </c>
      <c r="J8550" s="20" t="s">
        <v>1235</v>
      </c>
      <c r="K8550" s="20" t="s">
        <v>33</v>
      </c>
      <c r="L8550">
        <v>20</v>
      </c>
      <c r="M8550" s="20" t="s">
        <v>49</v>
      </c>
      <c r="N8550" s="20" t="s">
        <v>21</v>
      </c>
      <c r="O8550">
        <v>4402.18</v>
      </c>
      <c r="P8550">
        <v>88043.6</v>
      </c>
      <c r="Q8550">
        <v>1</v>
      </c>
      <c r="R8550" s="7">
        <v>139.348299</v>
      </c>
      <c r="S8550" s="1">
        <v>2786.9659900000001</v>
      </c>
      <c r="T8550" s="20" t="s">
        <v>314</v>
      </c>
      <c r="U8550" s="7">
        <v>31.591200000000001</v>
      </c>
      <c r="V8550" s="1">
        <v>88043.6</v>
      </c>
      <c r="W8550">
        <v>2026</v>
      </c>
    </row>
    <row r="8551" spans="1:23" hidden="1" x14ac:dyDescent="0.25">
      <c r="A8551">
        <v>72036870</v>
      </c>
      <c r="B8551" s="2">
        <v>46027</v>
      </c>
      <c r="C8551" s="20" t="s">
        <v>2678</v>
      </c>
      <c r="D8551" s="20" t="s">
        <v>256</v>
      </c>
      <c r="E8551" s="20" t="s">
        <v>257</v>
      </c>
      <c r="F8551" s="20" t="s">
        <v>3356</v>
      </c>
      <c r="G8551" s="20" t="s">
        <v>3357</v>
      </c>
      <c r="H8551" s="20" t="s">
        <v>1059</v>
      </c>
      <c r="I8551" s="20" t="s">
        <v>2381</v>
      </c>
      <c r="J8551" s="20" t="s">
        <v>1235</v>
      </c>
      <c r="K8551" s="20" t="s">
        <v>33</v>
      </c>
      <c r="L8551">
        <v>10</v>
      </c>
      <c r="M8551" s="20" t="s">
        <v>49</v>
      </c>
      <c r="N8551" s="20" t="s">
        <v>21</v>
      </c>
      <c r="O8551">
        <v>6195.66</v>
      </c>
      <c r="P8551">
        <v>61956.6</v>
      </c>
      <c r="Q8551">
        <v>1</v>
      </c>
      <c r="R8551" s="7">
        <v>196.11980500000001</v>
      </c>
      <c r="S8551" s="1">
        <v>1961.1980550000001</v>
      </c>
      <c r="T8551" s="20" t="s">
        <v>314</v>
      </c>
      <c r="U8551" s="7">
        <v>31.591200000000001</v>
      </c>
      <c r="V8551" s="1">
        <v>61956.6</v>
      </c>
      <c r="W8551">
        <v>2026</v>
      </c>
    </row>
    <row r="8552" spans="1:23" hidden="1" x14ac:dyDescent="0.25">
      <c r="A8552">
        <v>72036870</v>
      </c>
      <c r="B8552" s="2">
        <v>46027</v>
      </c>
      <c r="C8552" s="20" t="s">
        <v>2678</v>
      </c>
      <c r="D8552" s="20" t="s">
        <v>256</v>
      </c>
      <c r="E8552" s="20" t="s">
        <v>257</v>
      </c>
      <c r="F8552" s="20" t="s">
        <v>3356</v>
      </c>
      <c r="G8552" s="20" t="s">
        <v>3357</v>
      </c>
      <c r="H8552" s="20" t="s">
        <v>1060</v>
      </c>
      <c r="I8552" s="20" t="s">
        <v>2380</v>
      </c>
      <c r="J8552" s="20" t="s">
        <v>1235</v>
      </c>
      <c r="K8552" s="20" t="s">
        <v>33</v>
      </c>
      <c r="L8552">
        <v>8</v>
      </c>
      <c r="M8552" s="20" t="s">
        <v>49</v>
      </c>
      <c r="N8552" s="20" t="s">
        <v>21</v>
      </c>
      <c r="O8552">
        <v>6847.83</v>
      </c>
      <c r="P8552">
        <v>54782.64</v>
      </c>
      <c r="Q8552">
        <v>1</v>
      </c>
      <c r="R8552" s="7">
        <v>216.763845</v>
      </c>
      <c r="S8552" s="1">
        <v>1734.1107649999999</v>
      </c>
      <c r="T8552" s="20" t="s">
        <v>314</v>
      </c>
      <c r="U8552" s="7">
        <v>31.591200000000001</v>
      </c>
      <c r="V8552" s="1">
        <v>54782.64</v>
      </c>
      <c r="W8552">
        <v>2026</v>
      </c>
    </row>
    <row r="8553" spans="1:23" hidden="1" x14ac:dyDescent="0.25">
      <c r="A8553">
        <v>72036871</v>
      </c>
      <c r="B8553" s="2">
        <v>46031</v>
      </c>
      <c r="C8553" s="20" t="s">
        <v>2678</v>
      </c>
      <c r="D8553" s="20" t="s">
        <v>256</v>
      </c>
      <c r="E8553" s="20" t="s">
        <v>257</v>
      </c>
      <c r="F8553" s="20" t="s">
        <v>3370</v>
      </c>
      <c r="G8553" s="20" t="s">
        <v>3371</v>
      </c>
      <c r="H8553" s="20" t="s">
        <v>807</v>
      </c>
      <c r="I8553" s="20" t="s">
        <v>2376</v>
      </c>
      <c r="J8553" s="20" t="s">
        <v>1235</v>
      </c>
      <c r="K8553" s="20" t="s">
        <v>32</v>
      </c>
      <c r="L8553">
        <v>30</v>
      </c>
      <c r="M8553" s="20" t="s">
        <v>49</v>
      </c>
      <c r="N8553" s="20" t="s">
        <v>21</v>
      </c>
      <c r="O8553">
        <v>323.33999999999997</v>
      </c>
      <c r="P8553">
        <v>9700.2000000000007</v>
      </c>
      <c r="Q8553">
        <v>1</v>
      </c>
      <c r="R8553" s="7">
        <v>10.226938000000001</v>
      </c>
      <c r="S8553" s="1">
        <v>306.808153</v>
      </c>
      <c r="T8553" s="20" t="s">
        <v>314</v>
      </c>
      <c r="U8553" s="7">
        <v>31.616499999999998</v>
      </c>
      <c r="V8553" s="1">
        <v>9700.2000000000007</v>
      </c>
      <c r="W8553">
        <v>2026</v>
      </c>
    </row>
    <row r="8554" spans="1:23" hidden="1" x14ac:dyDescent="0.25">
      <c r="A8554">
        <v>72036871</v>
      </c>
      <c r="B8554" s="2">
        <v>46031</v>
      </c>
      <c r="C8554" s="20" t="s">
        <v>2678</v>
      </c>
      <c r="D8554" s="20" t="s">
        <v>256</v>
      </c>
      <c r="E8554" s="20" t="s">
        <v>257</v>
      </c>
      <c r="F8554" s="20" t="s">
        <v>3370</v>
      </c>
      <c r="G8554" s="20" t="s">
        <v>3371</v>
      </c>
      <c r="H8554" s="20" t="s">
        <v>805</v>
      </c>
      <c r="I8554" s="20" t="s">
        <v>2377</v>
      </c>
      <c r="J8554" s="20" t="s">
        <v>1235</v>
      </c>
      <c r="K8554" s="20" t="s">
        <v>32</v>
      </c>
      <c r="L8554">
        <v>30</v>
      </c>
      <c r="M8554" s="20" t="s">
        <v>49</v>
      </c>
      <c r="N8554" s="20" t="s">
        <v>21</v>
      </c>
      <c r="O8554">
        <v>446.43</v>
      </c>
      <c r="P8554">
        <v>13392.9</v>
      </c>
      <c r="Q8554">
        <v>1</v>
      </c>
      <c r="R8554" s="7">
        <v>14.120158</v>
      </c>
      <c r="S8554" s="1">
        <v>423.60476299999999</v>
      </c>
      <c r="T8554" s="20" t="s">
        <v>314</v>
      </c>
      <c r="U8554" s="7">
        <v>31.616499999999998</v>
      </c>
      <c r="V8554" s="1">
        <v>13392.9</v>
      </c>
      <c r="W8554">
        <v>2026</v>
      </c>
    </row>
    <row r="8555" spans="1:23" hidden="1" x14ac:dyDescent="0.25">
      <c r="A8555">
        <v>72036871</v>
      </c>
      <c r="B8555" s="2">
        <v>46031</v>
      </c>
      <c r="C8555" s="20" t="s">
        <v>2678</v>
      </c>
      <c r="D8555" s="20" t="s">
        <v>256</v>
      </c>
      <c r="E8555" s="20" t="s">
        <v>257</v>
      </c>
      <c r="F8555" s="20" t="s">
        <v>3370</v>
      </c>
      <c r="G8555" s="20" t="s">
        <v>3371</v>
      </c>
      <c r="H8555" s="20" t="s">
        <v>850</v>
      </c>
      <c r="I8555" s="20" t="s">
        <v>2379</v>
      </c>
      <c r="J8555" s="20" t="s">
        <v>1235</v>
      </c>
      <c r="K8555" s="20" t="s">
        <v>32</v>
      </c>
      <c r="L8555">
        <v>25</v>
      </c>
      <c r="M8555" s="20" t="s">
        <v>49</v>
      </c>
      <c r="N8555" s="20" t="s">
        <v>21</v>
      </c>
      <c r="O8555">
        <v>777.14</v>
      </c>
      <c r="P8555">
        <v>19428.5</v>
      </c>
      <c r="Q8555">
        <v>1</v>
      </c>
      <c r="R8555" s="7">
        <v>24.580203000000001</v>
      </c>
      <c r="S8555" s="1">
        <v>614.50508400000001</v>
      </c>
      <c r="T8555" s="20" t="s">
        <v>314</v>
      </c>
      <c r="U8555" s="7">
        <v>31.616499999999998</v>
      </c>
      <c r="V8555" s="1">
        <v>19428.5</v>
      </c>
      <c r="W8555">
        <v>2026</v>
      </c>
    </row>
    <row r="8556" spans="1:23" hidden="1" x14ac:dyDescent="0.25">
      <c r="A8556">
        <v>72036871</v>
      </c>
      <c r="B8556" s="2">
        <v>46031</v>
      </c>
      <c r="C8556" s="20" t="s">
        <v>2678</v>
      </c>
      <c r="D8556" s="20" t="s">
        <v>256</v>
      </c>
      <c r="E8556" s="20" t="s">
        <v>257</v>
      </c>
      <c r="F8556" s="20" t="s">
        <v>3370</v>
      </c>
      <c r="G8556" s="20" t="s">
        <v>3371</v>
      </c>
      <c r="H8556" s="20" t="s">
        <v>806</v>
      </c>
      <c r="I8556" s="20" t="s">
        <v>2378</v>
      </c>
      <c r="J8556" s="20" t="s">
        <v>1235</v>
      </c>
      <c r="K8556" s="20" t="s">
        <v>32</v>
      </c>
      <c r="L8556">
        <v>30</v>
      </c>
      <c r="M8556" s="20" t="s">
        <v>49</v>
      </c>
      <c r="N8556" s="20" t="s">
        <v>21</v>
      </c>
      <c r="O8556">
        <v>942.9</v>
      </c>
      <c r="P8556">
        <v>28287</v>
      </c>
      <c r="Q8556">
        <v>1</v>
      </c>
      <c r="R8556" s="7">
        <v>29.823035000000001</v>
      </c>
      <c r="S8556" s="1">
        <v>894.69106299999999</v>
      </c>
      <c r="T8556" s="20" t="s">
        <v>314</v>
      </c>
      <c r="U8556" s="7">
        <v>31.616499999999998</v>
      </c>
      <c r="V8556" s="1">
        <v>28287</v>
      </c>
      <c r="W8556">
        <v>2026</v>
      </c>
    </row>
    <row r="8557" spans="1:23" hidden="1" x14ac:dyDescent="0.25">
      <c r="A8557">
        <v>72036870</v>
      </c>
      <c r="B8557" s="2">
        <v>46034</v>
      </c>
      <c r="C8557" s="20" t="s">
        <v>2678</v>
      </c>
      <c r="D8557" s="20" t="s">
        <v>256</v>
      </c>
      <c r="E8557" s="20" t="s">
        <v>257</v>
      </c>
      <c r="F8557" s="20" t="s">
        <v>3382</v>
      </c>
      <c r="G8557" s="20" t="s">
        <v>3383</v>
      </c>
      <c r="H8557" s="20" t="s">
        <v>918</v>
      </c>
      <c r="I8557" s="20" t="s">
        <v>2384</v>
      </c>
      <c r="J8557" s="20" t="s">
        <v>1235</v>
      </c>
      <c r="K8557" s="20" t="s">
        <v>33</v>
      </c>
      <c r="L8557">
        <v>1</v>
      </c>
      <c r="M8557" s="20" t="s">
        <v>49</v>
      </c>
      <c r="N8557" s="20" t="s">
        <v>21</v>
      </c>
      <c r="O8557">
        <v>3543.48</v>
      </c>
      <c r="P8557">
        <v>3543.48</v>
      </c>
      <c r="Q8557">
        <v>1</v>
      </c>
      <c r="R8557" s="7">
        <v>112.67170299999999</v>
      </c>
      <c r="S8557" s="1">
        <v>112.67170299999999</v>
      </c>
      <c r="T8557" s="20" t="s">
        <v>314</v>
      </c>
      <c r="U8557" s="7">
        <v>31.4496</v>
      </c>
      <c r="V8557" s="1">
        <v>3543.48</v>
      </c>
      <c r="W8557">
        <v>2026</v>
      </c>
    </row>
    <row r="8558" spans="1:23" hidden="1" x14ac:dyDescent="0.25">
      <c r="A8558">
        <v>72036870</v>
      </c>
      <c r="B8558" s="2">
        <v>46034</v>
      </c>
      <c r="C8558" s="20" t="s">
        <v>2678</v>
      </c>
      <c r="D8558" s="20" t="s">
        <v>256</v>
      </c>
      <c r="E8558" s="20" t="s">
        <v>257</v>
      </c>
      <c r="F8558" s="20" t="s">
        <v>3382</v>
      </c>
      <c r="G8558" s="20" t="s">
        <v>3383</v>
      </c>
      <c r="H8558" s="20" t="s">
        <v>981</v>
      </c>
      <c r="I8558" s="20" t="s">
        <v>2382</v>
      </c>
      <c r="J8558" s="20" t="s">
        <v>1235</v>
      </c>
      <c r="K8558" s="20" t="s">
        <v>33</v>
      </c>
      <c r="L8558">
        <v>1</v>
      </c>
      <c r="M8558" s="20" t="s">
        <v>49</v>
      </c>
      <c r="N8558" s="20" t="s">
        <v>21</v>
      </c>
      <c r="O8558">
        <v>3956.53</v>
      </c>
      <c r="P8558">
        <v>3956.53</v>
      </c>
      <c r="Q8558">
        <v>1</v>
      </c>
      <c r="R8558" s="7">
        <v>125.805415</v>
      </c>
      <c r="S8558" s="1">
        <v>125.805415</v>
      </c>
      <c r="T8558" s="20" t="s">
        <v>314</v>
      </c>
      <c r="U8558" s="7">
        <v>31.4496</v>
      </c>
      <c r="V8558" s="1">
        <v>3956.53</v>
      </c>
      <c r="W8558">
        <v>2026</v>
      </c>
    </row>
    <row r="8559" spans="1:23" hidden="1" x14ac:dyDescent="0.25">
      <c r="A8559">
        <v>72036870</v>
      </c>
      <c r="B8559" s="2">
        <v>46034</v>
      </c>
      <c r="C8559" s="20" t="s">
        <v>2678</v>
      </c>
      <c r="D8559" s="20" t="s">
        <v>256</v>
      </c>
      <c r="E8559" s="20" t="s">
        <v>257</v>
      </c>
      <c r="F8559" s="20" t="s">
        <v>3382</v>
      </c>
      <c r="G8559" s="20" t="s">
        <v>3383</v>
      </c>
      <c r="H8559" s="20" t="s">
        <v>809</v>
      </c>
      <c r="I8559" s="20" t="s">
        <v>2375</v>
      </c>
      <c r="J8559" s="20" t="s">
        <v>1235</v>
      </c>
      <c r="K8559" s="20" t="s">
        <v>33</v>
      </c>
      <c r="L8559">
        <v>15</v>
      </c>
      <c r="M8559" s="20" t="s">
        <v>49</v>
      </c>
      <c r="N8559" s="20" t="s">
        <v>21</v>
      </c>
      <c r="O8559">
        <v>3423.92</v>
      </c>
      <c r="P8559">
        <v>51358.8</v>
      </c>
      <c r="Q8559">
        <v>1</v>
      </c>
      <c r="R8559" s="7">
        <v>108.870065</v>
      </c>
      <c r="S8559" s="1">
        <v>1633.050976</v>
      </c>
      <c r="T8559" s="20" t="s">
        <v>314</v>
      </c>
      <c r="U8559" s="7">
        <v>31.4496</v>
      </c>
      <c r="V8559" s="1">
        <v>51358.8</v>
      </c>
      <c r="W8559">
        <v>2026</v>
      </c>
    </row>
    <row r="8560" spans="1:23" hidden="1" x14ac:dyDescent="0.25">
      <c r="A8560">
        <v>72036870</v>
      </c>
      <c r="B8560" s="2">
        <v>46034</v>
      </c>
      <c r="C8560" s="20" t="s">
        <v>2678</v>
      </c>
      <c r="D8560" s="20" t="s">
        <v>256</v>
      </c>
      <c r="E8560" s="20" t="s">
        <v>257</v>
      </c>
      <c r="F8560" s="20" t="s">
        <v>3382</v>
      </c>
      <c r="G8560" s="20" t="s">
        <v>3383</v>
      </c>
      <c r="H8560" s="20" t="s">
        <v>1060</v>
      </c>
      <c r="I8560" s="20" t="s">
        <v>2380</v>
      </c>
      <c r="J8560" s="20" t="s">
        <v>1235</v>
      </c>
      <c r="K8560" s="20" t="s">
        <v>33</v>
      </c>
      <c r="L8560">
        <v>2</v>
      </c>
      <c r="M8560" s="20" t="s">
        <v>49</v>
      </c>
      <c r="N8560" s="20" t="s">
        <v>21</v>
      </c>
      <c r="O8560">
        <v>6847.83</v>
      </c>
      <c r="P8560">
        <v>13695.66</v>
      </c>
      <c r="Q8560">
        <v>1</v>
      </c>
      <c r="R8560" s="7">
        <v>217.739812</v>
      </c>
      <c r="S8560" s="1">
        <v>435.479624</v>
      </c>
      <c r="T8560" s="20" t="s">
        <v>314</v>
      </c>
      <c r="U8560" s="7">
        <v>31.4496</v>
      </c>
      <c r="V8560" s="1">
        <v>13695.66</v>
      </c>
      <c r="W8560">
        <v>2026</v>
      </c>
    </row>
    <row r="8561" spans="1:23" hidden="1" x14ac:dyDescent="0.25">
      <c r="A8561">
        <v>72036871</v>
      </c>
      <c r="B8561" s="2">
        <v>46038</v>
      </c>
      <c r="C8561" s="20" t="s">
        <v>2678</v>
      </c>
      <c r="D8561" s="20" t="s">
        <v>256</v>
      </c>
      <c r="E8561" s="20" t="s">
        <v>257</v>
      </c>
      <c r="F8561" s="20" t="s">
        <v>3396</v>
      </c>
      <c r="G8561" s="20" t="s">
        <v>3397</v>
      </c>
      <c r="H8561" s="20" t="s">
        <v>807</v>
      </c>
      <c r="I8561" s="20" t="s">
        <v>2376</v>
      </c>
      <c r="J8561" s="20" t="s">
        <v>1235</v>
      </c>
      <c r="K8561" s="20" t="s">
        <v>32</v>
      </c>
      <c r="L8561">
        <v>30</v>
      </c>
      <c r="M8561" s="20" t="s">
        <v>49</v>
      </c>
      <c r="N8561" s="20" t="s">
        <v>21</v>
      </c>
      <c r="O8561">
        <v>323.33999999999997</v>
      </c>
      <c r="P8561">
        <v>9700.2000000000007</v>
      </c>
      <c r="Q8561">
        <v>1</v>
      </c>
      <c r="R8561" s="7">
        <v>10.243072</v>
      </c>
      <c r="S8561" s="1">
        <v>307.29217799999998</v>
      </c>
      <c r="T8561" s="20" t="s">
        <v>314</v>
      </c>
      <c r="U8561" s="7">
        <v>31.566700000000001</v>
      </c>
      <c r="V8561" s="1">
        <v>9700.2000000000007</v>
      </c>
      <c r="W8561">
        <v>2026</v>
      </c>
    </row>
    <row r="8562" spans="1:23" hidden="1" x14ac:dyDescent="0.25">
      <c r="A8562">
        <v>72036871</v>
      </c>
      <c r="B8562" s="2">
        <v>46038</v>
      </c>
      <c r="C8562" s="20" t="s">
        <v>2678</v>
      </c>
      <c r="D8562" s="20" t="s">
        <v>256</v>
      </c>
      <c r="E8562" s="20" t="s">
        <v>257</v>
      </c>
      <c r="F8562" s="20" t="s">
        <v>3396</v>
      </c>
      <c r="G8562" s="20" t="s">
        <v>3397</v>
      </c>
      <c r="H8562" s="20" t="s">
        <v>850</v>
      </c>
      <c r="I8562" s="20" t="s">
        <v>2379</v>
      </c>
      <c r="J8562" s="20" t="s">
        <v>1235</v>
      </c>
      <c r="K8562" s="20" t="s">
        <v>32</v>
      </c>
      <c r="L8562">
        <v>5</v>
      </c>
      <c r="M8562" s="20" t="s">
        <v>49</v>
      </c>
      <c r="N8562" s="20" t="s">
        <v>21</v>
      </c>
      <c r="O8562">
        <v>777.14</v>
      </c>
      <c r="P8562">
        <v>3885.7</v>
      </c>
      <c r="Q8562">
        <v>1</v>
      </c>
      <c r="R8562" s="7">
        <v>24.618981000000002</v>
      </c>
      <c r="S8562" s="1">
        <v>123.09490599999999</v>
      </c>
      <c r="T8562" s="20" t="s">
        <v>314</v>
      </c>
      <c r="U8562" s="7">
        <v>31.566700000000001</v>
      </c>
      <c r="V8562" s="1">
        <v>3885.7</v>
      </c>
      <c r="W8562">
        <v>2026</v>
      </c>
    </row>
    <row r="8563" spans="1:23" hidden="1" x14ac:dyDescent="0.25">
      <c r="A8563">
        <v>72038063</v>
      </c>
      <c r="B8563" s="2">
        <v>46062</v>
      </c>
      <c r="C8563" s="20" t="s">
        <v>4598</v>
      </c>
      <c r="D8563" s="20" t="s">
        <v>256</v>
      </c>
      <c r="E8563" s="20" t="s">
        <v>257</v>
      </c>
      <c r="F8563" s="20" t="s">
        <v>4599</v>
      </c>
      <c r="G8563" s="20" t="s">
        <v>4600</v>
      </c>
      <c r="H8563" s="20" t="s">
        <v>4601</v>
      </c>
      <c r="I8563" s="20" t="s">
        <v>4602</v>
      </c>
      <c r="J8563" s="20" t="s">
        <v>1235</v>
      </c>
      <c r="K8563" s="20" t="s">
        <v>33</v>
      </c>
      <c r="L8563">
        <v>20</v>
      </c>
      <c r="M8563" s="20" t="s">
        <v>49</v>
      </c>
      <c r="N8563" s="20" t="s">
        <v>21</v>
      </c>
      <c r="O8563">
        <v>2717.4</v>
      </c>
      <c r="P8563">
        <v>54348</v>
      </c>
      <c r="Q8563">
        <v>1</v>
      </c>
      <c r="R8563" s="7">
        <v>86.272143999999997</v>
      </c>
      <c r="S8563" s="1">
        <v>1725.4428849999999</v>
      </c>
      <c r="T8563" s="20" t="s">
        <v>314</v>
      </c>
      <c r="U8563" s="7">
        <v>31.498000000000001</v>
      </c>
      <c r="V8563" s="1">
        <v>54348</v>
      </c>
      <c r="W8563">
        <v>2026</v>
      </c>
    </row>
    <row r="8564" spans="1:23" hidden="1" x14ac:dyDescent="0.25">
      <c r="A8564">
        <v>72038063</v>
      </c>
      <c r="B8564" s="2">
        <v>46062</v>
      </c>
      <c r="C8564" s="20" t="s">
        <v>4598</v>
      </c>
      <c r="D8564" s="20" t="s">
        <v>256</v>
      </c>
      <c r="E8564" s="20" t="s">
        <v>257</v>
      </c>
      <c r="F8564" s="20" t="s">
        <v>4599</v>
      </c>
      <c r="G8564" s="20" t="s">
        <v>4600</v>
      </c>
      <c r="H8564" s="20" t="s">
        <v>918</v>
      </c>
      <c r="I8564" s="20" t="s">
        <v>2384</v>
      </c>
      <c r="J8564" s="20" t="s">
        <v>1235</v>
      </c>
      <c r="K8564" s="20" t="s">
        <v>33</v>
      </c>
      <c r="L8564">
        <v>7</v>
      </c>
      <c r="M8564" s="20" t="s">
        <v>49</v>
      </c>
      <c r="N8564" s="20" t="s">
        <v>21</v>
      </c>
      <c r="O8564">
        <v>3543.48</v>
      </c>
      <c r="P8564">
        <v>24804.36</v>
      </c>
      <c r="Q8564">
        <v>1</v>
      </c>
      <c r="R8564" s="7">
        <v>112.498571</v>
      </c>
      <c r="S8564" s="1">
        <v>787.48999900000001</v>
      </c>
      <c r="T8564" s="20" t="s">
        <v>314</v>
      </c>
      <c r="U8564" s="7">
        <v>31.498000000000001</v>
      </c>
      <c r="V8564" s="1">
        <v>24804.36</v>
      </c>
      <c r="W8564">
        <v>2026</v>
      </c>
    </row>
    <row r="8565" spans="1:23" hidden="1" x14ac:dyDescent="0.25">
      <c r="A8565">
        <v>72038063</v>
      </c>
      <c r="B8565" s="2">
        <v>46062</v>
      </c>
      <c r="C8565" s="20" t="s">
        <v>4598</v>
      </c>
      <c r="D8565" s="20" t="s">
        <v>256</v>
      </c>
      <c r="E8565" s="20" t="s">
        <v>257</v>
      </c>
      <c r="F8565" s="20" t="s">
        <v>4599</v>
      </c>
      <c r="G8565" s="20" t="s">
        <v>4600</v>
      </c>
      <c r="H8565" s="20" t="s">
        <v>981</v>
      </c>
      <c r="I8565" s="20" t="s">
        <v>2382</v>
      </c>
      <c r="J8565" s="20" t="s">
        <v>1235</v>
      </c>
      <c r="K8565" s="20" t="s">
        <v>33</v>
      </c>
      <c r="L8565">
        <v>12</v>
      </c>
      <c r="M8565" s="20" t="s">
        <v>49</v>
      </c>
      <c r="N8565" s="20" t="s">
        <v>21</v>
      </c>
      <c r="O8565">
        <v>3956.53</v>
      </c>
      <c r="P8565">
        <v>47478.36</v>
      </c>
      <c r="Q8565">
        <v>1</v>
      </c>
      <c r="R8565" s="7">
        <v>125.61210199999999</v>
      </c>
      <c r="S8565" s="1">
        <v>1507.3452279999999</v>
      </c>
      <c r="T8565" s="20" t="s">
        <v>314</v>
      </c>
      <c r="U8565" s="7">
        <v>31.498000000000001</v>
      </c>
      <c r="V8565" s="1">
        <v>47478.36</v>
      </c>
      <c r="W8565">
        <v>2026</v>
      </c>
    </row>
    <row r="8566" spans="1:23" hidden="1" x14ac:dyDescent="0.25">
      <c r="A8566">
        <v>72038063</v>
      </c>
      <c r="B8566" s="2">
        <v>46062</v>
      </c>
      <c r="C8566" s="20" t="s">
        <v>4598</v>
      </c>
      <c r="D8566" s="20" t="s">
        <v>256</v>
      </c>
      <c r="E8566" s="20" t="s">
        <v>257</v>
      </c>
      <c r="F8566" s="20" t="s">
        <v>4599</v>
      </c>
      <c r="G8566" s="20" t="s">
        <v>4600</v>
      </c>
      <c r="H8566" s="20" t="s">
        <v>809</v>
      </c>
      <c r="I8566" s="20" t="s">
        <v>2375</v>
      </c>
      <c r="J8566" s="20" t="s">
        <v>1235</v>
      </c>
      <c r="K8566" s="20" t="s">
        <v>33</v>
      </c>
      <c r="L8566">
        <v>24</v>
      </c>
      <c r="M8566" s="20" t="s">
        <v>49</v>
      </c>
      <c r="N8566" s="20" t="s">
        <v>21</v>
      </c>
      <c r="O8566">
        <v>3423.92</v>
      </c>
      <c r="P8566">
        <v>82174.080000000002</v>
      </c>
      <c r="Q8566">
        <v>1</v>
      </c>
      <c r="R8566" s="7">
        <v>108.70277400000001</v>
      </c>
      <c r="S8566" s="1">
        <v>2608.8665940000001</v>
      </c>
      <c r="T8566" s="20" t="s">
        <v>314</v>
      </c>
      <c r="U8566" s="7">
        <v>31.498000000000001</v>
      </c>
      <c r="V8566" s="1">
        <v>82174.080000000002</v>
      </c>
      <c r="W8566">
        <v>2026</v>
      </c>
    </row>
    <row r="8567" spans="1:23" hidden="1" x14ac:dyDescent="0.25">
      <c r="A8567">
        <v>72038063</v>
      </c>
      <c r="B8567" s="2">
        <v>46062</v>
      </c>
      <c r="C8567" s="20" t="s">
        <v>4598</v>
      </c>
      <c r="D8567" s="20" t="s">
        <v>256</v>
      </c>
      <c r="E8567" s="20" t="s">
        <v>257</v>
      </c>
      <c r="F8567" s="20" t="s">
        <v>4599</v>
      </c>
      <c r="G8567" s="20" t="s">
        <v>4600</v>
      </c>
      <c r="H8567" s="20" t="s">
        <v>808</v>
      </c>
      <c r="I8567" s="20" t="s">
        <v>2383</v>
      </c>
      <c r="J8567" s="20" t="s">
        <v>1235</v>
      </c>
      <c r="K8567" s="20" t="s">
        <v>33</v>
      </c>
      <c r="L8567">
        <v>13</v>
      </c>
      <c r="M8567" s="20" t="s">
        <v>49</v>
      </c>
      <c r="N8567" s="20" t="s">
        <v>21</v>
      </c>
      <c r="O8567">
        <v>4402.18</v>
      </c>
      <c r="P8567">
        <v>57228.34</v>
      </c>
      <c r="Q8567">
        <v>1</v>
      </c>
      <c r="R8567" s="7">
        <v>139.76061899999999</v>
      </c>
      <c r="S8567" s="1">
        <v>1816.888056</v>
      </c>
      <c r="T8567" s="20" t="s">
        <v>314</v>
      </c>
      <c r="U8567" s="7">
        <v>31.498000000000001</v>
      </c>
      <c r="V8567" s="1">
        <v>57228.34</v>
      </c>
      <c r="W8567">
        <v>2026</v>
      </c>
    </row>
    <row r="8568" spans="1:23" hidden="1" x14ac:dyDescent="0.25">
      <c r="A8568">
        <v>72038063</v>
      </c>
      <c r="B8568" s="2">
        <v>46069</v>
      </c>
      <c r="C8568" s="20" t="s">
        <v>4598</v>
      </c>
      <c r="D8568" s="20" t="s">
        <v>256</v>
      </c>
      <c r="E8568" s="20" t="s">
        <v>257</v>
      </c>
      <c r="F8568" s="20" t="s">
        <v>4653</v>
      </c>
      <c r="G8568" s="20" t="s">
        <v>4654</v>
      </c>
      <c r="H8568" s="20" t="s">
        <v>918</v>
      </c>
      <c r="I8568" s="20" t="s">
        <v>2384</v>
      </c>
      <c r="J8568" s="20" t="s">
        <v>1235</v>
      </c>
      <c r="K8568" s="20" t="s">
        <v>33</v>
      </c>
      <c r="L8568">
        <v>13</v>
      </c>
      <c r="M8568" s="20" t="s">
        <v>49</v>
      </c>
      <c r="N8568" s="20" t="s">
        <v>21</v>
      </c>
      <c r="O8568">
        <v>3543.48</v>
      </c>
      <c r="P8568">
        <v>46065.24</v>
      </c>
      <c r="Q8568">
        <v>1</v>
      </c>
      <c r="R8568" s="7">
        <v>113.553423</v>
      </c>
      <c r="S8568" s="1">
        <v>1476.1945040000001</v>
      </c>
      <c r="T8568" s="20" t="s">
        <v>314</v>
      </c>
      <c r="U8568" s="7">
        <v>31.205400000000001</v>
      </c>
      <c r="V8568" s="1">
        <v>46065.24</v>
      </c>
      <c r="W8568">
        <v>2026</v>
      </c>
    </row>
    <row r="8569" spans="1:23" hidden="1" x14ac:dyDescent="0.25">
      <c r="A8569">
        <v>72038063</v>
      </c>
      <c r="B8569" s="2">
        <v>46069</v>
      </c>
      <c r="C8569" s="20" t="s">
        <v>4598</v>
      </c>
      <c r="D8569" s="20" t="s">
        <v>256</v>
      </c>
      <c r="E8569" s="20" t="s">
        <v>257</v>
      </c>
      <c r="F8569" s="20" t="s">
        <v>4653</v>
      </c>
      <c r="G8569" s="20" t="s">
        <v>4654</v>
      </c>
      <c r="H8569" s="20" t="s">
        <v>981</v>
      </c>
      <c r="I8569" s="20" t="s">
        <v>2382</v>
      </c>
      <c r="J8569" s="20" t="s">
        <v>1235</v>
      </c>
      <c r="K8569" s="20" t="s">
        <v>33</v>
      </c>
      <c r="L8569">
        <v>1</v>
      </c>
      <c r="M8569" s="20" t="s">
        <v>49</v>
      </c>
      <c r="N8569" s="20" t="s">
        <v>21</v>
      </c>
      <c r="O8569">
        <v>3956.53</v>
      </c>
      <c r="P8569">
        <v>3956.53</v>
      </c>
      <c r="Q8569">
        <v>1</v>
      </c>
      <c r="R8569" s="7">
        <v>126.789914</v>
      </c>
      <c r="S8569" s="1">
        <v>126.789914</v>
      </c>
      <c r="T8569" s="20" t="s">
        <v>314</v>
      </c>
      <c r="U8569" s="7">
        <v>31.205400000000001</v>
      </c>
      <c r="V8569" s="1">
        <v>3956.53</v>
      </c>
      <c r="W8569">
        <v>2026</v>
      </c>
    </row>
    <row r="8570" spans="1:23" hidden="1" x14ac:dyDescent="0.25">
      <c r="A8570">
        <v>72038063</v>
      </c>
      <c r="B8570" s="2">
        <v>46073</v>
      </c>
      <c r="C8570" s="20" t="s">
        <v>4598</v>
      </c>
      <c r="D8570" s="20" t="s">
        <v>256</v>
      </c>
      <c r="E8570" s="20" t="s">
        <v>257</v>
      </c>
      <c r="F8570" s="20" t="s">
        <v>4675</v>
      </c>
      <c r="G8570" s="20" t="s">
        <v>4676</v>
      </c>
      <c r="H8570" s="20" t="s">
        <v>809</v>
      </c>
      <c r="I8570" s="20" t="s">
        <v>2375</v>
      </c>
      <c r="J8570" s="20" t="s">
        <v>1235</v>
      </c>
      <c r="K8570" s="20" t="s">
        <v>33</v>
      </c>
      <c r="L8570">
        <v>6</v>
      </c>
      <c r="M8570" s="20" t="s">
        <v>49</v>
      </c>
      <c r="N8570" s="20" t="s">
        <v>21</v>
      </c>
      <c r="O8570">
        <v>3423.92</v>
      </c>
      <c r="P8570">
        <v>20543.52</v>
      </c>
      <c r="Q8570">
        <v>1</v>
      </c>
      <c r="R8570" s="7">
        <v>109.226401</v>
      </c>
      <c r="S8570" s="1">
        <v>655.35840700000006</v>
      </c>
      <c r="T8570" s="20" t="s">
        <v>314</v>
      </c>
      <c r="U8570" s="7">
        <v>31.347000000000001</v>
      </c>
      <c r="V8570" s="1">
        <v>20543.52</v>
      </c>
      <c r="W8570">
        <v>2026</v>
      </c>
    </row>
    <row r="8571" spans="1:23" hidden="1" x14ac:dyDescent="0.25">
      <c r="A8571">
        <v>72038063</v>
      </c>
      <c r="B8571" s="2">
        <v>46073</v>
      </c>
      <c r="C8571" s="20" t="s">
        <v>4598</v>
      </c>
      <c r="D8571" s="20" t="s">
        <v>256</v>
      </c>
      <c r="E8571" s="20" t="s">
        <v>257</v>
      </c>
      <c r="F8571" s="20" t="s">
        <v>4675</v>
      </c>
      <c r="G8571" s="20" t="s">
        <v>4676</v>
      </c>
      <c r="H8571" s="20" t="s">
        <v>808</v>
      </c>
      <c r="I8571" s="20" t="s">
        <v>2383</v>
      </c>
      <c r="J8571" s="20" t="s">
        <v>1235</v>
      </c>
      <c r="K8571" s="20" t="s">
        <v>33</v>
      </c>
      <c r="L8571">
        <v>7</v>
      </c>
      <c r="M8571" s="20" t="s">
        <v>49</v>
      </c>
      <c r="N8571" s="20" t="s">
        <v>21</v>
      </c>
      <c r="O8571">
        <v>4402.18</v>
      </c>
      <c r="P8571">
        <v>30815.26</v>
      </c>
      <c r="Q8571">
        <v>1</v>
      </c>
      <c r="R8571" s="7">
        <v>140.433853</v>
      </c>
      <c r="S8571" s="1">
        <v>983.03697299999999</v>
      </c>
      <c r="T8571" s="20" t="s">
        <v>314</v>
      </c>
      <c r="U8571" s="7">
        <v>31.347000000000001</v>
      </c>
      <c r="V8571" s="1">
        <v>30815.26</v>
      </c>
      <c r="W8571">
        <v>2026</v>
      </c>
    </row>
    <row r="8572" spans="1:23" hidden="1" x14ac:dyDescent="0.25">
      <c r="A8572">
        <v>72038399</v>
      </c>
      <c r="B8572" s="2">
        <v>46083</v>
      </c>
      <c r="C8572" s="20" t="s">
        <v>4706</v>
      </c>
      <c r="D8572" s="20" t="s">
        <v>256</v>
      </c>
      <c r="E8572" s="20" t="s">
        <v>257</v>
      </c>
      <c r="F8572" s="20" t="s">
        <v>6465</v>
      </c>
      <c r="G8572" s="20" t="s">
        <v>6466</v>
      </c>
      <c r="H8572" s="20" t="s">
        <v>4601</v>
      </c>
      <c r="I8572" s="20" t="s">
        <v>4602</v>
      </c>
      <c r="J8572" s="20" t="s">
        <v>1235</v>
      </c>
      <c r="K8572" s="20" t="s">
        <v>33</v>
      </c>
      <c r="L8572">
        <v>15</v>
      </c>
      <c r="M8572" s="20" t="s">
        <v>49</v>
      </c>
      <c r="N8572" s="20" t="s">
        <v>21</v>
      </c>
      <c r="O8572">
        <v>2717.4</v>
      </c>
      <c r="P8572">
        <v>40761</v>
      </c>
      <c r="Q8572">
        <v>1</v>
      </c>
      <c r="R8572" s="7">
        <v>86.583314000000001</v>
      </c>
      <c r="S8572" s="1">
        <v>1298.7497129999999</v>
      </c>
      <c r="T8572" s="20" t="s">
        <v>314</v>
      </c>
      <c r="U8572" s="7">
        <v>31.384799999999998</v>
      </c>
      <c r="V8572" s="1">
        <v>40761</v>
      </c>
      <c r="W8572">
        <v>2026</v>
      </c>
    </row>
    <row r="8573" spans="1:23" hidden="1" x14ac:dyDescent="0.25">
      <c r="A8573">
        <v>72038399</v>
      </c>
      <c r="B8573" s="2">
        <v>46083</v>
      </c>
      <c r="C8573" s="20" t="s">
        <v>4706</v>
      </c>
      <c r="D8573" s="20" t="s">
        <v>256</v>
      </c>
      <c r="E8573" s="20" t="s">
        <v>257</v>
      </c>
      <c r="F8573" s="20" t="s">
        <v>6465</v>
      </c>
      <c r="G8573" s="20" t="s">
        <v>6466</v>
      </c>
      <c r="H8573" s="20" t="s">
        <v>809</v>
      </c>
      <c r="I8573" s="20" t="s">
        <v>2375</v>
      </c>
      <c r="J8573" s="20" t="s">
        <v>1235</v>
      </c>
      <c r="K8573" s="20" t="s">
        <v>33</v>
      </c>
      <c r="L8573">
        <v>7</v>
      </c>
      <c r="M8573" s="20" t="s">
        <v>49</v>
      </c>
      <c r="N8573" s="20" t="s">
        <v>21</v>
      </c>
      <c r="O8573">
        <v>3423.92</v>
      </c>
      <c r="P8573">
        <v>23967.439999999999</v>
      </c>
      <c r="Q8573">
        <v>1</v>
      </c>
      <c r="R8573" s="7">
        <v>109.094848</v>
      </c>
      <c r="S8573" s="1">
        <v>763.66393900000003</v>
      </c>
      <c r="T8573" s="20" t="s">
        <v>314</v>
      </c>
      <c r="U8573" s="7">
        <v>31.384799999999998</v>
      </c>
      <c r="V8573" s="1">
        <v>23967.439999999999</v>
      </c>
      <c r="W8573">
        <v>2026</v>
      </c>
    </row>
    <row r="8574" spans="1:23" hidden="1" x14ac:dyDescent="0.25">
      <c r="A8574">
        <v>72038399</v>
      </c>
      <c r="B8574" s="2">
        <v>46083</v>
      </c>
      <c r="C8574" s="20" t="s">
        <v>4706</v>
      </c>
      <c r="D8574" s="20" t="s">
        <v>256</v>
      </c>
      <c r="E8574" s="20" t="s">
        <v>257</v>
      </c>
      <c r="F8574" s="20" t="s">
        <v>6465</v>
      </c>
      <c r="G8574" s="20" t="s">
        <v>6466</v>
      </c>
      <c r="H8574" s="20" t="s">
        <v>808</v>
      </c>
      <c r="I8574" s="20" t="s">
        <v>2383</v>
      </c>
      <c r="J8574" s="20" t="s">
        <v>1235</v>
      </c>
      <c r="K8574" s="20" t="s">
        <v>33</v>
      </c>
      <c r="L8574">
        <v>5</v>
      </c>
      <c r="M8574" s="20" t="s">
        <v>49</v>
      </c>
      <c r="N8574" s="20" t="s">
        <v>21</v>
      </c>
      <c r="O8574">
        <v>4402.18</v>
      </c>
      <c r="P8574">
        <v>22010.9</v>
      </c>
      <c r="Q8574">
        <v>1</v>
      </c>
      <c r="R8574" s="7">
        <v>140.264714</v>
      </c>
      <c r="S8574" s="1">
        <v>701.32357000000002</v>
      </c>
      <c r="T8574" s="20" t="s">
        <v>314</v>
      </c>
      <c r="U8574" s="7">
        <v>31.384799999999998</v>
      </c>
      <c r="V8574" s="1">
        <v>22010.9</v>
      </c>
      <c r="W8574">
        <v>2026</v>
      </c>
    </row>
    <row r="8575" spans="1:23" hidden="1" x14ac:dyDescent="0.25">
      <c r="A8575">
        <v>72038399</v>
      </c>
      <c r="B8575" s="2">
        <v>46083</v>
      </c>
      <c r="C8575" s="20" t="s">
        <v>4706</v>
      </c>
      <c r="D8575" s="20" t="s">
        <v>256</v>
      </c>
      <c r="E8575" s="20" t="s">
        <v>257</v>
      </c>
      <c r="F8575" s="20" t="s">
        <v>6465</v>
      </c>
      <c r="G8575" s="20" t="s">
        <v>6466</v>
      </c>
      <c r="H8575" s="20" t="s">
        <v>1059</v>
      </c>
      <c r="I8575" s="20" t="s">
        <v>2381</v>
      </c>
      <c r="J8575" s="20" t="s">
        <v>1235</v>
      </c>
      <c r="K8575" s="20" t="s">
        <v>33</v>
      </c>
      <c r="L8575">
        <v>7</v>
      </c>
      <c r="M8575" s="20" t="s">
        <v>49</v>
      </c>
      <c r="N8575" s="20" t="s">
        <v>21</v>
      </c>
      <c r="O8575">
        <v>6195.66</v>
      </c>
      <c r="P8575">
        <v>43369.62</v>
      </c>
      <c r="Q8575">
        <v>1</v>
      </c>
      <c r="R8575" s="7">
        <v>197.40957399999999</v>
      </c>
      <c r="S8575" s="1">
        <v>1381.8670179999999</v>
      </c>
      <c r="T8575" s="20" t="s">
        <v>314</v>
      </c>
      <c r="U8575" s="7">
        <v>31.384799999999998</v>
      </c>
      <c r="V8575" s="1">
        <v>43369.62</v>
      </c>
      <c r="W8575">
        <v>2026</v>
      </c>
    </row>
    <row r="8576" spans="1:23" hidden="1" x14ac:dyDescent="0.25">
      <c r="A8576">
        <v>72038399</v>
      </c>
      <c r="B8576" s="2">
        <v>46086</v>
      </c>
      <c r="C8576" s="20" t="s">
        <v>4706</v>
      </c>
      <c r="D8576" s="20" t="s">
        <v>256</v>
      </c>
      <c r="E8576" s="20" t="s">
        <v>257</v>
      </c>
      <c r="F8576" s="20" t="s">
        <v>6477</v>
      </c>
      <c r="G8576" s="20" t="s">
        <v>6478</v>
      </c>
      <c r="H8576" s="20" t="s">
        <v>809</v>
      </c>
      <c r="I8576" s="20" t="s">
        <v>2375</v>
      </c>
      <c r="J8576" s="20" t="s">
        <v>1235</v>
      </c>
      <c r="K8576" s="20" t="s">
        <v>33</v>
      </c>
      <c r="L8576">
        <v>23</v>
      </c>
      <c r="M8576" s="20" t="s">
        <v>49</v>
      </c>
      <c r="N8576" s="20" t="s">
        <v>21</v>
      </c>
      <c r="O8576">
        <v>3423.92</v>
      </c>
      <c r="P8576">
        <v>78750.16</v>
      </c>
      <c r="Q8576">
        <v>1</v>
      </c>
      <c r="R8576" s="7">
        <v>107.929743</v>
      </c>
      <c r="S8576" s="1">
        <v>2482.3840919999998</v>
      </c>
      <c r="T8576" s="20" t="s">
        <v>314</v>
      </c>
      <c r="U8576" s="7">
        <v>31.723600000000001</v>
      </c>
      <c r="V8576" s="1">
        <v>78750.16</v>
      </c>
      <c r="W8576">
        <v>2026</v>
      </c>
    </row>
    <row r="8577" spans="1:23" hidden="1" x14ac:dyDescent="0.25">
      <c r="A8577">
        <v>72038399</v>
      </c>
      <c r="B8577" s="2">
        <v>46086</v>
      </c>
      <c r="C8577" s="20" t="s">
        <v>4706</v>
      </c>
      <c r="D8577" s="20" t="s">
        <v>256</v>
      </c>
      <c r="E8577" s="20" t="s">
        <v>257</v>
      </c>
      <c r="F8577" s="20" t="s">
        <v>6477</v>
      </c>
      <c r="G8577" s="20" t="s">
        <v>6478</v>
      </c>
      <c r="H8577" s="20" t="s">
        <v>808</v>
      </c>
      <c r="I8577" s="20" t="s">
        <v>2383</v>
      </c>
      <c r="J8577" s="20" t="s">
        <v>1235</v>
      </c>
      <c r="K8577" s="20" t="s">
        <v>33</v>
      </c>
      <c r="L8577">
        <v>11</v>
      </c>
      <c r="M8577" s="20" t="s">
        <v>49</v>
      </c>
      <c r="N8577" s="20" t="s">
        <v>21</v>
      </c>
      <c r="O8577">
        <v>4402.18</v>
      </c>
      <c r="P8577">
        <v>48423.98</v>
      </c>
      <c r="Q8577">
        <v>1</v>
      </c>
      <c r="R8577" s="7">
        <v>138.76672199999999</v>
      </c>
      <c r="S8577" s="1">
        <v>1526.4339480000001</v>
      </c>
      <c r="T8577" s="20" t="s">
        <v>314</v>
      </c>
      <c r="U8577" s="7">
        <v>31.723600000000001</v>
      </c>
      <c r="V8577" s="1">
        <v>48423.98</v>
      </c>
      <c r="W8577">
        <v>2026</v>
      </c>
    </row>
    <row r="8578" spans="1:23" hidden="1" x14ac:dyDescent="0.25">
      <c r="A8578">
        <v>72038063</v>
      </c>
      <c r="B8578" s="2">
        <v>46094</v>
      </c>
      <c r="C8578" s="20" t="s">
        <v>4598</v>
      </c>
      <c r="D8578" s="20" t="s">
        <v>256</v>
      </c>
      <c r="E8578" s="20" t="s">
        <v>257</v>
      </c>
      <c r="F8578" s="20" t="s">
        <v>6545</v>
      </c>
      <c r="G8578" s="20" t="s">
        <v>6546</v>
      </c>
      <c r="H8578" s="20" t="s">
        <v>981</v>
      </c>
      <c r="I8578" s="20" t="s">
        <v>2382</v>
      </c>
      <c r="J8578" s="20" t="s">
        <v>1235</v>
      </c>
      <c r="K8578" s="20" t="s">
        <v>33</v>
      </c>
      <c r="L8578">
        <v>7</v>
      </c>
      <c r="M8578" s="20" t="s">
        <v>49</v>
      </c>
      <c r="N8578" s="20" t="s">
        <v>21</v>
      </c>
      <c r="O8578">
        <v>3956.53</v>
      </c>
      <c r="P8578">
        <v>27695.71</v>
      </c>
      <c r="Q8578">
        <v>1</v>
      </c>
      <c r="R8578" s="7">
        <v>122.361735</v>
      </c>
      <c r="S8578" s="1">
        <v>856.53214600000001</v>
      </c>
      <c r="T8578" s="20" t="s">
        <v>314</v>
      </c>
      <c r="U8578" s="7">
        <v>32.334699999999998</v>
      </c>
      <c r="V8578" s="1">
        <v>27695.71</v>
      </c>
      <c r="W8578">
        <v>2026</v>
      </c>
    </row>
    <row r="8579" spans="1:23" hidden="1" x14ac:dyDescent="0.25">
      <c r="A8579">
        <v>72038399</v>
      </c>
      <c r="B8579" s="2">
        <v>46094</v>
      </c>
      <c r="C8579" s="20" t="s">
        <v>4706</v>
      </c>
      <c r="D8579" s="20" t="s">
        <v>256</v>
      </c>
      <c r="E8579" s="20" t="s">
        <v>257</v>
      </c>
      <c r="F8579" s="20" t="s">
        <v>6547</v>
      </c>
      <c r="G8579" s="20" t="s">
        <v>6548</v>
      </c>
      <c r="H8579" s="20" t="s">
        <v>4601</v>
      </c>
      <c r="I8579" s="20" t="s">
        <v>4602</v>
      </c>
      <c r="J8579" s="20" t="s">
        <v>1235</v>
      </c>
      <c r="K8579" s="20" t="s">
        <v>33</v>
      </c>
      <c r="L8579">
        <v>5</v>
      </c>
      <c r="M8579" s="20" t="s">
        <v>49</v>
      </c>
      <c r="N8579" s="20" t="s">
        <v>21</v>
      </c>
      <c r="O8579">
        <v>2717.4</v>
      </c>
      <c r="P8579">
        <v>13587</v>
      </c>
      <c r="Q8579">
        <v>1</v>
      </c>
      <c r="R8579" s="7">
        <v>84.039745999999994</v>
      </c>
      <c r="S8579" s="1">
        <v>420.198733</v>
      </c>
      <c r="T8579" s="20" t="s">
        <v>314</v>
      </c>
      <c r="U8579" s="7">
        <v>32.334699999999998</v>
      </c>
      <c r="V8579" s="1">
        <v>13587</v>
      </c>
      <c r="W8579">
        <v>2026</v>
      </c>
    </row>
    <row r="8580" spans="1:23" hidden="1" x14ac:dyDescent="0.25">
      <c r="A8580">
        <v>72038399</v>
      </c>
      <c r="B8580" s="2">
        <v>46094</v>
      </c>
      <c r="C8580" s="20" t="s">
        <v>4706</v>
      </c>
      <c r="D8580" s="20" t="s">
        <v>256</v>
      </c>
      <c r="E8580" s="20" t="s">
        <v>257</v>
      </c>
      <c r="F8580" s="20" t="s">
        <v>6547</v>
      </c>
      <c r="G8580" s="20" t="s">
        <v>6548</v>
      </c>
      <c r="H8580" s="20" t="s">
        <v>808</v>
      </c>
      <c r="I8580" s="20" t="s">
        <v>2383</v>
      </c>
      <c r="J8580" s="20" t="s">
        <v>1235</v>
      </c>
      <c r="K8580" s="20" t="s">
        <v>33</v>
      </c>
      <c r="L8580">
        <v>14</v>
      </c>
      <c r="M8580" s="20" t="s">
        <v>49</v>
      </c>
      <c r="N8580" s="20" t="s">
        <v>21</v>
      </c>
      <c r="O8580">
        <v>4402.18</v>
      </c>
      <c r="P8580">
        <v>61630.52</v>
      </c>
      <c r="Q8580">
        <v>1</v>
      </c>
      <c r="R8580" s="7">
        <v>136.14414199999999</v>
      </c>
      <c r="S8580" s="1">
        <v>1906.0179929999999</v>
      </c>
      <c r="T8580" s="20" t="s">
        <v>314</v>
      </c>
      <c r="U8580" s="7">
        <v>32.334699999999998</v>
      </c>
      <c r="V8580" s="1">
        <v>61630.52</v>
      </c>
      <c r="W8580">
        <v>2026</v>
      </c>
    </row>
    <row r="8581" spans="1:23" hidden="1" x14ac:dyDescent="0.25">
      <c r="A8581">
        <v>72038399</v>
      </c>
      <c r="B8581" s="2">
        <v>46094</v>
      </c>
      <c r="C8581" s="20" t="s">
        <v>4706</v>
      </c>
      <c r="D8581" s="20" t="s">
        <v>256</v>
      </c>
      <c r="E8581" s="20" t="s">
        <v>257</v>
      </c>
      <c r="F8581" s="20" t="s">
        <v>6547</v>
      </c>
      <c r="G8581" s="20" t="s">
        <v>6548</v>
      </c>
      <c r="H8581" s="20" t="s">
        <v>1059</v>
      </c>
      <c r="I8581" s="20" t="s">
        <v>2381</v>
      </c>
      <c r="J8581" s="20" t="s">
        <v>1235</v>
      </c>
      <c r="K8581" s="20" t="s">
        <v>33</v>
      </c>
      <c r="L8581">
        <v>10</v>
      </c>
      <c r="M8581" s="20" t="s">
        <v>49</v>
      </c>
      <c r="N8581" s="20" t="s">
        <v>21</v>
      </c>
      <c r="O8581">
        <v>6195.66</v>
      </c>
      <c r="P8581">
        <v>61956.6</v>
      </c>
      <c r="Q8581">
        <v>1</v>
      </c>
      <c r="R8581" s="7">
        <v>191.61025100000001</v>
      </c>
      <c r="S8581" s="1">
        <v>1916.102515</v>
      </c>
      <c r="T8581" s="20" t="s">
        <v>314</v>
      </c>
      <c r="U8581" s="7">
        <v>32.334699999999998</v>
      </c>
      <c r="V8581" s="1">
        <v>61956.6</v>
      </c>
      <c r="W8581">
        <v>2026</v>
      </c>
    </row>
    <row r="8582" spans="1:23" hidden="1" x14ac:dyDescent="0.25">
      <c r="A8582">
        <v>72038399</v>
      </c>
      <c r="B8582" s="2">
        <v>46098</v>
      </c>
      <c r="C8582" s="20" t="s">
        <v>4706</v>
      </c>
      <c r="D8582" s="20" t="s">
        <v>256</v>
      </c>
      <c r="E8582" s="20" t="s">
        <v>257</v>
      </c>
      <c r="F8582" s="20" t="s">
        <v>6569</v>
      </c>
      <c r="G8582" s="20" t="s">
        <v>6570</v>
      </c>
      <c r="H8582" s="20" t="s">
        <v>1059</v>
      </c>
      <c r="I8582" s="20" t="s">
        <v>2381</v>
      </c>
      <c r="J8582" s="20" t="s">
        <v>1235</v>
      </c>
      <c r="K8582" s="20" t="s">
        <v>33</v>
      </c>
      <c r="L8582">
        <v>3</v>
      </c>
      <c r="M8582" s="20" t="s">
        <v>49</v>
      </c>
      <c r="N8582" s="20" t="s">
        <v>21</v>
      </c>
      <c r="O8582">
        <v>6195.66</v>
      </c>
      <c r="P8582">
        <v>18586.98</v>
      </c>
      <c r="Q8582">
        <v>1</v>
      </c>
      <c r="R8582" s="7">
        <v>190.22246999999999</v>
      </c>
      <c r="S8582" s="1">
        <v>570.66741100000002</v>
      </c>
      <c r="T8582" s="20" t="s">
        <v>314</v>
      </c>
      <c r="U8582" s="7">
        <v>32.570599999999999</v>
      </c>
      <c r="V8582" s="1">
        <v>18586.98</v>
      </c>
      <c r="W8582">
        <v>2026</v>
      </c>
    </row>
    <row r="8583" spans="1:23" hidden="1" x14ac:dyDescent="0.25">
      <c r="A8583">
        <v>72038746</v>
      </c>
      <c r="B8583" s="2">
        <v>46098</v>
      </c>
      <c r="C8583" s="20" t="s">
        <v>6343</v>
      </c>
      <c r="D8583" s="20" t="s">
        <v>256</v>
      </c>
      <c r="E8583" s="20" t="s">
        <v>257</v>
      </c>
      <c r="F8583" s="20" t="s">
        <v>6565</v>
      </c>
      <c r="G8583" s="20" t="s">
        <v>6566</v>
      </c>
      <c r="H8583" s="20" t="s">
        <v>807</v>
      </c>
      <c r="I8583" s="20" t="s">
        <v>2376</v>
      </c>
      <c r="J8583" s="20" t="s">
        <v>1235</v>
      </c>
      <c r="K8583" s="20" t="s">
        <v>32</v>
      </c>
      <c r="L8583">
        <v>60</v>
      </c>
      <c r="M8583" s="20" t="s">
        <v>49</v>
      </c>
      <c r="N8583" s="20" t="s">
        <v>21</v>
      </c>
      <c r="O8583">
        <v>323.33999999999997</v>
      </c>
      <c r="P8583">
        <v>19400.400000000001</v>
      </c>
      <c r="Q8583">
        <v>1</v>
      </c>
      <c r="R8583" s="7">
        <v>9.9273570000000007</v>
      </c>
      <c r="S8583" s="1">
        <v>595.64146800000003</v>
      </c>
      <c r="T8583" s="20" t="s">
        <v>314</v>
      </c>
      <c r="U8583" s="7">
        <v>32.570599999999999</v>
      </c>
      <c r="V8583" s="1">
        <v>19400.400000000001</v>
      </c>
      <c r="W8583">
        <v>2026</v>
      </c>
    </row>
    <row r="8584" spans="1:23" hidden="1" x14ac:dyDescent="0.25">
      <c r="A8584">
        <v>72038746</v>
      </c>
      <c r="B8584" s="2">
        <v>46098</v>
      </c>
      <c r="C8584" s="20" t="s">
        <v>6343</v>
      </c>
      <c r="D8584" s="20" t="s">
        <v>256</v>
      </c>
      <c r="E8584" s="20" t="s">
        <v>257</v>
      </c>
      <c r="F8584" s="20" t="s">
        <v>6565</v>
      </c>
      <c r="G8584" s="20" t="s">
        <v>6566</v>
      </c>
      <c r="H8584" s="20" t="s">
        <v>805</v>
      </c>
      <c r="I8584" s="20" t="s">
        <v>2377</v>
      </c>
      <c r="J8584" s="20" t="s">
        <v>1235</v>
      </c>
      <c r="K8584" s="20" t="s">
        <v>32</v>
      </c>
      <c r="L8584">
        <v>60</v>
      </c>
      <c r="M8584" s="20" t="s">
        <v>49</v>
      </c>
      <c r="N8584" s="20" t="s">
        <v>21</v>
      </c>
      <c r="O8584">
        <v>446.43</v>
      </c>
      <c r="P8584">
        <v>26785.8</v>
      </c>
      <c r="Q8584">
        <v>1</v>
      </c>
      <c r="R8584" s="7">
        <v>13.706531999999999</v>
      </c>
      <c r="S8584" s="1">
        <v>822.39197300000001</v>
      </c>
      <c r="T8584" s="20" t="s">
        <v>314</v>
      </c>
      <c r="U8584" s="7">
        <v>32.570599999999999</v>
      </c>
      <c r="V8584" s="1">
        <v>26785.8</v>
      </c>
      <c r="W8584">
        <v>2026</v>
      </c>
    </row>
    <row r="8585" spans="1:23" hidden="1" x14ac:dyDescent="0.25">
      <c r="A8585">
        <v>72038746</v>
      </c>
      <c r="B8585" s="2">
        <v>46098</v>
      </c>
      <c r="C8585" s="20" t="s">
        <v>6343</v>
      </c>
      <c r="D8585" s="20" t="s">
        <v>256</v>
      </c>
      <c r="E8585" s="20" t="s">
        <v>257</v>
      </c>
      <c r="F8585" s="20" t="s">
        <v>6565</v>
      </c>
      <c r="G8585" s="20" t="s">
        <v>6566</v>
      </c>
      <c r="H8585" s="20" t="s">
        <v>850</v>
      </c>
      <c r="I8585" s="20" t="s">
        <v>2379</v>
      </c>
      <c r="J8585" s="20" t="s">
        <v>1235</v>
      </c>
      <c r="K8585" s="20" t="s">
        <v>32</v>
      </c>
      <c r="L8585">
        <v>60</v>
      </c>
      <c r="M8585" s="20" t="s">
        <v>49</v>
      </c>
      <c r="N8585" s="20" t="s">
        <v>21</v>
      </c>
      <c r="O8585">
        <v>777.14</v>
      </c>
      <c r="P8585">
        <v>46628.4</v>
      </c>
      <c r="Q8585">
        <v>1</v>
      </c>
      <c r="R8585" s="7">
        <v>23.860168000000002</v>
      </c>
      <c r="S8585" s="1">
        <v>1431.6101020000001</v>
      </c>
      <c r="T8585" s="20" t="s">
        <v>314</v>
      </c>
      <c r="U8585" s="7">
        <v>32.570599999999999</v>
      </c>
      <c r="V8585" s="1">
        <v>46628.4</v>
      </c>
      <c r="W8585">
        <v>2026</v>
      </c>
    </row>
    <row r="8586" spans="1:23" hidden="1" x14ac:dyDescent="0.25">
      <c r="A8586">
        <v>72038746</v>
      </c>
      <c r="B8586" s="2">
        <v>46098</v>
      </c>
      <c r="C8586" s="20" t="s">
        <v>6343</v>
      </c>
      <c r="D8586" s="20" t="s">
        <v>256</v>
      </c>
      <c r="E8586" s="20" t="s">
        <v>257</v>
      </c>
      <c r="F8586" s="20" t="s">
        <v>6565</v>
      </c>
      <c r="G8586" s="20" t="s">
        <v>6566</v>
      </c>
      <c r="H8586" s="20" t="s">
        <v>806</v>
      </c>
      <c r="I8586" s="20" t="s">
        <v>2378</v>
      </c>
      <c r="J8586" s="20" t="s">
        <v>1235</v>
      </c>
      <c r="K8586" s="20" t="s">
        <v>32</v>
      </c>
      <c r="L8586">
        <v>30</v>
      </c>
      <c r="M8586" s="20" t="s">
        <v>49</v>
      </c>
      <c r="N8586" s="20" t="s">
        <v>21</v>
      </c>
      <c r="O8586">
        <v>942.9</v>
      </c>
      <c r="P8586">
        <v>28287</v>
      </c>
      <c r="Q8586">
        <v>1</v>
      </c>
      <c r="R8586" s="7">
        <v>28.94942</v>
      </c>
      <c r="S8586" s="1">
        <v>868.482619</v>
      </c>
      <c r="T8586" s="20" t="s">
        <v>314</v>
      </c>
      <c r="U8586" s="7">
        <v>32.570599999999999</v>
      </c>
      <c r="V8586" s="1">
        <v>28287</v>
      </c>
      <c r="W8586">
        <v>2026</v>
      </c>
    </row>
    <row r="8587" spans="1:23" hidden="1" x14ac:dyDescent="0.25">
      <c r="A8587">
        <v>72038746</v>
      </c>
      <c r="B8587" s="2">
        <v>46098</v>
      </c>
      <c r="C8587" s="20" t="s">
        <v>6343</v>
      </c>
      <c r="D8587" s="20" t="s">
        <v>256</v>
      </c>
      <c r="E8587" s="20" t="s">
        <v>257</v>
      </c>
      <c r="F8587" s="20" t="s">
        <v>6565</v>
      </c>
      <c r="G8587" s="20" t="s">
        <v>6566</v>
      </c>
      <c r="H8587" s="20" t="s">
        <v>6567</v>
      </c>
      <c r="I8587" s="20" t="s">
        <v>6568</v>
      </c>
      <c r="J8587" s="20" t="s">
        <v>1235</v>
      </c>
      <c r="K8587" s="20" t="s">
        <v>32</v>
      </c>
      <c r="L8587">
        <v>60</v>
      </c>
      <c r="M8587" s="20" t="s">
        <v>49</v>
      </c>
      <c r="N8587" s="20" t="s">
        <v>21</v>
      </c>
      <c r="O8587">
        <v>1000.85</v>
      </c>
      <c r="P8587">
        <v>60051</v>
      </c>
      <c r="Q8587">
        <v>1</v>
      </c>
      <c r="R8587" s="7">
        <v>30.728632000000001</v>
      </c>
      <c r="S8587" s="1">
        <v>1843.717954</v>
      </c>
      <c r="T8587" s="20" t="s">
        <v>314</v>
      </c>
      <c r="U8587" s="7">
        <v>32.570599999999999</v>
      </c>
      <c r="V8587" s="1">
        <v>60051</v>
      </c>
      <c r="W8587">
        <v>2026</v>
      </c>
    </row>
    <row r="8588" spans="1:23" hidden="1" x14ac:dyDescent="0.25">
      <c r="A8588">
        <v>72038746</v>
      </c>
      <c r="B8588" s="2">
        <v>46105</v>
      </c>
      <c r="C8588" s="20" t="s">
        <v>6343</v>
      </c>
      <c r="D8588" s="20" t="s">
        <v>256</v>
      </c>
      <c r="E8588" s="20" t="s">
        <v>257</v>
      </c>
      <c r="F8588" s="20" t="s">
        <v>6613</v>
      </c>
      <c r="G8588" s="20" t="s">
        <v>6614</v>
      </c>
      <c r="H8588" s="20" t="s">
        <v>806</v>
      </c>
      <c r="I8588" s="20" t="s">
        <v>2378</v>
      </c>
      <c r="J8588" s="20" t="s">
        <v>1235</v>
      </c>
      <c r="K8588" s="20" t="s">
        <v>32</v>
      </c>
      <c r="L8588">
        <v>60</v>
      </c>
      <c r="M8588" s="20" t="s">
        <v>49</v>
      </c>
      <c r="N8588" s="20" t="s">
        <v>21</v>
      </c>
      <c r="O8588">
        <v>942.9</v>
      </c>
      <c r="P8588">
        <v>56574</v>
      </c>
      <c r="Q8588">
        <v>1</v>
      </c>
      <c r="R8588" s="7">
        <v>28.879284999999999</v>
      </c>
      <c r="S8588" s="1">
        <v>1732.7571150000001</v>
      </c>
      <c r="T8588" s="20" t="s">
        <v>314</v>
      </c>
      <c r="U8588" s="7">
        <v>32.649700000000003</v>
      </c>
      <c r="V8588" s="1">
        <v>56574</v>
      </c>
      <c r="W8588">
        <v>2026</v>
      </c>
    </row>
    <row r="8589" spans="1:23" hidden="1" x14ac:dyDescent="0.25">
      <c r="A8589">
        <v>72038747</v>
      </c>
      <c r="B8589" s="2">
        <v>46105</v>
      </c>
      <c r="C8589" s="20" t="s">
        <v>6343</v>
      </c>
      <c r="D8589" s="20" t="s">
        <v>256</v>
      </c>
      <c r="E8589" s="20" t="s">
        <v>257</v>
      </c>
      <c r="F8589" s="20" t="s">
        <v>6615</v>
      </c>
      <c r="G8589" s="20" t="s">
        <v>6616</v>
      </c>
      <c r="H8589" s="20" t="s">
        <v>981</v>
      </c>
      <c r="I8589" s="20" t="s">
        <v>2382</v>
      </c>
      <c r="J8589" s="20" t="s">
        <v>1235</v>
      </c>
      <c r="K8589" s="20" t="s">
        <v>33</v>
      </c>
      <c r="L8589">
        <v>5</v>
      </c>
      <c r="M8589" s="20" t="s">
        <v>49</v>
      </c>
      <c r="N8589" s="20" t="s">
        <v>21</v>
      </c>
      <c r="O8589">
        <v>3956.53</v>
      </c>
      <c r="P8589">
        <v>19782.650000000001</v>
      </c>
      <c r="Q8589">
        <v>1</v>
      </c>
      <c r="R8589" s="7">
        <v>121.18120500000001</v>
      </c>
      <c r="S8589" s="1">
        <v>605.906026</v>
      </c>
      <c r="T8589" s="20" t="s">
        <v>314</v>
      </c>
      <c r="U8589" s="7">
        <v>32.649700000000003</v>
      </c>
      <c r="V8589" s="1">
        <v>19782.650000000001</v>
      </c>
      <c r="W8589">
        <v>2026</v>
      </c>
    </row>
    <row r="8590" spans="1:23" hidden="1" x14ac:dyDescent="0.25">
      <c r="A8590">
        <v>72038747</v>
      </c>
      <c r="B8590" s="2">
        <v>46105</v>
      </c>
      <c r="C8590" s="20" t="s">
        <v>6343</v>
      </c>
      <c r="D8590" s="20" t="s">
        <v>256</v>
      </c>
      <c r="E8590" s="20" t="s">
        <v>257</v>
      </c>
      <c r="F8590" s="20" t="s">
        <v>6615</v>
      </c>
      <c r="G8590" s="20" t="s">
        <v>6616</v>
      </c>
      <c r="H8590" s="20" t="s">
        <v>809</v>
      </c>
      <c r="I8590" s="20" t="s">
        <v>2375</v>
      </c>
      <c r="J8590" s="20" t="s">
        <v>1235</v>
      </c>
      <c r="K8590" s="20" t="s">
        <v>33</v>
      </c>
      <c r="L8590">
        <v>30</v>
      </c>
      <c r="M8590" s="20" t="s">
        <v>49</v>
      </c>
      <c r="N8590" s="20" t="s">
        <v>21</v>
      </c>
      <c r="O8590">
        <v>3423.92</v>
      </c>
      <c r="P8590">
        <v>102717.6</v>
      </c>
      <c r="Q8590">
        <v>1</v>
      </c>
      <c r="R8590" s="7">
        <v>104.86834399999999</v>
      </c>
      <c r="S8590" s="1">
        <v>3146.050346</v>
      </c>
      <c r="T8590" s="20" t="s">
        <v>314</v>
      </c>
      <c r="U8590" s="7">
        <v>32.649700000000003</v>
      </c>
      <c r="V8590" s="1">
        <v>102717.6</v>
      </c>
      <c r="W8590">
        <v>2026</v>
      </c>
    </row>
    <row r="8591" spans="1:23" hidden="1" x14ac:dyDescent="0.25">
      <c r="A8591">
        <v>72038747</v>
      </c>
      <c r="B8591" s="2">
        <v>46105</v>
      </c>
      <c r="C8591" s="20" t="s">
        <v>6343</v>
      </c>
      <c r="D8591" s="20" t="s">
        <v>256</v>
      </c>
      <c r="E8591" s="20" t="s">
        <v>257</v>
      </c>
      <c r="F8591" s="20" t="s">
        <v>6615</v>
      </c>
      <c r="G8591" s="20" t="s">
        <v>6616</v>
      </c>
      <c r="H8591" s="20" t="s">
        <v>808</v>
      </c>
      <c r="I8591" s="20" t="s">
        <v>2383</v>
      </c>
      <c r="J8591" s="20" t="s">
        <v>1235</v>
      </c>
      <c r="K8591" s="20" t="s">
        <v>33</v>
      </c>
      <c r="L8591">
        <v>14</v>
      </c>
      <c r="M8591" s="20" t="s">
        <v>49</v>
      </c>
      <c r="N8591" s="20" t="s">
        <v>21</v>
      </c>
      <c r="O8591">
        <v>4402.18</v>
      </c>
      <c r="P8591">
        <v>61630.52</v>
      </c>
      <c r="Q8591">
        <v>1</v>
      </c>
      <c r="R8591" s="7">
        <v>134.83064100000001</v>
      </c>
      <c r="S8591" s="1">
        <v>1887.628982</v>
      </c>
      <c r="T8591" s="20" t="s">
        <v>314</v>
      </c>
      <c r="U8591" s="7">
        <v>32.649700000000003</v>
      </c>
      <c r="V8591" s="1">
        <v>61630.52</v>
      </c>
      <c r="W8591">
        <v>2026</v>
      </c>
    </row>
    <row r="8592" spans="1:23" hidden="1" x14ac:dyDescent="0.25">
      <c r="A8592">
        <v>72038747</v>
      </c>
      <c r="B8592" s="2">
        <v>46118</v>
      </c>
      <c r="C8592" s="20" t="s">
        <v>6343</v>
      </c>
      <c r="D8592" s="20" t="s">
        <v>256</v>
      </c>
      <c r="E8592" s="20" t="s">
        <v>257</v>
      </c>
      <c r="F8592" s="20" t="s">
        <v>7245</v>
      </c>
      <c r="G8592" s="20" t="s">
        <v>7246</v>
      </c>
      <c r="H8592" s="20" t="s">
        <v>808</v>
      </c>
      <c r="I8592" s="20" t="s">
        <v>2383</v>
      </c>
      <c r="J8592" s="20" t="s">
        <v>1235</v>
      </c>
      <c r="K8592" s="20" t="s">
        <v>33</v>
      </c>
      <c r="L8592">
        <v>11</v>
      </c>
      <c r="M8592" s="20" t="s">
        <v>49</v>
      </c>
      <c r="N8592" s="20" t="s">
        <v>21</v>
      </c>
      <c r="O8592">
        <v>4402.18</v>
      </c>
      <c r="P8592">
        <v>48423.98</v>
      </c>
      <c r="Q8592">
        <v>1</v>
      </c>
      <c r="R8592" s="7">
        <v>134.19684799999999</v>
      </c>
      <c r="S8592" s="1">
        <v>1476.1653329999999</v>
      </c>
      <c r="T8592" s="20" t="s">
        <v>314</v>
      </c>
      <c r="U8592" s="7">
        <v>32.803899999999999</v>
      </c>
      <c r="V8592" s="1">
        <v>48423.98</v>
      </c>
      <c r="W8592">
        <v>2026</v>
      </c>
    </row>
    <row r="8593" spans="1:23" hidden="1" x14ac:dyDescent="0.25">
      <c r="A8593">
        <v>72039150</v>
      </c>
      <c r="B8593" s="2">
        <v>46118</v>
      </c>
      <c r="C8593" s="20" t="s">
        <v>7247</v>
      </c>
      <c r="D8593" s="20" t="s">
        <v>256</v>
      </c>
      <c r="E8593" s="20" t="s">
        <v>257</v>
      </c>
      <c r="F8593" s="20" t="s">
        <v>7248</v>
      </c>
      <c r="G8593" s="20" t="s">
        <v>7249</v>
      </c>
      <c r="H8593" s="20" t="s">
        <v>7250</v>
      </c>
      <c r="I8593" s="20" t="s">
        <v>8217</v>
      </c>
      <c r="J8593" s="20" t="s">
        <v>1235</v>
      </c>
      <c r="K8593" s="20" t="s">
        <v>555</v>
      </c>
      <c r="L8593">
        <v>22</v>
      </c>
      <c r="M8593" s="20" t="s">
        <v>49</v>
      </c>
      <c r="N8593" s="20" t="s">
        <v>21</v>
      </c>
      <c r="O8593">
        <v>1500</v>
      </c>
      <c r="P8593">
        <v>33000</v>
      </c>
      <c r="Q8593">
        <v>1</v>
      </c>
      <c r="R8593" s="7">
        <v>45.72627</v>
      </c>
      <c r="S8593" s="1">
        <v>1005.977947</v>
      </c>
      <c r="T8593" s="20" t="s">
        <v>314</v>
      </c>
      <c r="U8593" s="7">
        <v>32.803899999999999</v>
      </c>
      <c r="V8593" s="1">
        <v>33000</v>
      </c>
      <c r="W8593">
        <v>2026</v>
      </c>
    </row>
    <row r="8594" spans="1:23" hidden="1" x14ac:dyDescent="0.25">
      <c r="A8594">
        <v>72038747</v>
      </c>
      <c r="B8594" s="2">
        <v>46122</v>
      </c>
      <c r="C8594" s="20" t="s">
        <v>6343</v>
      </c>
      <c r="D8594" s="20" t="s">
        <v>256</v>
      </c>
      <c r="E8594" s="20" t="s">
        <v>257</v>
      </c>
      <c r="F8594" s="20" t="s">
        <v>7263</v>
      </c>
      <c r="G8594" s="20" t="s">
        <v>7264</v>
      </c>
      <c r="H8594" s="20" t="s">
        <v>918</v>
      </c>
      <c r="I8594" s="20" t="s">
        <v>2384</v>
      </c>
      <c r="J8594" s="20" t="s">
        <v>1235</v>
      </c>
      <c r="K8594" s="20" t="s">
        <v>33</v>
      </c>
      <c r="L8594">
        <v>11</v>
      </c>
      <c r="M8594" s="20" t="s">
        <v>49</v>
      </c>
      <c r="N8594" s="20" t="s">
        <v>21</v>
      </c>
      <c r="O8594">
        <v>3543.48</v>
      </c>
      <c r="P8594">
        <v>38978.28</v>
      </c>
      <c r="Q8594">
        <v>1</v>
      </c>
      <c r="R8594" s="7">
        <v>109.804188</v>
      </c>
      <c r="S8594" s="1">
        <v>1207.846078</v>
      </c>
      <c r="T8594" s="20" t="s">
        <v>314</v>
      </c>
      <c r="U8594" s="7">
        <v>32.270899999999997</v>
      </c>
      <c r="V8594" s="1">
        <v>38978.28</v>
      </c>
      <c r="W8594">
        <v>2026</v>
      </c>
    </row>
    <row r="8595" spans="1:23" hidden="1" x14ac:dyDescent="0.25">
      <c r="A8595">
        <v>72038747</v>
      </c>
      <c r="B8595" s="2">
        <v>46122</v>
      </c>
      <c r="C8595" s="20" t="s">
        <v>6343</v>
      </c>
      <c r="D8595" s="20" t="s">
        <v>256</v>
      </c>
      <c r="E8595" s="20" t="s">
        <v>257</v>
      </c>
      <c r="F8595" s="20" t="s">
        <v>7263</v>
      </c>
      <c r="G8595" s="20" t="s">
        <v>7264</v>
      </c>
      <c r="H8595" s="20" t="s">
        <v>981</v>
      </c>
      <c r="I8595" s="20" t="s">
        <v>2382</v>
      </c>
      <c r="J8595" s="20" t="s">
        <v>1235</v>
      </c>
      <c r="K8595" s="20" t="s">
        <v>33</v>
      </c>
      <c r="L8595">
        <v>20</v>
      </c>
      <c r="M8595" s="20" t="s">
        <v>49</v>
      </c>
      <c r="N8595" s="20" t="s">
        <v>21</v>
      </c>
      <c r="O8595">
        <v>3956.53</v>
      </c>
      <c r="P8595">
        <v>79130.600000000006</v>
      </c>
      <c r="Q8595">
        <v>1</v>
      </c>
      <c r="R8595" s="7">
        <v>122.603646</v>
      </c>
      <c r="S8595" s="1">
        <v>2452.0729200000001</v>
      </c>
      <c r="T8595" s="20" t="s">
        <v>314</v>
      </c>
      <c r="U8595" s="7">
        <v>32.270899999999997</v>
      </c>
      <c r="V8595" s="1">
        <v>79130.600000000006</v>
      </c>
      <c r="W8595">
        <v>2026</v>
      </c>
    </row>
    <row r="8596" spans="1:23" hidden="1" x14ac:dyDescent="0.25">
      <c r="A8596">
        <v>72038747</v>
      </c>
      <c r="B8596" s="2">
        <v>46122</v>
      </c>
      <c r="C8596" s="20" t="s">
        <v>6343</v>
      </c>
      <c r="D8596" s="20" t="s">
        <v>256</v>
      </c>
      <c r="E8596" s="20" t="s">
        <v>257</v>
      </c>
      <c r="F8596" s="20" t="s">
        <v>7263</v>
      </c>
      <c r="G8596" s="20" t="s">
        <v>7264</v>
      </c>
      <c r="H8596" s="20" t="s">
        <v>808</v>
      </c>
      <c r="I8596" s="20" t="s">
        <v>2383</v>
      </c>
      <c r="J8596" s="20" t="s">
        <v>1235</v>
      </c>
      <c r="K8596" s="20" t="s">
        <v>33</v>
      </c>
      <c r="L8596">
        <v>5</v>
      </c>
      <c r="M8596" s="20" t="s">
        <v>49</v>
      </c>
      <c r="N8596" s="20" t="s">
        <v>21</v>
      </c>
      <c r="O8596">
        <v>4402.18</v>
      </c>
      <c r="P8596">
        <v>22010.9</v>
      </c>
      <c r="Q8596">
        <v>1</v>
      </c>
      <c r="R8596" s="7">
        <v>136.41330099999999</v>
      </c>
      <c r="S8596" s="1">
        <v>682.06650500000001</v>
      </c>
      <c r="T8596" s="20" t="s">
        <v>314</v>
      </c>
      <c r="U8596" s="7">
        <v>32.270899999999997</v>
      </c>
      <c r="V8596" s="1">
        <v>22010.9</v>
      </c>
      <c r="W8596">
        <v>2026</v>
      </c>
    </row>
    <row r="8597" spans="1:23" hidden="1" x14ac:dyDescent="0.25">
      <c r="A8597">
        <v>72039150</v>
      </c>
      <c r="B8597" s="2">
        <v>46122</v>
      </c>
      <c r="C8597" s="20" t="s">
        <v>7247</v>
      </c>
      <c r="D8597" s="20" t="s">
        <v>256</v>
      </c>
      <c r="E8597" s="20" t="s">
        <v>257</v>
      </c>
      <c r="F8597" s="20" t="s">
        <v>7265</v>
      </c>
      <c r="G8597" s="20" t="s">
        <v>7266</v>
      </c>
      <c r="H8597" s="20" t="s">
        <v>7267</v>
      </c>
      <c r="I8597" s="20" t="s">
        <v>8218</v>
      </c>
      <c r="J8597" s="20" t="s">
        <v>1235</v>
      </c>
      <c r="K8597" s="20" t="s">
        <v>555</v>
      </c>
      <c r="L8597">
        <v>20</v>
      </c>
      <c r="M8597" s="20" t="s">
        <v>49</v>
      </c>
      <c r="N8597" s="20" t="s">
        <v>21</v>
      </c>
      <c r="O8597">
        <v>1400</v>
      </c>
      <c r="P8597">
        <v>28000</v>
      </c>
      <c r="Q8597">
        <v>1</v>
      </c>
      <c r="R8597" s="7">
        <v>43.382738000000003</v>
      </c>
      <c r="S8597" s="1">
        <v>867.65476000000001</v>
      </c>
      <c r="T8597" s="20" t="s">
        <v>314</v>
      </c>
      <c r="U8597" s="7">
        <v>32.270899999999997</v>
      </c>
      <c r="V8597" s="1">
        <v>28000</v>
      </c>
      <c r="W8597">
        <v>2026</v>
      </c>
    </row>
    <row r="8598" spans="1:23" hidden="1" x14ac:dyDescent="0.25">
      <c r="A8598">
        <v>72039150</v>
      </c>
      <c r="B8598" s="2">
        <v>46122</v>
      </c>
      <c r="C8598" s="20" t="s">
        <v>7247</v>
      </c>
      <c r="D8598" s="20" t="s">
        <v>256</v>
      </c>
      <c r="E8598" s="20" t="s">
        <v>257</v>
      </c>
      <c r="F8598" s="20" t="s">
        <v>7265</v>
      </c>
      <c r="G8598" s="20" t="s">
        <v>7266</v>
      </c>
      <c r="H8598" s="20" t="s">
        <v>7250</v>
      </c>
      <c r="I8598" s="20" t="s">
        <v>8217</v>
      </c>
      <c r="J8598" s="20" t="s">
        <v>1235</v>
      </c>
      <c r="K8598" s="20" t="s">
        <v>555</v>
      </c>
      <c r="L8598">
        <v>8</v>
      </c>
      <c r="M8598" s="20" t="s">
        <v>49</v>
      </c>
      <c r="N8598" s="20" t="s">
        <v>21</v>
      </c>
      <c r="O8598">
        <v>1500</v>
      </c>
      <c r="P8598">
        <v>12000</v>
      </c>
      <c r="Q8598">
        <v>1</v>
      </c>
      <c r="R8598" s="7">
        <v>46.481504999999999</v>
      </c>
      <c r="S8598" s="1">
        <v>371.85203999999999</v>
      </c>
      <c r="T8598" s="20" t="s">
        <v>314</v>
      </c>
      <c r="U8598" s="7">
        <v>32.270899999999997</v>
      </c>
      <c r="V8598" s="1">
        <v>12000</v>
      </c>
      <c r="W8598">
        <v>2026</v>
      </c>
    </row>
    <row r="8599" spans="1:23" hidden="1" x14ac:dyDescent="0.25">
      <c r="A8599">
        <v>72039150</v>
      </c>
      <c r="B8599" s="2">
        <v>46122</v>
      </c>
      <c r="C8599" s="20" t="s">
        <v>7247</v>
      </c>
      <c r="D8599" s="20" t="s">
        <v>256</v>
      </c>
      <c r="E8599" s="20" t="s">
        <v>257</v>
      </c>
      <c r="F8599" s="20" t="s">
        <v>7265</v>
      </c>
      <c r="G8599" s="20" t="s">
        <v>7266</v>
      </c>
      <c r="H8599" s="20" t="s">
        <v>7268</v>
      </c>
      <c r="I8599" s="20" t="s">
        <v>8219</v>
      </c>
      <c r="J8599" s="20" t="s">
        <v>1235</v>
      </c>
      <c r="K8599" s="20" t="s">
        <v>555</v>
      </c>
      <c r="L8599">
        <v>6</v>
      </c>
      <c r="M8599" s="20" t="s">
        <v>49</v>
      </c>
      <c r="N8599" s="20" t="s">
        <v>21</v>
      </c>
      <c r="O8599">
        <v>1800</v>
      </c>
      <c r="P8599">
        <v>10800</v>
      </c>
      <c r="Q8599">
        <v>1</v>
      </c>
      <c r="R8599" s="7">
        <v>55.777805999999998</v>
      </c>
      <c r="S8599" s="1">
        <v>334.66683599999999</v>
      </c>
      <c r="T8599" s="20" t="s">
        <v>314</v>
      </c>
      <c r="U8599" s="7">
        <v>32.270899999999997</v>
      </c>
      <c r="V8599" s="1">
        <v>10800</v>
      </c>
      <c r="W8599">
        <v>2026</v>
      </c>
    </row>
    <row r="8600" spans="1:23" hidden="1" x14ac:dyDescent="0.25">
      <c r="A8600">
        <v>72038747</v>
      </c>
      <c r="B8600" s="2">
        <v>46132</v>
      </c>
      <c r="C8600" s="20" t="s">
        <v>6343</v>
      </c>
      <c r="D8600" s="20" t="s">
        <v>256</v>
      </c>
      <c r="E8600" s="20" t="s">
        <v>257</v>
      </c>
      <c r="F8600" s="20" t="s">
        <v>7277</v>
      </c>
      <c r="G8600" s="20" t="s">
        <v>7278</v>
      </c>
      <c r="H8600" s="20" t="s">
        <v>918</v>
      </c>
      <c r="I8600" s="20" t="s">
        <v>2384</v>
      </c>
      <c r="J8600" s="20" t="s">
        <v>1235</v>
      </c>
      <c r="K8600" s="20" t="s">
        <v>33</v>
      </c>
      <c r="L8600">
        <v>13</v>
      </c>
      <c r="M8600" s="20" t="s">
        <v>49</v>
      </c>
      <c r="N8600" s="20" t="s">
        <v>21</v>
      </c>
      <c r="O8600">
        <v>3543.48</v>
      </c>
      <c r="P8600">
        <v>46065.24</v>
      </c>
      <c r="Q8600">
        <v>1</v>
      </c>
      <c r="R8600" s="7">
        <v>109.95581199999999</v>
      </c>
      <c r="S8600" s="1">
        <v>1429.4255639999999</v>
      </c>
      <c r="T8600" s="20" t="s">
        <v>314</v>
      </c>
      <c r="U8600" s="7">
        <v>32.226399999999998</v>
      </c>
      <c r="V8600" s="1">
        <v>46065.24</v>
      </c>
      <c r="W8600">
        <v>2026</v>
      </c>
    </row>
    <row r="8601" spans="1:23" hidden="1" x14ac:dyDescent="0.25">
      <c r="A8601">
        <v>72038747</v>
      </c>
      <c r="B8601" s="2">
        <v>46132</v>
      </c>
      <c r="C8601" s="20" t="s">
        <v>6343</v>
      </c>
      <c r="D8601" s="20" t="s">
        <v>256</v>
      </c>
      <c r="E8601" s="20" t="s">
        <v>257</v>
      </c>
      <c r="F8601" s="20" t="s">
        <v>7277</v>
      </c>
      <c r="G8601" s="20" t="s">
        <v>7278</v>
      </c>
      <c r="H8601" s="20" t="s">
        <v>981</v>
      </c>
      <c r="I8601" s="20" t="s">
        <v>2382</v>
      </c>
      <c r="J8601" s="20" t="s">
        <v>1235</v>
      </c>
      <c r="K8601" s="20" t="s">
        <v>33</v>
      </c>
      <c r="L8601">
        <v>3</v>
      </c>
      <c r="M8601" s="20" t="s">
        <v>49</v>
      </c>
      <c r="N8601" s="20" t="s">
        <v>21</v>
      </c>
      <c r="O8601">
        <v>3956.53</v>
      </c>
      <c r="P8601">
        <v>11869.59</v>
      </c>
      <c r="Q8601">
        <v>1</v>
      </c>
      <c r="R8601" s="7">
        <v>122.772943</v>
      </c>
      <c r="S8601" s="1">
        <v>368.31883099999999</v>
      </c>
      <c r="T8601" s="20" t="s">
        <v>314</v>
      </c>
      <c r="U8601" s="7">
        <v>32.226399999999998</v>
      </c>
      <c r="V8601" s="1">
        <v>11869.59</v>
      </c>
      <c r="W8601">
        <v>2026</v>
      </c>
    </row>
    <row r="8602" spans="1:23" hidden="1" x14ac:dyDescent="0.25">
      <c r="A8602">
        <v>72039150</v>
      </c>
      <c r="B8602" s="2">
        <v>46132</v>
      </c>
      <c r="C8602" s="20" t="s">
        <v>7247</v>
      </c>
      <c r="D8602" s="20" t="s">
        <v>256</v>
      </c>
      <c r="E8602" s="20" t="s">
        <v>257</v>
      </c>
      <c r="F8602" s="20" t="s">
        <v>8220</v>
      </c>
      <c r="G8602" s="20" t="s">
        <v>8221</v>
      </c>
      <c r="H8602" s="20" t="s">
        <v>7268</v>
      </c>
      <c r="I8602" s="20" t="s">
        <v>8219</v>
      </c>
      <c r="J8602" s="20" t="s">
        <v>1235</v>
      </c>
      <c r="K8602" s="20" t="s">
        <v>555</v>
      </c>
      <c r="L8602">
        <v>14</v>
      </c>
      <c r="M8602" s="20" t="s">
        <v>49</v>
      </c>
      <c r="N8602" s="20" t="s">
        <v>21</v>
      </c>
      <c r="O8602">
        <v>1800</v>
      </c>
      <c r="P8602">
        <v>25200</v>
      </c>
      <c r="Q8602">
        <v>1</v>
      </c>
      <c r="R8602" s="7">
        <v>55.854827</v>
      </c>
      <c r="S8602" s="1">
        <v>781.967579</v>
      </c>
      <c r="T8602" s="20" t="s">
        <v>314</v>
      </c>
      <c r="U8602" s="7">
        <v>32.226399999999998</v>
      </c>
      <c r="V8602" s="1">
        <v>25200</v>
      </c>
      <c r="W8602">
        <v>2026</v>
      </c>
    </row>
    <row r="8603" spans="1:23" hidden="1" x14ac:dyDescent="0.25">
      <c r="A8603">
        <v>72039398</v>
      </c>
      <c r="B8603" s="2">
        <v>46142</v>
      </c>
      <c r="C8603" s="20" t="s">
        <v>8121</v>
      </c>
      <c r="D8603" s="20" t="s">
        <v>256</v>
      </c>
      <c r="E8603" s="20" t="s">
        <v>257</v>
      </c>
      <c r="F8603" s="20" t="s">
        <v>8226</v>
      </c>
      <c r="G8603" s="20" t="s">
        <v>8227</v>
      </c>
      <c r="H8603" s="20" t="s">
        <v>7250</v>
      </c>
      <c r="I8603" s="20" t="s">
        <v>8217</v>
      </c>
      <c r="J8603" s="20" t="s">
        <v>1235</v>
      </c>
      <c r="K8603" s="20" t="s">
        <v>555</v>
      </c>
      <c r="L8603">
        <v>5</v>
      </c>
      <c r="M8603" s="20" t="s">
        <v>49</v>
      </c>
      <c r="N8603" s="20" t="s">
        <v>21</v>
      </c>
      <c r="O8603">
        <v>1500</v>
      </c>
      <c r="P8603">
        <v>7500</v>
      </c>
      <c r="Q8603">
        <v>1</v>
      </c>
      <c r="R8603" s="7">
        <v>45.557808999999999</v>
      </c>
      <c r="S8603" s="1">
        <v>227.78904900000001</v>
      </c>
      <c r="T8603" s="20" t="s">
        <v>314</v>
      </c>
      <c r="U8603" s="7">
        <v>32.925199999999997</v>
      </c>
      <c r="V8603" s="1">
        <v>7500</v>
      </c>
      <c r="W8603">
        <v>2026</v>
      </c>
    </row>
    <row r="8604" spans="1:23" hidden="1" x14ac:dyDescent="0.25">
      <c r="A8604">
        <v>72039398</v>
      </c>
      <c r="B8604" s="2">
        <v>46142</v>
      </c>
      <c r="C8604" s="20" t="s">
        <v>8121</v>
      </c>
      <c r="D8604" s="20" t="s">
        <v>256</v>
      </c>
      <c r="E8604" s="20" t="s">
        <v>257</v>
      </c>
      <c r="F8604" s="20" t="s">
        <v>8228</v>
      </c>
      <c r="G8604" s="20" t="s">
        <v>8229</v>
      </c>
      <c r="H8604" s="20" t="s">
        <v>7250</v>
      </c>
      <c r="I8604" s="20" t="s">
        <v>8217</v>
      </c>
      <c r="J8604" s="20" t="s">
        <v>1235</v>
      </c>
      <c r="K8604" s="20" t="s">
        <v>555</v>
      </c>
      <c r="L8604">
        <v>30</v>
      </c>
      <c r="M8604" s="20" t="s">
        <v>49</v>
      </c>
      <c r="N8604" s="20" t="s">
        <v>21</v>
      </c>
      <c r="O8604">
        <v>1500</v>
      </c>
      <c r="P8604">
        <v>45000</v>
      </c>
      <c r="Q8604">
        <v>1</v>
      </c>
      <c r="R8604" s="7">
        <v>45.557808999999999</v>
      </c>
      <c r="S8604" s="1">
        <v>1366.7342940000001</v>
      </c>
      <c r="T8604" s="20" t="s">
        <v>314</v>
      </c>
      <c r="U8604" s="7">
        <v>32.925199999999997</v>
      </c>
      <c r="V8604" s="1">
        <v>45000</v>
      </c>
      <c r="W8604">
        <v>2026</v>
      </c>
    </row>
    <row r="8605" spans="1:23" hidden="1" x14ac:dyDescent="0.25">
      <c r="A8605">
        <v>72039398</v>
      </c>
      <c r="B8605" s="2">
        <v>46142</v>
      </c>
      <c r="C8605" s="20" t="s">
        <v>8121</v>
      </c>
      <c r="D8605" s="20" t="s">
        <v>256</v>
      </c>
      <c r="E8605" s="20" t="s">
        <v>257</v>
      </c>
      <c r="F8605" s="20" t="s">
        <v>8228</v>
      </c>
      <c r="G8605" s="20" t="s">
        <v>8229</v>
      </c>
      <c r="H8605" s="20" t="s">
        <v>7267</v>
      </c>
      <c r="I8605" s="20" t="s">
        <v>8218</v>
      </c>
      <c r="J8605" s="20" t="s">
        <v>1235</v>
      </c>
      <c r="K8605" s="20" t="s">
        <v>555</v>
      </c>
      <c r="L8605">
        <v>20</v>
      </c>
      <c r="M8605" s="20" t="s">
        <v>49</v>
      </c>
      <c r="N8605" s="20" t="s">
        <v>21</v>
      </c>
      <c r="O8605">
        <v>1400</v>
      </c>
      <c r="P8605">
        <v>28000</v>
      </c>
      <c r="Q8605">
        <v>1</v>
      </c>
      <c r="R8605" s="7">
        <v>42.520622000000003</v>
      </c>
      <c r="S8605" s="1">
        <v>850.41245000000004</v>
      </c>
      <c r="T8605" s="20" t="s">
        <v>314</v>
      </c>
      <c r="U8605" s="7">
        <v>32.925199999999997</v>
      </c>
      <c r="V8605" s="1">
        <v>28000</v>
      </c>
      <c r="W8605">
        <v>2026</v>
      </c>
    </row>
    <row r="8606" spans="1:23" hidden="1" x14ac:dyDescent="0.25">
      <c r="A8606">
        <v>72039398</v>
      </c>
      <c r="B8606" s="2">
        <v>46148</v>
      </c>
      <c r="C8606" s="20" t="s">
        <v>8121</v>
      </c>
      <c r="D8606" s="20" t="s">
        <v>256</v>
      </c>
      <c r="E8606" s="20" t="s">
        <v>257</v>
      </c>
      <c r="F8606" s="20" t="s">
        <v>8981</v>
      </c>
      <c r="G8606" s="20" t="s">
        <v>8982</v>
      </c>
      <c r="H8606" s="20" t="s">
        <v>7267</v>
      </c>
      <c r="I8606" s="20" t="s">
        <v>8218</v>
      </c>
      <c r="J8606" s="20" t="s">
        <v>1235</v>
      </c>
      <c r="K8606" s="20" t="s">
        <v>555</v>
      </c>
      <c r="L8606">
        <v>20</v>
      </c>
      <c r="M8606" s="20" t="s">
        <v>49</v>
      </c>
      <c r="N8606" s="20" t="s">
        <v>21</v>
      </c>
      <c r="O8606">
        <v>1400</v>
      </c>
      <c r="P8606">
        <v>28000</v>
      </c>
      <c r="Q8606">
        <v>1</v>
      </c>
      <c r="R8606" s="7">
        <v>42.901882999999998</v>
      </c>
      <c r="S8606" s="1">
        <v>858.03766700000006</v>
      </c>
      <c r="T8606" s="20" t="s">
        <v>314</v>
      </c>
      <c r="U8606" s="7">
        <v>32.632599999999996</v>
      </c>
      <c r="V8606" s="1">
        <v>28000</v>
      </c>
      <c r="W8606">
        <v>2026</v>
      </c>
    </row>
    <row r="8607" spans="1:23" hidden="1" x14ac:dyDescent="0.25">
      <c r="A8607">
        <v>72039398</v>
      </c>
      <c r="B8607" s="2">
        <v>46148</v>
      </c>
      <c r="C8607" s="20" t="s">
        <v>8121</v>
      </c>
      <c r="D8607" s="20" t="s">
        <v>256</v>
      </c>
      <c r="E8607" s="20" t="s">
        <v>257</v>
      </c>
      <c r="F8607" s="20" t="s">
        <v>8981</v>
      </c>
      <c r="G8607" s="20" t="s">
        <v>8982</v>
      </c>
      <c r="H8607" s="20" t="s">
        <v>7250</v>
      </c>
      <c r="I8607" s="20" t="s">
        <v>8217</v>
      </c>
      <c r="J8607" s="20" t="s">
        <v>1235</v>
      </c>
      <c r="K8607" s="20" t="s">
        <v>555</v>
      </c>
      <c r="L8607">
        <v>25</v>
      </c>
      <c r="M8607" s="20" t="s">
        <v>49</v>
      </c>
      <c r="N8607" s="20" t="s">
        <v>21</v>
      </c>
      <c r="O8607">
        <v>1500</v>
      </c>
      <c r="P8607">
        <v>37500</v>
      </c>
      <c r="Q8607">
        <v>1</v>
      </c>
      <c r="R8607" s="7">
        <v>45.966303000000003</v>
      </c>
      <c r="S8607" s="1">
        <v>1149.15759</v>
      </c>
      <c r="T8607" s="20" t="s">
        <v>314</v>
      </c>
      <c r="U8607" s="7">
        <v>32.632599999999996</v>
      </c>
      <c r="V8607" s="1">
        <v>37500</v>
      </c>
      <c r="W8607">
        <v>2026</v>
      </c>
    </row>
    <row r="8608" spans="1:23" hidden="1" x14ac:dyDescent="0.25">
      <c r="A8608">
        <v>72039961</v>
      </c>
      <c r="B8608" s="2">
        <v>46148</v>
      </c>
      <c r="C8608" s="20" t="s">
        <v>8184</v>
      </c>
      <c r="D8608" s="20" t="s">
        <v>256</v>
      </c>
      <c r="E8608" s="20" t="s">
        <v>257</v>
      </c>
      <c r="F8608" s="20" t="s">
        <v>8979</v>
      </c>
      <c r="G8608" s="20" t="s">
        <v>8980</v>
      </c>
      <c r="H8608" s="20" t="s">
        <v>809</v>
      </c>
      <c r="I8608" s="20" t="s">
        <v>2375</v>
      </c>
      <c r="J8608" s="20" t="s">
        <v>1235</v>
      </c>
      <c r="K8608" s="20" t="s">
        <v>33</v>
      </c>
      <c r="L8608">
        <v>29</v>
      </c>
      <c r="M8608" s="20" t="s">
        <v>49</v>
      </c>
      <c r="N8608" s="20" t="s">
        <v>21</v>
      </c>
      <c r="O8608">
        <v>3423.92</v>
      </c>
      <c r="P8608">
        <v>99293.68</v>
      </c>
      <c r="Q8608">
        <v>1</v>
      </c>
      <c r="R8608" s="7">
        <v>104.92329700000001</v>
      </c>
      <c r="S8608" s="1">
        <v>3042.7756290000002</v>
      </c>
      <c r="T8608" s="20" t="s">
        <v>314</v>
      </c>
      <c r="U8608" s="7">
        <v>32.632599999999996</v>
      </c>
      <c r="V8608" s="1">
        <v>99293.68</v>
      </c>
      <c r="W8608">
        <v>2026</v>
      </c>
    </row>
    <row r="8609" spans="1:23" hidden="1" x14ac:dyDescent="0.25">
      <c r="A8609">
        <v>72039961</v>
      </c>
      <c r="B8609" s="2">
        <v>46148</v>
      </c>
      <c r="C8609" s="20" t="s">
        <v>8184</v>
      </c>
      <c r="D8609" s="20" t="s">
        <v>256</v>
      </c>
      <c r="E8609" s="20" t="s">
        <v>257</v>
      </c>
      <c r="F8609" s="20" t="s">
        <v>8979</v>
      </c>
      <c r="G8609" s="20" t="s">
        <v>8980</v>
      </c>
      <c r="H8609" s="20" t="s">
        <v>808</v>
      </c>
      <c r="I8609" s="20" t="s">
        <v>2383</v>
      </c>
      <c r="J8609" s="20" t="s">
        <v>1235</v>
      </c>
      <c r="K8609" s="20" t="s">
        <v>33</v>
      </c>
      <c r="L8609">
        <v>17</v>
      </c>
      <c r="M8609" s="20" t="s">
        <v>49</v>
      </c>
      <c r="N8609" s="20" t="s">
        <v>21</v>
      </c>
      <c r="O8609">
        <v>4402.18</v>
      </c>
      <c r="P8609">
        <v>74837.06</v>
      </c>
      <c r="Q8609">
        <v>1</v>
      </c>
      <c r="R8609" s="7">
        <v>134.901295</v>
      </c>
      <c r="S8609" s="1">
        <v>2293.3220150000002</v>
      </c>
      <c r="T8609" s="20" t="s">
        <v>314</v>
      </c>
      <c r="U8609" s="7">
        <v>32.632599999999996</v>
      </c>
      <c r="V8609" s="1">
        <v>74837.06</v>
      </c>
      <c r="W8609">
        <v>2026</v>
      </c>
    </row>
    <row r="8610" spans="1:23" hidden="1" x14ac:dyDescent="0.25">
      <c r="A8610">
        <v>72039398</v>
      </c>
      <c r="B8610" s="2">
        <v>46153</v>
      </c>
      <c r="C8610" s="20" t="s">
        <v>8121</v>
      </c>
      <c r="D8610" s="20" t="s">
        <v>256</v>
      </c>
      <c r="E8610" s="20" t="s">
        <v>257</v>
      </c>
      <c r="F8610" s="20" t="s">
        <v>8989</v>
      </c>
      <c r="G8610" s="20" t="s">
        <v>8990</v>
      </c>
      <c r="H8610" s="20" t="s">
        <v>7267</v>
      </c>
      <c r="I8610" s="20" t="s">
        <v>8218</v>
      </c>
      <c r="J8610" s="20" t="s">
        <v>1235</v>
      </c>
      <c r="K8610" s="20" t="s">
        <v>555</v>
      </c>
      <c r="L8610">
        <v>10</v>
      </c>
      <c r="M8610" s="20" t="s">
        <v>49</v>
      </c>
      <c r="N8610" s="20" t="s">
        <v>21</v>
      </c>
      <c r="O8610">
        <v>1400</v>
      </c>
      <c r="P8610">
        <v>14000</v>
      </c>
      <c r="Q8610">
        <v>1</v>
      </c>
      <c r="R8610" s="7">
        <v>43.113801000000002</v>
      </c>
      <c r="S8610" s="1">
        <v>431.13801899999999</v>
      </c>
      <c r="T8610" s="20" t="s">
        <v>314</v>
      </c>
      <c r="U8610" s="7">
        <v>32.472200000000001</v>
      </c>
      <c r="V8610" s="1">
        <v>14000</v>
      </c>
      <c r="W8610">
        <v>2026</v>
      </c>
    </row>
    <row r="8611" spans="1:23" hidden="1" x14ac:dyDescent="0.25">
      <c r="A8611">
        <v>72039398</v>
      </c>
      <c r="B8611" s="2">
        <v>46153</v>
      </c>
      <c r="C8611" s="20" t="s">
        <v>8121</v>
      </c>
      <c r="D8611" s="20" t="s">
        <v>256</v>
      </c>
      <c r="E8611" s="20" t="s">
        <v>257</v>
      </c>
      <c r="F8611" s="20" t="s">
        <v>8989</v>
      </c>
      <c r="G8611" s="20" t="s">
        <v>8990</v>
      </c>
      <c r="H8611" s="20" t="s">
        <v>7250</v>
      </c>
      <c r="I8611" s="20" t="s">
        <v>8217</v>
      </c>
      <c r="J8611" s="20" t="s">
        <v>1235</v>
      </c>
      <c r="K8611" s="20" t="s">
        <v>555</v>
      </c>
      <c r="L8611">
        <v>20</v>
      </c>
      <c r="M8611" s="20" t="s">
        <v>49</v>
      </c>
      <c r="N8611" s="20" t="s">
        <v>21</v>
      </c>
      <c r="O8611">
        <v>1500</v>
      </c>
      <c r="P8611">
        <v>30000</v>
      </c>
      <c r="Q8611">
        <v>1</v>
      </c>
      <c r="R8611" s="7">
        <v>46.193359000000001</v>
      </c>
      <c r="S8611" s="1">
        <v>923.86718399999995</v>
      </c>
      <c r="T8611" s="20" t="s">
        <v>314</v>
      </c>
      <c r="U8611" s="7">
        <v>32.472200000000001</v>
      </c>
      <c r="V8611" s="1">
        <v>30000</v>
      </c>
      <c r="W8611">
        <v>2026</v>
      </c>
    </row>
    <row r="8612" spans="1:23" hidden="1" x14ac:dyDescent="0.25">
      <c r="A8612">
        <v>72039960</v>
      </c>
      <c r="B8612" s="2">
        <v>46153</v>
      </c>
      <c r="C8612" s="20" t="s">
        <v>8184</v>
      </c>
      <c r="D8612" s="20" t="s">
        <v>256</v>
      </c>
      <c r="E8612" s="20" t="s">
        <v>257</v>
      </c>
      <c r="F8612" s="20" t="s">
        <v>8983</v>
      </c>
      <c r="G8612" s="20" t="s">
        <v>8984</v>
      </c>
      <c r="H8612" s="20" t="s">
        <v>8985</v>
      </c>
      <c r="I8612" s="20" t="s">
        <v>8986</v>
      </c>
      <c r="J8612" s="20" t="s">
        <v>1235</v>
      </c>
      <c r="K8612" s="20" t="s">
        <v>555</v>
      </c>
      <c r="L8612">
        <v>25</v>
      </c>
      <c r="M8612" s="20" t="s">
        <v>49</v>
      </c>
      <c r="N8612" s="20" t="s">
        <v>21</v>
      </c>
      <c r="O8612">
        <v>1850</v>
      </c>
      <c r="P8612">
        <v>46250</v>
      </c>
      <c r="Q8612">
        <v>1</v>
      </c>
      <c r="R8612" s="7">
        <v>56.971809</v>
      </c>
      <c r="S8612" s="1">
        <v>1424.295243</v>
      </c>
      <c r="T8612" s="20" t="s">
        <v>314</v>
      </c>
      <c r="U8612" s="7">
        <v>32.472200000000001</v>
      </c>
      <c r="V8612" s="1">
        <v>46250</v>
      </c>
      <c r="W8612">
        <v>2026</v>
      </c>
    </row>
    <row r="8613" spans="1:23" hidden="1" x14ac:dyDescent="0.25">
      <c r="A8613">
        <v>72039960</v>
      </c>
      <c r="B8613" s="2">
        <v>46153</v>
      </c>
      <c r="C8613" s="20" t="s">
        <v>8184</v>
      </c>
      <c r="D8613" s="20" t="s">
        <v>256</v>
      </c>
      <c r="E8613" s="20" t="s">
        <v>257</v>
      </c>
      <c r="F8613" s="20" t="s">
        <v>8983</v>
      </c>
      <c r="G8613" s="20" t="s">
        <v>8984</v>
      </c>
      <c r="H8613" s="20" t="s">
        <v>8987</v>
      </c>
      <c r="I8613" s="20" t="s">
        <v>8988</v>
      </c>
      <c r="J8613" s="20" t="s">
        <v>1235</v>
      </c>
      <c r="K8613" s="20" t="s">
        <v>555</v>
      </c>
      <c r="L8613">
        <v>30</v>
      </c>
      <c r="M8613" s="20" t="s">
        <v>49</v>
      </c>
      <c r="N8613" s="20" t="s">
        <v>21</v>
      </c>
      <c r="O8613">
        <v>1975</v>
      </c>
      <c r="P8613">
        <v>59250</v>
      </c>
      <c r="Q8613">
        <v>1</v>
      </c>
      <c r="R8613" s="7">
        <v>60.821255999999998</v>
      </c>
      <c r="S8613" s="1">
        <v>1824.63769</v>
      </c>
      <c r="T8613" s="20" t="s">
        <v>314</v>
      </c>
      <c r="U8613" s="7">
        <v>32.472200000000001</v>
      </c>
      <c r="V8613" s="1">
        <v>59250</v>
      </c>
      <c r="W8613">
        <v>2026</v>
      </c>
    </row>
    <row r="8614" spans="1:23" hidden="1" x14ac:dyDescent="0.25">
      <c r="A8614">
        <v>72039961</v>
      </c>
      <c r="B8614" s="2">
        <v>46157</v>
      </c>
      <c r="C8614" s="20" t="s">
        <v>8184</v>
      </c>
      <c r="D8614" s="20" t="s">
        <v>256</v>
      </c>
      <c r="E8614" s="20" t="s">
        <v>257</v>
      </c>
      <c r="F8614" s="20" t="s">
        <v>8993</v>
      </c>
      <c r="G8614" s="20" t="s">
        <v>8994</v>
      </c>
      <c r="H8614" s="20" t="s">
        <v>809</v>
      </c>
      <c r="I8614" s="20" t="s">
        <v>2375</v>
      </c>
      <c r="J8614" s="20" t="s">
        <v>1235</v>
      </c>
      <c r="K8614" s="20" t="s">
        <v>33</v>
      </c>
      <c r="L8614">
        <v>11</v>
      </c>
      <c r="M8614" s="20" t="s">
        <v>49</v>
      </c>
      <c r="N8614" s="20" t="s">
        <v>21</v>
      </c>
      <c r="O8614">
        <v>3423.92</v>
      </c>
      <c r="P8614">
        <v>37663.120000000003</v>
      </c>
      <c r="Q8614">
        <v>1</v>
      </c>
      <c r="R8614" s="7">
        <v>104.97541099999999</v>
      </c>
      <c r="S8614" s="1">
        <v>1154.7295220000001</v>
      </c>
      <c r="T8614" s="20" t="s">
        <v>314</v>
      </c>
      <c r="U8614" s="7">
        <v>32.616399999999999</v>
      </c>
      <c r="V8614" s="1">
        <v>37663.120000000003</v>
      </c>
      <c r="W8614">
        <v>2026</v>
      </c>
    </row>
    <row r="8615" spans="1:23" hidden="1" x14ac:dyDescent="0.25">
      <c r="A8615">
        <v>72039961</v>
      </c>
      <c r="B8615" s="2">
        <v>46157</v>
      </c>
      <c r="C8615" s="20" t="s">
        <v>8184</v>
      </c>
      <c r="D8615" s="20" t="s">
        <v>256</v>
      </c>
      <c r="E8615" s="20" t="s">
        <v>257</v>
      </c>
      <c r="F8615" s="20" t="s">
        <v>8993</v>
      </c>
      <c r="G8615" s="20" t="s">
        <v>8994</v>
      </c>
      <c r="H8615" s="20" t="s">
        <v>808</v>
      </c>
      <c r="I8615" s="20" t="s">
        <v>2383</v>
      </c>
      <c r="J8615" s="20" t="s">
        <v>1235</v>
      </c>
      <c r="K8615" s="20" t="s">
        <v>33</v>
      </c>
      <c r="L8615">
        <v>13</v>
      </c>
      <c r="M8615" s="20" t="s">
        <v>49</v>
      </c>
      <c r="N8615" s="20" t="s">
        <v>21</v>
      </c>
      <c r="O8615">
        <v>4402.18</v>
      </c>
      <c r="P8615">
        <v>57228.34</v>
      </c>
      <c r="Q8615">
        <v>1</v>
      </c>
      <c r="R8615" s="7">
        <v>134.968298</v>
      </c>
      <c r="S8615" s="1">
        <v>1754.5878760000001</v>
      </c>
      <c r="T8615" s="20" t="s">
        <v>314</v>
      </c>
      <c r="U8615" s="7">
        <v>32.616399999999999</v>
      </c>
      <c r="V8615" s="1">
        <v>57228.34</v>
      </c>
      <c r="W8615">
        <v>2026</v>
      </c>
    </row>
    <row r="8616" spans="1:23" hidden="1" x14ac:dyDescent="0.25">
      <c r="A8616">
        <v>72039960</v>
      </c>
      <c r="B8616" s="2">
        <v>46157</v>
      </c>
      <c r="C8616" s="20" t="s">
        <v>8184</v>
      </c>
      <c r="D8616" s="20" t="s">
        <v>256</v>
      </c>
      <c r="E8616" s="20" t="s">
        <v>257</v>
      </c>
      <c r="F8616" s="20" t="s">
        <v>8991</v>
      </c>
      <c r="G8616" s="20" t="s">
        <v>8992</v>
      </c>
      <c r="H8616" s="20" t="s">
        <v>8985</v>
      </c>
      <c r="I8616" s="20" t="s">
        <v>8986</v>
      </c>
      <c r="J8616" s="20" t="s">
        <v>1235</v>
      </c>
      <c r="K8616" s="20" t="s">
        <v>555</v>
      </c>
      <c r="L8616">
        <v>20</v>
      </c>
      <c r="M8616" s="20" t="s">
        <v>49</v>
      </c>
      <c r="N8616" s="20" t="s">
        <v>21</v>
      </c>
      <c r="O8616">
        <v>1850</v>
      </c>
      <c r="P8616">
        <v>37000</v>
      </c>
      <c r="Q8616">
        <v>1</v>
      </c>
      <c r="R8616" s="7">
        <v>56.719932</v>
      </c>
      <c r="S8616" s="1">
        <v>1134.3986460000001</v>
      </c>
      <c r="T8616" s="20" t="s">
        <v>314</v>
      </c>
      <c r="U8616" s="7">
        <v>32.616399999999999</v>
      </c>
      <c r="V8616" s="1">
        <v>37000</v>
      </c>
      <c r="W8616">
        <v>2026</v>
      </c>
    </row>
    <row r="8617" spans="1:23" hidden="1" x14ac:dyDescent="0.25">
      <c r="A8617">
        <v>72039960</v>
      </c>
      <c r="B8617" s="2">
        <v>46157</v>
      </c>
      <c r="C8617" s="20" t="s">
        <v>8184</v>
      </c>
      <c r="D8617" s="20" t="s">
        <v>256</v>
      </c>
      <c r="E8617" s="20" t="s">
        <v>257</v>
      </c>
      <c r="F8617" s="20" t="s">
        <v>8991</v>
      </c>
      <c r="G8617" s="20" t="s">
        <v>8992</v>
      </c>
      <c r="H8617" s="20" t="s">
        <v>8987</v>
      </c>
      <c r="I8617" s="20" t="s">
        <v>8988</v>
      </c>
      <c r="J8617" s="20" t="s">
        <v>1235</v>
      </c>
      <c r="K8617" s="20" t="s">
        <v>555</v>
      </c>
      <c r="L8617">
        <v>25</v>
      </c>
      <c r="M8617" s="20" t="s">
        <v>49</v>
      </c>
      <c r="N8617" s="20" t="s">
        <v>21</v>
      </c>
      <c r="O8617">
        <v>1975</v>
      </c>
      <c r="P8617">
        <v>49375</v>
      </c>
      <c r="Q8617">
        <v>1</v>
      </c>
      <c r="R8617" s="7">
        <v>60.55236</v>
      </c>
      <c r="S8617" s="1">
        <v>1513.809004</v>
      </c>
      <c r="T8617" s="20" t="s">
        <v>314</v>
      </c>
      <c r="U8617" s="7">
        <v>32.616399999999999</v>
      </c>
      <c r="V8617" s="1">
        <v>49375</v>
      </c>
      <c r="W8617">
        <v>2026</v>
      </c>
    </row>
    <row r="8618" spans="1:23" hidden="1" x14ac:dyDescent="0.25">
      <c r="A8618">
        <v>72040553</v>
      </c>
      <c r="B8618" s="2">
        <v>46162</v>
      </c>
      <c r="C8618" s="20" t="s">
        <v>8732</v>
      </c>
      <c r="D8618" s="20" t="s">
        <v>256</v>
      </c>
      <c r="E8618" s="20" t="s">
        <v>257</v>
      </c>
      <c r="F8618" s="20" t="s">
        <v>8999</v>
      </c>
      <c r="G8618" s="20" t="s">
        <v>9000</v>
      </c>
      <c r="H8618" s="20" t="s">
        <v>806</v>
      </c>
      <c r="I8618" s="20" t="s">
        <v>2378</v>
      </c>
      <c r="J8618" s="20" t="s">
        <v>1235</v>
      </c>
      <c r="K8618" s="20" t="s">
        <v>32</v>
      </c>
      <c r="L8618">
        <v>30</v>
      </c>
      <c r="M8618" s="20" t="s">
        <v>49</v>
      </c>
      <c r="N8618" s="20" t="s">
        <v>21</v>
      </c>
      <c r="O8618">
        <v>942.9</v>
      </c>
      <c r="P8618">
        <v>28287</v>
      </c>
      <c r="Q8618">
        <v>1</v>
      </c>
      <c r="R8618" s="7">
        <v>28.680496000000002</v>
      </c>
      <c r="S8618" s="1">
        <v>860.41489200000001</v>
      </c>
      <c r="T8618" s="20" t="s">
        <v>314</v>
      </c>
      <c r="U8618" s="7">
        <v>32.875999999999998</v>
      </c>
      <c r="V8618" s="1">
        <v>28287</v>
      </c>
      <c r="W8618">
        <v>2026</v>
      </c>
    </row>
    <row r="8619" spans="1:23" hidden="1" x14ac:dyDescent="0.25">
      <c r="A8619">
        <v>72039960</v>
      </c>
      <c r="B8619" s="2">
        <v>46162</v>
      </c>
      <c r="C8619" s="20" t="s">
        <v>8184</v>
      </c>
      <c r="D8619" s="20" t="s">
        <v>256</v>
      </c>
      <c r="E8619" s="20" t="s">
        <v>257</v>
      </c>
      <c r="F8619" s="20" t="s">
        <v>8997</v>
      </c>
      <c r="G8619" s="20" t="s">
        <v>8998</v>
      </c>
      <c r="H8619" s="20" t="s">
        <v>8987</v>
      </c>
      <c r="I8619" s="20" t="s">
        <v>8988</v>
      </c>
      <c r="J8619" s="20" t="s">
        <v>1235</v>
      </c>
      <c r="K8619" s="20" t="s">
        <v>555</v>
      </c>
      <c r="L8619">
        <v>5</v>
      </c>
      <c r="M8619" s="20" t="s">
        <v>49</v>
      </c>
      <c r="N8619" s="20" t="s">
        <v>21</v>
      </c>
      <c r="O8619">
        <v>1975</v>
      </c>
      <c r="P8619">
        <v>9875</v>
      </c>
      <c r="Q8619">
        <v>1</v>
      </c>
      <c r="R8619" s="7">
        <v>60.074218000000002</v>
      </c>
      <c r="S8619" s="1">
        <v>300.37109099999998</v>
      </c>
      <c r="T8619" s="20" t="s">
        <v>314</v>
      </c>
      <c r="U8619" s="7">
        <v>32.875999999999998</v>
      </c>
      <c r="V8619" s="1">
        <v>9875</v>
      </c>
      <c r="W8619">
        <v>2026</v>
      </c>
    </row>
    <row r="8620" spans="1:23" hidden="1" x14ac:dyDescent="0.25">
      <c r="A8620">
        <v>72038747</v>
      </c>
      <c r="B8620" s="2">
        <v>46162</v>
      </c>
      <c r="C8620" s="20" t="s">
        <v>6343</v>
      </c>
      <c r="D8620" s="20" t="s">
        <v>256</v>
      </c>
      <c r="E8620" s="20" t="s">
        <v>257</v>
      </c>
      <c r="F8620" s="20" t="s">
        <v>8995</v>
      </c>
      <c r="G8620" s="20" t="s">
        <v>8996</v>
      </c>
      <c r="H8620" s="20" t="s">
        <v>918</v>
      </c>
      <c r="I8620" s="20" t="s">
        <v>2384</v>
      </c>
      <c r="J8620" s="20" t="s">
        <v>1235</v>
      </c>
      <c r="K8620" s="20" t="s">
        <v>33</v>
      </c>
      <c r="L8620">
        <v>6</v>
      </c>
      <c r="M8620" s="20" t="s">
        <v>49</v>
      </c>
      <c r="N8620" s="20" t="s">
        <v>21</v>
      </c>
      <c r="O8620">
        <v>3543.48</v>
      </c>
      <c r="P8620">
        <v>21260.880000000001</v>
      </c>
      <c r="Q8620">
        <v>1</v>
      </c>
      <c r="R8620" s="7">
        <v>107.783185</v>
      </c>
      <c r="S8620" s="1">
        <v>646.69911100000002</v>
      </c>
      <c r="T8620" s="20" t="s">
        <v>314</v>
      </c>
      <c r="U8620" s="7">
        <v>32.875999999999998</v>
      </c>
      <c r="V8620" s="1">
        <v>21260.880000000001</v>
      </c>
      <c r="W8620">
        <v>2026</v>
      </c>
    </row>
    <row r="8621" spans="1:23" hidden="1" x14ac:dyDescent="0.25">
      <c r="A8621">
        <v>72038747</v>
      </c>
      <c r="B8621" s="2">
        <v>46162</v>
      </c>
      <c r="C8621" s="20" t="s">
        <v>6343</v>
      </c>
      <c r="D8621" s="20" t="s">
        <v>256</v>
      </c>
      <c r="E8621" s="20" t="s">
        <v>257</v>
      </c>
      <c r="F8621" s="20" t="s">
        <v>8995</v>
      </c>
      <c r="G8621" s="20" t="s">
        <v>8996</v>
      </c>
      <c r="H8621" s="20" t="s">
        <v>981</v>
      </c>
      <c r="I8621" s="20" t="s">
        <v>2382</v>
      </c>
      <c r="J8621" s="20" t="s">
        <v>1235</v>
      </c>
      <c r="K8621" s="20" t="s">
        <v>33</v>
      </c>
      <c r="L8621">
        <v>2</v>
      </c>
      <c r="M8621" s="20" t="s">
        <v>49</v>
      </c>
      <c r="N8621" s="20" t="s">
        <v>21</v>
      </c>
      <c r="O8621">
        <v>3956.53</v>
      </c>
      <c r="P8621">
        <v>7913.06</v>
      </c>
      <c r="Q8621">
        <v>1</v>
      </c>
      <c r="R8621" s="7">
        <v>120.347061</v>
      </c>
      <c r="S8621" s="1">
        <v>240.69412299999999</v>
      </c>
      <c r="T8621" s="20" t="s">
        <v>314</v>
      </c>
      <c r="U8621" s="7">
        <v>32.875999999999998</v>
      </c>
      <c r="V8621" s="1">
        <v>7913.06</v>
      </c>
      <c r="W8621">
        <v>2026</v>
      </c>
    </row>
    <row r="8622" spans="1:23" hidden="1" x14ac:dyDescent="0.25">
      <c r="A8622">
        <v>72036508</v>
      </c>
      <c r="B8622" s="2">
        <v>46027</v>
      </c>
      <c r="C8622" s="20" t="s">
        <v>2541</v>
      </c>
      <c r="D8622" s="20" t="s">
        <v>1260</v>
      </c>
      <c r="E8622" s="20" t="s">
        <v>1261</v>
      </c>
      <c r="F8622" s="20" t="s">
        <v>3244</v>
      </c>
      <c r="G8622" s="20" t="s">
        <v>3486</v>
      </c>
      <c r="H8622" s="20" t="s">
        <v>1262</v>
      </c>
      <c r="I8622" s="20" t="s">
        <v>1263</v>
      </c>
      <c r="J8622" s="20" t="s">
        <v>82</v>
      </c>
      <c r="K8622" s="20" t="s">
        <v>32</v>
      </c>
      <c r="L8622">
        <v>50000</v>
      </c>
      <c r="M8622" s="20" t="s">
        <v>49</v>
      </c>
      <c r="N8622" s="20" t="s">
        <v>21</v>
      </c>
      <c r="O8622">
        <v>0.35</v>
      </c>
      <c r="P8622">
        <v>17500</v>
      </c>
      <c r="Q8622">
        <v>1</v>
      </c>
      <c r="R8622" s="7">
        <v>1.1079E-2</v>
      </c>
      <c r="S8622" s="1">
        <v>553.95173299999999</v>
      </c>
      <c r="T8622" s="20" t="s">
        <v>314</v>
      </c>
      <c r="U8622" s="7">
        <v>31.591200000000001</v>
      </c>
      <c r="V8622" s="1">
        <v>17500</v>
      </c>
      <c r="W8622">
        <v>2026</v>
      </c>
    </row>
    <row r="8623" spans="1:23" hidden="1" x14ac:dyDescent="0.25">
      <c r="A8623">
        <v>72036508</v>
      </c>
      <c r="B8623" s="2">
        <v>46027</v>
      </c>
      <c r="C8623" s="20" t="s">
        <v>2541</v>
      </c>
      <c r="D8623" s="20" t="s">
        <v>1260</v>
      </c>
      <c r="E8623" s="20" t="s">
        <v>1261</v>
      </c>
      <c r="F8623" s="20" t="s">
        <v>3244</v>
      </c>
      <c r="G8623" s="20" t="s">
        <v>3486</v>
      </c>
      <c r="H8623" s="20" t="s">
        <v>1736</v>
      </c>
      <c r="I8623" s="20" t="s">
        <v>1737</v>
      </c>
      <c r="J8623" s="20" t="s">
        <v>82</v>
      </c>
      <c r="K8623" s="20" t="s">
        <v>32</v>
      </c>
      <c r="L8623">
        <v>100000</v>
      </c>
      <c r="M8623" s="20" t="s">
        <v>49</v>
      </c>
      <c r="N8623" s="20" t="s">
        <v>21</v>
      </c>
      <c r="O8623">
        <v>0.3</v>
      </c>
      <c r="P8623">
        <v>30000</v>
      </c>
      <c r="Q8623">
        <v>1</v>
      </c>
      <c r="R8623" s="7">
        <v>9.4959999999999992E-3</v>
      </c>
      <c r="S8623" s="1">
        <v>949.63154199999997</v>
      </c>
      <c r="T8623" s="20" t="s">
        <v>314</v>
      </c>
      <c r="U8623" s="7">
        <v>31.591200000000001</v>
      </c>
      <c r="V8623" s="1">
        <v>30000</v>
      </c>
      <c r="W8623">
        <v>2026</v>
      </c>
    </row>
    <row r="8624" spans="1:23" hidden="1" x14ac:dyDescent="0.25">
      <c r="A8624">
        <v>72036508</v>
      </c>
      <c r="B8624" s="2">
        <v>46027</v>
      </c>
      <c r="C8624" s="20" t="s">
        <v>2541</v>
      </c>
      <c r="D8624" s="20" t="s">
        <v>1260</v>
      </c>
      <c r="E8624" s="20" t="s">
        <v>1261</v>
      </c>
      <c r="F8624" s="20" t="s">
        <v>3244</v>
      </c>
      <c r="G8624" s="20" t="s">
        <v>3486</v>
      </c>
      <c r="H8624" s="20" t="s">
        <v>3487</v>
      </c>
      <c r="I8624" s="20" t="s">
        <v>3488</v>
      </c>
      <c r="J8624" s="20" t="s">
        <v>82</v>
      </c>
      <c r="K8624" s="20" t="s">
        <v>32</v>
      </c>
      <c r="L8624">
        <v>50000</v>
      </c>
      <c r="M8624" s="20" t="s">
        <v>49</v>
      </c>
      <c r="N8624" s="20" t="s">
        <v>21</v>
      </c>
      <c r="O8624">
        <v>0.22</v>
      </c>
      <c r="P8624">
        <v>11000</v>
      </c>
      <c r="Q8624">
        <v>1</v>
      </c>
      <c r="R8624" s="7">
        <v>6.9629999999999996E-3</v>
      </c>
      <c r="S8624" s="1">
        <v>348.19823200000002</v>
      </c>
      <c r="T8624" s="20" t="s">
        <v>314</v>
      </c>
      <c r="U8624" s="7">
        <v>31.591200000000001</v>
      </c>
      <c r="V8624" s="1">
        <v>11000</v>
      </c>
      <c r="W8624">
        <v>2026</v>
      </c>
    </row>
    <row r="8625" spans="1:23" hidden="1" x14ac:dyDescent="0.25">
      <c r="A8625">
        <v>72036508</v>
      </c>
      <c r="B8625" s="2">
        <v>46027</v>
      </c>
      <c r="C8625" s="20" t="s">
        <v>2541</v>
      </c>
      <c r="D8625" s="20" t="s">
        <v>1260</v>
      </c>
      <c r="E8625" s="20" t="s">
        <v>1261</v>
      </c>
      <c r="F8625" s="20" t="s">
        <v>3244</v>
      </c>
      <c r="G8625" s="20" t="s">
        <v>3486</v>
      </c>
      <c r="H8625" s="20" t="s">
        <v>1264</v>
      </c>
      <c r="I8625" s="20" t="s">
        <v>1265</v>
      </c>
      <c r="J8625" s="20" t="s">
        <v>82</v>
      </c>
      <c r="K8625" s="20" t="s">
        <v>32</v>
      </c>
      <c r="L8625">
        <v>100000</v>
      </c>
      <c r="M8625" s="20" t="s">
        <v>49</v>
      </c>
      <c r="N8625" s="20" t="s">
        <v>21</v>
      </c>
      <c r="O8625">
        <v>0.18</v>
      </c>
      <c r="P8625">
        <v>18000</v>
      </c>
      <c r="Q8625">
        <v>1</v>
      </c>
      <c r="R8625" s="7">
        <v>5.6969999999999998E-3</v>
      </c>
      <c r="S8625" s="1">
        <v>569.77892499999996</v>
      </c>
      <c r="T8625" s="20" t="s">
        <v>314</v>
      </c>
      <c r="U8625" s="7">
        <v>31.591200000000001</v>
      </c>
      <c r="V8625" s="1">
        <v>18000</v>
      </c>
      <c r="W8625">
        <v>2026</v>
      </c>
    </row>
    <row r="8626" spans="1:23" hidden="1" x14ac:dyDescent="0.25">
      <c r="A8626">
        <v>72036509</v>
      </c>
      <c r="B8626" s="2">
        <v>46027</v>
      </c>
      <c r="C8626" s="20" t="s">
        <v>2541</v>
      </c>
      <c r="D8626" s="20" t="s">
        <v>1260</v>
      </c>
      <c r="E8626" s="20" t="s">
        <v>1261</v>
      </c>
      <c r="F8626" s="20" t="s">
        <v>3489</v>
      </c>
      <c r="G8626" s="20" t="s">
        <v>3490</v>
      </c>
      <c r="H8626" s="20" t="s">
        <v>1264</v>
      </c>
      <c r="I8626" s="20" t="s">
        <v>1265</v>
      </c>
      <c r="J8626" s="20" t="s">
        <v>82</v>
      </c>
      <c r="K8626" s="20" t="s">
        <v>12</v>
      </c>
      <c r="L8626">
        <v>100000</v>
      </c>
      <c r="M8626" s="20" t="s">
        <v>49</v>
      </c>
      <c r="N8626" s="20" t="s">
        <v>21</v>
      </c>
      <c r="O8626">
        <v>0.18</v>
      </c>
      <c r="P8626">
        <v>18000</v>
      </c>
      <c r="Q8626">
        <v>1</v>
      </c>
      <c r="R8626" s="7">
        <v>5.6969999999999998E-3</v>
      </c>
      <c r="S8626" s="1">
        <v>569.77892499999996</v>
      </c>
      <c r="T8626" s="20" t="s">
        <v>314</v>
      </c>
      <c r="U8626" s="7">
        <v>31.591200000000001</v>
      </c>
      <c r="V8626" s="1">
        <v>18000</v>
      </c>
      <c r="W8626">
        <v>2026</v>
      </c>
    </row>
    <row r="8627" spans="1:23" hidden="1" x14ac:dyDescent="0.25">
      <c r="A8627">
        <v>72036509</v>
      </c>
      <c r="B8627" s="2">
        <v>46027</v>
      </c>
      <c r="C8627" s="20" t="s">
        <v>2541</v>
      </c>
      <c r="D8627" s="20" t="s">
        <v>1260</v>
      </c>
      <c r="E8627" s="20" t="s">
        <v>1261</v>
      </c>
      <c r="F8627" s="20" t="s">
        <v>3489</v>
      </c>
      <c r="G8627" s="20" t="s">
        <v>3490</v>
      </c>
      <c r="H8627" s="20" t="s">
        <v>1262</v>
      </c>
      <c r="I8627" s="20" t="s">
        <v>1263</v>
      </c>
      <c r="J8627" s="20" t="s">
        <v>82</v>
      </c>
      <c r="K8627" s="20" t="s">
        <v>12</v>
      </c>
      <c r="L8627">
        <v>60000</v>
      </c>
      <c r="M8627" s="20" t="s">
        <v>49</v>
      </c>
      <c r="N8627" s="20" t="s">
        <v>21</v>
      </c>
      <c r="O8627">
        <v>0.35</v>
      </c>
      <c r="P8627">
        <v>21000</v>
      </c>
      <c r="Q8627">
        <v>1</v>
      </c>
      <c r="R8627" s="7">
        <v>1.1079E-2</v>
      </c>
      <c r="S8627" s="1">
        <v>664.74207999999999</v>
      </c>
      <c r="T8627" s="20" t="s">
        <v>314</v>
      </c>
      <c r="U8627" s="7">
        <v>31.591200000000001</v>
      </c>
      <c r="V8627" s="1">
        <v>21000</v>
      </c>
      <c r="W8627">
        <v>2026</v>
      </c>
    </row>
    <row r="8628" spans="1:23" hidden="1" x14ac:dyDescent="0.25">
      <c r="A8628">
        <v>72036511</v>
      </c>
      <c r="B8628" s="2">
        <v>46027</v>
      </c>
      <c r="C8628" s="20" t="s">
        <v>2541</v>
      </c>
      <c r="D8628" s="20" t="s">
        <v>1260</v>
      </c>
      <c r="E8628" s="20" t="s">
        <v>1261</v>
      </c>
      <c r="F8628" s="20" t="s">
        <v>3491</v>
      </c>
      <c r="G8628" s="20" t="s">
        <v>3492</v>
      </c>
      <c r="H8628" s="20" t="s">
        <v>1264</v>
      </c>
      <c r="I8628" s="20" t="s">
        <v>1265</v>
      </c>
      <c r="J8628" s="20" t="s">
        <v>82</v>
      </c>
      <c r="K8628" s="20" t="s">
        <v>33</v>
      </c>
      <c r="L8628">
        <v>50000</v>
      </c>
      <c r="M8628" s="20" t="s">
        <v>49</v>
      </c>
      <c r="N8628" s="20" t="s">
        <v>21</v>
      </c>
      <c r="O8628">
        <v>0.18</v>
      </c>
      <c r="P8628">
        <v>9000</v>
      </c>
      <c r="Q8628">
        <v>1</v>
      </c>
      <c r="R8628" s="7">
        <v>5.6969999999999998E-3</v>
      </c>
      <c r="S8628" s="1">
        <v>284.88946199999998</v>
      </c>
      <c r="T8628" s="20" t="s">
        <v>314</v>
      </c>
      <c r="U8628" s="7">
        <v>31.591200000000001</v>
      </c>
      <c r="V8628" s="1">
        <v>9000</v>
      </c>
      <c r="W8628">
        <v>2026</v>
      </c>
    </row>
    <row r="8629" spans="1:23" hidden="1" x14ac:dyDescent="0.25">
      <c r="A8629">
        <v>72036511</v>
      </c>
      <c r="B8629" s="2">
        <v>46027</v>
      </c>
      <c r="C8629" s="20" t="s">
        <v>2541</v>
      </c>
      <c r="D8629" s="20" t="s">
        <v>1260</v>
      </c>
      <c r="E8629" s="20" t="s">
        <v>1261</v>
      </c>
      <c r="F8629" s="20" t="s">
        <v>3491</v>
      </c>
      <c r="G8629" s="20" t="s">
        <v>3492</v>
      </c>
      <c r="H8629" s="20" t="s">
        <v>1262</v>
      </c>
      <c r="I8629" s="20" t="s">
        <v>1263</v>
      </c>
      <c r="J8629" s="20" t="s">
        <v>82</v>
      </c>
      <c r="K8629" s="20" t="s">
        <v>33</v>
      </c>
      <c r="L8629">
        <v>50000</v>
      </c>
      <c r="M8629" s="20" t="s">
        <v>49</v>
      </c>
      <c r="N8629" s="20" t="s">
        <v>21</v>
      </c>
      <c r="O8629">
        <v>0.35</v>
      </c>
      <c r="P8629">
        <v>17500</v>
      </c>
      <c r="Q8629">
        <v>1</v>
      </c>
      <c r="R8629" s="7">
        <v>1.1079E-2</v>
      </c>
      <c r="S8629" s="1">
        <v>553.95173299999999</v>
      </c>
      <c r="T8629" s="20" t="s">
        <v>314</v>
      </c>
      <c r="U8629" s="7">
        <v>31.591200000000001</v>
      </c>
      <c r="V8629" s="1">
        <v>17500</v>
      </c>
      <c r="W8629">
        <v>2026</v>
      </c>
    </row>
    <row r="8630" spans="1:23" hidden="1" x14ac:dyDescent="0.25">
      <c r="A8630">
        <v>72036716</v>
      </c>
      <c r="B8630" s="2">
        <v>46027</v>
      </c>
      <c r="C8630" s="20" t="s">
        <v>2536</v>
      </c>
      <c r="D8630" s="20" t="s">
        <v>1260</v>
      </c>
      <c r="E8630" s="20" t="s">
        <v>1261</v>
      </c>
      <c r="F8630" s="20" t="s">
        <v>3493</v>
      </c>
      <c r="G8630" s="20" t="s">
        <v>3494</v>
      </c>
      <c r="H8630" s="20" t="s">
        <v>2571</v>
      </c>
      <c r="I8630" s="20" t="s">
        <v>2572</v>
      </c>
      <c r="J8630" s="20" t="s">
        <v>82</v>
      </c>
      <c r="K8630" s="20" t="s">
        <v>12</v>
      </c>
      <c r="L8630">
        <v>600000</v>
      </c>
      <c r="M8630" s="20" t="s">
        <v>49</v>
      </c>
      <c r="N8630" s="20" t="s">
        <v>21</v>
      </c>
      <c r="O8630">
        <v>0.09</v>
      </c>
      <c r="P8630">
        <v>54000</v>
      </c>
      <c r="Q8630">
        <v>1</v>
      </c>
      <c r="R8630" s="7">
        <v>2.8479999999999998E-3</v>
      </c>
      <c r="S8630" s="1">
        <v>1709.336777</v>
      </c>
      <c r="T8630" s="20" t="s">
        <v>314</v>
      </c>
      <c r="U8630" s="7">
        <v>31.591200000000001</v>
      </c>
      <c r="V8630" s="1">
        <v>54000</v>
      </c>
      <c r="W8630">
        <v>2026</v>
      </c>
    </row>
    <row r="8631" spans="1:23" hidden="1" x14ac:dyDescent="0.25">
      <c r="A8631">
        <v>72036510</v>
      </c>
      <c r="B8631" s="2">
        <v>46029</v>
      </c>
      <c r="C8631" s="20" t="s">
        <v>2541</v>
      </c>
      <c r="D8631" s="20" t="s">
        <v>1260</v>
      </c>
      <c r="E8631" s="20" t="s">
        <v>1261</v>
      </c>
      <c r="F8631" s="20" t="s">
        <v>3495</v>
      </c>
      <c r="G8631" s="20" t="s">
        <v>3496</v>
      </c>
      <c r="H8631" s="20" t="s">
        <v>1264</v>
      </c>
      <c r="I8631" s="20" t="s">
        <v>1265</v>
      </c>
      <c r="J8631" s="20" t="s">
        <v>82</v>
      </c>
      <c r="K8631" s="20" t="s">
        <v>48</v>
      </c>
      <c r="L8631">
        <v>100000</v>
      </c>
      <c r="M8631" s="20" t="s">
        <v>49</v>
      </c>
      <c r="N8631" s="20" t="s">
        <v>21</v>
      </c>
      <c r="O8631">
        <v>0.18</v>
      </c>
      <c r="P8631">
        <v>18000</v>
      </c>
      <c r="Q8631">
        <v>1</v>
      </c>
      <c r="R8631" s="7">
        <v>5.731E-3</v>
      </c>
      <c r="S8631" s="1">
        <v>573.18269199999997</v>
      </c>
      <c r="T8631" s="20" t="s">
        <v>314</v>
      </c>
      <c r="U8631" s="7">
        <v>31.403600000000001</v>
      </c>
      <c r="V8631" s="1">
        <v>18000</v>
      </c>
      <c r="W8631">
        <v>2026</v>
      </c>
    </row>
    <row r="8632" spans="1:23" hidden="1" x14ac:dyDescent="0.25">
      <c r="A8632">
        <v>72036510</v>
      </c>
      <c r="B8632" s="2">
        <v>46029</v>
      </c>
      <c r="C8632" s="20" t="s">
        <v>2541</v>
      </c>
      <c r="D8632" s="20" t="s">
        <v>1260</v>
      </c>
      <c r="E8632" s="20" t="s">
        <v>1261</v>
      </c>
      <c r="F8632" s="20" t="s">
        <v>3495</v>
      </c>
      <c r="G8632" s="20" t="s">
        <v>3496</v>
      </c>
      <c r="H8632" s="20" t="s">
        <v>1262</v>
      </c>
      <c r="I8632" s="20" t="s">
        <v>1263</v>
      </c>
      <c r="J8632" s="20" t="s">
        <v>82</v>
      </c>
      <c r="K8632" s="20" t="s">
        <v>48</v>
      </c>
      <c r="L8632">
        <v>100000</v>
      </c>
      <c r="M8632" s="20" t="s">
        <v>49</v>
      </c>
      <c r="N8632" s="20" t="s">
        <v>21</v>
      </c>
      <c r="O8632">
        <v>0.35</v>
      </c>
      <c r="P8632">
        <v>35000</v>
      </c>
      <c r="Q8632">
        <v>1</v>
      </c>
      <c r="R8632" s="7">
        <v>1.1145E-2</v>
      </c>
      <c r="S8632" s="1">
        <v>1114.5219010000001</v>
      </c>
      <c r="T8632" s="20" t="s">
        <v>314</v>
      </c>
      <c r="U8632" s="7">
        <v>31.403600000000001</v>
      </c>
      <c r="V8632" s="1">
        <v>35000</v>
      </c>
      <c r="W8632">
        <v>2026</v>
      </c>
    </row>
    <row r="8633" spans="1:23" hidden="1" x14ac:dyDescent="0.25">
      <c r="A8633">
        <v>72036646</v>
      </c>
      <c r="B8633" s="2">
        <v>46036</v>
      </c>
      <c r="C8633" s="20" t="s">
        <v>2648</v>
      </c>
      <c r="D8633" s="20" t="s">
        <v>1248</v>
      </c>
      <c r="E8633" s="20" t="s">
        <v>1249</v>
      </c>
      <c r="F8633" s="20" t="s">
        <v>3501</v>
      </c>
      <c r="G8633" s="20" t="s">
        <v>3502</v>
      </c>
      <c r="H8633" s="20" t="s">
        <v>2210</v>
      </c>
      <c r="I8633" s="20" t="s">
        <v>2211</v>
      </c>
      <c r="J8633" s="20" t="s">
        <v>82</v>
      </c>
      <c r="K8633" s="20" t="s">
        <v>48</v>
      </c>
      <c r="L8633">
        <v>3600</v>
      </c>
      <c r="M8633" s="20" t="s">
        <v>49</v>
      </c>
      <c r="N8633" s="20" t="s">
        <v>21</v>
      </c>
      <c r="O8633">
        <v>1.8</v>
      </c>
      <c r="P8633">
        <v>6480</v>
      </c>
      <c r="Q8633">
        <v>1</v>
      </c>
      <c r="R8633" s="7">
        <v>5.6856999999999998E-2</v>
      </c>
      <c r="S8633" s="1">
        <v>204.68565899999999</v>
      </c>
      <c r="T8633" s="20" t="s">
        <v>314</v>
      </c>
      <c r="U8633" s="7">
        <v>31.658300000000001</v>
      </c>
      <c r="V8633" s="1">
        <v>6480</v>
      </c>
      <c r="W8633">
        <v>2026</v>
      </c>
    </row>
    <row r="8634" spans="1:23" hidden="1" x14ac:dyDescent="0.25">
      <c r="A8634">
        <v>72036646</v>
      </c>
      <c r="B8634" s="2">
        <v>46036</v>
      </c>
      <c r="C8634" s="20" t="s">
        <v>2648</v>
      </c>
      <c r="D8634" s="20" t="s">
        <v>1248</v>
      </c>
      <c r="E8634" s="20" t="s">
        <v>1249</v>
      </c>
      <c r="F8634" s="20" t="s">
        <v>3501</v>
      </c>
      <c r="G8634" s="20" t="s">
        <v>3502</v>
      </c>
      <c r="H8634" s="20" t="s">
        <v>2212</v>
      </c>
      <c r="I8634" s="20" t="s">
        <v>2213</v>
      </c>
      <c r="J8634" s="20" t="s">
        <v>82</v>
      </c>
      <c r="K8634" s="20" t="s">
        <v>48</v>
      </c>
      <c r="L8634">
        <v>3040</v>
      </c>
      <c r="M8634" s="20" t="s">
        <v>49</v>
      </c>
      <c r="N8634" s="20" t="s">
        <v>21</v>
      </c>
      <c r="O8634">
        <v>1.8</v>
      </c>
      <c r="P8634">
        <v>5472</v>
      </c>
      <c r="Q8634">
        <v>1</v>
      </c>
      <c r="R8634" s="7">
        <v>5.6856999999999998E-2</v>
      </c>
      <c r="S8634" s="1">
        <v>172.84566699999999</v>
      </c>
      <c r="T8634" s="20" t="s">
        <v>314</v>
      </c>
      <c r="U8634" s="7">
        <v>31.658300000000001</v>
      </c>
      <c r="V8634" s="1">
        <v>5472</v>
      </c>
      <c r="W8634">
        <v>2026</v>
      </c>
    </row>
    <row r="8635" spans="1:23" hidden="1" x14ac:dyDescent="0.25">
      <c r="A8635">
        <v>72036646</v>
      </c>
      <c r="B8635" s="2">
        <v>46036</v>
      </c>
      <c r="C8635" s="20" t="s">
        <v>2648</v>
      </c>
      <c r="D8635" s="20" t="s">
        <v>1248</v>
      </c>
      <c r="E8635" s="20" t="s">
        <v>1249</v>
      </c>
      <c r="F8635" s="20" t="s">
        <v>3501</v>
      </c>
      <c r="G8635" s="20" t="s">
        <v>3502</v>
      </c>
      <c r="H8635" s="20" t="s">
        <v>2212</v>
      </c>
      <c r="I8635" s="20" t="s">
        <v>2213</v>
      </c>
      <c r="J8635" s="20" t="s">
        <v>82</v>
      </c>
      <c r="K8635" s="20" t="s">
        <v>48</v>
      </c>
      <c r="L8635">
        <v>3040</v>
      </c>
      <c r="M8635" s="20" t="s">
        <v>49</v>
      </c>
      <c r="N8635" s="20" t="s">
        <v>21</v>
      </c>
      <c r="O8635">
        <v>1.8</v>
      </c>
      <c r="P8635">
        <v>5472</v>
      </c>
      <c r="Q8635">
        <v>1</v>
      </c>
      <c r="R8635" s="7">
        <v>5.6856999999999998E-2</v>
      </c>
      <c r="S8635" s="1">
        <v>172.84566699999999</v>
      </c>
      <c r="T8635" s="20" t="s">
        <v>314</v>
      </c>
      <c r="U8635" s="7">
        <v>31.658300000000001</v>
      </c>
      <c r="V8635" s="1">
        <v>5472</v>
      </c>
      <c r="W8635">
        <v>2026</v>
      </c>
    </row>
    <row r="8636" spans="1:23" hidden="1" x14ac:dyDescent="0.25">
      <c r="A8636">
        <v>72036647</v>
      </c>
      <c r="B8636" s="2">
        <v>46036</v>
      </c>
      <c r="C8636" s="20" t="s">
        <v>2648</v>
      </c>
      <c r="D8636" s="20" t="s">
        <v>1248</v>
      </c>
      <c r="E8636" s="20" t="s">
        <v>1249</v>
      </c>
      <c r="F8636" s="20" t="s">
        <v>3503</v>
      </c>
      <c r="G8636" s="20" t="s">
        <v>3504</v>
      </c>
      <c r="H8636" s="20" t="s">
        <v>2343</v>
      </c>
      <c r="I8636" s="20" t="s">
        <v>2344</v>
      </c>
      <c r="J8636" s="20" t="s">
        <v>82</v>
      </c>
      <c r="K8636" s="20" t="s">
        <v>32</v>
      </c>
      <c r="L8636">
        <v>1010</v>
      </c>
      <c r="M8636" s="20" t="s">
        <v>49</v>
      </c>
      <c r="N8636" s="20" t="s">
        <v>21</v>
      </c>
      <c r="O8636">
        <v>1.8</v>
      </c>
      <c r="P8636">
        <v>1818</v>
      </c>
      <c r="Q8636">
        <v>1</v>
      </c>
      <c r="R8636" s="7">
        <v>5.6856999999999998E-2</v>
      </c>
      <c r="S8636" s="1">
        <v>57.425697999999997</v>
      </c>
      <c r="T8636" s="20" t="s">
        <v>314</v>
      </c>
      <c r="U8636" s="7">
        <v>31.658300000000001</v>
      </c>
      <c r="V8636" s="1">
        <v>1818</v>
      </c>
      <c r="W8636">
        <v>2026</v>
      </c>
    </row>
    <row r="8637" spans="1:23" hidden="1" x14ac:dyDescent="0.25">
      <c r="A8637">
        <v>72037070</v>
      </c>
      <c r="B8637" s="2">
        <v>46037</v>
      </c>
      <c r="C8637" s="20" t="s">
        <v>3301</v>
      </c>
      <c r="D8637" s="20" t="s">
        <v>269</v>
      </c>
      <c r="E8637" s="20" t="s">
        <v>270</v>
      </c>
      <c r="F8637" s="20" t="s">
        <v>3499</v>
      </c>
      <c r="G8637" s="20" t="s">
        <v>3500</v>
      </c>
      <c r="H8637" s="20" t="s">
        <v>735</v>
      </c>
      <c r="I8637" s="20" t="s">
        <v>736</v>
      </c>
      <c r="J8637" s="20" t="s">
        <v>82</v>
      </c>
      <c r="K8637" s="20" t="s">
        <v>33</v>
      </c>
      <c r="L8637">
        <v>25000</v>
      </c>
      <c r="M8637" s="20" t="s">
        <v>49</v>
      </c>
      <c r="N8637" s="20" t="s">
        <v>21</v>
      </c>
      <c r="O8637">
        <v>1.33</v>
      </c>
      <c r="P8637">
        <v>33250</v>
      </c>
      <c r="Q8637">
        <v>1</v>
      </c>
      <c r="R8637" s="7">
        <v>4.2032E-2</v>
      </c>
      <c r="S8637" s="1">
        <v>1050.8218529999999</v>
      </c>
      <c r="T8637" s="20" t="s">
        <v>314</v>
      </c>
      <c r="U8637" s="7">
        <v>31.6419</v>
      </c>
      <c r="V8637" s="1">
        <v>33250</v>
      </c>
      <c r="W8637">
        <v>2026</v>
      </c>
    </row>
    <row r="8638" spans="1:23" hidden="1" x14ac:dyDescent="0.25">
      <c r="A8638">
        <v>72037070</v>
      </c>
      <c r="B8638" s="2">
        <v>46037</v>
      </c>
      <c r="C8638" s="20" t="s">
        <v>3301</v>
      </c>
      <c r="D8638" s="20" t="s">
        <v>269</v>
      </c>
      <c r="E8638" s="20" t="s">
        <v>270</v>
      </c>
      <c r="F8638" s="20" t="s">
        <v>3499</v>
      </c>
      <c r="G8638" s="20" t="s">
        <v>3500</v>
      </c>
      <c r="H8638" s="20" t="s">
        <v>859</v>
      </c>
      <c r="I8638" s="20" t="s">
        <v>860</v>
      </c>
      <c r="J8638" s="20" t="s">
        <v>82</v>
      </c>
      <c r="K8638" s="20" t="s">
        <v>33</v>
      </c>
      <c r="L8638">
        <v>10000</v>
      </c>
      <c r="M8638" s="20" t="s">
        <v>49</v>
      </c>
      <c r="N8638" s="20" t="s">
        <v>21</v>
      </c>
      <c r="O8638">
        <v>1.33</v>
      </c>
      <c r="P8638">
        <v>13300</v>
      </c>
      <c r="Q8638">
        <v>1</v>
      </c>
      <c r="R8638" s="7">
        <v>4.2032E-2</v>
      </c>
      <c r="S8638" s="1">
        <v>420.32874099999998</v>
      </c>
      <c r="T8638" s="20" t="s">
        <v>314</v>
      </c>
      <c r="U8638" s="7">
        <v>31.6419</v>
      </c>
      <c r="V8638" s="1">
        <v>13300</v>
      </c>
      <c r="W8638">
        <v>2026</v>
      </c>
    </row>
    <row r="8639" spans="1:23" hidden="1" x14ac:dyDescent="0.25">
      <c r="A8639">
        <v>72037070</v>
      </c>
      <c r="B8639" s="2">
        <v>46037</v>
      </c>
      <c r="C8639" s="20" t="s">
        <v>3301</v>
      </c>
      <c r="D8639" s="20" t="s">
        <v>269</v>
      </c>
      <c r="E8639" s="20" t="s">
        <v>270</v>
      </c>
      <c r="F8639" s="20" t="s">
        <v>3499</v>
      </c>
      <c r="G8639" s="20" t="s">
        <v>3500</v>
      </c>
      <c r="H8639" s="20" t="s">
        <v>271</v>
      </c>
      <c r="I8639" s="20" t="s">
        <v>272</v>
      </c>
      <c r="J8639" s="20" t="s">
        <v>82</v>
      </c>
      <c r="K8639" s="20" t="s">
        <v>33</v>
      </c>
      <c r="L8639">
        <v>25000</v>
      </c>
      <c r="M8639" s="20" t="s">
        <v>49</v>
      </c>
      <c r="N8639" s="20" t="s">
        <v>21</v>
      </c>
      <c r="O8639">
        <v>1.75</v>
      </c>
      <c r="P8639">
        <v>43750</v>
      </c>
      <c r="Q8639">
        <v>1</v>
      </c>
      <c r="R8639" s="7">
        <v>5.5306000000000001E-2</v>
      </c>
      <c r="S8639" s="1">
        <v>1382.660333</v>
      </c>
      <c r="T8639" s="20" t="s">
        <v>314</v>
      </c>
      <c r="U8639" s="7">
        <v>31.6419</v>
      </c>
      <c r="V8639" s="1">
        <v>43750</v>
      </c>
      <c r="W8639">
        <v>2026</v>
      </c>
    </row>
    <row r="8640" spans="1:23" hidden="1" x14ac:dyDescent="0.25">
      <c r="A8640">
        <v>72037070</v>
      </c>
      <c r="B8640" s="2">
        <v>46037</v>
      </c>
      <c r="C8640" s="20" t="s">
        <v>3301</v>
      </c>
      <c r="D8640" s="20" t="s">
        <v>269</v>
      </c>
      <c r="E8640" s="20" t="s">
        <v>270</v>
      </c>
      <c r="F8640" s="20" t="s">
        <v>3499</v>
      </c>
      <c r="G8640" s="20" t="s">
        <v>3500</v>
      </c>
      <c r="H8640" s="20" t="s">
        <v>2098</v>
      </c>
      <c r="I8640" s="20" t="s">
        <v>2099</v>
      </c>
      <c r="J8640" s="20" t="s">
        <v>82</v>
      </c>
      <c r="K8640" s="20" t="s">
        <v>33</v>
      </c>
      <c r="L8640">
        <v>5000</v>
      </c>
      <c r="M8640" s="20" t="s">
        <v>49</v>
      </c>
      <c r="N8640" s="20" t="s">
        <v>21</v>
      </c>
      <c r="O8640">
        <v>2.74</v>
      </c>
      <c r="P8640">
        <v>13700</v>
      </c>
      <c r="Q8640">
        <v>1</v>
      </c>
      <c r="R8640" s="7">
        <v>8.6594000000000004E-2</v>
      </c>
      <c r="S8640" s="1">
        <v>432.97020700000002</v>
      </c>
      <c r="T8640" s="20" t="s">
        <v>314</v>
      </c>
      <c r="U8640" s="7">
        <v>31.6419</v>
      </c>
      <c r="V8640" s="1">
        <v>13700</v>
      </c>
      <c r="W8640">
        <v>2026</v>
      </c>
    </row>
    <row r="8641" spans="1:23" hidden="1" x14ac:dyDescent="0.25">
      <c r="A8641">
        <v>72037070</v>
      </c>
      <c r="B8641" s="2">
        <v>46037</v>
      </c>
      <c r="C8641" s="20" t="s">
        <v>3301</v>
      </c>
      <c r="D8641" s="20" t="s">
        <v>269</v>
      </c>
      <c r="E8641" s="20" t="s">
        <v>270</v>
      </c>
      <c r="F8641" s="20" t="s">
        <v>3499</v>
      </c>
      <c r="G8641" s="20" t="s">
        <v>3500</v>
      </c>
      <c r="H8641" s="20" t="s">
        <v>1250</v>
      </c>
      <c r="I8641" s="20" t="s">
        <v>1251</v>
      </c>
      <c r="J8641" s="20" t="s">
        <v>82</v>
      </c>
      <c r="K8641" s="20" t="s">
        <v>33</v>
      </c>
      <c r="L8641">
        <v>10000</v>
      </c>
      <c r="M8641" s="20" t="s">
        <v>49</v>
      </c>
      <c r="N8641" s="20" t="s">
        <v>21</v>
      </c>
      <c r="O8641">
        <v>3.02</v>
      </c>
      <c r="P8641">
        <v>30200</v>
      </c>
      <c r="Q8641">
        <v>1</v>
      </c>
      <c r="R8641" s="7">
        <v>9.5443E-2</v>
      </c>
      <c r="S8641" s="1">
        <v>954.43067499999995</v>
      </c>
      <c r="T8641" s="20" t="s">
        <v>314</v>
      </c>
      <c r="U8641" s="7">
        <v>31.6419</v>
      </c>
      <c r="V8641" s="1">
        <v>30200</v>
      </c>
      <c r="W8641">
        <v>2026</v>
      </c>
    </row>
    <row r="8642" spans="1:23" hidden="1" x14ac:dyDescent="0.25">
      <c r="A8642">
        <v>72035855</v>
      </c>
      <c r="B8642" s="2">
        <v>46038</v>
      </c>
      <c r="C8642" s="20" t="s">
        <v>2538</v>
      </c>
      <c r="D8642" s="20" t="s">
        <v>1732</v>
      </c>
      <c r="E8642" s="20" t="s">
        <v>1733</v>
      </c>
      <c r="F8642" s="20" t="s">
        <v>3497</v>
      </c>
      <c r="G8642" s="20" t="s">
        <v>3498</v>
      </c>
      <c r="H8642" s="20" t="s">
        <v>1734</v>
      </c>
      <c r="I8642" s="20" t="s">
        <v>1735</v>
      </c>
      <c r="J8642" s="20" t="s">
        <v>82</v>
      </c>
      <c r="K8642" s="20" t="s">
        <v>33</v>
      </c>
      <c r="L8642">
        <v>100000</v>
      </c>
      <c r="M8642" s="20" t="s">
        <v>49</v>
      </c>
      <c r="N8642" s="20" t="s">
        <v>21</v>
      </c>
      <c r="O8642">
        <v>1.6</v>
      </c>
      <c r="P8642">
        <v>160000</v>
      </c>
      <c r="Q8642">
        <v>1</v>
      </c>
      <c r="R8642" s="7">
        <v>5.0686000000000002E-2</v>
      </c>
      <c r="S8642" s="1">
        <v>5068.6324510000004</v>
      </c>
      <c r="T8642" s="20" t="s">
        <v>314</v>
      </c>
      <c r="U8642" s="7">
        <v>31.566700000000001</v>
      </c>
      <c r="V8642" s="1">
        <v>160000</v>
      </c>
      <c r="W8642">
        <v>2026</v>
      </c>
    </row>
    <row r="8643" spans="1:23" hidden="1" x14ac:dyDescent="0.25">
      <c r="A8643">
        <v>72037071</v>
      </c>
      <c r="B8643" s="2">
        <v>46045</v>
      </c>
      <c r="C8643" s="20" t="s">
        <v>3301</v>
      </c>
      <c r="D8643" s="20" t="s">
        <v>1248</v>
      </c>
      <c r="E8643" s="20" t="s">
        <v>1249</v>
      </c>
      <c r="F8643" s="20" t="s">
        <v>3505</v>
      </c>
      <c r="G8643" s="20" t="s">
        <v>3506</v>
      </c>
      <c r="H8643" s="20" t="s">
        <v>3509</v>
      </c>
      <c r="I8643" s="20" t="s">
        <v>3510</v>
      </c>
      <c r="J8643" s="20" t="s">
        <v>82</v>
      </c>
      <c r="K8643" s="20" t="s">
        <v>12</v>
      </c>
      <c r="L8643">
        <v>1820</v>
      </c>
      <c r="M8643" s="20" t="s">
        <v>49</v>
      </c>
      <c r="N8643" s="20" t="s">
        <v>21</v>
      </c>
      <c r="O8643">
        <v>1.8</v>
      </c>
      <c r="P8643">
        <v>3276</v>
      </c>
      <c r="Q8643">
        <v>1</v>
      </c>
      <c r="R8643" s="7">
        <v>5.7488999999999998E-2</v>
      </c>
      <c r="S8643" s="1">
        <v>104.631776</v>
      </c>
      <c r="T8643" s="20" t="s">
        <v>314</v>
      </c>
      <c r="U8643" s="7">
        <v>31.309799999999999</v>
      </c>
      <c r="V8643" s="1">
        <v>3276</v>
      </c>
      <c r="W8643">
        <v>2026</v>
      </c>
    </row>
    <row r="8644" spans="1:23" hidden="1" x14ac:dyDescent="0.25">
      <c r="A8644">
        <v>72037071</v>
      </c>
      <c r="B8644" s="2">
        <v>46045</v>
      </c>
      <c r="C8644" s="20" t="s">
        <v>3301</v>
      </c>
      <c r="D8644" s="20" t="s">
        <v>1248</v>
      </c>
      <c r="E8644" s="20" t="s">
        <v>1249</v>
      </c>
      <c r="F8644" s="20" t="s">
        <v>3505</v>
      </c>
      <c r="G8644" s="20" t="s">
        <v>3506</v>
      </c>
      <c r="H8644" s="20" t="s">
        <v>3509</v>
      </c>
      <c r="I8644" s="20" t="s">
        <v>3510</v>
      </c>
      <c r="J8644" s="20" t="s">
        <v>82</v>
      </c>
      <c r="K8644" s="20" t="s">
        <v>12</v>
      </c>
      <c r="L8644">
        <v>1520</v>
      </c>
      <c r="M8644" s="20" t="s">
        <v>49</v>
      </c>
      <c r="N8644" s="20" t="s">
        <v>21</v>
      </c>
      <c r="O8644">
        <v>1.8</v>
      </c>
      <c r="P8644">
        <v>2736</v>
      </c>
      <c r="Q8644">
        <v>1</v>
      </c>
      <c r="R8644" s="7">
        <v>5.7488999999999998E-2</v>
      </c>
      <c r="S8644" s="1">
        <v>87.384780000000006</v>
      </c>
      <c r="T8644" s="20" t="s">
        <v>314</v>
      </c>
      <c r="U8644" s="7">
        <v>31.309799999999999</v>
      </c>
      <c r="V8644" s="1">
        <v>2736</v>
      </c>
      <c r="W8644">
        <v>2026</v>
      </c>
    </row>
    <row r="8645" spans="1:23" hidden="1" x14ac:dyDescent="0.25">
      <c r="A8645">
        <v>72037071</v>
      </c>
      <c r="B8645" s="2">
        <v>46045</v>
      </c>
      <c r="C8645" s="20" t="s">
        <v>3301</v>
      </c>
      <c r="D8645" s="20" t="s">
        <v>1248</v>
      </c>
      <c r="E8645" s="20" t="s">
        <v>1249</v>
      </c>
      <c r="F8645" s="20" t="s">
        <v>3505</v>
      </c>
      <c r="G8645" s="20" t="s">
        <v>3506</v>
      </c>
      <c r="H8645" s="20" t="s">
        <v>3509</v>
      </c>
      <c r="I8645" s="20" t="s">
        <v>3510</v>
      </c>
      <c r="J8645" s="20" t="s">
        <v>82</v>
      </c>
      <c r="K8645" s="20" t="s">
        <v>12</v>
      </c>
      <c r="L8645">
        <v>2220</v>
      </c>
      <c r="M8645" s="20" t="s">
        <v>49</v>
      </c>
      <c r="N8645" s="20" t="s">
        <v>21</v>
      </c>
      <c r="O8645">
        <v>1.8</v>
      </c>
      <c r="P8645">
        <v>3996</v>
      </c>
      <c r="Q8645">
        <v>1</v>
      </c>
      <c r="R8645" s="7">
        <v>5.7488999999999998E-2</v>
      </c>
      <c r="S8645" s="1">
        <v>127.627771</v>
      </c>
      <c r="T8645" s="20" t="s">
        <v>314</v>
      </c>
      <c r="U8645" s="7">
        <v>31.309799999999999</v>
      </c>
      <c r="V8645" s="1">
        <v>3996</v>
      </c>
      <c r="W8645">
        <v>2026</v>
      </c>
    </row>
    <row r="8646" spans="1:23" hidden="1" x14ac:dyDescent="0.25">
      <c r="A8646">
        <v>72037071</v>
      </c>
      <c r="B8646" s="2">
        <v>46045</v>
      </c>
      <c r="C8646" s="20" t="s">
        <v>3301</v>
      </c>
      <c r="D8646" s="20" t="s">
        <v>1248</v>
      </c>
      <c r="E8646" s="20" t="s">
        <v>1249</v>
      </c>
      <c r="F8646" s="20" t="s">
        <v>3505</v>
      </c>
      <c r="G8646" s="20" t="s">
        <v>3506</v>
      </c>
      <c r="H8646" s="20" t="s">
        <v>3507</v>
      </c>
      <c r="I8646" s="20" t="s">
        <v>3508</v>
      </c>
      <c r="J8646" s="20" t="s">
        <v>82</v>
      </c>
      <c r="K8646" s="20" t="s">
        <v>12</v>
      </c>
      <c r="L8646">
        <v>2520</v>
      </c>
      <c r="M8646" s="20" t="s">
        <v>49</v>
      </c>
      <c r="N8646" s="20" t="s">
        <v>21</v>
      </c>
      <c r="O8646">
        <v>1.8</v>
      </c>
      <c r="P8646">
        <v>4536</v>
      </c>
      <c r="Q8646">
        <v>1</v>
      </c>
      <c r="R8646" s="7">
        <v>5.7488999999999998E-2</v>
      </c>
      <c r="S8646" s="1">
        <v>144.87476699999999</v>
      </c>
      <c r="T8646" s="20" t="s">
        <v>314</v>
      </c>
      <c r="U8646" s="7">
        <v>31.309799999999999</v>
      </c>
      <c r="V8646" s="1">
        <v>4536</v>
      </c>
      <c r="W8646">
        <v>2026</v>
      </c>
    </row>
    <row r="8647" spans="1:23" hidden="1" x14ac:dyDescent="0.25">
      <c r="A8647">
        <v>72037071</v>
      </c>
      <c r="B8647" s="2">
        <v>46045</v>
      </c>
      <c r="C8647" s="20" t="s">
        <v>3301</v>
      </c>
      <c r="D8647" s="20" t="s">
        <v>1248</v>
      </c>
      <c r="E8647" s="20" t="s">
        <v>1249</v>
      </c>
      <c r="F8647" s="20" t="s">
        <v>3505</v>
      </c>
      <c r="G8647" s="20" t="s">
        <v>3506</v>
      </c>
      <c r="H8647" s="20" t="s">
        <v>3507</v>
      </c>
      <c r="I8647" s="20" t="s">
        <v>3508</v>
      </c>
      <c r="J8647" s="20" t="s">
        <v>82</v>
      </c>
      <c r="K8647" s="20" t="s">
        <v>12</v>
      </c>
      <c r="L8647">
        <v>1520</v>
      </c>
      <c r="M8647" s="20" t="s">
        <v>49</v>
      </c>
      <c r="N8647" s="20" t="s">
        <v>21</v>
      </c>
      <c r="O8647">
        <v>1.8</v>
      </c>
      <c r="P8647">
        <v>2736</v>
      </c>
      <c r="Q8647">
        <v>1</v>
      </c>
      <c r="R8647" s="7">
        <v>5.7488999999999998E-2</v>
      </c>
      <c r="S8647" s="1">
        <v>87.384780000000006</v>
      </c>
      <c r="T8647" s="20" t="s">
        <v>314</v>
      </c>
      <c r="U8647" s="7">
        <v>31.309799999999999</v>
      </c>
      <c r="V8647" s="1">
        <v>2736</v>
      </c>
      <c r="W8647">
        <v>2026</v>
      </c>
    </row>
    <row r="8648" spans="1:23" hidden="1" x14ac:dyDescent="0.25">
      <c r="A8648">
        <v>72037071</v>
      </c>
      <c r="B8648" s="2">
        <v>46045</v>
      </c>
      <c r="C8648" s="20" t="s">
        <v>3301</v>
      </c>
      <c r="D8648" s="20" t="s">
        <v>1248</v>
      </c>
      <c r="E8648" s="20" t="s">
        <v>1249</v>
      </c>
      <c r="F8648" s="20" t="s">
        <v>3505</v>
      </c>
      <c r="G8648" s="20" t="s">
        <v>3506</v>
      </c>
      <c r="H8648" s="20" t="s">
        <v>3507</v>
      </c>
      <c r="I8648" s="20" t="s">
        <v>3508</v>
      </c>
      <c r="J8648" s="20" t="s">
        <v>82</v>
      </c>
      <c r="K8648" s="20" t="s">
        <v>12</v>
      </c>
      <c r="L8648">
        <v>1520</v>
      </c>
      <c r="M8648" s="20" t="s">
        <v>49</v>
      </c>
      <c r="N8648" s="20" t="s">
        <v>21</v>
      </c>
      <c r="O8648">
        <v>1.8</v>
      </c>
      <c r="P8648">
        <v>2736</v>
      </c>
      <c r="Q8648">
        <v>1</v>
      </c>
      <c r="R8648" s="7">
        <v>5.7488999999999998E-2</v>
      </c>
      <c r="S8648" s="1">
        <v>87.384780000000006</v>
      </c>
      <c r="T8648" s="20" t="s">
        <v>314</v>
      </c>
      <c r="U8648" s="7">
        <v>31.309799999999999</v>
      </c>
      <c r="V8648" s="1">
        <v>2736</v>
      </c>
      <c r="W8648">
        <v>2026</v>
      </c>
    </row>
    <row r="8649" spans="1:23" hidden="1" x14ac:dyDescent="0.25">
      <c r="A8649">
        <v>72037071</v>
      </c>
      <c r="B8649" s="2">
        <v>46045</v>
      </c>
      <c r="C8649" s="20" t="s">
        <v>3301</v>
      </c>
      <c r="D8649" s="20" t="s">
        <v>1248</v>
      </c>
      <c r="E8649" s="20" t="s">
        <v>1249</v>
      </c>
      <c r="F8649" s="20" t="s">
        <v>3505</v>
      </c>
      <c r="G8649" s="20" t="s">
        <v>3506</v>
      </c>
      <c r="H8649" s="20" t="s">
        <v>3507</v>
      </c>
      <c r="I8649" s="20" t="s">
        <v>3508</v>
      </c>
      <c r="J8649" s="20" t="s">
        <v>82</v>
      </c>
      <c r="K8649" s="20" t="s">
        <v>12</v>
      </c>
      <c r="L8649">
        <v>1620</v>
      </c>
      <c r="M8649" s="20" t="s">
        <v>49</v>
      </c>
      <c r="N8649" s="20" t="s">
        <v>21</v>
      </c>
      <c r="O8649">
        <v>1.8</v>
      </c>
      <c r="P8649">
        <v>2916</v>
      </c>
      <c r="Q8649">
        <v>1</v>
      </c>
      <c r="R8649" s="7">
        <v>5.7488999999999998E-2</v>
      </c>
      <c r="S8649" s="1">
        <v>93.133779000000004</v>
      </c>
      <c r="T8649" s="20" t="s">
        <v>314</v>
      </c>
      <c r="U8649" s="7">
        <v>31.309799999999999</v>
      </c>
      <c r="V8649" s="1">
        <v>2916</v>
      </c>
      <c r="W8649">
        <v>2026</v>
      </c>
    </row>
    <row r="8650" spans="1:23" hidden="1" x14ac:dyDescent="0.25">
      <c r="A8650">
        <v>72037071</v>
      </c>
      <c r="B8650" s="2">
        <v>46045</v>
      </c>
      <c r="C8650" s="20" t="s">
        <v>3301</v>
      </c>
      <c r="D8650" s="20" t="s">
        <v>1248</v>
      </c>
      <c r="E8650" s="20" t="s">
        <v>1249</v>
      </c>
      <c r="F8650" s="20" t="s">
        <v>3505</v>
      </c>
      <c r="G8650" s="20" t="s">
        <v>3506</v>
      </c>
      <c r="H8650" s="20" t="s">
        <v>3511</v>
      </c>
      <c r="I8650" s="20" t="s">
        <v>3512</v>
      </c>
      <c r="J8650" s="20" t="s">
        <v>82</v>
      </c>
      <c r="K8650" s="20" t="s">
        <v>12</v>
      </c>
      <c r="L8650">
        <v>1520</v>
      </c>
      <c r="M8650" s="20" t="s">
        <v>49</v>
      </c>
      <c r="N8650" s="20" t="s">
        <v>21</v>
      </c>
      <c r="O8650">
        <v>1.8</v>
      </c>
      <c r="P8650">
        <v>2736</v>
      </c>
      <c r="Q8650">
        <v>1</v>
      </c>
      <c r="R8650" s="7">
        <v>5.7488999999999998E-2</v>
      </c>
      <c r="S8650" s="1">
        <v>87.384780000000006</v>
      </c>
      <c r="T8650" s="20" t="s">
        <v>314</v>
      </c>
      <c r="U8650" s="7">
        <v>31.309799999999999</v>
      </c>
      <c r="V8650" s="1">
        <v>2736</v>
      </c>
      <c r="W8650">
        <v>2026</v>
      </c>
    </row>
    <row r="8651" spans="1:23" hidden="1" x14ac:dyDescent="0.25">
      <c r="A8651">
        <v>72037071</v>
      </c>
      <c r="B8651" s="2">
        <v>46045</v>
      </c>
      <c r="C8651" s="20" t="s">
        <v>3301</v>
      </c>
      <c r="D8651" s="20" t="s">
        <v>1248</v>
      </c>
      <c r="E8651" s="20" t="s">
        <v>1249</v>
      </c>
      <c r="F8651" s="20" t="s">
        <v>3505</v>
      </c>
      <c r="G8651" s="20" t="s">
        <v>3506</v>
      </c>
      <c r="H8651" s="20" t="s">
        <v>3507</v>
      </c>
      <c r="I8651" s="20" t="s">
        <v>3508</v>
      </c>
      <c r="J8651" s="20" t="s">
        <v>82</v>
      </c>
      <c r="K8651" s="20" t="s">
        <v>12</v>
      </c>
      <c r="L8651">
        <v>1010</v>
      </c>
      <c r="M8651" s="20" t="s">
        <v>49</v>
      </c>
      <c r="N8651" s="20" t="s">
        <v>21</v>
      </c>
      <c r="O8651">
        <v>1.8</v>
      </c>
      <c r="P8651">
        <v>1818</v>
      </c>
      <c r="Q8651">
        <v>1</v>
      </c>
      <c r="R8651" s="7">
        <v>5.7488999999999998E-2</v>
      </c>
      <c r="S8651" s="1">
        <v>58.064886999999999</v>
      </c>
      <c r="T8651" s="20" t="s">
        <v>314</v>
      </c>
      <c r="U8651" s="7">
        <v>31.309799999999999</v>
      </c>
      <c r="V8651" s="1">
        <v>1818</v>
      </c>
      <c r="W8651">
        <v>2026</v>
      </c>
    </row>
    <row r="8652" spans="1:23" hidden="1" x14ac:dyDescent="0.25">
      <c r="A8652">
        <v>72037071</v>
      </c>
      <c r="B8652" s="2">
        <v>46045</v>
      </c>
      <c r="C8652" s="20" t="s">
        <v>3301</v>
      </c>
      <c r="D8652" s="20" t="s">
        <v>1248</v>
      </c>
      <c r="E8652" s="20" t="s">
        <v>1249</v>
      </c>
      <c r="F8652" s="20" t="s">
        <v>3505</v>
      </c>
      <c r="G8652" s="20" t="s">
        <v>3506</v>
      </c>
      <c r="H8652" s="20" t="s">
        <v>3507</v>
      </c>
      <c r="I8652" s="20" t="s">
        <v>3508</v>
      </c>
      <c r="J8652" s="20" t="s">
        <v>82</v>
      </c>
      <c r="K8652" s="20" t="s">
        <v>12</v>
      </c>
      <c r="L8652">
        <v>1520</v>
      </c>
      <c r="M8652" s="20" t="s">
        <v>49</v>
      </c>
      <c r="N8652" s="20" t="s">
        <v>21</v>
      </c>
      <c r="O8652">
        <v>1.8</v>
      </c>
      <c r="P8652">
        <v>2736</v>
      </c>
      <c r="Q8652">
        <v>1</v>
      </c>
      <c r="R8652" s="7">
        <v>5.7488999999999998E-2</v>
      </c>
      <c r="S8652" s="1">
        <v>87.384780000000006</v>
      </c>
      <c r="T8652" s="20" t="s">
        <v>314</v>
      </c>
      <c r="U8652" s="7">
        <v>31.309799999999999</v>
      </c>
      <c r="V8652" s="1">
        <v>2736</v>
      </c>
      <c r="W8652">
        <v>2026</v>
      </c>
    </row>
    <row r="8653" spans="1:23" hidden="1" x14ac:dyDescent="0.25">
      <c r="A8653">
        <v>72037071</v>
      </c>
      <c r="B8653" s="2">
        <v>46045</v>
      </c>
      <c r="C8653" s="20" t="s">
        <v>3301</v>
      </c>
      <c r="D8653" s="20" t="s">
        <v>1248</v>
      </c>
      <c r="E8653" s="20" t="s">
        <v>1249</v>
      </c>
      <c r="F8653" s="20" t="s">
        <v>3505</v>
      </c>
      <c r="G8653" s="20" t="s">
        <v>3506</v>
      </c>
      <c r="H8653" s="20" t="s">
        <v>3507</v>
      </c>
      <c r="I8653" s="20" t="s">
        <v>3508</v>
      </c>
      <c r="J8653" s="20" t="s">
        <v>82</v>
      </c>
      <c r="K8653" s="20" t="s">
        <v>12</v>
      </c>
      <c r="L8653">
        <v>2520</v>
      </c>
      <c r="M8653" s="20" t="s">
        <v>49</v>
      </c>
      <c r="N8653" s="20" t="s">
        <v>21</v>
      </c>
      <c r="O8653">
        <v>1.8</v>
      </c>
      <c r="P8653">
        <v>4536</v>
      </c>
      <c r="Q8653">
        <v>1</v>
      </c>
      <c r="R8653" s="7">
        <v>5.7488999999999998E-2</v>
      </c>
      <c r="S8653" s="1">
        <v>144.87476699999999</v>
      </c>
      <c r="T8653" s="20" t="s">
        <v>314</v>
      </c>
      <c r="U8653" s="7">
        <v>31.309799999999999</v>
      </c>
      <c r="V8653" s="1">
        <v>4536</v>
      </c>
      <c r="W8653">
        <v>2026</v>
      </c>
    </row>
    <row r="8654" spans="1:23" hidden="1" x14ac:dyDescent="0.25">
      <c r="A8654">
        <v>72037071</v>
      </c>
      <c r="B8654" s="2">
        <v>46045</v>
      </c>
      <c r="C8654" s="20" t="s">
        <v>3301</v>
      </c>
      <c r="D8654" s="20" t="s">
        <v>1248</v>
      </c>
      <c r="E8654" s="20" t="s">
        <v>1249</v>
      </c>
      <c r="F8654" s="20" t="s">
        <v>3505</v>
      </c>
      <c r="G8654" s="20" t="s">
        <v>3506</v>
      </c>
      <c r="H8654" s="20" t="s">
        <v>3507</v>
      </c>
      <c r="I8654" s="20" t="s">
        <v>3508</v>
      </c>
      <c r="J8654" s="20" t="s">
        <v>82</v>
      </c>
      <c r="K8654" s="20" t="s">
        <v>12</v>
      </c>
      <c r="L8654">
        <v>2520</v>
      </c>
      <c r="M8654" s="20" t="s">
        <v>49</v>
      </c>
      <c r="N8654" s="20" t="s">
        <v>21</v>
      </c>
      <c r="O8654">
        <v>1.8</v>
      </c>
      <c r="P8654">
        <v>4536</v>
      </c>
      <c r="Q8654">
        <v>1</v>
      </c>
      <c r="R8654" s="7">
        <v>5.7488999999999998E-2</v>
      </c>
      <c r="S8654" s="1">
        <v>144.87476699999999</v>
      </c>
      <c r="T8654" s="20" t="s">
        <v>314</v>
      </c>
      <c r="U8654" s="7">
        <v>31.309799999999999</v>
      </c>
      <c r="V8654" s="1">
        <v>4536</v>
      </c>
      <c r="W8654">
        <v>2026</v>
      </c>
    </row>
    <row r="8655" spans="1:23" hidden="1" x14ac:dyDescent="0.25">
      <c r="A8655">
        <v>72037071</v>
      </c>
      <c r="B8655" s="2">
        <v>46045</v>
      </c>
      <c r="C8655" s="20" t="s">
        <v>3301</v>
      </c>
      <c r="D8655" s="20" t="s">
        <v>1248</v>
      </c>
      <c r="E8655" s="20" t="s">
        <v>1249</v>
      </c>
      <c r="F8655" s="20" t="s">
        <v>3505</v>
      </c>
      <c r="G8655" s="20" t="s">
        <v>3506</v>
      </c>
      <c r="H8655" s="20" t="s">
        <v>3509</v>
      </c>
      <c r="I8655" s="20" t="s">
        <v>3510</v>
      </c>
      <c r="J8655" s="20" t="s">
        <v>82</v>
      </c>
      <c r="K8655" s="20" t="s">
        <v>12</v>
      </c>
      <c r="L8655">
        <v>3030</v>
      </c>
      <c r="M8655" s="20" t="s">
        <v>49</v>
      </c>
      <c r="N8655" s="20" t="s">
        <v>21</v>
      </c>
      <c r="O8655">
        <v>1.8</v>
      </c>
      <c r="P8655">
        <v>5454</v>
      </c>
      <c r="Q8655">
        <v>1</v>
      </c>
      <c r="R8655" s="7">
        <v>5.7488999999999998E-2</v>
      </c>
      <c r="S8655" s="1">
        <v>174.194661</v>
      </c>
      <c r="T8655" s="20" t="s">
        <v>314</v>
      </c>
      <c r="U8655" s="7">
        <v>31.309799999999999</v>
      </c>
      <c r="V8655" s="1">
        <v>5454</v>
      </c>
      <c r="W8655">
        <v>2026</v>
      </c>
    </row>
    <row r="8656" spans="1:23" hidden="1" x14ac:dyDescent="0.25">
      <c r="A8656">
        <v>72037071</v>
      </c>
      <c r="B8656" s="2">
        <v>46045</v>
      </c>
      <c r="C8656" s="20" t="s">
        <v>3301</v>
      </c>
      <c r="D8656" s="20" t="s">
        <v>1248</v>
      </c>
      <c r="E8656" s="20" t="s">
        <v>1249</v>
      </c>
      <c r="F8656" s="20" t="s">
        <v>3505</v>
      </c>
      <c r="G8656" s="20" t="s">
        <v>3506</v>
      </c>
      <c r="H8656" s="20" t="s">
        <v>3511</v>
      </c>
      <c r="I8656" s="20" t="s">
        <v>3512</v>
      </c>
      <c r="J8656" s="20" t="s">
        <v>82</v>
      </c>
      <c r="K8656" s="20" t="s">
        <v>12</v>
      </c>
      <c r="L8656">
        <v>1010</v>
      </c>
      <c r="M8656" s="20" t="s">
        <v>49</v>
      </c>
      <c r="N8656" s="20" t="s">
        <v>21</v>
      </c>
      <c r="O8656">
        <v>1.8</v>
      </c>
      <c r="P8656">
        <v>1818</v>
      </c>
      <c r="Q8656">
        <v>1</v>
      </c>
      <c r="R8656" s="7">
        <v>5.7488999999999998E-2</v>
      </c>
      <c r="S8656" s="1">
        <v>58.064886999999999</v>
      </c>
      <c r="T8656" s="20" t="s">
        <v>314</v>
      </c>
      <c r="U8656" s="7">
        <v>31.309799999999999</v>
      </c>
      <c r="V8656" s="1">
        <v>1818</v>
      </c>
      <c r="W8656">
        <v>2026</v>
      </c>
    </row>
    <row r="8657" spans="1:23" hidden="1" x14ac:dyDescent="0.25">
      <c r="A8657">
        <v>72037071</v>
      </c>
      <c r="B8657" s="2">
        <v>46045</v>
      </c>
      <c r="C8657" s="20" t="s">
        <v>3301</v>
      </c>
      <c r="D8657" s="20" t="s">
        <v>1248</v>
      </c>
      <c r="E8657" s="20" t="s">
        <v>1249</v>
      </c>
      <c r="F8657" s="20" t="s">
        <v>3505</v>
      </c>
      <c r="G8657" s="20" t="s">
        <v>3506</v>
      </c>
      <c r="H8657" s="20" t="s">
        <v>3511</v>
      </c>
      <c r="I8657" s="20" t="s">
        <v>3512</v>
      </c>
      <c r="J8657" s="20" t="s">
        <v>82</v>
      </c>
      <c r="K8657" s="20" t="s">
        <v>12</v>
      </c>
      <c r="L8657">
        <v>510</v>
      </c>
      <c r="M8657" s="20" t="s">
        <v>49</v>
      </c>
      <c r="N8657" s="20" t="s">
        <v>21</v>
      </c>
      <c r="O8657">
        <v>1.8</v>
      </c>
      <c r="P8657">
        <v>918</v>
      </c>
      <c r="Q8657">
        <v>1</v>
      </c>
      <c r="R8657" s="7">
        <v>5.7488999999999998E-2</v>
      </c>
      <c r="S8657" s="1">
        <v>29.319893</v>
      </c>
      <c r="T8657" s="20" t="s">
        <v>314</v>
      </c>
      <c r="U8657" s="7">
        <v>31.309799999999999</v>
      </c>
      <c r="V8657" s="1">
        <v>918</v>
      </c>
      <c r="W8657">
        <v>2026</v>
      </c>
    </row>
    <row r="8658" spans="1:23" hidden="1" x14ac:dyDescent="0.25">
      <c r="A8658">
        <v>72037071</v>
      </c>
      <c r="B8658" s="2">
        <v>46045</v>
      </c>
      <c r="C8658" s="20" t="s">
        <v>3301</v>
      </c>
      <c r="D8658" s="20" t="s">
        <v>1248</v>
      </c>
      <c r="E8658" s="20" t="s">
        <v>1249</v>
      </c>
      <c r="F8658" s="20" t="s">
        <v>3505</v>
      </c>
      <c r="G8658" s="20" t="s">
        <v>3506</v>
      </c>
      <c r="H8658" s="20" t="s">
        <v>3511</v>
      </c>
      <c r="I8658" s="20" t="s">
        <v>3512</v>
      </c>
      <c r="J8658" s="20" t="s">
        <v>82</v>
      </c>
      <c r="K8658" s="20" t="s">
        <v>12</v>
      </c>
      <c r="L8658">
        <v>1520</v>
      </c>
      <c r="M8658" s="20" t="s">
        <v>49</v>
      </c>
      <c r="N8658" s="20" t="s">
        <v>21</v>
      </c>
      <c r="O8658">
        <v>1.8</v>
      </c>
      <c r="P8658">
        <v>2736</v>
      </c>
      <c r="Q8658">
        <v>1</v>
      </c>
      <c r="R8658" s="7">
        <v>5.7488999999999998E-2</v>
      </c>
      <c r="S8658" s="1">
        <v>87.384780000000006</v>
      </c>
      <c r="T8658" s="20" t="s">
        <v>314</v>
      </c>
      <c r="U8658" s="7">
        <v>31.309799999999999</v>
      </c>
      <c r="V8658" s="1">
        <v>2736</v>
      </c>
      <c r="W8658">
        <v>2026</v>
      </c>
    </row>
    <row r="8659" spans="1:23" hidden="1" x14ac:dyDescent="0.25">
      <c r="A8659">
        <v>72037071</v>
      </c>
      <c r="B8659" s="2">
        <v>46045</v>
      </c>
      <c r="C8659" s="20" t="s">
        <v>3301</v>
      </c>
      <c r="D8659" s="20" t="s">
        <v>1248</v>
      </c>
      <c r="E8659" s="20" t="s">
        <v>1249</v>
      </c>
      <c r="F8659" s="20" t="s">
        <v>3505</v>
      </c>
      <c r="G8659" s="20" t="s">
        <v>3506</v>
      </c>
      <c r="H8659" s="20" t="s">
        <v>3511</v>
      </c>
      <c r="I8659" s="20" t="s">
        <v>3512</v>
      </c>
      <c r="J8659" s="20" t="s">
        <v>82</v>
      </c>
      <c r="K8659" s="20" t="s">
        <v>12</v>
      </c>
      <c r="L8659">
        <v>4350</v>
      </c>
      <c r="M8659" s="20" t="s">
        <v>49</v>
      </c>
      <c r="N8659" s="20" t="s">
        <v>21</v>
      </c>
      <c r="O8659">
        <v>1.8</v>
      </c>
      <c r="P8659">
        <v>7830</v>
      </c>
      <c r="Q8659">
        <v>1</v>
      </c>
      <c r="R8659" s="7">
        <v>5.7488999999999998E-2</v>
      </c>
      <c r="S8659" s="1">
        <v>250.081444</v>
      </c>
      <c r="T8659" s="20" t="s">
        <v>314</v>
      </c>
      <c r="U8659" s="7">
        <v>31.309799999999999</v>
      </c>
      <c r="V8659" s="1">
        <v>7830</v>
      </c>
      <c r="W8659">
        <v>2026</v>
      </c>
    </row>
    <row r="8660" spans="1:23" hidden="1" x14ac:dyDescent="0.25">
      <c r="A8660">
        <v>72037071</v>
      </c>
      <c r="B8660" s="2">
        <v>46045</v>
      </c>
      <c r="C8660" s="20" t="s">
        <v>3301</v>
      </c>
      <c r="D8660" s="20" t="s">
        <v>1248</v>
      </c>
      <c r="E8660" s="20" t="s">
        <v>1249</v>
      </c>
      <c r="F8660" s="20" t="s">
        <v>3505</v>
      </c>
      <c r="G8660" s="20" t="s">
        <v>3506</v>
      </c>
      <c r="H8660" s="20" t="s">
        <v>3511</v>
      </c>
      <c r="I8660" s="20" t="s">
        <v>3512</v>
      </c>
      <c r="J8660" s="20" t="s">
        <v>82</v>
      </c>
      <c r="K8660" s="20" t="s">
        <v>12</v>
      </c>
      <c r="L8660">
        <v>2720</v>
      </c>
      <c r="M8660" s="20" t="s">
        <v>49</v>
      </c>
      <c r="N8660" s="20" t="s">
        <v>21</v>
      </c>
      <c r="O8660">
        <v>1.8</v>
      </c>
      <c r="P8660">
        <v>4896</v>
      </c>
      <c r="Q8660">
        <v>1</v>
      </c>
      <c r="R8660" s="7">
        <v>5.7488999999999998E-2</v>
      </c>
      <c r="S8660" s="1">
        <v>156.37276499999999</v>
      </c>
      <c r="T8660" s="20" t="s">
        <v>314</v>
      </c>
      <c r="U8660" s="7">
        <v>31.309799999999999</v>
      </c>
      <c r="V8660" s="1">
        <v>4896</v>
      </c>
      <c r="W8660">
        <v>2026</v>
      </c>
    </row>
    <row r="8661" spans="1:23" hidden="1" x14ac:dyDescent="0.25">
      <c r="A8661">
        <v>72037071</v>
      </c>
      <c r="B8661" s="2">
        <v>46045</v>
      </c>
      <c r="C8661" s="20" t="s">
        <v>3301</v>
      </c>
      <c r="D8661" s="20" t="s">
        <v>1248</v>
      </c>
      <c r="E8661" s="20" t="s">
        <v>1249</v>
      </c>
      <c r="F8661" s="20" t="s">
        <v>3505</v>
      </c>
      <c r="G8661" s="20" t="s">
        <v>3506</v>
      </c>
      <c r="H8661" s="20" t="s">
        <v>3509</v>
      </c>
      <c r="I8661" s="20" t="s">
        <v>3510</v>
      </c>
      <c r="J8661" s="20" t="s">
        <v>82</v>
      </c>
      <c r="K8661" s="20" t="s">
        <v>12</v>
      </c>
      <c r="L8661">
        <v>1520</v>
      </c>
      <c r="M8661" s="20" t="s">
        <v>49</v>
      </c>
      <c r="N8661" s="20" t="s">
        <v>21</v>
      </c>
      <c r="O8661">
        <v>1.8</v>
      </c>
      <c r="P8661">
        <v>2736</v>
      </c>
      <c r="Q8661">
        <v>1</v>
      </c>
      <c r="R8661" s="7">
        <v>5.7488999999999998E-2</v>
      </c>
      <c r="S8661" s="1">
        <v>87.384780000000006</v>
      </c>
      <c r="T8661" s="20" t="s">
        <v>314</v>
      </c>
      <c r="U8661" s="7">
        <v>31.309799999999999</v>
      </c>
      <c r="V8661" s="1">
        <v>2736</v>
      </c>
      <c r="W8661">
        <v>2026</v>
      </c>
    </row>
    <row r="8662" spans="1:23" hidden="1" x14ac:dyDescent="0.25">
      <c r="A8662">
        <v>72037071</v>
      </c>
      <c r="B8662" s="2">
        <v>46045</v>
      </c>
      <c r="C8662" s="20" t="s">
        <v>3301</v>
      </c>
      <c r="D8662" s="20" t="s">
        <v>1248</v>
      </c>
      <c r="E8662" s="20" t="s">
        <v>1249</v>
      </c>
      <c r="F8662" s="20" t="s">
        <v>3505</v>
      </c>
      <c r="G8662" s="20" t="s">
        <v>3506</v>
      </c>
      <c r="H8662" s="20" t="s">
        <v>3509</v>
      </c>
      <c r="I8662" s="20" t="s">
        <v>3510</v>
      </c>
      <c r="J8662" s="20" t="s">
        <v>82</v>
      </c>
      <c r="K8662" s="20" t="s">
        <v>12</v>
      </c>
      <c r="L8662">
        <v>3530</v>
      </c>
      <c r="M8662" s="20" t="s">
        <v>49</v>
      </c>
      <c r="N8662" s="20" t="s">
        <v>21</v>
      </c>
      <c r="O8662">
        <v>1.8</v>
      </c>
      <c r="P8662">
        <v>6354</v>
      </c>
      <c r="Q8662">
        <v>1</v>
      </c>
      <c r="R8662" s="7">
        <v>5.7488999999999998E-2</v>
      </c>
      <c r="S8662" s="1">
        <v>202.93965399999999</v>
      </c>
      <c r="T8662" s="20" t="s">
        <v>314</v>
      </c>
      <c r="U8662" s="7">
        <v>31.309799999999999</v>
      </c>
      <c r="V8662" s="1">
        <v>6354</v>
      </c>
      <c r="W8662">
        <v>2026</v>
      </c>
    </row>
    <row r="8663" spans="1:23" hidden="1" x14ac:dyDescent="0.25">
      <c r="A8663">
        <v>72037071</v>
      </c>
      <c r="B8663" s="2">
        <v>46045</v>
      </c>
      <c r="C8663" s="20" t="s">
        <v>3301</v>
      </c>
      <c r="D8663" s="20" t="s">
        <v>1248</v>
      </c>
      <c r="E8663" s="20" t="s">
        <v>1249</v>
      </c>
      <c r="F8663" s="20" t="s">
        <v>3505</v>
      </c>
      <c r="G8663" s="20" t="s">
        <v>3506</v>
      </c>
      <c r="H8663" s="20" t="s">
        <v>3509</v>
      </c>
      <c r="I8663" s="20" t="s">
        <v>3510</v>
      </c>
      <c r="J8663" s="20" t="s">
        <v>82</v>
      </c>
      <c r="K8663" s="20" t="s">
        <v>12</v>
      </c>
      <c r="L8663">
        <v>3530</v>
      </c>
      <c r="M8663" s="20" t="s">
        <v>49</v>
      </c>
      <c r="N8663" s="20" t="s">
        <v>21</v>
      </c>
      <c r="O8663">
        <v>1.8</v>
      </c>
      <c r="P8663">
        <v>6354</v>
      </c>
      <c r="Q8663">
        <v>1</v>
      </c>
      <c r="R8663" s="7">
        <v>5.7488999999999998E-2</v>
      </c>
      <c r="S8663" s="1">
        <v>202.93965399999999</v>
      </c>
      <c r="T8663" s="20" t="s">
        <v>314</v>
      </c>
      <c r="U8663" s="7">
        <v>31.309799999999999</v>
      </c>
      <c r="V8663" s="1">
        <v>6354</v>
      </c>
      <c r="W8663">
        <v>2026</v>
      </c>
    </row>
    <row r="8664" spans="1:23" hidden="1" x14ac:dyDescent="0.25">
      <c r="A8664">
        <v>72037071</v>
      </c>
      <c r="B8664" s="2">
        <v>46045</v>
      </c>
      <c r="C8664" s="20" t="s">
        <v>3301</v>
      </c>
      <c r="D8664" s="20" t="s">
        <v>1248</v>
      </c>
      <c r="E8664" s="20" t="s">
        <v>1249</v>
      </c>
      <c r="F8664" s="20" t="s">
        <v>3505</v>
      </c>
      <c r="G8664" s="20" t="s">
        <v>3506</v>
      </c>
      <c r="H8664" s="20" t="s">
        <v>3509</v>
      </c>
      <c r="I8664" s="20" t="s">
        <v>3510</v>
      </c>
      <c r="J8664" s="20" t="s">
        <v>82</v>
      </c>
      <c r="K8664" s="20" t="s">
        <v>12</v>
      </c>
      <c r="L8664">
        <v>1010</v>
      </c>
      <c r="M8664" s="20" t="s">
        <v>49</v>
      </c>
      <c r="N8664" s="20" t="s">
        <v>21</v>
      </c>
      <c r="O8664">
        <v>1.8</v>
      </c>
      <c r="P8664">
        <v>1818</v>
      </c>
      <c r="Q8664">
        <v>1</v>
      </c>
      <c r="R8664" s="7">
        <v>5.7488999999999998E-2</v>
      </c>
      <c r="S8664" s="1">
        <v>58.064886999999999</v>
      </c>
      <c r="T8664" s="20" t="s">
        <v>314</v>
      </c>
      <c r="U8664" s="7">
        <v>31.309799999999999</v>
      </c>
      <c r="V8664" s="1">
        <v>1818</v>
      </c>
      <c r="W8664">
        <v>2026</v>
      </c>
    </row>
    <row r="8665" spans="1:23" hidden="1" x14ac:dyDescent="0.25">
      <c r="A8665">
        <v>72037071</v>
      </c>
      <c r="B8665" s="2">
        <v>46045</v>
      </c>
      <c r="C8665" s="20" t="s">
        <v>3301</v>
      </c>
      <c r="D8665" s="20" t="s">
        <v>1248</v>
      </c>
      <c r="E8665" s="20" t="s">
        <v>1249</v>
      </c>
      <c r="F8665" s="20" t="s">
        <v>3505</v>
      </c>
      <c r="G8665" s="20" t="s">
        <v>3506</v>
      </c>
      <c r="H8665" s="20" t="s">
        <v>3509</v>
      </c>
      <c r="I8665" s="20" t="s">
        <v>3510</v>
      </c>
      <c r="J8665" s="20" t="s">
        <v>82</v>
      </c>
      <c r="K8665" s="20" t="s">
        <v>12</v>
      </c>
      <c r="L8665">
        <v>2520</v>
      </c>
      <c r="M8665" s="20" t="s">
        <v>49</v>
      </c>
      <c r="N8665" s="20" t="s">
        <v>21</v>
      </c>
      <c r="O8665">
        <v>1.8</v>
      </c>
      <c r="P8665">
        <v>4536</v>
      </c>
      <c r="Q8665">
        <v>1</v>
      </c>
      <c r="R8665" s="7">
        <v>5.7488999999999998E-2</v>
      </c>
      <c r="S8665" s="1">
        <v>144.87476699999999</v>
      </c>
      <c r="T8665" s="20" t="s">
        <v>314</v>
      </c>
      <c r="U8665" s="7">
        <v>31.309799999999999</v>
      </c>
      <c r="V8665" s="1">
        <v>4536</v>
      </c>
      <c r="W8665">
        <v>2026</v>
      </c>
    </row>
    <row r="8666" spans="1:23" hidden="1" x14ac:dyDescent="0.25">
      <c r="A8666">
        <v>72037071</v>
      </c>
      <c r="B8666" s="2">
        <v>46045</v>
      </c>
      <c r="C8666" s="20" t="s">
        <v>3301</v>
      </c>
      <c r="D8666" s="20" t="s">
        <v>1248</v>
      </c>
      <c r="E8666" s="20" t="s">
        <v>1249</v>
      </c>
      <c r="F8666" s="20" t="s">
        <v>3505</v>
      </c>
      <c r="G8666" s="20" t="s">
        <v>3506</v>
      </c>
      <c r="H8666" s="20" t="s">
        <v>3509</v>
      </c>
      <c r="I8666" s="20" t="s">
        <v>3510</v>
      </c>
      <c r="J8666" s="20" t="s">
        <v>82</v>
      </c>
      <c r="K8666" s="20" t="s">
        <v>12</v>
      </c>
      <c r="L8666">
        <v>3030</v>
      </c>
      <c r="M8666" s="20" t="s">
        <v>49</v>
      </c>
      <c r="N8666" s="20" t="s">
        <v>21</v>
      </c>
      <c r="O8666">
        <v>1.8</v>
      </c>
      <c r="P8666">
        <v>5454</v>
      </c>
      <c r="Q8666">
        <v>1</v>
      </c>
      <c r="R8666" s="7">
        <v>5.7488999999999998E-2</v>
      </c>
      <c r="S8666" s="1">
        <v>174.194661</v>
      </c>
      <c r="T8666" s="20" t="s">
        <v>314</v>
      </c>
      <c r="U8666" s="7">
        <v>31.309799999999999</v>
      </c>
      <c r="V8666" s="1">
        <v>5454</v>
      </c>
      <c r="W8666">
        <v>2026</v>
      </c>
    </row>
    <row r="8667" spans="1:23" hidden="1" x14ac:dyDescent="0.25">
      <c r="A8667">
        <v>72037072</v>
      </c>
      <c r="B8667" s="2">
        <v>46048</v>
      </c>
      <c r="C8667" s="20" t="s">
        <v>3301</v>
      </c>
      <c r="D8667" s="20" t="s">
        <v>1248</v>
      </c>
      <c r="E8667" s="20" t="s">
        <v>1249</v>
      </c>
      <c r="F8667" s="20" t="s">
        <v>3513</v>
      </c>
      <c r="G8667" s="20" t="s">
        <v>3514</v>
      </c>
      <c r="H8667" s="20" t="s">
        <v>3515</v>
      </c>
      <c r="I8667" s="20" t="s">
        <v>3516</v>
      </c>
      <c r="J8667" s="20" t="s">
        <v>82</v>
      </c>
      <c r="K8667" s="20" t="s">
        <v>32</v>
      </c>
      <c r="L8667">
        <v>1010</v>
      </c>
      <c r="M8667" s="20" t="s">
        <v>49</v>
      </c>
      <c r="N8667" s="20" t="s">
        <v>21</v>
      </c>
      <c r="O8667">
        <v>1.8</v>
      </c>
      <c r="P8667">
        <v>1818</v>
      </c>
      <c r="Q8667">
        <v>1</v>
      </c>
      <c r="R8667" s="7">
        <v>5.7639999999999997E-2</v>
      </c>
      <c r="S8667" s="1">
        <v>58.216983999999997</v>
      </c>
      <c r="T8667" s="20" t="s">
        <v>314</v>
      </c>
      <c r="U8667" s="7">
        <v>31.228000000000002</v>
      </c>
      <c r="V8667" s="1">
        <v>1818</v>
      </c>
      <c r="W8667">
        <v>2026</v>
      </c>
    </row>
    <row r="8668" spans="1:23" hidden="1" x14ac:dyDescent="0.25">
      <c r="A8668">
        <v>72037072</v>
      </c>
      <c r="B8668" s="2">
        <v>46048</v>
      </c>
      <c r="C8668" s="20" t="s">
        <v>3301</v>
      </c>
      <c r="D8668" s="20" t="s">
        <v>1248</v>
      </c>
      <c r="E8668" s="20" t="s">
        <v>1249</v>
      </c>
      <c r="F8668" s="20" t="s">
        <v>3513</v>
      </c>
      <c r="G8668" s="20" t="s">
        <v>3514</v>
      </c>
      <c r="H8668" s="20" t="s">
        <v>3515</v>
      </c>
      <c r="I8668" s="20" t="s">
        <v>3516</v>
      </c>
      <c r="J8668" s="20" t="s">
        <v>82</v>
      </c>
      <c r="K8668" s="20" t="s">
        <v>32</v>
      </c>
      <c r="L8668">
        <v>1520</v>
      </c>
      <c r="M8668" s="20" t="s">
        <v>49</v>
      </c>
      <c r="N8668" s="20" t="s">
        <v>21</v>
      </c>
      <c r="O8668">
        <v>1.8</v>
      </c>
      <c r="P8668">
        <v>2736</v>
      </c>
      <c r="Q8668">
        <v>1</v>
      </c>
      <c r="R8668" s="7">
        <v>5.7639999999999997E-2</v>
      </c>
      <c r="S8668" s="1">
        <v>87.613680000000002</v>
      </c>
      <c r="T8668" s="20" t="s">
        <v>314</v>
      </c>
      <c r="U8668" s="7">
        <v>31.228000000000002</v>
      </c>
      <c r="V8668" s="1">
        <v>2736</v>
      </c>
      <c r="W8668">
        <v>2026</v>
      </c>
    </row>
    <row r="8669" spans="1:23" hidden="1" x14ac:dyDescent="0.25">
      <c r="A8669">
        <v>72037072</v>
      </c>
      <c r="B8669" s="2">
        <v>46048</v>
      </c>
      <c r="C8669" s="20" t="s">
        <v>3301</v>
      </c>
      <c r="D8669" s="20" t="s">
        <v>1248</v>
      </c>
      <c r="E8669" s="20" t="s">
        <v>1249</v>
      </c>
      <c r="F8669" s="20" t="s">
        <v>3513</v>
      </c>
      <c r="G8669" s="20" t="s">
        <v>3514</v>
      </c>
      <c r="H8669" s="20" t="s">
        <v>3515</v>
      </c>
      <c r="I8669" s="20" t="s">
        <v>3516</v>
      </c>
      <c r="J8669" s="20" t="s">
        <v>82</v>
      </c>
      <c r="K8669" s="20" t="s">
        <v>32</v>
      </c>
      <c r="L8669">
        <v>2520</v>
      </c>
      <c r="M8669" s="20" t="s">
        <v>49</v>
      </c>
      <c r="N8669" s="20" t="s">
        <v>21</v>
      </c>
      <c r="O8669">
        <v>1.8</v>
      </c>
      <c r="P8669">
        <v>4536</v>
      </c>
      <c r="Q8669">
        <v>1</v>
      </c>
      <c r="R8669" s="7">
        <v>5.7639999999999997E-2</v>
      </c>
      <c r="S8669" s="1">
        <v>145.25425799999999</v>
      </c>
      <c r="T8669" s="20" t="s">
        <v>314</v>
      </c>
      <c r="U8669" s="7">
        <v>31.228000000000002</v>
      </c>
      <c r="V8669" s="1">
        <v>4536</v>
      </c>
      <c r="W8669">
        <v>2026</v>
      </c>
    </row>
    <row r="8670" spans="1:23" hidden="1" x14ac:dyDescent="0.25">
      <c r="A8670">
        <v>72037072</v>
      </c>
      <c r="B8670" s="2">
        <v>46048</v>
      </c>
      <c r="C8670" s="20" t="s">
        <v>3301</v>
      </c>
      <c r="D8670" s="20" t="s">
        <v>1248</v>
      </c>
      <c r="E8670" s="20" t="s">
        <v>1249</v>
      </c>
      <c r="F8670" s="20" t="s">
        <v>3513</v>
      </c>
      <c r="G8670" s="20" t="s">
        <v>3514</v>
      </c>
      <c r="H8670" s="20" t="s">
        <v>3515</v>
      </c>
      <c r="I8670" s="20" t="s">
        <v>3516</v>
      </c>
      <c r="J8670" s="20" t="s">
        <v>82</v>
      </c>
      <c r="K8670" s="20" t="s">
        <v>32</v>
      </c>
      <c r="L8670">
        <v>2520</v>
      </c>
      <c r="M8670" s="20" t="s">
        <v>49</v>
      </c>
      <c r="N8670" s="20" t="s">
        <v>21</v>
      </c>
      <c r="O8670">
        <v>1.8</v>
      </c>
      <c r="P8670">
        <v>4536</v>
      </c>
      <c r="Q8670">
        <v>1</v>
      </c>
      <c r="R8670" s="7">
        <v>5.7639999999999997E-2</v>
      </c>
      <c r="S8670" s="1">
        <v>145.25425799999999</v>
      </c>
      <c r="T8670" s="20" t="s">
        <v>314</v>
      </c>
      <c r="U8670" s="7">
        <v>31.228000000000002</v>
      </c>
      <c r="V8670" s="1">
        <v>4536</v>
      </c>
      <c r="W8670">
        <v>2026</v>
      </c>
    </row>
    <row r="8671" spans="1:23" hidden="1" x14ac:dyDescent="0.25">
      <c r="A8671">
        <v>72037072</v>
      </c>
      <c r="B8671" s="2">
        <v>46048</v>
      </c>
      <c r="C8671" s="20" t="s">
        <v>3301</v>
      </c>
      <c r="D8671" s="20" t="s">
        <v>1248</v>
      </c>
      <c r="E8671" s="20" t="s">
        <v>1249</v>
      </c>
      <c r="F8671" s="20" t="s">
        <v>3513</v>
      </c>
      <c r="G8671" s="20" t="s">
        <v>3514</v>
      </c>
      <c r="H8671" s="20" t="s">
        <v>3515</v>
      </c>
      <c r="I8671" s="20" t="s">
        <v>3516</v>
      </c>
      <c r="J8671" s="20" t="s">
        <v>82</v>
      </c>
      <c r="K8671" s="20" t="s">
        <v>32</v>
      </c>
      <c r="L8671">
        <v>2520</v>
      </c>
      <c r="M8671" s="20" t="s">
        <v>49</v>
      </c>
      <c r="N8671" s="20" t="s">
        <v>21</v>
      </c>
      <c r="O8671">
        <v>1.8</v>
      </c>
      <c r="P8671">
        <v>4536</v>
      </c>
      <c r="Q8671">
        <v>1</v>
      </c>
      <c r="R8671" s="7">
        <v>5.7639999999999997E-2</v>
      </c>
      <c r="S8671" s="1">
        <v>145.25425799999999</v>
      </c>
      <c r="T8671" s="20" t="s">
        <v>314</v>
      </c>
      <c r="U8671" s="7">
        <v>31.228000000000002</v>
      </c>
      <c r="V8671" s="1">
        <v>4536</v>
      </c>
      <c r="W8671">
        <v>2026</v>
      </c>
    </row>
    <row r="8672" spans="1:23" hidden="1" x14ac:dyDescent="0.25">
      <c r="A8672">
        <v>72037072</v>
      </c>
      <c r="B8672" s="2">
        <v>46048</v>
      </c>
      <c r="C8672" s="20" t="s">
        <v>3301</v>
      </c>
      <c r="D8672" s="20" t="s">
        <v>1248</v>
      </c>
      <c r="E8672" s="20" t="s">
        <v>1249</v>
      </c>
      <c r="F8672" s="20" t="s">
        <v>3513</v>
      </c>
      <c r="G8672" s="20" t="s">
        <v>3514</v>
      </c>
      <c r="H8672" s="20" t="s">
        <v>3515</v>
      </c>
      <c r="I8672" s="20" t="s">
        <v>3516</v>
      </c>
      <c r="J8672" s="20" t="s">
        <v>82</v>
      </c>
      <c r="K8672" s="20" t="s">
        <v>32</v>
      </c>
      <c r="L8672">
        <v>2020</v>
      </c>
      <c r="M8672" s="20" t="s">
        <v>49</v>
      </c>
      <c r="N8672" s="20" t="s">
        <v>21</v>
      </c>
      <c r="O8672">
        <v>1.8</v>
      </c>
      <c r="P8672">
        <v>3636</v>
      </c>
      <c r="Q8672">
        <v>1</v>
      </c>
      <c r="R8672" s="7">
        <v>5.7639999999999997E-2</v>
      </c>
      <c r="S8672" s="1">
        <v>116.433969</v>
      </c>
      <c r="T8672" s="20" t="s">
        <v>314</v>
      </c>
      <c r="U8672" s="7">
        <v>31.228000000000002</v>
      </c>
      <c r="V8672" s="1">
        <v>3636</v>
      </c>
      <c r="W8672">
        <v>2026</v>
      </c>
    </row>
    <row r="8673" spans="1:23" hidden="1" x14ac:dyDescent="0.25">
      <c r="A8673">
        <v>72038366</v>
      </c>
      <c r="B8673" s="2">
        <v>46077</v>
      </c>
      <c r="C8673" s="20" t="s">
        <v>4724</v>
      </c>
      <c r="D8673" s="20" t="s">
        <v>269</v>
      </c>
      <c r="E8673" s="20" t="s">
        <v>270</v>
      </c>
      <c r="F8673" s="20" t="s">
        <v>4725</v>
      </c>
      <c r="G8673" s="20" t="s">
        <v>4726</v>
      </c>
      <c r="H8673" s="20" t="s">
        <v>4727</v>
      </c>
      <c r="I8673" s="20" t="s">
        <v>4728</v>
      </c>
      <c r="J8673" s="20" t="s">
        <v>82</v>
      </c>
      <c r="K8673" s="20" t="s">
        <v>33</v>
      </c>
      <c r="L8673">
        <v>5000</v>
      </c>
      <c r="M8673" s="20" t="s">
        <v>49</v>
      </c>
      <c r="N8673" s="20" t="s">
        <v>21</v>
      </c>
      <c r="O8673">
        <v>1.65</v>
      </c>
      <c r="P8673">
        <v>8250</v>
      </c>
      <c r="Q8673">
        <v>1</v>
      </c>
      <c r="R8673" s="7">
        <v>5.287E-2</v>
      </c>
      <c r="S8673" s="1">
        <v>264.35190499999999</v>
      </c>
      <c r="T8673" s="20" t="s">
        <v>314</v>
      </c>
      <c r="U8673" s="7">
        <v>31.208400000000001</v>
      </c>
      <c r="V8673" s="1">
        <v>8250</v>
      </c>
      <c r="W8673">
        <v>2026</v>
      </c>
    </row>
    <row r="8674" spans="1:23" hidden="1" x14ac:dyDescent="0.25">
      <c r="A8674">
        <v>72038366</v>
      </c>
      <c r="B8674" s="2">
        <v>46077</v>
      </c>
      <c r="C8674" s="20" t="s">
        <v>4724</v>
      </c>
      <c r="D8674" s="20" t="s">
        <v>269</v>
      </c>
      <c r="E8674" s="20" t="s">
        <v>270</v>
      </c>
      <c r="F8674" s="20" t="s">
        <v>4725</v>
      </c>
      <c r="G8674" s="20" t="s">
        <v>4726</v>
      </c>
      <c r="H8674" s="20" t="s">
        <v>271</v>
      </c>
      <c r="I8674" s="20" t="s">
        <v>272</v>
      </c>
      <c r="J8674" s="20" t="s">
        <v>82</v>
      </c>
      <c r="K8674" s="20" t="s">
        <v>33</v>
      </c>
      <c r="L8674">
        <v>20000</v>
      </c>
      <c r="M8674" s="20" t="s">
        <v>49</v>
      </c>
      <c r="N8674" s="20" t="s">
        <v>21</v>
      </c>
      <c r="O8674">
        <v>1.77</v>
      </c>
      <c r="P8674">
        <v>35400</v>
      </c>
      <c r="Q8674">
        <v>1</v>
      </c>
      <c r="R8674" s="7">
        <v>5.6715000000000002E-2</v>
      </c>
      <c r="S8674" s="1">
        <v>1134.3099930000001</v>
      </c>
      <c r="T8674" s="20" t="s">
        <v>314</v>
      </c>
      <c r="U8674" s="7">
        <v>31.208400000000001</v>
      </c>
      <c r="V8674" s="1">
        <v>35400</v>
      </c>
      <c r="W8674">
        <v>2026</v>
      </c>
    </row>
    <row r="8675" spans="1:23" hidden="1" x14ac:dyDescent="0.25">
      <c r="A8675">
        <v>72038103</v>
      </c>
      <c r="B8675" s="2">
        <v>46077</v>
      </c>
      <c r="C8675" s="20" t="s">
        <v>4729</v>
      </c>
      <c r="D8675" s="20" t="s">
        <v>1248</v>
      </c>
      <c r="E8675" s="20" t="s">
        <v>1249</v>
      </c>
      <c r="F8675" s="20" t="s">
        <v>4732</v>
      </c>
      <c r="G8675" s="20" t="s">
        <v>4733</v>
      </c>
      <c r="H8675" s="20" t="s">
        <v>3509</v>
      </c>
      <c r="I8675" s="20" t="s">
        <v>3510</v>
      </c>
      <c r="J8675" s="20" t="s">
        <v>82</v>
      </c>
      <c r="K8675" s="20" t="s">
        <v>12</v>
      </c>
      <c r="L8675">
        <v>2000</v>
      </c>
      <c r="M8675" s="20" t="s">
        <v>49</v>
      </c>
      <c r="N8675" s="20" t="s">
        <v>21</v>
      </c>
      <c r="O8675">
        <v>1.8</v>
      </c>
      <c r="P8675">
        <v>3600</v>
      </c>
      <c r="Q8675">
        <v>1</v>
      </c>
      <c r="R8675" s="7">
        <v>5.7675999999999998E-2</v>
      </c>
      <c r="S8675" s="1">
        <v>115.35355800000001</v>
      </c>
      <c r="T8675" s="20" t="s">
        <v>314</v>
      </c>
      <c r="U8675" s="7">
        <v>31.208400000000001</v>
      </c>
      <c r="V8675" s="1">
        <v>3600</v>
      </c>
      <c r="W8675">
        <v>2026</v>
      </c>
    </row>
    <row r="8676" spans="1:23" hidden="1" x14ac:dyDescent="0.25">
      <c r="A8676">
        <v>72038103</v>
      </c>
      <c r="B8676" s="2">
        <v>46077</v>
      </c>
      <c r="C8676" s="20" t="s">
        <v>4729</v>
      </c>
      <c r="D8676" s="20" t="s">
        <v>1248</v>
      </c>
      <c r="E8676" s="20" t="s">
        <v>1249</v>
      </c>
      <c r="F8676" s="20" t="s">
        <v>4732</v>
      </c>
      <c r="G8676" s="20" t="s">
        <v>4733</v>
      </c>
      <c r="H8676" s="20" t="s">
        <v>3509</v>
      </c>
      <c r="I8676" s="20" t="s">
        <v>3510</v>
      </c>
      <c r="J8676" s="20" t="s">
        <v>82</v>
      </c>
      <c r="K8676" s="20" t="s">
        <v>12</v>
      </c>
      <c r="L8676">
        <v>1000</v>
      </c>
      <c r="M8676" s="20" t="s">
        <v>49</v>
      </c>
      <c r="N8676" s="20" t="s">
        <v>21</v>
      </c>
      <c r="O8676">
        <v>1.8</v>
      </c>
      <c r="P8676">
        <v>1800</v>
      </c>
      <c r="Q8676">
        <v>1</v>
      </c>
      <c r="R8676" s="7">
        <v>5.7675999999999998E-2</v>
      </c>
      <c r="S8676" s="1">
        <v>57.676779000000003</v>
      </c>
      <c r="T8676" s="20" t="s">
        <v>314</v>
      </c>
      <c r="U8676" s="7">
        <v>31.208400000000001</v>
      </c>
      <c r="V8676" s="1">
        <v>1800</v>
      </c>
      <c r="W8676">
        <v>2026</v>
      </c>
    </row>
    <row r="8677" spans="1:23" hidden="1" x14ac:dyDescent="0.25">
      <c r="A8677">
        <v>72038103</v>
      </c>
      <c r="B8677" s="2">
        <v>46077</v>
      </c>
      <c r="C8677" s="20" t="s">
        <v>4729</v>
      </c>
      <c r="D8677" s="20" t="s">
        <v>1248</v>
      </c>
      <c r="E8677" s="20" t="s">
        <v>1249</v>
      </c>
      <c r="F8677" s="20" t="s">
        <v>4732</v>
      </c>
      <c r="G8677" s="20" t="s">
        <v>4733</v>
      </c>
      <c r="H8677" s="20" t="s">
        <v>3509</v>
      </c>
      <c r="I8677" s="20" t="s">
        <v>3510</v>
      </c>
      <c r="J8677" s="20" t="s">
        <v>82</v>
      </c>
      <c r="K8677" s="20" t="s">
        <v>12</v>
      </c>
      <c r="L8677">
        <v>1000</v>
      </c>
      <c r="M8677" s="20" t="s">
        <v>49</v>
      </c>
      <c r="N8677" s="20" t="s">
        <v>21</v>
      </c>
      <c r="O8677">
        <v>1.8</v>
      </c>
      <c r="P8677">
        <v>1800</v>
      </c>
      <c r="Q8677">
        <v>1</v>
      </c>
      <c r="R8677" s="7">
        <v>5.7675999999999998E-2</v>
      </c>
      <c r="S8677" s="1">
        <v>57.676779000000003</v>
      </c>
      <c r="T8677" s="20" t="s">
        <v>314</v>
      </c>
      <c r="U8677" s="7">
        <v>31.208400000000001</v>
      </c>
      <c r="V8677" s="1">
        <v>1800</v>
      </c>
      <c r="W8677">
        <v>2026</v>
      </c>
    </row>
    <row r="8678" spans="1:23" hidden="1" x14ac:dyDescent="0.25">
      <c r="A8678">
        <v>72038103</v>
      </c>
      <c r="B8678" s="2">
        <v>46077</v>
      </c>
      <c r="C8678" s="20" t="s">
        <v>4729</v>
      </c>
      <c r="D8678" s="20" t="s">
        <v>1248</v>
      </c>
      <c r="E8678" s="20" t="s">
        <v>1249</v>
      </c>
      <c r="F8678" s="20" t="s">
        <v>4732</v>
      </c>
      <c r="G8678" s="20" t="s">
        <v>4733</v>
      </c>
      <c r="H8678" s="20" t="s">
        <v>3509</v>
      </c>
      <c r="I8678" s="20" t="s">
        <v>3510</v>
      </c>
      <c r="J8678" s="20" t="s">
        <v>82</v>
      </c>
      <c r="K8678" s="20" t="s">
        <v>12</v>
      </c>
      <c r="L8678">
        <v>2000</v>
      </c>
      <c r="M8678" s="20" t="s">
        <v>49</v>
      </c>
      <c r="N8678" s="20" t="s">
        <v>21</v>
      </c>
      <c r="O8678">
        <v>1.8</v>
      </c>
      <c r="P8678">
        <v>3600</v>
      </c>
      <c r="Q8678">
        <v>1</v>
      </c>
      <c r="R8678" s="7">
        <v>5.7675999999999998E-2</v>
      </c>
      <c r="S8678" s="1">
        <v>115.35355800000001</v>
      </c>
      <c r="T8678" s="20" t="s">
        <v>314</v>
      </c>
      <c r="U8678" s="7">
        <v>31.208400000000001</v>
      </c>
      <c r="V8678" s="1">
        <v>3600</v>
      </c>
      <c r="W8678">
        <v>2026</v>
      </c>
    </row>
    <row r="8679" spans="1:23" hidden="1" x14ac:dyDescent="0.25">
      <c r="A8679">
        <v>72038103</v>
      </c>
      <c r="B8679" s="2">
        <v>46077</v>
      </c>
      <c r="C8679" s="20" t="s">
        <v>4729</v>
      </c>
      <c r="D8679" s="20" t="s">
        <v>1248</v>
      </c>
      <c r="E8679" s="20" t="s">
        <v>1249</v>
      </c>
      <c r="F8679" s="20" t="s">
        <v>4732</v>
      </c>
      <c r="G8679" s="20" t="s">
        <v>4733</v>
      </c>
      <c r="H8679" s="20" t="s">
        <v>3509</v>
      </c>
      <c r="I8679" s="20" t="s">
        <v>3510</v>
      </c>
      <c r="J8679" s="20" t="s">
        <v>82</v>
      </c>
      <c r="K8679" s="20" t="s">
        <v>12</v>
      </c>
      <c r="L8679">
        <v>3000</v>
      </c>
      <c r="M8679" s="20" t="s">
        <v>49</v>
      </c>
      <c r="N8679" s="20" t="s">
        <v>21</v>
      </c>
      <c r="O8679">
        <v>1.8</v>
      </c>
      <c r="P8679">
        <v>5400</v>
      </c>
      <c r="Q8679">
        <v>1</v>
      </c>
      <c r="R8679" s="7">
        <v>5.7675999999999998E-2</v>
      </c>
      <c r="S8679" s="1">
        <v>173.030337</v>
      </c>
      <c r="T8679" s="20" t="s">
        <v>314</v>
      </c>
      <c r="U8679" s="7">
        <v>31.208400000000001</v>
      </c>
      <c r="V8679" s="1">
        <v>5400</v>
      </c>
      <c r="W8679">
        <v>2026</v>
      </c>
    </row>
    <row r="8680" spans="1:23" hidden="1" x14ac:dyDescent="0.25">
      <c r="A8680">
        <v>72038103</v>
      </c>
      <c r="B8680" s="2">
        <v>46077</v>
      </c>
      <c r="C8680" s="20" t="s">
        <v>4729</v>
      </c>
      <c r="D8680" s="20" t="s">
        <v>1248</v>
      </c>
      <c r="E8680" s="20" t="s">
        <v>1249</v>
      </c>
      <c r="F8680" s="20" t="s">
        <v>4732</v>
      </c>
      <c r="G8680" s="20" t="s">
        <v>4733</v>
      </c>
      <c r="H8680" s="20" t="s">
        <v>3511</v>
      </c>
      <c r="I8680" s="20" t="s">
        <v>3512</v>
      </c>
      <c r="J8680" s="20" t="s">
        <v>82</v>
      </c>
      <c r="K8680" s="20" t="s">
        <v>12</v>
      </c>
      <c r="L8680">
        <v>4750</v>
      </c>
      <c r="M8680" s="20" t="s">
        <v>49</v>
      </c>
      <c r="N8680" s="20" t="s">
        <v>21</v>
      </c>
      <c r="O8680">
        <v>1.8</v>
      </c>
      <c r="P8680">
        <v>8550</v>
      </c>
      <c r="Q8680">
        <v>1</v>
      </c>
      <c r="R8680" s="7">
        <v>5.7675999999999998E-2</v>
      </c>
      <c r="S8680" s="1">
        <v>273.96470099999999</v>
      </c>
      <c r="T8680" s="20" t="s">
        <v>314</v>
      </c>
      <c r="U8680" s="7">
        <v>31.208400000000001</v>
      </c>
      <c r="V8680" s="1">
        <v>8550</v>
      </c>
      <c r="W8680">
        <v>2026</v>
      </c>
    </row>
    <row r="8681" spans="1:23" hidden="1" x14ac:dyDescent="0.25">
      <c r="A8681">
        <v>72038103</v>
      </c>
      <c r="B8681" s="2">
        <v>46077</v>
      </c>
      <c r="C8681" s="20" t="s">
        <v>4729</v>
      </c>
      <c r="D8681" s="20" t="s">
        <v>1248</v>
      </c>
      <c r="E8681" s="20" t="s">
        <v>1249</v>
      </c>
      <c r="F8681" s="20" t="s">
        <v>4732</v>
      </c>
      <c r="G8681" s="20" t="s">
        <v>4733</v>
      </c>
      <c r="H8681" s="20" t="s">
        <v>3511</v>
      </c>
      <c r="I8681" s="20" t="s">
        <v>3512</v>
      </c>
      <c r="J8681" s="20" t="s">
        <v>82</v>
      </c>
      <c r="K8681" s="20" t="s">
        <v>12</v>
      </c>
      <c r="L8681">
        <v>4750</v>
      </c>
      <c r="M8681" s="20" t="s">
        <v>49</v>
      </c>
      <c r="N8681" s="20" t="s">
        <v>21</v>
      </c>
      <c r="O8681">
        <v>1.8</v>
      </c>
      <c r="P8681">
        <v>8550</v>
      </c>
      <c r="Q8681">
        <v>1</v>
      </c>
      <c r="R8681" s="7">
        <v>5.7675999999999998E-2</v>
      </c>
      <c r="S8681" s="1">
        <v>273.96470099999999</v>
      </c>
      <c r="T8681" s="20" t="s">
        <v>314</v>
      </c>
      <c r="U8681" s="7">
        <v>31.208400000000001</v>
      </c>
      <c r="V8681" s="1">
        <v>8550</v>
      </c>
      <c r="W8681">
        <v>2026</v>
      </c>
    </row>
    <row r="8682" spans="1:23" hidden="1" x14ac:dyDescent="0.25">
      <c r="A8682">
        <v>72038103</v>
      </c>
      <c r="B8682" s="2">
        <v>46077</v>
      </c>
      <c r="C8682" s="20" t="s">
        <v>4729</v>
      </c>
      <c r="D8682" s="20" t="s">
        <v>1248</v>
      </c>
      <c r="E8682" s="20" t="s">
        <v>1249</v>
      </c>
      <c r="F8682" s="20" t="s">
        <v>4732</v>
      </c>
      <c r="G8682" s="20" t="s">
        <v>4733</v>
      </c>
      <c r="H8682" s="20" t="s">
        <v>3507</v>
      </c>
      <c r="I8682" s="20" t="s">
        <v>3508</v>
      </c>
      <c r="J8682" s="20" t="s">
        <v>82</v>
      </c>
      <c r="K8682" s="20" t="s">
        <v>12</v>
      </c>
      <c r="L8682">
        <v>3130</v>
      </c>
      <c r="M8682" s="20" t="s">
        <v>49</v>
      </c>
      <c r="N8682" s="20" t="s">
        <v>21</v>
      </c>
      <c r="O8682">
        <v>1.8</v>
      </c>
      <c r="P8682">
        <v>5634</v>
      </c>
      <c r="Q8682">
        <v>1</v>
      </c>
      <c r="R8682" s="7">
        <v>5.7675999999999998E-2</v>
      </c>
      <c r="S8682" s="1">
        <v>180.52831900000001</v>
      </c>
      <c r="T8682" s="20" t="s">
        <v>314</v>
      </c>
      <c r="U8682" s="7">
        <v>31.208400000000001</v>
      </c>
      <c r="V8682" s="1">
        <v>5634</v>
      </c>
      <c r="W8682">
        <v>2026</v>
      </c>
    </row>
    <row r="8683" spans="1:23" hidden="1" x14ac:dyDescent="0.25">
      <c r="A8683">
        <v>72038103</v>
      </c>
      <c r="B8683" s="2">
        <v>46077</v>
      </c>
      <c r="C8683" s="20" t="s">
        <v>4729</v>
      </c>
      <c r="D8683" s="20" t="s">
        <v>1248</v>
      </c>
      <c r="E8683" s="20" t="s">
        <v>1249</v>
      </c>
      <c r="F8683" s="20" t="s">
        <v>4732</v>
      </c>
      <c r="G8683" s="20" t="s">
        <v>4733</v>
      </c>
      <c r="H8683" s="20" t="s">
        <v>3507</v>
      </c>
      <c r="I8683" s="20" t="s">
        <v>3508</v>
      </c>
      <c r="J8683" s="20" t="s">
        <v>82</v>
      </c>
      <c r="K8683" s="20" t="s">
        <v>12</v>
      </c>
      <c r="L8683">
        <v>3130</v>
      </c>
      <c r="M8683" s="20" t="s">
        <v>49</v>
      </c>
      <c r="N8683" s="20" t="s">
        <v>21</v>
      </c>
      <c r="O8683">
        <v>1.8</v>
      </c>
      <c r="P8683">
        <v>5634</v>
      </c>
      <c r="Q8683">
        <v>1</v>
      </c>
      <c r="R8683" s="7">
        <v>5.7675999999999998E-2</v>
      </c>
      <c r="S8683" s="1">
        <v>180.52831900000001</v>
      </c>
      <c r="T8683" s="20" t="s">
        <v>314</v>
      </c>
      <c r="U8683" s="7">
        <v>31.208400000000001</v>
      </c>
      <c r="V8683" s="1">
        <v>5634</v>
      </c>
      <c r="W8683">
        <v>2026</v>
      </c>
    </row>
    <row r="8684" spans="1:23" hidden="1" x14ac:dyDescent="0.25">
      <c r="A8684">
        <v>72038104</v>
      </c>
      <c r="B8684" s="2">
        <v>46077</v>
      </c>
      <c r="C8684" s="20" t="s">
        <v>4729</v>
      </c>
      <c r="D8684" s="20" t="s">
        <v>1248</v>
      </c>
      <c r="E8684" s="20" t="s">
        <v>1249</v>
      </c>
      <c r="F8684" s="20" t="s">
        <v>4730</v>
      </c>
      <c r="G8684" s="20" t="s">
        <v>4731</v>
      </c>
      <c r="H8684" s="20" t="s">
        <v>3515</v>
      </c>
      <c r="I8684" s="20" t="s">
        <v>3516</v>
      </c>
      <c r="J8684" s="20" t="s">
        <v>82</v>
      </c>
      <c r="K8684" s="20" t="s">
        <v>32</v>
      </c>
      <c r="L8684">
        <v>3050</v>
      </c>
      <c r="M8684" s="20" t="s">
        <v>49</v>
      </c>
      <c r="N8684" s="20" t="s">
        <v>21</v>
      </c>
      <c r="O8684">
        <v>1.8</v>
      </c>
      <c r="P8684">
        <v>5490</v>
      </c>
      <c r="Q8684">
        <v>1</v>
      </c>
      <c r="R8684" s="7">
        <v>5.7675999999999998E-2</v>
      </c>
      <c r="S8684" s="1">
        <v>175.914176</v>
      </c>
      <c r="T8684" s="20" t="s">
        <v>314</v>
      </c>
      <c r="U8684" s="7">
        <v>31.208400000000001</v>
      </c>
      <c r="V8684" s="1">
        <v>5490</v>
      </c>
      <c r="W8684">
        <v>2026</v>
      </c>
    </row>
    <row r="8685" spans="1:23" hidden="1" x14ac:dyDescent="0.25">
      <c r="A8685">
        <v>72038104</v>
      </c>
      <c r="B8685" s="2">
        <v>46077</v>
      </c>
      <c r="C8685" s="20" t="s">
        <v>4729</v>
      </c>
      <c r="D8685" s="20" t="s">
        <v>1248</v>
      </c>
      <c r="E8685" s="20" t="s">
        <v>1249</v>
      </c>
      <c r="F8685" s="20" t="s">
        <v>4730</v>
      </c>
      <c r="G8685" s="20" t="s">
        <v>4731</v>
      </c>
      <c r="H8685" s="20" t="s">
        <v>3515</v>
      </c>
      <c r="I8685" s="20" t="s">
        <v>3516</v>
      </c>
      <c r="J8685" s="20" t="s">
        <v>82</v>
      </c>
      <c r="K8685" s="20" t="s">
        <v>32</v>
      </c>
      <c r="L8685">
        <v>1520</v>
      </c>
      <c r="M8685" s="20" t="s">
        <v>49</v>
      </c>
      <c r="N8685" s="20" t="s">
        <v>21</v>
      </c>
      <c r="O8685">
        <v>1.8</v>
      </c>
      <c r="P8685">
        <v>2736</v>
      </c>
      <c r="Q8685">
        <v>1</v>
      </c>
      <c r="R8685" s="7">
        <v>5.7675999999999998E-2</v>
      </c>
      <c r="S8685" s="1">
        <v>87.668704000000005</v>
      </c>
      <c r="T8685" s="20" t="s">
        <v>314</v>
      </c>
      <c r="U8685" s="7">
        <v>31.208400000000001</v>
      </c>
      <c r="V8685" s="1">
        <v>2736</v>
      </c>
      <c r="W8685">
        <v>2026</v>
      </c>
    </row>
    <row r="8686" spans="1:23" hidden="1" x14ac:dyDescent="0.25">
      <c r="A8686">
        <v>72038104</v>
      </c>
      <c r="B8686" s="2">
        <v>46077</v>
      </c>
      <c r="C8686" s="20" t="s">
        <v>4729</v>
      </c>
      <c r="D8686" s="20" t="s">
        <v>1248</v>
      </c>
      <c r="E8686" s="20" t="s">
        <v>1249</v>
      </c>
      <c r="F8686" s="20" t="s">
        <v>4730</v>
      </c>
      <c r="G8686" s="20" t="s">
        <v>4731</v>
      </c>
      <c r="H8686" s="20" t="s">
        <v>3515</v>
      </c>
      <c r="I8686" s="20" t="s">
        <v>3516</v>
      </c>
      <c r="J8686" s="20" t="s">
        <v>82</v>
      </c>
      <c r="K8686" s="20" t="s">
        <v>32</v>
      </c>
      <c r="L8686">
        <v>1520</v>
      </c>
      <c r="M8686" s="20" t="s">
        <v>49</v>
      </c>
      <c r="N8686" s="20" t="s">
        <v>21</v>
      </c>
      <c r="O8686">
        <v>1.8</v>
      </c>
      <c r="P8686">
        <v>2736</v>
      </c>
      <c r="Q8686">
        <v>1</v>
      </c>
      <c r="R8686" s="7">
        <v>5.7675999999999998E-2</v>
      </c>
      <c r="S8686" s="1">
        <v>87.668704000000005</v>
      </c>
      <c r="T8686" s="20" t="s">
        <v>314</v>
      </c>
      <c r="U8686" s="7">
        <v>31.208400000000001</v>
      </c>
      <c r="V8686" s="1">
        <v>2736</v>
      </c>
      <c r="W8686">
        <v>2026</v>
      </c>
    </row>
    <row r="8687" spans="1:23" hidden="1" x14ac:dyDescent="0.25">
      <c r="A8687">
        <v>72038366</v>
      </c>
      <c r="B8687" s="2">
        <v>46079</v>
      </c>
      <c r="C8687" s="20" t="s">
        <v>4724</v>
      </c>
      <c r="D8687" s="20" t="s">
        <v>269</v>
      </c>
      <c r="E8687" s="20" t="s">
        <v>270</v>
      </c>
      <c r="F8687" s="20" t="s">
        <v>4734</v>
      </c>
      <c r="G8687" s="20" t="s">
        <v>4735</v>
      </c>
      <c r="H8687" s="20" t="s">
        <v>4736</v>
      </c>
      <c r="I8687" s="20" t="s">
        <v>4737</v>
      </c>
      <c r="J8687" s="20" t="s">
        <v>82</v>
      </c>
      <c r="K8687" s="20" t="s">
        <v>33</v>
      </c>
      <c r="L8687">
        <v>6000</v>
      </c>
      <c r="M8687" s="20" t="s">
        <v>49</v>
      </c>
      <c r="N8687" s="20" t="s">
        <v>21</v>
      </c>
      <c r="O8687">
        <v>2.13</v>
      </c>
      <c r="P8687">
        <v>12780</v>
      </c>
      <c r="Q8687">
        <v>1</v>
      </c>
      <c r="R8687" s="7">
        <v>6.8197999999999995E-2</v>
      </c>
      <c r="S8687" s="1">
        <v>409.189145</v>
      </c>
      <c r="T8687" s="20" t="s">
        <v>314</v>
      </c>
      <c r="U8687" s="7">
        <v>31.232500000000002</v>
      </c>
      <c r="V8687" s="1">
        <v>12780</v>
      </c>
      <c r="W8687">
        <v>2026</v>
      </c>
    </row>
    <row r="8688" spans="1:23" hidden="1" x14ac:dyDescent="0.25">
      <c r="A8688">
        <v>72038366</v>
      </c>
      <c r="B8688" s="2">
        <v>46079</v>
      </c>
      <c r="C8688" s="20" t="s">
        <v>4724</v>
      </c>
      <c r="D8688" s="20" t="s">
        <v>269</v>
      </c>
      <c r="E8688" s="20" t="s">
        <v>270</v>
      </c>
      <c r="F8688" s="20" t="s">
        <v>4734</v>
      </c>
      <c r="G8688" s="20" t="s">
        <v>4735</v>
      </c>
      <c r="H8688" s="20" t="s">
        <v>4738</v>
      </c>
      <c r="I8688" s="20" t="s">
        <v>4739</v>
      </c>
      <c r="J8688" s="20" t="s">
        <v>82</v>
      </c>
      <c r="K8688" s="20" t="s">
        <v>33</v>
      </c>
      <c r="L8688">
        <v>6000</v>
      </c>
      <c r="M8688" s="20" t="s">
        <v>49</v>
      </c>
      <c r="N8688" s="20" t="s">
        <v>21</v>
      </c>
      <c r="O8688">
        <v>2.34</v>
      </c>
      <c r="P8688">
        <v>14040</v>
      </c>
      <c r="Q8688">
        <v>1</v>
      </c>
      <c r="R8688" s="7">
        <v>7.4921000000000001E-2</v>
      </c>
      <c r="S8688" s="1">
        <v>449.53173700000002</v>
      </c>
      <c r="T8688" s="20" t="s">
        <v>314</v>
      </c>
      <c r="U8688" s="7">
        <v>31.232500000000002</v>
      </c>
      <c r="V8688" s="1">
        <v>14040</v>
      </c>
      <c r="W8688">
        <v>2026</v>
      </c>
    </row>
    <row r="8689" spans="1:23" hidden="1" x14ac:dyDescent="0.25">
      <c r="A8689">
        <v>72038366</v>
      </c>
      <c r="B8689" s="2">
        <v>46079</v>
      </c>
      <c r="C8689" s="20" t="s">
        <v>4724</v>
      </c>
      <c r="D8689" s="20" t="s">
        <v>269</v>
      </c>
      <c r="E8689" s="20" t="s">
        <v>270</v>
      </c>
      <c r="F8689" s="20" t="s">
        <v>4734</v>
      </c>
      <c r="G8689" s="20" t="s">
        <v>4735</v>
      </c>
      <c r="H8689" s="20" t="s">
        <v>735</v>
      </c>
      <c r="I8689" s="20" t="s">
        <v>736</v>
      </c>
      <c r="J8689" s="20" t="s">
        <v>82</v>
      </c>
      <c r="K8689" s="20" t="s">
        <v>33</v>
      </c>
      <c r="L8689">
        <v>20000</v>
      </c>
      <c r="M8689" s="20" t="s">
        <v>49</v>
      </c>
      <c r="N8689" s="20" t="s">
        <v>21</v>
      </c>
      <c r="O8689">
        <v>1.35</v>
      </c>
      <c r="P8689">
        <v>27000</v>
      </c>
      <c r="Q8689">
        <v>1</v>
      </c>
      <c r="R8689" s="7">
        <v>4.3223999999999999E-2</v>
      </c>
      <c r="S8689" s="1">
        <v>864.48411099999998</v>
      </c>
      <c r="T8689" s="20" t="s">
        <v>314</v>
      </c>
      <c r="U8689" s="7">
        <v>31.232500000000002</v>
      </c>
      <c r="V8689" s="1">
        <v>27000</v>
      </c>
      <c r="W8689">
        <v>2026</v>
      </c>
    </row>
    <row r="8690" spans="1:23" hidden="1" x14ac:dyDescent="0.25">
      <c r="A8690">
        <v>72038366</v>
      </c>
      <c r="B8690" s="2">
        <v>46079</v>
      </c>
      <c r="C8690" s="20" t="s">
        <v>4724</v>
      </c>
      <c r="D8690" s="20" t="s">
        <v>269</v>
      </c>
      <c r="E8690" s="20" t="s">
        <v>270</v>
      </c>
      <c r="F8690" s="20" t="s">
        <v>4734</v>
      </c>
      <c r="G8690" s="20" t="s">
        <v>4735</v>
      </c>
      <c r="H8690" s="20" t="s">
        <v>4740</v>
      </c>
      <c r="I8690" s="20" t="s">
        <v>4741</v>
      </c>
      <c r="J8690" s="20" t="s">
        <v>82</v>
      </c>
      <c r="K8690" s="20" t="s">
        <v>33</v>
      </c>
      <c r="L8690">
        <v>6000</v>
      </c>
      <c r="M8690" s="20" t="s">
        <v>49</v>
      </c>
      <c r="N8690" s="20" t="s">
        <v>21</v>
      </c>
      <c r="O8690">
        <v>2.71</v>
      </c>
      <c r="P8690">
        <v>16260</v>
      </c>
      <c r="Q8690">
        <v>1</v>
      </c>
      <c r="R8690" s="7">
        <v>8.6767999999999998E-2</v>
      </c>
      <c r="S8690" s="1">
        <v>520.61154199999999</v>
      </c>
      <c r="T8690" s="20" t="s">
        <v>314</v>
      </c>
      <c r="U8690" s="7">
        <v>31.232500000000002</v>
      </c>
      <c r="V8690" s="1">
        <v>16260</v>
      </c>
      <c r="W8690">
        <v>2026</v>
      </c>
    </row>
    <row r="8691" spans="1:23" hidden="1" x14ac:dyDescent="0.25">
      <c r="A8691">
        <v>72038376</v>
      </c>
      <c r="B8691" s="2">
        <v>46095</v>
      </c>
      <c r="C8691" s="20" t="s">
        <v>4699</v>
      </c>
      <c r="D8691" s="20" t="s">
        <v>1260</v>
      </c>
      <c r="E8691" s="20" t="s">
        <v>1261</v>
      </c>
      <c r="F8691" s="20" t="s">
        <v>6658</v>
      </c>
      <c r="G8691" s="20" t="s">
        <v>6659</v>
      </c>
      <c r="H8691" s="20" t="s">
        <v>1264</v>
      </c>
      <c r="I8691" s="20" t="s">
        <v>1265</v>
      </c>
      <c r="J8691" s="20" t="s">
        <v>82</v>
      </c>
      <c r="K8691" s="20" t="s">
        <v>33</v>
      </c>
      <c r="L8691">
        <v>50000</v>
      </c>
      <c r="M8691" s="20" t="s">
        <v>49</v>
      </c>
      <c r="N8691" s="20" t="s">
        <v>21</v>
      </c>
      <c r="O8691">
        <v>0.18</v>
      </c>
      <c r="P8691">
        <v>9000</v>
      </c>
      <c r="Q8691">
        <v>1</v>
      </c>
      <c r="R8691" s="7">
        <v>5.5659999999999998E-3</v>
      </c>
      <c r="S8691" s="1">
        <v>278.33875</v>
      </c>
      <c r="T8691" s="20" t="s">
        <v>314</v>
      </c>
      <c r="U8691" s="7">
        <v>32.334699999999998</v>
      </c>
      <c r="V8691" s="1">
        <v>9000</v>
      </c>
      <c r="W8691">
        <v>2026</v>
      </c>
    </row>
    <row r="8692" spans="1:23" hidden="1" x14ac:dyDescent="0.25">
      <c r="A8692">
        <v>72038376</v>
      </c>
      <c r="B8692" s="2">
        <v>46095</v>
      </c>
      <c r="C8692" s="20" t="s">
        <v>4699</v>
      </c>
      <c r="D8692" s="20" t="s">
        <v>1260</v>
      </c>
      <c r="E8692" s="20" t="s">
        <v>1261</v>
      </c>
      <c r="F8692" s="20" t="s">
        <v>6658</v>
      </c>
      <c r="G8692" s="20" t="s">
        <v>6659</v>
      </c>
      <c r="H8692" s="20" t="s">
        <v>1262</v>
      </c>
      <c r="I8692" s="20" t="s">
        <v>1263</v>
      </c>
      <c r="J8692" s="20" t="s">
        <v>82</v>
      </c>
      <c r="K8692" s="20" t="s">
        <v>33</v>
      </c>
      <c r="L8692">
        <v>50000</v>
      </c>
      <c r="M8692" s="20" t="s">
        <v>49</v>
      </c>
      <c r="N8692" s="20" t="s">
        <v>21</v>
      </c>
      <c r="O8692">
        <v>0.35</v>
      </c>
      <c r="P8692">
        <v>17500</v>
      </c>
      <c r="Q8692">
        <v>1</v>
      </c>
      <c r="R8692" s="7">
        <v>1.0824E-2</v>
      </c>
      <c r="S8692" s="1">
        <v>541.21423700000003</v>
      </c>
      <c r="T8692" s="20" t="s">
        <v>314</v>
      </c>
      <c r="U8692" s="7">
        <v>32.334699999999998</v>
      </c>
      <c r="V8692" s="1">
        <v>17500</v>
      </c>
      <c r="W8692">
        <v>2026</v>
      </c>
    </row>
    <row r="8693" spans="1:23" hidden="1" x14ac:dyDescent="0.25">
      <c r="A8693">
        <v>72038375</v>
      </c>
      <c r="B8693" s="2">
        <v>46097</v>
      </c>
      <c r="C8693" s="20" t="s">
        <v>6235</v>
      </c>
      <c r="D8693" s="20" t="s">
        <v>1260</v>
      </c>
      <c r="E8693" s="20" t="s">
        <v>1261</v>
      </c>
      <c r="F8693" s="20" t="s">
        <v>6660</v>
      </c>
      <c r="G8693" s="20" t="s">
        <v>6661</v>
      </c>
      <c r="H8693" s="20" t="s">
        <v>1736</v>
      </c>
      <c r="I8693" s="20" t="s">
        <v>1737</v>
      </c>
      <c r="J8693" s="20" t="s">
        <v>82</v>
      </c>
      <c r="K8693" s="20" t="s">
        <v>32</v>
      </c>
      <c r="L8693">
        <v>100000</v>
      </c>
      <c r="M8693" s="20" t="s">
        <v>49</v>
      </c>
      <c r="N8693" s="20" t="s">
        <v>21</v>
      </c>
      <c r="O8693">
        <v>0.3</v>
      </c>
      <c r="P8693">
        <v>30000</v>
      </c>
      <c r="Q8693">
        <v>1</v>
      </c>
      <c r="R8693" s="7">
        <v>9.1970000000000003E-3</v>
      </c>
      <c r="S8693" s="1">
        <v>919.70937100000003</v>
      </c>
      <c r="T8693" s="20" t="s">
        <v>314</v>
      </c>
      <c r="U8693" s="7">
        <v>32.619</v>
      </c>
      <c r="V8693" s="1">
        <v>30000</v>
      </c>
      <c r="W8693">
        <v>2026</v>
      </c>
    </row>
    <row r="8694" spans="1:23" hidden="1" x14ac:dyDescent="0.25">
      <c r="A8694">
        <v>72038375</v>
      </c>
      <c r="B8694" s="2">
        <v>46097</v>
      </c>
      <c r="C8694" s="20" t="s">
        <v>6235</v>
      </c>
      <c r="D8694" s="20" t="s">
        <v>1260</v>
      </c>
      <c r="E8694" s="20" t="s">
        <v>1261</v>
      </c>
      <c r="F8694" s="20" t="s">
        <v>6660</v>
      </c>
      <c r="G8694" s="20" t="s">
        <v>6661</v>
      </c>
      <c r="H8694" s="20" t="s">
        <v>2571</v>
      </c>
      <c r="I8694" s="20" t="s">
        <v>2572</v>
      </c>
      <c r="J8694" s="20" t="s">
        <v>82</v>
      </c>
      <c r="K8694" s="20" t="s">
        <v>32</v>
      </c>
      <c r="L8694">
        <v>100000</v>
      </c>
      <c r="M8694" s="20" t="s">
        <v>49</v>
      </c>
      <c r="N8694" s="20" t="s">
        <v>21</v>
      </c>
      <c r="O8694">
        <v>0.09</v>
      </c>
      <c r="P8694">
        <v>9000</v>
      </c>
      <c r="Q8694">
        <v>1</v>
      </c>
      <c r="R8694" s="7">
        <v>2.7590000000000002E-3</v>
      </c>
      <c r="S8694" s="1">
        <v>275.91281099999998</v>
      </c>
      <c r="T8694" s="20" t="s">
        <v>314</v>
      </c>
      <c r="U8694" s="7">
        <v>32.619</v>
      </c>
      <c r="V8694" s="1">
        <v>9000</v>
      </c>
      <c r="W8694">
        <v>2026</v>
      </c>
    </row>
    <row r="8695" spans="1:23" hidden="1" x14ac:dyDescent="0.25">
      <c r="A8695">
        <v>72038375</v>
      </c>
      <c r="B8695" s="2">
        <v>46097</v>
      </c>
      <c r="C8695" s="20" t="s">
        <v>6235</v>
      </c>
      <c r="D8695" s="20" t="s">
        <v>1260</v>
      </c>
      <c r="E8695" s="20" t="s">
        <v>1261</v>
      </c>
      <c r="F8695" s="20" t="s">
        <v>6660</v>
      </c>
      <c r="G8695" s="20" t="s">
        <v>6661</v>
      </c>
      <c r="H8695" s="20" t="s">
        <v>1264</v>
      </c>
      <c r="I8695" s="20" t="s">
        <v>1265</v>
      </c>
      <c r="J8695" s="20" t="s">
        <v>82</v>
      </c>
      <c r="K8695" s="20" t="s">
        <v>32</v>
      </c>
      <c r="L8695">
        <v>100000</v>
      </c>
      <c r="M8695" s="20" t="s">
        <v>49</v>
      </c>
      <c r="N8695" s="20" t="s">
        <v>21</v>
      </c>
      <c r="O8695">
        <v>0.18</v>
      </c>
      <c r="P8695">
        <v>18000</v>
      </c>
      <c r="Q8695">
        <v>1</v>
      </c>
      <c r="R8695" s="7">
        <v>5.5180000000000003E-3</v>
      </c>
      <c r="S8695" s="1">
        <v>551.82562299999995</v>
      </c>
      <c r="T8695" s="20" t="s">
        <v>314</v>
      </c>
      <c r="U8695" s="7">
        <v>32.619</v>
      </c>
      <c r="V8695" s="1">
        <v>18000</v>
      </c>
      <c r="W8695">
        <v>2026</v>
      </c>
    </row>
    <row r="8696" spans="1:23" hidden="1" x14ac:dyDescent="0.25">
      <c r="A8696">
        <v>72038375</v>
      </c>
      <c r="B8696" s="2">
        <v>46097</v>
      </c>
      <c r="C8696" s="20" t="s">
        <v>6235</v>
      </c>
      <c r="D8696" s="20" t="s">
        <v>1260</v>
      </c>
      <c r="E8696" s="20" t="s">
        <v>1261</v>
      </c>
      <c r="F8696" s="20" t="s">
        <v>6660</v>
      </c>
      <c r="G8696" s="20" t="s">
        <v>6661</v>
      </c>
      <c r="H8696" s="20" t="s">
        <v>1262</v>
      </c>
      <c r="I8696" s="20" t="s">
        <v>1263</v>
      </c>
      <c r="J8696" s="20" t="s">
        <v>82</v>
      </c>
      <c r="K8696" s="20" t="s">
        <v>32</v>
      </c>
      <c r="L8696">
        <v>100000</v>
      </c>
      <c r="M8696" s="20" t="s">
        <v>49</v>
      </c>
      <c r="N8696" s="20" t="s">
        <v>21</v>
      </c>
      <c r="O8696">
        <v>0.35</v>
      </c>
      <c r="P8696">
        <v>35000</v>
      </c>
      <c r="Q8696">
        <v>1</v>
      </c>
      <c r="R8696" s="7">
        <v>1.0729000000000001E-2</v>
      </c>
      <c r="S8696" s="1">
        <v>1072.994267</v>
      </c>
      <c r="T8696" s="20" t="s">
        <v>314</v>
      </c>
      <c r="U8696" s="7">
        <v>32.619</v>
      </c>
      <c r="V8696" s="1">
        <v>35000</v>
      </c>
      <c r="W8696">
        <v>2026</v>
      </c>
    </row>
    <row r="8697" spans="1:23" hidden="1" x14ac:dyDescent="0.25">
      <c r="A8697">
        <v>72038374</v>
      </c>
      <c r="B8697" s="2">
        <v>46097</v>
      </c>
      <c r="C8697" s="20" t="s">
        <v>4699</v>
      </c>
      <c r="D8697" s="20" t="s">
        <v>1260</v>
      </c>
      <c r="E8697" s="20" t="s">
        <v>1261</v>
      </c>
      <c r="F8697" s="20" t="s">
        <v>6662</v>
      </c>
      <c r="G8697" s="20" t="s">
        <v>6663</v>
      </c>
      <c r="H8697" s="20" t="s">
        <v>6664</v>
      </c>
      <c r="I8697" s="20" t="s">
        <v>6665</v>
      </c>
      <c r="J8697" s="20" t="s">
        <v>82</v>
      </c>
      <c r="K8697" s="20" t="s">
        <v>12</v>
      </c>
      <c r="L8697">
        <v>50000</v>
      </c>
      <c r="M8697" s="20" t="s">
        <v>49</v>
      </c>
      <c r="N8697" s="20" t="s">
        <v>21</v>
      </c>
      <c r="O8697">
        <v>0.3</v>
      </c>
      <c r="P8697">
        <v>15000</v>
      </c>
      <c r="Q8697">
        <v>1</v>
      </c>
      <c r="R8697" s="7">
        <v>9.1970000000000003E-3</v>
      </c>
      <c r="S8697" s="1">
        <v>459.85468500000002</v>
      </c>
      <c r="T8697" s="20" t="s">
        <v>314</v>
      </c>
      <c r="U8697" s="7">
        <v>32.619</v>
      </c>
      <c r="V8697" s="1">
        <v>15000</v>
      </c>
      <c r="W8697">
        <v>2026</v>
      </c>
    </row>
    <row r="8698" spans="1:23" hidden="1" x14ac:dyDescent="0.25">
      <c r="A8698">
        <v>72038374</v>
      </c>
      <c r="B8698" s="2">
        <v>46097</v>
      </c>
      <c r="C8698" s="20" t="s">
        <v>4699</v>
      </c>
      <c r="D8698" s="20" t="s">
        <v>1260</v>
      </c>
      <c r="E8698" s="20" t="s">
        <v>1261</v>
      </c>
      <c r="F8698" s="20" t="s">
        <v>6662</v>
      </c>
      <c r="G8698" s="20" t="s">
        <v>6663</v>
      </c>
      <c r="H8698" s="20" t="s">
        <v>2571</v>
      </c>
      <c r="I8698" s="20" t="s">
        <v>2572</v>
      </c>
      <c r="J8698" s="20" t="s">
        <v>82</v>
      </c>
      <c r="K8698" s="20" t="s">
        <v>12</v>
      </c>
      <c r="L8698">
        <v>100000</v>
      </c>
      <c r="M8698" s="20" t="s">
        <v>49</v>
      </c>
      <c r="N8698" s="20" t="s">
        <v>21</v>
      </c>
      <c r="O8698">
        <v>0.09</v>
      </c>
      <c r="P8698">
        <v>9000</v>
      </c>
      <c r="Q8698">
        <v>1</v>
      </c>
      <c r="R8698" s="7">
        <v>2.7590000000000002E-3</v>
      </c>
      <c r="S8698" s="1">
        <v>275.91281099999998</v>
      </c>
      <c r="T8698" s="20" t="s">
        <v>314</v>
      </c>
      <c r="U8698" s="7">
        <v>32.619</v>
      </c>
      <c r="V8698" s="1">
        <v>9000</v>
      </c>
      <c r="W8698">
        <v>2026</v>
      </c>
    </row>
    <row r="8699" spans="1:23" hidden="1" x14ac:dyDescent="0.25">
      <c r="A8699">
        <v>72038374</v>
      </c>
      <c r="B8699" s="2">
        <v>46097</v>
      </c>
      <c r="C8699" s="20" t="s">
        <v>4699</v>
      </c>
      <c r="D8699" s="20" t="s">
        <v>1260</v>
      </c>
      <c r="E8699" s="20" t="s">
        <v>1261</v>
      </c>
      <c r="F8699" s="20" t="s">
        <v>6662</v>
      </c>
      <c r="G8699" s="20" t="s">
        <v>6663</v>
      </c>
      <c r="H8699" s="20" t="s">
        <v>1264</v>
      </c>
      <c r="I8699" s="20" t="s">
        <v>1265</v>
      </c>
      <c r="J8699" s="20" t="s">
        <v>82</v>
      </c>
      <c r="K8699" s="20" t="s">
        <v>12</v>
      </c>
      <c r="L8699">
        <v>100000</v>
      </c>
      <c r="M8699" s="20" t="s">
        <v>49</v>
      </c>
      <c r="N8699" s="20" t="s">
        <v>21</v>
      </c>
      <c r="O8699">
        <v>0.18</v>
      </c>
      <c r="P8699">
        <v>18000</v>
      </c>
      <c r="Q8699">
        <v>1</v>
      </c>
      <c r="R8699" s="7">
        <v>5.5180000000000003E-3</v>
      </c>
      <c r="S8699" s="1">
        <v>551.82562299999995</v>
      </c>
      <c r="T8699" s="20" t="s">
        <v>314</v>
      </c>
      <c r="U8699" s="7">
        <v>32.619</v>
      </c>
      <c r="V8699" s="1">
        <v>18000</v>
      </c>
      <c r="W8699">
        <v>2026</v>
      </c>
    </row>
    <row r="8700" spans="1:23" hidden="1" x14ac:dyDescent="0.25">
      <c r="A8700">
        <v>72038374</v>
      </c>
      <c r="B8700" s="2">
        <v>46097</v>
      </c>
      <c r="C8700" s="20" t="s">
        <v>4699</v>
      </c>
      <c r="D8700" s="20" t="s">
        <v>1260</v>
      </c>
      <c r="E8700" s="20" t="s">
        <v>1261</v>
      </c>
      <c r="F8700" s="20" t="s">
        <v>6662</v>
      </c>
      <c r="G8700" s="20" t="s">
        <v>6663</v>
      </c>
      <c r="H8700" s="20" t="s">
        <v>1262</v>
      </c>
      <c r="I8700" s="20" t="s">
        <v>1263</v>
      </c>
      <c r="J8700" s="20" t="s">
        <v>82</v>
      </c>
      <c r="K8700" s="20" t="s">
        <v>12</v>
      </c>
      <c r="L8700">
        <v>50000</v>
      </c>
      <c r="M8700" s="20" t="s">
        <v>49</v>
      </c>
      <c r="N8700" s="20" t="s">
        <v>21</v>
      </c>
      <c r="O8700">
        <v>0.35</v>
      </c>
      <c r="P8700">
        <v>17500</v>
      </c>
      <c r="Q8700">
        <v>1</v>
      </c>
      <c r="R8700" s="7">
        <v>1.0729000000000001E-2</v>
      </c>
      <c r="S8700" s="1">
        <v>536.49713299999996</v>
      </c>
      <c r="T8700" s="20" t="s">
        <v>314</v>
      </c>
      <c r="U8700" s="7">
        <v>32.619</v>
      </c>
      <c r="V8700" s="1">
        <v>17500</v>
      </c>
      <c r="W8700">
        <v>2026</v>
      </c>
    </row>
    <row r="8701" spans="1:23" hidden="1" x14ac:dyDescent="0.25">
      <c r="A8701">
        <v>72038373</v>
      </c>
      <c r="B8701" s="2">
        <v>46100</v>
      </c>
      <c r="C8701" s="20" t="s">
        <v>4699</v>
      </c>
      <c r="D8701" s="20" t="s">
        <v>1260</v>
      </c>
      <c r="E8701" s="20" t="s">
        <v>1261</v>
      </c>
      <c r="F8701" s="20" t="s">
        <v>6666</v>
      </c>
      <c r="G8701" s="20" t="s">
        <v>6667</v>
      </c>
      <c r="H8701" s="20" t="s">
        <v>2571</v>
      </c>
      <c r="I8701" s="20" t="s">
        <v>2572</v>
      </c>
      <c r="J8701" s="20" t="s">
        <v>82</v>
      </c>
      <c r="K8701" s="20" t="s">
        <v>48</v>
      </c>
      <c r="L8701">
        <v>100000</v>
      </c>
      <c r="M8701" s="20" t="s">
        <v>49</v>
      </c>
      <c r="N8701" s="20" t="s">
        <v>21</v>
      </c>
      <c r="O8701">
        <v>0.09</v>
      </c>
      <c r="P8701">
        <v>9000</v>
      </c>
      <c r="Q8701">
        <v>1</v>
      </c>
      <c r="R8701" s="7">
        <v>2.7330000000000002E-3</v>
      </c>
      <c r="S8701" s="1">
        <v>273.367615</v>
      </c>
      <c r="T8701" s="20" t="s">
        <v>314</v>
      </c>
      <c r="U8701" s="7">
        <v>32.922699999999999</v>
      </c>
      <c r="V8701" s="1">
        <v>9000</v>
      </c>
      <c r="W8701">
        <v>2026</v>
      </c>
    </row>
    <row r="8702" spans="1:23" hidden="1" x14ac:dyDescent="0.25">
      <c r="A8702">
        <v>72038373</v>
      </c>
      <c r="B8702" s="2">
        <v>46100</v>
      </c>
      <c r="C8702" s="20" t="s">
        <v>4699</v>
      </c>
      <c r="D8702" s="20" t="s">
        <v>1260</v>
      </c>
      <c r="E8702" s="20" t="s">
        <v>1261</v>
      </c>
      <c r="F8702" s="20" t="s">
        <v>6666</v>
      </c>
      <c r="G8702" s="20" t="s">
        <v>6667</v>
      </c>
      <c r="H8702" s="20" t="s">
        <v>1264</v>
      </c>
      <c r="I8702" s="20" t="s">
        <v>1265</v>
      </c>
      <c r="J8702" s="20" t="s">
        <v>82</v>
      </c>
      <c r="K8702" s="20" t="s">
        <v>48</v>
      </c>
      <c r="L8702">
        <v>100000</v>
      </c>
      <c r="M8702" s="20" t="s">
        <v>49</v>
      </c>
      <c r="N8702" s="20" t="s">
        <v>21</v>
      </c>
      <c r="O8702">
        <v>0.18</v>
      </c>
      <c r="P8702">
        <v>18000</v>
      </c>
      <c r="Q8702">
        <v>1</v>
      </c>
      <c r="R8702" s="7">
        <v>5.4669999999999996E-3</v>
      </c>
      <c r="S8702" s="1">
        <v>546.735231</v>
      </c>
      <c r="T8702" s="20" t="s">
        <v>314</v>
      </c>
      <c r="U8702" s="7">
        <v>32.922699999999999</v>
      </c>
      <c r="V8702" s="1">
        <v>18000</v>
      </c>
      <c r="W8702">
        <v>2026</v>
      </c>
    </row>
    <row r="8703" spans="1:23" hidden="1" x14ac:dyDescent="0.25">
      <c r="A8703">
        <v>72038373</v>
      </c>
      <c r="B8703" s="2">
        <v>46100</v>
      </c>
      <c r="C8703" s="20" t="s">
        <v>4699</v>
      </c>
      <c r="D8703" s="20" t="s">
        <v>1260</v>
      </c>
      <c r="E8703" s="20" t="s">
        <v>1261</v>
      </c>
      <c r="F8703" s="20" t="s">
        <v>6666</v>
      </c>
      <c r="G8703" s="20" t="s">
        <v>6667</v>
      </c>
      <c r="H8703" s="20" t="s">
        <v>1262</v>
      </c>
      <c r="I8703" s="20" t="s">
        <v>1263</v>
      </c>
      <c r="J8703" s="20" t="s">
        <v>82</v>
      </c>
      <c r="K8703" s="20" t="s">
        <v>48</v>
      </c>
      <c r="L8703">
        <v>50000</v>
      </c>
      <c r="M8703" s="20" t="s">
        <v>49</v>
      </c>
      <c r="N8703" s="20" t="s">
        <v>21</v>
      </c>
      <c r="O8703">
        <v>0.35</v>
      </c>
      <c r="P8703">
        <v>17500</v>
      </c>
      <c r="Q8703">
        <v>1</v>
      </c>
      <c r="R8703" s="7">
        <v>1.0630000000000001E-2</v>
      </c>
      <c r="S8703" s="1">
        <v>531.54814099999999</v>
      </c>
      <c r="T8703" s="20" t="s">
        <v>314</v>
      </c>
      <c r="U8703" s="7">
        <v>32.922699999999999</v>
      </c>
      <c r="V8703" s="1">
        <v>17500</v>
      </c>
      <c r="W8703">
        <v>2026</v>
      </c>
    </row>
    <row r="8704" spans="1:23" hidden="1" x14ac:dyDescent="0.25">
      <c r="A8704">
        <v>72038952</v>
      </c>
      <c r="B8704" s="2">
        <v>46108</v>
      </c>
      <c r="C8704" s="20" t="s">
        <v>6604</v>
      </c>
      <c r="D8704" s="20" t="s">
        <v>269</v>
      </c>
      <c r="E8704" s="20" t="s">
        <v>270</v>
      </c>
      <c r="F8704" s="20" t="s">
        <v>6668</v>
      </c>
      <c r="G8704" s="20" t="s">
        <v>6669</v>
      </c>
      <c r="H8704" s="20" t="s">
        <v>6670</v>
      </c>
      <c r="I8704" s="20" t="s">
        <v>6671</v>
      </c>
      <c r="J8704" s="20" t="s">
        <v>82</v>
      </c>
      <c r="K8704" s="20" t="s">
        <v>33</v>
      </c>
      <c r="L8704">
        <v>20000</v>
      </c>
      <c r="M8704" s="20" t="s">
        <v>49</v>
      </c>
      <c r="N8704" s="20" t="s">
        <v>21</v>
      </c>
      <c r="O8704">
        <v>1.48</v>
      </c>
      <c r="P8704">
        <v>29600</v>
      </c>
      <c r="Q8704">
        <v>1</v>
      </c>
      <c r="R8704" s="7">
        <v>4.4747000000000002E-2</v>
      </c>
      <c r="S8704" s="1">
        <v>894.95469200000002</v>
      </c>
      <c r="T8704" s="20" t="s">
        <v>314</v>
      </c>
      <c r="U8704" s="7">
        <v>33.074300000000001</v>
      </c>
      <c r="V8704" s="1">
        <v>29600</v>
      </c>
      <c r="W8704">
        <v>2026</v>
      </c>
    </row>
    <row r="8705" spans="1:23" hidden="1" x14ac:dyDescent="0.25">
      <c r="A8705">
        <v>72038952</v>
      </c>
      <c r="B8705" s="2">
        <v>46111</v>
      </c>
      <c r="C8705" s="20" t="s">
        <v>6604</v>
      </c>
      <c r="D8705" s="20" t="s">
        <v>269</v>
      </c>
      <c r="E8705" s="20" t="s">
        <v>270</v>
      </c>
      <c r="F8705" s="20" t="s">
        <v>6672</v>
      </c>
      <c r="G8705" s="20" t="s">
        <v>6673</v>
      </c>
      <c r="H8705" s="20" t="s">
        <v>6674</v>
      </c>
      <c r="I8705" s="20" t="s">
        <v>6675</v>
      </c>
      <c r="J8705" s="20" t="s">
        <v>82</v>
      </c>
      <c r="K8705" s="20" t="s">
        <v>33</v>
      </c>
      <c r="L8705">
        <v>10000</v>
      </c>
      <c r="M8705" s="20" t="s">
        <v>49</v>
      </c>
      <c r="N8705" s="20" t="s">
        <v>21</v>
      </c>
      <c r="O8705">
        <v>1.67</v>
      </c>
      <c r="P8705">
        <v>16700</v>
      </c>
      <c r="Q8705">
        <v>1</v>
      </c>
      <c r="R8705" s="7">
        <v>5.0556999999999998E-2</v>
      </c>
      <c r="S8705" s="1">
        <v>505.57188600000001</v>
      </c>
      <c r="T8705" s="20" t="s">
        <v>314</v>
      </c>
      <c r="U8705" s="7">
        <v>33.0319</v>
      </c>
      <c r="V8705" s="1">
        <v>16700</v>
      </c>
      <c r="W8705">
        <v>2026</v>
      </c>
    </row>
    <row r="8706" spans="1:23" hidden="1" x14ac:dyDescent="0.25">
      <c r="A8706">
        <v>72038952</v>
      </c>
      <c r="B8706" s="2">
        <v>46111</v>
      </c>
      <c r="C8706" s="20" t="s">
        <v>6604</v>
      </c>
      <c r="D8706" s="20" t="s">
        <v>269</v>
      </c>
      <c r="E8706" s="20" t="s">
        <v>270</v>
      </c>
      <c r="F8706" s="20" t="s">
        <v>6672</v>
      </c>
      <c r="G8706" s="20" t="s">
        <v>6673</v>
      </c>
      <c r="H8706" s="20" t="s">
        <v>859</v>
      </c>
      <c r="I8706" s="20" t="s">
        <v>860</v>
      </c>
      <c r="J8706" s="20" t="s">
        <v>82</v>
      </c>
      <c r="K8706" s="20" t="s">
        <v>33</v>
      </c>
      <c r="L8706">
        <v>10000</v>
      </c>
      <c r="M8706" s="20" t="s">
        <v>49</v>
      </c>
      <c r="N8706" s="20" t="s">
        <v>21</v>
      </c>
      <c r="O8706">
        <v>1.33</v>
      </c>
      <c r="P8706">
        <v>13300</v>
      </c>
      <c r="Q8706">
        <v>1</v>
      </c>
      <c r="R8706" s="7">
        <v>4.0264000000000001E-2</v>
      </c>
      <c r="S8706" s="1">
        <v>402.64108299999998</v>
      </c>
      <c r="T8706" s="20" t="s">
        <v>314</v>
      </c>
      <c r="U8706" s="7">
        <v>33.0319</v>
      </c>
      <c r="V8706" s="1">
        <v>13300</v>
      </c>
      <c r="W8706">
        <v>2026</v>
      </c>
    </row>
    <row r="8707" spans="1:23" hidden="1" x14ac:dyDescent="0.25">
      <c r="A8707">
        <v>72038952</v>
      </c>
      <c r="B8707" s="2">
        <v>46111</v>
      </c>
      <c r="C8707" s="20" t="s">
        <v>6604</v>
      </c>
      <c r="D8707" s="20" t="s">
        <v>269</v>
      </c>
      <c r="E8707" s="20" t="s">
        <v>270</v>
      </c>
      <c r="F8707" s="20" t="s">
        <v>6672</v>
      </c>
      <c r="G8707" s="20" t="s">
        <v>6673</v>
      </c>
      <c r="H8707" s="20" t="s">
        <v>271</v>
      </c>
      <c r="I8707" s="20" t="s">
        <v>272</v>
      </c>
      <c r="J8707" s="20" t="s">
        <v>82</v>
      </c>
      <c r="K8707" s="20" t="s">
        <v>33</v>
      </c>
      <c r="L8707">
        <v>20000</v>
      </c>
      <c r="M8707" s="20" t="s">
        <v>49</v>
      </c>
      <c r="N8707" s="20" t="s">
        <v>21</v>
      </c>
      <c r="O8707">
        <v>1.77</v>
      </c>
      <c r="P8707">
        <v>35400</v>
      </c>
      <c r="Q8707">
        <v>1</v>
      </c>
      <c r="R8707" s="7">
        <v>5.3584E-2</v>
      </c>
      <c r="S8707" s="1">
        <v>1071.6913039999999</v>
      </c>
      <c r="T8707" s="20" t="s">
        <v>314</v>
      </c>
      <c r="U8707" s="7">
        <v>33.0319</v>
      </c>
      <c r="V8707" s="1">
        <v>35400</v>
      </c>
      <c r="W8707">
        <v>2026</v>
      </c>
    </row>
    <row r="8708" spans="1:23" hidden="1" x14ac:dyDescent="0.25">
      <c r="A8708">
        <v>72038952</v>
      </c>
      <c r="B8708" s="2">
        <v>46111</v>
      </c>
      <c r="C8708" s="20" t="s">
        <v>6604</v>
      </c>
      <c r="D8708" s="20" t="s">
        <v>269</v>
      </c>
      <c r="E8708" s="20" t="s">
        <v>270</v>
      </c>
      <c r="F8708" s="20" t="s">
        <v>6672</v>
      </c>
      <c r="G8708" s="20" t="s">
        <v>6673</v>
      </c>
      <c r="H8708" s="20" t="s">
        <v>6676</v>
      </c>
      <c r="I8708" s="20" t="s">
        <v>6677</v>
      </c>
      <c r="J8708" s="20" t="s">
        <v>82</v>
      </c>
      <c r="K8708" s="20" t="s">
        <v>33</v>
      </c>
      <c r="L8708">
        <v>10000</v>
      </c>
      <c r="M8708" s="20" t="s">
        <v>49</v>
      </c>
      <c r="N8708" s="20" t="s">
        <v>21</v>
      </c>
      <c r="O8708">
        <v>2.8</v>
      </c>
      <c r="P8708">
        <v>28000</v>
      </c>
      <c r="Q8708">
        <v>1</v>
      </c>
      <c r="R8708" s="7">
        <v>8.4765999999999994E-2</v>
      </c>
      <c r="S8708" s="1">
        <v>847.66543799999999</v>
      </c>
      <c r="T8708" s="20" t="s">
        <v>314</v>
      </c>
      <c r="U8708" s="7">
        <v>33.0319</v>
      </c>
      <c r="V8708" s="1">
        <v>28000</v>
      </c>
      <c r="W8708">
        <v>2026</v>
      </c>
    </row>
    <row r="8709" spans="1:23" hidden="1" x14ac:dyDescent="0.25">
      <c r="A8709">
        <v>72038952</v>
      </c>
      <c r="B8709" s="2">
        <v>46111</v>
      </c>
      <c r="C8709" s="20" t="s">
        <v>6604</v>
      </c>
      <c r="D8709" s="20" t="s">
        <v>269</v>
      </c>
      <c r="E8709" s="20" t="s">
        <v>270</v>
      </c>
      <c r="F8709" s="20" t="s">
        <v>6672</v>
      </c>
      <c r="G8709" s="20" t="s">
        <v>6673</v>
      </c>
      <c r="H8709" s="20" t="s">
        <v>6678</v>
      </c>
      <c r="I8709" s="20" t="s">
        <v>6679</v>
      </c>
      <c r="J8709" s="20" t="s">
        <v>82</v>
      </c>
      <c r="K8709" s="20" t="s">
        <v>33</v>
      </c>
      <c r="L8709">
        <v>10000</v>
      </c>
      <c r="M8709" s="20" t="s">
        <v>49</v>
      </c>
      <c r="N8709" s="20" t="s">
        <v>21</v>
      </c>
      <c r="O8709">
        <v>1.26</v>
      </c>
      <c r="P8709">
        <v>12600</v>
      </c>
      <c r="Q8709">
        <v>1</v>
      </c>
      <c r="R8709" s="7">
        <v>3.8143999999999997E-2</v>
      </c>
      <c r="S8709" s="1">
        <v>381.44944700000002</v>
      </c>
      <c r="T8709" s="20" t="s">
        <v>314</v>
      </c>
      <c r="U8709" s="7">
        <v>33.0319</v>
      </c>
      <c r="V8709" s="1">
        <v>12600</v>
      </c>
      <c r="W8709">
        <v>2026</v>
      </c>
    </row>
    <row r="8710" spans="1:23" hidden="1" x14ac:dyDescent="0.25">
      <c r="A8710">
        <v>72038952</v>
      </c>
      <c r="B8710" s="2">
        <v>46111</v>
      </c>
      <c r="C8710" s="20" t="s">
        <v>6604</v>
      </c>
      <c r="D8710" s="20" t="s">
        <v>269</v>
      </c>
      <c r="E8710" s="20" t="s">
        <v>270</v>
      </c>
      <c r="F8710" s="20" t="s">
        <v>6672</v>
      </c>
      <c r="G8710" s="20" t="s">
        <v>6673</v>
      </c>
      <c r="H8710" s="20" t="s">
        <v>1250</v>
      </c>
      <c r="I8710" s="20" t="s">
        <v>1251</v>
      </c>
      <c r="J8710" s="20" t="s">
        <v>82</v>
      </c>
      <c r="K8710" s="20" t="s">
        <v>33</v>
      </c>
      <c r="L8710">
        <v>5000</v>
      </c>
      <c r="M8710" s="20" t="s">
        <v>49</v>
      </c>
      <c r="N8710" s="20" t="s">
        <v>21</v>
      </c>
      <c r="O8710">
        <v>3.04</v>
      </c>
      <c r="P8710">
        <v>15200</v>
      </c>
      <c r="Q8710">
        <v>1</v>
      </c>
      <c r="R8710" s="7">
        <v>9.2032000000000003E-2</v>
      </c>
      <c r="S8710" s="1">
        <v>460.16123800000003</v>
      </c>
      <c r="T8710" s="20" t="s">
        <v>314</v>
      </c>
      <c r="U8710" s="7">
        <v>33.0319</v>
      </c>
      <c r="V8710" s="1">
        <v>15200</v>
      </c>
      <c r="W8710">
        <v>2026</v>
      </c>
    </row>
    <row r="8711" spans="1:23" hidden="1" x14ac:dyDescent="0.25">
      <c r="A8711">
        <v>72039252</v>
      </c>
      <c r="B8711" s="2">
        <v>46139</v>
      </c>
      <c r="C8711" s="20" t="s">
        <v>7255</v>
      </c>
      <c r="D8711" s="20" t="s">
        <v>1260</v>
      </c>
      <c r="E8711" s="20" t="s">
        <v>1261</v>
      </c>
      <c r="F8711" s="20" t="s">
        <v>8263</v>
      </c>
      <c r="G8711" s="20" t="s">
        <v>8264</v>
      </c>
      <c r="H8711" s="20" t="s">
        <v>1736</v>
      </c>
      <c r="I8711" s="20" t="s">
        <v>1737</v>
      </c>
      <c r="J8711" s="20" t="s">
        <v>82</v>
      </c>
      <c r="K8711" s="20" t="s">
        <v>32</v>
      </c>
      <c r="L8711">
        <v>100000</v>
      </c>
      <c r="M8711" s="20" t="s">
        <v>49</v>
      </c>
      <c r="N8711" s="20" t="s">
        <v>21</v>
      </c>
      <c r="O8711">
        <v>0.3</v>
      </c>
      <c r="P8711">
        <v>30000</v>
      </c>
      <c r="Q8711">
        <v>1</v>
      </c>
      <c r="R8711" s="7">
        <v>9.2270000000000008E-3</v>
      </c>
      <c r="S8711" s="1">
        <v>922.77311699999996</v>
      </c>
      <c r="T8711" s="20" t="s">
        <v>314</v>
      </c>
      <c r="U8711" s="7">
        <v>32.5107</v>
      </c>
      <c r="V8711" s="1">
        <v>30000</v>
      </c>
      <c r="W8711">
        <v>2026</v>
      </c>
    </row>
    <row r="8712" spans="1:23" hidden="1" x14ac:dyDescent="0.25">
      <c r="A8712">
        <v>72039252</v>
      </c>
      <c r="B8712" s="2">
        <v>46139</v>
      </c>
      <c r="C8712" s="20" t="s">
        <v>7255</v>
      </c>
      <c r="D8712" s="20" t="s">
        <v>1260</v>
      </c>
      <c r="E8712" s="20" t="s">
        <v>1261</v>
      </c>
      <c r="F8712" s="20" t="s">
        <v>8263</v>
      </c>
      <c r="G8712" s="20" t="s">
        <v>8264</v>
      </c>
      <c r="H8712" s="20" t="s">
        <v>1264</v>
      </c>
      <c r="I8712" s="20" t="s">
        <v>1265</v>
      </c>
      <c r="J8712" s="20" t="s">
        <v>82</v>
      </c>
      <c r="K8712" s="20" t="s">
        <v>32</v>
      </c>
      <c r="L8712">
        <v>100000</v>
      </c>
      <c r="M8712" s="20" t="s">
        <v>49</v>
      </c>
      <c r="N8712" s="20" t="s">
        <v>21</v>
      </c>
      <c r="O8712">
        <v>0.18</v>
      </c>
      <c r="P8712">
        <v>18000</v>
      </c>
      <c r="Q8712">
        <v>1</v>
      </c>
      <c r="R8712" s="7">
        <v>5.5360000000000001E-3</v>
      </c>
      <c r="S8712" s="1">
        <v>553.66386999999997</v>
      </c>
      <c r="T8712" s="20" t="s">
        <v>314</v>
      </c>
      <c r="U8712" s="7">
        <v>32.5107</v>
      </c>
      <c r="V8712" s="1">
        <v>18000</v>
      </c>
      <c r="W8712">
        <v>2026</v>
      </c>
    </row>
    <row r="8713" spans="1:23" hidden="1" x14ac:dyDescent="0.25">
      <c r="A8713">
        <v>72039252</v>
      </c>
      <c r="B8713" s="2">
        <v>46139</v>
      </c>
      <c r="C8713" s="20" t="s">
        <v>7255</v>
      </c>
      <c r="D8713" s="20" t="s">
        <v>1260</v>
      </c>
      <c r="E8713" s="20" t="s">
        <v>1261</v>
      </c>
      <c r="F8713" s="20" t="s">
        <v>8263</v>
      </c>
      <c r="G8713" s="20" t="s">
        <v>8264</v>
      </c>
      <c r="H8713" s="20" t="s">
        <v>1262</v>
      </c>
      <c r="I8713" s="20" t="s">
        <v>1263</v>
      </c>
      <c r="J8713" s="20" t="s">
        <v>82</v>
      </c>
      <c r="K8713" s="20" t="s">
        <v>32</v>
      </c>
      <c r="L8713">
        <v>200000</v>
      </c>
      <c r="M8713" s="20" t="s">
        <v>49</v>
      </c>
      <c r="N8713" s="20" t="s">
        <v>21</v>
      </c>
      <c r="O8713">
        <v>0.35</v>
      </c>
      <c r="P8713">
        <v>70000</v>
      </c>
      <c r="Q8713">
        <v>1</v>
      </c>
      <c r="R8713" s="7">
        <v>1.0765E-2</v>
      </c>
      <c r="S8713" s="1">
        <v>2153.1372740000002</v>
      </c>
      <c r="T8713" s="20" t="s">
        <v>314</v>
      </c>
      <c r="U8713" s="7">
        <v>32.5107</v>
      </c>
      <c r="V8713" s="1">
        <v>70000</v>
      </c>
      <c r="W8713">
        <v>2026</v>
      </c>
    </row>
    <row r="8714" spans="1:23" hidden="1" x14ac:dyDescent="0.25">
      <c r="A8714">
        <v>72040111</v>
      </c>
      <c r="B8714" s="2">
        <v>46148</v>
      </c>
      <c r="C8714" s="20" t="s">
        <v>8675</v>
      </c>
      <c r="D8714" s="20" t="s">
        <v>269</v>
      </c>
      <c r="E8714" s="20" t="s">
        <v>270</v>
      </c>
      <c r="F8714" s="20" t="s">
        <v>9001</v>
      </c>
      <c r="G8714" s="20" t="s">
        <v>9002</v>
      </c>
      <c r="H8714" s="20" t="s">
        <v>271</v>
      </c>
      <c r="I8714" s="20" t="s">
        <v>272</v>
      </c>
      <c r="J8714" s="20" t="s">
        <v>82</v>
      </c>
      <c r="K8714" s="20" t="s">
        <v>33</v>
      </c>
      <c r="L8714">
        <v>20000</v>
      </c>
      <c r="M8714" s="20" t="s">
        <v>49</v>
      </c>
      <c r="N8714" s="20" t="s">
        <v>21</v>
      </c>
      <c r="O8714">
        <v>1.77</v>
      </c>
      <c r="P8714">
        <v>35400</v>
      </c>
      <c r="Q8714">
        <v>1</v>
      </c>
      <c r="R8714" s="7">
        <v>5.4239999999999997E-2</v>
      </c>
      <c r="S8714" s="1">
        <v>1084.8047650000001</v>
      </c>
      <c r="T8714" s="20" t="s">
        <v>314</v>
      </c>
      <c r="U8714" s="7">
        <v>32.632599999999996</v>
      </c>
      <c r="V8714" s="1">
        <v>35400</v>
      </c>
      <c r="W8714">
        <v>2026</v>
      </c>
    </row>
    <row r="8715" spans="1:23" hidden="1" x14ac:dyDescent="0.25">
      <c r="A8715">
        <v>72040111</v>
      </c>
      <c r="B8715" s="2">
        <v>46150</v>
      </c>
      <c r="C8715" s="20" t="s">
        <v>8675</v>
      </c>
      <c r="D8715" s="20" t="s">
        <v>269</v>
      </c>
      <c r="E8715" s="20" t="s">
        <v>270</v>
      </c>
      <c r="F8715" s="20" t="s">
        <v>9003</v>
      </c>
      <c r="G8715" s="20" t="s">
        <v>9004</v>
      </c>
      <c r="H8715" s="20" t="s">
        <v>735</v>
      </c>
      <c r="I8715" s="20" t="s">
        <v>736</v>
      </c>
      <c r="J8715" s="20" t="s">
        <v>82</v>
      </c>
      <c r="K8715" s="20" t="s">
        <v>33</v>
      </c>
      <c r="L8715">
        <v>10000</v>
      </c>
      <c r="M8715" s="20" t="s">
        <v>49</v>
      </c>
      <c r="N8715" s="20" t="s">
        <v>21</v>
      </c>
      <c r="O8715">
        <v>1.4</v>
      </c>
      <c r="P8715">
        <v>14000</v>
      </c>
      <c r="Q8715">
        <v>1</v>
      </c>
      <c r="R8715" s="7">
        <v>4.3188999999999998E-2</v>
      </c>
      <c r="S8715" s="1">
        <v>431.89348200000001</v>
      </c>
      <c r="T8715" s="20" t="s">
        <v>314</v>
      </c>
      <c r="U8715" s="7">
        <v>32.415399999999998</v>
      </c>
      <c r="V8715" s="1">
        <v>14000</v>
      </c>
      <c r="W8715">
        <v>2026</v>
      </c>
    </row>
    <row r="8716" spans="1:23" hidden="1" x14ac:dyDescent="0.25">
      <c r="A8716">
        <v>72040111</v>
      </c>
      <c r="B8716" s="2">
        <v>46150</v>
      </c>
      <c r="C8716" s="20" t="s">
        <v>8675</v>
      </c>
      <c r="D8716" s="20" t="s">
        <v>269</v>
      </c>
      <c r="E8716" s="20" t="s">
        <v>270</v>
      </c>
      <c r="F8716" s="20" t="s">
        <v>9003</v>
      </c>
      <c r="G8716" s="20" t="s">
        <v>9004</v>
      </c>
      <c r="H8716" s="20" t="s">
        <v>4727</v>
      </c>
      <c r="I8716" s="20" t="s">
        <v>4728</v>
      </c>
      <c r="J8716" s="20" t="s">
        <v>82</v>
      </c>
      <c r="K8716" s="20" t="s">
        <v>33</v>
      </c>
      <c r="L8716">
        <v>5000</v>
      </c>
      <c r="M8716" s="20" t="s">
        <v>49</v>
      </c>
      <c r="N8716" s="20" t="s">
        <v>21</v>
      </c>
      <c r="O8716">
        <v>1.65</v>
      </c>
      <c r="P8716">
        <v>8250</v>
      </c>
      <c r="Q8716">
        <v>1</v>
      </c>
      <c r="R8716" s="7">
        <v>5.0901000000000002E-2</v>
      </c>
      <c r="S8716" s="1">
        <v>254.50865899999999</v>
      </c>
      <c r="T8716" s="20" t="s">
        <v>314</v>
      </c>
      <c r="U8716" s="7">
        <v>32.415399999999998</v>
      </c>
      <c r="V8716" s="1">
        <v>8250</v>
      </c>
      <c r="W8716">
        <v>2026</v>
      </c>
    </row>
    <row r="8717" spans="1:23" hidden="1" x14ac:dyDescent="0.25">
      <c r="A8717">
        <v>72040304</v>
      </c>
      <c r="B8717" s="2">
        <v>46157</v>
      </c>
      <c r="C8717" s="20" t="s">
        <v>8825</v>
      </c>
      <c r="D8717" s="20" t="s">
        <v>269</v>
      </c>
      <c r="E8717" s="20" t="s">
        <v>270</v>
      </c>
      <c r="F8717" s="20" t="s">
        <v>9005</v>
      </c>
      <c r="G8717" s="20" t="s">
        <v>9006</v>
      </c>
      <c r="H8717" s="20" t="s">
        <v>735</v>
      </c>
      <c r="I8717" s="20" t="s">
        <v>736</v>
      </c>
      <c r="J8717" s="20" t="s">
        <v>82</v>
      </c>
      <c r="K8717" s="20" t="s">
        <v>33</v>
      </c>
      <c r="L8717">
        <v>20000</v>
      </c>
      <c r="M8717" s="20" t="s">
        <v>49</v>
      </c>
      <c r="N8717" s="20" t="s">
        <v>21</v>
      </c>
      <c r="O8717">
        <v>1.35</v>
      </c>
      <c r="P8717">
        <v>27000</v>
      </c>
      <c r="Q8717">
        <v>1</v>
      </c>
      <c r="R8717" s="7">
        <v>4.1390000000000003E-2</v>
      </c>
      <c r="S8717" s="1">
        <v>827.80441699999994</v>
      </c>
      <c r="T8717" s="20" t="s">
        <v>314</v>
      </c>
      <c r="U8717" s="7">
        <v>32.616399999999999</v>
      </c>
      <c r="V8717" s="1">
        <v>27000</v>
      </c>
      <c r="W8717">
        <v>2026</v>
      </c>
    </row>
    <row r="8718" spans="1:23" hidden="1" x14ac:dyDescent="0.25">
      <c r="A8718">
        <v>72040304</v>
      </c>
      <c r="B8718" s="2">
        <v>46157</v>
      </c>
      <c r="C8718" s="20" t="s">
        <v>8825</v>
      </c>
      <c r="D8718" s="20" t="s">
        <v>269</v>
      </c>
      <c r="E8718" s="20" t="s">
        <v>270</v>
      </c>
      <c r="F8718" s="20" t="s">
        <v>9005</v>
      </c>
      <c r="G8718" s="20" t="s">
        <v>9006</v>
      </c>
      <c r="H8718" s="20" t="s">
        <v>4740</v>
      </c>
      <c r="I8718" s="20" t="s">
        <v>4741</v>
      </c>
      <c r="J8718" s="20" t="s">
        <v>82</v>
      </c>
      <c r="K8718" s="20" t="s">
        <v>33</v>
      </c>
      <c r="L8718">
        <v>5000</v>
      </c>
      <c r="M8718" s="20" t="s">
        <v>49</v>
      </c>
      <c r="N8718" s="20" t="s">
        <v>21</v>
      </c>
      <c r="O8718">
        <v>2.71</v>
      </c>
      <c r="P8718">
        <v>13550</v>
      </c>
      <c r="Q8718">
        <v>1</v>
      </c>
      <c r="R8718" s="7">
        <v>8.3086999999999994E-2</v>
      </c>
      <c r="S8718" s="1">
        <v>415.43517900000001</v>
      </c>
      <c r="T8718" s="20" t="s">
        <v>314</v>
      </c>
      <c r="U8718" s="7">
        <v>32.616399999999999</v>
      </c>
      <c r="V8718" s="1">
        <v>13550</v>
      </c>
      <c r="W8718">
        <v>2026</v>
      </c>
    </row>
    <row r="8719" spans="1:23" hidden="1" x14ac:dyDescent="0.25">
      <c r="A8719">
        <v>72040304</v>
      </c>
      <c r="B8719" s="2">
        <v>46157</v>
      </c>
      <c r="C8719" s="20" t="s">
        <v>8825</v>
      </c>
      <c r="D8719" s="20" t="s">
        <v>269</v>
      </c>
      <c r="E8719" s="20" t="s">
        <v>270</v>
      </c>
      <c r="F8719" s="20" t="s">
        <v>9005</v>
      </c>
      <c r="G8719" s="20" t="s">
        <v>9006</v>
      </c>
      <c r="H8719" s="20" t="s">
        <v>271</v>
      </c>
      <c r="I8719" s="20" t="s">
        <v>272</v>
      </c>
      <c r="J8719" s="20" t="s">
        <v>82</v>
      </c>
      <c r="K8719" s="20" t="s">
        <v>33</v>
      </c>
      <c r="L8719">
        <v>20000</v>
      </c>
      <c r="M8719" s="20" t="s">
        <v>49</v>
      </c>
      <c r="N8719" s="20" t="s">
        <v>21</v>
      </c>
      <c r="O8719">
        <v>1.77</v>
      </c>
      <c r="P8719">
        <v>35400</v>
      </c>
      <c r="Q8719">
        <v>1</v>
      </c>
      <c r="R8719" s="7">
        <v>5.4267000000000003E-2</v>
      </c>
      <c r="S8719" s="1">
        <v>1085.3435689999999</v>
      </c>
      <c r="T8719" s="20" t="s">
        <v>314</v>
      </c>
      <c r="U8719" s="7">
        <v>32.616399999999999</v>
      </c>
      <c r="V8719" s="1">
        <v>35400</v>
      </c>
      <c r="W8719">
        <v>2026</v>
      </c>
    </row>
    <row r="8720" spans="1:23" hidden="1" x14ac:dyDescent="0.25">
      <c r="A8720">
        <v>72040303</v>
      </c>
      <c r="B8720" s="2">
        <v>46164</v>
      </c>
      <c r="C8720" s="20" t="s">
        <v>8825</v>
      </c>
      <c r="D8720" s="20" t="s">
        <v>1260</v>
      </c>
      <c r="E8720" s="20" t="s">
        <v>1261</v>
      </c>
      <c r="F8720" s="20" t="s">
        <v>9007</v>
      </c>
      <c r="G8720" s="20" t="s">
        <v>9008</v>
      </c>
      <c r="H8720" s="20" t="s">
        <v>1264</v>
      </c>
      <c r="I8720" s="20" t="s">
        <v>1265</v>
      </c>
      <c r="J8720" s="20" t="s">
        <v>82</v>
      </c>
      <c r="K8720" s="20" t="s">
        <v>12</v>
      </c>
      <c r="L8720">
        <v>100000</v>
      </c>
      <c r="M8720" s="20" t="s">
        <v>49</v>
      </c>
      <c r="N8720" s="20" t="s">
        <v>21</v>
      </c>
      <c r="O8720">
        <v>0.18</v>
      </c>
      <c r="P8720">
        <v>18000</v>
      </c>
      <c r="Q8720">
        <v>1</v>
      </c>
      <c r="R8720" s="7">
        <v>5.489E-3</v>
      </c>
      <c r="S8720" s="1">
        <v>548.92441299999996</v>
      </c>
      <c r="T8720" s="20" t="s">
        <v>314</v>
      </c>
      <c r="U8720" s="7">
        <v>32.791400000000003</v>
      </c>
      <c r="V8720" s="1">
        <v>18000</v>
      </c>
      <c r="W8720">
        <v>2026</v>
      </c>
    </row>
    <row r="8721" spans="1:23" hidden="1" x14ac:dyDescent="0.25">
      <c r="A8721">
        <v>72040303</v>
      </c>
      <c r="B8721" s="2">
        <v>46164</v>
      </c>
      <c r="C8721" s="20" t="s">
        <v>8825</v>
      </c>
      <c r="D8721" s="20" t="s">
        <v>1260</v>
      </c>
      <c r="E8721" s="20" t="s">
        <v>1261</v>
      </c>
      <c r="F8721" s="20" t="s">
        <v>9007</v>
      </c>
      <c r="G8721" s="20" t="s">
        <v>9008</v>
      </c>
      <c r="H8721" s="20" t="s">
        <v>1262</v>
      </c>
      <c r="I8721" s="20" t="s">
        <v>1263</v>
      </c>
      <c r="J8721" s="20" t="s">
        <v>82</v>
      </c>
      <c r="K8721" s="20" t="s">
        <v>12</v>
      </c>
      <c r="L8721">
        <v>100000</v>
      </c>
      <c r="M8721" s="20" t="s">
        <v>49</v>
      </c>
      <c r="N8721" s="20" t="s">
        <v>21</v>
      </c>
      <c r="O8721">
        <v>0.35</v>
      </c>
      <c r="P8721">
        <v>35000</v>
      </c>
      <c r="Q8721">
        <v>1</v>
      </c>
      <c r="R8721" s="7">
        <v>1.0673E-2</v>
      </c>
      <c r="S8721" s="1">
        <v>1067.3530249999999</v>
      </c>
      <c r="T8721" s="20" t="s">
        <v>314</v>
      </c>
      <c r="U8721" s="7">
        <v>32.791400000000003</v>
      </c>
      <c r="V8721" s="1">
        <v>35000</v>
      </c>
      <c r="W8721">
        <v>2026</v>
      </c>
    </row>
    <row r="8722" spans="1:23" hidden="1" x14ac:dyDescent="0.25">
      <c r="A8722">
        <v>72040303</v>
      </c>
      <c r="B8722" s="2">
        <v>46164</v>
      </c>
      <c r="C8722" s="20" t="s">
        <v>8825</v>
      </c>
      <c r="D8722" s="20" t="s">
        <v>1260</v>
      </c>
      <c r="E8722" s="20" t="s">
        <v>1261</v>
      </c>
      <c r="F8722" s="20" t="s">
        <v>9007</v>
      </c>
      <c r="G8722" s="20" t="s">
        <v>9008</v>
      </c>
      <c r="H8722" s="20" t="s">
        <v>9009</v>
      </c>
      <c r="I8722" s="20" t="s">
        <v>9010</v>
      </c>
      <c r="J8722" s="20" t="s">
        <v>82</v>
      </c>
      <c r="K8722" s="20" t="s">
        <v>12</v>
      </c>
      <c r="L8722">
        <v>50000</v>
      </c>
      <c r="M8722" s="20" t="s">
        <v>49</v>
      </c>
      <c r="N8722" s="20" t="s">
        <v>21</v>
      </c>
      <c r="O8722">
        <v>0.24</v>
      </c>
      <c r="P8722">
        <v>12000</v>
      </c>
      <c r="Q8722">
        <v>1</v>
      </c>
      <c r="R8722" s="7">
        <v>7.3179999999999999E-3</v>
      </c>
      <c r="S8722" s="1">
        <v>365.94960800000001</v>
      </c>
      <c r="T8722" s="20" t="s">
        <v>314</v>
      </c>
      <c r="U8722" s="7">
        <v>32.791400000000003</v>
      </c>
      <c r="V8722" s="1">
        <v>12000</v>
      </c>
      <c r="W8722">
        <v>2026</v>
      </c>
    </row>
    <row r="8723" spans="1:23" hidden="1" x14ac:dyDescent="0.25">
      <c r="A8723">
        <v>72036424</v>
      </c>
      <c r="B8723" s="2">
        <v>46028</v>
      </c>
      <c r="C8723" s="20" t="s">
        <v>2532</v>
      </c>
      <c r="D8723" s="20" t="s">
        <v>80</v>
      </c>
      <c r="E8723" s="20" t="s">
        <v>81</v>
      </c>
      <c r="F8723" s="20" t="s">
        <v>3517</v>
      </c>
      <c r="G8723" s="20" t="s">
        <v>3518</v>
      </c>
      <c r="H8723" s="20" t="s">
        <v>3519</v>
      </c>
      <c r="I8723" s="20" t="s">
        <v>3520</v>
      </c>
      <c r="J8723" s="20" t="s">
        <v>394</v>
      </c>
      <c r="K8723" s="20" t="s">
        <v>32</v>
      </c>
      <c r="L8723">
        <v>98</v>
      </c>
      <c r="M8723" s="20" t="s">
        <v>13</v>
      </c>
      <c r="N8723" s="20" t="s">
        <v>21</v>
      </c>
      <c r="O8723">
        <v>86</v>
      </c>
      <c r="P8723">
        <v>8428</v>
      </c>
      <c r="Q8723">
        <v>1</v>
      </c>
      <c r="R8723" s="7">
        <v>2.7366039999999998</v>
      </c>
      <c r="S8723" s="1">
        <v>268.18728499999997</v>
      </c>
      <c r="T8723" s="20" t="s">
        <v>314</v>
      </c>
      <c r="U8723" s="7">
        <v>31.425799999999999</v>
      </c>
      <c r="V8723" s="1">
        <v>8428</v>
      </c>
      <c r="W8723">
        <v>2026</v>
      </c>
    </row>
    <row r="8724" spans="1:23" hidden="1" x14ac:dyDescent="0.25">
      <c r="A8724">
        <v>72036530</v>
      </c>
      <c r="B8724" s="2">
        <v>46028</v>
      </c>
      <c r="C8724" s="20" t="s">
        <v>2540</v>
      </c>
      <c r="D8724" s="20" t="s">
        <v>441</v>
      </c>
      <c r="E8724" s="20" t="s">
        <v>442</v>
      </c>
      <c r="F8724" s="20" t="s">
        <v>3539</v>
      </c>
      <c r="G8724" s="20" t="s">
        <v>3540</v>
      </c>
      <c r="H8724" s="20" t="s">
        <v>443</v>
      </c>
      <c r="I8724" s="20" t="s">
        <v>444</v>
      </c>
      <c r="J8724" s="20" t="s">
        <v>247</v>
      </c>
      <c r="K8724" s="20" t="s">
        <v>178</v>
      </c>
      <c r="L8724">
        <v>7200</v>
      </c>
      <c r="M8724" s="20" t="s">
        <v>13</v>
      </c>
      <c r="N8724" s="20" t="s">
        <v>21</v>
      </c>
      <c r="O8724">
        <v>9.25</v>
      </c>
      <c r="P8724">
        <v>66600</v>
      </c>
      <c r="Q8724">
        <v>1</v>
      </c>
      <c r="R8724" s="7">
        <v>0.29434399999999999</v>
      </c>
      <c r="S8724" s="1">
        <v>2119.2777900000001</v>
      </c>
      <c r="T8724" s="20" t="s">
        <v>314</v>
      </c>
      <c r="U8724" s="7">
        <v>31.425799999999999</v>
      </c>
      <c r="V8724" s="1">
        <v>66600</v>
      </c>
      <c r="W8724">
        <v>2026</v>
      </c>
    </row>
    <row r="8725" spans="1:23" hidden="1" x14ac:dyDescent="0.25">
      <c r="A8725">
        <v>72036528</v>
      </c>
      <c r="B8725" s="2">
        <v>46028</v>
      </c>
      <c r="C8725" s="20" t="s">
        <v>2540</v>
      </c>
      <c r="D8725" s="20" t="s">
        <v>298</v>
      </c>
      <c r="E8725" s="20" t="s">
        <v>299</v>
      </c>
      <c r="F8725" s="20" t="s">
        <v>3537</v>
      </c>
      <c r="G8725" s="20" t="s">
        <v>3538</v>
      </c>
      <c r="H8725" s="20" t="s">
        <v>982</v>
      </c>
      <c r="I8725" s="20" t="s">
        <v>983</v>
      </c>
      <c r="J8725" s="20" t="s">
        <v>295</v>
      </c>
      <c r="K8725" s="20" t="s">
        <v>178</v>
      </c>
      <c r="L8725">
        <v>1200</v>
      </c>
      <c r="M8725" s="20" t="s">
        <v>13</v>
      </c>
      <c r="N8725" s="20" t="s">
        <v>21</v>
      </c>
      <c r="O8725">
        <v>109</v>
      </c>
      <c r="P8725">
        <v>130800</v>
      </c>
      <c r="Q8725">
        <v>1</v>
      </c>
      <c r="R8725" s="7">
        <v>3.4684870000000001</v>
      </c>
      <c r="S8725" s="1">
        <v>4162.1852099999996</v>
      </c>
      <c r="T8725" s="20" t="s">
        <v>314</v>
      </c>
      <c r="U8725" s="7">
        <v>31.425799999999999</v>
      </c>
      <c r="V8725" s="1">
        <v>130800</v>
      </c>
      <c r="W8725">
        <v>2026</v>
      </c>
    </row>
    <row r="8726" spans="1:23" hidden="1" x14ac:dyDescent="0.25">
      <c r="A8726">
        <v>72036528</v>
      </c>
      <c r="B8726" s="2">
        <v>46028</v>
      </c>
      <c r="C8726" s="20" t="s">
        <v>2540</v>
      </c>
      <c r="D8726" s="20" t="s">
        <v>298</v>
      </c>
      <c r="E8726" s="20" t="s">
        <v>299</v>
      </c>
      <c r="F8726" s="20" t="s">
        <v>3537</v>
      </c>
      <c r="G8726" s="20" t="s">
        <v>3538</v>
      </c>
      <c r="H8726" s="20" t="s">
        <v>302</v>
      </c>
      <c r="I8726" s="20" t="s">
        <v>303</v>
      </c>
      <c r="J8726" s="20" t="s">
        <v>295</v>
      </c>
      <c r="K8726" s="20" t="s">
        <v>178</v>
      </c>
      <c r="L8726">
        <v>108</v>
      </c>
      <c r="M8726" s="20" t="s">
        <v>13</v>
      </c>
      <c r="N8726" s="20" t="s">
        <v>21</v>
      </c>
      <c r="O8726">
        <v>149</v>
      </c>
      <c r="P8726">
        <v>16092</v>
      </c>
      <c r="Q8726">
        <v>1</v>
      </c>
      <c r="R8726" s="7">
        <v>4.7413270000000001</v>
      </c>
      <c r="S8726" s="1">
        <v>512.06333600000005</v>
      </c>
      <c r="T8726" s="20" t="s">
        <v>314</v>
      </c>
      <c r="U8726" s="7">
        <v>31.425799999999999</v>
      </c>
      <c r="V8726" s="1">
        <v>16092</v>
      </c>
      <c r="W8726">
        <v>2026</v>
      </c>
    </row>
    <row r="8727" spans="1:23" hidden="1" x14ac:dyDescent="0.25">
      <c r="A8727">
        <v>72036548</v>
      </c>
      <c r="B8727" s="2">
        <v>46029</v>
      </c>
      <c r="C8727" s="20" t="s">
        <v>2539</v>
      </c>
      <c r="D8727" s="20" t="s">
        <v>392</v>
      </c>
      <c r="E8727" s="20" t="s">
        <v>393</v>
      </c>
      <c r="F8727" s="20" t="s">
        <v>3529</v>
      </c>
      <c r="G8727" s="20" t="s">
        <v>3530</v>
      </c>
      <c r="H8727" s="20" t="s">
        <v>1421</v>
      </c>
      <c r="I8727" s="20" t="s">
        <v>1422</v>
      </c>
      <c r="J8727" s="20" t="s">
        <v>394</v>
      </c>
      <c r="K8727" s="20" t="s">
        <v>32</v>
      </c>
      <c r="L8727">
        <v>104.1</v>
      </c>
      <c r="M8727" s="20" t="s">
        <v>13</v>
      </c>
      <c r="N8727" s="20" t="s">
        <v>21</v>
      </c>
      <c r="O8727">
        <v>63</v>
      </c>
      <c r="P8727">
        <v>6558.3</v>
      </c>
      <c r="Q8727">
        <v>1</v>
      </c>
      <c r="R8727" s="7">
        <v>2.0061390000000001</v>
      </c>
      <c r="S8727" s="1">
        <v>208.839113</v>
      </c>
      <c r="T8727" s="20" t="s">
        <v>314</v>
      </c>
      <c r="U8727" s="7">
        <v>31.403600000000001</v>
      </c>
      <c r="V8727" s="1">
        <v>6558.3</v>
      </c>
      <c r="W8727">
        <v>2026</v>
      </c>
    </row>
    <row r="8728" spans="1:23" hidden="1" x14ac:dyDescent="0.25">
      <c r="A8728">
        <v>72036548</v>
      </c>
      <c r="B8728" s="2">
        <v>46029</v>
      </c>
      <c r="C8728" s="20" t="s">
        <v>2539</v>
      </c>
      <c r="D8728" s="20" t="s">
        <v>392</v>
      </c>
      <c r="E8728" s="20" t="s">
        <v>393</v>
      </c>
      <c r="F8728" s="20" t="s">
        <v>3529</v>
      </c>
      <c r="G8728" s="20" t="s">
        <v>3530</v>
      </c>
      <c r="H8728" s="20" t="s">
        <v>2102</v>
      </c>
      <c r="I8728" s="20" t="s">
        <v>2103</v>
      </c>
      <c r="J8728" s="20" t="s">
        <v>394</v>
      </c>
      <c r="K8728" s="20" t="s">
        <v>32</v>
      </c>
      <c r="L8728">
        <v>102.25</v>
      </c>
      <c r="M8728" s="20" t="s">
        <v>13</v>
      </c>
      <c r="N8728" s="20" t="s">
        <v>21</v>
      </c>
      <c r="O8728">
        <v>63</v>
      </c>
      <c r="P8728">
        <v>6441.75</v>
      </c>
      <c r="Q8728">
        <v>1</v>
      </c>
      <c r="R8728" s="7">
        <v>2.0061390000000001</v>
      </c>
      <c r="S8728" s="1">
        <v>205.12775600000001</v>
      </c>
      <c r="T8728" s="20" t="s">
        <v>314</v>
      </c>
      <c r="U8728" s="7">
        <v>31.403600000000001</v>
      </c>
      <c r="V8728" s="1">
        <v>6441.75</v>
      </c>
      <c r="W8728">
        <v>2026</v>
      </c>
    </row>
    <row r="8729" spans="1:23" hidden="1" x14ac:dyDescent="0.25">
      <c r="A8729">
        <v>72036549</v>
      </c>
      <c r="B8729" s="2">
        <v>46029</v>
      </c>
      <c r="C8729" s="20" t="s">
        <v>2539</v>
      </c>
      <c r="D8729" s="20" t="s">
        <v>392</v>
      </c>
      <c r="E8729" s="20" t="s">
        <v>393</v>
      </c>
      <c r="F8729" s="20" t="s">
        <v>3521</v>
      </c>
      <c r="G8729" s="20" t="s">
        <v>3522</v>
      </c>
      <c r="H8729" s="20" t="s">
        <v>1421</v>
      </c>
      <c r="I8729" s="20" t="s">
        <v>1422</v>
      </c>
      <c r="J8729" s="20" t="s">
        <v>394</v>
      </c>
      <c r="K8729" s="20" t="s">
        <v>555</v>
      </c>
      <c r="L8729">
        <v>102.6</v>
      </c>
      <c r="M8729" s="20" t="s">
        <v>13</v>
      </c>
      <c r="N8729" s="20" t="s">
        <v>21</v>
      </c>
      <c r="O8729">
        <v>63</v>
      </c>
      <c r="P8729">
        <v>6463.8</v>
      </c>
      <c r="Q8729">
        <v>1</v>
      </c>
      <c r="R8729" s="7">
        <v>2.0061390000000001</v>
      </c>
      <c r="S8729" s="1">
        <v>205.829904</v>
      </c>
      <c r="T8729" s="20" t="s">
        <v>314</v>
      </c>
      <c r="U8729" s="7">
        <v>31.403600000000001</v>
      </c>
      <c r="V8729" s="1">
        <v>6463.8</v>
      </c>
      <c r="W8729">
        <v>2026</v>
      </c>
    </row>
    <row r="8730" spans="1:23" hidden="1" x14ac:dyDescent="0.25">
      <c r="A8730">
        <v>72036549</v>
      </c>
      <c r="B8730" s="2">
        <v>46029</v>
      </c>
      <c r="C8730" s="20" t="s">
        <v>2539</v>
      </c>
      <c r="D8730" s="20" t="s">
        <v>392</v>
      </c>
      <c r="E8730" s="20" t="s">
        <v>393</v>
      </c>
      <c r="F8730" s="20" t="s">
        <v>3521</v>
      </c>
      <c r="G8730" s="20" t="s">
        <v>3522</v>
      </c>
      <c r="H8730" s="20" t="s">
        <v>730</v>
      </c>
      <c r="I8730" s="20" t="s">
        <v>731</v>
      </c>
      <c r="J8730" s="20" t="s">
        <v>394</v>
      </c>
      <c r="K8730" s="20" t="s">
        <v>555</v>
      </c>
      <c r="L8730">
        <v>308.85000000000002</v>
      </c>
      <c r="M8730" s="20" t="s">
        <v>13</v>
      </c>
      <c r="N8730" s="20" t="s">
        <v>21</v>
      </c>
      <c r="O8730">
        <v>61</v>
      </c>
      <c r="P8730">
        <v>18839.849999999999</v>
      </c>
      <c r="Q8730">
        <v>1</v>
      </c>
      <c r="R8730" s="7">
        <v>1.9424520000000001</v>
      </c>
      <c r="S8730" s="1">
        <v>599.92644099999995</v>
      </c>
      <c r="T8730" s="20" t="s">
        <v>314</v>
      </c>
      <c r="U8730" s="7">
        <v>31.403600000000001</v>
      </c>
      <c r="V8730" s="1">
        <v>18839.849999999999</v>
      </c>
      <c r="W8730">
        <v>2026</v>
      </c>
    </row>
    <row r="8731" spans="1:23" hidden="1" x14ac:dyDescent="0.25">
      <c r="A8731">
        <v>72036549</v>
      </c>
      <c r="B8731" s="2">
        <v>46029</v>
      </c>
      <c r="C8731" s="20" t="s">
        <v>2539</v>
      </c>
      <c r="D8731" s="20" t="s">
        <v>392</v>
      </c>
      <c r="E8731" s="20" t="s">
        <v>393</v>
      </c>
      <c r="F8731" s="20" t="s">
        <v>3521</v>
      </c>
      <c r="G8731" s="20" t="s">
        <v>3522</v>
      </c>
      <c r="H8731" s="20" t="s">
        <v>1419</v>
      </c>
      <c r="I8731" s="20" t="s">
        <v>1420</v>
      </c>
      <c r="J8731" s="20" t="s">
        <v>394</v>
      </c>
      <c r="K8731" s="20" t="s">
        <v>555</v>
      </c>
      <c r="L8731">
        <v>203.15</v>
      </c>
      <c r="M8731" s="20" t="s">
        <v>13</v>
      </c>
      <c r="N8731" s="20" t="s">
        <v>21</v>
      </c>
      <c r="O8731">
        <v>63</v>
      </c>
      <c r="P8731">
        <v>12798.45</v>
      </c>
      <c r="Q8731">
        <v>1</v>
      </c>
      <c r="R8731" s="7">
        <v>2.0061390000000001</v>
      </c>
      <c r="S8731" s="1">
        <v>407.54722299999997</v>
      </c>
      <c r="T8731" s="20" t="s">
        <v>314</v>
      </c>
      <c r="U8731" s="7">
        <v>31.403600000000001</v>
      </c>
      <c r="V8731" s="1">
        <v>12798.45</v>
      </c>
      <c r="W8731">
        <v>2026</v>
      </c>
    </row>
    <row r="8732" spans="1:23" hidden="1" x14ac:dyDescent="0.25">
      <c r="A8732">
        <v>72036546</v>
      </c>
      <c r="B8732" s="2">
        <v>46029</v>
      </c>
      <c r="C8732" s="20" t="s">
        <v>2539</v>
      </c>
      <c r="D8732" s="20" t="s">
        <v>392</v>
      </c>
      <c r="E8732" s="20" t="s">
        <v>393</v>
      </c>
      <c r="F8732" s="20" t="s">
        <v>3523</v>
      </c>
      <c r="G8732" s="20" t="s">
        <v>3524</v>
      </c>
      <c r="H8732" s="20" t="s">
        <v>1419</v>
      </c>
      <c r="I8732" s="20" t="s">
        <v>1420</v>
      </c>
      <c r="J8732" s="20" t="s">
        <v>394</v>
      </c>
      <c r="K8732" s="20" t="s">
        <v>48</v>
      </c>
      <c r="L8732">
        <v>300.64999999999998</v>
      </c>
      <c r="M8732" s="20" t="s">
        <v>13</v>
      </c>
      <c r="N8732" s="20" t="s">
        <v>21</v>
      </c>
      <c r="O8732">
        <v>63</v>
      </c>
      <c r="P8732">
        <v>18940.95</v>
      </c>
      <c r="Q8732">
        <v>1</v>
      </c>
      <c r="R8732" s="7">
        <v>2.0061390000000001</v>
      </c>
      <c r="S8732" s="1">
        <v>603.14581699999997</v>
      </c>
      <c r="T8732" s="20" t="s">
        <v>314</v>
      </c>
      <c r="U8732" s="7">
        <v>31.403600000000001</v>
      </c>
      <c r="V8732" s="1">
        <v>18940.95</v>
      </c>
      <c r="W8732">
        <v>2026</v>
      </c>
    </row>
    <row r="8733" spans="1:23" hidden="1" x14ac:dyDescent="0.25">
      <c r="A8733">
        <v>72036380</v>
      </c>
      <c r="B8733" s="2">
        <v>46029</v>
      </c>
      <c r="C8733" s="20" t="s">
        <v>2532</v>
      </c>
      <c r="D8733" s="20" t="s">
        <v>215</v>
      </c>
      <c r="E8733" s="20" t="s">
        <v>216</v>
      </c>
      <c r="F8733" s="20" t="s">
        <v>2271</v>
      </c>
      <c r="G8733" s="20" t="s">
        <v>3541</v>
      </c>
      <c r="H8733" s="20" t="s">
        <v>217</v>
      </c>
      <c r="I8733" s="20" t="s">
        <v>218</v>
      </c>
      <c r="J8733" s="20" t="s">
        <v>230</v>
      </c>
      <c r="K8733" s="20" t="s">
        <v>12</v>
      </c>
      <c r="L8733">
        <v>2000</v>
      </c>
      <c r="M8733" s="20" t="s">
        <v>13</v>
      </c>
      <c r="N8733" s="20" t="s">
        <v>21</v>
      </c>
      <c r="O8733">
        <v>24.5</v>
      </c>
      <c r="P8733">
        <v>49000</v>
      </c>
      <c r="Q8733">
        <v>1</v>
      </c>
      <c r="R8733" s="7">
        <v>0.780165</v>
      </c>
      <c r="S8733" s="1">
        <v>1560.3306620000001</v>
      </c>
      <c r="T8733" s="20" t="s">
        <v>314</v>
      </c>
      <c r="U8733" s="7">
        <v>31.403600000000001</v>
      </c>
      <c r="V8733" s="1">
        <v>49000</v>
      </c>
      <c r="W8733">
        <v>2026</v>
      </c>
    </row>
    <row r="8734" spans="1:23" hidden="1" x14ac:dyDescent="0.25">
      <c r="A8734">
        <v>72036547</v>
      </c>
      <c r="B8734" s="2">
        <v>46029</v>
      </c>
      <c r="C8734" s="20" t="s">
        <v>2539</v>
      </c>
      <c r="D8734" s="20" t="s">
        <v>392</v>
      </c>
      <c r="E8734" s="20" t="s">
        <v>393</v>
      </c>
      <c r="F8734" s="20" t="s">
        <v>3525</v>
      </c>
      <c r="G8734" s="20" t="s">
        <v>3526</v>
      </c>
      <c r="H8734" s="20" t="s">
        <v>3527</v>
      </c>
      <c r="I8734" s="20" t="s">
        <v>3528</v>
      </c>
      <c r="J8734" s="20" t="s">
        <v>394</v>
      </c>
      <c r="K8734" s="20" t="s">
        <v>33</v>
      </c>
      <c r="L8734">
        <v>100.35</v>
      </c>
      <c r="M8734" s="20" t="s">
        <v>13</v>
      </c>
      <c r="N8734" s="20" t="s">
        <v>21</v>
      </c>
      <c r="O8734">
        <v>63</v>
      </c>
      <c r="P8734">
        <v>6322.05</v>
      </c>
      <c r="Q8734">
        <v>1</v>
      </c>
      <c r="R8734" s="7">
        <v>2.0061390000000001</v>
      </c>
      <c r="S8734" s="1">
        <v>201.316091</v>
      </c>
      <c r="T8734" s="20" t="s">
        <v>314</v>
      </c>
      <c r="U8734" s="7">
        <v>31.403600000000001</v>
      </c>
      <c r="V8734" s="1">
        <v>6322.05</v>
      </c>
      <c r="W8734">
        <v>2026</v>
      </c>
    </row>
    <row r="8735" spans="1:23" hidden="1" x14ac:dyDescent="0.25">
      <c r="A8735">
        <v>72036547</v>
      </c>
      <c r="B8735" s="2">
        <v>46029</v>
      </c>
      <c r="C8735" s="20" t="s">
        <v>2539</v>
      </c>
      <c r="D8735" s="20" t="s">
        <v>392</v>
      </c>
      <c r="E8735" s="20" t="s">
        <v>393</v>
      </c>
      <c r="F8735" s="20" t="s">
        <v>3525</v>
      </c>
      <c r="G8735" s="20" t="s">
        <v>3526</v>
      </c>
      <c r="H8735" s="20" t="s">
        <v>1419</v>
      </c>
      <c r="I8735" s="20" t="s">
        <v>1420</v>
      </c>
      <c r="J8735" s="20" t="s">
        <v>394</v>
      </c>
      <c r="K8735" s="20" t="s">
        <v>33</v>
      </c>
      <c r="L8735">
        <v>203.35</v>
      </c>
      <c r="M8735" s="20" t="s">
        <v>13</v>
      </c>
      <c r="N8735" s="20" t="s">
        <v>21</v>
      </c>
      <c r="O8735">
        <v>63</v>
      </c>
      <c r="P8735">
        <v>12811.05</v>
      </c>
      <c r="Q8735">
        <v>1</v>
      </c>
      <c r="R8735" s="7">
        <v>2.0061390000000001</v>
      </c>
      <c r="S8735" s="1">
        <v>407.94845099999998</v>
      </c>
      <c r="T8735" s="20" t="s">
        <v>314</v>
      </c>
      <c r="U8735" s="7">
        <v>31.403600000000001</v>
      </c>
      <c r="V8735" s="1">
        <v>12811.05</v>
      </c>
      <c r="W8735">
        <v>2026</v>
      </c>
    </row>
    <row r="8736" spans="1:23" hidden="1" x14ac:dyDescent="0.25">
      <c r="A8736">
        <v>72037065</v>
      </c>
      <c r="B8736" s="2">
        <v>46030</v>
      </c>
      <c r="C8736" s="20" t="s">
        <v>3246</v>
      </c>
      <c r="D8736" s="20" t="s">
        <v>2104</v>
      </c>
      <c r="E8736" s="20" t="s">
        <v>2105</v>
      </c>
      <c r="F8736" s="20" t="s">
        <v>3542</v>
      </c>
      <c r="G8736" s="20" t="s">
        <v>3543</v>
      </c>
      <c r="H8736" s="20" t="s">
        <v>2106</v>
      </c>
      <c r="I8736" s="20" t="s">
        <v>2107</v>
      </c>
      <c r="J8736" s="20" t="s">
        <v>98</v>
      </c>
      <c r="K8736" s="20" t="s">
        <v>12</v>
      </c>
      <c r="L8736">
        <v>360</v>
      </c>
      <c r="M8736" s="20" t="s">
        <v>13</v>
      </c>
      <c r="N8736" s="20" t="s">
        <v>21</v>
      </c>
      <c r="O8736">
        <v>17</v>
      </c>
      <c r="P8736">
        <v>6120</v>
      </c>
      <c r="Q8736">
        <v>1</v>
      </c>
      <c r="R8736" s="7">
        <v>0.53866499999999995</v>
      </c>
      <c r="S8736" s="1">
        <v>193.919422</v>
      </c>
      <c r="T8736" s="20" t="s">
        <v>314</v>
      </c>
      <c r="U8736" s="7">
        <v>31.5595</v>
      </c>
      <c r="V8736" s="1">
        <v>6120</v>
      </c>
      <c r="W8736">
        <v>2026</v>
      </c>
    </row>
    <row r="8737" spans="1:23" hidden="1" x14ac:dyDescent="0.25">
      <c r="A8737">
        <v>72036704</v>
      </c>
      <c r="B8737" s="2">
        <v>46031</v>
      </c>
      <c r="C8737" s="20" t="s">
        <v>2536</v>
      </c>
      <c r="D8737" s="20" t="s">
        <v>291</v>
      </c>
      <c r="E8737" s="20" t="s">
        <v>292</v>
      </c>
      <c r="F8737" s="20" t="s">
        <v>3544</v>
      </c>
      <c r="G8737" s="20" t="s">
        <v>3545</v>
      </c>
      <c r="H8737" s="20" t="s">
        <v>293</v>
      </c>
      <c r="I8737" s="20" t="s">
        <v>294</v>
      </c>
      <c r="J8737" s="20" t="s">
        <v>295</v>
      </c>
      <c r="K8737" s="20" t="s">
        <v>178</v>
      </c>
      <c r="L8737">
        <v>7980</v>
      </c>
      <c r="M8737" s="20" t="s">
        <v>13</v>
      </c>
      <c r="N8737" s="20" t="s">
        <v>21</v>
      </c>
      <c r="O8737">
        <v>14.1</v>
      </c>
      <c r="P8737">
        <v>112518</v>
      </c>
      <c r="Q8737">
        <v>1</v>
      </c>
      <c r="R8737" s="7">
        <v>0.445969</v>
      </c>
      <c r="S8737" s="1">
        <v>3558.8379479999999</v>
      </c>
      <c r="T8737" s="20" t="s">
        <v>314</v>
      </c>
      <c r="U8737" s="7">
        <v>31.616499999999998</v>
      </c>
      <c r="V8737" s="1">
        <v>112518</v>
      </c>
      <c r="W8737">
        <v>2026</v>
      </c>
    </row>
    <row r="8738" spans="1:23" hidden="1" x14ac:dyDescent="0.25">
      <c r="A8738">
        <v>72037067</v>
      </c>
      <c r="B8738" s="2">
        <v>46034</v>
      </c>
      <c r="C8738" s="20" t="s">
        <v>3301</v>
      </c>
      <c r="D8738" s="20" t="s">
        <v>241</v>
      </c>
      <c r="E8738" s="20" t="s">
        <v>639</v>
      </c>
      <c r="F8738" s="20" t="s">
        <v>3302</v>
      </c>
      <c r="G8738" s="20" t="s">
        <v>3303</v>
      </c>
      <c r="H8738" s="20" t="s">
        <v>411</v>
      </c>
      <c r="I8738" s="20" t="s">
        <v>412</v>
      </c>
      <c r="J8738" s="20" t="s">
        <v>295</v>
      </c>
      <c r="K8738" s="20" t="s">
        <v>178</v>
      </c>
      <c r="L8738">
        <v>450</v>
      </c>
      <c r="M8738" s="20" t="s">
        <v>13</v>
      </c>
      <c r="N8738" s="20" t="s">
        <v>21</v>
      </c>
      <c r="O8738">
        <v>45</v>
      </c>
      <c r="P8738">
        <v>20250</v>
      </c>
      <c r="Q8738">
        <v>1</v>
      </c>
      <c r="R8738" s="7">
        <v>1.43086</v>
      </c>
      <c r="S8738" s="1">
        <v>643.88736200000005</v>
      </c>
      <c r="T8738" s="20" t="s">
        <v>314</v>
      </c>
      <c r="U8738" s="7">
        <v>31.4496</v>
      </c>
      <c r="V8738" s="1">
        <v>20250</v>
      </c>
      <c r="W8738">
        <v>2026</v>
      </c>
    </row>
    <row r="8739" spans="1:23" hidden="1" x14ac:dyDescent="0.25">
      <c r="A8739">
        <v>72037067</v>
      </c>
      <c r="B8739" s="2">
        <v>46034</v>
      </c>
      <c r="C8739" s="20" t="s">
        <v>3301</v>
      </c>
      <c r="D8739" s="20" t="s">
        <v>241</v>
      </c>
      <c r="E8739" s="20" t="s">
        <v>639</v>
      </c>
      <c r="F8739" s="20" t="s">
        <v>3302</v>
      </c>
      <c r="G8739" s="20" t="s">
        <v>3303</v>
      </c>
      <c r="H8739" s="20" t="s">
        <v>848</v>
      </c>
      <c r="I8739" s="20" t="s">
        <v>849</v>
      </c>
      <c r="J8739" s="20" t="s">
        <v>295</v>
      </c>
      <c r="K8739" s="20" t="s">
        <v>178</v>
      </c>
      <c r="L8739">
        <v>20</v>
      </c>
      <c r="M8739" s="20" t="s">
        <v>13</v>
      </c>
      <c r="N8739" s="20" t="s">
        <v>21</v>
      </c>
      <c r="O8739">
        <v>170</v>
      </c>
      <c r="P8739">
        <v>3400</v>
      </c>
      <c r="Q8739">
        <v>1</v>
      </c>
      <c r="R8739" s="7">
        <v>5.4054739999999999</v>
      </c>
      <c r="S8739" s="1">
        <v>108.109483</v>
      </c>
      <c r="T8739" s="20" t="s">
        <v>314</v>
      </c>
      <c r="U8739" s="7">
        <v>31.4496</v>
      </c>
      <c r="V8739" s="1">
        <v>3400</v>
      </c>
      <c r="W8739">
        <v>2026</v>
      </c>
    </row>
    <row r="8740" spans="1:23" hidden="1" x14ac:dyDescent="0.25">
      <c r="A8740">
        <v>72037069</v>
      </c>
      <c r="B8740" s="2">
        <v>46035</v>
      </c>
      <c r="C8740" s="20" t="s">
        <v>3301</v>
      </c>
      <c r="D8740" s="20" t="s">
        <v>273</v>
      </c>
      <c r="E8740" s="20" t="s">
        <v>274</v>
      </c>
      <c r="F8740" s="20" t="s">
        <v>3583</v>
      </c>
      <c r="G8740" s="20" t="s">
        <v>3584</v>
      </c>
      <c r="H8740" s="20" t="s">
        <v>905</v>
      </c>
      <c r="I8740" s="20" t="s">
        <v>906</v>
      </c>
      <c r="J8740" s="20" t="s">
        <v>277</v>
      </c>
      <c r="K8740" s="20" t="s">
        <v>178</v>
      </c>
      <c r="L8740">
        <v>10</v>
      </c>
      <c r="M8740" s="20" t="s">
        <v>13</v>
      </c>
      <c r="N8740" s="20" t="s">
        <v>21</v>
      </c>
      <c r="O8740">
        <v>480</v>
      </c>
      <c r="P8740">
        <v>4800</v>
      </c>
      <c r="Q8740">
        <v>1</v>
      </c>
      <c r="R8740" s="7">
        <v>15.237223999999999</v>
      </c>
      <c r="S8740" s="1">
        <v>152.37224499999999</v>
      </c>
      <c r="T8740" s="20" t="s">
        <v>314</v>
      </c>
      <c r="U8740" s="7">
        <v>31.501799999999999</v>
      </c>
      <c r="V8740" s="1">
        <v>4800</v>
      </c>
      <c r="W8740">
        <v>2026</v>
      </c>
    </row>
    <row r="8741" spans="1:23" hidden="1" x14ac:dyDescent="0.25">
      <c r="A8741">
        <v>72037069</v>
      </c>
      <c r="B8741" s="2">
        <v>46035</v>
      </c>
      <c r="C8741" s="20" t="s">
        <v>3301</v>
      </c>
      <c r="D8741" s="20" t="s">
        <v>273</v>
      </c>
      <c r="E8741" s="20" t="s">
        <v>274</v>
      </c>
      <c r="F8741" s="20" t="s">
        <v>3583</v>
      </c>
      <c r="G8741" s="20" t="s">
        <v>3584</v>
      </c>
      <c r="H8741" s="20" t="s">
        <v>1839</v>
      </c>
      <c r="I8741" s="20" t="s">
        <v>1840</v>
      </c>
      <c r="J8741" s="20" t="s">
        <v>277</v>
      </c>
      <c r="K8741" s="20" t="s">
        <v>178</v>
      </c>
      <c r="L8741">
        <v>2</v>
      </c>
      <c r="M8741" s="20" t="s">
        <v>13</v>
      </c>
      <c r="N8741" s="20" t="s">
        <v>21</v>
      </c>
      <c r="O8741">
        <v>500</v>
      </c>
      <c r="P8741">
        <v>1000</v>
      </c>
      <c r="Q8741">
        <v>1</v>
      </c>
      <c r="R8741" s="7">
        <v>15.872108000000001</v>
      </c>
      <c r="S8741" s="1">
        <v>31.744216999999999</v>
      </c>
      <c r="T8741" s="20" t="s">
        <v>314</v>
      </c>
      <c r="U8741" s="7">
        <v>31.501799999999999</v>
      </c>
      <c r="V8741" s="1">
        <v>1000</v>
      </c>
      <c r="W8741">
        <v>2026</v>
      </c>
    </row>
    <row r="8742" spans="1:23" hidden="1" x14ac:dyDescent="0.25">
      <c r="A8742">
        <v>72037069</v>
      </c>
      <c r="B8742" s="2">
        <v>46035</v>
      </c>
      <c r="C8742" s="20" t="s">
        <v>3301</v>
      </c>
      <c r="D8742" s="20" t="s">
        <v>273</v>
      </c>
      <c r="E8742" s="20" t="s">
        <v>274</v>
      </c>
      <c r="F8742" s="20" t="s">
        <v>3583</v>
      </c>
      <c r="G8742" s="20" t="s">
        <v>3584</v>
      </c>
      <c r="H8742" s="20" t="s">
        <v>2100</v>
      </c>
      <c r="I8742" s="20" t="s">
        <v>2101</v>
      </c>
      <c r="J8742" s="20" t="s">
        <v>277</v>
      </c>
      <c r="K8742" s="20" t="s">
        <v>178</v>
      </c>
      <c r="L8742">
        <v>1</v>
      </c>
      <c r="M8742" s="20" t="s">
        <v>13</v>
      </c>
      <c r="N8742" s="20" t="s">
        <v>21</v>
      </c>
      <c r="O8742">
        <v>750</v>
      </c>
      <c r="P8742">
        <v>750</v>
      </c>
      <c r="Q8742">
        <v>1</v>
      </c>
      <c r="R8742" s="7">
        <v>23.808163</v>
      </c>
      <c r="S8742" s="1">
        <v>23.808163</v>
      </c>
      <c r="T8742" s="20" t="s">
        <v>314</v>
      </c>
      <c r="U8742" s="7">
        <v>31.501799999999999</v>
      </c>
      <c r="V8742" s="1">
        <v>750</v>
      </c>
      <c r="W8742">
        <v>2026</v>
      </c>
    </row>
    <row r="8743" spans="1:23" hidden="1" x14ac:dyDescent="0.25">
      <c r="A8743">
        <v>72037069</v>
      </c>
      <c r="B8743" s="2">
        <v>46035</v>
      </c>
      <c r="C8743" s="20" t="s">
        <v>3301</v>
      </c>
      <c r="D8743" s="20" t="s">
        <v>273</v>
      </c>
      <c r="E8743" s="20" t="s">
        <v>274</v>
      </c>
      <c r="F8743" s="20" t="s">
        <v>3583</v>
      </c>
      <c r="G8743" s="20" t="s">
        <v>3584</v>
      </c>
      <c r="H8743" s="20" t="s">
        <v>278</v>
      </c>
      <c r="I8743" s="20" t="s">
        <v>279</v>
      </c>
      <c r="J8743" s="20" t="s">
        <v>277</v>
      </c>
      <c r="K8743" s="20" t="s">
        <v>178</v>
      </c>
      <c r="L8743">
        <v>5</v>
      </c>
      <c r="M8743" s="20" t="s">
        <v>13</v>
      </c>
      <c r="N8743" s="20" t="s">
        <v>21</v>
      </c>
      <c r="O8743">
        <v>215</v>
      </c>
      <c r="P8743">
        <v>1075</v>
      </c>
      <c r="Q8743">
        <v>1</v>
      </c>
      <c r="R8743" s="7">
        <v>6.8250060000000001</v>
      </c>
      <c r="S8743" s="1">
        <v>34.125033999999999</v>
      </c>
      <c r="T8743" s="20" t="s">
        <v>314</v>
      </c>
      <c r="U8743" s="7">
        <v>31.501799999999999</v>
      </c>
      <c r="V8743" s="1">
        <v>1075</v>
      </c>
      <c r="W8743">
        <v>2026</v>
      </c>
    </row>
    <row r="8744" spans="1:23" hidden="1" x14ac:dyDescent="0.25">
      <c r="A8744">
        <v>72037069</v>
      </c>
      <c r="B8744" s="2">
        <v>46035</v>
      </c>
      <c r="C8744" s="20" t="s">
        <v>3301</v>
      </c>
      <c r="D8744" s="20" t="s">
        <v>273</v>
      </c>
      <c r="E8744" s="20" t="s">
        <v>274</v>
      </c>
      <c r="F8744" s="20" t="s">
        <v>3583</v>
      </c>
      <c r="G8744" s="20" t="s">
        <v>3584</v>
      </c>
      <c r="H8744" s="20" t="s">
        <v>280</v>
      </c>
      <c r="I8744" s="20" t="s">
        <v>281</v>
      </c>
      <c r="J8744" s="20" t="s">
        <v>277</v>
      </c>
      <c r="K8744" s="20" t="s">
        <v>178</v>
      </c>
      <c r="L8744">
        <v>9</v>
      </c>
      <c r="M8744" s="20" t="s">
        <v>13</v>
      </c>
      <c r="N8744" s="20" t="s">
        <v>21</v>
      </c>
      <c r="O8744">
        <v>215</v>
      </c>
      <c r="P8744">
        <v>1935</v>
      </c>
      <c r="Q8744">
        <v>1</v>
      </c>
      <c r="R8744" s="7">
        <v>6.8250060000000001</v>
      </c>
      <c r="S8744" s="1">
        <v>61.425060999999999</v>
      </c>
      <c r="T8744" s="20" t="s">
        <v>314</v>
      </c>
      <c r="U8744" s="7">
        <v>31.501799999999999</v>
      </c>
      <c r="V8744" s="1">
        <v>1935</v>
      </c>
      <c r="W8744">
        <v>2026</v>
      </c>
    </row>
    <row r="8745" spans="1:23" hidden="1" x14ac:dyDescent="0.25">
      <c r="A8745">
        <v>72037069</v>
      </c>
      <c r="B8745" s="2">
        <v>46035</v>
      </c>
      <c r="C8745" s="20" t="s">
        <v>3301</v>
      </c>
      <c r="D8745" s="20" t="s">
        <v>273</v>
      </c>
      <c r="E8745" s="20" t="s">
        <v>274</v>
      </c>
      <c r="F8745" s="20" t="s">
        <v>3583</v>
      </c>
      <c r="G8745" s="20" t="s">
        <v>3584</v>
      </c>
      <c r="H8745" s="20" t="s">
        <v>282</v>
      </c>
      <c r="I8745" s="20" t="s">
        <v>283</v>
      </c>
      <c r="J8745" s="20" t="s">
        <v>277</v>
      </c>
      <c r="K8745" s="20" t="s">
        <v>178</v>
      </c>
      <c r="L8745">
        <v>8</v>
      </c>
      <c r="M8745" s="20" t="s">
        <v>13</v>
      </c>
      <c r="N8745" s="20" t="s">
        <v>21</v>
      </c>
      <c r="O8745">
        <v>215</v>
      </c>
      <c r="P8745">
        <v>1720</v>
      </c>
      <c r="Q8745">
        <v>1</v>
      </c>
      <c r="R8745" s="7">
        <v>6.8250060000000001</v>
      </c>
      <c r="S8745" s="1">
        <v>54.600054</v>
      </c>
      <c r="T8745" s="20" t="s">
        <v>314</v>
      </c>
      <c r="U8745" s="7">
        <v>31.501799999999999</v>
      </c>
      <c r="V8745" s="1">
        <v>1720</v>
      </c>
      <c r="W8745">
        <v>2026</v>
      </c>
    </row>
    <row r="8746" spans="1:23" hidden="1" x14ac:dyDescent="0.25">
      <c r="A8746">
        <v>72037069</v>
      </c>
      <c r="B8746" s="2">
        <v>46035</v>
      </c>
      <c r="C8746" s="20" t="s">
        <v>3301</v>
      </c>
      <c r="D8746" s="20" t="s">
        <v>273</v>
      </c>
      <c r="E8746" s="20" t="s">
        <v>274</v>
      </c>
      <c r="F8746" s="20" t="s">
        <v>3583</v>
      </c>
      <c r="G8746" s="20" t="s">
        <v>3584</v>
      </c>
      <c r="H8746" s="20" t="s">
        <v>275</v>
      </c>
      <c r="I8746" s="20" t="s">
        <v>276</v>
      </c>
      <c r="J8746" s="20" t="s">
        <v>277</v>
      </c>
      <c r="K8746" s="20" t="s">
        <v>178</v>
      </c>
      <c r="L8746">
        <v>12</v>
      </c>
      <c r="M8746" s="20" t="s">
        <v>13</v>
      </c>
      <c r="N8746" s="20" t="s">
        <v>21</v>
      </c>
      <c r="O8746">
        <v>215</v>
      </c>
      <c r="P8746">
        <v>2580</v>
      </c>
      <c r="Q8746">
        <v>1</v>
      </c>
      <c r="R8746" s="7">
        <v>6.8250060000000001</v>
      </c>
      <c r="S8746" s="1">
        <v>81.900081</v>
      </c>
      <c r="T8746" s="20" t="s">
        <v>314</v>
      </c>
      <c r="U8746" s="7">
        <v>31.501799999999999</v>
      </c>
      <c r="V8746" s="1">
        <v>2580</v>
      </c>
      <c r="W8746">
        <v>2026</v>
      </c>
    </row>
    <row r="8747" spans="1:23" hidden="1" x14ac:dyDescent="0.25">
      <c r="A8747">
        <v>72037060</v>
      </c>
      <c r="B8747" s="2">
        <v>46036</v>
      </c>
      <c r="C8747" s="20" t="s">
        <v>3246</v>
      </c>
      <c r="D8747" s="20" t="s">
        <v>433</v>
      </c>
      <c r="E8747" s="20" t="s">
        <v>434</v>
      </c>
      <c r="F8747" s="20" t="s">
        <v>3546</v>
      </c>
      <c r="G8747" s="20" t="s">
        <v>3547</v>
      </c>
      <c r="H8747" s="20" t="s">
        <v>435</v>
      </c>
      <c r="I8747" s="20" t="s">
        <v>436</v>
      </c>
      <c r="J8747" s="20" t="s">
        <v>90</v>
      </c>
      <c r="K8747" s="20" t="s">
        <v>32</v>
      </c>
      <c r="L8747">
        <v>7200</v>
      </c>
      <c r="M8747" s="20" t="s">
        <v>13</v>
      </c>
      <c r="N8747" s="20" t="s">
        <v>21</v>
      </c>
      <c r="O8747">
        <v>36.5</v>
      </c>
      <c r="P8747">
        <v>262800</v>
      </c>
      <c r="Q8747">
        <v>1</v>
      </c>
      <c r="R8747" s="7">
        <v>1.152936</v>
      </c>
      <c r="S8747" s="1">
        <v>8301.1406169999991</v>
      </c>
      <c r="T8747" s="20" t="s">
        <v>314</v>
      </c>
      <c r="U8747" s="7">
        <v>31.658300000000001</v>
      </c>
      <c r="V8747" s="1">
        <v>262800</v>
      </c>
      <c r="W8747">
        <v>2026</v>
      </c>
    </row>
    <row r="8748" spans="1:23" hidden="1" x14ac:dyDescent="0.25">
      <c r="A8748">
        <v>72037060</v>
      </c>
      <c r="B8748" s="2">
        <v>46036</v>
      </c>
      <c r="C8748" s="20" t="s">
        <v>3246</v>
      </c>
      <c r="D8748" s="20" t="s">
        <v>433</v>
      </c>
      <c r="E8748" s="20" t="s">
        <v>434</v>
      </c>
      <c r="F8748" s="20" t="s">
        <v>3546</v>
      </c>
      <c r="G8748" s="20" t="s">
        <v>3547</v>
      </c>
      <c r="H8748" s="20" t="s">
        <v>437</v>
      </c>
      <c r="I8748" s="20" t="s">
        <v>438</v>
      </c>
      <c r="J8748" s="20" t="s">
        <v>90</v>
      </c>
      <c r="K8748" s="20" t="s">
        <v>32</v>
      </c>
      <c r="L8748">
        <v>7200</v>
      </c>
      <c r="M8748" s="20" t="s">
        <v>13</v>
      </c>
      <c r="N8748" s="20" t="s">
        <v>21</v>
      </c>
      <c r="O8748">
        <v>28</v>
      </c>
      <c r="P8748">
        <v>201600</v>
      </c>
      <c r="Q8748">
        <v>1</v>
      </c>
      <c r="R8748" s="7">
        <v>0.88444400000000001</v>
      </c>
      <c r="S8748" s="1">
        <v>6367.9982810000001</v>
      </c>
      <c r="T8748" s="20" t="s">
        <v>314</v>
      </c>
      <c r="U8748" s="7">
        <v>31.658300000000001</v>
      </c>
      <c r="V8748" s="1">
        <v>201600</v>
      </c>
      <c r="W8748">
        <v>2026</v>
      </c>
    </row>
    <row r="8749" spans="1:23" hidden="1" x14ac:dyDescent="0.25">
      <c r="A8749">
        <v>72037215</v>
      </c>
      <c r="B8749" s="2">
        <v>46038</v>
      </c>
      <c r="C8749" s="20" t="s">
        <v>3277</v>
      </c>
      <c r="D8749" s="20" t="s">
        <v>80</v>
      </c>
      <c r="E8749" s="20" t="s">
        <v>81</v>
      </c>
      <c r="F8749" s="20" t="s">
        <v>3330</v>
      </c>
      <c r="G8749" s="20" t="s">
        <v>3331</v>
      </c>
      <c r="H8749" s="20" t="s">
        <v>110</v>
      </c>
      <c r="I8749" s="20" t="s">
        <v>111</v>
      </c>
      <c r="J8749" s="20" t="s">
        <v>79</v>
      </c>
      <c r="K8749" s="20" t="s">
        <v>12</v>
      </c>
      <c r="L8749">
        <v>1025</v>
      </c>
      <c r="M8749" s="20" t="s">
        <v>13</v>
      </c>
      <c r="N8749" s="20" t="s">
        <v>21</v>
      </c>
      <c r="O8749">
        <v>77</v>
      </c>
      <c r="P8749">
        <v>78925</v>
      </c>
      <c r="Q8749">
        <v>1</v>
      </c>
      <c r="R8749" s="7">
        <v>2.439279</v>
      </c>
      <c r="S8749" s="1">
        <v>2500.2613510000001</v>
      </c>
      <c r="T8749" s="20" t="s">
        <v>314</v>
      </c>
      <c r="U8749" s="7">
        <v>31.566700000000001</v>
      </c>
      <c r="V8749" s="1">
        <v>78925</v>
      </c>
      <c r="W8749">
        <v>2026</v>
      </c>
    </row>
    <row r="8750" spans="1:23" hidden="1" x14ac:dyDescent="0.25">
      <c r="A8750">
        <v>72037313</v>
      </c>
      <c r="B8750" s="2">
        <v>46039</v>
      </c>
      <c r="C8750" s="20" t="s">
        <v>2936</v>
      </c>
      <c r="D8750" s="20" t="s">
        <v>77</v>
      </c>
      <c r="E8750" s="20" t="s">
        <v>78</v>
      </c>
      <c r="F8750" s="20" t="s">
        <v>3601</v>
      </c>
      <c r="G8750" s="20" t="s">
        <v>3602</v>
      </c>
      <c r="H8750" s="20" t="s">
        <v>650</v>
      </c>
      <c r="I8750" s="20" t="s">
        <v>651</v>
      </c>
      <c r="J8750" s="20" t="s">
        <v>79</v>
      </c>
      <c r="K8750" s="20" t="s">
        <v>555</v>
      </c>
      <c r="L8750">
        <v>600</v>
      </c>
      <c r="M8750" s="20" t="s">
        <v>13</v>
      </c>
      <c r="N8750" s="20" t="s">
        <v>21</v>
      </c>
      <c r="O8750">
        <v>75</v>
      </c>
      <c r="P8750">
        <v>45000</v>
      </c>
      <c r="Q8750">
        <v>1</v>
      </c>
      <c r="R8750" s="7">
        <v>2.3759209999999999</v>
      </c>
      <c r="S8750" s="1">
        <v>1425.552876</v>
      </c>
      <c r="T8750" s="20" t="s">
        <v>314</v>
      </c>
      <c r="U8750" s="7">
        <v>31.566700000000001</v>
      </c>
      <c r="V8750" s="1">
        <v>45000</v>
      </c>
      <c r="W8750">
        <v>2026</v>
      </c>
    </row>
    <row r="8751" spans="1:23" hidden="1" x14ac:dyDescent="0.25">
      <c r="A8751">
        <v>72037312</v>
      </c>
      <c r="B8751" s="2">
        <v>46041</v>
      </c>
      <c r="C8751" s="20" t="s">
        <v>2936</v>
      </c>
      <c r="D8751" s="20" t="s">
        <v>77</v>
      </c>
      <c r="E8751" s="20" t="s">
        <v>78</v>
      </c>
      <c r="F8751" s="20" t="s">
        <v>3605</v>
      </c>
      <c r="G8751" s="20" t="s">
        <v>3606</v>
      </c>
      <c r="H8751" s="20" t="s">
        <v>644</v>
      </c>
      <c r="I8751" s="20" t="s">
        <v>645</v>
      </c>
      <c r="J8751" s="20" t="s">
        <v>79</v>
      </c>
      <c r="K8751" s="20" t="s">
        <v>48</v>
      </c>
      <c r="L8751">
        <v>500</v>
      </c>
      <c r="M8751" s="20" t="s">
        <v>13</v>
      </c>
      <c r="N8751" s="20" t="s">
        <v>21</v>
      </c>
      <c r="O8751">
        <v>75</v>
      </c>
      <c r="P8751">
        <v>37500</v>
      </c>
      <c r="Q8751">
        <v>1</v>
      </c>
      <c r="R8751" s="7">
        <v>2.3831910000000001</v>
      </c>
      <c r="S8751" s="1">
        <v>1191.595912</v>
      </c>
      <c r="T8751" s="20" t="s">
        <v>314</v>
      </c>
      <c r="U8751" s="7">
        <v>31.470400000000001</v>
      </c>
      <c r="V8751" s="1">
        <v>37500</v>
      </c>
      <c r="W8751">
        <v>2026</v>
      </c>
    </row>
    <row r="8752" spans="1:23" hidden="1" x14ac:dyDescent="0.25">
      <c r="A8752">
        <v>72037312</v>
      </c>
      <c r="B8752" s="2">
        <v>46041</v>
      </c>
      <c r="C8752" s="20" t="s">
        <v>2936</v>
      </c>
      <c r="D8752" s="20" t="s">
        <v>77</v>
      </c>
      <c r="E8752" s="20" t="s">
        <v>78</v>
      </c>
      <c r="F8752" s="20" t="s">
        <v>3605</v>
      </c>
      <c r="G8752" s="20" t="s">
        <v>3606</v>
      </c>
      <c r="H8752" s="20" t="s">
        <v>656</v>
      </c>
      <c r="I8752" s="20" t="s">
        <v>657</v>
      </c>
      <c r="J8752" s="20" t="s">
        <v>79</v>
      </c>
      <c r="K8752" s="20" t="s">
        <v>48</v>
      </c>
      <c r="L8752">
        <v>400</v>
      </c>
      <c r="M8752" s="20" t="s">
        <v>13</v>
      </c>
      <c r="N8752" s="20" t="s">
        <v>21</v>
      </c>
      <c r="O8752">
        <v>75</v>
      </c>
      <c r="P8752">
        <v>30000</v>
      </c>
      <c r="Q8752">
        <v>1</v>
      </c>
      <c r="R8752" s="7">
        <v>2.3831910000000001</v>
      </c>
      <c r="S8752" s="1">
        <v>953.27672900000005</v>
      </c>
      <c r="T8752" s="20" t="s">
        <v>314</v>
      </c>
      <c r="U8752" s="7">
        <v>31.470400000000001</v>
      </c>
      <c r="V8752" s="1">
        <v>30000</v>
      </c>
      <c r="W8752">
        <v>2026</v>
      </c>
    </row>
    <row r="8753" spans="1:23" hidden="1" x14ac:dyDescent="0.25">
      <c r="A8753">
        <v>72037311</v>
      </c>
      <c r="B8753" s="2">
        <v>46041</v>
      </c>
      <c r="C8753" s="20" t="s">
        <v>2936</v>
      </c>
      <c r="D8753" s="20" t="s">
        <v>77</v>
      </c>
      <c r="E8753" s="20" t="s">
        <v>78</v>
      </c>
      <c r="F8753" s="20" t="s">
        <v>3603</v>
      </c>
      <c r="G8753" s="20" t="s">
        <v>3604</v>
      </c>
      <c r="H8753" s="20" t="s">
        <v>658</v>
      </c>
      <c r="I8753" s="20" t="s">
        <v>659</v>
      </c>
      <c r="J8753" s="20" t="s">
        <v>79</v>
      </c>
      <c r="K8753" s="20" t="s">
        <v>12</v>
      </c>
      <c r="L8753">
        <v>800</v>
      </c>
      <c r="M8753" s="20" t="s">
        <v>13</v>
      </c>
      <c r="N8753" s="20" t="s">
        <v>21</v>
      </c>
      <c r="O8753">
        <v>75</v>
      </c>
      <c r="P8753">
        <v>60000</v>
      </c>
      <c r="Q8753">
        <v>1</v>
      </c>
      <c r="R8753" s="7">
        <v>2.3831910000000001</v>
      </c>
      <c r="S8753" s="1">
        <v>1906.553459</v>
      </c>
      <c r="T8753" s="20" t="s">
        <v>314</v>
      </c>
      <c r="U8753" s="7">
        <v>31.470400000000001</v>
      </c>
      <c r="V8753" s="1">
        <v>60000</v>
      </c>
      <c r="W8753">
        <v>2026</v>
      </c>
    </row>
    <row r="8754" spans="1:23" hidden="1" x14ac:dyDescent="0.25">
      <c r="A8754">
        <v>72037311</v>
      </c>
      <c r="B8754" s="2">
        <v>46041</v>
      </c>
      <c r="C8754" s="20" t="s">
        <v>2936</v>
      </c>
      <c r="D8754" s="20" t="s">
        <v>77</v>
      </c>
      <c r="E8754" s="20" t="s">
        <v>78</v>
      </c>
      <c r="F8754" s="20" t="s">
        <v>3603</v>
      </c>
      <c r="G8754" s="20" t="s">
        <v>3604</v>
      </c>
      <c r="H8754" s="20" t="s">
        <v>644</v>
      </c>
      <c r="I8754" s="20" t="s">
        <v>645</v>
      </c>
      <c r="J8754" s="20" t="s">
        <v>79</v>
      </c>
      <c r="K8754" s="20" t="s">
        <v>12</v>
      </c>
      <c r="L8754">
        <v>600</v>
      </c>
      <c r="M8754" s="20" t="s">
        <v>13</v>
      </c>
      <c r="N8754" s="20" t="s">
        <v>21</v>
      </c>
      <c r="O8754">
        <v>75</v>
      </c>
      <c r="P8754">
        <v>45000</v>
      </c>
      <c r="Q8754">
        <v>1</v>
      </c>
      <c r="R8754" s="7">
        <v>2.3831910000000001</v>
      </c>
      <c r="S8754" s="1">
        <v>1429.915094</v>
      </c>
      <c r="T8754" s="20" t="s">
        <v>314</v>
      </c>
      <c r="U8754" s="7">
        <v>31.470400000000001</v>
      </c>
      <c r="V8754" s="1">
        <v>45000</v>
      </c>
      <c r="W8754">
        <v>2026</v>
      </c>
    </row>
    <row r="8755" spans="1:23" hidden="1" x14ac:dyDescent="0.25">
      <c r="A8755">
        <v>72037311</v>
      </c>
      <c r="B8755" s="2">
        <v>46041</v>
      </c>
      <c r="C8755" s="20" t="s">
        <v>2936</v>
      </c>
      <c r="D8755" s="20" t="s">
        <v>77</v>
      </c>
      <c r="E8755" s="20" t="s">
        <v>78</v>
      </c>
      <c r="F8755" s="20" t="s">
        <v>3603</v>
      </c>
      <c r="G8755" s="20" t="s">
        <v>3604</v>
      </c>
      <c r="H8755" s="20" t="s">
        <v>656</v>
      </c>
      <c r="I8755" s="20" t="s">
        <v>657</v>
      </c>
      <c r="J8755" s="20" t="s">
        <v>79</v>
      </c>
      <c r="K8755" s="20" t="s">
        <v>12</v>
      </c>
      <c r="L8755">
        <v>1200</v>
      </c>
      <c r="M8755" s="20" t="s">
        <v>13</v>
      </c>
      <c r="N8755" s="20" t="s">
        <v>21</v>
      </c>
      <c r="O8755">
        <v>75</v>
      </c>
      <c r="P8755">
        <v>90000</v>
      </c>
      <c r="Q8755">
        <v>1</v>
      </c>
      <c r="R8755" s="7">
        <v>2.3831910000000001</v>
      </c>
      <c r="S8755" s="1">
        <v>2859.8301889999998</v>
      </c>
      <c r="T8755" s="20" t="s">
        <v>314</v>
      </c>
      <c r="U8755" s="7">
        <v>31.470400000000001</v>
      </c>
      <c r="V8755" s="1">
        <v>90000</v>
      </c>
      <c r="W8755">
        <v>2026</v>
      </c>
    </row>
    <row r="8756" spans="1:23" hidden="1" x14ac:dyDescent="0.25">
      <c r="A8756">
        <v>72037311</v>
      </c>
      <c r="B8756" s="2">
        <v>46041</v>
      </c>
      <c r="C8756" s="20" t="s">
        <v>2936</v>
      </c>
      <c r="D8756" s="20" t="s">
        <v>77</v>
      </c>
      <c r="E8756" s="20" t="s">
        <v>78</v>
      </c>
      <c r="F8756" s="20" t="s">
        <v>3603</v>
      </c>
      <c r="G8756" s="20" t="s">
        <v>3604</v>
      </c>
      <c r="H8756" s="20" t="s">
        <v>650</v>
      </c>
      <c r="I8756" s="20" t="s">
        <v>651</v>
      </c>
      <c r="J8756" s="20" t="s">
        <v>79</v>
      </c>
      <c r="K8756" s="20" t="s">
        <v>12</v>
      </c>
      <c r="L8756">
        <v>300</v>
      </c>
      <c r="M8756" s="20" t="s">
        <v>13</v>
      </c>
      <c r="N8756" s="20" t="s">
        <v>21</v>
      </c>
      <c r="O8756">
        <v>75</v>
      </c>
      <c r="P8756">
        <v>22500</v>
      </c>
      <c r="Q8756">
        <v>1</v>
      </c>
      <c r="R8756" s="7">
        <v>2.3831910000000001</v>
      </c>
      <c r="S8756" s="1">
        <v>714.95754699999998</v>
      </c>
      <c r="T8756" s="20" t="s">
        <v>314</v>
      </c>
      <c r="U8756" s="7">
        <v>31.470400000000001</v>
      </c>
      <c r="V8756" s="1">
        <v>22500</v>
      </c>
      <c r="W8756">
        <v>2026</v>
      </c>
    </row>
    <row r="8757" spans="1:23" hidden="1" x14ac:dyDescent="0.25">
      <c r="A8757">
        <v>72037310</v>
      </c>
      <c r="B8757" s="2">
        <v>46041</v>
      </c>
      <c r="C8757" s="20" t="s">
        <v>2936</v>
      </c>
      <c r="D8757" s="20" t="s">
        <v>428</v>
      </c>
      <c r="E8757" s="20" t="s">
        <v>429</v>
      </c>
      <c r="F8757" s="20" t="s">
        <v>3615</v>
      </c>
      <c r="G8757" s="20" t="s">
        <v>3616</v>
      </c>
      <c r="H8757" s="20" t="s">
        <v>2244</v>
      </c>
      <c r="I8757" s="20" t="s">
        <v>2245</v>
      </c>
      <c r="J8757" s="20" t="s">
        <v>79</v>
      </c>
      <c r="K8757" s="20" t="s">
        <v>32</v>
      </c>
      <c r="L8757">
        <v>20</v>
      </c>
      <c r="M8757" s="20" t="s">
        <v>13</v>
      </c>
      <c r="N8757" s="20" t="s">
        <v>21</v>
      </c>
      <c r="O8757">
        <v>106</v>
      </c>
      <c r="P8757">
        <v>2120</v>
      </c>
      <c r="Q8757">
        <v>1</v>
      </c>
      <c r="R8757" s="7">
        <v>3.3682439999999998</v>
      </c>
      <c r="S8757" s="1">
        <v>67.364887999999993</v>
      </c>
      <c r="T8757" s="20" t="s">
        <v>314</v>
      </c>
      <c r="U8757" s="7">
        <v>31.470400000000001</v>
      </c>
      <c r="V8757" s="1">
        <v>2120</v>
      </c>
      <c r="W8757">
        <v>2026</v>
      </c>
    </row>
    <row r="8758" spans="1:23" hidden="1" x14ac:dyDescent="0.25">
      <c r="A8758">
        <v>72037310</v>
      </c>
      <c r="B8758" s="2">
        <v>46041</v>
      </c>
      <c r="C8758" s="20" t="s">
        <v>2936</v>
      </c>
      <c r="D8758" s="20" t="s">
        <v>428</v>
      </c>
      <c r="E8758" s="20" t="s">
        <v>429</v>
      </c>
      <c r="F8758" s="20" t="s">
        <v>3615</v>
      </c>
      <c r="G8758" s="20" t="s">
        <v>3616</v>
      </c>
      <c r="H8758" s="20" t="s">
        <v>2388</v>
      </c>
      <c r="I8758" s="20" t="s">
        <v>2389</v>
      </c>
      <c r="J8758" s="20" t="s">
        <v>79</v>
      </c>
      <c r="K8758" s="20" t="s">
        <v>32</v>
      </c>
      <c r="L8758">
        <v>30</v>
      </c>
      <c r="M8758" s="20" t="s">
        <v>13</v>
      </c>
      <c r="N8758" s="20" t="s">
        <v>21</v>
      </c>
      <c r="O8758">
        <v>106</v>
      </c>
      <c r="P8758">
        <v>3180</v>
      </c>
      <c r="Q8758">
        <v>1</v>
      </c>
      <c r="R8758" s="7">
        <v>3.3682439999999998</v>
      </c>
      <c r="S8758" s="1">
        <v>101.04733299999999</v>
      </c>
      <c r="T8758" s="20" t="s">
        <v>314</v>
      </c>
      <c r="U8758" s="7">
        <v>31.470400000000001</v>
      </c>
      <c r="V8758" s="1">
        <v>3180</v>
      </c>
      <c r="W8758">
        <v>2026</v>
      </c>
    </row>
    <row r="8759" spans="1:23" hidden="1" x14ac:dyDescent="0.25">
      <c r="A8759">
        <v>72037310</v>
      </c>
      <c r="B8759" s="2">
        <v>46041</v>
      </c>
      <c r="C8759" s="20" t="s">
        <v>2936</v>
      </c>
      <c r="D8759" s="20" t="s">
        <v>428</v>
      </c>
      <c r="E8759" s="20" t="s">
        <v>429</v>
      </c>
      <c r="F8759" s="20" t="s">
        <v>3615</v>
      </c>
      <c r="G8759" s="20" t="s">
        <v>3616</v>
      </c>
      <c r="H8759" s="20" t="s">
        <v>2242</v>
      </c>
      <c r="I8759" s="20" t="s">
        <v>2243</v>
      </c>
      <c r="J8759" s="20" t="s">
        <v>79</v>
      </c>
      <c r="K8759" s="20" t="s">
        <v>32</v>
      </c>
      <c r="L8759">
        <v>30</v>
      </c>
      <c r="M8759" s="20" t="s">
        <v>13</v>
      </c>
      <c r="N8759" s="20" t="s">
        <v>21</v>
      </c>
      <c r="O8759">
        <v>106</v>
      </c>
      <c r="P8759">
        <v>3180</v>
      </c>
      <c r="Q8759">
        <v>1</v>
      </c>
      <c r="R8759" s="7">
        <v>3.3682439999999998</v>
      </c>
      <c r="S8759" s="1">
        <v>101.04733299999999</v>
      </c>
      <c r="T8759" s="20" t="s">
        <v>314</v>
      </c>
      <c r="U8759" s="7">
        <v>31.470400000000001</v>
      </c>
      <c r="V8759" s="1">
        <v>3180</v>
      </c>
      <c r="W8759">
        <v>2026</v>
      </c>
    </row>
    <row r="8760" spans="1:23" hidden="1" x14ac:dyDescent="0.25">
      <c r="A8760">
        <v>72037269</v>
      </c>
      <c r="B8760" s="2">
        <v>46041</v>
      </c>
      <c r="C8760" s="20" t="s">
        <v>3332</v>
      </c>
      <c r="D8760" s="20" t="s">
        <v>215</v>
      </c>
      <c r="E8760" s="20" t="s">
        <v>216</v>
      </c>
      <c r="F8760" s="20" t="s">
        <v>3548</v>
      </c>
      <c r="G8760" s="20" t="s">
        <v>3549</v>
      </c>
      <c r="H8760" s="20" t="s">
        <v>229</v>
      </c>
      <c r="I8760" s="20" t="s">
        <v>1086</v>
      </c>
      <c r="J8760" s="20" t="s">
        <v>98</v>
      </c>
      <c r="K8760" s="20" t="s">
        <v>12</v>
      </c>
      <c r="L8760">
        <v>400</v>
      </c>
      <c r="M8760" s="20" t="s">
        <v>13</v>
      </c>
      <c r="N8760" s="20" t="s">
        <v>21</v>
      </c>
      <c r="O8760">
        <v>39</v>
      </c>
      <c r="P8760">
        <v>15600</v>
      </c>
      <c r="Q8760">
        <v>1</v>
      </c>
      <c r="R8760" s="7">
        <v>1.2392590000000001</v>
      </c>
      <c r="S8760" s="1">
        <v>495.70389899999998</v>
      </c>
      <c r="T8760" s="20" t="s">
        <v>314</v>
      </c>
      <c r="U8760" s="7">
        <v>31.470400000000001</v>
      </c>
      <c r="V8760" s="1">
        <v>15600</v>
      </c>
      <c r="W8760">
        <v>2026</v>
      </c>
    </row>
    <row r="8761" spans="1:23" hidden="1" x14ac:dyDescent="0.25">
      <c r="A8761">
        <v>72037314</v>
      </c>
      <c r="B8761" s="2">
        <v>46042</v>
      </c>
      <c r="C8761" s="20" t="s">
        <v>2936</v>
      </c>
      <c r="D8761" s="20" t="s">
        <v>77</v>
      </c>
      <c r="E8761" s="20" t="s">
        <v>78</v>
      </c>
      <c r="F8761" s="20" t="s">
        <v>3591</v>
      </c>
      <c r="G8761" s="20" t="s">
        <v>3592</v>
      </c>
      <c r="H8761" s="20" t="s">
        <v>681</v>
      </c>
      <c r="I8761" s="20" t="s">
        <v>682</v>
      </c>
      <c r="J8761" s="20" t="s">
        <v>79</v>
      </c>
      <c r="K8761" s="20" t="s">
        <v>32</v>
      </c>
      <c r="L8761">
        <v>600</v>
      </c>
      <c r="M8761" s="20" t="s">
        <v>13</v>
      </c>
      <c r="N8761" s="20" t="s">
        <v>21</v>
      </c>
      <c r="O8761">
        <v>69</v>
      </c>
      <c r="P8761">
        <v>41400</v>
      </c>
      <c r="Q8761">
        <v>1</v>
      </c>
      <c r="R8761" s="7">
        <v>2.2002830000000002</v>
      </c>
      <c r="S8761" s="1">
        <v>1320.1699000000001</v>
      </c>
      <c r="T8761" s="20" t="s">
        <v>314</v>
      </c>
      <c r="U8761" s="7">
        <v>31.3596</v>
      </c>
      <c r="V8761" s="1">
        <v>41400</v>
      </c>
      <c r="W8761">
        <v>2026</v>
      </c>
    </row>
    <row r="8762" spans="1:23" hidden="1" x14ac:dyDescent="0.25">
      <c r="A8762">
        <v>72037314</v>
      </c>
      <c r="B8762" s="2">
        <v>46042</v>
      </c>
      <c r="C8762" s="20" t="s">
        <v>2936</v>
      </c>
      <c r="D8762" s="20" t="s">
        <v>77</v>
      </c>
      <c r="E8762" s="20" t="s">
        <v>78</v>
      </c>
      <c r="F8762" s="20" t="s">
        <v>3591</v>
      </c>
      <c r="G8762" s="20" t="s">
        <v>3592</v>
      </c>
      <c r="H8762" s="20" t="s">
        <v>648</v>
      </c>
      <c r="I8762" s="20" t="s">
        <v>649</v>
      </c>
      <c r="J8762" s="20" t="s">
        <v>79</v>
      </c>
      <c r="K8762" s="20" t="s">
        <v>32</v>
      </c>
      <c r="L8762">
        <v>1200</v>
      </c>
      <c r="M8762" s="20" t="s">
        <v>13</v>
      </c>
      <c r="N8762" s="20" t="s">
        <v>21</v>
      </c>
      <c r="O8762">
        <v>69</v>
      </c>
      <c r="P8762">
        <v>82800</v>
      </c>
      <c r="Q8762">
        <v>1</v>
      </c>
      <c r="R8762" s="7">
        <v>2.2002830000000002</v>
      </c>
      <c r="S8762" s="1">
        <v>2640.3398000000002</v>
      </c>
      <c r="T8762" s="20" t="s">
        <v>314</v>
      </c>
      <c r="U8762" s="7">
        <v>31.3596</v>
      </c>
      <c r="V8762" s="1">
        <v>82800</v>
      </c>
      <c r="W8762">
        <v>2026</v>
      </c>
    </row>
    <row r="8763" spans="1:23" hidden="1" x14ac:dyDescent="0.25">
      <c r="A8763">
        <v>72037312</v>
      </c>
      <c r="B8763" s="2">
        <v>46042</v>
      </c>
      <c r="C8763" s="20" t="s">
        <v>2936</v>
      </c>
      <c r="D8763" s="20" t="s">
        <v>77</v>
      </c>
      <c r="E8763" s="20" t="s">
        <v>78</v>
      </c>
      <c r="F8763" s="20" t="s">
        <v>3609</v>
      </c>
      <c r="G8763" s="20" t="s">
        <v>3610</v>
      </c>
      <c r="H8763" s="20" t="s">
        <v>664</v>
      </c>
      <c r="I8763" s="20" t="s">
        <v>665</v>
      </c>
      <c r="J8763" s="20" t="s">
        <v>79</v>
      </c>
      <c r="K8763" s="20" t="s">
        <v>48</v>
      </c>
      <c r="L8763">
        <v>500</v>
      </c>
      <c r="M8763" s="20" t="s">
        <v>13</v>
      </c>
      <c r="N8763" s="20" t="s">
        <v>21</v>
      </c>
      <c r="O8763">
        <v>75</v>
      </c>
      <c r="P8763">
        <v>37500</v>
      </c>
      <c r="Q8763">
        <v>1</v>
      </c>
      <c r="R8763" s="7">
        <v>2.3916119999999998</v>
      </c>
      <c r="S8763" s="1">
        <v>1195.8060680000001</v>
      </c>
      <c r="T8763" s="20" t="s">
        <v>314</v>
      </c>
      <c r="U8763" s="7">
        <v>31.3596</v>
      </c>
      <c r="V8763" s="1">
        <v>37500</v>
      </c>
      <c r="W8763">
        <v>2026</v>
      </c>
    </row>
    <row r="8764" spans="1:23" hidden="1" x14ac:dyDescent="0.25">
      <c r="A8764">
        <v>72037314</v>
      </c>
      <c r="B8764" s="2">
        <v>46042</v>
      </c>
      <c r="C8764" s="20" t="s">
        <v>2936</v>
      </c>
      <c r="D8764" s="20" t="s">
        <v>77</v>
      </c>
      <c r="E8764" s="20" t="s">
        <v>78</v>
      </c>
      <c r="F8764" s="20" t="s">
        <v>3589</v>
      </c>
      <c r="G8764" s="20" t="s">
        <v>3590</v>
      </c>
      <c r="H8764" s="20" t="s">
        <v>679</v>
      </c>
      <c r="I8764" s="20" t="s">
        <v>680</v>
      </c>
      <c r="J8764" s="20" t="s">
        <v>79</v>
      </c>
      <c r="K8764" s="20" t="s">
        <v>32</v>
      </c>
      <c r="L8764">
        <v>300</v>
      </c>
      <c r="M8764" s="20" t="s">
        <v>13</v>
      </c>
      <c r="N8764" s="20" t="s">
        <v>21</v>
      </c>
      <c r="O8764">
        <v>69</v>
      </c>
      <c r="P8764">
        <v>20700</v>
      </c>
      <c r="Q8764">
        <v>1</v>
      </c>
      <c r="R8764" s="7">
        <v>2.2002830000000002</v>
      </c>
      <c r="S8764" s="1">
        <v>660.08495000000005</v>
      </c>
      <c r="T8764" s="20" t="s">
        <v>314</v>
      </c>
      <c r="U8764" s="7">
        <v>31.3596</v>
      </c>
      <c r="V8764" s="1">
        <v>20700</v>
      </c>
      <c r="W8764">
        <v>2026</v>
      </c>
    </row>
    <row r="8765" spans="1:23" hidden="1" x14ac:dyDescent="0.25">
      <c r="A8765">
        <v>72037314</v>
      </c>
      <c r="B8765" s="2">
        <v>46042</v>
      </c>
      <c r="C8765" s="20" t="s">
        <v>2936</v>
      </c>
      <c r="D8765" s="20" t="s">
        <v>77</v>
      </c>
      <c r="E8765" s="20" t="s">
        <v>78</v>
      </c>
      <c r="F8765" s="20" t="s">
        <v>3593</v>
      </c>
      <c r="G8765" s="20" t="s">
        <v>3594</v>
      </c>
      <c r="H8765" s="20" t="s">
        <v>1833</v>
      </c>
      <c r="I8765" s="20" t="s">
        <v>1834</v>
      </c>
      <c r="J8765" s="20" t="s">
        <v>79</v>
      </c>
      <c r="K8765" s="20" t="s">
        <v>32</v>
      </c>
      <c r="L8765">
        <v>500</v>
      </c>
      <c r="M8765" s="20" t="s">
        <v>13</v>
      </c>
      <c r="N8765" s="20" t="s">
        <v>21</v>
      </c>
      <c r="O8765">
        <v>69</v>
      </c>
      <c r="P8765">
        <v>34500</v>
      </c>
      <c r="Q8765">
        <v>1</v>
      </c>
      <c r="R8765" s="7">
        <v>2.2002830000000002</v>
      </c>
      <c r="S8765" s="1">
        <v>1100.1415830000001</v>
      </c>
      <c r="T8765" s="20" t="s">
        <v>314</v>
      </c>
      <c r="U8765" s="7">
        <v>31.3596</v>
      </c>
      <c r="V8765" s="1">
        <v>34500</v>
      </c>
      <c r="W8765">
        <v>2026</v>
      </c>
    </row>
    <row r="8766" spans="1:23" hidden="1" x14ac:dyDescent="0.25">
      <c r="A8766">
        <v>72037315</v>
      </c>
      <c r="B8766" s="2">
        <v>46042</v>
      </c>
      <c r="C8766" s="20" t="s">
        <v>2936</v>
      </c>
      <c r="D8766" s="20" t="s">
        <v>77</v>
      </c>
      <c r="E8766" s="20" t="s">
        <v>78</v>
      </c>
      <c r="F8766" s="20" t="s">
        <v>3611</v>
      </c>
      <c r="G8766" s="20" t="s">
        <v>3612</v>
      </c>
      <c r="H8766" s="20" t="s">
        <v>658</v>
      </c>
      <c r="I8766" s="20" t="s">
        <v>659</v>
      </c>
      <c r="J8766" s="20" t="s">
        <v>79</v>
      </c>
      <c r="K8766" s="20" t="s">
        <v>32</v>
      </c>
      <c r="L8766">
        <v>500</v>
      </c>
      <c r="M8766" s="20" t="s">
        <v>13</v>
      </c>
      <c r="N8766" s="20" t="s">
        <v>21</v>
      </c>
      <c r="O8766">
        <v>75</v>
      </c>
      <c r="P8766">
        <v>37500</v>
      </c>
      <c r="Q8766">
        <v>1</v>
      </c>
      <c r="R8766" s="7">
        <v>2.3916119999999998</v>
      </c>
      <c r="S8766" s="1">
        <v>1195.8060680000001</v>
      </c>
      <c r="T8766" s="20" t="s">
        <v>314</v>
      </c>
      <c r="U8766" s="7">
        <v>31.3596</v>
      </c>
      <c r="V8766" s="1">
        <v>37500</v>
      </c>
      <c r="W8766">
        <v>2026</v>
      </c>
    </row>
    <row r="8767" spans="1:23" hidden="1" x14ac:dyDescent="0.25">
      <c r="A8767">
        <v>72037315</v>
      </c>
      <c r="B8767" s="2">
        <v>46042</v>
      </c>
      <c r="C8767" s="20" t="s">
        <v>2936</v>
      </c>
      <c r="D8767" s="20" t="s">
        <v>77</v>
      </c>
      <c r="E8767" s="20" t="s">
        <v>78</v>
      </c>
      <c r="F8767" s="20" t="s">
        <v>3611</v>
      </c>
      <c r="G8767" s="20" t="s">
        <v>3612</v>
      </c>
      <c r="H8767" s="20" t="s">
        <v>650</v>
      </c>
      <c r="I8767" s="20" t="s">
        <v>651</v>
      </c>
      <c r="J8767" s="20" t="s">
        <v>79</v>
      </c>
      <c r="K8767" s="20" t="s">
        <v>32</v>
      </c>
      <c r="L8767">
        <v>500</v>
      </c>
      <c r="M8767" s="20" t="s">
        <v>13</v>
      </c>
      <c r="N8767" s="20" t="s">
        <v>21</v>
      </c>
      <c r="O8767">
        <v>75</v>
      </c>
      <c r="P8767">
        <v>37500</v>
      </c>
      <c r="Q8767">
        <v>1</v>
      </c>
      <c r="R8767" s="7">
        <v>2.3916119999999998</v>
      </c>
      <c r="S8767" s="1">
        <v>1195.8060680000001</v>
      </c>
      <c r="T8767" s="20" t="s">
        <v>314</v>
      </c>
      <c r="U8767" s="7">
        <v>31.3596</v>
      </c>
      <c r="V8767" s="1">
        <v>37500</v>
      </c>
      <c r="W8767">
        <v>2026</v>
      </c>
    </row>
    <row r="8768" spans="1:23" hidden="1" x14ac:dyDescent="0.25">
      <c r="A8768">
        <v>72037314</v>
      </c>
      <c r="B8768" s="2">
        <v>46042</v>
      </c>
      <c r="C8768" s="20" t="s">
        <v>2936</v>
      </c>
      <c r="D8768" s="20" t="s">
        <v>77</v>
      </c>
      <c r="E8768" s="20" t="s">
        <v>78</v>
      </c>
      <c r="F8768" s="20" t="s">
        <v>3587</v>
      </c>
      <c r="G8768" s="20" t="s">
        <v>3588</v>
      </c>
      <c r="H8768" s="20" t="s">
        <v>697</v>
      </c>
      <c r="I8768" s="20" t="s">
        <v>698</v>
      </c>
      <c r="J8768" s="20" t="s">
        <v>79</v>
      </c>
      <c r="K8768" s="20" t="s">
        <v>32</v>
      </c>
      <c r="L8768">
        <v>300</v>
      </c>
      <c r="M8768" s="20" t="s">
        <v>13</v>
      </c>
      <c r="N8768" s="20" t="s">
        <v>21</v>
      </c>
      <c r="O8768">
        <v>75.5</v>
      </c>
      <c r="P8768">
        <v>22650</v>
      </c>
      <c r="Q8768">
        <v>1</v>
      </c>
      <c r="R8768" s="7">
        <v>2.407556</v>
      </c>
      <c r="S8768" s="1">
        <v>722.26686500000005</v>
      </c>
      <c r="T8768" s="20" t="s">
        <v>314</v>
      </c>
      <c r="U8768" s="7">
        <v>31.3596</v>
      </c>
      <c r="V8768" s="1">
        <v>22650</v>
      </c>
      <c r="W8768">
        <v>2026</v>
      </c>
    </row>
    <row r="8769" spans="1:23" hidden="1" x14ac:dyDescent="0.25">
      <c r="A8769">
        <v>72037311</v>
      </c>
      <c r="B8769" s="2">
        <v>46042</v>
      </c>
      <c r="C8769" s="20" t="s">
        <v>2936</v>
      </c>
      <c r="D8769" s="20" t="s">
        <v>77</v>
      </c>
      <c r="E8769" s="20" t="s">
        <v>78</v>
      </c>
      <c r="F8769" s="20" t="s">
        <v>3607</v>
      </c>
      <c r="G8769" s="20" t="s">
        <v>3608</v>
      </c>
      <c r="H8769" s="20" t="s">
        <v>666</v>
      </c>
      <c r="I8769" s="20" t="s">
        <v>667</v>
      </c>
      <c r="J8769" s="20" t="s">
        <v>79</v>
      </c>
      <c r="K8769" s="20" t="s">
        <v>12</v>
      </c>
      <c r="L8769">
        <v>400</v>
      </c>
      <c r="M8769" s="20" t="s">
        <v>13</v>
      </c>
      <c r="N8769" s="20" t="s">
        <v>21</v>
      </c>
      <c r="O8769">
        <v>75</v>
      </c>
      <c r="P8769">
        <v>30000</v>
      </c>
      <c r="Q8769">
        <v>1</v>
      </c>
      <c r="R8769" s="7">
        <v>2.3916119999999998</v>
      </c>
      <c r="S8769" s="1">
        <v>956.64485500000001</v>
      </c>
      <c r="T8769" s="20" t="s">
        <v>314</v>
      </c>
      <c r="U8769" s="7">
        <v>31.3596</v>
      </c>
      <c r="V8769" s="1">
        <v>30000</v>
      </c>
      <c r="W8769">
        <v>2026</v>
      </c>
    </row>
    <row r="8770" spans="1:23" hidden="1" x14ac:dyDescent="0.25">
      <c r="A8770">
        <v>72037396</v>
      </c>
      <c r="B8770" s="2">
        <v>46042</v>
      </c>
      <c r="C8770" s="20" t="s">
        <v>3570</v>
      </c>
      <c r="D8770" s="20" t="s">
        <v>273</v>
      </c>
      <c r="E8770" s="20" t="s">
        <v>274</v>
      </c>
      <c r="F8770" s="20" t="s">
        <v>3585</v>
      </c>
      <c r="G8770" s="20" t="s">
        <v>3586</v>
      </c>
      <c r="H8770" s="20" t="s">
        <v>905</v>
      </c>
      <c r="I8770" s="20" t="s">
        <v>906</v>
      </c>
      <c r="J8770" s="20" t="s">
        <v>277</v>
      </c>
      <c r="K8770" s="20" t="s">
        <v>178</v>
      </c>
      <c r="L8770">
        <v>72</v>
      </c>
      <c r="M8770" s="20" t="s">
        <v>13</v>
      </c>
      <c r="N8770" s="20" t="s">
        <v>21</v>
      </c>
      <c r="O8770">
        <v>480</v>
      </c>
      <c r="P8770">
        <v>34560</v>
      </c>
      <c r="Q8770">
        <v>1</v>
      </c>
      <c r="R8770" s="7">
        <v>15.306317</v>
      </c>
      <c r="S8770" s="1">
        <v>1102.054873</v>
      </c>
      <c r="T8770" s="20" t="s">
        <v>314</v>
      </c>
      <c r="U8770" s="7">
        <v>31.3596</v>
      </c>
      <c r="V8770" s="1">
        <v>34560</v>
      </c>
      <c r="W8770">
        <v>2026</v>
      </c>
    </row>
    <row r="8771" spans="1:23" hidden="1" x14ac:dyDescent="0.25">
      <c r="A8771">
        <v>72037396</v>
      </c>
      <c r="B8771" s="2">
        <v>46042</v>
      </c>
      <c r="C8771" s="20" t="s">
        <v>3570</v>
      </c>
      <c r="D8771" s="20" t="s">
        <v>273</v>
      </c>
      <c r="E8771" s="20" t="s">
        <v>274</v>
      </c>
      <c r="F8771" s="20" t="s">
        <v>3585</v>
      </c>
      <c r="G8771" s="20" t="s">
        <v>3586</v>
      </c>
      <c r="H8771" s="20" t="s">
        <v>1839</v>
      </c>
      <c r="I8771" s="20" t="s">
        <v>1840</v>
      </c>
      <c r="J8771" s="20" t="s">
        <v>277</v>
      </c>
      <c r="K8771" s="20" t="s">
        <v>178</v>
      </c>
      <c r="L8771">
        <v>2</v>
      </c>
      <c r="M8771" s="20" t="s">
        <v>13</v>
      </c>
      <c r="N8771" s="20" t="s">
        <v>21</v>
      </c>
      <c r="O8771">
        <v>500</v>
      </c>
      <c r="P8771">
        <v>1000</v>
      </c>
      <c r="Q8771">
        <v>1</v>
      </c>
      <c r="R8771" s="7">
        <v>15.94408</v>
      </c>
      <c r="S8771" s="1">
        <v>31.888161</v>
      </c>
      <c r="T8771" s="20" t="s">
        <v>314</v>
      </c>
      <c r="U8771" s="7">
        <v>31.3596</v>
      </c>
      <c r="V8771" s="1">
        <v>1000</v>
      </c>
      <c r="W8771">
        <v>2026</v>
      </c>
    </row>
    <row r="8772" spans="1:23" hidden="1" x14ac:dyDescent="0.25">
      <c r="A8772">
        <v>72037396</v>
      </c>
      <c r="B8772" s="2">
        <v>46042</v>
      </c>
      <c r="C8772" s="20" t="s">
        <v>3570</v>
      </c>
      <c r="D8772" s="20" t="s">
        <v>273</v>
      </c>
      <c r="E8772" s="20" t="s">
        <v>274</v>
      </c>
      <c r="F8772" s="20" t="s">
        <v>3585</v>
      </c>
      <c r="G8772" s="20" t="s">
        <v>3586</v>
      </c>
      <c r="H8772" s="20" t="s">
        <v>278</v>
      </c>
      <c r="I8772" s="20" t="s">
        <v>279</v>
      </c>
      <c r="J8772" s="20" t="s">
        <v>277</v>
      </c>
      <c r="K8772" s="20" t="s">
        <v>178</v>
      </c>
      <c r="L8772">
        <v>5</v>
      </c>
      <c r="M8772" s="20" t="s">
        <v>13</v>
      </c>
      <c r="N8772" s="20" t="s">
        <v>21</v>
      </c>
      <c r="O8772">
        <v>215</v>
      </c>
      <c r="P8772">
        <v>1075</v>
      </c>
      <c r="Q8772">
        <v>1</v>
      </c>
      <c r="R8772" s="7">
        <v>6.8559539999999997</v>
      </c>
      <c r="S8772" s="1">
        <v>34.279772999999999</v>
      </c>
      <c r="T8772" s="20" t="s">
        <v>314</v>
      </c>
      <c r="U8772" s="7">
        <v>31.3596</v>
      </c>
      <c r="V8772" s="1">
        <v>1075</v>
      </c>
      <c r="W8772">
        <v>2026</v>
      </c>
    </row>
    <row r="8773" spans="1:23" hidden="1" x14ac:dyDescent="0.25">
      <c r="A8773">
        <v>72037396</v>
      </c>
      <c r="B8773" s="2">
        <v>46042</v>
      </c>
      <c r="C8773" s="20" t="s">
        <v>3570</v>
      </c>
      <c r="D8773" s="20" t="s">
        <v>273</v>
      </c>
      <c r="E8773" s="20" t="s">
        <v>274</v>
      </c>
      <c r="F8773" s="20" t="s">
        <v>3585</v>
      </c>
      <c r="G8773" s="20" t="s">
        <v>3586</v>
      </c>
      <c r="H8773" s="20" t="s">
        <v>280</v>
      </c>
      <c r="I8773" s="20" t="s">
        <v>281</v>
      </c>
      <c r="J8773" s="20" t="s">
        <v>277</v>
      </c>
      <c r="K8773" s="20" t="s">
        <v>178</v>
      </c>
      <c r="L8773">
        <v>6</v>
      </c>
      <c r="M8773" s="20" t="s">
        <v>13</v>
      </c>
      <c r="N8773" s="20" t="s">
        <v>21</v>
      </c>
      <c r="O8773">
        <v>215</v>
      </c>
      <c r="P8773">
        <v>1290</v>
      </c>
      <c r="Q8773">
        <v>1</v>
      </c>
      <c r="R8773" s="7">
        <v>6.8559539999999997</v>
      </c>
      <c r="S8773" s="1">
        <v>41.135728</v>
      </c>
      <c r="T8773" s="20" t="s">
        <v>314</v>
      </c>
      <c r="U8773" s="7">
        <v>31.3596</v>
      </c>
      <c r="V8773" s="1">
        <v>1290</v>
      </c>
      <c r="W8773">
        <v>2026</v>
      </c>
    </row>
    <row r="8774" spans="1:23" hidden="1" x14ac:dyDescent="0.25">
      <c r="A8774">
        <v>72037396</v>
      </c>
      <c r="B8774" s="2">
        <v>46042</v>
      </c>
      <c r="C8774" s="20" t="s">
        <v>3570</v>
      </c>
      <c r="D8774" s="20" t="s">
        <v>273</v>
      </c>
      <c r="E8774" s="20" t="s">
        <v>274</v>
      </c>
      <c r="F8774" s="20" t="s">
        <v>3585</v>
      </c>
      <c r="G8774" s="20" t="s">
        <v>3586</v>
      </c>
      <c r="H8774" s="20" t="s">
        <v>282</v>
      </c>
      <c r="I8774" s="20" t="s">
        <v>283</v>
      </c>
      <c r="J8774" s="20" t="s">
        <v>277</v>
      </c>
      <c r="K8774" s="20" t="s">
        <v>178</v>
      </c>
      <c r="L8774">
        <v>10</v>
      </c>
      <c r="M8774" s="20" t="s">
        <v>13</v>
      </c>
      <c r="N8774" s="20" t="s">
        <v>21</v>
      </c>
      <c r="O8774">
        <v>215</v>
      </c>
      <c r="P8774">
        <v>2150</v>
      </c>
      <c r="Q8774">
        <v>1</v>
      </c>
      <c r="R8774" s="7">
        <v>6.8559539999999997</v>
      </c>
      <c r="S8774" s="1">
        <v>68.559546999999995</v>
      </c>
      <c r="T8774" s="20" t="s">
        <v>314</v>
      </c>
      <c r="U8774" s="7">
        <v>31.3596</v>
      </c>
      <c r="V8774" s="1">
        <v>2150</v>
      </c>
      <c r="W8774">
        <v>2026</v>
      </c>
    </row>
    <row r="8775" spans="1:23" hidden="1" x14ac:dyDescent="0.25">
      <c r="A8775">
        <v>72037396</v>
      </c>
      <c r="B8775" s="2">
        <v>46042</v>
      </c>
      <c r="C8775" s="20" t="s">
        <v>3570</v>
      </c>
      <c r="D8775" s="20" t="s">
        <v>273</v>
      </c>
      <c r="E8775" s="20" t="s">
        <v>274</v>
      </c>
      <c r="F8775" s="20" t="s">
        <v>3585</v>
      </c>
      <c r="G8775" s="20" t="s">
        <v>3586</v>
      </c>
      <c r="H8775" s="20" t="s">
        <v>275</v>
      </c>
      <c r="I8775" s="20" t="s">
        <v>276</v>
      </c>
      <c r="J8775" s="20" t="s">
        <v>277</v>
      </c>
      <c r="K8775" s="20" t="s">
        <v>178</v>
      </c>
      <c r="L8775">
        <v>6</v>
      </c>
      <c r="M8775" s="20" t="s">
        <v>13</v>
      </c>
      <c r="N8775" s="20" t="s">
        <v>21</v>
      </c>
      <c r="O8775">
        <v>215</v>
      </c>
      <c r="P8775">
        <v>1290</v>
      </c>
      <c r="Q8775">
        <v>1</v>
      </c>
      <c r="R8775" s="7">
        <v>6.8559539999999997</v>
      </c>
      <c r="S8775" s="1">
        <v>41.135728</v>
      </c>
      <c r="T8775" s="20" t="s">
        <v>314</v>
      </c>
      <c r="U8775" s="7">
        <v>31.3596</v>
      </c>
      <c r="V8775" s="1">
        <v>1290</v>
      </c>
      <c r="W8775">
        <v>2026</v>
      </c>
    </row>
    <row r="8776" spans="1:23" hidden="1" x14ac:dyDescent="0.25">
      <c r="A8776">
        <v>72037396</v>
      </c>
      <c r="B8776" s="2">
        <v>46042</v>
      </c>
      <c r="C8776" s="20" t="s">
        <v>3570</v>
      </c>
      <c r="D8776" s="20" t="s">
        <v>273</v>
      </c>
      <c r="E8776" s="20" t="s">
        <v>274</v>
      </c>
      <c r="F8776" s="20" t="s">
        <v>3585</v>
      </c>
      <c r="G8776" s="20" t="s">
        <v>3586</v>
      </c>
      <c r="H8776" s="20" t="s">
        <v>397</v>
      </c>
      <c r="I8776" s="20" t="s">
        <v>398</v>
      </c>
      <c r="J8776" s="20" t="s">
        <v>277</v>
      </c>
      <c r="K8776" s="20" t="s">
        <v>178</v>
      </c>
      <c r="L8776">
        <v>5</v>
      </c>
      <c r="M8776" s="20" t="s">
        <v>13</v>
      </c>
      <c r="N8776" s="20" t="s">
        <v>21</v>
      </c>
      <c r="O8776">
        <v>440</v>
      </c>
      <c r="P8776">
        <v>2200</v>
      </c>
      <c r="Q8776">
        <v>1</v>
      </c>
      <c r="R8776" s="7">
        <v>14.030791000000001</v>
      </c>
      <c r="S8776" s="1">
        <v>70.153955999999994</v>
      </c>
      <c r="T8776" s="20" t="s">
        <v>314</v>
      </c>
      <c r="U8776" s="7">
        <v>31.3596</v>
      </c>
      <c r="V8776" s="1">
        <v>2200</v>
      </c>
      <c r="W8776">
        <v>2026</v>
      </c>
    </row>
    <row r="8777" spans="1:23" hidden="1" x14ac:dyDescent="0.25">
      <c r="A8777">
        <v>72037396</v>
      </c>
      <c r="B8777" s="2">
        <v>46042</v>
      </c>
      <c r="C8777" s="20" t="s">
        <v>3570</v>
      </c>
      <c r="D8777" s="20" t="s">
        <v>273</v>
      </c>
      <c r="E8777" s="20" t="s">
        <v>274</v>
      </c>
      <c r="F8777" s="20" t="s">
        <v>3585</v>
      </c>
      <c r="G8777" s="20" t="s">
        <v>3586</v>
      </c>
      <c r="H8777" s="20" t="s">
        <v>1561</v>
      </c>
      <c r="I8777" s="20" t="s">
        <v>1562</v>
      </c>
      <c r="J8777" s="20" t="s">
        <v>277</v>
      </c>
      <c r="K8777" s="20" t="s">
        <v>178</v>
      </c>
      <c r="L8777">
        <v>5</v>
      </c>
      <c r="M8777" s="20" t="s">
        <v>13</v>
      </c>
      <c r="N8777" s="20" t="s">
        <v>21</v>
      </c>
      <c r="O8777">
        <v>470</v>
      </c>
      <c r="P8777">
        <v>2350</v>
      </c>
      <c r="Q8777">
        <v>1</v>
      </c>
      <c r="R8777" s="7">
        <v>14.987436000000001</v>
      </c>
      <c r="S8777" s="1">
        <v>74.937179999999998</v>
      </c>
      <c r="T8777" s="20" t="s">
        <v>314</v>
      </c>
      <c r="U8777" s="7">
        <v>31.3596</v>
      </c>
      <c r="V8777" s="1">
        <v>2350</v>
      </c>
      <c r="W8777">
        <v>2026</v>
      </c>
    </row>
    <row r="8778" spans="1:23" hidden="1" x14ac:dyDescent="0.25">
      <c r="A8778">
        <v>72037396</v>
      </c>
      <c r="B8778" s="2">
        <v>46042</v>
      </c>
      <c r="C8778" s="20" t="s">
        <v>3570</v>
      </c>
      <c r="D8778" s="20" t="s">
        <v>273</v>
      </c>
      <c r="E8778" s="20" t="s">
        <v>274</v>
      </c>
      <c r="F8778" s="20" t="s">
        <v>3585</v>
      </c>
      <c r="G8778" s="20" t="s">
        <v>3586</v>
      </c>
      <c r="H8778" s="20" t="s">
        <v>2275</v>
      </c>
      <c r="I8778" s="20" t="s">
        <v>2276</v>
      </c>
      <c r="J8778" s="20" t="s">
        <v>277</v>
      </c>
      <c r="K8778" s="20" t="s">
        <v>178</v>
      </c>
      <c r="L8778">
        <v>1</v>
      </c>
      <c r="M8778" s="20" t="s">
        <v>13</v>
      </c>
      <c r="N8778" s="20" t="s">
        <v>21</v>
      </c>
      <c r="O8778">
        <v>1120</v>
      </c>
      <c r="P8778">
        <v>1120</v>
      </c>
      <c r="Q8778">
        <v>1</v>
      </c>
      <c r="R8778" s="7">
        <v>35.714740999999997</v>
      </c>
      <c r="S8778" s="1">
        <v>35.714740999999997</v>
      </c>
      <c r="T8778" s="20" t="s">
        <v>314</v>
      </c>
      <c r="U8778" s="7">
        <v>31.3596</v>
      </c>
      <c r="V8778" s="1">
        <v>1120</v>
      </c>
      <c r="W8778">
        <v>2026</v>
      </c>
    </row>
    <row r="8779" spans="1:23" hidden="1" x14ac:dyDescent="0.25">
      <c r="A8779">
        <v>72037208</v>
      </c>
      <c r="B8779" s="2">
        <v>46042</v>
      </c>
      <c r="C8779" s="20" t="s">
        <v>3277</v>
      </c>
      <c r="D8779" s="20" t="s">
        <v>1256</v>
      </c>
      <c r="E8779" s="20" t="s">
        <v>1257</v>
      </c>
      <c r="F8779" s="20" t="s">
        <v>3550</v>
      </c>
      <c r="G8779" s="20" t="s">
        <v>3551</v>
      </c>
      <c r="H8779" s="20" t="s">
        <v>1558</v>
      </c>
      <c r="I8779" s="20" t="s">
        <v>1559</v>
      </c>
      <c r="J8779" s="20" t="s">
        <v>1560</v>
      </c>
      <c r="K8779" s="20" t="s">
        <v>178</v>
      </c>
      <c r="L8779">
        <v>500</v>
      </c>
      <c r="M8779" s="20" t="s">
        <v>13</v>
      </c>
      <c r="N8779" s="20" t="s">
        <v>21</v>
      </c>
      <c r="O8779">
        <v>61</v>
      </c>
      <c r="P8779">
        <v>30500</v>
      </c>
      <c r="Q8779">
        <v>1</v>
      </c>
      <c r="R8779" s="7">
        <v>1.9451769999999999</v>
      </c>
      <c r="S8779" s="1">
        <v>972.58893599999999</v>
      </c>
      <c r="T8779" s="20" t="s">
        <v>314</v>
      </c>
      <c r="U8779" s="7">
        <v>31.3596</v>
      </c>
      <c r="V8779" s="1">
        <v>30500</v>
      </c>
      <c r="W8779">
        <v>2026</v>
      </c>
    </row>
    <row r="8780" spans="1:23" hidden="1" x14ac:dyDescent="0.25">
      <c r="A8780">
        <v>72037213</v>
      </c>
      <c r="B8780" s="2">
        <v>46042</v>
      </c>
      <c r="C8780" s="20" t="s">
        <v>3277</v>
      </c>
      <c r="D8780" s="20" t="s">
        <v>139</v>
      </c>
      <c r="E8780" s="20" t="s">
        <v>140</v>
      </c>
      <c r="F8780" s="20" t="s">
        <v>3552</v>
      </c>
      <c r="G8780" s="20" t="s">
        <v>3553</v>
      </c>
      <c r="H8780" s="20" t="s">
        <v>141</v>
      </c>
      <c r="I8780" s="20" t="s">
        <v>142</v>
      </c>
      <c r="J8780" s="20" t="s">
        <v>98</v>
      </c>
      <c r="K8780" s="20" t="s">
        <v>12</v>
      </c>
      <c r="L8780">
        <v>3200</v>
      </c>
      <c r="M8780" s="20" t="s">
        <v>13</v>
      </c>
      <c r="N8780" s="20" t="s">
        <v>21</v>
      </c>
      <c r="O8780">
        <v>4.5999999999999996</v>
      </c>
      <c r="P8780">
        <v>14720</v>
      </c>
      <c r="Q8780">
        <v>1</v>
      </c>
      <c r="R8780" s="7">
        <v>0.14668500000000001</v>
      </c>
      <c r="S8780" s="1">
        <v>469.39374199999997</v>
      </c>
      <c r="T8780" s="20" t="s">
        <v>314</v>
      </c>
      <c r="U8780" s="7">
        <v>31.3596</v>
      </c>
      <c r="V8780" s="1">
        <v>14720</v>
      </c>
      <c r="W8780">
        <v>2026</v>
      </c>
    </row>
    <row r="8781" spans="1:23" hidden="1" x14ac:dyDescent="0.25">
      <c r="A8781">
        <v>72037411</v>
      </c>
      <c r="B8781" s="2">
        <v>46043</v>
      </c>
      <c r="C8781" s="20" t="s">
        <v>3249</v>
      </c>
      <c r="D8781" s="20" t="s">
        <v>284</v>
      </c>
      <c r="E8781" s="20" t="s">
        <v>285</v>
      </c>
      <c r="F8781" s="20" t="s">
        <v>3554</v>
      </c>
      <c r="G8781" s="20" t="s">
        <v>3555</v>
      </c>
      <c r="H8781" s="20" t="s">
        <v>286</v>
      </c>
      <c r="I8781" s="20" t="s">
        <v>287</v>
      </c>
      <c r="J8781" s="20" t="s">
        <v>288</v>
      </c>
      <c r="K8781" s="20" t="s">
        <v>178</v>
      </c>
      <c r="L8781">
        <v>60</v>
      </c>
      <c r="M8781" s="20" t="s">
        <v>13</v>
      </c>
      <c r="N8781" s="20" t="s">
        <v>21</v>
      </c>
      <c r="O8781">
        <v>83</v>
      </c>
      <c r="P8781">
        <v>4980</v>
      </c>
      <c r="Q8781">
        <v>1</v>
      </c>
      <c r="R8781" s="7">
        <v>2.661305</v>
      </c>
      <c r="S8781" s="1">
        <v>159.67833400000001</v>
      </c>
      <c r="T8781" s="20" t="s">
        <v>314</v>
      </c>
      <c r="U8781" s="7">
        <v>31.1877</v>
      </c>
      <c r="V8781" s="1">
        <v>4980</v>
      </c>
      <c r="W8781">
        <v>2026</v>
      </c>
    </row>
    <row r="8782" spans="1:23" hidden="1" x14ac:dyDescent="0.25">
      <c r="A8782">
        <v>72037411</v>
      </c>
      <c r="B8782" s="2">
        <v>46043</v>
      </c>
      <c r="C8782" s="20" t="s">
        <v>3249</v>
      </c>
      <c r="D8782" s="20" t="s">
        <v>284</v>
      </c>
      <c r="E8782" s="20" t="s">
        <v>285</v>
      </c>
      <c r="F8782" s="20" t="s">
        <v>3554</v>
      </c>
      <c r="G8782" s="20" t="s">
        <v>3555</v>
      </c>
      <c r="H8782" s="20" t="s">
        <v>289</v>
      </c>
      <c r="I8782" s="20" t="s">
        <v>290</v>
      </c>
      <c r="J8782" s="20" t="s">
        <v>288</v>
      </c>
      <c r="K8782" s="20" t="s">
        <v>178</v>
      </c>
      <c r="L8782">
        <v>40</v>
      </c>
      <c r="M8782" s="20" t="s">
        <v>13</v>
      </c>
      <c r="N8782" s="20" t="s">
        <v>21</v>
      </c>
      <c r="O8782">
        <v>121</v>
      </c>
      <c r="P8782">
        <v>4840</v>
      </c>
      <c r="Q8782">
        <v>1</v>
      </c>
      <c r="R8782" s="7">
        <v>3.879734</v>
      </c>
      <c r="S8782" s="1">
        <v>155.18938499999999</v>
      </c>
      <c r="T8782" s="20" t="s">
        <v>314</v>
      </c>
      <c r="U8782" s="7">
        <v>31.1877</v>
      </c>
      <c r="V8782" s="1">
        <v>4840</v>
      </c>
      <c r="W8782">
        <v>2026</v>
      </c>
    </row>
    <row r="8783" spans="1:23" hidden="1" x14ac:dyDescent="0.25">
      <c r="A8783">
        <v>72037411</v>
      </c>
      <c r="B8783" s="2">
        <v>46043</v>
      </c>
      <c r="C8783" s="20" t="s">
        <v>3249</v>
      </c>
      <c r="D8783" s="20" t="s">
        <v>284</v>
      </c>
      <c r="E8783" s="20" t="s">
        <v>285</v>
      </c>
      <c r="F8783" s="20" t="s">
        <v>3554</v>
      </c>
      <c r="G8783" s="20" t="s">
        <v>3555</v>
      </c>
      <c r="H8783" s="20" t="s">
        <v>1565</v>
      </c>
      <c r="I8783" s="20" t="s">
        <v>1566</v>
      </c>
      <c r="J8783" s="20" t="s">
        <v>288</v>
      </c>
      <c r="K8783" s="20" t="s">
        <v>178</v>
      </c>
      <c r="L8783">
        <v>40</v>
      </c>
      <c r="M8783" s="20" t="s">
        <v>13</v>
      </c>
      <c r="N8783" s="20" t="s">
        <v>21</v>
      </c>
      <c r="O8783">
        <v>101</v>
      </c>
      <c r="P8783">
        <v>4040</v>
      </c>
      <c r="Q8783">
        <v>1</v>
      </c>
      <c r="R8783" s="7">
        <v>3.2384559999999998</v>
      </c>
      <c r="S8783" s="1">
        <v>129.53824700000001</v>
      </c>
      <c r="T8783" s="20" t="s">
        <v>314</v>
      </c>
      <c r="U8783" s="7">
        <v>31.1877</v>
      </c>
      <c r="V8783" s="1">
        <v>4040</v>
      </c>
      <c r="W8783">
        <v>2026</v>
      </c>
    </row>
    <row r="8784" spans="1:23" hidden="1" x14ac:dyDescent="0.25">
      <c r="A8784">
        <v>72037411</v>
      </c>
      <c r="B8784" s="2">
        <v>46043</v>
      </c>
      <c r="C8784" s="20" t="s">
        <v>3249</v>
      </c>
      <c r="D8784" s="20" t="s">
        <v>284</v>
      </c>
      <c r="E8784" s="20" t="s">
        <v>285</v>
      </c>
      <c r="F8784" s="20" t="s">
        <v>3554</v>
      </c>
      <c r="G8784" s="20" t="s">
        <v>3555</v>
      </c>
      <c r="H8784" s="20" t="s">
        <v>1563</v>
      </c>
      <c r="I8784" s="20" t="s">
        <v>1564</v>
      </c>
      <c r="J8784" s="20" t="s">
        <v>288</v>
      </c>
      <c r="K8784" s="20" t="s">
        <v>178</v>
      </c>
      <c r="L8784">
        <v>40</v>
      </c>
      <c r="M8784" s="20" t="s">
        <v>13</v>
      </c>
      <c r="N8784" s="20" t="s">
        <v>21</v>
      </c>
      <c r="O8784">
        <v>121</v>
      </c>
      <c r="P8784">
        <v>4840</v>
      </c>
      <c r="Q8784">
        <v>1</v>
      </c>
      <c r="R8784" s="7">
        <v>3.879734</v>
      </c>
      <c r="S8784" s="1">
        <v>155.18938499999999</v>
      </c>
      <c r="T8784" s="20" t="s">
        <v>314</v>
      </c>
      <c r="U8784" s="7">
        <v>31.1877</v>
      </c>
      <c r="V8784" s="1">
        <v>4840</v>
      </c>
      <c r="W8784">
        <v>2026</v>
      </c>
    </row>
    <row r="8785" spans="1:23" hidden="1" x14ac:dyDescent="0.25">
      <c r="A8785">
        <v>72037411</v>
      </c>
      <c r="B8785" s="2">
        <v>46043</v>
      </c>
      <c r="C8785" s="20" t="s">
        <v>3249</v>
      </c>
      <c r="D8785" s="20" t="s">
        <v>284</v>
      </c>
      <c r="E8785" s="20" t="s">
        <v>285</v>
      </c>
      <c r="F8785" s="20" t="s">
        <v>3554</v>
      </c>
      <c r="G8785" s="20" t="s">
        <v>3555</v>
      </c>
      <c r="H8785" s="20" t="s">
        <v>784</v>
      </c>
      <c r="I8785" s="20" t="s">
        <v>785</v>
      </c>
      <c r="J8785" s="20" t="s">
        <v>288</v>
      </c>
      <c r="K8785" s="20" t="s">
        <v>178</v>
      </c>
      <c r="L8785">
        <v>40</v>
      </c>
      <c r="M8785" s="20" t="s">
        <v>13</v>
      </c>
      <c r="N8785" s="20" t="s">
        <v>21</v>
      </c>
      <c r="O8785">
        <v>121</v>
      </c>
      <c r="P8785">
        <v>4840</v>
      </c>
      <c r="Q8785">
        <v>1</v>
      </c>
      <c r="R8785" s="7">
        <v>3.879734</v>
      </c>
      <c r="S8785" s="1">
        <v>155.18938499999999</v>
      </c>
      <c r="T8785" s="20" t="s">
        <v>314</v>
      </c>
      <c r="U8785" s="7">
        <v>31.1877</v>
      </c>
      <c r="V8785" s="1">
        <v>4840</v>
      </c>
      <c r="W8785">
        <v>2026</v>
      </c>
    </row>
    <row r="8786" spans="1:23" hidden="1" x14ac:dyDescent="0.25">
      <c r="A8786">
        <v>72037411</v>
      </c>
      <c r="B8786" s="2">
        <v>46043</v>
      </c>
      <c r="C8786" s="20" t="s">
        <v>3249</v>
      </c>
      <c r="D8786" s="20" t="s">
        <v>284</v>
      </c>
      <c r="E8786" s="20" t="s">
        <v>285</v>
      </c>
      <c r="F8786" s="20" t="s">
        <v>3554</v>
      </c>
      <c r="G8786" s="20" t="s">
        <v>3555</v>
      </c>
      <c r="H8786" s="20" t="s">
        <v>2216</v>
      </c>
      <c r="I8786" s="20" t="s">
        <v>2217</v>
      </c>
      <c r="J8786" s="20" t="s">
        <v>295</v>
      </c>
      <c r="K8786" s="20" t="s">
        <v>178</v>
      </c>
      <c r="L8786">
        <v>20</v>
      </c>
      <c r="M8786" s="20" t="s">
        <v>13</v>
      </c>
      <c r="N8786" s="20" t="s">
        <v>21</v>
      </c>
      <c r="O8786">
        <v>90</v>
      </c>
      <c r="P8786">
        <v>1800</v>
      </c>
      <c r="Q8786">
        <v>1</v>
      </c>
      <c r="R8786" s="7">
        <v>2.8857529999999998</v>
      </c>
      <c r="S8786" s="1">
        <v>57.715060000000001</v>
      </c>
      <c r="T8786" s="20" t="s">
        <v>314</v>
      </c>
      <c r="U8786" s="7">
        <v>31.1877</v>
      </c>
      <c r="V8786" s="1">
        <v>1800</v>
      </c>
      <c r="W8786">
        <v>2026</v>
      </c>
    </row>
    <row r="8787" spans="1:23" hidden="1" x14ac:dyDescent="0.25">
      <c r="A8787">
        <v>72037368</v>
      </c>
      <c r="B8787" s="2">
        <v>46043</v>
      </c>
      <c r="C8787" s="20" t="s">
        <v>3411</v>
      </c>
      <c r="D8787" s="20" t="s">
        <v>88</v>
      </c>
      <c r="E8787" s="20" t="s">
        <v>89</v>
      </c>
      <c r="F8787" s="20" t="s">
        <v>3422</v>
      </c>
      <c r="G8787" s="20" t="s">
        <v>3423</v>
      </c>
      <c r="H8787" s="20" t="s">
        <v>2214</v>
      </c>
      <c r="I8787" s="20" t="s">
        <v>2215</v>
      </c>
      <c r="J8787" s="20" t="s">
        <v>90</v>
      </c>
      <c r="K8787" s="20" t="s">
        <v>32</v>
      </c>
      <c r="L8787">
        <v>50</v>
      </c>
      <c r="M8787" s="20" t="s">
        <v>13</v>
      </c>
      <c r="N8787" s="20" t="s">
        <v>21</v>
      </c>
      <c r="O8787">
        <v>120</v>
      </c>
      <c r="P8787">
        <v>6000</v>
      </c>
      <c r="Q8787">
        <v>1</v>
      </c>
      <c r="R8787" s="7">
        <v>3.8476699999999999</v>
      </c>
      <c r="S8787" s="1">
        <v>192.38353499999999</v>
      </c>
      <c r="T8787" s="20" t="s">
        <v>314</v>
      </c>
      <c r="U8787" s="7">
        <v>31.1877</v>
      </c>
      <c r="V8787" s="1">
        <v>6000</v>
      </c>
      <c r="W8787">
        <v>2026</v>
      </c>
    </row>
    <row r="8788" spans="1:23" hidden="1" x14ac:dyDescent="0.25">
      <c r="A8788">
        <v>72037224</v>
      </c>
      <c r="B8788" s="2">
        <v>46044</v>
      </c>
      <c r="C8788" s="20" t="s">
        <v>3277</v>
      </c>
      <c r="D8788" s="20" t="s">
        <v>104</v>
      </c>
      <c r="E8788" s="20" t="s">
        <v>105</v>
      </c>
      <c r="F8788" s="20" t="s">
        <v>3556</v>
      </c>
      <c r="G8788" s="20" t="s">
        <v>3557</v>
      </c>
      <c r="H8788" s="20" t="s">
        <v>1415</v>
      </c>
      <c r="I8788" s="20" t="s">
        <v>1416</v>
      </c>
      <c r="J8788" s="20" t="s">
        <v>8162</v>
      </c>
      <c r="K8788" s="20" t="s">
        <v>32</v>
      </c>
      <c r="L8788">
        <v>2000</v>
      </c>
      <c r="M8788" s="20" t="s">
        <v>13</v>
      </c>
      <c r="N8788" s="20" t="s">
        <v>21</v>
      </c>
      <c r="O8788">
        <v>33.5</v>
      </c>
      <c r="P8788">
        <v>67000</v>
      </c>
      <c r="Q8788">
        <v>1</v>
      </c>
      <c r="R8788" s="7">
        <v>1.0645020000000001</v>
      </c>
      <c r="S8788" s="1">
        <v>2129.0049920000001</v>
      </c>
      <c r="T8788" s="20" t="s">
        <v>314</v>
      </c>
      <c r="U8788" s="7">
        <v>31.470099999999999</v>
      </c>
      <c r="V8788" s="1">
        <v>67000</v>
      </c>
      <c r="W8788">
        <v>2026</v>
      </c>
    </row>
    <row r="8789" spans="1:23" hidden="1" x14ac:dyDescent="0.25">
      <c r="A8789">
        <v>72036708</v>
      </c>
      <c r="B8789" s="2">
        <v>46045</v>
      </c>
      <c r="C8789" s="20" t="s">
        <v>2536</v>
      </c>
      <c r="D8789" s="20" t="s">
        <v>100</v>
      </c>
      <c r="E8789" s="20" t="s">
        <v>101</v>
      </c>
      <c r="F8789" s="20" t="s">
        <v>3564</v>
      </c>
      <c r="G8789" s="20" t="s">
        <v>3565</v>
      </c>
      <c r="H8789" s="20" t="s">
        <v>1417</v>
      </c>
      <c r="I8789" s="20" t="s">
        <v>1418</v>
      </c>
      <c r="J8789" s="20" t="s">
        <v>242</v>
      </c>
      <c r="K8789" s="20" t="s">
        <v>12</v>
      </c>
      <c r="L8789">
        <v>1600</v>
      </c>
      <c r="M8789" s="20" t="s">
        <v>13</v>
      </c>
      <c r="N8789" s="20" t="s">
        <v>21</v>
      </c>
      <c r="O8789">
        <v>35</v>
      </c>
      <c r="P8789">
        <v>56000</v>
      </c>
      <c r="Q8789">
        <v>1</v>
      </c>
      <c r="R8789" s="7">
        <v>1.1178600000000001</v>
      </c>
      <c r="S8789" s="1">
        <v>1788.577378</v>
      </c>
      <c r="T8789" s="20" t="s">
        <v>314</v>
      </c>
      <c r="U8789" s="7">
        <v>31.309799999999999</v>
      </c>
      <c r="V8789" s="1">
        <v>56000</v>
      </c>
      <c r="W8789">
        <v>2026</v>
      </c>
    </row>
    <row r="8790" spans="1:23" hidden="1" x14ac:dyDescent="0.25">
      <c r="A8790">
        <v>72035007</v>
      </c>
      <c r="B8790" s="2">
        <v>46045</v>
      </c>
      <c r="C8790" s="20" t="s">
        <v>2469</v>
      </c>
      <c r="D8790" s="20" t="s">
        <v>1396</v>
      </c>
      <c r="E8790" s="20" t="s">
        <v>1397</v>
      </c>
      <c r="F8790" s="20" t="s">
        <v>3558</v>
      </c>
      <c r="G8790" s="20" t="s">
        <v>3559</v>
      </c>
      <c r="H8790" s="20" t="s">
        <v>1399</v>
      </c>
      <c r="I8790" s="20" t="s">
        <v>1400</v>
      </c>
      <c r="J8790" s="20" t="s">
        <v>1401</v>
      </c>
      <c r="K8790" s="20" t="s">
        <v>33</v>
      </c>
      <c r="L8790">
        <v>30</v>
      </c>
      <c r="M8790" s="20" t="s">
        <v>13</v>
      </c>
      <c r="N8790" s="20" t="s">
        <v>21</v>
      </c>
      <c r="O8790">
        <v>328.77</v>
      </c>
      <c r="P8790">
        <v>9863.1</v>
      </c>
      <c r="Q8790">
        <v>1</v>
      </c>
      <c r="R8790" s="7">
        <v>10.500546</v>
      </c>
      <c r="S8790" s="1">
        <v>315.01638400000002</v>
      </c>
      <c r="T8790" s="20" t="s">
        <v>314</v>
      </c>
      <c r="U8790" s="7">
        <v>31.309799999999999</v>
      </c>
      <c r="V8790" s="1">
        <v>9863.1</v>
      </c>
      <c r="W8790">
        <v>2026</v>
      </c>
    </row>
    <row r="8791" spans="1:23" hidden="1" x14ac:dyDescent="0.25">
      <c r="A8791">
        <v>72035007</v>
      </c>
      <c r="B8791" s="2">
        <v>46045</v>
      </c>
      <c r="C8791" s="20" t="s">
        <v>2469</v>
      </c>
      <c r="D8791" s="20" t="s">
        <v>1396</v>
      </c>
      <c r="E8791" s="20" t="s">
        <v>1397</v>
      </c>
      <c r="F8791" s="20" t="s">
        <v>3558</v>
      </c>
      <c r="G8791" s="20" t="s">
        <v>3559</v>
      </c>
      <c r="H8791" s="20" t="s">
        <v>1399</v>
      </c>
      <c r="I8791" s="20" t="s">
        <v>1400</v>
      </c>
      <c r="J8791" s="20" t="s">
        <v>1401</v>
      </c>
      <c r="K8791" s="20" t="s">
        <v>33</v>
      </c>
      <c r="L8791">
        <v>180</v>
      </c>
      <c r="M8791" s="20" t="s">
        <v>13</v>
      </c>
      <c r="N8791" s="20" t="s">
        <v>21</v>
      </c>
      <c r="O8791">
        <v>328.77</v>
      </c>
      <c r="P8791">
        <v>59178.6</v>
      </c>
      <c r="Q8791">
        <v>1</v>
      </c>
      <c r="R8791" s="7">
        <v>10.500546</v>
      </c>
      <c r="S8791" s="1">
        <v>1890.098307</v>
      </c>
      <c r="T8791" s="20" t="s">
        <v>314</v>
      </c>
      <c r="U8791" s="7">
        <v>31.309799999999999</v>
      </c>
      <c r="V8791" s="1">
        <v>59178.6</v>
      </c>
      <c r="W8791">
        <v>2026</v>
      </c>
    </row>
    <row r="8792" spans="1:23" hidden="1" x14ac:dyDescent="0.25">
      <c r="A8792">
        <v>72035007</v>
      </c>
      <c r="B8792" s="2">
        <v>46045</v>
      </c>
      <c r="C8792" s="20" t="s">
        <v>2469</v>
      </c>
      <c r="D8792" s="20" t="s">
        <v>1396</v>
      </c>
      <c r="E8792" s="20" t="s">
        <v>1397</v>
      </c>
      <c r="F8792" s="20" t="s">
        <v>3558</v>
      </c>
      <c r="G8792" s="20" t="s">
        <v>3559</v>
      </c>
      <c r="H8792" s="20" t="s">
        <v>1407</v>
      </c>
      <c r="I8792" s="20" t="s">
        <v>1408</v>
      </c>
      <c r="J8792" s="20" t="s">
        <v>1401</v>
      </c>
      <c r="K8792" s="20" t="s">
        <v>33</v>
      </c>
      <c r="L8792">
        <v>30</v>
      </c>
      <c r="M8792" s="20" t="s">
        <v>13</v>
      </c>
      <c r="N8792" s="20" t="s">
        <v>21</v>
      </c>
      <c r="O8792">
        <v>335.41</v>
      </c>
      <c r="P8792">
        <v>10062.299999999999</v>
      </c>
      <c r="Q8792">
        <v>1</v>
      </c>
      <c r="R8792" s="7">
        <v>10.712619999999999</v>
      </c>
      <c r="S8792" s="1">
        <v>321.37860899999998</v>
      </c>
      <c r="T8792" s="20" t="s">
        <v>314</v>
      </c>
      <c r="U8792" s="7">
        <v>31.309799999999999</v>
      </c>
      <c r="V8792" s="1">
        <v>10062.299999999999</v>
      </c>
      <c r="W8792">
        <v>2026</v>
      </c>
    </row>
    <row r="8793" spans="1:23" hidden="1" x14ac:dyDescent="0.25">
      <c r="A8793">
        <v>72035007</v>
      </c>
      <c r="B8793" s="2">
        <v>46045</v>
      </c>
      <c r="C8793" s="20" t="s">
        <v>2469</v>
      </c>
      <c r="D8793" s="20" t="s">
        <v>1396</v>
      </c>
      <c r="E8793" s="20" t="s">
        <v>1397</v>
      </c>
      <c r="F8793" s="20" t="s">
        <v>3558</v>
      </c>
      <c r="G8793" s="20" t="s">
        <v>3559</v>
      </c>
      <c r="H8793" s="20" t="s">
        <v>1407</v>
      </c>
      <c r="I8793" s="20" t="s">
        <v>1408</v>
      </c>
      <c r="J8793" s="20" t="s">
        <v>1401</v>
      </c>
      <c r="K8793" s="20" t="s">
        <v>33</v>
      </c>
      <c r="L8793">
        <v>330</v>
      </c>
      <c r="M8793" s="20" t="s">
        <v>13</v>
      </c>
      <c r="N8793" s="20" t="s">
        <v>21</v>
      </c>
      <c r="O8793">
        <v>335.41</v>
      </c>
      <c r="P8793">
        <v>110685.3</v>
      </c>
      <c r="Q8793">
        <v>1</v>
      </c>
      <c r="R8793" s="7">
        <v>10.712619999999999</v>
      </c>
      <c r="S8793" s="1">
        <v>3535.1647079999998</v>
      </c>
      <c r="T8793" s="20" t="s">
        <v>314</v>
      </c>
      <c r="U8793" s="7">
        <v>31.309799999999999</v>
      </c>
      <c r="V8793" s="1">
        <v>110685.3</v>
      </c>
      <c r="W8793">
        <v>2026</v>
      </c>
    </row>
    <row r="8794" spans="1:23" hidden="1" x14ac:dyDescent="0.25">
      <c r="A8794">
        <v>72035007</v>
      </c>
      <c r="B8794" s="2">
        <v>46045</v>
      </c>
      <c r="C8794" s="20" t="s">
        <v>2469</v>
      </c>
      <c r="D8794" s="20" t="s">
        <v>1396</v>
      </c>
      <c r="E8794" s="20" t="s">
        <v>1397</v>
      </c>
      <c r="F8794" s="20" t="s">
        <v>3558</v>
      </c>
      <c r="G8794" s="20" t="s">
        <v>3559</v>
      </c>
      <c r="H8794" s="20" t="s">
        <v>1409</v>
      </c>
      <c r="I8794" s="20" t="s">
        <v>1410</v>
      </c>
      <c r="J8794" s="20" t="s">
        <v>1404</v>
      </c>
      <c r="K8794" s="20" t="s">
        <v>33</v>
      </c>
      <c r="L8794">
        <v>300</v>
      </c>
      <c r="M8794" s="20" t="s">
        <v>13</v>
      </c>
      <c r="N8794" s="20" t="s">
        <v>21</v>
      </c>
      <c r="O8794">
        <v>551.11</v>
      </c>
      <c r="P8794">
        <v>165333</v>
      </c>
      <c r="Q8794">
        <v>1</v>
      </c>
      <c r="R8794" s="7">
        <v>17.601837</v>
      </c>
      <c r="S8794" s="1">
        <v>5280.5511370000004</v>
      </c>
      <c r="T8794" s="20" t="s">
        <v>314</v>
      </c>
      <c r="U8794" s="7">
        <v>31.309799999999999</v>
      </c>
      <c r="V8794" s="1">
        <v>165333</v>
      </c>
      <c r="W8794">
        <v>2026</v>
      </c>
    </row>
    <row r="8795" spans="1:23" hidden="1" x14ac:dyDescent="0.25">
      <c r="A8795">
        <v>72035007</v>
      </c>
      <c r="B8795" s="2">
        <v>46045</v>
      </c>
      <c r="C8795" s="20" t="s">
        <v>2469</v>
      </c>
      <c r="D8795" s="20" t="s">
        <v>1396</v>
      </c>
      <c r="E8795" s="20" t="s">
        <v>1397</v>
      </c>
      <c r="F8795" s="20" t="s">
        <v>3558</v>
      </c>
      <c r="G8795" s="20" t="s">
        <v>3559</v>
      </c>
      <c r="H8795" s="20" t="s">
        <v>1402</v>
      </c>
      <c r="I8795" s="20" t="s">
        <v>1403</v>
      </c>
      <c r="J8795" s="20" t="s">
        <v>1404</v>
      </c>
      <c r="K8795" s="20" t="s">
        <v>33</v>
      </c>
      <c r="L8795">
        <v>300</v>
      </c>
      <c r="M8795" s="20" t="s">
        <v>13</v>
      </c>
      <c r="N8795" s="20" t="s">
        <v>21</v>
      </c>
      <c r="O8795">
        <v>517.95000000000005</v>
      </c>
      <c r="P8795">
        <v>155385</v>
      </c>
      <c r="Q8795">
        <v>1</v>
      </c>
      <c r="R8795" s="7">
        <v>16.542743000000002</v>
      </c>
      <c r="S8795" s="1">
        <v>4962.8231409999999</v>
      </c>
      <c r="T8795" s="20" t="s">
        <v>314</v>
      </c>
      <c r="U8795" s="7">
        <v>31.309799999999999</v>
      </c>
      <c r="V8795" s="1">
        <v>155385</v>
      </c>
      <c r="W8795">
        <v>2026</v>
      </c>
    </row>
    <row r="8796" spans="1:23" hidden="1" x14ac:dyDescent="0.25">
      <c r="A8796">
        <v>72035007</v>
      </c>
      <c r="B8796" s="2">
        <v>46045</v>
      </c>
      <c r="C8796" s="20" t="s">
        <v>2469</v>
      </c>
      <c r="D8796" s="20" t="s">
        <v>1396</v>
      </c>
      <c r="E8796" s="20" t="s">
        <v>1397</v>
      </c>
      <c r="F8796" s="20" t="s">
        <v>3558</v>
      </c>
      <c r="G8796" s="20" t="s">
        <v>3559</v>
      </c>
      <c r="H8796" s="20" t="s">
        <v>1405</v>
      </c>
      <c r="I8796" s="20" t="s">
        <v>1406</v>
      </c>
      <c r="J8796" s="20" t="s">
        <v>1404</v>
      </c>
      <c r="K8796" s="20" t="s">
        <v>33</v>
      </c>
      <c r="L8796">
        <v>360</v>
      </c>
      <c r="M8796" s="20" t="s">
        <v>13</v>
      </c>
      <c r="N8796" s="20" t="s">
        <v>21</v>
      </c>
      <c r="O8796">
        <v>301.93</v>
      </c>
      <c r="P8796">
        <v>108694.8</v>
      </c>
      <c r="Q8796">
        <v>1</v>
      </c>
      <c r="R8796" s="7">
        <v>9.6433060000000008</v>
      </c>
      <c r="S8796" s="1">
        <v>3471.5903640000001</v>
      </c>
      <c r="T8796" s="20" t="s">
        <v>314</v>
      </c>
      <c r="U8796" s="7">
        <v>31.309799999999999</v>
      </c>
      <c r="V8796" s="1">
        <v>108694.8</v>
      </c>
      <c r="W8796">
        <v>2026</v>
      </c>
    </row>
    <row r="8797" spans="1:23" hidden="1" x14ac:dyDescent="0.25">
      <c r="A8797">
        <v>72035007</v>
      </c>
      <c r="B8797" s="2">
        <v>46045</v>
      </c>
      <c r="C8797" s="20" t="s">
        <v>2469</v>
      </c>
      <c r="D8797" s="20" t="s">
        <v>1396</v>
      </c>
      <c r="E8797" s="20" t="s">
        <v>1397</v>
      </c>
      <c r="F8797" s="20" t="s">
        <v>3558</v>
      </c>
      <c r="G8797" s="20" t="s">
        <v>3559</v>
      </c>
      <c r="H8797" s="20" t="s">
        <v>1411</v>
      </c>
      <c r="I8797" s="20" t="s">
        <v>1412</v>
      </c>
      <c r="J8797" s="20" t="s">
        <v>1404</v>
      </c>
      <c r="K8797" s="20" t="s">
        <v>33</v>
      </c>
      <c r="L8797">
        <v>240</v>
      </c>
      <c r="M8797" s="20" t="s">
        <v>13</v>
      </c>
      <c r="N8797" s="20" t="s">
        <v>21</v>
      </c>
      <c r="O8797">
        <v>603.54</v>
      </c>
      <c r="P8797">
        <v>144849.60000000001</v>
      </c>
      <c r="Q8797">
        <v>1</v>
      </c>
      <c r="R8797" s="7">
        <v>19.276392000000001</v>
      </c>
      <c r="S8797" s="1">
        <v>4626.3342460000003</v>
      </c>
      <c r="T8797" s="20" t="s">
        <v>314</v>
      </c>
      <c r="U8797" s="7">
        <v>31.309799999999999</v>
      </c>
      <c r="V8797" s="1">
        <v>144849.60000000001</v>
      </c>
      <c r="W8797">
        <v>2026</v>
      </c>
    </row>
    <row r="8798" spans="1:23" hidden="1" x14ac:dyDescent="0.25">
      <c r="A8798">
        <v>72035007</v>
      </c>
      <c r="B8798" s="2">
        <v>46045</v>
      </c>
      <c r="C8798" s="20" t="s">
        <v>2469</v>
      </c>
      <c r="D8798" s="20" t="s">
        <v>1396</v>
      </c>
      <c r="E8798" s="20" t="s">
        <v>1397</v>
      </c>
      <c r="F8798" s="20" t="s">
        <v>3558</v>
      </c>
      <c r="G8798" s="20" t="s">
        <v>3559</v>
      </c>
      <c r="H8798" s="20" t="s">
        <v>1411</v>
      </c>
      <c r="I8798" s="20" t="s">
        <v>1412</v>
      </c>
      <c r="J8798" s="20" t="s">
        <v>1404</v>
      </c>
      <c r="K8798" s="20" t="s">
        <v>33</v>
      </c>
      <c r="L8798">
        <v>120</v>
      </c>
      <c r="M8798" s="20" t="s">
        <v>13</v>
      </c>
      <c r="N8798" s="20" t="s">
        <v>21</v>
      </c>
      <c r="O8798">
        <v>603.54</v>
      </c>
      <c r="P8798">
        <v>72424.800000000003</v>
      </c>
      <c r="Q8798">
        <v>1</v>
      </c>
      <c r="R8798" s="7">
        <v>19.276392000000001</v>
      </c>
      <c r="S8798" s="1">
        <v>2313.1671230000002</v>
      </c>
      <c r="T8798" s="20" t="s">
        <v>314</v>
      </c>
      <c r="U8798" s="7">
        <v>31.309799999999999</v>
      </c>
      <c r="V8798" s="1">
        <v>72424.800000000003</v>
      </c>
      <c r="W8798">
        <v>2026</v>
      </c>
    </row>
    <row r="8799" spans="1:23" hidden="1" x14ac:dyDescent="0.25">
      <c r="A8799">
        <v>72037211</v>
      </c>
      <c r="B8799" s="2">
        <v>46045</v>
      </c>
      <c r="C8799" s="20" t="s">
        <v>3277</v>
      </c>
      <c r="D8799" s="20" t="s">
        <v>241</v>
      </c>
      <c r="E8799" s="20" t="s">
        <v>639</v>
      </c>
      <c r="F8799" s="20" t="s">
        <v>3304</v>
      </c>
      <c r="G8799" s="20" t="s">
        <v>3305</v>
      </c>
      <c r="H8799" s="20" t="s">
        <v>411</v>
      </c>
      <c r="I8799" s="20" t="s">
        <v>412</v>
      </c>
      <c r="J8799" s="20" t="s">
        <v>295</v>
      </c>
      <c r="K8799" s="20" t="s">
        <v>178</v>
      </c>
      <c r="L8799">
        <v>450</v>
      </c>
      <c r="M8799" s="20" t="s">
        <v>13</v>
      </c>
      <c r="N8799" s="20" t="s">
        <v>21</v>
      </c>
      <c r="O8799">
        <v>45</v>
      </c>
      <c r="P8799">
        <v>20250</v>
      </c>
      <c r="Q8799">
        <v>1</v>
      </c>
      <c r="R8799" s="7">
        <v>1.437249</v>
      </c>
      <c r="S8799" s="1">
        <v>646.76235499999996</v>
      </c>
      <c r="T8799" s="20" t="s">
        <v>314</v>
      </c>
      <c r="U8799" s="7">
        <v>31.309799999999999</v>
      </c>
      <c r="V8799" s="1">
        <v>20250</v>
      </c>
      <c r="W8799">
        <v>2026</v>
      </c>
    </row>
    <row r="8800" spans="1:23" hidden="1" x14ac:dyDescent="0.25">
      <c r="A8800">
        <v>72035617</v>
      </c>
      <c r="B8800" s="2">
        <v>46045</v>
      </c>
      <c r="C8800" s="20" t="s">
        <v>2479</v>
      </c>
      <c r="D8800" s="20" t="s">
        <v>1396</v>
      </c>
      <c r="E8800" s="20" t="s">
        <v>1397</v>
      </c>
      <c r="F8800" s="20" t="s">
        <v>3560</v>
      </c>
      <c r="G8800" s="20" t="s">
        <v>3561</v>
      </c>
      <c r="H8800" s="20" t="s">
        <v>1399</v>
      </c>
      <c r="I8800" s="20" t="s">
        <v>1400</v>
      </c>
      <c r="J8800" s="20" t="s">
        <v>1401</v>
      </c>
      <c r="K8800" s="20" t="s">
        <v>33</v>
      </c>
      <c r="L8800">
        <v>150</v>
      </c>
      <c r="M8800" s="20" t="s">
        <v>13</v>
      </c>
      <c r="N8800" s="20" t="s">
        <v>21</v>
      </c>
      <c r="O8800">
        <v>328.77</v>
      </c>
      <c r="P8800">
        <v>49315.5</v>
      </c>
      <c r="Q8800">
        <v>1</v>
      </c>
      <c r="R8800" s="7">
        <v>10.500546</v>
      </c>
      <c r="S8800" s="1">
        <v>1575.081923</v>
      </c>
      <c r="T8800" s="20" t="s">
        <v>314</v>
      </c>
      <c r="U8800" s="7">
        <v>31.309799999999999</v>
      </c>
      <c r="V8800" s="1">
        <v>49315.5</v>
      </c>
      <c r="W8800">
        <v>2026</v>
      </c>
    </row>
    <row r="8801" spans="1:23" hidden="1" x14ac:dyDescent="0.25">
      <c r="A8801">
        <v>72035617</v>
      </c>
      <c r="B8801" s="2">
        <v>46045</v>
      </c>
      <c r="C8801" s="20" t="s">
        <v>2479</v>
      </c>
      <c r="D8801" s="20" t="s">
        <v>1396</v>
      </c>
      <c r="E8801" s="20" t="s">
        <v>1397</v>
      </c>
      <c r="F8801" s="20" t="s">
        <v>3560</v>
      </c>
      <c r="G8801" s="20" t="s">
        <v>3561</v>
      </c>
      <c r="H8801" s="20" t="s">
        <v>1402</v>
      </c>
      <c r="I8801" s="20" t="s">
        <v>1403</v>
      </c>
      <c r="J8801" s="20" t="s">
        <v>1404</v>
      </c>
      <c r="K8801" s="20" t="s">
        <v>33</v>
      </c>
      <c r="L8801">
        <v>510</v>
      </c>
      <c r="M8801" s="20" t="s">
        <v>13</v>
      </c>
      <c r="N8801" s="20" t="s">
        <v>21</v>
      </c>
      <c r="O8801">
        <v>517.95000000000005</v>
      </c>
      <c r="P8801">
        <v>264154.5</v>
      </c>
      <c r="Q8801">
        <v>1</v>
      </c>
      <c r="R8801" s="7">
        <v>16.542743000000002</v>
      </c>
      <c r="S8801" s="1">
        <v>8436.7993399999996</v>
      </c>
      <c r="T8801" s="20" t="s">
        <v>314</v>
      </c>
      <c r="U8801" s="7">
        <v>31.309799999999999</v>
      </c>
      <c r="V8801" s="1">
        <v>264154.5</v>
      </c>
      <c r="W8801">
        <v>2026</v>
      </c>
    </row>
    <row r="8802" spans="1:23" hidden="1" x14ac:dyDescent="0.25">
      <c r="A8802">
        <v>72035617</v>
      </c>
      <c r="B8802" s="2">
        <v>46045</v>
      </c>
      <c r="C8802" s="20" t="s">
        <v>2479</v>
      </c>
      <c r="D8802" s="20" t="s">
        <v>1396</v>
      </c>
      <c r="E8802" s="20" t="s">
        <v>1397</v>
      </c>
      <c r="F8802" s="20" t="s">
        <v>3560</v>
      </c>
      <c r="G8802" s="20" t="s">
        <v>3561</v>
      </c>
      <c r="H8802" s="20" t="s">
        <v>1405</v>
      </c>
      <c r="I8802" s="20" t="s">
        <v>1406</v>
      </c>
      <c r="J8802" s="20" t="s">
        <v>1404</v>
      </c>
      <c r="K8802" s="20" t="s">
        <v>33</v>
      </c>
      <c r="L8802">
        <v>150</v>
      </c>
      <c r="M8802" s="20" t="s">
        <v>13</v>
      </c>
      <c r="N8802" s="20" t="s">
        <v>21</v>
      </c>
      <c r="O8802">
        <v>301.93</v>
      </c>
      <c r="P8802">
        <v>45289.5</v>
      </c>
      <c r="Q8802">
        <v>1</v>
      </c>
      <c r="R8802" s="7">
        <v>9.6433060000000008</v>
      </c>
      <c r="S8802" s="1">
        <v>1446.495985</v>
      </c>
      <c r="T8802" s="20" t="s">
        <v>314</v>
      </c>
      <c r="U8802" s="7">
        <v>31.309799999999999</v>
      </c>
      <c r="V8802" s="1">
        <v>45289.5</v>
      </c>
      <c r="W8802">
        <v>2026</v>
      </c>
    </row>
    <row r="8803" spans="1:23" hidden="1" x14ac:dyDescent="0.25">
      <c r="A8803">
        <v>72035617</v>
      </c>
      <c r="B8803" s="2">
        <v>46045</v>
      </c>
      <c r="C8803" s="20" t="s">
        <v>2479</v>
      </c>
      <c r="D8803" s="20" t="s">
        <v>1396</v>
      </c>
      <c r="E8803" s="20" t="s">
        <v>1397</v>
      </c>
      <c r="F8803" s="20" t="s">
        <v>3560</v>
      </c>
      <c r="G8803" s="20" t="s">
        <v>3561</v>
      </c>
      <c r="H8803" s="20" t="s">
        <v>1409</v>
      </c>
      <c r="I8803" s="20" t="s">
        <v>1410</v>
      </c>
      <c r="J8803" s="20" t="s">
        <v>1404</v>
      </c>
      <c r="K8803" s="20" t="s">
        <v>33</v>
      </c>
      <c r="L8803">
        <v>300</v>
      </c>
      <c r="M8803" s="20" t="s">
        <v>13</v>
      </c>
      <c r="N8803" s="20" t="s">
        <v>21</v>
      </c>
      <c r="O8803">
        <v>551.11</v>
      </c>
      <c r="P8803">
        <v>165333</v>
      </c>
      <c r="Q8803">
        <v>1</v>
      </c>
      <c r="R8803" s="7">
        <v>17.601837</v>
      </c>
      <c r="S8803" s="1">
        <v>5280.5511370000004</v>
      </c>
      <c r="T8803" s="20" t="s">
        <v>314</v>
      </c>
      <c r="U8803" s="7">
        <v>31.309799999999999</v>
      </c>
      <c r="V8803" s="1">
        <v>165333</v>
      </c>
      <c r="W8803">
        <v>2026</v>
      </c>
    </row>
    <row r="8804" spans="1:23" hidden="1" x14ac:dyDescent="0.25">
      <c r="A8804">
        <v>72035617</v>
      </c>
      <c r="B8804" s="2">
        <v>46045</v>
      </c>
      <c r="C8804" s="20" t="s">
        <v>2479</v>
      </c>
      <c r="D8804" s="20" t="s">
        <v>1396</v>
      </c>
      <c r="E8804" s="20" t="s">
        <v>1397</v>
      </c>
      <c r="F8804" s="20" t="s">
        <v>3560</v>
      </c>
      <c r="G8804" s="20" t="s">
        <v>3561</v>
      </c>
      <c r="H8804" s="20" t="s">
        <v>1411</v>
      </c>
      <c r="I8804" s="20" t="s">
        <v>1412</v>
      </c>
      <c r="J8804" s="20" t="s">
        <v>1404</v>
      </c>
      <c r="K8804" s="20" t="s">
        <v>33</v>
      </c>
      <c r="L8804">
        <v>150</v>
      </c>
      <c r="M8804" s="20" t="s">
        <v>13</v>
      </c>
      <c r="N8804" s="20" t="s">
        <v>21</v>
      </c>
      <c r="O8804">
        <v>603.54</v>
      </c>
      <c r="P8804">
        <v>90531</v>
      </c>
      <c r="Q8804">
        <v>1</v>
      </c>
      <c r="R8804" s="7">
        <v>19.276392000000001</v>
      </c>
      <c r="S8804" s="1">
        <v>2891.4589040000001</v>
      </c>
      <c r="T8804" s="20" t="s">
        <v>314</v>
      </c>
      <c r="U8804" s="7">
        <v>31.309799999999999</v>
      </c>
      <c r="V8804" s="1">
        <v>90531</v>
      </c>
      <c r="W8804">
        <v>2026</v>
      </c>
    </row>
    <row r="8805" spans="1:23" hidden="1" x14ac:dyDescent="0.25">
      <c r="A8805">
        <v>72035617</v>
      </c>
      <c r="B8805" s="2">
        <v>46045</v>
      </c>
      <c r="C8805" s="20" t="s">
        <v>2479</v>
      </c>
      <c r="D8805" s="20" t="s">
        <v>1396</v>
      </c>
      <c r="E8805" s="20" t="s">
        <v>1397</v>
      </c>
      <c r="F8805" s="20" t="s">
        <v>3560</v>
      </c>
      <c r="G8805" s="20" t="s">
        <v>3561</v>
      </c>
      <c r="H8805" s="20" t="s">
        <v>1411</v>
      </c>
      <c r="I8805" s="20" t="s">
        <v>1412</v>
      </c>
      <c r="J8805" s="20" t="s">
        <v>1404</v>
      </c>
      <c r="K8805" s="20" t="s">
        <v>33</v>
      </c>
      <c r="L8805">
        <v>60</v>
      </c>
      <c r="M8805" s="20" t="s">
        <v>13</v>
      </c>
      <c r="N8805" s="20" t="s">
        <v>21</v>
      </c>
      <c r="O8805">
        <v>603.54</v>
      </c>
      <c r="P8805">
        <v>36212.400000000001</v>
      </c>
      <c r="Q8805">
        <v>1</v>
      </c>
      <c r="R8805" s="7">
        <v>19.276392000000001</v>
      </c>
      <c r="S8805" s="1">
        <v>1156.5835609999999</v>
      </c>
      <c r="T8805" s="20" t="s">
        <v>314</v>
      </c>
      <c r="U8805" s="7">
        <v>31.309799999999999</v>
      </c>
      <c r="V8805" s="1">
        <v>36212.400000000001</v>
      </c>
      <c r="W8805">
        <v>2026</v>
      </c>
    </row>
    <row r="8806" spans="1:23" hidden="1" x14ac:dyDescent="0.25">
      <c r="A8806">
        <v>72035896</v>
      </c>
      <c r="B8806" s="2">
        <v>46045</v>
      </c>
      <c r="C8806" s="20" t="s">
        <v>2537</v>
      </c>
      <c r="D8806" s="20" t="s">
        <v>1396</v>
      </c>
      <c r="E8806" s="20" t="s">
        <v>1397</v>
      </c>
      <c r="F8806" s="20" t="s">
        <v>3562</v>
      </c>
      <c r="G8806" s="20" t="s">
        <v>3563</v>
      </c>
      <c r="H8806" s="20" t="s">
        <v>1399</v>
      </c>
      <c r="I8806" s="20" t="s">
        <v>1400</v>
      </c>
      <c r="J8806" s="20" t="s">
        <v>1401</v>
      </c>
      <c r="K8806" s="20" t="s">
        <v>33</v>
      </c>
      <c r="L8806">
        <v>120</v>
      </c>
      <c r="M8806" s="20" t="s">
        <v>13</v>
      </c>
      <c r="N8806" s="20" t="s">
        <v>21</v>
      </c>
      <c r="O8806">
        <v>328.77</v>
      </c>
      <c r="P8806">
        <v>39452.400000000001</v>
      </c>
      <c r="Q8806">
        <v>1</v>
      </c>
      <c r="R8806" s="7">
        <v>10.500546</v>
      </c>
      <c r="S8806" s="1">
        <v>1260.0655380000001</v>
      </c>
      <c r="T8806" s="20" t="s">
        <v>314</v>
      </c>
      <c r="U8806" s="7">
        <v>31.309799999999999</v>
      </c>
      <c r="V8806" s="1">
        <v>39452.400000000001</v>
      </c>
      <c r="W8806">
        <v>2026</v>
      </c>
    </row>
    <row r="8807" spans="1:23" hidden="1" x14ac:dyDescent="0.25">
      <c r="A8807">
        <v>72035896</v>
      </c>
      <c r="B8807" s="2">
        <v>46045</v>
      </c>
      <c r="C8807" s="20" t="s">
        <v>2537</v>
      </c>
      <c r="D8807" s="20" t="s">
        <v>1396</v>
      </c>
      <c r="E8807" s="20" t="s">
        <v>1397</v>
      </c>
      <c r="F8807" s="20" t="s">
        <v>3562</v>
      </c>
      <c r="G8807" s="20" t="s">
        <v>3563</v>
      </c>
      <c r="H8807" s="20" t="s">
        <v>1407</v>
      </c>
      <c r="I8807" s="20" t="s">
        <v>1408</v>
      </c>
      <c r="J8807" s="20" t="s">
        <v>1401</v>
      </c>
      <c r="K8807" s="20" t="s">
        <v>33</v>
      </c>
      <c r="L8807">
        <v>30</v>
      </c>
      <c r="M8807" s="20" t="s">
        <v>13</v>
      </c>
      <c r="N8807" s="20" t="s">
        <v>21</v>
      </c>
      <c r="O8807">
        <v>335.41</v>
      </c>
      <c r="P8807">
        <v>10062.299999999999</v>
      </c>
      <c r="Q8807">
        <v>1</v>
      </c>
      <c r="R8807" s="7">
        <v>10.712619999999999</v>
      </c>
      <c r="S8807" s="1">
        <v>321.37860899999998</v>
      </c>
      <c r="T8807" s="20" t="s">
        <v>314</v>
      </c>
      <c r="U8807" s="7">
        <v>31.309799999999999</v>
      </c>
      <c r="V8807" s="1">
        <v>10062.299999999999</v>
      </c>
      <c r="W8807">
        <v>2026</v>
      </c>
    </row>
    <row r="8808" spans="1:23" hidden="1" x14ac:dyDescent="0.25">
      <c r="A8808">
        <v>72035896</v>
      </c>
      <c r="B8808" s="2">
        <v>46045</v>
      </c>
      <c r="C8808" s="20" t="s">
        <v>2537</v>
      </c>
      <c r="D8808" s="20" t="s">
        <v>1396</v>
      </c>
      <c r="E8808" s="20" t="s">
        <v>1397</v>
      </c>
      <c r="F8808" s="20" t="s">
        <v>3562</v>
      </c>
      <c r="G8808" s="20" t="s">
        <v>3563</v>
      </c>
      <c r="H8808" s="20" t="s">
        <v>1407</v>
      </c>
      <c r="I8808" s="20" t="s">
        <v>1408</v>
      </c>
      <c r="J8808" s="20" t="s">
        <v>1401</v>
      </c>
      <c r="K8808" s="20" t="s">
        <v>33</v>
      </c>
      <c r="L8808">
        <v>90</v>
      </c>
      <c r="M8808" s="20" t="s">
        <v>13</v>
      </c>
      <c r="N8808" s="20" t="s">
        <v>21</v>
      </c>
      <c r="O8808">
        <v>335.41</v>
      </c>
      <c r="P8808">
        <v>30186.9</v>
      </c>
      <c r="Q8808">
        <v>1</v>
      </c>
      <c r="R8808" s="7">
        <v>10.712619999999999</v>
      </c>
      <c r="S8808" s="1">
        <v>964.13582899999994</v>
      </c>
      <c r="T8808" s="20" t="s">
        <v>314</v>
      </c>
      <c r="U8808" s="7">
        <v>31.309799999999999</v>
      </c>
      <c r="V8808" s="1">
        <v>30186.9</v>
      </c>
      <c r="W8808">
        <v>2026</v>
      </c>
    </row>
    <row r="8809" spans="1:23" hidden="1" x14ac:dyDescent="0.25">
      <c r="A8809">
        <v>72035896</v>
      </c>
      <c r="B8809" s="2">
        <v>46045</v>
      </c>
      <c r="C8809" s="20" t="s">
        <v>2537</v>
      </c>
      <c r="D8809" s="20" t="s">
        <v>1396</v>
      </c>
      <c r="E8809" s="20" t="s">
        <v>1397</v>
      </c>
      <c r="F8809" s="20" t="s">
        <v>3562</v>
      </c>
      <c r="G8809" s="20" t="s">
        <v>3563</v>
      </c>
      <c r="H8809" s="20" t="s">
        <v>1409</v>
      </c>
      <c r="I8809" s="20" t="s">
        <v>1410</v>
      </c>
      <c r="J8809" s="20" t="s">
        <v>1404</v>
      </c>
      <c r="K8809" s="20" t="s">
        <v>33</v>
      </c>
      <c r="L8809">
        <v>120</v>
      </c>
      <c r="M8809" s="20" t="s">
        <v>13</v>
      </c>
      <c r="N8809" s="20" t="s">
        <v>21</v>
      </c>
      <c r="O8809">
        <v>551.11</v>
      </c>
      <c r="P8809">
        <v>66133.2</v>
      </c>
      <c r="Q8809">
        <v>1</v>
      </c>
      <c r="R8809" s="7">
        <v>17.601837</v>
      </c>
      <c r="S8809" s="1">
        <v>2112.2204539999998</v>
      </c>
      <c r="T8809" s="20" t="s">
        <v>314</v>
      </c>
      <c r="U8809" s="7">
        <v>31.309799999999999</v>
      </c>
      <c r="V8809" s="1">
        <v>66133.2</v>
      </c>
      <c r="W8809">
        <v>2026</v>
      </c>
    </row>
    <row r="8810" spans="1:23" hidden="1" x14ac:dyDescent="0.25">
      <c r="A8810">
        <v>72035896</v>
      </c>
      <c r="B8810" s="2">
        <v>46045</v>
      </c>
      <c r="C8810" s="20" t="s">
        <v>2537</v>
      </c>
      <c r="D8810" s="20" t="s">
        <v>1396</v>
      </c>
      <c r="E8810" s="20" t="s">
        <v>1397</v>
      </c>
      <c r="F8810" s="20" t="s">
        <v>3562</v>
      </c>
      <c r="G8810" s="20" t="s">
        <v>3563</v>
      </c>
      <c r="H8810" s="20" t="s">
        <v>1402</v>
      </c>
      <c r="I8810" s="20" t="s">
        <v>1403</v>
      </c>
      <c r="J8810" s="20" t="s">
        <v>1404</v>
      </c>
      <c r="K8810" s="20" t="s">
        <v>33</v>
      </c>
      <c r="L8810">
        <v>510</v>
      </c>
      <c r="M8810" s="20" t="s">
        <v>13</v>
      </c>
      <c r="N8810" s="20" t="s">
        <v>21</v>
      </c>
      <c r="O8810">
        <v>517.95000000000005</v>
      </c>
      <c r="P8810">
        <v>264154.5</v>
      </c>
      <c r="Q8810">
        <v>1</v>
      </c>
      <c r="R8810" s="7">
        <v>16.542743000000002</v>
      </c>
      <c r="S8810" s="1">
        <v>8436.7993399999996</v>
      </c>
      <c r="T8810" s="20" t="s">
        <v>314</v>
      </c>
      <c r="U8810" s="7">
        <v>31.309799999999999</v>
      </c>
      <c r="V8810" s="1">
        <v>264154.5</v>
      </c>
      <c r="W8810">
        <v>2026</v>
      </c>
    </row>
    <row r="8811" spans="1:23" hidden="1" x14ac:dyDescent="0.25">
      <c r="A8811">
        <v>72035896</v>
      </c>
      <c r="B8811" s="2">
        <v>46045</v>
      </c>
      <c r="C8811" s="20" t="s">
        <v>2537</v>
      </c>
      <c r="D8811" s="20" t="s">
        <v>1396</v>
      </c>
      <c r="E8811" s="20" t="s">
        <v>1397</v>
      </c>
      <c r="F8811" s="20" t="s">
        <v>3562</v>
      </c>
      <c r="G8811" s="20" t="s">
        <v>3563</v>
      </c>
      <c r="H8811" s="20" t="s">
        <v>1411</v>
      </c>
      <c r="I8811" s="20" t="s">
        <v>1412</v>
      </c>
      <c r="J8811" s="20" t="s">
        <v>1404</v>
      </c>
      <c r="K8811" s="20" t="s">
        <v>33</v>
      </c>
      <c r="L8811">
        <v>210</v>
      </c>
      <c r="M8811" s="20" t="s">
        <v>13</v>
      </c>
      <c r="N8811" s="20" t="s">
        <v>21</v>
      </c>
      <c r="O8811">
        <v>603.54</v>
      </c>
      <c r="P8811">
        <v>126743.4</v>
      </c>
      <c r="Q8811">
        <v>1</v>
      </c>
      <c r="R8811" s="7">
        <v>19.276392000000001</v>
      </c>
      <c r="S8811" s="1">
        <v>4048.042465</v>
      </c>
      <c r="T8811" s="20" t="s">
        <v>314</v>
      </c>
      <c r="U8811" s="7">
        <v>31.309799999999999</v>
      </c>
      <c r="V8811" s="1">
        <v>126743.4</v>
      </c>
      <c r="W8811">
        <v>2026</v>
      </c>
    </row>
    <row r="8812" spans="1:23" hidden="1" x14ac:dyDescent="0.25">
      <c r="A8812">
        <v>72037224</v>
      </c>
      <c r="B8812" s="2">
        <v>46045</v>
      </c>
      <c r="C8812" s="20" t="s">
        <v>3277</v>
      </c>
      <c r="D8812" s="20" t="s">
        <v>104</v>
      </c>
      <c r="E8812" s="20" t="s">
        <v>105</v>
      </c>
      <c r="F8812" s="20" t="s">
        <v>3566</v>
      </c>
      <c r="G8812" s="20" t="s">
        <v>3567</v>
      </c>
      <c r="H8812" s="20" t="s">
        <v>413</v>
      </c>
      <c r="I8812" s="20" t="s">
        <v>880</v>
      </c>
      <c r="J8812" s="20" t="s">
        <v>8162</v>
      </c>
      <c r="K8812" s="20" t="s">
        <v>32</v>
      </c>
      <c r="L8812">
        <v>2000</v>
      </c>
      <c r="M8812" s="20" t="s">
        <v>13</v>
      </c>
      <c r="N8812" s="20" t="s">
        <v>21</v>
      </c>
      <c r="O8812">
        <v>33.5</v>
      </c>
      <c r="P8812">
        <v>67000</v>
      </c>
      <c r="Q8812">
        <v>1</v>
      </c>
      <c r="R8812" s="7">
        <v>1.069952</v>
      </c>
      <c r="S8812" s="1">
        <v>2139.9050769999999</v>
      </c>
      <c r="T8812" s="20" t="s">
        <v>314</v>
      </c>
      <c r="U8812" s="7">
        <v>31.309799999999999</v>
      </c>
      <c r="V8812" s="1">
        <v>67000</v>
      </c>
      <c r="W8812">
        <v>2026</v>
      </c>
    </row>
    <row r="8813" spans="1:23" hidden="1" x14ac:dyDescent="0.25">
      <c r="A8813">
        <v>72037395</v>
      </c>
      <c r="B8813" s="2">
        <v>46048</v>
      </c>
      <c r="C8813" s="20" t="s">
        <v>3570</v>
      </c>
      <c r="D8813" s="20" t="s">
        <v>291</v>
      </c>
      <c r="E8813" s="20" t="s">
        <v>292</v>
      </c>
      <c r="F8813" s="20" t="s">
        <v>3571</v>
      </c>
      <c r="G8813" s="20" t="s">
        <v>3572</v>
      </c>
      <c r="H8813" s="20" t="s">
        <v>293</v>
      </c>
      <c r="I8813" s="20" t="s">
        <v>294</v>
      </c>
      <c r="J8813" s="20" t="s">
        <v>295</v>
      </c>
      <c r="K8813" s="20" t="s">
        <v>178</v>
      </c>
      <c r="L8813">
        <v>7980</v>
      </c>
      <c r="M8813" s="20" t="s">
        <v>13</v>
      </c>
      <c r="N8813" s="20" t="s">
        <v>21</v>
      </c>
      <c r="O8813">
        <v>14.6</v>
      </c>
      <c r="P8813">
        <v>116508</v>
      </c>
      <c r="Q8813">
        <v>1</v>
      </c>
      <c r="R8813" s="7">
        <v>0.46752899999999997</v>
      </c>
      <c r="S8813" s="1">
        <v>3730.8825409999999</v>
      </c>
      <c r="T8813" s="20" t="s">
        <v>314</v>
      </c>
      <c r="U8813" s="7">
        <v>31.228000000000002</v>
      </c>
      <c r="V8813" s="1">
        <v>116508</v>
      </c>
      <c r="W8813">
        <v>2026</v>
      </c>
    </row>
    <row r="8814" spans="1:23" hidden="1" x14ac:dyDescent="0.25">
      <c r="A8814">
        <v>72037311</v>
      </c>
      <c r="B8814" s="2">
        <v>46049</v>
      </c>
      <c r="C8814" s="20" t="s">
        <v>2936</v>
      </c>
      <c r="D8814" s="20" t="s">
        <v>77</v>
      </c>
      <c r="E8814" s="20" t="s">
        <v>78</v>
      </c>
      <c r="F8814" s="20" t="s">
        <v>3613</v>
      </c>
      <c r="G8814" s="20" t="s">
        <v>3614</v>
      </c>
      <c r="H8814" s="20" t="s">
        <v>656</v>
      </c>
      <c r="I8814" s="20" t="s">
        <v>657</v>
      </c>
      <c r="J8814" s="20" t="s">
        <v>79</v>
      </c>
      <c r="K8814" s="20" t="s">
        <v>12</v>
      </c>
      <c r="L8814">
        <v>400</v>
      </c>
      <c r="M8814" s="20" t="s">
        <v>13</v>
      </c>
      <c r="N8814" s="20" t="s">
        <v>21</v>
      </c>
      <c r="O8814">
        <v>75</v>
      </c>
      <c r="P8814">
        <v>30000</v>
      </c>
      <c r="Q8814">
        <v>1</v>
      </c>
      <c r="R8814" s="7">
        <v>2.3939400000000002</v>
      </c>
      <c r="S8814" s="1">
        <v>957.57618300000001</v>
      </c>
      <c r="T8814" s="20" t="s">
        <v>314</v>
      </c>
      <c r="U8814" s="7">
        <v>31.3291</v>
      </c>
      <c r="V8814" s="1">
        <v>30000</v>
      </c>
      <c r="W8814">
        <v>2026</v>
      </c>
    </row>
    <row r="8815" spans="1:23" hidden="1" x14ac:dyDescent="0.25">
      <c r="A8815">
        <v>72037311</v>
      </c>
      <c r="B8815" s="2">
        <v>46049</v>
      </c>
      <c r="C8815" s="20" t="s">
        <v>2936</v>
      </c>
      <c r="D8815" s="20" t="s">
        <v>77</v>
      </c>
      <c r="E8815" s="20" t="s">
        <v>78</v>
      </c>
      <c r="F8815" s="20" t="s">
        <v>3613</v>
      </c>
      <c r="G8815" s="20" t="s">
        <v>3614</v>
      </c>
      <c r="H8815" s="20" t="s">
        <v>650</v>
      </c>
      <c r="I8815" s="20" t="s">
        <v>651</v>
      </c>
      <c r="J8815" s="20" t="s">
        <v>79</v>
      </c>
      <c r="K8815" s="20" t="s">
        <v>12</v>
      </c>
      <c r="L8815">
        <v>1500</v>
      </c>
      <c r="M8815" s="20" t="s">
        <v>13</v>
      </c>
      <c r="N8815" s="20" t="s">
        <v>21</v>
      </c>
      <c r="O8815">
        <v>75</v>
      </c>
      <c r="P8815">
        <v>112500</v>
      </c>
      <c r="Q8815">
        <v>1</v>
      </c>
      <c r="R8815" s="7">
        <v>2.3939400000000002</v>
      </c>
      <c r="S8815" s="1">
        <v>3590.9106860000002</v>
      </c>
      <c r="T8815" s="20" t="s">
        <v>314</v>
      </c>
      <c r="U8815" s="7">
        <v>31.3291</v>
      </c>
      <c r="V8815" s="1">
        <v>112500</v>
      </c>
      <c r="W8815">
        <v>2026</v>
      </c>
    </row>
    <row r="8816" spans="1:23" hidden="1" x14ac:dyDescent="0.25">
      <c r="A8816">
        <v>72037311</v>
      </c>
      <c r="B8816" s="2">
        <v>46049</v>
      </c>
      <c r="C8816" s="20" t="s">
        <v>2936</v>
      </c>
      <c r="D8816" s="20" t="s">
        <v>77</v>
      </c>
      <c r="E8816" s="20" t="s">
        <v>78</v>
      </c>
      <c r="F8816" s="20" t="s">
        <v>3613</v>
      </c>
      <c r="G8816" s="20" t="s">
        <v>3614</v>
      </c>
      <c r="H8816" s="20" t="s">
        <v>664</v>
      </c>
      <c r="I8816" s="20" t="s">
        <v>665</v>
      </c>
      <c r="J8816" s="20" t="s">
        <v>79</v>
      </c>
      <c r="K8816" s="20" t="s">
        <v>12</v>
      </c>
      <c r="L8816">
        <v>1100</v>
      </c>
      <c r="M8816" s="20" t="s">
        <v>13</v>
      </c>
      <c r="N8816" s="20" t="s">
        <v>21</v>
      </c>
      <c r="O8816">
        <v>75</v>
      </c>
      <c r="P8816">
        <v>82500</v>
      </c>
      <c r="Q8816">
        <v>1</v>
      </c>
      <c r="R8816" s="7">
        <v>2.3939400000000002</v>
      </c>
      <c r="S8816" s="1">
        <v>2633.334503</v>
      </c>
      <c r="T8816" s="20" t="s">
        <v>314</v>
      </c>
      <c r="U8816" s="7">
        <v>31.3291</v>
      </c>
      <c r="V8816" s="1">
        <v>82500</v>
      </c>
      <c r="W8816">
        <v>2026</v>
      </c>
    </row>
    <row r="8817" spans="1:23" hidden="1" x14ac:dyDescent="0.25">
      <c r="A8817">
        <v>72037397</v>
      </c>
      <c r="B8817" s="2">
        <v>46049</v>
      </c>
      <c r="C8817" s="20" t="s">
        <v>3570</v>
      </c>
      <c r="D8817" s="20" t="s">
        <v>441</v>
      </c>
      <c r="E8817" s="20" t="s">
        <v>442</v>
      </c>
      <c r="F8817" s="20" t="s">
        <v>3575</v>
      </c>
      <c r="G8817" s="20" t="s">
        <v>3576</v>
      </c>
      <c r="H8817" s="20" t="s">
        <v>443</v>
      </c>
      <c r="I8817" s="20" t="s">
        <v>444</v>
      </c>
      <c r="J8817" s="20" t="s">
        <v>247</v>
      </c>
      <c r="K8817" s="20" t="s">
        <v>178</v>
      </c>
      <c r="L8817">
        <v>7200</v>
      </c>
      <c r="M8817" s="20" t="s">
        <v>13</v>
      </c>
      <c r="N8817" s="20" t="s">
        <v>21</v>
      </c>
      <c r="O8817">
        <v>9.25</v>
      </c>
      <c r="P8817">
        <v>66600</v>
      </c>
      <c r="Q8817">
        <v>1</v>
      </c>
      <c r="R8817" s="7">
        <v>0.29525200000000001</v>
      </c>
      <c r="S8817" s="1">
        <v>2125.8191259999999</v>
      </c>
      <c r="T8817" s="20" t="s">
        <v>314</v>
      </c>
      <c r="U8817" s="7">
        <v>31.3291</v>
      </c>
      <c r="V8817" s="1">
        <v>66600</v>
      </c>
      <c r="W8817">
        <v>2026</v>
      </c>
    </row>
    <row r="8818" spans="1:23" hidden="1" x14ac:dyDescent="0.25">
      <c r="A8818">
        <v>72037375</v>
      </c>
      <c r="B8818" s="2">
        <v>46049</v>
      </c>
      <c r="C8818" s="20" t="s">
        <v>3411</v>
      </c>
      <c r="D8818" s="20" t="s">
        <v>392</v>
      </c>
      <c r="E8818" s="20" t="s">
        <v>393</v>
      </c>
      <c r="F8818" s="20" t="s">
        <v>3531</v>
      </c>
      <c r="G8818" s="20" t="s">
        <v>3532</v>
      </c>
      <c r="H8818" s="20" t="s">
        <v>395</v>
      </c>
      <c r="I8818" s="20" t="s">
        <v>396</v>
      </c>
      <c r="J8818" s="20" t="s">
        <v>394</v>
      </c>
      <c r="K8818" s="20" t="s">
        <v>12</v>
      </c>
      <c r="L8818">
        <v>1500.05</v>
      </c>
      <c r="M8818" s="20" t="s">
        <v>13</v>
      </c>
      <c r="N8818" s="20" t="s">
        <v>21</v>
      </c>
      <c r="O8818">
        <v>63</v>
      </c>
      <c r="P8818">
        <v>94503.15</v>
      </c>
      <c r="Q8818">
        <v>1</v>
      </c>
      <c r="R8818" s="7">
        <v>2.0109089999999998</v>
      </c>
      <c r="S8818" s="1">
        <v>3016.465522</v>
      </c>
      <c r="T8818" s="20" t="s">
        <v>314</v>
      </c>
      <c r="U8818" s="7">
        <v>31.3291</v>
      </c>
      <c r="V8818" s="1">
        <v>94503.15</v>
      </c>
      <c r="W8818">
        <v>2026</v>
      </c>
    </row>
    <row r="8819" spans="1:23" hidden="1" x14ac:dyDescent="0.25">
      <c r="A8819">
        <v>72037378</v>
      </c>
      <c r="B8819" s="2">
        <v>46049</v>
      </c>
      <c r="C8819" s="20" t="s">
        <v>3411</v>
      </c>
      <c r="D8819" s="20" t="s">
        <v>392</v>
      </c>
      <c r="E8819" s="20" t="s">
        <v>393</v>
      </c>
      <c r="F8819" s="20" t="s">
        <v>3535</v>
      </c>
      <c r="G8819" s="20" t="s">
        <v>3536</v>
      </c>
      <c r="H8819" s="20" t="s">
        <v>395</v>
      </c>
      <c r="I8819" s="20" t="s">
        <v>396</v>
      </c>
      <c r="J8819" s="20" t="s">
        <v>394</v>
      </c>
      <c r="K8819" s="20" t="s">
        <v>32</v>
      </c>
      <c r="L8819">
        <v>501.35</v>
      </c>
      <c r="M8819" s="20" t="s">
        <v>13</v>
      </c>
      <c r="N8819" s="20" t="s">
        <v>21</v>
      </c>
      <c r="O8819">
        <v>63</v>
      </c>
      <c r="P8819">
        <v>31585.05</v>
      </c>
      <c r="Q8819">
        <v>1</v>
      </c>
      <c r="R8819" s="7">
        <v>2.0109089999999998</v>
      </c>
      <c r="S8819" s="1">
        <v>1008.16972</v>
      </c>
      <c r="T8819" s="20" t="s">
        <v>314</v>
      </c>
      <c r="U8819" s="7">
        <v>31.3291</v>
      </c>
      <c r="V8819" s="1">
        <v>31585.05</v>
      </c>
      <c r="W8819">
        <v>2026</v>
      </c>
    </row>
    <row r="8820" spans="1:23" hidden="1" x14ac:dyDescent="0.25">
      <c r="A8820">
        <v>72037376</v>
      </c>
      <c r="B8820" s="2">
        <v>46049</v>
      </c>
      <c r="C8820" s="20" t="s">
        <v>3411</v>
      </c>
      <c r="D8820" s="20" t="s">
        <v>392</v>
      </c>
      <c r="E8820" s="20" t="s">
        <v>393</v>
      </c>
      <c r="F8820" s="20" t="s">
        <v>3533</v>
      </c>
      <c r="G8820" s="20" t="s">
        <v>3534</v>
      </c>
      <c r="H8820" s="20" t="s">
        <v>395</v>
      </c>
      <c r="I8820" s="20" t="s">
        <v>396</v>
      </c>
      <c r="J8820" s="20" t="s">
        <v>394</v>
      </c>
      <c r="K8820" s="20" t="s">
        <v>48</v>
      </c>
      <c r="L8820">
        <v>1005.85</v>
      </c>
      <c r="M8820" s="20" t="s">
        <v>13</v>
      </c>
      <c r="N8820" s="20" t="s">
        <v>21</v>
      </c>
      <c r="O8820">
        <v>63</v>
      </c>
      <c r="P8820">
        <v>63368.55</v>
      </c>
      <c r="Q8820">
        <v>1</v>
      </c>
      <c r="R8820" s="7">
        <v>2.0109089999999998</v>
      </c>
      <c r="S8820" s="1">
        <v>2022.673808</v>
      </c>
      <c r="T8820" s="20" t="s">
        <v>314</v>
      </c>
      <c r="U8820" s="7">
        <v>31.3291</v>
      </c>
      <c r="V8820" s="1">
        <v>63368.55</v>
      </c>
      <c r="W8820">
        <v>2026</v>
      </c>
    </row>
    <row r="8821" spans="1:23" hidden="1" x14ac:dyDescent="0.25">
      <c r="A8821">
        <v>72037224</v>
      </c>
      <c r="B8821" s="2">
        <v>46049</v>
      </c>
      <c r="C8821" s="20" t="s">
        <v>3277</v>
      </c>
      <c r="D8821" s="20" t="s">
        <v>104</v>
      </c>
      <c r="E8821" s="20" t="s">
        <v>105</v>
      </c>
      <c r="F8821" s="20" t="s">
        <v>3573</v>
      </c>
      <c r="G8821" s="20" t="s">
        <v>3574</v>
      </c>
      <c r="H8821" s="20" t="s">
        <v>413</v>
      </c>
      <c r="I8821" s="20" t="s">
        <v>880</v>
      </c>
      <c r="J8821" s="20" t="s">
        <v>8162</v>
      </c>
      <c r="K8821" s="20" t="s">
        <v>32</v>
      </c>
      <c r="L8821">
        <v>2000</v>
      </c>
      <c r="M8821" s="20" t="s">
        <v>13</v>
      </c>
      <c r="N8821" s="20" t="s">
        <v>21</v>
      </c>
      <c r="O8821">
        <v>33.5</v>
      </c>
      <c r="P8821">
        <v>67000</v>
      </c>
      <c r="Q8821">
        <v>1</v>
      </c>
      <c r="R8821" s="7">
        <v>1.069293</v>
      </c>
      <c r="S8821" s="1">
        <v>2138.5868089999999</v>
      </c>
      <c r="T8821" s="20" t="s">
        <v>314</v>
      </c>
      <c r="U8821" s="7">
        <v>31.3291</v>
      </c>
      <c r="V8821" s="1">
        <v>67000</v>
      </c>
      <c r="W8821">
        <v>2026</v>
      </c>
    </row>
    <row r="8822" spans="1:23" hidden="1" x14ac:dyDescent="0.25">
      <c r="A8822">
        <v>72037314</v>
      </c>
      <c r="B8822" s="2">
        <v>46050</v>
      </c>
      <c r="C8822" s="20" t="s">
        <v>2936</v>
      </c>
      <c r="D8822" s="20" t="s">
        <v>77</v>
      </c>
      <c r="E8822" s="20" t="s">
        <v>78</v>
      </c>
      <c r="F8822" s="20" t="s">
        <v>3595</v>
      </c>
      <c r="G8822" s="20" t="s">
        <v>3596</v>
      </c>
      <c r="H8822" s="20" t="s">
        <v>701</v>
      </c>
      <c r="I8822" s="20" t="s">
        <v>702</v>
      </c>
      <c r="J8822" s="20" t="s">
        <v>79</v>
      </c>
      <c r="K8822" s="20" t="s">
        <v>32</v>
      </c>
      <c r="L8822">
        <v>300</v>
      </c>
      <c r="M8822" s="20" t="s">
        <v>13</v>
      </c>
      <c r="N8822" s="20" t="s">
        <v>21</v>
      </c>
      <c r="O8822">
        <v>75.5</v>
      </c>
      <c r="P8822">
        <v>22650</v>
      </c>
      <c r="Q8822">
        <v>1</v>
      </c>
      <c r="R8822" s="7">
        <v>2.4270360000000002</v>
      </c>
      <c r="S8822" s="1">
        <v>728.11086499999999</v>
      </c>
      <c r="T8822" s="20" t="s">
        <v>314</v>
      </c>
      <c r="U8822" s="7">
        <v>31.107900000000001</v>
      </c>
      <c r="V8822" s="1">
        <v>22650</v>
      </c>
      <c r="W8822">
        <v>2026</v>
      </c>
    </row>
    <row r="8823" spans="1:23" hidden="1" x14ac:dyDescent="0.25">
      <c r="A8823">
        <v>72037314</v>
      </c>
      <c r="B8823" s="2">
        <v>46050</v>
      </c>
      <c r="C8823" s="20" t="s">
        <v>2936</v>
      </c>
      <c r="D8823" s="20" t="s">
        <v>77</v>
      </c>
      <c r="E8823" s="20" t="s">
        <v>78</v>
      </c>
      <c r="F8823" s="20" t="s">
        <v>3595</v>
      </c>
      <c r="G8823" s="20" t="s">
        <v>3596</v>
      </c>
      <c r="H8823" s="20" t="s">
        <v>703</v>
      </c>
      <c r="I8823" s="20" t="s">
        <v>704</v>
      </c>
      <c r="J8823" s="20" t="s">
        <v>79</v>
      </c>
      <c r="K8823" s="20" t="s">
        <v>32</v>
      </c>
      <c r="L8823">
        <v>300</v>
      </c>
      <c r="M8823" s="20" t="s">
        <v>13</v>
      </c>
      <c r="N8823" s="20" t="s">
        <v>21</v>
      </c>
      <c r="O8823">
        <v>75.5</v>
      </c>
      <c r="P8823">
        <v>22650</v>
      </c>
      <c r="Q8823">
        <v>1</v>
      </c>
      <c r="R8823" s="7">
        <v>2.4270360000000002</v>
      </c>
      <c r="S8823" s="1">
        <v>728.11086499999999</v>
      </c>
      <c r="T8823" s="20" t="s">
        <v>314</v>
      </c>
      <c r="U8823" s="7">
        <v>31.107900000000001</v>
      </c>
      <c r="V8823" s="1">
        <v>22650</v>
      </c>
      <c r="W8823">
        <v>2026</v>
      </c>
    </row>
    <row r="8824" spans="1:23" hidden="1" x14ac:dyDescent="0.25">
      <c r="A8824">
        <v>72037314</v>
      </c>
      <c r="B8824" s="2">
        <v>46050</v>
      </c>
      <c r="C8824" s="20" t="s">
        <v>2936</v>
      </c>
      <c r="D8824" s="20" t="s">
        <v>77</v>
      </c>
      <c r="E8824" s="20" t="s">
        <v>78</v>
      </c>
      <c r="F8824" s="20" t="s">
        <v>3599</v>
      </c>
      <c r="G8824" s="20" t="s">
        <v>3600</v>
      </c>
      <c r="H8824" s="20" t="s">
        <v>652</v>
      </c>
      <c r="I8824" s="20" t="s">
        <v>653</v>
      </c>
      <c r="J8824" s="20" t="s">
        <v>79</v>
      </c>
      <c r="K8824" s="20" t="s">
        <v>32</v>
      </c>
      <c r="L8824">
        <v>300</v>
      </c>
      <c r="M8824" s="20" t="s">
        <v>13</v>
      </c>
      <c r="N8824" s="20" t="s">
        <v>21</v>
      </c>
      <c r="O8824">
        <v>69</v>
      </c>
      <c r="P8824">
        <v>20700</v>
      </c>
      <c r="Q8824">
        <v>1</v>
      </c>
      <c r="R8824" s="7">
        <v>2.218086</v>
      </c>
      <c r="S8824" s="1">
        <v>665.42582400000003</v>
      </c>
      <c r="T8824" s="20" t="s">
        <v>314</v>
      </c>
      <c r="U8824" s="7">
        <v>31.107900000000001</v>
      </c>
      <c r="V8824" s="1">
        <v>20700</v>
      </c>
      <c r="W8824">
        <v>2026</v>
      </c>
    </row>
    <row r="8825" spans="1:23" hidden="1" x14ac:dyDescent="0.25">
      <c r="A8825">
        <v>72037314</v>
      </c>
      <c r="B8825" s="2">
        <v>46050</v>
      </c>
      <c r="C8825" s="20" t="s">
        <v>2936</v>
      </c>
      <c r="D8825" s="20" t="s">
        <v>77</v>
      </c>
      <c r="E8825" s="20" t="s">
        <v>78</v>
      </c>
      <c r="F8825" s="20" t="s">
        <v>3599</v>
      </c>
      <c r="G8825" s="20" t="s">
        <v>3600</v>
      </c>
      <c r="H8825" s="20" t="s">
        <v>646</v>
      </c>
      <c r="I8825" s="20" t="s">
        <v>647</v>
      </c>
      <c r="J8825" s="20" t="s">
        <v>79</v>
      </c>
      <c r="K8825" s="20" t="s">
        <v>32</v>
      </c>
      <c r="L8825">
        <v>300</v>
      </c>
      <c r="M8825" s="20" t="s">
        <v>13</v>
      </c>
      <c r="N8825" s="20" t="s">
        <v>21</v>
      </c>
      <c r="O8825">
        <v>69</v>
      </c>
      <c r="P8825">
        <v>20700</v>
      </c>
      <c r="Q8825">
        <v>1</v>
      </c>
      <c r="R8825" s="7">
        <v>2.218086</v>
      </c>
      <c r="S8825" s="1">
        <v>665.42582400000003</v>
      </c>
      <c r="T8825" s="20" t="s">
        <v>314</v>
      </c>
      <c r="U8825" s="7">
        <v>31.107900000000001</v>
      </c>
      <c r="V8825" s="1">
        <v>20700</v>
      </c>
      <c r="W8825">
        <v>2026</v>
      </c>
    </row>
    <row r="8826" spans="1:23" hidden="1" x14ac:dyDescent="0.25">
      <c r="A8826">
        <v>72037314</v>
      </c>
      <c r="B8826" s="2">
        <v>46050</v>
      </c>
      <c r="C8826" s="20" t="s">
        <v>2936</v>
      </c>
      <c r="D8826" s="20" t="s">
        <v>77</v>
      </c>
      <c r="E8826" s="20" t="s">
        <v>78</v>
      </c>
      <c r="F8826" s="20" t="s">
        <v>3597</v>
      </c>
      <c r="G8826" s="20" t="s">
        <v>3598</v>
      </c>
      <c r="H8826" s="20" t="s">
        <v>648</v>
      </c>
      <c r="I8826" s="20" t="s">
        <v>649</v>
      </c>
      <c r="J8826" s="20" t="s">
        <v>79</v>
      </c>
      <c r="K8826" s="20" t="s">
        <v>32</v>
      </c>
      <c r="L8826">
        <v>800</v>
      </c>
      <c r="M8826" s="20" t="s">
        <v>13</v>
      </c>
      <c r="N8826" s="20" t="s">
        <v>21</v>
      </c>
      <c r="O8826">
        <v>69</v>
      </c>
      <c r="P8826">
        <v>55200</v>
      </c>
      <c r="Q8826">
        <v>1</v>
      </c>
      <c r="R8826" s="7">
        <v>2.218086</v>
      </c>
      <c r="S8826" s="1">
        <v>1774.4688639999999</v>
      </c>
      <c r="T8826" s="20" t="s">
        <v>314</v>
      </c>
      <c r="U8826" s="7">
        <v>31.107900000000001</v>
      </c>
      <c r="V8826" s="1">
        <v>55200</v>
      </c>
      <c r="W8826">
        <v>2026</v>
      </c>
    </row>
    <row r="8827" spans="1:23" hidden="1" x14ac:dyDescent="0.25">
      <c r="A8827">
        <v>72037461</v>
      </c>
      <c r="B8827" s="2">
        <v>46050</v>
      </c>
      <c r="C8827" s="20" t="s">
        <v>3261</v>
      </c>
      <c r="D8827" s="20" t="s">
        <v>433</v>
      </c>
      <c r="E8827" s="20" t="s">
        <v>434</v>
      </c>
      <c r="F8827" s="20" t="s">
        <v>3577</v>
      </c>
      <c r="G8827" s="20" t="s">
        <v>3578</v>
      </c>
      <c r="H8827" s="20" t="s">
        <v>435</v>
      </c>
      <c r="I8827" s="20" t="s">
        <v>436</v>
      </c>
      <c r="J8827" s="20" t="s">
        <v>90</v>
      </c>
      <c r="K8827" s="20" t="s">
        <v>32</v>
      </c>
      <c r="L8827">
        <v>7200</v>
      </c>
      <c r="M8827" s="20" t="s">
        <v>13</v>
      </c>
      <c r="N8827" s="20" t="s">
        <v>21</v>
      </c>
      <c r="O8827">
        <v>36.5</v>
      </c>
      <c r="P8827">
        <v>262800</v>
      </c>
      <c r="Q8827">
        <v>1</v>
      </c>
      <c r="R8827" s="7">
        <v>1.173335</v>
      </c>
      <c r="S8827" s="1">
        <v>8448.0148119999994</v>
      </c>
      <c r="T8827" s="20" t="s">
        <v>314</v>
      </c>
      <c r="U8827" s="7">
        <v>31.107900000000001</v>
      </c>
      <c r="V8827" s="1">
        <v>262800</v>
      </c>
      <c r="W8827">
        <v>2026</v>
      </c>
    </row>
    <row r="8828" spans="1:23" hidden="1" x14ac:dyDescent="0.25">
      <c r="A8828">
        <v>72037461</v>
      </c>
      <c r="B8828" s="2">
        <v>46050</v>
      </c>
      <c r="C8828" s="20" t="s">
        <v>3261</v>
      </c>
      <c r="D8828" s="20" t="s">
        <v>433</v>
      </c>
      <c r="E8828" s="20" t="s">
        <v>434</v>
      </c>
      <c r="F8828" s="20" t="s">
        <v>3577</v>
      </c>
      <c r="G8828" s="20" t="s">
        <v>3578</v>
      </c>
      <c r="H8828" s="20" t="s">
        <v>437</v>
      </c>
      <c r="I8828" s="20" t="s">
        <v>438</v>
      </c>
      <c r="J8828" s="20" t="s">
        <v>90</v>
      </c>
      <c r="K8828" s="20" t="s">
        <v>32</v>
      </c>
      <c r="L8828">
        <v>7200</v>
      </c>
      <c r="M8828" s="20" t="s">
        <v>13</v>
      </c>
      <c r="N8828" s="20" t="s">
        <v>21</v>
      </c>
      <c r="O8828">
        <v>28</v>
      </c>
      <c r="P8828">
        <v>201600</v>
      </c>
      <c r="Q8828">
        <v>1</v>
      </c>
      <c r="R8828" s="7">
        <v>0.900092</v>
      </c>
      <c r="S8828" s="1">
        <v>6480.6688969999996</v>
      </c>
      <c r="T8828" s="20" t="s">
        <v>314</v>
      </c>
      <c r="U8828" s="7">
        <v>31.107900000000001</v>
      </c>
      <c r="V8828" s="1">
        <v>201600</v>
      </c>
      <c r="W8828">
        <v>2026</v>
      </c>
    </row>
    <row r="8829" spans="1:23" hidden="1" x14ac:dyDescent="0.25">
      <c r="A8829">
        <v>72037269</v>
      </c>
      <c r="B8829" s="2">
        <v>46051</v>
      </c>
      <c r="C8829" s="20" t="s">
        <v>3332</v>
      </c>
      <c r="D8829" s="20" t="s">
        <v>215</v>
      </c>
      <c r="E8829" s="20" t="s">
        <v>216</v>
      </c>
      <c r="F8829" s="20" t="s">
        <v>3581</v>
      </c>
      <c r="G8829" s="20" t="s">
        <v>3582</v>
      </c>
      <c r="H8829" s="20" t="s">
        <v>217</v>
      </c>
      <c r="I8829" s="20" t="s">
        <v>218</v>
      </c>
      <c r="J8829" s="20" t="s">
        <v>230</v>
      </c>
      <c r="K8829" s="20" t="s">
        <v>12</v>
      </c>
      <c r="L8829">
        <v>1000</v>
      </c>
      <c r="M8829" s="20" t="s">
        <v>13</v>
      </c>
      <c r="N8829" s="20" t="s">
        <v>21</v>
      </c>
      <c r="O8829">
        <v>26.5</v>
      </c>
      <c r="P8829">
        <v>26500</v>
      </c>
      <c r="Q8829">
        <v>1</v>
      </c>
      <c r="R8829" s="7">
        <v>0.84697999999999996</v>
      </c>
      <c r="S8829" s="1">
        <v>846.98091199999999</v>
      </c>
      <c r="T8829" s="20" t="s">
        <v>314</v>
      </c>
      <c r="U8829" s="7">
        <v>31.287600000000001</v>
      </c>
      <c r="V8829" s="1">
        <v>26500</v>
      </c>
      <c r="W8829">
        <v>2026</v>
      </c>
    </row>
    <row r="8830" spans="1:23" hidden="1" x14ac:dyDescent="0.25">
      <c r="A8830">
        <v>72037216</v>
      </c>
      <c r="B8830" s="2">
        <v>46051</v>
      </c>
      <c r="C8830" s="20" t="s">
        <v>3277</v>
      </c>
      <c r="D8830" s="20" t="s">
        <v>104</v>
      </c>
      <c r="E8830" s="20" t="s">
        <v>105</v>
      </c>
      <c r="F8830" s="20" t="s">
        <v>3579</v>
      </c>
      <c r="G8830" s="20" t="s">
        <v>3580</v>
      </c>
      <c r="H8830" s="20" t="s">
        <v>743</v>
      </c>
      <c r="I8830" s="20" t="s">
        <v>744</v>
      </c>
      <c r="J8830" s="20" t="s">
        <v>8163</v>
      </c>
      <c r="K8830" s="20" t="s">
        <v>12</v>
      </c>
      <c r="L8830">
        <v>2000</v>
      </c>
      <c r="M8830" s="20" t="s">
        <v>13</v>
      </c>
      <c r="N8830" s="20" t="s">
        <v>21</v>
      </c>
      <c r="O8830">
        <v>33.5</v>
      </c>
      <c r="P8830">
        <v>67000</v>
      </c>
      <c r="Q8830">
        <v>1</v>
      </c>
      <c r="R8830" s="7">
        <v>1.070711</v>
      </c>
      <c r="S8830" s="1">
        <v>2141.4234390000001</v>
      </c>
      <c r="T8830" s="20" t="s">
        <v>314</v>
      </c>
      <c r="U8830" s="7">
        <v>31.287600000000001</v>
      </c>
      <c r="V8830" s="1">
        <v>67000</v>
      </c>
      <c r="W8830">
        <v>2026</v>
      </c>
    </row>
    <row r="8831" spans="1:23" hidden="1" x14ac:dyDescent="0.25">
      <c r="A8831">
        <v>72037410</v>
      </c>
      <c r="B8831" s="2">
        <v>46052</v>
      </c>
      <c r="C8831" s="20" t="s">
        <v>3249</v>
      </c>
      <c r="D8831" s="20" t="s">
        <v>241</v>
      </c>
      <c r="E8831" s="20" t="s">
        <v>639</v>
      </c>
      <c r="F8831" s="20" t="s">
        <v>3289</v>
      </c>
      <c r="G8831" s="20" t="s">
        <v>3290</v>
      </c>
      <c r="H8831" s="20" t="s">
        <v>1413</v>
      </c>
      <c r="I8831" s="20" t="s">
        <v>1414</v>
      </c>
      <c r="J8831" s="20" t="s">
        <v>295</v>
      </c>
      <c r="K8831" s="20" t="s">
        <v>178</v>
      </c>
      <c r="L8831">
        <v>10</v>
      </c>
      <c r="M8831" s="20" t="s">
        <v>13</v>
      </c>
      <c r="N8831" s="20" t="s">
        <v>21</v>
      </c>
      <c r="O8831">
        <v>560</v>
      </c>
      <c r="P8831">
        <v>5600</v>
      </c>
      <c r="Q8831">
        <v>1</v>
      </c>
      <c r="R8831" s="7">
        <v>17.771796999999999</v>
      </c>
      <c r="S8831" s="1">
        <v>177.717974</v>
      </c>
      <c r="T8831" s="20" t="s">
        <v>314</v>
      </c>
      <c r="U8831" s="7">
        <v>31.5106</v>
      </c>
      <c r="V8831" s="1">
        <v>5600</v>
      </c>
      <c r="W8831">
        <v>2026</v>
      </c>
    </row>
    <row r="8832" spans="1:23" hidden="1" x14ac:dyDescent="0.25">
      <c r="A8832">
        <v>72037410</v>
      </c>
      <c r="B8832" s="2">
        <v>46052</v>
      </c>
      <c r="C8832" s="20" t="s">
        <v>3249</v>
      </c>
      <c r="D8832" s="20" t="s">
        <v>241</v>
      </c>
      <c r="E8832" s="20" t="s">
        <v>639</v>
      </c>
      <c r="F8832" s="20" t="s">
        <v>3289</v>
      </c>
      <c r="G8832" s="20" t="s">
        <v>3290</v>
      </c>
      <c r="H8832" s="20" t="s">
        <v>411</v>
      </c>
      <c r="I8832" s="20" t="s">
        <v>412</v>
      </c>
      <c r="J8832" s="20" t="s">
        <v>295</v>
      </c>
      <c r="K8832" s="20" t="s">
        <v>178</v>
      </c>
      <c r="L8832">
        <v>450</v>
      </c>
      <c r="M8832" s="20" t="s">
        <v>13</v>
      </c>
      <c r="N8832" s="20" t="s">
        <v>21</v>
      </c>
      <c r="O8832">
        <v>45</v>
      </c>
      <c r="P8832">
        <v>20250</v>
      </c>
      <c r="Q8832">
        <v>1</v>
      </c>
      <c r="R8832" s="7">
        <v>1.4280900000000001</v>
      </c>
      <c r="S8832" s="1">
        <v>642.64088900000002</v>
      </c>
      <c r="T8832" s="20" t="s">
        <v>314</v>
      </c>
      <c r="U8832" s="7">
        <v>31.5106</v>
      </c>
      <c r="V8832" s="1">
        <v>20250</v>
      </c>
      <c r="W8832">
        <v>2026</v>
      </c>
    </row>
    <row r="8833" spans="1:23" hidden="1" x14ac:dyDescent="0.25">
      <c r="A8833">
        <v>72037365</v>
      </c>
      <c r="B8833" s="2">
        <v>46055</v>
      </c>
      <c r="C8833" s="20" t="s">
        <v>2936</v>
      </c>
      <c r="D8833" s="20" t="s">
        <v>80</v>
      </c>
      <c r="E8833" s="20" t="s">
        <v>81</v>
      </c>
      <c r="F8833" s="20" t="s">
        <v>5182</v>
      </c>
      <c r="G8833" s="20" t="s">
        <v>5183</v>
      </c>
      <c r="H8833" s="20" t="s">
        <v>5184</v>
      </c>
      <c r="I8833" s="20" t="s">
        <v>9560</v>
      </c>
      <c r="J8833" s="20" t="s">
        <v>394</v>
      </c>
      <c r="K8833" s="20" t="s">
        <v>48</v>
      </c>
      <c r="L8833">
        <v>96</v>
      </c>
      <c r="M8833" s="20" t="s">
        <v>13</v>
      </c>
      <c r="N8833" s="20" t="s">
        <v>21</v>
      </c>
      <c r="O8833">
        <v>86</v>
      </c>
      <c r="P8833">
        <v>8256</v>
      </c>
      <c r="Q8833">
        <v>1</v>
      </c>
      <c r="R8833" s="7">
        <v>2.704453</v>
      </c>
      <c r="S8833" s="1">
        <v>259.62754000000001</v>
      </c>
      <c r="T8833" s="20" t="s">
        <v>314</v>
      </c>
      <c r="U8833" s="7">
        <v>31.799399999999999</v>
      </c>
      <c r="V8833" s="1">
        <v>8256</v>
      </c>
      <c r="W8833">
        <v>2026</v>
      </c>
    </row>
    <row r="8834" spans="1:23" hidden="1" x14ac:dyDescent="0.25">
      <c r="A8834">
        <v>72037365</v>
      </c>
      <c r="B8834" s="2">
        <v>46055</v>
      </c>
      <c r="C8834" s="20" t="s">
        <v>2936</v>
      </c>
      <c r="D8834" s="20" t="s">
        <v>80</v>
      </c>
      <c r="E8834" s="20" t="s">
        <v>81</v>
      </c>
      <c r="F8834" s="20" t="s">
        <v>5182</v>
      </c>
      <c r="G8834" s="20" t="s">
        <v>5183</v>
      </c>
      <c r="H8834" s="20" t="s">
        <v>5185</v>
      </c>
      <c r="I8834" s="20" t="s">
        <v>5186</v>
      </c>
      <c r="J8834" s="20" t="s">
        <v>394</v>
      </c>
      <c r="K8834" s="20" t="s">
        <v>48</v>
      </c>
      <c r="L8834">
        <v>98</v>
      </c>
      <c r="M8834" s="20" t="s">
        <v>13</v>
      </c>
      <c r="N8834" s="20" t="s">
        <v>21</v>
      </c>
      <c r="O8834">
        <v>82</v>
      </c>
      <c r="P8834">
        <v>8036</v>
      </c>
      <c r="Q8834">
        <v>1</v>
      </c>
      <c r="R8834" s="7">
        <v>2.578665</v>
      </c>
      <c r="S8834" s="1">
        <v>252.70917</v>
      </c>
      <c r="T8834" s="20" t="s">
        <v>314</v>
      </c>
      <c r="U8834" s="7">
        <v>31.799399999999999</v>
      </c>
      <c r="V8834" s="1">
        <v>8036</v>
      </c>
      <c r="W8834">
        <v>2026</v>
      </c>
    </row>
    <row r="8835" spans="1:23" hidden="1" x14ac:dyDescent="0.25">
      <c r="A8835">
        <v>72037364</v>
      </c>
      <c r="B8835" s="2">
        <v>46055</v>
      </c>
      <c r="C8835" s="20" t="s">
        <v>2936</v>
      </c>
      <c r="D8835" s="20" t="s">
        <v>80</v>
      </c>
      <c r="E8835" s="20" t="s">
        <v>81</v>
      </c>
      <c r="F8835" s="20" t="s">
        <v>3747</v>
      </c>
      <c r="G8835" s="20" t="s">
        <v>3748</v>
      </c>
      <c r="H8835" s="20" t="s">
        <v>3749</v>
      </c>
      <c r="I8835" s="20" t="s">
        <v>3750</v>
      </c>
      <c r="J8835" s="20" t="s">
        <v>394</v>
      </c>
      <c r="K8835" s="20" t="s">
        <v>12</v>
      </c>
      <c r="L8835">
        <v>197</v>
      </c>
      <c r="M8835" s="20" t="s">
        <v>13</v>
      </c>
      <c r="N8835" s="20" t="s">
        <v>21</v>
      </c>
      <c r="O8835">
        <v>82</v>
      </c>
      <c r="P8835">
        <v>16154</v>
      </c>
      <c r="Q8835">
        <v>1</v>
      </c>
      <c r="R8835" s="7">
        <v>2.578665</v>
      </c>
      <c r="S8835" s="1">
        <v>507.997006</v>
      </c>
      <c r="T8835" s="20" t="s">
        <v>314</v>
      </c>
      <c r="U8835" s="7">
        <v>31.799399999999999</v>
      </c>
      <c r="V8835" s="1">
        <v>16154</v>
      </c>
      <c r="W8835">
        <v>2026</v>
      </c>
    </row>
    <row r="8836" spans="1:23" hidden="1" x14ac:dyDescent="0.25">
      <c r="A8836">
        <v>72037364</v>
      </c>
      <c r="B8836" s="2">
        <v>46055</v>
      </c>
      <c r="C8836" s="20" t="s">
        <v>2936</v>
      </c>
      <c r="D8836" s="20" t="s">
        <v>80</v>
      </c>
      <c r="E8836" s="20" t="s">
        <v>81</v>
      </c>
      <c r="F8836" s="20" t="s">
        <v>3747</v>
      </c>
      <c r="G8836" s="20" t="s">
        <v>3748</v>
      </c>
      <c r="H8836" s="20" t="s">
        <v>3753</v>
      </c>
      <c r="I8836" s="20" t="s">
        <v>3754</v>
      </c>
      <c r="J8836" s="20" t="s">
        <v>394</v>
      </c>
      <c r="K8836" s="20" t="s">
        <v>12</v>
      </c>
      <c r="L8836">
        <v>92</v>
      </c>
      <c r="M8836" s="20" t="s">
        <v>13</v>
      </c>
      <c r="N8836" s="20" t="s">
        <v>21</v>
      </c>
      <c r="O8836">
        <v>86</v>
      </c>
      <c r="P8836">
        <v>7912</v>
      </c>
      <c r="Q8836">
        <v>1</v>
      </c>
      <c r="R8836" s="7">
        <v>2.704453</v>
      </c>
      <c r="S8836" s="1">
        <v>248.80972499999999</v>
      </c>
      <c r="T8836" s="20" t="s">
        <v>314</v>
      </c>
      <c r="U8836" s="7">
        <v>31.799399999999999</v>
      </c>
      <c r="V8836" s="1">
        <v>7912</v>
      </c>
      <c r="W8836">
        <v>2026</v>
      </c>
    </row>
    <row r="8837" spans="1:23" hidden="1" x14ac:dyDescent="0.25">
      <c r="A8837">
        <v>72037364</v>
      </c>
      <c r="B8837" s="2">
        <v>46055</v>
      </c>
      <c r="C8837" s="20" t="s">
        <v>2936</v>
      </c>
      <c r="D8837" s="20" t="s">
        <v>80</v>
      </c>
      <c r="E8837" s="20" t="s">
        <v>81</v>
      </c>
      <c r="F8837" s="20" t="s">
        <v>3747</v>
      </c>
      <c r="G8837" s="20" t="s">
        <v>3748</v>
      </c>
      <c r="H8837" s="20" t="s">
        <v>3755</v>
      </c>
      <c r="I8837" s="20" t="s">
        <v>9561</v>
      </c>
      <c r="J8837" s="20" t="s">
        <v>394</v>
      </c>
      <c r="K8837" s="20" t="s">
        <v>12</v>
      </c>
      <c r="L8837">
        <v>620</v>
      </c>
      <c r="M8837" s="20" t="s">
        <v>13</v>
      </c>
      <c r="N8837" s="20" t="s">
        <v>21</v>
      </c>
      <c r="O8837">
        <v>86</v>
      </c>
      <c r="P8837">
        <v>53320</v>
      </c>
      <c r="Q8837">
        <v>1</v>
      </c>
      <c r="R8837" s="7">
        <v>2.704453</v>
      </c>
      <c r="S8837" s="1">
        <v>1676.7611959999999</v>
      </c>
      <c r="T8837" s="20" t="s">
        <v>314</v>
      </c>
      <c r="U8837" s="7">
        <v>31.799399999999999</v>
      </c>
      <c r="V8837" s="1">
        <v>53320</v>
      </c>
      <c r="W8837">
        <v>2026</v>
      </c>
    </row>
    <row r="8838" spans="1:23" hidden="1" x14ac:dyDescent="0.25">
      <c r="A8838">
        <v>72037364</v>
      </c>
      <c r="B8838" s="2">
        <v>46055</v>
      </c>
      <c r="C8838" s="20" t="s">
        <v>2936</v>
      </c>
      <c r="D8838" s="20" t="s">
        <v>80</v>
      </c>
      <c r="E8838" s="20" t="s">
        <v>81</v>
      </c>
      <c r="F8838" s="20" t="s">
        <v>3747</v>
      </c>
      <c r="G8838" s="20" t="s">
        <v>3748</v>
      </c>
      <c r="H8838" s="20" t="s">
        <v>3756</v>
      </c>
      <c r="I8838" s="20" t="s">
        <v>8768</v>
      </c>
      <c r="J8838" s="20" t="s">
        <v>394</v>
      </c>
      <c r="K8838" s="20" t="s">
        <v>12</v>
      </c>
      <c r="L8838">
        <v>105</v>
      </c>
      <c r="M8838" s="20" t="s">
        <v>13</v>
      </c>
      <c r="N8838" s="20" t="s">
        <v>21</v>
      </c>
      <c r="O8838">
        <v>86</v>
      </c>
      <c r="P8838">
        <v>9030</v>
      </c>
      <c r="Q8838">
        <v>1</v>
      </c>
      <c r="R8838" s="7">
        <v>2.704453</v>
      </c>
      <c r="S8838" s="1">
        <v>283.96762200000001</v>
      </c>
      <c r="T8838" s="20" t="s">
        <v>314</v>
      </c>
      <c r="U8838" s="7">
        <v>31.799399999999999</v>
      </c>
      <c r="V8838" s="1">
        <v>9030</v>
      </c>
      <c r="W8838">
        <v>2026</v>
      </c>
    </row>
    <row r="8839" spans="1:23" hidden="1" x14ac:dyDescent="0.25">
      <c r="A8839">
        <v>72037364</v>
      </c>
      <c r="B8839" s="2">
        <v>46055</v>
      </c>
      <c r="C8839" s="20" t="s">
        <v>2936</v>
      </c>
      <c r="D8839" s="20" t="s">
        <v>80</v>
      </c>
      <c r="E8839" s="20" t="s">
        <v>81</v>
      </c>
      <c r="F8839" s="20" t="s">
        <v>3747</v>
      </c>
      <c r="G8839" s="20" t="s">
        <v>3748</v>
      </c>
      <c r="H8839" s="20" t="s">
        <v>3757</v>
      </c>
      <c r="I8839" s="20" t="s">
        <v>3758</v>
      </c>
      <c r="J8839" s="20" t="s">
        <v>394</v>
      </c>
      <c r="K8839" s="20" t="s">
        <v>12</v>
      </c>
      <c r="L8839">
        <v>831</v>
      </c>
      <c r="M8839" s="20" t="s">
        <v>13</v>
      </c>
      <c r="N8839" s="20" t="s">
        <v>21</v>
      </c>
      <c r="O8839">
        <v>90</v>
      </c>
      <c r="P8839">
        <v>74790</v>
      </c>
      <c r="Q8839">
        <v>1</v>
      </c>
      <c r="R8839" s="7">
        <v>2.8302420000000001</v>
      </c>
      <c r="S8839" s="1">
        <v>2351.9311680000001</v>
      </c>
      <c r="T8839" s="20" t="s">
        <v>314</v>
      </c>
      <c r="U8839" s="7">
        <v>31.799399999999999</v>
      </c>
      <c r="V8839" s="1">
        <v>74790</v>
      </c>
      <c r="W8839">
        <v>2026</v>
      </c>
    </row>
    <row r="8840" spans="1:23" hidden="1" x14ac:dyDescent="0.25">
      <c r="A8840">
        <v>72037311</v>
      </c>
      <c r="B8840" s="2">
        <v>46056</v>
      </c>
      <c r="C8840" s="20" t="s">
        <v>2936</v>
      </c>
      <c r="D8840" s="20" t="s">
        <v>77</v>
      </c>
      <c r="E8840" s="20" t="s">
        <v>78</v>
      </c>
      <c r="F8840" s="20" t="s">
        <v>3759</v>
      </c>
      <c r="G8840" s="20" t="s">
        <v>3760</v>
      </c>
      <c r="H8840" s="20" t="s">
        <v>644</v>
      </c>
      <c r="I8840" s="20" t="s">
        <v>645</v>
      </c>
      <c r="J8840" s="20" t="s">
        <v>79</v>
      </c>
      <c r="K8840" s="20" t="s">
        <v>12</v>
      </c>
      <c r="L8840">
        <v>400</v>
      </c>
      <c r="M8840" s="20" t="s">
        <v>13</v>
      </c>
      <c r="N8840" s="20" t="s">
        <v>21</v>
      </c>
      <c r="O8840">
        <v>75</v>
      </c>
      <c r="P8840">
        <v>30000</v>
      </c>
      <c r="Q8840">
        <v>1</v>
      </c>
      <c r="R8840" s="7">
        <v>2.368598</v>
      </c>
      <c r="S8840" s="1">
        <v>947.43922899999995</v>
      </c>
      <c r="T8840" s="20" t="s">
        <v>314</v>
      </c>
      <c r="U8840" s="7">
        <v>31.664300000000001</v>
      </c>
      <c r="V8840" s="1">
        <v>30000</v>
      </c>
      <c r="W8840">
        <v>2026</v>
      </c>
    </row>
    <row r="8841" spans="1:23" hidden="1" x14ac:dyDescent="0.25">
      <c r="A8841">
        <v>72037311</v>
      </c>
      <c r="B8841" s="2">
        <v>46056</v>
      </c>
      <c r="C8841" s="20" t="s">
        <v>2936</v>
      </c>
      <c r="D8841" s="20" t="s">
        <v>77</v>
      </c>
      <c r="E8841" s="20" t="s">
        <v>78</v>
      </c>
      <c r="F8841" s="20" t="s">
        <v>3759</v>
      </c>
      <c r="G8841" s="20" t="s">
        <v>3760</v>
      </c>
      <c r="H8841" s="20" t="s">
        <v>664</v>
      </c>
      <c r="I8841" s="20" t="s">
        <v>665</v>
      </c>
      <c r="J8841" s="20" t="s">
        <v>79</v>
      </c>
      <c r="K8841" s="20" t="s">
        <v>12</v>
      </c>
      <c r="L8841">
        <v>300</v>
      </c>
      <c r="M8841" s="20" t="s">
        <v>13</v>
      </c>
      <c r="N8841" s="20" t="s">
        <v>21</v>
      </c>
      <c r="O8841">
        <v>75</v>
      </c>
      <c r="P8841">
        <v>22500</v>
      </c>
      <c r="Q8841">
        <v>1</v>
      </c>
      <c r="R8841" s="7">
        <v>2.368598</v>
      </c>
      <c r="S8841" s="1">
        <v>710.57942200000002</v>
      </c>
      <c r="T8841" s="20" t="s">
        <v>314</v>
      </c>
      <c r="U8841" s="7">
        <v>31.664300000000001</v>
      </c>
      <c r="V8841" s="1">
        <v>22500</v>
      </c>
      <c r="W8841">
        <v>2026</v>
      </c>
    </row>
    <row r="8842" spans="1:23" hidden="1" x14ac:dyDescent="0.25">
      <c r="A8842">
        <v>72037315</v>
      </c>
      <c r="B8842" s="2">
        <v>46056</v>
      </c>
      <c r="C8842" s="20" t="s">
        <v>2936</v>
      </c>
      <c r="D8842" s="20" t="s">
        <v>77</v>
      </c>
      <c r="E8842" s="20" t="s">
        <v>78</v>
      </c>
      <c r="F8842" s="20" t="s">
        <v>5325</v>
      </c>
      <c r="G8842" s="20" t="s">
        <v>5326</v>
      </c>
      <c r="H8842" s="20" t="s">
        <v>658</v>
      </c>
      <c r="I8842" s="20" t="s">
        <v>659</v>
      </c>
      <c r="J8842" s="20" t="s">
        <v>79</v>
      </c>
      <c r="K8842" s="20" t="s">
        <v>32</v>
      </c>
      <c r="L8842">
        <v>500</v>
      </c>
      <c r="M8842" s="20" t="s">
        <v>13</v>
      </c>
      <c r="N8842" s="20" t="s">
        <v>21</v>
      </c>
      <c r="O8842">
        <v>75</v>
      </c>
      <c r="P8842">
        <v>37500</v>
      </c>
      <c r="Q8842">
        <v>1</v>
      </c>
      <c r="R8842" s="7">
        <v>2.368598</v>
      </c>
      <c r="S8842" s="1">
        <v>1184.299037</v>
      </c>
      <c r="T8842" s="20" t="s">
        <v>314</v>
      </c>
      <c r="U8842" s="7">
        <v>31.664300000000001</v>
      </c>
      <c r="V8842" s="1">
        <v>37500</v>
      </c>
      <c r="W8842">
        <v>2026</v>
      </c>
    </row>
    <row r="8843" spans="1:23" hidden="1" x14ac:dyDescent="0.25">
      <c r="A8843">
        <v>72037315</v>
      </c>
      <c r="B8843" s="2">
        <v>46056</v>
      </c>
      <c r="C8843" s="20" t="s">
        <v>2936</v>
      </c>
      <c r="D8843" s="20" t="s">
        <v>77</v>
      </c>
      <c r="E8843" s="20" t="s">
        <v>78</v>
      </c>
      <c r="F8843" s="20" t="s">
        <v>5325</v>
      </c>
      <c r="G8843" s="20" t="s">
        <v>5326</v>
      </c>
      <c r="H8843" s="20" t="s">
        <v>644</v>
      </c>
      <c r="I8843" s="20" t="s">
        <v>645</v>
      </c>
      <c r="J8843" s="20" t="s">
        <v>79</v>
      </c>
      <c r="K8843" s="20" t="s">
        <v>32</v>
      </c>
      <c r="L8843">
        <v>700</v>
      </c>
      <c r="M8843" s="20" t="s">
        <v>13</v>
      </c>
      <c r="N8843" s="20" t="s">
        <v>21</v>
      </c>
      <c r="O8843">
        <v>75</v>
      </c>
      <c r="P8843">
        <v>52500</v>
      </c>
      <c r="Q8843">
        <v>1</v>
      </c>
      <c r="R8843" s="7">
        <v>2.368598</v>
      </c>
      <c r="S8843" s="1">
        <v>1658.0186510000001</v>
      </c>
      <c r="T8843" s="20" t="s">
        <v>314</v>
      </c>
      <c r="U8843" s="7">
        <v>31.664300000000001</v>
      </c>
      <c r="V8843" s="1">
        <v>52500</v>
      </c>
      <c r="W8843">
        <v>2026</v>
      </c>
    </row>
    <row r="8844" spans="1:23" hidden="1" x14ac:dyDescent="0.25">
      <c r="A8844">
        <v>72037315</v>
      </c>
      <c r="B8844" s="2">
        <v>46056</v>
      </c>
      <c r="C8844" s="20" t="s">
        <v>2936</v>
      </c>
      <c r="D8844" s="20" t="s">
        <v>77</v>
      </c>
      <c r="E8844" s="20" t="s">
        <v>78</v>
      </c>
      <c r="F8844" s="20" t="s">
        <v>5325</v>
      </c>
      <c r="G8844" s="20" t="s">
        <v>5326</v>
      </c>
      <c r="H8844" s="20" t="s">
        <v>650</v>
      </c>
      <c r="I8844" s="20" t="s">
        <v>651</v>
      </c>
      <c r="J8844" s="20" t="s">
        <v>79</v>
      </c>
      <c r="K8844" s="20" t="s">
        <v>32</v>
      </c>
      <c r="L8844">
        <v>300</v>
      </c>
      <c r="M8844" s="20" t="s">
        <v>13</v>
      </c>
      <c r="N8844" s="20" t="s">
        <v>21</v>
      </c>
      <c r="O8844">
        <v>75</v>
      </c>
      <c r="P8844">
        <v>22500</v>
      </c>
      <c r="Q8844">
        <v>1</v>
      </c>
      <c r="R8844" s="7">
        <v>2.368598</v>
      </c>
      <c r="S8844" s="1">
        <v>710.57942200000002</v>
      </c>
      <c r="T8844" s="20" t="s">
        <v>314</v>
      </c>
      <c r="U8844" s="7">
        <v>31.664300000000001</v>
      </c>
      <c r="V8844" s="1">
        <v>22500</v>
      </c>
      <c r="W8844">
        <v>2026</v>
      </c>
    </row>
    <row r="8845" spans="1:23" hidden="1" x14ac:dyDescent="0.25">
      <c r="A8845">
        <v>72037366</v>
      </c>
      <c r="B8845" s="2">
        <v>46056</v>
      </c>
      <c r="C8845" s="20" t="s">
        <v>2936</v>
      </c>
      <c r="D8845" s="20" t="s">
        <v>80</v>
      </c>
      <c r="E8845" s="20" t="s">
        <v>81</v>
      </c>
      <c r="F8845" s="20" t="s">
        <v>5187</v>
      </c>
      <c r="G8845" s="20" t="s">
        <v>5188</v>
      </c>
      <c r="H8845" s="20" t="s">
        <v>5189</v>
      </c>
      <c r="I8845" s="20" t="s">
        <v>9562</v>
      </c>
      <c r="J8845" s="20" t="s">
        <v>394</v>
      </c>
      <c r="K8845" s="20" t="s">
        <v>32</v>
      </c>
      <c r="L8845">
        <v>98</v>
      </c>
      <c r="M8845" s="20" t="s">
        <v>13</v>
      </c>
      <c r="N8845" s="20" t="s">
        <v>21</v>
      </c>
      <c r="O8845">
        <v>87</v>
      </c>
      <c r="P8845">
        <v>8526</v>
      </c>
      <c r="Q8845">
        <v>1</v>
      </c>
      <c r="R8845" s="7">
        <v>2.747573</v>
      </c>
      <c r="S8845" s="1">
        <v>269.26222899999999</v>
      </c>
      <c r="T8845" s="20" t="s">
        <v>314</v>
      </c>
      <c r="U8845" s="7">
        <v>31.664300000000001</v>
      </c>
      <c r="V8845" s="1">
        <v>8526</v>
      </c>
      <c r="W8845">
        <v>2026</v>
      </c>
    </row>
    <row r="8846" spans="1:23" hidden="1" x14ac:dyDescent="0.25">
      <c r="A8846">
        <v>72037366</v>
      </c>
      <c r="B8846" s="2">
        <v>46056</v>
      </c>
      <c r="C8846" s="20" t="s">
        <v>2936</v>
      </c>
      <c r="D8846" s="20" t="s">
        <v>80</v>
      </c>
      <c r="E8846" s="20" t="s">
        <v>81</v>
      </c>
      <c r="F8846" s="20" t="s">
        <v>5187</v>
      </c>
      <c r="G8846" s="20" t="s">
        <v>5188</v>
      </c>
      <c r="H8846" s="20" t="s">
        <v>3756</v>
      </c>
      <c r="I8846" s="20" t="s">
        <v>8768</v>
      </c>
      <c r="J8846" s="20" t="s">
        <v>394</v>
      </c>
      <c r="K8846" s="20" t="s">
        <v>32</v>
      </c>
      <c r="L8846">
        <v>420</v>
      </c>
      <c r="M8846" s="20" t="s">
        <v>13</v>
      </c>
      <c r="N8846" s="20" t="s">
        <v>21</v>
      </c>
      <c r="O8846">
        <v>86</v>
      </c>
      <c r="P8846">
        <v>36120</v>
      </c>
      <c r="Q8846">
        <v>1</v>
      </c>
      <c r="R8846" s="7">
        <v>2.715992</v>
      </c>
      <c r="S8846" s="1">
        <v>1140.7168320000001</v>
      </c>
      <c r="T8846" s="20" t="s">
        <v>314</v>
      </c>
      <c r="U8846" s="7">
        <v>31.664300000000001</v>
      </c>
      <c r="V8846" s="1">
        <v>36120</v>
      </c>
      <c r="W8846">
        <v>2026</v>
      </c>
    </row>
    <row r="8847" spans="1:23" hidden="1" x14ac:dyDescent="0.25">
      <c r="A8847">
        <v>72037658</v>
      </c>
      <c r="B8847" s="2">
        <v>46056</v>
      </c>
      <c r="C8847" s="20" t="s">
        <v>3720</v>
      </c>
      <c r="D8847" s="20" t="s">
        <v>273</v>
      </c>
      <c r="E8847" s="20" t="s">
        <v>274</v>
      </c>
      <c r="F8847" s="20" t="s">
        <v>3765</v>
      </c>
      <c r="G8847" s="20" t="s">
        <v>3766</v>
      </c>
      <c r="H8847" s="20" t="s">
        <v>905</v>
      </c>
      <c r="I8847" s="20" t="s">
        <v>906</v>
      </c>
      <c r="J8847" s="20" t="s">
        <v>277</v>
      </c>
      <c r="K8847" s="20" t="s">
        <v>178</v>
      </c>
      <c r="L8847">
        <v>36</v>
      </c>
      <c r="M8847" s="20" t="s">
        <v>13</v>
      </c>
      <c r="N8847" s="20" t="s">
        <v>21</v>
      </c>
      <c r="O8847">
        <v>480</v>
      </c>
      <c r="P8847">
        <v>17280</v>
      </c>
      <c r="Q8847">
        <v>1</v>
      </c>
      <c r="R8847" s="7">
        <v>15.159027</v>
      </c>
      <c r="S8847" s="1">
        <v>545.72499600000003</v>
      </c>
      <c r="T8847" s="20" t="s">
        <v>314</v>
      </c>
      <c r="U8847" s="7">
        <v>31.664300000000001</v>
      </c>
      <c r="V8847" s="1">
        <v>17280</v>
      </c>
      <c r="W8847">
        <v>2026</v>
      </c>
    </row>
    <row r="8848" spans="1:23" hidden="1" x14ac:dyDescent="0.25">
      <c r="A8848">
        <v>72037658</v>
      </c>
      <c r="B8848" s="2">
        <v>46056</v>
      </c>
      <c r="C8848" s="20" t="s">
        <v>3720</v>
      </c>
      <c r="D8848" s="20" t="s">
        <v>273</v>
      </c>
      <c r="E8848" s="20" t="s">
        <v>274</v>
      </c>
      <c r="F8848" s="20" t="s">
        <v>3765</v>
      </c>
      <c r="G8848" s="20" t="s">
        <v>3766</v>
      </c>
      <c r="H8848" s="20" t="s">
        <v>1839</v>
      </c>
      <c r="I8848" s="20" t="s">
        <v>1840</v>
      </c>
      <c r="J8848" s="20" t="s">
        <v>277</v>
      </c>
      <c r="K8848" s="20" t="s">
        <v>178</v>
      </c>
      <c r="L8848">
        <v>3</v>
      </c>
      <c r="M8848" s="20" t="s">
        <v>13</v>
      </c>
      <c r="N8848" s="20" t="s">
        <v>21</v>
      </c>
      <c r="O8848">
        <v>500</v>
      </c>
      <c r="P8848">
        <v>1500</v>
      </c>
      <c r="Q8848">
        <v>1</v>
      </c>
      <c r="R8848" s="7">
        <v>15.790653000000001</v>
      </c>
      <c r="S8848" s="1">
        <v>47.371960999999999</v>
      </c>
      <c r="T8848" s="20" t="s">
        <v>314</v>
      </c>
      <c r="U8848" s="7">
        <v>31.664300000000001</v>
      </c>
      <c r="V8848" s="1">
        <v>1500</v>
      </c>
      <c r="W8848">
        <v>2026</v>
      </c>
    </row>
    <row r="8849" spans="1:23" hidden="1" x14ac:dyDescent="0.25">
      <c r="A8849">
        <v>72037658</v>
      </c>
      <c r="B8849" s="2">
        <v>46056</v>
      </c>
      <c r="C8849" s="20" t="s">
        <v>3720</v>
      </c>
      <c r="D8849" s="20" t="s">
        <v>273</v>
      </c>
      <c r="E8849" s="20" t="s">
        <v>274</v>
      </c>
      <c r="F8849" s="20" t="s">
        <v>3765</v>
      </c>
      <c r="G8849" s="20" t="s">
        <v>3766</v>
      </c>
      <c r="H8849" s="20" t="s">
        <v>278</v>
      </c>
      <c r="I8849" s="20" t="s">
        <v>279</v>
      </c>
      <c r="J8849" s="20" t="s">
        <v>277</v>
      </c>
      <c r="K8849" s="20" t="s">
        <v>178</v>
      </c>
      <c r="L8849">
        <v>8</v>
      </c>
      <c r="M8849" s="20" t="s">
        <v>13</v>
      </c>
      <c r="N8849" s="20" t="s">
        <v>21</v>
      </c>
      <c r="O8849">
        <v>215</v>
      </c>
      <c r="P8849">
        <v>1720</v>
      </c>
      <c r="Q8849">
        <v>1</v>
      </c>
      <c r="R8849" s="7">
        <v>6.789981</v>
      </c>
      <c r="S8849" s="1">
        <v>54.319848999999998</v>
      </c>
      <c r="T8849" s="20" t="s">
        <v>314</v>
      </c>
      <c r="U8849" s="7">
        <v>31.664300000000001</v>
      </c>
      <c r="V8849" s="1">
        <v>1720</v>
      </c>
      <c r="W8849">
        <v>2026</v>
      </c>
    </row>
    <row r="8850" spans="1:23" hidden="1" x14ac:dyDescent="0.25">
      <c r="A8850">
        <v>72037658</v>
      </c>
      <c r="B8850" s="2">
        <v>46056</v>
      </c>
      <c r="C8850" s="20" t="s">
        <v>3720</v>
      </c>
      <c r="D8850" s="20" t="s">
        <v>273</v>
      </c>
      <c r="E8850" s="20" t="s">
        <v>274</v>
      </c>
      <c r="F8850" s="20" t="s">
        <v>3765</v>
      </c>
      <c r="G8850" s="20" t="s">
        <v>3766</v>
      </c>
      <c r="H8850" s="20" t="s">
        <v>280</v>
      </c>
      <c r="I8850" s="20" t="s">
        <v>281</v>
      </c>
      <c r="J8850" s="20" t="s">
        <v>277</v>
      </c>
      <c r="K8850" s="20" t="s">
        <v>178</v>
      </c>
      <c r="L8850">
        <v>9</v>
      </c>
      <c r="M8850" s="20" t="s">
        <v>13</v>
      </c>
      <c r="N8850" s="20" t="s">
        <v>21</v>
      </c>
      <c r="O8850">
        <v>215</v>
      </c>
      <c r="P8850">
        <v>1935</v>
      </c>
      <c r="Q8850">
        <v>1</v>
      </c>
      <c r="R8850" s="7">
        <v>6.789981</v>
      </c>
      <c r="S8850" s="1">
        <v>61.109830000000002</v>
      </c>
      <c r="T8850" s="20" t="s">
        <v>314</v>
      </c>
      <c r="U8850" s="7">
        <v>31.664300000000001</v>
      </c>
      <c r="V8850" s="1">
        <v>1935</v>
      </c>
      <c r="W8850">
        <v>2026</v>
      </c>
    </row>
    <row r="8851" spans="1:23" hidden="1" x14ac:dyDescent="0.25">
      <c r="A8851">
        <v>72037658</v>
      </c>
      <c r="B8851" s="2">
        <v>46056</v>
      </c>
      <c r="C8851" s="20" t="s">
        <v>3720</v>
      </c>
      <c r="D8851" s="20" t="s">
        <v>273</v>
      </c>
      <c r="E8851" s="20" t="s">
        <v>274</v>
      </c>
      <c r="F8851" s="20" t="s">
        <v>3765</v>
      </c>
      <c r="G8851" s="20" t="s">
        <v>3766</v>
      </c>
      <c r="H8851" s="20" t="s">
        <v>282</v>
      </c>
      <c r="I8851" s="20" t="s">
        <v>283</v>
      </c>
      <c r="J8851" s="20" t="s">
        <v>277</v>
      </c>
      <c r="K8851" s="20" t="s">
        <v>178</v>
      </c>
      <c r="L8851">
        <v>8</v>
      </c>
      <c r="M8851" s="20" t="s">
        <v>13</v>
      </c>
      <c r="N8851" s="20" t="s">
        <v>21</v>
      </c>
      <c r="O8851">
        <v>215</v>
      </c>
      <c r="P8851">
        <v>1720</v>
      </c>
      <c r="Q8851">
        <v>1</v>
      </c>
      <c r="R8851" s="7">
        <v>6.789981</v>
      </c>
      <c r="S8851" s="1">
        <v>54.319848999999998</v>
      </c>
      <c r="T8851" s="20" t="s">
        <v>314</v>
      </c>
      <c r="U8851" s="7">
        <v>31.664300000000001</v>
      </c>
      <c r="V8851" s="1">
        <v>1720</v>
      </c>
      <c r="W8851">
        <v>2026</v>
      </c>
    </row>
    <row r="8852" spans="1:23" hidden="1" x14ac:dyDescent="0.25">
      <c r="A8852">
        <v>72037658</v>
      </c>
      <c r="B8852" s="2">
        <v>46056</v>
      </c>
      <c r="C8852" s="20" t="s">
        <v>3720</v>
      </c>
      <c r="D8852" s="20" t="s">
        <v>273</v>
      </c>
      <c r="E8852" s="20" t="s">
        <v>274</v>
      </c>
      <c r="F8852" s="20" t="s">
        <v>3765</v>
      </c>
      <c r="G8852" s="20" t="s">
        <v>3766</v>
      </c>
      <c r="H8852" s="20" t="s">
        <v>275</v>
      </c>
      <c r="I8852" s="20" t="s">
        <v>276</v>
      </c>
      <c r="J8852" s="20" t="s">
        <v>277</v>
      </c>
      <c r="K8852" s="20" t="s">
        <v>178</v>
      </c>
      <c r="L8852">
        <v>10</v>
      </c>
      <c r="M8852" s="20" t="s">
        <v>13</v>
      </c>
      <c r="N8852" s="20" t="s">
        <v>21</v>
      </c>
      <c r="O8852">
        <v>215</v>
      </c>
      <c r="P8852">
        <v>2150</v>
      </c>
      <c r="Q8852">
        <v>1</v>
      </c>
      <c r="R8852" s="7">
        <v>6.789981</v>
      </c>
      <c r="S8852" s="1">
        <v>67.899811</v>
      </c>
      <c r="T8852" s="20" t="s">
        <v>314</v>
      </c>
      <c r="U8852" s="7">
        <v>31.664300000000001</v>
      </c>
      <c r="V8852" s="1">
        <v>2150</v>
      </c>
      <c r="W8852">
        <v>2026</v>
      </c>
    </row>
    <row r="8853" spans="1:23" hidden="1" x14ac:dyDescent="0.25">
      <c r="A8853">
        <v>72037658</v>
      </c>
      <c r="B8853" s="2">
        <v>46056</v>
      </c>
      <c r="C8853" s="20" t="s">
        <v>3720</v>
      </c>
      <c r="D8853" s="20" t="s">
        <v>273</v>
      </c>
      <c r="E8853" s="20" t="s">
        <v>274</v>
      </c>
      <c r="F8853" s="20" t="s">
        <v>3765</v>
      </c>
      <c r="G8853" s="20" t="s">
        <v>3766</v>
      </c>
      <c r="H8853" s="20" t="s">
        <v>3777</v>
      </c>
      <c r="I8853" s="20" t="s">
        <v>3778</v>
      </c>
      <c r="J8853" s="20" t="s">
        <v>277</v>
      </c>
      <c r="K8853" s="20" t="s">
        <v>178</v>
      </c>
      <c r="L8853">
        <v>8</v>
      </c>
      <c r="M8853" s="20" t="s">
        <v>13</v>
      </c>
      <c r="N8853" s="20" t="s">
        <v>21</v>
      </c>
      <c r="O8853">
        <v>432</v>
      </c>
      <c r="P8853">
        <v>3456</v>
      </c>
      <c r="Q8853">
        <v>1</v>
      </c>
      <c r="R8853" s="7">
        <v>13.643124</v>
      </c>
      <c r="S8853" s="1">
        <v>109.144999</v>
      </c>
      <c r="T8853" s="20" t="s">
        <v>314</v>
      </c>
      <c r="U8853" s="7">
        <v>31.664300000000001</v>
      </c>
      <c r="V8853" s="1">
        <v>3456</v>
      </c>
      <c r="W8853">
        <v>2026</v>
      </c>
    </row>
    <row r="8854" spans="1:23" hidden="1" x14ac:dyDescent="0.25">
      <c r="A8854">
        <v>72037658</v>
      </c>
      <c r="B8854" s="2">
        <v>46056</v>
      </c>
      <c r="C8854" s="20" t="s">
        <v>3720</v>
      </c>
      <c r="D8854" s="20" t="s">
        <v>273</v>
      </c>
      <c r="E8854" s="20" t="s">
        <v>274</v>
      </c>
      <c r="F8854" s="20" t="s">
        <v>3765</v>
      </c>
      <c r="G8854" s="20" t="s">
        <v>3766</v>
      </c>
      <c r="H8854" s="20" t="s">
        <v>3775</v>
      </c>
      <c r="I8854" s="20" t="s">
        <v>3776</v>
      </c>
      <c r="J8854" s="20" t="s">
        <v>277</v>
      </c>
      <c r="K8854" s="20" t="s">
        <v>178</v>
      </c>
      <c r="L8854">
        <v>2</v>
      </c>
      <c r="M8854" s="20" t="s">
        <v>13</v>
      </c>
      <c r="N8854" s="20" t="s">
        <v>21</v>
      </c>
      <c r="O8854">
        <v>470</v>
      </c>
      <c r="P8854">
        <v>940</v>
      </c>
      <c r="Q8854">
        <v>1</v>
      </c>
      <c r="R8854" s="7">
        <v>14.843214</v>
      </c>
      <c r="S8854" s="1">
        <v>29.686429</v>
      </c>
      <c r="T8854" s="20" t="s">
        <v>314</v>
      </c>
      <c r="U8854" s="7">
        <v>31.664300000000001</v>
      </c>
      <c r="V8854" s="1">
        <v>940</v>
      </c>
      <c r="W8854">
        <v>2026</v>
      </c>
    </row>
    <row r="8855" spans="1:23" hidden="1" x14ac:dyDescent="0.25">
      <c r="A8855">
        <v>72037658</v>
      </c>
      <c r="B8855" s="2">
        <v>46056</v>
      </c>
      <c r="C8855" s="20" t="s">
        <v>3720</v>
      </c>
      <c r="D8855" s="20" t="s">
        <v>273</v>
      </c>
      <c r="E8855" s="20" t="s">
        <v>274</v>
      </c>
      <c r="F8855" s="20" t="s">
        <v>3765</v>
      </c>
      <c r="G8855" s="20" t="s">
        <v>3766</v>
      </c>
      <c r="H8855" s="20" t="s">
        <v>3773</v>
      </c>
      <c r="I8855" s="20" t="s">
        <v>3774</v>
      </c>
      <c r="J8855" s="20" t="s">
        <v>277</v>
      </c>
      <c r="K8855" s="20" t="s">
        <v>178</v>
      </c>
      <c r="L8855">
        <v>2</v>
      </c>
      <c r="M8855" s="20" t="s">
        <v>13</v>
      </c>
      <c r="N8855" s="20" t="s">
        <v>21</v>
      </c>
      <c r="O8855">
        <v>470</v>
      </c>
      <c r="P8855">
        <v>940</v>
      </c>
      <c r="Q8855">
        <v>1</v>
      </c>
      <c r="R8855" s="7">
        <v>14.843214</v>
      </c>
      <c r="S8855" s="1">
        <v>29.686429</v>
      </c>
      <c r="T8855" s="20" t="s">
        <v>314</v>
      </c>
      <c r="U8855" s="7">
        <v>31.664300000000001</v>
      </c>
      <c r="V8855" s="1">
        <v>940</v>
      </c>
      <c r="W8855">
        <v>2026</v>
      </c>
    </row>
    <row r="8856" spans="1:23" hidden="1" x14ac:dyDescent="0.25">
      <c r="A8856">
        <v>72037658</v>
      </c>
      <c r="B8856" s="2">
        <v>46056</v>
      </c>
      <c r="C8856" s="20" t="s">
        <v>3720</v>
      </c>
      <c r="D8856" s="20" t="s">
        <v>273</v>
      </c>
      <c r="E8856" s="20" t="s">
        <v>274</v>
      </c>
      <c r="F8856" s="20" t="s">
        <v>3765</v>
      </c>
      <c r="G8856" s="20" t="s">
        <v>3766</v>
      </c>
      <c r="H8856" s="20" t="s">
        <v>3771</v>
      </c>
      <c r="I8856" s="20" t="s">
        <v>3772</v>
      </c>
      <c r="J8856" s="20" t="s">
        <v>277</v>
      </c>
      <c r="K8856" s="20" t="s">
        <v>178</v>
      </c>
      <c r="L8856">
        <v>1</v>
      </c>
      <c r="M8856" s="20" t="s">
        <v>13</v>
      </c>
      <c r="N8856" s="20" t="s">
        <v>21</v>
      </c>
      <c r="O8856">
        <v>450</v>
      </c>
      <c r="P8856">
        <v>450</v>
      </c>
      <c r="Q8856">
        <v>1</v>
      </c>
      <c r="R8856" s="7">
        <v>14.211588000000001</v>
      </c>
      <c r="S8856" s="1">
        <v>14.211588000000001</v>
      </c>
      <c r="T8856" s="20" t="s">
        <v>314</v>
      </c>
      <c r="U8856" s="7">
        <v>31.664300000000001</v>
      </c>
      <c r="V8856" s="1">
        <v>450</v>
      </c>
      <c r="W8856">
        <v>2026</v>
      </c>
    </row>
    <row r="8857" spans="1:23" hidden="1" x14ac:dyDescent="0.25">
      <c r="A8857">
        <v>72037658</v>
      </c>
      <c r="B8857" s="2">
        <v>46056</v>
      </c>
      <c r="C8857" s="20" t="s">
        <v>3720</v>
      </c>
      <c r="D8857" s="20" t="s">
        <v>273</v>
      </c>
      <c r="E8857" s="20" t="s">
        <v>274</v>
      </c>
      <c r="F8857" s="20" t="s">
        <v>3765</v>
      </c>
      <c r="G8857" s="20" t="s">
        <v>3766</v>
      </c>
      <c r="H8857" s="20" t="s">
        <v>3769</v>
      </c>
      <c r="I8857" s="20" t="s">
        <v>3770</v>
      </c>
      <c r="J8857" s="20" t="s">
        <v>277</v>
      </c>
      <c r="K8857" s="20" t="s">
        <v>178</v>
      </c>
      <c r="L8857">
        <v>1</v>
      </c>
      <c r="M8857" s="20" t="s">
        <v>13</v>
      </c>
      <c r="N8857" s="20" t="s">
        <v>21</v>
      </c>
      <c r="O8857">
        <v>470</v>
      </c>
      <c r="P8857">
        <v>470</v>
      </c>
      <c r="Q8857">
        <v>1</v>
      </c>
      <c r="R8857" s="7">
        <v>14.843214</v>
      </c>
      <c r="S8857" s="1">
        <v>14.843214</v>
      </c>
      <c r="T8857" s="20" t="s">
        <v>314</v>
      </c>
      <c r="U8857" s="7">
        <v>31.664300000000001</v>
      </c>
      <c r="V8857" s="1">
        <v>470</v>
      </c>
      <c r="W8857">
        <v>2026</v>
      </c>
    </row>
    <row r="8858" spans="1:23" hidden="1" x14ac:dyDescent="0.25">
      <c r="A8858">
        <v>72037658</v>
      </c>
      <c r="B8858" s="2">
        <v>46056</v>
      </c>
      <c r="C8858" s="20" t="s">
        <v>3720</v>
      </c>
      <c r="D8858" s="20" t="s">
        <v>273</v>
      </c>
      <c r="E8858" s="20" t="s">
        <v>274</v>
      </c>
      <c r="F8858" s="20" t="s">
        <v>3765</v>
      </c>
      <c r="G8858" s="20" t="s">
        <v>3766</v>
      </c>
      <c r="H8858" s="20" t="s">
        <v>3767</v>
      </c>
      <c r="I8858" s="20" t="s">
        <v>3768</v>
      </c>
      <c r="J8858" s="20" t="s">
        <v>277</v>
      </c>
      <c r="K8858" s="20" t="s">
        <v>178</v>
      </c>
      <c r="L8858">
        <v>1</v>
      </c>
      <c r="M8858" s="20" t="s">
        <v>13</v>
      </c>
      <c r="N8858" s="20" t="s">
        <v>21</v>
      </c>
      <c r="O8858">
        <v>450</v>
      </c>
      <c r="P8858">
        <v>450</v>
      </c>
      <c r="Q8858">
        <v>1</v>
      </c>
      <c r="R8858" s="7">
        <v>14.211588000000001</v>
      </c>
      <c r="S8858" s="1">
        <v>14.211588000000001</v>
      </c>
      <c r="T8858" s="20" t="s">
        <v>314</v>
      </c>
      <c r="U8858" s="7">
        <v>31.664300000000001</v>
      </c>
      <c r="V8858" s="1">
        <v>450</v>
      </c>
      <c r="W8858">
        <v>2026</v>
      </c>
    </row>
    <row r="8859" spans="1:23" hidden="1" x14ac:dyDescent="0.25">
      <c r="A8859">
        <v>72037399</v>
      </c>
      <c r="B8859" s="2">
        <v>46056</v>
      </c>
      <c r="C8859" s="20" t="s">
        <v>3249</v>
      </c>
      <c r="D8859" s="20" t="s">
        <v>441</v>
      </c>
      <c r="E8859" s="20" t="s">
        <v>442</v>
      </c>
      <c r="F8859" s="20" t="s">
        <v>3761</v>
      </c>
      <c r="G8859" s="20" t="s">
        <v>3762</v>
      </c>
      <c r="H8859" s="20" t="s">
        <v>3763</v>
      </c>
      <c r="I8859" s="20" t="s">
        <v>3764</v>
      </c>
      <c r="J8859" s="20" t="s">
        <v>247</v>
      </c>
      <c r="K8859" s="20" t="s">
        <v>178</v>
      </c>
      <c r="L8859">
        <v>500</v>
      </c>
      <c r="M8859" s="20" t="s">
        <v>13</v>
      </c>
      <c r="N8859" s="20" t="s">
        <v>21</v>
      </c>
      <c r="O8859">
        <v>75</v>
      </c>
      <c r="P8859">
        <v>37500</v>
      </c>
      <c r="Q8859">
        <v>1</v>
      </c>
      <c r="R8859" s="7">
        <v>2.368598</v>
      </c>
      <c r="S8859" s="1">
        <v>1184.299037</v>
      </c>
      <c r="T8859" s="20" t="s">
        <v>314</v>
      </c>
      <c r="U8859" s="7">
        <v>31.664300000000001</v>
      </c>
      <c r="V8859" s="1">
        <v>37500</v>
      </c>
      <c r="W8859">
        <v>2026</v>
      </c>
    </row>
    <row r="8860" spans="1:23" hidden="1" x14ac:dyDescent="0.25">
      <c r="A8860">
        <v>72037656</v>
      </c>
      <c r="B8860" s="2">
        <v>46057</v>
      </c>
      <c r="C8860" s="20" t="s">
        <v>3720</v>
      </c>
      <c r="D8860" s="20" t="s">
        <v>298</v>
      </c>
      <c r="E8860" s="20" t="s">
        <v>299</v>
      </c>
      <c r="F8860" s="20" t="s">
        <v>3779</v>
      </c>
      <c r="G8860" s="20" t="s">
        <v>3780</v>
      </c>
      <c r="H8860" s="20" t="s">
        <v>982</v>
      </c>
      <c r="I8860" s="20" t="s">
        <v>983</v>
      </c>
      <c r="J8860" s="20" t="s">
        <v>295</v>
      </c>
      <c r="K8860" s="20" t="s">
        <v>178</v>
      </c>
      <c r="L8860">
        <v>1200</v>
      </c>
      <c r="M8860" s="20" t="s">
        <v>13</v>
      </c>
      <c r="N8860" s="20" t="s">
        <v>21</v>
      </c>
      <c r="O8860">
        <v>109</v>
      </c>
      <c r="P8860">
        <v>130800</v>
      </c>
      <c r="Q8860">
        <v>1</v>
      </c>
      <c r="R8860" s="7">
        <v>3.4291710000000002</v>
      </c>
      <c r="S8860" s="1">
        <v>4115.0062440000002</v>
      </c>
      <c r="T8860" s="20" t="s">
        <v>314</v>
      </c>
      <c r="U8860" s="7">
        <v>31.786100000000001</v>
      </c>
      <c r="V8860" s="1">
        <v>130800</v>
      </c>
      <c r="W8860">
        <v>2026</v>
      </c>
    </row>
    <row r="8861" spans="1:23" hidden="1" x14ac:dyDescent="0.25">
      <c r="A8861">
        <v>72037216</v>
      </c>
      <c r="B8861" s="2">
        <v>46057</v>
      </c>
      <c r="C8861" s="20" t="s">
        <v>3277</v>
      </c>
      <c r="D8861" s="20" t="s">
        <v>104</v>
      </c>
      <c r="E8861" s="20" t="s">
        <v>105</v>
      </c>
      <c r="F8861" s="20" t="s">
        <v>5190</v>
      </c>
      <c r="G8861" s="20" t="s">
        <v>5191</v>
      </c>
      <c r="H8861" s="20" t="s">
        <v>743</v>
      </c>
      <c r="I8861" s="20" t="s">
        <v>744</v>
      </c>
      <c r="J8861" s="20" t="s">
        <v>8163</v>
      </c>
      <c r="K8861" s="20" t="s">
        <v>12</v>
      </c>
      <c r="L8861">
        <v>2000</v>
      </c>
      <c r="M8861" s="20" t="s">
        <v>13</v>
      </c>
      <c r="N8861" s="20" t="s">
        <v>21</v>
      </c>
      <c r="O8861">
        <v>33.5</v>
      </c>
      <c r="P8861">
        <v>67000</v>
      </c>
      <c r="Q8861">
        <v>1</v>
      </c>
      <c r="R8861" s="7">
        <v>1.0539190000000001</v>
      </c>
      <c r="S8861" s="1">
        <v>2107.83959</v>
      </c>
      <c r="T8861" s="20" t="s">
        <v>314</v>
      </c>
      <c r="U8861" s="7">
        <v>31.786100000000001</v>
      </c>
      <c r="V8861" s="1">
        <v>67000</v>
      </c>
      <c r="W8861">
        <v>2026</v>
      </c>
    </row>
    <row r="8862" spans="1:23" hidden="1" x14ac:dyDescent="0.25">
      <c r="A8862">
        <v>72037655</v>
      </c>
      <c r="B8862" s="2">
        <v>46058</v>
      </c>
      <c r="C8862" s="20" t="s">
        <v>3720</v>
      </c>
      <c r="D8862" s="20" t="s">
        <v>139</v>
      </c>
      <c r="E8862" s="20" t="s">
        <v>140</v>
      </c>
      <c r="F8862" s="20" t="s">
        <v>3781</v>
      </c>
      <c r="G8862" s="20" t="s">
        <v>3782</v>
      </c>
      <c r="H8862" s="20" t="s">
        <v>3783</v>
      </c>
      <c r="I8862" s="20" t="s">
        <v>3784</v>
      </c>
      <c r="J8862" s="20" t="s">
        <v>295</v>
      </c>
      <c r="K8862" s="20" t="s">
        <v>178</v>
      </c>
      <c r="L8862">
        <v>500</v>
      </c>
      <c r="M8862" s="20" t="s">
        <v>13</v>
      </c>
      <c r="N8862" s="20" t="s">
        <v>21</v>
      </c>
      <c r="O8862">
        <v>35.9</v>
      </c>
      <c r="P8862">
        <v>17950</v>
      </c>
      <c r="Q8862">
        <v>1</v>
      </c>
      <c r="R8862" s="7">
        <v>1.1245769999999999</v>
      </c>
      <c r="S8862" s="1">
        <v>562.28875000000005</v>
      </c>
      <c r="T8862" s="20" t="s">
        <v>314</v>
      </c>
      <c r="U8862" s="7">
        <v>31.923100000000002</v>
      </c>
      <c r="V8862" s="1">
        <v>17950</v>
      </c>
      <c r="W8862">
        <v>2026</v>
      </c>
    </row>
    <row r="8863" spans="1:23" hidden="1" x14ac:dyDescent="0.25">
      <c r="A8863">
        <v>72037269</v>
      </c>
      <c r="B8863" s="2">
        <v>46058</v>
      </c>
      <c r="C8863" s="20" t="s">
        <v>3332</v>
      </c>
      <c r="D8863" s="20" t="s">
        <v>215</v>
      </c>
      <c r="E8863" s="20" t="s">
        <v>216</v>
      </c>
      <c r="F8863" s="20" t="s">
        <v>5194</v>
      </c>
      <c r="G8863" s="20" t="s">
        <v>5195</v>
      </c>
      <c r="H8863" s="20" t="s">
        <v>217</v>
      </c>
      <c r="I8863" s="20" t="s">
        <v>218</v>
      </c>
      <c r="J8863" s="20" t="s">
        <v>230</v>
      </c>
      <c r="K8863" s="20" t="s">
        <v>12</v>
      </c>
      <c r="L8863">
        <v>1000</v>
      </c>
      <c r="M8863" s="20" t="s">
        <v>13</v>
      </c>
      <c r="N8863" s="20" t="s">
        <v>21</v>
      </c>
      <c r="O8863">
        <v>26.5</v>
      </c>
      <c r="P8863">
        <v>26500</v>
      </c>
      <c r="Q8863">
        <v>1</v>
      </c>
      <c r="R8863" s="7">
        <v>0.83011900000000005</v>
      </c>
      <c r="S8863" s="1">
        <v>830.11988099999996</v>
      </c>
      <c r="T8863" s="20" t="s">
        <v>314</v>
      </c>
      <c r="U8863" s="7">
        <v>31.923100000000002</v>
      </c>
      <c r="V8863" s="1">
        <v>26500</v>
      </c>
      <c r="W8863">
        <v>2026</v>
      </c>
    </row>
    <row r="8864" spans="1:23" hidden="1" x14ac:dyDescent="0.25">
      <c r="A8864">
        <v>72037213</v>
      </c>
      <c r="B8864" s="2">
        <v>46058</v>
      </c>
      <c r="C8864" s="20" t="s">
        <v>3277</v>
      </c>
      <c r="D8864" s="20" t="s">
        <v>139</v>
      </c>
      <c r="E8864" s="20" t="s">
        <v>140</v>
      </c>
      <c r="F8864" s="20" t="s">
        <v>5192</v>
      </c>
      <c r="G8864" s="20" t="s">
        <v>5193</v>
      </c>
      <c r="H8864" s="20" t="s">
        <v>141</v>
      </c>
      <c r="I8864" s="20" t="s">
        <v>142</v>
      </c>
      <c r="J8864" s="20" t="s">
        <v>98</v>
      </c>
      <c r="K8864" s="20" t="s">
        <v>12</v>
      </c>
      <c r="L8864">
        <v>3200</v>
      </c>
      <c r="M8864" s="20" t="s">
        <v>13</v>
      </c>
      <c r="N8864" s="20" t="s">
        <v>21</v>
      </c>
      <c r="O8864">
        <v>4.5999999999999996</v>
      </c>
      <c r="P8864">
        <v>14720</v>
      </c>
      <c r="Q8864">
        <v>1</v>
      </c>
      <c r="R8864" s="7">
        <v>0.144096</v>
      </c>
      <c r="S8864" s="1">
        <v>461.10809999999998</v>
      </c>
      <c r="T8864" s="20" t="s">
        <v>314</v>
      </c>
      <c r="U8864" s="7">
        <v>31.923100000000002</v>
      </c>
      <c r="V8864" s="1">
        <v>14720</v>
      </c>
      <c r="W8864">
        <v>2026</v>
      </c>
    </row>
    <row r="8865" spans="1:23" hidden="1" x14ac:dyDescent="0.25">
      <c r="A8865">
        <v>72037315</v>
      </c>
      <c r="B8865" s="2">
        <v>46059</v>
      </c>
      <c r="C8865" s="20" t="s">
        <v>2936</v>
      </c>
      <c r="D8865" s="20" t="s">
        <v>77</v>
      </c>
      <c r="E8865" s="20" t="s">
        <v>78</v>
      </c>
      <c r="F8865" s="20" t="s">
        <v>5327</v>
      </c>
      <c r="G8865" s="20" t="s">
        <v>5328</v>
      </c>
      <c r="H8865" s="20" t="s">
        <v>656</v>
      </c>
      <c r="I8865" s="20" t="s">
        <v>657</v>
      </c>
      <c r="J8865" s="20" t="s">
        <v>79</v>
      </c>
      <c r="K8865" s="20" t="s">
        <v>32</v>
      </c>
      <c r="L8865">
        <v>300</v>
      </c>
      <c r="M8865" s="20" t="s">
        <v>13</v>
      </c>
      <c r="N8865" s="20" t="s">
        <v>21</v>
      </c>
      <c r="O8865">
        <v>75</v>
      </c>
      <c r="P8865">
        <v>22500</v>
      </c>
      <c r="Q8865">
        <v>1</v>
      </c>
      <c r="R8865" s="7">
        <v>2.348932</v>
      </c>
      <c r="S8865" s="1">
        <v>704.67969900000003</v>
      </c>
      <c r="T8865" s="20" t="s">
        <v>314</v>
      </c>
      <c r="U8865" s="7">
        <v>31.929400000000001</v>
      </c>
      <c r="V8865" s="1">
        <v>22500</v>
      </c>
      <c r="W8865">
        <v>2026</v>
      </c>
    </row>
    <row r="8866" spans="1:23" hidden="1" x14ac:dyDescent="0.25">
      <c r="A8866">
        <v>72037315</v>
      </c>
      <c r="B8866" s="2">
        <v>46059</v>
      </c>
      <c r="C8866" s="20" t="s">
        <v>2936</v>
      </c>
      <c r="D8866" s="20" t="s">
        <v>77</v>
      </c>
      <c r="E8866" s="20" t="s">
        <v>78</v>
      </c>
      <c r="F8866" s="20" t="s">
        <v>5327</v>
      </c>
      <c r="G8866" s="20" t="s">
        <v>5328</v>
      </c>
      <c r="H8866" s="20" t="s">
        <v>664</v>
      </c>
      <c r="I8866" s="20" t="s">
        <v>665</v>
      </c>
      <c r="J8866" s="20" t="s">
        <v>79</v>
      </c>
      <c r="K8866" s="20" t="s">
        <v>32</v>
      </c>
      <c r="L8866">
        <v>400</v>
      </c>
      <c r="M8866" s="20" t="s">
        <v>13</v>
      </c>
      <c r="N8866" s="20" t="s">
        <v>21</v>
      </c>
      <c r="O8866">
        <v>75</v>
      </c>
      <c r="P8866">
        <v>30000</v>
      </c>
      <c r="Q8866">
        <v>1</v>
      </c>
      <c r="R8866" s="7">
        <v>2.348932</v>
      </c>
      <c r="S8866" s="1">
        <v>939.57293200000004</v>
      </c>
      <c r="T8866" s="20" t="s">
        <v>314</v>
      </c>
      <c r="U8866" s="7">
        <v>31.929400000000001</v>
      </c>
      <c r="V8866" s="1">
        <v>30000</v>
      </c>
      <c r="W8866">
        <v>2026</v>
      </c>
    </row>
    <row r="8867" spans="1:23" hidden="1" x14ac:dyDescent="0.25">
      <c r="A8867">
        <v>72037316</v>
      </c>
      <c r="B8867" s="2">
        <v>46059</v>
      </c>
      <c r="C8867" s="20" t="s">
        <v>2936</v>
      </c>
      <c r="D8867" s="20" t="s">
        <v>77</v>
      </c>
      <c r="E8867" s="20" t="s">
        <v>78</v>
      </c>
      <c r="F8867" s="20" t="s">
        <v>5329</v>
      </c>
      <c r="G8867" s="20" t="s">
        <v>5330</v>
      </c>
      <c r="H8867" s="20" t="s">
        <v>658</v>
      </c>
      <c r="I8867" s="20" t="s">
        <v>659</v>
      </c>
      <c r="J8867" s="20" t="s">
        <v>79</v>
      </c>
      <c r="K8867" s="20" t="s">
        <v>33</v>
      </c>
      <c r="L8867">
        <v>300</v>
      </c>
      <c r="M8867" s="20" t="s">
        <v>13</v>
      </c>
      <c r="N8867" s="20" t="s">
        <v>21</v>
      </c>
      <c r="O8867">
        <v>75</v>
      </c>
      <c r="P8867">
        <v>22500</v>
      </c>
      <c r="Q8867">
        <v>1</v>
      </c>
      <c r="R8867" s="7">
        <v>2.348932</v>
      </c>
      <c r="S8867" s="1">
        <v>704.67969900000003</v>
      </c>
      <c r="T8867" s="20" t="s">
        <v>314</v>
      </c>
      <c r="U8867" s="7">
        <v>31.929400000000001</v>
      </c>
      <c r="V8867" s="1">
        <v>22500</v>
      </c>
      <c r="W8867">
        <v>2026</v>
      </c>
    </row>
    <row r="8868" spans="1:23" hidden="1" x14ac:dyDescent="0.25">
      <c r="A8868">
        <v>72037316</v>
      </c>
      <c r="B8868" s="2">
        <v>46059</v>
      </c>
      <c r="C8868" s="20" t="s">
        <v>2936</v>
      </c>
      <c r="D8868" s="20" t="s">
        <v>77</v>
      </c>
      <c r="E8868" s="20" t="s">
        <v>78</v>
      </c>
      <c r="F8868" s="20" t="s">
        <v>5329</v>
      </c>
      <c r="G8868" s="20" t="s">
        <v>5330</v>
      </c>
      <c r="H8868" s="20" t="s">
        <v>656</v>
      </c>
      <c r="I8868" s="20" t="s">
        <v>657</v>
      </c>
      <c r="J8868" s="20" t="s">
        <v>79</v>
      </c>
      <c r="K8868" s="20" t="s">
        <v>33</v>
      </c>
      <c r="L8868">
        <v>400</v>
      </c>
      <c r="M8868" s="20" t="s">
        <v>13</v>
      </c>
      <c r="N8868" s="20" t="s">
        <v>21</v>
      </c>
      <c r="O8868">
        <v>75</v>
      </c>
      <c r="P8868">
        <v>30000</v>
      </c>
      <c r="Q8868">
        <v>1</v>
      </c>
      <c r="R8868" s="7">
        <v>2.348932</v>
      </c>
      <c r="S8868" s="1">
        <v>939.57293200000004</v>
      </c>
      <c r="T8868" s="20" t="s">
        <v>314</v>
      </c>
      <c r="U8868" s="7">
        <v>31.929400000000001</v>
      </c>
      <c r="V8868" s="1">
        <v>30000</v>
      </c>
      <c r="W8868">
        <v>2026</v>
      </c>
    </row>
    <row r="8869" spans="1:23" hidden="1" x14ac:dyDescent="0.25">
      <c r="A8869">
        <v>72037316</v>
      </c>
      <c r="B8869" s="2">
        <v>46059</v>
      </c>
      <c r="C8869" s="20" t="s">
        <v>2936</v>
      </c>
      <c r="D8869" s="20" t="s">
        <v>77</v>
      </c>
      <c r="E8869" s="20" t="s">
        <v>78</v>
      </c>
      <c r="F8869" s="20" t="s">
        <v>5329</v>
      </c>
      <c r="G8869" s="20" t="s">
        <v>5330</v>
      </c>
      <c r="H8869" s="20" t="s">
        <v>650</v>
      </c>
      <c r="I8869" s="20" t="s">
        <v>651</v>
      </c>
      <c r="J8869" s="20" t="s">
        <v>79</v>
      </c>
      <c r="K8869" s="20" t="s">
        <v>33</v>
      </c>
      <c r="L8869">
        <v>600</v>
      </c>
      <c r="M8869" s="20" t="s">
        <v>13</v>
      </c>
      <c r="N8869" s="20" t="s">
        <v>21</v>
      </c>
      <c r="O8869">
        <v>75</v>
      </c>
      <c r="P8869">
        <v>45000</v>
      </c>
      <c r="Q8869">
        <v>1</v>
      </c>
      <c r="R8869" s="7">
        <v>2.348932</v>
      </c>
      <c r="S8869" s="1">
        <v>1409.3593989999999</v>
      </c>
      <c r="T8869" s="20" t="s">
        <v>314</v>
      </c>
      <c r="U8869" s="7">
        <v>31.929400000000001</v>
      </c>
      <c r="V8869" s="1">
        <v>45000</v>
      </c>
      <c r="W8869">
        <v>2026</v>
      </c>
    </row>
    <row r="8870" spans="1:23" hidden="1" x14ac:dyDescent="0.25">
      <c r="A8870">
        <v>72037316</v>
      </c>
      <c r="B8870" s="2">
        <v>46059</v>
      </c>
      <c r="C8870" s="20" t="s">
        <v>2936</v>
      </c>
      <c r="D8870" s="20" t="s">
        <v>77</v>
      </c>
      <c r="E8870" s="20" t="s">
        <v>78</v>
      </c>
      <c r="F8870" s="20" t="s">
        <v>5329</v>
      </c>
      <c r="G8870" s="20" t="s">
        <v>5330</v>
      </c>
      <c r="H8870" s="20" t="s">
        <v>660</v>
      </c>
      <c r="I8870" s="20" t="s">
        <v>661</v>
      </c>
      <c r="J8870" s="20" t="s">
        <v>79</v>
      </c>
      <c r="K8870" s="20" t="s">
        <v>33</v>
      </c>
      <c r="L8870">
        <v>300</v>
      </c>
      <c r="M8870" s="20" t="s">
        <v>13</v>
      </c>
      <c r="N8870" s="20" t="s">
        <v>21</v>
      </c>
      <c r="O8870">
        <v>75</v>
      </c>
      <c r="P8870">
        <v>22500</v>
      </c>
      <c r="Q8870">
        <v>1</v>
      </c>
      <c r="R8870" s="7">
        <v>2.348932</v>
      </c>
      <c r="S8870" s="1">
        <v>704.67969900000003</v>
      </c>
      <c r="T8870" s="20" t="s">
        <v>314</v>
      </c>
      <c r="U8870" s="7">
        <v>31.929400000000001</v>
      </c>
      <c r="V8870" s="1">
        <v>22500</v>
      </c>
      <c r="W8870">
        <v>2026</v>
      </c>
    </row>
    <row r="8871" spans="1:23" hidden="1" x14ac:dyDescent="0.25">
      <c r="A8871">
        <v>72037973</v>
      </c>
      <c r="B8871" s="2">
        <v>46059</v>
      </c>
      <c r="C8871" s="20" t="s">
        <v>4158</v>
      </c>
      <c r="D8871" s="20" t="s">
        <v>77</v>
      </c>
      <c r="E8871" s="20" t="s">
        <v>78</v>
      </c>
      <c r="F8871" s="20" t="s">
        <v>5333</v>
      </c>
      <c r="G8871" s="20" t="s">
        <v>5334</v>
      </c>
      <c r="H8871" s="20" t="s">
        <v>660</v>
      </c>
      <c r="I8871" s="20" t="s">
        <v>661</v>
      </c>
      <c r="J8871" s="20" t="s">
        <v>79</v>
      </c>
      <c r="K8871" s="20" t="s">
        <v>12</v>
      </c>
      <c r="L8871">
        <v>600</v>
      </c>
      <c r="M8871" s="20" t="s">
        <v>13</v>
      </c>
      <c r="N8871" s="20" t="s">
        <v>21</v>
      </c>
      <c r="O8871">
        <v>75</v>
      </c>
      <c r="P8871">
        <v>45000</v>
      </c>
      <c r="Q8871">
        <v>1</v>
      </c>
      <c r="R8871" s="7">
        <v>2.348932</v>
      </c>
      <c r="S8871" s="1">
        <v>1409.3593989999999</v>
      </c>
      <c r="T8871" s="20" t="s">
        <v>314</v>
      </c>
      <c r="U8871" s="7">
        <v>31.929400000000001</v>
      </c>
      <c r="V8871" s="1">
        <v>45000</v>
      </c>
      <c r="W8871">
        <v>2026</v>
      </c>
    </row>
    <row r="8872" spans="1:23" hidden="1" x14ac:dyDescent="0.25">
      <c r="A8872">
        <v>72037378</v>
      </c>
      <c r="B8872" s="2">
        <v>46059</v>
      </c>
      <c r="C8872" s="20" t="s">
        <v>3411</v>
      </c>
      <c r="D8872" s="20" t="s">
        <v>392</v>
      </c>
      <c r="E8872" s="20" t="s">
        <v>393</v>
      </c>
      <c r="F8872" s="20" t="s">
        <v>5196</v>
      </c>
      <c r="G8872" s="20" t="s">
        <v>5197</v>
      </c>
      <c r="H8872" s="20" t="s">
        <v>730</v>
      </c>
      <c r="I8872" s="20" t="s">
        <v>731</v>
      </c>
      <c r="J8872" s="20" t="s">
        <v>394</v>
      </c>
      <c r="K8872" s="20" t="s">
        <v>32</v>
      </c>
      <c r="L8872">
        <v>101.45</v>
      </c>
      <c r="M8872" s="20" t="s">
        <v>13</v>
      </c>
      <c r="N8872" s="20" t="s">
        <v>21</v>
      </c>
      <c r="O8872">
        <v>61</v>
      </c>
      <c r="P8872">
        <v>6188.45</v>
      </c>
      <c r="Q8872">
        <v>1</v>
      </c>
      <c r="R8872" s="7">
        <v>1.9104639999999999</v>
      </c>
      <c r="S8872" s="1">
        <v>193.81666999999999</v>
      </c>
      <c r="T8872" s="20" t="s">
        <v>314</v>
      </c>
      <c r="U8872" s="7">
        <v>31.929400000000001</v>
      </c>
      <c r="V8872" s="1">
        <v>6188.45</v>
      </c>
      <c r="W8872">
        <v>2026</v>
      </c>
    </row>
    <row r="8873" spans="1:23" hidden="1" x14ac:dyDescent="0.25">
      <c r="A8873">
        <v>72037378</v>
      </c>
      <c r="B8873" s="2">
        <v>46059</v>
      </c>
      <c r="C8873" s="20" t="s">
        <v>3411</v>
      </c>
      <c r="D8873" s="20" t="s">
        <v>392</v>
      </c>
      <c r="E8873" s="20" t="s">
        <v>393</v>
      </c>
      <c r="F8873" s="20" t="s">
        <v>5196</v>
      </c>
      <c r="G8873" s="20" t="s">
        <v>5197</v>
      </c>
      <c r="H8873" s="20" t="s">
        <v>1419</v>
      </c>
      <c r="I8873" s="20" t="s">
        <v>1420</v>
      </c>
      <c r="J8873" s="20" t="s">
        <v>394</v>
      </c>
      <c r="K8873" s="20" t="s">
        <v>32</v>
      </c>
      <c r="L8873">
        <v>202.05</v>
      </c>
      <c r="M8873" s="20" t="s">
        <v>13</v>
      </c>
      <c r="N8873" s="20" t="s">
        <v>21</v>
      </c>
      <c r="O8873">
        <v>63</v>
      </c>
      <c r="P8873">
        <v>12729.15</v>
      </c>
      <c r="Q8873">
        <v>1</v>
      </c>
      <c r="R8873" s="7">
        <v>1.9731030000000001</v>
      </c>
      <c r="S8873" s="1">
        <v>398.66549300000003</v>
      </c>
      <c r="T8873" s="20" t="s">
        <v>314</v>
      </c>
      <c r="U8873" s="7">
        <v>31.929400000000001</v>
      </c>
      <c r="V8873" s="1">
        <v>12729.15</v>
      </c>
      <c r="W8873">
        <v>2026</v>
      </c>
    </row>
    <row r="8874" spans="1:23" hidden="1" x14ac:dyDescent="0.25">
      <c r="A8874">
        <v>72037378</v>
      </c>
      <c r="B8874" s="2">
        <v>46059</v>
      </c>
      <c r="C8874" s="20" t="s">
        <v>3411</v>
      </c>
      <c r="D8874" s="20" t="s">
        <v>392</v>
      </c>
      <c r="E8874" s="20" t="s">
        <v>393</v>
      </c>
      <c r="F8874" s="20" t="s">
        <v>5196</v>
      </c>
      <c r="G8874" s="20" t="s">
        <v>5197</v>
      </c>
      <c r="H8874" s="20" t="s">
        <v>5198</v>
      </c>
      <c r="I8874" s="20" t="s">
        <v>5199</v>
      </c>
      <c r="J8874" s="20" t="s">
        <v>394</v>
      </c>
      <c r="K8874" s="20" t="s">
        <v>32</v>
      </c>
      <c r="L8874">
        <v>101</v>
      </c>
      <c r="M8874" s="20" t="s">
        <v>13</v>
      </c>
      <c r="N8874" s="20" t="s">
        <v>21</v>
      </c>
      <c r="O8874">
        <v>61</v>
      </c>
      <c r="P8874">
        <v>6161</v>
      </c>
      <c r="Q8874">
        <v>1</v>
      </c>
      <c r="R8874" s="7">
        <v>1.9104639999999999</v>
      </c>
      <c r="S8874" s="1">
        <v>192.95696100000001</v>
      </c>
      <c r="T8874" s="20" t="s">
        <v>314</v>
      </c>
      <c r="U8874" s="7">
        <v>31.929400000000001</v>
      </c>
      <c r="V8874" s="1">
        <v>6161</v>
      </c>
      <c r="W8874">
        <v>2026</v>
      </c>
    </row>
    <row r="8875" spans="1:23" hidden="1" x14ac:dyDescent="0.25">
      <c r="A8875">
        <v>72037378</v>
      </c>
      <c r="B8875" s="2">
        <v>46059</v>
      </c>
      <c r="C8875" s="20" t="s">
        <v>3411</v>
      </c>
      <c r="D8875" s="20" t="s">
        <v>392</v>
      </c>
      <c r="E8875" s="20" t="s">
        <v>393</v>
      </c>
      <c r="F8875" s="20" t="s">
        <v>5196</v>
      </c>
      <c r="G8875" s="20" t="s">
        <v>5197</v>
      </c>
      <c r="H8875" s="20" t="s">
        <v>5202</v>
      </c>
      <c r="I8875" s="20" t="s">
        <v>5203</v>
      </c>
      <c r="J8875" s="20" t="s">
        <v>394</v>
      </c>
      <c r="K8875" s="20" t="s">
        <v>32</v>
      </c>
      <c r="L8875">
        <v>100.9</v>
      </c>
      <c r="M8875" s="20" t="s">
        <v>13</v>
      </c>
      <c r="N8875" s="20" t="s">
        <v>21</v>
      </c>
      <c r="O8875">
        <v>61</v>
      </c>
      <c r="P8875">
        <v>6154.9</v>
      </c>
      <c r="Q8875">
        <v>1</v>
      </c>
      <c r="R8875" s="7">
        <v>1.9104639999999999</v>
      </c>
      <c r="S8875" s="1">
        <v>192.76591400000001</v>
      </c>
      <c r="T8875" s="20" t="s">
        <v>314</v>
      </c>
      <c r="U8875" s="7">
        <v>31.929400000000001</v>
      </c>
      <c r="V8875" s="1">
        <v>6154.9</v>
      </c>
      <c r="W8875">
        <v>2026</v>
      </c>
    </row>
    <row r="8876" spans="1:23" hidden="1" x14ac:dyDescent="0.25">
      <c r="A8876">
        <v>72037378</v>
      </c>
      <c r="B8876" s="2">
        <v>46059</v>
      </c>
      <c r="C8876" s="20" t="s">
        <v>3411</v>
      </c>
      <c r="D8876" s="20" t="s">
        <v>392</v>
      </c>
      <c r="E8876" s="20" t="s">
        <v>393</v>
      </c>
      <c r="F8876" s="20" t="s">
        <v>5196</v>
      </c>
      <c r="G8876" s="20" t="s">
        <v>5197</v>
      </c>
      <c r="H8876" s="20" t="s">
        <v>2102</v>
      </c>
      <c r="I8876" s="20" t="s">
        <v>2103</v>
      </c>
      <c r="J8876" s="20" t="s">
        <v>394</v>
      </c>
      <c r="K8876" s="20" t="s">
        <v>32</v>
      </c>
      <c r="L8876">
        <v>104.7</v>
      </c>
      <c r="M8876" s="20" t="s">
        <v>13</v>
      </c>
      <c r="N8876" s="20" t="s">
        <v>21</v>
      </c>
      <c r="O8876">
        <v>63</v>
      </c>
      <c r="P8876">
        <v>6596.1</v>
      </c>
      <c r="Q8876">
        <v>1</v>
      </c>
      <c r="R8876" s="7">
        <v>1.9731030000000001</v>
      </c>
      <c r="S8876" s="1">
        <v>206.5839</v>
      </c>
      <c r="T8876" s="20" t="s">
        <v>314</v>
      </c>
      <c r="U8876" s="7">
        <v>31.929400000000001</v>
      </c>
      <c r="V8876" s="1">
        <v>6596.1</v>
      </c>
      <c r="W8876">
        <v>2026</v>
      </c>
    </row>
    <row r="8877" spans="1:23" hidden="1" x14ac:dyDescent="0.25">
      <c r="A8877">
        <v>72038008</v>
      </c>
      <c r="B8877" s="2">
        <v>46059</v>
      </c>
      <c r="C8877" s="20" t="s">
        <v>3736</v>
      </c>
      <c r="D8877" s="20" t="s">
        <v>284</v>
      </c>
      <c r="E8877" s="20" t="s">
        <v>285</v>
      </c>
      <c r="F8877" s="20" t="s">
        <v>5234</v>
      </c>
      <c r="G8877" s="20" t="s">
        <v>5235</v>
      </c>
      <c r="H8877" s="20" t="s">
        <v>286</v>
      </c>
      <c r="I8877" s="20" t="s">
        <v>287</v>
      </c>
      <c r="J8877" s="20" t="s">
        <v>288</v>
      </c>
      <c r="K8877" s="20" t="s">
        <v>178</v>
      </c>
      <c r="L8877">
        <v>60</v>
      </c>
      <c r="M8877" s="20" t="s">
        <v>13</v>
      </c>
      <c r="N8877" s="20" t="s">
        <v>21</v>
      </c>
      <c r="O8877">
        <v>83</v>
      </c>
      <c r="P8877">
        <v>4980</v>
      </c>
      <c r="Q8877">
        <v>1</v>
      </c>
      <c r="R8877" s="7">
        <v>2.599485</v>
      </c>
      <c r="S8877" s="1">
        <v>155.96910600000001</v>
      </c>
      <c r="T8877" s="20" t="s">
        <v>314</v>
      </c>
      <c r="U8877" s="7">
        <v>31.929400000000001</v>
      </c>
      <c r="V8877" s="1">
        <v>4980</v>
      </c>
      <c r="W8877">
        <v>2026</v>
      </c>
    </row>
    <row r="8878" spans="1:23" hidden="1" x14ac:dyDescent="0.25">
      <c r="A8878">
        <v>72038008</v>
      </c>
      <c r="B8878" s="2">
        <v>46059</v>
      </c>
      <c r="C8878" s="20" t="s">
        <v>3736</v>
      </c>
      <c r="D8878" s="20" t="s">
        <v>284</v>
      </c>
      <c r="E8878" s="20" t="s">
        <v>285</v>
      </c>
      <c r="F8878" s="20" t="s">
        <v>5234</v>
      </c>
      <c r="G8878" s="20" t="s">
        <v>5235</v>
      </c>
      <c r="H8878" s="20" t="s">
        <v>5238</v>
      </c>
      <c r="I8878" s="20" t="s">
        <v>5239</v>
      </c>
      <c r="J8878" s="20" t="s">
        <v>288</v>
      </c>
      <c r="K8878" s="20" t="s">
        <v>178</v>
      </c>
      <c r="L8878">
        <v>40</v>
      </c>
      <c r="M8878" s="20" t="s">
        <v>13</v>
      </c>
      <c r="N8878" s="20" t="s">
        <v>21</v>
      </c>
      <c r="O8878">
        <v>121</v>
      </c>
      <c r="P8878">
        <v>4840</v>
      </c>
      <c r="Q8878">
        <v>1</v>
      </c>
      <c r="R8878" s="7">
        <v>3.7896100000000001</v>
      </c>
      <c r="S8878" s="1">
        <v>151.58443299999999</v>
      </c>
      <c r="T8878" s="20" t="s">
        <v>314</v>
      </c>
      <c r="U8878" s="7">
        <v>31.929400000000001</v>
      </c>
      <c r="V8878" s="1">
        <v>4840</v>
      </c>
      <c r="W8878">
        <v>2026</v>
      </c>
    </row>
    <row r="8879" spans="1:23" hidden="1" x14ac:dyDescent="0.25">
      <c r="A8879">
        <v>72038008</v>
      </c>
      <c r="B8879" s="2">
        <v>46059</v>
      </c>
      <c r="C8879" s="20" t="s">
        <v>3736</v>
      </c>
      <c r="D8879" s="20" t="s">
        <v>284</v>
      </c>
      <c r="E8879" s="20" t="s">
        <v>285</v>
      </c>
      <c r="F8879" s="20" t="s">
        <v>5234</v>
      </c>
      <c r="G8879" s="20" t="s">
        <v>5235</v>
      </c>
      <c r="H8879" s="20" t="s">
        <v>5240</v>
      </c>
      <c r="I8879" s="20" t="s">
        <v>5241</v>
      </c>
      <c r="J8879" s="20" t="s">
        <v>288</v>
      </c>
      <c r="K8879" s="20" t="s">
        <v>178</v>
      </c>
      <c r="L8879">
        <v>40</v>
      </c>
      <c r="M8879" s="20" t="s">
        <v>13</v>
      </c>
      <c r="N8879" s="20" t="s">
        <v>21</v>
      </c>
      <c r="O8879">
        <v>121</v>
      </c>
      <c r="P8879">
        <v>4840</v>
      </c>
      <c r="Q8879">
        <v>1</v>
      </c>
      <c r="R8879" s="7">
        <v>3.7896100000000001</v>
      </c>
      <c r="S8879" s="1">
        <v>151.58443299999999</v>
      </c>
      <c r="T8879" s="20" t="s">
        <v>314</v>
      </c>
      <c r="U8879" s="7">
        <v>31.929400000000001</v>
      </c>
      <c r="V8879" s="1">
        <v>4840</v>
      </c>
      <c r="W8879">
        <v>2026</v>
      </c>
    </row>
    <row r="8880" spans="1:23" hidden="1" x14ac:dyDescent="0.25">
      <c r="A8880">
        <v>72038008</v>
      </c>
      <c r="B8880" s="2">
        <v>46059</v>
      </c>
      <c r="C8880" s="20" t="s">
        <v>3736</v>
      </c>
      <c r="D8880" s="20" t="s">
        <v>284</v>
      </c>
      <c r="E8880" s="20" t="s">
        <v>285</v>
      </c>
      <c r="F8880" s="20" t="s">
        <v>5234</v>
      </c>
      <c r="G8880" s="20" t="s">
        <v>5235</v>
      </c>
      <c r="H8880" s="20" t="s">
        <v>5242</v>
      </c>
      <c r="I8880" s="20" t="s">
        <v>5243</v>
      </c>
      <c r="J8880" s="20" t="s">
        <v>288</v>
      </c>
      <c r="K8880" s="20" t="s">
        <v>178</v>
      </c>
      <c r="L8880">
        <v>40</v>
      </c>
      <c r="M8880" s="20" t="s">
        <v>13</v>
      </c>
      <c r="N8880" s="20" t="s">
        <v>21</v>
      </c>
      <c r="O8880">
        <v>88</v>
      </c>
      <c r="P8880">
        <v>3520</v>
      </c>
      <c r="Q8880">
        <v>1</v>
      </c>
      <c r="R8880" s="7">
        <v>2.7560799999999999</v>
      </c>
      <c r="S8880" s="1">
        <v>110.243224</v>
      </c>
      <c r="T8880" s="20" t="s">
        <v>314</v>
      </c>
      <c r="U8880" s="7">
        <v>31.929400000000001</v>
      </c>
      <c r="V8880" s="1">
        <v>3520</v>
      </c>
      <c r="W8880">
        <v>2026</v>
      </c>
    </row>
    <row r="8881" spans="1:23" hidden="1" x14ac:dyDescent="0.25">
      <c r="A8881">
        <v>72038008</v>
      </c>
      <c r="B8881" s="2">
        <v>46059</v>
      </c>
      <c r="C8881" s="20" t="s">
        <v>3736</v>
      </c>
      <c r="D8881" s="20" t="s">
        <v>284</v>
      </c>
      <c r="E8881" s="20" t="s">
        <v>285</v>
      </c>
      <c r="F8881" s="20" t="s">
        <v>5234</v>
      </c>
      <c r="G8881" s="20" t="s">
        <v>5235</v>
      </c>
      <c r="H8881" s="20" t="s">
        <v>5244</v>
      </c>
      <c r="I8881" s="20" t="s">
        <v>5245</v>
      </c>
      <c r="J8881" s="20" t="s">
        <v>288</v>
      </c>
      <c r="K8881" s="20" t="s">
        <v>178</v>
      </c>
      <c r="L8881">
        <v>40</v>
      </c>
      <c r="M8881" s="20" t="s">
        <v>13</v>
      </c>
      <c r="N8881" s="20" t="s">
        <v>21</v>
      </c>
      <c r="O8881">
        <v>121</v>
      </c>
      <c r="P8881">
        <v>4840</v>
      </c>
      <c r="Q8881">
        <v>1</v>
      </c>
      <c r="R8881" s="7">
        <v>3.7896100000000001</v>
      </c>
      <c r="S8881" s="1">
        <v>151.58443299999999</v>
      </c>
      <c r="T8881" s="20" t="s">
        <v>314</v>
      </c>
      <c r="U8881" s="7">
        <v>31.929400000000001</v>
      </c>
      <c r="V8881" s="1">
        <v>4840</v>
      </c>
      <c r="W8881">
        <v>2026</v>
      </c>
    </row>
    <row r="8882" spans="1:23" hidden="1" x14ac:dyDescent="0.25">
      <c r="A8882">
        <v>72038008</v>
      </c>
      <c r="B8882" s="2">
        <v>46059</v>
      </c>
      <c r="C8882" s="20" t="s">
        <v>3736</v>
      </c>
      <c r="D8882" s="20" t="s">
        <v>284</v>
      </c>
      <c r="E8882" s="20" t="s">
        <v>285</v>
      </c>
      <c r="F8882" s="20" t="s">
        <v>5234</v>
      </c>
      <c r="G8882" s="20" t="s">
        <v>5235</v>
      </c>
      <c r="H8882" s="20" t="s">
        <v>5236</v>
      </c>
      <c r="I8882" s="20" t="s">
        <v>5237</v>
      </c>
      <c r="J8882" s="20" t="s">
        <v>288</v>
      </c>
      <c r="K8882" s="20" t="s">
        <v>178</v>
      </c>
      <c r="L8882">
        <v>40</v>
      </c>
      <c r="M8882" s="20" t="s">
        <v>13</v>
      </c>
      <c r="N8882" s="20" t="s">
        <v>21</v>
      </c>
      <c r="O8882">
        <v>121</v>
      </c>
      <c r="P8882">
        <v>4840</v>
      </c>
      <c r="Q8882">
        <v>1</v>
      </c>
      <c r="R8882" s="7">
        <v>3.7896100000000001</v>
      </c>
      <c r="S8882" s="1">
        <v>151.58443299999999</v>
      </c>
      <c r="T8882" s="20" t="s">
        <v>314</v>
      </c>
      <c r="U8882" s="7">
        <v>31.929400000000001</v>
      </c>
      <c r="V8882" s="1">
        <v>4840</v>
      </c>
      <c r="W8882">
        <v>2026</v>
      </c>
    </row>
    <row r="8883" spans="1:23" hidden="1" x14ac:dyDescent="0.25">
      <c r="A8883">
        <v>72037377</v>
      </c>
      <c r="B8883" s="2">
        <v>46059</v>
      </c>
      <c r="C8883" s="20" t="s">
        <v>3411</v>
      </c>
      <c r="D8883" s="20" t="s">
        <v>392</v>
      </c>
      <c r="E8883" s="20" t="s">
        <v>393</v>
      </c>
      <c r="F8883" s="20" t="s">
        <v>5204</v>
      </c>
      <c r="G8883" s="20" t="s">
        <v>5205</v>
      </c>
      <c r="H8883" s="20" t="s">
        <v>730</v>
      </c>
      <c r="I8883" s="20" t="s">
        <v>731</v>
      </c>
      <c r="J8883" s="20" t="s">
        <v>394</v>
      </c>
      <c r="K8883" s="20" t="s">
        <v>555</v>
      </c>
      <c r="L8883">
        <v>102.35</v>
      </c>
      <c r="M8883" s="20" t="s">
        <v>13</v>
      </c>
      <c r="N8883" s="20" t="s">
        <v>21</v>
      </c>
      <c r="O8883">
        <v>61</v>
      </c>
      <c r="P8883">
        <v>6243.35</v>
      </c>
      <c r="Q8883">
        <v>1</v>
      </c>
      <c r="R8883" s="7">
        <v>1.9104639999999999</v>
      </c>
      <c r="S8883" s="1">
        <v>195.53608800000001</v>
      </c>
      <c r="T8883" s="20" t="s">
        <v>314</v>
      </c>
      <c r="U8883" s="7">
        <v>31.929400000000001</v>
      </c>
      <c r="V8883" s="1">
        <v>6243.35</v>
      </c>
      <c r="W8883">
        <v>2026</v>
      </c>
    </row>
    <row r="8884" spans="1:23" hidden="1" x14ac:dyDescent="0.25">
      <c r="A8884">
        <v>72037395</v>
      </c>
      <c r="B8884" s="2">
        <v>46059</v>
      </c>
      <c r="C8884" s="20" t="s">
        <v>3570</v>
      </c>
      <c r="D8884" s="20" t="s">
        <v>291</v>
      </c>
      <c r="E8884" s="20" t="s">
        <v>292</v>
      </c>
      <c r="F8884" s="20" t="s">
        <v>5232</v>
      </c>
      <c r="G8884" s="20" t="s">
        <v>5233</v>
      </c>
      <c r="H8884" s="20" t="s">
        <v>293</v>
      </c>
      <c r="I8884" s="20" t="s">
        <v>294</v>
      </c>
      <c r="J8884" s="20" t="s">
        <v>295</v>
      </c>
      <c r="K8884" s="20" t="s">
        <v>178</v>
      </c>
      <c r="L8884">
        <v>7980</v>
      </c>
      <c r="M8884" s="20" t="s">
        <v>13</v>
      </c>
      <c r="N8884" s="20" t="s">
        <v>21</v>
      </c>
      <c r="O8884">
        <v>14.6</v>
      </c>
      <c r="P8884">
        <v>116508</v>
      </c>
      <c r="Q8884">
        <v>1</v>
      </c>
      <c r="R8884" s="7">
        <v>0.457258</v>
      </c>
      <c r="S8884" s="1">
        <v>3648.9254409999999</v>
      </c>
      <c r="T8884" s="20" t="s">
        <v>314</v>
      </c>
      <c r="U8884" s="7">
        <v>31.929400000000001</v>
      </c>
      <c r="V8884" s="1">
        <v>116508</v>
      </c>
      <c r="W8884">
        <v>2026</v>
      </c>
    </row>
    <row r="8885" spans="1:23" hidden="1" x14ac:dyDescent="0.25">
      <c r="A8885">
        <v>72037377</v>
      </c>
      <c r="B8885" s="2">
        <v>46059</v>
      </c>
      <c r="C8885" s="20" t="s">
        <v>3411</v>
      </c>
      <c r="D8885" s="20" t="s">
        <v>392</v>
      </c>
      <c r="E8885" s="20" t="s">
        <v>393</v>
      </c>
      <c r="F8885" s="20" t="s">
        <v>5204</v>
      </c>
      <c r="G8885" s="20" t="s">
        <v>5205</v>
      </c>
      <c r="H8885" s="20" t="s">
        <v>5198</v>
      </c>
      <c r="I8885" s="20" t="s">
        <v>5199</v>
      </c>
      <c r="J8885" s="20" t="s">
        <v>394</v>
      </c>
      <c r="K8885" s="20" t="s">
        <v>555</v>
      </c>
      <c r="L8885">
        <v>101.2</v>
      </c>
      <c r="M8885" s="20" t="s">
        <v>13</v>
      </c>
      <c r="N8885" s="20" t="s">
        <v>21</v>
      </c>
      <c r="O8885">
        <v>61</v>
      </c>
      <c r="P8885">
        <v>6173.2</v>
      </c>
      <c r="Q8885">
        <v>1</v>
      </c>
      <c r="R8885" s="7">
        <v>1.9104639999999999</v>
      </c>
      <c r="S8885" s="1">
        <v>193.339054</v>
      </c>
      <c r="T8885" s="20" t="s">
        <v>314</v>
      </c>
      <c r="U8885" s="7">
        <v>31.929400000000001</v>
      </c>
      <c r="V8885" s="1">
        <v>6173.2</v>
      </c>
      <c r="W8885">
        <v>2026</v>
      </c>
    </row>
    <row r="8886" spans="1:23" hidden="1" x14ac:dyDescent="0.25">
      <c r="A8886">
        <v>72037377</v>
      </c>
      <c r="B8886" s="2">
        <v>46059</v>
      </c>
      <c r="C8886" s="20" t="s">
        <v>3411</v>
      </c>
      <c r="D8886" s="20" t="s">
        <v>392</v>
      </c>
      <c r="E8886" s="20" t="s">
        <v>393</v>
      </c>
      <c r="F8886" s="20" t="s">
        <v>5204</v>
      </c>
      <c r="G8886" s="20" t="s">
        <v>5205</v>
      </c>
      <c r="H8886" s="20" t="s">
        <v>1421</v>
      </c>
      <c r="I8886" s="20" t="s">
        <v>1422</v>
      </c>
      <c r="J8886" s="20" t="s">
        <v>394</v>
      </c>
      <c r="K8886" s="20" t="s">
        <v>555</v>
      </c>
      <c r="L8886">
        <v>102.1</v>
      </c>
      <c r="M8886" s="20" t="s">
        <v>13</v>
      </c>
      <c r="N8886" s="20" t="s">
        <v>21</v>
      </c>
      <c r="O8886">
        <v>63</v>
      </c>
      <c r="P8886">
        <v>6432.3</v>
      </c>
      <c r="Q8886">
        <v>1</v>
      </c>
      <c r="R8886" s="7">
        <v>1.9731030000000001</v>
      </c>
      <c r="S8886" s="1">
        <v>201.45383200000001</v>
      </c>
      <c r="T8886" s="20" t="s">
        <v>314</v>
      </c>
      <c r="U8886" s="7">
        <v>31.929400000000001</v>
      </c>
      <c r="V8886" s="1">
        <v>6432.3</v>
      </c>
      <c r="W8886">
        <v>2026</v>
      </c>
    </row>
    <row r="8887" spans="1:23" hidden="1" x14ac:dyDescent="0.25">
      <c r="A8887">
        <v>72037377</v>
      </c>
      <c r="B8887" s="2">
        <v>46059</v>
      </c>
      <c r="C8887" s="20" t="s">
        <v>3411</v>
      </c>
      <c r="D8887" s="20" t="s">
        <v>392</v>
      </c>
      <c r="E8887" s="20" t="s">
        <v>393</v>
      </c>
      <c r="F8887" s="20" t="s">
        <v>5204</v>
      </c>
      <c r="G8887" s="20" t="s">
        <v>5205</v>
      </c>
      <c r="H8887" s="20" t="s">
        <v>5206</v>
      </c>
      <c r="I8887" s="20" t="s">
        <v>5207</v>
      </c>
      <c r="J8887" s="20" t="s">
        <v>394</v>
      </c>
      <c r="K8887" s="20" t="s">
        <v>555</v>
      </c>
      <c r="L8887">
        <v>100.95</v>
      </c>
      <c r="M8887" s="20" t="s">
        <v>13</v>
      </c>
      <c r="N8887" s="20" t="s">
        <v>21</v>
      </c>
      <c r="O8887">
        <v>61</v>
      </c>
      <c r="P8887">
        <v>6157.95</v>
      </c>
      <c r="Q8887">
        <v>1</v>
      </c>
      <c r="R8887" s="7">
        <v>1.9104639999999999</v>
      </c>
      <c r="S8887" s="1">
        <v>192.86143799999999</v>
      </c>
      <c r="T8887" s="20" t="s">
        <v>314</v>
      </c>
      <c r="U8887" s="7">
        <v>31.929400000000001</v>
      </c>
      <c r="V8887" s="1">
        <v>6157.95</v>
      </c>
      <c r="W8887">
        <v>2026</v>
      </c>
    </row>
    <row r="8888" spans="1:23" hidden="1" x14ac:dyDescent="0.25">
      <c r="A8888">
        <v>72037377</v>
      </c>
      <c r="B8888" s="2">
        <v>46059</v>
      </c>
      <c r="C8888" s="20" t="s">
        <v>3411</v>
      </c>
      <c r="D8888" s="20" t="s">
        <v>392</v>
      </c>
      <c r="E8888" s="20" t="s">
        <v>393</v>
      </c>
      <c r="F8888" s="20" t="s">
        <v>5204</v>
      </c>
      <c r="G8888" s="20" t="s">
        <v>5205</v>
      </c>
      <c r="H8888" s="20" t="s">
        <v>5208</v>
      </c>
      <c r="I8888" s="20" t="s">
        <v>5209</v>
      </c>
      <c r="J8888" s="20" t="s">
        <v>394</v>
      </c>
      <c r="K8888" s="20" t="s">
        <v>555</v>
      </c>
      <c r="L8888">
        <v>102</v>
      </c>
      <c r="M8888" s="20" t="s">
        <v>13</v>
      </c>
      <c r="N8888" s="20" t="s">
        <v>21</v>
      </c>
      <c r="O8888">
        <v>63</v>
      </c>
      <c r="P8888">
        <v>6426</v>
      </c>
      <c r="Q8888">
        <v>1</v>
      </c>
      <c r="R8888" s="7">
        <v>1.9731030000000001</v>
      </c>
      <c r="S8888" s="1">
        <v>201.25652199999999</v>
      </c>
      <c r="T8888" s="20" t="s">
        <v>314</v>
      </c>
      <c r="U8888" s="7">
        <v>31.929400000000001</v>
      </c>
      <c r="V8888" s="1">
        <v>6426</v>
      </c>
      <c r="W8888">
        <v>2026</v>
      </c>
    </row>
    <row r="8889" spans="1:23" hidden="1" x14ac:dyDescent="0.25">
      <c r="A8889">
        <v>72037377</v>
      </c>
      <c r="B8889" s="2">
        <v>46059</v>
      </c>
      <c r="C8889" s="20" t="s">
        <v>3411</v>
      </c>
      <c r="D8889" s="20" t="s">
        <v>392</v>
      </c>
      <c r="E8889" s="20" t="s">
        <v>393</v>
      </c>
      <c r="F8889" s="20" t="s">
        <v>5204</v>
      </c>
      <c r="G8889" s="20" t="s">
        <v>5205</v>
      </c>
      <c r="H8889" s="20" t="s">
        <v>5210</v>
      </c>
      <c r="I8889" s="20" t="s">
        <v>5211</v>
      </c>
      <c r="J8889" s="20" t="s">
        <v>394</v>
      </c>
      <c r="K8889" s="20" t="s">
        <v>555</v>
      </c>
      <c r="L8889">
        <v>206.4</v>
      </c>
      <c r="M8889" s="20" t="s">
        <v>13</v>
      </c>
      <c r="N8889" s="20" t="s">
        <v>21</v>
      </c>
      <c r="O8889">
        <v>61</v>
      </c>
      <c r="P8889">
        <v>12590.4</v>
      </c>
      <c r="Q8889">
        <v>1</v>
      </c>
      <c r="R8889" s="7">
        <v>1.9104639999999999</v>
      </c>
      <c r="S8889" s="1">
        <v>394.31996800000002</v>
      </c>
      <c r="T8889" s="20" t="s">
        <v>314</v>
      </c>
      <c r="U8889" s="7">
        <v>31.929400000000001</v>
      </c>
      <c r="V8889" s="1">
        <v>12590.4</v>
      </c>
      <c r="W8889">
        <v>2026</v>
      </c>
    </row>
    <row r="8890" spans="1:23" hidden="1" x14ac:dyDescent="0.25">
      <c r="A8890">
        <v>72037517</v>
      </c>
      <c r="B8890" s="2">
        <v>46059</v>
      </c>
      <c r="C8890" s="20" t="s">
        <v>3264</v>
      </c>
      <c r="D8890" s="20" t="s">
        <v>392</v>
      </c>
      <c r="E8890" s="20" t="s">
        <v>393</v>
      </c>
      <c r="F8890" s="20" t="s">
        <v>5212</v>
      </c>
      <c r="G8890" s="20" t="s">
        <v>5213</v>
      </c>
      <c r="H8890" s="20" t="s">
        <v>3527</v>
      </c>
      <c r="I8890" s="20" t="s">
        <v>3528</v>
      </c>
      <c r="J8890" s="20" t="s">
        <v>394</v>
      </c>
      <c r="K8890" s="20" t="s">
        <v>33</v>
      </c>
      <c r="L8890">
        <v>202.55</v>
      </c>
      <c r="M8890" s="20" t="s">
        <v>13</v>
      </c>
      <c r="N8890" s="20" t="s">
        <v>21</v>
      </c>
      <c r="O8890">
        <v>63</v>
      </c>
      <c r="P8890">
        <v>12760.65</v>
      </c>
      <c r="Q8890">
        <v>1</v>
      </c>
      <c r="R8890" s="7">
        <v>1.9731030000000001</v>
      </c>
      <c r="S8890" s="1">
        <v>399.65204399999999</v>
      </c>
      <c r="T8890" s="20" t="s">
        <v>314</v>
      </c>
      <c r="U8890" s="7">
        <v>31.929400000000001</v>
      </c>
      <c r="V8890" s="1">
        <v>12760.65</v>
      </c>
      <c r="W8890">
        <v>2026</v>
      </c>
    </row>
    <row r="8891" spans="1:23" hidden="1" x14ac:dyDescent="0.25">
      <c r="A8891">
        <v>72037375</v>
      </c>
      <c r="B8891" s="2">
        <v>46059</v>
      </c>
      <c r="C8891" s="20" t="s">
        <v>3411</v>
      </c>
      <c r="D8891" s="20" t="s">
        <v>392</v>
      </c>
      <c r="E8891" s="20" t="s">
        <v>393</v>
      </c>
      <c r="F8891" s="20" t="s">
        <v>5214</v>
      </c>
      <c r="G8891" s="20" t="s">
        <v>5215</v>
      </c>
      <c r="H8891" s="20" t="s">
        <v>395</v>
      </c>
      <c r="I8891" s="20" t="s">
        <v>396</v>
      </c>
      <c r="J8891" s="20" t="s">
        <v>394</v>
      </c>
      <c r="K8891" s="20" t="s">
        <v>12</v>
      </c>
      <c r="L8891">
        <v>813.2</v>
      </c>
      <c r="M8891" s="20" t="s">
        <v>13</v>
      </c>
      <c r="N8891" s="20" t="s">
        <v>21</v>
      </c>
      <c r="O8891">
        <v>63</v>
      </c>
      <c r="P8891">
        <v>51231.6</v>
      </c>
      <c r="Q8891">
        <v>1</v>
      </c>
      <c r="R8891" s="7">
        <v>1.9731030000000001</v>
      </c>
      <c r="S8891" s="1">
        <v>1604.5274879999999</v>
      </c>
      <c r="T8891" s="20" t="s">
        <v>314</v>
      </c>
      <c r="U8891" s="7">
        <v>31.929400000000001</v>
      </c>
      <c r="V8891" s="1">
        <v>51231.6</v>
      </c>
      <c r="W8891">
        <v>2026</v>
      </c>
    </row>
    <row r="8892" spans="1:23" hidden="1" x14ac:dyDescent="0.25">
      <c r="A8892">
        <v>72037379</v>
      </c>
      <c r="B8892" s="2">
        <v>46059</v>
      </c>
      <c r="C8892" s="20" t="s">
        <v>3411</v>
      </c>
      <c r="D8892" s="20" t="s">
        <v>392</v>
      </c>
      <c r="E8892" s="20" t="s">
        <v>393</v>
      </c>
      <c r="F8892" s="20" t="s">
        <v>5216</v>
      </c>
      <c r="G8892" s="20" t="s">
        <v>5217</v>
      </c>
      <c r="H8892" s="20" t="s">
        <v>1419</v>
      </c>
      <c r="I8892" s="20" t="s">
        <v>1420</v>
      </c>
      <c r="J8892" s="20" t="s">
        <v>394</v>
      </c>
      <c r="K8892" s="20" t="s">
        <v>33</v>
      </c>
      <c r="L8892">
        <v>204.15</v>
      </c>
      <c r="M8892" s="20" t="s">
        <v>13</v>
      </c>
      <c r="N8892" s="20" t="s">
        <v>21</v>
      </c>
      <c r="O8892">
        <v>63</v>
      </c>
      <c r="P8892">
        <v>12861.45</v>
      </c>
      <c r="Q8892">
        <v>1</v>
      </c>
      <c r="R8892" s="7">
        <v>1.9731030000000001</v>
      </c>
      <c r="S8892" s="1">
        <v>402.809009</v>
      </c>
      <c r="T8892" s="20" t="s">
        <v>314</v>
      </c>
      <c r="U8892" s="7">
        <v>31.929400000000001</v>
      </c>
      <c r="V8892" s="1">
        <v>12861.45</v>
      </c>
      <c r="W8892">
        <v>2026</v>
      </c>
    </row>
    <row r="8893" spans="1:23" hidden="1" x14ac:dyDescent="0.25">
      <c r="A8893">
        <v>72037379</v>
      </c>
      <c r="B8893" s="2">
        <v>46059</v>
      </c>
      <c r="C8893" s="20" t="s">
        <v>3411</v>
      </c>
      <c r="D8893" s="20" t="s">
        <v>392</v>
      </c>
      <c r="E8893" s="20" t="s">
        <v>393</v>
      </c>
      <c r="F8893" s="20" t="s">
        <v>5216</v>
      </c>
      <c r="G8893" s="20" t="s">
        <v>5217</v>
      </c>
      <c r="H8893" s="20" t="s">
        <v>5218</v>
      </c>
      <c r="I8893" s="20" t="s">
        <v>5219</v>
      </c>
      <c r="J8893" s="20" t="s">
        <v>394</v>
      </c>
      <c r="K8893" s="20" t="s">
        <v>33</v>
      </c>
      <c r="L8893">
        <v>101.55</v>
      </c>
      <c r="M8893" s="20" t="s">
        <v>13</v>
      </c>
      <c r="N8893" s="20" t="s">
        <v>21</v>
      </c>
      <c r="O8893">
        <v>63</v>
      </c>
      <c r="P8893">
        <v>6397.65</v>
      </c>
      <c r="Q8893">
        <v>1</v>
      </c>
      <c r="R8893" s="7">
        <v>1.9731030000000001</v>
      </c>
      <c r="S8893" s="1">
        <v>200.36862500000001</v>
      </c>
      <c r="T8893" s="20" t="s">
        <v>314</v>
      </c>
      <c r="U8893" s="7">
        <v>31.929400000000001</v>
      </c>
      <c r="V8893" s="1">
        <v>6397.65</v>
      </c>
      <c r="W8893">
        <v>2026</v>
      </c>
    </row>
    <row r="8894" spans="1:23" hidden="1" x14ac:dyDescent="0.25">
      <c r="A8894">
        <v>72037379</v>
      </c>
      <c r="B8894" s="2">
        <v>46059</v>
      </c>
      <c r="C8894" s="20" t="s">
        <v>3411</v>
      </c>
      <c r="D8894" s="20" t="s">
        <v>392</v>
      </c>
      <c r="E8894" s="20" t="s">
        <v>393</v>
      </c>
      <c r="F8894" s="20" t="s">
        <v>5216</v>
      </c>
      <c r="G8894" s="20" t="s">
        <v>5217</v>
      </c>
      <c r="H8894" s="20" t="s">
        <v>1421</v>
      </c>
      <c r="I8894" s="20" t="s">
        <v>1422</v>
      </c>
      <c r="J8894" s="20" t="s">
        <v>394</v>
      </c>
      <c r="K8894" s="20" t="s">
        <v>33</v>
      </c>
      <c r="L8894">
        <v>200.85</v>
      </c>
      <c r="M8894" s="20" t="s">
        <v>13</v>
      </c>
      <c r="N8894" s="20" t="s">
        <v>21</v>
      </c>
      <c r="O8894">
        <v>63</v>
      </c>
      <c r="P8894">
        <v>12653.55</v>
      </c>
      <c r="Q8894">
        <v>1</v>
      </c>
      <c r="R8894" s="7">
        <v>1.9731030000000001</v>
      </c>
      <c r="S8894" s="1">
        <v>396.29776900000002</v>
      </c>
      <c r="T8894" s="20" t="s">
        <v>314</v>
      </c>
      <c r="U8894" s="7">
        <v>31.929400000000001</v>
      </c>
      <c r="V8894" s="1">
        <v>12653.55</v>
      </c>
      <c r="W8894">
        <v>2026</v>
      </c>
    </row>
    <row r="8895" spans="1:23" hidden="1" x14ac:dyDescent="0.25">
      <c r="A8895">
        <v>72037379</v>
      </c>
      <c r="B8895" s="2">
        <v>46059</v>
      </c>
      <c r="C8895" s="20" t="s">
        <v>3411</v>
      </c>
      <c r="D8895" s="20" t="s">
        <v>392</v>
      </c>
      <c r="E8895" s="20" t="s">
        <v>393</v>
      </c>
      <c r="F8895" s="20" t="s">
        <v>5216</v>
      </c>
      <c r="G8895" s="20" t="s">
        <v>5217</v>
      </c>
      <c r="H8895" s="20" t="s">
        <v>5222</v>
      </c>
      <c r="I8895" s="20" t="s">
        <v>5223</v>
      </c>
      <c r="J8895" s="20" t="s">
        <v>394</v>
      </c>
      <c r="K8895" s="20" t="s">
        <v>33</v>
      </c>
      <c r="L8895">
        <v>203.65</v>
      </c>
      <c r="M8895" s="20" t="s">
        <v>13</v>
      </c>
      <c r="N8895" s="20" t="s">
        <v>21</v>
      </c>
      <c r="O8895">
        <v>63</v>
      </c>
      <c r="P8895">
        <v>12829.95</v>
      </c>
      <c r="Q8895">
        <v>1</v>
      </c>
      <c r="R8895" s="7">
        <v>1.9731030000000001</v>
      </c>
      <c r="S8895" s="1">
        <v>401.82245799999998</v>
      </c>
      <c r="T8895" s="20" t="s">
        <v>314</v>
      </c>
      <c r="U8895" s="7">
        <v>31.929400000000001</v>
      </c>
      <c r="V8895" s="1">
        <v>12829.95</v>
      </c>
      <c r="W8895">
        <v>2026</v>
      </c>
    </row>
    <row r="8896" spans="1:23" hidden="1" x14ac:dyDescent="0.25">
      <c r="A8896">
        <v>72038037</v>
      </c>
      <c r="B8896" s="2">
        <v>46064</v>
      </c>
      <c r="C8896" s="20" t="s">
        <v>4598</v>
      </c>
      <c r="D8896" s="20" t="s">
        <v>273</v>
      </c>
      <c r="E8896" s="20" t="s">
        <v>274</v>
      </c>
      <c r="F8896" s="20" t="s">
        <v>5246</v>
      </c>
      <c r="G8896" s="20" t="s">
        <v>5247</v>
      </c>
      <c r="H8896" s="20" t="s">
        <v>905</v>
      </c>
      <c r="I8896" s="20" t="s">
        <v>906</v>
      </c>
      <c r="J8896" s="20" t="s">
        <v>277</v>
      </c>
      <c r="K8896" s="20" t="s">
        <v>178</v>
      </c>
      <c r="L8896">
        <v>6</v>
      </c>
      <c r="M8896" s="20" t="s">
        <v>13</v>
      </c>
      <c r="N8896" s="20" t="s">
        <v>21</v>
      </c>
      <c r="O8896">
        <v>480</v>
      </c>
      <c r="P8896">
        <v>2880</v>
      </c>
      <c r="Q8896">
        <v>1</v>
      </c>
      <c r="R8896" s="7">
        <v>15.328949</v>
      </c>
      <c r="S8896" s="1">
        <v>91.973697999999999</v>
      </c>
      <c r="T8896" s="20" t="s">
        <v>314</v>
      </c>
      <c r="U8896" s="7">
        <v>31.313300000000002</v>
      </c>
      <c r="V8896" s="1">
        <v>2880</v>
      </c>
      <c r="W8896">
        <v>2026</v>
      </c>
    </row>
    <row r="8897" spans="1:23" hidden="1" x14ac:dyDescent="0.25">
      <c r="A8897">
        <v>72038037</v>
      </c>
      <c r="B8897" s="2">
        <v>46064</v>
      </c>
      <c r="C8897" s="20" t="s">
        <v>4598</v>
      </c>
      <c r="D8897" s="20" t="s">
        <v>273</v>
      </c>
      <c r="E8897" s="20" t="s">
        <v>274</v>
      </c>
      <c r="F8897" s="20" t="s">
        <v>5246</v>
      </c>
      <c r="G8897" s="20" t="s">
        <v>5247</v>
      </c>
      <c r="H8897" s="20" t="s">
        <v>3769</v>
      </c>
      <c r="I8897" s="20" t="s">
        <v>3770</v>
      </c>
      <c r="J8897" s="20" t="s">
        <v>277</v>
      </c>
      <c r="K8897" s="20" t="s">
        <v>178</v>
      </c>
      <c r="L8897">
        <v>2</v>
      </c>
      <c r="M8897" s="20" t="s">
        <v>13</v>
      </c>
      <c r="N8897" s="20" t="s">
        <v>21</v>
      </c>
      <c r="O8897">
        <v>470</v>
      </c>
      <c r="P8897">
        <v>940</v>
      </c>
      <c r="Q8897">
        <v>1</v>
      </c>
      <c r="R8897" s="7">
        <v>15.009596</v>
      </c>
      <c r="S8897" s="1">
        <v>30.019193000000001</v>
      </c>
      <c r="T8897" s="20" t="s">
        <v>314</v>
      </c>
      <c r="U8897" s="7">
        <v>31.313300000000002</v>
      </c>
      <c r="V8897" s="1">
        <v>940</v>
      </c>
      <c r="W8897">
        <v>2026</v>
      </c>
    </row>
    <row r="8898" spans="1:23" hidden="1" x14ac:dyDescent="0.25">
      <c r="A8898">
        <v>72038037</v>
      </c>
      <c r="B8898" s="2">
        <v>46064</v>
      </c>
      <c r="C8898" s="20" t="s">
        <v>4598</v>
      </c>
      <c r="D8898" s="20" t="s">
        <v>273</v>
      </c>
      <c r="E8898" s="20" t="s">
        <v>274</v>
      </c>
      <c r="F8898" s="20" t="s">
        <v>5246</v>
      </c>
      <c r="G8898" s="20" t="s">
        <v>5247</v>
      </c>
      <c r="H8898" s="20" t="s">
        <v>5248</v>
      </c>
      <c r="I8898" s="20" t="s">
        <v>5249</v>
      </c>
      <c r="J8898" s="20" t="s">
        <v>277</v>
      </c>
      <c r="K8898" s="20" t="s">
        <v>178</v>
      </c>
      <c r="L8898">
        <v>2</v>
      </c>
      <c r="M8898" s="20" t="s">
        <v>13</v>
      </c>
      <c r="N8898" s="20" t="s">
        <v>21</v>
      </c>
      <c r="O8898">
        <v>470</v>
      </c>
      <c r="P8898">
        <v>940</v>
      </c>
      <c r="Q8898">
        <v>1</v>
      </c>
      <c r="R8898" s="7">
        <v>15.009596</v>
      </c>
      <c r="S8898" s="1">
        <v>30.019193000000001</v>
      </c>
      <c r="T8898" s="20" t="s">
        <v>314</v>
      </c>
      <c r="U8898" s="7">
        <v>31.313300000000002</v>
      </c>
      <c r="V8898" s="1">
        <v>940</v>
      </c>
      <c r="W8898">
        <v>2026</v>
      </c>
    </row>
    <row r="8899" spans="1:23" hidden="1" x14ac:dyDescent="0.25">
      <c r="A8899">
        <v>72038037</v>
      </c>
      <c r="B8899" s="2">
        <v>46064</v>
      </c>
      <c r="C8899" s="20" t="s">
        <v>4598</v>
      </c>
      <c r="D8899" s="20" t="s">
        <v>273</v>
      </c>
      <c r="E8899" s="20" t="s">
        <v>274</v>
      </c>
      <c r="F8899" s="20" t="s">
        <v>5246</v>
      </c>
      <c r="G8899" s="20" t="s">
        <v>5247</v>
      </c>
      <c r="H8899" s="20" t="s">
        <v>5250</v>
      </c>
      <c r="I8899" s="20" t="s">
        <v>5251</v>
      </c>
      <c r="J8899" s="20" t="s">
        <v>277</v>
      </c>
      <c r="K8899" s="20" t="s">
        <v>178</v>
      </c>
      <c r="L8899">
        <v>3</v>
      </c>
      <c r="M8899" s="20" t="s">
        <v>13</v>
      </c>
      <c r="N8899" s="20" t="s">
        <v>21</v>
      </c>
      <c r="O8899">
        <v>500</v>
      </c>
      <c r="P8899">
        <v>1500</v>
      </c>
      <c r="Q8899">
        <v>1</v>
      </c>
      <c r="R8899" s="7">
        <v>15.967655000000001</v>
      </c>
      <c r="S8899" s="1">
        <v>47.902966999999997</v>
      </c>
      <c r="T8899" s="20" t="s">
        <v>314</v>
      </c>
      <c r="U8899" s="7">
        <v>31.313300000000002</v>
      </c>
      <c r="V8899" s="1">
        <v>1500</v>
      </c>
      <c r="W8899">
        <v>2026</v>
      </c>
    </row>
    <row r="8900" spans="1:23" hidden="1" x14ac:dyDescent="0.25">
      <c r="A8900">
        <v>72038037</v>
      </c>
      <c r="B8900" s="2">
        <v>46064</v>
      </c>
      <c r="C8900" s="20" t="s">
        <v>4598</v>
      </c>
      <c r="D8900" s="20" t="s">
        <v>273</v>
      </c>
      <c r="E8900" s="20" t="s">
        <v>274</v>
      </c>
      <c r="F8900" s="20" t="s">
        <v>5246</v>
      </c>
      <c r="G8900" s="20" t="s">
        <v>5247</v>
      </c>
      <c r="H8900" s="20" t="s">
        <v>5252</v>
      </c>
      <c r="I8900" s="20" t="s">
        <v>5253</v>
      </c>
      <c r="J8900" s="20" t="s">
        <v>277</v>
      </c>
      <c r="K8900" s="20" t="s">
        <v>178</v>
      </c>
      <c r="L8900">
        <v>3</v>
      </c>
      <c r="M8900" s="20" t="s">
        <v>13</v>
      </c>
      <c r="N8900" s="20" t="s">
        <v>21</v>
      </c>
      <c r="O8900">
        <v>430</v>
      </c>
      <c r="P8900">
        <v>1290</v>
      </c>
      <c r="Q8900">
        <v>1</v>
      </c>
      <c r="R8900" s="7">
        <v>13.732184</v>
      </c>
      <c r="S8900" s="1">
        <v>41.196551999999997</v>
      </c>
      <c r="T8900" s="20" t="s">
        <v>314</v>
      </c>
      <c r="U8900" s="7">
        <v>31.313300000000002</v>
      </c>
      <c r="V8900" s="1">
        <v>1290</v>
      </c>
      <c r="W8900">
        <v>2026</v>
      </c>
    </row>
    <row r="8901" spans="1:23" hidden="1" x14ac:dyDescent="0.25">
      <c r="A8901">
        <v>72038037</v>
      </c>
      <c r="B8901" s="2">
        <v>46064</v>
      </c>
      <c r="C8901" s="20" t="s">
        <v>4598</v>
      </c>
      <c r="D8901" s="20" t="s">
        <v>273</v>
      </c>
      <c r="E8901" s="20" t="s">
        <v>274</v>
      </c>
      <c r="F8901" s="20" t="s">
        <v>5246</v>
      </c>
      <c r="G8901" s="20" t="s">
        <v>5247</v>
      </c>
      <c r="H8901" s="20" t="s">
        <v>397</v>
      </c>
      <c r="I8901" s="20" t="s">
        <v>398</v>
      </c>
      <c r="J8901" s="20" t="s">
        <v>277</v>
      </c>
      <c r="K8901" s="20" t="s">
        <v>178</v>
      </c>
      <c r="L8901">
        <v>6</v>
      </c>
      <c r="M8901" s="20" t="s">
        <v>13</v>
      </c>
      <c r="N8901" s="20" t="s">
        <v>21</v>
      </c>
      <c r="O8901">
        <v>440</v>
      </c>
      <c r="P8901">
        <v>2640</v>
      </c>
      <c r="Q8901">
        <v>1</v>
      </c>
      <c r="R8901" s="7">
        <v>14.051537</v>
      </c>
      <c r="S8901" s="1">
        <v>84.309223000000003</v>
      </c>
      <c r="T8901" s="20" t="s">
        <v>314</v>
      </c>
      <c r="U8901" s="7">
        <v>31.313300000000002</v>
      </c>
      <c r="V8901" s="1">
        <v>2640</v>
      </c>
      <c r="W8901">
        <v>2026</v>
      </c>
    </row>
    <row r="8902" spans="1:23" hidden="1" x14ac:dyDescent="0.25">
      <c r="A8902">
        <v>72038037</v>
      </c>
      <c r="B8902" s="2">
        <v>46064</v>
      </c>
      <c r="C8902" s="20" t="s">
        <v>4598</v>
      </c>
      <c r="D8902" s="20" t="s">
        <v>273</v>
      </c>
      <c r="E8902" s="20" t="s">
        <v>274</v>
      </c>
      <c r="F8902" s="20" t="s">
        <v>5246</v>
      </c>
      <c r="G8902" s="20" t="s">
        <v>5247</v>
      </c>
      <c r="H8902" s="20" t="s">
        <v>275</v>
      </c>
      <c r="I8902" s="20" t="s">
        <v>276</v>
      </c>
      <c r="J8902" s="20" t="s">
        <v>277</v>
      </c>
      <c r="K8902" s="20" t="s">
        <v>178</v>
      </c>
      <c r="L8902">
        <v>12</v>
      </c>
      <c r="M8902" s="20" t="s">
        <v>13</v>
      </c>
      <c r="N8902" s="20" t="s">
        <v>21</v>
      </c>
      <c r="O8902">
        <v>215</v>
      </c>
      <c r="P8902">
        <v>2580</v>
      </c>
      <c r="Q8902">
        <v>1</v>
      </c>
      <c r="R8902" s="7">
        <v>6.8660920000000001</v>
      </c>
      <c r="S8902" s="1">
        <v>82.393103999999994</v>
      </c>
      <c r="T8902" s="20" t="s">
        <v>314</v>
      </c>
      <c r="U8902" s="7">
        <v>31.313300000000002</v>
      </c>
      <c r="V8902" s="1">
        <v>2580</v>
      </c>
      <c r="W8902">
        <v>2026</v>
      </c>
    </row>
    <row r="8903" spans="1:23" hidden="1" x14ac:dyDescent="0.25">
      <c r="A8903">
        <v>72038070</v>
      </c>
      <c r="B8903" s="2">
        <v>46064</v>
      </c>
      <c r="C8903" s="20" t="s">
        <v>4598</v>
      </c>
      <c r="D8903" s="20" t="s">
        <v>2104</v>
      </c>
      <c r="E8903" s="20" t="s">
        <v>2105</v>
      </c>
      <c r="F8903" s="20" t="s">
        <v>5254</v>
      </c>
      <c r="G8903" s="20" t="s">
        <v>5255</v>
      </c>
      <c r="H8903" s="20" t="s">
        <v>2106</v>
      </c>
      <c r="I8903" s="20" t="s">
        <v>2107</v>
      </c>
      <c r="J8903" s="20" t="s">
        <v>98</v>
      </c>
      <c r="K8903" s="20" t="s">
        <v>12</v>
      </c>
      <c r="L8903">
        <v>360</v>
      </c>
      <c r="M8903" s="20" t="s">
        <v>13</v>
      </c>
      <c r="N8903" s="20" t="s">
        <v>21</v>
      </c>
      <c r="O8903">
        <v>17</v>
      </c>
      <c r="P8903">
        <v>6120</v>
      </c>
      <c r="Q8903">
        <v>1</v>
      </c>
      <c r="R8903" s="7">
        <v>0.54290000000000005</v>
      </c>
      <c r="S8903" s="1">
        <v>195.444108</v>
      </c>
      <c r="T8903" s="20" t="s">
        <v>314</v>
      </c>
      <c r="U8903" s="7">
        <v>31.313300000000002</v>
      </c>
      <c r="V8903" s="1">
        <v>6120</v>
      </c>
      <c r="W8903">
        <v>2026</v>
      </c>
    </row>
    <row r="8904" spans="1:23" hidden="1" x14ac:dyDescent="0.25">
      <c r="A8904">
        <v>72038007</v>
      </c>
      <c r="B8904" s="2">
        <v>46065</v>
      </c>
      <c r="C8904" s="20" t="s">
        <v>3736</v>
      </c>
      <c r="D8904" s="20" t="s">
        <v>441</v>
      </c>
      <c r="E8904" s="20" t="s">
        <v>442</v>
      </c>
      <c r="F8904" s="20" t="s">
        <v>5256</v>
      </c>
      <c r="G8904" s="20" t="s">
        <v>5257</v>
      </c>
      <c r="H8904" s="20" t="s">
        <v>443</v>
      </c>
      <c r="I8904" s="20" t="s">
        <v>444</v>
      </c>
      <c r="J8904" s="20" t="s">
        <v>247</v>
      </c>
      <c r="K8904" s="20" t="s">
        <v>178</v>
      </c>
      <c r="L8904">
        <v>7200</v>
      </c>
      <c r="M8904" s="20" t="s">
        <v>13</v>
      </c>
      <c r="N8904" s="20" t="s">
        <v>21</v>
      </c>
      <c r="O8904">
        <v>9.25</v>
      </c>
      <c r="P8904">
        <v>66600</v>
      </c>
      <c r="Q8904">
        <v>1</v>
      </c>
      <c r="R8904" s="7">
        <v>0.29630800000000002</v>
      </c>
      <c r="S8904" s="1">
        <v>2133.4187550000001</v>
      </c>
      <c r="T8904" s="20" t="s">
        <v>314</v>
      </c>
      <c r="U8904" s="7">
        <v>31.217500000000001</v>
      </c>
      <c r="V8904" s="1">
        <v>66600</v>
      </c>
      <c r="W8904">
        <v>2026</v>
      </c>
    </row>
    <row r="8905" spans="1:23" hidden="1" x14ac:dyDescent="0.25">
      <c r="A8905">
        <v>72038252</v>
      </c>
      <c r="B8905" s="2">
        <v>46066</v>
      </c>
      <c r="C8905" s="20" t="s">
        <v>5279</v>
      </c>
      <c r="D8905" s="20" t="s">
        <v>273</v>
      </c>
      <c r="E8905" s="20" t="s">
        <v>274</v>
      </c>
      <c r="F8905" s="20" t="s">
        <v>5285</v>
      </c>
      <c r="G8905" s="20" t="s">
        <v>5286</v>
      </c>
      <c r="H8905" s="20" t="s">
        <v>3775</v>
      </c>
      <c r="I8905" s="20" t="s">
        <v>3776</v>
      </c>
      <c r="J8905" s="20" t="s">
        <v>277</v>
      </c>
      <c r="K8905" s="20" t="s">
        <v>178</v>
      </c>
      <c r="L8905">
        <v>6</v>
      </c>
      <c r="M8905" s="20" t="s">
        <v>13</v>
      </c>
      <c r="N8905" s="20" t="s">
        <v>21</v>
      </c>
      <c r="O8905">
        <v>470</v>
      </c>
      <c r="P8905">
        <v>2820</v>
      </c>
      <c r="Q8905">
        <v>1</v>
      </c>
      <c r="R8905" s="7">
        <v>15.041202999999999</v>
      </c>
      <c r="S8905" s="1">
        <v>90.247219000000001</v>
      </c>
      <c r="T8905" s="20" t="s">
        <v>314</v>
      </c>
      <c r="U8905" s="7">
        <v>31.247499999999999</v>
      </c>
      <c r="V8905" s="1">
        <v>2820</v>
      </c>
      <c r="W8905">
        <v>2026</v>
      </c>
    </row>
    <row r="8906" spans="1:23" hidden="1" x14ac:dyDescent="0.25">
      <c r="A8906">
        <v>72038252</v>
      </c>
      <c r="B8906" s="2">
        <v>46066</v>
      </c>
      <c r="C8906" s="20" t="s">
        <v>5279</v>
      </c>
      <c r="D8906" s="20" t="s">
        <v>273</v>
      </c>
      <c r="E8906" s="20" t="s">
        <v>274</v>
      </c>
      <c r="F8906" s="20" t="s">
        <v>5285</v>
      </c>
      <c r="G8906" s="20" t="s">
        <v>5286</v>
      </c>
      <c r="H8906" s="20" t="s">
        <v>905</v>
      </c>
      <c r="I8906" s="20" t="s">
        <v>906</v>
      </c>
      <c r="J8906" s="20" t="s">
        <v>277</v>
      </c>
      <c r="K8906" s="20" t="s">
        <v>178</v>
      </c>
      <c r="L8906">
        <v>30</v>
      </c>
      <c r="M8906" s="20" t="s">
        <v>13</v>
      </c>
      <c r="N8906" s="20" t="s">
        <v>21</v>
      </c>
      <c r="O8906">
        <v>480</v>
      </c>
      <c r="P8906">
        <v>14400</v>
      </c>
      <c r="Q8906">
        <v>1</v>
      </c>
      <c r="R8906" s="7">
        <v>15.361228000000001</v>
      </c>
      <c r="S8906" s="1">
        <v>460.83686599999999</v>
      </c>
      <c r="T8906" s="20" t="s">
        <v>314</v>
      </c>
      <c r="U8906" s="7">
        <v>31.247499999999999</v>
      </c>
      <c r="V8906" s="1">
        <v>14400</v>
      </c>
      <c r="W8906">
        <v>2026</v>
      </c>
    </row>
    <row r="8907" spans="1:23" hidden="1" x14ac:dyDescent="0.25">
      <c r="A8907">
        <v>72038252</v>
      </c>
      <c r="B8907" s="2">
        <v>46066</v>
      </c>
      <c r="C8907" s="20" t="s">
        <v>5279</v>
      </c>
      <c r="D8907" s="20" t="s">
        <v>273</v>
      </c>
      <c r="E8907" s="20" t="s">
        <v>274</v>
      </c>
      <c r="F8907" s="20" t="s">
        <v>5285</v>
      </c>
      <c r="G8907" s="20" t="s">
        <v>5286</v>
      </c>
      <c r="H8907" s="20" t="s">
        <v>278</v>
      </c>
      <c r="I8907" s="20" t="s">
        <v>279</v>
      </c>
      <c r="J8907" s="20" t="s">
        <v>277</v>
      </c>
      <c r="K8907" s="20" t="s">
        <v>178</v>
      </c>
      <c r="L8907">
        <v>7</v>
      </c>
      <c r="M8907" s="20" t="s">
        <v>13</v>
      </c>
      <c r="N8907" s="20" t="s">
        <v>21</v>
      </c>
      <c r="O8907">
        <v>215</v>
      </c>
      <c r="P8907">
        <v>1505</v>
      </c>
      <c r="Q8907">
        <v>1</v>
      </c>
      <c r="R8907" s="7">
        <v>6.8805500000000004</v>
      </c>
      <c r="S8907" s="1">
        <v>48.163853000000003</v>
      </c>
      <c r="T8907" s="20" t="s">
        <v>314</v>
      </c>
      <c r="U8907" s="7">
        <v>31.247499999999999</v>
      </c>
      <c r="V8907" s="1">
        <v>1505</v>
      </c>
      <c r="W8907">
        <v>2026</v>
      </c>
    </row>
    <row r="8908" spans="1:23" hidden="1" x14ac:dyDescent="0.25">
      <c r="A8908">
        <v>72038252</v>
      </c>
      <c r="B8908" s="2">
        <v>46066</v>
      </c>
      <c r="C8908" s="20" t="s">
        <v>5279</v>
      </c>
      <c r="D8908" s="20" t="s">
        <v>273</v>
      </c>
      <c r="E8908" s="20" t="s">
        <v>274</v>
      </c>
      <c r="F8908" s="20" t="s">
        <v>5285</v>
      </c>
      <c r="G8908" s="20" t="s">
        <v>5286</v>
      </c>
      <c r="H8908" s="20" t="s">
        <v>280</v>
      </c>
      <c r="I8908" s="20" t="s">
        <v>281</v>
      </c>
      <c r="J8908" s="20" t="s">
        <v>277</v>
      </c>
      <c r="K8908" s="20" t="s">
        <v>178</v>
      </c>
      <c r="L8908">
        <v>8</v>
      </c>
      <c r="M8908" s="20" t="s">
        <v>13</v>
      </c>
      <c r="N8908" s="20" t="s">
        <v>21</v>
      </c>
      <c r="O8908">
        <v>215</v>
      </c>
      <c r="P8908">
        <v>1720</v>
      </c>
      <c r="Q8908">
        <v>1</v>
      </c>
      <c r="R8908" s="7">
        <v>6.8805500000000004</v>
      </c>
      <c r="S8908" s="1">
        <v>55.044403000000003</v>
      </c>
      <c r="T8908" s="20" t="s">
        <v>314</v>
      </c>
      <c r="U8908" s="7">
        <v>31.247499999999999</v>
      </c>
      <c r="V8908" s="1">
        <v>1720</v>
      </c>
      <c r="W8908">
        <v>2026</v>
      </c>
    </row>
    <row r="8909" spans="1:23" hidden="1" x14ac:dyDescent="0.25">
      <c r="A8909">
        <v>72038252</v>
      </c>
      <c r="B8909" s="2">
        <v>46066</v>
      </c>
      <c r="C8909" s="20" t="s">
        <v>5279</v>
      </c>
      <c r="D8909" s="20" t="s">
        <v>273</v>
      </c>
      <c r="E8909" s="20" t="s">
        <v>274</v>
      </c>
      <c r="F8909" s="20" t="s">
        <v>5285</v>
      </c>
      <c r="G8909" s="20" t="s">
        <v>5286</v>
      </c>
      <c r="H8909" s="20" t="s">
        <v>282</v>
      </c>
      <c r="I8909" s="20" t="s">
        <v>283</v>
      </c>
      <c r="J8909" s="20" t="s">
        <v>277</v>
      </c>
      <c r="K8909" s="20" t="s">
        <v>178</v>
      </c>
      <c r="L8909">
        <v>12</v>
      </c>
      <c r="M8909" s="20" t="s">
        <v>13</v>
      </c>
      <c r="N8909" s="20" t="s">
        <v>21</v>
      </c>
      <c r="O8909">
        <v>215</v>
      </c>
      <c r="P8909">
        <v>2580</v>
      </c>
      <c r="Q8909">
        <v>1</v>
      </c>
      <c r="R8909" s="7">
        <v>6.8805500000000004</v>
      </c>
      <c r="S8909" s="1">
        <v>82.566604999999996</v>
      </c>
      <c r="T8909" s="20" t="s">
        <v>314</v>
      </c>
      <c r="U8909" s="7">
        <v>31.247499999999999</v>
      </c>
      <c r="V8909" s="1">
        <v>2580</v>
      </c>
      <c r="W8909">
        <v>2026</v>
      </c>
    </row>
    <row r="8910" spans="1:23" hidden="1" x14ac:dyDescent="0.25">
      <c r="A8910">
        <v>72038252</v>
      </c>
      <c r="B8910" s="2">
        <v>46066</v>
      </c>
      <c r="C8910" s="20" t="s">
        <v>5279</v>
      </c>
      <c r="D8910" s="20" t="s">
        <v>273</v>
      </c>
      <c r="E8910" s="20" t="s">
        <v>274</v>
      </c>
      <c r="F8910" s="20" t="s">
        <v>5285</v>
      </c>
      <c r="G8910" s="20" t="s">
        <v>5286</v>
      </c>
      <c r="H8910" s="20" t="s">
        <v>275</v>
      </c>
      <c r="I8910" s="20" t="s">
        <v>276</v>
      </c>
      <c r="J8910" s="20" t="s">
        <v>277</v>
      </c>
      <c r="K8910" s="20" t="s">
        <v>178</v>
      </c>
      <c r="L8910">
        <v>6</v>
      </c>
      <c r="M8910" s="20" t="s">
        <v>13</v>
      </c>
      <c r="N8910" s="20" t="s">
        <v>21</v>
      </c>
      <c r="O8910">
        <v>215</v>
      </c>
      <c r="P8910">
        <v>1290</v>
      </c>
      <c r="Q8910">
        <v>1</v>
      </c>
      <c r="R8910" s="7">
        <v>6.8805500000000004</v>
      </c>
      <c r="S8910" s="1">
        <v>41.283301999999999</v>
      </c>
      <c r="T8910" s="20" t="s">
        <v>314</v>
      </c>
      <c r="U8910" s="7">
        <v>31.247499999999999</v>
      </c>
      <c r="V8910" s="1">
        <v>1290</v>
      </c>
      <c r="W8910">
        <v>2026</v>
      </c>
    </row>
    <row r="8911" spans="1:23" hidden="1" x14ac:dyDescent="0.25">
      <c r="A8911">
        <v>72037863</v>
      </c>
      <c r="B8911" s="2">
        <v>46066</v>
      </c>
      <c r="C8911" s="20" t="s">
        <v>3473</v>
      </c>
      <c r="D8911" s="20" t="s">
        <v>215</v>
      </c>
      <c r="E8911" s="20" t="s">
        <v>216</v>
      </c>
      <c r="F8911" s="20" t="s">
        <v>5267</v>
      </c>
      <c r="G8911" s="20" t="s">
        <v>5268</v>
      </c>
      <c r="H8911" s="20" t="s">
        <v>217</v>
      </c>
      <c r="I8911" s="20" t="s">
        <v>218</v>
      </c>
      <c r="J8911" s="20" t="s">
        <v>230</v>
      </c>
      <c r="K8911" s="20" t="s">
        <v>12</v>
      </c>
      <c r="L8911">
        <v>1000</v>
      </c>
      <c r="M8911" s="20" t="s">
        <v>13</v>
      </c>
      <c r="N8911" s="20" t="s">
        <v>21</v>
      </c>
      <c r="O8911">
        <v>26.5</v>
      </c>
      <c r="P8911">
        <v>26500</v>
      </c>
      <c r="Q8911">
        <v>1</v>
      </c>
      <c r="R8911" s="7">
        <v>0.84806700000000002</v>
      </c>
      <c r="S8911" s="1">
        <v>848.06784500000003</v>
      </c>
      <c r="T8911" s="20" t="s">
        <v>314</v>
      </c>
      <c r="U8911" s="7">
        <v>31.247499999999999</v>
      </c>
      <c r="V8911" s="1">
        <v>26500</v>
      </c>
      <c r="W8911">
        <v>2026</v>
      </c>
    </row>
    <row r="8912" spans="1:23" hidden="1" x14ac:dyDescent="0.25">
      <c r="A8912">
        <v>72037863</v>
      </c>
      <c r="B8912" s="2">
        <v>46066</v>
      </c>
      <c r="C8912" s="20" t="s">
        <v>3473</v>
      </c>
      <c r="D8912" s="20" t="s">
        <v>215</v>
      </c>
      <c r="E8912" s="20" t="s">
        <v>216</v>
      </c>
      <c r="F8912" s="20" t="s">
        <v>5258</v>
      </c>
      <c r="G8912" s="20" t="s">
        <v>5259</v>
      </c>
      <c r="H8912" s="20" t="s">
        <v>229</v>
      </c>
      <c r="I8912" s="20" t="s">
        <v>1086</v>
      </c>
      <c r="J8912" s="20" t="s">
        <v>98</v>
      </c>
      <c r="K8912" s="20" t="s">
        <v>12</v>
      </c>
      <c r="L8912">
        <v>400</v>
      </c>
      <c r="M8912" s="20" t="s">
        <v>13</v>
      </c>
      <c r="N8912" s="20" t="s">
        <v>21</v>
      </c>
      <c r="O8912">
        <v>39</v>
      </c>
      <c r="P8912">
        <v>15600</v>
      </c>
      <c r="Q8912">
        <v>1</v>
      </c>
      <c r="R8912" s="7">
        <v>1.2480990000000001</v>
      </c>
      <c r="S8912" s="1">
        <v>499.23993899999999</v>
      </c>
      <c r="T8912" s="20" t="s">
        <v>314</v>
      </c>
      <c r="U8912" s="7">
        <v>31.247499999999999</v>
      </c>
      <c r="V8912" s="1">
        <v>15600</v>
      </c>
      <c r="W8912">
        <v>2026</v>
      </c>
    </row>
    <row r="8913" spans="1:23" hidden="1" x14ac:dyDescent="0.25">
      <c r="A8913">
        <v>72038067</v>
      </c>
      <c r="B8913" s="2">
        <v>46066</v>
      </c>
      <c r="C8913" s="20" t="s">
        <v>4598</v>
      </c>
      <c r="D8913" s="20" t="s">
        <v>80</v>
      </c>
      <c r="E8913" s="20" t="s">
        <v>81</v>
      </c>
      <c r="F8913" s="20" t="s">
        <v>5277</v>
      </c>
      <c r="G8913" s="20" t="s">
        <v>5278</v>
      </c>
      <c r="H8913" s="20" t="s">
        <v>5341</v>
      </c>
      <c r="I8913" s="20" t="s">
        <v>5342</v>
      </c>
      <c r="J8913" s="20" t="s">
        <v>79</v>
      </c>
      <c r="K8913" s="20" t="s">
        <v>12</v>
      </c>
      <c r="L8913">
        <v>498</v>
      </c>
      <c r="M8913" s="20" t="s">
        <v>13</v>
      </c>
      <c r="N8913" s="20" t="s">
        <v>21</v>
      </c>
      <c r="O8913">
        <v>75</v>
      </c>
      <c r="P8913">
        <v>37350</v>
      </c>
      <c r="Q8913">
        <v>1</v>
      </c>
      <c r="R8913" s="7">
        <v>2.4001920000000001</v>
      </c>
      <c r="S8913" s="1">
        <v>1195.295623</v>
      </c>
      <c r="T8913" s="20" t="s">
        <v>314</v>
      </c>
      <c r="U8913" s="7">
        <v>31.247499999999999</v>
      </c>
      <c r="V8913" s="1">
        <v>37350</v>
      </c>
      <c r="W8913">
        <v>2026</v>
      </c>
    </row>
    <row r="8914" spans="1:23" hidden="1" x14ac:dyDescent="0.25">
      <c r="A8914">
        <v>72038067</v>
      </c>
      <c r="B8914" s="2">
        <v>46066</v>
      </c>
      <c r="C8914" s="20" t="s">
        <v>4598</v>
      </c>
      <c r="D8914" s="20" t="s">
        <v>80</v>
      </c>
      <c r="E8914" s="20" t="s">
        <v>81</v>
      </c>
      <c r="F8914" s="20" t="s">
        <v>5277</v>
      </c>
      <c r="G8914" s="20" t="s">
        <v>5278</v>
      </c>
      <c r="H8914" s="20" t="s">
        <v>110</v>
      </c>
      <c r="I8914" s="20" t="s">
        <v>111</v>
      </c>
      <c r="J8914" s="20" t="s">
        <v>79</v>
      </c>
      <c r="K8914" s="20" t="s">
        <v>12</v>
      </c>
      <c r="L8914">
        <v>1050</v>
      </c>
      <c r="M8914" s="20" t="s">
        <v>13</v>
      </c>
      <c r="N8914" s="20" t="s">
        <v>21</v>
      </c>
      <c r="O8914">
        <v>77</v>
      </c>
      <c r="P8914">
        <v>80850</v>
      </c>
      <c r="Q8914">
        <v>1</v>
      </c>
      <c r="R8914" s="7">
        <v>2.464197</v>
      </c>
      <c r="S8914" s="1">
        <v>2587.4069920000002</v>
      </c>
      <c r="T8914" s="20" t="s">
        <v>314</v>
      </c>
      <c r="U8914" s="7">
        <v>31.247499999999999</v>
      </c>
      <c r="V8914" s="1">
        <v>80850</v>
      </c>
      <c r="W8914">
        <v>2026</v>
      </c>
    </row>
    <row r="8915" spans="1:23" hidden="1" x14ac:dyDescent="0.25">
      <c r="A8915">
        <v>72038254</v>
      </c>
      <c r="B8915" s="2">
        <v>46066</v>
      </c>
      <c r="C8915" s="20" t="s">
        <v>5279</v>
      </c>
      <c r="D8915" s="20" t="s">
        <v>5260</v>
      </c>
      <c r="E8915" s="20" t="s">
        <v>5261</v>
      </c>
      <c r="F8915" s="20" t="s">
        <v>5280</v>
      </c>
      <c r="G8915" s="20" t="s">
        <v>5281</v>
      </c>
      <c r="H8915" s="20" t="s">
        <v>5282</v>
      </c>
      <c r="I8915" s="20" t="s">
        <v>5283</v>
      </c>
      <c r="J8915" s="20" t="s">
        <v>5284</v>
      </c>
      <c r="K8915" s="20" t="s">
        <v>178</v>
      </c>
      <c r="L8915">
        <v>650.4</v>
      </c>
      <c r="M8915" s="20" t="s">
        <v>13</v>
      </c>
      <c r="N8915" s="20" t="s">
        <v>21</v>
      </c>
      <c r="O8915">
        <v>27.5</v>
      </c>
      <c r="P8915">
        <v>17886</v>
      </c>
      <c r="Q8915">
        <v>1</v>
      </c>
      <c r="R8915" s="7">
        <v>0.88007000000000002</v>
      </c>
      <c r="S8915" s="1">
        <v>572.39779099999998</v>
      </c>
      <c r="T8915" s="20" t="s">
        <v>314</v>
      </c>
      <c r="U8915" s="7">
        <v>31.247499999999999</v>
      </c>
      <c r="V8915" s="1">
        <v>17886</v>
      </c>
      <c r="W8915">
        <v>2026</v>
      </c>
    </row>
    <row r="8916" spans="1:23" hidden="1" x14ac:dyDescent="0.25">
      <c r="A8916">
        <v>72034553</v>
      </c>
      <c r="B8916" s="2">
        <v>46066</v>
      </c>
      <c r="C8916" s="20" t="s">
        <v>2445</v>
      </c>
      <c r="D8916" s="20" t="s">
        <v>5260</v>
      </c>
      <c r="E8916" s="20" t="s">
        <v>5261</v>
      </c>
      <c r="F8916" s="20" t="s">
        <v>5269</v>
      </c>
      <c r="G8916" s="20" t="s">
        <v>5270</v>
      </c>
      <c r="H8916" s="20" t="s">
        <v>5271</v>
      </c>
      <c r="I8916" s="20" t="s">
        <v>5272</v>
      </c>
      <c r="J8916" s="20" t="s">
        <v>5266</v>
      </c>
      <c r="K8916" s="20" t="s">
        <v>178</v>
      </c>
      <c r="L8916">
        <v>1387.4</v>
      </c>
      <c r="M8916" s="20" t="s">
        <v>13</v>
      </c>
      <c r="N8916" s="20" t="s">
        <v>21</v>
      </c>
      <c r="O8916">
        <v>29.495750000000001</v>
      </c>
      <c r="P8916">
        <v>40922.400000000001</v>
      </c>
      <c r="Q8916">
        <v>1</v>
      </c>
      <c r="R8916" s="7">
        <v>0.94393899999999997</v>
      </c>
      <c r="S8916" s="1">
        <v>1309.6215689999999</v>
      </c>
      <c r="T8916" s="20" t="s">
        <v>314</v>
      </c>
      <c r="U8916" s="7">
        <v>31.247499999999999</v>
      </c>
      <c r="V8916" s="1">
        <v>40922.400000000001</v>
      </c>
      <c r="W8916">
        <v>2026</v>
      </c>
    </row>
    <row r="8917" spans="1:23" hidden="1" x14ac:dyDescent="0.25">
      <c r="A8917">
        <v>72034553</v>
      </c>
      <c r="B8917" s="2">
        <v>46066</v>
      </c>
      <c r="C8917" s="20" t="s">
        <v>2445</v>
      </c>
      <c r="D8917" s="20" t="s">
        <v>5260</v>
      </c>
      <c r="E8917" s="20" t="s">
        <v>5261</v>
      </c>
      <c r="F8917" s="20" t="s">
        <v>5273</v>
      </c>
      <c r="G8917" s="20" t="s">
        <v>5274</v>
      </c>
      <c r="H8917" s="20" t="s">
        <v>5275</v>
      </c>
      <c r="I8917" s="20" t="s">
        <v>5276</v>
      </c>
      <c r="J8917" s="20" t="s">
        <v>5266</v>
      </c>
      <c r="K8917" s="20" t="s">
        <v>178</v>
      </c>
      <c r="L8917">
        <v>110.08</v>
      </c>
      <c r="M8917" s="20" t="s">
        <v>13</v>
      </c>
      <c r="N8917" s="20" t="s">
        <v>21</v>
      </c>
      <c r="O8917">
        <v>29.5</v>
      </c>
      <c r="P8917">
        <v>3247.36</v>
      </c>
      <c r="Q8917">
        <v>1</v>
      </c>
      <c r="R8917" s="7">
        <v>0.944075</v>
      </c>
      <c r="S8917" s="1">
        <v>103.923833</v>
      </c>
      <c r="T8917" s="20" t="s">
        <v>314</v>
      </c>
      <c r="U8917" s="7">
        <v>31.247499999999999</v>
      </c>
      <c r="V8917" s="1">
        <v>3247.36</v>
      </c>
      <c r="W8917">
        <v>2026</v>
      </c>
    </row>
    <row r="8918" spans="1:23" hidden="1" x14ac:dyDescent="0.25">
      <c r="A8918">
        <v>72037716</v>
      </c>
      <c r="B8918" s="2">
        <v>46066</v>
      </c>
      <c r="C8918" s="20" t="s">
        <v>3904</v>
      </c>
      <c r="D8918" s="20" t="s">
        <v>5260</v>
      </c>
      <c r="E8918" s="20" t="s">
        <v>5261</v>
      </c>
      <c r="F8918" s="20" t="s">
        <v>5262</v>
      </c>
      <c r="G8918" s="20" t="s">
        <v>5263</v>
      </c>
      <c r="H8918" s="20" t="s">
        <v>5264</v>
      </c>
      <c r="I8918" s="20" t="s">
        <v>5265</v>
      </c>
      <c r="J8918" s="20" t="s">
        <v>5266</v>
      </c>
      <c r="K8918" s="20" t="s">
        <v>178</v>
      </c>
      <c r="L8918">
        <v>1114.8</v>
      </c>
      <c r="M8918" s="20" t="s">
        <v>13</v>
      </c>
      <c r="N8918" s="20" t="s">
        <v>21</v>
      </c>
      <c r="O8918">
        <v>29.5</v>
      </c>
      <c r="P8918">
        <v>32886.6</v>
      </c>
      <c r="Q8918">
        <v>1</v>
      </c>
      <c r="R8918" s="7">
        <v>0.944075</v>
      </c>
      <c r="S8918" s="1">
        <v>1052.4553960000001</v>
      </c>
      <c r="T8918" s="20" t="s">
        <v>314</v>
      </c>
      <c r="U8918" s="7">
        <v>31.247499999999999</v>
      </c>
      <c r="V8918" s="1">
        <v>32886.6</v>
      </c>
      <c r="W8918">
        <v>2026</v>
      </c>
    </row>
    <row r="8919" spans="1:23" hidden="1" x14ac:dyDescent="0.25">
      <c r="A8919">
        <v>72038021</v>
      </c>
      <c r="B8919" s="2">
        <v>46067</v>
      </c>
      <c r="C8919" s="20" t="s">
        <v>3736</v>
      </c>
      <c r="D8919" s="20" t="s">
        <v>433</v>
      </c>
      <c r="E8919" s="20" t="s">
        <v>434</v>
      </c>
      <c r="F8919" s="20" t="s">
        <v>5287</v>
      </c>
      <c r="G8919" s="20" t="s">
        <v>5288</v>
      </c>
      <c r="H8919" s="20" t="s">
        <v>435</v>
      </c>
      <c r="I8919" s="20" t="s">
        <v>436</v>
      </c>
      <c r="J8919" s="20" t="s">
        <v>90</v>
      </c>
      <c r="K8919" s="20" t="s">
        <v>32</v>
      </c>
      <c r="L8919">
        <v>7200</v>
      </c>
      <c r="M8919" s="20" t="s">
        <v>13</v>
      </c>
      <c r="N8919" s="20" t="s">
        <v>21</v>
      </c>
      <c r="O8919">
        <v>36.5</v>
      </c>
      <c r="P8919">
        <v>262800</v>
      </c>
      <c r="Q8919">
        <v>1</v>
      </c>
      <c r="R8919" s="7">
        <v>1.168093</v>
      </c>
      <c r="S8919" s="1">
        <v>8410.2728210000005</v>
      </c>
      <c r="T8919" s="20" t="s">
        <v>314</v>
      </c>
      <c r="U8919" s="7">
        <v>31.247499999999999</v>
      </c>
      <c r="V8919" s="1">
        <v>262800</v>
      </c>
      <c r="W8919">
        <v>2026</v>
      </c>
    </row>
    <row r="8920" spans="1:23" hidden="1" x14ac:dyDescent="0.25">
      <c r="A8920">
        <v>72038021</v>
      </c>
      <c r="B8920" s="2">
        <v>46067</v>
      </c>
      <c r="C8920" s="20" t="s">
        <v>3736</v>
      </c>
      <c r="D8920" s="20" t="s">
        <v>433</v>
      </c>
      <c r="E8920" s="20" t="s">
        <v>434</v>
      </c>
      <c r="F8920" s="20" t="s">
        <v>5287</v>
      </c>
      <c r="G8920" s="20" t="s">
        <v>5288</v>
      </c>
      <c r="H8920" s="20" t="s">
        <v>437</v>
      </c>
      <c r="I8920" s="20" t="s">
        <v>438</v>
      </c>
      <c r="J8920" s="20" t="s">
        <v>90</v>
      </c>
      <c r="K8920" s="20" t="s">
        <v>32</v>
      </c>
      <c r="L8920">
        <v>7200</v>
      </c>
      <c r="M8920" s="20" t="s">
        <v>13</v>
      </c>
      <c r="N8920" s="20" t="s">
        <v>21</v>
      </c>
      <c r="O8920">
        <v>28</v>
      </c>
      <c r="P8920">
        <v>201600</v>
      </c>
      <c r="Q8920">
        <v>1</v>
      </c>
      <c r="R8920" s="7">
        <v>0.89607099999999995</v>
      </c>
      <c r="S8920" s="1">
        <v>6451.7161370000003</v>
      </c>
      <c r="T8920" s="20" t="s">
        <v>314</v>
      </c>
      <c r="U8920" s="7">
        <v>31.247499999999999</v>
      </c>
      <c r="V8920" s="1">
        <v>201600</v>
      </c>
      <c r="W8920">
        <v>2026</v>
      </c>
    </row>
    <row r="8921" spans="1:23" hidden="1" x14ac:dyDescent="0.25">
      <c r="A8921">
        <v>72037219</v>
      </c>
      <c r="B8921" s="2">
        <v>46069</v>
      </c>
      <c r="C8921" s="20" t="s">
        <v>3277</v>
      </c>
      <c r="D8921" s="20" t="s">
        <v>100</v>
      </c>
      <c r="E8921" s="20" t="s">
        <v>101</v>
      </c>
      <c r="F8921" s="20" t="s">
        <v>5289</v>
      </c>
      <c r="G8921" s="20" t="s">
        <v>5290</v>
      </c>
      <c r="H8921" s="20" t="s">
        <v>1417</v>
      </c>
      <c r="I8921" s="20" t="s">
        <v>1418</v>
      </c>
      <c r="J8921" s="20" t="s">
        <v>242</v>
      </c>
      <c r="K8921" s="20" t="s">
        <v>12</v>
      </c>
      <c r="L8921">
        <v>1600</v>
      </c>
      <c r="M8921" s="20" t="s">
        <v>13</v>
      </c>
      <c r="N8921" s="20" t="s">
        <v>21</v>
      </c>
      <c r="O8921">
        <v>34</v>
      </c>
      <c r="P8921">
        <v>54400</v>
      </c>
      <c r="Q8921">
        <v>1</v>
      </c>
      <c r="R8921" s="7">
        <v>1.0895550000000001</v>
      </c>
      <c r="S8921" s="1">
        <v>1743.28802</v>
      </c>
      <c r="T8921" s="20" t="s">
        <v>314</v>
      </c>
      <c r="U8921" s="7">
        <v>31.205400000000001</v>
      </c>
      <c r="V8921" s="1">
        <v>54400</v>
      </c>
      <c r="W8921">
        <v>2026</v>
      </c>
    </row>
    <row r="8922" spans="1:23" hidden="1" x14ac:dyDescent="0.25">
      <c r="A8922">
        <v>72038232</v>
      </c>
      <c r="B8922" s="2">
        <v>46072</v>
      </c>
      <c r="C8922" s="20" t="s">
        <v>4688</v>
      </c>
      <c r="D8922" s="20" t="s">
        <v>241</v>
      </c>
      <c r="E8922" s="20" t="s">
        <v>639</v>
      </c>
      <c r="F8922" s="20" t="s">
        <v>5291</v>
      </c>
      <c r="G8922" s="20" t="s">
        <v>5292</v>
      </c>
      <c r="H8922" s="20" t="s">
        <v>411</v>
      </c>
      <c r="I8922" s="20" t="s">
        <v>412</v>
      </c>
      <c r="J8922" s="20" t="s">
        <v>295</v>
      </c>
      <c r="K8922" s="20" t="s">
        <v>178</v>
      </c>
      <c r="L8922">
        <v>450</v>
      </c>
      <c r="M8922" s="20" t="s">
        <v>13</v>
      </c>
      <c r="N8922" s="20" t="s">
        <v>21</v>
      </c>
      <c r="O8922">
        <v>45</v>
      </c>
      <c r="P8922">
        <v>20250</v>
      </c>
      <c r="Q8922">
        <v>1</v>
      </c>
      <c r="R8922" s="7">
        <v>1.433495</v>
      </c>
      <c r="S8922" s="1">
        <v>645.07291699999996</v>
      </c>
      <c r="T8922" s="20" t="s">
        <v>314</v>
      </c>
      <c r="U8922" s="7">
        <v>31.3918</v>
      </c>
      <c r="V8922" s="1">
        <v>20250</v>
      </c>
      <c r="W8922">
        <v>2026</v>
      </c>
    </row>
    <row r="8923" spans="1:23" hidden="1" x14ac:dyDescent="0.25">
      <c r="A8923">
        <v>72038232</v>
      </c>
      <c r="B8923" s="2">
        <v>46072</v>
      </c>
      <c r="C8923" s="20" t="s">
        <v>4688</v>
      </c>
      <c r="D8923" s="20" t="s">
        <v>241</v>
      </c>
      <c r="E8923" s="20" t="s">
        <v>639</v>
      </c>
      <c r="F8923" s="20" t="s">
        <v>5291</v>
      </c>
      <c r="G8923" s="20" t="s">
        <v>5292</v>
      </c>
      <c r="H8923" s="20" t="s">
        <v>1413</v>
      </c>
      <c r="I8923" s="20" t="s">
        <v>1414</v>
      </c>
      <c r="J8923" s="20" t="s">
        <v>295</v>
      </c>
      <c r="K8923" s="20" t="s">
        <v>178</v>
      </c>
      <c r="L8923">
        <v>10</v>
      </c>
      <c r="M8923" s="20" t="s">
        <v>13</v>
      </c>
      <c r="N8923" s="20" t="s">
        <v>21</v>
      </c>
      <c r="O8923">
        <v>560</v>
      </c>
      <c r="P8923">
        <v>5600</v>
      </c>
      <c r="Q8923">
        <v>1</v>
      </c>
      <c r="R8923" s="7">
        <v>17.839053</v>
      </c>
      <c r="S8923" s="1">
        <v>178.390535</v>
      </c>
      <c r="T8923" s="20" t="s">
        <v>314</v>
      </c>
      <c r="U8923" s="7">
        <v>31.3918</v>
      </c>
      <c r="V8923" s="1">
        <v>5600</v>
      </c>
      <c r="W8923">
        <v>2026</v>
      </c>
    </row>
    <row r="8924" spans="1:23" hidden="1" x14ac:dyDescent="0.25">
      <c r="A8924">
        <v>72038365</v>
      </c>
      <c r="B8924" s="2">
        <v>46073</v>
      </c>
      <c r="C8924" s="20" t="s">
        <v>4724</v>
      </c>
      <c r="D8924" s="20" t="s">
        <v>77</v>
      </c>
      <c r="E8924" s="20" t="s">
        <v>78</v>
      </c>
      <c r="F8924" s="20" t="s">
        <v>5293</v>
      </c>
      <c r="G8924" s="20" t="s">
        <v>5294</v>
      </c>
      <c r="H8924" s="20" t="s">
        <v>681</v>
      </c>
      <c r="I8924" s="20" t="s">
        <v>682</v>
      </c>
      <c r="J8924" s="20" t="s">
        <v>79</v>
      </c>
      <c r="K8924" s="20" t="s">
        <v>32</v>
      </c>
      <c r="L8924">
        <v>400</v>
      </c>
      <c r="M8924" s="20" t="s">
        <v>13</v>
      </c>
      <c r="N8924" s="20" t="s">
        <v>21</v>
      </c>
      <c r="O8924">
        <v>69</v>
      </c>
      <c r="P8924">
        <v>27600</v>
      </c>
      <c r="Q8924">
        <v>1</v>
      </c>
      <c r="R8924" s="7">
        <v>2.2011669999999999</v>
      </c>
      <c r="S8924" s="1">
        <v>880.46703000000002</v>
      </c>
      <c r="T8924" s="20" t="s">
        <v>314</v>
      </c>
      <c r="U8924" s="7">
        <v>31.347000000000001</v>
      </c>
      <c r="V8924" s="1">
        <v>27600</v>
      </c>
      <c r="W8924">
        <v>2026</v>
      </c>
    </row>
    <row r="8925" spans="1:23" hidden="1" x14ac:dyDescent="0.25">
      <c r="A8925">
        <v>72038365</v>
      </c>
      <c r="B8925" s="2">
        <v>46073</v>
      </c>
      <c r="C8925" s="20" t="s">
        <v>4724</v>
      </c>
      <c r="D8925" s="20" t="s">
        <v>77</v>
      </c>
      <c r="E8925" s="20" t="s">
        <v>78</v>
      </c>
      <c r="F8925" s="20" t="s">
        <v>5293</v>
      </c>
      <c r="G8925" s="20" t="s">
        <v>5294</v>
      </c>
      <c r="H8925" s="20" t="s">
        <v>679</v>
      </c>
      <c r="I8925" s="20" t="s">
        <v>680</v>
      </c>
      <c r="J8925" s="20" t="s">
        <v>79</v>
      </c>
      <c r="K8925" s="20" t="s">
        <v>32</v>
      </c>
      <c r="L8925">
        <v>600</v>
      </c>
      <c r="M8925" s="20" t="s">
        <v>13</v>
      </c>
      <c r="N8925" s="20" t="s">
        <v>21</v>
      </c>
      <c r="O8925">
        <v>69</v>
      </c>
      <c r="P8925">
        <v>41400</v>
      </c>
      <c r="Q8925">
        <v>1</v>
      </c>
      <c r="R8925" s="7">
        <v>2.2011669999999999</v>
      </c>
      <c r="S8925" s="1">
        <v>1320.7005449999999</v>
      </c>
      <c r="T8925" s="20" t="s">
        <v>314</v>
      </c>
      <c r="U8925" s="7">
        <v>31.347000000000001</v>
      </c>
      <c r="V8925" s="1">
        <v>41400</v>
      </c>
      <c r="W8925">
        <v>2026</v>
      </c>
    </row>
    <row r="8926" spans="1:23" hidden="1" x14ac:dyDescent="0.25">
      <c r="A8926">
        <v>72038379</v>
      </c>
      <c r="B8926" s="2">
        <v>46073</v>
      </c>
      <c r="C8926" s="20" t="s">
        <v>4699</v>
      </c>
      <c r="D8926" s="20" t="s">
        <v>77</v>
      </c>
      <c r="E8926" s="20" t="s">
        <v>78</v>
      </c>
      <c r="F8926" s="20" t="s">
        <v>5343</v>
      </c>
      <c r="G8926" s="20" t="s">
        <v>5344</v>
      </c>
      <c r="H8926" s="20" t="s">
        <v>656</v>
      </c>
      <c r="I8926" s="20" t="s">
        <v>657</v>
      </c>
      <c r="J8926" s="20" t="s">
        <v>79</v>
      </c>
      <c r="K8926" s="20" t="s">
        <v>12</v>
      </c>
      <c r="L8926">
        <v>700</v>
      </c>
      <c r="M8926" s="20" t="s">
        <v>13</v>
      </c>
      <c r="N8926" s="20" t="s">
        <v>21</v>
      </c>
      <c r="O8926">
        <v>75</v>
      </c>
      <c r="P8926">
        <v>52500</v>
      </c>
      <c r="Q8926">
        <v>1</v>
      </c>
      <c r="R8926" s="7">
        <v>2.3925730000000001</v>
      </c>
      <c r="S8926" s="1">
        <v>1674.801416</v>
      </c>
      <c r="T8926" s="20" t="s">
        <v>314</v>
      </c>
      <c r="U8926" s="7">
        <v>31.347000000000001</v>
      </c>
      <c r="V8926" s="1">
        <v>52500</v>
      </c>
      <c r="W8926">
        <v>2026</v>
      </c>
    </row>
    <row r="8927" spans="1:23" hidden="1" x14ac:dyDescent="0.25">
      <c r="A8927">
        <v>72038379</v>
      </c>
      <c r="B8927" s="2">
        <v>46073</v>
      </c>
      <c r="C8927" s="20" t="s">
        <v>4699</v>
      </c>
      <c r="D8927" s="20" t="s">
        <v>77</v>
      </c>
      <c r="E8927" s="20" t="s">
        <v>78</v>
      </c>
      <c r="F8927" s="20" t="s">
        <v>5343</v>
      </c>
      <c r="G8927" s="20" t="s">
        <v>5344</v>
      </c>
      <c r="H8927" s="20" t="s">
        <v>650</v>
      </c>
      <c r="I8927" s="20" t="s">
        <v>651</v>
      </c>
      <c r="J8927" s="20" t="s">
        <v>79</v>
      </c>
      <c r="K8927" s="20" t="s">
        <v>12</v>
      </c>
      <c r="L8927">
        <v>1200</v>
      </c>
      <c r="M8927" s="20" t="s">
        <v>13</v>
      </c>
      <c r="N8927" s="20" t="s">
        <v>21</v>
      </c>
      <c r="O8927">
        <v>75</v>
      </c>
      <c r="P8927">
        <v>90000</v>
      </c>
      <c r="Q8927">
        <v>1</v>
      </c>
      <c r="R8927" s="7">
        <v>2.3925730000000001</v>
      </c>
      <c r="S8927" s="1">
        <v>2871.0881420000001</v>
      </c>
      <c r="T8927" s="20" t="s">
        <v>314</v>
      </c>
      <c r="U8927" s="7">
        <v>31.347000000000001</v>
      </c>
      <c r="V8927" s="1">
        <v>90000</v>
      </c>
      <c r="W8927">
        <v>2026</v>
      </c>
    </row>
    <row r="8928" spans="1:23" hidden="1" x14ac:dyDescent="0.25">
      <c r="A8928">
        <v>72038378</v>
      </c>
      <c r="B8928" s="2">
        <v>46073</v>
      </c>
      <c r="C8928" s="20" t="s">
        <v>4699</v>
      </c>
      <c r="D8928" s="20" t="s">
        <v>77</v>
      </c>
      <c r="E8928" s="20" t="s">
        <v>78</v>
      </c>
      <c r="F8928" s="20" t="s">
        <v>5345</v>
      </c>
      <c r="G8928" s="20" t="s">
        <v>5346</v>
      </c>
      <c r="H8928" s="20" t="s">
        <v>656</v>
      </c>
      <c r="I8928" s="20" t="s">
        <v>657</v>
      </c>
      <c r="J8928" s="20" t="s">
        <v>79</v>
      </c>
      <c r="K8928" s="20" t="s">
        <v>32</v>
      </c>
      <c r="L8928">
        <v>600</v>
      </c>
      <c r="M8928" s="20" t="s">
        <v>13</v>
      </c>
      <c r="N8928" s="20" t="s">
        <v>21</v>
      </c>
      <c r="O8928">
        <v>75</v>
      </c>
      <c r="P8928">
        <v>45000</v>
      </c>
      <c r="Q8928">
        <v>1</v>
      </c>
      <c r="R8928" s="7">
        <v>2.3925730000000001</v>
      </c>
      <c r="S8928" s="1">
        <v>1435.544071</v>
      </c>
      <c r="T8928" s="20" t="s">
        <v>314</v>
      </c>
      <c r="U8928" s="7">
        <v>31.347000000000001</v>
      </c>
      <c r="V8928" s="1">
        <v>45000</v>
      </c>
      <c r="W8928">
        <v>2026</v>
      </c>
    </row>
    <row r="8929" spans="1:23" hidden="1" x14ac:dyDescent="0.25">
      <c r="A8929">
        <v>72038378</v>
      </c>
      <c r="B8929" s="2">
        <v>46073</v>
      </c>
      <c r="C8929" s="20" t="s">
        <v>4699</v>
      </c>
      <c r="D8929" s="20" t="s">
        <v>77</v>
      </c>
      <c r="E8929" s="20" t="s">
        <v>78</v>
      </c>
      <c r="F8929" s="20" t="s">
        <v>5345</v>
      </c>
      <c r="G8929" s="20" t="s">
        <v>5346</v>
      </c>
      <c r="H8929" s="20" t="s">
        <v>650</v>
      </c>
      <c r="I8929" s="20" t="s">
        <v>651</v>
      </c>
      <c r="J8929" s="20" t="s">
        <v>79</v>
      </c>
      <c r="K8929" s="20" t="s">
        <v>32</v>
      </c>
      <c r="L8929">
        <v>1000</v>
      </c>
      <c r="M8929" s="20" t="s">
        <v>13</v>
      </c>
      <c r="N8929" s="20" t="s">
        <v>21</v>
      </c>
      <c r="O8929">
        <v>75</v>
      </c>
      <c r="P8929">
        <v>75000</v>
      </c>
      <c r="Q8929">
        <v>1</v>
      </c>
      <c r="R8929" s="7">
        <v>2.3925730000000001</v>
      </c>
      <c r="S8929" s="1">
        <v>2392.5734520000001</v>
      </c>
      <c r="T8929" s="20" t="s">
        <v>314</v>
      </c>
      <c r="U8929" s="7">
        <v>31.347000000000001</v>
      </c>
      <c r="V8929" s="1">
        <v>75000</v>
      </c>
      <c r="W8929">
        <v>2026</v>
      </c>
    </row>
    <row r="8930" spans="1:23" hidden="1" x14ac:dyDescent="0.25">
      <c r="A8930">
        <v>72038378</v>
      </c>
      <c r="B8930" s="2">
        <v>46073</v>
      </c>
      <c r="C8930" s="20" t="s">
        <v>4699</v>
      </c>
      <c r="D8930" s="20" t="s">
        <v>77</v>
      </c>
      <c r="E8930" s="20" t="s">
        <v>78</v>
      </c>
      <c r="F8930" s="20" t="s">
        <v>5345</v>
      </c>
      <c r="G8930" s="20" t="s">
        <v>5346</v>
      </c>
      <c r="H8930" s="20" t="s">
        <v>664</v>
      </c>
      <c r="I8930" s="20" t="s">
        <v>665</v>
      </c>
      <c r="J8930" s="20" t="s">
        <v>79</v>
      </c>
      <c r="K8930" s="20" t="s">
        <v>32</v>
      </c>
      <c r="L8930">
        <v>300</v>
      </c>
      <c r="M8930" s="20" t="s">
        <v>13</v>
      </c>
      <c r="N8930" s="20" t="s">
        <v>21</v>
      </c>
      <c r="O8930">
        <v>75</v>
      </c>
      <c r="P8930">
        <v>22500</v>
      </c>
      <c r="Q8930">
        <v>1</v>
      </c>
      <c r="R8930" s="7">
        <v>2.3925730000000001</v>
      </c>
      <c r="S8930" s="1">
        <v>717.77203499999996</v>
      </c>
      <c r="T8930" s="20" t="s">
        <v>314</v>
      </c>
      <c r="U8930" s="7">
        <v>31.347000000000001</v>
      </c>
      <c r="V8930" s="1">
        <v>22500</v>
      </c>
      <c r="W8930">
        <v>2026</v>
      </c>
    </row>
    <row r="8931" spans="1:23" hidden="1" x14ac:dyDescent="0.25">
      <c r="A8931">
        <v>72038072</v>
      </c>
      <c r="B8931" s="2">
        <v>46073</v>
      </c>
      <c r="C8931" s="20" t="s">
        <v>5295</v>
      </c>
      <c r="D8931" s="20" t="s">
        <v>5296</v>
      </c>
      <c r="E8931" s="20" t="s">
        <v>5297</v>
      </c>
      <c r="F8931" s="20" t="s">
        <v>5298</v>
      </c>
      <c r="G8931" s="20" t="s">
        <v>5299</v>
      </c>
      <c r="H8931" s="20" t="s">
        <v>5300</v>
      </c>
      <c r="I8931" s="20" t="s">
        <v>5301</v>
      </c>
      <c r="J8931" s="20" t="s">
        <v>5302</v>
      </c>
      <c r="K8931" s="20" t="s">
        <v>66</v>
      </c>
      <c r="L8931">
        <v>5000</v>
      </c>
      <c r="M8931" s="20" t="s">
        <v>13</v>
      </c>
      <c r="N8931" s="20" t="s">
        <v>21</v>
      </c>
      <c r="O8931">
        <v>62</v>
      </c>
      <c r="P8931">
        <v>310000</v>
      </c>
      <c r="Q8931">
        <v>1</v>
      </c>
      <c r="R8931" s="7">
        <v>1.97786</v>
      </c>
      <c r="S8931" s="1">
        <v>9889.3036009999996</v>
      </c>
      <c r="T8931" s="20" t="s">
        <v>314</v>
      </c>
      <c r="U8931" s="7">
        <v>31.347000000000001</v>
      </c>
      <c r="V8931" s="1">
        <v>310000</v>
      </c>
      <c r="W8931">
        <v>2026</v>
      </c>
    </row>
    <row r="8932" spans="1:23" hidden="1" x14ac:dyDescent="0.25">
      <c r="A8932">
        <v>72038357</v>
      </c>
      <c r="B8932" s="2">
        <v>46073</v>
      </c>
      <c r="C8932" s="20" t="s">
        <v>4713</v>
      </c>
      <c r="D8932" s="20" t="s">
        <v>284</v>
      </c>
      <c r="E8932" s="20" t="s">
        <v>285</v>
      </c>
      <c r="F8932" s="20" t="s">
        <v>5303</v>
      </c>
      <c r="G8932" s="20" t="s">
        <v>5304</v>
      </c>
      <c r="H8932" s="20" t="s">
        <v>286</v>
      </c>
      <c r="I8932" s="20" t="s">
        <v>287</v>
      </c>
      <c r="J8932" s="20" t="s">
        <v>288</v>
      </c>
      <c r="K8932" s="20" t="s">
        <v>178</v>
      </c>
      <c r="L8932">
        <v>80</v>
      </c>
      <c r="M8932" s="20" t="s">
        <v>13</v>
      </c>
      <c r="N8932" s="20" t="s">
        <v>21</v>
      </c>
      <c r="O8932">
        <v>83</v>
      </c>
      <c r="P8932">
        <v>6640</v>
      </c>
      <c r="Q8932">
        <v>1</v>
      </c>
      <c r="R8932" s="7">
        <v>2.6477810000000002</v>
      </c>
      <c r="S8932" s="1">
        <v>211.82250199999999</v>
      </c>
      <c r="T8932" s="20" t="s">
        <v>314</v>
      </c>
      <c r="U8932" s="7">
        <v>31.347000000000001</v>
      </c>
      <c r="V8932" s="1">
        <v>6640</v>
      </c>
      <c r="W8932">
        <v>2026</v>
      </c>
    </row>
    <row r="8933" spans="1:23" hidden="1" x14ac:dyDescent="0.25">
      <c r="A8933">
        <v>72038392</v>
      </c>
      <c r="B8933" s="2">
        <v>46077</v>
      </c>
      <c r="C8933" s="20" t="s">
        <v>4699</v>
      </c>
      <c r="D8933" s="20" t="s">
        <v>104</v>
      </c>
      <c r="E8933" s="20" t="s">
        <v>105</v>
      </c>
      <c r="F8933" s="20" t="s">
        <v>5305</v>
      </c>
      <c r="G8933" s="20" t="s">
        <v>5306</v>
      </c>
      <c r="H8933" s="20" t="s">
        <v>743</v>
      </c>
      <c r="I8933" s="20" t="s">
        <v>744</v>
      </c>
      <c r="J8933" s="20" t="s">
        <v>8163</v>
      </c>
      <c r="K8933" s="20" t="s">
        <v>12</v>
      </c>
      <c r="L8933">
        <v>2000</v>
      </c>
      <c r="M8933" s="20" t="s">
        <v>13</v>
      </c>
      <c r="N8933" s="20" t="s">
        <v>21</v>
      </c>
      <c r="O8933">
        <v>33.5</v>
      </c>
      <c r="P8933">
        <v>67000</v>
      </c>
      <c r="Q8933">
        <v>1</v>
      </c>
      <c r="R8933" s="7">
        <v>1.073428</v>
      </c>
      <c r="S8933" s="1">
        <v>2146.8578969999999</v>
      </c>
      <c r="T8933" s="20" t="s">
        <v>314</v>
      </c>
      <c r="U8933" s="7">
        <v>31.208400000000001</v>
      </c>
      <c r="V8933" s="1">
        <v>67000</v>
      </c>
      <c r="W8933">
        <v>2026</v>
      </c>
    </row>
    <row r="8934" spans="1:23" hidden="1" x14ac:dyDescent="0.25">
      <c r="A8934">
        <v>72038402</v>
      </c>
      <c r="B8934" s="2">
        <v>46078</v>
      </c>
      <c r="C8934" s="20" t="s">
        <v>4706</v>
      </c>
      <c r="D8934" s="20" t="s">
        <v>284</v>
      </c>
      <c r="E8934" s="20" t="s">
        <v>285</v>
      </c>
      <c r="F8934" s="20" t="s">
        <v>5307</v>
      </c>
      <c r="G8934" s="20" t="s">
        <v>5308</v>
      </c>
      <c r="H8934" s="20" t="s">
        <v>5309</v>
      </c>
      <c r="I8934" s="20" t="s">
        <v>5310</v>
      </c>
      <c r="J8934" s="20" t="s">
        <v>288</v>
      </c>
      <c r="K8934" s="20" t="s">
        <v>178</v>
      </c>
      <c r="L8934">
        <v>40</v>
      </c>
      <c r="M8934" s="20" t="s">
        <v>13</v>
      </c>
      <c r="N8934" s="20" t="s">
        <v>21</v>
      </c>
      <c r="O8934">
        <v>121</v>
      </c>
      <c r="P8934">
        <v>4840</v>
      </c>
      <c r="Q8934">
        <v>1</v>
      </c>
      <c r="R8934" s="7">
        <v>3.8779059999999999</v>
      </c>
      <c r="S8934" s="1">
        <v>155.11627300000001</v>
      </c>
      <c r="T8934" s="20" t="s">
        <v>314</v>
      </c>
      <c r="U8934" s="7">
        <v>31.202400000000001</v>
      </c>
      <c r="V8934" s="1">
        <v>4840</v>
      </c>
      <c r="W8934">
        <v>2026</v>
      </c>
    </row>
    <row r="8935" spans="1:23" hidden="1" x14ac:dyDescent="0.25">
      <c r="A8935">
        <v>72038402</v>
      </c>
      <c r="B8935" s="2">
        <v>46078</v>
      </c>
      <c r="C8935" s="20" t="s">
        <v>4706</v>
      </c>
      <c r="D8935" s="20" t="s">
        <v>284</v>
      </c>
      <c r="E8935" s="20" t="s">
        <v>285</v>
      </c>
      <c r="F8935" s="20" t="s">
        <v>5307</v>
      </c>
      <c r="G8935" s="20" t="s">
        <v>5308</v>
      </c>
      <c r="H8935" s="20" t="s">
        <v>5311</v>
      </c>
      <c r="I8935" s="20" t="s">
        <v>5312</v>
      </c>
      <c r="J8935" s="20" t="s">
        <v>288</v>
      </c>
      <c r="K8935" s="20" t="s">
        <v>178</v>
      </c>
      <c r="L8935">
        <v>40</v>
      </c>
      <c r="M8935" s="20" t="s">
        <v>13</v>
      </c>
      <c r="N8935" s="20" t="s">
        <v>21</v>
      </c>
      <c r="O8935">
        <v>121</v>
      </c>
      <c r="P8935">
        <v>4840</v>
      </c>
      <c r="Q8935">
        <v>1</v>
      </c>
      <c r="R8935" s="7">
        <v>3.8779059999999999</v>
      </c>
      <c r="S8935" s="1">
        <v>155.11627300000001</v>
      </c>
      <c r="T8935" s="20" t="s">
        <v>314</v>
      </c>
      <c r="U8935" s="7">
        <v>31.202400000000001</v>
      </c>
      <c r="V8935" s="1">
        <v>4840</v>
      </c>
      <c r="W8935">
        <v>2026</v>
      </c>
    </row>
    <row r="8936" spans="1:23" hidden="1" x14ac:dyDescent="0.25">
      <c r="A8936">
        <v>72038402</v>
      </c>
      <c r="B8936" s="2">
        <v>46078</v>
      </c>
      <c r="C8936" s="20" t="s">
        <v>4706</v>
      </c>
      <c r="D8936" s="20" t="s">
        <v>284</v>
      </c>
      <c r="E8936" s="20" t="s">
        <v>285</v>
      </c>
      <c r="F8936" s="20" t="s">
        <v>5307</v>
      </c>
      <c r="G8936" s="20" t="s">
        <v>5308</v>
      </c>
      <c r="H8936" s="20" t="s">
        <v>5313</v>
      </c>
      <c r="I8936" s="20" t="s">
        <v>5314</v>
      </c>
      <c r="J8936" s="20" t="s">
        <v>288</v>
      </c>
      <c r="K8936" s="20" t="s">
        <v>178</v>
      </c>
      <c r="L8936">
        <v>40</v>
      </c>
      <c r="M8936" s="20" t="s">
        <v>13</v>
      </c>
      <c r="N8936" s="20" t="s">
        <v>21</v>
      </c>
      <c r="O8936">
        <v>121</v>
      </c>
      <c r="P8936">
        <v>4840</v>
      </c>
      <c r="Q8936">
        <v>1</v>
      </c>
      <c r="R8936" s="7">
        <v>3.8779059999999999</v>
      </c>
      <c r="S8936" s="1">
        <v>155.11627300000001</v>
      </c>
      <c r="T8936" s="20" t="s">
        <v>314</v>
      </c>
      <c r="U8936" s="7">
        <v>31.202400000000001</v>
      </c>
      <c r="V8936" s="1">
        <v>4840</v>
      </c>
      <c r="W8936">
        <v>2026</v>
      </c>
    </row>
    <row r="8937" spans="1:23" hidden="1" x14ac:dyDescent="0.25">
      <c r="A8937">
        <v>72038402</v>
      </c>
      <c r="B8937" s="2">
        <v>46078</v>
      </c>
      <c r="C8937" s="20" t="s">
        <v>4706</v>
      </c>
      <c r="D8937" s="20" t="s">
        <v>284</v>
      </c>
      <c r="E8937" s="20" t="s">
        <v>285</v>
      </c>
      <c r="F8937" s="20" t="s">
        <v>5307</v>
      </c>
      <c r="G8937" s="20" t="s">
        <v>5308</v>
      </c>
      <c r="H8937" s="20" t="s">
        <v>289</v>
      </c>
      <c r="I8937" s="20" t="s">
        <v>290</v>
      </c>
      <c r="J8937" s="20" t="s">
        <v>288</v>
      </c>
      <c r="K8937" s="20" t="s">
        <v>178</v>
      </c>
      <c r="L8937">
        <v>40</v>
      </c>
      <c r="M8937" s="20" t="s">
        <v>13</v>
      </c>
      <c r="N8937" s="20" t="s">
        <v>21</v>
      </c>
      <c r="O8937">
        <v>121</v>
      </c>
      <c r="P8937">
        <v>4840</v>
      </c>
      <c r="Q8937">
        <v>1</v>
      </c>
      <c r="R8937" s="7">
        <v>3.8779059999999999</v>
      </c>
      <c r="S8937" s="1">
        <v>155.11627300000001</v>
      </c>
      <c r="T8937" s="20" t="s">
        <v>314</v>
      </c>
      <c r="U8937" s="7">
        <v>31.202400000000001</v>
      </c>
      <c r="V8937" s="1">
        <v>4840</v>
      </c>
      <c r="W8937">
        <v>2026</v>
      </c>
    </row>
    <row r="8938" spans="1:23" hidden="1" x14ac:dyDescent="0.25">
      <c r="A8938">
        <v>72038392</v>
      </c>
      <c r="B8938" s="2">
        <v>46078</v>
      </c>
      <c r="C8938" s="20" t="s">
        <v>4699</v>
      </c>
      <c r="D8938" s="20" t="s">
        <v>104</v>
      </c>
      <c r="E8938" s="20" t="s">
        <v>105</v>
      </c>
      <c r="F8938" s="20" t="s">
        <v>5315</v>
      </c>
      <c r="G8938" s="20" t="s">
        <v>5316</v>
      </c>
      <c r="H8938" s="20" t="s">
        <v>743</v>
      </c>
      <c r="I8938" s="20" t="s">
        <v>744</v>
      </c>
      <c r="J8938" s="20" t="s">
        <v>8163</v>
      </c>
      <c r="K8938" s="20" t="s">
        <v>12</v>
      </c>
      <c r="L8938">
        <v>2000</v>
      </c>
      <c r="M8938" s="20" t="s">
        <v>13</v>
      </c>
      <c r="N8938" s="20" t="s">
        <v>21</v>
      </c>
      <c r="O8938">
        <v>33.5</v>
      </c>
      <c r="P8938">
        <v>67000</v>
      </c>
      <c r="Q8938">
        <v>1</v>
      </c>
      <c r="R8938" s="7">
        <v>1.0736349999999999</v>
      </c>
      <c r="S8938" s="1">
        <v>2147.2707220000002</v>
      </c>
      <c r="T8938" s="20" t="s">
        <v>314</v>
      </c>
      <c r="U8938" s="7">
        <v>31.202400000000001</v>
      </c>
      <c r="V8938" s="1">
        <v>67000</v>
      </c>
      <c r="W8938">
        <v>2026</v>
      </c>
    </row>
    <row r="8939" spans="1:23" hidden="1" x14ac:dyDescent="0.25">
      <c r="A8939">
        <v>72038397</v>
      </c>
      <c r="B8939" s="2">
        <v>46079</v>
      </c>
      <c r="C8939" s="20" t="s">
        <v>4706</v>
      </c>
      <c r="D8939" s="20" t="s">
        <v>88</v>
      </c>
      <c r="E8939" s="20" t="s">
        <v>89</v>
      </c>
      <c r="F8939" s="20" t="s">
        <v>4707</v>
      </c>
      <c r="G8939" s="20" t="s">
        <v>4708</v>
      </c>
      <c r="H8939" s="20" t="s">
        <v>5317</v>
      </c>
      <c r="I8939" s="20" t="s">
        <v>5318</v>
      </c>
      <c r="J8939" s="20" t="s">
        <v>90</v>
      </c>
      <c r="K8939" s="20" t="s">
        <v>32</v>
      </c>
      <c r="L8939">
        <v>50</v>
      </c>
      <c r="M8939" s="20" t="s">
        <v>13</v>
      </c>
      <c r="N8939" s="20" t="s">
        <v>21</v>
      </c>
      <c r="O8939">
        <v>32</v>
      </c>
      <c r="P8939">
        <v>1600</v>
      </c>
      <c r="Q8939">
        <v>1</v>
      </c>
      <c r="R8939" s="7">
        <v>1.024573</v>
      </c>
      <c r="S8939" s="1">
        <v>51.228687999999998</v>
      </c>
      <c r="T8939" s="20" t="s">
        <v>314</v>
      </c>
      <c r="U8939" s="7">
        <v>31.232500000000002</v>
      </c>
      <c r="V8939" s="1">
        <v>1600</v>
      </c>
      <c r="W8939">
        <v>2026</v>
      </c>
    </row>
    <row r="8940" spans="1:23" hidden="1" x14ac:dyDescent="0.25">
      <c r="A8940">
        <v>72037863</v>
      </c>
      <c r="B8940" s="2">
        <v>46080</v>
      </c>
      <c r="C8940" s="20" t="s">
        <v>3473</v>
      </c>
      <c r="D8940" s="20" t="s">
        <v>215</v>
      </c>
      <c r="E8940" s="20" t="s">
        <v>216</v>
      </c>
      <c r="F8940" s="20" t="s">
        <v>5319</v>
      </c>
      <c r="G8940" s="20" t="s">
        <v>5320</v>
      </c>
      <c r="H8940" s="20" t="s">
        <v>217</v>
      </c>
      <c r="I8940" s="20" t="s">
        <v>218</v>
      </c>
      <c r="J8940" s="20" t="s">
        <v>230</v>
      </c>
      <c r="K8940" s="20" t="s">
        <v>12</v>
      </c>
      <c r="L8940">
        <v>1000</v>
      </c>
      <c r="M8940" s="20" t="s">
        <v>13</v>
      </c>
      <c r="N8940" s="20" t="s">
        <v>21</v>
      </c>
      <c r="O8940">
        <v>26.5</v>
      </c>
      <c r="P8940">
        <v>26500</v>
      </c>
      <c r="Q8940">
        <v>1</v>
      </c>
      <c r="R8940" s="7">
        <v>0.84779599999999999</v>
      </c>
      <c r="S8940" s="1">
        <v>847.79652799999997</v>
      </c>
      <c r="T8940" s="20" t="s">
        <v>314</v>
      </c>
      <c r="U8940" s="7">
        <v>31.2575</v>
      </c>
      <c r="V8940" s="1">
        <v>26500</v>
      </c>
      <c r="W8940">
        <v>2026</v>
      </c>
    </row>
    <row r="8941" spans="1:23" hidden="1" x14ac:dyDescent="0.25">
      <c r="A8941">
        <v>72038391</v>
      </c>
      <c r="B8941" s="2">
        <v>46080</v>
      </c>
      <c r="C8941" s="20" t="s">
        <v>4699</v>
      </c>
      <c r="D8941" s="20" t="s">
        <v>433</v>
      </c>
      <c r="E8941" s="20" t="s">
        <v>434</v>
      </c>
      <c r="F8941" s="20" t="s">
        <v>5321</v>
      </c>
      <c r="G8941" s="20" t="s">
        <v>5322</v>
      </c>
      <c r="H8941" s="20" t="s">
        <v>435</v>
      </c>
      <c r="I8941" s="20" t="s">
        <v>436</v>
      </c>
      <c r="J8941" s="20" t="s">
        <v>90</v>
      </c>
      <c r="K8941" s="20" t="s">
        <v>32</v>
      </c>
      <c r="L8941">
        <v>7200</v>
      </c>
      <c r="M8941" s="20" t="s">
        <v>13</v>
      </c>
      <c r="N8941" s="20" t="s">
        <v>21</v>
      </c>
      <c r="O8941">
        <v>36.5</v>
      </c>
      <c r="P8941">
        <v>262800</v>
      </c>
      <c r="Q8941">
        <v>1</v>
      </c>
      <c r="R8941" s="7">
        <v>1.167719</v>
      </c>
      <c r="S8941" s="1">
        <v>8407.5821799999994</v>
      </c>
      <c r="T8941" s="20" t="s">
        <v>314</v>
      </c>
      <c r="U8941" s="7">
        <v>31.2575</v>
      </c>
      <c r="V8941" s="1">
        <v>262800</v>
      </c>
      <c r="W8941">
        <v>2026</v>
      </c>
    </row>
    <row r="8942" spans="1:23" hidden="1" x14ac:dyDescent="0.25">
      <c r="A8942">
        <v>72038391</v>
      </c>
      <c r="B8942" s="2">
        <v>46080</v>
      </c>
      <c r="C8942" s="20" t="s">
        <v>4699</v>
      </c>
      <c r="D8942" s="20" t="s">
        <v>433</v>
      </c>
      <c r="E8942" s="20" t="s">
        <v>434</v>
      </c>
      <c r="F8942" s="20" t="s">
        <v>5321</v>
      </c>
      <c r="G8942" s="20" t="s">
        <v>5322</v>
      </c>
      <c r="H8942" s="20" t="s">
        <v>437</v>
      </c>
      <c r="I8942" s="20" t="s">
        <v>438</v>
      </c>
      <c r="J8942" s="20" t="s">
        <v>90</v>
      </c>
      <c r="K8942" s="20" t="s">
        <v>32</v>
      </c>
      <c r="L8942">
        <v>7200</v>
      </c>
      <c r="M8942" s="20" t="s">
        <v>13</v>
      </c>
      <c r="N8942" s="20" t="s">
        <v>21</v>
      </c>
      <c r="O8942">
        <v>28</v>
      </c>
      <c r="P8942">
        <v>201600</v>
      </c>
      <c r="Q8942">
        <v>1</v>
      </c>
      <c r="R8942" s="7">
        <v>0.89578500000000005</v>
      </c>
      <c r="S8942" s="1">
        <v>6449.6520829999999</v>
      </c>
      <c r="T8942" s="20" t="s">
        <v>314</v>
      </c>
      <c r="U8942" s="7">
        <v>31.2575</v>
      </c>
      <c r="V8942" s="1">
        <v>201600</v>
      </c>
      <c r="W8942">
        <v>2026</v>
      </c>
    </row>
    <row r="8943" spans="1:23" hidden="1" x14ac:dyDescent="0.25">
      <c r="A8943">
        <v>72038400</v>
      </c>
      <c r="B8943" s="2">
        <v>46083</v>
      </c>
      <c r="C8943" s="20" t="s">
        <v>4706</v>
      </c>
      <c r="D8943" s="20" t="s">
        <v>273</v>
      </c>
      <c r="E8943" s="20" t="s">
        <v>274</v>
      </c>
      <c r="F8943" s="20" t="s">
        <v>6257</v>
      </c>
      <c r="G8943" s="20" t="s">
        <v>6258</v>
      </c>
      <c r="H8943" s="20" t="s">
        <v>1561</v>
      </c>
      <c r="I8943" s="20" t="s">
        <v>1562</v>
      </c>
      <c r="J8943" s="20" t="s">
        <v>277</v>
      </c>
      <c r="K8943" s="20" t="s">
        <v>178</v>
      </c>
      <c r="L8943">
        <v>2</v>
      </c>
      <c r="M8943" s="20" t="s">
        <v>13</v>
      </c>
      <c r="N8943" s="20" t="s">
        <v>21</v>
      </c>
      <c r="O8943">
        <v>470</v>
      </c>
      <c r="P8943">
        <v>940</v>
      </c>
      <c r="Q8943">
        <v>1</v>
      </c>
      <c r="R8943" s="7">
        <v>14.975402000000001</v>
      </c>
      <c r="S8943" s="1">
        <v>29.950804000000002</v>
      </c>
      <c r="T8943" s="20" t="s">
        <v>314</v>
      </c>
      <c r="U8943" s="7">
        <v>31.384799999999998</v>
      </c>
      <c r="V8943" s="1">
        <v>940</v>
      </c>
      <c r="W8943">
        <v>2026</v>
      </c>
    </row>
    <row r="8944" spans="1:23" hidden="1" x14ac:dyDescent="0.25">
      <c r="A8944">
        <v>72038400</v>
      </c>
      <c r="B8944" s="2">
        <v>46083</v>
      </c>
      <c r="C8944" s="20" t="s">
        <v>4706</v>
      </c>
      <c r="D8944" s="20" t="s">
        <v>273</v>
      </c>
      <c r="E8944" s="20" t="s">
        <v>274</v>
      </c>
      <c r="F8944" s="20" t="s">
        <v>6257</v>
      </c>
      <c r="G8944" s="20" t="s">
        <v>6258</v>
      </c>
      <c r="H8944" s="20" t="s">
        <v>3773</v>
      </c>
      <c r="I8944" s="20" t="s">
        <v>3774</v>
      </c>
      <c r="J8944" s="20" t="s">
        <v>277</v>
      </c>
      <c r="K8944" s="20" t="s">
        <v>178</v>
      </c>
      <c r="L8944">
        <v>3</v>
      </c>
      <c r="M8944" s="20" t="s">
        <v>13</v>
      </c>
      <c r="N8944" s="20" t="s">
        <v>21</v>
      </c>
      <c r="O8944">
        <v>470</v>
      </c>
      <c r="P8944">
        <v>1410</v>
      </c>
      <c r="Q8944">
        <v>1</v>
      </c>
      <c r="R8944" s="7">
        <v>14.975402000000001</v>
      </c>
      <c r="S8944" s="1">
        <v>44.926206000000001</v>
      </c>
      <c r="T8944" s="20" t="s">
        <v>314</v>
      </c>
      <c r="U8944" s="7">
        <v>31.384799999999998</v>
      </c>
      <c r="V8944" s="1">
        <v>1410</v>
      </c>
      <c r="W8944">
        <v>2026</v>
      </c>
    </row>
    <row r="8945" spans="1:23" hidden="1" x14ac:dyDescent="0.25">
      <c r="A8945">
        <v>72038400</v>
      </c>
      <c r="B8945" s="2">
        <v>46083</v>
      </c>
      <c r="C8945" s="20" t="s">
        <v>4706</v>
      </c>
      <c r="D8945" s="20" t="s">
        <v>273</v>
      </c>
      <c r="E8945" s="20" t="s">
        <v>274</v>
      </c>
      <c r="F8945" s="20" t="s">
        <v>6257</v>
      </c>
      <c r="G8945" s="20" t="s">
        <v>6258</v>
      </c>
      <c r="H8945" s="20" t="s">
        <v>278</v>
      </c>
      <c r="I8945" s="20" t="s">
        <v>279</v>
      </c>
      <c r="J8945" s="20" t="s">
        <v>277</v>
      </c>
      <c r="K8945" s="20" t="s">
        <v>178</v>
      </c>
      <c r="L8945">
        <v>8</v>
      </c>
      <c r="M8945" s="20" t="s">
        <v>13</v>
      </c>
      <c r="N8945" s="20" t="s">
        <v>21</v>
      </c>
      <c r="O8945">
        <v>215</v>
      </c>
      <c r="P8945">
        <v>1720</v>
      </c>
      <c r="Q8945">
        <v>1</v>
      </c>
      <c r="R8945" s="7">
        <v>6.8504490000000002</v>
      </c>
      <c r="S8945" s="1">
        <v>54.803598999999998</v>
      </c>
      <c r="T8945" s="20" t="s">
        <v>314</v>
      </c>
      <c r="U8945" s="7">
        <v>31.384799999999998</v>
      </c>
      <c r="V8945" s="1">
        <v>1720</v>
      </c>
      <c r="W8945">
        <v>2026</v>
      </c>
    </row>
    <row r="8946" spans="1:23" hidden="1" x14ac:dyDescent="0.25">
      <c r="A8946">
        <v>72038400</v>
      </c>
      <c r="B8946" s="2">
        <v>46083</v>
      </c>
      <c r="C8946" s="20" t="s">
        <v>4706</v>
      </c>
      <c r="D8946" s="20" t="s">
        <v>273</v>
      </c>
      <c r="E8946" s="20" t="s">
        <v>274</v>
      </c>
      <c r="F8946" s="20" t="s">
        <v>6257</v>
      </c>
      <c r="G8946" s="20" t="s">
        <v>6258</v>
      </c>
      <c r="H8946" s="20" t="s">
        <v>280</v>
      </c>
      <c r="I8946" s="20" t="s">
        <v>281</v>
      </c>
      <c r="J8946" s="20" t="s">
        <v>277</v>
      </c>
      <c r="K8946" s="20" t="s">
        <v>178</v>
      </c>
      <c r="L8946">
        <v>8</v>
      </c>
      <c r="M8946" s="20" t="s">
        <v>13</v>
      </c>
      <c r="N8946" s="20" t="s">
        <v>21</v>
      </c>
      <c r="O8946">
        <v>215</v>
      </c>
      <c r="P8946">
        <v>1720</v>
      </c>
      <c r="Q8946">
        <v>1</v>
      </c>
      <c r="R8946" s="7">
        <v>6.8504490000000002</v>
      </c>
      <c r="S8946" s="1">
        <v>54.803598999999998</v>
      </c>
      <c r="T8946" s="20" t="s">
        <v>314</v>
      </c>
      <c r="U8946" s="7">
        <v>31.384799999999998</v>
      </c>
      <c r="V8946" s="1">
        <v>1720</v>
      </c>
      <c r="W8946">
        <v>2026</v>
      </c>
    </row>
    <row r="8947" spans="1:23" hidden="1" x14ac:dyDescent="0.25">
      <c r="A8947">
        <v>72038400</v>
      </c>
      <c r="B8947" s="2">
        <v>46083</v>
      </c>
      <c r="C8947" s="20" t="s">
        <v>4706</v>
      </c>
      <c r="D8947" s="20" t="s">
        <v>273</v>
      </c>
      <c r="E8947" s="20" t="s">
        <v>274</v>
      </c>
      <c r="F8947" s="20" t="s">
        <v>6257</v>
      </c>
      <c r="G8947" s="20" t="s">
        <v>6258</v>
      </c>
      <c r="H8947" s="20" t="s">
        <v>282</v>
      </c>
      <c r="I8947" s="20" t="s">
        <v>283</v>
      </c>
      <c r="J8947" s="20" t="s">
        <v>277</v>
      </c>
      <c r="K8947" s="20" t="s">
        <v>178</v>
      </c>
      <c r="L8947">
        <v>8</v>
      </c>
      <c r="M8947" s="20" t="s">
        <v>13</v>
      </c>
      <c r="N8947" s="20" t="s">
        <v>21</v>
      </c>
      <c r="O8947">
        <v>215</v>
      </c>
      <c r="P8947">
        <v>1720</v>
      </c>
      <c r="Q8947">
        <v>1</v>
      </c>
      <c r="R8947" s="7">
        <v>6.8504490000000002</v>
      </c>
      <c r="S8947" s="1">
        <v>54.803598999999998</v>
      </c>
      <c r="T8947" s="20" t="s">
        <v>314</v>
      </c>
      <c r="U8947" s="7">
        <v>31.384799999999998</v>
      </c>
      <c r="V8947" s="1">
        <v>1720</v>
      </c>
      <c r="W8947">
        <v>2026</v>
      </c>
    </row>
    <row r="8948" spans="1:23" hidden="1" x14ac:dyDescent="0.25">
      <c r="A8948">
        <v>72038400</v>
      </c>
      <c r="B8948" s="2">
        <v>46083</v>
      </c>
      <c r="C8948" s="20" t="s">
        <v>4706</v>
      </c>
      <c r="D8948" s="20" t="s">
        <v>273</v>
      </c>
      <c r="E8948" s="20" t="s">
        <v>274</v>
      </c>
      <c r="F8948" s="20" t="s">
        <v>6257</v>
      </c>
      <c r="G8948" s="20" t="s">
        <v>6258</v>
      </c>
      <c r="H8948" s="20" t="s">
        <v>275</v>
      </c>
      <c r="I8948" s="20" t="s">
        <v>276</v>
      </c>
      <c r="J8948" s="20" t="s">
        <v>277</v>
      </c>
      <c r="K8948" s="20" t="s">
        <v>178</v>
      </c>
      <c r="L8948">
        <v>12</v>
      </c>
      <c r="M8948" s="20" t="s">
        <v>13</v>
      </c>
      <c r="N8948" s="20" t="s">
        <v>21</v>
      </c>
      <c r="O8948">
        <v>215</v>
      </c>
      <c r="P8948">
        <v>2580</v>
      </c>
      <c r="Q8948">
        <v>1</v>
      </c>
      <c r="R8948" s="7">
        <v>6.8504490000000002</v>
      </c>
      <c r="S8948" s="1">
        <v>82.205398000000002</v>
      </c>
      <c r="T8948" s="20" t="s">
        <v>314</v>
      </c>
      <c r="U8948" s="7">
        <v>31.384799999999998</v>
      </c>
      <c r="V8948" s="1">
        <v>2580</v>
      </c>
      <c r="W8948">
        <v>2026</v>
      </c>
    </row>
    <row r="8949" spans="1:23" hidden="1" x14ac:dyDescent="0.25">
      <c r="A8949">
        <v>72038365</v>
      </c>
      <c r="B8949" s="2">
        <v>46085</v>
      </c>
      <c r="C8949" s="20" t="s">
        <v>4724</v>
      </c>
      <c r="D8949" s="20" t="s">
        <v>77</v>
      </c>
      <c r="E8949" s="20" t="s">
        <v>78</v>
      </c>
      <c r="F8949" s="20" t="s">
        <v>6439</v>
      </c>
      <c r="G8949" s="20" t="s">
        <v>6440</v>
      </c>
      <c r="H8949" s="20" t="s">
        <v>5337</v>
      </c>
      <c r="I8949" s="20" t="s">
        <v>5338</v>
      </c>
      <c r="J8949" s="20" t="s">
        <v>79</v>
      </c>
      <c r="K8949" s="20" t="s">
        <v>32</v>
      </c>
      <c r="L8949">
        <v>500</v>
      </c>
      <c r="M8949" s="20" t="s">
        <v>13</v>
      </c>
      <c r="N8949" s="20" t="s">
        <v>21</v>
      </c>
      <c r="O8949">
        <v>75</v>
      </c>
      <c r="P8949">
        <v>37500</v>
      </c>
      <c r="Q8949">
        <v>1</v>
      </c>
      <c r="R8949" s="7">
        <v>2.3597000000000001</v>
      </c>
      <c r="S8949" s="1">
        <v>1179.850048</v>
      </c>
      <c r="T8949" s="20" t="s">
        <v>314</v>
      </c>
      <c r="U8949" s="7">
        <v>31.7837</v>
      </c>
      <c r="V8949" s="1">
        <v>37500</v>
      </c>
      <c r="W8949">
        <v>2026</v>
      </c>
    </row>
    <row r="8950" spans="1:23" hidden="1" x14ac:dyDescent="0.25">
      <c r="A8950">
        <v>72038379</v>
      </c>
      <c r="B8950" s="2">
        <v>46085</v>
      </c>
      <c r="C8950" s="20" t="s">
        <v>4699</v>
      </c>
      <c r="D8950" s="20" t="s">
        <v>77</v>
      </c>
      <c r="E8950" s="20" t="s">
        <v>78</v>
      </c>
      <c r="F8950" s="20" t="s">
        <v>6443</v>
      </c>
      <c r="G8950" s="20" t="s">
        <v>6444</v>
      </c>
      <c r="H8950" s="20" t="s">
        <v>650</v>
      </c>
      <c r="I8950" s="20" t="s">
        <v>651</v>
      </c>
      <c r="J8950" s="20" t="s">
        <v>79</v>
      </c>
      <c r="K8950" s="20" t="s">
        <v>12</v>
      </c>
      <c r="L8950">
        <v>600</v>
      </c>
      <c r="M8950" s="20" t="s">
        <v>13</v>
      </c>
      <c r="N8950" s="20" t="s">
        <v>21</v>
      </c>
      <c r="O8950">
        <v>75</v>
      </c>
      <c r="P8950">
        <v>45000</v>
      </c>
      <c r="Q8950">
        <v>1</v>
      </c>
      <c r="R8950" s="7">
        <v>2.3597000000000001</v>
      </c>
      <c r="S8950" s="1">
        <v>1415.820058</v>
      </c>
      <c r="T8950" s="20" t="s">
        <v>314</v>
      </c>
      <c r="U8950" s="7">
        <v>31.7837</v>
      </c>
      <c r="V8950" s="1">
        <v>45000</v>
      </c>
      <c r="W8950">
        <v>2026</v>
      </c>
    </row>
    <row r="8951" spans="1:23" hidden="1" x14ac:dyDescent="0.25">
      <c r="A8951">
        <v>72038365</v>
      </c>
      <c r="B8951" s="2">
        <v>46085</v>
      </c>
      <c r="C8951" s="20" t="s">
        <v>4724</v>
      </c>
      <c r="D8951" s="20" t="s">
        <v>77</v>
      </c>
      <c r="E8951" s="20" t="s">
        <v>78</v>
      </c>
      <c r="F8951" s="20" t="s">
        <v>6437</v>
      </c>
      <c r="G8951" s="20" t="s">
        <v>6438</v>
      </c>
      <c r="H8951" s="20" t="s">
        <v>658</v>
      </c>
      <c r="I8951" s="20" t="s">
        <v>659</v>
      </c>
      <c r="J8951" s="20" t="s">
        <v>79</v>
      </c>
      <c r="K8951" s="20" t="s">
        <v>32</v>
      </c>
      <c r="L8951">
        <v>400</v>
      </c>
      <c r="M8951" s="20" t="s">
        <v>13</v>
      </c>
      <c r="N8951" s="20" t="s">
        <v>21</v>
      </c>
      <c r="O8951">
        <v>75</v>
      </c>
      <c r="P8951">
        <v>30000</v>
      </c>
      <c r="Q8951">
        <v>1</v>
      </c>
      <c r="R8951" s="7">
        <v>2.3597000000000001</v>
      </c>
      <c r="S8951" s="1">
        <v>943.88003900000001</v>
      </c>
      <c r="T8951" s="20" t="s">
        <v>314</v>
      </c>
      <c r="U8951" s="7">
        <v>31.7837</v>
      </c>
      <c r="V8951" s="1">
        <v>30000</v>
      </c>
      <c r="W8951">
        <v>2026</v>
      </c>
    </row>
    <row r="8952" spans="1:23" hidden="1" x14ac:dyDescent="0.25">
      <c r="A8952">
        <v>72038365</v>
      </c>
      <c r="B8952" s="2">
        <v>46085</v>
      </c>
      <c r="C8952" s="20" t="s">
        <v>4724</v>
      </c>
      <c r="D8952" s="20" t="s">
        <v>77</v>
      </c>
      <c r="E8952" s="20" t="s">
        <v>78</v>
      </c>
      <c r="F8952" s="20" t="s">
        <v>6437</v>
      </c>
      <c r="G8952" s="20" t="s">
        <v>6438</v>
      </c>
      <c r="H8952" s="20" t="s">
        <v>644</v>
      </c>
      <c r="I8952" s="20" t="s">
        <v>645</v>
      </c>
      <c r="J8952" s="20" t="s">
        <v>79</v>
      </c>
      <c r="K8952" s="20" t="s">
        <v>32</v>
      </c>
      <c r="L8952">
        <v>600</v>
      </c>
      <c r="M8952" s="20" t="s">
        <v>13</v>
      </c>
      <c r="N8952" s="20" t="s">
        <v>21</v>
      </c>
      <c r="O8952">
        <v>75</v>
      </c>
      <c r="P8952">
        <v>45000</v>
      </c>
      <c r="Q8952">
        <v>1</v>
      </c>
      <c r="R8952" s="7">
        <v>2.3597000000000001</v>
      </c>
      <c r="S8952" s="1">
        <v>1415.820058</v>
      </c>
      <c r="T8952" s="20" t="s">
        <v>314</v>
      </c>
      <c r="U8952" s="7">
        <v>31.7837</v>
      </c>
      <c r="V8952" s="1">
        <v>45000</v>
      </c>
      <c r="W8952">
        <v>2026</v>
      </c>
    </row>
    <row r="8953" spans="1:23" hidden="1" x14ac:dyDescent="0.25">
      <c r="A8953">
        <v>72038386</v>
      </c>
      <c r="B8953" s="2">
        <v>46085</v>
      </c>
      <c r="C8953" s="20" t="s">
        <v>4699</v>
      </c>
      <c r="D8953" s="20" t="s">
        <v>392</v>
      </c>
      <c r="E8953" s="20" t="s">
        <v>393</v>
      </c>
      <c r="F8953" s="20" t="s">
        <v>6259</v>
      </c>
      <c r="G8953" s="20" t="s">
        <v>6260</v>
      </c>
      <c r="H8953" s="20" t="s">
        <v>1419</v>
      </c>
      <c r="I8953" s="20" t="s">
        <v>1420</v>
      </c>
      <c r="J8953" s="20" t="s">
        <v>394</v>
      </c>
      <c r="K8953" s="20" t="s">
        <v>33</v>
      </c>
      <c r="L8953">
        <v>304.55</v>
      </c>
      <c r="M8953" s="20" t="s">
        <v>13</v>
      </c>
      <c r="N8953" s="20" t="s">
        <v>21</v>
      </c>
      <c r="O8953">
        <v>63</v>
      </c>
      <c r="P8953">
        <v>19186.650000000001</v>
      </c>
      <c r="Q8953">
        <v>1</v>
      </c>
      <c r="R8953" s="7">
        <v>1.982148</v>
      </c>
      <c r="S8953" s="1">
        <v>603.66319799999997</v>
      </c>
      <c r="T8953" s="20" t="s">
        <v>314</v>
      </c>
      <c r="U8953" s="7">
        <v>31.7837</v>
      </c>
      <c r="V8953" s="1">
        <v>19186.650000000001</v>
      </c>
      <c r="W8953">
        <v>2026</v>
      </c>
    </row>
    <row r="8954" spans="1:23" hidden="1" x14ac:dyDescent="0.25">
      <c r="A8954">
        <v>72038386</v>
      </c>
      <c r="B8954" s="2">
        <v>46085</v>
      </c>
      <c r="C8954" s="20" t="s">
        <v>4699</v>
      </c>
      <c r="D8954" s="20" t="s">
        <v>392</v>
      </c>
      <c r="E8954" s="20" t="s">
        <v>393</v>
      </c>
      <c r="F8954" s="20" t="s">
        <v>6259</v>
      </c>
      <c r="G8954" s="20" t="s">
        <v>6260</v>
      </c>
      <c r="H8954" s="20" t="s">
        <v>5218</v>
      </c>
      <c r="I8954" s="20" t="s">
        <v>5219</v>
      </c>
      <c r="J8954" s="20" t="s">
        <v>394</v>
      </c>
      <c r="K8954" s="20" t="s">
        <v>33</v>
      </c>
      <c r="L8954">
        <v>102.2</v>
      </c>
      <c r="M8954" s="20" t="s">
        <v>13</v>
      </c>
      <c r="N8954" s="20" t="s">
        <v>21</v>
      </c>
      <c r="O8954">
        <v>63</v>
      </c>
      <c r="P8954">
        <v>6438.6</v>
      </c>
      <c r="Q8954">
        <v>1</v>
      </c>
      <c r="R8954" s="7">
        <v>1.982148</v>
      </c>
      <c r="S8954" s="1">
        <v>202.575534</v>
      </c>
      <c r="T8954" s="20" t="s">
        <v>314</v>
      </c>
      <c r="U8954" s="7">
        <v>31.7837</v>
      </c>
      <c r="V8954" s="1">
        <v>6438.6</v>
      </c>
      <c r="W8954">
        <v>2026</v>
      </c>
    </row>
    <row r="8955" spans="1:23" hidden="1" x14ac:dyDescent="0.25">
      <c r="A8955">
        <v>72038386</v>
      </c>
      <c r="B8955" s="2">
        <v>46085</v>
      </c>
      <c r="C8955" s="20" t="s">
        <v>4699</v>
      </c>
      <c r="D8955" s="20" t="s">
        <v>392</v>
      </c>
      <c r="E8955" s="20" t="s">
        <v>393</v>
      </c>
      <c r="F8955" s="20" t="s">
        <v>6259</v>
      </c>
      <c r="G8955" s="20" t="s">
        <v>6260</v>
      </c>
      <c r="H8955" s="20" t="s">
        <v>1421</v>
      </c>
      <c r="I8955" s="20" t="s">
        <v>1422</v>
      </c>
      <c r="J8955" s="20" t="s">
        <v>394</v>
      </c>
      <c r="K8955" s="20" t="s">
        <v>33</v>
      </c>
      <c r="L8955">
        <v>200.85</v>
      </c>
      <c r="M8955" s="20" t="s">
        <v>13</v>
      </c>
      <c r="N8955" s="20" t="s">
        <v>21</v>
      </c>
      <c r="O8955">
        <v>63</v>
      </c>
      <c r="P8955">
        <v>12653.55</v>
      </c>
      <c r="Q8955">
        <v>1</v>
      </c>
      <c r="R8955" s="7">
        <v>1.982148</v>
      </c>
      <c r="S8955" s="1">
        <v>398.114442</v>
      </c>
      <c r="T8955" s="20" t="s">
        <v>314</v>
      </c>
      <c r="U8955" s="7">
        <v>31.7837</v>
      </c>
      <c r="V8955" s="1">
        <v>12653.55</v>
      </c>
      <c r="W8955">
        <v>2026</v>
      </c>
    </row>
    <row r="8956" spans="1:23" hidden="1" x14ac:dyDescent="0.25">
      <c r="A8956">
        <v>72038386</v>
      </c>
      <c r="B8956" s="2">
        <v>46085</v>
      </c>
      <c r="C8956" s="20" t="s">
        <v>4699</v>
      </c>
      <c r="D8956" s="20" t="s">
        <v>392</v>
      </c>
      <c r="E8956" s="20" t="s">
        <v>393</v>
      </c>
      <c r="F8956" s="20" t="s">
        <v>6259</v>
      </c>
      <c r="G8956" s="20" t="s">
        <v>6260</v>
      </c>
      <c r="H8956" s="20" t="s">
        <v>5222</v>
      </c>
      <c r="I8956" s="20" t="s">
        <v>5223</v>
      </c>
      <c r="J8956" s="20" t="s">
        <v>394</v>
      </c>
      <c r="K8956" s="20" t="s">
        <v>33</v>
      </c>
      <c r="L8956">
        <v>206.55</v>
      </c>
      <c r="M8956" s="20" t="s">
        <v>13</v>
      </c>
      <c r="N8956" s="20" t="s">
        <v>21</v>
      </c>
      <c r="O8956">
        <v>63</v>
      </c>
      <c r="P8956">
        <v>13012.65</v>
      </c>
      <c r="Q8956">
        <v>1</v>
      </c>
      <c r="R8956" s="7">
        <v>1.982148</v>
      </c>
      <c r="S8956" s="1">
        <v>409.41268600000001</v>
      </c>
      <c r="T8956" s="20" t="s">
        <v>314</v>
      </c>
      <c r="U8956" s="7">
        <v>31.7837</v>
      </c>
      <c r="V8956" s="1">
        <v>13012.65</v>
      </c>
      <c r="W8956">
        <v>2026</v>
      </c>
    </row>
    <row r="8957" spans="1:23" hidden="1" x14ac:dyDescent="0.25">
      <c r="A8957">
        <v>72038385</v>
      </c>
      <c r="B8957" s="2">
        <v>46085</v>
      </c>
      <c r="C8957" s="20" t="s">
        <v>4699</v>
      </c>
      <c r="D8957" s="20" t="s">
        <v>392</v>
      </c>
      <c r="E8957" s="20" t="s">
        <v>393</v>
      </c>
      <c r="F8957" s="20" t="s">
        <v>6261</v>
      </c>
      <c r="G8957" s="20" t="s">
        <v>6262</v>
      </c>
      <c r="H8957" s="20" t="s">
        <v>395</v>
      </c>
      <c r="I8957" s="20" t="s">
        <v>396</v>
      </c>
      <c r="J8957" s="20" t="s">
        <v>394</v>
      </c>
      <c r="K8957" s="20" t="s">
        <v>12</v>
      </c>
      <c r="L8957">
        <v>1723.05</v>
      </c>
      <c r="M8957" s="20" t="s">
        <v>13</v>
      </c>
      <c r="N8957" s="20" t="s">
        <v>21</v>
      </c>
      <c r="O8957">
        <v>63</v>
      </c>
      <c r="P8957">
        <v>108552.15</v>
      </c>
      <c r="Q8957">
        <v>1</v>
      </c>
      <c r="R8957" s="7">
        <v>1.982148</v>
      </c>
      <c r="S8957" s="1">
        <v>3415.3402529999998</v>
      </c>
      <c r="T8957" s="20" t="s">
        <v>314</v>
      </c>
      <c r="U8957" s="7">
        <v>31.7837</v>
      </c>
      <c r="V8957" s="1">
        <v>108552.15</v>
      </c>
      <c r="W8957">
        <v>2026</v>
      </c>
    </row>
    <row r="8958" spans="1:23" hidden="1" x14ac:dyDescent="0.25">
      <c r="A8958">
        <v>72038072</v>
      </c>
      <c r="B8958" s="2">
        <v>46086</v>
      </c>
      <c r="C8958" s="20" t="s">
        <v>5295</v>
      </c>
      <c r="D8958" s="20" t="s">
        <v>5296</v>
      </c>
      <c r="E8958" s="20" t="s">
        <v>5297</v>
      </c>
      <c r="F8958" s="20" t="s">
        <v>6265</v>
      </c>
      <c r="G8958" s="20" t="s">
        <v>6266</v>
      </c>
      <c r="H8958" s="20" t="s">
        <v>5300</v>
      </c>
      <c r="I8958" s="20" t="s">
        <v>5301</v>
      </c>
      <c r="J8958" s="20" t="s">
        <v>5302</v>
      </c>
      <c r="K8958" s="20" t="s">
        <v>66</v>
      </c>
      <c r="L8958">
        <v>5000</v>
      </c>
      <c r="M8958" s="20" t="s">
        <v>13</v>
      </c>
      <c r="N8958" s="20" t="s">
        <v>21</v>
      </c>
      <c r="O8958">
        <v>62</v>
      </c>
      <c r="P8958">
        <v>310000</v>
      </c>
      <c r="Q8958">
        <v>1</v>
      </c>
      <c r="R8958" s="7">
        <v>1.95438</v>
      </c>
      <c r="S8958" s="1">
        <v>9771.9048270000003</v>
      </c>
      <c r="T8958" s="20" t="s">
        <v>314</v>
      </c>
      <c r="U8958" s="7">
        <v>31.723600000000001</v>
      </c>
      <c r="V8958" s="1">
        <v>310000</v>
      </c>
      <c r="W8958">
        <v>2026</v>
      </c>
    </row>
    <row r="8959" spans="1:23" hidden="1" x14ac:dyDescent="0.25">
      <c r="A8959">
        <v>72038534</v>
      </c>
      <c r="B8959" s="2">
        <v>46086</v>
      </c>
      <c r="C8959" s="20" t="s">
        <v>4719</v>
      </c>
      <c r="D8959" s="20" t="s">
        <v>215</v>
      </c>
      <c r="E8959" s="20" t="s">
        <v>216</v>
      </c>
      <c r="F8959" s="20" t="s">
        <v>6267</v>
      </c>
      <c r="G8959" s="20" t="s">
        <v>6268</v>
      </c>
      <c r="H8959" s="20" t="s">
        <v>217</v>
      </c>
      <c r="I8959" s="20" t="s">
        <v>218</v>
      </c>
      <c r="J8959" s="20" t="s">
        <v>230</v>
      </c>
      <c r="K8959" s="20" t="s">
        <v>12</v>
      </c>
      <c r="L8959">
        <v>1000</v>
      </c>
      <c r="M8959" s="20" t="s">
        <v>13</v>
      </c>
      <c r="N8959" s="20" t="s">
        <v>21</v>
      </c>
      <c r="O8959">
        <v>26.5</v>
      </c>
      <c r="P8959">
        <v>26500</v>
      </c>
      <c r="Q8959">
        <v>1</v>
      </c>
      <c r="R8959" s="7">
        <v>0.83533999999999997</v>
      </c>
      <c r="S8959" s="1">
        <v>835.34025099999997</v>
      </c>
      <c r="T8959" s="20" t="s">
        <v>314</v>
      </c>
      <c r="U8959" s="7">
        <v>31.723600000000001</v>
      </c>
      <c r="V8959" s="1">
        <v>26500</v>
      </c>
      <c r="W8959">
        <v>2026</v>
      </c>
    </row>
    <row r="8960" spans="1:23" hidden="1" x14ac:dyDescent="0.25">
      <c r="A8960">
        <v>72038467</v>
      </c>
      <c r="B8960" s="2">
        <v>46087</v>
      </c>
      <c r="C8960" s="20" t="s">
        <v>5760</v>
      </c>
      <c r="D8960" s="20" t="s">
        <v>1094</v>
      </c>
      <c r="E8960" s="20" t="s">
        <v>1095</v>
      </c>
      <c r="F8960" s="20" t="s">
        <v>6271</v>
      </c>
      <c r="G8960" s="20" t="s">
        <v>6272</v>
      </c>
      <c r="H8960" s="20" t="s">
        <v>6273</v>
      </c>
      <c r="I8960" s="20" t="s">
        <v>6274</v>
      </c>
      <c r="J8960" s="20" t="s">
        <v>98</v>
      </c>
      <c r="K8960" s="20" t="s">
        <v>12</v>
      </c>
      <c r="L8960">
        <v>36</v>
      </c>
      <c r="M8960" s="20" t="s">
        <v>13</v>
      </c>
      <c r="N8960" s="20" t="s">
        <v>21</v>
      </c>
      <c r="O8960">
        <v>160</v>
      </c>
      <c r="P8960">
        <v>5760</v>
      </c>
      <c r="Q8960">
        <v>1</v>
      </c>
      <c r="R8960" s="7">
        <v>5.0117770000000004</v>
      </c>
      <c r="S8960" s="1">
        <v>180.42399599999999</v>
      </c>
      <c r="T8960" s="20" t="s">
        <v>314</v>
      </c>
      <c r="U8960" s="7">
        <v>31.924800000000001</v>
      </c>
      <c r="V8960" s="1">
        <v>5760</v>
      </c>
      <c r="W8960">
        <v>2026</v>
      </c>
    </row>
    <row r="8961" spans="1:23" hidden="1" x14ac:dyDescent="0.25">
      <c r="A8961">
        <v>72038403</v>
      </c>
      <c r="B8961" s="2">
        <v>46087</v>
      </c>
      <c r="C8961" s="20" t="s">
        <v>4706</v>
      </c>
      <c r="D8961" s="20" t="s">
        <v>298</v>
      </c>
      <c r="E8961" s="20" t="s">
        <v>299</v>
      </c>
      <c r="F8961" s="20" t="s">
        <v>6269</v>
      </c>
      <c r="G8961" s="20" t="s">
        <v>6270</v>
      </c>
      <c r="H8961" s="20" t="s">
        <v>982</v>
      </c>
      <c r="I8961" s="20" t="s">
        <v>983</v>
      </c>
      <c r="J8961" s="20" t="s">
        <v>295</v>
      </c>
      <c r="K8961" s="20" t="s">
        <v>178</v>
      </c>
      <c r="L8961">
        <v>1200</v>
      </c>
      <c r="M8961" s="20" t="s">
        <v>13</v>
      </c>
      <c r="N8961" s="20" t="s">
        <v>21</v>
      </c>
      <c r="O8961">
        <v>109</v>
      </c>
      <c r="P8961">
        <v>130800</v>
      </c>
      <c r="Q8961">
        <v>1</v>
      </c>
      <c r="R8961" s="7">
        <v>3.4142730000000001</v>
      </c>
      <c r="S8961" s="1">
        <v>4097.1282510000001</v>
      </c>
      <c r="T8961" s="20" t="s">
        <v>314</v>
      </c>
      <c r="U8961" s="7">
        <v>31.924800000000001</v>
      </c>
      <c r="V8961" s="1">
        <v>130800</v>
      </c>
      <c r="W8961">
        <v>2026</v>
      </c>
    </row>
    <row r="8962" spans="1:23" hidden="1" x14ac:dyDescent="0.25">
      <c r="A8962">
        <v>72038365</v>
      </c>
      <c r="B8962" s="2">
        <v>46088</v>
      </c>
      <c r="C8962" s="20" t="s">
        <v>4724</v>
      </c>
      <c r="D8962" s="20" t="s">
        <v>77</v>
      </c>
      <c r="E8962" s="20" t="s">
        <v>78</v>
      </c>
      <c r="F8962" s="20" t="s">
        <v>6281</v>
      </c>
      <c r="G8962" s="20" t="s">
        <v>6282</v>
      </c>
      <c r="H8962" s="20" t="s">
        <v>1833</v>
      </c>
      <c r="I8962" s="20" t="s">
        <v>1834</v>
      </c>
      <c r="J8962" s="20" t="s">
        <v>79</v>
      </c>
      <c r="K8962" s="20" t="s">
        <v>32</v>
      </c>
      <c r="L8962">
        <v>400</v>
      </c>
      <c r="M8962" s="20" t="s">
        <v>13</v>
      </c>
      <c r="N8962" s="20" t="s">
        <v>21</v>
      </c>
      <c r="O8962">
        <v>69</v>
      </c>
      <c r="P8962">
        <v>27600</v>
      </c>
      <c r="Q8962">
        <v>1</v>
      </c>
      <c r="R8962" s="7">
        <v>2.1613289999999998</v>
      </c>
      <c r="S8962" s="1">
        <v>864.53164900000002</v>
      </c>
      <c r="T8962" s="20" t="s">
        <v>314</v>
      </c>
      <c r="U8962" s="7">
        <v>31.924800000000001</v>
      </c>
      <c r="V8962" s="1">
        <v>27600</v>
      </c>
      <c r="W8962">
        <v>2026</v>
      </c>
    </row>
    <row r="8963" spans="1:23" hidden="1" x14ac:dyDescent="0.25">
      <c r="A8963">
        <v>72038365</v>
      </c>
      <c r="B8963" s="2">
        <v>46088</v>
      </c>
      <c r="C8963" s="20" t="s">
        <v>4724</v>
      </c>
      <c r="D8963" s="20" t="s">
        <v>77</v>
      </c>
      <c r="E8963" s="20" t="s">
        <v>78</v>
      </c>
      <c r="F8963" s="20" t="s">
        <v>6281</v>
      </c>
      <c r="G8963" s="20" t="s">
        <v>6282</v>
      </c>
      <c r="H8963" s="20" t="s">
        <v>646</v>
      </c>
      <c r="I8963" s="20" t="s">
        <v>647</v>
      </c>
      <c r="J8963" s="20" t="s">
        <v>79</v>
      </c>
      <c r="K8963" s="20" t="s">
        <v>32</v>
      </c>
      <c r="L8963">
        <v>400</v>
      </c>
      <c r="M8963" s="20" t="s">
        <v>13</v>
      </c>
      <c r="N8963" s="20" t="s">
        <v>21</v>
      </c>
      <c r="O8963">
        <v>69</v>
      </c>
      <c r="P8963">
        <v>27600</v>
      </c>
      <c r="Q8963">
        <v>1</v>
      </c>
      <c r="R8963" s="7">
        <v>2.1613289999999998</v>
      </c>
      <c r="S8963" s="1">
        <v>864.53164900000002</v>
      </c>
      <c r="T8963" s="20" t="s">
        <v>314</v>
      </c>
      <c r="U8963" s="7">
        <v>31.924800000000001</v>
      </c>
      <c r="V8963" s="1">
        <v>27600</v>
      </c>
      <c r="W8963">
        <v>2026</v>
      </c>
    </row>
    <row r="8964" spans="1:23" hidden="1" x14ac:dyDescent="0.25">
      <c r="A8964">
        <v>72038365</v>
      </c>
      <c r="B8964" s="2">
        <v>46088</v>
      </c>
      <c r="C8964" s="20" t="s">
        <v>4724</v>
      </c>
      <c r="D8964" s="20" t="s">
        <v>77</v>
      </c>
      <c r="E8964" s="20" t="s">
        <v>78</v>
      </c>
      <c r="F8964" s="20" t="s">
        <v>6277</v>
      </c>
      <c r="G8964" s="20" t="s">
        <v>6278</v>
      </c>
      <c r="H8964" s="20" t="s">
        <v>681</v>
      </c>
      <c r="I8964" s="20" t="s">
        <v>682</v>
      </c>
      <c r="J8964" s="20" t="s">
        <v>79</v>
      </c>
      <c r="K8964" s="20" t="s">
        <v>32</v>
      </c>
      <c r="L8964">
        <v>800</v>
      </c>
      <c r="M8964" s="20" t="s">
        <v>13</v>
      </c>
      <c r="N8964" s="20" t="s">
        <v>21</v>
      </c>
      <c r="O8964">
        <v>69</v>
      </c>
      <c r="P8964">
        <v>55200</v>
      </c>
      <c r="Q8964">
        <v>1</v>
      </c>
      <c r="R8964" s="7">
        <v>2.1613289999999998</v>
      </c>
      <c r="S8964" s="1">
        <v>1729.063298</v>
      </c>
      <c r="T8964" s="20" t="s">
        <v>314</v>
      </c>
      <c r="U8964" s="7">
        <v>31.924800000000001</v>
      </c>
      <c r="V8964" s="1">
        <v>55200</v>
      </c>
      <c r="W8964">
        <v>2026</v>
      </c>
    </row>
    <row r="8965" spans="1:23" hidden="1" x14ac:dyDescent="0.25">
      <c r="A8965">
        <v>72038365</v>
      </c>
      <c r="B8965" s="2">
        <v>46088</v>
      </c>
      <c r="C8965" s="20" t="s">
        <v>4724</v>
      </c>
      <c r="D8965" s="20" t="s">
        <v>77</v>
      </c>
      <c r="E8965" s="20" t="s">
        <v>78</v>
      </c>
      <c r="F8965" s="20" t="s">
        <v>6277</v>
      </c>
      <c r="G8965" s="20" t="s">
        <v>6278</v>
      </c>
      <c r="H8965" s="20" t="s">
        <v>648</v>
      </c>
      <c r="I8965" s="20" t="s">
        <v>649</v>
      </c>
      <c r="J8965" s="20" t="s">
        <v>79</v>
      </c>
      <c r="K8965" s="20" t="s">
        <v>32</v>
      </c>
      <c r="L8965">
        <v>600</v>
      </c>
      <c r="M8965" s="20" t="s">
        <v>13</v>
      </c>
      <c r="N8965" s="20" t="s">
        <v>21</v>
      </c>
      <c r="O8965">
        <v>69</v>
      </c>
      <c r="P8965">
        <v>41400</v>
      </c>
      <c r="Q8965">
        <v>1</v>
      </c>
      <c r="R8965" s="7">
        <v>2.1613289999999998</v>
      </c>
      <c r="S8965" s="1">
        <v>1296.797474</v>
      </c>
      <c r="T8965" s="20" t="s">
        <v>314</v>
      </c>
      <c r="U8965" s="7">
        <v>31.924800000000001</v>
      </c>
      <c r="V8965" s="1">
        <v>41400</v>
      </c>
      <c r="W8965">
        <v>2026</v>
      </c>
    </row>
    <row r="8966" spans="1:23" hidden="1" x14ac:dyDescent="0.25">
      <c r="A8966">
        <v>72038365</v>
      </c>
      <c r="B8966" s="2">
        <v>46088</v>
      </c>
      <c r="C8966" s="20" t="s">
        <v>4724</v>
      </c>
      <c r="D8966" s="20" t="s">
        <v>77</v>
      </c>
      <c r="E8966" s="20" t="s">
        <v>78</v>
      </c>
      <c r="F8966" s="20" t="s">
        <v>6277</v>
      </c>
      <c r="G8966" s="20" t="s">
        <v>6278</v>
      </c>
      <c r="H8966" s="20" t="s">
        <v>5226</v>
      </c>
      <c r="I8966" s="20" t="s">
        <v>5227</v>
      </c>
      <c r="J8966" s="20" t="s">
        <v>79</v>
      </c>
      <c r="K8966" s="20" t="s">
        <v>32</v>
      </c>
      <c r="L8966">
        <v>600</v>
      </c>
      <c r="M8966" s="20" t="s">
        <v>13</v>
      </c>
      <c r="N8966" s="20" t="s">
        <v>21</v>
      </c>
      <c r="O8966">
        <v>69</v>
      </c>
      <c r="P8966">
        <v>41400</v>
      </c>
      <c r="Q8966">
        <v>1</v>
      </c>
      <c r="R8966" s="7">
        <v>2.1613289999999998</v>
      </c>
      <c r="S8966" s="1">
        <v>1296.797474</v>
      </c>
      <c r="T8966" s="20" t="s">
        <v>314</v>
      </c>
      <c r="U8966" s="7">
        <v>31.924800000000001</v>
      </c>
      <c r="V8966" s="1">
        <v>41400</v>
      </c>
      <c r="W8966">
        <v>2026</v>
      </c>
    </row>
    <row r="8967" spans="1:23" hidden="1" x14ac:dyDescent="0.25">
      <c r="A8967">
        <v>72038544</v>
      </c>
      <c r="B8967" s="2">
        <v>46090</v>
      </c>
      <c r="C8967" s="20" t="s">
        <v>4719</v>
      </c>
      <c r="D8967" s="20" t="s">
        <v>104</v>
      </c>
      <c r="E8967" s="20" t="s">
        <v>105</v>
      </c>
      <c r="F8967" s="20" t="s">
        <v>6283</v>
      </c>
      <c r="G8967" s="20" t="s">
        <v>6284</v>
      </c>
      <c r="H8967" s="20" t="s">
        <v>6285</v>
      </c>
      <c r="I8967" s="20" t="s">
        <v>6286</v>
      </c>
      <c r="J8967" s="20" t="s">
        <v>8163</v>
      </c>
      <c r="K8967" s="20" t="s">
        <v>33</v>
      </c>
      <c r="L8967">
        <v>2000</v>
      </c>
      <c r="M8967" s="20" t="s">
        <v>13</v>
      </c>
      <c r="N8967" s="20" t="s">
        <v>21</v>
      </c>
      <c r="O8967">
        <v>33.5</v>
      </c>
      <c r="P8967">
        <v>67000</v>
      </c>
      <c r="Q8967">
        <v>1</v>
      </c>
      <c r="R8967" s="7">
        <v>1.038341</v>
      </c>
      <c r="S8967" s="1">
        <v>2076.6822670000001</v>
      </c>
      <c r="T8967" s="20" t="s">
        <v>314</v>
      </c>
      <c r="U8967" s="7">
        <v>32.262999999999998</v>
      </c>
      <c r="V8967" s="1">
        <v>67000</v>
      </c>
      <c r="W8967">
        <v>2026</v>
      </c>
    </row>
    <row r="8968" spans="1:23" hidden="1" x14ac:dyDescent="0.25">
      <c r="A8968">
        <v>72038534</v>
      </c>
      <c r="B8968" s="2">
        <v>46091</v>
      </c>
      <c r="C8968" s="20" t="s">
        <v>4719</v>
      </c>
      <c r="D8968" s="20" t="s">
        <v>215</v>
      </c>
      <c r="E8968" s="20" t="s">
        <v>216</v>
      </c>
      <c r="F8968" s="20" t="s">
        <v>6287</v>
      </c>
      <c r="G8968" s="20" t="s">
        <v>6288</v>
      </c>
      <c r="H8968" s="20" t="s">
        <v>229</v>
      </c>
      <c r="I8968" s="20" t="s">
        <v>1086</v>
      </c>
      <c r="J8968" s="20" t="s">
        <v>98</v>
      </c>
      <c r="K8968" s="20" t="s">
        <v>12</v>
      </c>
      <c r="L8968">
        <v>400</v>
      </c>
      <c r="M8968" s="20" t="s">
        <v>13</v>
      </c>
      <c r="N8968" s="20" t="s">
        <v>21</v>
      </c>
      <c r="O8968">
        <v>39</v>
      </c>
      <c r="P8968">
        <v>15600</v>
      </c>
      <c r="Q8968">
        <v>1</v>
      </c>
      <c r="R8968" s="7">
        <v>1.2223360000000001</v>
      </c>
      <c r="S8968" s="1">
        <v>488.93471699999998</v>
      </c>
      <c r="T8968" s="20" t="s">
        <v>314</v>
      </c>
      <c r="U8968" s="7">
        <v>31.906099999999999</v>
      </c>
      <c r="V8968" s="1">
        <v>15600</v>
      </c>
      <c r="W8968">
        <v>2026</v>
      </c>
    </row>
    <row r="8969" spans="1:23" hidden="1" x14ac:dyDescent="0.25">
      <c r="A8969">
        <v>72038534</v>
      </c>
      <c r="B8969" s="2">
        <v>46091</v>
      </c>
      <c r="C8969" s="20" t="s">
        <v>4719</v>
      </c>
      <c r="D8969" s="20" t="s">
        <v>215</v>
      </c>
      <c r="E8969" s="20" t="s">
        <v>216</v>
      </c>
      <c r="F8969" s="20" t="s">
        <v>6289</v>
      </c>
      <c r="G8969" s="20" t="s">
        <v>6290</v>
      </c>
      <c r="H8969" s="20" t="s">
        <v>217</v>
      </c>
      <c r="I8969" s="20" t="s">
        <v>218</v>
      </c>
      <c r="J8969" s="20" t="s">
        <v>230</v>
      </c>
      <c r="K8969" s="20" t="s">
        <v>12</v>
      </c>
      <c r="L8969">
        <v>1000</v>
      </c>
      <c r="M8969" s="20" t="s">
        <v>13</v>
      </c>
      <c r="N8969" s="20" t="s">
        <v>21</v>
      </c>
      <c r="O8969">
        <v>26.5</v>
      </c>
      <c r="P8969">
        <v>26500</v>
      </c>
      <c r="Q8969">
        <v>1</v>
      </c>
      <c r="R8969" s="7">
        <v>0.83056200000000002</v>
      </c>
      <c r="S8969" s="1">
        <v>830.56218000000001</v>
      </c>
      <c r="T8969" s="20" t="s">
        <v>314</v>
      </c>
      <c r="U8969" s="7">
        <v>31.906099999999999</v>
      </c>
      <c r="V8969" s="1">
        <v>26500</v>
      </c>
      <c r="W8969">
        <v>2026</v>
      </c>
    </row>
    <row r="8970" spans="1:23" hidden="1" x14ac:dyDescent="0.25">
      <c r="A8970">
        <v>72038365</v>
      </c>
      <c r="B8970" s="2">
        <v>46092</v>
      </c>
      <c r="C8970" s="20" t="s">
        <v>4724</v>
      </c>
      <c r="D8970" s="20" t="s">
        <v>77</v>
      </c>
      <c r="E8970" s="20" t="s">
        <v>78</v>
      </c>
      <c r="F8970" s="20" t="s">
        <v>6293</v>
      </c>
      <c r="G8970" s="20" t="s">
        <v>6294</v>
      </c>
      <c r="H8970" s="20" t="s">
        <v>679</v>
      </c>
      <c r="I8970" s="20" t="s">
        <v>680</v>
      </c>
      <c r="J8970" s="20" t="s">
        <v>79</v>
      </c>
      <c r="K8970" s="20" t="s">
        <v>32</v>
      </c>
      <c r="L8970">
        <v>400</v>
      </c>
      <c r="M8970" s="20" t="s">
        <v>13</v>
      </c>
      <c r="N8970" s="20" t="s">
        <v>21</v>
      </c>
      <c r="O8970">
        <v>69</v>
      </c>
      <c r="P8970">
        <v>27600</v>
      </c>
      <c r="Q8970">
        <v>1</v>
      </c>
      <c r="R8970" s="7">
        <v>2.175462</v>
      </c>
      <c r="S8970" s="1">
        <v>870.18481899999995</v>
      </c>
      <c r="T8970" s="20" t="s">
        <v>314</v>
      </c>
      <c r="U8970" s="7">
        <v>31.717400000000001</v>
      </c>
      <c r="V8970" s="1">
        <v>27600</v>
      </c>
      <c r="W8970">
        <v>2026</v>
      </c>
    </row>
    <row r="8971" spans="1:23" hidden="1" x14ac:dyDescent="0.25">
      <c r="A8971">
        <v>72038378</v>
      </c>
      <c r="B8971" s="2">
        <v>46092</v>
      </c>
      <c r="C8971" s="20" t="s">
        <v>4699</v>
      </c>
      <c r="D8971" s="20" t="s">
        <v>77</v>
      </c>
      <c r="E8971" s="20" t="s">
        <v>78</v>
      </c>
      <c r="F8971" s="20" t="s">
        <v>6447</v>
      </c>
      <c r="G8971" s="20" t="s">
        <v>6448</v>
      </c>
      <c r="H8971" s="20" t="s">
        <v>660</v>
      </c>
      <c r="I8971" s="20" t="s">
        <v>661</v>
      </c>
      <c r="J8971" s="20" t="s">
        <v>79</v>
      </c>
      <c r="K8971" s="20" t="s">
        <v>32</v>
      </c>
      <c r="L8971">
        <v>600</v>
      </c>
      <c r="M8971" s="20" t="s">
        <v>13</v>
      </c>
      <c r="N8971" s="20" t="s">
        <v>21</v>
      </c>
      <c r="O8971">
        <v>75</v>
      </c>
      <c r="P8971">
        <v>45000</v>
      </c>
      <c r="Q8971">
        <v>1</v>
      </c>
      <c r="R8971" s="7">
        <v>2.3646319999999998</v>
      </c>
      <c r="S8971" s="1">
        <v>1418.779597</v>
      </c>
      <c r="T8971" s="20" t="s">
        <v>314</v>
      </c>
      <c r="U8971" s="7">
        <v>31.717400000000001</v>
      </c>
      <c r="V8971" s="1">
        <v>45000</v>
      </c>
      <c r="W8971">
        <v>2026</v>
      </c>
    </row>
    <row r="8972" spans="1:23" hidden="1" x14ac:dyDescent="0.25">
      <c r="A8972">
        <v>72038384</v>
      </c>
      <c r="B8972" s="2">
        <v>46093</v>
      </c>
      <c r="C8972" s="20" t="s">
        <v>4699</v>
      </c>
      <c r="D8972" s="20" t="s">
        <v>392</v>
      </c>
      <c r="E8972" s="20" t="s">
        <v>393</v>
      </c>
      <c r="F8972" s="20" t="s">
        <v>6306</v>
      </c>
      <c r="G8972" s="20" t="s">
        <v>6307</v>
      </c>
      <c r="H8972" s="20" t="s">
        <v>1419</v>
      </c>
      <c r="I8972" s="20" t="s">
        <v>1420</v>
      </c>
      <c r="J8972" s="20" t="s">
        <v>394</v>
      </c>
      <c r="K8972" s="20" t="s">
        <v>32</v>
      </c>
      <c r="L8972">
        <v>707.15</v>
      </c>
      <c r="M8972" s="20" t="s">
        <v>13</v>
      </c>
      <c r="N8972" s="20" t="s">
        <v>21</v>
      </c>
      <c r="O8972">
        <v>63</v>
      </c>
      <c r="P8972">
        <v>44550.45</v>
      </c>
      <c r="Q8972">
        <v>1</v>
      </c>
      <c r="R8972" s="7">
        <v>1.967759</v>
      </c>
      <c r="S8972" s="1">
        <v>1391.5014630000001</v>
      </c>
      <c r="T8972" s="20" t="s">
        <v>314</v>
      </c>
      <c r="U8972" s="7">
        <v>32.016100000000002</v>
      </c>
      <c r="V8972" s="1">
        <v>44550.45</v>
      </c>
      <c r="W8972">
        <v>2026</v>
      </c>
    </row>
    <row r="8973" spans="1:23" hidden="1" x14ac:dyDescent="0.25">
      <c r="A8973">
        <v>72038384</v>
      </c>
      <c r="B8973" s="2">
        <v>46093</v>
      </c>
      <c r="C8973" s="20" t="s">
        <v>4699</v>
      </c>
      <c r="D8973" s="20" t="s">
        <v>392</v>
      </c>
      <c r="E8973" s="20" t="s">
        <v>393</v>
      </c>
      <c r="F8973" s="20" t="s">
        <v>6306</v>
      </c>
      <c r="G8973" s="20" t="s">
        <v>6307</v>
      </c>
      <c r="H8973" s="20" t="s">
        <v>5198</v>
      </c>
      <c r="I8973" s="20" t="s">
        <v>5199</v>
      </c>
      <c r="J8973" s="20" t="s">
        <v>394</v>
      </c>
      <c r="K8973" s="20" t="s">
        <v>32</v>
      </c>
      <c r="L8973">
        <v>101.35</v>
      </c>
      <c r="M8973" s="20" t="s">
        <v>13</v>
      </c>
      <c r="N8973" s="20" t="s">
        <v>21</v>
      </c>
      <c r="O8973">
        <v>61</v>
      </c>
      <c r="P8973">
        <v>6182.35</v>
      </c>
      <c r="Q8973">
        <v>1</v>
      </c>
      <c r="R8973" s="7">
        <v>1.9052910000000001</v>
      </c>
      <c r="S8973" s="1">
        <v>193.101283</v>
      </c>
      <c r="T8973" s="20" t="s">
        <v>314</v>
      </c>
      <c r="U8973" s="7">
        <v>32.016100000000002</v>
      </c>
      <c r="V8973" s="1">
        <v>6182.35</v>
      </c>
      <c r="W8973">
        <v>2026</v>
      </c>
    </row>
    <row r="8974" spans="1:23" hidden="1" x14ac:dyDescent="0.25">
      <c r="A8974">
        <v>72038384</v>
      </c>
      <c r="B8974" s="2">
        <v>46093</v>
      </c>
      <c r="C8974" s="20" t="s">
        <v>4699</v>
      </c>
      <c r="D8974" s="20" t="s">
        <v>392</v>
      </c>
      <c r="E8974" s="20" t="s">
        <v>393</v>
      </c>
      <c r="F8974" s="20" t="s">
        <v>6306</v>
      </c>
      <c r="G8974" s="20" t="s">
        <v>6307</v>
      </c>
      <c r="H8974" s="20" t="s">
        <v>5218</v>
      </c>
      <c r="I8974" s="20" t="s">
        <v>5219</v>
      </c>
      <c r="J8974" s="20" t="s">
        <v>394</v>
      </c>
      <c r="K8974" s="20" t="s">
        <v>32</v>
      </c>
      <c r="L8974">
        <v>101.05</v>
      </c>
      <c r="M8974" s="20" t="s">
        <v>13</v>
      </c>
      <c r="N8974" s="20" t="s">
        <v>21</v>
      </c>
      <c r="O8974">
        <v>63</v>
      </c>
      <c r="P8974">
        <v>6366.15</v>
      </c>
      <c r="Q8974">
        <v>1</v>
      </c>
      <c r="R8974" s="7">
        <v>1.967759</v>
      </c>
      <c r="S8974" s="1">
        <v>198.84214499999999</v>
      </c>
      <c r="T8974" s="20" t="s">
        <v>314</v>
      </c>
      <c r="U8974" s="7">
        <v>32.016100000000002</v>
      </c>
      <c r="V8974" s="1">
        <v>6366.15</v>
      </c>
      <c r="W8974">
        <v>2026</v>
      </c>
    </row>
    <row r="8975" spans="1:23" hidden="1" x14ac:dyDescent="0.25">
      <c r="A8975">
        <v>72038384</v>
      </c>
      <c r="B8975" s="2">
        <v>46093</v>
      </c>
      <c r="C8975" s="20" t="s">
        <v>4699</v>
      </c>
      <c r="D8975" s="20" t="s">
        <v>392</v>
      </c>
      <c r="E8975" s="20" t="s">
        <v>393</v>
      </c>
      <c r="F8975" s="20" t="s">
        <v>6306</v>
      </c>
      <c r="G8975" s="20" t="s">
        <v>6307</v>
      </c>
      <c r="H8975" s="20" t="s">
        <v>395</v>
      </c>
      <c r="I8975" s="20" t="s">
        <v>396</v>
      </c>
      <c r="J8975" s="20" t="s">
        <v>394</v>
      </c>
      <c r="K8975" s="20" t="s">
        <v>32</v>
      </c>
      <c r="L8975">
        <v>512.04999999999995</v>
      </c>
      <c r="M8975" s="20" t="s">
        <v>13</v>
      </c>
      <c r="N8975" s="20" t="s">
        <v>21</v>
      </c>
      <c r="O8975">
        <v>63</v>
      </c>
      <c r="P8975">
        <v>32259.15</v>
      </c>
      <c r="Q8975">
        <v>1</v>
      </c>
      <c r="R8975" s="7">
        <v>1.967759</v>
      </c>
      <c r="S8975" s="1">
        <v>1007.591493</v>
      </c>
      <c r="T8975" s="20" t="s">
        <v>314</v>
      </c>
      <c r="U8975" s="7">
        <v>32.016100000000002</v>
      </c>
      <c r="V8975" s="1">
        <v>32259.15</v>
      </c>
      <c r="W8975">
        <v>2026</v>
      </c>
    </row>
    <row r="8976" spans="1:23" hidden="1" x14ac:dyDescent="0.25">
      <c r="A8976">
        <v>72038384</v>
      </c>
      <c r="B8976" s="2">
        <v>46093</v>
      </c>
      <c r="C8976" s="20" t="s">
        <v>4699</v>
      </c>
      <c r="D8976" s="20" t="s">
        <v>392</v>
      </c>
      <c r="E8976" s="20" t="s">
        <v>393</v>
      </c>
      <c r="F8976" s="20" t="s">
        <v>6306</v>
      </c>
      <c r="G8976" s="20" t="s">
        <v>6307</v>
      </c>
      <c r="H8976" s="20" t="s">
        <v>5210</v>
      </c>
      <c r="I8976" s="20" t="s">
        <v>5211</v>
      </c>
      <c r="J8976" s="20" t="s">
        <v>394</v>
      </c>
      <c r="K8976" s="20" t="s">
        <v>32</v>
      </c>
      <c r="L8976">
        <v>205.1</v>
      </c>
      <c r="M8976" s="20" t="s">
        <v>13</v>
      </c>
      <c r="N8976" s="20" t="s">
        <v>21</v>
      </c>
      <c r="O8976">
        <v>61</v>
      </c>
      <c r="P8976">
        <v>12511.1</v>
      </c>
      <c r="Q8976">
        <v>1</v>
      </c>
      <c r="R8976" s="7">
        <v>1.9052910000000001</v>
      </c>
      <c r="S8976" s="1">
        <v>390.77526599999999</v>
      </c>
      <c r="T8976" s="20" t="s">
        <v>314</v>
      </c>
      <c r="U8976" s="7">
        <v>32.016100000000002</v>
      </c>
      <c r="V8976" s="1">
        <v>12511.1</v>
      </c>
      <c r="W8976">
        <v>2026</v>
      </c>
    </row>
    <row r="8977" spans="1:23" hidden="1" x14ac:dyDescent="0.25">
      <c r="A8977">
        <v>72038384</v>
      </c>
      <c r="B8977" s="2">
        <v>46093</v>
      </c>
      <c r="C8977" s="20" t="s">
        <v>4699</v>
      </c>
      <c r="D8977" s="20" t="s">
        <v>392</v>
      </c>
      <c r="E8977" s="20" t="s">
        <v>393</v>
      </c>
      <c r="F8977" s="20" t="s">
        <v>6306</v>
      </c>
      <c r="G8977" s="20" t="s">
        <v>6307</v>
      </c>
      <c r="H8977" s="20" t="s">
        <v>6304</v>
      </c>
      <c r="I8977" s="20" t="s">
        <v>6305</v>
      </c>
      <c r="J8977" s="20" t="s">
        <v>394</v>
      </c>
      <c r="K8977" s="20" t="s">
        <v>32</v>
      </c>
      <c r="L8977">
        <v>101.25</v>
      </c>
      <c r="M8977" s="20" t="s">
        <v>13</v>
      </c>
      <c r="N8977" s="20" t="s">
        <v>21</v>
      </c>
      <c r="O8977">
        <v>63</v>
      </c>
      <c r="P8977">
        <v>6378.75</v>
      </c>
      <c r="Q8977">
        <v>1</v>
      </c>
      <c r="R8977" s="7">
        <v>1.967759</v>
      </c>
      <c r="S8977" s="1">
        <v>199.23569699999999</v>
      </c>
      <c r="T8977" s="20" t="s">
        <v>314</v>
      </c>
      <c r="U8977" s="7">
        <v>32.016100000000002</v>
      </c>
      <c r="V8977" s="1">
        <v>6378.75</v>
      </c>
      <c r="W8977">
        <v>2026</v>
      </c>
    </row>
    <row r="8978" spans="1:23" hidden="1" x14ac:dyDescent="0.25">
      <c r="A8978">
        <v>72038072</v>
      </c>
      <c r="B8978" s="2">
        <v>46093</v>
      </c>
      <c r="C8978" s="20" t="s">
        <v>5295</v>
      </c>
      <c r="D8978" s="20" t="s">
        <v>5296</v>
      </c>
      <c r="E8978" s="20" t="s">
        <v>5297</v>
      </c>
      <c r="F8978" s="20" t="s">
        <v>6295</v>
      </c>
      <c r="G8978" s="20" t="s">
        <v>6296</v>
      </c>
      <c r="H8978" s="20" t="s">
        <v>5300</v>
      </c>
      <c r="I8978" s="20" t="s">
        <v>5301</v>
      </c>
      <c r="J8978" s="20" t="s">
        <v>5302</v>
      </c>
      <c r="K8978" s="20" t="s">
        <v>66</v>
      </c>
      <c r="L8978">
        <v>5000</v>
      </c>
      <c r="M8978" s="20" t="s">
        <v>13</v>
      </c>
      <c r="N8978" s="20" t="s">
        <v>21</v>
      </c>
      <c r="O8978">
        <v>62</v>
      </c>
      <c r="P8978">
        <v>310000</v>
      </c>
      <c r="Q8978">
        <v>1</v>
      </c>
      <c r="R8978" s="7">
        <v>1.9365250000000001</v>
      </c>
      <c r="S8978" s="1">
        <v>9682.6284269999996</v>
      </c>
      <c r="T8978" s="20" t="s">
        <v>314</v>
      </c>
      <c r="U8978" s="7">
        <v>32.016100000000002</v>
      </c>
      <c r="V8978" s="1">
        <v>310000</v>
      </c>
      <c r="W8978">
        <v>2026</v>
      </c>
    </row>
    <row r="8979" spans="1:23" hidden="1" x14ac:dyDescent="0.25">
      <c r="A8979">
        <v>72038387</v>
      </c>
      <c r="B8979" s="2">
        <v>46093</v>
      </c>
      <c r="C8979" s="20" t="s">
        <v>4699</v>
      </c>
      <c r="D8979" s="20" t="s">
        <v>392</v>
      </c>
      <c r="E8979" s="20" t="s">
        <v>393</v>
      </c>
      <c r="F8979" s="20" t="s">
        <v>6302</v>
      </c>
      <c r="G8979" s="20" t="s">
        <v>6303</v>
      </c>
      <c r="H8979" s="20" t="s">
        <v>1419</v>
      </c>
      <c r="I8979" s="20" t="s">
        <v>1420</v>
      </c>
      <c r="J8979" s="20" t="s">
        <v>394</v>
      </c>
      <c r="K8979" s="20" t="s">
        <v>555</v>
      </c>
      <c r="L8979">
        <v>102.1</v>
      </c>
      <c r="M8979" s="20" t="s">
        <v>13</v>
      </c>
      <c r="N8979" s="20" t="s">
        <v>21</v>
      </c>
      <c r="O8979">
        <v>63</v>
      </c>
      <c r="P8979">
        <v>6432.3</v>
      </c>
      <c r="Q8979">
        <v>1</v>
      </c>
      <c r="R8979" s="7">
        <v>1.967759</v>
      </c>
      <c r="S8979" s="1">
        <v>200.90829299999999</v>
      </c>
      <c r="T8979" s="20" t="s">
        <v>314</v>
      </c>
      <c r="U8979" s="7">
        <v>32.016100000000002</v>
      </c>
      <c r="V8979" s="1">
        <v>6432.3</v>
      </c>
      <c r="W8979">
        <v>2026</v>
      </c>
    </row>
    <row r="8980" spans="1:23" hidden="1" x14ac:dyDescent="0.25">
      <c r="A8980">
        <v>72038387</v>
      </c>
      <c r="B8980" s="2">
        <v>46093</v>
      </c>
      <c r="C8980" s="20" t="s">
        <v>4699</v>
      </c>
      <c r="D8980" s="20" t="s">
        <v>392</v>
      </c>
      <c r="E8980" s="20" t="s">
        <v>393</v>
      </c>
      <c r="F8980" s="20" t="s">
        <v>6302</v>
      </c>
      <c r="G8980" s="20" t="s">
        <v>6303</v>
      </c>
      <c r="H8980" s="20" t="s">
        <v>5198</v>
      </c>
      <c r="I8980" s="20" t="s">
        <v>5199</v>
      </c>
      <c r="J8980" s="20" t="s">
        <v>394</v>
      </c>
      <c r="K8980" s="20" t="s">
        <v>555</v>
      </c>
      <c r="L8980">
        <v>101.05</v>
      </c>
      <c r="M8980" s="20" t="s">
        <v>13</v>
      </c>
      <c r="N8980" s="20" t="s">
        <v>21</v>
      </c>
      <c r="O8980">
        <v>61</v>
      </c>
      <c r="P8980">
        <v>6164.05</v>
      </c>
      <c r="Q8980">
        <v>1</v>
      </c>
      <c r="R8980" s="7">
        <v>1.9052910000000001</v>
      </c>
      <c r="S8980" s="1">
        <v>192.529695</v>
      </c>
      <c r="T8980" s="20" t="s">
        <v>314</v>
      </c>
      <c r="U8980" s="7">
        <v>32.016100000000002</v>
      </c>
      <c r="V8980" s="1">
        <v>6164.05</v>
      </c>
      <c r="W8980">
        <v>2026</v>
      </c>
    </row>
    <row r="8981" spans="1:23" hidden="1" x14ac:dyDescent="0.25">
      <c r="A8981">
        <v>72038387</v>
      </c>
      <c r="B8981" s="2">
        <v>46093</v>
      </c>
      <c r="C8981" s="20" t="s">
        <v>4699</v>
      </c>
      <c r="D8981" s="20" t="s">
        <v>392</v>
      </c>
      <c r="E8981" s="20" t="s">
        <v>393</v>
      </c>
      <c r="F8981" s="20" t="s">
        <v>6302</v>
      </c>
      <c r="G8981" s="20" t="s">
        <v>6303</v>
      </c>
      <c r="H8981" s="20" t="s">
        <v>6304</v>
      </c>
      <c r="I8981" s="20" t="s">
        <v>6305</v>
      </c>
      <c r="J8981" s="20" t="s">
        <v>394</v>
      </c>
      <c r="K8981" s="20" t="s">
        <v>555</v>
      </c>
      <c r="L8981">
        <v>205.65</v>
      </c>
      <c r="M8981" s="20" t="s">
        <v>13</v>
      </c>
      <c r="N8981" s="20" t="s">
        <v>21</v>
      </c>
      <c r="O8981">
        <v>63</v>
      </c>
      <c r="P8981">
        <v>12955.95</v>
      </c>
      <c r="Q8981">
        <v>1</v>
      </c>
      <c r="R8981" s="7">
        <v>1.967759</v>
      </c>
      <c r="S8981" s="1">
        <v>404.66983699999997</v>
      </c>
      <c r="T8981" s="20" t="s">
        <v>314</v>
      </c>
      <c r="U8981" s="7">
        <v>32.016100000000002</v>
      </c>
      <c r="V8981" s="1">
        <v>12955.95</v>
      </c>
      <c r="W8981">
        <v>2026</v>
      </c>
    </row>
    <row r="8982" spans="1:23" hidden="1" x14ac:dyDescent="0.25">
      <c r="A8982">
        <v>72038387</v>
      </c>
      <c r="B8982" s="2">
        <v>46093</v>
      </c>
      <c r="C8982" s="20" t="s">
        <v>4699</v>
      </c>
      <c r="D8982" s="20" t="s">
        <v>392</v>
      </c>
      <c r="E8982" s="20" t="s">
        <v>393</v>
      </c>
      <c r="F8982" s="20" t="s">
        <v>6302</v>
      </c>
      <c r="G8982" s="20" t="s">
        <v>6303</v>
      </c>
      <c r="H8982" s="20" t="s">
        <v>5202</v>
      </c>
      <c r="I8982" s="20" t="s">
        <v>5203</v>
      </c>
      <c r="J8982" s="20" t="s">
        <v>394</v>
      </c>
      <c r="K8982" s="20" t="s">
        <v>555</v>
      </c>
      <c r="L8982">
        <v>202.5</v>
      </c>
      <c r="M8982" s="20" t="s">
        <v>13</v>
      </c>
      <c r="N8982" s="20" t="s">
        <v>21</v>
      </c>
      <c r="O8982">
        <v>61</v>
      </c>
      <c r="P8982">
        <v>12352.5</v>
      </c>
      <c r="Q8982">
        <v>1</v>
      </c>
      <c r="R8982" s="7">
        <v>1.9052910000000001</v>
      </c>
      <c r="S8982" s="1">
        <v>385.82150799999999</v>
      </c>
      <c r="T8982" s="20" t="s">
        <v>314</v>
      </c>
      <c r="U8982" s="7">
        <v>32.016100000000002</v>
      </c>
      <c r="V8982" s="1">
        <v>12352.5</v>
      </c>
      <c r="W8982">
        <v>2026</v>
      </c>
    </row>
    <row r="8983" spans="1:23" hidden="1" x14ac:dyDescent="0.25">
      <c r="A8983">
        <v>72038387</v>
      </c>
      <c r="B8983" s="2">
        <v>46093</v>
      </c>
      <c r="C8983" s="20" t="s">
        <v>4699</v>
      </c>
      <c r="D8983" s="20" t="s">
        <v>392</v>
      </c>
      <c r="E8983" s="20" t="s">
        <v>393</v>
      </c>
      <c r="F8983" s="20" t="s">
        <v>6302</v>
      </c>
      <c r="G8983" s="20" t="s">
        <v>6303</v>
      </c>
      <c r="H8983" s="20" t="s">
        <v>2102</v>
      </c>
      <c r="I8983" s="20" t="s">
        <v>2103</v>
      </c>
      <c r="J8983" s="20" t="s">
        <v>394</v>
      </c>
      <c r="K8983" s="20" t="s">
        <v>555</v>
      </c>
      <c r="L8983">
        <v>104.75</v>
      </c>
      <c r="M8983" s="20" t="s">
        <v>13</v>
      </c>
      <c r="N8983" s="20" t="s">
        <v>21</v>
      </c>
      <c r="O8983">
        <v>63</v>
      </c>
      <c r="P8983">
        <v>6599.25</v>
      </c>
      <c r="Q8983">
        <v>1</v>
      </c>
      <c r="R8983" s="7">
        <v>1.967759</v>
      </c>
      <c r="S8983" s="1">
        <v>206.12285600000001</v>
      </c>
      <c r="T8983" s="20" t="s">
        <v>314</v>
      </c>
      <c r="U8983" s="7">
        <v>32.016100000000002</v>
      </c>
      <c r="V8983" s="1">
        <v>6599.25</v>
      </c>
      <c r="W8983">
        <v>2026</v>
      </c>
    </row>
    <row r="8984" spans="1:23" hidden="1" x14ac:dyDescent="0.25">
      <c r="A8984">
        <v>72038387</v>
      </c>
      <c r="B8984" s="2">
        <v>46093</v>
      </c>
      <c r="C8984" s="20" t="s">
        <v>4699</v>
      </c>
      <c r="D8984" s="20" t="s">
        <v>392</v>
      </c>
      <c r="E8984" s="20" t="s">
        <v>393</v>
      </c>
      <c r="F8984" s="20" t="s">
        <v>6302</v>
      </c>
      <c r="G8984" s="20" t="s">
        <v>6303</v>
      </c>
      <c r="H8984" s="20" t="s">
        <v>5222</v>
      </c>
      <c r="I8984" s="20" t="s">
        <v>5223</v>
      </c>
      <c r="J8984" s="20" t="s">
        <v>394</v>
      </c>
      <c r="K8984" s="20" t="s">
        <v>555</v>
      </c>
      <c r="L8984">
        <v>102.65</v>
      </c>
      <c r="M8984" s="20" t="s">
        <v>13</v>
      </c>
      <c r="N8984" s="20" t="s">
        <v>21</v>
      </c>
      <c r="O8984">
        <v>63</v>
      </c>
      <c r="P8984">
        <v>6466.95</v>
      </c>
      <c r="Q8984">
        <v>1</v>
      </c>
      <c r="R8984" s="7">
        <v>1.967759</v>
      </c>
      <c r="S8984" s="1">
        <v>201.99055999999999</v>
      </c>
      <c r="T8984" s="20" t="s">
        <v>314</v>
      </c>
      <c r="U8984" s="7">
        <v>32.016100000000002</v>
      </c>
      <c r="V8984" s="1">
        <v>6466.95</v>
      </c>
      <c r="W8984">
        <v>2026</v>
      </c>
    </row>
    <row r="8985" spans="1:23" hidden="1" x14ac:dyDescent="0.25">
      <c r="A8985">
        <v>72038593</v>
      </c>
      <c r="B8985" s="2">
        <v>46093</v>
      </c>
      <c r="C8985" s="20" t="s">
        <v>6297</v>
      </c>
      <c r="D8985" s="20" t="s">
        <v>241</v>
      </c>
      <c r="E8985" s="20" t="s">
        <v>639</v>
      </c>
      <c r="F8985" s="20" t="s">
        <v>6298</v>
      </c>
      <c r="G8985" s="20" t="s">
        <v>6299</v>
      </c>
      <c r="H8985" s="20" t="s">
        <v>411</v>
      </c>
      <c r="I8985" s="20" t="s">
        <v>412</v>
      </c>
      <c r="J8985" s="20" t="s">
        <v>295</v>
      </c>
      <c r="K8985" s="20" t="s">
        <v>178</v>
      </c>
      <c r="L8985">
        <v>450</v>
      </c>
      <c r="M8985" s="20" t="s">
        <v>13</v>
      </c>
      <c r="N8985" s="20" t="s">
        <v>21</v>
      </c>
      <c r="O8985">
        <v>45</v>
      </c>
      <c r="P8985">
        <v>20250</v>
      </c>
      <c r="Q8985">
        <v>1</v>
      </c>
      <c r="R8985" s="7">
        <v>1.4055420000000001</v>
      </c>
      <c r="S8985" s="1">
        <v>632.49427600000001</v>
      </c>
      <c r="T8985" s="20" t="s">
        <v>314</v>
      </c>
      <c r="U8985" s="7">
        <v>32.016100000000002</v>
      </c>
      <c r="V8985" s="1">
        <v>20250</v>
      </c>
      <c r="W8985">
        <v>2026</v>
      </c>
    </row>
    <row r="8986" spans="1:23" hidden="1" x14ac:dyDescent="0.25">
      <c r="A8986">
        <v>72038593</v>
      </c>
      <c r="B8986" s="2">
        <v>46093</v>
      </c>
      <c r="C8986" s="20" t="s">
        <v>6297</v>
      </c>
      <c r="D8986" s="20" t="s">
        <v>241</v>
      </c>
      <c r="E8986" s="20" t="s">
        <v>639</v>
      </c>
      <c r="F8986" s="20" t="s">
        <v>6298</v>
      </c>
      <c r="G8986" s="20" t="s">
        <v>6299</v>
      </c>
      <c r="H8986" s="20" t="s">
        <v>6300</v>
      </c>
      <c r="I8986" s="20" t="s">
        <v>6301</v>
      </c>
      <c r="J8986" s="20" t="s">
        <v>295</v>
      </c>
      <c r="K8986" s="20" t="s">
        <v>178</v>
      </c>
      <c r="L8986">
        <v>20</v>
      </c>
      <c r="M8986" s="20" t="s">
        <v>13</v>
      </c>
      <c r="N8986" s="20" t="s">
        <v>21</v>
      </c>
      <c r="O8986">
        <v>170</v>
      </c>
      <c r="P8986">
        <v>3400</v>
      </c>
      <c r="Q8986">
        <v>1</v>
      </c>
      <c r="R8986" s="7">
        <v>5.3098280000000004</v>
      </c>
      <c r="S8986" s="1">
        <v>106.196569</v>
      </c>
      <c r="T8986" s="20" t="s">
        <v>314</v>
      </c>
      <c r="U8986" s="7">
        <v>32.016100000000002</v>
      </c>
      <c r="V8986" s="1">
        <v>3400</v>
      </c>
      <c r="W8986">
        <v>2026</v>
      </c>
    </row>
    <row r="8987" spans="1:23" hidden="1" x14ac:dyDescent="0.25">
      <c r="A8987">
        <v>72038691</v>
      </c>
      <c r="B8987" s="2">
        <v>46094</v>
      </c>
      <c r="C8987" s="20" t="s">
        <v>6235</v>
      </c>
      <c r="D8987" s="20" t="s">
        <v>80</v>
      </c>
      <c r="E8987" s="20" t="s">
        <v>81</v>
      </c>
      <c r="F8987" s="20" t="s">
        <v>6431</v>
      </c>
      <c r="G8987" s="20" t="s">
        <v>6432</v>
      </c>
      <c r="H8987" s="20" t="s">
        <v>110</v>
      </c>
      <c r="I8987" s="20" t="s">
        <v>111</v>
      </c>
      <c r="J8987" s="20" t="s">
        <v>79</v>
      </c>
      <c r="K8987" s="20" t="s">
        <v>12</v>
      </c>
      <c r="L8987">
        <v>1050</v>
      </c>
      <c r="M8987" s="20" t="s">
        <v>13</v>
      </c>
      <c r="N8987" s="20" t="s">
        <v>21</v>
      </c>
      <c r="O8987">
        <v>75</v>
      </c>
      <c r="P8987">
        <v>78750</v>
      </c>
      <c r="Q8987">
        <v>1</v>
      </c>
      <c r="R8987" s="7">
        <v>2.3194889999999999</v>
      </c>
      <c r="S8987" s="1">
        <v>2435.4640680000002</v>
      </c>
      <c r="T8987" s="20" t="s">
        <v>314</v>
      </c>
      <c r="U8987" s="7">
        <v>32.334699999999998</v>
      </c>
      <c r="V8987" s="1">
        <v>78750</v>
      </c>
      <c r="W8987">
        <v>2026</v>
      </c>
    </row>
    <row r="8988" spans="1:23" hidden="1" x14ac:dyDescent="0.25">
      <c r="A8988">
        <v>72038536</v>
      </c>
      <c r="B8988" s="2">
        <v>46094</v>
      </c>
      <c r="C8988" s="20" t="s">
        <v>4719</v>
      </c>
      <c r="D8988" s="20" t="s">
        <v>433</v>
      </c>
      <c r="E8988" s="20" t="s">
        <v>434</v>
      </c>
      <c r="F8988" s="20" t="s">
        <v>6308</v>
      </c>
      <c r="G8988" s="20" t="s">
        <v>6309</v>
      </c>
      <c r="H8988" s="20" t="s">
        <v>435</v>
      </c>
      <c r="I8988" s="20" t="s">
        <v>436</v>
      </c>
      <c r="J8988" s="20" t="s">
        <v>90</v>
      </c>
      <c r="K8988" s="20" t="s">
        <v>32</v>
      </c>
      <c r="L8988">
        <v>7200</v>
      </c>
      <c r="M8988" s="20" t="s">
        <v>13</v>
      </c>
      <c r="N8988" s="20" t="s">
        <v>21</v>
      </c>
      <c r="O8988">
        <v>36.5</v>
      </c>
      <c r="P8988">
        <v>262800</v>
      </c>
      <c r="Q8988">
        <v>1</v>
      </c>
      <c r="R8988" s="7">
        <v>1.1288180000000001</v>
      </c>
      <c r="S8988" s="1">
        <v>8127.4915179999998</v>
      </c>
      <c r="T8988" s="20" t="s">
        <v>314</v>
      </c>
      <c r="U8988" s="7">
        <v>32.334699999999998</v>
      </c>
      <c r="V8988" s="1">
        <v>262800</v>
      </c>
      <c r="W8988">
        <v>2026</v>
      </c>
    </row>
    <row r="8989" spans="1:23" hidden="1" x14ac:dyDescent="0.25">
      <c r="A8989">
        <v>72038536</v>
      </c>
      <c r="B8989" s="2">
        <v>46094</v>
      </c>
      <c r="C8989" s="20" t="s">
        <v>4719</v>
      </c>
      <c r="D8989" s="20" t="s">
        <v>433</v>
      </c>
      <c r="E8989" s="20" t="s">
        <v>434</v>
      </c>
      <c r="F8989" s="20" t="s">
        <v>6308</v>
      </c>
      <c r="G8989" s="20" t="s">
        <v>6309</v>
      </c>
      <c r="H8989" s="20" t="s">
        <v>437</v>
      </c>
      <c r="I8989" s="20" t="s">
        <v>438</v>
      </c>
      <c r="J8989" s="20" t="s">
        <v>90</v>
      </c>
      <c r="K8989" s="20" t="s">
        <v>32</v>
      </c>
      <c r="L8989">
        <v>7200</v>
      </c>
      <c r="M8989" s="20" t="s">
        <v>13</v>
      </c>
      <c r="N8989" s="20" t="s">
        <v>21</v>
      </c>
      <c r="O8989">
        <v>28</v>
      </c>
      <c r="P8989">
        <v>201600</v>
      </c>
      <c r="Q8989">
        <v>1</v>
      </c>
      <c r="R8989" s="7">
        <v>0.86594199999999999</v>
      </c>
      <c r="S8989" s="1">
        <v>6234.7880139999997</v>
      </c>
      <c r="T8989" s="20" t="s">
        <v>314</v>
      </c>
      <c r="U8989" s="7">
        <v>32.334699999999998</v>
      </c>
      <c r="V8989" s="1">
        <v>201600</v>
      </c>
      <c r="W8989">
        <v>2026</v>
      </c>
    </row>
    <row r="8990" spans="1:23" hidden="1" x14ac:dyDescent="0.25">
      <c r="A8990">
        <v>72038102</v>
      </c>
      <c r="B8990" s="2">
        <v>46094</v>
      </c>
      <c r="C8990" s="20" t="s">
        <v>5295</v>
      </c>
      <c r="D8990" s="20" t="s">
        <v>6310</v>
      </c>
      <c r="E8990" s="20" t="s">
        <v>6311</v>
      </c>
      <c r="F8990" s="20" t="s">
        <v>6312</v>
      </c>
      <c r="G8990" s="20" t="s">
        <v>6313</v>
      </c>
      <c r="H8990" s="20" t="s">
        <v>6314</v>
      </c>
      <c r="I8990" s="20" t="s">
        <v>6315</v>
      </c>
      <c r="J8990" s="20" t="s">
        <v>6316</v>
      </c>
      <c r="K8990" s="20" t="s">
        <v>178</v>
      </c>
      <c r="L8990">
        <v>1554</v>
      </c>
      <c r="M8990" s="20" t="s">
        <v>13</v>
      </c>
      <c r="N8990" s="20" t="s">
        <v>21</v>
      </c>
      <c r="O8990">
        <v>33.200000000000003</v>
      </c>
      <c r="P8990">
        <v>51592.800000000003</v>
      </c>
      <c r="Q8990">
        <v>1</v>
      </c>
      <c r="R8990" s="7">
        <v>1.0267599999999999</v>
      </c>
      <c r="S8990" s="1">
        <v>1595.5861649999999</v>
      </c>
      <c r="T8990" s="20" t="s">
        <v>314</v>
      </c>
      <c r="U8990" s="7">
        <v>32.334699999999998</v>
      </c>
      <c r="V8990" s="1">
        <v>51592.800000000003</v>
      </c>
      <c r="W8990">
        <v>2026</v>
      </c>
    </row>
    <row r="8991" spans="1:23" hidden="1" x14ac:dyDescent="0.25">
      <c r="A8991">
        <v>72038102</v>
      </c>
      <c r="B8991" s="2">
        <v>46094</v>
      </c>
      <c r="C8991" s="20" t="s">
        <v>5295</v>
      </c>
      <c r="D8991" s="20" t="s">
        <v>6310</v>
      </c>
      <c r="E8991" s="20" t="s">
        <v>6311</v>
      </c>
      <c r="F8991" s="20" t="s">
        <v>6312</v>
      </c>
      <c r="G8991" s="20" t="s">
        <v>6313</v>
      </c>
      <c r="H8991" s="20" t="s">
        <v>6317</v>
      </c>
      <c r="I8991" s="20" t="s">
        <v>6318</v>
      </c>
      <c r="J8991" s="20" t="s">
        <v>6316</v>
      </c>
      <c r="K8991" s="20" t="s">
        <v>178</v>
      </c>
      <c r="L8991">
        <v>2653</v>
      </c>
      <c r="M8991" s="20" t="s">
        <v>13</v>
      </c>
      <c r="N8991" s="20" t="s">
        <v>21</v>
      </c>
      <c r="O8991">
        <v>33.200000000000003</v>
      </c>
      <c r="P8991">
        <v>88079.6</v>
      </c>
      <c r="Q8991">
        <v>1</v>
      </c>
      <c r="R8991" s="7">
        <v>1.0267599999999999</v>
      </c>
      <c r="S8991" s="1">
        <v>2723.9962019999998</v>
      </c>
      <c r="T8991" s="20" t="s">
        <v>314</v>
      </c>
      <c r="U8991" s="7">
        <v>32.334699999999998</v>
      </c>
      <c r="V8991" s="1">
        <v>88079.6</v>
      </c>
      <c r="W8991">
        <v>2026</v>
      </c>
    </row>
    <row r="8992" spans="1:23" hidden="1" x14ac:dyDescent="0.25">
      <c r="A8992">
        <v>72038102</v>
      </c>
      <c r="B8992" s="2">
        <v>46094</v>
      </c>
      <c r="C8992" s="20" t="s">
        <v>5295</v>
      </c>
      <c r="D8992" s="20" t="s">
        <v>6310</v>
      </c>
      <c r="E8992" s="20" t="s">
        <v>6311</v>
      </c>
      <c r="F8992" s="20" t="s">
        <v>6312</v>
      </c>
      <c r="G8992" s="20" t="s">
        <v>6313</v>
      </c>
      <c r="H8992" s="20" t="s">
        <v>6319</v>
      </c>
      <c r="I8992" s="20" t="s">
        <v>6320</v>
      </c>
      <c r="J8992" s="20" t="s">
        <v>6316</v>
      </c>
      <c r="K8992" s="20" t="s">
        <v>178</v>
      </c>
      <c r="L8992">
        <v>1018</v>
      </c>
      <c r="M8992" s="20" t="s">
        <v>13</v>
      </c>
      <c r="N8992" s="20" t="s">
        <v>21</v>
      </c>
      <c r="O8992">
        <v>33.200000000000003</v>
      </c>
      <c r="P8992">
        <v>33797.599999999999</v>
      </c>
      <c r="Q8992">
        <v>1</v>
      </c>
      <c r="R8992" s="7">
        <v>1.0267599999999999</v>
      </c>
      <c r="S8992" s="1">
        <v>1045.2424169999999</v>
      </c>
      <c r="T8992" s="20" t="s">
        <v>314</v>
      </c>
      <c r="U8992" s="7">
        <v>32.334699999999998</v>
      </c>
      <c r="V8992" s="1">
        <v>33797.599999999999</v>
      </c>
      <c r="W8992">
        <v>2026</v>
      </c>
    </row>
    <row r="8993" spans="1:23" hidden="1" x14ac:dyDescent="0.25">
      <c r="A8993">
        <v>72038102</v>
      </c>
      <c r="B8993" s="2">
        <v>46094</v>
      </c>
      <c r="C8993" s="20" t="s">
        <v>5295</v>
      </c>
      <c r="D8993" s="20" t="s">
        <v>6310</v>
      </c>
      <c r="E8993" s="20" t="s">
        <v>6311</v>
      </c>
      <c r="F8993" s="20" t="s">
        <v>6312</v>
      </c>
      <c r="G8993" s="20" t="s">
        <v>6313</v>
      </c>
      <c r="H8993" s="20" t="s">
        <v>6321</v>
      </c>
      <c r="I8993" s="20" t="s">
        <v>6322</v>
      </c>
      <c r="J8993" s="20" t="s">
        <v>6316</v>
      </c>
      <c r="K8993" s="20" t="s">
        <v>178</v>
      </c>
      <c r="L8993">
        <v>1180</v>
      </c>
      <c r="M8993" s="20" t="s">
        <v>13</v>
      </c>
      <c r="N8993" s="20" t="s">
        <v>21</v>
      </c>
      <c r="O8993">
        <v>33.200000000000003</v>
      </c>
      <c r="P8993">
        <v>39176</v>
      </c>
      <c r="Q8993">
        <v>1</v>
      </c>
      <c r="R8993" s="7">
        <v>1.0267599999999999</v>
      </c>
      <c r="S8993" s="1">
        <v>1211.5776539999999</v>
      </c>
      <c r="T8993" s="20" t="s">
        <v>314</v>
      </c>
      <c r="U8993" s="7">
        <v>32.334699999999998</v>
      </c>
      <c r="V8993" s="1">
        <v>39176</v>
      </c>
      <c r="W8993">
        <v>2026</v>
      </c>
    </row>
    <row r="8994" spans="1:23" hidden="1" x14ac:dyDescent="0.25">
      <c r="A8994">
        <v>72038102</v>
      </c>
      <c r="B8994" s="2">
        <v>46094</v>
      </c>
      <c r="C8994" s="20" t="s">
        <v>5295</v>
      </c>
      <c r="D8994" s="20" t="s">
        <v>6310</v>
      </c>
      <c r="E8994" s="20" t="s">
        <v>6311</v>
      </c>
      <c r="F8994" s="20" t="s">
        <v>6312</v>
      </c>
      <c r="G8994" s="20" t="s">
        <v>6313</v>
      </c>
      <c r="H8994" s="20" t="s">
        <v>6323</v>
      </c>
      <c r="I8994" s="20" t="s">
        <v>6324</v>
      </c>
      <c r="J8994" s="20" t="s">
        <v>6316</v>
      </c>
      <c r="K8994" s="20" t="s">
        <v>178</v>
      </c>
      <c r="L8994">
        <v>1290</v>
      </c>
      <c r="M8994" s="20" t="s">
        <v>13</v>
      </c>
      <c r="N8994" s="20" t="s">
        <v>21</v>
      </c>
      <c r="O8994">
        <v>33.200000000000003</v>
      </c>
      <c r="P8994">
        <v>42828</v>
      </c>
      <c r="Q8994">
        <v>1</v>
      </c>
      <c r="R8994" s="7">
        <v>1.0267599999999999</v>
      </c>
      <c r="S8994" s="1">
        <v>1324.521334</v>
      </c>
      <c r="T8994" s="20" t="s">
        <v>314</v>
      </c>
      <c r="U8994" s="7">
        <v>32.334699999999998</v>
      </c>
      <c r="V8994" s="1">
        <v>42828</v>
      </c>
      <c r="W8994">
        <v>2026</v>
      </c>
    </row>
    <row r="8995" spans="1:23" hidden="1" x14ac:dyDescent="0.25">
      <c r="A8995">
        <v>72038829</v>
      </c>
      <c r="B8995" s="2">
        <v>46097</v>
      </c>
      <c r="C8995" s="20" t="s">
        <v>6099</v>
      </c>
      <c r="D8995" s="20" t="s">
        <v>428</v>
      </c>
      <c r="E8995" s="20" t="s">
        <v>429</v>
      </c>
      <c r="F8995" s="20" t="s">
        <v>6331</v>
      </c>
      <c r="G8995" s="20" t="s">
        <v>6332</v>
      </c>
      <c r="H8995" s="20" t="s">
        <v>2244</v>
      </c>
      <c r="I8995" s="20" t="s">
        <v>2245</v>
      </c>
      <c r="J8995" s="20" t="s">
        <v>79</v>
      </c>
      <c r="K8995" s="20" t="s">
        <v>32</v>
      </c>
      <c r="L8995">
        <v>10</v>
      </c>
      <c r="M8995" s="20" t="s">
        <v>13</v>
      </c>
      <c r="N8995" s="20" t="s">
        <v>21</v>
      </c>
      <c r="O8995">
        <v>106</v>
      </c>
      <c r="P8995">
        <v>1060</v>
      </c>
      <c r="Q8995">
        <v>1</v>
      </c>
      <c r="R8995" s="7">
        <v>3.2496390000000002</v>
      </c>
      <c r="S8995" s="1">
        <v>32.496397000000002</v>
      </c>
      <c r="T8995" s="20" t="s">
        <v>314</v>
      </c>
      <c r="U8995" s="7">
        <v>32.619</v>
      </c>
      <c r="V8995" s="1">
        <v>1060</v>
      </c>
      <c r="W8995">
        <v>2026</v>
      </c>
    </row>
    <row r="8996" spans="1:23" hidden="1" x14ac:dyDescent="0.25">
      <c r="A8996">
        <v>72038829</v>
      </c>
      <c r="B8996" s="2">
        <v>46097</v>
      </c>
      <c r="C8996" s="20" t="s">
        <v>6099</v>
      </c>
      <c r="D8996" s="20" t="s">
        <v>428</v>
      </c>
      <c r="E8996" s="20" t="s">
        <v>429</v>
      </c>
      <c r="F8996" s="20" t="s">
        <v>6331</v>
      </c>
      <c r="G8996" s="20" t="s">
        <v>6332</v>
      </c>
      <c r="H8996" s="20" t="s">
        <v>6333</v>
      </c>
      <c r="I8996" s="20" t="s">
        <v>6334</v>
      </c>
      <c r="J8996" s="20" t="s">
        <v>79</v>
      </c>
      <c r="K8996" s="20" t="s">
        <v>32</v>
      </c>
      <c r="L8996">
        <v>10</v>
      </c>
      <c r="M8996" s="20" t="s">
        <v>13</v>
      </c>
      <c r="N8996" s="20" t="s">
        <v>21</v>
      </c>
      <c r="O8996">
        <v>106</v>
      </c>
      <c r="P8996">
        <v>1060</v>
      </c>
      <c r="Q8996">
        <v>1</v>
      </c>
      <c r="R8996" s="7">
        <v>3.2496390000000002</v>
      </c>
      <c r="S8996" s="1">
        <v>32.496397000000002</v>
      </c>
      <c r="T8996" s="20" t="s">
        <v>314</v>
      </c>
      <c r="U8996" s="7">
        <v>32.619</v>
      </c>
      <c r="V8996" s="1">
        <v>1060</v>
      </c>
      <c r="W8996">
        <v>2026</v>
      </c>
    </row>
    <row r="8997" spans="1:23" hidden="1" x14ac:dyDescent="0.25">
      <c r="A8997">
        <v>72038829</v>
      </c>
      <c r="B8997" s="2">
        <v>46097</v>
      </c>
      <c r="C8997" s="20" t="s">
        <v>6099</v>
      </c>
      <c r="D8997" s="20" t="s">
        <v>428</v>
      </c>
      <c r="E8997" s="20" t="s">
        <v>429</v>
      </c>
      <c r="F8997" s="20" t="s">
        <v>6331</v>
      </c>
      <c r="G8997" s="20" t="s">
        <v>6332</v>
      </c>
      <c r="H8997" s="20" t="s">
        <v>2388</v>
      </c>
      <c r="I8997" s="20" t="s">
        <v>2389</v>
      </c>
      <c r="J8997" s="20" t="s">
        <v>79</v>
      </c>
      <c r="K8997" s="20" t="s">
        <v>32</v>
      </c>
      <c r="L8997">
        <v>30</v>
      </c>
      <c r="M8997" s="20" t="s">
        <v>13</v>
      </c>
      <c r="N8997" s="20" t="s">
        <v>21</v>
      </c>
      <c r="O8997">
        <v>106</v>
      </c>
      <c r="P8997">
        <v>3180</v>
      </c>
      <c r="Q8997">
        <v>1</v>
      </c>
      <c r="R8997" s="7">
        <v>3.2496390000000002</v>
      </c>
      <c r="S8997" s="1">
        <v>97.489193</v>
      </c>
      <c r="T8997" s="20" t="s">
        <v>314</v>
      </c>
      <c r="U8997" s="7">
        <v>32.619</v>
      </c>
      <c r="V8997" s="1">
        <v>3180</v>
      </c>
      <c r="W8997">
        <v>2026</v>
      </c>
    </row>
    <row r="8998" spans="1:23" hidden="1" x14ac:dyDescent="0.25">
      <c r="A8998">
        <v>72038829</v>
      </c>
      <c r="B8998" s="2">
        <v>46097</v>
      </c>
      <c r="C8998" s="20" t="s">
        <v>6099</v>
      </c>
      <c r="D8998" s="20" t="s">
        <v>428</v>
      </c>
      <c r="E8998" s="20" t="s">
        <v>429</v>
      </c>
      <c r="F8998" s="20" t="s">
        <v>6331</v>
      </c>
      <c r="G8998" s="20" t="s">
        <v>6332</v>
      </c>
      <c r="H8998" s="20" t="s">
        <v>2242</v>
      </c>
      <c r="I8998" s="20" t="s">
        <v>2243</v>
      </c>
      <c r="J8998" s="20" t="s">
        <v>79</v>
      </c>
      <c r="K8998" s="20" t="s">
        <v>32</v>
      </c>
      <c r="L8998">
        <v>50</v>
      </c>
      <c r="M8998" s="20" t="s">
        <v>13</v>
      </c>
      <c r="N8998" s="20" t="s">
        <v>21</v>
      </c>
      <c r="O8998">
        <v>106</v>
      </c>
      <c r="P8998">
        <v>5300</v>
      </c>
      <c r="Q8998">
        <v>1</v>
      </c>
      <c r="R8998" s="7">
        <v>3.2496390000000002</v>
      </c>
      <c r="S8998" s="1">
        <v>162.481989</v>
      </c>
      <c r="T8998" s="20" t="s">
        <v>314</v>
      </c>
      <c r="U8998" s="7">
        <v>32.619</v>
      </c>
      <c r="V8998" s="1">
        <v>5300</v>
      </c>
      <c r="W8998">
        <v>2026</v>
      </c>
    </row>
    <row r="8999" spans="1:23" hidden="1" x14ac:dyDescent="0.25">
      <c r="A8999">
        <v>72038692</v>
      </c>
      <c r="B8999" s="2">
        <v>46097</v>
      </c>
      <c r="C8999" s="20" t="s">
        <v>6235</v>
      </c>
      <c r="D8999" s="20" t="s">
        <v>2104</v>
      </c>
      <c r="E8999" s="20" t="s">
        <v>2105</v>
      </c>
      <c r="F8999" s="20" t="s">
        <v>6335</v>
      </c>
      <c r="G8999" s="20" t="s">
        <v>6336</v>
      </c>
      <c r="H8999" s="20" t="s">
        <v>2106</v>
      </c>
      <c r="I8999" s="20" t="s">
        <v>2107</v>
      </c>
      <c r="J8999" s="20" t="s">
        <v>98</v>
      </c>
      <c r="K8999" s="20" t="s">
        <v>12</v>
      </c>
      <c r="L8999">
        <v>600</v>
      </c>
      <c r="M8999" s="20" t="s">
        <v>13</v>
      </c>
      <c r="N8999" s="20" t="s">
        <v>21</v>
      </c>
      <c r="O8999">
        <v>17</v>
      </c>
      <c r="P8999">
        <v>10200</v>
      </c>
      <c r="Q8999">
        <v>1</v>
      </c>
      <c r="R8999" s="7">
        <v>0.52116799999999996</v>
      </c>
      <c r="S8999" s="1">
        <v>312.70118600000001</v>
      </c>
      <c r="T8999" s="20" t="s">
        <v>314</v>
      </c>
      <c r="U8999" s="7">
        <v>32.619</v>
      </c>
      <c r="V8999" s="1">
        <v>10200</v>
      </c>
      <c r="W8999">
        <v>2026</v>
      </c>
    </row>
    <row r="9000" spans="1:23" hidden="1" x14ac:dyDescent="0.25">
      <c r="A9000">
        <v>72037104</v>
      </c>
      <c r="B9000" s="2">
        <v>46097</v>
      </c>
      <c r="C9000" s="20" t="s">
        <v>3408</v>
      </c>
      <c r="D9000" s="20" t="s">
        <v>6325</v>
      </c>
      <c r="E9000" s="20" t="s">
        <v>6326</v>
      </c>
      <c r="F9000" s="20" t="s">
        <v>6327</v>
      </c>
      <c r="G9000" s="20" t="s">
        <v>6328</v>
      </c>
      <c r="H9000" s="20" t="s">
        <v>6329</v>
      </c>
      <c r="I9000" s="20" t="s">
        <v>6330</v>
      </c>
      <c r="J9000" s="20" t="s">
        <v>98</v>
      </c>
      <c r="K9000" s="20" t="s">
        <v>33</v>
      </c>
      <c r="L9000">
        <v>6070</v>
      </c>
      <c r="M9000" s="20" t="s">
        <v>13</v>
      </c>
      <c r="N9000" s="20" t="s">
        <v>21</v>
      </c>
      <c r="O9000">
        <v>6.7</v>
      </c>
      <c r="P9000">
        <v>40669</v>
      </c>
      <c r="Q9000">
        <v>1</v>
      </c>
      <c r="R9000" s="7">
        <v>0.205401</v>
      </c>
      <c r="S9000" s="1">
        <v>1246.788681</v>
      </c>
      <c r="T9000" s="20" t="s">
        <v>314</v>
      </c>
      <c r="U9000" s="7">
        <v>32.619</v>
      </c>
      <c r="V9000" s="1">
        <v>40669</v>
      </c>
      <c r="W9000">
        <v>2026</v>
      </c>
    </row>
    <row r="9001" spans="1:23" hidden="1" x14ac:dyDescent="0.25">
      <c r="A9001">
        <v>72038584</v>
      </c>
      <c r="B9001" s="2">
        <v>46098</v>
      </c>
      <c r="C9001" s="20" t="s">
        <v>5778</v>
      </c>
      <c r="D9001" s="20" t="s">
        <v>273</v>
      </c>
      <c r="E9001" s="20" t="s">
        <v>274</v>
      </c>
      <c r="F9001" s="20" t="s">
        <v>6337</v>
      </c>
      <c r="G9001" s="20" t="s">
        <v>6338</v>
      </c>
      <c r="H9001" s="20" t="s">
        <v>905</v>
      </c>
      <c r="I9001" s="20" t="s">
        <v>906</v>
      </c>
      <c r="J9001" s="20" t="s">
        <v>277</v>
      </c>
      <c r="K9001" s="20" t="s">
        <v>178</v>
      </c>
      <c r="L9001">
        <v>6</v>
      </c>
      <c r="M9001" s="20" t="s">
        <v>13</v>
      </c>
      <c r="N9001" s="20" t="s">
        <v>21</v>
      </c>
      <c r="O9001">
        <v>480</v>
      </c>
      <c r="P9001">
        <v>2880</v>
      </c>
      <c r="Q9001">
        <v>1</v>
      </c>
      <c r="R9001" s="7">
        <v>14.737216</v>
      </c>
      <c r="S9001" s="1">
        <v>88.423300999999995</v>
      </c>
      <c r="T9001" s="20" t="s">
        <v>314</v>
      </c>
      <c r="U9001" s="7">
        <v>32.570599999999999</v>
      </c>
      <c r="V9001" s="1">
        <v>2880</v>
      </c>
      <c r="W9001">
        <v>2026</v>
      </c>
    </row>
    <row r="9002" spans="1:23" hidden="1" x14ac:dyDescent="0.25">
      <c r="A9002">
        <v>72038584</v>
      </c>
      <c r="B9002" s="2">
        <v>46098</v>
      </c>
      <c r="C9002" s="20" t="s">
        <v>5778</v>
      </c>
      <c r="D9002" s="20" t="s">
        <v>273</v>
      </c>
      <c r="E9002" s="20" t="s">
        <v>274</v>
      </c>
      <c r="F9002" s="20" t="s">
        <v>6337</v>
      </c>
      <c r="G9002" s="20" t="s">
        <v>6338</v>
      </c>
      <c r="H9002" s="20" t="s">
        <v>6339</v>
      </c>
      <c r="I9002" s="20" t="s">
        <v>6340</v>
      </c>
      <c r="J9002" s="20" t="s">
        <v>277</v>
      </c>
      <c r="K9002" s="20" t="s">
        <v>178</v>
      </c>
      <c r="L9002">
        <v>2</v>
      </c>
      <c r="M9002" s="20" t="s">
        <v>13</v>
      </c>
      <c r="N9002" s="20" t="s">
        <v>21</v>
      </c>
      <c r="O9002">
        <v>460</v>
      </c>
      <c r="P9002">
        <v>920</v>
      </c>
      <c r="Q9002">
        <v>1</v>
      </c>
      <c r="R9002" s="7">
        <v>14.123165999999999</v>
      </c>
      <c r="S9002" s="1">
        <v>28.246331999999999</v>
      </c>
      <c r="T9002" s="20" t="s">
        <v>314</v>
      </c>
      <c r="U9002" s="7">
        <v>32.570599999999999</v>
      </c>
      <c r="V9002" s="1">
        <v>920</v>
      </c>
      <c r="W9002">
        <v>2026</v>
      </c>
    </row>
    <row r="9003" spans="1:23" hidden="1" x14ac:dyDescent="0.25">
      <c r="A9003">
        <v>72038584</v>
      </c>
      <c r="B9003" s="2">
        <v>46098</v>
      </c>
      <c r="C9003" s="20" t="s">
        <v>5778</v>
      </c>
      <c r="D9003" s="20" t="s">
        <v>273</v>
      </c>
      <c r="E9003" s="20" t="s">
        <v>274</v>
      </c>
      <c r="F9003" s="20" t="s">
        <v>6337</v>
      </c>
      <c r="G9003" s="20" t="s">
        <v>6338</v>
      </c>
      <c r="H9003" s="20" t="s">
        <v>3769</v>
      </c>
      <c r="I9003" s="20" t="s">
        <v>3770</v>
      </c>
      <c r="J9003" s="20" t="s">
        <v>277</v>
      </c>
      <c r="K9003" s="20" t="s">
        <v>178</v>
      </c>
      <c r="L9003">
        <v>2</v>
      </c>
      <c r="M9003" s="20" t="s">
        <v>13</v>
      </c>
      <c r="N9003" s="20" t="s">
        <v>21</v>
      </c>
      <c r="O9003">
        <v>470</v>
      </c>
      <c r="P9003">
        <v>940</v>
      </c>
      <c r="Q9003">
        <v>1</v>
      </c>
      <c r="R9003" s="7">
        <v>14.430191000000001</v>
      </c>
      <c r="S9003" s="1">
        <v>28.860382999999999</v>
      </c>
      <c r="T9003" s="20" t="s">
        <v>314</v>
      </c>
      <c r="U9003" s="7">
        <v>32.570599999999999</v>
      </c>
      <c r="V9003" s="1">
        <v>940</v>
      </c>
      <c r="W9003">
        <v>2026</v>
      </c>
    </row>
    <row r="9004" spans="1:23" hidden="1" x14ac:dyDescent="0.25">
      <c r="A9004">
        <v>72038584</v>
      </c>
      <c r="B9004" s="2">
        <v>46098</v>
      </c>
      <c r="C9004" s="20" t="s">
        <v>5778</v>
      </c>
      <c r="D9004" s="20" t="s">
        <v>273</v>
      </c>
      <c r="E9004" s="20" t="s">
        <v>274</v>
      </c>
      <c r="F9004" s="20" t="s">
        <v>6337</v>
      </c>
      <c r="G9004" s="20" t="s">
        <v>6338</v>
      </c>
      <c r="H9004" s="20" t="s">
        <v>280</v>
      </c>
      <c r="I9004" s="20" t="s">
        <v>281</v>
      </c>
      <c r="J9004" s="20" t="s">
        <v>277</v>
      </c>
      <c r="K9004" s="20" t="s">
        <v>178</v>
      </c>
      <c r="L9004">
        <v>4</v>
      </c>
      <c r="M9004" s="20" t="s">
        <v>13</v>
      </c>
      <c r="N9004" s="20" t="s">
        <v>21</v>
      </c>
      <c r="O9004">
        <v>215</v>
      </c>
      <c r="P9004">
        <v>860</v>
      </c>
      <c r="Q9004">
        <v>1</v>
      </c>
      <c r="R9004" s="7">
        <v>6.6010450000000001</v>
      </c>
      <c r="S9004" s="1">
        <v>26.40418</v>
      </c>
      <c r="T9004" s="20" t="s">
        <v>314</v>
      </c>
      <c r="U9004" s="7">
        <v>32.570599999999999</v>
      </c>
      <c r="V9004" s="1">
        <v>860</v>
      </c>
      <c r="W9004">
        <v>2026</v>
      </c>
    </row>
    <row r="9005" spans="1:23" hidden="1" x14ac:dyDescent="0.25">
      <c r="A9005">
        <v>72038584</v>
      </c>
      <c r="B9005" s="2">
        <v>46098</v>
      </c>
      <c r="C9005" s="20" t="s">
        <v>5778</v>
      </c>
      <c r="D9005" s="20" t="s">
        <v>273</v>
      </c>
      <c r="E9005" s="20" t="s">
        <v>274</v>
      </c>
      <c r="F9005" s="20" t="s">
        <v>6337</v>
      </c>
      <c r="G9005" s="20" t="s">
        <v>6338</v>
      </c>
      <c r="H9005" s="20" t="s">
        <v>282</v>
      </c>
      <c r="I9005" s="20" t="s">
        <v>283</v>
      </c>
      <c r="J9005" s="20" t="s">
        <v>277</v>
      </c>
      <c r="K9005" s="20" t="s">
        <v>178</v>
      </c>
      <c r="L9005">
        <v>4</v>
      </c>
      <c r="M9005" s="20" t="s">
        <v>13</v>
      </c>
      <c r="N9005" s="20" t="s">
        <v>21</v>
      </c>
      <c r="O9005">
        <v>215</v>
      </c>
      <c r="P9005">
        <v>860</v>
      </c>
      <c r="Q9005">
        <v>1</v>
      </c>
      <c r="R9005" s="7">
        <v>6.6010450000000001</v>
      </c>
      <c r="S9005" s="1">
        <v>26.40418</v>
      </c>
      <c r="T9005" s="20" t="s">
        <v>314</v>
      </c>
      <c r="U9005" s="7">
        <v>32.570599999999999</v>
      </c>
      <c r="V9005" s="1">
        <v>860</v>
      </c>
      <c r="W9005">
        <v>2026</v>
      </c>
    </row>
    <row r="9006" spans="1:23" hidden="1" x14ac:dyDescent="0.25">
      <c r="A9006">
        <v>72038584</v>
      </c>
      <c r="B9006" s="2">
        <v>46098</v>
      </c>
      <c r="C9006" s="20" t="s">
        <v>5778</v>
      </c>
      <c r="D9006" s="20" t="s">
        <v>273</v>
      </c>
      <c r="E9006" s="20" t="s">
        <v>274</v>
      </c>
      <c r="F9006" s="20" t="s">
        <v>6337</v>
      </c>
      <c r="G9006" s="20" t="s">
        <v>6338</v>
      </c>
      <c r="H9006" s="20" t="s">
        <v>275</v>
      </c>
      <c r="I9006" s="20" t="s">
        <v>276</v>
      </c>
      <c r="J9006" s="20" t="s">
        <v>277</v>
      </c>
      <c r="K9006" s="20" t="s">
        <v>178</v>
      </c>
      <c r="L9006">
        <v>4</v>
      </c>
      <c r="M9006" s="20" t="s">
        <v>13</v>
      </c>
      <c r="N9006" s="20" t="s">
        <v>21</v>
      </c>
      <c r="O9006">
        <v>215</v>
      </c>
      <c r="P9006">
        <v>860</v>
      </c>
      <c r="Q9006">
        <v>1</v>
      </c>
      <c r="R9006" s="7">
        <v>6.6010450000000001</v>
      </c>
      <c r="S9006" s="1">
        <v>26.40418</v>
      </c>
      <c r="T9006" s="20" t="s">
        <v>314</v>
      </c>
      <c r="U9006" s="7">
        <v>32.570599999999999</v>
      </c>
      <c r="V9006" s="1">
        <v>860</v>
      </c>
      <c r="W9006">
        <v>2026</v>
      </c>
    </row>
    <row r="9007" spans="1:23" hidden="1" x14ac:dyDescent="0.25">
      <c r="A9007">
        <v>72038584</v>
      </c>
      <c r="B9007" s="2">
        <v>46098</v>
      </c>
      <c r="C9007" s="20" t="s">
        <v>5778</v>
      </c>
      <c r="D9007" s="20" t="s">
        <v>273</v>
      </c>
      <c r="E9007" s="20" t="s">
        <v>274</v>
      </c>
      <c r="F9007" s="20" t="s">
        <v>6337</v>
      </c>
      <c r="G9007" s="20" t="s">
        <v>6338</v>
      </c>
      <c r="H9007" s="20" t="s">
        <v>6341</v>
      </c>
      <c r="I9007" s="20" t="s">
        <v>6342</v>
      </c>
      <c r="J9007" s="20" t="s">
        <v>277</v>
      </c>
      <c r="K9007" s="20" t="s">
        <v>178</v>
      </c>
      <c r="L9007">
        <v>6</v>
      </c>
      <c r="M9007" s="20" t="s">
        <v>13</v>
      </c>
      <c r="N9007" s="20" t="s">
        <v>21</v>
      </c>
      <c r="O9007">
        <v>430</v>
      </c>
      <c r="P9007">
        <v>2580</v>
      </c>
      <c r="Q9007">
        <v>1</v>
      </c>
      <c r="R9007" s="7">
        <v>13.20209</v>
      </c>
      <c r="S9007" s="1">
        <v>79.212541000000002</v>
      </c>
      <c r="T9007" s="20" t="s">
        <v>314</v>
      </c>
      <c r="U9007" s="7">
        <v>32.570599999999999</v>
      </c>
      <c r="V9007" s="1">
        <v>2580</v>
      </c>
      <c r="W9007">
        <v>2026</v>
      </c>
    </row>
    <row r="9008" spans="1:23" hidden="1" x14ac:dyDescent="0.25">
      <c r="A9008">
        <v>72038720</v>
      </c>
      <c r="B9008" s="2">
        <v>46098</v>
      </c>
      <c r="C9008" s="20" t="s">
        <v>6343</v>
      </c>
      <c r="D9008" s="20" t="s">
        <v>273</v>
      </c>
      <c r="E9008" s="20" t="s">
        <v>274</v>
      </c>
      <c r="F9008" s="20" t="s">
        <v>6344</v>
      </c>
      <c r="G9008" s="20" t="s">
        <v>6345</v>
      </c>
      <c r="H9008" s="20" t="s">
        <v>278</v>
      </c>
      <c r="I9008" s="20" t="s">
        <v>279</v>
      </c>
      <c r="J9008" s="20" t="s">
        <v>277</v>
      </c>
      <c r="K9008" s="20" t="s">
        <v>178</v>
      </c>
      <c r="L9008">
        <v>6</v>
      </c>
      <c r="M9008" s="20" t="s">
        <v>13</v>
      </c>
      <c r="N9008" s="20" t="s">
        <v>21</v>
      </c>
      <c r="O9008">
        <v>215</v>
      </c>
      <c r="P9008">
        <v>1290</v>
      </c>
      <c r="Q9008">
        <v>1</v>
      </c>
      <c r="R9008" s="7">
        <v>6.6010450000000001</v>
      </c>
      <c r="S9008" s="1">
        <v>39.606270000000002</v>
      </c>
      <c r="T9008" s="20" t="s">
        <v>314</v>
      </c>
      <c r="U9008" s="7">
        <v>32.570599999999999</v>
      </c>
      <c r="V9008" s="1">
        <v>1290</v>
      </c>
      <c r="W9008">
        <v>2026</v>
      </c>
    </row>
    <row r="9009" spans="1:23" hidden="1" x14ac:dyDescent="0.25">
      <c r="A9009">
        <v>72038720</v>
      </c>
      <c r="B9009" s="2">
        <v>46098</v>
      </c>
      <c r="C9009" s="20" t="s">
        <v>6343</v>
      </c>
      <c r="D9009" s="20" t="s">
        <v>273</v>
      </c>
      <c r="E9009" s="20" t="s">
        <v>274</v>
      </c>
      <c r="F9009" s="20" t="s">
        <v>6344</v>
      </c>
      <c r="G9009" s="20" t="s">
        <v>6345</v>
      </c>
      <c r="H9009" s="20" t="s">
        <v>280</v>
      </c>
      <c r="I9009" s="20" t="s">
        <v>281</v>
      </c>
      <c r="J9009" s="20" t="s">
        <v>277</v>
      </c>
      <c r="K9009" s="20" t="s">
        <v>178</v>
      </c>
      <c r="L9009">
        <v>6</v>
      </c>
      <c r="M9009" s="20" t="s">
        <v>13</v>
      </c>
      <c r="N9009" s="20" t="s">
        <v>21</v>
      </c>
      <c r="O9009">
        <v>215</v>
      </c>
      <c r="P9009">
        <v>1290</v>
      </c>
      <c r="Q9009">
        <v>1</v>
      </c>
      <c r="R9009" s="7">
        <v>6.6010450000000001</v>
      </c>
      <c r="S9009" s="1">
        <v>39.606270000000002</v>
      </c>
      <c r="T9009" s="20" t="s">
        <v>314</v>
      </c>
      <c r="U9009" s="7">
        <v>32.570599999999999</v>
      </c>
      <c r="V9009" s="1">
        <v>1290</v>
      </c>
      <c r="W9009">
        <v>2026</v>
      </c>
    </row>
    <row r="9010" spans="1:23" hidden="1" x14ac:dyDescent="0.25">
      <c r="A9010">
        <v>72038720</v>
      </c>
      <c r="B9010" s="2">
        <v>46098</v>
      </c>
      <c r="C9010" s="20" t="s">
        <v>6343</v>
      </c>
      <c r="D9010" s="20" t="s">
        <v>273</v>
      </c>
      <c r="E9010" s="20" t="s">
        <v>274</v>
      </c>
      <c r="F9010" s="20" t="s">
        <v>6344</v>
      </c>
      <c r="G9010" s="20" t="s">
        <v>6345</v>
      </c>
      <c r="H9010" s="20" t="s">
        <v>282</v>
      </c>
      <c r="I9010" s="20" t="s">
        <v>283</v>
      </c>
      <c r="J9010" s="20" t="s">
        <v>277</v>
      </c>
      <c r="K9010" s="20" t="s">
        <v>178</v>
      </c>
      <c r="L9010">
        <v>6</v>
      </c>
      <c r="M9010" s="20" t="s">
        <v>13</v>
      </c>
      <c r="N9010" s="20" t="s">
        <v>21</v>
      </c>
      <c r="O9010">
        <v>215</v>
      </c>
      <c r="P9010">
        <v>1290</v>
      </c>
      <c r="Q9010">
        <v>1</v>
      </c>
      <c r="R9010" s="7">
        <v>6.6010450000000001</v>
      </c>
      <c r="S9010" s="1">
        <v>39.606270000000002</v>
      </c>
      <c r="T9010" s="20" t="s">
        <v>314</v>
      </c>
      <c r="U9010" s="7">
        <v>32.570599999999999</v>
      </c>
      <c r="V9010" s="1">
        <v>1290</v>
      </c>
      <c r="W9010">
        <v>2026</v>
      </c>
    </row>
    <row r="9011" spans="1:23" hidden="1" x14ac:dyDescent="0.25">
      <c r="A9011">
        <v>72038720</v>
      </c>
      <c r="B9011" s="2">
        <v>46098</v>
      </c>
      <c r="C9011" s="20" t="s">
        <v>6343</v>
      </c>
      <c r="D9011" s="20" t="s">
        <v>273</v>
      </c>
      <c r="E9011" s="20" t="s">
        <v>274</v>
      </c>
      <c r="F9011" s="20" t="s">
        <v>6344</v>
      </c>
      <c r="G9011" s="20" t="s">
        <v>6345</v>
      </c>
      <c r="H9011" s="20" t="s">
        <v>275</v>
      </c>
      <c r="I9011" s="20" t="s">
        <v>276</v>
      </c>
      <c r="J9011" s="20" t="s">
        <v>277</v>
      </c>
      <c r="K9011" s="20" t="s">
        <v>178</v>
      </c>
      <c r="L9011">
        <v>6</v>
      </c>
      <c r="M9011" s="20" t="s">
        <v>13</v>
      </c>
      <c r="N9011" s="20" t="s">
        <v>21</v>
      </c>
      <c r="O9011">
        <v>215</v>
      </c>
      <c r="P9011">
        <v>1290</v>
      </c>
      <c r="Q9011">
        <v>1</v>
      </c>
      <c r="R9011" s="7">
        <v>6.6010450000000001</v>
      </c>
      <c r="S9011" s="1">
        <v>39.606270000000002</v>
      </c>
      <c r="T9011" s="20" t="s">
        <v>314</v>
      </c>
      <c r="U9011" s="7">
        <v>32.570599999999999</v>
      </c>
      <c r="V9011" s="1">
        <v>1290</v>
      </c>
      <c r="W9011">
        <v>2026</v>
      </c>
    </row>
    <row r="9012" spans="1:23" hidden="1" x14ac:dyDescent="0.25">
      <c r="A9012">
        <v>72038705</v>
      </c>
      <c r="B9012" s="2">
        <v>46098</v>
      </c>
      <c r="C9012" s="20" t="s">
        <v>6343</v>
      </c>
      <c r="D9012" s="20" t="s">
        <v>1256</v>
      </c>
      <c r="E9012" s="20" t="s">
        <v>1257</v>
      </c>
      <c r="F9012" s="20" t="s">
        <v>6348</v>
      </c>
      <c r="G9012" s="20" t="s">
        <v>6349</v>
      </c>
      <c r="H9012" s="20" t="s">
        <v>1558</v>
      </c>
      <c r="I9012" s="20" t="s">
        <v>1559</v>
      </c>
      <c r="J9012" s="20" t="s">
        <v>1560</v>
      </c>
      <c r="K9012" s="20" t="s">
        <v>178</v>
      </c>
      <c r="L9012">
        <v>500</v>
      </c>
      <c r="M9012" s="20" t="s">
        <v>13</v>
      </c>
      <c r="N9012" s="20" t="s">
        <v>21</v>
      </c>
      <c r="O9012">
        <v>61</v>
      </c>
      <c r="P9012">
        <v>30500</v>
      </c>
      <c r="Q9012">
        <v>1</v>
      </c>
      <c r="R9012" s="7">
        <v>1.872854</v>
      </c>
      <c r="S9012" s="1">
        <v>936.42732999999998</v>
      </c>
      <c r="T9012" s="20" t="s">
        <v>314</v>
      </c>
      <c r="U9012" s="7">
        <v>32.570599999999999</v>
      </c>
      <c r="V9012" s="1">
        <v>30500</v>
      </c>
      <c r="W9012">
        <v>2026</v>
      </c>
    </row>
    <row r="9013" spans="1:23" hidden="1" x14ac:dyDescent="0.25">
      <c r="A9013">
        <v>72038544</v>
      </c>
      <c r="B9013" s="2">
        <v>46098</v>
      </c>
      <c r="C9013" s="20" t="s">
        <v>4719</v>
      </c>
      <c r="D9013" s="20" t="s">
        <v>104</v>
      </c>
      <c r="E9013" s="20" t="s">
        <v>105</v>
      </c>
      <c r="F9013" s="20" t="s">
        <v>6346</v>
      </c>
      <c r="G9013" s="20" t="s">
        <v>6347</v>
      </c>
      <c r="H9013" s="20" t="s">
        <v>6285</v>
      </c>
      <c r="I9013" s="20" t="s">
        <v>6286</v>
      </c>
      <c r="J9013" s="20" t="s">
        <v>8163</v>
      </c>
      <c r="K9013" s="20" t="s">
        <v>33</v>
      </c>
      <c r="L9013">
        <v>2000</v>
      </c>
      <c r="M9013" s="20" t="s">
        <v>13</v>
      </c>
      <c r="N9013" s="20" t="s">
        <v>21</v>
      </c>
      <c r="O9013">
        <v>33.5</v>
      </c>
      <c r="P9013">
        <v>67000</v>
      </c>
      <c r="Q9013">
        <v>1</v>
      </c>
      <c r="R9013" s="7">
        <v>1.0285340000000001</v>
      </c>
      <c r="S9013" s="1">
        <v>2057.069872</v>
      </c>
      <c r="T9013" s="20" t="s">
        <v>314</v>
      </c>
      <c r="U9013" s="7">
        <v>32.570599999999999</v>
      </c>
      <c r="V9013" s="1">
        <v>67000</v>
      </c>
      <c r="W9013">
        <v>2026</v>
      </c>
    </row>
    <row r="9014" spans="1:23" hidden="1" x14ac:dyDescent="0.25">
      <c r="A9014">
        <v>72038871</v>
      </c>
      <c r="B9014" s="2">
        <v>46099</v>
      </c>
      <c r="C9014" s="20" t="s">
        <v>6350</v>
      </c>
      <c r="D9014" s="20" t="s">
        <v>273</v>
      </c>
      <c r="E9014" s="20" t="s">
        <v>274</v>
      </c>
      <c r="F9014" s="20" t="s">
        <v>6351</v>
      </c>
      <c r="G9014" s="20" t="s">
        <v>6352</v>
      </c>
      <c r="H9014" s="20" t="s">
        <v>397</v>
      </c>
      <c r="I9014" s="20" t="s">
        <v>398</v>
      </c>
      <c r="J9014" s="20" t="s">
        <v>277</v>
      </c>
      <c r="K9014" s="20" t="s">
        <v>178</v>
      </c>
      <c r="L9014">
        <v>2</v>
      </c>
      <c r="M9014" s="20" t="s">
        <v>13</v>
      </c>
      <c r="N9014" s="20" t="s">
        <v>21</v>
      </c>
      <c r="O9014">
        <v>440</v>
      </c>
      <c r="P9014">
        <v>880</v>
      </c>
      <c r="Q9014">
        <v>1</v>
      </c>
      <c r="R9014" s="7">
        <v>13.548299</v>
      </c>
      <c r="S9014" s="1">
        <v>27.096599000000001</v>
      </c>
      <c r="T9014" s="20" t="s">
        <v>314</v>
      </c>
      <c r="U9014" s="7">
        <v>32.476399999999998</v>
      </c>
      <c r="V9014" s="1">
        <v>880</v>
      </c>
      <c r="W9014">
        <v>2026</v>
      </c>
    </row>
    <row r="9015" spans="1:23" hidden="1" x14ac:dyDescent="0.25">
      <c r="A9015">
        <v>72038871</v>
      </c>
      <c r="B9015" s="2">
        <v>46099</v>
      </c>
      <c r="C9015" s="20" t="s">
        <v>6350</v>
      </c>
      <c r="D9015" s="20" t="s">
        <v>273</v>
      </c>
      <c r="E9015" s="20" t="s">
        <v>274</v>
      </c>
      <c r="F9015" s="20" t="s">
        <v>6351</v>
      </c>
      <c r="G9015" s="20" t="s">
        <v>6352</v>
      </c>
      <c r="H9015" s="20" t="s">
        <v>6353</v>
      </c>
      <c r="I9015" s="20" t="s">
        <v>6354</v>
      </c>
      <c r="J9015" s="20" t="s">
        <v>277</v>
      </c>
      <c r="K9015" s="20" t="s">
        <v>178</v>
      </c>
      <c r="L9015">
        <v>1</v>
      </c>
      <c r="M9015" s="20" t="s">
        <v>13</v>
      </c>
      <c r="N9015" s="20" t="s">
        <v>21</v>
      </c>
      <c r="O9015">
        <v>450</v>
      </c>
      <c r="P9015">
        <v>450</v>
      </c>
      <c r="Q9015">
        <v>1</v>
      </c>
      <c r="R9015" s="7">
        <v>13.856215000000001</v>
      </c>
      <c r="S9015" s="1">
        <v>13.856215000000001</v>
      </c>
      <c r="T9015" s="20" t="s">
        <v>314</v>
      </c>
      <c r="U9015" s="7">
        <v>32.476399999999998</v>
      </c>
      <c r="V9015" s="1">
        <v>450</v>
      </c>
      <c r="W9015">
        <v>2026</v>
      </c>
    </row>
    <row r="9016" spans="1:23" hidden="1" x14ac:dyDescent="0.25">
      <c r="A9016">
        <v>72038871</v>
      </c>
      <c r="B9016" s="2">
        <v>46099</v>
      </c>
      <c r="C9016" s="20" t="s">
        <v>6350</v>
      </c>
      <c r="D9016" s="20" t="s">
        <v>273</v>
      </c>
      <c r="E9016" s="20" t="s">
        <v>274</v>
      </c>
      <c r="F9016" s="20" t="s">
        <v>6351</v>
      </c>
      <c r="G9016" s="20" t="s">
        <v>6352</v>
      </c>
      <c r="H9016" s="20" t="s">
        <v>905</v>
      </c>
      <c r="I9016" s="20" t="s">
        <v>906</v>
      </c>
      <c r="J9016" s="20" t="s">
        <v>277</v>
      </c>
      <c r="K9016" s="20" t="s">
        <v>178</v>
      </c>
      <c r="L9016">
        <v>24</v>
      </c>
      <c r="M9016" s="20" t="s">
        <v>13</v>
      </c>
      <c r="N9016" s="20" t="s">
        <v>21</v>
      </c>
      <c r="O9016">
        <v>480</v>
      </c>
      <c r="P9016">
        <v>11520</v>
      </c>
      <c r="Q9016">
        <v>1</v>
      </c>
      <c r="R9016" s="7">
        <v>14.779963</v>
      </c>
      <c r="S9016" s="1">
        <v>354.71911899999998</v>
      </c>
      <c r="T9016" s="20" t="s">
        <v>314</v>
      </c>
      <c r="U9016" s="7">
        <v>32.476399999999998</v>
      </c>
      <c r="V9016" s="1">
        <v>11520</v>
      </c>
      <c r="W9016">
        <v>2026</v>
      </c>
    </row>
    <row r="9017" spans="1:23" hidden="1" x14ac:dyDescent="0.25">
      <c r="A9017">
        <v>72038871</v>
      </c>
      <c r="B9017" s="2">
        <v>46099</v>
      </c>
      <c r="C9017" s="20" t="s">
        <v>6350</v>
      </c>
      <c r="D9017" s="20" t="s">
        <v>273</v>
      </c>
      <c r="E9017" s="20" t="s">
        <v>274</v>
      </c>
      <c r="F9017" s="20" t="s">
        <v>6351</v>
      </c>
      <c r="G9017" s="20" t="s">
        <v>6352</v>
      </c>
      <c r="H9017" s="20" t="s">
        <v>275</v>
      </c>
      <c r="I9017" s="20" t="s">
        <v>276</v>
      </c>
      <c r="J9017" s="20" t="s">
        <v>277</v>
      </c>
      <c r="K9017" s="20" t="s">
        <v>178</v>
      </c>
      <c r="L9017">
        <v>12</v>
      </c>
      <c r="M9017" s="20" t="s">
        <v>13</v>
      </c>
      <c r="N9017" s="20" t="s">
        <v>21</v>
      </c>
      <c r="O9017">
        <v>215</v>
      </c>
      <c r="P9017">
        <v>2580</v>
      </c>
      <c r="Q9017">
        <v>1</v>
      </c>
      <c r="R9017" s="7">
        <v>6.6201910000000002</v>
      </c>
      <c r="S9017" s="1">
        <v>79.442301999999998</v>
      </c>
      <c r="T9017" s="20" t="s">
        <v>314</v>
      </c>
      <c r="U9017" s="7">
        <v>32.476399999999998</v>
      </c>
      <c r="V9017" s="1">
        <v>2580</v>
      </c>
      <c r="W9017">
        <v>2026</v>
      </c>
    </row>
    <row r="9018" spans="1:23" hidden="1" x14ac:dyDescent="0.25">
      <c r="A9018">
        <v>72038871</v>
      </c>
      <c r="B9018" s="2">
        <v>46099</v>
      </c>
      <c r="C9018" s="20" t="s">
        <v>6350</v>
      </c>
      <c r="D9018" s="20" t="s">
        <v>273</v>
      </c>
      <c r="E9018" s="20" t="s">
        <v>274</v>
      </c>
      <c r="F9018" s="20" t="s">
        <v>6351</v>
      </c>
      <c r="G9018" s="20" t="s">
        <v>6352</v>
      </c>
      <c r="H9018" s="20" t="s">
        <v>6355</v>
      </c>
      <c r="I9018" s="20" t="s">
        <v>6356</v>
      </c>
      <c r="J9018" s="20" t="s">
        <v>277</v>
      </c>
      <c r="K9018" s="20" t="s">
        <v>178</v>
      </c>
      <c r="L9018">
        <v>3</v>
      </c>
      <c r="M9018" s="20" t="s">
        <v>13</v>
      </c>
      <c r="N9018" s="20" t="s">
        <v>21</v>
      </c>
      <c r="O9018">
        <v>470</v>
      </c>
      <c r="P9018">
        <v>1410</v>
      </c>
      <c r="Q9018">
        <v>1</v>
      </c>
      <c r="R9018" s="7">
        <v>14.472047</v>
      </c>
      <c r="S9018" s="1">
        <v>43.416142000000001</v>
      </c>
      <c r="T9018" s="20" t="s">
        <v>314</v>
      </c>
      <c r="U9018" s="7">
        <v>32.476399999999998</v>
      </c>
      <c r="V9018" s="1">
        <v>1410</v>
      </c>
      <c r="W9018">
        <v>2026</v>
      </c>
    </row>
    <row r="9019" spans="1:23" hidden="1" x14ac:dyDescent="0.25">
      <c r="A9019">
        <v>72038871</v>
      </c>
      <c r="B9019" s="2">
        <v>46099</v>
      </c>
      <c r="C9019" s="20" t="s">
        <v>6350</v>
      </c>
      <c r="D9019" s="20" t="s">
        <v>273</v>
      </c>
      <c r="E9019" s="20" t="s">
        <v>274</v>
      </c>
      <c r="F9019" s="20" t="s">
        <v>6351</v>
      </c>
      <c r="G9019" s="20" t="s">
        <v>6352</v>
      </c>
      <c r="H9019" s="20" t="s">
        <v>6357</v>
      </c>
      <c r="I9019" s="20" t="s">
        <v>6358</v>
      </c>
      <c r="J9019" s="20" t="s">
        <v>277</v>
      </c>
      <c r="K9019" s="20" t="s">
        <v>178</v>
      </c>
      <c r="L9019">
        <v>2</v>
      </c>
      <c r="M9019" s="20" t="s">
        <v>13</v>
      </c>
      <c r="N9019" s="20" t="s">
        <v>21</v>
      </c>
      <c r="O9019">
        <v>450</v>
      </c>
      <c r="P9019">
        <v>900</v>
      </c>
      <c r="Q9019">
        <v>1</v>
      </c>
      <c r="R9019" s="7">
        <v>13.856215000000001</v>
      </c>
      <c r="S9019" s="1">
        <v>27.712430999999999</v>
      </c>
      <c r="T9019" s="20" t="s">
        <v>314</v>
      </c>
      <c r="U9019" s="7">
        <v>32.476399999999998</v>
      </c>
      <c r="V9019" s="1">
        <v>900</v>
      </c>
      <c r="W9019">
        <v>2026</v>
      </c>
    </row>
    <row r="9020" spans="1:23" hidden="1" x14ac:dyDescent="0.25">
      <c r="A9020">
        <v>72038871</v>
      </c>
      <c r="B9020" s="2">
        <v>46099</v>
      </c>
      <c r="C9020" s="20" t="s">
        <v>6350</v>
      </c>
      <c r="D9020" s="20" t="s">
        <v>273</v>
      </c>
      <c r="E9020" s="20" t="s">
        <v>274</v>
      </c>
      <c r="F9020" s="20" t="s">
        <v>6351</v>
      </c>
      <c r="G9020" s="20" t="s">
        <v>6352</v>
      </c>
      <c r="H9020" s="20" t="s">
        <v>3769</v>
      </c>
      <c r="I9020" s="20" t="s">
        <v>3770</v>
      </c>
      <c r="J9020" s="20" t="s">
        <v>277</v>
      </c>
      <c r="K9020" s="20" t="s">
        <v>178</v>
      </c>
      <c r="L9020">
        <v>1</v>
      </c>
      <c r="M9020" s="20" t="s">
        <v>13</v>
      </c>
      <c r="N9020" s="20" t="s">
        <v>21</v>
      </c>
      <c r="O9020">
        <v>470</v>
      </c>
      <c r="P9020">
        <v>470</v>
      </c>
      <c r="Q9020">
        <v>1</v>
      </c>
      <c r="R9020" s="7">
        <v>14.472047</v>
      </c>
      <c r="S9020" s="1">
        <v>14.472047</v>
      </c>
      <c r="T9020" s="20" t="s">
        <v>314</v>
      </c>
      <c r="U9020" s="7">
        <v>32.476399999999998</v>
      </c>
      <c r="V9020" s="1">
        <v>470</v>
      </c>
      <c r="W9020">
        <v>2026</v>
      </c>
    </row>
    <row r="9021" spans="1:23" hidden="1" x14ac:dyDescent="0.25">
      <c r="A9021">
        <v>72038871</v>
      </c>
      <c r="B9021" s="2">
        <v>46099</v>
      </c>
      <c r="C9021" s="20" t="s">
        <v>6350</v>
      </c>
      <c r="D9021" s="20" t="s">
        <v>273</v>
      </c>
      <c r="E9021" s="20" t="s">
        <v>274</v>
      </c>
      <c r="F9021" s="20" t="s">
        <v>6351</v>
      </c>
      <c r="G9021" s="20" t="s">
        <v>6352</v>
      </c>
      <c r="H9021" s="20" t="s">
        <v>3771</v>
      </c>
      <c r="I9021" s="20" t="s">
        <v>3772</v>
      </c>
      <c r="J9021" s="20" t="s">
        <v>277</v>
      </c>
      <c r="K9021" s="20" t="s">
        <v>178</v>
      </c>
      <c r="L9021">
        <v>1</v>
      </c>
      <c r="M9021" s="20" t="s">
        <v>13</v>
      </c>
      <c r="N9021" s="20" t="s">
        <v>21</v>
      </c>
      <c r="O9021">
        <v>450</v>
      </c>
      <c r="P9021">
        <v>450</v>
      </c>
      <c r="Q9021">
        <v>1</v>
      </c>
      <c r="R9021" s="7">
        <v>13.856215000000001</v>
      </c>
      <c r="S9021" s="1">
        <v>13.856215000000001</v>
      </c>
      <c r="T9021" s="20" t="s">
        <v>314</v>
      </c>
      <c r="U9021" s="7">
        <v>32.476399999999998</v>
      </c>
      <c r="V9021" s="1">
        <v>450</v>
      </c>
      <c r="W9021">
        <v>2026</v>
      </c>
    </row>
    <row r="9022" spans="1:23" hidden="1" x14ac:dyDescent="0.25">
      <c r="A9022">
        <v>72038871</v>
      </c>
      <c r="B9022" s="2">
        <v>46099</v>
      </c>
      <c r="C9022" s="20" t="s">
        <v>6350</v>
      </c>
      <c r="D9022" s="20" t="s">
        <v>273</v>
      </c>
      <c r="E9022" s="20" t="s">
        <v>274</v>
      </c>
      <c r="F9022" s="20" t="s">
        <v>6351</v>
      </c>
      <c r="G9022" s="20" t="s">
        <v>6352</v>
      </c>
      <c r="H9022" s="20" t="s">
        <v>6359</v>
      </c>
      <c r="I9022" s="20" t="s">
        <v>6360</v>
      </c>
      <c r="J9022" s="20" t="s">
        <v>277</v>
      </c>
      <c r="K9022" s="20" t="s">
        <v>178</v>
      </c>
      <c r="L9022">
        <v>2</v>
      </c>
      <c r="M9022" s="20" t="s">
        <v>13</v>
      </c>
      <c r="N9022" s="20" t="s">
        <v>21</v>
      </c>
      <c r="O9022">
        <v>470</v>
      </c>
      <c r="P9022">
        <v>940</v>
      </c>
      <c r="Q9022">
        <v>1</v>
      </c>
      <c r="R9022" s="7">
        <v>14.472047</v>
      </c>
      <c r="S9022" s="1">
        <v>28.944094</v>
      </c>
      <c r="T9022" s="20" t="s">
        <v>314</v>
      </c>
      <c r="U9022" s="7">
        <v>32.476399999999998</v>
      </c>
      <c r="V9022" s="1">
        <v>940</v>
      </c>
      <c r="W9022">
        <v>2026</v>
      </c>
    </row>
    <row r="9023" spans="1:23" hidden="1" x14ac:dyDescent="0.25">
      <c r="A9023">
        <v>72038871</v>
      </c>
      <c r="B9023" s="2">
        <v>46099</v>
      </c>
      <c r="C9023" s="20" t="s">
        <v>6350</v>
      </c>
      <c r="D9023" s="20" t="s">
        <v>273</v>
      </c>
      <c r="E9023" s="20" t="s">
        <v>274</v>
      </c>
      <c r="F9023" s="20" t="s">
        <v>6351</v>
      </c>
      <c r="G9023" s="20" t="s">
        <v>6352</v>
      </c>
      <c r="H9023" s="20" t="s">
        <v>6361</v>
      </c>
      <c r="I9023" s="20" t="s">
        <v>6362</v>
      </c>
      <c r="J9023" s="20" t="s">
        <v>277</v>
      </c>
      <c r="K9023" s="20" t="s">
        <v>178</v>
      </c>
      <c r="L9023">
        <v>4</v>
      </c>
      <c r="M9023" s="20" t="s">
        <v>13</v>
      </c>
      <c r="N9023" s="20" t="s">
        <v>21</v>
      </c>
      <c r="O9023">
        <v>480</v>
      </c>
      <c r="P9023">
        <v>1920</v>
      </c>
      <c r="Q9023">
        <v>1</v>
      </c>
      <c r="R9023" s="7">
        <v>14.779963</v>
      </c>
      <c r="S9023" s="1">
        <v>59.119852999999999</v>
      </c>
      <c r="T9023" s="20" t="s">
        <v>314</v>
      </c>
      <c r="U9023" s="7">
        <v>32.476399999999998</v>
      </c>
      <c r="V9023" s="1">
        <v>1920</v>
      </c>
      <c r="W9023">
        <v>2026</v>
      </c>
    </row>
    <row r="9024" spans="1:23" hidden="1" x14ac:dyDescent="0.25">
      <c r="A9024">
        <v>72038796</v>
      </c>
      <c r="B9024" s="2">
        <v>46099</v>
      </c>
      <c r="C9024" s="20" t="s">
        <v>6256</v>
      </c>
      <c r="D9024" s="20" t="s">
        <v>291</v>
      </c>
      <c r="E9024" s="20" t="s">
        <v>292</v>
      </c>
      <c r="F9024" s="20" t="s">
        <v>6366</v>
      </c>
      <c r="G9024" s="20" t="s">
        <v>6367</v>
      </c>
      <c r="H9024" s="20" t="s">
        <v>293</v>
      </c>
      <c r="I9024" s="20" t="s">
        <v>294</v>
      </c>
      <c r="J9024" s="20" t="s">
        <v>295</v>
      </c>
      <c r="K9024" s="20" t="s">
        <v>178</v>
      </c>
      <c r="L9024">
        <v>7980</v>
      </c>
      <c r="M9024" s="20" t="s">
        <v>13</v>
      </c>
      <c r="N9024" s="20" t="s">
        <v>21</v>
      </c>
      <c r="O9024">
        <v>15.2</v>
      </c>
      <c r="P9024">
        <v>121296</v>
      </c>
      <c r="Q9024">
        <v>1</v>
      </c>
      <c r="R9024" s="7">
        <v>0.468032</v>
      </c>
      <c r="S9024" s="1">
        <v>3734.8967250000001</v>
      </c>
      <c r="T9024" s="20" t="s">
        <v>314</v>
      </c>
      <c r="U9024" s="7">
        <v>32.476399999999998</v>
      </c>
      <c r="V9024" s="1">
        <v>121296</v>
      </c>
      <c r="W9024">
        <v>2026</v>
      </c>
    </row>
    <row r="9025" spans="1:23" hidden="1" x14ac:dyDescent="0.25">
      <c r="A9025">
        <v>72038789</v>
      </c>
      <c r="B9025" s="2">
        <v>46099</v>
      </c>
      <c r="C9025" s="20" t="s">
        <v>6363</v>
      </c>
      <c r="D9025" s="20" t="s">
        <v>215</v>
      </c>
      <c r="E9025" s="20" t="s">
        <v>216</v>
      </c>
      <c r="F9025" s="20" t="s">
        <v>6364</v>
      </c>
      <c r="G9025" s="20" t="s">
        <v>6365</v>
      </c>
      <c r="H9025" s="20" t="s">
        <v>217</v>
      </c>
      <c r="I9025" s="20" t="s">
        <v>218</v>
      </c>
      <c r="J9025" s="20" t="s">
        <v>230</v>
      </c>
      <c r="K9025" s="20" t="s">
        <v>12</v>
      </c>
      <c r="L9025">
        <v>1000</v>
      </c>
      <c r="M9025" s="20" t="s">
        <v>13</v>
      </c>
      <c r="N9025" s="20" t="s">
        <v>21</v>
      </c>
      <c r="O9025">
        <v>26.5</v>
      </c>
      <c r="P9025">
        <v>26500</v>
      </c>
      <c r="Q9025">
        <v>1</v>
      </c>
      <c r="R9025" s="7">
        <v>0.81597699999999995</v>
      </c>
      <c r="S9025" s="1">
        <v>815.97713999999996</v>
      </c>
      <c r="T9025" s="20" t="s">
        <v>314</v>
      </c>
      <c r="U9025" s="7">
        <v>32.476399999999998</v>
      </c>
      <c r="V9025" s="1">
        <v>26500</v>
      </c>
      <c r="W9025">
        <v>2026</v>
      </c>
    </row>
    <row r="9026" spans="1:23" hidden="1" x14ac:dyDescent="0.25">
      <c r="A9026">
        <v>72038856</v>
      </c>
      <c r="B9026" s="2">
        <v>46100</v>
      </c>
      <c r="C9026" s="20" t="s">
        <v>6374</v>
      </c>
      <c r="D9026" s="20" t="s">
        <v>77</v>
      </c>
      <c r="E9026" s="20" t="s">
        <v>78</v>
      </c>
      <c r="F9026" s="20" t="s">
        <v>6459</v>
      </c>
      <c r="G9026" s="20" t="s">
        <v>6460</v>
      </c>
      <c r="H9026" s="20" t="s">
        <v>650</v>
      </c>
      <c r="I9026" s="20" t="s">
        <v>651</v>
      </c>
      <c r="J9026" s="20" t="s">
        <v>79</v>
      </c>
      <c r="K9026" s="20" t="s">
        <v>555</v>
      </c>
      <c r="L9026">
        <v>500</v>
      </c>
      <c r="M9026" s="20" t="s">
        <v>13</v>
      </c>
      <c r="N9026" s="20" t="s">
        <v>21</v>
      </c>
      <c r="O9026">
        <v>75</v>
      </c>
      <c r="P9026">
        <v>37500</v>
      </c>
      <c r="Q9026">
        <v>1</v>
      </c>
      <c r="R9026" s="7">
        <v>2.2780629999999999</v>
      </c>
      <c r="S9026" s="1">
        <v>1139.031731</v>
      </c>
      <c r="T9026" s="20" t="s">
        <v>314</v>
      </c>
      <c r="U9026" s="7">
        <v>32.922699999999999</v>
      </c>
      <c r="V9026" s="1">
        <v>37500</v>
      </c>
      <c r="W9026">
        <v>2026</v>
      </c>
    </row>
    <row r="9027" spans="1:23" hidden="1" x14ac:dyDescent="0.25">
      <c r="A9027">
        <v>72038855</v>
      </c>
      <c r="B9027" s="2">
        <v>46100</v>
      </c>
      <c r="C9027" s="20" t="s">
        <v>6374</v>
      </c>
      <c r="D9027" s="20" t="s">
        <v>77</v>
      </c>
      <c r="E9027" s="20" t="s">
        <v>78</v>
      </c>
      <c r="F9027" s="20" t="s">
        <v>6457</v>
      </c>
      <c r="G9027" s="20" t="s">
        <v>6458</v>
      </c>
      <c r="H9027" s="20" t="s">
        <v>658</v>
      </c>
      <c r="I9027" s="20" t="s">
        <v>659</v>
      </c>
      <c r="J9027" s="20" t="s">
        <v>79</v>
      </c>
      <c r="K9027" s="20" t="s">
        <v>33</v>
      </c>
      <c r="L9027">
        <v>300</v>
      </c>
      <c r="M9027" s="20" t="s">
        <v>13</v>
      </c>
      <c r="N9027" s="20" t="s">
        <v>21</v>
      </c>
      <c r="O9027">
        <v>75</v>
      </c>
      <c r="P9027">
        <v>22500</v>
      </c>
      <c r="Q9027">
        <v>1</v>
      </c>
      <c r="R9027" s="7">
        <v>2.2780629999999999</v>
      </c>
      <c r="S9027" s="1">
        <v>683.419039</v>
      </c>
      <c r="T9027" s="20" t="s">
        <v>314</v>
      </c>
      <c r="U9027" s="7">
        <v>32.922699999999999</v>
      </c>
      <c r="V9027" s="1">
        <v>22500</v>
      </c>
      <c r="W9027">
        <v>2026</v>
      </c>
    </row>
    <row r="9028" spans="1:23" hidden="1" x14ac:dyDescent="0.25">
      <c r="A9028">
        <v>72038855</v>
      </c>
      <c r="B9028" s="2">
        <v>46100</v>
      </c>
      <c r="C9028" s="20" t="s">
        <v>6374</v>
      </c>
      <c r="D9028" s="20" t="s">
        <v>77</v>
      </c>
      <c r="E9028" s="20" t="s">
        <v>78</v>
      </c>
      <c r="F9028" s="20" t="s">
        <v>6457</v>
      </c>
      <c r="G9028" s="20" t="s">
        <v>6458</v>
      </c>
      <c r="H9028" s="20" t="s">
        <v>644</v>
      </c>
      <c r="I9028" s="20" t="s">
        <v>645</v>
      </c>
      <c r="J9028" s="20" t="s">
        <v>79</v>
      </c>
      <c r="K9028" s="20" t="s">
        <v>33</v>
      </c>
      <c r="L9028">
        <v>300</v>
      </c>
      <c r="M9028" s="20" t="s">
        <v>13</v>
      </c>
      <c r="N9028" s="20" t="s">
        <v>21</v>
      </c>
      <c r="O9028">
        <v>75</v>
      </c>
      <c r="P9028">
        <v>22500</v>
      </c>
      <c r="Q9028">
        <v>1</v>
      </c>
      <c r="R9028" s="7">
        <v>2.2780629999999999</v>
      </c>
      <c r="S9028" s="1">
        <v>683.419039</v>
      </c>
      <c r="T9028" s="20" t="s">
        <v>314</v>
      </c>
      <c r="U9028" s="7">
        <v>32.922699999999999</v>
      </c>
      <c r="V9028" s="1">
        <v>22500</v>
      </c>
      <c r="W9028">
        <v>2026</v>
      </c>
    </row>
    <row r="9029" spans="1:23" hidden="1" x14ac:dyDescent="0.25">
      <c r="A9029">
        <v>72038855</v>
      </c>
      <c r="B9029" s="2">
        <v>46100</v>
      </c>
      <c r="C9029" s="20" t="s">
        <v>6374</v>
      </c>
      <c r="D9029" s="20" t="s">
        <v>77</v>
      </c>
      <c r="E9029" s="20" t="s">
        <v>78</v>
      </c>
      <c r="F9029" s="20" t="s">
        <v>6457</v>
      </c>
      <c r="G9029" s="20" t="s">
        <v>6458</v>
      </c>
      <c r="H9029" s="20" t="s">
        <v>656</v>
      </c>
      <c r="I9029" s="20" t="s">
        <v>657</v>
      </c>
      <c r="J9029" s="20" t="s">
        <v>79</v>
      </c>
      <c r="K9029" s="20" t="s">
        <v>33</v>
      </c>
      <c r="L9029">
        <v>500</v>
      </c>
      <c r="M9029" s="20" t="s">
        <v>13</v>
      </c>
      <c r="N9029" s="20" t="s">
        <v>21</v>
      </c>
      <c r="O9029">
        <v>75</v>
      </c>
      <c r="P9029">
        <v>37500</v>
      </c>
      <c r="Q9029">
        <v>1</v>
      </c>
      <c r="R9029" s="7">
        <v>2.2780629999999999</v>
      </c>
      <c r="S9029" s="1">
        <v>1139.031731</v>
      </c>
      <c r="T9029" s="20" t="s">
        <v>314</v>
      </c>
      <c r="U9029" s="7">
        <v>32.922699999999999</v>
      </c>
      <c r="V9029" s="1">
        <v>37500</v>
      </c>
      <c r="W9029">
        <v>2026</v>
      </c>
    </row>
    <row r="9030" spans="1:23" hidden="1" x14ac:dyDescent="0.25">
      <c r="A9030">
        <v>72038855</v>
      </c>
      <c r="B9030" s="2">
        <v>46100</v>
      </c>
      <c r="C9030" s="20" t="s">
        <v>6374</v>
      </c>
      <c r="D9030" s="20" t="s">
        <v>77</v>
      </c>
      <c r="E9030" s="20" t="s">
        <v>78</v>
      </c>
      <c r="F9030" s="20" t="s">
        <v>6457</v>
      </c>
      <c r="G9030" s="20" t="s">
        <v>6458</v>
      </c>
      <c r="H9030" s="20" t="s">
        <v>650</v>
      </c>
      <c r="I9030" s="20" t="s">
        <v>651</v>
      </c>
      <c r="J9030" s="20" t="s">
        <v>79</v>
      </c>
      <c r="K9030" s="20" t="s">
        <v>33</v>
      </c>
      <c r="L9030">
        <v>700</v>
      </c>
      <c r="M9030" s="20" t="s">
        <v>13</v>
      </c>
      <c r="N9030" s="20" t="s">
        <v>21</v>
      </c>
      <c r="O9030">
        <v>75</v>
      </c>
      <c r="P9030">
        <v>52500</v>
      </c>
      <c r="Q9030">
        <v>1</v>
      </c>
      <c r="R9030" s="7">
        <v>2.2780629999999999</v>
      </c>
      <c r="S9030" s="1">
        <v>1594.6444240000001</v>
      </c>
      <c r="T9030" s="20" t="s">
        <v>314</v>
      </c>
      <c r="U9030" s="7">
        <v>32.922699999999999</v>
      </c>
      <c r="V9030" s="1">
        <v>52500</v>
      </c>
      <c r="W9030">
        <v>2026</v>
      </c>
    </row>
    <row r="9031" spans="1:23" hidden="1" x14ac:dyDescent="0.25">
      <c r="A9031">
        <v>72038855</v>
      </c>
      <c r="B9031" s="2">
        <v>46100</v>
      </c>
      <c r="C9031" s="20" t="s">
        <v>6374</v>
      </c>
      <c r="D9031" s="20" t="s">
        <v>77</v>
      </c>
      <c r="E9031" s="20" t="s">
        <v>78</v>
      </c>
      <c r="F9031" s="20" t="s">
        <v>6457</v>
      </c>
      <c r="G9031" s="20" t="s">
        <v>6458</v>
      </c>
      <c r="H9031" s="20" t="s">
        <v>664</v>
      </c>
      <c r="I9031" s="20" t="s">
        <v>665</v>
      </c>
      <c r="J9031" s="20" t="s">
        <v>79</v>
      </c>
      <c r="K9031" s="20" t="s">
        <v>33</v>
      </c>
      <c r="L9031">
        <v>400</v>
      </c>
      <c r="M9031" s="20" t="s">
        <v>13</v>
      </c>
      <c r="N9031" s="20" t="s">
        <v>21</v>
      </c>
      <c r="O9031">
        <v>75</v>
      </c>
      <c r="P9031">
        <v>30000</v>
      </c>
      <c r="Q9031">
        <v>1</v>
      </c>
      <c r="R9031" s="7">
        <v>2.2780629999999999</v>
      </c>
      <c r="S9031" s="1">
        <v>911.22538499999996</v>
      </c>
      <c r="T9031" s="20" t="s">
        <v>314</v>
      </c>
      <c r="U9031" s="7">
        <v>32.922699999999999</v>
      </c>
      <c r="V9031" s="1">
        <v>30000</v>
      </c>
      <c r="W9031">
        <v>2026</v>
      </c>
    </row>
    <row r="9032" spans="1:23" hidden="1" x14ac:dyDescent="0.25">
      <c r="A9032">
        <v>72038855</v>
      </c>
      <c r="B9032" s="2">
        <v>46100</v>
      </c>
      <c r="C9032" s="20" t="s">
        <v>6374</v>
      </c>
      <c r="D9032" s="20" t="s">
        <v>77</v>
      </c>
      <c r="E9032" s="20" t="s">
        <v>78</v>
      </c>
      <c r="F9032" s="20" t="s">
        <v>6457</v>
      </c>
      <c r="G9032" s="20" t="s">
        <v>6458</v>
      </c>
      <c r="H9032" s="20" t="s">
        <v>660</v>
      </c>
      <c r="I9032" s="20" t="s">
        <v>661</v>
      </c>
      <c r="J9032" s="20" t="s">
        <v>79</v>
      </c>
      <c r="K9032" s="20" t="s">
        <v>33</v>
      </c>
      <c r="L9032">
        <v>300</v>
      </c>
      <c r="M9032" s="20" t="s">
        <v>13</v>
      </c>
      <c r="N9032" s="20" t="s">
        <v>21</v>
      </c>
      <c r="O9032">
        <v>75</v>
      </c>
      <c r="P9032">
        <v>22500</v>
      </c>
      <c r="Q9032">
        <v>1</v>
      </c>
      <c r="R9032" s="7">
        <v>2.2780629999999999</v>
      </c>
      <c r="S9032" s="1">
        <v>683.419039</v>
      </c>
      <c r="T9032" s="20" t="s">
        <v>314</v>
      </c>
      <c r="U9032" s="7">
        <v>32.922699999999999</v>
      </c>
      <c r="V9032" s="1">
        <v>22500</v>
      </c>
      <c r="W9032">
        <v>2026</v>
      </c>
    </row>
    <row r="9033" spans="1:23" hidden="1" x14ac:dyDescent="0.25">
      <c r="A9033">
        <v>72038404</v>
      </c>
      <c r="B9033" s="2">
        <v>46100</v>
      </c>
      <c r="C9033" s="20" t="s">
        <v>4706</v>
      </c>
      <c r="D9033" s="20" t="s">
        <v>441</v>
      </c>
      <c r="E9033" s="20" t="s">
        <v>442</v>
      </c>
      <c r="F9033" s="20" t="s">
        <v>6370</v>
      </c>
      <c r="G9033" s="20" t="s">
        <v>6371</v>
      </c>
      <c r="H9033" s="20" t="s">
        <v>443</v>
      </c>
      <c r="I9033" s="20" t="s">
        <v>444</v>
      </c>
      <c r="J9033" s="20" t="s">
        <v>247</v>
      </c>
      <c r="K9033" s="20" t="s">
        <v>178</v>
      </c>
      <c r="L9033">
        <v>7200</v>
      </c>
      <c r="M9033" s="20" t="s">
        <v>13</v>
      </c>
      <c r="N9033" s="20" t="s">
        <v>21</v>
      </c>
      <c r="O9033">
        <v>9.25</v>
      </c>
      <c r="P9033">
        <v>66600</v>
      </c>
      <c r="Q9033">
        <v>1</v>
      </c>
      <c r="R9033" s="7">
        <v>0.28096100000000002</v>
      </c>
      <c r="S9033" s="1">
        <v>2022.920355</v>
      </c>
      <c r="T9033" s="20" t="s">
        <v>314</v>
      </c>
      <c r="U9033" s="7">
        <v>32.922699999999999</v>
      </c>
      <c r="V9033" s="1">
        <v>66600</v>
      </c>
      <c r="W9033">
        <v>2026</v>
      </c>
    </row>
    <row r="9034" spans="1:23" hidden="1" x14ac:dyDescent="0.25">
      <c r="A9034">
        <v>72038072</v>
      </c>
      <c r="B9034" s="2">
        <v>46100</v>
      </c>
      <c r="C9034" s="20" t="s">
        <v>5295</v>
      </c>
      <c r="D9034" s="20" t="s">
        <v>5296</v>
      </c>
      <c r="E9034" s="20" t="s">
        <v>5297</v>
      </c>
      <c r="F9034" s="20" t="s">
        <v>6368</v>
      </c>
      <c r="G9034" s="20" t="s">
        <v>6369</v>
      </c>
      <c r="H9034" s="20" t="s">
        <v>5300</v>
      </c>
      <c r="I9034" s="20" t="s">
        <v>5301</v>
      </c>
      <c r="J9034" s="20" t="s">
        <v>5302</v>
      </c>
      <c r="K9034" s="20" t="s">
        <v>66</v>
      </c>
      <c r="L9034">
        <v>5000</v>
      </c>
      <c r="M9034" s="20" t="s">
        <v>13</v>
      </c>
      <c r="N9034" s="20" t="s">
        <v>21</v>
      </c>
      <c r="O9034">
        <v>62</v>
      </c>
      <c r="P9034">
        <v>310000</v>
      </c>
      <c r="Q9034">
        <v>1</v>
      </c>
      <c r="R9034" s="7">
        <v>1.8831990000000001</v>
      </c>
      <c r="S9034" s="1">
        <v>9415.9956500000008</v>
      </c>
      <c r="T9034" s="20" t="s">
        <v>314</v>
      </c>
      <c r="U9034" s="7">
        <v>32.922699999999999</v>
      </c>
      <c r="V9034" s="1">
        <v>310000</v>
      </c>
      <c r="W9034">
        <v>2026</v>
      </c>
    </row>
    <row r="9035" spans="1:23" hidden="1" x14ac:dyDescent="0.25">
      <c r="A9035">
        <v>72038706</v>
      </c>
      <c r="B9035" s="2">
        <v>46100</v>
      </c>
      <c r="C9035" s="20" t="s">
        <v>6343</v>
      </c>
      <c r="D9035" s="20" t="s">
        <v>441</v>
      </c>
      <c r="E9035" s="20" t="s">
        <v>442</v>
      </c>
      <c r="F9035" s="20" t="s">
        <v>6429</v>
      </c>
      <c r="G9035" s="20" t="s">
        <v>6430</v>
      </c>
      <c r="H9035" s="20" t="s">
        <v>3763</v>
      </c>
      <c r="I9035" s="20" t="s">
        <v>3764</v>
      </c>
      <c r="J9035" s="20" t="s">
        <v>247</v>
      </c>
      <c r="K9035" s="20" t="s">
        <v>178</v>
      </c>
      <c r="L9035">
        <v>500</v>
      </c>
      <c r="M9035" s="20" t="s">
        <v>13</v>
      </c>
      <c r="N9035" s="20" t="s">
        <v>21</v>
      </c>
      <c r="O9035">
        <v>75</v>
      </c>
      <c r="P9035">
        <v>37500</v>
      </c>
      <c r="Q9035">
        <v>1</v>
      </c>
      <c r="R9035" s="7">
        <v>2.2780629999999999</v>
      </c>
      <c r="S9035" s="1">
        <v>1139.031731</v>
      </c>
      <c r="T9035" s="20" t="s">
        <v>314</v>
      </c>
      <c r="U9035" s="7">
        <v>32.922699999999999</v>
      </c>
      <c r="V9035" s="1">
        <v>37500</v>
      </c>
      <c r="W9035">
        <v>2026</v>
      </c>
    </row>
    <row r="9036" spans="1:23" hidden="1" x14ac:dyDescent="0.25">
      <c r="A9036">
        <v>72038851</v>
      </c>
      <c r="B9036" s="2">
        <v>46101</v>
      </c>
      <c r="C9036" s="20" t="s">
        <v>6374</v>
      </c>
      <c r="D9036" s="20" t="s">
        <v>77</v>
      </c>
      <c r="E9036" s="20" t="s">
        <v>78</v>
      </c>
      <c r="F9036" s="20" t="s">
        <v>6377</v>
      </c>
      <c r="G9036" s="20" t="s">
        <v>6378</v>
      </c>
      <c r="H9036" s="20" t="s">
        <v>1833</v>
      </c>
      <c r="I9036" s="20" t="s">
        <v>1834</v>
      </c>
      <c r="J9036" s="20" t="s">
        <v>79</v>
      </c>
      <c r="K9036" s="20" t="s">
        <v>32</v>
      </c>
      <c r="L9036">
        <v>600</v>
      </c>
      <c r="M9036" s="20" t="s">
        <v>13</v>
      </c>
      <c r="N9036" s="20" t="s">
        <v>21</v>
      </c>
      <c r="O9036">
        <v>69</v>
      </c>
      <c r="P9036">
        <v>41400</v>
      </c>
      <c r="Q9036">
        <v>1</v>
      </c>
      <c r="R9036" s="7">
        <v>2.1067990000000001</v>
      </c>
      <c r="S9036" s="1">
        <v>1264.0796789999999</v>
      </c>
      <c r="T9036" s="20" t="s">
        <v>314</v>
      </c>
      <c r="U9036" s="7">
        <v>32.751100000000001</v>
      </c>
      <c r="V9036" s="1">
        <v>41400</v>
      </c>
      <c r="W9036">
        <v>2026</v>
      </c>
    </row>
    <row r="9037" spans="1:23" hidden="1" x14ac:dyDescent="0.25">
      <c r="A9037">
        <v>72038854</v>
      </c>
      <c r="B9037" s="2">
        <v>46101</v>
      </c>
      <c r="C9037" s="20" t="s">
        <v>6374</v>
      </c>
      <c r="D9037" s="20" t="s">
        <v>77</v>
      </c>
      <c r="E9037" s="20" t="s">
        <v>78</v>
      </c>
      <c r="F9037" s="20" t="s">
        <v>6461</v>
      </c>
      <c r="G9037" s="20" t="s">
        <v>6462</v>
      </c>
      <c r="H9037" s="20" t="s">
        <v>644</v>
      </c>
      <c r="I9037" s="20" t="s">
        <v>645</v>
      </c>
      <c r="J9037" s="20" t="s">
        <v>79</v>
      </c>
      <c r="K9037" s="20" t="s">
        <v>12</v>
      </c>
      <c r="L9037">
        <v>300</v>
      </c>
      <c r="M9037" s="20" t="s">
        <v>13</v>
      </c>
      <c r="N9037" s="20" t="s">
        <v>21</v>
      </c>
      <c r="O9037">
        <v>75</v>
      </c>
      <c r="P9037">
        <v>22500</v>
      </c>
      <c r="Q9037">
        <v>1</v>
      </c>
      <c r="R9037" s="7">
        <v>2.2899989999999999</v>
      </c>
      <c r="S9037" s="1">
        <v>686.99982499999999</v>
      </c>
      <c r="T9037" s="20" t="s">
        <v>314</v>
      </c>
      <c r="U9037" s="7">
        <v>32.751100000000001</v>
      </c>
      <c r="V9037" s="1">
        <v>22500</v>
      </c>
      <c r="W9037">
        <v>2026</v>
      </c>
    </row>
    <row r="9038" spans="1:23" hidden="1" x14ac:dyDescent="0.25">
      <c r="A9038">
        <v>72038854</v>
      </c>
      <c r="B9038" s="2">
        <v>46101</v>
      </c>
      <c r="C9038" s="20" t="s">
        <v>6374</v>
      </c>
      <c r="D9038" s="20" t="s">
        <v>77</v>
      </c>
      <c r="E9038" s="20" t="s">
        <v>78</v>
      </c>
      <c r="F9038" s="20" t="s">
        <v>6461</v>
      </c>
      <c r="G9038" s="20" t="s">
        <v>6462</v>
      </c>
      <c r="H9038" s="20" t="s">
        <v>656</v>
      </c>
      <c r="I9038" s="20" t="s">
        <v>657</v>
      </c>
      <c r="J9038" s="20" t="s">
        <v>79</v>
      </c>
      <c r="K9038" s="20" t="s">
        <v>12</v>
      </c>
      <c r="L9038">
        <v>500</v>
      </c>
      <c r="M9038" s="20" t="s">
        <v>13</v>
      </c>
      <c r="N9038" s="20" t="s">
        <v>21</v>
      </c>
      <c r="O9038">
        <v>75</v>
      </c>
      <c r="P9038">
        <v>37500</v>
      </c>
      <c r="Q9038">
        <v>1</v>
      </c>
      <c r="R9038" s="7">
        <v>2.2899989999999999</v>
      </c>
      <c r="S9038" s="1">
        <v>1144.9997089999999</v>
      </c>
      <c r="T9038" s="20" t="s">
        <v>314</v>
      </c>
      <c r="U9038" s="7">
        <v>32.751100000000001</v>
      </c>
      <c r="V9038" s="1">
        <v>37500</v>
      </c>
      <c r="W9038">
        <v>2026</v>
      </c>
    </row>
    <row r="9039" spans="1:23" hidden="1" x14ac:dyDescent="0.25">
      <c r="A9039">
        <v>72038854</v>
      </c>
      <c r="B9039" s="2">
        <v>46101</v>
      </c>
      <c r="C9039" s="20" t="s">
        <v>6374</v>
      </c>
      <c r="D9039" s="20" t="s">
        <v>77</v>
      </c>
      <c r="E9039" s="20" t="s">
        <v>78</v>
      </c>
      <c r="F9039" s="20" t="s">
        <v>6461</v>
      </c>
      <c r="G9039" s="20" t="s">
        <v>6462</v>
      </c>
      <c r="H9039" s="20" t="s">
        <v>650</v>
      </c>
      <c r="I9039" s="20" t="s">
        <v>651</v>
      </c>
      <c r="J9039" s="20" t="s">
        <v>79</v>
      </c>
      <c r="K9039" s="20" t="s">
        <v>12</v>
      </c>
      <c r="L9039">
        <v>600</v>
      </c>
      <c r="M9039" s="20" t="s">
        <v>13</v>
      </c>
      <c r="N9039" s="20" t="s">
        <v>21</v>
      </c>
      <c r="O9039">
        <v>75</v>
      </c>
      <c r="P9039">
        <v>45000</v>
      </c>
      <c r="Q9039">
        <v>1</v>
      </c>
      <c r="R9039" s="7">
        <v>2.2899989999999999</v>
      </c>
      <c r="S9039" s="1">
        <v>1373.9996510000001</v>
      </c>
      <c r="T9039" s="20" t="s">
        <v>314</v>
      </c>
      <c r="U9039" s="7">
        <v>32.751100000000001</v>
      </c>
      <c r="V9039" s="1">
        <v>45000</v>
      </c>
      <c r="W9039">
        <v>2026</v>
      </c>
    </row>
    <row r="9040" spans="1:23" hidden="1" x14ac:dyDescent="0.25">
      <c r="A9040">
        <v>72038853</v>
      </c>
      <c r="B9040" s="2">
        <v>46101</v>
      </c>
      <c r="C9040" s="20" t="s">
        <v>6374</v>
      </c>
      <c r="D9040" s="20" t="s">
        <v>77</v>
      </c>
      <c r="E9040" s="20" t="s">
        <v>78</v>
      </c>
      <c r="F9040" s="20" t="s">
        <v>6463</v>
      </c>
      <c r="G9040" s="20" t="s">
        <v>6464</v>
      </c>
      <c r="H9040" s="20" t="s">
        <v>644</v>
      </c>
      <c r="I9040" s="20" t="s">
        <v>645</v>
      </c>
      <c r="J9040" s="20" t="s">
        <v>79</v>
      </c>
      <c r="K9040" s="20" t="s">
        <v>48</v>
      </c>
      <c r="L9040">
        <v>300</v>
      </c>
      <c r="M9040" s="20" t="s">
        <v>13</v>
      </c>
      <c r="N9040" s="20" t="s">
        <v>21</v>
      </c>
      <c r="O9040">
        <v>75</v>
      </c>
      <c r="P9040">
        <v>22500</v>
      </c>
      <c r="Q9040">
        <v>1</v>
      </c>
      <c r="R9040" s="7">
        <v>2.2899989999999999</v>
      </c>
      <c r="S9040" s="1">
        <v>686.99982499999999</v>
      </c>
      <c r="T9040" s="20" t="s">
        <v>314</v>
      </c>
      <c r="U9040" s="7">
        <v>32.751100000000001</v>
      </c>
      <c r="V9040" s="1">
        <v>22500</v>
      </c>
      <c r="W9040">
        <v>2026</v>
      </c>
    </row>
    <row r="9041" spans="1:23" hidden="1" x14ac:dyDescent="0.25">
      <c r="A9041">
        <v>72038853</v>
      </c>
      <c r="B9041" s="2">
        <v>46101</v>
      </c>
      <c r="C9041" s="20" t="s">
        <v>6374</v>
      </c>
      <c r="D9041" s="20" t="s">
        <v>77</v>
      </c>
      <c r="E9041" s="20" t="s">
        <v>78</v>
      </c>
      <c r="F9041" s="20" t="s">
        <v>6463</v>
      </c>
      <c r="G9041" s="20" t="s">
        <v>6464</v>
      </c>
      <c r="H9041" s="20" t="s">
        <v>650</v>
      </c>
      <c r="I9041" s="20" t="s">
        <v>651</v>
      </c>
      <c r="J9041" s="20" t="s">
        <v>79</v>
      </c>
      <c r="K9041" s="20" t="s">
        <v>48</v>
      </c>
      <c r="L9041">
        <v>300</v>
      </c>
      <c r="M9041" s="20" t="s">
        <v>13</v>
      </c>
      <c r="N9041" s="20" t="s">
        <v>21</v>
      </c>
      <c r="O9041">
        <v>75</v>
      </c>
      <c r="P9041">
        <v>22500</v>
      </c>
      <c r="Q9041">
        <v>1</v>
      </c>
      <c r="R9041" s="7">
        <v>2.2899989999999999</v>
      </c>
      <c r="S9041" s="1">
        <v>686.99982499999999</v>
      </c>
      <c r="T9041" s="20" t="s">
        <v>314</v>
      </c>
      <c r="U9041" s="7">
        <v>32.751100000000001</v>
      </c>
      <c r="V9041" s="1">
        <v>22500</v>
      </c>
      <c r="W9041">
        <v>2026</v>
      </c>
    </row>
    <row r="9042" spans="1:23" hidden="1" x14ac:dyDescent="0.25">
      <c r="A9042">
        <v>72038852</v>
      </c>
      <c r="B9042" s="2">
        <v>46101</v>
      </c>
      <c r="C9042" s="20" t="s">
        <v>6374</v>
      </c>
      <c r="D9042" s="20" t="s">
        <v>77</v>
      </c>
      <c r="E9042" s="20" t="s">
        <v>78</v>
      </c>
      <c r="F9042" s="20" t="s">
        <v>6379</v>
      </c>
      <c r="G9042" s="20" t="s">
        <v>6380</v>
      </c>
      <c r="H9042" s="20" t="s">
        <v>679</v>
      </c>
      <c r="I9042" s="20" t="s">
        <v>680</v>
      </c>
      <c r="J9042" s="20" t="s">
        <v>79</v>
      </c>
      <c r="K9042" s="20" t="s">
        <v>32</v>
      </c>
      <c r="L9042">
        <v>1400</v>
      </c>
      <c r="M9042" s="20" t="s">
        <v>13</v>
      </c>
      <c r="N9042" s="20" t="s">
        <v>21</v>
      </c>
      <c r="O9042">
        <v>69</v>
      </c>
      <c r="P9042">
        <v>96600</v>
      </c>
      <c r="Q9042">
        <v>1</v>
      </c>
      <c r="R9042" s="7">
        <v>2.1067990000000001</v>
      </c>
      <c r="S9042" s="1">
        <v>2949.5192520000001</v>
      </c>
      <c r="T9042" s="20" t="s">
        <v>314</v>
      </c>
      <c r="U9042" s="7">
        <v>32.751100000000001</v>
      </c>
      <c r="V9042" s="1">
        <v>96600</v>
      </c>
      <c r="W9042">
        <v>2026</v>
      </c>
    </row>
    <row r="9043" spans="1:23" hidden="1" x14ac:dyDescent="0.25">
      <c r="A9043">
        <v>72038852</v>
      </c>
      <c r="B9043" s="2">
        <v>46101</v>
      </c>
      <c r="C9043" s="20" t="s">
        <v>6374</v>
      </c>
      <c r="D9043" s="20" t="s">
        <v>77</v>
      </c>
      <c r="E9043" s="20" t="s">
        <v>78</v>
      </c>
      <c r="F9043" s="20" t="s">
        <v>6379</v>
      </c>
      <c r="G9043" s="20" t="s">
        <v>6380</v>
      </c>
      <c r="H9043" s="20" t="s">
        <v>648</v>
      </c>
      <c r="I9043" s="20" t="s">
        <v>649</v>
      </c>
      <c r="J9043" s="20" t="s">
        <v>79</v>
      </c>
      <c r="K9043" s="20" t="s">
        <v>32</v>
      </c>
      <c r="L9043">
        <v>700</v>
      </c>
      <c r="M9043" s="20" t="s">
        <v>13</v>
      </c>
      <c r="N9043" s="20" t="s">
        <v>21</v>
      </c>
      <c r="O9043">
        <v>69</v>
      </c>
      <c r="P9043">
        <v>48300</v>
      </c>
      <c r="Q9043">
        <v>1</v>
      </c>
      <c r="R9043" s="7">
        <v>2.1067990000000001</v>
      </c>
      <c r="S9043" s="1">
        <v>1474.759626</v>
      </c>
      <c r="T9043" s="20" t="s">
        <v>314</v>
      </c>
      <c r="U9043" s="7">
        <v>32.751100000000001</v>
      </c>
      <c r="V9043" s="1">
        <v>48300</v>
      </c>
      <c r="W9043">
        <v>2026</v>
      </c>
    </row>
    <row r="9044" spans="1:23" hidden="1" x14ac:dyDescent="0.25">
      <c r="A9044">
        <v>72038851</v>
      </c>
      <c r="B9044" s="2">
        <v>46101</v>
      </c>
      <c r="C9044" s="20" t="s">
        <v>6374</v>
      </c>
      <c r="D9044" s="20" t="s">
        <v>77</v>
      </c>
      <c r="E9044" s="20" t="s">
        <v>78</v>
      </c>
      <c r="F9044" s="20" t="s">
        <v>6375</v>
      </c>
      <c r="G9044" s="20" t="s">
        <v>6376</v>
      </c>
      <c r="H9044" s="20" t="s">
        <v>681</v>
      </c>
      <c r="I9044" s="20" t="s">
        <v>682</v>
      </c>
      <c r="J9044" s="20" t="s">
        <v>79</v>
      </c>
      <c r="K9044" s="20" t="s">
        <v>32</v>
      </c>
      <c r="L9044">
        <v>300</v>
      </c>
      <c r="M9044" s="20" t="s">
        <v>13</v>
      </c>
      <c r="N9044" s="20" t="s">
        <v>21</v>
      </c>
      <c r="O9044">
        <v>69</v>
      </c>
      <c r="P9044">
        <v>20700</v>
      </c>
      <c r="Q9044">
        <v>1</v>
      </c>
      <c r="R9044" s="7">
        <v>2.1067990000000001</v>
      </c>
      <c r="S9044" s="1">
        <v>632.03983900000003</v>
      </c>
      <c r="T9044" s="20" t="s">
        <v>314</v>
      </c>
      <c r="U9044" s="7">
        <v>32.751100000000001</v>
      </c>
      <c r="V9044" s="1">
        <v>20700</v>
      </c>
      <c r="W9044">
        <v>2026</v>
      </c>
    </row>
    <row r="9045" spans="1:23" hidden="1" x14ac:dyDescent="0.25">
      <c r="A9045">
        <v>72036734</v>
      </c>
      <c r="B9045" s="2">
        <v>46101</v>
      </c>
      <c r="C9045" s="20" t="s">
        <v>2535</v>
      </c>
      <c r="D9045" s="20" t="s">
        <v>1396</v>
      </c>
      <c r="E9045" s="20" t="s">
        <v>1397</v>
      </c>
      <c r="F9045" s="20" t="s">
        <v>6372</v>
      </c>
      <c r="G9045" s="20" t="s">
        <v>6373</v>
      </c>
      <c r="H9045" s="20" t="s">
        <v>1399</v>
      </c>
      <c r="I9045" s="20" t="s">
        <v>1400</v>
      </c>
      <c r="J9045" s="20" t="s">
        <v>1401</v>
      </c>
      <c r="K9045" s="20" t="s">
        <v>33</v>
      </c>
      <c r="L9045">
        <v>120</v>
      </c>
      <c r="M9045" s="20" t="s">
        <v>13</v>
      </c>
      <c r="N9045" s="20" t="s">
        <v>21</v>
      </c>
      <c r="O9045">
        <v>323.73</v>
      </c>
      <c r="P9045">
        <v>38847.599999999999</v>
      </c>
      <c r="Q9045">
        <v>1</v>
      </c>
      <c r="R9045" s="7">
        <v>9.8845530000000004</v>
      </c>
      <c r="S9045" s="1">
        <v>1186.1464189999999</v>
      </c>
      <c r="T9045" s="20" t="s">
        <v>314</v>
      </c>
      <c r="U9045" s="7">
        <v>32.751100000000001</v>
      </c>
      <c r="V9045" s="1">
        <v>38847.599999999999</v>
      </c>
      <c r="W9045">
        <v>2026</v>
      </c>
    </row>
    <row r="9046" spans="1:23" hidden="1" x14ac:dyDescent="0.25">
      <c r="A9046">
        <v>72036734</v>
      </c>
      <c r="B9046" s="2">
        <v>46101</v>
      </c>
      <c r="C9046" s="20" t="s">
        <v>2535</v>
      </c>
      <c r="D9046" s="20" t="s">
        <v>1396</v>
      </c>
      <c r="E9046" s="20" t="s">
        <v>1397</v>
      </c>
      <c r="F9046" s="20" t="s">
        <v>6372</v>
      </c>
      <c r="G9046" s="20" t="s">
        <v>6373</v>
      </c>
      <c r="H9046" s="20" t="s">
        <v>1405</v>
      </c>
      <c r="I9046" s="20" t="s">
        <v>1406</v>
      </c>
      <c r="J9046" s="20" t="s">
        <v>1404</v>
      </c>
      <c r="K9046" s="20" t="s">
        <v>33</v>
      </c>
      <c r="L9046">
        <v>30</v>
      </c>
      <c r="M9046" s="20" t="s">
        <v>13</v>
      </c>
      <c r="N9046" s="20" t="s">
        <v>21</v>
      </c>
      <c r="O9046">
        <v>297.3</v>
      </c>
      <c r="P9046">
        <v>8919</v>
      </c>
      <c r="Q9046">
        <v>1</v>
      </c>
      <c r="R9046" s="7">
        <v>9.0775570000000005</v>
      </c>
      <c r="S9046" s="1">
        <v>272.326731</v>
      </c>
      <c r="T9046" s="20" t="s">
        <v>314</v>
      </c>
      <c r="U9046" s="7">
        <v>32.751100000000001</v>
      </c>
      <c r="V9046" s="1">
        <v>8919</v>
      </c>
      <c r="W9046">
        <v>2026</v>
      </c>
    </row>
    <row r="9047" spans="1:23" hidden="1" x14ac:dyDescent="0.25">
      <c r="A9047">
        <v>72036734</v>
      </c>
      <c r="B9047" s="2">
        <v>46101</v>
      </c>
      <c r="C9047" s="20" t="s">
        <v>2535</v>
      </c>
      <c r="D9047" s="20" t="s">
        <v>1396</v>
      </c>
      <c r="E9047" s="20" t="s">
        <v>1397</v>
      </c>
      <c r="F9047" s="20" t="s">
        <v>6372</v>
      </c>
      <c r="G9047" s="20" t="s">
        <v>6373</v>
      </c>
      <c r="H9047" s="20" t="s">
        <v>1405</v>
      </c>
      <c r="I9047" s="20" t="s">
        <v>1406</v>
      </c>
      <c r="J9047" s="20" t="s">
        <v>1404</v>
      </c>
      <c r="K9047" s="20" t="s">
        <v>33</v>
      </c>
      <c r="L9047">
        <v>180</v>
      </c>
      <c r="M9047" s="20" t="s">
        <v>13</v>
      </c>
      <c r="N9047" s="20" t="s">
        <v>21</v>
      </c>
      <c r="O9047">
        <v>297.3</v>
      </c>
      <c r="P9047">
        <v>53514</v>
      </c>
      <c r="Q9047">
        <v>1</v>
      </c>
      <c r="R9047" s="7">
        <v>9.0775570000000005</v>
      </c>
      <c r="S9047" s="1">
        <v>1633.960386</v>
      </c>
      <c r="T9047" s="20" t="s">
        <v>314</v>
      </c>
      <c r="U9047" s="7">
        <v>32.751100000000001</v>
      </c>
      <c r="V9047" s="1">
        <v>53514</v>
      </c>
      <c r="W9047">
        <v>2026</v>
      </c>
    </row>
    <row r="9048" spans="1:23" hidden="1" x14ac:dyDescent="0.25">
      <c r="A9048">
        <v>72036734</v>
      </c>
      <c r="B9048" s="2">
        <v>46101</v>
      </c>
      <c r="C9048" s="20" t="s">
        <v>2535</v>
      </c>
      <c r="D9048" s="20" t="s">
        <v>1396</v>
      </c>
      <c r="E9048" s="20" t="s">
        <v>1397</v>
      </c>
      <c r="F9048" s="20" t="s">
        <v>6372</v>
      </c>
      <c r="G9048" s="20" t="s">
        <v>6373</v>
      </c>
      <c r="H9048" s="20" t="s">
        <v>1402</v>
      </c>
      <c r="I9048" s="20" t="s">
        <v>1403</v>
      </c>
      <c r="J9048" s="20" t="s">
        <v>1404</v>
      </c>
      <c r="K9048" s="20" t="s">
        <v>33</v>
      </c>
      <c r="L9048">
        <v>150</v>
      </c>
      <c r="M9048" s="20" t="s">
        <v>13</v>
      </c>
      <c r="N9048" s="20" t="s">
        <v>21</v>
      </c>
      <c r="O9048">
        <v>510.01</v>
      </c>
      <c r="P9048">
        <v>76501.5</v>
      </c>
      <c r="Q9048">
        <v>1</v>
      </c>
      <c r="R9048" s="7">
        <v>15.572301</v>
      </c>
      <c r="S9048" s="1">
        <v>2335.8452080000002</v>
      </c>
      <c r="T9048" s="20" t="s">
        <v>314</v>
      </c>
      <c r="U9048" s="7">
        <v>32.751100000000001</v>
      </c>
      <c r="V9048" s="1">
        <v>76501.5</v>
      </c>
      <c r="W9048">
        <v>2026</v>
      </c>
    </row>
    <row r="9049" spans="1:23" hidden="1" x14ac:dyDescent="0.25">
      <c r="A9049">
        <v>72038543</v>
      </c>
      <c r="B9049" s="2">
        <v>46101</v>
      </c>
      <c r="C9049" s="20" t="s">
        <v>4719</v>
      </c>
      <c r="D9049" s="20" t="s">
        <v>104</v>
      </c>
      <c r="E9049" s="20" t="s">
        <v>105</v>
      </c>
      <c r="F9049" s="20" t="s">
        <v>6385</v>
      </c>
      <c r="G9049" s="20" t="s">
        <v>6386</v>
      </c>
      <c r="H9049" s="20" t="s">
        <v>743</v>
      </c>
      <c r="I9049" s="20" t="s">
        <v>744</v>
      </c>
      <c r="J9049" s="20" t="s">
        <v>8163</v>
      </c>
      <c r="K9049" s="20" t="s">
        <v>12</v>
      </c>
      <c r="L9049">
        <v>2000</v>
      </c>
      <c r="M9049" s="20" t="s">
        <v>13</v>
      </c>
      <c r="N9049" s="20" t="s">
        <v>21</v>
      </c>
      <c r="O9049">
        <v>33.5</v>
      </c>
      <c r="P9049">
        <v>67000</v>
      </c>
      <c r="Q9049">
        <v>1</v>
      </c>
      <c r="R9049" s="7">
        <v>1.0228660000000001</v>
      </c>
      <c r="S9049" s="1">
        <v>2045.7328150000001</v>
      </c>
      <c r="T9049" s="20" t="s">
        <v>314</v>
      </c>
      <c r="U9049" s="7">
        <v>32.751100000000001</v>
      </c>
      <c r="V9049" s="1">
        <v>67000</v>
      </c>
      <c r="W9049">
        <v>2026</v>
      </c>
    </row>
    <row r="9050" spans="1:23" hidden="1" x14ac:dyDescent="0.25">
      <c r="A9050">
        <v>72038788</v>
      </c>
      <c r="B9050" s="2">
        <v>46101</v>
      </c>
      <c r="C9050" s="20" t="s">
        <v>6363</v>
      </c>
      <c r="D9050" s="20" t="s">
        <v>139</v>
      </c>
      <c r="E9050" s="20" t="s">
        <v>140</v>
      </c>
      <c r="F9050" s="20" t="s">
        <v>6381</v>
      </c>
      <c r="G9050" s="20" t="s">
        <v>6382</v>
      </c>
      <c r="H9050" s="20" t="s">
        <v>6383</v>
      </c>
      <c r="I9050" s="20" t="s">
        <v>6384</v>
      </c>
      <c r="J9050" s="20" t="s">
        <v>90</v>
      </c>
      <c r="K9050" s="20" t="s">
        <v>32</v>
      </c>
      <c r="L9050">
        <v>3000</v>
      </c>
      <c r="M9050" s="20" t="s">
        <v>13</v>
      </c>
      <c r="N9050" s="20" t="s">
        <v>21</v>
      </c>
      <c r="O9050">
        <v>4</v>
      </c>
      <c r="P9050">
        <v>12000</v>
      </c>
      <c r="Q9050">
        <v>1</v>
      </c>
      <c r="R9050" s="7">
        <v>0.12213300000000001</v>
      </c>
      <c r="S9050" s="1">
        <v>366.39990699999998</v>
      </c>
      <c r="T9050" s="20" t="s">
        <v>314</v>
      </c>
      <c r="U9050" s="7">
        <v>32.751100000000001</v>
      </c>
      <c r="V9050" s="1">
        <v>12000</v>
      </c>
      <c r="W9050">
        <v>2026</v>
      </c>
    </row>
    <row r="9051" spans="1:23" hidden="1" x14ac:dyDescent="0.25">
      <c r="A9051">
        <v>72038875</v>
      </c>
      <c r="B9051" s="2">
        <v>46102</v>
      </c>
      <c r="C9051" s="20" t="s">
        <v>6350</v>
      </c>
      <c r="D9051" s="20" t="s">
        <v>298</v>
      </c>
      <c r="E9051" s="20" t="s">
        <v>299</v>
      </c>
      <c r="F9051" s="20" t="s">
        <v>6387</v>
      </c>
      <c r="G9051" s="20" t="s">
        <v>6388</v>
      </c>
      <c r="H9051" s="20" t="s">
        <v>300</v>
      </c>
      <c r="I9051" s="20" t="s">
        <v>301</v>
      </c>
      <c r="J9051" s="20" t="s">
        <v>295</v>
      </c>
      <c r="K9051" s="20" t="s">
        <v>178</v>
      </c>
      <c r="L9051">
        <v>300</v>
      </c>
      <c r="M9051" s="20" t="s">
        <v>13</v>
      </c>
      <c r="N9051" s="20" t="s">
        <v>21</v>
      </c>
      <c r="O9051">
        <v>123</v>
      </c>
      <c r="P9051">
        <v>36900</v>
      </c>
      <c r="Q9051">
        <v>1</v>
      </c>
      <c r="R9051" s="7">
        <v>3.7555990000000001</v>
      </c>
      <c r="S9051" s="1">
        <v>1126.6797140000001</v>
      </c>
      <c r="T9051" s="20" t="s">
        <v>314</v>
      </c>
      <c r="U9051" s="7">
        <v>32.751100000000001</v>
      </c>
      <c r="V9051" s="1">
        <v>36900</v>
      </c>
      <c r="W9051">
        <v>2026</v>
      </c>
    </row>
    <row r="9052" spans="1:23" hidden="1" x14ac:dyDescent="0.25">
      <c r="A9052">
        <v>72038398</v>
      </c>
      <c r="B9052" s="2">
        <v>46105</v>
      </c>
      <c r="C9052" s="20" t="s">
        <v>4706</v>
      </c>
      <c r="D9052" s="20" t="s">
        <v>6389</v>
      </c>
      <c r="E9052" s="20" t="s">
        <v>6390</v>
      </c>
      <c r="F9052" s="20" t="s">
        <v>6391</v>
      </c>
      <c r="G9052" s="20" t="s">
        <v>6392</v>
      </c>
      <c r="H9052" s="20" t="s">
        <v>6393</v>
      </c>
      <c r="I9052" s="20" t="s">
        <v>6394</v>
      </c>
      <c r="J9052" s="20" t="s">
        <v>98</v>
      </c>
      <c r="K9052" s="20" t="s">
        <v>12</v>
      </c>
      <c r="L9052">
        <v>1000</v>
      </c>
      <c r="M9052" s="20" t="s">
        <v>13</v>
      </c>
      <c r="N9052" s="20" t="s">
        <v>21</v>
      </c>
      <c r="O9052">
        <v>90</v>
      </c>
      <c r="P9052">
        <v>90000</v>
      </c>
      <c r="Q9052">
        <v>1</v>
      </c>
      <c r="R9052" s="7">
        <v>2.7565330000000001</v>
      </c>
      <c r="S9052" s="1">
        <v>2756.5337500000001</v>
      </c>
      <c r="T9052" s="20" t="s">
        <v>314</v>
      </c>
      <c r="U9052" s="7">
        <v>32.649700000000003</v>
      </c>
      <c r="V9052" s="1">
        <v>90000</v>
      </c>
      <c r="W9052">
        <v>2026</v>
      </c>
    </row>
    <row r="9053" spans="1:23" hidden="1" x14ac:dyDescent="0.25">
      <c r="A9053">
        <v>72038398</v>
      </c>
      <c r="B9053" s="2">
        <v>46105</v>
      </c>
      <c r="C9053" s="20" t="s">
        <v>4706</v>
      </c>
      <c r="D9053" s="20" t="s">
        <v>6389</v>
      </c>
      <c r="E9053" s="20" t="s">
        <v>6390</v>
      </c>
      <c r="F9053" s="20" t="s">
        <v>6391</v>
      </c>
      <c r="G9053" s="20" t="s">
        <v>6392</v>
      </c>
      <c r="H9053" s="20" t="s">
        <v>6395</v>
      </c>
      <c r="I9053" s="20" t="s">
        <v>6396</v>
      </c>
      <c r="J9053" s="20" t="s">
        <v>98</v>
      </c>
      <c r="K9053" s="20" t="s">
        <v>12</v>
      </c>
      <c r="L9053">
        <v>1000</v>
      </c>
      <c r="M9053" s="20" t="s">
        <v>13</v>
      </c>
      <c r="N9053" s="20" t="s">
        <v>21</v>
      </c>
      <c r="O9053">
        <v>33.6</v>
      </c>
      <c r="P9053">
        <v>33600</v>
      </c>
      <c r="Q9053">
        <v>1</v>
      </c>
      <c r="R9053" s="7">
        <v>1.0291049999999999</v>
      </c>
      <c r="S9053" s="1">
        <v>1029.1059330000001</v>
      </c>
      <c r="T9053" s="20" t="s">
        <v>314</v>
      </c>
      <c r="U9053" s="7">
        <v>32.649700000000003</v>
      </c>
      <c r="V9053" s="1">
        <v>33600</v>
      </c>
      <c r="W9053">
        <v>2026</v>
      </c>
    </row>
    <row r="9054" spans="1:23" hidden="1" x14ac:dyDescent="0.25">
      <c r="A9054">
        <v>72038543</v>
      </c>
      <c r="B9054" s="2">
        <v>46105</v>
      </c>
      <c r="C9054" s="20" t="s">
        <v>4719</v>
      </c>
      <c r="D9054" s="20" t="s">
        <v>104</v>
      </c>
      <c r="E9054" s="20" t="s">
        <v>105</v>
      </c>
      <c r="F9054" s="20" t="s">
        <v>6397</v>
      </c>
      <c r="G9054" s="20" t="s">
        <v>6398</v>
      </c>
      <c r="H9054" s="20" t="s">
        <v>743</v>
      </c>
      <c r="I9054" s="20" t="s">
        <v>744</v>
      </c>
      <c r="J9054" s="20" t="s">
        <v>8163</v>
      </c>
      <c r="K9054" s="20" t="s">
        <v>12</v>
      </c>
      <c r="L9054">
        <v>2000</v>
      </c>
      <c r="M9054" s="20" t="s">
        <v>13</v>
      </c>
      <c r="N9054" s="20" t="s">
        <v>21</v>
      </c>
      <c r="O9054">
        <v>33.5</v>
      </c>
      <c r="P9054">
        <v>67000</v>
      </c>
      <c r="Q9054">
        <v>1</v>
      </c>
      <c r="R9054" s="7">
        <v>1.026043</v>
      </c>
      <c r="S9054" s="1">
        <v>2052.0862360000001</v>
      </c>
      <c r="T9054" s="20" t="s">
        <v>314</v>
      </c>
      <c r="U9054" s="7">
        <v>32.649700000000003</v>
      </c>
      <c r="V9054" s="1">
        <v>67000</v>
      </c>
      <c r="W9054">
        <v>2026</v>
      </c>
    </row>
    <row r="9055" spans="1:23" hidden="1" x14ac:dyDescent="0.25">
      <c r="A9055">
        <v>72038977</v>
      </c>
      <c r="B9055" s="2">
        <v>46106</v>
      </c>
      <c r="C9055" s="20" t="s">
        <v>6399</v>
      </c>
      <c r="D9055" s="20" t="s">
        <v>284</v>
      </c>
      <c r="E9055" s="20" t="s">
        <v>285</v>
      </c>
      <c r="F9055" s="20" t="s">
        <v>6400</v>
      </c>
      <c r="G9055" s="20" t="s">
        <v>6401</v>
      </c>
      <c r="H9055" s="20" t="s">
        <v>6402</v>
      </c>
      <c r="I9055" s="20" t="s">
        <v>7297</v>
      </c>
      <c r="J9055" s="20" t="s">
        <v>288</v>
      </c>
      <c r="K9055" s="20" t="s">
        <v>178</v>
      </c>
      <c r="L9055">
        <v>20</v>
      </c>
      <c r="M9055" s="20" t="s">
        <v>13</v>
      </c>
      <c r="N9055" s="20" t="s">
        <v>21</v>
      </c>
      <c r="O9055">
        <v>121</v>
      </c>
      <c r="P9055">
        <v>2420</v>
      </c>
      <c r="Q9055">
        <v>1</v>
      </c>
      <c r="R9055" s="7">
        <v>3.6915559999999998</v>
      </c>
      <c r="S9055" s="1">
        <v>73.831134000000006</v>
      </c>
      <c r="T9055" s="20" t="s">
        <v>314</v>
      </c>
      <c r="U9055" s="7">
        <v>32.777500000000003</v>
      </c>
      <c r="V9055" s="1">
        <v>2420</v>
      </c>
      <c r="W9055">
        <v>2026</v>
      </c>
    </row>
    <row r="9056" spans="1:23" hidden="1" x14ac:dyDescent="0.25">
      <c r="A9056">
        <v>72038537</v>
      </c>
      <c r="B9056" s="2">
        <v>46109</v>
      </c>
      <c r="C9056" s="20" t="s">
        <v>4719</v>
      </c>
      <c r="D9056" s="20" t="s">
        <v>433</v>
      </c>
      <c r="E9056" s="20" t="s">
        <v>434</v>
      </c>
      <c r="F9056" s="20" t="s">
        <v>6403</v>
      </c>
      <c r="G9056" s="20" t="s">
        <v>6404</v>
      </c>
      <c r="H9056" s="20" t="s">
        <v>437</v>
      </c>
      <c r="I9056" s="20" t="s">
        <v>438</v>
      </c>
      <c r="J9056" s="20" t="s">
        <v>90</v>
      </c>
      <c r="K9056" s="20" t="s">
        <v>32</v>
      </c>
      <c r="L9056">
        <v>7200</v>
      </c>
      <c r="M9056" s="20" t="s">
        <v>13</v>
      </c>
      <c r="N9056" s="20" t="s">
        <v>21</v>
      </c>
      <c r="O9056">
        <v>28</v>
      </c>
      <c r="P9056">
        <v>201600</v>
      </c>
      <c r="Q9056">
        <v>1</v>
      </c>
      <c r="R9056" s="7">
        <v>0.84657800000000005</v>
      </c>
      <c r="S9056" s="1">
        <v>6095.3670970000003</v>
      </c>
      <c r="T9056" s="20" t="s">
        <v>314</v>
      </c>
      <c r="U9056" s="7">
        <v>33.074300000000001</v>
      </c>
      <c r="V9056" s="1">
        <v>201600</v>
      </c>
      <c r="W9056">
        <v>2026</v>
      </c>
    </row>
    <row r="9057" spans="1:23" hidden="1" x14ac:dyDescent="0.25">
      <c r="A9057">
        <v>72038852</v>
      </c>
      <c r="B9057" s="2">
        <v>46111</v>
      </c>
      <c r="C9057" s="20" t="s">
        <v>6374</v>
      </c>
      <c r="D9057" s="20" t="s">
        <v>77</v>
      </c>
      <c r="E9057" s="20" t="s">
        <v>78</v>
      </c>
      <c r="F9057" s="20" t="s">
        <v>6405</v>
      </c>
      <c r="G9057" s="20" t="s">
        <v>6406</v>
      </c>
      <c r="H9057" s="20" t="s">
        <v>648</v>
      </c>
      <c r="I9057" s="20" t="s">
        <v>649</v>
      </c>
      <c r="J9057" s="20" t="s">
        <v>79</v>
      </c>
      <c r="K9057" s="20" t="s">
        <v>32</v>
      </c>
      <c r="L9057">
        <v>900</v>
      </c>
      <c r="M9057" s="20" t="s">
        <v>13</v>
      </c>
      <c r="N9057" s="20" t="s">
        <v>21</v>
      </c>
      <c r="O9057">
        <v>69</v>
      </c>
      <c r="P9057">
        <v>62100</v>
      </c>
      <c r="Q9057">
        <v>1</v>
      </c>
      <c r="R9057" s="7">
        <v>2.088889</v>
      </c>
      <c r="S9057" s="1">
        <v>1880.000847</v>
      </c>
      <c r="T9057" s="20" t="s">
        <v>314</v>
      </c>
      <c r="U9057" s="7">
        <v>33.0319</v>
      </c>
      <c r="V9057" s="1">
        <v>62100</v>
      </c>
      <c r="W9057">
        <v>2026</v>
      </c>
    </row>
    <row r="9058" spans="1:23" hidden="1" x14ac:dyDescent="0.25">
      <c r="A9058">
        <v>72038851</v>
      </c>
      <c r="B9058" s="2">
        <v>46111</v>
      </c>
      <c r="C9058" s="20" t="s">
        <v>6374</v>
      </c>
      <c r="D9058" s="20" t="s">
        <v>77</v>
      </c>
      <c r="E9058" s="20" t="s">
        <v>78</v>
      </c>
      <c r="F9058" s="20" t="s">
        <v>6407</v>
      </c>
      <c r="G9058" s="20" t="s">
        <v>6408</v>
      </c>
      <c r="H9058" s="20" t="s">
        <v>1833</v>
      </c>
      <c r="I9058" s="20" t="s">
        <v>1834</v>
      </c>
      <c r="J9058" s="20" t="s">
        <v>79</v>
      </c>
      <c r="K9058" s="20" t="s">
        <v>32</v>
      </c>
      <c r="L9058">
        <v>500</v>
      </c>
      <c r="M9058" s="20" t="s">
        <v>13</v>
      </c>
      <c r="N9058" s="20" t="s">
        <v>21</v>
      </c>
      <c r="O9058">
        <v>69</v>
      </c>
      <c r="P9058">
        <v>34500</v>
      </c>
      <c r="Q9058">
        <v>1</v>
      </c>
      <c r="R9058" s="7">
        <v>2.088889</v>
      </c>
      <c r="S9058" s="1">
        <v>1044.444915</v>
      </c>
      <c r="T9058" s="20" t="s">
        <v>314</v>
      </c>
      <c r="U9058" s="7">
        <v>33.0319</v>
      </c>
      <c r="V9058" s="1">
        <v>34500</v>
      </c>
      <c r="W9058">
        <v>2026</v>
      </c>
    </row>
    <row r="9059" spans="1:23" hidden="1" x14ac:dyDescent="0.25">
      <c r="A9059">
        <v>72038851</v>
      </c>
      <c r="B9059" s="2">
        <v>46111</v>
      </c>
      <c r="C9059" s="20" t="s">
        <v>6374</v>
      </c>
      <c r="D9059" s="20" t="s">
        <v>77</v>
      </c>
      <c r="E9059" s="20" t="s">
        <v>78</v>
      </c>
      <c r="F9059" s="20" t="s">
        <v>6407</v>
      </c>
      <c r="G9059" s="20" t="s">
        <v>6408</v>
      </c>
      <c r="H9059" s="20" t="s">
        <v>646</v>
      </c>
      <c r="I9059" s="20" t="s">
        <v>647</v>
      </c>
      <c r="J9059" s="20" t="s">
        <v>79</v>
      </c>
      <c r="K9059" s="20" t="s">
        <v>32</v>
      </c>
      <c r="L9059">
        <v>300</v>
      </c>
      <c r="M9059" s="20" t="s">
        <v>13</v>
      </c>
      <c r="N9059" s="20" t="s">
        <v>21</v>
      </c>
      <c r="O9059">
        <v>69</v>
      </c>
      <c r="P9059">
        <v>20700</v>
      </c>
      <c r="Q9059">
        <v>1</v>
      </c>
      <c r="R9059" s="7">
        <v>2.088889</v>
      </c>
      <c r="S9059" s="1">
        <v>626.66694900000005</v>
      </c>
      <c r="T9059" s="20" t="s">
        <v>314</v>
      </c>
      <c r="U9059" s="7">
        <v>33.0319</v>
      </c>
      <c r="V9059" s="1">
        <v>20700</v>
      </c>
      <c r="W9059">
        <v>2026</v>
      </c>
    </row>
    <row r="9060" spans="1:23" hidden="1" x14ac:dyDescent="0.25">
      <c r="A9060">
        <v>72038851</v>
      </c>
      <c r="B9060" s="2">
        <v>46111</v>
      </c>
      <c r="C9060" s="20" t="s">
        <v>6374</v>
      </c>
      <c r="D9060" s="20" t="s">
        <v>77</v>
      </c>
      <c r="E9060" s="20" t="s">
        <v>78</v>
      </c>
      <c r="F9060" s="20" t="s">
        <v>6415</v>
      </c>
      <c r="G9060" s="20" t="s">
        <v>6416</v>
      </c>
      <c r="H9060" s="20" t="s">
        <v>681</v>
      </c>
      <c r="I9060" s="20" t="s">
        <v>682</v>
      </c>
      <c r="J9060" s="20" t="s">
        <v>79</v>
      </c>
      <c r="K9060" s="20" t="s">
        <v>32</v>
      </c>
      <c r="L9060">
        <v>1300</v>
      </c>
      <c r="M9060" s="20" t="s">
        <v>13</v>
      </c>
      <c r="N9060" s="20" t="s">
        <v>21</v>
      </c>
      <c r="O9060">
        <v>69</v>
      </c>
      <c r="P9060">
        <v>89700</v>
      </c>
      <c r="Q9060">
        <v>1</v>
      </c>
      <c r="R9060" s="7">
        <v>2.088889</v>
      </c>
      <c r="S9060" s="1">
        <v>2715.556779</v>
      </c>
      <c r="T9060" s="20" t="s">
        <v>314</v>
      </c>
      <c r="U9060" s="7">
        <v>33.0319</v>
      </c>
      <c r="V9060" s="1">
        <v>89700</v>
      </c>
      <c r="W9060">
        <v>2026</v>
      </c>
    </row>
    <row r="9061" spans="1:23" hidden="1" x14ac:dyDescent="0.25">
      <c r="A9061">
        <v>72038976</v>
      </c>
      <c r="B9061" s="2">
        <v>46111</v>
      </c>
      <c r="C9061" s="20" t="s">
        <v>6399</v>
      </c>
      <c r="D9061" s="20" t="s">
        <v>273</v>
      </c>
      <c r="E9061" s="20" t="s">
        <v>274</v>
      </c>
      <c r="F9061" s="20" t="s">
        <v>6409</v>
      </c>
      <c r="G9061" s="20" t="s">
        <v>6410</v>
      </c>
      <c r="H9061" s="20" t="s">
        <v>6411</v>
      </c>
      <c r="I9061" s="20" t="s">
        <v>6412</v>
      </c>
      <c r="J9061" s="20" t="s">
        <v>277</v>
      </c>
      <c r="K9061" s="20" t="s">
        <v>178</v>
      </c>
      <c r="L9061">
        <v>3</v>
      </c>
      <c r="M9061" s="20" t="s">
        <v>13</v>
      </c>
      <c r="N9061" s="20" t="s">
        <v>21</v>
      </c>
      <c r="O9061">
        <v>460</v>
      </c>
      <c r="P9061">
        <v>1380</v>
      </c>
      <c r="Q9061">
        <v>1</v>
      </c>
      <c r="R9061" s="7">
        <v>13.925932</v>
      </c>
      <c r="S9061" s="1">
        <v>41.777796000000002</v>
      </c>
      <c r="T9061" s="20" t="s">
        <v>314</v>
      </c>
      <c r="U9061" s="7">
        <v>33.0319</v>
      </c>
      <c r="V9061" s="1">
        <v>1380</v>
      </c>
      <c r="W9061">
        <v>2026</v>
      </c>
    </row>
    <row r="9062" spans="1:23" hidden="1" x14ac:dyDescent="0.25">
      <c r="A9062">
        <v>72038976</v>
      </c>
      <c r="B9062" s="2">
        <v>46111</v>
      </c>
      <c r="C9062" s="20" t="s">
        <v>6399</v>
      </c>
      <c r="D9062" s="20" t="s">
        <v>273</v>
      </c>
      <c r="E9062" s="20" t="s">
        <v>274</v>
      </c>
      <c r="F9062" s="20" t="s">
        <v>6409</v>
      </c>
      <c r="G9062" s="20" t="s">
        <v>6410</v>
      </c>
      <c r="H9062" s="20" t="s">
        <v>397</v>
      </c>
      <c r="I9062" s="20" t="s">
        <v>398</v>
      </c>
      <c r="J9062" s="20" t="s">
        <v>277</v>
      </c>
      <c r="K9062" s="20" t="s">
        <v>178</v>
      </c>
      <c r="L9062">
        <v>8</v>
      </c>
      <c r="M9062" s="20" t="s">
        <v>13</v>
      </c>
      <c r="N9062" s="20" t="s">
        <v>21</v>
      </c>
      <c r="O9062">
        <v>440</v>
      </c>
      <c r="P9062">
        <v>3520</v>
      </c>
      <c r="Q9062">
        <v>1</v>
      </c>
      <c r="R9062" s="7">
        <v>13.320456</v>
      </c>
      <c r="S9062" s="1">
        <v>106.563655</v>
      </c>
      <c r="T9062" s="20" t="s">
        <v>314</v>
      </c>
      <c r="U9062" s="7">
        <v>33.0319</v>
      </c>
      <c r="V9062" s="1">
        <v>3520</v>
      </c>
      <c r="W9062">
        <v>2026</v>
      </c>
    </row>
    <row r="9063" spans="1:23" hidden="1" x14ac:dyDescent="0.25">
      <c r="A9063">
        <v>72038976</v>
      </c>
      <c r="B9063" s="2">
        <v>46111</v>
      </c>
      <c r="C9063" s="20" t="s">
        <v>6399</v>
      </c>
      <c r="D9063" s="20" t="s">
        <v>273</v>
      </c>
      <c r="E9063" s="20" t="s">
        <v>274</v>
      </c>
      <c r="F9063" s="20" t="s">
        <v>6409</v>
      </c>
      <c r="G9063" s="20" t="s">
        <v>6410</v>
      </c>
      <c r="H9063" s="20" t="s">
        <v>905</v>
      </c>
      <c r="I9063" s="20" t="s">
        <v>906</v>
      </c>
      <c r="J9063" s="20" t="s">
        <v>277</v>
      </c>
      <c r="K9063" s="20" t="s">
        <v>178</v>
      </c>
      <c r="L9063">
        <v>6</v>
      </c>
      <c r="M9063" s="20" t="s">
        <v>13</v>
      </c>
      <c r="N9063" s="20" t="s">
        <v>21</v>
      </c>
      <c r="O9063">
        <v>480</v>
      </c>
      <c r="P9063">
        <v>2880</v>
      </c>
      <c r="Q9063">
        <v>1</v>
      </c>
      <c r="R9063" s="7">
        <v>14.531407</v>
      </c>
      <c r="S9063" s="1">
        <v>87.188445000000002</v>
      </c>
      <c r="T9063" s="20" t="s">
        <v>314</v>
      </c>
      <c r="U9063" s="7">
        <v>33.0319</v>
      </c>
      <c r="V9063" s="1">
        <v>2880</v>
      </c>
      <c r="W9063">
        <v>2026</v>
      </c>
    </row>
    <row r="9064" spans="1:23" hidden="1" x14ac:dyDescent="0.25">
      <c r="A9064">
        <v>72038976</v>
      </c>
      <c r="B9064" s="2">
        <v>46111</v>
      </c>
      <c r="C9064" s="20" t="s">
        <v>6399</v>
      </c>
      <c r="D9064" s="20" t="s">
        <v>273</v>
      </c>
      <c r="E9064" s="20" t="s">
        <v>274</v>
      </c>
      <c r="F9064" s="20" t="s">
        <v>6409</v>
      </c>
      <c r="G9064" s="20" t="s">
        <v>6410</v>
      </c>
      <c r="H9064" s="20" t="s">
        <v>3769</v>
      </c>
      <c r="I9064" s="20" t="s">
        <v>3770</v>
      </c>
      <c r="J9064" s="20" t="s">
        <v>277</v>
      </c>
      <c r="K9064" s="20" t="s">
        <v>178</v>
      </c>
      <c r="L9064">
        <v>16</v>
      </c>
      <c r="M9064" s="20" t="s">
        <v>13</v>
      </c>
      <c r="N9064" s="20" t="s">
        <v>21</v>
      </c>
      <c r="O9064">
        <v>470</v>
      </c>
      <c r="P9064">
        <v>7520</v>
      </c>
      <c r="Q9064">
        <v>1</v>
      </c>
      <c r="R9064" s="7">
        <v>14.228669</v>
      </c>
      <c r="S9064" s="1">
        <v>227.658717</v>
      </c>
      <c r="T9064" s="20" t="s">
        <v>314</v>
      </c>
      <c r="U9064" s="7">
        <v>33.0319</v>
      </c>
      <c r="V9064" s="1">
        <v>7520</v>
      </c>
      <c r="W9064">
        <v>2026</v>
      </c>
    </row>
    <row r="9065" spans="1:23" hidden="1" x14ac:dyDescent="0.25">
      <c r="A9065">
        <v>72038976</v>
      </c>
      <c r="B9065" s="2">
        <v>46111</v>
      </c>
      <c r="C9065" s="20" t="s">
        <v>6399</v>
      </c>
      <c r="D9065" s="20" t="s">
        <v>273</v>
      </c>
      <c r="E9065" s="20" t="s">
        <v>274</v>
      </c>
      <c r="F9065" s="20" t="s">
        <v>6409</v>
      </c>
      <c r="G9065" s="20" t="s">
        <v>6410</v>
      </c>
      <c r="H9065" s="20" t="s">
        <v>280</v>
      </c>
      <c r="I9065" s="20" t="s">
        <v>281</v>
      </c>
      <c r="J9065" s="20" t="s">
        <v>277</v>
      </c>
      <c r="K9065" s="20" t="s">
        <v>178</v>
      </c>
      <c r="L9065">
        <v>9</v>
      </c>
      <c r="M9065" s="20" t="s">
        <v>13</v>
      </c>
      <c r="N9065" s="20" t="s">
        <v>21</v>
      </c>
      <c r="O9065">
        <v>215</v>
      </c>
      <c r="P9065">
        <v>1935</v>
      </c>
      <c r="Q9065">
        <v>1</v>
      </c>
      <c r="R9065" s="7">
        <v>6.5088590000000002</v>
      </c>
      <c r="S9065" s="1">
        <v>58.579735999999997</v>
      </c>
      <c r="T9065" s="20" t="s">
        <v>314</v>
      </c>
      <c r="U9065" s="7">
        <v>33.0319</v>
      </c>
      <c r="V9065" s="1">
        <v>1935</v>
      </c>
      <c r="W9065">
        <v>2026</v>
      </c>
    </row>
    <row r="9066" spans="1:23" hidden="1" x14ac:dyDescent="0.25">
      <c r="A9066">
        <v>72038976</v>
      </c>
      <c r="B9066" s="2">
        <v>46111</v>
      </c>
      <c r="C9066" s="20" t="s">
        <v>6399</v>
      </c>
      <c r="D9066" s="20" t="s">
        <v>273</v>
      </c>
      <c r="E9066" s="20" t="s">
        <v>274</v>
      </c>
      <c r="F9066" s="20" t="s">
        <v>6409</v>
      </c>
      <c r="G9066" s="20" t="s">
        <v>6410</v>
      </c>
      <c r="H9066" s="20" t="s">
        <v>282</v>
      </c>
      <c r="I9066" s="20" t="s">
        <v>283</v>
      </c>
      <c r="J9066" s="20" t="s">
        <v>277</v>
      </c>
      <c r="K9066" s="20" t="s">
        <v>178</v>
      </c>
      <c r="L9066">
        <v>11</v>
      </c>
      <c r="M9066" s="20" t="s">
        <v>13</v>
      </c>
      <c r="N9066" s="20" t="s">
        <v>21</v>
      </c>
      <c r="O9066">
        <v>215</v>
      </c>
      <c r="P9066">
        <v>2365</v>
      </c>
      <c r="Q9066">
        <v>1</v>
      </c>
      <c r="R9066" s="7">
        <v>6.5088590000000002</v>
      </c>
      <c r="S9066" s="1">
        <v>71.597454999999997</v>
      </c>
      <c r="T9066" s="20" t="s">
        <v>314</v>
      </c>
      <c r="U9066" s="7">
        <v>33.0319</v>
      </c>
      <c r="V9066" s="1">
        <v>2365</v>
      </c>
      <c r="W9066">
        <v>2026</v>
      </c>
    </row>
    <row r="9067" spans="1:23" hidden="1" x14ac:dyDescent="0.25">
      <c r="A9067">
        <v>72038976</v>
      </c>
      <c r="B9067" s="2">
        <v>46111</v>
      </c>
      <c r="C9067" s="20" t="s">
        <v>6399</v>
      </c>
      <c r="D9067" s="20" t="s">
        <v>273</v>
      </c>
      <c r="E9067" s="20" t="s">
        <v>274</v>
      </c>
      <c r="F9067" s="20" t="s">
        <v>6409</v>
      </c>
      <c r="G9067" s="20" t="s">
        <v>6410</v>
      </c>
      <c r="H9067" s="20" t="s">
        <v>275</v>
      </c>
      <c r="I9067" s="20" t="s">
        <v>276</v>
      </c>
      <c r="J9067" s="20" t="s">
        <v>277</v>
      </c>
      <c r="K9067" s="20" t="s">
        <v>178</v>
      </c>
      <c r="L9067">
        <v>6</v>
      </c>
      <c r="M9067" s="20" t="s">
        <v>13</v>
      </c>
      <c r="N9067" s="20" t="s">
        <v>21</v>
      </c>
      <c r="O9067">
        <v>215</v>
      </c>
      <c r="P9067">
        <v>1290</v>
      </c>
      <c r="Q9067">
        <v>1</v>
      </c>
      <c r="R9067" s="7">
        <v>6.5088590000000002</v>
      </c>
      <c r="S9067" s="1">
        <v>39.053156999999999</v>
      </c>
      <c r="T9067" s="20" t="s">
        <v>314</v>
      </c>
      <c r="U9067" s="7">
        <v>33.0319</v>
      </c>
      <c r="V9067" s="1">
        <v>1290</v>
      </c>
      <c r="W9067">
        <v>2026</v>
      </c>
    </row>
    <row r="9068" spans="1:23" hidden="1" x14ac:dyDescent="0.25">
      <c r="A9068">
        <v>72038976</v>
      </c>
      <c r="B9068" s="2">
        <v>46111</v>
      </c>
      <c r="C9068" s="20" t="s">
        <v>6399</v>
      </c>
      <c r="D9068" s="20" t="s">
        <v>273</v>
      </c>
      <c r="E9068" s="20" t="s">
        <v>274</v>
      </c>
      <c r="F9068" s="20" t="s">
        <v>6409</v>
      </c>
      <c r="G9068" s="20" t="s">
        <v>6410</v>
      </c>
      <c r="H9068" s="20" t="s">
        <v>6413</v>
      </c>
      <c r="I9068" s="20" t="s">
        <v>6414</v>
      </c>
      <c r="J9068" s="20" t="s">
        <v>277</v>
      </c>
      <c r="K9068" s="20" t="s">
        <v>178</v>
      </c>
      <c r="L9068">
        <v>2</v>
      </c>
      <c r="M9068" s="20" t="s">
        <v>13</v>
      </c>
      <c r="N9068" s="20" t="s">
        <v>21</v>
      </c>
      <c r="O9068">
        <v>460</v>
      </c>
      <c r="P9068">
        <v>920</v>
      </c>
      <c r="Q9068">
        <v>1</v>
      </c>
      <c r="R9068" s="7">
        <v>13.925932</v>
      </c>
      <c r="S9068" s="1">
        <v>27.851863999999999</v>
      </c>
      <c r="T9068" s="20" t="s">
        <v>314</v>
      </c>
      <c r="U9068" s="7">
        <v>33.0319</v>
      </c>
      <c r="V9068" s="1">
        <v>920</v>
      </c>
      <c r="W9068">
        <v>2026</v>
      </c>
    </row>
    <row r="9069" spans="1:23" hidden="1" x14ac:dyDescent="0.25">
      <c r="A9069">
        <v>72038976</v>
      </c>
      <c r="B9069" s="2">
        <v>46111</v>
      </c>
      <c r="C9069" s="20" t="s">
        <v>6399</v>
      </c>
      <c r="D9069" s="20" t="s">
        <v>273</v>
      </c>
      <c r="E9069" s="20" t="s">
        <v>274</v>
      </c>
      <c r="F9069" s="20" t="s">
        <v>6409</v>
      </c>
      <c r="G9069" s="20" t="s">
        <v>6410</v>
      </c>
      <c r="H9069" s="20" t="s">
        <v>5252</v>
      </c>
      <c r="I9069" s="20" t="s">
        <v>5253</v>
      </c>
      <c r="J9069" s="20" t="s">
        <v>277</v>
      </c>
      <c r="K9069" s="20" t="s">
        <v>178</v>
      </c>
      <c r="L9069">
        <v>2</v>
      </c>
      <c r="M9069" s="20" t="s">
        <v>13</v>
      </c>
      <c r="N9069" s="20" t="s">
        <v>21</v>
      </c>
      <c r="O9069">
        <v>430</v>
      </c>
      <c r="P9069">
        <v>860</v>
      </c>
      <c r="Q9069">
        <v>1</v>
      </c>
      <c r="R9069" s="7">
        <v>13.017719</v>
      </c>
      <c r="S9069" s="1">
        <v>26.035437999999999</v>
      </c>
      <c r="T9069" s="20" t="s">
        <v>314</v>
      </c>
      <c r="U9069" s="7">
        <v>33.0319</v>
      </c>
      <c r="V9069" s="1">
        <v>860</v>
      </c>
      <c r="W9069">
        <v>2026</v>
      </c>
    </row>
    <row r="9070" spans="1:23" hidden="1" x14ac:dyDescent="0.25">
      <c r="A9070">
        <v>72038976</v>
      </c>
      <c r="B9070" s="2">
        <v>46111</v>
      </c>
      <c r="C9070" s="20" t="s">
        <v>6399</v>
      </c>
      <c r="D9070" s="20" t="s">
        <v>273</v>
      </c>
      <c r="E9070" s="20" t="s">
        <v>274</v>
      </c>
      <c r="F9070" s="20" t="s">
        <v>6409</v>
      </c>
      <c r="G9070" s="20" t="s">
        <v>6410</v>
      </c>
      <c r="H9070" s="20" t="s">
        <v>3775</v>
      </c>
      <c r="I9070" s="20" t="s">
        <v>3776</v>
      </c>
      <c r="J9070" s="20" t="s">
        <v>277</v>
      </c>
      <c r="K9070" s="20" t="s">
        <v>178</v>
      </c>
      <c r="L9070">
        <v>8</v>
      </c>
      <c r="M9070" s="20" t="s">
        <v>13</v>
      </c>
      <c r="N9070" s="20" t="s">
        <v>21</v>
      </c>
      <c r="O9070">
        <v>470</v>
      </c>
      <c r="P9070">
        <v>3760</v>
      </c>
      <c r="Q9070">
        <v>1</v>
      </c>
      <c r="R9070" s="7">
        <v>14.228669</v>
      </c>
      <c r="S9070" s="1">
        <v>113.829358</v>
      </c>
      <c r="T9070" s="20" t="s">
        <v>314</v>
      </c>
      <c r="U9070" s="7">
        <v>33.0319</v>
      </c>
      <c r="V9070" s="1">
        <v>3760</v>
      </c>
      <c r="W9070">
        <v>2026</v>
      </c>
    </row>
    <row r="9071" spans="1:23" hidden="1" x14ac:dyDescent="0.25">
      <c r="A9071">
        <v>72038976</v>
      </c>
      <c r="B9071" s="2">
        <v>46111</v>
      </c>
      <c r="C9071" s="20" t="s">
        <v>6399</v>
      </c>
      <c r="D9071" s="20" t="s">
        <v>273</v>
      </c>
      <c r="E9071" s="20" t="s">
        <v>274</v>
      </c>
      <c r="F9071" s="20" t="s">
        <v>6409</v>
      </c>
      <c r="G9071" s="20" t="s">
        <v>6410</v>
      </c>
      <c r="H9071" s="20" t="s">
        <v>1561</v>
      </c>
      <c r="I9071" s="20" t="s">
        <v>1562</v>
      </c>
      <c r="J9071" s="20" t="s">
        <v>277</v>
      </c>
      <c r="K9071" s="20" t="s">
        <v>178</v>
      </c>
      <c r="L9071">
        <v>2</v>
      </c>
      <c r="M9071" s="20" t="s">
        <v>13</v>
      </c>
      <c r="N9071" s="20" t="s">
        <v>21</v>
      </c>
      <c r="O9071">
        <v>470</v>
      </c>
      <c r="P9071">
        <v>940</v>
      </c>
      <c r="Q9071">
        <v>1</v>
      </c>
      <c r="R9071" s="7">
        <v>14.228669</v>
      </c>
      <c r="S9071" s="1">
        <v>28.457339000000001</v>
      </c>
      <c r="T9071" s="20" t="s">
        <v>314</v>
      </c>
      <c r="U9071" s="7">
        <v>33.0319</v>
      </c>
      <c r="V9071" s="1">
        <v>940</v>
      </c>
      <c r="W9071">
        <v>2026</v>
      </c>
    </row>
    <row r="9072" spans="1:23" hidden="1" x14ac:dyDescent="0.25">
      <c r="A9072">
        <v>72038976</v>
      </c>
      <c r="B9072" s="2">
        <v>46111</v>
      </c>
      <c r="C9072" s="20" t="s">
        <v>6399</v>
      </c>
      <c r="D9072" s="20" t="s">
        <v>273</v>
      </c>
      <c r="E9072" s="20" t="s">
        <v>274</v>
      </c>
      <c r="F9072" s="20" t="s">
        <v>6409</v>
      </c>
      <c r="G9072" s="20" t="s">
        <v>6410</v>
      </c>
      <c r="H9072" s="20" t="s">
        <v>6357</v>
      </c>
      <c r="I9072" s="20" t="s">
        <v>6358</v>
      </c>
      <c r="J9072" s="20" t="s">
        <v>277</v>
      </c>
      <c r="K9072" s="20" t="s">
        <v>178</v>
      </c>
      <c r="L9072">
        <v>2</v>
      </c>
      <c r="M9072" s="20" t="s">
        <v>13</v>
      </c>
      <c r="N9072" s="20" t="s">
        <v>21</v>
      </c>
      <c r="O9072">
        <v>450</v>
      </c>
      <c r="P9072">
        <v>900</v>
      </c>
      <c r="Q9072">
        <v>1</v>
      </c>
      <c r="R9072" s="7">
        <v>13.623194</v>
      </c>
      <c r="S9072" s="1">
        <v>27.246389000000001</v>
      </c>
      <c r="T9072" s="20" t="s">
        <v>314</v>
      </c>
      <c r="U9072" s="7">
        <v>33.0319</v>
      </c>
      <c r="V9072" s="1">
        <v>900</v>
      </c>
      <c r="W9072">
        <v>2026</v>
      </c>
    </row>
    <row r="9073" spans="1:23" hidden="1" x14ac:dyDescent="0.25">
      <c r="A9073">
        <v>72038976</v>
      </c>
      <c r="B9073" s="2">
        <v>46111</v>
      </c>
      <c r="C9073" s="20" t="s">
        <v>6399</v>
      </c>
      <c r="D9073" s="20" t="s">
        <v>273</v>
      </c>
      <c r="E9073" s="20" t="s">
        <v>274</v>
      </c>
      <c r="F9073" s="20" t="s">
        <v>6409</v>
      </c>
      <c r="G9073" s="20" t="s">
        <v>6410</v>
      </c>
      <c r="H9073" s="20" t="s">
        <v>3773</v>
      </c>
      <c r="I9073" s="20" t="s">
        <v>3774</v>
      </c>
      <c r="J9073" s="20" t="s">
        <v>277</v>
      </c>
      <c r="K9073" s="20" t="s">
        <v>178</v>
      </c>
      <c r="L9073">
        <v>2</v>
      </c>
      <c r="M9073" s="20" t="s">
        <v>13</v>
      </c>
      <c r="N9073" s="20" t="s">
        <v>21</v>
      </c>
      <c r="O9073">
        <v>470</v>
      </c>
      <c r="P9073">
        <v>940</v>
      </c>
      <c r="Q9073">
        <v>1</v>
      </c>
      <c r="R9073" s="7">
        <v>14.228669</v>
      </c>
      <c r="S9073" s="1">
        <v>28.457339000000001</v>
      </c>
      <c r="T9073" s="20" t="s">
        <v>314</v>
      </c>
      <c r="U9073" s="7">
        <v>33.0319</v>
      </c>
      <c r="V9073" s="1">
        <v>940</v>
      </c>
      <c r="W9073">
        <v>2026</v>
      </c>
    </row>
    <row r="9074" spans="1:23" hidden="1" x14ac:dyDescent="0.25">
      <c r="A9074">
        <v>72038976</v>
      </c>
      <c r="B9074" s="2">
        <v>46111</v>
      </c>
      <c r="C9074" s="20" t="s">
        <v>6399</v>
      </c>
      <c r="D9074" s="20" t="s">
        <v>273</v>
      </c>
      <c r="E9074" s="20" t="s">
        <v>274</v>
      </c>
      <c r="F9074" s="20" t="s">
        <v>6409</v>
      </c>
      <c r="G9074" s="20" t="s">
        <v>6410</v>
      </c>
      <c r="H9074" s="20" t="s">
        <v>278</v>
      </c>
      <c r="I9074" s="20" t="s">
        <v>279</v>
      </c>
      <c r="J9074" s="20" t="s">
        <v>277</v>
      </c>
      <c r="K9074" s="20" t="s">
        <v>178</v>
      </c>
      <c r="L9074">
        <v>6</v>
      </c>
      <c r="M9074" s="20" t="s">
        <v>13</v>
      </c>
      <c r="N9074" s="20" t="s">
        <v>21</v>
      </c>
      <c r="O9074">
        <v>215</v>
      </c>
      <c r="P9074">
        <v>1290</v>
      </c>
      <c r="Q9074">
        <v>1</v>
      </c>
      <c r="R9074" s="7">
        <v>6.5088590000000002</v>
      </c>
      <c r="S9074" s="1">
        <v>39.053156999999999</v>
      </c>
      <c r="T9074" s="20" t="s">
        <v>314</v>
      </c>
      <c r="U9074" s="7">
        <v>33.0319</v>
      </c>
      <c r="V9074" s="1">
        <v>1290</v>
      </c>
      <c r="W9074">
        <v>2026</v>
      </c>
    </row>
    <row r="9075" spans="1:23" hidden="1" x14ac:dyDescent="0.25">
      <c r="A9075">
        <v>72039012</v>
      </c>
      <c r="B9075" s="2">
        <v>46111</v>
      </c>
      <c r="C9075" s="20" t="s">
        <v>6417</v>
      </c>
      <c r="D9075" s="20" t="s">
        <v>80</v>
      </c>
      <c r="E9075" s="20" t="s">
        <v>81</v>
      </c>
      <c r="F9075" s="20" t="s">
        <v>6433</v>
      </c>
      <c r="G9075" s="20" t="s">
        <v>6434</v>
      </c>
      <c r="H9075" s="20" t="s">
        <v>110</v>
      </c>
      <c r="I9075" s="20" t="s">
        <v>111</v>
      </c>
      <c r="J9075" s="20" t="s">
        <v>79</v>
      </c>
      <c r="K9075" s="20" t="s">
        <v>12</v>
      </c>
      <c r="L9075">
        <v>1000</v>
      </c>
      <c r="M9075" s="20" t="s">
        <v>13</v>
      </c>
      <c r="N9075" s="20" t="s">
        <v>21</v>
      </c>
      <c r="O9075">
        <v>75</v>
      </c>
      <c r="P9075">
        <v>75000</v>
      </c>
      <c r="Q9075">
        <v>1</v>
      </c>
      <c r="R9075" s="7">
        <v>2.2705320000000002</v>
      </c>
      <c r="S9075" s="1">
        <v>2270.532424</v>
      </c>
      <c r="T9075" s="20" t="s">
        <v>314</v>
      </c>
      <c r="U9075" s="7">
        <v>33.0319</v>
      </c>
      <c r="V9075" s="1">
        <v>75000</v>
      </c>
      <c r="W9075">
        <v>2026</v>
      </c>
    </row>
    <row r="9076" spans="1:23" hidden="1" x14ac:dyDescent="0.25">
      <c r="A9076">
        <v>72039010</v>
      </c>
      <c r="B9076" s="2">
        <v>46111</v>
      </c>
      <c r="C9076" s="20" t="s">
        <v>6417</v>
      </c>
      <c r="D9076" s="20" t="s">
        <v>104</v>
      </c>
      <c r="E9076" s="20" t="s">
        <v>105</v>
      </c>
      <c r="F9076" s="20" t="s">
        <v>6418</v>
      </c>
      <c r="G9076" s="20" t="s">
        <v>6419</v>
      </c>
      <c r="H9076" s="20" t="s">
        <v>1415</v>
      </c>
      <c r="I9076" s="20" t="s">
        <v>1416</v>
      </c>
      <c r="J9076" s="20" t="s">
        <v>8162</v>
      </c>
      <c r="K9076" s="20" t="s">
        <v>32</v>
      </c>
      <c r="L9076">
        <v>2000</v>
      </c>
      <c r="M9076" s="20" t="s">
        <v>13</v>
      </c>
      <c r="N9076" s="20" t="s">
        <v>21</v>
      </c>
      <c r="O9076">
        <v>33.5</v>
      </c>
      <c r="P9076">
        <v>67000</v>
      </c>
      <c r="Q9076">
        <v>1</v>
      </c>
      <c r="R9076" s="7">
        <v>1.0141709999999999</v>
      </c>
      <c r="S9076" s="1">
        <v>2028.3422989999999</v>
      </c>
      <c r="T9076" s="20" t="s">
        <v>314</v>
      </c>
      <c r="U9076" s="7">
        <v>33.0319</v>
      </c>
      <c r="V9076" s="1">
        <v>67000</v>
      </c>
      <c r="W9076">
        <v>2026</v>
      </c>
    </row>
    <row r="9077" spans="1:23" hidden="1" x14ac:dyDescent="0.25">
      <c r="A9077">
        <v>72038873</v>
      </c>
      <c r="B9077" s="2">
        <v>46112</v>
      </c>
      <c r="C9077" s="20" t="s">
        <v>6350</v>
      </c>
      <c r="D9077" s="20" t="s">
        <v>241</v>
      </c>
      <c r="E9077" s="20" t="s">
        <v>639</v>
      </c>
      <c r="F9077" s="20" t="s">
        <v>6422</v>
      </c>
      <c r="G9077" s="20" t="s">
        <v>6423</v>
      </c>
      <c r="H9077" s="20" t="s">
        <v>411</v>
      </c>
      <c r="I9077" s="20" t="s">
        <v>412</v>
      </c>
      <c r="J9077" s="20" t="s">
        <v>295</v>
      </c>
      <c r="K9077" s="20" t="s">
        <v>178</v>
      </c>
      <c r="L9077">
        <v>450</v>
      </c>
      <c r="M9077" s="20" t="s">
        <v>13</v>
      </c>
      <c r="N9077" s="20" t="s">
        <v>21</v>
      </c>
      <c r="O9077">
        <v>45</v>
      </c>
      <c r="P9077">
        <v>20250</v>
      </c>
      <c r="Q9077">
        <v>1</v>
      </c>
      <c r="R9077" s="7">
        <v>1.3638999999999999</v>
      </c>
      <c r="S9077" s="1">
        <v>613.75539400000002</v>
      </c>
      <c r="T9077" s="20" t="s">
        <v>314</v>
      </c>
      <c r="U9077" s="7">
        <v>32.993600000000001</v>
      </c>
      <c r="V9077" s="1">
        <v>20250</v>
      </c>
      <c r="W9077">
        <v>2026</v>
      </c>
    </row>
    <row r="9078" spans="1:23" hidden="1" x14ac:dyDescent="0.25">
      <c r="A9078">
        <v>72039077</v>
      </c>
      <c r="B9078" s="2">
        <v>46112</v>
      </c>
      <c r="C9078" s="20" t="s">
        <v>6426</v>
      </c>
      <c r="D9078" s="20" t="s">
        <v>284</v>
      </c>
      <c r="E9078" s="20" t="s">
        <v>285</v>
      </c>
      <c r="F9078" s="20" t="s">
        <v>6427</v>
      </c>
      <c r="G9078" s="20" t="s">
        <v>6428</v>
      </c>
      <c r="H9078" s="20" t="s">
        <v>286</v>
      </c>
      <c r="I9078" s="20" t="s">
        <v>287</v>
      </c>
      <c r="J9078" s="20" t="s">
        <v>288</v>
      </c>
      <c r="K9078" s="20" t="s">
        <v>178</v>
      </c>
      <c r="L9078">
        <v>40</v>
      </c>
      <c r="M9078" s="20" t="s">
        <v>13</v>
      </c>
      <c r="N9078" s="20" t="s">
        <v>21</v>
      </c>
      <c r="O9078">
        <v>83</v>
      </c>
      <c r="P9078">
        <v>3320</v>
      </c>
      <c r="Q9078">
        <v>1</v>
      </c>
      <c r="R9078" s="7">
        <v>2.5156390000000002</v>
      </c>
      <c r="S9078" s="1">
        <v>100.625575</v>
      </c>
      <c r="T9078" s="20" t="s">
        <v>314</v>
      </c>
      <c r="U9078" s="7">
        <v>32.993600000000001</v>
      </c>
      <c r="V9078" s="1">
        <v>3320</v>
      </c>
      <c r="W9078">
        <v>2026</v>
      </c>
    </row>
    <row r="9079" spans="1:23" hidden="1" x14ac:dyDescent="0.25">
      <c r="A9079">
        <v>72038537</v>
      </c>
      <c r="B9079" s="2">
        <v>46112</v>
      </c>
      <c r="C9079" s="20" t="s">
        <v>4719</v>
      </c>
      <c r="D9079" s="20" t="s">
        <v>433</v>
      </c>
      <c r="E9079" s="20" t="s">
        <v>434</v>
      </c>
      <c r="F9079" s="20" t="s">
        <v>6420</v>
      </c>
      <c r="G9079" s="20" t="s">
        <v>6421</v>
      </c>
      <c r="H9079" s="20" t="s">
        <v>435</v>
      </c>
      <c r="I9079" s="20" t="s">
        <v>436</v>
      </c>
      <c r="J9079" s="20" t="s">
        <v>90</v>
      </c>
      <c r="K9079" s="20" t="s">
        <v>32</v>
      </c>
      <c r="L9079">
        <v>7200</v>
      </c>
      <c r="M9079" s="20" t="s">
        <v>13</v>
      </c>
      <c r="N9079" s="20" t="s">
        <v>21</v>
      </c>
      <c r="O9079">
        <v>36.5</v>
      </c>
      <c r="P9079">
        <v>262800</v>
      </c>
      <c r="Q9079">
        <v>1</v>
      </c>
      <c r="R9079" s="7">
        <v>1.1062749999999999</v>
      </c>
      <c r="S9079" s="1">
        <v>7965.1811260000004</v>
      </c>
      <c r="T9079" s="20" t="s">
        <v>314</v>
      </c>
      <c r="U9079" s="7">
        <v>32.993600000000001</v>
      </c>
      <c r="V9079" s="1">
        <v>262800</v>
      </c>
      <c r="W9079">
        <v>2026</v>
      </c>
    </row>
    <row r="9080" spans="1:23" hidden="1" x14ac:dyDescent="0.25">
      <c r="A9080">
        <v>72039010</v>
      </c>
      <c r="B9080" s="2">
        <v>46112</v>
      </c>
      <c r="C9080" s="20" t="s">
        <v>6417</v>
      </c>
      <c r="D9080" s="20" t="s">
        <v>104</v>
      </c>
      <c r="E9080" s="20" t="s">
        <v>105</v>
      </c>
      <c r="F9080" s="20" t="s">
        <v>6424</v>
      </c>
      <c r="G9080" s="20" t="s">
        <v>6425</v>
      </c>
      <c r="H9080" s="20" t="s">
        <v>1415</v>
      </c>
      <c r="I9080" s="20" t="s">
        <v>1416</v>
      </c>
      <c r="J9080" s="20" t="s">
        <v>8162</v>
      </c>
      <c r="K9080" s="20" t="s">
        <v>32</v>
      </c>
      <c r="L9080">
        <v>2000</v>
      </c>
      <c r="M9080" s="20" t="s">
        <v>13</v>
      </c>
      <c r="N9080" s="20" t="s">
        <v>21</v>
      </c>
      <c r="O9080">
        <v>33.5</v>
      </c>
      <c r="P9080">
        <v>67000</v>
      </c>
      <c r="Q9080">
        <v>1</v>
      </c>
      <c r="R9080" s="7">
        <v>1.0153479999999999</v>
      </c>
      <c r="S9080" s="1">
        <v>2030.696862</v>
      </c>
      <c r="T9080" s="20" t="s">
        <v>314</v>
      </c>
      <c r="U9080" s="7">
        <v>32.993600000000001</v>
      </c>
      <c r="V9080" s="1">
        <v>67000</v>
      </c>
      <c r="W9080">
        <v>2026</v>
      </c>
    </row>
    <row r="9081" spans="1:23" hidden="1" x14ac:dyDescent="0.25">
      <c r="A9081">
        <v>72038789</v>
      </c>
      <c r="B9081" s="2">
        <v>46113</v>
      </c>
      <c r="C9081" s="20" t="s">
        <v>6363</v>
      </c>
      <c r="D9081" s="20" t="s">
        <v>215</v>
      </c>
      <c r="E9081" s="20" t="s">
        <v>216</v>
      </c>
      <c r="F9081" s="20" t="s">
        <v>7298</v>
      </c>
      <c r="G9081" s="20" t="s">
        <v>7299</v>
      </c>
      <c r="H9081" s="20" t="s">
        <v>229</v>
      </c>
      <c r="I9081" s="20" t="s">
        <v>1086</v>
      </c>
      <c r="J9081" s="20" t="s">
        <v>98</v>
      </c>
      <c r="K9081" s="20" t="s">
        <v>12</v>
      </c>
      <c r="L9081">
        <v>500</v>
      </c>
      <c r="M9081" s="20" t="s">
        <v>13</v>
      </c>
      <c r="N9081" s="20" t="s">
        <v>21</v>
      </c>
      <c r="O9081">
        <v>39</v>
      </c>
      <c r="P9081">
        <v>19500</v>
      </c>
      <c r="Q9081">
        <v>1</v>
      </c>
      <c r="R9081" s="7">
        <v>1.1896880000000001</v>
      </c>
      <c r="S9081" s="1">
        <v>594.84407399999998</v>
      </c>
      <c r="T9081" s="20" t="s">
        <v>314</v>
      </c>
      <c r="U9081" s="7">
        <v>32.781700000000001</v>
      </c>
      <c r="V9081" s="1">
        <v>19500</v>
      </c>
      <c r="W9081">
        <v>2026</v>
      </c>
    </row>
    <row r="9082" spans="1:23" hidden="1" x14ac:dyDescent="0.25">
      <c r="A9082">
        <v>72038102</v>
      </c>
      <c r="B9082" s="2">
        <v>46114</v>
      </c>
      <c r="C9082" s="20" t="s">
        <v>5295</v>
      </c>
      <c r="D9082" s="20" t="s">
        <v>6310</v>
      </c>
      <c r="E9082" s="20" t="s">
        <v>6311</v>
      </c>
      <c r="F9082" s="20" t="s">
        <v>7300</v>
      </c>
      <c r="G9082" s="20" t="s">
        <v>7301</v>
      </c>
      <c r="H9082" s="20" t="s">
        <v>7302</v>
      </c>
      <c r="I9082" s="20" t="s">
        <v>7303</v>
      </c>
      <c r="J9082" s="20" t="s">
        <v>6316</v>
      </c>
      <c r="K9082" s="20" t="s">
        <v>178</v>
      </c>
      <c r="L9082">
        <v>808</v>
      </c>
      <c r="M9082" s="20" t="s">
        <v>13</v>
      </c>
      <c r="N9082" s="20" t="s">
        <v>21</v>
      </c>
      <c r="O9082">
        <v>33.200000000000003</v>
      </c>
      <c r="P9082">
        <v>26825.599999999999</v>
      </c>
      <c r="Q9082">
        <v>1</v>
      </c>
      <c r="R9082" s="7">
        <v>1.0116609999999999</v>
      </c>
      <c r="S9082" s="1">
        <v>817.42251799999997</v>
      </c>
      <c r="T9082" s="20" t="s">
        <v>314</v>
      </c>
      <c r="U9082" s="7">
        <v>32.817300000000003</v>
      </c>
      <c r="V9082" s="1">
        <v>26825.599999999999</v>
      </c>
      <c r="W9082">
        <v>2026</v>
      </c>
    </row>
    <row r="9083" spans="1:23" hidden="1" x14ac:dyDescent="0.25">
      <c r="A9083">
        <v>72038878</v>
      </c>
      <c r="B9083" s="2">
        <v>46114</v>
      </c>
      <c r="C9083" s="20" t="s">
        <v>6350</v>
      </c>
      <c r="D9083" s="20" t="s">
        <v>139</v>
      </c>
      <c r="E9083" s="20" t="s">
        <v>140</v>
      </c>
      <c r="F9083" s="20" t="s">
        <v>7304</v>
      </c>
      <c r="G9083" s="20" t="s">
        <v>7305</v>
      </c>
      <c r="H9083" s="20" t="s">
        <v>3783</v>
      </c>
      <c r="I9083" s="20" t="s">
        <v>3784</v>
      </c>
      <c r="J9083" s="20" t="s">
        <v>295</v>
      </c>
      <c r="K9083" s="20" t="s">
        <v>178</v>
      </c>
      <c r="L9083">
        <v>500</v>
      </c>
      <c r="M9083" s="20" t="s">
        <v>13</v>
      </c>
      <c r="N9083" s="20" t="s">
        <v>21</v>
      </c>
      <c r="O9083">
        <v>35.9</v>
      </c>
      <c r="P9083">
        <v>17950</v>
      </c>
      <c r="Q9083">
        <v>1</v>
      </c>
      <c r="R9083" s="7">
        <v>1.0939350000000001</v>
      </c>
      <c r="S9083" s="1">
        <v>546.96760500000005</v>
      </c>
      <c r="T9083" s="20" t="s">
        <v>314</v>
      </c>
      <c r="U9083" s="7">
        <v>32.817300000000003</v>
      </c>
      <c r="V9083" s="1">
        <v>17950</v>
      </c>
      <c r="W9083">
        <v>2026</v>
      </c>
    </row>
    <row r="9084" spans="1:23" hidden="1" x14ac:dyDescent="0.25">
      <c r="A9084">
        <v>72038851</v>
      </c>
      <c r="B9084" s="2">
        <v>46115</v>
      </c>
      <c r="C9084" s="20" t="s">
        <v>6374</v>
      </c>
      <c r="D9084" s="20" t="s">
        <v>77</v>
      </c>
      <c r="E9084" s="20" t="s">
        <v>78</v>
      </c>
      <c r="F9084" s="20" t="s">
        <v>7306</v>
      </c>
      <c r="G9084" s="20" t="s">
        <v>7307</v>
      </c>
      <c r="H9084" s="20" t="s">
        <v>1835</v>
      </c>
      <c r="I9084" s="20" t="s">
        <v>1836</v>
      </c>
      <c r="J9084" s="20" t="s">
        <v>79</v>
      </c>
      <c r="K9084" s="20" t="s">
        <v>32</v>
      </c>
      <c r="L9084">
        <v>1000</v>
      </c>
      <c r="M9084" s="20" t="s">
        <v>13</v>
      </c>
      <c r="N9084" s="20" t="s">
        <v>21</v>
      </c>
      <c r="O9084">
        <v>69</v>
      </c>
      <c r="P9084">
        <v>69000</v>
      </c>
      <c r="Q9084">
        <v>1</v>
      </c>
      <c r="R9084" s="7">
        <v>2.1034079999999999</v>
      </c>
      <c r="S9084" s="1">
        <v>2103.4084360000002</v>
      </c>
      <c r="T9084" s="20" t="s">
        <v>314</v>
      </c>
      <c r="U9084" s="7">
        <v>32.803899999999999</v>
      </c>
      <c r="V9084" s="1">
        <v>69000</v>
      </c>
      <c r="W9084">
        <v>2026</v>
      </c>
    </row>
    <row r="9085" spans="1:23" hidden="1" x14ac:dyDescent="0.25">
      <c r="A9085">
        <v>72038851</v>
      </c>
      <c r="B9085" s="2">
        <v>46115</v>
      </c>
      <c r="C9085" s="20" t="s">
        <v>6374</v>
      </c>
      <c r="D9085" s="20" t="s">
        <v>77</v>
      </c>
      <c r="E9085" s="20" t="s">
        <v>78</v>
      </c>
      <c r="F9085" s="20" t="s">
        <v>7306</v>
      </c>
      <c r="G9085" s="20" t="s">
        <v>7307</v>
      </c>
      <c r="H9085" s="20" t="s">
        <v>652</v>
      </c>
      <c r="I9085" s="20" t="s">
        <v>653</v>
      </c>
      <c r="J9085" s="20" t="s">
        <v>79</v>
      </c>
      <c r="K9085" s="20" t="s">
        <v>32</v>
      </c>
      <c r="L9085">
        <v>1100</v>
      </c>
      <c r="M9085" s="20" t="s">
        <v>13</v>
      </c>
      <c r="N9085" s="20" t="s">
        <v>21</v>
      </c>
      <c r="O9085">
        <v>69</v>
      </c>
      <c r="P9085">
        <v>75900</v>
      </c>
      <c r="Q9085">
        <v>1</v>
      </c>
      <c r="R9085" s="7">
        <v>2.1034079999999999</v>
      </c>
      <c r="S9085" s="1">
        <v>2313.7492790000001</v>
      </c>
      <c r="T9085" s="20" t="s">
        <v>314</v>
      </c>
      <c r="U9085" s="7">
        <v>32.803899999999999</v>
      </c>
      <c r="V9085" s="1">
        <v>75900</v>
      </c>
      <c r="W9085">
        <v>2026</v>
      </c>
    </row>
    <row r="9086" spans="1:23" hidden="1" x14ac:dyDescent="0.25">
      <c r="A9086">
        <v>72038851</v>
      </c>
      <c r="B9086" s="2">
        <v>46115</v>
      </c>
      <c r="C9086" s="20" t="s">
        <v>6374</v>
      </c>
      <c r="D9086" s="20" t="s">
        <v>77</v>
      </c>
      <c r="E9086" s="20" t="s">
        <v>78</v>
      </c>
      <c r="F9086" s="20" t="s">
        <v>7306</v>
      </c>
      <c r="G9086" s="20" t="s">
        <v>7307</v>
      </c>
      <c r="H9086" s="20" t="s">
        <v>646</v>
      </c>
      <c r="I9086" s="20" t="s">
        <v>647</v>
      </c>
      <c r="J9086" s="20" t="s">
        <v>79</v>
      </c>
      <c r="K9086" s="20" t="s">
        <v>32</v>
      </c>
      <c r="L9086">
        <v>800</v>
      </c>
      <c r="M9086" s="20" t="s">
        <v>13</v>
      </c>
      <c r="N9086" s="20" t="s">
        <v>21</v>
      </c>
      <c r="O9086">
        <v>69</v>
      </c>
      <c r="P9086">
        <v>55200</v>
      </c>
      <c r="Q9086">
        <v>1</v>
      </c>
      <c r="R9086" s="7">
        <v>2.1034079999999999</v>
      </c>
      <c r="S9086" s="1">
        <v>1682.726748</v>
      </c>
      <c r="T9086" s="20" t="s">
        <v>314</v>
      </c>
      <c r="U9086" s="7">
        <v>32.803899999999999</v>
      </c>
      <c r="V9086" s="1">
        <v>55200</v>
      </c>
      <c r="W9086">
        <v>2026</v>
      </c>
    </row>
    <row r="9087" spans="1:23" hidden="1" x14ac:dyDescent="0.25">
      <c r="A9087">
        <v>72039092</v>
      </c>
      <c r="B9087" s="2">
        <v>46115</v>
      </c>
      <c r="C9087" s="20" t="s">
        <v>7247</v>
      </c>
      <c r="D9087" s="20" t="s">
        <v>284</v>
      </c>
      <c r="E9087" s="20" t="s">
        <v>285</v>
      </c>
      <c r="F9087" s="20" t="s">
        <v>7317</v>
      </c>
      <c r="G9087" s="20" t="s">
        <v>7318</v>
      </c>
      <c r="H9087" s="20" t="s">
        <v>5236</v>
      </c>
      <c r="I9087" s="20" t="s">
        <v>5237</v>
      </c>
      <c r="J9087" s="20" t="s">
        <v>288</v>
      </c>
      <c r="K9087" s="20" t="s">
        <v>178</v>
      </c>
      <c r="L9087">
        <v>40</v>
      </c>
      <c r="M9087" s="20" t="s">
        <v>13</v>
      </c>
      <c r="N9087" s="20" t="s">
        <v>21</v>
      </c>
      <c r="O9087">
        <v>121</v>
      </c>
      <c r="P9087">
        <v>4840</v>
      </c>
      <c r="Q9087">
        <v>1</v>
      </c>
      <c r="R9087" s="7">
        <v>3.6885849999999998</v>
      </c>
      <c r="S9087" s="1">
        <v>147.543432</v>
      </c>
      <c r="T9087" s="20" t="s">
        <v>314</v>
      </c>
      <c r="U9087" s="7">
        <v>32.803899999999999</v>
      </c>
      <c r="V9087" s="1">
        <v>4840</v>
      </c>
      <c r="W9087">
        <v>2026</v>
      </c>
    </row>
    <row r="9088" spans="1:23" hidden="1" x14ac:dyDescent="0.25">
      <c r="A9088">
        <v>72039092</v>
      </c>
      <c r="B9088" s="2">
        <v>46115</v>
      </c>
      <c r="C9088" s="20" t="s">
        <v>7247</v>
      </c>
      <c r="D9088" s="20" t="s">
        <v>284</v>
      </c>
      <c r="E9088" s="20" t="s">
        <v>285</v>
      </c>
      <c r="F9088" s="20" t="s">
        <v>7317</v>
      </c>
      <c r="G9088" s="20" t="s">
        <v>7318</v>
      </c>
      <c r="H9088" s="20" t="s">
        <v>7319</v>
      </c>
      <c r="I9088" s="20" t="s">
        <v>7320</v>
      </c>
      <c r="J9088" s="20" t="s">
        <v>288</v>
      </c>
      <c r="K9088" s="20" t="s">
        <v>178</v>
      </c>
      <c r="L9088">
        <v>40</v>
      </c>
      <c r="M9088" s="20" t="s">
        <v>13</v>
      </c>
      <c r="N9088" s="20" t="s">
        <v>21</v>
      </c>
      <c r="O9088">
        <v>121</v>
      </c>
      <c r="P9088">
        <v>4840</v>
      </c>
      <c r="Q9088">
        <v>1</v>
      </c>
      <c r="R9088" s="7">
        <v>3.6885849999999998</v>
      </c>
      <c r="S9088" s="1">
        <v>147.543432</v>
      </c>
      <c r="T9088" s="20" t="s">
        <v>314</v>
      </c>
      <c r="U9088" s="7">
        <v>32.803899999999999</v>
      </c>
      <c r="V9088" s="1">
        <v>4840</v>
      </c>
      <c r="W9088">
        <v>2026</v>
      </c>
    </row>
    <row r="9089" spans="1:23" hidden="1" x14ac:dyDescent="0.25">
      <c r="A9089">
        <v>72039092</v>
      </c>
      <c r="B9089" s="2">
        <v>46115</v>
      </c>
      <c r="C9089" s="20" t="s">
        <v>7247</v>
      </c>
      <c r="D9089" s="20" t="s">
        <v>284</v>
      </c>
      <c r="E9089" s="20" t="s">
        <v>285</v>
      </c>
      <c r="F9089" s="20" t="s">
        <v>7317</v>
      </c>
      <c r="G9089" s="20" t="s">
        <v>7318</v>
      </c>
      <c r="H9089" s="20" t="s">
        <v>5240</v>
      </c>
      <c r="I9089" s="20" t="s">
        <v>5241</v>
      </c>
      <c r="J9089" s="20" t="s">
        <v>288</v>
      </c>
      <c r="K9089" s="20" t="s">
        <v>178</v>
      </c>
      <c r="L9089">
        <v>40</v>
      </c>
      <c r="M9089" s="20" t="s">
        <v>13</v>
      </c>
      <c r="N9089" s="20" t="s">
        <v>21</v>
      </c>
      <c r="O9089">
        <v>121</v>
      </c>
      <c r="P9089">
        <v>4840</v>
      </c>
      <c r="Q9089">
        <v>1</v>
      </c>
      <c r="R9089" s="7">
        <v>3.6885849999999998</v>
      </c>
      <c r="S9089" s="1">
        <v>147.543432</v>
      </c>
      <c r="T9089" s="20" t="s">
        <v>314</v>
      </c>
      <c r="U9089" s="7">
        <v>32.803899999999999</v>
      </c>
      <c r="V9089" s="1">
        <v>4840</v>
      </c>
      <c r="W9089">
        <v>2026</v>
      </c>
    </row>
    <row r="9090" spans="1:23" hidden="1" x14ac:dyDescent="0.25">
      <c r="A9090">
        <v>72039092</v>
      </c>
      <c r="B9090" s="2">
        <v>46115</v>
      </c>
      <c r="C9090" s="20" t="s">
        <v>7247</v>
      </c>
      <c r="D9090" s="20" t="s">
        <v>284</v>
      </c>
      <c r="E9090" s="20" t="s">
        <v>285</v>
      </c>
      <c r="F9090" s="20" t="s">
        <v>7317</v>
      </c>
      <c r="G9090" s="20" t="s">
        <v>7318</v>
      </c>
      <c r="H9090" s="20" t="s">
        <v>7321</v>
      </c>
      <c r="I9090" s="20" t="s">
        <v>7322</v>
      </c>
      <c r="J9090" s="20" t="s">
        <v>288</v>
      </c>
      <c r="K9090" s="20" t="s">
        <v>178</v>
      </c>
      <c r="L9090">
        <v>40</v>
      </c>
      <c r="M9090" s="20" t="s">
        <v>13</v>
      </c>
      <c r="N9090" s="20" t="s">
        <v>21</v>
      </c>
      <c r="O9090">
        <v>123</v>
      </c>
      <c r="P9090">
        <v>4920</v>
      </c>
      <c r="Q9090">
        <v>1</v>
      </c>
      <c r="R9090" s="7">
        <v>3.7495539999999998</v>
      </c>
      <c r="S9090" s="1">
        <v>149.98216600000001</v>
      </c>
      <c r="T9090" s="20" t="s">
        <v>314</v>
      </c>
      <c r="U9090" s="7">
        <v>32.803899999999999</v>
      </c>
      <c r="V9090" s="1">
        <v>4920</v>
      </c>
      <c r="W9090">
        <v>2026</v>
      </c>
    </row>
    <row r="9091" spans="1:23" hidden="1" x14ac:dyDescent="0.25">
      <c r="A9091">
        <v>72039092</v>
      </c>
      <c r="B9091" s="2">
        <v>46115</v>
      </c>
      <c r="C9091" s="20" t="s">
        <v>7247</v>
      </c>
      <c r="D9091" s="20" t="s">
        <v>284</v>
      </c>
      <c r="E9091" s="20" t="s">
        <v>285</v>
      </c>
      <c r="F9091" s="20" t="s">
        <v>7317</v>
      </c>
      <c r="G9091" s="20" t="s">
        <v>7318</v>
      </c>
      <c r="H9091" s="20" t="s">
        <v>2216</v>
      </c>
      <c r="I9091" s="20" t="s">
        <v>2217</v>
      </c>
      <c r="J9091" s="20" t="s">
        <v>295</v>
      </c>
      <c r="K9091" s="20" t="s">
        <v>178</v>
      </c>
      <c r="L9091">
        <v>20</v>
      </c>
      <c r="M9091" s="20" t="s">
        <v>13</v>
      </c>
      <c r="N9091" s="20" t="s">
        <v>21</v>
      </c>
      <c r="O9091">
        <v>90</v>
      </c>
      <c r="P9091">
        <v>1800</v>
      </c>
      <c r="Q9091">
        <v>1</v>
      </c>
      <c r="R9091" s="7">
        <v>2.743576</v>
      </c>
      <c r="S9091" s="1">
        <v>54.871524000000001</v>
      </c>
      <c r="T9091" s="20" t="s">
        <v>314</v>
      </c>
      <c r="U9091" s="7">
        <v>32.803899999999999</v>
      </c>
      <c r="V9091" s="1">
        <v>1800</v>
      </c>
      <c r="W9091">
        <v>2026</v>
      </c>
    </row>
    <row r="9092" spans="1:23" hidden="1" x14ac:dyDescent="0.25">
      <c r="A9092">
        <v>72039045</v>
      </c>
      <c r="B9092" s="2">
        <v>46115</v>
      </c>
      <c r="C9092" s="20" t="s">
        <v>7308</v>
      </c>
      <c r="D9092" s="20" t="s">
        <v>1094</v>
      </c>
      <c r="E9092" s="20" t="s">
        <v>1095</v>
      </c>
      <c r="F9092" s="20" t="s">
        <v>7309</v>
      </c>
      <c r="G9092" s="20" t="s">
        <v>7310</v>
      </c>
      <c r="H9092" s="20" t="s">
        <v>6273</v>
      </c>
      <c r="I9092" s="20" t="s">
        <v>6274</v>
      </c>
      <c r="J9092" s="20" t="s">
        <v>98</v>
      </c>
      <c r="K9092" s="20" t="s">
        <v>12</v>
      </c>
      <c r="L9092">
        <v>180</v>
      </c>
      <c r="M9092" s="20" t="s">
        <v>13</v>
      </c>
      <c r="N9092" s="20" t="s">
        <v>21</v>
      </c>
      <c r="O9092">
        <v>160</v>
      </c>
      <c r="P9092">
        <v>28800</v>
      </c>
      <c r="Q9092">
        <v>1</v>
      </c>
      <c r="R9092" s="7">
        <v>4.8774680000000004</v>
      </c>
      <c r="S9092" s="1">
        <v>877.94439</v>
      </c>
      <c r="T9092" s="20" t="s">
        <v>314</v>
      </c>
      <c r="U9092" s="7">
        <v>32.803899999999999</v>
      </c>
      <c r="V9092" s="1">
        <v>28800</v>
      </c>
      <c r="W9092">
        <v>2026</v>
      </c>
    </row>
    <row r="9093" spans="1:23" hidden="1" x14ac:dyDescent="0.25">
      <c r="A9093">
        <v>72039043</v>
      </c>
      <c r="B9093" s="2">
        <v>46115</v>
      </c>
      <c r="C9093" s="20" t="s">
        <v>6636</v>
      </c>
      <c r="D9093" s="20" t="s">
        <v>7311</v>
      </c>
      <c r="E9093" s="20" t="s">
        <v>7312</v>
      </c>
      <c r="F9093" s="20" t="s">
        <v>7313</v>
      </c>
      <c r="G9093" s="20" t="s">
        <v>7314</v>
      </c>
      <c r="H9093" s="20" t="s">
        <v>7315</v>
      </c>
      <c r="I9093" s="20" t="s">
        <v>7316</v>
      </c>
      <c r="J9093" s="20" t="s">
        <v>242</v>
      </c>
      <c r="K9093" s="20" t="s">
        <v>12</v>
      </c>
      <c r="L9093">
        <v>1650</v>
      </c>
      <c r="M9093" s="20" t="s">
        <v>13</v>
      </c>
      <c r="N9093" s="20" t="s">
        <v>21</v>
      </c>
      <c r="O9093">
        <v>98</v>
      </c>
      <c r="P9093">
        <v>161700</v>
      </c>
      <c r="Q9093">
        <v>1</v>
      </c>
      <c r="R9093" s="7">
        <v>2.9874489999999998</v>
      </c>
      <c r="S9093" s="1">
        <v>4929.2919430000002</v>
      </c>
      <c r="T9093" s="20" t="s">
        <v>314</v>
      </c>
      <c r="U9093" s="7">
        <v>32.803899999999999</v>
      </c>
      <c r="V9093" s="1">
        <v>161700</v>
      </c>
      <c r="W9093">
        <v>2026</v>
      </c>
    </row>
    <row r="9094" spans="1:23" hidden="1" x14ac:dyDescent="0.25">
      <c r="A9094">
        <v>72038851</v>
      </c>
      <c r="B9094" s="2">
        <v>46116</v>
      </c>
      <c r="C9094" s="20" t="s">
        <v>6374</v>
      </c>
      <c r="D9094" s="20" t="s">
        <v>77</v>
      </c>
      <c r="E9094" s="20" t="s">
        <v>78</v>
      </c>
      <c r="F9094" s="20" t="s">
        <v>7323</v>
      </c>
      <c r="G9094" s="20" t="s">
        <v>7324</v>
      </c>
      <c r="H9094" s="20" t="s">
        <v>7325</v>
      </c>
      <c r="I9094" s="20" t="s">
        <v>7326</v>
      </c>
      <c r="J9094" s="20" t="s">
        <v>79</v>
      </c>
      <c r="K9094" s="20" t="s">
        <v>32</v>
      </c>
      <c r="L9094">
        <v>1000</v>
      </c>
      <c r="M9094" s="20" t="s">
        <v>13</v>
      </c>
      <c r="N9094" s="20" t="s">
        <v>21</v>
      </c>
      <c r="O9094">
        <v>69</v>
      </c>
      <c r="P9094">
        <v>69000</v>
      </c>
      <c r="Q9094">
        <v>1</v>
      </c>
      <c r="R9094" s="7">
        <v>2.1034079999999999</v>
      </c>
      <c r="S9094" s="1">
        <v>2103.4084360000002</v>
      </c>
      <c r="T9094" s="20" t="s">
        <v>314</v>
      </c>
      <c r="U9094" s="7">
        <v>32.803899999999999</v>
      </c>
      <c r="V9094" s="1">
        <v>69000</v>
      </c>
      <c r="W9094">
        <v>2026</v>
      </c>
    </row>
    <row r="9095" spans="1:23" hidden="1" x14ac:dyDescent="0.25">
      <c r="A9095">
        <v>72038852</v>
      </c>
      <c r="B9095" s="2">
        <v>46116</v>
      </c>
      <c r="C9095" s="20" t="s">
        <v>6374</v>
      </c>
      <c r="D9095" s="20" t="s">
        <v>77</v>
      </c>
      <c r="E9095" s="20" t="s">
        <v>78</v>
      </c>
      <c r="F9095" s="20" t="s">
        <v>7429</v>
      </c>
      <c r="G9095" s="20" t="s">
        <v>7430</v>
      </c>
      <c r="H9095" s="20" t="s">
        <v>656</v>
      </c>
      <c r="I9095" s="20" t="s">
        <v>657</v>
      </c>
      <c r="J9095" s="20" t="s">
        <v>79</v>
      </c>
      <c r="K9095" s="20" t="s">
        <v>32</v>
      </c>
      <c r="L9095">
        <v>400</v>
      </c>
      <c r="M9095" s="20" t="s">
        <v>13</v>
      </c>
      <c r="N9095" s="20" t="s">
        <v>21</v>
      </c>
      <c r="O9095">
        <v>75</v>
      </c>
      <c r="P9095">
        <v>30000</v>
      </c>
      <c r="Q9095">
        <v>1</v>
      </c>
      <c r="R9095" s="7">
        <v>2.2863129999999998</v>
      </c>
      <c r="S9095" s="1">
        <v>914.52540699999997</v>
      </c>
      <c r="T9095" s="20" t="s">
        <v>314</v>
      </c>
      <c r="U9095" s="7">
        <v>32.803899999999999</v>
      </c>
      <c r="V9095" s="1">
        <v>30000</v>
      </c>
      <c r="W9095">
        <v>2026</v>
      </c>
    </row>
    <row r="9096" spans="1:23" hidden="1" x14ac:dyDescent="0.25">
      <c r="A9096">
        <v>72038852</v>
      </c>
      <c r="B9096" s="2">
        <v>46116</v>
      </c>
      <c r="C9096" s="20" t="s">
        <v>6374</v>
      </c>
      <c r="D9096" s="20" t="s">
        <v>77</v>
      </c>
      <c r="E9096" s="20" t="s">
        <v>78</v>
      </c>
      <c r="F9096" s="20" t="s">
        <v>7429</v>
      </c>
      <c r="G9096" s="20" t="s">
        <v>7430</v>
      </c>
      <c r="H9096" s="20" t="s">
        <v>650</v>
      </c>
      <c r="I9096" s="20" t="s">
        <v>651</v>
      </c>
      <c r="J9096" s="20" t="s">
        <v>79</v>
      </c>
      <c r="K9096" s="20" t="s">
        <v>32</v>
      </c>
      <c r="L9096">
        <v>700</v>
      </c>
      <c r="M9096" s="20" t="s">
        <v>13</v>
      </c>
      <c r="N9096" s="20" t="s">
        <v>21</v>
      </c>
      <c r="O9096">
        <v>75</v>
      </c>
      <c r="P9096">
        <v>52500</v>
      </c>
      <c r="Q9096">
        <v>1</v>
      </c>
      <c r="R9096" s="7">
        <v>2.2863129999999998</v>
      </c>
      <c r="S9096" s="1">
        <v>1600.4194620000001</v>
      </c>
      <c r="T9096" s="20" t="s">
        <v>314</v>
      </c>
      <c r="U9096" s="7">
        <v>32.803899999999999</v>
      </c>
      <c r="V9096" s="1">
        <v>52500</v>
      </c>
      <c r="W9096">
        <v>2026</v>
      </c>
    </row>
    <row r="9097" spans="1:23" hidden="1" x14ac:dyDescent="0.25">
      <c r="A9097">
        <v>72038852</v>
      </c>
      <c r="B9097" s="2">
        <v>46116</v>
      </c>
      <c r="C9097" s="20" t="s">
        <v>6374</v>
      </c>
      <c r="D9097" s="20" t="s">
        <v>77</v>
      </c>
      <c r="E9097" s="20" t="s">
        <v>78</v>
      </c>
      <c r="F9097" s="20" t="s">
        <v>7429</v>
      </c>
      <c r="G9097" s="20" t="s">
        <v>7430</v>
      </c>
      <c r="H9097" s="20" t="s">
        <v>664</v>
      </c>
      <c r="I9097" s="20" t="s">
        <v>665</v>
      </c>
      <c r="J9097" s="20" t="s">
        <v>79</v>
      </c>
      <c r="K9097" s="20" t="s">
        <v>32</v>
      </c>
      <c r="L9097">
        <v>300</v>
      </c>
      <c r="M9097" s="20" t="s">
        <v>13</v>
      </c>
      <c r="N9097" s="20" t="s">
        <v>21</v>
      </c>
      <c r="O9097">
        <v>75</v>
      </c>
      <c r="P9097">
        <v>22500</v>
      </c>
      <c r="Q9097">
        <v>1</v>
      </c>
      <c r="R9097" s="7">
        <v>2.2863129999999998</v>
      </c>
      <c r="S9097" s="1">
        <v>685.89405499999998</v>
      </c>
      <c r="T9097" s="20" t="s">
        <v>314</v>
      </c>
      <c r="U9097" s="7">
        <v>32.803899999999999</v>
      </c>
      <c r="V9097" s="1">
        <v>22500</v>
      </c>
      <c r="W9097">
        <v>2026</v>
      </c>
    </row>
    <row r="9098" spans="1:23" hidden="1" x14ac:dyDescent="0.25">
      <c r="A9098">
        <v>72039075</v>
      </c>
      <c r="B9098" s="2">
        <v>46118</v>
      </c>
      <c r="C9098" s="20" t="s">
        <v>6426</v>
      </c>
      <c r="D9098" s="20" t="s">
        <v>273</v>
      </c>
      <c r="E9098" s="20" t="s">
        <v>274</v>
      </c>
      <c r="F9098" s="20" t="s">
        <v>7359</v>
      </c>
      <c r="G9098" s="20" t="s">
        <v>7360</v>
      </c>
      <c r="H9098" s="20" t="s">
        <v>905</v>
      </c>
      <c r="I9098" s="20" t="s">
        <v>906</v>
      </c>
      <c r="J9098" s="20" t="s">
        <v>277</v>
      </c>
      <c r="K9098" s="20" t="s">
        <v>178</v>
      </c>
      <c r="L9098">
        <v>6</v>
      </c>
      <c r="M9098" s="20" t="s">
        <v>13</v>
      </c>
      <c r="N9098" s="20" t="s">
        <v>21</v>
      </c>
      <c r="O9098">
        <v>480</v>
      </c>
      <c r="P9098">
        <v>2880</v>
      </c>
      <c r="Q9098">
        <v>1</v>
      </c>
      <c r="R9098" s="7">
        <v>14.632406</v>
      </c>
      <c r="S9098" s="1">
        <v>87.794438999999997</v>
      </c>
      <c r="T9098" s="20" t="s">
        <v>314</v>
      </c>
      <c r="U9098" s="7">
        <v>32.803899999999999</v>
      </c>
      <c r="V9098" s="1">
        <v>2880</v>
      </c>
      <c r="W9098">
        <v>2026</v>
      </c>
    </row>
    <row r="9099" spans="1:23" hidden="1" x14ac:dyDescent="0.25">
      <c r="A9099">
        <v>72039075</v>
      </c>
      <c r="B9099" s="2">
        <v>46118</v>
      </c>
      <c r="C9099" s="20" t="s">
        <v>6426</v>
      </c>
      <c r="D9099" s="20" t="s">
        <v>273</v>
      </c>
      <c r="E9099" s="20" t="s">
        <v>274</v>
      </c>
      <c r="F9099" s="20" t="s">
        <v>7359</v>
      </c>
      <c r="G9099" s="20" t="s">
        <v>7360</v>
      </c>
      <c r="H9099" s="20" t="s">
        <v>7361</v>
      </c>
      <c r="I9099" s="20" t="s">
        <v>7362</v>
      </c>
      <c r="J9099" s="20" t="s">
        <v>277</v>
      </c>
      <c r="K9099" s="20" t="s">
        <v>178</v>
      </c>
      <c r="L9099">
        <v>2</v>
      </c>
      <c r="M9099" s="20" t="s">
        <v>13</v>
      </c>
      <c r="N9099" s="20" t="s">
        <v>21</v>
      </c>
      <c r="O9099">
        <v>280</v>
      </c>
      <c r="P9099">
        <v>560</v>
      </c>
      <c r="Q9099">
        <v>1</v>
      </c>
      <c r="R9099" s="7">
        <v>8.5355699999999999</v>
      </c>
      <c r="S9099" s="1">
        <v>17.07114</v>
      </c>
      <c r="T9099" s="20" t="s">
        <v>314</v>
      </c>
      <c r="U9099" s="7">
        <v>32.803899999999999</v>
      </c>
      <c r="V9099" s="1">
        <v>560</v>
      </c>
      <c r="W9099">
        <v>2026</v>
      </c>
    </row>
    <row r="9100" spans="1:23" hidden="1" x14ac:dyDescent="0.25">
      <c r="A9100">
        <v>72039075</v>
      </c>
      <c r="B9100" s="2">
        <v>46118</v>
      </c>
      <c r="C9100" s="20" t="s">
        <v>6426</v>
      </c>
      <c r="D9100" s="20" t="s">
        <v>273</v>
      </c>
      <c r="E9100" s="20" t="s">
        <v>274</v>
      </c>
      <c r="F9100" s="20" t="s">
        <v>7359</v>
      </c>
      <c r="G9100" s="20" t="s">
        <v>7360</v>
      </c>
      <c r="H9100" s="20" t="s">
        <v>7363</v>
      </c>
      <c r="I9100" s="20" t="s">
        <v>7364</v>
      </c>
      <c r="J9100" s="20" t="s">
        <v>277</v>
      </c>
      <c r="K9100" s="20" t="s">
        <v>178</v>
      </c>
      <c r="L9100">
        <v>1</v>
      </c>
      <c r="M9100" s="20" t="s">
        <v>13</v>
      </c>
      <c r="N9100" s="20" t="s">
        <v>21</v>
      </c>
      <c r="O9100">
        <v>460</v>
      </c>
      <c r="P9100">
        <v>460</v>
      </c>
      <c r="Q9100">
        <v>1</v>
      </c>
      <c r="R9100" s="7">
        <v>14.022722</v>
      </c>
      <c r="S9100" s="1">
        <v>14.022722</v>
      </c>
      <c r="T9100" s="20" t="s">
        <v>314</v>
      </c>
      <c r="U9100" s="7">
        <v>32.803899999999999</v>
      </c>
      <c r="V9100" s="1">
        <v>460</v>
      </c>
      <c r="W9100">
        <v>2026</v>
      </c>
    </row>
    <row r="9101" spans="1:23" hidden="1" x14ac:dyDescent="0.25">
      <c r="A9101">
        <v>72039075</v>
      </c>
      <c r="B9101" s="2">
        <v>46118</v>
      </c>
      <c r="C9101" s="20" t="s">
        <v>6426</v>
      </c>
      <c r="D9101" s="20" t="s">
        <v>273</v>
      </c>
      <c r="E9101" s="20" t="s">
        <v>274</v>
      </c>
      <c r="F9101" s="20" t="s">
        <v>7359</v>
      </c>
      <c r="G9101" s="20" t="s">
        <v>7360</v>
      </c>
      <c r="H9101" s="20" t="s">
        <v>7365</v>
      </c>
      <c r="I9101" s="20" t="s">
        <v>7366</v>
      </c>
      <c r="J9101" s="20" t="s">
        <v>277</v>
      </c>
      <c r="K9101" s="20" t="s">
        <v>178</v>
      </c>
      <c r="L9101">
        <v>1</v>
      </c>
      <c r="M9101" s="20" t="s">
        <v>13</v>
      </c>
      <c r="N9101" s="20" t="s">
        <v>21</v>
      </c>
      <c r="O9101">
        <v>450</v>
      </c>
      <c r="P9101">
        <v>450</v>
      </c>
      <c r="Q9101">
        <v>1</v>
      </c>
      <c r="R9101" s="7">
        <v>13.717881</v>
      </c>
      <c r="S9101" s="1">
        <v>13.717881</v>
      </c>
      <c r="T9101" s="20" t="s">
        <v>314</v>
      </c>
      <c r="U9101" s="7">
        <v>32.803899999999999</v>
      </c>
      <c r="V9101" s="1">
        <v>450</v>
      </c>
      <c r="W9101">
        <v>2026</v>
      </c>
    </row>
    <row r="9102" spans="1:23" hidden="1" x14ac:dyDescent="0.25">
      <c r="A9102">
        <v>72039075</v>
      </c>
      <c r="B9102" s="2">
        <v>46118</v>
      </c>
      <c r="C9102" s="20" t="s">
        <v>6426</v>
      </c>
      <c r="D9102" s="20" t="s">
        <v>273</v>
      </c>
      <c r="E9102" s="20" t="s">
        <v>274</v>
      </c>
      <c r="F9102" s="20" t="s">
        <v>7359</v>
      </c>
      <c r="G9102" s="20" t="s">
        <v>7360</v>
      </c>
      <c r="H9102" s="20" t="s">
        <v>6355</v>
      </c>
      <c r="I9102" s="20" t="s">
        <v>6356</v>
      </c>
      <c r="J9102" s="20" t="s">
        <v>277</v>
      </c>
      <c r="K9102" s="20" t="s">
        <v>178</v>
      </c>
      <c r="L9102">
        <v>1</v>
      </c>
      <c r="M9102" s="20" t="s">
        <v>13</v>
      </c>
      <c r="N9102" s="20" t="s">
        <v>21</v>
      </c>
      <c r="O9102">
        <v>470</v>
      </c>
      <c r="P9102">
        <v>470</v>
      </c>
      <c r="Q9102">
        <v>1</v>
      </c>
      <c r="R9102" s="7">
        <v>14.327564000000001</v>
      </c>
      <c r="S9102" s="1">
        <v>14.327564000000001</v>
      </c>
      <c r="T9102" s="20" t="s">
        <v>314</v>
      </c>
      <c r="U9102" s="7">
        <v>32.803899999999999</v>
      </c>
      <c r="V9102" s="1">
        <v>470</v>
      </c>
      <c r="W9102">
        <v>2026</v>
      </c>
    </row>
    <row r="9103" spans="1:23" hidden="1" x14ac:dyDescent="0.25">
      <c r="A9103">
        <v>72039075</v>
      </c>
      <c r="B9103" s="2">
        <v>46118</v>
      </c>
      <c r="C9103" s="20" t="s">
        <v>6426</v>
      </c>
      <c r="D9103" s="20" t="s">
        <v>273</v>
      </c>
      <c r="E9103" s="20" t="s">
        <v>274</v>
      </c>
      <c r="F9103" s="20" t="s">
        <v>7359</v>
      </c>
      <c r="G9103" s="20" t="s">
        <v>7360</v>
      </c>
      <c r="H9103" s="20" t="s">
        <v>7367</v>
      </c>
      <c r="I9103" s="20" t="s">
        <v>7368</v>
      </c>
      <c r="J9103" s="20" t="s">
        <v>277</v>
      </c>
      <c r="K9103" s="20" t="s">
        <v>178</v>
      </c>
      <c r="L9103">
        <v>6</v>
      </c>
      <c r="M9103" s="20" t="s">
        <v>13</v>
      </c>
      <c r="N9103" s="20" t="s">
        <v>21</v>
      </c>
      <c r="O9103">
        <v>460</v>
      </c>
      <c r="P9103">
        <v>2760</v>
      </c>
      <c r="Q9103">
        <v>1</v>
      </c>
      <c r="R9103" s="7">
        <v>14.022722</v>
      </c>
      <c r="S9103" s="1">
        <v>84.136336999999997</v>
      </c>
      <c r="T9103" s="20" t="s">
        <v>314</v>
      </c>
      <c r="U9103" s="7">
        <v>32.803899999999999</v>
      </c>
      <c r="V9103" s="1">
        <v>2760</v>
      </c>
      <c r="W9103">
        <v>2026</v>
      </c>
    </row>
    <row r="9104" spans="1:23" hidden="1" x14ac:dyDescent="0.25">
      <c r="A9104">
        <v>72039075</v>
      </c>
      <c r="B9104" s="2">
        <v>46118</v>
      </c>
      <c r="C9104" s="20" t="s">
        <v>6426</v>
      </c>
      <c r="D9104" s="20" t="s">
        <v>273</v>
      </c>
      <c r="E9104" s="20" t="s">
        <v>274</v>
      </c>
      <c r="F9104" s="20" t="s">
        <v>7359</v>
      </c>
      <c r="G9104" s="20" t="s">
        <v>7360</v>
      </c>
      <c r="H9104" s="20" t="s">
        <v>275</v>
      </c>
      <c r="I9104" s="20" t="s">
        <v>276</v>
      </c>
      <c r="J9104" s="20" t="s">
        <v>277</v>
      </c>
      <c r="K9104" s="20" t="s">
        <v>178</v>
      </c>
      <c r="L9104">
        <v>7</v>
      </c>
      <c r="M9104" s="20" t="s">
        <v>13</v>
      </c>
      <c r="N9104" s="20" t="s">
        <v>21</v>
      </c>
      <c r="O9104">
        <v>215</v>
      </c>
      <c r="P9104">
        <v>1505</v>
      </c>
      <c r="Q9104">
        <v>1</v>
      </c>
      <c r="R9104" s="7">
        <v>6.5540979999999998</v>
      </c>
      <c r="S9104" s="1">
        <v>45.878691000000003</v>
      </c>
      <c r="T9104" s="20" t="s">
        <v>314</v>
      </c>
      <c r="U9104" s="7">
        <v>32.803899999999999</v>
      </c>
      <c r="V9104" s="1">
        <v>1505</v>
      </c>
      <c r="W9104">
        <v>2026</v>
      </c>
    </row>
    <row r="9105" spans="1:23" hidden="1" x14ac:dyDescent="0.25">
      <c r="A9105">
        <v>72039075</v>
      </c>
      <c r="B9105" s="2">
        <v>46118</v>
      </c>
      <c r="C9105" s="20" t="s">
        <v>6426</v>
      </c>
      <c r="D9105" s="20" t="s">
        <v>273</v>
      </c>
      <c r="E9105" s="20" t="s">
        <v>274</v>
      </c>
      <c r="F9105" s="20" t="s">
        <v>7359</v>
      </c>
      <c r="G9105" s="20" t="s">
        <v>7360</v>
      </c>
      <c r="H9105" s="20" t="s">
        <v>7369</v>
      </c>
      <c r="I9105" s="20" t="s">
        <v>7370</v>
      </c>
      <c r="J9105" s="20" t="s">
        <v>277</v>
      </c>
      <c r="K9105" s="20" t="s">
        <v>178</v>
      </c>
      <c r="L9105">
        <v>6</v>
      </c>
      <c r="M9105" s="20" t="s">
        <v>13</v>
      </c>
      <c r="N9105" s="20" t="s">
        <v>21</v>
      </c>
      <c r="O9105">
        <v>430</v>
      </c>
      <c r="P9105">
        <v>2580</v>
      </c>
      <c r="Q9105">
        <v>1</v>
      </c>
      <c r="R9105" s="7">
        <v>13.108197000000001</v>
      </c>
      <c r="S9105" s="1">
        <v>78.649185000000003</v>
      </c>
      <c r="T9105" s="20" t="s">
        <v>314</v>
      </c>
      <c r="U9105" s="7">
        <v>32.803899999999999</v>
      </c>
      <c r="V9105" s="1">
        <v>2580</v>
      </c>
      <c r="W9105">
        <v>2026</v>
      </c>
    </row>
    <row r="9106" spans="1:23" hidden="1" x14ac:dyDescent="0.25">
      <c r="A9106">
        <v>72039075</v>
      </c>
      <c r="B9106" s="2">
        <v>46118</v>
      </c>
      <c r="C9106" s="20" t="s">
        <v>6426</v>
      </c>
      <c r="D9106" s="20" t="s">
        <v>273</v>
      </c>
      <c r="E9106" s="20" t="s">
        <v>274</v>
      </c>
      <c r="F9106" s="20" t="s">
        <v>7359</v>
      </c>
      <c r="G9106" s="20" t="s">
        <v>7360</v>
      </c>
      <c r="H9106" s="20" t="s">
        <v>3773</v>
      </c>
      <c r="I9106" s="20" t="s">
        <v>3774</v>
      </c>
      <c r="J9106" s="20" t="s">
        <v>277</v>
      </c>
      <c r="K9106" s="20" t="s">
        <v>178</v>
      </c>
      <c r="L9106">
        <v>2</v>
      </c>
      <c r="M9106" s="20" t="s">
        <v>13</v>
      </c>
      <c r="N9106" s="20" t="s">
        <v>21</v>
      </c>
      <c r="O9106">
        <v>470</v>
      </c>
      <c r="P9106">
        <v>940</v>
      </c>
      <c r="Q9106">
        <v>1</v>
      </c>
      <c r="R9106" s="7">
        <v>14.327564000000001</v>
      </c>
      <c r="S9106" s="1">
        <v>28.655128999999999</v>
      </c>
      <c r="T9106" s="20" t="s">
        <v>314</v>
      </c>
      <c r="U9106" s="7">
        <v>32.803899999999999</v>
      </c>
      <c r="V9106" s="1">
        <v>940</v>
      </c>
      <c r="W9106">
        <v>2026</v>
      </c>
    </row>
    <row r="9107" spans="1:23" hidden="1" x14ac:dyDescent="0.25">
      <c r="A9107">
        <v>72039075</v>
      </c>
      <c r="B9107" s="2">
        <v>46118</v>
      </c>
      <c r="C9107" s="20" t="s">
        <v>6426</v>
      </c>
      <c r="D9107" s="20" t="s">
        <v>273</v>
      </c>
      <c r="E9107" s="20" t="s">
        <v>274</v>
      </c>
      <c r="F9107" s="20" t="s">
        <v>7359</v>
      </c>
      <c r="G9107" s="20" t="s">
        <v>7360</v>
      </c>
      <c r="H9107" s="20" t="s">
        <v>3771</v>
      </c>
      <c r="I9107" s="20" t="s">
        <v>3772</v>
      </c>
      <c r="J9107" s="20" t="s">
        <v>277</v>
      </c>
      <c r="K9107" s="20" t="s">
        <v>178</v>
      </c>
      <c r="L9107">
        <v>2</v>
      </c>
      <c r="M9107" s="20" t="s">
        <v>13</v>
      </c>
      <c r="N9107" s="20" t="s">
        <v>21</v>
      </c>
      <c r="O9107">
        <v>450</v>
      </c>
      <c r="P9107">
        <v>900</v>
      </c>
      <c r="Q9107">
        <v>1</v>
      </c>
      <c r="R9107" s="7">
        <v>13.717881</v>
      </c>
      <c r="S9107" s="1">
        <v>27.435762</v>
      </c>
      <c r="T9107" s="20" t="s">
        <v>314</v>
      </c>
      <c r="U9107" s="7">
        <v>32.803899999999999</v>
      </c>
      <c r="V9107" s="1">
        <v>900</v>
      </c>
      <c r="W9107">
        <v>2026</v>
      </c>
    </row>
    <row r="9108" spans="1:23" hidden="1" x14ac:dyDescent="0.25">
      <c r="A9108">
        <v>72039075</v>
      </c>
      <c r="B9108" s="2">
        <v>46118</v>
      </c>
      <c r="C9108" s="20" t="s">
        <v>6426</v>
      </c>
      <c r="D9108" s="20" t="s">
        <v>273</v>
      </c>
      <c r="E9108" s="20" t="s">
        <v>274</v>
      </c>
      <c r="F9108" s="20" t="s">
        <v>7359</v>
      </c>
      <c r="G9108" s="20" t="s">
        <v>7360</v>
      </c>
      <c r="H9108" s="20" t="s">
        <v>278</v>
      </c>
      <c r="I9108" s="20" t="s">
        <v>279</v>
      </c>
      <c r="J9108" s="20" t="s">
        <v>277</v>
      </c>
      <c r="K9108" s="20" t="s">
        <v>178</v>
      </c>
      <c r="L9108">
        <v>5</v>
      </c>
      <c r="M9108" s="20" t="s">
        <v>13</v>
      </c>
      <c r="N9108" s="20" t="s">
        <v>21</v>
      </c>
      <c r="O9108">
        <v>215</v>
      </c>
      <c r="P9108">
        <v>1075</v>
      </c>
      <c r="Q9108">
        <v>1</v>
      </c>
      <c r="R9108" s="7">
        <v>6.5540979999999998</v>
      </c>
      <c r="S9108" s="1">
        <v>32.770493000000002</v>
      </c>
      <c r="T9108" s="20" t="s">
        <v>314</v>
      </c>
      <c r="U9108" s="7">
        <v>32.803899999999999</v>
      </c>
      <c r="V9108" s="1">
        <v>1075</v>
      </c>
      <c r="W9108">
        <v>2026</v>
      </c>
    </row>
    <row r="9109" spans="1:23" hidden="1" x14ac:dyDescent="0.25">
      <c r="A9109">
        <v>72039075</v>
      </c>
      <c r="B9109" s="2">
        <v>46118</v>
      </c>
      <c r="C9109" s="20" t="s">
        <v>6426</v>
      </c>
      <c r="D9109" s="20" t="s">
        <v>273</v>
      </c>
      <c r="E9109" s="20" t="s">
        <v>274</v>
      </c>
      <c r="F9109" s="20" t="s">
        <v>7359</v>
      </c>
      <c r="G9109" s="20" t="s">
        <v>7360</v>
      </c>
      <c r="H9109" s="20" t="s">
        <v>280</v>
      </c>
      <c r="I9109" s="20" t="s">
        <v>281</v>
      </c>
      <c r="J9109" s="20" t="s">
        <v>277</v>
      </c>
      <c r="K9109" s="20" t="s">
        <v>178</v>
      </c>
      <c r="L9109">
        <v>8</v>
      </c>
      <c r="M9109" s="20" t="s">
        <v>13</v>
      </c>
      <c r="N9109" s="20" t="s">
        <v>21</v>
      </c>
      <c r="O9109">
        <v>215</v>
      </c>
      <c r="P9109">
        <v>1720</v>
      </c>
      <c r="Q9109">
        <v>1</v>
      </c>
      <c r="R9109" s="7">
        <v>6.5540979999999998</v>
      </c>
      <c r="S9109" s="1">
        <v>52.432789999999997</v>
      </c>
      <c r="T9109" s="20" t="s">
        <v>314</v>
      </c>
      <c r="U9109" s="7">
        <v>32.803899999999999</v>
      </c>
      <c r="V9109" s="1">
        <v>1720</v>
      </c>
      <c r="W9109">
        <v>2026</v>
      </c>
    </row>
    <row r="9110" spans="1:23" hidden="1" x14ac:dyDescent="0.25">
      <c r="A9110">
        <v>72039075</v>
      </c>
      <c r="B9110" s="2">
        <v>46118</v>
      </c>
      <c r="C9110" s="20" t="s">
        <v>6426</v>
      </c>
      <c r="D9110" s="20" t="s">
        <v>273</v>
      </c>
      <c r="E9110" s="20" t="s">
        <v>274</v>
      </c>
      <c r="F9110" s="20" t="s">
        <v>7359</v>
      </c>
      <c r="G9110" s="20" t="s">
        <v>7360</v>
      </c>
      <c r="H9110" s="20" t="s">
        <v>282</v>
      </c>
      <c r="I9110" s="20" t="s">
        <v>283</v>
      </c>
      <c r="J9110" s="20" t="s">
        <v>277</v>
      </c>
      <c r="K9110" s="20" t="s">
        <v>178</v>
      </c>
      <c r="L9110">
        <v>7</v>
      </c>
      <c r="M9110" s="20" t="s">
        <v>13</v>
      </c>
      <c r="N9110" s="20" t="s">
        <v>21</v>
      </c>
      <c r="O9110">
        <v>215</v>
      </c>
      <c r="P9110">
        <v>1505</v>
      </c>
      <c r="Q9110">
        <v>1</v>
      </c>
      <c r="R9110" s="7">
        <v>6.5540979999999998</v>
      </c>
      <c r="S9110" s="1">
        <v>45.878691000000003</v>
      </c>
      <c r="T9110" s="20" t="s">
        <v>314</v>
      </c>
      <c r="U9110" s="7">
        <v>32.803899999999999</v>
      </c>
      <c r="V9110" s="1">
        <v>1505</v>
      </c>
      <c r="W9110">
        <v>2026</v>
      </c>
    </row>
    <row r="9111" spans="1:23" hidden="1" x14ac:dyDescent="0.25">
      <c r="A9111">
        <v>72039210</v>
      </c>
      <c r="B9111" s="2">
        <v>46118</v>
      </c>
      <c r="C9111" s="20" t="s">
        <v>7329</v>
      </c>
      <c r="D9111" s="20" t="s">
        <v>284</v>
      </c>
      <c r="E9111" s="20" t="s">
        <v>285</v>
      </c>
      <c r="F9111" s="20" t="s">
        <v>7330</v>
      </c>
      <c r="G9111" s="20" t="s">
        <v>7331</v>
      </c>
      <c r="H9111" s="20" t="s">
        <v>6402</v>
      </c>
      <c r="I9111" s="20" t="s">
        <v>7297</v>
      </c>
      <c r="J9111" s="20" t="s">
        <v>288</v>
      </c>
      <c r="K9111" s="20" t="s">
        <v>178</v>
      </c>
      <c r="L9111">
        <v>20</v>
      </c>
      <c r="M9111" s="20" t="s">
        <v>13</v>
      </c>
      <c r="N9111" s="20" t="s">
        <v>21</v>
      </c>
      <c r="O9111">
        <v>121</v>
      </c>
      <c r="P9111">
        <v>2420</v>
      </c>
      <c r="Q9111">
        <v>1</v>
      </c>
      <c r="R9111" s="7">
        <v>3.6885849999999998</v>
      </c>
      <c r="S9111" s="1">
        <v>73.771715999999998</v>
      </c>
      <c r="T9111" s="20" t="s">
        <v>314</v>
      </c>
      <c r="U9111" s="7">
        <v>32.803899999999999</v>
      </c>
      <c r="V9111" s="1">
        <v>2420</v>
      </c>
      <c r="W9111">
        <v>2026</v>
      </c>
    </row>
    <row r="9112" spans="1:23" hidden="1" x14ac:dyDescent="0.25">
      <c r="A9112">
        <v>72038789</v>
      </c>
      <c r="B9112" s="2">
        <v>46118</v>
      </c>
      <c r="C9112" s="20" t="s">
        <v>6363</v>
      </c>
      <c r="D9112" s="20" t="s">
        <v>215</v>
      </c>
      <c r="E9112" s="20" t="s">
        <v>216</v>
      </c>
      <c r="F9112" s="20" t="s">
        <v>7327</v>
      </c>
      <c r="G9112" s="20" t="s">
        <v>7328</v>
      </c>
      <c r="H9112" s="20" t="s">
        <v>217</v>
      </c>
      <c r="I9112" s="20" t="s">
        <v>218</v>
      </c>
      <c r="J9112" s="20" t="s">
        <v>230</v>
      </c>
      <c r="K9112" s="20" t="s">
        <v>12</v>
      </c>
      <c r="L9112">
        <v>1000</v>
      </c>
      <c r="M9112" s="20" t="s">
        <v>13</v>
      </c>
      <c r="N9112" s="20" t="s">
        <v>21</v>
      </c>
      <c r="O9112">
        <v>26.5</v>
      </c>
      <c r="P9112">
        <v>26500</v>
      </c>
      <c r="Q9112">
        <v>1</v>
      </c>
      <c r="R9112" s="7">
        <v>0.80783000000000005</v>
      </c>
      <c r="S9112" s="1">
        <v>807.83077600000001</v>
      </c>
      <c r="T9112" s="20" t="s">
        <v>314</v>
      </c>
      <c r="U9112" s="7">
        <v>32.803899999999999</v>
      </c>
      <c r="V9112" s="1">
        <v>26500</v>
      </c>
      <c r="W9112">
        <v>2026</v>
      </c>
    </row>
    <row r="9113" spans="1:23" hidden="1" x14ac:dyDescent="0.25">
      <c r="A9113">
        <v>72038852</v>
      </c>
      <c r="B9113" s="2">
        <v>46120</v>
      </c>
      <c r="C9113" s="20" t="s">
        <v>6374</v>
      </c>
      <c r="D9113" s="20" t="s">
        <v>77</v>
      </c>
      <c r="E9113" s="20" t="s">
        <v>78</v>
      </c>
      <c r="F9113" s="20" t="s">
        <v>7433</v>
      </c>
      <c r="G9113" s="20" t="s">
        <v>7434</v>
      </c>
      <c r="H9113" s="20" t="s">
        <v>644</v>
      </c>
      <c r="I9113" s="20" t="s">
        <v>645</v>
      </c>
      <c r="J9113" s="20" t="s">
        <v>79</v>
      </c>
      <c r="K9113" s="20" t="s">
        <v>32</v>
      </c>
      <c r="L9113">
        <v>300</v>
      </c>
      <c r="M9113" s="20" t="s">
        <v>13</v>
      </c>
      <c r="N9113" s="20" t="s">
        <v>21</v>
      </c>
      <c r="O9113">
        <v>75</v>
      </c>
      <c r="P9113">
        <v>22500</v>
      </c>
      <c r="Q9113">
        <v>1</v>
      </c>
      <c r="R9113" s="7">
        <v>2.3047840000000002</v>
      </c>
      <c r="S9113" s="1">
        <v>691.43541900000002</v>
      </c>
      <c r="T9113" s="20" t="s">
        <v>314</v>
      </c>
      <c r="U9113" s="7">
        <v>32.540999999999997</v>
      </c>
      <c r="V9113" s="1">
        <v>22500</v>
      </c>
      <c r="W9113">
        <v>2026</v>
      </c>
    </row>
    <row r="9114" spans="1:23" hidden="1" x14ac:dyDescent="0.25">
      <c r="A9114">
        <v>72038852</v>
      </c>
      <c r="B9114" s="2">
        <v>46120</v>
      </c>
      <c r="C9114" s="20" t="s">
        <v>6374</v>
      </c>
      <c r="D9114" s="20" t="s">
        <v>77</v>
      </c>
      <c r="E9114" s="20" t="s">
        <v>78</v>
      </c>
      <c r="F9114" s="20" t="s">
        <v>7433</v>
      </c>
      <c r="G9114" s="20" t="s">
        <v>7434</v>
      </c>
      <c r="H9114" s="20" t="s">
        <v>656</v>
      </c>
      <c r="I9114" s="20" t="s">
        <v>657</v>
      </c>
      <c r="J9114" s="20" t="s">
        <v>79</v>
      </c>
      <c r="K9114" s="20" t="s">
        <v>32</v>
      </c>
      <c r="L9114">
        <v>600</v>
      </c>
      <c r="M9114" s="20" t="s">
        <v>13</v>
      </c>
      <c r="N9114" s="20" t="s">
        <v>21</v>
      </c>
      <c r="O9114">
        <v>75</v>
      </c>
      <c r="P9114">
        <v>45000</v>
      </c>
      <c r="Q9114">
        <v>1</v>
      </c>
      <c r="R9114" s="7">
        <v>2.3047840000000002</v>
      </c>
      <c r="S9114" s="1">
        <v>1382.8708389999999</v>
      </c>
      <c r="T9114" s="20" t="s">
        <v>314</v>
      </c>
      <c r="U9114" s="7">
        <v>32.540999999999997</v>
      </c>
      <c r="V9114" s="1">
        <v>45000</v>
      </c>
      <c r="W9114">
        <v>2026</v>
      </c>
    </row>
    <row r="9115" spans="1:23" hidden="1" x14ac:dyDescent="0.25">
      <c r="A9115">
        <v>72038852</v>
      </c>
      <c r="B9115" s="2">
        <v>46120</v>
      </c>
      <c r="C9115" s="20" t="s">
        <v>6374</v>
      </c>
      <c r="D9115" s="20" t="s">
        <v>77</v>
      </c>
      <c r="E9115" s="20" t="s">
        <v>78</v>
      </c>
      <c r="F9115" s="20" t="s">
        <v>7332</v>
      </c>
      <c r="G9115" s="20" t="s">
        <v>7333</v>
      </c>
      <c r="H9115" s="20" t="s">
        <v>5226</v>
      </c>
      <c r="I9115" s="20" t="s">
        <v>5227</v>
      </c>
      <c r="J9115" s="20" t="s">
        <v>79</v>
      </c>
      <c r="K9115" s="20" t="s">
        <v>32</v>
      </c>
      <c r="L9115">
        <v>680</v>
      </c>
      <c r="M9115" s="20" t="s">
        <v>13</v>
      </c>
      <c r="N9115" s="20" t="s">
        <v>21</v>
      </c>
      <c r="O9115">
        <v>69</v>
      </c>
      <c r="P9115">
        <v>46920</v>
      </c>
      <c r="Q9115">
        <v>1</v>
      </c>
      <c r="R9115" s="7">
        <v>2.1204010000000002</v>
      </c>
      <c r="S9115" s="1">
        <v>1441.873329</v>
      </c>
      <c r="T9115" s="20" t="s">
        <v>314</v>
      </c>
      <c r="U9115" s="7">
        <v>32.540999999999997</v>
      </c>
      <c r="V9115" s="1">
        <v>46920</v>
      </c>
      <c r="W9115">
        <v>2026</v>
      </c>
    </row>
    <row r="9116" spans="1:23" hidden="1" x14ac:dyDescent="0.25">
      <c r="A9116">
        <v>72038951</v>
      </c>
      <c r="B9116" s="2">
        <v>46120</v>
      </c>
      <c r="C9116" s="20" t="s">
        <v>6604</v>
      </c>
      <c r="D9116" s="20" t="s">
        <v>392</v>
      </c>
      <c r="E9116" s="20" t="s">
        <v>393</v>
      </c>
      <c r="F9116" s="20" t="s">
        <v>7293</v>
      </c>
      <c r="G9116" s="20" t="s">
        <v>7294</v>
      </c>
      <c r="H9116" s="20" t="s">
        <v>730</v>
      </c>
      <c r="I9116" s="20" t="s">
        <v>731</v>
      </c>
      <c r="J9116" s="20" t="s">
        <v>394</v>
      </c>
      <c r="K9116" s="20" t="s">
        <v>555</v>
      </c>
      <c r="L9116">
        <v>209.95</v>
      </c>
      <c r="M9116" s="20" t="s">
        <v>13</v>
      </c>
      <c r="N9116" s="20" t="s">
        <v>21</v>
      </c>
      <c r="O9116">
        <v>71.5</v>
      </c>
      <c r="P9116">
        <v>15011.43</v>
      </c>
      <c r="Q9116">
        <v>1</v>
      </c>
      <c r="R9116" s="7">
        <v>2.197228</v>
      </c>
      <c r="S9116" s="1">
        <v>461.30819500000001</v>
      </c>
      <c r="T9116" s="20" t="s">
        <v>314</v>
      </c>
      <c r="U9116" s="7">
        <v>32.540999999999997</v>
      </c>
      <c r="V9116" s="1">
        <v>15011.43</v>
      </c>
      <c r="W9116">
        <v>2026</v>
      </c>
    </row>
    <row r="9117" spans="1:23" hidden="1" x14ac:dyDescent="0.25">
      <c r="A9117">
        <v>72038951</v>
      </c>
      <c r="B9117" s="2">
        <v>46120</v>
      </c>
      <c r="C9117" s="20" t="s">
        <v>6604</v>
      </c>
      <c r="D9117" s="20" t="s">
        <v>392</v>
      </c>
      <c r="E9117" s="20" t="s">
        <v>393</v>
      </c>
      <c r="F9117" s="20" t="s">
        <v>7293</v>
      </c>
      <c r="G9117" s="20" t="s">
        <v>7294</v>
      </c>
      <c r="H9117" s="20" t="s">
        <v>5198</v>
      </c>
      <c r="I9117" s="20" t="s">
        <v>5199</v>
      </c>
      <c r="J9117" s="20" t="s">
        <v>394</v>
      </c>
      <c r="K9117" s="20" t="s">
        <v>555</v>
      </c>
      <c r="L9117">
        <v>201.8</v>
      </c>
      <c r="M9117" s="20" t="s">
        <v>13</v>
      </c>
      <c r="N9117" s="20" t="s">
        <v>21</v>
      </c>
      <c r="O9117">
        <v>71.5</v>
      </c>
      <c r="P9117">
        <v>14428.7</v>
      </c>
      <c r="Q9117">
        <v>1</v>
      </c>
      <c r="R9117" s="7">
        <v>2.197228</v>
      </c>
      <c r="S9117" s="1">
        <v>443.40063300000003</v>
      </c>
      <c r="T9117" s="20" t="s">
        <v>314</v>
      </c>
      <c r="U9117" s="7">
        <v>32.540999999999997</v>
      </c>
      <c r="V9117" s="1">
        <v>14428.7</v>
      </c>
      <c r="W9117">
        <v>2026</v>
      </c>
    </row>
    <row r="9118" spans="1:23" hidden="1" x14ac:dyDescent="0.25">
      <c r="A9118">
        <v>72038951</v>
      </c>
      <c r="B9118" s="2">
        <v>46120</v>
      </c>
      <c r="C9118" s="20" t="s">
        <v>6604</v>
      </c>
      <c r="D9118" s="20" t="s">
        <v>392</v>
      </c>
      <c r="E9118" s="20" t="s">
        <v>393</v>
      </c>
      <c r="F9118" s="20" t="s">
        <v>7293</v>
      </c>
      <c r="G9118" s="20" t="s">
        <v>7294</v>
      </c>
      <c r="H9118" s="20" t="s">
        <v>1421</v>
      </c>
      <c r="I9118" s="20" t="s">
        <v>1422</v>
      </c>
      <c r="J9118" s="20" t="s">
        <v>394</v>
      </c>
      <c r="K9118" s="20" t="s">
        <v>555</v>
      </c>
      <c r="L9118">
        <v>302.39999999999998</v>
      </c>
      <c r="M9118" s="20" t="s">
        <v>13</v>
      </c>
      <c r="N9118" s="20" t="s">
        <v>21</v>
      </c>
      <c r="O9118">
        <v>74</v>
      </c>
      <c r="P9118">
        <v>22377.599999999999</v>
      </c>
      <c r="Q9118">
        <v>1</v>
      </c>
      <c r="R9118" s="7">
        <v>2.274054</v>
      </c>
      <c r="S9118" s="1">
        <v>687.67401099999995</v>
      </c>
      <c r="T9118" s="20" t="s">
        <v>314</v>
      </c>
      <c r="U9118" s="7">
        <v>32.540999999999997</v>
      </c>
      <c r="V9118" s="1">
        <v>22377.599999999999</v>
      </c>
      <c r="W9118">
        <v>2026</v>
      </c>
    </row>
    <row r="9119" spans="1:23" hidden="1" x14ac:dyDescent="0.25">
      <c r="A9119">
        <v>72038951</v>
      </c>
      <c r="B9119" s="2">
        <v>46120</v>
      </c>
      <c r="C9119" s="20" t="s">
        <v>6604</v>
      </c>
      <c r="D9119" s="20" t="s">
        <v>392</v>
      </c>
      <c r="E9119" s="20" t="s">
        <v>393</v>
      </c>
      <c r="F9119" s="20" t="s">
        <v>7293</v>
      </c>
      <c r="G9119" s="20" t="s">
        <v>7294</v>
      </c>
      <c r="H9119" s="20" t="s">
        <v>5206</v>
      </c>
      <c r="I9119" s="20" t="s">
        <v>5207</v>
      </c>
      <c r="J9119" s="20" t="s">
        <v>394</v>
      </c>
      <c r="K9119" s="20" t="s">
        <v>555</v>
      </c>
      <c r="L9119">
        <v>103</v>
      </c>
      <c r="M9119" s="20" t="s">
        <v>13</v>
      </c>
      <c r="N9119" s="20" t="s">
        <v>21</v>
      </c>
      <c r="O9119">
        <v>71.5</v>
      </c>
      <c r="P9119">
        <v>7364.5</v>
      </c>
      <c r="Q9119">
        <v>1</v>
      </c>
      <c r="R9119" s="7">
        <v>2.197228</v>
      </c>
      <c r="S9119" s="1">
        <v>226.31449499999999</v>
      </c>
      <c r="T9119" s="20" t="s">
        <v>314</v>
      </c>
      <c r="U9119" s="7">
        <v>32.540999999999997</v>
      </c>
      <c r="V9119" s="1">
        <v>7364.5</v>
      </c>
      <c r="W9119">
        <v>2026</v>
      </c>
    </row>
    <row r="9120" spans="1:23" hidden="1" x14ac:dyDescent="0.25">
      <c r="A9120">
        <v>72038951</v>
      </c>
      <c r="B9120" s="2">
        <v>46120</v>
      </c>
      <c r="C9120" s="20" t="s">
        <v>6604</v>
      </c>
      <c r="D9120" s="20" t="s">
        <v>392</v>
      </c>
      <c r="E9120" s="20" t="s">
        <v>393</v>
      </c>
      <c r="F9120" s="20" t="s">
        <v>7293</v>
      </c>
      <c r="G9120" s="20" t="s">
        <v>7294</v>
      </c>
      <c r="H9120" s="20" t="s">
        <v>5208</v>
      </c>
      <c r="I9120" s="20" t="s">
        <v>5209</v>
      </c>
      <c r="J9120" s="20" t="s">
        <v>394</v>
      </c>
      <c r="K9120" s="20" t="s">
        <v>555</v>
      </c>
      <c r="L9120">
        <v>403.65</v>
      </c>
      <c r="M9120" s="20" t="s">
        <v>13</v>
      </c>
      <c r="N9120" s="20" t="s">
        <v>21</v>
      </c>
      <c r="O9120">
        <v>74</v>
      </c>
      <c r="P9120">
        <v>29870.1</v>
      </c>
      <c r="Q9120">
        <v>1</v>
      </c>
      <c r="R9120" s="7">
        <v>2.274054</v>
      </c>
      <c r="S9120" s="1">
        <v>917.92200600000001</v>
      </c>
      <c r="T9120" s="20" t="s">
        <v>314</v>
      </c>
      <c r="U9120" s="7">
        <v>32.540999999999997</v>
      </c>
      <c r="V9120" s="1">
        <v>29870.1</v>
      </c>
      <c r="W9120">
        <v>2026</v>
      </c>
    </row>
    <row r="9121" spans="1:23" hidden="1" x14ac:dyDescent="0.25">
      <c r="A9121">
        <v>72038951</v>
      </c>
      <c r="B9121" s="2">
        <v>46120</v>
      </c>
      <c r="C9121" s="20" t="s">
        <v>6604</v>
      </c>
      <c r="D9121" s="20" t="s">
        <v>392</v>
      </c>
      <c r="E9121" s="20" t="s">
        <v>393</v>
      </c>
      <c r="F9121" s="20" t="s">
        <v>7293</v>
      </c>
      <c r="G9121" s="20" t="s">
        <v>7294</v>
      </c>
      <c r="H9121" s="20" t="s">
        <v>7295</v>
      </c>
      <c r="I9121" s="20" t="s">
        <v>7296</v>
      </c>
      <c r="J9121" s="20" t="s">
        <v>394</v>
      </c>
      <c r="K9121" s="20" t="s">
        <v>555</v>
      </c>
      <c r="L9121">
        <v>402.7</v>
      </c>
      <c r="M9121" s="20" t="s">
        <v>13</v>
      </c>
      <c r="N9121" s="20" t="s">
        <v>21</v>
      </c>
      <c r="O9121">
        <v>71.5</v>
      </c>
      <c r="P9121">
        <v>28793.05</v>
      </c>
      <c r="Q9121">
        <v>1</v>
      </c>
      <c r="R9121" s="7">
        <v>2.197228</v>
      </c>
      <c r="S9121" s="1">
        <v>884.82375999999999</v>
      </c>
      <c r="T9121" s="20" t="s">
        <v>314</v>
      </c>
      <c r="U9121" s="7">
        <v>32.540999999999997</v>
      </c>
      <c r="V9121" s="1">
        <v>28793.05</v>
      </c>
      <c r="W9121">
        <v>2026</v>
      </c>
    </row>
    <row r="9122" spans="1:23" hidden="1" x14ac:dyDescent="0.25">
      <c r="A9122">
        <v>72038951</v>
      </c>
      <c r="B9122" s="2">
        <v>46120</v>
      </c>
      <c r="C9122" s="20" t="s">
        <v>6604</v>
      </c>
      <c r="D9122" s="20" t="s">
        <v>392</v>
      </c>
      <c r="E9122" s="20" t="s">
        <v>393</v>
      </c>
      <c r="F9122" s="20" t="s">
        <v>7293</v>
      </c>
      <c r="G9122" s="20" t="s">
        <v>7294</v>
      </c>
      <c r="H9122" s="20" t="s">
        <v>5210</v>
      </c>
      <c r="I9122" s="20" t="s">
        <v>5211</v>
      </c>
      <c r="J9122" s="20" t="s">
        <v>394</v>
      </c>
      <c r="K9122" s="20" t="s">
        <v>555</v>
      </c>
      <c r="L9122">
        <v>105</v>
      </c>
      <c r="M9122" s="20" t="s">
        <v>13</v>
      </c>
      <c r="N9122" s="20" t="s">
        <v>21</v>
      </c>
      <c r="O9122">
        <v>71.5</v>
      </c>
      <c r="P9122">
        <v>7507.5</v>
      </c>
      <c r="Q9122">
        <v>1</v>
      </c>
      <c r="R9122" s="7">
        <v>2.197228</v>
      </c>
      <c r="S9122" s="1">
        <v>230.70895100000001</v>
      </c>
      <c r="T9122" s="20" t="s">
        <v>314</v>
      </c>
      <c r="U9122" s="7">
        <v>32.540999999999997</v>
      </c>
      <c r="V9122" s="1">
        <v>7507.5</v>
      </c>
      <c r="W9122">
        <v>2026</v>
      </c>
    </row>
    <row r="9123" spans="1:23" hidden="1" x14ac:dyDescent="0.25">
      <c r="A9123">
        <v>72038951</v>
      </c>
      <c r="B9123" s="2">
        <v>46120</v>
      </c>
      <c r="C9123" s="20" t="s">
        <v>6604</v>
      </c>
      <c r="D9123" s="20" t="s">
        <v>392</v>
      </c>
      <c r="E9123" s="20" t="s">
        <v>393</v>
      </c>
      <c r="F9123" s="20" t="s">
        <v>7293</v>
      </c>
      <c r="G9123" s="20" t="s">
        <v>7294</v>
      </c>
      <c r="H9123" s="20" t="s">
        <v>6304</v>
      </c>
      <c r="I9123" s="20" t="s">
        <v>6305</v>
      </c>
      <c r="J9123" s="20" t="s">
        <v>394</v>
      </c>
      <c r="K9123" s="20" t="s">
        <v>555</v>
      </c>
      <c r="L9123">
        <v>509</v>
      </c>
      <c r="M9123" s="20" t="s">
        <v>13</v>
      </c>
      <c r="N9123" s="20" t="s">
        <v>21</v>
      </c>
      <c r="O9123">
        <v>74</v>
      </c>
      <c r="P9123">
        <v>37666</v>
      </c>
      <c r="Q9123">
        <v>1</v>
      </c>
      <c r="R9123" s="7">
        <v>2.274054</v>
      </c>
      <c r="S9123" s="1">
        <v>1157.4936230000001</v>
      </c>
      <c r="T9123" s="20" t="s">
        <v>314</v>
      </c>
      <c r="U9123" s="7">
        <v>32.540999999999997</v>
      </c>
      <c r="V9123" s="1">
        <v>37666</v>
      </c>
      <c r="W9123">
        <v>2026</v>
      </c>
    </row>
    <row r="9124" spans="1:23" hidden="1" x14ac:dyDescent="0.25">
      <c r="A9124">
        <v>72038951</v>
      </c>
      <c r="B9124" s="2">
        <v>46120</v>
      </c>
      <c r="C9124" s="20" t="s">
        <v>6604</v>
      </c>
      <c r="D9124" s="20" t="s">
        <v>392</v>
      </c>
      <c r="E9124" s="20" t="s">
        <v>393</v>
      </c>
      <c r="F9124" s="20" t="s">
        <v>7293</v>
      </c>
      <c r="G9124" s="20" t="s">
        <v>7294</v>
      </c>
      <c r="H9124" s="20" t="s">
        <v>5202</v>
      </c>
      <c r="I9124" s="20" t="s">
        <v>5203</v>
      </c>
      <c r="J9124" s="20" t="s">
        <v>394</v>
      </c>
      <c r="K9124" s="20" t="s">
        <v>555</v>
      </c>
      <c r="L9124">
        <v>301.05</v>
      </c>
      <c r="M9124" s="20" t="s">
        <v>13</v>
      </c>
      <c r="N9124" s="20" t="s">
        <v>21</v>
      </c>
      <c r="O9124">
        <v>71.5</v>
      </c>
      <c r="P9124">
        <v>21525.08</v>
      </c>
      <c r="Q9124">
        <v>1</v>
      </c>
      <c r="R9124" s="7">
        <v>2.197228</v>
      </c>
      <c r="S9124" s="1">
        <v>661.47567600000002</v>
      </c>
      <c r="T9124" s="20" t="s">
        <v>314</v>
      </c>
      <c r="U9124" s="7">
        <v>32.540999999999997</v>
      </c>
      <c r="V9124" s="1">
        <v>21525.08</v>
      </c>
      <c r="W9124">
        <v>2026</v>
      </c>
    </row>
    <row r="9125" spans="1:23" hidden="1" x14ac:dyDescent="0.25">
      <c r="A9125">
        <v>72038949</v>
      </c>
      <c r="B9125" s="2">
        <v>46120</v>
      </c>
      <c r="C9125" s="20" t="s">
        <v>6604</v>
      </c>
      <c r="D9125" s="20" t="s">
        <v>392</v>
      </c>
      <c r="E9125" s="20" t="s">
        <v>393</v>
      </c>
      <c r="F9125" s="20" t="s">
        <v>7285</v>
      </c>
      <c r="G9125" s="20" t="s">
        <v>7286</v>
      </c>
      <c r="H9125" s="20" t="s">
        <v>1419</v>
      </c>
      <c r="I9125" s="20" t="s">
        <v>1420</v>
      </c>
      <c r="J9125" s="20" t="s">
        <v>394</v>
      </c>
      <c r="K9125" s="20" t="s">
        <v>12</v>
      </c>
      <c r="L9125">
        <v>404.75</v>
      </c>
      <c r="M9125" s="20" t="s">
        <v>13</v>
      </c>
      <c r="N9125" s="20" t="s">
        <v>21</v>
      </c>
      <c r="O9125">
        <v>74</v>
      </c>
      <c r="P9125">
        <v>29951.5</v>
      </c>
      <c r="Q9125">
        <v>1</v>
      </c>
      <c r="R9125" s="7">
        <v>2.274054</v>
      </c>
      <c r="S9125" s="1">
        <v>920.42346499999996</v>
      </c>
      <c r="T9125" s="20" t="s">
        <v>314</v>
      </c>
      <c r="U9125" s="7">
        <v>32.540999999999997</v>
      </c>
      <c r="V9125" s="1">
        <v>29951.5</v>
      </c>
      <c r="W9125">
        <v>2026</v>
      </c>
    </row>
    <row r="9126" spans="1:23" hidden="1" x14ac:dyDescent="0.25">
      <c r="A9126">
        <v>72038949</v>
      </c>
      <c r="B9126" s="2">
        <v>46120</v>
      </c>
      <c r="C9126" s="20" t="s">
        <v>6604</v>
      </c>
      <c r="D9126" s="20" t="s">
        <v>392</v>
      </c>
      <c r="E9126" s="20" t="s">
        <v>393</v>
      </c>
      <c r="F9126" s="20" t="s">
        <v>7285</v>
      </c>
      <c r="G9126" s="20" t="s">
        <v>7286</v>
      </c>
      <c r="H9126" s="20" t="s">
        <v>395</v>
      </c>
      <c r="I9126" s="20" t="s">
        <v>396</v>
      </c>
      <c r="J9126" s="20" t="s">
        <v>394</v>
      </c>
      <c r="K9126" s="20" t="s">
        <v>12</v>
      </c>
      <c r="L9126">
        <v>201.95</v>
      </c>
      <c r="M9126" s="20" t="s">
        <v>13</v>
      </c>
      <c r="N9126" s="20" t="s">
        <v>21</v>
      </c>
      <c r="O9126">
        <v>74</v>
      </c>
      <c r="P9126">
        <v>14944.3</v>
      </c>
      <c r="Q9126">
        <v>1</v>
      </c>
      <c r="R9126" s="7">
        <v>2.274054</v>
      </c>
      <c r="S9126" s="1">
        <v>459.24525899999998</v>
      </c>
      <c r="T9126" s="20" t="s">
        <v>314</v>
      </c>
      <c r="U9126" s="7">
        <v>32.540999999999997</v>
      </c>
      <c r="V9126" s="1">
        <v>14944.3</v>
      </c>
      <c r="W9126">
        <v>2026</v>
      </c>
    </row>
    <row r="9127" spans="1:23" hidden="1" x14ac:dyDescent="0.25">
      <c r="A9127">
        <v>72038950</v>
      </c>
      <c r="B9127" s="2">
        <v>46120</v>
      </c>
      <c r="C9127" s="20" t="s">
        <v>6604</v>
      </c>
      <c r="D9127" s="20" t="s">
        <v>392</v>
      </c>
      <c r="E9127" s="20" t="s">
        <v>393</v>
      </c>
      <c r="F9127" s="20" t="s">
        <v>7287</v>
      </c>
      <c r="G9127" s="20" t="s">
        <v>7288</v>
      </c>
      <c r="H9127" s="20" t="s">
        <v>1419</v>
      </c>
      <c r="I9127" s="20" t="s">
        <v>1420</v>
      </c>
      <c r="J9127" s="20" t="s">
        <v>394</v>
      </c>
      <c r="K9127" s="20" t="s">
        <v>33</v>
      </c>
      <c r="L9127">
        <v>203.45</v>
      </c>
      <c r="M9127" s="20" t="s">
        <v>13</v>
      </c>
      <c r="N9127" s="20" t="s">
        <v>21</v>
      </c>
      <c r="O9127">
        <v>74</v>
      </c>
      <c r="P9127">
        <v>15055.3</v>
      </c>
      <c r="Q9127">
        <v>1</v>
      </c>
      <c r="R9127" s="7">
        <v>2.274054</v>
      </c>
      <c r="S9127" s="1">
        <v>462.656341</v>
      </c>
      <c r="T9127" s="20" t="s">
        <v>314</v>
      </c>
      <c r="U9127" s="7">
        <v>32.540999999999997</v>
      </c>
      <c r="V9127" s="1">
        <v>15055.3</v>
      </c>
      <c r="W9127">
        <v>2026</v>
      </c>
    </row>
    <row r="9128" spans="1:23" hidden="1" x14ac:dyDescent="0.25">
      <c r="A9128">
        <v>72038950</v>
      </c>
      <c r="B9128" s="2">
        <v>46120</v>
      </c>
      <c r="C9128" s="20" t="s">
        <v>6604</v>
      </c>
      <c r="D9128" s="20" t="s">
        <v>392</v>
      </c>
      <c r="E9128" s="20" t="s">
        <v>393</v>
      </c>
      <c r="F9128" s="20" t="s">
        <v>7287</v>
      </c>
      <c r="G9128" s="20" t="s">
        <v>7288</v>
      </c>
      <c r="H9128" s="20" t="s">
        <v>5198</v>
      </c>
      <c r="I9128" s="20" t="s">
        <v>5199</v>
      </c>
      <c r="J9128" s="20" t="s">
        <v>394</v>
      </c>
      <c r="K9128" s="20" t="s">
        <v>33</v>
      </c>
      <c r="L9128">
        <v>101.3</v>
      </c>
      <c r="M9128" s="20" t="s">
        <v>13</v>
      </c>
      <c r="N9128" s="20" t="s">
        <v>21</v>
      </c>
      <c r="O9128">
        <v>71.5</v>
      </c>
      <c r="P9128">
        <v>7242.95</v>
      </c>
      <c r="Q9128">
        <v>1</v>
      </c>
      <c r="R9128" s="7">
        <v>2.197228</v>
      </c>
      <c r="S9128" s="1">
        <v>222.579207</v>
      </c>
      <c r="T9128" s="20" t="s">
        <v>314</v>
      </c>
      <c r="U9128" s="7">
        <v>32.540999999999997</v>
      </c>
      <c r="V9128" s="1">
        <v>7242.95</v>
      </c>
      <c r="W9128">
        <v>2026</v>
      </c>
    </row>
    <row r="9129" spans="1:23" hidden="1" x14ac:dyDescent="0.25">
      <c r="A9129">
        <v>72038950</v>
      </c>
      <c r="B9129" s="2">
        <v>46120</v>
      </c>
      <c r="C9129" s="20" t="s">
        <v>6604</v>
      </c>
      <c r="D9129" s="20" t="s">
        <v>392</v>
      </c>
      <c r="E9129" s="20" t="s">
        <v>393</v>
      </c>
      <c r="F9129" s="20" t="s">
        <v>7287</v>
      </c>
      <c r="G9129" s="20" t="s">
        <v>7288</v>
      </c>
      <c r="H9129" s="20" t="s">
        <v>5218</v>
      </c>
      <c r="I9129" s="20" t="s">
        <v>5219</v>
      </c>
      <c r="J9129" s="20" t="s">
        <v>394</v>
      </c>
      <c r="K9129" s="20" t="s">
        <v>33</v>
      </c>
      <c r="L9129">
        <v>103.9</v>
      </c>
      <c r="M9129" s="20" t="s">
        <v>13</v>
      </c>
      <c r="N9129" s="20" t="s">
        <v>21</v>
      </c>
      <c r="O9129">
        <v>74</v>
      </c>
      <c r="P9129">
        <v>7688.6</v>
      </c>
      <c r="Q9129">
        <v>1</v>
      </c>
      <c r="R9129" s="7">
        <v>2.274054</v>
      </c>
      <c r="S9129" s="1">
        <v>236.274238</v>
      </c>
      <c r="T9129" s="20" t="s">
        <v>314</v>
      </c>
      <c r="U9129" s="7">
        <v>32.540999999999997</v>
      </c>
      <c r="V9129" s="1">
        <v>7688.6</v>
      </c>
      <c r="W9129">
        <v>2026</v>
      </c>
    </row>
    <row r="9130" spans="1:23" hidden="1" x14ac:dyDescent="0.25">
      <c r="A9130">
        <v>72038950</v>
      </c>
      <c r="B9130" s="2">
        <v>46120</v>
      </c>
      <c r="C9130" s="20" t="s">
        <v>6604</v>
      </c>
      <c r="D9130" s="20" t="s">
        <v>392</v>
      </c>
      <c r="E9130" s="20" t="s">
        <v>393</v>
      </c>
      <c r="F9130" s="20" t="s">
        <v>7287</v>
      </c>
      <c r="G9130" s="20" t="s">
        <v>7288</v>
      </c>
      <c r="H9130" s="20" t="s">
        <v>1421</v>
      </c>
      <c r="I9130" s="20" t="s">
        <v>1422</v>
      </c>
      <c r="J9130" s="20" t="s">
        <v>394</v>
      </c>
      <c r="K9130" s="20" t="s">
        <v>33</v>
      </c>
      <c r="L9130">
        <v>402.2</v>
      </c>
      <c r="M9130" s="20" t="s">
        <v>13</v>
      </c>
      <c r="N9130" s="20" t="s">
        <v>21</v>
      </c>
      <c r="O9130">
        <v>74</v>
      </c>
      <c r="P9130">
        <v>29762.799999999999</v>
      </c>
      <c r="Q9130">
        <v>1</v>
      </c>
      <c r="R9130" s="7">
        <v>2.274054</v>
      </c>
      <c r="S9130" s="1">
        <v>914.62462700000003</v>
      </c>
      <c r="T9130" s="20" t="s">
        <v>314</v>
      </c>
      <c r="U9130" s="7">
        <v>32.540999999999997</v>
      </c>
      <c r="V9130" s="1">
        <v>29762.799999999999</v>
      </c>
      <c r="W9130">
        <v>2026</v>
      </c>
    </row>
    <row r="9131" spans="1:23" hidden="1" x14ac:dyDescent="0.25">
      <c r="A9131">
        <v>72038950</v>
      </c>
      <c r="B9131" s="2">
        <v>46120</v>
      </c>
      <c r="C9131" s="20" t="s">
        <v>6604</v>
      </c>
      <c r="D9131" s="20" t="s">
        <v>392</v>
      </c>
      <c r="E9131" s="20" t="s">
        <v>393</v>
      </c>
      <c r="F9131" s="20" t="s">
        <v>7287</v>
      </c>
      <c r="G9131" s="20" t="s">
        <v>7288</v>
      </c>
      <c r="H9131" s="20" t="s">
        <v>395</v>
      </c>
      <c r="I9131" s="20" t="s">
        <v>396</v>
      </c>
      <c r="J9131" s="20" t="s">
        <v>394</v>
      </c>
      <c r="K9131" s="20" t="s">
        <v>33</v>
      </c>
      <c r="L9131">
        <v>102.4</v>
      </c>
      <c r="M9131" s="20" t="s">
        <v>13</v>
      </c>
      <c r="N9131" s="20" t="s">
        <v>21</v>
      </c>
      <c r="O9131">
        <v>74</v>
      </c>
      <c r="P9131">
        <v>7577.6</v>
      </c>
      <c r="Q9131">
        <v>1</v>
      </c>
      <c r="R9131" s="7">
        <v>2.274054</v>
      </c>
      <c r="S9131" s="1">
        <v>232.863157</v>
      </c>
      <c r="T9131" s="20" t="s">
        <v>314</v>
      </c>
      <c r="U9131" s="7">
        <v>32.540999999999997</v>
      </c>
      <c r="V9131" s="1">
        <v>7577.6</v>
      </c>
      <c r="W9131">
        <v>2026</v>
      </c>
    </row>
    <row r="9132" spans="1:23" hidden="1" x14ac:dyDescent="0.25">
      <c r="A9132">
        <v>72038950</v>
      </c>
      <c r="B9132" s="2">
        <v>46120</v>
      </c>
      <c r="C9132" s="20" t="s">
        <v>6604</v>
      </c>
      <c r="D9132" s="20" t="s">
        <v>392</v>
      </c>
      <c r="E9132" s="20" t="s">
        <v>393</v>
      </c>
      <c r="F9132" s="20" t="s">
        <v>7287</v>
      </c>
      <c r="G9132" s="20" t="s">
        <v>7288</v>
      </c>
      <c r="H9132" s="20" t="s">
        <v>6304</v>
      </c>
      <c r="I9132" s="20" t="s">
        <v>6305</v>
      </c>
      <c r="J9132" s="20" t="s">
        <v>394</v>
      </c>
      <c r="K9132" s="20" t="s">
        <v>33</v>
      </c>
      <c r="L9132">
        <v>204.3</v>
      </c>
      <c r="M9132" s="20" t="s">
        <v>13</v>
      </c>
      <c r="N9132" s="20" t="s">
        <v>21</v>
      </c>
      <c r="O9132">
        <v>74</v>
      </c>
      <c r="P9132">
        <v>15118.2</v>
      </c>
      <c r="Q9132">
        <v>1</v>
      </c>
      <c r="R9132" s="7">
        <v>2.274054</v>
      </c>
      <c r="S9132" s="1">
        <v>464.58928700000001</v>
      </c>
      <c r="T9132" s="20" t="s">
        <v>314</v>
      </c>
      <c r="U9132" s="7">
        <v>32.540999999999997</v>
      </c>
      <c r="V9132" s="1">
        <v>15118.2</v>
      </c>
      <c r="W9132">
        <v>2026</v>
      </c>
    </row>
    <row r="9133" spans="1:23" hidden="1" x14ac:dyDescent="0.25">
      <c r="A9133">
        <v>72038950</v>
      </c>
      <c r="B9133" s="2">
        <v>46120</v>
      </c>
      <c r="C9133" s="20" t="s">
        <v>6604</v>
      </c>
      <c r="D9133" s="20" t="s">
        <v>392</v>
      </c>
      <c r="E9133" s="20" t="s">
        <v>393</v>
      </c>
      <c r="F9133" s="20" t="s">
        <v>7287</v>
      </c>
      <c r="G9133" s="20" t="s">
        <v>7288</v>
      </c>
      <c r="H9133" s="20" t="s">
        <v>5222</v>
      </c>
      <c r="I9133" s="20" t="s">
        <v>5223</v>
      </c>
      <c r="J9133" s="20" t="s">
        <v>394</v>
      </c>
      <c r="K9133" s="20" t="s">
        <v>33</v>
      </c>
      <c r="L9133">
        <v>206.95</v>
      </c>
      <c r="M9133" s="20" t="s">
        <v>13</v>
      </c>
      <c r="N9133" s="20" t="s">
        <v>21</v>
      </c>
      <c r="O9133">
        <v>74</v>
      </c>
      <c r="P9133">
        <v>15314.3</v>
      </c>
      <c r="Q9133">
        <v>1</v>
      </c>
      <c r="R9133" s="7">
        <v>2.274054</v>
      </c>
      <c r="S9133" s="1">
        <v>470.61553099999998</v>
      </c>
      <c r="T9133" s="20" t="s">
        <v>314</v>
      </c>
      <c r="U9133" s="7">
        <v>32.540999999999997</v>
      </c>
      <c r="V9133" s="1">
        <v>15314.3</v>
      </c>
      <c r="W9133">
        <v>2026</v>
      </c>
    </row>
    <row r="9134" spans="1:23" hidden="1" x14ac:dyDescent="0.25">
      <c r="A9134">
        <v>72038947</v>
      </c>
      <c r="B9134" s="2">
        <v>46120</v>
      </c>
      <c r="C9134" s="20" t="s">
        <v>6604</v>
      </c>
      <c r="D9134" s="20" t="s">
        <v>392</v>
      </c>
      <c r="E9134" s="20" t="s">
        <v>393</v>
      </c>
      <c r="F9134" s="20" t="s">
        <v>7289</v>
      </c>
      <c r="G9134" s="20" t="s">
        <v>7290</v>
      </c>
      <c r="H9134" s="20" t="s">
        <v>730</v>
      </c>
      <c r="I9134" s="20" t="s">
        <v>731</v>
      </c>
      <c r="J9134" s="20" t="s">
        <v>394</v>
      </c>
      <c r="K9134" s="20" t="s">
        <v>48</v>
      </c>
      <c r="L9134">
        <v>505.85</v>
      </c>
      <c r="M9134" s="20" t="s">
        <v>13</v>
      </c>
      <c r="N9134" s="20" t="s">
        <v>21</v>
      </c>
      <c r="O9134">
        <v>71.5</v>
      </c>
      <c r="P9134">
        <v>36168.28</v>
      </c>
      <c r="Q9134">
        <v>1</v>
      </c>
      <c r="R9134" s="7">
        <v>2.197228</v>
      </c>
      <c r="S9134" s="1">
        <v>1111.4679940000001</v>
      </c>
      <c r="T9134" s="20" t="s">
        <v>314</v>
      </c>
      <c r="U9134" s="7">
        <v>32.540999999999997</v>
      </c>
      <c r="V9134" s="1">
        <v>36168.28</v>
      </c>
      <c r="W9134">
        <v>2026</v>
      </c>
    </row>
    <row r="9135" spans="1:23" hidden="1" x14ac:dyDescent="0.25">
      <c r="A9135">
        <v>72038947</v>
      </c>
      <c r="B9135" s="2">
        <v>46120</v>
      </c>
      <c r="C9135" s="20" t="s">
        <v>6604</v>
      </c>
      <c r="D9135" s="20" t="s">
        <v>392</v>
      </c>
      <c r="E9135" s="20" t="s">
        <v>393</v>
      </c>
      <c r="F9135" s="20" t="s">
        <v>7289</v>
      </c>
      <c r="G9135" s="20" t="s">
        <v>7290</v>
      </c>
      <c r="H9135" s="20" t="s">
        <v>5198</v>
      </c>
      <c r="I9135" s="20" t="s">
        <v>5199</v>
      </c>
      <c r="J9135" s="20" t="s">
        <v>394</v>
      </c>
      <c r="K9135" s="20" t="s">
        <v>48</v>
      </c>
      <c r="L9135">
        <v>406.25</v>
      </c>
      <c r="M9135" s="20" t="s">
        <v>13</v>
      </c>
      <c r="N9135" s="20" t="s">
        <v>21</v>
      </c>
      <c r="O9135">
        <v>71.5</v>
      </c>
      <c r="P9135">
        <v>29046.880000000001</v>
      </c>
      <c r="Q9135">
        <v>1</v>
      </c>
      <c r="R9135" s="7">
        <v>2.197228</v>
      </c>
      <c r="S9135" s="1">
        <v>892.62407399999995</v>
      </c>
      <c r="T9135" s="20" t="s">
        <v>314</v>
      </c>
      <c r="U9135" s="7">
        <v>32.540999999999997</v>
      </c>
      <c r="V9135" s="1">
        <v>29046.880000000001</v>
      </c>
      <c r="W9135">
        <v>2026</v>
      </c>
    </row>
    <row r="9136" spans="1:23" hidden="1" x14ac:dyDescent="0.25">
      <c r="A9136">
        <v>72038947</v>
      </c>
      <c r="B9136" s="2">
        <v>46120</v>
      </c>
      <c r="C9136" s="20" t="s">
        <v>6604</v>
      </c>
      <c r="D9136" s="20" t="s">
        <v>392</v>
      </c>
      <c r="E9136" s="20" t="s">
        <v>393</v>
      </c>
      <c r="F9136" s="20" t="s">
        <v>7289</v>
      </c>
      <c r="G9136" s="20" t="s">
        <v>7290</v>
      </c>
      <c r="H9136" s="20" t="s">
        <v>5202</v>
      </c>
      <c r="I9136" s="20" t="s">
        <v>5203</v>
      </c>
      <c r="J9136" s="20" t="s">
        <v>394</v>
      </c>
      <c r="K9136" s="20" t="s">
        <v>48</v>
      </c>
      <c r="L9136">
        <v>101.05</v>
      </c>
      <c r="M9136" s="20" t="s">
        <v>13</v>
      </c>
      <c r="N9136" s="20" t="s">
        <v>21</v>
      </c>
      <c r="O9136">
        <v>71.5</v>
      </c>
      <c r="P9136">
        <v>7225.08</v>
      </c>
      <c r="Q9136">
        <v>1</v>
      </c>
      <c r="R9136" s="7">
        <v>2.197228</v>
      </c>
      <c r="S9136" s="1">
        <v>222.03005400000001</v>
      </c>
      <c r="T9136" s="20" t="s">
        <v>314</v>
      </c>
      <c r="U9136" s="7">
        <v>32.540999999999997</v>
      </c>
      <c r="V9136" s="1">
        <v>7225.08</v>
      </c>
      <c r="W9136">
        <v>2026</v>
      </c>
    </row>
    <row r="9137" spans="1:23" hidden="1" x14ac:dyDescent="0.25">
      <c r="A9137">
        <v>72038948</v>
      </c>
      <c r="B9137" s="2">
        <v>46120</v>
      </c>
      <c r="C9137" s="20" t="s">
        <v>6604</v>
      </c>
      <c r="D9137" s="20" t="s">
        <v>392</v>
      </c>
      <c r="E9137" s="20" t="s">
        <v>393</v>
      </c>
      <c r="F9137" s="20" t="s">
        <v>7291</v>
      </c>
      <c r="G9137" s="20" t="s">
        <v>7292</v>
      </c>
      <c r="H9137" s="20" t="s">
        <v>730</v>
      </c>
      <c r="I9137" s="20" t="s">
        <v>731</v>
      </c>
      <c r="J9137" s="20" t="s">
        <v>394</v>
      </c>
      <c r="K9137" s="20" t="s">
        <v>32</v>
      </c>
      <c r="L9137">
        <v>203.9</v>
      </c>
      <c r="M9137" s="20" t="s">
        <v>13</v>
      </c>
      <c r="N9137" s="20" t="s">
        <v>21</v>
      </c>
      <c r="O9137">
        <v>71.5</v>
      </c>
      <c r="P9137">
        <v>14578.85</v>
      </c>
      <c r="Q9137">
        <v>1</v>
      </c>
      <c r="R9137" s="7">
        <v>2.197228</v>
      </c>
      <c r="S9137" s="1">
        <v>448.01481200000001</v>
      </c>
      <c r="T9137" s="20" t="s">
        <v>314</v>
      </c>
      <c r="U9137" s="7">
        <v>32.540999999999997</v>
      </c>
      <c r="V9137" s="1">
        <v>14578.85</v>
      </c>
      <c r="W9137">
        <v>2026</v>
      </c>
    </row>
    <row r="9138" spans="1:23" hidden="1" x14ac:dyDescent="0.25">
      <c r="A9138">
        <v>72038948</v>
      </c>
      <c r="B9138" s="2">
        <v>46120</v>
      </c>
      <c r="C9138" s="20" t="s">
        <v>6604</v>
      </c>
      <c r="D9138" s="20" t="s">
        <v>392</v>
      </c>
      <c r="E9138" s="20" t="s">
        <v>393</v>
      </c>
      <c r="F9138" s="20" t="s">
        <v>7291</v>
      </c>
      <c r="G9138" s="20" t="s">
        <v>7292</v>
      </c>
      <c r="H9138" s="20" t="s">
        <v>1419</v>
      </c>
      <c r="I9138" s="20" t="s">
        <v>1420</v>
      </c>
      <c r="J9138" s="20" t="s">
        <v>394</v>
      </c>
      <c r="K9138" s="20" t="s">
        <v>32</v>
      </c>
      <c r="L9138">
        <v>1211.75</v>
      </c>
      <c r="M9138" s="20" t="s">
        <v>13</v>
      </c>
      <c r="N9138" s="20" t="s">
        <v>21</v>
      </c>
      <c r="O9138">
        <v>74</v>
      </c>
      <c r="P9138">
        <v>89669.5</v>
      </c>
      <c r="Q9138">
        <v>1</v>
      </c>
      <c r="R9138" s="7">
        <v>2.274054</v>
      </c>
      <c r="S9138" s="1">
        <v>2755.5852610000002</v>
      </c>
      <c r="T9138" s="20" t="s">
        <v>314</v>
      </c>
      <c r="U9138" s="7">
        <v>32.540999999999997</v>
      </c>
      <c r="V9138" s="1">
        <v>89669.5</v>
      </c>
      <c r="W9138">
        <v>2026</v>
      </c>
    </row>
    <row r="9139" spans="1:23" hidden="1" x14ac:dyDescent="0.25">
      <c r="A9139">
        <v>72038948</v>
      </c>
      <c r="B9139" s="2">
        <v>46120</v>
      </c>
      <c r="C9139" s="20" t="s">
        <v>6604</v>
      </c>
      <c r="D9139" s="20" t="s">
        <v>392</v>
      </c>
      <c r="E9139" s="20" t="s">
        <v>393</v>
      </c>
      <c r="F9139" s="20" t="s">
        <v>7291</v>
      </c>
      <c r="G9139" s="20" t="s">
        <v>7292</v>
      </c>
      <c r="H9139" s="20" t="s">
        <v>1421</v>
      </c>
      <c r="I9139" s="20" t="s">
        <v>1422</v>
      </c>
      <c r="J9139" s="20" t="s">
        <v>394</v>
      </c>
      <c r="K9139" s="20" t="s">
        <v>32</v>
      </c>
      <c r="L9139">
        <v>101.2</v>
      </c>
      <c r="M9139" s="20" t="s">
        <v>13</v>
      </c>
      <c r="N9139" s="20" t="s">
        <v>21</v>
      </c>
      <c r="O9139">
        <v>74</v>
      </c>
      <c r="P9139">
        <v>7488.8</v>
      </c>
      <c r="Q9139">
        <v>1</v>
      </c>
      <c r="R9139" s="7">
        <v>2.274054</v>
      </c>
      <c r="S9139" s="1">
        <v>230.13429199999999</v>
      </c>
      <c r="T9139" s="20" t="s">
        <v>314</v>
      </c>
      <c r="U9139" s="7">
        <v>32.540999999999997</v>
      </c>
      <c r="V9139" s="1">
        <v>7488.8</v>
      </c>
      <c r="W9139">
        <v>2026</v>
      </c>
    </row>
    <row r="9140" spans="1:23" hidden="1" x14ac:dyDescent="0.25">
      <c r="A9140">
        <v>72038948</v>
      </c>
      <c r="B9140" s="2">
        <v>46120</v>
      </c>
      <c r="C9140" s="20" t="s">
        <v>6604</v>
      </c>
      <c r="D9140" s="20" t="s">
        <v>392</v>
      </c>
      <c r="E9140" s="20" t="s">
        <v>393</v>
      </c>
      <c r="F9140" s="20" t="s">
        <v>7291</v>
      </c>
      <c r="G9140" s="20" t="s">
        <v>7292</v>
      </c>
      <c r="H9140" s="20" t="s">
        <v>395</v>
      </c>
      <c r="I9140" s="20" t="s">
        <v>396</v>
      </c>
      <c r="J9140" s="20" t="s">
        <v>394</v>
      </c>
      <c r="K9140" s="20" t="s">
        <v>32</v>
      </c>
      <c r="L9140">
        <v>305.35000000000002</v>
      </c>
      <c r="M9140" s="20" t="s">
        <v>13</v>
      </c>
      <c r="N9140" s="20" t="s">
        <v>21</v>
      </c>
      <c r="O9140">
        <v>74</v>
      </c>
      <c r="P9140">
        <v>22595.9</v>
      </c>
      <c r="Q9140">
        <v>1</v>
      </c>
      <c r="R9140" s="7">
        <v>2.274054</v>
      </c>
      <c r="S9140" s="1">
        <v>694.38247100000001</v>
      </c>
      <c r="T9140" s="20" t="s">
        <v>314</v>
      </c>
      <c r="U9140" s="7">
        <v>32.540999999999997</v>
      </c>
      <c r="V9140" s="1">
        <v>22595.9</v>
      </c>
      <c r="W9140">
        <v>2026</v>
      </c>
    </row>
    <row r="9141" spans="1:23" hidden="1" x14ac:dyDescent="0.25">
      <c r="A9141">
        <v>72038948</v>
      </c>
      <c r="B9141" s="2">
        <v>46120</v>
      </c>
      <c r="C9141" s="20" t="s">
        <v>6604</v>
      </c>
      <c r="D9141" s="20" t="s">
        <v>392</v>
      </c>
      <c r="E9141" s="20" t="s">
        <v>393</v>
      </c>
      <c r="F9141" s="20" t="s">
        <v>7291</v>
      </c>
      <c r="G9141" s="20" t="s">
        <v>7292</v>
      </c>
      <c r="H9141" s="20" t="s">
        <v>6304</v>
      </c>
      <c r="I9141" s="20" t="s">
        <v>6305</v>
      </c>
      <c r="J9141" s="20" t="s">
        <v>394</v>
      </c>
      <c r="K9141" s="20" t="s">
        <v>32</v>
      </c>
      <c r="L9141">
        <v>102.1</v>
      </c>
      <c r="M9141" s="20" t="s">
        <v>13</v>
      </c>
      <c r="N9141" s="20" t="s">
        <v>21</v>
      </c>
      <c r="O9141">
        <v>74</v>
      </c>
      <c r="P9141">
        <v>7555.4</v>
      </c>
      <c r="Q9141">
        <v>1</v>
      </c>
      <c r="R9141" s="7">
        <v>2.274054</v>
      </c>
      <c r="S9141" s="1">
        <v>232.18093999999999</v>
      </c>
      <c r="T9141" s="20" t="s">
        <v>314</v>
      </c>
      <c r="U9141" s="7">
        <v>32.540999999999997</v>
      </c>
      <c r="V9141" s="1">
        <v>7555.4</v>
      </c>
      <c r="W9141">
        <v>2026</v>
      </c>
    </row>
    <row r="9142" spans="1:23" hidden="1" x14ac:dyDescent="0.25">
      <c r="A9142">
        <v>72038948</v>
      </c>
      <c r="B9142" s="2">
        <v>46120</v>
      </c>
      <c r="C9142" s="20" t="s">
        <v>6604</v>
      </c>
      <c r="D9142" s="20" t="s">
        <v>392</v>
      </c>
      <c r="E9142" s="20" t="s">
        <v>393</v>
      </c>
      <c r="F9142" s="20" t="s">
        <v>7291</v>
      </c>
      <c r="G9142" s="20" t="s">
        <v>7292</v>
      </c>
      <c r="H9142" s="20" t="s">
        <v>5202</v>
      </c>
      <c r="I9142" s="20" t="s">
        <v>5203</v>
      </c>
      <c r="J9142" s="20" t="s">
        <v>394</v>
      </c>
      <c r="K9142" s="20" t="s">
        <v>32</v>
      </c>
      <c r="L9142">
        <v>100.55</v>
      </c>
      <c r="M9142" s="20" t="s">
        <v>13</v>
      </c>
      <c r="N9142" s="20" t="s">
        <v>21</v>
      </c>
      <c r="O9142">
        <v>71.5</v>
      </c>
      <c r="P9142">
        <v>7189.33</v>
      </c>
      <c r="Q9142">
        <v>1</v>
      </c>
      <c r="R9142" s="7">
        <v>2.197228</v>
      </c>
      <c r="S9142" s="1">
        <v>220.93144000000001</v>
      </c>
      <c r="T9142" s="20" t="s">
        <v>314</v>
      </c>
      <c r="U9142" s="7">
        <v>32.540999999999997</v>
      </c>
      <c r="V9142" s="1">
        <v>7189.33</v>
      </c>
      <c r="W9142">
        <v>2026</v>
      </c>
    </row>
    <row r="9143" spans="1:23" hidden="1" x14ac:dyDescent="0.25">
      <c r="A9143">
        <v>72039090</v>
      </c>
      <c r="B9143" s="2">
        <v>46120</v>
      </c>
      <c r="C9143" s="20" t="s">
        <v>7247</v>
      </c>
      <c r="D9143" s="20" t="s">
        <v>241</v>
      </c>
      <c r="E9143" s="20" t="s">
        <v>639</v>
      </c>
      <c r="F9143" s="20" t="s">
        <v>7334</v>
      </c>
      <c r="G9143" s="20" t="s">
        <v>7335</v>
      </c>
      <c r="H9143" s="20" t="s">
        <v>848</v>
      </c>
      <c r="I9143" s="20" t="s">
        <v>849</v>
      </c>
      <c r="J9143" s="20" t="s">
        <v>295</v>
      </c>
      <c r="K9143" s="20" t="s">
        <v>178</v>
      </c>
      <c r="L9143">
        <v>20</v>
      </c>
      <c r="M9143" s="20" t="s">
        <v>13</v>
      </c>
      <c r="N9143" s="20" t="s">
        <v>21</v>
      </c>
      <c r="O9143">
        <v>170</v>
      </c>
      <c r="P9143">
        <v>3400</v>
      </c>
      <c r="Q9143">
        <v>1</v>
      </c>
      <c r="R9143" s="7">
        <v>5.2241780000000002</v>
      </c>
      <c r="S9143" s="1">
        <v>104.483574</v>
      </c>
      <c r="T9143" s="20" t="s">
        <v>314</v>
      </c>
      <c r="U9143" s="7">
        <v>32.540999999999997</v>
      </c>
      <c r="V9143" s="1">
        <v>3400</v>
      </c>
      <c r="W9143">
        <v>2026</v>
      </c>
    </row>
    <row r="9144" spans="1:23" hidden="1" x14ac:dyDescent="0.25">
      <c r="A9144">
        <v>72039090</v>
      </c>
      <c r="B9144" s="2">
        <v>46120</v>
      </c>
      <c r="C9144" s="20" t="s">
        <v>7247</v>
      </c>
      <c r="D9144" s="20" t="s">
        <v>241</v>
      </c>
      <c r="E9144" s="20" t="s">
        <v>639</v>
      </c>
      <c r="F9144" s="20" t="s">
        <v>7334</v>
      </c>
      <c r="G9144" s="20" t="s">
        <v>7335</v>
      </c>
      <c r="H9144" s="20" t="s">
        <v>411</v>
      </c>
      <c r="I9144" s="20" t="s">
        <v>412</v>
      </c>
      <c r="J9144" s="20" t="s">
        <v>295</v>
      </c>
      <c r="K9144" s="20" t="s">
        <v>178</v>
      </c>
      <c r="L9144">
        <v>450</v>
      </c>
      <c r="M9144" s="20" t="s">
        <v>13</v>
      </c>
      <c r="N9144" s="20" t="s">
        <v>21</v>
      </c>
      <c r="O9144">
        <v>55</v>
      </c>
      <c r="P9144">
        <v>24750</v>
      </c>
      <c r="Q9144">
        <v>1</v>
      </c>
      <c r="R9144" s="7">
        <v>1.690175</v>
      </c>
      <c r="S9144" s="1">
        <v>760.57896100000005</v>
      </c>
      <c r="T9144" s="20" t="s">
        <v>314</v>
      </c>
      <c r="U9144" s="7">
        <v>32.540999999999997</v>
      </c>
      <c r="V9144" s="1">
        <v>24750</v>
      </c>
      <c r="W9144">
        <v>2026</v>
      </c>
    </row>
    <row r="9145" spans="1:23" hidden="1" x14ac:dyDescent="0.25">
      <c r="A9145">
        <v>72039233</v>
      </c>
      <c r="B9145" s="2">
        <v>46121</v>
      </c>
      <c r="C9145" s="20" t="s">
        <v>8189</v>
      </c>
      <c r="D9145" s="20" t="s">
        <v>77</v>
      </c>
      <c r="E9145" s="20" t="s">
        <v>78</v>
      </c>
      <c r="F9145" s="20" t="s">
        <v>8190</v>
      </c>
      <c r="G9145" s="20" t="s">
        <v>8191</v>
      </c>
      <c r="H9145" s="20" t="s">
        <v>8204</v>
      </c>
      <c r="I9145" s="20" t="s">
        <v>8205</v>
      </c>
      <c r="J9145" s="20" t="s">
        <v>79</v>
      </c>
      <c r="K9145" s="20" t="s">
        <v>32</v>
      </c>
      <c r="L9145">
        <v>297</v>
      </c>
      <c r="M9145" s="20" t="s">
        <v>13</v>
      </c>
      <c r="N9145" s="20" t="s">
        <v>21</v>
      </c>
      <c r="O9145">
        <v>94</v>
      </c>
      <c r="P9145">
        <v>27918</v>
      </c>
      <c r="Q9145">
        <v>1</v>
      </c>
      <c r="R9145" s="7">
        <v>2.9157500000000001</v>
      </c>
      <c r="S9145" s="1">
        <v>865.977846</v>
      </c>
      <c r="T9145" s="20" t="s">
        <v>314</v>
      </c>
      <c r="U9145" s="7">
        <v>32.238700000000001</v>
      </c>
      <c r="V9145" s="1">
        <v>27918</v>
      </c>
      <c r="W9145">
        <v>2026</v>
      </c>
    </row>
    <row r="9146" spans="1:23" hidden="1" x14ac:dyDescent="0.25">
      <c r="A9146">
        <v>72039235</v>
      </c>
      <c r="B9146" s="2">
        <v>46121</v>
      </c>
      <c r="C9146" s="20" t="s">
        <v>7255</v>
      </c>
      <c r="D9146" s="20" t="s">
        <v>273</v>
      </c>
      <c r="E9146" s="20" t="s">
        <v>274</v>
      </c>
      <c r="F9146" s="20" t="s">
        <v>7371</v>
      </c>
      <c r="G9146" s="20" t="s">
        <v>7372</v>
      </c>
      <c r="H9146" s="20" t="s">
        <v>905</v>
      </c>
      <c r="I9146" s="20" t="s">
        <v>906</v>
      </c>
      <c r="J9146" s="20" t="s">
        <v>277</v>
      </c>
      <c r="K9146" s="20" t="s">
        <v>178</v>
      </c>
      <c r="L9146">
        <v>8</v>
      </c>
      <c r="M9146" s="20" t="s">
        <v>13</v>
      </c>
      <c r="N9146" s="20" t="s">
        <v>21</v>
      </c>
      <c r="O9146">
        <v>480</v>
      </c>
      <c r="P9146">
        <v>3840</v>
      </c>
      <c r="Q9146">
        <v>1</v>
      </c>
      <c r="R9146" s="7">
        <v>14.888937</v>
      </c>
      <c r="S9146" s="1">
        <v>119.111502</v>
      </c>
      <c r="T9146" s="20" t="s">
        <v>314</v>
      </c>
      <c r="U9146" s="7">
        <v>32.238700000000001</v>
      </c>
      <c r="V9146" s="1">
        <v>3840</v>
      </c>
      <c r="W9146">
        <v>2026</v>
      </c>
    </row>
    <row r="9147" spans="1:23" hidden="1" x14ac:dyDescent="0.25">
      <c r="A9147">
        <v>72039235</v>
      </c>
      <c r="B9147" s="2">
        <v>46121</v>
      </c>
      <c r="C9147" s="20" t="s">
        <v>7255</v>
      </c>
      <c r="D9147" s="20" t="s">
        <v>273</v>
      </c>
      <c r="E9147" s="20" t="s">
        <v>274</v>
      </c>
      <c r="F9147" s="20" t="s">
        <v>7371</v>
      </c>
      <c r="G9147" s="20" t="s">
        <v>7372</v>
      </c>
      <c r="H9147" s="20" t="s">
        <v>3771</v>
      </c>
      <c r="I9147" s="20" t="s">
        <v>3772</v>
      </c>
      <c r="J9147" s="20" t="s">
        <v>277</v>
      </c>
      <c r="K9147" s="20" t="s">
        <v>178</v>
      </c>
      <c r="L9147">
        <v>2</v>
      </c>
      <c r="M9147" s="20" t="s">
        <v>13</v>
      </c>
      <c r="N9147" s="20" t="s">
        <v>21</v>
      </c>
      <c r="O9147">
        <v>450</v>
      </c>
      <c r="P9147">
        <v>900</v>
      </c>
      <c r="Q9147">
        <v>1</v>
      </c>
      <c r="R9147" s="7">
        <v>13.958379000000001</v>
      </c>
      <c r="S9147" s="1">
        <v>27.916758000000002</v>
      </c>
      <c r="T9147" s="20" t="s">
        <v>314</v>
      </c>
      <c r="U9147" s="7">
        <v>32.238700000000001</v>
      </c>
      <c r="V9147" s="1">
        <v>900</v>
      </c>
      <c r="W9147">
        <v>2026</v>
      </c>
    </row>
    <row r="9148" spans="1:23" hidden="1" x14ac:dyDescent="0.25">
      <c r="A9148">
        <v>72039235</v>
      </c>
      <c r="B9148" s="2">
        <v>46121</v>
      </c>
      <c r="C9148" s="20" t="s">
        <v>7255</v>
      </c>
      <c r="D9148" s="20" t="s">
        <v>273</v>
      </c>
      <c r="E9148" s="20" t="s">
        <v>274</v>
      </c>
      <c r="F9148" s="20" t="s">
        <v>7371</v>
      </c>
      <c r="G9148" s="20" t="s">
        <v>7372</v>
      </c>
      <c r="H9148" s="20" t="s">
        <v>7373</v>
      </c>
      <c r="I9148" s="20" t="s">
        <v>7374</v>
      </c>
      <c r="J9148" s="20" t="s">
        <v>277</v>
      </c>
      <c r="K9148" s="20" t="s">
        <v>178</v>
      </c>
      <c r="L9148">
        <v>1</v>
      </c>
      <c r="M9148" s="20" t="s">
        <v>13</v>
      </c>
      <c r="N9148" s="20" t="s">
        <v>21</v>
      </c>
      <c r="O9148">
        <v>480</v>
      </c>
      <c r="P9148">
        <v>480</v>
      </c>
      <c r="Q9148">
        <v>1</v>
      </c>
      <c r="R9148" s="7">
        <v>14.888937</v>
      </c>
      <c r="S9148" s="1">
        <v>14.888937</v>
      </c>
      <c r="T9148" s="20" t="s">
        <v>314</v>
      </c>
      <c r="U9148" s="7">
        <v>32.238700000000001</v>
      </c>
      <c r="V9148" s="1">
        <v>480</v>
      </c>
      <c r="W9148">
        <v>2026</v>
      </c>
    </row>
    <row r="9149" spans="1:23" hidden="1" x14ac:dyDescent="0.25">
      <c r="A9149">
        <v>72039235</v>
      </c>
      <c r="B9149" s="2">
        <v>46121</v>
      </c>
      <c r="C9149" s="20" t="s">
        <v>7255</v>
      </c>
      <c r="D9149" s="20" t="s">
        <v>273</v>
      </c>
      <c r="E9149" s="20" t="s">
        <v>274</v>
      </c>
      <c r="F9149" s="20" t="s">
        <v>7371</v>
      </c>
      <c r="G9149" s="20" t="s">
        <v>7372</v>
      </c>
      <c r="H9149" s="20" t="s">
        <v>3777</v>
      </c>
      <c r="I9149" s="20" t="s">
        <v>3778</v>
      </c>
      <c r="J9149" s="20" t="s">
        <v>277</v>
      </c>
      <c r="K9149" s="20" t="s">
        <v>178</v>
      </c>
      <c r="L9149">
        <v>3</v>
      </c>
      <c r="M9149" s="20" t="s">
        <v>13</v>
      </c>
      <c r="N9149" s="20" t="s">
        <v>21</v>
      </c>
      <c r="O9149">
        <v>432</v>
      </c>
      <c r="P9149">
        <v>1296</v>
      </c>
      <c r="Q9149">
        <v>1</v>
      </c>
      <c r="R9149" s="7">
        <v>13.400043999999999</v>
      </c>
      <c r="S9149" s="1">
        <v>40.200132000000004</v>
      </c>
      <c r="T9149" s="20" t="s">
        <v>314</v>
      </c>
      <c r="U9149" s="7">
        <v>32.238700000000001</v>
      </c>
      <c r="V9149" s="1">
        <v>1296</v>
      </c>
      <c r="W9149">
        <v>2026</v>
      </c>
    </row>
    <row r="9150" spans="1:23" hidden="1" x14ac:dyDescent="0.25">
      <c r="A9150">
        <v>72039235</v>
      </c>
      <c r="B9150" s="2">
        <v>46121</v>
      </c>
      <c r="C9150" s="20" t="s">
        <v>7255</v>
      </c>
      <c r="D9150" s="20" t="s">
        <v>273</v>
      </c>
      <c r="E9150" s="20" t="s">
        <v>274</v>
      </c>
      <c r="F9150" s="20" t="s">
        <v>7371</v>
      </c>
      <c r="G9150" s="20" t="s">
        <v>7372</v>
      </c>
      <c r="H9150" s="20" t="s">
        <v>7375</v>
      </c>
      <c r="I9150" s="20" t="s">
        <v>7376</v>
      </c>
      <c r="J9150" s="20" t="s">
        <v>277</v>
      </c>
      <c r="K9150" s="20" t="s">
        <v>178</v>
      </c>
      <c r="L9150">
        <v>1</v>
      </c>
      <c r="M9150" s="20" t="s">
        <v>13</v>
      </c>
      <c r="N9150" s="20" t="s">
        <v>21</v>
      </c>
      <c r="O9150">
        <v>470</v>
      </c>
      <c r="P9150">
        <v>470</v>
      </c>
      <c r="Q9150">
        <v>1</v>
      </c>
      <c r="R9150" s="7">
        <v>14.578751</v>
      </c>
      <c r="S9150" s="1">
        <v>14.578751</v>
      </c>
      <c r="T9150" s="20" t="s">
        <v>314</v>
      </c>
      <c r="U9150" s="7">
        <v>32.238700000000001</v>
      </c>
      <c r="V9150" s="1">
        <v>470</v>
      </c>
      <c r="W9150">
        <v>2026</v>
      </c>
    </row>
    <row r="9151" spans="1:23" hidden="1" x14ac:dyDescent="0.25">
      <c r="A9151">
        <v>72039235</v>
      </c>
      <c r="B9151" s="2">
        <v>46121</v>
      </c>
      <c r="C9151" s="20" t="s">
        <v>7255</v>
      </c>
      <c r="D9151" s="20" t="s">
        <v>273</v>
      </c>
      <c r="E9151" s="20" t="s">
        <v>274</v>
      </c>
      <c r="F9151" s="20" t="s">
        <v>7371</v>
      </c>
      <c r="G9151" s="20" t="s">
        <v>7372</v>
      </c>
      <c r="H9151" s="20" t="s">
        <v>3775</v>
      </c>
      <c r="I9151" s="20" t="s">
        <v>3776</v>
      </c>
      <c r="J9151" s="20" t="s">
        <v>277</v>
      </c>
      <c r="K9151" s="20" t="s">
        <v>178</v>
      </c>
      <c r="L9151">
        <v>1</v>
      </c>
      <c r="M9151" s="20" t="s">
        <v>13</v>
      </c>
      <c r="N9151" s="20" t="s">
        <v>21</v>
      </c>
      <c r="O9151">
        <v>470</v>
      </c>
      <c r="P9151">
        <v>470</v>
      </c>
      <c r="Q9151">
        <v>1</v>
      </c>
      <c r="R9151" s="7">
        <v>14.578751</v>
      </c>
      <c r="S9151" s="1">
        <v>14.578751</v>
      </c>
      <c r="T9151" s="20" t="s">
        <v>314</v>
      </c>
      <c r="U9151" s="7">
        <v>32.238700000000001</v>
      </c>
      <c r="V9151" s="1">
        <v>470</v>
      </c>
      <c r="W9151">
        <v>2026</v>
      </c>
    </row>
    <row r="9152" spans="1:23" hidden="1" x14ac:dyDescent="0.25">
      <c r="A9152">
        <v>72039235</v>
      </c>
      <c r="B9152" s="2">
        <v>46121</v>
      </c>
      <c r="C9152" s="20" t="s">
        <v>7255</v>
      </c>
      <c r="D9152" s="20" t="s">
        <v>273</v>
      </c>
      <c r="E9152" s="20" t="s">
        <v>274</v>
      </c>
      <c r="F9152" s="20" t="s">
        <v>7371</v>
      </c>
      <c r="G9152" s="20" t="s">
        <v>7372</v>
      </c>
      <c r="H9152" s="20" t="s">
        <v>280</v>
      </c>
      <c r="I9152" s="20" t="s">
        <v>281</v>
      </c>
      <c r="J9152" s="20" t="s">
        <v>277</v>
      </c>
      <c r="K9152" s="20" t="s">
        <v>178</v>
      </c>
      <c r="L9152">
        <v>4</v>
      </c>
      <c r="M9152" s="20" t="s">
        <v>13</v>
      </c>
      <c r="N9152" s="20" t="s">
        <v>21</v>
      </c>
      <c r="O9152">
        <v>215</v>
      </c>
      <c r="P9152">
        <v>860</v>
      </c>
      <c r="Q9152">
        <v>1</v>
      </c>
      <c r="R9152" s="7">
        <v>6.669003</v>
      </c>
      <c r="S9152" s="1">
        <v>26.676013000000001</v>
      </c>
      <c r="T9152" s="20" t="s">
        <v>314</v>
      </c>
      <c r="U9152" s="7">
        <v>32.238700000000001</v>
      </c>
      <c r="V9152" s="1">
        <v>860</v>
      </c>
      <c r="W9152">
        <v>2026</v>
      </c>
    </row>
    <row r="9153" spans="1:23" hidden="1" x14ac:dyDescent="0.25">
      <c r="A9153">
        <v>72039235</v>
      </c>
      <c r="B9153" s="2">
        <v>46121</v>
      </c>
      <c r="C9153" s="20" t="s">
        <v>7255</v>
      </c>
      <c r="D9153" s="20" t="s">
        <v>273</v>
      </c>
      <c r="E9153" s="20" t="s">
        <v>274</v>
      </c>
      <c r="F9153" s="20" t="s">
        <v>7371</v>
      </c>
      <c r="G9153" s="20" t="s">
        <v>7372</v>
      </c>
      <c r="H9153" s="20" t="s">
        <v>282</v>
      </c>
      <c r="I9153" s="20" t="s">
        <v>283</v>
      </c>
      <c r="J9153" s="20" t="s">
        <v>277</v>
      </c>
      <c r="K9153" s="20" t="s">
        <v>178</v>
      </c>
      <c r="L9153">
        <v>4</v>
      </c>
      <c r="M9153" s="20" t="s">
        <v>13</v>
      </c>
      <c r="N9153" s="20" t="s">
        <v>21</v>
      </c>
      <c r="O9153">
        <v>215</v>
      </c>
      <c r="P9153">
        <v>860</v>
      </c>
      <c r="Q9153">
        <v>1</v>
      </c>
      <c r="R9153" s="7">
        <v>6.669003</v>
      </c>
      <c r="S9153" s="1">
        <v>26.676013000000001</v>
      </c>
      <c r="T9153" s="20" t="s">
        <v>314</v>
      </c>
      <c r="U9153" s="7">
        <v>32.238700000000001</v>
      </c>
      <c r="V9153" s="1">
        <v>860</v>
      </c>
      <c r="W9153">
        <v>2026</v>
      </c>
    </row>
    <row r="9154" spans="1:23" hidden="1" x14ac:dyDescent="0.25">
      <c r="A9154">
        <v>72039235</v>
      </c>
      <c r="B9154" s="2">
        <v>46121</v>
      </c>
      <c r="C9154" s="20" t="s">
        <v>7255</v>
      </c>
      <c r="D9154" s="20" t="s">
        <v>273</v>
      </c>
      <c r="E9154" s="20" t="s">
        <v>274</v>
      </c>
      <c r="F9154" s="20" t="s">
        <v>7371</v>
      </c>
      <c r="G9154" s="20" t="s">
        <v>7372</v>
      </c>
      <c r="H9154" s="20" t="s">
        <v>275</v>
      </c>
      <c r="I9154" s="20" t="s">
        <v>276</v>
      </c>
      <c r="J9154" s="20" t="s">
        <v>277</v>
      </c>
      <c r="K9154" s="20" t="s">
        <v>178</v>
      </c>
      <c r="L9154">
        <v>12</v>
      </c>
      <c r="M9154" s="20" t="s">
        <v>13</v>
      </c>
      <c r="N9154" s="20" t="s">
        <v>21</v>
      </c>
      <c r="O9154">
        <v>215</v>
      </c>
      <c r="P9154">
        <v>2580</v>
      </c>
      <c r="Q9154">
        <v>1</v>
      </c>
      <c r="R9154" s="7">
        <v>6.669003</v>
      </c>
      <c r="S9154" s="1">
        <v>80.028040000000004</v>
      </c>
      <c r="T9154" s="20" t="s">
        <v>314</v>
      </c>
      <c r="U9154" s="7">
        <v>32.238700000000001</v>
      </c>
      <c r="V9154" s="1">
        <v>2580</v>
      </c>
      <c r="W9154">
        <v>2026</v>
      </c>
    </row>
    <row r="9155" spans="1:23" hidden="1" x14ac:dyDescent="0.25">
      <c r="A9155">
        <v>72039235</v>
      </c>
      <c r="B9155" s="2">
        <v>46121</v>
      </c>
      <c r="C9155" s="20" t="s">
        <v>7255</v>
      </c>
      <c r="D9155" s="20" t="s">
        <v>273</v>
      </c>
      <c r="E9155" s="20" t="s">
        <v>274</v>
      </c>
      <c r="F9155" s="20" t="s">
        <v>7371</v>
      </c>
      <c r="G9155" s="20" t="s">
        <v>7372</v>
      </c>
      <c r="H9155" s="20" t="s">
        <v>7377</v>
      </c>
      <c r="I9155" s="20" t="s">
        <v>7378</v>
      </c>
      <c r="J9155" s="20" t="s">
        <v>277</v>
      </c>
      <c r="K9155" s="20" t="s">
        <v>178</v>
      </c>
      <c r="L9155">
        <v>6</v>
      </c>
      <c r="M9155" s="20" t="s">
        <v>13</v>
      </c>
      <c r="N9155" s="20" t="s">
        <v>21</v>
      </c>
      <c r="O9155">
        <v>460</v>
      </c>
      <c r="P9155">
        <v>2760</v>
      </c>
      <c r="Q9155">
        <v>1</v>
      </c>
      <c r="R9155" s="7">
        <v>14.268565000000001</v>
      </c>
      <c r="S9155" s="1">
        <v>85.611391999999995</v>
      </c>
      <c r="T9155" s="20" t="s">
        <v>314</v>
      </c>
      <c r="U9155" s="7">
        <v>32.238700000000001</v>
      </c>
      <c r="V9155" s="1">
        <v>2760</v>
      </c>
      <c r="W9155">
        <v>2026</v>
      </c>
    </row>
    <row r="9156" spans="1:23" hidden="1" x14ac:dyDescent="0.25">
      <c r="A9156">
        <v>72039260</v>
      </c>
      <c r="B9156" s="2">
        <v>46121</v>
      </c>
      <c r="C9156" s="20" t="s">
        <v>7258</v>
      </c>
      <c r="D9156" s="20" t="s">
        <v>284</v>
      </c>
      <c r="E9156" s="20" t="s">
        <v>285</v>
      </c>
      <c r="F9156" s="20" t="s">
        <v>7343</v>
      </c>
      <c r="G9156" s="20" t="s">
        <v>7344</v>
      </c>
      <c r="H9156" s="20" t="s">
        <v>6402</v>
      </c>
      <c r="I9156" s="20" t="s">
        <v>7297</v>
      </c>
      <c r="J9156" s="20" t="s">
        <v>288</v>
      </c>
      <c r="K9156" s="20" t="s">
        <v>178</v>
      </c>
      <c r="L9156">
        <v>20</v>
      </c>
      <c r="M9156" s="20" t="s">
        <v>13</v>
      </c>
      <c r="N9156" s="20" t="s">
        <v>21</v>
      </c>
      <c r="O9156">
        <v>121</v>
      </c>
      <c r="P9156">
        <v>2420</v>
      </c>
      <c r="Q9156">
        <v>1</v>
      </c>
      <c r="R9156" s="7">
        <v>3.753253</v>
      </c>
      <c r="S9156" s="1">
        <v>75.065061</v>
      </c>
      <c r="T9156" s="20" t="s">
        <v>314</v>
      </c>
      <c r="U9156" s="7">
        <v>32.238700000000001</v>
      </c>
      <c r="V9156" s="1">
        <v>2420</v>
      </c>
      <c r="W9156">
        <v>2026</v>
      </c>
    </row>
    <row r="9157" spans="1:23" hidden="1" x14ac:dyDescent="0.25">
      <c r="A9157">
        <v>72039260</v>
      </c>
      <c r="B9157" s="2">
        <v>46121</v>
      </c>
      <c r="C9157" s="20" t="s">
        <v>7258</v>
      </c>
      <c r="D9157" s="20" t="s">
        <v>284</v>
      </c>
      <c r="E9157" s="20" t="s">
        <v>285</v>
      </c>
      <c r="F9157" s="20" t="s">
        <v>7343</v>
      </c>
      <c r="G9157" s="20" t="s">
        <v>7344</v>
      </c>
      <c r="H9157" s="20" t="s">
        <v>7345</v>
      </c>
      <c r="I9157" s="20" t="s">
        <v>7346</v>
      </c>
      <c r="J9157" s="20" t="s">
        <v>288</v>
      </c>
      <c r="K9157" s="20" t="s">
        <v>178</v>
      </c>
      <c r="L9157">
        <v>20</v>
      </c>
      <c r="M9157" s="20" t="s">
        <v>13</v>
      </c>
      <c r="N9157" s="20" t="s">
        <v>21</v>
      </c>
      <c r="O9157">
        <v>121</v>
      </c>
      <c r="P9157">
        <v>2420</v>
      </c>
      <c r="Q9157">
        <v>1</v>
      </c>
      <c r="R9157" s="7">
        <v>3.753253</v>
      </c>
      <c r="S9157" s="1">
        <v>75.065061</v>
      </c>
      <c r="T9157" s="20" t="s">
        <v>314</v>
      </c>
      <c r="U9157" s="7">
        <v>32.238700000000001</v>
      </c>
      <c r="V9157" s="1">
        <v>2420</v>
      </c>
      <c r="W9157">
        <v>2026</v>
      </c>
    </row>
    <row r="9158" spans="1:23" hidden="1" x14ac:dyDescent="0.25">
      <c r="A9158">
        <v>72039260</v>
      </c>
      <c r="B9158" s="2">
        <v>46121</v>
      </c>
      <c r="C9158" s="20" t="s">
        <v>7258</v>
      </c>
      <c r="D9158" s="20" t="s">
        <v>284</v>
      </c>
      <c r="E9158" s="20" t="s">
        <v>285</v>
      </c>
      <c r="F9158" s="20" t="s">
        <v>7343</v>
      </c>
      <c r="G9158" s="20" t="s">
        <v>7344</v>
      </c>
      <c r="H9158" s="20" t="s">
        <v>1563</v>
      </c>
      <c r="I9158" s="20" t="s">
        <v>1564</v>
      </c>
      <c r="J9158" s="20" t="s">
        <v>288</v>
      </c>
      <c r="K9158" s="20" t="s">
        <v>178</v>
      </c>
      <c r="L9158">
        <v>20</v>
      </c>
      <c r="M9158" s="20" t="s">
        <v>13</v>
      </c>
      <c r="N9158" s="20" t="s">
        <v>21</v>
      </c>
      <c r="O9158">
        <v>121</v>
      </c>
      <c r="P9158">
        <v>2420</v>
      </c>
      <c r="Q9158">
        <v>1</v>
      </c>
      <c r="R9158" s="7">
        <v>3.753253</v>
      </c>
      <c r="S9158" s="1">
        <v>75.065061</v>
      </c>
      <c r="T9158" s="20" t="s">
        <v>314</v>
      </c>
      <c r="U9158" s="7">
        <v>32.238700000000001</v>
      </c>
      <c r="V9158" s="1">
        <v>2420</v>
      </c>
      <c r="W9158">
        <v>2026</v>
      </c>
    </row>
    <row r="9159" spans="1:23" hidden="1" x14ac:dyDescent="0.25">
      <c r="A9159">
        <v>72039260</v>
      </c>
      <c r="B9159" s="2">
        <v>46121</v>
      </c>
      <c r="C9159" s="20" t="s">
        <v>7258</v>
      </c>
      <c r="D9159" s="20" t="s">
        <v>284</v>
      </c>
      <c r="E9159" s="20" t="s">
        <v>285</v>
      </c>
      <c r="F9159" s="20" t="s">
        <v>7343</v>
      </c>
      <c r="G9159" s="20" t="s">
        <v>7344</v>
      </c>
      <c r="H9159" s="20" t="s">
        <v>286</v>
      </c>
      <c r="I9159" s="20" t="s">
        <v>287</v>
      </c>
      <c r="J9159" s="20" t="s">
        <v>288</v>
      </c>
      <c r="K9159" s="20" t="s">
        <v>178</v>
      </c>
      <c r="L9159">
        <v>60</v>
      </c>
      <c r="M9159" s="20" t="s">
        <v>13</v>
      </c>
      <c r="N9159" s="20" t="s">
        <v>21</v>
      </c>
      <c r="O9159">
        <v>83</v>
      </c>
      <c r="P9159">
        <v>4980</v>
      </c>
      <c r="Q9159">
        <v>1</v>
      </c>
      <c r="R9159" s="7">
        <v>2.5745450000000001</v>
      </c>
      <c r="S9159" s="1">
        <v>154.47272899999999</v>
      </c>
      <c r="T9159" s="20" t="s">
        <v>314</v>
      </c>
      <c r="U9159" s="7">
        <v>32.238700000000001</v>
      </c>
      <c r="V9159" s="1">
        <v>4980</v>
      </c>
      <c r="W9159">
        <v>2026</v>
      </c>
    </row>
    <row r="9160" spans="1:23" hidden="1" x14ac:dyDescent="0.25">
      <c r="A9160">
        <v>72038704</v>
      </c>
      <c r="B9160" s="2">
        <v>46121</v>
      </c>
      <c r="C9160" s="20" t="s">
        <v>6343</v>
      </c>
      <c r="D9160" s="20" t="s">
        <v>7336</v>
      </c>
      <c r="E9160" s="20" t="s">
        <v>7337</v>
      </c>
      <c r="F9160" s="20" t="s">
        <v>7338</v>
      </c>
      <c r="G9160" s="20" t="s">
        <v>7339</v>
      </c>
      <c r="H9160" s="20" t="s">
        <v>7340</v>
      </c>
      <c r="I9160" s="20" t="s">
        <v>7341</v>
      </c>
      <c r="J9160" s="20" t="s">
        <v>7342</v>
      </c>
      <c r="K9160" s="20" t="s">
        <v>178</v>
      </c>
      <c r="L9160">
        <v>1272</v>
      </c>
      <c r="M9160" s="20" t="s">
        <v>13</v>
      </c>
      <c r="N9160" s="20" t="s">
        <v>21</v>
      </c>
      <c r="O9160">
        <v>65</v>
      </c>
      <c r="P9160">
        <v>82680</v>
      </c>
      <c r="Q9160">
        <v>1</v>
      </c>
      <c r="R9160" s="7">
        <v>2.0162100000000001</v>
      </c>
      <c r="S9160" s="1">
        <v>2564.619541</v>
      </c>
      <c r="T9160" s="20" t="s">
        <v>314</v>
      </c>
      <c r="U9160" s="7">
        <v>32.238700000000001</v>
      </c>
      <c r="V9160" s="1">
        <v>82680</v>
      </c>
      <c r="W9160">
        <v>2026</v>
      </c>
    </row>
    <row r="9161" spans="1:23" hidden="1" x14ac:dyDescent="0.25">
      <c r="A9161">
        <v>72039163</v>
      </c>
      <c r="B9161" s="2">
        <v>46122</v>
      </c>
      <c r="C9161" s="20" t="s">
        <v>7242</v>
      </c>
      <c r="D9161" s="20" t="s">
        <v>215</v>
      </c>
      <c r="E9161" s="20" t="s">
        <v>216</v>
      </c>
      <c r="F9161" s="20" t="s">
        <v>7347</v>
      </c>
      <c r="G9161" s="20" t="s">
        <v>7348</v>
      </c>
      <c r="H9161" s="20" t="s">
        <v>217</v>
      </c>
      <c r="I9161" s="20" t="s">
        <v>218</v>
      </c>
      <c r="J9161" s="20" t="s">
        <v>230</v>
      </c>
      <c r="K9161" s="20" t="s">
        <v>12</v>
      </c>
      <c r="L9161">
        <v>1000</v>
      </c>
      <c r="M9161" s="20" t="s">
        <v>13</v>
      </c>
      <c r="N9161" s="20" t="s">
        <v>21</v>
      </c>
      <c r="O9161">
        <v>26.5</v>
      </c>
      <c r="P9161">
        <v>26500</v>
      </c>
      <c r="Q9161">
        <v>1</v>
      </c>
      <c r="R9161" s="7">
        <v>0.82117300000000004</v>
      </c>
      <c r="S9161" s="1">
        <v>821.17325500000004</v>
      </c>
      <c r="T9161" s="20" t="s">
        <v>314</v>
      </c>
      <c r="U9161" s="7">
        <v>32.270899999999997</v>
      </c>
      <c r="V9161" s="1">
        <v>26500</v>
      </c>
      <c r="W9161">
        <v>2026</v>
      </c>
    </row>
    <row r="9162" spans="1:23" hidden="1" x14ac:dyDescent="0.25">
      <c r="A9162">
        <v>72039091</v>
      </c>
      <c r="B9162" s="2">
        <v>46122</v>
      </c>
      <c r="C9162" s="20" t="s">
        <v>7247</v>
      </c>
      <c r="D9162" s="20" t="s">
        <v>298</v>
      </c>
      <c r="E9162" s="20" t="s">
        <v>299</v>
      </c>
      <c r="F9162" s="20" t="s">
        <v>7349</v>
      </c>
      <c r="G9162" s="20" t="s">
        <v>7350</v>
      </c>
      <c r="H9162" s="20" t="s">
        <v>982</v>
      </c>
      <c r="I9162" s="20" t="s">
        <v>983</v>
      </c>
      <c r="J9162" s="20" t="s">
        <v>295</v>
      </c>
      <c r="K9162" s="20" t="s">
        <v>178</v>
      </c>
      <c r="L9162">
        <v>1200</v>
      </c>
      <c r="M9162" s="20" t="s">
        <v>13</v>
      </c>
      <c r="N9162" s="20" t="s">
        <v>21</v>
      </c>
      <c r="O9162">
        <v>109</v>
      </c>
      <c r="P9162">
        <v>130800</v>
      </c>
      <c r="Q9162">
        <v>1</v>
      </c>
      <c r="R9162" s="7">
        <v>3.377656</v>
      </c>
      <c r="S9162" s="1">
        <v>4053.1872360000002</v>
      </c>
      <c r="T9162" s="20" t="s">
        <v>314</v>
      </c>
      <c r="U9162" s="7">
        <v>32.270899999999997</v>
      </c>
      <c r="V9162" s="1">
        <v>130800</v>
      </c>
      <c r="W9162">
        <v>2026</v>
      </c>
    </row>
    <row r="9163" spans="1:23" hidden="1" x14ac:dyDescent="0.25">
      <c r="A9163">
        <v>72039047</v>
      </c>
      <c r="B9163" s="2">
        <v>46123</v>
      </c>
      <c r="C9163" s="20" t="s">
        <v>7308</v>
      </c>
      <c r="D9163" s="20" t="s">
        <v>433</v>
      </c>
      <c r="E9163" s="20" t="s">
        <v>434</v>
      </c>
      <c r="F9163" s="20" t="s">
        <v>8166</v>
      </c>
      <c r="G9163" s="20" t="s">
        <v>8167</v>
      </c>
      <c r="H9163" s="20" t="s">
        <v>437</v>
      </c>
      <c r="I9163" s="20" t="s">
        <v>438</v>
      </c>
      <c r="J9163" s="20" t="s">
        <v>90</v>
      </c>
      <c r="K9163" s="20" t="s">
        <v>32</v>
      </c>
      <c r="L9163">
        <v>9600</v>
      </c>
      <c r="M9163" s="20" t="s">
        <v>13</v>
      </c>
      <c r="N9163" s="20" t="s">
        <v>21</v>
      </c>
      <c r="O9163">
        <v>28</v>
      </c>
      <c r="P9163">
        <v>268800</v>
      </c>
      <c r="Q9163">
        <v>1</v>
      </c>
      <c r="R9163" s="7">
        <v>0.86765400000000004</v>
      </c>
      <c r="S9163" s="1">
        <v>8329.4856970000001</v>
      </c>
      <c r="T9163" s="20" t="s">
        <v>314</v>
      </c>
      <c r="U9163" s="7">
        <v>32.270899999999997</v>
      </c>
      <c r="V9163" s="1">
        <v>268800</v>
      </c>
      <c r="W9163">
        <v>2026</v>
      </c>
    </row>
    <row r="9164" spans="1:23" hidden="1" x14ac:dyDescent="0.25">
      <c r="A9164">
        <v>72038796</v>
      </c>
      <c r="B9164" s="2">
        <v>46123</v>
      </c>
      <c r="C9164" s="20" t="s">
        <v>6256</v>
      </c>
      <c r="D9164" s="20" t="s">
        <v>291</v>
      </c>
      <c r="E9164" s="20" t="s">
        <v>292</v>
      </c>
      <c r="F9164" s="20" t="s">
        <v>7351</v>
      </c>
      <c r="G9164" s="20" t="s">
        <v>7352</v>
      </c>
      <c r="H9164" s="20" t="s">
        <v>293</v>
      </c>
      <c r="I9164" s="20" t="s">
        <v>294</v>
      </c>
      <c r="J9164" s="20" t="s">
        <v>295</v>
      </c>
      <c r="K9164" s="20" t="s">
        <v>178</v>
      </c>
      <c r="L9164">
        <v>7980</v>
      </c>
      <c r="M9164" s="20" t="s">
        <v>13</v>
      </c>
      <c r="N9164" s="20" t="s">
        <v>21</v>
      </c>
      <c r="O9164">
        <v>15.2</v>
      </c>
      <c r="P9164">
        <v>121296</v>
      </c>
      <c r="Q9164">
        <v>1</v>
      </c>
      <c r="R9164" s="7">
        <v>0.47101199999999999</v>
      </c>
      <c r="S9164" s="1">
        <v>3758.680421</v>
      </c>
      <c r="T9164" s="20" t="s">
        <v>314</v>
      </c>
      <c r="U9164" s="7">
        <v>32.270899999999997</v>
      </c>
      <c r="V9164" s="1">
        <v>121296</v>
      </c>
      <c r="W9164">
        <v>2026</v>
      </c>
    </row>
    <row r="9165" spans="1:23" hidden="1" x14ac:dyDescent="0.25">
      <c r="A9165">
        <v>72038072</v>
      </c>
      <c r="B9165" s="2">
        <v>46132</v>
      </c>
      <c r="C9165" s="20" t="s">
        <v>5295</v>
      </c>
      <c r="D9165" s="20" t="s">
        <v>5296</v>
      </c>
      <c r="E9165" s="20" t="s">
        <v>5297</v>
      </c>
      <c r="F9165" s="20" t="s">
        <v>8168</v>
      </c>
      <c r="G9165" s="20" t="s">
        <v>8169</v>
      </c>
      <c r="H9165" s="20" t="s">
        <v>5300</v>
      </c>
      <c r="I9165" s="20" t="s">
        <v>5301</v>
      </c>
      <c r="J9165" s="20" t="s">
        <v>5302</v>
      </c>
      <c r="K9165" s="20" t="s">
        <v>66</v>
      </c>
      <c r="L9165">
        <v>5000</v>
      </c>
      <c r="M9165" s="20" t="s">
        <v>13</v>
      </c>
      <c r="N9165" s="20" t="s">
        <v>21</v>
      </c>
      <c r="O9165">
        <v>62</v>
      </c>
      <c r="P9165">
        <v>310000</v>
      </c>
      <c r="Q9165">
        <v>1</v>
      </c>
      <c r="R9165" s="7">
        <v>1.923888</v>
      </c>
      <c r="S9165" s="1">
        <v>9619.4424440000003</v>
      </c>
      <c r="T9165" s="20" t="s">
        <v>314</v>
      </c>
      <c r="U9165" s="7">
        <v>32.226399999999998</v>
      </c>
      <c r="V9165" s="1">
        <v>310000</v>
      </c>
      <c r="W9165">
        <v>2026</v>
      </c>
    </row>
    <row r="9166" spans="1:23" hidden="1" x14ac:dyDescent="0.25">
      <c r="A9166">
        <v>72039163</v>
      </c>
      <c r="B9166" s="2">
        <v>46132</v>
      </c>
      <c r="C9166" s="20" t="s">
        <v>7242</v>
      </c>
      <c r="D9166" s="20" t="s">
        <v>215</v>
      </c>
      <c r="E9166" s="20" t="s">
        <v>216</v>
      </c>
      <c r="F9166" s="20" t="s">
        <v>7353</v>
      </c>
      <c r="G9166" s="20" t="s">
        <v>7354</v>
      </c>
      <c r="H9166" s="20" t="s">
        <v>229</v>
      </c>
      <c r="I9166" s="20" t="s">
        <v>1086</v>
      </c>
      <c r="J9166" s="20" t="s">
        <v>98</v>
      </c>
      <c r="K9166" s="20" t="s">
        <v>12</v>
      </c>
      <c r="L9166">
        <v>400</v>
      </c>
      <c r="M9166" s="20" t="s">
        <v>13</v>
      </c>
      <c r="N9166" s="20" t="s">
        <v>21</v>
      </c>
      <c r="O9166">
        <v>39</v>
      </c>
      <c r="P9166">
        <v>15600</v>
      </c>
      <c r="Q9166">
        <v>1</v>
      </c>
      <c r="R9166" s="7">
        <v>1.2101869999999999</v>
      </c>
      <c r="S9166" s="1">
        <v>484.07516800000002</v>
      </c>
      <c r="T9166" s="20" t="s">
        <v>314</v>
      </c>
      <c r="U9166" s="7">
        <v>32.226399999999998</v>
      </c>
      <c r="V9166" s="1">
        <v>15600</v>
      </c>
      <c r="W9166">
        <v>2026</v>
      </c>
    </row>
    <row r="9167" spans="1:23" hidden="1" x14ac:dyDescent="0.25">
      <c r="A9167">
        <v>72039201</v>
      </c>
      <c r="B9167" s="2">
        <v>46133</v>
      </c>
      <c r="C9167" s="20" t="s">
        <v>7329</v>
      </c>
      <c r="D9167" s="20" t="s">
        <v>139</v>
      </c>
      <c r="E9167" s="20" t="s">
        <v>140</v>
      </c>
      <c r="F9167" s="20" t="s">
        <v>7355</v>
      </c>
      <c r="G9167" s="20" t="s">
        <v>7356</v>
      </c>
      <c r="H9167" s="20" t="s">
        <v>141</v>
      </c>
      <c r="I9167" s="20" t="s">
        <v>142</v>
      </c>
      <c r="J9167" s="20" t="s">
        <v>98</v>
      </c>
      <c r="K9167" s="20" t="s">
        <v>12</v>
      </c>
      <c r="L9167">
        <v>1600</v>
      </c>
      <c r="M9167" s="20" t="s">
        <v>13</v>
      </c>
      <c r="N9167" s="20" t="s">
        <v>21</v>
      </c>
      <c r="O9167">
        <v>5</v>
      </c>
      <c r="P9167">
        <v>8000</v>
      </c>
      <c r="Q9167">
        <v>1</v>
      </c>
      <c r="R9167" s="7">
        <v>0.15521099999999999</v>
      </c>
      <c r="S9167" s="1">
        <v>248.33768900000001</v>
      </c>
      <c r="T9167" s="20" t="s">
        <v>314</v>
      </c>
      <c r="U9167" s="7">
        <v>32.214199999999998</v>
      </c>
      <c r="V9167" s="1">
        <v>8000</v>
      </c>
      <c r="W9167">
        <v>2026</v>
      </c>
    </row>
    <row r="9168" spans="1:23" hidden="1" x14ac:dyDescent="0.25">
      <c r="A9168">
        <v>72039011</v>
      </c>
      <c r="B9168" s="2">
        <v>46133</v>
      </c>
      <c r="C9168" s="20" t="s">
        <v>6417</v>
      </c>
      <c r="D9168" s="20" t="s">
        <v>104</v>
      </c>
      <c r="E9168" s="20" t="s">
        <v>105</v>
      </c>
      <c r="F9168" s="20" t="s">
        <v>7357</v>
      </c>
      <c r="G9168" s="20" t="s">
        <v>7358</v>
      </c>
      <c r="H9168" s="20" t="s">
        <v>743</v>
      </c>
      <c r="I9168" s="20" t="s">
        <v>744</v>
      </c>
      <c r="J9168" s="20" t="s">
        <v>8163</v>
      </c>
      <c r="K9168" s="20" t="s">
        <v>12</v>
      </c>
      <c r="L9168">
        <v>2000</v>
      </c>
      <c r="M9168" s="20" t="s">
        <v>13</v>
      </c>
      <c r="N9168" s="20" t="s">
        <v>21</v>
      </c>
      <c r="O9168">
        <v>33.5</v>
      </c>
      <c r="P9168">
        <v>67000</v>
      </c>
      <c r="Q9168">
        <v>1</v>
      </c>
      <c r="R9168" s="7">
        <v>1.039914</v>
      </c>
      <c r="S9168" s="1">
        <v>2079.8281499999998</v>
      </c>
      <c r="T9168" s="20" t="s">
        <v>314</v>
      </c>
      <c r="U9168" s="7">
        <v>32.214199999999998</v>
      </c>
      <c r="V9168" s="1">
        <v>67000</v>
      </c>
      <c r="W9168">
        <v>2026</v>
      </c>
    </row>
    <row r="9169" spans="1:23" hidden="1" x14ac:dyDescent="0.25">
      <c r="A9169">
        <v>72039395</v>
      </c>
      <c r="B9169" s="2">
        <v>46135</v>
      </c>
      <c r="C9169" s="20" t="s">
        <v>8121</v>
      </c>
      <c r="D9169" s="20" t="s">
        <v>284</v>
      </c>
      <c r="E9169" s="20" t="s">
        <v>285</v>
      </c>
      <c r="F9169" s="20" t="s">
        <v>8170</v>
      </c>
      <c r="G9169" s="20" t="s">
        <v>8171</v>
      </c>
      <c r="H9169" s="20" t="s">
        <v>8172</v>
      </c>
      <c r="I9169" s="20" t="s">
        <v>8173</v>
      </c>
      <c r="J9169" s="20" t="s">
        <v>288</v>
      </c>
      <c r="K9169" s="20" t="s">
        <v>178</v>
      </c>
      <c r="L9169">
        <v>20</v>
      </c>
      <c r="M9169" s="20" t="s">
        <v>13</v>
      </c>
      <c r="N9169" s="20" t="s">
        <v>21</v>
      </c>
      <c r="O9169">
        <v>121</v>
      </c>
      <c r="P9169">
        <v>2420</v>
      </c>
      <c r="Q9169">
        <v>1</v>
      </c>
      <c r="R9169" s="7">
        <v>3.7270210000000001</v>
      </c>
      <c r="S9169" s="1">
        <v>74.540436</v>
      </c>
      <c r="T9169" s="20" t="s">
        <v>314</v>
      </c>
      <c r="U9169" s="7">
        <v>32.465600000000002</v>
      </c>
      <c r="V9169" s="1">
        <v>2420</v>
      </c>
      <c r="W9169">
        <v>2026</v>
      </c>
    </row>
    <row r="9170" spans="1:23" hidden="1" x14ac:dyDescent="0.25">
      <c r="A9170">
        <v>72039395</v>
      </c>
      <c r="B9170" s="2">
        <v>46135</v>
      </c>
      <c r="C9170" s="20" t="s">
        <v>8121</v>
      </c>
      <c r="D9170" s="20" t="s">
        <v>284</v>
      </c>
      <c r="E9170" s="20" t="s">
        <v>285</v>
      </c>
      <c r="F9170" s="20" t="s">
        <v>8170</v>
      </c>
      <c r="G9170" s="20" t="s">
        <v>8171</v>
      </c>
      <c r="H9170" s="20" t="s">
        <v>1565</v>
      </c>
      <c r="I9170" s="20" t="s">
        <v>1566</v>
      </c>
      <c r="J9170" s="20" t="s">
        <v>288</v>
      </c>
      <c r="K9170" s="20" t="s">
        <v>178</v>
      </c>
      <c r="L9170">
        <v>40</v>
      </c>
      <c r="M9170" s="20" t="s">
        <v>13</v>
      </c>
      <c r="N9170" s="20" t="s">
        <v>21</v>
      </c>
      <c r="O9170">
        <v>101</v>
      </c>
      <c r="P9170">
        <v>4040</v>
      </c>
      <c r="Q9170">
        <v>1</v>
      </c>
      <c r="R9170" s="7">
        <v>3.1109849999999999</v>
      </c>
      <c r="S9170" s="1">
        <v>124.43940600000001</v>
      </c>
      <c r="T9170" s="20" t="s">
        <v>314</v>
      </c>
      <c r="U9170" s="7">
        <v>32.465600000000002</v>
      </c>
      <c r="V9170" s="1">
        <v>4040</v>
      </c>
      <c r="W9170">
        <v>2026</v>
      </c>
    </row>
    <row r="9171" spans="1:23" hidden="1" x14ac:dyDescent="0.25">
      <c r="A9171">
        <v>72039395</v>
      </c>
      <c r="B9171" s="2">
        <v>46135</v>
      </c>
      <c r="C9171" s="20" t="s">
        <v>8121</v>
      </c>
      <c r="D9171" s="20" t="s">
        <v>284</v>
      </c>
      <c r="E9171" s="20" t="s">
        <v>285</v>
      </c>
      <c r="F9171" s="20" t="s">
        <v>8170</v>
      </c>
      <c r="G9171" s="20" t="s">
        <v>8171</v>
      </c>
      <c r="H9171" s="20" t="s">
        <v>7345</v>
      </c>
      <c r="I9171" s="20" t="s">
        <v>7346</v>
      </c>
      <c r="J9171" s="20" t="s">
        <v>288</v>
      </c>
      <c r="K9171" s="20" t="s">
        <v>178</v>
      </c>
      <c r="L9171">
        <v>40</v>
      </c>
      <c r="M9171" s="20" t="s">
        <v>13</v>
      </c>
      <c r="N9171" s="20" t="s">
        <v>21</v>
      </c>
      <c r="O9171">
        <v>121</v>
      </c>
      <c r="P9171">
        <v>4840</v>
      </c>
      <c r="Q9171">
        <v>1</v>
      </c>
      <c r="R9171" s="7">
        <v>3.7270210000000001</v>
      </c>
      <c r="S9171" s="1">
        <v>149.080873</v>
      </c>
      <c r="T9171" s="20" t="s">
        <v>314</v>
      </c>
      <c r="U9171" s="7">
        <v>32.465600000000002</v>
      </c>
      <c r="V9171" s="1">
        <v>4840</v>
      </c>
      <c r="W9171">
        <v>2026</v>
      </c>
    </row>
    <row r="9172" spans="1:23" hidden="1" x14ac:dyDescent="0.25">
      <c r="A9172">
        <v>72039395</v>
      </c>
      <c r="B9172" s="2">
        <v>46135</v>
      </c>
      <c r="C9172" s="20" t="s">
        <v>8121</v>
      </c>
      <c r="D9172" s="20" t="s">
        <v>284</v>
      </c>
      <c r="E9172" s="20" t="s">
        <v>285</v>
      </c>
      <c r="F9172" s="20" t="s">
        <v>8170</v>
      </c>
      <c r="G9172" s="20" t="s">
        <v>8171</v>
      </c>
      <c r="H9172" s="20" t="s">
        <v>289</v>
      </c>
      <c r="I9172" s="20" t="s">
        <v>290</v>
      </c>
      <c r="J9172" s="20" t="s">
        <v>288</v>
      </c>
      <c r="K9172" s="20" t="s">
        <v>178</v>
      </c>
      <c r="L9172">
        <v>40</v>
      </c>
      <c r="M9172" s="20" t="s">
        <v>13</v>
      </c>
      <c r="N9172" s="20" t="s">
        <v>21</v>
      </c>
      <c r="O9172">
        <v>121</v>
      </c>
      <c r="P9172">
        <v>4840</v>
      </c>
      <c r="Q9172">
        <v>1</v>
      </c>
      <c r="R9172" s="7">
        <v>3.7270210000000001</v>
      </c>
      <c r="S9172" s="1">
        <v>149.080873</v>
      </c>
      <c r="T9172" s="20" t="s">
        <v>314</v>
      </c>
      <c r="U9172" s="7">
        <v>32.465600000000002</v>
      </c>
      <c r="V9172" s="1">
        <v>4840</v>
      </c>
      <c r="W9172">
        <v>2026</v>
      </c>
    </row>
    <row r="9173" spans="1:23" hidden="1" x14ac:dyDescent="0.25">
      <c r="A9173">
        <v>72039295</v>
      </c>
      <c r="B9173" s="2">
        <v>46136</v>
      </c>
      <c r="C9173" s="20" t="s">
        <v>7258</v>
      </c>
      <c r="D9173" s="20" t="s">
        <v>100</v>
      </c>
      <c r="E9173" s="20" t="s">
        <v>101</v>
      </c>
      <c r="F9173" s="20" t="s">
        <v>8174</v>
      </c>
      <c r="G9173" s="20" t="s">
        <v>8175</v>
      </c>
      <c r="H9173" s="20" t="s">
        <v>1417</v>
      </c>
      <c r="I9173" s="20" t="s">
        <v>1418</v>
      </c>
      <c r="J9173" s="20" t="s">
        <v>242</v>
      </c>
      <c r="K9173" s="20" t="s">
        <v>12</v>
      </c>
      <c r="L9173">
        <v>1600</v>
      </c>
      <c r="M9173" s="20" t="s">
        <v>13</v>
      </c>
      <c r="N9173" s="20" t="s">
        <v>21</v>
      </c>
      <c r="O9173">
        <v>115</v>
      </c>
      <c r="P9173">
        <v>184000</v>
      </c>
      <c r="Q9173">
        <v>1</v>
      </c>
      <c r="R9173" s="7">
        <v>3.5245470000000001</v>
      </c>
      <c r="S9173" s="1">
        <v>5639.2763329999998</v>
      </c>
      <c r="T9173" s="20" t="s">
        <v>314</v>
      </c>
      <c r="U9173" s="7">
        <v>32.628300000000003</v>
      </c>
      <c r="V9173" s="1">
        <v>184000</v>
      </c>
      <c r="W9173">
        <v>2026</v>
      </c>
    </row>
    <row r="9174" spans="1:23" hidden="1" x14ac:dyDescent="0.25">
      <c r="A9174">
        <v>72038946</v>
      </c>
      <c r="B9174" s="2">
        <v>46137</v>
      </c>
      <c r="C9174" s="20" t="s">
        <v>6604</v>
      </c>
      <c r="D9174" s="20" t="s">
        <v>5260</v>
      </c>
      <c r="E9174" s="20" t="s">
        <v>5261</v>
      </c>
      <c r="F9174" s="20" t="s">
        <v>8178</v>
      </c>
      <c r="G9174" s="20" t="s">
        <v>8179</v>
      </c>
      <c r="H9174" s="20" t="s">
        <v>5271</v>
      </c>
      <c r="I9174" s="20" t="s">
        <v>5272</v>
      </c>
      <c r="J9174" s="20" t="s">
        <v>5266</v>
      </c>
      <c r="K9174" s="20" t="s">
        <v>178</v>
      </c>
      <c r="L9174">
        <v>1040.4000000000001</v>
      </c>
      <c r="M9174" s="20" t="s">
        <v>13</v>
      </c>
      <c r="N9174" s="20" t="s">
        <v>21</v>
      </c>
      <c r="O9174">
        <v>30</v>
      </c>
      <c r="P9174">
        <v>31212</v>
      </c>
      <c r="Q9174">
        <v>1</v>
      </c>
      <c r="R9174" s="7">
        <v>0.91944700000000001</v>
      </c>
      <c r="S9174" s="1">
        <v>956.592896</v>
      </c>
      <c r="T9174" s="20" t="s">
        <v>314</v>
      </c>
      <c r="U9174" s="7">
        <v>32.628300000000003</v>
      </c>
      <c r="V9174" s="1">
        <v>31212</v>
      </c>
      <c r="W9174">
        <v>2026</v>
      </c>
    </row>
    <row r="9175" spans="1:23" hidden="1" x14ac:dyDescent="0.25">
      <c r="A9175">
        <v>72037940</v>
      </c>
      <c r="B9175" s="2">
        <v>46137</v>
      </c>
      <c r="C9175" s="20" t="s">
        <v>4228</v>
      </c>
      <c r="D9175" s="20" t="s">
        <v>5260</v>
      </c>
      <c r="E9175" s="20" t="s">
        <v>5261</v>
      </c>
      <c r="F9175" s="20" t="s">
        <v>8176</v>
      </c>
      <c r="G9175" s="20" t="s">
        <v>8177</v>
      </c>
      <c r="H9175" s="20" t="s">
        <v>5271</v>
      </c>
      <c r="I9175" s="20" t="s">
        <v>5272</v>
      </c>
      <c r="J9175" s="20" t="s">
        <v>5266</v>
      </c>
      <c r="K9175" s="20" t="s">
        <v>178</v>
      </c>
      <c r="L9175">
        <v>5202</v>
      </c>
      <c r="M9175" s="20" t="s">
        <v>13</v>
      </c>
      <c r="N9175" s="20" t="s">
        <v>21</v>
      </c>
      <c r="O9175">
        <v>29.5</v>
      </c>
      <c r="P9175">
        <v>153459</v>
      </c>
      <c r="Q9175">
        <v>1</v>
      </c>
      <c r="R9175" s="7">
        <v>0.90412300000000001</v>
      </c>
      <c r="S9175" s="1">
        <v>4703.248407</v>
      </c>
      <c r="T9175" s="20" t="s">
        <v>314</v>
      </c>
      <c r="U9175" s="7">
        <v>32.628300000000003</v>
      </c>
      <c r="V9175" s="1">
        <v>153459</v>
      </c>
      <c r="W9175">
        <v>2026</v>
      </c>
    </row>
    <row r="9176" spans="1:23" hidden="1" x14ac:dyDescent="0.25">
      <c r="A9176">
        <v>72039403</v>
      </c>
      <c r="B9176" s="2">
        <v>46137</v>
      </c>
      <c r="C9176" s="20" t="s">
        <v>8121</v>
      </c>
      <c r="D9176" s="20" t="s">
        <v>104</v>
      </c>
      <c r="E9176" s="20" t="s">
        <v>105</v>
      </c>
      <c r="F9176" s="20" t="s">
        <v>8180</v>
      </c>
      <c r="G9176" s="20" t="s">
        <v>8181</v>
      </c>
      <c r="H9176" s="20" t="s">
        <v>413</v>
      </c>
      <c r="I9176" s="20" t="s">
        <v>880</v>
      </c>
      <c r="J9176" s="20" t="s">
        <v>8162</v>
      </c>
      <c r="K9176" s="20" t="s">
        <v>32</v>
      </c>
      <c r="L9176">
        <v>2000</v>
      </c>
      <c r="M9176" s="20" t="s">
        <v>13</v>
      </c>
      <c r="N9176" s="20" t="s">
        <v>21</v>
      </c>
      <c r="O9176">
        <v>33.5</v>
      </c>
      <c r="P9176">
        <v>67000</v>
      </c>
      <c r="Q9176">
        <v>1</v>
      </c>
      <c r="R9176" s="7">
        <v>1.026716</v>
      </c>
      <c r="S9176" s="1">
        <v>2053.432143</v>
      </c>
      <c r="T9176" s="20" t="s">
        <v>314</v>
      </c>
      <c r="U9176" s="7">
        <v>32.628300000000003</v>
      </c>
      <c r="V9176" s="1">
        <v>67000</v>
      </c>
      <c r="W9176">
        <v>2026</v>
      </c>
    </row>
    <row r="9177" spans="1:23" hidden="1" x14ac:dyDescent="0.25">
      <c r="A9177">
        <v>72039397</v>
      </c>
      <c r="B9177" s="2">
        <v>46139</v>
      </c>
      <c r="C9177" s="20" t="s">
        <v>8121</v>
      </c>
      <c r="D9177" s="20" t="s">
        <v>273</v>
      </c>
      <c r="E9177" s="20" t="s">
        <v>274</v>
      </c>
      <c r="F9177" s="20" t="s">
        <v>8209</v>
      </c>
      <c r="G9177" s="20" t="s">
        <v>8210</v>
      </c>
      <c r="H9177" s="20" t="s">
        <v>905</v>
      </c>
      <c r="I9177" s="20" t="s">
        <v>906</v>
      </c>
      <c r="J9177" s="20" t="s">
        <v>277</v>
      </c>
      <c r="K9177" s="20" t="s">
        <v>178</v>
      </c>
      <c r="L9177">
        <v>6</v>
      </c>
      <c r="M9177" s="20" t="s">
        <v>13</v>
      </c>
      <c r="N9177" s="20" t="s">
        <v>21</v>
      </c>
      <c r="O9177">
        <v>480</v>
      </c>
      <c r="P9177">
        <v>2880</v>
      </c>
      <c r="Q9177">
        <v>1</v>
      </c>
      <c r="R9177" s="7">
        <v>14.764369</v>
      </c>
      <c r="S9177" s="1">
        <v>88.586219</v>
      </c>
      <c r="T9177" s="20" t="s">
        <v>314</v>
      </c>
      <c r="U9177" s="7">
        <v>32.5107</v>
      </c>
      <c r="V9177" s="1">
        <v>2880</v>
      </c>
      <c r="W9177">
        <v>2026</v>
      </c>
    </row>
    <row r="9178" spans="1:23" hidden="1" x14ac:dyDescent="0.25">
      <c r="A9178">
        <v>72039397</v>
      </c>
      <c r="B9178" s="2">
        <v>46139</v>
      </c>
      <c r="C9178" s="20" t="s">
        <v>8121</v>
      </c>
      <c r="D9178" s="20" t="s">
        <v>273</v>
      </c>
      <c r="E9178" s="20" t="s">
        <v>274</v>
      </c>
      <c r="F9178" s="20" t="s">
        <v>8209</v>
      </c>
      <c r="G9178" s="20" t="s">
        <v>8210</v>
      </c>
      <c r="H9178" s="20" t="s">
        <v>3771</v>
      </c>
      <c r="I9178" s="20" t="s">
        <v>3772</v>
      </c>
      <c r="J9178" s="20" t="s">
        <v>277</v>
      </c>
      <c r="K9178" s="20" t="s">
        <v>178</v>
      </c>
      <c r="L9178">
        <v>2</v>
      </c>
      <c r="M9178" s="20" t="s">
        <v>13</v>
      </c>
      <c r="N9178" s="20" t="s">
        <v>21</v>
      </c>
      <c r="O9178">
        <v>450</v>
      </c>
      <c r="P9178">
        <v>900</v>
      </c>
      <c r="Q9178">
        <v>1</v>
      </c>
      <c r="R9178" s="7">
        <v>13.841595999999999</v>
      </c>
      <c r="S9178" s="1">
        <v>27.683192999999999</v>
      </c>
      <c r="T9178" s="20" t="s">
        <v>314</v>
      </c>
      <c r="U9178" s="7">
        <v>32.5107</v>
      </c>
      <c r="V9178" s="1">
        <v>900</v>
      </c>
      <c r="W9178">
        <v>2026</v>
      </c>
    </row>
    <row r="9179" spans="1:23" hidden="1" x14ac:dyDescent="0.25">
      <c r="A9179">
        <v>72039397</v>
      </c>
      <c r="B9179" s="2">
        <v>46139</v>
      </c>
      <c r="C9179" s="20" t="s">
        <v>8121</v>
      </c>
      <c r="D9179" s="20" t="s">
        <v>273</v>
      </c>
      <c r="E9179" s="20" t="s">
        <v>274</v>
      </c>
      <c r="F9179" s="20" t="s">
        <v>8209</v>
      </c>
      <c r="G9179" s="20" t="s">
        <v>8210</v>
      </c>
      <c r="H9179" s="20" t="s">
        <v>8211</v>
      </c>
      <c r="I9179" s="20" t="s">
        <v>8212</v>
      </c>
      <c r="J9179" s="20" t="s">
        <v>277</v>
      </c>
      <c r="K9179" s="20" t="s">
        <v>178</v>
      </c>
      <c r="L9179">
        <v>1</v>
      </c>
      <c r="M9179" s="20" t="s">
        <v>13</v>
      </c>
      <c r="N9179" s="20" t="s">
        <v>21</v>
      </c>
      <c r="O9179">
        <v>440</v>
      </c>
      <c r="P9179">
        <v>440</v>
      </c>
      <c r="Q9179">
        <v>1</v>
      </c>
      <c r="R9179" s="7">
        <v>13.534005000000001</v>
      </c>
      <c r="S9179" s="1">
        <v>13.534005000000001</v>
      </c>
      <c r="T9179" s="20" t="s">
        <v>314</v>
      </c>
      <c r="U9179" s="7">
        <v>32.5107</v>
      </c>
      <c r="V9179" s="1">
        <v>440</v>
      </c>
      <c r="W9179">
        <v>2026</v>
      </c>
    </row>
    <row r="9180" spans="1:23" hidden="1" x14ac:dyDescent="0.25">
      <c r="A9180">
        <v>72039397</v>
      </c>
      <c r="B9180" s="2">
        <v>46139</v>
      </c>
      <c r="C9180" s="20" t="s">
        <v>8121</v>
      </c>
      <c r="D9180" s="20" t="s">
        <v>273</v>
      </c>
      <c r="E9180" s="20" t="s">
        <v>274</v>
      </c>
      <c r="F9180" s="20" t="s">
        <v>8209</v>
      </c>
      <c r="G9180" s="20" t="s">
        <v>8210</v>
      </c>
      <c r="H9180" s="20" t="s">
        <v>3777</v>
      </c>
      <c r="I9180" s="20" t="s">
        <v>3778</v>
      </c>
      <c r="J9180" s="20" t="s">
        <v>277</v>
      </c>
      <c r="K9180" s="20" t="s">
        <v>178</v>
      </c>
      <c r="L9180">
        <v>2</v>
      </c>
      <c r="M9180" s="20" t="s">
        <v>13</v>
      </c>
      <c r="N9180" s="20" t="s">
        <v>21</v>
      </c>
      <c r="O9180">
        <v>432</v>
      </c>
      <c r="P9180">
        <v>864</v>
      </c>
      <c r="Q9180">
        <v>1</v>
      </c>
      <c r="R9180" s="7">
        <v>13.287932</v>
      </c>
      <c r="S9180" s="1">
        <v>26.575865</v>
      </c>
      <c r="T9180" s="20" t="s">
        <v>314</v>
      </c>
      <c r="U9180" s="7">
        <v>32.5107</v>
      </c>
      <c r="V9180" s="1">
        <v>864</v>
      </c>
      <c r="W9180">
        <v>2026</v>
      </c>
    </row>
    <row r="9181" spans="1:23" hidden="1" x14ac:dyDescent="0.25">
      <c r="A9181">
        <v>72039397</v>
      </c>
      <c r="B9181" s="2">
        <v>46139</v>
      </c>
      <c r="C9181" s="20" t="s">
        <v>8121</v>
      </c>
      <c r="D9181" s="20" t="s">
        <v>273</v>
      </c>
      <c r="E9181" s="20" t="s">
        <v>274</v>
      </c>
      <c r="F9181" s="20" t="s">
        <v>8209</v>
      </c>
      <c r="G9181" s="20" t="s">
        <v>8210</v>
      </c>
      <c r="H9181" s="20" t="s">
        <v>8213</v>
      </c>
      <c r="I9181" s="20" t="s">
        <v>8214</v>
      </c>
      <c r="J9181" s="20" t="s">
        <v>277</v>
      </c>
      <c r="K9181" s="20" t="s">
        <v>178</v>
      </c>
      <c r="L9181">
        <v>2</v>
      </c>
      <c r="M9181" s="20" t="s">
        <v>13</v>
      </c>
      <c r="N9181" s="20" t="s">
        <v>21</v>
      </c>
      <c r="O9181">
        <v>470</v>
      </c>
      <c r="P9181">
        <v>940</v>
      </c>
      <c r="Q9181">
        <v>1</v>
      </c>
      <c r="R9181" s="7">
        <v>14.456778</v>
      </c>
      <c r="S9181" s="1">
        <v>28.913557000000001</v>
      </c>
      <c r="T9181" s="20" t="s">
        <v>314</v>
      </c>
      <c r="U9181" s="7">
        <v>32.5107</v>
      </c>
      <c r="V9181" s="1">
        <v>940</v>
      </c>
      <c r="W9181">
        <v>2026</v>
      </c>
    </row>
    <row r="9182" spans="1:23" hidden="1" x14ac:dyDescent="0.25">
      <c r="A9182">
        <v>72039397</v>
      </c>
      <c r="B9182" s="2">
        <v>46139</v>
      </c>
      <c r="C9182" s="20" t="s">
        <v>8121</v>
      </c>
      <c r="D9182" s="20" t="s">
        <v>273</v>
      </c>
      <c r="E9182" s="20" t="s">
        <v>274</v>
      </c>
      <c r="F9182" s="20" t="s">
        <v>8209</v>
      </c>
      <c r="G9182" s="20" t="s">
        <v>8210</v>
      </c>
      <c r="H9182" s="20" t="s">
        <v>6359</v>
      </c>
      <c r="I9182" s="20" t="s">
        <v>6360</v>
      </c>
      <c r="J9182" s="20" t="s">
        <v>277</v>
      </c>
      <c r="K9182" s="20" t="s">
        <v>178</v>
      </c>
      <c r="L9182">
        <v>4</v>
      </c>
      <c r="M9182" s="20" t="s">
        <v>13</v>
      </c>
      <c r="N9182" s="20" t="s">
        <v>21</v>
      </c>
      <c r="O9182">
        <v>470</v>
      </c>
      <c r="P9182">
        <v>1880</v>
      </c>
      <c r="Q9182">
        <v>1</v>
      </c>
      <c r="R9182" s="7">
        <v>14.456778</v>
      </c>
      <c r="S9182" s="1">
        <v>57.827114999999999</v>
      </c>
      <c r="T9182" s="20" t="s">
        <v>314</v>
      </c>
      <c r="U9182" s="7">
        <v>32.5107</v>
      </c>
      <c r="V9182" s="1">
        <v>1880</v>
      </c>
      <c r="W9182">
        <v>2026</v>
      </c>
    </row>
    <row r="9183" spans="1:23" hidden="1" x14ac:dyDescent="0.25">
      <c r="A9183">
        <v>72039397</v>
      </c>
      <c r="B9183" s="2">
        <v>46139</v>
      </c>
      <c r="C9183" s="20" t="s">
        <v>8121</v>
      </c>
      <c r="D9183" s="20" t="s">
        <v>273</v>
      </c>
      <c r="E9183" s="20" t="s">
        <v>274</v>
      </c>
      <c r="F9183" s="20" t="s">
        <v>8209</v>
      </c>
      <c r="G9183" s="20" t="s">
        <v>8210</v>
      </c>
      <c r="H9183" s="20" t="s">
        <v>6353</v>
      </c>
      <c r="I9183" s="20" t="s">
        <v>6354</v>
      </c>
      <c r="J9183" s="20" t="s">
        <v>277</v>
      </c>
      <c r="K9183" s="20" t="s">
        <v>178</v>
      </c>
      <c r="L9183">
        <v>2</v>
      </c>
      <c r="M9183" s="20" t="s">
        <v>13</v>
      </c>
      <c r="N9183" s="20" t="s">
        <v>21</v>
      </c>
      <c r="O9183">
        <v>450</v>
      </c>
      <c r="P9183">
        <v>900</v>
      </c>
      <c r="Q9183">
        <v>1</v>
      </c>
      <c r="R9183" s="7">
        <v>13.841595999999999</v>
      </c>
      <c r="S9183" s="1">
        <v>27.683192999999999</v>
      </c>
      <c r="T9183" s="20" t="s">
        <v>314</v>
      </c>
      <c r="U9183" s="7">
        <v>32.5107</v>
      </c>
      <c r="V9183" s="1">
        <v>900</v>
      </c>
      <c r="W9183">
        <v>2026</v>
      </c>
    </row>
    <row r="9184" spans="1:23" hidden="1" x14ac:dyDescent="0.25">
      <c r="A9184">
        <v>72039397</v>
      </c>
      <c r="B9184" s="2">
        <v>46139</v>
      </c>
      <c r="C9184" s="20" t="s">
        <v>8121</v>
      </c>
      <c r="D9184" s="20" t="s">
        <v>273</v>
      </c>
      <c r="E9184" s="20" t="s">
        <v>274</v>
      </c>
      <c r="F9184" s="20" t="s">
        <v>8209</v>
      </c>
      <c r="G9184" s="20" t="s">
        <v>8210</v>
      </c>
      <c r="H9184" s="20" t="s">
        <v>7369</v>
      </c>
      <c r="I9184" s="20" t="s">
        <v>7370</v>
      </c>
      <c r="J9184" s="20" t="s">
        <v>277</v>
      </c>
      <c r="K9184" s="20" t="s">
        <v>178</v>
      </c>
      <c r="L9184">
        <v>4</v>
      </c>
      <c r="M9184" s="20" t="s">
        <v>13</v>
      </c>
      <c r="N9184" s="20" t="s">
        <v>21</v>
      </c>
      <c r="O9184">
        <v>430</v>
      </c>
      <c r="P9184">
        <v>1720</v>
      </c>
      <c r="Q9184">
        <v>1</v>
      </c>
      <c r="R9184" s="7">
        <v>13.226414</v>
      </c>
      <c r="S9184" s="1">
        <v>52.905658000000003</v>
      </c>
      <c r="T9184" s="20" t="s">
        <v>314</v>
      </c>
      <c r="U9184" s="7">
        <v>32.5107</v>
      </c>
      <c r="V9184" s="1">
        <v>1720</v>
      </c>
      <c r="W9184">
        <v>2026</v>
      </c>
    </row>
    <row r="9185" spans="1:23" hidden="1" x14ac:dyDescent="0.25">
      <c r="A9185">
        <v>72039397</v>
      </c>
      <c r="B9185" s="2">
        <v>46139</v>
      </c>
      <c r="C9185" s="20" t="s">
        <v>8121</v>
      </c>
      <c r="D9185" s="20" t="s">
        <v>273</v>
      </c>
      <c r="E9185" s="20" t="s">
        <v>274</v>
      </c>
      <c r="F9185" s="20" t="s">
        <v>8209</v>
      </c>
      <c r="G9185" s="20" t="s">
        <v>8210</v>
      </c>
      <c r="H9185" s="20" t="s">
        <v>8215</v>
      </c>
      <c r="I9185" s="20" t="s">
        <v>8216</v>
      </c>
      <c r="J9185" s="20" t="s">
        <v>277</v>
      </c>
      <c r="K9185" s="20" t="s">
        <v>178</v>
      </c>
      <c r="L9185">
        <v>1</v>
      </c>
      <c r="M9185" s="20" t="s">
        <v>13</v>
      </c>
      <c r="N9185" s="20" t="s">
        <v>21</v>
      </c>
      <c r="O9185">
        <v>460</v>
      </c>
      <c r="P9185">
        <v>460</v>
      </c>
      <c r="Q9185">
        <v>1</v>
      </c>
      <c r="R9185" s="7">
        <v>14.149187</v>
      </c>
      <c r="S9185" s="1">
        <v>14.149187</v>
      </c>
      <c r="T9185" s="20" t="s">
        <v>314</v>
      </c>
      <c r="U9185" s="7">
        <v>32.5107</v>
      </c>
      <c r="V9185" s="1">
        <v>460</v>
      </c>
      <c r="W9185">
        <v>2026</v>
      </c>
    </row>
    <row r="9186" spans="1:23" hidden="1" x14ac:dyDescent="0.25">
      <c r="A9186">
        <v>72039397</v>
      </c>
      <c r="B9186" s="2">
        <v>46139</v>
      </c>
      <c r="C9186" s="20" t="s">
        <v>8121</v>
      </c>
      <c r="D9186" s="20" t="s">
        <v>273</v>
      </c>
      <c r="E9186" s="20" t="s">
        <v>274</v>
      </c>
      <c r="F9186" s="20" t="s">
        <v>8209</v>
      </c>
      <c r="G9186" s="20" t="s">
        <v>8210</v>
      </c>
      <c r="H9186" s="20" t="s">
        <v>397</v>
      </c>
      <c r="I9186" s="20" t="s">
        <v>398</v>
      </c>
      <c r="J9186" s="20" t="s">
        <v>277</v>
      </c>
      <c r="K9186" s="20" t="s">
        <v>178</v>
      </c>
      <c r="L9186">
        <v>8</v>
      </c>
      <c r="M9186" s="20" t="s">
        <v>13</v>
      </c>
      <c r="N9186" s="20" t="s">
        <v>21</v>
      </c>
      <c r="O9186">
        <v>440</v>
      </c>
      <c r="P9186">
        <v>3520</v>
      </c>
      <c r="Q9186">
        <v>1</v>
      </c>
      <c r="R9186" s="7">
        <v>13.534005000000001</v>
      </c>
      <c r="S9186" s="1">
        <v>108.27204500000001</v>
      </c>
      <c r="T9186" s="20" t="s">
        <v>314</v>
      </c>
      <c r="U9186" s="7">
        <v>32.5107</v>
      </c>
      <c r="V9186" s="1">
        <v>3520</v>
      </c>
      <c r="W9186">
        <v>2026</v>
      </c>
    </row>
    <row r="9187" spans="1:23" hidden="1" x14ac:dyDescent="0.25">
      <c r="A9187">
        <v>72039397</v>
      </c>
      <c r="B9187" s="2">
        <v>46139</v>
      </c>
      <c r="C9187" s="20" t="s">
        <v>8121</v>
      </c>
      <c r="D9187" s="20" t="s">
        <v>273</v>
      </c>
      <c r="E9187" s="20" t="s">
        <v>274</v>
      </c>
      <c r="F9187" s="20" t="s">
        <v>8209</v>
      </c>
      <c r="G9187" s="20" t="s">
        <v>8210</v>
      </c>
      <c r="H9187" s="20" t="s">
        <v>7367</v>
      </c>
      <c r="I9187" s="20" t="s">
        <v>7368</v>
      </c>
      <c r="J9187" s="20" t="s">
        <v>277</v>
      </c>
      <c r="K9187" s="20" t="s">
        <v>178</v>
      </c>
      <c r="L9187">
        <v>3</v>
      </c>
      <c r="M9187" s="20" t="s">
        <v>13</v>
      </c>
      <c r="N9187" s="20" t="s">
        <v>21</v>
      </c>
      <c r="O9187">
        <v>460</v>
      </c>
      <c r="P9187">
        <v>1380</v>
      </c>
      <c r="Q9187">
        <v>1</v>
      </c>
      <c r="R9187" s="7">
        <v>14.149187</v>
      </c>
      <c r="S9187" s="1">
        <v>42.447563000000002</v>
      </c>
      <c r="T9187" s="20" t="s">
        <v>314</v>
      </c>
      <c r="U9187" s="7">
        <v>32.5107</v>
      </c>
      <c r="V9187" s="1">
        <v>1380</v>
      </c>
      <c r="W9187">
        <v>2026</v>
      </c>
    </row>
    <row r="9188" spans="1:23" hidden="1" x14ac:dyDescent="0.25">
      <c r="A9188">
        <v>72039397</v>
      </c>
      <c r="B9188" s="2">
        <v>46139</v>
      </c>
      <c r="C9188" s="20" t="s">
        <v>8121</v>
      </c>
      <c r="D9188" s="20" t="s">
        <v>273</v>
      </c>
      <c r="E9188" s="20" t="s">
        <v>274</v>
      </c>
      <c r="F9188" s="20" t="s">
        <v>8209</v>
      </c>
      <c r="G9188" s="20" t="s">
        <v>8210</v>
      </c>
      <c r="H9188" s="20" t="s">
        <v>278</v>
      </c>
      <c r="I9188" s="20" t="s">
        <v>279</v>
      </c>
      <c r="J9188" s="20" t="s">
        <v>277</v>
      </c>
      <c r="K9188" s="20" t="s">
        <v>178</v>
      </c>
      <c r="L9188">
        <v>6</v>
      </c>
      <c r="M9188" s="20" t="s">
        <v>13</v>
      </c>
      <c r="N9188" s="20" t="s">
        <v>21</v>
      </c>
      <c r="O9188">
        <v>215</v>
      </c>
      <c r="P9188">
        <v>1290</v>
      </c>
      <c r="Q9188">
        <v>1</v>
      </c>
      <c r="R9188" s="7">
        <v>6.6132070000000001</v>
      </c>
      <c r="S9188" s="1">
        <v>39.679243999999997</v>
      </c>
      <c r="T9188" s="20" t="s">
        <v>314</v>
      </c>
      <c r="U9188" s="7">
        <v>32.5107</v>
      </c>
      <c r="V9188" s="1">
        <v>1290</v>
      </c>
      <c r="W9188">
        <v>2026</v>
      </c>
    </row>
    <row r="9189" spans="1:23" hidden="1" x14ac:dyDescent="0.25">
      <c r="A9189">
        <v>72039397</v>
      </c>
      <c r="B9189" s="2">
        <v>46139</v>
      </c>
      <c r="C9189" s="20" t="s">
        <v>8121</v>
      </c>
      <c r="D9189" s="20" t="s">
        <v>273</v>
      </c>
      <c r="E9189" s="20" t="s">
        <v>274</v>
      </c>
      <c r="F9189" s="20" t="s">
        <v>8209</v>
      </c>
      <c r="G9189" s="20" t="s">
        <v>8210</v>
      </c>
      <c r="H9189" s="20" t="s">
        <v>280</v>
      </c>
      <c r="I9189" s="20" t="s">
        <v>281</v>
      </c>
      <c r="J9189" s="20" t="s">
        <v>277</v>
      </c>
      <c r="K9189" s="20" t="s">
        <v>178</v>
      </c>
      <c r="L9189">
        <v>6</v>
      </c>
      <c r="M9189" s="20" t="s">
        <v>13</v>
      </c>
      <c r="N9189" s="20" t="s">
        <v>21</v>
      </c>
      <c r="O9189">
        <v>215</v>
      </c>
      <c r="P9189">
        <v>1290</v>
      </c>
      <c r="Q9189">
        <v>1</v>
      </c>
      <c r="R9189" s="7">
        <v>6.6132070000000001</v>
      </c>
      <c r="S9189" s="1">
        <v>39.679243999999997</v>
      </c>
      <c r="T9189" s="20" t="s">
        <v>314</v>
      </c>
      <c r="U9189" s="7">
        <v>32.5107</v>
      </c>
      <c r="V9189" s="1">
        <v>1290</v>
      </c>
      <c r="W9189">
        <v>2026</v>
      </c>
    </row>
    <row r="9190" spans="1:23" hidden="1" x14ac:dyDescent="0.25">
      <c r="A9190">
        <v>72039397</v>
      </c>
      <c r="B9190" s="2">
        <v>46139</v>
      </c>
      <c r="C9190" s="20" t="s">
        <v>8121</v>
      </c>
      <c r="D9190" s="20" t="s">
        <v>273</v>
      </c>
      <c r="E9190" s="20" t="s">
        <v>274</v>
      </c>
      <c r="F9190" s="20" t="s">
        <v>8209</v>
      </c>
      <c r="G9190" s="20" t="s">
        <v>8210</v>
      </c>
      <c r="H9190" s="20" t="s">
        <v>282</v>
      </c>
      <c r="I9190" s="20" t="s">
        <v>283</v>
      </c>
      <c r="J9190" s="20" t="s">
        <v>277</v>
      </c>
      <c r="K9190" s="20" t="s">
        <v>178</v>
      </c>
      <c r="L9190">
        <v>6</v>
      </c>
      <c r="M9190" s="20" t="s">
        <v>13</v>
      </c>
      <c r="N9190" s="20" t="s">
        <v>21</v>
      </c>
      <c r="O9190">
        <v>215</v>
      </c>
      <c r="P9190">
        <v>1290</v>
      </c>
      <c r="Q9190">
        <v>1</v>
      </c>
      <c r="R9190" s="7">
        <v>6.6132070000000001</v>
      </c>
      <c r="S9190" s="1">
        <v>39.679243999999997</v>
      </c>
      <c r="T9190" s="20" t="s">
        <v>314</v>
      </c>
      <c r="U9190" s="7">
        <v>32.5107</v>
      </c>
      <c r="V9190" s="1">
        <v>1290</v>
      </c>
      <c r="W9190">
        <v>2026</v>
      </c>
    </row>
    <row r="9191" spans="1:23" hidden="1" x14ac:dyDescent="0.25">
      <c r="A9191">
        <v>72039397</v>
      </c>
      <c r="B9191" s="2">
        <v>46139</v>
      </c>
      <c r="C9191" s="20" t="s">
        <v>8121</v>
      </c>
      <c r="D9191" s="20" t="s">
        <v>273</v>
      </c>
      <c r="E9191" s="20" t="s">
        <v>274</v>
      </c>
      <c r="F9191" s="20" t="s">
        <v>8209</v>
      </c>
      <c r="G9191" s="20" t="s">
        <v>8210</v>
      </c>
      <c r="H9191" s="20" t="s">
        <v>275</v>
      </c>
      <c r="I9191" s="20" t="s">
        <v>276</v>
      </c>
      <c r="J9191" s="20" t="s">
        <v>277</v>
      </c>
      <c r="K9191" s="20" t="s">
        <v>178</v>
      </c>
      <c r="L9191">
        <v>12</v>
      </c>
      <c r="M9191" s="20" t="s">
        <v>13</v>
      </c>
      <c r="N9191" s="20" t="s">
        <v>21</v>
      </c>
      <c r="O9191">
        <v>215</v>
      </c>
      <c r="P9191">
        <v>2580</v>
      </c>
      <c r="Q9191">
        <v>1</v>
      </c>
      <c r="R9191" s="7">
        <v>6.6132070000000001</v>
      </c>
      <c r="S9191" s="1">
        <v>79.358487999999994</v>
      </c>
      <c r="T9191" s="20" t="s">
        <v>314</v>
      </c>
      <c r="U9191" s="7">
        <v>32.5107</v>
      </c>
      <c r="V9191" s="1">
        <v>2580</v>
      </c>
      <c r="W9191">
        <v>2026</v>
      </c>
    </row>
    <row r="9192" spans="1:23" hidden="1" x14ac:dyDescent="0.25">
      <c r="A9192">
        <v>72039397</v>
      </c>
      <c r="B9192" s="2">
        <v>46139</v>
      </c>
      <c r="C9192" s="20" t="s">
        <v>8121</v>
      </c>
      <c r="D9192" s="20" t="s">
        <v>273</v>
      </c>
      <c r="E9192" s="20" t="s">
        <v>274</v>
      </c>
      <c r="F9192" s="20" t="s">
        <v>8209</v>
      </c>
      <c r="G9192" s="20" t="s">
        <v>8210</v>
      </c>
      <c r="H9192" s="20" t="s">
        <v>5250</v>
      </c>
      <c r="I9192" s="20" t="s">
        <v>5251</v>
      </c>
      <c r="J9192" s="20" t="s">
        <v>277</v>
      </c>
      <c r="K9192" s="20" t="s">
        <v>178</v>
      </c>
      <c r="L9192">
        <v>6</v>
      </c>
      <c r="M9192" s="20" t="s">
        <v>13</v>
      </c>
      <c r="N9192" s="20" t="s">
        <v>21</v>
      </c>
      <c r="O9192">
        <v>500</v>
      </c>
      <c r="P9192">
        <v>3000</v>
      </c>
      <c r="Q9192">
        <v>1</v>
      </c>
      <c r="R9192" s="7">
        <v>15.379550999999999</v>
      </c>
      <c r="S9192" s="1">
        <v>92.277310999999997</v>
      </c>
      <c r="T9192" s="20" t="s">
        <v>314</v>
      </c>
      <c r="U9192" s="7">
        <v>32.5107</v>
      </c>
      <c r="V9192" s="1">
        <v>3000</v>
      </c>
      <c r="W9192">
        <v>2026</v>
      </c>
    </row>
    <row r="9193" spans="1:23" hidden="1" x14ac:dyDescent="0.25">
      <c r="A9193">
        <v>72039817</v>
      </c>
      <c r="B9193" s="2">
        <v>46139</v>
      </c>
      <c r="C9193" s="20" t="s">
        <v>8206</v>
      </c>
      <c r="D9193" s="20" t="s">
        <v>428</v>
      </c>
      <c r="E9193" s="20" t="s">
        <v>429</v>
      </c>
      <c r="F9193" s="20" t="s">
        <v>8207</v>
      </c>
      <c r="G9193" s="20" t="s">
        <v>8208</v>
      </c>
      <c r="H9193" s="20" t="s">
        <v>2244</v>
      </c>
      <c r="I9193" s="20" t="s">
        <v>2245</v>
      </c>
      <c r="J9193" s="20" t="s">
        <v>79</v>
      </c>
      <c r="K9193" s="20" t="s">
        <v>32</v>
      </c>
      <c r="L9193">
        <v>10</v>
      </c>
      <c r="M9193" s="20" t="s">
        <v>13</v>
      </c>
      <c r="N9193" s="20" t="s">
        <v>21</v>
      </c>
      <c r="O9193">
        <v>106</v>
      </c>
      <c r="P9193">
        <v>1060</v>
      </c>
      <c r="Q9193">
        <v>1</v>
      </c>
      <c r="R9193" s="7">
        <v>3.2604649999999999</v>
      </c>
      <c r="S9193" s="1">
        <v>32.604649999999999</v>
      </c>
      <c r="T9193" s="20" t="s">
        <v>314</v>
      </c>
      <c r="U9193" s="7">
        <v>32.5107</v>
      </c>
      <c r="V9193" s="1">
        <v>1060</v>
      </c>
      <c r="W9193">
        <v>2026</v>
      </c>
    </row>
    <row r="9194" spans="1:23" hidden="1" x14ac:dyDescent="0.25">
      <c r="A9194">
        <v>72039817</v>
      </c>
      <c r="B9194" s="2">
        <v>46139</v>
      </c>
      <c r="C9194" s="20" t="s">
        <v>8206</v>
      </c>
      <c r="D9194" s="20" t="s">
        <v>428</v>
      </c>
      <c r="E9194" s="20" t="s">
        <v>429</v>
      </c>
      <c r="F9194" s="20" t="s">
        <v>8207</v>
      </c>
      <c r="G9194" s="20" t="s">
        <v>8208</v>
      </c>
      <c r="H9194" s="20" t="s">
        <v>6333</v>
      </c>
      <c r="I9194" s="20" t="s">
        <v>6334</v>
      </c>
      <c r="J9194" s="20" t="s">
        <v>79</v>
      </c>
      <c r="K9194" s="20" t="s">
        <v>32</v>
      </c>
      <c r="L9194">
        <v>30</v>
      </c>
      <c r="M9194" s="20" t="s">
        <v>13</v>
      </c>
      <c r="N9194" s="20" t="s">
        <v>21</v>
      </c>
      <c r="O9194">
        <v>106</v>
      </c>
      <c r="P9194">
        <v>3180</v>
      </c>
      <c r="Q9194">
        <v>1</v>
      </c>
      <c r="R9194" s="7">
        <v>3.2604649999999999</v>
      </c>
      <c r="S9194" s="1">
        <v>97.813950000000006</v>
      </c>
      <c r="T9194" s="20" t="s">
        <v>314</v>
      </c>
      <c r="U9194" s="7">
        <v>32.5107</v>
      </c>
      <c r="V9194" s="1">
        <v>3180</v>
      </c>
      <c r="W9194">
        <v>2026</v>
      </c>
    </row>
    <row r="9195" spans="1:23" hidden="1" x14ac:dyDescent="0.25">
      <c r="A9195">
        <v>72039817</v>
      </c>
      <c r="B9195" s="2">
        <v>46139</v>
      </c>
      <c r="C9195" s="20" t="s">
        <v>8206</v>
      </c>
      <c r="D9195" s="20" t="s">
        <v>428</v>
      </c>
      <c r="E9195" s="20" t="s">
        <v>429</v>
      </c>
      <c r="F9195" s="20" t="s">
        <v>8207</v>
      </c>
      <c r="G9195" s="20" t="s">
        <v>8208</v>
      </c>
      <c r="H9195" s="20" t="s">
        <v>2388</v>
      </c>
      <c r="I9195" s="20" t="s">
        <v>2389</v>
      </c>
      <c r="J9195" s="20" t="s">
        <v>79</v>
      </c>
      <c r="K9195" s="20" t="s">
        <v>32</v>
      </c>
      <c r="L9195">
        <v>40</v>
      </c>
      <c r="M9195" s="20" t="s">
        <v>13</v>
      </c>
      <c r="N9195" s="20" t="s">
        <v>21</v>
      </c>
      <c r="O9195">
        <v>106</v>
      </c>
      <c r="P9195">
        <v>4240</v>
      </c>
      <c r="Q9195">
        <v>1</v>
      </c>
      <c r="R9195" s="7">
        <v>3.2604649999999999</v>
      </c>
      <c r="S9195" s="1">
        <v>130.4186</v>
      </c>
      <c r="T9195" s="20" t="s">
        <v>314</v>
      </c>
      <c r="U9195" s="7">
        <v>32.5107</v>
      </c>
      <c r="V9195" s="1">
        <v>4240</v>
      </c>
      <c r="W9195">
        <v>2026</v>
      </c>
    </row>
    <row r="9196" spans="1:23" hidden="1" x14ac:dyDescent="0.25">
      <c r="A9196">
        <v>72039817</v>
      </c>
      <c r="B9196" s="2">
        <v>46139</v>
      </c>
      <c r="C9196" s="20" t="s">
        <v>8206</v>
      </c>
      <c r="D9196" s="20" t="s">
        <v>428</v>
      </c>
      <c r="E9196" s="20" t="s">
        <v>429</v>
      </c>
      <c r="F9196" s="20" t="s">
        <v>8207</v>
      </c>
      <c r="G9196" s="20" t="s">
        <v>8208</v>
      </c>
      <c r="H9196" s="20" t="s">
        <v>2242</v>
      </c>
      <c r="I9196" s="20" t="s">
        <v>2243</v>
      </c>
      <c r="J9196" s="20" t="s">
        <v>79</v>
      </c>
      <c r="K9196" s="20" t="s">
        <v>32</v>
      </c>
      <c r="L9196">
        <v>30</v>
      </c>
      <c r="M9196" s="20" t="s">
        <v>13</v>
      </c>
      <c r="N9196" s="20" t="s">
        <v>21</v>
      </c>
      <c r="O9196">
        <v>106</v>
      </c>
      <c r="P9196">
        <v>3180</v>
      </c>
      <c r="Q9196">
        <v>1</v>
      </c>
      <c r="R9196" s="7">
        <v>3.2604649999999999</v>
      </c>
      <c r="S9196" s="1">
        <v>97.813950000000006</v>
      </c>
      <c r="T9196" s="20" t="s">
        <v>314</v>
      </c>
      <c r="U9196" s="7">
        <v>32.5107</v>
      </c>
      <c r="V9196" s="1">
        <v>3180</v>
      </c>
      <c r="W9196">
        <v>2026</v>
      </c>
    </row>
    <row r="9197" spans="1:23" hidden="1" x14ac:dyDescent="0.25">
      <c r="A9197">
        <v>72039011</v>
      </c>
      <c r="B9197" s="2">
        <v>46139</v>
      </c>
      <c r="C9197" s="20" t="s">
        <v>6417</v>
      </c>
      <c r="D9197" s="20" t="s">
        <v>104</v>
      </c>
      <c r="E9197" s="20" t="s">
        <v>105</v>
      </c>
      <c r="F9197" s="20" t="s">
        <v>8182</v>
      </c>
      <c r="G9197" s="20" t="s">
        <v>8183</v>
      </c>
      <c r="H9197" s="20" t="s">
        <v>743</v>
      </c>
      <c r="I9197" s="20" t="s">
        <v>744</v>
      </c>
      <c r="J9197" s="20" t="s">
        <v>8163</v>
      </c>
      <c r="K9197" s="20" t="s">
        <v>12</v>
      </c>
      <c r="L9197">
        <v>2000</v>
      </c>
      <c r="M9197" s="20" t="s">
        <v>13</v>
      </c>
      <c r="N9197" s="20" t="s">
        <v>21</v>
      </c>
      <c r="O9197">
        <v>33.5</v>
      </c>
      <c r="P9197">
        <v>67000</v>
      </c>
      <c r="Q9197">
        <v>1</v>
      </c>
      <c r="R9197" s="7">
        <v>1.030429</v>
      </c>
      <c r="S9197" s="1">
        <v>2060.8599629999999</v>
      </c>
      <c r="T9197" s="20" t="s">
        <v>314</v>
      </c>
      <c r="U9197" s="7">
        <v>32.5107</v>
      </c>
      <c r="V9197" s="1">
        <v>67000</v>
      </c>
      <c r="W9197">
        <v>2026</v>
      </c>
    </row>
    <row r="9198" spans="1:23" hidden="1" x14ac:dyDescent="0.25">
      <c r="A9198">
        <v>72039947</v>
      </c>
      <c r="B9198" s="2">
        <v>46142</v>
      </c>
      <c r="C9198" s="20" t="s">
        <v>8184</v>
      </c>
      <c r="D9198" s="20" t="s">
        <v>284</v>
      </c>
      <c r="E9198" s="20" t="s">
        <v>285</v>
      </c>
      <c r="F9198" s="20" t="s">
        <v>8187</v>
      </c>
      <c r="G9198" s="20" t="s">
        <v>8188</v>
      </c>
      <c r="H9198" s="20" t="s">
        <v>7345</v>
      </c>
      <c r="I9198" s="20" t="s">
        <v>7346</v>
      </c>
      <c r="J9198" s="20" t="s">
        <v>288</v>
      </c>
      <c r="K9198" s="20" t="s">
        <v>178</v>
      </c>
      <c r="L9198">
        <v>60</v>
      </c>
      <c r="M9198" s="20" t="s">
        <v>13</v>
      </c>
      <c r="N9198" s="20" t="s">
        <v>21</v>
      </c>
      <c r="O9198">
        <v>121</v>
      </c>
      <c r="P9198">
        <v>7260</v>
      </c>
      <c r="Q9198">
        <v>1</v>
      </c>
      <c r="R9198" s="7">
        <v>3.6749960000000002</v>
      </c>
      <c r="S9198" s="1">
        <v>220.499799</v>
      </c>
      <c r="T9198" s="20" t="s">
        <v>314</v>
      </c>
      <c r="U9198" s="7">
        <v>32.925199999999997</v>
      </c>
      <c r="V9198" s="1">
        <v>7260</v>
      </c>
      <c r="W9198">
        <v>2026</v>
      </c>
    </row>
    <row r="9199" spans="1:23" hidden="1" x14ac:dyDescent="0.25">
      <c r="A9199">
        <v>72039947</v>
      </c>
      <c r="B9199" s="2">
        <v>46142</v>
      </c>
      <c r="C9199" s="20" t="s">
        <v>8184</v>
      </c>
      <c r="D9199" s="20" t="s">
        <v>284</v>
      </c>
      <c r="E9199" s="20" t="s">
        <v>285</v>
      </c>
      <c r="F9199" s="20" t="s">
        <v>8187</v>
      </c>
      <c r="G9199" s="20" t="s">
        <v>8188</v>
      </c>
      <c r="H9199" s="20" t="s">
        <v>5309</v>
      </c>
      <c r="I9199" s="20" t="s">
        <v>5310</v>
      </c>
      <c r="J9199" s="20" t="s">
        <v>288</v>
      </c>
      <c r="K9199" s="20" t="s">
        <v>178</v>
      </c>
      <c r="L9199">
        <v>40</v>
      </c>
      <c r="M9199" s="20" t="s">
        <v>13</v>
      </c>
      <c r="N9199" s="20" t="s">
        <v>21</v>
      </c>
      <c r="O9199">
        <v>121</v>
      </c>
      <c r="P9199">
        <v>4840</v>
      </c>
      <c r="Q9199">
        <v>1</v>
      </c>
      <c r="R9199" s="7">
        <v>3.6749960000000002</v>
      </c>
      <c r="S9199" s="1">
        <v>146.999866</v>
      </c>
      <c r="T9199" s="20" t="s">
        <v>314</v>
      </c>
      <c r="U9199" s="7">
        <v>32.925199999999997</v>
      </c>
      <c r="V9199" s="1">
        <v>4840</v>
      </c>
      <c r="W9199">
        <v>2026</v>
      </c>
    </row>
    <row r="9200" spans="1:23" hidden="1" x14ac:dyDescent="0.25">
      <c r="A9200">
        <v>72039947</v>
      </c>
      <c r="B9200" s="2">
        <v>46142</v>
      </c>
      <c r="C9200" s="20" t="s">
        <v>8184</v>
      </c>
      <c r="D9200" s="20" t="s">
        <v>284</v>
      </c>
      <c r="E9200" s="20" t="s">
        <v>285</v>
      </c>
      <c r="F9200" s="20" t="s">
        <v>8187</v>
      </c>
      <c r="G9200" s="20" t="s">
        <v>8188</v>
      </c>
      <c r="H9200" s="20" t="s">
        <v>286</v>
      </c>
      <c r="I9200" s="20" t="s">
        <v>287</v>
      </c>
      <c r="J9200" s="20" t="s">
        <v>288</v>
      </c>
      <c r="K9200" s="20" t="s">
        <v>178</v>
      </c>
      <c r="L9200">
        <v>40</v>
      </c>
      <c r="M9200" s="20" t="s">
        <v>13</v>
      </c>
      <c r="N9200" s="20" t="s">
        <v>21</v>
      </c>
      <c r="O9200">
        <v>83</v>
      </c>
      <c r="P9200">
        <v>3320</v>
      </c>
      <c r="Q9200">
        <v>1</v>
      </c>
      <c r="R9200" s="7">
        <v>2.5208650000000001</v>
      </c>
      <c r="S9200" s="1">
        <v>100.834619</v>
      </c>
      <c r="T9200" s="20" t="s">
        <v>314</v>
      </c>
      <c r="U9200" s="7">
        <v>32.925199999999997</v>
      </c>
      <c r="V9200" s="1">
        <v>3320</v>
      </c>
      <c r="W9200">
        <v>2026</v>
      </c>
    </row>
    <row r="9201" spans="1:23" hidden="1" x14ac:dyDescent="0.25">
      <c r="A9201">
        <v>72039962</v>
      </c>
      <c r="B9201" s="2">
        <v>46142</v>
      </c>
      <c r="C9201" s="20" t="s">
        <v>8184</v>
      </c>
      <c r="D9201" s="20" t="s">
        <v>215</v>
      </c>
      <c r="E9201" s="20" t="s">
        <v>216</v>
      </c>
      <c r="F9201" s="20" t="s">
        <v>8185</v>
      </c>
      <c r="G9201" s="20" t="s">
        <v>8186</v>
      </c>
      <c r="H9201" s="20" t="s">
        <v>217</v>
      </c>
      <c r="I9201" s="20" t="s">
        <v>218</v>
      </c>
      <c r="J9201" s="20" t="s">
        <v>230</v>
      </c>
      <c r="K9201" s="20" t="s">
        <v>12</v>
      </c>
      <c r="L9201">
        <v>1000</v>
      </c>
      <c r="M9201" s="20" t="s">
        <v>13</v>
      </c>
      <c r="N9201" s="20" t="s">
        <v>21</v>
      </c>
      <c r="O9201">
        <v>26.5</v>
      </c>
      <c r="P9201">
        <v>26500</v>
      </c>
      <c r="Q9201">
        <v>1</v>
      </c>
      <c r="R9201" s="7">
        <v>0.80485399999999996</v>
      </c>
      <c r="S9201" s="1">
        <v>804.85464000000002</v>
      </c>
      <c r="T9201" s="20" t="s">
        <v>314</v>
      </c>
      <c r="U9201" s="7">
        <v>32.925199999999997</v>
      </c>
      <c r="V9201" s="1">
        <v>26500</v>
      </c>
      <c r="W9201">
        <v>2026</v>
      </c>
    </row>
    <row r="9202" spans="1:23" hidden="1" x14ac:dyDescent="0.25">
      <c r="A9202">
        <v>72039836</v>
      </c>
      <c r="B9202" s="2">
        <v>46144</v>
      </c>
      <c r="C9202" s="20" t="s">
        <v>8206</v>
      </c>
      <c r="D9202" s="20" t="s">
        <v>77</v>
      </c>
      <c r="E9202" s="20" t="s">
        <v>78</v>
      </c>
      <c r="F9202" s="20" t="s">
        <v>8779</v>
      </c>
      <c r="G9202" s="20" t="s">
        <v>8780</v>
      </c>
      <c r="H9202" s="20" t="s">
        <v>658</v>
      </c>
      <c r="I9202" s="20" t="s">
        <v>659</v>
      </c>
      <c r="J9202" s="20" t="s">
        <v>79</v>
      </c>
      <c r="K9202" s="20" t="s">
        <v>12</v>
      </c>
      <c r="L9202">
        <v>400</v>
      </c>
      <c r="M9202" s="20" t="s">
        <v>13</v>
      </c>
      <c r="N9202" s="20" t="s">
        <v>21</v>
      </c>
      <c r="O9202">
        <v>86</v>
      </c>
      <c r="P9202">
        <v>34400</v>
      </c>
      <c r="Q9202">
        <v>1</v>
      </c>
      <c r="R9202" s="7">
        <v>2.6119810000000001</v>
      </c>
      <c r="S9202" s="1">
        <v>1044.7924379999999</v>
      </c>
      <c r="T9202" s="20" t="s">
        <v>314</v>
      </c>
      <c r="U9202" s="7">
        <v>32.925199999999997</v>
      </c>
      <c r="V9202" s="1">
        <v>34400</v>
      </c>
      <c r="W9202">
        <v>2026</v>
      </c>
    </row>
    <row r="9203" spans="1:23" hidden="1" x14ac:dyDescent="0.25">
      <c r="A9203">
        <v>72039836</v>
      </c>
      <c r="B9203" s="2">
        <v>46144</v>
      </c>
      <c r="C9203" s="20" t="s">
        <v>8206</v>
      </c>
      <c r="D9203" s="20" t="s">
        <v>77</v>
      </c>
      <c r="E9203" s="20" t="s">
        <v>78</v>
      </c>
      <c r="F9203" s="20" t="s">
        <v>8779</v>
      </c>
      <c r="G9203" s="20" t="s">
        <v>8780</v>
      </c>
      <c r="H9203" s="20" t="s">
        <v>644</v>
      </c>
      <c r="I9203" s="20" t="s">
        <v>645</v>
      </c>
      <c r="J9203" s="20" t="s">
        <v>79</v>
      </c>
      <c r="K9203" s="20" t="s">
        <v>12</v>
      </c>
      <c r="L9203">
        <v>400</v>
      </c>
      <c r="M9203" s="20" t="s">
        <v>13</v>
      </c>
      <c r="N9203" s="20" t="s">
        <v>21</v>
      </c>
      <c r="O9203">
        <v>86</v>
      </c>
      <c r="P9203">
        <v>34400</v>
      </c>
      <c r="Q9203">
        <v>1</v>
      </c>
      <c r="R9203" s="7">
        <v>2.6119810000000001</v>
      </c>
      <c r="S9203" s="1">
        <v>1044.7924379999999</v>
      </c>
      <c r="T9203" s="20" t="s">
        <v>314</v>
      </c>
      <c r="U9203" s="7">
        <v>32.925199999999997</v>
      </c>
      <c r="V9203" s="1">
        <v>34400</v>
      </c>
      <c r="W9203">
        <v>2026</v>
      </c>
    </row>
    <row r="9204" spans="1:23" hidden="1" x14ac:dyDescent="0.25">
      <c r="A9204">
        <v>72039836</v>
      </c>
      <c r="B9204" s="2">
        <v>46144</v>
      </c>
      <c r="C9204" s="20" t="s">
        <v>8206</v>
      </c>
      <c r="D9204" s="20" t="s">
        <v>77</v>
      </c>
      <c r="E9204" s="20" t="s">
        <v>78</v>
      </c>
      <c r="F9204" s="20" t="s">
        <v>8779</v>
      </c>
      <c r="G9204" s="20" t="s">
        <v>8780</v>
      </c>
      <c r="H9204" s="20" t="s">
        <v>656</v>
      </c>
      <c r="I9204" s="20" t="s">
        <v>657</v>
      </c>
      <c r="J9204" s="20" t="s">
        <v>79</v>
      </c>
      <c r="K9204" s="20" t="s">
        <v>12</v>
      </c>
      <c r="L9204">
        <v>1000</v>
      </c>
      <c r="M9204" s="20" t="s">
        <v>13</v>
      </c>
      <c r="N9204" s="20" t="s">
        <v>21</v>
      </c>
      <c r="O9204">
        <v>86</v>
      </c>
      <c r="P9204">
        <v>86000</v>
      </c>
      <c r="Q9204">
        <v>1</v>
      </c>
      <c r="R9204" s="7">
        <v>2.6119810000000001</v>
      </c>
      <c r="S9204" s="1">
        <v>2611.981096</v>
      </c>
      <c r="T9204" s="20" t="s">
        <v>314</v>
      </c>
      <c r="U9204" s="7">
        <v>32.925199999999997</v>
      </c>
      <c r="V9204" s="1">
        <v>86000</v>
      </c>
      <c r="W9204">
        <v>2026</v>
      </c>
    </row>
    <row r="9205" spans="1:23" hidden="1" x14ac:dyDescent="0.25">
      <c r="A9205">
        <v>72039836</v>
      </c>
      <c r="B9205" s="2">
        <v>46144</v>
      </c>
      <c r="C9205" s="20" t="s">
        <v>8206</v>
      </c>
      <c r="D9205" s="20" t="s">
        <v>77</v>
      </c>
      <c r="E9205" s="20" t="s">
        <v>78</v>
      </c>
      <c r="F9205" s="20" t="s">
        <v>8779</v>
      </c>
      <c r="G9205" s="20" t="s">
        <v>8780</v>
      </c>
      <c r="H9205" s="20" t="s">
        <v>650</v>
      </c>
      <c r="I9205" s="20" t="s">
        <v>651</v>
      </c>
      <c r="J9205" s="20" t="s">
        <v>79</v>
      </c>
      <c r="K9205" s="20" t="s">
        <v>12</v>
      </c>
      <c r="L9205">
        <v>1200</v>
      </c>
      <c r="M9205" s="20" t="s">
        <v>13</v>
      </c>
      <c r="N9205" s="20" t="s">
        <v>21</v>
      </c>
      <c r="O9205">
        <v>86</v>
      </c>
      <c r="P9205">
        <v>103200</v>
      </c>
      <c r="Q9205">
        <v>1</v>
      </c>
      <c r="R9205" s="7">
        <v>2.6119810000000001</v>
      </c>
      <c r="S9205" s="1">
        <v>3134.3773150000002</v>
      </c>
      <c r="T9205" s="20" t="s">
        <v>314</v>
      </c>
      <c r="U9205" s="7">
        <v>32.925199999999997</v>
      </c>
      <c r="V9205" s="1">
        <v>103200</v>
      </c>
      <c r="W9205">
        <v>2026</v>
      </c>
    </row>
    <row r="9206" spans="1:23" hidden="1" x14ac:dyDescent="0.25">
      <c r="A9206">
        <v>72040124</v>
      </c>
      <c r="B9206" s="2">
        <v>46146</v>
      </c>
      <c r="C9206" s="20" t="s">
        <v>8675</v>
      </c>
      <c r="D9206" s="20" t="s">
        <v>104</v>
      </c>
      <c r="E9206" s="20" t="s">
        <v>105</v>
      </c>
      <c r="F9206" s="20" t="s">
        <v>8676</v>
      </c>
      <c r="G9206" s="20" t="s">
        <v>8677</v>
      </c>
      <c r="H9206" s="20" t="s">
        <v>743</v>
      </c>
      <c r="I9206" s="20" t="s">
        <v>744</v>
      </c>
      <c r="J9206" s="20" t="s">
        <v>8163</v>
      </c>
      <c r="K9206" s="20" t="s">
        <v>12</v>
      </c>
      <c r="L9206">
        <v>2000</v>
      </c>
      <c r="M9206" s="20" t="s">
        <v>13</v>
      </c>
      <c r="N9206" s="20" t="s">
        <v>21</v>
      </c>
      <c r="O9206">
        <v>33.5</v>
      </c>
      <c r="P9206">
        <v>67000</v>
      </c>
      <c r="Q9206">
        <v>1</v>
      </c>
      <c r="R9206" s="7">
        <v>1.0174570000000001</v>
      </c>
      <c r="S9206" s="1">
        <v>2034.9155049999999</v>
      </c>
      <c r="T9206" s="20" t="s">
        <v>314</v>
      </c>
      <c r="U9206" s="7">
        <v>32.925199999999997</v>
      </c>
      <c r="V9206" s="1">
        <v>67000</v>
      </c>
      <c r="W9206">
        <v>2026</v>
      </c>
    </row>
    <row r="9207" spans="1:23" hidden="1" x14ac:dyDescent="0.25">
      <c r="A9207">
        <v>72039924</v>
      </c>
      <c r="B9207" s="2">
        <v>46147</v>
      </c>
      <c r="C9207" s="20" t="s">
        <v>8184</v>
      </c>
      <c r="D9207" s="20" t="s">
        <v>273</v>
      </c>
      <c r="E9207" s="20" t="s">
        <v>274</v>
      </c>
      <c r="F9207" s="20" t="s">
        <v>8659</v>
      </c>
      <c r="G9207" s="20" t="s">
        <v>8660</v>
      </c>
      <c r="H9207" s="20" t="s">
        <v>905</v>
      </c>
      <c r="I9207" s="20" t="s">
        <v>906</v>
      </c>
      <c r="J9207" s="20" t="s">
        <v>277</v>
      </c>
      <c r="K9207" s="20" t="s">
        <v>178</v>
      </c>
      <c r="L9207">
        <v>2</v>
      </c>
      <c r="M9207" s="20" t="s">
        <v>13</v>
      </c>
      <c r="N9207" s="20" t="s">
        <v>21</v>
      </c>
      <c r="O9207">
        <v>480</v>
      </c>
      <c r="P9207">
        <v>960</v>
      </c>
      <c r="Q9207">
        <v>1</v>
      </c>
      <c r="R9207" s="7">
        <v>14.589176999999999</v>
      </c>
      <c r="S9207" s="1">
        <v>29.178355</v>
      </c>
      <c r="T9207" s="20" t="s">
        <v>314</v>
      </c>
      <c r="U9207" s="7">
        <v>32.9011</v>
      </c>
      <c r="V9207" s="1">
        <v>960</v>
      </c>
      <c r="W9207">
        <v>2026</v>
      </c>
    </row>
    <row r="9208" spans="1:23" hidden="1" x14ac:dyDescent="0.25">
      <c r="A9208">
        <v>72039924</v>
      </c>
      <c r="B9208" s="2">
        <v>46147</v>
      </c>
      <c r="C9208" s="20" t="s">
        <v>8184</v>
      </c>
      <c r="D9208" s="20" t="s">
        <v>273</v>
      </c>
      <c r="E9208" s="20" t="s">
        <v>274</v>
      </c>
      <c r="F9208" s="20" t="s">
        <v>8659</v>
      </c>
      <c r="G9208" s="20" t="s">
        <v>8660</v>
      </c>
      <c r="H9208" s="20" t="s">
        <v>8663</v>
      </c>
      <c r="I9208" s="20" t="s">
        <v>8664</v>
      </c>
      <c r="J9208" s="20" t="s">
        <v>277</v>
      </c>
      <c r="K9208" s="20" t="s">
        <v>178</v>
      </c>
      <c r="L9208">
        <v>5</v>
      </c>
      <c r="M9208" s="20" t="s">
        <v>13</v>
      </c>
      <c r="N9208" s="20" t="s">
        <v>21</v>
      </c>
      <c r="O9208">
        <v>480</v>
      </c>
      <c r="P9208">
        <v>2400</v>
      </c>
      <c r="Q9208">
        <v>1</v>
      </c>
      <c r="R9208" s="7">
        <v>14.589176999999999</v>
      </c>
      <c r="S9208" s="1">
        <v>72.945888999999994</v>
      </c>
      <c r="T9208" s="20" t="s">
        <v>314</v>
      </c>
      <c r="U9208" s="7">
        <v>32.9011</v>
      </c>
      <c r="V9208" s="1">
        <v>2400</v>
      </c>
      <c r="W9208">
        <v>2026</v>
      </c>
    </row>
    <row r="9209" spans="1:23" hidden="1" x14ac:dyDescent="0.25">
      <c r="A9209">
        <v>72039924</v>
      </c>
      <c r="B9209" s="2">
        <v>46147</v>
      </c>
      <c r="C9209" s="20" t="s">
        <v>8184</v>
      </c>
      <c r="D9209" s="20" t="s">
        <v>273</v>
      </c>
      <c r="E9209" s="20" t="s">
        <v>274</v>
      </c>
      <c r="F9209" s="20" t="s">
        <v>8659</v>
      </c>
      <c r="G9209" s="20" t="s">
        <v>8660</v>
      </c>
      <c r="H9209" s="20" t="s">
        <v>3771</v>
      </c>
      <c r="I9209" s="20" t="s">
        <v>3772</v>
      </c>
      <c r="J9209" s="20" t="s">
        <v>277</v>
      </c>
      <c r="K9209" s="20" t="s">
        <v>178</v>
      </c>
      <c r="L9209">
        <v>1</v>
      </c>
      <c r="M9209" s="20" t="s">
        <v>13</v>
      </c>
      <c r="N9209" s="20" t="s">
        <v>21</v>
      </c>
      <c r="O9209">
        <v>450</v>
      </c>
      <c r="P9209">
        <v>450</v>
      </c>
      <c r="Q9209">
        <v>1</v>
      </c>
      <c r="R9209" s="7">
        <v>13.677353999999999</v>
      </c>
      <c r="S9209" s="1">
        <v>13.677353999999999</v>
      </c>
      <c r="T9209" s="20" t="s">
        <v>314</v>
      </c>
      <c r="U9209" s="7">
        <v>32.9011</v>
      </c>
      <c r="V9209" s="1">
        <v>450</v>
      </c>
      <c r="W9209">
        <v>2026</v>
      </c>
    </row>
    <row r="9210" spans="1:23" hidden="1" x14ac:dyDescent="0.25">
      <c r="A9210">
        <v>72039924</v>
      </c>
      <c r="B9210" s="2">
        <v>46147</v>
      </c>
      <c r="C9210" s="20" t="s">
        <v>8184</v>
      </c>
      <c r="D9210" s="20" t="s">
        <v>273</v>
      </c>
      <c r="E9210" s="20" t="s">
        <v>274</v>
      </c>
      <c r="F9210" s="20" t="s">
        <v>8659</v>
      </c>
      <c r="G9210" s="20" t="s">
        <v>8660</v>
      </c>
      <c r="H9210" s="20" t="s">
        <v>3777</v>
      </c>
      <c r="I9210" s="20" t="s">
        <v>3778</v>
      </c>
      <c r="J9210" s="20" t="s">
        <v>277</v>
      </c>
      <c r="K9210" s="20" t="s">
        <v>178</v>
      </c>
      <c r="L9210">
        <v>4</v>
      </c>
      <c r="M9210" s="20" t="s">
        <v>13</v>
      </c>
      <c r="N9210" s="20" t="s">
        <v>21</v>
      </c>
      <c r="O9210">
        <v>432</v>
      </c>
      <c r="P9210">
        <v>1728</v>
      </c>
      <c r="Q9210">
        <v>1</v>
      </c>
      <c r="R9210" s="7">
        <v>13.13026</v>
      </c>
      <c r="S9210" s="1">
        <v>52.521039999999999</v>
      </c>
      <c r="T9210" s="20" t="s">
        <v>314</v>
      </c>
      <c r="U9210" s="7">
        <v>32.9011</v>
      </c>
      <c r="V9210" s="1">
        <v>1728</v>
      </c>
      <c r="W9210">
        <v>2026</v>
      </c>
    </row>
    <row r="9211" spans="1:23" hidden="1" x14ac:dyDescent="0.25">
      <c r="A9211">
        <v>72039924</v>
      </c>
      <c r="B9211" s="2">
        <v>46147</v>
      </c>
      <c r="C9211" s="20" t="s">
        <v>8184</v>
      </c>
      <c r="D9211" s="20" t="s">
        <v>273</v>
      </c>
      <c r="E9211" s="20" t="s">
        <v>274</v>
      </c>
      <c r="F9211" s="20" t="s">
        <v>8659</v>
      </c>
      <c r="G9211" s="20" t="s">
        <v>8660</v>
      </c>
      <c r="H9211" s="20" t="s">
        <v>7369</v>
      </c>
      <c r="I9211" s="20" t="s">
        <v>7370</v>
      </c>
      <c r="J9211" s="20" t="s">
        <v>277</v>
      </c>
      <c r="K9211" s="20" t="s">
        <v>178</v>
      </c>
      <c r="L9211">
        <v>1</v>
      </c>
      <c r="M9211" s="20" t="s">
        <v>13</v>
      </c>
      <c r="N9211" s="20" t="s">
        <v>21</v>
      </c>
      <c r="O9211">
        <v>430</v>
      </c>
      <c r="P9211">
        <v>430</v>
      </c>
      <c r="Q9211">
        <v>1</v>
      </c>
      <c r="R9211" s="7">
        <v>13.069471</v>
      </c>
      <c r="S9211" s="1">
        <v>13.069471</v>
      </c>
      <c r="T9211" s="20" t="s">
        <v>314</v>
      </c>
      <c r="U9211" s="7">
        <v>32.9011</v>
      </c>
      <c r="V9211" s="1">
        <v>430</v>
      </c>
      <c r="W9211">
        <v>2026</v>
      </c>
    </row>
    <row r="9212" spans="1:23" hidden="1" x14ac:dyDescent="0.25">
      <c r="A9212">
        <v>72039924</v>
      </c>
      <c r="B9212" s="2">
        <v>46147</v>
      </c>
      <c r="C9212" s="20" t="s">
        <v>8184</v>
      </c>
      <c r="D9212" s="20" t="s">
        <v>273</v>
      </c>
      <c r="E9212" s="20" t="s">
        <v>274</v>
      </c>
      <c r="F9212" s="20" t="s">
        <v>8659</v>
      </c>
      <c r="G9212" s="20" t="s">
        <v>8660</v>
      </c>
      <c r="H9212" s="20" t="s">
        <v>397</v>
      </c>
      <c r="I9212" s="20" t="s">
        <v>398</v>
      </c>
      <c r="J9212" s="20" t="s">
        <v>277</v>
      </c>
      <c r="K9212" s="20" t="s">
        <v>178</v>
      </c>
      <c r="L9212">
        <v>12</v>
      </c>
      <c r="M9212" s="20" t="s">
        <v>13</v>
      </c>
      <c r="N9212" s="20" t="s">
        <v>21</v>
      </c>
      <c r="O9212">
        <v>440</v>
      </c>
      <c r="P9212">
        <v>5280</v>
      </c>
      <c r="Q9212">
        <v>1</v>
      </c>
      <c r="R9212" s="7">
        <v>13.373412999999999</v>
      </c>
      <c r="S9212" s="1">
        <v>160.48095599999999</v>
      </c>
      <c r="T9212" s="20" t="s">
        <v>314</v>
      </c>
      <c r="U9212" s="7">
        <v>32.9011</v>
      </c>
      <c r="V9212" s="1">
        <v>5280</v>
      </c>
      <c r="W9212">
        <v>2026</v>
      </c>
    </row>
    <row r="9213" spans="1:23" hidden="1" x14ac:dyDescent="0.25">
      <c r="A9213">
        <v>72039924</v>
      </c>
      <c r="B9213" s="2">
        <v>46147</v>
      </c>
      <c r="C9213" s="20" t="s">
        <v>8184</v>
      </c>
      <c r="D9213" s="20" t="s">
        <v>273</v>
      </c>
      <c r="E9213" s="20" t="s">
        <v>274</v>
      </c>
      <c r="F9213" s="20" t="s">
        <v>8659</v>
      </c>
      <c r="G9213" s="20" t="s">
        <v>8660</v>
      </c>
      <c r="H9213" s="20" t="s">
        <v>282</v>
      </c>
      <c r="I9213" s="20" t="s">
        <v>283</v>
      </c>
      <c r="J9213" s="20" t="s">
        <v>277</v>
      </c>
      <c r="K9213" s="20" t="s">
        <v>178</v>
      </c>
      <c r="L9213">
        <v>6</v>
      </c>
      <c r="M9213" s="20" t="s">
        <v>13</v>
      </c>
      <c r="N9213" s="20" t="s">
        <v>21</v>
      </c>
      <c r="O9213">
        <v>215</v>
      </c>
      <c r="P9213">
        <v>1290</v>
      </c>
      <c r="Q9213">
        <v>1</v>
      </c>
      <c r="R9213" s="7">
        <v>6.5347350000000004</v>
      </c>
      <c r="S9213" s="1">
        <v>39.208415000000002</v>
      </c>
      <c r="T9213" s="20" t="s">
        <v>314</v>
      </c>
      <c r="U9213" s="7">
        <v>32.9011</v>
      </c>
      <c r="V9213" s="1">
        <v>1290</v>
      </c>
      <c r="W9213">
        <v>2026</v>
      </c>
    </row>
    <row r="9214" spans="1:23" hidden="1" x14ac:dyDescent="0.25">
      <c r="A9214">
        <v>72039924</v>
      </c>
      <c r="B9214" s="2">
        <v>46147</v>
      </c>
      <c r="C9214" s="20" t="s">
        <v>8184</v>
      </c>
      <c r="D9214" s="20" t="s">
        <v>273</v>
      </c>
      <c r="E9214" s="20" t="s">
        <v>274</v>
      </c>
      <c r="F9214" s="20" t="s">
        <v>8659</v>
      </c>
      <c r="G9214" s="20" t="s">
        <v>8660</v>
      </c>
      <c r="H9214" s="20" t="s">
        <v>275</v>
      </c>
      <c r="I9214" s="20" t="s">
        <v>276</v>
      </c>
      <c r="J9214" s="20" t="s">
        <v>277</v>
      </c>
      <c r="K9214" s="20" t="s">
        <v>178</v>
      </c>
      <c r="L9214">
        <v>6</v>
      </c>
      <c r="M9214" s="20" t="s">
        <v>13</v>
      </c>
      <c r="N9214" s="20" t="s">
        <v>21</v>
      </c>
      <c r="O9214">
        <v>215</v>
      </c>
      <c r="P9214">
        <v>1290</v>
      </c>
      <c r="Q9214">
        <v>1</v>
      </c>
      <c r="R9214" s="7">
        <v>6.5347350000000004</v>
      </c>
      <c r="S9214" s="1">
        <v>39.208415000000002</v>
      </c>
      <c r="T9214" s="20" t="s">
        <v>314</v>
      </c>
      <c r="U9214" s="7">
        <v>32.9011</v>
      </c>
      <c r="V9214" s="1">
        <v>1290</v>
      </c>
      <c r="W9214">
        <v>2026</v>
      </c>
    </row>
    <row r="9215" spans="1:23" hidden="1" x14ac:dyDescent="0.25">
      <c r="A9215">
        <v>72039924</v>
      </c>
      <c r="B9215" s="2">
        <v>46147</v>
      </c>
      <c r="C9215" s="20" t="s">
        <v>8184</v>
      </c>
      <c r="D9215" s="20" t="s">
        <v>273</v>
      </c>
      <c r="E9215" s="20" t="s">
        <v>274</v>
      </c>
      <c r="F9215" s="20" t="s">
        <v>8659</v>
      </c>
      <c r="G9215" s="20" t="s">
        <v>8660</v>
      </c>
      <c r="H9215" s="20" t="s">
        <v>6355</v>
      </c>
      <c r="I9215" s="20" t="s">
        <v>6356</v>
      </c>
      <c r="J9215" s="20" t="s">
        <v>277</v>
      </c>
      <c r="K9215" s="20" t="s">
        <v>178</v>
      </c>
      <c r="L9215">
        <v>3</v>
      </c>
      <c r="M9215" s="20" t="s">
        <v>13</v>
      </c>
      <c r="N9215" s="20" t="s">
        <v>21</v>
      </c>
      <c r="O9215">
        <v>470</v>
      </c>
      <c r="P9215">
        <v>1410</v>
      </c>
      <c r="Q9215">
        <v>1</v>
      </c>
      <c r="R9215" s="7">
        <v>14.285235999999999</v>
      </c>
      <c r="S9215" s="1">
        <v>42.855708999999997</v>
      </c>
      <c r="T9215" s="20" t="s">
        <v>314</v>
      </c>
      <c r="U9215" s="7">
        <v>32.9011</v>
      </c>
      <c r="V9215" s="1">
        <v>1410</v>
      </c>
      <c r="W9215">
        <v>2026</v>
      </c>
    </row>
    <row r="9216" spans="1:23" hidden="1" x14ac:dyDescent="0.25">
      <c r="A9216">
        <v>72039924</v>
      </c>
      <c r="B9216" s="2">
        <v>46147</v>
      </c>
      <c r="C9216" s="20" t="s">
        <v>8184</v>
      </c>
      <c r="D9216" s="20" t="s">
        <v>273</v>
      </c>
      <c r="E9216" s="20" t="s">
        <v>274</v>
      </c>
      <c r="F9216" s="20" t="s">
        <v>8659</v>
      </c>
      <c r="G9216" s="20" t="s">
        <v>8660</v>
      </c>
      <c r="H9216" s="20" t="s">
        <v>3775</v>
      </c>
      <c r="I9216" s="20" t="s">
        <v>3776</v>
      </c>
      <c r="J9216" s="20" t="s">
        <v>277</v>
      </c>
      <c r="K9216" s="20" t="s">
        <v>178</v>
      </c>
      <c r="L9216">
        <v>1</v>
      </c>
      <c r="M9216" s="20" t="s">
        <v>13</v>
      </c>
      <c r="N9216" s="20" t="s">
        <v>21</v>
      </c>
      <c r="O9216">
        <v>470</v>
      </c>
      <c r="P9216">
        <v>470</v>
      </c>
      <c r="Q9216">
        <v>1</v>
      </c>
      <c r="R9216" s="7">
        <v>14.285235999999999</v>
      </c>
      <c r="S9216" s="1">
        <v>14.285235999999999</v>
      </c>
      <c r="T9216" s="20" t="s">
        <v>314</v>
      </c>
      <c r="U9216" s="7">
        <v>32.9011</v>
      </c>
      <c r="V9216" s="1">
        <v>470</v>
      </c>
      <c r="W9216">
        <v>2026</v>
      </c>
    </row>
    <row r="9217" spans="1:23" hidden="1" x14ac:dyDescent="0.25">
      <c r="A9217">
        <v>72039924</v>
      </c>
      <c r="B9217" s="2">
        <v>46147</v>
      </c>
      <c r="C9217" s="20" t="s">
        <v>8184</v>
      </c>
      <c r="D9217" s="20" t="s">
        <v>273</v>
      </c>
      <c r="E9217" s="20" t="s">
        <v>274</v>
      </c>
      <c r="F9217" s="20" t="s">
        <v>8659</v>
      </c>
      <c r="G9217" s="20" t="s">
        <v>8660</v>
      </c>
      <c r="H9217" s="20" t="s">
        <v>3773</v>
      </c>
      <c r="I9217" s="20" t="s">
        <v>3774</v>
      </c>
      <c r="J9217" s="20" t="s">
        <v>277</v>
      </c>
      <c r="K9217" s="20" t="s">
        <v>178</v>
      </c>
      <c r="L9217">
        <v>6</v>
      </c>
      <c r="M9217" s="20" t="s">
        <v>13</v>
      </c>
      <c r="N9217" s="20" t="s">
        <v>21</v>
      </c>
      <c r="O9217">
        <v>470</v>
      </c>
      <c r="P9217">
        <v>2820</v>
      </c>
      <c r="Q9217">
        <v>1</v>
      </c>
      <c r="R9217" s="7">
        <v>14.285235999999999</v>
      </c>
      <c r="S9217" s="1">
        <v>85.711419000000006</v>
      </c>
      <c r="T9217" s="20" t="s">
        <v>314</v>
      </c>
      <c r="U9217" s="7">
        <v>32.9011</v>
      </c>
      <c r="V9217" s="1">
        <v>2820</v>
      </c>
      <c r="W9217">
        <v>2026</v>
      </c>
    </row>
    <row r="9218" spans="1:23" hidden="1" x14ac:dyDescent="0.25">
      <c r="A9218">
        <v>72039924</v>
      </c>
      <c r="B9218" s="2">
        <v>46147</v>
      </c>
      <c r="C9218" s="20" t="s">
        <v>8184</v>
      </c>
      <c r="D9218" s="20" t="s">
        <v>273</v>
      </c>
      <c r="E9218" s="20" t="s">
        <v>274</v>
      </c>
      <c r="F9218" s="20" t="s">
        <v>8659</v>
      </c>
      <c r="G9218" s="20" t="s">
        <v>8660</v>
      </c>
      <c r="H9218" s="20" t="s">
        <v>5252</v>
      </c>
      <c r="I9218" s="20" t="s">
        <v>5253</v>
      </c>
      <c r="J9218" s="20" t="s">
        <v>277</v>
      </c>
      <c r="K9218" s="20" t="s">
        <v>178</v>
      </c>
      <c r="L9218">
        <v>2</v>
      </c>
      <c r="M9218" s="20" t="s">
        <v>13</v>
      </c>
      <c r="N9218" s="20" t="s">
        <v>21</v>
      </c>
      <c r="O9218">
        <v>430</v>
      </c>
      <c r="P9218">
        <v>860</v>
      </c>
      <c r="Q9218">
        <v>1</v>
      </c>
      <c r="R9218" s="7">
        <v>13.069471</v>
      </c>
      <c r="S9218" s="1">
        <v>26.138943000000001</v>
      </c>
      <c r="T9218" s="20" t="s">
        <v>314</v>
      </c>
      <c r="U9218" s="7">
        <v>32.9011</v>
      </c>
      <c r="V9218" s="1">
        <v>860</v>
      </c>
      <c r="W9218">
        <v>2026</v>
      </c>
    </row>
    <row r="9219" spans="1:23" hidden="1" x14ac:dyDescent="0.25">
      <c r="A9219">
        <v>72039924</v>
      </c>
      <c r="B9219" s="2">
        <v>46147</v>
      </c>
      <c r="C9219" s="20" t="s">
        <v>8184</v>
      </c>
      <c r="D9219" s="20" t="s">
        <v>273</v>
      </c>
      <c r="E9219" s="20" t="s">
        <v>274</v>
      </c>
      <c r="F9219" s="20" t="s">
        <v>8659</v>
      </c>
      <c r="G9219" s="20" t="s">
        <v>8660</v>
      </c>
      <c r="H9219" s="20" t="s">
        <v>278</v>
      </c>
      <c r="I9219" s="20" t="s">
        <v>279</v>
      </c>
      <c r="J9219" s="20" t="s">
        <v>277</v>
      </c>
      <c r="K9219" s="20" t="s">
        <v>178</v>
      </c>
      <c r="L9219">
        <v>4</v>
      </c>
      <c r="M9219" s="20" t="s">
        <v>13</v>
      </c>
      <c r="N9219" s="20" t="s">
        <v>21</v>
      </c>
      <c r="O9219">
        <v>215</v>
      </c>
      <c r="P9219">
        <v>860</v>
      </c>
      <c r="Q9219">
        <v>1</v>
      </c>
      <c r="R9219" s="7">
        <v>6.5347350000000004</v>
      </c>
      <c r="S9219" s="1">
        <v>26.138943000000001</v>
      </c>
      <c r="T9219" s="20" t="s">
        <v>314</v>
      </c>
      <c r="U9219" s="7">
        <v>32.9011</v>
      </c>
      <c r="V9219" s="1">
        <v>860</v>
      </c>
      <c r="W9219">
        <v>2026</v>
      </c>
    </row>
    <row r="9220" spans="1:23" hidden="1" x14ac:dyDescent="0.25">
      <c r="A9220">
        <v>72039924</v>
      </c>
      <c r="B9220" s="2">
        <v>46147</v>
      </c>
      <c r="C9220" s="20" t="s">
        <v>8184</v>
      </c>
      <c r="D9220" s="20" t="s">
        <v>273</v>
      </c>
      <c r="E9220" s="20" t="s">
        <v>274</v>
      </c>
      <c r="F9220" s="20" t="s">
        <v>8659</v>
      </c>
      <c r="G9220" s="20" t="s">
        <v>8660</v>
      </c>
      <c r="H9220" s="20" t="s">
        <v>280</v>
      </c>
      <c r="I9220" s="20" t="s">
        <v>281</v>
      </c>
      <c r="J9220" s="20" t="s">
        <v>277</v>
      </c>
      <c r="K9220" s="20" t="s">
        <v>178</v>
      </c>
      <c r="L9220">
        <v>3</v>
      </c>
      <c r="M9220" s="20" t="s">
        <v>13</v>
      </c>
      <c r="N9220" s="20" t="s">
        <v>21</v>
      </c>
      <c r="O9220">
        <v>215</v>
      </c>
      <c r="P9220">
        <v>645</v>
      </c>
      <c r="Q9220">
        <v>1</v>
      </c>
      <c r="R9220" s="7">
        <v>6.5347350000000004</v>
      </c>
      <c r="S9220" s="1">
        <v>19.604206999999999</v>
      </c>
      <c r="T9220" s="20" t="s">
        <v>314</v>
      </c>
      <c r="U9220" s="7">
        <v>32.9011</v>
      </c>
      <c r="V9220" s="1">
        <v>645</v>
      </c>
      <c r="W9220">
        <v>2026</v>
      </c>
    </row>
    <row r="9221" spans="1:23" hidden="1" x14ac:dyDescent="0.25">
      <c r="A9221">
        <v>72039924</v>
      </c>
      <c r="B9221" s="2">
        <v>46147</v>
      </c>
      <c r="C9221" s="20" t="s">
        <v>8184</v>
      </c>
      <c r="D9221" s="20" t="s">
        <v>273</v>
      </c>
      <c r="E9221" s="20" t="s">
        <v>274</v>
      </c>
      <c r="F9221" s="20" t="s">
        <v>8659</v>
      </c>
      <c r="G9221" s="20" t="s">
        <v>8660</v>
      </c>
      <c r="H9221" s="20" t="s">
        <v>3769</v>
      </c>
      <c r="I9221" s="20" t="s">
        <v>3770</v>
      </c>
      <c r="J9221" s="20" t="s">
        <v>277</v>
      </c>
      <c r="K9221" s="20" t="s">
        <v>178</v>
      </c>
      <c r="L9221">
        <v>10</v>
      </c>
      <c r="M9221" s="20" t="s">
        <v>13</v>
      </c>
      <c r="N9221" s="20" t="s">
        <v>21</v>
      </c>
      <c r="O9221">
        <v>470</v>
      </c>
      <c r="P9221">
        <v>4700</v>
      </c>
      <c r="Q9221">
        <v>1</v>
      </c>
      <c r="R9221" s="7">
        <v>14.285235999999999</v>
      </c>
      <c r="S9221" s="1">
        <v>142.85236599999999</v>
      </c>
      <c r="T9221" s="20" t="s">
        <v>314</v>
      </c>
      <c r="U9221" s="7">
        <v>32.9011</v>
      </c>
      <c r="V9221" s="1">
        <v>4700</v>
      </c>
      <c r="W9221">
        <v>2026</v>
      </c>
    </row>
    <row r="9222" spans="1:23" hidden="1" x14ac:dyDescent="0.25">
      <c r="A9222">
        <v>72039924</v>
      </c>
      <c r="B9222" s="2">
        <v>46147</v>
      </c>
      <c r="C9222" s="20" t="s">
        <v>8184</v>
      </c>
      <c r="D9222" s="20" t="s">
        <v>273</v>
      </c>
      <c r="E9222" s="20" t="s">
        <v>274</v>
      </c>
      <c r="F9222" s="20" t="s">
        <v>8659</v>
      </c>
      <c r="G9222" s="20" t="s">
        <v>8660</v>
      </c>
      <c r="H9222" s="20" t="s">
        <v>5248</v>
      </c>
      <c r="I9222" s="20" t="s">
        <v>5249</v>
      </c>
      <c r="J9222" s="20" t="s">
        <v>277</v>
      </c>
      <c r="K9222" s="20" t="s">
        <v>178</v>
      </c>
      <c r="L9222">
        <v>1</v>
      </c>
      <c r="M9222" s="20" t="s">
        <v>13</v>
      </c>
      <c r="N9222" s="20" t="s">
        <v>21</v>
      </c>
      <c r="O9222">
        <v>470</v>
      </c>
      <c r="P9222">
        <v>470</v>
      </c>
      <c r="Q9222">
        <v>1</v>
      </c>
      <c r="R9222" s="7">
        <v>14.285235999999999</v>
      </c>
      <c r="S9222" s="1">
        <v>14.285235999999999</v>
      </c>
      <c r="T9222" s="20" t="s">
        <v>314</v>
      </c>
      <c r="U9222" s="7">
        <v>32.9011</v>
      </c>
      <c r="V9222" s="1">
        <v>470</v>
      </c>
      <c r="W9222">
        <v>2026</v>
      </c>
    </row>
    <row r="9223" spans="1:23" hidden="1" x14ac:dyDescent="0.25">
      <c r="A9223">
        <v>72039924</v>
      </c>
      <c r="B9223" s="2">
        <v>46147</v>
      </c>
      <c r="C9223" s="20" t="s">
        <v>8184</v>
      </c>
      <c r="D9223" s="20" t="s">
        <v>273</v>
      </c>
      <c r="E9223" s="20" t="s">
        <v>274</v>
      </c>
      <c r="F9223" s="20" t="s">
        <v>8659</v>
      </c>
      <c r="G9223" s="20" t="s">
        <v>8660</v>
      </c>
      <c r="H9223" s="20" t="s">
        <v>8661</v>
      </c>
      <c r="I9223" s="20" t="s">
        <v>8662</v>
      </c>
      <c r="J9223" s="20" t="s">
        <v>277</v>
      </c>
      <c r="K9223" s="20" t="s">
        <v>178</v>
      </c>
      <c r="L9223">
        <v>5</v>
      </c>
      <c r="M9223" s="20" t="s">
        <v>13</v>
      </c>
      <c r="N9223" s="20" t="s">
        <v>21</v>
      </c>
      <c r="O9223">
        <v>520</v>
      </c>
      <c r="P9223">
        <v>2600</v>
      </c>
      <c r="Q9223">
        <v>1</v>
      </c>
      <c r="R9223" s="7">
        <v>15.804942</v>
      </c>
      <c r="S9223" s="1">
        <v>79.024713000000006</v>
      </c>
      <c r="T9223" s="20" t="s">
        <v>314</v>
      </c>
      <c r="U9223" s="7">
        <v>32.9011</v>
      </c>
      <c r="V9223" s="1">
        <v>2600</v>
      </c>
      <c r="W9223">
        <v>2026</v>
      </c>
    </row>
    <row r="9224" spans="1:23" hidden="1" x14ac:dyDescent="0.25">
      <c r="A9224">
        <v>72039924</v>
      </c>
      <c r="B9224" s="2">
        <v>46147</v>
      </c>
      <c r="C9224" s="20" t="s">
        <v>8184</v>
      </c>
      <c r="D9224" s="20" t="s">
        <v>273</v>
      </c>
      <c r="E9224" s="20" t="s">
        <v>274</v>
      </c>
      <c r="F9224" s="20" t="s">
        <v>8659</v>
      </c>
      <c r="G9224" s="20" t="s">
        <v>8660</v>
      </c>
      <c r="H9224" s="20" t="s">
        <v>7375</v>
      </c>
      <c r="I9224" s="20" t="s">
        <v>7376</v>
      </c>
      <c r="J9224" s="20" t="s">
        <v>277</v>
      </c>
      <c r="K9224" s="20" t="s">
        <v>178</v>
      </c>
      <c r="L9224">
        <v>1</v>
      </c>
      <c r="M9224" s="20" t="s">
        <v>13</v>
      </c>
      <c r="N9224" s="20" t="s">
        <v>21</v>
      </c>
      <c r="O9224">
        <v>470</v>
      </c>
      <c r="P9224">
        <v>470</v>
      </c>
      <c r="Q9224">
        <v>1</v>
      </c>
      <c r="R9224" s="7">
        <v>14.285235999999999</v>
      </c>
      <c r="S9224" s="1">
        <v>14.285235999999999</v>
      </c>
      <c r="T9224" s="20" t="s">
        <v>314</v>
      </c>
      <c r="U9224" s="7">
        <v>32.9011</v>
      </c>
      <c r="V9224" s="1">
        <v>470</v>
      </c>
      <c r="W9224">
        <v>2026</v>
      </c>
    </row>
    <row r="9225" spans="1:23" hidden="1" x14ac:dyDescent="0.25">
      <c r="A9225">
        <v>72039924</v>
      </c>
      <c r="B9225" s="2">
        <v>46147</v>
      </c>
      <c r="C9225" s="20" t="s">
        <v>8184</v>
      </c>
      <c r="D9225" s="20" t="s">
        <v>273</v>
      </c>
      <c r="E9225" s="20" t="s">
        <v>274</v>
      </c>
      <c r="F9225" s="20" t="s">
        <v>8659</v>
      </c>
      <c r="G9225" s="20" t="s">
        <v>8660</v>
      </c>
      <c r="H9225" s="20" t="s">
        <v>6357</v>
      </c>
      <c r="I9225" s="20" t="s">
        <v>6358</v>
      </c>
      <c r="J9225" s="20" t="s">
        <v>277</v>
      </c>
      <c r="K9225" s="20" t="s">
        <v>178</v>
      </c>
      <c r="L9225">
        <v>2</v>
      </c>
      <c r="M9225" s="20" t="s">
        <v>13</v>
      </c>
      <c r="N9225" s="20" t="s">
        <v>21</v>
      </c>
      <c r="O9225">
        <v>450</v>
      </c>
      <c r="P9225">
        <v>900</v>
      </c>
      <c r="Q9225">
        <v>1</v>
      </c>
      <c r="R9225" s="7">
        <v>13.677353999999999</v>
      </c>
      <c r="S9225" s="1">
        <v>27.354707999999999</v>
      </c>
      <c r="T9225" s="20" t="s">
        <v>314</v>
      </c>
      <c r="U9225" s="7">
        <v>32.9011</v>
      </c>
      <c r="V9225" s="1">
        <v>900</v>
      </c>
      <c r="W9225">
        <v>2026</v>
      </c>
    </row>
    <row r="9226" spans="1:23" hidden="1" x14ac:dyDescent="0.25">
      <c r="A9226">
        <v>72039924</v>
      </c>
      <c r="B9226" s="2">
        <v>46147</v>
      </c>
      <c r="C9226" s="20" t="s">
        <v>8184</v>
      </c>
      <c r="D9226" s="20" t="s">
        <v>273</v>
      </c>
      <c r="E9226" s="20" t="s">
        <v>274</v>
      </c>
      <c r="F9226" s="20" t="s">
        <v>8659</v>
      </c>
      <c r="G9226" s="20" t="s">
        <v>8660</v>
      </c>
      <c r="H9226" s="20" t="s">
        <v>1561</v>
      </c>
      <c r="I9226" s="20" t="s">
        <v>1562</v>
      </c>
      <c r="J9226" s="20" t="s">
        <v>277</v>
      </c>
      <c r="K9226" s="20" t="s">
        <v>178</v>
      </c>
      <c r="L9226">
        <v>1</v>
      </c>
      <c r="M9226" s="20" t="s">
        <v>13</v>
      </c>
      <c r="N9226" s="20" t="s">
        <v>21</v>
      </c>
      <c r="O9226">
        <v>470</v>
      </c>
      <c r="P9226">
        <v>470</v>
      </c>
      <c r="Q9226">
        <v>1</v>
      </c>
      <c r="R9226" s="7">
        <v>14.285235999999999</v>
      </c>
      <c r="S9226" s="1">
        <v>14.285235999999999</v>
      </c>
      <c r="T9226" s="20" t="s">
        <v>314</v>
      </c>
      <c r="U9226" s="7">
        <v>32.9011</v>
      </c>
      <c r="V9226" s="1">
        <v>470</v>
      </c>
      <c r="W9226">
        <v>2026</v>
      </c>
    </row>
    <row r="9227" spans="1:23" hidden="1" x14ac:dyDescent="0.25">
      <c r="A9227">
        <v>72039201</v>
      </c>
      <c r="B9227" s="2">
        <v>46147</v>
      </c>
      <c r="C9227" s="20" t="s">
        <v>7329</v>
      </c>
      <c r="D9227" s="20" t="s">
        <v>139</v>
      </c>
      <c r="E9227" s="20" t="s">
        <v>140</v>
      </c>
      <c r="F9227" s="20" t="s">
        <v>8684</v>
      </c>
      <c r="G9227" s="20" t="s">
        <v>8685</v>
      </c>
      <c r="H9227" s="20" t="s">
        <v>141</v>
      </c>
      <c r="I9227" s="20" t="s">
        <v>142</v>
      </c>
      <c r="J9227" s="20" t="s">
        <v>98</v>
      </c>
      <c r="K9227" s="20" t="s">
        <v>12</v>
      </c>
      <c r="L9227">
        <v>1600</v>
      </c>
      <c r="M9227" s="20" t="s">
        <v>13</v>
      </c>
      <c r="N9227" s="20" t="s">
        <v>21</v>
      </c>
      <c r="O9227">
        <v>5</v>
      </c>
      <c r="P9227">
        <v>8000</v>
      </c>
      <c r="Q9227">
        <v>1</v>
      </c>
      <c r="R9227" s="7">
        <v>0.15196999999999999</v>
      </c>
      <c r="S9227" s="1">
        <v>243.152964</v>
      </c>
      <c r="T9227" s="20" t="s">
        <v>314</v>
      </c>
      <c r="U9227" s="7">
        <v>32.9011</v>
      </c>
      <c r="V9227" s="1">
        <v>8000</v>
      </c>
      <c r="W9227">
        <v>2026</v>
      </c>
    </row>
    <row r="9228" spans="1:23" hidden="1" x14ac:dyDescent="0.25">
      <c r="A9228">
        <v>72039962</v>
      </c>
      <c r="B9228" s="2">
        <v>46147</v>
      </c>
      <c r="C9228" s="20" t="s">
        <v>8184</v>
      </c>
      <c r="D9228" s="20" t="s">
        <v>215</v>
      </c>
      <c r="E9228" s="20" t="s">
        <v>216</v>
      </c>
      <c r="F9228" s="20" t="s">
        <v>8680</v>
      </c>
      <c r="G9228" s="20" t="s">
        <v>8681</v>
      </c>
      <c r="H9228" s="20" t="s">
        <v>229</v>
      </c>
      <c r="I9228" s="20" t="s">
        <v>1086</v>
      </c>
      <c r="J9228" s="20" t="s">
        <v>98</v>
      </c>
      <c r="K9228" s="20" t="s">
        <v>12</v>
      </c>
      <c r="L9228">
        <v>500</v>
      </c>
      <c r="M9228" s="20" t="s">
        <v>13</v>
      </c>
      <c r="N9228" s="20" t="s">
        <v>21</v>
      </c>
      <c r="O9228">
        <v>39</v>
      </c>
      <c r="P9228">
        <v>19500</v>
      </c>
      <c r="Q9228">
        <v>1</v>
      </c>
      <c r="R9228" s="7">
        <v>1.18537</v>
      </c>
      <c r="S9228" s="1">
        <v>592.68534999999997</v>
      </c>
      <c r="T9228" s="20" t="s">
        <v>314</v>
      </c>
      <c r="U9228" s="7">
        <v>32.9011</v>
      </c>
      <c r="V9228" s="1">
        <v>19500</v>
      </c>
      <c r="W9228">
        <v>2026</v>
      </c>
    </row>
    <row r="9229" spans="1:23" hidden="1" x14ac:dyDescent="0.25">
      <c r="A9229">
        <v>72040038</v>
      </c>
      <c r="B9229" s="2">
        <v>46147</v>
      </c>
      <c r="C9229" s="20" t="s">
        <v>8381</v>
      </c>
      <c r="D9229" s="20" t="s">
        <v>433</v>
      </c>
      <c r="E9229" s="20" t="s">
        <v>434</v>
      </c>
      <c r="F9229" s="20" t="s">
        <v>8682</v>
      </c>
      <c r="G9229" s="20" t="s">
        <v>8683</v>
      </c>
      <c r="H9229" s="20" t="s">
        <v>437</v>
      </c>
      <c r="I9229" s="20" t="s">
        <v>438</v>
      </c>
      <c r="J9229" s="20" t="s">
        <v>90</v>
      </c>
      <c r="K9229" s="20" t="s">
        <v>32</v>
      </c>
      <c r="L9229">
        <v>7200</v>
      </c>
      <c r="M9229" s="20" t="s">
        <v>13</v>
      </c>
      <c r="N9229" s="20" t="s">
        <v>21</v>
      </c>
      <c r="O9229">
        <v>28</v>
      </c>
      <c r="P9229">
        <v>201600</v>
      </c>
      <c r="Q9229">
        <v>1</v>
      </c>
      <c r="R9229" s="7">
        <v>0.85103499999999999</v>
      </c>
      <c r="S9229" s="1">
        <v>6127.4547050000001</v>
      </c>
      <c r="T9229" s="20" t="s">
        <v>314</v>
      </c>
      <c r="U9229" s="7">
        <v>32.9011</v>
      </c>
      <c r="V9229" s="1">
        <v>201600</v>
      </c>
      <c r="W9229">
        <v>2026</v>
      </c>
    </row>
    <row r="9230" spans="1:23" hidden="1" x14ac:dyDescent="0.25">
      <c r="A9230">
        <v>72039962</v>
      </c>
      <c r="B9230" s="2">
        <v>46147</v>
      </c>
      <c r="C9230" s="20" t="s">
        <v>8184</v>
      </c>
      <c r="D9230" s="20" t="s">
        <v>215</v>
      </c>
      <c r="E9230" s="20" t="s">
        <v>216</v>
      </c>
      <c r="F9230" s="20" t="s">
        <v>8678</v>
      </c>
      <c r="G9230" s="20" t="s">
        <v>8679</v>
      </c>
      <c r="H9230" s="20" t="s">
        <v>217</v>
      </c>
      <c r="I9230" s="20" t="s">
        <v>218</v>
      </c>
      <c r="J9230" s="20" t="s">
        <v>230</v>
      </c>
      <c r="K9230" s="20" t="s">
        <v>12</v>
      </c>
      <c r="L9230">
        <v>1000</v>
      </c>
      <c r="M9230" s="20" t="s">
        <v>13</v>
      </c>
      <c r="N9230" s="20" t="s">
        <v>21</v>
      </c>
      <c r="O9230">
        <v>26.5</v>
      </c>
      <c r="P9230">
        <v>26500</v>
      </c>
      <c r="Q9230">
        <v>1</v>
      </c>
      <c r="R9230" s="7">
        <v>0.80544400000000005</v>
      </c>
      <c r="S9230" s="1">
        <v>805.44419400000004</v>
      </c>
      <c r="T9230" s="20" t="s">
        <v>314</v>
      </c>
      <c r="U9230" s="7">
        <v>32.9011</v>
      </c>
      <c r="V9230" s="1">
        <v>26500</v>
      </c>
      <c r="W9230">
        <v>2026</v>
      </c>
    </row>
    <row r="9231" spans="1:23" hidden="1" x14ac:dyDescent="0.25">
      <c r="A9231">
        <v>72040124</v>
      </c>
      <c r="B9231" s="2">
        <v>46147</v>
      </c>
      <c r="C9231" s="20" t="s">
        <v>8675</v>
      </c>
      <c r="D9231" s="20" t="s">
        <v>104</v>
      </c>
      <c r="E9231" s="20" t="s">
        <v>105</v>
      </c>
      <c r="F9231" s="20" t="s">
        <v>8686</v>
      </c>
      <c r="G9231" s="20" t="s">
        <v>8687</v>
      </c>
      <c r="H9231" s="20" t="s">
        <v>743</v>
      </c>
      <c r="I9231" s="20" t="s">
        <v>744</v>
      </c>
      <c r="J9231" s="20" t="s">
        <v>8163</v>
      </c>
      <c r="K9231" s="20" t="s">
        <v>12</v>
      </c>
      <c r="L9231">
        <v>2000</v>
      </c>
      <c r="M9231" s="20" t="s">
        <v>13</v>
      </c>
      <c r="N9231" s="20" t="s">
        <v>21</v>
      </c>
      <c r="O9231">
        <v>33.5</v>
      </c>
      <c r="P9231">
        <v>67000</v>
      </c>
      <c r="Q9231">
        <v>1</v>
      </c>
      <c r="R9231" s="7">
        <v>1.018203</v>
      </c>
      <c r="S9231" s="1">
        <v>2036.4060770000001</v>
      </c>
      <c r="T9231" s="20" t="s">
        <v>314</v>
      </c>
      <c r="U9231" s="7">
        <v>32.9011</v>
      </c>
      <c r="V9231" s="1">
        <v>67000</v>
      </c>
      <c r="W9231">
        <v>2026</v>
      </c>
    </row>
    <row r="9232" spans="1:23" hidden="1" x14ac:dyDescent="0.25">
      <c r="A9232">
        <v>72039819</v>
      </c>
      <c r="B9232" s="2">
        <v>46148</v>
      </c>
      <c r="C9232" s="20" t="s">
        <v>8206</v>
      </c>
      <c r="D9232" s="20" t="s">
        <v>77</v>
      </c>
      <c r="E9232" s="20" t="s">
        <v>78</v>
      </c>
      <c r="F9232" s="20" t="s">
        <v>8783</v>
      </c>
      <c r="G9232" s="20" t="s">
        <v>8784</v>
      </c>
      <c r="H9232" s="20" t="s">
        <v>681</v>
      </c>
      <c r="I9232" s="20" t="s">
        <v>682</v>
      </c>
      <c r="J9232" s="20" t="s">
        <v>79</v>
      </c>
      <c r="K9232" s="20" t="s">
        <v>32</v>
      </c>
      <c r="L9232">
        <v>600</v>
      </c>
      <c r="M9232" s="20" t="s">
        <v>13</v>
      </c>
      <c r="N9232" s="20" t="s">
        <v>21</v>
      </c>
      <c r="O9232">
        <v>81</v>
      </c>
      <c r="P9232">
        <v>48600</v>
      </c>
      <c r="Q9232">
        <v>1</v>
      </c>
      <c r="R9232" s="7">
        <v>2.4821800000000001</v>
      </c>
      <c r="S9232" s="1">
        <v>1489.308237</v>
      </c>
      <c r="T9232" s="20" t="s">
        <v>314</v>
      </c>
      <c r="U9232" s="7">
        <v>32.632599999999996</v>
      </c>
      <c r="V9232" s="1">
        <v>48600</v>
      </c>
      <c r="W9232">
        <v>2026</v>
      </c>
    </row>
    <row r="9233" spans="1:23" hidden="1" x14ac:dyDescent="0.25">
      <c r="A9233">
        <v>72039819</v>
      </c>
      <c r="B9233" s="2">
        <v>46148</v>
      </c>
      <c r="C9233" s="20" t="s">
        <v>8206</v>
      </c>
      <c r="D9233" s="20" t="s">
        <v>77</v>
      </c>
      <c r="E9233" s="20" t="s">
        <v>78</v>
      </c>
      <c r="F9233" s="20" t="s">
        <v>8783</v>
      </c>
      <c r="G9233" s="20" t="s">
        <v>8784</v>
      </c>
      <c r="H9233" s="20" t="s">
        <v>679</v>
      </c>
      <c r="I9233" s="20" t="s">
        <v>680</v>
      </c>
      <c r="J9233" s="20" t="s">
        <v>79</v>
      </c>
      <c r="K9233" s="20" t="s">
        <v>32</v>
      </c>
      <c r="L9233">
        <v>700</v>
      </c>
      <c r="M9233" s="20" t="s">
        <v>13</v>
      </c>
      <c r="N9233" s="20" t="s">
        <v>21</v>
      </c>
      <c r="O9233">
        <v>81</v>
      </c>
      <c r="P9233">
        <v>56700</v>
      </c>
      <c r="Q9233">
        <v>1</v>
      </c>
      <c r="R9233" s="7">
        <v>2.4821800000000001</v>
      </c>
      <c r="S9233" s="1">
        <v>1737.5262769999999</v>
      </c>
      <c r="T9233" s="20" t="s">
        <v>314</v>
      </c>
      <c r="U9233" s="7">
        <v>32.632599999999996</v>
      </c>
      <c r="V9233" s="1">
        <v>56700</v>
      </c>
      <c r="W9233">
        <v>2026</v>
      </c>
    </row>
    <row r="9234" spans="1:23" hidden="1" x14ac:dyDescent="0.25">
      <c r="A9234">
        <v>72039819</v>
      </c>
      <c r="B9234" s="2">
        <v>46148</v>
      </c>
      <c r="C9234" s="20" t="s">
        <v>8206</v>
      </c>
      <c r="D9234" s="20" t="s">
        <v>77</v>
      </c>
      <c r="E9234" s="20" t="s">
        <v>78</v>
      </c>
      <c r="F9234" s="20" t="s">
        <v>8783</v>
      </c>
      <c r="G9234" s="20" t="s">
        <v>8784</v>
      </c>
      <c r="H9234" s="20" t="s">
        <v>648</v>
      </c>
      <c r="I9234" s="20" t="s">
        <v>649</v>
      </c>
      <c r="J9234" s="20" t="s">
        <v>79</v>
      </c>
      <c r="K9234" s="20" t="s">
        <v>32</v>
      </c>
      <c r="L9234">
        <v>700</v>
      </c>
      <c r="M9234" s="20" t="s">
        <v>13</v>
      </c>
      <c r="N9234" s="20" t="s">
        <v>21</v>
      </c>
      <c r="O9234">
        <v>81</v>
      </c>
      <c r="P9234">
        <v>56700</v>
      </c>
      <c r="Q9234">
        <v>1</v>
      </c>
      <c r="R9234" s="7">
        <v>2.4821800000000001</v>
      </c>
      <c r="S9234" s="1">
        <v>1737.5262769999999</v>
      </c>
      <c r="T9234" s="20" t="s">
        <v>314</v>
      </c>
      <c r="U9234" s="7">
        <v>32.632599999999996</v>
      </c>
      <c r="V9234" s="1">
        <v>56700</v>
      </c>
      <c r="W9234">
        <v>2026</v>
      </c>
    </row>
    <row r="9235" spans="1:23" hidden="1" x14ac:dyDescent="0.25">
      <c r="A9235">
        <v>72039946</v>
      </c>
      <c r="B9235" s="2">
        <v>46148</v>
      </c>
      <c r="C9235" s="20" t="s">
        <v>8184</v>
      </c>
      <c r="D9235" s="20" t="s">
        <v>298</v>
      </c>
      <c r="E9235" s="20" t="s">
        <v>299</v>
      </c>
      <c r="F9235" s="20" t="s">
        <v>8690</v>
      </c>
      <c r="G9235" s="20" t="s">
        <v>8691</v>
      </c>
      <c r="H9235" s="20" t="s">
        <v>300</v>
      </c>
      <c r="I9235" s="20" t="s">
        <v>301</v>
      </c>
      <c r="J9235" s="20" t="s">
        <v>295</v>
      </c>
      <c r="K9235" s="20" t="s">
        <v>178</v>
      </c>
      <c r="L9235">
        <v>300</v>
      </c>
      <c r="M9235" s="20" t="s">
        <v>13</v>
      </c>
      <c r="N9235" s="20" t="s">
        <v>21</v>
      </c>
      <c r="O9235">
        <v>123</v>
      </c>
      <c r="P9235">
        <v>36900</v>
      </c>
      <c r="Q9235">
        <v>1</v>
      </c>
      <c r="R9235" s="7">
        <v>3.7692359999999998</v>
      </c>
      <c r="S9235" s="1">
        <v>1130.7710689999999</v>
      </c>
      <c r="T9235" s="20" t="s">
        <v>314</v>
      </c>
      <c r="U9235" s="7">
        <v>32.632599999999996</v>
      </c>
      <c r="V9235" s="1">
        <v>36900</v>
      </c>
      <c r="W9235">
        <v>2026</v>
      </c>
    </row>
    <row r="9236" spans="1:23" hidden="1" x14ac:dyDescent="0.25">
      <c r="A9236">
        <v>72039948</v>
      </c>
      <c r="B9236" s="2">
        <v>46148</v>
      </c>
      <c r="C9236" s="20" t="s">
        <v>8184</v>
      </c>
      <c r="D9236" s="20" t="s">
        <v>241</v>
      </c>
      <c r="E9236" s="20" t="s">
        <v>639</v>
      </c>
      <c r="F9236" s="20" t="s">
        <v>8688</v>
      </c>
      <c r="G9236" s="20" t="s">
        <v>8689</v>
      </c>
      <c r="H9236" s="20" t="s">
        <v>1413</v>
      </c>
      <c r="I9236" s="20" t="s">
        <v>1414</v>
      </c>
      <c r="J9236" s="20" t="s">
        <v>295</v>
      </c>
      <c r="K9236" s="20" t="s">
        <v>178</v>
      </c>
      <c r="L9236">
        <v>10</v>
      </c>
      <c r="M9236" s="20" t="s">
        <v>13</v>
      </c>
      <c r="N9236" s="20" t="s">
        <v>21</v>
      </c>
      <c r="O9236">
        <v>560</v>
      </c>
      <c r="P9236">
        <v>5600</v>
      </c>
      <c r="Q9236">
        <v>1</v>
      </c>
      <c r="R9236" s="7">
        <v>17.160753</v>
      </c>
      <c r="S9236" s="1">
        <v>171.60753299999999</v>
      </c>
      <c r="T9236" s="20" t="s">
        <v>314</v>
      </c>
      <c r="U9236" s="7">
        <v>32.632599999999996</v>
      </c>
      <c r="V9236" s="1">
        <v>5600</v>
      </c>
      <c r="W9236">
        <v>2026</v>
      </c>
    </row>
    <row r="9237" spans="1:23" hidden="1" x14ac:dyDescent="0.25">
      <c r="A9237">
        <v>72039948</v>
      </c>
      <c r="B9237" s="2">
        <v>46148</v>
      </c>
      <c r="C9237" s="20" t="s">
        <v>8184</v>
      </c>
      <c r="D9237" s="20" t="s">
        <v>241</v>
      </c>
      <c r="E9237" s="20" t="s">
        <v>639</v>
      </c>
      <c r="F9237" s="20" t="s">
        <v>8688</v>
      </c>
      <c r="G9237" s="20" t="s">
        <v>8689</v>
      </c>
      <c r="H9237" s="20" t="s">
        <v>411</v>
      </c>
      <c r="I9237" s="20" t="s">
        <v>412</v>
      </c>
      <c r="J9237" s="20" t="s">
        <v>295</v>
      </c>
      <c r="K9237" s="20" t="s">
        <v>178</v>
      </c>
      <c r="L9237">
        <v>450</v>
      </c>
      <c r="M9237" s="20" t="s">
        <v>13</v>
      </c>
      <c r="N9237" s="20" t="s">
        <v>21</v>
      </c>
      <c r="O9237">
        <v>65</v>
      </c>
      <c r="P9237">
        <v>29250</v>
      </c>
      <c r="Q9237">
        <v>1</v>
      </c>
      <c r="R9237" s="7">
        <v>1.991873</v>
      </c>
      <c r="S9237" s="1">
        <v>896.34292000000005</v>
      </c>
      <c r="T9237" s="20" t="s">
        <v>314</v>
      </c>
      <c r="U9237" s="7">
        <v>32.632599999999996</v>
      </c>
      <c r="V9237" s="1">
        <v>29250</v>
      </c>
      <c r="W9237">
        <v>2026</v>
      </c>
    </row>
    <row r="9238" spans="1:23" hidden="1" x14ac:dyDescent="0.25">
      <c r="A9238">
        <v>72039826</v>
      </c>
      <c r="B9238" s="2">
        <v>46151</v>
      </c>
      <c r="C9238" s="20" t="s">
        <v>8206</v>
      </c>
      <c r="D9238" s="20" t="s">
        <v>77</v>
      </c>
      <c r="E9238" s="20" t="s">
        <v>78</v>
      </c>
      <c r="F9238" s="20" t="s">
        <v>8785</v>
      </c>
      <c r="G9238" s="20" t="s">
        <v>8786</v>
      </c>
      <c r="H9238" s="20" t="s">
        <v>658</v>
      </c>
      <c r="I9238" s="20" t="s">
        <v>659</v>
      </c>
      <c r="J9238" s="20" t="s">
        <v>79</v>
      </c>
      <c r="K9238" s="20" t="s">
        <v>32</v>
      </c>
      <c r="L9238">
        <v>400</v>
      </c>
      <c r="M9238" s="20" t="s">
        <v>13</v>
      </c>
      <c r="N9238" s="20" t="s">
        <v>21</v>
      </c>
      <c r="O9238">
        <v>86</v>
      </c>
      <c r="P9238">
        <v>34400</v>
      </c>
      <c r="Q9238">
        <v>1</v>
      </c>
      <c r="R9238" s="7">
        <v>2.6530589999999998</v>
      </c>
      <c r="S9238" s="1">
        <v>1061.223986</v>
      </c>
      <c r="T9238" s="20" t="s">
        <v>314</v>
      </c>
      <c r="U9238" s="7">
        <v>32.415399999999998</v>
      </c>
      <c r="V9238" s="1">
        <v>34400</v>
      </c>
      <c r="W9238">
        <v>2026</v>
      </c>
    </row>
    <row r="9239" spans="1:23" hidden="1" x14ac:dyDescent="0.25">
      <c r="A9239">
        <v>72039826</v>
      </c>
      <c r="B9239" s="2">
        <v>46151</v>
      </c>
      <c r="C9239" s="20" t="s">
        <v>8206</v>
      </c>
      <c r="D9239" s="20" t="s">
        <v>77</v>
      </c>
      <c r="E9239" s="20" t="s">
        <v>78</v>
      </c>
      <c r="F9239" s="20" t="s">
        <v>8785</v>
      </c>
      <c r="G9239" s="20" t="s">
        <v>8786</v>
      </c>
      <c r="H9239" s="20" t="s">
        <v>644</v>
      </c>
      <c r="I9239" s="20" t="s">
        <v>645</v>
      </c>
      <c r="J9239" s="20" t="s">
        <v>79</v>
      </c>
      <c r="K9239" s="20" t="s">
        <v>32</v>
      </c>
      <c r="L9239">
        <v>400</v>
      </c>
      <c r="M9239" s="20" t="s">
        <v>13</v>
      </c>
      <c r="N9239" s="20" t="s">
        <v>21</v>
      </c>
      <c r="O9239">
        <v>86</v>
      </c>
      <c r="P9239">
        <v>34400</v>
      </c>
      <c r="Q9239">
        <v>1</v>
      </c>
      <c r="R9239" s="7">
        <v>2.6530589999999998</v>
      </c>
      <c r="S9239" s="1">
        <v>1061.223986</v>
      </c>
      <c r="T9239" s="20" t="s">
        <v>314</v>
      </c>
      <c r="U9239" s="7">
        <v>32.415399999999998</v>
      </c>
      <c r="V9239" s="1">
        <v>34400</v>
      </c>
      <c r="W9239">
        <v>2026</v>
      </c>
    </row>
    <row r="9240" spans="1:23" hidden="1" x14ac:dyDescent="0.25">
      <c r="A9240">
        <v>72039826</v>
      </c>
      <c r="B9240" s="2">
        <v>46151</v>
      </c>
      <c r="C9240" s="20" t="s">
        <v>8206</v>
      </c>
      <c r="D9240" s="20" t="s">
        <v>77</v>
      </c>
      <c r="E9240" s="20" t="s">
        <v>78</v>
      </c>
      <c r="F9240" s="20" t="s">
        <v>8785</v>
      </c>
      <c r="G9240" s="20" t="s">
        <v>8786</v>
      </c>
      <c r="H9240" s="20" t="s">
        <v>656</v>
      </c>
      <c r="I9240" s="20" t="s">
        <v>657</v>
      </c>
      <c r="J9240" s="20" t="s">
        <v>79</v>
      </c>
      <c r="K9240" s="20" t="s">
        <v>32</v>
      </c>
      <c r="L9240">
        <v>500</v>
      </c>
      <c r="M9240" s="20" t="s">
        <v>13</v>
      </c>
      <c r="N9240" s="20" t="s">
        <v>21</v>
      </c>
      <c r="O9240">
        <v>86</v>
      </c>
      <c r="P9240">
        <v>43000</v>
      </c>
      <c r="Q9240">
        <v>1</v>
      </c>
      <c r="R9240" s="7">
        <v>2.6530589999999998</v>
      </c>
      <c r="S9240" s="1">
        <v>1326.529982</v>
      </c>
      <c r="T9240" s="20" t="s">
        <v>314</v>
      </c>
      <c r="U9240" s="7">
        <v>32.415399999999998</v>
      </c>
      <c r="V9240" s="1">
        <v>43000</v>
      </c>
      <c r="W9240">
        <v>2026</v>
      </c>
    </row>
    <row r="9241" spans="1:23" hidden="1" x14ac:dyDescent="0.25">
      <c r="A9241">
        <v>72039826</v>
      </c>
      <c r="B9241" s="2">
        <v>46151</v>
      </c>
      <c r="C9241" s="20" t="s">
        <v>8206</v>
      </c>
      <c r="D9241" s="20" t="s">
        <v>77</v>
      </c>
      <c r="E9241" s="20" t="s">
        <v>78</v>
      </c>
      <c r="F9241" s="20" t="s">
        <v>8785</v>
      </c>
      <c r="G9241" s="20" t="s">
        <v>8786</v>
      </c>
      <c r="H9241" s="20" t="s">
        <v>650</v>
      </c>
      <c r="I9241" s="20" t="s">
        <v>651</v>
      </c>
      <c r="J9241" s="20" t="s">
        <v>79</v>
      </c>
      <c r="K9241" s="20" t="s">
        <v>32</v>
      </c>
      <c r="L9241">
        <v>1500</v>
      </c>
      <c r="M9241" s="20" t="s">
        <v>13</v>
      </c>
      <c r="N9241" s="20" t="s">
        <v>21</v>
      </c>
      <c r="O9241">
        <v>86</v>
      </c>
      <c r="P9241">
        <v>129000</v>
      </c>
      <c r="Q9241">
        <v>1</v>
      </c>
      <c r="R9241" s="7">
        <v>2.6530589999999998</v>
      </c>
      <c r="S9241" s="1">
        <v>3979.5899469999999</v>
      </c>
      <c r="T9241" s="20" t="s">
        <v>314</v>
      </c>
      <c r="U9241" s="7">
        <v>32.415399999999998</v>
      </c>
      <c r="V9241" s="1">
        <v>129000</v>
      </c>
      <c r="W9241">
        <v>2026</v>
      </c>
    </row>
    <row r="9242" spans="1:23" hidden="1" x14ac:dyDescent="0.25">
      <c r="A9242">
        <v>72039836</v>
      </c>
      <c r="B9242" s="2">
        <v>46153</v>
      </c>
      <c r="C9242" s="20" t="s">
        <v>8206</v>
      </c>
      <c r="D9242" s="20" t="s">
        <v>77</v>
      </c>
      <c r="E9242" s="20" t="s">
        <v>78</v>
      </c>
      <c r="F9242" s="20" t="s">
        <v>8795</v>
      </c>
      <c r="G9242" s="20" t="s">
        <v>8796</v>
      </c>
      <c r="H9242" s="20" t="s">
        <v>660</v>
      </c>
      <c r="I9242" s="20" t="s">
        <v>661</v>
      </c>
      <c r="J9242" s="20" t="s">
        <v>79</v>
      </c>
      <c r="K9242" s="20" t="s">
        <v>12</v>
      </c>
      <c r="L9242">
        <v>300</v>
      </c>
      <c r="M9242" s="20" t="s">
        <v>13</v>
      </c>
      <c r="N9242" s="20" t="s">
        <v>21</v>
      </c>
      <c r="O9242">
        <v>86</v>
      </c>
      <c r="P9242">
        <v>25800</v>
      </c>
      <c r="Q9242">
        <v>1</v>
      </c>
      <c r="R9242" s="7">
        <v>2.6484190000000001</v>
      </c>
      <c r="S9242" s="1">
        <v>794.52577799999995</v>
      </c>
      <c r="T9242" s="20" t="s">
        <v>314</v>
      </c>
      <c r="U9242" s="7">
        <v>32.472200000000001</v>
      </c>
      <c r="V9242" s="1">
        <v>25800</v>
      </c>
      <c r="W9242">
        <v>2026</v>
      </c>
    </row>
    <row r="9243" spans="1:23" hidden="1" x14ac:dyDescent="0.25">
      <c r="A9243">
        <v>72039819</v>
      </c>
      <c r="B9243" s="2">
        <v>46153</v>
      </c>
      <c r="C9243" s="20" t="s">
        <v>8206</v>
      </c>
      <c r="D9243" s="20" t="s">
        <v>77</v>
      </c>
      <c r="E9243" s="20" t="s">
        <v>78</v>
      </c>
      <c r="F9243" s="20" t="s">
        <v>8789</v>
      </c>
      <c r="G9243" s="20" t="s">
        <v>8790</v>
      </c>
      <c r="H9243" s="20" t="s">
        <v>648</v>
      </c>
      <c r="I9243" s="20" t="s">
        <v>649</v>
      </c>
      <c r="J9243" s="20" t="s">
        <v>79</v>
      </c>
      <c r="K9243" s="20" t="s">
        <v>32</v>
      </c>
      <c r="L9243">
        <v>500</v>
      </c>
      <c r="M9243" s="20" t="s">
        <v>13</v>
      </c>
      <c r="N9243" s="20" t="s">
        <v>21</v>
      </c>
      <c r="O9243">
        <v>81</v>
      </c>
      <c r="P9243">
        <v>40500</v>
      </c>
      <c r="Q9243">
        <v>1</v>
      </c>
      <c r="R9243" s="7">
        <v>2.4944410000000001</v>
      </c>
      <c r="S9243" s="1">
        <v>1247.220699</v>
      </c>
      <c r="T9243" s="20" t="s">
        <v>314</v>
      </c>
      <c r="U9243" s="7">
        <v>32.472200000000001</v>
      </c>
      <c r="V9243" s="1">
        <v>40500</v>
      </c>
      <c r="W9243">
        <v>2026</v>
      </c>
    </row>
    <row r="9244" spans="1:23" hidden="1" x14ac:dyDescent="0.25">
      <c r="A9244">
        <v>72039819</v>
      </c>
      <c r="B9244" s="2">
        <v>46153</v>
      </c>
      <c r="C9244" s="20" t="s">
        <v>8206</v>
      </c>
      <c r="D9244" s="20" t="s">
        <v>77</v>
      </c>
      <c r="E9244" s="20" t="s">
        <v>78</v>
      </c>
      <c r="F9244" s="20" t="s">
        <v>8787</v>
      </c>
      <c r="G9244" s="20" t="s">
        <v>8788</v>
      </c>
      <c r="H9244" s="20" t="s">
        <v>8198</v>
      </c>
      <c r="I9244" s="20" t="s">
        <v>8199</v>
      </c>
      <c r="J9244" s="20" t="s">
        <v>79</v>
      </c>
      <c r="K9244" s="20" t="s">
        <v>32</v>
      </c>
      <c r="L9244">
        <v>400</v>
      </c>
      <c r="M9244" s="20" t="s">
        <v>13</v>
      </c>
      <c r="N9244" s="20" t="s">
        <v>21</v>
      </c>
      <c r="O9244">
        <v>94</v>
      </c>
      <c r="P9244">
        <v>37600</v>
      </c>
      <c r="Q9244">
        <v>1</v>
      </c>
      <c r="R9244" s="7">
        <v>2.8947829999999999</v>
      </c>
      <c r="S9244" s="1">
        <v>1157.913538</v>
      </c>
      <c r="T9244" s="20" t="s">
        <v>314</v>
      </c>
      <c r="U9244" s="7">
        <v>32.472200000000001</v>
      </c>
      <c r="V9244" s="1">
        <v>37600</v>
      </c>
      <c r="W9244">
        <v>2026</v>
      </c>
    </row>
    <row r="9245" spans="1:23" hidden="1" x14ac:dyDescent="0.25">
      <c r="A9245">
        <v>72039819</v>
      </c>
      <c r="B9245" s="2">
        <v>46153</v>
      </c>
      <c r="C9245" s="20" t="s">
        <v>8206</v>
      </c>
      <c r="D9245" s="20" t="s">
        <v>77</v>
      </c>
      <c r="E9245" s="20" t="s">
        <v>78</v>
      </c>
      <c r="F9245" s="20" t="s">
        <v>8787</v>
      </c>
      <c r="G9245" s="20" t="s">
        <v>8788</v>
      </c>
      <c r="H9245" s="20" t="s">
        <v>8204</v>
      </c>
      <c r="I9245" s="20" t="s">
        <v>8205</v>
      </c>
      <c r="J9245" s="20" t="s">
        <v>79</v>
      </c>
      <c r="K9245" s="20" t="s">
        <v>32</v>
      </c>
      <c r="L9245">
        <v>300</v>
      </c>
      <c r="M9245" s="20" t="s">
        <v>13</v>
      </c>
      <c r="N9245" s="20" t="s">
        <v>21</v>
      </c>
      <c r="O9245">
        <v>94</v>
      </c>
      <c r="P9245">
        <v>28200</v>
      </c>
      <c r="Q9245">
        <v>1</v>
      </c>
      <c r="R9245" s="7">
        <v>2.8947829999999999</v>
      </c>
      <c r="S9245" s="1">
        <v>868.43515300000001</v>
      </c>
      <c r="T9245" s="20" t="s">
        <v>314</v>
      </c>
      <c r="U9245" s="7">
        <v>32.472200000000001</v>
      </c>
      <c r="V9245" s="1">
        <v>28200</v>
      </c>
      <c r="W9245">
        <v>2026</v>
      </c>
    </row>
    <row r="9246" spans="1:23" hidden="1" x14ac:dyDescent="0.25">
      <c r="A9246">
        <v>72039844</v>
      </c>
      <c r="B9246" s="2">
        <v>46153</v>
      </c>
      <c r="C9246" s="20" t="s">
        <v>8206</v>
      </c>
      <c r="D9246" s="20" t="s">
        <v>77</v>
      </c>
      <c r="E9246" s="20" t="s">
        <v>78</v>
      </c>
      <c r="F9246" s="20" t="s">
        <v>8793</v>
      </c>
      <c r="G9246" s="20" t="s">
        <v>8794</v>
      </c>
      <c r="H9246" s="20" t="s">
        <v>650</v>
      </c>
      <c r="I9246" s="20" t="s">
        <v>651</v>
      </c>
      <c r="J9246" s="20" t="s">
        <v>79</v>
      </c>
      <c r="K9246" s="20" t="s">
        <v>33</v>
      </c>
      <c r="L9246">
        <v>300</v>
      </c>
      <c r="M9246" s="20" t="s">
        <v>13</v>
      </c>
      <c r="N9246" s="20" t="s">
        <v>21</v>
      </c>
      <c r="O9246">
        <v>86</v>
      </c>
      <c r="P9246">
        <v>25800</v>
      </c>
      <c r="Q9246">
        <v>1</v>
      </c>
      <c r="R9246" s="7">
        <v>2.6484190000000001</v>
      </c>
      <c r="S9246" s="1">
        <v>794.52577799999995</v>
      </c>
      <c r="T9246" s="20" t="s">
        <v>314</v>
      </c>
      <c r="U9246" s="7">
        <v>32.472200000000001</v>
      </c>
      <c r="V9246" s="1">
        <v>25800</v>
      </c>
      <c r="W9246">
        <v>2026</v>
      </c>
    </row>
    <row r="9247" spans="1:23" hidden="1" x14ac:dyDescent="0.25">
      <c r="A9247">
        <v>72039844</v>
      </c>
      <c r="B9247" s="2">
        <v>46153</v>
      </c>
      <c r="C9247" s="20" t="s">
        <v>8206</v>
      </c>
      <c r="D9247" s="20" t="s">
        <v>77</v>
      </c>
      <c r="E9247" s="20" t="s">
        <v>78</v>
      </c>
      <c r="F9247" s="20" t="s">
        <v>8793</v>
      </c>
      <c r="G9247" s="20" t="s">
        <v>8794</v>
      </c>
      <c r="H9247" s="20" t="s">
        <v>660</v>
      </c>
      <c r="I9247" s="20" t="s">
        <v>661</v>
      </c>
      <c r="J9247" s="20" t="s">
        <v>79</v>
      </c>
      <c r="K9247" s="20" t="s">
        <v>33</v>
      </c>
      <c r="L9247">
        <v>400</v>
      </c>
      <c r="M9247" s="20" t="s">
        <v>13</v>
      </c>
      <c r="N9247" s="20" t="s">
        <v>21</v>
      </c>
      <c r="O9247">
        <v>86</v>
      </c>
      <c r="P9247">
        <v>34400</v>
      </c>
      <c r="Q9247">
        <v>1</v>
      </c>
      <c r="R9247" s="7">
        <v>2.6484190000000001</v>
      </c>
      <c r="S9247" s="1">
        <v>1059.3677049999999</v>
      </c>
      <c r="T9247" s="20" t="s">
        <v>314</v>
      </c>
      <c r="U9247" s="7">
        <v>32.472200000000001</v>
      </c>
      <c r="V9247" s="1">
        <v>34400</v>
      </c>
      <c r="W9247">
        <v>2026</v>
      </c>
    </row>
    <row r="9248" spans="1:23" hidden="1" x14ac:dyDescent="0.25">
      <c r="A9248">
        <v>72040259</v>
      </c>
      <c r="B9248" s="2">
        <v>46153</v>
      </c>
      <c r="C9248" s="20" t="s">
        <v>8665</v>
      </c>
      <c r="D9248" s="20" t="s">
        <v>273</v>
      </c>
      <c r="E9248" s="20" t="s">
        <v>274</v>
      </c>
      <c r="F9248" s="20" t="s">
        <v>8666</v>
      </c>
      <c r="G9248" s="20" t="s">
        <v>8667</v>
      </c>
      <c r="H9248" s="20" t="s">
        <v>905</v>
      </c>
      <c r="I9248" s="20" t="s">
        <v>906</v>
      </c>
      <c r="J9248" s="20" t="s">
        <v>277</v>
      </c>
      <c r="K9248" s="20" t="s">
        <v>178</v>
      </c>
      <c r="L9248">
        <v>8</v>
      </c>
      <c r="M9248" s="20" t="s">
        <v>13</v>
      </c>
      <c r="N9248" s="20" t="s">
        <v>21</v>
      </c>
      <c r="O9248">
        <v>480</v>
      </c>
      <c r="P9248">
        <v>3840</v>
      </c>
      <c r="Q9248">
        <v>1</v>
      </c>
      <c r="R9248" s="7">
        <v>14.781874</v>
      </c>
      <c r="S9248" s="1">
        <v>118.254999</v>
      </c>
      <c r="T9248" s="20" t="s">
        <v>314</v>
      </c>
      <c r="U9248" s="7">
        <v>32.472200000000001</v>
      </c>
      <c r="V9248" s="1">
        <v>3840</v>
      </c>
      <c r="W9248">
        <v>2026</v>
      </c>
    </row>
    <row r="9249" spans="1:23" hidden="1" x14ac:dyDescent="0.25">
      <c r="A9249">
        <v>72040259</v>
      </c>
      <c r="B9249" s="2">
        <v>46153</v>
      </c>
      <c r="C9249" s="20" t="s">
        <v>8665</v>
      </c>
      <c r="D9249" s="20" t="s">
        <v>273</v>
      </c>
      <c r="E9249" s="20" t="s">
        <v>274</v>
      </c>
      <c r="F9249" s="20" t="s">
        <v>8666</v>
      </c>
      <c r="G9249" s="20" t="s">
        <v>8667</v>
      </c>
      <c r="H9249" s="20" t="s">
        <v>7367</v>
      </c>
      <c r="I9249" s="20" t="s">
        <v>7368</v>
      </c>
      <c r="J9249" s="20" t="s">
        <v>277</v>
      </c>
      <c r="K9249" s="20" t="s">
        <v>178</v>
      </c>
      <c r="L9249">
        <v>16</v>
      </c>
      <c r="M9249" s="20" t="s">
        <v>13</v>
      </c>
      <c r="N9249" s="20" t="s">
        <v>21</v>
      </c>
      <c r="O9249">
        <v>460</v>
      </c>
      <c r="P9249">
        <v>7360</v>
      </c>
      <c r="Q9249">
        <v>1</v>
      </c>
      <c r="R9249" s="7">
        <v>14.165963</v>
      </c>
      <c r="S9249" s="1">
        <v>226.655416</v>
      </c>
      <c r="T9249" s="20" t="s">
        <v>314</v>
      </c>
      <c r="U9249" s="7">
        <v>32.472200000000001</v>
      </c>
      <c r="V9249" s="1">
        <v>7360</v>
      </c>
      <c r="W9249">
        <v>2026</v>
      </c>
    </row>
    <row r="9250" spans="1:23" hidden="1" x14ac:dyDescent="0.25">
      <c r="A9250">
        <v>72040259</v>
      </c>
      <c r="B9250" s="2">
        <v>46153</v>
      </c>
      <c r="C9250" s="20" t="s">
        <v>8665</v>
      </c>
      <c r="D9250" s="20" t="s">
        <v>273</v>
      </c>
      <c r="E9250" s="20" t="s">
        <v>274</v>
      </c>
      <c r="F9250" s="20" t="s">
        <v>8666</v>
      </c>
      <c r="G9250" s="20" t="s">
        <v>8667</v>
      </c>
      <c r="H9250" s="20" t="s">
        <v>5252</v>
      </c>
      <c r="I9250" s="20" t="s">
        <v>5253</v>
      </c>
      <c r="J9250" s="20" t="s">
        <v>277</v>
      </c>
      <c r="K9250" s="20" t="s">
        <v>178</v>
      </c>
      <c r="L9250">
        <v>2</v>
      </c>
      <c r="M9250" s="20" t="s">
        <v>13</v>
      </c>
      <c r="N9250" s="20" t="s">
        <v>21</v>
      </c>
      <c r="O9250">
        <v>430</v>
      </c>
      <c r="P9250">
        <v>860</v>
      </c>
      <c r="Q9250">
        <v>1</v>
      </c>
      <c r="R9250" s="7">
        <v>13.242096</v>
      </c>
      <c r="S9250" s="1">
        <v>26.484192</v>
      </c>
      <c r="T9250" s="20" t="s">
        <v>314</v>
      </c>
      <c r="U9250" s="7">
        <v>32.472200000000001</v>
      </c>
      <c r="V9250" s="1">
        <v>860</v>
      </c>
      <c r="W9250">
        <v>2026</v>
      </c>
    </row>
    <row r="9251" spans="1:23" hidden="1" x14ac:dyDescent="0.25">
      <c r="A9251">
        <v>72040259</v>
      </c>
      <c r="B9251" s="2">
        <v>46153</v>
      </c>
      <c r="C9251" s="20" t="s">
        <v>8665</v>
      </c>
      <c r="D9251" s="20" t="s">
        <v>273</v>
      </c>
      <c r="E9251" s="20" t="s">
        <v>274</v>
      </c>
      <c r="F9251" s="20" t="s">
        <v>8666</v>
      </c>
      <c r="G9251" s="20" t="s">
        <v>8667</v>
      </c>
      <c r="H9251" s="20" t="s">
        <v>6353</v>
      </c>
      <c r="I9251" s="20" t="s">
        <v>6354</v>
      </c>
      <c r="J9251" s="20" t="s">
        <v>277</v>
      </c>
      <c r="K9251" s="20" t="s">
        <v>178</v>
      </c>
      <c r="L9251">
        <v>2</v>
      </c>
      <c r="M9251" s="20" t="s">
        <v>13</v>
      </c>
      <c r="N9251" s="20" t="s">
        <v>21</v>
      </c>
      <c r="O9251">
        <v>450</v>
      </c>
      <c r="P9251">
        <v>900</v>
      </c>
      <c r="Q9251">
        <v>1</v>
      </c>
      <c r="R9251" s="7">
        <v>13.858007000000001</v>
      </c>
      <c r="S9251" s="1">
        <v>27.716014999999999</v>
      </c>
      <c r="T9251" s="20" t="s">
        <v>314</v>
      </c>
      <c r="U9251" s="7">
        <v>32.472200000000001</v>
      </c>
      <c r="V9251" s="1">
        <v>900</v>
      </c>
      <c r="W9251">
        <v>2026</v>
      </c>
    </row>
    <row r="9252" spans="1:23" hidden="1" x14ac:dyDescent="0.25">
      <c r="A9252">
        <v>72040259</v>
      </c>
      <c r="B9252" s="2">
        <v>46153</v>
      </c>
      <c r="C9252" s="20" t="s">
        <v>8665</v>
      </c>
      <c r="D9252" s="20" t="s">
        <v>273</v>
      </c>
      <c r="E9252" s="20" t="s">
        <v>274</v>
      </c>
      <c r="F9252" s="20" t="s">
        <v>8666</v>
      </c>
      <c r="G9252" s="20" t="s">
        <v>8667</v>
      </c>
      <c r="H9252" s="20" t="s">
        <v>7369</v>
      </c>
      <c r="I9252" s="20" t="s">
        <v>7370</v>
      </c>
      <c r="J9252" s="20" t="s">
        <v>277</v>
      </c>
      <c r="K9252" s="20" t="s">
        <v>178</v>
      </c>
      <c r="L9252">
        <v>2</v>
      </c>
      <c r="M9252" s="20" t="s">
        <v>13</v>
      </c>
      <c r="N9252" s="20" t="s">
        <v>21</v>
      </c>
      <c r="O9252">
        <v>430</v>
      </c>
      <c r="P9252">
        <v>860</v>
      </c>
      <c r="Q9252">
        <v>1</v>
      </c>
      <c r="R9252" s="7">
        <v>13.242096</v>
      </c>
      <c r="S9252" s="1">
        <v>26.484192</v>
      </c>
      <c r="T9252" s="20" t="s">
        <v>314</v>
      </c>
      <c r="U9252" s="7">
        <v>32.472200000000001</v>
      </c>
      <c r="V9252" s="1">
        <v>860</v>
      </c>
      <c r="W9252">
        <v>2026</v>
      </c>
    </row>
    <row r="9253" spans="1:23" hidden="1" x14ac:dyDescent="0.25">
      <c r="A9253">
        <v>72040259</v>
      </c>
      <c r="B9253" s="2">
        <v>46153</v>
      </c>
      <c r="C9253" s="20" t="s">
        <v>8665</v>
      </c>
      <c r="D9253" s="20" t="s">
        <v>273</v>
      </c>
      <c r="E9253" s="20" t="s">
        <v>274</v>
      </c>
      <c r="F9253" s="20" t="s">
        <v>8666</v>
      </c>
      <c r="G9253" s="20" t="s">
        <v>8667</v>
      </c>
      <c r="H9253" s="20" t="s">
        <v>5248</v>
      </c>
      <c r="I9253" s="20" t="s">
        <v>5249</v>
      </c>
      <c r="J9253" s="20" t="s">
        <v>277</v>
      </c>
      <c r="K9253" s="20" t="s">
        <v>178</v>
      </c>
      <c r="L9253">
        <v>2</v>
      </c>
      <c r="M9253" s="20" t="s">
        <v>13</v>
      </c>
      <c r="N9253" s="20" t="s">
        <v>21</v>
      </c>
      <c r="O9253">
        <v>470</v>
      </c>
      <c r="P9253">
        <v>940</v>
      </c>
      <c r="Q9253">
        <v>1</v>
      </c>
      <c r="R9253" s="7">
        <v>14.473919</v>
      </c>
      <c r="S9253" s="1">
        <v>28.947838000000001</v>
      </c>
      <c r="T9253" s="20" t="s">
        <v>314</v>
      </c>
      <c r="U9253" s="7">
        <v>32.472200000000001</v>
      </c>
      <c r="V9253" s="1">
        <v>940</v>
      </c>
      <c r="W9253">
        <v>2026</v>
      </c>
    </row>
    <row r="9254" spans="1:23" hidden="1" x14ac:dyDescent="0.25">
      <c r="A9254">
        <v>72040259</v>
      </c>
      <c r="B9254" s="2">
        <v>46153</v>
      </c>
      <c r="C9254" s="20" t="s">
        <v>8665</v>
      </c>
      <c r="D9254" s="20" t="s">
        <v>273</v>
      </c>
      <c r="E9254" s="20" t="s">
        <v>274</v>
      </c>
      <c r="F9254" s="20" t="s">
        <v>8666</v>
      </c>
      <c r="G9254" s="20" t="s">
        <v>8667</v>
      </c>
      <c r="H9254" s="20" t="s">
        <v>6411</v>
      </c>
      <c r="I9254" s="20" t="s">
        <v>6412</v>
      </c>
      <c r="J9254" s="20" t="s">
        <v>277</v>
      </c>
      <c r="K9254" s="20" t="s">
        <v>178</v>
      </c>
      <c r="L9254">
        <v>2</v>
      </c>
      <c r="M9254" s="20" t="s">
        <v>13</v>
      </c>
      <c r="N9254" s="20" t="s">
        <v>21</v>
      </c>
      <c r="O9254">
        <v>460</v>
      </c>
      <c r="P9254">
        <v>920</v>
      </c>
      <c r="Q9254">
        <v>1</v>
      </c>
      <c r="R9254" s="7">
        <v>14.165963</v>
      </c>
      <c r="S9254" s="1">
        <v>28.331927</v>
      </c>
      <c r="T9254" s="20" t="s">
        <v>314</v>
      </c>
      <c r="U9254" s="7">
        <v>32.472200000000001</v>
      </c>
      <c r="V9254" s="1">
        <v>920</v>
      </c>
      <c r="W9254">
        <v>2026</v>
      </c>
    </row>
    <row r="9255" spans="1:23" hidden="1" x14ac:dyDescent="0.25">
      <c r="A9255">
        <v>72040259</v>
      </c>
      <c r="B9255" s="2">
        <v>46153</v>
      </c>
      <c r="C9255" s="20" t="s">
        <v>8665</v>
      </c>
      <c r="D9255" s="20" t="s">
        <v>273</v>
      </c>
      <c r="E9255" s="20" t="s">
        <v>274</v>
      </c>
      <c r="F9255" s="20" t="s">
        <v>8666</v>
      </c>
      <c r="G9255" s="20" t="s">
        <v>8667</v>
      </c>
      <c r="H9255" s="20" t="s">
        <v>6413</v>
      </c>
      <c r="I9255" s="20" t="s">
        <v>6414</v>
      </c>
      <c r="J9255" s="20" t="s">
        <v>277</v>
      </c>
      <c r="K9255" s="20" t="s">
        <v>178</v>
      </c>
      <c r="L9255">
        <v>2</v>
      </c>
      <c r="M9255" s="20" t="s">
        <v>13</v>
      </c>
      <c r="N9255" s="20" t="s">
        <v>21</v>
      </c>
      <c r="O9255">
        <v>460</v>
      </c>
      <c r="P9255">
        <v>920</v>
      </c>
      <c r="Q9255">
        <v>1</v>
      </c>
      <c r="R9255" s="7">
        <v>14.165963</v>
      </c>
      <c r="S9255" s="1">
        <v>28.331927</v>
      </c>
      <c r="T9255" s="20" t="s">
        <v>314</v>
      </c>
      <c r="U9255" s="7">
        <v>32.472200000000001</v>
      </c>
      <c r="V9255" s="1">
        <v>920</v>
      </c>
      <c r="W9255">
        <v>2026</v>
      </c>
    </row>
    <row r="9256" spans="1:23" hidden="1" x14ac:dyDescent="0.25">
      <c r="A9256">
        <v>72040259</v>
      </c>
      <c r="B9256" s="2">
        <v>46153</v>
      </c>
      <c r="C9256" s="20" t="s">
        <v>8665</v>
      </c>
      <c r="D9256" s="20" t="s">
        <v>273</v>
      </c>
      <c r="E9256" s="20" t="s">
        <v>274</v>
      </c>
      <c r="F9256" s="20" t="s">
        <v>8666</v>
      </c>
      <c r="G9256" s="20" t="s">
        <v>8667</v>
      </c>
      <c r="H9256" s="20" t="s">
        <v>278</v>
      </c>
      <c r="I9256" s="20" t="s">
        <v>279</v>
      </c>
      <c r="J9256" s="20" t="s">
        <v>277</v>
      </c>
      <c r="K9256" s="20" t="s">
        <v>178</v>
      </c>
      <c r="L9256">
        <v>6</v>
      </c>
      <c r="M9256" s="20" t="s">
        <v>13</v>
      </c>
      <c r="N9256" s="20" t="s">
        <v>21</v>
      </c>
      <c r="O9256">
        <v>215</v>
      </c>
      <c r="P9256">
        <v>1290</v>
      </c>
      <c r="Q9256">
        <v>1</v>
      </c>
      <c r="R9256" s="7">
        <v>6.621048</v>
      </c>
      <c r="S9256" s="1">
        <v>39.726287999999997</v>
      </c>
      <c r="T9256" s="20" t="s">
        <v>314</v>
      </c>
      <c r="U9256" s="7">
        <v>32.472200000000001</v>
      </c>
      <c r="V9256" s="1">
        <v>1290</v>
      </c>
      <c r="W9256">
        <v>2026</v>
      </c>
    </row>
    <row r="9257" spans="1:23" hidden="1" x14ac:dyDescent="0.25">
      <c r="A9257">
        <v>72040259</v>
      </c>
      <c r="B9257" s="2">
        <v>46153</v>
      </c>
      <c r="C9257" s="20" t="s">
        <v>8665</v>
      </c>
      <c r="D9257" s="20" t="s">
        <v>273</v>
      </c>
      <c r="E9257" s="20" t="s">
        <v>274</v>
      </c>
      <c r="F9257" s="20" t="s">
        <v>8666</v>
      </c>
      <c r="G9257" s="20" t="s">
        <v>8667</v>
      </c>
      <c r="H9257" s="20" t="s">
        <v>280</v>
      </c>
      <c r="I9257" s="20" t="s">
        <v>281</v>
      </c>
      <c r="J9257" s="20" t="s">
        <v>277</v>
      </c>
      <c r="K9257" s="20" t="s">
        <v>178</v>
      </c>
      <c r="L9257">
        <v>6</v>
      </c>
      <c r="M9257" s="20" t="s">
        <v>13</v>
      </c>
      <c r="N9257" s="20" t="s">
        <v>21</v>
      </c>
      <c r="O9257">
        <v>215</v>
      </c>
      <c r="P9257">
        <v>1290</v>
      </c>
      <c r="Q9257">
        <v>1</v>
      </c>
      <c r="R9257" s="7">
        <v>6.621048</v>
      </c>
      <c r="S9257" s="1">
        <v>39.726287999999997</v>
      </c>
      <c r="T9257" s="20" t="s">
        <v>314</v>
      </c>
      <c r="U9257" s="7">
        <v>32.472200000000001</v>
      </c>
      <c r="V9257" s="1">
        <v>1290</v>
      </c>
      <c r="W9257">
        <v>2026</v>
      </c>
    </row>
    <row r="9258" spans="1:23" hidden="1" x14ac:dyDescent="0.25">
      <c r="A9258">
        <v>72040259</v>
      </c>
      <c r="B9258" s="2">
        <v>46153</v>
      </c>
      <c r="C9258" s="20" t="s">
        <v>8665</v>
      </c>
      <c r="D9258" s="20" t="s">
        <v>273</v>
      </c>
      <c r="E9258" s="20" t="s">
        <v>274</v>
      </c>
      <c r="F9258" s="20" t="s">
        <v>8666</v>
      </c>
      <c r="G9258" s="20" t="s">
        <v>8667</v>
      </c>
      <c r="H9258" s="20" t="s">
        <v>282</v>
      </c>
      <c r="I9258" s="20" t="s">
        <v>283</v>
      </c>
      <c r="J9258" s="20" t="s">
        <v>277</v>
      </c>
      <c r="K9258" s="20" t="s">
        <v>178</v>
      </c>
      <c r="L9258">
        <v>6</v>
      </c>
      <c r="M9258" s="20" t="s">
        <v>13</v>
      </c>
      <c r="N9258" s="20" t="s">
        <v>21</v>
      </c>
      <c r="O9258">
        <v>215</v>
      </c>
      <c r="P9258">
        <v>1290</v>
      </c>
      <c r="Q9258">
        <v>1</v>
      </c>
      <c r="R9258" s="7">
        <v>6.621048</v>
      </c>
      <c r="S9258" s="1">
        <v>39.726287999999997</v>
      </c>
      <c r="T9258" s="20" t="s">
        <v>314</v>
      </c>
      <c r="U9258" s="7">
        <v>32.472200000000001</v>
      </c>
      <c r="V9258" s="1">
        <v>1290</v>
      </c>
      <c r="W9258">
        <v>2026</v>
      </c>
    </row>
    <row r="9259" spans="1:23" hidden="1" x14ac:dyDescent="0.25">
      <c r="A9259">
        <v>72040259</v>
      </c>
      <c r="B9259" s="2">
        <v>46153</v>
      </c>
      <c r="C9259" s="20" t="s">
        <v>8665</v>
      </c>
      <c r="D9259" s="20" t="s">
        <v>273</v>
      </c>
      <c r="E9259" s="20" t="s">
        <v>274</v>
      </c>
      <c r="F9259" s="20" t="s">
        <v>8666</v>
      </c>
      <c r="G9259" s="20" t="s">
        <v>8667</v>
      </c>
      <c r="H9259" s="20" t="s">
        <v>275</v>
      </c>
      <c r="I9259" s="20" t="s">
        <v>276</v>
      </c>
      <c r="J9259" s="20" t="s">
        <v>277</v>
      </c>
      <c r="K9259" s="20" t="s">
        <v>178</v>
      </c>
      <c r="L9259">
        <v>6</v>
      </c>
      <c r="M9259" s="20" t="s">
        <v>13</v>
      </c>
      <c r="N9259" s="20" t="s">
        <v>21</v>
      </c>
      <c r="O9259">
        <v>215</v>
      </c>
      <c r="P9259">
        <v>1290</v>
      </c>
      <c r="Q9259">
        <v>1</v>
      </c>
      <c r="R9259" s="7">
        <v>6.621048</v>
      </c>
      <c r="S9259" s="1">
        <v>39.726287999999997</v>
      </c>
      <c r="T9259" s="20" t="s">
        <v>314</v>
      </c>
      <c r="U9259" s="7">
        <v>32.472200000000001</v>
      </c>
      <c r="V9259" s="1">
        <v>1290</v>
      </c>
      <c r="W9259">
        <v>2026</v>
      </c>
    </row>
    <row r="9260" spans="1:23" hidden="1" x14ac:dyDescent="0.25">
      <c r="A9260">
        <v>72039044</v>
      </c>
      <c r="B9260" s="2">
        <v>46153</v>
      </c>
      <c r="C9260" s="20" t="s">
        <v>7242</v>
      </c>
      <c r="D9260" s="20" t="s">
        <v>6310</v>
      </c>
      <c r="E9260" s="20" t="s">
        <v>6311</v>
      </c>
      <c r="F9260" s="20" t="s">
        <v>8692</v>
      </c>
      <c r="G9260" s="20" t="s">
        <v>8693</v>
      </c>
      <c r="H9260" s="20" t="s">
        <v>8694</v>
      </c>
      <c r="I9260" s="20" t="s">
        <v>8695</v>
      </c>
      <c r="J9260" s="20" t="s">
        <v>6316</v>
      </c>
      <c r="K9260" s="20" t="s">
        <v>178</v>
      </c>
      <c r="L9260">
        <v>1501</v>
      </c>
      <c r="M9260" s="20" t="s">
        <v>13</v>
      </c>
      <c r="N9260" s="20" t="s">
        <v>21</v>
      </c>
      <c r="O9260">
        <v>33.700000000000003</v>
      </c>
      <c r="P9260">
        <v>50583.7</v>
      </c>
      <c r="Q9260">
        <v>1</v>
      </c>
      <c r="R9260" s="7">
        <v>1.0378099999999999</v>
      </c>
      <c r="S9260" s="1">
        <v>1557.754017</v>
      </c>
      <c r="T9260" s="20" t="s">
        <v>314</v>
      </c>
      <c r="U9260" s="7">
        <v>32.472200000000001</v>
      </c>
      <c r="V9260" s="1">
        <v>50583.7</v>
      </c>
      <c r="W9260">
        <v>2026</v>
      </c>
    </row>
    <row r="9261" spans="1:23" hidden="1" x14ac:dyDescent="0.25">
      <c r="A9261">
        <v>72039044</v>
      </c>
      <c r="B9261" s="2">
        <v>46153</v>
      </c>
      <c r="C9261" s="20" t="s">
        <v>7242</v>
      </c>
      <c r="D9261" s="20" t="s">
        <v>6310</v>
      </c>
      <c r="E9261" s="20" t="s">
        <v>6311</v>
      </c>
      <c r="F9261" s="20" t="s">
        <v>8692</v>
      </c>
      <c r="G9261" s="20" t="s">
        <v>8693</v>
      </c>
      <c r="H9261" s="20" t="s">
        <v>6314</v>
      </c>
      <c r="I9261" s="20" t="s">
        <v>6315</v>
      </c>
      <c r="J9261" s="20" t="s">
        <v>6316</v>
      </c>
      <c r="K9261" s="20" t="s">
        <v>178</v>
      </c>
      <c r="L9261">
        <v>791</v>
      </c>
      <c r="M9261" s="20" t="s">
        <v>13</v>
      </c>
      <c r="N9261" s="20" t="s">
        <v>21</v>
      </c>
      <c r="O9261">
        <v>33.700000000000003</v>
      </c>
      <c r="P9261">
        <v>26656.7</v>
      </c>
      <c r="Q9261">
        <v>1</v>
      </c>
      <c r="R9261" s="7">
        <v>1.0378099999999999</v>
      </c>
      <c r="S9261" s="1">
        <v>820.90834600000005</v>
      </c>
      <c r="T9261" s="20" t="s">
        <v>314</v>
      </c>
      <c r="U9261" s="7">
        <v>32.472200000000001</v>
      </c>
      <c r="V9261" s="1">
        <v>26656.7</v>
      </c>
      <c r="W9261">
        <v>2026</v>
      </c>
    </row>
    <row r="9262" spans="1:23" hidden="1" x14ac:dyDescent="0.25">
      <c r="A9262">
        <v>72039044</v>
      </c>
      <c r="B9262" s="2">
        <v>46153</v>
      </c>
      <c r="C9262" s="20" t="s">
        <v>7242</v>
      </c>
      <c r="D9262" s="20" t="s">
        <v>6310</v>
      </c>
      <c r="E9262" s="20" t="s">
        <v>6311</v>
      </c>
      <c r="F9262" s="20" t="s">
        <v>8692</v>
      </c>
      <c r="G9262" s="20" t="s">
        <v>8693</v>
      </c>
      <c r="H9262" s="20" t="s">
        <v>7302</v>
      </c>
      <c r="I9262" s="20" t="s">
        <v>7303</v>
      </c>
      <c r="J9262" s="20" t="s">
        <v>6316</v>
      </c>
      <c r="K9262" s="20" t="s">
        <v>178</v>
      </c>
      <c r="L9262">
        <v>832</v>
      </c>
      <c r="M9262" s="20" t="s">
        <v>13</v>
      </c>
      <c r="N9262" s="20" t="s">
        <v>21</v>
      </c>
      <c r="O9262">
        <v>33.700000000000003</v>
      </c>
      <c r="P9262">
        <v>28038.400000000001</v>
      </c>
      <c r="Q9262">
        <v>1</v>
      </c>
      <c r="R9262" s="7">
        <v>1.0378099999999999</v>
      </c>
      <c r="S9262" s="1">
        <v>863.45858899999996</v>
      </c>
      <c r="T9262" s="20" t="s">
        <v>314</v>
      </c>
      <c r="U9262" s="7">
        <v>32.472200000000001</v>
      </c>
      <c r="V9262" s="1">
        <v>28038.400000000001</v>
      </c>
      <c r="W9262">
        <v>2026</v>
      </c>
    </row>
    <row r="9263" spans="1:23" hidden="1" x14ac:dyDescent="0.25">
      <c r="A9263">
        <v>72039044</v>
      </c>
      <c r="B9263" s="2">
        <v>46153</v>
      </c>
      <c r="C9263" s="20" t="s">
        <v>7242</v>
      </c>
      <c r="D9263" s="20" t="s">
        <v>6310</v>
      </c>
      <c r="E9263" s="20" t="s">
        <v>6311</v>
      </c>
      <c r="F9263" s="20" t="s">
        <v>8692</v>
      </c>
      <c r="G9263" s="20" t="s">
        <v>8693</v>
      </c>
      <c r="H9263" s="20" t="s">
        <v>6317</v>
      </c>
      <c r="I9263" s="20" t="s">
        <v>6318</v>
      </c>
      <c r="J9263" s="20" t="s">
        <v>6316</v>
      </c>
      <c r="K9263" s="20" t="s">
        <v>178</v>
      </c>
      <c r="L9263">
        <v>1776</v>
      </c>
      <c r="M9263" s="20" t="s">
        <v>13</v>
      </c>
      <c r="N9263" s="20" t="s">
        <v>21</v>
      </c>
      <c r="O9263">
        <v>33.700000000000003</v>
      </c>
      <c r="P9263">
        <v>59851.199999999997</v>
      </c>
      <c r="Q9263">
        <v>1</v>
      </c>
      <c r="R9263" s="7">
        <v>1.0378099999999999</v>
      </c>
      <c r="S9263" s="1">
        <v>1843.1519880000001</v>
      </c>
      <c r="T9263" s="20" t="s">
        <v>314</v>
      </c>
      <c r="U9263" s="7">
        <v>32.472200000000001</v>
      </c>
      <c r="V9263" s="1">
        <v>59851.199999999997</v>
      </c>
      <c r="W9263">
        <v>2026</v>
      </c>
    </row>
    <row r="9264" spans="1:23" hidden="1" x14ac:dyDescent="0.25">
      <c r="A9264">
        <v>72039850</v>
      </c>
      <c r="B9264" s="2">
        <v>46153</v>
      </c>
      <c r="C9264" s="20" t="s">
        <v>8206</v>
      </c>
      <c r="D9264" s="20" t="s">
        <v>392</v>
      </c>
      <c r="E9264" s="20" t="s">
        <v>393</v>
      </c>
      <c r="F9264" s="20" t="s">
        <v>8769</v>
      </c>
      <c r="G9264" s="20" t="s">
        <v>8770</v>
      </c>
      <c r="H9264" s="20" t="s">
        <v>1419</v>
      </c>
      <c r="I9264" s="20" t="s">
        <v>1420</v>
      </c>
      <c r="J9264" s="20" t="s">
        <v>394</v>
      </c>
      <c r="K9264" s="20" t="s">
        <v>12</v>
      </c>
      <c r="L9264">
        <v>304.3</v>
      </c>
      <c r="M9264" s="20" t="s">
        <v>13</v>
      </c>
      <c r="N9264" s="20" t="s">
        <v>21</v>
      </c>
      <c r="O9264">
        <v>74</v>
      </c>
      <c r="P9264">
        <v>22518.2</v>
      </c>
      <c r="Q9264">
        <v>1</v>
      </c>
      <c r="R9264" s="7">
        <v>2.2788719999999998</v>
      </c>
      <c r="S9264" s="1">
        <v>693.460868</v>
      </c>
      <c r="T9264" s="20" t="s">
        <v>314</v>
      </c>
      <c r="U9264" s="7">
        <v>32.472200000000001</v>
      </c>
      <c r="V9264" s="1">
        <v>22518.2</v>
      </c>
      <c r="W9264">
        <v>2026</v>
      </c>
    </row>
    <row r="9265" spans="1:23" hidden="1" x14ac:dyDescent="0.25">
      <c r="A9265">
        <v>72039850</v>
      </c>
      <c r="B9265" s="2">
        <v>46153</v>
      </c>
      <c r="C9265" s="20" t="s">
        <v>8206</v>
      </c>
      <c r="D9265" s="20" t="s">
        <v>392</v>
      </c>
      <c r="E9265" s="20" t="s">
        <v>393</v>
      </c>
      <c r="F9265" s="20" t="s">
        <v>8769</v>
      </c>
      <c r="G9265" s="20" t="s">
        <v>8770</v>
      </c>
      <c r="H9265" s="20" t="s">
        <v>395</v>
      </c>
      <c r="I9265" s="20" t="s">
        <v>396</v>
      </c>
      <c r="J9265" s="20" t="s">
        <v>394</v>
      </c>
      <c r="K9265" s="20" t="s">
        <v>12</v>
      </c>
      <c r="L9265">
        <v>1513.8</v>
      </c>
      <c r="M9265" s="20" t="s">
        <v>13</v>
      </c>
      <c r="N9265" s="20" t="s">
        <v>21</v>
      </c>
      <c r="O9265">
        <v>74</v>
      </c>
      <c r="P9265">
        <v>112021.2</v>
      </c>
      <c r="Q9265">
        <v>1</v>
      </c>
      <c r="R9265" s="7">
        <v>2.2788719999999998</v>
      </c>
      <c r="S9265" s="1">
        <v>3449.7570219999998</v>
      </c>
      <c r="T9265" s="20" t="s">
        <v>314</v>
      </c>
      <c r="U9265" s="7">
        <v>32.472200000000001</v>
      </c>
      <c r="V9265" s="1">
        <v>112021.2</v>
      </c>
      <c r="W9265">
        <v>2026</v>
      </c>
    </row>
    <row r="9266" spans="1:23" hidden="1" x14ac:dyDescent="0.25">
      <c r="A9266">
        <v>72039848</v>
      </c>
      <c r="B9266" s="2">
        <v>46153</v>
      </c>
      <c r="C9266" s="20" t="s">
        <v>8206</v>
      </c>
      <c r="D9266" s="20" t="s">
        <v>392</v>
      </c>
      <c r="E9266" s="20" t="s">
        <v>393</v>
      </c>
      <c r="F9266" s="20" t="s">
        <v>8773</v>
      </c>
      <c r="G9266" s="20" t="s">
        <v>8774</v>
      </c>
      <c r="H9266" s="20" t="s">
        <v>1419</v>
      </c>
      <c r="I9266" s="20" t="s">
        <v>1420</v>
      </c>
      <c r="J9266" s="20" t="s">
        <v>394</v>
      </c>
      <c r="K9266" s="20" t="s">
        <v>32</v>
      </c>
      <c r="L9266">
        <v>302.3</v>
      </c>
      <c r="M9266" s="20" t="s">
        <v>13</v>
      </c>
      <c r="N9266" s="20" t="s">
        <v>21</v>
      </c>
      <c r="O9266">
        <v>74</v>
      </c>
      <c r="P9266">
        <v>22370.2</v>
      </c>
      <c r="Q9266">
        <v>1</v>
      </c>
      <c r="R9266" s="7">
        <v>2.2788719999999998</v>
      </c>
      <c r="S9266" s="1">
        <v>688.90312300000005</v>
      </c>
      <c r="T9266" s="20" t="s">
        <v>314</v>
      </c>
      <c r="U9266" s="7">
        <v>32.472200000000001</v>
      </c>
      <c r="V9266" s="1">
        <v>22370.2</v>
      </c>
      <c r="W9266">
        <v>2026</v>
      </c>
    </row>
    <row r="9267" spans="1:23" hidden="1" x14ac:dyDescent="0.25">
      <c r="A9267">
        <v>72039848</v>
      </c>
      <c r="B9267" s="2">
        <v>46153</v>
      </c>
      <c r="C9267" s="20" t="s">
        <v>8206</v>
      </c>
      <c r="D9267" s="20" t="s">
        <v>392</v>
      </c>
      <c r="E9267" s="20" t="s">
        <v>393</v>
      </c>
      <c r="F9267" s="20" t="s">
        <v>8773</v>
      </c>
      <c r="G9267" s="20" t="s">
        <v>8774</v>
      </c>
      <c r="H9267" s="20" t="s">
        <v>1421</v>
      </c>
      <c r="I9267" s="20" t="s">
        <v>1422</v>
      </c>
      <c r="J9267" s="20" t="s">
        <v>394</v>
      </c>
      <c r="K9267" s="20" t="s">
        <v>32</v>
      </c>
      <c r="L9267">
        <v>101.1</v>
      </c>
      <c r="M9267" s="20" t="s">
        <v>13</v>
      </c>
      <c r="N9267" s="20" t="s">
        <v>21</v>
      </c>
      <c r="O9267">
        <v>74</v>
      </c>
      <c r="P9267">
        <v>7481.4</v>
      </c>
      <c r="Q9267">
        <v>1</v>
      </c>
      <c r="R9267" s="7">
        <v>2.2788719999999998</v>
      </c>
      <c r="S9267" s="1">
        <v>230.39399800000001</v>
      </c>
      <c r="T9267" s="20" t="s">
        <v>314</v>
      </c>
      <c r="U9267" s="7">
        <v>32.472200000000001</v>
      </c>
      <c r="V9267" s="1">
        <v>7481.4</v>
      </c>
      <c r="W9267">
        <v>2026</v>
      </c>
    </row>
    <row r="9268" spans="1:23" hidden="1" x14ac:dyDescent="0.25">
      <c r="A9268">
        <v>72039848</v>
      </c>
      <c r="B9268" s="2">
        <v>46153</v>
      </c>
      <c r="C9268" s="20" t="s">
        <v>8206</v>
      </c>
      <c r="D9268" s="20" t="s">
        <v>392</v>
      </c>
      <c r="E9268" s="20" t="s">
        <v>393</v>
      </c>
      <c r="F9268" s="20" t="s">
        <v>8773</v>
      </c>
      <c r="G9268" s="20" t="s">
        <v>8774</v>
      </c>
      <c r="H9268" s="20" t="s">
        <v>7295</v>
      </c>
      <c r="I9268" s="20" t="s">
        <v>7296</v>
      </c>
      <c r="J9268" s="20" t="s">
        <v>394</v>
      </c>
      <c r="K9268" s="20" t="s">
        <v>32</v>
      </c>
      <c r="L9268">
        <v>202.05</v>
      </c>
      <c r="M9268" s="20" t="s">
        <v>13</v>
      </c>
      <c r="N9268" s="20" t="s">
        <v>21</v>
      </c>
      <c r="O9268">
        <v>71.5</v>
      </c>
      <c r="P9268">
        <v>14446.58</v>
      </c>
      <c r="Q9268">
        <v>1</v>
      </c>
      <c r="R9268" s="7">
        <v>2.201883</v>
      </c>
      <c r="S9268" s="1">
        <v>444.89070600000002</v>
      </c>
      <c r="T9268" s="20" t="s">
        <v>314</v>
      </c>
      <c r="U9268" s="7">
        <v>32.472200000000001</v>
      </c>
      <c r="V9268" s="1">
        <v>14446.58</v>
      </c>
      <c r="W9268">
        <v>2026</v>
      </c>
    </row>
    <row r="9269" spans="1:23" hidden="1" x14ac:dyDescent="0.25">
      <c r="A9269">
        <v>72039848</v>
      </c>
      <c r="B9269" s="2">
        <v>46153</v>
      </c>
      <c r="C9269" s="20" t="s">
        <v>8206</v>
      </c>
      <c r="D9269" s="20" t="s">
        <v>392</v>
      </c>
      <c r="E9269" s="20" t="s">
        <v>393</v>
      </c>
      <c r="F9269" s="20" t="s">
        <v>8773</v>
      </c>
      <c r="G9269" s="20" t="s">
        <v>8774</v>
      </c>
      <c r="H9269" s="20" t="s">
        <v>395</v>
      </c>
      <c r="I9269" s="20" t="s">
        <v>396</v>
      </c>
      <c r="J9269" s="20" t="s">
        <v>394</v>
      </c>
      <c r="K9269" s="20" t="s">
        <v>32</v>
      </c>
      <c r="L9269">
        <v>1023.3</v>
      </c>
      <c r="M9269" s="20" t="s">
        <v>13</v>
      </c>
      <c r="N9269" s="20" t="s">
        <v>21</v>
      </c>
      <c r="O9269">
        <v>74</v>
      </c>
      <c r="P9269">
        <v>75724.2</v>
      </c>
      <c r="Q9269">
        <v>1</v>
      </c>
      <c r="R9269" s="7">
        <v>2.2788719999999998</v>
      </c>
      <c r="S9269" s="1">
        <v>2331.9701150000001</v>
      </c>
      <c r="T9269" s="20" t="s">
        <v>314</v>
      </c>
      <c r="U9269" s="7">
        <v>32.472200000000001</v>
      </c>
      <c r="V9269" s="1">
        <v>75724.2</v>
      </c>
      <c r="W9269">
        <v>2026</v>
      </c>
    </row>
    <row r="9270" spans="1:23" hidden="1" x14ac:dyDescent="0.25">
      <c r="A9270">
        <v>72040210</v>
      </c>
      <c r="B9270" s="2">
        <v>46153</v>
      </c>
      <c r="C9270" s="20" t="s">
        <v>8696</v>
      </c>
      <c r="D9270" s="20" t="s">
        <v>291</v>
      </c>
      <c r="E9270" s="20" t="s">
        <v>292</v>
      </c>
      <c r="F9270" s="20" t="s">
        <v>8697</v>
      </c>
      <c r="G9270" s="20" t="s">
        <v>8698</v>
      </c>
      <c r="H9270" s="20" t="s">
        <v>293</v>
      </c>
      <c r="I9270" s="20" t="s">
        <v>294</v>
      </c>
      <c r="J9270" s="20" t="s">
        <v>295</v>
      </c>
      <c r="K9270" s="20" t="s">
        <v>178</v>
      </c>
      <c r="L9270">
        <v>7980</v>
      </c>
      <c r="M9270" s="20" t="s">
        <v>13</v>
      </c>
      <c r="N9270" s="20" t="s">
        <v>21</v>
      </c>
      <c r="O9270">
        <v>18.899999999999999</v>
      </c>
      <c r="P9270">
        <v>150822</v>
      </c>
      <c r="Q9270">
        <v>1</v>
      </c>
      <c r="R9270" s="7">
        <v>0.582036</v>
      </c>
      <c r="S9270" s="1">
        <v>4644.6498849999998</v>
      </c>
      <c r="T9270" s="20" t="s">
        <v>314</v>
      </c>
      <c r="U9270" s="7">
        <v>32.472200000000001</v>
      </c>
      <c r="V9270" s="1">
        <v>150822</v>
      </c>
      <c r="W9270">
        <v>2026</v>
      </c>
    </row>
    <row r="9271" spans="1:23" hidden="1" x14ac:dyDescent="0.25">
      <c r="A9271">
        <v>72039852</v>
      </c>
      <c r="B9271" s="2">
        <v>46153</v>
      </c>
      <c r="C9271" s="20" t="s">
        <v>8206</v>
      </c>
      <c r="D9271" s="20" t="s">
        <v>392</v>
      </c>
      <c r="E9271" s="20" t="s">
        <v>393</v>
      </c>
      <c r="F9271" s="20" t="s">
        <v>8771</v>
      </c>
      <c r="G9271" s="20" t="s">
        <v>8772</v>
      </c>
      <c r="H9271" s="20" t="s">
        <v>1419</v>
      </c>
      <c r="I9271" s="20" t="s">
        <v>1420</v>
      </c>
      <c r="J9271" s="20" t="s">
        <v>394</v>
      </c>
      <c r="K9271" s="20" t="s">
        <v>33</v>
      </c>
      <c r="L9271">
        <v>0.15</v>
      </c>
      <c r="M9271" s="20" t="s">
        <v>13</v>
      </c>
      <c r="N9271" s="20" t="s">
        <v>21</v>
      </c>
      <c r="O9271">
        <v>74</v>
      </c>
      <c r="P9271">
        <v>11.1</v>
      </c>
      <c r="Q9271">
        <v>1</v>
      </c>
      <c r="R9271" s="7">
        <v>2.2788719999999998</v>
      </c>
      <c r="S9271" s="1">
        <v>0.34183000000000002</v>
      </c>
      <c r="T9271" s="20" t="s">
        <v>314</v>
      </c>
      <c r="U9271" s="7">
        <v>32.472200000000001</v>
      </c>
      <c r="V9271" s="1">
        <v>11.1</v>
      </c>
      <c r="W9271">
        <v>2026</v>
      </c>
    </row>
    <row r="9272" spans="1:23" hidden="1" x14ac:dyDescent="0.25">
      <c r="A9272">
        <v>72039852</v>
      </c>
      <c r="B9272" s="2">
        <v>46153</v>
      </c>
      <c r="C9272" s="20" t="s">
        <v>8206</v>
      </c>
      <c r="D9272" s="20" t="s">
        <v>392</v>
      </c>
      <c r="E9272" s="20" t="s">
        <v>393</v>
      </c>
      <c r="F9272" s="20" t="s">
        <v>8771</v>
      </c>
      <c r="G9272" s="20" t="s">
        <v>8772</v>
      </c>
      <c r="H9272" s="20" t="s">
        <v>1421</v>
      </c>
      <c r="I9272" s="20" t="s">
        <v>1422</v>
      </c>
      <c r="J9272" s="20" t="s">
        <v>394</v>
      </c>
      <c r="K9272" s="20" t="s">
        <v>33</v>
      </c>
      <c r="L9272">
        <v>100.2</v>
      </c>
      <c r="M9272" s="20" t="s">
        <v>13</v>
      </c>
      <c r="N9272" s="20" t="s">
        <v>21</v>
      </c>
      <c r="O9272">
        <v>74</v>
      </c>
      <c r="P9272">
        <v>7414.8</v>
      </c>
      <c r="Q9272">
        <v>1</v>
      </c>
      <c r="R9272" s="7">
        <v>2.2788719999999998</v>
      </c>
      <c r="S9272" s="1">
        <v>228.34301300000001</v>
      </c>
      <c r="T9272" s="20" t="s">
        <v>314</v>
      </c>
      <c r="U9272" s="7">
        <v>32.472200000000001</v>
      </c>
      <c r="V9272" s="1">
        <v>7414.8</v>
      </c>
      <c r="W9272">
        <v>2026</v>
      </c>
    </row>
    <row r="9273" spans="1:23" hidden="1" x14ac:dyDescent="0.25">
      <c r="A9273">
        <v>72039852</v>
      </c>
      <c r="B9273" s="2">
        <v>46153</v>
      </c>
      <c r="C9273" s="20" t="s">
        <v>8206</v>
      </c>
      <c r="D9273" s="20" t="s">
        <v>392</v>
      </c>
      <c r="E9273" s="20" t="s">
        <v>393</v>
      </c>
      <c r="F9273" s="20" t="s">
        <v>8771</v>
      </c>
      <c r="G9273" s="20" t="s">
        <v>8772</v>
      </c>
      <c r="H9273" s="20" t="s">
        <v>7295</v>
      </c>
      <c r="I9273" s="20" t="s">
        <v>7296</v>
      </c>
      <c r="J9273" s="20" t="s">
        <v>394</v>
      </c>
      <c r="K9273" s="20" t="s">
        <v>33</v>
      </c>
      <c r="L9273">
        <v>102.95</v>
      </c>
      <c r="M9273" s="20" t="s">
        <v>13</v>
      </c>
      <c r="N9273" s="20" t="s">
        <v>21</v>
      </c>
      <c r="O9273">
        <v>71.5</v>
      </c>
      <c r="P9273">
        <v>7360.93</v>
      </c>
      <c r="Q9273">
        <v>1</v>
      </c>
      <c r="R9273" s="7">
        <v>2.201883</v>
      </c>
      <c r="S9273" s="1">
        <v>226.684055</v>
      </c>
      <c r="T9273" s="20" t="s">
        <v>314</v>
      </c>
      <c r="U9273" s="7">
        <v>32.472200000000001</v>
      </c>
      <c r="V9273" s="1">
        <v>7360.93</v>
      </c>
      <c r="W9273">
        <v>2026</v>
      </c>
    </row>
    <row r="9274" spans="1:23" hidden="1" x14ac:dyDescent="0.25">
      <c r="A9274">
        <v>72039852</v>
      </c>
      <c r="B9274" s="2">
        <v>46153</v>
      </c>
      <c r="C9274" s="20" t="s">
        <v>8206</v>
      </c>
      <c r="D9274" s="20" t="s">
        <v>392</v>
      </c>
      <c r="E9274" s="20" t="s">
        <v>393</v>
      </c>
      <c r="F9274" s="20" t="s">
        <v>8771</v>
      </c>
      <c r="G9274" s="20" t="s">
        <v>8772</v>
      </c>
      <c r="H9274" s="20" t="s">
        <v>395</v>
      </c>
      <c r="I9274" s="20" t="s">
        <v>396</v>
      </c>
      <c r="J9274" s="20" t="s">
        <v>394</v>
      </c>
      <c r="K9274" s="20" t="s">
        <v>33</v>
      </c>
      <c r="L9274">
        <v>101.35</v>
      </c>
      <c r="M9274" s="20" t="s">
        <v>13</v>
      </c>
      <c r="N9274" s="20" t="s">
        <v>21</v>
      </c>
      <c r="O9274">
        <v>74</v>
      </c>
      <c r="P9274">
        <v>7499.9</v>
      </c>
      <c r="Q9274">
        <v>1</v>
      </c>
      <c r="R9274" s="7">
        <v>2.2788719999999998</v>
      </c>
      <c r="S9274" s="1">
        <v>230.96371600000001</v>
      </c>
      <c r="T9274" s="20" t="s">
        <v>314</v>
      </c>
      <c r="U9274" s="7">
        <v>32.472200000000001</v>
      </c>
      <c r="V9274" s="1">
        <v>7499.9</v>
      </c>
      <c r="W9274">
        <v>2026</v>
      </c>
    </row>
    <row r="9275" spans="1:23" hidden="1" x14ac:dyDescent="0.25">
      <c r="A9275">
        <v>72039857</v>
      </c>
      <c r="B9275" s="2">
        <v>46153</v>
      </c>
      <c r="C9275" s="20" t="s">
        <v>8206</v>
      </c>
      <c r="D9275" s="20" t="s">
        <v>392</v>
      </c>
      <c r="E9275" s="20" t="s">
        <v>393</v>
      </c>
      <c r="F9275" s="20" t="s">
        <v>8775</v>
      </c>
      <c r="G9275" s="20" t="s">
        <v>8776</v>
      </c>
      <c r="H9275" s="20" t="s">
        <v>1421</v>
      </c>
      <c r="I9275" s="20" t="s">
        <v>1422</v>
      </c>
      <c r="J9275" s="20" t="s">
        <v>394</v>
      </c>
      <c r="K9275" s="20" t="s">
        <v>555</v>
      </c>
      <c r="L9275">
        <v>301.85000000000002</v>
      </c>
      <c r="M9275" s="20" t="s">
        <v>13</v>
      </c>
      <c r="N9275" s="20" t="s">
        <v>21</v>
      </c>
      <c r="O9275">
        <v>74</v>
      </c>
      <c r="P9275">
        <v>22336.9</v>
      </c>
      <c r="Q9275">
        <v>1</v>
      </c>
      <c r="R9275" s="7">
        <v>2.2788719999999998</v>
      </c>
      <c r="S9275" s="1">
        <v>687.87762999999995</v>
      </c>
      <c r="T9275" s="20" t="s">
        <v>314</v>
      </c>
      <c r="U9275" s="7">
        <v>32.472200000000001</v>
      </c>
      <c r="V9275" s="1">
        <v>22336.9</v>
      </c>
      <c r="W9275">
        <v>2026</v>
      </c>
    </row>
    <row r="9276" spans="1:23" hidden="1" x14ac:dyDescent="0.25">
      <c r="A9276">
        <v>72039857</v>
      </c>
      <c r="B9276" s="2">
        <v>46153</v>
      </c>
      <c r="C9276" s="20" t="s">
        <v>8206</v>
      </c>
      <c r="D9276" s="20" t="s">
        <v>392</v>
      </c>
      <c r="E9276" s="20" t="s">
        <v>393</v>
      </c>
      <c r="F9276" s="20" t="s">
        <v>8775</v>
      </c>
      <c r="G9276" s="20" t="s">
        <v>8776</v>
      </c>
      <c r="H9276" s="20" t="s">
        <v>5208</v>
      </c>
      <c r="I9276" s="20" t="s">
        <v>5209</v>
      </c>
      <c r="J9276" s="20" t="s">
        <v>394</v>
      </c>
      <c r="K9276" s="20" t="s">
        <v>555</v>
      </c>
      <c r="L9276">
        <v>209.4</v>
      </c>
      <c r="M9276" s="20" t="s">
        <v>13</v>
      </c>
      <c r="N9276" s="20" t="s">
        <v>21</v>
      </c>
      <c r="O9276">
        <v>74</v>
      </c>
      <c r="P9276">
        <v>15495.6</v>
      </c>
      <c r="Q9276">
        <v>1</v>
      </c>
      <c r="R9276" s="7">
        <v>2.2788719999999998</v>
      </c>
      <c r="S9276" s="1">
        <v>477.19587799999999</v>
      </c>
      <c r="T9276" s="20" t="s">
        <v>314</v>
      </c>
      <c r="U9276" s="7">
        <v>32.472200000000001</v>
      </c>
      <c r="V9276" s="1">
        <v>15495.6</v>
      </c>
      <c r="W9276">
        <v>2026</v>
      </c>
    </row>
    <row r="9277" spans="1:23" hidden="1" x14ac:dyDescent="0.25">
      <c r="A9277">
        <v>72039857</v>
      </c>
      <c r="B9277" s="2">
        <v>46153</v>
      </c>
      <c r="C9277" s="20" t="s">
        <v>8206</v>
      </c>
      <c r="D9277" s="20" t="s">
        <v>392</v>
      </c>
      <c r="E9277" s="20" t="s">
        <v>393</v>
      </c>
      <c r="F9277" s="20" t="s">
        <v>8775</v>
      </c>
      <c r="G9277" s="20" t="s">
        <v>8776</v>
      </c>
      <c r="H9277" s="20" t="s">
        <v>7295</v>
      </c>
      <c r="I9277" s="20" t="s">
        <v>7296</v>
      </c>
      <c r="J9277" s="20" t="s">
        <v>394</v>
      </c>
      <c r="K9277" s="20" t="s">
        <v>555</v>
      </c>
      <c r="L9277">
        <v>204.7</v>
      </c>
      <c r="M9277" s="20" t="s">
        <v>13</v>
      </c>
      <c r="N9277" s="20" t="s">
        <v>21</v>
      </c>
      <c r="O9277">
        <v>71.5</v>
      </c>
      <c r="P9277">
        <v>14636.05</v>
      </c>
      <c r="Q9277">
        <v>1</v>
      </c>
      <c r="R9277" s="7">
        <v>2.201883</v>
      </c>
      <c r="S9277" s="1">
        <v>450.72554300000002</v>
      </c>
      <c r="T9277" s="20" t="s">
        <v>314</v>
      </c>
      <c r="U9277" s="7">
        <v>32.472200000000001</v>
      </c>
      <c r="V9277" s="1">
        <v>14636.05</v>
      </c>
      <c r="W9277">
        <v>2026</v>
      </c>
    </row>
    <row r="9278" spans="1:23" hidden="1" x14ac:dyDescent="0.25">
      <c r="A9278">
        <v>72039857</v>
      </c>
      <c r="B9278" s="2">
        <v>46153</v>
      </c>
      <c r="C9278" s="20" t="s">
        <v>8206</v>
      </c>
      <c r="D9278" s="20" t="s">
        <v>392</v>
      </c>
      <c r="E9278" s="20" t="s">
        <v>393</v>
      </c>
      <c r="F9278" s="20" t="s">
        <v>8775</v>
      </c>
      <c r="G9278" s="20" t="s">
        <v>8776</v>
      </c>
      <c r="H9278" s="20" t="s">
        <v>6304</v>
      </c>
      <c r="I9278" s="20" t="s">
        <v>6305</v>
      </c>
      <c r="J9278" s="20" t="s">
        <v>394</v>
      </c>
      <c r="K9278" s="20" t="s">
        <v>555</v>
      </c>
      <c r="L9278">
        <v>206.75</v>
      </c>
      <c r="M9278" s="20" t="s">
        <v>13</v>
      </c>
      <c r="N9278" s="20" t="s">
        <v>21</v>
      </c>
      <c r="O9278">
        <v>74</v>
      </c>
      <c r="P9278">
        <v>15299.5</v>
      </c>
      <c r="Q9278">
        <v>1</v>
      </c>
      <c r="R9278" s="7">
        <v>2.2788719999999998</v>
      </c>
      <c r="S9278" s="1">
        <v>471.15686599999998</v>
      </c>
      <c r="T9278" s="20" t="s">
        <v>314</v>
      </c>
      <c r="U9278" s="7">
        <v>32.472200000000001</v>
      </c>
      <c r="V9278" s="1">
        <v>15299.5</v>
      </c>
      <c r="W9278">
        <v>2026</v>
      </c>
    </row>
    <row r="9279" spans="1:23" hidden="1" x14ac:dyDescent="0.25">
      <c r="A9279">
        <v>72039925</v>
      </c>
      <c r="B9279" s="2">
        <v>46153</v>
      </c>
      <c r="C9279" s="20" t="s">
        <v>8184</v>
      </c>
      <c r="D9279" s="20" t="s">
        <v>139</v>
      </c>
      <c r="E9279" s="20" t="s">
        <v>140</v>
      </c>
      <c r="F9279" s="20" t="s">
        <v>8699</v>
      </c>
      <c r="G9279" s="20" t="s">
        <v>8700</v>
      </c>
      <c r="H9279" s="20" t="s">
        <v>3783</v>
      </c>
      <c r="I9279" s="20" t="s">
        <v>3784</v>
      </c>
      <c r="J9279" s="20" t="s">
        <v>295</v>
      </c>
      <c r="K9279" s="20" t="s">
        <v>178</v>
      </c>
      <c r="L9279">
        <v>500</v>
      </c>
      <c r="M9279" s="20" t="s">
        <v>13</v>
      </c>
      <c r="N9279" s="20" t="s">
        <v>21</v>
      </c>
      <c r="O9279">
        <v>35.9</v>
      </c>
      <c r="P9279">
        <v>17950</v>
      </c>
      <c r="Q9279">
        <v>1</v>
      </c>
      <c r="R9279" s="7">
        <v>1.105561</v>
      </c>
      <c r="S9279" s="1">
        <v>552.78053199999999</v>
      </c>
      <c r="T9279" s="20" t="s">
        <v>314</v>
      </c>
      <c r="U9279" s="7">
        <v>32.472200000000001</v>
      </c>
      <c r="V9279" s="1">
        <v>17950</v>
      </c>
      <c r="W9279">
        <v>2026</v>
      </c>
    </row>
    <row r="9280" spans="1:23" hidden="1" x14ac:dyDescent="0.25">
      <c r="A9280">
        <v>72040329</v>
      </c>
      <c r="B9280" s="2">
        <v>46154</v>
      </c>
      <c r="C9280" s="20" t="s">
        <v>8701</v>
      </c>
      <c r="D9280" s="20" t="s">
        <v>433</v>
      </c>
      <c r="E9280" s="20" t="s">
        <v>434</v>
      </c>
      <c r="F9280" s="20" t="s">
        <v>8702</v>
      </c>
      <c r="G9280" s="20" t="s">
        <v>8703</v>
      </c>
      <c r="H9280" s="20" t="s">
        <v>435</v>
      </c>
      <c r="I9280" s="20" t="s">
        <v>436</v>
      </c>
      <c r="J9280" s="20" t="s">
        <v>90</v>
      </c>
      <c r="K9280" s="20" t="s">
        <v>32</v>
      </c>
      <c r="L9280">
        <v>7200</v>
      </c>
      <c r="M9280" s="20" t="s">
        <v>13</v>
      </c>
      <c r="N9280" s="20" t="s">
        <v>21</v>
      </c>
      <c r="O9280">
        <v>36.5</v>
      </c>
      <c r="P9280">
        <v>262800</v>
      </c>
      <c r="Q9280">
        <v>1</v>
      </c>
      <c r="R9280" s="7">
        <v>1.1228210000000001</v>
      </c>
      <c r="S9280" s="1">
        <v>8084.3131100000001</v>
      </c>
      <c r="T9280" s="20" t="s">
        <v>314</v>
      </c>
      <c r="U9280" s="7">
        <v>32.507399999999997</v>
      </c>
      <c r="V9280" s="1">
        <v>262800</v>
      </c>
      <c r="W9280">
        <v>2026</v>
      </c>
    </row>
    <row r="9281" spans="1:23" hidden="1" x14ac:dyDescent="0.25">
      <c r="A9281">
        <v>72040329</v>
      </c>
      <c r="B9281" s="2">
        <v>46154</v>
      </c>
      <c r="C9281" s="20" t="s">
        <v>8701</v>
      </c>
      <c r="D9281" s="20" t="s">
        <v>433</v>
      </c>
      <c r="E9281" s="20" t="s">
        <v>434</v>
      </c>
      <c r="F9281" s="20" t="s">
        <v>8702</v>
      </c>
      <c r="G9281" s="20" t="s">
        <v>8703</v>
      </c>
      <c r="H9281" s="20" t="s">
        <v>437</v>
      </c>
      <c r="I9281" s="20" t="s">
        <v>438</v>
      </c>
      <c r="J9281" s="20" t="s">
        <v>90</v>
      </c>
      <c r="K9281" s="20" t="s">
        <v>32</v>
      </c>
      <c r="L9281">
        <v>7200</v>
      </c>
      <c r="M9281" s="20" t="s">
        <v>13</v>
      </c>
      <c r="N9281" s="20" t="s">
        <v>21</v>
      </c>
      <c r="O9281">
        <v>28</v>
      </c>
      <c r="P9281">
        <v>201600</v>
      </c>
      <c r="Q9281">
        <v>1</v>
      </c>
      <c r="R9281" s="7">
        <v>0.86134200000000005</v>
      </c>
      <c r="S9281" s="1">
        <v>6201.6648510000005</v>
      </c>
      <c r="T9281" s="20" t="s">
        <v>314</v>
      </c>
      <c r="U9281" s="7">
        <v>32.507399999999997</v>
      </c>
      <c r="V9281" s="1">
        <v>201600</v>
      </c>
      <c r="W9281">
        <v>2026</v>
      </c>
    </row>
    <row r="9282" spans="1:23" hidden="1" x14ac:dyDescent="0.25">
      <c r="A9282">
        <v>72039847</v>
      </c>
      <c r="B9282" s="2">
        <v>46154</v>
      </c>
      <c r="C9282" s="20" t="s">
        <v>8206</v>
      </c>
      <c r="D9282" s="20" t="s">
        <v>392</v>
      </c>
      <c r="E9282" s="20" t="s">
        <v>393</v>
      </c>
      <c r="F9282" s="20" t="s">
        <v>8777</v>
      </c>
      <c r="G9282" s="20" t="s">
        <v>8778</v>
      </c>
      <c r="H9282" s="20" t="s">
        <v>395</v>
      </c>
      <c r="I9282" s="20" t="s">
        <v>396</v>
      </c>
      <c r="J9282" s="20" t="s">
        <v>394</v>
      </c>
      <c r="K9282" s="20" t="s">
        <v>48</v>
      </c>
      <c r="L9282">
        <v>202.55</v>
      </c>
      <c r="M9282" s="20" t="s">
        <v>13</v>
      </c>
      <c r="N9282" s="20" t="s">
        <v>21</v>
      </c>
      <c r="O9282">
        <v>74</v>
      </c>
      <c r="P9282">
        <v>14988.7</v>
      </c>
      <c r="Q9282">
        <v>1</v>
      </c>
      <c r="R9282" s="7">
        <v>2.2764039999999999</v>
      </c>
      <c r="S9282" s="1">
        <v>461.08578299999999</v>
      </c>
      <c r="T9282" s="20" t="s">
        <v>314</v>
      </c>
      <c r="U9282" s="7">
        <v>32.507399999999997</v>
      </c>
      <c r="V9282" s="1">
        <v>14988.7</v>
      </c>
      <c r="W9282">
        <v>2026</v>
      </c>
    </row>
    <row r="9283" spans="1:23" hidden="1" x14ac:dyDescent="0.25">
      <c r="A9283">
        <v>72040257</v>
      </c>
      <c r="B9283" s="2">
        <v>46155</v>
      </c>
      <c r="C9283" s="20" t="s">
        <v>8665</v>
      </c>
      <c r="D9283" s="20" t="s">
        <v>8704</v>
      </c>
      <c r="E9283" s="20" t="s">
        <v>8705</v>
      </c>
      <c r="F9283" s="20" t="s">
        <v>8706</v>
      </c>
      <c r="G9283" s="20" t="s">
        <v>8707</v>
      </c>
      <c r="H9283" s="20" t="s">
        <v>8708</v>
      </c>
      <c r="I9283" s="20" t="s">
        <v>8709</v>
      </c>
      <c r="J9283" s="20" t="s">
        <v>295</v>
      </c>
      <c r="K9283" s="20" t="s">
        <v>178</v>
      </c>
      <c r="L9283">
        <v>1000</v>
      </c>
      <c r="M9283" s="20" t="s">
        <v>13</v>
      </c>
      <c r="N9283" s="20" t="s">
        <v>21</v>
      </c>
      <c r="O9283">
        <v>50</v>
      </c>
      <c r="P9283">
        <v>50000</v>
      </c>
      <c r="Q9283">
        <v>1</v>
      </c>
      <c r="R9283" s="7">
        <v>1.5366500000000001</v>
      </c>
      <c r="S9283" s="1">
        <v>1536.650654</v>
      </c>
      <c r="T9283" s="20" t="s">
        <v>314</v>
      </c>
      <c r="U9283" s="7">
        <v>32.5383</v>
      </c>
      <c r="V9283" s="1">
        <v>50000</v>
      </c>
      <c r="W9283">
        <v>2026</v>
      </c>
    </row>
    <row r="9284" spans="1:23" hidden="1" x14ac:dyDescent="0.25">
      <c r="A9284">
        <v>72040258</v>
      </c>
      <c r="B9284" s="2">
        <v>46155</v>
      </c>
      <c r="C9284" s="20" t="s">
        <v>8665</v>
      </c>
      <c r="D9284" s="20" t="s">
        <v>241</v>
      </c>
      <c r="E9284" s="20" t="s">
        <v>639</v>
      </c>
      <c r="F9284" s="20" t="s">
        <v>8713</v>
      </c>
      <c r="G9284" s="20" t="s">
        <v>8714</v>
      </c>
      <c r="H9284" s="20" t="s">
        <v>411</v>
      </c>
      <c r="I9284" s="20" t="s">
        <v>412</v>
      </c>
      <c r="J9284" s="20" t="s">
        <v>295</v>
      </c>
      <c r="K9284" s="20" t="s">
        <v>178</v>
      </c>
      <c r="L9284">
        <v>450</v>
      </c>
      <c r="M9284" s="20" t="s">
        <v>13</v>
      </c>
      <c r="N9284" s="20" t="s">
        <v>21</v>
      </c>
      <c r="O9284">
        <v>65</v>
      </c>
      <c r="P9284">
        <v>29250</v>
      </c>
      <c r="Q9284">
        <v>1</v>
      </c>
      <c r="R9284" s="7">
        <v>1.9976449999999999</v>
      </c>
      <c r="S9284" s="1">
        <v>898.94063300000005</v>
      </c>
      <c r="T9284" s="20" t="s">
        <v>314</v>
      </c>
      <c r="U9284" s="7">
        <v>32.5383</v>
      </c>
      <c r="V9284" s="1">
        <v>29250</v>
      </c>
      <c r="W9284">
        <v>2026</v>
      </c>
    </row>
    <row r="9285" spans="1:23" hidden="1" x14ac:dyDescent="0.25">
      <c r="A9285">
        <v>72040404</v>
      </c>
      <c r="B9285" s="2">
        <v>46155</v>
      </c>
      <c r="C9285" s="20" t="s">
        <v>8668</v>
      </c>
      <c r="D9285" s="20" t="s">
        <v>104</v>
      </c>
      <c r="E9285" s="20" t="s">
        <v>105</v>
      </c>
      <c r="F9285" s="20" t="s">
        <v>8715</v>
      </c>
      <c r="G9285" s="20" t="s">
        <v>8716</v>
      </c>
      <c r="H9285" s="20" t="s">
        <v>413</v>
      </c>
      <c r="I9285" s="20" t="s">
        <v>880</v>
      </c>
      <c r="J9285" s="20" t="s">
        <v>8162</v>
      </c>
      <c r="K9285" s="20" t="s">
        <v>32</v>
      </c>
      <c r="L9285">
        <v>2000</v>
      </c>
      <c r="M9285" s="20" t="s">
        <v>13</v>
      </c>
      <c r="N9285" s="20" t="s">
        <v>21</v>
      </c>
      <c r="O9285">
        <v>33.5</v>
      </c>
      <c r="P9285">
        <v>67000</v>
      </c>
      <c r="Q9285">
        <v>1</v>
      </c>
      <c r="R9285" s="7">
        <v>1.029555</v>
      </c>
      <c r="S9285" s="1">
        <v>2059.1118769999998</v>
      </c>
      <c r="T9285" s="20" t="s">
        <v>314</v>
      </c>
      <c r="U9285" s="7">
        <v>32.5383</v>
      </c>
      <c r="V9285" s="1">
        <v>67000</v>
      </c>
      <c r="W9285">
        <v>2026</v>
      </c>
    </row>
    <row r="9286" spans="1:23" hidden="1" x14ac:dyDescent="0.25">
      <c r="A9286">
        <v>72040409</v>
      </c>
      <c r="B9286" s="2">
        <v>46156</v>
      </c>
      <c r="C9286" s="20" t="s">
        <v>8668</v>
      </c>
      <c r="D9286" s="20" t="s">
        <v>284</v>
      </c>
      <c r="E9286" s="20" t="s">
        <v>285</v>
      </c>
      <c r="F9286" s="20" t="s">
        <v>8717</v>
      </c>
      <c r="G9286" s="20" t="s">
        <v>8718</v>
      </c>
      <c r="H9286" s="20" t="s">
        <v>286</v>
      </c>
      <c r="I9286" s="20" t="s">
        <v>287</v>
      </c>
      <c r="J9286" s="20" t="s">
        <v>288</v>
      </c>
      <c r="K9286" s="20" t="s">
        <v>178</v>
      </c>
      <c r="L9286">
        <v>60</v>
      </c>
      <c r="M9286" s="20" t="s">
        <v>13</v>
      </c>
      <c r="N9286" s="20" t="s">
        <v>21</v>
      </c>
      <c r="O9286">
        <v>83</v>
      </c>
      <c r="P9286">
        <v>4980</v>
      </c>
      <c r="Q9286">
        <v>1</v>
      </c>
      <c r="R9286" s="7">
        <v>2.5535709999999998</v>
      </c>
      <c r="S9286" s="1">
        <v>153.214269</v>
      </c>
      <c r="T9286" s="20" t="s">
        <v>314</v>
      </c>
      <c r="U9286" s="7">
        <v>32.503500000000003</v>
      </c>
      <c r="V9286" s="1">
        <v>4980</v>
      </c>
      <c r="W9286">
        <v>2026</v>
      </c>
    </row>
    <row r="9287" spans="1:23" hidden="1" x14ac:dyDescent="0.25">
      <c r="A9287">
        <v>72040409</v>
      </c>
      <c r="B9287" s="2">
        <v>46156</v>
      </c>
      <c r="C9287" s="20" t="s">
        <v>8668</v>
      </c>
      <c r="D9287" s="20" t="s">
        <v>284</v>
      </c>
      <c r="E9287" s="20" t="s">
        <v>285</v>
      </c>
      <c r="F9287" s="20" t="s">
        <v>8717</v>
      </c>
      <c r="G9287" s="20" t="s">
        <v>8718</v>
      </c>
      <c r="H9287" s="20" t="s">
        <v>5242</v>
      </c>
      <c r="I9287" s="20" t="s">
        <v>5243</v>
      </c>
      <c r="J9287" s="20" t="s">
        <v>288</v>
      </c>
      <c r="K9287" s="20" t="s">
        <v>178</v>
      </c>
      <c r="L9287">
        <v>40</v>
      </c>
      <c r="M9287" s="20" t="s">
        <v>13</v>
      </c>
      <c r="N9287" s="20" t="s">
        <v>21</v>
      </c>
      <c r="O9287">
        <v>88</v>
      </c>
      <c r="P9287">
        <v>3520</v>
      </c>
      <c r="Q9287">
        <v>1</v>
      </c>
      <c r="R9287" s="7">
        <v>2.7073999999999998</v>
      </c>
      <c r="S9287" s="1">
        <v>108.296029</v>
      </c>
      <c r="T9287" s="20" t="s">
        <v>314</v>
      </c>
      <c r="U9287" s="7">
        <v>32.503500000000003</v>
      </c>
      <c r="V9287" s="1">
        <v>3520</v>
      </c>
      <c r="W9287">
        <v>2026</v>
      </c>
    </row>
    <row r="9288" spans="1:23" hidden="1" x14ac:dyDescent="0.25">
      <c r="A9288">
        <v>72040409</v>
      </c>
      <c r="B9288" s="2">
        <v>46156</v>
      </c>
      <c r="C9288" s="20" t="s">
        <v>8668</v>
      </c>
      <c r="D9288" s="20" t="s">
        <v>284</v>
      </c>
      <c r="E9288" s="20" t="s">
        <v>285</v>
      </c>
      <c r="F9288" s="20" t="s">
        <v>8717</v>
      </c>
      <c r="G9288" s="20" t="s">
        <v>8718</v>
      </c>
      <c r="H9288" s="20" t="s">
        <v>8719</v>
      </c>
      <c r="I9288" s="20" t="s">
        <v>8720</v>
      </c>
      <c r="J9288" s="20" t="s">
        <v>288</v>
      </c>
      <c r="K9288" s="20" t="s">
        <v>178</v>
      </c>
      <c r="L9288">
        <v>40</v>
      </c>
      <c r="M9288" s="20" t="s">
        <v>13</v>
      </c>
      <c r="N9288" s="20" t="s">
        <v>21</v>
      </c>
      <c r="O9288">
        <v>121</v>
      </c>
      <c r="P9288">
        <v>4840</v>
      </c>
      <c r="Q9288">
        <v>1</v>
      </c>
      <c r="R9288" s="7">
        <v>3.7226759999999999</v>
      </c>
      <c r="S9288" s="1">
        <v>148.90703999999999</v>
      </c>
      <c r="T9288" s="20" t="s">
        <v>314</v>
      </c>
      <c r="U9288" s="7">
        <v>32.503500000000003</v>
      </c>
      <c r="V9288" s="1">
        <v>4840</v>
      </c>
      <c r="W9288">
        <v>2026</v>
      </c>
    </row>
    <row r="9289" spans="1:23" hidden="1" x14ac:dyDescent="0.25">
      <c r="A9289">
        <v>72038072</v>
      </c>
      <c r="B9289" s="2">
        <v>46157</v>
      </c>
      <c r="C9289" s="20" t="s">
        <v>5295</v>
      </c>
      <c r="D9289" s="20" t="s">
        <v>5296</v>
      </c>
      <c r="E9289" s="20" t="s">
        <v>5297</v>
      </c>
      <c r="F9289" s="20" t="s">
        <v>8721</v>
      </c>
      <c r="G9289" s="20" t="s">
        <v>8722</v>
      </c>
      <c r="H9289" s="20" t="s">
        <v>5300</v>
      </c>
      <c r="I9289" s="20" t="s">
        <v>5301</v>
      </c>
      <c r="J9289" s="20" t="s">
        <v>5302</v>
      </c>
      <c r="K9289" s="20" t="s">
        <v>66</v>
      </c>
      <c r="L9289">
        <v>5000</v>
      </c>
      <c r="M9289" s="20" t="s">
        <v>13</v>
      </c>
      <c r="N9289" s="20" t="s">
        <v>21</v>
      </c>
      <c r="O9289">
        <v>62</v>
      </c>
      <c r="P9289">
        <v>310000</v>
      </c>
      <c r="Q9289">
        <v>1</v>
      </c>
      <c r="R9289" s="7">
        <v>1.900884</v>
      </c>
      <c r="S9289" s="1">
        <v>9504.4210879999991</v>
      </c>
      <c r="T9289" s="20" t="s">
        <v>314</v>
      </c>
      <c r="U9289" s="7">
        <v>32.616399999999999</v>
      </c>
      <c r="V9289" s="1">
        <v>310000</v>
      </c>
      <c r="W9289">
        <v>2026</v>
      </c>
    </row>
    <row r="9290" spans="1:23" hidden="1" x14ac:dyDescent="0.25">
      <c r="A9290">
        <v>72039836</v>
      </c>
      <c r="B9290" s="2">
        <v>46158</v>
      </c>
      <c r="C9290" s="20" t="s">
        <v>8206</v>
      </c>
      <c r="D9290" s="20" t="s">
        <v>77</v>
      </c>
      <c r="E9290" s="20" t="s">
        <v>78</v>
      </c>
      <c r="F9290" s="20" t="s">
        <v>8813</v>
      </c>
      <c r="G9290" s="20" t="s">
        <v>8814</v>
      </c>
      <c r="H9290" s="20" t="s">
        <v>664</v>
      </c>
      <c r="I9290" s="20" t="s">
        <v>665</v>
      </c>
      <c r="J9290" s="20" t="s">
        <v>79</v>
      </c>
      <c r="K9290" s="20" t="s">
        <v>12</v>
      </c>
      <c r="L9290">
        <v>300</v>
      </c>
      <c r="M9290" s="20" t="s">
        <v>13</v>
      </c>
      <c r="N9290" s="20" t="s">
        <v>21</v>
      </c>
      <c r="O9290">
        <v>86</v>
      </c>
      <c r="P9290">
        <v>25800</v>
      </c>
      <c r="Q9290">
        <v>1</v>
      </c>
      <c r="R9290" s="7">
        <v>2.6367099999999999</v>
      </c>
      <c r="S9290" s="1">
        <v>791.01310899999999</v>
      </c>
      <c r="T9290" s="20" t="s">
        <v>314</v>
      </c>
      <c r="U9290" s="7">
        <v>32.616399999999999</v>
      </c>
      <c r="V9290" s="1">
        <v>25800</v>
      </c>
      <c r="W9290">
        <v>2026</v>
      </c>
    </row>
    <row r="9291" spans="1:23" hidden="1" x14ac:dyDescent="0.25">
      <c r="A9291">
        <v>72039819</v>
      </c>
      <c r="B9291" s="2">
        <v>46158</v>
      </c>
      <c r="C9291" s="20" t="s">
        <v>8206</v>
      </c>
      <c r="D9291" s="20" t="s">
        <v>77</v>
      </c>
      <c r="E9291" s="20" t="s">
        <v>78</v>
      </c>
      <c r="F9291" s="20" t="s">
        <v>8805</v>
      </c>
      <c r="G9291" s="20" t="s">
        <v>8806</v>
      </c>
      <c r="H9291" s="20" t="s">
        <v>8192</v>
      </c>
      <c r="I9291" s="20" t="s">
        <v>8193</v>
      </c>
      <c r="J9291" s="20" t="s">
        <v>79</v>
      </c>
      <c r="K9291" s="20" t="s">
        <v>32</v>
      </c>
      <c r="L9291">
        <v>300</v>
      </c>
      <c r="M9291" s="20" t="s">
        <v>13</v>
      </c>
      <c r="N9291" s="20" t="s">
        <v>21</v>
      </c>
      <c r="O9291">
        <v>94</v>
      </c>
      <c r="P9291">
        <v>28200</v>
      </c>
      <c r="Q9291">
        <v>1</v>
      </c>
      <c r="R9291" s="7">
        <v>2.8819849999999998</v>
      </c>
      <c r="S9291" s="1">
        <v>864.59572400000002</v>
      </c>
      <c r="T9291" s="20" t="s">
        <v>314</v>
      </c>
      <c r="U9291" s="7">
        <v>32.616399999999999</v>
      </c>
      <c r="V9291" s="1">
        <v>28200</v>
      </c>
      <c r="W9291">
        <v>2026</v>
      </c>
    </row>
    <row r="9292" spans="1:23" hidden="1" x14ac:dyDescent="0.25">
      <c r="A9292">
        <v>72039826</v>
      </c>
      <c r="B9292" s="2">
        <v>46158</v>
      </c>
      <c r="C9292" s="20" t="s">
        <v>8206</v>
      </c>
      <c r="D9292" s="20" t="s">
        <v>77</v>
      </c>
      <c r="E9292" s="20" t="s">
        <v>78</v>
      </c>
      <c r="F9292" s="20" t="s">
        <v>8801</v>
      </c>
      <c r="G9292" s="20" t="s">
        <v>8802</v>
      </c>
      <c r="H9292" s="20" t="s">
        <v>664</v>
      </c>
      <c r="I9292" s="20" t="s">
        <v>665</v>
      </c>
      <c r="J9292" s="20" t="s">
        <v>79</v>
      </c>
      <c r="K9292" s="20" t="s">
        <v>32</v>
      </c>
      <c r="L9292">
        <v>900</v>
      </c>
      <c r="M9292" s="20" t="s">
        <v>13</v>
      </c>
      <c r="N9292" s="20" t="s">
        <v>21</v>
      </c>
      <c r="O9292">
        <v>86</v>
      </c>
      <c r="P9292">
        <v>77400</v>
      </c>
      <c r="Q9292">
        <v>1</v>
      </c>
      <c r="R9292" s="7">
        <v>2.6367099999999999</v>
      </c>
      <c r="S9292" s="1">
        <v>2373.0393290000002</v>
      </c>
      <c r="T9292" s="20" t="s">
        <v>314</v>
      </c>
      <c r="U9292" s="7">
        <v>32.616399999999999</v>
      </c>
      <c r="V9292" s="1">
        <v>77400</v>
      </c>
      <c r="W9292">
        <v>2026</v>
      </c>
    </row>
    <row r="9293" spans="1:23" hidden="1" x14ac:dyDescent="0.25">
      <c r="A9293">
        <v>72040408</v>
      </c>
      <c r="B9293" s="2">
        <v>46160</v>
      </c>
      <c r="C9293" s="20" t="s">
        <v>8668</v>
      </c>
      <c r="D9293" s="20" t="s">
        <v>273</v>
      </c>
      <c r="E9293" s="20" t="s">
        <v>274</v>
      </c>
      <c r="F9293" s="20" t="s">
        <v>8669</v>
      </c>
      <c r="G9293" s="20" t="s">
        <v>8670</v>
      </c>
      <c r="H9293" s="20" t="s">
        <v>3775</v>
      </c>
      <c r="I9293" s="20" t="s">
        <v>3776</v>
      </c>
      <c r="J9293" s="20" t="s">
        <v>277</v>
      </c>
      <c r="K9293" s="20" t="s">
        <v>178</v>
      </c>
      <c r="L9293">
        <v>8</v>
      </c>
      <c r="M9293" s="20" t="s">
        <v>13</v>
      </c>
      <c r="N9293" s="20" t="s">
        <v>21</v>
      </c>
      <c r="O9293">
        <v>470</v>
      </c>
      <c r="P9293">
        <v>3760</v>
      </c>
      <c r="Q9293">
        <v>1</v>
      </c>
      <c r="R9293" s="7">
        <v>14.296056</v>
      </c>
      <c r="S9293" s="1">
        <v>114.368448</v>
      </c>
      <c r="T9293" s="20" t="s">
        <v>314</v>
      </c>
      <c r="U9293" s="7">
        <v>32.876199999999997</v>
      </c>
      <c r="V9293" s="1">
        <v>3760</v>
      </c>
      <c r="W9293">
        <v>2026</v>
      </c>
    </row>
    <row r="9294" spans="1:23" hidden="1" x14ac:dyDescent="0.25">
      <c r="A9294">
        <v>72040408</v>
      </c>
      <c r="B9294" s="2">
        <v>46160</v>
      </c>
      <c r="C9294" s="20" t="s">
        <v>8668</v>
      </c>
      <c r="D9294" s="20" t="s">
        <v>273</v>
      </c>
      <c r="E9294" s="20" t="s">
        <v>274</v>
      </c>
      <c r="F9294" s="20" t="s">
        <v>8669</v>
      </c>
      <c r="G9294" s="20" t="s">
        <v>8670</v>
      </c>
      <c r="H9294" s="20" t="s">
        <v>3769</v>
      </c>
      <c r="I9294" s="20" t="s">
        <v>3770</v>
      </c>
      <c r="J9294" s="20" t="s">
        <v>277</v>
      </c>
      <c r="K9294" s="20" t="s">
        <v>178</v>
      </c>
      <c r="L9294">
        <v>8</v>
      </c>
      <c r="M9294" s="20" t="s">
        <v>13</v>
      </c>
      <c r="N9294" s="20" t="s">
        <v>21</v>
      </c>
      <c r="O9294">
        <v>470</v>
      </c>
      <c r="P9294">
        <v>3760</v>
      </c>
      <c r="Q9294">
        <v>1</v>
      </c>
      <c r="R9294" s="7">
        <v>14.296056</v>
      </c>
      <c r="S9294" s="1">
        <v>114.368448</v>
      </c>
      <c r="T9294" s="20" t="s">
        <v>314</v>
      </c>
      <c r="U9294" s="7">
        <v>32.876199999999997</v>
      </c>
      <c r="V9294" s="1">
        <v>3760</v>
      </c>
      <c r="W9294">
        <v>2026</v>
      </c>
    </row>
    <row r="9295" spans="1:23" hidden="1" x14ac:dyDescent="0.25">
      <c r="A9295">
        <v>72040408</v>
      </c>
      <c r="B9295" s="2">
        <v>46160</v>
      </c>
      <c r="C9295" s="20" t="s">
        <v>8668</v>
      </c>
      <c r="D9295" s="20" t="s">
        <v>273</v>
      </c>
      <c r="E9295" s="20" t="s">
        <v>274</v>
      </c>
      <c r="F9295" s="20" t="s">
        <v>8669</v>
      </c>
      <c r="G9295" s="20" t="s">
        <v>8670</v>
      </c>
      <c r="H9295" s="20" t="s">
        <v>6355</v>
      </c>
      <c r="I9295" s="20" t="s">
        <v>6356</v>
      </c>
      <c r="J9295" s="20" t="s">
        <v>277</v>
      </c>
      <c r="K9295" s="20" t="s">
        <v>178</v>
      </c>
      <c r="L9295">
        <v>2</v>
      </c>
      <c r="M9295" s="20" t="s">
        <v>13</v>
      </c>
      <c r="N9295" s="20" t="s">
        <v>21</v>
      </c>
      <c r="O9295">
        <v>470</v>
      </c>
      <c r="P9295">
        <v>940</v>
      </c>
      <c r="Q9295">
        <v>1</v>
      </c>
      <c r="R9295" s="7">
        <v>14.296056</v>
      </c>
      <c r="S9295" s="1">
        <v>28.592112</v>
      </c>
      <c r="T9295" s="20" t="s">
        <v>314</v>
      </c>
      <c r="U9295" s="7">
        <v>32.876199999999997</v>
      </c>
      <c r="V9295" s="1">
        <v>940</v>
      </c>
      <c r="W9295">
        <v>2026</v>
      </c>
    </row>
    <row r="9296" spans="1:23" hidden="1" x14ac:dyDescent="0.25">
      <c r="A9296">
        <v>72040408</v>
      </c>
      <c r="B9296" s="2">
        <v>46160</v>
      </c>
      <c r="C9296" s="20" t="s">
        <v>8668</v>
      </c>
      <c r="D9296" s="20" t="s">
        <v>273</v>
      </c>
      <c r="E9296" s="20" t="s">
        <v>274</v>
      </c>
      <c r="F9296" s="20" t="s">
        <v>8669</v>
      </c>
      <c r="G9296" s="20" t="s">
        <v>8670</v>
      </c>
      <c r="H9296" s="20" t="s">
        <v>8671</v>
      </c>
      <c r="I9296" s="20" t="s">
        <v>8672</v>
      </c>
      <c r="J9296" s="20" t="s">
        <v>277</v>
      </c>
      <c r="K9296" s="20" t="s">
        <v>178</v>
      </c>
      <c r="L9296">
        <v>2</v>
      </c>
      <c r="M9296" s="20" t="s">
        <v>13</v>
      </c>
      <c r="N9296" s="20" t="s">
        <v>21</v>
      </c>
      <c r="O9296">
        <v>520</v>
      </c>
      <c r="P9296">
        <v>1040</v>
      </c>
      <c r="Q9296">
        <v>1</v>
      </c>
      <c r="R9296" s="7">
        <v>15.816913</v>
      </c>
      <c r="S9296" s="1">
        <v>31.633825999999999</v>
      </c>
      <c r="T9296" s="20" t="s">
        <v>314</v>
      </c>
      <c r="U9296" s="7">
        <v>32.876199999999997</v>
      </c>
      <c r="V9296" s="1">
        <v>1040</v>
      </c>
      <c r="W9296">
        <v>2026</v>
      </c>
    </row>
    <row r="9297" spans="1:23" hidden="1" x14ac:dyDescent="0.25">
      <c r="A9297">
        <v>72040408</v>
      </c>
      <c r="B9297" s="2">
        <v>46160</v>
      </c>
      <c r="C9297" s="20" t="s">
        <v>8668</v>
      </c>
      <c r="D9297" s="20" t="s">
        <v>273</v>
      </c>
      <c r="E9297" s="20" t="s">
        <v>274</v>
      </c>
      <c r="F9297" s="20" t="s">
        <v>8669</v>
      </c>
      <c r="G9297" s="20" t="s">
        <v>8670</v>
      </c>
      <c r="H9297" s="20" t="s">
        <v>8673</v>
      </c>
      <c r="I9297" s="20" t="s">
        <v>8674</v>
      </c>
      <c r="J9297" s="20" t="s">
        <v>277</v>
      </c>
      <c r="K9297" s="20" t="s">
        <v>178</v>
      </c>
      <c r="L9297">
        <v>3</v>
      </c>
      <c r="M9297" s="20" t="s">
        <v>13</v>
      </c>
      <c r="N9297" s="20" t="s">
        <v>21</v>
      </c>
      <c r="O9297">
        <v>480</v>
      </c>
      <c r="P9297">
        <v>1440</v>
      </c>
      <c r="Q9297">
        <v>1</v>
      </c>
      <c r="R9297" s="7">
        <v>14.600227</v>
      </c>
      <c r="S9297" s="1">
        <v>43.800682000000002</v>
      </c>
      <c r="T9297" s="20" t="s">
        <v>314</v>
      </c>
      <c r="U9297" s="7">
        <v>32.876199999999997</v>
      </c>
      <c r="V9297" s="1">
        <v>1440</v>
      </c>
      <c r="W9297">
        <v>2026</v>
      </c>
    </row>
    <row r="9298" spans="1:23" hidden="1" x14ac:dyDescent="0.25">
      <c r="A9298">
        <v>72040408</v>
      </c>
      <c r="B9298" s="2">
        <v>46160</v>
      </c>
      <c r="C9298" s="20" t="s">
        <v>8668</v>
      </c>
      <c r="D9298" s="20" t="s">
        <v>273</v>
      </c>
      <c r="E9298" s="20" t="s">
        <v>274</v>
      </c>
      <c r="F9298" s="20" t="s">
        <v>8669</v>
      </c>
      <c r="G9298" s="20" t="s">
        <v>8670</v>
      </c>
      <c r="H9298" s="20" t="s">
        <v>278</v>
      </c>
      <c r="I9298" s="20" t="s">
        <v>279</v>
      </c>
      <c r="J9298" s="20" t="s">
        <v>277</v>
      </c>
      <c r="K9298" s="20" t="s">
        <v>178</v>
      </c>
      <c r="L9298">
        <v>7</v>
      </c>
      <c r="M9298" s="20" t="s">
        <v>13</v>
      </c>
      <c r="N9298" s="20" t="s">
        <v>21</v>
      </c>
      <c r="O9298">
        <v>215</v>
      </c>
      <c r="P9298">
        <v>1505</v>
      </c>
      <c r="Q9298">
        <v>1</v>
      </c>
      <c r="R9298" s="7">
        <v>6.5396850000000004</v>
      </c>
      <c r="S9298" s="1">
        <v>45.777796000000002</v>
      </c>
      <c r="T9298" s="20" t="s">
        <v>314</v>
      </c>
      <c r="U9298" s="7">
        <v>32.876199999999997</v>
      </c>
      <c r="V9298" s="1">
        <v>1505</v>
      </c>
      <c r="W9298">
        <v>2026</v>
      </c>
    </row>
    <row r="9299" spans="1:23" hidden="1" x14ac:dyDescent="0.25">
      <c r="A9299">
        <v>72040408</v>
      </c>
      <c r="B9299" s="2">
        <v>46160</v>
      </c>
      <c r="C9299" s="20" t="s">
        <v>8668</v>
      </c>
      <c r="D9299" s="20" t="s">
        <v>273</v>
      </c>
      <c r="E9299" s="20" t="s">
        <v>274</v>
      </c>
      <c r="F9299" s="20" t="s">
        <v>8669</v>
      </c>
      <c r="G9299" s="20" t="s">
        <v>8670</v>
      </c>
      <c r="H9299" s="20" t="s">
        <v>280</v>
      </c>
      <c r="I9299" s="20" t="s">
        <v>281</v>
      </c>
      <c r="J9299" s="20" t="s">
        <v>277</v>
      </c>
      <c r="K9299" s="20" t="s">
        <v>178</v>
      </c>
      <c r="L9299">
        <v>6</v>
      </c>
      <c r="M9299" s="20" t="s">
        <v>13</v>
      </c>
      <c r="N9299" s="20" t="s">
        <v>21</v>
      </c>
      <c r="O9299">
        <v>215</v>
      </c>
      <c r="P9299">
        <v>1290</v>
      </c>
      <c r="Q9299">
        <v>1</v>
      </c>
      <c r="R9299" s="7">
        <v>6.5396850000000004</v>
      </c>
      <c r="S9299" s="1">
        <v>39.238111000000004</v>
      </c>
      <c r="T9299" s="20" t="s">
        <v>314</v>
      </c>
      <c r="U9299" s="7">
        <v>32.876199999999997</v>
      </c>
      <c r="V9299" s="1">
        <v>1290</v>
      </c>
      <c r="W9299">
        <v>2026</v>
      </c>
    </row>
    <row r="9300" spans="1:23" hidden="1" x14ac:dyDescent="0.25">
      <c r="A9300">
        <v>72040408</v>
      </c>
      <c r="B9300" s="2">
        <v>46160</v>
      </c>
      <c r="C9300" s="20" t="s">
        <v>8668</v>
      </c>
      <c r="D9300" s="20" t="s">
        <v>273</v>
      </c>
      <c r="E9300" s="20" t="s">
        <v>274</v>
      </c>
      <c r="F9300" s="20" t="s">
        <v>8669</v>
      </c>
      <c r="G9300" s="20" t="s">
        <v>8670</v>
      </c>
      <c r="H9300" s="20" t="s">
        <v>282</v>
      </c>
      <c r="I9300" s="20" t="s">
        <v>283</v>
      </c>
      <c r="J9300" s="20" t="s">
        <v>277</v>
      </c>
      <c r="K9300" s="20" t="s">
        <v>178</v>
      </c>
      <c r="L9300">
        <v>6</v>
      </c>
      <c r="M9300" s="20" t="s">
        <v>13</v>
      </c>
      <c r="N9300" s="20" t="s">
        <v>21</v>
      </c>
      <c r="O9300">
        <v>215</v>
      </c>
      <c r="P9300">
        <v>1290</v>
      </c>
      <c r="Q9300">
        <v>1</v>
      </c>
      <c r="R9300" s="7">
        <v>6.5396850000000004</v>
      </c>
      <c r="S9300" s="1">
        <v>39.238111000000004</v>
      </c>
      <c r="T9300" s="20" t="s">
        <v>314</v>
      </c>
      <c r="U9300" s="7">
        <v>32.876199999999997</v>
      </c>
      <c r="V9300" s="1">
        <v>1290</v>
      </c>
      <c r="W9300">
        <v>2026</v>
      </c>
    </row>
    <row r="9301" spans="1:23" hidden="1" x14ac:dyDescent="0.25">
      <c r="A9301">
        <v>72040408</v>
      </c>
      <c r="B9301" s="2">
        <v>46160</v>
      </c>
      <c r="C9301" s="20" t="s">
        <v>8668</v>
      </c>
      <c r="D9301" s="20" t="s">
        <v>273</v>
      </c>
      <c r="E9301" s="20" t="s">
        <v>274</v>
      </c>
      <c r="F9301" s="20" t="s">
        <v>8669</v>
      </c>
      <c r="G9301" s="20" t="s">
        <v>8670</v>
      </c>
      <c r="H9301" s="20" t="s">
        <v>275</v>
      </c>
      <c r="I9301" s="20" t="s">
        <v>276</v>
      </c>
      <c r="J9301" s="20" t="s">
        <v>277</v>
      </c>
      <c r="K9301" s="20" t="s">
        <v>178</v>
      </c>
      <c r="L9301">
        <v>18</v>
      </c>
      <c r="M9301" s="20" t="s">
        <v>13</v>
      </c>
      <c r="N9301" s="20" t="s">
        <v>21</v>
      </c>
      <c r="O9301">
        <v>215</v>
      </c>
      <c r="P9301">
        <v>3870</v>
      </c>
      <c r="Q9301">
        <v>1</v>
      </c>
      <c r="R9301" s="7">
        <v>6.5396850000000004</v>
      </c>
      <c r="S9301" s="1">
        <v>117.71433399999999</v>
      </c>
      <c r="T9301" s="20" t="s">
        <v>314</v>
      </c>
      <c r="U9301" s="7">
        <v>32.876199999999997</v>
      </c>
      <c r="V9301" s="1">
        <v>3870</v>
      </c>
      <c r="W9301">
        <v>2026</v>
      </c>
    </row>
    <row r="9302" spans="1:23" hidden="1" x14ac:dyDescent="0.25">
      <c r="A9302">
        <v>72040352</v>
      </c>
      <c r="B9302" s="2">
        <v>46160</v>
      </c>
      <c r="C9302" s="20" t="s">
        <v>8710</v>
      </c>
      <c r="D9302" s="20" t="s">
        <v>441</v>
      </c>
      <c r="E9302" s="20" t="s">
        <v>442</v>
      </c>
      <c r="F9302" s="20" t="s">
        <v>8723</v>
      </c>
      <c r="G9302" s="20" t="s">
        <v>8724</v>
      </c>
      <c r="H9302" s="20" t="s">
        <v>3763</v>
      </c>
      <c r="I9302" s="20" t="s">
        <v>3764</v>
      </c>
      <c r="J9302" s="20" t="s">
        <v>247</v>
      </c>
      <c r="K9302" s="20" t="s">
        <v>178</v>
      </c>
      <c r="L9302">
        <v>400</v>
      </c>
      <c r="M9302" s="20" t="s">
        <v>13</v>
      </c>
      <c r="N9302" s="20" t="s">
        <v>21</v>
      </c>
      <c r="O9302">
        <v>84</v>
      </c>
      <c r="P9302">
        <v>33600</v>
      </c>
      <c r="Q9302">
        <v>1</v>
      </c>
      <c r="R9302" s="7">
        <v>2.5550389999999998</v>
      </c>
      <c r="S9302" s="1">
        <v>1022.015926</v>
      </c>
      <c r="T9302" s="20" t="s">
        <v>314</v>
      </c>
      <c r="U9302" s="7">
        <v>32.876199999999997</v>
      </c>
      <c r="V9302" s="1">
        <v>33600</v>
      </c>
      <c r="W9302">
        <v>2026</v>
      </c>
    </row>
    <row r="9303" spans="1:23" hidden="1" x14ac:dyDescent="0.25">
      <c r="A9303">
        <v>72040352</v>
      </c>
      <c r="B9303" s="2">
        <v>46160</v>
      </c>
      <c r="C9303" s="20" t="s">
        <v>8710</v>
      </c>
      <c r="D9303" s="20" t="s">
        <v>441</v>
      </c>
      <c r="E9303" s="20" t="s">
        <v>442</v>
      </c>
      <c r="F9303" s="20" t="s">
        <v>8723</v>
      </c>
      <c r="G9303" s="20" t="s">
        <v>8724</v>
      </c>
      <c r="H9303" s="20" t="s">
        <v>443</v>
      </c>
      <c r="I9303" s="20" t="s">
        <v>444</v>
      </c>
      <c r="J9303" s="20" t="s">
        <v>247</v>
      </c>
      <c r="K9303" s="20" t="s">
        <v>178</v>
      </c>
      <c r="L9303">
        <v>7200</v>
      </c>
      <c r="M9303" s="20" t="s">
        <v>13</v>
      </c>
      <c r="N9303" s="20" t="s">
        <v>21</v>
      </c>
      <c r="O9303">
        <v>10.5</v>
      </c>
      <c r="P9303">
        <v>75600</v>
      </c>
      <c r="Q9303">
        <v>1</v>
      </c>
      <c r="R9303" s="7">
        <v>0.31937900000000002</v>
      </c>
      <c r="S9303" s="1">
        <v>2299.5358339999998</v>
      </c>
      <c r="T9303" s="20" t="s">
        <v>314</v>
      </c>
      <c r="U9303" s="7">
        <v>32.876199999999997</v>
      </c>
      <c r="V9303" s="1">
        <v>75600</v>
      </c>
      <c r="W9303">
        <v>2026</v>
      </c>
    </row>
    <row r="9304" spans="1:23" hidden="1" x14ac:dyDescent="0.25">
      <c r="A9304">
        <v>72040451</v>
      </c>
      <c r="B9304" s="2">
        <v>46160</v>
      </c>
      <c r="C9304" s="20" t="s">
        <v>8725</v>
      </c>
      <c r="D9304" s="20" t="s">
        <v>139</v>
      </c>
      <c r="E9304" s="20" t="s">
        <v>140</v>
      </c>
      <c r="F9304" s="20" t="s">
        <v>8726</v>
      </c>
      <c r="G9304" s="20" t="s">
        <v>8727</v>
      </c>
      <c r="H9304" s="20" t="s">
        <v>141</v>
      </c>
      <c r="I9304" s="20" t="s">
        <v>142</v>
      </c>
      <c r="J9304" s="20" t="s">
        <v>98</v>
      </c>
      <c r="K9304" s="20" t="s">
        <v>12</v>
      </c>
      <c r="L9304">
        <v>1600</v>
      </c>
      <c r="M9304" s="20" t="s">
        <v>13</v>
      </c>
      <c r="N9304" s="20" t="s">
        <v>21</v>
      </c>
      <c r="O9304">
        <v>5</v>
      </c>
      <c r="P9304">
        <v>8000</v>
      </c>
      <c r="Q9304">
        <v>1</v>
      </c>
      <c r="R9304" s="7">
        <v>0.152085</v>
      </c>
      <c r="S9304" s="1">
        <v>243.33712499999999</v>
      </c>
      <c r="T9304" s="20" t="s">
        <v>314</v>
      </c>
      <c r="U9304" s="7">
        <v>32.876199999999997</v>
      </c>
      <c r="V9304" s="1">
        <v>8000</v>
      </c>
      <c r="W9304">
        <v>2026</v>
      </c>
    </row>
    <row r="9305" spans="1:23" hidden="1" x14ac:dyDescent="0.25">
      <c r="A9305">
        <v>72040330</v>
      </c>
      <c r="B9305" s="2">
        <v>46161</v>
      </c>
      <c r="C9305" s="20" t="s">
        <v>8701</v>
      </c>
      <c r="D9305" s="20" t="s">
        <v>6389</v>
      </c>
      <c r="E9305" s="20" t="s">
        <v>6390</v>
      </c>
      <c r="F9305" s="20" t="s">
        <v>8728</v>
      </c>
      <c r="G9305" s="20" t="s">
        <v>8729</v>
      </c>
      <c r="H9305" s="20" t="s">
        <v>6393</v>
      </c>
      <c r="I9305" s="20" t="s">
        <v>6394</v>
      </c>
      <c r="J9305" s="20" t="s">
        <v>98</v>
      </c>
      <c r="K9305" s="20" t="s">
        <v>12</v>
      </c>
      <c r="L9305">
        <v>1000</v>
      </c>
      <c r="M9305" s="20" t="s">
        <v>13</v>
      </c>
      <c r="N9305" s="20" t="s">
        <v>21</v>
      </c>
      <c r="O9305">
        <v>90</v>
      </c>
      <c r="P9305">
        <v>90000</v>
      </c>
      <c r="Q9305">
        <v>1</v>
      </c>
      <c r="R9305" s="7">
        <v>2.7489560000000002</v>
      </c>
      <c r="S9305" s="1">
        <v>2748.9561600000002</v>
      </c>
      <c r="T9305" s="20" t="s">
        <v>314</v>
      </c>
      <c r="U9305" s="7">
        <v>32.739699999999999</v>
      </c>
      <c r="V9305" s="1">
        <v>90000</v>
      </c>
      <c r="W9305">
        <v>2026</v>
      </c>
    </row>
    <row r="9306" spans="1:23" hidden="1" x14ac:dyDescent="0.25">
      <c r="A9306">
        <v>72040330</v>
      </c>
      <c r="B9306" s="2">
        <v>46161</v>
      </c>
      <c r="C9306" s="20" t="s">
        <v>8701</v>
      </c>
      <c r="D9306" s="20" t="s">
        <v>6389</v>
      </c>
      <c r="E9306" s="20" t="s">
        <v>6390</v>
      </c>
      <c r="F9306" s="20" t="s">
        <v>8728</v>
      </c>
      <c r="G9306" s="20" t="s">
        <v>8729</v>
      </c>
      <c r="H9306" s="20" t="s">
        <v>6395</v>
      </c>
      <c r="I9306" s="20" t="s">
        <v>6396</v>
      </c>
      <c r="J9306" s="20" t="s">
        <v>98</v>
      </c>
      <c r="K9306" s="20" t="s">
        <v>12</v>
      </c>
      <c r="L9306">
        <v>1000</v>
      </c>
      <c r="M9306" s="20" t="s">
        <v>13</v>
      </c>
      <c r="N9306" s="20" t="s">
        <v>21</v>
      </c>
      <c r="O9306">
        <v>33.6</v>
      </c>
      <c r="P9306">
        <v>33600</v>
      </c>
      <c r="Q9306">
        <v>1</v>
      </c>
      <c r="R9306" s="7">
        <v>1.026276</v>
      </c>
      <c r="S9306" s="1">
        <v>1026.2769659999999</v>
      </c>
      <c r="T9306" s="20" t="s">
        <v>314</v>
      </c>
      <c r="U9306" s="7">
        <v>32.739699999999999</v>
      </c>
      <c r="V9306" s="1">
        <v>33600</v>
      </c>
      <c r="W9306">
        <v>2026</v>
      </c>
    </row>
    <row r="9307" spans="1:23" hidden="1" x14ac:dyDescent="0.25">
      <c r="A9307">
        <v>72040403</v>
      </c>
      <c r="B9307" s="2">
        <v>46161</v>
      </c>
      <c r="C9307" s="20" t="s">
        <v>8668</v>
      </c>
      <c r="D9307" s="20" t="s">
        <v>104</v>
      </c>
      <c r="E9307" s="20" t="s">
        <v>105</v>
      </c>
      <c r="F9307" s="20" t="s">
        <v>8730</v>
      </c>
      <c r="G9307" s="20" t="s">
        <v>8731</v>
      </c>
      <c r="H9307" s="20" t="s">
        <v>743</v>
      </c>
      <c r="I9307" s="20" t="s">
        <v>744</v>
      </c>
      <c r="J9307" s="20" t="s">
        <v>8163</v>
      </c>
      <c r="K9307" s="20" t="s">
        <v>12</v>
      </c>
      <c r="L9307">
        <v>2000</v>
      </c>
      <c r="M9307" s="20" t="s">
        <v>13</v>
      </c>
      <c r="N9307" s="20" t="s">
        <v>21</v>
      </c>
      <c r="O9307">
        <v>33.5</v>
      </c>
      <c r="P9307">
        <v>67000</v>
      </c>
      <c r="Q9307">
        <v>1</v>
      </c>
      <c r="R9307" s="7">
        <v>1.0232220000000001</v>
      </c>
      <c r="S9307" s="1">
        <v>2046.4451409999999</v>
      </c>
      <c r="T9307" s="20" t="s">
        <v>314</v>
      </c>
      <c r="U9307" s="7">
        <v>32.739699999999999</v>
      </c>
      <c r="V9307" s="1">
        <v>67000</v>
      </c>
      <c r="W9307">
        <v>2026</v>
      </c>
    </row>
    <row r="9308" spans="1:23" hidden="1" x14ac:dyDescent="0.25">
      <c r="A9308">
        <v>72039819</v>
      </c>
      <c r="B9308" s="2">
        <v>46162</v>
      </c>
      <c r="C9308" s="20" t="s">
        <v>8206</v>
      </c>
      <c r="D9308" s="20" t="s">
        <v>77</v>
      </c>
      <c r="E9308" s="20" t="s">
        <v>78</v>
      </c>
      <c r="F9308" s="20" t="s">
        <v>8834</v>
      </c>
      <c r="G9308" s="20" t="s">
        <v>8835</v>
      </c>
      <c r="H9308" s="20" t="s">
        <v>8194</v>
      </c>
      <c r="I9308" s="20" t="s">
        <v>8195</v>
      </c>
      <c r="J9308" s="20" t="s">
        <v>79</v>
      </c>
      <c r="K9308" s="20" t="s">
        <v>32</v>
      </c>
      <c r="L9308">
        <v>300</v>
      </c>
      <c r="M9308" s="20" t="s">
        <v>13</v>
      </c>
      <c r="N9308" s="20" t="s">
        <v>21</v>
      </c>
      <c r="O9308">
        <v>94</v>
      </c>
      <c r="P9308">
        <v>28200</v>
      </c>
      <c r="Q9308">
        <v>1</v>
      </c>
      <c r="R9308" s="7">
        <v>2.8592279999999999</v>
      </c>
      <c r="S9308" s="1">
        <v>857.76858400000003</v>
      </c>
      <c r="T9308" s="20" t="s">
        <v>314</v>
      </c>
      <c r="U9308" s="7">
        <v>32.875999999999998</v>
      </c>
      <c r="V9308" s="1">
        <v>28200</v>
      </c>
      <c r="W9308">
        <v>2026</v>
      </c>
    </row>
    <row r="9309" spans="1:23" hidden="1" x14ac:dyDescent="0.25">
      <c r="A9309">
        <v>72039819</v>
      </c>
      <c r="B9309" s="2">
        <v>46162</v>
      </c>
      <c r="C9309" s="20" t="s">
        <v>8206</v>
      </c>
      <c r="D9309" s="20" t="s">
        <v>77</v>
      </c>
      <c r="E9309" s="20" t="s">
        <v>78</v>
      </c>
      <c r="F9309" s="20" t="s">
        <v>8834</v>
      </c>
      <c r="G9309" s="20" t="s">
        <v>8835</v>
      </c>
      <c r="H9309" s="20" t="s">
        <v>8200</v>
      </c>
      <c r="I9309" s="20" t="s">
        <v>8201</v>
      </c>
      <c r="J9309" s="20" t="s">
        <v>79</v>
      </c>
      <c r="K9309" s="20" t="s">
        <v>32</v>
      </c>
      <c r="L9309">
        <v>300</v>
      </c>
      <c r="M9309" s="20" t="s">
        <v>13</v>
      </c>
      <c r="N9309" s="20" t="s">
        <v>21</v>
      </c>
      <c r="O9309">
        <v>94</v>
      </c>
      <c r="P9309">
        <v>28200</v>
      </c>
      <c r="Q9309">
        <v>1</v>
      </c>
      <c r="R9309" s="7">
        <v>2.8592279999999999</v>
      </c>
      <c r="S9309" s="1">
        <v>857.76858400000003</v>
      </c>
      <c r="T9309" s="20" t="s">
        <v>314</v>
      </c>
      <c r="U9309" s="7">
        <v>32.875999999999998</v>
      </c>
      <c r="V9309" s="1">
        <v>28200</v>
      </c>
      <c r="W9309">
        <v>2026</v>
      </c>
    </row>
    <row r="9310" spans="1:23" hidden="1" x14ac:dyDescent="0.25">
      <c r="A9310">
        <v>72039819</v>
      </c>
      <c r="B9310" s="2">
        <v>46162</v>
      </c>
      <c r="C9310" s="20" t="s">
        <v>8206</v>
      </c>
      <c r="D9310" s="20" t="s">
        <v>77</v>
      </c>
      <c r="E9310" s="20" t="s">
        <v>78</v>
      </c>
      <c r="F9310" s="20" t="s">
        <v>8838</v>
      </c>
      <c r="G9310" s="20" t="s">
        <v>8839</v>
      </c>
      <c r="H9310" s="20" t="s">
        <v>5226</v>
      </c>
      <c r="I9310" s="20" t="s">
        <v>5227</v>
      </c>
      <c r="J9310" s="20" t="s">
        <v>79</v>
      </c>
      <c r="K9310" s="20" t="s">
        <v>32</v>
      </c>
      <c r="L9310">
        <v>500</v>
      </c>
      <c r="M9310" s="20" t="s">
        <v>13</v>
      </c>
      <c r="N9310" s="20" t="s">
        <v>21</v>
      </c>
      <c r="O9310">
        <v>81</v>
      </c>
      <c r="P9310">
        <v>40500</v>
      </c>
      <c r="Q9310">
        <v>1</v>
      </c>
      <c r="R9310" s="7">
        <v>2.463803</v>
      </c>
      <c r="S9310" s="1">
        <v>1231.901691</v>
      </c>
      <c r="T9310" s="20" t="s">
        <v>314</v>
      </c>
      <c r="U9310" s="7">
        <v>32.875999999999998</v>
      </c>
      <c r="V9310" s="1">
        <v>40500</v>
      </c>
      <c r="W9310">
        <v>2026</v>
      </c>
    </row>
    <row r="9311" spans="1:23" hidden="1" x14ac:dyDescent="0.25">
      <c r="A9311">
        <v>72040550</v>
      </c>
      <c r="B9311" s="2">
        <v>46162</v>
      </c>
      <c r="C9311" s="20" t="s">
        <v>8739</v>
      </c>
      <c r="D9311" s="20" t="s">
        <v>433</v>
      </c>
      <c r="E9311" s="20" t="s">
        <v>434</v>
      </c>
      <c r="F9311" s="20" t="s">
        <v>8740</v>
      </c>
      <c r="G9311" s="20" t="s">
        <v>8741</v>
      </c>
      <c r="H9311" s="20" t="s">
        <v>435</v>
      </c>
      <c r="I9311" s="20" t="s">
        <v>436</v>
      </c>
      <c r="J9311" s="20" t="s">
        <v>90</v>
      </c>
      <c r="K9311" s="20" t="s">
        <v>32</v>
      </c>
      <c r="L9311">
        <v>4800</v>
      </c>
      <c r="M9311" s="20" t="s">
        <v>13</v>
      </c>
      <c r="N9311" s="20" t="s">
        <v>21</v>
      </c>
      <c r="O9311">
        <v>36.5</v>
      </c>
      <c r="P9311">
        <v>175200</v>
      </c>
      <c r="Q9311">
        <v>1</v>
      </c>
      <c r="R9311" s="7">
        <v>1.1102320000000001</v>
      </c>
      <c r="S9311" s="1">
        <v>5329.1154640000004</v>
      </c>
      <c r="T9311" s="20" t="s">
        <v>314</v>
      </c>
      <c r="U9311" s="7">
        <v>32.875999999999998</v>
      </c>
      <c r="V9311" s="1">
        <v>175200</v>
      </c>
      <c r="W9311">
        <v>2026</v>
      </c>
    </row>
    <row r="9312" spans="1:23" hidden="1" x14ac:dyDescent="0.25">
      <c r="A9312">
        <v>72040550</v>
      </c>
      <c r="B9312" s="2">
        <v>46162</v>
      </c>
      <c r="C9312" s="20" t="s">
        <v>8739</v>
      </c>
      <c r="D9312" s="20" t="s">
        <v>433</v>
      </c>
      <c r="E9312" s="20" t="s">
        <v>434</v>
      </c>
      <c r="F9312" s="20" t="s">
        <v>8740</v>
      </c>
      <c r="G9312" s="20" t="s">
        <v>8741</v>
      </c>
      <c r="H9312" s="20" t="s">
        <v>437</v>
      </c>
      <c r="I9312" s="20" t="s">
        <v>438</v>
      </c>
      <c r="J9312" s="20" t="s">
        <v>90</v>
      </c>
      <c r="K9312" s="20" t="s">
        <v>32</v>
      </c>
      <c r="L9312">
        <v>7200</v>
      </c>
      <c r="M9312" s="20" t="s">
        <v>13</v>
      </c>
      <c r="N9312" s="20" t="s">
        <v>21</v>
      </c>
      <c r="O9312">
        <v>28</v>
      </c>
      <c r="P9312">
        <v>201600</v>
      </c>
      <c r="Q9312">
        <v>1</v>
      </c>
      <c r="R9312" s="7">
        <v>0.85168500000000003</v>
      </c>
      <c r="S9312" s="1">
        <v>6132.1328620000004</v>
      </c>
      <c r="T9312" s="20" t="s">
        <v>314</v>
      </c>
      <c r="U9312" s="7">
        <v>32.875999999999998</v>
      </c>
      <c r="V9312" s="1">
        <v>201600</v>
      </c>
      <c r="W9312">
        <v>2026</v>
      </c>
    </row>
    <row r="9313" spans="1:23" hidden="1" x14ac:dyDescent="0.25">
      <c r="A9313">
        <v>72040552</v>
      </c>
      <c r="B9313" s="2">
        <v>46162</v>
      </c>
      <c r="C9313" s="20" t="s">
        <v>8732</v>
      </c>
      <c r="D9313" s="20" t="s">
        <v>8733</v>
      </c>
      <c r="E9313" s="20" t="s">
        <v>8734</v>
      </c>
      <c r="F9313" s="20" t="s">
        <v>8735</v>
      </c>
      <c r="G9313" s="20" t="s">
        <v>8736</v>
      </c>
      <c r="H9313" s="20" t="s">
        <v>8737</v>
      </c>
      <c r="I9313" s="20" t="s">
        <v>8738</v>
      </c>
      <c r="J9313" s="20" t="s">
        <v>242</v>
      </c>
      <c r="K9313" s="20" t="s">
        <v>12</v>
      </c>
      <c r="L9313">
        <v>75</v>
      </c>
      <c r="M9313" s="20" t="s">
        <v>13</v>
      </c>
      <c r="N9313" s="20" t="s">
        <v>21</v>
      </c>
      <c r="O9313">
        <v>230</v>
      </c>
      <c r="P9313">
        <v>17250</v>
      </c>
      <c r="Q9313">
        <v>1</v>
      </c>
      <c r="R9313" s="7">
        <v>6.995984</v>
      </c>
      <c r="S9313" s="1">
        <v>524.69886799999995</v>
      </c>
      <c r="T9313" s="20" t="s">
        <v>314</v>
      </c>
      <c r="U9313" s="7">
        <v>32.875999999999998</v>
      </c>
      <c r="V9313" s="1">
        <v>17250</v>
      </c>
      <c r="W9313">
        <v>2026</v>
      </c>
    </row>
    <row r="9314" spans="1:23" hidden="1" x14ac:dyDescent="0.25">
      <c r="A9314">
        <v>72039820</v>
      </c>
      <c r="B9314" s="2">
        <v>46163</v>
      </c>
      <c r="C9314" s="20" t="s">
        <v>8206</v>
      </c>
      <c r="D9314" s="20" t="s">
        <v>77</v>
      </c>
      <c r="E9314" s="20" t="s">
        <v>78</v>
      </c>
      <c r="F9314" s="20" t="s">
        <v>8840</v>
      </c>
      <c r="G9314" s="20" t="s">
        <v>8841</v>
      </c>
      <c r="H9314" s="20" t="s">
        <v>644</v>
      </c>
      <c r="I9314" s="20" t="s">
        <v>645</v>
      </c>
      <c r="J9314" s="20" t="s">
        <v>79</v>
      </c>
      <c r="K9314" s="20" t="s">
        <v>48</v>
      </c>
      <c r="L9314">
        <v>300</v>
      </c>
      <c r="M9314" s="20" t="s">
        <v>13</v>
      </c>
      <c r="N9314" s="20" t="s">
        <v>21</v>
      </c>
      <c r="O9314">
        <v>86</v>
      </c>
      <c r="P9314">
        <v>25800</v>
      </c>
      <c r="Q9314">
        <v>1</v>
      </c>
      <c r="R9314" s="7">
        <v>2.6238790000000001</v>
      </c>
      <c r="S9314" s="1">
        <v>787.16373899999996</v>
      </c>
      <c r="T9314" s="20" t="s">
        <v>314</v>
      </c>
      <c r="U9314" s="7">
        <v>32.7759</v>
      </c>
      <c r="V9314" s="1">
        <v>25800</v>
      </c>
      <c r="W9314">
        <v>2026</v>
      </c>
    </row>
    <row r="9315" spans="1:23" hidden="1" x14ac:dyDescent="0.25">
      <c r="A9315">
        <v>72039820</v>
      </c>
      <c r="B9315" s="2">
        <v>46163</v>
      </c>
      <c r="C9315" s="20" t="s">
        <v>8206</v>
      </c>
      <c r="D9315" s="20" t="s">
        <v>77</v>
      </c>
      <c r="E9315" s="20" t="s">
        <v>78</v>
      </c>
      <c r="F9315" s="20" t="s">
        <v>8840</v>
      </c>
      <c r="G9315" s="20" t="s">
        <v>8841</v>
      </c>
      <c r="H9315" s="20" t="s">
        <v>656</v>
      </c>
      <c r="I9315" s="20" t="s">
        <v>657</v>
      </c>
      <c r="J9315" s="20" t="s">
        <v>79</v>
      </c>
      <c r="K9315" s="20" t="s">
        <v>48</v>
      </c>
      <c r="L9315">
        <v>300</v>
      </c>
      <c r="M9315" s="20" t="s">
        <v>13</v>
      </c>
      <c r="N9315" s="20" t="s">
        <v>21</v>
      </c>
      <c r="O9315">
        <v>86</v>
      </c>
      <c r="P9315">
        <v>25800</v>
      </c>
      <c r="Q9315">
        <v>1</v>
      </c>
      <c r="R9315" s="7">
        <v>2.6238790000000001</v>
      </c>
      <c r="S9315" s="1">
        <v>787.16373899999996</v>
      </c>
      <c r="T9315" s="20" t="s">
        <v>314</v>
      </c>
      <c r="U9315" s="7">
        <v>32.7759</v>
      </c>
      <c r="V9315" s="1">
        <v>25800</v>
      </c>
      <c r="W9315">
        <v>2026</v>
      </c>
    </row>
    <row r="9316" spans="1:23" hidden="1" x14ac:dyDescent="0.25">
      <c r="A9316">
        <v>72040584</v>
      </c>
      <c r="B9316" s="2">
        <v>46163</v>
      </c>
      <c r="C9316" s="20" t="s">
        <v>8742</v>
      </c>
      <c r="D9316" s="20" t="s">
        <v>284</v>
      </c>
      <c r="E9316" s="20" t="s">
        <v>285</v>
      </c>
      <c r="F9316" s="20" t="s">
        <v>8743</v>
      </c>
      <c r="G9316" s="20" t="s">
        <v>8744</v>
      </c>
      <c r="H9316" s="20" t="s">
        <v>8745</v>
      </c>
      <c r="I9316" s="20" t="s">
        <v>8746</v>
      </c>
      <c r="J9316" s="20" t="s">
        <v>288</v>
      </c>
      <c r="K9316" s="20" t="s">
        <v>178</v>
      </c>
      <c r="L9316">
        <v>40</v>
      </c>
      <c r="M9316" s="20" t="s">
        <v>13</v>
      </c>
      <c r="N9316" s="20" t="s">
        <v>21</v>
      </c>
      <c r="O9316">
        <v>125</v>
      </c>
      <c r="P9316">
        <v>5000</v>
      </c>
      <c r="Q9316">
        <v>1</v>
      </c>
      <c r="R9316" s="7">
        <v>3.813777</v>
      </c>
      <c r="S9316" s="1">
        <v>152.55111199999999</v>
      </c>
      <c r="T9316" s="20" t="s">
        <v>314</v>
      </c>
      <c r="U9316" s="7">
        <v>32.7759</v>
      </c>
      <c r="V9316" s="1">
        <v>5000</v>
      </c>
      <c r="W9316">
        <v>2026</v>
      </c>
    </row>
    <row r="9317" spans="1:23" hidden="1" x14ac:dyDescent="0.25">
      <c r="A9317">
        <v>72040584</v>
      </c>
      <c r="B9317" s="2">
        <v>46163</v>
      </c>
      <c r="C9317" s="20" t="s">
        <v>8742</v>
      </c>
      <c r="D9317" s="20" t="s">
        <v>284</v>
      </c>
      <c r="E9317" s="20" t="s">
        <v>285</v>
      </c>
      <c r="F9317" s="20" t="s">
        <v>8743</v>
      </c>
      <c r="G9317" s="20" t="s">
        <v>8744</v>
      </c>
      <c r="H9317" s="20" t="s">
        <v>8747</v>
      </c>
      <c r="I9317" s="20" t="s">
        <v>8748</v>
      </c>
      <c r="J9317" s="20" t="s">
        <v>288</v>
      </c>
      <c r="K9317" s="20" t="s">
        <v>178</v>
      </c>
      <c r="L9317">
        <v>40</v>
      </c>
      <c r="M9317" s="20" t="s">
        <v>13</v>
      </c>
      <c r="N9317" s="20" t="s">
        <v>21</v>
      </c>
      <c r="O9317">
        <v>121</v>
      </c>
      <c r="P9317">
        <v>4840</v>
      </c>
      <c r="Q9317">
        <v>1</v>
      </c>
      <c r="R9317" s="7">
        <v>3.6917360000000001</v>
      </c>
      <c r="S9317" s="1">
        <v>147.669476</v>
      </c>
      <c r="T9317" s="20" t="s">
        <v>314</v>
      </c>
      <c r="U9317" s="7">
        <v>32.7759</v>
      </c>
      <c r="V9317" s="1">
        <v>4840</v>
      </c>
      <c r="W9317">
        <v>2026</v>
      </c>
    </row>
    <row r="9318" spans="1:23" hidden="1" x14ac:dyDescent="0.25">
      <c r="A9318">
        <v>72040529</v>
      </c>
      <c r="B9318" s="2">
        <v>46164</v>
      </c>
      <c r="C9318" s="20" t="s">
        <v>8739</v>
      </c>
      <c r="D9318" s="20" t="s">
        <v>215</v>
      </c>
      <c r="E9318" s="20" t="s">
        <v>216</v>
      </c>
      <c r="F9318" s="20" t="s">
        <v>8751</v>
      </c>
      <c r="G9318" s="20" t="s">
        <v>8752</v>
      </c>
      <c r="H9318" s="20" t="s">
        <v>217</v>
      </c>
      <c r="I9318" s="20" t="s">
        <v>218</v>
      </c>
      <c r="J9318" s="20" t="s">
        <v>230</v>
      </c>
      <c r="K9318" s="20" t="s">
        <v>12</v>
      </c>
      <c r="L9318">
        <v>1000</v>
      </c>
      <c r="M9318" s="20" t="s">
        <v>13</v>
      </c>
      <c r="N9318" s="20" t="s">
        <v>21</v>
      </c>
      <c r="O9318">
        <v>29</v>
      </c>
      <c r="P9318">
        <v>29000</v>
      </c>
      <c r="Q9318">
        <v>1</v>
      </c>
      <c r="R9318" s="7">
        <v>0.884378</v>
      </c>
      <c r="S9318" s="1">
        <v>884.37822100000005</v>
      </c>
      <c r="T9318" s="20" t="s">
        <v>314</v>
      </c>
      <c r="U9318" s="7">
        <v>32.791400000000003</v>
      </c>
      <c r="V9318" s="1">
        <v>29000</v>
      </c>
      <c r="W9318">
        <v>2026</v>
      </c>
    </row>
    <row r="9319" spans="1:23" hidden="1" x14ac:dyDescent="0.25">
      <c r="A9319">
        <v>72039163</v>
      </c>
      <c r="B9319" s="2">
        <v>46164</v>
      </c>
      <c r="C9319" s="20" t="s">
        <v>7242</v>
      </c>
      <c r="D9319" s="20" t="s">
        <v>215</v>
      </c>
      <c r="E9319" s="20" t="s">
        <v>216</v>
      </c>
      <c r="F9319" s="20" t="s">
        <v>8749</v>
      </c>
      <c r="G9319" s="20" t="s">
        <v>8750</v>
      </c>
      <c r="H9319" s="20" t="s">
        <v>217</v>
      </c>
      <c r="I9319" s="20" t="s">
        <v>218</v>
      </c>
      <c r="J9319" s="20" t="s">
        <v>230</v>
      </c>
      <c r="K9319" s="20" t="s">
        <v>12</v>
      </c>
      <c r="L9319">
        <v>1000</v>
      </c>
      <c r="M9319" s="20" t="s">
        <v>13</v>
      </c>
      <c r="N9319" s="20" t="s">
        <v>21</v>
      </c>
      <c r="O9319">
        <v>26.5</v>
      </c>
      <c r="P9319">
        <v>26500</v>
      </c>
      <c r="Q9319">
        <v>1</v>
      </c>
      <c r="R9319" s="7">
        <v>0.80813800000000002</v>
      </c>
      <c r="S9319" s="1">
        <v>808.13871900000004</v>
      </c>
      <c r="T9319" s="20" t="s">
        <v>314</v>
      </c>
      <c r="U9319" s="7">
        <v>32.791400000000003</v>
      </c>
      <c r="V9319" s="1">
        <v>26500</v>
      </c>
      <c r="W9319">
        <v>2026</v>
      </c>
    </row>
    <row r="9320" spans="1:23" hidden="1" x14ac:dyDescent="0.25">
      <c r="A9320">
        <v>72040528</v>
      </c>
      <c r="B9320" s="2">
        <v>46164</v>
      </c>
      <c r="C9320" s="20" t="s">
        <v>8739</v>
      </c>
      <c r="D9320" s="20" t="s">
        <v>2104</v>
      </c>
      <c r="E9320" s="20" t="s">
        <v>2105</v>
      </c>
      <c r="F9320" s="20" t="s">
        <v>8753</v>
      </c>
      <c r="G9320" s="20" t="s">
        <v>8754</v>
      </c>
      <c r="H9320" s="20" t="s">
        <v>2106</v>
      </c>
      <c r="I9320" s="20" t="s">
        <v>2107</v>
      </c>
      <c r="J9320" s="20" t="s">
        <v>98</v>
      </c>
      <c r="K9320" s="20" t="s">
        <v>12</v>
      </c>
      <c r="L9320">
        <v>600</v>
      </c>
      <c r="M9320" s="20" t="s">
        <v>13</v>
      </c>
      <c r="N9320" s="20" t="s">
        <v>21</v>
      </c>
      <c r="O9320">
        <v>17</v>
      </c>
      <c r="P9320">
        <v>10200</v>
      </c>
      <c r="Q9320">
        <v>1</v>
      </c>
      <c r="R9320" s="7">
        <v>0.518428</v>
      </c>
      <c r="S9320" s="1">
        <v>311.05716699999999</v>
      </c>
      <c r="T9320" s="20" t="s">
        <v>314</v>
      </c>
      <c r="U9320" s="7">
        <v>32.791400000000003</v>
      </c>
      <c r="V9320" s="1">
        <v>10200</v>
      </c>
      <c r="W9320">
        <v>2026</v>
      </c>
    </row>
    <row r="9321" spans="1:23" hidden="1" x14ac:dyDescent="0.25">
      <c r="A9321">
        <v>72040403</v>
      </c>
      <c r="B9321" s="2">
        <v>46164</v>
      </c>
      <c r="C9321" s="20" t="s">
        <v>8668</v>
      </c>
      <c r="D9321" s="20" t="s">
        <v>104</v>
      </c>
      <c r="E9321" s="20" t="s">
        <v>105</v>
      </c>
      <c r="F9321" s="20" t="s">
        <v>8755</v>
      </c>
      <c r="G9321" s="20" t="s">
        <v>8756</v>
      </c>
      <c r="H9321" s="20" t="s">
        <v>743</v>
      </c>
      <c r="I9321" s="20" t="s">
        <v>744</v>
      </c>
      <c r="J9321" s="20" t="s">
        <v>8163</v>
      </c>
      <c r="K9321" s="20" t="s">
        <v>12</v>
      </c>
      <c r="L9321">
        <v>2000</v>
      </c>
      <c r="M9321" s="20" t="s">
        <v>13</v>
      </c>
      <c r="N9321" s="20" t="s">
        <v>21</v>
      </c>
      <c r="O9321">
        <v>33.5</v>
      </c>
      <c r="P9321">
        <v>67000</v>
      </c>
      <c r="Q9321">
        <v>1</v>
      </c>
      <c r="R9321" s="7">
        <v>1.021609</v>
      </c>
      <c r="S9321" s="1">
        <v>2043.218648</v>
      </c>
      <c r="T9321" s="20" t="s">
        <v>314</v>
      </c>
      <c r="U9321" s="7">
        <v>32.791400000000003</v>
      </c>
      <c r="V9321" s="1">
        <v>67000</v>
      </c>
      <c r="W9321">
        <v>2026</v>
      </c>
    </row>
    <row r="9322" spans="1:23" hidden="1" x14ac:dyDescent="0.25">
      <c r="A9322">
        <v>72039529</v>
      </c>
      <c r="B9322" s="2">
        <v>46165</v>
      </c>
      <c r="C9322" s="20" t="s">
        <v>8023</v>
      </c>
      <c r="D9322" s="20" t="s">
        <v>8757</v>
      </c>
      <c r="E9322" s="20" t="s">
        <v>8758</v>
      </c>
      <c r="F9322" s="20" t="s">
        <v>8759</v>
      </c>
      <c r="G9322" s="20" t="s">
        <v>8760</v>
      </c>
      <c r="H9322" s="20" t="s">
        <v>8761</v>
      </c>
      <c r="I9322" s="20" t="s">
        <v>8762</v>
      </c>
      <c r="J9322" s="20" t="s">
        <v>8763</v>
      </c>
      <c r="K9322" s="20" t="s">
        <v>178</v>
      </c>
      <c r="L9322">
        <v>9710</v>
      </c>
      <c r="M9322" s="20" t="s">
        <v>13</v>
      </c>
      <c r="N9322" s="20" t="s">
        <v>21</v>
      </c>
      <c r="O9322">
        <v>41</v>
      </c>
      <c r="P9322">
        <v>398110</v>
      </c>
      <c r="Q9322">
        <v>1</v>
      </c>
      <c r="R9322" s="7">
        <v>1.250327</v>
      </c>
      <c r="S9322" s="1">
        <v>12140.683227</v>
      </c>
      <c r="T9322" s="20" t="s">
        <v>314</v>
      </c>
      <c r="U9322" s="7">
        <v>32.791400000000003</v>
      </c>
      <c r="V9322" s="1">
        <v>398110</v>
      </c>
      <c r="W9322">
        <v>2026</v>
      </c>
    </row>
    <row r="9323" spans="1:23" hidden="1" x14ac:dyDescent="0.25">
      <c r="A9323">
        <v>72039529</v>
      </c>
      <c r="B9323" s="2">
        <v>46165</v>
      </c>
      <c r="C9323" s="20" t="s">
        <v>8023</v>
      </c>
      <c r="D9323" s="20" t="s">
        <v>8757</v>
      </c>
      <c r="E9323" s="20" t="s">
        <v>8758</v>
      </c>
      <c r="F9323" s="20" t="s">
        <v>8759</v>
      </c>
      <c r="G9323" s="20" t="s">
        <v>8760</v>
      </c>
      <c r="H9323" s="20" t="s">
        <v>8764</v>
      </c>
      <c r="I9323" s="20" t="s">
        <v>8765</v>
      </c>
      <c r="J9323" s="20" t="s">
        <v>8763</v>
      </c>
      <c r="K9323" s="20" t="s">
        <v>178</v>
      </c>
      <c r="L9323">
        <v>14917</v>
      </c>
      <c r="M9323" s="20" t="s">
        <v>13</v>
      </c>
      <c r="N9323" s="20" t="s">
        <v>21</v>
      </c>
      <c r="O9323">
        <v>41</v>
      </c>
      <c r="P9323">
        <v>611597</v>
      </c>
      <c r="Q9323">
        <v>1</v>
      </c>
      <c r="R9323" s="7">
        <v>1.250327</v>
      </c>
      <c r="S9323" s="1">
        <v>18651.140237</v>
      </c>
      <c r="T9323" s="20" t="s">
        <v>314</v>
      </c>
      <c r="U9323" s="7">
        <v>32.791400000000003</v>
      </c>
      <c r="V9323" s="1">
        <v>611597</v>
      </c>
      <c r="W9323">
        <v>2026</v>
      </c>
    </row>
    <row r="9324" spans="1:23" hidden="1" x14ac:dyDescent="0.25">
      <c r="A9324">
        <v>72040036</v>
      </c>
      <c r="B9324" s="2">
        <v>46167</v>
      </c>
      <c r="C9324" s="20" t="s">
        <v>8381</v>
      </c>
      <c r="D9324" s="20" t="s">
        <v>100</v>
      </c>
      <c r="E9324" s="20" t="s">
        <v>101</v>
      </c>
      <c r="F9324" s="20" t="s">
        <v>8766</v>
      </c>
      <c r="G9324" s="20" t="s">
        <v>8767</v>
      </c>
      <c r="H9324" s="20" t="s">
        <v>1417</v>
      </c>
      <c r="I9324" s="20" t="s">
        <v>1418</v>
      </c>
      <c r="J9324" s="20" t="s">
        <v>242</v>
      </c>
      <c r="K9324" s="20" t="s">
        <v>12</v>
      </c>
      <c r="L9324">
        <v>1600</v>
      </c>
      <c r="M9324" s="20" t="s">
        <v>13</v>
      </c>
      <c r="N9324" s="20" t="s">
        <v>21</v>
      </c>
      <c r="O9324">
        <v>110</v>
      </c>
      <c r="P9324">
        <v>176000</v>
      </c>
      <c r="Q9324">
        <v>1</v>
      </c>
      <c r="R9324" s="7">
        <v>3.3695189999999999</v>
      </c>
      <c r="S9324" s="1">
        <v>5391.2318960000002</v>
      </c>
      <c r="T9324" s="20" t="s">
        <v>314</v>
      </c>
      <c r="U9324" s="7">
        <v>32.645600000000002</v>
      </c>
      <c r="V9324" s="1">
        <v>176000</v>
      </c>
      <c r="W9324">
        <v>2026</v>
      </c>
    </row>
    <row r="9325" spans="1:23" hidden="1" x14ac:dyDescent="0.25">
      <c r="A9325">
        <v>72040650</v>
      </c>
      <c r="B9325" s="2">
        <v>46168</v>
      </c>
      <c r="C9325" s="20" t="s">
        <v>9563</v>
      </c>
      <c r="D9325" s="20" t="s">
        <v>273</v>
      </c>
      <c r="E9325" s="20" t="s">
        <v>274</v>
      </c>
      <c r="F9325" s="20" t="s">
        <v>9564</v>
      </c>
      <c r="G9325" s="20" t="s">
        <v>9565</v>
      </c>
      <c r="H9325" s="20" t="s">
        <v>3769</v>
      </c>
      <c r="I9325" s="20" t="s">
        <v>3770</v>
      </c>
      <c r="J9325" s="20" t="s">
        <v>277</v>
      </c>
      <c r="K9325" s="20" t="s">
        <v>178</v>
      </c>
      <c r="L9325">
        <v>2</v>
      </c>
      <c r="M9325" s="20" t="s">
        <v>13</v>
      </c>
      <c r="N9325" s="20" t="s">
        <v>21</v>
      </c>
      <c r="O9325">
        <v>470</v>
      </c>
      <c r="P9325">
        <v>940</v>
      </c>
      <c r="Q9325">
        <v>1</v>
      </c>
      <c r="R9325" s="7">
        <v>14.371111000000001</v>
      </c>
      <c r="S9325" s="1">
        <v>28.742222000000002</v>
      </c>
      <c r="T9325" s="20" t="s">
        <v>314</v>
      </c>
      <c r="U9325" s="7">
        <v>32.704500000000003</v>
      </c>
      <c r="V9325" s="1">
        <v>940</v>
      </c>
      <c r="W9325">
        <v>2026</v>
      </c>
    </row>
    <row r="9326" spans="1:23" hidden="1" x14ac:dyDescent="0.25">
      <c r="A9326">
        <v>72040650</v>
      </c>
      <c r="B9326" s="2">
        <v>46168</v>
      </c>
      <c r="C9326" s="20" t="s">
        <v>9563</v>
      </c>
      <c r="D9326" s="20" t="s">
        <v>273</v>
      </c>
      <c r="E9326" s="20" t="s">
        <v>274</v>
      </c>
      <c r="F9326" s="20" t="s">
        <v>9564</v>
      </c>
      <c r="G9326" s="20" t="s">
        <v>9565</v>
      </c>
      <c r="H9326" s="20" t="s">
        <v>6355</v>
      </c>
      <c r="I9326" s="20" t="s">
        <v>6356</v>
      </c>
      <c r="J9326" s="20" t="s">
        <v>277</v>
      </c>
      <c r="K9326" s="20" t="s">
        <v>178</v>
      </c>
      <c r="L9326">
        <v>6</v>
      </c>
      <c r="M9326" s="20" t="s">
        <v>13</v>
      </c>
      <c r="N9326" s="20" t="s">
        <v>21</v>
      </c>
      <c r="O9326">
        <v>470</v>
      </c>
      <c r="P9326">
        <v>2820</v>
      </c>
      <c r="Q9326">
        <v>1</v>
      </c>
      <c r="R9326" s="7">
        <v>14.371111000000001</v>
      </c>
      <c r="S9326" s="1">
        <v>86.226665999999994</v>
      </c>
      <c r="T9326" s="20" t="s">
        <v>314</v>
      </c>
      <c r="U9326" s="7">
        <v>32.704500000000003</v>
      </c>
      <c r="V9326" s="1">
        <v>2820</v>
      </c>
      <c r="W9326">
        <v>2026</v>
      </c>
    </row>
    <row r="9327" spans="1:23" hidden="1" x14ac:dyDescent="0.25">
      <c r="A9327">
        <v>72040650</v>
      </c>
      <c r="B9327" s="2">
        <v>46168</v>
      </c>
      <c r="C9327" s="20" t="s">
        <v>9563</v>
      </c>
      <c r="D9327" s="20" t="s">
        <v>273</v>
      </c>
      <c r="E9327" s="20" t="s">
        <v>274</v>
      </c>
      <c r="F9327" s="20" t="s">
        <v>9564</v>
      </c>
      <c r="G9327" s="20" t="s">
        <v>9565</v>
      </c>
      <c r="H9327" s="20" t="s">
        <v>9566</v>
      </c>
      <c r="I9327" s="20" t="s">
        <v>9567</v>
      </c>
      <c r="J9327" s="20" t="s">
        <v>277</v>
      </c>
      <c r="K9327" s="20" t="s">
        <v>178</v>
      </c>
      <c r="L9327">
        <v>2</v>
      </c>
      <c r="M9327" s="20" t="s">
        <v>13</v>
      </c>
      <c r="N9327" s="20" t="s">
        <v>21</v>
      </c>
      <c r="O9327">
        <v>640</v>
      </c>
      <c r="P9327">
        <v>1280</v>
      </c>
      <c r="Q9327">
        <v>1</v>
      </c>
      <c r="R9327" s="7">
        <v>19.569171999999998</v>
      </c>
      <c r="S9327" s="1">
        <v>39.138343999999996</v>
      </c>
      <c r="T9327" s="20" t="s">
        <v>314</v>
      </c>
      <c r="U9327" s="7">
        <v>32.704500000000003</v>
      </c>
      <c r="V9327" s="1">
        <v>1280</v>
      </c>
      <c r="W9327">
        <v>2026</v>
      </c>
    </row>
    <row r="9328" spans="1:23" hidden="1" x14ac:dyDescent="0.25">
      <c r="A9328">
        <v>72040650</v>
      </c>
      <c r="B9328" s="2">
        <v>46168</v>
      </c>
      <c r="C9328" s="20" t="s">
        <v>9563</v>
      </c>
      <c r="D9328" s="20" t="s">
        <v>273</v>
      </c>
      <c r="E9328" s="20" t="s">
        <v>274</v>
      </c>
      <c r="F9328" s="20" t="s">
        <v>9564</v>
      </c>
      <c r="G9328" s="20" t="s">
        <v>9565</v>
      </c>
      <c r="H9328" s="20" t="s">
        <v>905</v>
      </c>
      <c r="I9328" s="20" t="s">
        <v>906</v>
      </c>
      <c r="J9328" s="20" t="s">
        <v>277</v>
      </c>
      <c r="K9328" s="20" t="s">
        <v>178</v>
      </c>
      <c r="L9328">
        <v>12</v>
      </c>
      <c r="M9328" s="20" t="s">
        <v>13</v>
      </c>
      <c r="N9328" s="20" t="s">
        <v>21</v>
      </c>
      <c r="O9328">
        <v>480</v>
      </c>
      <c r="P9328">
        <v>5760</v>
      </c>
      <c r="Q9328">
        <v>1</v>
      </c>
      <c r="R9328" s="7">
        <v>14.676879</v>
      </c>
      <c r="S9328" s="1">
        <v>176.12255099999999</v>
      </c>
      <c r="T9328" s="20" t="s">
        <v>314</v>
      </c>
      <c r="U9328" s="7">
        <v>32.704500000000003</v>
      </c>
      <c r="V9328" s="1">
        <v>5760</v>
      </c>
      <c r="W9328">
        <v>2026</v>
      </c>
    </row>
    <row r="9329" spans="1:23" hidden="1" x14ac:dyDescent="0.25">
      <c r="A9329">
        <v>72040650</v>
      </c>
      <c r="B9329" s="2">
        <v>46168</v>
      </c>
      <c r="C9329" s="20" t="s">
        <v>9563</v>
      </c>
      <c r="D9329" s="20" t="s">
        <v>273</v>
      </c>
      <c r="E9329" s="20" t="s">
        <v>274</v>
      </c>
      <c r="F9329" s="20" t="s">
        <v>9564</v>
      </c>
      <c r="G9329" s="20" t="s">
        <v>9565</v>
      </c>
      <c r="H9329" s="20" t="s">
        <v>3777</v>
      </c>
      <c r="I9329" s="20" t="s">
        <v>3778</v>
      </c>
      <c r="J9329" s="20" t="s">
        <v>277</v>
      </c>
      <c r="K9329" s="20" t="s">
        <v>178</v>
      </c>
      <c r="L9329">
        <v>2</v>
      </c>
      <c r="M9329" s="20" t="s">
        <v>13</v>
      </c>
      <c r="N9329" s="20" t="s">
        <v>21</v>
      </c>
      <c r="O9329">
        <v>432</v>
      </c>
      <c r="P9329">
        <v>864</v>
      </c>
      <c r="Q9329">
        <v>1</v>
      </c>
      <c r="R9329" s="7">
        <v>13.209191000000001</v>
      </c>
      <c r="S9329" s="1">
        <v>26.418382000000001</v>
      </c>
      <c r="T9329" s="20" t="s">
        <v>314</v>
      </c>
      <c r="U9329" s="7">
        <v>32.704500000000003</v>
      </c>
      <c r="V9329" s="1">
        <v>864</v>
      </c>
      <c r="W9329">
        <v>2026</v>
      </c>
    </row>
    <row r="9330" spans="1:23" hidden="1" x14ac:dyDescent="0.25">
      <c r="A9330">
        <v>72040650</v>
      </c>
      <c r="B9330" s="2">
        <v>46168</v>
      </c>
      <c r="C9330" s="20" t="s">
        <v>9563</v>
      </c>
      <c r="D9330" s="20" t="s">
        <v>273</v>
      </c>
      <c r="E9330" s="20" t="s">
        <v>274</v>
      </c>
      <c r="F9330" s="20" t="s">
        <v>9564</v>
      </c>
      <c r="G9330" s="20" t="s">
        <v>9565</v>
      </c>
      <c r="H9330" s="20" t="s">
        <v>7373</v>
      </c>
      <c r="I9330" s="20" t="s">
        <v>7374</v>
      </c>
      <c r="J9330" s="20" t="s">
        <v>277</v>
      </c>
      <c r="K9330" s="20" t="s">
        <v>178</v>
      </c>
      <c r="L9330">
        <v>2</v>
      </c>
      <c r="M9330" s="20" t="s">
        <v>13</v>
      </c>
      <c r="N9330" s="20" t="s">
        <v>21</v>
      </c>
      <c r="O9330">
        <v>480</v>
      </c>
      <c r="P9330">
        <v>960</v>
      </c>
      <c r="Q9330">
        <v>1</v>
      </c>
      <c r="R9330" s="7">
        <v>14.676879</v>
      </c>
      <c r="S9330" s="1">
        <v>29.353757999999999</v>
      </c>
      <c r="T9330" s="20" t="s">
        <v>314</v>
      </c>
      <c r="U9330" s="7">
        <v>32.704500000000003</v>
      </c>
      <c r="V9330" s="1">
        <v>960</v>
      </c>
      <c r="W9330">
        <v>2026</v>
      </c>
    </row>
    <row r="9331" spans="1:23" hidden="1" x14ac:dyDescent="0.25">
      <c r="A9331">
        <v>72040650</v>
      </c>
      <c r="B9331" s="2">
        <v>46168</v>
      </c>
      <c r="C9331" s="20" t="s">
        <v>9563</v>
      </c>
      <c r="D9331" s="20" t="s">
        <v>273</v>
      </c>
      <c r="E9331" s="20" t="s">
        <v>274</v>
      </c>
      <c r="F9331" s="20" t="s">
        <v>9564</v>
      </c>
      <c r="G9331" s="20" t="s">
        <v>9565</v>
      </c>
      <c r="H9331" s="20" t="s">
        <v>3771</v>
      </c>
      <c r="I9331" s="20" t="s">
        <v>3772</v>
      </c>
      <c r="J9331" s="20" t="s">
        <v>277</v>
      </c>
      <c r="K9331" s="20" t="s">
        <v>178</v>
      </c>
      <c r="L9331">
        <v>2</v>
      </c>
      <c r="M9331" s="20" t="s">
        <v>13</v>
      </c>
      <c r="N9331" s="20" t="s">
        <v>21</v>
      </c>
      <c r="O9331">
        <v>450</v>
      </c>
      <c r="P9331">
        <v>900</v>
      </c>
      <c r="Q9331">
        <v>1</v>
      </c>
      <c r="R9331" s="7">
        <v>13.759574000000001</v>
      </c>
      <c r="S9331" s="1">
        <v>27.519148000000001</v>
      </c>
      <c r="T9331" s="20" t="s">
        <v>314</v>
      </c>
      <c r="U9331" s="7">
        <v>32.704500000000003</v>
      </c>
      <c r="V9331" s="1">
        <v>900</v>
      </c>
      <c r="W9331">
        <v>2026</v>
      </c>
    </row>
    <row r="9332" spans="1:23" hidden="1" x14ac:dyDescent="0.25">
      <c r="A9332">
        <v>72040650</v>
      </c>
      <c r="B9332" s="2">
        <v>46168</v>
      </c>
      <c r="C9332" s="20" t="s">
        <v>9563</v>
      </c>
      <c r="D9332" s="20" t="s">
        <v>273</v>
      </c>
      <c r="E9332" s="20" t="s">
        <v>274</v>
      </c>
      <c r="F9332" s="20" t="s">
        <v>9564</v>
      </c>
      <c r="G9332" s="20" t="s">
        <v>9565</v>
      </c>
      <c r="H9332" s="20" t="s">
        <v>2275</v>
      </c>
      <c r="I9332" s="20" t="s">
        <v>2276</v>
      </c>
      <c r="J9332" s="20" t="s">
        <v>277</v>
      </c>
      <c r="K9332" s="20" t="s">
        <v>178</v>
      </c>
      <c r="L9332">
        <v>2</v>
      </c>
      <c r="M9332" s="20" t="s">
        <v>13</v>
      </c>
      <c r="N9332" s="20" t="s">
        <v>21</v>
      </c>
      <c r="O9332">
        <v>1120</v>
      </c>
      <c r="P9332">
        <v>2240</v>
      </c>
      <c r="Q9332">
        <v>1</v>
      </c>
      <c r="R9332" s="7">
        <v>34.246051000000001</v>
      </c>
      <c r="S9332" s="1">
        <v>68.492103</v>
      </c>
      <c r="T9332" s="20" t="s">
        <v>314</v>
      </c>
      <c r="U9332" s="7">
        <v>32.704500000000003</v>
      </c>
      <c r="V9332" s="1">
        <v>2240</v>
      </c>
      <c r="W9332">
        <v>2026</v>
      </c>
    </row>
    <row r="9333" spans="1:23" hidden="1" x14ac:dyDescent="0.25">
      <c r="A9333">
        <v>72040650</v>
      </c>
      <c r="B9333" s="2">
        <v>46168</v>
      </c>
      <c r="C9333" s="20" t="s">
        <v>9563</v>
      </c>
      <c r="D9333" s="20" t="s">
        <v>273</v>
      </c>
      <c r="E9333" s="20" t="s">
        <v>274</v>
      </c>
      <c r="F9333" s="20" t="s">
        <v>9564</v>
      </c>
      <c r="G9333" s="20" t="s">
        <v>9565</v>
      </c>
      <c r="H9333" s="20" t="s">
        <v>275</v>
      </c>
      <c r="I9333" s="20" t="s">
        <v>276</v>
      </c>
      <c r="J9333" s="20" t="s">
        <v>277</v>
      </c>
      <c r="K9333" s="20" t="s">
        <v>178</v>
      </c>
      <c r="L9333">
        <v>12</v>
      </c>
      <c r="M9333" s="20" t="s">
        <v>13</v>
      </c>
      <c r="N9333" s="20" t="s">
        <v>21</v>
      </c>
      <c r="O9333">
        <v>215</v>
      </c>
      <c r="P9333">
        <v>2580</v>
      </c>
      <c r="Q9333">
        <v>1</v>
      </c>
      <c r="R9333" s="7">
        <v>6.5740179999999997</v>
      </c>
      <c r="S9333" s="1">
        <v>78.888226000000003</v>
      </c>
      <c r="T9333" s="20" t="s">
        <v>314</v>
      </c>
      <c r="U9333" s="7">
        <v>32.704500000000003</v>
      </c>
      <c r="V9333" s="1">
        <v>2580</v>
      </c>
      <c r="W9333">
        <v>2026</v>
      </c>
    </row>
    <row r="9334" spans="1:23" hidden="1" x14ac:dyDescent="0.25">
      <c r="A9334">
        <v>72040650</v>
      </c>
      <c r="B9334" s="2">
        <v>46168</v>
      </c>
      <c r="C9334" s="20" t="s">
        <v>9563</v>
      </c>
      <c r="D9334" s="20" t="s">
        <v>273</v>
      </c>
      <c r="E9334" s="20" t="s">
        <v>274</v>
      </c>
      <c r="F9334" s="20" t="s">
        <v>9564</v>
      </c>
      <c r="G9334" s="20" t="s">
        <v>9565</v>
      </c>
      <c r="H9334" s="20" t="s">
        <v>9568</v>
      </c>
      <c r="I9334" s="20" t="s">
        <v>9569</v>
      </c>
      <c r="J9334" s="20" t="s">
        <v>277</v>
      </c>
      <c r="K9334" s="20" t="s">
        <v>178</v>
      </c>
      <c r="L9334">
        <v>2</v>
      </c>
      <c r="M9334" s="20" t="s">
        <v>13</v>
      </c>
      <c r="N9334" s="20" t="s">
        <v>21</v>
      </c>
      <c r="O9334">
        <v>480</v>
      </c>
      <c r="P9334">
        <v>960</v>
      </c>
      <c r="Q9334">
        <v>1</v>
      </c>
      <c r="R9334" s="7">
        <v>14.676879</v>
      </c>
      <c r="S9334" s="1">
        <v>29.353757999999999</v>
      </c>
      <c r="T9334" s="20" t="s">
        <v>314</v>
      </c>
      <c r="U9334" s="7">
        <v>32.704500000000003</v>
      </c>
      <c r="V9334" s="1">
        <v>960</v>
      </c>
      <c r="W9334">
        <v>2026</v>
      </c>
    </row>
    <row r="9335" spans="1:23" hidden="1" x14ac:dyDescent="0.25">
      <c r="A9335">
        <v>72038991</v>
      </c>
      <c r="B9335" s="2">
        <v>46168</v>
      </c>
      <c r="C9335" s="20" t="s">
        <v>6417</v>
      </c>
      <c r="D9335" s="20" t="s">
        <v>7336</v>
      </c>
      <c r="E9335" s="20" t="s">
        <v>7337</v>
      </c>
      <c r="F9335" s="20" t="s">
        <v>9570</v>
      </c>
      <c r="G9335" s="20" t="s">
        <v>9571</v>
      </c>
      <c r="H9335" s="20" t="s">
        <v>4988</v>
      </c>
      <c r="I9335" s="20" t="s">
        <v>4989</v>
      </c>
      <c r="J9335" s="20" t="s">
        <v>4987</v>
      </c>
      <c r="K9335" s="20" t="s">
        <v>32</v>
      </c>
      <c r="L9335">
        <v>32498</v>
      </c>
      <c r="M9335" s="20" t="s">
        <v>13</v>
      </c>
      <c r="N9335" s="20" t="s">
        <v>21</v>
      </c>
      <c r="O9335">
        <v>73.317999999999998</v>
      </c>
      <c r="P9335">
        <v>2382688.36</v>
      </c>
      <c r="Q9335">
        <v>1</v>
      </c>
      <c r="R9335" s="7">
        <v>2.241832</v>
      </c>
      <c r="S9335" s="1">
        <v>72855.061535000001</v>
      </c>
      <c r="T9335" s="20" t="s">
        <v>314</v>
      </c>
      <c r="U9335" s="7">
        <v>32.704500000000003</v>
      </c>
      <c r="V9335" s="1">
        <v>2382688.36</v>
      </c>
      <c r="W9335">
        <v>2026</v>
      </c>
    </row>
    <row r="9336" spans="1:23" hidden="1" x14ac:dyDescent="0.25">
      <c r="A9336">
        <v>72039044</v>
      </c>
      <c r="B9336" s="2">
        <v>46169</v>
      </c>
      <c r="C9336" s="20" t="s">
        <v>7242</v>
      </c>
      <c r="D9336" s="20" t="s">
        <v>6310</v>
      </c>
      <c r="E9336" s="20" t="s">
        <v>6311</v>
      </c>
      <c r="F9336" s="20" t="s">
        <v>9572</v>
      </c>
      <c r="G9336" s="20" t="s">
        <v>9573</v>
      </c>
      <c r="H9336" s="20" t="s">
        <v>9574</v>
      </c>
      <c r="I9336" s="20" t="s">
        <v>9575</v>
      </c>
      <c r="J9336" s="20" t="s">
        <v>6316</v>
      </c>
      <c r="K9336" s="20" t="s">
        <v>178</v>
      </c>
      <c r="L9336">
        <v>1098</v>
      </c>
      <c r="M9336" s="20" t="s">
        <v>13</v>
      </c>
      <c r="N9336" s="20" t="s">
        <v>21</v>
      </c>
      <c r="O9336">
        <v>33.700000000000003</v>
      </c>
      <c r="P9336">
        <v>37002.6</v>
      </c>
      <c r="Q9336">
        <v>1</v>
      </c>
      <c r="R9336" s="7">
        <v>1.028097</v>
      </c>
      <c r="S9336" s="1">
        <v>1128.850788</v>
      </c>
      <c r="T9336" s="20" t="s">
        <v>314</v>
      </c>
      <c r="U9336" s="7">
        <v>32.779000000000003</v>
      </c>
      <c r="V9336" s="1">
        <v>37002.6</v>
      </c>
      <c r="W9336">
        <v>2026</v>
      </c>
    </row>
    <row r="9337" spans="1:23" hidden="1" x14ac:dyDescent="0.25">
      <c r="A9337">
        <v>72040306</v>
      </c>
      <c r="B9337" s="2">
        <v>46170</v>
      </c>
      <c r="C9337" s="20" t="s">
        <v>8825</v>
      </c>
      <c r="D9337" s="20" t="s">
        <v>392</v>
      </c>
      <c r="E9337" s="20" t="s">
        <v>393</v>
      </c>
      <c r="F9337" s="20" t="s">
        <v>9576</v>
      </c>
      <c r="G9337" s="20" t="s">
        <v>9577</v>
      </c>
      <c r="H9337" s="20" t="s">
        <v>9578</v>
      </c>
      <c r="I9337" s="20" t="s">
        <v>9579</v>
      </c>
      <c r="J9337" s="20" t="s">
        <v>394</v>
      </c>
      <c r="K9337" s="20" t="s">
        <v>12</v>
      </c>
      <c r="L9337">
        <v>300</v>
      </c>
      <c r="M9337" s="20" t="s">
        <v>13</v>
      </c>
      <c r="N9337" s="20" t="s">
        <v>21</v>
      </c>
      <c r="O9337">
        <v>172</v>
      </c>
      <c r="P9337">
        <v>51600</v>
      </c>
      <c r="Q9337">
        <v>1</v>
      </c>
      <c r="R9337" s="7">
        <v>5.2393020000000003</v>
      </c>
      <c r="S9337" s="1">
        <v>1571.790622</v>
      </c>
      <c r="T9337" s="20" t="s">
        <v>314</v>
      </c>
      <c r="U9337" s="7">
        <v>32.828800000000001</v>
      </c>
      <c r="V9337" s="1">
        <v>51600</v>
      </c>
      <c r="W9337">
        <v>2026</v>
      </c>
    </row>
    <row r="9338" spans="1:23" hidden="1" x14ac:dyDescent="0.25">
      <c r="A9338">
        <v>72040573</v>
      </c>
      <c r="B9338" s="2">
        <v>46170</v>
      </c>
      <c r="C9338" s="20" t="s">
        <v>8742</v>
      </c>
      <c r="D9338" s="20" t="s">
        <v>291</v>
      </c>
      <c r="E9338" s="20" t="s">
        <v>292</v>
      </c>
      <c r="F9338" s="20" t="s">
        <v>9580</v>
      </c>
      <c r="G9338" s="20" t="s">
        <v>9581</v>
      </c>
      <c r="H9338" s="20" t="s">
        <v>293</v>
      </c>
      <c r="I9338" s="20" t="s">
        <v>294</v>
      </c>
      <c r="J9338" s="20" t="s">
        <v>295</v>
      </c>
      <c r="K9338" s="20" t="s">
        <v>178</v>
      </c>
      <c r="L9338">
        <v>7980</v>
      </c>
      <c r="M9338" s="20" t="s">
        <v>13</v>
      </c>
      <c r="N9338" s="20" t="s">
        <v>21</v>
      </c>
      <c r="O9338">
        <v>20.5</v>
      </c>
      <c r="P9338">
        <v>163590</v>
      </c>
      <c r="Q9338">
        <v>1</v>
      </c>
      <c r="R9338" s="7">
        <v>0.62445099999999998</v>
      </c>
      <c r="S9338" s="1">
        <v>4983.1245730000001</v>
      </c>
      <c r="T9338" s="20" t="s">
        <v>314</v>
      </c>
      <c r="U9338" s="7">
        <v>32.828800000000001</v>
      </c>
      <c r="V9338" s="1">
        <v>163590</v>
      </c>
      <c r="W9338">
        <v>2026</v>
      </c>
    </row>
    <row r="9339" spans="1:23" hidden="1" x14ac:dyDescent="0.25">
      <c r="A9339">
        <v>72040581</v>
      </c>
      <c r="B9339" s="2">
        <v>46171</v>
      </c>
      <c r="C9339" s="20" t="s">
        <v>8742</v>
      </c>
      <c r="D9339" s="20" t="s">
        <v>298</v>
      </c>
      <c r="E9339" s="20" t="s">
        <v>299</v>
      </c>
      <c r="F9339" s="20" t="s">
        <v>9582</v>
      </c>
      <c r="G9339" s="20" t="s">
        <v>9583</v>
      </c>
      <c r="H9339" s="20" t="s">
        <v>982</v>
      </c>
      <c r="I9339" s="20" t="s">
        <v>983</v>
      </c>
      <c r="J9339" s="20" t="s">
        <v>295</v>
      </c>
      <c r="K9339" s="20" t="s">
        <v>178</v>
      </c>
      <c r="L9339">
        <v>1200</v>
      </c>
      <c r="M9339" s="20" t="s">
        <v>13</v>
      </c>
      <c r="N9339" s="20" t="s">
        <v>21</v>
      </c>
      <c r="O9339">
        <v>117.5</v>
      </c>
      <c r="P9339">
        <v>141000</v>
      </c>
      <c r="Q9339">
        <v>1</v>
      </c>
      <c r="R9339" s="7">
        <v>3.5882019999999999</v>
      </c>
      <c r="S9339" s="1">
        <v>4305.8431200000005</v>
      </c>
      <c r="T9339" s="20" t="s">
        <v>314</v>
      </c>
      <c r="U9339" s="7">
        <v>32.746200000000002</v>
      </c>
      <c r="V9339" s="1">
        <v>141000</v>
      </c>
      <c r="W9339">
        <v>2026</v>
      </c>
    </row>
    <row r="9340" spans="1:23" hidden="1" x14ac:dyDescent="0.25">
      <c r="A9340">
        <v>72038904</v>
      </c>
      <c r="B9340" s="2">
        <v>46171</v>
      </c>
      <c r="C9340" s="20" t="s">
        <v>6619</v>
      </c>
      <c r="D9340" s="20" t="s">
        <v>1396</v>
      </c>
      <c r="E9340" s="20" t="s">
        <v>1397</v>
      </c>
      <c r="F9340" s="20" t="s">
        <v>9584</v>
      </c>
      <c r="G9340" s="20" t="s">
        <v>9585</v>
      </c>
      <c r="H9340" s="20" t="s">
        <v>1407</v>
      </c>
      <c r="I9340" s="20" t="s">
        <v>1408</v>
      </c>
      <c r="J9340" s="20" t="s">
        <v>1401</v>
      </c>
      <c r="K9340" s="20" t="s">
        <v>33</v>
      </c>
      <c r="L9340">
        <v>240</v>
      </c>
      <c r="M9340" s="20" t="s">
        <v>13</v>
      </c>
      <c r="N9340" s="20" t="s">
        <v>21</v>
      </c>
      <c r="O9340">
        <v>365.34</v>
      </c>
      <c r="P9340">
        <v>87681.600000000006</v>
      </c>
      <c r="Q9340">
        <v>1</v>
      </c>
      <c r="R9340" s="7">
        <v>11.156713999999999</v>
      </c>
      <c r="S9340" s="1">
        <v>2677.6114480000001</v>
      </c>
      <c r="T9340" s="20" t="s">
        <v>314</v>
      </c>
      <c r="U9340" s="7">
        <v>32.746200000000002</v>
      </c>
      <c r="V9340" s="1">
        <v>87681.600000000006</v>
      </c>
      <c r="W9340">
        <v>2026</v>
      </c>
    </row>
    <row r="9341" spans="1:23" hidden="1" x14ac:dyDescent="0.25">
      <c r="A9341">
        <v>72038904</v>
      </c>
      <c r="B9341" s="2">
        <v>46171</v>
      </c>
      <c r="C9341" s="20" t="s">
        <v>6619</v>
      </c>
      <c r="D9341" s="20" t="s">
        <v>1396</v>
      </c>
      <c r="E9341" s="20" t="s">
        <v>1397</v>
      </c>
      <c r="F9341" s="20" t="s">
        <v>9584</v>
      </c>
      <c r="G9341" s="20" t="s">
        <v>9585</v>
      </c>
      <c r="H9341" s="20" t="s">
        <v>1409</v>
      </c>
      <c r="I9341" s="20" t="s">
        <v>1410</v>
      </c>
      <c r="J9341" s="20" t="s">
        <v>1404</v>
      </c>
      <c r="K9341" s="20" t="s">
        <v>33</v>
      </c>
      <c r="L9341">
        <v>330</v>
      </c>
      <c r="M9341" s="20" t="s">
        <v>13</v>
      </c>
      <c r="N9341" s="20" t="s">
        <v>21</v>
      </c>
      <c r="O9341">
        <v>600.27</v>
      </c>
      <c r="P9341">
        <v>198089.1</v>
      </c>
      <c r="Q9341">
        <v>1</v>
      </c>
      <c r="R9341" s="7">
        <v>18.330981000000001</v>
      </c>
      <c r="S9341" s="1">
        <v>6049.2240320000001</v>
      </c>
      <c r="T9341" s="20" t="s">
        <v>314</v>
      </c>
      <c r="U9341" s="7">
        <v>32.746200000000002</v>
      </c>
      <c r="V9341" s="1">
        <v>198089.1</v>
      </c>
      <c r="W9341">
        <v>2026</v>
      </c>
    </row>
    <row r="9342" spans="1:23" hidden="1" x14ac:dyDescent="0.25">
      <c r="A9342">
        <v>72038904</v>
      </c>
      <c r="B9342" s="2">
        <v>46171</v>
      </c>
      <c r="C9342" s="20" t="s">
        <v>6619</v>
      </c>
      <c r="D9342" s="20" t="s">
        <v>1396</v>
      </c>
      <c r="E9342" s="20" t="s">
        <v>1397</v>
      </c>
      <c r="F9342" s="20" t="s">
        <v>9584</v>
      </c>
      <c r="G9342" s="20" t="s">
        <v>9585</v>
      </c>
      <c r="H9342" s="20" t="s">
        <v>1402</v>
      </c>
      <c r="I9342" s="20" t="s">
        <v>1403</v>
      </c>
      <c r="J9342" s="20" t="s">
        <v>1404</v>
      </c>
      <c r="K9342" s="20" t="s">
        <v>33</v>
      </c>
      <c r="L9342">
        <v>210</v>
      </c>
      <c r="M9342" s="20" t="s">
        <v>13</v>
      </c>
      <c r="N9342" s="20" t="s">
        <v>21</v>
      </c>
      <c r="O9342">
        <v>564.23</v>
      </c>
      <c r="P9342">
        <v>118488.3</v>
      </c>
      <c r="Q9342">
        <v>1</v>
      </c>
      <c r="R9342" s="7">
        <v>17.230395999999999</v>
      </c>
      <c r="S9342" s="1">
        <v>3618.3832010000001</v>
      </c>
      <c r="T9342" s="20" t="s">
        <v>314</v>
      </c>
      <c r="U9342" s="7">
        <v>32.746200000000002</v>
      </c>
      <c r="V9342" s="1">
        <v>118488.3</v>
      </c>
      <c r="W9342">
        <v>2026</v>
      </c>
    </row>
    <row r="9343" spans="1:23" hidden="1" x14ac:dyDescent="0.25">
      <c r="A9343">
        <v>72038904</v>
      </c>
      <c r="B9343" s="2">
        <v>46171</v>
      </c>
      <c r="C9343" s="20" t="s">
        <v>6619</v>
      </c>
      <c r="D9343" s="20" t="s">
        <v>1396</v>
      </c>
      <c r="E9343" s="20" t="s">
        <v>1397</v>
      </c>
      <c r="F9343" s="20" t="s">
        <v>9584</v>
      </c>
      <c r="G9343" s="20" t="s">
        <v>9585</v>
      </c>
      <c r="H9343" s="20" t="s">
        <v>1411</v>
      </c>
      <c r="I9343" s="20" t="s">
        <v>1412</v>
      </c>
      <c r="J9343" s="20" t="s">
        <v>1404</v>
      </c>
      <c r="K9343" s="20" t="s">
        <v>33</v>
      </c>
      <c r="L9343">
        <v>120</v>
      </c>
      <c r="M9343" s="20" t="s">
        <v>13</v>
      </c>
      <c r="N9343" s="20" t="s">
        <v>21</v>
      </c>
      <c r="O9343">
        <v>657.28</v>
      </c>
      <c r="P9343">
        <v>78873.600000000006</v>
      </c>
      <c r="Q9343">
        <v>1</v>
      </c>
      <c r="R9343" s="7">
        <v>20.071947000000002</v>
      </c>
      <c r="S9343" s="1">
        <v>2408.6336729999998</v>
      </c>
      <c r="T9343" s="20" t="s">
        <v>314</v>
      </c>
      <c r="U9343" s="7">
        <v>32.746200000000002</v>
      </c>
      <c r="V9343" s="1">
        <v>78873.600000000006</v>
      </c>
      <c r="W9343">
        <v>2026</v>
      </c>
    </row>
    <row r="9344" spans="1:23" hidden="1" x14ac:dyDescent="0.25">
      <c r="A9344">
        <v>72040854</v>
      </c>
      <c r="B9344" s="2">
        <v>46171</v>
      </c>
      <c r="C9344" s="20" t="s">
        <v>9539</v>
      </c>
      <c r="D9344" s="20" t="s">
        <v>104</v>
      </c>
      <c r="E9344" s="20" t="s">
        <v>105</v>
      </c>
      <c r="F9344" s="20" t="s">
        <v>9586</v>
      </c>
      <c r="G9344" s="20" t="s">
        <v>9587</v>
      </c>
      <c r="H9344" s="20" t="s">
        <v>1415</v>
      </c>
      <c r="I9344" s="20" t="s">
        <v>1416</v>
      </c>
      <c r="J9344" s="20" t="s">
        <v>8162</v>
      </c>
      <c r="K9344" s="20" t="s">
        <v>32</v>
      </c>
      <c r="L9344">
        <v>2000</v>
      </c>
      <c r="M9344" s="20" t="s">
        <v>13</v>
      </c>
      <c r="N9344" s="20" t="s">
        <v>21</v>
      </c>
      <c r="O9344">
        <v>33.5</v>
      </c>
      <c r="P9344">
        <v>67000</v>
      </c>
      <c r="Q9344">
        <v>1</v>
      </c>
      <c r="R9344" s="7">
        <v>1.0230189999999999</v>
      </c>
      <c r="S9344" s="1">
        <v>2046.0389290000001</v>
      </c>
      <c r="T9344" s="20" t="s">
        <v>314</v>
      </c>
      <c r="U9344" s="7">
        <v>32.746200000000002</v>
      </c>
      <c r="V9344" s="1">
        <v>67000</v>
      </c>
      <c r="W9344">
        <v>2026</v>
      </c>
    </row>
    <row r="9345" spans="1:23" hidden="1" x14ac:dyDescent="0.25">
      <c r="A9345">
        <v>72036884</v>
      </c>
      <c r="B9345" s="2">
        <v>46027</v>
      </c>
      <c r="C9345" s="20" t="s">
        <v>2542</v>
      </c>
      <c r="D9345" s="20" t="s">
        <v>243</v>
      </c>
      <c r="E9345" s="20" t="s">
        <v>244</v>
      </c>
      <c r="F9345" s="20" t="s">
        <v>3291</v>
      </c>
      <c r="G9345" s="20" t="s">
        <v>3292</v>
      </c>
      <c r="H9345" s="20" t="s">
        <v>245</v>
      </c>
      <c r="I9345" s="20" t="s">
        <v>246</v>
      </c>
      <c r="J9345" s="20" t="s">
        <v>242</v>
      </c>
      <c r="K9345" s="20" t="s">
        <v>178</v>
      </c>
      <c r="L9345">
        <v>200</v>
      </c>
      <c r="M9345" s="20" t="s">
        <v>99</v>
      </c>
      <c r="N9345" s="20" t="s">
        <v>21</v>
      </c>
      <c r="O9345">
        <v>85</v>
      </c>
      <c r="P9345">
        <v>17000</v>
      </c>
      <c r="Q9345">
        <v>1</v>
      </c>
      <c r="R9345" s="7">
        <v>2.6906219999999998</v>
      </c>
      <c r="S9345" s="1">
        <v>538.12454100000002</v>
      </c>
      <c r="T9345" s="20" t="s">
        <v>314</v>
      </c>
      <c r="U9345" s="7">
        <v>31.591200000000001</v>
      </c>
      <c r="V9345" s="1">
        <v>17000</v>
      </c>
      <c r="W9345">
        <v>2026</v>
      </c>
    </row>
    <row r="9346" spans="1:23" hidden="1" x14ac:dyDescent="0.25">
      <c r="A9346">
        <v>72036384</v>
      </c>
      <c r="B9346" s="2">
        <v>46029</v>
      </c>
      <c r="C9346" s="20" t="s">
        <v>2532</v>
      </c>
      <c r="D9346" s="20" t="s">
        <v>893</v>
      </c>
      <c r="E9346" s="20" t="s">
        <v>894</v>
      </c>
      <c r="F9346" s="20" t="s">
        <v>3244</v>
      </c>
      <c r="G9346" s="20" t="s">
        <v>3245</v>
      </c>
      <c r="H9346" s="20" t="s">
        <v>895</v>
      </c>
      <c r="I9346" s="20" t="s">
        <v>896</v>
      </c>
      <c r="J9346" s="20" t="s">
        <v>98</v>
      </c>
      <c r="K9346" s="20" t="s">
        <v>33</v>
      </c>
      <c r="L9346">
        <v>200</v>
      </c>
      <c r="M9346" s="20" t="s">
        <v>99</v>
      </c>
      <c r="N9346" s="20" t="s">
        <v>21</v>
      </c>
      <c r="O9346">
        <v>350</v>
      </c>
      <c r="P9346">
        <v>70000</v>
      </c>
      <c r="Q9346">
        <v>1</v>
      </c>
      <c r="R9346" s="7">
        <v>11.145219000000001</v>
      </c>
      <c r="S9346" s="1">
        <v>2229.043803</v>
      </c>
      <c r="T9346" s="20" t="s">
        <v>314</v>
      </c>
      <c r="U9346" s="7">
        <v>31.403600000000001</v>
      </c>
      <c r="V9346" s="1">
        <v>70000</v>
      </c>
      <c r="W9346">
        <v>2026</v>
      </c>
    </row>
    <row r="9347" spans="1:23" hidden="1" x14ac:dyDescent="0.25">
      <c r="A9347">
        <v>72037068</v>
      </c>
      <c r="B9347" s="2">
        <v>46032</v>
      </c>
      <c r="C9347" s="20" t="s">
        <v>3301</v>
      </c>
      <c r="D9347" s="20" t="s">
        <v>234</v>
      </c>
      <c r="E9347" s="20" t="s">
        <v>235</v>
      </c>
      <c r="F9347" s="20" t="s">
        <v>3376</v>
      </c>
      <c r="G9347" s="20" t="s">
        <v>3377</v>
      </c>
      <c r="H9347" s="20" t="s">
        <v>237</v>
      </c>
      <c r="I9347" s="20" t="s">
        <v>238</v>
      </c>
      <c r="J9347" s="20" t="s">
        <v>236</v>
      </c>
      <c r="K9347" s="20" t="s">
        <v>178</v>
      </c>
      <c r="L9347">
        <v>200</v>
      </c>
      <c r="M9347" s="20" t="s">
        <v>49</v>
      </c>
      <c r="N9347" s="20" t="s">
        <v>21</v>
      </c>
      <c r="O9347">
        <v>38</v>
      </c>
      <c r="P9347">
        <v>7600</v>
      </c>
      <c r="Q9347">
        <v>1</v>
      </c>
      <c r="R9347" s="7">
        <v>1.2019040000000001</v>
      </c>
      <c r="S9347" s="1">
        <v>240.38081299999999</v>
      </c>
      <c r="T9347" s="20" t="s">
        <v>314</v>
      </c>
      <c r="U9347" s="7">
        <v>31.616499999999998</v>
      </c>
      <c r="V9347" s="1">
        <v>7600</v>
      </c>
      <c r="W9347">
        <v>2026</v>
      </c>
    </row>
    <row r="9348" spans="1:23" hidden="1" x14ac:dyDescent="0.25">
      <c r="A9348">
        <v>72037313</v>
      </c>
      <c r="B9348" s="2">
        <v>46039</v>
      </c>
      <c r="C9348" s="20" t="s">
        <v>2936</v>
      </c>
      <c r="D9348" s="20" t="s">
        <v>77</v>
      </c>
      <c r="E9348" s="20" t="s">
        <v>78</v>
      </c>
      <c r="F9348" s="20" t="s">
        <v>3601</v>
      </c>
      <c r="G9348" s="20" t="s">
        <v>3602</v>
      </c>
      <c r="H9348" s="20" t="s">
        <v>1831</v>
      </c>
      <c r="I9348" s="20" t="s">
        <v>1832</v>
      </c>
      <c r="J9348" s="20" t="s">
        <v>79</v>
      </c>
      <c r="K9348" s="20" t="s">
        <v>555</v>
      </c>
      <c r="L9348">
        <v>200</v>
      </c>
      <c r="M9348" s="20" t="s">
        <v>13</v>
      </c>
      <c r="N9348" s="20" t="s">
        <v>21</v>
      </c>
      <c r="O9348">
        <v>75</v>
      </c>
      <c r="P9348">
        <v>15000</v>
      </c>
      <c r="Q9348">
        <v>1</v>
      </c>
      <c r="R9348" s="7">
        <v>2.3759209999999999</v>
      </c>
      <c r="S9348" s="1">
        <v>475.18429200000003</v>
      </c>
      <c r="T9348" s="20" t="s">
        <v>314</v>
      </c>
      <c r="U9348" s="7">
        <v>31.566700000000001</v>
      </c>
      <c r="V9348" s="1">
        <v>15000</v>
      </c>
      <c r="W9348">
        <v>2026</v>
      </c>
    </row>
    <row r="9349" spans="1:23" hidden="1" x14ac:dyDescent="0.25">
      <c r="A9349">
        <v>72037313</v>
      </c>
      <c r="B9349" s="2">
        <v>46039</v>
      </c>
      <c r="C9349" s="20" t="s">
        <v>2936</v>
      </c>
      <c r="D9349" s="20" t="s">
        <v>77</v>
      </c>
      <c r="E9349" s="20" t="s">
        <v>78</v>
      </c>
      <c r="F9349" s="20" t="s">
        <v>3601</v>
      </c>
      <c r="G9349" s="20" t="s">
        <v>3602</v>
      </c>
      <c r="H9349" s="20" t="s">
        <v>658</v>
      </c>
      <c r="I9349" s="20" t="s">
        <v>659</v>
      </c>
      <c r="J9349" s="20" t="s">
        <v>79</v>
      </c>
      <c r="K9349" s="20" t="s">
        <v>555</v>
      </c>
      <c r="L9349">
        <v>200</v>
      </c>
      <c r="M9349" s="20" t="s">
        <v>13</v>
      </c>
      <c r="N9349" s="20" t="s">
        <v>21</v>
      </c>
      <c r="O9349">
        <v>75</v>
      </c>
      <c r="P9349">
        <v>15000</v>
      </c>
      <c r="Q9349">
        <v>1</v>
      </c>
      <c r="R9349" s="7">
        <v>2.3759209999999999</v>
      </c>
      <c r="S9349" s="1">
        <v>475.18429200000003</v>
      </c>
      <c r="T9349" s="20" t="s">
        <v>314</v>
      </c>
      <c r="U9349" s="7">
        <v>31.566700000000001</v>
      </c>
      <c r="V9349" s="1">
        <v>15000</v>
      </c>
      <c r="W9349">
        <v>2026</v>
      </c>
    </row>
    <row r="9350" spans="1:23" hidden="1" x14ac:dyDescent="0.25">
      <c r="A9350">
        <v>72037313</v>
      </c>
      <c r="B9350" s="2">
        <v>46039</v>
      </c>
      <c r="C9350" s="20" t="s">
        <v>2936</v>
      </c>
      <c r="D9350" s="20" t="s">
        <v>77</v>
      </c>
      <c r="E9350" s="20" t="s">
        <v>78</v>
      </c>
      <c r="F9350" s="20" t="s">
        <v>3601</v>
      </c>
      <c r="G9350" s="20" t="s">
        <v>3602</v>
      </c>
      <c r="H9350" s="20" t="s">
        <v>644</v>
      </c>
      <c r="I9350" s="20" t="s">
        <v>645</v>
      </c>
      <c r="J9350" s="20" t="s">
        <v>79</v>
      </c>
      <c r="K9350" s="20" t="s">
        <v>555</v>
      </c>
      <c r="L9350">
        <v>200</v>
      </c>
      <c r="M9350" s="20" t="s">
        <v>13</v>
      </c>
      <c r="N9350" s="20" t="s">
        <v>21</v>
      </c>
      <c r="O9350">
        <v>75</v>
      </c>
      <c r="P9350">
        <v>15000</v>
      </c>
      <c r="Q9350">
        <v>1</v>
      </c>
      <c r="R9350" s="7">
        <v>2.3759209999999999</v>
      </c>
      <c r="S9350" s="1">
        <v>475.18429200000003</v>
      </c>
      <c r="T9350" s="20" t="s">
        <v>314</v>
      </c>
      <c r="U9350" s="7">
        <v>31.566700000000001</v>
      </c>
      <c r="V9350" s="1">
        <v>15000</v>
      </c>
      <c r="W9350">
        <v>2026</v>
      </c>
    </row>
    <row r="9351" spans="1:23" hidden="1" x14ac:dyDescent="0.25">
      <c r="A9351">
        <v>72037313</v>
      </c>
      <c r="B9351" s="2">
        <v>46039</v>
      </c>
      <c r="C9351" s="20" t="s">
        <v>2936</v>
      </c>
      <c r="D9351" s="20" t="s">
        <v>77</v>
      </c>
      <c r="E9351" s="20" t="s">
        <v>78</v>
      </c>
      <c r="F9351" s="20" t="s">
        <v>3601</v>
      </c>
      <c r="G9351" s="20" t="s">
        <v>3602</v>
      </c>
      <c r="H9351" s="20" t="s">
        <v>656</v>
      </c>
      <c r="I9351" s="20" t="s">
        <v>657</v>
      </c>
      <c r="J9351" s="20" t="s">
        <v>79</v>
      </c>
      <c r="K9351" s="20" t="s">
        <v>555</v>
      </c>
      <c r="L9351">
        <v>200</v>
      </c>
      <c r="M9351" s="20" t="s">
        <v>13</v>
      </c>
      <c r="N9351" s="20" t="s">
        <v>21</v>
      </c>
      <c r="O9351">
        <v>75</v>
      </c>
      <c r="P9351">
        <v>15000</v>
      </c>
      <c r="Q9351">
        <v>1</v>
      </c>
      <c r="R9351" s="7">
        <v>2.3759209999999999</v>
      </c>
      <c r="S9351" s="1">
        <v>475.18429200000003</v>
      </c>
      <c r="T9351" s="20" t="s">
        <v>314</v>
      </c>
      <c r="U9351" s="7">
        <v>31.566700000000001</v>
      </c>
      <c r="V9351" s="1">
        <v>15000</v>
      </c>
      <c r="W9351">
        <v>2026</v>
      </c>
    </row>
    <row r="9352" spans="1:23" hidden="1" x14ac:dyDescent="0.25">
      <c r="A9352">
        <v>72037313</v>
      </c>
      <c r="B9352" s="2">
        <v>46039</v>
      </c>
      <c r="C9352" s="20" t="s">
        <v>2936</v>
      </c>
      <c r="D9352" s="20" t="s">
        <v>77</v>
      </c>
      <c r="E9352" s="20" t="s">
        <v>78</v>
      </c>
      <c r="F9352" s="20" t="s">
        <v>3601</v>
      </c>
      <c r="G9352" s="20" t="s">
        <v>3602</v>
      </c>
      <c r="H9352" s="20" t="s">
        <v>664</v>
      </c>
      <c r="I9352" s="20" t="s">
        <v>665</v>
      </c>
      <c r="J9352" s="20" t="s">
        <v>79</v>
      </c>
      <c r="K9352" s="20" t="s">
        <v>555</v>
      </c>
      <c r="L9352">
        <v>200</v>
      </c>
      <c r="M9352" s="20" t="s">
        <v>13</v>
      </c>
      <c r="N9352" s="20" t="s">
        <v>21</v>
      </c>
      <c r="O9352">
        <v>75</v>
      </c>
      <c r="P9352">
        <v>15000</v>
      </c>
      <c r="Q9352">
        <v>1</v>
      </c>
      <c r="R9352" s="7">
        <v>2.3759209999999999</v>
      </c>
      <c r="S9352" s="1">
        <v>475.18429200000003</v>
      </c>
      <c r="T9352" s="20" t="s">
        <v>314</v>
      </c>
      <c r="U9352" s="7">
        <v>31.566700000000001</v>
      </c>
      <c r="V9352" s="1">
        <v>15000</v>
      </c>
      <c r="W9352">
        <v>2026</v>
      </c>
    </row>
    <row r="9353" spans="1:23" hidden="1" x14ac:dyDescent="0.25">
      <c r="A9353">
        <v>72037313</v>
      </c>
      <c r="B9353" s="2">
        <v>46039</v>
      </c>
      <c r="C9353" s="20" t="s">
        <v>2936</v>
      </c>
      <c r="D9353" s="20" t="s">
        <v>77</v>
      </c>
      <c r="E9353" s="20" t="s">
        <v>78</v>
      </c>
      <c r="F9353" s="20" t="s">
        <v>3601</v>
      </c>
      <c r="G9353" s="20" t="s">
        <v>3602</v>
      </c>
      <c r="H9353" s="20" t="s">
        <v>660</v>
      </c>
      <c r="I9353" s="20" t="s">
        <v>661</v>
      </c>
      <c r="J9353" s="20" t="s">
        <v>79</v>
      </c>
      <c r="K9353" s="20" t="s">
        <v>555</v>
      </c>
      <c r="L9353">
        <v>200</v>
      </c>
      <c r="M9353" s="20" t="s">
        <v>13</v>
      </c>
      <c r="N9353" s="20" t="s">
        <v>21</v>
      </c>
      <c r="O9353">
        <v>75</v>
      </c>
      <c r="P9353">
        <v>15000</v>
      </c>
      <c r="Q9353">
        <v>1</v>
      </c>
      <c r="R9353" s="7">
        <v>2.3759209999999999</v>
      </c>
      <c r="S9353" s="1">
        <v>475.18429200000003</v>
      </c>
      <c r="T9353" s="20" t="s">
        <v>314</v>
      </c>
      <c r="U9353" s="7">
        <v>31.566700000000001</v>
      </c>
      <c r="V9353" s="1">
        <v>15000</v>
      </c>
      <c r="W9353">
        <v>2026</v>
      </c>
    </row>
    <row r="9354" spans="1:23" hidden="1" x14ac:dyDescent="0.25">
      <c r="A9354">
        <v>72037312</v>
      </c>
      <c r="B9354" s="2">
        <v>46041</v>
      </c>
      <c r="C9354" s="20" t="s">
        <v>2936</v>
      </c>
      <c r="D9354" s="20" t="s">
        <v>77</v>
      </c>
      <c r="E9354" s="20" t="s">
        <v>78</v>
      </c>
      <c r="F9354" s="20" t="s">
        <v>3605</v>
      </c>
      <c r="G9354" s="20" t="s">
        <v>3606</v>
      </c>
      <c r="H9354" s="20" t="s">
        <v>650</v>
      </c>
      <c r="I9354" s="20" t="s">
        <v>651</v>
      </c>
      <c r="J9354" s="20" t="s">
        <v>79</v>
      </c>
      <c r="K9354" s="20" t="s">
        <v>48</v>
      </c>
      <c r="L9354">
        <v>200</v>
      </c>
      <c r="M9354" s="20" t="s">
        <v>13</v>
      </c>
      <c r="N9354" s="20" t="s">
        <v>21</v>
      </c>
      <c r="O9354">
        <v>75</v>
      </c>
      <c r="P9354">
        <v>15000</v>
      </c>
      <c r="Q9354">
        <v>1</v>
      </c>
      <c r="R9354" s="7">
        <v>2.3831910000000001</v>
      </c>
      <c r="S9354" s="1">
        <v>476.63836400000002</v>
      </c>
      <c r="T9354" s="20" t="s">
        <v>314</v>
      </c>
      <c r="U9354" s="7">
        <v>31.470400000000001</v>
      </c>
      <c r="V9354" s="1">
        <v>15000</v>
      </c>
      <c r="W9354">
        <v>2026</v>
      </c>
    </row>
    <row r="9355" spans="1:23" hidden="1" x14ac:dyDescent="0.25">
      <c r="A9355">
        <v>72037048</v>
      </c>
      <c r="B9355" s="2">
        <v>46041</v>
      </c>
      <c r="C9355" s="20" t="s">
        <v>3246</v>
      </c>
      <c r="D9355" s="20" t="s">
        <v>424</v>
      </c>
      <c r="E9355" s="20" t="s">
        <v>425</v>
      </c>
      <c r="F9355" s="20" t="s">
        <v>3293</v>
      </c>
      <c r="G9355" s="20" t="s">
        <v>3294</v>
      </c>
      <c r="H9355" s="20" t="s">
        <v>426</v>
      </c>
      <c r="I9355" s="20" t="s">
        <v>427</v>
      </c>
      <c r="J9355" s="20" t="s">
        <v>242</v>
      </c>
      <c r="K9355" s="20" t="s">
        <v>178</v>
      </c>
      <c r="L9355">
        <v>200</v>
      </c>
      <c r="M9355" s="20" t="s">
        <v>99</v>
      </c>
      <c r="N9355" s="20" t="s">
        <v>21</v>
      </c>
      <c r="O9355">
        <v>104</v>
      </c>
      <c r="P9355">
        <v>20800</v>
      </c>
      <c r="Q9355">
        <v>1</v>
      </c>
      <c r="R9355" s="7">
        <v>3.3046920000000002</v>
      </c>
      <c r="S9355" s="1">
        <v>660.93853200000001</v>
      </c>
      <c r="T9355" s="20" t="s">
        <v>314</v>
      </c>
      <c r="U9355" s="7">
        <v>31.470400000000001</v>
      </c>
      <c r="V9355" s="1">
        <v>20800</v>
      </c>
      <c r="W9355">
        <v>2026</v>
      </c>
    </row>
    <row r="9356" spans="1:23" hidden="1" x14ac:dyDescent="0.25">
      <c r="A9356">
        <v>72037051</v>
      </c>
      <c r="B9356" s="2">
        <v>46041</v>
      </c>
      <c r="C9356" s="20" t="s">
        <v>3246</v>
      </c>
      <c r="D9356" s="20" t="s">
        <v>521</v>
      </c>
      <c r="E9356" s="20" t="s">
        <v>522</v>
      </c>
      <c r="F9356" s="20" t="s">
        <v>3402</v>
      </c>
      <c r="G9356" s="20" t="s">
        <v>3403</v>
      </c>
      <c r="H9356" s="20" t="s">
        <v>523</v>
      </c>
      <c r="I9356" s="20" t="s">
        <v>524</v>
      </c>
      <c r="J9356" s="20" t="s">
        <v>8230</v>
      </c>
      <c r="K9356" s="20" t="s">
        <v>12</v>
      </c>
      <c r="L9356">
        <v>200</v>
      </c>
      <c r="M9356" s="20" t="s">
        <v>49</v>
      </c>
      <c r="N9356" s="20" t="s">
        <v>21</v>
      </c>
      <c r="O9356">
        <v>60</v>
      </c>
      <c r="P9356">
        <v>12000</v>
      </c>
      <c r="Q9356">
        <v>1</v>
      </c>
      <c r="R9356" s="7">
        <v>1.9065529999999999</v>
      </c>
      <c r="S9356" s="1">
        <v>381.31069100000002</v>
      </c>
      <c r="T9356" s="20" t="s">
        <v>314</v>
      </c>
      <c r="U9356" s="7">
        <v>31.470400000000001</v>
      </c>
      <c r="V9356" s="1">
        <v>12000</v>
      </c>
      <c r="W9356">
        <v>2026</v>
      </c>
    </row>
    <row r="9357" spans="1:23" hidden="1" x14ac:dyDescent="0.25">
      <c r="A9357">
        <v>72037312</v>
      </c>
      <c r="B9357" s="2">
        <v>46042</v>
      </c>
      <c r="C9357" s="20" t="s">
        <v>2936</v>
      </c>
      <c r="D9357" s="20" t="s">
        <v>77</v>
      </c>
      <c r="E9357" s="20" t="s">
        <v>78</v>
      </c>
      <c r="F9357" s="20" t="s">
        <v>3609</v>
      </c>
      <c r="G9357" s="20" t="s">
        <v>3610</v>
      </c>
      <c r="H9357" s="20" t="s">
        <v>1423</v>
      </c>
      <c r="I9357" s="20" t="s">
        <v>1424</v>
      </c>
      <c r="J9357" s="20" t="s">
        <v>79</v>
      </c>
      <c r="K9357" s="20" t="s">
        <v>48</v>
      </c>
      <c r="L9357">
        <v>200</v>
      </c>
      <c r="M9357" s="20" t="s">
        <v>13</v>
      </c>
      <c r="N9357" s="20" t="s">
        <v>21</v>
      </c>
      <c r="O9357">
        <v>75</v>
      </c>
      <c r="P9357">
        <v>15000</v>
      </c>
      <c r="Q9357">
        <v>1</v>
      </c>
      <c r="R9357" s="7">
        <v>2.3916119999999998</v>
      </c>
      <c r="S9357" s="1">
        <v>478.322427</v>
      </c>
      <c r="T9357" s="20" t="s">
        <v>314</v>
      </c>
      <c r="U9357" s="7">
        <v>31.3596</v>
      </c>
      <c r="V9357" s="1">
        <v>15000</v>
      </c>
      <c r="W9357">
        <v>2026</v>
      </c>
    </row>
    <row r="9358" spans="1:23" hidden="1" x14ac:dyDescent="0.25">
      <c r="A9358">
        <v>72037314</v>
      </c>
      <c r="B9358" s="2">
        <v>46042</v>
      </c>
      <c r="C9358" s="20" t="s">
        <v>2936</v>
      </c>
      <c r="D9358" s="20" t="s">
        <v>77</v>
      </c>
      <c r="E9358" s="20" t="s">
        <v>78</v>
      </c>
      <c r="F9358" s="20" t="s">
        <v>3587</v>
      </c>
      <c r="G9358" s="20" t="s">
        <v>3588</v>
      </c>
      <c r="H9358" s="20" t="s">
        <v>1827</v>
      </c>
      <c r="I9358" s="20" t="s">
        <v>1828</v>
      </c>
      <c r="J9358" s="20" t="s">
        <v>79</v>
      </c>
      <c r="K9358" s="20" t="s">
        <v>32</v>
      </c>
      <c r="L9358">
        <v>200</v>
      </c>
      <c r="M9358" s="20" t="s">
        <v>13</v>
      </c>
      <c r="N9358" s="20" t="s">
        <v>21</v>
      </c>
      <c r="O9358">
        <v>75.5</v>
      </c>
      <c r="P9358">
        <v>15100</v>
      </c>
      <c r="Q9358">
        <v>1</v>
      </c>
      <c r="R9358" s="7">
        <v>2.407556</v>
      </c>
      <c r="S9358" s="1">
        <v>481.51124299999998</v>
      </c>
      <c r="T9358" s="20" t="s">
        <v>314</v>
      </c>
      <c r="U9358" s="7">
        <v>31.3596</v>
      </c>
      <c r="V9358" s="1">
        <v>15100</v>
      </c>
      <c r="W9358">
        <v>2026</v>
      </c>
    </row>
    <row r="9359" spans="1:23" hidden="1" x14ac:dyDescent="0.25">
      <c r="A9359">
        <v>72037103</v>
      </c>
      <c r="B9359" s="2">
        <v>46042</v>
      </c>
      <c r="C9359" s="20" t="s">
        <v>3408</v>
      </c>
      <c r="D9359" s="20" t="s">
        <v>1285</v>
      </c>
      <c r="E9359" s="20" t="s">
        <v>1286</v>
      </c>
      <c r="F9359" s="20" t="s">
        <v>3409</v>
      </c>
      <c r="G9359" s="20" t="s">
        <v>3410</v>
      </c>
      <c r="H9359" s="20" t="s">
        <v>1291</v>
      </c>
      <c r="I9359" s="20" t="s">
        <v>1292</v>
      </c>
      <c r="J9359" s="20" t="s">
        <v>97</v>
      </c>
      <c r="K9359" s="20" t="s">
        <v>555</v>
      </c>
      <c r="L9359">
        <v>200</v>
      </c>
      <c r="M9359" s="20" t="s">
        <v>49</v>
      </c>
      <c r="N9359" s="20" t="s">
        <v>21</v>
      </c>
      <c r="O9359">
        <v>350.4</v>
      </c>
      <c r="P9359">
        <v>70080</v>
      </c>
      <c r="Q9359">
        <v>1</v>
      </c>
      <c r="R9359" s="7">
        <v>11.173610999999999</v>
      </c>
      <c r="S9359" s="1">
        <v>2234.722381</v>
      </c>
      <c r="T9359" s="20" t="s">
        <v>314</v>
      </c>
      <c r="U9359" s="7">
        <v>31.3596</v>
      </c>
      <c r="V9359" s="1">
        <v>70080</v>
      </c>
      <c r="W9359">
        <v>2026</v>
      </c>
    </row>
    <row r="9360" spans="1:23" hidden="1" x14ac:dyDescent="0.25">
      <c r="A9360">
        <v>72037103</v>
      </c>
      <c r="B9360" s="2">
        <v>46042</v>
      </c>
      <c r="C9360" s="20" t="s">
        <v>3408</v>
      </c>
      <c r="D9360" s="20" t="s">
        <v>1285</v>
      </c>
      <c r="E9360" s="20" t="s">
        <v>1286</v>
      </c>
      <c r="F9360" s="20" t="s">
        <v>3409</v>
      </c>
      <c r="G9360" s="20" t="s">
        <v>3410</v>
      </c>
      <c r="H9360" s="20" t="s">
        <v>1287</v>
      </c>
      <c r="I9360" s="20" t="s">
        <v>1288</v>
      </c>
      <c r="J9360" s="20" t="s">
        <v>97</v>
      </c>
      <c r="K9360" s="20" t="s">
        <v>555</v>
      </c>
      <c r="L9360">
        <v>200</v>
      </c>
      <c r="M9360" s="20" t="s">
        <v>49</v>
      </c>
      <c r="N9360" s="20" t="s">
        <v>21</v>
      </c>
      <c r="O9360">
        <v>405.12</v>
      </c>
      <c r="P9360">
        <v>81024</v>
      </c>
      <c r="Q9360">
        <v>1</v>
      </c>
      <c r="R9360" s="7">
        <v>12.918532000000001</v>
      </c>
      <c r="S9360" s="1">
        <v>2583.706424</v>
      </c>
      <c r="T9360" s="20" t="s">
        <v>314</v>
      </c>
      <c r="U9360" s="7">
        <v>31.3596</v>
      </c>
      <c r="V9360" s="1">
        <v>81024</v>
      </c>
      <c r="W9360">
        <v>2026</v>
      </c>
    </row>
    <row r="9361" spans="1:23" hidden="1" x14ac:dyDescent="0.25">
      <c r="A9361">
        <v>72037402</v>
      </c>
      <c r="B9361" s="2">
        <v>46043</v>
      </c>
      <c r="C9361" s="20" t="s">
        <v>3249</v>
      </c>
      <c r="D9361" s="20" t="s">
        <v>1258</v>
      </c>
      <c r="E9361" s="20" t="s">
        <v>1259</v>
      </c>
      <c r="F9361" s="20" t="s">
        <v>3426</v>
      </c>
      <c r="G9361" s="20" t="s">
        <v>3427</v>
      </c>
      <c r="H9361" s="20" t="s">
        <v>2246</v>
      </c>
      <c r="I9361" s="20" t="s">
        <v>2247</v>
      </c>
      <c r="J9361" s="20" t="s">
        <v>95</v>
      </c>
      <c r="K9361" s="20" t="s">
        <v>32</v>
      </c>
      <c r="L9361">
        <v>200</v>
      </c>
      <c r="M9361" s="20" t="s">
        <v>49</v>
      </c>
      <c r="N9361" s="20" t="s">
        <v>21</v>
      </c>
      <c r="O9361">
        <v>110</v>
      </c>
      <c r="P9361">
        <v>22000</v>
      </c>
      <c r="Q9361">
        <v>1</v>
      </c>
      <c r="R9361" s="7">
        <v>3.527031</v>
      </c>
      <c r="S9361" s="1">
        <v>705.406297</v>
      </c>
      <c r="T9361" s="20" t="s">
        <v>314</v>
      </c>
      <c r="U9361" s="7">
        <v>31.1877</v>
      </c>
      <c r="V9361" s="1">
        <v>22000</v>
      </c>
      <c r="W9361">
        <v>2026</v>
      </c>
    </row>
    <row r="9362" spans="1:23" hidden="1" x14ac:dyDescent="0.25">
      <c r="A9362">
        <v>72037061</v>
      </c>
      <c r="B9362" s="2">
        <v>46043</v>
      </c>
      <c r="C9362" s="20" t="s">
        <v>3246</v>
      </c>
      <c r="D9362" s="20" t="s">
        <v>1390</v>
      </c>
      <c r="E9362" s="20" t="s">
        <v>1391</v>
      </c>
      <c r="F9362" s="20" t="s">
        <v>3247</v>
      </c>
      <c r="G9362" s="20" t="s">
        <v>3248</v>
      </c>
      <c r="H9362" s="20" t="s">
        <v>1554</v>
      </c>
      <c r="I9362" s="20" t="s">
        <v>1555</v>
      </c>
      <c r="J9362" s="20" t="s">
        <v>98</v>
      </c>
      <c r="K9362" s="20" t="s">
        <v>32</v>
      </c>
      <c r="L9362">
        <v>200</v>
      </c>
      <c r="M9362" s="20" t="s">
        <v>99</v>
      </c>
      <c r="N9362" s="20" t="s">
        <v>21</v>
      </c>
      <c r="O9362">
        <v>118.5</v>
      </c>
      <c r="P9362">
        <v>23700</v>
      </c>
      <c r="Q9362">
        <v>1</v>
      </c>
      <c r="R9362" s="7">
        <v>3.7995739999999998</v>
      </c>
      <c r="S9362" s="1">
        <v>759.91496600000005</v>
      </c>
      <c r="T9362" s="20" t="s">
        <v>314</v>
      </c>
      <c r="U9362" s="7">
        <v>31.1877</v>
      </c>
      <c r="V9362" s="1">
        <v>23700</v>
      </c>
      <c r="W9362">
        <v>2026</v>
      </c>
    </row>
    <row r="9363" spans="1:23" hidden="1" x14ac:dyDescent="0.25">
      <c r="A9363">
        <v>72037071</v>
      </c>
      <c r="B9363" s="2">
        <v>46045</v>
      </c>
      <c r="C9363" s="20" t="s">
        <v>3301</v>
      </c>
      <c r="D9363" s="20" t="s">
        <v>1248</v>
      </c>
      <c r="E9363" s="20" t="s">
        <v>1249</v>
      </c>
      <c r="F9363" s="20" t="s">
        <v>3505</v>
      </c>
      <c r="G9363" s="20" t="s">
        <v>3506</v>
      </c>
      <c r="H9363" s="20" t="s">
        <v>3507</v>
      </c>
      <c r="I9363" s="20" t="s">
        <v>3508</v>
      </c>
      <c r="J9363" s="20" t="s">
        <v>82</v>
      </c>
      <c r="K9363" s="20" t="s">
        <v>12</v>
      </c>
      <c r="L9363">
        <v>200</v>
      </c>
      <c r="M9363" s="20" t="s">
        <v>49</v>
      </c>
      <c r="N9363" s="20" t="s">
        <v>21</v>
      </c>
      <c r="O9363">
        <v>1.8</v>
      </c>
      <c r="P9363">
        <v>360</v>
      </c>
      <c r="Q9363">
        <v>1</v>
      </c>
      <c r="R9363" s="7">
        <v>5.7488999999999998E-2</v>
      </c>
      <c r="S9363" s="1">
        <v>11.497997</v>
      </c>
      <c r="T9363" s="20" t="s">
        <v>314</v>
      </c>
      <c r="U9363" s="7">
        <v>31.309799999999999</v>
      </c>
      <c r="V9363" s="1">
        <v>360</v>
      </c>
      <c r="W9363">
        <v>2026</v>
      </c>
    </row>
    <row r="9364" spans="1:23" hidden="1" x14ac:dyDescent="0.25">
      <c r="A9364">
        <v>72037217</v>
      </c>
      <c r="B9364" s="2">
        <v>46048</v>
      </c>
      <c r="C9364" s="20" t="s">
        <v>3277</v>
      </c>
      <c r="D9364" s="20" t="s">
        <v>2485</v>
      </c>
      <c r="E9364" s="20" t="s">
        <v>2486</v>
      </c>
      <c r="F9364" s="20" t="s">
        <v>3568</v>
      </c>
      <c r="G9364" s="20" t="s">
        <v>3569</v>
      </c>
      <c r="H9364" s="20" t="s">
        <v>2487</v>
      </c>
      <c r="I9364" s="20" t="s">
        <v>2488</v>
      </c>
      <c r="J9364" s="20" t="s">
        <v>60</v>
      </c>
      <c r="K9364" s="20" t="s">
        <v>555</v>
      </c>
      <c r="L9364">
        <v>200</v>
      </c>
      <c r="M9364" s="20" t="s">
        <v>13</v>
      </c>
      <c r="N9364" s="20" t="s">
        <v>21</v>
      </c>
      <c r="O9364">
        <v>125</v>
      </c>
      <c r="P9364">
        <v>25000</v>
      </c>
      <c r="Q9364">
        <v>1</v>
      </c>
      <c r="R9364" s="7">
        <v>4.0028170000000003</v>
      </c>
      <c r="S9364" s="1">
        <v>800.56359599999996</v>
      </c>
      <c r="T9364" s="20" t="s">
        <v>314</v>
      </c>
      <c r="U9364" s="7">
        <v>31.228000000000002</v>
      </c>
      <c r="V9364" s="1">
        <v>25000</v>
      </c>
      <c r="W9364">
        <v>2026</v>
      </c>
    </row>
    <row r="9365" spans="1:23" hidden="1" x14ac:dyDescent="0.25">
      <c r="A9365">
        <v>72037217</v>
      </c>
      <c r="B9365" s="2">
        <v>46048</v>
      </c>
      <c r="C9365" s="20" t="s">
        <v>3277</v>
      </c>
      <c r="D9365" s="20" t="s">
        <v>2485</v>
      </c>
      <c r="E9365" s="20" t="s">
        <v>2486</v>
      </c>
      <c r="F9365" s="20" t="s">
        <v>3568</v>
      </c>
      <c r="G9365" s="20" t="s">
        <v>3569</v>
      </c>
      <c r="H9365" s="20" t="s">
        <v>2489</v>
      </c>
      <c r="I9365" s="20" t="s">
        <v>2490</v>
      </c>
      <c r="J9365" s="20" t="s">
        <v>60</v>
      </c>
      <c r="K9365" s="20" t="s">
        <v>555</v>
      </c>
      <c r="L9365">
        <v>200</v>
      </c>
      <c r="M9365" s="20" t="s">
        <v>13</v>
      </c>
      <c r="N9365" s="20" t="s">
        <v>21</v>
      </c>
      <c r="O9365">
        <v>150</v>
      </c>
      <c r="P9365">
        <v>30000</v>
      </c>
      <c r="Q9365">
        <v>1</v>
      </c>
      <c r="R9365" s="7">
        <v>4.8033809999999999</v>
      </c>
      <c r="S9365" s="1">
        <v>960.67631600000004</v>
      </c>
      <c r="T9365" s="20" t="s">
        <v>314</v>
      </c>
      <c r="U9365" s="7">
        <v>31.228000000000002</v>
      </c>
      <c r="V9365" s="1">
        <v>30000</v>
      </c>
      <c r="W9365">
        <v>2026</v>
      </c>
    </row>
    <row r="9366" spans="1:23" hidden="1" x14ac:dyDescent="0.25">
      <c r="A9366">
        <v>72037314</v>
      </c>
      <c r="B9366" s="2">
        <v>46050</v>
      </c>
      <c r="C9366" s="20" t="s">
        <v>2936</v>
      </c>
      <c r="D9366" s="20" t="s">
        <v>77</v>
      </c>
      <c r="E9366" s="20" t="s">
        <v>78</v>
      </c>
      <c r="F9366" s="20" t="s">
        <v>3595</v>
      </c>
      <c r="G9366" s="20" t="s">
        <v>3596</v>
      </c>
      <c r="H9366" s="20" t="s">
        <v>699</v>
      </c>
      <c r="I9366" s="20" t="s">
        <v>700</v>
      </c>
      <c r="J9366" s="20" t="s">
        <v>79</v>
      </c>
      <c r="K9366" s="20" t="s">
        <v>32</v>
      </c>
      <c r="L9366">
        <v>200</v>
      </c>
      <c r="M9366" s="20" t="s">
        <v>13</v>
      </c>
      <c r="N9366" s="20" t="s">
        <v>21</v>
      </c>
      <c r="O9366">
        <v>75.5</v>
      </c>
      <c r="P9366">
        <v>15100</v>
      </c>
      <c r="Q9366">
        <v>1</v>
      </c>
      <c r="R9366" s="7">
        <v>2.4270360000000002</v>
      </c>
      <c r="S9366" s="1">
        <v>485.40724299999999</v>
      </c>
      <c r="T9366" s="20" t="s">
        <v>314</v>
      </c>
      <c r="U9366" s="7">
        <v>31.107900000000001</v>
      </c>
      <c r="V9366" s="1">
        <v>15100</v>
      </c>
      <c r="W9366">
        <v>2026</v>
      </c>
    </row>
    <row r="9367" spans="1:23" hidden="1" x14ac:dyDescent="0.25">
      <c r="A9367">
        <v>72037314</v>
      </c>
      <c r="B9367" s="2">
        <v>46050</v>
      </c>
      <c r="C9367" s="20" t="s">
        <v>2936</v>
      </c>
      <c r="D9367" s="20" t="s">
        <v>77</v>
      </c>
      <c r="E9367" s="20" t="s">
        <v>78</v>
      </c>
      <c r="F9367" s="20" t="s">
        <v>3595</v>
      </c>
      <c r="G9367" s="20" t="s">
        <v>3596</v>
      </c>
      <c r="H9367" s="20" t="s">
        <v>1829</v>
      </c>
      <c r="I9367" s="20" t="s">
        <v>1830</v>
      </c>
      <c r="J9367" s="20" t="s">
        <v>79</v>
      </c>
      <c r="K9367" s="20" t="s">
        <v>32</v>
      </c>
      <c r="L9367">
        <v>200</v>
      </c>
      <c r="M9367" s="20" t="s">
        <v>13</v>
      </c>
      <c r="N9367" s="20" t="s">
        <v>21</v>
      </c>
      <c r="O9367">
        <v>75.5</v>
      </c>
      <c r="P9367">
        <v>15100</v>
      </c>
      <c r="Q9367">
        <v>1</v>
      </c>
      <c r="R9367" s="7">
        <v>2.4270360000000002</v>
      </c>
      <c r="S9367" s="1">
        <v>485.40724299999999</v>
      </c>
      <c r="T9367" s="20" t="s">
        <v>314</v>
      </c>
      <c r="U9367" s="7">
        <v>31.107900000000001</v>
      </c>
      <c r="V9367" s="1">
        <v>15100</v>
      </c>
      <c r="W9367">
        <v>2026</v>
      </c>
    </row>
    <row r="9368" spans="1:23" hidden="1" x14ac:dyDescent="0.25">
      <c r="A9368">
        <v>72037314</v>
      </c>
      <c r="B9368" s="2">
        <v>46050</v>
      </c>
      <c r="C9368" s="20" t="s">
        <v>2936</v>
      </c>
      <c r="D9368" s="20" t="s">
        <v>77</v>
      </c>
      <c r="E9368" s="20" t="s">
        <v>78</v>
      </c>
      <c r="F9368" s="20" t="s">
        <v>3595</v>
      </c>
      <c r="G9368" s="20" t="s">
        <v>3596</v>
      </c>
      <c r="H9368" s="20" t="s">
        <v>1837</v>
      </c>
      <c r="I9368" s="20" t="s">
        <v>1838</v>
      </c>
      <c r="J9368" s="20" t="s">
        <v>79</v>
      </c>
      <c r="K9368" s="20" t="s">
        <v>32</v>
      </c>
      <c r="L9368">
        <v>200</v>
      </c>
      <c r="M9368" s="20" t="s">
        <v>13</v>
      </c>
      <c r="N9368" s="20" t="s">
        <v>21</v>
      </c>
      <c r="O9368">
        <v>75.5</v>
      </c>
      <c r="P9368">
        <v>15100</v>
      </c>
      <c r="Q9368">
        <v>1</v>
      </c>
      <c r="R9368" s="7">
        <v>2.4270360000000002</v>
      </c>
      <c r="S9368" s="1">
        <v>485.40724299999999</v>
      </c>
      <c r="T9368" s="20" t="s">
        <v>314</v>
      </c>
      <c r="U9368" s="7">
        <v>31.107900000000001</v>
      </c>
      <c r="V9368" s="1">
        <v>15100</v>
      </c>
      <c r="W9368">
        <v>2026</v>
      </c>
    </row>
    <row r="9369" spans="1:23" hidden="1" x14ac:dyDescent="0.25">
      <c r="A9369">
        <v>72037911</v>
      </c>
      <c r="B9369" s="2">
        <v>46052</v>
      </c>
      <c r="C9369" s="20" t="s">
        <v>3473</v>
      </c>
      <c r="D9369" s="20" t="s">
        <v>603</v>
      </c>
      <c r="E9369" s="20" t="s">
        <v>604</v>
      </c>
      <c r="F9369" s="20" t="s">
        <v>3474</v>
      </c>
      <c r="G9369" s="20" t="s">
        <v>3475</v>
      </c>
      <c r="H9369" s="20" t="s">
        <v>640</v>
      </c>
      <c r="I9369" s="20" t="s">
        <v>641</v>
      </c>
      <c r="J9369" s="20" t="s">
        <v>510</v>
      </c>
      <c r="K9369" s="20" t="s">
        <v>12</v>
      </c>
      <c r="L9369">
        <v>200</v>
      </c>
      <c r="M9369" s="20" t="s">
        <v>49</v>
      </c>
      <c r="N9369" s="20" t="s">
        <v>21</v>
      </c>
      <c r="O9369">
        <v>90</v>
      </c>
      <c r="P9369">
        <v>18000</v>
      </c>
      <c r="Q9369">
        <v>1</v>
      </c>
      <c r="R9369" s="7">
        <v>2.8561809999999999</v>
      </c>
      <c r="S9369" s="1">
        <v>571.23634500000003</v>
      </c>
      <c r="T9369" s="20" t="s">
        <v>314</v>
      </c>
      <c r="U9369" s="7">
        <v>31.5106</v>
      </c>
      <c r="V9369" s="1">
        <v>18000</v>
      </c>
      <c r="W9369">
        <v>2026</v>
      </c>
    </row>
    <row r="9370" spans="1:23" hidden="1" x14ac:dyDescent="0.25">
      <c r="A9370">
        <v>72037311</v>
      </c>
      <c r="B9370" s="2">
        <v>46056</v>
      </c>
      <c r="C9370" s="20" t="s">
        <v>2936</v>
      </c>
      <c r="D9370" s="20" t="s">
        <v>77</v>
      </c>
      <c r="E9370" s="20" t="s">
        <v>78</v>
      </c>
      <c r="F9370" s="20" t="s">
        <v>3759</v>
      </c>
      <c r="G9370" s="20" t="s">
        <v>3760</v>
      </c>
      <c r="H9370" s="20" t="s">
        <v>654</v>
      </c>
      <c r="I9370" s="20" t="s">
        <v>655</v>
      </c>
      <c r="J9370" s="20" t="s">
        <v>79</v>
      </c>
      <c r="K9370" s="20" t="s">
        <v>12</v>
      </c>
      <c r="L9370">
        <v>200</v>
      </c>
      <c r="M9370" s="20" t="s">
        <v>13</v>
      </c>
      <c r="N9370" s="20" t="s">
        <v>21</v>
      </c>
      <c r="O9370">
        <v>75</v>
      </c>
      <c r="P9370">
        <v>15000</v>
      </c>
      <c r="Q9370">
        <v>1</v>
      </c>
      <c r="R9370" s="7">
        <v>2.368598</v>
      </c>
      <c r="S9370" s="1">
        <v>473.71961399999998</v>
      </c>
      <c r="T9370" s="20" t="s">
        <v>314</v>
      </c>
      <c r="U9370" s="7">
        <v>31.664300000000001</v>
      </c>
      <c r="V9370" s="1">
        <v>15000</v>
      </c>
      <c r="W9370">
        <v>2026</v>
      </c>
    </row>
    <row r="9371" spans="1:23" hidden="1" x14ac:dyDescent="0.25">
      <c r="A9371">
        <v>72037315</v>
      </c>
      <c r="B9371" s="2">
        <v>46056</v>
      </c>
      <c r="C9371" s="20" t="s">
        <v>2936</v>
      </c>
      <c r="D9371" s="20" t="s">
        <v>77</v>
      </c>
      <c r="E9371" s="20" t="s">
        <v>78</v>
      </c>
      <c r="F9371" s="20" t="s">
        <v>5325</v>
      </c>
      <c r="G9371" s="20" t="s">
        <v>5326</v>
      </c>
      <c r="H9371" s="20" t="s">
        <v>664</v>
      </c>
      <c r="I9371" s="20" t="s">
        <v>665</v>
      </c>
      <c r="J9371" s="20" t="s">
        <v>79</v>
      </c>
      <c r="K9371" s="20" t="s">
        <v>32</v>
      </c>
      <c r="L9371">
        <v>200</v>
      </c>
      <c r="M9371" s="20" t="s">
        <v>13</v>
      </c>
      <c r="N9371" s="20" t="s">
        <v>21</v>
      </c>
      <c r="O9371">
        <v>75</v>
      </c>
      <c r="P9371">
        <v>15000</v>
      </c>
      <c r="Q9371">
        <v>1</v>
      </c>
      <c r="R9371" s="7">
        <v>2.368598</v>
      </c>
      <c r="S9371" s="1">
        <v>473.71961399999998</v>
      </c>
      <c r="T9371" s="20" t="s">
        <v>314</v>
      </c>
      <c r="U9371" s="7">
        <v>31.664300000000001</v>
      </c>
      <c r="V9371" s="1">
        <v>15000</v>
      </c>
      <c r="W9371">
        <v>2026</v>
      </c>
    </row>
    <row r="9372" spans="1:23" hidden="1" x14ac:dyDescent="0.25">
      <c r="A9372">
        <v>72037454</v>
      </c>
      <c r="B9372" s="2">
        <v>46056</v>
      </c>
      <c r="C9372" s="20" t="s">
        <v>3261</v>
      </c>
      <c r="D9372" s="20" t="s">
        <v>445</v>
      </c>
      <c r="E9372" s="20" t="s">
        <v>446</v>
      </c>
      <c r="F9372" s="20" t="s">
        <v>4576</v>
      </c>
      <c r="G9372" s="20" t="s">
        <v>4577</v>
      </c>
      <c r="H9372" s="20" t="s">
        <v>449</v>
      </c>
      <c r="I9372" s="20" t="s">
        <v>450</v>
      </c>
      <c r="J9372" s="20" t="s">
        <v>451</v>
      </c>
      <c r="K9372" s="20" t="s">
        <v>12</v>
      </c>
      <c r="L9372">
        <v>200</v>
      </c>
      <c r="M9372" s="20" t="s">
        <v>49</v>
      </c>
      <c r="N9372" s="20" t="s">
        <v>21</v>
      </c>
      <c r="O9372">
        <v>138</v>
      </c>
      <c r="P9372">
        <v>27600</v>
      </c>
      <c r="Q9372">
        <v>1</v>
      </c>
      <c r="R9372" s="7">
        <v>4.3582200000000002</v>
      </c>
      <c r="S9372" s="1">
        <v>871.644091</v>
      </c>
      <c r="T9372" s="20" t="s">
        <v>314</v>
      </c>
      <c r="U9372" s="7">
        <v>31.664300000000001</v>
      </c>
      <c r="V9372" s="1">
        <v>27600</v>
      </c>
      <c r="W9372">
        <v>2026</v>
      </c>
    </row>
    <row r="9373" spans="1:23" hidden="1" x14ac:dyDescent="0.25">
      <c r="A9373">
        <v>72037662</v>
      </c>
      <c r="B9373" s="2">
        <v>46057</v>
      </c>
      <c r="C9373" s="20" t="s">
        <v>3720</v>
      </c>
      <c r="D9373" s="20" t="s">
        <v>234</v>
      </c>
      <c r="E9373" s="20" t="s">
        <v>235</v>
      </c>
      <c r="F9373" s="20" t="s">
        <v>3730</v>
      </c>
      <c r="G9373" s="20" t="s">
        <v>3731</v>
      </c>
      <c r="H9373" s="20" t="s">
        <v>1252</v>
      </c>
      <c r="I9373" s="20" t="s">
        <v>1253</v>
      </c>
      <c r="J9373" s="20" t="s">
        <v>236</v>
      </c>
      <c r="K9373" s="20" t="s">
        <v>178</v>
      </c>
      <c r="L9373">
        <v>200</v>
      </c>
      <c r="M9373" s="20" t="s">
        <v>49</v>
      </c>
      <c r="N9373" s="20" t="s">
        <v>21</v>
      </c>
      <c r="O9373">
        <v>30</v>
      </c>
      <c r="P9373">
        <v>6000</v>
      </c>
      <c r="Q9373">
        <v>1</v>
      </c>
      <c r="R9373" s="7">
        <v>0.94380799999999998</v>
      </c>
      <c r="S9373" s="1">
        <v>188.761754</v>
      </c>
      <c r="T9373" s="20" t="s">
        <v>314</v>
      </c>
      <c r="U9373" s="7">
        <v>31.786100000000001</v>
      </c>
      <c r="V9373" s="1">
        <v>6000</v>
      </c>
      <c r="W9373">
        <v>2026</v>
      </c>
    </row>
    <row r="9374" spans="1:23" hidden="1" x14ac:dyDescent="0.25">
      <c r="A9374">
        <v>72037661</v>
      </c>
      <c r="B9374" s="2">
        <v>46058</v>
      </c>
      <c r="C9374" s="20" t="s">
        <v>3720</v>
      </c>
      <c r="D9374" s="20" t="s">
        <v>424</v>
      </c>
      <c r="E9374" s="20" t="s">
        <v>425</v>
      </c>
      <c r="F9374" s="20" t="s">
        <v>3803</v>
      </c>
      <c r="G9374" s="20" t="s">
        <v>3804</v>
      </c>
      <c r="H9374" s="20" t="s">
        <v>426</v>
      </c>
      <c r="I9374" s="20" t="s">
        <v>427</v>
      </c>
      <c r="J9374" s="20" t="s">
        <v>242</v>
      </c>
      <c r="K9374" s="20" t="s">
        <v>178</v>
      </c>
      <c r="L9374">
        <v>200</v>
      </c>
      <c r="M9374" s="20" t="s">
        <v>99</v>
      </c>
      <c r="N9374" s="20" t="s">
        <v>21</v>
      </c>
      <c r="O9374">
        <v>104</v>
      </c>
      <c r="P9374">
        <v>20800</v>
      </c>
      <c r="Q9374">
        <v>1</v>
      </c>
      <c r="R9374" s="7">
        <v>3.2578279999999999</v>
      </c>
      <c r="S9374" s="1">
        <v>651.56579399999998</v>
      </c>
      <c r="T9374" s="20" t="s">
        <v>314</v>
      </c>
      <c r="U9374" s="7">
        <v>31.923100000000002</v>
      </c>
      <c r="V9374" s="1">
        <v>20800</v>
      </c>
      <c r="W9374">
        <v>2026</v>
      </c>
    </row>
    <row r="9375" spans="1:23" hidden="1" x14ac:dyDescent="0.25">
      <c r="A9375">
        <v>72037315</v>
      </c>
      <c r="B9375" s="2">
        <v>46059</v>
      </c>
      <c r="C9375" s="20" t="s">
        <v>2936</v>
      </c>
      <c r="D9375" s="20" t="s">
        <v>77</v>
      </c>
      <c r="E9375" s="20" t="s">
        <v>78</v>
      </c>
      <c r="F9375" s="20" t="s">
        <v>5327</v>
      </c>
      <c r="G9375" s="20" t="s">
        <v>5328</v>
      </c>
      <c r="H9375" s="20" t="s">
        <v>1831</v>
      </c>
      <c r="I9375" s="20" t="s">
        <v>1832</v>
      </c>
      <c r="J9375" s="20" t="s">
        <v>79</v>
      </c>
      <c r="K9375" s="20" t="s">
        <v>32</v>
      </c>
      <c r="L9375">
        <v>200</v>
      </c>
      <c r="M9375" s="20" t="s">
        <v>13</v>
      </c>
      <c r="N9375" s="20" t="s">
        <v>21</v>
      </c>
      <c r="O9375">
        <v>75</v>
      </c>
      <c r="P9375">
        <v>15000</v>
      </c>
      <c r="Q9375">
        <v>1</v>
      </c>
      <c r="R9375" s="7">
        <v>2.348932</v>
      </c>
      <c r="S9375" s="1">
        <v>469.78646600000002</v>
      </c>
      <c r="T9375" s="20" t="s">
        <v>314</v>
      </c>
      <c r="U9375" s="7">
        <v>31.929400000000001</v>
      </c>
      <c r="V9375" s="1">
        <v>15000</v>
      </c>
      <c r="W9375">
        <v>2026</v>
      </c>
    </row>
    <row r="9376" spans="1:23" hidden="1" x14ac:dyDescent="0.25">
      <c r="A9376">
        <v>72037315</v>
      </c>
      <c r="B9376" s="2">
        <v>46059</v>
      </c>
      <c r="C9376" s="20" t="s">
        <v>2936</v>
      </c>
      <c r="D9376" s="20" t="s">
        <v>77</v>
      </c>
      <c r="E9376" s="20" t="s">
        <v>78</v>
      </c>
      <c r="F9376" s="20" t="s">
        <v>5327</v>
      </c>
      <c r="G9376" s="20" t="s">
        <v>5328</v>
      </c>
      <c r="H9376" s="20" t="s">
        <v>666</v>
      </c>
      <c r="I9376" s="20" t="s">
        <v>667</v>
      </c>
      <c r="J9376" s="20" t="s">
        <v>79</v>
      </c>
      <c r="K9376" s="20" t="s">
        <v>32</v>
      </c>
      <c r="L9376">
        <v>200</v>
      </c>
      <c r="M9376" s="20" t="s">
        <v>13</v>
      </c>
      <c r="N9376" s="20" t="s">
        <v>21</v>
      </c>
      <c r="O9376">
        <v>75</v>
      </c>
      <c r="P9376">
        <v>15000</v>
      </c>
      <c r="Q9376">
        <v>1</v>
      </c>
      <c r="R9376" s="7">
        <v>2.348932</v>
      </c>
      <c r="S9376" s="1">
        <v>469.78646600000002</v>
      </c>
      <c r="T9376" s="20" t="s">
        <v>314</v>
      </c>
      <c r="U9376" s="7">
        <v>31.929400000000001</v>
      </c>
      <c r="V9376" s="1">
        <v>15000</v>
      </c>
      <c r="W9376">
        <v>2026</v>
      </c>
    </row>
    <row r="9377" spans="1:23" hidden="1" x14ac:dyDescent="0.25">
      <c r="A9377">
        <v>72037314</v>
      </c>
      <c r="B9377" s="2">
        <v>46059</v>
      </c>
      <c r="C9377" s="20" t="s">
        <v>2936</v>
      </c>
      <c r="D9377" s="20" t="s">
        <v>77</v>
      </c>
      <c r="E9377" s="20" t="s">
        <v>78</v>
      </c>
      <c r="F9377" s="20" t="s">
        <v>5335</v>
      </c>
      <c r="G9377" s="20" t="s">
        <v>5336</v>
      </c>
      <c r="H9377" s="20" t="s">
        <v>5339</v>
      </c>
      <c r="I9377" s="20" t="s">
        <v>5340</v>
      </c>
      <c r="J9377" s="20" t="s">
        <v>79</v>
      </c>
      <c r="K9377" s="20" t="s">
        <v>32</v>
      </c>
      <c r="L9377">
        <v>200</v>
      </c>
      <c r="M9377" s="20" t="s">
        <v>13</v>
      </c>
      <c r="N9377" s="20" t="s">
        <v>21</v>
      </c>
      <c r="O9377">
        <v>75</v>
      </c>
      <c r="P9377">
        <v>15000</v>
      </c>
      <c r="Q9377">
        <v>1</v>
      </c>
      <c r="R9377" s="7">
        <v>2.348932</v>
      </c>
      <c r="S9377" s="1">
        <v>469.78646600000002</v>
      </c>
      <c r="T9377" s="20" t="s">
        <v>314</v>
      </c>
      <c r="U9377" s="7">
        <v>31.929400000000001</v>
      </c>
      <c r="V9377" s="1">
        <v>15000</v>
      </c>
      <c r="W9377">
        <v>2026</v>
      </c>
    </row>
    <row r="9378" spans="1:23" hidden="1" x14ac:dyDescent="0.25">
      <c r="A9378">
        <v>72037316</v>
      </c>
      <c r="B9378" s="2">
        <v>46059</v>
      </c>
      <c r="C9378" s="20" t="s">
        <v>2936</v>
      </c>
      <c r="D9378" s="20" t="s">
        <v>77</v>
      </c>
      <c r="E9378" s="20" t="s">
        <v>78</v>
      </c>
      <c r="F9378" s="20" t="s">
        <v>5329</v>
      </c>
      <c r="G9378" s="20" t="s">
        <v>5330</v>
      </c>
      <c r="H9378" s="20" t="s">
        <v>644</v>
      </c>
      <c r="I9378" s="20" t="s">
        <v>645</v>
      </c>
      <c r="J9378" s="20" t="s">
        <v>79</v>
      </c>
      <c r="K9378" s="20" t="s">
        <v>33</v>
      </c>
      <c r="L9378">
        <v>200</v>
      </c>
      <c r="M9378" s="20" t="s">
        <v>13</v>
      </c>
      <c r="N9378" s="20" t="s">
        <v>21</v>
      </c>
      <c r="O9378">
        <v>75</v>
      </c>
      <c r="P9378">
        <v>15000</v>
      </c>
      <c r="Q9378">
        <v>1</v>
      </c>
      <c r="R9378" s="7">
        <v>2.348932</v>
      </c>
      <c r="S9378" s="1">
        <v>469.78646600000002</v>
      </c>
      <c r="T9378" s="20" t="s">
        <v>314</v>
      </c>
      <c r="U9378" s="7">
        <v>31.929400000000001</v>
      </c>
      <c r="V9378" s="1">
        <v>15000</v>
      </c>
      <c r="W9378">
        <v>2026</v>
      </c>
    </row>
    <row r="9379" spans="1:23" hidden="1" x14ac:dyDescent="0.25">
      <c r="A9379">
        <v>72037316</v>
      </c>
      <c r="B9379" s="2">
        <v>46059</v>
      </c>
      <c r="C9379" s="20" t="s">
        <v>2936</v>
      </c>
      <c r="D9379" s="20" t="s">
        <v>77</v>
      </c>
      <c r="E9379" s="20" t="s">
        <v>78</v>
      </c>
      <c r="F9379" s="20" t="s">
        <v>5329</v>
      </c>
      <c r="G9379" s="20" t="s">
        <v>5330</v>
      </c>
      <c r="H9379" s="20" t="s">
        <v>664</v>
      </c>
      <c r="I9379" s="20" t="s">
        <v>665</v>
      </c>
      <c r="J9379" s="20" t="s">
        <v>79</v>
      </c>
      <c r="K9379" s="20" t="s">
        <v>33</v>
      </c>
      <c r="L9379">
        <v>200</v>
      </c>
      <c r="M9379" s="20" t="s">
        <v>13</v>
      </c>
      <c r="N9379" s="20" t="s">
        <v>21</v>
      </c>
      <c r="O9379">
        <v>75</v>
      </c>
      <c r="P9379">
        <v>15000</v>
      </c>
      <c r="Q9379">
        <v>1</v>
      </c>
      <c r="R9379" s="7">
        <v>2.348932</v>
      </c>
      <c r="S9379" s="1">
        <v>469.78646600000002</v>
      </c>
      <c r="T9379" s="20" t="s">
        <v>314</v>
      </c>
      <c r="U9379" s="7">
        <v>31.929400000000001</v>
      </c>
      <c r="V9379" s="1">
        <v>15000</v>
      </c>
      <c r="W9379">
        <v>2026</v>
      </c>
    </row>
    <row r="9380" spans="1:23" hidden="1" x14ac:dyDescent="0.25">
      <c r="A9380">
        <v>72037316</v>
      </c>
      <c r="B9380" s="2">
        <v>46059</v>
      </c>
      <c r="C9380" s="20" t="s">
        <v>2936</v>
      </c>
      <c r="D9380" s="20" t="s">
        <v>77</v>
      </c>
      <c r="E9380" s="20" t="s">
        <v>78</v>
      </c>
      <c r="F9380" s="20" t="s">
        <v>5329</v>
      </c>
      <c r="G9380" s="20" t="s">
        <v>5330</v>
      </c>
      <c r="H9380" s="20" t="s">
        <v>5331</v>
      </c>
      <c r="I9380" s="20" t="s">
        <v>5332</v>
      </c>
      <c r="J9380" s="20" t="s">
        <v>79</v>
      </c>
      <c r="K9380" s="20" t="s">
        <v>33</v>
      </c>
      <c r="L9380">
        <v>200</v>
      </c>
      <c r="M9380" s="20" t="s">
        <v>13</v>
      </c>
      <c r="N9380" s="20" t="s">
        <v>21</v>
      </c>
      <c r="O9380">
        <v>75</v>
      </c>
      <c r="P9380">
        <v>15000</v>
      </c>
      <c r="Q9380">
        <v>1</v>
      </c>
      <c r="R9380" s="7">
        <v>2.348932</v>
      </c>
      <c r="S9380" s="1">
        <v>469.78646600000002</v>
      </c>
      <c r="T9380" s="20" t="s">
        <v>314</v>
      </c>
      <c r="U9380" s="7">
        <v>31.929400000000001</v>
      </c>
      <c r="V9380" s="1">
        <v>15000</v>
      </c>
      <c r="W9380">
        <v>2026</v>
      </c>
    </row>
    <row r="9381" spans="1:23" hidden="1" x14ac:dyDescent="0.25">
      <c r="A9381">
        <v>72037314</v>
      </c>
      <c r="B9381" s="2">
        <v>46059</v>
      </c>
      <c r="C9381" s="20" t="s">
        <v>2936</v>
      </c>
      <c r="D9381" s="20" t="s">
        <v>77</v>
      </c>
      <c r="E9381" s="20" t="s">
        <v>78</v>
      </c>
      <c r="F9381" s="20" t="s">
        <v>5224</v>
      </c>
      <c r="G9381" s="20" t="s">
        <v>5225</v>
      </c>
      <c r="H9381" s="20" t="s">
        <v>5226</v>
      </c>
      <c r="I9381" s="20" t="s">
        <v>5227</v>
      </c>
      <c r="J9381" s="20" t="s">
        <v>79</v>
      </c>
      <c r="K9381" s="20" t="s">
        <v>32</v>
      </c>
      <c r="L9381">
        <v>200</v>
      </c>
      <c r="M9381" s="20" t="s">
        <v>13</v>
      </c>
      <c r="N9381" s="20" t="s">
        <v>21</v>
      </c>
      <c r="O9381">
        <v>69</v>
      </c>
      <c r="P9381">
        <v>13800</v>
      </c>
      <c r="Q9381">
        <v>1</v>
      </c>
      <c r="R9381" s="7">
        <v>2.1610170000000002</v>
      </c>
      <c r="S9381" s="1">
        <v>432.20354900000001</v>
      </c>
      <c r="T9381" s="20" t="s">
        <v>314</v>
      </c>
      <c r="U9381" s="7">
        <v>31.929400000000001</v>
      </c>
      <c r="V9381" s="1">
        <v>13800</v>
      </c>
      <c r="W9381">
        <v>2026</v>
      </c>
    </row>
    <row r="9382" spans="1:23" hidden="1" x14ac:dyDescent="0.25">
      <c r="A9382">
        <v>72037657</v>
      </c>
      <c r="B9382" s="2">
        <v>46059</v>
      </c>
      <c r="C9382" s="20" t="s">
        <v>3720</v>
      </c>
      <c r="D9382" s="20" t="s">
        <v>243</v>
      </c>
      <c r="E9382" s="20" t="s">
        <v>244</v>
      </c>
      <c r="F9382" s="20" t="s">
        <v>4588</v>
      </c>
      <c r="G9382" s="20" t="s">
        <v>4589</v>
      </c>
      <c r="H9382" s="20" t="s">
        <v>975</v>
      </c>
      <c r="I9382" s="20" t="s">
        <v>976</v>
      </c>
      <c r="J9382" s="20" t="s">
        <v>977</v>
      </c>
      <c r="K9382" s="20" t="s">
        <v>178</v>
      </c>
      <c r="L9382">
        <v>200</v>
      </c>
      <c r="M9382" s="20" t="s">
        <v>49</v>
      </c>
      <c r="N9382" s="20" t="s">
        <v>21</v>
      </c>
      <c r="O9382">
        <v>169</v>
      </c>
      <c r="P9382">
        <v>33800</v>
      </c>
      <c r="Q9382">
        <v>1</v>
      </c>
      <c r="R9382" s="7">
        <v>5.2929269999999997</v>
      </c>
      <c r="S9382" s="1">
        <v>1058.5855039999999</v>
      </c>
      <c r="T9382" s="20" t="s">
        <v>314</v>
      </c>
      <c r="U9382" s="7">
        <v>31.929400000000001</v>
      </c>
      <c r="V9382" s="1">
        <v>33800</v>
      </c>
      <c r="W9382">
        <v>2026</v>
      </c>
    </row>
    <row r="9383" spans="1:23" hidden="1" x14ac:dyDescent="0.25">
      <c r="A9383">
        <v>72037408</v>
      </c>
      <c r="B9383" s="2">
        <v>46060</v>
      </c>
      <c r="C9383" s="20" t="s">
        <v>3249</v>
      </c>
      <c r="D9383" s="20" t="s">
        <v>4590</v>
      </c>
      <c r="E9383" s="20" t="s">
        <v>4591</v>
      </c>
      <c r="F9383" s="20" t="s">
        <v>4592</v>
      </c>
      <c r="G9383" s="20" t="s">
        <v>4593</v>
      </c>
      <c r="H9383" s="20" t="s">
        <v>4594</v>
      </c>
      <c r="I9383" s="20" t="s">
        <v>4595</v>
      </c>
      <c r="J9383" s="20" t="s">
        <v>432</v>
      </c>
      <c r="K9383" s="20" t="s">
        <v>12</v>
      </c>
      <c r="L9383">
        <v>200</v>
      </c>
      <c r="M9383" s="20" t="s">
        <v>49</v>
      </c>
      <c r="N9383" s="20" t="s">
        <v>21</v>
      </c>
      <c r="O9383">
        <v>48</v>
      </c>
      <c r="P9383">
        <v>9600</v>
      </c>
      <c r="Q9383">
        <v>1</v>
      </c>
      <c r="R9383" s="7">
        <v>1.5033160000000001</v>
      </c>
      <c r="S9383" s="1">
        <v>300.66333800000001</v>
      </c>
      <c r="T9383" s="20" t="s">
        <v>314</v>
      </c>
      <c r="U9383" s="7">
        <v>31.929400000000001</v>
      </c>
      <c r="V9383" s="1">
        <v>9600</v>
      </c>
      <c r="W9383">
        <v>2026</v>
      </c>
    </row>
    <row r="9384" spans="1:23" hidden="1" x14ac:dyDescent="0.25">
      <c r="A9384">
        <v>72038354</v>
      </c>
      <c r="B9384" s="2">
        <v>46079</v>
      </c>
      <c r="C9384" s="20" t="s">
        <v>4713</v>
      </c>
      <c r="D9384" s="20" t="s">
        <v>424</v>
      </c>
      <c r="E9384" s="20" t="s">
        <v>425</v>
      </c>
      <c r="F9384" s="20" t="s">
        <v>5564</v>
      </c>
      <c r="G9384" s="20" t="s">
        <v>5565</v>
      </c>
      <c r="H9384" s="20" t="s">
        <v>426</v>
      </c>
      <c r="I9384" s="20" t="s">
        <v>427</v>
      </c>
      <c r="J9384" s="20" t="s">
        <v>242</v>
      </c>
      <c r="K9384" s="20" t="s">
        <v>178</v>
      </c>
      <c r="L9384">
        <v>200</v>
      </c>
      <c r="M9384" s="20" t="s">
        <v>99</v>
      </c>
      <c r="N9384" s="20" t="s">
        <v>21</v>
      </c>
      <c r="O9384">
        <v>104</v>
      </c>
      <c r="P9384">
        <v>20800</v>
      </c>
      <c r="Q9384">
        <v>1</v>
      </c>
      <c r="R9384" s="7">
        <v>3.3298640000000002</v>
      </c>
      <c r="S9384" s="1">
        <v>665.97294399999998</v>
      </c>
      <c r="T9384" s="20" t="s">
        <v>314</v>
      </c>
      <c r="U9384" s="7">
        <v>31.232500000000002</v>
      </c>
      <c r="V9384" s="1">
        <v>20800</v>
      </c>
      <c r="W9384">
        <v>2026</v>
      </c>
    </row>
    <row r="9385" spans="1:23" hidden="1" x14ac:dyDescent="0.25">
      <c r="A9385">
        <v>72038353</v>
      </c>
      <c r="B9385" s="2">
        <v>46083</v>
      </c>
      <c r="C9385" s="20" t="s">
        <v>4681</v>
      </c>
      <c r="D9385" s="20" t="s">
        <v>1094</v>
      </c>
      <c r="E9385" s="20" t="s">
        <v>1095</v>
      </c>
      <c r="F9385" s="20" t="s">
        <v>6731</v>
      </c>
      <c r="G9385" s="20" t="s">
        <v>6732</v>
      </c>
      <c r="H9385" s="20" t="s">
        <v>6733</v>
      </c>
      <c r="I9385" s="20" t="s">
        <v>6734</v>
      </c>
      <c r="J9385" s="20" t="s">
        <v>98</v>
      </c>
      <c r="K9385" s="20" t="s">
        <v>12</v>
      </c>
      <c r="L9385">
        <v>200</v>
      </c>
      <c r="M9385" s="20" t="s">
        <v>99</v>
      </c>
      <c r="N9385" s="20" t="s">
        <v>21</v>
      </c>
      <c r="O9385">
        <v>94</v>
      </c>
      <c r="P9385">
        <v>18800</v>
      </c>
      <c r="Q9385">
        <v>1</v>
      </c>
      <c r="R9385" s="7">
        <v>2.9950800000000002</v>
      </c>
      <c r="S9385" s="1">
        <v>599.01608399999998</v>
      </c>
      <c r="T9385" s="20" t="s">
        <v>314</v>
      </c>
      <c r="U9385" s="7">
        <v>31.384799999999998</v>
      </c>
      <c r="V9385" s="1">
        <v>18800</v>
      </c>
      <c r="W9385">
        <v>2026</v>
      </c>
    </row>
    <row r="9386" spans="1:23" hidden="1" x14ac:dyDescent="0.25">
      <c r="A9386">
        <v>72038365</v>
      </c>
      <c r="B9386" s="2">
        <v>46085</v>
      </c>
      <c r="C9386" s="20" t="s">
        <v>4724</v>
      </c>
      <c r="D9386" s="20" t="s">
        <v>77</v>
      </c>
      <c r="E9386" s="20" t="s">
        <v>78</v>
      </c>
      <c r="F9386" s="20" t="s">
        <v>6437</v>
      </c>
      <c r="G9386" s="20" t="s">
        <v>6438</v>
      </c>
      <c r="H9386" s="20" t="s">
        <v>662</v>
      </c>
      <c r="I9386" s="20" t="s">
        <v>663</v>
      </c>
      <c r="J9386" s="20" t="s">
        <v>79</v>
      </c>
      <c r="K9386" s="20" t="s">
        <v>32</v>
      </c>
      <c r="L9386">
        <v>200</v>
      </c>
      <c r="M9386" s="20" t="s">
        <v>13</v>
      </c>
      <c r="N9386" s="20" t="s">
        <v>21</v>
      </c>
      <c r="O9386">
        <v>75</v>
      </c>
      <c r="P9386">
        <v>15000</v>
      </c>
      <c r="Q9386">
        <v>1</v>
      </c>
      <c r="R9386" s="7">
        <v>2.3597000000000001</v>
      </c>
      <c r="S9386" s="1">
        <v>471.94001900000001</v>
      </c>
      <c r="T9386" s="20" t="s">
        <v>314</v>
      </c>
      <c r="U9386" s="7">
        <v>31.7837</v>
      </c>
      <c r="V9386" s="1">
        <v>15000</v>
      </c>
      <c r="W9386">
        <v>2026</v>
      </c>
    </row>
    <row r="9387" spans="1:23" hidden="1" x14ac:dyDescent="0.25">
      <c r="A9387">
        <v>72038401</v>
      </c>
      <c r="B9387" s="2">
        <v>46086</v>
      </c>
      <c r="C9387" s="20" t="s">
        <v>4706</v>
      </c>
      <c r="D9387" s="20" t="s">
        <v>243</v>
      </c>
      <c r="E9387" s="20" t="s">
        <v>244</v>
      </c>
      <c r="F9387" s="20" t="s">
        <v>6483</v>
      </c>
      <c r="G9387" s="20" t="s">
        <v>6484</v>
      </c>
      <c r="H9387" s="20" t="s">
        <v>978</v>
      </c>
      <c r="I9387" s="20" t="s">
        <v>979</v>
      </c>
      <c r="J9387" s="20" t="s">
        <v>977</v>
      </c>
      <c r="K9387" s="20" t="s">
        <v>178</v>
      </c>
      <c r="L9387">
        <v>200</v>
      </c>
      <c r="M9387" s="20" t="s">
        <v>49</v>
      </c>
      <c r="N9387" s="20" t="s">
        <v>21</v>
      </c>
      <c r="O9387">
        <v>469</v>
      </c>
      <c r="P9387">
        <v>93800</v>
      </c>
      <c r="Q9387">
        <v>1</v>
      </c>
      <c r="R9387" s="7">
        <v>14.783946</v>
      </c>
      <c r="S9387" s="1">
        <v>2956.7892670000001</v>
      </c>
      <c r="T9387" s="20" t="s">
        <v>314</v>
      </c>
      <c r="U9387" s="7">
        <v>31.723600000000001</v>
      </c>
      <c r="V9387" s="1">
        <v>93800</v>
      </c>
      <c r="W9387">
        <v>2026</v>
      </c>
    </row>
    <row r="9388" spans="1:23" hidden="1" x14ac:dyDescent="0.25">
      <c r="A9388">
        <v>72038401</v>
      </c>
      <c r="B9388" s="2">
        <v>46086</v>
      </c>
      <c r="C9388" s="20" t="s">
        <v>4706</v>
      </c>
      <c r="D9388" s="20" t="s">
        <v>243</v>
      </c>
      <c r="E9388" s="20" t="s">
        <v>244</v>
      </c>
      <c r="F9388" s="20" t="s">
        <v>6483</v>
      </c>
      <c r="G9388" s="20" t="s">
        <v>6484</v>
      </c>
      <c r="H9388" s="20" t="s">
        <v>245</v>
      </c>
      <c r="I9388" s="20" t="s">
        <v>246</v>
      </c>
      <c r="J9388" s="20" t="s">
        <v>242</v>
      </c>
      <c r="K9388" s="20" t="s">
        <v>178</v>
      </c>
      <c r="L9388">
        <v>200</v>
      </c>
      <c r="M9388" s="20" t="s">
        <v>99</v>
      </c>
      <c r="N9388" s="20" t="s">
        <v>21</v>
      </c>
      <c r="O9388">
        <v>85</v>
      </c>
      <c r="P9388">
        <v>17000</v>
      </c>
      <c r="Q9388">
        <v>1</v>
      </c>
      <c r="R9388" s="7">
        <v>2.6793930000000001</v>
      </c>
      <c r="S9388" s="1">
        <v>535.87865099999999</v>
      </c>
      <c r="T9388" s="20" t="s">
        <v>314</v>
      </c>
      <c r="U9388" s="7">
        <v>31.723600000000001</v>
      </c>
      <c r="V9388" s="1">
        <v>17000</v>
      </c>
      <c r="W9388">
        <v>2026</v>
      </c>
    </row>
    <row r="9389" spans="1:23" hidden="1" x14ac:dyDescent="0.25">
      <c r="A9389">
        <v>72038403</v>
      </c>
      <c r="B9389" s="2">
        <v>46087</v>
      </c>
      <c r="C9389" s="20" t="s">
        <v>4706</v>
      </c>
      <c r="D9389" s="20" t="s">
        <v>298</v>
      </c>
      <c r="E9389" s="20" t="s">
        <v>299</v>
      </c>
      <c r="F9389" s="20" t="s">
        <v>6269</v>
      </c>
      <c r="G9389" s="20" t="s">
        <v>6270</v>
      </c>
      <c r="H9389" s="20" t="s">
        <v>300</v>
      </c>
      <c r="I9389" s="20" t="s">
        <v>301</v>
      </c>
      <c r="J9389" s="20" t="s">
        <v>295</v>
      </c>
      <c r="K9389" s="20" t="s">
        <v>178</v>
      </c>
      <c r="L9389">
        <v>200</v>
      </c>
      <c r="M9389" s="20" t="s">
        <v>13</v>
      </c>
      <c r="N9389" s="20" t="s">
        <v>21</v>
      </c>
      <c r="O9389">
        <v>123</v>
      </c>
      <c r="P9389">
        <v>24600</v>
      </c>
      <c r="Q9389">
        <v>1</v>
      </c>
      <c r="R9389" s="7">
        <v>3.8528039999999999</v>
      </c>
      <c r="S9389" s="1">
        <v>770.56081700000004</v>
      </c>
      <c r="T9389" s="20" t="s">
        <v>314</v>
      </c>
      <c r="U9389" s="7">
        <v>31.924800000000001</v>
      </c>
      <c r="V9389" s="1">
        <v>24600</v>
      </c>
      <c r="W9389">
        <v>2026</v>
      </c>
    </row>
    <row r="9390" spans="1:23" hidden="1" x14ac:dyDescent="0.25">
      <c r="A9390">
        <v>72038363</v>
      </c>
      <c r="B9390" s="2">
        <v>46087</v>
      </c>
      <c r="C9390" s="20" t="s">
        <v>4724</v>
      </c>
      <c r="D9390" s="20" t="s">
        <v>2485</v>
      </c>
      <c r="E9390" s="20" t="s">
        <v>2486</v>
      </c>
      <c r="F9390" s="20" t="s">
        <v>6275</v>
      </c>
      <c r="G9390" s="20" t="s">
        <v>6276</v>
      </c>
      <c r="H9390" s="20" t="s">
        <v>2487</v>
      </c>
      <c r="I9390" s="20" t="s">
        <v>2488</v>
      </c>
      <c r="J9390" s="20" t="s">
        <v>60</v>
      </c>
      <c r="K9390" s="20" t="s">
        <v>555</v>
      </c>
      <c r="L9390">
        <v>200</v>
      </c>
      <c r="M9390" s="20" t="s">
        <v>13</v>
      </c>
      <c r="N9390" s="20" t="s">
        <v>21</v>
      </c>
      <c r="O9390">
        <v>125</v>
      </c>
      <c r="P9390">
        <v>25000</v>
      </c>
      <c r="Q9390">
        <v>1</v>
      </c>
      <c r="R9390" s="7">
        <v>3.915451</v>
      </c>
      <c r="S9390" s="1">
        <v>783.09026200000005</v>
      </c>
      <c r="T9390" s="20" t="s">
        <v>314</v>
      </c>
      <c r="U9390" s="7">
        <v>31.924800000000001</v>
      </c>
      <c r="V9390" s="1">
        <v>25000</v>
      </c>
      <c r="W9390">
        <v>2026</v>
      </c>
    </row>
    <row r="9391" spans="1:23" hidden="1" x14ac:dyDescent="0.25">
      <c r="A9391">
        <v>72038363</v>
      </c>
      <c r="B9391" s="2">
        <v>46087</v>
      </c>
      <c r="C9391" s="20" t="s">
        <v>4724</v>
      </c>
      <c r="D9391" s="20" t="s">
        <v>2485</v>
      </c>
      <c r="E9391" s="20" t="s">
        <v>2486</v>
      </c>
      <c r="F9391" s="20" t="s">
        <v>6275</v>
      </c>
      <c r="G9391" s="20" t="s">
        <v>6276</v>
      </c>
      <c r="H9391" s="20" t="s">
        <v>2489</v>
      </c>
      <c r="I9391" s="20" t="s">
        <v>2490</v>
      </c>
      <c r="J9391" s="20" t="s">
        <v>60</v>
      </c>
      <c r="K9391" s="20" t="s">
        <v>555</v>
      </c>
      <c r="L9391">
        <v>200</v>
      </c>
      <c r="M9391" s="20" t="s">
        <v>13</v>
      </c>
      <c r="N9391" s="20" t="s">
        <v>21</v>
      </c>
      <c r="O9391">
        <v>150</v>
      </c>
      <c r="P9391">
        <v>30000</v>
      </c>
      <c r="Q9391">
        <v>1</v>
      </c>
      <c r="R9391" s="7">
        <v>4.6985409999999996</v>
      </c>
      <c r="S9391" s="1">
        <v>939.70831399999997</v>
      </c>
      <c r="T9391" s="20" t="s">
        <v>314</v>
      </c>
      <c r="U9391" s="7">
        <v>31.924800000000001</v>
      </c>
      <c r="V9391" s="1">
        <v>30000</v>
      </c>
      <c r="W9391">
        <v>2026</v>
      </c>
    </row>
    <row r="9392" spans="1:23" hidden="1" x14ac:dyDescent="0.25">
      <c r="A9392">
        <v>72038365</v>
      </c>
      <c r="B9392" s="2">
        <v>46088</v>
      </c>
      <c r="C9392" s="20" t="s">
        <v>4724</v>
      </c>
      <c r="D9392" s="20" t="s">
        <v>77</v>
      </c>
      <c r="E9392" s="20" t="s">
        <v>78</v>
      </c>
      <c r="F9392" s="20" t="s">
        <v>6279</v>
      </c>
      <c r="G9392" s="20" t="s">
        <v>6280</v>
      </c>
      <c r="H9392" s="20" t="s">
        <v>699</v>
      </c>
      <c r="I9392" s="20" t="s">
        <v>700</v>
      </c>
      <c r="J9392" s="20" t="s">
        <v>79</v>
      </c>
      <c r="K9392" s="20" t="s">
        <v>32</v>
      </c>
      <c r="L9392">
        <v>200</v>
      </c>
      <c r="M9392" s="20" t="s">
        <v>13</v>
      </c>
      <c r="N9392" s="20" t="s">
        <v>21</v>
      </c>
      <c r="O9392">
        <v>75.5</v>
      </c>
      <c r="P9392">
        <v>15100</v>
      </c>
      <c r="Q9392">
        <v>1</v>
      </c>
      <c r="R9392" s="7">
        <v>2.364932</v>
      </c>
      <c r="S9392" s="1">
        <v>472.98651799999999</v>
      </c>
      <c r="T9392" s="20" t="s">
        <v>314</v>
      </c>
      <c r="U9392" s="7">
        <v>31.924800000000001</v>
      </c>
      <c r="V9392" s="1">
        <v>15100</v>
      </c>
      <c r="W9392">
        <v>2026</v>
      </c>
    </row>
    <row r="9393" spans="1:23" hidden="1" x14ac:dyDescent="0.25">
      <c r="A9393">
        <v>72038365</v>
      </c>
      <c r="B9393" s="2">
        <v>46092</v>
      </c>
      <c r="C9393" s="20" t="s">
        <v>4724</v>
      </c>
      <c r="D9393" s="20" t="s">
        <v>77</v>
      </c>
      <c r="E9393" s="20" t="s">
        <v>78</v>
      </c>
      <c r="F9393" s="20" t="s">
        <v>6291</v>
      </c>
      <c r="G9393" s="20" t="s">
        <v>6292</v>
      </c>
      <c r="H9393" s="20" t="s">
        <v>703</v>
      </c>
      <c r="I9393" s="20" t="s">
        <v>704</v>
      </c>
      <c r="J9393" s="20" t="s">
        <v>79</v>
      </c>
      <c r="K9393" s="20" t="s">
        <v>32</v>
      </c>
      <c r="L9393">
        <v>200</v>
      </c>
      <c r="M9393" s="20" t="s">
        <v>13</v>
      </c>
      <c r="N9393" s="20" t="s">
        <v>21</v>
      </c>
      <c r="O9393">
        <v>75.5</v>
      </c>
      <c r="P9393">
        <v>15100</v>
      </c>
      <c r="Q9393">
        <v>1</v>
      </c>
      <c r="R9393" s="7">
        <v>2.3803960000000002</v>
      </c>
      <c r="S9393" s="1">
        <v>476.07937500000003</v>
      </c>
      <c r="T9393" s="20" t="s">
        <v>314</v>
      </c>
      <c r="U9393" s="7">
        <v>31.717400000000001</v>
      </c>
      <c r="V9393" s="1">
        <v>15100</v>
      </c>
      <c r="W9393">
        <v>2026</v>
      </c>
    </row>
    <row r="9394" spans="1:23" hidden="1" x14ac:dyDescent="0.25">
      <c r="A9394">
        <v>72038380</v>
      </c>
      <c r="B9394" s="2">
        <v>46092</v>
      </c>
      <c r="C9394" s="20" t="s">
        <v>4699</v>
      </c>
      <c r="D9394" s="20" t="s">
        <v>77</v>
      </c>
      <c r="E9394" s="20" t="s">
        <v>78</v>
      </c>
      <c r="F9394" s="20" t="s">
        <v>6445</v>
      </c>
      <c r="G9394" s="20" t="s">
        <v>6446</v>
      </c>
      <c r="H9394" s="20" t="s">
        <v>644</v>
      </c>
      <c r="I9394" s="20" t="s">
        <v>645</v>
      </c>
      <c r="J9394" s="20" t="s">
        <v>79</v>
      </c>
      <c r="K9394" s="20" t="s">
        <v>33</v>
      </c>
      <c r="L9394">
        <v>200</v>
      </c>
      <c r="M9394" s="20" t="s">
        <v>13</v>
      </c>
      <c r="N9394" s="20" t="s">
        <v>21</v>
      </c>
      <c r="O9394">
        <v>75</v>
      </c>
      <c r="P9394">
        <v>15000</v>
      </c>
      <c r="Q9394">
        <v>1</v>
      </c>
      <c r="R9394" s="7">
        <v>2.3646319999999998</v>
      </c>
      <c r="S9394" s="1">
        <v>472.92653200000001</v>
      </c>
      <c r="T9394" s="20" t="s">
        <v>314</v>
      </c>
      <c r="U9394" s="7">
        <v>31.717400000000001</v>
      </c>
      <c r="V9394" s="1">
        <v>15000</v>
      </c>
      <c r="W9394">
        <v>2026</v>
      </c>
    </row>
    <row r="9395" spans="1:23" hidden="1" x14ac:dyDescent="0.25">
      <c r="A9395">
        <v>72038380</v>
      </c>
      <c r="B9395" s="2">
        <v>46092</v>
      </c>
      <c r="C9395" s="20" t="s">
        <v>4699</v>
      </c>
      <c r="D9395" s="20" t="s">
        <v>77</v>
      </c>
      <c r="E9395" s="20" t="s">
        <v>78</v>
      </c>
      <c r="F9395" s="20" t="s">
        <v>6445</v>
      </c>
      <c r="G9395" s="20" t="s">
        <v>6446</v>
      </c>
      <c r="H9395" s="20" t="s">
        <v>664</v>
      </c>
      <c r="I9395" s="20" t="s">
        <v>665</v>
      </c>
      <c r="J9395" s="20" t="s">
        <v>79</v>
      </c>
      <c r="K9395" s="20" t="s">
        <v>33</v>
      </c>
      <c r="L9395">
        <v>200</v>
      </c>
      <c r="M9395" s="20" t="s">
        <v>13</v>
      </c>
      <c r="N9395" s="20" t="s">
        <v>21</v>
      </c>
      <c r="O9395">
        <v>75</v>
      </c>
      <c r="P9395">
        <v>15000</v>
      </c>
      <c r="Q9395">
        <v>1</v>
      </c>
      <c r="R9395" s="7">
        <v>2.3646319999999998</v>
      </c>
      <c r="S9395" s="1">
        <v>472.92653200000001</v>
      </c>
      <c r="T9395" s="20" t="s">
        <v>314</v>
      </c>
      <c r="U9395" s="7">
        <v>31.717400000000001</v>
      </c>
      <c r="V9395" s="1">
        <v>15000</v>
      </c>
      <c r="W9395">
        <v>2026</v>
      </c>
    </row>
    <row r="9396" spans="1:23" hidden="1" x14ac:dyDescent="0.25">
      <c r="A9396">
        <v>72038360</v>
      </c>
      <c r="B9396" s="2">
        <v>46097</v>
      </c>
      <c r="C9396" s="20" t="s">
        <v>4713</v>
      </c>
      <c r="D9396" s="20" t="s">
        <v>6559</v>
      </c>
      <c r="E9396" s="20" t="s">
        <v>6560</v>
      </c>
      <c r="F9396" s="20" t="s">
        <v>6561</v>
      </c>
      <c r="G9396" s="20" t="s">
        <v>6562</v>
      </c>
      <c r="H9396" s="20" t="s">
        <v>6563</v>
      </c>
      <c r="I9396" s="20" t="s">
        <v>6564</v>
      </c>
      <c r="J9396" s="20" t="s">
        <v>8230</v>
      </c>
      <c r="K9396" s="20" t="s">
        <v>12</v>
      </c>
      <c r="L9396">
        <v>200</v>
      </c>
      <c r="M9396" s="20" t="s">
        <v>49</v>
      </c>
      <c r="N9396" s="20" t="s">
        <v>21</v>
      </c>
      <c r="O9396">
        <v>47</v>
      </c>
      <c r="P9396">
        <v>9400</v>
      </c>
      <c r="Q9396">
        <v>1</v>
      </c>
      <c r="R9396" s="7">
        <v>1.4408780000000001</v>
      </c>
      <c r="S9396" s="1">
        <v>288.17560300000002</v>
      </c>
      <c r="T9396" s="20" t="s">
        <v>314</v>
      </c>
      <c r="U9396" s="7">
        <v>32.619</v>
      </c>
      <c r="V9396" s="1">
        <v>9400</v>
      </c>
      <c r="W9396">
        <v>2026</v>
      </c>
    </row>
    <row r="9397" spans="1:23" hidden="1" x14ac:dyDescent="0.25">
      <c r="A9397">
        <v>72038877</v>
      </c>
      <c r="B9397" s="2">
        <v>46099</v>
      </c>
      <c r="C9397" s="20" t="s">
        <v>6350</v>
      </c>
      <c r="D9397" s="20" t="s">
        <v>234</v>
      </c>
      <c r="E9397" s="20" t="s">
        <v>235</v>
      </c>
      <c r="F9397" s="20" t="s">
        <v>6588</v>
      </c>
      <c r="G9397" s="20" t="s">
        <v>6589</v>
      </c>
      <c r="H9397" s="20" t="s">
        <v>1252</v>
      </c>
      <c r="I9397" s="20" t="s">
        <v>1253</v>
      </c>
      <c r="J9397" s="20" t="s">
        <v>236</v>
      </c>
      <c r="K9397" s="20" t="s">
        <v>178</v>
      </c>
      <c r="L9397">
        <v>200</v>
      </c>
      <c r="M9397" s="20" t="s">
        <v>49</v>
      </c>
      <c r="N9397" s="20" t="s">
        <v>21</v>
      </c>
      <c r="O9397">
        <v>30</v>
      </c>
      <c r="P9397">
        <v>6000</v>
      </c>
      <c r="Q9397">
        <v>1</v>
      </c>
      <c r="R9397" s="7">
        <v>0.92374699999999998</v>
      </c>
      <c r="S9397" s="1">
        <v>184.74954099999999</v>
      </c>
      <c r="T9397" s="20" t="s">
        <v>314</v>
      </c>
      <c r="U9397" s="7">
        <v>32.476399999999998</v>
      </c>
      <c r="V9397" s="1">
        <v>6000</v>
      </c>
      <c r="W9397">
        <v>2026</v>
      </c>
    </row>
    <row r="9398" spans="1:23" hidden="1" x14ac:dyDescent="0.25">
      <c r="A9398">
        <v>72038750</v>
      </c>
      <c r="B9398" s="2">
        <v>46101</v>
      </c>
      <c r="C9398" s="20" t="s">
        <v>6343</v>
      </c>
      <c r="D9398" s="20" t="s">
        <v>603</v>
      </c>
      <c r="E9398" s="20" t="s">
        <v>604</v>
      </c>
      <c r="F9398" s="20" t="s">
        <v>6596</v>
      </c>
      <c r="G9398" s="20" t="s">
        <v>6597</v>
      </c>
      <c r="H9398" s="20" t="s">
        <v>640</v>
      </c>
      <c r="I9398" s="20" t="s">
        <v>641</v>
      </c>
      <c r="J9398" s="20" t="s">
        <v>510</v>
      </c>
      <c r="K9398" s="20" t="s">
        <v>12</v>
      </c>
      <c r="L9398">
        <v>200</v>
      </c>
      <c r="M9398" s="20" t="s">
        <v>49</v>
      </c>
      <c r="N9398" s="20" t="s">
        <v>21</v>
      </c>
      <c r="O9398">
        <v>90</v>
      </c>
      <c r="P9398">
        <v>18000</v>
      </c>
      <c r="Q9398">
        <v>1</v>
      </c>
      <c r="R9398" s="7">
        <v>2.7479990000000001</v>
      </c>
      <c r="S9398" s="1">
        <v>549.59986000000004</v>
      </c>
      <c r="T9398" s="20" t="s">
        <v>314</v>
      </c>
      <c r="U9398" s="7">
        <v>32.751100000000001</v>
      </c>
      <c r="V9398" s="1">
        <v>18000</v>
      </c>
      <c r="W9398">
        <v>2026</v>
      </c>
    </row>
    <row r="9399" spans="1:23" hidden="1" x14ac:dyDescent="0.25">
      <c r="A9399">
        <v>72038397</v>
      </c>
      <c r="B9399" s="2">
        <v>46106</v>
      </c>
      <c r="C9399" s="20" t="s">
        <v>4706</v>
      </c>
      <c r="D9399" s="20" t="s">
        <v>88</v>
      </c>
      <c r="E9399" s="20" t="s">
        <v>89</v>
      </c>
      <c r="F9399" s="20" t="s">
        <v>6617</v>
      </c>
      <c r="G9399" s="20" t="s">
        <v>6618</v>
      </c>
      <c r="H9399" s="20" t="s">
        <v>261</v>
      </c>
      <c r="I9399" s="20" t="s">
        <v>262</v>
      </c>
      <c r="J9399" s="20" t="s">
        <v>1233</v>
      </c>
      <c r="K9399" s="20" t="s">
        <v>32</v>
      </c>
      <c r="L9399">
        <v>200</v>
      </c>
      <c r="M9399" s="20" t="s">
        <v>49</v>
      </c>
      <c r="N9399" s="20" t="s">
        <v>21</v>
      </c>
      <c r="O9399">
        <v>269</v>
      </c>
      <c r="P9399">
        <v>53800</v>
      </c>
      <c r="Q9399">
        <v>1</v>
      </c>
      <c r="R9399" s="7">
        <v>8.2068490000000001</v>
      </c>
      <c r="S9399" s="1">
        <v>1641.3698420000001</v>
      </c>
      <c r="T9399" s="20" t="s">
        <v>314</v>
      </c>
      <c r="U9399" s="7">
        <v>32.777500000000003</v>
      </c>
      <c r="V9399" s="1">
        <v>53800</v>
      </c>
      <c r="W9399">
        <v>2026</v>
      </c>
    </row>
    <row r="9400" spans="1:23" hidden="1" x14ac:dyDescent="0.25">
      <c r="A9400">
        <v>72038955</v>
      </c>
      <c r="B9400" s="2">
        <v>46107</v>
      </c>
      <c r="C9400" s="20" t="s">
        <v>6604</v>
      </c>
      <c r="D9400" s="20" t="s">
        <v>521</v>
      </c>
      <c r="E9400" s="20" t="s">
        <v>522</v>
      </c>
      <c r="F9400" s="20" t="s">
        <v>6634</v>
      </c>
      <c r="G9400" s="20" t="s">
        <v>6635</v>
      </c>
      <c r="H9400" s="20" t="s">
        <v>523</v>
      </c>
      <c r="I9400" s="20" t="s">
        <v>524</v>
      </c>
      <c r="J9400" s="20" t="s">
        <v>8230</v>
      </c>
      <c r="K9400" s="20" t="s">
        <v>12</v>
      </c>
      <c r="L9400">
        <v>200</v>
      </c>
      <c r="M9400" s="20" t="s">
        <v>49</v>
      </c>
      <c r="N9400" s="20" t="s">
        <v>21</v>
      </c>
      <c r="O9400">
        <v>60</v>
      </c>
      <c r="P9400">
        <v>12000</v>
      </c>
      <c r="Q9400">
        <v>1</v>
      </c>
      <c r="R9400" s="7">
        <v>1.823248</v>
      </c>
      <c r="S9400" s="1">
        <v>364.64964700000002</v>
      </c>
      <c r="T9400" s="20" t="s">
        <v>314</v>
      </c>
      <c r="U9400" s="7">
        <v>32.908299999999997</v>
      </c>
      <c r="V9400" s="1">
        <v>12000</v>
      </c>
      <c r="W9400">
        <v>2026</v>
      </c>
    </row>
    <row r="9401" spans="1:23" hidden="1" x14ac:dyDescent="0.25">
      <c r="A9401">
        <v>72038872</v>
      </c>
      <c r="B9401" s="2">
        <v>46107</v>
      </c>
      <c r="C9401" s="20" t="s">
        <v>6350</v>
      </c>
      <c r="D9401" s="20" t="s">
        <v>243</v>
      </c>
      <c r="E9401" s="20" t="s">
        <v>244</v>
      </c>
      <c r="F9401" s="20" t="s">
        <v>6628</v>
      </c>
      <c r="G9401" s="20" t="s">
        <v>6629</v>
      </c>
      <c r="H9401" s="20" t="s">
        <v>975</v>
      </c>
      <c r="I9401" s="20" t="s">
        <v>976</v>
      </c>
      <c r="J9401" s="20" t="s">
        <v>977</v>
      </c>
      <c r="K9401" s="20" t="s">
        <v>178</v>
      </c>
      <c r="L9401">
        <v>200</v>
      </c>
      <c r="M9401" s="20" t="s">
        <v>49</v>
      </c>
      <c r="N9401" s="20" t="s">
        <v>21</v>
      </c>
      <c r="O9401">
        <v>169</v>
      </c>
      <c r="P9401">
        <v>33800</v>
      </c>
      <c r="Q9401">
        <v>1</v>
      </c>
      <c r="R9401" s="7">
        <v>5.1354819999999997</v>
      </c>
      <c r="S9401" s="1">
        <v>1027.096507</v>
      </c>
      <c r="T9401" s="20" t="s">
        <v>314</v>
      </c>
      <c r="U9401" s="7">
        <v>32.908299999999997</v>
      </c>
      <c r="V9401" s="1">
        <v>33800</v>
      </c>
      <c r="W9401">
        <v>2026</v>
      </c>
    </row>
    <row r="9402" spans="1:23" hidden="1" x14ac:dyDescent="0.25">
      <c r="A9402">
        <v>72038874</v>
      </c>
      <c r="B9402" s="2">
        <v>46113</v>
      </c>
      <c r="C9402" s="20" t="s">
        <v>6350</v>
      </c>
      <c r="D9402" s="20" t="s">
        <v>424</v>
      </c>
      <c r="E9402" s="20" t="s">
        <v>425</v>
      </c>
      <c r="F9402" s="20" t="s">
        <v>7381</v>
      </c>
      <c r="G9402" s="20" t="s">
        <v>7382</v>
      </c>
      <c r="H9402" s="20" t="s">
        <v>426</v>
      </c>
      <c r="I9402" s="20" t="s">
        <v>427</v>
      </c>
      <c r="J9402" s="20" t="s">
        <v>242</v>
      </c>
      <c r="K9402" s="20" t="s">
        <v>178</v>
      </c>
      <c r="L9402">
        <v>200</v>
      </c>
      <c r="M9402" s="20" t="s">
        <v>99</v>
      </c>
      <c r="N9402" s="20" t="s">
        <v>21</v>
      </c>
      <c r="O9402">
        <v>104</v>
      </c>
      <c r="P9402">
        <v>20800</v>
      </c>
      <c r="Q9402">
        <v>1</v>
      </c>
      <c r="R9402" s="7">
        <v>3.172501</v>
      </c>
      <c r="S9402" s="1">
        <v>634.50034600000004</v>
      </c>
      <c r="T9402" s="20" t="s">
        <v>314</v>
      </c>
      <c r="U9402" s="7">
        <v>32.781700000000001</v>
      </c>
      <c r="V9402" s="1">
        <v>20800</v>
      </c>
      <c r="W9402">
        <v>2026</v>
      </c>
    </row>
    <row r="9403" spans="1:23" hidden="1" x14ac:dyDescent="0.25">
      <c r="A9403">
        <v>72039045</v>
      </c>
      <c r="B9403" s="2">
        <v>46115</v>
      </c>
      <c r="C9403" s="20" t="s">
        <v>7308</v>
      </c>
      <c r="D9403" s="20" t="s">
        <v>1094</v>
      </c>
      <c r="E9403" s="20" t="s">
        <v>1095</v>
      </c>
      <c r="F9403" s="20" t="s">
        <v>7309</v>
      </c>
      <c r="G9403" s="20" t="s">
        <v>7310</v>
      </c>
      <c r="H9403" s="20" t="s">
        <v>6733</v>
      </c>
      <c r="I9403" s="20" t="s">
        <v>6734</v>
      </c>
      <c r="J9403" s="20" t="s">
        <v>98</v>
      </c>
      <c r="K9403" s="20" t="s">
        <v>12</v>
      </c>
      <c r="L9403">
        <v>200</v>
      </c>
      <c r="M9403" s="20" t="s">
        <v>99</v>
      </c>
      <c r="N9403" s="20" t="s">
        <v>21</v>
      </c>
      <c r="O9403">
        <v>94</v>
      </c>
      <c r="P9403">
        <v>18800</v>
      </c>
      <c r="Q9403">
        <v>1</v>
      </c>
      <c r="R9403" s="7">
        <v>2.8655119999999998</v>
      </c>
      <c r="S9403" s="1">
        <v>573.10258799999997</v>
      </c>
      <c r="T9403" s="20" t="s">
        <v>314</v>
      </c>
      <c r="U9403" s="7">
        <v>32.803899999999999</v>
      </c>
      <c r="V9403" s="1">
        <v>18800</v>
      </c>
      <c r="W9403">
        <v>2026</v>
      </c>
    </row>
    <row r="9404" spans="1:23" hidden="1" x14ac:dyDescent="0.25">
      <c r="A9404">
        <v>72038852</v>
      </c>
      <c r="B9404" s="2">
        <v>46116</v>
      </c>
      <c r="C9404" s="20" t="s">
        <v>6374</v>
      </c>
      <c r="D9404" s="20" t="s">
        <v>77</v>
      </c>
      <c r="E9404" s="20" t="s">
        <v>78</v>
      </c>
      <c r="F9404" s="20" t="s">
        <v>7429</v>
      </c>
      <c r="G9404" s="20" t="s">
        <v>7430</v>
      </c>
      <c r="H9404" s="20" t="s">
        <v>660</v>
      </c>
      <c r="I9404" s="20" t="s">
        <v>661</v>
      </c>
      <c r="J9404" s="20" t="s">
        <v>79</v>
      </c>
      <c r="K9404" s="20" t="s">
        <v>32</v>
      </c>
      <c r="L9404">
        <v>200</v>
      </c>
      <c r="M9404" s="20" t="s">
        <v>13</v>
      </c>
      <c r="N9404" s="20" t="s">
        <v>21</v>
      </c>
      <c r="O9404">
        <v>75</v>
      </c>
      <c r="P9404">
        <v>15000</v>
      </c>
      <c r="Q9404">
        <v>1</v>
      </c>
      <c r="R9404" s="7">
        <v>2.2863129999999998</v>
      </c>
      <c r="S9404" s="1">
        <v>457.26270299999999</v>
      </c>
      <c r="T9404" s="20" t="s">
        <v>314</v>
      </c>
      <c r="U9404" s="7">
        <v>32.803899999999999</v>
      </c>
      <c r="V9404" s="1">
        <v>15000</v>
      </c>
      <c r="W9404">
        <v>2026</v>
      </c>
    </row>
    <row r="9405" spans="1:23" hidden="1" x14ac:dyDescent="0.25">
      <c r="A9405">
        <v>72038852</v>
      </c>
      <c r="B9405" s="2">
        <v>46116</v>
      </c>
      <c r="C9405" s="20" t="s">
        <v>6374</v>
      </c>
      <c r="D9405" s="20" t="s">
        <v>77</v>
      </c>
      <c r="E9405" s="20" t="s">
        <v>78</v>
      </c>
      <c r="F9405" s="20" t="s">
        <v>7429</v>
      </c>
      <c r="G9405" s="20" t="s">
        <v>7430</v>
      </c>
      <c r="H9405" s="20" t="s">
        <v>666</v>
      </c>
      <c r="I9405" s="20" t="s">
        <v>667</v>
      </c>
      <c r="J9405" s="20" t="s">
        <v>79</v>
      </c>
      <c r="K9405" s="20" t="s">
        <v>32</v>
      </c>
      <c r="L9405">
        <v>200</v>
      </c>
      <c r="M9405" s="20" t="s">
        <v>13</v>
      </c>
      <c r="N9405" s="20" t="s">
        <v>21</v>
      </c>
      <c r="O9405">
        <v>75</v>
      </c>
      <c r="P9405">
        <v>15000</v>
      </c>
      <c r="Q9405">
        <v>1</v>
      </c>
      <c r="R9405" s="7">
        <v>2.2863129999999998</v>
      </c>
      <c r="S9405" s="1">
        <v>457.26270299999999</v>
      </c>
      <c r="T9405" s="20" t="s">
        <v>314</v>
      </c>
      <c r="U9405" s="7">
        <v>32.803899999999999</v>
      </c>
      <c r="V9405" s="1">
        <v>15000</v>
      </c>
      <c r="W9405">
        <v>2026</v>
      </c>
    </row>
    <row r="9406" spans="1:23" hidden="1" x14ac:dyDescent="0.25">
      <c r="A9406">
        <v>72039076</v>
      </c>
      <c r="B9406" s="2">
        <v>46119</v>
      </c>
      <c r="C9406" s="20" t="s">
        <v>6426</v>
      </c>
      <c r="D9406" s="20" t="s">
        <v>243</v>
      </c>
      <c r="E9406" s="20" t="s">
        <v>244</v>
      </c>
      <c r="F9406" s="20" t="s">
        <v>7251</v>
      </c>
      <c r="G9406" s="20" t="s">
        <v>7252</v>
      </c>
      <c r="H9406" s="20" t="s">
        <v>245</v>
      </c>
      <c r="I9406" s="20" t="s">
        <v>246</v>
      </c>
      <c r="J9406" s="20" t="s">
        <v>242</v>
      </c>
      <c r="K9406" s="20" t="s">
        <v>178</v>
      </c>
      <c r="L9406">
        <v>200</v>
      </c>
      <c r="M9406" s="20" t="s">
        <v>99</v>
      </c>
      <c r="N9406" s="20" t="s">
        <v>21</v>
      </c>
      <c r="O9406">
        <v>85</v>
      </c>
      <c r="P9406">
        <v>17000</v>
      </c>
      <c r="Q9406">
        <v>1</v>
      </c>
      <c r="R9406" s="7">
        <v>2.594595</v>
      </c>
      <c r="S9406" s="1">
        <v>518.91918199999998</v>
      </c>
      <c r="T9406" s="20" t="s">
        <v>314</v>
      </c>
      <c r="U9406" s="7">
        <v>32.760399999999997</v>
      </c>
      <c r="V9406" s="1">
        <v>17000</v>
      </c>
      <c r="W9406">
        <v>2026</v>
      </c>
    </row>
    <row r="9407" spans="1:23" hidden="1" x14ac:dyDescent="0.25">
      <c r="A9407">
        <v>72039233</v>
      </c>
      <c r="B9407" s="2">
        <v>46121</v>
      </c>
      <c r="C9407" s="20" t="s">
        <v>8189</v>
      </c>
      <c r="D9407" s="20" t="s">
        <v>77</v>
      </c>
      <c r="E9407" s="20" t="s">
        <v>78</v>
      </c>
      <c r="F9407" s="20" t="s">
        <v>8190</v>
      </c>
      <c r="G9407" s="20" t="s">
        <v>8191</v>
      </c>
      <c r="H9407" s="20" t="s">
        <v>8192</v>
      </c>
      <c r="I9407" s="20" t="s">
        <v>8193</v>
      </c>
      <c r="J9407" s="20" t="s">
        <v>79</v>
      </c>
      <c r="K9407" s="20" t="s">
        <v>32</v>
      </c>
      <c r="L9407">
        <v>200</v>
      </c>
      <c r="M9407" s="20" t="s">
        <v>13</v>
      </c>
      <c r="N9407" s="20" t="s">
        <v>21</v>
      </c>
      <c r="O9407">
        <v>94</v>
      </c>
      <c r="P9407">
        <v>18800</v>
      </c>
      <c r="Q9407">
        <v>1</v>
      </c>
      <c r="R9407" s="7">
        <v>2.9157500000000001</v>
      </c>
      <c r="S9407" s="1">
        <v>583.15006400000004</v>
      </c>
      <c r="T9407" s="20" t="s">
        <v>314</v>
      </c>
      <c r="U9407" s="7">
        <v>32.238700000000001</v>
      </c>
      <c r="V9407" s="1">
        <v>18800</v>
      </c>
      <c r="W9407">
        <v>2026</v>
      </c>
    </row>
    <row r="9408" spans="1:23" hidden="1" x14ac:dyDescent="0.25">
      <c r="A9408">
        <v>72039233</v>
      </c>
      <c r="B9408" s="2">
        <v>46121</v>
      </c>
      <c r="C9408" s="20" t="s">
        <v>8189</v>
      </c>
      <c r="D9408" s="20" t="s">
        <v>77</v>
      </c>
      <c r="E9408" s="20" t="s">
        <v>78</v>
      </c>
      <c r="F9408" s="20" t="s">
        <v>8190</v>
      </c>
      <c r="G9408" s="20" t="s">
        <v>8191</v>
      </c>
      <c r="H9408" s="20" t="s">
        <v>8194</v>
      </c>
      <c r="I9408" s="20" t="s">
        <v>8195</v>
      </c>
      <c r="J9408" s="20" t="s">
        <v>79</v>
      </c>
      <c r="K9408" s="20" t="s">
        <v>32</v>
      </c>
      <c r="L9408">
        <v>200</v>
      </c>
      <c r="M9408" s="20" t="s">
        <v>13</v>
      </c>
      <c r="N9408" s="20" t="s">
        <v>21</v>
      </c>
      <c r="O9408">
        <v>94</v>
      </c>
      <c r="P9408">
        <v>18800</v>
      </c>
      <c r="Q9408">
        <v>1</v>
      </c>
      <c r="R9408" s="7">
        <v>2.9157500000000001</v>
      </c>
      <c r="S9408" s="1">
        <v>583.15006400000004</v>
      </c>
      <c r="T9408" s="20" t="s">
        <v>314</v>
      </c>
      <c r="U9408" s="7">
        <v>32.238700000000001</v>
      </c>
      <c r="V9408" s="1">
        <v>18800</v>
      </c>
      <c r="W9408">
        <v>2026</v>
      </c>
    </row>
    <row r="9409" spans="1:23" hidden="1" x14ac:dyDescent="0.25">
      <c r="A9409">
        <v>72039233</v>
      </c>
      <c r="B9409" s="2">
        <v>46121</v>
      </c>
      <c r="C9409" s="20" t="s">
        <v>8189</v>
      </c>
      <c r="D9409" s="20" t="s">
        <v>77</v>
      </c>
      <c r="E9409" s="20" t="s">
        <v>78</v>
      </c>
      <c r="F9409" s="20" t="s">
        <v>8190</v>
      </c>
      <c r="G9409" s="20" t="s">
        <v>8191</v>
      </c>
      <c r="H9409" s="20" t="s">
        <v>8196</v>
      </c>
      <c r="I9409" s="20" t="s">
        <v>8197</v>
      </c>
      <c r="J9409" s="20" t="s">
        <v>79</v>
      </c>
      <c r="K9409" s="20" t="s">
        <v>32</v>
      </c>
      <c r="L9409">
        <v>200</v>
      </c>
      <c r="M9409" s="20" t="s">
        <v>13</v>
      </c>
      <c r="N9409" s="20" t="s">
        <v>21</v>
      </c>
      <c r="O9409">
        <v>94</v>
      </c>
      <c r="P9409">
        <v>18800</v>
      </c>
      <c r="Q9409">
        <v>1</v>
      </c>
      <c r="R9409" s="7">
        <v>2.9157500000000001</v>
      </c>
      <c r="S9409" s="1">
        <v>583.15006400000004</v>
      </c>
      <c r="T9409" s="20" t="s">
        <v>314</v>
      </c>
      <c r="U9409" s="7">
        <v>32.238700000000001</v>
      </c>
      <c r="V9409" s="1">
        <v>18800</v>
      </c>
      <c r="W9409">
        <v>2026</v>
      </c>
    </row>
    <row r="9410" spans="1:23" hidden="1" x14ac:dyDescent="0.25">
      <c r="A9410">
        <v>72039233</v>
      </c>
      <c r="B9410" s="2">
        <v>46121</v>
      </c>
      <c r="C9410" s="20" t="s">
        <v>8189</v>
      </c>
      <c r="D9410" s="20" t="s">
        <v>77</v>
      </c>
      <c r="E9410" s="20" t="s">
        <v>78</v>
      </c>
      <c r="F9410" s="20" t="s">
        <v>8190</v>
      </c>
      <c r="G9410" s="20" t="s">
        <v>8191</v>
      </c>
      <c r="H9410" s="20" t="s">
        <v>8198</v>
      </c>
      <c r="I9410" s="20" t="s">
        <v>8199</v>
      </c>
      <c r="J9410" s="20" t="s">
        <v>79</v>
      </c>
      <c r="K9410" s="20" t="s">
        <v>32</v>
      </c>
      <c r="L9410">
        <v>200</v>
      </c>
      <c r="M9410" s="20" t="s">
        <v>13</v>
      </c>
      <c r="N9410" s="20" t="s">
        <v>21</v>
      </c>
      <c r="O9410">
        <v>94</v>
      </c>
      <c r="P9410">
        <v>18800</v>
      </c>
      <c r="Q9410">
        <v>1</v>
      </c>
      <c r="R9410" s="7">
        <v>2.9157500000000001</v>
      </c>
      <c r="S9410" s="1">
        <v>583.15006400000004</v>
      </c>
      <c r="T9410" s="20" t="s">
        <v>314</v>
      </c>
      <c r="U9410" s="7">
        <v>32.238700000000001</v>
      </c>
      <c r="V9410" s="1">
        <v>18800</v>
      </c>
      <c r="W9410">
        <v>2026</v>
      </c>
    </row>
    <row r="9411" spans="1:23" hidden="1" x14ac:dyDescent="0.25">
      <c r="A9411">
        <v>72039152</v>
      </c>
      <c r="B9411" s="2">
        <v>46122</v>
      </c>
      <c r="C9411" s="20" t="s">
        <v>7242</v>
      </c>
      <c r="D9411" s="20" t="s">
        <v>2485</v>
      </c>
      <c r="E9411" s="20" t="s">
        <v>2486</v>
      </c>
      <c r="F9411" s="20" t="s">
        <v>8164</v>
      </c>
      <c r="G9411" s="20" t="s">
        <v>8165</v>
      </c>
      <c r="H9411" s="20" t="s">
        <v>2487</v>
      </c>
      <c r="I9411" s="20" t="s">
        <v>2488</v>
      </c>
      <c r="J9411" s="20" t="s">
        <v>60</v>
      </c>
      <c r="K9411" s="20" t="s">
        <v>555</v>
      </c>
      <c r="L9411">
        <v>200</v>
      </c>
      <c r="M9411" s="20" t="s">
        <v>13</v>
      </c>
      <c r="N9411" s="20" t="s">
        <v>21</v>
      </c>
      <c r="O9411">
        <v>125</v>
      </c>
      <c r="P9411">
        <v>25000</v>
      </c>
      <c r="Q9411">
        <v>1</v>
      </c>
      <c r="R9411" s="7">
        <v>3.8734579999999998</v>
      </c>
      <c r="S9411" s="1">
        <v>774.69174999999996</v>
      </c>
      <c r="T9411" s="20" t="s">
        <v>314</v>
      </c>
      <c r="U9411" s="7">
        <v>32.270899999999997</v>
      </c>
      <c r="V9411" s="1">
        <v>25000</v>
      </c>
      <c r="W9411">
        <v>2026</v>
      </c>
    </row>
    <row r="9412" spans="1:23" hidden="1" x14ac:dyDescent="0.25">
      <c r="A9412">
        <v>72039152</v>
      </c>
      <c r="B9412" s="2">
        <v>46122</v>
      </c>
      <c r="C9412" s="20" t="s">
        <v>7242</v>
      </c>
      <c r="D9412" s="20" t="s">
        <v>2485</v>
      </c>
      <c r="E9412" s="20" t="s">
        <v>2486</v>
      </c>
      <c r="F9412" s="20" t="s">
        <v>8164</v>
      </c>
      <c r="G9412" s="20" t="s">
        <v>8165</v>
      </c>
      <c r="H9412" s="20" t="s">
        <v>2489</v>
      </c>
      <c r="I9412" s="20" t="s">
        <v>2490</v>
      </c>
      <c r="J9412" s="20" t="s">
        <v>60</v>
      </c>
      <c r="K9412" s="20" t="s">
        <v>555</v>
      </c>
      <c r="L9412">
        <v>200</v>
      </c>
      <c r="M9412" s="20" t="s">
        <v>13</v>
      </c>
      <c r="N9412" s="20" t="s">
        <v>21</v>
      </c>
      <c r="O9412">
        <v>150</v>
      </c>
      <c r="P9412">
        <v>30000</v>
      </c>
      <c r="Q9412">
        <v>1</v>
      </c>
      <c r="R9412" s="7">
        <v>4.6481500000000002</v>
      </c>
      <c r="S9412" s="1">
        <v>929.63009999999997</v>
      </c>
      <c r="T9412" s="20" t="s">
        <v>314</v>
      </c>
      <c r="U9412" s="7">
        <v>32.270899999999997</v>
      </c>
      <c r="V9412" s="1">
        <v>30000</v>
      </c>
      <c r="W9412">
        <v>2026</v>
      </c>
    </row>
    <row r="9413" spans="1:23" hidden="1" x14ac:dyDescent="0.25">
      <c r="A9413">
        <v>72039080</v>
      </c>
      <c r="B9413" s="2">
        <v>46132</v>
      </c>
      <c r="C9413" s="20" t="s">
        <v>6426</v>
      </c>
      <c r="D9413" s="20" t="s">
        <v>1390</v>
      </c>
      <c r="E9413" s="20" t="s">
        <v>1391</v>
      </c>
      <c r="F9413" s="20" t="s">
        <v>8115</v>
      </c>
      <c r="G9413" s="20" t="s">
        <v>8116</v>
      </c>
      <c r="H9413" s="20" t="s">
        <v>1554</v>
      </c>
      <c r="I9413" s="20" t="s">
        <v>1555</v>
      </c>
      <c r="J9413" s="20" t="s">
        <v>98</v>
      </c>
      <c r="K9413" s="20" t="s">
        <v>32</v>
      </c>
      <c r="L9413">
        <v>200</v>
      </c>
      <c r="M9413" s="20" t="s">
        <v>99</v>
      </c>
      <c r="N9413" s="20" t="s">
        <v>21</v>
      </c>
      <c r="O9413">
        <v>118.5</v>
      </c>
      <c r="P9413">
        <v>23700</v>
      </c>
      <c r="Q9413">
        <v>1</v>
      </c>
      <c r="R9413" s="7">
        <v>3.6771090000000002</v>
      </c>
      <c r="S9413" s="1">
        <v>735.42188999999996</v>
      </c>
      <c r="T9413" s="20" t="s">
        <v>314</v>
      </c>
      <c r="U9413" s="7">
        <v>32.226399999999998</v>
      </c>
      <c r="V9413" s="1">
        <v>23700</v>
      </c>
      <c r="W9413">
        <v>2026</v>
      </c>
    </row>
    <row r="9414" spans="1:23" hidden="1" x14ac:dyDescent="0.25">
      <c r="A9414">
        <v>72038793</v>
      </c>
      <c r="B9414" s="2">
        <v>46132</v>
      </c>
      <c r="C9414" s="20" t="s">
        <v>6363</v>
      </c>
      <c r="D9414" s="20" t="s">
        <v>225</v>
      </c>
      <c r="E9414" s="20" t="s">
        <v>226</v>
      </c>
      <c r="F9414" s="20" t="s">
        <v>7279</v>
      </c>
      <c r="G9414" s="20" t="s">
        <v>7280</v>
      </c>
      <c r="H9414" s="20" t="s">
        <v>7281</v>
      </c>
      <c r="I9414" s="20" t="s">
        <v>7282</v>
      </c>
      <c r="J9414" s="20" t="s">
        <v>230</v>
      </c>
      <c r="K9414" s="20" t="s">
        <v>12</v>
      </c>
      <c r="L9414">
        <v>200</v>
      </c>
      <c r="M9414" s="20" t="s">
        <v>49</v>
      </c>
      <c r="N9414" s="20" t="s">
        <v>21</v>
      </c>
      <c r="O9414">
        <v>20</v>
      </c>
      <c r="P9414">
        <v>4000</v>
      </c>
      <c r="Q9414">
        <v>1</v>
      </c>
      <c r="R9414" s="7">
        <v>0.62060899999999997</v>
      </c>
      <c r="S9414" s="1">
        <v>124.121837</v>
      </c>
      <c r="T9414" s="20" t="s">
        <v>314</v>
      </c>
      <c r="U9414" s="7">
        <v>32.226399999999998</v>
      </c>
      <c r="V9414" s="1">
        <v>4000</v>
      </c>
      <c r="W9414">
        <v>2026</v>
      </c>
    </row>
    <row r="9415" spans="1:23" hidden="1" x14ac:dyDescent="0.25">
      <c r="A9415">
        <v>72039244</v>
      </c>
      <c r="B9415" s="2">
        <v>46133</v>
      </c>
      <c r="C9415" s="20" t="s">
        <v>7255</v>
      </c>
      <c r="D9415" s="20" t="s">
        <v>234</v>
      </c>
      <c r="E9415" s="20" t="s">
        <v>235</v>
      </c>
      <c r="F9415" s="20" t="s">
        <v>8237</v>
      </c>
      <c r="G9415" s="20" t="s">
        <v>8238</v>
      </c>
      <c r="H9415" s="20" t="s">
        <v>1252</v>
      </c>
      <c r="I9415" s="20" t="s">
        <v>1253</v>
      </c>
      <c r="J9415" s="20" t="s">
        <v>236</v>
      </c>
      <c r="K9415" s="20" t="s">
        <v>178</v>
      </c>
      <c r="L9415">
        <v>200</v>
      </c>
      <c r="M9415" s="20" t="s">
        <v>49</v>
      </c>
      <c r="N9415" s="20" t="s">
        <v>21</v>
      </c>
      <c r="O9415">
        <v>30</v>
      </c>
      <c r="P9415">
        <v>6000</v>
      </c>
      <c r="Q9415">
        <v>1</v>
      </c>
      <c r="R9415" s="7">
        <v>0.93126600000000004</v>
      </c>
      <c r="S9415" s="1">
        <v>186.25326699999999</v>
      </c>
      <c r="T9415" s="20" t="s">
        <v>314</v>
      </c>
      <c r="U9415" s="7">
        <v>32.214199999999998</v>
      </c>
      <c r="V9415" s="1">
        <v>6000</v>
      </c>
      <c r="W9415">
        <v>2026</v>
      </c>
    </row>
    <row r="9416" spans="1:23" hidden="1" x14ac:dyDescent="0.25">
      <c r="A9416">
        <v>72039819</v>
      </c>
      <c r="B9416" s="2">
        <v>46148</v>
      </c>
      <c r="C9416" s="20" t="s">
        <v>8206</v>
      </c>
      <c r="D9416" s="20" t="s">
        <v>77</v>
      </c>
      <c r="E9416" s="20" t="s">
        <v>78</v>
      </c>
      <c r="F9416" s="20" t="s">
        <v>8781</v>
      </c>
      <c r="G9416" s="20" t="s">
        <v>8782</v>
      </c>
      <c r="H9416" s="20" t="s">
        <v>8196</v>
      </c>
      <c r="I9416" s="20" t="s">
        <v>8197</v>
      </c>
      <c r="J9416" s="20" t="s">
        <v>79</v>
      </c>
      <c r="K9416" s="20" t="s">
        <v>32</v>
      </c>
      <c r="L9416">
        <v>200</v>
      </c>
      <c r="M9416" s="20" t="s">
        <v>13</v>
      </c>
      <c r="N9416" s="20" t="s">
        <v>21</v>
      </c>
      <c r="O9416">
        <v>94</v>
      </c>
      <c r="P9416">
        <v>18800</v>
      </c>
      <c r="Q9416">
        <v>1</v>
      </c>
      <c r="R9416" s="7">
        <v>2.8805550000000002</v>
      </c>
      <c r="S9416" s="1">
        <v>576.11100499999998</v>
      </c>
      <c r="T9416" s="20" t="s">
        <v>314</v>
      </c>
      <c r="U9416" s="7">
        <v>32.632599999999996</v>
      </c>
      <c r="V9416" s="1">
        <v>18800</v>
      </c>
      <c r="W9416">
        <v>2026</v>
      </c>
    </row>
    <row r="9417" spans="1:23" hidden="1" x14ac:dyDescent="0.25">
      <c r="A9417">
        <v>72039937</v>
      </c>
      <c r="B9417" s="2">
        <v>46148</v>
      </c>
      <c r="C9417" s="20" t="s">
        <v>8184</v>
      </c>
      <c r="D9417" s="20" t="s">
        <v>424</v>
      </c>
      <c r="E9417" s="20" t="s">
        <v>425</v>
      </c>
      <c r="F9417" s="20" t="s">
        <v>9015</v>
      </c>
      <c r="G9417" s="20" t="s">
        <v>9016</v>
      </c>
      <c r="H9417" s="20" t="s">
        <v>426</v>
      </c>
      <c r="I9417" s="20" t="s">
        <v>427</v>
      </c>
      <c r="J9417" s="20" t="s">
        <v>242</v>
      </c>
      <c r="K9417" s="20" t="s">
        <v>178</v>
      </c>
      <c r="L9417">
        <v>200</v>
      </c>
      <c r="M9417" s="20" t="s">
        <v>99</v>
      </c>
      <c r="N9417" s="20" t="s">
        <v>21</v>
      </c>
      <c r="O9417">
        <v>104</v>
      </c>
      <c r="P9417">
        <v>20800</v>
      </c>
      <c r="Q9417">
        <v>1</v>
      </c>
      <c r="R9417" s="7">
        <v>3.1869969999999999</v>
      </c>
      <c r="S9417" s="1">
        <v>637.39940999999999</v>
      </c>
      <c r="T9417" s="20" t="s">
        <v>314</v>
      </c>
      <c r="U9417" s="7">
        <v>32.632599999999996</v>
      </c>
      <c r="V9417" s="1">
        <v>20800</v>
      </c>
      <c r="W9417">
        <v>2026</v>
      </c>
    </row>
    <row r="9418" spans="1:23" hidden="1" x14ac:dyDescent="0.25">
      <c r="A9418">
        <v>72039826</v>
      </c>
      <c r="B9418" s="2">
        <v>46151</v>
      </c>
      <c r="C9418" s="20" t="s">
        <v>8206</v>
      </c>
      <c r="D9418" s="20" t="s">
        <v>77</v>
      </c>
      <c r="E9418" s="20" t="s">
        <v>78</v>
      </c>
      <c r="F9418" s="20" t="s">
        <v>8785</v>
      </c>
      <c r="G9418" s="20" t="s">
        <v>8786</v>
      </c>
      <c r="H9418" s="20" t="s">
        <v>660</v>
      </c>
      <c r="I9418" s="20" t="s">
        <v>661</v>
      </c>
      <c r="J9418" s="20" t="s">
        <v>79</v>
      </c>
      <c r="K9418" s="20" t="s">
        <v>32</v>
      </c>
      <c r="L9418">
        <v>200</v>
      </c>
      <c r="M9418" s="20" t="s">
        <v>13</v>
      </c>
      <c r="N9418" s="20" t="s">
        <v>21</v>
      </c>
      <c r="O9418">
        <v>86</v>
      </c>
      <c r="P9418">
        <v>17200</v>
      </c>
      <c r="Q9418">
        <v>1</v>
      </c>
      <c r="R9418" s="7">
        <v>2.6530589999999998</v>
      </c>
      <c r="S9418" s="1">
        <v>530.61199299999998</v>
      </c>
      <c r="T9418" s="20" t="s">
        <v>314</v>
      </c>
      <c r="U9418" s="7">
        <v>32.415399999999998</v>
      </c>
      <c r="V9418" s="1">
        <v>17200</v>
      </c>
      <c r="W9418">
        <v>2026</v>
      </c>
    </row>
    <row r="9419" spans="1:23" hidden="1" x14ac:dyDescent="0.25">
      <c r="A9419">
        <v>72039836</v>
      </c>
      <c r="B9419" s="2">
        <v>46153</v>
      </c>
      <c r="C9419" s="20" t="s">
        <v>8206</v>
      </c>
      <c r="D9419" s="20" t="s">
        <v>77</v>
      </c>
      <c r="E9419" s="20" t="s">
        <v>78</v>
      </c>
      <c r="F9419" s="20" t="s">
        <v>8795</v>
      </c>
      <c r="G9419" s="20" t="s">
        <v>8796</v>
      </c>
      <c r="H9419" s="20" t="s">
        <v>650</v>
      </c>
      <c r="I9419" s="20" t="s">
        <v>651</v>
      </c>
      <c r="J9419" s="20" t="s">
        <v>79</v>
      </c>
      <c r="K9419" s="20" t="s">
        <v>12</v>
      </c>
      <c r="L9419">
        <v>200</v>
      </c>
      <c r="M9419" s="20" t="s">
        <v>13</v>
      </c>
      <c r="N9419" s="20" t="s">
        <v>21</v>
      </c>
      <c r="O9419">
        <v>86</v>
      </c>
      <c r="P9419">
        <v>17200</v>
      </c>
      <c r="Q9419">
        <v>1</v>
      </c>
      <c r="R9419" s="7">
        <v>2.6484190000000001</v>
      </c>
      <c r="S9419" s="1">
        <v>529.683852</v>
      </c>
      <c r="T9419" s="20" t="s">
        <v>314</v>
      </c>
      <c r="U9419" s="7">
        <v>32.472200000000001</v>
      </c>
      <c r="V9419" s="1">
        <v>17200</v>
      </c>
      <c r="W9419">
        <v>2026</v>
      </c>
    </row>
    <row r="9420" spans="1:23" hidden="1" x14ac:dyDescent="0.25">
      <c r="A9420">
        <v>72039819</v>
      </c>
      <c r="B9420" s="2">
        <v>46153</v>
      </c>
      <c r="C9420" s="20" t="s">
        <v>8206</v>
      </c>
      <c r="D9420" s="20" t="s">
        <v>77</v>
      </c>
      <c r="E9420" s="20" t="s">
        <v>78</v>
      </c>
      <c r="F9420" s="20" t="s">
        <v>8791</v>
      </c>
      <c r="G9420" s="20" t="s">
        <v>8792</v>
      </c>
      <c r="H9420" s="20" t="s">
        <v>1827</v>
      </c>
      <c r="I9420" s="20" t="s">
        <v>1828</v>
      </c>
      <c r="J9420" s="20" t="s">
        <v>79</v>
      </c>
      <c r="K9420" s="20" t="s">
        <v>32</v>
      </c>
      <c r="L9420">
        <v>200</v>
      </c>
      <c r="M9420" s="20" t="s">
        <v>13</v>
      </c>
      <c r="N9420" s="20" t="s">
        <v>21</v>
      </c>
      <c r="O9420">
        <v>90</v>
      </c>
      <c r="P9420">
        <v>18000</v>
      </c>
      <c r="Q9420">
        <v>1</v>
      </c>
      <c r="R9420" s="7">
        <v>2.771601</v>
      </c>
      <c r="S9420" s="1">
        <v>554.32030999999995</v>
      </c>
      <c r="T9420" s="20" t="s">
        <v>314</v>
      </c>
      <c r="U9420" s="7">
        <v>32.472200000000001</v>
      </c>
      <c r="V9420" s="1">
        <v>18000</v>
      </c>
      <c r="W9420">
        <v>2026</v>
      </c>
    </row>
    <row r="9421" spans="1:23" hidden="1" x14ac:dyDescent="0.25">
      <c r="A9421">
        <v>72039819</v>
      </c>
      <c r="B9421" s="2">
        <v>46153</v>
      </c>
      <c r="C9421" s="20" t="s">
        <v>8206</v>
      </c>
      <c r="D9421" s="20" t="s">
        <v>77</v>
      </c>
      <c r="E9421" s="20" t="s">
        <v>78</v>
      </c>
      <c r="F9421" s="20" t="s">
        <v>8791</v>
      </c>
      <c r="G9421" s="20" t="s">
        <v>8792</v>
      </c>
      <c r="H9421" s="20" t="s">
        <v>697</v>
      </c>
      <c r="I9421" s="20" t="s">
        <v>698</v>
      </c>
      <c r="J9421" s="20" t="s">
        <v>79</v>
      </c>
      <c r="K9421" s="20" t="s">
        <v>32</v>
      </c>
      <c r="L9421">
        <v>200</v>
      </c>
      <c r="M9421" s="20" t="s">
        <v>13</v>
      </c>
      <c r="N9421" s="20" t="s">
        <v>21</v>
      </c>
      <c r="O9421">
        <v>90</v>
      </c>
      <c r="P9421">
        <v>18000</v>
      </c>
      <c r="Q9421">
        <v>1</v>
      </c>
      <c r="R9421" s="7">
        <v>2.771601</v>
      </c>
      <c r="S9421" s="1">
        <v>554.32030999999995</v>
      </c>
      <c r="T9421" s="20" t="s">
        <v>314</v>
      </c>
      <c r="U9421" s="7">
        <v>32.472200000000001</v>
      </c>
      <c r="V9421" s="1">
        <v>18000</v>
      </c>
      <c r="W9421">
        <v>2026</v>
      </c>
    </row>
    <row r="9422" spans="1:23" hidden="1" x14ac:dyDescent="0.25">
      <c r="A9422">
        <v>72039819</v>
      </c>
      <c r="B9422" s="2">
        <v>46153</v>
      </c>
      <c r="C9422" s="20" t="s">
        <v>8206</v>
      </c>
      <c r="D9422" s="20" t="s">
        <v>77</v>
      </c>
      <c r="E9422" s="20" t="s">
        <v>78</v>
      </c>
      <c r="F9422" s="20" t="s">
        <v>8791</v>
      </c>
      <c r="G9422" s="20" t="s">
        <v>8792</v>
      </c>
      <c r="H9422" s="20" t="s">
        <v>701</v>
      </c>
      <c r="I9422" s="20" t="s">
        <v>702</v>
      </c>
      <c r="J9422" s="20" t="s">
        <v>79</v>
      </c>
      <c r="K9422" s="20" t="s">
        <v>32</v>
      </c>
      <c r="L9422">
        <v>200</v>
      </c>
      <c r="M9422" s="20" t="s">
        <v>13</v>
      </c>
      <c r="N9422" s="20" t="s">
        <v>21</v>
      </c>
      <c r="O9422">
        <v>90</v>
      </c>
      <c r="P9422">
        <v>18000</v>
      </c>
      <c r="Q9422">
        <v>1</v>
      </c>
      <c r="R9422" s="7">
        <v>2.771601</v>
      </c>
      <c r="S9422" s="1">
        <v>554.32030999999995</v>
      </c>
      <c r="T9422" s="20" t="s">
        <v>314</v>
      </c>
      <c r="U9422" s="7">
        <v>32.472200000000001</v>
      </c>
      <c r="V9422" s="1">
        <v>18000</v>
      </c>
      <c r="W9422">
        <v>2026</v>
      </c>
    </row>
    <row r="9423" spans="1:23" hidden="1" x14ac:dyDescent="0.25">
      <c r="A9423">
        <v>72039819</v>
      </c>
      <c r="B9423" s="2">
        <v>46153</v>
      </c>
      <c r="C9423" s="20" t="s">
        <v>8206</v>
      </c>
      <c r="D9423" s="20" t="s">
        <v>77</v>
      </c>
      <c r="E9423" s="20" t="s">
        <v>78</v>
      </c>
      <c r="F9423" s="20" t="s">
        <v>8791</v>
      </c>
      <c r="G9423" s="20" t="s">
        <v>8792</v>
      </c>
      <c r="H9423" s="20" t="s">
        <v>703</v>
      </c>
      <c r="I9423" s="20" t="s">
        <v>704</v>
      </c>
      <c r="J9423" s="20" t="s">
        <v>79</v>
      </c>
      <c r="K9423" s="20" t="s">
        <v>32</v>
      </c>
      <c r="L9423">
        <v>200</v>
      </c>
      <c r="M9423" s="20" t="s">
        <v>13</v>
      </c>
      <c r="N9423" s="20" t="s">
        <v>21</v>
      </c>
      <c r="O9423">
        <v>90</v>
      </c>
      <c r="P9423">
        <v>18000</v>
      </c>
      <c r="Q9423">
        <v>1</v>
      </c>
      <c r="R9423" s="7">
        <v>2.771601</v>
      </c>
      <c r="S9423" s="1">
        <v>554.32030999999995</v>
      </c>
      <c r="T9423" s="20" t="s">
        <v>314</v>
      </c>
      <c r="U9423" s="7">
        <v>32.472200000000001</v>
      </c>
      <c r="V9423" s="1">
        <v>18000</v>
      </c>
      <c r="W9423">
        <v>2026</v>
      </c>
    </row>
    <row r="9424" spans="1:23" hidden="1" x14ac:dyDescent="0.25">
      <c r="A9424">
        <v>72039844</v>
      </c>
      <c r="B9424" s="2">
        <v>46153</v>
      </c>
      <c r="C9424" s="20" t="s">
        <v>8206</v>
      </c>
      <c r="D9424" s="20" t="s">
        <v>77</v>
      </c>
      <c r="E9424" s="20" t="s">
        <v>78</v>
      </c>
      <c r="F9424" s="20" t="s">
        <v>8793</v>
      </c>
      <c r="G9424" s="20" t="s">
        <v>8794</v>
      </c>
      <c r="H9424" s="20" t="s">
        <v>656</v>
      </c>
      <c r="I9424" s="20" t="s">
        <v>657</v>
      </c>
      <c r="J9424" s="20" t="s">
        <v>79</v>
      </c>
      <c r="K9424" s="20" t="s">
        <v>33</v>
      </c>
      <c r="L9424">
        <v>200</v>
      </c>
      <c r="M9424" s="20" t="s">
        <v>13</v>
      </c>
      <c r="N9424" s="20" t="s">
        <v>21</v>
      </c>
      <c r="O9424">
        <v>86</v>
      </c>
      <c r="P9424">
        <v>17200</v>
      </c>
      <c r="Q9424">
        <v>1</v>
      </c>
      <c r="R9424" s="7">
        <v>2.6484190000000001</v>
      </c>
      <c r="S9424" s="1">
        <v>529.683852</v>
      </c>
      <c r="T9424" s="20" t="s">
        <v>314</v>
      </c>
      <c r="U9424" s="7">
        <v>32.472200000000001</v>
      </c>
      <c r="V9424" s="1">
        <v>17200</v>
      </c>
      <c r="W9424">
        <v>2026</v>
      </c>
    </row>
    <row r="9425" spans="1:23" hidden="1" x14ac:dyDescent="0.25">
      <c r="A9425">
        <v>72039844</v>
      </c>
      <c r="B9425" s="2">
        <v>46153</v>
      </c>
      <c r="C9425" s="20" t="s">
        <v>8206</v>
      </c>
      <c r="D9425" s="20" t="s">
        <v>77</v>
      </c>
      <c r="E9425" s="20" t="s">
        <v>78</v>
      </c>
      <c r="F9425" s="20" t="s">
        <v>8793</v>
      </c>
      <c r="G9425" s="20" t="s">
        <v>8794</v>
      </c>
      <c r="H9425" s="20" t="s">
        <v>664</v>
      </c>
      <c r="I9425" s="20" t="s">
        <v>665</v>
      </c>
      <c r="J9425" s="20" t="s">
        <v>79</v>
      </c>
      <c r="K9425" s="20" t="s">
        <v>33</v>
      </c>
      <c r="L9425">
        <v>200</v>
      </c>
      <c r="M9425" s="20" t="s">
        <v>13</v>
      </c>
      <c r="N9425" s="20" t="s">
        <v>21</v>
      </c>
      <c r="O9425">
        <v>86</v>
      </c>
      <c r="P9425">
        <v>17200</v>
      </c>
      <c r="Q9425">
        <v>1</v>
      </c>
      <c r="R9425" s="7">
        <v>2.6484190000000001</v>
      </c>
      <c r="S9425" s="1">
        <v>529.683852</v>
      </c>
      <c r="T9425" s="20" t="s">
        <v>314</v>
      </c>
      <c r="U9425" s="7">
        <v>32.472200000000001</v>
      </c>
      <c r="V9425" s="1">
        <v>17200</v>
      </c>
      <c r="W9425">
        <v>2026</v>
      </c>
    </row>
    <row r="9426" spans="1:23" hidden="1" x14ac:dyDescent="0.25">
      <c r="A9426">
        <v>72040385</v>
      </c>
      <c r="B9426" s="2">
        <v>46154</v>
      </c>
      <c r="C9426" s="20" t="s">
        <v>8710</v>
      </c>
      <c r="D9426" s="20" t="s">
        <v>521</v>
      </c>
      <c r="E9426" s="20" t="s">
        <v>522</v>
      </c>
      <c r="F9426" s="20" t="s">
        <v>8943</v>
      </c>
      <c r="G9426" s="20" t="s">
        <v>8944</v>
      </c>
      <c r="H9426" s="20" t="s">
        <v>523</v>
      </c>
      <c r="I9426" s="20" t="s">
        <v>524</v>
      </c>
      <c r="J9426" s="20" t="s">
        <v>8230</v>
      </c>
      <c r="K9426" s="20" t="s">
        <v>12</v>
      </c>
      <c r="L9426">
        <v>200</v>
      </c>
      <c r="M9426" s="20" t="s">
        <v>49</v>
      </c>
      <c r="N9426" s="20" t="s">
        <v>21</v>
      </c>
      <c r="O9426">
        <v>60</v>
      </c>
      <c r="P9426">
        <v>12000</v>
      </c>
      <c r="Q9426">
        <v>1</v>
      </c>
      <c r="R9426" s="7">
        <v>1.8457330000000001</v>
      </c>
      <c r="S9426" s="1">
        <v>369.14671700000002</v>
      </c>
      <c r="T9426" s="20" t="s">
        <v>314</v>
      </c>
      <c r="U9426" s="7">
        <v>32.507399999999997</v>
      </c>
      <c r="V9426" s="1">
        <v>12000</v>
      </c>
      <c r="W9426">
        <v>2026</v>
      </c>
    </row>
    <row r="9427" spans="1:23" hidden="1" x14ac:dyDescent="0.25">
      <c r="A9427">
        <v>72040260</v>
      </c>
      <c r="B9427" s="2">
        <v>46157</v>
      </c>
      <c r="C9427" s="20" t="s">
        <v>8665</v>
      </c>
      <c r="D9427" s="20" t="s">
        <v>243</v>
      </c>
      <c r="E9427" s="20" t="s">
        <v>244</v>
      </c>
      <c r="F9427" s="20" t="s">
        <v>8888</v>
      </c>
      <c r="G9427" s="20" t="s">
        <v>8889</v>
      </c>
      <c r="H9427" s="20" t="s">
        <v>975</v>
      </c>
      <c r="I9427" s="20" t="s">
        <v>976</v>
      </c>
      <c r="J9427" s="20" t="s">
        <v>977</v>
      </c>
      <c r="K9427" s="20" t="s">
        <v>178</v>
      </c>
      <c r="L9427">
        <v>200</v>
      </c>
      <c r="M9427" s="20" t="s">
        <v>49</v>
      </c>
      <c r="N9427" s="20" t="s">
        <v>21</v>
      </c>
      <c r="O9427">
        <v>169</v>
      </c>
      <c r="P9427">
        <v>33800</v>
      </c>
      <c r="Q9427">
        <v>1</v>
      </c>
      <c r="R9427" s="7">
        <v>5.1814419999999997</v>
      </c>
      <c r="S9427" s="1">
        <v>1036.2884919999999</v>
      </c>
      <c r="T9427" s="20" t="s">
        <v>314</v>
      </c>
      <c r="U9427" s="7">
        <v>32.616399999999999</v>
      </c>
      <c r="V9427" s="1">
        <v>33800</v>
      </c>
      <c r="W9427">
        <v>2026</v>
      </c>
    </row>
    <row r="9428" spans="1:23" hidden="1" x14ac:dyDescent="0.25">
      <c r="A9428">
        <v>72040260</v>
      </c>
      <c r="B9428" s="2">
        <v>46157</v>
      </c>
      <c r="C9428" s="20" t="s">
        <v>8665</v>
      </c>
      <c r="D9428" s="20" t="s">
        <v>243</v>
      </c>
      <c r="E9428" s="20" t="s">
        <v>244</v>
      </c>
      <c r="F9428" s="20" t="s">
        <v>8888</v>
      </c>
      <c r="G9428" s="20" t="s">
        <v>8889</v>
      </c>
      <c r="H9428" s="20" t="s">
        <v>245</v>
      </c>
      <c r="I9428" s="20" t="s">
        <v>246</v>
      </c>
      <c r="J9428" s="20" t="s">
        <v>242</v>
      </c>
      <c r="K9428" s="20" t="s">
        <v>178</v>
      </c>
      <c r="L9428">
        <v>200</v>
      </c>
      <c r="M9428" s="20" t="s">
        <v>99</v>
      </c>
      <c r="N9428" s="20" t="s">
        <v>21</v>
      </c>
      <c r="O9428">
        <v>85</v>
      </c>
      <c r="P9428">
        <v>17000</v>
      </c>
      <c r="Q9428">
        <v>1</v>
      </c>
      <c r="R9428" s="7">
        <v>2.6060500000000002</v>
      </c>
      <c r="S9428" s="1">
        <v>521.21018800000002</v>
      </c>
      <c r="T9428" s="20" t="s">
        <v>314</v>
      </c>
      <c r="U9428" s="7">
        <v>32.616399999999999</v>
      </c>
      <c r="V9428" s="1">
        <v>17000</v>
      </c>
      <c r="W9428">
        <v>2026</v>
      </c>
    </row>
    <row r="9429" spans="1:23" hidden="1" x14ac:dyDescent="0.25">
      <c r="A9429">
        <v>72039844</v>
      </c>
      <c r="B9429" s="2">
        <v>46158</v>
      </c>
      <c r="C9429" s="20" t="s">
        <v>8206</v>
      </c>
      <c r="D9429" s="20" t="s">
        <v>77</v>
      </c>
      <c r="E9429" s="20" t="s">
        <v>78</v>
      </c>
      <c r="F9429" s="20" t="s">
        <v>8797</v>
      </c>
      <c r="G9429" s="20" t="s">
        <v>8798</v>
      </c>
      <c r="H9429" s="20" t="s">
        <v>656</v>
      </c>
      <c r="I9429" s="20" t="s">
        <v>657</v>
      </c>
      <c r="J9429" s="20" t="s">
        <v>79</v>
      </c>
      <c r="K9429" s="20" t="s">
        <v>33</v>
      </c>
      <c r="L9429">
        <v>200</v>
      </c>
      <c r="M9429" s="20" t="s">
        <v>13</v>
      </c>
      <c r="N9429" s="20" t="s">
        <v>21</v>
      </c>
      <c r="O9429">
        <v>86</v>
      </c>
      <c r="P9429">
        <v>17200</v>
      </c>
      <c r="Q9429">
        <v>1</v>
      </c>
      <c r="R9429" s="7">
        <v>2.6367099999999999</v>
      </c>
      <c r="S9429" s="1">
        <v>527.34207300000003</v>
      </c>
      <c r="T9429" s="20" t="s">
        <v>314</v>
      </c>
      <c r="U9429" s="7">
        <v>32.616399999999999</v>
      </c>
      <c r="V9429" s="1">
        <v>17200</v>
      </c>
      <c r="W9429">
        <v>2026</v>
      </c>
    </row>
    <row r="9430" spans="1:23" hidden="1" x14ac:dyDescent="0.25">
      <c r="A9430">
        <v>72039844</v>
      </c>
      <c r="B9430" s="2">
        <v>46158</v>
      </c>
      <c r="C9430" s="20" t="s">
        <v>8206</v>
      </c>
      <c r="D9430" s="20" t="s">
        <v>77</v>
      </c>
      <c r="E9430" s="20" t="s">
        <v>78</v>
      </c>
      <c r="F9430" s="20" t="s">
        <v>8797</v>
      </c>
      <c r="G9430" s="20" t="s">
        <v>8798</v>
      </c>
      <c r="H9430" s="20" t="s">
        <v>664</v>
      </c>
      <c r="I9430" s="20" t="s">
        <v>665</v>
      </c>
      <c r="J9430" s="20" t="s">
        <v>79</v>
      </c>
      <c r="K9430" s="20" t="s">
        <v>33</v>
      </c>
      <c r="L9430">
        <v>200</v>
      </c>
      <c r="M9430" s="20" t="s">
        <v>13</v>
      </c>
      <c r="N9430" s="20" t="s">
        <v>21</v>
      </c>
      <c r="O9430">
        <v>86</v>
      </c>
      <c r="P9430">
        <v>17200</v>
      </c>
      <c r="Q9430">
        <v>1</v>
      </c>
      <c r="R9430" s="7">
        <v>2.6367099999999999</v>
      </c>
      <c r="S9430" s="1">
        <v>527.34207300000003</v>
      </c>
      <c r="T9430" s="20" t="s">
        <v>314</v>
      </c>
      <c r="U9430" s="7">
        <v>32.616399999999999</v>
      </c>
      <c r="V9430" s="1">
        <v>17200</v>
      </c>
      <c r="W9430">
        <v>2026</v>
      </c>
    </row>
    <row r="9431" spans="1:23" hidden="1" x14ac:dyDescent="0.25">
      <c r="A9431">
        <v>72039826</v>
      </c>
      <c r="B9431" s="2">
        <v>46158</v>
      </c>
      <c r="C9431" s="20" t="s">
        <v>8206</v>
      </c>
      <c r="D9431" s="20" t="s">
        <v>77</v>
      </c>
      <c r="E9431" s="20" t="s">
        <v>78</v>
      </c>
      <c r="F9431" s="20" t="s">
        <v>8801</v>
      </c>
      <c r="G9431" s="20" t="s">
        <v>8802</v>
      </c>
      <c r="H9431" s="20" t="s">
        <v>1423</v>
      </c>
      <c r="I9431" s="20" t="s">
        <v>1424</v>
      </c>
      <c r="J9431" s="20" t="s">
        <v>79</v>
      </c>
      <c r="K9431" s="20" t="s">
        <v>32</v>
      </c>
      <c r="L9431">
        <v>200</v>
      </c>
      <c r="M9431" s="20" t="s">
        <v>13</v>
      </c>
      <c r="N9431" s="20" t="s">
        <v>21</v>
      </c>
      <c r="O9431">
        <v>86</v>
      </c>
      <c r="P9431">
        <v>17200</v>
      </c>
      <c r="Q9431">
        <v>1</v>
      </c>
      <c r="R9431" s="7">
        <v>2.6367099999999999</v>
      </c>
      <c r="S9431" s="1">
        <v>527.34207300000003</v>
      </c>
      <c r="T9431" s="20" t="s">
        <v>314</v>
      </c>
      <c r="U9431" s="7">
        <v>32.616399999999999</v>
      </c>
      <c r="V9431" s="1">
        <v>17200</v>
      </c>
      <c r="W9431">
        <v>2026</v>
      </c>
    </row>
    <row r="9432" spans="1:23" hidden="1" x14ac:dyDescent="0.25">
      <c r="A9432">
        <v>72039826</v>
      </c>
      <c r="B9432" s="2">
        <v>46158</v>
      </c>
      <c r="C9432" s="20" t="s">
        <v>8206</v>
      </c>
      <c r="D9432" s="20" t="s">
        <v>77</v>
      </c>
      <c r="E9432" s="20" t="s">
        <v>78</v>
      </c>
      <c r="F9432" s="20" t="s">
        <v>8801</v>
      </c>
      <c r="G9432" s="20" t="s">
        <v>8802</v>
      </c>
      <c r="H9432" s="20" t="s">
        <v>654</v>
      </c>
      <c r="I9432" s="20" t="s">
        <v>655</v>
      </c>
      <c r="J9432" s="20" t="s">
        <v>79</v>
      </c>
      <c r="K9432" s="20" t="s">
        <v>32</v>
      </c>
      <c r="L9432">
        <v>200</v>
      </c>
      <c r="M9432" s="20" t="s">
        <v>13</v>
      </c>
      <c r="N9432" s="20" t="s">
        <v>21</v>
      </c>
      <c r="O9432">
        <v>86</v>
      </c>
      <c r="P9432">
        <v>17200</v>
      </c>
      <c r="Q9432">
        <v>1</v>
      </c>
      <c r="R9432" s="7">
        <v>2.6367099999999999</v>
      </c>
      <c r="S9432" s="1">
        <v>527.34207300000003</v>
      </c>
      <c r="T9432" s="20" t="s">
        <v>314</v>
      </c>
      <c r="U9432" s="7">
        <v>32.616399999999999</v>
      </c>
      <c r="V9432" s="1">
        <v>17200</v>
      </c>
      <c r="W9432">
        <v>2026</v>
      </c>
    </row>
    <row r="9433" spans="1:23" hidden="1" x14ac:dyDescent="0.25">
      <c r="A9433">
        <v>72039826</v>
      </c>
      <c r="B9433" s="2">
        <v>46162</v>
      </c>
      <c r="C9433" s="20" t="s">
        <v>8206</v>
      </c>
      <c r="D9433" s="20" t="s">
        <v>77</v>
      </c>
      <c r="E9433" s="20" t="s">
        <v>78</v>
      </c>
      <c r="F9433" s="20" t="s">
        <v>8830</v>
      </c>
      <c r="G9433" s="20" t="s">
        <v>8831</v>
      </c>
      <c r="H9433" s="20" t="s">
        <v>8832</v>
      </c>
      <c r="I9433" s="20" t="s">
        <v>8833</v>
      </c>
      <c r="J9433" s="20" t="s">
        <v>79</v>
      </c>
      <c r="K9433" s="20" t="s">
        <v>32</v>
      </c>
      <c r="L9433">
        <v>200</v>
      </c>
      <c r="M9433" s="20" t="s">
        <v>13</v>
      </c>
      <c r="N9433" s="20" t="s">
        <v>21</v>
      </c>
      <c r="O9433">
        <v>86</v>
      </c>
      <c r="P9433">
        <v>17200</v>
      </c>
      <c r="Q9433">
        <v>1</v>
      </c>
      <c r="R9433" s="7">
        <v>2.6158899999999998</v>
      </c>
      <c r="S9433" s="1">
        <v>523.17800199999999</v>
      </c>
      <c r="T9433" s="20" t="s">
        <v>314</v>
      </c>
      <c r="U9433" s="7">
        <v>32.875999999999998</v>
      </c>
      <c r="V9433" s="1">
        <v>17200</v>
      </c>
      <c r="W9433">
        <v>2026</v>
      </c>
    </row>
    <row r="9434" spans="1:23" hidden="1" x14ac:dyDescent="0.25">
      <c r="A9434">
        <v>72039819</v>
      </c>
      <c r="B9434" s="2">
        <v>46162</v>
      </c>
      <c r="C9434" s="20" t="s">
        <v>8206</v>
      </c>
      <c r="D9434" s="20" t="s">
        <v>77</v>
      </c>
      <c r="E9434" s="20" t="s">
        <v>78</v>
      </c>
      <c r="F9434" s="20" t="s">
        <v>8834</v>
      </c>
      <c r="G9434" s="20" t="s">
        <v>8835</v>
      </c>
      <c r="H9434" s="20" t="s">
        <v>8202</v>
      </c>
      <c r="I9434" s="20" t="s">
        <v>8203</v>
      </c>
      <c r="J9434" s="20" t="s">
        <v>79</v>
      </c>
      <c r="K9434" s="20" t="s">
        <v>32</v>
      </c>
      <c r="L9434">
        <v>200</v>
      </c>
      <c r="M9434" s="20" t="s">
        <v>13</v>
      </c>
      <c r="N9434" s="20" t="s">
        <v>21</v>
      </c>
      <c r="O9434">
        <v>94</v>
      </c>
      <c r="P9434">
        <v>18800</v>
      </c>
      <c r="Q9434">
        <v>1</v>
      </c>
      <c r="R9434" s="7">
        <v>2.8592279999999999</v>
      </c>
      <c r="S9434" s="1">
        <v>571.84572300000002</v>
      </c>
      <c r="T9434" s="20" t="s">
        <v>314</v>
      </c>
      <c r="U9434" s="7">
        <v>32.875999999999998</v>
      </c>
      <c r="V9434" s="1">
        <v>18800</v>
      </c>
      <c r="W9434">
        <v>2026</v>
      </c>
    </row>
    <row r="9435" spans="1:23" hidden="1" x14ac:dyDescent="0.25">
      <c r="A9435">
        <v>72039844</v>
      </c>
      <c r="B9435" s="2">
        <v>46162</v>
      </c>
      <c r="C9435" s="20" t="s">
        <v>8206</v>
      </c>
      <c r="D9435" s="20" t="s">
        <v>77</v>
      </c>
      <c r="E9435" s="20" t="s">
        <v>78</v>
      </c>
      <c r="F9435" s="20" t="s">
        <v>8819</v>
      </c>
      <c r="G9435" s="20" t="s">
        <v>8820</v>
      </c>
      <c r="H9435" s="20" t="s">
        <v>5230</v>
      </c>
      <c r="I9435" s="20" t="s">
        <v>5231</v>
      </c>
      <c r="J9435" s="20" t="s">
        <v>79</v>
      </c>
      <c r="K9435" s="20" t="s">
        <v>33</v>
      </c>
      <c r="L9435">
        <v>200</v>
      </c>
      <c r="M9435" s="20" t="s">
        <v>13</v>
      </c>
      <c r="N9435" s="20" t="s">
        <v>21</v>
      </c>
      <c r="O9435">
        <v>94</v>
      </c>
      <c r="P9435">
        <v>18800</v>
      </c>
      <c r="Q9435">
        <v>1</v>
      </c>
      <c r="R9435" s="7">
        <v>2.8592279999999999</v>
      </c>
      <c r="S9435" s="1">
        <v>571.84572300000002</v>
      </c>
      <c r="T9435" s="20" t="s">
        <v>314</v>
      </c>
      <c r="U9435" s="7">
        <v>32.875999999999998</v>
      </c>
      <c r="V9435" s="1">
        <v>18800</v>
      </c>
      <c r="W9435">
        <v>2026</v>
      </c>
    </row>
    <row r="9436" spans="1:23" hidden="1" x14ac:dyDescent="0.25">
      <c r="A9436">
        <v>72040411</v>
      </c>
      <c r="B9436" s="2">
        <v>46162</v>
      </c>
      <c r="C9436" s="20" t="s">
        <v>8668</v>
      </c>
      <c r="D9436" s="20" t="s">
        <v>234</v>
      </c>
      <c r="E9436" s="20" t="s">
        <v>235</v>
      </c>
      <c r="F9436" s="20" t="s">
        <v>8894</v>
      </c>
      <c r="G9436" s="20" t="s">
        <v>8895</v>
      </c>
      <c r="H9436" s="20" t="s">
        <v>237</v>
      </c>
      <c r="I9436" s="20" t="s">
        <v>238</v>
      </c>
      <c r="J9436" s="20" t="s">
        <v>236</v>
      </c>
      <c r="K9436" s="20" t="s">
        <v>178</v>
      </c>
      <c r="L9436">
        <v>200</v>
      </c>
      <c r="M9436" s="20" t="s">
        <v>49</v>
      </c>
      <c r="N9436" s="20" t="s">
        <v>21</v>
      </c>
      <c r="O9436">
        <v>38</v>
      </c>
      <c r="P9436">
        <v>7600</v>
      </c>
      <c r="Q9436">
        <v>1</v>
      </c>
      <c r="R9436" s="7">
        <v>1.1558580000000001</v>
      </c>
      <c r="S9436" s="1">
        <v>231.17167499999999</v>
      </c>
      <c r="T9436" s="20" t="s">
        <v>314</v>
      </c>
      <c r="U9436" s="7">
        <v>32.875999999999998</v>
      </c>
      <c r="V9436" s="1">
        <v>7600</v>
      </c>
      <c r="W9436">
        <v>2026</v>
      </c>
    </row>
    <row r="9437" spans="1:23" hidden="1" x14ac:dyDescent="0.25">
      <c r="A9437">
        <v>72039820</v>
      </c>
      <c r="B9437" s="2">
        <v>46163</v>
      </c>
      <c r="C9437" s="20" t="s">
        <v>8206</v>
      </c>
      <c r="D9437" s="20" t="s">
        <v>77</v>
      </c>
      <c r="E9437" s="20" t="s">
        <v>78</v>
      </c>
      <c r="F9437" s="20" t="s">
        <v>8840</v>
      </c>
      <c r="G9437" s="20" t="s">
        <v>8841</v>
      </c>
      <c r="H9437" s="20" t="s">
        <v>650</v>
      </c>
      <c r="I9437" s="20" t="s">
        <v>651</v>
      </c>
      <c r="J9437" s="20" t="s">
        <v>79</v>
      </c>
      <c r="K9437" s="20" t="s">
        <v>48</v>
      </c>
      <c r="L9437">
        <v>200</v>
      </c>
      <c r="M9437" s="20" t="s">
        <v>13</v>
      </c>
      <c r="N9437" s="20" t="s">
        <v>21</v>
      </c>
      <c r="O9437">
        <v>86</v>
      </c>
      <c r="P9437">
        <v>17200</v>
      </c>
      <c r="Q9437">
        <v>1</v>
      </c>
      <c r="R9437" s="7">
        <v>2.6238790000000001</v>
      </c>
      <c r="S9437" s="1">
        <v>524.77582600000005</v>
      </c>
      <c r="T9437" s="20" t="s">
        <v>314</v>
      </c>
      <c r="U9437" s="7">
        <v>32.7759</v>
      </c>
      <c r="V9437" s="1">
        <v>17200</v>
      </c>
      <c r="W9437">
        <v>2026</v>
      </c>
    </row>
    <row r="9438" spans="1:23" hidden="1" x14ac:dyDescent="0.25">
      <c r="A9438">
        <v>72040306</v>
      </c>
      <c r="B9438" s="2">
        <v>46170</v>
      </c>
      <c r="C9438" s="20" t="s">
        <v>8825</v>
      </c>
      <c r="D9438" s="20" t="s">
        <v>392</v>
      </c>
      <c r="E9438" s="20" t="s">
        <v>393</v>
      </c>
      <c r="F9438" s="20" t="s">
        <v>9576</v>
      </c>
      <c r="G9438" s="20" t="s">
        <v>9577</v>
      </c>
      <c r="H9438" s="20" t="s">
        <v>5220</v>
      </c>
      <c r="I9438" s="20" t="s">
        <v>5221</v>
      </c>
      <c r="J9438" s="20" t="s">
        <v>394</v>
      </c>
      <c r="K9438" s="20" t="s">
        <v>12</v>
      </c>
      <c r="L9438">
        <v>200</v>
      </c>
      <c r="M9438" s="20" t="s">
        <v>13</v>
      </c>
      <c r="N9438" s="20" t="s">
        <v>21</v>
      </c>
      <c r="O9438">
        <v>160</v>
      </c>
      <c r="P9438">
        <v>32000</v>
      </c>
      <c r="Q9438">
        <v>1</v>
      </c>
      <c r="R9438" s="7">
        <v>4.8737690000000002</v>
      </c>
      <c r="S9438" s="1">
        <v>974.753874</v>
      </c>
      <c r="T9438" s="20" t="s">
        <v>314</v>
      </c>
      <c r="U9438" s="7">
        <v>32.828800000000001</v>
      </c>
      <c r="V9438" s="1">
        <v>32000</v>
      </c>
      <c r="W9438">
        <v>2026</v>
      </c>
    </row>
    <row r="9439" spans="1:23" hidden="1" x14ac:dyDescent="0.25">
      <c r="A9439">
        <v>72036528</v>
      </c>
      <c r="B9439" s="2">
        <v>46028</v>
      </c>
      <c r="C9439" s="20" t="s">
        <v>2540</v>
      </c>
      <c r="D9439" s="20" t="s">
        <v>298</v>
      </c>
      <c r="E9439" s="20" t="s">
        <v>299</v>
      </c>
      <c r="F9439" s="20" t="s">
        <v>3537</v>
      </c>
      <c r="G9439" s="20" t="s">
        <v>3538</v>
      </c>
      <c r="H9439" s="20" t="s">
        <v>300</v>
      </c>
      <c r="I9439" s="20" t="s">
        <v>301</v>
      </c>
      <c r="J9439" s="20" t="s">
        <v>295</v>
      </c>
      <c r="K9439" s="20" t="s">
        <v>178</v>
      </c>
      <c r="L9439">
        <v>100</v>
      </c>
      <c r="M9439" s="20" t="s">
        <v>13</v>
      </c>
      <c r="N9439" s="20" t="s">
        <v>21</v>
      </c>
      <c r="O9439">
        <v>123</v>
      </c>
      <c r="P9439">
        <v>12300</v>
      </c>
      <c r="Q9439">
        <v>1</v>
      </c>
      <c r="R9439" s="7">
        <v>3.9139810000000002</v>
      </c>
      <c r="S9439" s="1">
        <v>391.39814999999999</v>
      </c>
      <c r="T9439" s="20" t="s">
        <v>314</v>
      </c>
      <c r="U9439" s="7">
        <v>31.425799999999999</v>
      </c>
      <c r="V9439" s="1">
        <v>12300</v>
      </c>
      <c r="W9439">
        <v>2026</v>
      </c>
    </row>
    <row r="9440" spans="1:23" hidden="1" x14ac:dyDescent="0.25">
      <c r="A9440">
        <v>72037053</v>
      </c>
      <c r="B9440" s="2">
        <v>46030</v>
      </c>
      <c r="C9440" s="20" t="s">
        <v>3246</v>
      </c>
      <c r="D9440" s="20" t="s">
        <v>1258</v>
      </c>
      <c r="E9440" s="20" t="s">
        <v>1259</v>
      </c>
      <c r="F9440" s="20" t="s">
        <v>3368</v>
      </c>
      <c r="G9440" s="20" t="s">
        <v>3369</v>
      </c>
      <c r="H9440" s="20" t="s">
        <v>2246</v>
      </c>
      <c r="I9440" s="20" t="s">
        <v>2247</v>
      </c>
      <c r="J9440" s="20" t="s">
        <v>95</v>
      </c>
      <c r="K9440" s="20" t="s">
        <v>32</v>
      </c>
      <c r="L9440">
        <v>100</v>
      </c>
      <c r="M9440" s="20" t="s">
        <v>49</v>
      </c>
      <c r="N9440" s="20" t="s">
        <v>21</v>
      </c>
      <c r="O9440">
        <v>110</v>
      </c>
      <c r="P9440">
        <v>11000</v>
      </c>
      <c r="Q9440">
        <v>1</v>
      </c>
      <c r="R9440" s="7">
        <v>3.4854790000000002</v>
      </c>
      <c r="S9440" s="1">
        <v>348.54798</v>
      </c>
      <c r="T9440" s="20" t="s">
        <v>314</v>
      </c>
      <c r="U9440" s="7">
        <v>31.5595</v>
      </c>
      <c r="V9440" s="1">
        <v>11000</v>
      </c>
      <c r="W9440">
        <v>2026</v>
      </c>
    </row>
    <row r="9441" spans="1:23" hidden="1" x14ac:dyDescent="0.25">
      <c r="A9441">
        <v>72037068</v>
      </c>
      <c r="B9441" s="2">
        <v>46032</v>
      </c>
      <c r="C9441" s="20" t="s">
        <v>3301</v>
      </c>
      <c r="D9441" s="20" t="s">
        <v>234</v>
      </c>
      <c r="E9441" s="20" t="s">
        <v>235</v>
      </c>
      <c r="F9441" s="20" t="s">
        <v>3376</v>
      </c>
      <c r="G9441" s="20" t="s">
        <v>3377</v>
      </c>
      <c r="H9441" s="20" t="s">
        <v>1252</v>
      </c>
      <c r="I9441" s="20" t="s">
        <v>1253</v>
      </c>
      <c r="J9441" s="20" t="s">
        <v>236</v>
      </c>
      <c r="K9441" s="20" t="s">
        <v>178</v>
      </c>
      <c r="L9441">
        <v>100</v>
      </c>
      <c r="M9441" s="20" t="s">
        <v>49</v>
      </c>
      <c r="N9441" s="20" t="s">
        <v>21</v>
      </c>
      <c r="O9441">
        <v>30</v>
      </c>
      <c r="P9441">
        <v>3000</v>
      </c>
      <c r="Q9441">
        <v>1</v>
      </c>
      <c r="R9441" s="7">
        <v>0.94887100000000002</v>
      </c>
      <c r="S9441" s="1">
        <v>94.887163000000001</v>
      </c>
      <c r="T9441" s="20" t="s">
        <v>314</v>
      </c>
      <c r="U9441" s="7">
        <v>31.616499999999998</v>
      </c>
      <c r="V9441" s="1">
        <v>3000</v>
      </c>
      <c r="W9441">
        <v>2026</v>
      </c>
    </row>
    <row r="9442" spans="1:23" hidden="1" x14ac:dyDescent="0.25">
      <c r="A9442">
        <v>72037068</v>
      </c>
      <c r="B9442" s="2">
        <v>46032</v>
      </c>
      <c r="C9442" s="20" t="s">
        <v>3301</v>
      </c>
      <c r="D9442" s="20" t="s">
        <v>234</v>
      </c>
      <c r="E9442" s="20" t="s">
        <v>235</v>
      </c>
      <c r="F9442" s="20" t="s">
        <v>3376</v>
      </c>
      <c r="G9442" s="20" t="s">
        <v>3377</v>
      </c>
      <c r="H9442" s="20" t="s">
        <v>2108</v>
      </c>
      <c r="I9442" s="20" t="s">
        <v>2109</v>
      </c>
      <c r="J9442" s="20" t="s">
        <v>236</v>
      </c>
      <c r="K9442" s="20" t="s">
        <v>178</v>
      </c>
      <c r="L9442">
        <v>100</v>
      </c>
      <c r="M9442" s="20" t="s">
        <v>49</v>
      </c>
      <c r="N9442" s="20" t="s">
        <v>21</v>
      </c>
      <c r="O9442">
        <v>18</v>
      </c>
      <c r="P9442">
        <v>1800</v>
      </c>
      <c r="Q9442">
        <v>1</v>
      </c>
      <c r="R9442" s="7">
        <v>0.56932199999999999</v>
      </c>
      <c r="S9442" s="1">
        <v>56.932298000000003</v>
      </c>
      <c r="T9442" s="20" t="s">
        <v>314</v>
      </c>
      <c r="U9442" s="7">
        <v>31.616499999999998</v>
      </c>
      <c r="V9442" s="1">
        <v>1800</v>
      </c>
      <c r="W9442">
        <v>2026</v>
      </c>
    </row>
    <row r="9443" spans="1:23" hidden="1" x14ac:dyDescent="0.25">
      <c r="A9443">
        <v>72037068</v>
      </c>
      <c r="B9443" s="2">
        <v>46032</v>
      </c>
      <c r="C9443" s="20" t="s">
        <v>3301</v>
      </c>
      <c r="D9443" s="20" t="s">
        <v>234</v>
      </c>
      <c r="E9443" s="20" t="s">
        <v>235</v>
      </c>
      <c r="F9443" s="20" t="s">
        <v>3376</v>
      </c>
      <c r="G9443" s="20" t="s">
        <v>3377</v>
      </c>
      <c r="H9443" s="20" t="s">
        <v>239</v>
      </c>
      <c r="I9443" s="20" t="s">
        <v>240</v>
      </c>
      <c r="J9443" s="20" t="s">
        <v>236</v>
      </c>
      <c r="K9443" s="20" t="s">
        <v>178</v>
      </c>
      <c r="L9443">
        <v>100</v>
      </c>
      <c r="M9443" s="20" t="s">
        <v>49</v>
      </c>
      <c r="N9443" s="20" t="s">
        <v>21</v>
      </c>
      <c r="O9443">
        <v>30</v>
      </c>
      <c r="P9443">
        <v>3000</v>
      </c>
      <c r="Q9443">
        <v>1</v>
      </c>
      <c r="R9443" s="7">
        <v>0.94887100000000002</v>
      </c>
      <c r="S9443" s="1">
        <v>94.887163000000001</v>
      </c>
      <c r="T9443" s="20" t="s">
        <v>314</v>
      </c>
      <c r="U9443" s="7">
        <v>31.616499999999998</v>
      </c>
      <c r="V9443" s="1">
        <v>3000</v>
      </c>
      <c r="W9443">
        <v>2026</v>
      </c>
    </row>
    <row r="9444" spans="1:23" hidden="1" x14ac:dyDescent="0.25">
      <c r="A9444">
        <v>72037057</v>
      </c>
      <c r="B9444" s="2">
        <v>46037</v>
      </c>
      <c r="C9444" s="20" t="s">
        <v>3246</v>
      </c>
      <c r="D9444" s="20" t="s">
        <v>972</v>
      </c>
      <c r="E9444" s="20" t="s">
        <v>973</v>
      </c>
      <c r="F9444" s="20" t="s">
        <v>3392</v>
      </c>
      <c r="G9444" s="20" t="s">
        <v>3393</v>
      </c>
      <c r="H9444" s="20" t="s">
        <v>974</v>
      </c>
      <c r="I9444" s="20" t="s">
        <v>2218</v>
      </c>
      <c r="J9444" s="20" t="s">
        <v>258</v>
      </c>
      <c r="K9444" s="20" t="s">
        <v>32</v>
      </c>
      <c r="L9444">
        <v>100</v>
      </c>
      <c r="M9444" s="20" t="s">
        <v>49</v>
      </c>
      <c r="N9444" s="20" t="s">
        <v>21</v>
      </c>
      <c r="O9444">
        <v>145</v>
      </c>
      <c r="P9444">
        <v>14500</v>
      </c>
      <c r="Q9444">
        <v>1</v>
      </c>
      <c r="R9444" s="7">
        <v>4.5825310000000004</v>
      </c>
      <c r="S9444" s="1">
        <v>458.25313899999998</v>
      </c>
      <c r="T9444" s="20" t="s">
        <v>314</v>
      </c>
      <c r="U9444" s="7">
        <v>31.6419</v>
      </c>
      <c r="V9444" s="1">
        <v>14500</v>
      </c>
      <c r="W9444">
        <v>2026</v>
      </c>
    </row>
    <row r="9445" spans="1:23" hidden="1" x14ac:dyDescent="0.25">
      <c r="A9445">
        <v>72037313</v>
      </c>
      <c r="B9445" s="2">
        <v>46039</v>
      </c>
      <c r="C9445" s="20" t="s">
        <v>2936</v>
      </c>
      <c r="D9445" s="20" t="s">
        <v>77</v>
      </c>
      <c r="E9445" s="20" t="s">
        <v>78</v>
      </c>
      <c r="F9445" s="20" t="s">
        <v>3601</v>
      </c>
      <c r="G9445" s="20" t="s">
        <v>3602</v>
      </c>
      <c r="H9445" s="20" t="s">
        <v>654</v>
      </c>
      <c r="I9445" s="20" t="s">
        <v>655</v>
      </c>
      <c r="J9445" s="20" t="s">
        <v>79</v>
      </c>
      <c r="K9445" s="20" t="s">
        <v>555</v>
      </c>
      <c r="L9445">
        <v>100</v>
      </c>
      <c r="M9445" s="20" t="s">
        <v>13</v>
      </c>
      <c r="N9445" s="20" t="s">
        <v>21</v>
      </c>
      <c r="O9445">
        <v>75</v>
      </c>
      <c r="P9445">
        <v>7500</v>
      </c>
      <c r="Q9445">
        <v>1</v>
      </c>
      <c r="R9445" s="7">
        <v>2.3759209999999999</v>
      </c>
      <c r="S9445" s="1">
        <v>237.59214600000001</v>
      </c>
      <c r="T9445" s="20" t="s">
        <v>314</v>
      </c>
      <c r="U9445" s="7">
        <v>31.566700000000001</v>
      </c>
      <c r="V9445" s="1">
        <v>7500</v>
      </c>
      <c r="W9445">
        <v>2026</v>
      </c>
    </row>
    <row r="9446" spans="1:23" hidden="1" x14ac:dyDescent="0.25">
      <c r="A9446">
        <v>72037311</v>
      </c>
      <c r="B9446" s="2">
        <v>46041</v>
      </c>
      <c r="C9446" s="20" t="s">
        <v>2936</v>
      </c>
      <c r="D9446" s="20" t="s">
        <v>77</v>
      </c>
      <c r="E9446" s="20" t="s">
        <v>78</v>
      </c>
      <c r="F9446" s="20" t="s">
        <v>3603</v>
      </c>
      <c r="G9446" s="20" t="s">
        <v>3604</v>
      </c>
      <c r="H9446" s="20" t="s">
        <v>662</v>
      </c>
      <c r="I9446" s="20" t="s">
        <v>663</v>
      </c>
      <c r="J9446" s="20" t="s">
        <v>79</v>
      </c>
      <c r="K9446" s="20" t="s">
        <v>12</v>
      </c>
      <c r="L9446">
        <v>100</v>
      </c>
      <c r="M9446" s="20" t="s">
        <v>13</v>
      </c>
      <c r="N9446" s="20" t="s">
        <v>21</v>
      </c>
      <c r="O9446">
        <v>75</v>
      </c>
      <c r="P9446">
        <v>7500</v>
      </c>
      <c r="Q9446">
        <v>1</v>
      </c>
      <c r="R9446" s="7">
        <v>2.3831910000000001</v>
      </c>
      <c r="S9446" s="1">
        <v>238.31918200000001</v>
      </c>
      <c r="T9446" s="20" t="s">
        <v>314</v>
      </c>
      <c r="U9446" s="7">
        <v>31.470400000000001</v>
      </c>
      <c r="V9446" s="1">
        <v>7500</v>
      </c>
      <c r="W9446">
        <v>2026</v>
      </c>
    </row>
    <row r="9447" spans="1:23" hidden="1" x14ac:dyDescent="0.25">
      <c r="A9447">
        <v>72037314</v>
      </c>
      <c r="B9447" s="2">
        <v>46042</v>
      </c>
      <c r="C9447" s="20" t="s">
        <v>2936</v>
      </c>
      <c r="D9447" s="20" t="s">
        <v>77</v>
      </c>
      <c r="E9447" s="20" t="s">
        <v>78</v>
      </c>
      <c r="F9447" s="20" t="s">
        <v>3591</v>
      </c>
      <c r="G9447" s="20" t="s">
        <v>3592</v>
      </c>
      <c r="H9447" s="20" t="s">
        <v>679</v>
      </c>
      <c r="I9447" s="20" t="s">
        <v>680</v>
      </c>
      <c r="J9447" s="20" t="s">
        <v>79</v>
      </c>
      <c r="K9447" s="20" t="s">
        <v>32</v>
      </c>
      <c r="L9447">
        <v>100</v>
      </c>
      <c r="M9447" s="20" t="s">
        <v>13</v>
      </c>
      <c r="N9447" s="20" t="s">
        <v>21</v>
      </c>
      <c r="O9447">
        <v>69</v>
      </c>
      <c r="P9447">
        <v>6900</v>
      </c>
      <c r="Q9447">
        <v>1</v>
      </c>
      <c r="R9447" s="7">
        <v>2.2002830000000002</v>
      </c>
      <c r="S9447" s="1">
        <v>220.02831599999999</v>
      </c>
      <c r="T9447" s="20" t="s">
        <v>314</v>
      </c>
      <c r="U9447" s="7">
        <v>31.3596</v>
      </c>
      <c r="V9447" s="1">
        <v>6900</v>
      </c>
      <c r="W9447">
        <v>2026</v>
      </c>
    </row>
    <row r="9448" spans="1:23" hidden="1" x14ac:dyDescent="0.25">
      <c r="A9448">
        <v>72037314</v>
      </c>
      <c r="B9448" s="2">
        <v>46042</v>
      </c>
      <c r="C9448" s="20" t="s">
        <v>2936</v>
      </c>
      <c r="D9448" s="20" t="s">
        <v>77</v>
      </c>
      <c r="E9448" s="20" t="s">
        <v>78</v>
      </c>
      <c r="F9448" s="20" t="s">
        <v>3593</v>
      </c>
      <c r="G9448" s="20" t="s">
        <v>3594</v>
      </c>
      <c r="H9448" s="20" t="s">
        <v>1835</v>
      </c>
      <c r="I9448" s="20" t="s">
        <v>1836</v>
      </c>
      <c r="J9448" s="20" t="s">
        <v>79</v>
      </c>
      <c r="K9448" s="20" t="s">
        <v>32</v>
      </c>
      <c r="L9448">
        <v>100</v>
      </c>
      <c r="M9448" s="20" t="s">
        <v>13</v>
      </c>
      <c r="N9448" s="20" t="s">
        <v>21</v>
      </c>
      <c r="O9448">
        <v>69</v>
      </c>
      <c r="P9448">
        <v>6900</v>
      </c>
      <c r="Q9448">
        <v>1</v>
      </c>
      <c r="R9448" s="7">
        <v>2.2002830000000002</v>
      </c>
      <c r="S9448" s="1">
        <v>220.02831599999999</v>
      </c>
      <c r="T9448" s="20" t="s">
        <v>314</v>
      </c>
      <c r="U9448" s="7">
        <v>31.3596</v>
      </c>
      <c r="V9448" s="1">
        <v>6900</v>
      </c>
      <c r="W9448">
        <v>2026</v>
      </c>
    </row>
    <row r="9449" spans="1:23" hidden="1" x14ac:dyDescent="0.25">
      <c r="A9449">
        <v>72037315</v>
      </c>
      <c r="B9449" s="2">
        <v>46042</v>
      </c>
      <c r="C9449" s="20" t="s">
        <v>2936</v>
      </c>
      <c r="D9449" s="20" t="s">
        <v>77</v>
      </c>
      <c r="E9449" s="20" t="s">
        <v>78</v>
      </c>
      <c r="F9449" s="20" t="s">
        <v>3611</v>
      </c>
      <c r="G9449" s="20" t="s">
        <v>3612</v>
      </c>
      <c r="H9449" s="20" t="s">
        <v>662</v>
      </c>
      <c r="I9449" s="20" t="s">
        <v>663</v>
      </c>
      <c r="J9449" s="20" t="s">
        <v>79</v>
      </c>
      <c r="K9449" s="20" t="s">
        <v>32</v>
      </c>
      <c r="L9449">
        <v>100</v>
      </c>
      <c r="M9449" s="20" t="s">
        <v>13</v>
      </c>
      <c r="N9449" s="20" t="s">
        <v>21</v>
      </c>
      <c r="O9449">
        <v>75</v>
      </c>
      <c r="P9449">
        <v>7500</v>
      </c>
      <c r="Q9449">
        <v>1</v>
      </c>
      <c r="R9449" s="7">
        <v>2.3916119999999998</v>
      </c>
      <c r="S9449" s="1">
        <v>239.161213</v>
      </c>
      <c r="T9449" s="20" t="s">
        <v>314</v>
      </c>
      <c r="U9449" s="7">
        <v>31.3596</v>
      </c>
      <c r="V9449" s="1">
        <v>7500</v>
      </c>
      <c r="W9449">
        <v>2026</v>
      </c>
    </row>
    <row r="9450" spans="1:23" hidden="1" x14ac:dyDescent="0.25">
      <c r="A9450">
        <v>72037315</v>
      </c>
      <c r="B9450" s="2">
        <v>46042</v>
      </c>
      <c r="C9450" s="20" t="s">
        <v>2936</v>
      </c>
      <c r="D9450" s="20" t="s">
        <v>77</v>
      </c>
      <c r="E9450" s="20" t="s">
        <v>78</v>
      </c>
      <c r="F9450" s="20" t="s">
        <v>3611</v>
      </c>
      <c r="G9450" s="20" t="s">
        <v>3612</v>
      </c>
      <c r="H9450" s="20" t="s">
        <v>1831</v>
      </c>
      <c r="I9450" s="20" t="s">
        <v>1832</v>
      </c>
      <c r="J9450" s="20" t="s">
        <v>79</v>
      </c>
      <c r="K9450" s="20" t="s">
        <v>32</v>
      </c>
      <c r="L9450">
        <v>100</v>
      </c>
      <c r="M9450" s="20" t="s">
        <v>13</v>
      </c>
      <c r="N9450" s="20" t="s">
        <v>21</v>
      </c>
      <c r="O9450">
        <v>75</v>
      </c>
      <c r="P9450">
        <v>7500</v>
      </c>
      <c r="Q9450">
        <v>1</v>
      </c>
      <c r="R9450" s="7">
        <v>2.3916119999999998</v>
      </c>
      <c r="S9450" s="1">
        <v>239.161213</v>
      </c>
      <c r="T9450" s="20" t="s">
        <v>314</v>
      </c>
      <c r="U9450" s="7">
        <v>31.3596</v>
      </c>
      <c r="V9450" s="1">
        <v>7500</v>
      </c>
      <c r="W9450">
        <v>2026</v>
      </c>
    </row>
    <row r="9451" spans="1:23" hidden="1" x14ac:dyDescent="0.25">
      <c r="A9451">
        <v>72037315</v>
      </c>
      <c r="B9451" s="2">
        <v>46042</v>
      </c>
      <c r="C9451" s="20" t="s">
        <v>2936</v>
      </c>
      <c r="D9451" s="20" t="s">
        <v>77</v>
      </c>
      <c r="E9451" s="20" t="s">
        <v>78</v>
      </c>
      <c r="F9451" s="20" t="s">
        <v>3611</v>
      </c>
      <c r="G9451" s="20" t="s">
        <v>3612</v>
      </c>
      <c r="H9451" s="20" t="s">
        <v>656</v>
      </c>
      <c r="I9451" s="20" t="s">
        <v>657</v>
      </c>
      <c r="J9451" s="20" t="s">
        <v>79</v>
      </c>
      <c r="K9451" s="20" t="s">
        <v>32</v>
      </c>
      <c r="L9451">
        <v>100</v>
      </c>
      <c r="M9451" s="20" t="s">
        <v>13</v>
      </c>
      <c r="N9451" s="20" t="s">
        <v>21</v>
      </c>
      <c r="O9451">
        <v>75</v>
      </c>
      <c r="P9451">
        <v>7500</v>
      </c>
      <c r="Q9451">
        <v>1</v>
      </c>
      <c r="R9451" s="7">
        <v>2.3916119999999998</v>
      </c>
      <c r="S9451" s="1">
        <v>239.161213</v>
      </c>
      <c r="T9451" s="20" t="s">
        <v>314</v>
      </c>
      <c r="U9451" s="7">
        <v>31.3596</v>
      </c>
      <c r="V9451" s="1">
        <v>7500</v>
      </c>
      <c r="W9451">
        <v>2026</v>
      </c>
    </row>
    <row r="9452" spans="1:23" hidden="1" x14ac:dyDescent="0.25">
      <c r="A9452">
        <v>72037311</v>
      </c>
      <c r="B9452" s="2">
        <v>46042</v>
      </c>
      <c r="C9452" s="20" t="s">
        <v>2936</v>
      </c>
      <c r="D9452" s="20" t="s">
        <v>77</v>
      </c>
      <c r="E9452" s="20" t="s">
        <v>78</v>
      </c>
      <c r="F9452" s="20" t="s">
        <v>3607</v>
      </c>
      <c r="G9452" s="20" t="s">
        <v>3608</v>
      </c>
      <c r="H9452" s="20" t="s">
        <v>1423</v>
      </c>
      <c r="I9452" s="20" t="s">
        <v>1424</v>
      </c>
      <c r="J9452" s="20" t="s">
        <v>79</v>
      </c>
      <c r="K9452" s="20" t="s">
        <v>12</v>
      </c>
      <c r="L9452">
        <v>100</v>
      </c>
      <c r="M9452" s="20" t="s">
        <v>13</v>
      </c>
      <c r="N9452" s="20" t="s">
        <v>21</v>
      </c>
      <c r="O9452">
        <v>75</v>
      </c>
      <c r="P9452">
        <v>7500</v>
      </c>
      <c r="Q9452">
        <v>1</v>
      </c>
      <c r="R9452" s="7">
        <v>2.3916119999999998</v>
      </c>
      <c r="S9452" s="1">
        <v>239.161213</v>
      </c>
      <c r="T9452" s="20" t="s">
        <v>314</v>
      </c>
      <c r="U9452" s="7">
        <v>31.3596</v>
      </c>
      <c r="V9452" s="1">
        <v>7500</v>
      </c>
      <c r="W9452">
        <v>2026</v>
      </c>
    </row>
    <row r="9453" spans="1:23" hidden="1" x14ac:dyDescent="0.25">
      <c r="A9453">
        <v>72037057</v>
      </c>
      <c r="B9453" s="2">
        <v>46042</v>
      </c>
      <c r="C9453" s="20" t="s">
        <v>3246</v>
      </c>
      <c r="D9453" s="20" t="s">
        <v>972</v>
      </c>
      <c r="E9453" s="20" t="s">
        <v>973</v>
      </c>
      <c r="F9453" s="20" t="s">
        <v>3406</v>
      </c>
      <c r="G9453" s="20" t="s">
        <v>3407</v>
      </c>
      <c r="H9453" s="20" t="s">
        <v>974</v>
      </c>
      <c r="I9453" s="20" t="s">
        <v>2218</v>
      </c>
      <c r="J9453" s="20" t="s">
        <v>258</v>
      </c>
      <c r="K9453" s="20" t="s">
        <v>32</v>
      </c>
      <c r="L9453">
        <v>100</v>
      </c>
      <c r="M9453" s="20" t="s">
        <v>49</v>
      </c>
      <c r="N9453" s="20" t="s">
        <v>21</v>
      </c>
      <c r="O9453">
        <v>145</v>
      </c>
      <c r="P9453">
        <v>14500</v>
      </c>
      <c r="Q9453">
        <v>1</v>
      </c>
      <c r="R9453" s="7">
        <v>4.6237830000000004</v>
      </c>
      <c r="S9453" s="1">
        <v>462.37834600000002</v>
      </c>
      <c r="T9453" s="20" t="s">
        <v>314</v>
      </c>
      <c r="U9453" s="7">
        <v>31.3596</v>
      </c>
      <c r="V9453" s="1">
        <v>14500</v>
      </c>
      <c r="W9453">
        <v>2026</v>
      </c>
    </row>
    <row r="9454" spans="1:23" hidden="1" x14ac:dyDescent="0.25">
      <c r="A9454">
        <v>72037055</v>
      </c>
      <c r="B9454" s="2">
        <v>46043</v>
      </c>
      <c r="C9454" s="20" t="s">
        <v>3246</v>
      </c>
      <c r="D9454" s="20" t="s">
        <v>88</v>
      </c>
      <c r="E9454" s="20" t="s">
        <v>89</v>
      </c>
      <c r="F9454" s="20" t="s">
        <v>3420</v>
      </c>
      <c r="G9454" s="20" t="s">
        <v>3421</v>
      </c>
      <c r="H9454" s="20" t="s">
        <v>2277</v>
      </c>
      <c r="I9454" s="20" t="s">
        <v>2278</v>
      </c>
      <c r="J9454" s="20" t="s">
        <v>1234</v>
      </c>
      <c r="K9454" s="20" t="s">
        <v>32</v>
      </c>
      <c r="L9454">
        <v>100</v>
      </c>
      <c r="M9454" s="20" t="s">
        <v>49</v>
      </c>
      <c r="N9454" s="20" t="s">
        <v>21</v>
      </c>
      <c r="O9454">
        <v>247.5</v>
      </c>
      <c r="P9454">
        <v>24750</v>
      </c>
      <c r="Q9454">
        <v>1</v>
      </c>
      <c r="R9454" s="7">
        <v>7.9358199999999997</v>
      </c>
      <c r="S9454" s="1">
        <v>793.58208500000001</v>
      </c>
      <c r="T9454" s="20" t="s">
        <v>314</v>
      </c>
      <c r="U9454" s="7">
        <v>31.1877</v>
      </c>
      <c r="V9454" s="1">
        <v>24750</v>
      </c>
      <c r="W9454">
        <v>2026</v>
      </c>
    </row>
    <row r="9455" spans="1:23" hidden="1" x14ac:dyDescent="0.25">
      <c r="A9455">
        <v>72037071</v>
      </c>
      <c r="B9455" s="2">
        <v>46045</v>
      </c>
      <c r="C9455" s="20" t="s">
        <v>3301</v>
      </c>
      <c r="D9455" s="20" t="s">
        <v>1248</v>
      </c>
      <c r="E9455" s="20" t="s">
        <v>1249</v>
      </c>
      <c r="F9455" s="20" t="s">
        <v>3505</v>
      </c>
      <c r="G9455" s="20" t="s">
        <v>3506</v>
      </c>
      <c r="H9455" s="20" t="s">
        <v>3511</v>
      </c>
      <c r="I9455" s="20" t="s">
        <v>3512</v>
      </c>
      <c r="J9455" s="20" t="s">
        <v>82</v>
      </c>
      <c r="K9455" s="20" t="s">
        <v>12</v>
      </c>
      <c r="L9455">
        <v>100</v>
      </c>
      <c r="M9455" s="20" t="s">
        <v>49</v>
      </c>
      <c r="N9455" s="20" t="s">
        <v>21</v>
      </c>
      <c r="O9455">
        <v>1.8</v>
      </c>
      <c r="P9455">
        <v>180</v>
      </c>
      <c r="Q9455">
        <v>1</v>
      </c>
      <c r="R9455" s="7">
        <v>5.7488999999999998E-2</v>
      </c>
      <c r="S9455" s="1">
        <v>5.7489980000000003</v>
      </c>
      <c r="T9455" s="20" t="s">
        <v>314</v>
      </c>
      <c r="U9455" s="7">
        <v>31.309799999999999</v>
      </c>
      <c r="V9455" s="1">
        <v>180</v>
      </c>
      <c r="W9455">
        <v>2026</v>
      </c>
    </row>
    <row r="9456" spans="1:23" hidden="1" x14ac:dyDescent="0.25">
      <c r="A9456">
        <v>72037055</v>
      </c>
      <c r="B9456" s="2">
        <v>46046</v>
      </c>
      <c r="C9456" s="20" t="s">
        <v>3246</v>
      </c>
      <c r="D9456" s="20" t="s">
        <v>88</v>
      </c>
      <c r="E9456" s="20" t="s">
        <v>89</v>
      </c>
      <c r="F9456" s="20" t="s">
        <v>3438</v>
      </c>
      <c r="G9456" s="20" t="s">
        <v>3439</v>
      </c>
      <c r="H9456" s="20" t="s">
        <v>259</v>
      </c>
      <c r="I9456" s="20" t="s">
        <v>260</v>
      </c>
      <c r="J9456" s="20" t="s">
        <v>1233</v>
      </c>
      <c r="K9456" s="20" t="s">
        <v>32</v>
      </c>
      <c r="L9456">
        <v>100</v>
      </c>
      <c r="M9456" s="20" t="s">
        <v>49</v>
      </c>
      <c r="N9456" s="20" t="s">
        <v>21</v>
      </c>
      <c r="O9456">
        <v>249</v>
      </c>
      <c r="P9456">
        <v>24900</v>
      </c>
      <c r="Q9456">
        <v>1</v>
      </c>
      <c r="R9456" s="7">
        <v>7.9527809999999999</v>
      </c>
      <c r="S9456" s="1">
        <v>795.27815499999997</v>
      </c>
      <c r="T9456" s="20" t="s">
        <v>314</v>
      </c>
      <c r="U9456" s="7">
        <v>31.309799999999999</v>
      </c>
      <c r="V9456" s="1">
        <v>24900</v>
      </c>
      <c r="W9456">
        <v>2026</v>
      </c>
    </row>
    <row r="9457" spans="1:23" hidden="1" x14ac:dyDescent="0.25">
      <c r="A9457">
        <v>72036614</v>
      </c>
      <c r="B9457" s="2">
        <v>46048</v>
      </c>
      <c r="C9457" s="20" t="s">
        <v>2534</v>
      </c>
      <c r="D9457" s="20" t="s">
        <v>3442</v>
      </c>
      <c r="E9457" s="20" t="s">
        <v>3443</v>
      </c>
      <c r="F9457" s="20" t="s">
        <v>3444</v>
      </c>
      <c r="G9457" s="20" t="s">
        <v>3445</v>
      </c>
      <c r="H9457" s="20" t="s">
        <v>3451</v>
      </c>
      <c r="I9457" s="20" t="s">
        <v>3452</v>
      </c>
      <c r="J9457" s="20" t="s">
        <v>3448</v>
      </c>
      <c r="K9457" s="20" t="s">
        <v>12</v>
      </c>
      <c r="L9457">
        <v>100</v>
      </c>
      <c r="M9457" s="20" t="s">
        <v>49</v>
      </c>
      <c r="N9457" s="20" t="s">
        <v>21</v>
      </c>
      <c r="O9457">
        <v>200</v>
      </c>
      <c r="P9457">
        <v>20000</v>
      </c>
      <c r="Q9457">
        <v>1</v>
      </c>
      <c r="R9457" s="7">
        <v>6.4045079999999999</v>
      </c>
      <c r="S9457" s="1">
        <v>640.45087699999999</v>
      </c>
      <c r="T9457" s="20" t="s">
        <v>314</v>
      </c>
      <c r="U9457" s="7">
        <v>31.228000000000002</v>
      </c>
      <c r="V9457" s="1">
        <v>20000</v>
      </c>
      <c r="W9457">
        <v>2026</v>
      </c>
    </row>
    <row r="9458" spans="1:23" hidden="1" x14ac:dyDescent="0.25">
      <c r="A9458">
        <v>72036614</v>
      </c>
      <c r="B9458" s="2">
        <v>46048</v>
      </c>
      <c r="C9458" s="20" t="s">
        <v>2534</v>
      </c>
      <c r="D9458" s="20" t="s">
        <v>3442</v>
      </c>
      <c r="E9458" s="20" t="s">
        <v>3443</v>
      </c>
      <c r="F9458" s="20" t="s">
        <v>3444</v>
      </c>
      <c r="G9458" s="20" t="s">
        <v>3445</v>
      </c>
      <c r="H9458" s="20" t="s">
        <v>3453</v>
      </c>
      <c r="I9458" s="20" t="s">
        <v>3454</v>
      </c>
      <c r="J9458" s="20" t="s">
        <v>3448</v>
      </c>
      <c r="K9458" s="20" t="s">
        <v>12</v>
      </c>
      <c r="L9458">
        <v>100</v>
      </c>
      <c r="M9458" s="20" t="s">
        <v>49</v>
      </c>
      <c r="N9458" s="20" t="s">
        <v>21</v>
      </c>
      <c r="O9458">
        <v>150</v>
      </c>
      <c r="P9458">
        <v>15000</v>
      </c>
      <c r="Q9458">
        <v>1</v>
      </c>
      <c r="R9458" s="7">
        <v>4.8033809999999999</v>
      </c>
      <c r="S9458" s="1">
        <v>480.33815800000002</v>
      </c>
      <c r="T9458" s="20" t="s">
        <v>314</v>
      </c>
      <c r="U9458" s="7">
        <v>31.228000000000002</v>
      </c>
      <c r="V9458" s="1">
        <v>15000</v>
      </c>
      <c r="W9458">
        <v>2026</v>
      </c>
    </row>
    <row r="9459" spans="1:23" hidden="1" x14ac:dyDescent="0.25">
      <c r="A9459">
        <v>72036614</v>
      </c>
      <c r="B9459" s="2">
        <v>46048</v>
      </c>
      <c r="C9459" s="20" t="s">
        <v>2534</v>
      </c>
      <c r="D9459" s="20" t="s">
        <v>3442</v>
      </c>
      <c r="E9459" s="20" t="s">
        <v>3443</v>
      </c>
      <c r="F9459" s="20" t="s">
        <v>3444</v>
      </c>
      <c r="G9459" s="20" t="s">
        <v>3445</v>
      </c>
      <c r="H9459" s="20" t="s">
        <v>3449</v>
      </c>
      <c r="I9459" s="20" t="s">
        <v>3450</v>
      </c>
      <c r="J9459" s="20" t="s">
        <v>3448</v>
      </c>
      <c r="K9459" s="20" t="s">
        <v>12</v>
      </c>
      <c r="L9459">
        <v>100</v>
      </c>
      <c r="M9459" s="20" t="s">
        <v>49</v>
      </c>
      <c r="N9459" s="20" t="s">
        <v>21</v>
      </c>
      <c r="O9459">
        <v>170</v>
      </c>
      <c r="P9459">
        <v>17000</v>
      </c>
      <c r="Q9459">
        <v>1</v>
      </c>
      <c r="R9459" s="7">
        <v>5.4438319999999996</v>
      </c>
      <c r="S9459" s="1">
        <v>544.38324499999999</v>
      </c>
      <c r="T9459" s="20" t="s">
        <v>314</v>
      </c>
      <c r="U9459" s="7">
        <v>31.228000000000002</v>
      </c>
      <c r="V9459" s="1">
        <v>17000</v>
      </c>
      <c r="W9459">
        <v>2026</v>
      </c>
    </row>
    <row r="9460" spans="1:23" hidden="1" x14ac:dyDescent="0.25">
      <c r="A9460">
        <v>72036614</v>
      </c>
      <c r="B9460" s="2">
        <v>46048</v>
      </c>
      <c r="C9460" s="20" t="s">
        <v>2534</v>
      </c>
      <c r="D9460" s="20" t="s">
        <v>3442</v>
      </c>
      <c r="E9460" s="20" t="s">
        <v>3443</v>
      </c>
      <c r="F9460" s="20" t="s">
        <v>3444</v>
      </c>
      <c r="G9460" s="20" t="s">
        <v>3445</v>
      </c>
      <c r="H9460" s="20" t="s">
        <v>3446</v>
      </c>
      <c r="I9460" s="20" t="s">
        <v>3447</v>
      </c>
      <c r="J9460" s="20" t="s">
        <v>3448</v>
      </c>
      <c r="K9460" s="20" t="s">
        <v>12</v>
      </c>
      <c r="L9460">
        <v>100</v>
      </c>
      <c r="M9460" s="20" t="s">
        <v>49</v>
      </c>
      <c r="N9460" s="20" t="s">
        <v>21</v>
      </c>
      <c r="O9460">
        <v>200</v>
      </c>
      <c r="P9460">
        <v>20000</v>
      </c>
      <c r="Q9460">
        <v>1</v>
      </c>
      <c r="R9460" s="7">
        <v>6.4045079999999999</v>
      </c>
      <c r="S9460" s="1">
        <v>640.45087699999999</v>
      </c>
      <c r="T9460" s="20" t="s">
        <v>314</v>
      </c>
      <c r="U9460" s="7">
        <v>31.228000000000002</v>
      </c>
      <c r="V9460" s="1">
        <v>20000</v>
      </c>
      <c r="W9460">
        <v>2026</v>
      </c>
    </row>
    <row r="9461" spans="1:23" hidden="1" x14ac:dyDescent="0.25">
      <c r="A9461">
        <v>72037314</v>
      </c>
      <c r="B9461" s="2">
        <v>46050</v>
      </c>
      <c r="C9461" s="20" t="s">
        <v>2936</v>
      </c>
      <c r="D9461" s="20" t="s">
        <v>77</v>
      </c>
      <c r="E9461" s="20" t="s">
        <v>78</v>
      </c>
      <c r="F9461" s="20" t="s">
        <v>3595</v>
      </c>
      <c r="G9461" s="20" t="s">
        <v>3596</v>
      </c>
      <c r="H9461" s="20" t="s">
        <v>1827</v>
      </c>
      <c r="I9461" s="20" t="s">
        <v>1828</v>
      </c>
      <c r="J9461" s="20" t="s">
        <v>79</v>
      </c>
      <c r="K9461" s="20" t="s">
        <v>32</v>
      </c>
      <c r="L9461">
        <v>100</v>
      </c>
      <c r="M9461" s="20" t="s">
        <v>13</v>
      </c>
      <c r="N9461" s="20" t="s">
        <v>21</v>
      </c>
      <c r="O9461">
        <v>75.5</v>
      </c>
      <c r="P9461">
        <v>7550</v>
      </c>
      <c r="Q9461">
        <v>1</v>
      </c>
      <c r="R9461" s="7">
        <v>2.4270360000000002</v>
      </c>
      <c r="S9461" s="1">
        <v>242.703621</v>
      </c>
      <c r="T9461" s="20" t="s">
        <v>314</v>
      </c>
      <c r="U9461" s="7">
        <v>31.107900000000001</v>
      </c>
      <c r="V9461" s="1">
        <v>7550</v>
      </c>
      <c r="W9461">
        <v>2026</v>
      </c>
    </row>
    <row r="9462" spans="1:23" hidden="1" x14ac:dyDescent="0.25">
      <c r="A9462">
        <v>72037314</v>
      </c>
      <c r="B9462" s="2">
        <v>46050</v>
      </c>
      <c r="C9462" s="20" t="s">
        <v>2936</v>
      </c>
      <c r="D9462" s="20" t="s">
        <v>77</v>
      </c>
      <c r="E9462" s="20" t="s">
        <v>78</v>
      </c>
      <c r="F9462" s="20" t="s">
        <v>3595</v>
      </c>
      <c r="G9462" s="20" t="s">
        <v>3596</v>
      </c>
      <c r="H9462" s="20" t="s">
        <v>697</v>
      </c>
      <c r="I9462" s="20" t="s">
        <v>698</v>
      </c>
      <c r="J9462" s="20" t="s">
        <v>79</v>
      </c>
      <c r="K9462" s="20" t="s">
        <v>32</v>
      </c>
      <c r="L9462">
        <v>100</v>
      </c>
      <c r="M9462" s="20" t="s">
        <v>13</v>
      </c>
      <c r="N9462" s="20" t="s">
        <v>21</v>
      </c>
      <c r="O9462">
        <v>75.5</v>
      </c>
      <c r="P9462">
        <v>7550</v>
      </c>
      <c r="Q9462">
        <v>1</v>
      </c>
      <c r="R9462" s="7">
        <v>2.4270360000000002</v>
      </c>
      <c r="S9462" s="1">
        <v>242.703621</v>
      </c>
      <c r="T9462" s="20" t="s">
        <v>314</v>
      </c>
      <c r="U9462" s="7">
        <v>31.107900000000001</v>
      </c>
      <c r="V9462" s="1">
        <v>7550</v>
      </c>
      <c r="W9462">
        <v>2026</v>
      </c>
    </row>
    <row r="9463" spans="1:23" hidden="1" x14ac:dyDescent="0.25">
      <c r="A9463">
        <v>72037314</v>
      </c>
      <c r="B9463" s="2">
        <v>46050</v>
      </c>
      <c r="C9463" s="20" t="s">
        <v>2936</v>
      </c>
      <c r="D9463" s="20" t="s">
        <v>77</v>
      </c>
      <c r="E9463" s="20" t="s">
        <v>78</v>
      </c>
      <c r="F9463" s="20" t="s">
        <v>3599</v>
      </c>
      <c r="G9463" s="20" t="s">
        <v>3600</v>
      </c>
      <c r="H9463" s="20" t="s">
        <v>1835</v>
      </c>
      <c r="I9463" s="20" t="s">
        <v>1836</v>
      </c>
      <c r="J9463" s="20" t="s">
        <v>79</v>
      </c>
      <c r="K9463" s="20" t="s">
        <v>32</v>
      </c>
      <c r="L9463">
        <v>100</v>
      </c>
      <c r="M9463" s="20" t="s">
        <v>13</v>
      </c>
      <c r="N9463" s="20" t="s">
        <v>21</v>
      </c>
      <c r="O9463">
        <v>69</v>
      </c>
      <c r="P9463">
        <v>6900</v>
      </c>
      <c r="Q9463">
        <v>1</v>
      </c>
      <c r="R9463" s="7">
        <v>2.218086</v>
      </c>
      <c r="S9463" s="1">
        <v>221.80860799999999</v>
      </c>
      <c r="T9463" s="20" t="s">
        <v>314</v>
      </c>
      <c r="U9463" s="7">
        <v>31.107900000000001</v>
      </c>
      <c r="V9463" s="1">
        <v>6900</v>
      </c>
      <c r="W9463">
        <v>2026</v>
      </c>
    </row>
    <row r="9464" spans="1:23" hidden="1" x14ac:dyDescent="0.25">
      <c r="A9464">
        <v>72037314</v>
      </c>
      <c r="B9464" s="2">
        <v>46050</v>
      </c>
      <c r="C9464" s="20" t="s">
        <v>2936</v>
      </c>
      <c r="D9464" s="20" t="s">
        <v>77</v>
      </c>
      <c r="E9464" s="20" t="s">
        <v>78</v>
      </c>
      <c r="F9464" s="20" t="s">
        <v>3597</v>
      </c>
      <c r="G9464" s="20" t="s">
        <v>3598</v>
      </c>
      <c r="H9464" s="20" t="s">
        <v>679</v>
      </c>
      <c r="I9464" s="20" t="s">
        <v>680</v>
      </c>
      <c r="J9464" s="20" t="s">
        <v>79</v>
      </c>
      <c r="K9464" s="20" t="s">
        <v>32</v>
      </c>
      <c r="L9464">
        <v>100</v>
      </c>
      <c r="M9464" s="20" t="s">
        <v>13</v>
      </c>
      <c r="N9464" s="20" t="s">
        <v>21</v>
      </c>
      <c r="O9464">
        <v>69</v>
      </c>
      <c r="P9464">
        <v>6900</v>
      </c>
      <c r="Q9464">
        <v>1</v>
      </c>
      <c r="R9464" s="7">
        <v>2.218086</v>
      </c>
      <c r="S9464" s="1">
        <v>221.80860799999999</v>
      </c>
      <c r="T9464" s="20" t="s">
        <v>314</v>
      </c>
      <c r="U9464" s="7">
        <v>31.107900000000001</v>
      </c>
      <c r="V9464" s="1">
        <v>6900</v>
      </c>
      <c r="W9464">
        <v>2026</v>
      </c>
    </row>
    <row r="9465" spans="1:23" hidden="1" x14ac:dyDescent="0.25">
      <c r="A9465">
        <v>72037404</v>
      </c>
      <c r="B9465" s="2">
        <v>46050</v>
      </c>
      <c r="C9465" s="20" t="s">
        <v>3249</v>
      </c>
      <c r="D9465" s="20" t="s">
        <v>861</v>
      </c>
      <c r="E9465" s="20" t="s">
        <v>862</v>
      </c>
      <c r="F9465" s="20" t="s">
        <v>3463</v>
      </c>
      <c r="G9465" s="20" t="s">
        <v>3464</v>
      </c>
      <c r="H9465" s="20" t="s">
        <v>863</v>
      </c>
      <c r="I9465" s="20" t="s">
        <v>2367</v>
      </c>
      <c r="J9465" s="20" t="s">
        <v>1268</v>
      </c>
      <c r="K9465" s="20" t="s">
        <v>12</v>
      </c>
      <c r="L9465">
        <v>100</v>
      </c>
      <c r="M9465" s="20" t="s">
        <v>49</v>
      </c>
      <c r="N9465" s="20" t="s">
        <v>21</v>
      </c>
      <c r="O9465">
        <v>430</v>
      </c>
      <c r="P9465">
        <v>43000</v>
      </c>
      <c r="Q9465">
        <v>1</v>
      </c>
      <c r="R9465" s="7">
        <v>13.822855000000001</v>
      </c>
      <c r="S9465" s="1">
        <v>1382.2855280000001</v>
      </c>
      <c r="T9465" s="20" t="s">
        <v>314</v>
      </c>
      <c r="U9465" s="7">
        <v>31.107900000000001</v>
      </c>
      <c r="V9465" s="1">
        <v>43000</v>
      </c>
      <c r="W9465">
        <v>2026</v>
      </c>
    </row>
    <row r="9466" spans="1:23" hidden="1" x14ac:dyDescent="0.25">
      <c r="A9466">
        <v>72037364</v>
      </c>
      <c r="B9466" s="2">
        <v>46055</v>
      </c>
      <c r="C9466" s="20" t="s">
        <v>2936</v>
      </c>
      <c r="D9466" s="20" t="s">
        <v>80</v>
      </c>
      <c r="E9466" s="20" t="s">
        <v>81</v>
      </c>
      <c r="F9466" s="20" t="s">
        <v>3747</v>
      </c>
      <c r="G9466" s="20" t="s">
        <v>3748</v>
      </c>
      <c r="H9466" s="20" t="s">
        <v>3751</v>
      </c>
      <c r="I9466" s="20" t="s">
        <v>3752</v>
      </c>
      <c r="J9466" s="20" t="s">
        <v>394</v>
      </c>
      <c r="K9466" s="20" t="s">
        <v>12</v>
      </c>
      <c r="L9466">
        <v>100</v>
      </c>
      <c r="M9466" s="20" t="s">
        <v>13</v>
      </c>
      <c r="N9466" s="20" t="s">
        <v>21</v>
      </c>
      <c r="O9466">
        <v>86</v>
      </c>
      <c r="P9466">
        <v>8600</v>
      </c>
      <c r="Q9466">
        <v>1</v>
      </c>
      <c r="R9466" s="7">
        <v>2.704453</v>
      </c>
      <c r="S9466" s="1">
        <v>270.44535400000001</v>
      </c>
      <c r="T9466" s="20" t="s">
        <v>314</v>
      </c>
      <c r="U9466" s="7">
        <v>31.799399999999999</v>
      </c>
      <c r="V9466" s="1">
        <v>8600</v>
      </c>
      <c r="W9466">
        <v>2026</v>
      </c>
    </row>
    <row r="9467" spans="1:23" hidden="1" x14ac:dyDescent="0.25">
      <c r="A9467">
        <v>72037315</v>
      </c>
      <c r="B9467" s="2">
        <v>46056</v>
      </c>
      <c r="C9467" s="20" t="s">
        <v>2936</v>
      </c>
      <c r="D9467" s="20" t="s">
        <v>77</v>
      </c>
      <c r="E9467" s="20" t="s">
        <v>78</v>
      </c>
      <c r="F9467" s="20" t="s">
        <v>5325</v>
      </c>
      <c r="G9467" s="20" t="s">
        <v>5326</v>
      </c>
      <c r="H9467" s="20" t="s">
        <v>1423</v>
      </c>
      <c r="I9467" s="20" t="s">
        <v>1424</v>
      </c>
      <c r="J9467" s="20" t="s">
        <v>79</v>
      </c>
      <c r="K9467" s="20" t="s">
        <v>32</v>
      </c>
      <c r="L9467">
        <v>100</v>
      </c>
      <c r="M9467" s="20" t="s">
        <v>13</v>
      </c>
      <c r="N9467" s="20" t="s">
        <v>21</v>
      </c>
      <c r="O9467">
        <v>75</v>
      </c>
      <c r="P9467">
        <v>7500</v>
      </c>
      <c r="Q9467">
        <v>1</v>
      </c>
      <c r="R9467" s="7">
        <v>2.368598</v>
      </c>
      <c r="S9467" s="1">
        <v>236.85980699999999</v>
      </c>
      <c r="T9467" s="20" t="s">
        <v>314</v>
      </c>
      <c r="U9467" s="7">
        <v>31.664300000000001</v>
      </c>
      <c r="V9467" s="1">
        <v>7500</v>
      </c>
      <c r="W9467">
        <v>2026</v>
      </c>
    </row>
    <row r="9468" spans="1:23" hidden="1" x14ac:dyDescent="0.25">
      <c r="A9468">
        <v>72037315</v>
      </c>
      <c r="B9468" s="2">
        <v>46056</v>
      </c>
      <c r="C9468" s="20" t="s">
        <v>2936</v>
      </c>
      <c r="D9468" s="20" t="s">
        <v>77</v>
      </c>
      <c r="E9468" s="20" t="s">
        <v>78</v>
      </c>
      <c r="F9468" s="20" t="s">
        <v>5325</v>
      </c>
      <c r="G9468" s="20" t="s">
        <v>5326</v>
      </c>
      <c r="H9468" s="20" t="s">
        <v>654</v>
      </c>
      <c r="I9468" s="20" t="s">
        <v>655</v>
      </c>
      <c r="J9468" s="20" t="s">
        <v>79</v>
      </c>
      <c r="K9468" s="20" t="s">
        <v>32</v>
      </c>
      <c r="L9468">
        <v>100</v>
      </c>
      <c r="M9468" s="20" t="s">
        <v>13</v>
      </c>
      <c r="N9468" s="20" t="s">
        <v>21</v>
      </c>
      <c r="O9468">
        <v>75</v>
      </c>
      <c r="P9468">
        <v>7500</v>
      </c>
      <c r="Q9468">
        <v>1</v>
      </c>
      <c r="R9468" s="7">
        <v>2.368598</v>
      </c>
      <c r="S9468" s="1">
        <v>236.85980699999999</v>
      </c>
      <c r="T9468" s="20" t="s">
        <v>314</v>
      </c>
      <c r="U9468" s="7">
        <v>31.664300000000001</v>
      </c>
      <c r="V9468" s="1">
        <v>7500</v>
      </c>
      <c r="W9468">
        <v>2026</v>
      </c>
    </row>
    <row r="9469" spans="1:23" hidden="1" x14ac:dyDescent="0.25">
      <c r="A9469">
        <v>72037312</v>
      </c>
      <c r="B9469" s="2">
        <v>46056</v>
      </c>
      <c r="C9469" s="20" t="s">
        <v>2936</v>
      </c>
      <c r="D9469" s="20" t="s">
        <v>77</v>
      </c>
      <c r="E9469" s="20" t="s">
        <v>78</v>
      </c>
      <c r="F9469" s="20" t="s">
        <v>5323</v>
      </c>
      <c r="G9469" s="20" t="s">
        <v>5324</v>
      </c>
      <c r="H9469" s="20" t="s">
        <v>654</v>
      </c>
      <c r="I9469" s="20" t="s">
        <v>655</v>
      </c>
      <c r="J9469" s="20" t="s">
        <v>79</v>
      </c>
      <c r="K9469" s="20" t="s">
        <v>48</v>
      </c>
      <c r="L9469">
        <v>100</v>
      </c>
      <c r="M9469" s="20" t="s">
        <v>13</v>
      </c>
      <c r="N9469" s="20" t="s">
        <v>21</v>
      </c>
      <c r="O9469">
        <v>75</v>
      </c>
      <c r="P9469">
        <v>7500</v>
      </c>
      <c r="Q9469">
        <v>1</v>
      </c>
      <c r="R9469" s="7">
        <v>2.368598</v>
      </c>
      <c r="S9469" s="1">
        <v>236.85980699999999</v>
      </c>
      <c r="T9469" s="20" t="s">
        <v>314</v>
      </c>
      <c r="U9469" s="7">
        <v>31.664300000000001</v>
      </c>
      <c r="V9469" s="1">
        <v>7500</v>
      </c>
      <c r="W9469">
        <v>2026</v>
      </c>
    </row>
    <row r="9470" spans="1:23" hidden="1" x14ac:dyDescent="0.25">
      <c r="A9470">
        <v>72037312</v>
      </c>
      <c r="B9470" s="2">
        <v>46056</v>
      </c>
      <c r="C9470" s="20" t="s">
        <v>2936</v>
      </c>
      <c r="D9470" s="20" t="s">
        <v>77</v>
      </c>
      <c r="E9470" s="20" t="s">
        <v>78</v>
      </c>
      <c r="F9470" s="20" t="s">
        <v>5323</v>
      </c>
      <c r="G9470" s="20" t="s">
        <v>5324</v>
      </c>
      <c r="H9470" s="20" t="s">
        <v>664</v>
      </c>
      <c r="I9470" s="20" t="s">
        <v>665</v>
      </c>
      <c r="J9470" s="20" t="s">
        <v>79</v>
      </c>
      <c r="K9470" s="20" t="s">
        <v>48</v>
      </c>
      <c r="L9470">
        <v>100</v>
      </c>
      <c r="M9470" s="20" t="s">
        <v>13</v>
      </c>
      <c r="N9470" s="20" t="s">
        <v>21</v>
      </c>
      <c r="O9470">
        <v>75</v>
      </c>
      <c r="P9470">
        <v>7500</v>
      </c>
      <c r="Q9470">
        <v>1</v>
      </c>
      <c r="R9470" s="7">
        <v>2.368598</v>
      </c>
      <c r="S9470" s="1">
        <v>236.85980699999999</v>
      </c>
      <c r="T9470" s="20" t="s">
        <v>314</v>
      </c>
      <c r="U9470" s="7">
        <v>31.664300000000001</v>
      </c>
      <c r="V9470" s="1">
        <v>7500</v>
      </c>
      <c r="W9470">
        <v>2026</v>
      </c>
    </row>
    <row r="9471" spans="1:23" hidden="1" x14ac:dyDescent="0.25">
      <c r="A9471">
        <v>72037662</v>
      </c>
      <c r="B9471" s="2">
        <v>46057</v>
      </c>
      <c r="C9471" s="20" t="s">
        <v>3720</v>
      </c>
      <c r="D9471" s="20" t="s">
        <v>234</v>
      </c>
      <c r="E9471" s="20" t="s">
        <v>235</v>
      </c>
      <c r="F9471" s="20" t="s">
        <v>3730</v>
      </c>
      <c r="G9471" s="20" t="s">
        <v>3731</v>
      </c>
      <c r="H9471" s="20" t="s">
        <v>2108</v>
      </c>
      <c r="I9471" s="20" t="s">
        <v>2109</v>
      </c>
      <c r="J9471" s="20" t="s">
        <v>236</v>
      </c>
      <c r="K9471" s="20" t="s">
        <v>178</v>
      </c>
      <c r="L9471">
        <v>100</v>
      </c>
      <c r="M9471" s="20" t="s">
        <v>49</v>
      </c>
      <c r="N9471" s="20" t="s">
        <v>21</v>
      </c>
      <c r="O9471">
        <v>18</v>
      </c>
      <c r="P9471">
        <v>1800</v>
      </c>
      <c r="Q9471">
        <v>1</v>
      </c>
      <c r="R9471" s="7">
        <v>0.56628500000000004</v>
      </c>
      <c r="S9471" s="1">
        <v>56.628526000000001</v>
      </c>
      <c r="T9471" s="20" t="s">
        <v>314</v>
      </c>
      <c r="U9471" s="7">
        <v>31.786100000000001</v>
      </c>
      <c r="V9471" s="1">
        <v>1800</v>
      </c>
      <c r="W9471">
        <v>2026</v>
      </c>
    </row>
    <row r="9472" spans="1:23" hidden="1" x14ac:dyDescent="0.25">
      <c r="A9472">
        <v>72037662</v>
      </c>
      <c r="B9472" s="2">
        <v>46057</v>
      </c>
      <c r="C9472" s="20" t="s">
        <v>3720</v>
      </c>
      <c r="D9472" s="20" t="s">
        <v>234</v>
      </c>
      <c r="E9472" s="20" t="s">
        <v>235</v>
      </c>
      <c r="F9472" s="20" t="s">
        <v>3730</v>
      </c>
      <c r="G9472" s="20" t="s">
        <v>3731</v>
      </c>
      <c r="H9472" s="20" t="s">
        <v>239</v>
      </c>
      <c r="I9472" s="20" t="s">
        <v>240</v>
      </c>
      <c r="J9472" s="20" t="s">
        <v>236</v>
      </c>
      <c r="K9472" s="20" t="s">
        <v>178</v>
      </c>
      <c r="L9472">
        <v>100</v>
      </c>
      <c r="M9472" s="20" t="s">
        <v>49</v>
      </c>
      <c r="N9472" s="20" t="s">
        <v>21</v>
      </c>
      <c r="O9472">
        <v>30</v>
      </c>
      <c r="P9472">
        <v>3000</v>
      </c>
      <c r="Q9472">
        <v>1</v>
      </c>
      <c r="R9472" s="7">
        <v>0.94380799999999998</v>
      </c>
      <c r="S9472" s="1">
        <v>94.380876999999998</v>
      </c>
      <c r="T9472" s="20" t="s">
        <v>314</v>
      </c>
      <c r="U9472" s="7">
        <v>31.786100000000001</v>
      </c>
      <c r="V9472" s="1">
        <v>3000</v>
      </c>
      <c r="W9472">
        <v>2026</v>
      </c>
    </row>
    <row r="9473" spans="1:23" hidden="1" x14ac:dyDescent="0.25">
      <c r="A9473">
        <v>72037314</v>
      </c>
      <c r="B9473" s="2">
        <v>46059</v>
      </c>
      <c r="C9473" s="20" t="s">
        <v>2936</v>
      </c>
      <c r="D9473" s="20" t="s">
        <v>77</v>
      </c>
      <c r="E9473" s="20" t="s">
        <v>78</v>
      </c>
      <c r="F9473" s="20" t="s">
        <v>5335</v>
      </c>
      <c r="G9473" s="20" t="s">
        <v>5336</v>
      </c>
      <c r="H9473" s="20" t="s">
        <v>5337</v>
      </c>
      <c r="I9473" s="20" t="s">
        <v>5338</v>
      </c>
      <c r="J9473" s="20" t="s">
        <v>79</v>
      </c>
      <c r="K9473" s="20" t="s">
        <v>32</v>
      </c>
      <c r="L9473">
        <v>100</v>
      </c>
      <c r="M9473" s="20" t="s">
        <v>13</v>
      </c>
      <c r="N9473" s="20" t="s">
        <v>21</v>
      </c>
      <c r="O9473">
        <v>75</v>
      </c>
      <c r="P9473">
        <v>7500</v>
      </c>
      <c r="Q9473">
        <v>1</v>
      </c>
      <c r="R9473" s="7">
        <v>2.348932</v>
      </c>
      <c r="S9473" s="1">
        <v>234.89323300000001</v>
      </c>
      <c r="T9473" s="20" t="s">
        <v>314</v>
      </c>
      <c r="U9473" s="7">
        <v>31.929400000000001</v>
      </c>
      <c r="V9473" s="1">
        <v>7500</v>
      </c>
      <c r="W9473">
        <v>2026</v>
      </c>
    </row>
    <row r="9474" spans="1:23" hidden="1" x14ac:dyDescent="0.25">
      <c r="A9474">
        <v>72037316</v>
      </c>
      <c r="B9474" s="2">
        <v>46059</v>
      </c>
      <c r="C9474" s="20" t="s">
        <v>2936</v>
      </c>
      <c r="D9474" s="20" t="s">
        <v>77</v>
      </c>
      <c r="E9474" s="20" t="s">
        <v>78</v>
      </c>
      <c r="F9474" s="20" t="s">
        <v>5329</v>
      </c>
      <c r="G9474" s="20" t="s">
        <v>5330</v>
      </c>
      <c r="H9474" s="20" t="s">
        <v>654</v>
      </c>
      <c r="I9474" s="20" t="s">
        <v>655</v>
      </c>
      <c r="J9474" s="20" t="s">
        <v>79</v>
      </c>
      <c r="K9474" s="20" t="s">
        <v>33</v>
      </c>
      <c r="L9474">
        <v>100</v>
      </c>
      <c r="M9474" s="20" t="s">
        <v>13</v>
      </c>
      <c r="N9474" s="20" t="s">
        <v>21</v>
      </c>
      <c r="O9474">
        <v>75</v>
      </c>
      <c r="P9474">
        <v>7500</v>
      </c>
      <c r="Q9474">
        <v>1</v>
      </c>
      <c r="R9474" s="7">
        <v>2.348932</v>
      </c>
      <c r="S9474" s="1">
        <v>234.89323300000001</v>
      </c>
      <c r="T9474" s="20" t="s">
        <v>314</v>
      </c>
      <c r="U9474" s="7">
        <v>31.929400000000001</v>
      </c>
      <c r="V9474" s="1">
        <v>7500</v>
      </c>
      <c r="W9474">
        <v>2026</v>
      </c>
    </row>
    <row r="9475" spans="1:23" hidden="1" x14ac:dyDescent="0.25">
      <c r="A9475">
        <v>72037316</v>
      </c>
      <c r="B9475" s="2">
        <v>46059</v>
      </c>
      <c r="C9475" s="20" t="s">
        <v>2936</v>
      </c>
      <c r="D9475" s="20" t="s">
        <v>77</v>
      </c>
      <c r="E9475" s="20" t="s">
        <v>78</v>
      </c>
      <c r="F9475" s="20" t="s">
        <v>5329</v>
      </c>
      <c r="G9475" s="20" t="s">
        <v>5330</v>
      </c>
      <c r="H9475" s="20" t="s">
        <v>662</v>
      </c>
      <c r="I9475" s="20" t="s">
        <v>663</v>
      </c>
      <c r="J9475" s="20" t="s">
        <v>79</v>
      </c>
      <c r="K9475" s="20" t="s">
        <v>33</v>
      </c>
      <c r="L9475">
        <v>100</v>
      </c>
      <c r="M9475" s="20" t="s">
        <v>13</v>
      </c>
      <c r="N9475" s="20" t="s">
        <v>21</v>
      </c>
      <c r="O9475">
        <v>75</v>
      </c>
      <c r="P9475">
        <v>7500</v>
      </c>
      <c r="Q9475">
        <v>1</v>
      </c>
      <c r="R9475" s="7">
        <v>2.348932</v>
      </c>
      <c r="S9475" s="1">
        <v>234.89323300000001</v>
      </c>
      <c r="T9475" s="20" t="s">
        <v>314</v>
      </c>
      <c r="U9475" s="7">
        <v>31.929400000000001</v>
      </c>
      <c r="V9475" s="1">
        <v>7500</v>
      </c>
      <c r="W9475">
        <v>2026</v>
      </c>
    </row>
    <row r="9476" spans="1:23" hidden="1" x14ac:dyDescent="0.25">
      <c r="A9476">
        <v>72037316</v>
      </c>
      <c r="B9476" s="2">
        <v>46059</v>
      </c>
      <c r="C9476" s="20" t="s">
        <v>2936</v>
      </c>
      <c r="D9476" s="20" t="s">
        <v>77</v>
      </c>
      <c r="E9476" s="20" t="s">
        <v>78</v>
      </c>
      <c r="F9476" s="20" t="s">
        <v>5228</v>
      </c>
      <c r="G9476" s="20" t="s">
        <v>5229</v>
      </c>
      <c r="H9476" s="20" t="s">
        <v>5230</v>
      </c>
      <c r="I9476" s="20" t="s">
        <v>5231</v>
      </c>
      <c r="J9476" s="20" t="s">
        <v>79</v>
      </c>
      <c r="K9476" s="20" t="s">
        <v>33</v>
      </c>
      <c r="L9476">
        <v>100</v>
      </c>
      <c r="M9476" s="20" t="s">
        <v>13</v>
      </c>
      <c r="N9476" s="20" t="s">
        <v>21</v>
      </c>
      <c r="O9476">
        <v>82.5</v>
      </c>
      <c r="P9476">
        <v>8250</v>
      </c>
      <c r="Q9476">
        <v>1</v>
      </c>
      <c r="R9476" s="7">
        <v>2.583825</v>
      </c>
      <c r="S9476" s="1">
        <v>258.38255600000002</v>
      </c>
      <c r="T9476" s="20" t="s">
        <v>314</v>
      </c>
      <c r="U9476" s="7">
        <v>31.929400000000001</v>
      </c>
      <c r="V9476" s="1">
        <v>8250</v>
      </c>
      <c r="W9476">
        <v>2026</v>
      </c>
    </row>
    <row r="9477" spans="1:23" hidden="1" x14ac:dyDescent="0.25">
      <c r="A9477">
        <v>72037378</v>
      </c>
      <c r="B9477" s="2">
        <v>46059</v>
      </c>
      <c r="C9477" s="20" t="s">
        <v>3411</v>
      </c>
      <c r="D9477" s="20" t="s">
        <v>392</v>
      </c>
      <c r="E9477" s="20" t="s">
        <v>393</v>
      </c>
      <c r="F9477" s="20" t="s">
        <v>5196</v>
      </c>
      <c r="G9477" s="20" t="s">
        <v>5197</v>
      </c>
      <c r="H9477" s="20" t="s">
        <v>5200</v>
      </c>
      <c r="I9477" s="20" t="s">
        <v>5201</v>
      </c>
      <c r="J9477" s="20" t="s">
        <v>394</v>
      </c>
      <c r="K9477" s="20" t="s">
        <v>32</v>
      </c>
      <c r="L9477">
        <v>100</v>
      </c>
      <c r="M9477" s="20" t="s">
        <v>13</v>
      </c>
      <c r="N9477" s="20" t="s">
        <v>21</v>
      </c>
      <c r="O9477">
        <v>118</v>
      </c>
      <c r="P9477">
        <v>11800</v>
      </c>
      <c r="Q9477">
        <v>1</v>
      </c>
      <c r="R9477" s="7">
        <v>3.6956530000000001</v>
      </c>
      <c r="S9477" s="1">
        <v>369.56535300000002</v>
      </c>
      <c r="T9477" s="20" t="s">
        <v>314</v>
      </c>
      <c r="U9477" s="7">
        <v>31.929400000000001</v>
      </c>
      <c r="V9477" s="1">
        <v>11800</v>
      </c>
      <c r="W9477">
        <v>2026</v>
      </c>
    </row>
    <row r="9478" spans="1:23" hidden="1" x14ac:dyDescent="0.25">
      <c r="A9478">
        <v>72037379</v>
      </c>
      <c r="B9478" s="2">
        <v>46059</v>
      </c>
      <c r="C9478" s="20" t="s">
        <v>3411</v>
      </c>
      <c r="D9478" s="20" t="s">
        <v>392</v>
      </c>
      <c r="E9478" s="20" t="s">
        <v>393</v>
      </c>
      <c r="F9478" s="20" t="s">
        <v>5216</v>
      </c>
      <c r="G9478" s="20" t="s">
        <v>5217</v>
      </c>
      <c r="H9478" s="20" t="s">
        <v>5220</v>
      </c>
      <c r="I9478" s="20" t="s">
        <v>5221</v>
      </c>
      <c r="J9478" s="20" t="s">
        <v>394</v>
      </c>
      <c r="K9478" s="20" t="s">
        <v>33</v>
      </c>
      <c r="L9478">
        <v>100</v>
      </c>
      <c r="M9478" s="20" t="s">
        <v>13</v>
      </c>
      <c r="N9478" s="20" t="s">
        <v>21</v>
      </c>
      <c r="O9478">
        <v>133</v>
      </c>
      <c r="P9478">
        <v>13300</v>
      </c>
      <c r="Q9478">
        <v>1</v>
      </c>
      <c r="R9478" s="7">
        <v>4.1654400000000003</v>
      </c>
      <c r="S9478" s="1">
        <v>416.54399999999998</v>
      </c>
      <c r="T9478" s="20" t="s">
        <v>314</v>
      </c>
      <c r="U9478" s="7">
        <v>31.929400000000001</v>
      </c>
      <c r="V9478" s="1">
        <v>13300</v>
      </c>
      <c r="W9478">
        <v>2026</v>
      </c>
    </row>
    <row r="9479" spans="1:23" hidden="1" x14ac:dyDescent="0.25">
      <c r="A9479">
        <v>72037657</v>
      </c>
      <c r="B9479" s="2">
        <v>46059</v>
      </c>
      <c r="C9479" s="20" t="s">
        <v>3720</v>
      </c>
      <c r="D9479" s="20" t="s">
        <v>243</v>
      </c>
      <c r="E9479" s="20" t="s">
        <v>244</v>
      </c>
      <c r="F9479" s="20" t="s">
        <v>4588</v>
      </c>
      <c r="G9479" s="20" t="s">
        <v>4589</v>
      </c>
      <c r="H9479" s="20" t="s">
        <v>245</v>
      </c>
      <c r="I9479" s="20" t="s">
        <v>246</v>
      </c>
      <c r="J9479" s="20" t="s">
        <v>242</v>
      </c>
      <c r="K9479" s="20" t="s">
        <v>178</v>
      </c>
      <c r="L9479">
        <v>100</v>
      </c>
      <c r="M9479" s="20" t="s">
        <v>99</v>
      </c>
      <c r="N9479" s="20" t="s">
        <v>21</v>
      </c>
      <c r="O9479">
        <v>85</v>
      </c>
      <c r="P9479">
        <v>8500</v>
      </c>
      <c r="Q9479">
        <v>1</v>
      </c>
      <c r="R9479" s="7">
        <v>2.6621229999999998</v>
      </c>
      <c r="S9479" s="1">
        <v>266.21233000000001</v>
      </c>
      <c r="T9479" s="20" t="s">
        <v>314</v>
      </c>
      <c r="U9479" s="7">
        <v>31.929400000000001</v>
      </c>
      <c r="V9479" s="1">
        <v>8500</v>
      </c>
      <c r="W9479">
        <v>2026</v>
      </c>
    </row>
    <row r="9480" spans="1:23" hidden="1" x14ac:dyDescent="0.25">
      <c r="A9480">
        <v>72038323</v>
      </c>
      <c r="B9480" s="2">
        <v>46067</v>
      </c>
      <c r="C9480" s="20" t="s">
        <v>4640</v>
      </c>
      <c r="D9480" s="20" t="s">
        <v>106</v>
      </c>
      <c r="E9480" s="20" t="s">
        <v>107</v>
      </c>
      <c r="F9480" s="20" t="s">
        <v>4645</v>
      </c>
      <c r="G9480" s="20" t="s">
        <v>4646</v>
      </c>
      <c r="H9480" s="20" t="s">
        <v>4647</v>
      </c>
      <c r="I9480" s="20" t="s">
        <v>4648</v>
      </c>
      <c r="J9480" s="20" t="s">
        <v>112</v>
      </c>
      <c r="K9480" s="20" t="s">
        <v>12</v>
      </c>
      <c r="L9480">
        <v>100</v>
      </c>
      <c r="M9480" s="20" t="s">
        <v>49</v>
      </c>
      <c r="N9480" s="20" t="s">
        <v>21</v>
      </c>
      <c r="O9480">
        <v>12</v>
      </c>
      <c r="P9480">
        <v>1200</v>
      </c>
      <c r="Q9480">
        <v>1</v>
      </c>
      <c r="R9480" s="7">
        <v>0.38402999999999998</v>
      </c>
      <c r="S9480" s="1">
        <v>38.403072000000002</v>
      </c>
      <c r="T9480" s="20" t="s">
        <v>314</v>
      </c>
      <c r="U9480" s="7">
        <v>31.247499999999999</v>
      </c>
      <c r="V9480" s="1">
        <v>1200</v>
      </c>
      <c r="W9480">
        <v>2026</v>
      </c>
    </row>
    <row r="9481" spans="1:23" hidden="1" x14ac:dyDescent="0.25">
      <c r="A9481">
        <v>72038161</v>
      </c>
      <c r="B9481" s="2">
        <v>46072</v>
      </c>
      <c r="C9481" s="20" t="s">
        <v>4607</v>
      </c>
      <c r="D9481" s="20" t="s">
        <v>4669</v>
      </c>
      <c r="E9481" s="20" t="s">
        <v>4670</v>
      </c>
      <c r="F9481" s="20" t="s">
        <v>4671</v>
      </c>
      <c r="G9481" s="20" t="s">
        <v>4672</v>
      </c>
      <c r="H9481" s="20" t="s">
        <v>4673</v>
      </c>
      <c r="I9481" s="20" t="s">
        <v>4674</v>
      </c>
      <c r="J9481" s="20" t="s">
        <v>97</v>
      </c>
      <c r="K9481" s="20" t="s">
        <v>12</v>
      </c>
      <c r="L9481">
        <v>100</v>
      </c>
      <c r="M9481" s="20" t="s">
        <v>49</v>
      </c>
      <c r="N9481" s="20" t="s">
        <v>21</v>
      </c>
      <c r="O9481">
        <v>1349</v>
      </c>
      <c r="P9481">
        <v>134900</v>
      </c>
      <c r="Q9481">
        <v>1</v>
      </c>
      <c r="R9481" s="7">
        <v>42.973005000000001</v>
      </c>
      <c r="S9481" s="1">
        <v>4297.3005679999997</v>
      </c>
      <c r="T9481" s="20" t="s">
        <v>314</v>
      </c>
      <c r="U9481" s="7">
        <v>31.3918</v>
      </c>
      <c r="V9481" s="1">
        <v>134900</v>
      </c>
      <c r="W9481">
        <v>2026</v>
      </c>
    </row>
    <row r="9482" spans="1:23" hidden="1" x14ac:dyDescent="0.25">
      <c r="A9482">
        <v>72038365</v>
      </c>
      <c r="B9482" s="2">
        <v>46073</v>
      </c>
      <c r="C9482" s="20" t="s">
        <v>4724</v>
      </c>
      <c r="D9482" s="20" t="s">
        <v>77</v>
      </c>
      <c r="E9482" s="20" t="s">
        <v>78</v>
      </c>
      <c r="F9482" s="20" t="s">
        <v>5293</v>
      </c>
      <c r="G9482" s="20" t="s">
        <v>5294</v>
      </c>
      <c r="H9482" s="20" t="s">
        <v>648</v>
      </c>
      <c r="I9482" s="20" t="s">
        <v>649</v>
      </c>
      <c r="J9482" s="20" t="s">
        <v>79</v>
      </c>
      <c r="K9482" s="20" t="s">
        <v>32</v>
      </c>
      <c r="L9482">
        <v>100</v>
      </c>
      <c r="M9482" s="20" t="s">
        <v>13</v>
      </c>
      <c r="N9482" s="20" t="s">
        <v>21</v>
      </c>
      <c r="O9482">
        <v>69</v>
      </c>
      <c r="P9482">
        <v>6900</v>
      </c>
      <c r="Q9482">
        <v>1</v>
      </c>
      <c r="R9482" s="7">
        <v>2.2011669999999999</v>
      </c>
      <c r="S9482" s="1">
        <v>220.11675700000001</v>
      </c>
      <c r="T9482" s="20" t="s">
        <v>314</v>
      </c>
      <c r="U9482" s="7">
        <v>31.347000000000001</v>
      </c>
      <c r="V9482" s="1">
        <v>6900</v>
      </c>
      <c r="W9482">
        <v>2026</v>
      </c>
    </row>
    <row r="9483" spans="1:23" hidden="1" x14ac:dyDescent="0.25">
      <c r="A9483">
        <v>72038379</v>
      </c>
      <c r="B9483" s="2">
        <v>46073</v>
      </c>
      <c r="C9483" s="20" t="s">
        <v>4699</v>
      </c>
      <c r="D9483" s="20" t="s">
        <v>77</v>
      </c>
      <c r="E9483" s="20" t="s">
        <v>78</v>
      </c>
      <c r="F9483" s="20" t="s">
        <v>5343</v>
      </c>
      <c r="G9483" s="20" t="s">
        <v>5344</v>
      </c>
      <c r="H9483" s="20" t="s">
        <v>654</v>
      </c>
      <c r="I9483" s="20" t="s">
        <v>655</v>
      </c>
      <c r="J9483" s="20" t="s">
        <v>79</v>
      </c>
      <c r="K9483" s="20" t="s">
        <v>12</v>
      </c>
      <c r="L9483">
        <v>100</v>
      </c>
      <c r="M9483" s="20" t="s">
        <v>13</v>
      </c>
      <c r="N9483" s="20" t="s">
        <v>21</v>
      </c>
      <c r="O9483">
        <v>75</v>
      </c>
      <c r="P9483">
        <v>7500</v>
      </c>
      <c r="Q9483">
        <v>1</v>
      </c>
      <c r="R9483" s="7">
        <v>2.3925730000000001</v>
      </c>
      <c r="S9483" s="1">
        <v>239.25734499999999</v>
      </c>
      <c r="T9483" s="20" t="s">
        <v>314</v>
      </c>
      <c r="U9483" s="7">
        <v>31.347000000000001</v>
      </c>
      <c r="V9483" s="1">
        <v>7500</v>
      </c>
      <c r="W9483">
        <v>2026</v>
      </c>
    </row>
    <row r="9484" spans="1:23" hidden="1" x14ac:dyDescent="0.25">
      <c r="A9484">
        <v>72038379</v>
      </c>
      <c r="B9484" s="2">
        <v>46073</v>
      </c>
      <c r="C9484" s="20" t="s">
        <v>4699</v>
      </c>
      <c r="D9484" s="20" t="s">
        <v>77</v>
      </c>
      <c r="E9484" s="20" t="s">
        <v>78</v>
      </c>
      <c r="F9484" s="20" t="s">
        <v>5343</v>
      </c>
      <c r="G9484" s="20" t="s">
        <v>5344</v>
      </c>
      <c r="H9484" s="20" t="s">
        <v>644</v>
      </c>
      <c r="I9484" s="20" t="s">
        <v>645</v>
      </c>
      <c r="J9484" s="20" t="s">
        <v>79</v>
      </c>
      <c r="K9484" s="20" t="s">
        <v>12</v>
      </c>
      <c r="L9484">
        <v>100</v>
      </c>
      <c r="M9484" s="20" t="s">
        <v>13</v>
      </c>
      <c r="N9484" s="20" t="s">
        <v>21</v>
      </c>
      <c r="O9484">
        <v>75</v>
      </c>
      <c r="P9484">
        <v>7500</v>
      </c>
      <c r="Q9484">
        <v>1</v>
      </c>
      <c r="R9484" s="7">
        <v>2.3925730000000001</v>
      </c>
      <c r="S9484" s="1">
        <v>239.25734499999999</v>
      </c>
      <c r="T9484" s="20" t="s">
        <v>314</v>
      </c>
      <c r="U9484" s="7">
        <v>31.347000000000001</v>
      </c>
      <c r="V9484" s="1">
        <v>7500</v>
      </c>
      <c r="W9484">
        <v>2026</v>
      </c>
    </row>
    <row r="9485" spans="1:23" hidden="1" x14ac:dyDescent="0.25">
      <c r="A9485">
        <v>72038397</v>
      </c>
      <c r="B9485" s="2">
        <v>46079</v>
      </c>
      <c r="C9485" s="20" t="s">
        <v>4706</v>
      </c>
      <c r="D9485" s="20" t="s">
        <v>88</v>
      </c>
      <c r="E9485" s="20" t="s">
        <v>89</v>
      </c>
      <c r="F9485" s="20" t="s">
        <v>4707</v>
      </c>
      <c r="G9485" s="20" t="s">
        <v>4708</v>
      </c>
      <c r="H9485" s="20" t="s">
        <v>4709</v>
      </c>
      <c r="I9485" s="20" t="s">
        <v>4710</v>
      </c>
      <c r="J9485" s="20" t="s">
        <v>258</v>
      </c>
      <c r="K9485" s="20" t="s">
        <v>32</v>
      </c>
      <c r="L9485">
        <v>100</v>
      </c>
      <c r="M9485" s="20" t="s">
        <v>49</v>
      </c>
      <c r="N9485" s="20" t="s">
        <v>21</v>
      </c>
      <c r="O9485">
        <v>30</v>
      </c>
      <c r="P9485">
        <v>3000</v>
      </c>
      <c r="Q9485">
        <v>1</v>
      </c>
      <c r="R9485" s="7">
        <v>0.96053699999999997</v>
      </c>
      <c r="S9485" s="1">
        <v>96.053790000000006</v>
      </c>
      <c r="T9485" s="20" t="s">
        <v>314</v>
      </c>
      <c r="U9485" s="7">
        <v>31.232500000000002</v>
      </c>
      <c r="V9485" s="1">
        <v>3000</v>
      </c>
      <c r="W9485">
        <v>2026</v>
      </c>
    </row>
    <row r="9486" spans="1:23" hidden="1" x14ac:dyDescent="0.25">
      <c r="A9486">
        <v>72038365</v>
      </c>
      <c r="B9486" s="2">
        <v>46085</v>
      </c>
      <c r="C9486" s="20" t="s">
        <v>4724</v>
      </c>
      <c r="D9486" s="20" t="s">
        <v>77</v>
      </c>
      <c r="E9486" s="20" t="s">
        <v>78</v>
      </c>
      <c r="F9486" s="20" t="s">
        <v>6439</v>
      </c>
      <c r="G9486" s="20" t="s">
        <v>6440</v>
      </c>
      <c r="H9486" s="20" t="s">
        <v>6441</v>
      </c>
      <c r="I9486" s="20" t="s">
        <v>6442</v>
      </c>
      <c r="J9486" s="20" t="s">
        <v>79</v>
      </c>
      <c r="K9486" s="20" t="s">
        <v>32</v>
      </c>
      <c r="L9486">
        <v>100</v>
      </c>
      <c r="M9486" s="20" t="s">
        <v>13</v>
      </c>
      <c r="N9486" s="20" t="s">
        <v>21</v>
      </c>
      <c r="O9486">
        <v>75</v>
      </c>
      <c r="P9486">
        <v>7500</v>
      </c>
      <c r="Q9486">
        <v>1</v>
      </c>
      <c r="R9486" s="7">
        <v>2.3597000000000001</v>
      </c>
      <c r="S9486" s="1">
        <v>235.970009</v>
      </c>
      <c r="T9486" s="20" t="s">
        <v>314</v>
      </c>
      <c r="U9486" s="7">
        <v>31.7837</v>
      </c>
      <c r="V9486" s="1">
        <v>7500</v>
      </c>
      <c r="W9486">
        <v>2026</v>
      </c>
    </row>
    <row r="9487" spans="1:23" hidden="1" x14ac:dyDescent="0.25">
      <c r="A9487">
        <v>72038379</v>
      </c>
      <c r="B9487" s="2">
        <v>46085</v>
      </c>
      <c r="C9487" s="20" t="s">
        <v>4699</v>
      </c>
      <c r="D9487" s="20" t="s">
        <v>77</v>
      </c>
      <c r="E9487" s="20" t="s">
        <v>78</v>
      </c>
      <c r="F9487" s="20" t="s">
        <v>6443</v>
      </c>
      <c r="G9487" s="20" t="s">
        <v>6444</v>
      </c>
      <c r="H9487" s="20" t="s">
        <v>1423</v>
      </c>
      <c r="I9487" s="20" t="s">
        <v>1424</v>
      </c>
      <c r="J9487" s="20" t="s">
        <v>79</v>
      </c>
      <c r="K9487" s="20" t="s">
        <v>12</v>
      </c>
      <c r="L9487">
        <v>100</v>
      </c>
      <c r="M9487" s="20" t="s">
        <v>13</v>
      </c>
      <c r="N9487" s="20" t="s">
        <v>21</v>
      </c>
      <c r="O9487">
        <v>75</v>
      </c>
      <c r="P9487">
        <v>7500</v>
      </c>
      <c r="Q9487">
        <v>1</v>
      </c>
      <c r="R9487" s="7">
        <v>2.3597000000000001</v>
      </c>
      <c r="S9487" s="1">
        <v>235.970009</v>
      </c>
      <c r="T9487" s="20" t="s">
        <v>314</v>
      </c>
      <c r="U9487" s="7">
        <v>31.7837</v>
      </c>
      <c r="V9487" s="1">
        <v>7500</v>
      </c>
      <c r="W9487">
        <v>2026</v>
      </c>
    </row>
    <row r="9488" spans="1:23" hidden="1" x14ac:dyDescent="0.25">
      <c r="A9488">
        <v>72038379</v>
      </c>
      <c r="B9488" s="2">
        <v>46085</v>
      </c>
      <c r="C9488" s="20" t="s">
        <v>4699</v>
      </c>
      <c r="D9488" s="20" t="s">
        <v>77</v>
      </c>
      <c r="E9488" s="20" t="s">
        <v>78</v>
      </c>
      <c r="F9488" s="20" t="s">
        <v>6443</v>
      </c>
      <c r="G9488" s="20" t="s">
        <v>6444</v>
      </c>
      <c r="H9488" s="20" t="s">
        <v>654</v>
      </c>
      <c r="I9488" s="20" t="s">
        <v>655</v>
      </c>
      <c r="J9488" s="20" t="s">
        <v>79</v>
      </c>
      <c r="K9488" s="20" t="s">
        <v>12</v>
      </c>
      <c r="L9488">
        <v>100</v>
      </c>
      <c r="M9488" s="20" t="s">
        <v>13</v>
      </c>
      <c r="N9488" s="20" t="s">
        <v>21</v>
      </c>
      <c r="O9488">
        <v>75</v>
      </c>
      <c r="P9488">
        <v>7500</v>
      </c>
      <c r="Q9488">
        <v>1</v>
      </c>
      <c r="R9488" s="7">
        <v>2.3597000000000001</v>
      </c>
      <c r="S9488" s="1">
        <v>235.970009</v>
      </c>
      <c r="T9488" s="20" t="s">
        <v>314</v>
      </c>
      <c r="U9488" s="7">
        <v>31.7837</v>
      </c>
      <c r="V9488" s="1">
        <v>7500</v>
      </c>
      <c r="W9488">
        <v>2026</v>
      </c>
    </row>
    <row r="9489" spans="1:23" hidden="1" x14ac:dyDescent="0.25">
      <c r="A9489">
        <v>72038379</v>
      </c>
      <c r="B9489" s="2">
        <v>46085</v>
      </c>
      <c r="C9489" s="20" t="s">
        <v>4699</v>
      </c>
      <c r="D9489" s="20" t="s">
        <v>77</v>
      </c>
      <c r="E9489" s="20" t="s">
        <v>78</v>
      </c>
      <c r="F9489" s="20" t="s">
        <v>6443</v>
      </c>
      <c r="G9489" s="20" t="s">
        <v>6444</v>
      </c>
      <c r="H9489" s="20" t="s">
        <v>658</v>
      </c>
      <c r="I9489" s="20" t="s">
        <v>659</v>
      </c>
      <c r="J9489" s="20" t="s">
        <v>79</v>
      </c>
      <c r="K9489" s="20" t="s">
        <v>12</v>
      </c>
      <c r="L9489">
        <v>100</v>
      </c>
      <c r="M9489" s="20" t="s">
        <v>13</v>
      </c>
      <c r="N9489" s="20" t="s">
        <v>21</v>
      </c>
      <c r="O9489">
        <v>75</v>
      </c>
      <c r="P9489">
        <v>7500</v>
      </c>
      <c r="Q9489">
        <v>1</v>
      </c>
      <c r="R9489" s="7">
        <v>2.3597000000000001</v>
      </c>
      <c r="S9489" s="1">
        <v>235.970009</v>
      </c>
      <c r="T9489" s="20" t="s">
        <v>314</v>
      </c>
      <c r="U9489" s="7">
        <v>31.7837</v>
      </c>
      <c r="V9489" s="1">
        <v>7500</v>
      </c>
      <c r="W9489">
        <v>2026</v>
      </c>
    </row>
    <row r="9490" spans="1:23" hidden="1" x14ac:dyDescent="0.25">
      <c r="A9490">
        <v>72038379</v>
      </c>
      <c r="B9490" s="2">
        <v>46085</v>
      </c>
      <c r="C9490" s="20" t="s">
        <v>4699</v>
      </c>
      <c r="D9490" s="20" t="s">
        <v>77</v>
      </c>
      <c r="E9490" s="20" t="s">
        <v>78</v>
      </c>
      <c r="F9490" s="20" t="s">
        <v>6443</v>
      </c>
      <c r="G9490" s="20" t="s">
        <v>6444</v>
      </c>
      <c r="H9490" s="20" t="s">
        <v>660</v>
      </c>
      <c r="I9490" s="20" t="s">
        <v>661</v>
      </c>
      <c r="J9490" s="20" t="s">
        <v>79</v>
      </c>
      <c r="K9490" s="20" t="s">
        <v>12</v>
      </c>
      <c r="L9490">
        <v>100</v>
      </c>
      <c r="M9490" s="20" t="s">
        <v>13</v>
      </c>
      <c r="N9490" s="20" t="s">
        <v>21</v>
      </c>
      <c r="O9490">
        <v>75</v>
      </c>
      <c r="P9490">
        <v>7500</v>
      </c>
      <c r="Q9490">
        <v>1</v>
      </c>
      <c r="R9490" s="7">
        <v>2.3597000000000001</v>
      </c>
      <c r="S9490" s="1">
        <v>235.970009</v>
      </c>
      <c r="T9490" s="20" t="s">
        <v>314</v>
      </c>
      <c r="U9490" s="7">
        <v>31.7837</v>
      </c>
      <c r="V9490" s="1">
        <v>7500</v>
      </c>
      <c r="W9490">
        <v>2026</v>
      </c>
    </row>
    <row r="9491" spans="1:23" hidden="1" x14ac:dyDescent="0.25">
      <c r="A9491">
        <v>72038377</v>
      </c>
      <c r="B9491" s="2">
        <v>46085</v>
      </c>
      <c r="C9491" s="20" t="s">
        <v>4699</v>
      </c>
      <c r="D9491" s="20" t="s">
        <v>77</v>
      </c>
      <c r="E9491" s="20" t="s">
        <v>78</v>
      </c>
      <c r="F9491" s="20" t="s">
        <v>6435</v>
      </c>
      <c r="G9491" s="20" t="s">
        <v>6436</v>
      </c>
      <c r="H9491" s="20" t="s">
        <v>644</v>
      </c>
      <c r="I9491" s="20" t="s">
        <v>645</v>
      </c>
      <c r="J9491" s="20" t="s">
        <v>79</v>
      </c>
      <c r="K9491" s="20" t="s">
        <v>48</v>
      </c>
      <c r="L9491">
        <v>100</v>
      </c>
      <c r="M9491" s="20" t="s">
        <v>13</v>
      </c>
      <c r="N9491" s="20" t="s">
        <v>21</v>
      </c>
      <c r="O9491">
        <v>75</v>
      </c>
      <c r="P9491">
        <v>7500</v>
      </c>
      <c r="Q9491">
        <v>1</v>
      </c>
      <c r="R9491" s="7">
        <v>2.3597000000000001</v>
      </c>
      <c r="S9491" s="1">
        <v>235.970009</v>
      </c>
      <c r="T9491" s="20" t="s">
        <v>314</v>
      </c>
      <c r="U9491" s="7">
        <v>31.7837</v>
      </c>
      <c r="V9491" s="1">
        <v>7500</v>
      </c>
      <c r="W9491">
        <v>2026</v>
      </c>
    </row>
    <row r="9492" spans="1:23" hidden="1" x14ac:dyDescent="0.25">
      <c r="A9492">
        <v>72038377</v>
      </c>
      <c r="B9492" s="2">
        <v>46085</v>
      </c>
      <c r="C9492" s="20" t="s">
        <v>4699</v>
      </c>
      <c r="D9492" s="20" t="s">
        <v>77</v>
      </c>
      <c r="E9492" s="20" t="s">
        <v>78</v>
      </c>
      <c r="F9492" s="20" t="s">
        <v>6435</v>
      </c>
      <c r="G9492" s="20" t="s">
        <v>6436</v>
      </c>
      <c r="H9492" s="20" t="s">
        <v>656</v>
      </c>
      <c r="I9492" s="20" t="s">
        <v>657</v>
      </c>
      <c r="J9492" s="20" t="s">
        <v>79</v>
      </c>
      <c r="K9492" s="20" t="s">
        <v>48</v>
      </c>
      <c r="L9492">
        <v>100</v>
      </c>
      <c r="M9492" s="20" t="s">
        <v>13</v>
      </c>
      <c r="N9492" s="20" t="s">
        <v>21</v>
      </c>
      <c r="O9492">
        <v>75</v>
      </c>
      <c r="P9492">
        <v>7500</v>
      </c>
      <c r="Q9492">
        <v>1</v>
      </c>
      <c r="R9492" s="7">
        <v>2.3597000000000001</v>
      </c>
      <c r="S9492" s="1">
        <v>235.970009</v>
      </c>
      <c r="T9492" s="20" t="s">
        <v>314</v>
      </c>
      <c r="U9492" s="7">
        <v>31.7837</v>
      </c>
      <c r="V9492" s="1">
        <v>7500</v>
      </c>
      <c r="W9492">
        <v>2026</v>
      </c>
    </row>
    <row r="9493" spans="1:23" hidden="1" x14ac:dyDescent="0.25">
      <c r="A9493">
        <v>72038377</v>
      </c>
      <c r="B9493" s="2">
        <v>46085</v>
      </c>
      <c r="C9493" s="20" t="s">
        <v>4699</v>
      </c>
      <c r="D9493" s="20" t="s">
        <v>77</v>
      </c>
      <c r="E9493" s="20" t="s">
        <v>78</v>
      </c>
      <c r="F9493" s="20" t="s">
        <v>6435</v>
      </c>
      <c r="G9493" s="20" t="s">
        <v>6436</v>
      </c>
      <c r="H9493" s="20" t="s">
        <v>650</v>
      </c>
      <c r="I9493" s="20" t="s">
        <v>651</v>
      </c>
      <c r="J9493" s="20" t="s">
        <v>79</v>
      </c>
      <c r="K9493" s="20" t="s">
        <v>48</v>
      </c>
      <c r="L9493">
        <v>100</v>
      </c>
      <c r="M9493" s="20" t="s">
        <v>13</v>
      </c>
      <c r="N9493" s="20" t="s">
        <v>21</v>
      </c>
      <c r="O9493">
        <v>75</v>
      </c>
      <c r="P9493">
        <v>7500</v>
      </c>
      <c r="Q9493">
        <v>1</v>
      </c>
      <c r="R9493" s="7">
        <v>2.3597000000000001</v>
      </c>
      <c r="S9493" s="1">
        <v>235.970009</v>
      </c>
      <c r="T9493" s="20" t="s">
        <v>314</v>
      </c>
      <c r="U9493" s="7">
        <v>31.7837</v>
      </c>
      <c r="V9493" s="1">
        <v>7500</v>
      </c>
      <c r="W9493">
        <v>2026</v>
      </c>
    </row>
    <row r="9494" spans="1:23" hidden="1" x14ac:dyDescent="0.25">
      <c r="A9494">
        <v>72038385</v>
      </c>
      <c r="B9494" s="2">
        <v>46085</v>
      </c>
      <c r="C9494" s="20" t="s">
        <v>4699</v>
      </c>
      <c r="D9494" s="20" t="s">
        <v>392</v>
      </c>
      <c r="E9494" s="20" t="s">
        <v>393</v>
      </c>
      <c r="F9494" s="20" t="s">
        <v>6261</v>
      </c>
      <c r="G9494" s="20" t="s">
        <v>6262</v>
      </c>
      <c r="H9494" s="20" t="s">
        <v>6263</v>
      </c>
      <c r="I9494" s="20" t="s">
        <v>6264</v>
      </c>
      <c r="J9494" s="20" t="s">
        <v>394</v>
      </c>
      <c r="K9494" s="20" t="s">
        <v>12</v>
      </c>
      <c r="L9494">
        <v>100</v>
      </c>
      <c r="M9494" s="20" t="s">
        <v>13</v>
      </c>
      <c r="N9494" s="20" t="s">
        <v>21</v>
      </c>
      <c r="O9494">
        <v>133</v>
      </c>
      <c r="P9494">
        <v>13300</v>
      </c>
      <c r="Q9494">
        <v>1</v>
      </c>
      <c r="R9494" s="7">
        <v>4.1845340000000002</v>
      </c>
      <c r="S9494" s="1">
        <v>418.453484</v>
      </c>
      <c r="T9494" s="20" t="s">
        <v>314</v>
      </c>
      <c r="U9494" s="7">
        <v>31.7837</v>
      </c>
      <c r="V9494" s="1">
        <v>13300</v>
      </c>
      <c r="W9494">
        <v>2026</v>
      </c>
    </row>
    <row r="9495" spans="1:23" hidden="1" x14ac:dyDescent="0.25">
      <c r="A9495">
        <v>72038530</v>
      </c>
      <c r="B9495" s="2">
        <v>46086</v>
      </c>
      <c r="C9495" s="20" t="s">
        <v>4719</v>
      </c>
      <c r="D9495" s="20" t="s">
        <v>445</v>
      </c>
      <c r="E9495" s="20" t="s">
        <v>446</v>
      </c>
      <c r="F9495" s="20" t="s">
        <v>6485</v>
      </c>
      <c r="G9495" s="20" t="s">
        <v>6486</v>
      </c>
      <c r="H9495" s="20" t="s">
        <v>449</v>
      </c>
      <c r="I9495" s="20" t="s">
        <v>450</v>
      </c>
      <c r="J9495" s="20" t="s">
        <v>451</v>
      </c>
      <c r="K9495" s="20" t="s">
        <v>12</v>
      </c>
      <c r="L9495">
        <v>100</v>
      </c>
      <c r="M9495" s="20" t="s">
        <v>49</v>
      </c>
      <c r="N9495" s="20" t="s">
        <v>21</v>
      </c>
      <c r="O9495">
        <v>138</v>
      </c>
      <c r="P9495">
        <v>13800</v>
      </c>
      <c r="Q9495">
        <v>1</v>
      </c>
      <c r="R9495" s="7">
        <v>4.3500730000000001</v>
      </c>
      <c r="S9495" s="1">
        <v>435.00737600000002</v>
      </c>
      <c r="T9495" s="20" t="s">
        <v>314</v>
      </c>
      <c r="U9495" s="7">
        <v>31.723600000000001</v>
      </c>
      <c r="V9495" s="1">
        <v>13800</v>
      </c>
      <c r="W9495">
        <v>2026</v>
      </c>
    </row>
    <row r="9496" spans="1:23" hidden="1" x14ac:dyDescent="0.25">
      <c r="A9496">
        <v>72038397</v>
      </c>
      <c r="B9496" s="2">
        <v>46088</v>
      </c>
      <c r="C9496" s="20" t="s">
        <v>4706</v>
      </c>
      <c r="D9496" s="20" t="s">
        <v>88</v>
      </c>
      <c r="E9496" s="20" t="s">
        <v>89</v>
      </c>
      <c r="F9496" s="20" t="s">
        <v>6523</v>
      </c>
      <c r="G9496" s="20" t="s">
        <v>6524</v>
      </c>
      <c r="H9496" s="20" t="s">
        <v>4709</v>
      </c>
      <c r="I9496" s="20" t="s">
        <v>4710</v>
      </c>
      <c r="J9496" s="20" t="s">
        <v>258</v>
      </c>
      <c r="K9496" s="20" t="s">
        <v>32</v>
      </c>
      <c r="L9496">
        <v>100</v>
      </c>
      <c r="M9496" s="20" t="s">
        <v>49</v>
      </c>
      <c r="N9496" s="20" t="s">
        <v>21</v>
      </c>
      <c r="O9496">
        <v>30</v>
      </c>
      <c r="P9496">
        <v>3000</v>
      </c>
      <c r="Q9496">
        <v>1</v>
      </c>
      <c r="R9496" s="7">
        <v>0.93970799999999999</v>
      </c>
      <c r="S9496" s="1">
        <v>93.970831000000004</v>
      </c>
      <c r="T9496" s="20" t="s">
        <v>314</v>
      </c>
      <c r="U9496" s="7">
        <v>31.924800000000001</v>
      </c>
      <c r="V9496" s="1">
        <v>3000</v>
      </c>
      <c r="W9496">
        <v>2026</v>
      </c>
    </row>
    <row r="9497" spans="1:23" hidden="1" x14ac:dyDescent="0.25">
      <c r="A9497">
        <v>72038380</v>
      </c>
      <c r="B9497" s="2">
        <v>46092</v>
      </c>
      <c r="C9497" s="20" t="s">
        <v>4699</v>
      </c>
      <c r="D9497" s="20" t="s">
        <v>77</v>
      </c>
      <c r="E9497" s="20" t="s">
        <v>78</v>
      </c>
      <c r="F9497" s="20" t="s">
        <v>6445</v>
      </c>
      <c r="G9497" s="20" t="s">
        <v>6446</v>
      </c>
      <c r="H9497" s="20" t="s">
        <v>654</v>
      </c>
      <c r="I9497" s="20" t="s">
        <v>655</v>
      </c>
      <c r="J9497" s="20" t="s">
        <v>79</v>
      </c>
      <c r="K9497" s="20" t="s">
        <v>33</v>
      </c>
      <c r="L9497">
        <v>100</v>
      </c>
      <c r="M9497" s="20" t="s">
        <v>13</v>
      </c>
      <c r="N9497" s="20" t="s">
        <v>21</v>
      </c>
      <c r="O9497">
        <v>75</v>
      </c>
      <c r="P9497">
        <v>7500</v>
      </c>
      <c r="Q9497">
        <v>1</v>
      </c>
      <c r="R9497" s="7">
        <v>2.3646319999999998</v>
      </c>
      <c r="S9497" s="1">
        <v>236.463266</v>
      </c>
      <c r="T9497" s="20" t="s">
        <v>314</v>
      </c>
      <c r="U9497" s="7">
        <v>31.717400000000001</v>
      </c>
      <c r="V9497" s="1">
        <v>7500</v>
      </c>
      <c r="W9497">
        <v>2026</v>
      </c>
    </row>
    <row r="9498" spans="1:23" hidden="1" x14ac:dyDescent="0.25">
      <c r="A9498">
        <v>72038380</v>
      </c>
      <c r="B9498" s="2">
        <v>46092</v>
      </c>
      <c r="C9498" s="20" t="s">
        <v>4699</v>
      </c>
      <c r="D9498" s="20" t="s">
        <v>77</v>
      </c>
      <c r="E9498" s="20" t="s">
        <v>78</v>
      </c>
      <c r="F9498" s="20" t="s">
        <v>6445</v>
      </c>
      <c r="G9498" s="20" t="s">
        <v>6446</v>
      </c>
      <c r="H9498" s="20" t="s">
        <v>662</v>
      </c>
      <c r="I9498" s="20" t="s">
        <v>663</v>
      </c>
      <c r="J9498" s="20" t="s">
        <v>79</v>
      </c>
      <c r="K9498" s="20" t="s">
        <v>33</v>
      </c>
      <c r="L9498">
        <v>100</v>
      </c>
      <c r="M9498" s="20" t="s">
        <v>13</v>
      </c>
      <c r="N9498" s="20" t="s">
        <v>21</v>
      </c>
      <c r="O9498">
        <v>75</v>
      </c>
      <c r="P9498">
        <v>7500</v>
      </c>
      <c r="Q9498">
        <v>1</v>
      </c>
      <c r="R9498" s="7">
        <v>2.3646319999999998</v>
      </c>
      <c r="S9498" s="1">
        <v>236.463266</v>
      </c>
      <c r="T9498" s="20" t="s">
        <v>314</v>
      </c>
      <c r="U9498" s="7">
        <v>31.717400000000001</v>
      </c>
      <c r="V9498" s="1">
        <v>7500</v>
      </c>
      <c r="W9498">
        <v>2026</v>
      </c>
    </row>
    <row r="9499" spans="1:23" hidden="1" x14ac:dyDescent="0.25">
      <c r="A9499">
        <v>72038380</v>
      </c>
      <c r="B9499" s="2">
        <v>46092</v>
      </c>
      <c r="C9499" s="20" t="s">
        <v>4699</v>
      </c>
      <c r="D9499" s="20" t="s">
        <v>77</v>
      </c>
      <c r="E9499" s="20" t="s">
        <v>78</v>
      </c>
      <c r="F9499" s="20" t="s">
        <v>6445</v>
      </c>
      <c r="G9499" s="20" t="s">
        <v>6446</v>
      </c>
      <c r="H9499" s="20" t="s">
        <v>656</v>
      </c>
      <c r="I9499" s="20" t="s">
        <v>657</v>
      </c>
      <c r="J9499" s="20" t="s">
        <v>79</v>
      </c>
      <c r="K9499" s="20" t="s">
        <v>33</v>
      </c>
      <c r="L9499">
        <v>100</v>
      </c>
      <c r="M9499" s="20" t="s">
        <v>13</v>
      </c>
      <c r="N9499" s="20" t="s">
        <v>21</v>
      </c>
      <c r="O9499">
        <v>75</v>
      </c>
      <c r="P9499">
        <v>7500</v>
      </c>
      <c r="Q9499">
        <v>1</v>
      </c>
      <c r="R9499" s="7">
        <v>2.3646319999999998</v>
      </c>
      <c r="S9499" s="1">
        <v>236.463266</v>
      </c>
      <c r="T9499" s="20" t="s">
        <v>314</v>
      </c>
      <c r="U9499" s="7">
        <v>31.717400000000001</v>
      </c>
      <c r="V9499" s="1">
        <v>7500</v>
      </c>
      <c r="W9499">
        <v>2026</v>
      </c>
    </row>
    <row r="9500" spans="1:23" hidden="1" x14ac:dyDescent="0.25">
      <c r="A9500">
        <v>72038380</v>
      </c>
      <c r="B9500" s="2">
        <v>46092</v>
      </c>
      <c r="C9500" s="20" t="s">
        <v>4699</v>
      </c>
      <c r="D9500" s="20" t="s">
        <v>77</v>
      </c>
      <c r="E9500" s="20" t="s">
        <v>78</v>
      </c>
      <c r="F9500" s="20" t="s">
        <v>6445</v>
      </c>
      <c r="G9500" s="20" t="s">
        <v>6446</v>
      </c>
      <c r="H9500" s="20" t="s">
        <v>5331</v>
      </c>
      <c r="I9500" s="20" t="s">
        <v>5332</v>
      </c>
      <c r="J9500" s="20" t="s">
        <v>79</v>
      </c>
      <c r="K9500" s="20" t="s">
        <v>33</v>
      </c>
      <c r="L9500">
        <v>100</v>
      </c>
      <c r="M9500" s="20" t="s">
        <v>13</v>
      </c>
      <c r="N9500" s="20" t="s">
        <v>21</v>
      </c>
      <c r="O9500">
        <v>75</v>
      </c>
      <c r="P9500">
        <v>7500</v>
      </c>
      <c r="Q9500">
        <v>1</v>
      </c>
      <c r="R9500" s="7">
        <v>2.3646319999999998</v>
      </c>
      <c r="S9500" s="1">
        <v>236.463266</v>
      </c>
      <c r="T9500" s="20" t="s">
        <v>314</v>
      </c>
      <c r="U9500" s="7">
        <v>31.717400000000001</v>
      </c>
      <c r="V9500" s="1">
        <v>7500</v>
      </c>
      <c r="W9500">
        <v>2026</v>
      </c>
    </row>
    <row r="9501" spans="1:23" hidden="1" x14ac:dyDescent="0.25">
      <c r="A9501">
        <v>72038378</v>
      </c>
      <c r="B9501" s="2">
        <v>46092</v>
      </c>
      <c r="C9501" s="20" t="s">
        <v>4699</v>
      </c>
      <c r="D9501" s="20" t="s">
        <v>77</v>
      </c>
      <c r="E9501" s="20" t="s">
        <v>78</v>
      </c>
      <c r="F9501" s="20" t="s">
        <v>6447</v>
      </c>
      <c r="G9501" s="20" t="s">
        <v>6448</v>
      </c>
      <c r="H9501" s="20" t="s">
        <v>6449</v>
      </c>
      <c r="I9501" s="20" t="s">
        <v>6450</v>
      </c>
      <c r="J9501" s="20" t="s">
        <v>79</v>
      </c>
      <c r="K9501" s="20" t="s">
        <v>32</v>
      </c>
      <c r="L9501">
        <v>100</v>
      </c>
      <c r="M9501" s="20" t="s">
        <v>13</v>
      </c>
      <c r="N9501" s="20" t="s">
        <v>21</v>
      </c>
      <c r="O9501">
        <v>75</v>
      </c>
      <c r="P9501">
        <v>7500</v>
      </c>
      <c r="Q9501">
        <v>1</v>
      </c>
      <c r="R9501" s="7">
        <v>2.3646319999999998</v>
      </c>
      <c r="S9501" s="1">
        <v>236.463266</v>
      </c>
      <c r="T9501" s="20" t="s">
        <v>314</v>
      </c>
      <c r="U9501" s="7">
        <v>31.717400000000001</v>
      </c>
      <c r="V9501" s="1">
        <v>7500</v>
      </c>
      <c r="W9501">
        <v>2026</v>
      </c>
    </row>
    <row r="9502" spans="1:23" hidden="1" x14ac:dyDescent="0.25">
      <c r="A9502">
        <v>72038378</v>
      </c>
      <c r="B9502" s="2">
        <v>46092</v>
      </c>
      <c r="C9502" s="20" t="s">
        <v>4699</v>
      </c>
      <c r="D9502" s="20" t="s">
        <v>77</v>
      </c>
      <c r="E9502" s="20" t="s">
        <v>78</v>
      </c>
      <c r="F9502" s="20" t="s">
        <v>6447</v>
      </c>
      <c r="G9502" s="20" t="s">
        <v>6448</v>
      </c>
      <c r="H9502" s="20" t="s">
        <v>6451</v>
      </c>
      <c r="I9502" s="20" t="s">
        <v>6452</v>
      </c>
      <c r="J9502" s="20" t="s">
        <v>79</v>
      </c>
      <c r="K9502" s="20" t="s">
        <v>32</v>
      </c>
      <c r="L9502">
        <v>100</v>
      </c>
      <c r="M9502" s="20" t="s">
        <v>13</v>
      </c>
      <c r="N9502" s="20" t="s">
        <v>21</v>
      </c>
      <c r="O9502">
        <v>75</v>
      </c>
      <c r="P9502">
        <v>7500</v>
      </c>
      <c r="Q9502">
        <v>1</v>
      </c>
      <c r="R9502" s="7">
        <v>2.3646319999999998</v>
      </c>
      <c r="S9502" s="1">
        <v>236.463266</v>
      </c>
      <c r="T9502" s="20" t="s">
        <v>314</v>
      </c>
      <c r="U9502" s="7">
        <v>31.717400000000001</v>
      </c>
      <c r="V9502" s="1">
        <v>7500</v>
      </c>
      <c r="W9502">
        <v>2026</v>
      </c>
    </row>
    <row r="9503" spans="1:23" hidden="1" x14ac:dyDescent="0.25">
      <c r="A9503">
        <v>72038378</v>
      </c>
      <c r="B9503" s="2">
        <v>46092</v>
      </c>
      <c r="C9503" s="20" t="s">
        <v>4699</v>
      </c>
      <c r="D9503" s="20" t="s">
        <v>77</v>
      </c>
      <c r="E9503" s="20" t="s">
        <v>78</v>
      </c>
      <c r="F9503" s="20" t="s">
        <v>6447</v>
      </c>
      <c r="G9503" s="20" t="s">
        <v>6448</v>
      </c>
      <c r="H9503" s="20" t="s">
        <v>6453</v>
      </c>
      <c r="I9503" s="20" t="s">
        <v>6454</v>
      </c>
      <c r="J9503" s="20" t="s">
        <v>79</v>
      </c>
      <c r="K9503" s="20" t="s">
        <v>32</v>
      </c>
      <c r="L9503">
        <v>100</v>
      </c>
      <c r="M9503" s="20" t="s">
        <v>13</v>
      </c>
      <c r="N9503" s="20" t="s">
        <v>21</v>
      </c>
      <c r="O9503">
        <v>75</v>
      </c>
      <c r="P9503">
        <v>7500</v>
      </c>
      <c r="Q9503">
        <v>1</v>
      </c>
      <c r="R9503" s="7">
        <v>2.3646319999999998</v>
      </c>
      <c r="S9503" s="1">
        <v>236.463266</v>
      </c>
      <c r="T9503" s="20" t="s">
        <v>314</v>
      </c>
      <c r="U9503" s="7">
        <v>31.717400000000001</v>
      </c>
      <c r="V9503" s="1">
        <v>7500</v>
      </c>
      <c r="W9503">
        <v>2026</v>
      </c>
    </row>
    <row r="9504" spans="1:23" hidden="1" x14ac:dyDescent="0.25">
      <c r="A9504">
        <v>72038378</v>
      </c>
      <c r="B9504" s="2">
        <v>46092</v>
      </c>
      <c r="C9504" s="20" t="s">
        <v>4699</v>
      </c>
      <c r="D9504" s="20" t="s">
        <v>77</v>
      </c>
      <c r="E9504" s="20" t="s">
        <v>78</v>
      </c>
      <c r="F9504" s="20" t="s">
        <v>6447</v>
      </c>
      <c r="G9504" s="20" t="s">
        <v>6448</v>
      </c>
      <c r="H9504" s="20" t="s">
        <v>6455</v>
      </c>
      <c r="I9504" s="20" t="s">
        <v>6456</v>
      </c>
      <c r="J9504" s="20" t="s">
        <v>79</v>
      </c>
      <c r="K9504" s="20" t="s">
        <v>32</v>
      </c>
      <c r="L9504">
        <v>100</v>
      </c>
      <c r="M9504" s="20" t="s">
        <v>13</v>
      </c>
      <c r="N9504" s="20" t="s">
        <v>21</v>
      </c>
      <c r="O9504">
        <v>75</v>
      </c>
      <c r="P9504">
        <v>7500</v>
      </c>
      <c r="Q9504">
        <v>1</v>
      </c>
      <c r="R9504" s="7">
        <v>2.3646319999999998</v>
      </c>
      <c r="S9504" s="1">
        <v>236.463266</v>
      </c>
      <c r="T9504" s="20" t="s">
        <v>314</v>
      </c>
      <c r="U9504" s="7">
        <v>31.717400000000001</v>
      </c>
      <c r="V9504" s="1">
        <v>7500</v>
      </c>
      <c r="W9504">
        <v>2026</v>
      </c>
    </row>
    <row r="9505" spans="1:23" hidden="1" x14ac:dyDescent="0.25">
      <c r="A9505">
        <v>72038793</v>
      </c>
      <c r="B9505" s="2">
        <v>46099</v>
      </c>
      <c r="C9505" s="20" t="s">
        <v>6363</v>
      </c>
      <c r="D9505" s="20" t="s">
        <v>225</v>
      </c>
      <c r="E9505" s="20" t="s">
        <v>226</v>
      </c>
      <c r="F9505" s="20" t="s">
        <v>6584</v>
      </c>
      <c r="G9505" s="20" t="s">
        <v>6585</v>
      </c>
      <c r="H9505" s="20" t="s">
        <v>6803</v>
      </c>
      <c r="I9505" s="20" t="s">
        <v>6804</v>
      </c>
      <c r="J9505" s="20" t="s">
        <v>6805</v>
      </c>
      <c r="K9505" s="20" t="s">
        <v>12</v>
      </c>
      <c r="L9505">
        <v>100</v>
      </c>
      <c r="M9505" s="20" t="s">
        <v>6806</v>
      </c>
      <c r="N9505" s="20" t="s">
        <v>21</v>
      </c>
      <c r="O9505">
        <v>195</v>
      </c>
      <c r="P9505">
        <v>19500</v>
      </c>
      <c r="Q9505">
        <v>1</v>
      </c>
      <c r="R9505" s="7">
        <v>6.0043600000000001</v>
      </c>
      <c r="S9505" s="1">
        <v>600.43600800000002</v>
      </c>
      <c r="T9505" s="20" t="s">
        <v>314</v>
      </c>
      <c r="U9505" s="7">
        <v>32.476399999999998</v>
      </c>
      <c r="V9505" s="1">
        <v>19500</v>
      </c>
      <c r="W9505">
        <v>2026</v>
      </c>
    </row>
    <row r="9506" spans="1:23" hidden="1" x14ac:dyDescent="0.25">
      <c r="A9506">
        <v>72038397</v>
      </c>
      <c r="B9506" s="2">
        <v>46099</v>
      </c>
      <c r="C9506" s="20" t="s">
        <v>4706</v>
      </c>
      <c r="D9506" s="20" t="s">
        <v>88</v>
      </c>
      <c r="E9506" s="20" t="s">
        <v>89</v>
      </c>
      <c r="F9506" s="20" t="s">
        <v>6575</v>
      </c>
      <c r="G9506" s="20" t="s">
        <v>6576</v>
      </c>
      <c r="H9506" s="20" t="s">
        <v>259</v>
      </c>
      <c r="I9506" s="20" t="s">
        <v>260</v>
      </c>
      <c r="J9506" s="20" t="s">
        <v>1233</v>
      </c>
      <c r="K9506" s="20" t="s">
        <v>32</v>
      </c>
      <c r="L9506">
        <v>100</v>
      </c>
      <c r="M9506" s="20" t="s">
        <v>49</v>
      </c>
      <c r="N9506" s="20" t="s">
        <v>21</v>
      </c>
      <c r="O9506">
        <v>253</v>
      </c>
      <c r="P9506">
        <v>25300</v>
      </c>
      <c r="Q9506">
        <v>1</v>
      </c>
      <c r="R9506" s="7">
        <v>7.7902719999999999</v>
      </c>
      <c r="S9506" s="1">
        <v>779.02723200000003</v>
      </c>
      <c r="T9506" s="20" t="s">
        <v>314</v>
      </c>
      <c r="U9506" s="7">
        <v>32.476399999999998</v>
      </c>
      <c r="V9506" s="1">
        <v>25300</v>
      </c>
      <c r="W9506">
        <v>2026</v>
      </c>
    </row>
    <row r="9507" spans="1:23" hidden="1" x14ac:dyDescent="0.25">
      <c r="A9507">
        <v>72038877</v>
      </c>
      <c r="B9507" s="2">
        <v>46099</v>
      </c>
      <c r="C9507" s="20" t="s">
        <v>6350</v>
      </c>
      <c r="D9507" s="20" t="s">
        <v>234</v>
      </c>
      <c r="E9507" s="20" t="s">
        <v>235</v>
      </c>
      <c r="F9507" s="20" t="s">
        <v>6588</v>
      </c>
      <c r="G9507" s="20" t="s">
        <v>6589</v>
      </c>
      <c r="H9507" s="20" t="s">
        <v>237</v>
      </c>
      <c r="I9507" s="20" t="s">
        <v>238</v>
      </c>
      <c r="J9507" s="20" t="s">
        <v>236</v>
      </c>
      <c r="K9507" s="20" t="s">
        <v>178</v>
      </c>
      <c r="L9507">
        <v>100</v>
      </c>
      <c r="M9507" s="20" t="s">
        <v>49</v>
      </c>
      <c r="N9507" s="20" t="s">
        <v>21</v>
      </c>
      <c r="O9507">
        <v>38</v>
      </c>
      <c r="P9507">
        <v>3800</v>
      </c>
      <c r="Q9507">
        <v>1</v>
      </c>
      <c r="R9507" s="7">
        <v>1.17008</v>
      </c>
      <c r="S9507" s="1">
        <v>117.008042</v>
      </c>
      <c r="T9507" s="20" t="s">
        <v>314</v>
      </c>
      <c r="U9507" s="7">
        <v>32.476399999999998</v>
      </c>
      <c r="V9507" s="1">
        <v>3800</v>
      </c>
      <c r="W9507">
        <v>2026</v>
      </c>
    </row>
    <row r="9508" spans="1:23" hidden="1" x14ac:dyDescent="0.25">
      <c r="A9508">
        <v>72038877</v>
      </c>
      <c r="B9508" s="2">
        <v>46099</v>
      </c>
      <c r="C9508" s="20" t="s">
        <v>6350</v>
      </c>
      <c r="D9508" s="20" t="s">
        <v>234</v>
      </c>
      <c r="E9508" s="20" t="s">
        <v>235</v>
      </c>
      <c r="F9508" s="20" t="s">
        <v>6588</v>
      </c>
      <c r="G9508" s="20" t="s">
        <v>6589</v>
      </c>
      <c r="H9508" s="20" t="s">
        <v>2108</v>
      </c>
      <c r="I9508" s="20" t="s">
        <v>2109</v>
      </c>
      <c r="J9508" s="20" t="s">
        <v>236</v>
      </c>
      <c r="K9508" s="20" t="s">
        <v>178</v>
      </c>
      <c r="L9508">
        <v>100</v>
      </c>
      <c r="M9508" s="20" t="s">
        <v>49</v>
      </c>
      <c r="N9508" s="20" t="s">
        <v>21</v>
      </c>
      <c r="O9508">
        <v>18</v>
      </c>
      <c r="P9508">
        <v>1800</v>
      </c>
      <c r="Q9508">
        <v>1</v>
      </c>
      <c r="R9508" s="7">
        <v>0.55424799999999996</v>
      </c>
      <c r="S9508" s="1">
        <v>55.424861999999997</v>
      </c>
      <c r="T9508" s="20" t="s">
        <v>314</v>
      </c>
      <c r="U9508" s="7">
        <v>32.476399999999998</v>
      </c>
      <c r="V9508" s="1">
        <v>1800</v>
      </c>
      <c r="W9508">
        <v>2026</v>
      </c>
    </row>
    <row r="9509" spans="1:23" hidden="1" x14ac:dyDescent="0.25">
      <c r="A9509">
        <v>72038877</v>
      </c>
      <c r="B9509" s="2">
        <v>46099</v>
      </c>
      <c r="C9509" s="20" t="s">
        <v>6350</v>
      </c>
      <c r="D9509" s="20" t="s">
        <v>234</v>
      </c>
      <c r="E9509" s="20" t="s">
        <v>235</v>
      </c>
      <c r="F9509" s="20" t="s">
        <v>6588</v>
      </c>
      <c r="G9509" s="20" t="s">
        <v>6589</v>
      </c>
      <c r="H9509" s="20" t="s">
        <v>239</v>
      </c>
      <c r="I9509" s="20" t="s">
        <v>240</v>
      </c>
      <c r="J9509" s="20" t="s">
        <v>236</v>
      </c>
      <c r="K9509" s="20" t="s">
        <v>178</v>
      </c>
      <c r="L9509">
        <v>100</v>
      </c>
      <c r="M9509" s="20" t="s">
        <v>49</v>
      </c>
      <c r="N9509" s="20" t="s">
        <v>21</v>
      </c>
      <c r="O9509">
        <v>30</v>
      </c>
      <c r="P9509">
        <v>3000</v>
      </c>
      <c r="Q9509">
        <v>1</v>
      </c>
      <c r="R9509" s="7">
        <v>0.92374699999999998</v>
      </c>
      <c r="S9509" s="1">
        <v>92.374769999999998</v>
      </c>
      <c r="T9509" s="20" t="s">
        <v>314</v>
      </c>
      <c r="U9509" s="7">
        <v>32.476399999999998</v>
      </c>
      <c r="V9509" s="1">
        <v>3000</v>
      </c>
      <c r="W9509">
        <v>2026</v>
      </c>
    </row>
    <row r="9510" spans="1:23" hidden="1" x14ac:dyDescent="0.25">
      <c r="A9510">
        <v>72038856</v>
      </c>
      <c r="B9510" s="2">
        <v>46100</v>
      </c>
      <c r="C9510" s="20" t="s">
        <v>6374</v>
      </c>
      <c r="D9510" s="20" t="s">
        <v>77</v>
      </c>
      <c r="E9510" s="20" t="s">
        <v>78</v>
      </c>
      <c r="F9510" s="20" t="s">
        <v>6459</v>
      </c>
      <c r="G9510" s="20" t="s">
        <v>6460</v>
      </c>
      <c r="H9510" s="20" t="s">
        <v>658</v>
      </c>
      <c r="I9510" s="20" t="s">
        <v>659</v>
      </c>
      <c r="J9510" s="20" t="s">
        <v>79</v>
      </c>
      <c r="K9510" s="20" t="s">
        <v>555</v>
      </c>
      <c r="L9510">
        <v>100</v>
      </c>
      <c r="M9510" s="20" t="s">
        <v>13</v>
      </c>
      <c r="N9510" s="20" t="s">
        <v>21</v>
      </c>
      <c r="O9510">
        <v>75</v>
      </c>
      <c r="P9510">
        <v>7500</v>
      </c>
      <c r="Q9510">
        <v>1</v>
      </c>
      <c r="R9510" s="7">
        <v>2.2780629999999999</v>
      </c>
      <c r="S9510" s="1">
        <v>227.80634599999999</v>
      </c>
      <c r="T9510" s="20" t="s">
        <v>314</v>
      </c>
      <c r="U9510" s="7">
        <v>32.922699999999999</v>
      </c>
      <c r="V9510" s="1">
        <v>7500</v>
      </c>
      <c r="W9510">
        <v>2026</v>
      </c>
    </row>
    <row r="9511" spans="1:23" hidden="1" x14ac:dyDescent="0.25">
      <c r="A9511">
        <v>72038853</v>
      </c>
      <c r="B9511" s="2">
        <v>46101</v>
      </c>
      <c r="C9511" s="20" t="s">
        <v>6374</v>
      </c>
      <c r="D9511" s="20" t="s">
        <v>77</v>
      </c>
      <c r="E9511" s="20" t="s">
        <v>78</v>
      </c>
      <c r="F9511" s="20" t="s">
        <v>6463</v>
      </c>
      <c r="G9511" s="20" t="s">
        <v>6464</v>
      </c>
      <c r="H9511" s="20" t="s">
        <v>656</v>
      </c>
      <c r="I9511" s="20" t="s">
        <v>657</v>
      </c>
      <c r="J9511" s="20" t="s">
        <v>79</v>
      </c>
      <c r="K9511" s="20" t="s">
        <v>48</v>
      </c>
      <c r="L9511">
        <v>100</v>
      </c>
      <c r="M9511" s="20" t="s">
        <v>13</v>
      </c>
      <c r="N9511" s="20" t="s">
        <v>21</v>
      </c>
      <c r="O9511">
        <v>75</v>
      </c>
      <c r="P9511">
        <v>7500</v>
      </c>
      <c r="Q9511">
        <v>1</v>
      </c>
      <c r="R9511" s="7">
        <v>2.2899989999999999</v>
      </c>
      <c r="S9511" s="1">
        <v>228.99994100000001</v>
      </c>
      <c r="T9511" s="20" t="s">
        <v>314</v>
      </c>
      <c r="U9511" s="7">
        <v>32.751100000000001</v>
      </c>
      <c r="V9511" s="1">
        <v>7500</v>
      </c>
      <c r="W9511">
        <v>2026</v>
      </c>
    </row>
    <row r="9512" spans="1:23" hidden="1" x14ac:dyDescent="0.25">
      <c r="A9512">
        <v>72038750</v>
      </c>
      <c r="B9512" s="2">
        <v>46101</v>
      </c>
      <c r="C9512" s="20" t="s">
        <v>6343</v>
      </c>
      <c r="D9512" s="20" t="s">
        <v>603</v>
      </c>
      <c r="E9512" s="20" t="s">
        <v>604</v>
      </c>
      <c r="F9512" s="20" t="s">
        <v>6596</v>
      </c>
      <c r="G9512" s="20" t="s">
        <v>6597</v>
      </c>
      <c r="H9512" s="20" t="s">
        <v>1269</v>
      </c>
      <c r="I9512" s="20" t="s">
        <v>1270</v>
      </c>
      <c r="J9512" s="20" t="s">
        <v>432</v>
      </c>
      <c r="K9512" s="20" t="s">
        <v>12</v>
      </c>
      <c r="L9512">
        <v>100</v>
      </c>
      <c r="M9512" s="20" t="s">
        <v>49</v>
      </c>
      <c r="N9512" s="20" t="s">
        <v>21</v>
      </c>
      <c r="O9512">
        <v>60</v>
      </c>
      <c r="P9512">
        <v>6000</v>
      </c>
      <c r="Q9512">
        <v>1</v>
      </c>
      <c r="R9512" s="7">
        <v>1.8319989999999999</v>
      </c>
      <c r="S9512" s="1">
        <v>183.19995299999999</v>
      </c>
      <c r="T9512" s="20" t="s">
        <v>314</v>
      </c>
      <c r="U9512" s="7">
        <v>32.751100000000001</v>
      </c>
      <c r="V9512" s="1">
        <v>6000</v>
      </c>
      <c r="W9512">
        <v>2026</v>
      </c>
    </row>
    <row r="9513" spans="1:23" hidden="1" x14ac:dyDescent="0.25">
      <c r="A9513">
        <v>72038901</v>
      </c>
      <c r="B9513" s="2">
        <v>46106</v>
      </c>
      <c r="C9513" s="20" t="s">
        <v>6619</v>
      </c>
      <c r="D9513" s="20" t="s">
        <v>972</v>
      </c>
      <c r="E9513" s="20" t="s">
        <v>973</v>
      </c>
      <c r="F9513" s="20" t="s">
        <v>6620</v>
      </c>
      <c r="G9513" s="20" t="s">
        <v>6621</v>
      </c>
      <c r="H9513" s="20" t="s">
        <v>974</v>
      </c>
      <c r="I9513" s="20" t="s">
        <v>2218</v>
      </c>
      <c r="J9513" s="20" t="s">
        <v>258</v>
      </c>
      <c r="K9513" s="20" t="s">
        <v>12</v>
      </c>
      <c r="L9513">
        <v>100</v>
      </c>
      <c r="M9513" s="20" t="s">
        <v>49</v>
      </c>
      <c r="N9513" s="20" t="s">
        <v>21</v>
      </c>
      <c r="O9513">
        <v>145</v>
      </c>
      <c r="P9513">
        <v>14500</v>
      </c>
      <c r="Q9513">
        <v>1</v>
      </c>
      <c r="R9513" s="7">
        <v>4.4237659999999996</v>
      </c>
      <c r="S9513" s="1">
        <v>442.37662999999998</v>
      </c>
      <c r="T9513" s="20" t="s">
        <v>314</v>
      </c>
      <c r="U9513" s="7">
        <v>32.777500000000003</v>
      </c>
      <c r="V9513" s="1">
        <v>14500</v>
      </c>
      <c r="W9513">
        <v>2026</v>
      </c>
    </row>
    <row r="9514" spans="1:23" hidden="1" x14ac:dyDescent="0.25">
      <c r="A9514">
        <v>72038872</v>
      </c>
      <c r="B9514" s="2">
        <v>46107</v>
      </c>
      <c r="C9514" s="20" t="s">
        <v>6350</v>
      </c>
      <c r="D9514" s="20" t="s">
        <v>243</v>
      </c>
      <c r="E9514" s="20" t="s">
        <v>244</v>
      </c>
      <c r="F9514" s="20" t="s">
        <v>6628</v>
      </c>
      <c r="G9514" s="20" t="s">
        <v>6629</v>
      </c>
      <c r="H9514" s="20" t="s">
        <v>978</v>
      </c>
      <c r="I9514" s="20" t="s">
        <v>979</v>
      </c>
      <c r="J9514" s="20" t="s">
        <v>977</v>
      </c>
      <c r="K9514" s="20" t="s">
        <v>178</v>
      </c>
      <c r="L9514">
        <v>100</v>
      </c>
      <c r="M9514" s="20" t="s">
        <v>49</v>
      </c>
      <c r="N9514" s="20" t="s">
        <v>21</v>
      </c>
      <c r="O9514">
        <v>469</v>
      </c>
      <c r="P9514">
        <v>46900</v>
      </c>
      <c r="Q9514">
        <v>1</v>
      </c>
      <c r="R9514" s="7">
        <v>14.251723</v>
      </c>
      <c r="S9514" s="1">
        <v>1425.172372</v>
      </c>
      <c r="T9514" s="20" t="s">
        <v>314</v>
      </c>
      <c r="U9514" s="7">
        <v>32.908299999999997</v>
      </c>
      <c r="V9514" s="1">
        <v>46900</v>
      </c>
      <c r="W9514">
        <v>2026</v>
      </c>
    </row>
    <row r="9515" spans="1:23" hidden="1" x14ac:dyDescent="0.25">
      <c r="A9515">
        <v>72038901</v>
      </c>
      <c r="B9515" s="2">
        <v>46113</v>
      </c>
      <c r="C9515" s="20" t="s">
        <v>6619</v>
      </c>
      <c r="D9515" s="20" t="s">
        <v>972</v>
      </c>
      <c r="E9515" s="20" t="s">
        <v>973</v>
      </c>
      <c r="F9515" s="20" t="s">
        <v>7218</v>
      </c>
      <c r="G9515" s="20" t="s">
        <v>7219</v>
      </c>
      <c r="H9515" s="20" t="s">
        <v>974</v>
      </c>
      <c r="I9515" s="20" t="s">
        <v>2218</v>
      </c>
      <c r="J9515" s="20" t="s">
        <v>258</v>
      </c>
      <c r="K9515" s="20" t="s">
        <v>12</v>
      </c>
      <c r="L9515">
        <v>100</v>
      </c>
      <c r="M9515" s="20" t="s">
        <v>49</v>
      </c>
      <c r="N9515" s="20" t="s">
        <v>21</v>
      </c>
      <c r="O9515">
        <v>145</v>
      </c>
      <c r="P9515">
        <v>14500</v>
      </c>
      <c r="Q9515">
        <v>1</v>
      </c>
      <c r="R9515" s="7">
        <v>4.4231990000000003</v>
      </c>
      <c r="S9515" s="1">
        <v>442.319952</v>
      </c>
      <c r="T9515" s="20" t="s">
        <v>314</v>
      </c>
      <c r="U9515" s="7">
        <v>32.781700000000001</v>
      </c>
      <c r="V9515" s="1">
        <v>14500</v>
      </c>
      <c r="W9515">
        <v>2026</v>
      </c>
    </row>
    <row r="9516" spans="1:23" hidden="1" x14ac:dyDescent="0.25">
      <c r="A9516">
        <v>72038855</v>
      </c>
      <c r="B9516" s="2">
        <v>46115</v>
      </c>
      <c r="C9516" s="20" t="s">
        <v>6374</v>
      </c>
      <c r="D9516" s="20" t="s">
        <v>77</v>
      </c>
      <c r="E9516" s="20" t="s">
        <v>78</v>
      </c>
      <c r="F9516" s="20" t="s">
        <v>7427</v>
      </c>
      <c r="G9516" s="20" t="s">
        <v>7428</v>
      </c>
      <c r="H9516" s="20" t="s">
        <v>662</v>
      </c>
      <c r="I9516" s="20" t="s">
        <v>663</v>
      </c>
      <c r="J9516" s="20" t="s">
        <v>79</v>
      </c>
      <c r="K9516" s="20" t="s">
        <v>33</v>
      </c>
      <c r="L9516">
        <v>100</v>
      </c>
      <c r="M9516" s="20" t="s">
        <v>13</v>
      </c>
      <c r="N9516" s="20" t="s">
        <v>21</v>
      </c>
      <c r="O9516">
        <v>75</v>
      </c>
      <c r="P9516">
        <v>7500</v>
      </c>
      <c r="Q9516">
        <v>1</v>
      </c>
      <c r="R9516" s="7">
        <v>2.2863129999999998</v>
      </c>
      <c r="S9516" s="1">
        <v>228.631351</v>
      </c>
      <c r="T9516" s="20" t="s">
        <v>314</v>
      </c>
      <c r="U9516" s="7">
        <v>32.803899999999999</v>
      </c>
      <c r="V9516" s="1">
        <v>7500</v>
      </c>
      <c r="W9516">
        <v>2026</v>
      </c>
    </row>
    <row r="9517" spans="1:23" hidden="1" x14ac:dyDescent="0.25">
      <c r="A9517">
        <v>72038855</v>
      </c>
      <c r="B9517" s="2">
        <v>46115</v>
      </c>
      <c r="C9517" s="20" t="s">
        <v>6374</v>
      </c>
      <c r="D9517" s="20" t="s">
        <v>77</v>
      </c>
      <c r="E9517" s="20" t="s">
        <v>78</v>
      </c>
      <c r="F9517" s="20" t="s">
        <v>7427</v>
      </c>
      <c r="G9517" s="20" t="s">
        <v>7428</v>
      </c>
      <c r="H9517" s="20" t="s">
        <v>5331</v>
      </c>
      <c r="I9517" s="20" t="s">
        <v>5332</v>
      </c>
      <c r="J9517" s="20" t="s">
        <v>79</v>
      </c>
      <c r="K9517" s="20" t="s">
        <v>33</v>
      </c>
      <c r="L9517">
        <v>100</v>
      </c>
      <c r="M9517" s="20" t="s">
        <v>13</v>
      </c>
      <c r="N9517" s="20" t="s">
        <v>21</v>
      </c>
      <c r="O9517">
        <v>75</v>
      </c>
      <c r="P9517">
        <v>7500</v>
      </c>
      <c r="Q9517">
        <v>1</v>
      </c>
      <c r="R9517" s="7">
        <v>2.2863129999999998</v>
      </c>
      <c r="S9517" s="1">
        <v>228.631351</v>
      </c>
      <c r="T9517" s="20" t="s">
        <v>314</v>
      </c>
      <c r="U9517" s="7">
        <v>32.803899999999999</v>
      </c>
      <c r="V9517" s="1">
        <v>7500</v>
      </c>
      <c r="W9517">
        <v>2026</v>
      </c>
    </row>
    <row r="9518" spans="1:23" hidden="1" x14ac:dyDescent="0.25">
      <c r="A9518">
        <v>72038852</v>
      </c>
      <c r="B9518" s="2">
        <v>46116</v>
      </c>
      <c r="C9518" s="20" t="s">
        <v>6374</v>
      </c>
      <c r="D9518" s="20" t="s">
        <v>77</v>
      </c>
      <c r="E9518" s="20" t="s">
        <v>78</v>
      </c>
      <c r="F9518" s="20" t="s">
        <v>7429</v>
      </c>
      <c r="G9518" s="20" t="s">
        <v>7430</v>
      </c>
      <c r="H9518" s="20" t="s">
        <v>1423</v>
      </c>
      <c r="I9518" s="20" t="s">
        <v>1424</v>
      </c>
      <c r="J9518" s="20" t="s">
        <v>79</v>
      </c>
      <c r="K9518" s="20" t="s">
        <v>32</v>
      </c>
      <c r="L9518">
        <v>100</v>
      </c>
      <c r="M9518" s="20" t="s">
        <v>13</v>
      </c>
      <c r="N9518" s="20" t="s">
        <v>21</v>
      </c>
      <c r="O9518">
        <v>75</v>
      </c>
      <c r="P9518">
        <v>7500</v>
      </c>
      <c r="Q9518">
        <v>1</v>
      </c>
      <c r="R9518" s="7">
        <v>2.2863129999999998</v>
      </c>
      <c r="S9518" s="1">
        <v>228.631351</v>
      </c>
      <c r="T9518" s="20" t="s">
        <v>314</v>
      </c>
      <c r="U9518" s="7">
        <v>32.803899999999999</v>
      </c>
      <c r="V9518" s="1">
        <v>7500</v>
      </c>
      <c r="W9518">
        <v>2026</v>
      </c>
    </row>
    <row r="9519" spans="1:23" hidden="1" x14ac:dyDescent="0.25">
      <c r="A9519">
        <v>72038852</v>
      </c>
      <c r="B9519" s="2">
        <v>46116</v>
      </c>
      <c r="C9519" s="20" t="s">
        <v>6374</v>
      </c>
      <c r="D9519" s="20" t="s">
        <v>77</v>
      </c>
      <c r="E9519" s="20" t="s">
        <v>78</v>
      </c>
      <c r="F9519" s="20" t="s">
        <v>7429</v>
      </c>
      <c r="G9519" s="20" t="s">
        <v>7430</v>
      </c>
      <c r="H9519" s="20" t="s">
        <v>662</v>
      </c>
      <c r="I9519" s="20" t="s">
        <v>663</v>
      </c>
      <c r="J9519" s="20" t="s">
        <v>79</v>
      </c>
      <c r="K9519" s="20" t="s">
        <v>32</v>
      </c>
      <c r="L9519">
        <v>100</v>
      </c>
      <c r="M9519" s="20" t="s">
        <v>13</v>
      </c>
      <c r="N9519" s="20" t="s">
        <v>21</v>
      </c>
      <c r="O9519">
        <v>75</v>
      </c>
      <c r="P9519">
        <v>7500</v>
      </c>
      <c r="Q9519">
        <v>1</v>
      </c>
      <c r="R9519" s="7">
        <v>2.2863129999999998</v>
      </c>
      <c r="S9519" s="1">
        <v>228.631351</v>
      </c>
      <c r="T9519" s="20" t="s">
        <v>314</v>
      </c>
      <c r="U9519" s="7">
        <v>32.803899999999999</v>
      </c>
      <c r="V9519" s="1">
        <v>7500</v>
      </c>
      <c r="W9519">
        <v>2026</v>
      </c>
    </row>
    <row r="9520" spans="1:23" hidden="1" x14ac:dyDescent="0.25">
      <c r="A9520">
        <v>72038852</v>
      </c>
      <c r="B9520" s="2">
        <v>46116</v>
      </c>
      <c r="C9520" s="20" t="s">
        <v>6374</v>
      </c>
      <c r="D9520" s="20" t="s">
        <v>77</v>
      </c>
      <c r="E9520" s="20" t="s">
        <v>78</v>
      </c>
      <c r="F9520" s="20" t="s">
        <v>7429</v>
      </c>
      <c r="G9520" s="20" t="s">
        <v>7430</v>
      </c>
      <c r="H9520" s="20" t="s">
        <v>6451</v>
      </c>
      <c r="I9520" s="20" t="s">
        <v>6452</v>
      </c>
      <c r="J9520" s="20" t="s">
        <v>79</v>
      </c>
      <c r="K9520" s="20" t="s">
        <v>32</v>
      </c>
      <c r="L9520">
        <v>100</v>
      </c>
      <c r="M9520" s="20" t="s">
        <v>13</v>
      </c>
      <c r="N9520" s="20" t="s">
        <v>21</v>
      </c>
      <c r="O9520">
        <v>75</v>
      </c>
      <c r="P9520">
        <v>7500</v>
      </c>
      <c r="Q9520">
        <v>1</v>
      </c>
      <c r="R9520" s="7">
        <v>2.2863129999999998</v>
      </c>
      <c r="S9520" s="1">
        <v>228.631351</v>
      </c>
      <c r="T9520" s="20" t="s">
        <v>314</v>
      </c>
      <c r="U9520" s="7">
        <v>32.803899999999999</v>
      </c>
      <c r="V9520" s="1">
        <v>7500</v>
      </c>
      <c r="W9520">
        <v>2026</v>
      </c>
    </row>
    <row r="9521" spans="1:23" hidden="1" x14ac:dyDescent="0.25">
      <c r="A9521">
        <v>72039076</v>
      </c>
      <c r="B9521" s="2">
        <v>46119</v>
      </c>
      <c r="C9521" s="20" t="s">
        <v>6426</v>
      </c>
      <c r="D9521" s="20" t="s">
        <v>243</v>
      </c>
      <c r="E9521" s="20" t="s">
        <v>244</v>
      </c>
      <c r="F9521" s="20" t="s">
        <v>7251</v>
      </c>
      <c r="G9521" s="20" t="s">
        <v>7252</v>
      </c>
      <c r="H9521" s="20" t="s">
        <v>978</v>
      </c>
      <c r="I9521" s="20" t="s">
        <v>979</v>
      </c>
      <c r="J9521" s="20" t="s">
        <v>977</v>
      </c>
      <c r="K9521" s="20" t="s">
        <v>178</v>
      </c>
      <c r="L9521">
        <v>100</v>
      </c>
      <c r="M9521" s="20" t="s">
        <v>49</v>
      </c>
      <c r="N9521" s="20" t="s">
        <v>21</v>
      </c>
      <c r="O9521">
        <v>469</v>
      </c>
      <c r="P9521">
        <v>46900</v>
      </c>
      <c r="Q9521">
        <v>1</v>
      </c>
      <c r="R9521" s="7">
        <v>14.316064000000001</v>
      </c>
      <c r="S9521" s="1">
        <v>1431.6064510000001</v>
      </c>
      <c r="T9521" s="20" t="s">
        <v>314</v>
      </c>
      <c r="U9521" s="7">
        <v>32.760399999999997</v>
      </c>
      <c r="V9521" s="1">
        <v>46900</v>
      </c>
      <c r="W9521">
        <v>2026</v>
      </c>
    </row>
    <row r="9522" spans="1:23" hidden="1" x14ac:dyDescent="0.25">
      <c r="A9522">
        <v>72038852</v>
      </c>
      <c r="B9522" s="2">
        <v>46120</v>
      </c>
      <c r="C9522" s="20" t="s">
        <v>6374</v>
      </c>
      <c r="D9522" s="20" t="s">
        <v>77</v>
      </c>
      <c r="E9522" s="20" t="s">
        <v>78</v>
      </c>
      <c r="F9522" s="20" t="s">
        <v>7433</v>
      </c>
      <c r="G9522" s="20" t="s">
        <v>7434</v>
      </c>
      <c r="H9522" s="20" t="s">
        <v>6449</v>
      </c>
      <c r="I9522" s="20" t="s">
        <v>6450</v>
      </c>
      <c r="J9522" s="20" t="s">
        <v>79</v>
      </c>
      <c r="K9522" s="20" t="s">
        <v>32</v>
      </c>
      <c r="L9522">
        <v>100</v>
      </c>
      <c r="M9522" s="20" t="s">
        <v>13</v>
      </c>
      <c r="N9522" s="20" t="s">
        <v>21</v>
      </c>
      <c r="O9522">
        <v>75</v>
      </c>
      <c r="P9522">
        <v>7500</v>
      </c>
      <c r="Q9522">
        <v>1</v>
      </c>
      <c r="R9522" s="7">
        <v>2.3047840000000002</v>
      </c>
      <c r="S9522" s="1">
        <v>230.47847300000001</v>
      </c>
      <c r="T9522" s="20" t="s">
        <v>314</v>
      </c>
      <c r="U9522" s="7">
        <v>32.540999999999997</v>
      </c>
      <c r="V9522" s="1">
        <v>7500</v>
      </c>
      <c r="W9522">
        <v>2026</v>
      </c>
    </row>
    <row r="9523" spans="1:23" hidden="1" x14ac:dyDescent="0.25">
      <c r="A9523">
        <v>72038852</v>
      </c>
      <c r="B9523" s="2">
        <v>46120</v>
      </c>
      <c r="C9523" s="20" t="s">
        <v>6374</v>
      </c>
      <c r="D9523" s="20" t="s">
        <v>77</v>
      </c>
      <c r="E9523" s="20" t="s">
        <v>78</v>
      </c>
      <c r="F9523" s="20" t="s">
        <v>7433</v>
      </c>
      <c r="G9523" s="20" t="s">
        <v>7434</v>
      </c>
      <c r="H9523" s="20" t="s">
        <v>6455</v>
      </c>
      <c r="I9523" s="20" t="s">
        <v>6456</v>
      </c>
      <c r="J9523" s="20" t="s">
        <v>79</v>
      </c>
      <c r="K9523" s="20" t="s">
        <v>32</v>
      </c>
      <c r="L9523">
        <v>100</v>
      </c>
      <c r="M9523" s="20" t="s">
        <v>13</v>
      </c>
      <c r="N9523" s="20" t="s">
        <v>21</v>
      </c>
      <c r="O9523">
        <v>75</v>
      </c>
      <c r="P9523">
        <v>7500</v>
      </c>
      <c r="Q9523">
        <v>1</v>
      </c>
      <c r="R9523" s="7">
        <v>2.3047840000000002</v>
      </c>
      <c r="S9523" s="1">
        <v>230.47847300000001</v>
      </c>
      <c r="T9523" s="20" t="s">
        <v>314</v>
      </c>
      <c r="U9523" s="7">
        <v>32.540999999999997</v>
      </c>
      <c r="V9523" s="1">
        <v>7500</v>
      </c>
      <c r="W9523">
        <v>2026</v>
      </c>
    </row>
    <row r="9524" spans="1:23" hidden="1" x14ac:dyDescent="0.25">
      <c r="A9524">
        <v>72038853</v>
      </c>
      <c r="B9524" s="2">
        <v>46120</v>
      </c>
      <c r="C9524" s="20" t="s">
        <v>6374</v>
      </c>
      <c r="D9524" s="20" t="s">
        <v>77</v>
      </c>
      <c r="E9524" s="20" t="s">
        <v>78</v>
      </c>
      <c r="F9524" s="20" t="s">
        <v>7431</v>
      </c>
      <c r="G9524" s="20" t="s">
        <v>7432</v>
      </c>
      <c r="H9524" s="20" t="s">
        <v>658</v>
      </c>
      <c r="I9524" s="20" t="s">
        <v>659</v>
      </c>
      <c r="J9524" s="20" t="s">
        <v>79</v>
      </c>
      <c r="K9524" s="20" t="s">
        <v>48</v>
      </c>
      <c r="L9524">
        <v>100</v>
      </c>
      <c r="M9524" s="20" t="s">
        <v>13</v>
      </c>
      <c r="N9524" s="20" t="s">
        <v>21</v>
      </c>
      <c r="O9524">
        <v>75</v>
      </c>
      <c r="P9524">
        <v>7500</v>
      </c>
      <c r="Q9524">
        <v>1</v>
      </c>
      <c r="R9524" s="7">
        <v>2.3047840000000002</v>
      </c>
      <c r="S9524" s="1">
        <v>230.47847300000001</v>
      </c>
      <c r="T9524" s="20" t="s">
        <v>314</v>
      </c>
      <c r="U9524" s="7">
        <v>32.540999999999997</v>
      </c>
      <c r="V9524" s="1">
        <v>7500</v>
      </c>
      <c r="W9524">
        <v>2026</v>
      </c>
    </row>
    <row r="9525" spans="1:23" hidden="1" x14ac:dyDescent="0.25">
      <c r="A9525">
        <v>72039233</v>
      </c>
      <c r="B9525" s="2">
        <v>46121</v>
      </c>
      <c r="C9525" s="20" t="s">
        <v>8189</v>
      </c>
      <c r="D9525" s="20" t="s">
        <v>77</v>
      </c>
      <c r="E9525" s="20" t="s">
        <v>78</v>
      </c>
      <c r="F9525" s="20" t="s">
        <v>8190</v>
      </c>
      <c r="G9525" s="20" t="s">
        <v>8191</v>
      </c>
      <c r="H9525" s="20" t="s">
        <v>8200</v>
      </c>
      <c r="I9525" s="20" t="s">
        <v>8201</v>
      </c>
      <c r="J9525" s="20" t="s">
        <v>79</v>
      </c>
      <c r="K9525" s="20" t="s">
        <v>32</v>
      </c>
      <c r="L9525">
        <v>100</v>
      </c>
      <c r="M9525" s="20" t="s">
        <v>13</v>
      </c>
      <c r="N9525" s="20" t="s">
        <v>21</v>
      </c>
      <c r="O9525">
        <v>94</v>
      </c>
      <c r="P9525">
        <v>9400</v>
      </c>
      <c r="Q9525">
        <v>1</v>
      </c>
      <c r="R9525" s="7">
        <v>2.9157500000000001</v>
      </c>
      <c r="S9525" s="1">
        <v>291.57503200000002</v>
      </c>
      <c r="T9525" s="20" t="s">
        <v>314</v>
      </c>
      <c r="U9525" s="7">
        <v>32.238700000000001</v>
      </c>
      <c r="V9525" s="1">
        <v>9400</v>
      </c>
      <c r="W9525">
        <v>2026</v>
      </c>
    </row>
    <row r="9526" spans="1:23" hidden="1" x14ac:dyDescent="0.25">
      <c r="A9526">
        <v>72039233</v>
      </c>
      <c r="B9526" s="2">
        <v>46121</v>
      </c>
      <c r="C9526" s="20" t="s">
        <v>8189</v>
      </c>
      <c r="D9526" s="20" t="s">
        <v>77</v>
      </c>
      <c r="E9526" s="20" t="s">
        <v>78</v>
      </c>
      <c r="F9526" s="20" t="s">
        <v>8190</v>
      </c>
      <c r="G9526" s="20" t="s">
        <v>8191</v>
      </c>
      <c r="H9526" s="20" t="s">
        <v>8202</v>
      </c>
      <c r="I9526" s="20" t="s">
        <v>8203</v>
      </c>
      <c r="J9526" s="20" t="s">
        <v>79</v>
      </c>
      <c r="K9526" s="20" t="s">
        <v>32</v>
      </c>
      <c r="L9526">
        <v>100</v>
      </c>
      <c r="M9526" s="20" t="s">
        <v>13</v>
      </c>
      <c r="N9526" s="20" t="s">
        <v>21</v>
      </c>
      <c r="O9526">
        <v>94</v>
      </c>
      <c r="P9526">
        <v>9400</v>
      </c>
      <c r="Q9526">
        <v>1</v>
      </c>
      <c r="R9526" s="7">
        <v>2.9157500000000001</v>
      </c>
      <c r="S9526" s="1">
        <v>291.57503200000002</v>
      </c>
      <c r="T9526" s="20" t="s">
        <v>314</v>
      </c>
      <c r="U9526" s="7">
        <v>32.238700000000001</v>
      </c>
      <c r="V9526" s="1">
        <v>9400</v>
      </c>
      <c r="W9526">
        <v>2026</v>
      </c>
    </row>
    <row r="9527" spans="1:23" hidden="1" x14ac:dyDescent="0.25">
      <c r="A9527">
        <v>72039245</v>
      </c>
      <c r="B9527" s="2">
        <v>46132</v>
      </c>
      <c r="C9527" s="20" t="s">
        <v>7255</v>
      </c>
      <c r="D9527" s="20" t="s">
        <v>1384</v>
      </c>
      <c r="E9527" s="20" t="s">
        <v>1385</v>
      </c>
      <c r="F9527" s="20" t="s">
        <v>7425</v>
      </c>
      <c r="G9527" s="20" t="s">
        <v>7426</v>
      </c>
      <c r="H9527" s="20" t="s">
        <v>6795</v>
      </c>
      <c r="I9527" s="20" t="s">
        <v>6796</v>
      </c>
      <c r="J9527" s="20" t="s">
        <v>86</v>
      </c>
      <c r="K9527" s="20" t="s">
        <v>12</v>
      </c>
      <c r="L9527">
        <v>100</v>
      </c>
      <c r="M9527" s="20" t="s">
        <v>87</v>
      </c>
      <c r="N9527" s="20" t="s">
        <v>21</v>
      </c>
      <c r="O9527">
        <v>335</v>
      </c>
      <c r="P9527">
        <v>33500</v>
      </c>
      <c r="Q9527">
        <v>1</v>
      </c>
      <c r="R9527" s="7">
        <v>10.395203</v>
      </c>
      <c r="S9527" s="1">
        <v>1039.520393</v>
      </c>
      <c r="T9527" s="20" t="s">
        <v>314</v>
      </c>
      <c r="U9527" s="7">
        <v>32.226399999999998</v>
      </c>
      <c r="V9527" s="1">
        <v>33500</v>
      </c>
      <c r="W9527">
        <v>2026</v>
      </c>
    </row>
    <row r="9528" spans="1:23" hidden="1" x14ac:dyDescent="0.25">
      <c r="A9528">
        <v>72039244</v>
      </c>
      <c r="B9528" s="2">
        <v>46133</v>
      </c>
      <c r="C9528" s="20" t="s">
        <v>7255</v>
      </c>
      <c r="D9528" s="20" t="s">
        <v>234</v>
      </c>
      <c r="E9528" s="20" t="s">
        <v>235</v>
      </c>
      <c r="F9528" s="20" t="s">
        <v>8237</v>
      </c>
      <c r="G9528" s="20" t="s">
        <v>8238</v>
      </c>
      <c r="H9528" s="20" t="s">
        <v>237</v>
      </c>
      <c r="I9528" s="20" t="s">
        <v>238</v>
      </c>
      <c r="J9528" s="20" t="s">
        <v>236</v>
      </c>
      <c r="K9528" s="20" t="s">
        <v>178</v>
      </c>
      <c r="L9528">
        <v>100</v>
      </c>
      <c r="M9528" s="20" t="s">
        <v>49</v>
      </c>
      <c r="N9528" s="20" t="s">
        <v>21</v>
      </c>
      <c r="O9528">
        <v>38</v>
      </c>
      <c r="P9528">
        <v>3800</v>
      </c>
      <c r="Q9528">
        <v>1</v>
      </c>
      <c r="R9528" s="7">
        <v>1.1796040000000001</v>
      </c>
      <c r="S9528" s="1">
        <v>117.960402</v>
      </c>
      <c r="T9528" s="20" t="s">
        <v>314</v>
      </c>
      <c r="U9528" s="7">
        <v>32.214199999999998</v>
      </c>
      <c r="V9528" s="1">
        <v>3800</v>
      </c>
      <c r="W9528">
        <v>2026</v>
      </c>
    </row>
    <row r="9529" spans="1:23" hidden="1" x14ac:dyDescent="0.25">
      <c r="A9529">
        <v>72039244</v>
      </c>
      <c r="B9529" s="2">
        <v>46133</v>
      </c>
      <c r="C9529" s="20" t="s">
        <v>7255</v>
      </c>
      <c r="D9529" s="20" t="s">
        <v>234</v>
      </c>
      <c r="E9529" s="20" t="s">
        <v>235</v>
      </c>
      <c r="F9529" s="20" t="s">
        <v>8237</v>
      </c>
      <c r="G9529" s="20" t="s">
        <v>8238</v>
      </c>
      <c r="H9529" s="20" t="s">
        <v>239</v>
      </c>
      <c r="I9529" s="20" t="s">
        <v>240</v>
      </c>
      <c r="J9529" s="20" t="s">
        <v>236</v>
      </c>
      <c r="K9529" s="20" t="s">
        <v>178</v>
      </c>
      <c r="L9529">
        <v>100</v>
      </c>
      <c r="M9529" s="20" t="s">
        <v>49</v>
      </c>
      <c r="N9529" s="20" t="s">
        <v>21</v>
      </c>
      <c r="O9529">
        <v>30</v>
      </c>
      <c r="P9529">
        <v>3000</v>
      </c>
      <c r="Q9529">
        <v>1</v>
      </c>
      <c r="R9529" s="7">
        <v>0.93126600000000004</v>
      </c>
      <c r="S9529" s="1">
        <v>93.126632999999998</v>
      </c>
      <c r="T9529" s="20" t="s">
        <v>314</v>
      </c>
      <c r="U9529" s="7">
        <v>32.214199999999998</v>
      </c>
      <c r="V9529" s="1">
        <v>3000</v>
      </c>
      <c r="W9529">
        <v>2026</v>
      </c>
    </row>
    <row r="9530" spans="1:23" hidden="1" x14ac:dyDescent="0.25">
      <c r="A9530">
        <v>72039399</v>
      </c>
      <c r="B9530" s="2">
        <v>46140</v>
      </c>
      <c r="C9530" s="20" t="s">
        <v>8121</v>
      </c>
      <c r="D9530" s="20" t="s">
        <v>256</v>
      </c>
      <c r="E9530" s="20" t="s">
        <v>257</v>
      </c>
      <c r="F9530" s="20" t="s">
        <v>8222</v>
      </c>
      <c r="G9530" s="20" t="s">
        <v>8223</v>
      </c>
      <c r="H9530" s="20" t="s">
        <v>8224</v>
      </c>
      <c r="I9530" s="20" t="s">
        <v>8225</v>
      </c>
      <c r="J9530" s="20" t="s">
        <v>258</v>
      </c>
      <c r="K9530" s="20" t="s">
        <v>32</v>
      </c>
      <c r="L9530">
        <v>100</v>
      </c>
      <c r="M9530" s="20" t="s">
        <v>49</v>
      </c>
      <c r="N9530" s="20" t="s">
        <v>21</v>
      </c>
      <c r="O9530">
        <v>74.61</v>
      </c>
      <c r="P9530">
        <v>7461</v>
      </c>
      <c r="Q9530">
        <v>1</v>
      </c>
      <c r="R9530" s="7">
        <v>2.28938</v>
      </c>
      <c r="S9530" s="1">
        <v>228.93806599999999</v>
      </c>
      <c r="T9530" s="20" t="s">
        <v>314</v>
      </c>
      <c r="U9530" s="7">
        <v>32.589599999999997</v>
      </c>
      <c r="V9530" s="1">
        <v>7461</v>
      </c>
      <c r="W9530">
        <v>2026</v>
      </c>
    </row>
    <row r="9531" spans="1:23" hidden="1" x14ac:dyDescent="0.25">
      <c r="A9531">
        <v>72039826</v>
      </c>
      <c r="B9531" s="2">
        <v>46151</v>
      </c>
      <c r="C9531" s="20" t="s">
        <v>8206</v>
      </c>
      <c r="D9531" s="20" t="s">
        <v>77</v>
      </c>
      <c r="E9531" s="20" t="s">
        <v>78</v>
      </c>
      <c r="F9531" s="20" t="s">
        <v>8785</v>
      </c>
      <c r="G9531" s="20" t="s">
        <v>8786</v>
      </c>
      <c r="H9531" s="20" t="s">
        <v>1831</v>
      </c>
      <c r="I9531" s="20" t="s">
        <v>1832</v>
      </c>
      <c r="J9531" s="20" t="s">
        <v>79</v>
      </c>
      <c r="K9531" s="20" t="s">
        <v>32</v>
      </c>
      <c r="L9531">
        <v>100</v>
      </c>
      <c r="M9531" s="20" t="s">
        <v>13</v>
      </c>
      <c r="N9531" s="20" t="s">
        <v>21</v>
      </c>
      <c r="O9531">
        <v>86</v>
      </c>
      <c r="P9531">
        <v>8600</v>
      </c>
      <c r="Q9531">
        <v>1</v>
      </c>
      <c r="R9531" s="7">
        <v>2.6530589999999998</v>
      </c>
      <c r="S9531" s="1">
        <v>265.30599599999999</v>
      </c>
      <c r="T9531" s="20" t="s">
        <v>314</v>
      </c>
      <c r="U9531" s="7">
        <v>32.415399999999998</v>
      </c>
      <c r="V9531" s="1">
        <v>8600</v>
      </c>
      <c r="W9531">
        <v>2026</v>
      </c>
    </row>
    <row r="9532" spans="1:23" hidden="1" x14ac:dyDescent="0.25">
      <c r="A9532">
        <v>72039836</v>
      </c>
      <c r="B9532" s="2">
        <v>46153</v>
      </c>
      <c r="C9532" s="20" t="s">
        <v>8206</v>
      </c>
      <c r="D9532" s="20" t="s">
        <v>77</v>
      </c>
      <c r="E9532" s="20" t="s">
        <v>78</v>
      </c>
      <c r="F9532" s="20" t="s">
        <v>8795</v>
      </c>
      <c r="G9532" s="20" t="s">
        <v>8796</v>
      </c>
      <c r="H9532" s="20" t="s">
        <v>666</v>
      </c>
      <c r="I9532" s="20" t="s">
        <v>667</v>
      </c>
      <c r="J9532" s="20" t="s">
        <v>79</v>
      </c>
      <c r="K9532" s="20" t="s">
        <v>12</v>
      </c>
      <c r="L9532">
        <v>100</v>
      </c>
      <c r="M9532" s="20" t="s">
        <v>13</v>
      </c>
      <c r="N9532" s="20" t="s">
        <v>21</v>
      </c>
      <c r="O9532">
        <v>86</v>
      </c>
      <c r="P9532">
        <v>8600</v>
      </c>
      <c r="Q9532">
        <v>1</v>
      </c>
      <c r="R9532" s="7">
        <v>2.6484190000000001</v>
      </c>
      <c r="S9532" s="1">
        <v>264.841926</v>
      </c>
      <c r="T9532" s="20" t="s">
        <v>314</v>
      </c>
      <c r="U9532" s="7">
        <v>32.472200000000001</v>
      </c>
      <c r="V9532" s="1">
        <v>8600</v>
      </c>
      <c r="W9532">
        <v>2026</v>
      </c>
    </row>
    <row r="9533" spans="1:23" hidden="1" x14ac:dyDescent="0.25">
      <c r="A9533">
        <v>72039819</v>
      </c>
      <c r="B9533" s="2">
        <v>46153</v>
      </c>
      <c r="C9533" s="20" t="s">
        <v>8206</v>
      </c>
      <c r="D9533" s="20" t="s">
        <v>77</v>
      </c>
      <c r="E9533" s="20" t="s">
        <v>78</v>
      </c>
      <c r="F9533" s="20" t="s">
        <v>8791</v>
      </c>
      <c r="G9533" s="20" t="s">
        <v>8792</v>
      </c>
      <c r="H9533" s="20" t="s">
        <v>699</v>
      </c>
      <c r="I9533" s="20" t="s">
        <v>700</v>
      </c>
      <c r="J9533" s="20" t="s">
        <v>79</v>
      </c>
      <c r="K9533" s="20" t="s">
        <v>32</v>
      </c>
      <c r="L9533">
        <v>100</v>
      </c>
      <c r="M9533" s="20" t="s">
        <v>13</v>
      </c>
      <c r="N9533" s="20" t="s">
        <v>21</v>
      </c>
      <c r="O9533">
        <v>90</v>
      </c>
      <c r="P9533">
        <v>9000</v>
      </c>
      <c r="Q9533">
        <v>1</v>
      </c>
      <c r="R9533" s="7">
        <v>2.771601</v>
      </c>
      <c r="S9533" s="1">
        <v>277.16015499999997</v>
      </c>
      <c r="T9533" s="20" t="s">
        <v>314</v>
      </c>
      <c r="U9533" s="7">
        <v>32.472200000000001</v>
      </c>
      <c r="V9533" s="1">
        <v>9000</v>
      </c>
      <c r="W9533">
        <v>2026</v>
      </c>
    </row>
    <row r="9534" spans="1:23" hidden="1" x14ac:dyDescent="0.25">
      <c r="A9534">
        <v>72039844</v>
      </c>
      <c r="B9534" s="2">
        <v>46153</v>
      </c>
      <c r="C9534" s="20" t="s">
        <v>8206</v>
      </c>
      <c r="D9534" s="20" t="s">
        <v>77</v>
      </c>
      <c r="E9534" s="20" t="s">
        <v>78</v>
      </c>
      <c r="F9534" s="20" t="s">
        <v>8793</v>
      </c>
      <c r="G9534" s="20" t="s">
        <v>8794</v>
      </c>
      <c r="H9534" s="20" t="s">
        <v>644</v>
      </c>
      <c r="I9534" s="20" t="s">
        <v>645</v>
      </c>
      <c r="J9534" s="20" t="s">
        <v>79</v>
      </c>
      <c r="K9534" s="20" t="s">
        <v>33</v>
      </c>
      <c r="L9534">
        <v>100</v>
      </c>
      <c r="M9534" s="20" t="s">
        <v>13</v>
      </c>
      <c r="N9534" s="20" t="s">
        <v>21</v>
      </c>
      <c r="O9534">
        <v>86</v>
      </c>
      <c r="P9534">
        <v>8600</v>
      </c>
      <c r="Q9534">
        <v>1</v>
      </c>
      <c r="R9534" s="7">
        <v>2.6484190000000001</v>
      </c>
      <c r="S9534" s="1">
        <v>264.841926</v>
      </c>
      <c r="T9534" s="20" t="s">
        <v>314</v>
      </c>
      <c r="U9534" s="7">
        <v>32.472200000000001</v>
      </c>
      <c r="V9534" s="1">
        <v>8600</v>
      </c>
      <c r="W9534">
        <v>2026</v>
      </c>
    </row>
    <row r="9535" spans="1:23" hidden="1" x14ac:dyDescent="0.25">
      <c r="A9535">
        <v>72039844</v>
      </c>
      <c r="B9535" s="2">
        <v>46153</v>
      </c>
      <c r="C9535" s="20" t="s">
        <v>8206</v>
      </c>
      <c r="D9535" s="20" t="s">
        <v>77</v>
      </c>
      <c r="E9535" s="20" t="s">
        <v>78</v>
      </c>
      <c r="F9535" s="20" t="s">
        <v>8793</v>
      </c>
      <c r="G9535" s="20" t="s">
        <v>8794</v>
      </c>
      <c r="H9535" s="20" t="s">
        <v>5331</v>
      </c>
      <c r="I9535" s="20" t="s">
        <v>5332</v>
      </c>
      <c r="J9535" s="20" t="s">
        <v>79</v>
      </c>
      <c r="K9535" s="20" t="s">
        <v>33</v>
      </c>
      <c r="L9535">
        <v>100</v>
      </c>
      <c r="M9535" s="20" t="s">
        <v>13</v>
      </c>
      <c r="N9535" s="20" t="s">
        <v>21</v>
      </c>
      <c r="O9535">
        <v>86</v>
      </c>
      <c r="P9535">
        <v>8600</v>
      </c>
      <c r="Q9535">
        <v>1</v>
      </c>
      <c r="R9535" s="7">
        <v>2.6484190000000001</v>
      </c>
      <c r="S9535" s="1">
        <v>264.841926</v>
      </c>
      <c r="T9535" s="20" t="s">
        <v>314</v>
      </c>
      <c r="U9535" s="7">
        <v>32.472200000000001</v>
      </c>
      <c r="V9535" s="1">
        <v>8600</v>
      </c>
      <c r="W9535">
        <v>2026</v>
      </c>
    </row>
    <row r="9536" spans="1:23" hidden="1" x14ac:dyDescent="0.25">
      <c r="A9536">
        <v>72039852</v>
      </c>
      <c r="B9536" s="2">
        <v>46153</v>
      </c>
      <c r="C9536" s="20" t="s">
        <v>8206</v>
      </c>
      <c r="D9536" s="20" t="s">
        <v>392</v>
      </c>
      <c r="E9536" s="20" t="s">
        <v>393</v>
      </c>
      <c r="F9536" s="20" t="s">
        <v>8771</v>
      </c>
      <c r="G9536" s="20" t="s">
        <v>8772</v>
      </c>
      <c r="H9536" s="20" t="s">
        <v>1419</v>
      </c>
      <c r="I9536" s="20" t="s">
        <v>1420</v>
      </c>
      <c r="J9536" s="20" t="s">
        <v>394</v>
      </c>
      <c r="K9536" s="20" t="s">
        <v>33</v>
      </c>
      <c r="L9536">
        <v>100</v>
      </c>
      <c r="M9536" s="20" t="s">
        <v>13</v>
      </c>
      <c r="N9536" s="20" t="s">
        <v>21</v>
      </c>
      <c r="O9536">
        <v>74</v>
      </c>
      <c r="P9536">
        <v>7400</v>
      </c>
      <c r="Q9536">
        <v>1</v>
      </c>
      <c r="R9536" s="7">
        <v>2.2788719999999998</v>
      </c>
      <c r="S9536" s="1">
        <v>227.887238</v>
      </c>
      <c r="T9536" s="20" t="s">
        <v>314</v>
      </c>
      <c r="U9536" s="7">
        <v>32.472200000000001</v>
      </c>
      <c r="V9536" s="1">
        <v>7400</v>
      </c>
      <c r="W9536">
        <v>2026</v>
      </c>
    </row>
    <row r="9537" spans="1:23" hidden="1" x14ac:dyDescent="0.25">
      <c r="A9537">
        <v>72040352</v>
      </c>
      <c r="B9537" s="2">
        <v>46155</v>
      </c>
      <c r="C9537" s="20" t="s">
        <v>8710</v>
      </c>
      <c r="D9537" s="20" t="s">
        <v>441</v>
      </c>
      <c r="E9537" s="20" t="s">
        <v>442</v>
      </c>
      <c r="F9537" s="20" t="s">
        <v>8711</v>
      </c>
      <c r="G9537" s="20" t="s">
        <v>8712</v>
      </c>
      <c r="H9537" s="20" t="s">
        <v>3763</v>
      </c>
      <c r="I9537" s="20" t="s">
        <v>3764</v>
      </c>
      <c r="J9537" s="20" t="s">
        <v>247</v>
      </c>
      <c r="K9537" s="20" t="s">
        <v>178</v>
      </c>
      <c r="L9537">
        <v>100</v>
      </c>
      <c r="M9537" s="20" t="s">
        <v>13</v>
      </c>
      <c r="N9537" s="20" t="s">
        <v>21</v>
      </c>
      <c r="O9537">
        <v>84</v>
      </c>
      <c r="P9537">
        <v>8400</v>
      </c>
      <c r="Q9537">
        <v>1</v>
      </c>
      <c r="R9537" s="7">
        <v>2.5815730000000001</v>
      </c>
      <c r="S9537" s="1">
        <v>258.15731</v>
      </c>
      <c r="T9537" s="20" t="s">
        <v>314</v>
      </c>
      <c r="U9537" s="7">
        <v>32.5383</v>
      </c>
      <c r="V9537" s="1">
        <v>8400</v>
      </c>
      <c r="W9537">
        <v>2026</v>
      </c>
    </row>
    <row r="9538" spans="1:23" hidden="1" x14ac:dyDescent="0.25">
      <c r="A9538">
        <v>72040452</v>
      </c>
      <c r="B9538" s="2">
        <v>46156</v>
      </c>
      <c r="C9538" s="20" t="s">
        <v>8725</v>
      </c>
      <c r="D9538" s="20" t="s">
        <v>106</v>
      </c>
      <c r="E9538" s="20" t="s">
        <v>107</v>
      </c>
      <c r="F9538" s="20" t="s">
        <v>8953</v>
      </c>
      <c r="G9538" s="20" t="s">
        <v>8954</v>
      </c>
      <c r="H9538" s="20" t="s">
        <v>4647</v>
      </c>
      <c r="I9538" s="20" t="s">
        <v>4648</v>
      </c>
      <c r="J9538" s="20" t="s">
        <v>112</v>
      </c>
      <c r="K9538" s="20" t="s">
        <v>12</v>
      </c>
      <c r="L9538">
        <v>100</v>
      </c>
      <c r="M9538" s="20" t="s">
        <v>49</v>
      </c>
      <c r="N9538" s="20" t="s">
        <v>21</v>
      </c>
      <c r="O9538">
        <v>12</v>
      </c>
      <c r="P9538">
        <v>1200</v>
      </c>
      <c r="Q9538">
        <v>1</v>
      </c>
      <c r="R9538" s="7">
        <v>0.36919099999999999</v>
      </c>
      <c r="S9538" s="1">
        <v>36.919100999999998</v>
      </c>
      <c r="T9538" s="20" t="s">
        <v>314</v>
      </c>
      <c r="U9538" s="7">
        <v>32.503500000000003</v>
      </c>
      <c r="V9538" s="1">
        <v>1200</v>
      </c>
      <c r="W9538">
        <v>2026</v>
      </c>
    </row>
    <row r="9539" spans="1:23" hidden="1" x14ac:dyDescent="0.25">
      <c r="A9539">
        <v>72039826</v>
      </c>
      <c r="B9539" s="2">
        <v>46158</v>
      </c>
      <c r="C9539" s="20" t="s">
        <v>8206</v>
      </c>
      <c r="D9539" s="20" t="s">
        <v>77</v>
      </c>
      <c r="E9539" s="20" t="s">
        <v>78</v>
      </c>
      <c r="F9539" s="20" t="s">
        <v>8799</v>
      </c>
      <c r="G9539" s="20" t="s">
        <v>8800</v>
      </c>
      <c r="H9539" s="20" t="s">
        <v>5339</v>
      </c>
      <c r="I9539" s="20" t="s">
        <v>5340</v>
      </c>
      <c r="J9539" s="20" t="s">
        <v>79</v>
      </c>
      <c r="K9539" s="20" t="s">
        <v>32</v>
      </c>
      <c r="L9539">
        <v>100</v>
      </c>
      <c r="M9539" s="20" t="s">
        <v>13</v>
      </c>
      <c r="N9539" s="20" t="s">
        <v>21</v>
      </c>
      <c r="O9539">
        <v>86</v>
      </c>
      <c r="P9539">
        <v>8600</v>
      </c>
      <c r="Q9539">
        <v>1</v>
      </c>
      <c r="R9539" s="7">
        <v>2.6367099999999999</v>
      </c>
      <c r="S9539" s="1">
        <v>263.67103600000002</v>
      </c>
      <c r="T9539" s="20" t="s">
        <v>314</v>
      </c>
      <c r="U9539" s="7">
        <v>32.616399999999999</v>
      </c>
      <c r="V9539" s="1">
        <v>8600</v>
      </c>
      <c r="W9539">
        <v>2026</v>
      </c>
    </row>
    <row r="9540" spans="1:23" hidden="1" x14ac:dyDescent="0.25">
      <c r="A9540">
        <v>72039836</v>
      </c>
      <c r="B9540" s="2">
        <v>46158</v>
      </c>
      <c r="C9540" s="20" t="s">
        <v>8206</v>
      </c>
      <c r="D9540" s="20" t="s">
        <v>77</v>
      </c>
      <c r="E9540" s="20" t="s">
        <v>78</v>
      </c>
      <c r="F9540" s="20" t="s">
        <v>8813</v>
      </c>
      <c r="G9540" s="20" t="s">
        <v>8814</v>
      </c>
      <c r="H9540" s="20" t="s">
        <v>654</v>
      </c>
      <c r="I9540" s="20" t="s">
        <v>655</v>
      </c>
      <c r="J9540" s="20" t="s">
        <v>79</v>
      </c>
      <c r="K9540" s="20" t="s">
        <v>12</v>
      </c>
      <c r="L9540">
        <v>100</v>
      </c>
      <c r="M9540" s="20" t="s">
        <v>13</v>
      </c>
      <c r="N9540" s="20" t="s">
        <v>21</v>
      </c>
      <c r="O9540">
        <v>86</v>
      </c>
      <c r="P9540">
        <v>8600</v>
      </c>
      <c r="Q9540">
        <v>1</v>
      </c>
      <c r="R9540" s="7">
        <v>2.6367099999999999</v>
      </c>
      <c r="S9540" s="1">
        <v>263.67103600000002</v>
      </c>
      <c r="T9540" s="20" t="s">
        <v>314</v>
      </c>
      <c r="U9540" s="7">
        <v>32.616399999999999</v>
      </c>
      <c r="V9540" s="1">
        <v>8600</v>
      </c>
      <c r="W9540">
        <v>2026</v>
      </c>
    </row>
    <row r="9541" spans="1:23" hidden="1" x14ac:dyDescent="0.25">
      <c r="A9541">
        <v>72039836</v>
      </c>
      <c r="B9541" s="2">
        <v>46158</v>
      </c>
      <c r="C9541" s="20" t="s">
        <v>8206</v>
      </c>
      <c r="D9541" s="20" t="s">
        <v>77</v>
      </c>
      <c r="E9541" s="20" t="s">
        <v>78</v>
      </c>
      <c r="F9541" s="20" t="s">
        <v>8813</v>
      </c>
      <c r="G9541" s="20" t="s">
        <v>8814</v>
      </c>
      <c r="H9541" s="20" t="s">
        <v>662</v>
      </c>
      <c r="I9541" s="20" t="s">
        <v>663</v>
      </c>
      <c r="J9541" s="20" t="s">
        <v>79</v>
      </c>
      <c r="K9541" s="20" t="s">
        <v>12</v>
      </c>
      <c r="L9541">
        <v>100</v>
      </c>
      <c r="M9541" s="20" t="s">
        <v>13</v>
      </c>
      <c r="N9541" s="20" t="s">
        <v>21</v>
      </c>
      <c r="O9541">
        <v>86</v>
      </c>
      <c r="P9541">
        <v>8600</v>
      </c>
      <c r="Q9541">
        <v>1</v>
      </c>
      <c r="R9541" s="7">
        <v>2.6367099999999999</v>
      </c>
      <c r="S9541" s="1">
        <v>263.67103600000002</v>
      </c>
      <c r="T9541" s="20" t="s">
        <v>314</v>
      </c>
      <c r="U9541" s="7">
        <v>32.616399999999999</v>
      </c>
      <c r="V9541" s="1">
        <v>8600</v>
      </c>
      <c r="W9541">
        <v>2026</v>
      </c>
    </row>
    <row r="9542" spans="1:23" hidden="1" x14ac:dyDescent="0.25">
      <c r="A9542">
        <v>72039819</v>
      </c>
      <c r="B9542" s="2">
        <v>46158</v>
      </c>
      <c r="C9542" s="20" t="s">
        <v>8206</v>
      </c>
      <c r="D9542" s="20" t="s">
        <v>77</v>
      </c>
      <c r="E9542" s="20" t="s">
        <v>78</v>
      </c>
      <c r="F9542" s="20" t="s">
        <v>8805</v>
      </c>
      <c r="G9542" s="20" t="s">
        <v>8806</v>
      </c>
      <c r="H9542" s="20" t="s">
        <v>8807</v>
      </c>
      <c r="I9542" s="20" t="s">
        <v>8808</v>
      </c>
      <c r="J9542" s="20" t="s">
        <v>79</v>
      </c>
      <c r="K9542" s="20" t="s">
        <v>32</v>
      </c>
      <c r="L9542">
        <v>100</v>
      </c>
      <c r="M9542" s="20" t="s">
        <v>13</v>
      </c>
      <c r="N9542" s="20" t="s">
        <v>21</v>
      </c>
      <c r="O9542">
        <v>94</v>
      </c>
      <c r="P9542">
        <v>9400</v>
      </c>
      <c r="Q9542">
        <v>1</v>
      </c>
      <c r="R9542" s="7">
        <v>2.8819849999999998</v>
      </c>
      <c r="S9542" s="1">
        <v>288.19857400000001</v>
      </c>
      <c r="T9542" s="20" t="s">
        <v>314</v>
      </c>
      <c r="U9542" s="7">
        <v>32.616399999999999</v>
      </c>
      <c r="V9542" s="1">
        <v>9400</v>
      </c>
      <c r="W9542">
        <v>2026</v>
      </c>
    </row>
    <row r="9543" spans="1:23" hidden="1" x14ac:dyDescent="0.25">
      <c r="A9543">
        <v>72039819</v>
      </c>
      <c r="B9543" s="2">
        <v>46158</v>
      </c>
      <c r="C9543" s="20" t="s">
        <v>8206</v>
      </c>
      <c r="D9543" s="20" t="s">
        <v>77</v>
      </c>
      <c r="E9543" s="20" t="s">
        <v>78</v>
      </c>
      <c r="F9543" s="20" t="s">
        <v>8809</v>
      </c>
      <c r="G9543" s="20" t="s">
        <v>8810</v>
      </c>
      <c r="H9543" s="20" t="s">
        <v>1829</v>
      </c>
      <c r="I9543" s="20" t="s">
        <v>1830</v>
      </c>
      <c r="J9543" s="20" t="s">
        <v>79</v>
      </c>
      <c r="K9543" s="20" t="s">
        <v>32</v>
      </c>
      <c r="L9543">
        <v>100</v>
      </c>
      <c r="M9543" s="20" t="s">
        <v>13</v>
      </c>
      <c r="N9543" s="20" t="s">
        <v>21</v>
      </c>
      <c r="O9543">
        <v>90</v>
      </c>
      <c r="P9543">
        <v>9000</v>
      </c>
      <c r="Q9543">
        <v>1</v>
      </c>
      <c r="R9543" s="7">
        <v>2.7593480000000001</v>
      </c>
      <c r="S9543" s="1">
        <v>275.93480499999998</v>
      </c>
      <c r="T9543" s="20" t="s">
        <v>314</v>
      </c>
      <c r="U9543" s="7">
        <v>32.616399999999999</v>
      </c>
      <c r="V9543" s="1">
        <v>9000</v>
      </c>
      <c r="W9543">
        <v>2026</v>
      </c>
    </row>
    <row r="9544" spans="1:23" hidden="1" x14ac:dyDescent="0.25">
      <c r="A9544">
        <v>72039819</v>
      </c>
      <c r="B9544" s="2">
        <v>46158</v>
      </c>
      <c r="C9544" s="20" t="s">
        <v>8206</v>
      </c>
      <c r="D9544" s="20" t="s">
        <v>77</v>
      </c>
      <c r="E9544" s="20" t="s">
        <v>78</v>
      </c>
      <c r="F9544" s="20" t="s">
        <v>8809</v>
      </c>
      <c r="G9544" s="20" t="s">
        <v>8810</v>
      </c>
      <c r="H9544" s="20" t="s">
        <v>8811</v>
      </c>
      <c r="I9544" s="20" t="s">
        <v>8812</v>
      </c>
      <c r="J9544" s="20" t="s">
        <v>79</v>
      </c>
      <c r="K9544" s="20" t="s">
        <v>32</v>
      </c>
      <c r="L9544">
        <v>100</v>
      </c>
      <c r="M9544" s="20" t="s">
        <v>13</v>
      </c>
      <c r="N9544" s="20" t="s">
        <v>21</v>
      </c>
      <c r="O9544">
        <v>90</v>
      </c>
      <c r="P9544">
        <v>9000</v>
      </c>
      <c r="Q9544">
        <v>1</v>
      </c>
      <c r="R9544" s="7">
        <v>2.7593480000000001</v>
      </c>
      <c r="S9544" s="1">
        <v>275.93480499999998</v>
      </c>
      <c r="T9544" s="20" t="s">
        <v>314</v>
      </c>
      <c r="U9544" s="7">
        <v>32.616399999999999</v>
      </c>
      <c r="V9544" s="1">
        <v>9000</v>
      </c>
      <c r="W9544">
        <v>2026</v>
      </c>
    </row>
    <row r="9545" spans="1:23" hidden="1" x14ac:dyDescent="0.25">
      <c r="A9545">
        <v>72039846</v>
      </c>
      <c r="B9545" s="2">
        <v>46158</v>
      </c>
      <c r="C9545" s="20" t="s">
        <v>8206</v>
      </c>
      <c r="D9545" s="20" t="s">
        <v>77</v>
      </c>
      <c r="E9545" s="20" t="s">
        <v>78</v>
      </c>
      <c r="F9545" s="20" t="s">
        <v>8815</v>
      </c>
      <c r="G9545" s="20" t="s">
        <v>8816</v>
      </c>
      <c r="H9545" s="20" t="s">
        <v>664</v>
      </c>
      <c r="I9545" s="20" t="s">
        <v>665</v>
      </c>
      <c r="J9545" s="20" t="s">
        <v>79</v>
      </c>
      <c r="K9545" s="20" t="s">
        <v>555</v>
      </c>
      <c r="L9545">
        <v>100</v>
      </c>
      <c r="M9545" s="20" t="s">
        <v>13</v>
      </c>
      <c r="N9545" s="20" t="s">
        <v>21</v>
      </c>
      <c r="O9545">
        <v>86</v>
      </c>
      <c r="P9545">
        <v>8600</v>
      </c>
      <c r="Q9545">
        <v>1</v>
      </c>
      <c r="R9545" s="7">
        <v>2.6367099999999999</v>
      </c>
      <c r="S9545" s="1">
        <v>263.67103600000002</v>
      </c>
      <c r="T9545" s="20" t="s">
        <v>314</v>
      </c>
      <c r="U9545" s="7">
        <v>32.616399999999999</v>
      </c>
      <c r="V9545" s="1">
        <v>8600</v>
      </c>
      <c r="W9545">
        <v>2026</v>
      </c>
    </row>
    <row r="9546" spans="1:23" hidden="1" x14ac:dyDescent="0.25">
      <c r="A9546">
        <v>72039826</v>
      </c>
      <c r="B9546" s="2">
        <v>46158</v>
      </c>
      <c r="C9546" s="20" t="s">
        <v>8206</v>
      </c>
      <c r="D9546" s="20" t="s">
        <v>77</v>
      </c>
      <c r="E9546" s="20" t="s">
        <v>78</v>
      </c>
      <c r="F9546" s="20" t="s">
        <v>8801</v>
      </c>
      <c r="G9546" s="20" t="s">
        <v>8802</v>
      </c>
      <c r="H9546" s="20" t="s">
        <v>8803</v>
      </c>
      <c r="I9546" s="20" t="s">
        <v>8804</v>
      </c>
      <c r="J9546" s="20" t="s">
        <v>79</v>
      </c>
      <c r="K9546" s="20" t="s">
        <v>32</v>
      </c>
      <c r="L9546">
        <v>100</v>
      </c>
      <c r="M9546" s="20" t="s">
        <v>13</v>
      </c>
      <c r="N9546" s="20" t="s">
        <v>21</v>
      </c>
      <c r="O9546">
        <v>86</v>
      </c>
      <c r="P9546">
        <v>8600</v>
      </c>
      <c r="Q9546">
        <v>1</v>
      </c>
      <c r="R9546" s="7">
        <v>2.6367099999999999</v>
      </c>
      <c r="S9546" s="1">
        <v>263.67103600000002</v>
      </c>
      <c r="T9546" s="20" t="s">
        <v>314</v>
      </c>
      <c r="U9546" s="7">
        <v>32.616399999999999</v>
      </c>
      <c r="V9546" s="1">
        <v>8600</v>
      </c>
      <c r="W9546">
        <v>2026</v>
      </c>
    </row>
    <row r="9547" spans="1:23" hidden="1" x14ac:dyDescent="0.25">
      <c r="A9547">
        <v>72039819</v>
      </c>
      <c r="B9547" s="2">
        <v>46162</v>
      </c>
      <c r="C9547" s="20" t="s">
        <v>8206</v>
      </c>
      <c r="D9547" s="20" t="s">
        <v>77</v>
      </c>
      <c r="E9547" s="20" t="s">
        <v>78</v>
      </c>
      <c r="F9547" s="20" t="s">
        <v>8834</v>
      </c>
      <c r="G9547" s="20" t="s">
        <v>8835</v>
      </c>
      <c r="H9547" s="20" t="s">
        <v>8836</v>
      </c>
      <c r="I9547" s="20" t="s">
        <v>8837</v>
      </c>
      <c r="J9547" s="20" t="s">
        <v>79</v>
      </c>
      <c r="K9547" s="20" t="s">
        <v>32</v>
      </c>
      <c r="L9547">
        <v>100</v>
      </c>
      <c r="M9547" s="20" t="s">
        <v>13</v>
      </c>
      <c r="N9547" s="20" t="s">
        <v>21</v>
      </c>
      <c r="O9547">
        <v>94</v>
      </c>
      <c r="P9547">
        <v>9400</v>
      </c>
      <c r="Q9547">
        <v>1</v>
      </c>
      <c r="R9547" s="7">
        <v>2.8592279999999999</v>
      </c>
      <c r="S9547" s="1">
        <v>285.92286100000001</v>
      </c>
      <c r="T9547" s="20" t="s">
        <v>314</v>
      </c>
      <c r="U9547" s="7">
        <v>32.875999999999998</v>
      </c>
      <c r="V9547" s="1">
        <v>9400</v>
      </c>
      <c r="W9547">
        <v>2026</v>
      </c>
    </row>
    <row r="9548" spans="1:23" hidden="1" x14ac:dyDescent="0.25">
      <c r="A9548">
        <v>72039826</v>
      </c>
      <c r="B9548" s="2">
        <v>46162</v>
      </c>
      <c r="C9548" s="20" t="s">
        <v>8206</v>
      </c>
      <c r="D9548" s="20" t="s">
        <v>77</v>
      </c>
      <c r="E9548" s="20" t="s">
        <v>78</v>
      </c>
      <c r="F9548" s="20" t="s">
        <v>8817</v>
      </c>
      <c r="G9548" s="20" t="s">
        <v>8818</v>
      </c>
      <c r="H9548" s="20" t="s">
        <v>6453</v>
      </c>
      <c r="I9548" s="20" t="s">
        <v>6454</v>
      </c>
      <c r="J9548" s="20" t="s">
        <v>79</v>
      </c>
      <c r="K9548" s="20" t="s">
        <v>32</v>
      </c>
      <c r="L9548">
        <v>100</v>
      </c>
      <c r="M9548" s="20" t="s">
        <v>13</v>
      </c>
      <c r="N9548" s="20" t="s">
        <v>21</v>
      </c>
      <c r="O9548">
        <v>86</v>
      </c>
      <c r="P9548">
        <v>8600</v>
      </c>
      <c r="Q9548">
        <v>1</v>
      </c>
      <c r="R9548" s="7">
        <v>2.6158899999999998</v>
      </c>
      <c r="S9548" s="1">
        <v>261.589001</v>
      </c>
      <c r="T9548" s="20" t="s">
        <v>314</v>
      </c>
      <c r="U9548" s="7">
        <v>32.875999999999998</v>
      </c>
      <c r="V9548" s="1">
        <v>8600</v>
      </c>
      <c r="W9548">
        <v>2026</v>
      </c>
    </row>
    <row r="9549" spans="1:23" hidden="1" x14ac:dyDescent="0.25">
      <c r="A9549">
        <v>72040273</v>
      </c>
      <c r="B9549" s="2">
        <v>46162</v>
      </c>
      <c r="C9549" s="20" t="s">
        <v>8825</v>
      </c>
      <c r="D9549" s="20" t="s">
        <v>77</v>
      </c>
      <c r="E9549" s="20" t="s">
        <v>78</v>
      </c>
      <c r="F9549" s="20" t="s">
        <v>8826</v>
      </c>
      <c r="G9549" s="20" t="s">
        <v>8827</v>
      </c>
      <c r="H9549" s="20" t="s">
        <v>8828</v>
      </c>
      <c r="I9549" s="20" t="s">
        <v>8829</v>
      </c>
      <c r="J9549" s="20" t="s">
        <v>79</v>
      </c>
      <c r="K9549" s="20" t="s">
        <v>32</v>
      </c>
      <c r="L9549">
        <v>100</v>
      </c>
      <c r="M9549" s="20" t="s">
        <v>13</v>
      </c>
      <c r="N9549" s="20" t="s">
        <v>21</v>
      </c>
      <c r="O9549">
        <v>84</v>
      </c>
      <c r="P9549">
        <v>8400</v>
      </c>
      <c r="Q9549">
        <v>1</v>
      </c>
      <c r="R9549" s="7">
        <v>2.5550549999999999</v>
      </c>
      <c r="S9549" s="1">
        <v>255.50553500000001</v>
      </c>
      <c r="T9549" s="20" t="s">
        <v>314</v>
      </c>
      <c r="U9549" s="7">
        <v>32.875999999999998</v>
      </c>
      <c r="V9549" s="1">
        <v>8400</v>
      </c>
      <c r="W9549">
        <v>2026</v>
      </c>
    </row>
    <row r="9550" spans="1:23" hidden="1" x14ac:dyDescent="0.25">
      <c r="A9550">
        <v>72039844</v>
      </c>
      <c r="B9550" s="2">
        <v>46162</v>
      </c>
      <c r="C9550" s="20" t="s">
        <v>8206</v>
      </c>
      <c r="D9550" s="20" t="s">
        <v>77</v>
      </c>
      <c r="E9550" s="20" t="s">
        <v>78</v>
      </c>
      <c r="F9550" s="20" t="s">
        <v>8819</v>
      </c>
      <c r="G9550" s="20" t="s">
        <v>8820</v>
      </c>
      <c r="H9550" s="20" t="s">
        <v>8821</v>
      </c>
      <c r="I9550" s="20" t="s">
        <v>8822</v>
      </c>
      <c r="J9550" s="20" t="s">
        <v>79</v>
      </c>
      <c r="K9550" s="20" t="s">
        <v>33</v>
      </c>
      <c r="L9550">
        <v>100</v>
      </c>
      <c r="M9550" s="20" t="s">
        <v>13</v>
      </c>
      <c r="N9550" s="20" t="s">
        <v>21</v>
      </c>
      <c r="O9550">
        <v>94</v>
      </c>
      <c r="P9550">
        <v>9400</v>
      </c>
      <c r="Q9550">
        <v>1</v>
      </c>
      <c r="R9550" s="7">
        <v>2.8592279999999999</v>
      </c>
      <c r="S9550" s="1">
        <v>285.92286100000001</v>
      </c>
      <c r="T9550" s="20" t="s">
        <v>314</v>
      </c>
      <c r="U9550" s="7">
        <v>32.875999999999998</v>
      </c>
      <c r="V9550" s="1">
        <v>9400</v>
      </c>
      <c r="W9550">
        <v>2026</v>
      </c>
    </row>
    <row r="9551" spans="1:23" hidden="1" x14ac:dyDescent="0.25">
      <c r="A9551">
        <v>72039844</v>
      </c>
      <c r="B9551" s="2">
        <v>46162</v>
      </c>
      <c r="C9551" s="20" t="s">
        <v>8206</v>
      </c>
      <c r="D9551" s="20" t="s">
        <v>77</v>
      </c>
      <c r="E9551" s="20" t="s">
        <v>78</v>
      </c>
      <c r="F9551" s="20" t="s">
        <v>8819</v>
      </c>
      <c r="G9551" s="20" t="s">
        <v>8820</v>
      </c>
      <c r="H9551" s="20" t="s">
        <v>8823</v>
      </c>
      <c r="I9551" s="20" t="s">
        <v>8824</v>
      </c>
      <c r="J9551" s="20" t="s">
        <v>79</v>
      </c>
      <c r="K9551" s="20" t="s">
        <v>33</v>
      </c>
      <c r="L9551">
        <v>100</v>
      </c>
      <c r="M9551" s="20" t="s">
        <v>13</v>
      </c>
      <c r="N9551" s="20" t="s">
        <v>21</v>
      </c>
      <c r="O9551">
        <v>94</v>
      </c>
      <c r="P9551">
        <v>9400</v>
      </c>
      <c r="Q9551">
        <v>1</v>
      </c>
      <c r="R9551" s="7">
        <v>2.8592279999999999</v>
      </c>
      <c r="S9551" s="1">
        <v>285.92286100000001</v>
      </c>
      <c r="T9551" s="20" t="s">
        <v>314</v>
      </c>
      <c r="U9551" s="7">
        <v>32.875999999999998</v>
      </c>
      <c r="V9551" s="1">
        <v>9400</v>
      </c>
      <c r="W9551">
        <v>2026</v>
      </c>
    </row>
    <row r="9552" spans="1:23" hidden="1" x14ac:dyDescent="0.25">
      <c r="A9552">
        <v>72040411</v>
      </c>
      <c r="B9552" s="2">
        <v>46162</v>
      </c>
      <c r="C9552" s="20" t="s">
        <v>8668</v>
      </c>
      <c r="D9552" s="20" t="s">
        <v>234</v>
      </c>
      <c r="E9552" s="20" t="s">
        <v>235</v>
      </c>
      <c r="F9552" s="20" t="s">
        <v>8894</v>
      </c>
      <c r="G9552" s="20" t="s">
        <v>8895</v>
      </c>
      <c r="H9552" s="20" t="s">
        <v>239</v>
      </c>
      <c r="I9552" s="20" t="s">
        <v>240</v>
      </c>
      <c r="J9552" s="20" t="s">
        <v>236</v>
      </c>
      <c r="K9552" s="20" t="s">
        <v>178</v>
      </c>
      <c r="L9552">
        <v>100</v>
      </c>
      <c r="M9552" s="20" t="s">
        <v>49</v>
      </c>
      <c r="N9552" s="20" t="s">
        <v>21</v>
      </c>
      <c r="O9552">
        <v>30</v>
      </c>
      <c r="P9552">
        <v>3000</v>
      </c>
      <c r="Q9552">
        <v>1</v>
      </c>
      <c r="R9552" s="7">
        <v>0.91251899999999997</v>
      </c>
      <c r="S9552" s="1">
        <v>91.251976999999997</v>
      </c>
      <c r="T9552" s="20" t="s">
        <v>314</v>
      </c>
      <c r="U9552" s="7">
        <v>32.875999999999998</v>
      </c>
      <c r="V9552" s="1">
        <v>3000</v>
      </c>
      <c r="W9552">
        <v>2026</v>
      </c>
    </row>
    <row r="9553" spans="1:23" hidden="1" x14ac:dyDescent="0.25">
      <c r="A9553">
        <v>72040411</v>
      </c>
      <c r="B9553" s="2">
        <v>46162</v>
      </c>
      <c r="C9553" s="20" t="s">
        <v>8668</v>
      </c>
      <c r="D9553" s="20" t="s">
        <v>234</v>
      </c>
      <c r="E9553" s="20" t="s">
        <v>235</v>
      </c>
      <c r="F9553" s="20" t="s">
        <v>8894</v>
      </c>
      <c r="G9553" s="20" t="s">
        <v>8895</v>
      </c>
      <c r="H9553" s="20" t="s">
        <v>2108</v>
      </c>
      <c r="I9553" s="20" t="s">
        <v>2109</v>
      </c>
      <c r="J9553" s="20" t="s">
        <v>236</v>
      </c>
      <c r="K9553" s="20" t="s">
        <v>178</v>
      </c>
      <c r="L9553">
        <v>100</v>
      </c>
      <c r="M9553" s="20" t="s">
        <v>49</v>
      </c>
      <c r="N9553" s="20" t="s">
        <v>21</v>
      </c>
      <c r="O9553">
        <v>18</v>
      </c>
      <c r="P9553">
        <v>1800</v>
      </c>
      <c r="Q9553">
        <v>1</v>
      </c>
      <c r="R9553" s="7">
        <v>0.54751099999999997</v>
      </c>
      <c r="S9553" s="1">
        <v>54.751185999999997</v>
      </c>
      <c r="T9553" s="20" t="s">
        <v>314</v>
      </c>
      <c r="U9553" s="7">
        <v>32.875999999999998</v>
      </c>
      <c r="V9553" s="1">
        <v>1800</v>
      </c>
      <c r="W9553">
        <v>2026</v>
      </c>
    </row>
    <row r="9554" spans="1:23" hidden="1" x14ac:dyDescent="0.25">
      <c r="A9554">
        <v>72040411</v>
      </c>
      <c r="B9554" s="2">
        <v>46162</v>
      </c>
      <c r="C9554" s="20" t="s">
        <v>8668</v>
      </c>
      <c r="D9554" s="20" t="s">
        <v>234</v>
      </c>
      <c r="E9554" s="20" t="s">
        <v>235</v>
      </c>
      <c r="F9554" s="20" t="s">
        <v>8894</v>
      </c>
      <c r="G9554" s="20" t="s">
        <v>8895</v>
      </c>
      <c r="H9554" s="20" t="s">
        <v>1252</v>
      </c>
      <c r="I9554" s="20" t="s">
        <v>1253</v>
      </c>
      <c r="J9554" s="20" t="s">
        <v>236</v>
      </c>
      <c r="K9554" s="20" t="s">
        <v>178</v>
      </c>
      <c r="L9554">
        <v>100</v>
      </c>
      <c r="M9554" s="20" t="s">
        <v>49</v>
      </c>
      <c r="N9554" s="20" t="s">
        <v>21</v>
      </c>
      <c r="O9554">
        <v>30</v>
      </c>
      <c r="P9554">
        <v>3000</v>
      </c>
      <c r="Q9554">
        <v>1</v>
      </c>
      <c r="R9554" s="7">
        <v>0.91251899999999997</v>
      </c>
      <c r="S9554" s="1">
        <v>91.251976999999997</v>
      </c>
      <c r="T9554" s="20" t="s">
        <v>314</v>
      </c>
      <c r="U9554" s="7">
        <v>32.875999999999998</v>
      </c>
      <c r="V9554" s="1">
        <v>3000</v>
      </c>
      <c r="W9554">
        <v>2026</v>
      </c>
    </row>
    <row r="9555" spans="1:23" hidden="1" x14ac:dyDescent="0.25">
      <c r="A9555">
        <v>72039820</v>
      </c>
      <c r="B9555" s="2">
        <v>46163</v>
      </c>
      <c r="C9555" s="20" t="s">
        <v>8206</v>
      </c>
      <c r="D9555" s="20" t="s">
        <v>77</v>
      </c>
      <c r="E9555" s="20" t="s">
        <v>78</v>
      </c>
      <c r="F9555" s="20" t="s">
        <v>8840</v>
      </c>
      <c r="G9555" s="20" t="s">
        <v>8841</v>
      </c>
      <c r="H9555" s="20" t="s">
        <v>658</v>
      </c>
      <c r="I9555" s="20" t="s">
        <v>659</v>
      </c>
      <c r="J9555" s="20" t="s">
        <v>79</v>
      </c>
      <c r="K9555" s="20" t="s">
        <v>48</v>
      </c>
      <c r="L9555">
        <v>100</v>
      </c>
      <c r="M9555" s="20" t="s">
        <v>13</v>
      </c>
      <c r="N9555" s="20" t="s">
        <v>21</v>
      </c>
      <c r="O9555">
        <v>86</v>
      </c>
      <c r="P9555">
        <v>8600</v>
      </c>
      <c r="Q9555">
        <v>1</v>
      </c>
      <c r="R9555" s="7">
        <v>2.6238790000000001</v>
      </c>
      <c r="S9555" s="1">
        <v>262.38791300000003</v>
      </c>
      <c r="T9555" s="20" t="s">
        <v>314</v>
      </c>
      <c r="U9555" s="7">
        <v>32.7759</v>
      </c>
      <c r="V9555" s="1">
        <v>8600</v>
      </c>
      <c r="W9555">
        <v>2026</v>
      </c>
    </row>
    <row r="9556" spans="1:23" hidden="1" x14ac:dyDescent="0.25">
      <c r="A9556">
        <v>72039820</v>
      </c>
      <c r="B9556" s="2">
        <v>46163</v>
      </c>
      <c r="C9556" s="20" t="s">
        <v>8206</v>
      </c>
      <c r="D9556" s="20" t="s">
        <v>77</v>
      </c>
      <c r="E9556" s="20" t="s">
        <v>78</v>
      </c>
      <c r="F9556" s="20" t="s">
        <v>8840</v>
      </c>
      <c r="G9556" s="20" t="s">
        <v>8841</v>
      </c>
      <c r="H9556" s="20" t="s">
        <v>664</v>
      </c>
      <c r="I9556" s="20" t="s">
        <v>665</v>
      </c>
      <c r="J9556" s="20" t="s">
        <v>79</v>
      </c>
      <c r="K9556" s="20" t="s">
        <v>48</v>
      </c>
      <c r="L9556">
        <v>100</v>
      </c>
      <c r="M9556" s="20" t="s">
        <v>13</v>
      </c>
      <c r="N9556" s="20" t="s">
        <v>21</v>
      </c>
      <c r="O9556">
        <v>86</v>
      </c>
      <c r="P9556">
        <v>8600</v>
      </c>
      <c r="Q9556">
        <v>1</v>
      </c>
      <c r="R9556" s="7">
        <v>2.6238790000000001</v>
      </c>
      <c r="S9556" s="1">
        <v>262.38791300000003</v>
      </c>
      <c r="T9556" s="20" t="s">
        <v>314</v>
      </c>
      <c r="U9556" s="7">
        <v>32.7759</v>
      </c>
      <c r="V9556" s="1">
        <v>8600</v>
      </c>
      <c r="W9556">
        <v>2026</v>
      </c>
    </row>
    <row r="9557" spans="1:23" hidden="1" x14ac:dyDescent="0.25">
      <c r="A9557">
        <v>72039820</v>
      </c>
      <c r="B9557" s="2">
        <v>46163</v>
      </c>
      <c r="C9557" s="20" t="s">
        <v>8206</v>
      </c>
      <c r="D9557" s="20" t="s">
        <v>77</v>
      </c>
      <c r="E9557" s="20" t="s">
        <v>78</v>
      </c>
      <c r="F9557" s="20" t="s">
        <v>8840</v>
      </c>
      <c r="G9557" s="20" t="s">
        <v>8841</v>
      </c>
      <c r="H9557" s="20" t="s">
        <v>666</v>
      </c>
      <c r="I9557" s="20" t="s">
        <v>667</v>
      </c>
      <c r="J9557" s="20" t="s">
        <v>79</v>
      </c>
      <c r="K9557" s="20" t="s">
        <v>48</v>
      </c>
      <c r="L9557">
        <v>100</v>
      </c>
      <c r="M9557" s="20" t="s">
        <v>13</v>
      </c>
      <c r="N9557" s="20" t="s">
        <v>21</v>
      </c>
      <c r="O9557">
        <v>86</v>
      </c>
      <c r="P9557">
        <v>8600</v>
      </c>
      <c r="Q9557">
        <v>1</v>
      </c>
      <c r="R9557" s="7">
        <v>2.6238790000000001</v>
      </c>
      <c r="S9557" s="1">
        <v>262.38791300000003</v>
      </c>
      <c r="T9557" s="20" t="s">
        <v>314</v>
      </c>
      <c r="U9557" s="7">
        <v>32.7759</v>
      </c>
      <c r="V9557" s="1">
        <v>8600</v>
      </c>
      <c r="W9557">
        <v>2026</v>
      </c>
    </row>
    <row r="9558" spans="1:23" hidden="1" x14ac:dyDescent="0.25">
      <c r="A9558">
        <v>72040307</v>
      </c>
      <c r="B9558" s="2">
        <v>46170</v>
      </c>
      <c r="C9558" s="20" t="s">
        <v>8825</v>
      </c>
      <c r="D9558" s="20" t="s">
        <v>392</v>
      </c>
      <c r="E9558" s="20" t="s">
        <v>393</v>
      </c>
      <c r="F9558" s="20" t="s">
        <v>9588</v>
      </c>
      <c r="G9558" s="20" t="s">
        <v>9589</v>
      </c>
      <c r="H9558" s="20" t="s">
        <v>5220</v>
      </c>
      <c r="I9558" s="20" t="s">
        <v>5221</v>
      </c>
      <c r="J9558" s="20" t="s">
        <v>394</v>
      </c>
      <c r="K9558" s="20" t="s">
        <v>33</v>
      </c>
      <c r="L9558">
        <v>100</v>
      </c>
      <c r="M9558" s="20" t="s">
        <v>13</v>
      </c>
      <c r="N9558" s="20" t="s">
        <v>21</v>
      </c>
      <c r="O9558">
        <v>160</v>
      </c>
      <c r="P9558">
        <v>16000</v>
      </c>
      <c r="Q9558">
        <v>1</v>
      </c>
      <c r="R9558" s="7">
        <v>4.8737690000000002</v>
      </c>
      <c r="S9558" s="1">
        <v>487.376937</v>
      </c>
      <c r="T9558" s="20" t="s">
        <v>314</v>
      </c>
      <c r="U9558" s="7">
        <v>32.828800000000001</v>
      </c>
      <c r="V9558" s="1">
        <v>16000</v>
      </c>
      <c r="W9558">
        <v>2026</v>
      </c>
    </row>
    <row r="9559" spans="1:23" hidden="1" x14ac:dyDescent="0.25">
      <c r="A9559">
        <v>72035466</v>
      </c>
      <c r="B9559" s="2">
        <v>46030</v>
      </c>
      <c r="C9559" s="20" t="s">
        <v>2478</v>
      </c>
      <c r="D9559" s="20" t="s">
        <v>19</v>
      </c>
      <c r="E9559" s="20" t="s">
        <v>20</v>
      </c>
      <c r="F9559" s="20" t="s">
        <v>3647</v>
      </c>
      <c r="G9559" s="20" t="s">
        <v>3648</v>
      </c>
      <c r="H9559" s="20" t="s">
        <v>3649</v>
      </c>
      <c r="I9559" s="20" t="s">
        <v>3650</v>
      </c>
      <c r="J9559" s="20" t="s">
        <v>1575</v>
      </c>
      <c r="K9559" s="20" t="s">
        <v>12</v>
      </c>
      <c r="L9559">
        <v>1005</v>
      </c>
      <c r="M9559" s="20" t="s">
        <v>13</v>
      </c>
      <c r="N9559" s="20" t="s">
        <v>21</v>
      </c>
      <c r="O9559">
        <v>121.6892</v>
      </c>
      <c r="P9559">
        <v>122297.65</v>
      </c>
      <c r="Q9559">
        <v>1</v>
      </c>
      <c r="R9559" s="7">
        <v>3.8558650000000001</v>
      </c>
      <c r="S9559" s="1">
        <v>3875.14536</v>
      </c>
      <c r="T9559" s="20" t="s">
        <v>314</v>
      </c>
      <c r="U9559" s="7">
        <v>31.5595</v>
      </c>
      <c r="V9559" s="1">
        <v>122297.65</v>
      </c>
      <c r="W9559">
        <v>2026</v>
      </c>
    </row>
    <row r="9560" spans="1:23" hidden="1" x14ac:dyDescent="0.25">
      <c r="A9560">
        <v>72035467</v>
      </c>
      <c r="B9560" s="2">
        <v>46028</v>
      </c>
      <c r="C9560" s="20" t="s">
        <v>2478</v>
      </c>
      <c r="D9560" s="20" t="s">
        <v>19</v>
      </c>
      <c r="E9560" s="20" t="s">
        <v>20</v>
      </c>
      <c r="F9560" s="20" t="s">
        <v>3617</v>
      </c>
      <c r="G9560" s="20" t="s">
        <v>3618</v>
      </c>
      <c r="H9560" s="20" t="s">
        <v>1567</v>
      </c>
      <c r="I9560" s="20" t="s">
        <v>1568</v>
      </c>
      <c r="J9560" s="20" t="s">
        <v>143</v>
      </c>
      <c r="K9560" s="20" t="s">
        <v>33</v>
      </c>
      <c r="L9560">
        <v>1928</v>
      </c>
      <c r="M9560" s="20" t="s">
        <v>13</v>
      </c>
      <c r="N9560" s="20" t="s">
        <v>21</v>
      </c>
      <c r="O9560">
        <v>115.5438</v>
      </c>
      <c r="P9560">
        <v>222768.45</v>
      </c>
      <c r="Q9560">
        <v>1</v>
      </c>
      <c r="R9560" s="7">
        <v>3.676717</v>
      </c>
      <c r="S9560" s="1">
        <v>7088.7121399999996</v>
      </c>
      <c r="T9560" s="20" t="s">
        <v>314</v>
      </c>
      <c r="U9560" s="7">
        <v>31.425799999999999</v>
      </c>
      <c r="V9560" s="1">
        <v>222768.45</v>
      </c>
      <c r="W9560">
        <v>2026</v>
      </c>
    </row>
    <row r="9561" spans="1:23" hidden="1" x14ac:dyDescent="0.25">
      <c r="A9561">
        <v>72035467</v>
      </c>
      <c r="B9561" s="2">
        <v>46029</v>
      </c>
      <c r="C9561" s="20" t="s">
        <v>2478</v>
      </c>
      <c r="D9561" s="20" t="s">
        <v>19</v>
      </c>
      <c r="E9561" s="20" t="s">
        <v>20</v>
      </c>
      <c r="F9561" s="20" t="s">
        <v>3619</v>
      </c>
      <c r="G9561" s="20" t="s">
        <v>3620</v>
      </c>
      <c r="H9561" s="20" t="s">
        <v>1843</v>
      </c>
      <c r="I9561" s="20" t="s">
        <v>1844</v>
      </c>
      <c r="J9561" s="20" t="s">
        <v>143</v>
      </c>
      <c r="K9561" s="20" t="s">
        <v>33</v>
      </c>
      <c r="L9561">
        <v>1045</v>
      </c>
      <c r="M9561" s="20" t="s">
        <v>13</v>
      </c>
      <c r="N9561" s="20" t="s">
        <v>21</v>
      </c>
      <c r="O9561">
        <v>116.19070000000001</v>
      </c>
      <c r="P9561">
        <v>121419.28</v>
      </c>
      <c r="Q9561">
        <v>1</v>
      </c>
      <c r="R9561" s="7">
        <v>3.699916</v>
      </c>
      <c r="S9561" s="1">
        <v>3866.4127669999998</v>
      </c>
      <c r="T9561" s="20" t="s">
        <v>314</v>
      </c>
      <c r="U9561" s="7">
        <v>31.403600000000001</v>
      </c>
      <c r="V9561" s="1">
        <v>121419.28</v>
      </c>
      <c r="W9561">
        <v>2026</v>
      </c>
    </row>
    <row r="9562" spans="1:23" hidden="1" x14ac:dyDescent="0.25">
      <c r="A9562">
        <v>72035736</v>
      </c>
      <c r="B9562" s="2">
        <v>46030</v>
      </c>
      <c r="C9562" s="20" t="s">
        <v>2480</v>
      </c>
      <c r="D9562" s="20" t="s">
        <v>19</v>
      </c>
      <c r="E9562" s="20" t="s">
        <v>20</v>
      </c>
      <c r="F9562" s="20" t="s">
        <v>3621</v>
      </c>
      <c r="G9562" s="20" t="s">
        <v>3622</v>
      </c>
      <c r="H9562" s="20" t="s">
        <v>1030</v>
      </c>
      <c r="I9562" s="20" t="s">
        <v>1031</v>
      </c>
      <c r="J9562" s="20" t="s">
        <v>143</v>
      </c>
      <c r="K9562" s="20" t="s">
        <v>33</v>
      </c>
      <c r="L9562">
        <v>1000</v>
      </c>
      <c r="M9562" s="20" t="s">
        <v>13</v>
      </c>
      <c r="N9562" s="20" t="s">
        <v>21</v>
      </c>
      <c r="O9562">
        <v>116.19070000000001</v>
      </c>
      <c r="P9562">
        <v>116190.7</v>
      </c>
      <c r="Q9562">
        <v>1</v>
      </c>
      <c r="R9562" s="7">
        <v>3.6816390000000001</v>
      </c>
      <c r="S9562" s="1">
        <v>3681.6394420000001</v>
      </c>
      <c r="T9562" s="20" t="s">
        <v>314</v>
      </c>
      <c r="U9562" s="7">
        <v>31.5595</v>
      </c>
      <c r="V9562" s="1">
        <v>116190.7</v>
      </c>
      <c r="W9562">
        <v>2026</v>
      </c>
    </row>
    <row r="9563" spans="1:23" hidden="1" x14ac:dyDescent="0.25">
      <c r="A9563">
        <v>72035736</v>
      </c>
      <c r="B9563" s="2">
        <v>46030</v>
      </c>
      <c r="C9563" s="20" t="s">
        <v>2480</v>
      </c>
      <c r="D9563" s="20" t="s">
        <v>19</v>
      </c>
      <c r="E9563" s="20" t="s">
        <v>20</v>
      </c>
      <c r="F9563" s="20" t="s">
        <v>3621</v>
      </c>
      <c r="G9563" s="20" t="s">
        <v>3622</v>
      </c>
      <c r="H9563" s="20" t="s">
        <v>2188</v>
      </c>
      <c r="I9563" s="20" t="s">
        <v>2189</v>
      </c>
      <c r="J9563" s="20" t="s">
        <v>143</v>
      </c>
      <c r="K9563" s="20" t="s">
        <v>33</v>
      </c>
      <c r="L9563">
        <v>325</v>
      </c>
      <c r="M9563" s="20" t="s">
        <v>13</v>
      </c>
      <c r="N9563" s="20" t="s">
        <v>21</v>
      </c>
      <c r="O9563">
        <v>116.19070000000001</v>
      </c>
      <c r="P9563">
        <v>37761.980000000003</v>
      </c>
      <c r="Q9563">
        <v>1</v>
      </c>
      <c r="R9563" s="7">
        <v>3.6816390000000001</v>
      </c>
      <c r="S9563" s="1">
        <v>1196.5328979999999</v>
      </c>
      <c r="T9563" s="20" t="s">
        <v>314</v>
      </c>
      <c r="U9563" s="7">
        <v>31.5595</v>
      </c>
      <c r="V9563" s="1">
        <v>37761.980000000003</v>
      </c>
      <c r="W9563">
        <v>2026</v>
      </c>
    </row>
    <row r="9564" spans="1:23" hidden="1" x14ac:dyDescent="0.25">
      <c r="A9564">
        <v>72035736</v>
      </c>
      <c r="B9564" s="2">
        <v>46030</v>
      </c>
      <c r="C9564" s="20" t="s">
        <v>2480</v>
      </c>
      <c r="D9564" s="20" t="s">
        <v>19</v>
      </c>
      <c r="E9564" s="20" t="s">
        <v>20</v>
      </c>
      <c r="F9564" s="20" t="s">
        <v>3621</v>
      </c>
      <c r="G9564" s="20" t="s">
        <v>3622</v>
      </c>
      <c r="H9564" s="20" t="s">
        <v>1030</v>
      </c>
      <c r="I9564" s="20" t="s">
        <v>1031</v>
      </c>
      <c r="J9564" s="20" t="s">
        <v>143</v>
      </c>
      <c r="K9564" s="20" t="s">
        <v>33</v>
      </c>
      <c r="L9564">
        <v>66</v>
      </c>
      <c r="M9564" s="20" t="s">
        <v>13</v>
      </c>
      <c r="N9564" s="20" t="s">
        <v>21</v>
      </c>
      <c r="O9564">
        <v>116.19070000000001</v>
      </c>
      <c r="P9564">
        <v>7668.59</v>
      </c>
      <c r="Q9564">
        <v>1</v>
      </c>
      <c r="R9564" s="7">
        <v>3.6816390000000001</v>
      </c>
      <c r="S9564" s="1">
        <v>242.98832300000001</v>
      </c>
      <c r="T9564" s="20" t="s">
        <v>314</v>
      </c>
      <c r="U9564" s="7">
        <v>31.5595</v>
      </c>
      <c r="V9564" s="1">
        <v>7668.59</v>
      </c>
      <c r="W9564">
        <v>2026</v>
      </c>
    </row>
    <row r="9565" spans="1:23" hidden="1" x14ac:dyDescent="0.25">
      <c r="A9565">
        <v>72035736</v>
      </c>
      <c r="B9565" s="2">
        <v>46030</v>
      </c>
      <c r="C9565" s="20" t="s">
        <v>2480</v>
      </c>
      <c r="D9565" s="20" t="s">
        <v>19</v>
      </c>
      <c r="E9565" s="20" t="s">
        <v>20</v>
      </c>
      <c r="F9565" s="20" t="s">
        <v>3621</v>
      </c>
      <c r="G9565" s="20" t="s">
        <v>3622</v>
      </c>
      <c r="H9565" s="20" t="s">
        <v>2188</v>
      </c>
      <c r="I9565" s="20" t="s">
        <v>2189</v>
      </c>
      <c r="J9565" s="20" t="s">
        <v>143</v>
      </c>
      <c r="K9565" s="20" t="s">
        <v>33</v>
      </c>
      <c r="L9565">
        <v>68</v>
      </c>
      <c r="M9565" s="20" t="s">
        <v>13</v>
      </c>
      <c r="N9565" s="20" t="s">
        <v>21</v>
      </c>
      <c r="O9565">
        <v>116.19070000000001</v>
      </c>
      <c r="P9565">
        <v>7900.97</v>
      </c>
      <c r="Q9565">
        <v>1</v>
      </c>
      <c r="R9565" s="7">
        <v>3.6816390000000001</v>
      </c>
      <c r="S9565" s="1">
        <v>250.35155800000001</v>
      </c>
      <c r="T9565" s="20" t="s">
        <v>314</v>
      </c>
      <c r="U9565" s="7">
        <v>31.5595</v>
      </c>
      <c r="V9565" s="1">
        <v>7900.97</v>
      </c>
      <c r="W9565">
        <v>2026</v>
      </c>
    </row>
    <row r="9566" spans="1:23" hidden="1" x14ac:dyDescent="0.25">
      <c r="A9566">
        <v>72035736</v>
      </c>
      <c r="B9566" s="2">
        <v>46032</v>
      </c>
      <c r="C9566" s="20" t="s">
        <v>2480</v>
      </c>
      <c r="D9566" s="20" t="s">
        <v>19</v>
      </c>
      <c r="E9566" s="20" t="s">
        <v>20</v>
      </c>
      <c r="F9566" s="20" t="s">
        <v>3623</v>
      </c>
      <c r="G9566" s="20" t="s">
        <v>3624</v>
      </c>
      <c r="H9566" s="20" t="s">
        <v>1841</v>
      </c>
      <c r="I9566" s="20" t="s">
        <v>1842</v>
      </c>
      <c r="J9566" s="20" t="s">
        <v>143</v>
      </c>
      <c r="K9566" s="20" t="s">
        <v>33</v>
      </c>
      <c r="L9566">
        <v>637</v>
      </c>
      <c r="M9566" s="20" t="s">
        <v>13</v>
      </c>
      <c r="N9566" s="20" t="s">
        <v>21</v>
      </c>
      <c r="O9566">
        <v>116.19070000000001</v>
      </c>
      <c r="P9566">
        <v>74013.48</v>
      </c>
      <c r="Q9566">
        <v>1</v>
      </c>
      <c r="R9566" s="7">
        <v>3.675001</v>
      </c>
      <c r="S9566" s="1">
        <v>2340.976388</v>
      </c>
      <c r="T9566" s="20" t="s">
        <v>314</v>
      </c>
      <c r="U9566" s="7">
        <v>31.616499999999998</v>
      </c>
      <c r="V9566" s="1">
        <v>74013.48</v>
      </c>
      <c r="W9566">
        <v>2026</v>
      </c>
    </row>
    <row r="9567" spans="1:23" hidden="1" x14ac:dyDescent="0.25">
      <c r="A9567">
        <v>72036989</v>
      </c>
      <c r="B9567" s="2">
        <v>46034</v>
      </c>
      <c r="C9567" s="20" t="s">
        <v>2667</v>
      </c>
      <c r="D9567" s="20" t="s">
        <v>19</v>
      </c>
      <c r="E9567" s="20" t="s">
        <v>20</v>
      </c>
      <c r="F9567" s="20" t="s">
        <v>3625</v>
      </c>
      <c r="G9567" s="20" t="s">
        <v>3626</v>
      </c>
      <c r="H9567" s="20" t="s">
        <v>1030</v>
      </c>
      <c r="I9567" s="20" t="s">
        <v>1031</v>
      </c>
      <c r="J9567" s="20" t="s">
        <v>143</v>
      </c>
      <c r="K9567" s="20" t="s">
        <v>33</v>
      </c>
      <c r="L9567">
        <v>1000</v>
      </c>
      <c r="M9567" s="20" t="s">
        <v>13</v>
      </c>
      <c r="N9567" s="20" t="s">
        <v>21</v>
      </c>
      <c r="O9567">
        <v>117.66540000000001</v>
      </c>
      <c r="P9567">
        <v>117665.4</v>
      </c>
      <c r="Q9567">
        <v>1</v>
      </c>
      <c r="R9567" s="7">
        <v>3.7413949999999998</v>
      </c>
      <c r="S9567" s="1">
        <v>3741.3957569999998</v>
      </c>
      <c r="T9567" s="20" t="s">
        <v>314</v>
      </c>
      <c r="U9567" s="7">
        <v>31.4496</v>
      </c>
      <c r="V9567" s="1">
        <v>117665.4</v>
      </c>
      <c r="W9567">
        <v>2026</v>
      </c>
    </row>
    <row r="9568" spans="1:23" hidden="1" x14ac:dyDescent="0.25">
      <c r="A9568">
        <v>72036989</v>
      </c>
      <c r="B9568" s="2">
        <v>46034</v>
      </c>
      <c r="C9568" s="20" t="s">
        <v>2667</v>
      </c>
      <c r="D9568" s="20" t="s">
        <v>19</v>
      </c>
      <c r="E9568" s="20" t="s">
        <v>20</v>
      </c>
      <c r="F9568" s="20" t="s">
        <v>3625</v>
      </c>
      <c r="G9568" s="20" t="s">
        <v>3626</v>
      </c>
      <c r="H9568" s="20" t="s">
        <v>1030</v>
      </c>
      <c r="I9568" s="20" t="s">
        <v>1031</v>
      </c>
      <c r="J9568" s="20" t="s">
        <v>143</v>
      </c>
      <c r="K9568" s="20" t="s">
        <v>33</v>
      </c>
      <c r="L9568">
        <v>67</v>
      </c>
      <c r="M9568" s="20" t="s">
        <v>13</v>
      </c>
      <c r="N9568" s="20" t="s">
        <v>21</v>
      </c>
      <c r="O9568">
        <v>117.66540000000001</v>
      </c>
      <c r="P9568">
        <v>7883.58</v>
      </c>
      <c r="Q9568">
        <v>1</v>
      </c>
      <c r="R9568" s="7">
        <v>3.7413949999999998</v>
      </c>
      <c r="S9568" s="1">
        <v>250.67345800000001</v>
      </c>
      <c r="T9568" s="20" t="s">
        <v>314</v>
      </c>
      <c r="U9568" s="7">
        <v>31.4496</v>
      </c>
      <c r="V9568" s="1">
        <v>7883.58</v>
      </c>
      <c r="W9568">
        <v>2026</v>
      </c>
    </row>
    <row r="9569" spans="1:23" hidden="1" x14ac:dyDescent="0.25">
      <c r="A9569">
        <v>72036989</v>
      </c>
      <c r="B9569" s="2">
        <v>46051</v>
      </c>
      <c r="C9569" s="20" t="s">
        <v>2667</v>
      </c>
      <c r="D9569" s="20" t="s">
        <v>19</v>
      </c>
      <c r="E9569" s="20" t="s">
        <v>20</v>
      </c>
      <c r="F9569" s="20" t="s">
        <v>3627</v>
      </c>
      <c r="G9569" s="20" t="s">
        <v>3628</v>
      </c>
      <c r="H9569" s="20" t="s">
        <v>1567</v>
      </c>
      <c r="I9569" s="20" t="s">
        <v>1568</v>
      </c>
      <c r="J9569" s="20" t="s">
        <v>143</v>
      </c>
      <c r="K9569" s="20" t="s">
        <v>33</v>
      </c>
      <c r="L9569">
        <v>1050</v>
      </c>
      <c r="M9569" s="20" t="s">
        <v>13</v>
      </c>
      <c r="N9569" s="20" t="s">
        <v>21</v>
      </c>
      <c r="O9569">
        <v>117.66540000000001</v>
      </c>
      <c r="P9569">
        <v>123548.67</v>
      </c>
      <c r="Q9569">
        <v>1</v>
      </c>
      <c r="R9569" s="7">
        <v>3.760767</v>
      </c>
      <c r="S9569" s="1">
        <v>3948.8062359999999</v>
      </c>
      <c r="T9569" s="20" t="s">
        <v>314</v>
      </c>
      <c r="U9569" s="7">
        <v>31.287600000000001</v>
      </c>
      <c r="V9569" s="1">
        <v>123548.67</v>
      </c>
      <c r="W9569">
        <v>2026</v>
      </c>
    </row>
    <row r="9570" spans="1:23" hidden="1" x14ac:dyDescent="0.25">
      <c r="A9570">
        <v>72037195</v>
      </c>
      <c r="B9570" s="2">
        <v>46051</v>
      </c>
      <c r="C9570" s="20" t="s">
        <v>2951</v>
      </c>
      <c r="D9570" s="20" t="s">
        <v>19</v>
      </c>
      <c r="E9570" s="20" t="s">
        <v>20</v>
      </c>
      <c r="F9570" s="20" t="s">
        <v>3627</v>
      </c>
      <c r="G9570" s="20" t="s">
        <v>3628</v>
      </c>
      <c r="H9570" s="20" t="s">
        <v>1845</v>
      </c>
      <c r="I9570" s="20" t="s">
        <v>1846</v>
      </c>
      <c r="J9570" s="20" t="s">
        <v>143</v>
      </c>
      <c r="K9570" s="20" t="s">
        <v>33</v>
      </c>
      <c r="L9570">
        <v>523</v>
      </c>
      <c r="M9570" s="20" t="s">
        <v>13</v>
      </c>
      <c r="N9570" s="20" t="s">
        <v>21</v>
      </c>
      <c r="O9570">
        <v>123.35169999999999</v>
      </c>
      <c r="P9570">
        <v>64512.94</v>
      </c>
      <c r="Q9570">
        <v>1</v>
      </c>
      <c r="R9570" s="7">
        <v>3.94251</v>
      </c>
      <c r="S9570" s="1">
        <v>2061.9331619999998</v>
      </c>
      <c r="T9570" s="20" t="s">
        <v>314</v>
      </c>
      <c r="U9570" s="7">
        <v>31.287600000000001</v>
      </c>
      <c r="V9570" s="1">
        <v>64512.94</v>
      </c>
      <c r="W9570">
        <v>2026</v>
      </c>
    </row>
    <row r="9571" spans="1:23" hidden="1" x14ac:dyDescent="0.25">
      <c r="A9571">
        <v>72037198</v>
      </c>
      <c r="B9571" s="2">
        <v>46051</v>
      </c>
      <c r="C9571" s="20" t="s">
        <v>2951</v>
      </c>
      <c r="D9571" s="20" t="s">
        <v>19</v>
      </c>
      <c r="E9571" s="20" t="s">
        <v>20</v>
      </c>
      <c r="F9571" s="20" t="s">
        <v>3627</v>
      </c>
      <c r="G9571" s="20" t="s">
        <v>3628</v>
      </c>
      <c r="H9571" s="20" t="s">
        <v>1841</v>
      </c>
      <c r="I9571" s="20" t="s">
        <v>1842</v>
      </c>
      <c r="J9571" s="20" t="s">
        <v>143</v>
      </c>
      <c r="K9571" s="20" t="s">
        <v>33</v>
      </c>
      <c r="L9571">
        <v>920</v>
      </c>
      <c r="M9571" s="20" t="s">
        <v>13</v>
      </c>
      <c r="N9571" s="20" t="s">
        <v>21</v>
      </c>
      <c r="O9571">
        <v>123.35169999999999</v>
      </c>
      <c r="P9571">
        <v>113483.56</v>
      </c>
      <c r="Q9571">
        <v>1</v>
      </c>
      <c r="R9571" s="7">
        <v>3.94251</v>
      </c>
      <c r="S9571" s="1">
        <v>3627.1097810000001</v>
      </c>
      <c r="T9571" s="20" t="s">
        <v>314</v>
      </c>
      <c r="U9571" s="7">
        <v>31.287600000000001</v>
      </c>
      <c r="V9571" s="1">
        <v>113483.56</v>
      </c>
      <c r="W9571">
        <v>2026</v>
      </c>
    </row>
    <row r="9572" spans="1:23" hidden="1" x14ac:dyDescent="0.25">
      <c r="A9572">
        <v>72035736</v>
      </c>
      <c r="B9572" s="2">
        <v>46056</v>
      </c>
      <c r="C9572" s="20" t="s">
        <v>2480</v>
      </c>
      <c r="D9572" s="20" t="s">
        <v>19</v>
      </c>
      <c r="E9572" s="20" t="s">
        <v>20</v>
      </c>
      <c r="F9572" s="20" t="s">
        <v>3785</v>
      </c>
      <c r="G9572" s="20" t="s">
        <v>3786</v>
      </c>
      <c r="H9572" s="20" t="s">
        <v>1841</v>
      </c>
      <c r="I9572" s="20" t="s">
        <v>1842</v>
      </c>
      <c r="J9572" s="20" t="s">
        <v>143</v>
      </c>
      <c r="K9572" s="20" t="s">
        <v>33</v>
      </c>
      <c r="L9572">
        <v>408</v>
      </c>
      <c r="M9572" s="20" t="s">
        <v>13</v>
      </c>
      <c r="N9572" s="20" t="s">
        <v>21</v>
      </c>
      <c r="O9572">
        <v>116.19070000000001</v>
      </c>
      <c r="P9572">
        <v>47405.81</v>
      </c>
      <c r="Q9572">
        <v>1</v>
      </c>
      <c r="R9572" s="7">
        <v>3.669454</v>
      </c>
      <c r="S9572" s="1">
        <v>1497.1374699999999</v>
      </c>
      <c r="T9572" s="20" t="s">
        <v>314</v>
      </c>
      <c r="U9572" s="7">
        <v>31.664300000000001</v>
      </c>
      <c r="V9572" s="1">
        <v>47405.81</v>
      </c>
      <c r="W9572">
        <v>2026</v>
      </c>
    </row>
    <row r="9573" spans="1:23" hidden="1" x14ac:dyDescent="0.25">
      <c r="A9573">
        <v>72037195</v>
      </c>
      <c r="B9573" s="2">
        <v>46064</v>
      </c>
      <c r="C9573" s="20" t="s">
        <v>2951</v>
      </c>
      <c r="D9573" s="20" t="s">
        <v>19</v>
      </c>
      <c r="E9573" s="20" t="s">
        <v>20</v>
      </c>
      <c r="F9573" s="20" t="s">
        <v>5357</v>
      </c>
      <c r="G9573" s="20" t="s">
        <v>5358</v>
      </c>
      <c r="H9573" s="20" t="s">
        <v>1845</v>
      </c>
      <c r="I9573" s="20" t="s">
        <v>1846</v>
      </c>
      <c r="J9573" s="20" t="s">
        <v>143</v>
      </c>
      <c r="K9573" s="20" t="s">
        <v>33</v>
      </c>
      <c r="L9573">
        <v>524</v>
      </c>
      <c r="M9573" s="20" t="s">
        <v>13</v>
      </c>
      <c r="N9573" s="20" t="s">
        <v>21</v>
      </c>
      <c r="O9573">
        <v>123.01090000000001</v>
      </c>
      <c r="P9573">
        <v>64457.71</v>
      </c>
      <c r="Q9573">
        <v>1</v>
      </c>
      <c r="R9573" s="7">
        <v>3.928391</v>
      </c>
      <c r="S9573" s="1">
        <v>2058.4770680000001</v>
      </c>
      <c r="T9573" s="20" t="s">
        <v>314</v>
      </c>
      <c r="U9573" s="7">
        <v>31.313300000000002</v>
      </c>
      <c r="V9573" s="1">
        <v>64457.71</v>
      </c>
      <c r="W9573">
        <v>2026</v>
      </c>
    </row>
    <row r="9574" spans="1:23" hidden="1" x14ac:dyDescent="0.25">
      <c r="A9574">
        <v>72037986</v>
      </c>
      <c r="B9574" s="2">
        <v>46064</v>
      </c>
      <c r="C9574" s="20" t="s">
        <v>4158</v>
      </c>
      <c r="D9574" s="20" t="s">
        <v>19</v>
      </c>
      <c r="E9574" s="20" t="s">
        <v>20</v>
      </c>
      <c r="F9574" s="20" t="s">
        <v>5355</v>
      </c>
      <c r="G9574" s="20" t="s">
        <v>5356</v>
      </c>
      <c r="H9574" s="20" t="s">
        <v>1567</v>
      </c>
      <c r="I9574" s="20" t="s">
        <v>1568</v>
      </c>
      <c r="J9574" s="20" t="s">
        <v>143</v>
      </c>
      <c r="K9574" s="20" t="s">
        <v>33</v>
      </c>
      <c r="L9574">
        <v>2000</v>
      </c>
      <c r="M9574" s="20" t="s">
        <v>13</v>
      </c>
      <c r="N9574" s="20" t="s">
        <v>21</v>
      </c>
      <c r="O9574">
        <v>122.3792</v>
      </c>
      <c r="P9574">
        <v>244758.39999999999</v>
      </c>
      <c r="Q9574">
        <v>1</v>
      </c>
      <c r="R9574" s="7">
        <v>3.9082170000000001</v>
      </c>
      <c r="S9574" s="1">
        <v>7816.4358270000002</v>
      </c>
      <c r="T9574" s="20" t="s">
        <v>314</v>
      </c>
      <c r="U9574" s="7">
        <v>31.313300000000002</v>
      </c>
      <c r="V9574" s="1">
        <v>244758.39999999999</v>
      </c>
      <c r="W9574">
        <v>2026</v>
      </c>
    </row>
    <row r="9575" spans="1:23" hidden="1" x14ac:dyDescent="0.25">
      <c r="A9575">
        <v>72037986</v>
      </c>
      <c r="B9575" s="2">
        <v>46064</v>
      </c>
      <c r="C9575" s="20" t="s">
        <v>4158</v>
      </c>
      <c r="D9575" s="20" t="s">
        <v>19</v>
      </c>
      <c r="E9575" s="20" t="s">
        <v>20</v>
      </c>
      <c r="F9575" s="20" t="s">
        <v>5355</v>
      </c>
      <c r="G9575" s="20" t="s">
        <v>5356</v>
      </c>
      <c r="H9575" s="20" t="s">
        <v>1843</v>
      </c>
      <c r="I9575" s="20" t="s">
        <v>1844</v>
      </c>
      <c r="J9575" s="20" t="s">
        <v>143</v>
      </c>
      <c r="K9575" s="20" t="s">
        <v>33</v>
      </c>
      <c r="L9575">
        <v>1000</v>
      </c>
      <c r="M9575" s="20" t="s">
        <v>13</v>
      </c>
      <c r="N9575" s="20" t="s">
        <v>21</v>
      </c>
      <c r="O9575">
        <v>123.01090000000001</v>
      </c>
      <c r="P9575">
        <v>123010.9</v>
      </c>
      <c r="Q9575">
        <v>1</v>
      </c>
      <c r="R9575" s="7">
        <v>3.928391</v>
      </c>
      <c r="S9575" s="1">
        <v>3928.3914500000001</v>
      </c>
      <c r="T9575" s="20" t="s">
        <v>314</v>
      </c>
      <c r="U9575" s="7">
        <v>31.313300000000002</v>
      </c>
      <c r="V9575" s="1">
        <v>123010.9</v>
      </c>
      <c r="W9575">
        <v>2026</v>
      </c>
    </row>
    <row r="9576" spans="1:23" hidden="1" x14ac:dyDescent="0.25">
      <c r="A9576">
        <v>72037986</v>
      </c>
      <c r="B9576" s="2">
        <v>46064</v>
      </c>
      <c r="C9576" s="20" t="s">
        <v>4158</v>
      </c>
      <c r="D9576" s="20" t="s">
        <v>19</v>
      </c>
      <c r="E9576" s="20" t="s">
        <v>20</v>
      </c>
      <c r="F9576" s="20" t="s">
        <v>5355</v>
      </c>
      <c r="G9576" s="20" t="s">
        <v>5356</v>
      </c>
      <c r="H9576" s="20" t="s">
        <v>1567</v>
      </c>
      <c r="I9576" s="20" t="s">
        <v>1568</v>
      </c>
      <c r="J9576" s="20" t="s">
        <v>143</v>
      </c>
      <c r="K9576" s="20" t="s">
        <v>33</v>
      </c>
      <c r="L9576">
        <v>136</v>
      </c>
      <c r="M9576" s="20" t="s">
        <v>13</v>
      </c>
      <c r="N9576" s="20" t="s">
        <v>21</v>
      </c>
      <c r="O9576">
        <v>122.3792</v>
      </c>
      <c r="P9576">
        <v>16643.57</v>
      </c>
      <c r="Q9576">
        <v>1</v>
      </c>
      <c r="R9576" s="7">
        <v>3.9082170000000001</v>
      </c>
      <c r="S9576" s="1">
        <v>531.51759700000002</v>
      </c>
      <c r="T9576" s="20" t="s">
        <v>314</v>
      </c>
      <c r="U9576" s="7">
        <v>31.313300000000002</v>
      </c>
      <c r="V9576" s="1">
        <v>16643.57</v>
      </c>
      <c r="W9576">
        <v>2026</v>
      </c>
    </row>
    <row r="9577" spans="1:23" hidden="1" x14ac:dyDescent="0.25">
      <c r="A9577">
        <v>72037986</v>
      </c>
      <c r="B9577" s="2">
        <v>46064</v>
      </c>
      <c r="C9577" s="20" t="s">
        <v>4158</v>
      </c>
      <c r="D9577" s="20" t="s">
        <v>19</v>
      </c>
      <c r="E9577" s="20" t="s">
        <v>20</v>
      </c>
      <c r="F9577" s="20" t="s">
        <v>5355</v>
      </c>
      <c r="G9577" s="20" t="s">
        <v>5356</v>
      </c>
      <c r="H9577" s="20" t="s">
        <v>1843</v>
      </c>
      <c r="I9577" s="20" t="s">
        <v>1844</v>
      </c>
      <c r="J9577" s="20" t="s">
        <v>143</v>
      </c>
      <c r="K9577" s="20" t="s">
        <v>33</v>
      </c>
      <c r="L9577">
        <v>493</v>
      </c>
      <c r="M9577" s="20" t="s">
        <v>13</v>
      </c>
      <c r="N9577" s="20" t="s">
        <v>21</v>
      </c>
      <c r="O9577">
        <v>123.01090000000001</v>
      </c>
      <c r="P9577">
        <v>60644.37</v>
      </c>
      <c r="Q9577">
        <v>1</v>
      </c>
      <c r="R9577" s="7">
        <v>3.928391</v>
      </c>
      <c r="S9577" s="1">
        <v>1936.696866</v>
      </c>
      <c r="T9577" s="20" t="s">
        <v>314</v>
      </c>
      <c r="U9577" s="7">
        <v>31.313300000000002</v>
      </c>
      <c r="V9577" s="1">
        <v>60644.37</v>
      </c>
      <c r="W9577">
        <v>2026</v>
      </c>
    </row>
    <row r="9578" spans="1:23" hidden="1" x14ac:dyDescent="0.25">
      <c r="A9578">
        <v>72038284</v>
      </c>
      <c r="B9578" s="2">
        <v>46120</v>
      </c>
      <c r="C9578" s="20" t="s">
        <v>5783</v>
      </c>
      <c r="D9578" s="20" t="s">
        <v>19</v>
      </c>
      <c r="E9578" s="20" t="s">
        <v>20</v>
      </c>
      <c r="F9578" s="20" t="s">
        <v>7437</v>
      </c>
      <c r="G9578" s="20" t="s">
        <v>7438</v>
      </c>
      <c r="H9578" s="20" t="s">
        <v>1030</v>
      </c>
      <c r="I9578" s="20" t="s">
        <v>1031</v>
      </c>
      <c r="J9578" s="20" t="s">
        <v>143</v>
      </c>
      <c r="K9578" s="20" t="s">
        <v>33</v>
      </c>
      <c r="L9578">
        <v>1050</v>
      </c>
      <c r="M9578" s="20" t="s">
        <v>13</v>
      </c>
      <c r="N9578" s="20" t="s">
        <v>21</v>
      </c>
      <c r="O9578">
        <v>129.12100000000001</v>
      </c>
      <c r="P9578">
        <v>135577.04999999999</v>
      </c>
      <c r="Q9578">
        <v>1</v>
      </c>
      <c r="R9578" s="7">
        <v>3.9679479999999998</v>
      </c>
      <c r="S9578" s="1">
        <v>4166.3455329999997</v>
      </c>
      <c r="T9578" s="20" t="s">
        <v>314</v>
      </c>
      <c r="U9578" s="7">
        <v>32.540999999999997</v>
      </c>
      <c r="V9578" s="1">
        <v>135577.04999999999</v>
      </c>
      <c r="W9578">
        <v>2026</v>
      </c>
    </row>
    <row r="9579" spans="1:23" hidden="1" x14ac:dyDescent="0.25">
      <c r="A9579">
        <v>72038687</v>
      </c>
      <c r="B9579" s="2">
        <v>46120</v>
      </c>
      <c r="C9579" s="20" t="s">
        <v>6235</v>
      </c>
      <c r="D9579" s="20" t="s">
        <v>19</v>
      </c>
      <c r="E9579" s="20" t="s">
        <v>20</v>
      </c>
      <c r="F9579" s="20" t="s">
        <v>7437</v>
      </c>
      <c r="G9579" s="20" t="s">
        <v>7438</v>
      </c>
      <c r="H9579" s="20" t="s">
        <v>1845</v>
      </c>
      <c r="I9579" s="20" t="s">
        <v>1846</v>
      </c>
      <c r="J9579" s="20" t="s">
        <v>143</v>
      </c>
      <c r="K9579" s="20" t="s">
        <v>33</v>
      </c>
      <c r="L9579">
        <v>1042</v>
      </c>
      <c r="M9579" s="20" t="s">
        <v>13</v>
      </c>
      <c r="N9579" s="20" t="s">
        <v>21</v>
      </c>
      <c r="O9579">
        <v>126.1307</v>
      </c>
      <c r="P9579">
        <v>131428.19</v>
      </c>
      <c r="Q9579">
        <v>1</v>
      </c>
      <c r="R9579" s="7">
        <v>3.8760539999999999</v>
      </c>
      <c r="S9579" s="1">
        <v>4038.8491439999998</v>
      </c>
      <c r="T9579" s="20" t="s">
        <v>314</v>
      </c>
      <c r="U9579" s="7">
        <v>32.540999999999997</v>
      </c>
      <c r="V9579" s="1">
        <v>131428.19</v>
      </c>
      <c r="W9579">
        <v>2026</v>
      </c>
    </row>
    <row r="9580" spans="1:23" hidden="1" x14ac:dyDescent="0.25">
      <c r="A9580">
        <v>72038801</v>
      </c>
      <c r="B9580" s="2">
        <v>46120</v>
      </c>
      <c r="C9580" s="20" t="s">
        <v>6256</v>
      </c>
      <c r="D9580" s="20" t="s">
        <v>19</v>
      </c>
      <c r="E9580" s="20" t="s">
        <v>20</v>
      </c>
      <c r="F9580" s="20" t="s">
        <v>7437</v>
      </c>
      <c r="G9580" s="20" t="s">
        <v>7438</v>
      </c>
      <c r="H9580" s="20" t="s">
        <v>7439</v>
      </c>
      <c r="I9580" s="20" t="s">
        <v>7440</v>
      </c>
      <c r="J9580" s="20" t="s">
        <v>143</v>
      </c>
      <c r="K9580" s="20" t="s">
        <v>33</v>
      </c>
      <c r="L9580">
        <v>840</v>
      </c>
      <c r="M9580" s="20" t="s">
        <v>13</v>
      </c>
      <c r="N9580" s="20" t="s">
        <v>21</v>
      </c>
      <c r="O9580">
        <v>126.1307</v>
      </c>
      <c r="P9580">
        <v>105949.79</v>
      </c>
      <c r="Q9580">
        <v>1</v>
      </c>
      <c r="R9580" s="7">
        <v>3.8760539999999999</v>
      </c>
      <c r="S9580" s="1">
        <v>3255.8861120000001</v>
      </c>
      <c r="T9580" s="20" t="s">
        <v>314</v>
      </c>
      <c r="U9580" s="7">
        <v>32.540999999999997</v>
      </c>
      <c r="V9580" s="1">
        <v>105949.79</v>
      </c>
      <c r="W9580">
        <v>2026</v>
      </c>
    </row>
    <row r="9581" spans="1:23" hidden="1" x14ac:dyDescent="0.25">
      <c r="A9581">
        <v>72038801</v>
      </c>
      <c r="B9581" s="2">
        <v>46120</v>
      </c>
      <c r="C9581" s="20" t="s">
        <v>6256</v>
      </c>
      <c r="D9581" s="20" t="s">
        <v>19</v>
      </c>
      <c r="E9581" s="20" t="s">
        <v>20</v>
      </c>
      <c r="F9581" s="20" t="s">
        <v>7437</v>
      </c>
      <c r="G9581" s="20" t="s">
        <v>7438</v>
      </c>
      <c r="H9581" s="20" t="s">
        <v>1030</v>
      </c>
      <c r="I9581" s="20" t="s">
        <v>1031</v>
      </c>
      <c r="J9581" s="20" t="s">
        <v>143</v>
      </c>
      <c r="K9581" s="20" t="s">
        <v>33</v>
      </c>
      <c r="L9581">
        <v>1000</v>
      </c>
      <c r="M9581" s="20" t="s">
        <v>13</v>
      </c>
      <c r="N9581" s="20" t="s">
        <v>21</v>
      </c>
      <c r="O9581">
        <v>126.1307</v>
      </c>
      <c r="P9581">
        <v>126130.7</v>
      </c>
      <c r="Q9581">
        <v>1</v>
      </c>
      <c r="R9581" s="7">
        <v>3.8760539999999999</v>
      </c>
      <c r="S9581" s="1">
        <v>3876.0548229999999</v>
      </c>
      <c r="T9581" s="20" t="s">
        <v>314</v>
      </c>
      <c r="U9581" s="7">
        <v>32.540999999999997</v>
      </c>
      <c r="V9581" s="1">
        <v>126130.7</v>
      </c>
      <c r="W9581">
        <v>2026</v>
      </c>
    </row>
    <row r="9582" spans="1:23" hidden="1" x14ac:dyDescent="0.25">
      <c r="A9582">
        <v>72038801</v>
      </c>
      <c r="B9582" s="2">
        <v>46120</v>
      </c>
      <c r="C9582" s="20" t="s">
        <v>6256</v>
      </c>
      <c r="D9582" s="20" t="s">
        <v>19</v>
      </c>
      <c r="E9582" s="20" t="s">
        <v>20</v>
      </c>
      <c r="F9582" s="20" t="s">
        <v>7437</v>
      </c>
      <c r="G9582" s="20" t="s">
        <v>7438</v>
      </c>
      <c r="H9582" s="20" t="s">
        <v>1567</v>
      </c>
      <c r="I9582" s="20" t="s">
        <v>1568</v>
      </c>
      <c r="J9582" s="20" t="s">
        <v>143</v>
      </c>
      <c r="K9582" s="20" t="s">
        <v>33</v>
      </c>
      <c r="L9582">
        <v>2000</v>
      </c>
      <c r="M9582" s="20" t="s">
        <v>13</v>
      </c>
      <c r="N9582" s="20" t="s">
        <v>21</v>
      </c>
      <c r="O9582">
        <v>125.5087</v>
      </c>
      <c r="P9582">
        <v>251017.4</v>
      </c>
      <c r="Q9582">
        <v>1</v>
      </c>
      <c r="R9582" s="7">
        <v>3.8569399999999998</v>
      </c>
      <c r="S9582" s="1">
        <v>7713.8809499999998</v>
      </c>
      <c r="T9582" s="20" t="s">
        <v>314</v>
      </c>
      <c r="U9582" s="7">
        <v>32.540999999999997</v>
      </c>
      <c r="V9582" s="1">
        <v>251017.4</v>
      </c>
      <c r="W9582">
        <v>2026</v>
      </c>
    </row>
    <row r="9583" spans="1:23" hidden="1" x14ac:dyDescent="0.25">
      <c r="A9583">
        <v>72038801</v>
      </c>
      <c r="B9583" s="2">
        <v>46120</v>
      </c>
      <c r="C9583" s="20" t="s">
        <v>6256</v>
      </c>
      <c r="D9583" s="20" t="s">
        <v>19</v>
      </c>
      <c r="E9583" s="20" t="s">
        <v>20</v>
      </c>
      <c r="F9583" s="20" t="s">
        <v>7437</v>
      </c>
      <c r="G9583" s="20" t="s">
        <v>7438</v>
      </c>
      <c r="H9583" s="20" t="s">
        <v>1030</v>
      </c>
      <c r="I9583" s="20" t="s">
        <v>1031</v>
      </c>
      <c r="J9583" s="20" t="s">
        <v>143</v>
      </c>
      <c r="K9583" s="20" t="s">
        <v>33</v>
      </c>
      <c r="L9583">
        <v>51</v>
      </c>
      <c r="M9583" s="20" t="s">
        <v>13</v>
      </c>
      <c r="N9583" s="20" t="s">
        <v>21</v>
      </c>
      <c r="O9583">
        <v>126.1307</v>
      </c>
      <c r="P9583">
        <v>6432.67</v>
      </c>
      <c r="Q9583">
        <v>1</v>
      </c>
      <c r="R9583" s="7">
        <v>3.8760539999999999</v>
      </c>
      <c r="S9583" s="1">
        <v>197.67892800000001</v>
      </c>
      <c r="T9583" s="20" t="s">
        <v>314</v>
      </c>
      <c r="U9583" s="7">
        <v>32.540999999999997</v>
      </c>
      <c r="V9583" s="1">
        <v>6432.67</v>
      </c>
      <c r="W9583">
        <v>2026</v>
      </c>
    </row>
    <row r="9584" spans="1:23" hidden="1" x14ac:dyDescent="0.25">
      <c r="A9584">
        <v>72038801</v>
      </c>
      <c r="B9584" s="2">
        <v>46120</v>
      </c>
      <c r="C9584" s="20" t="s">
        <v>6256</v>
      </c>
      <c r="D9584" s="20" t="s">
        <v>19</v>
      </c>
      <c r="E9584" s="20" t="s">
        <v>20</v>
      </c>
      <c r="F9584" s="20" t="s">
        <v>7437</v>
      </c>
      <c r="G9584" s="20" t="s">
        <v>7438</v>
      </c>
      <c r="H9584" s="20" t="s">
        <v>1567</v>
      </c>
      <c r="I9584" s="20" t="s">
        <v>1568</v>
      </c>
      <c r="J9584" s="20" t="s">
        <v>143</v>
      </c>
      <c r="K9584" s="20" t="s">
        <v>33</v>
      </c>
      <c r="L9584">
        <v>110</v>
      </c>
      <c r="M9584" s="20" t="s">
        <v>13</v>
      </c>
      <c r="N9584" s="20" t="s">
        <v>21</v>
      </c>
      <c r="O9584">
        <v>125.5087</v>
      </c>
      <c r="P9584">
        <v>13805.96</v>
      </c>
      <c r="Q9584">
        <v>1</v>
      </c>
      <c r="R9584" s="7">
        <v>3.8569399999999998</v>
      </c>
      <c r="S9584" s="1">
        <v>424.26354400000002</v>
      </c>
      <c r="T9584" s="20" t="s">
        <v>314</v>
      </c>
      <c r="U9584" s="7">
        <v>32.540999999999997</v>
      </c>
      <c r="V9584" s="1">
        <v>13805.96</v>
      </c>
      <c r="W9584">
        <v>2026</v>
      </c>
    </row>
    <row r="9585" spans="1:23" hidden="1" x14ac:dyDescent="0.25">
      <c r="A9585">
        <v>72038934</v>
      </c>
      <c r="B9585" s="2">
        <v>46120</v>
      </c>
      <c r="C9585" s="20" t="s">
        <v>5956</v>
      </c>
      <c r="D9585" s="20" t="s">
        <v>19</v>
      </c>
      <c r="E9585" s="20" t="s">
        <v>20</v>
      </c>
      <c r="F9585" s="20" t="s">
        <v>7435</v>
      </c>
      <c r="G9585" s="20" t="s">
        <v>7436</v>
      </c>
      <c r="H9585" s="20" t="s">
        <v>1845</v>
      </c>
      <c r="I9585" s="20" t="s">
        <v>1846</v>
      </c>
      <c r="J9585" s="20" t="s">
        <v>143</v>
      </c>
      <c r="K9585" s="20" t="s">
        <v>33</v>
      </c>
      <c r="L9585">
        <v>2081</v>
      </c>
      <c r="M9585" s="20" t="s">
        <v>13</v>
      </c>
      <c r="N9585" s="20" t="s">
        <v>21</v>
      </c>
      <c r="O9585">
        <v>125.5087</v>
      </c>
      <c r="P9585">
        <v>261183.6</v>
      </c>
      <c r="Q9585">
        <v>1</v>
      </c>
      <c r="R9585" s="7">
        <v>3.8569399999999998</v>
      </c>
      <c r="S9585" s="1">
        <v>8026.2929839999997</v>
      </c>
      <c r="T9585" s="20" t="s">
        <v>314</v>
      </c>
      <c r="U9585" s="7">
        <v>32.540999999999997</v>
      </c>
      <c r="V9585" s="1">
        <v>261183.6</v>
      </c>
      <c r="W9585">
        <v>2026</v>
      </c>
    </row>
    <row r="9586" spans="1:23" hidden="1" x14ac:dyDescent="0.25">
      <c r="A9586">
        <v>72039035</v>
      </c>
      <c r="B9586" s="2">
        <v>46120</v>
      </c>
      <c r="C9586" s="20" t="s">
        <v>6636</v>
      </c>
      <c r="D9586" s="20" t="s">
        <v>19</v>
      </c>
      <c r="E9586" s="20" t="s">
        <v>20</v>
      </c>
      <c r="F9586" s="20" t="s">
        <v>7435</v>
      </c>
      <c r="G9586" s="20" t="s">
        <v>7436</v>
      </c>
      <c r="H9586" s="20" t="s">
        <v>1845</v>
      </c>
      <c r="I9586" s="20" t="s">
        <v>1846</v>
      </c>
      <c r="J9586" s="20" t="s">
        <v>143</v>
      </c>
      <c r="K9586" s="20" t="s">
        <v>33</v>
      </c>
      <c r="L9586">
        <v>1000</v>
      </c>
      <c r="M9586" s="20" t="s">
        <v>13</v>
      </c>
      <c r="N9586" s="20" t="s">
        <v>21</v>
      </c>
      <c r="O9586">
        <v>126.1307</v>
      </c>
      <c r="P9586">
        <v>126130.7</v>
      </c>
      <c r="Q9586">
        <v>1</v>
      </c>
      <c r="R9586" s="7">
        <v>3.8760539999999999</v>
      </c>
      <c r="S9586" s="1">
        <v>3876.0548229999999</v>
      </c>
      <c r="T9586" s="20" t="s">
        <v>314</v>
      </c>
      <c r="U9586" s="7">
        <v>32.540999999999997</v>
      </c>
      <c r="V9586" s="1">
        <v>126130.7</v>
      </c>
      <c r="W9586">
        <v>2026</v>
      </c>
    </row>
    <row r="9587" spans="1:23" hidden="1" x14ac:dyDescent="0.25">
      <c r="A9587">
        <v>72039035</v>
      </c>
      <c r="B9587" s="2">
        <v>46120</v>
      </c>
      <c r="C9587" s="20" t="s">
        <v>6636</v>
      </c>
      <c r="D9587" s="20" t="s">
        <v>19</v>
      </c>
      <c r="E9587" s="20" t="s">
        <v>20</v>
      </c>
      <c r="F9587" s="20" t="s">
        <v>7435</v>
      </c>
      <c r="G9587" s="20" t="s">
        <v>7436</v>
      </c>
      <c r="H9587" s="20" t="s">
        <v>1843</v>
      </c>
      <c r="I9587" s="20" t="s">
        <v>1844</v>
      </c>
      <c r="J9587" s="20" t="s">
        <v>143</v>
      </c>
      <c r="K9587" s="20" t="s">
        <v>33</v>
      </c>
      <c r="L9587">
        <v>1000</v>
      </c>
      <c r="M9587" s="20" t="s">
        <v>13</v>
      </c>
      <c r="N9587" s="20" t="s">
        <v>21</v>
      </c>
      <c r="O9587">
        <v>126.1307</v>
      </c>
      <c r="P9587">
        <v>126130.7</v>
      </c>
      <c r="Q9587">
        <v>1</v>
      </c>
      <c r="R9587" s="7">
        <v>3.8760539999999999</v>
      </c>
      <c r="S9587" s="1">
        <v>3876.0548229999999</v>
      </c>
      <c r="T9587" s="20" t="s">
        <v>314</v>
      </c>
      <c r="U9587" s="7">
        <v>32.540999999999997</v>
      </c>
      <c r="V9587" s="1">
        <v>126130.7</v>
      </c>
      <c r="W9587">
        <v>2026</v>
      </c>
    </row>
    <row r="9588" spans="1:23" hidden="1" x14ac:dyDescent="0.25">
      <c r="A9588">
        <v>72039114</v>
      </c>
      <c r="B9588" s="2">
        <v>46120</v>
      </c>
      <c r="C9588" s="20" t="s">
        <v>7247</v>
      </c>
      <c r="D9588" s="20" t="s">
        <v>19</v>
      </c>
      <c r="E9588" s="20" t="s">
        <v>20</v>
      </c>
      <c r="F9588" s="20" t="s">
        <v>7435</v>
      </c>
      <c r="G9588" s="20" t="s">
        <v>7436</v>
      </c>
      <c r="H9588" s="20" t="s">
        <v>1845</v>
      </c>
      <c r="I9588" s="20" t="s">
        <v>1846</v>
      </c>
      <c r="J9588" s="20" t="s">
        <v>143</v>
      </c>
      <c r="K9588" s="20" t="s">
        <v>33</v>
      </c>
      <c r="L9588">
        <v>1045</v>
      </c>
      <c r="M9588" s="20" t="s">
        <v>13</v>
      </c>
      <c r="N9588" s="20" t="s">
        <v>21</v>
      </c>
      <c r="O9588">
        <v>126.1307</v>
      </c>
      <c r="P9588">
        <v>131806.57999999999</v>
      </c>
      <c r="Q9588">
        <v>1</v>
      </c>
      <c r="R9588" s="7">
        <v>3.8760539999999999</v>
      </c>
      <c r="S9588" s="1">
        <v>4050.4772440000002</v>
      </c>
      <c r="T9588" s="20" t="s">
        <v>314</v>
      </c>
      <c r="U9588" s="7">
        <v>32.540999999999997</v>
      </c>
      <c r="V9588" s="1">
        <v>131806.57999999999</v>
      </c>
      <c r="W9588">
        <v>2026</v>
      </c>
    </row>
    <row r="9589" spans="1:23" hidden="1" x14ac:dyDescent="0.25">
      <c r="A9589">
        <v>72039035</v>
      </c>
      <c r="B9589" s="2">
        <v>46120</v>
      </c>
      <c r="C9589" s="20" t="s">
        <v>6636</v>
      </c>
      <c r="D9589" s="20" t="s">
        <v>19</v>
      </c>
      <c r="E9589" s="20" t="s">
        <v>20</v>
      </c>
      <c r="F9589" s="20" t="s">
        <v>7435</v>
      </c>
      <c r="G9589" s="20" t="s">
        <v>7436</v>
      </c>
      <c r="H9589" s="20" t="s">
        <v>1845</v>
      </c>
      <c r="I9589" s="20" t="s">
        <v>1846</v>
      </c>
      <c r="J9589" s="20" t="s">
        <v>143</v>
      </c>
      <c r="K9589" s="20" t="s">
        <v>33</v>
      </c>
      <c r="L9589">
        <v>51</v>
      </c>
      <c r="M9589" s="20" t="s">
        <v>13</v>
      </c>
      <c r="N9589" s="20" t="s">
        <v>21</v>
      </c>
      <c r="O9589">
        <v>126.1307</v>
      </c>
      <c r="P9589">
        <v>6432.67</v>
      </c>
      <c r="Q9589">
        <v>1</v>
      </c>
      <c r="R9589" s="7">
        <v>3.8760539999999999</v>
      </c>
      <c r="S9589" s="1">
        <v>197.67892800000001</v>
      </c>
      <c r="T9589" s="20" t="s">
        <v>314</v>
      </c>
      <c r="U9589" s="7">
        <v>32.540999999999997</v>
      </c>
      <c r="V9589" s="1">
        <v>6432.67</v>
      </c>
      <c r="W9589">
        <v>2026</v>
      </c>
    </row>
    <row r="9590" spans="1:23" hidden="1" x14ac:dyDescent="0.25">
      <c r="A9590">
        <v>72039035</v>
      </c>
      <c r="B9590" s="2">
        <v>46120</v>
      </c>
      <c r="C9590" s="20" t="s">
        <v>6636</v>
      </c>
      <c r="D9590" s="20" t="s">
        <v>19</v>
      </c>
      <c r="E9590" s="20" t="s">
        <v>20</v>
      </c>
      <c r="F9590" s="20" t="s">
        <v>7435</v>
      </c>
      <c r="G9590" s="20" t="s">
        <v>7436</v>
      </c>
      <c r="H9590" s="20" t="s">
        <v>1843</v>
      </c>
      <c r="I9590" s="20" t="s">
        <v>1844</v>
      </c>
      <c r="J9590" s="20" t="s">
        <v>143</v>
      </c>
      <c r="K9590" s="20" t="s">
        <v>33</v>
      </c>
      <c r="L9590">
        <v>99</v>
      </c>
      <c r="M9590" s="20" t="s">
        <v>13</v>
      </c>
      <c r="N9590" s="20" t="s">
        <v>21</v>
      </c>
      <c r="O9590">
        <v>126.1307</v>
      </c>
      <c r="P9590">
        <v>12486.94</v>
      </c>
      <c r="Q9590">
        <v>1</v>
      </c>
      <c r="R9590" s="7">
        <v>3.8760539999999999</v>
      </c>
      <c r="S9590" s="1">
        <v>383.72944899999999</v>
      </c>
      <c r="T9590" s="20" t="s">
        <v>314</v>
      </c>
      <c r="U9590" s="7">
        <v>32.540999999999997</v>
      </c>
      <c r="V9590" s="1">
        <v>12486.94</v>
      </c>
      <c r="W9590">
        <v>2026</v>
      </c>
    </row>
    <row r="9591" spans="1:23" hidden="1" x14ac:dyDescent="0.25">
      <c r="A9591">
        <v>72038801</v>
      </c>
      <c r="B9591" s="2">
        <v>46123</v>
      </c>
      <c r="C9591" s="20" t="s">
        <v>6256</v>
      </c>
      <c r="D9591" s="20" t="s">
        <v>19</v>
      </c>
      <c r="E9591" s="20" t="s">
        <v>20</v>
      </c>
      <c r="F9591" s="20" t="s">
        <v>7441</v>
      </c>
      <c r="G9591" s="20" t="s">
        <v>7442</v>
      </c>
      <c r="H9591" s="20" t="s">
        <v>1841</v>
      </c>
      <c r="I9591" s="20" t="s">
        <v>1842</v>
      </c>
      <c r="J9591" s="20" t="s">
        <v>143</v>
      </c>
      <c r="K9591" s="20" t="s">
        <v>33</v>
      </c>
      <c r="L9591">
        <v>1036</v>
      </c>
      <c r="M9591" s="20" t="s">
        <v>13</v>
      </c>
      <c r="N9591" s="20" t="s">
        <v>21</v>
      </c>
      <c r="O9591">
        <v>126.1307</v>
      </c>
      <c r="P9591">
        <v>130671.41</v>
      </c>
      <c r="Q9591">
        <v>1</v>
      </c>
      <c r="R9591" s="7">
        <v>3.908496</v>
      </c>
      <c r="S9591" s="1">
        <v>4049.2025319999998</v>
      </c>
      <c r="T9591" s="20" t="s">
        <v>314</v>
      </c>
      <c r="U9591" s="7">
        <v>32.270899999999997</v>
      </c>
      <c r="V9591" s="1">
        <v>130671.41</v>
      </c>
      <c r="W9591">
        <v>2026</v>
      </c>
    </row>
    <row r="9592" spans="1:23" hidden="1" x14ac:dyDescent="0.25">
      <c r="A9592">
        <v>72039113</v>
      </c>
      <c r="B9592" s="2">
        <v>46123</v>
      </c>
      <c r="C9592" s="20" t="s">
        <v>7247</v>
      </c>
      <c r="D9592" s="20" t="s">
        <v>19</v>
      </c>
      <c r="E9592" s="20" t="s">
        <v>20</v>
      </c>
      <c r="F9592" s="20" t="s">
        <v>7441</v>
      </c>
      <c r="G9592" s="20" t="s">
        <v>7442</v>
      </c>
      <c r="H9592" s="20" t="s">
        <v>1841</v>
      </c>
      <c r="I9592" s="20" t="s">
        <v>1842</v>
      </c>
      <c r="J9592" s="20" t="s">
        <v>143</v>
      </c>
      <c r="K9592" s="20" t="s">
        <v>33</v>
      </c>
      <c r="L9592">
        <v>944</v>
      </c>
      <c r="M9592" s="20" t="s">
        <v>13</v>
      </c>
      <c r="N9592" s="20" t="s">
        <v>21</v>
      </c>
      <c r="O9592">
        <v>126.1307</v>
      </c>
      <c r="P9592">
        <v>119067.38</v>
      </c>
      <c r="Q9592">
        <v>1</v>
      </c>
      <c r="R9592" s="7">
        <v>3.908496</v>
      </c>
      <c r="S9592" s="1">
        <v>3689.6206790000001</v>
      </c>
      <c r="T9592" s="20" t="s">
        <v>314</v>
      </c>
      <c r="U9592" s="7">
        <v>32.270899999999997</v>
      </c>
      <c r="V9592" s="1">
        <v>119067.38</v>
      </c>
      <c r="W9592">
        <v>2026</v>
      </c>
    </row>
    <row r="9593" spans="1:23" hidden="1" x14ac:dyDescent="0.25">
      <c r="A9593">
        <v>72039115</v>
      </c>
      <c r="B9593" s="2">
        <v>46123</v>
      </c>
      <c r="C9593" s="20" t="s">
        <v>7247</v>
      </c>
      <c r="D9593" s="20" t="s">
        <v>19</v>
      </c>
      <c r="E9593" s="20" t="s">
        <v>20</v>
      </c>
      <c r="F9593" s="20" t="s">
        <v>7441</v>
      </c>
      <c r="G9593" s="20" t="s">
        <v>7442</v>
      </c>
      <c r="H9593" s="20" t="s">
        <v>1843</v>
      </c>
      <c r="I9593" s="20" t="s">
        <v>1844</v>
      </c>
      <c r="J9593" s="20" t="s">
        <v>143</v>
      </c>
      <c r="K9593" s="20" t="s">
        <v>33</v>
      </c>
      <c r="L9593">
        <v>1000</v>
      </c>
      <c r="M9593" s="20" t="s">
        <v>13</v>
      </c>
      <c r="N9593" s="20" t="s">
        <v>21</v>
      </c>
      <c r="O9593">
        <v>126.1307</v>
      </c>
      <c r="P9593">
        <v>126130.7</v>
      </c>
      <c r="Q9593">
        <v>1</v>
      </c>
      <c r="R9593" s="7">
        <v>3.908496</v>
      </c>
      <c r="S9593" s="1">
        <v>3908.4965090000001</v>
      </c>
      <c r="T9593" s="20" t="s">
        <v>314</v>
      </c>
      <c r="U9593" s="7">
        <v>32.270899999999997</v>
      </c>
      <c r="V9593" s="1">
        <v>126130.7</v>
      </c>
      <c r="W9593">
        <v>2026</v>
      </c>
    </row>
    <row r="9594" spans="1:23" hidden="1" x14ac:dyDescent="0.25">
      <c r="A9594">
        <v>72039115</v>
      </c>
      <c r="B9594" s="2">
        <v>46123</v>
      </c>
      <c r="C9594" s="20" t="s">
        <v>7247</v>
      </c>
      <c r="D9594" s="20" t="s">
        <v>19</v>
      </c>
      <c r="E9594" s="20" t="s">
        <v>20</v>
      </c>
      <c r="F9594" s="20" t="s">
        <v>7441</v>
      </c>
      <c r="G9594" s="20" t="s">
        <v>7442</v>
      </c>
      <c r="H9594" s="20" t="s">
        <v>1843</v>
      </c>
      <c r="I9594" s="20" t="s">
        <v>1844</v>
      </c>
      <c r="J9594" s="20" t="s">
        <v>143</v>
      </c>
      <c r="K9594" s="20" t="s">
        <v>33</v>
      </c>
      <c r="L9594">
        <v>51</v>
      </c>
      <c r="M9594" s="20" t="s">
        <v>13</v>
      </c>
      <c r="N9594" s="20" t="s">
        <v>21</v>
      </c>
      <c r="O9594">
        <v>126.1307</v>
      </c>
      <c r="P9594">
        <v>6432.67</v>
      </c>
      <c r="Q9594">
        <v>1</v>
      </c>
      <c r="R9594" s="7">
        <v>3.908496</v>
      </c>
      <c r="S9594" s="1">
        <v>199.33345499999999</v>
      </c>
      <c r="T9594" s="20" t="s">
        <v>314</v>
      </c>
      <c r="U9594" s="7">
        <v>32.270899999999997</v>
      </c>
      <c r="V9594" s="1">
        <v>6432.67</v>
      </c>
      <c r="W9594">
        <v>2026</v>
      </c>
    </row>
    <row r="9595" spans="1:23" hidden="1" x14ac:dyDescent="0.25">
      <c r="A9595">
        <v>72039113</v>
      </c>
      <c r="B9595" s="2">
        <v>46133</v>
      </c>
      <c r="C9595" s="20" t="s">
        <v>7247</v>
      </c>
      <c r="D9595" s="20" t="s">
        <v>19</v>
      </c>
      <c r="E9595" s="20" t="s">
        <v>20</v>
      </c>
      <c r="F9595" s="20" t="s">
        <v>8015</v>
      </c>
      <c r="G9595" s="20" t="s">
        <v>8016</v>
      </c>
      <c r="H9595" s="20" t="s">
        <v>7439</v>
      </c>
      <c r="I9595" s="20" t="s">
        <v>7440</v>
      </c>
      <c r="J9595" s="20" t="s">
        <v>143</v>
      </c>
      <c r="K9595" s="20" t="s">
        <v>33</v>
      </c>
      <c r="L9595">
        <v>4122</v>
      </c>
      <c r="M9595" s="20" t="s">
        <v>13</v>
      </c>
      <c r="N9595" s="20" t="s">
        <v>21</v>
      </c>
      <c r="O9595">
        <v>124.88679999999999</v>
      </c>
      <c r="P9595">
        <v>514783.39</v>
      </c>
      <c r="Q9595">
        <v>1</v>
      </c>
      <c r="R9595" s="7">
        <v>3.8767619999999998</v>
      </c>
      <c r="S9595" s="1">
        <v>15980.014714000001</v>
      </c>
      <c r="T9595" s="20" t="s">
        <v>314</v>
      </c>
      <c r="U9595" s="7">
        <v>32.214199999999998</v>
      </c>
      <c r="V9595" s="1">
        <v>514783.39</v>
      </c>
      <c r="W9595">
        <v>2026</v>
      </c>
    </row>
    <row r="9596" spans="1:23" hidden="1" x14ac:dyDescent="0.25">
      <c r="A9596">
        <v>72039114</v>
      </c>
      <c r="B9596" s="2">
        <v>46133</v>
      </c>
      <c r="C9596" s="20" t="s">
        <v>7247</v>
      </c>
      <c r="D9596" s="20" t="s">
        <v>19</v>
      </c>
      <c r="E9596" s="20" t="s">
        <v>20</v>
      </c>
      <c r="F9596" s="20" t="s">
        <v>8015</v>
      </c>
      <c r="G9596" s="20" t="s">
        <v>8016</v>
      </c>
      <c r="H9596" s="20" t="s">
        <v>1030</v>
      </c>
      <c r="I9596" s="20" t="s">
        <v>1031</v>
      </c>
      <c r="J9596" s="20" t="s">
        <v>143</v>
      </c>
      <c r="K9596" s="20" t="s">
        <v>33</v>
      </c>
      <c r="L9596">
        <v>1175</v>
      </c>
      <c r="M9596" s="20" t="s">
        <v>13</v>
      </c>
      <c r="N9596" s="20" t="s">
        <v>21</v>
      </c>
      <c r="O9596">
        <v>124.88679999999999</v>
      </c>
      <c r="P9596">
        <v>146741.99</v>
      </c>
      <c r="Q9596">
        <v>1</v>
      </c>
      <c r="R9596" s="7">
        <v>3.8767619999999998</v>
      </c>
      <c r="S9596" s="1">
        <v>4555.1958450000002</v>
      </c>
      <c r="T9596" s="20" t="s">
        <v>314</v>
      </c>
      <c r="U9596" s="7">
        <v>32.214199999999998</v>
      </c>
      <c r="V9596" s="1">
        <v>146741.99</v>
      </c>
      <c r="W9596">
        <v>2026</v>
      </c>
    </row>
    <row r="9597" spans="1:23" hidden="1" x14ac:dyDescent="0.25">
      <c r="A9597">
        <v>72039115</v>
      </c>
      <c r="B9597" s="2">
        <v>46133</v>
      </c>
      <c r="C9597" s="20" t="s">
        <v>7247</v>
      </c>
      <c r="D9597" s="20" t="s">
        <v>19</v>
      </c>
      <c r="E9597" s="20" t="s">
        <v>20</v>
      </c>
      <c r="F9597" s="20" t="s">
        <v>8015</v>
      </c>
      <c r="G9597" s="20" t="s">
        <v>8016</v>
      </c>
      <c r="H9597" s="20" t="s">
        <v>1567</v>
      </c>
      <c r="I9597" s="20" t="s">
        <v>1568</v>
      </c>
      <c r="J9597" s="20" t="s">
        <v>143</v>
      </c>
      <c r="K9597" s="20" t="s">
        <v>33</v>
      </c>
      <c r="L9597">
        <v>1003</v>
      </c>
      <c r="M9597" s="20" t="s">
        <v>13</v>
      </c>
      <c r="N9597" s="20" t="s">
        <v>21</v>
      </c>
      <c r="O9597">
        <v>124.88679999999999</v>
      </c>
      <c r="P9597">
        <v>125261.46</v>
      </c>
      <c r="Q9597">
        <v>1</v>
      </c>
      <c r="R9597" s="7">
        <v>3.8767619999999998</v>
      </c>
      <c r="S9597" s="1">
        <v>3888.3926959999999</v>
      </c>
      <c r="T9597" s="20" t="s">
        <v>314</v>
      </c>
      <c r="U9597" s="7">
        <v>32.214199999999998</v>
      </c>
      <c r="V9597" s="1">
        <v>125261.46</v>
      </c>
      <c r="W9597">
        <v>2026</v>
      </c>
    </row>
    <row r="9598" spans="1:23" hidden="1" x14ac:dyDescent="0.25">
      <c r="A9598">
        <v>72039114</v>
      </c>
      <c r="B9598" s="2">
        <v>46134</v>
      </c>
      <c r="C9598" s="20" t="s">
        <v>7247</v>
      </c>
      <c r="D9598" s="20" t="s">
        <v>19</v>
      </c>
      <c r="E9598" s="20" t="s">
        <v>20</v>
      </c>
      <c r="F9598" s="20" t="s">
        <v>8019</v>
      </c>
      <c r="G9598" s="20" t="s">
        <v>8020</v>
      </c>
      <c r="H9598" s="20" t="s">
        <v>1030</v>
      </c>
      <c r="I9598" s="20" t="s">
        <v>1031</v>
      </c>
      <c r="J9598" s="20" t="s">
        <v>143</v>
      </c>
      <c r="K9598" s="20" t="s">
        <v>33</v>
      </c>
      <c r="L9598">
        <v>2990</v>
      </c>
      <c r="M9598" s="20" t="s">
        <v>13</v>
      </c>
      <c r="N9598" s="20" t="s">
        <v>21</v>
      </c>
      <c r="O9598">
        <v>124.88679999999999</v>
      </c>
      <c r="P9598">
        <v>373411.53</v>
      </c>
      <c r="Q9598">
        <v>1</v>
      </c>
      <c r="R9598" s="7">
        <v>3.8589250000000002</v>
      </c>
      <c r="S9598" s="1">
        <v>11538.187936</v>
      </c>
      <c r="T9598" s="20" t="s">
        <v>314</v>
      </c>
      <c r="U9598" s="7">
        <v>32.363100000000003</v>
      </c>
      <c r="V9598" s="1">
        <v>373411.53</v>
      </c>
      <c r="W9598">
        <v>2026</v>
      </c>
    </row>
    <row r="9599" spans="1:23" hidden="1" x14ac:dyDescent="0.25">
      <c r="A9599">
        <v>72039115</v>
      </c>
      <c r="B9599" s="2">
        <v>46134</v>
      </c>
      <c r="C9599" s="20" t="s">
        <v>7247</v>
      </c>
      <c r="D9599" s="20" t="s">
        <v>19</v>
      </c>
      <c r="E9599" s="20" t="s">
        <v>20</v>
      </c>
      <c r="F9599" s="20" t="s">
        <v>8017</v>
      </c>
      <c r="G9599" s="20" t="s">
        <v>8018</v>
      </c>
      <c r="H9599" s="20" t="s">
        <v>1567</v>
      </c>
      <c r="I9599" s="20" t="s">
        <v>1568</v>
      </c>
      <c r="J9599" s="20" t="s">
        <v>143</v>
      </c>
      <c r="K9599" s="20" t="s">
        <v>33</v>
      </c>
      <c r="L9599">
        <v>5182</v>
      </c>
      <c r="M9599" s="20" t="s">
        <v>13</v>
      </c>
      <c r="N9599" s="20" t="s">
        <v>21</v>
      </c>
      <c r="O9599">
        <v>124.88679999999999</v>
      </c>
      <c r="P9599">
        <v>647163.4</v>
      </c>
      <c r="Q9599">
        <v>1</v>
      </c>
      <c r="R9599" s="7">
        <v>3.8589250000000002</v>
      </c>
      <c r="S9599" s="1">
        <v>19996.953320000001</v>
      </c>
      <c r="T9599" s="20" t="s">
        <v>314</v>
      </c>
      <c r="U9599" s="7">
        <v>32.363100000000003</v>
      </c>
      <c r="V9599" s="1">
        <v>647163.4</v>
      </c>
      <c r="W9599">
        <v>2026</v>
      </c>
    </row>
    <row r="9600" spans="1:23" hidden="1" x14ac:dyDescent="0.25">
      <c r="A9600">
        <v>72039288</v>
      </c>
      <c r="B9600" s="2">
        <v>46134</v>
      </c>
      <c r="C9600" s="20" t="s">
        <v>7258</v>
      </c>
      <c r="D9600" s="20" t="s">
        <v>19</v>
      </c>
      <c r="E9600" s="20" t="s">
        <v>20</v>
      </c>
      <c r="F9600" s="20" t="s">
        <v>8017</v>
      </c>
      <c r="G9600" s="20" t="s">
        <v>8018</v>
      </c>
      <c r="H9600" s="20" t="s">
        <v>1841</v>
      </c>
      <c r="I9600" s="20" t="s">
        <v>1842</v>
      </c>
      <c r="J9600" s="20" t="s">
        <v>143</v>
      </c>
      <c r="K9600" s="20" t="s">
        <v>33</v>
      </c>
      <c r="L9600">
        <v>2053</v>
      </c>
      <c r="M9600" s="20" t="s">
        <v>13</v>
      </c>
      <c r="N9600" s="20" t="s">
        <v>21</v>
      </c>
      <c r="O9600">
        <v>144.005</v>
      </c>
      <c r="P9600">
        <v>295642.27</v>
      </c>
      <c r="Q9600">
        <v>1</v>
      </c>
      <c r="R9600" s="7">
        <v>4.4496659999999997</v>
      </c>
      <c r="S9600" s="1">
        <v>9135.1653580000002</v>
      </c>
      <c r="T9600" s="20" t="s">
        <v>314</v>
      </c>
      <c r="U9600" s="7">
        <v>32.363100000000003</v>
      </c>
      <c r="V9600" s="1">
        <v>295642.27</v>
      </c>
      <c r="W9600">
        <v>2026</v>
      </c>
    </row>
    <row r="9601" spans="1:23" hidden="1" x14ac:dyDescent="0.25">
      <c r="A9601">
        <v>72039289</v>
      </c>
      <c r="B9601" s="2">
        <v>46141</v>
      </c>
      <c r="C9601" s="20" t="s">
        <v>7258</v>
      </c>
      <c r="D9601" s="20" t="s">
        <v>19</v>
      </c>
      <c r="E9601" s="20" t="s">
        <v>20</v>
      </c>
      <c r="F9601" s="20" t="s">
        <v>8021</v>
      </c>
      <c r="G9601" s="20" t="s">
        <v>8022</v>
      </c>
      <c r="H9601" s="20" t="s">
        <v>1567</v>
      </c>
      <c r="I9601" s="20" t="s">
        <v>1568</v>
      </c>
      <c r="J9601" s="20" t="s">
        <v>143</v>
      </c>
      <c r="K9601" s="20" t="s">
        <v>33</v>
      </c>
      <c r="L9601">
        <v>2000</v>
      </c>
      <c r="M9601" s="20" t="s">
        <v>13</v>
      </c>
      <c r="N9601" s="20" t="s">
        <v>21</v>
      </c>
      <c r="O9601">
        <v>144.005</v>
      </c>
      <c r="P9601">
        <v>288010</v>
      </c>
      <c r="Q9601">
        <v>1</v>
      </c>
      <c r="R9601" s="7">
        <v>4.4000009999999996</v>
      </c>
      <c r="S9601" s="1">
        <v>8800.0024439999997</v>
      </c>
      <c r="T9601" s="20" t="s">
        <v>314</v>
      </c>
      <c r="U9601" s="7">
        <v>32.728400000000001</v>
      </c>
      <c r="V9601" s="1">
        <v>288010</v>
      </c>
      <c r="W9601">
        <v>2026</v>
      </c>
    </row>
    <row r="9602" spans="1:23" hidden="1" x14ac:dyDescent="0.25">
      <c r="A9602">
        <v>72039289</v>
      </c>
      <c r="B9602" s="2">
        <v>46141</v>
      </c>
      <c r="C9602" s="20" t="s">
        <v>7258</v>
      </c>
      <c r="D9602" s="20" t="s">
        <v>19</v>
      </c>
      <c r="E9602" s="20" t="s">
        <v>20</v>
      </c>
      <c r="F9602" s="20" t="s">
        <v>8021</v>
      </c>
      <c r="G9602" s="20" t="s">
        <v>8022</v>
      </c>
      <c r="H9602" s="20" t="s">
        <v>1843</v>
      </c>
      <c r="I9602" s="20" t="s">
        <v>1844</v>
      </c>
      <c r="J9602" s="20" t="s">
        <v>143</v>
      </c>
      <c r="K9602" s="20" t="s">
        <v>33</v>
      </c>
      <c r="L9602">
        <v>1040</v>
      </c>
      <c r="M9602" s="20" t="s">
        <v>13</v>
      </c>
      <c r="N9602" s="20" t="s">
        <v>21</v>
      </c>
      <c r="O9602">
        <v>144.005</v>
      </c>
      <c r="P9602">
        <v>149765.20000000001</v>
      </c>
      <c r="Q9602">
        <v>1</v>
      </c>
      <c r="R9602" s="7">
        <v>4.4000009999999996</v>
      </c>
      <c r="S9602" s="1">
        <v>4576.0012710000001</v>
      </c>
      <c r="T9602" s="20" t="s">
        <v>314</v>
      </c>
      <c r="U9602" s="7">
        <v>32.728400000000001</v>
      </c>
      <c r="V9602" s="1">
        <v>149765.20000000001</v>
      </c>
      <c r="W9602">
        <v>2026</v>
      </c>
    </row>
    <row r="9603" spans="1:23" hidden="1" x14ac:dyDescent="0.25">
      <c r="A9603">
        <v>72039496</v>
      </c>
      <c r="B9603" s="2">
        <v>46141</v>
      </c>
      <c r="C9603" s="20" t="s">
        <v>8023</v>
      </c>
      <c r="D9603" s="20" t="s">
        <v>19</v>
      </c>
      <c r="E9603" s="20" t="s">
        <v>20</v>
      </c>
      <c r="F9603" s="20" t="s">
        <v>8021</v>
      </c>
      <c r="G9603" s="20" t="s">
        <v>8022</v>
      </c>
      <c r="H9603" s="20" t="s">
        <v>8024</v>
      </c>
      <c r="I9603" s="20" t="s">
        <v>8025</v>
      </c>
      <c r="J9603" s="20" t="s">
        <v>143</v>
      </c>
      <c r="K9603" s="20" t="s">
        <v>33</v>
      </c>
      <c r="L9603">
        <v>1000</v>
      </c>
      <c r="M9603" s="20" t="s">
        <v>13</v>
      </c>
      <c r="N9603" s="20" t="s">
        <v>21</v>
      </c>
      <c r="O9603">
        <v>144.65029999999999</v>
      </c>
      <c r="P9603">
        <v>144650.29999999999</v>
      </c>
      <c r="Q9603">
        <v>1</v>
      </c>
      <c r="R9603" s="7">
        <v>4.4197179999999996</v>
      </c>
      <c r="S9603" s="1">
        <v>4419.7180429999999</v>
      </c>
      <c r="T9603" s="20" t="s">
        <v>314</v>
      </c>
      <c r="U9603" s="7">
        <v>32.728400000000001</v>
      </c>
      <c r="V9603" s="1">
        <v>144650.29999999999</v>
      </c>
      <c r="W9603">
        <v>2026</v>
      </c>
    </row>
    <row r="9604" spans="1:23" hidden="1" x14ac:dyDescent="0.25">
      <c r="A9604">
        <v>72039289</v>
      </c>
      <c r="B9604" s="2">
        <v>46141</v>
      </c>
      <c r="C9604" s="20" t="s">
        <v>7258</v>
      </c>
      <c r="D9604" s="20" t="s">
        <v>19</v>
      </c>
      <c r="E9604" s="20" t="s">
        <v>20</v>
      </c>
      <c r="F9604" s="20" t="s">
        <v>8021</v>
      </c>
      <c r="G9604" s="20" t="s">
        <v>8022</v>
      </c>
      <c r="H9604" s="20" t="s">
        <v>1567</v>
      </c>
      <c r="I9604" s="20" t="s">
        <v>1568</v>
      </c>
      <c r="J9604" s="20" t="s">
        <v>143</v>
      </c>
      <c r="K9604" s="20" t="s">
        <v>33</v>
      </c>
      <c r="L9604">
        <v>117</v>
      </c>
      <c r="M9604" s="20" t="s">
        <v>13</v>
      </c>
      <c r="N9604" s="20" t="s">
        <v>21</v>
      </c>
      <c r="O9604">
        <v>144.005</v>
      </c>
      <c r="P9604">
        <v>16848.59</v>
      </c>
      <c r="Q9604">
        <v>1</v>
      </c>
      <c r="R9604" s="7">
        <v>4.4000009999999996</v>
      </c>
      <c r="S9604" s="1">
        <v>514.80029500000001</v>
      </c>
      <c r="T9604" s="20" t="s">
        <v>314</v>
      </c>
      <c r="U9604" s="7">
        <v>32.728400000000001</v>
      </c>
      <c r="V9604" s="1">
        <v>16848.59</v>
      </c>
      <c r="W9604">
        <v>2026</v>
      </c>
    </row>
    <row r="9605" spans="1:23" hidden="1" x14ac:dyDescent="0.25">
      <c r="A9605">
        <v>72039496</v>
      </c>
      <c r="B9605" s="2">
        <v>46141</v>
      </c>
      <c r="C9605" s="20" t="s">
        <v>8023</v>
      </c>
      <c r="D9605" s="20" t="s">
        <v>19</v>
      </c>
      <c r="E9605" s="20" t="s">
        <v>20</v>
      </c>
      <c r="F9605" s="20" t="s">
        <v>8021</v>
      </c>
      <c r="G9605" s="20" t="s">
        <v>8022</v>
      </c>
      <c r="H9605" s="20" t="s">
        <v>8024</v>
      </c>
      <c r="I9605" s="20" t="s">
        <v>8025</v>
      </c>
      <c r="J9605" s="20" t="s">
        <v>143</v>
      </c>
      <c r="K9605" s="20" t="s">
        <v>33</v>
      </c>
      <c r="L9605">
        <v>79</v>
      </c>
      <c r="M9605" s="20" t="s">
        <v>13</v>
      </c>
      <c r="N9605" s="20" t="s">
        <v>21</v>
      </c>
      <c r="O9605">
        <v>144.65029999999999</v>
      </c>
      <c r="P9605">
        <v>11427.37</v>
      </c>
      <c r="Q9605">
        <v>1</v>
      </c>
      <c r="R9605" s="7">
        <v>4.4197179999999996</v>
      </c>
      <c r="S9605" s="1">
        <v>349.15761199999997</v>
      </c>
      <c r="T9605" s="20" t="s">
        <v>314</v>
      </c>
      <c r="U9605" s="7">
        <v>32.728400000000001</v>
      </c>
      <c r="V9605" s="1">
        <v>11427.37</v>
      </c>
      <c r="W9605">
        <v>2026</v>
      </c>
    </row>
    <row r="9606" spans="1:23" hidden="1" x14ac:dyDescent="0.25">
      <c r="A9606">
        <v>72039288</v>
      </c>
      <c r="B9606" s="2">
        <v>46144</v>
      </c>
      <c r="C9606" s="20" t="s">
        <v>7258</v>
      </c>
      <c r="D9606" s="20" t="s">
        <v>19</v>
      </c>
      <c r="E9606" s="20" t="s">
        <v>20</v>
      </c>
      <c r="F9606" s="20" t="s">
        <v>9082</v>
      </c>
      <c r="G9606" s="20" t="s">
        <v>9083</v>
      </c>
      <c r="H9606" s="20" t="s">
        <v>1030</v>
      </c>
      <c r="I9606" s="20" t="s">
        <v>1031</v>
      </c>
      <c r="J9606" s="20" t="s">
        <v>143</v>
      </c>
      <c r="K9606" s="20" t="s">
        <v>33</v>
      </c>
      <c r="L9606">
        <v>592</v>
      </c>
      <c r="M9606" s="20" t="s">
        <v>13</v>
      </c>
      <c r="N9606" s="20" t="s">
        <v>21</v>
      </c>
      <c r="O9606">
        <v>144.005</v>
      </c>
      <c r="P9606">
        <v>85250.96</v>
      </c>
      <c r="Q9606">
        <v>1</v>
      </c>
      <c r="R9606" s="7">
        <v>4.3737009999999996</v>
      </c>
      <c r="S9606" s="1">
        <v>2589.2313479999998</v>
      </c>
      <c r="T9606" s="20" t="s">
        <v>314</v>
      </c>
      <c r="U9606" s="7">
        <v>32.925199999999997</v>
      </c>
      <c r="V9606" s="1">
        <v>85250.96</v>
      </c>
      <c r="W9606">
        <v>2026</v>
      </c>
    </row>
    <row r="9607" spans="1:23" hidden="1" x14ac:dyDescent="0.25">
      <c r="A9607">
        <v>72039289</v>
      </c>
      <c r="B9607" s="2">
        <v>46144</v>
      </c>
      <c r="C9607" s="20" t="s">
        <v>7258</v>
      </c>
      <c r="D9607" s="20" t="s">
        <v>19</v>
      </c>
      <c r="E9607" s="20" t="s">
        <v>20</v>
      </c>
      <c r="F9607" s="20" t="s">
        <v>9082</v>
      </c>
      <c r="G9607" s="20" t="s">
        <v>9083</v>
      </c>
      <c r="H9607" s="20" t="s">
        <v>1843</v>
      </c>
      <c r="I9607" s="20" t="s">
        <v>1844</v>
      </c>
      <c r="J9607" s="20" t="s">
        <v>143</v>
      </c>
      <c r="K9607" s="20" t="s">
        <v>33</v>
      </c>
      <c r="L9607">
        <v>1047</v>
      </c>
      <c r="M9607" s="20" t="s">
        <v>13</v>
      </c>
      <c r="N9607" s="20" t="s">
        <v>21</v>
      </c>
      <c r="O9607">
        <v>144.005</v>
      </c>
      <c r="P9607">
        <v>150773.24</v>
      </c>
      <c r="Q9607">
        <v>1</v>
      </c>
      <c r="R9607" s="7">
        <v>4.3737009999999996</v>
      </c>
      <c r="S9607" s="1">
        <v>4579.2657289999997</v>
      </c>
      <c r="T9607" s="20" t="s">
        <v>314</v>
      </c>
      <c r="U9607" s="7">
        <v>32.925199999999997</v>
      </c>
      <c r="V9607" s="1">
        <v>150773.24</v>
      </c>
      <c r="W9607">
        <v>2026</v>
      </c>
    </row>
    <row r="9608" spans="1:23" hidden="1" x14ac:dyDescent="0.25">
      <c r="A9608">
        <v>72035105</v>
      </c>
      <c r="B9608" s="2">
        <v>46028</v>
      </c>
      <c r="C9608" s="20" t="s">
        <v>2492</v>
      </c>
      <c r="D9608" s="20" t="s">
        <v>19</v>
      </c>
      <c r="E9608" s="20" t="s">
        <v>20</v>
      </c>
      <c r="F9608" s="20" t="s">
        <v>3629</v>
      </c>
      <c r="G9608" s="20" t="s">
        <v>3630</v>
      </c>
      <c r="H9608" s="20" t="s">
        <v>1021</v>
      </c>
      <c r="I9608" s="20" t="s">
        <v>1022</v>
      </c>
      <c r="J9608" s="20" t="s">
        <v>143</v>
      </c>
      <c r="K9608" s="20" t="s">
        <v>32</v>
      </c>
      <c r="L9608">
        <v>2280</v>
      </c>
      <c r="M9608" s="20" t="s">
        <v>13</v>
      </c>
      <c r="N9608" s="20" t="s">
        <v>21</v>
      </c>
      <c r="O9608">
        <v>115.5438</v>
      </c>
      <c r="P9608">
        <v>263439.86</v>
      </c>
      <c r="Q9608">
        <v>1</v>
      </c>
      <c r="R9608" s="7">
        <v>3.676717</v>
      </c>
      <c r="S9608" s="1">
        <v>8382.9165840000005</v>
      </c>
      <c r="T9608" s="20" t="s">
        <v>314</v>
      </c>
      <c r="U9608" s="7">
        <v>31.425799999999999</v>
      </c>
      <c r="V9608" s="1">
        <v>263439.86</v>
      </c>
      <c r="W9608">
        <v>2026</v>
      </c>
    </row>
    <row r="9609" spans="1:23" hidden="1" x14ac:dyDescent="0.25">
      <c r="A9609">
        <v>72035469</v>
      </c>
      <c r="B9609" s="2">
        <v>46028</v>
      </c>
      <c r="C9609" s="20" t="s">
        <v>2478</v>
      </c>
      <c r="D9609" s="20" t="s">
        <v>19</v>
      </c>
      <c r="E9609" s="20" t="s">
        <v>20</v>
      </c>
      <c r="F9609" s="20" t="s">
        <v>3629</v>
      </c>
      <c r="G9609" s="20" t="s">
        <v>3630</v>
      </c>
      <c r="H9609" s="20" t="s">
        <v>1571</v>
      </c>
      <c r="I9609" s="20" t="s">
        <v>1572</v>
      </c>
      <c r="J9609" s="20" t="s">
        <v>143</v>
      </c>
      <c r="K9609" s="20" t="s">
        <v>32</v>
      </c>
      <c r="L9609">
        <v>650</v>
      </c>
      <c r="M9609" s="20" t="s">
        <v>13</v>
      </c>
      <c r="N9609" s="20" t="s">
        <v>21</v>
      </c>
      <c r="O9609">
        <v>115.5438</v>
      </c>
      <c r="P9609">
        <v>75103.47</v>
      </c>
      <c r="Q9609">
        <v>1</v>
      </c>
      <c r="R9609" s="7">
        <v>3.676717</v>
      </c>
      <c r="S9609" s="1">
        <v>2389.866606</v>
      </c>
      <c r="T9609" s="20" t="s">
        <v>314</v>
      </c>
      <c r="U9609" s="7">
        <v>31.425799999999999</v>
      </c>
      <c r="V9609" s="1">
        <v>75103.47</v>
      </c>
      <c r="W9609">
        <v>2026</v>
      </c>
    </row>
    <row r="9610" spans="1:23" hidden="1" x14ac:dyDescent="0.25">
      <c r="A9610">
        <v>72035470</v>
      </c>
      <c r="B9610" s="2">
        <v>46030</v>
      </c>
      <c r="C9610" s="20" t="s">
        <v>2478</v>
      </c>
      <c r="D9610" s="20" t="s">
        <v>19</v>
      </c>
      <c r="E9610" s="20" t="s">
        <v>20</v>
      </c>
      <c r="F9610" s="20" t="s">
        <v>3631</v>
      </c>
      <c r="G9610" s="20" t="s">
        <v>3632</v>
      </c>
      <c r="H9610" s="20" t="s">
        <v>712</v>
      </c>
      <c r="I9610" s="20" t="s">
        <v>713</v>
      </c>
      <c r="J9610" s="20" t="s">
        <v>143</v>
      </c>
      <c r="K9610" s="20" t="s">
        <v>32</v>
      </c>
      <c r="L9610">
        <v>3130</v>
      </c>
      <c r="M9610" s="20" t="s">
        <v>13</v>
      </c>
      <c r="N9610" s="20" t="s">
        <v>21</v>
      </c>
      <c r="O9610">
        <v>115.5438</v>
      </c>
      <c r="P9610">
        <v>361652.09</v>
      </c>
      <c r="Q9610">
        <v>1</v>
      </c>
      <c r="R9610" s="7">
        <v>3.6611410000000002</v>
      </c>
      <c r="S9610" s="1">
        <v>11459.373247</v>
      </c>
      <c r="T9610" s="20" t="s">
        <v>314</v>
      </c>
      <c r="U9610" s="7">
        <v>31.5595</v>
      </c>
      <c r="V9610" s="1">
        <v>361652.09</v>
      </c>
      <c r="W9610">
        <v>2026</v>
      </c>
    </row>
    <row r="9611" spans="1:23" hidden="1" x14ac:dyDescent="0.25">
      <c r="A9611">
        <v>72035471</v>
      </c>
      <c r="B9611" s="2">
        <v>46030</v>
      </c>
      <c r="C9611" s="20" t="s">
        <v>2478</v>
      </c>
      <c r="D9611" s="20" t="s">
        <v>19</v>
      </c>
      <c r="E9611" s="20" t="s">
        <v>20</v>
      </c>
      <c r="F9611" s="20" t="s">
        <v>3631</v>
      </c>
      <c r="G9611" s="20" t="s">
        <v>3632</v>
      </c>
      <c r="H9611" s="20" t="s">
        <v>728</v>
      </c>
      <c r="I9611" s="20" t="s">
        <v>729</v>
      </c>
      <c r="J9611" s="20" t="s">
        <v>143</v>
      </c>
      <c r="K9611" s="20" t="s">
        <v>32</v>
      </c>
      <c r="L9611">
        <v>3124</v>
      </c>
      <c r="M9611" s="20" t="s">
        <v>13</v>
      </c>
      <c r="N9611" s="20" t="s">
        <v>21</v>
      </c>
      <c r="O9611">
        <v>115.5438</v>
      </c>
      <c r="P9611">
        <v>360958.83</v>
      </c>
      <c r="Q9611">
        <v>1</v>
      </c>
      <c r="R9611" s="7">
        <v>3.6611410000000002</v>
      </c>
      <c r="S9611" s="1">
        <v>11437.406486</v>
      </c>
      <c r="T9611" s="20" t="s">
        <v>314</v>
      </c>
      <c r="U9611" s="7">
        <v>31.5595</v>
      </c>
      <c r="V9611" s="1">
        <v>360958.83</v>
      </c>
      <c r="W9611">
        <v>2026</v>
      </c>
    </row>
    <row r="9612" spans="1:23" hidden="1" x14ac:dyDescent="0.25">
      <c r="A9612">
        <v>72035472</v>
      </c>
      <c r="B9612" s="2">
        <v>46030</v>
      </c>
      <c r="C9612" s="20" t="s">
        <v>2478</v>
      </c>
      <c r="D9612" s="20" t="s">
        <v>19</v>
      </c>
      <c r="E9612" s="20" t="s">
        <v>20</v>
      </c>
      <c r="F9612" s="20" t="s">
        <v>3631</v>
      </c>
      <c r="G9612" s="20" t="s">
        <v>3632</v>
      </c>
      <c r="H9612" s="20" t="s">
        <v>2096</v>
      </c>
      <c r="I9612" s="20" t="s">
        <v>2097</v>
      </c>
      <c r="J9612" s="20" t="s">
        <v>143</v>
      </c>
      <c r="K9612" s="20" t="s">
        <v>32</v>
      </c>
      <c r="L9612">
        <v>1027</v>
      </c>
      <c r="M9612" s="20" t="s">
        <v>13</v>
      </c>
      <c r="N9612" s="20" t="s">
        <v>21</v>
      </c>
      <c r="O9612">
        <v>116.19070000000001</v>
      </c>
      <c r="P9612">
        <v>119327.85</v>
      </c>
      <c r="Q9612">
        <v>1</v>
      </c>
      <c r="R9612" s="7">
        <v>3.6816390000000001</v>
      </c>
      <c r="S9612" s="1">
        <v>3781.0437419999998</v>
      </c>
      <c r="T9612" s="20" t="s">
        <v>314</v>
      </c>
      <c r="U9612" s="7">
        <v>31.5595</v>
      </c>
      <c r="V9612" s="1">
        <v>119327.85</v>
      </c>
      <c r="W9612">
        <v>2026</v>
      </c>
    </row>
    <row r="9613" spans="1:23" hidden="1" x14ac:dyDescent="0.25">
      <c r="A9613">
        <v>72035472</v>
      </c>
      <c r="B9613" s="2">
        <v>46030</v>
      </c>
      <c r="C9613" s="20" t="s">
        <v>2478</v>
      </c>
      <c r="D9613" s="20" t="s">
        <v>19</v>
      </c>
      <c r="E9613" s="20" t="s">
        <v>20</v>
      </c>
      <c r="F9613" s="20" t="s">
        <v>3631</v>
      </c>
      <c r="G9613" s="20" t="s">
        <v>3632</v>
      </c>
      <c r="H9613" s="20" t="s">
        <v>2094</v>
      </c>
      <c r="I9613" s="20" t="s">
        <v>2095</v>
      </c>
      <c r="J9613" s="20" t="s">
        <v>143</v>
      </c>
      <c r="K9613" s="20" t="s">
        <v>32</v>
      </c>
      <c r="L9613">
        <v>1041</v>
      </c>
      <c r="M9613" s="20" t="s">
        <v>13</v>
      </c>
      <c r="N9613" s="20" t="s">
        <v>21</v>
      </c>
      <c r="O9613">
        <v>116.19070000000001</v>
      </c>
      <c r="P9613">
        <v>120954.52</v>
      </c>
      <c r="Q9613">
        <v>1</v>
      </c>
      <c r="R9613" s="7">
        <v>3.6816390000000001</v>
      </c>
      <c r="S9613" s="1">
        <v>3832.5867010000002</v>
      </c>
      <c r="T9613" s="20" t="s">
        <v>314</v>
      </c>
      <c r="U9613" s="7">
        <v>31.5595</v>
      </c>
      <c r="V9613" s="1">
        <v>120954.52</v>
      </c>
      <c r="W9613">
        <v>2026</v>
      </c>
    </row>
    <row r="9614" spans="1:23" hidden="1" x14ac:dyDescent="0.25">
      <c r="A9614">
        <v>72035472</v>
      </c>
      <c r="B9614" s="2">
        <v>46030</v>
      </c>
      <c r="C9614" s="20" t="s">
        <v>2478</v>
      </c>
      <c r="D9614" s="20" t="s">
        <v>19</v>
      </c>
      <c r="E9614" s="20" t="s">
        <v>20</v>
      </c>
      <c r="F9614" s="20" t="s">
        <v>3633</v>
      </c>
      <c r="G9614" s="20" t="s">
        <v>3634</v>
      </c>
      <c r="H9614" s="20" t="s">
        <v>2192</v>
      </c>
      <c r="I9614" s="20" t="s">
        <v>2193</v>
      </c>
      <c r="J9614" s="20" t="s">
        <v>143</v>
      </c>
      <c r="K9614" s="20" t="s">
        <v>32</v>
      </c>
      <c r="L9614">
        <v>1796</v>
      </c>
      <c r="M9614" s="20" t="s">
        <v>13</v>
      </c>
      <c r="N9614" s="20" t="s">
        <v>21</v>
      </c>
      <c r="O9614">
        <v>115.5438</v>
      </c>
      <c r="P9614">
        <v>207516.66</v>
      </c>
      <c r="Q9614">
        <v>1</v>
      </c>
      <c r="R9614" s="7">
        <v>3.6611410000000002</v>
      </c>
      <c r="S9614" s="1">
        <v>6575.4102560000001</v>
      </c>
      <c r="T9614" s="20" t="s">
        <v>314</v>
      </c>
      <c r="U9614" s="7">
        <v>31.5595</v>
      </c>
      <c r="V9614" s="1">
        <v>207516.66</v>
      </c>
      <c r="W9614">
        <v>2026</v>
      </c>
    </row>
    <row r="9615" spans="1:23" hidden="1" x14ac:dyDescent="0.25">
      <c r="A9615">
        <v>72035472</v>
      </c>
      <c r="B9615" s="2">
        <v>46030</v>
      </c>
      <c r="C9615" s="20" t="s">
        <v>2478</v>
      </c>
      <c r="D9615" s="20" t="s">
        <v>19</v>
      </c>
      <c r="E9615" s="20" t="s">
        <v>20</v>
      </c>
      <c r="F9615" s="20" t="s">
        <v>3633</v>
      </c>
      <c r="G9615" s="20" t="s">
        <v>3634</v>
      </c>
      <c r="H9615" s="20" t="s">
        <v>3635</v>
      </c>
      <c r="I9615" s="20" t="s">
        <v>3636</v>
      </c>
      <c r="J9615" s="20" t="s">
        <v>143</v>
      </c>
      <c r="K9615" s="20" t="s">
        <v>32</v>
      </c>
      <c r="L9615">
        <v>1025</v>
      </c>
      <c r="M9615" s="20" t="s">
        <v>13</v>
      </c>
      <c r="N9615" s="20" t="s">
        <v>21</v>
      </c>
      <c r="O9615">
        <v>116.19070000000001</v>
      </c>
      <c r="P9615">
        <v>119095.47</v>
      </c>
      <c r="Q9615">
        <v>1</v>
      </c>
      <c r="R9615" s="7">
        <v>3.6816390000000001</v>
      </c>
      <c r="S9615" s="1">
        <v>3773.6805079999999</v>
      </c>
      <c r="T9615" s="20" t="s">
        <v>314</v>
      </c>
      <c r="U9615" s="7">
        <v>31.5595</v>
      </c>
      <c r="V9615" s="1">
        <v>119095.47</v>
      </c>
      <c r="W9615">
        <v>2026</v>
      </c>
    </row>
    <row r="9616" spans="1:23" hidden="1" x14ac:dyDescent="0.25">
      <c r="A9616">
        <v>72035741</v>
      </c>
      <c r="B9616" s="2">
        <v>46030</v>
      </c>
      <c r="C9616" s="20" t="s">
        <v>2480</v>
      </c>
      <c r="D9616" s="20" t="s">
        <v>19</v>
      </c>
      <c r="E9616" s="20" t="s">
        <v>20</v>
      </c>
      <c r="F9616" s="20" t="s">
        <v>3633</v>
      </c>
      <c r="G9616" s="20" t="s">
        <v>3634</v>
      </c>
      <c r="H9616" s="20" t="s">
        <v>3637</v>
      </c>
      <c r="I9616" s="20" t="s">
        <v>3638</v>
      </c>
      <c r="J9616" s="20" t="s">
        <v>143</v>
      </c>
      <c r="K9616" s="20" t="s">
        <v>32</v>
      </c>
      <c r="L9616">
        <v>1050</v>
      </c>
      <c r="M9616" s="20" t="s">
        <v>13</v>
      </c>
      <c r="N9616" s="20" t="s">
        <v>21</v>
      </c>
      <c r="O9616">
        <v>116.19070000000001</v>
      </c>
      <c r="P9616">
        <v>122000.24</v>
      </c>
      <c r="Q9616">
        <v>1</v>
      </c>
      <c r="R9616" s="7">
        <v>3.6816390000000001</v>
      </c>
      <c r="S9616" s="1">
        <v>3865.7215729999998</v>
      </c>
      <c r="T9616" s="20" t="s">
        <v>314</v>
      </c>
      <c r="U9616" s="7">
        <v>31.5595</v>
      </c>
      <c r="V9616" s="1">
        <v>122000.24</v>
      </c>
      <c r="W9616">
        <v>2026</v>
      </c>
    </row>
    <row r="9617" spans="1:23" hidden="1" x14ac:dyDescent="0.25">
      <c r="A9617">
        <v>72035741</v>
      </c>
      <c r="B9617" s="2">
        <v>46030</v>
      </c>
      <c r="C9617" s="20" t="s">
        <v>2480</v>
      </c>
      <c r="D9617" s="20" t="s">
        <v>19</v>
      </c>
      <c r="E9617" s="20" t="s">
        <v>20</v>
      </c>
      <c r="F9617" s="20" t="s">
        <v>3633</v>
      </c>
      <c r="G9617" s="20" t="s">
        <v>3634</v>
      </c>
      <c r="H9617" s="20" t="s">
        <v>2194</v>
      </c>
      <c r="I9617" s="20" t="s">
        <v>2195</v>
      </c>
      <c r="J9617" s="20" t="s">
        <v>143</v>
      </c>
      <c r="K9617" s="20" t="s">
        <v>32</v>
      </c>
      <c r="L9617">
        <v>1050</v>
      </c>
      <c r="M9617" s="20" t="s">
        <v>13</v>
      </c>
      <c r="N9617" s="20" t="s">
        <v>21</v>
      </c>
      <c r="O9617">
        <v>116.19070000000001</v>
      </c>
      <c r="P9617">
        <v>122000.24</v>
      </c>
      <c r="Q9617">
        <v>1</v>
      </c>
      <c r="R9617" s="7">
        <v>3.6816390000000001</v>
      </c>
      <c r="S9617" s="1">
        <v>3865.7215729999998</v>
      </c>
      <c r="T9617" s="20" t="s">
        <v>314</v>
      </c>
      <c r="U9617" s="7">
        <v>31.5595</v>
      </c>
      <c r="V9617" s="1">
        <v>122000.24</v>
      </c>
      <c r="W9617">
        <v>2026</v>
      </c>
    </row>
    <row r="9618" spans="1:23" hidden="1" x14ac:dyDescent="0.25">
      <c r="A9618">
        <v>72035741</v>
      </c>
      <c r="B9618" s="2">
        <v>46030</v>
      </c>
      <c r="C9618" s="20" t="s">
        <v>2480</v>
      </c>
      <c r="D9618" s="20" t="s">
        <v>19</v>
      </c>
      <c r="E9618" s="20" t="s">
        <v>20</v>
      </c>
      <c r="F9618" s="20" t="s">
        <v>3633</v>
      </c>
      <c r="G9618" s="20" t="s">
        <v>3634</v>
      </c>
      <c r="H9618" s="20" t="s">
        <v>728</v>
      </c>
      <c r="I9618" s="20" t="s">
        <v>729</v>
      </c>
      <c r="J9618" s="20" t="s">
        <v>143</v>
      </c>
      <c r="K9618" s="20" t="s">
        <v>32</v>
      </c>
      <c r="L9618">
        <v>2064</v>
      </c>
      <c r="M9618" s="20" t="s">
        <v>13</v>
      </c>
      <c r="N9618" s="20" t="s">
        <v>21</v>
      </c>
      <c r="O9618">
        <v>115.5438</v>
      </c>
      <c r="P9618">
        <v>238482.4</v>
      </c>
      <c r="Q9618">
        <v>1</v>
      </c>
      <c r="R9618" s="7">
        <v>3.6611410000000002</v>
      </c>
      <c r="S9618" s="1">
        <v>7556.59627</v>
      </c>
      <c r="T9618" s="20" t="s">
        <v>314</v>
      </c>
      <c r="U9618" s="7">
        <v>31.5595</v>
      </c>
      <c r="V9618" s="1">
        <v>238482.4</v>
      </c>
      <c r="W9618">
        <v>2026</v>
      </c>
    </row>
    <row r="9619" spans="1:23" hidden="1" x14ac:dyDescent="0.25">
      <c r="A9619">
        <v>72035741</v>
      </c>
      <c r="B9619" s="2">
        <v>46030</v>
      </c>
      <c r="C9619" s="20" t="s">
        <v>2480</v>
      </c>
      <c r="D9619" s="20" t="s">
        <v>19</v>
      </c>
      <c r="E9619" s="20" t="s">
        <v>20</v>
      </c>
      <c r="F9619" s="20" t="s">
        <v>3633</v>
      </c>
      <c r="G9619" s="20" t="s">
        <v>3634</v>
      </c>
      <c r="H9619" s="20" t="s">
        <v>3637</v>
      </c>
      <c r="I9619" s="20" t="s">
        <v>3638</v>
      </c>
      <c r="J9619" s="20" t="s">
        <v>143</v>
      </c>
      <c r="K9619" s="20" t="s">
        <v>32</v>
      </c>
      <c r="L9619">
        <v>28</v>
      </c>
      <c r="M9619" s="20" t="s">
        <v>13</v>
      </c>
      <c r="N9619" s="20" t="s">
        <v>21</v>
      </c>
      <c r="O9619">
        <v>116.19036</v>
      </c>
      <c r="P9619">
        <v>3253.33</v>
      </c>
      <c r="Q9619">
        <v>1</v>
      </c>
      <c r="R9619" s="7">
        <v>3.6816279999999999</v>
      </c>
      <c r="S9619" s="1">
        <v>103.0856</v>
      </c>
      <c r="T9619" s="20" t="s">
        <v>314</v>
      </c>
      <c r="U9619" s="7">
        <v>31.5595</v>
      </c>
      <c r="V9619" s="1">
        <v>3253.33</v>
      </c>
      <c r="W9619">
        <v>2026</v>
      </c>
    </row>
    <row r="9620" spans="1:23" hidden="1" x14ac:dyDescent="0.25">
      <c r="A9620">
        <v>72035741</v>
      </c>
      <c r="B9620" s="2">
        <v>46030</v>
      </c>
      <c r="C9620" s="20" t="s">
        <v>2480</v>
      </c>
      <c r="D9620" s="20" t="s">
        <v>19</v>
      </c>
      <c r="E9620" s="20" t="s">
        <v>20</v>
      </c>
      <c r="F9620" s="20" t="s">
        <v>3633</v>
      </c>
      <c r="G9620" s="20" t="s">
        <v>3634</v>
      </c>
      <c r="H9620" s="20" t="s">
        <v>2194</v>
      </c>
      <c r="I9620" s="20" t="s">
        <v>2195</v>
      </c>
      <c r="J9620" s="20" t="s">
        <v>143</v>
      </c>
      <c r="K9620" s="20" t="s">
        <v>32</v>
      </c>
      <c r="L9620">
        <v>20</v>
      </c>
      <c r="M9620" s="20" t="s">
        <v>13</v>
      </c>
      <c r="N9620" s="20" t="s">
        <v>21</v>
      </c>
      <c r="O9620">
        <v>116.19070000000001</v>
      </c>
      <c r="P9620">
        <v>2323.81</v>
      </c>
      <c r="Q9620">
        <v>1</v>
      </c>
      <c r="R9620" s="7">
        <v>3.6816390000000001</v>
      </c>
      <c r="S9620" s="1">
        <v>73.632661999999996</v>
      </c>
      <c r="T9620" s="20" t="s">
        <v>314</v>
      </c>
      <c r="U9620" s="7">
        <v>31.5595</v>
      </c>
      <c r="V9620" s="1">
        <v>2323.81</v>
      </c>
      <c r="W9620">
        <v>2026</v>
      </c>
    </row>
    <row r="9621" spans="1:23" hidden="1" x14ac:dyDescent="0.25">
      <c r="A9621">
        <v>72035472</v>
      </c>
      <c r="B9621" s="2">
        <v>46032</v>
      </c>
      <c r="C9621" s="20" t="s">
        <v>2478</v>
      </c>
      <c r="D9621" s="20" t="s">
        <v>19</v>
      </c>
      <c r="E9621" s="20" t="s">
        <v>20</v>
      </c>
      <c r="F9621" s="20" t="s">
        <v>3639</v>
      </c>
      <c r="G9621" s="20" t="s">
        <v>3640</v>
      </c>
      <c r="H9621" s="20" t="s">
        <v>1569</v>
      </c>
      <c r="I9621" s="20" t="s">
        <v>1570</v>
      </c>
      <c r="J9621" s="20" t="s">
        <v>143</v>
      </c>
      <c r="K9621" s="20" t="s">
        <v>32</v>
      </c>
      <c r="L9621">
        <v>1987</v>
      </c>
      <c r="M9621" s="20" t="s">
        <v>13</v>
      </c>
      <c r="N9621" s="20" t="s">
        <v>21</v>
      </c>
      <c r="O9621">
        <v>115.5438</v>
      </c>
      <c r="P9621">
        <v>229585.53</v>
      </c>
      <c r="Q9621">
        <v>1</v>
      </c>
      <c r="R9621" s="7">
        <v>3.654541</v>
      </c>
      <c r="S9621" s="1">
        <v>7261.5732289999996</v>
      </c>
      <c r="T9621" s="20" t="s">
        <v>314</v>
      </c>
      <c r="U9621" s="7">
        <v>31.616499999999998</v>
      </c>
      <c r="V9621" s="1">
        <v>229585.53</v>
      </c>
      <c r="W9621">
        <v>2026</v>
      </c>
    </row>
    <row r="9622" spans="1:23" hidden="1" x14ac:dyDescent="0.25">
      <c r="A9622">
        <v>72035737</v>
      </c>
      <c r="B9622" s="2">
        <v>46032</v>
      </c>
      <c r="C9622" s="20" t="s">
        <v>2480</v>
      </c>
      <c r="D9622" s="20" t="s">
        <v>19</v>
      </c>
      <c r="E9622" s="20" t="s">
        <v>20</v>
      </c>
      <c r="F9622" s="20" t="s">
        <v>3639</v>
      </c>
      <c r="G9622" s="20" t="s">
        <v>3640</v>
      </c>
      <c r="H9622" s="20" t="s">
        <v>1847</v>
      </c>
      <c r="I9622" s="20" t="s">
        <v>1848</v>
      </c>
      <c r="J9622" s="20" t="s">
        <v>143</v>
      </c>
      <c r="K9622" s="20" t="s">
        <v>32</v>
      </c>
      <c r="L9622">
        <v>1007</v>
      </c>
      <c r="M9622" s="20" t="s">
        <v>13</v>
      </c>
      <c r="N9622" s="20" t="s">
        <v>21</v>
      </c>
      <c r="O9622">
        <v>116.19070000000001</v>
      </c>
      <c r="P9622">
        <v>117004.03</v>
      </c>
      <c r="Q9622">
        <v>1</v>
      </c>
      <c r="R9622" s="7">
        <v>3.675001</v>
      </c>
      <c r="S9622" s="1">
        <v>3700.7268349999999</v>
      </c>
      <c r="T9622" s="20" t="s">
        <v>314</v>
      </c>
      <c r="U9622" s="7">
        <v>31.616499999999998</v>
      </c>
      <c r="V9622" s="1">
        <v>117004.03</v>
      </c>
      <c r="W9622">
        <v>2026</v>
      </c>
    </row>
    <row r="9623" spans="1:23" hidden="1" x14ac:dyDescent="0.25">
      <c r="A9623">
        <v>72035472</v>
      </c>
      <c r="B9623" s="2">
        <v>46032</v>
      </c>
      <c r="C9623" s="20" t="s">
        <v>2478</v>
      </c>
      <c r="D9623" s="20" t="s">
        <v>19</v>
      </c>
      <c r="E9623" s="20" t="s">
        <v>20</v>
      </c>
      <c r="F9623" s="20" t="s">
        <v>3639</v>
      </c>
      <c r="G9623" s="20" t="s">
        <v>3640</v>
      </c>
      <c r="H9623" s="20" t="s">
        <v>1569</v>
      </c>
      <c r="I9623" s="20" t="s">
        <v>1570</v>
      </c>
      <c r="J9623" s="20" t="s">
        <v>143</v>
      </c>
      <c r="K9623" s="20" t="s">
        <v>32</v>
      </c>
      <c r="L9623">
        <v>6</v>
      </c>
      <c r="M9623" s="20" t="s">
        <v>13</v>
      </c>
      <c r="N9623" s="20" t="s">
        <v>21</v>
      </c>
      <c r="O9623">
        <v>115.5438</v>
      </c>
      <c r="P9623">
        <v>693.26</v>
      </c>
      <c r="Q9623">
        <v>1</v>
      </c>
      <c r="R9623" s="7">
        <v>3.654541</v>
      </c>
      <c r="S9623" s="1">
        <v>21.927157999999999</v>
      </c>
      <c r="T9623" s="20" t="s">
        <v>314</v>
      </c>
      <c r="U9623" s="7">
        <v>31.616499999999998</v>
      </c>
      <c r="V9623" s="1">
        <v>693.26</v>
      </c>
      <c r="W9623">
        <v>2026</v>
      </c>
    </row>
    <row r="9624" spans="1:23" hidden="1" x14ac:dyDescent="0.25">
      <c r="A9624">
        <v>72035469</v>
      </c>
      <c r="B9624" s="2">
        <v>46034</v>
      </c>
      <c r="C9624" s="20" t="s">
        <v>2478</v>
      </c>
      <c r="D9624" s="20" t="s">
        <v>19</v>
      </c>
      <c r="E9624" s="20" t="s">
        <v>20</v>
      </c>
      <c r="F9624" s="20" t="s">
        <v>3641</v>
      </c>
      <c r="G9624" s="20" t="s">
        <v>3642</v>
      </c>
      <c r="H9624" s="20" t="s">
        <v>1849</v>
      </c>
      <c r="I9624" s="20" t="s">
        <v>1850</v>
      </c>
      <c r="J9624" s="20" t="s">
        <v>143</v>
      </c>
      <c r="K9624" s="20" t="s">
        <v>32</v>
      </c>
      <c r="L9624">
        <v>1041</v>
      </c>
      <c r="M9624" s="20" t="s">
        <v>13</v>
      </c>
      <c r="N9624" s="20" t="s">
        <v>21</v>
      </c>
      <c r="O9624">
        <v>116.19070000000001</v>
      </c>
      <c r="P9624">
        <v>120954.52</v>
      </c>
      <c r="Q9624">
        <v>1</v>
      </c>
      <c r="R9624" s="7">
        <v>3.6945039999999998</v>
      </c>
      <c r="S9624" s="1">
        <v>3845.9795989999998</v>
      </c>
      <c r="T9624" s="20" t="s">
        <v>314</v>
      </c>
      <c r="U9624" s="7">
        <v>31.4496</v>
      </c>
      <c r="V9624" s="1">
        <v>120954.52</v>
      </c>
      <c r="W9624">
        <v>2026</v>
      </c>
    </row>
    <row r="9625" spans="1:23" hidden="1" x14ac:dyDescent="0.25">
      <c r="A9625">
        <v>72035469</v>
      </c>
      <c r="B9625" s="2">
        <v>46034</v>
      </c>
      <c r="C9625" s="20" t="s">
        <v>2478</v>
      </c>
      <c r="D9625" s="20" t="s">
        <v>19</v>
      </c>
      <c r="E9625" s="20" t="s">
        <v>20</v>
      </c>
      <c r="F9625" s="20" t="s">
        <v>3641</v>
      </c>
      <c r="G9625" s="20" t="s">
        <v>3642</v>
      </c>
      <c r="H9625" s="20" t="s">
        <v>1571</v>
      </c>
      <c r="I9625" s="20" t="s">
        <v>1572</v>
      </c>
      <c r="J9625" s="20" t="s">
        <v>143</v>
      </c>
      <c r="K9625" s="20" t="s">
        <v>32</v>
      </c>
      <c r="L9625">
        <v>643</v>
      </c>
      <c r="M9625" s="20" t="s">
        <v>13</v>
      </c>
      <c r="N9625" s="20" t="s">
        <v>21</v>
      </c>
      <c r="O9625">
        <v>115.5438</v>
      </c>
      <c r="P9625">
        <v>74294.66</v>
      </c>
      <c r="Q9625">
        <v>1</v>
      </c>
      <c r="R9625" s="7">
        <v>3.6739350000000002</v>
      </c>
      <c r="S9625" s="1">
        <v>2362.3403790000002</v>
      </c>
      <c r="T9625" s="20" t="s">
        <v>314</v>
      </c>
      <c r="U9625" s="7">
        <v>31.4496</v>
      </c>
      <c r="V9625" s="1">
        <v>74294.66</v>
      </c>
      <c r="W9625">
        <v>2026</v>
      </c>
    </row>
    <row r="9626" spans="1:23" hidden="1" x14ac:dyDescent="0.25">
      <c r="A9626">
        <v>72035737</v>
      </c>
      <c r="B9626" s="2">
        <v>46034</v>
      </c>
      <c r="C9626" s="20" t="s">
        <v>2480</v>
      </c>
      <c r="D9626" s="20" t="s">
        <v>19</v>
      </c>
      <c r="E9626" s="20" t="s">
        <v>20</v>
      </c>
      <c r="F9626" s="20" t="s">
        <v>3641</v>
      </c>
      <c r="G9626" s="20" t="s">
        <v>3642</v>
      </c>
      <c r="H9626" s="20" t="s">
        <v>1087</v>
      </c>
      <c r="I9626" s="20" t="s">
        <v>1088</v>
      </c>
      <c r="J9626" s="20" t="s">
        <v>143</v>
      </c>
      <c r="K9626" s="20" t="s">
        <v>32</v>
      </c>
      <c r="L9626">
        <v>1050</v>
      </c>
      <c r="M9626" s="20" t="s">
        <v>13</v>
      </c>
      <c r="N9626" s="20" t="s">
        <v>21</v>
      </c>
      <c r="O9626">
        <v>116.19070000000001</v>
      </c>
      <c r="P9626">
        <v>122000.24</v>
      </c>
      <c r="Q9626">
        <v>1</v>
      </c>
      <c r="R9626" s="7">
        <v>3.6945039999999998</v>
      </c>
      <c r="S9626" s="1">
        <v>3879.2302599999998</v>
      </c>
      <c r="T9626" s="20" t="s">
        <v>314</v>
      </c>
      <c r="U9626" s="7">
        <v>31.4496</v>
      </c>
      <c r="V9626" s="1">
        <v>122000.24</v>
      </c>
      <c r="W9626">
        <v>2026</v>
      </c>
    </row>
    <row r="9627" spans="1:23" hidden="1" x14ac:dyDescent="0.25">
      <c r="A9627">
        <v>72035737</v>
      </c>
      <c r="B9627" s="2">
        <v>46034</v>
      </c>
      <c r="C9627" s="20" t="s">
        <v>2480</v>
      </c>
      <c r="D9627" s="20" t="s">
        <v>19</v>
      </c>
      <c r="E9627" s="20" t="s">
        <v>20</v>
      </c>
      <c r="F9627" s="20" t="s">
        <v>3641</v>
      </c>
      <c r="G9627" s="20" t="s">
        <v>3642</v>
      </c>
      <c r="H9627" s="20" t="s">
        <v>2192</v>
      </c>
      <c r="I9627" s="20" t="s">
        <v>2193</v>
      </c>
      <c r="J9627" s="20" t="s">
        <v>143</v>
      </c>
      <c r="K9627" s="20" t="s">
        <v>32</v>
      </c>
      <c r="L9627">
        <v>1050</v>
      </c>
      <c r="M9627" s="20" t="s">
        <v>13</v>
      </c>
      <c r="N9627" s="20" t="s">
        <v>21</v>
      </c>
      <c r="O9627">
        <v>116.19070000000001</v>
      </c>
      <c r="P9627">
        <v>122000.24</v>
      </c>
      <c r="Q9627">
        <v>1</v>
      </c>
      <c r="R9627" s="7">
        <v>3.6945039999999998</v>
      </c>
      <c r="S9627" s="1">
        <v>3879.2302599999998</v>
      </c>
      <c r="T9627" s="20" t="s">
        <v>314</v>
      </c>
      <c r="U9627" s="7">
        <v>31.4496</v>
      </c>
      <c r="V9627" s="1">
        <v>122000.24</v>
      </c>
      <c r="W9627">
        <v>2026</v>
      </c>
    </row>
    <row r="9628" spans="1:23" hidden="1" x14ac:dyDescent="0.25">
      <c r="A9628">
        <v>72036846</v>
      </c>
      <c r="B9628" s="2">
        <v>46034</v>
      </c>
      <c r="C9628" s="20" t="s">
        <v>2680</v>
      </c>
      <c r="D9628" s="20" t="s">
        <v>19</v>
      </c>
      <c r="E9628" s="20" t="s">
        <v>20</v>
      </c>
      <c r="F9628" s="20" t="s">
        <v>3641</v>
      </c>
      <c r="G9628" s="20" t="s">
        <v>3642</v>
      </c>
      <c r="H9628" s="20" t="s">
        <v>1569</v>
      </c>
      <c r="I9628" s="20" t="s">
        <v>1570</v>
      </c>
      <c r="J9628" s="20" t="s">
        <v>143</v>
      </c>
      <c r="K9628" s="20" t="s">
        <v>32</v>
      </c>
      <c r="L9628">
        <v>2100</v>
      </c>
      <c r="M9628" s="20" t="s">
        <v>13</v>
      </c>
      <c r="N9628" s="20" t="s">
        <v>21</v>
      </c>
      <c r="O9628">
        <v>117.0213</v>
      </c>
      <c r="P9628">
        <v>245744.73</v>
      </c>
      <c r="Q9628">
        <v>1</v>
      </c>
      <c r="R9628" s="7">
        <v>3.7209150000000002</v>
      </c>
      <c r="S9628" s="1">
        <v>7813.9222749999999</v>
      </c>
      <c r="T9628" s="20" t="s">
        <v>314</v>
      </c>
      <c r="U9628" s="7">
        <v>31.4496</v>
      </c>
      <c r="V9628" s="1">
        <v>245744.73</v>
      </c>
      <c r="W9628">
        <v>2026</v>
      </c>
    </row>
    <row r="9629" spans="1:23" hidden="1" x14ac:dyDescent="0.25">
      <c r="A9629">
        <v>72035737</v>
      </c>
      <c r="B9629" s="2">
        <v>46034</v>
      </c>
      <c r="C9629" s="20" t="s">
        <v>2480</v>
      </c>
      <c r="D9629" s="20" t="s">
        <v>19</v>
      </c>
      <c r="E9629" s="20" t="s">
        <v>20</v>
      </c>
      <c r="F9629" s="20" t="s">
        <v>3641</v>
      </c>
      <c r="G9629" s="20" t="s">
        <v>3642</v>
      </c>
      <c r="H9629" s="20" t="s">
        <v>1087</v>
      </c>
      <c r="I9629" s="20" t="s">
        <v>1088</v>
      </c>
      <c r="J9629" s="20" t="s">
        <v>143</v>
      </c>
      <c r="K9629" s="20" t="s">
        <v>32</v>
      </c>
      <c r="L9629">
        <v>3</v>
      </c>
      <c r="M9629" s="20" t="s">
        <v>13</v>
      </c>
      <c r="N9629" s="20" t="s">
        <v>21</v>
      </c>
      <c r="O9629">
        <v>116.19070000000001</v>
      </c>
      <c r="P9629">
        <v>348.57</v>
      </c>
      <c r="Q9629">
        <v>1</v>
      </c>
      <c r="R9629" s="7">
        <v>3.6945039999999998</v>
      </c>
      <c r="S9629" s="1">
        <v>11.083447</v>
      </c>
      <c r="T9629" s="20" t="s">
        <v>314</v>
      </c>
      <c r="U9629" s="7">
        <v>31.4496</v>
      </c>
      <c r="V9629" s="1">
        <v>348.57</v>
      </c>
      <c r="W9629">
        <v>2026</v>
      </c>
    </row>
    <row r="9630" spans="1:23" hidden="1" x14ac:dyDescent="0.25">
      <c r="A9630">
        <v>72036846</v>
      </c>
      <c r="B9630" s="2">
        <v>46034</v>
      </c>
      <c r="C9630" s="20" t="s">
        <v>2680</v>
      </c>
      <c r="D9630" s="20" t="s">
        <v>19</v>
      </c>
      <c r="E9630" s="20" t="s">
        <v>20</v>
      </c>
      <c r="F9630" s="20" t="s">
        <v>3641</v>
      </c>
      <c r="G9630" s="20" t="s">
        <v>3642</v>
      </c>
      <c r="H9630" s="20" t="s">
        <v>1569</v>
      </c>
      <c r="I9630" s="20" t="s">
        <v>1570</v>
      </c>
      <c r="J9630" s="20" t="s">
        <v>143</v>
      </c>
      <c r="K9630" s="20" t="s">
        <v>32</v>
      </c>
      <c r="L9630">
        <v>9</v>
      </c>
      <c r="M9630" s="20" t="s">
        <v>13</v>
      </c>
      <c r="N9630" s="20" t="s">
        <v>21</v>
      </c>
      <c r="O9630">
        <v>117.0213</v>
      </c>
      <c r="P9630">
        <v>1053.19</v>
      </c>
      <c r="Q9630">
        <v>1</v>
      </c>
      <c r="R9630" s="7">
        <v>3.7209150000000002</v>
      </c>
      <c r="S9630" s="1">
        <v>33.488183999999997</v>
      </c>
      <c r="T9630" s="20" t="s">
        <v>314</v>
      </c>
      <c r="U9630" s="7">
        <v>31.4496</v>
      </c>
      <c r="V9630" s="1">
        <v>1053.19</v>
      </c>
      <c r="W9630">
        <v>2026</v>
      </c>
    </row>
    <row r="9631" spans="1:23" hidden="1" x14ac:dyDescent="0.25">
      <c r="A9631">
        <v>72035469</v>
      </c>
      <c r="B9631" s="2">
        <v>46035</v>
      </c>
      <c r="C9631" s="20" t="s">
        <v>2478</v>
      </c>
      <c r="D9631" s="20" t="s">
        <v>19</v>
      </c>
      <c r="E9631" s="20" t="s">
        <v>20</v>
      </c>
      <c r="F9631" s="20" t="s">
        <v>3643</v>
      </c>
      <c r="G9631" s="20" t="s">
        <v>3644</v>
      </c>
      <c r="H9631" s="20" t="s">
        <v>1571</v>
      </c>
      <c r="I9631" s="20" t="s">
        <v>1572</v>
      </c>
      <c r="J9631" s="20" t="s">
        <v>143</v>
      </c>
      <c r="K9631" s="20" t="s">
        <v>32</v>
      </c>
      <c r="L9631">
        <v>619</v>
      </c>
      <c r="M9631" s="20" t="s">
        <v>13</v>
      </c>
      <c r="N9631" s="20" t="s">
        <v>21</v>
      </c>
      <c r="O9631">
        <v>115.5438</v>
      </c>
      <c r="P9631">
        <v>71521.61</v>
      </c>
      <c r="Q9631">
        <v>1</v>
      </c>
      <c r="R9631" s="7">
        <v>3.6678470000000001</v>
      </c>
      <c r="S9631" s="1">
        <v>2270.3975639999999</v>
      </c>
      <c r="T9631" s="20" t="s">
        <v>314</v>
      </c>
      <c r="U9631" s="7">
        <v>31.501799999999999</v>
      </c>
      <c r="V9631" s="1">
        <v>71521.61</v>
      </c>
      <c r="W9631">
        <v>2026</v>
      </c>
    </row>
    <row r="9632" spans="1:23" hidden="1" x14ac:dyDescent="0.25">
      <c r="A9632">
        <v>72035737</v>
      </c>
      <c r="B9632" s="2">
        <v>46035</v>
      </c>
      <c r="C9632" s="20" t="s">
        <v>2480</v>
      </c>
      <c r="D9632" s="20" t="s">
        <v>19</v>
      </c>
      <c r="E9632" s="20" t="s">
        <v>20</v>
      </c>
      <c r="F9632" s="20" t="s">
        <v>3643</v>
      </c>
      <c r="G9632" s="20" t="s">
        <v>3644</v>
      </c>
      <c r="H9632" s="20" t="s">
        <v>1573</v>
      </c>
      <c r="I9632" s="20" t="s">
        <v>1574</v>
      </c>
      <c r="J9632" s="20" t="s">
        <v>143</v>
      </c>
      <c r="K9632" s="20" t="s">
        <v>32</v>
      </c>
      <c r="L9632">
        <v>1013</v>
      </c>
      <c r="M9632" s="20" t="s">
        <v>13</v>
      </c>
      <c r="N9632" s="20" t="s">
        <v>21</v>
      </c>
      <c r="O9632">
        <v>116.19070000000001</v>
      </c>
      <c r="P9632">
        <v>117701.18</v>
      </c>
      <c r="Q9632">
        <v>1</v>
      </c>
      <c r="R9632" s="7">
        <v>3.6883819999999998</v>
      </c>
      <c r="S9632" s="1">
        <v>3736.3318920000002</v>
      </c>
      <c r="T9632" s="20" t="s">
        <v>314</v>
      </c>
      <c r="U9632" s="7">
        <v>31.501799999999999</v>
      </c>
      <c r="V9632" s="1">
        <v>117701.18</v>
      </c>
      <c r="W9632">
        <v>2026</v>
      </c>
    </row>
    <row r="9633" spans="1:23" hidden="1" x14ac:dyDescent="0.25">
      <c r="A9633">
        <v>72036845</v>
      </c>
      <c r="B9633" s="2">
        <v>46035</v>
      </c>
      <c r="C9633" s="20" t="s">
        <v>2680</v>
      </c>
      <c r="D9633" s="20" t="s">
        <v>19</v>
      </c>
      <c r="E9633" s="20" t="s">
        <v>20</v>
      </c>
      <c r="F9633" s="20" t="s">
        <v>3643</v>
      </c>
      <c r="G9633" s="20" t="s">
        <v>3644</v>
      </c>
      <c r="H9633" s="20" t="s">
        <v>1573</v>
      </c>
      <c r="I9633" s="20" t="s">
        <v>1574</v>
      </c>
      <c r="J9633" s="20" t="s">
        <v>143</v>
      </c>
      <c r="K9633" s="20" t="s">
        <v>32</v>
      </c>
      <c r="L9633">
        <v>528</v>
      </c>
      <c r="M9633" s="20" t="s">
        <v>13</v>
      </c>
      <c r="N9633" s="20" t="s">
        <v>21</v>
      </c>
      <c r="O9633">
        <v>117.66540000000001</v>
      </c>
      <c r="P9633">
        <v>62127.33</v>
      </c>
      <c r="Q9633">
        <v>1</v>
      </c>
      <c r="R9633" s="7">
        <v>3.7351960000000002</v>
      </c>
      <c r="S9633" s="1">
        <v>1972.1834940000001</v>
      </c>
      <c r="T9633" s="20" t="s">
        <v>314</v>
      </c>
      <c r="U9633" s="7">
        <v>31.501799999999999</v>
      </c>
      <c r="V9633" s="1">
        <v>62127.33</v>
      </c>
      <c r="W9633">
        <v>2026</v>
      </c>
    </row>
    <row r="9634" spans="1:23" hidden="1" x14ac:dyDescent="0.25">
      <c r="A9634">
        <v>72037197</v>
      </c>
      <c r="B9634" s="2">
        <v>46045</v>
      </c>
      <c r="C9634" s="20" t="s">
        <v>2951</v>
      </c>
      <c r="D9634" s="20" t="s">
        <v>19</v>
      </c>
      <c r="E9634" s="20" t="s">
        <v>20</v>
      </c>
      <c r="F9634" s="20" t="s">
        <v>3645</v>
      </c>
      <c r="G9634" s="20" t="s">
        <v>3646</v>
      </c>
      <c r="H9634" s="20" t="s">
        <v>2269</v>
      </c>
      <c r="I9634" s="20" t="s">
        <v>2270</v>
      </c>
      <c r="J9634" s="20" t="s">
        <v>143</v>
      </c>
      <c r="K9634" s="20" t="s">
        <v>32</v>
      </c>
      <c r="L9634">
        <v>1027</v>
      </c>
      <c r="M9634" s="20" t="s">
        <v>13</v>
      </c>
      <c r="N9634" s="20" t="s">
        <v>21</v>
      </c>
      <c r="O9634">
        <v>123.35169999999999</v>
      </c>
      <c r="P9634">
        <v>126682.2</v>
      </c>
      <c r="Q9634">
        <v>1</v>
      </c>
      <c r="R9634" s="7">
        <v>3.9397150000000001</v>
      </c>
      <c r="S9634" s="1">
        <v>4046.087806</v>
      </c>
      <c r="T9634" s="20" t="s">
        <v>314</v>
      </c>
      <c r="U9634" s="7">
        <v>31.309799999999999</v>
      </c>
      <c r="V9634" s="1">
        <v>126682.2</v>
      </c>
      <c r="W9634">
        <v>2026</v>
      </c>
    </row>
    <row r="9635" spans="1:23" hidden="1" x14ac:dyDescent="0.25">
      <c r="A9635">
        <v>72037197</v>
      </c>
      <c r="B9635" s="2">
        <v>46045</v>
      </c>
      <c r="C9635" s="20" t="s">
        <v>2951</v>
      </c>
      <c r="D9635" s="20" t="s">
        <v>19</v>
      </c>
      <c r="E9635" s="20" t="s">
        <v>20</v>
      </c>
      <c r="F9635" s="20" t="s">
        <v>3645</v>
      </c>
      <c r="G9635" s="20" t="s">
        <v>3646</v>
      </c>
      <c r="H9635" s="20" t="s">
        <v>2190</v>
      </c>
      <c r="I9635" s="20" t="s">
        <v>2191</v>
      </c>
      <c r="J9635" s="20" t="s">
        <v>143</v>
      </c>
      <c r="K9635" s="20" t="s">
        <v>32</v>
      </c>
      <c r="L9635">
        <v>869</v>
      </c>
      <c r="M9635" s="20" t="s">
        <v>13</v>
      </c>
      <c r="N9635" s="20" t="s">
        <v>21</v>
      </c>
      <c r="O9635">
        <v>123.35169999999999</v>
      </c>
      <c r="P9635">
        <v>107192.63</v>
      </c>
      <c r="Q9635">
        <v>1</v>
      </c>
      <c r="R9635" s="7">
        <v>3.9397150000000001</v>
      </c>
      <c r="S9635" s="1">
        <v>3423.6127339999998</v>
      </c>
      <c r="T9635" s="20" t="s">
        <v>314</v>
      </c>
      <c r="U9635" s="7">
        <v>31.309799999999999</v>
      </c>
      <c r="V9635" s="1">
        <v>107192.63</v>
      </c>
      <c r="W9635">
        <v>2026</v>
      </c>
    </row>
    <row r="9636" spans="1:23" hidden="1" x14ac:dyDescent="0.25">
      <c r="A9636">
        <v>72035737</v>
      </c>
      <c r="B9636" s="2">
        <v>46062</v>
      </c>
      <c r="C9636" s="20" t="s">
        <v>2480</v>
      </c>
      <c r="D9636" s="20" t="s">
        <v>19</v>
      </c>
      <c r="E9636" s="20" t="s">
        <v>20</v>
      </c>
      <c r="F9636" s="20" t="s">
        <v>5347</v>
      </c>
      <c r="G9636" s="20" t="s">
        <v>5348</v>
      </c>
      <c r="H9636" s="20" t="s">
        <v>1571</v>
      </c>
      <c r="I9636" s="20" t="s">
        <v>1572</v>
      </c>
      <c r="J9636" s="20" t="s">
        <v>143</v>
      </c>
      <c r="K9636" s="20" t="s">
        <v>32</v>
      </c>
      <c r="L9636">
        <v>847</v>
      </c>
      <c r="M9636" s="20" t="s">
        <v>13</v>
      </c>
      <c r="N9636" s="20" t="s">
        <v>21</v>
      </c>
      <c r="O9636">
        <v>116.19070000000001</v>
      </c>
      <c r="P9636">
        <v>98413.52</v>
      </c>
      <c r="Q9636">
        <v>1</v>
      </c>
      <c r="R9636" s="7">
        <v>3.6888269999999999</v>
      </c>
      <c r="S9636" s="1">
        <v>3124.4371070000002</v>
      </c>
      <c r="T9636" s="20" t="s">
        <v>314</v>
      </c>
      <c r="U9636" s="7">
        <v>31.498000000000001</v>
      </c>
      <c r="V9636" s="1">
        <v>98413.52</v>
      </c>
      <c r="W9636">
        <v>2026</v>
      </c>
    </row>
    <row r="9637" spans="1:23" hidden="1" x14ac:dyDescent="0.25">
      <c r="A9637">
        <v>72035737</v>
      </c>
      <c r="B9637" s="2">
        <v>46062</v>
      </c>
      <c r="C9637" s="20" t="s">
        <v>2480</v>
      </c>
      <c r="D9637" s="20" t="s">
        <v>19</v>
      </c>
      <c r="E9637" s="20" t="s">
        <v>20</v>
      </c>
      <c r="F9637" s="20" t="s">
        <v>5347</v>
      </c>
      <c r="G9637" s="20" t="s">
        <v>5348</v>
      </c>
      <c r="H9637" s="20" t="s">
        <v>5349</v>
      </c>
      <c r="I9637" s="20" t="s">
        <v>5350</v>
      </c>
      <c r="J9637" s="20" t="s">
        <v>143</v>
      </c>
      <c r="K9637" s="20" t="s">
        <v>32</v>
      </c>
      <c r="L9637">
        <v>1027</v>
      </c>
      <c r="M9637" s="20" t="s">
        <v>13</v>
      </c>
      <c r="N9637" s="20" t="s">
        <v>21</v>
      </c>
      <c r="O9637">
        <v>116.19070000000001</v>
      </c>
      <c r="P9637">
        <v>119327.85</v>
      </c>
      <c r="Q9637">
        <v>1</v>
      </c>
      <c r="R9637" s="7">
        <v>3.6888269999999999</v>
      </c>
      <c r="S9637" s="1">
        <v>3788.4262490000001</v>
      </c>
      <c r="T9637" s="20" t="s">
        <v>314</v>
      </c>
      <c r="U9637" s="7">
        <v>31.498000000000001</v>
      </c>
      <c r="V9637" s="1">
        <v>119327.85</v>
      </c>
      <c r="W9637">
        <v>2026</v>
      </c>
    </row>
    <row r="9638" spans="1:23" hidden="1" x14ac:dyDescent="0.25">
      <c r="A9638">
        <v>72036422</v>
      </c>
      <c r="B9638" s="2">
        <v>46062</v>
      </c>
      <c r="C9638" s="20" t="s">
        <v>2532</v>
      </c>
      <c r="D9638" s="20" t="s">
        <v>19</v>
      </c>
      <c r="E9638" s="20" t="s">
        <v>20</v>
      </c>
      <c r="F9638" s="20" t="s">
        <v>5347</v>
      </c>
      <c r="G9638" s="20" t="s">
        <v>5348</v>
      </c>
      <c r="H9638" s="20" t="s">
        <v>1571</v>
      </c>
      <c r="I9638" s="20" t="s">
        <v>1572</v>
      </c>
      <c r="J9638" s="20" t="s">
        <v>143</v>
      </c>
      <c r="K9638" s="20" t="s">
        <v>32</v>
      </c>
      <c r="L9638">
        <v>1050</v>
      </c>
      <c r="M9638" s="20" t="s">
        <v>13</v>
      </c>
      <c r="N9638" s="20" t="s">
        <v>21</v>
      </c>
      <c r="O9638">
        <v>117.66540000000001</v>
      </c>
      <c r="P9638">
        <v>123548.67</v>
      </c>
      <c r="Q9638">
        <v>1</v>
      </c>
      <c r="R9638" s="7">
        <v>3.735646</v>
      </c>
      <c r="S9638" s="1">
        <v>3922.4290430000001</v>
      </c>
      <c r="T9638" s="20" t="s">
        <v>314</v>
      </c>
      <c r="U9638" s="7">
        <v>31.498000000000001</v>
      </c>
      <c r="V9638" s="1">
        <v>123548.67</v>
      </c>
      <c r="W9638">
        <v>2026</v>
      </c>
    </row>
    <row r="9639" spans="1:23" hidden="1" x14ac:dyDescent="0.25">
      <c r="A9639">
        <v>72036422</v>
      </c>
      <c r="B9639" s="2">
        <v>46062</v>
      </c>
      <c r="C9639" s="20" t="s">
        <v>2532</v>
      </c>
      <c r="D9639" s="20" t="s">
        <v>19</v>
      </c>
      <c r="E9639" s="20" t="s">
        <v>20</v>
      </c>
      <c r="F9639" s="20" t="s">
        <v>5347</v>
      </c>
      <c r="G9639" s="20" t="s">
        <v>5348</v>
      </c>
      <c r="H9639" s="20" t="s">
        <v>1021</v>
      </c>
      <c r="I9639" s="20" t="s">
        <v>1022</v>
      </c>
      <c r="J9639" s="20" t="s">
        <v>143</v>
      </c>
      <c r="K9639" s="20" t="s">
        <v>32</v>
      </c>
      <c r="L9639">
        <v>1041</v>
      </c>
      <c r="M9639" s="20" t="s">
        <v>13</v>
      </c>
      <c r="N9639" s="20" t="s">
        <v>21</v>
      </c>
      <c r="O9639">
        <v>117.66540000000001</v>
      </c>
      <c r="P9639">
        <v>122489.68</v>
      </c>
      <c r="Q9639">
        <v>1</v>
      </c>
      <c r="R9639" s="7">
        <v>3.735646</v>
      </c>
      <c r="S9639" s="1">
        <v>3888.8081780000002</v>
      </c>
      <c r="T9639" s="20" t="s">
        <v>314</v>
      </c>
      <c r="U9639" s="7">
        <v>31.498000000000001</v>
      </c>
      <c r="V9639" s="1">
        <v>122489.68</v>
      </c>
      <c r="W9639">
        <v>2026</v>
      </c>
    </row>
    <row r="9640" spans="1:23" hidden="1" x14ac:dyDescent="0.25">
      <c r="A9640">
        <v>72036422</v>
      </c>
      <c r="B9640" s="2">
        <v>46062</v>
      </c>
      <c r="C9640" s="20" t="s">
        <v>2532</v>
      </c>
      <c r="D9640" s="20" t="s">
        <v>19</v>
      </c>
      <c r="E9640" s="20" t="s">
        <v>20</v>
      </c>
      <c r="F9640" s="20" t="s">
        <v>5347</v>
      </c>
      <c r="G9640" s="20" t="s">
        <v>5348</v>
      </c>
      <c r="H9640" s="20" t="s">
        <v>5351</v>
      </c>
      <c r="I9640" s="20" t="s">
        <v>5352</v>
      </c>
      <c r="J9640" s="20" t="s">
        <v>143</v>
      </c>
      <c r="K9640" s="20" t="s">
        <v>32</v>
      </c>
      <c r="L9640">
        <v>920</v>
      </c>
      <c r="M9640" s="20" t="s">
        <v>13</v>
      </c>
      <c r="N9640" s="20" t="s">
        <v>21</v>
      </c>
      <c r="O9640">
        <v>117.66540000000001</v>
      </c>
      <c r="P9640">
        <v>108252.17</v>
      </c>
      <c r="Q9640">
        <v>1</v>
      </c>
      <c r="R9640" s="7">
        <v>3.735646</v>
      </c>
      <c r="S9640" s="1">
        <v>3436.7950340000002</v>
      </c>
      <c r="T9640" s="20" t="s">
        <v>314</v>
      </c>
      <c r="U9640" s="7">
        <v>31.498000000000001</v>
      </c>
      <c r="V9640" s="1">
        <v>108252.17</v>
      </c>
      <c r="W9640">
        <v>2026</v>
      </c>
    </row>
    <row r="9641" spans="1:23" hidden="1" x14ac:dyDescent="0.25">
      <c r="A9641">
        <v>72036610</v>
      </c>
      <c r="B9641" s="2">
        <v>46062</v>
      </c>
      <c r="C9641" s="20" t="s">
        <v>2534</v>
      </c>
      <c r="D9641" s="20" t="s">
        <v>19</v>
      </c>
      <c r="E9641" s="20" t="s">
        <v>20</v>
      </c>
      <c r="F9641" s="20" t="s">
        <v>5347</v>
      </c>
      <c r="G9641" s="20" t="s">
        <v>5348</v>
      </c>
      <c r="H9641" s="20" t="s">
        <v>5353</v>
      </c>
      <c r="I9641" s="20" t="s">
        <v>5354</v>
      </c>
      <c r="J9641" s="20" t="s">
        <v>143</v>
      </c>
      <c r="K9641" s="20" t="s">
        <v>32</v>
      </c>
      <c r="L9641">
        <v>1875</v>
      </c>
      <c r="M9641" s="20" t="s">
        <v>13</v>
      </c>
      <c r="N9641" s="20" t="s">
        <v>21</v>
      </c>
      <c r="O9641">
        <v>117.0213</v>
      </c>
      <c r="P9641">
        <v>219414.94</v>
      </c>
      <c r="Q9641">
        <v>1</v>
      </c>
      <c r="R9641" s="7">
        <v>3.7151969999999999</v>
      </c>
      <c r="S9641" s="1">
        <v>6965.9959360000003</v>
      </c>
      <c r="T9641" s="20" t="s">
        <v>314</v>
      </c>
      <c r="U9641" s="7">
        <v>31.498000000000001</v>
      </c>
      <c r="V9641" s="1">
        <v>219414.94</v>
      </c>
      <c r="W9641">
        <v>2026</v>
      </c>
    </row>
    <row r="9642" spans="1:23" hidden="1" x14ac:dyDescent="0.25">
      <c r="A9642">
        <v>72036422</v>
      </c>
      <c r="B9642" s="2">
        <v>46062</v>
      </c>
      <c r="C9642" s="20" t="s">
        <v>2532</v>
      </c>
      <c r="D9642" s="20" t="s">
        <v>19</v>
      </c>
      <c r="E9642" s="20" t="s">
        <v>20</v>
      </c>
      <c r="F9642" s="20" t="s">
        <v>5347</v>
      </c>
      <c r="G9642" s="20" t="s">
        <v>5348</v>
      </c>
      <c r="H9642" s="20" t="s">
        <v>1571</v>
      </c>
      <c r="I9642" s="20" t="s">
        <v>1572</v>
      </c>
      <c r="J9642" s="20" t="s">
        <v>143</v>
      </c>
      <c r="K9642" s="20" t="s">
        <v>32</v>
      </c>
      <c r="L9642">
        <v>17</v>
      </c>
      <c r="M9642" s="20" t="s">
        <v>13</v>
      </c>
      <c r="N9642" s="20" t="s">
        <v>21</v>
      </c>
      <c r="O9642">
        <v>117.66540000000001</v>
      </c>
      <c r="P9642">
        <v>2000.31</v>
      </c>
      <c r="Q9642">
        <v>1</v>
      </c>
      <c r="R9642" s="7">
        <v>3.735646</v>
      </c>
      <c r="S9642" s="1">
        <v>63.505935999999998</v>
      </c>
      <c r="T9642" s="20" t="s">
        <v>314</v>
      </c>
      <c r="U9642" s="7">
        <v>31.498000000000001</v>
      </c>
      <c r="V9642" s="1">
        <v>2000.31</v>
      </c>
      <c r="W9642">
        <v>2026</v>
      </c>
    </row>
    <row r="9643" spans="1:23" hidden="1" x14ac:dyDescent="0.25">
      <c r="A9643">
        <v>72036610</v>
      </c>
      <c r="B9643" s="2">
        <v>46065</v>
      </c>
      <c r="C9643" s="20" t="s">
        <v>2534</v>
      </c>
      <c r="D9643" s="20" t="s">
        <v>19</v>
      </c>
      <c r="E9643" s="20" t="s">
        <v>20</v>
      </c>
      <c r="F9643" s="20" t="s">
        <v>5359</v>
      </c>
      <c r="G9643" s="20" t="s">
        <v>5360</v>
      </c>
      <c r="H9643" s="20" t="s">
        <v>5353</v>
      </c>
      <c r="I9643" s="20" t="s">
        <v>5354</v>
      </c>
      <c r="J9643" s="20" t="s">
        <v>143</v>
      </c>
      <c r="K9643" s="20" t="s">
        <v>32</v>
      </c>
      <c r="L9643">
        <v>1265</v>
      </c>
      <c r="M9643" s="20" t="s">
        <v>13</v>
      </c>
      <c r="N9643" s="20" t="s">
        <v>21</v>
      </c>
      <c r="O9643">
        <v>117.0213</v>
      </c>
      <c r="P9643">
        <v>148031.94</v>
      </c>
      <c r="Q9643">
        <v>1</v>
      </c>
      <c r="R9643" s="7">
        <v>3.74858</v>
      </c>
      <c r="S9643" s="1">
        <v>4741.9537110000001</v>
      </c>
      <c r="T9643" s="20" t="s">
        <v>314</v>
      </c>
      <c r="U9643" s="7">
        <v>31.217500000000001</v>
      </c>
      <c r="V9643" s="1">
        <v>148031.94</v>
      </c>
      <c r="W9643">
        <v>2026</v>
      </c>
    </row>
    <row r="9644" spans="1:23" hidden="1" x14ac:dyDescent="0.25">
      <c r="A9644">
        <v>72036845</v>
      </c>
      <c r="B9644" s="2">
        <v>46065</v>
      </c>
      <c r="C9644" s="20" t="s">
        <v>2680</v>
      </c>
      <c r="D9644" s="20" t="s">
        <v>19</v>
      </c>
      <c r="E9644" s="20" t="s">
        <v>20</v>
      </c>
      <c r="F9644" s="20" t="s">
        <v>5359</v>
      </c>
      <c r="G9644" s="20" t="s">
        <v>5360</v>
      </c>
      <c r="H9644" s="20" t="s">
        <v>5349</v>
      </c>
      <c r="I9644" s="20" t="s">
        <v>5350</v>
      </c>
      <c r="J9644" s="20" t="s">
        <v>143</v>
      </c>
      <c r="K9644" s="20" t="s">
        <v>32</v>
      </c>
      <c r="L9644">
        <v>1031</v>
      </c>
      <c r="M9644" s="20" t="s">
        <v>13</v>
      </c>
      <c r="N9644" s="20" t="s">
        <v>21</v>
      </c>
      <c r="O9644">
        <v>117.66540000000001</v>
      </c>
      <c r="P9644">
        <v>121313.03</v>
      </c>
      <c r="Q9644">
        <v>1</v>
      </c>
      <c r="R9644" s="7">
        <v>3.769212</v>
      </c>
      <c r="S9644" s="1">
        <v>3886.0584600000002</v>
      </c>
      <c r="T9644" s="20" t="s">
        <v>314</v>
      </c>
      <c r="U9644" s="7">
        <v>31.217500000000001</v>
      </c>
      <c r="V9644" s="1">
        <v>121313.03</v>
      </c>
      <c r="W9644">
        <v>2026</v>
      </c>
    </row>
    <row r="9645" spans="1:23" hidden="1" x14ac:dyDescent="0.25">
      <c r="A9645">
        <v>72036846</v>
      </c>
      <c r="B9645" s="2">
        <v>46065</v>
      </c>
      <c r="C9645" s="20" t="s">
        <v>2680</v>
      </c>
      <c r="D9645" s="20" t="s">
        <v>19</v>
      </c>
      <c r="E9645" s="20" t="s">
        <v>20</v>
      </c>
      <c r="F9645" s="20" t="s">
        <v>5359</v>
      </c>
      <c r="G9645" s="20" t="s">
        <v>5360</v>
      </c>
      <c r="H9645" s="20" t="s">
        <v>1021</v>
      </c>
      <c r="I9645" s="20" t="s">
        <v>1022</v>
      </c>
      <c r="J9645" s="20" t="s">
        <v>143</v>
      </c>
      <c r="K9645" s="20" t="s">
        <v>32</v>
      </c>
      <c r="L9645">
        <v>2100</v>
      </c>
      <c r="M9645" s="20" t="s">
        <v>13</v>
      </c>
      <c r="N9645" s="20" t="s">
        <v>21</v>
      </c>
      <c r="O9645">
        <v>117.0213</v>
      </c>
      <c r="P9645">
        <v>245744.73</v>
      </c>
      <c r="Q9645">
        <v>1</v>
      </c>
      <c r="R9645" s="7">
        <v>3.74858</v>
      </c>
      <c r="S9645" s="1">
        <v>7872.0182580000001</v>
      </c>
      <c r="T9645" s="20" t="s">
        <v>314</v>
      </c>
      <c r="U9645" s="7">
        <v>31.217500000000001</v>
      </c>
      <c r="V9645" s="1">
        <v>245744.73</v>
      </c>
      <c r="W9645">
        <v>2026</v>
      </c>
    </row>
    <row r="9646" spans="1:23" hidden="1" x14ac:dyDescent="0.25">
      <c r="A9646">
        <v>72036990</v>
      </c>
      <c r="B9646" s="2">
        <v>46065</v>
      </c>
      <c r="C9646" s="20" t="s">
        <v>2667</v>
      </c>
      <c r="D9646" s="20" t="s">
        <v>19</v>
      </c>
      <c r="E9646" s="20" t="s">
        <v>20</v>
      </c>
      <c r="F9646" s="20" t="s">
        <v>5359</v>
      </c>
      <c r="G9646" s="20" t="s">
        <v>5360</v>
      </c>
      <c r="H9646" s="20" t="s">
        <v>5351</v>
      </c>
      <c r="I9646" s="20" t="s">
        <v>5352</v>
      </c>
      <c r="J9646" s="20" t="s">
        <v>143</v>
      </c>
      <c r="K9646" s="20" t="s">
        <v>32</v>
      </c>
      <c r="L9646">
        <v>866</v>
      </c>
      <c r="M9646" s="20" t="s">
        <v>13</v>
      </c>
      <c r="N9646" s="20" t="s">
        <v>21</v>
      </c>
      <c r="O9646">
        <v>117.66540000000001</v>
      </c>
      <c r="P9646">
        <v>101898.24000000001</v>
      </c>
      <c r="Q9646">
        <v>1</v>
      </c>
      <c r="R9646" s="7">
        <v>3.769212</v>
      </c>
      <c r="S9646" s="1">
        <v>3264.138383</v>
      </c>
      <c r="T9646" s="20" t="s">
        <v>314</v>
      </c>
      <c r="U9646" s="7">
        <v>31.217500000000001</v>
      </c>
      <c r="V9646" s="1">
        <v>101898.24000000001</v>
      </c>
      <c r="W9646">
        <v>2026</v>
      </c>
    </row>
    <row r="9647" spans="1:23" hidden="1" x14ac:dyDescent="0.25">
      <c r="A9647">
        <v>72036990</v>
      </c>
      <c r="B9647" s="2">
        <v>46065</v>
      </c>
      <c r="C9647" s="20" t="s">
        <v>2667</v>
      </c>
      <c r="D9647" s="20" t="s">
        <v>19</v>
      </c>
      <c r="E9647" s="20" t="s">
        <v>20</v>
      </c>
      <c r="F9647" s="20" t="s">
        <v>5359</v>
      </c>
      <c r="G9647" s="20" t="s">
        <v>5360</v>
      </c>
      <c r="H9647" s="20" t="s">
        <v>5349</v>
      </c>
      <c r="I9647" s="20" t="s">
        <v>5350</v>
      </c>
      <c r="J9647" s="20" t="s">
        <v>143</v>
      </c>
      <c r="K9647" s="20" t="s">
        <v>32</v>
      </c>
      <c r="L9647">
        <v>1037</v>
      </c>
      <c r="M9647" s="20" t="s">
        <v>13</v>
      </c>
      <c r="N9647" s="20" t="s">
        <v>21</v>
      </c>
      <c r="O9647">
        <v>117.66540000000001</v>
      </c>
      <c r="P9647">
        <v>122019.02</v>
      </c>
      <c r="Q9647">
        <v>1</v>
      </c>
      <c r="R9647" s="7">
        <v>3.769212</v>
      </c>
      <c r="S9647" s="1">
        <v>3908.6736599999999</v>
      </c>
      <c r="T9647" s="20" t="s">
        <v>314</v>
      </c>
      <c r="U9647" s="7">
        <v>31.217500000000001</v>
      </c>
      <c r="V9647" s="1">
        <v>122019.02</v>
      </c>
      <c r="W9647">
        <v>2026</v>
      </c>
    </row>
    <row r="9648" spans="1:23" hidden="1" x14ac:dyDescent="0.25">
      <c r="A9648">
        <v>72036990</v>
      </c>
      <c r="B9648" s="2">
        <v>46065</v>
      </c>
      <c r="C9648" s="20" t="s">
        <v>2667</v>
      </c>
      <c r="D9648" s="20" t="s">
        <v>19</v>
      </c>
      <c r="E9648" s="20" t="s">
        <v>20</v>
      </c>
      <c r="F9648" s="20" t="s">
        <v>5359</v>
      </c>
      <c r="G9648" s="20" t="s">
        <v>5360</v>
      </c>
      <c r="H9648" s="20" t="s">
        <v>1021</v>
      </c>
      <c r="I9648" s="20" t="s">
        <v>1022</v>
      </c>
      <c r="J9648" s="20" t="s">
        <v>143</v>
      </c>
      <c r="K9648" s="20" t="s">
        <v>32</v>
      </c>
      <c r="L9648">
        <v>1011</v>
      </c>
      <c r="M9648" s="20" t="s">
        <v>13</v>
      </c>
      <c r="N9648" s="20" t="s">
        <v>21</v>
      </c>
      <c r="O9648">
        <v>117.66540000000001</v>
      </c>
      <c r="P9648">
        <v>118959.72</v>
      </c>
      <c r="Q9648">
        <v>1</v>
      </c>
      <c r="R9648" s="7">
        <v>3.769212</v>
      </c>
      <c r="S9648" s="1">
        <v>3810.674141</v>
      </c>
      <c r="T9648" s="20" t="s">
        <v>314</v>
      </c>
      <c r="U9648" s="7">
        <v>31.217500000000001</v>
      </c>
      <c r="V9648" s="1">
        <v>118959.72</v>
      </c>
      <c r="W9648">
        <v>2026</v>
      </c>
    </row>
    <row r="9649" spans="1:23" hidden="1" x14ac:dyDescent="0.25">
      <c r="A9649">
        <v>72036846</v>
      </c>
      <c r="B9649" s="2">
        <v>46065</v>
      </c>
      <c r="C9649" s="20" t="s">
        <v>2680</v>
      </c>
      <c r="D9649" s="20" t="s">
        <v>19</v>
      </c>
      <c r="E9649" s="20" t="s">
        <v>20</v>
      </c>
      <c r="F9649" s="20" t="s">
        <v>5359</v>
      </c>
      <c r="G9649" s="20" t="s">
        <v>5360</v>
      </c>
      <c r="H9649" s="20" t="s">
        <v>1021</v>
      </c>
      <c r="I9649" s="20" t="s">
        <v>1022</v>
      </c>
      <c r="J9649" s="20" t="s">
        <v>143</v>
      </c>
      <c r="K9649" s="20" t="s">
        <v>32</v>
      </c>
      <c r="L9649">
        <v>22</v>
      </c>
      <c r="M9649" s="20" t="s">
        <v>13</v>
      </c>
      <c r="N9649" s="20" t="s">
        <v>21</v>
      </c>
      <c r="O9649">
        <v>117.0213</v>
      </c>
      <c r="P9649">
        <v>2574.4699999999998</v>
      </c>
      <c r="Q9649">
        <v>1</v>
      </c>
      <c r="R9649" s="7">
        <v>3.74858</v>
      </c>
      <c r="S9649" s="1">
        <v>82.468806999999998</v>
      </c>
      <c r="T9649" s="20" t="s">
        <v>314</v>
      </c>
      <c r="U9649" s="7">
        <v>31.217500000000001</v>
      </c>
      <c r="V9649" s="1">
        <v>2574.4699999999998</v>
      </c>
      <c r="W9649">
        <v>2026</v>
      </c>
    </row>
    <row r="9650" spans="1:23" hidden="1" x14ac:dyDescent="0.25">
      <c r="A9650">
        <v>72035737</v>
      </c>
      <c r="B9650" s="2">
        <v>46073</v>
      </c>
      <c r="C9650" s="20" t="s">
        <v>2480</v>
      </c>
      <c r="D9650" s="20" t="s">
        <v>19</v>
      </c>
      <c r="E9650" s="20" t="s">
        <v>20</v>
      </c>
      <c r="F9650" s="20" t="s">
        <v>5365</v>
      </c>
      <c r="G9650" s="20" t="s">
        <v>5366</v>
      </c>
      <c r="H9650" s="20" t="s">
        <v>5367</v>
      </c>
      <c r="I9650" s="20" t="s">
        <v>5368</v>
      </c>
      <c r="J9650" s="20" t="s">
        <v>143</v>
      </c>
      <c r="K9650" s="20" t="s">
        <v>32</v>
      </c>
      <c r="L9650">
        <v>788</v>
      </c>
      <c r="M9650" s="20" t="s">
        <v>13</v>
      </c>
      <c r="N9650" s="20" t="s">
        <v>21</v>
      </c>
      <c r="O9650">
        <v>116.19070000000001</v>
      </c>
      <c r="P9650">
        <v>91558.27</v>
      </c>
      <c r="Q9650">
        <v>1</v>
      </c>
      <c r="R9650" s="7">
        <v>3.7065969999999999</v>
      </c>
      <c r="S9650" s="1">
        <v>2920.7984809999998</v>
      </c>
      <c r="T9650" s="20" t="s">
        <v>314</v>
      </c>
      <c r="U9650" s="7">
        <v>31.347000000000001</v>
      </c>
      <c r="V9650" s="1">
        <v>91558.27</v>
      </c>
      <c r="W9650">
        <v>2026</v>
      </c>
    </row>
    <row r="9651" spans="1:23" hidden="1" x14ac:dyDescent="0.25">
      <c r="A9651">
        <v>72036422</v>
      </c>
      <c r="B9651" s="2">
        <v>46073</v>
      </c>
      <c r="C9651" s="20" t="s">
        <v>2532</v>
      </c>
      <c r="D9651" s="20" t="s">
        <v>19</v>
      </c>
      <c r="E9651" s="20" t="s">
        <v>20</v>
      </c>
      <c r="F9651" s="20" t="s">
        <v>5365</v>
      </c>
      <c r="G9651" s="20" t="s">
        <v>5366</v>
      </c>
      <c r="H9651" s="20" t="s">
        <v>712</v>
      </c>
      <c r="I9651" s="20" t="s">
        <v>713</v>
      </c>
      <c r="J9651" s="20" t="s">
        <v>143</v>
      </c>
      <c r="K9651" s="20" t="s">
        <v>32</v>
      </c>
      <c r="L9651">
        <v>1035</v>
      </c>
      <c r="M9651" s="20" t="s">
        <v>13</v>
      </c>
      <c r="N9651" s="20" t="s">
        <v>21</v>
      </c>
      <c r="O9651">
        <v>117.66540000000001</v>
      </c>
      <c r="P9651">
        <v>121783.69</v>
      </c>
      <c r="Q9651">
        <v>1</v>
      </c>
      <c r="R9651" s="7">
        <v>3.753641</v>
      </c>
      <c r="S9651" s="1">
        <v>3885.0189810000002</v>
      </c>
      <c r="T9651" s="20" t="s">
        <v>314</v>
      </c>
      <c r="U9651" s="7">
        <v>31.347000000000001</v>
      </c>
      <c r="V9651" s="1">
        <v>121783.69</v>
      </c>
      <c r="W9651">
        <v>2026</v>
      </c>
    </row>
    <row r="9652" spans="1:23" hidden="1" x14ac:dyDescent="0.25">
      <c r="A9652">
        <v>72036846</v>
      </c>
      <c r="B9652" s="2">
        <v>46073</v>
      </c>
      <c r="C9652" s="20" t="s">
        <v>2680</v>
      </c>
      <c r="D9652" s="20" t="s">
        <v>19</v>
      </c>
      <c r="E9652" s="20" t="s">
        <v>20</v>
      </c>
      <c r="F9652" s="20" t="s">
        <v>5365</v>
      </c>
      <c r="G9652" s="20" t="s">
        <v>5366</v>
      </c>
      <c r="H9652" s="20" t="s">
        <v>712</v>
      </c>
      <c r="I9652" s="20" t="s">
        <v>713</v>
      </c>
      <c r="J9652" s="20" t="s">
        <v>143</v>
      </c>
      <c r="K9652" s="20" t="s">
        <v>32</v>
      </c>
      <c r="L9652">
        <v>1034</v>
      </c>
      <c r="M9652" s="20" t="s">
        <v>13</v>
      </c>
      <c r="N9652" s="20" t="s">
        <v>21</v>
      </c>
      <c r="O9652">
        <v>117.66540000000001</v>
      </c>
      <c r="P9652">
        <v>121666.02</v>
      </c>
      <c r="Q9652">
        <v>1</v>
      </c>
      <c r="R9652" s="7">
        <v>3.753641</v>
      </c>
      <c r="S9652" s="1">
        <v>3881.2651919999998</v>
      </c>
      <c r="T9652" s="20" t="s">
        <v>314</v>
      </c>
      <c r="U9652" s="7">
        <v>31.347000000000001</v>
      </c>
      <c r="V9652" s="1">
        <v>121666.02</v>
      </c>
      <c r="W9652">
        <v>2026</v>
      </c>
    </row>
    <row r="9653" spans="1:23" hidden="1" x14ac:dyDescent="0.25">
      <c r="A9653">
        <v>72037196</v>
      </c>
      <c r="B9653" s="2">
        <v>46073</v>
      </c>
      <c r="C9653" s="20" t="s">
        <v>2951</v>
      </c>
      <c r="D9653" s="20" t="s">
        <v>19</v>
      </c>
      <c r="E9653" s="20" t="s">
        <v>20</v>
      </c>
      <c r="F9653" s="20" t="s">
        <v>5365</v>
      </c>
      <c r="G9653" s="20" t="s">
        <v>5366</v>
      </c>
      <c r="H9653" s="20" t="s">
        <v>5369</v>
      </c>
      <c r="I9653" s="20" t="s">
        <v>5370</v>
      </c>
      <c r="J9653" s="20" t="s">
        <v>143</v>
      </c>
      <c r="K9653" s="20" t="s">
        <v>32</v>
      </c>
      <c r="L9653">
        <v>832</v>
      </c>
      <c r="M9653" s="20" t="s">
        <v>13</v>
      </c>
      <c r="N9653" s="20" t="s">
        <v>21</v>
      </c>
      <c r="O9653">
        <v>123.01090000000001</v>
      </c>
      <c r="P9653">
        <v>102345.07</v>
      </c>
      <c r="Q9653">
        <v>1</v>
      </c>
      <c r="R9653" s="7">
        <v>3.9241679999999999</v>
      </c>
      <c r="S9653" s="1">
        <v>3264.9079649999999</v>
      </c>
      <c r="T9653" s="20" t="s">
        <v>314</v>
      </c>
      <c r="U9653" s="7">
        <v>31.347000000000001</v>
      </c>
      <c r="V9653" s="1">
        <v>102345.07</v>
      </c>
      <c r="W9653">
        <v>2026</v>
      </c>
    </row>
    <row r="9654" spans="1:23" hidden="1" x14ac:dyDescent="0.25">
      <c r="A9654">
        <v>72037197</v>
      </c>
      <c r="B9654" s="2">
        <v>46073</v>
      </c>
      <c r="C9654" s="20" t="s">
        <v>2951</v>
      </c>
      <c r="D9654" s="20" t="s">
        <v>19</v>
      </c>
      <c r="E9654" s="20" t="s">
        <v>20</v>
      </c>
      <c r="F9654" s="20" t="s">
        <v>5365</v>
      </c>
      <c r="G9654" s="20" t="s">
        <v>5366</v>
      </c>
      <c r="H9654" s="20" t="s">
        <v>712</v>
      </c>
      <c r="I9654" s="20" t="s">
        <v>713</v>
      </c>
      <c r="J9654" s="20" t="s">
        <v>143</v>
      </c>
      <c r="K9654" s="20" t="s">
        <v>32</v>
      </c>
      <c r="L9654">
        <v>513</v>
      </c>
      <c r="M9654" s="20" t="s">
        <v>13</v>
      </c>
      <c r="N9654" s="20" t="s">
        <v>21</v>
      </c>
      <c r="O9654">
        <v>123.01090000000001</v>
      </c>
      <c r="P9654">
        <v>63104.59</v>
      </c>
      <c r="Q9654">
        <v>1</v>
      </c>
      <c r="R9654" s="7">
        <v>3.9241679999999999</v>
      </c>
      <c r="S9654" s="1">
        <v>2013.098223</v>
      </c>
      <c r="T9654" s="20" t="s">
        <v>314</v>
      </c>
      <c r="U9654" s="7">
        <v>31.347000000000001</v>
      </c>
      <c r="V9654" s="1">
        <v>63104.59</v>
      </c>
      <c r="W9654">
        <v>2026</v>
      </c>
    </row>
    <row r="9655" spans="1:23" hidden="1" x14ac:dyDescent="0.25">
      <c r="A9655">
        <v>72036611</v>
      </c>
      <c r="B9655" s="2">
        <v>46073</v>
      </c>
      <c r="C9655" s="20" t="s">
        <v>2534</v>
      </c>
      <c r="D9655" s="20" t="s">
        <v>19</v>
      </c>
      <c r="E9655" s="20" t="s">
        <v>20</v>
      </c>
      <c r="F9655" s="20" t="s">
        <v>5361</v>
      </c>
      <c r="G9655" s="20" t="s">
        <v>5362</v>
      </c>
      <c r="H9655" s="20" t="s">
        <v>2194</v>
      </c>
      <c r="I9655" s="20" t="s">
        <v>2195</v>
      </c>
      <c r="J9655" s="20" t="s">
        <v>143</v>
      </c>
      <c r="K9655" s="20" t="s">
        <v>32</v>
      </c>
      <c r="L9655">
        <v>3078</v>
      </c>
      <c r="M9655" s="20" t="s">
        <v>13</v>
      </c>
      <c r="N9655" s="20" t="s">
        <v>21</v>
      </c>
      <c r="O9655">
        <v>117.0213</v>
      </c>
      <c r="P9655">
        <v>360191.56</v>
      </c>
      <c r="Q9655">
        <v>1</v>
      </c>
      <c r="R9655" s="7">
        <v>3.7330939999999999</v>
      </c>
      <c r="S9655" s="1">
        <v>11490.463521</v>
      </c>
      <c r="T9655" s="20" t="s">
        <v>314</v>
      </c>
      <c r="U9655" s="7">
        <v>31.347000000000001</v>
      </c>
      <c r="V9655" s="1">
        <v>360191.56</v>
      </c>
      <c r="W9655">
        <v>2026</v>
      </c>
    </row>
    <row r="9656" spans="1:23" hidden="1" x14ac:dyDescent="0.25">
      <c r="A9656">
        <v>72037197</v>
      </c>
      <c r="B9656" s="2">
        <v>46073</v>
      </c>
      <c r="C9656" s="20" t="s">
        <v>2951</v>
      </c>
      <c r="D9656" s="20" t="s">
        <v>19</v>
      </c>
      <c r="E9656" s="20" t="s">
        <v>20</v>
      </c>
      <c r="F9656" s="20" t="s">
        <v>5361</v>
      </c>
      <c r="G9656" s="20" t="s">
        <v>5362</v>
      </c>
      <c r="H9656" s="20" t="s">
        <v>5363</v>
      </c>
      <c r="I9656" s="20" t="s">
        <v>5364</v>
      </c>
      <c r="J9656" s="20" t="s">
        <v>143</v>
      </c>
      <c r="K9656" s="20" t="s">
        <v>32</v>
      </c>
      <c r="L9656">
        <v>1043</v>
      </c>
      <c r="M9656" s="20" t="s">
        <v>13</v>
      </c>
      <c r="N9656" s="20" t="s">
        <v>21</v>
      </c>
      <c r="O9656">
        <v>123.01090000000001</v>
      </c>
      <c r="P9656">
        <v>128300.37</v>
      </c>
      <c r="Q9656">
        <v>1</v>
      </c>
      <c r="R9656" s="7">
        <v>3.9241679999999999</v>
      </c>
      <c r="S9656" s="1">
        <v>4092.907455</v>
      </c>
      <c r="T9656" s="20" t="s">
        <v>314</v>
      </c>
      <c r="U9656" s="7">
        <v>31.347000000000001</v>
      </c>
      <c r="V9656" s="1">
        <v>128300.37</v>
      </c>
      <c r="W9656">
        <v>2026</v>
      </c>
    </row>
    <row r="9657" spans="1:23" hidden="1" x14ac:dyDescent="0.25">
      <c r="A9657">
        <v>72036611</v>
      </c>
      <c r="B9657" s="2">
        <v>46074</v>
      </c>
      <c r="C9657" s="20" t="s">
        <v>2534</v>
      </c>
      <c r="D9657" s="20" t="s">
        <v>19</v>
      </c>
      <c r="E9657" s="20" t="s">
        <v>20</v>
      </c>
      <c r="F9657" s="20" t="s">
        <v>5371</v>
      </c>
      <c r="G9657" s="20" t="s">
        <v>5372</v>
      </c>
      <c r="H9657" s="20" t="s">
        <v>3637</v>
      </c>
      <c r="I9657" s="20" t="s">
        <v>3638</v>
      </c>
      <c r="J9657" s="20" t="s">
        <v>143</v>
      </c>
      <c r="K9657" s="20" t="s">
        <v>32</v>
      </c>
      <c r="L9657">
        <v>2883</v>
      </c>
      <c r="M9657" s="20" t="s">
        <v>13</v>
      </c>
      <c r="N9657" s="20" t="s">
        <v>21</v>
      </c>
      <c r="O9657">
        <v>117.0213</v>
      </c>
      <c r="P9657">
        <v>337372.41</v>
      </c>
      <c r="Q9657">
        <v>1</v>
      </c>
      <c r="R9657" s="7">
        <v>3.7330939999999999</v>
      </c>
      <c r="S9657" s="1">
        <v>10762.510287999999</v>
      </c>
      <c r="T9657" s="20" t="s">
        <v>314</v>
      </c>
      <c r="U9657" s="7">
        <v>31.347000000000001</v>
      </c>
      <c r="V9657" s="1">
        <v>337372.41</v>
      </c>
      <c r="W9657">
        <v>2026</v>
      </c>
    </row>
    <row r="9658" spans="1:23" hidden="1" x14ac:dyDescent="0.25">
      <c r="A9658">
        <v>72037301</v>
      </c>
      <c r="B9658" s="2">
        <v>46074</v>
      </c>
      <c r="C9658" s="20" t="s">
        <v>3284</v>
      </c>
      <c r="D9658" s="20" t="s">
        <v>19</v>
      </c>
      <c r="E9658" s="20" t="s">
        <v>20</v>
      </c>
      <c r="F9658" s="20" t="s">
        <v>5371</v>
      </c>
      <c r="G9658" s="20" t="s">
        <v>5372</v>
      </c>
      <c r="H9658" s="20" t="s">
        <v>712</v>
      </c>
      <c r="I9658" s="20" t="s">
        <v>713</v>
      </c>
      <c r="J9658" s="20" t="s">
        <v>143</v>
      </c>
      <c r="K9658" s="20" t="s">
        <v>32</v>
      </c>
      <c r="L9658">
        <v>650</v>
      </c>
      <c r="M9658" s="20" t="s">
        <v>13</v>
      </c>
      <c r="N9658" s="20" t="s">
        <v>21</v>
      </c>
      <c r="O9658">
        <v>123.01090000000001</v>
      </c>
      <c r="P9658">
        <v>79957.09</v>
      </c>
      <c r="Q9658">
        <v>1</v>
      </c>
      <c r="R9658" s="7">
        <v>3.9241679999999999</v>
      </c>
      <c r="S9658" s="1">
        <v>2550.7094769999999</v>
      </c>
      <c r="T9658" s="20" t="s">
        <v>314</v>
      </c>
      <c r="U9658" s="7">
        <v>31.347000000000001</v>
      </c>
      <c r="V9658" s="1">
        <v>79957.09</v>
      </c>
      <c r="W9658">
        <v>2026</v>
      </c>
    </row>
    <row r="9659" spans="1:23" hidden="1" x14ac:dyDescent="0.25">
      <c r="A9659">
        <v>72036845</v>
      </c>
      <c r="B9659" s="2">
        <v>46077</v>
      </c>
      <c r="C9659" s="20" t="s">
        <v>2680</v>
      </c>
      <c r="D9659" s="20" t="s">
        <v>19</v>
      </c>
      <c r="E9659" s="20" t="s">
        <v>20</v>
      </c>
      <c r="F9659" s="20" t="s">
        <v>5373</v>
      </c>
      <c r="G9659" s="20" t="s">
        <v>5374</v>
      </c>
      <c r="H9659" s="20" t="s">
        <v>1849</v>
      </c>
      <c r="I9659" s="20" t="s">
        <v>1850</v>
      </c>
      <c r="J9659" s="20" t="s">
        <v>143</v>
      </c>
      <c r="K9659" s="20" t="s">
        <v>32</v>
      </c>
      <c r="L9659">
        <v>521</v>
      </c>
      <c r="M9659" s="20" t="s">
        <v>13</v>
      </c>
      <c r="N9659" s="20" t="s">
        <v>21</v>
      </c>
      <c r="O9659">
        <v>117.66540000000001</v>
      </c>
      <c r="P9659">
        <v>61303.67</v>
      </c>
      <c r="Q9659">
        <v>1</v>
      </c>
      <c r="R9659" s="7">
        <v>3.770311</v>
      </c>
      <c r="S9659" s="1">
        <v>1964.332359</v>
      </c>
      <c r="T9659" s="20" t="s">
        <v>314</v>
      </c>
      <c r="U9659" s="7">
        <v>31.208400000000001</v>
      </c>
      <c r="V9659" s="1">
        <v>61303.67</v>
      </c>
      <c r="W9659">
        <v>2026</v>
      </c>
    </row>
    <row r="9660" spans="1:23" hidden="1" x14ac:dyDescent="0.25">
      <c r="A9660">
        <v>72036845</v>
      </c>
      <c r="B9660" s="2">
        <v>46077</v>
      </c>
      <c r="C9660" s="20" t="s">
        <v>2680</v>
      </c>
      <c r="D9660" s="20" t="s">
        <v>19</v>
      </c>
      <c r="E9660" s="20" t="s">
        <v>20</v>
      </c>
      <c r="F9660" s="20" t="s">
        <v>5373</v>
      </c>
      <c r="G9660" s="20" t="s">
        <v>5374</v>
      </c>
      <c r="H9660" s="20" t="s">
        <v>1571</v>
      </c>
      <c r="I9660" s="20" t="s">
        <v>1572</v>
      </c>
      <c r="J9660" s="20" t="s">
        <v>143</v>
      </c>
      <c r="K9660" s="20" t="s">
        <v>32</v>
      </c>
      <c r="L9660">
        <v>1040</v>
      </c>
      <c r="M9660" s="20" t="s">
        <v>13</v>
      </c>
      <c r="N9660" s="20" t="s">
        <v>21</v>
      </c>
      <c r="O9660">
        <v>117.66540000000001</v>
      </c>
      <c r="P9660">
        <v>122372.02</v>
      </c>
      <c r="Q9660">
        <v>1</v>
      </c>
      <c r="R9660" s="7">
        <v>3.770311</v>
      </c>
      <c r="S9660" s="1">
        <v>3921.12444</v>
      </c>
      <c r="T9660" s="20" t="s">
        <v>314</v>
      </c>
      <c r="U9660" s="7">
        <v>31.208400000000001</v>
      </c>
      <c r="V9660" s="1">
        <v>122372.02</v>
      </c>
      <c r="W9660">
        <v>2026</v>
      </c>
    </row>
    <row r="9661" spans="1:23" hidden="1" x14ac:dyDescent="0.25">
      <c r="A9661">
        <v>72037301</v>
      </c>
      <c r="B9661" s="2">
        <v>46084</v>
      </c>
      <c r="C9661" s="20" t="s">
        <v>3284</v>
      </c>
      <c r="D9661" s="20" t="s">
        <v>19</v>
      </c>
      <c r="E9661" s="20" t="s">
        <v>20</v>
      </c>
      <c r="F9661" s="20" t="s">
        <v>6129</v>
      </c>
      <c r="G9661" s="20" t="s">
        <v>6130</v>
      </c>
      <c r="H9661" s="20" t="s">
        <v>1021</v>
      </c>
      <c r="I9661" s="20" t="s">
        <v>1022</v>
      </c>
      <c r="J9661" s="20" t="s">
        <v>143</v>
      </c>
      <c r="K9661" s="20" t="s">
        <v>32</v>
      </c>
      <c r="L9661">
        <v>1043</v>
      </c>
      <c r="M9661" s="20" t="s">
        <v>13</v>
      </c>
      <c r="N9661" s="20" t="s">
        <v>21</v>
      </c>
      <c r="O9661">
        <v>123.01090000000001</v>
      </c>
      <c r="P9661">
        <v>128300.37</v>
      </c>
      <c r="Q9661">
        <v>1</v>
      </c>
      <c r="R9661" s="7">
        <v>3.919441</v>
      </c>
      <c r="S9661" s="1">
        <v>4087.977938</v>
      </c>
      <c r="T9661" s="20" t="s">
        <v>314</v>
      </c>
      <c r="U9661" s="7">
        <v>31.384799999999998</v>
      </c>
      <c r="V9661" s="1">
        <v>128300.37</v>
      </c>
      <c r="W9661">
        <v>2026</v>
      </c>
    </row>
    <row r="9662" spans="1:23" hidden="1" x14ac:dyDescent="0.25">
      <c r="A9662">
        <v>72037987</v>
      </c>
      <c r="B9662" s="2">
        <v>46085</v>
      </c>
      <c r="C9662" s="20" t="s">
        <v>4158</v>
      </c>
      <c r="D9662" s="20" t="s">
        <v>19</v>
      </c>
      <c r="E9662" s="20" t="s">
        <v>20</v>
      </c>
      <c r="F9662" s="20" t="s">
        <v>6131</v>
      </c>
      <c r="G9662" s="20" t="s">
        <v>6132</v>
      </c>
      <c r="H9662" s="20" t="s">
        <v>6133</v>
      </c>
      <c r="I9662" s="20" t="s">
        <v>6134</v>
      </c>
      <c r="J9662" s="20" t="s">
        <v>143</v>
      </c>
      <c r="K9662" s="20" t="s">
        <v>32</v>
      </c>
      <c r="L9662">
        <v>1039</v>
      </c>
      <c r="M9662" s="20" t="s">
        <v>13</v>
      </c>
      <c r="N9662" s="20" t="s">
        <v>21</v>
      </c>
      <c r="O9662">
        <v>123.01090000000001</v>
      </c>
      <c r="P9662">
        <v>127808.33</v>
      </c>
      <c r="Q9662">
        <v>1</v>
      </c>
      <c r="R9662" s="7">
        <v>3.8702510000000001</v>
      </c>
      <c r="S9662" s="1">
        <v>4021.1910499999999</v>
      </c>
      <c r="T9662" s="20" t="s">
        <v>314</v>
      </c>
      <c r="U9662" s="7">
        <v>31.7837</v>
      </c>
      <c r="V9662" s="1">
        <v>127808.33</v>
      </c>
      <c r="W9662">
        <v>2026</v>
      </c>
    </row>
    <row r="9663" spans="1:23" hidden="1" x14ac:dyDescent="0.25">
      <c r="A9663">
        <v>72036845</v>
      </c>
      <c r="B9663" s="2">
        <v>46087</v>
      </c>
      <c r="C9663" s="20" t="s">
        <v>2680</v>
      </c>
      <c r="D9663" s="20" t="s">
        <v>19</v>
      </c>
      <c r="E9663" s="20" t="s">
        <v>20</v>
      </c>
      <c r="F9663" s="20" t="s">
        <v>6135</v>
      </c>
      <c r="G9663" s="20" t="s">
        <v>6136</v>
      </c>
      <c r="H9663" s="20" t="s">
        <v>1849</v>
      </c>
      <c r="I9663" s="20" t="s">
        <v>1850</v>
      </c>
      <c r="J9663" s="20" t="s">
        <v>143</v>
      </c>
      <c r="K9663" s="20" t="s">
        <v>32</v>
      </c>
      <c r="L9663">
        <v>529</v>
      </c>
      <c r="M9663" s="20" t="s">
        <v>13</v>
      </c>
      <c r="N9663" s="20" t="s">
        <v>21</v>
      </c>
      <c r="O9663">
        <v>117.66540000000001</v>
      </c>
      <c r="P9663">
        <v>62245</v>
      </c>
      <c r="Q9663">
        <v>1</v>
      </c>
      <c r="R9663" s="7">
        <v>3.685705</v>
      </c>
      <c r="S9663" s="1">
        <v>1949.7381339999999</v>
      </c>
      <c r="T9663" s="20" t="s">
        <v>314</v>
      </c>
      <c r="U9663" s="7">
        <v>31.924800000000001</v>
      </c>
      <c r="V9663" s="1">
        <v>62245</v>
      </c>
      <c r="W9663">
        <v>2026</v>
      </c>
    </row>
    <row r="9664" spans="1:23" hidden="1" x14ac:dyDescent="0.25">
      <c r="A9664">
        <v>72037196</v>
      </c>
      <c r="B9664" s="2">
        <v>46087</v>
      </c>
      <c r="C9664" s="20" t="s">
        <v>2951</v>
      </c>
      <c r="D9664" s="20" t="s">
        <v>19</v>
      </c>
      <c r="E9664" s="20" t="s">
        <v>20</v>
      </c>
      <c r="F9664" s="20" t="s">
        <v>6135</v>
      </c>
      <c r="G9664" s="20" t="s">
        <v>6136</v>
      </c>
      <c r="H9664" s="20" t="s">
        <v>5349</v>
      </c>
      <c r="I9664" s="20" t="s">
        <v>5350</v>
      </c>
      <c r="J9664" s="20" t="s">
        <v>143</v>
      </c>
      <c r="K9664" s="20" t="s">
        <v>32</v>
      </c>
      <c r="L9664">
        <v>2100</v>
      </c>
      <c r="M9664" s="20" t="s">
        <v>13</v>
      </c>
      <c r="N9664" s="20" t="s">
        <v>21</v>
      </c>
      <c r="O9664">
        <v>122.3792</v>
      </c>
      <c r="P9664">
        <v>256996.32</v>
      </c>
      <c r="Q9664">
        <v>1</v>
      </c>
      <c r="R9664" s="7">
        <v>3.833358</v>
      </c>
      <c r="S9664" s="1">
        <v>8050.0526229999996</v>
      </c>
      <c r="T9664" s="20" t="s">
        <v>314</v>
      </c>
      <c r="U9664" s="7">
        <v>31.924800000000001</v>
      </c>
      <c r="V9664" s="1">
        <v>256996.32</v>
      </c>
      <c r="W9664">
        <v>2026</v>
      </c>
    </row>
    <row r="9665" spans="1:23" hidden="1" x14ac:dyDescent="0.25">
      <c r="A9665">
        <v>72037525</v>
      </c>
      <c r="B9665" s="2">
        <v>46087</v>
      </c>
      <c r="C9665" s="20" t="s">
        <v>3264</v>
      </c>
      <c r="D9665" s="20" t="s">
        <v>19</v>
      </c>
      <c r="E9665" s="20" t="s">
        <v>20</v>
      </c>
      <c r="F9665" s="20" t="s">
        <v>6135</v>
      </c>
      <c r="G9665" s="20" t="s">
        <v>6136</v>
      </c>
      <c r="H9665" s="20" t="s">
        <v>1021</v>
      </c>
      <c r="I9665" s="20" t="s">
        <v>1022</v>
      </c>
      <c r="J9665" s="20" t="s">
        <v>143</v>
      </c>
      <c r="K9665" s="20" t="s">
        <v>32</v>
      </c>
      <c r="L9665">
        <v>701</v>
      </c>
      <c r="M9665" s="20" t="s">
        <v>13</v>
      </c>
      <c r="N9665" s="20" t="s">
        <v>21</v>
      </c>
      <c r="O9665">
        <v>122.3792</v>
      </c>
      <c r="P9665">
        <v>85787.82</v>
      </c>
      <c r="Q9665">
        <v>1</v>
      </c>
      <c r="R9665" s="7">
        <v>3.833358</v>
      </c>
      <c r="S9665" s="1">
        <v>2687.1842580000002</v>
      </c>
      <c r="T9665" s="20" t="s">
        <v>314</v>
      </c>
      <c r="U9665" s="7">
        <v>31.924800000000001</v>
      </c>
      <c r="V9665" s="1">
        <v>85787.82</v>
      </c>
      <c r="W9665">
        <v>2026</v>
      </c>
    </row>
    <row r="9666" spans="1:23" hidden="1" x14ac:dyDescent="0.25">
      <c r="A9666">
        <v>72036845</v>
      </c>
      <c r="B9666" s="2">
        <v>46087</v>
      </c>
      <c r="C9666" s="20" t="s">
        <v>2680</v>
      </c>
      <c r="D9666" s="20" t="s">
        <v>19</v>
      </c>
      <c r="E9666" s="20" t="s">
        <v>20</v>
      </c>
      <c r="F9666" s="20" t="s">
        <v>6135</v>
      </c>
      <c r="G9666" s="20" t="s">
        <v>6136</v>
      </c>
      <c r="H9666" s="20" t="s">
        <v>1849</v>
      </c>
      <c r="I9666" s="20" t="s">
        <v>1850</v>
      </c>
      <c r="J9666" s="20" t="s">
        <v>143</v>
      </c>
      <c r="K9666" s="20" t="s">
        <v>32</v>
      </c>
      <c r="L9666">
        <v>1</v>
      </c>
      <c r="M9666" s="20" t="s">
        <v>13</v>
      </c>
      <c r="N9666" s="20" t="s">
        <v>21</v>
      </c>
      <c r="O9666">
        <v>117.66</v>
      </c>
      <c r="P9666">
        <v>117.66</v>
      </c>
      <c r="Q9666">
        <v>1</v>
      </c>
      <c r="R9666" s="7">
        <v>3.6855359999999999</v>
      </c>
      <c r="S9666" s="1">
        <v>3.6855359999999999</v>
      </c>
      <c r="T9666" s="20" t="s">
        <v>314</v>
      </c>
      <c r="U9666" s="7">
        <v>31.924800000000001</v>
      </c>
      <c r="V9666" s="1">
        <v>117.66</v>
      </c>
      <c r="W9666">
        <v>2026</v>
      </c>
    </row>
    <row r="9667" spans="1:23" hidden="1" x14ac:dyDescent="0.25">
      <c r="A9667">
        <v>72037196</v>
      </c>
      <c r="B9667" s="2">
        <v>46087</v>
      </c>
      <c r="C9667" s="20" t="s">
        <v>2951</v>
      </c>
      <c r="D9667" s="20" t="s">
        <v>19</v>
      </c>
      <c r="E9667" s="20" t="s">
        <v>20</v>
      </c>
      <c r="F9667" s="20" t="s">
        <v>6135</v>
      </c>
      <c r="G9667" s="20" t="s">
        <v>6136</v>
      </c>
      <c r="H9667" s="20" t="s">
        <v>5349</v>
      </c>
      <c r="I9667" s="20" t="s">
        <v>5350</v>
      </c>
      <c r="J9667" s="20" t="s">
        <v>143</v>
      </c>
      <c r="K9667" s="20" t="s">
        <v>32</v>
      </c>
      <c r="L9667">
        <v>2</v>
      </c>
      <c r="M9667" s="20" t="s">
        <v>13</v>
      </c>
      <c r="N9667" s="20" t="s">
        <v>21</v>
      </c>
      <c r="O9667">
        <v>122.3792</v>
      </c>
      <c r="P9667">
        <v>244.76</v>
      </c>
      <c r="Q9667">
        <v>1</v>
      </c>
      <c r="R9667" s="7">
        <v>3.833358</v>
      </c>
      <c r="S9667" s="1">
        <v>7.666766</v>
      </c>
      <c r="T9667" s="20" t="s">
        <v>314</v>
      </c>
      <c r="U9667" s="7">
        <v>31.924800000000001</v>
      </c>
      <c r="V9667" s="1">
        <v>244.76</v>
      </c>
      <c r="W9667">
        <v>2026</v>
      </c>
    </row>
    <row r="9668" spans="1:23" hidden="1" x14ac:dyDescent="0.25">
      <c r="A9668">
        <v>72037525</v>
      </c>
      <c r="B9668" s="2">
        <v>46088</v>
      </c>
      <c r="C9668" s="20" t="s">
        <v>3264</v>
      </c>
      <c r="D9668" s="20" t="s">
        <v>19</v>
      </c>
      <c r="E9668" s="20" t="s">
        <v>20</v>
      </c>
      <c r="F9668" s="20" t="s">
        <v>6137</v>
      </c>
      <c r="G9668" s="20" t="s">
        <v>6138</v>
      </c>
      <c r="H9668" s="20" t="s">
        <v>1021</v>
      </c>
      <c r="I9668" s="20" t="s">
        <v>1022</v>
      </c>
      <c r="J9668" s="20" t="s">
        <v>143</v>
      </c>
      <c r="K9668" s="20" t="s">
        <v>32</v>
      </c>
      <c r="L9668">
        <v>751</v>
      </c>
      <c r="M9668" s="20" t="s">
        <v>13</v>
      </c>
      <c r="N9668" s="20" t="s">
        <v>21</v>
      </c>
      <c r="O9668">
        <v>122.3792</v>
      </c>
      <c r="P9668">
        <v>91906.78</v>
      </c>
      <c r="Q9668">
        <v>1</v>
      </c>
      <c r="R9668" s="7">
        <v>3.833358</v>
      </c>
      <c r="S9668" s="1">
        <v>2878.8521770000002</v>
      </c>
      <c r="T9668" s="20" t="s">
        <v>314</v>
      </c>
      <c r="U9668" s="7">
        <v>31.924800000000001</v>
      </c>
      <c r="V9668" s="1">
        <v>91906.78</v>
      </c>
      <c r="W9668">
        <v>2026</v>
      </c>
    </row>
    <row r="9669" spans="1:23" hidden="1" x14ac:dyDescent="0.25">
      <c r="A9669">
        <v>72036845</v>
      </c>
      <c r="B9669" s="2">
        <v>46093</v>
      </c>
      <c r="C9669" s="20" t="s">
        <v>2680</v>
      </c>
      <c r="D9669" s="20" t="s">
        <v>19</v>
      </c>
      <c r="E9669" s="20" t="s">
        <v>20</v>
      </c>
      <c r="F9669" s="20" t="s">
        <v>6139</v>
      </c>
      <c r="G9669" s="20" t="s">
        <v>6140</v>
      </c>
      <c r="H9669" s="20" t="s">
        <v>1573</v>
      </c>
      <c r="I9669" s="20" t="s">
        <v>1574</v>
      </c>
      <c r="J9669" s="20" t="s">
        <v>143</v>
      </c>
      <c r="K9669" s="20" t="s">
        <v>32</v>
      </c>
      <c r="L9669">
        <v>518</v>
      </c>
      <c r="M9669" s="20" t="s">
        <v>13</v>
      </c>
      <c r="N9669" s="20" t="s">
        <v>21</v>
      </c>
      <c r="O9669">
        <v>117.66540000000001</v>
      </c>
      <c r="P9669">
        <v>60950.68</v>
      </c>
      <c r="Q9669">
        <v>1</v>
      </c>
      <c r="R9669" s="7">
        <v>3.6751939999999998</v>
      </c>
      <c r="S9669" s="1">
        <v>1903.7509250000001</v>
      </c>
      <c r="T9669" s="20" t="s">
        <v>314</v>
      </c>
      <c r="U9669" s="7">
        <v>32.016100000000002</v>
      </c>
      <c r="V9669" s="1">
        <v>60950.68</v>
      </c>
      <c r="W9669">
        <v>2026</v>
      </c>
    </row>
    <row r="9670" spans="1:23" hidden="1" x14ac:dyDescent="0.25">
      <c r="A9670">
        <v>72037196</v>
      </c>
      <c r="B9670" s="2">
        <v>46093</v>
      </c>
      <c r="C9670" s="20" t="s">
        <v>2951</v>
      </c>
      <c r="D9670" s="20" t="s">
        <v>19</v>
      </c>
      <c r="E9670" s="20" t="s">
        <v>20</v>
      </c>
      <c r="F9670" s="20" t="s">
        <v>6139</v>
      </c>
      <c r="G9670" s="20" t="s">
        <v>6140</v>
      </c>
      <c r="H9670" s="20" t="s">
        <v>1573</v>
      </c>
      <c r="I9670" s="20" t="s">
        <v>1574</v>
      </c>
      <c r="J9670" s="20" t="s">
        <v>143</v>
      </c>
      <c r="K9670" s="20" t="s">
        <v>32</v>
      </c>
      <c r="L9670">
        <v>765</v>
      </c>
      <c r="M9670" s="20" t="s">
        <v>13</v>
      </c>
      <c r="N9670" s="20" t="s">
        <v>21</v>
      </c>
      <c r="O9670">
        <v>123.01090000000001</v>
      </c>
      <c r="P9670">
        <v>94103.34</v>
      </c>
      <c r="Q9670">
        <v>1</v>
      </c>
      <c r="R9670" s="7">
        <v>3.8421569999999998</v>
      </c>
      <c r="S9670" s="1">
        <v>2939.2505639999999</v>
      </c>
      <c r="T9670" s="20" t="s">
        <v>314</v>
      </c>
      <c r="U9670" s="7">
        <v>32.016100000000002</v>
      </c>
      <c r="V9670" s="1">
        <v>94103.34</v>
      </c>
      <c r="W9670">
        <v>2026</v>
      </c>
    </row>
    <row r="9671" spans="1:23" hidden="1" x14ac:dyDescent="0.25">
      <c r="A9671">
        <v>72037525</v>
      </c>
      <c r="B9671" s="2">
        <v>46093</v>
      </c>
      <c r="C9671" s="20" t="s">
        <v>3264</v>
      </c>
      <c r="D9671" s="20" t="s">
        <v>19</v>
      </c>
      <c r="E9671" s="20" t="s">
        <v>20</v>
      </c>
      <c r="F9671" s="20" t="s">
        <v>6139</v>
      </c>
      <c r="G9671" s="20" t="s">
        <v>6140</v>
      </c>
      <c r="H9671" s="20" t="s">
        <v>1021</v>
      </c>
      <c r="I9671" s="20" t="s">
        <v>1022</v>
      </c>
      <c r="J9671" s="20" t="s">
        <v>143</v>
      </c>
      <c r="K9671" s="20" t="s">
        <v>32</v>
      </c>
      <c r="L9671">
        <v>619</v>
      </c>
      <c r="M9671" s="20" t="s">
        <v>13</v>
      </c>
      <c r="N9671" s="20" t="s">
        <v>21</v>
      </c>
      <c r="O9671">
        <v>122.3792</v>
      </c>
      <c r="P9671">
        <v>75752.72</v>
      </c>
      <c r="Q9671">
        <v>1</v>
      </c>
      <c r="R9671" s="7">
        <v>3.8224260000000001</v>
      </c>
      <c r="S9671" s="1">
        <v>2366.0820640000002</v>
      </c>
      <c r="T9671" s="20" t="s">
        <v>314</v>
      </c>
      <c r="U9671" s="7">
        <v>32.016100000000002</v>
      </c>
      <c r="V9671" s="1">
        <v>75752.72</v>
      </c>
      <c r="W9671">
        <v>2026</v>
      </c>
    </row>
    <row r="9672" spans="1:23" hidden="1" x14ac:dyDescent="0.25">
      <c r="A9672">
        <v>72037526</v>
      </c>
      <c r="B9672" s="2">
        <v>46098</v>
      </c>
      <c r="C9672" s="20" t="s">
        <v>3264</v>
      </c>
      <c r="D9672" s="20" t="s">
        <v>19</v>
      </c>
      <c r="E9672" s="20" t="s">
        <v>20</v>
      </c>
      <c r="F9672" s="20" t="s">
        <v>6141</v>
      </c>
      <c r="G9672" s="20" t="s">
        <v>6142</v>
      </c>
      <c r="H9672" s="20" t="s">
        <v>2269</v>
      </c>
      <c r="I9672" s="20" t="s">
        <v>2270</v>
      </c>
      <c r="J9672" s="20" t="s">
        <v>143</v>
      </c>
      <c r="K9672" s="20" t="s">
        <v>32</v>
      </c>
      <c r="L9672">
        <v>2094</v>
      </c>
      <c r="M9672" s="20" t="s">
        <v>13</v>
      </c>
      <c r="N9672" s="20" t="s">
        <v>21</v>
      </c>
      <c r="O9672">
        <v>122.3792</v>
      </c>
      <c r="P9672">
        <v>256262.04</v>
      </c>
      <c r="Q9672">
        <v>1</v>
      </c>
      <c r="R9672" s="7">
        <v>3.7573509999999999</v>
      </c>
      <c r="S9672" s="1">
        <v>7867.8943579999996</v>
      </c>
      <c r="T9672" s="20" t="s">
        <v>314</v>
      </c>
      <c r="U9672" s="7">
        <v>32.570599999999999</v>
      </c>
      <c r="V9672" s="1">
        <v>256262.04</v>
      </c>
      <c r="W9672">
        <v>2026</v>
      </c>
    </row>
    <row r="9673" spans="1:23" hidden="1" x14ac:dyDescent="0.25">
      <c r="A9673">
        <v>72037197</v>
      </c>
      <c r="B9673" s="2">
        <v>46100</v>
      </c>
      <c r="C9673" s="20" t="s">
        <v>2951</v>
      </c>
      <c r="D9673" s="20" t="s">
        <v>19</v>
      </c>
      <c r="E9673" s="20" t="s">
        <v>20</v>
      </c>
      <c r="F9673" s="20" t="s">
        <v>6143</v>
      </c>
      <c r="G9673" s="20" t="s">
        <v>6144</v>
      </c>
      <c r="H9673" s="20" t="s">
        <v>712</v>
      </c>
      <c r="I9673" s="20" t="s">
        <v>713</v>
      </c>
      <c r="J9673" s="20" t="s">
        <v>143</v>
      </c>
      <c r="K9673" s="20" t="s">
        <v>32</v>
      </c>
      <c r="L9673">
        <v>496</v>
      </c>
      <c r="M9673" s="20" t="s">
        <v>13</v>
      </c>
      <c r="N9673" s="20" t="s">
        <v>21</v>
      </c>
      <c r="O9673">
        <v>123.01090000000001</v>
      </c>
      <c r="P9673">
        <v>61013.41</v>
      </c>
      <c r="Q9673">
        <v>1</v>
      </c>
      <c r="R9673" s="7">
        <v>3.7363550000000001</v>
      </c>
      <c r="S9673" s="1">
        <v>1853.232268</v>
      </c>
      <c r="T9673" s="20" t="s">
        <v>314</v>
      </c>
      <c r="U9673" s="7">
        <v>32.922699999999999</v>
      </c>
      <c r="V9673" s="1">
        <v>61013.41</v>
      </c>
      <c r="W9673">
        <v>2026</v>
      </c>
    </row>
    <row r="9674" spans="1:23" hidden="1" x14ac:dyDescent="0.25">
      <c r="A9674">
        <v>72037301</v>
      </c>
      <c r="B9674" s="2">
        <v>46100</v>
      </c>
      <c r="C9674" s="20" t="s">
        <v>3284</v>
      </c>
      <c r="D9674" s="20" t="s">
        <v>19</v>
      </c>
      <c r="E9674" s="20" t="s">
        <v>20</v>
      </c>
      <c r="F9674" s="20" t="s">
        <v>6143</v>
      </c>
      <c r="G9674" s="20" t="s">
        <v>6144</v>
      </c>
      <c r="H9674" s="20" t="s">
        <v>712</v>
      </c>
      <c r="I9674" s="20" t="s">
        <v>713</v>
      </c>
      <c r="J9674" s="20" t="s">
        <v>143</v>
      </c>
      <c r="K9674" s="20" t="s">
        <v>32</v>
      </c>
      <c r="L9674">
        <v>400</v>
      </c>
      <c r="M9674" s="20" t="s">
        <v>13</v>
      </c>
      <c r="N9674" s="20" t="s">
        <v>21</v>
      </c>
      <c r="O9674">
        <v>123.01090000000001</v>
      </c>
      <c r="P9674">
        <v>49204.36</v>
      </c>
      <c r="Q9674">
        <v>1</v>
      </c>
      <c r="R9674" s="7">
        <v>3.7363550000000001</v>
      </c>
      <c r="S9674" s="1">
        <v>1494.5420630000001</v>
      </c>
      <c r="T9674" s="20" t="s">
        <v>314</v>
      </c>
      <c r="U9674" s="7">
        <v>32.922699999999999</v>
      </c>
      <c r="V9674" s="1">
        <v>49204.36</v>
      </c>
      <c r="W9674">
        <v>2026</v>
      </c>
    </row>
    <row r="9675" spans="1:23" hidden="1" x14ac:dyDescent="0.25">
      <c r="A9675">
        <v>72037525</v>
      </c>
      <c r="B9675" s="2">
        <v>46100</v>
      </c>
      <c r="C9675" s="20" t="s">
        <v>3264</v>
      </c>
      <c r="D9675" s="20" t="s">
        <v>19</v>
      </c>
      <c r="E9675" s="20" t="s">
        <v>20</v>
      </c>
      <c r="F9675" s="20" t="s">
        <v>6143</v>
      </c>
      <c r="G9675" s="20" t="s">
        <v>6144</v>
      </c>
      <c r="H9675" s="20" t="s">
        <v>712</v>
      </c>
      <c r="I9675" s="20" t="s">
        <v>713</v>
      </c>
      <c r="J9675" s="20" t="s">
        <v>143</v>
      </c>
      <c r="K9675" s="20" t="s">
        <v>32</v>
      </c>
      <c r="L9675">
        <v>1047</v>
      </c>
      <c r="M9675" s="20" t="s">
        <v>13</v>
      </c>
      <c r="N9675" s="20" t="s">
        <v>21</v>
      </c>
      <c r="O9675">
        <v>123.01090000000001</v>
      </c>
      <c r="P9675">
        <v>128792.41</v>
      </c>
      <c r="Q9675">
        <v>1</v>
      </c>
      <c r="R9675" s="7">
        <v>3.7363550000000001</v>
      </c>
      <c r="S9675" s="1">
        <v>3911.9637809999999</v>
      </c>
      <c r="T9675" s="20" t="s">
        <v>314</v>
      </c>
      <c r="U9675" s="7">
        <v>32.922699999999999</v>
      </c>
      <c r="V9675" s="1">
        <v>128792.41</v>
      </c>
      <c r="W9675">
        <v>2026</v>
      </c>
    </row>
    <row r="9676" spans="1:23" hidden="1" x14ac:dyDescent="0.25">
      <c r="A9676">
        <v>72037526</v>
      </c>
      <c r="B9676" s="2">
        <v>46100</v>
      </c>
      <c r="C9676" s="20" t="s">
        <v>3264</v>
      </c>
      <c r="D9676" s="20" t="s">
        <v>19</v>
      </c>
      <c r="E9676" s="20" t="s">
        <v>20</v>
      </c>
      <c r="F9676" s="20" t="s">
        <v>6143</v>
      </c>
      <c r="G9676" s="20" t="s">
        <v>6144</v>
      </c>
      <c r="H9676" s="20" t="s">
        <v>5363</v>
      </c>
      <c r="I9676" s="20" t="s">
        <v>5364</v>
      </c>
      <c r="J9676" s="20" t="s">
        <v>143</v>
      </c>
      <c r="K9676" s="20" t="s">
        <v>32</v>
      </c>
      <c r="L9676">
        <v>1035</v>
      </c>
      <c r="M9676" s="20" t="s">
        <v>13</v>
      </c>
      <c r="N9676" s="20" t="s">
        <v>21</v>
      </c>
      <c r="O9676">
        <v>123.01090000000001</v>
      </c>
      <c r="P9676">
        <v>127316.28</v>
      </c>
      <c r="Q9676">
        <v>1</v>
      </c>
      <c r="R9676" s="7">
        <v>3.7363550000000001</v>
      </c>
      <c r="S9676" s="1">
        <v>3867.1275439999999</v>
      </c>
      <c r="T9676" s="20" t="s">
        <v>314</v>
      </c>
      <c r="U9676" s="7">
        <v>32.922699999999999</v>
      </c>
      <c r="V9676" s="1">
        <v>127316.28</v>
      </c>
      <c r="W9676">
        <v>2026</v>
      </c>
    </row>
    <row r="9677" spans="1:23" hidden="1" x14ac:dyDescent="0.25">
      <c r="A9677">
        <v>72037526</v>
      </c>
      <c r="B9677" s="2">
        <v>46100</v>
      </c>
      <c r="C9677" s="20" t="s">
        <v>3264</v>
      </c>
      <c r="D9677" s="20" t="s">
        <v>19</v>
      </c>
      <c r="E9677" s="20" t="s">
        <v>20</v>
      </c>
      <c r="F9677" s="20" t="s">
        <v>6143</v>
      </c>
      <c r="G9677" s="20" t="s">
        <v>6144</v>
      </c>
      <c r="H9677" s="20" t="s">
        <v>1569</v>
      </c>
      <c r="I9677" s="20" t="s">
        <v>1570</v>
      </c>
      <c r="J9677" s="20" t="s">
        <v>143</v>
      </c>
      <c r="K9677" s="20" t="s">
        <v>32</v>
      </c>
      <c r="L9677">
        <v>1026</v>
      </c>
      <c r="M9677" s="20" t="s">
        <v>13</v>
      </c>
      <c r="N9677" s="20" t="s">
        <v>21</v>
      </c>
      <c r="O9677">
        <v>123.01090000000001</v>
      </c>
      <c r="P9677">
        <v>126209.18</v>
      </c>
      <c r="Q9677">
        <v>1</v>
      </c>
      <c r="R9677" s="7">
        <v>3.7363550000000001</v>
      </c>
      <c r="S9677" s="1">
        <v>3833.5002899999999</v>
      </c>
      <c r="T9677" s="20" t="s">
        <v>314</v>
      </c>
      <c r="U9677" s="7">
        <v>32.922699999999999</v>
      </c>
      <c r="V9677" s="1">
        <v>126209.18</v>
      </c>
      <c r="W9677">
        <v>2026</v>
      </c>
    </row>
    <row r="9678" spans="1:23" hidden="1" x14ac:dyDescent="0.25">
      <c r="A9678">
        <v>72037988</v>
      </c>
      <c r="B9678" s="2">
        <v>46100</v>
      </c>
      <c r="C9678" s="20" t="s">
        <v>4158</v>
      </c>
      <c r="D9678" s="20" t="s">
        <v>19</v>
      </c>
      <c r="E9678" s="20" t="s">
        <v>20</v>
      </c>
      <c r="F9678" s="20" t="s">
        <v>6143</v>
      </c>
      <c r="G9678" s="20" t="s">
        <v>6144</v>
      </c>
      <c r="H9678" s="20" t="s">
        <v>5363</v>
      </c>
      <c r="I9678" s="20" t="s">
        <v>5364</v>
      </c>
      <c r="J9678" s="20" t="s">
        <v>143</v>
      </c>
      <c r="K9678" s="20" t="s">
        <v>32</v>
      </c>
      <c r="L9678">
        <v>2091</v>
      </c>
      <c r="M9678" s="20" t="s">
        <v>13</v>
      </c>
      <c r="N9678" s="20" t="s">
        <v>21</v>
      </c>
      <c r="O9678">
        <v>122.3792</v>
      </c>
      <c r="P9678">
        <v>255894.91</v>
      </c>
      <c r="Q9678">
        <v>1</v>
      </c>
      <c r="R9678" s="7">
        <v>3.7171669999999999</v>
      </c>
      <c r="S9678" s="1">
        <v>7772.597933</v>
      </c>
      <c r="T9678" s="20" t="s">
        <v>314</v>
      </c>
      <c r="U9678" s="7">
        <v>32.922699999999999</v>
      </c>
      <c r="V9678" s="1">
        <v>255894.91</v>
      </c>
      <c r="W9678">
        <v>2026</v>
      </c>
    </row>
    <row r="9679" spans="1:23" hidden="1" x14ac:dyDescent="0.25">
      <c r="A9679">
        <v>72037988</v>
      </c>
      <c r="B9679" s="2">
        <v>46100</v>
      </c>
      <c r="C9679" s="20" t="s">
        <v>4158</v>
      </c>
      <c r="D9679" s="20" t="s">
        <v>19</v>
      </c>
      <c r="E9679" s="20" t="s">
        <v>20</v>
      </c>
      <c r="F9679" s="20" t="s">
        <v>6143</v>
      </c>
      <c r="G9679" s="20" t="s">
        <v>6144</v>
      </c>
      <c r="H9679" s="20" t="s">
        <v>1569</v>
      </c>
      <c r="I9679" s="20" t="s">
        <v>1570</v>
      </c>
      <c r="J9679" s="20" t="s">
        <v>143</v>
      </c>
      <c r="K9679" s="20" t="s">
        <v>32</v>
      </c>
      <c r="L9679">
        <v>1026</v>
      </c>
      <c r="M9679" s="20" t="s">
        <v>13</v>
      </c>
      <c r="N9679" s="20" t="s">
        <v>21</v>
      </c>
      <c r="O9679">
        <v>123.01090000000001</v>
      </c>
      <c r="P9679">
        <v>126209.18</v>
      </c>
      <c r="Q9679">
        <v>1</v>
      </c>
      <c r="R9679" s="7">
        <v>3.7363550000000001</v>
      </c>
      <c r="S9679" s="1">
        <v>3833.5002899999999</v>
      </c>
      <c r="T9679" s="20" t="s">
        <v>314</v>
      </c>
      <c r="U9679" s="7">
        <v>32.922699999999999</v>
      </c>
      <c r="V9679" s="1">
        <v>126209.18</v>
      </c>
      <c r="W9679">
        <v>2026</v>
      </c>
    </row>
    <row r="9680" spans="1:23" hidden="1" x14ac:dyDescent="0.25">
      <c r="A9680">
        <v>72037526</v>
      </c>
      <c r="B9680" s="2">
        <v>46101</v>
      </c>
      <c r="C9680" s="20" t="s">
        <v>3264</v>
      </c>
      <c r="D9680" s="20" t="s">
        <v>19</v>
      </c>
      <c r="E9680" s="20" t="s">
        <v>20</v>
      </c>
      <c r="F9680" s="20" t="s">
        <v>6145</v>
      </c>
      <c r="G9680" s="20" t="s">
        <v>6146</v>
      </c>
      <c r="H9680" s="20" t="s">
        <v>1847</v>
      </c>
      <c r="I9680" s="20" t="s">
        <v>1848</v>
      </c>
      <c r="J9680" s="20" t="s">
        <v>143</v>
      </c>
      <c r="K9680" s="20" t="s">
        <v>32</v>
      </c>
      <c r="L9680">
        <v>1042</v>
      </c>
      <c r="M9680" s="20" t="s">
        <v>13</v>
      </c>
      <c r="N9680" s="20" t="s">
        <v>21</v>
      </c>
      <c r="O9680">
        <v>123.01090000000001</v>
      </c>
      <c r="P9680">
        <v>128177.36</v>
      </c>
      <c r="Q9680">
        <v>1</v>
      </c>
      <c r="R9680" s="7">
        <v>3.7559309999999999</v>
      </c>
      <c r="S9680" s="1">
        <v>3913.681067</v>
      </c>
      <c r="T9680" s="20" t="s">
        <v>314</v>
      </c>
      <c r="U9680" s="7">
        <v>32.751100000000001</v>
      </c>
      <c r="V9680" s="1">
        <v>128177.36</v>
      </c>
      <c r="W9680">
        <v>2026</v>
      </c>
    </row>
    <row r="9681" spans="1:23" hidden="1" x14ac:dyDescent="0.25">
      <c r="A9681">
        <v>72037525</v>
      </c>
      <c r="B9681" s="2">
        <v>46101</v>
      </c>
      <c r="C9681" s="20" t="s">
        <v>3264</v>
      </c>
      <c r="D9681" s="20" t="s">
        <v>19</v>
      </c>
      <c r="E9681" s="20" t="s">
        <v>20</v>
      </c>
      <c r="F9681" s="20" t="s">
        <v>6145</v>
      </c>
      <c r="G9681" s="20" t="s">
        <v>6146</v>
      </c>
      <c r="H9681" s="20" t="s">
        <v>5349</v>
      </c>
      <c r="I9681" s="20" t="s">
        <v>5350</v>
      </c>
      <c r="J9681" s="20" t="s">
        <v>143</v>
      </c>
      <c r="K9681" s="20" t="s">
        <v>32</v>
      </c>
      <c r="L9681">
        <v>2053</v>
      </c>
      <c r="M9681" s="20" t="s">
        <v>13</v>
      </c>
      <c r="N9681" s="20" t="s">
        <v>21</v>
      </c>
      <c r="O9681">
        <v>122.3792</v>
      </c>
      <c r="P9681">
        <v>251244.5</v>
      </c>
      <c r="Q9681">
        <v>1</v>
      </c>
      <c r="R9681" s="7">
        <v>3.7366429999999999</v>
      </c>
      <c r="S9681" s="1">
        <v>7671.3301229999997</v>
      </c>
      <c r="T9681" s="20" t="s">
        <v>314</v>
      </c>
      <c r="U9681" s="7">
        <v>32.751100000000001</v>
      </c>
      <c r="V9681" s="1">
        <v>251244.5</v>
      </c>
      <c r="W9681">
        <v>2026</v>
      </c>
    </row>
    <row r="9682" spans="1:23" hidden="1" x14ac:dyDescent="0.25">
      <c r="A9682">
        <v>72037987</v>
      </c>
      <c r="B9682" s="2">
        <v>46101</v>
      </c>
      <c r="C9682" s="20" t="s">
        <v>4158</v>
      </c>
      <c r="D9682" s="20" t="s">
        <v>19</v>
      </c>
      <c r="E9682" s="20" t="s">
        <v>20</v>
      </c>
      <c r="F9682" s="20" t="s">
        <v>6145</v>
      </c>
      <c r="G9682" s="20" t="s">
        <v>6146</v>
      </c>
      <c r="H9682" s="20" t="s">
        <v>5369</v>
      </c>
      <c r="I9682" s="20" t="s">
        <v>5370</v>
      </c>
      <c r="J9682" s="20" t="s">
        <v>143</v>
      </c>
      <c r="K9682" s="20" t="s">
        <v>32</v>
      </c>
      <c r="L9682">
        <v>929</v>
      </c>
      <c r="M9682" s="20" t="s">
        <v>13</v>
      </c>
      <c r="N9682" s="20" t="s">
        <v>21</v>
      </c>
      <c r="O9682">
        <v>123.01090000000001</v>
      </c>
      <c r="P9682">
        <v>114277.13</v>
      </c>
      <c r="Q9682">
        <v>1</v>
      </c>
      <c r="R9682" s="7">
        <v>3.7559309999999999</v>
      </c>
      <c r="S9682" s="1">
        <v>3489.2608180000002</v>
      </c>
      <c r="T9682" s="20" t="s">
        <v>314</v>
      </c>
      <c r="U9682" s="7">
        <v>32.751100000000001</v>
      </c>
      <c r="V9682" s="1">
        <v>114277.13</v>
      </c>
      <c r="W9682">
        <v>2026</v>
      </c>
    </row>
    <row r="9683" spans="1:23" hidden="1" x14ac:dyDescent="0.25">
      <c r="A9683">
        <v>72037988</v>
      </c>
      <c r="B9683" s="2">
        <v>46101</v>
      </c>
      <c r="C9683" s="20" t="s">
        <v>4158</v>
      </c>
      <c r="D9683" s="20" t="s">
        <v>19</v>
      </c>
      <c r="E9683" s="20" t="s">
        <v>20</v>
      </c>
      <c r="F9683" s="20" t="s">
        <v>6145</v>
      </c>
      <c r="G9683" s="20" t="s">
        <v>6146</v>
      </c>
      <c r="H9683" s="20" t="s">
        <v>5363</v>
      </c>
      <c r="I9683" s="20" t="s">
        <v>5364</v>
      </c>
      <c r="J9683" s="20" t="s">
        <v>143</v>
      </c>
      <c r="K9683" s="20" t="s">
        <v>32</v>
      </c>
      <c r="L9683">
        <v>1042</v>
      </c>
      <c r="M9683" s="20" t="s">
        <v>13</v>
      </c>
      <c r="N9683" s="20" t="s">
        <v>21</v>
      </c>
      <c r="O9683">
        <v>122.3792</v>
      </c>
      <c r="P9683">
        <v>127519.13</v>
      </c>
      <c r="Q9683">
        <v>1</v>
      </c>
      <c r="R9683" s="7">
        <v>3.7366429999999999</v>
      </c>
      <c r="S9683" s="1">
        <v>3893.5831159999998</v>
      </c>
      <c r="T9683" s="20" t="s">
        <v>314</v>
      </c>
      <c r="U9683" s="7">
        <v>32.751100000000001</v>
      </c>
      <c r="V9683" s="1">
        <v>127519.13</v>
      </c>
      <c r="W9683">
        <v>2026</v>
      </c>
    </row>
    <row r="9684" spans="1:23" hidden="1" x14ac:dyDescent="0.25">
      <c r="A9684">
        <v>72037988</v>
      </c>
      <c r="B9684" s="2">
        <v>46101</v>
      </c>
      <c r="C9684" s="20" t="s">
        <v>4158</v>
      </c>
      <c r="D9684" s="20" t="s">
        <v>19</v>
      </c>
      <c r="E9684" s="20" t="s">
        <v>20</v>
      </c>
      <c r="F9684" s="20" t="s">
        <v>6145</v>
      </c>
      <c r="G9684" s="20" t="s">
        <v>6146</v>
      </c>
      <c r="H9684" s="20" t="s">
        <v>712</v>
      </c>
      <c r="I9684" s="20" t="s">
        <v>713</v>
      </c>
      <c r="J9684" s="20" t="s">
        <v>143</v>
      </c>
      <c r="K9684" s="20" t="s">
        <v>32</v>
      </c>
      <c r="L9684">
        <v>940</v>
      </c>
      <c r="M9684" s="20" t="s">
        <v>13</v>
      </c>
      <c r="N9684" s="20" t="s">
        <v>21</v>
      </c>
      <c r="O9684">
        <v>123.01090000000001</v>
      </c>
      <c r="P9684">
        <v>115630.25</v>
      </c>
      <c r="Q9684">
        <v>1</v>
      </c>
      <c r="R9684" s="7">
        <v>3.7559309999999999</v>
      </c>
      <c r="S9684" s="1">
        <v>3530.5760719999998</v>
      </c>
      <c r="T9684" s="20" t="s">
        <v>314</v>
      </c>
      <c r="U9684" s="7">
        <v>32.751100000000001</v>
      </c>
      <c r="V9684" s="1">
        <v>115630.25</v>
      </c>
      <c r="W9684">
        <v>2026</v>
      </c>
    </row>
    <row r="9685" spans="1:23" hidden="1" x14ac:dyDescent="0.25">
      <c r="A9685">
        <v>72037987</v>
      </c>
      <c r="B9685" s="2">
        <v>46105</v>
      </c>
      <c r="C9685" s="20" t="s">
        <v>4158</v>
      </c>
      <c r="D9685" s="20" t="s">
        <v>19</v>
      </c>
      <c r="E9685" s="20" t="s">
        <v>20</v>
      </c>
      <c r="F9685" s="20" t="s">
        <v>6147</v>
      </c>
      <c r="G9685" s="20" t="s">
        <v>6148</v>
      </c>
      <c r="H9685" s="20" t="s">
        <v>5349</v>
      </c>
      <c r="I9685" s="20" t="s">
        <v>5350</v>
      </c>
      <c r="J9685" s="20" t="s">
        <v>143</v>
      </c>
      <c r="K9685" s="20" t="s">
        <v>32</v>
      </c>
      <c r="L9685">
        <v>1027</v>
      </c>
      <c r="M9685" s="20" t="s">
        <v>13</v>
      </c>
      <c r="N9685" s="20" t="s">
        <v>21</v>
      </c>
      <c r="O9685">
        <v>123.01090000000001</v>
      </c>
      <c r="P9685">
        <v>126332.19</v>
      </c>
      <c r="Q9685">
        <v>1</v>
      </c>
      <c r="R9685" s="7">
        <v>3.7675960000000002</v>
      </c>
      <c r="S9685" s="1">
        <v>3869.3216170000001</v>
      </c>
      <c r="T9685" s="20" t="s">
        <v>314</v>
      </c>
      <c r="U9685" s="7">
        <v>32.649700000000003</v>
      </c>
      <c r="V9685" s="1">
        <v>126332.19</v>
      </c>
      <c r="W9685">
        <v>2026</v>
      </c>
    </row>
    <row r="9686" spans="1:23" hidden="1" x14ac:dyDescent="0.25">
      <c r="A9686">
        <v>72037987</v>
      </c>
      <c r="B9686" s="2">
        <v>46105</v>
      </c>
      <c r="C9686" s="20" t="s">
        <v>4158</v>
      </c>
      <c r="D9686" s="20" t="s">
        <v>19</v>
      </c>
      <c r="E9686" s="20" t="s">
        <v>20</v>
      </c>
      <c r="F9686" s="20" t="s">
        <v>6147</v>
      </c>
      <c r="G9686" s="20" t="s">
        <v>6148</v>
      </c>
      <c r="H9686" s="20" t="s">
        <v>1021</v>
      </c>
      <c r="I9686" s="20" t="s">
        <v>1022</v>
      </c>
      <c r="J9686" s="20" t="s">
        <v>143</v>
      </c>
      <c r="K9686" s="20" t="s">
        <v>32</v>
      </c>
      <c r="L9686">
        <v>1041</v>
      </c>
      <c r="M9686" s="20" t="s">
        <v>13</v>
      </c>
      <c r="N9686" s="20" t="s">
        <v>21</v>
      </c>
      <c r="O9686">
        <v>123.01090000000001</v>
      </c>
      <c r="P9686">
        <v>128054.35</v>
      </c>
      <c r="Q9686">
        <v>1</v>
      </c>
      <c r="R9686" s="7">
        <v>3.7675960000000002</v>
      </c>
      <c r="S9686" s="1">
        <v>3922.0681960000002</v>
      </c>
      <c r="T9686" s="20" t="s">
        <v>314</v>
      </c>
      <c r="U9686" s="7">
        <v>32.649700000000003</v>
      </c>
      <c r="V9686" s="1">
        <v>128054.35</v>
      </c>
      <c r="W9686">
        <v>2026</v>
      </c>
    </row>
    <row r="9687" spans="1:23" hidden="1" x14ac:dyDescent="0.25">
      <c r="A9687">
        <v>72037987</v>
      </c>
      <c r="B9687" s="2">
        <v>46105</v>
      </c>
      <c r="C9687" s="20" t="s">
        <v>4158</v>
      </c>
      <c r="D9687" s="20" t="s">
        <v>19</v>
      </c>
      <c r="E9687" s="20" t="s">
        <v>20</v>
      </c>
      <c r="F9687" s="20" t="s">
        <v>6147</v>
      </c>
      <c r="G9687" s="20" t="s">
        <v>6148</v>
      </c>
      <c r="H9687" s="20" t="s">
        <v>6149</v>
      </c>
      <c r="I9687" s="20" t="s">
        <v>6150</v>
      </c>
      <c r="J9687" s="20" t="s">
        <v>143</v>
      </c>
      <c r="K9687" s="20" t="s">
        <v>32</v>
      </c>
      <c r="L9687">
        <v>1050</v>
      </c>
      <c r="M9687" s="20" t="s">
        <v>13</v>
      </c>
      <c r="N9687" s="20" t="s">
        <v>21</v>
      </c>
      <c r="O9687">
        <v>123.01090000000001</v>
      </c>
      <c r="P9687">
        <v>129161.45</v>
      </c>
      <c r="Q9687">
        <v>1</v>
      </c>
      <c r="R9687" s="7">
        <v>3.7675960000000002</v>
      </c>
      <c r="S9687" s="1">
        <v>3955.9766239999999</v>
      </c>
      <c r="T9687" s="20" t="s">
        <v>314</v>
      </c>
      <c r="U9687" s="7">
        <v>32.649700000000003</v>
      </c>
      <c r="V9687" s="1">
        <v>129161.45</v>
      </c>
      <c r="W9687">
        <v>2026</v>
      </c>
    </row>
    <row r="9688" spans="1:23" hidden="1" x14ac:dyDescent="0.25">
      <c r="A9688">
        <v>72037987</v>
      </c>
      <c r="B9688" s="2">
        <v>46105</v>
      </c>
      <c r="C9688" s="20" t="s">
        <v>4158</v>
      </c>
      <c r="D9688" s="20" t="s">
        <v>19</v>
      </c>
      <c r="E9688" s="20" t="s">
        <v>20</v>
      </c>
      <c r="F9688" s="20" t="s">
        <v>6147</v>
      </c>
      <c r="G9688" s="20" t="s">
        <v>6148</v>
      </c>
      <c r="H9688" s="20" t="s">
        <v>6151</v>
      </c>
      <c r="I9688" s="20" t="s">
        <v>6152</v>
      </c>
      <c r="J9688" s="20" t="s">
        <v>143</v>
      </c>
      <c r="K9688" s="20" t="s">
        <v>32</v>
      </c>
      <c r="L9688">
        <v>795</v>
      </c>
      <c r="M9688" s="20" t="s">
        <v>13</v>
      </c>
      <c r="N9688" s="20" t="s">
        <v>21</v>
      </c>
      <c r="O9688">
        <v>123.01090000000001</v>
      </c>
      <c r="P9688">
        <v>97793.67</v>
      </c>
      <c r="Q9688">
        <v>1</v>
      </c>
      <c r="R9688" s="7">
        <v>3.7675960000000002</v>
      </c>
      <c r="S9688" s="1">
        <v>2995.239466</v>
      </c>
      <c r="T9688" s="20" t="s">
        <v>314</v>
      </c>
      <c r="U9688" s="7">
        <v>32.649700000000003</v>
      </c>
      <c r="V9688" s="1">
        <v>97793.67</v>
      </c>
      <c r="W9688">
        <v>2026</v>
      </c>
    </row>
    <row r="9689" spans="1:23" hidden="1" x14ac:dyDescent="0.25">
      <c r="A9689">
        <v>72038286</v>
      </c>
      <c r="B9689" s="2">
        <v>46105</v>
      </c>
      <c r="C9689" s="20" t="s">
        <v>5783</v>
      </c>
      <c r="D9689" s="20" t="s">
        <v>19</v>
      </c>
      <c r="E9689" s="20" t="s">
        <v>20</v>
      </c>
      <c r="F9689" s="20" t="s">
        <v>6147</v>
      </c>
      <c r="G9689" s="20" t="s">
        <v>6148</v>
      </c>
      <c r="H9689" s="20" t="s">
        <v>5351</v>
      </c>
      <c r="I9689" s="20" t="s">
        <v>5352</v>
      </c>
      <c r="J9689" s="20" t="s">
        <v>143</v>
      </c>
      <c r="K9689" s="20" t="s">
        <v>32</v>
      </c>
      <c r="L9689">
        <v>332</v>
      </c>
      <c r="M9689" s="20" t="s">
        <v>13</v>
      </c>
      <c r="N9689" s="20" t="s">
        <v>21</v>
      </c>
      <c r="O9689">
        <v>129.12100000000001</v>
      </c>
      <c r="P9689">
        <v>42868.17</v>
      </c>
      <c r="Q9689">
        <v>1</v>
      </c>
      <c r="R9689" s="7">
        <v>3.9547370000000002</v>
      </c>
      <c r="S9689" s="1">
        <v>1312.9728600000001</v>
      </c>
      <c r="T9689" s="20" t="s">
        <v>314</v>
      </c>
      <c r="U9689" s="7">
        <v>32.649700000000003</v>
      </c>
      <c r="V9689" s="1">
        <v>42868.17</v>
      </c>
      <c r="W9689">
        <v>2026</v>
      </c>
    </row>
    <row r="9690" spans="1:23" hidden="1" x14ac:dyDescent="0.25">
      <c r="A9690">
        <v>72038286</v>
      </c>
      <c r="B9690" s="2">
        <v>46105</v>
      </c>
      <c r="C9690" s="20" t="s">
        <v>5783</v>
      </c>
      <c r="D9690" s="20" t="s">
        <v>19</v>
      </c>
      <c r="E9690" s="20" t="s">
        <v>20</v>
      </c>
      <c r="F9690" s="20" t="s">
        <v>6147</v>
      </c>
      <c r="G9690" s="20" t="s">
        <v>6148</v>
      </c>
      <c r="H9690" s="20" t="s">
        <v>6153</v>
      </c>
      <c r="I9690" s="20" t="s">
        <v>6154</v>
      </c>
      <c r="J9690" s="20" t="s">
        <v>143</v>
      </c>
      <c r="K9690" s="20" t="s">
        <v>32</v>
      </c>
      <c r="L9690">
        <v>1044</v>
      </c>
      <c r="M9690" s="20" t="s">
        <v>13</v>
      </c>
      <c r="N9690" s="20" t="s">
        <v>21</v>
      </c>
      <c r="O9690">
        <v>129.12100000000001</v>
      </c>
      <c r="P9690">
        <v>134802.32</v>
      </c>
      <c r="Q9690">
        <v>1</v>
      </c>
      <c r="R9690" s="7">
        <v>3.9547370000000002</v>
      </c>
      <c r="S9690" s="1">
        <v>4128.7460520000004</v>
      </c>
      <c r="T9690" s="20" t="s">
        <v>314</v>
      </c>
      <c r="U9690" s="7">
        <v>32.649700000000003</v>
      </c>
      <c r="V9690" s="1">
        <v>134802.32</v>
      </c>
      <c r="W9690">
        <v>2026</v>
      </c>
    </row>
    <row r="9691" spans="1:23" hidden="1" x14ac:dyDescent="0.25">
      <c r="A9691">
        <v>72037987</v>
      </c>
      <c r="B9691" s="2">
        <v>46105</v>
      </c>
      <c r="C9691" s="20" t="s">
        <v>4158</v>
      </c>
      <c r="D9691" s="20" t="s">
        <v>19</v>
      </c>
      <c r="E9691" s="20" t="s">
        <v>20</v>
      </c>
      <c r="F9691" s="20" t="s">
        <v>6147</v>
      </c>
      <c r="G9691" s="20" t="s">
        <v>6148</v>
      </c>
      <c r="H9691" s="20" t="s">
        <v>6149</v>
      </c>
      <c r="I9691" s="20" t="s">
        <v>6150</v>
      </c>
      <c r="J9691" s="20" t="s">
        <v>143</v>
      </c>
      <c r="K9691" s="20" t="s">
        <v>32</v>
      </c>
      <c r="L9691">
        <v>33</v>
      </c>
      <c r="M9691" s="20" t="s">
        <v>13</v>
      </c>
      <c r="N9691" s="20" t="s">
        <v>21</v>
      </c>
      <c r="O9691">
        <v>123.01090000000001</v>
      </c>
      <c r="P9691">
        <v>4059.36</v>
      </c>
      <c r="Q9691">
        <v>1</v>
      </c>
      <c r="R9691" s="7">
        <v>3.7675960000000002</v>
      </c>
      <c r="S9691" s="1">
        <v>124.330698</v>
      </c>
      <c r="T9691" s="20" t="s">
        <v>314</v>
      </c>
      <c r="U9691" s="7">
        <v>32.649700000000003</v>
      </c>
      <c r="V9691" s="1">
        <v>4059.36</v>
      </c>
      <c r="W9691">
        <v>2026</v>
      </c>
    </row>
    <row r="9692" spans="1:23" hidden="1" x14ac:dyDescent="0.25">
      <c r="A9692">
        <v>72037987</v>
      </c>
      <c r="B9692" s="2">
        <v>46105</v>
      </c>
      <c r="C9692" s="20" t="s">
        <v>4158</v>
      </c>
      <c r="D9692" s="20" t="s">
        <v>19</v>
      </c>
      <c r="E9692" s="20" t="s">
        <v>20</v>
      </c>
      <c r="F9692" s="20" t="s">
        <v>6147</v>
      </c>
      <c r="G9692" s="20" t="s">
        <v>6148</v>
      </c>
      <c r="H9692" s="20" t="s">
        <v>6149</v>
      </c>
      <c r="I9692" s="20" t="s">
        <v>6150</v>
      </c>
      <c r="J9692" s="20" t="s">
        <v>143</v>
      </c>
      <c r="K9692" s="20" t="s">
        <v>32</v>
      </c>
      <c r="L9692">
        <v>5</v>
      </c>
      <c r="M9692" s="20" t="s">
        <v>13</v>
      </c>
      <c r="N9692" s="20" t="s">
        <v>21</v>
      </c>
      <c r="O9692">
        <v>123.01090000000001</v>
      </c>
      <c r="P9692">
        <v>615.04999999999995</v>
      </c>
      <c r="Q9692">
        <v>1</v>
      </c>
      <c r="R9692" s="7">
        <v>3.7675960000000002</v>
      </c>
      <c r="S9692" s="1">
        <v>18.837845000000002</v>
      </c>
      <c r="T9692" s="20" t="s">
        <v>314</v>
      </c>
      <c r="U9692" s="7">
        <v>32.649700000000003</v>
      </c>
      <c r="V9692" s="1">
        <v>615.04999999999995</v>
      </c>
      <c r="W9692">
        <v>2026</v>
      </c>
    </row>
    <row r="9693" spans="1:23" hidden="1" x14ac:dyDescent="0.25">
      <c r="A9693">
        <v>72037525</v>
      </c>
      <c r="B9693" s="2">
        <v>46109</v>
      </c>
      <c r="C9693" s="20" t="s">
        <v>3264</v>
      </c>
      <c r="D9693" s="20" t="s">
        <v>19</v>
      </c>
      <c r="E9693" s="20" t="s">
        <v>20</v>
      </c>
      <c r="F9693" s="20" t="s">
        <v>6155</v>
      </c>
      <c r="G9693" s="20" t="s">
        <v>6156</v>
      </c>
      <c r="H9693" s="20" t="s">
        <v>1573</v>
      </c>
      <c r="I9693" s="20" t="s">
        <v>1574</v>
      </c>
      <c r="J9693" s="20" t="s">
        <v>143</v>
      </c>
      <c r="K9693" s="20" t="s">
        <v>32</v>
      </c>
      <c r="L9693">
        <v>1040</v>
      </c>
      <c r="M9693" s="20" t="s">
        <v>13</v>
      </c>
      <c r="N9693" s="20" t="s">
        <v>21</v>
      </c>
      <c r="O9693">
        <v>123.01090000000001</v>
      </c>
      <c r="P9693">
        <v>127931.34</v>
      </c>
      <c r="Q9693">
        <v>1</v>
      </c>
      <c r="R9693" s="7">
        <v>3.7192289999999999</v>
      </c>
      <c r="S9693" s="1">
        <v>3867.998415</v>
      </c>
      <c r="T9693" s="20" t="s">
        <v>314</v>
      </c>
      <c r="U9693" s="7">
        <v>33.074300000000001</v>
      </c>
      <c r="V9693" s="1">
        <v>127931.34</v>
      </c>
      <c r="W9693">
        <v>2026</v>
      </c>
    </row>
    <row r="9694" spans="1:23" hidden="1" x14ac:dyDescent="0.25">
      <c r="A9694">
        <v>72037987</v>
      </c>
      <c r="B9694" s="2">
        <v>46109</v>
      </c>
      <c r="C9694" s="20" t="s">
        <v>4158</v>
      </c>
      <c r="D9694" s="20" t="s">
        <v>19</v>
      </c>
      <c r="E9694" s="20" t="s">
        <v>20</v>
      </c>
      <c r="F9694" s="20" t="s">
        <v>6155</v>
      </c>
      <c r="G9694" s="20" t="s">
        <v>6156</v>
      </c>
      <c r="H9694" s="20" t="s">
        <v>6157</v>
      </c>
      <c r="I9694" s="20" t="s">
        <v>6158</v>
      </c>
      <c r="J9694" s="20" t="s">
        <v>143</v>
      </c>
      <c r="K9694" s="20" t="s">
        <v>32</v>
      </c>
      <c r="L9694">
        <v>1042</v>
      </c>
      <c r="M9694" s="20" t="s">
        <v>13</v>
      </c>
      <c r="N9694" s="20" t="s">
        <v>21</v>
      </c>
      <c r="O9694">
        <v>123.01090000000001</v>
      </c>
      <c r="P9694">
        <v>128177.36</v>
      </c>
      <c r="Q9694">
        <v>1</v>
      </c>
      <c r="R9694" s="7">
        <v>3.7192289999999999</v>
      </c>
      <c r="S9694" s="1">
        <v>3875.436819</v>
      </c>
      <c r="T9694" s="20" t="s">
        <v>314</v>
      </c>
      <c r="U9694" s="7">
        <v>33.074300000000001</v>
      </c>
      <c r="V9694" s="1">
        <v>128177.36</v>
      </c>
      <c r="W9694">
        <v>2026</v>
      </c>
    </row>
    <row r="9695" spans="1:23" hidden="1" x14ac:dyDescent="0.25">
      <c r="A9695">
        <v>72038286</v>
      </c>
      <c r="B9695" s="2">
        <v>46109</v>
      </c>
      <c r="C9695" s="20" t="s">
        <v>5783</v>
      </c>
      <c r="D9695" s="20" t="s">
        <v>19</v>
      </c>
      <c r="E9695" s="20" t="s">
        <v>20</v>
      </c>
      <c r="F9695" s="20" t="s">
        <v>6155</v>
      </c>
      <c r="G9695" s="20" t="s">
        <v>6156</v>
      </c>
      <c r="H9695" s="20" t="s">
        <v>6159</v>
      </c>
      <c r="I9695" s="20" t="s">
        <v>6160</v>
      </c>
      <c r="J9695" s="20" t="s">
        <v>143</v>
      </c>
      <c r="K9695" s="20" t="s">
        <v>32</v>
      </c>
      <c r="L9695">
        <v>712</v>
      </c>
      <c r="M9695" s="20" t="s">
        <v>13</v>
      </c>
      <c r="N9695" s="20" t="s">
        <v>21</v>
      </c>
      <c r="O9695">
        <v>129.12100000000001</v>
      </c>
      <c r="P9695">
        <v>91934.15</v>
      </c>
      <c r="Q9695">
        <v>1</v>
      </c>
      <c r="R9695" s="7">
        <v>3.9039670000000002</v>
      </c>
      <c r="S9695" s="1">
        <v>2779.624965</v>
      </c>
      <c r="T9695" s="20" t="s">
        <v>314</v>
      </c>
      <c r="U9695" s="7">
        <v>33.074300000000001</v>
      </c>
      <c r="V9695" s="1">
        <v>91934.15</v>
      </c>
      <c r="W9695">
        <v>2026</v>
      </c>
    </row>
    <row r="9696" spans="1:23" hidden="1" x14ac:dyDescent="0.25">
      <c r="A9696">
        <v>72038286</v>
      </c>
      <c r="B9696" s="2">
        <v>46109</v>
      </c>
      <c r="C9696" s="20" t="s">
        <v>5783</v>
      </c>
      <c r="D9696" s="20" t="s">
        <v>19</v>
      </c>
      <c r="E9696" s="20" t="s">
        <v>20</v>
      </c>
      <c r="F9696" s="20" t="s">
        <v>6155</v>
      </c>
      <c r="G9696" s="20" t="s">
        <v>6156</v>
      </c>
      <c r="H9696" s="20" t="s">
        <v>5351</v>
      </c>
      <c r="I9696" s="20" t="s">
        <v>5352</v>
      </c>
      <c r="J9696" s="20" t="s">
        <v>143</v>
      </c>
      <c r="K9696" s="20" t="s">
        <v>32</v>
      </c>
      <c r="L9696">
        <v>697</v>
      </c>
      <c r="M9696" s="20" t="s">
        <v>13</v>
      </c>
      <c r="N9696" s="20" t="s">
        <v>21</v>
      </c>
      <c r="O9696">
        <v>129.12100000000001</v>
      </c>
      <c r="P9696">
        <v>89997.34</v>
      </c>
      <c r="Q9696">
        <v>1</v>
      </c>
      <c r="R9696" s="7">
        <v>3.9039670000000002</v>
      </c>
      <c r="S9696" s="1">
        <v>2721.0655999999999</v>
      </c>
      <c r="T9696" s="20" t="s">
        <v>314</v>
      </c>
      <c r="U9696" s="7">
        <v>33.074300000000001</v>
      </c>
      <c r="V9696" s="1">
        <v>89997.34</v>
      </c>
      <c r="W9696">
        <v>2026</v>
      </c>
    </row>
    <row r="9697" spans="1:23" hidden="1" x14ac:dyDescent="0.25">
      <c r="A9697">
        <v>72038286</v>
      </c>
      <c r="B9697" s="2">
        <v>46112</v>
      </c>
      <c r="C9697" s="20" t="s">
        <v>5783</v>
      </c>
      <c r="D9697" s="20" t="s">
        <v>19</v>
      </c>
      <c r="E9697" s="20" t="s">
        <v>20</v>
      </c>
      <c r="F9697" s="20" t="s">
        <v>6161</v>
      </c>
      <c r="G9697" s="20" t="s">
        <v>6162</v>
      </c>
      <c r="H9697" s="20" t="s">
        <v>6163</v>
      </c>
      <c r="I9697" s="20" t="s">
        <v>6164</v>
      </c>
      <c r="J9697" s="20" t="s">
        <v>143</v>
      </c>
      <c r="K9697" s="20" t="s">
        <v>32</v>
      </c>
      <c r="L9697">
        <v>1050</v>
      </c>
      <c r="M9697" s="20" t="s">
        <v>13</v>
      </c>
      <c r="N9697" s="20" t="s">
        <v>21</v>
      </c>
      <c r="O9697">
        <v>129.12100000000001</v>
      </c>
      <c r="P9697">
        <v>135577.04999999999</v>
      </c>
      <c r="Q9697">
        <v>1</v>
      </c>
      <c r="R9697" s="7">
        <v>3.913516</v>
      </c>
      <c r="S9697" s="1">
        <v>4109.1923880000004</v>
      </c>
      <c r="T9697" s="20" t="s">
        <v>314</v>
      </c>
      <c r="U9697" s="7">
        <v>32.993600000000001</v>
      </c>
      <c r="V9697" s="1">
        <v>135577.04999999999</v>
      </c>
      <c r="W9697">
        <v>2026</v>
      </c>
    </row>
    <row r="9698" spans="1:23" hidden="1" x14ac:dyDescent="0.25">
      <c r="A9698">
        <v>72038286</v>
      </c>
      <c r="B9698" s="2">
        <v>46112</v>
      </c>
      <c r="C9698" s="20" t="s">
        <v>5783</v>
      </c>
      <c r="D9698" s="20" t="s">
        <v>19</v>
      </c>
      <c r="E9698" s="20" t="s">
        <v>20</v>
      </c>
      <c r="F9698" s="20" t="s">
        <v>6161</v>
      </c>
      <c r="G9698" s="20" t="s">
        <v>6162</v>
      </c>
      <c r="H9698" s="20" t="s">
        <v>6163</v>
      </c>
      <c r="I9698" s="20" t="s">
        <v>6164</v>
      </c>
      <c r="J9698" s="20" t="s">
        <v>143</v>
      </c>
      <c r="K9698" s="20" t="s">
        <v>32</v>
      </c>
      <c r="L9698">
        <v>36</v>
      </c>
      <c r="M9698" s="20" t="s">
        <v>13</v>
      </c>
      <c r="N9698" s="20" t="s">
        <v>21</v>
      </c>
      <c r="O9698">
        <v>129.12100000000001</v>
      </c>
      <c r="P9698">
        <v>4648.3599999999997</v>
      </c>
      <c r="Q9698">
        <v>1</v>
      </c>
      <c r="R9698" s="7">
        <v>3.913516</v>
      </c>
      <c r="S9698" s="1">
        <v>140.886717</v>
      </c>
      <c r="T9698" s="20" t="s">
        <v>314</v>
      </c>
      <c r="U9698" s="7">
        <v>32.993600000000001</v>
      </c>
      <c r="V9698" s="1">
        <v>4648.3599999999997</v>
      </c>
      <c r="W9698">
        <v>2026</v>
      </c>
    </row>
    <row r="9699" spans="1:23" hidden="1" x14ac:dyDescent="0.25">
      <c r="A9699">
        <v>72037988</v>
      </c>
      <c r="B9699" s="2">
        <v>46116</v>
      </c>
      <c r="C9699" s="20" t="s">
        <v>4158</v>
      </c>
      <c r="D9699" s="20" t="s">
        <v>19</v>
      </c>
      <c r="E9699" s="20" t="s">
        <v>20</v>
      </c>
      <c r="F9699" s="20" t="s">
        <v>7443</v>
      </c>
      <c r="G9699" s="20" t="s">
        <v>7444</v>
      </c>
      <c r="H9699" s="20" t="s">
        <v>7445</v>
      </c>
      <c r="I9699" s="20" t="s">
        <v>7446</v>
      </c>
      <c r="J9699" s="20" t="s">
        <v>143</v>
      </c>
      <c r="K9699" s="20" t="s">
        <v>32</v>
      </c>
      <c r="L9699">
        <v>1050</v>
      </c>
      <c r="M9699" s="20" t="s">
        <v>13</v>
      </c>
      <c r="N9699" s="20" t="s">
        <v>21</v>
      </c>
      <c r="O9699">
        <v>123.01090000000001</v>
      </c>
      <c r="P9699">
        <v>129161.45</v>
      </c>
      <c r="Q9699">
        <v>1</v>
      </c>
      <c r="R9699" s="7">
        <v>3.7498860000000001</v>
      </c>
      <c r="S9699" s="1">
        <v>3937.3809209999999</v>
      </c>
      <c r="T9699" s="20" t="s">
        <v>314</v>
      </c>
      <c r="U9699" s="7">
        <v>32.803899999999999</v>
      </c>
      <c r="V9699" s="1">
        <v>129161.45</v>
      </c>
      <c r="W9699">
        <v>2026</v>
      </c>
    </row>
    <row r="9700" spans="1:23" hidden="1" x14ac:dyDescent="0.25">
      <c r="A9700">
        <v>72037988</v>
      </c>
      <c r="B9700" s="2">
        <v>46116</v>
      </c>
      <c r="C9700" s="20" t="s">
        <v>4158</v>
      </c>
      <c r="D9700" s="20" t="s">
        <v>19</v>
      </c>
      <c r="E9700" s="20" t="s">
        <v>20</v>
      </c>
      <c r="F9700" s="20" t="s">
        <v>7443</v>
      </c>
      <c r="G9700" s="20" t="s">
        <v>7444</v>
      </c>
      <c r="H9700" s="20" t="s">
        <v>7447</v>
      </c>
      <c r="I9700" s="20" t="s">
        <v>7448</v>
      </c>
      <c r="J9700" s="20" t="s">
        <v>143</v>
      </c>
      <c r="K9700" s="20" t="s">
        <v>32</v>
      </c>
      <c r="L9700">
        <v>1043</v>
      </c>
      <c r="M9700" s="20" t="s">
        <v>13</v>
      </c>
      <c r="N9700" s="20" t="s">
        <v>21</v>
      </c>
      <c r="O9700">
        <v>123.01090000000001</v>
      </c>
      <c r="P9700">
        <v>128300.37</v>
      </c>
      <c r="Q9700">
        <v>1</v>
      </c>
      <c r="R9700" s="7">
        <v>3.7498860000000001</v>
      </c>
      <c r="S9700" s="1">
        <v>3911.1316029999998</v>
      </c>
      <c r="T9700" s="20" t="s">
        <v>314</v>
      </c>
      <c r="U9700" s="7">
        <v>32.803899999999999</v>
      </c>
      <c r="V9700" s="1">
        <v>128300.37</v>
      </c>
      <c r="W9700">
        <v>2026</v>
      </c>
    </row>
    <row r="9701" spans="1:23" hidden="1" x14ac:dyDescent="0.25">
      <c r="A9701">
        <v>72038288</v>
      </c>
      <c r="B9701" s="2">
        <v>46116</v>
      </c>
      <c r="C9701" s="20" t="s">
        <v>5783</v>
      </c>
      <c r="D9701" s="20" t="s">
        <v>19</v>
      </c>
      <c r="E9701" s="20" t="s">
        <v>20</v>
      </c>
      <c r="F9701" s="20" t="s">
        <v>7443</v>
      </c>
      <c r="G9701" s="20" t="s">
        <v>7444</v>
      </c>
      <c r="H9701" s="20" t="s">
        <v>1087</v>
      </c>
      <c r="I9701" s="20" t="s">
        <v>1088</v>
      </c>
      <c r="J9701" s="20" t="s">
        <v>143</v>
      </c>
      <c r="K9701" s="20" t="s">
        <v>32</v>
      </c>
      <c r="L9701">
        <v>897</v>
      </c>
      <c r="M9701" s="20" t="s">
        <v>13</v>
      </c>
      <c r="N9701" s="20" t="s">
        <v>21</v>
      </c>
      <c r="O9701">
        <v>129.12100000000001</v>
      </c>
      <c r="P9701">
        <v>115821.54</v>
      </c>
      <c r="Q9701">
        <v>1</v>
      </c>
      <c r="R9701" s="7">
        <v>3.9361470000000001</v>
      </c>
      <c r="S9701" s="1">
        <v>3530.7247000000002</v>
      </c>
      <c r="T9701" s="20" t="s">
        <v>314</v>
      </c>
      <c r="U9701" s="7">
        <v>32.803899999999999</v>
      </c>
      <c r="V9701" s="1">
        <v>115821.54</v>
      </c>
      <c r="W9701">
        <v>2026</v>
      </c>
    </row>
    <row r="9702" spans="1:23" hidden="1" x14ac:dyDescent="0.25">
      <c r="A9702">
        <v>72038288</v>
      </c>
      <c r="B9702" s="2">
        <v>46116</v>
      </c>
      <c r="C9702" s="20" t="s">
        <v>5783</v>
      </c>
      <c r="D9702" s="20" t="s">
        <v>19</v>
      </c>
      <c r="E9702" s="20" t="s">
        <v>20</v>
      </c>
      <c r="F9702" s="20" t="s">
        <v>7443</v>
      </c>
      <c r="G9702" s="20" t="s">
        <v>7444</v>
      </c>
      <c r="H9702" s="20" t="s">
        <v>5369</v>
      </c>
      <c r="I9702" s="20" t="s">
        <v>5370</v>
      </c>
      <c r="J9702" s="20" t="s">
        <v>143</v>
      </c>
      <c r="K9702" s="20" t="s">
        <v>32</v>
      </c>
      <c r="L9702">
        <v>942</v>
      </c>
      <c r="M9702" s="20" t="s">
        <v>13</v>
      </c>
      <c r="N9702" s="20" t="s">
        <v>21</v>
      </c>
      <c r="O9702">
        <v>129.12100000000001</v>
      </c>
      <c r="P9702">
        <v>121631.98</v>
      </c>
      <c r="Q9702">
        <v>1</v>
      </c>
      <c r="R9702" s="7">
        <v>3.9361470000000001</v>
      </c>
      <c r="S9702" s="1">
        <v>3707.8512000000001</v>
      </c>
      <c r="T9702" s="20" t="s">
        <v>314</v>
      </c>
      <c r="U9702" s="7">
        <v>32.803899999999999</v>
      </c>
      <c r="V9702" s="1">
        <v>121631.98</v>
      </c>
      <c r="W9702">
        <v>2026</v>
      </c>
    </row>
    <row r="9703" spans="1:23" hidden="1" x14ac:dyDescent="0.25">
      <c r="A9703">
        <v>72038288</v>
      </c>
      <c r="B9703" s="2">
        <v>46116</v>
      </c>
      <c r="C9703" s="20" t="s">
        <v>5783</v>
      </c>
      <c r="D9703" s="20" t="s">
        <v>19</v>
      </c>
      <c r="E9703" s="20" t="s">
        <v>20</v>
      </c>
      <c r="F9703" s="20" t="s">
        <v>7443</v>
      </c>
      <c r="G9703" s="20" t="s">
        <v>7444</v>
      </c>
      <c r="H9703" s="20" t="s">
        <v>712</v>
      </c>
      <c r="I9703" s="20" t="s">
        <v>713</v>
      </c>
      <c r="J9703" s="20" t="s">
        <v>143</v>
      </c>
      <c r="K9703" s="20" t="s">
        <v>32</v>
      </c>
      <c r="L9703">
        <v>1045</v>
      </c>
      <c r="M9703" s="20" t="s">
        <v>13</v>
      </c>
      <c r="N9703" s="20" t="s">
        <v>21</v>
      </c>
      <c r="O9703">
        <v>129.12100000000001</v>
      </c>
      <c r="P9703">
        <v>134931.45000000001</v>
      </c>
      <c r="Q9703">
        <v>1</v>
      </c>
      <c r="R9703" s="7">
        <v>3.9361470000000001</v>
      </c>
      <c r="S9703" s="1">
        <v>4113.274641</v>
      </c>
      <c r="T9703" s="20" t="s">
        <v>314</v>
      </c>
      <c r="U9703" s="7">
        <v>32.803899999999999</v>
      </c>
      <c r="V9703" s="1">
        <v>134931.45000000001</v>
      </c>
      <c r="W9703">
        <v>2026</v>
      </c>
    </row>
    <row r="9704" spans="1:23" hidden="1" x14ac:dyDescent="0.25">
      <c r="A9704">
        <v>72038689</v>
      </c>
      <c r="B9704" s="2">
        <v>46116</v>
      </c>
      <c r="C9704" s="20" t="s">
        <v>6235</v>
      </c>
      <c r="D9704" s="20" t="s">
        <v>19</v>
      </c>
      <c r="E9704" s="20" t="s">
        <v>20</v>
      </c>
      <c r="F9704" s="20" t="s">
        <v>7443</v>
      </c>
      <c r="G9704" s="20" t="s">
        <v>7444</v>
      </c>
      <c r="H9704" s="20" t="s">
        <v>712</v>
      </c>
      <c r="I9704" s="20" t="s">
        <v>713</v>
      </c>
      <c r="J9704" s="20" t="s">
        <v>143</v>
      </c>
      <c r="K9704" s="20" t="s">
        <v>32</v>
      </c>
      <c r="L9704">
        <v>2094</v>
      </c>
      <c r="M9704" s="20" t="s">
        <v>13</v>
      </c>
      <c r="N9704" s="20" t="s">
        <v>21</v>
      </c>
      <c r="O9704">
        <v>125.5087</v>
      </c>
      <c r="P9704">
        <v>262815.21999999997</v>
      </c>
      <c r="Q9704">
        <v>1</v>
      </c>
      <c r="R9704" s="7">
        <v>3.8260290000000001</v>
      </c>
      <c r="S9704" s="1">
        <v>8011.7065339999999</v>
      </c>
      <c r="T9704" s="20" t="s">
        <v>314</v>
      </c>
      <c r="U9704" s="7">
        <v>32.803899999999999</v>
      </c>
      <c r="V9704" s="1">
        <v>262815.21999999997</v>
      </c>
      <c r="W9704">
        <v>2026</v>
      </c>
    </row>
    <row r="9705" spans="1:23" hidden="1" x14ac:dyDescent="0.25">
      <c r="A9705">
        <v>72038689</v>
      </c>
      <c r="B9705" s="2">
        <v>46116</v>
      </c>
      <c r="C9705" s="20" t="s">
        <v>6235</v>
      </c>
      <c r="D9705" s="20" t="s">
        <v>19</v>
      </c>
      <c r="E9705" s="20" t="s">
        <v>20</v>
      </c>
      <c r="F9705" s="20" t="s">
        <v>7443</v>
      </c>
      <c r="G9705" s="20" t="s">
        <v>7444</v>
      </c>
      <c r="H9705" s="20" t="s">
        <v>5363</v>
      </c>
      <c r="I9705" s="20" t="s">
        <v>5364</v>
      </c>
      <c r="J9705" s="20" t="s">
        <v>143</v>
      </c>
      <c r="K9705" s="20" t="s">
        <v>32</v>
      </c>
      <c r="L9705">
        <v>2100</v>
      </c>
      <c r="M9705" s="20" t="s">
        <v>13</v>
      </c>
      <c r="N9705" s="20" t="s">
        <v>21</v>
      </c>
      <c r="O9705">
        <v>125.5087</v>
      </c>
      <c r="P9705">
        <v>263568.27</v>
      </c>
      <c r="Q9705">
        <v>1</v>
      </c>
      <c r="R9705" s="7">
        <v>3.8260290000000001</v>
      </c>
      <c r="S9705" s="1">
        <v>8034.6626459999998</v>
      </c>
      <c r="T9705" s="20" t="s">
        <v>314</v>
      </c>
      <c r="U9705" s="7">
        <v>32.803899999999999</v>
      </c>
      <c r="V9705" s="1">
        <v>263568.27</v>
      </c>
      <c r="W9705">
        <v>2026</v>
      </c>
    </row>
    <row r="9706" spans="1:23" hidden="1" x14ac:dyDescent="0.25">
      <c r="A9706">
        <v>72038802</v>
      </c>
      <c r="B9706" s="2">
        <v>46116</v>
      </c>
      <c r="C9706" s="20" t="s">
        <v>6256</v>
      </c>
      <c r="D9706" s="20" t="s">
        <v>19</v>
      </c>
      <c r="E9706" s="20" t="s">
        <v>20</v>
      </c>
      <c r="F9706" s="20" t="s">
        <v>7443</v>
      </c>
      <c r="G9706" s="20" t="s">
        <v>7444</v>
      </c>
      <c r="H9706" s="20" t="s">
        <v>728</v>
      </c>
      <c r="I9706" s="20" t="s">
        <v>729</v>
      </c>
      <c r="J9706" s="20" t="s">
        <v>143</v>
      </c>
      <c r="K9706" s="20" t="s">
        <v>32</v>
      </c>
      <c r="L9706">
        <v>2062</v>
      </c>
      <c r="M9706" s="20" t="s">
        <v>13</v>
      </c>
      <c r="N9706" s="20" t="s">
        <v>21</v>
      </c>
      <c r="O9706">
        <v>125.5087</v>
      </c>
      <c r="P9706">
        <v>258798.94</v>
      </c>
      <c r="Q9706">
        <v>1</v>
      </c>
      <c r="R9706" s="7">
        <v>3.8260290000000001</v>
      </c>
      <c r="S9706" s="1">
        <v>7889.2735309999998</v>
      </c>
      <c r="T9706" s="20" t="s">
        <v>314</v>
      </c>
      <c r="U9706" s="7">
        <v>32.803899999999999</v>
      </c>
      <c r="V9706" s="1">
        <v>258798.94</v>
      </c>
      <c r="W9706">
        <v>2026</v>
      </c>
    </row>
    <row r="9707" spans="1:23" hidden="1" x14ac:dyDescent="0.25">
      <c r="A9707">
        <v>72038689</v>
      </c>
      <c r="B9707" s="2">
        <v>46116</v>
      </c>
      <c r="C9707" s="20" t="s">
        <v>6235</v>
      </c>
      <c r="D9707" s="20" t="s">
        <v>19</v>
      </c>
      <c r="E9707" s="20" t="s">
        <v>20</v>
      </c>
      <c r="F9707" s="20" t="s">
        <v>7443</v>
      </c>
      <c r="G9707" s="20" t="s">
        <v>7444</v>
      </c>
      <c r="H9707" s="20" t="s">
        <v>5363</v>
      </c>
      <c r="I9707" s="20" t="s">
        <v>5364</v>
      </c>
      <c r="J9707" s="20" t="s">
        <v>143</v>
      </c>
      <c r="K9707" s="20" t="s">
        <v>32</v>
      </c>
      <c r="L9707">
        <v>26</v>
      </c>
      <c r="M9707" s="20" t="s">
        <v>13</v>
      </c>
      <c r="N9707" s="20" t="s">
        <v>21</v>
      </c>
      <c r="O9707">
        <v>125.5087</v>
      </c>
      <c r="P9707">
        <v>3263.23</v>
      </c>
      <c r="Q9707">
        <v>1</v>
      </c>
      <c r="R9707" s="7">
        <v>3.8260290000000001</v>
      </c>
      <c r="S9707" s="1">
        <v>99.476890999999995</v>
      </c>
      <c r="T9707" s="20" t="s">
        <v>314</v>
      </c>
      <c r="U9707" s="7">
        <v>32.803899999999999</v>
      </c>
      <c r="V9707" s="1">
        <v>3263.23</v>
      </c>
      <c r="W9707">
        <v>2026</v>
      </c>
    </row>
    <row r="9708" spans="1:23" hidden="1" x14ac:dyDescent="0.25">
      <c r="A9708">
        <v>72038288</v>
      </c>
      <c r="B9708" s="2">
        <v>46116</v>
      </c>
      <c r="C9708" s="20" t="s">
        <v>5783</v>
      </c>
      <c r="D9708" s="20" t="s">
        <v>19</v>
      </c>
      <c r="E9708" s="20" t="s">
        <v>20</v>
      </c>
      <c r="F9708" s="20" t="s">
        <v>7449</v>
      </c>
      <c r="G9708" s="20" t="s">
        <v>7450</v>
      </c>
      <c r="H9708" s="20" t="s">
        <v>2094</v>
      </c>
      <c r="I9708" s="20" t="s">
        <v>2095</v>
      </c>
      <c r="J9708" s="20" t="s">
        <v>143</v>
      </c>
      <c r="K9708" s="20" t="s">
        <v>32</v>
      </c>
      <c r="L9708">
        <v>900</v>
      </c>
      <c r="M9708" s="20" t="s">
        <v>13</v>
      </c>
      <c r="N9708" s="20" t="s">
        <v>21</v>
      </c>
      <c r="O9708">
        <v>129.12100000000001</v>
      </c>
      <c r="P9708">
        <v>116208.9</v>
      </c>
      <c r="Q9708">
        <v>1</v>
      </c>
      <c r="R9708" s="7">
        <v>3.9361470000000001</v>
      </c>
      <c r="S9708" s="1">
        <v>3542.5330520000002</v>
      </c>
      <c r="T9708" s="20" t="s">
        <v>314</v>
      </c>
      <c r="U9708" s="7">
        <v>32.803899999999999</v>
      </c>
      <c r="V9708" s="1">
        <v>116208.9</v>
      </c>
      <c r="W9708">
        <v>2026</v>
      </c>
    </row>
    <row r="9709" spans="1:23" hidden="1" x14ac:dyDescent="0.25">
      <c r="A9709">
        <v>72038935</v>
      </c>
      <c r="B9709" s="2">
        <v>46116</v>
      </c>
      <c r="C9709" s="20" t="s">
        <v>5956</v>
      </c>
      <c r="D9709" s="20" t="s">
        <v>19</v>
      </c>
      <c r="E9709" s="20" t="s">
        <v>20</v>
      </c>
      <c r="F9709" s="20" t="s">
        <v>7449</v>
      </c>
      <c r="G9709" s="20" t="s">
        <v>7450</v>
      </c>
      <c r="H9709" s="20" t="s">
        <v>7451</v>
      </c>
      <c r="I9709" s="20" t="s">
        <v>7452</v>
      </c>
      <c r="J9709" s="20" t="s">
        <v>143</v>
      </c>
      <c r="K9709" s="20" t="s">
        <v>32</v>
      </c>
      <c r="L9709">
        <v>1050</v>
      </c>
      <c r="M9709" s="20" t="s">
        <v>13</v>
      </c>
      <c r="N9709" s="20" t="s">
        <v>21</v>
      </c>
      <c r="O9709">
        <v>126.1307</v>
      </c>
      <c r="P9709">
        <v>132437.24</v>
      </c>
      <c r="Q9709">
        <v>1</v>
      </c>
      <c r="R9709" s="7">
        <v>3.8449900000000001</v>
      </c>
      <c r="S9709" s="1">
        <v>4037.2406930000002</v>
      </c>
      <c r="T9709" s="20" t="s">
        <v>314</v>
      </c>
      <c r="U9709" s="7">
        <v>32.803899999999999</v>
      </c>
      <c r="V9709" s="1">
        <v>132437.24</v>
      </c>
      <c r="W9709">
        <v>2026</v>
      </c>
    </row>
    <row r="9710" spans="1:23" hidden="1" x14ac:dyDescent="0.25">
      <c r="A9710">
        <v>72038935</v>
      </c>
      <c r="B9710" s="2">
        <v>46116</v>
      </c>
      <c r="C9710" s="20" t="s">
        <v>5956</v>
      </c>
      <c r="D9710" s="20" t="s">
        <v>19</v>
      </c>
      <c r="E9710" s="20" t="s">
        <v>20</v>
      </c>
      <c r="F9710" s="20" t="s">
        <v>7449</v>
      </c>
      <c r="G9710" s="20" t="s">
        <v>7450</v>
      </c>
      <c r="H9710" s="20" t="s">
        <v>2269</v>
      </c>
      <c r="I9710" s="20" t="s">
        <v>2270</v>
      </c>
      <c r="J9710" s="20" t="s">
        <v>143</v>
      </c>
      <c r="K9710" s="20" t="s">
        <v>32</v>
      </c>
      <c r="L9710">
        <v>671</v>
      </c>
      <c r="M9710" s="20" t="s">
        <v>13</v>
      </c>
      <c r="N9710" s="20" t="s">
        <v>21</v>
      </c>
      <c r="O9710">
        <v>126.1307</v>
      </c>
      <c r="P9710">
        <v>84633.7</v>
      </c>
      <c r="Q9710">
        <v>1</v>
      </c>
      <c r="R9710" s="7">
        <v>3.8449900000000001</v>
      </c>
      <c r="S9710" s="1">
        <v>2579.9889640000001</v>
      </c>
      <c r="T9710" s="20" t="s">
        <v>314</v>
      </c>
      <c r="U9710" s="7">
        <v>32.803899999999999</v>
      </c>
      <c r="V9710" s="1">
        <v>84633.7</v>
      </c>
      <c r="W9710">
        <v>2026</v>
      </c>
    </row>
    <row r="9711" spans="1:23" hidden="1" x14ac:dyDescent="0.25">
      <c r="A9711">
        <v>72039038</v>
      </c>
      <c r="B9711" s="2">
        <v>46116</v>
      </c>
      <c r="C9711" s="20" t="s">
        <v>6636</v>
      </c>
      <c r="D9711" s="20" t="s">
        <v>19</v>
      </c>
      <c r="E9711" s="20" t="s">
        <v>20</v>
      </c>
      <c r="F9711" s="20" t="s">
        <v>7449</v>
      </c>
      <c r="G9711" s="20" t="s">
        <v>7450</v>
      </c>
      <c r="H9711" s="20" t="s">
        <v>1569</v>
      </c>
      <c r="I9711" s="20" t="s">
        <v>1570</v>
      </c>
      <c r="J9711" s="20" t="s">
        <v>143</v>
      </c>
      <c r="K9711" s="20" t="s">
        <v>32</v>
      </c>
      <c r="L9711">
        <v>2100</v>
      </c>
      <c r="M9711" s="20" t="s">
        <v>13</v>
      </c>
      <c r="N9711" s="20" t="s">
        <v>21</v>
      </c>
      <c r="O9711">
        <v>125.5087</v>
      </c>
      <c r="P9711">
        <v>263568.27</v>
      </c>
      <c r="Q9711">
        <v>1</v>
      </c>
      <c r="R9711" s="7">
        <v>3.8260290000000001</v>
      </c>
      <c r="S9711" s="1">
        <v>8034.6626459999998</v>
      </c>
      <c r="T9711" s="20" t="s">
        <v>314</v>
      </c>
      <c r="U9711" s="7">
        <v>32.803899999999999</v>
      </c>
      <c r="V9711" s="1">
        <v>263568.27</v>
      </c>
      <c r="W9711">
        <v>2026</v>
      </c>
    </row>
    <row r="9712" spans="1:23" hidden="1" x14ac:dyDescent="0.25">
      <c r="A9712">
        <v>72038935</v>
      </c>
      <c r="B9712" s="2">
        <v>46116</v>
      </c>
      <c r="C9712" s="20" t="s">
        <v>5956</v>
      </c>
      <c r="D9712" s="20" t="s">
        <v>19</v>
      </c>
      <c r="E9712" s="20" t="s">
        <v>20</v>
      </c>
      <c r="F9712" s="20" t="s">
        <v>7449</v>
      </c>
      <c r="G9712" s="20" t="s">
        <v>7450</v>
      </c>
      <c r="H9712" s="20" t="s">
        <v>7451</v>
      </c>
      <c r="I9712" s="20" t="s">
        <v>7452</v>
      </c>
      <c r="J9712" s="20" t="s">
        <v>143</v>
      </c>
      <c r="K9712" s="20" t="s">
        <v>32</v>
      </c>
      <c r="L9712">
        <v>97</v>
      </c>
      <c r="M9712" s="20" t="s">
        <v>13</v>
      </c>
      <c r="N9712" s="20" t="s">
        <v>21</v>
      </c>
      <c r="O9712">
        <v>126.13061999999999</v>
      </c>
      <c r="P9712">
        <v>12234.67</v>
      </c>
      <c r="Q9712">
        <v>1</v>
      </c>
      <c r="R9712" s="7">
        <v>3.8449879999999999</v>
      </c>
      <c r="S9712" s="1">
        <v>372.963885</v>
      </c>
      <c r="T9712" s="20" t="s">
        <v>314</v>
      </c>
      <c r="U9712" s="7">
        <v>32.803899999999999</v>
      </c>
      <c r="V9712" s="1">
        <v>12234.67</v>
      </c>
      <c r="W9712">
        <v>2026</v>
      </c>
    </row>
    <row r="9713" spans="1:23" hidden="1" x14ac:dyDescent="0.25">
      <c r="A9713">
        <v>72039038</v>
      </c>
      <c r="B9713" s="2">
        <v>46116</v>
      </c>
      <c r="C9713" s="20" t="s">
        <v>6636</v>
      </c>
      <c r="D9713" s="20" t="s">
        <v>19</v>
      </c>
      <c r="E9713" s="20" t="s">
        <v>20</v>
      </c>
      <c r="F9713" s="20" t="s">
        <v>7449</v>
      </c>
      <c r="G9713" s="20" t="s">
        <v>7450</v>
      </c>
      <c r="H9713" s="20" t="s">
        <v>1569</v>
      </c>
      <c r="I9713" s="20" t="s">
        <v>1570</v>
      </c>
      <c r="J9713" s="20" t="s">
        <v>143</v>
      </c>
      <c r="K9713" s="20" t="s">
        <v>32</v>
      </c>
      <c r="L9713">
        <v>44</v>
      </c>
      <c r="M9713" s="20" t="s">
        <v>13</v>
      </c>
      <c r="N9713" s="20" t="s">
        <v>21</v>
      </c>
      <c r="O9713">
        <v>125.50864</v>
      </c>
      <c r="P9713">
        <v>5522.38</v>
      </c>
      <c r="Q9713">
        <v>1</v>
      </c>
      <c r="R9713" s="7">
        <v>3.826028</v>
      </c>
      <c r="S9713" s="1">
        <v>168.34522699999999</v>
      </c>
      <c r="T9713" s="20" t="s">
        <v>314</v>
      </c>
      <c r="U9713" s="7">
        <v>32.803899999999999</v>
      </c>
      <c r="V9713" s="1">
        <v>5522.38</v>
      </c>
      <c r="W9713">
        <v>2026</v>
      </c>
    </row>
    <row r="9714" spans="1:23" hidden="1" x14ac:dyDescent="0.25">
      <c r="A9714">
        <v>72038286</v>
      </c>
      <c r="B9714" s="2">
        <v>46119</v>
      </c>
      <c r="C9714" s="20" t="s">
        <v>5783</v>
      </c>
      <c r="D9714" s="20" t="s">
        <v>19</v>
      </c>
      <c r="E9714" s="20" t="s">
        <v>20</v>
      </c>
      <c r="F9714" s="20" t="s">
        <v>7453</v>
      </c>
      <c r="G9714" s="20" t="s">
        <v>7454</v>
      </c>
      <c r="H9714" s="20" t="s">
        <v>7457</v>
      </c>
      <c r="I9714" s="20" t="s">
        <v>7458</v>
      </c>
      <c r="J9714" s="20" t="s">
        <v>143</v>
      </c>
      <c r="K9714" s="20" t="s">
        <v>32</v>
      </c>
      <c r="L9714">
        <v>987</v>
      </c>
      <c r="M9714" s="20" t="s">
        <v>13</v>
      </c>
      <c r="N9714" s="20" t="s">
        <v>21</v>
      </c>
      <c r="O9714">
        <v>129.12100000000001</v>
      </c>
      <c r="P9714">
        <v>127442.43</v>
      </c>
      <c r="Q9714">
        <v>1</v>
      </c>
      <c r="R9714" s="7">
        <v>3.9413740000000002</v>
      </c>
      <c r="S9714" s="1">
        <v>3890.136567</v>
      </c>
      <c r="T9714" s="20" t="s">
        <v>314</v>
      </c>
      <c r="U9714" s="7">
        <v>32.760399999999997</v>
      </c>
      <c r="V9714" s="1">
        <v>127442.43</v>
      </c>
      <c r="W9714">
        <v>2026</v>
      </c>
    </row>
    <row r="9715" spans="1:23" hidden="1" x14ac:dyDescent="0.25">
      <c r="A9715">
        <v>72038287</v>
      </c>
      <c r="B9715" s="2">
        <v>46119</v>
      </c>
      <c r="C9715" s="20" t="s">
        <v>5783</v>
      </c>
      <c r="D9715" s="20" t="s">
        <v>19</v>
      </c>
      <c r="E9715" s="20" t="s">
        <v>20</v>
      </c>
      <c r="F9715" s="20" t="s">
        <v>7453</v>
      </c>
      <c r="G9715" s="20" t="s">
        <v>7454</v>
      </c>
      <c r="H9715" s="20" t="s">
        <v>5349</v>
      </c>
      <c r="I9715" s="20" t="s">
        <v>5350</v>
      </c>
      <c r="J9715" s="20" t="s">
        <v>143</v>
      </c>
      <c r="K9715" s="20" t="s">
        <v>32</v>
      </c>
      <c r="L9715">
        <v>709</v>
      </c>
      <c r="M9715" s="20" t="s">
        <v>13</v>
      </c>
      <c r="N9715" s="20" t="s">
        <v>21</v>
      </c>
      <c r="O9715">
        <v>128.4939</v>
      </c>
      <c r="P9715">
        <v>91102.18</v>
      </c>
      <c r="Q9715">
        <v>1</v>
      </c>
      <c r="R9715" s="7">
        <v>3.9222320000000002</v>
      </c>
      <c r="S9715" s="1">
        <v>2780.8628709999998</v>
      </c>
      <c r="T9715" s="20" t="s">
        <v>314</v>
      </c>
      <c r="U9715" s="7">
        <v>32.760399999999997</v>
      </c>
      <c r="V9715" s="1">
        <v>91102.18</v>
      </c>
      <c r="W9715">
        <v>2026</v>
      </c>
    </row>
    <row r="9716" spans="1:23" hidden="1" x14ac:dyDescent="0.25">
      <c r="A9716">
        <v>72038287</v>
      </c>
      <c r="B9716" s="2">
        <v>46119</v>
      </c>
      <c r="C9716" s="20" t="s">
        <v>5783</v>
      </c>
      <c r="D9716" s="20" t="s">
        <v>19</v>
      </c>
      <c r="E9716" s="20" t="s">
        <v>20</v>
      </c>
      <c r="F9716" s="20" t="s">
        <v>7453</v>
      </c>
      <c r="G9716" s="20" t="s">
        <v>7454</v>
      </c>
      <c r="H9716" s="20" t="s">
        <v>1021</v>
      </c>
      <c r="I9716" s="20" t="s">
        <v>1022</v>
      </c>
      <c r="J9716" s="20" t="s">
        <v>143</v>
      </c>
      <c r="K9716" s="20" t="s">
        <v>32</v>
      </c>
      <c r="L9716">
        <v>2092</v>
      </c>
      <c r="M9716" s="20" t="s">
        <v>13</v>
      </c>
      <c r="N9716" s="20" t="s">
        <v>21</v>
      </c>
      <c r="O9716">
        <v>128.4939</v>
      </c>
      <c r="P9716">
        <v>268809.24</v>
      </c>
      <c r="Q9716">
        <v>1</v>
      </c>
      <c r="R9716" s="7">
        <v>3.9222320000000002</v>
      </c>
      <c r="S9716" s="1">
        <v>8205.3100689999992</v>
      </c>
      <c r="T9716" s="20" t="s">
        <v>314</v>
      </c>
      <c r="U9716" s="7">
        <v>32.760399999999997</v>
      </c>
      <c r="V9716" s="1">
        <v>268809.24</v>
      </c>
      <c r="W9716">
        <v>2026</v>
      </c>
    </row>
    <row r="9717" spans="1:23" hidden="1" x14ac:dyDescent="0.25">
      <c r="A9717">
        <v>72038288</v>
      </c>
      <c r="B9717" s="2">
        <v>46119</v>
      </c>
      <c r="C9717" s="20" t="s">
        <v>5783</v>
      </c>
      <c r="D9717" s="20" t="s">
        <v>19</v>
      </c>
      <c r="E9717" s="20" t="s">
        <v>20</v>
      </c>
      <c r="F9717" s="20" t="s">
        <v>7453</v>
      </c>
      <c r="G9717" s="20" t="s">
        <v>7454</v>
      </c>
      <c r="H9717" s="20" t="s">
        <v>7455</v>
      </c>
      <c r="I9717" s="20" t="s">
        <v>7456</v>
      </c>
      <c r="J9717" s="20" t="s">
        <v>143</v>
      </c>
      <c r="K9717" s="20" t="s">
        <v>32</v>
      </c>
      <c r="L9717">
        <v>1050</v>
      </c>
      <c r="M9717" s="20" t="s">
        <v>13</v>
      </c>
      <c r="N9717" s="20" t="s">
        <v>21</v>
      </c>
      <c r="O9717">
        <v>129.12100000000001</v>
      </c>
      <c r="P9717">
        <v>135577.04999999999</v>
      </c>
      <c r="Q9717">
        <v>1</v>
      </c>
      <c r="R9717" s="7">
        <v>3.9413740000000002</v>
      </c>
      <c r="S9717" s="1">
        <v>4138.4430590000002</v>
      </c>
      <c r="T9717" s="20" t="s">
        <v>314</v>
      </c>
      <c r="U9717" s="7">
        <v>32.760399999999997</v>
      </c>
      <c r="V9717" s="1">
        <v>135577.04999999999</v>
      </c>
      <c r="W9717">
        <v>2026</v>
      </c>
    </row>
    <row r="9718" spans="1:23" hidden="1" x14ac:dyDescent="0.25">
      <c r="A9718">
        <v>72038288</v>
      </c>
      <c r="B9718" s="2">
        <v>46119</v>
      </c>
      <c r="C9718" s="20" t="s">
        <v>5783</v>
      </c>
      <c r="D9718" s="20" t="s">
        <v>19</v>
      </c>
      <c r="E9718" s="20" t="s">
        <v>20</v>
      </c>
      <c r="F9718" s="20" t="s">
        <v>7453</v>
      </c>
      <c r="G9718" s="20" t="s">
        <v>7454</v>
      </c>
      <c r="H9718" s="20" t="s">
        <v>7455</v>
      </c>
      <c r="I9718" s="20" t="s">
        <v>7456</v>
      </c>
      <c r="J9718" s="20" t="s">
        <v>143</v>
      </c>
      <c r="K9718" s="20" t="s">
        <v>32</v>
      </c>
      <c r="L9718">
        <v>20</v>
      </c>
      <c r="M9718" s="20" t="s">
        <v>13</v>
      </c>
      <c r="N9718" s="20" t="s">
        <v>21</v>
      </c>
      <c r="O9718">
        <v>129.12100000000001</v>
      </c>
      <c r="P9718">
        <v>2582.42</v>
      </c>
      <c r="Q9718">
        <v>1</v>
      </c>
      <c r="R9718" s="7">
        <v>3.9413740000000002</v>
      </c>
      <c r="S9718" s="1">
        <v>78.827485999999993</v>
      </c>
      <c r="T9718" s="20" t="s">
        <v>314</v>
      </c>
      <c r="U9718" s="7">
        <v>32.760399999999997</v>
      </c>
      <c r="V9718" s="1">
        <v>2582.42</v>
      </c>
      <c r="W9718">
        <v>2026</v>
      </c>
    </row>
    <row r="9719" spans="1:23" hidden="1" x14ac:dyDescent="0.25">
      <c r="A9719">
        <v>72038287</v>
      </c>
      <c r="B9719" s="2">
        <v>46121</v>
      </c>
      <c r="C9719" s="20" t="s">
        <v>5783</v>
      </c>
      <c r="D9719" s="20" t="s">
        <v>19</v>
      </c>
      <c r="E9719" s="20" t="s">
        <v>20</v>
      </c>
      <c r="F9719" s="20" t="s">
        <v>7459</v>
      </c>
      <c r="G9719" s="20" t="s">
        <v>7460</v>
      </c>
      <c r="H9719" s="20" t="s">
        <v>5349</v>
      </c>
      <c r="I9719" s="20" t="s">
        <v>5350</v>
      </c>
      <c r="J9719" s="20" t="s">
        <v>143</v>
      </c>
      <c r="K9719" s="20" t="s">
        <v>32</v>
      </c>
      <c r="L9719">
        <v>693</v>
      </c>
      <c r="M9719" s="20" t="s">
        <v>13</v>
      </c>
      <c r="N9719" s="20" t="s">
        <v>21</v>
      </c>
      <c r="O9719">
        <v>128.4939</v>
      </c>
      <c r="P9719">
        <v>89046.27</v>
      </c>
      <c r="Q9719">
        <v>1</v>
      </c>
      <c r="R9719" s="7">
        <v>3.985703</v>
      </c>
      <c r="S9719" s="1">
        <v>2762.0924540000001</v>
      </c>
      <c r="T9719" s="20" t="s">
        <v>314</v>
      </c>
      <c r="U9719" s="7">
        <v>32.238700000000001</v>
      </c>
      <c r="V9719" s="1">
        <v>89046.27</v>
      </c>
      <c r="W9719">
        <v>2026</v>
      </c>
    </row>
    <row r="9720" spans="1:23" hidden="1" x14ac:dyDescent="0.25">
      <c r="A9720">
        <v>72038688</v>
      </c>
      <c r="B9720" s="2">
        <v>46121</v>
      </c>
      <c r="C9720" s="20" t="s">
        <v>6235</v>
      </c>
      <c r="D9720" s="20" t="s">
        <v>19</v>
      </c>
      <c r="E9720" s="20" t="s">
        <v>20</v>
      </c>
      <c r="F9720" s="20" t="s">
        <v>7459</v>
      </c>
      <c r="G9720" s="20" t="s">
        <v>7460</v>
      </c>
      <c r="H9720" s="20" t="s">
        <v>5349</v>
      </c>
      <c r="I9720" s="20" t="s">
        <v>5350</v>
      </c>
      <c r="J9720" s="20" t="s">
        <v>143</v>
      </c>
      <c r="K9720" s="20" t="s">
        <v>32</v>
      </c>
      <c r="L9720">
        <v>678</v>
      </c>
      <c r="M9720" s="20" t="s">
        <v>13</v>
      </c>
      <c r="N9720" s="20" t="s">
        <v>21</v>
      </c>
      <c r="O9720">
        <v>125.5087</v>
      </c>
      <c r="P9720">
        <v>85094.9</v>
      </c>
      <c r="Q9720">
        <v>1</v>
      </c>
      <c r="R9720" s="7">
        <v>3.893106</v>
      </c>
      <c r="S9720" s="1">
        <v>2639.5264069999998</v>
      </c>
      <c r="T9720" s="20" t="s">
        <v>314</v>
      </c>
      <c r="U9720" s="7">
        <v>32.238700000000001</v>
      </c>
      <c r="V9720" s="1">
        <v>85094.9</v>
      </c>
      <c r="W9720">
        <v>2026</v>
      </c>
    </row>
    <row r="9721" spans="1:23" hidden="1" x14ac:dyDescent="0.25">
      <c r="A9721">
        <v>72038802</v>
      </c>
      <c r="B9721" s="2">
        <v>46121</v>
      </c>
      <c r="C9721" s="20" t="s">
        <v>6256</v>
      </c>
      <c r="D9721" s="20" t="s">
        <v>19</v>
      </c>
      <c r="E9721" s="20" t="s">
        <v>20</v>
      </c>
      <c r="F9721" s="20" t="s">
        <v>7459</v>
      </c>
      <c r="G9721" s="20" t="s">
        <v>7460</v>
      </c>
      <c r="H9721" s="20" t="s">
        <v>7445</v>
      </c>
      <c r="I9721" s="20" t="s">
        <v>7446</v>
      </c>
      <c r="J9721" s="20" t="s">
        <v>143</v>
      </c>
      <c r="K9721" s="20" t="s">
        <v>32</v>
      </c>
      <c r="L9721">
        <v>1029</v>
      </c>
      <c r="M9721" s="20" t="s">
        <v>13</v>
      </c>
      <c r="N9721" s="20" t="s">
        <v>21</v>
      </c>
      <c r="O9721">
        <v>126.1307</v>
      </c>
      <c r="P9721">
        <v>129788.49</v>
      </c>
      <c r="Q9721">
        <v>1</v>
      </c>
      <c r="R9721" s="7">
        <v>3.9123999999999999</v>
      </c>
      <c r="S9721" s="1">
        <v>4025.8599129999998</v>
      </c>
      <c r="T9721" s="20" t="s">
        <v>314</v>
      </c>
      <c r="U9721" s="7">
        <v>32.238700000000001</v>
      </c>
      <c r="V9721" s="1">
        <v>129788.49</v>
      </c>
      <c r="W9721">
        <v>2026</v>
      </c>
    </row>
    <row r="9722" spans="1:23" hidden="1" x14ac:dyDescent="0.25">
      <c r="A9722">
        <v>72039122</v>
      </c>
      <c r="B9722" s="2">
        <v>46121</v>
      </c>
      <c r="C9722" s="20" t="s">
        <v>7247</v>
      </c>
      <c r="D9722" s="20" t="s">
        <v>19</v>
      </c>
      <c r="E9722" s="20" t="s">
        <v>20</v>
      </c>
      <c r="F9722" s="20" t="s">
        <v>7459</v>
      </c>
      <c r="G9722" s="20" t="s">
        <v>7460</v>
      </c>
      <c r="H9722" s="20" t="s">
        <v>7445</v>
      </c>
      <c r="I9722" s="20" t="s">
        <v>7446</v>
      </c>
      <c r="J9722" s="20" t="s">
        <v>143</v>
      </c>
      <c r="K9722" s="20" t="s">
        <v>32</v>
      </c>
      <c r="L9722">
        <v>1022</v>
      </c>
      <c r="M9722" s="20" t="s">
        <v>13</v>
      </c>
      <c r="N9722" s="20" t="s">
        <v>21</v>
      </c>
      <c r="O9722">
        <v>124.88679999999999</v>
      </c>
      <c r="P9722">
        <v>127634.31</v>
      </c>
      <c r="Q9722">
        <v>1</v>
      </c>
      <c r="R9722" s="7">
        <v>3.8738160000000001</v>
      </c>
      <c r="S9722" s="1">
        <v>3959.0402210000002</v>
      </c>
      <c r="T9722" s="20" t="s">
        <v>314</v>
      </c>
      <c r="U9722" s="7">
        <v>32.238700000000001</v>
      </c>
      <c r="V9722" s="1">
        <v>127634.31</v>
      </c>
      <c r="W9722">
        <v>2026</v>
      </c>
    </row>
    <row r="9723" spans="1:23" hidden="1" x14ac:dyDescent="0.25">
      <c r="A9723">
        <v>72039124</v>
      </c>
      <c r="B9723" s="2">
        <v>46121</v>
      </c>
      <c r="C9723" s="20" t="s">
        <v>7247</v>
      </c>
      <c r="D9723" s="20" t="s">
        <v>19</v>
      </c>
      <c r="E9723" s="20" t="s">
        <v>20</v>
      </c>
      <c r="F9723" s="20" t="s">
        <v>7459</v>
      </c>
      <c r="G9723" s="20" t="s">
        <v>7460</v>
      </c>
      <c r="H9723" s="20" t="s">
        <v>2190</v>
      </c>
      <c r="I9723" s="20" t="s">
        <v>2191</v>
      </c>
      <c r="J9723" s="20" t="s">
        <v>143</v>
      </c>
      <c r="K9723" s="20" t="s">
        <v>32</v>
      </c>
      <c r="L9723">
        <v>1050</v>
      </c>
      <c r="M9723" s="20" t="s">
        <v>13</v>
      </c>
      <c r="N9723" s="20" t="s">
        <v>21</v>
      </c>
      <c r="O9723">
        <v>126.1307</v>
      </c>
      <c r="P9723">
        <v>132437.24</v>
      </c>
      <c r="Q9723">
        <v>1</v>
      </c>
      <c r="R9723" s="7">
        <v>3.9123999999999999</v>
      </c>
      <c r="S9723" s="1">
        <v>4108.0204839999997</v>
      </c>
      <c r="T9723" s="20" t="s">
        <v>314</v>
      </c>
      <c r="U9723" s="7">
        <v>32.238700000000001</v>
      </c>
      <c r="V9723" s="1">
        <v>132437.24</v>
      </c>
      <c r="W9723">
        <v>2026</v>
      </c>
    </row>
    <row r="9724" spans="1:23" hidden="1" x14ac:dyDescent="0.25">
      <c r="A9724">
        <v>72039125</v>
      </c>
      <c r="B9724" s="2">
        <v>46121</v>
      </c>
      <c r="C9724" s="20" t="s">
        <v>7247</v>
      </c>
      <c r="D9724" s="20" t="s">
        <v>19</v>
      </c>
      <c r="E9724" s="20" t="s">
        <v>20</v>
      </c>
      <c r="F9724" s="20" t="s">
        <v>7459</v>
      </c>
      <c r="G9724" s="20" t="s">
        <v>7460</v>
      </c>
      <c r="H9724" s="20" t="s">
        <v>2192</v>
      </c>
      <c r="I9724" s="20" t="s">
        <v>2193</v>
      </c>
      <c r="J9724" s="20" t="s">
        <v>143</v>
      </c>
      <c r="K9724" s="20" t="s">
        <v>32</v>
      </c>
      <c r="L9724">
        <v>2273</v>
      </c>
      <c r="M9724" s="20" t="s">
        <v>13</v>
      </c>
      <c r="N9724" s="20" t="s">
        <v>21</v>
      </c>
      <c r="O9724">
        <v>125.5087</v>
      </c>
      <c r="P9724">
        <v>285281.28000000003</v>
      </c>
      <c r="Q9724">
        <v>1</v>
      </c>
      <c r="R9724" s="7">
        <v>3.893106</v>
      </c>
      <c r="S9724" s="1">
        <v>8849.0317529999993</v>
      </c>
      <c r="T9724" s="20" t="s">
        <v>314</v>
      </c>
      <c r="U9724" s="7">
        <v>32.238700000000001</v>
      </c>
      <c r="V9724" s="1">
        <v>285281.28000000003</v>
      </c>
      <c r="W9724">
        <v>2026</v>
      </c>
    </row>
    <row r="9725" spans="1:23" hidden="1" x14ac:dyDescent="0.25">
      <c r="A9725">
        <v>72039125</v>
      </c>
      <c r="B9725" s="2">
        <v>46121</v>
      </c>
      <c r="C9725" s="20" t="s">
        <v>7247</v>
      </c>
      <c r="D9725" s="20" t="s">
        <v>19</v>
      </c>
      <c r="E9725" s="20" t="s">
        <v>20</v>
      </c>
      <c r="F9725" s="20" t="s">
        <v>7459</v>
      </c>
      <c r="G9725" s="20" t="s">
        <v>7460</v>
      </c>
      <c r="H9725" s="20" t="s">
        <v>6159</v>
      </c>
      <c r="I9725" s="20" t="s">
        <v>6160</v>
      </c>
      <c r="J9725" s="20" t="s">
        <v>143</v>
      </c>
      <c r="K9725" s="20" t="s">
        <v>32</v>
      </c>
      <c r="L9725">
        <v>913</v>
      </c>
      <c r="M9725" s="20" t="s">
        <v>13</v>
      </c>
      <c r="N9725" s="20" t="s">
        <v>21</v>
      </c>
      <c r="O9725">
        <v>126.1307</v>
      </c>
      <c r="P9725">
        <v>115157.33</v>
      </c>
      <c r="Q9725">
        <v>1</v>
      </c>
      <c r="R9725" s="7">
        <v>3.9123999999999999</v>
      </c>
      <c r="S9725" s="1">
        <v>3572.021514</v>
      </c>
      <c r="T9725" s="20" t="s">
        <v>314</v>
      </c>
      <c r="U9725" s="7">
        <v>32.238700000000001</v>
      </c>
      <c r="V9725" s="1">
        <v>115157.33</v>
      </c>
      <c r="W9725">
        <v>2026</v>
      </c>
    </row>
    <row r="9726" spans="1:23" hidden="1" x14ac:dyDescent="0.25">
      <c r="A9726">
        <v>72039124</v>
      </c>
      <c r="B9726" s="2">
        <v>46121</v>
      </c>
      <c r="C9726" s="20" t="s">
        <v>7247</v>
      </c>
      <c r="D9726" s="20" t="s">
        <v>19</v>
      </c>
      <c r="E9726" s="20" t="s">
        <v>20</v>
      </c>
      <c r="F9726" s="20" t="s">
        <v>7459</v>
      </c>
      <c r="G9726" s="20" t="s">
        <v>7460</v>
      </c>
      <c r="H9726" s="20" t="s">
        <v>2190</v>
      </c>
      <c r="I9726" s="20" t="s">
        <v>2191</v>
      </c>
      <c r="J9726" s="20" t="s">
        <v>143</v>
      </c>
      <c r="K9726" s="20" t="s">
        <v>32</v>
      </c>
      <c r="L9726">
        <v>10</v>
      </c>
      <c r="M9726" s="20" t="s">
        <v>13</v>
      </c>
      <c r="N9726" s="20" t="s">
        <v>21</v>
      </c>
      <c r="O9726">
        <v>126.13</v>
      </c>
      <c r="P9726">
        <v>1261.3</v>
      </c>
      <c r="Q9726">
        <v>1</v>
      </c>
      <c r="R9726" s="7">
        <v>3.9123779999999999</v>
      </c>
      <c r="S9726" s="1">
        <v>39.123786000000003</v>
      </c>
      <c r="T9726" s="20" t="s">
        <v>314</v>
      </c>
      <c r="U9726" s="7">
        <v>32.238700000000001</v>
      </c>
      <c r="V9726" s="1">
        <v>1261.3</v>
      </c>
      <c r="W9726">
        <v>2026</v>
      </c>
    </row>
    <row r="9727" spans="1:23" hidden="1" x14ac:dyDescent="0.25">
      <c r="A9727">
        <v>72038287</v>
      </c>
      <c r="B9727" s="2">
        <v>46121</v>
      </c>
      <c r="C9727" s="20" t="s">
        <v>5783</v>
      </c>
      <c r="D9727" s="20" t="s">
        <v>19</v>
      </c>
      <c r="E9727" s="20" t="s">
        <v>20</v>
      </c>
      <c r="F9727" s="20" t="s">
        <v>7461</v>
      </c>
      <c r="G9727" s="20" t="s">
        <v>7462</v>
      </c>
      <c r="H9727" s="20" t="s">
        <v>5349</v>
      </c>
      <c r="I9727" s="20" t="s">
        <v>5350</v>
      </c>
      <c r="J9727" s="20" t="s">
        <v>143</v>
      </c>
      <c r="K9727" s="20" t="s">
        <v>32</v>
      </c>
      <c r="L9727">
        <v>666</v>
      </c>
      <c r="M9727" s="20" t="s">
        <v>13</v>
      </c>
      <c r="N9727" s="20" t="s">
        <v>21</v>
      </c>
      <c r="O9727">
        <v>128.4939</v>
      </c>
      <c r="P9727">
        <v>85576.94</v>
      </c>
      <c r="Q9727">
        <v>1</v>
      </c>
      <c r="R9727" s="7">
        <v>3.985703</v>
      </c>
      <c r="S9727" s="1">
        <v>2654.478623</v>
      </c>
      <c r="T9727" s="20" t="s">
        <v>314</v>
      </c>
      <c r="U9727" s="7">
        <v>32.238700000000001</v>
      </c>
      <c r="V9727" s="1">
        <v>85576.94</v>
      </c>
      <c r="W9727">
        <v>2026</v>
      </c>
    </row>
    <row r="9728" spans="1:23" hidden="1" x14ac:dyDescent="0.25">
      <c r="A9728">
        <v>72038689</v>
      </c>
      <c r="B9728" s="2">
        <v>46121</v>
      </c>
      <c r="C9728" s="20" t="s">
        <v>6235</v>
      </c>
      <c r="D9728" s="20" t="s">
        <v>19</v>
      </c>
      <c r="E9728" s="20" t="s">
        <v>20</v>
      </c>
      <c r="F9728" s="20" t="s">
        <v>7461</v>
      </c>
      <c r="G9728" s="20" t="s">
        <v>7462</v>
      </c>
      <c r="H9728" s="20" t="s">
        <v>1021</v>
      </c>
      <c r="I9728" s="20" t="s">
        <v>1022</v>
      </c>
      <c r="J9728" s="20" t="s">
        <v>143</v>
      </c>
      <c r="K9728" s="20" t="s">
        <v>32</v>
      </c>
      <c r="L9728">
        <v>2085</v>
      </c>
      <c r="M9728" s="20" t="s">
        <v>13</v>
      </c>
      <c r="N9728" s="20" t="s">
        <v>21</v>
      </c>
      <c r="O9728">
        <v>125.5087</v>
      </c>
      <c r="P9728">
        <v>261685.64</v>
      </c>
      <c r="Q9728">
        <v>1</v>
      </c>
      <c r="R9728" s="7">
        <v>3.893106</v>
      </c>
      <c r="S9728" s="1">
        <v>8117.1275509999996</v>
      </c>
      <c r="T9728" s="20" t="s">
        <v>314</v>
      </c>
      <c r="U9728" s="7">
        <v>32.238700000000001</v>
      </c>
      <c r="V9728" s="1">
        <v>261685.64</v>
      </c>
      <c r="W9728">
        <v>2026</v>
      </c>
    </row>
    <row r="9729" spans="1:23" hidden="1" x14ac:dyDescent="0.25">
      <c r="A9729">
        <v>72038802</v>
      </c>
      <c r="B9729" s="2">
        <v>46121</v>
      </c>
      <c r="C9729" s="20" t="s">
        <v>6256</v>
      </c>
      <c r="D9729" s="20" t="s">
        <v>19</v>
      </c>
      <c r="E9729" s="20" t="s">
        <v>20</v>
      </c>
      <c r="F9729" s="20" t="s">
        <v>7461</v>
      </c>
      <c r="G9729" s="20" t="s">
        <v>7462</v>
      </c>
      <c r="H9729" s="20" t="s">
        <v>6149</v>
      </c>
      <c r="I9729" s="20" t="s">
        <v>6150</v>
      </c>
      <c r="J9729" s="20" t="s">
        <v>143</v>
      </c>
      <c r="K9729" s="20" t="s">
        <v>32</v>
      </c>
      <c r="L9729">
        <v>852</v>
      </c>
      <c r="M9729" s="20" t="s">
        <v>13</v>
      </c>
      <c r="N9729" s="20" t="s">
        <v>21</v>
      </c>
      <c r="O9729">
        <v>126.1307</v>
      </c>
      <c r="P9729">
        <v>107463.36</v>
      </c>
      <c r="Q9729">
        <v>1</v>
      </c>
      <c r="R9729" s="7">
        <v>3.9123999999999999</v>
      </c>
      <c r="S9729" s="1">
        <v>3333.3651789999999</v>
      </c>
      <c r="T9729" s="20" t="s">
        <v>314</v>
      </c>
      <c r="U9729" s="7">
        <v>32.238700000000001</v>
      </c>
      <c r="V9729" s="1">
        <v>107463.36</v>
      </c>
      <c r="W9729">
        <v>2026</v>
      </c>
    </row>
    <row r="9730" spans="1:23" hidden="1" x14ac:dyDescent="0.25">
      <c r="A9730">
        <v>72038802</v>
      </c>
      <c r="B9730" s="2">
        <v>46121</v>
      </c>
      <c r="C9730" s="20" t="s">
        <v>6256</v>
      </c>
      <c r="D9730" s="20" t="s">
        <v>19</v>
      </c>
      <c r="E9730" s="20" t="s">
        <v>20</v>
      </c>
      <c r="F9730" s="20" t="s">
        <v>7461</v>
      </c>
      <c r="G9730" s="20" t="s">
        <v>7462</v>
      </c>
      <c r="H9730" s="20" t="s">
        <v>2190</v>
      </c>
      <c r="I9730" s="20" t="s">
        <v>2191</v>
      </c>
      <c r="J9730" s="20" t="s">
        <v>143</v>
      </c>
      <c r="K9730" s="20" t="s">
        <v>32</v>
      </c>
      <c r="L9730">
        <v>1025</v>
      </c>
      <c r="M9730" s="20" t="s">
        <v>13</v>
      </c>
      <c r="N9730" s="20" t="s">
        <v>21</v>
      </c>
      <c r="O9730">
        <v>126.1307</v>
      </c>
      <c r="P9730">
        <v>129283.97</v>
      </c>
      <c r="Q9730">
        <v>1</v>
      </c>
      <c r="R9730" s="7">
        <v>3.9123999999999999</v>
      </c>
      <c r="S9730" s="1">
        <v>4010.2103990000001</v>
      </c>
      <c r="T9730" s="20" t="s">
        <v>314</v>
      </c>
      <c r="U9730" s="7">
        <v>32.238700000000001</v>
      </c>
      <c r="V9730" s="1">
        <v>129283.97</v>
      </c>
      <c r="W9730">
        <v>2026</v>
      </c>
    </row>
    <row r="9731" spans="1:23" hidden="1" x14ac:dyDescent="0.25">
      <c r="A9731">
        <v>72039038</v>
      </c>
      <c r="B9731" s="2">
        <v>46123</v>
      </c>
      <c r="C9731" s="20" t="s">
        <v>6636</v>
      </c>
      <c r="D9731" s="20" t="s">
        <v>19</v>
      </c>
      <c r="E9731" s="20" t="s">
        <v>20</v>
      </c>
      <c r="F9731" s="20" t="s">
        <v>8026</v>
      </c>
      <c r="G9731" s="20" t="s">
        <v>8027</v>
      </c>
      <c r="H9731" s="20" t="s">
        <v>5367</v>
      </c>
      <c r="I9731" s="20" t="s">
        <v>5368</v>
      </c>
      <c r="J9731" s="20" t="s">
        <v>143</v>
      </c>
      <c r="K9731" s="20" t="s">
        <v>32</v>
      </c>
      <c r="L9731">
        <v>914</v>
      </c>
      <c r="M9731" s="20" t="s">
        <v>13</v>
      </c>
      <c r="N9731" s="20" t="s">
        <v>21</v>
      </c>
      <c r="O9731">
        <v>126.1307</v>
      </c>
      <c r="P9731">
        <v>115283.46</v>
      </c>
      <c r="Q9731">
        <v>1</v>
      </c>
      <c r="R9731" s="7">
        <v>3.908496</v>
      </c>
      <c r="S9731" s="1">
        <v>3572.3658150000001</v>
      </c>
      <c r="T9731" s="20" t="s">
        <v>314</v>
      </c>
      <c r="U9731" s="7">
        <v>32.270899999999997</v>
      </c>
      <c r="V9731" s="1">
        <v>115283.46</v>
      </c>
      <c r="W9731">
        <v>2026</v>
      </c>
    </row>
    <row r="9732" spans="1:23" hidden="1" x14ac:dyDescent="0.25">
      <c r="A9732">
        <v>72039038</v>
      </c>
      <c r="B9732" s="2">
        <v>46123</v>
      </c>
      <c r="C9732" s="20" t="s">
        <v>6636</v>
      </c>
      <c r="D9732" s="20" t="s">
        <v>19</v>
      </c>
      <c r="E9732" s="20" t="s">
        <v>20</v>
      </c>
      <c r="F9732" s="20" t="s">
        <v>8026</v>
      </c>
      <c r="G9732" s="20" t="s">
        <v>8027</v>
      </c>
      <c r="H9732" s="20" t="s">
        <v>7447</v>
      </c>
      <c r="I9732" s="20" t="s">
        <v>7448</v>
      </c>
      <c r="J9732" s="20" t="s">
        <v>143</v>
      </c>
      <c r="K9732" s="20" t="s">
        <v>32</v>
      </c>
      <c r="L9732">
        <v>1034</v>
      </c>
      <c r="M9732" s="20" t="s">
        <v>13</v>
      </c>
      <c r="N9732" s="20" t="s">
        <v>21</v>
      </c>
      <c r="O9732">
        <v>126.1307</v>
      </c>
      <c r="P9732">
        <v>130419.14</v>
      </c>
      <c r="Q9732">
        <v>1</v>
      </c>
      <c r="R9732" s="7">
        <v>3.908496</v>
      </c>
      <c r="S9732" s="1">
        <v>4041.385272</v>
      </c>
      <c r="T9732" s="20" t="s">
        <v>314</v>
      </c>
      <c r="U9732" s="7">
        <v>32.270899999999997</v>
      </c>
      <c r="V9732" s="1">
        <v>130419.14</v>
      </c>
      <c r="W9732">
        <v>2026</v>
      </c>
    </row>
    <row r="9733" spans="1:23" hidden="1" x14ac:dyDescent="0.25">
      <c r="A9733">
        <v>72039122</v>
      </c>
      <c r="B9733" s="2">
        <v>46123</v>
      </c>
      <c r="C9733" s="20" t="s">
        <v>7247</v>
      </c>
      <c r="D9733" s="20" t="s">
        <v>19</v>
      </c>
      <c r="E9733" s="20" t="s">
        <v>20</v>
      </c>
      <c r="F9733" s="20" t="s">
        <v>8026</v>
      </c>
      <c r="G9733" s="20" t="s">
        <v>8027</v>
      </c>
      <c r="H9733" s="20" t="s">
        <v>712</v>
      </c>
      <c r="I9733" s="20" t="s">
        <v>713</v>
      </c>
      <c r="J9733" s="20" t="s">
        <v>143</v>
      </c>
      <c r="K9733" s="20" t="s">
        <v>32</v>
      </c>
      <c r="L9733">
        <v>1032</v>
      </c>
      <c r="M9733" s="20" t="s">
        <v>13</v>
      </c>
      <c r="N9733" s="20" t="s">
        <v>21</v>
      </c>
      <c r="O9733">
        <v>126.1307</v>
      </c>
      <c r="P9733">
        <v>130166.88</v>
      </c>
      <c r="Q9733">
        <v>1</v>
      </c>
      <c r="R9733" s="7">
        <v>3.908496</v>
      </c>
      <c r="S9733" s="1">
        <v>4033.568323</v>
      </c>
      <c r="T9733" s="20" t="s">
        <v>314</v>
      </c>
      <c r="U9733" s="7">
        <v>32.270899999999997</v>
      </c>
      <c r="V9733" s="1">
        <v>130166.88</v>
      </c>
      <c r="W9733">
        <v>2026</v>
      </c>
    </row>
    <row r="9734" spans="1:23" hidden="1" x14ac:dyDescent="0.25">
      <c r="A9734">
        <v>72039122</v>
      </c>
      <c r="B9734" s="2">
        <v>46123</v>
      </c>
      <c r="C9734" s="20" t="s">
        <v>7247</v>
      </c>
      <c r="D9734" s="20" t="s">
        <v>19</v>
      </c>
      <c r="E9734" s="20" t="s">
        <v>20</v>
      </c>
      <c r="F9734" s="20" t="s">
        <v>8026</v>
      </c>
      <c r="G9734" s="20" t="s">
        <v>8027</v>
      </c>
      <c r="H9734" s="20" t="s">
        <v>7445</v>
      </c>
      <c r="I9734" s="20" t="s">
        <v>7446</v>
      </c>
      <c r="J9734" s="20" t="s">
        <v>143</v>
      </c>
      <c r="K9734" s="20" t="s">
        <v>32</v>
      </c>
      <c r="L9734">
        <v>3094</v>
      </c>
      <c r="M9734" s="20" t="s">
        <v>13</v>
      </c>
      <c r="N9734" s="20" t="s">
        <v>21</v>
      </c>
      <c r="O9734">
        <v>124.88679999999999</v>
      </c>
      <c r="P9734">
        <v>386399.76</v>
      </c>
      <c r="Q9734">
        <v>1</v>
      </c>
      <c r="R9734" s="7">
        <v>3.8699499999999998</v>
      </c>
      <c r="S9734" s="1">
        <v>11973.628253000001</v>
      </c>
      <c r="T9734" s="20" t="s">
        <v>314</v>
      </c>
      <c r="U9734" s="7">
        <v>32.270899999999997</v>
      </c>
      <c r="V9734" s="1">
        <v>386399.76</v>
      </c>
      <c r="W9734">
        <v>2026</v>
      </c>
    </row>
    <row r="9735" spans="1:23" hidden="1" x14ac:dyDescent="0.25">
      <c r="A9735">
        <v>72039121</v>
      </c>
      <c r="B9735" s="2">
        <v>46134</v>
      </c>
      <c r="C9735" s="20" t="s">
        <v>7247</v>
      </c>
      <c r="D9735" s="20" t="s">
        <v>19</v>
      </c>
      <c r="E9735" s="20" t="s">
        <v>20</v>
      </c>
      <c r="F9735" s="20" t="s">
        <v>8028</v>
      </c>
      <c r="G9735" s="20" t="s">
        <v>8029</v>
      </c>
      <c r="H9735" s="20" t="s">
        <v>2094</v>
      </c>
      <c r="I9735" s="20" t="s">
        <v>2095</v>
      </c>
      <c r="J9735" s="20" t="s">
        <v>143</v>
      </c>
      <c r="K9735" s="20" t="s">
        <v>32</v>
      </c>
      <c r="L9735">
        <v>882</v>
      </c>
      <c r="M9735" s="20" t="s">
        <v>13</v>
      </c>
      <c r="N9735" s="20" t="s">
        <v>21</v>
      </c>
      <c r="O9735">
        <v>126.1307</v>
      </c>
      <c r="P9735">
        <v>111247.28</v>
      </c>
      <c r="Q9735">
        <v>1</v>
      </c>
      <c r="R9735" s="7">
        <v>3.8973610000000001</v>
      </c>
      <c r="S9735" s="1">
        <v>3437.4729240000001</v>
      </c>
      <c r="T9735" s="20" t="s">
        <v>314</v>
      </c>
      <c r="U9735" s="7">
        <v>32.363100000000003</v>
      </c>
      <c r="V9735" s="1">
        <v>111247.28</v>
      </c>
      <c r="W9735">
        <v>2026</v>
      </c>
    </row>
    <row r="9736" spans="1:23" hidden="1" x14ac:dyDescent="0.25">
      <c r="A9736">
        <v>72039121</v>
      </c>
      <c r="B9736" s="2">
        <v>46134</v>
      </c>
      <c r="C9736" s="20" t="s">
        <v>7247</v>
      </c>
      <c r="D9736" s="20" t="s">
        <v>19</v>
      </c>
      <c r="E9736" s="20" t="s">
        <v>20</v>
      </c>
      <c r="F9736" s="20" t="s">
        <v>8028</v>
      </c>
      <c r="G9736" s="20" t="s">
        <v>8029</v>
      </c>
      <c r="H9736" s="20" t="s">
        <v>5369</v>
      </c>
      <c r="I9736" s="20" t="s">
        <v>5370</v>
      </c>
      <c r="J9736" s="20" t="s">
        <v>143</v>
      </c>
      <c r="K9736" s="20" t="s">
        <v>32</v>
      </c>
      <c r="L9736">
        <v>3148</v>
      </c>
      <c r="M9736" s="20" t="s">
        <v>13</v>
      </c>
      <c r="N9736" s="20" t="s">
        <v>21</v>
      </c>
      <c r="O9736">
        <v>124.88679999999999</v>
      </c>
      <c r="P9736">
        <v>393143.65</v>
      </c>
      <c r="Q9736">
        <v>1</v>
      </c>
      <c r="R9736" s="7">
        <v>3.8589250000000002</v>
      </c>
      <c r="S9736" s="1">
        <v>12147.898378</v>
      </c>
      <c r="T9736" s="20" t="s">
        <v>314</v>
      </c>
      <c r="U9736" s="7">
        <v>32.363100000000003</v>
      </c>
      <c r="V9736" s="1">
        <v>393143.65</v>
      </c>
      <c r="W9736">
        <v>2026</v>
      </c>
    </row>
    <row r="9737" spans="1:23" hidden="1" x14ac:dyDescent="0.25">
      <c r="A9737">
        <v>72038287</v>
      </c>
      <c r="B9737" s="2">
        <v>46134</v>
      </c>
      <c r="C9737" s="20" t="s">
        <v>5783</v>
      </c>
      <c r="D9737" s="20" t="s">
        <v>19</v>
      </c>
      <c r="E9737" s="20" t="s">
        <v>20</v>
      </c>
      <c r="F9737" s="20" t="s">
        <v>8030</v>
      </c>
      <c r="G9737" s="20" t="s">
        <v>8031</v>
      </c>
      <c r="H9737" s="20" t="s">
        <v>1573</v>
      </c>
      <c r="I9737" s="20" t="s">
        <v>1574</v>
      </c>
      <c r="J9737" s="20" t="s">
        <v>143</v>
      </c>
      <c r="K9737" s="20" t="s">
        <v>32</v>
      </c>
      <c r="L9737">
        <v>1050</v>
      </c>
      <c r="M9737" s="20" t="s">
        <v>13</v>
      </c>
      <c r="N9737" s="20" t="s">
        <v>21</v>
      </c>
      <c r="O9737">
        <v>129.12100000000001</v>
      </c>
      <c r="P9737">
        <v>135577.04999999999</v>
      </c>
      <c r="Q9737">
        <v>1</v>
      </c>
      <c r="R9737" s="7">
        <v>3.9897589999999998</v>
      </c>
      <c r="S9737" s="1">
        <v>4189.2479389999999</v>
      </c>
      <c r="T9737" s="20" t="s">
        <v>314</v>
      </c>
      <c r="U9737" s="7">
        <v>32.363100000000003</v>
      </c>
      <c r="V9737" s="1">
        <v>135577.04999999999</v>
      </c>
      <c r="W9737">
        <v>2026</v>
      </c>
    </row>
    <row r="9738" spans="1:23" hidden="1" x14ac:dyDescent="0.25">
      <c r="A9738">
        <v>72038287</v>
      </c>
      <c r="B9738" s="2">
        <v>46134</v>
      </c>
      <c r="C9738" s="20" t="s">
        <v>5783</v>
      </c>
      <c r="D9738" s="20" t="s">
        <v>19</v>
      </c>
      <c r="E9738" s="20" t="s">
        <v>20</v>
      </c>
      <c r="F9738" s="20" t="s">
        <v>8030</v>
      </c>
      <c r="G9738" s="20" t="s">
        <v>8031</v>
      </c>
      <c r="H9738" s="20" t="s">
        <v>1571</v>
      </c>
      <c r="I9738" s="20" t="s">
        <v>1572</v>
      </c>
      <c r="J9738" s="20" t="s">
        <v>143</v>
      </c>
      <c r="K9738" s="20" t="s">
        <v>32</v>
      </c>
      <c r="L9738">
        <v>1530</v>
      </c>
      <c r="M9738" s="20" t="s">
        <v>13</v>
      </c>
      <c r="N9738" s="20" t="s">
        <v>21</v>
      </c>
      <c r="O9738">
        <v>128.4939</v>
      </c>
      <c r="P9738">
        <v>196595.67</v>
      </c>
      <c r="Q9738">
        <v>1</v>
      </c>
      <c r="R9738" s="7">
        <v>3.9703819999999999</v>
      </c>
      <c r="S9738" s="1">
        <v>6074.6859839999997</v>
      </c>
      <c r="T9738" s="20" t="s">
        <v>314</v>
      </c>
      <c r="U9738" s="7">
        <v>32.363100000000003</v>
      </c>
      <c r="V9738" s="1">
        <v>196595.67</v>
      </c>
      <c r="W9738">
        <v>2026</v>
      </c>
    </row>
    <row r="9739" spans="1:23" hidden="1" x14ac:dyDescent="0.25">
      <c r="A9739">
        <v>72038688</v>
      </c>
      <c r="B9739" s="2">
        <v>46134</v>
      </c>
      <c r="C9739" s="20" t="s">
        <v>6235</v>
      </c>
      <c r="D9739" s="20" t="s">
        <v>19</v>
      </c>
      <c r="E9739" s="20" t="s">
        <v>20</v>
      </c>
      <c r="F9739" s="20" t="s">
        <v>8030</v>
      </c>
      <c r="G9739" s="20" t="s">
        <v>8031</v>
      </c>
      <c r="H9739" s="20" t="s">
        <v>1573</v>
      </c>
      <c r="I9739" s="20" t="s">
        <v>1574</v>
      </c>
      <c r="J9739" s="20" t="s">
        <v>143</v>
      </c>
      <c r="K9739" s="20" t="s">
        <v>32</v>
      </c>
      <c r="L9739">
        <v>1049</v>
      </c>
      <c r="M9739" s="20" t="s">
        <v>13</v>
      </c>
      <c r="N9739" s="20" t="s">
        <v>21</v>
      </c>
      <c r="O9739">
        <v>126.1307</v>
      </c>
      <c r="P9739">
        <v>132311.1</v>
      </c>
      <c r="Q9739">
        <v>1</v>
      </c>
      <c r="R9739" s="7">
        <v>3.8973610000000001</v>
      </c>
      <c r="S9739" s="1">
        <v>4088.332081</v>
      </c>
      <c r="T9739" s="20" t="s">
        <v>314</v>
      </c>
      <c r="U9739" s="7">
        <v>32.363100000000003</v>
      </c>
      <c r="V9739" s="1">
        <v>132311.1</v>
      </c>
      <c r="W9739">
        <v>2026</v>
      </c>
    </row>
    <row r="9740" spans="1:23" hidden="1" x14ac:dyDescent="0.25">
      <c r="A9740">
        <v>72039121</v>
      </c>
      <c r="B9740" s="2">
        <v>46134</v>
      </c>
      <c r="C9740" s="20" t="s">
        <v>7247</v>
      </c>
      <c r="D9740" s="20" t="s">
        <v>19</v>
      </c>
      <c r="E9740" s="20" t="s">
        <v>20</v>
      </c>
      <c r="F9740" s="20" t="s">
        <v>8030</v>
      </c>
      <c r="G9740" s="20" t="s">
        <v>8031</v>
      </c>
      <c r="H9740" s="20" t="s">
        <v>5369</v>
      </c>
      <c r="I9740" s="20" t="s">
        <v>5370</v>
      </c>
      <c r="J9740" s="20" t="s">
        <v>143</v>
      </c>
      <c r="K9740" s="20" t="s">
        <v>32</v>
      </c>
      <c r="L9740">
        <v>1070</v>
      </c>
      <c r="M9740" s="20" t="s">
        <v>13</v>
      </c>
      <c r="N9740" s="20" t="s">
        <v>21</v>
      </c>
      <c r="O9740">
        <v>124.88679999999999</v>
      </c>
      <c r="P9740">
        <v>133628.88</v>
      </c>
      <c r="Q9740">
        <v>1</v>
      </c>
      <c r="R9740" s="7">
        <v>3.8589250000000002</v>
      </c>
      <c r="S9740" s="1">
        <v>4129.0506779999996</v>
      </c>
      <c r="T9740" s="20" t="s">
        <v>314</v>
      </c>
      <c r="U9740" s="7">
        <v>32.363100000000003</v>
      </c>
      <c r="V9740" s="1">
        <v>133628.88</v>
      </c>
      <c r="W9740">
        <v>2026</v>
      </c>
    </row>
    <row r="9741" spans="1:23" hidden="1" x14ac:dyDescent="0.25">
      <c r="A9741">
        <v>72038287</v>
      </c>
      <c r="B9741" s="2">
        <v>46134</v>
      </c>
      <c r="C9741" s="20" t="s">
        <v>5783</v>
      </c>
      <c r="D9741" s="20" t="s">
        <v>19</v>
      </c>
      <c r="E9741" s="20" t="s">
        <v>20</v>
      </c>
      <c r="F9741" s="20" t="s">
        <v>8030</v>
      </c>
      <c r="G9741" s="20" t="s">
        <v>8031</v>
      </c>
      <c r="H9741" s="20" t="s">
        <v>1573</v>
      </c>
      <c r="I9741" s="20" t="s">
        <v>1574</v>
      </c>
      <c r="J9741" s="20" t="s">
        <v>143</v>
      </c>
      <c r="K9741" s="20" t="s">
        <v>32</v>
      </c>
      <c r="L9741">
        <v>5</v>
      </c>
      <c r="M9741" s="20" t="s">
        <v>13</v>
      </c>
      <c r="N9741" s="20" t="s">
        <v>21</v>
      </c>
      <c r="O9741">
        <v>129.12100000000001</v>
      </c>
      <c r="P9741">
        <v>645.61</v>
      </c>
      <c r="Q9741">
        <v>1</v>
      </c>
      <c r="R9741" s="7">
        <v>3.9897589999999998</v>
      </c>
      <c r="S9741" s="1">
        <v>19.948954000000001</v>
      </c>
      <c r="T9741" s="20" t="s">
        <v>314</v>
      </c>
      <c r="U9741" s="7">
        <v>32.363100000000003</v>
      </c>
      <c r="V9741" s="1">
        <v>645.61</v>
      </c>
      <c r="W9741">
        <v>2026</v>
      </c>
    </row>
    <row r="9742" spans="1:23" hidden="1" x14ac:dyDescent="0.25">
      <c r="A9742">
        <v>72038287</v>
      </c>
      <c r="B9742" s="2">
        <v>46134</v>
      </c>
      <c r="C9742" s="20" t="s">
        <v>5783</v>
      </c>
      <c r="D9742" s="20" t="s">
        <v>19</v>
      </c>
      <c r="E9742" s="20" t="s">
        <v>20</v>
      </c>
      <c r="F9742" s="20" t="s">
        <v>8032</v>
      </c>
      <c r="G9742" s="20" t="s">
        <v>8033</v>
      </c>
      <c r="H9742" s="20" t="s">
        <v>1571</v>
      </c>
      <c r="I9742" s="20" t="s">
        <v>1572</v>
      </c>
      <c r="J9742" s="20" t="s">
        <v>143</v>
      </c>
      <c r="K9742" s="20" t="s">
        <v>32</v>
      </c>
      <c r="L9742">
        <v>553</v>
      </c>
      <c r="M9742" s="20" t="s">
        <v>13</v>
      </c>
      <c r="N9742" s="20" t="s">
        <v>21</v>
      </c>
      <c r="O9742">
        <v>128.4939</v>
      </c>
      <c r="P9742">
        <v>71057.13</v>
      </c>
      <c r="Q9742">
        <v>1</v>
      </c>
      <c r="R9742" s="7">
        <v>3.9703819999999999</v>
      </c>
      <c r="S9742" s="1">
        <v>2195.6218650000001</v>
      </c>
      <c r="T9742" s="20" t="s">
        <v>314</v>
      </c>
      <c r="U9742" s="7">
        <v>32.363100000000003</v>
      </c>
      <c r="V9742" s="1">
        <v>71057.13</v>
      </c>
      <c r="W9742">
        <v>2026</v>
      </c>
    </row>
    <row r="9743" spans="1:23" hidden="1" x14ac:dyDescent="0.25">
      <c r="A9743">
        <v>72038688</v>
      </c>
      <c r="B9743" s="2">
        <v>46139</v>
      </c>
      <c r="C9743" s="20" t="s">
        <v>6235</v>
      </c>
      <c r="D9743" s="20" t="s">
        <v>19</v>
      </c>
      <c r="E9743" s="20" t="s">
        <v>20</v>
      </c>
      <c r="F9743" s="20" t="s">
        <v>8038</v>
      </c>
      <c r="G9743" s="20" t="s">
        <v>8039</v>
      </c>
      <c r="H9743" s="20" t="s">
        <v>1571</v>
      </c>
      <c r="I9743" s="20" t="s">
        <v>1572</v>
      </c>
      <c r="J9743" s="20" t="s">
        <v>143</v>
      </c>
      <c r="K9743" s="20" t="s">
        <v>32</v>
      </c>
      <c r="L9743">
        <v>2098</v>
      </c>
      <c r="M9743" s="20" t="s">
        <v>13</v>
      </c>
      <c r="N9743" s="20" t="s">
        <v>21</v>
      </c>
      <c r="O9743">
        <v>125.5087</v>
      </c>
      <c r="P9743">
        <v>263317.25</v>
      </c>
      <c r="Q9743">
        <v>1</v>
      </c>
      <c r="R9743" s="7">
        <v>3.860535</v>
      </c>
      <c r="S9743" s="1">
        <v>8099.402658</v>
      </c>
      <c r="T9743" s="20" t="s">
        <v>314</v>
      </c>
      <c r="U9743" s="7">
        <v>32.5107</v>
      </c>
      <c r="V9743" s="1">
        <v>263317.25</v>
      </c>
      <c r="W9743">
        <v>2026</v>
      </c>
    </row>
    <row r="9744" spans="1:23" hidden="1" x14ac:dyDescent="0.25">
      <c r="A9744">
        <v>72039037</v>
      </c>
      <c r="B9744" s="2">
        <v>46139</v>
      </c>
      <c r="C9744" s="20" t="s">
        <v>6636</v>
      </c>
      <c r="D9744" s="20" t="s">
        <v>19</v>
      </c>
      <c r="E9744" s="20" t="s">
        <v>20</v>
      </c>
      <c r="F9744" s="20" t="s">
        <v>8038</v>
      </c>
      <c r="G9744" s="20" t="s">
        <v>8039</v>
      </c>
      <c r="H9744" s="20" t="s">
        <v>1571</v>
      </c>
      <c r="I9744" s="20" t="s">
        <v>1572</v>
      </c>
      <c r="J9744" s="20" t="s">
        <v>143</v>
      </c>
      <c r="K9744" s="20" t="s">
        <v>32</v>
      </c>
      <c r="L9744">
        <v>2081</v>
      </c>
      <c r="M9744" s="20" t="s">
        <v>13</v>
      </c>
      <c r="N9744" s="20" t="s">
        <v>21</v>
      </c>
      <c r="O9744">
        <v>125.5087</v>
      </c>
      <c r="P9744">
        <v>261183.6</v>
      </c>
      <c r="Q9744">
        <v>1</v>
      </c>
      <c r="R9744" s="7">
        <v>3.860535</v>
      </c>
      <c r="S9744" s="1">
        <v>8033.7734959999998</v>
      </c>
      <c r="T9744" s="20" t="s">
        <v>314</v>
      </c>
      <c r="U9744" s="7">
        <v>32.5107</v>
      </c>
      <c r="V9744" s="1">
        <v>261183.6</v>
      </c>
      <c r="W9744">
        <v>2026</v>
      </c>
    </row>
    <row r="9745" spans="1:23" hidden="1" x14ac:dyDescent="0.25">
      <c r="A9745">
        <v>72038688</v>
      </c>
      <c r="B9745" s="2">
        <v>46139</v>
      </c>
      <c r="C9745" s="20" t="s">
        <v>6235</v>
      </c>
      <c r="D9745" s="20" t="s">
        <v>19</v>
      </c>
      <c r="E9745" s="20" t="s">
        <v>20</v>
      </c>
      <c r="F9745" s="20" t="s">
        <v>8034</v>
      </c>
      <c r="G9745" s="20" t="s">
        <v>8035</v>
      </c>
      <c r="H9745" s="20" t="s">
        <v>5351</v>
      </c>
      <c r="I9745" s="20" t="s">
        <v>5352</v>
      </c>
      <c r="J9745" s="20" t="s">
        <v>143</v>
      </c>
      <c r="K9745" s="20" t="s">
        <v>32</v>
      </c>
      <c r="L9745">
        <v>890</v>
      </c>
      <c r="M9745" s="20" t="s">
        <v>13</v>
      </c>
      <c r="N9745" s="20" t="s">
        <v>21</v>
      </c>
      <c r="O9745">
        <v>126.1307</v>
      </c>
      <c r="P9745">
        <v>112256.32000000001</v>
      </c>
      <c r="Q9745">
        <v>1</v>
      </c>
      <c r="R9745" s="7">
        <v>3.879667</v>
      </c>
      <c r="S9745" s="1">
        <v>3452.9038129999999</v>
      </c>
      <c r="T9745" s="20" t="s">
        <v>314</v>
      </c>
      <c r="U9745" s="7">
        <v>32.5107</v>
      </c>
      <c r="V9745" s="1">
        <v>112256.32000000001</v>
      </c>
      <c r="W9745">
        <v>2026</v>
      </c>
    </row>
    <row r="9746" spans="1:23" hidden="1" x14ac:dyDescent="0.25">
      <c r="A9746">
        <v>72039036</v>
      </c>
      <c r="B9746" s="2">
        <v>46139</v>
      </c>
      <c r="C9746" s="20" t="s">
        <v>6636</v>
      </c>
      <c r="D9746" s="20" t="s">
        <v>19</v>
      </c>
      <c r="E9746" s="20" t="s">
        <v>20</v>
      </c>
      <c r="F9746" s="20" t="s">
        <v>8034</v>
      </c>
      <c r="G9746" s="20" t="s">
        <v>8035</v>
      </c>
      <c r="H9746" s="20" t="s">
        <v>5351</v>
      </c>
      <c r="I9746" s="20" t="s">
        <v>5352</v>
      </c>
      <c r="J9746" s="20" t="s">
        <v>143</v>
      </c>
      <c r="K9746" s="20" t="s">
        <v>32</v>
      </c>
      <c r="L9746">
        <v>1026</v>
      </c>
      <c r="M9746" s="20" t="s">
        <v>13</v>
      </c>
      <c r="N9746" s="20" t="s">
        <v>21</v>
      </c>
      <c r="O9746">
        <v>126.1307</v>
      </c>
      <c r="P9746">
        <v>129410.1</v>
      </c>
      <c r="Q9746">
        <v>1</v>
      </c>
      <c r="R9746" s="7">
        <v>3.879667</v>
      </c>
      <c r="S9746" s="1">
        <v>3980.5387139999998</v>
      </c>
      <c r="T9746" s="20" t="s">
        <v>314</v>
      </c>
      <c r="U9746" s="7">
        <v>32.5107</v>
      </c>
      <c r="V9746" s="1">
        <v>129410.1</v>
      </c>
      <c r="W9746">
        <v>2026</v>
      </c>
    </row>
    <row r="9747" spans="1:23" hidden="1" x14ac:dyDescent="0.25">
      <c r="A9747">
        <v>72039036</v>
      </c>
      <c r="B9747" s="2">
        <v>46139</v>
      </c>
      <c r="C9747" s="20" t="s">
        <v>6636</v>
      </c>
      <c r="D9747" s="20" t="s">
        <v>19</v>
      </c>
      <c r="E9747" s="20" t="s">
        <v>20</v>
      </c>
      <c r="F9747" s="20" t="s">
        <v>8034</v>
      </c>
      <c r="G9747" s="20" t="s">
        <v>8035</v>
      </c>
      <c r="H9747" s="20" t="s">
        <v>1573</v>
      </c>
      <c r="I9747" s="20" t="s">
        <v>1574</v>
      </c>
      <c r="J9747" s="20" t="s">
        <v>143</v>
      </c>
      <c r="K9747" s="20" t="s">
        <v>32</v>
      </c>
      <c r="L9747">
        <v>2100</v>
      </c>
      <c r="M9747" s="20" t="s">
        <v>13</v>
      </c>
      <c r="N9747" s="20" t="s">
        <v>21</v>
      </c>
      <c r="O9747">
        <v>125.5087</v>
      </c>
      <c r="P9747">
        <v>263568.27</v>
      </c>
      <c r="Q9747">
        <v>1</v>
      </c>
      <c r="R9747" s="7">
        <v>3.860535</v>
      </c>
      <c r="S9747" s="1">
        <v>8107.1238080000003</v>
      </c>
      <c r="T9747" s="20" t="s">
        <v>314</v>
      </c>
      <c r="U9747" s="7">
        <v>32.5107</v>
      </c>
      <c r="V9747" s="1">
        <v>263568.27</v>
      </c>
      <c r="W9747">
        <v>2026</v>
      </c>
    </row>
    <row r="9748" spans="1:23" hidden="1" x14ac:dyDescent="0.25">
      <c r="A9748">
        <v>72039116</v>
      </c>
      <c r="B9748" s="2">
        <v>46139</v>
      </c>
      <c r="C9748" s="20" t="s">
        <v>7247</v>
      </c>
      <c r="D9748" s="20" t="s">
        <v>19</v>
      </c>
      <c r="E9748" s="20" t="s">
        <v>20</v>
      </c>
      <c r="F9748" s="20" t="s">
        <v>8034</v>
      </c>
      <c r="G9748" s="20" t="s">
        <v>8035</v>
      </c>
      <c r="H9748" s="20" t="s">
        <v>5351</v>
      </c>
      <c r="I9748" s="20" t="s">
        <v>5352</v>
      </c>
      <c r="J9748" s="20" t="s">
        <v>143</v>
      </c>
      <c r="K9748" s="20" t="s">
        <v>32</v>
      </c>
      <c r="L9748">
        <v>672</v>
      </c>
      <c r="M9748" s="20" t="s">
        <v>13</v>
      </c>
      <c r="N9748" s="20" t="s">
        <v>21</v>
      </c>
      <c r="O9748">
        <v>125.5087</v>
      </c>
      <c r="P9748">
        <v>84341.85</v>
      </c>
      <c r="Q9748">
        <v>1</v>
      </c>
      <c r="R9748" s="7">
        <v>3.860535</v>
      </c>
      <c r="S9748" s="1">
        <v>2594.2797289999999</v>
      </c>
      <c r="T9748" s="20" t="s">
        <v>314</v>
      </c>
      <c r="U9748" s="7">
        <v>32.5107</v>
      </c>
      <c r="V9748" s="1">
        <v>84341.85</v>
      </c>
      <c r="W9748">
        <v>2026</v>
      </c>
    </row>
    <row r="9749" spans="1:23" hidden="1" x14ac:dyDescent="0.25">
      <c r="A9749">
        <v>72038286</v>
      </c>
      <c r="B9749" s="2">
        <v>46139</v>
      </c>
      <c r="C9749" s="20" t="s">
        <v>5783</v>
      </c>
      <c r="D9749" s="20" t="s">
        <v>19</v>
      </c>
      <c r="E9749" s="20" t="s">
        <v>20</v>
      </c>
      <c r="F9749" s="20" t="s">
        <v>8036</v>
      </c>
      <c r="G9749" s="20" t="s">
        <v>8037</v>
      </c>
      <c r="H9749" s="20" t="s">
        <v>1849</v>
      </c>
      <c r="I9749" s="20" t="s">
        <v>1850</v>
      </c>
      <c r="J9749" s="20" t="s">
        <v>143</v>
      </c>
      <c r="K9749" s="20" t="s">
        <v>32</v>
      </c>
      <c r="L9749">
        <v>1043</v>
      </c>
      <c r="M9749" s="20" t="s">
        <v>13</v>
      </c>
      <c r="N9749" s="20" t="s">
        <v>21</v>
      </c>
      <c r="O9749">
        <v>129.12100000000001</v>
      </c>
      <c r="P9749">
        <v>134673.20000000001</v>
      </c>
      <c r="Q9749">
        <v>1</v>
      </c>
      <c r="R9749" s="7">
        <v>3.9716459999999998</v>
      </c>
      <c r="S9749" s="1">
        <v>4142.4269539999996</v>
      </c>
      <c r="T9749" s="20" t="s">
        <v>314</v>
      </c>
      <c r="U9749" s="7">
        <v>32.5107</v>
      </c>
      <c r="V9749" s="1">
        <v>134673.20000000001</v>
      </c>
      <c r="W9749">
        <v>2026</v>
      </c>
    </row>
    <row r="9750" spans="1:23" hidden="1" x14ac:dyDescent="0.25">
      <c r="A9750">
        <v>72038688</v>
      </c>
      <c r="B9750" s="2">
        <v>46139</v>
      </c>
      <c r="C9750" s="20" t="s">
        <v>6235</v>
      </c>
      <c r="D9750" s="20" t="s">
        <v>19</v>
      </c>
      <c r="E9750" s="20" t="s">
        <v>20</v>
      </c>
      <c r="F9750" s="20" t="s">
        <v>8036</v>
      </c>
      <c r="G9750" s="20" t="s">
        <v>8037</v>
      </c>
      <c r="H9750" s="20" t="s">
        <v>5349</v>
      </c>
      <c r="I9750" s="20" t="s">
        <v>5350</v>
      </c>
      <c r="J9750" s="20" t="s">
        <v>143</v>
      </c>
      <c r="K9750" s="20" t="s">
        <v>32</v>
      </c>
      <c r="L9750">
        <v>1389</v>
      </c>
      <c r="M9750" s="20" t="s">
        <v>13</v>
      </c>
      <c r="N9750" s="20" t="s">
        <v>21</v>
      </c>
      <c r="O9750">
        <v>125.5087</v>
      </c>
      <c r="P9750">
        <v>174331.58</v>
      </c>
      <c r="Q9750">
        <v>1</v>
      </c>
      <c r="R9750" s="7">
        <v>3.860535</v>
      </c>
      <c r="S9750" s="1">
        <v>5362.2831859999997</v>
      </c>
      <c r="T9750" s="20" t="s">
        <v>314</v>
      </c>
      <c r="U9750" s="7">
        <v>32.5107</v>
      </c>
      <c r="V9750" s="1">
        <v>174331.58</v>
      </c>
      <c r="W9750">
        <v>2026</v>
      </c>
    </row>
    <row r="9751" spans="1:23" hidden="1" x14ac:dyDescent="0.25">
      <c r="A9751">
        <v>72039036</v>
      </c>
      <c r="B9751" s="2">
        <v>46139</v>
      </c>
      <c r="C9751" s="20" t="s">
        <v>6636</v>
      </c>
      <c r="D9751" s="20" t="s">
        <v>19</v>
      </c>
      <c r="E9751" s="20" t="s">
        <v>20</v>
      </c>
      <c r="F9751" s="20" t="s">
        <v>8036</v>
      </c>
      <c r="G9751" s="20" t="s">
        <v>8037</v>
      </c>
      <c r="H9751" s="20" t="s">
        <v>1849</v>
      </c>
      <c r="I9751" s="20" t="s">
        <v>1850</v>
      </c>
      <c r="J9751" s="20" t="s">
        <v>143</v>
      </c>
      <c r="K9751" s="20" t="s">
        <v>32</v>
      </c>
      <c r="L9751">
        <v>1043</v>
      </c>
      <c r="M9751" s="20" t="s">
        <v>13</v>
      </c>
      <c r="N9751" s="20" t="s">
        <v>21</v>
      </c>
      <c r="O9751">
        <v>126.1307</v>
      </c>
      <c r="P9751">
        <v>131554.32</v>
      </c>
      <c r="Q9751">
        <v>1</v>
      </c>
      <c r="R9751" s="7">
        <v>3.879667</v>
      </c>
      <c r="S9751" s="1">
        <v>4046.4929999999999</v>
      </c>
      <c r="T9751" s="20" t="s">
        <v>314</v>
      </c>
      <c r="U9751" s="7">
        <v>32.5107</v>
      </c>
      <c r="V9751" s="1">
        <v>131554.32</v>
      </c>
      <c r="W9751">
        <v>2026</v>
      </c>
    </row>
    <row r="9752" spans="1:23" hidden="1" x14ac:dyDescent="0.25">
      <c r="A9752">
        <v>72039037</v>
      </c>
      <c r="B9752" s="2">
        <v>46139</v>
      </c>
      <c r="C9752" s="20" t="s">
        <v>6636</v>
      </c>
      <c r="D9752" s="20" t="s">
        <v>19</v>
      </c>
      <c r="E9752" s="20" t="s">
        <v>20</v>
      </c>
      <c r="F9752" s="20" t="s">
        <v>8036</v>
      </c>
      <c r="G9752" s="20" t="s">
        <v>8037</v>
      </c>
      <c r="H9752" s="20" t="s">
        <v>5349</v>
      </c>
      <c r="I9752" s="20" t="s">
        <v>5350</v>
      </c>
      <c r="J9752" s="20" t="s">
        <v>143</v>
      </c>
      <c r="K9752" s="20" t="s">
        <v>32</v>
      </c>
      <c r="L9752">
        <v>2071</v>
      </c>
      <c r="M9752" s="20" t="s">
        <v>13</v>
      </c>
      <c r="N9752" s="20" t="s">
        <v>21</v>
      </c>
      <c r="O9752">
        <v>125.5087</v>
      </c>
      <c r="P9752">
        <v>259928.52</v>
      </c>
      <c r="Q9752">
        <v>1</v>
      </c>
      <c r="R9752" s="7">
        <v>3.860535</v>
      </c>
      <c r="S9752" s="1">
        <v>7995.1683590000002</v>
      </c>
      <c r="T9752" s="20" t="s">
        <v>314</v>
      </c>
      <c r="U9752" s="7">
        <v>32.5107</v>
      </c>
      <c r="V9752" s="1">
        <v>259928.52</v>
      </c>
      <c r="W9752">
        <v>2026</v>
      </c>
    </row>
    <row r="9753" spans="1:23" hidden="1" x14ac:dyDescent="0.25">
      <c r="A9753">
        <v>72039116</v>
      </c>
      <c r="B9753" s="2">
        <v>46139</v>
      </c>
      <c r="C9753" s="20" t="s">
        <v>7247</v>
      </c>
      <c r="D9753" s="20" t="s">
        <v>19</v>
      </c>
      <c r="E9753" s="20" t="s">
        <v>20</v>
      </c>
      <c r="F9753" s="20" t="s">
        <v>8036</v>
      </c>
      <c r="G9753" s="20" t="s">
        <v>8037</v>
      </c>
      <c r="H9753" s="20" t="s">
        <v>5351</v>
      </c>
      <c r="I9753" s="20" t="s">
        <v>5352</v>
      </c>
      <c r="J9753" s="20" t="s">
        <v>143</v>
      </c>
      <c r="K9753" s="20" t="s">
        <v>32</v>
      </c>
      <c r="L9753">
        <v>1345</v>
      </c>
      <c r="M9753" s="20" t="s">
        <v>13</v>
      </c>
      <c r="N9753" s="20" t="s">
        <v>21</v>
      </c>
      <c r="O9753">
        <v>125.5087</v>
      </c>
      <c r="P9753">
        <v>168809.2</v>
      </c>
      <c r="Q9753">
        <v>1</v>
      </c>
      <c r="R9753" s="7">
        <v>3.860535</v>
      </c>
      <c r="S9753" s="1">
        <v>5192.4197260000001</v>
      </c>
      <c r="T9753" s="20" t="s">
        <v>314</v>
      </c>
      <c r="U9753" s="7">
        <v>32.5107</v>
      </c>
      <c r="V9753" s="1">
        <v>168809.2</v>
      </c>
      <c r="W9753">
        <v>2026</v>
      </c>
    </row>
    <row r="9754" spans="1:23" hidden="1" x14ac:dyDescent="0.25">
      <c r="A9754">
        <v>72039116</v>
      </c>
      <c r="B9754" s="2">
        <v>46139</v>
      </c>
      <c r="C9754" s="20" t="s">
        <v>7247</v>
      </c>
      <c r="D9754" s="20" t="s">
        <v>19</v>
      </c>
      <c r="E9754" s="20" t="s">
        <v>20</v>
      </c>
      <c r="F9754" s="20" t="s">
        <v>8036</v>
      </c>
      <c r="G9754" s="20" t="s">
        <v>8037</v>
      </c>
      <c r="H9754" s="20" t="s">
        <v>1849</v>
      </c>
      <c r="I9754" s="20" t="s">
        <v>1850</v>
      </c>
      <c r="J9754" s="20" t="s">
        <v>143</v>
      </c>
      <c r="K9754" s="20" t="s">
        <v>32</v>
      </c>
      <c r="L9754">
        <v>2519</v>
      </c>
      <c r="M9754" s="20" t="s">
        <v>13</v>
      </c>
      <c r="N9754" s="20" t="s">
        <v>21</v>
      </c>
      <c r="O9754">
        <v>125.5087</v>
      </c>
      <c r="P9754">
        <v>316156.42</v>
      </c>
      <c r="Q9754">
        <v>1</v>
      </c>
      <c r="R9754" s="7">
        <v>3.860535</v>
      </c>
      <c r="S9754" s="1">
        <v>9724.6881790000007</v>
      </c>
      <c r="T9754" s="20" t="s">
        <v>314</v>
      </c>
      <c r="U9754" s="7">
        <v>32.5107</v>
      </c>
      <c r="V9754" s="1">
        <v>316156.42</v>
      </c>
      <c r="W9754">
        <v>2026</v>
      </c>
    </row>
    <row r="9755" spans="1:23" hidden="1" x14ac:dyDescent="0.25">
      <c r="A9755">
        <v>72038935</v>
      </c>
      <c r="B9755" s="2">
        <v>46142</v>
      </c>
      <c r="C9755" s="20" t="s">
        <v>5956</v>
      </c>
      <c r="D9755" s="20" t="s">
        <v>19</v>
      </c>
      <c r="E9755" s="20" t="s">
        <v>20</v>
      </c>
      <c r="F9755" s="20" t="s">
        <v>8040</v>
      </c>
      <c r="G9755" s="20" t="s">
        <v>8041</v>
      </c>
      <c r="H9755" s="20" t="s">
        <v>1021</v>
      </c>
      <c r="I9755" s="20" t="s">
        <v>1022</v>
      </c>
      <c r="J9755" s="20" t="s">
        <v>143</v>
      </c>
      <c r="K9755" s="20" t="s">
        <v>32</v>
      </c>
      <c r="L9755">
        <v>1035</v>
      </c>
      <c r="M9755" s="20" t="s">
        <v>13</v>
      </c>
      <c r="N9755" s="20" t="s">
        <v>21</v>
      </c>
      <c r="O9755">
        <v>124.88679999999999</v>
      </c>
      <c r="P9755">
        <v>129257.84</v>
      </c>
      <c r="Q9755">
        <v>1</v>
      </c>
      <c r="R9755" s="7">
        <v>3.7930459999999999</v>
      </c>
      <c r="S9755" s="1">
        <v>3925.8027280000001</v>
      </c>
      <c r="T9755" s="20" t="s">
        <v>314</v>
      </c>
      <c r="U9755" s="7">
        <v>32.925199999999997</v>
      </c>
      <c r="V9755" s="1">
        <v>129257.84</v>
      </c>
      <c r="W9755">
        <v>2026</v>
      </c>
    </row>
    <row r="9756" spans="1:23" hidden="1" x14ac:dyDescent="0.25">
      <c r="A9756">
        <v>72039116</v>
      </c>
      <c r="B9756" s="2">
        <v>46142</v>
      </c>
      <c r="C9756" s="20" t="s">
        <v>7247</v>
      </c>
      <c r="D9756" s="20" t="s">
        <v>19</v>
      </c>
      <c r="E9756" s="20" t="s">
        <v>20</v>
      </c>
      <c r="F9756" s="20" t="s">
        <v>8040</v>
      </c>
      <c r="G9756" s="20" t="s">
        <v>8041</v>
      </c>
      <c r="H9756" s="20" t="s">
        <v>1849</v>
      </c>
      <c r="I9756" s="20" t="s">
        <v>1850</v>
      </c>
      <c r="J9756" s="20" t="s">
        <v>143</v>
      </c>
      <c r="K9756" s="20" t="s">
        <v>32</v>
      </c>
      <c r="L9756">
        <v>631</v>
      </c>
      <c r="M9756" s="20" t="s">
        <v>13</v>
      </c>
      <c r="N9756" s="20" t="s">
        <v>21</v>
      </c>
      <c r="O9756">
        <v>125.5087</v>
      </c>
      <c r="P9756">
        <v>79195.990000000005</v>
      </c>
      <c r="Q9756">
        <v>1</v>
      </c>
      <c r="R9756" s="7">
        <v>3.8119339999999999</v>
      </c>
      <c r="S9756" s="1">
        <v>2405.330567</v>
      </c>
      <c r="T9756" s="20" t="s">
        <v>314</v>
      </c>
      <c r="U9756" s="7">
        <v>32.925199999999997</v>
      </c>
      <c r="V9756" s="1">
        <v>79195.990000000005</v>
      </c>
      <c r="W9756">
        <v>2026</v>
      </c>
    </row>
    <row r="9757" spans="1:23" hidden="1" x14ac:dyDescent="0.25">
      <c r="A9757">
        <v>72039117</v>
      </c>
      <c r="B9757" s="2">
        <v>46142</v>
      </c>
      <c r="C9757" s="20" t="s">
        <v>7247</v>
      </c>
      <c r="D9757" s="20" t="s">
        <v>19</v>
      </c>
      <c r="E9757" s="20" t="s">
        <v>20</v>
      </c>
      <c r="F9757" s="20" t="s">
        <v>8040</v>
      </c>
      <c r="G9757" s="20" t="s">
        <v>8041</v>
      </c>
      <c r="H9757" s="20" t="s">
        <v>1573</v>
      </c>
      <c r="I9757" s="20" t="s">
        <v>1574</v>
      </c>
      <c r="J9757" s="20" t="s">
        <v>143</v>
      </c>
      <c r="K9757" s="20" t="s">
        <v>32</v>
      </c>
      <c r="L9757">
        <v>3141</v>
      </c>
      <c r="M9757" s="20" t="s">
        <v>13</v>
      </c>
      <c r="N9757" s="20" t="s">
        <v>21</v>
      </c>
      <c r="O9757">
        <v>124.88679999999999</v>
      </c>
      <c r="P9757">
        <v>392269.44</v>
      </c>
      <c r="Q9757">
        <v>1</v>
      </c>
      <c r="R9757" s="7">
        <v>3.7930459999999999</v>
      </c>
      <c r="S9757" s="1">
        <v>11913.957698</v>
      </c>
      <c r="T9757" s="20" t="s">
        <v>314</v>
      </c>
      <c r="U9757" s="7">
        <v>32.925199999999997</v>
      </c>
      <c r="V9757" s="1">
        <v>392269.44</v>
      </c>
      <c r="W9757">
        <v>2026</v>
      </c>
    </row>
    <row r="9758" spans="1:23" hidden="1" x14ac:dyDescent="0.25">
      <c r="A9758">
        <v>72039116</v>
      </c>
      <c r="B9758" s="2">
        <v>46142</v>
      </c>
      <c r="C9758" s="20" t="s">
        <v>7247</v>
      </c>
      <c r="D9758" s="20" t="s">
        <v>19</v>
      </c>
      <c r="E9758" s="20" t="s">
        <v>20</v>
      </c>
      <c r="F9758" s="20" t="s">
        <v>8040</v>
      </c>
      <c r="G9758" s="20" t="s">
        <v>8041</v>
      </c>
      <c r="H9758" s="20" t="s">
        <v>1849</v>
      </c>
      <c r="I9758" s="20" t="s">
        <v>1850</v>
      </c>
      <c r="J9758" s="20" t="s">
        <v>143</v>
      </c>
      <c r="K9758" s="20" t="s">
        <v>32</v>
      </c>
      <c r="L9758">
        <v>4</v>
      </c>
      <c r="M9758" s="20" t="s">
        <v>13</v>
      </c>
      <c r="N9758" s="20" t="s">
        <v>21</v>
      </c>
      <c r="O9758">
        <v>125.5087</v>
      </c>
      <c r="P9758">
        <v>502.03</v>
      </c>
      <c r="Q9758">
        <v>1</v>
      </c>
      <c r="R9758" s="7">
        <v>3.8119339999999999</v>
      </c>
      <c r="S9758" s="1">
        <v>15.247591</v>
      </c>
      <c r="T9758" s="20" t="s">
        <v>314</v>
      </c>
      <c r="U9758" s="7">
        <v>32.925199999999997</v>
      </c>
      <c r="V9758" s="1">
        <v>502.03</v>
      </c>
      <c r="W9758">
        <v>2026</v>
      </c>
    </row>
    <row r="9759" spans="1:23" hidden="1" x14ac:dyDescent="0.25">
      <c r="A9759">
        <v>72038935</v>
      </c>
      <c r="B9759" s="2">
        <v>46142</v>
      </c>
      <c r="C9759" s="20" t="s">
        <v>5956</v>
      </c>
      <c r="D9759" s="20" t="s">
        <v>19</v>
      </c>
      <c r="E9759" s="20" t="s">
        <v>20</v>
      </c>
      <c r="F9759" s="20" t="s">
        <v>8042</v>
      </c>
      <c r="G9759" s="20" t="s">
        <v>8043</v>
      </c>
      <c r="H9759" s="20" t="s">
        <v>1021</v>
      </c>
      <c r="I9759" s="20" t="s">
        <v>1022</v>
      </c>
      <c r="J9759" s="20" t="s">
        <v>143</v>
      </c>
      <c r="K9759" s="20" t="s">
        <v>32</v>
      </c>
      <c r="L9759">
        <v>1033</v>
      </c>
      <c r="M9759" s="20" t="s">
        <v>13</v>
      </c>
      <c r="N9759" s="20" t="s">
        <v>21</v>
      </c>
      <c r="O9759">
        <v>124.88679999999999</v>
      </c>
      <c r="P9759">
        <v>129008.06</v>
      </c>
      <c r="Q9759">
        <v>1</v>
      </c>
      <c r="R9759" s="7">
        <v>3.7930459999999999</v>
      </c>
      <c r="S9759" s="1">
        <v>3918.2164419999999</v>
      </c>
      <c r="T9759" s="20" t="s">
        <v>314</v>
      </c>
      <c r="U9759" s="7">
        <v>32.925199999999997</v>
      </c>
      <c r="V9759" s="1">
        <v>129008.06</v>
      </c>
      <c r="W9759">
        <v>2026</v>
      </c>
    </row>
    <row r="9760" spans="1:23" hidden="1" x14ac:dyDescent="0.25">
      <c r="A9760">
        <v>72039036</v>
      </c>
      <c r="B9760" s="2">
        <v>46142</v>
      </c>
      <c r="C9760" s="20" t="s">
        <v>6636</v>
      </c>
      <c r="D9760" s="20" t="s">
        <v>19</v>
      </c>
      <c r="E9760" s="20" t="s">
        <v>20</v>
      </c>
      <c r="F9760" s="20" t="s">
        <v>8042</v>
      </c>
      <c r="G9760" s="20" t="s">
        <v>8043</v>
      </c>
      <c r="H9760" s="20" t="s">
        <v>8044</v>
      </c>
      <c r="I9760" s="20" t="s">
        <v>8045</v>
      </c>
      <c r="J9760" s="20" t="s">
        <v>143</v>
      </c>
      <c r="K9760" s="20" t="s">
        <v>32</v>
      </c>
      <c r="L9760">
        <v>905</v>
      </c>
      <c r="M9760" s="20" t="s">
        <v>13</v>
      </c>
      <c r="N9760" s="20" t="s">
        <v>21</v>
      </c>
      <c r="O9760">
        <v>126.1307</v>
      </c>
      <c r="P9760">
        <v>114148.28</v>
      </c>
      <c r="Q9760">
        <v>1</v>
      </c>
      <c r="R9760" s="7">
        <v>3.8308249999999999</v>
      </c>
      <c r="S9760" s="1">
        <v>3466.8970869999998</v>
      </c>
      <c r="T9760" s="20" t="s">
        <v>314</v>
      </c>
      <c r="U9760" s="7">
        <v>32.925199999999997</v>
      </c>
      <c r="V9760" s="1">
        <v>114148.28</v>
      </c>
      <c r="W9760">
        <v>2026</v>
      </c>
    </row>
    <row r="9761" spans="1:23" hidden="1" x14ac:dyDescent="0.25">
      <c r="A9761">
        <v>72039117</v>
      </c>
      <c r="B9761" s="2">
        <v>46142</v>
      </c>
      <c r="C9761" s="20" t="s">
        <v>7247</v>
      </c>
      <c r="D9761" s="20" t="s">
        <v>19</v>
      </c>
      <c r="E9761" s="20" t="s">
        <v>20</v>
      </c>
      <c r="F9761" s="20" t="s">
        <v>8042</v>
      </c>
      <c r="G9761" s="20" t="s">
        <v>8043</v>
      </c>
      <c r="H9761" s="20" t="s">
        <v>1573</v>
      </c>
      <c r="I9761" s="20" t="s">
        <v>1574</v>
      </c>
      <c r="J9761" s="20" t="s">
        <v>143</v>
      </c>
      <c r="K9761" s="20" t="s">
        <v>32</v>
      </c>
      <c r="L9761">
        <v>3149</v>
      </c>
      <c r="M9761" s="20" t="s">
        <v>13</v>
      </c>
      <c r="N9761" s="20" t="s">
        <v>21</v>
      </c>
      <c r="O9761">
        <v>124.88679999999999</v>
      </c>
      <c r="P9761">
        <v>393268.53</v>
      </c>
      <c r="Q9761">
        <v>1</v>
      </c>
      <c r="R9761" s="7">
        <v>3.7930459999999999</v>
      </c>
      <c r="S9761" s="1">
        <v>11944.301932</v>
      </c>
      <c r="T9761" s="20" t="s">
        <v>314</v>
      </c>
      <c r="U9761" s="7">
        <v>32.925199999999997</v>
      </c>
      <c r="V9761" s="1">
        <v>393268.53</v>
      </c>
      <c r="W9761">
        <v>2026</v>
      </c>
    </row>
    <row r="9762" spans="1:23" hidden="1" x14ac:dyDescent="0.25">
      <c r="A9762">
        <v>72038935</v>
      </c>
      <c r="B9762" s="2">
        <v>46144</v>
      </c>
      <c r="C9762" s="20" t="s">
        <v>5956</v>
      </c>
      <c r="D9762" s="20" t="s">
        <v>19</v>
      </c>
      <c r="E9762" s="20" t="s">
        <v>20</v>
      </c>
      <c r="F9762" s="20" t="s">
        <v>9084</v>
      </c>
      <c r="G9762" s="20" t="s">
        <v>9085</v>
      </c>
      <c r="H9762" s="20" t="s">
        <v>1021</v>
      </c>
      <c r="I9762" s="20" t="s">
        <v>1022</v>
      </c>
      <c r="J9762" s="20" t="s">
        <v>143</v>
      </c>
      <c r="K9762" s="20" t="s">
        <v>32</v>
      </c>
      <c r="L9762">
        <v>1025</v>
      </c>
      <c r="M9762" s="20" t="s">
        <v>13</v>
      </c>
      <c r="N9762" s="20" t="s">
        <v>21</v>
      </c>
      <c r="O9762">
        <v>124.88679999999999</v>
      </c>
      <c r="P9762">
        <v>128008.97</v>
      </c>
      <c r="Q9762">
        <v>1</v>
      </c>
      <c r="R9762" s="7">
        <v>3.7930459999999999</v>
      </c>
      <c r="S9762" s="1">
        <v>3887.8722069999999</v>
      </c>
      <c r="T9762" s="20" t="s">
        <v>314</v>
      </c>
      <c r="U9762" s="7">
        <v>32.925199999999997</v>
      </c>
      <c r="V9762" s="1">
        <v>128008.97</v>
      </c>
      <c r="W9762">
        <v>2026</v>
      </c>
    </row>
    <row r="9763" spans="1:23" hidden="1" x14ac:dyDescent="0.25">
      <c r="A9763">
        <v>72039037</v>
      </c>
      <c r="B9763" s="2">
        <v>46144</v>
      </c>
      <c r="C9763" s="20" t="s">
        <v>6636</v>
      </c>
      <c r="D9763" s="20" t="s">
        <v>19</v>
      </c>
      <c r="E9763" s="20" t="s">
        <v>20</v>
      </c>
      <c r="F9763" s="20" t="s">
        <v>9084</v>
      </c>
      <c r="G9763" s="20" t="s">
        <v>9085</v>
      </c>
      <c r="H9763" s="20" t="s">
        <v>1021</v>
      </c>
      <c r="I9763" s="20" t="s">
        <v>1022</v>
      </c>
      <c r="J9763" s="20" t="s">
        <v>143</v>
      </c>
      <c r="K9763" s="20" t="s">
        <v>32</v>
      </c>
      <c r="L9763">
        <v>2043</v>
      </c>
      <c r="M9763" s="20" t="s">
        <v>13</v>
      </c>
      <c r="N9763" s="20" t="s">
        <v>21</v>
      </c>
      <c r="O9763">
        <v>125.5087</v>
      </c>
      <c r="P9763">
        <v>256414.27</v>
      </c>
      <c r="Q9763">
        <v>1</v>
      </c>
      <c r="R9763" s="7">
        <v>3.8119339999999999</v>
      </c>
      <c r="S9763" s="1">
        <v>7787.7816990000001</v>
      </c>
      <c r="T9763" s="20" t="s">
        <v>314</v>
      </c>
      <c r="U9763" s="7">
        <v>32.925199999999997</v>
      </c>
      <c r="V9763" s="1">
        <v>256414.27</v>
      </c>
      <c r="W9763">
        <v>2026</v>
      </c>
    </row>
    <row r="9764" spans="1:23" hidden="1" x14ac:dyDescent="0.25">
      <c r="A9764">
        <v>72039108</v>
      </c>
      <c r="B9764" s="2">
        <v>46144</v>
      </c>
      <c r="C9764" s="20" t="s">
        <v>7247</v>
      </c>
      <c r="D9764" s="20" t="s">
        <v>19</v>
      </c>
      <c r="E9764" s="20" t="s">
        <v>20</v>
      </c>
      <c r="F9764" s="20" t="s">
        <v>9084</v>
      </c>
      <c r="G9764" s="20" t="s">
        <v>9085</v>
      </c>
      <c r="H9764" s="20" t="s">
        <v>1021</v>
      </c>
      <c r="I9764" s="20" t="s">
        <v>1022</v>
      </c>
      <c r="J9764" s="20" t="s">
        <v>143</v>
      </c>
      <c r="K9764" s="20" t="s">
        <v>32</v>
      </c>
      <c r="L9764">
        <v>1025</v>
      </c>
      <c r="M9764" s="20" t="s">
        <v>13</v>
      </c>
      <c r="N9764" s="20" t="s">
        <v>21</v>
      </c>
      <c r="O9764">
        <v>124.88679999999999</v>
      </c>
      <c r="P9764">
        <v>128008.97</v>
      </c>
      <c r="Q9764">
        <v>1</v>
      </c>
      <c r="R9764" s="7">
        <v>3.7930459999999999</v>
      </c>
      <c r="S9764" s="1">
        <v>3887.8722069999999</v>
      </c>
      <c r="T9764" s="20" t="s">
        <v>314</v>
      </c>
      <c r="U9764" s="7">
        <v>32.925199999999997</v>
      </c>
      <c r="V9764" s="1">
        <v>128008.97</v>
      </c>
      <c r="W9764">
        <v>2026</v>
      </c>
    </row>
    <row r="9765" spans="1:23" hidden="1" x14ac:dyDescent="0.25">
      <c r="A9765">
        <v>72039108</v>
      </c>
      <c r="B9765" s="2">
        <v>46147</v>
      </c>
      <c r="C9765" s="20" t="s">
        <v>7247</v>
      </c>
      <c r="D9765" s="20" t="s">
        <v>19</v>
      </c>
      <c r="E9765" s="20" t="s">
        <v>20</v>
      </c>
      <c r="F9765" s="20" t="s">
        <v>9088</v>
      </c>
      <c r="G9765" s="20" t="s">
        <v>9089</v>
      </c>
      <c r="H9765" s="20" t="s">
        <v>1021</v>
      </c>
      <c r="I9765" s="20" t="s">
        <v>1022</v>
      </c>
      <c r="J9765" s="20" t="s">
        <v>143</v>
      </c>
      <c r="K9765" s="20" t="s">
        <v>32</v>
      </c>
      <c r="L9765">
        <v>1057</v>
      </c>
      <c r="M9765" s="20" t="s">
        <v>13</v>
      </c>
      <c r="N9765" s="20" t="s">
        <v>21</v>
      </c>
      <c r="O9765">
        <v>124.88679999999999</v>
      </c>
      <c r="P9765">
        <v>132005.35</v>
      </c>
      <c r="Q9765">
        <v>1</v>
      </c>
      <c r="R9765" s="7">
        <v>3.7958240000000001</v>
      </c>
      <c r="S9765" s="1">
        <v>4012.186522</v>
      </c>
      <c r="T9765" s="20" t="s">
        <v>314</v>
      </c>
      <c r="U9765" s="7">
        <v>32.9011</v>
      </c>
      <c r="V9765" s="1">
        <v>132005.35</v>
      </c>
      <c r="W9765">
        <v>2026</v>
      </c>
    </row>
    <row r="9766" spans="1:23" hidden="1" x14ac:dyDescent="0.25">
      <c r="A9766">
        <v>72039120</v>
      </c>
      <c r="B9766" s="2">
        <v>46147</v>
      </c>
      <c r="C9766" s="20" t="s">
        <v>7247</v>
      </c>
      <c r="D9766" s="20" t="s">
        <v>19</v>
      </c>
      <c r="E9766" s="20" t="s">
        <v>20</v>
      </c>
      <c r="F9766" s="20" t="s">
        <v>9088</v>
      </c>
      <c r="G9766" s="20" t="s">
        <v>9089</v>
      </c>
      <c r="H9766" s="20" t="s">
        <v>1021</v>
      </c>
      <c r="I9766" s="20" t="s">
        <v>1022</v>
      </c>
      <c r="J9766" s="20" t="s">
        <v>143</v>
      </c>
      <c r="K9766" s="20" t="s">
        <v>32</v>
      </c>
      <c r="L9766">
        <v>4072</v>
      </c>
      <c r="M9766" s="20" t="s">
        <v>13</v>
      </c>
      <c r="N9766" s="20" t="s">
        <v>21</v>
      </c>
      <c r="O9766">
        <v>124.88679999999999</v>
      </c>
      <c r="P9766">
        <v>508539.05</v>
      </c>
      <c r="Q9766">
        <v>1</v>
      </c>
      <c r="R9766" s="7">
        <v>3.7958240000000001</v>
      </c>
      <c r="S9766" s="1">
        <v>15456.597195</v>
      </c>
      <c r="T9766" s="20" t="s">
        <v>314</v>
      </c>
      <c r="U9766" s="7">
        <v>32.9011</v>
      </c>
      <c r="V9766" s="1">
        <v>508539.05</v>
      </c>
      <c r="W9766">
        <v>2026</v>
      </c>
    </row>
    <row r="9767" spans="1:23" hidden="1" x14ac:dyDescent="0.25">
      <c r="A9767">
        <v>72039125</v>
      </c>
      <c r="B9767" s="2">
        <v>46147</v>
      </c>
      <c r="C9767" s="20" t="s">
        <v>7247</v>
      </c>
      <c r="D9767" s="20" t="s">
        <v>19</v>
      </c>
      <c r="E9767" s="20" t="s">
        <v>20</v>
      </c>
      <c r="F9767" s="20" t="s">
        <v>9088</v>
      </c>
      <c r="G9767" s="20" t="s">
        <v>9089</v>
      </c>
      <c r="H9767" s="20" t="s">
        <v>2192</v>
      </c>
      <c r="I9767" s="20" t="s">
        <v>2193</v>
      </c>
      <c r="J9767" s="20" t="s">
        <v>143</v>
      </c>
      <c r="K9767" s="20" t="s">
        <v>32</v>
      </c>
      <c r="L9767">
        <v>877</v>
      </c>
      <c r="M9767" s="20" t="s">
        <v>13</v>
      </c>
      <c r="N9767" s="20" t="s">
        <v>21</v>
      </c>
      <c r="O9767">
        <v>125.5087</v>
      </c>
      <c r="P9767">
        <v>110071.13</v>
      </c>
      <c r="Q9767">
        <v>1</v>
      </c>
      <c r="R9767" s="7">
        <v>3.8147259999999998</v>
      </c>
      <c r="S9767" s="1">
        <v>3345.5151949999999</v>
      </c>
      <c r="T9767" s="20" t="s">
        <v>314</v>
      </c>
      <c r="U9767" s="7">
        <v>32.9011</v>
      </c>
      <c r="V9767" s="1">
        <v>110071.13</v>
      </c>
      <c r="W9767">
        <v>2026</v>
      </c>
    </row>
    <row r="9768" spans="1:23" hidden="1" x14ac:dyDescent="0.25">
      <c r="A9768">
        <v>72039125</v>
      </c>
      <c r="B9768" s="2">
        <v>46147</v>
      </c>
      <c r="C9768" s="20" t="s">
        <v>7247</v>
      </c>
      <c r="D9768" s="20" t="s">
        <v>19</v>
      </c>
      <c r="E9768" s="20" t="s">
        <v>20</v>
      </c>
      <c r="F9768" s="20" t="s">
        <v>9088</v>
      </c>
      <c r="G9768" s="20" t="s">
        <v>9089</v>
      </c>
      <c r="H9768" s="20" t="s">
        <v>1569</v>
      </c>
      <c r="I9768" s="20" t="s">
        <v>1570</v>
      </c>
      <c r="J9768" s="20" t="s">
        <v>143</v>
      </c>
      <c r="K9768" s="20" t="s">
        <v>32</v>
      </c>
      <c r="L9768">
        <v>1045</v>
      </c>
      <c r="M9768" s="20" t="s">
        <v>13</v>
      </c>
      <c r="N9768" s="20" t="s">
        <v>21</v>
      </c>
      <c r="O9768">
        <v>126.1307</v>
      </c>
      <c r="P9768">
        <v>131806.57999999999</v>
      </c>
      <c r="Q9768">
        <v>1</v>
      </c>
      <c r="R9768" s="7">
        <v>3.833631</v>
      </c>
      <c r="S9768" s="1">
        <v>4006.1450829999999</v>
      </c>
      <c r="T9768" s="20" t="s">
        <v>314</v>
      </c>
      <c r="U9768" s="7">
        <v>32.9011</v>
      </c>
      <c r="V9768" s="1">
        <v>131806.57999999999</v>
      </c>
      <c r="W9768">
        <v>2026</v>
      </c>
    </row>
    <row r="9769" spans="1:23" hidden="1" x14ac:dyDescent="0.25">
      <c r="A9769">
        <v>72039125</v>
      </c>
      <c r="B9769" s="2">
        <v>46147</v>
      </c>
      <c r="C9769" s="20" t="s">
        <v>7247</v>
      </c>
      <c r="D9769" s="20" t="s">
        <v>19</v>
      </c>
      <c r="E9769" s="20" t="s">
        <v>20</v>
      </c>
      <c r="F9769" s="20" t="s">
        <v>9088</v>
      </c>
      <c r="G9769" s="20" t="s">
        <v>9089</v>
      </c>
      <c r="H9769" s="20" t="s">
        <v>2269</v>
      </c>
      <c r="I9769" s="20" t="s">
        <v>2270</v>
      </c>
      <c r="J9769" s="20" t="s">
        <v>143</v>
      </c>
      <c r="K9769" s="20" t="s">
        <v>32</v>
      </c>
      <c r="L9769">
        <v>2076</v>
      </c>
      <c r="M9769" s="20" t="s">
        <v>13</v>
      </c>
      <c r="N9769" s="20" t="s">
        <v>21</v>
      </c>
      <c r="O9769">
        <v>125.5087</v>
      </c>
      <c r="P9769">
        <v>260556.06</v>
      </c>
      <c r="Q9769">
        <v>1</v>
      </c>
      <c r="R9769" s="7">
        <v>3.8147259999999998</v>
      </c>
      <c r="S9769" s="1">
        <v>7919.3723</v>
      </c>
      <c r="T9769" s="20" t="s">
        <v>314</v>
      </c>
      <c r="U9769" s="7">
        <v>32.9011</v>
      </c>
      <c r="V9769" s="1">
        <v>260556.06</v>
      </c>
      <c r="W9769">
        <v>2026</v>
      </c>
    </row>
    <row r="9770" spans="1:23" hidden="1" x14ac:dyDescent="0.25">
      <c r="A9770">
        <v>72039125</v>
      </c>
      <c r="B9770" s="2">
        <v>46147</v>
      </c>
      <c r="C9770" s="20" t="s">
        <v>7247</v>
      </c>
      <c r="D9770" s="20" t="s">
        <v>19</v>
      </c>
      <c r="E9770" s="20" t="s">
        <v>20</v>
      </c>
      <c r="F9770" s="20" t="s">
        <v>9088</v>
      </c>
      <c r="G9770" s="20" t="s">
        <v>9089</v>
      </c>
      <c r="H9770" s="20" t="s">
        <v>2192</v>
      </c>
      <c r="I9770" s="20" t="s">
        <v>2193</v>
      </c>
      <c r="J9770" s="20" t="s">
        <v>143</v>
      </c>
      <c r="K9770" s="20" t="s">
        <v>32</v>
      </c>
      <c r="L9770">
        <v>19</v>
      </c>
      <c r="M9770" s="20" t="s">
        <v>13</v>
      </c>
      <c r="N9770" s="20" t="s">
        <v>21</v>
      </c>
      <c r="O9770">
        <v>125.5087</v>
      </c>
      <c r="P9770">
        <v>2384.67</v>
      </c>
      <c r="Q9770">
        <v>1</v>
      </c>
      <c r="R9770" s="7">
        <v>3.8147259999999998</v>
      </c>
      <c r="S9770" s="1">
        <v>72.479946999999996</v>
      </c>
      <c r="T9770" s="20" t="s">
        <v>314</v>
      </c>
      <c r="U9770" s="7">
        <v>32.9011</v>
      </c>
      <c r="V9770" s="1">
        <v>2384.67</v>
      </c>
      <c r="W9770">
        <v>2026</v>
      </c>
    </row>
    <row r="9771" spans="1:23" hidden="1" x14ac:dyDescent="0.25">
      <c r="A9771">
        <v>72038935</v>
      </c>
      <c r="B9771" s="2">
        <v>46147</v>
      </c>
      <c r="C9771" s="20" t="s">
        <v>5956</v>
      </c>
      <c r="D9771" s="20" t="s">
        <v>19</v>
      </c>
      <c r="E9771" s="20" t="s">
        <v>20</v>
      </c>
      <c r="F9771" s="20" t="s">
        <v>9086</v>
      </c>
      <c r="G9771" s="20" t="s">
        <v>9087</v>
      </c>
      <c r="H9771" s="20" t="s">
        <v>1021</v>
      </c>
      <c r="I9771" s="20" t="s">
        <v>1022</v>
      </c>
      <c r="J9771" s="20" t="s">
        <v>143</v>
      </c>
      <c r="K9771" s="20" t="s">
        <v>32</v>
      </c>
      <c r="L9771">
        <v>2109</v>
      </c>
      <c r="M9771" s="20" t="s">
        <v>13</v>
      </c>
      <c r="N9771" s="20" t="s">
        <v>21</v>
      </c>
      <c r="O9771">
        <v>124.88679999999999</v>
      </c>
      <c r="P9771">
        <v>263386.26</v>
      </c>
      <c r="Q9771">
        <v>1</v>
      </c>
      <c r="R9771" s="7">
        <v>3.7958240000000001</v>
      </c>
      <c r="S9771" s="1">
        <v>8005.3937400000004</v>
      </c>
      <c r="T9771" s="20" t="s">
        <v>314</v>
      </c>
      <c r="U9771" s="7">
        <v>32.9011</v>
      </c>
      <c r="V9771" s="1">
        <v>263386.26</v>
      </c>
      <c r="W9771">
        <v>2026</v>
      </c>
    </row>
    <row r="9772" spans="1:23" hidden="1" x14ac:dyDescent="0.25">
      <c r="A9772">
        <v>72038935</v>
      </c>
      <c r="B9772" s="2">
        <v>46147</v>
      </c>
      <c r="C9772" s="20" t="s">
        <v>5956</v>
      </c>
      <c r="D9772" s="20" t="s">
        <v>19</v>
      </c>
      <c r="E9772" s="20" t="s">
        <v>20</v>
      </c>
      <c r="F9772" s="20" t="s">
        <v>9086</v>
      </c>
      <c r="G9772" s="20" t="s">
        <v>9087</v>
      </c>
      <c r="H9772" s="20" t="s">
        <v>2269</v>
      </c>
      <c r="I9772" s="20" t="s">
        <v>2270</v>
      </c>
      <c r="J9772" s="20" t="s">
        <v>143</v>
      </c>
      <c r="K9772" s="20" t="s">
        <v>32</v>
      </c>
      <c r="L9772">
        <v>358</v>
      </c>
      <c r="M9772" s="20" t="s">
        <v>13</v>
      </c>
      <c r="N9772" s="20" t="s">
        <v>21</v>
      </c>
      <c r="O9772">
        <v>126.1307</v>
      </c>
      <c r="P9772">
        <v>45154.79</v>
      </c>
      <c r="Q9772">
        <v>1</v>
      </c>
      <c r="R9772" s="7">
        <v>3.833631</v>
      </c>
      <c r="S9772" s="1">
        <v>1372.4401310000001</v>
      </c>
      <c r="T9772" s="20" t="s">
        <v>314</v>
      </c>
      <c r="U9772" s="7">
        <v>32.9011</v>
      </c>
      <c r="V9772" s="1">
        <v>45154.79</v>
      </c>
      <c r="W9772">
        <v>2026</v>
      </c>
    </row>
    <row r="9773" spans="1:23" hidden="1" x14ac:dyDescent="0.25">
      <c r="A9773">
        <v>72039108</v>
      </c>
      <c r="B9773" s="2">
        <v>46147</v>
      </c>
      <c r="C9773" s="20" t="s">
        <v>7247</v>
      </c>
      <c r="D9773" s="20" t="s">
        <v>19</v>
      </c>
      <c r="E9773" s="20" t="s">
        <v>20</v>
      </c>
      <c r="F9773" s="20" t="s">
        <v>9086</v>
      </c>
      <c r="G9773" s="20" t="s">
        <v>9087</v>
      </c>
      <c r="H9773" s="20" t="s">
        <v>1021</v>
      </c>
      <c r="I9773" s="20" t="s">
        <v>1022</v>
      </c>
      <c r="J9773" s="20" t="s">
        <v>143</v>
      </c>
      <c r="K9773" s="20" t="s">
        <v>32</v>
      </c>
      <c r="L9773">
        <v>4132</v>
      </c>
      <c r="M9773" s="20" t="s">
        <v>13</v>
      </c>
      <c r="N9773" s="20" t="s">
        <v>21</v>
      </c>
      <c r="O9773">
        <v>124.88679999999999</v>
      </c>
      <c r="P9773">
        <v>516032.26</v>
      </c>
      <c r="Q9773">
        <v>1</v>
      </c>
      <c r="R9773" s="7">
        <v>3.7958240000000001</v>
      </c>
      <c r="S9773" s="1">
        <v>15684.346723000001</v>
      </c>
      <c r="T9773" s="20" t="s">
        <v>314</v>
      </c>
      <c r="U9773" s="7">
        <v>32.9011</v>
      </c>
      <c r="V9773" s="1">
        <v>516032.26</v>
      </c>
      <c r="W9773">
        <v>2026</v>
      </c>
    </row>
    <row r="9774" spans="1:23" hidden="1" x14ac:dyDescent="0.25">
      <c r="A9774">
        <v>72039483</v>
      </c>
      <c r="B9774" s="2">
        <v>46149</v>
      </c>
      <c r="C9774" s="20" t="s">
        <v>8023</v>
      </c>
      <c r="D9774" s="20" t="s">
        <v>19</v>
      </c>
      <c r="E9774" s="20" t="s">
        <v>20</v>
      </c>
      <c r="F9774" s="20" t="s">
        <v>9090</v>
      </c>
      <c r="G9774" s="20" t="s">
        <v>9091</v>
      </c>
      <c r="H9774" s="20" t="s">
        <v>9092</v>
      </c>
      <c r="I9774" s="20" t="s">
        <v>9093</v>
      </c>
      <c r="J9774" s="20" t="s">
        <v>143</v>
      </c>
      <c r="K9774" s="20" t="s">
        <v>32</v>
      </c>
      <c r="L9774">
        <v>1029</v>
      </c>
      <c r="M9774" s="20" t="s">
        <v>13</v>
      </c>
      <c r="N9774" s="20" t="s">
        <v>21</v>
      </c>
      <c r="O9774">
        <v>144.65029999999999</v>
      </c>
      <c r="P9774">
        <v>148845.16</v>
      </c>
      <c r="Q9774">
        <v>1</v>
      </c>
      <c r="R9774" s="7">
        <v>4.463069</v>
      </c>
      <c r="S9774" s="1">
        <v>4592.4981100000005</v>
      </c>
      <c r="T9774" s="20" t="s">
        <v>314</v>
      </c>
      <c r="U9774" s="7">
        <v>32.410499999999999</v>
      </c>
      <c r="V9774" s="1">
        <v>148845.16</v>
      </c>
      <c r="W9774">
        <v>2026</v>
      </c>
    </row>
    <row r="9775" spans="1:23" hidden="1" x14ac:dyDescent="0.25">
      <c r="A9775">
        <v>72039293</v>
      </c>
      <c r="B9775" s="2">
        <v>46155</v>
      </c>
      <c r="C9775" s="20" t="s">
        <v>7258</v>
      </c>
      <c r="D9775" s="20" t="s">
        <v>19</v>
      </c>
      <c r="E9775" s="20" t="s">
        <v>20</v>
      </c>
      <c r="F9775" s="20" t="s">
        <v>9094</v>
      </c>
      <c r="G9775" s="20" t="s">
        <v>9095</v>
      </c>
      <c r="H9775" s="20" t="s">
        <v>1569</v>
      </c>
      <c r="I9775" s="20" t="s">
        <v>1570</v>
      </c>
      <c r="J9775" s="20" t="s">
        <v>143</v>
      </c>
      <c r="K9775" s="20" t="s">
        <v>32</v>
      </c>
      <c r="L9775">
        <v>2086</v>
      </c>
      <c r="M9775" s="20" t="s">
        <v>13</v>
      </c>
      <c r="N9775" s="20" t="s">
        <v>21</v>
      </c>
      <c r="O9775">
        <v>144.005</v>
      </c>
      <c r="P9775">
        <v>300394.43</v>
      </c>
      <c r="Q9775">
        <v>1</v>
      </c>
      <c r="R9775" s="7">
        <v>4.4257070000000001</v>
      </c>
      <c r="S9775" s="1">
        <v>9232.0259499999993</v>
      </c>
      <c r="T9775" s="20" t="s">
        <v>314</v>
      </c>
      <c r="U9775" s="7">
        <v>32.5383</v>
      </c>
      <c r="V9775" s="1">
        <v>300394.43</v>
      </c>
      <c r="W9775">
        <v>2026</v>
      </c>
    </row>
    <row r="9776" spans="1:23" hidden="1" x14ac:dyDescent="0.25">
      <c r="A9776">
        <v>72039119</v>
      </c>
      <c r="B9776" s="2">
        <v>46158</v>
      </c>
      <c r="C9776" s="20" t="s">
        <v>7247</v>
      </c>
      <c r="D9776" s="20" t="s">
        <v>19</v>
      </c>
      <c r="E9776" s="20" t="s">
        <v>20</v>
      </c>
      <c r="F9776" s="20" t="s">
        <v>9096</v>
      </c>
      <c r="G9776" s="20" t="s">
        <v>9097</v>
      </c>
      <c r="H9776" s="20" t="s">
        <v>5349</v>
      </c>
      <c r="I9776" s="20" t="s">
        <v>5350</v>
      </c>
      <c r="J9776" s="20" t="s">
        <v>143</v>
      </c>
      <c r="K9776" s="20" t="s">
        <v>32</v>
      </c>
      <c r="L9776">
        <v>7125</v>
      </c>
      <c r="M9776" s="20" t="s">
        <v>13</v>
      </c>
      <c r="N9776" s="20" t="s">
        <v>21</v>
      </c>
      <c r="O9776">
        <v>124.88679999999999</v>
      </c>
      <c r="P9776">
        <v>889818.45</v>
      </c>
      <c r="Q9776">
        <v>1</v>
      </c>
      <c r="R9776" s="7">
        <v>3.8289569999999999</v>
      </c>
      <c r="S9776" s="1">
        <v>27281.320133000001</v>
      </c>
      <c r="T9776" s="20" t="s">
        <v>314</v>
      </c>
      <c r="U9776" s="7">
        <v>32.616399999999999</v>
      </c>
      <c r="V9776" s="1">
        <v>889818.45</v>
      </c>
      <c r="W9776">
        <v>2026</v>
      </c>
    </row>
    <row r="9777" spans="1:23" hidden="1" x14ac:dyDescent="0.25">
      <c r="A9777">
        <v>72039118</v>
      </c>
      <c r="B9777" s="2">
        <v>46160</v>
      </c>
      <c r="C9777" s="20" t="s">
        <v>7247</v>
      </c>
      <c r="D9777" s="20" t="s">
        <v>19</v>
      </c>
      <c r="E9777" s="20" t="s">
        <v>20</v>
      </c>
      <c r="F9777" s="20" t="s">
        <v>9098</v>
      </c>
      <c r="G9777" s="20" t="s">
        <v>9099</v>
      </c>
      <c r="H9777" s="20" t="s">
        <v>1571</v>
      </c>
      <c r="I9777" s="20" t="s">
        <v>1572</v>
      </c>
      <c r="J9777" s="20" t="s">
        <v>143</v>
      </c>
      <c r="K9777" s="20" t="s">
        <v>32</v>
      </c>
      <c r="L9777">
        <v>648</v>
      </c>
      <c r="M9777" s="20" t="s">
        <v>13</v>
      </c>
      <c r="N9777" s="20" t="s">
        <v>21</v>
      </c>
      <c r="O9777">
        <v>124.88679999999999</v>
      </c>
      <c r="P9777">
        <v>80926.649999999994</v>
      </c>
      <c r="Q9777">
        <v>1</v>
      </c>
      <c r="R9777" s="7">
        <v>3.798699</v>
      </c>
      <c r="S9777" s="1">
        <v>2461.557296</v>
      </c>
      <c r="T9777" s="20" t="s">
        <v>314</v>
      </c>
      <c r="U9777" s="7">
        <v>32.876199999999997</v>
      </c>
      <c r="V9777" s="1">
        <v>80926.649999999994</v>
      </c>
      <c r="W9777">
        <v>2026</v>
      </c>
    </row>
    <row r="9778" spans="1:23" hidden="1" x14ac:dyDescent="0.25">
      <c r="A9778">
        <v>72039120</v>
      </c>
      <c r="B9778" s="2">
        <v>46160</v>
      </c>
      <c r="C9778" s="20" t="s">
        <v>7247</v>
      </c>
      <c r="D9778" s="20" t="s">
        <v>19</v>
      </c>
      <c r="E9778" s="20" t="s">
        <v>20</v>
      </c>
      <c r="F9778" s="20" t="s">
        <v>9098</v>
      </c>
      <c r="G9778" s="20" t="s">
        <v>9099</v>
      </c>
      <c r="H9778" s="20" t="s">
        <v>1021</v>
      </c>
      <c r="I9778" s="20" t="s">
        <v>1022</v>
      </c>
      <c r="J9778" s="20" t="s">
        <v>143</v>
      </c>
      <c r="K9778" s="20" t="s">
        <v>32</v>
      </c>
      <c r="L9778">
        <v>3134</v>
      </c>
      <c r="M9778" s="20" t="s">
        <v>13</v>
      </c>
      <c r="N9778" s="20" t="s">
        <v>21</v>
      </c>
      <c r="O9778">
        <v>124.88679999999999</v>
      </c>
      <c r="P9778">
        <v>391395.23</v>
      </c>
      <c r="Q9778">
        <v>1</v>
      </c>
      <c r="R9778" s="7">
        <v>3.798699</v>
      </c>
      <c r="S9778" s="1">
        <v>11905.123766999999</v>
      </c>
      <c r="T9778" s="20" t="s">
        <v>314</v>
      </c>
      <c r="U9778" s="7">
        <v>32.876199999999997</v>
      </c>
      <c r="V9778" s="1">
        <v>391395.23</v>
      </c>
      <c r="W9778">
        <v>2026</v>
      </c>
    </row>
    <row r="9779" spans="1:23" hidden="1" x14ac:dyDescent="0.25">
      <c r="A9779">
        <v>72039118</v>
      </c>
      <c r="B9779" s="2">
        <v>46161</v>
      </c>
      <c r="C9779" s="20" t="s">
        <v>7247</v>
      </c>
      <c r="D9779" s="20" t="s">
        <v>19</v>
      </c>
      <c r="E9779" s="20" t="s">
        <v>20</v>
      </c>
      <c r="F9779" s="20" t="s">
        <v>9100</v>
      </c>
      <c r="G9779" s="20" t="s">
        <v>9101</v>
      </c>
      <c r="H9779" s="20" t="s">
        <v>1571</v>
      </c>
      <c r="I9779" s="20" t="s">
        <v>1572</v>
      </c>
      <c r="J9779" s="20" t="s">
        <v>143</v>
      </c>
      <c r="K9779" s="20" t="s">
        <v>32</v>
      </c>
      <c r="L9779">
        <v>4602</v>
      </c>
      <c r="M9779" s="20" t="s">
        <v>13</v>
      </c>
      <c r="N9779" s="20" t="s">
        <v>21</v>
      </c>
      <c r="O9779">
        <v>124.88679999999999</v>
      </c>
      <c r="P9779">
        <v>574729.05000000005</v>
      </c>
      <c r="Q9779">
        <v>1</v>
      </c>
      <c r="R9779" s="7">
        <v>3.8145370000000001</v>
      </c>
      <c r="S9779" s="1">
        <v>17554.499583000001</v>
      </c>
      <c r="T9779" s="20" t="s">
        <v>314</v>
      </c>
      <c r="U9779" s="7">
        <v>32.739699999999999</v>
      </c>
      <c r="V9779" s="1">
        <v>574729.05000000005</v>
      </c>
      <c r="W9779">
        <v>2026</v>
      </c>
    </row>
    <row r="9780" spans="1:23" hidden="1" x14ac:dyDescent="0.25">
      <c r="A9780">
        <v>72039121</v>
      </c>
      <c r="B9780" s="2">
        <v>46162</v>
      </c>
      <c r="C9780" s="20" t="s">
        <v>7247</v>
      </c>
      <c r="D9780" s="20" t="s">
        <v>19</v>
      </c>
      <c r="E9780" s="20" t="s">
        <v>20</v>
      </c>
      <c r="F9780" s="20" t="s">
        <v>9102</v>
      </c>
      <c r="G9780" s="20" t="s">
        <v>9103</v>
      </c>
      <c r="H9780" s="20" t="s">
        <v>5369</v>
      </c>
      <c r="I9780" s="20" t="s">
        <v>5370</v>
      </c>
      <c r="J9780" s="20" t="s">
        <v>143</v>
      </c>
      <c r="K9780" s="20" t="s">
        <v>32</v>
      </c>
      <c r="L9780">
        <v>848</v>
      </c>
      <c r="M9780" s="20" t="s">
        <v>13</v>
      </c>
      <c r="N9780" s="20" t="s">
        <v>21</v>
      </c>
      <c r="O9780">
        <v>124.88679999999999</v>
      </c>
      <c r="P9780">
        <v>105904.01</v>
      </c>
      <c r="Q9780">
        <v>1</v>
      </c>
      <c r="R9780" s="7">
        <v>3.7987220000000002</v>
      </c>
      <c r="S9780" s="1">
        <v>3221.3167659999999</v>
      </c>
      <c r="T9780" s="20" t="s">
        <v>314</v>
      </c>
      <c r="U9780" s="7">
        <v>32.875999999999998</v>
      </c>
      <c r="V9780" s="1">
        <v>105904.01</v>
      </c>
      <c r="W9780">
        <v>2026</v>
      </c>
    </row>
    <row r="9781" spans="1:23" hidden="1" x14ac:dyDescent="0.25">
      <c r="A9781">
        <v>72039123</v>
      </c>
      <c r="B9781" s="2">
        <v>46162</v>
      </c>
      <c r="C9781" s="20" t="s">
        <v>7247</v>
      </c>
      <c r="D9781" s="20" t="s">
        <v>19</v>
      </c>
      <c r="E9781" s="20" t="s">
        <v>20</v>
      </c>
      <c r="F9781" s="20" t="s">
        <v>9102</v>
      </c>
      <c r="G9781" s="20" t="s">
        <v>9103</v>
      </c>
      <c r="H9781" s="20" t="s">
        <v>728</v>
      </c>
      <c r="I9781" s="20" t="s">
        <v>729</v>
      </c>
      <c r="J9781" s="20" t="s">
        <v>143</v>
      </c>
      <c r="K9781" s="20" t="s">
        <v>32</v>
      </c>
      <c r="L9781">
        <v>1041</v>
      </c>
      <c r="M9781" s="20" t="s">
        <v>13</v>
      </c>
      <c r="N9781" s="20" t="s">
        <v>21</v>
      </c>
      <c r="O9781">
        <v>124.88679999999999</v>
      </c>
      <c r="P9781">
        <v>130007.16</v>
      </c>
      <c r="Q9781">
        <v>1</v>
      </c>
      <c r="R9781" s="7">
        <v>3.7987220000000002</v>
      </c>
      <c r="S9781" s="1">
        <v>3954.4701300000002</v>
      </c>
      <c r="T9781" s="20" t="s">
        <v>314</v>
      </c>
      <c r="U9781" s="7">
        <v>32.875999999999998</v>
      </c>
      <c r="V9781" s="1">
        <v>130007.16</v>
      </c>
      <c r="W9781">
        <v>2026</v>
      </c>
    </row>
    <row r="9782" spans="1:23" hidden="1" x14ac:dyDescent="0.25">
      <c r="A9782">
        <v>72039124</v>
      </c>
      <c r="B9782" s="2">
        <v>46162</v>
      </c>
      <c r="C9782" s="20" t="s">
        <v>7247</v>
      </c>
      <c r="D9782" s="20" t="s">
        <v>19</v>
      </c>
      <c r="E9782" s="20" t="s">
        <v>20</v>
      </c>
      <c r="F9782" s="20" t="s">
        <v>9102</v>
      </c>
      <c r="G9782" s="20" t="s">
        <v>9103</v>
      </c>
      <c r="H9782" s="20" t="s">
        <v>7447</v>
      </c>
      <c r="I9782" s="20" t="s">
        <v>7448</v>
      </c>
      <c r="J9782" s="20" t="s">
        <v>143</v>
      </c>
      <c r="K9782" s="20" t="s">
        <v>32</v>
      </c>
      <c r="L9782">
        <v>3110</v>
      </c>
      <c r="M9782" s="20" t="s">
        <v>13</v>
      </c>
      <c r="N9782" s="20" t="s">
        <v>21</v>
      </c>
      <c r="O9782">
        <v>125.5087</v>
      </c>
      <c r="P9782">
        <v>390332.06</v>
      </c>
      <c r="Q9782">
        <v>1</v>
      </c>
      <c r="R9782" s="7">
        <v>3.8176389999999998</v>
      </c>
      <c r="S9782" s="1">
        <v>11872.857403</v>
      </c>
      <c r="T9782" s="20" t="s">
        <v>314</v>
      </c>
      <c r="U9782" s="7">
        <v>32.875999999999998</v>
      </c>
      <c r="V9782" s="1">
        <v>390332.06</v>
      </c>
      <c r="W9782">
        <v>2026</v>
      </c>
    </row>
    <row r="9783" spans="1:23" hidden="1" x14ac:dyDescent="0.25">
      <c r="A9783">
        <v>72039483</v>
      </c>
      <c r="B9783" s="2">
        <v>46162</v>
      </c>
      <c r="C9783" s="20" t="s">
        <v>8023</v>
      </c>
      <c r="D9783" s="20" t="s">
        <v>19</v>
      </c>
      <c r="E9783" s="20" t="s">
        <v>20</v>
      </c>
      <c r="F9783" s="20" t="s">
        <v>9102</v>
      </c>
      <c r="G9783" s="20" t="s">
        <v>9103</v>
      </c>
      <c r="H9783" s="20" t="s">
        <v>1849</v>
      </c>
      <c r="I9783" s="20" t="s">
        <v>1850</v>
      </c>
      <c r="J9783" s="20" t="s">
        <v>143</v>
      </c>
      <c r="K9783" s="20" t="s">
        <v>32</v>
      </c>
      <c r="L9783">
        <v>2054</v>
      </c>
      <c r="M9783" s="20" t="s">
        <v>13</v>
      </c>
      <c r="N9783" s="20" t="s">
        <v>21</v>
      </c>
      <c r="O9783">
        <v>144.005</v>
      </c>
      <c r="P9783">
        <v>295786.27</v>
      </c>
      <c r="Q9783">
        <v>1</v>
      </c>
      <c r="R9783" s="7">
        <v>4.3802459999999996</v>
      </c>
      <c r="S9783" s="1">
        <v>8997.0273140000008</v>
      </c>
      <c r="T9783" s="20" t="s">
        <v>314</v>
      </c>
      <c r="U9783" s="7">
        <v>32.875999999999998</v>
      </c>
      <c r="V9783" s="1">
        <v>295786.27</v>
      </c>
      <c r="W9783">
        <v>2026</v>
      </c>
    </row>
    <row r="9784" spans="1:23" hidden="1" x14ac:dyDescent="0.25">
      <c r="A9784">
        <v>72039123</v>
      </c>
      <c r="B9784" s="2">
        <v>46163</v>
      </c>
      <c r="C9784" s="20" t="s">
        <v>7247</v>
      </c>
      <c r="D9784" s="20" t="s">
        <v>19</v>
      </c>
      <c r="E9784" s="20" t="s">
        <v>20</v>
      </c>
      <c r="F9784" s="20" t="s">
        <v>9104</v>
      </c>
      <c r="G9784" s="20" t="s">
        <v>9105</v>
      </c>
      <c r="H9784" s="20" t="s">
        <v>728</v>
      </c>
      <c r="I9784" s="20" t="s">
        <v>729</v>
      </c>
      <c r="J9784" s="20" t="s">
        <v>143</v>
      </c>
      <c r="K9784" s="20" t="s">
        <v>32</v>
      </c>
      <c r="L9784">
        <v>6309</v>
      </c>
      <c r="M9784" s="20" t="s">
        <v>13</v>
      </c>
      <c r="N9784" s="20" t="s">
        <v>21</v>
      </c>
      <c r="O9784">
        <v>124.88679999999999</v>
      </c>
      <c r="P9784">
        <v>787910.82</v>
      </c>
      <c r="Q9784">
        <v>1</v>
      </c>
      <c r="R9784" s="7">
        <v>3.810324</v>
      </c>
      <c r="S9784" s="1">
        <v>24039.334387999999</v>
      </c>
      <c r="T9784" s="20" t="s">
        <v>314</v>
      </c>
      <c r="U9784" s="7">
        <v>32.7759</v>
      </c>
      <c r="V9784" s="1">
        <v>787910.82</v>
      </c>
      <c r="W9784">
        <v>2026</v>
      </c>
    </row>
    <row r="9785" spans="1:23" hidden="1" x14ac:dyDescent="0.25">
      <c r="A9785">
        <v>72039293</v>
      </c>
      <c r="B9785" s="2">
        <v>46163</v>
      </c>
      <c r="C9785" s="20" t="s">
        <v>7258</v>
      </c>
      <c r="D9785" s="20" t="s">
        <v>19</v>
      </c>
      <c r="E9785" s="20" t="s">
        <v>20</v>
      </c>
      <c r="F9785" s="20" t="s">
        <v>9104</v>
      </c>
      <c r="G9785" s="20" t="s">
        <v>9105</v>
      </c>
      <c r="H9785" s="20" t="s">
        <v>728</v>
      </c>
      <c r="I9785" s="20" t="s">
        <v>729</v>
      </c>
      <c r="J9785" s="20" t="s">
        <v>143</v>
      </c>
      <c r="K9785" s="20" t="s">
        <v>32</v>
      </c>
      <c r="L9785">
        <v>1030</v>
      </c>
      <c r="M9785" s="20" t="s">
        <v>13</v>
      </c>
      <c r="N9785" s="20" t="s">
        <v>21</v>
      </c>
      <c r="O9785">
        <v>144.005</v>
      </c>
      <c r="P9785">
        <v>148325.15</v>
      </c>
      <c r="Q9785">
        <v>1</v>
      </c>
      <c r="R9785" s="7">
        <v>4.393624</v>
      </c>
      <c r="S9785" s="1">
        <v>4525.4333210000004</v>
      </c>
      <c r="T9785" s="20" t="s">
        <v>314</v>
      </c>
      <c r="U9785" s="7">
        <v>32.7759</v>
      </c>
      <c r="V9785" s="1">
        <v>148325.15</v>
      </c>
      <c r="W9785">
        <v>2026</v>
      </c>
    </row>
    <row r="9786" spans="1:23" hidden="1" x14ac:dyDescent="0.25">
      <c r="A9786">
        <v>72039497</v>
      </c>
      <c r="B9786" s="2">
        <v>46163</v>
      </c>
      <c r="C9786" s="20" t="s">
        <v>8023</v>
      </c>
      <c r="D9786" s="20" t="s">
        <v>19</v>
      </c>
      <c r="E9786" s="20" t="s">
        <v>20</v>
      </c>
      <c r="F9786" s="20" t="s">
        <v>9104</v>
      </c>
      <c r="G9786" s="20" t="s">
        <v>9105</v>
      </c>
      <c r="H9786" s="20" t="s">
        <v>7447</v>
      </c>
      <c r="I9786" s="20" t="s">
        <v>7448</v>
      </c>
      <c r="J9786" s="20" t="s">
        <v>143</v>
      </c>
      <c r="K9786" s="20" t="s">
        <v>32</v>
      </c>
      <c r="L9786">
        <v>1045</v>
      </c>
      <c r="M9786" s="20" t="s">
        <v>13</v>
      </c>
      <c r="N9786" s="20" t="s">
        <v>21</v>
      </c>
      <c r="O9786">
        <v>144.65029999999999</v>
      </c>
      <c r="P9786">
        <v>151159.56</v>
      </c>
      <c r="Q9786">
        <v>1</v>
      </c>
      <c r="R9786" s="7">
        <v>4.4133120000000003</v>
      </c>
      <c r="S9786" s="1">
        <v>4611.9118010000002</v>
      </c>
      <c r="T9786" s="20" t="s">
        <v>314</v>
      </c>
      <c r="U9786" s="7">
        <v>32.7759</v>
      </c>
      <c r="V9786" s="1">
        <v>151159.56</v>
      </c>
      <c r="W9786">
        <v>2026</v>
      </c>
    </row>
    <row r="9787" spans="1:23" hidden="1" x14ac:dyDescent="0.25">
      <c r="A9787">
        <v>72040000</v>
      </c>
      <c r="B9787" s="2">
        <v>46163</v>
      </c>
      <c r="C9787" s="20" t="s">
        <v>8381</v>
      </c>
      <c r="D9787" s="20" t="s">
        <v>19</v>
      </c>
      <c r="E9787" s="20" t="s">
        <v>20</v>
      </c>
      <c r="F9787" s="20" t="s">
        <v>9104</v>
      </c>
      <c r="G9787" s="20" t="s">
        <v>9105</v>
      </c>
      <c r="H9787" s="20" t="s">
        <v>3635</v>
      </c>
      <c r="I9787" s="20" t="s">
        <v>3636</v>
      </c>
      <c r="J9787" s="20" t="s">
        <v>143</v>
      </c>
      <c r="K9787" s="20" t="s">
        <v>32</v>
      </c>
      <c r="L9787">
        <v>1040</v>
      </c>
      <c r="M9787" s="20" t="s">
        <v>13</v>
      </c>
      <c r="N9787" s="20" t="s">
        <v>21</v>
      </c>
      <c r="O9787">
        <v>144.65029999999999</v>
      </c>
      <c r="P9787">
        <v>150436.31</v>
      </c>
      <c r="Q9787">
        <v>1</v>
      </c>
      <c r="R9787" s="7">
        <v>4.4133120000000003</v>
      </c>
      <c r="S9787" s="1">
        <v>4589.8452820000002</v>
      </c>
      <c r="T9787" s="20" t="s">
        <v>314</v>
      </c>
      <c r="U9787" s="7">
        <v>32.7759</v>
      </c>
      <c r="V9787" s="1">
        <v>150436.31</v>
      </c>
      <c r="W9787">
        <v>2026</v>
      </c>
    </row>
    <row r="9788" spans="1:23" hidden="1" x14ac:dyDescent="0.25">
      <c r="A9788">
        <v>72040000</v>
      </c>
      <c r="B9788" s="2">
        <v>46163</v>
      </c>
      <c r="C9788" s="20" t="s">
        <v>8381</v>
      </c>
      <c r="D9788" s="20" t="s">
        <v>19</v>
      </c>
      <c r="E9788" s="20" t="s">
        <v>20</v>
      </c>
      <c r="F9788" s="20" t="s">
        <v>9104</v>
      </c>
      <c r="G9788" s="20" t="s">
        <v>9105</v>
      </c>
      <c r="H9788" s="20" t="s">
        <v>2269</v>
      </c>
      <c r="I9788" s="20" t="s">
        <v>2270</v>
      </c>
      <c r="J9788" s="20" t="s">
        <v>143</v>
      </c>
      <c r="K9788" s="20" t="s">
        <v>32</v>
      </c>
      <c r="L9788">
        <v>1038</v>
      </c>
      <c r="M9788" s="20" t="s">
        <v>13</v>
      </c>
      <c r="N9788" s="20" t="s">
        <v>21</v>
      </c>
      <c r="O9788">
        <v>144.65029999999999</v>
      </c>
      <c r="P9788">
        <v>150147.01</v>
      </c>
      <c r="Q9788">
        <v>1</v>
      </c>
      <c r="R9788" s="7">
        <v>4.4133120000000003</v>
      </c>
      <c r="S9788" s="1">
        <v>4581.0186750000003</v>
      </c>
      <c r="T9788" s="20" t="s">
        <v>314</v>
      </c>
      <c r="U9788" s="7">
        <v>32.7759</v>
      </c>
      <c r="V9788" s="1">
        <v>150147.01</v>
      </c>
      <c r="W9788">
        <v>2026</v>
      </c>
    </row>
    <row r="9789" spans="1:23" hidden="1" x14ac:dyDescent="0.25">
      <c r="A9789">
        <v>72039123</v>
      </c>
      <c r="B9789" s="2">
        <v>46163</v>
      </c>
      <c r="C9789" s="20" t="s">
        <v>7247</v>
      </c>
      <c r="D9789" s="20" t="s">
        <v>19</v>
      </c>
      <c r="E9789" s="20" t="s">
        <v>20</v>
      </c>
      <c r="F9789" s="20" t="s">
        <v>9104</v>
      </c>
      <c r="G9789" s="20" t="s">
        <v>9105</v>
      </c>
      <c r="H9789" s="20" t="s">
        <v>728</v>
      </c>
      <c r="I9789" s="20" t="s">
        <v>729</v>
      </c>
      <c r="J9789" s="20" t="s">
        <v>143</v>
      </c>
      <c r="K9789" s="20" t="s">
        <v>32</v>
      </c>
      <c r="L9789">
        <v>5</v>
      </c>
      <c r="M9789" s="20" t="s">
        <v>13</v>
      </c>
      <c r="N9789" s="20" t="s">
        <v>21</v>
      </c>
      <c r="O9789">
        <v>124.88800000000001</v>
      </c>
      <c r="P9789">
        <v>624.44000000000005</v>
      </c>
      <c r="Q9789">
        <v>1</v>
      </c>
      <c r="R9789" s="7">
        <v>3.8103600000000002</v>
      </c>
      <c r="S9789" s="1">
        <v>19.051803</v>
      </c>
      <c r="T9789" s="20" t="s">
        <v>314</v>
      </c>
      <c r="U9789" s="7">
        <v>32.7759</v>
      </c>
      <c r="V9789" s="1">
        <v>624.44000000000005</v>
      </c>
      <c r="W9789">
        <v>2026</v>
      </c>
    </row>
    <row r="9790" spans="1:23" hidden="1" x14ac:dyDescent="0.25">
      <c r="A9790">
        <v>72039293</v>
      </c>
      <c r="B9790" s="2">
        <v>46165</v>
      </c>
      <c r="C9790" s="20" t="s">
        <v>7258</v>
      </c>
      <c r="D9790" s="20" t="s">
        <v>19</v>
      </c>
      <c r="E9790" s="20" t="s">
        <v>20</v>
      </c>
      <c r="F9790" s="20" t="s">
        <v>9106</v>
      </c>
      <c r="G9790" s="20" t="s">
        <v>9107</v>
      </c>
      <c r="H9790" s="20" t="s">
        <v>712</v>
      </c>
      <c r="I9790" s="20" t="s">
        <v>713</v>
      </c>
      <c r="J9790" s="20" t="s">
        <v>143</v>
      </c>
      <c r="K9790" s="20" t="s">
        <v>32</v>
      </c>
      <c r="L9790">
        <v>2096</v>
      </c>
      <c r="M9790" s="20" t="s">
        <v>13</v>
      </c>
      <c r="N9790" s="20" t="s">
        <v>21</v>
      </c>
      <c r="O9790">
        <v>144.005</v>
      </c>
      <c r="P9790">
        <v>301834.48</v>
      </c>
      <c r="Q9790">
        <v>1</v>
      </c>
      <c r="R9790" s="7">
        <v>4.3915470000000001</v>
      </c>
      <c r="S9790" s="1">
        <v>9204.6841540000005</v>
      </c>
      <c r="T9790" s="20" t="s">
        <v>314</v>
      </c>
      <c r="U9790" s="7">
        <v>32.791400000000003</v>
      </c>
      <c r="V9790" s="1">
        <v>301834.48</v>
      </c>
      <c r="W9790">
        <v>2026</v>
      </c>
    </row>
    <row r="9791" spans="1:23" hidden="1" x14ac:dyDescent="0.25">
      <c r="A9791">
        <v>72040000</v>
      </c>
      <c r="B9791" s="2">
        <v>46165</v>
      </c>
      <c r="C9791" s="20" t="s">
        <v>8381</v>
      </c>
      <c r="D9791" s="20" t="s">
        <v>19</v>
      </c>
      <c r="E9791" s="20" t="s">
        <v>20</v>
      </c>
      <c r="F9791" s="20" t="s">
        <v>9106</v>
      </c>
      <c r="G9791" s="20" t="s">
        <v>9107</v>
      </c>
      <c r="H9791" s="20" t="s">
        <v>2190</v>
      </c>
      <c r="I9791" s="20" t="s">
        <v>2191</v>
      </c>
      <c r="J9791" s="20" t="s">
        <v>143</v>
      </c>
      <c r="K9791" s="20" t="s">
        <v>32</v>
      </c>
      <c r="L9791">
        <v>1004</v>
      </c>
      <c r="M9791" s="20" t="s">
        <v>13</v>
      </c>
      <c r="N9791" s="20" t="s">
        <v>21</v>
      </c>
      <c r="O9791">
        <v>144.65029999999999</v>
      </c>
      <c r="P9791">
        <v>145228.9</v>
      </c>
      <c r="Q9791">
        <v>1</v>
      </c>
      <c r="R9791" s="7">
        <v>4.4112260000000001</v>
      </c>
      <c r="S9791" s="1">
        <v>4428.8715940000002</v>
      </c>
      <c r="T9791" s="20" t="s">
        <v>314</v>
      </c>
      <c r="U9791" s="7">
        <v>32.791400000000003</v>
      </c>
      <c r="V9791" s="1">
        <v>145228.9</v>
      </c>
      <c r="W9791">
        <v>2026</v>
      </c>
    </row>
    <row r="9792" spans="1:23" hidden="1" x14ac:dyDescent="0.25">
      <c r="A9792">
        <v>72040000</v>
      </c>
      <c r="B9792" s="2">
        <v>46165</v>
      </c>
      <c r="C9792" s="20" t="s">
        <v>8381</v>
      </c>
      <c r="D9792" s="20" t="s">
        <v>19</v>
      </c>
      <c r="E9792" s="20" t="s">
        <v>20</v>
      </c>
      <c r="F9792" s="20" t="s">
        <v>9106</v>
      </c>
      <c r="G9792" s="20" t="s">
        <v>9107</v>
      </c>
      <c r="H9792" s="20" t="s">
        <v>1569</v>
      </c>
      <c r="I9792" s="20" t="s">
        <v>1570</v>
      </c>
      <c r="J9792" s="20" t="s">
        <v>143</v>
      </c>
      <c r="K9792" s="20" t="s">
        <v>32</v>
      </c>
      <c r="L9792">
        <v>2086</v>
      </c>
      <c r="M9792" s="20" t="s">
        <v>13</v>
      </c>
      <c r="N9792" s="20" t="s">
        <v>21</v>
      </c>
      <c r="O9792">
        <v>144.005</v>
      </c>
      <c r="P9792">
        <v>300394.43</v>
      </c>
      <c r="Q9792">
        <v>1</v>
      </c>
      <c r="R9792" s="7">
        <v>4.3915470000000001</v>
      </c>
      <c r="S9792" s="1">
        <v>9160.768677</v>
      </c>
      <c r="T9792" s="20" t="s">
        <v>314</v>
      </c>
      <c r="U9792" s="7">
        <v>32.791400000000003</v>
      </c>
      <c r="V9792" s="1">
        <v>300394.43</v>
      </c>
      <c r="W9792">
        <v>2026</v>
      </c>
    </row>
    <row r="9793" spans="1:23" hidden="1" x14ac:dyDescent="0.25">
      <c r="A9793">
        <v>72040442</v>
      </c>
      <c r="B9793" s="2">
        <v>46169</v>
      </c>
      <c r="C9793" s="20" t="s">
        <v>8668</v>
      </c>
      <c r="D9793" s="20" t="s">
        <v>19</v>
      </c>
      <c r="E9793" s="20" t="s">
        <v>20</v>
      </c>
      <c r="F9793" s="20" t="s">
        <v>9108</v>
      </c>
      <c r="G9793" s="20" t="s">
        <v>9109</v>
      </c>
      <c r="H9793" s="20" t="s">
        <v>9110</v>
      </c>
      <c r="I9793" s="20" t="s">
        <v>9111</v>
      </c>
      <c r="J9793" s="20" t="s">
        <v>143</v>
      </c>
      <c r="K9793" s="20" t="s">
        <v>32</v>
      </c>
      <c r="L9793">
        <v>1037</v>
      </c>
      <c r="M9793" s="20" t="s">
        <v>13</v>
      </c>
      <c r="N9793" s="20" t="s">
        <v>21</v>
      </c>
      <c r="O9793">
        <v>151.631</v>
      </c>
      <c r="P9793">
        <v>157241.35</v>
      </c>
      <c r="Q9793">
        <v>1</v>
      </c>
      <c r="R9793" s="7">
        <v>4.625858</v>
      </c>
      <c r="S9793" s="1">
        <v>4797.0148570000001</v>
      </c>
      <c r="T9793" s="20" t="s">
        <v>314</v>
      </c>
      <c r="U9793" s="7">
        <v>32.779000000000003</v>
      </c>
      <c r="V9793" s="1">
        <v>157241.35</v>
      </c>
      <c r="W9793">
        <v>2026</v>
      </c>
    </row>
    <row r="9794" spans="1:23" hidden="1" x14ac:dyDescent="0.25">
      <c r="A9794">
        <v>72040448</v>
      </c>
      <c r="B9794" s="2">
        <v>46169</v>
      </c>
      <c r="C9794" s="20" t="s">
        <v>8668</v>
      </c>
      <c r="D9794" s="20" t="s">
        <v>19</v>
      </c>
      <c r="E9794" s="20" t="s">
        <v>20</v>
      </c>
      <c r="F9794" s="20" t="s">
        <v>9108</v>
      </c>
      <c r="G9794" s="20" t="s">
        <v>9109</v>
      </c>
      <c r="H9794" s="20" t="s">
        <v>2192</v>
      </c>
      <c r="I9794" s="20" t="s">
        <v>2193</v>
      </c>
      <c r="J9794" s="20" t="s">
        <v>143</v>
      </c>
      <c r="K9794" s="20" t="s">
        <v>32</v>
      </c>
      <c r="L9794">
        <v>517</v>
      </c>
      <c r="M9794" s="20" t="s">
        <v>13</v>
      </c>
      <c r="N9794" s="20" t="s">
        <v>21</v>
      </c>
      <c r="O9794">
        <v>151.631</v>
      </c>
      <c r="P9794">
        <v>78393.23</v>
      </c>
      <c r="Q9794">
        <v>1</v>
      </c>
      <c r="R9794" s="7">
        <v>4.625858</v>
      </c>
      <c r="S9794" s="1">
        <v>2391.568687</v>
      </c>
      <c r="T9794" s="20" t="s">
        <v>314</v>
      </c>
      <c r="U9794" s="7">
        <v>32.779000000000003</v>
      </c>
      <c r="V9794" s="1">
        <v>78393.23</v>
      </c>
      <c r="W9794">
        <v>2026</v>
      </c>
    </row>
    <row r="9795" spans="1:23" hidden="1" x14ac:dyDescent="0.25">
      <c r="A9795">
        <v>72040448</v>
      </c>
      <c r="B9795" s="2">
        <v>46169</v>
      </c>
      <c r="C9795" s="20" t="s">
        <v>8668</v>
      </c>
      <c r="D9795" s="20" t="s">
        <v>19</v>
      </c>
      <c r="E9795" s="20" t="s">
        <v>20</v>
      </c>
      <c r="F9795" s="20" t="s">
        <v>9108</v>
      </c>
      <c r="G9795" s="20" t="s">
        <v>9109</v>
      </c>
      <c r="H9795" s="20" t="s">
        <v>1569</v>
      </c>
      <c r="I9795" s="20" t="s">
        <v>1570</v>
      </c>
      <c r="J9795" s="20" t="s">
        <v>143</v>
      </c>
      <c r="K9795" s="20" t="s">
        <v>32</v>
      </c>
      <c r="L9795">
        <v>1036</v>
      </c>
      <c r="M9795" s="20" t="s">
        <v>13</v>
      </c>
      <c r="N9795" s="20" t="s">
        <v>21</v>
      </c>
      <c r="O9795">
        <v>151.631</v>
      </c>
      <c r="P9795">
        <v>157089.72</v>
      </c>
      <c r="Q9795">
        <v>1</v>
      </c>
      <c r="R9795" s="7">
        <v>4.625858</v>
      </c>
      <c r="S9795" s="1">
        <v>4792.3890289999999</v>
      </c>
      <c r="T9795" s="20" t="s">
        <v>314</v>
      </c>
      <c r="U9795" s="7">
        <v>32.779000000000003</v>
      </c>
      <c r="V9795" s="1">
        <v>157089.72</v>
      </c>
      <c r="W9795">
        <v>2026</v>
      </c>
    </row>
    <row r="9796" spans="1:23" hidden="1" x14ac:dyDescent="0.25">
      <c r="A9796">
        <v>72035022</v>
      </c>
      <c r="B9796" s="2">
        <v>46027</v>
      </c>
      <c r="C9796" s="20" t="s">
        <v>2469</v>
      </c>
      <c r="D9796" s="20" t="s">
        <v>19</v>
      </c>
      <c r="E9796" s="20" t="s">
        <v>20</v>
      </c>
      <c r="F9796" s="20" t="s">
        <v>3657</v>
      </c>
      <c r="G9796" s="20" t="s">
        <v>3658</v>
      </c>
      <c r="H9796" s="20" t="s">
        <v>2544</v>
      </c>
      <c r="I9796" s="20" t="s">
        <v>2393</v>
      </c>
      <c r="J9796" s="20" t="s">
        <v>11</v>
      </c>
      <c r="K9796" s="20" t="s">
        <v>12</v>
      </c>
      <c r="L9796">
        <v>895</v>
      </c>
      <c r="M9796" s="20" t="s">
        <v>13</v>
      </c>
      <c r="N9796" s="20" t="s">
        <v>21</v>
      </c>
      <c r="O9796">
        <v>112.63290000000001</v>
      </c>
      <c r="P9796">
        <v>100806.45</v>
      </c>
      <c r="Q9796">
        <v>1</v>
      </c>
      <c r="R9796" s="7">
        <v>3.5653250000000001</v>
      </c>
      <c r="S9796" s="1">
        <v>3190.9661550000001</v>
      </c>
      <c r="T9796" s="20" t="s">
        <v>314</v>
      </c>
      <c r="U9796" s="7">
        <v>31.591200000000001</v>
      </c>
      <c r="V9796" s="1">
        <v>100806.45</v>
      </c>
      <c r="W9796">
        <v>2026</v>
      </c>
    </row>
    <row r="9797" spans="1:23" hidden="1" x14ac:dyDescent="0.25">
      <c r="A9797">
        <v>72035024</v>
      </c>
      <c r="B9797" s="2">
        <v>46027</v>
      </c>
      <c r="C9797" s="20" t="s">
        <v>2469</v>
      </c>
      <c r="D9797" s="20" t="s">
        <v>19</v>
      </c>
      <c r="E9797" s="20" t="s">
        <v>20</v>
      </c>
      <c r="F9797" s="20" t="s">
        <v>3657</v>
      </c>
      <c r="G9797" s="20" t="s">
        <v>3658</v>
      </c>
      <c r="H9797" s="20" t="s">
        <v>17</v>
      </c>
      <c r="I9797" s="20" t="s">
        <v>18</v>
      </c>
      <c r="J9797" s="20" t="s">
        <v>11</v>
      </c>
      <c r="K9797" s="20" t="s">
        <v>12</v>
      </c>
      <c r="L9797">
        <v>6704</v>
      </c>
      <c r="M9797" s="20" t="s">
        <v>13</v>
      </c>
      <c r="N9797" s="20" t="s">
        <v>21</v>
      </c>
      <c r="O9797">
        <v>112.63290000000001</v>
      </c>
      <c r="P9797">
        <v>755090.96</v>
      </c>
      <c r="Q9797">
        <v>1</v>
      </c>
      <c r="R9797" s="7">
        <v>3.5653250000000001</v>
      </c>
      <c r="S9797" s="1">
        <v>23901.939780000001</v>
      </c>
      <c r="T9797" s="20" t="s">
        <v>314</v>
      </c>
      <c r="U9797" s="7">
        <v>31.591200000000001</v>
      </c>
      <c r="V9797" s="1">
        <v>755090.96</v>
      </c>
      <c r="W9797">
        <v>2026</v>
      </c>
    </row>
    <row r="9798" spans="1:23" hidden="1" x14ac:dyDescent="0.25">
      <c r="A9798">
        <v>72035026</v>
      </c>
      <c r="B9798" s="2">
        <v>46027</v>
      </c>
      <c r="C9798" s="20" t="s">
        <v>2469</v>
      </c>
      <c r="D9798" s="20" t="s">
        <v>19</v>
      </c>
      <c r="E9798" s="20" t="s">
        <v>20</v>
      </c>
      <c r="F9798" s="20" t="s">
        <v>3657</v>
      </c>
      <c r="G9798" s="20" t="s">
        <v>3658</v>
      </c>
      <c r="H9798" s="20" t="s">
        <v>2498</v>
      </c>
      <c r="I9798" s="20" t="s">
        <v>2499</v>
      </c>
      <c r="J9798" s="20" t="s">
        <v>11</v>
      </c>
      <c r="K9798" s="20" t="s">
        <v>12</v>
      </c>
      <c r="L9798">
        <v>4828</v>
      </c>
      <c r="M9798" s="20" t="s">
        <v>13</v>
      </c>
      <c r="N9798" s="20" t="s">
        <v>21</v>
      </c>
      <c r="O9798">
        <v>113.92659999999999</v>
      </c>
      <c r="P9798">
        <v>550037.62</v>
      </c>
      <c r="Q9798">
        <v>1</v>
      </c>
      <c r="R9798" s="7">
        <v>3.6062759999999998</v>
      </c>
      <c r="S9798" s="1">
        <v>17411.102458000001</v>
      </c>
      <c r="T9798" s="20" t="s">
        <v>314</v>
      </c>
      <c r="U9798" s="7">
        <v>31.591200000000001</v>
      </c>
      <c r="V9798" s="1">
        <v>550037.62</v>
      </c>
      <c r="W9798">
        <v>2026</v>
      </c>
    </row>
    <row r="9799" spans="1:23" hidden="1" x14ac:dyDescent="0.25">
      <c r="A9799">
        <v>72035026</v>
      </c>
      <c r="B9799" s="2">
        <v>46027</v>
      </c>
      <c r="C9799" s="20" t="s">
        <v>2469</v>
      </c>
      <c r="D9799" s="20" t="s">
        <v>19</v>
      </c>
      <c r="E9799" s="20" t="s">
        <v>20</v>
      </c>
      <c r="F9799" s="20" t="s">
        <v>3657</v>
      </c>
      <c r="G9799" s="20" t="s">
        <v>3658</v>
      </c>
      <c r="H9799" s="20" t="s">
        <v>2543</v>
      </c>
      <c r="I9799" s="20" t="s">
        <v>2391</v>
      </c>
      <c r="J9799" s="20" t="s">
        <v>11</v>
      </c>
      <c r="K9799" s="20" t="s">
        <v>12</v>
      </c>
      <c r="L9799">
        <v>3487</v>
      </c>
      <c r="M9799" s="20" t="s">
        <v>13</v>
      </c>
      <c r="N9799" s="20" t="s">
        <v>21</v>
      </c>
      <c r="O9799">
        <v>113.92659999999999</v>
      </c>
      <c r="P9799">
        <v>397262.05</v>
      </c>
      <c r="Q9799">
        <v>1</v>
      </c>
      <c r="R9799" s="7">
        <v>3.6062759999999998</v>
      </c>
      <c r="S9799" s="1">
        <v>12575.085783</v>
      </c>
      <c r="T9799" s="20" t="s">
        <v>314</v>
      </c>
      <c r="U9799" s="7">
        <v>31.591200000000001</v>
      </c>
      <c r="V9799" s="1">
        <v>397262.05</v>
      </c>
      <c r="W9799">
        <v>2026</v>
      </c>
    </row>
    <row r="9800" spans="1:23" hidden="1" x14ac:dyDescent="0.25">
      <c r="A9800">
        <v>72035028</v>
      </c>
      <c r="B9800" s="2">
        <v>46027</v>
      </c>
      <c r="C9800" s="20" t="s">
        <v>2469</v>
      </c>
      <c r="D9800" s="20" t="s">
        <v>19</v>
      </c>
      <c r="E9800" s="20" t="s">
        <v>20</v>
      </c>
      <c r="F9800" s="20" t="s">
        <v>3657</v>
      </c>
      <c r="G9800" s="20" t="s">
        <v>3658</v>
      </c>
      <c r="H9800" s="20" t="s">
        <v>2494</v>
      </c>
      <c r="I9800" s="20" t="s">
        <v>2495</v>
      </c>
      <c r="J9800" s="20" t="s">
        <v>11</v>
      </c>
      <c r="K9800" s="20" t="s">
        <v>12</v>
      </c>
      <c r="L9800">
        <v>2722</v>
      </c>
      <c r="M9800" s="20" t="s">
        <v>13</v>
      </c>
      <c r="N9800" s="20" t="s">
        <v>21</v>
      </c>
      <c r="O9800">
        <v>113.92659999999999</v>
      </c>
      <c r="P9800">
        <v>310108.21000000002</v>
      </c>
      <c r="Q9800">
        <v>1</v>
      </c>
      <c r="R9800" s="7">
        <v>3.6062759999999998</v>
      </c>
      <c r="S9800" s="1">
        <v>9816.2845980000002</v>
      </c>
      <c r="T9800" s="20" t="s">
        <v>314</v>
      </c>
      <c r="U9800" s="7">
        <v>31.591200000000001</v>
      </c>
      <c r="V9800" s="1">
        <v>310108.21000000002</v>
      </c>
      <c r="W9800">
        <v>2026</v>
      </c>
    </row>
    <row r="9801" spans="1:23" hidden="1" x14ac:dyDescent="0.25">
      <c r="A9801">
        <v>72035032</v>
      </c>
      <c r="B9801" s="2">
        <v>46027</v>
      </c>
      <c r="C9801" s="20" t="s">
        <v>2469</v>
      </c>
      <c r="D9801" s="20" t="s">
        <v>19</v>
      </c>
      <c r="E9801" s="20" t="s">
        <v>20</v>
      </c>
      <c r="F9801" s="20" t="s">
        <v>3657</v>
      </c>
      <c r="G9801" s="20" t="s">
        <v>3658</v>
      </c>
      <c r="H9801" s="20" t="s">
        <v>1873</v>
      </c>
      <c r="I9801" s="20" t="s">
        <v>1869</v>
      </c>
      <c r="J9801" s="20" t="s">
        <v>11</v>
      </c>
      <c r="K9801" s="20" t="s">
        <v>12</v>
      </c>
      <c r="L9801">
        <v>1020</v>
      </c>
      <c r="M9801" s="20" t="s">
        <v>13</v>
      </c>
      <c r="N9801" s="20" t="s">
        <v>21</v>
      </c>
      <c r="O9801">
        <v>112.63290000000001</v>
      </c>
      <c r="P9801">
        <v>114885.56</v>
      </c>
      <c r="Q9801">
        <v>1</v>
      </c>
      <c r="R9801" s="7">
        <v>3.5653250000000001</v>
      </c>
      <c r="S9801" s="1">
        <v>3636.6317199999999</v>
      </c>
      <c r="T9801" s="20" t="s">
        <v>314</v>
      </c>
      <c r="U9801" s="7">
        <v>31.591200000000001</v>
      </c>
      <c r="V9801" s="1">
        <v>114885.56</v>
      </c>
      <c r="W9801">
        <v>2026</v>
      </c>
    </row>
    <row r="9802" spans="1:23" hidden="1" x14ac:dyDescent="0.25">
      <c r="A9802">
        <v>72035454</v>
      </c>
      <c r="B9802" s="2">
        <v>46027</v>
      </c>
      <c r="C9802" s="20" t="s">
        <v>2478</v>
      </c>
      <c r="D9802" s="20" t="s">
        <v>19</v>
      </c>
      <c r="E9802" s="20" t="s">
        <v>20</v>
      </c>
      <c r="F9802" s="20" t="s">
        <v>3657</v>
      </c>
      <c r="G9802" s="20" t="s">
        <v>3658</v>
      </c>
      <c r="H9802" s="20" t="s">
        <v>15</v>
      </c>
      <c r="I9802" s="20" t="s">
        <v>16</v>
      </c>
      <c r="J9802" s="20" t="s">
        <v>11</v>
      </c>
      <c r="K9802" s="20" t="s">
        <v>12</v>
      </c>
      <c r="L9802">
        <v>1028</v>
      </c>
      <c r="M9802" s="20" t="s">
        <v>13</v>
      </c>
      <c r="N9802" s="20" t="s">
        <v>21</v>
      </c>
      <c r="O9802">
        <v>115.2204</v>
      </c>
      <c r="P9802">
        <v>118446.57</v>
      </c>
      <c r="Q9802">
        <v>1</v>
      </c>
      <c r="R9802" s="7">
        <v>3.64723</v>
      </c>
      <c r="S9802" s="1">
        <v>3749.3533000000002</v>
      </c>
      <c r="T9802" s="20" t="s">
        <v>314</v>
      </c>
      <c r="U9802" s="7">
        <v>31.591200000000001</v>
      </c>
      <c r="V9802" s="1">
        <v>118446.57</v>
      </c>
      <c r="W9802">
        <v>2026</v>
      </c>
    </row>
    <row r="9803" spans="1:23" hidden="1" x14ac:dyDescent="0.25">
      <c r="A9803">
        <v>72035454</v>
      </c>
      <c r="B9803" s="2">
        <v>46027</v>
      </c>
      <c r="C9803" s="20" t="s">
        <v>2478</v>
      </c>
      <c r="D9803" s="20" t="s">
        <v>19</v>
      </c>
      <c r="E9803" s="20" t="s">
        <v>20</v>
      </c>
      <c r="F9803" s="20" t="s">
        <v>3657</v>
      </c>
      <c r="G9803" s="20" t="s">
        <v>3658</v>
      </c>
      <c r="H9803" s="20" t="s">
        <v>2260</v>
      </c>
      <c r="I9803" s="20" t="s">
        <v>2261</v>
      </c>
      <c r="J9803" s="20" t="s">
        <v>11</v>
      </c>
      <c r="K9803" s="20" t="s">
        <v>12</v>
      </c>
      <c r="L9803">
        <v>1011</v>
      </c>
      <c r="M9803" s="20" t="s">
        <v>13</v>
      </c>
      <c r="N9803" s="20" t="s">
        <v>21</v>
      </c>
      <c r="O9803">
        <v>115.2204</v>
      </c>
      <c r="P9803">
        <v>116487.82</v>
      </c>
      <c r="Q9803">
        <v>1</v>
      </c>
      <c r="R9803" s="7">
        <v>3.64723</v>
      </c>
      <c r="S9803" s="1">
        <v>3687.3502739999999</v>
      </c>
      <c r="T9803" s="20" t="s">
        <v>314</v>
      </c>
      <c r="U9803" s="7">
        <v>31.591200000000001</v>
      </c>
      <c r="V9803" s="1">
        <v>116487.82</v>
      </c>
      <c r="W9803">
        <v>2026</v>
      </c>
    </row>
    <row r="9804" spans="1:23" hidden="1" x14ac:dyDescent="0.25">
      <c r="A9804">
        <v>72035454</v>
      </c>
      <c r="B9804" s="2">
        <v>46027</v>
      </c>
      <c r="C9804" s="20" t="s">
        <v>2478</v>
      </c>
      <c r="D9804" s="20" t="s">
        <v>19</v>
      </c>
      <c r="E9804" s="20" t="s">
        <v>20</v>
      </c>
      <c r="F9804" s="20" t="s">
        <v>3657</v>
      </c>
      <c r="G9804" s="20" t="s">
        <v>3658</v>
      </c>
      <c r="H9804" s="20" t="s">
        <v>22</v>
      </c>
      <c r="I9804" s="20" t="s">
        <v>23</v>
      </c>
      <c r="J9804" s="20" t="s">
        <v>11</v>
      </c>
      <c r="K9804" s="20" t="s">
        <v>12</v>
      </c>
      <c r="L9804">
        <v>1021</v>
      </c>
      <c r="M9804" s="20" t="s">
        <v>13</v>
      </c>
      <c r="N9804" s="20" t="s">
        <v>21</v>
      </c>
      <c r="O9804">
        <v>114.5735</v>
      </c>
      <c r="P9804">
        <v>116979.54</v>
      </c>
      <c r="Q9804">
        <v>1</v>
      </c>
      <c r="R9804" s="7">
        <v>3.6267529999999999</v>
      </c>
      <c r="S9804" s="1">
        <v>3702.9153679999999</v>
      </c>
      <c r="T9804" s="20" t="s">
        <v>314</v>
      </c>
      <c r="U9804" s="7">
        <v>31.591200000000001</v>
      </c>
      <c r="V9804" s="1">
        <v>116979.54</v>
      </c>
      <c r="W9804">
        <v>2026</v>
      </c>
    </row>
    <row r="9805" spans="1:23" hidden="1" x14ac:dyDescent="0.25">
      <c r="A9805">
        <v>72035454</v>
      </c>
      <c r="B9805" s="2">
        <v>46027</v>
      </c>
      <c r="C9805" s="20" t="s">
        <v>2478</v>
      </c>
      <c r="D9805" s="20" t="s">
        <v>19</v>
      </c>
      <c r="E9805" s="20" t="s">
        <v>20</v>
      </c>
      <c r="F9805" s="20" t="s">
        <v>3659</v>
      </c>
      <c r="G9805" s="20" t="s">
        <v>3660</v>
      </c>
      <c r="H9805" s="20" t="s">
        <v>22</v>
      </c>
      <c r="I9805" s="20" t="s">
        <v>23</v>
      </c>
      <c r="J9805" s="20" t="s">
        <v>11</v>
      </c>
      <c r="K9805" s="20" t="s">
        <v>12</v>
      </c>
      <c r="L9805">
        <v>1998</v>
      </c>
      <c r="M9805" s="20" t="s">
        <v>13</v>
      </c>
      <c r="N9805" s="20" t="s">
        <v>21</v>
      </c>
      <c r="O9805">
        <v>114.5735</v>
      </c>
      <c r="P9805">
        <v>228917.85</v>
      </c>
      <c r="Q9805">
        <v>1</v>
      </c>
      <c r="R9805" s="7">
        <v>3.6267529999999999</v>
      </c>
      <c r="S9805" s="1">
        <v>7246.2537030000003</v>
      </c>
      <c r="T9805" s="20" t="s">
        <v>314</v>
      </c>
      <c r="U9805" s="7">
        <v>31.591200000000001</v>
      </c>
      <c r="V9805" s="1">
        <v>228917.85</v>
      </c>
      <c r="W9805">
        <v>2026</v>
      </c>
    </row>
    <row r="9806" spans="1:23" hidden="1" x14ac:dyDescent="0.25">
      <c r="A9806">
        <v>72035454</v>
      </c>
      <c r="B9806" s="2">
        <v>46027</v>
      </c>
      <c r="C9806" s="20" t="s">
        <v>2478</v>
      </c>
      <c r="D9806" s="20" t="s">
        <v>19</v>
      </c>
      <c r="E9806" s="20" t="s">
        <v>20</v>
      </c>
      <c r="F9806" s="20" t="s">
        <v>3659</v>
      </c>
      <c r="G9806" s="20" t="s">
        <v>3660</v>
      </c>
      <c r="H9806" s="20" t="s">
        <v>2177</v>
      </c>
      <c r="I9806" s="20" t="s">
        <v>2085</v>
      </c>
      <c r="J9806" s="20" t="s">
        <v>11</v>
      </c>
      <c r="K9806" s="20" t="s">
        <v>12</v>
      </c>
      <c r="L9806">
        <v>2038</v>
      </c>
      <c r="M9806" s="20" t="s">
        <v>13</v>
      </c>
      <c r="N9806" s="20" t="s">
        <v>21</v>
      </c>
      <c r="O9806">
        <v>114.5735</v>
      </c>
      <c r="P9806">
        <v>233500.79</v>
      </c>
      <c r="Q9806">
        <v>1</v>
      </c>
      <c r="R9806" s="7">
        <v>3.6267529999999999</v>
      </c>
      <c r="S9806" s="1">
        <v>7391.3238490000003</v>
      </c>
      <c r="T9806" s="20" t="s">
        <v>314</v>
      </c>
      <c r="U9806" s="7">
        <v>31.591200000000001</v>
      </c>
      <c r="V9806" s="1">
        <v>233500.79</v>
      </c>
      <c r="W9806">
        <v>2026</v>
      </c>
    </row>
    <row r="9807" spans="1:23" hidden="1" x14ac:dyDescent="0.25">
      <c r="A9807">
        <v>72035455</v>
      </c>
      <c r="B9807" s="2">
        <v>46027</v>
      </c>
      <c r="C9807" s="20" t="s">
        <v>2478</v>
      </c>
      <c r="D9807" s="20" t="s">
        <v>19</v>
      </c>
      <c r="E9807" s="20" t="s">
        <v>20</v>
      </c>
      <c r="F9807" s="20" t="s">
        <v>3659</v>
      </c>
      <c r="G9807" s="20" t="s">
        <v>3660</v>
      </c>
      <c r="H9807" s="20" t="s">
        <v>24</v>
      </c>
      <c r="I9807" s="20" t="s">
        <v>25</v>
      </c>
      <c r="J9807" s="20" t="s">
        <v>11</v>
      </c>
      <c r="K9807" s="20" t="s">
        <v>12</v>
      </c>
      <c r="L9807">
        <v>1014</v>
      </c>
      <c r="M9807" s="20" t="s">
        <v>13</v>
      </c>
      <c r="N9807" s="20" t="s">
        <v>21</v>
      </c>
      <c r="O9807">
        <v>115.2204</v>
      </c>
      <c r="P9807">
        <v>116833.49</v>
      </c>
      <c r="Q9807">
        <v>1</v>
      </c>
      <c r="R9807" s="7">
        <v>3.64723</v>
      </c>
      <c r="S9807" s="1">
        <v>3698.2922450000001</v>
      </c>
      <c r="T9807" s="20" t="s">
        <v>314</v>
      </c>
      <c r="U9807" s="7">
        <v>31.591200000000001</v>
      </c>
      <c r="V9807" s="1">
        <v>116833.49</v>
      </c>
      <c r="W9807">
        <v>2026</v>
      </c>
    </row>
    <row r="9808" spans="1:23" hidden="1" x14ac:dyDescent="0.25">
      <c r="A9808">
        <v>72035455</v>
      </c>
      <c r="B9808" s="2">
        <v>46027</v>
      </c>
      <c r="C9808" s="20" t="s">
        <v>2478</v>
      </c>
      <c r="D9808" s="20" t="s">
        <v>19</v>
      </c>
      <c r="E9808" s="20" t="s">
        <v>20</v>
      </c>
      <c r="F9808" s="20" t="s">
        <v>3659</v>
      </c>
      <c r="G9808" s="20" t="s">
        <v>3660</v>
      </c>
      <c r="H9808" s="20" t="s">
        <v>2087</v>
      </c>
      <c r="I9808" s="20" t="s">
        <v>1584</v>
      </c>
      <c r="J9808" s="20" t="s">
        <v>11</v>
      </c>
      <c r="K9808" s="20" t="s">
        <v>12</v>
      </c>
      <c r="L9808">
        <v>1018</v>
      </c>
      <c r="M9808" s="20" t="s">
        <v>13</v>
      </c>
      <c r="N9808" s="20" t="s">
        <v>21</v>
      </c>
      <c r="O9808">
        <v>115.2204</v>
      </c>
      <c r="P9808">
        <v>117294.37</v>
      </c>
      <c r="Q9808">
        <v>1</v>
      </c>
      <c r="R9808" s="7">
        <v>3.64723</v>
      </c>
      <c r="S9808" s="1">
        <v>3712.8811179999998</v>
      </c>
      <c r="T9808" s="20" t="s">
        <v>314</v>
      </c>
      <c r="U9808" s="7">
        <v>31.591200000000001</v>
      </c>
      <c r="V9808" s="1">
        <v>117294.37</v>
      </c>
      <c r="W9808">
        <v>2026</v>
      </c>
    </row>
    <row r="9809" spans="1:23" hidden="1" x14ac:dyDescent="0.25">
      <c r="A9809">
        <v>72035455</v>
      </c>
      <c r="B9809" s="2">
        <v>46027</v>
      </c>
      <c r="C9809" s="20" t="s">
        <v>2478</v>
      </c>
      <c r="D9809" s="20" t="s">
        <v>19</v>
      </c>
      <c r="E9809" s="20" t="s">
        <v>20</v>
      </c>
      <c r="F9809" s="20" t="s">
        <v>3659</v>
      </c>
      <c r="G9809" s="20" t="s">
        <v>3660</v>
      </c>
      <c r="H9809" s="20" t="s">
        <v>1448</v>
      </c>
      <c r="I9809" s="20" t="s">
        <v>1449</v>
      </c>
      <c r="J9809" s="20" t="s">
        <v>11</v>
      </c>
      <c r="K9809" s="20" t="s">
        <v>12</v>
      </c>
      <c r="L9809">
        <v>1988</v>
      </c>
      <c r="M9809" s="20" t="s">
        <v>13</v>
      </c>
      <c r="N9809" s="20" t="s">
        <v>21</v>
      </c>
      <c r="O9809">
        <v>114.5735</v>
      </c>
      <c r="P9809">
        <v>227772.12</v>
      </c>
      <c r="Q9809">
        <v>1</v>
      </c>
      <c r="R9809" s="7">
        <v>3.6267529999999999</v>
      </c>
      <c r="S9809" s="1">
        <v>7209.9863249999999</v>
      </c>
      <c r="T9809" s="20" t="s">
        <v>314</v>
      </c>
      <c r="U9809" s="7">
        <v>31.591200000000001</v>
      </c>
      <c r="V9809" s="1">
        <v>227772.12</v>
      </c>
      <c r="W9809">
        <v>2026</v>
      </c>
    </row>
    <row r="9810" spans="1:23" hidden="1" x14ac:dyDescent="0.25">
      <c r="A9810">
        <v>72035027</v>
      </c>
      <c r="B9810" s="2">
        <v>46028</v>
      </c>
      <c r="C9810" s="20" t="s">
        <v>2469</v>
      </c>
      <c r="D9810" s="20" t="s">
        <v>19</v>
      </c>
      <c r="E9810" s="20" t="s">
        <v>20</v>
      </c>
      <c r="F9810" s="20" t="s">
        <v>3661</v>
      </c>
      <c r="G9810" s="20" t="s">
        <v>3662</v>
      </c>
      <c r="H9810" s="20" t="s">
        <v>2496</v>
      </c>
      <c r="I9810" s="20" t="s">
        <v>2497</v>
      </c>
      <c r="J9810" s="20" t="s">
        <v>11</v>
      </c>
      <c r="K9810" s="20" t="s">
        <v>12</v>
      </c>
      <c r="L9810">
        <v>2028</v>
      </c>
      <c r="M9810" s="20" t="s">
        <v>13</v>
      </c>
      <c r="N9810" s="20" t="s">
        <v>21</v>
      </c>
      <c r="O9810">
        <v>114.5735</v>
      </c>
      <c r="P9810">
        <v>232355.06</v>
      </c>
      <c r="Q9810">
        <v>1</v>
      </c>
      <c r="R9810" s="7">
        <v>3.6458409999999999</v>
      </c>
      <c r="S9810" s="1">
        <v>7393.7675410000002</v>
      </c>
      <c r="T9810" s="20" t="s">
        <v>314</v>
      </c>
      <c r="U9810" s="7">
        <v>31.425799999999999</v>
      </c>
      <c r="V9810" s="1">
        <v>232355.06</v>
      </c>
      <c r="W9810">
        <v>2026</v>
      </c>
    </row>
    <row r="9811" spans="1:23" hidden="1" x14ac:dyDescent="0.25">
      <c r="A9811">
        <v>72035030</v>
      </c>
      <c r="B9811" s="2">
        <v>46028</v>
      </c>
      <c r="C9811" s="20" t="s">
        <v>2469</v>
      </c>
      <c r="D9811" s="20" t="s">
        <v>19</v>
      </c>
      <c r="E9811" s="20" t="s">
        <v>20</v>
      </c>
      <c r="F9811" s="20" t="s">
        <v>3661</v>
      </c>
      <c r="G9811" s="20" t="s">
        <v>3662</v>
      </c>
      <c r="H9811" s="20" t="s">
        <v>1872</v>
      </c>
      <c r="I9811" s="20" t="s">
        <v>1871</v>
      </c>
      <c r="J9811" s="20" t="s">
        <v>11</v>
      </c>
      <c r="K9811" s="20" t="s">
        <v>12</v>
      </c>
      <c r="L9811">
        <v>2045</v>
      </c>
      <c r="M9811" s="20" t="s">
        <v>13</v>
      </c>
      <c r="N9811" s="20" t="s">
        <v>21</v>
      </c>
      <c r="O9811">
        <v>113.92659999999999</v>
      </c>
      <c r="P9811">
        <v>232979.9</v>
      </c>
      <c r="Q9811">
        <v>1</v>
      </c>
      <c r="R9811" s="7">
        <v>3.6252559999999998</v>
      </c>
      <c r="S9811" s="1">
        <v>7413.6505669999997</v>
      </c>
      <c r="T9811" s="20" t="s">
        <v>314</v>
      </c>
      <c r="U9811" s="7">
        <v>31.425799999999999</v>
      </c>
      <c r="V9811" s="1">
        <v>232979.9</v>
      </c>
      <c r="W9811">
        <v>2026</v>
      </c>
    </row>
    <row r="9812" spans="1:23" hidden="1" x14ac:dyDescent="0.25">
      <c r="A9812">
        <v>72035031</v>
      </c>
      <c r="B9812" s="2">
        <v>46028</v>
      </c>
      <c r="C9812" s="20" t="s">
        <v>2469</v>
      </c>
      <c r="D9812" s="20" t="s">
        <v>19</v>
      </c>
      <c r="E9812" s="20" t="s">
        <v>20</v>
      </c>
      <c r="F9812" s="20" t="s">
        <v>3661</v>
      </c>
      <c r="G9812" s="20" t="s">
        <v>3662</v>
      </c>
      <c r="H9812" s="20" t="s">
        <v>17</v>
      </c>
      <c r="I9812" s="20" t="s">
        <v>18</v>
      </c>
      <c r="J9812" s="20" t="s">
        <v>11</v>
      </c>
      <c r="K9812" s="20" t="s">
        <v>12</v>
      </c>
      <c r="L9812">
        <v>14643</v>
      </c>
      <c r="M9812" s="20" t="s">
        <v>13</v>
      </c>
      <c r="N9812" s="20" t="s">
        <v>21</v>
      </c>
      <c r="O9812">
        <v>112.63290000000001</v>
      </c>
      <c r="P9812">
        <v>1649283.55</v>
      </c>
      <c r="Q9812">
        <v>1</v>
      </c>
      <c r="R9812" s="7">
        <v>3.5840900000000002</v>
      </c>
      <c r="S9812" s="1">
        <v>52481.831806000002</v>
      </c>
      <c r="T9812" s="20" t="s">
        <v>314</v>
      </c>
      <c r="U9812" s="7">
        <v>31.425799999999999</v>
      </c>
      <c r="V9812" s="1">
        <v>1649283.55</v>
      </c>
      <c r="W9812">
        <v>2026</v>
      </c>
    </row>
    <row r="9813" spans="1:23" hidden="1" x14ac:dyDescent="0.25">
      <c r="A9813">
        <v>72035032</v>
      </c>
      <c r="B9813" s="2">
        <v>46028</v>
      </c>
      <c r="C9813" s="20" t="s">
        <v>2469</v>
      </c>
      <c r="D9813" s="20" t="s">
        <v>19</v>
      </c>
      <c r="E9813" s="20" t="s">
        <v>20</v>
      </c>
      <c r="F9813" s="20" t="s">
        <v>3661</v>
      </c>
      <c r="G9813" s="20" t="s">
        <v>3662</v>
      </c>
      <c r="H9813" s="20" t="s">
        <v>1873</v>
      </c>
      <c r="I9813" s="20" t="s">
        <v>1869</v>
      </c>
      <c r="J9813" s="20" t="s">
        <v>11</v>
      </c>
      <c r="K9813" s="20" t="s">
        <v>12</v>
      </c>
      <c r="L9813">
        <v>5087</v>
      </c>
      <c r="M9813" s="20" t="s">
        <v>13</v>
      </c>
      <c r="N9813" s="20" t="s">
        <v>21</v>
      </c>
      <c r="O9813">
        <v>112.63290000000001</v>
      </c>
      <c r="P9813">
        <v>572963.56000000006</v>
      </c>
      <c r="Q9813">
        <v>1</v>
      </c>
      <c r="R9813" s="7">
        <v>3.5840900000000002</v>
      </c>
      <c r="S9813" s="1">
        <v>18232.266480999999</v>
      </c>
      <c r="T9813" s="20" t="s">
        <v>314</v>
      </c>
      <c r="U9813" s="7">
        <v>31.425799999999999</v>
      </c>
      <c r="V9813" s="1">
        <v>572963.56000000006</v>
      </c>
      <c r="W9813">
        <v>2026</v>
      </c>
    </row>
    <row r="9814" spans="1:23" hidden="1" x14ac:dyDescent="0.25">
      <c r="A9814">
        <v>72035458</v>
      </c>
      <c r="B9814" s="2">
        <v>46028</v>
      </c>
      <c r="C9814" s="20" t="s">
        <v>2478</v>
      </c>
      <c r="D9814" s="20" t="s">
        <v>19</v>
      </c>
      <c r="E9814" s="20" t="s">
        <v>20</v>
      </c>
      <c r="F9814" s="20" t="s">
        <v>3694</v>
      </c>
      <c r="G9814" s="20" t="s">
        <v>3695</v>
      </c>
      <c r="H9814" s="20" t="s">
        <v>1878</v>
      </c>
      <c r="I9814" s="20" t="s">
        <v>1879</v>
      </c>
      <c r="J9814" s="20" t="s">
        <v>11</v>
      </c>
      <c r="K9814" s="20" t="s">
        <v>48</v>
      </c>
      <c r="L9814">
        <v>355</v>
      </c>
      <c r="M9814" s="20" t="s">
        <v>13</v>
      </c>
      <c r="N9814" s="20" t="s">
        <v>21</v>
      </c>
      <c r="O9814">
        <v>114.5735</v>
      </c>
      <c r="P9814">
        <v>40673.589999999997</v>
      </c>
      <c r="Q9814">
        <v>1</v>
      </c>
      <c r="R9814" s="7">
        <v>3.6458409999999999</v>
      </c>
      <c r="S9814" s="1">
        <v>1294.273813</v>
      </c>
      <c r="T9814" s="20" t="s">
        <v>314</v>
      </c>
      <c r="U9814" s="7">
        <v>31.425799999999999</v>
      </c>
      <c r="V9814" s="1">
        <v>40673.589999999997</v>
      </c>
      <c r="W9814">
        <v>2026</v>
      </c>
    </row>
    <row r="9815" spans="1:23" hidden="1" x14ac:dyDescent="0.25">
      <c r="A9815">
        <v>72035032</v>
      </c>
      <c r="B9815" s="2">
        <v>46028</v>
      </c>
      <c r="C9815" s="20" t="s">
        <v>2469</v>
      </c>
      <c r="D9815" s="20" t="s">
        <v>19</v>
      </c>
      <c r="E9815" s="20" t="s">
        <v>20</v>
      </c>
      <c r="F9815" s="20" t="s">
        <v>3663</v>
      </c>
      <c r="G9815" s="20" t="s">
        <v>3664</v>
      </c>
      <c r="H9815" s="20" t="s">
        <v>1873</v>
      </c>
      <c r="I9815" s="20" t="s">
        <v>1869</v>
      </c>
      <c r="J9815" s="20" t="s">
        <v>11</v>
      </c>
      <c r="K9815" s="20" t="s">
        <v>12</v>
      </c>
      <c r="L9815">
        <v>1866</v>
      </c>
      <c r="M9815" s="20" t="s">
        <v>13</v>
      </c>
      <c r="N9815" s="20" t="s">
        <v>21</v>
      </c>
      <c r="O9815">
        <v>112.63290000000001</v>
      </c>
      <c r="P9815">
        <v>210172.99</v>
      </c>
      <c r="Q9815">
        <v>1</v>
      </c>
      <c r="R9815" s="7">
        <v>3.5840900000000002</v>
      </c>
      <c r="S9815" s="1">
        <v>6687.9121610000002</v>
      </c>
      <c r="T9815" s="20" t="s">
        <v>314</v>
      </c>
      <c r="U9815" s="7">
        <v>31.425799999999999</v>
      </c>
      <c r="V9815" s="1">
        <v>210172.99</v>
      </c>
      <c r="W9815">
        <v>2026</v>
      </c>
    </row>
    <row r="9816" spans="1:23" hidden="1" x14ac:dyDescent="0.25">
      <c r="A9816">
        <v>72035033</v>
      </c>
      <c r="B9816" s="2">
        <v>46028</v>
      </c>
      <c r="C9816" s="20" t="s">
        <v>2469</v>
      </c>
      <c r="D9816" s="20" t="s">
        <v>19</v>
      </c>
      <c r="E9816" s="20" t="s">
        <v>20</v>
      </c>
      <c r="F9816" s="20" t="s">
        <v>3663</v>
      </c>
      <c r="G9816" s="20" t="s">
        <v>3664</v>
      </c>
      <c r="H9816" s="20" t="s">
        <v>2498</v>
      </c>
      <c r="I9816" s="20" t="s">
        <v>2499</v>
      </c>
      <c r="J9816" s="20" t="s">
        <v>11</v>
      </c>
      <c r="K9816" s="20" t="s">
        <v>12</v>
      </c>
      <c r="L9816">
        <v>2885</v>
      </c>
      <c r="M9816" s="20" t="s">
        <v>13</v>
      </c>
      <c r="N9816" s="20" t="s">
        <v>21</v>
      </c>
      <c r="O9816">
        <v>113.92659999999999</v>
      </c>
      <c r="P9816">
        <v>328678.24</v>
      </c>
      <c r="Q9816">
        <v>1</v>
      </c>
      <c r="R9816" s="7">
        <v>3.6252559999999998</v>
      </c>
      <c r="S9816" s="1">
        <v>10458.866281000001</v>
      </c>
      <c r="T9816" s="20" t="s">
        <v>314</v>
      </c>
      <c r="U9816" s="7">
        <v>31.425799999999999</v>
      </c>
      <c r="V9816" s="1">
        <v>328678.24</v>
      </c>
      <c r="W9816">
        <v>2026</v>
      </c>
    </row>
    <row r="9817" spans="1:23" hidden="1" x14ac:dyDescent="0.25">
      <c r="A9817">
        <v>72035033</v>
      </c>
      <c r="B9817" s="2">
        <v>46028</v>
      </c>
      <c r="C9817" s="20" t="s">
        <v>2469</v>
      </c>
      <c r="D9817" s="20" t="s">
        <v>19</v>
      </c>
      <c r="E9817" s="20" t="s">
        <v>20</v>
      </c>
      <c r="F9817" s="20" t="s">
        <v>3663</v>
      </c>
      <c r="G9817" s="20" t="s">
        <v>3664</v>
      </c>
      <c r="H9817" s="20" t="s">
        <v>2543</v>
      </c>
      <c r="I9817" s="20" t="s">
        <v>2391</v>
      </c>
      <c r="J9817" s="20" t="s">
        <v>11</v>
      </c>
      <c r="K9817" s="20" t="s">
        <v>12</v>
      </c>
      <c r="L9817">
        <v>1975</v>
      </c>
      <c r="M9817" s="20" t="s">
        <v>13</v>
      </c>
      <c r="N9817" s="20" t="s">
        <v>21</v>
      </c>
      <c r="O9817">
        <v>113.92659999999999</v>
      </c>
      <c r="P9817">
        <v>225005.04</v>
      </c>
      <c r="Q9817">
        <v>1</v>
      </c>
      <c r="R9817" s="7">
        <v>3.6252559999999998</v>
      </c>
      <c r="S9817" s="1">
        <v>7159.8826440000003</v>
      </c>
      <c r="T9817" s="20" t="s">
        <v>314</v>
      </c>
      <c r="U9817" s="7">
        <v>31.425799999999999</v>
      </c>
      <c r="V9817" s="1">
        <v>225005.04</v>
      </c>
      <c r="W9817">
        <v>2026</v>
      </c>
    </row>
    <row r="9818" spans="1:23" hidden="1" x14ac:dyDescent="0.25">
      <c r="A9818">
        <v>72035459</v>
      </c>
      <c r="B9818" s="2">
        <v>46028</v>
      </c>
      <c r="C9818" s="20" t="s">
        <v>2478</v>
      </c>
      <c r="D9818" s="20" t="s">
        <v>19</v>
      </c>
      <c r="E9818" s="20" t="s">
        <v>20</v>
      </c>
      <c r="F9818" s="20" t="s">
        <v>3663</v>
      </c>
      <c r="G9818" s="20" t="s">
        <v>3664</v>
      </c>
      <c r="H9818" s="20" t="s">
        <v>2178</v>
      </c>
      <c r="I9818" s="20" t="s">
        <v>2179</v>
      </c>
      <c r="J9818" s="20" t="s">
        <v>11</v>
      </c>
      <c r="K9818" s="20" t="s">
        <v>12</v>
      </c>
      <c r="L9818">
        <v>1002</v>
      </c>
      <c r="M9818" s="20" t="s">
        <v>13</v>
      </c>
      <c r="N9818" s="20" t="s">
        <v>21</v>
      </c>
      <c r="O9818">
        <v>115.2204</v>
      </c>
      <c r="P9818">
        <v>115450.84</v>
      </c>
      <c r="Q9818">
        <v>1</v>
      </c>
      <c r="R9818" s="7">
        <v>3.666426</v>
      </c>
      <c r="S9818" s="1">
        <v>3673.7597759999999</v>
      </c>
      <c r="T9818" s="20" t="s">
        <v>314</v>
      </c>
      <c r="U9818" s="7">
        <v>31.425799999999999</v>
      </c>
      <c r="V9818" s="1">
        <v>115450.84</v>
      </c>
      <c r="W9818">
        <v>2026</v>
      </c>
    </row>
    <row r="9819" spans="1:23" hidden="1" x14ac:dyDescent="0.25">
      <c r="A9819">
        <v>72035459</v>
      </c>
      <c r="B9819" s="2">
        <v>46028</v>
      </c>
      <c r="C9819" s="20" t="s">
        <v>2478</v>
      </c>
      <c r="D9819" s="20" t="s">
        <v>19</v>
      </c>
      <c r="E9819" s="20" t="s">
        <v>20</v>
      </c>
      <c r="F9819" s="20" t="s">
        <v>3663</v>
      </c>
      <c r="G9819" s="20" t="s">
        <v>3664</v>
      </c>
      <c r="H9819" s="20" t="s">
        <v>1582</v>
      </c>
      <c r="I9819" s="20" t="s">
        <v>1583</v>
      </c>
      <c r="J9819" s="20" t="s">
        <v>11</v>
      </c>
      <c r="K9819" s="20" t="s">
        <v>12</v>
      </c>
      <c r="L9819">
        <v>1011</v>
      </c>
      <c r="M9819" s="20" t="s">
        <v>13</v>
      </c>
      <c r="N9819" s="20" t="s">
        <v>21</v>
      </c>
      <c r="O9819">
        <v>115.2204</v>
      </c>
      <c r="P9819">
        <v>116487.82</v>
      </c>
      <c r="Q9819">
        <v>1</v>
      </c>
      <c r="R9819" s="7">
        <v>3.666426</v>
      </c>
      <c r="S9819" s="1">
        <v>3706.7575040000002</v>
      </c>
      <c r="T9819" s="20" t="s">
        <v>314</v>
      </c>
      <c r="U9819" s="7">
        <v>31.425799999999999</v>
      </c>
      <c r="V9819" s="1">
        <v>116487.82</v>
      </c>
      <c r="W9819">
        <v>2026</v>
      </c>
    </row>
    <row r="9820" spans="1:23" hidden="1" x14ac:dyDescent="0.25">
      <c r="A9820">
        <v>72035464</v>
      </c>
      <c r="B9820" s="2">
        <v>46028</v>
      </c>
      <c r="C9820" s="20" t="s">
        <v>2478</v>
      </c>
      <c r="D9820" s="20" t="s">
        <v>19</v>
      </c>
      <c r="E9820" s="20" t="s">
        <v>20</v>
      </c>
      <c r="F9820" s="20" t="s">
        <v>3617</v>
      </c>
      <c r="G9820" s="20" t="s">
        <v>3618</v>
      </c>
      <c r="H9820" s="20" t="s">
        <v>1868</v>
      </c>
      <c r="I9820" s="20" t="s">
        <v>1869</v>
      </c>
      <c r="J9820" s="20" t="s">
        <v>11</v>
      </c>
      <c r="K9820" s="20" t="s">
        <v>33</v>
      </c>
      <c r="L9820">
        <v>2031</v>
      </c>
      <c r="M9820" s="20" t="s">
        <v>13</v>
      </c>
      <c r="N9820" s="20" t="s">
        <v>21</v>
      </c>
      <c r="O9820">
        <v>114.5735</v>
      </c>
      <c r="P9820">
        <v>232698.78</v>
      </c>
      <c r="Q9820">
        <v>1</v>
      </c>
      <c r="R9820" s="7">
        <v>3.6458409999999999</v>
      </c>
      <c r="S9820" s="1">
        <v>7404.7050509999999</v>
      </c>
      <c r="T9820" s="20" t="s">
        <v>314</v>
      </c>
      <c r="U9820" s="7">
        <v>31.425799999999999</v>
      </c>
      <c r="V9820" s="1">
        <v>232698.78</v>
      </c>
      <c r="W9820">
        <v>2026</v>
      </c>
    </row>
    <row r="9821" spans="1:23" hidden="1" x14ac:dyDescent="0.25">
      <c r="A9821">
        <v>72035462</v>
      </c>
      <c r="B9821" s="2">
        <v>46028</v>
      </c>
      <c r="C9821" s="20" t="s">
        <v>2478</v>
      </c>
      <c r="D9821" s="20" t="s">
        <v>19</v>
      </c>
      <c r="E9821" s="20" t="s">
        <v>20</v>
      </c>
      <c r="F9821" s="20" t="s">
        <v>3617</v>
      </c>
      <c r="G9821" s="20" t="s">
        <v>3618</v>
      </c>
      <c r="H9821" s="20" t="s">
        <v>1445</v>
      </c>
      <c r="I9821" s="20" t="s">
        <v>16</v>
      </c>
      <c r="J9821" s="20" t="s">
        <v>11</v>
      </c>
      <c r="K9821" s="20" t="s">
        <v>33</v>
      </c>
      <c r="L9821">
        <v>385</v>
      </c>
      <c r="M9821" s="20" t="s">
        <v>13</v>
      </c>
      <c r="N9821" s="20" t="s">
        <v>21</v>
      </c>
      <c r="O9821">
        <v>114.5735</v>
      </c>
      <c r="P9821">
        <v>44110.8</v>
      </c>
      <c r="Q9821">
        <v>1</v>
      </c>
      <c r="R9821" s="7">
        <v>3.6458409999999999</v>
      </c>
      <c r="S9821" s="1">
        <v>1403.64923</v>
      </c>
      <c r="T9821" s="20" t="s">
        <v>314</v>
      </c>
      <c r="U9821" s="7">
        <v>31.425799999999999</v>
      </c>
      <c r="V9821" s="1">
        <v>44110.8</v>
      </c>
      <c r="W9821">
        <v>2026</v>
      </c>
    </row>
    <row r="9822" spans="1:23" hidden="1" x14ac:dyDescent="0.25">
      <c r="A9822">
        <v>72035477</v>
      </c>
      <c r="B9822" s="2">
        <v>46029</v>
      </c>
      <c r="C9822" s="20" t="s">
        <v>2478</v>
      </c>
      <c r="D9822" s="20" t="s">
        <v>19</v>
      </c>
      <c r="E9822" s="20" t="s">
        <v>20</v>
      </c>
      <c r="F9822" s="20" t="s">
        <v>3692</v>
      </c>
      <c r="G9822" s="20" t="s">
        <v>3693</v>
      </c>
      <c r="H9822" s="20" t="s">
        <v>2498</v>
      </c>
      <c r="I9822" s="20" t="s">
        <v>2499</v>
      </c>
      <c r="J9822" s="20" t="s">
        <v>11</v>
      </c>
      <c r="K9822" s="20" t="s">
        <v>12</v>
      </c>
      <c r="L9822">
        <v>1953</v>
      </c>
      <c r="M9822" s="20" t="s">
        <v>13</v>
      </c>
      <c r="N9822" s="20" t="s">
        <v>21</v>
      </c>
      <c r="O9822">
        <v>113.92659999999999</v>
      </c>
      <c r="P9822">
        <v>222498.65</v>
      </c>
      <c r="Q9822">
        <v>1</v>
      </c>
      <c r="R9822" s="7">
        <v>3.6278190000000001</v>
      </c>
      <c r="S9822" s="1">
        <v>7085.1319590000003</v>
      </c>
      <c r="T9822" s="20" t="s">
        <v>314</v>
      </c>
      <c r="U9822" s="7">
        <v>31.403600000000001</v>
      </c>
      <c r="V9822" s="1">
        <v>222498.65</v>
      </c>
      <c r="W9822">
        <v>2026</v>
      </c>
    </row>
    <row r="9823" spans="1:23" hidden="1" x14ac:dyDescent="0.25">
      <c r="A9823">
        <v>72035477</v>
      </c>
      <c r="B9823" s="2">
        <v>46029</v>
      </c>
      <c r="C9823" s="20" t="s">
        <v>2478</v>
      </c>
      <c r="D9823" s="20" t="s">
        <v>19</v>
      </c>
      <c r="E9823" s="20" t="s">
        <v>20</v>
      </c>
      <c r="F9823" s="20" t="s">
        <v>3692</v>
      </c>
      <c r="G9823" s="20" t="s">
        <v>3693</v>
      </c>
      <c r="H9823" s="20" t="s">
        <v>2543</v>
      </c>
      <c r="I9823" s="20" t="s">
        <v>2391</v>
      </c>
      <c r="J9823" s="20" t="s">
        <v>11</v>
      </c>
      <c r="K9823" s="20" t="s">
        <v>12</v>
      </c>
      <c r="L9823">
        <v>3933</v>
      </c>
      <c r="M9823" s="20" t="s">
        <v>13</v>
      </c>
      <c r="N9823" s="20" t="s">
        <v>21</v>
      </c>
      <c r="O9823">
        <v>113.92659999999999</v>
      </c>
      <c r="P9823">
        <v>448073.32</v>
      </c>
      <c r="Q9823">
        <v>1</v>
      </c>
      <c r="R9823" s="7">
        <v>3.6278190000000001</v>
      </c>
      <c r="S9823" s="1">
        <v>14268.215109000001</v>
      </c>
      <c r="T9823" s="20" t="s">
        <v>314</v>
      </c>
      <c r="U9823" s="7">
        <v>31.403600000000001</v>
      </c>
      <c r="V9823" s="1">
        <v>448073.32</v>
      </c>
      <c r="W9823">
        <v>2026</v>
      </c>
    </row>
    <row r="9824" spans="1:23" hidden="1" x14ac:dyDescent="0.25">
      <c r="A9824">
        <v>72035479</v>
      </c>
      <c r="B9824" s="2">
        <v>46029</v>
      </c>
      <c r="C9824" s="20" t="s">
        <v>2478</v>
      </c>
      <c r="D9824" s="20" t="s">
        <v>19</v>
      </c>
      <c r="E9824" s="20" t="s">
        <v>20</v>
      </c>
      <c r="F9824" s="20" t="s">
        <v>3692</v>
      </c>
      <c r="G9824" s="20" t="s">
        <v>3693</v>
      </c>
      <c r="H9824" s="20" t="s">
        <v>1872</v>
      </c>
      <c r="I9824" s="20" t="s">
        <v>1871</v>
      </c>
      <c r="J9824" s="20" t="s">
        <v>11</v>
      </c>
      <c r="K9824" s="20" t="s">
        <v>12</v>
      </c>
      <c r="L9824">
        <v>4085</v>
      </c>
      <c r="M9824" s="20" t="s">
        <v>13</v>
      </c>
      <c r="N9824" s="20" t="s">
        <v>21</v>
      </c>
      <c r="O9824">
        <v>113.92659999999999</v>
      </c>
      <c r="P9824">
        <v>465390.16</v>
      </c>
      <c r="Q9824">
        <v>1</v>
      </c>
      <c r="R9824" s="7">
        <v>3.6278190000000001</v>
      </c>
      <c r="S9824" s="1">
        <v>14819.643607</v>
      </c>
      <c r="T9824" s="20" t="s">
        <v>314</v>
      </c>
      <c r="U9824" s="7">
        <v>31.403600000000001</v>
      </c>
      <c r="V9824" s="1">
        <v>465390.16</v>
      </c>
      <c r="W9824">
        <v>2026</v>
      </c>
    </row>
    <row r="9825" spans="1:23" hidden="1" x14ac:dyDescent="0.25">
      <c r="A9825">
        <v>72035481</v>
      </c>
      <c r="B9825" s="2">
        <v>46029</v>
      </c>
      <c r="C9825" s="20" t="s">
        <v>2478</v>
      </c>
      <c r="D9825" s="20" t="s">
        <v>19</v>
      </c>
      <c r="E9825" s="20" t="s">
        <v>20</v>
      </c>
      <c r="F9825" s="20" t="s">
        <v>3692</v>
      </c>
      <c r="G9825" s="20" t="s">
        <v>3693</v>
      </c>
      <c r="H9825" s="20" t="s">
        <v>17</v>
      </c>
      <c r="I9825" s="20" t="s">
        <v>18</v>
      </c>
      <c r="J9825" s="20" t="s">
        <v>11</v>
      </c>
      <c r="K9825" s="20" t="s">
        <v>12</v>
      </c>
      <c r="L9825">
        <v>2666</v>
      </c>
      <c r="M9825" s="20" t="s">
        <v>13</v>
      </c>
      <c r="N9825" s="20" t="s">
        <v>21</v>
      </c>
      <c r="O9825">
        <v>113.92659999999999</v>
      </c>
      <c r="P9825">
        <v>303728.32</v>
      </c>
      <c r="Q9825">
        <v>1</v>
      </c>
      <c r="R9825" s="7">
        <v>3.6278190000000001</v>
      </c>
      <c r="S9825" s="1">
        <v>9671.7675679999993</v>
      </c>
      <c r="T9825" s="20" t="s">
        <v>314</v>
      </c>
      <c r="U9825" s="7">
        <v>31.403600000000001</v>
      </c>
      <c r="V9825" s="1">
        <v>303728.32</v>
      </c>
      <c r="W9825">
        <v>2026</v>
      </c>
    </row>
    <row r="9826" spans="1:23" hidden="1" x14ac:dyDescent="0.25">
      <c r="A9826">
        <v>72034571</v>
      </c>
      <c r="B9826" s="2">
        <v>46029</v>
      </c>
      <c r="C9826" s="20" t="s">
        <v>2463</v>
      </c>
      <c r="D9826" s="20" t="s">
        <v>19</v>
      </c>
      <c r="E9826" s="20" t="s">
        <v>20</v>
      </c>
      <c r="F9826" s="20" t="s">
        <v>3696</v>
      </c>
      <c r="G9826" s="20" t="s">
        <v>3697</v>
      </c>
      <c r="H9826" s="20" t="s">
        <v>1318</v>
      </c>
      <c r="I9826" s="20" t="s">
        <v>1319</v>
      </c>
      <c r="J9826" s="20" t="s">
        <v>11</v>
      </c>
      <c r="K9826" s="20" t="s">
        <v>48</v>
      </c>
      <c r="L9826">
        <v>1041</v>
      </c>
      <c r="M9826" s="20" t="s">
        <v>13</v>
      </c>
      <c r="N9826" s="20" t="s">
        <v>21</v>
      </c>
      <c r="O9826">
        <v>110.8288</v>
      </c>
      <c r="P9826">
        <v>115372.78</v>
      </c>
      <c r="Q9826">
        <v>1</v>
      </c>
      <c r="R9826" s="7">
        <v>3.5291739999999998</v>
      </c>
      <c r="S9826" s="1">
        <v>3673.8711480000002</v>
      </c>
      <c r="T9826" s="20" t="s">
        <v>314</v>
      </c>
      <c r="U9826" s="7">
        <v>31.403600000000001</v>
      </c>
      <c r="V9826" s="1">
        <v>115372.78</v>
      </c>
      <c r="W9826">
        <v>2026</v>
      </c>
    </row>
    <row r="9827" spans="1:23" hidden="1" x14ac:dyDescent="0.25">
      <c r="A9827">
        <v>72035100</v>
      </c>
      <c r="B9827" s="2">
        <v>46029</v>
      </c>
      <c r="C9827" s="20" t="s">
        <v>2492</v>
      </c>
      <c r="D9827" s="20" t="s">
        <v>19</v>
      </c>
      <c r="E9827" s="20" t="s">
        <v>20</v>
      </c>
      <c r="F9827" s="20" t="s">
        <v>3696</v>
      </c>
      <c r="G9827" s="20" t="s">
        <v>3697</v>
      </c>
      <c r="H9827" s="20" t="s">
        <v>305</v>
      </c>
      <c r="I9827" s="20" t="s">
        <v>304</v>
      </c>
      <c r="J9827" s="20" t="s">
        <v>11</v>
      </c>
      <c r="K9827" s="20" t="s">
        <v>48</v>
      </c>
      <c r="L9827">
        <v>2060</v>
      </c>
      <c r="M9827" s="20" t="s">
        <v>13</v>
      </c>
      <c r="N9827" s="20" t="s">
        <v>21</v>
      </c>
      <c r="O9827">
        <v>113.27970000000001</v>
      </c>
      <c r="P9827">
        <v>233356.18</v>
      </c>
      <c r="Q9827">
        <v>1</v>
      </c>
      <c r="R9827" s="7">
        <v>3.6072199999999999</v>
      </c>
      <c r="S9827" s="1">
        <v>7430.8735299999998</v>
      </c>
      <c r="T9827" s="20" t="s">
        <v>314</v>
      </c>
      <c r="U9827" s="7">
        <v>31.403600000000001</v>
      </c>
      <c r="V9827" s="1">
        <v>233356.18</v>
      </c>
      <c r="W9827">
        <v>2026</v>
      </c>
    </row>
    <row r="9828" spans="1:23" hidden="1" x14ac:dyDescent="0.25">
      <c r="A9828">
        <v>72035457</v>
      </c>
      <c r="B9828" s="2">
        <v>46029</v>
      </c>
      <c r="C9828" s="20" t="s">
        <v>2478</v>
      </c>
      <c r="D9828" s="20" t="s">
        <v>19</v>
      </c>
      <c r="E9828" s="20" t="s">
        <v>20</v>
      </c>
      <c r="F9828" s="20" t="s">
        <v>3696</v>
      </c>
      <c r="G9828" s="20" t="s">
        <v>3697</v>
      </c>
      <c r="H9828" s="20" t="s">
        <v>305</v>
      </c>
      <c r="I9828" s="20" t="s">
        <v>304</v>
      </c>
      <c r="J9828" s="20" t="s">
        <v>11</v>
      </c>
      <c r="K9828" s="20" t="s">
        <v>48</v>
      </c>
      <c r="L9828">
        <v>5250</v>
      </c>
      <c r="M9828" s="20" t="s">
        <v>13</v>
      </c>
      <c r="N9828" s="20" t="s">
        <v>21</v>
      </c>
      <c r="O9828">
        <v>113.27970000000001</v>
      </c>
      <c r="P9828">
        <v>594718.43000000005</v>
      </c>
      <c r="Q9828">
        <v>1</v>
      </c>
      <c r="R9828" s="7">
        <v>3.6072199999999999</v>
      </c>
      <c r="S9828" s="1">
        <v>18937.906163</v>
      </c>
      <c r="T9828" s="20" t="s">
        <v>314</v>
      </c>
      <c r="U9828" s="7">
        <v>31.403600000000001</v>
      </c>
      <c r="V9828" s="1">
        <v>594718.43000000005</v>
      </c>
      <c r="W9828">
        <v>2026</v>
      </c>
    </row>
    <row r="9829" spans="1:23" hidden="1" x14ac:dyDescent="0.25">
      <c r="A9829">
        <v>72035457</v>
      </c>
      <c r="B9829" s="2">
        <v>46029</v>
      </c>
      <c r="C9829" s="20" t="s">
        <v>2478</v>
      </c>
      <c r="D9829" s="20" t="s">
        <v>19</v>
      </c>
      <c r="E9829" s="20" t="s">
        <v>20</v>
      </c>
      <c r="F9829" s="20" t="s">
        <v>3696</v>
      </c>
      <c r="G9829" s="20" t="s">
        <v>3697</v>
      </c>
      <c r="H9829" s="20" t="s">
        <v>305</v>
      </c>
      <c r="I9829" s="20" t="s">
        <v>304</v>
      </c>
      <c r="J9829" s="20" t="s">
        <v>11</v>
      </c>
      <c r="K9829" s="20" t="s">
        <v>48</v>
      </c>
      <c r="L9829">
        <v>3</v>
      </c>
      <c r="M9829" s="20" t="s">
        <v>13</v>
      </c>
      <c r="N9829" s="20" t="s">
        <v>21</v>
      </c>
      <c r="O9829">
        <v>113.27667</v>
      </c>
      <c r="P9829">
        <v>339.83</v>
      </c>
      <c r="Q9829">
        <v>1</v>
      </c>
      <c r="R9829" s="7">
        <v>3.6071230000000001</v>
      </c>
      <c r="S9829" s="1">
        <v>10.82137</v>
      </c>
      <c r="T9829" s="20" t="s">
        <v>314</v>
      </c>
      <c r="U9829" s="7">
        <v>31.403600000000001</v>
      </c>
      <c r="V9829" s="1">
        <v>339.83</v>
      </c>
      <c r="W9829">
        <v>2026</v>
      </c>
    </row>
    <row r="9830" spans="1:23" hidden="1" x14ac:dyDescent="0.25">
      <c r="A9830">
        <v>72035457</v>
      </c>
      <c r="B9830" s="2">
        <v>46029</v>
      </c>
      <c r="C9830" s="20" t="s">
        <v>2478</v>
      </c>
      <c r="D9830" s="20" t="s">
        <v>19</v>
      </c>
      <c r="E9830" s="20" t="s">
        <v>20</v>
      </c>
      <c r="F9830" s="20" t="s">
        <v>3696</v>
      </c>
      <c r="G9830" s="20" t="s">
        <v>3697</v>
      </c>
      <c r="H9830" s="20" t="s">
        <v>476</v>
      </c>
      <c r="I9830" s="20" t="s">
        <v>477</v>
      </c>
      <c r="J9830" s="20" t="s">
        <v>11</v>
      </c>
      <c r="K9830" s="20" t="s">
        <v>48</v>
      </c>
      <c r="L9830">
        <v>2053</v>
      </c>
      <c r="M9830" s="20" t="s">
        <v>13</v>
      </c>
      <c r="N9830" s="20" t="s">
        <v>21</v>
      </c>
      <c r="O9830">
        <v>113.92659999999999</v>
      </c>
      <c r="P9830">
        <v>233891.31</v>
      </c>
      <c r="Q9830">
        <v>1</v>
      </c>
      <c r="R9830" s="7">
        <v>3.6278190000000001</v>
      </c>
      <c r="S9830" s="1">
        <v>7447.9139329999998</v>
      </c>
      <c r="T9830" s="20" t="s">
        <v>314</v>
      </c>
      <c r="U9830" s="7">
        <v>31.403600000000001</v>
      </c>
      <c r="V9830" s="1">
        <v>233891.31</v>
      </c>
      <c r="W9830">
        <v>2026</v>
      </c>
    </row>
    <row r="9831" spans="1:23" hidden="1" x14ac:dyDescent="0.25">
      <c r="A9831">
        <v>72035458</v>
      </c>
      <c r="B9831" s="2">
        <v>46029</v>
      </c>
      <c r="C9831" s="20" t="s">
        <v>2478</v>
      </c>
      <c r="D9831" s="20" t="s">
        <v>19</v>
      </c>
      <c r="E9831" s="20" t="s">
        <v>20</v>
      </c>
      <c r="F9831" s="20" t="s">
        <v>3696</v>
      </c>
      <c r="G9831" s="20" t="s">
        <v>3697</v>
      </c>
      <c r="H9831" s="20" t="s">
        <v>1443</v>
      </c>
      <c r="I9831" s="20" t="s">
        <v>1444</v>
      </c>
      <c r="J9831" s="20" t="s">
        <v>11</v>
      </c>
      <c r="K9831" s="20" t="s">
        <v>48</v>
      </c>
      <c r="L9831">
        <v>1040</v>
      </c>
      <c r="M9831" s="20" t="s">
        <v>13</v>
      </c>
      <c r="N9831" s="20" t="s">
        <v>21</v>
      </c>
      <c r="O9831">
        <v>114.5735</v>
      </c>
      <c r="P9831">
        <v>119156.44</v>
      </c>
      <c r="Q9831">
        <v>1</v>
      </c>
      <c r="R9831" s="7">
        <v>3.6484190000000001</v>
      </c>
      <c r="S9831" s="1">
        <v>3794.356061</v>
      </c>
      <c r="T9831" s="20" t="s">
        <v>314</v>
      </c>
      <c r="U9831" s="7">
        <v>31.403600000000001</v>
      </c>
      <c r="V9831" s="1">
        <v>119156.44</v>
      </c>
      <c r="W9831">
        <v>2026</v>
      </c>
    </row>
    <row r="9832" spans="1:23" hidden="1" x14ac:dyDescent="0.25">
      <c r="A9832">
        <v>72035460</v>
      </c>
      <c r="B9832" s="2">
        <v>46029</v>
      </c>
      <c r="C9832" s="20" t="s">
        <v>2478</v>
      </c>
      <c r="D9832" s="20" t="s">
        <v>19</v>
      </c>
      <c r="E9832" s="20" t="s">
        <v>20</v>
      </c>
      <c r="F9832" s="20" t="s">
        <v>3696</v>
      </c>
      <c r="G9832" s="20" t="s">
        <v>3697</v>
      </c>
      <c r="H9832" s="20" t="s">
        <v>572</v>
      </c>
      <c r="I9832" s="20" t="s">
        <v>573</v>
      </c>
      <c r="J9832" s="20" t="s">
        <v>11</v>
      </c>
      <c r="K9832" s="20" t="s">
        <v>48</v>
      </c>
      <c r="L9832">
        <v>1038</v>
      </c>
      <c r="M9832" s="20" t="s">
        <v>13</v>
      </c>
      <c r="N9832" s="20" t="s">
        <v>21</v>
      </c>
      <c r="O9832">
        <v>114.5735</v>
      </c>
      <c r="P9832">
        <v>118927.29</v>
      </c>
      <c r="Q9832">
        <v>1</v>
      </c>
      <c r="R9832" s="7">
        <v>3.6484190000000001</v>
      </c>
      <c r="S9832" s="1">
        <v>3787.0591260000001</v>
      </c>
      <c r="T9832" s="20" t="s">
        <v>314</v>
      </c>
      <c r="U9832" s="7">
        <v>31.403600000000001</v>
      </c>
      <c r="V9832" s="1">
        <v>118927.29</v>
      </c>
      <c r="W9832">
        <v>2026</v>
      </c>
    </row>
    <row r="9833" spans="1:23" hidden="1" x14ac:dyDescent="0.25">
      <c r="A9833">
        <v>72035030</v>
      </c>
      <c r="B9833" s="2">
        <v>46029</v>
      </c>
      <c r="C9833" s="20" t="s">
        <v>2469</v>
      </c>
      <c r="D9833" s="20" t="s">
        <v>19</v>
      </c>
      <c r="E9833" s="20" t="s">
        <v>20</v>
      </c>
      <c r="F9833" s="20" t="s">
        <v>3665</v>
      </c>
      <c r="G9833" s="20" t="s">
        <v>3666</v>
      </c>
      <c r="H9833" s="20" t="s">
        <v>1872</v>
      </c>
      <c r="I9833" s="20" t="s">
        <v>1871</v>
      </c>
      <c r="J9833" s="20" t="s">
        <v>11</v>
      </c>
      <c r="K9833" s="20" t="s">
        <v>12</v>
      </c>
      <c r="L9833">
        <v>939</v>
      </c>
      <c r="M9833" s="20" t="s">
        <v>13</v>
      </c>
      <c r="N9833" s="20" t="s">
        <v>21</v>
      </c>
      <c r="O9833">
        <v>113.92659999999999</v>
      </c>
      <c r="P9833">
        <v>106977.08</v>
      </c>
      <c r="Q9833">
        <v>1</v>
      </c>
      <c r="R9833" s="7">
        <v>3.6278190000000001</v>
      </c>
      <c r="S9833" s="1">
        <v>3406.5228189999998</v>
      </c>
      <c r="T9833" s="20" t="s">
        <v>314</v>
      </c>
      <c r="U9833" s="7">
        <v>31.403600000000001</v>
      </c>
      <c r="V9833" s="1">
        <v>106977.08</v>
      </c>
      <c r="W9833">
        <v>2026</v>
      </c>
    </row>
    <row r="9834" spans="1:23" hidden="1" x14ac:dyDescent="0.25">
      <c r="A9834">
        <v>72035032</v>
      </c>
      <c r="B9834" s="2">
        <v>46029</v>
      </c>
      <c r="C9834" s="20" t="s">
        <v>2469</v>
      </c>
      <c r="D9834" s="20" t="s">
        <v>19</v>
      </c>
      <c r="E9834" s="20" t="s">
        <v>20</v>
      </c>
      <c r="F9834" s="20" t="s">
        <v>3665</v>
      </c>
      <c r="G9834" s="20" t="s">
        <v>3666</v>
      </c>
      <c r="H9834" s="20" t="s">
        <v>1873</v>
      </c>
      <c r="I9834" s="20" t="s">
        <v>1869</v>
      </c>
      <c r="J9834" s="20" t="s">
        <v>11</v>
      </c>
      <c r="K9834" s="20" t="s">
        <v>12</v>
      </c>
      <c r="L9834">
        <v>1018</v>
      </c>
      <c r="M9834" s="20" t="s">
        <v>13</v>
      </c>
      <c r="N9834" s="20" t="s">
        <v>21</v>
      </c>
      <c r="O9834">
        <v>112.63290000000001</v>
      </c>
      <c r="P9834">
        <v>114660.29</v>
      </c>
      <c r="Q9834">
        <v>1</v>
      </c>
      <c r="R9834" s="7">
        <v>3.5866229999999999</v>
      </c>
      <c r="S9834" s="1">
        <v>3651.1829849999999</v>
      </c>
      <c r="T9834" s="20" t="s">
        <v>314</v>
      </c>
      <c r="U9834" s="7">
        <v>31.403600000000001</v>
      </c>
      <c r="V9834" s="1">
        <v>114660.29</v>
      </c>
      <c r="W9834">
        <v>2026</v>
      </c>
    </row>
    <row r="9835" spans="1:23" hidden="1" x14ac:dyDescent="0.25">
      <c r="A9835">
        <v>72035033</v>
      </c>
      <c r="B9835" s="2">
        <v>46029</v>
      </c>
      <c r="C9835" s="20" t="s">
        <v>2469</v>
      </c>
      <c r="D9835" s="20" t="s">
        <v>19</v>
      </c>
      <c r="E9835" s="20" t="s">
        <v>20</v>
      </c>
      <c r="F9835" s="20" t="s">
        <v>3665</v>
      </c>
      <c r="G9835" s="20" t="s">
        <v>3666</v>
      </c>
      <c r="H9835" s="20" t="s">
        <v>2498</v>
      </c>
      <c r="I9835" s="20" t="s">
        <v>2499</v>
      </c>
      <c r="J9835" s="20" t="s">
        <v>11</v>
      </c>
      <c r="K9835" s="20" t="s">
        <v>12</v>
      </c>
      <c r="L9835">
        <v>955</v>
      </c>
      <c r="M9835" s="20" t="s">
        <v>13</v>
      </c>
      <c r="N9835" s="20" t="s">
        <v>21</v>
      </c>
      <c r="O9835">
        <v>113.92659999999999</v>
      </c>
      <c r="P9835">
        <v>108799.9</v>
      </c>
      <c r="Q9835">
        <v>1</v>
      </c>
      <c r="R9835" s="7">
        <v>3.6278190000000001</v>
      </c>
      <c r="S9835" s="1">
        <v>3464.5677559999999</v>
      </c>
      <c r="T9835" s="20" t="s">
        <v>314</v>
      </c>
      <c r="U9835" s="7">
        <v>31.403600000000001</v>
      </c>
      <c r="V9835" s="1">
        <v>108799.9</v>
      </c>
      <c r="W9835">
        <v>2026</v>
      </c>
    </row>
    <row r="9836" spans="1:23" hidden="1" x14ac:dyDescent="0.25">
      <c r="A9836">
        <v>72035033</v>
      </c>
      <c r="B9836" s="2">
        <v>46029</v>
      </c>
      <c r="C9836" s="20" t="s">
        <v>2469</v>
      </c>
      <c r="D9836" s="20" t="s">
        <v>19</v>
      </c>
      <c r="E9836" s="20" t="s">
        <v>20</v>
      </c>
      <c r="F9836" s="20" t="s">
        <v>3665</v>
      </c>
      <c r="G9836" s="20" t="s">
        <v>3666</v>
      </c>
      <c r="H9836" s="20" t="s">
        <v>2543</v>
      </c>
      <c r="I9836" s="20" t="s">
        <v>2391</v>
      </c>
      <c r="J9836" s="20" t="s">
        <v>11</v>
      </c>
      <c r="K9836" s="20" t="s">
        <v>12</v>
      </c>
      <c r="L9836">
        <v>966</v>
      </c>
      <c r="M9836" s="20" t="s">
        <v>13</v>
      </c>
      <c r="N9836" s="20" t="s">
        <v>21</v>
      </c>
      <c r="O9836">
        <v>113.92659999999999</v>
      </c>
      <c r="P9836">
        <v>110053.1</v>
      </c>
      <c r="Q9836">
        <v>1</v>
      </c>
      <c r="R9836" s="7">
        <v>3.6278190000000001</v>
      </c>
      <c r="S9836" s="1">
        <v>3504.474009</v>
      </c>
      <c r="T9836" s="20" t="s">
        <v>314</v>
      </c>
      <c r="U9836" s="7">
        <v>31.403600000000001</v>
      </c>
      <c r="V9836" s="1">
        <v>110053.1</v>
      </c>
      <c r="W9836">
        <v>2026</v>
      </c>
    </row>
    <row r="9837" spans="1:23" hidden="1" x14ac:dyDescent="0.25">
      <c r="A9837">
        <v>72035459</v>
      </c>
      <c r="B9837" s="2">
        <v>46029</v>
      </c>
      <c r="C9837" s="20" t="s">
        <v>2478</v>
      </c>
      <c r="D9837" s="20" t="s">
        <v>19</v>
      </c>
      <c r="E9837" s="20" t="s">
        <v>20</v>
      </c>
      <c r="F9837" s="20" t="s">
        <v>3665</v>
      </c>
      <c r="G9837" s="20" t="s">
        <v>3666</v>
      </c>
      <c r="H9837" s="20" t="s">
        <v>2086</v>
      </c>
      <c r="I9837" s="20" t="s">
        <v>1586</v>
      </c>
      <c r="J9837" s="20" t="s">
        <v>11</v>
      </c>
      <c r="K9837" s="20" t="s">
        <v>12</v>
      </c>
      <c r="L9837">
        <v>975</v>
      </c>
      <c r="M9837" s="20" t="s">
        <v>13</v>
      </c>
      <c r="N9837" s="20" t="s">
        <v>21</v>
      </c>
      <c r="O9837">
        <v>115.2204</v>
      </c>
      <c r="P9837">
        <v>112339.89</v>
      </c>
      <c r="Q9837">
        <v>1</v>
      </c>
      <c r="R9837" s="7">
        <v>3.6690179999999999</v>
      </c>
      <c r="S9837" s="1">
        <v>3577.2933670000002</v>
      </c>
      <c r="T9837" s="20" t="s">
        <v>314</v>
      </c>
      <c r="U9837" s="7">
        <v>31.403600000000001</v>
      </c>
      <c r="V9837" s="1">
        <v>112339.89</v>
      </c>
      <c r="W9837">
        <v>2026</v>
      </c>
    </row>
    <row r="9838" spans="1:23" hidden="1" x14ac:dyDescent="0.25">
      <c r="A9838">
        <v>72035474</v>
      </c>
      <c r="B9838" s="2">
        <v>46029</v>
      </c>
      <c r="C9838" s="20" t="s">
        <v>2478</v>
      </c>
      <c r="D9838" s="20" t="s">
        <v>19</v>
      </c>
      <c r="E9838" s="20" t="s">
        <v>20</v>
      </c>
      <c r="F9838" s="20" t="s">
        <v>3665</v>
      </c>
      <c r="G9838" s="20" t="s">
        <v>3666</v>
      </c>
      <c r="H9838" s="20" t="s">
        <v>2544</v>
      </c>
      <c r="I9838" s="20" t="s">
        <v>2393</v>
      </c>
      <c r="J9838" s="20" t="s">
        <v>11</v>
      </c>
      <c r="K9838" s="20" t="s">
        <v>12</v>
      </c>
      <c r="L9838">
        <v>1967</v>
      </c>
      <c r="M9838" s="20" t="s">
        <v>13</v>
      </c>
      <c r="N9838" s="20" t="s">
        <v>21</v>
      </c>
      <c r="O9838">
        <v>113.92659999999999</v>
      </c>
      <c r="P9838">
        <v>224093.62</v>
      </c>
      <c r="Q9838">
        <v>1</v>
      </c>
      <c r="R9838" s="7">
        <v>3.6278190000000001</v>
      </c>
      <c r="S9838" s="1">
        <v>7135.9213589999999</v>
      </c>
      <c r="T9838" s="20" t="s">
        <v>314</v>
      </c>
      <c r="U9838" s="7">
        <v>31.403600000000001</v>
      </c>
      <c r="V9838" s="1">
        <v>224093.62</v>
      </c>
      <c r="W9838">
        <v>2026</v>
      </c>
    </row>
    <row r="9839" spans="1:23" hidden="1" x14ac:dyDescent="0.25">
      <c r="A9839">
        <v>72035475</v>
      </c>
      <c r="B9839" s="2">
        <v>46029</v>
      </c>
      <c r="C9839" s="20" t="s">
        <v>2478</v>
      </c>
      <c r="D9839" s="20" t="s">
        <v>19</v>
      </c>
      <c r="E9839" s="20" t="s">
        <v>20</v>
      </c>
      <c r="F9839" s="20" t="s">
        <v>3665</v>
      </c>
      <c r="G9839" s="20" t="s">
        <v>3666</v>
      </c>
      <c r="H9839" s="20" t="s">
        <v>1872</v>
      </c>
      <c r="I9839" s="20" t="s">
        <v>1871</v>
      </c>
      <c r="J9839" s="20" t="s">
        <v>11</v>
      </c>
      <c r="K9839" s="20" t="s">
        <v>12</v>
      </c>
      <c r="L9839">
        <v>1904</v>
      </c>
      <c r="M9839" s="20" t="s">
        <v>13</v>
      </c>
      <c r="N9839" s="20" t="s">
        <v>21</v>
      </c>
      <c r="O9839">
        <v>114.5735</v>
      </c>
      <c r="P9839">
        <v>218147.94</v>
      </c>
      <c r="Q9839">
        <v>1</v>
      </c>
      <c r="R9839" s="7">
        <v>3.6484190000000001</v>
      </c>
      <c r="S9839" s="1">
        <v>6946.5901990000002</v>
      </c>
      <c r="T9839" s="20" t="s">
        <v>314</v>
      </c>
      <c r="U9839" s="7">
        <v>31.403600000000001</v>
      </c>
      <c r="V9839" s="1">
        <v>218147.94</v>
      </c>
      <c r="W9839">
        <v>2026</v>
      </c>
    </row>
    <row r="9840" spans="1:23" hidden="1" x14ac:dyDescent="0.25">
      <c r="A9840">
        <v>72035475</v>
      </c>
      <c r="B9840" s="2">
        <v>46029</v>
      </c>
      <c r="C9840" s="20" t="s">
        <v>2478</v>
      </c>
      <c r="D9840" s="20" t="s">
        <v>19</v>
      </c>
      <c r="E9840" s="20" t="s">
        <v>20</v>
      </c>
      <c r="F9840" s="20" t="s">
        <v>3665</v>
      </c>
      <c r="G9840" s="20" t="s">
        <v>3666</v>
      </c>
      <c r="H9840" s="20" t="s">
        <v>1873</v>
      </c>
      <c r="I9840" s="20" t="s">
        <v>1869</v>
      </c>
      <c r="J9840" s="20" t="s">
        <v>11</v>
      </c>
      <c r="K9840" s="20" t="s">
        <v>12</v>
      </c>
      <c r="L9840">
        <v>6012</v>
      </c>
      <c r="M9840" s="20" t="s">
        <v>13</v>
      </c>
      <c r="N9840" s="20" t="s">
        <v>21</v>
      </c>
      <c r="O9840">
        <v>113.92659999999999</v>
      </c>
      <c r="P9840">
        <v>684926.72</v>
      </c>
      <c r="Q9840">
        <v>1</v>
      </c>
      <c r="R9840" s="7">
        <v>3.6278190000000001</v>
      </c>
      <c r="S9840" s="1">
        <v>21810.452303999999</v>
      </c>
      <c r="T9840" s="20" t="s">
        <v>314</v>
      </c>
      <c r="U9840" s="7">
        <v>31.403600000000001</v>
      </c>
      <c r="V9840" s="1">
        <v>684926.72</v>
      </c>
      <c r="W9840">
        <v>2026</v>
      </c>
    </row>
    <row r="9841" spans="1:23" hidden="1" x14ac:dyDescent="0.25">
      <c r="A9841">
        <v>72035476</v>
      </c>
      <c r="B9841" s="2">
        <v>46029</v>
      </c>
      <c r="C9841" s="20" t="s">
        <v>2478</v>
      </c>
      <c r="D9841" s="20" t="s">
        <v>19</v>
      </c>
      <c r="E9841" s="20" t="s">
        <v>20</v>
      </c>
      <c r="F9841" s="20" t="s">
        <v>3665</v>
      </c>
      <c r="G9841" s="20" t="s">
        <v>3666</v>
      </c>
      <c r="H9841" s="20" t="s">
        <v>17</v>
      </c>
      <c r="I9841" s="20" t="s">
        <v>18</v>
      </c>
      <c r="J9841" s="20" t="s">
        <v>11</v>
      </c>
      <c r="K9841" s="20" t="s">
        <v>12</v>
      </c>
      <c r="L9841">
        <v>8162</v>
      </c>
      <c r="M9841" s="20" t="s">
        <v>13</v>
      </c>
      <c r="N9841" s="20" t="s">
        <v>21</v>
      </c>
      <c r="O9841">
        <v>112.63290000000001</v>
      </c>
      <c r="P9841">
        <v>919309.73</v>
      </c>
      <c r="Q9841">
        <v>1</v>
      </c>
      <c r="R9841" s="7">
        <v>3.5866229999999999</v>
      </c>
      <c r="S9841" s="1">
        <v>29274.023678000001</v>
      </c>
      <c r="T9841" s="20" t="s">
        <v>314</v>
      </c>
      <c r="U9841" s="7">
        <v>31.403600000000001</v>
      </c>
      <c r="V9841" s="1">
        <v>919309.73</v>
      </c>
      <c r="W9841">
        <v>2026</v>
      </c>
    </row>
    <row r="9842" spans="1:23" hidden="1" x14ac:dyDescent="0.25">
      <c r="A9842">
        <v>72035477</v>
      </c>
      <c r="B9842" s="2">
        <v>46029</v>
      </c>
      <c r="C9842" s="20" t="s">
        <v>2478</v>
      </c>
      <c r="D9842" s="20" t="s">
        <v>19</v>
      </c>
      <c r="E9842" s="20" t="s">
        <v>20</v>
      </c>
      <c r="F9842" s="20" t="s">
        <v>3665</v>
      </c>
      <c r="G9842" s="20" t="s">
        <v>3666</v>
      </c>
      <c r="H9842" s="20" t="s">
        <v>2498</v>
      </c>
      <c r="I9842" s="20" t="s">
        <v>2499</v>
      </c>
      <c r="J9842" s="20" t="s">
        <v>11</v>
      </c>
      <c r="K9842" s="20" t="s">
        <v>12</v>
      </c>
      <c r="L9842">
        <v>964</v>
      </c>
      <c r="M9842" s="20" t="s">
        <v>13</v>
      </c>
      <c r="N9842" s="20" t="s">
        <v>21</v>
      </c>
      <c r="O9842">
        <v>113.92659999999999</v>
      </c>
      <c r="P9842">
        <v>109825.24</v>
      </c>
      <c r="Q9842">
        <v>1</v>
      </c>
      <c r="R9842" s="7">
        <v>3.6278190000000001</v>
      </c>
      <c r="S9842" s="1">
        <v>3497.2181529999998</v>
      </c>
      <c r="T9842" s="20" t="s">
        <v>314</v>
      </c>
      <c r="U9842" s="7">
        <v>31.403600000000001</v>
      </c>
      <c r="V9842" s="1">
        <v>109825.24</v>
      </c>
      <c r="W9842">
        <v>2026</v>
      </c>
    </row>
    <row r="9843" spans="1:23" hidden="1" x14ac:dyDescent="0.25">
      <c r="A9843">
        <v>72035465</v>
      </c>
      <c r="B9843" s="2">
        <v>46029</v>
      </c>
      <c r="C9843" s="20" t="s">
        <v>2478</v>
      </c>
      <c r="D9843" s="20" t="s">
        <v>19</v>
      </c>
      <c r="E9843" s="20" t="s">
        <v>20</v>
      </c>
      <c r="F9843" s="20" t="s">
        <v>3619</v>
      </c>
      <c r="G9843" s="20" t="s">
        <v>3620</v>
      </c>
      <c r="H9843" s="20" t="s">
        <v>1446</v>
      </c>
      <c r="I9843" s="20" t="s">
        <v>1447</v>
      </c>
      <c r="J9843" s="20" t="s">
        <v>11</v>
      </c>
      <c r="K9843" s="20" t="s">
        <v>33</v>
      </c>
      <c r="L9843">
        <v>1009</v>
      </c>
      <c r="M9843" s="20" t="s">
        <v>13</v>
      </c>
      <c r="N9843" s="20" t="s">
        <v>21</v>
      </c>
      <c r="O9843">
        <v>115.2204</v>
      </c>
      <c r="P9843">
        <v>116257.38</v>
      </c>
      <c r="Q9843">
        <v>1</v>
      </c>
      <c r="R9843" s="7">
        <v>3.6690179999999999</v>
      </c>
      <c r="S9843" s="1">
        <v>3702.0398930000001</v>
      </c>
      <c r="T9843" s="20" t="s">
        <v>314</v>
      </c>
      <c r="U9843" s="7">
        <v>31.403600000000001</v>
      </c>
      <c r="V9843" s="1">
        <v>116257.38</v>
      </c>
      <c r="W9843">
        <v>2026</v>
      </c>
    </row>
    <row r="9844" spans="1:23" hidden="1" x14ac:dyDescent="0.25">
      <c r="A9844">
        <v>72035465</v>
      </c>
      <c r="B9844" s="2">
        <v>46029</v>
      </c>
      <c r="C9844" s="20" t="s">
        <v>2478</v>
      </c>
      <c r="D9844" s="20" t="s">
        <v>19</v>
      </c>
      <c r="E9844" s="20" t="s">
        <v>20</v>
      </c>
      <c r="F9844" s="20" t="s">
        <v>3619</v>
      </c>
      <c r="G9844" s="20" t="s">
        <v>3620</v>
      </c>
      <c r="H9844" s="20" t="s">
        <v>1585</v>
      </c>
      <c r="I9844" s="20" t="s">
        <v>1586</v>
      </c>
      <c r="J9844" s="20" t="s">
        <v>11</v>
      </c>
      <c r="K9844" s="20" t="s">
        <v>33</v>
      </c>
      <c r="L9844">
        <v>972</v>
      </c>
      <c r="M9844" s="20" t="s">
        <v>13</v>
      </c>
      <c r="N9844" s="20" t="s">
        <v>21</v>
      </c>
      <c r="O9844">
        <v>115.2204</v>
      </c>
      <c r="P9844">
        <v>111994.23</v>
      </c>
      <c r="Q9844">
        <v>1</v>
      </c>
      <c r="R9844" s="7">
        <v>3.6690179999999999</v>
      </c>
      <c r="S9844" s="1">
        <v>3566.286349</v>
      </c>
      <c r="T9844" s="20" t="s">
        <v>314</v>
      </c>
      <c r="U9844" s="7">
        <v>31.403600000000001</v>
      </c>
      <c r="V9844" s="1">
        <v>111994.23</v>
      </c>
      <c r="W9844">
        <v>2026</v>
      </c>
    </row>
    <row r="9845" spans="1:23" hidden="1" x14ac:dyDescent="0.25">
      <c r="A9845">
        <v>72035465</v>
      </c>
      <c r="B9845" s="2">
        <v>46029</v>
      </c>
      <c r="C9845" s="20" t="s">
        <v>2478</v>
      </c>
      <c r="D9845" s="20" t="s">
        <v>19</v>
      </c>
      <c r="E9845" s="20" t="s">
        <v>20</v>
      </c>
      <c r="F9845" s="20" t="s">
        <v>3619</v>
      </c>
      <c r="G9845" s="20" t="s">
        <v>3620</v>
      </c>
      <c r="H9845" s="20" t="s">
        <v>1989</v>
      </c>
      <c r="I9845" s="20" t="s">
        <v>1990</v>
      </c>
      <c r="J9845" s="20" t="s">
        <v>11</v>
      </c>
      <c r="K9845" s="20" t="s">
        <v>33</v>
      </c>
      <c r="L9845">
        <v>940</v>
      </c>
      <c r="M9845" s="20" t="s">
        <v>13</v>
      </c>
      <c r="N9845" s="20" t="s">
        <v>21</v>
      </c>
      <c r="O9845">
        <v>115.2204</v>
      </c>
      <c r="P9845">
        <v>108307.18</v>
      </c>
      <c r="Q9845">
        <v>1</v>
      </c>
      <c r="R9845" s="7">
        <v>3.6690179999999999</v>
      </c>
      <c r="S9845" s="1">
        <v>3448.8778349999998</v>
      </c>
      <c r="T9845" s="20" t="s">
        <v>314</v>
      </c>
      <c r="U9845" s="7">
        <v>31.403600000000001</v>
      </c>
      <c r="V9845" s="1">
        <v>108307.18</v>
      </c>
      <c r="W9845">
        <v>2026</v>
      </c>
    </row>
    <row r="9846" spans="1:23" hidden="1" x14ac:dyDescent="0.25">
      <c r="A9846">
        <v>72035479</v>
      </c>
      <c r="B9846" s="2">
        <v>46030</v>
      </c>
      <c r="C9846" s="20" t="s">
        <v>2478</v>
      </c>
      <c r="D9846" s="20" t="s">
        <v>19</v>
      </c>
      <c r="E9846" s="20" t="s">
        <v>20</v>
      </c>
      <c r="F9846" s="20" t="s">
        <v>3667</v>
      </c>
      <c r="G9846" s="20" t="s">
        <v>3668</v>
      </c>
      <c r="H9846" s="20" t="s">
        <v>2544</v>
      </c>
      <c r="I9846" s="20" t="s">
        <v>2393</v>
      </c>
      <c r="J9846" s="20" t="s">
        <v>11</v>
      </c>
      <c r="K9846" s="20" t="s">
        <v>12</v>
      </c>
      <c r="L9846">
        <v>2886</v>
      </c>
      <c r="M9846" s="20" t="s">
        <v>13</v>
      </c>
      <c r="N9846" s="20" t="s">
        <v>21</v>
      </c>
      <c r="O9846">
        <v>113.92659999999999</v>
      </c>
      <c r="P9846">
        <v>328792.17</v>
      </c>
      <c r="Q9846">
        <v>1</v>
      </c>
      <c r="R9846" s="7">
        <v>3.6098979999999998</v>
      </c>
      <c r="S9846" s="1">
        <v>10418.167905</v>
      </c>
      <c r="T9846" s="20" t="s">
        <v>314</v>
      </c>
      <c r="U9846" s="7">
        <v>31.5595</v>
      </c>
      <c r="V9846" s="1">
        <v>328792.17</v>
      </c>
      <c r="W9846">
        <v>2026</v>
      </c>
    </row>
    <row r="9847" spans="1:23" hidden="1" x14ac:dyDescent="0.25">
      <c r="A9847">
        <v>72035482</v>
      </c>
      <c r="B9847" s="2">
        <v>46030</v>
      </c>
      <c r="C9847" s="20" t="s">
        <v>2478</v>
      </c>
      <c r="D9847" s="20" t="s">
        <v>19</v>
      </c>
      <c r="E9847" s="20" t="s">
        <v>20</v>
      </c>
      <c r="F9847" s="20" t="s">
        <v>3667</v>
      </c>
      <c r="G9847" s="20" t="s">
        <v>3668</v>
      </c>
      <c r="H9847" s="20" t="s">
        <v>1873</v>
      </c>
      <c r="I9847" s="20" t="s">
        <v>1869</v>
      </c>
      <c r="J9847" s="20" t="s">
        <v>11</v>
      </c>
      <c r="K9847" s="20" t="s">
        <v>12</v>
      </c>
      <c r="L9847">
        <v>6056</v>
      </c>
      <c r="M9847" s="20" t="s">
        <v>13</v>
      </c>
      <c r="N9847" s="20" t="s">
        <v>21</v>
      </c>
      <c r="O9847">
        <v>112.63290000000001</v>
      </c>
      <c r="P9847">
        <v>682104.84</v>
      </c>
      <c r="Q9847">
        <v>1</v>
      </c>
      <c r="R9847" s="7">
        <v>3.5689060000000001</v>
      </c>
      <c r="S9847" s="1">
        <v>21613.296788</v>
      </c>
      <c r="T9847" s="20" t="s">
        <v>314</v>
      </c>
      <c r="U9847" s="7">
        <v>31.5595</v>
      </c>
      <c r="V9847" s="1">
        <v>682104.84</v>
      </c>
      <c r="W9847">
        <v>2026</v>
      </c>
    </row>
    <row r="9848" spans="1:23" hidden="1" x14ac:dyDescent="0.25">
      <c r="A9848">
        <v>72035732</v>
      </c>
      <c r="B9848" s="2">
        <v>46030</v>
      </c>
      <c r="C9848" s="20" t="s">
        <v>2480</v>
      </c>
      <c r="D9848" s="20" t="s">
        <v>19</v>
      </c>
      <c r="E9848" s="20" t="s">
        <v>20</v>
      </c>
      <c r="F9848" s="20" t="s">
        <v>3667</v>
      </c>
      <c r="G9848" s="20" t="s">
        <v>3668</v>
      </c>
      <c r="H9848" s="20" t="s">
        <v>1450</v>
      </c>
      <c r="I9848" s="20" t="s">
        <v>1451</v>
      </c>
      <c r="J9848" s="20" t="s">
        <v>11</v>
      </c>
      <c r="K9848" s="20" t="s">
        <v>12</v>
      </c>
      <c r="L9848">
        <v>1843</v>
      </c>
      <c r="M9848" s="20" t="s">
        <v>13</v>
      </c>
      <c r="N9848" s="20" t="s">
        <v>21</v>
      </c>
      <c r="O9848">
        <v>114.5735</v>
      </c>
      <c r="P9848">
        <v>211158.96</v>
      </c>
      <c r="Q9848">
        <v>1</v>
      </c>
      <c r="R9848" s="7">
        <v>3.6303960000000002</v>
      </c>
      <c r="S9848" s="1">
        <v>6690.8208299999997</v>
      </c>
      <c r="T9848" s="20" t="s">
        <v>314</v>
      </c>
      <c r="U9848" s="7">
        <v>31.5595</v>
      </c>
      <c r="V9848" s="1">
        <v>211158.96</v>
      </c>
      <c r="W9848">
        <v>2026</v>
      </c>
    </row>
    <row r="9849" spans="1:23" hidden="1" x14ac:dyDescent="0.25">
      <c r="A9849">
        <v>72035465</v>
      </c>
      <c r="B9849" s="2">
        <v>46030</v>
      </c>
      <c r="C9849" s="20" t="s">
        <v>2478</v>
      </c>
      <c r="D9849" s="20" t="s">
        <v>19</v>
      </c>
      <c r="E9849" s="20" t="s">
        <v>20</v>
      </c>
      <c r="F9849" s="20" t="s">
        <v>3621</v>
      </c>
      <c r="G9849" s="20" t="s">
        <v>3622</v>
      </c>
      <c r="H9849" s="20" t="s">
        <v>1867</v>
      </c>
      <c r="I9849" s="20" t="s">
        <v>27</v>
      </c>
      <c r="J9849" s="20" t="s">
        <v>11</v>
      </c>
      <c r="K9849" s="20" t="s">
        <v>33</v>
      </c>
      <c r="L9849">
        <v>954</v>
      </c>
      <c r="M9849" s="20" t="s">
        <v>13</v>
      </c>
      <c r="N9849" s="20" t="s">
        <v>21</v>
      </c>
      <c r="O9849">
        <v>115.2204</v>
      </c>
      <c r="P9849">
        <v>109920.26</v>
      </c>
      <c r="Q9849">
        <v>1</v>
      </c>
      <c r="R9849" s="7">
        <v>3.6508940000000001</v>
      </c>
      <c r="S9849" s="1">
        <v>3482.9531510000002</v>
      </c>
      <c r="T9849" s="20" t="s">
        <v>314</v>
      </c>
      <c r="U9849" s="7">
        <v>31.5595</v>
      </c>
      <c r="V9849" s="1">
        <v>109920.26</v>
      </c>
      <c r="W9849">
        <v>2026</v>
      </c>
    </row>
    <row r="9850" spans="1:23" hidden="1" x14ac:dyDescent="0.25">
      <c r="A9850">
        <v>72035465</v>
      </c>
      <c r="B9850" s="2">
        <v>46030</v>
      </c>
      <c r="C9850" s="20" t="s">
        <v>2478</v>
      </c>
      <c r="D9850" s="20" t="s">
        <v>19</v>
      </c>
      <c r="E9850" s="20" t="s">
        <v>20</v>
      </c>
      <c r="F9850" s="20" t="s">
        <v>3621</v>
      </c>
      <c r="G9850" s="20" t="s">
        <v>3622</v>
      </c>
      <c r="H9850" s="20" t="s">
        <v>1548</v>
      </c>
      <c r="I9850" s="20" t="s">
        <v>1549</v>
      </c>
      <c r="J9850" s="20" t="s">
        <v>11</v>
      </c>
      <c r="K9850" s="20" t="s">
        <v>33</v>
      </c>
      <c r="L9850">
        <v>1021</v>
      </c>
      <c r="M9850" s="20" t="s">
        <v>13</v>
      </c>
      <c r="N9850" s="20" t="s">
        <v>21</v>
      </c>
      <c r="O9850">
        <v>115.2204</v>
      </c>
      <c r="P9850">
        <v>117640.03</v>
      </c>
      <c r="Q9850">
        <v>1</v>
      </c>
      <c r="R9850" s="7">
        <v>3.6508940000000001</v>
      </c>
      <c r="S9850" s="1">
        <v>3727.5631739999999</v>
      </c>
      <c r="T9850" s="20" t="s">
        <v>314</v>
      </c>
      <c r="U9850" s="7">
        <v>31.5595</v>
      </c>
      <c r="V9850" s="1">
        <v>117640.03</v>
      </c>
      <c r="W9850">
        <v>2026</v>
      </c>
    </row>
    <row r="9851" spans="1:23" hidden="1" x14ac:dyDescent="0.25">
      <c r="A9851">
        <v>72035735</v>
      </c>
      <c r="B9851" s="2">
        <v>46030</v>
      </c>
      <c r="C9851" s="20" t="s">
        <v>2480</v>
      </c>
      <c r="D9851" s="20" t="s">
        <v>19</v>
      </c>
      <c r="E9851" s="20" t="s">
        <v>20</v>
      </c>
      <c r="F9851" s="20" t="s">
        <v>3621</v>
      </c>
      <c r="G9851" s="20" t="s">
        <v>3622</v>
      </c>
      <c r="H9851" s="20" t="s">
        <v>3651</v>
      </c>
      <c r="I9851" s="20" t="s">
        <v>3652</v>
      </c>
      <c r="J9851" s="20" t="s">
        <v>11</v>
      </c>
      <c r="K9851" s="20" t="s">
        <v>33</v>
      </c>
      <c r="L9851">
        <v>921</v>
      </c>
      <c r="M9851" s="20" t="s">
        <v>13</v>
      </c>
      <c r="N9851" s="20" t="s">
        <v>21</v>
      </c>
      <c r="O9851">
        <v>115.2204</v>
      </c>
      <c r="P9851">
        <v>106117.99</v>
      </c>
      <c r="Q9851">
        <v>1</v>
      </c>
      <c r="R9851" s="7">
        <v>3.6508940000000001</v>
      </c>
      <c r="S9851" s="1">
        <v>3362.4737399999999</v>
      </c>
      <c r="T9851" s="20" t="s">
        <v>314</v>
      </c>
      <c r="U9851" s="7">
        <v>31.5595</v>
      </c>
      <c r="V9851" s="1">
        <v>106117.99</v>
      </c>
      <c r="W9851">
        <v>2026</v>
      </c>
    </row>
    <row r="9852" spans="1:23" hidden="1" x14ac:dyDescent="0.25">
      <c r="A9852">
        <v>72035030</v>
      </c>
      <c r="B9852" s="2">
        <v>46030</v>
      </c>
      <c r="C9852" s="20" t="s">
        <v>2469</v>
      </c>
      <c r="D9852" s="20" t="s">
        <v>19</v>
      </c>
      <c r="E9852" s="20" t="s">
        <v>20</v>
      </c>
      <c r="F9852" s="20" t="s">
        <v>3647</v>
      </c>
      <c r="G9852" s="20" t="s">
        <v>3648</v>
      </c>
      <c r="H9852" s="20" t="s">
        <v>1872</v>
      </c>
      <c r="I9852" s="20" t="s">
        <v>1871</v>
      </c>
      <c r="J9852" s="20" t="s">
        <v>11</v>
      </c>
      <c r="K9852" s="20" t="s">
        <v>12</v>
      </c>
      <c r="L9852">
        <v>1002</v>
      </c>
      <c r="M9852" s="20" t="s">
        <v>13</v>
      </c>
      <c r="N9852" s="20" t="s">
        <v>21</v>
      </c>
      <c r="O9852">
        <v>113.92659999999999</v>
      </c>
      <c r="P9852">
        <v>114154.45</v>
      </c>
      <c r="Q9852">
        <v>1</v>
      </c>
      <c r="R9852" s="7">
        <v>3.6098979999999998</v>
      </c>
      <c r="S9852" s="1">
        <v>3617.1184579999999</v>
      </c>
      <c r="T9852" s="20" t="s">
        <v>314</v>
      </c>
      <c r="U9852" s="7">
        <v>31.5595</v>
      </c>
      <c r="V9852" s="1">
        <v>114154.45</v>
      </c>
      <c r="W9852">
        <v>2026</v>
      </c>
    </row>
    <row r="9853" spans="1:23" hidden="1" x14ac:dyDescent="0.25">
      <c r="A9853">
        <v>72035032</v>
      </c>
      <c r="B9853" s="2">
        <v>46030</v>
      </c>
      <c r="C9853" s="20" t="s">
        <v>2469</v>
      </c>
      <c r="D9853" s="20" t="s">
        <v>19</v>
      </c>
      <c r="E9853" s="20" t="s">
        <v>20</v>
      </c>
      <c r="F9853" s="20" t="s">
        <v>3647</v>
      </c>
      <c r="G9853" s="20" t="s">
        <v>3648</v>
      </c>
      <c r="H9853" s="20" t="s">
        <v>1873</v>
      </c>
      <c r="I9853" s="20" t="s">
        <v>1869</v>
      </c>
      <c r="J9853" s="20" t="s">
        <v>11</v>
      </c>
      <c r="K9853" s="20" t="s">
        <v>12</v>
      </c>
      <c r="L9853">
        <v>946</v>
      </c>
      <c r="M9853" s="20" t="s">
        <v>13</v>
      </c>
      <c r="N9853" s="20" t="s">
        <v>21</v>
      </c>
      <c r="O9853">
        <v>112.63290000000001</v>
      </c>
      <c r="P9853">
        <v>106550.72</v>
      </c>
      <c r="Q9853">
        <v>1</v>
      </c>
      <c r="R9853" s="7">
        <v>3.5689060000000001</v>
      </c>
      <c r="S9853" s="1">
        <v>3376.1853000000001</v>
      </c>
      <c r="T9853" s="20" t="s">
        <v>314</v>
      </c>
      <c r="U9853" s="7">
        <v>31.5595</v>
      </c>
      <c r="V9853" s="1">
        <v>106550.72</v>
      </c>
      <c r="W9853">
        <v>2026</v>
      </c>
    </row>
    <row r="9854" spans="1:23" hidden="1" x14ac:dyDescent="0.25">
      <c r="A9854">
        <v>72035033</v>
      </c>
      <c r="B9854" s="2">
        <v>46030</v>
      </c>
      <c r="C9854" s="20" t="s">
        <v>2469</v>
      </c>
      <c r="D9854" s="20" t="s">
        <v>19</v>
      </c>
      <c r="E9854" s="20" t="s">
        <v>20</v>
      </c>
      <c r="F9854" s="20" t="s">
        <v>3647</v>
      </c>
      <c r="G9854" s="20" t="s">
        <v>3648</v>
      </c>
      <c r="H9854" s="20" t="s">
        <v>2498</v>
      </c>
      <c r="I9854" s="20" t="s">
        <v>2499</v>
      </c>
      <c r="J9854" s="20" t="s">
        <v>11</v>
      </c>
      <c r="K9854" s="20" t="s">
        <v>12</v>
      </c>
      <c r="L9854">
        <v>969</v>
      </c>
      <c r="M9854" s="20" t="s">
        <v>13</v>
      </c>
      <c r="N9854" s="20" t="s">
        <v>21</v>
      </c>
      <c r="O9854">
        <v>113.92659999999999</v>
      </c>
      <c r="P9854">
        <v>110394.88</v>
      </c>
      <c r="Q9854">
        <v>1</v>
      </c>
      <c r="R9854" s="7">
        <v>3.6098979999999998</v>
      </c>
      <c r="S9854" s="1">
        <v>3497.9920459999998</v>
      </c>
      <c r="T9854" s="20" t="s">
        <v>314</v>
      </c>
      <c r="U9854" s="7">
        <v>31.5595</v>
      </c>
      <c r="V9854" s="1">
        <v>110394.88</v>
      </c>
      <c r="W9854">
        <v>2026</v>
      </c>
    </row>
    <row r="9855" spans="1:23" hidden="1" x14ac:dyDescent="0.25">
      <c r="A9855">
        <v>72035033</v>
      </c>
      <c r="B9855" s="2">
        <v>46030</v>
      </c>
      <c r="C9855" s="20" t="s">
        <v>2469</v>
      </c>
      <c r="D9855" s="20" t="s">
        <v>19</v>
      </c>
      <c r="E9855" s="20" t="s">
        <v>20</v>
      </c>
      <c r="F9855" s="20" t="s">
        <v>3647</v>
      </c>
      <c r="G9855" s="20" t="s">
        <v>3648</v>
      </c>
      <c r="H9855" s="20" t="s">
        <v>2543</v>
      </c>
      <c r="I9855" s="20" t="s">
        <v>2391</v>
      </c>
      <c r="J9855" s="20" t="s">
        <v>11</v>
      </c>
      <c r="K9855" s="20" t="s">
        <v>12</v>
      </c>
      <c r="L9855">
        <v>2854</v>
      </c>
      <c r="M9855" s="20" t="s">
        <v>13</v>
      </c>
      <c r="N9855" s="20" t="s">
        <v>21</v>
      </c>
      <c r="O9855">
        <v>113.92659999999999</v>
      </c>
      <c r="P9855">
        <v>325146.52</v>
      </c>
      <c r="Q9855">
        <v>1</v>
      </c>
      <c r="R9855" s="7">
        <v>3.6098979999999998</v>
      </c>
      <c r="S9855" s="1">
        <v>10302.651182</v>
      </c>
      <c r="T9855" s="20" t="s">
        <v>314</v>
      </c>
      <c r="U9855" s="7">
        <v>31.5595</v>
      </c>
      <c r="V9855" s="1">
        <v>325146.52</v>
      </c>
      <c r="W9855">
        <v>2026</v>
      </c>
    </row>
    <row r="9856" spans="1:23" hidden="1" x14ac:dyDescent="0.25">
      <c r="A9856">
        <v>72035455</v>
      </c>
      <c r="B9856" s="2">
        <v>46030</v>
      </c>
      <c r="C9856" s="20" t="s">
        <v>2478</v>
      </c>
      <c r="D9856" s="20" t="s">
        <v>19</v>
      </c>
      <c r="E9856" s="20" t="s">
        <v>20</v>
      </c>
      <c r="F9856" s="20" t="s">
        <v>3647</v>
      </c>
      <c r="G9856" s="20" t="s">
        <v>3648</v>
      </c>
      <c r="H9856" s="20" t="s">
        <v>549</v>
      </c>
      <c r="I9856" s="20" t="s">
        <v>147</v>
      </c>
      <c r="J9856" s="20" t="s">
        <v>11</v>
      </c>
      <c r="K9856" s="20" t="s">
        <v>12</v>
      </c>
      <c r="L9856">
        <v>1936</v>
      </c>
      <c r="M9856" s="20" t="s">
        <v>13</v>
      </c>
      <c r="N9856" s="20" t="s">
        <v>21</v>
      </c>
      <c r="O9856">
        <v>114.5735</v>
      </c>
      <c r="P9856">
        <v>221814.3</v>
      </c>
      <c r="Q9856">
        <v>1</v>
      </c>
      <c r="R9856" s="7">
        <v>3.6303960000000002</v>
      </c>
      <c r="S9856" s="1">
        <v>7028.4478520000002</v>
      </c>
      <c r="T9856" s="20" t="s">
        <v>314</v>
      </c>
      <c r="U9856" s="7">
        <v>31.5595</v>
      </c>
      <c r="V9856" s="1">
        <v>221814.3</v>
      </c>
      <c r="W9856">
        <v>2026</v>
      </c>
    </row>
    <row r="9857" spans="1:23" hidden="1" x14ac:dyDescent="0.25">
      <c r="A9857">
        <v>72035459</v>
      </c>
      <c r="B9857" s="2">
        <v>46030</v>
      </c>
      <c r="C9857" s="20" t="s">
        <v>2478</v>
      </c>
      <c r="D9857" s="20" t="s">
        <v>19</v>
      </c>
      <c r="E9857" s="20" t="s">
        <v>20</v>
      </c>
      <c r="F9857" s="20" t="s">
        <v>3647</v>
      </c>
      <c r="G9857" s="20" t="s">
        <v>3648</v>
      </c>
      <c r="H9857" s="20" t="s">
        <v>817</v>
      </c>
      <c r="I9857" s="20" t="s">
        <v>818</v>
      </c>
      <c r="J9857" s="20" t="s">
        <v>11</v>
      </c>
      <c r="K9857" s="20" t="s">
        <v>12</v>
      </c>
      <c r="L9857">
        <v>987</v>
      </c>
      <c r="M9857" s="20" t="s">
        <v>13</v>
      </c>
      <c r="N9857" s="20" t="s">
        <v>21</v>
      </c>
      <c r="O9857">
        <v>115.2204</v>
      </c>
      <c r="P9857">
        <v>113722.53</v>
      </c>
      <c r="Q9857">
        <v>1</v>
      </c>
      <c r="R9857" s="7">
        <v>3.6508940000000001</v>
      </c>
      <c r="S9857" s="1">
        <v>3603.4325629999998</v>
      </c>
      <c r="T9857" s="20" t="s">
        <v>314</v>
      </c>
      <c r="U9857" s="7">
        <v>31.5595</v>
      </c>
      <c r="V9857" s="1">
        <v>113722.53</v>
      </c>
      <c r="W9857">
        <v>2026</v>
      </c>
    </row>
    <row r="9858" spans="1:23" hidden="1" x14ac:dyDescent="0.25">
      <c r="A9858">
        <v>72035476</v>
      </c>
      <c r="B9858" s="2">
        <v>46030</v>
      </c>
      <c r="C9858" s="20" t="s">
        <v>2478</v>
      </c>
      <c r="D9858" s="20" t="s">
        <v>19</v>
      </c>
      <c r="E9858" s="20" t="s">
        <v>20</v>
      </c>
      <c r="F9858" s="20" t="s">
        <v>3647</v>
      </c>
      <c r="G9858" s="20" t="s">
        <v>3648</v>
      </c>
      <c r="H9858" s="20" t="s">
        <v>17</v>
      </c>
      <c r="I9858" s="20" t="s">
        <v>18</v>
      </c>
      <c r="J9858" s="20" t="s">
        <v>11</v>
      </c>
      <c r="K9858" s="20" t="s">
        <v>12</v>
      </c>
      <c r="L9858">
        <v>1959</v>
      </c>
      <c r="M9858" s="20" t="s">
        <v>13</v>
      </c>
      <c r="N9858" s="20" t="s">
        <v>21</v>
      </c>
      <c r="O9858">
        <v>112.63290000000001</v>
      </c>
      <c r="P9858">
        <v>220647.85</v>
      </c>
      <c r="Q9858">
        <v>1</v>
      </c>
      <c r="R9858" s="7">
        <v>3.5689060000000001</v>
      </c>
      <c r="S9858" s="1">
        <v>6991.4875069999998</v>
      </c>
      <c r="T9858" s="20" t="s">
        <v>314</v>
      </c>
      <c r="U9858" s="7">
        <v>31.5595</v>
      </c>
      <c r="V9858" s="1">
        <v>220647.85</v>
      </c>
      <c r="W9858">
        <v>2026</v>
      </c>
    </row>
    <row r="9859" spans="1:23" hidden="1" x14ac:dyDescent="0.25">
      <c r="A9859">
        <v>72035477</v>
      </c>
      <c r="B9859" s="2">
        <v>46030</v>
      </c>
      <c r="C9859" s="20" t="s">
        <v>2478</v>
      </c>
      <c r="D9859" s="20" t="s">
        <v>19</v>
      </c>
      <c r="E9859" s="20" t="s">
        <v>20</v>
      </c>
      <c r="F9859" s="20" t="s">
        <v>3647</v>
      </c>
      <c r="G9859" s="20" t="s">
        <v>3648</v>
      </c>
      <c r="H9859" s="20" t="s">
        <v>2543</v>
      </c>
      <c r="I9859" s="20" t="s">
        <v>2391</v>
      </c>
      <c r="J9859" s="20" t="s">
        <v>11</v>
      </c>
      <c r="K9859" s="20" t="s">
        <v>12</v>
      </c>
      <c r="L9859">
        <v>956</v>
      </c>
      <c r="M9859" s="20" t="s">
        <v>13</v>
      </c>
      <c r="N9859" s="20" t="s">
        <v>21</v>
      </c>
      <c r="O9859">
        <v>113.92659999999999</v>
      </c>
      <c r="P9859">
        <v>108913.83</v>
      </c>
      <c r="Q9859">
        <v>1</v>
      </c>
      <c r="R9859" s="7">
        <v>3.6098979999999998</v>
      </c>
      <c r="S9859" s="1">
        <v>3451.0632289999999</v>
      </c>
      <c r="T9859" s="20" t="s">
        <v>314</v>
      </c>
      <c r="U9859" s="7">
        <v>31.5595</v>
      </c>
      <c r="V9859" s="1">
        <v>108913.83</v>
      </c>
      <c r="W9859">
        <v>2026</v>
      </c>
    </row>
    <row r="9860" spans="1:23" hidden="1" x14ac:dyDescent="0.25">
      <c r="A9860">
        <v>72035479</v>
      </c>
      <c r="B9860" s="2">
        <v>46030</v>
      </c>
      <c r="C9860" s="20" t="s">
        <v>2478</v>
      </c>
      <c r="D9860" s="20" t="s">
        <v>19</v>
      </c>
      <c r="E9860" s="20" t="s">
        <v>20</v>
      </c>
      <c r="F9860" s="20" t="s">
        <v>3647</v>
      </c>
      <c r="G9860" s="20" t="s">
        <v>3648</v>
      </c>
      <c r="H9860" s="20" t="s">
        <v>2494</v>
      </c>
      <c r="I9860" s="20" t="s">
        <v>2495</v>
      </c>
      <c r="J9860" s="20" t="s">
        <v>11</v>
      </c>
      <c r="K9860" s="20" t="s">
        <v>12</v>
      </c>
      <c r="L9860">
        <v>2037</v>
      </c>
      <c r="M9860" s="20" t="s">
        <v>13</v>
      </c>
      <c r="N9860" s="20" t="s">
        <v>21</v>
      </c>
      <c r="O9860">
        <v>114.5735</v>
      </c>
      <c r="P9860">
        <v>233386.22</v>
      </c>
      <c r="Q9860">
        <v>1</v>
      </c>
      <c r="R9860" s="7">
        <v>3.6303960000000002</v>
      </c>
      <c r="S9860" s="1">
        <v>7395.1177930000003</v>
      </c>
      <c r="T9860" s="20" t="s">
        <v>314</v>
      </c>
      <c r="U9860" s="7">
        <v>31.5595</v>
      </c>
      <c r="V9860" s="1">
        <v>233386.22</v>
      </c>
      <c r="W9860">
        <v>2026</v>
      </c>
    </row>
    <row r="9861" spans="1:23" hidden="1" x14ac:dyDescent="0.25">
      <c r="A9861">
        <v>72035459</v>
      </c>
      <c r="B9861" s="2">
        <v>46030</v>
      </c>
      <c r="C9861" s="20" t="s">
        <v>2478</v>
      </c>
      <c r="D9861" s="20" t="s">
        <v>19</v>
      </c>
      <c r="E9861" s="20" t="s">
        <v>20</v>
      </c>
      <c r="F9861" s="20" t="s">
        <v>3647</v>
      </c>
      <c r="G9861" s="20" t="s">
        <v>3648</v>
      </c>
      <c r="H9861" s="20" t="s">
        <v>28</v>
      </c>
      <c r="I9861" s="20" t="s">
        <v>29</v>
      </c>
      <c r="J9861" s="20" t="s">
        <v>11</v>
      </c>
      <c r="K9861" s="20" t="s">
        <v>12</v>
      </c>
      <c r="L9861">
        <v>929</v>
      </c>
      <c r="M9861" s="20" t="s">
        <v>13</v>
      </c>
      <c r="N9861" s="20" t="s">
        <v>21</v>
      </c>
      <c r="O9861">
        <v>115.2204</v>
      </c>
      <c r="P9861">
        <v>107039.75</v>
      </c>
      <c r="Q9861">
        <v>1</v>
      </c>
      <c r="R9861" s="7">
        <v>3.6508940000000001</v>
      </c>
      <c r="S9861" s="1">
        <v>3391.680793</v>
      </c>
      <c r="T9861" s="20" t="s">
        <v>314</v>
      </c>
      <c r="U9861" s="7">
        <v>31.5595</v>
      </c>
      <c r="V9861" s="1">
        <v>107039.75</v>
      </c>
      <c r="W9861">
        <v>2026</v>
      </c>
    </row>
    <row r="9862" spans="1:23" hidden="1" x14ac:dyDescent="0.25">
      <c r="A9862">
        <v>72035473</v>
      </c>
      <c r="B9862" s="2">
        <v>46030</v>
      </c>
      <c r="C9862" s="20" t="s">
        <v>2478</v>
      </c>
      <c r="D9862" s="20" t="s">
        <v>19</v>
      </c>
      <c r="E9862" s="20" t="s">
        <v>20</v>
      </c>
      <c r="F9862" s="20" t="s">
        <v>3647</v>
      </c>
      <c r="G9862" s="20" t="s">
        <v>3648</v>
      </c>
      <c r="H9862" s="20" t="s">
        <v>2493</v>
      </c>
      <c r="I9862" s="20" t="s">
        <v>2392</v>
      </c>
      <c r="J9862" s="20" t="s">
        <v>11</v>
      </c>
      <c r="K9862" s="20" t="s">
        <v>12</v>
      </c>
      <c r="L9862">
        <v>774</v>
      </c>
      <c r="M9862" s="20" t="s">
        <v>13</v>
      </c>
      <c r="N9862" s="20" t="s">
        <v>21</v>
      </c>
      <c r="O9862">
        <v>114.5735</v>
      </c>
      <c r="P9862">
        <v>88679.89</v>
      </c>
      <c r="Q9862">
        <v>1</v>
      </c>
      <c r="R9862" s="7">
        <v>3.6303960000000002</v>
      </c>
      <c r="S9862" s="1">
        <v>2809.9269629999999</v>
      </c>
      <c r="T9862" s="20" t="s">
        <v>314</v>
      </c>
      <c r="U9862" s="7">
        <v>31.5595</v>
      </c>
      <c r="V9862" s="1">
        <v>88679.89</v>
      </c>
      <c r="W9862">
        <v>2026</v>
      </c>
    </row>
    <row r="9863" spans="1:23" hidden="1" x14ac:dyDescent="0.25">
      <c r="A9863">
        <v>72035473</v>
      </c>
      <c r="B9863" s="2">
        <v>46030</v>
      </c>
      <c r="C9863" s="20" t="s">
        <v>2478</v>
      </c>
      <c r="D9863" s="20" t="s">
        <v>19</v>
      </c>
      <c r="E9863" s="20" t="s">
        <v>20</v>
      </c>
      <c r="F9863" s="20" t="s">
        <v>3647</v>
      </c>
      <c r="G9863" s="20" t="s">
        <v>3648</v>
      </c>
      <c r="H9863" s="20" t="s">
        <v>2494</v>
      </c>
      <c r="I9863" s="20" t="s">
        <v>2495</v>
      </c>
      <c r="J9863" s="20" t="s">
        <v>11</v>
      </c>
      <c r="K9863" s="20" t="s">
        <v>12</v>
      </c>
      <c r="L9863">
        <v>2065</v>
      </c>
      <c r="M9863" s="20" t="s">
        <v>13</v>
      </c>
      <c r="N9863" s="20" t="s">
        <v>21</v>
      </c>
      <c r="O9863">
        <v>114.5735</v>
      </c>
      <c r="P9863">
        <v>236594.28</v>
      </c>
      <c r="Q9863">
        <v>1</v>
      </c>
      <c r="R9863" s="7">
        <v>3.6303960000000002</v>
      </c>
      <c r="S9863" s="1">
        <v>7496.7689600000003</v>
      </c>
      <c r="T9863" s="20" t="s">
        <v>314</v>
      </c>
      <c r="U9863" s="7">
        <v>31.5595</v>
      </c>
      <c r="V9863" s="1">
        <v>236594.28</v>
      </c>
      <c r="W9863">
        <v>2026</v>
      </c>
    </row>
    <row r="9864" spans="1:23" hidden="1" x14ac:dyDescent="0.25">
      <c r="A9864">
        <v>72035474</v>
      </c>
      <c r="B9864" s="2">
        <v>46030</v>
      </c>
      <c r="C9864" s="20" t="s">
        <v>2478</v>
      </c>
      <c r="D9864" s="20" t="s">
        <v>19</v>
      </c>
      <c r="E9864" s="20" t="s">
        <v>20</v>
      </c>
      <c r="F9864" s="20" t="s">
        <v>3647</v>
      </c>
      <c r="G9864" s="20" t="s">
        <v>3648</v>
      </c>
      <c r="H9864" s="20" t="s">
        <v>2544</v>
      </c>
      <c r="I9864" s="20" t="s">
        <v>2393</v>
      </c>
      <c r="J9864" s="20" t="s">
        <v>11</v>
      </c>
      <c r="K9864" s="20" t="s">
        <v>12</v>
      </c>
      <c r="L9864">
        <v>3462</v>
      </c>
      <c r="M9864" s="20" t="s">
        <v>13</v>
      </c>
      <c r="N9864" s="20" t="s">
        <v>21</v>
      </c>
      <c r="O9864">
        <v>113.92659999999999</v>
      </c>
      <c r="P9864">
        <v>394413.89</v>
      </c>
      <c r="Q9864">
        <v>1</v>
      </c>
      <c r="R9864" s="7">
        <v>3.6098979999999998</v>
      </c>
      <c r="S9864" s="1">
        <v>12497.469541</v>
      </c>
      <c r="T9864" s="20" t="s">
        <v>314</v>
      </c>
      <c r="U9864" s="7">
        <v>31.5595</v>
      </c>
      <c r="V9864" s="1">
        <v>394413.89</v>
      </c>
      <c r="W9864">
        <v>2026</v>
      </c>
    </row>
    <row r="9865" spans="1:23" hidden="1" x14ac:dyDescent="0.25">
      <c r="A9865">
        <v>72035475</v>
      </c>
      <c r="B9865" s="2">
        <v>46030</v>
      </c>
      <c r="C9865" s="20" t="s">
        <v>2478</v>
      </c>
      <c r="D9865" s="20" t="s">
        <v>19</v>
      </c>
      <c r="E9865" s="20" t="s">
        <v>20</v>
      </c>
      <c r="F9865" s="20" t="s">
        <v>3647</v>
      </c>
      <c r="G9865" s="20" t="s">
        <v>3648</v>
      </c>
      <c r="H9865" s="20" t="s">
        <v>1873</v>
      </c>
      <c r="I9865" s="20" t="s">
        <v>1869</v>
      </c>
      <c r="J9865" s="20" t="s">
        <v>11</v>
      </c>
      <c r="K9865" s="20" t="s">
        <v>12</v>
      </c>
      <c r="L9865">
        <v>966</v>
      </c>
      <c r="M9865" s="20" t="s">
        <v>13</v>
      </c>
      <c r="N9865" s="20" t="s">
        <v>21</v>
      </c>
      <c r="O9865">
        <v>113.92659999999999</v>
      </c>
      <c r="P9865">
        <v>110053.1</v>
      </c>
      <c r="Q9865">
        <v>1</v>
      </c>
      <c r="R9865" s="7">
        <v>3.6098979999999998</v>
      </c>
      <c r="S9865" s="1">
        <v>3487.1623439999998</v>
      </c>
      <c r="T9865" s="20" t="s">
        <v>314</v>
      </c>
      <c r="U9865" s="7">
        <v>31.5595</v>
      </c>
      <c r="V9865" s="1">
        <v>110053.1</v>
      </c>
      <c r="W9865">
        <v>2026</v>
      </c>
    </row>
    <row r="9866" spans="1:23" hidden="1" x14ac:dyDescent="0.25">
      <c r="A9866">
        <v>72035733</v>
      </c>
      <c r="B9866" s="2">
        <v>46032</v>
      </c>
      <c r="C9866" s="20" t="s">
        <v>2480</v>
      </c>
      <c r="D9866" s="20" t="s">
        <v>19</v>
      </c>
      <c r="E9866" s="20" t="s">
        <v>20</v>
      </c>
      <c r="F9866" s="20" t="s">
        <v>3698</v>
      </c>
      <c r="G9866" s="20" t="s">
        <v>3699</v>
      </c>
      <c r="H9866" s="20" t="s">
        <v>2088</v>
      </c>
      <c r="I9866" s="20" t="s">
        <v>2089</v>
      </c>
      <c r="J9866" s="20" t="s">
        <v>11</v>
      </c>
      <c r="K9866" s="20" t="s">
        <v>48</v>
      </c>
      <c r="L9866">
        <v>1956</v>
      </c>
      <c r="M9866" s="20" t="s">
        <v>13</v>
      </c>
      <c r="N9866" s="20" t="s">
        <v>21</v>
      </c>
      <c r="O9866">
        <v>113.92659999999999</v>
      </c>
      <c r="P9866">
        <v>222840.43</v>
      </c>
      <c r="Q9866">
        <v>1</v>
      </c>
      <c r="R9866" s="7">
        <v>3.6033900000000001</v>
      </c>
      <c r="S9866" s="1">
        <v>7048.232094</v>
      </c>
      <c r="T9866" s="20" t="s">
        <v>314</v>
      </c>
      <c r="U9866" s="7">
        <v>31.616499999999998</v>
      </c>
      <c r="V9866" s="1">
        <v>222840.43</v>
      </c>
      <c r="W9866">
        <v>2026</v>
      </c>
    </row>
    <row r="9867" spans="1:23" hidden="1" x14ac:dyDescent="0.25">
      <c r="A9867">
        <v>72035734</v>
      </c>
      <c r="B9867" s="2">
        <v>46032</v>
      </c>
      <c r="C9867" s="20" t="s">
        <v>2480</v>
      </c>
      <c r="D9867" s="20" t="s">
        <v>19</v>
      </c>
      <c r="E9867" s="20" t="s">
        <v>20</v>
      </c>
      <c r="F9867" s="20" t="s">
        <v>3698</v>
      </c>
      <c r="G9867" s="20" t="s">
        <v>3699</v>
      </c>
      <c r="H9867" s="20" t="s">
        <v>1876</v>
      </c>
      <c r="I9867" s="20" t="s">
        <v>1877</v>
      </c>
      <c r="J9867" s="20" t="s">
        <v>11</v>
      </c>
      <c r="K9867" s="20" t="s">
        <v>48</v>
      </c>
      <c r="L9867">
        <v>1024</v>
      </c>
      <c r="M9867" s="20" t="s">
        <v>13</v>
      </c>
      <c r="N9867" s="20" t="s">
        <v>21</v>
      </c>
      <c r="O9867">
        <v>114.5735</v>
      </c>
      <c r="P9867">
        <v>117323.26</v>
      </c>
      <c r="Q9867">
        <v>1</v>
      </c>
      <c r="R9867" s="7">
        <v>3.6238510000000002</v>
      </c>
      <c r="S9867" s="1">
        <v>3710.8237779999999</v>
      </c>
      <c r="T9867" s="20" t="s">
        <v>314</v>
      </c>
      <c r="U9867" s="7">
        <v>31.616499999999998</v>
      </c>
      <c r="V9867" s="1">
        <v>117323.26</v>
      </c>
      <c r="W9867">
        <v>2026</v>
      </c>
    </row>
    <row r="9868" spans="1:23" hidden="1" x14ac:dyDescent="0.25">
      <c r="A9868">
        <v>72036420</v>
      </c>
      <c r="B9868" s="2">
        <v>46032</v>
      </c>
      <c r="C9868" s="20" t="s">
        <v>2532</v>
      </c>
      <c r="D9868" s="20" t="s">
        <v>19</v>
      </c>
      <c r="E9868" s="20" t="s">
        <v>20</v>
      </c>
      <c r="F9868" s="20" t="s">
        <v>3698</v>
      </c>
      <c r="G9868" s="20" t="s">
        <v>3699</v>
      </c>
      <c r="H9868" s="20" t="s">
        <v>1318</v>
      </c>
      <c r="I9868" s="20" t="s">
        <v>1319</v>
      </c>
      <c r="J9868" s="20" t="s">
        <v>11</v>
      </c>
      <c r="K9868" s="20" t="s">
        <v>48</v>
      </c>
      <c r="L9868">
        <v>2065</v>
      </c>
      <c r="M9868" s="20" t="s">
        <v>13</v>
      </c>
      <c r="N9868" s="20" t="s">
        <v>21</v>
      </c>
      <c r="O9868">
        <v>115.4111</v>
      </c>
      <c r="P9868">
        <v>238323.92</v>
      </c>
      <c r="Q9868">
        <v>1</v>
      </c>
      <c r="R9868" s="7">
        <v>3.6503429999999999</v>
      </c>
      <c r="S9868" s="1">
        <v>7537.9602420000001</v>
      </c>
      <c r="T9868" s="20" t="s">
        <v>314</v>
      </c>
      <c r="U9868" s="7">
        <v>31.616499999999998</v>
      </c>
      <c r="V9868" s="1">
        <v>238323.92</v>
      </c>
      <c r="W9868">
        <v>2026</v>
      </c>
    </row>
    <row r="9869" spans="1:23" hidden="1" x14ac:dyDescent="0.25">
      <c r="A9869">
        <v>72036416</v>
      </c>
      <c r="B9869" s="2">
        <v>46032</v>
      </c>
      <c r="C9869" s="20" t="s">
        <v>2532</v>
      </c>
      <c r="D9869" s="20" t="s">
        <v>19</v>
      </c>
      <c r="E9869" s="20" t="s">
        <v>20</v>
      </c>
      <c r="F9869" s="20" t="s">
        <v>3700</v>
      </c>
      <c r="G9869" s="20" t="s">
        <v>3701</v>
      </c>
      <c r="H9869" s="20" t="s">
        <v>305</v>
      </c>
      <c r="I9869" s="20" t="s">
        <v>304</v>
      </c>
      <c r="J9869" s="20" t="s">
        <v>11</v>
      </c>
      <c r="K9869" s="20" t="s">
        <v>48</v>
      </c>
      <c r="L9869">
        <v>1038</v>
      </c>
      <c r="M9869" s="20" t="s">
        <v>13</v>
      </c>
      <c r="N9869" s="20" t="s">
        <v>21</v>
      </c>
      <c r="O9869">
        <v>115.4111</v>
      </c>
      <c r="P9869">
        <v>119796.72</v>
      </c>
      <c r="Q9869">
        <v>1</v>
      </c>
      <c r="R9869" s="7">
        <v>3.6503429999999999</v>
      </c>
      <c r="S9869" s="1">
        <v>3789.056979</v>
      </c>
      <c r="T9869" s="20" t="s">
        <v>314</v>
      </c>
      <c r="U9869" s="7">
        <v>31.616499999999998</v>
      </c>
      <c r="V9869" s="1">
        <v>119796.72</v>
      </c>
      <c r="W9869">
        <v>2026</v>
      </c>
    </row>
    <row r="9870" spans="1:23" hidden="1" x14ac:dyDescent="0.25">
      <c r="A9870">
        <v>72036604</v>
      </c>
      <c r="B9870" s="2">
        <v>46032</v>
      </c>
      <c r="C9870" s="20" t="s">
        <v>2534</v>
      </c>
      <c r="D9870" s="20" t="s">
        <v>19</v>
      </c>
      <c r="E9870" s="20" t="s">
        <v>20</v>
      </c>
      <c r="F9870" s="20" t="s">
        <v>3700</v>
      </c>
      <c r="G9870" s="20" t="s">
        <v>3701</v>
      </c>
      <c r="H9870" s="20" t="s">
        <v>1320</v>
      </c>
      <c r="I9870" s="20" t="s">
        <v>1321</v>
      </c>
      <c r="J9870" s="20" t="s">
        <v>11</v>
      </c>
      <c r="K9870" s="20" t="s">
        <v>48</v>
      </c>
      <c r="L9870">
        <v>583</v>
      </c>
      <c r="M9870" s="20" t="s">
        <v>13</v>
      </c>
      <c r="N9870" s="20" t="s">
        <v>21</v>
      </c>
      <c r="O9870">
        <v>114.7671</v>
      </c>
      <c r="P9870">
        <v>66909.22</v>
      </c>
      <c r="Q9870">
        <v>1</v>
      </c>
      <c r="R9870" s="7">
        <v>3.6299739999999998</v>
      </c>
      <c r="S9870" s="1">
        <v>2116.2753619999999</v>
      </c>
      <c r="T9870" s="20" t="s">
        <v>314</v>
      </c>
      <c r="U9870" s="7">
        <v>31.616499999999998</v>
      </c>
      <c r="V9870" s="1">
        <v>66909.22</v>
      </c>
      <c r="W9870">
        <v>2026</v>
      </c>
    </row>
    <row r="9871" spans="1:23" hidden="1" x14ac:dyDescent="0.25">
      <c r="A9871">
        <v>72036606</v>
      </c>
      <c r="B9871" s="2">
        <v>46032</v>
      </c>
      <c r="C9871" s="20" t="s">
        <v>2534</v>
      </c>
      <c r="D9871" s="20" t="s">
        <v>19</v>
      </c>
      <c r="E9871" s="20" t="s">
        <v>20</v>
      </c>
      <c r="F9871" s="20" t="s">
        <v>3700</v>
      </c>
      <c r="G9871" s="20" t="s">
        <v>3701</v>
      </c>
      <c r="H9871" s="20" t="s">
        <v>129</v>
      </c>
      <c r="I9871" s="20" t="s">
        <v>130</v>
      </c>
      <c r="J9871" s="20" t="s">
        <v>11</v>
      </c>
      <c r="K9871" s="20" t="s">
        <v>48</v>
      </c>
      <c r="L9871">
        <v>1025</v>
      </c>
      <c r="M9871" s="20" t="s">
        <v>13</v>
      </c>
      <c r="N9871" s="20" t="s">
        <v>21</v>
      </c>
      <c r="O9871">
        <v>116.0552</v>
      </c>
      <c r="P9871">
        <v>118956.58</v>
      </c>
      <c r="Q9871">
        <v>1</v>
      </c>
      <c r="R9871" s="7">
        <v>3.6707160000000001</v>
      </c>
      <c r="S9871" s="1">
        <v>3762.4841449999999</v>
      </c>
      <c r="T9871" s="20" t="s">
        <v>314</v>
      </c>
      <c r="U9871" s="7">
        <v>31.616499999999998</v>
      </c>
      <c r="V9871" s="1">
        <v>118956.58</v>
      </c>
      <c r="W9871">
        <v>2026</v>
      </c>
    </row>
    <row r="9872" spans="1:23" hidden="1" x14ac:dyDescent="0.25">
      <c r="A9872">
        <v>72036417</v>
      </c>
      <c r="B9872" s="2">
        <v>46032</v>
      </c>
      <c r="C9872" s="20" t="s">
        <v>2532</v>
      </c>
      <c r="D9872" s="20" t="s">
        <v>19</v>
      </c>
      <c r="E9872" s="20" t="s">
        <v>20</v>
      </c>
      <c r="F9872" s="20" t="s">
        <v>3623</v>
      </c>
      <c r="G9872" s="20" t="s">
        <v>3624</v>
      </c>
      <c r="H9872" s="20" t="s">
        <v>1991</v>
      </c>
      <c r="I9872" s="20" t="s">
        <v>1988</v>
      </c>
      <c r="J9872" s="20" t="s">
        <v>11</v>
      </c>
      <c r="K9872" s="20" t="s">
        <v>33</v>
      </c>
      <c r="L9872">
        <v>967</v>
      </c>
      <c r="M9872" s="20" t="s">
        <v>13</v>
      </c>
      <c r="N9872" s="20" t="s">
        <v>21</v>
      </c>
      <c r="O9872">
        <v>116.69929999999999</v>
      </c>
      <c r="P9872">
        <v>112848.22</v>
      </c>
      <c r="Q9872">
        <v>1</v>
      </c>
      <c r="R9872" s="7">
        <v>3.6910880000000001</v>
      </c>
      <c r="S9872" s="1">
        <v>3569.282494</v>
      </c>
      <c r="T9872" s="20" t="s">
        <v>314</v>
      </c>
      <c r="U9872" s="7">
        <v>31.616499999999998</v>
      </c>
      <c r="V9872" s="1">
        <v>112848.22</v>
      </c>
      <c r="W9872">
        <v>2026</v>
      </c>
    </row>
    <row r="9873" spans="1:23" hidden="1" x14ac:dyDescent="0.25">
      <c r="A9873">
        <v>72036417</v>
      </c>
      <c r="B9873" s="2">
        <v>46032</v>
      </c>
      <c r="C9873" s="20" t="s">
        <v>2532</v>
      </c>
      <c r="D9873" s="20" t="s">
        <v>19</v>
      </c>
      <c r="E9873" s="20" t="s">
        <v>20</v>
      </c>
      <c r="F9873" s="20" t="s">
        <v>3623</v>
      </c>
      <c r="G9873" s="20" t="s">
        <v>3624</v>
      </c>
      <c r="H9873" s="20" t="s">
        <v>417</v>
      </c>
      <c r="I9873" s="20" t="s">
        <v>23</v>
      </c>
      <c r="J9873" s="20" t="s">
        <v>11</v>
      </c>
      <c r="K9873" s="20" t="s">
        <v>33</v>
      </c>
      <c r="L9873">
        <v>2024</v>
      </c>
      <c r="M9873" s="20" t="s">
        <v>13</v>
      </c>
      <c r="N9873" s="20" t="s">
        <v>21</v>
      </c>
      <c r="O9873">
        <v>116.0552</v>
      </c>
      <c r="P9873">
        <v>234895.72</v>
      </c>
      <c r="Q9873">
        <v>1</v>
      </c>
      <c r="R9873" s="7">
        <v>3.6707160000000001</v>
      </c>
      <c r="S9873" s="1">
        <v>7429.5295169999999</v>
      </c>
      <c r="T9873" s="20" t="s">
        <v>314</v>
      </c>
      <c r="U9873" s="7">
        <v>31.616499999999998</v>
      </c>
      <c r="V9873" s="1">
        <v>234895.72</v>
      </c>
      <c r="W9873">
        <v>2026</v>
      </c>
    </row>
    <row r="9874" spans="1:23" hidden="1" x14ac:dyDescent="0.25">
      <c r="A9874">
        <v>72036417</v>
      </c>
      <c r="B9874" s="2">
        <v>46032</v>
      </c>
      <c r="C9874" s="20" t="s">
        <v>2532</v>
      </c>
      <c r="D9874" s="20" t="s">
        <v>19</v>
      </c>
      <c r="E9874" s="20" t="s">
        <v>20</v>
      </c>
      <c r="F9874" s="20" t="s">
        <v>3623</v>
      </c>
      <c r="G9874" s="20" t="s">
        <v>3624</v>
      </c>
      <c r="H9874" s="20" t="s">
        <v>1585</v>
      </c>
      <c r="I9874" s="20" t="s">
        <v>1586</v>
      </c>
      <c r="J9874" s="20" t="s">
        <v>11</v>
      </c>
      <c r="K9874" s="20" t="s">
        <v>33</v>
      </c>
      <c r="L9874">
        <v>958</v>
      </c>
      <c r="M9874" s="20" t="s">
        <v>13</v>
      </c>
      <c r="N9874" s="20" t="s">
        <v>21</v>
      </c>
      <c r="O9874">
        <v>116.69929999999999</v>
      </c>
      <c r="P9874">
        <v>111797.93</v>
      </c>
      <c r="Q9874">
        <v>1</v>
      </c>
      <c r="R9874" s="7">
        <v>3.6910880000000001</v>
      </c>
      <c r="S9874" s="1">
        <v>3536.0628149999998</v>
      </c>
      <c r="T9874" s="20" t="s">
        <v>314</v>
      </c>
      <c r="U9874" s="7">
        <v>31.616499999999998</v>
      </c>
      <c r="V9874" s="1">
        <v>111797.93</v>
      </c>
      <c r="W9874">
        <v>2026</v>
      </c>
    </row>
    <row r="9875" spans="1:23" hidden="1" x14ac:dyDescent="0.25">
      <c r="A9875">
        <v>72036607</v>
      </c>
      <c r="B9875" s="2">
        <v>46032</v>
      </c>
      <c r="C9875" s="20" t="s">
        <v>2534</v>
      </c>
      <c r="D9875" s="20" t="s">
        <v>19</v>
      </c>
      <c r="E9875" s="20" t="s">
        <v>20</v>
      </c>
      <c r="F9875" s="20" t="s">
        <v>3623</v>
      </c>
      <c r="G9875" s="20" t="s">
        <v>3624</v>
      </c>
      <c r="H9875" s="20" t="s">
        <v>498</v>
      </c>
      <c r="I9875" s="20" t="s">
        <v>499</v>
      </c>
      <c r="J9875" s="20" t="s">
        <v>11</v>
      </c>
      <c r="K9875" s="20" t="s">
        <v>33</v>
      </c>
      <c r="L9875">
        <v>1894</v>
      </c>
      <c r="M9875" s="20" t="s">
        <v>13</v>
      </c>
      <c r="N9875" s="20" t="s">
        <v>21</v>
      </c>
      <c r="O9875">
        <v>116.0552</v>
      </c>
      <c r="P9875">
        <v>219808.55</v>
      </c>
      <c r="Q9875">
        <v>1</v>
      </c>
      <c r="R9875" s="7">
        <v>3.6707160000000001</v>
      </c>
      <c r="S9875" s="1">
        <v>6952.3365960000001</v>
      </c>
      <c r="T9875" s="20" t="s">
        <v>314</v>
      </c>
      <c r="U9875" s="7">
        <v>31.616499999999998</v>
      </c>
      <c r="V9875" s="1">
        <v>219808.55</v>
      </c>
      <c r="W9875">
        <v>2026</v>
      </c>
    </row>
    <row r="9876" spans="1:23" hidden="1" x14ac:dyDescent="0.25">
      <c r="A9876">
        <v>72035033</v>
      </c>
      <c r="B9876" s="2">
        <v>46032</v>
      </c>
      <c r="C9876" s="20" t="s">
        <v>2469</v>
      </c>
      <c r="D9876" s="20" t="s">
        <v>19</v>
      </c>
      <c r="E9876" s="20" t="s">
        <v>20</v>
      </c>
      <c r="F9876" s="20" t="s">
        <v>3669</v>
      </c>
      <c r="G9876" s="20" t="s">
        <v>3670</v>
      </c>
      <c r="H9876" s="20" t="s">
        <v>2543</v>
      </c>
      <c r="I9876" s="20" t="s">
        <v>2391</v>
      </c>
      <c r="J9876" s="20" t="s">
        <v>11</v>
      </c>
      <c r="K9876" s="20" t="s">
        <v>12</v>
      </c>
      <c r="L9876">
        <v>887</v>
      </c>
      <c r="M9876" s="20" t="s">
        <v>13</v>
      </c>
      <c r="N9876" s="20" t="s">
        <v>21</v>
      </c>
      <c r="O9876">
        <v>113.92659999999999</v>
      </c>
      <c r="P9876">
        <v>101052.89</v>
      </c>
      <c r="Q9876">
        <v>1</v>
      </c>
      <c r="R9876" s="7">
        <v>3.6033900000000001</v>
      </c>
      <c r="S9876" s="1">
        <v>3196.2073599999999</v>
      </c>
      <c r="T9876" s="20" t="s">
        <v>314</v>
      </c>
      <c r="U9876" s="7">
        <v>31.616499999999998</v>
      </c>
      <c r="V9876" s="1">
        <v>101052.89</v>
      </c>
      <c r="W9876">
        <v>2026</v>
      </c>
    </row>
    <row r="9877" spans="1:23" hidden="1" x14ac:dyDescent="0.25">
      <c r="A9877">
        <v>72035479</v>
      </c>
      <c r="B9877" s="2">
        <v>46032</v>
      </c>
      <c r="C9877" s="20" t="s">
        <v>2478</v>
      </c>
      <c r="D9877" s="20" t="s">
        <v>19</v>
      </c>
      <c r="E9877" s="20" t="s">
        <v>20</v>
      </c>
      <c r="F9877" s="20" t="s">
        <v>3669</v>
      </c>
      <c r="G9877" s="20" t="s">
        <v>3670</v>
      </c>
      <c r="H9877" s="20" t="s">
        <v>2544</v>
      </c>
      <c r="I9877" s="20" t="s">
        <v>2393</v>
      </c>
      <c r="J9877" s="20" t="s">
        <v>11</v>
      </c>
      <c r="K9877" s="20" t="s">
        <v>12</v>
      </c>
      <c r="L9877">
        <v>1933</v>
      </c>
      <c r="M9877" s="20" t="s">
        <v>13</v>
      </c>
      <c r="N9877" s="20" t="s">
        <v>21</v>
      </c>
      <c r="O9877">
        <v>113.92659999999999</v>
      </c>
      <c r="P9877">
        <v>220220.12</v>
      </c>
      <c r="Q9877">
        <v>1</v>
      </c>
      <c r="R9877" s="7">
        <v>3.6033900000000001</v>
      </c>
      <c r="S9877" s="1">
        <v>6965.3541660000001</v>
      </c>
      <c r="T9877" s="20" t="s">
        <v>314</v>
      </c>
      <c r="U9877" s="7">
        <v>31.616499999999998</v>
      </c>
      <c r="V9877" s="1">
        <v>220220.12</v>
      </c>
      <c r="W9877">
        <v>2026</v>
      </c>
    </row>
    <row r="9878" spans="1:23" hidden="1" x14ac:dyDescent="0.25">
      <c r="A9878">
        <v>72035482</v>
      </c>
      <c r="B9878" s="2">
        <v>46032</v>
      </c>
      <c r="C9878" s="20" t="s">
        <v>2478</v>
      </c>
      <c r="D9878" s="20" t="s">
        <v>19</v>
      </c>
      <c r="E9878" s="20" t="s">
        <v>20</v>
      </c>
      <c r="F9878" s="20" t="s">
        <v>3669</v>
      </c>
      <c r="G9878" s="20" t="s">
        <v>3670</v>
      </c>
      <c r="H9878" s="20" t="s">
        <v>1873</v>
      </c>
      <c r="I9878" s="20" t="s">
        <v>1869</v>
      </c>
      <c r="J9878" s="20" t="s">
        <v>11</v>
      </c>
      <c r="K9878" s="20" t="s">
        <v>12</v>
      </c>
      <c r="L9878">
        <v>1921</v>
      </c>
      <c r="M9878" s="20" t="s">
        <v>13</v>
      </c>
      <c r="N9878" s="20" t="s">
        <v>21</v>
      </c>
      <c r="O9878">
        <v>112.63290000000001</v>
      </c>
      <c r="P9878">
        <v>216367.8</v>
      </c>
      <c r="Q9878">
        <v>1</v>
      </c>
      <c r="R9878" s="7">
        <v>3.5624720000000001</v>
      </c>
      <c r="S9878" s="1">
        <v>6843.5089269999999</v>
      </c>
      <c r="T9878" s="20" t="s">
        <v>314</v>
      </c>
      <c r="U9878" s="7">
        <v>31.616499999999998</v>
      </c>
      <c r="V9878" s="1">
        <v>216367.8</v>
      </c>
      <c r="W9878">
        <v>2026</v>
      </c>
    </row>
    <row r="9879" spans="1:23" hidden="1" x14ac:dyDescent="0.25">
      <c r="A9879">
        <v>72035732</v>
      </c>
      <c r="B9879" s="2">
        <v>46032</v>
      </c>
      <c r="C9879" s="20" t="s">
        <v>2480</v>
      </c>
      <c r="D9879" s="20" t="s">
        <v>19</v>
      </c>
      <c r="E9879" s="20" t="s">
        <v>20</v>
      </c>
      <c r="F9879" s="20" t="s">
        <v>3669</v>
      </c>
      <c r="G9879" s="20" t="s">
        <v>3670</v>
      </c>
      <c r="H9879" s="20" t="s">
        <v>1873</v>
      </c>
      <c r="I9879" s="20" t="s">
        <v>1869</v>
      </c>
      <c r="J9879" s="20" t="s">
        <v>11</v>
      </c>
      <c r="K9879" s="20" t="s">
        <v>12</v>
      </c>
      <c r="L9879">
        <v>1794</v>
      </c>
      <c r="M9879" s="20" t="s">
        <v>13</v>
      </c>
      <c r="N9879" s="20" t="s">
        <v>21</v>
      </c>
      <c r="O9879">
        <v>114.5735</v>
      </c>
      <c r="P9879">
        <v>205544.86</v>
      </c>
      <c r="Q9879">
        <v>1</v>
      </c>
      <c r="R9879" s="7">
        <v>3.6238510000000002</v>
      </c>
      <c r="S9879" s="1">
        <v>6501.1895679999998</v>
      </c>
      <c r="T9879" s="20" t="s">
        <v>314</v>
      </c>
      <c r="U9879" s="7">
        <v>31.616499999999998</v>
      </c>
      <c r="V9879" s="1">
        <v>205544.86</v>
      </c>
      <c r="W9879">
        <v>2026</v>
      </c>
    </row>
    <row r="9880" spans="1:23" hidden="1" x14ac:dyDescent="0.25">
      <c r="A9880">
        <v>72035474</v>
      </c>
      <c r="B9880" s="2">
        <v>46032</v>
      </c>
      <c r="C9880" s="20" t="s">
        <v>2478</v>
      </c>
      <c r="D9880" s="20" t="s">
        <v>19</v>
      </c>
      <c r="E9880" s="20" t="s">
        <v>20</v>
      </c>
      <c r="F9880" s="20" t="s">
        <v>3669</v>
      </c>
      <c r="G9880" s="20" t="s">
        <v>3670</v>
      </c>
      <c r="H9880" s="20" t="s">
        <v>2544</v>
      </c>
      <c r="I9880" s="20" t="s">
        <v>2393</v>
      </c>
      <c r="J9880" s="20" t="s">
        <v>11</v>
      </c>
      <c r="K9880" s="20" t="s">
        <v>12</v>
      </c>
      <c r="L9880">
        <v>850</v>
      </c>
      <c r="M9880" s="20" t="s">
        <v>13</v>
      </c>
      <c r="N9880" s="20" t="s">
        <v>21</v>
      </c>
      <c r="O9880">
        <v>113.92659999999999</v>
      </c>
      <c r="P9880">
        <v>96837.61</v>
      </c>
      <c r="Q9880">
        <v>1</v>
      </c>
      <c r="R9880" s="7">
        <v>3.6033900000000001</v>
      </c>
      <c r="S9880" s="1">
        <v>3062.8820390000001</v>
      </c>
      <c r="T9880" s="20" t="s">
        <v>314</v>
      </c>
      <c r="U9880" s="7">
        <v>31.616499999999998</v>
      </c>
      <c r="V9880" s="1">
        <v>96837.61</v>
      </c>
      <c r="W9880">
        <v>2026</v>
      </c>
    </row>
    <row r="9881" spans="1:23" hidden="1" x14ac:dyDescent="0.25">
      <c r="A9881">
        <v>72035474</v>
      </c>
      <c r="B9881" s="2">
        <v>46032</v>
      </c>
      <c r="C9881" s="20" t="s">
        <v>2478</v>
      </c>
      <c r="D9881" s="20" t="s">
        <v>19</v>
      </c>
      <c r="E9881" s="20" t="s">
        <v>20</v>
      </c>
      <c r="F9881" s="20" t="s">
        <v>3669</v>
      </c>
      <c r="G9881" s="20" t="s">
        <v>3670</v>
      </c>
      <c r="H9881" s="20" t="s">
        <v>2544</v>
      </c>
      <c r="I9881" s="20" t="s">
        <v>2393</v>
      </c>
      <c r="J9881" s="20" t="s">
        <v>11</v>
      </c>
      <c r="K9881" s="20" t="s">
        <v>12</v>
      </c>
      <c r="L9881">
        <v>123</v>
      </c>
      <c r="M9881" s="20" t="s">
        <v>13</v>
      </c>
      <c r="N9881" s="20" t="s">
        <v>21</v>
      </c>
      <c r="O9881">
        <v>113.92659999999999</v>
      </c>
      <c r="P9881">
        <v>14012.97</v>
      </c>
      <c r="Q9881">
        <v>1</v>
      </c>
      <c r="R9881" s="7">
        <v>3.6033900000000001</v>
      </c>
      <c r="S9881" s="1">
        <v>443.21699100000001</v>
      </c>
      <c r="T9881" s="20" t="s">
        <v>314</v>
      </c>
      <c r="U9881" s="7">
        <v>31.616499999999998</v>
      </c>
      <c r="V9881" s="1">
        <v>14012.97</v>
      </c>
      <c r="W9881">
        <v>2026</v>
      </c>
    </row>
    <row r="9882" spans="1:23" hidden="1" x14ac:dyDescent="0.25">
      <c r="A9882">
        <v>72035477</v>
      </c>
      <c r="B9882" s="2">
        <v>46034</v>
      </c>
      <c r="C9882" s="20" t="s">
        <v>2478</v>
      </c>
      <c r="D9882" s="20" t="s">
        <v>19</v>
      </c>
      <c r="E9882" s="20" t="s">
        <v>20</v>
      </c>
      <c r="F9882" s="20" t="s">
        <v>3671</v>
      </c>
      <c r="G9882" s="20" t="s">
        <v>3672</v>
      </c>
      <c r="H9882" s="20" t="s">
        <v>2498</v>
      </c>
      <c r="I9882" s="20" t="s">
        <v>2499</v>
      </c>
      <c r="J9882" s="20" t="s">
        <v>11</v>
      </c>
      <c r="K9882" s="20" t="s">
        <v>12</v>
      </c>
      <c r="L9882">
        <v>928</v>
      </c>
      <c r="M9882" s="20" t="s">
        <v>13</v>
      </c>
      <c r="N9882" s="20" t="s">
        <v>21</v>
      </c>
      <c r="O9882">
        <v>113.92659999999999</v>
      </c>
      <c r="P9882">
        <v>105723.88</v>
      </c>
      <c r="Q9882">
        <v>1</v>
      </c>
      <c r="R9882" s="7">
        <v>3.6225130000000001</v>
      </c>
      <c r="S9882" s="1">
        <v>3361.6923579999998</v>
      </c>
      <c r="T9882" s="20" t="s">
        <v>314</v>
      </c>
      <c r="U9882" s="7">
        <v>31.4496</v>
      </c>
      <c r="V9882" s="1">
        <v>105723.88</v>
      </c>
      <c r="W9882">
        <v>2026</v>
      </c>
    </row>
    <row r="9883" spans="1:23" hidden="1" x14ac:dyDescent="0.25">
      <c r="A9883">
        <v>72035480</v>
      </c>
      <c r="B9883" s="2">
        <v>46034</v>
      </c>
      <c r="C9883" s="20" t="s">
        <v>2478</v>
      </c>
      <c r="D9883" s="20" t="s">
        <v>19</v>
      </c>
      <c r="E9883" s="20" t="s">
        <v>20</v>
      </c>
      <c r="F9883" s="20" t="s">
        <v>3671</v>
      </c>
      <c r="G9883" s="20" t="s">
        <v>3672</v>
      </c>
      <c r="H9883" s="20" t="s">
        <v>17</v>
      </c>
      <c r="I9883" s="20" t="s">
        <v>18</v>
      </c>
      <c r="J9883" s="20" t="s">
        <v>11</v>
      </c>
      <c r="K9883" s="20" t="s">
        <v>12</v>
      </c>
      <c r="L9883">
        <v>955</v>
      </c>
      <c r="M9883" s="20" t="s">
        <v>13</v>
      </c>
      <c r="N9883" s="20" t="s">
        <v>21</v>
      </c>
      <c r="O9883">
        <v>112.63290000000001</v>
      </c>
      <c r="P9883">
        <v>107564.42</v>
      </c>
      <c r="Q9883">
        <v>1</v>
      </c>
      <c r="R9883" s="7">
        <v>3.5813769999999998</v>
      </c>
      <c r="S9883" s="1">
        <v>3420.2158370000002</v>
      </c>
      <c r="T9883" s="20" t="s">
        <v>314</v>
      </c>
      <c r="U9883" s="7">
        <v>31.4496</v>
      </c>
      <c r="V9883" s="1">
        <v>107564.42</v>
      </c>
      <c r="W9883">
        <v>2026</v>
      </c>
    </row>
    <row r="9884" spans="1:23" hidden="1" x14ac:dyDescent="0.25">
      <c r="A9884">
        <v>72036840</v>
      </c>
      <c r="B9884" s="2">
        <v>46034</v>
      </c>
      <c r="C9884" s="20" t="s">
        <v>2680</v>
      </c>
      <c r="D9884" s="20" t="s">
        <v>19</v>
      </c>
      <c r="E9884" s="20" t="s">
        <v>20</v>
      </c>
      <c r="F9884" s="20" t="s">
        <v>3671</v>
      </c>
      <c r="G9884" s="20" t="s">
        <v>3672</v>
      </c>
      <c r="H9884" s="20" t="s">
        <v>1450</v>
      </c>
      <c r="I9884" s="20" t="s">
        <v>1451</v>
      </c>
      <c r="J9884" s="20" t="s">
        <v>11</v>
      </c>
      <c r="K9884" s="20" t="s">
        <v>12</v>
      </c>
      <c r="L9884">
        <v>494</v>
      </c>
      <c r="M9884" s="20" t="s">
        <v>13</v>
      </c>
      <c r="N9884" s="20" t="s">
        <v>21</v>
      </c>
      <c r="O9884">
        <v>116.0552</v>
      </c>
      <c r="P9884">
        <v>57331.27</v>
      </c>
      <c r="Q9884">
        <v>1</v>
      </c>
      <c r="R9884" s="7">
        <v>3.6901959999999998</v>
      </c>
      <c r="S9884" s="1">
        <v>1822.957048</v>
      </c>
      <c r="T9884" s="20" t="s">
        <v>314</v>
      </c>
      <c r="U9884" s="7">
        <v>31.4496</v>
      </c>
      <c r="V9884" s="1">
        <v>57331.27</v>
      </c>
      <c r="W9884">
        <v>2026</v>
      </c>
    </row>
    <row r="9885" spans="1:23" hidden="1" x14ac:dyDescent="0.25">
      <c r="A9885">
        <v>72036607</v>
      </c>
      <c r="B9885" s="2">
        <v>46034</v>
      </c>
      <c r="C9885" s="20" t="s">
        <v>2534</v>
      </c>
      <c r="D9885" s="20" t="s">
        <v>19</v>
      </c>
      <c r="E9885" s="20" t="s">
        <v>20</v>
      </c>
      <c r="F9885" s="20" t="s">
        <v>3625</v>
      </c>
      <c r="G9885" s="20" t="s">
        <v>3626</v>
      </c>
      <c r="H9885" s="20" t="s">
        <v>145</v>
      </c>
      <c r="I9885" s="20" t="s">
        <v>146</v>
      </c>
      <c r="J9885" s="20" t="s">
        <v>11</v>
      </c>
      <c r="K9885" s="20" t="s">
        <v>33</v>
      </c>
      <c r="L9885">
        <v>957</v>
      </c>
      <c r="M9885" s="20" t="s">
        <v>13</v>
      </c>
      <c r="N9885" s="20" t="s">
        <v>21</v>
      </c>
      <c r="O9885">
        <v>116.69929999999999</v>
      </c>
      <c r="P9885">
        <v>111681.23</v>
      </c>
      <c r="Q9885">
        <v>1</v>
      </c>
      <c r="R9885" s="7">
        <v>3.7106759999999999</v>
      </c>
      <c r="S9885" s="1">
        <v>3551.1176610000002</v>
      </c>
      <c r="T9885" s="20" t="s">
        <v>314</v>
      </c>
      <c r="U9885" s="7">
        <v>31.4496</v>
      </c>
      <c r="V9885" s="1">
        <v>111681.23</v>
      </c>
      <c r="W9885">
        <v>2026</v>
      </c>
    </row>
    <row r="9886" spans="1:23" hidden="1" x14ac:dyDescent="0.25">
      <c r="A9886">
        <v>72034822</v>
      </c>
      <c r="B9886" s="2">
        <v>46035</v>
      </c>
      <c r="C9886" s="20" t="s">
        <v>2474</v>
      </c>
      <c r="D9886" s="20" t="s">
        <v>19</v>
      </c>
      <c r="E9886" s="20" t="s">
        <v>20</v>
      </c>
      <c r="F9886" s="20" t="s">
        <v>3673</v>
      </c>
      <c r="G9886" s="20" t="s">
        <v>3674</v>
      </c>
      <c r="H9886" s="20" t="s">
        <v>2543</v>
      </c>
      <c r="I9886" s="20" t="s">
        <v>2391</v>
      </c>
      <c r="J9886" s="20" t="s">
        <v>11</v>
      </c>
      <c r="K9886" s="20" t="s">
        <v>12</v>
      </c>
      <c r="L9886">
        <v>2881</v>
      </c>
      <c r="M9886" s="20" t="s">
        <v>13</v>
      </c>
      <c r="N9886" s="20" t="s">
        <v>21</v>
      </c>
      <c r="O9886">
        <v>113.92659999999999</v>
      </c>
      <c r="P9886">
        <v>328222.53000000003</v>
      </c>
      <c r="Q9886">
        <v>1</v>
      </c>
      <c r="R9886" s="7">
        <v>3.6165099999999999</v>
      </c>
      <c r="S9886" s="1">
        <v>10419.167476000001</v>
      </c>
      <c r="T9886" s="20" t="s">
        <v>314</v>
      </c>
      <c r="U9886" s="7">
        <v>31.501799999999999</v>
      </c>
      <c r="V9886" s="1">
        <v>328222.53000000003</v>
      </c>
      <c r="W9886">
        <v>2026</v>
      </c>
    </row>
    <row r="9887" spans="1:23" hidden="1" x14ac:dyDescent="0.25">
      <c r="A9887">
        <v>72035016</v>
      </c>
      <c r="B9887" s="2">
        <v>46035</v>
      </c>
      <c r="C9887" s="20" t="s">
        <v>2469</v>
      </c>
      <c r="D9887" s="20" t="s">
        <v>19</v>
      </c>
      <c r="E9887" s="20" t="s">
        <v>20</v>
      </c>
      <c r="F9887" s="20" t="s">
        <v>3673</v>
      </c>
      <c r="G9887" s="20" t="s">
        <v>3674</v>
      </c>
      <c r="H9887" s="20" t="s">
        <v>2544</v>
      </c>
      <c r="I9887" s="20" t="s">
        <v>2393</v>
      </c>
      <c r="J9887" s="20" t="s">
        <v>11</v>
      </c>
      <c r="K9887" s="20" t="s">
        <v>12</v>
      </c>
      <c r="L9887">
        <v>1932</v>
      </c>
      <c r="M9887" s="20" t="s">
        <v>13</v>
      </c>
      <c r="N9887" s="20" t="s">
        <v>21</v>
      </c>
      <c r="O9887">
        <v>113.92659999999999</v>
      </c>
      <c r="P9887">
        <v>220106.19</v>
      </c>
      <c r="Q9887">
        <v>1</v>
      </c>
      <c r="R9887" s="7">
        <v>3.6165099999999999</v>
      </c>
      <c r="S9887" s="1">
        <v>6987.0988319999997</v>
      </c>
      <c r="T9887" s="20" t="s">
        <v>314</v>
      </c>
      <c r="U9887" s="7">
        <v>31.501799999999999</v>
      </c>
      <c r="V9887" s="1">
        <v>220106.19</v>
      </c>
      <c r="W9887">
        <v>2026</v>
      </c>
    </row>
    <row r="9888" spans="1:23" hidden="1" x14ac:dyDescent="0.25">
      <c r="A9888">
        <v>72035480</v>
      </c>
      <c r="B9888" s="2">
        <v>46035</v>
      </c>
      <c r="C9888" s="20" t="s">
        <v>2478</v>
      </c>
      <c r="D9888" s="20" t="s">
        <v>19</v>
      </c>
      <c r="E9888" s="20" t="s">
        <v>20</v>
      </c>
      <c r="F9888" s="20" t="s">
        <v>3673</v>
      </c>
      <c r="G9888" s="20" t="s">
        <v>3674</v>
      </c>
      <c r="H9888" s="20" t="s">
        <v>17</v>
      </c>
      <c r="I9888" s="20" t="s">
        <v>18</v>
      </c>
      <c r="J9888" s="20" t="s">
        <v>11</v>
      </c>
      <c r="K9888" s="20" t="s">
        <v>12</v>
      </c>
      <c r="L9888">
        <v>9291</v>
      </c>
      <c r="M9888" s="20" t="s">
        <v>13</v>
      </c>
      <c r="N9888" s="20" t="s">
        <v>21</v>
      </c>
      <c r="O9888">
        <v>112.63290000000001</v>
      </c>
      <c r="P9888">
        <v>1046472.27</v>
      </c>
      <c r="Q9888">
        <v>1</v>
      </c>
      <c r="R9888" s="7">
        <v>3.5754429999999999</v>
      </c>
      <c r="S9888" s="1">
        <v>33219.443650000001</v>
      </c>
      <c r="T9888" s="20" t="s">
        <v>314</v>
      </c>
      <c r="U9888" s="7">
        <v>31.501799999999999</v>
      </c>
      <c r="V9888" s="1">
        <v>1046472.27</v>
      </c>
      <c r="W9888">
        <v>2026</v>
      </c>
    </row>
    <row r="9889" spans="1:23" hidden="1" x14ac:dyDescent="0.25">
      <c r="A9889">
        <v>72035481</v>
      </c>
      <c r="B9889" s="2">
        <v>46035</v>
      </c>
      <c r="C9889" s="20" t="s">
        <v>2478</v>
      </c>
      <c r="D9889" s="20" t="s">
        <v>19</v>
      </c>
      <c r="E9889" s="20" t="s">
        <v>20</v>
      </c>
      <c r="F9889" s="20" t="s">
        <v>3673</v>
      </c>
      <c r="G9889" s="20" t="s">
        <v>3674</v>
      </c>
      <c r="H9889" s="20" t="s">
        <v>17</v>
      </c>
      <c r="I9889" s="20" t="s">
        <v>18</v>
      </c>
      <c r="J9889" s="20" t="s">
        <v>11</v>
      </c>
      <c r="K9889" s="20" t="s">
        <v>12</v>
      </c>
      <c r="L9889">
        <v>2330</v>
      </c>
      <c r="M9889" s="20" t="s">
        <v>13</v>
      </c>
      <c r="N9889" s="20" t="s">
        <v>21</v>
      </c>
      <c r="O9889">
        <v>113.92659999999999</v>
      </c>
      <c r="P9889">
        <v>265448.98</v>
      </c>
      <c r="Q9889">
        <v>1</v>
      </c>
      <c r="R9889" s="7">
        <v>3.6165099999999999</v>
      </c>
      <c r="S9889" s="1">
        <v>8426.470233</v>
      </c>
      <c r="T9889" s="20" t="s">
        <v>314</v>
      </c>
      <c r="U9889" s="7">
        <v>31.501799999999999</v>
      </c>
      <c r="V9889" s="1">
        <v>265448.98</v>
      </c>
      <c r="W9889">
        <v>2026</v>
      </c>
    </row>
    <row r="9890" spans="1:23" hidden="1" x14ac:dyDescent="0.25">
      <c r="A9890">
        <v>72035483</v>
      </c>
      <c r="B9890" s="2">
        <v>46035</v>
      </c>
      <c r="C9890" s="20" t="s">
        <v>2478</v>
      </c>
      <c r="D9890" s="20" t="s">
        <v>19</v>
      </c>
      <c r="E9890" s="20" t="s">
        <v>20</v>
      </c>
      <c r="F9890" s="20" t="s">
        <v>3673</v>
      </c>
      <c r="G9890" s="20" t="s">
        <v>3674</v>
      </c>
      <c r="H9890" s="20" t="s">
        <v>2498</v>
      </c>
      <c r="I9890" s="20" t="s">
        <v>2499</v>
      </c>
      <c r="J9890" s="20" t="s">
        <v>11</v>
      </c>
      <c r="K9890" s="20" t="s">
        <v>12</v>
      </c>
      <c r="L9890">
        <v>2808</v>
      </c>
      <c r="M9890" s="20" t="s">
        <v>13</v>
      </c>
      <c r="N9890" s="20" t="s">
        <v>21</v>
      </c>
      <c r="O9890">
        <v>113.92659999999999</v>
      </c>
      <c r="P9890">
        <v>319905.89</v>
      </c>
      <c r="Q9890">
        <v>1</v>
      </c>
      <c r="R9890" s="7">
        <v>3.6165099999999999</v>
      </c>
      <c r="S9890" s="1">
        <v>10155.162243999999</v>
      </c>
      <c r="T9890" s="20" t="s">
        <v>314</v>
      </c>
      <c r="U9890" s="7">
        <v>31.501799999999999</v>
      </c>
      <c r="V9890" s="1">
        <v>319905.89</v>
      </c>
      <c r="W9890">
        <v>2026</v>
      </c>
    </row>
    <row r="9891" spans="1:23" hidden="1" x14ac:dyDescent="0.25">
      <c r="A9891">
        <v>72035483</v>
      </c>
      <c r="B9891" s="2">
        <v>46035</v>
      </c>
      <c r="C9891" s="20" t="s">
        <v>2478</v>
      </c>
      <c r="D9891" s="20" t="s">
        <v>19</v>
      </c>
      <c r="E9891" s="20" t="s">
        <v>20</v>
      </c>
      <c r="F9891" s="20" t="s">
        <v>3673</v>
      </c>
      <c r="G9891" s="20" t="s">
        <v>3674</v>
      </c>
      <c r="H9891" s="20" t="s">
        <v>2543</v>
      </c>
      <c r="I9891" s="20" t="s">
        <v>2391</v>
      </c>
      <c r="J9891" s="20" t="s">
        <v>11</v>
      </c>
      <c r="K9891" s="20" t="s">
        <v>12</v>
      </c>
      <c r="L9891">
        <v>2834</v>
      </c>
      <c r="M9891" s="20" t="s">
        <v>13</v>
      </c>
      <c r="N9891" s="20" t="s">
        <v>21</v>
      </c>
      <c r="O9891">
        <v>113.92659999999999</v>
      </c>
      <c r="P9891">
        <v>322867.98</v>
      </c>
      <c r="Q9891">
        <v>1</v>
      </c>
      <c r="R9891" s="7">
        <v>3.6165099999999999</v>
      </c>
      <c r="S9891" s="1">
        <v>10249.191473999999</v>
      </c>
      <c r="T9891" s="20" t="s">
        <v>314</v>
      </c>
      <c r="U9891" s="7">
        <v>31.501799999999999</v>
      </c>
      <c r="V9891" s="1">
        <v>322867.98</v>
      </c>
      <c r="W9891">
        <v>2026</v>
      </c>
    </row>
    <row r="9892" spans="1:23" hidden="1" x14ac:dyDescent="0.25">
      <c r="A9892">
        <v>72035478</v>
      </c>
      <c r="B9892" s="2">
        <v>46036</v>
      </c>
      <c r="C9892" s="20" t="s">
        <v>2478</v>
      </c>
      <c r="D9892" s="20" t="s">
        <v>19</v>
      </c>
      <c r="E9892" s="20" t="s">
        <v>20</v>
      </c>
      <c r="F9892" s="20" t="s">
        <v>3675</v>
      </c>
      <c r="G9892" s="20" t="s">
        <v>3676</v>
      </c>
      <c r="H9892" s="20" t="s">
        <v>2496</v>
      </c>
      <c r="I9892" s="20" t="s">
        <v>2497</v>
      </c>
      <c r="J9892" s="20" t="s">
        <v>11</v>
      </c>
      <c r="K9892" s="20" t="s">
        <v>12</v>
      </c>
      <c r="L9892">
        <v>1001</v>
      </c>
      <c r="M9892" s="20" t="s">
        <v>13</v>
      </c>
      <c r="N9892" s="20" t="s">
        <v>21</v>
      </c>
      <c r="O9892">
        <v>115.2204</v>
      </c>
      <c r="P9892">
        <v>115335.62</v>
      </c>
      <c r="Q9892">
        <v>1</v>
      </c>
      <c r="R9892" s="7">
        <v>3.6395</v>
      </c>
      <c r="S9892" s="1">
        <v>3643.1400290000001</v>
      </c>
      <c r="T9892" s="20" t="s">
        <v>314</v>
      </c>
      <c r="U9892" s="7">
        <v>31.658300000000001</v>
      </c>
      <c r="V9892" s="1">
        <v>115335.62</v>
      </c>
      <c r="W9892">
        <v>2026</v>
      </c>
    </row>
    <row r="9893" spans="1:23" hidden="1" x14ac:dyDescent="0.25">
      <c r="A9893">
        <v>72035478</v>
      </c>
      <c r="B9893" s="2">
        <v>46036</v>
      </c>
      <c r="C9893" s="20" t="s">
        <v>2478</v>
      </c>
      <c r="D9893" s="20" t="s">
        <v>19</v>
      </c>
      <c r="E9893" s="20" t="s">
        <v>20</v>
      </c>
      <c r="F9893" s="20" t="s">
        <v>3675</v>
      </c>
      <c r="G9893" s="20" t="s">
        <v>3676</v>
      </c>
      <c r="H9893" s="20" t="s">
        <v>2493</v>
      </c>
      <c r="I9893" s="20" t="s">
        <v>2392</v>
      </c>
      <c r="J9893" s="20" t="s">
        <v>11</v>
      </c>
      <c r="K9893" s="20" t="s">
        <v>12</v>
      </c>
      <c r="L9893">
        <v>4067</v>
      </c>
      <c r="M9893" s="20" t="s">
        <v>13</v>
      </c>
      <c r="N9893" s="20" t="s">
        <v>21</v>
      </c>
      <c r="O9893">
        <v>113.92659999999999</v>
      </c>
      <c r="P9893">
        <v>463339.48</v>
      </c>
      <c r="Q9893">
        <v>1</v>
      </c>
      <c r="R9893" s="7">
        <v>3.5986319999999998</v>
      </c>
      <c r="S9893" s="1">
        <v>14635.639942</v>
      </c>
      <c r="T9893" s="20" t="s">
        <v>314</v>
      </c>
      <c r="U9893" s="7">
        <v>31.658300000000001</v>
      </c>
      <c r="V9893" s="1">
        <v>463339.48</v>
      </c>
      <c r="W9893">
        <v>2026</v>
      </c>
    </row>
    <row r="9894" spans="1:23" hidden="1" x14ac:dyDescent="0.25">
      <c r="A9894">
        <v>72035483</v>
      </c>
      <c r="B9894" s="2">
        <v>46036</v>
      </c>
      <c r="C9894" s="20" t="s">
        <v>2478</v>
      </c>
      <c r="D9894" s="20" t="s">
        <v>19</v>
      </c>
      <c r="E9894" s="20" t="s">
        <v>20</v>
      </c>
      <c r="F9894" s="20" t="s">
        <v>3675</v>
      </c>
      <c r="G9894" s="20" t="s">
        <v>3676</v>
      </c>
      <c r="H9894" s="20" t="s">
        <v>2543</v>
      </c>
      <c r="I9894" s="20" t="s">
        <v>2391</v>
      </c>
      <c r="J9894" s="20" t="s">
        <v>11</v>
      </c>
      <c r="K9894" s="20" t="s">
        <v>12</v>
      </c>
      <c r="L9894">
        <v>1910</v>
      </c>
      <c r="M9894" s="20" t="s">
        <v>13</v>
      </c>
      <c r="N9894" s="20" t="s">
        <v>21</v>
      </c>
      <c r="O9894">
        <v>113.92659999999999</v>
      </c>
      <c r="P9894">
        <v>217599.81</v>
      </c>
      <c r="Q9894">
        <v>1</v>
      </c>
      <c r="R9894" s="7">
        <v>3.5986319999999998</v>
      </c>
      <c r="S9894" s="1">
        <v>6873.3889689999996</v>
      </c>
      <c r="T9894" s="20" t="s">
        <v>314</v>
      </c>
      <c r="U9894" s="7">
        <v>31.658300000000001</v>
      </c>
      <c r="V9894" s="1">
        <v>217599.81</v>
      </c>
      <c r="W9894">
        <v>2026</v>
      </c>
    </row>
    <row r="9895" spans="1:23" hidden="1" x14ac:dyDescent="0.25">
      <c r="A9895">
        <v>72035483</v>
      </c>
      <c r="B9895" s="2">
        <v>46036</v>
      </c>
      <c r="C9895" s="20" t="s">
        <v>2478</v>
      </c>
      <c r="D9895" s="20" t="s">
        <v>19</v>
      </c>
      <c r="E9895" s="20" t="s">
        <v>20</v>
      </c>
      <c r="F9895" s="20" t="s">
        <v>3675</v>
      </c>
      <c r="G9895" s="20" t="s">
        <v>3676</v>
      </c>
      <c r="H9895" s="20" t="s">
        <v>2498</v>
      </c>
      <c r="I9895" s="20" t="s">
        <v>2499</v>
      </c>
      <c r="J9895" s="20" t="s">
        <v>11</v>
      </c>
      <c r="K9895" s="20" t="s">
        <v>12</v>
      </c>
      <c r="L9895">
        <v>901</v>
      </c>
      <c r="M9895" s="20" t="s">
        <v>13</v>
      </c>
      <c r="N9895" s="20" t="s">
        <v>21</v>
      </c>
      <c r="O9895">
        <v>113.92659999999999</v>
      </c>
      <c r="P9895">
        <v>102647.87</v>
      </c>
      <c r="Q9895">
        <v>1</v>
      </c>
      <c r="R9895" s="7">
        <v>3.5986319999999998</v>
      </c>
      <c r="S9895" s="1">
        <v>3242.368352</v>
      </c>
      <c r="T9895" s="20" t="s">
        <v>314</v>
      </c>
      <c r="U9895" s="7">
        <v>31.658300000000001</v>
      </c>
      <c r="V9895" s="1">
        <v>102647.87</v>
      </c>
      <c r="W9895">
        <v>2026</v>
      </c>
    </row>
    <row r="9896" spans="1:23" hidden="1" x14ac:dyDescent="0.25">
      <c r="A9896">
        <v>72035015</v>
      </c>
      <c r="B9896" s="2">
        <v>46036</v>
      </c>
      <c r="C9896" s="20" t="s">
        <v>2469</v>
      </c>
      <c r="D9896" s="20" t="s">
        <v>19</v>
      </c>
      <c r="E9896" s="20" t="s">
        <v>20</v>
      </c>
      <c r="F9896" s="20" t="s">
        <v>3675</v>
      </c>
      <c r="G9896" s="20" t="s">
        <v>3676</v>
      </c>
      <c r="H9896" s="20" t="s">
        <v>2496</v>
      </c>
      <c r="I9896" s="20" t="s">
        <v>2497</v>
      </c>
      <c r="J9896" s="20" t="s">
        <v>11</v>
      </c>
      <c r="K9896" s="20" t="s">
        <v>12</v>
      </c>
      <c r="L9896">
        <v>2038</v>
      </c>
      <c r="M9896" s="20" t="s">
        <v>13</v>
      </c>
      <c r="N9896" s="20" t="s">
        <v>21</v>
      </c>
      <c r="O9896">
        <v>114.5735</v>
      </c>
      <c r="P9896">
        <v>233500.79</v>
      </c>
      <c r="Q9896">
        <v>1</v>
      </c>
      <c r="R9896" s="7">
        <v>3.6190660000000001</v>
      </c>
      <c r="S9896" s="1">
        <v>7375.6578840000002</v>
      </c>
      <c r="T9896" s="20" t="s">
        <v>314</v>
      </c>
      <c r="U9896" s="7">
        <v>31.658300000000001</v>
      </c>
      <c r="V9896" s="1">
        <v>233500.79</v>
      </c>
      <c r="W9896">
        <v>2026</v>
      </c>
    </row>
    <row r="9897" spans="1:23" hidden="1" x14ac:dyDescent="0.25">
      <c r="A9897">
        <v>72035015</v>
      </c>
      <c r="B9897" s="2">
        <v>46036</v>
      </c>
      <c r="C9897" s="20" t="s">
        <v>2469</v>
      </c>
      <c r="D9897" s="20" t="s">
        <v>19</v>
      </c>
      <c r="E9897" s="20" t="s">
        <v>20</v>
      </c>
      <c r="F9897" s="20" t="s">
        <v>3675</v>
      </c>
      <c r="G9897" s="20" t="s">
        <v>3676</v>
      </c>
      <c r="H9897" s="20" t="s">
        <v>2493</v>
      </c>
      <c r="I9897" s="20" t="s">
        <v>2392</v>
      </c>
      <c r="J9897" s="20" t="s">
        <v>11</v>
      </c>
      <c r="K9897" s="20" t="s">
        <v>12</v>
      </c>
      <c r="L9897">
        <v>3049</v>
      </c>
      <c r="M9897" s="20" t="s">
        <v>13</v>
      </c>
      <c r="N9897" s="20" t="s">
        <v>21</v>
      </c>
      <c r="O9897">
        <v>114.5735</v>
      </c>
      <c r="P9897">
        <v>349334.6</v>
      </c>
      <c r="Q9897">
        <v>1</v>
      </c>
      <c r="R9897" s="7">
        <v>3.6190660000000001</v>
      </c>
      <c r="S9897" s="1">
        <v>11034.534387</v>
      </c>
      <c r="T9897" s="20" t="s">
        <v>314</v>
      </c>
      <c r="U9897" s="7">
        <v>31.658300000000001</v>
      </c>
      <c r="V9897" s="1">
        <v>349334.6</v>
      </c>
      <c r="W9897">
        <v>2026</v>
      </c>
    </row>
    <row r="9898" spans="1:23" hidden="1" x14ac:dyDescent="0.25">
      <c r="A9898">
        <v>72034822</v>
      </c>
      <c r="B9898" s="2">
        <v>46036</v>
      </c>
      <c r="C9898" s="20" t="s">
        <v>2474</v>
      </c>
      <c r="D9898" s="20" t="s">
        <v>19</v>
      </c>
      <c r="E9898" s="20" t="s">
        <v>20</v>
      </c>
      <c r="F9898" s="20" t="s">
        <v>3675</v>
      </c>
      <c r="G9898" s="20" t="s">
        <v>3676</v>
      </c>
      <c r="H9898" s="20" t="s">
        <v>2543</v>
      </c>
      <c r="I9898" s="20" t="s">
        <v>2391</v>
      </c>
      <c r="J9898" s="20" t="s">
        <v>11</v>
      </c>
      <c r="K9898" s="20" t="s">
        <v>12</v>
      </c>
      <c r="L9898">
        <v>930</v>
      </c>
      <c r="M9898" s="20" t="s">
        <v>13</v>
      </c>
      <c r="N9898" s="20" t="s">
        <v>21</v>
      </c>
      <c r="O9898">
        <v>113.92659999999999</v>
      </c>
      <c r="P9898">
        <v>105951.74</v>
      </c>
      <c r="Q9898">
        <v>1</v>
      </c>
      <c r="R9898" s="7">
        <v>3.5986319999999998</v>
      </c>
      <c r="S9898" s="1">
        <v>3346.7286610000001</v>
      </c>
      <c r="T9898" s="20" t="s">
        <v>314</v>
      </c>
      <c r="U9898" s="7">
        <v>31.658300000000001</v>
      </c>
      <c r="V9898" s="1">
        <v>105951.74</v>
      </c>
      <c r="W9898">
        <v>2026</v>
      </c>
    </row>
    <row r="9899" spans="1:23" hidden="1" x14ac:dyDescent="0.25">
      <c r="A9899">
        <v>72035016</v>
      </c>
      <c r="B9899" s="2">
        <v>46036</v>
      </c>
      <c r="C9899" s="20" t="s">
        <v>2469</v>
      </c>
      <c r="D9899" s="20" t="s">
        <v>19</v>
      </c>
      <c r="E9899" s="20" t="s">
        <v>20</v>
      </c>
      <c r="F9899" s="20" t="s">
        <v>3675</v>
      </c>
      <c r="G9899" s="20" t="s">
        <v>3676</v>
      </c>
      <c r="H9899" s="20" t="s">
        <v>2544</v>
      </c>
      <c r="I9899" s="20" t="s">
        <v>2393</v>
      </c>
      <c r="J9899" s="20" t="s">
        <v>11</v>
      </c>
      <c r="K9899" s="20" t="s">
        <v>12</v>
      </c>
      <c r="L9899">
        <v>962</v>
      </c>
      <c r="M9899" s="20" t="s">
        <v>13</v>
      </c>
      <c r="N9899" s="20" t="s">
        <v>21</v>
      </c>
      <c r="O9899">
        <v>113.92659999999999</v>
      </c>
      <c r="P9899">
        <v>109597.39</v>
      </c>
      <c r="Q9899">
        <v>1</v>
      </c>
      <c r="R9899" s="7">
        <v>3.5986319999999998</v>
      </c>
      <c r="S9899" s="1">
        <v>3461.8848760000001</v>
      </c>
      <c r="T9899" s="20" t="s">
        <v>314</v>
      </c>
      <c r="U9899" s="7">
        <v>31.658300000000001</v>
      </c>
      <c r="V9899" s="1">
        <v>109597.39</v>
      </c>
      <c r="W9899">
        <v>2026</v>
      </c>
    </row>
    <row r="9900" spans="1:23" hidden="1" x14ac:dyDescent="0.25">
      <c r="A9900">
        <v>72035016</v>
      </c>
      <c r="B9900" s="2">
        <v>46036</v>
      </c>
      <c r="C9900" s="20" t="s">
        <v>2469</v>
      </c>
      <c r="D9900" s="20" t="s">
        <v>19</v>
      </c>
      <c r="E9900" s="20" t="s">
        <v>20</v>
      </c>
      <c r="F9900" s="20" t="s">
        <v>3675</v>
      </c>
      <c r="G9900" s="20" t="s">
        <v>3676</v>
      </c>
      <c r="H9900" s="20" t="s">
        <v>1872</v>
      </c>
      <c r="I9900" s="20" t="s">
        <v>1871</v>
      </c>
      <c r="J9900" s="20" t="s">
        <v>11</v>
      </c>
      <c r="K9900" s="20" t="s">
        <v>12</v>
      </c>
      <c r="L9900">
        <v>4028</v>
      </c>
      <c r="M9900" s="20" t="s">
        <v>13</v>
      </c>
      <c r="N9900" s="20" t="s">
        <v>21</v>
      </c>
      <c r="O9900">
        <v>113.92659999999999</v>
      </c>
      <c r="P9900">
        <v>458896.34</v>
      </c>
      <c r="Q9900">
        <v>1</v>
      </c>
      <c r="R9900" s="7">
        <v>3.5986319999999998</v>
      </c>
      <c r="S9900" s="1">
        <v>14495.293177</v>
      </c>
      <c r="T9900" s="20" t="s">
        <v>314</v>
      </c>
      <c r="U9900" s="7">
        <v>31.658300000000001</v>
      </c>
      <c r="V9900" s="1">
        <v>458896.34</v>
      </c>
      <c r="W9900">
        <v>2026</v>
      </c>
    </row>
    <row r="9901" spans="1:23" hidden="1" x14ac:dyDescent="0.25">
      <c r="A9901">
        <v>72035025</v>
      </c>
      <c r="B9901" s="2">
        <v>46036</v>
      </c>
      <c r="C9901" s="20" t="s">
        <v>2469</v>
      </c>
      <c r="D9901" s="20" t="s">
        <v>19</v>
      </c>
      <c r="E9901" s="20" t="s">
        <v>20</v>
      </c>
      <c r="F9901" s="20" t="s">
        <v>3675</v>
      </c>
      <c r="G9901" s="20" t="s">
        <v>3676</v>
      </c>
      <c r="H9901" s="20" t="s">
        <v>1873</v>
      </c>
      <c r="I9901" s="20" t="s">
        <v>1869</v>
      </c>
      <c r="J9901" s="20" t="s">
        <v>11</v>
      </c>
      <c r="K9901" s="20" t="s">
        <v>12</v>
      </c>
      <c r="L9901">
        <v>3951</v>
      </c>
      <c r="M9901" s="20" t="s">
        <v>13</v>
      </c>
      <c r="N9901" s="20" t="s">
        <v>21</v>
      </c>
      <c r="O9901">
        <v>112.63290000000001</v>
      </c>
      <c r="P9901">
        <v>445012.59</v>
      </c>
      <c r="Q9901">
        <v>1</v>
      </c>
      <c r="R9901" s="7">
        <v>3.5577679999999998</v>
      </c>
      <c r="S9901" s="1">
        <v>14056.743097</v>
      </c>
      <c r="T9901" s="20" t="s">
        <v>314</v>
      </c>
      <c r="U9901" s="7">
        <v>31.658300000000001</v>
      </c>
      <c r="V9901" s="1">
        <v>445012.59</v>
      </c>
      <c r="W9901">
        <v>2026</v>
      </c>
    </row>
    <row r="9902" spans="1:23" hidden="1" x14ac:dyDescent="0.25">
      <c r="A9902">
        <v>72035019</v>
      </c>
      <c r="B9902" s="2">
        <v>46036</v>
      </c>
      <c r="C9902" s="20" t="s">
        <v>2469</v>
      </c>
      <c r="D9902" s="20" t="s">
        <v>19</v>
      </c>
      <c r="E9902" s="20" t="s">
        <v>20</v>
      </c>
      <c r="F9902" s="20" t="s">
        <v>3675</v>
      </c>
      <c r="G9902" s="20" t="s">
        <v>3676</v>
      </c>
      <c r="H9902" s="20" t="s">
        <v>2543</v>
      </c>
      <c r="I9902" s="20" t="s">
        <v>2391</v>
      </c>
      <c r="J9902" s="20" t="s">
        <v>11</v>
      </c>
      <c r="K9902" s="20" t="s">
        <v>12</v>
      </c>
      <c r="L9902">
        <v>934</v>
      </c>
      <c r="M9902" s="20" t="s">
        <v>13</v>
      </c>
      <c r="N9902" s="20" t="s">
        <v>21</v>
      </c>
      <c r="O9902">
        <v>113.92659999999999</v>
      </c>
      <c r="P9902">
        <v>106407.44</v>
      </c>
      <c r="Q9902">
        <v>1</v>
      </c>
      <c r="R9902" s="7">
        <v>3.5986319999999998</v>
      </c>
      <c r="S9902" s="1">
        <v>3361.1229910000002</v>
      </c>
      <c r="T9902" s="20" t="s">
        <v>314</v>
      </c>
      <c r="U9902" s="7">
        <v>31.658300000000001</v>
      </c>
      <c r="V9902" s="1">
        <v>106407.44</v>
      </c>
      <c r="W9902">
        <v>2026</v>
      </c>
    </row>
    <row r="9903" spans="1:23" hidden="1" x14ac:dyDescent="0.25">
      <c r="A9903">
        <v>72036416</v>
      </c>
      <c r="B9903" s="2">
        <v>46036</v>
      </c>
      <c r="C9903" s="20" t="s">
        <v>2532</v>
      </c>
      <c r="D9903" s="20" t="s">
        <v>19</v>
      </c>
      <c r="E9903" s="20" t="s">
        <v>20</v>
      </c>
      <c r="F9903" s="20" t="s">
        <v>3702</v>
      </c>
      <c r="G9903" s="20" t="s">
        <v>3703</v>
      </c>
      <c r="H9903" s="20" t="s">
        <v>305</v>
      </c>
      <c r="I9903" s="20" t="s">
        <v>304</v>
      </c>
      <c r="J9903" s="20" t="s">
        <v>11</v>
      </c>
      <c r="K9903" s="20" t="s">
        <v>48</v>
      </c>
      <c r="L9903">
        <v>653</v>
      </c>
      <c r="M9903" s="20" t="s">
        <v>13</v>
      </c>
      <c r="N9903" s="20" t="s">
        <v>21</v>
      </c>
      <c r="O9903">
        <v>115.4111</v>
      </c>
      <c r="P9903">
        <v>75363.45</v>
      </c>
      <c r="Q9903">
        <v>1</v>
      </c>
      <c r="R9903" s="7">
        <v>3.645524</v>
      </c>
      <c r="S9903" s="1">
        <v>2380.5273809999999</v>
      </c>
      <c r="T9903" s="20" t="s">
        <v>314</v>
      </c>
      <c r="U9903" s="7">
        <v>31.658300000000001</v>
      </c>
      <c r="V9903" s="1">
        <v>75363.45</v>
      </c>
      <c r="W9903">
        <v>2026</v>
      </c>
    </row>
    <row r="9904" spans="1:23" hidden="1" x14ac:dyDescent="0.25">
      <c r="A9904">
        <v>72036841</v>
      </c>
      <c r="B9904" s="2">
        <v>46036</v>
      </c>
      <c r="C9904" s="20" t="s">
        <v>2680</v>
      </c>
      <c r="D9904" s="20" t="s">
        <v>19</v>
      </c>
      <c r="E9904" s="20" t="s">
        <v>20</v>
      </c>
      <c r="F9904" s="20" t="s">
        <v>3702</v>
      </c>
      <c r="G9904" s="20" t="s">
        <v>3703</v>
      </c>
      <c r="H9904" s="20" t="s">
        <v>117</v>
      </c>
      <c r="I9904" s="20" t="s">
        <v>118</v>
      </c>
      <c r="J9904" s="20" t="s">
        <v>11</v>
      </c>
      <c r="K9904" s="20" t="s">
        <v>48</v>
      </c>
      <c r="L9904">
        <v>1031</v>
      </c>
      <c r="M9904" s="20" t="s">
        <v>13</v>
      </c>
      <c r="N9904" s="20" t="s">
        <v>21</v>
      </c>
      <c r="O9904">
        <v>115.4111</v>
      </c>
      <c r="P9904">
        <v>118988.84</v>
      </c>
      <c r="Q9904">
        <v>1</v>
      </c>
      <c r="R9904" s="7">
        <v>3.645524</v>
      </c>
      <c r="S9904" s="1">
        <v>3758.5353599999999</v>
      </c>
      <c r="T9904" s="20" t="s">
        <v>314</v>
      </c>
      <c r="U9904" s="7">
        <v>31.658300000000001</v>
      </c>
      <c r="V9904" s="1">
        <v>118988.84</v>
      </c>
      <c r="W9904">
        <v>2026</v>
      </c>
    </row>
    <row r="9905" spans="1:23" hidden="1" x14ac:dyDescent="0.25">
      <c r="A9905">
        <v>72036607</v>
      </c>
      <c r="B9905" s="2">
        <v>46037</v>
      </c>
      <c r="C9905" s="20" t="s">
        <v>2534</v>
      </c>
      <c r="D9905" s="20" t="s">
        <v>19</v>
      </c>
      <c r="E9905" s="20" t="s">
        <v>20</v>
      </c>
      <c r="F9905" s="20" t="s">
        <v>3653</v>
      </c>
      <c r="G9905" s="20" t="s">
        <v>3654</v>
      </c>
      <c r="H9905" s="20" t="s">
        <v>2175</v>
      </c>
      <c r="I9905" s="20" t="s">
        <v>2176</v>
      </c>
      <c r="J9905" s="20" t="s">
        <v>11</v>
      </c>
      <c r="K9905" s="20" t="s">
        <v>33</v>
      </c>
      <c r="L9905">
        <v>999</v>
      </c>
      <c r="M9905" s="20" t="s">
        <v>13</v>
      </c>
      <c r="N9905" s="20" t="s">
        <v>21</v>
      </c>
      <c r="O9905">
        <v>116.69929999999999</v>
      </c>
      <c r="P9905">
        <v>116582.6</v>
      </c>
      <c r="Q9905">
        <v>1</v>
      </c>
      <c r="R9905" s="7">
        <v>3.6881249999999999</v>
      </c>
      <c r="S9905" s="1">
        <v>3684.4374069999999</v>
      </c>
      <c r="T9905" s="20" t="s">
        <v>314</v>
      </c>
      <c r="U9905" s="7">
        <v>31.6419</v>
      </c>
      <c r="V9905" s="1">
        <v>116582.6</v>
      </c>
      <c r="W9905">
        <v>2026</v>
      </c>
    </row>
    <row r="9906" spans="1:23" hidden="1" x14ac:dyDescent="0.25">
      <c r="A9906">
        <v>72036844</v>
      </c>
      <c r="B9906" s="2">
        <v>46037</v>
      </c>
      <c r="C9906" s="20" t="s">
        <v>2680</v>
      </c>
      <c r="D9906" s="20" t="s">
        <v>19</v>
      </c>
      <c r="E9906" s="20" t="s">
        <v>20</v>
      </c>
      <c r="F9906" s="20" t="s">
        <v>3653</v>
      </c>
      <c r="G9906" s="20" t="s">
        <v>3654</v>
      </c>
      <c r="H9906" s="20" t="s">
        <v>1445</v>
      </c>
      <c r="I9906" s="20" t="s">
        <v>16</v>
      </c>
      <c r="J9906" s="20" t="s">
        <v>11</v>
      </c>
      <c r="K9906" s="20" t="s">
        <v>33</v>
      </c>
      <c r="L9906">
        <v>1723</v>
      </c>
      <c r="M9906" s="20" t="s">
        <v>13</v>
      </c>
      <c r="N9906" s="20" t="s">
        <v>21</v>
      </c>
      <c r="O9906">
        <v>116.0552</v>
      </c>
      <c r="P9906">
        <v>199963.11</v>
      </c>
      <c r="Q9906">
        <v>1</v>
      </c>
      <c r="R9906" s="7">
        <v>3.6677689999999998</v>
      </c>
      <c r="S9906" s="1">
        <v>6319.5670929999997</v>
      </c>
      <c r="T9906" s="20" t="s">
        <v>314</v>
      </c>
      <c r="U9906" s="7">
        <v>31.6419</v>
      </c>
      <c r="V9906" s="1">
        <v>199963.11</v>
      </c>
      <c r="W9906">
        <v>2026</v>
      </c>
    </row>
    <row r="9907" spans="1:23" hidden="1" x14ac:dyDescent="0.25">
      <c r="A9907">
        <v>72036844</v>
      </c>
      <c r="B9907" s="2">
        <v>46037</v>
      </c>
      <c r="C9907" s="20" t="s">
        <v>2680</v>
      </c>
      <c r="D9907" s="20" t="s">
        <v>19</v>
      </c>
      <c r="E9907" s="20" t="s">
        <v>20</v>
      </c>
      <c r="F9907" s="20" t="s">
        <v>3653</v>
      </c>
      <c r="G9907" s="20" t="s">
        <v>3654</v>
      </c>
      <c r="H9907" s="20" t="s">
        <v>620</v>
      </c>
      <c r="I9907" s="20" t="s">
        <v>548</v>
      </c>
      <c r="J9907" s="20" t="s">
        <v>11</v>
      </c>
      <c r="K9907" s="20" t="s">
        <v>33</v>
      </c>
      <c r="L9907">
        <v>1999</v>
      </c>
      <c r="M9907" s="20" t="s">
        <v>13</v>
      </c>
      <c r="N9907" s="20" t="s">
        <v>21</v>
      </c>
      <c r="O9907">
        <v>116.0552</v>
      </c>
      <c r="P9907">
        <v>231994.34</v>
      </c>
      <c r="Q9907">
        <v>1</v>
      </c>
      <c r="R9907" s="7">
        <v>3.6677689999999998</v>
      </c>
      <c r="S9907" s="1">
        <v>7331.8713470000002</v>
      </c>
      <c r="T9907" s="20" t="s">
        <v>314</v>
      </c>
      <c r="U9907" s="7">
        <v>31.6419</v>
      </c>
      <c r="V9907" s="1">
        <v>231994.34</v>
      </c>
      <c r="W9907">
        <v>2026</v>
      </c>
    </row>
    <row r="9908" spans="1:23" hidden="1" x14ac:dyDescent="0.25">
      <c r="A9908">
        <v>72035015</v>
      </c>
      <c r="B9908" s="2">
        <v>46037</v>
      </c>
      <c r="C9908" s="20" t="s">
        <v>2469</v>
      </c>
      <c r="D9908" s="20" t="s">
        <v>19</v>
      </c>
      <c r="E9908" s="20" t="s">
        <v>20</v>
      </c>
      <c r="F9908" s="20" t="s">
        <v>3677</v>
      </c>
      <c r="G9908" s="20" t="s">
        <v>3678</v>
      </c>
      <c r="H9908" s="20" t="s">
        <v>2494</v>
      </c>
      <c r="I9908" s="20" t="s">
        <v>2495</v>
      </c>
      <c r="J9908" s="20" t="s">
        <v>11</v>
      </c>
      <c r="K9908" s="20" t="s">
        <v>12</v>
      </c>
      <c r="L9908">
        <v>3012</v>
      </c>
      <c r="M9908" s="20" t="s">
        <v>13</v>
      </c>
      <c r="N9908" s="20" t="s">
        <v>21</v>
      </c>
      <c r="O9908">
        <v>114.5735</v>
      </c>
      <c r="P9908">
        <v>345095.38</v>
      </c>
      <c r="Q9908">
        <v>1</v>
      </c>
      <c r="R9908" s="7">
        <v>3.6209419999999999</v>
      </c>
      <c r="S9908" s="1">
        <v>10906.278700000001</v>
      </c>
      <c r="T9908" s="20" t="s">
        <v>314</v>
      </c>
      <c r="U9908" s="7">
        <v>31.6419</v>
      </c>
      <c r="V9908" s="1">
        <v>345095.38</v>
      </c>
      <c r="W9908">
        <v>2026</v>
      </c>
    </row>
    <row r="9909" spans="1:23" hidden="1" x14ac:dyDescent="0.25">
      <c r="A9909">
        <v>72035016</v>
      </c>
      <c r="B9909" s="2">
        <v>46037</v>
      </c>
      <c r="C9909" s="20" t="s">
        <v>2469</v>
      </c>
      <c r="D9909" s="20" t="s">
        <v>19</v>
      </c>
      <c r="E9909" s="20" t="s">
        <v>20</v>
      </c>
      <c r="F9909" s="20" t="s">
        <v>3677</v>
      </c>
      <c r="G9909" s="20" t="s">
        <v>3678</v>
      </c>
      <c r="H9909" s="20" t="s">
        <v>2544</v>
      </c>
      <c r="I9909" s="20" t="s">
        <v>2393</v>
      </c>
      <c r="J9909" s="20" t="s">
        <v>11</v>
      </c>
      <c r="K9909" s="20" t="s">
        <v>12</v>
      </c>
      <c r="L9909">
        <v>2963</v>
      </c>
      <c r="M9909" s="20" t="s">
        <v>13</v>
      </c>
      <c r="N9909" s="20" t="s">
        <v>21</v>
      </c>
      <c r="O9909">
        <v>113.92659999999999</v>
      </c>
      <c r="P9909">
        <v>337564.52</v>
      </c>
      <c r="Q9909">
        <v>1</v>
      </c>
      <c r="R9909" s="7">
        <v>3.600498</v>
      </c>
      <c r="S9909" s="1">
        <v>10668.275925</v>
      </c>
      <c r="T9909" s="20" t="s">
        <v>314</v>
      </c>
      <c r="U9909" s="7">
        <v>31.6419</v>
      </c>
      <c r="V9909" s="1">
        <v>337564.52</v>
      </c>
      <c r="W9909">
        <v>2026</v>
      </c>
    </row>
    <row r="9910" spans="1:23" hidden="1" x14ac:dyDescent="0.25">
      <c r="A9910">
        <v>72035019</v>
      </c>
      <c r="B9910" s="2">
        <v>46037</v>
      </c>
      <c r="C9910" s="20" t="s">
        <v>2469</v>
      </c>
      <c r="D9910" s="20" t="s">
        <v>19</v>
      </c>
      <c r="E9910" s="20" t="s">
        <v>20</v>
      </c>
      <c r="F9910" s="20" t="s">
        <v>3677</v>
      </c>
      <c r="G9910" s="20" t="s">
        <v>3678</v>
      </c>
      <c r="H9910" s="20" t="s">
        <v>2543</v>
      </c>
      <c r="I9910" s="20" t="s">
        <v>2391</v>
      </c>
      <c r="J9910" s="20" t="s">
        <v>11</v>
      </c>
      <c r="K9910" s="20" t="s">
        <v>12</v>
      </c>
      <c r="L9910">
        <v>1910</v>
      </c>
      <c r="M9910" s="20" t="s">
        <v>13</v>
      </c>
      <c r="N9910" s="20" t="s">
        <v>21</v>
      </c>
      <c r="O9910">
        <v>113.92659999999999</v>
      </c>
      <c r="P9910">
        <v>217599.81</v>
      </c>
      <c r="Q9910">
        <v>1</v>
      </c>
      <c r="R9910" s="7">
        <v>3.600498</v>
      </c>
      <c r="S9910" s="1">
        <v>6876.9514470000004</v>
      </c>
      <c r="T9910" s="20" t="s">
        <v>314</v>
      </c>
      <c r="U9910" s="7">
        <v>31.6419</v>
      </c>
      <c r="V9910" s="1">
        <v>217599.81</v>
      </c>
      <c r="W9910">
        <v>2026</v>
      </c>
    </row>
    <row r="9911" spans="1:23" hidden="1" x14ac:dyDescent="0.25">
      <c r="A9911">
        <v>72035025</v>
      </c>
      <c r="B9911" s="2">
        <v>46037</v>
      </c>
      <c r="C9911" s="20" t="s">
        <v>2469</v>
      </c>
      <c r="D9911" s="20" t="s">
        <v>19</v>
      </c>
      <c r="E9911" s="20" t="s">
        <v>20</v>
      </c>
      <c r="F9911" s="20" t="s">
        <v>3677</v>
      </c>
      <c r="G9911" s="20" t="s">
        <v>3678</v>
      </c>
      <c r="H9911" s="20" t="s">
        <v>1873</v>
      </c>
      <c r="I9911" s="20" t="s">
        <v>1869</v>
      </c>
      <c r="J9911" s="20" t="s">
        <v>11</v>
      </c>
      <c r="K9911" s="20" t="s">
        <v>12</v>
      </c>
      <c r="L9911">
        <v>2825</v>
      </c>
      <c r="M9911" s="20" t="s">
        <v>13</v>
      </c>
      <c r="N9911" s="20" t="s">
        <v>21</v>
      </c>
      <c r="O9911">
        <v>112.63290000000001</v>
      </c>
      <c r="P9911">
        <v>318187.94</v>
      </c>
      <c r="Q9911">
        <v>1</v>
      </c>
      <c r="R9911" s="7">
        <v>3.559612</v>
      </c>
      <c r="S9911" s="1">
        <v>10055.904986</v>
      </c>
      <c r="T9911" s="20" t="s">
        <v>314</v>
      </c>
      <c r="U9911" s="7">
        <v>31.6419</v>
      </c>
      <c r="V9911" s="1">
        <v>318187.94</v>
      </c>
      <c r="W9911">
        <v>2026</v>
      </c>
    </row>
    <row r="9912" spans="1:23" hidden="1" x14ac:dyDescent="0.25">
      <c r="A9912">
        <v>72035029</v>
      </c>
      <c r="B9912" s="2">
        <v>46037</v>
      </c>
      <c r="C9912" s="20" t="s">
        <v>2469</v>
      </c>
      <c r="D9912" s="20" t="s">
        <v>19</v>
      </c>
      <c r="E9912" s="20" t="s">
        <v>20</v>
      </c>
      <c r="F9912" s="20" t="s">
        <v>3677</v>
      </c>
      <c r="G9912" s="20" t="s">
        <v>3678</v>
      </c>
      <c r="H9912" s="20" t="s">
        <v>2544</v>
      </c>
      <c r="I9912" s="20" t="s">
        <v>2393</v>
      </c>
      <c r="J9912" s="20" t="s">
        <v>11</v>
      </c>
      <c r="K9912" s="20" t="s">
        <v>12</v>
      </c>
      <c r="L9912">
        <v>6670</v>
      </c>
      <c r="M9912" s="20" t="s">
        <v>13</v>
      </c>
      <c r="N9912" s="20" t="s">
        <v>21</v>
      </c>
      <c r="O9912">
        <v>112.63290000000001</v>
      </c>
      <c r="P9912">
        <v>751261.44</v>
      </c>
      <c r="Q9912">
        <v>1</v>
      </c>
      <c r="R9912" s="7">
        <v>3.559612</v>
      </c>
      <c r="S9912" s="1">
        <v>23742.614697000001</v>
      </c>
      <c r="T9912" s="20" t="s">
        <v>314</v>
      </c>
      <c r="U9912" s="7">
        <v>31.6419</v>
      </c>
      <c r="V9912" s="1">
        <v>751261.44</v>
      </c>
      <c r="W9912">
        <v>2026</v>
      </c>
    </row>
    <row r="9913" spans="1:23" hidden="1" x14ac:dyDescent="0.25">
      <c r="A9913">
        <v>72035479</v>
      </c>
      <c r="B9913" s="2">
        <v>46037</v>
      </c>
      <c r="C9913" s="20" t="s">
        <v>2478</v>
      </c>
      <c r="D9913" s="20" t="s">
        <v>19</v>
      </c>
      <c r="E9913" s="20" t="s">
        <v>20</v>
      </c>
      <c r="F9913" s="20" t="s">
        <v>3677</v>
      </c>
      <c r="G9913" s="20" t="s">
        <v>3678</v>
      </c>
      <c r="H9913" s="20" t="s">
        <v>2544</v>
      </c>
      <c r="I9913" s="20" t="s">
        <v>2393</v>
      </c>
      <c r="J9913" s="20" t="s">
        <v>11</v>
      </c>
      <c r="K9913" s="20" t="s">
        <v>12</v>
      </c>
      <c r="L9913">
        <v>965</v>
      </c>
      <c r="M9913" s="20" t="s">
        <v>13</v>
      </c>
      <c r="N9913" s="20" t="s">
        <v>21</v>
      </c>
      <c r="O9913">
        <v>113.92659999999999</v>
      </c>
      <c r="P9913">
        <v>109939.17</v>
      </c>
      <c r="Q9913">
        <v>1</v>
      </c>
      <c r="R9913" s="7">
        <v>3.600498</v>
      </c>
      <c r="S9913" s="1">
        <v>3474.4806720000001</v>
      </c>
      <c r="T9913" s="20" t="s">
        <v>314</v>
      </c>
      <c r="U9913" s="7">
        <v>31.6419</v>
      </c>
      <c r="V9913" s="1">
        <v>109939.17</v>
      </c>
      <c r="W9913">
        <v>2026</v>
      </c>
    </row>
    <row r="9914" spans="1:23" hidden="1" x14ac:dyDescent="0.25">
      <c r="A9914">
        <v>72035025</v>
      </c>
      <c r="B9914" s="2">
        <v>46043</v>
      </c>
      <c r="C9914" s="20" t="s">
        <v>2469</v>
      </c>
      <c r="D9914" s="20" t="s">
        <v>19</v>
      </c>
      <c r="E9914" s="20" t="s">
        <v>20</v>
      </c>
      <c r="F9914" s="20" t="s">
        <v>3679</v>
      </c>
      <c r="G9914" s="20" t="s">
        <v>3680</v>
      </c>
      <c r="H9914" s="20" t="s">
        <v>1873</v>
      </c>
      <c r="I9914" s="20" t="s">
        <v>1869</v>
      </c>
      <c r="J9914" s="20" t="s">
        <v>11</v>
      </c>
      <c r="K9914" s="20" t="s">
        <v>12</v>
      </c>
      <c r="L9914">
        <v>658</v>
      </c>
      <c r="M9914" s="20" t="s">
        <v>13</v>
      </c>
      <c r="N9914" s="20" t="s">
        <v>21</v>
      </c>
      <c r="O9914">
        <v>112.63290000000001</v>
      </c>
      <c r="P9914">
        <v>74112.45</v>
      </c>
      <c r="Q9914">
        <v>1</v>
      </c>
      <c r="R9914" s="7">
        <v>3.6114519999999999</v>
      </c>
      <c r="S9914" s="1">
        <v>2376.3358629999998</v>
      </c>
      <c r="T9914" s="20" t="s">
        <v>314</v>
      </c>
      <c r="U9914" s="7">
        <v>31.1877</v>
      </c>
      <c r="V9914" s="1">
        <v>74112.45</v>
      </c>
      <c r="W9914">
        <v>2026</v>
      </c>
    </row>
    <row r="9915" spans="1:23" hidden="1" x14ac:dyDescent="0.25">
      <c r="A9915">
        <v>72036416</v>
      </c>
      <c r="B9915" s="2">
        <v>46044</v>
      </c>
      <c r="C9915" s="20" t="s">
        <v>2532</v>
      </c>
      <c r="D9915" s="20" t="s">
        <v>19</v>
      </c>
      <c r="E9915" s="20" t="s">
        <v>20</v>
      </c>
      <c r="F9915" s="20" t="s">
        <v>3704</v>
      </c>
      <c r="G9915" s="20" t="s">
        <v>3705</v>
      </c>
      <c r="H9915" s="20" t="s">
        <v>305</v>
      </c>
      <c r="I9915" s="20" t="s">
        <v>304</v>
      </c>
      <c r="J9915" s="20" t="s">
        <v>11</v>
      </c>
      <c r="K9915" s="20" t="s">
        <v>48</v>
      </c>
      <c r="L9915">
        <v>1043</v>
      </c>
      <c r="M9915" s="20" t="s">
        <v>13</v>
      </c>
      <c r="N9915" s="20" t="s">
        <v>21</v>
      </c>
      <c r="O9915">
        <v>115.4111</v>
      </c>
      <c r="P9915">
        <v>120373.78</v>
      </c>
      <c r="Q9915">
        <v>1</v>
      </c>
      <c r="R9915" s="7">
        <v>3.6673249999999999</v>
      </c>
      <c r="S9915" s="1">
        <v>3825.020575</v>
      </c>
      <c r="T9915" s="20" t="s">
        <v>314</v>
      </c>
      <c r="U9915" s="7">
        <v>31.470099999999999</v>
      </c>
      <c r="V9915" s="1">
        <v>120373.78</v>
      </c>
      <c r="W9915">
        <v>2026</v>
      </c>
    </row>
    <row r="9916" spans="1:23" hidden="1" x14ac:dyDescent="0.25">
      <c r="A9916">
        <v>72036420</v>
      </c>
      <c r="B9916" s="2">
        <v>46044</v>
      </c>
      <c r="C9916" s="20" t="s">
        <v>2532</v>
      </c>
      <c r="D9916" s="20" t="s">
        <v>19</v>
      </c>
      <c r="E9916" s="20" t="s">
        <v>20</v>
      </c>
      <c r="F9916" s="20" t="s">
        <v>3704</v>
      </c>
      <c r="G9916" s="20" t="s">
        <v>3705</v>
      </c>
      <c r="H9916" s="20" t="s">
        <v>1441</v>
      </c>
      <c r="I9916" s="20" t="s">
        <v>1442</v>
      </c>
      <c r="J9916" s="20" t="s">
        <v>11</v>
      </c>
      <c r="K9916" s="20" t="s">
        <v>48</v>
      </c>
      <c r="L9916">
        <v>3089</v>
      </c>
      <c r="M9916" s="20" t="s">
        <v>13</v>
      </c>
      <c r="N9916" s="20" t="s">
        <v>21</v>
      </c>
      <c r="O9916">
        <v>115.4111</v>
      </c>
      <c r="P9916">
        <v>356504.89</v>
      </c>
      <c r="Q9916">
        <v>1</v>
      </c>
      <c r="R9916" s="7">
        <v>3.6673249999999999</v>
      </c>
      <c r="S9916" s="1">
        <v>11328.368514</v>
      </c>
      <c r="T9916" s="20" t="s">
        <v>314</v>
      </c>
      <c r="U9916" s="7">
        <v>31.470099999999999</v>
      </c>
      <c r="V9916" s="1">
        <v>356504.89</v>
      </c>
      <c r="W9916">
        <v>2026</v>
      </c>
    </row>
    <row r="9917" spans="1:23" hidden="1" x14ac:dyDescent="0.25">
      <c r="A9917">
        <v>72036421</v>
      </c>
      <c r="B9917" s="2">
        <v>46044</v>
      </c>
      <c r="C9917" s="20" t="s">
        <v>2532</v>
      </c>
      <c r="D9917" s="20" t="s">
        <v>19</v>
      </c>
      <c r="E9917" s="20" t="s">
        <v>20</v>
      </c>
      <c r="F9917" s="20" t="s">
        <v>3704</v>
      </c>
      <c r="G9917" s="20" t="s">
        <v>3705</v>
      </c>
      <c r="H9917" s="20" t="s">
        <v>1322</v>
      </c>
      <c r="I9917" s="20" t="s">
        <v>1323</v>
      </c>
      <c r="J9917" s="20" t="s">
        <v>11</v>
      </c>
      <c r="K9917" s="20" t="s">
        <v>48</v>
      </c>
      <c r="L9917">
        <v>3108</v>
      </c>
      <c r="M9917" s="20" t="s">
        <v>13</v>
      </c>
      <c r="N9917" s="20" t="s">
        <v>21</v>
      </c>
      <c r="O9917">
        <v>115.4111</v>
      </c>
      <c r="P9917">
        <v>358697.7</v>
      </c>
      <c r="Q9917">
        <v>1</v>
      </c>
      <c r="R9917" s="7">
        <v>3.6673249999999999</v>
      </c>
      <c r="S9917" s="1">
        <v>11398.04767</v>
      </c>
      <c r="T9917" s="20" t="s">
        <v>314</v>
      </c>
      <c r="U9917" s="7">
        <v>31.470099999999999</v>
      </c>
      <c r="V9917" s="1">
        <v>358697.7</v>
      </c>
      <c r="W9917">
        <v>2026</v>
      </c>
    </row>
    <row r="9918" spans="1:23" hidden="1" x14ac:dyDescent="0.25">
      <c r="A9918">
        <v>72036605</v>
      </c>
      <c r="B9918" s="2">
        <v>46044</v>
      </c>
      <c r="C9918" s="20" t="s">
        <v>2534</v>
      </c>
      <c r="D9918" s="20" t="s">
        <v>19</v>
      </c>
      <c r="E9918" s="20" t="s">
        <v>20</v>
      </c>
      <c r="F9918" s="20" t="s">
        <v>3704</v>
      </c>
      <c r="G9918" s="20" t="s">
        <v>3705</v>
      </c>
      <c r="H9918" s="20" t="s">
        <v>125</v>
      </c>
      <c r="I9918" s="20" t="s">
        <v>126</v>
      </c>
      <c r="J9918" s="20" t="s">
        <v>11</v>
      </c>
      <c r="K9918" s="20" t="s">
        <v>48</v>
      </c>
      <c r="L9918">
        <v>2064</v>
      </c>
      <c r="M9918" s="20" t="s">
        <v>13</v>
      </c>
      <c r="N9918" s="20" t="s">
        <v>21</v>
      </c>
      <c r="O9918">
        <v>115.4111</v>
      </c>
      <c r="P9918">
        <v>238208.51</v>
      </c>
      <c r="Q9918">
        <v>1</v>
      </c>
      <c r="R9918" s="7">
        <v>3.6673249999999999</v>
      </c>
      <c r="S9918" s="1">
        <v>7569.3598050000001</v>
      </c>
      <c r="T9918" s="20" t="s">
        <v>314</v>
      </c>
      <c r="U9918" s="7">
        <v>31.470099999999999</v>
      </c>
      <c r="V9918" s="1">
        <v>238208.51</v>
      </c>
      <c r="W9918">
        <v>2026</v>
      </c>
    </row>
    <row r="9919" spans="1:23" hidden="1" x14ac:dyDescent="0.25">
      <c r="A9919">
        <v>72036604</v>
      </c>
      <c r="B9919" s="2">
        <v>46044</v>
      </c>
      <c r="C9919" s="20" t="s">
        <v>2534</v>
      </c>
      <c r="D9919" s="20" t="s">
        <v>19</v>
      </c>
      <c r="E9919" s="20" t="s">
        <v>20</v>
      </c>
      <c r="F9919" s="20" t="s">
        <v>3704</v>
      </c>
      <c r="G9919" s="20" t="s">
        <v>3705</v>
      </c>
      <c r="H9919" s="20" t="s">
        <v>1320</v>
      </c>
      <c r="I9919" s="20" t="s">
        <v>1321</v>
      </c>
      <c r="J9919" s="20" t="s">
        <v>11</v>
      </c>
      <c r="K9919" s="20" t="s">
        <v>48</v>
      </c>
      <c r="L9919">
        <v>2917</v>
      </c>
      <c r="M9919" s="20" t="s">
        <v>13</v>
      </c>
      <c r="N9919" s="20" t="s">
        <v>21</v>
      </c>
      <c r="O9919">
        <v>114.7671</v>
      </c>
      <c r="P9919">
        <v>334775.63</v>
      </c>
      <c r="Q9919">
        <v>1</v>
      </c>
      <c r="R9919" s="7">
        <v>3.6468609999999999</v>
      </c>
      <c r="S9919" s="1">
        <v>10637.895334999999</v>
      </c>
      <c r="T9919" s="20" t="s">
        <v>314</v>
      </c>
      <c r="U9919" s="7">
        <v>31.470099999999999</v>
      </c>
      <c r="V9919" s="1">
        <v>334775.63</v>
      </c>
      <c r="W9919">
        <v>2026</v>
      </c>
    </row>
    <row r="9920" spans="1:23" hidden="1" x14ac:dyDescent="0.25">
      <c r="A9920">
        <v>72036988</v>
      </c>
      <c r="B9920" s="2">
        <v>46044</v>
      </c>
      <c r="C9920" s="20" t="s">
        <v>2667</v>
      </c>
      <c r="D9920" s="20" t="s">
        <v>19</v>
      </c>
      <c r="E9920" s="20" t="s">
        <v>20</v>
      </c>
      <c r="F9920" s="20" t="s">
        <v>3655</v>
      </c>
      <c r="G9920" s="20" t="s">
        <v>3656</v>
      </c>
      <c r="H9920" s="20" t="s">
        <v>1585</v>
      </c>
      <c r="I9920" s="20" t="s">
        <v>1586</v>
      </c>
      <c r="J9920" s="20" t="s">
        <v>11</v>
      </c>
      <c r="K9920" s="20" t="s">
        <v>33</v>
      </c>
      <c r="L9920">
        <v>1955</v>
      </c>
      <c r="M9920" s="20" t="s">
        <v>13</v>
      </c>
      <c r="N9920" s="20" t="s">
        <v>21</v>
      </c>
      <c r="O9920">
        <v>116.0552</v>
      </c>
      <c r="P9920">
        <v>226887.92</v>
      </c>
      <c r="Q9920">
        <v>1</v>
      </c>
      <c r="R9920" s="7">
        <v>3.687792</v>
      </c>
      <c r="S9920" s="1">
        <v>7209.6345410000004</v>
      </c>
      <c r="T9920" s="20" t="s">
        <v>314</v>
      </c>
      <c r="U9920" s="7">
        <v>31.470099999999999</v>
      </c>
      <c r="V9920" s="1">
        <v>226887.92</v>
      </c>
      <c r="W9920">
        <v>2026</v>
      </c>
    </row>
    <row r="9921" spans="1:23" hidden="1" x14ac:dyDescent="0.25">
      <c r="A9921">
        <v>72036988</v>
      </c>
      <c r="B9921" s="2">
        <v>46044</v>
      </c>
      <c r="C9921" s="20" t="s">
        <v>2667</v>
      </c>
      <c r="D9921" s="20" t="s">
        <v>19</v>
      </c>
      <c r="E9921" s="20" t="s">
        <v>20</v>
      </c>
      <c r="F9921" s="20" t="s">
        <v>3655</v>
      </c>
      <c r="G9921" s="20" t="s">
        <v>3656</v>
      </c>
      <c r="H9921" s="20" t="s">
        <v>1870</v>
      </c>
      <c r="I9921" s="20" t="s">
        <v>25</v>
      </c>
      <c r="J9921" s="20" t="s">
        <v>11</v>
      </c>
      <c r="K9921" s="20" t="s">
        <v>33</v>
      </c>
      <c r="L9921">
        <v>1002</v>
      </c>
      <c r="M9921" s="20" t="s">
        <v>13</v>
      </c>
      <c r="N9921" s="20" t="s">
        <v>21</v>
      </c>
      <c r="O9921">
        <v>116.69929999999999</v>
      </c>
      <c r="P9921">
        <v>116932.7</v>
      </c>
      <c r="Q9921">
        <v>1</v>
      </c>
      <c r="R9921" s="7">
        <v>3.708259</v>
      </c>
      <c r="S9921" s="1">
        <v>3715.6761489999999</v>
      </c>
      <c r="T9921" s="20" t="s">
        <v>314</v>
      </c>
      <c r="U9921" s="7">
        <v>31.470099999999999</v>
      </c>
      <c r="V9921" s="1">
        <v>116932.7</v>
      </c>
      <c r="W9921">
        <v>2026</v>
      </c>
    </row>
    <row r="9922" spans="1:23" hidden="1" x14ac:dyDescent="0.25">
      <c r="A9922">
        <v>72037194</v>
      </c>
      <c r="B9922" s="2">
        <v>46044</v>
      </c>
      <c r="C9922" s="20" t="s">
        <v>2951</v>
      </c>
      <c r="D9922" s="20" t="s">
        <v>19</v>
      </c>
      <c r="E9922" s="20" t="s">
        <v>20</v>
      </c>
      <c r="F9922" s="20" t="s">
        <v>3655</v>
      </c>
      <c r="G9922" s="20" t="s">
        <v>3656</v>
      </c>
      <c r="H9922" s="20" t="s">
        <v>417</v>
      </c>
      <c r="I9922" s="20" t="s">
        <v>23</v>
      </c>
      <c r="J9922" s="20" t="s">
        <v>11</v>
      </c>
      <c r="K9922" s="20" t="s">
        <v>33</v>
      </c>
      <c r="L9922">
        <v>1950</v>
      </c>
      <c r="M9922" s="20" t="s">
        <v>13</v>
      </c>
      <c r="N9922" s="20" t="s">
        <v>21</v>
      </c>
      <c r="O9922">
        <v>121.7726</v>
      </c>
      <c r="P9922">
        <v>237456.57</v>
      </c>
      <c r="Q9922">
        <v>1</v>
      </c>
      <c r="R9922" s="7">
        <v>3.869469</v>
      </c>
      <c r="S9922" s="1">
        <v>7545.4660130000002</v>
      </c>
      <c r="T9922" s="20" t="s">
        <v>314</v>
      </c>
      <c r="U9922" s="7">
        <v>31.470099999999999</v>
      </c>
      <c r="V9922" s="1">
        <v>237456.57</v>
      </c>
      <c r="W9922">
        <v>2026</v>
      </c>
    </row>
    <row r="9923" spans="1:23" hidden="1" x14ac:dyDescent="0.25">
      <c r="A9923">
        <v>72037194</v>
      </c>
      <c r="B9923" s="2">
        <v>46044</v>
      </c>
      <c r="C9923" s="20" t="s">
        <v>2951</v>
      </c>
      <c r="D9923" s="20" t="s">
        <v>19</v>
      </c>
      <c r="E9923" s="20" t="s">
        <v>20</v>
      </c>
      <c r="F9923" s="20" t="s">
        <v>3655</v>
      </c>
      <c r="G9923" s="20" t="s">
        <v>3656</v>
      </c>
      <c r="H9923" s="20" t="s">
        <v>498</v>
      </c>
      <c r="I9923" s="20" t="s">
        <v>499</v>
      </c>
      <c r="J9923" s="20" t="s">
        <v>11</v>
      </c>
      <c r="K9923" s="20" t="s">
        <v>33</v>
      </c>
      <c r="L9923">
        <v>888</v>
      </c>
      <c r="M9923" s="20" t="s">
        <v>13</v>
      </c>
      <c r="N9923" s="20" t="s">
        <v>21</v>
      </c>
      <c r="O9923">
        <v>121.7726</v>
      </c>
      <c r="P9923">
        <v>108134.07</v>
      </c>
      <c r="Q9923">
        <v>1</v>
      </c>
      <c r="R9923" s="7">
        <v>3.869469</v>
      </c>
      <c r="S9923" s="1">
        <v>3436.089176</v>
      </c>
      <c r="T9923" s="20" t="s">
        <v>314</v>
      </c>
      <c r="U9923" s="7">
        <v>31.470099999999999</v>
      </c>
      <c r="V9923" s="1">
        <v>108134.07</v>
      </c>
      <c r="W9923">
        <v>2026</v>
      </c>
    </row>
    <row r="9924" spans="1:23" hidden="1" x14ac:dyDescent="0.25">
      <c r="A9924">
        <v>72035017</v>
      </c>
      <c r="B9924" s="2">
        <v>46045</v>
      </c>
      <c r="C9924" s="20" t="s">
        <v>2469</v>
      </c>
      <c r="D9924" s="20" t="s">
        <v>19</v>
      </c>
      <c r="E9924" s="20" t="s">
        <v>20</v>
      </c>
      <c r="F9924" s="20" t="s">
        <v>3681</v>
      </c>
      <c r="G9924" s="20" t="s">
        <v>3682</v>
      </c>
      <c r="H9924" s="20" t="s">
        <v>17</v>
      </c>
      <c r="I9924" s="20" t="s">
        <v>18</v>
      </c>
      <c r="J9924" s="20" t="s">
        <v>11</v>
      </c>
      <c r="K9924" s="20" t="s">
        <v>12</v>
      </c>
      <c r="L9924">
        <v>13233</v>
      </c>
      <c r="M9924" s="20" t="s">
        <v>13</v>
      </c>
      <c r="N9924" s="20" t="s">
        <v>21</v>
      </c>
      <c r="O9924">
        <v>112.63290000000001</v>
      </c>
      <c r="P9924">
        <v>1490471.17</v>
      </c>
      <c r="Q9924">
        <v>1</v>
      </c>
      <c r="R9924" s="7">
        <v>3.5973679999999999</v>
      </c>
      <c r="S9924" s="1">
        <v>47603.982458999999</v>
      </c>
      <c r="T9924" s="20" t="s">
        <v>314</v>
      </c>
      <c r="U9924" s="7">
        <v>31.309799999999999</v>
      </c>
      <c r="V9924" s="1">
        <v>1490471.17</v>
      </c>
      <c r="W9924">
        <v>2026</v>
      </c>
    </row>
    <row r="9925" spans="1:23" hidden="1" x14ac:dyDescent="0.25">
      <c r="A9925">
        <v>72035019</v>
      </c>
      <c r="B9925" s="2">
        <v>46045</v>
      </c>
      <c r="C9925" s="20" t="s">
        <v>2469</v>
      </c>
      <c r="D9925" s="20" t="s">
        <v>19</v>
      </c>
      <c r="E9925" s="20" t="s">
        <v>20</v>
      </c>
      <c r="F9925" s="20" t="s">
        <v>3681</v>
      </c>
      <c r="G9925" s="20" t="s">
        <v>3682</v>
      </c>
      <c r="H9925" s="20" t="s">
        <v>2543</v>
      </c>
      <c r="I9925" s="20" t="s">
        <v>2391</v>
      </c>
      <c r="J9925" s="20" t="s">
        <v>11</v>
      </c>
      <c r="K9925" s="20" t="s">
        <v>12</v>
      </c>
      <c r="L9925">
        <v>3838</v>
      </c>
      <c r="M9925" s="20" t="s">
        <v>13</v>
      </c>
      <c r="N9925" s="20" t="s">
        <v>21</v>
      </c>
      <c r="O9925">
        <v>113.92659999999999</v>
      </c>
      <c r="P9925">
        <v>437250.29</v>
      </c>
      <c r="Q9925">
        <v>1</v>
      </c>
      <c r="R9925" s="7">
        <v>3.6386880000000001</v>
      </c>
      <c r="S9925" s="1">
        <v>13965.285309999999</v>
      </c>
      <c r="T9925" s="20" t="s">
        <v>314</v>
      </c>
      <c r="U9925" s="7">
        <v>31.309799999999999</v>
      </c>
      <c r="V9925" s="1">
        <v>437250.29</v>
      </c>
      <c r="W9925">
        <v>2026</v>
      </c>
    </row>
    <row r="9926" spans="1:23" hidden="1" x14ac:dyDescent="0.25">
      <c r="A9926">
        <v>72035025</v>
      </c>
      <c r="B9926" s="2">
        <v>46045</v>
      </c>
      <c r="C9926" s="20" t="s">
        <v>2469</v>
      </c>
      <c r="D9926" s="20" t="s">
        <v>19</v>
      </c>
      <c r="E9926" s="20" t="s">
        <v>20</v>
      </c>
      <c r="F9926" s="20" t="s">
        <v>3681</v>
      </c>
      <c r="G9926" s="20" t="s">
        <v>3682</v>
      </c>
      <c r="H9926" s="20" t="s">
        <v>1873</v>
      </c>
      <c r="I9926" s="20" t="s">
        <v>1869</v>
      </c>
      <c r="J9926" s="20" t="s">
        <v>11</v>
      </c>
      <c r="K9926" s="20" t="s">
        <v>12</v>
      </c>
      <c r="L9926">
        <v>2108</v>
      </c>
      <c r="M9926" s="20" t="s">
        <v>13</v>
      </c>
      <c r="N9926" s="20" t="s">
        <v>21</v>
      </c>
      <c r="O9926">
        <v>112.63290000000001</v>
      </c>
      <c r="P9926">
        <v>237430.15</v>
      </c>
      <c r="Q9926">
        <v>1</v>
      </c>
      <c r="R9926" s="7">
        <v>3.5973679999999999</v>
      </c>
      <c r="S9926" s="1">
        <v>7583.2534859999996</v>
      </c>
      <c r="T9926" s="20" t="s">
        <v>314</v>
      </c>
      <c r="U9926" s="7">
        <v>31.309799999999999</v>
      </c>
      <c r="V9926" s="1">
        <v>237430.15</v>
      </c>
      <c r="W9926">
        <v>2026</v>
      </c>
    </row>
    <row r="9927" spans="1:23" hidden="1" x14ac:dyDescent="0.25">
      <c r="A9927">
        <v>72035027</v>
      </c>
      <c r="B9927" s="2">
        <v>46045</v>
      </c>
      <c r="C9927" s="20" t="s">
        <v>2469</v>
      </c>
      <c r="D9927" s="20" t="s">
        <v>19</v>
      </c>
      <c r="E9927" s="20" t="s">
        <v>20</v>
      </c>
      <c r="F9927" s="20" t="s">
        <v>3681</v>
      </c>
      <c r="G9927" s="20" t="s">
        <v>3682</v>
      </c>
      <c r="H9927" s="20" t="s">
        <v>2493</v>
      </c>
      <c r="I9927" s="20" t="s">
        <v>2392</v>
      </c>
      <c r="J9927" s="20" t="s">
        <v>11</v>
      </c>
      <c r="K9927" s="20" t="s">
        <v>12</v>
      </c>
      <c r="L9927">
        <v>1009</v>
      </c>
      <c r="M9927" s="20" t="s">
        <v>13</v>
      </c>
      <c r="N9927" s="20" t="s">
        <v>21</v>
      </c>
      <c r="O9927">
        <v>113.92659999999999</v>
      </c>
      <c r="P9927">
        <v>114951.94</v>
      </c>
      <c r="Q9927">
        <v>1</v>
      </c>
      <c r="R9927" s="7">
        <v>3.6386880000000001</v>
      </c>
      <c r="S9927" s="1">
        <v>3671.4364190000001</v>
      </c>
      <c r="T9927" s="20" t="s">
        <v>314</v>
      </c>
      <c r="U9927" s="7">
        <v>31.309799999999999</v>
      </c>
      <c r="V9927" s="1">
        <v>114951.94</v>
      </c>
      <c r="W9927">
        <v>2026</v>
      </c>
    </row>
    <row r="9928" spans="1:23" hidden="1" x14ac:dyDescent="0.25">
      <c r="A9928">
        <v>72036420</v>
      </c>
      <c r="B9928" s="2">
        <v>46046</v>
      </c>
      <c r="C9928" s="20" t="s">
        <v>2532</v>
      </c>
      <c r="D9928" s="20" t="s">
        <v>19</v>
      </c>
      <c r="E9928" s="20" t="s">
        <v>20</v>
      </c>
      <c r="F9928" s="20" t="s">
        <v>3706</v>
      </c>
      <c r="G9928" s="20" t="s">
        <v>3707</v>
      </c>
      <c r="H9928" s="20" t="s">
        <v>1439</v>
      </c>
      <c r="I9928" s="20" t="s">
        <v>1440</v>
      </c>
      <c r="J9928" s="20" t="s">
        <v>11</v>
      </c>
      <c r="K9928" s="20" t="s">
        <v>48</v>
      </c>
      <c r="L9928">
        <v>4142</v>
      </c>
      <c r="M9928" s="20" t="s">
        <v>13</v>
      </c>
      <c r="N9928" s="20" t="s">
        <v>21</v>
      </c>
      <c r="O9928">
        <v>114.7671</v>
      </c>
      <c r="P9928">
        <v>475365.33</v>
      </c>
      <c r="Q9928">
        <v>1</v>
      </c>
      <c r="R9928" s="7">
        <v>3.6655319999999998</v>
      </c>
      <c r="S9928" s="1">
        <v>15182.637065000001</v>
      </c>
      <c r="T9928" s="20" t="s">
        <v>314</v>
      </c>
      <c r="U9928" s="7">
        <v>31.309799999999999</v>
      </c>
      <c r="V9928" s="1">
        <v>475365.33</v>
      </c>
      <c r="W9928">
        <v>2026</v>
      </c>
    </row>
    <row r="9929" spans="1:23" hidden="1" x14ac:dyDescent="0.25">
      <c r="A9929">
        <v>72035027</v>
      </c>
      <c r="B9929" s="2">
        <v>46046</v>
      </c>
      <c r="C9929" s="20" t="s">
        <v>2469</v>
      </c>
      <c r="D9929" s="20" t="s">
        <v>19</v>
      </c>
      <c r="E9929" s="20" t="s">
        <v>20</v>
      </c>
      <c r="F9929" s="20" t="s">
        <v>3683</v>
      </c>
      <c r="G9929" s="20" t="s">
        <v>3684</v>
      </c>
      <c r="H9929" s="20" t="s">
        <v>2493</v>
      </c>
      <c r="I9929" s="20" t="s">
        <v>2392</v>
      </c>
      <c r="J9929" s="20" t="s">
        <v>11</v>
      </c>
      <c r="K9929" s="20" t="s">
        <v>12</v>
      </c>
      <c r="L9929">
        <v>4061</v>
      </c>
      <c r="M9929" s="20" t="s">
        <v>13</v>
      </c>
      <c r="N9929" s="20" t="s">
        <v>21</v>
      </c>
      <c r="O9929">
        <v>113.92659999999999</v>
      </c>
      <c r="P9929">
        <v>462655.92</v>
      </c>
      <c r="Q9929">
        <v>1</v>
      </c>
      <c r="R9929" s="7">
        <v>3.6386880000000001</v>
      </c>
      <c r="S9929" s="1">
        <v>14776.712722</v>
      </c>
      <c r="T9929" s="20" t="s">
        <v>314</v>
      </c>
      <c r="U9929" s="7">
        <v>31.309799999999999</v>
      </c>
      <c r="V9929" s="1">
        <v>462655.92</v>
      </c>
      <c r="W9929">
        <v>2026</v>
      </c>
    </row>
    <row r="9930" spans="1:23" hidden="1" x14ac:dyDescent="0.25">
      <c r="A9930">
        <v>72035029</v>
      </c>
      <c r="B9930" s="2">
        <v>46046</v>
      </c>
      <c r="C9930" s="20" t="s">
        <v>2469</v>
      </c>
      <c r="D9930" s="20" t="s">
        <v>19</v>
      </c>
      <c r="E9930" s="20" t="s">
        <v>20</v>
      </c>
      <c r="F9930" s="20" t="s">
        <v>3683</v>
      </c>
      <c r="G9930" s="20" t="s">
        <v>3684</v>
      </c>
      <c r="H9930" s="20" t="s">
        <v>2544</v>
      </c>
      <c r="I9930" s="20" t="s">
        <v>2393</v>
      </c>
      <c r="J9930" s="20" t="s">
        <v>11</v>
      </c>
      <c r="K9930" s="20" t="s">
        <v>12</v>
      </c>
      <c r="L9930">
        <v>1177</v>
      </c>
      <c r="M9930" s="20" t="s">
        <v>13</v>
      </c>
      <c r="N9930" s="20" t="s">
        <v>21</v>
      </c>
      <c r="O9930">
        <v>112.63290000000001</v>
      </c>
      <c r="P9930">
        <v>132568.92000000001</v>
      </c>
      <c r="Q9930">
        <v>1</v>
      </c>
      <c r="R9930" s="7">
        <v>3.5973679999999999</v>
      </c>
      <c r="S9930" s="1">
        <v>4234.1030600000004</v>
      </c>
      <c r="T9930" s="20" t="s">
        <v>314</v>
      </c>
      <c r="U9930" s="7">
        <v>31.309799999999999</v>
      </c>
      <c r="V9930" s="1">
        <v>132568.92000000001</v>
      </c>
      <c r="W9930">
        <v>2026</v>
      </c>
    </row>
    <row r="9931" spans="1:23" hidden="1" x14ac:dyDescent="0.25">
      <c r="A9931">
        <v>72035732</v>
      </c>
      <c r="B9931" s="2">
        <v>46046</v>
      </c>
      <c r="C9931" s="20" t="s">
        <v>2480</v>
      </c>
      <c r="D9931" s="20" t="s">
        <v>19</v>
      </c>
      <c r="E9931" s="20" t="s">
        <v>20</v>
      </c>
      <c r="F9931" s="20" t="s">
        <v>3683</v>
      </c>
      <c r="G9931" s="20" t="s">
        <v>3684</v>
      </c>
      <c r="H9931" s="20" t="s">
        <v>549</v>
      </c>
      <c r="I9931" s="20" t="s">
        <v>147</v>
      </c>
      <c r="J9931" s="20" t="s">
        <v>11</v>
      </c>
      <c r="K9931" s="20" t="s">
        <v>12</v>
      </c>
      <c r="L9931">
        <v>1032</v>
      </c>
      <c r="M9931" s="20" t="s">
        <v>13</v>
      </c>
      <c r="N9931" s="20" t="s">
        <v>21</v>
      </c>
      <c r="O9931">
        <v>114.5735</v>
      </c>
      <c r="P9931">
        <v>118239.85</v>
      </c>
      <c r="Q9931">
        <v>1</v>
      </c>
      <c r="R9931" s="7">
        <v>3.6593490000000002</v>
      </c>
      <c r="S9931" s="1">
        <v>3776.4485869999999</v>
      </c>
      <c r="T9931" s="20" t="s">
        <v>314</v>
      </c>
      <c r="U9931" s="7">
        <v>31.309799999999999</v>
      </c>
      <c r="V9931" s="1">
        <v>118239.85</v>
      </c>
      <c r="W9931">
        <v>2026</v>
      </c>
    </row>
    <row r="9932" spans="1:23" hidden="1" x14ac:dyDescent="0.25">
      <c r="A9932">
        <v>72035732</v>
      </c>
      <c r="B9932" s="2">
        <v>46046</v>
      </c>
      <c r="C9932" s="20" t="s">
        <v>2480</v>
      </c>
      <c r="D9932" s="20" t="s">
        <v>19</v>
      </c>
      <c r="E9932" s="20" t="s">
        <v>20</v>
      </c>
      <c r="F9932" s="20" t="s">
        <v>3683</v>
      </c>
      <c r="G9932" s="20" t="s">
        <v>3684</v>
      </c>
      <c r="H9932" s="20" t="s">
        <v>547</v>
      </c>
      <c r="I9932" s="20" t="s">
        <v>144</v>
      </c>
      <c r="J9932" s="20" t="s">
        <v>11</v>
      </c>
      <c r="K9932" s="20" t="s">
        <v>12</v>
      </c>
      <c r="L9932">
        <v>1028</v>
      </c>
      <c r="M9932" s="20" t="s">
        <v>13</v>
      </c>
      <c r="N9932" s="20" t="s">
        <v>21</v>
      </c>
      <c r="O9932">
        <v>115.2204</v>
      </c>
      <c r="P9932">
        <v>118446.57</v>
      </c>
      <c r="Q9932">
        <v>1</v>
      </c>
      <c r="R9932" s="7">
        <v>3.6800099999999998</v>
      </c>
      <c r="S9932" s="1">
        <v>3783.0509929999998</v>
      </c>
      <c r="T9932" s="20" t="s">
        <v>314</v>
      </c>
      <c r="U9932" s="7">
        <v>31.309799999999999</v>
      </c>
      <c r="V9932" s="1">
        <v>118446.57</v>
      </c>
      <c r="W9932">
        <v>2026</v>
      </c>
    </row>
    <row r="9933" spans="1:23" hidden="1" x14ac:dyDescent="0.25">
      <c r="A9933">
        <v>72036412</v>
      </c>
      <c r="B9933" s="2">
        <v>46046</v>
      </c>
      <c r="C9933" s="20" t="s">
        <v>2532</v>
      </c>
      <c r="D9933" s="20" t="s">
        <v>19</v>
      </c>
      <c r="E9933" s="20" t="s">
        <v>20</v>
      </c>
      <c r="F9933" s="20" t="s">
        <v>3683</v>
      </c>
      <c r="G9933" s="20" t="s">
        <v>3684</v>
      </c>
      <c r="H9933" s="20" t="s">
        <v>17</v>
      </c>
      <c r="I9933" s="20" t="s">
        <v>18</v>
      </c>
      <c r="J9933" s="20" t="s">
        <v>11</v>
      </c>
      <c r="K9933" s="20" t="s">
        <v>12</v>
      </c>
      <c r="L9933">
        <v>2054</v>
      </c>
      <c r="M9933" s="20" t="s">
        <v>13</v>
      </c>
      <c r="N9933" s="20" t="s">
        <v>21</v>
      </c>
      <c r="O9933">
        <v>114.123</v>
      </c>
      <c r="P9933">
        <v>234408.64</v>
      </c>
      <c r="Q9933">
        <v>1</v>
      </c>
      <c r="R9933" s="7">
        <v>3.6449609999999999</v>
      </c>
      <c r="S9933" s="1">
        <v>7486.7498349999996</v>
      </c>
      <c r="T9933" s="20" t="s">
        <v>314</v>
      </c>
      <c r="U9933" s="7">
        <v>31.309799999999999</v>
      </c>
      <c r="V9933" s="1">
        <v>234408.64</v>
      </c>
      <c r="W9933">
        <v>2026</v>
      </c>
    </row>
    <row r="9934" spans="1:23" hidden="1" x14ac:dyDescent="0.25">
      <c r="A9934">
        <v>72036418</v>
      </c>
      <c r="B9934" s="2">
        <v>46046</v>
      </c>
      <c r="C9934" s="20" t="s">
        <v>2532</v>
      </c>
      <c r="D9934" s="20" t="s">
        <v>19</v>
      </c>
      <c r="E9934" s="20" t="s">
        <v>20</v>
      </c>
      <c r="F9934" s="20" t="s">
        <v>3683</v>
      </c>
      <c r="G9934" s="20" t="s">
        <v>3684</v>
      </c>
      <c r="H9934" s="20" t="s">
        <v>3685</v>
      </c>
      <c r="I9934" s="20" t="s">
        <v>2394</v>
      </c>
      <c r="J9934" s="20" t="s">
        <v>11</v>
      </c>
      <c r="K9934" s="20" t="s">
        <v>12</v>
      </c>
      <c r="L9934">
        <v>1015</v>
      </c>
      <c r="M9934" s="20" t="s">
        <v>13</v>
      </c>
      <c r="N9934" s="20" t="s">
        <v>21</v>
      </c>
      <c r="O9934">
        <v>116.69929999999999</v>
      </c>
      <c r="P9934">
        <v>118449.79</v>
      </c>
      <c r="Q9934">
        <v>1</v>
      </c>
      <c r="R9934" s="7">
        <v>3.7272449999999999</v>
      </c>
      <c r="S9934" s="1">
        <v>3783.153836</v>
      </c>
      <c r="T9934" s="20" t="s">
        <v>314</v>
      </c>
      <c r="U9934" s="7">
        <v>31.309799999999999</v>
      </c>
      <c r="V9934" s="1">
        <v>118449.79</v>
      </c>
      <c r="W9934">
        <v>2026</v>
      </c>
    </row>
    <row r="9935" spans="1:23" hidden="1" x14ac:dyDescent="0.25">
      <c r="A9935">
        <v>72036601</v>
      </c>
      <c r="B9935" s="2">
        <v>46046</v>
      </c>
      <c r="C9935" s="20" t="s">
        <v>2534</v>
      </c>
      <c r="D9935" s="20" t="s">
        <v>19</v>
      </c>
      <c r="E9935" s="20" t="s">
        <v>20</v>
      </c>
      <c r="F9935" s="20" t="s">
        <v>3683</v>
      </c>
      <c r="G9935" s="20" t="s">
        <v>3684</v>
      </c>
      <c r="H9935" s="20" t="s">
        <v>17</v>
      </c>
      <c r="I9935" s="20" t="s">
        <v>18</v>
      </c>
      <c r="J9935" s="20" t="s">
        <v>11</v>
      </c>
      <c r="K9935" s="20" t="s">
        <v>12</v>
      </c>
      <c r="L9935">
        <v>1035</v>
      </c>
      <c r="M9935" s="20" t="s">
        <v>13</v>
      </c>
      <c r="N9935" s="20" t="s">
        <v>21</v>
      </c>
      <c r="O9935">
        <v>115.4111</v>
      </c>
      <c r="P9935">
        <v>119450.49</v>
      </c>
      <c r="Q9935">
        <v>1</v>
      </c>
      <c r="R9935" s="7">
        <v>3.6861009999999998</v>
      </c>
      <c r="S9935" s="1">
        <v>3815.1150750000002</v>
      </c>
      <c r="T9935" s="20" t="s">
        <v>314</v>
      </c>
      <c r="U9935" s="7">
        <v>31.309799999999999</v>
      </c>
      <c r="V9935" s="1">
        <v>119450.49</v>
      </c>
      <c r="W9935">
        <v>2026</v>
      </c>
    </row>
    <row r="9936" spans="1:23" hidden="1" x14ac:dyDescent="0.25">
      <c r="A9936">
        <v>72036608</v>
      </c>
      <c r="B9936" s="2">
        <v>46046</v>
      </c>
      <c r="C9936" s="20" t="s">
        <v>2534</v>
      </c>
      <c r="D9936" s="20" t="s">
        <v>19</v>
      </c>
      <c r="E9936" s="20" t="s">
        <v>20</v>
      </c>
      <c r="F9936" s="20" t="s">
        <v>3683</v>
      </c>
      <c r="G9936" s="20" t="s">
        <v>3684</v>
      </c>
      <c r="H9936" s="20" t="s">
        <v>26</v>
      </c>
      <c r="I9936" s="20" t="s">
        <v>27</v>
      </c>
      <c r="J9936" s="20" t="s">
        <v>11</v>
      </c>
      <c r="K9936" s="20" t="s">
        <v>12</v>
      </c>
      <c r="L9936">
        <v>7183</v>
      </c>
      <c r="M9936" s="20" t="s">
        <v>13</v>
      </c>
      <c r="N9936" s="20" t="s">
        <v>21</v>
      </c>
      <c r="O9936">
        <v>114.123</v>
      </c>
      <c r="P9936">
        <v>819745.51</v>
      </c>
      <c r="Q9936">
        <v>1</v>
      </c>
      <c r="R9936" s="7">
        <v>3.6449609999999999</v>
      </c>
      <c r="S9936" s="1">
        <v>26181.754913000001</v>
      </c>
      <c r="T9936" s="20" t="s">
        <v>314</v>
      </c>
      <c r="U9936" s="7">
        <v>31.309799999999999</v>
      </c>
      <c r="V9936" s="1">
        <v>819745.51</v>
      </c>
      <c r="W9936">
        <v>2026</v>
      </c>
    </row>
    <row r="9937" spans="1:23" hidden="1" x14ac:dyDescent="0.25">
      <c r="A9937">
        <v>72036410</v>
      </c>
      <c r="B9937" s="2">
        <v>46048</v>
      </c>
      <c r="C9937" s="20" t="s">
        <v>2532</v>
      </c>
      <c r="D9937" s="20" t="s">
        <v>19</v>
      </c>
      <c r="E9937" s="20" t="s">
        <v>20</v>
      </c>
      <c r="F9937" s="20" t="s">
        <v>3686</v>
      </c>
      <c r="G9937" s="20" t="s">
        <v>3687</v>
      </c>
      <c r="H9937" s="20" t="s">
        <v>2493</v>
      </c>
      <c r="I9937" s="20" t="s">
        <v>2392</v>
      </c>
      <c r="J9937" s="20" t="s">
        <v>11</v>
      </c>
      <c r="K9937" s="20" t="s">
        <v>12</v>
      </c>
      <c r="L9937">
        <v>1025</v>
      </c>
      <c r="M9937" s="20" t="s">
        <v>13</v>
      </c>
      <c r="N9937" s="20" t="s">
        <v>21</v>
      </c>
      <c r="O9937">
        <v>116.0552</v>
      </c>
      <c r="P9937">
        <v>118956.58</v>
      </c>
      <c r="Q9937">
        <v>1</v>
      </c>
      <c r="R9937" s="7">
        <v>3.7163819999999999</v>
      </c>
      <c r="S9937" s="1">
        <v>3809.292301</v>
      </c>
      <c r="T9937" s="20" t="s">
        <v>314</v>
      </c>
      <c r="U9937" s="7">
        <v>31.228000000000002</v>
      </c>
      <c r="V9937" s="1">
        <v>118956.58</v>
      </c>
      <c r="W9937">
        <v>2026</v>
      </c>
    </row>
    <row r="9938" spans="1:23" hidden="1" x14ac:dyDescent="0.25">
      <c r="A9938">
        <v>72036410</v>
      </c>
      <c r="B9938" s="2">
        <v>46048</v>
      </c>
      <c r="C9938" s="20" t="s">
        <v>2532</v>
      </c>
      <c r="D9938" s="20" t="s">
        <v>19</v>
      </c>
      <c r="E9938" s="20" t="s">
        <v>20</v>
      </c>
      <c r="F9938" s="20" t="s">
        <v>3686</v>
      </c>
      <c r="G9938" s="20" t="s">
        <v>3687</v>
      </c>
      <c r="H9938" s="20" t="s">
        <v>1872</v>
      </c>
      <c r="I9938" s="20" t="s">
        <v>1871</v>
      </c>
      <c r="J9938" s="20" t="s">
        <v>11</v>
      </c>
      <c r="K9938" s="20" t="s">
        <v>12</v>
      </c>
      <c r="L9938">
        <v>1034</v>
      </c>
      <c r="M9938" s="20" t="s">
        <v>13</v>
      </c>
      <c r="N9938" s="20" t="s">
        <v>21</v>
      </c>
      <c r="O9938">
        <v>116.0552</v>
      </c>
      <c r="P9938">
        <v>120001.08</v>
      </c>
      <c r="Q9938">
        <v>1</v>
      </c>
      <c r="R9938" s="7">
        <v>3.7163819999999999</v>
      </c>
      <c r="S9938" s="1">
        <v>3842.7398480000002</v>
      </c>
      <c r="T9938" s="20" t="s">
        <v>314</v>
      </c>
      <c r="U9938" s="7">
        <v>31.228000000000002</v>
      </c>
      <c r="V9938" s="1">
        <v>120001.08</v>
      </c>
      <c r="W9938">
        <v>2026</v>
      </c>
    </row>
    <row r="9939" spans="1:23" hidden="1" x14ac:dyDescent="0.25">
      <c r="A9939">
        <v>72036411</v>
      </c>
      <c r="B9939" s="2">
        <v>46048</v>
      </c>
      <c r="C9939" s="20" t="s">
        <v>2532</v>
      </c>
      <c r="D9939" s="20" t="s">
        <v>19</v>
      </c>
      <c r="E9939" s="20" t="s">
        <v>20</v>
      </c>
      <c r="F9939" s="20" t="s">
        <v>3686</v>
      </c>
      <c r="G9939" s="20" t="s">
        <v>3687</v>
      </c>
      <c r="H9939" s="20" t="s">
        <v>2544</v>
      </c>
      <c r="I9939" s="20" t="s">
        <v>2393</v>
      </c>
      <c r="J9939" s="20" t="s">
        <v>11</v>
      </c>
      <c r="K9939" s="20" t="s">
        <v>12</v>
      </c>
      <c r="L9939">
        <v>2941</v>
      </c>
      <c r="M9939" s="20" t="s">
        <v>13</v>
      </c>
      <c r="N9939" s="20" t="s">
        <v>21</v>
      </c>
      <c r="O9939">
        <v>115.4111</v>
      </c>
      <c r="P9939">
        <v>339424.05</v>
      </c>
      <c r="Q9939">
        <v>1</v>
      </c>
      <c r="R9939" s="7">
        <v>3.695757</v>
      </c>
      <c r="S9939" s="1">
        <v>10869.221530999999</v>
      </c>
      <c r="T9939" s="20" t="s">
        <v>314</v>
      </c>
      <c r="U9939" s="7">
        <v>31.228000000000002</v>
      </c>
      <c r="V9939" s="1">
        <v>339424.05</v>
      </c>
      <c r="W9939">
        <v>2026</v>
      </c>
    </row>
    <row r="9940" spans="1:23" hidden="1" x14ac:dyDescent="0.25">
      <c r="A9940">
        <v>72036412</v>
      </c>
      <c r="B9940" s="2">
        <v>46048</v>
      </c>
      <c r="C9940" s="20" t="s">
        <v>2532</v>
      </c>
      <c r="D9940" s="20" t="s">
        <v>19</v>
      </c>
      <c r="E9940" s="20" t="s">
        <v>20</v>
      </c>
      <c r="F9940" s="20" t="s">
        <v>3686</v>
      </c>
      <c r="G9940" s="20" t="s">
        <v>3687</v>
      </c>
      <c r="H9940" s="20" t="s">
        <v>17</v>
      </c>
      <c r="I9940" s="20" t="s">
        <v>18</v>
      </c>
      <c r="J9940" s="20" t="s">
        <v>11</v>
      </c>
      <c r="K9940" s="20" t="s">
        <v>12</v>
      </c>
      <c r="L9940">
        <v>6145</v>
      </c>
      <c r="M9940" s="20" t="s">
        <v>13</v>
      </c>
      <c r="N9940" s="20" t="s">
        <v>21</v>
      </c>
      <c r="O9940">
        <v>114.123</v>
      </c>
      <c r="P9940">
        <v>701285.84</v>
      </c>
      <c r="Q9940">
        <v>1</v>
      </c>
      <c r="R9940" s="7">
        <v>3.6545079999999999</v>
      </c>
      <c r="S9940" s="1">
        <v>22456.956577000001</v>
      </c>
      <c r="T9940" s="20" t="s">
        <v>314</v>
      </c>
      <c r="U9940" s="7">
        <v>31.228000000000002</v>
      </c>
      <c r="V9940" s="1">
        <v>701285.84</v>
      </c>
      <c r="W9940">
        <v>2026</v>
      </c>
    </row>
    <row r="9941" spans="1:23" hidden="1" x14ac:dyDescent="0.25">
      <c r="A9941">
        <v>72036413</v>
      </c>
      <c r="B9941" s="2">
        <v>46048</v>
      </c>
      <c r="C9941" s="20" t="s">
        <v>2532</v>
      </c>
      <c r="D9941" s="20" t="s">
        <v>19</v>
      </c>
      <c r="E9941" s="20" t="s">
        <v>20</v>
      </c>
      <c r="F9941" s="20" t="s">
        <v>3686</v>
      </c>
      <c r="G9941" s="20" t="s">
        <v>3687</v>
      </c>
      <c r="H9941" s="20" t="s">
        <v>1873</v>
      </c>
      <c r="I9941" s="20" t="s">
        <v>1869</v>
      </c>
      <c r="J9941" s="20" t="s">
        <v>11</v>
      </c>
      <c r="K9941" s="20" t="s">
        <v>12</v>
      </c>
      <c r="L9941">
        <v>787</v>
      </c>
      <c r="M9941" s="20" t="s">
        <v>13</v>
      </c>
      <c r="N9941" s="20" t="s">
        <v>21</v>
      </c>
      <c r="O9941">
        <v>115.4111</v>
      </c>
      <c r="P9941">
        <v>90828.54</v>
      </c>
      <c r="Q9941">
        <v>1</v>
      </c>
      <c r="R9941" s="7">
        <v>3.695757</v>
      </c>
      <c r="S9941" s="1">
        <v>2908.5609060000002</v>
      </c>
      <c r="T9941" s="20" t="s">
        <v>314</v>
      </c>
      <c r="U9941" s="7">
        <v>31.228000000000002</v>
      </c>
      <c r="V9941" s="1">
        <v>90828.54</v>
      </c>
      <c r="W9941">
        <v>2026</v>
      </c>
    </row>
    <row r="9942" spans="1:23" hidden="1" x14ac:dyDescent="0.25">
      <c r="A9942">
        <v>72036414</v>
      </c>
      <c r="B9942" s="2">
        <v>46048</v>
      </c>
      <c r="C9942" s="20" t="s">
        <v>2532</v>
      </c>
      <c r="D9942" s="20" t="s">
        <v>19</v>
      </c>
      <c r="E9942" s="20" t="s">
        <v>20</v>
      </c>
      <c r="F9942" s="20" t="s">
        <v>3686</v>
      </c>
      <c r="G9942" s="20" t="s">
        <v>3687</v>
      </c>
      <c r="H9942" s="20" t="s">
        <v>1874</v>
      </c>
      <c r="I9942" s="20" t="s">
        <v>1875</v>
      </c>
      <c r="J9942" s="20" t="s">
        <v>11</v>
      </c>
      <c r="K9942" s="20" t="s">
        <v>12</v>
      </c>
      <c r="L9942">
        <v>984</v>
      </c>
      <c r="M9942" s="20" t="s">
        <v>13</v>
      </c>
      <c r="N9942" s="20" t="s">
        <v>21</v>
      </c>
      <c r="O9942">
        <v>116.0552</v>
      </c>
      <c r="P9942">
        <v>114198.32</v>
      </c>
      <c r="Q9942">
        <v>1</v>
      </c>
      <c r="R9942" s="7">
        <v>3.7163819999999999</v>
      </c>
      <c r="S9942" s="1">
        <v>3656.9207120000001</v>
      </c>
      <c r="T9942" s="20" t="s">
        <v>314</v>
      </c>
      <c r="U9942" s="7">
        <v>31.228000000000002</v>
      </c>
      <c r="V9942" s="1">
        <v>114198.32</v>
      </c>
      <c r="W9942">
        <v>2026</v>
      </c>
    </row>
    <row r="9943" spans="1:23" hidden="1" x14ac:dyDescent="0.25">
      <c r="A9943">
        <v>72036415</v>
      </c>
      <c r="B9943" s="2">
        <v>46048</v>
      </c>
      <c r="C9943" s="20" t="s">
        <v>2532</v>
      </c>
      <c r="D9943" s="20" t="s">
        <v>19</v>
      </c>
      <c r="E9943" s="20" t="s">
        <v>20</v>
      </c>
      <c r="F9943" s="20" t="s">
        <v>3686</v>
      </c>
      <c r="G9943" s="20" t="s">
        <v>3687</v>
      </c>
      <c r="H9943" s="20" t="s">
        <v>2178</v>
      </c>
      <c r="I9943" s="20" t="s">
        <v>2179</v>
      </c>
      <c r="J9943" s="20" t="s">
        <v>11</v>
      </c>
      <c r="K9943" s="20" t="s">
        <v>12</v>
      </c>
      <c r="L9943">
        <v>1480</v>
      </c>
      <c r="M9943" s="20" t="s">
        <v>13</v>
      </c>
      <c r="N9943" s="20" t="s">
        <v>21</v>
      </c>
      <c r="O9943">
        <v>116.0552</v>
      </c>
      <c r="P9943">
        <v>171761.7</v>
      </c>
      <c r="Q9943">
        <v>1</v>
      </c>
      <c r="R9943" s="7">
        <v>3.7163819999999999</v>
      </c>
      <c r="S9943" s="1">
        <v>5500.2465730000004</v>
      </c>
      <c r="T9943" s="20" t="s">
        <v>314</v>
      </c>
      <c r="U9943" s="7">
        <v>31.228000000000002</v>
      </c>
      <c r="V9943" s="1">
        <v>171761.7</v>
      </c>
      <c r="W9943">
        <v>2026</v>
      </c>
    </row>
    <row r="9944" spans="1:23" hidden="1" x14ac:dyDescent="0.25">
      <c r="A9944">
        <v>72036608</v>
      </c>
      <c r="B9944" s="2">
        <v>46048</v>
      </c>
      <c r="C9944" s="20" t="s">
        <v>2534</v>
      </c>
      <c r="D9944" s="20" t="s">
        <v>19</v>
      </c>
      <c r="E9944" s="20" t="s">
        <v>20</v>
      </c>
      <c r="F9944" s="20" t="s">
        <v>3686</v>
      </c>
      <c r="G9944" s="20" t="s">
        <v>3687</v>
      </c>
      <c r="H9944" s="20" t="s">
        <v>26</v>
      </c>
      <c r="I9944" s="20" t="s">
        <v>27</v>
      </c>
      <c r="J9944" s="20" t="s">
        <v>11</v>
      </c>
      <c r="K9944" s="20" t="s">
        <v>12</v>
      </c>
      <c r="L9944">
        <v>1041</v>
      </c>
      <c r="M9944" s="20" t="s">
        <v>13</v>
      </c>
      <c r="N9944" s="20" t="s">
        <v>21</v>
      </c>
      <c r="O9944">
        <v>114.123</v>
      </c>
      <c r="P9944">
        <v>118802.04</v>
      </c>
      <c r="Q9944">
        <v>1</v>
      </c>
      <c r="R9944" s="7">
        <v>3.6545079999999999</v>
      </c>
      <c r="S9944" s="1">
        <v>3804.3435370000002</v>
      </c>
      <c r="T9944" s="20" t="s">
        <v>314</v>
      </c>
      <c r="U9944" s="7">
        <v>31.228000000000002</v>
      </c>
      <c r="V9944" s="1">
        <v>118802.04</v>
      </c>
      <c r="W9944">
        <v>2026</v>
      </c>
    </row>
    <row r="9945" spans="1:23" hidden="1" x14ac:dyDescent="0.25">
      <c r="A9945">
        <v>72035732</v>
      </c>
      <c r="B9945" s="2">
        <v>46048</v>
      </c>
      <c r="C9945" s="20" t="s">
        <v>2480</v>
      </c>
      <c r="D9945" s="20" t="s">
        <v>19</v>
      </c>
      <c r="E9945" s="20" t="s">
        <v>20</v>
      </c>
      <c r="F9945" s="20" t="s">
        <v>3686</v>
      </c>
      <c r="G9945" s="20" t="s">
        <v>3687</v>
      </c>
      <c r="H9945" s="20" t="s">
        <v>549</v>
      </c>
      <c r="I9945" s="20" t="s">
        <v>147</v>
      </c>
      <c r="J9945" s="20" t="s">
        <v>11</v>
      </c>
      <c r="K9945" s="20" t="s">
        <v>12</v>
      </c>
      <c r="L9945">
        <v>924</v>
      </c>
      <c r="M9945" s="20" t="s">
        <v>13</v>
      </c>
      <c r="N9945" s="20" t="s">
        <v>21</v>
      </c>
      <c r="O9945">
        <v>114.5735</v>
      </c>
      <c r="P9945">
        <v>105865.91</v>
      </c>
      <c r="Q9945">
        <v>1</v>
      </c>
      <c r="R9945" s="7">
        <v>3.6689340000000001</v>
      </c>
      <c r="S9945" s="1">
        <v>3390.0957469999998</v>
      </c>
      <c r="T9945" s="20" t="s">
        <v>314</v>
      </c>
      <c r="U9945" s="7">
        <v>31.228000000000002</v>
      </c>
      <c r="V9945" s="1">
        <v>105865.91</v>
      </c>
      <c r="W9945">
        <v>2026</v>
      </c>
    </row>
    <row r="9946" spans="1:23" hidden="1" x14ac:dyDescent="0.25">
      <c r="A9946">
        <v>72035732</v>
      </c>
      <c r="B9946" s="2">
        <v>46048</v>
      </c>
      <c r="C9946" s="20" t="s">
        <v>2480</v>
      </c>
      <c r="D9946" s="20" t="s">
        <v>19</v>
      </c>
      <c r="E9946" s="20" t="s">
        <v>20</v>
      </c>
      <c r="F9946" s="20" t="s">
        <v>3686</v>
      </c>
      <c r="G9946" s="20" t="s">
        <v>3687</v>
      </c>
      <c r="H9946" s="20" t="s">
        <v>1448</v>
      </c>
      <c r="I9946" s="20" t="s">
        <v>1449</v>
      </c>
      <c r="J9946" s="20" t="s">
        <v>11</v>
      </c>
      <c r="K9946" s="20" t="s">
        <v>12</v>
      </c>
      <c r="L9946">
        <v>1878</v>
      </c>
      <c r="M9946" s="20" t="s">
        <v>13</v>
      </c>
      <c r="N9946" s="20" t="s">
        <v>21</v>
      </c>
      <c r="O9946">
        <v>114.5735</v>
      </c>
      <c r="P9946">
        <v>215169.03</v>
      </c>
      <c r="Q9946">
        <v>1</v>
      </c>
      <c r="R9946" s="7">
        <v>3.6689340000000001</v>
      </c>
      <c r="S9946" s="1">
        <v>6890.2597020000003</v>
      </c>
      <c r="T9946" s="20" t="s">
        <v>314</v>
      </c>
      <c r="U9946" s="7">
        <v>31.228000000000002</v>
      </c>
      <c r="V9946" s="1">
        <v>215169.03</v>
      </c>
      <c r="W9946">
        <v>2026</v>
      </c>
    </row>
    <row r="9947" spans="1:23" hidden="1" x14ac:dyDescent="0.25">
      <c r="A9947">
        <v>72035734</v>
      </c>
      <c r="B9947" s="2">
        <v>46048</v>
      </c>
      <c r="C9947" s="20" t="s">
        <v>2480</v>
      </c>
      <c r="D9947" s="20" t="s">
        <v>19</v>
      </c>
      <c r="E9947" s="20" t="s">
        <v>20</v>
      </c>
      <c r="F9947" s="20" t="s">
        <v>3708</v>
      </c>
      <c r="G9947" s="20" t="s">
        <v>3709</v>
      </c>
      <c r="H9947" s="20" t="s">
        <v>127</v>
      </c>
      <c r="I9947" s="20" t="s">
        <v>128</v>
      </c>
      <c r="J9947" s="20" t="s">
        <v>11</v>
      </c>
      <c r="K9947" s="20" t="s">
        <v>48</v>
      </c>
      <c r="L9947">
        <v>3120</v>
      </c>
      <c r="M9947" s="20" t="s">
        <v>13</v>
      </c>
      <c r="N9947" s="20" t="s">
        <v>21</v>
      </c>
      <c r="O9947">
        <v>113.92659999999999</v>
      </c>
      <c r="P9947">
        <v>355450.99</v>
      </c>
      <c r="Q9947">
        <v>1</v>
      </c>
      <c r="R9947" s="7">
        <v>3.6482190000000001</v>
      </c>
      <c r="S9947" s="1">
        <v>11382.444921</v>
      </c>
      <c r="T9947" s="20" t="s">
        <v>314</v>
      </c>
      <c r="U9947" s="7">
        <v>31.228000000000002</v>
      </c>
      <c r="V9947" s="1">
        <v>355450.99</v>
      </c>
      <c r="W9947">
        <v>2026</v>
      </c>
    </row>
    <row r="9948" spans="1:23" hidden="1" x14ac:dyDescent="0.25">
      <c r="A9948">
        <v>72036419</v>
      </c>
      <c r="B9948" s="2">
        <v>46048</v>
      </c>
      <c r="C9948" s="20" t="s">
        <v>2532</v>
      </c>
      <c r="D9948" s="20" t="s">
        <v>19</v>
      </c>
      <c r="E9948" s="20" t="s">
        <v>20</v>
      </c>
      <c r="F9948" s="20" t="s">
        <v>3708</v>
      </c>
      <c r="G9948" s="20" t="s">
        <v>3709</v>
      </c>
      <c r="H9948" s="20" t="s">
        <v>115</v>
      </c>
      <c r="I9948" s="20" t="s">
        <v>116</v>
      </c>
      <c r="J9948" s="20" t="s">
        <v>11</v>
      </c>
      <c r="K9948" s="20" t="s">
        <v>48</v>
      </c>
      <c r="L9948">
        <v>1040</v>
      </c>
      <c r="M9948" s="20" t="s">
        <v>13</v>
      </c>
      <c r="N9948" s="20" t="s">
        <v>21</v>
      </c>
      <c r="O9948">
        <v>115.4111</v>
      </c>
      <c r="P9948">
        <v>120027.54</v>
      </c>
      <c r="Q9948">
        <v>1</v>
      </c>
      <c r="R9948" s="7">
        <v>3.695757</v>
      </c>
      <c r="S9948" s="1">
        <v>3843.5871649999999</v>
      </c>
      <c r="T9948" s="20" t="s">
        <v>314</v>
      </c>
      <c r="U9948" s="7">
        <v>31.228000000000002</v>
      </c>
      <c r="V9948" s="1">
        <v>120027.54</v>
      </c>
      <c r="W9948">
        <v>2026</v>
      </c>
    </row>
    <row r="9949" spans="1:23" hidden="1" x14ac:dyDescent="0.25">
      <c r="A9949">
        <v>72036419</v>
      </c>
      <c r="B9949" s="2">
        <v>46048</v>
      </c>
      <c r="C9949" s="20" t="s">
        <v>2532</v>
      </c>
      <c r="D9949" s="20" t="s">
        <v>19</v>
      </c>
      <c r="E9949" s="20" t="s">
        <v>20</v>
      </c>
      <c r="F9949" s="20" t="s">
        <v>3708</v>
      </c>
      <c r="G9949" s="20" t="s">
        <v>3709</v>
      </c>
      <c r="H9949" s="20" t="s">
        <v>119</v>
      </c>
      <c r="I9949" s="20" t="s">
        <v>120</v>
      </c>
      <c r="J9949" s="20" t="s">
        <v>11</v>
      </c>
      <c r="K9949" s="20" t="s">
        <v>48</v>
      </c>
      <c r="L9949">
        <v>1039</v>
      </c>
      <c r="M9949" s="20" t="s">
        <v>13</v>
      </c>
      <c r="N9949" s="20" t="s">
        <v>21</v>
      </c>
      <c r="O9949">
        <v>115.4111</v>
      </c>
      <c r="P9949">
        <v>119912.13</v>
      </c>
      <c r="Q9949">
        <v>1</v>
      </c>
      <c r="R9949" s="7">
        <v>3.695757</v>
      </c>
      <c r="S9949" s="1">
        <v>3839.891443</v>
      </c>
      <c r="T9949" s="20" t="s">
        <v>314</v>
      </c>
      <c r="U9949" s="7">
        <v>31.228000000000002</v>
      </c>
      <c r="V9949" s="1">
        <v>119912.13</v>
      </c>
      <c r="W9949">
        <v>2026</v>
      </c>
    </row>
    <row r="9950" spans="1:23" hidden="1" x14ac:dyDescent="0.25">
      <c r="A9950">
        <v>72036604</v>
      </c>
      <c r="B9950" s="2">
        <v>46049</v>
      </c>
      <c r="C9950" s="20" t="s">
        <v>2534</v>
      </c>
      <c r="D9950" s="20" t="s">
        <v>19</v>
      </c>
      <c r="E9950" s="20" t="s">
        <v>20</v>
      </c>
      <c r="F9950" s="20" t="s">
        <v>3712</v>
      </c>
      <c r="G9950" s="20" t="s">
        <v>3713</v>
      </c>
      <c r="H9950" s="20" t="s">
        <v>123</v>
      </c>
      <c r="I9950" s="20" t="s">
        <v>124</v>
      </c>
      <c r="J9950" s="20" t="s">
        <v>11</v>
      </c>
      <c r="K9950" s="20" t="s">
        <v>48</v>
      </c>
      <c r="L9950">
        <v>2075</v>
      </c>
      <c r="M9950" s="20" t="s">
        <v>13</v>
      </c>
      <c r="N9950" s="20" t="s">
        <v>21</v>
      </c>
      <c r="O9950">
        <v>115.4111</v>
      </c>
      <c r="P9950">
        <v>239478.03</v>
      </c>
      <c r="Q9950">
        <v>1</v>
      </c>
      <c r="R9950" s="7">
        <v>3.6838299999999999</v>
      </c>
      <c r="S9950" s="1">
        <v>7643.9485969999996</v>
      </c>
      <c r="T9950" s="20" t="s">
        <v>314</v>
      </c>
      <c r="U9950" s="7">
        <v>31.3291</v>
      </c>
      <c r="V9950" s="1">
        <v>239478.03</v>
      </c>
      <c r="W9950">
        <v>2026</v>
      </c>
    </row>
    <row r="9951" spans="1:23" hidden="1" x14ac:dyDescent="0.25">
      <c r="A9951">
        <v>72036605</v>
      </c>
      <c r="B9951" s="2">
        <v>46049</v>
      </c>
      <c r="C9951" s="20" t="s">
        <v>2534</v>
      </c>
      <c r="D9951" s="20" t="s">
        <v>19</v>
      </c>
      <c r="E9951" s="20" t="s">
        <v>20</v>
      </c>
      <c r="F9951" s="20" t="s">
        <v>3712</v>
      </c>
      <c r="G9951" s="20" t="s">
        <v>3713</v>
      </c>
      <c r="H9951" s="20" t="s">
        <v>305</v>
      </c>
      <c r="I9951" s="20" t="s">
        <v>304</v>
      </c>
      <c r="J9951" s="20" t="s">
        <v>11</v>
      </c>
      <c r="K9951" s="20" t="s">
        <v>48</v>
      </c>
      <c r="L9951">
        <v>2086</v>
      </c>
      <c r="M9951" s="20" t="s">
        <v>13</v>
      </c>
      <c r="N9951" s="20" t="s">
        <v>21</v>
      </c>
      <c r="O9951">
        <v>115.4111</v>
      </c>
      <c r="P9951">
        <v>240747.55</v>
      </c>
      <c r="Q9951">
        <v>1</v>
      </c>
      <c r="R9951" s="7">
        <v>3.6838299999999999</v>
      </c>
      <c r="S9951" s="1">
        <v>7684.4706669999996</v>
      </c>
      <c r="T9951" s="20" t="s">
        <v>314</v>
      </c>
      <c r="U9951" s="7">
        <v>31.3291</v>
      </c>
      <c r="V9951" s="1">
        <v>240747.55</v>
      </c>
      <c r="W9951">
        <v>2026</v>
      </c>
    </row>
    <row r="9952" spans="1:23" hidden="1" x14ac:dyDescent="0.25">
      <c r="A9952">
        <v>72036605</v>
      </c>
      <c r="B9952" s="2">
        <v>46049</v>
      </c>
      <c r="C9952" s="20" t="s">
        <v>2534</v>
      </c>
      <c r="D9952" s="20" t="s">
        <v>19</v>
      </c>
      <c r="E9952" s="20" t="s">
        <v>20</v>
      </c>
      <c r="F9952" s="20" t="s">
        <v>3712</v>
      </c>
      <c r="G9952" s="20" t="s">
        <v>3713</v>
      </c>
      <c r="H9952" s="20" t="s">
        <v>1882</v>
      </c>
      <c r="I9952" s="20" t="s">
        <v>1883</v>
      </c>
      <c r="J9952" s="20" t="s">
        <v>11</v>
      </c>
      <c r="K9952" s="20" t="s">
        <v>48</v>
      </c>
      <c r="L9952">
        <v>2073</v>
      </c>
      <c r="M9952" s="20" t="s">
        <v>13</v>
      </c>
      <c r="N9952" s="20" t="s">
        <v>21</v>
      </c>
      <c r="O9952">
        <v>115.4111</v>
      </c>
      <c r="P9952">
        <v>239247.21</v>
      </c>
      <c r="Q9952">
        <v>1</v>
      </c>
      <c r="R9952" s="7">
        <v>3.6838299999999999</v>
      </c>
      <c r="S9952" s="1">
        <v>7636.5810060000003</v>
      </c>
      <c r="T9952" s="20" t="s">
        <v>314</v>
      </c>
      <c r="U9952" s="7">
        <v>31.3291</v>
      </c>
      <c r="V9952" s="1">
        <v>239247.21</v>
      </c>
      <c r="W9952">
        <v>2026</v>
      </c>
    </row>
    <row r="9953" spans="1:23" hidden="1" x14ac:dyDescent="0.25">
      <c r="A9953">
        <v>72036606</v>
      </c>
      <c r="B9953" s="2">
        <v>46049</v>
      </c>
      <c r="C9953" s="20" t="s">
        <v>2534</v>
      </c>
      <c r="D9953" s="20" t="s">
        <v>19</v>
      </c>
      <c r="E9953" s="20" t="s">
        <v>20</v>
      </c>
      <c r="F9953" s="20" t="s">
        <v>3712</v>
      </c>
      <c r="G9953" s="20" t="s">
        <v>3713</v>
      </c>
      <c r="H9953" s="20" t="s">
        <v>127</v>
      </c>
      <c r="I9953" s="20" t="s">
        <v>128</v>
      </c>
      <c r="J9953" s="20" t="s">
        <v>11</v>
      </c>
      <c r="K9953" s="20" t="s">
        <v>48</v>
      </c>
      <c r="L9953">
        <v>2066</v>
      </c>
      <c r="M9953" s="20" t="s">
        <v>13</v>
      </c>
      <c r="N9953" s="20" t="s">
        <v>21</v>
      </c>
      <c r="O9953">
        <v>115.4111</v>
      </c>
      <c r="P9953">
        <v>238439.33</v>
      </c>
      <c r="Q9953">
        <v>1</v>
      </c>
      <c r="R9953" s="7">
        <v>3.6838299999999999</v>
      </c>
      <c r="S9953" s="1">
        <v>7610.7941170000004</v>
      </c>
      <c r="T9953" s="20" t="s">
        <v>314</v>
      </c>
      <c r="U9953" s="7">
        <v>31.3291</v>
      </c>
      <c r="V9953" s="1">
        <v>238439.33</v>
      </c>
      <c r="W9953">
        <v>2026</v>
      </c>
    </row>
    <row r="9954" spans="1:23" hidden="1" x14ac:dyDescent="0.25">
      <c r="A9954">
        <v>72036841</v>
      </c>
      <c r="B9954" s="2">
        <v>46049</v>
      </c>
      <c r="C9954" s="20" t="s">
        <v>2680</v>
      </c>
      <c r="D9954" s="20" t="s">
        <v>19</v>
      </c>
      <c r="E9954" s="20" t="s">
        <v>20</v>
      </c>
      <c r="F9954" s="20" t="s">
        <v>3712</v>
      </c>
      <c r="G9954" s="20" t="s">
        <v>3713</v>
      </c>
      <c r="H9954" s="20" t="s">
        <v>119</v>
      </c>
      <c r="I9954" s="20" t="s">
        <v>120</v>
      </c>
      <c r="J9954" s="20" t="s">
        <v>11</v>
      </c>
      <c r="K9954" s="20" t="s">
        <v>48</v>
      </c>
      <c r="L9954">
        <v>2051</v>
      </c>
      <c r="M9954" s="20" t="s">
        <v>13</v>
      </c>
      <c r="N9954" s="20" t="s">
        <v>21</v>
      </c>
      <c r="O9954">
        <v>115.4111</v>
      </c>
      <c r="P9954">
        <v>236708.17</v>
      </c>
      <c r="Q9954">
        <v>1</v>
      </c>
      <c r="R9954" s="7">
        <v>3.6838299999999999</v>
      </c>
      <c r="S9954" s="1">
        <v>7555.536865</v>
      </c>
      <c r="T9954" s="20" t="s">
        <v>314</v>
      </c>
      <c r="U9954" s="7">
        <v>31.3291</v>
      </c>
      <c r="V9954" s="1">
        <v>236708.17</v>
      </c>
      <c r="W9954">
        <v>2026</v>
      </c>
    </row>
    <row r="9955" spans="1:23" hidden="1" x14ac:dyDescent="0.25">
      <c r="A9955">
        <v>72036843</v>
      </c>
      <c r="B9955" s="2">
        <v>46049</v>
      </c>
      <c r="C9955" s="20" t="s">
        <v>2680</v>
      </c>
      <c r="D9955" s="20" t="s">
        <v>19</v>
      </c>
      <c r="E9955" s="20" t="s">
        <v>20</v>
      </c>
      <c r="F9955" s="20" t="s">
        <v>3712</v>
      </c>
      <c r="G9955" s="20" t="s">
        <v>3713</v>
      </c>
      <c r="H9955" s="20" t="s">
        <v>127</v>
      </c>
      <c r="I9955" s="20" t="s">
        <v>128</v>
      </c>
      <c r="J9955" s="20" t="s">
        <v>11</v>
      </c>
      <c r="K9955" s="20" t="s">
        <v>48</v>
      </c>
      <c r="L9955">
        <v>900</v>
      </c>
      <c r="M9955" s="20" t="s">
        <v>13</v>
      </c>
      <c r="N9955" s="20" t="s">
        <v>21</v>
      </c>
      <c r="O9955">
        <v>115.4111</v>
      </c>
      <c r="P9955">
        <v>103869.99</v>
      </c>
      <c r="Q9955">
        <v>1</v>
      </c>
      <c r="R9955" s="7">
        <v>3.6838299999999999</v>
      </c>
      <c r="S9955" s="1">
        <v>3315.4476180000001</v>
      </c>
      <c r="T9955" s="20" t="s">
        <v>314</v>
      </c>
      <c r="U9955" s="7">
        <v>31.3291</v>
      </c>
      <c r="V9955" s="1">
        <v>103869.99</v>
      </c>
      <c r="W9955">
        <v>2026</v>
      </c>
    </row>
    <row r="9956" spans="1:23" hidden="1" x14ac:dyDescent="0.25">
      <c r="A9956">
        <v>72036843</v>
      </c>
      <c r="B9956" s="2">
        <v>46049</v>
      </c>
      <c r="C9956" s="20" t="s">
        <v>2680</v>
      </c>
      <c r="D9956" s="20" t="s">
        <v>19</v>
      </c>
      <c r="E9956" s="20" t="s">
        <v>20</v>
      </c>
      <c r="F9956" s="20" t="s">
        <v>3712</v>
      </c>
      <c r="G9956" s="20" t="s">
        <v>3713</v>
      </c>
      <c r="H9956" s="20" t="s">
        <v>1876</v>
      </c>
      <c r="I9956" s="20" t="s">
        <v>1877</v>
      </c>
      <c r="J9956" s="20" t="s">
        <v>11</v>
      </c>
      <c r="K9956" s="20" t="s">
        <v>48</v>
      </c>
      <c r="L9956">
        <v>1038</v>
      </c>
      <c r="M9956" s="20" t="s">
        <v>13</v>
      </c>
      <c r="N9956" s="20" t="s">
        <v>21</v>
      </c>
      <c r="O9956">
        <v>116.0552</v>
      </c>
      <c r="P9956">
        <v>120465.3</v>
      </c>
      <c r="Q9956">
        <v>1</v>
      </c>
      <c r="R9956" s="7">
        <v>3.7043889999999999</v>
      </c>
      <c r="S9956" s="1">
        <v>3845.156739</v>
      </c>
      <c r="T9956" s="20" t="s">
        <v>314</v>
      </c>
      <c r="U9956" s="7">
        <v>31.3291</v>
      </c>
      <c r="V9956" s="1">
        <v>120465.3</v>
      </c>
      <c r="W9956">
        <v>2026</v>
      </c>
    </row>
    <row r="9957" spans="1:23" hidden="1" x14ac:dyDescent="0.25">
      <c r="A9957">
        <v>72036416</v>
      </c>
      <c r="B9957" s="2">
        <v>46049</v>
      </c>
      <c r="C9957" s="20" t="s">
        <v>2532</v>
      </c>
      <c r="D9957" s="20" t="s">
        <v>19</v>
      </c>
      <c r="E9957" s="20" t="s">
        <v>20</v>
      </c>
      <c r="F9957" s="20" t="s">
        <v>3710</v>
      </c>
      <c r="G9957" s="20" t="s">
        <v>3711</v>
      </c>
      <c r="H9957" s="20" t="s">
        <v>305</v>
      </c>
      <c r="I9957" s="20" t="s">
        <v>304</v>
      </c>
      <c r="J9957" s="20" t="s">
        <v>11</v>
      </c>
      <c r="K9957" s="20" t="s">
        <v>48</v>
      </c>
      <c r="L9957">
        <v>227</v>
      </c>
      <c r="M9957" s="20" t="s">
        <v>13</v>
      </c>
      <c r="N9957" s="20" t="s">
        <v>21</v>
      </c>
      <c r="O9957">
        <v>115.4111</v>
      </c>
      <c r="P9957">
        <v>26198.32</v>
      </c>
      <c r="Q9957">
        <v>1</v>
      </c>
      <c r="R9957" s="7">
        <v>3.6838299999999999</v>
      </c>
      <c r="S9957" s="1">
        <v>836.22957499999995</v>
      </c>
      <c r="T9957" s="20" t="s">
        <v>314</v>
      </c>
      <c r="U9957" s="7">
        <v>31.3291</v>
      </c>
      <c r="V9957" s="1">
        <v>26198.32</v>
      </c>
      <c r="W9957">
        <v>2026</v>
      </c>
    </row>
    <row r="9958" spans="1:23" hidden="1" x14ac:dyDescent="0.25">
      <c r="A9958">
        <v>72036419</v>
      </c>
      <c r="B9958" s="2">
        <v>46049</v>
      </c>
      <c r="C9958" s="20" t="s">
        <v>2532</v>
      </c>
      <c r="D9958" s="20" t="s">
        <v>19</v>
      </c>
      <c r="E9958" s="20" t="s">
        <v>20</v>
      </c>
      <c r="F9958" s="20" t="s">
        <v>3710</v>
      </c>
      <c r="G9958" s="20" t="s">
        <v>3711</v>
      </c>
      <c r="H9958" s="20" t="s">
        <v>115</v>
      </c>
      <c r="I9958" s="20" t="s">
        <v>116</v>
      </c>
      <c r="J9958" s="20" t="s">
        <v>11</v>
      </c>
      <c r="K9958" s="20" t="s">
        <v>48</v>
      </c>
      <c r="L9958">
        <v>1034</v>
      </c>
      <c r="M9958" s="20" t="s">
        <v>13</v>
      </c>
      <c r="N9958" s="20" t="s">
        <v>21</v>
      </c>
      <c r="O9958">
        <v>115.4111</v>
      </c>
      <c r="P9958">
        <v>119335.08</v>
      </c>
      <c r="Q9958">
        <v>1</v>
      </c>
      <c r="R9958" s="7">
        <v>3.6838299999999999</v>
      </c>
      <c r="S9958" s="1">
        <v>3809.0810139999999</v>
      </c>
      <c r="T9958" s="20" t="s">
        <v>314</v>
      </c>
      <c r="U9958" s="7">
        <v>31.3291</v>
      </c>
      <c r="V9958" s="1">
        <v>119335.08</v>
      </c>
      <c r="W9958">
        <v>2026</v>
      </c>
    </row>
    <row r="9959" spans="1:23" hidden="1" x14ac:dyDescent="0.25">
      <c r="A9959">
        <v>72036419</v>
      </c>
      <c r="B9959" s="2">
        <v>46049</v>
      </c>
      <c r="C9959" s="20" t="s">
        <v>2532</v>
      </c>
      <c r="D9959" s="20" t="s">
        <v>19</v>
      </c>
      <c r="E9959" s="20" t="s">
        <v>20</v>
      </c>
      <c r="F9959" s="20" t="s">
        <v>3710</v>
      </c>
      <c r="G9959" s="20" t="s">
        <v>3711</v>
      </c>
      <c r="H9959" s="20" t="s">
        <v>119</v>
      </c>
      <c r="I9959" s="20" t="s">
        <v>120</v>
      </c>
      <c r="J9959" s="20" t="s">
        <v>11</v>
      </c>
      <c r="K9959" s="20" t="s">
        <v>48</v>
      </c>
      <c r="L9959">
        <v>1036</v>
      </c>
      <c r="M9959" s="20" t="s">
        <v>13</v>
      </c>
      <c r="N9959" s="20" t="s">
        <v>21</v>
      </c>
      <c r="O9959">
        <v>115.4111</v>
      </c>
      <c r="P9959">
        <v>119565.9</v>
      </c>
      <c r="Q9959">
        <v>1</v>
      </c>
      <c r="R9959" s="7">
        <v>3.6838299999999999</v>
      </c>
      <c r="S9959" s="1">
        <v>3816.448605</v>
      </c>
      <c r="T9959" s="20" t="s">
        <v>314</v>
      </c>
      <c r="U9959" s="7">
        <v>31.3291</v>
      </c>
      <c r="V9959" s="1">
        <v>119565.9</v>
      </c>
      <c r="W9959">
        <v>2026</v>
      </c>
    </row>
    <row r="9960" spans="1:23" hidden="1" x14ac:dyDescent="0.25">
      <c r="A9960">
        <v>72036604</v>
      </c>
      <c r="B9960" s="2">
        <v>46049</v>
      </c>
      <c r="C9960" s="20" t="s">
        <v>2534</v>
      </c>
      <c r="D9960" s="20" t="s">
        <v>19</v>
      </c>
      <c r="E9960" s="20" t="s">
        <v>20</v>
      </c>
      <c r="F9960" s="20" t="s">
        <v>3710</v>
      </c>
      <c r="G9960" s="20" t="s">
        <v>3711</v>
      </c>
      <c r="H9960" s="20" t="s">
        <v>1320</v>
      </c>
      <c r="I9960" s="20" t="s">
        <v>1321</v>
      </c>
      <c r="J9960" s="20" t="s">
        <v>11</v>
      </c>
      <c r="K9960" s="20" t="s">
        <v>48</v>
      </c>
      <c r="L9960">
        <v>700</v>
      </c>
      <c r="M9960" s="20" t="s">
        <v>13</v>
      </c>
      <c r="N9960" s="20" t="s">
        <v>21</v>
      </c>
      <c r="O9960">
        <v>114.7671</v>
      </c>
      <c r="P9960">
        <v>80336.97</v>
      </c>
      <c r="Q9960">
        <v>1</v>
      </c>
      <c r="R9960" s="7">
        <v>3.6632739999999999</v>
      </c>
      <c r="S9960" s="1">
        <v>2564.2923030000002</v>
      </c>
      <c r="T9960" s="20" t="s">
        <v>314</v>
      </c>
      <c r="U9960" s="7">
        <v>31.3291</v>
      </c>
      <c r="V9960" s="1">
        <v>80336.97</v>
      </c>
      <c r="W9960">
        <v>2026</v>
      </c>
    </row>
    <row r="9961" spans="1:23" hidden="1" x14ac:dyDescent="0.25">
      <c r="A9961">
        <v>72036605</v>
      </c>
      <c r="B9961" s="2">
        <v>46049</v>
      </c>
      <c r="C9961" s="20" t="s">
        <v>2534</v>
      </c>
      <c r="D9961" s="20" t="s">
        <v>19</v>
      </c>
      <c r="E9961" s="20" t="s">
        <v>20</v>
      </c>
      <c r="F9961" s="20" t="s">
        <v>3710</v>
      </c>
      <c r="G9961" s="20" t="s">
        <v>3711</v>
      </c>
      <c r="H9961" s="20" t="s">
        <v>1880</v>
      </c>
      <c r="I9961" s="20" t="s">
        <v>1881</v>
      </c>
      <c r="J9961" s="20" t="s">
        <v>11</v>
      </c>
      <c r="K9961" s="20" t="s">
        <v>48</v>
      </c>
      <c r="L9961">
        <v>1031</v>
      </c>
      <c r="M9961" s="20" t="s">
        <v>13</v>
      </c>
      <c r="N9961" s="20" t="s">
        <v>21</v>
      </c>
      <c r="O9961">
        <v>116.0552</v>
      </c>
      <c r="P9961">
        <v>119652.91</v>
      </c>
      <c r="Q9961">
        <v>1</v>
      </c>
      <c r="R9961" s="7">
        <v>3.7043889999999999</v>
      </c>
      <c r="S9961" s="1">
        <v>3819.225895</v>
      </c>
      <c r="T9961" s="20" t="s">
        <v>314</v>
      </c>
      <c r="U9961" s="7">
        <v>31.3291</v>
      </c>
      <c r="V9961" s="1">
        <v>119652.91</v>
      </c>
      <c r="W9961">
        <v>2026</v>
      </c>
    </row>
    <row r="9962" spans="1:23" hidden="1" x14ac:dyDescent="0.25">
      <c r="A9962">
        <v>72036604</v>
      </c>
      <c r="B9962" s="2">
        <v>46049</v>
      </c>
      <c r="C9962" s="20" t="s">
        <v>2534</v>
      </c>
      <c r="D9962" s="20" t="s">
        <v>19</v>
      </c>
      <c r="E9962" s="20" t="s">
        <v>20</v>
      </c>
      <c r="F9962" s="20" t="s">
        <v>3710</v>
      </c>
      <c r="G9962" s="20" t="s">
        <v>3711</v>
      </c>
      <c r="H9962" s="20" t="s">
        <v>1320</v>
      </c>
      <c r="I9962" s="20" t="s">
        <v>1321</v>
      </c>
      <c r="J9962" s="20" t="s">
        <v>11</v>
      </c>
      <c r="K9962" s="20" t="s">
        <v>48</v>
      </c>
      <c r="L9962">
        <v>330</v>
      </c>
      <c r="M9962" s="20" t="s">
        <v>13</v>
      </c>
      <c r="N9962" s="20" t="s">
        <v>21</v>
      </c>
      <c r="O9962">
        <v>114.7671</v>
      </c>
      <c r="P9962">
        <v>37873.14</v>
      </c>
      <c r="Q9962">
        <v>1</v>
      </c>
      <c r="R9962" s="7">
        <v>3.6632739999999999</v>
      </c>
      <c r="S9962" s="1">
        <v>1208.8805609999999</v>
      </c>
      <c r="T9962" s="20" t="s">
        <v>314</v>
      </c>
      <c r="U9962" s="7">
        <v>31.3291</v>
      </c>
      <c r="V9962" s="1">
        <v>37873.14</v>
      </c>
      <c r="W9962">
        <v>2026</v>
      </c>
    </row>
    <row r="9963" spans="1:23" hidden="1" x14ac:dyDescent="0.25">
      <c r="A9963">
        <v>72036410</v>
      </c>
      <c r="B9963" s="2">
        <v>46049</v>
      </c>
      <c r="C9963" s="20" t="s">
        <v>2532</v>
      </c>
      <c r="D9963" s="20" t="s">
        <v>19</v>
      </c>
      <c r="E9963" s="20" t="s">
        <v>20</v>
      </c>
      <c r="F9963" s="20" t="s">
        <v>3688</v>
      </c>
      <c r="G9963" s="20" t="s">
        <v>3689</v>
      </c>
      <c r="H9963" s="20" t="s">
        <v>2493</v>
      </c>
      <c r="I9963" s="20" t="s">
        <v>2392</v>
      </c>
      <c r="J9963" s="20" t="s">
        <v>11</v>
      </c>
      <c r="K9963" s="20" t="s">
        <v>12</v>
      </c>
      <c r="L9963">
        <v>1026</v>
      </c>
      <c r="M9963" s="20" t="s">
        <v>13</v>
      </c>
      <c r="N9963" s="20" t="s">
        <v>21</v>
      </c>
      <c r="O9963">
        <v>116.0552</v>
      </c>
      <c r="P9963">
        <v>119072.64</v>
      </c>
      <c r="Q9963">
        <v>1</v>
      </c>
      <c r="R9963" s="7">
        <v>3.7043889999999999</v>
      </c>
      <c r="S9963" s="1">
        <v>3800.7041370000002</v>
      </c>
      <c r="T9963" s="20" t="s">
        <v>314</v>
      </c>
      <c r="U9963" s="7">
        <v>31.3291</v>
      </c>
      <c r="V9963" s="1">
        <v>119072.64</v>
      </c>
      <c r="W9963">
        <v>2026</v>
      </c>
    </row>
    <row r="9964" spans="1:23" hidden="1" x14ac:dyDescent="0.25">
      <c r="A9964">
        <v>72036410</v>
      </c>
      <c r="B9964" s="2">
        <v>46049</v>
      </c>
      <c r="C9964" s="20" t="s">
        <v>2532</v>
      </c>
      <c r="D9964" s="20" t="s">
        <v>19</v>
      </c>
      <c r="E9964" s="20" t="s">
        <v>20</v>
      </c>
      <c r="F9964" s="20" t="s">
        <v>3688</v>
      </c>
      <c r="G9964" s="20" t="s">
        <v>3689</v>
      </c>
      <c r="H9964" s="20" t="s">
        <v>1872</v>
      </c>
      <c r="I9964" s="20" t="s">
        <v>1871</v>
      </c>
      <c r="J9964" s="20" t="s">
        <v>11</v>
      </c>
      <c r="K9964" s="20" t="s">
        <v>12</v>
      </c>
      <c r="L9964">
        <v>986</v>
      </c>
      <c r="M9964" s="20" t="s">
        <v>13</v>
      </c>
      <c r="N9964" s="20" t="s">
        <v>21</v>
      </c>
      <c r="O9964">
        <v>116.0552</v>
      </c>
      <c r="P9964">
        <v>114430.43</v>
      </c>
      <c r="Q9964">
        <v>1</v>
      </c>
      <c r="R9964" s="7">
        <v>3.7043889999999999</v>
      </c>
      <c r="S9964" s="1">
        <v>3652.5284790000001</v>
      </c>
      <c r="T9964" s="20" t="s">
        <v>314</v>
      </c>
      <c r="U9964" s="7">
        <v>31.3291</v>
      </c>
      <c r="V9964" s="1">
        <v>114430.43</v>
      </c>
      <c r="W9964">
        <v>2026</v>
      </c>
    </row>
    <row r="9965" spans="1:23" hidden="1" x14ac:dyDescent="0.25">
      <c r="A9965">
        <v>72036411</v>
      </c>
      <c r="B9965" s="2">
        <v>46049</v>
      </c>
      <c r="C9965" s="20" t="s">
        <v>2532</v>
      </c>
      <c r="D9965" s="20" t="s">
        <v>19</v>
      </c>
      <c r="E9965" s="20" t="s">
        <v>20</v>
      </c>
      <c r="F9965" s="20" t="s">
        <v>3688</v>
      </c>
      <c r="G9965" s="20" t="s">
        <v>3689</v>
      </c>
      <c r="H9965" s="20" t="s">
        <v>2494</v>
      </c>
      <c r="I9965" s="20" t="s">
        <v>2495</v>
      </c>
      <c r="J9965" s="20" t="s">
        <v>11</v>
      </c>
      <c r="K9965" s="20" t="s">
        <v>12</v>
      </c>
      <c r="L9965">
        <v>1009</v>
      </c>
      <c r="M9965" s="20" t="s">
        <v>13</v>
      </c>
      <c r="N9965" s="20" t="s">
        <v>21</v>
      </c>
      <c r="O9965">
        <v>116.0552</v>
      </c>
      <c r="P9965">
        <v>117099.7</v>
      </c>
      <c r="Q9965">
        <v>1</v>
      </c>
      <c r="R9965" s="7">
        <v>3.7043889999999999</v>
      </c>
      <c r="S9965" s="1">
        <v>3737.7294590000001</v>
      </c>
      <c r="T9965" s="20" t="s">
        <v>314</v>
      </c>
      <c r="U9965" s="7">
        <v>31.3291</v>
      </c>
      <c r="V9965" s="1">
        <v>117099.7</v>
      </c>
      <c r="W9965">
        <v>2026</v>
      </c>
    </row>
    <row r="9966" spans="1:23" hidden="1" x14ac:dyDescent="0.25">
      <c r="A9966">
        <v>72036415</v>
      </c>
      <c r="B9966" s="2">
        <v>46049</v>
      </c>
      <c r="C9966" s="20" t="s">
        <v>2532</v>
      </c>
      <c r="D9966" s="20" t="s">
        <v>19</v>
      </c>
      <c r="E9966" s="20" t="s">
        <v>20</v>
      </c>
      <c r="F9966" s="20" t="s">
        <v>3688</v>
      </c>
      <c r="G9966" s="20" t="s">
        <v>3689</v>
      </c>
      <c r="H9966" s="20" t="s">
        <v>2178</v>
      </c>
      <c r="I9966" s="20" t="s">
        <v>2179</v>
      </c>
      <c r="J9966" s="20" t="s">
        <v>11</v>
      </c>
      <c r="K9966" s="20" t="s">
        <v>12</v>
      </c>
      <c r="L9966">
        <v>490</v>
      </c>
      <c r="M9966" s="20" t="s">
        <v>13</v>
      </c>
      <c r="N9966" s="20" t="s">
        <v>21</v>
      </c>
      <c r="O9966">
        <v>116.0552</v>
      </c>
      <c r="P9966">
        <v>56867.05</v>
      </c>
      <c r="Q9966">
        <v>1</v>
      </c>
      <c r="R9966" s="7">
        <v>3.7043889999999999</v>
      </c>
      <c r="S9966" s="1">
        <v>1815.151089</v>
      </c>
      <c r="T9966" s="20" t="s">
        <v>314</v>
      </c>
      <c r="U9966" s="7">
        <v>31.3291</v>
      </c>
      <c r="V9966" s="1">
        <v>56867.05</v>
      </c>
      <c r="W9966">
        <v>2026</v>
      </c>
    </row>
    <row r="9967" spans="1:23" hidden="1" x14ac:dyDescent="0.25">
      <c r="A9967">
        <v>72036599</v>
      </c>
      <c r="B9967" s="2">
        <v>46049</v>
      </c>
      <c r="C9967" s="20" t="s">
        <v>2534</v>
      </c>
      <c r="D9967" s="20" t="s">
        <v>19</v>
      </c>
      <c r="E9967" s="20" t="s">
        <v>20</v>
      </c>
      <c r="F9967" s="20" t="s">
        <v>3688</v>
      </c>
      <c r="G9967" s="20" t="s">
        <v>3689</v>
      </c>
      <c r="H9967" s="20" t="s">
        <v>2493</v>
      </c>
      <c r="I9967" s="20" t="s">
        <v>2392</v>
      </c>
      <c r="J9967" s="20" t="s">
        <v>11</v>
      </c>
      <c r="K9967" s="20" t="s">
        <v>12</v>
      </c>
      <c r="L9967">
        <v>2046</v>
      </c>
      <c r="M9967" s="20" t="s">
        <v>13</v>
      </c>
      <c r="N9967" s="20" t="s">
        <v>21</v>
      </c>
      <c r="O9967">
        <v>116.0552</v>
      </c>
      <c r="P9967">
        <v>237448.94</v>
      </c>
      <c r="Q9967">
        <v>1</v>
      </c>
      <c r="R9967" s="7">
        <v>3.7043889999999999</v>
      </c>
      <c r="S9967" s="1">
        <v>7579.1816550000003</v>
      </c>
      <c r="T9967" s="20" t="s">
        <v>314</v>
      </c>
      <c r="U9967" s="7">
        <v>31.3291</v>
      </c>
      <c r="V9967" s="1">
        <v>237448.94</v>
      </c>
      <c r="W9967">
        <v>2026</v>
      </c>
    </row>
    <row r="9968" spans="1:23" hidden="1" x14ac:dyDescent="0.25">
      <c r="A9968">
        <v>72036601</v>
      </c>
      <c r="B9968" s="2">
        <v>46049</v>
      </c>
      <c r="C9968" s="20" t="s">
        <v>2534</v>
      </c>
      <c r="D9968" s="20" t="s">
        <v>19</v>
      </c>
      <c r="E9968" s="20" t="s">
        <v>20</v>
      </c>
      <c r="F9968" s="20" t="s">
        <v>3688</v>
      </c>
      <c r="G9968" s="20" t="s">
        <v>3689</v>
      </c>
      <c r="H9968" s="20" t="s">
        <v>17</v>
      </c>
      <c r="I9968" s="20" t="s">
        <v>18</v>
      </c>
      <c r="J9968" s="20" t="s">
        <v>11</v>
      </c>
      <c r="K9968" s="20" t="s">
        <v>12</v>
      </c>
      <c r="L9968">
        <v>4073</v>
      </c>
      <c r="M9968" s="20" t="s">
        <v>13</v>
      </c>
      <c r="N9968" s="20" t="s">
        <v>21</v>
      </c>
      <c r="O9968">
        <v>115.4111</v>
      </c>
      <c r="P9968">
        <v>470069.41</v>
      </c>
      <c r="Q9968">
        <v>1</v>
      </c>
      <c r="R9968" s="7">
        <v>3.6838299999999999</v>
      </c>
      <c r="S9968" s="1">
        <v>15004.242381</v>
      </c>
      <c r="T9968" s="20" t="s">
        <v>314</v>
      </c>
      <c r="U9968" s="7">
        <v>31.3291</v>
      </c>
      <c r="V9968" s="1">
        <v>470069.41</v>
      </c>
      <c r="W9968">
        <v>2026</v>
      </c>
    </row>
    <row r="9969" spans="1:23" hidden="1" x14ac:dyDescent="0.25">
      <c r="A9969">
        <v>72036410</v>
      </c>
      <c r="B9969" s="2">
        <v>46051</v>
      </c>
      <c r="C9969" s="20" t="s">
        <v>2532</v>
      </c>
      <c r="D9969" s="20" t="s">
        <v>19</v>
      </c>
      <c r="E9969" s="20" t="s">
        <v>20</v>
      </c>
      <c r="F9969" s="20" t="s">
        <v>3690</v>
      </c>
      <c r="G9969" s="20" t="s">
        <v>3691</v>
      </c>
      <c r="H9969" s="20" t="s">
        <v>2493</v>
      </c>
      <c r="I9969" s="20" t="s">
        <v>2392</v>
      </c>
      <c r="J9969" s="20" t="s">
        <v>11</v>
      </c>
      <c r="K9969" s="20" t="s">
        <v>12</v>
      </c>
      <c r="L9969">
        <v>943</v>
      </c>
      <c r="M9969" s="20" t="s">
        <v>13</v>
      </c>
      <c r="N9969" s="20" t="s">
        <v>21</v>
      </c>
      <c r="O9969">
        <v>116.0552</v>
      </c>
      <c r="P9969">
        <v>109440.05</v>
      </c>
      <c r="Q9969">
        <v>1</v>
      </c>
      <c r="R9969" s="7">
        <v>3.7093029999999998</v>
      </c>
      <c r="S9969" s="1">
        <v>3497.8729589999998</v>
      </c>
      <c r="T9969" s="20" t="s">
        <v>314</v>
      </c>
      <c r="U9969" s="7">
        <v>31.287600000000001</v>
      </c>
      <c r="V9969" s="1">
        <v>109440.05</v>
      </c>
      <c r="W9969">
        <v>2026</v>
      </c>
    </row>
    <row r="9970" spans="1:23" hidden="1" x14ac:dyDescent="0.25">
      <c r="A9970">
        <v>72036414</v>
      </c>
      <c r="B9970" s="2">
        <v>46051</v>
      </c>
      <c r="C9970" s="20" t="s">
        <v>2532</v>
      </c>
      <c r="D9970" s="20" t="s">
        <v>19</v>
      </c>
      <c r="E9970" s="20" t="s">
        <v>20</v>
      </c>
      <c r="F9970" s="20" t="s">
        <v>3690</v>
      </c>
      <c r="G9970" s="20" t="s">
        <v>3691</v>
      </c>
      <c r="H9970" s="20" t="s">
        <v>2498</v>
      </c>
      <c r="I9970" s="20" t="s">
        <v>2499</v>
      </c>
      <c r="J9970" s="20" t="s">
        <v>11</v>
      </c>
      <c r="K9970" s="20" t="s">
        <v>12</v>
      </c>
      <c r="L9970">
        <v>956</v>
      </c>
      <c r="M9970" s="20" t="s">
        <v>13</v>
      </c>
      <c r="N9970" s="20" t="s">
        <v>21</v>
      </c>
      <c r="O9970">
        <v>116.0552</v>
      </c>
      <c r="P9970">
        <v>110948.77</v>
      </c>
      <c r="Q9970">
        <v>1</v>
      </c>
      <c r="R9970" s="7">
        <v>3.7093029999999998</v>
      </c>
      <c r="S9970" s="1">
        <v>3546.0939790000002</v>
      </c>
      <c r="T9970" s="20" t="s">
        <v>314</v>
      </c>
      <c r="U9970" s="7">
        <v>31.287600000000001</v>
      </c>
      <c r="V9970" s="1">
        <v>110948.77</v>
      </c>
      <c r="W9970">
        <v>2026</v>
      </c>
    </row>
    <row r="9971" spans="1:23" hidden="1" x14ac:dyDescent="0.25">
      <c r="A9971">
        <v>72036604</v>
      </c>
      <c r="B9971" s="2">
        <v>46052</v>
      </c>
      <c r="C9971" s="20" t="s">
        <v>2534</v>
      </c>
      <c r="D9971" s="20" t="s">
        <v>19</v>
      </c>
      <c r="E9971" s="20" t="s">
        <v>20</v>
      </c>
      <c r="F9971" s="20" t="s">
        <v>3714</v>
      </c>
      <c r="G9971" s="20" t="s">
        <v>3715</v>
      </c>
      <c r="H9971" s="20" t="s">
        <v>123</v>
      </c>
      <c r="I9971" s="20" t="s">
        <v>124</v>
      </c>
      <c r="J9971" s="20" t="s">
        <v>11</v>
      </c>
      <c r="K9971" s="20" t="s">
        <v>48</v>
      </c>
      <c r="L9971">
        <v>1021</v>
      </c>
      <c r="M9971" s="20" t="s">
        <v>13</v>
      </c>
      <c r="N9971" s="20" t="s">
        <v>21</v>
      </c>
      <c r="O9971">
        <v>115.4111</v>
      </c>
      <c r="P9971">
        <v>117834.73</v>
      </c>
      <c r="Q9971">
        <v>1</v>
      </c>
      <c r="R9971" s="7">
        <v>3.6626110000000001</v>
      </c>
      <c r="S9971" s="1">
        <v>3739.5266980000001</v>
      </c>
      <c r="T9971" s="20" t="s">
        <v>314</v>
      </c>
      <c r="U9971" s="7">
        <v>31.5106</v>
      </c>
      <c r="V9971" s="1">
        <v>117834.73</v>
      </c>
      <c r="W9971">
        <v>2026</v>
      </c>
    </row>
    <row r="9972" spans="1:23" hidden="1" x14ac:dyDescent="0.25">
      <c r="A9972">
        <v>72036606</v>
      </c>
      <c r="B9972" s="2">
        <v>46052</v>
      </c>
      <c r="C9972" s="20" t="s">
        <v>2534</v>
      </c>
      <c r="D9972" s="20" t="s">
        <v>19</v>
      </c>
      <c r="E9972" s="20" t="s">
        <v>20</v>
      </c>
      <c r="F9972" s="20" t="s">
        <v>3714</v>
      </c>
      <c r="G9972" s="20" t="s">
        <v>3715</v>
      </c>
      <c r="H9972" s="20" t="s">
        <v>127</v>
      </c>
      <c r="I9972" s="20" t="s">
        <v>128</v>
      </c>
      <c r="J9972" s="20" t="s">
        <v>11</v>
      </c>
      <c r="K9972" s="20" t="s">
        <v>48</v>
      </c>
      <c r="L9972">
        <v>1033</v>
      </c>
      <c r="M9972" s="20" t="s">
        <v>13</v>
      </c>
      <c r="N9972" s="20" t="s">
        <v>21</v>
      </c>
      <c r="O9972">
        <v>115.4111</v>
      </c>
      <c r="P9972">
        <v>119219.67</v>
      </c>
      <c r="Q9972">
        <v>1</v>
      </c>
      <c r="R9972" s="7">
        <v>3.6626110000000001</v>
      </c>
      <c r="S9972" s="1">
        <v>3783.4782580000001</v>
      </c>
      <c r="T9972" s="20" t="s">
        <v>314</v>
      </c>
      <c r="U9972" s="7">
        <v>31.5106</v>
      </c>
      <c r="V9972" s="1">
        <v>119219.67</v>
      </c>
      <c r="W9972">
        <v>2026</v>
      </c>
    </row>
    <row r="9973" spans="1:23" hidden="1" x14ac:dyDescent="0.25">
      <c r="A9973">
        <v>72036841</v>
      </c>
      <c r="B9973" s="2">
        <v>46052</v>
      </c>
      <c r="C9973" s="20" t="s">
        <v>2680</v>
      </c>
      <c r="D9973" s="20" t="s">
        <v>19</v>
      </c>
      <c r="E9973" s="20" t="s">
        <v>20</v>
      </c>
      <c r="F9973" s="20" t="s">
        <v>3714</v>
      </c>
      <c r="G9973" s="20" t="s">
        <v>3715</v>
      </c>
      <c r="H9973" s="20" t="s">
        <v>117</v>
      </c>
      <c r="I9973" s="20" t="s">
        <v>118</v>
      </c>
      <c r="J9973" s="20" t="s">
        <v>11</v>
      </c>
      <c r="K9973" s="20" t="s">
        <v>48</v>
      </c>
      <c r="L9973">
        <v>1020</v>
      </c>
      <c r="M9973" s="20" t="s">
        <v>13</v>
      </c>
      <c r="N9973" s="20" t="s">
        <v>21</v>
      </c>
      <c r="O9973">
        <v>115.4111</v>
      </c>
      <c r="P9973">
        <v>117719.32</v>
      </c>
      <c r="Q9973">
        <v>1</v>
      </c>
      <c r="R9973" s="7">
        <v>3.6626110000000001</v>
      </c>
      <c r="S9973" s="1">
        <v>3735.8641210000001</v>
      </c>
      <c r="T9973" s="20" t="s">
        <v>314</v>
      </c>
      <c r="U9973" s="7">
        <v>31.5106</v>
      </c>
      <c r="V9973" s="1">
        <v>117719.32</v>
      </c>
      <c r="W9973">
        <v>2026</v>
      </c>
    </row>
    <row r="9974" spans="1:23" hidden="1" x14ac:dyDescent="0.25">
      <c r="A9974">
        <v>72036842</v>
      </c>
      <c r="B9974" s="2">
        <v>46052</v>
      </c>
      <c r="C9974" s="20" t="s">
        <v>2680</v>
      </c>
      <c r="D9974" s="20" t="s">
        <v>19</v>
      </c>
      <c r="E9974" s="20" t="s">
        <v>20</v>
      </c>
      <c r="F9974" s="20" t="s">
        <v>3714</v>
      </c>
      <c r="G9974" s="20" t="s">
        <v>3715</v>
      </c>
      <c r="H9974" s="20" t="s">
        <v>305</v>
      </c>
      <c r="I9974" s="20" t="s">
        <v>304</v>
      </c>
      <c r="J9974" s="20" t="s">
        <v>11</v>
      </c>
      <c r="K9974" s="20" t="s">
        <v>48</v>
      </c>
      <c r="L9974">
        <v>4752</v>
      </c>
      <c r="M9974" s="20" t="s">
        <v>13</v>
      </c>
      <c r="N9974" s="20" t="s">
        <v>21</v>
      </c>
      <c r="O9974">
        <v>114.7671</v>
      </c>
      <c r="P9974">
        <v>545373.26</v>
      </c>
      <c r="Q9974">
        <v>1</v>
      </c>
      <c r="R9974" s="7">
        <v>3.6421739999999998</v>
      </c>
      <c r="S9974" s="1">
        <v>17307.612676000001</v>
      </c>
      <c r="T9974" s="20" t="s">
        <v>314</v>
      </c>
      <c r="U9974" s="7">
        <v>31.5106</v>
      </c>
      <c r="V9974" s="1">
        <v>545373.26</v>
      </c>
      <c r="W9974">
        <v>2026</v>
      </c>
    </row>
    <row r="9975" spans="1:23" hidden="1" x14ac:dyDescent="0.25">
      <c r="A9975">
        <v>72036843</v>
      </c>
      <c r="B9975" s="2">
        <v>46052</v>
      </c>
      <c r="C9975" s="20" t="s">
        <v>2680</v>
      </c>
      <c r="D9975" s="20" t="s">
        <v>19</v>
      </c>
      <c r="E9975" s="20" t="s">
        <v>20</v>
      </c>
      <c r="F9975" s="20" t="s">
        <v>3714</v>
      </c>
      <c r="G9975" s="20" t="s">
        <v>3715</v>
      </c>
      <c r="H9975" s="20" t="s">
        <v>127</v>
      </c>
      <c r="I9975" s="20" t="s">
        <v>128</v>
      </c>
      <c r="J9975" s="20" t="s">
        <v>11</v>
      </c>
      <c r="K9975" s="20" t="s">
        <v>48</v>
      </c>
      <c r="L9975">
        <v>2169</v>
      </c>
      <c r="M9975" s="20" t="s">
        <v>13</v>
      </c>
      <c r="N9975" s="20" t="s">
        <v>21</v>
      </c>
      <c r="O9975">
        <v>115.4111</v>
      </c>
      <c r="P9975">
        <v>250326.68</v>
      </c>
      <c r="Q9975">
        <v>1</v>
      </c>
      <c r="R9975" s="7">
        <v>3.6626110000000001</v>
      </c>
      <c r="S9975" s="1">
        <v>7944.2054410000001</v>
      </c>
      <c r="T9975" s="20" t="s">
        <v>314</v>
      </c>
      <c r="U9975" s="7">
        <v>31.5106</v>
      </c>
      <c r="V9975" s="1">
        <v>250326.68</v>
      </c>
      <c r="W9975">
        <v>2026</v>
      </c>
    </row>
    <row r="9976" spans="1:23" hidden="1" x14ac:dyDescent="0.25">
      <c r="A9976">
        <v>72036986</v>
      </c>
      <c r="B9976" s="2">
        <v>46052</v>
      </c>
      <c r="C9976" s="20" t="s">
        <v>2667</v>
      </c>
      <c r="D9976" s="20" t="s">
        <v>19</v>
      </c>
      <c r="E9976" s="20" t="s">
        <v>20</v>
      </c>
      <c r="F9976" s="20" t="s">
        <v>3714</v>
      </c>
      <c r="G9976" s="20" t="s">
        <v>3715</v>
      </c>
      <c r="H9976" s="20" t="s">
        <v>119</v>
      </c>
      <c r="I9976" s="20" t="s">
        <v>120</v>
      </c>
      <c r="J9976" s="20" t="s">
        <v>11</v>
      </c>
      <c r="K9976" s="20" t="s">
        <v>48</v>
      </c>
      <c r="L9976">
        <v>2063</v>
      </c>
      <c r="M9976" s="20" t="s">
        <v>13</v>
      </c>
      <c r="N9976" s="20" t="s">
        <v>21</v>
      </c>
      <c r="O9976">
        <v>115.4111</v>
      </c>
      <c r="P9976">
        <v>238093.1</v>
      </c>
      <c r="Q9976">
        <v>1</v>
      </c>
      <c r="R9976" s="7">
        <v>3.6626110000000001</v>
      </c>
      <c r="S9976" s="1">
        <v>7555.9684669999997</v>
      </c>
      <c r="T9976" s="20" t="s">
        <v>314</v>
      </c>
      <c r="U9976" s="7">
        <v>31.5106</v>
      </c>
      <c r="V9976" s="1">
        <v>238093.1</v>
      </c>
      <c r="W9976">
        <v>2026</v>
      </c>
    </row>
    <row r="9977" spans="1:23" hidden="1" x14ac:dyDescent="0.25">
      <c r="A9977">
        <v>72036986</v>
      </c>
      <c r="B9977" s="2">
        <v>46052</v>
      </c>
      <c r="C9977" s="20" t="s">
        <v>2667</v>
      </c>
      <c r="D9977" s="20" t="s">
        <v>19</v>
      </c>
      <c r="E9977" s="20" t="s">
        <v>20</v>
      </c>
      <c r="F9977" s="20" t="s">
        <v>3714</v>
      </c>
      <c r="G9977" s="20" t="s">
        <v>3715</v>
      </c>
      <c r="H9977" s="20" t="s">
        <v>121</v>
      </c>
      <c r="I9977" s="20" t="s">
        <v>122</v>
      </c>
      <c r="J9977" s="20" t="s">
        <v>11</v>
      </c>
      <c r="K9977" s="20" t="s">
        <v>48</v>
      </c>
      <c r="L9977">
        <v>2064</v>
      </c>
      <c r="M9977" s="20" t="s">
        <v>13</v>
      </c>
      <c r="N9977" s="20" t="s">
        <v>21</v>
      </c>
      <c r="O9977">
        <v>115.4111</v>
      </c>
      <c r="P9977">
        <v>238208.51</v>
      </c>
      <c r="Q9977">
        <v>1</v>
      </c>
      <c r="R9977" s="7">
        <v>3.6626110000000001</v>
      </c>
      <c r="S9977" s="1">
        <v>7559.6310439999997</v>
      </c>
      <c r="T9977" s="20" t="s">
        <v>314</v>
      </c>
      <c r="U9977" s="7">
        <v>31.5106</v>
      </c>
      <c r="V9977" s="1">
        <v>238208.51</v>
      </c>
      <c r="W9977">
        <v>2026</v>
      </c>
    </row>
    <row r="9978" spans="1:23" hidden="1" x14ac:dyDescent="0.25">
      <c r="A9978">
        <v>72036987</v>
      </c>
      <c r="B9978" s="2">
        <v>46052</v>
      </c>
      <c r="C9978" s="20" t="s">
        <v>2667</v>
      </c>
      <c r="D9978" s="20" t="s">
        <v>19</v>
      </c>
      <c r="E9978" s="20" t="s">
        <v>20</v>
      </c>
      <c r="F9978" s="20" t="s">
        <v>3714</v>
      </c>
      <c r="G9978" s="20" t="s">
        <v>3715</v>
      </c>
      <c r="H9978" s="20" t="s">
        <v>123</v>
      </c>
      <c r="I9978" s="20" t="s">
        <v>124</v>
      </c>
      <c r="J9978" s="20" t="s">
        <v>11</v>
      </c>
      <c r="K9978" s="20" t="s">
        <v>48</v>
      </c>
      <c r="L9978">
        <v>2063</v>
      </c>
      <c r="M9978" s="20" t="s">
        <v>13</v>
      </c>
      <c r="N9978" s="20" t="s">
        <v>21</v>
      </c>
      <c r="O9978">
        <v>115.4111</v>
      </c>
      <c r="P9978">
        <v>238093.1</v>
      </c>
      <c r="Q9978">
        <v>1</v>
      </c>
      <c r="R9978" s="7">
        <v>3.6626110000000001</v>
      </c>
      <c r="S9978" s="1">
        <v>7555.9684669999997</v>
      </c>
      <c r="T9978" s="20" t="s">
        <v>314</v>
      </c>
      <c r="U9978" s="7">
        <v>31.5106</v>
      </c>
      <c r="V9978" s="1">
        <v>238093.1</v>
      </c>
      <c r="W9978">
        <v>2026</v>
      </c>
    </row>
    <row r="9979" spans="1:23" hidden="1" x14ac:dyDescent="0.25">
      <c r="A9979">
        <v>72037193</v>
      </c>
      <c r="B9979" s="2">
        <v>46052</v>
      </c>
      <c r="C9979" s="20" t="s">
        <v>2951</v>
      </c>
      <c r="D9979" s="20" t="s">
        <v>19</v>
      </c>
      <c r="E9979" s="20" t="s">
        <v>20</v>
      </c>
      <c r="F9979" s="20" t="s">
        <v>3714</v>
      </c>
      <c r="G9979" s="20" t="s">
        <v>3715</v>
      </c>
      <c r="H9979" s="20" t="s">
        <v>121</v>
      </c>
      <c r="I9979" s="20" t="s">
        <v>122</v>
      </c>
      <c r="J9979" s="20" t="s">
        <v>11</v>
      </c>
      <c r="K9979" s="20" t="s">
        <v>48</v>
      </c>
      <c r="L9979">
        <v>1866</v>
      </c>
      <c r="M9979" s="20" t="s">
        <v>13</v>
      </c>
      <c r="N9979" s="20" t="s">
        <v>21</v>
      </c>
      <c r="O9979">
        <v>121.1409</v>
      </c>
      <c r="P9979">
        <v>226048.92</v>
      </c>
      <c r="Q9979">
        <v>1</v>
      </c>
      <c r="R9979" s="7">
        <v>3.844449</v>
      </c>
      <c r="S9979" s="1">
        <v>7173.7421690000001</v>
      </c>
      <c r="T9979" s="20" t="s">
        <v>314</v>
      </c>
      <c r="U9979" s="7">
        <v>31.5106</v>
      </c>
      <c r="V9979" s="1">
        <v>226048.92</v>
      </c>
      <c r="W9979">
        <v>2026</v>
      </c>
    </row>
    <row r="9980" spans="1:23" hidden="1" x14ac:dyDescent="0.25">
      <c r="A9980">
        <v>72036987</v>
      </c>
      <c r="B9980" s="2">
        <v>46057</v>
      </c>
      <c r="C9980" s="20" t="s">
        <v>2667</v>
      </c>
      <c r="D9980" s="20" t="s">
        <v>19</v>
      </c>
      <c r="E9980" s="20" t="s">
        <v>20</v>
      </c>
      <c r="F9980" s="20" t="s">
        <v>3789</v>
      </c>
      <c r="G9980" s="20" t="s">
        <v>3790</v>
      </c>
      <c r="H9980" s="20" t="s">
        <v>305</v>
      </c>
      <c r="I9980" s="20" t="s">
        <v>304</v>
      </c>
      <c r="J9980" s="20" t="s">
        <v>11</v>
      </c>
      <c r="K9980" s="20" t="s">
        <v>48</v>
      </c>
      <c r="L9980">
        <v>1026</v>
      </c>
      <c r="M9980" s="20" t="s">
        <v>13</v>
      </c>
      <c r="N9980" s="20" t="s">
        <v>21</v>
      </c>
      <c r="O9980">
        <v>115.4111</v>
      </c>
      <c r="P9980">
        <v>118411.79</v>
      </c>
      <c r="Q9980">
        <v>1</v>
      </c>
      <c r="R9980" s="7">
        <v>3.6308660000000001</v>
      </c>
      <c r="S9980" s="1">
        <v>3725.2695359999998</v>
      </c>
      <c r="T9980" s="20" t="s">
        <v>314</v>
      </c>
      <c r="U9980" s="7">
        <v>31.786100000000001</v>
      </c>
      <c r="V9980" s="1">
        <v>118411.79</v>
      </c>
      <c r="W9980">
        <v>2026</v>
      </c>
    </row>
    <row r="9981" spans="1:23" hidden="1" x14ac:dyDescent="0.25">
      <c r="A9981">
        <v>72036411</v>
      </c>
      <c r="B9981" s="2">
        <v>46057</v>
      </c>
      <c r="C9981" s="20" t="s">
        <v>2532</v>
      </c>
      <c r="D9981" s="20" t="s">
        <v>19</v>
      </c>
      <c r="E9981" s="20" t="s">
        <v>20</v>
      </c>
      <c r="F9981" s="20" t="s">
        <v>3787</v>
      </c>
      <c r="G9981" s="20" t="s">
        <v>3788</v>
      </c>
      <c r="H9981" s="20" t="s">
        <v>2544</v>
      </c>
      <c r="I9981" s="20" t="s">
        <v>2393</v>
      </c>
      <c r="J9981" s="20" t="s">
        <v>11</v>
      </c>
      <c r="K9981" s="20" t="s">
        <v>12</v>
      </c>
      <c r="L9981">
        <v>974</v>
      </c>
      <c r="M9981" s="20" t="s">
        <v>13</v>
      </c>
      <c r="N9981" s="20" t="s">
        <v>21</v>
      </c>
      <c r="O9981">
        <v>115.4111</v>
      </c>
      <c r="P9981">
        <v>112410.41</v>
      </c>
      <c r="Q9981">
        <v>1</v>
      </c>
      <c r="R9981" s="7">
        <v>3.6308660000000001</v>
      </c>
      <c r="S9981" s="1">
        <v>3536.4643660000002</v>
      </c>
      <c r="T9981" s="20" t="s">
        <v>314</v>
      </c>
      <c r="U9981" s="7">
        <v>31.786100000000001</v>
      </c>
      <c r="V9981" s="1">
        <v>112410.41</v>
      </c>
      <c r="W9981">
        <v>2026</v>
      </c>
    </row>
    <row r="9982" spans="1:23" hidden="1" x14ac:dyDescent="0.25">
      <c r="A9982">
        <v>72036414</v>
      </c>
      <c r="B9982" s="2">
        <v>46057</v>
      </c>
      <c r="C9982" s="20" t="s">
        <v>2532</v>
      </c>
      <c r="D9982" s="20" t="s">
        <v>19</v>
      </c>
      <c r="E9982" s="20" t="s">
        <v>20</v>
      </c>
      <c r="F9982" s="20" t="s">
        <v>3787</v>
      </c>
      <c r="G9982" s="20" t="s">
        <v>3788</v>
      </c>
      <c r="H9982" s="20" t="s">
        <v>2498</v>
      </c>
      <c r="I9982" s="20" t="s">
        <v>2499</v>
      </c>
      <c r="J9982" s="20" t="s">
        <v>11</v>
      </c>
      <c r="K9982" s="20" t="s">
        <v>12</v>
      </c>
      <c r="L9982">
        <v>1922</v>
      </c>
      <c r="M9982" s="20" t="s">
        <v>13</v>
      </c>
      <c r="N9982" s="20" t="s">
        <v>21</v>
      </c>
      <c r="O9982">
        <v>116.0552</v>
      </c>
      <c r="P9982">
        <v>223058.09</v>
      </c>
      <c r="Q9982">
        <v>1</v>
      </c>
      <c r="R9982" s="7">
        <v>3.6511300000000002</v>
      </c>
      <c r="S9982" s="1">
        <v>7017.4727309999998</v>
      </c>
      <c r="T9982" s="20" t="s">
        <v>314</v>
      </c>
      <c r="U9982" s="7">
        <v>31.786100000000001</v>
      </c>
      <c r="V9982" s="1">
        <v>223058.09</v>
      </c>
      <c r="W9982">
        <v>2026</v>
      </c>
    </row>
    <row r="9983" spans="1:23" hidden="1" x14ac:dyDescent="0.25">
      <c r="A9983">
        <v>72036414</v>
      </c>
      <c r="B9983" s="2">
        <v>46057</v>
      </c>
      <c r="C9983" s="20" t="s">
        <v>2532</v>
      </c>
      <c r="D9983" s="20" t="s">
        <v>19</v>
      </c>
      <c r="E9983" s="20" t="s">
        <v>20</v>
      </c>
      <c r="F9983" s="20" t="s">
        <v>3787</v>
      </c>
      <c r="G9983" s="20" t="s">
        <v>3788</v>
      </c>
      <c r="H9983" s="20" t="s">
        <v>1874</v>
      </c>
      <c r="I9983" s="20" t="s">
        <v>1875</v>
      </c>
      <c r="J9983" s="20" t="s">
        <v>11</v>
      </c>
      <c r="K9983" s="20" t="s">
        <v>12</v>
      </c>
      <c r="L9983">
        <v>774</v>
      </c>
      <c r="M9983" s="20" t="s">
        <v>13</v>
      </c>
      <c r="N9983" s="20" t="s">
        <v>21</v>
      </c>
      <c r="O9983">
        <v>116.0552</v>
      </c>
      <c r="P9983">
        <v>89826.72</v>
      </c>
      <c r="Q9983">
        <v>1</v>
      </c>
      <c r="R9983" s="7">
        <v>3.6511300000000002</v>
      </c>
      <c r="S9983" s="1">
        <v>2825.9748749999999</v>
      </c>
      <c r="T9983" s="20" t="s">
        <v>314</v>
      </c>
      <c r="U9983" s="7">
        <v>31.786100000000001</v>
      </c>
      <c r="V9983" s="1">
        <v>89826.72</v>
      </c>
      <c r="W9983">
        <v>2026</v>
      </c>
    </row>
    <row r="9984" spans="1:23" hidden="1" x14ac:dyDescent="0.25">
      <c r="A9984">
        <v>72036410</v>
      </c>
      <c r="B9984" s="2">
        <v>46058</v>
      </c>
      <c r="C9984" s="20" t="s">
        <v>2532</v>
      </c>
      <c r="D9984" s="20" t="s">
        <v>19</v>
      </c>
      <c r="E9984" s="20" t="s">
        <v>20</v>
      </c>
      <c r="F9984" s="20" t="s">
        <v>3791</v>
      </c>
      <c r="G9984" s="20" t="s">
        <v>3792</v>
      </c>
      <c r="H9984" s="20" t="s">
        <v>1872</v>
      </c>
      <c r="I9984" s="20" t="s">
        <v>1871</v>
      </c>
      <c r="J9984" s="20" t="s">
        <v>11</v>
      </c>
      <c r="K9984" s="20" t="s">
        <v>12</v>
      </c>
      <c r="L9984">
        <v>1031</v>
      </c>
      <c r="M9984" s="20" t="s">
        <v>13</v>
      </c>
      <c r="N9984" s="20" t="s">
        <v>21</v>
      </c>
      <c r="O9984">
        <v>116.0552</v>
      </c>
      <c r="P9984">
        <v>119652.91</v>
      </c>
      <c r="Q9984">
        <v>1</v>
      </c>
      <c r="R9984" s="7">
        <v>3.6354609999999998</v>
      </c>
      <c r="S9984" s="1">
        <v>3748.1607359999998</v>
      </c>
      <c r="T9984" s="20" t="s">
        <v>314</v>
      </c>
      <c r="U9984" s="7">
        <v>31.923100000000002</v>
      </c>
      <c r="V9984" s="1">
        <v>119652.91</v>
      </c>
      <c r="W9984">
        <v>2026</v>
      </c>
    </row>
    <row r="9985" spans="1:23" hidden="1" x14ac:dyDescent="0.25">
      <c r="A9985">
        <v>72036415</v>
      </c>
      <c r="B9985" s="2">
        <v>46058</v>
      </c>
      <c r="C9985" s="20" t="s">
        <v>2532</v>
      </c>
      <c r="D9985" s="20" t="s">
        <v>19</v>
      </c>
      <c r="E9985" s="20" t="s">
        <v>20</v>
      </c>
      <c r="F9985" s="20" t="s">
        <v>3791</v>
      </c>
      <c r="G9985" s="20" t="s">
        <v>3792</v>
      </c>
      <c r="H9985" s="20" t="s">
        <v>3795</v>
      </c>
      <c r="I9985" s="20" t="s">
        <v>3796</v>
      </c>
      <c r="J9985" s="20" t="s">
        <v>11</v>
      </c>
      <c r="K9985" s="20" t="s">
        <v>12</v>
      </c>
      <c r="L9985">
        <v>992</v>
      </c>
      <c r="M9985" s="20" t="s">
        <v>13</v>
      </c>
      <c r="N9985" s="20" t="s">
        <v>21</v>
      </c>
      <c r="O9985">
        <v>116.69929999999999</v>
      </c>
      <c r="P9985">
        <v>115765.71</v>
      </c>
      <c r="Q9985">
        <v>1</v>
      </c>
      <c r="R9985" s="7">
        <v>3.6556380000000002</v>
      </c>
      <c r="S9985" s="1">
        <v>3626.3931130000001</v>
      </c>
      <c r="T9985" s="20" t="s">
        <v>314</v>
      </c>
      <c r="U9985" s="7">
        <v>31.923100000000002</v>
      </c>
      <c r="V9985" s="1">
        <v>115765.71</v>
      </c>
      <c r="W9985">
        <v>2026</v>
      </c>
    </row>
    <row r="9986" spans="1:23" hidden="1" x14ac:dyDescent="0.25">
      <c r="A9986">
        <v>72036415</v>
      </c>
      <c r="B9986" s="2">
        <v>46058</v>
      </c>
      <c r="C9986" s="20" t="s">
        <v>2532</v>
      </c>
      <c r="D9986" s="20" t="s">
        <v>19</v>
      </c>
      <c r="E9986" s="20" t="s">
        <v>20</v>
      </c>
      <c r="F9986" s="20" t="s">
        <v>3791</v>
      </c>
      <c r="G9986" s="20" t="s">
        <v>3792</v>
      </c>
      <c r="H9986" s="20" t="s">
        <v>3793</v>
      </c>
      <c r="I9986" s="20" t="s">
        <v>3794</v>
      </c>
      <c r="J9986" s="20" t="s">
        <v>11</v>
      </c>
      <c r="K9986" s="20" t="s">
        <v>12</v>
      </c>
      <c r="L9986">
        <v>2817</v>
      </c>
      <c r="M9986" s="20" t="s">
        <v>13</v>
      </c>
      <c r="N9986" s="20" t="s">
        <v>21</v>
      </c>
      <c r="O9986">
        <v>116.0552</v>
      </c>
      <c r="P9986">
        <v>326927.5</v>
      </c>
      <c r="Q9986">
        <v>1</v>
      </c>
      <c r="R9986" s="7">
        <v>3.6354609999999998</v>
      </c>
      <c r="S9986" s="1">
        <v>10241.095006</v>
      </c>
      <c r="T9986" s="20" t="s">
        <v>314</v>
      </c>
      <c r="U9986" s="7">
        <v>31.923100000000002</v>
      </c>
      <c r="V9986" s="1">
        <v>326927.5</v>
      </c>
      <c r="W9986">
        <v>2026</v>
      </c>
    </row>
    <row r="9987" spans="1:23" hidden="1" x14ac:dyDescent="0.25">
      <c r="A9987">
        <v>72036599</v>
      </c>
      <c r="B9987" s="2">
        <v>46058</v>
      </c>
      <c r="C9987" s="20" t="s">
        <v>2534</v>
      </c>
      <c r="D9987" s="20" t="s">
        <v>19</v>
      </c>
      <c r="E9987" s="20" t="s">
        <v>20</v>
      </c>
      <c r="F9987" s="20" t="s">
        <v>3791</v>
      </c>
      <c r="G9987" s="20" t="s">
        <v>3792</v>
      </c>
      <c r="H9987" s="20" t="s">
        <v>2544</v>
      </c>
      <c r="I9987" s="20" t="s">
        <v>2393</v>
      </c>
      <c r="J9987" s="20" t="s">
        <v>11</v>
      </c>
      <c r="K9987" s="20" t="s">
        <v>12</v>
      </c>
      <c r="L9987">
        <v>3837</v>
      </c>
      <c r="M9987" s="20" t="s">
        <v>13</v>
      </c>
      <c r="N9987" s="20" t="s">
        <v>21</v>
      </c>
      <c r="O9987">
        <v>115.4111</v>
      </c>
      <c r="P9987">
        <v>442832.39</v>
      </c>
      <c r="Q9987">
        <v>1</v>
      </c>
      <c r="R9987" s="7">
        <v>3.6152839999999999</v>
      </c>
      <c r="S9987" s="1">
        <v>13871.847972</v>
      </c>
      <c r="T9987" s="20" t="s">
        <v>314</v>
      </c>
      <c r="U9987" s="7">
        <v>31.923100000000002</v>
      </c>
      <c r="V9987" s="1">
        <v>442832.39</v>
      </c>
      <c r="W9987">
        <v>2026</v>
      </c>
    </row>
    <row r="9988" spans="1:23" hidden="1" x14ac:dyDescent="0.25">
      <c r="A9988">
        <v>72036843</v>
      </c>
      <c r="B9988" s="2">
        <v>46064</v>
      </c>
      <c r="C9988" s="20" t="s">
        <v>2680</v>
      </c>
      <c r="D9988" s="20" t="s">
        <v>19</v>
      </c>
      <c r="E9988" s="20" t="s">
        <v>20</v>
      </c>
      <c r="F9988" s="20" t="s">
        <v>5385</v>
      </c>
      <c r="G9988" s="20" t="s">
        <v>5386</v>
      </c>
      <c r="H9988" s="20" t="s">
        <v>5387</v>
      </c>
      <c r="I9988" s="20" t="s">
        <v>5388</v>
      </c>
      <c r="J9988" s="20" t="s">
        <v>11</v>
      </c>
      <c r="K9988" s="20" t="s">
        <v>48</v>
      </c>
      <c r="L9988">
        <v>775</v>
      </c>
      <c r="M9988" s="20" t="s">
        <v>13</v>
      </c>
      <c r="N9988" s="20" t="s">
        <v>21</v>
      </c>
      <c r="O9988">
        <v>115.4111</v>
      </c>
      <c r="P9988">
        <v>89443.6</v>
      </c>
      <c r="Q9988">
        <v>1</v>
      </c>
      <c r="R9988" s="7">
        <v>3.685689</v>
      </c>
      <c r="S9988" s="1">
        <v>2856.4092569999998</v>
      </c>
      <c r="T9988" s="20" t="s">
        <v>314</v>
      </c>
      <c r="U9988" s="7">
        <v>31.313300000000002</v>
      </c>
      <c r="V9988" s="1">
        <v>89443.6</v>
      </c>
      <c r="W9988">
        <v>2026</v>
      </c>
    </row>
    <row r="9989" spans="1:23" hidden="1" x14ac:dyDescent="0.25">
      <c r="A9989">
        <v>72036986</v>
      </c>
      <c r="B9989" s="2">
        <v>46064</v>
      </c>
      <c r="C9989" s="20" t="s">
        <v>2667</v>
      </c>
      <c r="D9989" s="20" t="s">
        <v>19</v>
      </c>
      <c r="E9989" s="20" t="s">
        <v>20</v>
      </c>
      <c r="F9989" s="20" t="s">
        <v>5385</v>
      </c>
      <c r="G9989" s="20" t="s">
        <v>5386</v>
      </c>
      <c r="H9989" s="20" t="s">
        <v>117</v>
      </c>
      <c r="I9989" s="20" t="s">
        <v>118</v>
      </c>
      <c r="J9989" s="20" t="s">
        <v>11</v>
      </c>
      <c r="K9989" s="20" t="s">
        <v>48</v>
      </c>
      <c r="L9989">
        <v>2061</v>
      </c>
      <c r="M9989" s="20" t="s">
        <v>13</v>
      </c>
      <c r="N9989" s="20" t="s">
        <v>21</v>
      </c>
      <c r="O9989">
        <v>115.4111</v>
      </c>
      <c r="P9989">
        <v>237862.28</v>
      </c>
      <c r="Q9989">
        <v>1</v>
      </c>
      <c r="R9989" s="7">
        <v>3.685689</v>
      </c>
      <c r="S9989" s="1">
        <v>7596.2060840000004</v>
      </c>
      <c r="T9989" s="20" t="s">
        <v>314</v>
      </c>
      <c r="U9989" s="7">
        <v>31.313300000000002</v>
      </c>
      <c r="V9989" s="1">
        <v>237862.28</v>
      </c>
      <c r="W9989">
        <v>2026</v>
      </c>
    </row>
    <row r="9990" spans="1:23" hidden="1" x14ac:dyDescent="0.25">
      <c r="A9990">
        <v>72036986</v>
      </c>
      <c r="B9990" s="2">
        <v>46064</v>
      </c>
      <c r="C9990" s="20" t="s">
        <v>2667</v>
      </c>
      <c r="D9990" s="20" t="s">
        <v>19</v>
      </c>
      <c r="E9990" s="20" t="s">
        <v>20</v>
      </c>
      <c r="F9990" s="20" t="s">
        <v>5385</v>
      </c>
      <c r="G9990" s="20" t="s">
        <v>5386</v>
      </c>
      <c r="H9990" s="20" t="s">
        <v>119</v>
      </c>
      <c r="I9990" s="20" t="s">
        <v>120</v>
      </c>
      <c r="J9990" s="20" t="s">
        <v>11</v>
      </c>
      <c r="K9990" s="20" t="s">
        <v>48</v>
      </c>
      <c r="L9990">
        <v>852</v>
      </c>
      <c r="M9990" s="20" t="s">
        <v>13</v>
      </c>
      <c r="N9990" s="20" t="s">
        <v>21</v>
      </c>
      <c r="O9990">
        <v>115.4111</v>
      </c>
      <c r="P9990">
        <v>98330.26</v>
      </c>
      <c r="Q9990">
        <v>1</v>
      </c>
      <c r="R9990" s="7">
        <v>3.685689</v>
      </c>
      <c r="S9990" s="1">
        <v>3140.2075150000001</v>
      </c>
      <c r="T9990" s="20" t="s">
        <v>314</v>
      </c>
      <c r="U9990" s="7">
        <v>31.313300000000002</v>
      </c>
      <c r="V9990" s="1">
        <v>98330.26</v>
      </c>
      <c r="W9990">
        <v>2026</v>
      </c>
    </row>
    <row r="9991" spans="1:23" hidden="1" x14ac:dyDescent="0.25">
      <c r="A9991">
        <v>72036987</v>
      </c>
      <c r="B9991" s="2">
        <v>46064</v>
      </c>
      <c r="C9991" s="20" t="s">
        <v>2667</v>
      </c>
      <c r="D9991" s="20" t="s">
        <v>19</v>
      </c>
      <c r="E9991" s="20" t="s">
        <v>20</v>
      </c>
      <c r="F9991" s="20" t="s">
        <v>5385</v>
      </c>
      <c r="G9991" s="20" t="s">
        <v>5386</v>
      </c>
      <c r="H9991" s="20" t="s">
        <v>305</v>
      </c>
      <c r="I9991" s="20" t="s">
        <v>304</v>
      </c>
      <c r="J9991" s="20" t="s">
        <v>11</v>
      </c>
      <c r="K9991" s="20" t="s">
        <v>48</v>
      </c>
      <c r="L9991">
        <v>1045</v>
      </c>
      <c r="M9991" s="20" t="s">
        <v>13</v>
      </c>
      <c r="N9991" s="20" t="s">
        <v>21</v>
      </c>
      <c r="O9991">
        <v>115.4111</v>
      </c>
      <c r="P9991">
        <v>120604.6</v>
      </c>
      <c r="Q9991">
        <v>1</v>
      </c>
      <c r="R9991" s="7">
        <v>3.685689</v>
      </c>
      <c r="S9991" s="1">
        <v>3851.545509</v>
      </c>
      <c r="T9991" s="20" t="s">
        <v>314</v>
      </c>
      <c r="U9991" s="7">
        <v>31.313300000000002</v>
      </c>
      <c r="V9991" s="1">
        <v>120604.6</v>
      </c>
      <c r="W9991">
        <v>2026</v>
      </c>
    </row>
    <row r="9992" spans="1:23" hidden="1" x14ac:dyDescent="0.25">
      <c r="A9992">
        <v>72037522</v>
      </c>
      <c r="B9992" s="2">
        <v>46064</v>
      </c>
      <c r="C9992" s="20" t="s">
        <v>3264</v>
      </c>
      <c r="D9992" s="20" t="s">
        <v>19</v>
      </c>
      <c r="E9992" s="20" t="s">
        <v>20</v>
      </c>
      <c r="F9992" s="20" t="s">
        <v>5385</v>
      </c>
      <c r="G9992" s="20" t="s">
        <v>5386</v>
      </c>
      <c r="H9992" s="20" t="s">
        <v>5389</v>
      </c>
      <c r="I9992" s="20" t="s">
        <v>5390</v>
      </c>
      <c r="J9992" s="20" t="s">
        <v>11</v>
      </c>
      <c r="K9992" s="20" t="s">
        <v>48</v>
      </c>
      <c r="L9992">
        <v>1045</v>
      </c>
      <c r="M9992" s="20" t="s">
        <v>13</v>
      </c>
      <c r="N9992" s="20" t="s">
        <v>21</v>
      </c>
      <c r="O9992">
        <v>121.43170000000001</v>
      </c>
      <c r="P9992">
        <v>126896.13</v>
      </c>
      <c r="Q9992">
        <v>1</v>
      </c>
      <c r="R9992" s="7">
        <v>3.8779590000000002</v>
      </c>
      <c r="S9992" s="1">
        <v>4052.4674810000001</v>
      </c>
      <c r="T9992" s="20" t="s">
        <v>314</v>
      </c>
      <c r="U9992" s="7">
        <v>31.313300000000002</v>
      </c>
      <c r="V9992" s="1">
        <v>126896.13</v>
      </c>
      <c r="W9992">
        <v>2026</v>
      </c>
    </row>
    <row r="9993" spans="1:23" hidden="1" x14ac:dyDescent="0.25">
      <c r="A9993">
        <v>72037522</v>
      </c>
      <c r="B9993" s="2">
        <v>46064</v>
      </c>
      <c r="C9993" s="20" t="s">
        <v>3264</v>
      </c>
      <c r="D9993" s="20" t="s">
        <v>19</v>
      </c>
      <c r="E9993" s="20" t="s">
        <v>20</v>
      </c>
      <c r="F9993" s="20" t="s">
        <v>5385</v>
      </c>
      <c r="G9993" s="20" t="s">
        <v>5386</v>
      </c>
      <c r="H9993" s="20" t="s">
        <v>1878</v>
      </c>
      <c r="I9993" s="20" t="s">
        <v>1879</v>
      </c>
      <c r="J9993" s="20" t="s">
        <v>11</v>
      </c>
      <c r="K9993" s="20" t="s">
        <v>48</v>
      </c>
      <c r="L9993">
        <v>1024</v>
      </c>
      <c r="M9993" s="20" t="s">
        <v>13</v>
      </c>
      <c r="N9993" s="20" t="s">
        <v>21</v>
      </c>
      <c r="O9993">
        <v>121.43170000000001</v>
      </c>
      <c r="P9993">
        <v>124346.06</v>
      </c>
      <c r="Q9993">
        <v>1</v>
      </c>
      <c r="R9993" s="7">
        <v>3.8779590000000002</v>
      </c>
      <c r="S9993" s="1">
        <v>3971.030201</v>
      </c>
      <c r="T9993" s="20" t="s">
        <v>314</v>
      </c>
      <c r="U9993" s="7">
        <v>31.313300000000002</v>
      </c>
      <c r="V9993" s="1">
        <v>124346.06</v>
      </c>
      <c r="W9993">
        <v>2026</v>
      </c>
    </row>
    <row r="9994" spans="1:23" hidden="1" x14ac:dyDescent="0.25">
      <c r="A9994">
        <v>72037944</v>
      </c>
      <c r="B9994" s="2">
        <v>46064</v>
      </c>
      <c r="C9994" s="20" t="s">
        <v>4228</v>
      </c>
      <c r="D9994" s="20" t="s">
        <v>19</v>
      </c>
      <c r="E9994" s="20" t="s">
        <v>20</v>
      </c>
      <c r="F9994" s="20" t="s">
        <v>5385</v>
      </c>
      <c r="G9994" s="20" t="s">
        <v>5386</v>
      </c>
      <c r="H9994" s="20" t="s">
        <v>5391</v>
      </c>
      <c r="I9994" s="20" t="s">
        <v>5392</v>
      </c>
      <c r="J9994" s="20" t="s">
        <v>11</v>
      </c>
      <c r="K9994" s="20" t="s">
        <v>48</v>
      </c>
      <c r="L9994">
        <v>869</v>
      </c>
      <c r="M9994" s="20" t="s">
        <v>13</v>
      </c>
      <c r="N9994" s="20" t="s">
        <v>21</v>
      </c>
      <c r="O9994">
        <v>121.43170000000001</v>
      </c>
      <c r="P9994">
        <v>105524.15</v>
      </c>
      <c r="Q9994">
        <v>1</v>
      </c>
      <c r="R9994" s="7">
        <v>3.8779590000000002</v>
      </c>
      <c r="S9994" s="1">
        <v>3369.9466360000001</v>
      </c>
      <c r="T9994" s="20" t="s">
        <v>314</v>
      </c>
      <c r="U9994" s="7">
        <v>31.313300000000002</v>
      </c>
      <c r="V9994" s="1">
        <v>105524.15</v>
      </c>
      <c r="W9994">
        <v>2026</v>
      </c>
    </row>
    <row r="9995" spans="1:23" hidden="1" x14ac:dyDescent="0.25">
      <c r="A9995">
        <v>72037944</v>
      </c>
      <c r="B9995" s="2">
        <v>46064</v>
      </c>
      <c r="C9995" s="20" t="s">
        <v>4228</v>
      </c>
      <c r="D9995" s="20" t="s">
        <v>19</v>
      </c>
      <c r="E9995" s="20" t="s">
        <v>20</v>
      </c>
      <c r="F9995" s="20" t="s">
        <v>5385</v>
      </c>
      <c r="G9995" s="20" t="s">
        <v>5386</v>
      </c>
      <c r="H9995" s="20" t="s">
        <v>5393</v>
      </c>
      <c r="I9995" s="20" t="s">
        <v>5394</v>
      </c>
      <c r="J9995" s="20" t="s">
        <v>11</v>
      </c>
      <c r="K9995" s="20" t="s">
        <v>48</v>
      </c>
      <c r="L9995">
        <v>1050</v>
      </c>
      <c r="M9995" s="20" t="s">
        <v>13</v>
      </c>
      <c r="N9995" s="20" t="s">
        <v>21</v>
      </c>
      <c r="O9995">
        <v>121.43170000000001</v>
      </c>
      <c r="P9995">
        <v>127503.29</v>
      </c>
      <c r="Q9995">
        <v>1</v>
      </c>
      <c r="R9995" s="7">
        <v>3.8779590000000002</v>
      </c>
      <c r="S9995" s="1">
        <v>4071.8573249999999</v>
      </c>
      <c r="T9995" s="20" t="s">
        <v>314</v>
      </c>
      <c r="U9995" s="7">
        <v>31.313300000000002</v>
      </c>
      <c r="V9995" s="1">
        <v>127503.29</v>
      </c>
      <c r="W9995">
        <v>2026</v>
      </c>
    </row>
    <row r="9996" spans="1:23" hidden="1" x14ac:dyDescent="0.25">
      <c r="A9996">
        <v>72037944</v>
      </c>
      <c r="B9996" s="2">
        <v>46064</v>
      </c>
      <c r="C9996" s="20" t="s">
        <v>4228</v>
      </c>
      <c r="D9996" s="20" t="s">
        <v>19</v>
      </c>
      <c r="E9996" s="20" t="s">
        <v>20</v>
      </c>
      <c r="F9996" s="20" t="s">
        <v>5385</v>
      </c>
      <c r="G9996" s="20" t="s">
        <v>5386</v>
      </c>
      <c r="H9996" s="20" t="s">
        <v>5393</v>
      </c>
      <c r="I9996" s="20" t="s">
        <v>5394</v>
      </c>
      <c r="J9996" s="20" t="s">
        <v>11</v>
      </c>
      <c r="K9996" s="20" t="s">
        <v>48</v>
      </c>
      <c r="L9996">
        <v>30</v>
      </c>
      <c r="M9996" s="20" t="s">
        <v>13</v>
      </c>
      <c r="N9996" s="20" t="s">
        <v>21</v>
      </c>
      <c r="O9996">
        <v>121.43170000000001</v>
      </c>
      <c r="P9996">
        <v>3642.95</v>
      </c>
      <c r="Q9996">
        <v>1</v>
      </c>
      <c r="R9996" s="7">
        <v>3.8779590000000002</v>
      </c>
      <c r="S9996" s="1">
        <v>116.33874400000001</v>
      </c>
      <c r="T9996" s="20" t="s">
        <v>314</v>
      </c>
      <c r="U9996" s="7">
        <v>31.313300000000002</v>
      </c>
      <c r="V9996" s="1">
        <v>3642.95</v>
      </c>
      <c r="W9996">
        <v>2026</v>
      </c>
    </row>
    <row r="9997" spans="1:23" hidden="1" x14ac:dyDescent="0.25">
      <c r="A9997">
        <v>72037944</v>
      </c>
      <c r="B9997" s="2">
        <v>46064</v>
      </c>
      <c r="C9997" s="20" t="s">
        <v>4228</v>
      </c>
      <c r="D9997" s="20" t="s">
        <v>19</v>
      </c>
      <c r="E9997" s="20" t="s">
        <v>20</v>
      </c>
      <c r="F9997" s="20" t="s">
        <v>5385</v>
      </c>
      <c r="G9997" s="20" t="s">
        <v>5386</v>
      </c>
      <c r="H9997" s="20" t="s">
        <v>5395</v>
      </c>
      <c r="I9997" s="20" t="s">
        <v>5396</v>
      </c>
      <c r="J9997" s="20" t="s">
        <v>11</v>
      </c>
      <c r="K9997" s="20" t="s">
        <v>48</v>
      </c>
      <c r="L9997">
        <v>1022</v>
      </c>
      <c r="M9997" s="20" t="s">
        <v>13</v>
      </c>
      <c r="N9997" s="20" t="s">
        <v>21</v>
      </c>
      <c r="O9997">
        <v>121.43170000000001</v>
      </c>
      <c r="P9997">
        <v>124103.2</v>
      </c>
      <c r="Q9997">
        <v>1</v>
      </c>
      <c r="R9997" s="7">
        <v>3.8779590000000002</v>
      </c>
      <c r="S9997" s="1">
        <v>3963.2743909999999</v>
      </c>
      <c r="T9997" s="20" t="s">
        <v>314</v>
      </c>
      <c r="U9997" s="7">
        <v>31.313300000000002</v>
      </c>
      <c r="V9997" s="1">
        <v>124103.2</v>
      </c>
      <c r="W9997">
        <v>2026</v>
      </c>
    </row>
    <row r="9998" spans="1:23" hidden="1" x14ac:dyDescent="0.25">
      <c r="A9998">
        <v>72036411</v>
      </c>
      <c r="B9998" s="2">
        <v>46064</v>
      </c>
      <c r="C9998" s="20" t="s">
        <v>2532</v>
      </c>
      <c r="D9998" s="20" t="s">
        <v>19</v>
      </c>
      <c r="E9998" s="20" t="s">
        <v>20</v>
      </c>
      <c r="F9998" s="20" t="s">
        <v>5415</v>
      </c>
      <c r="G9998" s="20" t="s">
        <v>5416</v>
      </c>
      <c r="H9998" s="20" t="s">
        <v>2494</v>
      </c>
      <c r="I9998" s="20" t="s">
        <v>2495</v>
      </c>
      <c r="J9998" s="20" t="s">
        <v>11</v>
      </c>
      <c r="K9998" s="20" t="s">
        <v>12</v>
      </c>
      <c r="L9998">
        <v>1537</v>
      </c>
      <c r="M9998" s="20" t="s">
        <v>13</v>
      </c>
      <c r="N9998" s="20" t="s">
        <v>21</v>
      </c>
      <c r="O9998">
        <v>116.0552</v>
      </c>
      <c r="P9998">
        <v>178376.84</v>
      </c>
      <c r="Q9998">
        <v>1</v>
      </c>
      <c r="R9998" s="7">
        <v>3.7062590000000002</v>
      </c>
      <c r="S9998" s="1">
        <v>5696.5200089999998</v>
      </c>
      <c r="T9998" s="20" t="s">
        <v>314</v>
      </c>
      <c r="U9998" s="7">
        <v>31.313300000000002</v>
      </c>
      <c r="V9998" s="1">
        <v>178376.84</v>
      </c>
      <c r="W9998">
        <v>2026</v>
      </c>
    </row>
    <row r="9999" spans="1:23" hidden="1" x14ac:dyDescent="0.25">
      <c r="A9999">
        <v>72036599</v>
      </c>
      <c r="B9999" s="2">
        <v>46064</v>
      </c>
      <c r="C9999" s="20" t="s">
        <v>2534</v>
      </c>
      <c r="D9999" s="20" t="s">
        <v>19</v>
      </c>
      <c r="E9999" s="20" t="s">
        <v>20</v>
      </c>
      <c r="F9999" s="20" t="s">
        <v>5415</v>
      </c>
      <c r="G9999" s="20" t="s">
        <v>5416</v>
      </c>
      <c r="H9999" s="20" t="s">
        <v>2544</v>
      </c>
      <c r="I9999" s="20" t="s">
        <v>2393</v>
      </c>
      <c r="J9999" s="20" t="s">
        <v>11</v>
      </c>
      <c r="K9999" s="20" t="s">
        <v>12</v>
      </c>
      <c r="L9999">
        <v>946</v>
      </c>
      <c r="M9999" s="20" t="s">
        <v>13</v>
      </c>
      <c r="N9999" s="20" t="s">
        <v>21</v>
      </c>
      <c r="O9999">
        <v>115.4111</v>
      </c>
      <c r="P9999">
        <v>109178.9</v>
      </c>
      <c r="Q9999">
        <v>1</v>
      </c>
      <c r="R9999" s="7">
        <v>3.685689</v>
      </c>
      <c r="S9999" s="1">
        <v>3486.6622170000001</v>
      </c>
      <c r="T9999" s="20" t="s">
        <v>314</v>
      </c>
      <c r="U9999" s="7">
        <v>31.313300000000002</v>
      </c>
      <c r="V9999" s="1">
        <v>109178.9</v>
      </c>
      <c r="W9999">
        <v>2026</v>
      </c>
    </row>
    <row r="10000" spans="1:23" hidden="1" x14ac:dyDescent="0.25">
      <c r="A10000">
        <v>72036836</v>
      </c>
      <c r="B10000" s="2">
        <v>46064</v>
      </c>
      <c r="C10000" s="20" t="s">
        <v>2680</v>
      </c>
      <c r="D10000" s="20" t="s">
        <v>19</v>
      </c>
      <c r="E10000" s="20" t="s">
        <v>20</v>
      </c>
      <c r="F10000" s="20" t="s">
        <v>5415</v>
      </c>
      <c r="G10000" s="20" t="s">
        <v>5416</v>
      </c>
      <c r="H10000" s="20" t="s">
        <v>2496</v>
      </c>
      <c r="I10000" s="20" t="s">
        <v>2497</v>
      </c>
      <c r="J10000" s="20" t="s">
        <v>11</v>
      </c>
      <c r="K10000" s="20" t="s">
        <v>12</v>
      </c>
      <c r="L10000">
        <v>1969</v>
      </c>
      <c r="M10000" s="20" t="s">
        <v>13</v>
      </c>
      <c r="N10000" s="20" t="s">
        <v>21</v>
      </c>
      <c r="O10000">
        <v>116.0552</v>
      </c>
      <c r="P10000">
        <v>228512.69</v>
      </c>
      <c r="Q10000">
        <v>1</v>
      </c>
      <c r="R10000" s="7">
        <v>3.7062590000000002</v>
      </c>
      <c r="S10000" s="1">
        <v>7297.6240120000002</v>
      </c>
      <c r="T10000" s="20" t="s">
        <v>314</v>
      </c>
      <c r="U10000" s="7">
        <v>31.313300000000002</v>
      </c>
      <c r="V10000" s="1">
        <v>228512.69</v>
      </c>
      <c r="W10000">
        <v>2026</v>
      </c>
    </row>
    <row r="10001" spans="1:23" hidden="1" x14ac:dyDescent="0.25">
      <c r="A10001">
        <v>72037188</v>
      </c>
      <c r="B10001" s="2">
        <v>46064</v>
      </c>
      <c r="C10001" s="20" t="s">
        <v>2951</v>
      </c>
      <c r="D10001" s="20" t="s">
        <v>19</v>
      </c>
      <c r="E10001" s="20" t="s">
        <v>20</v>
      </c>
      <c r="F10001" s="20" t="s">
        <v>5415</v>
      </c>
      <c r="G10001" s="20" t="s">
        <v>5416</v>
      </c>
      <c r="H10001" s="20" t="s">
        <v>2494</v>
      </c>
      <c r="I10001" s="20" t="s">
        <v>2495</v>
      </c>
      <c r="J10001" s="20" t="s">
        <v>11</v>
      </c>
      <c r="K10001" s="20" t="s">
        <v>12</v>
      </c>
      <c r="L10001">
        <v>971</v>
      </c>
      <c r="M10001" s="20" t="s">
        <v>13</v>
      </c>
      <c r="N10001" s="20" t="s">
        <v>21</v>
      </c>
      <c r="O10001">
        <v>122.4042</v>
      </c>
      <c r="P10001">
        <v>118854.48</v>
      </c>
      <c r="Q10001">
        <v>1</v>
      </c>
      <c r="R10001" s="7">
        <v>3.9090159999999998</v>
      </c>
      <c r="S10001" s="1">
        <v>3795.6548809999999</v>
      </c>
      <c r="T10001" s="20" t="s">
        <v>314</v>
      </c>
      <c r="U10001" s="7">
        <v>31.313300000000002</v>
      </c>
      <c r="V10001" s="1">
        <v>118854.48</v>
      </c>
      <c r="W10001">
        <v>2026</v>
      </c>
    </row>
    <row r="10002" spans="1:23" hidden="1" x14ac:dyDescent="0.25">
      <c r="A10002">
        <v>72037521</v>
      </c>
      <c r="B10002" s="2">
        <v>46064</v>
      </c>
      <c r="C10002" s="20" t="s">
        <v>3264</v>
      </c>
      <c r="D10002" s="20" t="s">
        <v>19</v>
      </c>
      <c r="E10002" s="20" t="s">
        <v>20</v>
      </c>
      <c r="F10002" s="20" t="s">
        <v>5375</v>
      </c>
      <c r="G10002" s="20" t="s">
        <v>5376</v>
      </c>
      <c r="H10002" s="20" t="s">
        <v>5377</v>
      </c>
      <c r="I10002" s="20" t="s">
        <v>5378</v>
      </c>
      <c r="J10002" s="20" t="s">
        <v>11</v>
      </c>
      <c r="K10002" s="20" t="s">
        <v>48</v>
      </c>
      <c r="L10002">
        <v>2018</v>
      </c>
      <c r="M10002" s="20" t="s">
        <v>13</v>
      </c>
      <c r="N10002" s="20" t="s">
        <v>21</v>
      </c>
      <c r="O10002">
        <v>120.8001</v>
      </c>
      <c r="P10002">
        <v>243774.6</v>
      </c>
      <c r="Q10002">
        <v>1</v>
      </c>
      <c r="R10002" s="7">
        <v>3.8577880000000002</v>
      </c>
      <c r="S10002" s="1">
        <v>7785.0178669999996</v>
      </c>
      <c r="T10002" s="20" t="s">
        <v>314</v>
      </c>
      <c r="U10002" s="7">
        <v>31.313300000000002</v>
      </c>
      <c r="V10002" s="1">
        <v>243774.6</v>
      </c>
      <c r="W10002">
        <v>2026</v>
      </c>
    </row>
    <row r="10003" spans="1:23" hidden="1" x14ac:dyDescent="0.25">
      <c r="A10003">
        <v>72037522</v>
      </c>
      <c r="B10003" s="2">
        <v>46064</v>
      </c>
      <c r="C10003" s="20" t="s">
        <v>3264</v>
      </c>
      <c r="D10003" s="20" t="s">
        <v>19</v>
      </c>
      <c r="E10003" s="20" t="s">
        <v>20</v>
      </c>
      <c r="F10003" s="20" t="s">
        <v>5375</v>
      </c>
      <c r="G10003" s="20" t="s">
        <v>5376</v>
      </c>
      <c r="H10003" s="20" t="s">
        <v>5379</v>
      </c>
      <c r="I10003" s="20" t="s">
        <v>5380</v>
      </c>
      <c r="J10003" s="20" t="s">
        <v>11</v>
      </c>
      <c r="K10003" s="20" t="s">
        <v>48</v>
      </c>
      <c r="L10003">
        <v>974</v>
      </c>
      <c r="M10003" s="20" t="s">
        <v>13</v>
      </c>
      <c r="N10003" s="20" t="s">
        <v>21</v>
      </c>
      <c r="O10003">
        <v>121.43170000000001</v>
      </c>
      <c r="P10003">
        <v>118274.48</v>
      </c>
      <c r="Q10003">
        <v>1</v>
      </c>
      <c r="R10003" s="7">
        <v>3.8779590000000002</v>
      </c>
      <c r="S10003" s="1">
        <v>3777.1324</v>
      </c>
      <c r="T10003" s="20" t="s">
        <v>314</v>
      </c>
      <c r="U10003" s="7">
        <v>31.313300000000002</v>
      </c>
      <c r="V10003" s="1">
        <v>118274.48</v>
      </c>
      <c r="W10003">
        <v>2026</v>
      </c>
    </row>
    <row r="10004" spans="1:23" hidden="1" x14ac:dyDescent="0.25">
      <c r="A10004">
        <v>72037944</v>
      </c>
      <c r="B10004" s="2">
        <v>46064</v>
      </c>
      <c r="C10004" s="20" t="s">
        <v>4228</v>
      </c>
      <c r="D10004" s="20" t="s">
        <v>19</v>
      </c>
      <c r="E10004" s="20" t="s">
        <v>20</v>
      </c>
      <c r="F10004" s="20" t="s">
        <v>5375</v>
      </c>
      <c r="G10004" s="20" t="s">
        <v>5376</v>
      </c>
      <c r="H10004" s="20" t="s">
        <v>125</v>
      </c>
      <c r="I10004" s="20" t="s">
        <v>126</v>
      </c>
      <c r="J10004" s="20" t="s">
        <v>11</v>
      </c>
      <c r="K10004" s="20" t="s">
        <v>48</v>
      </c>
      <c r="L10004">
        <v>1026</v>
      </c>
      <c r="M10004" s="20" t="s">
        <v>13</v>
      </c>
      <c r="N10004" s="20" t="s">
        <v>21</v>
      </c>
      <c r="O10004">
        <v>121.43170000000001</v>
      </c>
      <c r="P10004">
        <v>124588.92</v>
      </c>
      <c r="Q10004">
        <v>1</v>
      </c>
      <c r="R10004" s="7">
        <v>3.8779590000000002</v>
      </c>
      <c r="S10004" s="1">
        <v>3978.7860110000001</v>
      </c>
      <c r="T10004" s="20" t="s">
        <v>314</v>
      </c>
      <c r="U10004" s="7">
        <v>31.313300000000002</v>
      </c>
      <c r="V10004" s="1">
        <v>124588.92</v>
      </c>
      <c r="W10004">
        <v>2026</v>
      </c>
    </row>
    <row r="10005" spans="1:23" hidden="1" x14ac:dyDescent="0.25">
      <c r="A10005">
        <v>72037981</v>
      </c>
      <c r="B10005" s="2">
        <v>46064</v>
      </c>
      <c r="C10005" s="20" t="s">
        <v>4158</v>
      </c>
      <c r="D10005" s="20" t="s">
        <v>19</v>
      </c>
      <c r="E10005" s="20" t="s">
        <v>20</v>
      </c>
      <c r="F10005" s="20" t="s">
        <v>5375</v>
      </c>
      <c r="G10005" s="20" t="s">
        <v>5376</v>
      </c>
      <c r="H10005" s="20" t="s">
        <v>305</v>
      </c>
      <c r="I10005" s="20" t="s">
        <v>304</v>
      </c>
      <c r="J10005" s="20" t="s">
        <v>11</v>
      </c>
      <c r="K10005" s="20" t="s">
        <v>48</v>
      </c>
      <c r="L10005">
        <v>2088</v>
      </c>
      <c r="M10005" s="20" t="s">
        <v>13</v>
      </c>
      <c r="N10005" s="20" t="s">
        <v>21</v>
      </c>
      <c r="O10005">
        <v>120.8001</v>
      </c>
      <c r="P10005">
        <v>252230.61</v>
      </c>
      <c r="Q10005">
        <v>1</v>
      </c>
      <c r="R10005" s="7">
        <v>3.8577880000000002</v>
      </c>
      <c r="S10005" s="1">
        <v>8055.0631839999996</v>
      </c>
      <c r="T10005" s="20" t="s">
        <v>314</v>
      </c>
      <c r="U10005" s="7">
        <v>31.313300000000002</v>
      </c>
      <c r="V10005" s="1">
        <v>252230.61</v>
      </c>
      <c r="W10005">
        <v>2026</v>
      </c>
    </row>
    <row r="10006" spans="1:23" hidden="1" x14ac:dyDescent="0.25">
      <c r="A10006">
        <v>72037982</v>
      </c>
      <c r="B10006" s="2">
        <v>46064</v>
      </c>
      <c r="C10006" s="20" t="s">
        <v>4158</v>
      </c>
      <c r="D10006" s="20" t="s">
        <v>19</v>
      </c>
      <c r="E10006" s="20" t="s">
        <v>20</v>
      </c>
      <c r="F10006" s="20" t="s">
        <v>5375</v>
      </c>
      <c r="G10006" s="20" t="s">
        <v>5376</v>
      </c>
      <c r="H10006" s="20" t="s">
        <v>5381</v>
      </c>
      <c r="I10006" s="20" t="s">
        <v>5382</v>
      </c>
      <c r="J10006" s="20" t="s">
        <v>11</v>
      </c>
      <c r="K10006" s="20" t="s">
        <v>48</v>
      </c>
      <c r="L10006">
        <v>1047</v>
      </c>
      <c r="M10006" s="20" t="s">
        <v>13</v>
      </c>
      <c r="N10006" s="20" t="s">
        <v>21</v>
      </c>
      <c r="O10006">
        <v>121.43170000000001</v>
      </c>
      <c r="P10006">
        <v>127138.99</v>
      </c>
      <c r="Q10006">
        <v>1</v>
      </c>
      <c r="R10006" s="7">
        <v>3.8779590000000002</v>
      </c>
      <c r="S10006" s="1">
        <v>4060.2232909999998</v>
      </c>
      <c r="T10006" s="20" t="s">
        <v>314</v>
      </c>
      <c r="U10006" s="7">
        <v>31.313300000000002</v>
      </c>
      <c r="V10006" s="1">
        <v>127138.99</v>
      </c>
      <c r="W10006">
        <v>2026</v>
      </c>
    </row>
    <row r="10007" spans="1:23" hidden="1" x14ac:dyDescent="0.25">
      <c r="A10007">
        <v>72037983</v>
      </c>
      <c r="B10007" s="2">
        <v>46064</v>
      </c>
      <c r="C10007" s="20" t="s">
        <v>4158</v>
      </c>
      <c r="D10007" s="20" t="s">
        <v>19</v>
      </c>
      <c r="E10007" s="20" t="s">
        <v>20</v>
      </c>
      <c r="F10007" s="20" t="s">
        <v>5375</v>
      </c>
      <c r="G10007" s="20" t="s">
        <v>5376</v>
      </c>
      <c r="H10007" s="20" t="s">
        <v>5383</v>
      </c>
      <c r="I10007" s="20" t="s">
        <v>5384</v>
      </c>
      <c r="J10007" s="20" t="s">
        <v>11</v>
      </c>
      <c r="K10007" s="20" t="s">
        <v>48</v>
      </c>
      <c r="L10007">
        <v>1027</v>
      </c>
      <c r="M10007" s="20" t="s">
        <v>13</v>
      </c>
      <c r="N10007" s="20" t="s">
        <v>21</v>
      </c>
      <c r="O10007">
        <v>121.43170000000001</v>
      </c>
      <c r="P10007">
        <v>124710.36</v>
      </c>
      <c r="Q10007">
        <v>1</v>
      </c>
      <c r="R10007" s="7">
        <v>3.8779590000000002</v>
      </c>
      <c r="S10007" s="1">
        <v>3982.6642350000002</v>
      </c>
      <c r="T10007" s="20" t="s">
        <v>314</v>
      </c>
      <c r="U10007" s="7">
        <v>31.313300000000002</v>
      </c>
      <c r="V10007" s="1">
        <v>124710.36</v>
      </c>
      <c r="W10007">
        <v>2026</v>
      </c>
    </row>
    <row r="10008" spans="1:23" hidden="1" x14ac:dyDescent="0.25">
      <c r="A10008">
        <v>72036411</v>
      </c>
      <c r="B10008" s="2">
        <v>46067</v>
      </c>
      <c r="C10008" s="20" t="s">
        <v>2532</v>
      </c>
      <c r="D10008" s="20" t="s">
        <v>19</v>
      </c>
      <c r="E10008" s="20" t="s">
        <v>20</v>
      </c>
      <c r="F10008" s="20" t="s">
        <v>5417</v>
      </c>
      <c r="G10008" s="20" t="s">
        <v>5418</v>
      </c>
      <c r="H10008" s="20" t="s">
        <v>2494</v>
      </c>
      <c r="I10008" s="20" t="s">
        <v>2495</v>
      </c>
      <c r="J10008" s="20" t="s">
        <v>11</v>
      </c>
      <c r="K10008" s="20" t="s">
        <v>12</v>
      </c>
      <c r="L10008">
        <v>406</v>
      </c>
      <c r="M10008" s="20" t="s">
        <v>13</v>
      </c>
      <c r="N10008" s="20" t="s">
        <v>21</v>
      </c>
      <c r="O10008">
        <v>116.0552</v>
      </c>
      <c r="P10008">
        <v>47118.41</v>
      </c>
      <c r="Q10008">
        <v>1</v>
      </c>
      <c r="R10008" s="7">
        <v>3.7140629999999999</v>
      </c>
      <c r="S10008" s="1">
        <v>1507.909752</v>
      </c>
      <c r="T10008" s="20" t="s">
        <v>314</v>
      </c>
      <c r="U10008" s="7">
        <v>31.247499999999999</v>
      </c>
      <c r="V10008" s="1">
        <v>47118.41</v>
      </c>
      <c r="W10008">
        <v>2026</v>
      </c>
    </row>
    <row r="10009" spans="1:23" hidden="1" x14ac:dyDescent="0.25">
      <c r="A10009">
        <v>72036413</v>
      </c>
      <c r="B10009" s="2">
        <v>46067</v>
      </c>
      <c r="C10009" s="20" t="s">
        <v>2532</v>
      </c>
      <c r="D10009" s="20" t="s">
        <v>19</v>
      </c>
      <c r="E10009" s="20" t="s">
        <v>20</v>
      </c>
      <c r="F10009" s="20" t="s">
        <v>5417</v>
      </c>
      <c r="G10009" s="20" t="s">
        <v>5418</v>
      </c>
      <c r="H10009" s="20" t="s">
        <v>1873</v>
      </c>
      <c r="I10009" s="20" t="s">
        <v>1869</v>
      </c>
      <c r="J10009" s="20" t="s">
        <v>11</v>
      </c>
      <c r="K10009" s="20" t="s">
        <v>12</v>
      </c>
      <c r="L10009">
        <v>4083</v>
      </c>
      <c r="M10009" s="20" t="s">
        <v>13</v>
      </c>
      <c r="N10009" s="20" t="s">
        <v>21</v>
      </c>
      <c r="O10009">
        <v>115.4111</v>
      </c>
      <c r="P10009">
        <v>471223.52</v>
      </c>
      <c r="Q10009">
        <v>1</v>
      </c>
      <c r="R10009" s="7">
        <v>3.6934499999999999</v>
      </c>
      <c r="S10009" s="1">
        <v>15080.359068</v>
      </c>
      <c r="T10009" s="20" t="s">
        <v>314</v>
      </c>
      <c r="U10009" s="7">
        <v>31.247499999999999</v>
      </c>
      <c r="V10009" s="1">
        <v>471223.52</v>
      </c>
      <c r="W10009">
        <v>2026</v>
      </c>
    </row>
    <row r="10010" spans="1:23" hidden="1" x14ac:dyDescent="0.25">
      <c r="A10010">
        <v>72036602</v>
      </c>
      <c r="B10010" s="2">
        <v>46067</v>
      </c>
      <c r="C10010" s="20" t="s">
        <v>2534</v>
      </c>
      <c r="D10010" s="20" t="s">
        <v>19</v>
      </c>
      <c r="E10010" s="20" t="s">
        <v>20</v>
      </c>
      <c r="F10010" s="20" t="s">
        <v>5417</v>
      </c>
      <c r="G10010" s="20" t="s">
        <v>5418</v>
      </c>
      <c r="H10010" s="20" t="s">
        <v>1873</v>
      </c>
      <c r="I10010" s="20" t="s">
        <v>1869</v>
      </c>
      <c r="J10010" s="20" t="s">
        <v>11</v>
      </c>
      <c r="K10010" s="20" t="s">
        <v>12</v>
      </c>
      <c r="L10010">
        <v>5066</v>
      </c>
      <c r="M10010" s="20" t="s">
        <v>13</v>
      </c>
      <c r="N10010" s="20" t="s">
        <v>21</v>
      </c>
      <c r="O10010">
        <v>115.4111</v>
      </c>
      <c r="P10010">
        <v>584672.63</v>
      </c>
      <c r="Q10010">
        <v>1</v>
      </c>
      <c r="R10010" s="7">
        <v>3.6934499999999999</v>
      </c>
      <c r="S10010" s="1">
        <v>18711.021041</v>
      </c>
      <c r="T10010" s="20" t="s">
        <v>314</v>
      </c>
      <c r="U10010" s="7">
        <v>31.247499999999999</v>
      </c>
      <c r="V10010" s="1">
        <v>584672.63</v>
      </c>
      <c r="W10010">
        <v>2026</v>
      </c>
    </row>
    <row r="10011" spans="1:23" hidden="1" x14ac:dyDescent="0.25">
      <c r="A10011">
        <v>72036836</v>
      </c>
      <c r="B10011" s="2">
        <v>46067</v>
      </c>
      <c r="C10011" s="20" t="s">
        <v>2680</v>
      </c>
      <c r="D10011" s="20" t="s">
        <v>19</v>
      </c>
      <c r="E10011" s="20" t="s">
        <v>20</v>
      </c>
      <c r="F10011" s="20" t="s">
        <v>5417</v>
      </c>
      <c r="G10011" s="20" t="s">
        <v>5418</v>
      </c>
      <c r="H10011" s="20" t="s">
        <v>2493</v>
      </c>
      <c r="I10011" s="20" t="s">
        <v>2392</v>
      </c>
      <c r="J10011" s="20" t="s">
        <v>11</v>
      </c>
      <c r="K10011" s="20" t="s">
        <v>12</v>
      </c>
      <c r="L10011">
        <v>3040</v>
      </c>
      <c r="M10011" s="20" t="s">
        <v>13</v>
      </c>
      <c r="N10011" s="20" t="s">
        <v>21</v>
      </c>
      <c r="O10011">
        <v>116.0552</v>
      </c>
      <c r="P10011">
        <v>352807.81</v>
      </c>
      <c r="Q10011">
        <v>1</v>
      </c>
      <c r="R10011" s="7">
        <v>3.7140629999999999</v>
      </c>
      <c r="S10011" s="1">
        <v>11290.75318</v>
      </c>
      <c r="T10011" s="20" t="s">
        <v>314</v>
      </c>
      <c r="U10011" s="7">
        <v>31.247499999999999</v>
      </c>
      <c r="V10011" s="1">
        <v>352807.81</v>
      </c>
      <c r="W10011">
        <v>2026</v>
      </c>
    </row>
    <row r="10012" spans="1:23" hidden="1" x14ac:dyDescent="0.25">
      <c r="A10012">
        <v>72036836</v>
      </c>
      <c r="B10012" s="2">
        <v>46067</v>
      </c>
      <c r="C10012" s="20" t="s">
        <v>2680</v>
      </c>
      <c r="D10012" s="20" t="s">
        <v>19</v>
      </c>
      <c r="E10012" s="20" t="s">
        <v>20</v>
      </c>
      <c r="F10012" s="20" t="s">
        <v>5417</v>
      </c>
      <c r="G10012" s="20" t="s">
        <v>5418</v>
      </c>
      <c r="H10012" s="20" t="s">
        <v>3685</v>
      </c>
      <c r="I10012" s="20" t="s">
        <v>2394</v>
      </c>
      <c r="J10012" s="20" t="s">
        <v>11</v>
      </c>
      <c r="K10012" s="20" t="s">
        <v>12</v>
      </c>
      <c r="L10012">
        <v>1002</v>
      </c>
      <c r="M10012" s="20" t="s">
        <v>13</v>
      </c>
      <c r="N10012" s="20" t="s">
        <v>21</v>
      </c>
      <c r="O10012">
        <v>116.69929999999999</v>
      </c>
      <c r="P10012">
        <v>116932.7</v>
      </c>
      <c r="Q10012">
        <v>1</v>
      </c>
      <c r="R10012" s="7">
        <v>3.7346759999999999</v>
      </c>
      <c r="S10012" s="1">
        <v>3742.145771</v>
      </c>
      <c r="T10012" s="20" t="s">
        <v>314</v>
      </c>
      <c r="U10012" s="7">
        <v>31.247499999999999</v>
      </c>
      <c r="V10012" s="1">
        <v>116932.7</v>
      </c>
      <c r="W10012">
        <v>2026</v>
      </c>
    </row>
    <row r="10013" spans="1:23" hidden="1" x14ac:dyDescent="0.25">
      <c r="A10013">
        <v>72036837</v>
      </c>
      <c r="B10013" s="2">
        <v>46067</v>
      </c>
      <c r="C10013" s="20" t="s">
        <v>2680</v>
      </c>
      <c r="D10013" s="20" t="s">
        <v>19</v>
      </c>
      <c r="E10013" s="20" t="s">
        <v>20</v>
      </c>
      <c r="F10013" s="20" t="s">
        <v>5417</v>
      </c>
      <c r="G10013" s="20" t="s">
        <v>5418</v>
      </c>
      <c r="H10013" s="20" t="s">
        <v>2494</v>
      </c>
      <c r="I10013" s="20" t="s">
        <v>2495</v>
      </c>
      <c r="J10013" s="20" t="s">
        <v>11</v>
      </c>
      <c r="K10013" s="20" t="s">
        <v>12</v>
      </c>
      <c r="L10013">
        <v>1957</v>
      </c>
      <c r="M10013" s="20" t="s">
        <v>13</v>
      </c>
      <c r="N10013" s="20" t="s">
        <v>21</v>
      </c>
      <c r="O10013">
        <v>116.0552</v>
      </c>
      <c r="P10013">
        <v>227120.03</v>
      </c>
      <c r="Q10013">
        <v>1</v>
      </c>
      <c r="R10013" s="7">
        <v>3.7140629999999999</v>
      </c>
      <c r="S10013" s="1">
        <v>7268.4224329999997</v>
      </c>
      <c r="T10013" s="20" t="s">
        <v>314</v>
      </c>
      <c r="U10013" s="7">
        <v>31.247499999999999</v>
      </c>
      <c r="V10013" s="1">
        <v>227120.03</v>
      </c>
      <c r="W10013">
        <v>2026</v>
      </c>
    </row>
    <row r="10014" spans="1:23" hidden="1" x14ac:dyDescent="0.25">
      <c r="A10014">
        <v>72038085</v>
      </c>
      <c r="B10014" s="2">
        <v>46070</v>
      </c>
      <c r="C10014" s="20" t="s">
        <v>5295</v>
      </c>
      <c r="D10014" s="20" t="s">
        <v>19</v>
      </c>
      <c r="E10014" s="20" t="s">
        <v>20</v>
      </c>
      <c r="F10014" s="20" t="s">
        <v>5397</v>
      </c>
      <c r="G10014" s="20" t="s">
        <v>5398</v>
      </c>
      <c r="H10014" s="20" t="s">
        <v>117</v>
      </c>
      <c r="I10014" s="20" t="s">
        <v>118</v>
      </c>
      <c r="J10014" s="20" t="s">
        <v>11</v>
      </c>
      <c r="K10014" s="20" t="s">
        <v>48</v>
      </c>
      <c r="L10014">
        <v>870</v>
      </c>
      <c r="M10014" s="20" t="s">
        <v>13</v>
      </c>
      <c r="N10014" s="20" t="s">
        <v>21</v>
      </c>
      <c r="O10014">
        <v>127.5532</v>
      </c>
      <c r="P10014">
        <v>110971.28</v>
      </c>
      <c r="Q10014">
        <v>1</v>
      </c>
      <c r="R10014" s="7">
        <v>4.0676829999999997</v>
      </c>
      <c r="S10014" s="1">
        <v>3538.884548</v>
      </c>
      <c r="T10014" s="20" t="s">
        <v>314</v>
      </c>
      <c r="U10014" s="7">
        <v>31.357700000000001</v>
      </c>
      <c r="V10014" s="1">
        <v>110971.28</v>
      </c>
      <c r="W10014">
        <v>2026</v>
      </c>
    </row>
    <row r="10015" spans="1:23" hidden="1" x14ac:dyDescent="0.25">
      <c r="A10015">
        <v>72038085</v>
      </c>
      <c r="B10015" s="2">
        <v>46070</v>
      </c>
      <c r="C10015" s="20" t="s">
        <v>5295</v>
      </c>
      <c r="D10015" s="20" t="s">
        <v>19</v>
      </c>
      <c r="E10015" s="20" t="s">
        <v>20</v>
      </c>
      <c r="F10015" s="20" t="s">
        <v>5397</v>
      </c>
      <c r="G10015" s="20" t="s">
        <v>5398</v>
      </c>
      <c r="H10015" s="20" t="s">
        <v>1880</v>
      </c>
      <c r="I10015" s="20" t="s">
        <v>1881</v>
      </c>
      <c r="J10015" s="20" t="s">
        <v>11</v>
      </c>
      <c r="K10015" s="20" t="s">
        <v>48</v>
      </c>
      <c r="L10015">
        <v>1050</v>
      </c>
      <c r="M10015" s="20" t="s">
        <v>13</v>
      </c>
      <c r="N10015" s="20" t="s">
        <v>21</v>
      </c>
      <c r="O10015">
        <v>127.5532</v>
      </c>
      <c r="P10015">
        <v>133930.85999999999</v>
      </c>
      <c r="Q10015">
        <v>1</v>
      </c>
      <c r="R10015" s="7">
        <v>4.0676829999999997</v>
      </c>
      <c r="S10015" s="1">
        <v>4271.067712</v>
      </c>
      <c r="T10015" s="20" t="s">
        <v>314</v>
      </c>
      <c r="U10015" s="7">
        <v>31.357700000000001</v>
      </c>
      <c r="V10015" s="1">
        <v>133930.85999999999</v>
      </c>
      <c r="W10015">
        <v>2026</v>
      </c>
    </row>
    <row r="10016" spans="1:23" hidden="1" x14ac:dyDescent="0.25">
      <c r="A10016">
        <v>72038085</v>
      </c>
      <c r="B10016" s="2">
        <v>46070</v>
      </c>
      <c r="C10016" s="20" t="s">
        <v>5295</v>
      </c>
      <c r="D10016" s="20" t="s">
        <v>19</v>
      </c>
      <c r="E10016" s="20" t="s">
        <v>20</v>
      </c>
      <c r="F10016" s="20" t="s">
        <v>5397</v>
      </c>
      <c r="G10016" s="20" t="s">
        <v>5398</v>
      </c>
      <c r="H10016" s="20" t="s">
        <v>1880</v>
      </c>
      <c r="I10016" s="20" t="s">
        <v>1881</v>
      </c>
      <c r="J10016" s="20" t="s">
        <v>11</v>
      </c>
      <c r="K10016" s="20" t="s">
        <v>48</v>
      </c>
      <c r="L10016">
        <v>9</v>
      </c>
      <c r="M10016" s="20" t="s">
        <v>13</v>
      </c>
      <c r="N10016" s="20" t="s">
        <v>21</v>
      </c>
      <c r="O10016">
        <v>127.5532</v>
      </c>
      <c r="P10016">
        <v>1147.98</v>
      </c>
      <c r="Q10016">
        <v>1</v>
      </c>
      <c r="R10016" s="7">
        <v>4.0676829999999997</v>
      </c>
      <c r="S10016" s="1">
        <v>36.609189999999998</v>
      </c>
      <c r="T10016" s="20" t="s">
        <v>314</v>
      </c>
      <c r="U10016" s="7">
        <v>31.357700000000001</v>
      </c>
      <c r="V10016" s="1">
        <v>1147.98</v>
      </c>
      <c r="W10016">
        <v>2026</v>
      </c>
    </row>
    <row r="10017" spans="1:23" hidden="1" x14ac:dyDescent="0.25">
      <c r="A10017">
        <v>72038085</v>
      </c>
      <c r="B10017" s="2">
        <v>46070</v>
      </c>
      <c r="C10017" s="20" t="s">
        <v>5295</v>
      </c>
      <c r="D10017" s="20" t="s">
        <v>19</v>
      </c>
      <c r="E10017" s="20" t="s">
        <v>20</v>
      </c>
      <c r="F10017" s="20" t="s">
        <v>5397</v>
      </c>
      <c r="G10017" s="20" t="s">
        <v>5398</v>
      </c>
      <c r="H10017" s="20" t="s">
        <v>1318</v>
      </c>
      <c r="I10017" s="20" t="s">
        <v>1319</v>
      </c>
      <c r="J10017" s="20" t="s">
        <v>11</v>
      </c>
      <c r="K10017" s="20" t="s">
        <v>48</v>
      </c>
      <c r="L10017">
        <v>934</v>
      </c>
      <c r="M10017" s="20" t="s">
        <v>13</v>
      </c>
      <c r="N10017" s="20" t="s">
        <v>21</v>
      </c>
      <c r="O10017">
        <v>127.5532</v>
      </c>
      <c r="P10017">
        <v>119134.69</v>
      </c>
      <c r="Q10017">
        <v>1</v>
      </c>
      <c r="R10017" s="7">
        <v>4.0676829999999997</v>
      </c>
      <c r="S10017" s="1">
        <v>3799.2164600000001</v>
      </c>
      <c r="T10017" s="20" t="s">
        <v>314</v>
      </c>
      <c r="U10017" s="7">
        <v>31.357700000000001</v>
      </c>
      <c r="V10017" s="1">
        <v>119134.69</v>
      </c>
      <c r="W10017">
        <v>2026</v>
      </c>
    </row>
    <row r="10018" spans="1:23" hidden="1" x14ac:dyDescent="0.25">
      <c r="A10018">
        <v>72036414</v>
      </c>
      <c r="B10018" s="2">
        <v>46070</v>
      </c>
      <c r="C10018" s="20" t="s">
        <v>2532</v>
      </c>
      <c r="D10018" s="20" t="s">
        <v>19</v>
      </c>
      <c r="E10018" s="20" t="s">
        <v>20</v>
      </c>
      <c r="F10018" s="20" t="s">
        <v>5419</v>
      </c>
      <c r="G10018" s="20" t="s">
        <v>5420</v>
      </c>
      <c r="H10018" s="20" t="s">
        <v>2543</v>
      </c>
      <c r="I10018" s="20" t="s">
        <v>2391</v>
      </c>
      <c r="J10018" s="20" t="s">
        <v>11</v>
      </c>
      <c r="K10018" s="20" t="s">
        <v>12</v>
      </c>
      <c r="L10018">
        <v>1926</v>
      </c>
      <c r="M10018" s="20" t="s">
        <v>13</v>
      </c>
      <c r="N10018" s="20" t="s">
        <v>21</v>
      </c>
      <c r="O10018">
        <v>116.0552</v>
      </c>
      <c r="P10018">
        <v>223522.32</v>
      </c>
      <c r="Q10018">
        <v>1</v>
      </c>
      <c r="R10018" s="7">
        <v>3.7010109999999998</v>
      </c>
      <c r="S10018" s="1">
        <v>7128.1477910000003</v>
      </c>
      <c r="T10018" s="20" t="s">
        <v>314</v>
      </c>
      <c r="U10018" s="7">
        <v>31.357700000000001</v>
      </c>
      <c r="V10018" s="1">
        <v>223522.32</v>
      </c>
      <c r="W10018">
        <v>2026</v>
      </c>
    </row>
    <row r="10019" spans="1:23" hidden="1" x14ac:dyDescent="0.25">
      <c r="A10019">
        <v>72036603</v>
      </c>
      <c r="B10019" s="2">
        <v>46070</v>
      </c>
      <c r="C10019" s="20" t="s">
        <v>2534</v>
      </c>
      <c r="D10019" s="20" t="s">
        <v>19</v>
      </c>
      <c r="E10019" s="20" t="s">
        <v>20</v>
      </c>
      <c r="F10019" s="20" t="s">
        <v>5419</v>
      </c>
      <c r="G10019" s="20" t="s">
        <v>5420</v>
      </c>
      <c r="H10019" s="20" t="s">
        <v>2498</v>
      </c>
      <c r="I10019" s="20" t="s">
        <v>2499</v>
      </c>
      <c r="J10019" s="20" t="s">
        <v>11</v>
      </c>
      <c r="K10019" s="20" t="s">
        <v>12</v>
      </c>
      <c r="L10019">
        <v>1918</v>
      </c>
      <c r="M10019" s="20" t="s">
        <v>13</v>
      </c>
      <c r="N10019" s="20" t="s">
        <v>21</v>
      </c>
      <c r="O10019">
        <v>116.0552</v>
      </c>
      <c r="P10019">
        <v>222593.87</v>
      </c>
      <c r="Q10019">
        <v>1</v>
      </c>
      <c r="R10019" s="7">
        <v>3.7010109999999998</v>
      </c>
      <c r="S10019" s="1">
        <v>7098.5394329999999</v>
      </c>
      <c r="T10019" s="20" t="s">
        <v>314</v>
      </c>
      <c r="U10019" s="7">
        <v>31.357700000000001</v>
      </c>
      <c r="V10019" s="1">
        <v>222593.87</v>
      </c>
      <c r="W10019">
        <v>2026</v>
      </c>
    </row>
    <row r="10020" spans="1:23" hidden="1" x14ac:dyDescent="0.25">
      <c r="A10020">
        <v>72036603</v>
      </c>
      <c r="B10020" s="2">
        <v>46070</v>
      </c>
      <c r="C10020" s="20" t="s">
        <v>2534</v>
      </c>
      <c r="D10020" s="20" t="s">
        <v>19</v>
      </c>
      <c r="E10020" s="20" t="s">
        <v>20</v>
      </c>
      <c r="F10020" s="20" t="s">
        <v>5419</v>
      </c>
      <c r="G10020" s="20" t="s">
        <v>5420</v>
      </c>
      <c r="H10020" s="20" t="s">
        <v>2543</v>
      </c>
      <c r="I10020" s="20" t="s">
        <v>2391</v>
      </c>
      <c r="J10020" s="20" t="s">
        <v>11</v>
      </c>
      <c r="K10020" s="20" t="s">
        <v>12</v>
      </c>
      <c r="L10020">
        <v>975</v>
      </c>
      <c r="M10020" s="20" t="s">
        <v>13</v>
      </c>
      <c r="N10020" s="20" t="s">
        <v>21</v>
      </c>
      <c r="O10020">
        <v>116.0552</v>
      </c>
      <c r="P10020">
        <v>113153.82</v>
      </c>
      <c r="Q10020">
        <v>1</v>
      </c>
      <c r="R10020" s="7">
        <v>3.7010109999999998</v>
      </c>
      <c r="S10020" s="1">
        <v>3608.4859540000002</v>
      </c>
      <c r="T10020" s="20" t="s">
        <v>314</v>
      </c>
      <c r="U10020" s="7">
        <v>31.357700000000001</v>
      </c>
      <c r="V10020" s="1">
        <v>113153.82</v>
      </c>
      <c r="W10020">
        <v>2026</v>
      </c>
    </row>
    <row r="10021" spans="1:23" hidden="1" x14ac:dyDescent="0.25">
      <c r="A10021">
        <v>72036609</v>
      </c>
      <c r="B10021" s="2">
        <v>46070</v>
      </c>
      <c r="C10021" s="20" t="s">
        <v>2534</v>
      </c>
      <c r="D10021" s="20" t="s">
        <v>19</v>
      </c>
      <c r="E10021" s="20" t="s">
        <v>20</v>
      </c>
      <c r="F10021" s="20" t="s">
        <v>5419</v>
      </c>
      <c r="G10021" s="20" t="s">
        <v>5420</v>
      </c>
      <c r="H10021" s="20" t="s">
        <v>28</v>
      </c>
      <c r="I10021" s="20" t="s">
        <v>29</v>
      </c>
      <c r="J10021" s="20" t="s">
        <v>11</v>
      </c>
      <c r="K10021" s="20" t="s">
        <v>12</v>
      </c>
      <c r="L10021">
        <v>3918</v>
      </c>
      <c r="M10021" s="20" t="s">
        <v>13</v>
      </c>
      <c r="N10021" s="20" t="s">
        <v>21</v>
      </c>
      <c r="O10021">
        <v>115.4111</v>
      </c>
      <c r="P10021">
        <v>452180.69</v>
      </c>
      <c r="Q10021">
        <v>1</v>
      </c>
      <c r="R10021" s="7">
        <v>3.6804700000000001</v>
      </c>
      <c r="S10021" s="1">
        <v>14420.084699999999</v>
      </c>
      <c r="T10021" s="20" t="s">
        <v>314</v>
      </c>
      <c r="U10021" s="7">
        <v>31.357700000000001</v>
      </c>
      <c r="V10021" s="1">
        <v>452180.69</v>
      </c>
      <c r="W10021">
        <v>2026</v>
      </c>
    </row>
    <row r="10022" spans="1:23" hidden="1" x14ac:dyDescent="0.25">
      <c r="A10022">
        <v>72036840</v>
      </c>
      <c r="B10022" s="2">
        <v>46070</v>
      </c>
      <c r="C10022" s="20" t="s">
        <v>2680</v>
      </c>
      <c r="D10022" s="20" t="s">
        <v>19</v>
      </c>
      <c r="E10022" s="20" t="s">
        <v>20</v>
      </c>
      <c r="F10022" s="20" t="s">
        <v>5419</v>
      </c>
      <c r="G10022" s="20" t="s">
        <v>5420</v>
      </c>
      <c r="H10022" s="20" t="s">
        <v>2498</v>
      </c>
      <c r="I10022" s="20" t="s">
        <v>2499</v>
      </c>
      <c r="J10022" s="20" t="s">
        <v>11</v>
      </c>
      <c r="K10022" s="20" t="s">
        <v>12</v>
      </c>
      <c r="L10022">
        <v>878</v>
      </c>
      <c r="M10022" s="20" t="s">
        <v>13</v>
      </c>
      <c r="N10022" s="20" t="s">
        <v>21</v>
      </c>
      <c r="O10022">
        <v>116.0552</v>
      </c>
      <c r="P10022">
        <v>101896.47</v>
      </c>
      <c r="Q10022">
        <v>1</v>
      </c>
      <c r="R10022" s="7">
        <v>3.7010109999999998</v>
      </c>
      <c r="S10022" s="1">
        <v>3249.4880039999998</v>
      </c>
      <c r="T10022" s="20" t="s">
        <v>314</v>
      </c>
      <c r="U10022" s="7">
        <v>31.357700000000001</v>
      </c>
      <c r="V10022" s="1">
        <v>101896.47</v>
      </c>
      <c r="W10022">
        <v>2026</v>
      </c>
    </row>
    <row r="10023" spans="1:23" hidden="1" x14ac:dyDescent="0.25">
      <c r="A10023">
        <v>72036840</v>
      </c>
      <c r="B10023" s="2">
        <v>46070</v>
      </c>
      <c r="C10023" s="20" t="s">
        <v>2680</v>
      </c>
      <c r="D10023" s="20" t="s">
        <v>19</v>
      </c>
      <c r="E10023" s="20" t="s">
        <v>20</v>
      </c>
      <c r="F10023" s="20" t="s">
        <v>5419</v>
      </c>
      <c r="G10023" s="20" t="s">
        <v>5420</v>
      </c>
      <c r="H10023" s="20" t="s">
        <v>2543</v>
      </c>
      <c r="I10023" s="20" t="s">
        <v>2391</v>
      </c>
      <c r="J10023" s="20" t="s">
        <v>11</v>
      </c>
      <c r="K10023" s="20" t="s">
        <v>12</v>
      </c>
      <c r="L10023">
        <v>1968</v>
      </c>
      <c r="M10023" s="20" t="s">
        <v>13</v>
      </c>
      <c r="N10023" s="20" t="s">
        <v>21</v>
      </c>
      <c r="O10023">
        <v>116.0552</v>
      </c>
      <c r="P10023">
        <v>228396.63</v>
      </c>
      <c r="Q10023">
        <v>1</v>
      </c>
      <c r="R10023" s="7">
        <v>3.7010109999999998</v>
      </c>
      <c r="S10023" s="1">
        <v>7283.5899950000003</v>
      </c>
      <c r="T10023" s="20" t="s">
        <v>314</v>
      </c>
      <c r="U10023" s="7">
        <v>31.357700000000001</v>
      </c>
      <c r="V10023" s="1">
        <v>228396.63</v>
      </c>
      <c r="W10023">
        <v>2026</v>
      </c>
    </row>
    <row r="10024" spans="1:23" hidden="1" x14ac:dyDescent="0.25">
      <c r="A10024">
        <v>72036985</v>
      </c>
      <c r="B10024" s="2">
        <v>46070</v>
      </c>
      <c r="C10024" s="20" t="s">
        <v>2667</v>
      </c>
      <c r="D10024" s="20" t="s">
        <v>19</v>
      </c>
      <c r="E10024" s="20" t="s">
        <v>20</v>
      </c>
      <c r="F10024" s="20" t="s">
        <v>5419</v>
      </c>
      <c r="G10024" s="20" t="s">
        <v>5420</v>
      </c>
      <c r="H10024" s="20" t="s">
        <v>5421</v>
      </c>
      <c r="I10024" s="20" t="s">
        <v>5422</v>
      </c>
      <c r="J10024" s="20" t="s">
        <v>11</v>
      </c>
      <c r="K10024" s="20" t="s">
        <v>12</v>
      </c>
      <c r="L10024">
        <v>1938</v>
      </c>
      <c r="M10024" s="20" t="s">
        <v>13</v>
      </c>
      <c r="N10024" s="20" t="s">
        <v>21</v>
      </c>
      <c r="O10024">
        <v>117.0213</v>
      </c>
      <c r="P10024">
        <v>226787.28</v>
      </c>
      <c r="Q10024">
        <v>1</v>
      </c>
      <c r="R10024" s="7">
        <v>3.7318199999999999</v>
      </c>
      <c r="S10024" s="1">
        <v>7232.2676719999999</v>
      </c>
      <c r="T10024" s="20" t="s">
        <v>314</v>
      </c>
      <c r="U10024" s="7">
        <v>31.357700000000001</v>
      </c>
      <c r="V10024" s="1">
        <v>226787.28</v>
      </c>
      <c r="W10024">
        <v>2026</v>
      </c>
    </row>
    <row r="10025" spans="1:23" hidden="1" x14ac:dyDescent="0.25">
      <c r="A10025">
        <v>72037187</v>
      </c>
      <c r="B10025" s="2">
        <v>46070</v>
      </c>
      <c r="C10025" s="20" t="s">
        <v>2951</v>
      </c>
      <c r="D10025" s="20" t="s">
        <v>19</v>
      </c>
      <c r="E10025" s="20" t="s">
        <v>20</v>
      </c>
      <c r="F10025" s="20" t="s">
        <v>5419</v>
      </c>
      <c r="G10025" s="20" t="s">
        <v>5420</v>
      </c>
      <c r="H10025" s="20" t="s">
        <v>5421</v>
      </c>
      <c r="I10025" s="20" t="s">
        <v>5422</v>
      </c>
      <c r="J10025" s="20" t="s">
        <v>11</v>
      </c>
      <c r="K10025" s="20" t="s">
        <v>12</v>
      </c>
      <c r="L10025">
        <v>2932</v>
      </c>
      <c r="M10025" s="20" t="s">
        <v>13</v>
      </c>
      <c r="N10025" s="20" t="s">
        <v>21</v>
      </c>
      <c r="O10025">
        <v>121.43170000000001</v>
      </c>
      <c r="P10025">
        <v>356037.74</v>
      </c>
      <c r="Q10025">
        <v>1</v>
      </c>
      <c r="R10025" s="7">
        <v>3.872468</v>
      </c>
      <c r="S10025" s="1">
        <v>11354.076988999999</v>
      </c>
      <c r="T10025" s="20" t="s">
        <v>314</v>
      </c>
      <c r="U10025" s="7">
        <v>31.357700000000001</v>
      </c>
      <c r="V10025" s="1">
        <v>356037.74</v>
      </c>
      <c r="W10025">
        <v>2026</v>
      </c>
    </row>
    <row r="10026" spans="1:23" hidden="1" x14ac:dyDescent="0.25">
      <c r="A10026">
        <v>72036600</v>
      </c>
      <c r="B10026" s="2">
        <v>46071</v>
      </c>
      <c r="C10026" s="20" t="s">
        <v>2534</v>
      </c>
      <c r="D10026" s="20" t="s">
        <v>19</v>
      </c>
      <c r="E10026" s="20" t="s">
        <v>20</v>
      </c>
      <c r="F10026" s="20" t="s">
        <v>5423</v>
      </c>
      <c r="G10026" s="20" t="s">
        <v>5424</v>
      </c>
      <c r="H10026" s="20" t="s">
        <v>1872</v>
      </c>
      <c r="I10026" s="20" t="s">
        <v>1871</v>
      </c>
      <c r="J10026" s="20" t="s">
        <v>11</v>
      </c>
      <c r="K10026" s="20" t="s">
        <v>12</v>
      </c>
      <c r="L10026">
        <v>2003</v>
      </c>
      <c r="M10026" s="20" t="s">
        <v>13</v>
      </c>
      <c r="N10026" s="20" t="s">
        <v>21</v>
      </c>
      <c r="O10026">
        <v>116.0552</v>
      </c>
      <c r="P10026">
        <v>232458.57</v>
      </c>
      <c r="Q10026">
        <v>1</v>
      </c>
      <c r="R10026" s="7">
        <v>3.6902309999999998</v>
      </c>
      <c r="S10026" s="1">
        <v>7391.5339919999997</v>
      </c>
      <c r="T10026" s="20" t="s">
        <v>314</v>
      </c>
      <c r="U10026" s="7">
        <v>31.449300000000001</v>
      </c>
      <c r="V10026" s="1">
        <v>232458.57</v>
      </c>
      <c r="W10026">
        <v>2026</v>
      </c>
    </row>
    <row r="10027" spans="1:23" hidden="1" x14ac:dyDescent="0.25">
      <c r="A10027">
        <v>72036600</v>
      </c>
      <c r="B10027" s="2">
        <v>46071</v>
      </c>
      <c r="C10027" s="20" t="s">
        <v>2534</v>
      </c>
      <c r="D10027" s="20" t="s">
        <v>19</v>
      </c>
      <c r="E10027" s="20" t="s">
        <v>20</v>
      </c>
      <c r="F10027" s="20" t="s">
        <v>5423</v>
      </c>
      <c r="G10027" s="20" t="s">
        <v>5424</v>
      </c>
      <c r="H10027" s="20" t="s">
        <v>5425</v>
      </c>
      <c r="I10027" s="20" t="s">
        <v>548</v>
      </c>
      <c r="J10027" s="20" t="s">
        <v>11</v>
      </c>
      <c r="K10027" s="20" t="s">
        <v>12</v>
      </c>
      <c r="L10027">
        <v>997</v>
      </c>
      <c r="M10027" s="20" t="s">
        <v>13</v>
      </c>
      <c r="N10027" s="20" t="s">
        <v>21</v>
      </c>
      <c r="O10027">
        <v>116.0552</v>
      </c>
      <c r="P10027">
        <v>115707.03</v>
      </c>
      <c r="Q10027">
        <v>1</v>
      </c>
      <c r="R10027" s="7">
        <v>3.6902309999999998</v>
      </c>
      <c r="S10027" s="1">
        <v>3679.1607439999998</v>
      </c>
      <c r="T10027" s="20" t="s">
        <v>314</v>
      </c>
      <c r="U10027" s="7">
        <v>31.449300000000001</v>
      </c>
      <c r="V10027" s="1">
        <v>115707.03</v>
      </c>
      <c r="W10027">
        <v>2026</v>
      </c>
    </row>
    <row r="10028" spans="1:23" hidden="1" x14ac:dyDescent="0.25">
      <c r="A10028">
        <v>72036602</v>
      </c>
      <c r="B10028" s="2">
        <v>46071</v>
      </c>
      <c r="C10028" s="20" t="s">
        <v>2534</v>
      </c>
      <c r="D10028" s="20" t="s">
        <v>19</v>
      </c>
      <c r="E10028" s="20" t="s">
        <v>20</v>
      </c>
      <c r="F10028" s="20" t="s">
        <v>5423</v>
      </c>
      <c r="G10028" s="20" t="s">
        <v>5424</v>
      </c>
      <c r="H10028" s="20" t="s">
        <v>24</v>
      </c>
      <c r="I10028" s="20" t="s">
        <v>25</v>
      </c>
      <c r="J10028" s="20" t="s">
        <v>11</v>
      </c>
      <c r="K10028" s="20" t="s">
        <v>12</v>
      </c>
      <c r="L10028">
        <v>1992</v>
      </c>
      <c r="M10028" s="20" t="s">
        <v>13</v>
      </c>
      <c r="N10028" s="20" t="s">
        <v>21</v>
      </c>
      <c r="O10028">
        <v>116.0552</v>
      </c>
      <c r="P10028">
        <v>231181.96</v>
      </c>
      <c r="Q10028">
        <v>1</v>
      </c>
      <c r="R10028" s="7">
        <v>3.6902309999999998</v>
      </c>
      <c r="S10028" s="1">
        <v>7350.9413560000003</v>
      </c>
      <c r="T10028" s="20" t="s">
        <v>314</v>
      </c>
      <c r="U10028" s="7">
        <v>31.449300000000001</v>
      </c>
      <c r="V10028" s="1">
        <v>231181.96</v>
      </c>
      <c r="W10028">
        <v>2026</v>
      </c>
    </row>
    <row r="10029" spans="1:23" hidden="1" x14ac:dyDescent="0.25">
      <c r="A10029">
        <v>72036603</v>
      </c>
      <c r="B10029" s="2">
        <v>46071</v>
      </c>
      <c r="C10029" s="20" t="s">
        <v>2534</v>
      </c>
      <c r="D10029" s="20" t="s">
        <v>19</v>
      </c>
      <c r="E10029" s="20" t="s">
        <v>20</v>
      </c>
      <c r="F10029" s="20" t="s">
        <v>5423</v>
      </c>
      <c r="G10029" s="20" t="s">
        <v>5424</v>
      </c>
      <c r="H10029" s="20" t="s">
        <v>2543</v>
      </c>
      <c r="I10029" s="20" t="s">
        <v>2391</v>
      </c>
      <c r="J10029" s="20" t="s">
        <v>11</v>
      </c>
      <c r="K10029" s="20" t="s">
        <v>12</v>
      </c>
      <c r="L10029">
        <v>1937</v>
      </c>
      <c r="M10029" s="20" t="s">
        <v>13</v>
      </c>
      <c r="N10029" s="20" t="s">
        <v>21</v>
      </c>
      <c r="O10029">
        <v>116.0552</v>
      </c>
      <c r="P10029">
        <v>224798.92</v>
      </c>
      <c r="Q10029">
        <v>1</v>
      </c>
      <c r="R10029" s="7">
        <v>3.6902309999999998</v>
      </c>
      <c r="S10029" s="1">
        <v>7147.9784920000002</v>
      </c>
      <c r="T10029" s="20" t="s">
        <v>314</v>
      </c>
      <c r="U10029" s="7">
        <v>31.449300000000001</v>
      </c>
      <c r="V10029" s="1">
        <v>224798.92</v>
      </c>
      <c r="W10029">
        <v>2026</v>
      </c>
    </row>
    <row r="10030" spans="1:23" hidden="1" x14ac:dyDescent="0.25">
      <c r="A10030">
        <v>72036609</v>
      </c>
      <c r="B10030" s="2">
        <v>46071</v>
      </c>
      <c r="C10030" s="20" t="s">
        <v>2534</v>
      </c>
      <c r="D10030" s="20" t="s">
        <v>19</v>
      </c>
      <c r="E10030" s="20" t="s">
        <v>20</v>
      </c>
      <c r="F10030" s="20" t="s">
        <v>5423</v>
      </c>
      <c r="G10030" s="20" t="s">
        <v>5424</v>
      </c>
      <c r="H10030" s="20" t="s">
        <v>28</v>
      </c>
      <c r="I10030" s="20" t="s">
        <v>29</v>
      </c>
      <c r="J10030" s="20" t="s">
        <v>11</v>
      </c>
      <c r="K10030" s="20" t="s">
        <v>12</v>
      </c>
      <c r="L10030">
        <v>1972</v>
      </c>
      <c r="M10030" s="20" t="s">
        <v>13</v>
      </c>
      <c r="N10030" s="20" t="s">
        <v>21</v>
      </c>
      <c r="O10030">
        <v>115.4111</v>
      </c>
      <c r="P10030">
        <v>227590.69</v>
      </c>
      <c r="Q10030">
        <v>1</v>
      </c>
      <c r="R10030" s="7">
        <v>3.6697500000000001</v>
      </c>
      <c r="S10030" s="1">
        <v>7236.7489889999997</v>
      </c>
      <c r="T10030" s="20" t="s">
        <v>314</v>
      </c>
      <c r="U10030" s="7">
        <v>31.449300000000001</v>
      </c>
      <c r="V10030" s="1">
        <v>227590.69</v>
      </c>
      <c r="W10030">
        <v>2026</v>
      </c>
    </row>
    <row r="10031" spans="1:23" hidden="1" x14ac:dyDescent="0.25">
      <c r="A10031">
        <v>72036837</v>
      </c>
      <c r="B10031" s="2">
        <v>46071</v>
      </c>
      <c r="C10031" s="20" t="s">
        <v>2680</v>
      </c>
      <c r="D10031" s="20" t="s">
        <v>19</v>
      </c>
      <c r="E10031" s="20" t="s">
        <v>20</v>
      </c>
      <c r="F10031" s="20" t="s">
        <v>5423</v>
      </c>
      <c r="G10031" s="20" t="s">
        <v>5424</v>
      </c>
      <c r="H10031" s="20" t="s">
        <v>2544</v>
      </c>
      <c r="I10031" s="20" t="s">
        <v>2393</v>
      </c>
      <c r="J10031" s="20" t="s">
        <v>11</v>
      </c>
      <c r="K10031" s="20" t="s">
        <v>12</v>
      </c>
      <c r="L10031">
        <v>849</v>
      </c>
      <c r="M10031" s="20" t="s">
        <v>13</v>
      </c>
      <c r="N10031" s="20" t="s">
        <v>21</v>
      </c>
      <c r="O10031">
        <v>116.0552</v>
      </c>
      <c r="P10031">
        <v>98530.86</v>
      </c>
      <c r="Q10031">
        <v>1</v>
      </c>
      <c r="R10031" s="7">
        <v>3.6902309999999998</v>
      </c>
      <c r="S10031" s="1">
        <v>3133.0064579999998</v>
      </c>
      <c r="T10031" s="20" t="s">
        <v>314</v>
      </c>
      <c r="U10031" s="7">
        <v>31.449300000000001</v>
      </c>
      <c r="V10031" s="1">
        <v>98530.86</v>
      </c>
      <c r="W10031">
        <v>2026</v>
      </c>
    </row>
    <row r="10032" spans="1:23" hidden="1" x14ac:dyDescent="0.25">
      <c r="A10032">
        <v>72036838</v>
      </c>
      <c r="B10032" s="2">
        <v>46071</v>
      </c>
      <c r="C10032" s="20" t="s">
        <v>2680</v>
      </c>
      <c r="D10032" s="20" t="s">
        <v>19</v>
      </c>
      <c r="E10032" s="20" t="s">
        <v>20</v>
      </c>
      <c r="F10032" s="20" t="s">
        <v>5423</v>
      </c>
      <c r="G10032" s="20" t="s">
        <v>5424</v>
      </c>
      <c r="H10032" s="20" t="s">
        <v>1873</v>
      </c>
      <c r="I10032" s="20" t="s">
        <v>1869</v>
      </c>
      <c r="J10032" s="20" t="s">
        <v>11</v>
      </c>
      <c r="K10032" s="20" t="s">
        <v>12</v>
      </c>
      <c r="L10032">
        <v>147</v>
      </c>
      <c r="M10032" s="20" t="s">
        <v>13</v>
      </c>
      <c r="N10032" s="20" t="s">
        <v>21</v>
      </c>
      <c r="O10032">
        <v>116.0552</v>
      </c>
      <c r="P10032">
        <v>17060.11</v>
      </c>
      <c r="Q10032">
        <v>1</v>
      </c>
      <c r="R10032" s="7">
        <v>3.6902309999999998</v>
      </c>
      <c r="S10032" s="1">
        <v>542.46390199999996</v>
      </c>
      <c r="T10032" s="20" t="s">
        <v>314</v>
      </c>
      <c r="U10032" s="7">
        <v>31.449300000000001</v>
      </c>
      <c r="V10032" s="1">
        <v>17060.11</v>
      </c>
      <c r="W10032">
        <v>2026</v>
      </c>
    </row>
    <row r="10033" spans="1:23" hidden="1" x14ac:dyDescent="0.25">
      <c r="A10033">
        <v>72036840</v>
      </c>
      <c r="B10033" s="2">
        <v>46071</v>
      </c>
      <c r="C10033" s="20" t="s">
        <v>2680</v>
      </c>
      <c r="D10033" s="20" t="s">
        <v>19</v>
      </c>
      <c r="E10033" s="20" t="s">
        <v>20</v>
      </c>
      <c r="F10033" s="20" t="s">
        <v>5423</v>
      </c>
      <c r="G10033" s="20" t="s">
        <v>5424</v>
      </c>
      <c r="H10033" s="20" t="s">
        <v>2498</v>
      </c>
      <c r="I10033" s="20" t="s">
        <v>2499</v>
      </c>
      <c r="J10033" s="20" t="s">
        <v>11</v>
      </c>
      <c r="K10033" s="20" t="s">
        <v>12</v>
      </c>
      <c r="L10033">
        <v>623</v>
      </c>
      <c r="M10033" s="20" t="s">
        <v>13</v>
      </c>
      <c r="N10033" s="20" t="s">
        <v>21</v>
      </c>
      <c r="O10033">
        <v>116.0552</v>
      </c>
      <c r="P10033">
        <v>72302.39</v>
      </c>
      <c r="Q10033">
        <v>1</v>
      </c>
      <c r="R10033" s="7">
        <v>3.6902309999999998</v>
      </c>
      <c r="S10033" s="1">
        <v>2299.0142860000001</v>
      </c>
      <c r="T10033" s="20" t="s">
        <v>314</v>
      </c>
      <c r="U10033" s="7">
        <v>31.449300000000001</v>
      </c>
      <c r="V10033" s="1">
        <v>72302.39</v>
      </c>
      <c r="W10033">
        <v>2026</v>
      </c>
    </row>
    <row r="10034" spans="1:23" hidden="1" x14ac:dyDescent="0.25">
      <c r="A10034">
        <v>72036840</v>
      </c>
      <c r="B10034" s="2">
        <v>46071</v>
      </c>
      <c r="C10034" s="20" t="s">
        <v>2680</v>
      </c>
      <c r="D10034" s="20" t="s">
        <v>19</v>
      </c>
      <c r="E10034" s="20" t="s">
        <v>20</v>
      </c>
      <c r="F10034" s="20" t="s">
        <v>5423</v>
      </c>
      <c r="G10034" s="20" t="s">
        <v>5424</v>
      </c>
      <c r="H10034" s="20" t="s">
        <v>2543</v>
      </c>
      <c r="I10034" s="20" t="s">
        <v>2391</v>
      </c>
      <c r="J10034" s="20" t="s">
        <v>11</v>
      </c>
      <c r="K10034" s="20" t="s">
        <v>12</v>
      </c>
      <c r="L10034">
        <v>587</v>
      </c>
      <c r="M10034" s="20" t="s">
        <v>13</v>
      </c>
      <c r="N10034" s="20" t="s">
        <v>21</v>
      </c>
      <c r="O10034">
        <v>116.0552</v>
      </c>
      <c r="P10034">
        <v>68124.399999999994</v>
      </c>
      <c r="Q10034">
        <v>1</v>
      </c>
      <c r="R10034" s="7">
        <v>3.6902309999999998</v>
      </c>
      <c r="S10034" s="1">
        <v>2166.1658600000001</v>
      </c>
      <c r="T10034" s="20" t="s">
        <v>314</v>
      </c>
      <c r="U10034" s="7">
        <v>31.449300000000001</v>
      </c>
      <c r="V10034" s="1">
        <v>68124.399999999994</v>
      </c>
      <c r="W10034">
        <v>2026</v>
      </c>
    </row>
    <row r="10035" spans="1:23" hidden="1" x14ac:dyDescent="0.25">
      <c r="A10035">
        <v>72036600</v>
      </c>
      <c r="B10035" s="2">
        <v>46074</v>
      </c>
      <c r="C10035" s="20" t="s">
        <v>2534</v>
      </c>
      <c r="D10035" s="20" t="s">
        <v>19</v>
      </c>
      <c r="E10035" s="20" t="s">
        <v>20</v>
      </c>
      <c r="F10035" s="20" t="s">
        <v>5426</v>
      </c>
      <c r="G10035" s="20" t="s">
        <v>5427</v>
      </c>
      <c r="H10035" s="20" t="s">
        <v>5425</v>
      </c>
      <c r="I10035" s="20" t="s">
        <v>548</v>
      </c>
      <c r="J10035" s="20" t="s">
        <v>11</v>
      </c>
      <c r="K10035" s="20" t="s">
        <v>12</v>
      </c>
      <c r="L10035">
        <v>1001</v>
      </c>
      <c r="M10035" s="20" t="s">
        <v>13</v>
      </c>
      <c r="N10035" s="20" t="s">
        <v>21</v>
      </c>
      <c r="O10035">
        <v>116.0552</v>
      </c>
      <c r="P10035">
        <v>116171.26</v>
      </c>
      <c r="Q10035">
        <v>1</v>
      </c>
      <c r="R10035" s="7">
        <v>3.7022740000000001</v>
      </c>
      <c r="S10035" s="1">
        <v>3705.9769670000001</v>
      </c>
      <c r="T10035" s="20" t="s">
        <v>314</v>
      </c>
      <c r="U10035" s="7">
        <v>31.347000000000001</v>
      </c>
      <c r="V10035" s="1">
        <v>116171.26</v>
      </c>
      <c r="W10035">
        <v>2026</v>
      </c>
    </row>
    <row r="10036" spans="1:23" hidden="1" x14ac:dyDescent="0.25">
      <c r="A10036">
        <v>72036837</v>
      </c>
      <c r="B10036" s="2">
        <v>46074</v>
      </c>
      <c r="C10036" s="20" t="s">
        <v>2680</v>
      </c>
      <c r="D10036" s="20" t="s">
        <v>19</v>
      </c>
      <c r="E10036" s="20" t="s">
        <v>20</v>
      </c>
      <c r="F10036" s="20" t="s">
        <v>5426</v>
      </c>
      <c r="G10036" s="20" t="s">
        <v>5427</v>
      </c>
      <c r="H10036" s="20" t="s">
        <v>2494</v>
      </c>
      <c r="I10036" s="20" t="s">
        <v>2495</v>
      </c>
      <c r="J10036" s="20" t="s">
        <v>11</v>
      </c>
      <c r="K10036" s="20" t="s">
        <v>12</v>
      </c>
      <c r="L10036">
        <v>877</v>
      </c>
      <c r="M10036" s="20" t="s">
        <v>13</v>
      </c>
      <c r="N10036" s="20" t="s">
        <v>21</v>
      </c>
      <c r="O10036">
        <v>116.0552</v>
      </c>
      <c r="P10036">
        <v>101780.41</v>
      </c>
      <c r="Q10036">
        <v>1</v>
      </c>
      <c r="R10036" s="7">
        <v>3.7022740000000001</v>
      </c>
      <c r="S10036" s="1">
        <v>3246.8947579999999</v>
      </c>
      <c r="T10036" s="20" t="s">
        <v>314</v>
      </c>
      <c r="U10036" s="7">
        <v>31.347000000000001</v>
      </c>
      <c r="V10036" s="1">
        <v>101780.41</v>
      </c>
      <c r="W10036">
        <v>2026</v>
      </c>
    </row>
    <row r="10037" spans="1:23" hidden="1" x14ac:dyDescent="0.25">
      <c r="A10037">
        <v>72036843</v>
      </c>
      <c r="B10037" s="2">
        <v>46076</v>
      </c>
      <c r="C10037" s="20" t="s">
        <v>2680</v>
      </c>
      <c r="D10037" s="20" t="s">
        <v>19</v>
      </c>
      <c r="E10037" s="20" t="s">
        <v>20</v>
      </c>
      <c r="F10037" s="20" t="s">
        <v>5399</v>
      </c>
      <c r="G10037" s="20" t="s">
        <v>5400</v>
      </c>
      <c r="H10037" s="20" t="s">
        <v>5387</v>
      </c>
      <c r="I10037" s="20" t="s">
        <v>5388</v>
      </c>
      <c r="J10037" s="20" t="s">
        <v>11</v>
      </c>
      <c r="K10037" s="20" t="s">
        <v>48</v>
      </c>
      <c r="L10037">
        <v>667</v>
      </c>
      <c r="M10037" s="20" t="s">
        <v>13</v>
      </c>
      <c r="N10037" s="20" t="s">
        <v>21</v>
      </c>
      <c r="O10037">
        <v>115.4111</v>
      </c>
      <c r="P10037">
        <v>76979.199999999997</v>
      </c>
      <c r="Q10037">
        <v>1</v>
      </c>
      <c r="R10037" s="7">
        <v>3.6995</v>
      </c>
      <c r="S10037" s="1">
        <v>2467.5667699999999</v>
      </c>
      <c r="T10037" s="20" t="s">
        <v>314</v>
      </c>
      <c r="U10037" s="7">
        <v>31.196400000000001</v>
      </c>
      <c r="V10037" s="1">
        <v>76979.199999999997</v>
      </c>
      <c r="W10037">
        <v>2026</v>
      </c>
    </row>
    <row r="10038" spans="1:23" hidden="1" x14ac:dyDescent="0.25">
      <c r="A10038">
        <v>72036987</v>
      </c>
      <c r="B10038" s="2">
        <v>46076</v>
      </c>
      <c r="C10038" s="20" t="s">
        <v>2667</v>
      </c>
      <c r="D10038" s="20" t="s">
        <v>19</v>
      </c>
      <c r="E10038" s="20" t="s">
        <v>20</v>
      </c>
      <c r="F10038" s="20" t="s">
        <v>5399</v>
      </c>
      <c r="G10038" s="20" t="s">
        <v>5400</v>
      </c>
      <c r="H10038" s="20" t="s">
        <v>5401</v>
      </c>
      <c r="I10038" s="20" t="s">
        <v>5402</v>
      </c>
      <c r="J10038" s="20" t="s">
        <v>11</v>
      </c>
      <c r="K10038" s="20" t="s">
        <v>48</v>
      </c>
      <c r="L10038">
        <v>3131</v>
      </c>
      <c r="M10038" s="20" t="s">
        <v>13</v>
      </c>
      <c r="N10038" s="20" t="s">
        <v>21</v>
      </c>
      <c r="O10038">
        <v>115.4111</v>
      </c>
      <c r="P10038">
        <v>361352.15</v>
      </c>
      <c r="Q10038">
        <v>1</v>
      </c>
      <c r="R10038" s="7">
        <v>3.6995</v>
      </c>
      <c r="S10038" s="1">
        <v>11583.136194999999</v>
      </c>
      <c r="T10038" s="20" t="s">
        <v>314</v>
      </c>
      <c r="U10038" s="7">
        <v>31.196400000000001</v>
      </c>
      <c r="V10038" s="1">
        <v>361352.15</v>
      </c>
      <c r="W10038">
        <v>2026</v>
      </c>
    </row>
    <row r="10039" spans="1:23" hidden="1" x14ac:dyDescent="0.25">
      <c r="A10039">
        <v>72037193</v>
      </c>
      <c r="B10039" s="2">
        <v>46076</v>
      </c>
      <c r="C10039" s="20" t="s">
        <v>2951</v>
      </c>
      <c r="D10039" s="20" t="s">
        <v>19</v>
      </c>
      <c r="E10039" s="20" t="s">
        <v>20</v>
      </c>
      <c r="F10039" s="20" t="s">
        <v>5399</v>
      </c>
      <c r="G10039" s="20" t="s">
        <v>5400</v>
      </c>
      <c r="H10039" s="20" t="s">
        <v>123</v>
      </c>
      <c r="I10039" s="20" t="s">
        <v>124</v>
      </c>
      <c r="J10039" s="20" t="s">
        <v>11</v>
      </c>
      <c r="K10039" s="20" t="s">
        <v>48</v>
      </c>
      <c r="L10039">
        <v>3070</v>
      </c>
      <c r="M10039" s="20" t="s">
        <v>13</v>
      </c>
      <c r="N10039" s="20" t="s">
        <v>21</v>
      </c>
      <c r="O10039">
        <v>120.8001</v>
      </c>
      <c r="P10039">
        <v>370856.31</v>
      </c>
      <c r="Q10039">
        <v>1</v>
      </c>
      <c r="R10039" s="7">
        <v>3.8722439999999998</v>
      </c>
      <c r="S10039" s="1">
        <v>11887.791859999999</v>
      </c>
      <c r="T10039" s="20" t="s">
        <v>314</v>
      </c>
      <c r="U10039" s="7">
        <v>31.196400000000001</v>
      </c>
      <c r="V10039" s="1">
        <v>370856.31</v>
      </c>
      <c r="W10039">
        <v>2026</v>
      </c>
    </row>
    <row r="10040" spans="1:23" hidden="1" x14ac:dyDescent="0.25">
      <c r="A10040">
        <v>72037193</v>
      </c>
      <c r="B10040" s="2">
        <v>46076</v>
      </c>
      <c r="C10040" s="20" t="s">
        <v>2951</v>
      </c>
      <c r="D10040" s="20" t="s">
        <v>19</v>
      </c>
      <c r="E10040" s="20" t="s">
        <v>20</v>
      </c>
      <c r="F10040" s="20" t="s">
        <v>5399</v>
      </c>
      <c r="G10040" s="20" t="s">
        <v>5400</v>
      </c>
      <c r="H10040" s="20" t="s">
        <v>1882</v>
      </c>
      <c r="I10040" s="20" t="s">
        <v>1883</v>
      </c>
      <c r="J10040" s="20" t="s">
        <v>11</v>
      </c>
      <c r="K10040" s="20" t="s">
        <v>48</v>
      </c>
      <c r="L10040">
        <v>1044</v>
      </c>
      <c r="M10040" s="20" t="s">
        <v>13</v>
      </c>
      <c r="N10040" s="20" t="s">
        <v>21</v>
      </c>
      <c r="O10040">
        <v>121.43170000000001</v>
      </c>
      <c r="P10040">
        <v>126774.69</v>
      </c>
      <c r="Q10040">
        <v>1</v>
      </c>
      <c r="R10040" s="7">
        <v>3.89249</v>
      </c>
      <c r="S10040" s="1">
        <v>4063.760241</v>
      </c>
      <c r="T10040" s="20" t="s">
        <v>314</v>
      </c>
      <c r="U10040" s="7">
        <v>31.196400000000001</v>
      </c>
      <c r="V10040" s="1">
        <v>126774.69</v>
      </c>
      <c r="W10040">
        <v>2026</v>
      </c>
    </row>
    <row r="10041" spans="1:23" hidden="1" x14ac:dyDescent="0.25">
      <c r="A10041">
        <v>72037519</v>
      </c>
      <c r="B10041" s="2">
        <v>46076</v>
      </c>
      <c r="C10041" s="20" t="s">
        <v>3264</v>
      </c>
      <c r="D10041" s="20" t="s">
        <v>19</v>
      </c>
      <c r="E10041" s="20" t="s">
        <v>20</v>
      </c>
      <c r="F10041" s="20" t="s">
        <v>5399</v>
      </c>
      <c r="G10041" s="20" t="s">
        <v>5400</v>
      </c>
      <c r="H10041" s="20" t="s">
        <v>5403</v>
      </c>
      <c r="I10041" s="20" t="s">
        <v>5404</v>
      </c>
      <c r="J10041" s="20" t="s">
        <v>11</v>
      </c>
      <c r="K10041" s="20" t="s">
        <v>48</v>
      </c>
      <c r="L10041">
        <v>1030</v>
      </c>
      <c r="M10041" s="20" t="s">
        <v>13</v>
      </c>
      <c r="N10041" s="20" t="s">
        <v>21</v>
      </c>
      <c r="O10041">
        <v>121.43170000000001</v>
      </c>
      <c r="P10041">
        <v>125074.65</v>
      </c>
      <c r="Q10041">
        <v>1</v>
      </c>
      <c r="R10041" s="7">
        <v>3.89249</v>
      </c>
      <c r="S10041" s="1">
        <v>4009.265492</v>
      </c>
      <c r="T10041" s="20" t="s">
        <v>314</v>
      </c>
      <c r="U10041" s="7">
        <v>31.196400000000001</v>
      </c>
      <c r="V10041" s="1">
        <v>125074.65</v>
      </c>
      <c r="W10041">
        <v>2026</v>
      </c>
    </row>
    <row r="10042" spans="1:23" hidden="1" x14ac:dyDescent="0.25">
      <c r="A10042">
        <v>72037519</v>
      </c>
      <c r="B10042" s="2">
        <v>46076</v>
      </c>
      <c r="C10042" s="20" t="s">
        <v>3264</v>
      </c>
      <c r="D10042" s="20" t="s">
        <v>19</v>
      </c>
      <c r="E10042" s="20" t="s">
        <v>20</v>
      </c>
      <c r="F10042" s="20" t="s">
        <v>5399</v>
      </c>
      <c r="G10042" s="20" t="s">
        <v>5400</v>
      </c>
      <c r="H10042" s="20" t="s">
        <v>5405</v>
      </c>
      <c r="I10042" s="20" t="s">
        <v>5406</v>
      </c>
      <c r="J10042" s="20" t="s">
        <v>11</v>
      </c>
      <c r="K10042" s="20" t="s">
        <v>48</v>
      </c>
      <c r="L10042">
        <v>2045</v>
      </c>
      <c r="M10042" s="20" t="s">
        <v>13</v>
      </c>
      <c r="N10042" s="20" t="s">
        <v>21</v>
      </c>
      <c r="O10042">
        <v>120.8001</v>
      </c>
      <c r="P10042">
        <v>247036.2</v>
      </c>
      <c r="Q10042">
        <v>1</v>
      </c>
      <c r="R10042" s="7">
        <v>3.8722439999999998</v>
      </c>
      <c r="S10042" s="1">
        <v>7918.7406229999997</v>
      </c>
      <c r="T10042" s="20" t="s">
        <v>314</v>
      </c>
      <c r="U10042" s="7">
        <v>31.196400000000001</v>
      </c>
      <c r="V10042" s="1">
        <v>247036.2</v>
      </c>
      <c r="W10042">
        <v>2026</v>
      </c>
    </row>
    <row r="10043" spans="1:23" hidden="1" x14ac:dyDescent="0.25">
      <c r="A10043">
        <v>72037944</v>
      </c>
      <c r="B10043" s="2">
        <v>46076</v>
      </c>
      <c r="C10043" s="20" t="s">
        <v>4228</v>
      </c>
      <c r="D10043" s="20" t="s">
        <v>19</v>
      </c>
      <c r="E10043" s="20" t="s">
        <v>20</v>
      </c>
      <c r="F10043" s="20" t="s">
        <v>5399</v>
      </c>
      <c r="G10043" s="20" t="s">
        <v>5400</v>
      </c>
      <c r="H10043" s="20" t="s">
        <v>121</v>
      </c>
      <c r="I10043" s="20" t="s">
        <v>122</v>
      </c>
      <c r="J10043" s="20" t="s">
        <v>11</v>
      </c>
      <c r="K10043" s="20" t="s">
        <v>48</v>
      </c>
      <c r="L10043">
        <v>1035</v>
      </c>
      <c r="M10043" s="20" t="s">
        <v>13</v>
      </c>
      <c r="N10043" s="20" t="s">
        <v>21</v>
      </c>
      <c r="O10043">
        <v>121.43170000000001</v>
      </c>
      <c r="P10043">
        <v>125681.81</v>
      </c>
      <c r="Q10043">
        <v>1</v>
      </c>
      <c r="R10043" s="7">
        <v>3.89249</v>
      </c>
      <c r="S10043" s="1">
        <v>4028.7279939999999</v>
      </c>
      <c r="T10043" s="20" t="s">
        <v>314</v>
      </c>
      <c r="U10043" s="7">
        <v>31.196400000000001</v>
      </c>
      <c r="V10043" s="1">
        <v>125681.81</v>
      </c>
      <c r="W10043">
        <v>2026</v>
      </c>
    </row>
    <row r="10044" spans="1:23" hidden="1" x14ac:dyDescent="0.25">
      <c r="A10044">
        <v>72036609</v>
      </c>
      <c r="B10044" s="2">
        <v>46077</v>
      </c>
      <c r="C10044" s="20" t="s">
        <v>2534</v>
      </c>
      <c r="D10044" s="20" t="s">
        <v>19</v>
      </c>
      <c r="E10044" s="20" t="s">
        <v>20</v>
      </c>
      <c r="F10044" s="20" t="s">
        <v>5428</v>
      </c>
      <c r="G10044" s="20" t="s">
        <v>5429</v>
      </c>
      <c r="H10044" s="20" t="s">
        <v>28</v>
      </c>
      <c r="I10044" s="20" t="s">
        <v>29</v>
      </c>
      <c r="J10044" s="20" t="s">
        <v>11</v>
      </c>
      <c r="K10044" s="20" t="s">
        <v>12</v>
      </c>
      <c r="L10044">
        <v>987</v>
      </c>
      <c r="M10044" s="20" t="s">
        <v>13</v>
      </c>
      <c r="N10044" s="20" t="s">
        <v>21</v>
      </c>
      <c r="O10044">
        <v>115.4111</v>
      </c>
      <c r="P10044">
        <v>113910.76</v>
      </c>
      <c r="Q10044">
        <v>1</v>
      </c>
      <c r="R10044" s="7">
        <v>3.6980780000000002</v>
      </c>
      <c r="S10044" s="1">
        <v>3650.0032040000001</v>
      </c>
      <c r="T10044" s="20" t="s">
        <v>314</v>
      </c>
      <c r="U10044" s="7">
        <v>31.208400000000001</v>
      </c>
      <c r="V10044" s="1">
        <v>113910.76</v>
      </c>
      <c r="W10044">
        <v>2026</v>
      </c>
    </row>
    <row r="10045" spans="1:23" hidden="1" x14ac:dyDescent="0.25">
      <c r="A10045">
        <v>72036838</v>
      </c>
      <c r="B10045" s="2">
        <v>46077</v>
      </c>
      <c r="C10045" s="20" t="s">
        <v>2680</v>
      </c>
      <c r="D10045" s="20" t="s">
        <v>19</v>
      </c>
      <c r="E10045" s="20" t="s">
        <v>20</v>
      </c>
      <c r="F10045" s="20" t="s">
        <v>5428</v>
      </c>
      <c r="G10045" s="20" t="s">
        <v>5429</v>
      </c>
      <c r="H10045" s="20" t="s">
        <v>1872</v>
      </c>
      <c r="I10045" s="20" t="s">
        <v>1871</v>
      </c>
      <c r="J10045" s="20" t="s">
        <v>11</v>
      </c>
      <c r="K10045" s="20" t="s">
        <v>12</v>
      </c>
      <c r="L10045">
        <v>2965</v>
      </c>
      <c r="M10045" s="20" t="s">
        <v>13</v>
      </c>
      <c r="N10045" s="20" t="s">
        <v>21</v>
      </c>
      <c r="O10045">
        <v>116.0552</v>
      </c>
      <c r="P10045">
        <v>344103.67</v>
      </c>
      <c r="Q10045">
        <v>1</v>
      </c>
      <c r="R10045" s="7">
        <v>3.7187160000000001</v>
      </c>
      <c r="S10045" s="1">
        <v>11025.995244</v>
      </c>
      <c r="T10045" s="20" t="s">
        <v>314</v>
      </c>
      <c r="U10045" s="7">
        <v>31.208400000000001</v>
      </c>
      <c r="V10045" s="1">
        <v>344103.67</v>
      </c>
      <c r="W10045">
        <v>2026</v>
      </c>
    </row>
    <row r="10046" spans="1:23" hidden="1" x14ac:dyDescent="0.25">
      <c r="A10046">
        <v>72036839</v>
      </c>
      <c r="B10046" s="2">
        <v>46077</v>
      </c>
      <c r="C10046" s="20" t="s">
        <v>2680</v>
      </c>
      <c r="D10046" s="20" t="s">
        <v>19</v>
      </c>
      <c r="E10046" s="20" t="s">
        <v>20</v>
      </c>
      <c r="F10046" s="20" t="s">
        <v>5428</v>
      </c>
      <c r="G10046" s="20" t="s">
        <v>5429</v>
      </c>
      <c r="H10046" s="20" t="s">
        <v>17</v>
      </c>
      <c r="I10046" s="20" t="s">
        <v>18</v>
      </c>
      <c r="J10046" s="20" t="s">
        <v>11</v>
      </c>
      <c r="K10046" s="20" t="s">
        <v>12</v>
      </c>
      <c r="L10046">
        <v>4952</v>
      </c>
      <c r="M10046" s="20" t="s">
        <v>13</v>
      </c>
      <c r="N10046" s="20" t="s">
        <v>21</v>
      </c>
      <c r="O10046">
        <v>115.4111</v>
      </c>
      <c r="P10046">
        <v>571515.77</v>
      </c>
      <c r="Q10046">
        <v>1</v>
      </c>
      <c r="R10046" s="7">
        <v>3.6980780000000002</v>
      </c>
      <c r="S10046" s="1">
        <v>18312.882749</v>
      </c>
      <c r="T10046" s="20" t="s">
        <v>314</v>
      </c>
      <c r="U10046" s="7">
        <v>31.208400000000001</v>
      </c>
      <c r="V10046" s="1">
        <v>571515.77</v>
      </c>
      <c r="W10046">
        <v>2026</v>
      </c>
    </row>
    <row r="10047" spans="1:23" hidden="1" x14ac:dyDescent="0.25">
      <c r="A10047">
        <v>72036837</v>
      </c>
      <c r="B10047" s="2">
        <v>46080</v>
      </c>
      <c r="C10047" s="20" t="s">
        <v>2680</v>
      </c>
      <c r="D10047" s="20" t="s">
        <v>19</v>
      </c>
      <c r="E10047" s="20" t="s">
        <v>20</v>
      </c>
      <c r="F10047" s="20" t="s">
        <v>5430</v>
      </c>
      <c r="G10047" s="20" t="s">
        <v>5431</v>
      </c>
      <c r="H10047" s="20" t="s">
        <v>2544</v>
      </c>
      <c r="I10047" s="20" t="s">
        <v>2393</v>
      </c>
      <c r="J10047" s="20" t="s">
        <v>11</v>
      </c>
      <c r="K10047" s="20" t="s">
        <v>12</v>
      </c>
      <c r="L10047">
        <v>2116</v>
      </c>
      <c r="M10047" s="20" t="s">
        <v>13</v>
      </c>
      <c r="N10047" s="20" t="s">
        <v>21</v>
      </c>
      <c r="O10047">
        <v>116.0552</v>
      </c>
      <c r="P10047">
        <v>245572.8</v>
      </c>
      <c r="Q10047">
        <v>1</v>
      </c>
      <c r="R10047" s="7">
        <v>3.7128749999999999</v>
      </c>
      <c r="S10047" s="1">
        <v>7856.4440530000002</v>
      </c>
      <c r="T10047" s="20" t="s">
        <v>314</v>
      </c>
      <c r="U10047" s="7">
        <v>31.2575</v>
      </c>
      <c r="V10047" s="1">
        <v>245572.8</v>
      </c>
      <c r="W10047">
        <v>2026</v>
      </c>
    </row>
    <row r="10048" spans="1:23" hidden="1" x14ac:dyDescent="0.25">
      <c r="A10048">
        <v>72036838</v>
      </c>
      <c r="B10048" s="2">
        <v>46080</v>
      </c>
      <c r="C10048" s="20" t="s">
        <v>2680</v>
      </c>
      <c r="D10048" s="20" t="s">
        <v>19</v>
      </c>
      <c r="E10048" s="20" t="s">
        <v>20</v>
      </c>
      <c r="F10048" s="20" t="s">
        <v>5430</v>
      </c>
      <c r="G10048" s="20" t="s">
        <v>5431</v>
      </c>
      <c r="H10048" s="20" t="s">
        <v>1873</v>
      </c>
      <c r="I10048" s="20" t="s">
        <v>1869</v>
      </c>
      <c r="J10048" s="20" t="s">
        <v>11</v>
      </c>
      <c r="K10048" s="20" t="s">
        <v>12</v>
      </c>
      <c r="L10048">
        <v>2658</v>
      </c>
      <c r="M10048" s="20" t="s">
        <v>13</v>
      </c>
      <c r="N10048" s="20" t="s">
        <v>21</v>
      </c>
      <c r="O10048">
        <v>116.0552</v>
      </c>
      <c r="P10048">
        <v>308474.71999999997</v>
      </c>
      <c r="Q10048">
        <v>1</v>
      </c>
      <c r="R10048" s="7">
        <v>3.7128749999999999</v>
      </c>
      <c r="S10048" s="1">
        <v>9868.8225220000004</v>
      </c>
      <c r="T10048" s="20" t="s">
        <v>314</v>
      </c>
      <c r="U10048" s="7">
        <v>31.2575</v>
      </c>
      <c r="V10048" s="1">
        <v>308474.71999999997</v>
      </c>
      <c r="W10048">
        <v>2026</v>
      </c>
    </row>
    <row r="10049" spans="1:23" hidden="1" x14ac:dyDescent="0.25">
      <c r="A10049">
        <v>72036840</v>
      </c>
      <c r="B10049" s="2">
        <v>46080</v>
      </c>
      <c r="C10049" s="20" t="s">
        <v>2680</v>
      </c>
      <c r="D10049" s="20" t="s">
        <v>19</v>
      </c>
      <c r="E10049" s="20" t="s">
        <v>20</v>
      </c>
      <c r="F10049" s="20" t="s">
        <v>5430</v>
      </c>
      <c r="G10049" s="20" t="s">
        <v>5431</v>
      </c>
      <c r="H10049" s="20" t="s">
        <v>5432</v>
      </c>
      <c r="I10049" s="20" t="s">
        <v>5433</v>
      </c>
      <c r="J10049" s="20" t="s">
        <v>11</v>
      </c>
      <c r="K10049" s="20" t="s">
        <v>12</v>
      </c>
      <c r="L10049">
        <v>2017</v>
      </c>
      <c r="M10049" s="20" t="s">
        <v>13</v>
      </c>
      <c r="N10049" s="20" t="s">
        <v>21</v>
      </c>
      <c r="O10049">
        <v>116.0552</v>
      </c>
      <c r="P10049">
        <v>234083.34</v>
      </c>
      <c r="Q10049">
        <v>1</v>
      </c>
      <c r="R10049" s="7">
        <v>3.7128749999999999</v>
      </c>
      <c r="S10049" s="1">
        <v>7488.8695509999998</v>
      </c>
      <c r="T10049" s="20" t="s">
        <v>314</v>
      </c>
      <c r="U10049" s="7">
        <v>31.2575</v>
      </c>
      <c r="V10049" s="1">
        <v>234083.34</v>
      </c>
      <c r="W10049">
        <v>2026</v>
      </c>
    </row>
    <row r="10050" spans="1:23" hidden="1" x14ac:dyDescent="0.25">
      <c r="A10050">
        <v>72036982</v>
      </c>
      <c r="B10050" s="2">
        <v>46080</v>
      </c>
      <c r="C10050" s="20" t="s">
        <v>2667</v>
      </c>
      <c r="D10050" s="20" t="s">
        <v>19</v>
      </c>
      <c r="E10050" s="20" t="s">
        <v>20</v>
      </c>
      <c r="F10050" s="20" t="s">
        <v>5430</v>
      </c>
      <c r="G10050" s="20" t="s">
        <v>5431</v>
      </c>
      <c r="H10050" s="20" t="s">
        <v>2544</v>
      </c>
      <c r="I10050" s="20" t="s">
        <v>2393</v>
      </c>
      <c r="J10050" s="20" t="s">
        <v>11</v>
      </c>
      <c r="K10050" s="20" t="s">
        <v>12</v>
      </c>
      <c r="L10050">
        <v>2020</v>
      </c>
      <c r="M10050" s="20" t="s">
        <v>13</v>
      </c>
      <c r="N10050" s="20" t="s">
        <v>21</v>
      </c>
      <c r="O10050">
        <v>116.0552</v>
      </c>
      <c r="P10050">
        <v>234431.5</v>
      </c>
      <c r="Q10050">
        <v>1</v>
      </c>
      <c r="R10050" s="7">
        <v>3.7128749999999999</v>
      </c>
      <c r="S10050" s="1">
        <v>7500.007998</v>
      </c>
      <c r="T10050" s="20" t="s">
        <v>314</v>
      </c>
      <c r="U10050" s="7">
        <v>31.2575</v>
      </c>
      <c r="V10050" s="1">
        <v>234431.5</v>
      </c>
      <c r="W10050">
        <v>2026</v>
      </c>
    </row>
    <row r="10051" spans="1:23" hidden="1" x14ac:dyDescent="0.25">
      <c r="A10051">
        <v>72036982</v>
      </c>
      <c r="B10051" s="2">
        <v>46080</v>
      </c>
      <c r="C10051" s="20" t="s">
        <v>2667</v>
      </c>
      <c r="D10051" s="20" t="s">
        <v>19</v>
      </c>
      <c r="E10051" s="20" t="s">
        <v>20</v>
      </c>
      <c r="F10051" s="20" t="s">
        <v>5430</v>
      </c>
      <c r="G10051" s="20" t="s">
        <v>5431</v>
      </c>
      <c r="H10051" s="20" t="s">
        <v>17</v>
      </c>
      <c r="I10051" s="20" t="s">
        <v>18</v>
      </c>
      <c r="J10051" s="20" t="s">
        <v>11</v>
      </c>
      <c r="K10051" s="20" t="s">
        <v>12</v>
      </c>
      <c r="L10051">
        <v>2050</v>
      </c>
      <c r="M10051" s="20" t="s">
        <v>13</v>
      </c>
      <c r="N10051" s="20" t="s">
        <v>21</v>
      </c>
      <c r="O10051">
        <v>116.0552</v>
      </c>
      <c r="P10051">
        <v>237913.16</v>
      </c>
      <c r="Q10051">
        <v>1</v>
      </c>
      <c r="R10051" s="7">
        <v>3.7128749999999999</v>
      </c>
      <c r="S10051" s="1">
        <v>7611.3943849999996</v>
      </c>
      <c r="T10051" s="20" t="s">
        <v>314</v>
      </c>
      <c r="U10051" s="7">
        <v>31.2575</v>
      </c>
      <c r="V10051" s="1">
        <v>237913.16</v>
      </c>
      <c r="W10051">
        <v>2026</v>
      </c>
    </row>
    <row r="10052" spans="1:23" hidden="1" x14ac:dyDescent="0.25">
      <c r="A10052">
        <v>72036983</v>
      </c>
      <c r="B10052" s="2">
        <v>46080</v>
      </c>
      <c r="C10052" s="20" t="s">
        <v>2667</v>
      </c>
      <c r="D10052" s="20" t="s">
        <v>19</v>
      </c>
      <c r="E10052" s="20" t="s">
        <v>20</v>
      </c>
      <c r="F10052" s="20" t="s">
        <v>5430</v>
      </c>
      <c r="G10052" s="20" t="s">
        <v>5431</v>
      </c>
      <c r="H10052" s="20" t="s">
        <v>22</v>
      </c>
      <c r="I10052" s="20" t="s">
        <v>23</v>
      </c>
      <c r="J10052" s="20" t="s">
        <v>11</v>
      </c>
      <c r="K10052" s="20" t="s">
        <v>12</v>
      </c>
      <c r="L10052">
        <v>1020</v>
      </c>
      <c r="M10052" s="20" t="s">
        <v>13</v>
      </c>
      <c r="N10052" s="20" t="s">
        <v>21</v>
      </c>
      <c r="O10052">
        <v>116.69929999999999</v>
      </c>
      <c r="P10052">
        <v>119033.29</v>
      </c>
      <c r="Q10052">
        <v>1</v>
      </c>
      <c r="R10052" s="7">
        <v>3.7334809999999998</v>
      </c>
      <c r="S10052" s="1">
        <v>3808.151323</v>
      </c>
      <c r="T10052" s="20" t="s">
        <v>314</v>
      </c>
      <c r="U10052" s="7">
        <v>31.2575</v>
      </c>
      <c r="V10052" s="1">
        <v>119033.29</v>
      </c>
      <c r="W10052">
        <v>2026</v>
      </c>
    </row>
    <row r="10053" spans="1:23" hidden="1" x14ac:dyDescent="0.25">
      <c r="A10053">
        <v>72036983</v>
      </c>
      <c r="B10053" s="2">
        <v>46080</v>
      </c>
      <c r="C10053" s="20" t="s">
        <v>2667</v>
      </c>
      <c r="D10053" s="20" t="s">
        <v>19</v>
      </c>
      <c r="E10053" s="20" t="s">
        <v>20</v>
      </c>
      <c r="F10053" s="20" t="s">
        <v>5430</v>
      </c>
      <c r="G10053" s="20" t="s">
        <v>5431</v>
      </c>
      <c r="H10053" s="20" t="s">
        <v>5434</v>
      </c>
      <c r="I10053" s="20" t="s">
        <v>5435</v>
      </c>
      <c r="J10053" s="20" t="s">
        <v>11</v>
      </c>
      <c r="K10053" s="20" t="s">
        <v>12</v>
      </c>
      <c r="L10053">
        <v>1013</v>
      </c>
      <c r="M10053" s="20" t="s">
        <v>13</v>
      </c>
      <c r="N10053" s="20" t="s">
        <v>21</v>
      </c>
      <c r="O10053">
        <v>116.69929999999999</v>
      </c>
      <c r="P10053">
        <v>118216.39</v>
      </c>
      <c r="Q10053">
        <v>1</v>
      </c>
      <c r="R10053" s="7">
        <v>3.7334809999999998</v>
      </c>
      <c r="S10053" s="1">
        <v>3782.016795</v>
      </c>
      <c r="T10053" s="20" t="s">
        <v>314</v>
      </c>
      <c r="U10053" s="7">
        <v>31.2575</v>
      </c>
      <c r="V10053" s="1">
        <v>118216.39</v>
      </c>
      <c r="W10053">
        <v>2026</v>
      </c>
    </row>
    <row r="10054" spans="1:23" hidden="1" x14ac:dyDescent="0.25">
      <c r="A10054">
        <v>72036984</v>
      </c>
      <c r="B10054" s="2">
        <v>46080</v>
      </c>
      <c r="C10054" s="20" t="s">
        <v>2667</v>
      </c>
      <c r="D10054" s="20" t="s">
        <v>19</v>
      </c>
      <c r="E10054" s="20" t="s">
        <v>20</v>
      </c>
      <c r="F10054" s="20" t="s">
        <v>5430</v>
      </c>
      <c r="G10054" s="20" t="s">
        <v>5431</v>
      </c>
      <c r="H10054" s="20" t="s">
        <v>1872</v>
      </c>
      <c r="I10054" s="20" t="s">
        <v>1871</v>
      </c>
      <c r="J10054" s="20" t="s">
        <v>11</v>
      </c>
      <c r="K10054" s="20" t="s">
        <v>12</v>
      </c>
      <c r="L10054">
        <v>1018</v>
      </c>
      <c r="M10054" s="20" t="s">
        <v>13</v>
      </c>
      <c r="N10054" s="20" t="s">
        <v>21</v>
      </c>
      <c r="O10054">
        <v>116.69929999999999</v>
      </c>
      <c r="P10054">
        <v>118799.89</v>
      </c>
      <c r="Q10054">
        <v>1</v>
      </c>
      <c r="R10054" s="7">
        <v>3.7334809999999998</v>
      </c>
      <c r="S10054" s="1">
        <v>3800.684315</v>
      </c>
      <c r="T10054" s="20" t="s">
        <v>314</v>
      </c>
      <c r="U10054" s="7">
        <v>31.2575</v>
      </c>
      <c r="V10054" s="1">
        <v>118799.89</v>
      </c>
      <c r="W10054">
        <v>2026</v>
      </c>
    </row>
    <row r="10055" spans="1:23" hidden="1" x14ac:dyDescent="0.25">
      <c r="A10055">
        <v>72036985</v>
      </c>
      <c r="B10055" s="2">
        <v>46080</v>
      </c>
      <c r="C10055" s="20" t="s">
        <v>2667</v>
      </c>
      <c r="D10055" s="20" t="s">
        <v>19</v>
      </c>
      <c r="E10055" s="20" t="s">
        <v>20</v>
      </c>
      <c r="F10055" s="20" t="s">
        <v>5430</v>
      </c>
      <c r="G10055" s="20" t="s">
        <v>5431</v>
      </c>
      <c r="H10055" s="20" t="s">
        <v>1873</v>
      </c>
      <c r="I10055" s="20" t="s">
        <v>1869</v>
      </c>
      <c r="J10055" s="20" t="s">
        <v>11</v>
      </c>
      <c r="K10055" s="20" t="s">
        <v>12</v>
      </c>
      <c r="L10055">
        <v>5129</v>
      </c>
      <c r="M10055" s="20" t="s">
        <v>13</v>
      </c>
      <c r="N10055" s="20" t="s">
        <v>21</v>
      </c>
      <c r="O10055">
        <v>115.4111</v>
      </c>
      <c r="P10055">
        <v>591943.53</v>
      </c>
      <c r="Q10055">
        <v>1</v>
      </c>
      <c r="R10055" s="7">
        <v>3.692269</v>
      </c>
      <c r="S10055" s="1">
        <v>18937.647924000001</v>
      </c>
      <c r="T10055" s="20" t="s">
        <v>314</v>
      </c>
      <c r="U10055" s="7">
        <v>31.2575</v>
      </c>
      <c r="V10055" s="1">
        <v>591943.53</v>
      </c>
      <c r="W10055">
        <v>2026</v>
      </c>
    </row>
    <row r="10056" spans="1:23" hidden="1" x14ac:dyDescent="0.25">
      <c r="A10056">
        <v>72037189</v>
      </c>
      <c r="B10056" s="2">
        <v>46080</v>
      </c>
      <c r="C10056" s="20" t="s">
        <v>2951</v>
      </c>
      <c r="D10056" s="20" t="s">
        <v>19</v>
      </c>
      <c r="E10056" s="20" t="s">
        <v>20</v>
      </c>
      <c r="F10056" s="20" t="s">
        <v>5430</v>
      </c>
      <c r="G10056" s="20" t="s">
        <v>5431</v>
      </c>
      <c r="H10056" s="20" t="s">
        <v>17</v>
      </c>
      <c r="I10056" s="20" t="s">
        <v>18</v>
      </c>
      <c r="J10056" s="20" t="s">
        <v>11</v>
      </c>
      <c r="K10056" s="20" t="s">
        <v>12</v>
      </c>
      <c r="L10056">
        <v>3069</v>
      </c>
      <c r="M10056" s="20" t="s">
        <v>13</v>
      </c>
      <c r="N10056" s="20" t="s">
        <v>21</v>
      </c>
      <c r="O10056">
        <v>121.43170000000001</v>
      </c>
      <c r="P10056">
        <v>372673.89</v>
      </c>
      <c r="Q10056">
        <v>1</v>
      </c>
      <c r="R10056" s="7">
        <v>3.8848820000000002</v>
      </c>
      <c r="S10056" s="1">
        <v>11922.703030999999</v>
      </c>
      <c r="T10056" s="20" t="s">
        <v>314</v>
      </c>
      <c r="U10056" s="7">
        <v>31.2575</v>
      </c>
      <c r="V10056" s="1">
        <v>372673.89</v>
      </c>
      <c r="W10056">
        <v>2026</v>
      </c>
    </row>
    <row r="10057" spans="1:23" hidden="1" x14ac:dyDescent="0.25">
      <c r="A10057">
        <v>72036843</v>
      </c>
      <c r="B10057" s="2">
        <v>46081</v>
      </c>
      <c r="C10057" s="20" t="s">
        <v>2680</v>
      </c>
      <c r="D10057" s="20" t="s">
        <v>19</v>
      </c>
      <c r="E10057" s="20" t="s">
        <v>20</v>
      </c>
      <c r="F10057" s="20" t="s">
        <v>5407</v>
      </c>
      <c r="G10057" s="20" t="s">
        <v>5408</v>
      </c>
      <c r="H10057" s="20" t="s">
        <v>5387</v>
      </c>
      <c r="I10057" s="20" t="s">
        <v>5388</v>
      </c>
      <c r="J10057" s="20" t="s">
        <v>11</v>
      </c>
      <c r="K10057" s="20" t="s">
        <v>48</v>
      </c>
      <c r="L10057">
        <v>650</v>
      </c>
      <c r="M10057" s="20" t="s">
        <v>13</v>
      </c>
      <c r="N10057" s="20" t="s">
        <v>21</v>
      </c>
      <c r="O10057">
        <v>115.4111</v>
      </c>
      <c r="P10057">
        <v>75017.22</v>
      </c>
      <c r="Q10057">
        <v>1</v>
      </c>
      <c r="R10057" s="7">
        <v>3.692269</v>
      </c>
      <c r="S10057" s="1">
        <v>2399.9750450000001</v>
      </c>
      <c r="T10057" s="20" t="s">
        <v>314</v>
      </c>
      <c r="U10057" s="7">
        <v>31.2575</v>
      </c>
      <c r="V10057" s="1">
        <v>75017.22</v>
      </c>
      <c r="W10057">
        <v>2026</v>
      </c>
    </row>
    <row r="10058" spans="1:23" hidden="1" x14ac:dyDescent="0.25">
      <c r="A10058">
        <v>72036840</v>
      </c>
      <c r="B10058" s="2">
        <v>46081</v>
      </c>
      <c r="C10058" s="20" t="s">
        <v>2680</v>
      </c>
      <c r="D10058" s="20" t="s">
        <v>19</v>
      </c>
      <c r="E10058" s="20" t="s">
        <v>20</v>
      </c>
      <c r="F10058" s="20" t="s">
        <v>5436</v>
      </c>
      <c r="G10058" s="20" t="s">
        <v>5437</v>
      </c>
      <c r="H10058" s="20" t="s">
        <v>2543</v>
      </c>
      <c r="I10058" s="20" t="s">
        <v>2391</v>
      </c>
      <c r="J10058" s="20" t="s">
        <v>11</v>
      </c>
      <c r="K10058" s="20" t="s">
        <v>12</v>
      </c>
      <c r="L10058">
        <v>487</v>
      </c>
      <c r="M10058" s="20" t="s">
        <v>13</v>
      </c>
      <c r="N10058" s="20" t="s">
        <v>21</v>
      </c>
      <c r="O10058">
        <v>116.0552</v>
      </c>
      <c r="P10058">
        <v>56518.879999999997</v>
      </c>
      <c r="Q10058">
        <v>1</v>
      </c>
      <c r="R10058" s="7">
        <v>3.7128749999999999</v>
      </c>
      <c r="S10058" s="1">
        <v>1808.1701989999999</v>
      </c>
      <c r="T10058" s="20" t="s">
        <v>314</v>
      </c>
      <c r="U10058" s="7">
        <v>31.2575</v>
      </c>
      <c r="V10058" s="1">
        <v>56518.879999999997</v>
      </c>
      <c r="W10058">
        <v>2026</v>
      </c>
    </row>
    <row r="10059" spans="1:23" hidden="1" x14ac:dyDescent="0.25">
      <c r="A10059">
        <v>72036982</v>
      </c>
      <c r="B10059" s="2">
        <v>46081</v>
      </c>
      <c r="C10059" s="20" t="s">
        <v>2667</v>
      </c>
      <c r="D10059" s="20" t="s">
        <v>19</v>
      </c>
      <c r="E10059" s="20" t="s">
        <v>20</v>
      </c>
      <c r="F10059" s="20" t="s">
        <v>5436</v>
      </c>
      <c r="G10059" s="20" t="s">
        <v>5437</v>
      </c>
      <c r="H10059" s="20" t="s">
        <v>2544</v>
      </c>
      <c r="I10059" s="20" t="s">
        <v>2393</v>
      </c>
      <c r="J10059" s="20" t="s">
        <v>11</v>
      </c>
      <c r="K10059" s="20" t="s">
        <v>12</v>
      </c>
      <c r="L10059">
        <v>1023</v>
      </c>
      <c r="M10059" s="20" t="s">
        <v>13</v>
      </c>
      <c r="N10059" s="20" t="s">
        <v>21</v>
      </c>
      <c r="O10059">
        <v>116.0552</v>
      </c>
      <c r="P10059">
        <v>118724.47</v>
      </c>
      <c r="Q10059">
        <v>1</v>
      </c>
      <c r="R10059" s="7">
        <v>3.7128749999999999</v>
      </c>
      <c r="S10059" s="1">
        <v>3798.2714540000002</v>
      </c>
      <c r="T10059" s="20" t="s">
        <v>314</v>
      </c>
      <c r="U10059" s="7">
        <v>31.2575</v>
      </c>
      <c r="V10059" s="1">
        <v>118724.47</v>
      </c>
      <c r="W10059">
        <v>2026</v>
      </c>
    </row>
    <row r="10060" spans="1:23" hidden="1" x14ac:dyDescent="0.25">
      <c r="A10060">
        <v>72036982</v>
      </c>
      <c r="B10060" s="2">
        <v>46081</v>
      </c>
      <c r="C10060" s="20" t="s">
        <v>2667</v>
      </c>
      <c r="D10060" s="20" t="s">
        <v>19</v>
      </c>
      <c r="E10060" s="20" t="s">
        <v>20</v>
      </c>
      <c r="F10060" s="20" t="s">
        <v>5436</v>
      </c>
      <c r="G10060" s="20" t="s">
        <v>5437</v>
      </c>
      <c r="H10060" s="20" t="s">
        <v>5425</v>
      </c>
      <c r="I10060" s="20" t="s">
        <v>548</v>
      </c>
      <c r="J10060" s="20" t="s">
        <v>11</v>
      </c>
      <c r="K10060" s="20" t="s">
        <v>12</v>
      </c>
      <c r="L10060">
        <v>1029</v>
      </c>
      <c r="M10060" s="20" t="s">
        <v>13</v>
      </c>
      <c r="N10060" s="20" t="s">
        <v>21</v>
      </c>
      <c r="O10060">
        <v>116.69929999999999</v>
      </c>
      <c r="P10060">
        <v>120083.58</v>
      </c>
      <c r="Q10060">
        <v>1</v>
      </c>
      <c r="R10060" s="7">
        <v>3.7334809999999998</v>
      </c>
      <c r="S10060" s="1">
        <v>3841.7525390000001</v>
      </c>
      <c r="T10060" s="20" t="s">
        <v>314</v>
      </c>
      <c r="U10060" s="7">
        <v>31.2575</v>
      </c>
      <c r="V10060" s="1">
        <v>120083.58</v>
      </c>
      <c r="W10060">
        <v>2026</v>
      </c>
    </row>
    <row r="10061" spans="1:23" hidden="1" x14ac:dyDescent="0.25">
      <c r="A10061">
        <v>72036983</v>
      </c>
      <c r="B10061" s="2">
        <v>46081</v>
      </c>
      <c r="C10061" s="20" t="s">
        <v>2667</v>
      </c>
      <c r="D10061" s="20" t="s">
        <v>19</v>
      </c>
      <c r="E10061" s="20" t="s">
        <v>20</v>
      </c>
      <c r="F10061" s="20" t="s">
        <v>5436</v>
      </c>
      <c r="G10061" s="20" t="s">
        <v>5437</v>
      </c>
      <c r="H10061" s="20" t="s">
        <v>5438</v>
      </c>
      <c r="I10061" s="20" t="s">
        <v>5439</v>
      </c>
      <c r="J10061" s="20" t="s">
        <v>11</v>
      </c>
      <c r="K10061" s="20" t="s">
        <v>12</v>
      </c>
      <c r="L10061">
        <v>1022</v>
      </c>
      <c r="M10061" s="20" t="s">
        <v>13</v>
      </c>
      <c r="N10061" s="20" t="s">
        <v>21</v>
      </c>
      <c r="O10061">
        <v>116.69929999999999</v>
      </c>
      <c r="P10061">
        <v>119266.68</v>
      </c>
      <c r="Q10061">
        <v>1</v>
      </c>
      <c r="R10061" s="7">
        <v>3.7334809999999998</v>
      </c>
      <c r="S10061" s="1">
        <v>3815.618011</v>
      </c>
      <c r="T10061" s="20" t="s">
        <v>314</v>
      </c>
      <c r="U10061" s="7">
        <v>31.2575</v>
      </c>
      <c r="V10061" s="1">
        <v>119266.68</v>
      </c>
      <c r="W10061">
        <v>2026</v>
      </c>
    </row>
    <row r="10062" spans="1:23" hidden="1" x14ac:dyDescent="0.25">
      <c r="A10062">
        <v>72036984</v>
      </c>
      <c r="B10062" s="2">
        <v>46081</v>
      </c>
      <c r="C10062" s="20" t="s">
        <v>2667</v>
      </c>
      <c r="D10062" s="20" t="s">
        <v>19</v>
      </c>
      <c r="E10062" s="20" t="s">
        <v>20</v>
      </c>
      <c r="F10062" s="20" t="s">
        <v>5436</v>
      </c>
      <c r="G10062" s="20" t="s">
        <v>5437</v>
      </c>
      <c r="H10062" s="20" t="s">
        <v>547</v>
      </c>
      <c r="I10062" s="20" t="s">
        <v>144</v>
      </c>
      <c r="J10062" s="20" t="s">
        <v>11</v>
      </c>
      <c r="K10062" s="20" t="s">
        <v>12</v>
      </c>
      <c r="L10062">
        <v>1033</v>
      </c>
      <c r="M10062" s="20" t="s">
        <v>13</v>
      </c>
      <c r="N10062" s="20" t="s">
        <v>21</v>
      </c>
      <c r="O10062">
        <v>116.69929999999999</v>
      </c>
      <c r="P10062">
        <v>120550.38</v>
      </c>
      <c r="Q10062">
        <v>1</v>
      </c>
      <c r="R10062" s="7">
        <v>3.7334809999999998</v>
      </c>
      <c r="S10062" s="1">
        <v>3856.6865550000002</v>
      </c>
      <c r="T10062" s="20" t="s">
        <v>314</v>
      </c>
      <c r="U10062" s="7">
        <v>31.2575</v>
      </c>
      <c r="V10062" s="1">
        <v>120550.38</v>
      </c>
      <c r="W10062">
        <v>2026</v>
      </c>
    </row>
    <row r="10063" spans="1:23" hidden="1" x14ac:dyDescent="0.25">
      <c r="A10063">
        <v>72036984</v>
      </c>
      <c r="B10063" s="2">
        <v>46081</v>
      </c>
      <c r="C10063" s="20" t="s">
        <v>2667</v>
      </c>
      <c r="D10063" s="20" t="s">
        <v>19</v>
      </c>
      <c r="E10063" s="20" t="s">
        <v>20</v>
      </c>
      <c r="F10063" s="20" t="s">
        <v>5436</v>
      </c>
      <c r="G10063" s="20" t="s">
        <v>5437</v>
      </c>
      <c r="H10063" s="20" t="s">
        <v>5440</v>
      </c>
      <c r="I10063" s="20" t="s">
        <v>5441</v>
      </c>
      <c r="J10063" s="20" t="s">
        <v>11</v>
      </c>
      <c r="K10063" s="20" t="s">
        <v>12</v>
      </c>
      <c r="L10063">
        <v>996</v>
      </c>
      <c r="M10063" s="20" t="s">
        <v>13</v>
      </c>
      <c r="N10063" s="20" t="s">
        <v>21</v>
      </c>
      <c r="O10063">
        <v>116.69929999999999</v>
      </c>
      <c r="P10063">
        <v>116232.5</v>
      </c>
      <c r="Q10063">
        <v>1</v>
      </c>
      <c r="R10063" s="7">
        <v>3.7334809999999998</v>
      </c>
      <c r="S10063" s="1">
        <v>3718.547548</v>
      </c>
      <c r="T10063" s="20" t="s">
        <v>314</v>
      </c>
      <c r="U10063" s="7">
        <v>31.2575</v>
      </c>
      <c r="V10063" s="1">
        <v>116232.5</v>
      </c>
      <c r="W10063">
        <v>2026</v>
      </c>
    </row>
    <row r="10064" spans="1:23" hidden="1" x14ac:dyDescent="0.25">
      <c r="A10064">
        <v>72037187</v>
      </c>
      <c r="B10064" s="2">
        <v>46081</v>
      </c>
      <c r="C10064" s="20" t="s">
        <v>2951</v>
      </c>
      <c r="D10064" s="20" t="s">
        <v>19</v>
      </c>
      <c r="E10064" s="20" t="s">
        <v>20</v>
      </c>
      <c r="F10064" s="20" t="s">
        <v>5436</v>
      </c>
      <c r="G10064" s="20" t="s">
        <v>5437</v>
      </c>
      <c r="H10064" s="20" t="s">
        <v>2543</v>
      </c>
      <c r="I10064" s="20" t="s">
        <v>2391</v>
      </c>
      <c r="J10064" s="20" t="s">
        <v>11</v>
      </c>
      <c r="K10064" s="20" t="s">
        <v>12</v>
      </c>
      <c r="L10064">
        <v>1994</v>
      </c>
      <c r="M10064" s="20" t="s">
        <v>13</v>
      </c>
      <c r="N10064" s="20" t="s">
        <v>21</v>
      </c>
      <c r="O10064">
        <v>121.43170000000001</v>
      </c>
      <c r="P10064">
        <v>242134.81</v>
      </c>
      <c r="Q10064">
        <v>1</v>
      </c>
      <c r="R10064" s="7">
        <v>3.8848820000000002</v>
      </c>
      <c r="S10064" s="1">
        <v>7746.4547700000003</v>
      </c>
      <c r="T10064" s="20" t="s">
        <v>314</v>
      </c>
      <c r="U10064" s="7">
        <v>31.2575</v>
      </c>
      <c r="V10064" s="1">
        <v>242134.81</v>
      </c>
      <c r="W10064">
        <v>2026</v>
      </c>
    </row>
    <row r="10065" spans="1:23" hidden="1" x14ac:dyDescent="0.25">
      <c r="A10065">
        <v>72037190</v>
      </c>
      <c r="B10065" s="2">
        <v>46081</v>
      </c>
      <c r="C10065" s="20" t="s">
        <v>2951</v>
      </c>
      <c r="D10065" s="20" t="s">
        <v>19</v>
      </c>
      <c r="E10065" s="20" t="s">
        <v>20</v>
      </c>
      <c r="F10065" s="20" t="s">
        <v>5436</v>
      </c>
      <c r="G10065" s="20" t="s">
        <v>5437</v>
      </c>
      <c r="H10065" s="20" t="s">
        <v>5442</v>
      </c>
      <c r="I10065" s="20" t="s">
        <v>5443</v>
      </c>
      <c r="J10065" s="20" t="s">
        <v>11</v>
      </c>
      <c r="K10065" s="20" t="s">
        <v>12</v>
      </c>
      <c r="L10065">
        <v>1037</v>
      </c>
      <c r="M10065" s="20" t="s">
        <v>13</v>
      </c>
      <c r="N10065" s="20" t="s">
        <v>21</v>
      </c>
      <c r="O10065">
        <v>122.0634</v>
      </c>
      <c r="P10065">
        <v>126579.75</v>
      </c>
      <c r="Q10065">
        <v>1</v>
      </c>
      <c r="R10065" s="7">
        <v>3.9050910000000001</v>
      </c>
      <c r="S10065" s="1">
        <v>4049.5801000000001</v>
      </c>
      <c r="T10065" s="20" t="s">
        <v>314</v>
      </c>
      <c r="U10065" s="7">
        <v>31.2575</v>
      </c>
      <c r="V10065" s="1">
        <v>126579.75</v>
      </c>
      <c r="W10065">
        <v>2026</v>
      </c>
    </row>
    <row r="10066" spans="1:23" hidden="1" x14ac:dyDescent="0.25">
      <c r="A10066">
        <v>72037190</v>
      </c>
      <c r="B10066" s="2">
        <v>46081</v>
      </c>
      <c r="C10066" s="20" t="s">
        <v>2951</v>
      </c>
      <c r="D10066" s="20" t="s">
        <v>19</v>
      </c>
      <c r="E10066" s="20" t="s">
        <v>20</v>
      </c>
      <c r="F10066" s="20" t="s">
        <v>5436</v>
      </c>
      <c r="G10066" s="20" t="s">
        <v>5437</v>
      </c>
      <c r="H10066" s="20" t="s">
        <v>22</v>
      </c>
      <c r="I10066" s="20" t="s">
        <v>23</v>
      </c>
      <c r="J10066" s="20" t="s">
        <v>11</v>
      </c>
      <c r="K10066" s="20" t="s">
        <v>12</v>
      </c>
      <c r="L10066">
        <v>2022</v>
      </c>
      <c r="M10066" s="20" t="s">
        <v>13</v>
      </c>
      <c r="N10066" s="20" t="s">
        <v>21</v>
      </c>
      <c r="O10066">
        <v>121.43170000000001</v>
      </c>
      <c r="P10066">
        <v>245534.9</v>
      </c>
      <c r="Q10066">
        <v>1</v>
      </c>
      <c r="R10066" s="7">
        <v>3.8848820000000002</v>
      </c>
      <c r="S10066" s="1">
        <v>7855.2315440000002</v>
      </c>
      <c r="T10066" s="20" t="s">
        <v>314</v>
      </c>
      <c r="U10066" s="7">
        <v>31.2575</v>
      </c>
      <c r="V10066" s="1">
        <v>245534.9</v>
      </c>
      <c r="W10066">
        <v>2026</v>
      </c>
    </row>
    <row r="10067" spans="1:23" hidden="1" x14ac:dyDescent="0.25">
      <c r="A10067">
        <v>72037191</v>
      </c>
      <c r="B10067" s="2">
        <v>46081</v>
      </c>
      <c r="C10067" s="20" t="s">
        <v>2951</v>
      </c>
      <c r="D10067" s="20" t="s">
        <v>19</v>
      </c>
      <c r="E10067" s="20" t="s">
        <v>20</v>
      </c>
      <c r="F10067" s="20" t="s">
        <v>5436</v>
      </c>
      <c r="G10067" s="20" t="s">
        <v>5437</v>
      </c>
      <c r="H10067" s="20" t="s">
        <v>5444</v>
      </c>
      <c r="I10067" s="20" t="s">
        <v>5445</v>
      </c>
      <c r="J10067" s="20" t="s">
        <v>11</v>
      </c>
      <c r="K10067" s="20" t="s">
        <v>12</v>
      </c>
      <c r="L10067">
        <v>4105</v>
      </c>
      <c r="M10067" s="20" t="s">
        <v>13</v>
      </c>
      <c r="N10067" s="20" t="s">
        <v>21</v>
      </c>
      <c r="O10067">
        <v>120.8001</v>
      </c>
      <c r="P10067">
        <v>495884.41</v>
      </c>
      <c r="Q10067">
        <v>1</v>
      </c>
      <c r="R10067" s="7">
        <v>3.8646750000000001</v>
      </c>
      <c r="S10067" s="1">
        <v>15864.493640999999</v>
      </c>
      <c r="T10067" s="20" t="s">
        <v>314</v>
      </c>
      <c r="U10067" s="7">
        <v>31.2575</v>
      </c>
      <c r="V10067" s="1">
        <v>495884.41</v>
      </c>
      <c r="W10067">
        <v>2026</v>
      </c>
    </row>
    <row r="10068" spans="1:23" hidden="1" x14ac:dyDescent="0.25">
      <c r="A10068">
        <v>72037192</v>
      </c>
      <c r="B10068" s="2">
        <v>46081</v>
      </c>
      <c r="C10068" s="20" t="s">
        <v>2951</v>
      </c>
      <c r="D10068" s="20" t="s">
        <v>19</v>
      </c>
      <c r="E10068" s="20" t="s">
        <v>20</v>
      </c>
      <c r="F10068" s="20" t="s">
        <v>5436</v>
      </c>
      <c r="G10068" s="20" t="s">
        <v>5437</v>
      </c>
      <c r="H10068" s="20" t="s">
        <v>3795</v>
      </c>
      <c r="I10068" s="20" t="s">
        <v>3796</v>
      </c>
      <c r="J10068" s="20" t="s">
        <v>11</v>
      </c>
      <c r="K10068" s="20" t="s">
        <v>12</v>
      </c>
      <c r="L10068">
        <v>4066</v>
      </c>
      <c r="M10068" s="20" t="s">
        <v>13</v>
      </c>
      <c r="N10068" s="20" t="s">
        <v>21</v>
      </c>
      <c r="O10068">
        <v>120.8001</v>
      </c>
      <c r="P10068">
        <v>491173.21</v>
      </c>
      <c r="Q10068">
        <v>1</v>
      </c>
      <c r="R10068" s="7">
        <v>3.8646750000000001</v>
      </c>
      <c r="S10068" s="1">
        <v>15713.771414000001</v>
      </c>
      <c r="T10068" s="20" t="s">
        <v>314</v>
      </c>
      <c r="U10068" s="7">
        <v>31.2575</v>
      </c>
      <c r="V10068" s="1">
        <v>491173.21</v>
      </c>
      <c r="W10068">
        <v>2026</v>
      </c>
    </row>
    <row r="10069" spans="1:23" hidden="1" x14ac:dyDescent="0.25">
      <c r="A10069">
        <v>72037523</v>
      </c>
      <c r="B10069" s="2">
        <v>46081</v>
      </c>
      <c r="C10069" s="20" t="s">
        <v>3264</v>
      </c>
      <c r="D10069" s="20" t="s">
        <v>19</v>
      </c>
      <c r="E10069" s="20" t="s">
        <v>20</v>
      </c>
      <c r="F10069" s="20" t="s">
        <v>5409</v>
      </c>
      <c r="G10069" s="20" t="s">
        <v>5410</v>
      </c>
      <c r="H10069" s="20" t="s">
        <v>5411</v>
      </c>
      <c r="I10069" s="20" t="s">
        <v>5412</v>
      </c>
      <c r="J10069" s="20" t="s">
        <v>11</v>
      </c>
      <c r="K10069" s="20" t="s">
        <v>48</v>
      </c>
      <c r="L10069">
        <v>1047</v>
      </c>
      <c r="M10069" s="20" t="s">
        <v>13</v>
      </c>
      <c r="N10069" s="20" t="s">
        <v>21</v>
      </c>
      <c r="O10069">
        <v>120.8001</v>
      </c>
      <c r="P10069">
        <v>126477.7</v>
      </c>
      <c r="Q10069">
        <v>1</v>
      </c>
      <c r="R10069" s="7">
        <v>3.8646750000000001</v>
      </c>
      <c r="S10069" s="1">
        <v>4046.3152839999998</v>
      </c>
      <c r="T10069" s="20" t="s">
        <v>314</v>
      </c>
      <c r="U10069" s="7">
        <v>31.2575</v>
      </c>
      <c r="V10069" s="1">
        <v>126477.7</v>
      </c>
      <c r="W10069">
        <v>2026</v>
      </c>
    </row>
    <row r="10070" spans="1:23" hidden="1" x14ac:dyDescent="0.25">
      <c r="A10070">
        <v>72037983</v>
      </c>
      <c r="B10070" s="2">
        <v>46081</v>
      </c>
      <c r="C10070" s="20" t="s">
        <v>4158</v>
      </c>
      <c r="D10070" s="20" t="s">
        <v>19</v>
      </c>
      <c r="E10070" s="20" t="s">
        <v>20</v>
      </c>
      <c r="F10070" s="20" t="s">
        <v>5409</v>
      </c>
      <c r="G10070" s="20" t="s">
        <v>5410</v>
      </c>
      <c r="H10070" s="20" t="s">
        <v>5413</v>
      </c>
      <c r="I10070" s="20" t="s">
        <v>5414</v>
      </c>
      <c r="J10070" s="20" t="s">
        <v>11</v>
      </c>
      <c r="K10070" s="20" t="s">
        <v>48</v>
      </c>
      <c r="L10070">
        <v>1037</v>
      </c>
      <c r="M10070" s="20" t="s">
        <v>13</v>
      </c>
      <c r="N10070" s="20" t="s">
        <v>21</v>
      </c>
      <c r="O10070">
        <v>120.8001</v>
      </c>
      <c r="P10070">
        <v>125269.7</v>
      </c>
      <c r="Q10070">
        <v>1</v>
      </c>
      <c r="R10070" s="7">
        <v>3.8646750000000001</v>
      </c>
      <c r="S10070" s="1">
        <v>4007.6685590000002</v>
      </c>
      <c r="T10070" s="20" t="s">
        <v>314</v>
      </c>
      <c r="U10070" s="7">
        <v>31.2575</v>
      </c>
      <c r="V10070" s="1">
        <v>125269.7</v>
      </c>
      <c r="W10070">
        <v>2026</v>
      </c>
    </row>
    <row r="10071" spans="1:23" hidden="1" x14ac:dyDescent="0.25">
      <c r="A10071">
        <v>72038085</v>
      </c>
      <c r="B10071" s="2">
        <v>46081</v>
      </c>
      <c r="C10071" s="20" t="s">
        <v>5295</v>
      </c>
      <c r="D10071" s="20" t="s">
        <v>19</v>
      </c>
      <c r="E10071" s="20" t="s">
        <v>20</v>
      </c>
      <c r="F10071" s="20" t="s">
        <v>5409</v>
      </c>
      <c r="G10071" s="20" t="s">
        <v>5410</v>
      </c>
      <c r="H10071" s="20" t="s">
        <v>5401</v>
      </c>
      <c r="I10071" s="20" t="s">
        <v>5402</v>
      </c>
      <c r="J10071" s="20" t="s">
        <v>11</v>
      </c>
      <c r="K10071" s="20" t="s">
        <v>48</v>
      </c>
      <c r="L10071">
        <v>1033</v>
      </c>
      <c r="M10071" s="20" t="s">
        <v>13</v>
      </c>
      <c r="N10071" s="20" t="s">
        <v>21</v>
      </c>
      <c r="O10071">
        <v>127.5532</v>
      </c>
      <c r="P10071">
        <v>131762.46</v>
      </c>
      <c r="Q10071">
        <v>1</v>
      </c>
      <c r="R10071" s="7">
        <v>4.0807229999999999</v>
      </c>
      <c r="S10071" s="1">
        <v>4215.3870269999998</v>
      </c>
      <c r="T10071" s="20" t="s">
        <v>314</v>
      </c>
      <c r="U10071" s="7">
        <v>31.2575</v>
      </c>
      <c r="V10071" s="1">
        <v>131762.46</v>
      </c>
      <c r="W10071">
        <v>2026</v>
      </c>
    </row>
    <row r="10072" spans="1:23" hidden="1" x14ac:dyDescent="0.25">
      <c r="A10072">
        <v>72037187</v>
      </c>
      <c r="B10072" s="2">
        <v>46085</v>
      </c>
      <c r="C10072" s="20" t="s">
        <v>2951</v>
      </c>
      <c r="D10072" s="20" t="s">
        <v>19</v>
      </c>
      <c r="E10072" s="20" t="s">
        <v>20</v>
      </c>
      <c r="F10072" s="20" t="s">
        <v>6165</v>
      </c>
      <c r="G10072" s="20" t="s">
        <v>6166</v>
      </c>
      <c r="H10072" s="20" t="s">
        <v>2543</v>
      </c>
      <c r="I10072" s="20" t="s">
        <v>2391</v>
      </c>
      <c r="J10072" s="20" t="s">
        <v>11</v>
      </c>
      <c r="K10072" s="20" t="s">
        <v>12</v>
      </c>
      <c r="L10072">
        <v>988</v>
      </c>
      <c r="M10072" s="20" t="s">
        <v>13</v>
      </c>
      <c r="N10072" s="20" t="s">
        <v>21</v>
      </c>
      <c r="O10072">
        <v>121.43170000000001</v>
      </c>
      <c r="P10072">
        <v>119974.52</v>
      </c>
      <c r="Q10072">
        <v>1</v>
      </c>
      <c r="R10072" s="7">
        <v>3.8205650000000002</v>
      </c>
      <c r="S10072" s="1">
        <v>3774.7184870000001</v>
      </c>
      <c r="T10072" s="20" t="s">
        <v>314</v>
      </c>
      <c r="U10072" s="7">
        <v>31.7837</v>
      </c>
      <c r="V10072" s="1">
        <v>119974.52</v>
      </c>
      <c r="W10072">
        <v>2026</v>
      </c>
    </row>
    <row r="10073" spans="1:23" hidden="1" x14ac:dyDescent="0.25">
      <c r="A10073">
        <v>72037188</v>
      </c>
      <c r="B10073" s="2">
        <v>46085</v>
      </c>
      <c r="C10073" s="20" t="s">
        <v>2951</v>
      </c>
      <c r="D10073" s="20" t="s">
        <v>19</v>
      </c>
      <c r="E10073" s="20" t="s">
        <v>20</v>
      </c>
      <c r="F10073" s="20" t="s">
        <v>6165</v>
      </c>
      <c r="G10073" s="20" t="s">
        <v>6166</v>
      </c>
      <c r="H10073" s="20" t="s">
        <v>1450</v>
      </c>
      <c r="I10073" s="20" t="s">
        <v>1451</v>
      </c>
      <c r="J10073" s="20" t="s">
        <v>11</v>
      </c>
      <c r="K10073" s="20" t="s">
        <v>12</v>
      </c>
      <c r="L10073">
        <v>2001</v>
      </c>
      <c r="M10073" s="20" t="s">
        <v>13</v>
      </c>
      <c r="N10073" s="20" t="s">
        <v>21</v>
      </c>
      <c r="O10073">
        <v>121.43170000000001</v>
      </c>
      <c r="P10073">
        <v>242984.83</v>
      </c>
      <c r="Q10073">
        <v>1</v>
      </c>
      <c r="R10073" s="7">
        <v>3.8205650000000002</v>
      </c>
      <c r="S10073" s="1">
        <v>7644.9510280000004</v>
      </c>
      <c r="T10073" s="20" t="s">
        <v>314</v>
      </c>
      <c r="U10073" s="7">
        <v>31.7837</v>
      </c>
      <c r="V10073" s="1">
        <v>242984.83</v>
      </c>
      <c r="W10073">
        <v>2026</v>
      </c>
    </row>
    <row r="10074" spans="1:23" hidden="1" x14ac:dyDescent="0.25">
      <c r="A10074">
        <v>72037191</v>
      </c>
      <c r="B10074" s="2">
        <v>46085</v>
      </c>
      <c r="C10074" s="20" t="s">
        <v>2951</v>
      </c>
      <c r="D10074" s="20" t="s">
        <v>19</v>
      </c>
      <c r="E10074" s="20" t="s">
        <v>20</v>
      </c>
      <c r="F10074" s="20" t="s">
        <v>6165</v>
      </c>
      <c r="G10074" s="20" t="s">
        <v>6166</v>
      </c>
      <c r="H10074" s="20" t="s">
        <v>6167</v>
      </c>
      <c r="I10074" s="20" t="s">
        <v>6168</v>
      </c>
      <c r="J10074" s="20" t="s">
        <v>11</v>
      </c>
      <c r="K10074" s="20" t="s">
        <v>12</v>
      </c>
      <c r="L10074">
        <v>4049</v>
      </c>
      <c r="M10074" s="20" t="s">
        <v>13</v>
      </c>
      <c r="N10074" s="20" t="s">
        <v>21</v>
      </c>
      <c r="O10074">
        <v>120.8001</v>
      </c>
      <c r="P10074">
        <v>489119.6</v>
      </c>
      <c r="Q10074">
        <v>1</v>
      </c>
      <c r="R10074" s="7">
        <v>3.8006929999999999</v>
      </c>
      <c r="S10074" s="1">
        <v>15389.007573000001</v>
      </c>
      <c r="T10074" s="20" t="s">
        <v>314</v>
      </c>
      <c r="U10074" s="7">
        <v>31.7837</v>
      </c>
      <c r="V10074" s="1">
        <v>489119.6</v>
      </c>
      <c r="W10074">
        <v>2026</v>
      </c>
    </row>
    <row r="10075" spans="1:23" hidden="1" x14ac:dyDescent="0.25">
      <c r="A10075">
        <v>72037191</v>
      </c>
      <c r="B10075" s="2">
        <v>46085</v>
      </c>
      <c r="C10075" s="20" t="s">
        <v>2951</v>
      </c>
      <c r="D10075" s="20" t="s">
        <v>19</v>
      </c>
      <c r="E10075" s="20" t="s">
        <v>20</v>
      </c>
      <c r="F10075" s="20" t="s">
        <v>6165</v>
      </c>
      <c r="G10075" s="20" t="s">
        <v>6166</v>
      </c>
      <c r="H10075" s="20" t="s">
        <v>5444</v>
      </c>
      <c r="I10075" s="20" t="s">
        <v>5445</v>
      </c>
      <c r="J10075" s="20" t="s">
        <v>11</v>
      </c>
      <c r="K10075" s="20" t="s">
        <v>12</v>
      </c>
      <c r="L10075">
        <v>1032</v>
      </c>
      <c r="M10075" s="20" t="s">
        <v>13</v>
      </c>
      <c r="N10075" s="20" t="s">
        <v>21</v>
      </c>
      <c r="O10075">
        <v>120.8001</v>
      </c>
      <c r="P10075">
        <v>124665.7</v>
      </c>
      <c r="Q10075">
        <v>1</v>
      </c>
      <c r="R10075" s="7">
        <v>3.8006929999999999</v>
      </c>
      <c r="S10075" s="1">
        <v>3922.3155259999999</v>
      </c>
      <c r="T10075" s="20" t="s">
        <v>314</v>
      </c>
      <c r="U10075" s="7">
        <v>31.7837</v>
      </c>
      <c r="V10075" s="1">
        <v>124665.7</v>
      </c>
      <c r="W10075">
        <v>2026</v>
      </c>
    </row>
    <row r="10076" spans="1:23" hidden="1" x14ac:dyDescent="0.25">
      <c r="A10076">
        <v>72037192</v>
      </c>
      <c r="B10076" s="2">
        <v>46085</v>
      </c>
      <c r="C10076" s="20" t="s">
        <v>2951</v>
      </c>
      <c r="D10076" s="20" t="s">
        <v>19</v>
      </c>
      <c r="E10076" s="20" t="s">
        <v>20</v>
      </c>
      <c r="F10076" s="20" t="s">
        <v>6165</v>
      </c>
      <c r="G10076" s="20" t="s">
        <v>6166</v>
      </c>
      <c r="H10076" s="20" t="s">
        <v>6169</v>
      </c>
      <c r="I10076" s="20" t="s">
        <v>6170</v>
      </c>
      <c r="J10076" s="20" t="s">
        <v>11</v>
      </c>
      <c r="K10076" s="20" t="s">
        <v>12</v>
      </c>
      <c r="L10076">
        <v>5095</v>
      </c>
      <c r="M10076" s="20" t="s">
        <v>13</v>
      </c>
      <c r="N10076" s="20" t="s">
        <v>21</v>
      </c>
      <c r="O10076">
        <v>120.8001</v>
      </c>
      <c r="P10076">
        <v>615476.51</v>
      </c>
      <c r="Q10076">
        <v>1</v>
      </c>
      <c r="R10076" s="7">
        <v>3.8006929999999999</v>
      </c>
      <c r="S10076" s="1">
        <v>19364.533078</v>
      </c>
      <c r="T10076" s="20" t="s">
        <v>314</v>
      </c>
      <c r="U10076" s="7">
        <v>31.7837</v>
      </c>
      <c r="V10076" s="1">
        <v>615476.51</v>
      </c>
      <c r="W10076">
        <v>2026</v>
      </c>
    </row>
    <row r="10077" spans="1:23" hidden="1" x14ac:dyDescent="0.25">
      <c r="A10077">
        <v>72037518</v>
      </c>
      <c r="B10077" s="2">
        <v>46085</v>
      </c>
      <c r="C10077" s="20" t="s">
        <v>3264</v>
      </c>
      <c r="D10077" s="20" t="s">
        <v>19</v>
      </c>
      <c r="E10077" s="20" t="s">
        <v>20</v>
      </c>
      <c r="F10077" s="20" t="s">
        <v>6165</v>
      </c>
      <c r="G10077" s="20" t="s">
        <v>6166</v>
      </c>
      <c r="H10077" s="20" t="s">
        <v>6171</v>
      </c>
      <c r="I10077" s="20" t="s">
        <v>6172</v>
      </c>
      <c r="J10077" s="20" t="s">
        <v>11</v>
      </c>
      <c r="K10077" s="20" t="s">
        <v>12</v>
      </c>
      <c r="L10077">
        <v>1009</v>
      </c>
      <c r="M10077" s="20" t="s">
        <v>13</v>
      </c>
      <c r="N10077" s="20" t="s">
        <v>21</v>
      </c>
      <c r="O10077">
        <v>122.0634</v>
      </c>
      <c r="P10077">
        <v>123161.97</v>
      </c>
      <c r="Q10077">
        <v>1</v>
      </c>
      <c r="R10077" s="7">
        <v>3.8404400000000001</v>
      </c>
      <c r="S10077" s="1">
        <v>3875.0041679999999</v>
      </c>
      <c r="T10077" s="20" t="s">
        <v>314</v>
      </c>
      <c r="U10077" s="7">
        <v>31.7837</v>
      </c>
      <c r="V10077" s="1">
        <v>123161.97</v>
      </c>
      <c r="W10077">
        <v>2026</v>
      </c>
    </row>
    <row r="10078" spans="1:23" hidden="1" x14ac:dyDescent="0.25">
      <c r="A10078">
        <v>72037942</v>
      </c>
      <c r="B10078" s="2">
        <v>46085</v>
      </c>
      <c r="C10078" s="20" t="s">
        <v>4228</v>
      </c>
      <c r="D10078" s="20" t="s">
        <v>19</v>
      </c>
      <c r="E10078" s="20" t="s">
        <v>20</v>
      </c>
      <c r="F10078" s="20" t="s">
        <v>6165</v>
      </c>
      <c r="G10078" s="20" t="s">
        <v>6166</v>
      </c>
      <c r="H10078" s="20" t="s">
        <v>5444</v>
      </c>
      <c r="I10078" s="20" t="s">
        <v>5445</v>
      </c>
      <c r="J10078" s="20" t="s">
        <v>11</v>
      </c>
      <c r="K10078" s="20" t="s">
        <v>12</v>
      </c>
      <c r="L10078">
        <v>1021</v>
      </c>
      <c r="M10078" s="20" t="s">
        <v>13</v>
      </c>
      <c r="N10078" s="20" t="s">
        <v>21</v>
      </c>
      <c r="O10078">
        <v>121.43170000000001</v>
      </c>
      <c r="P10078">
        <v>123981.77</v>
      </c>
      <c r="Q10078">
        <v>1</v>
      </c>
      <c r="R10078" s="7">
        <v>3.8205650000000002</v>
      </c>
      <c r="S10078" s="1">
        <v>3900.7972639999998</v>
      </c>
      <c r="T10078" s="20" t="s">
        <v>314</v>
      </c>
      <c r="U10078" s="7">
        <v>31.7837</v>
      </c>
      <c r="V10078" s="1">
        <v>123981.77</v>
      </c>
      <c r="W10078">
        <v>2026</v>
      </c>
    </row>
    <row r="10079" spans="1:23" hidden="1" x14ac:dyDescent="0.25">
      <c r="A10079">
        <v>72037942</v>
      </c>
      <c r="B10079" s="2">
        <v>46085</v>
      </c>
      <c r="C10079" s="20" t="s">
        <v>4228</v>
      </c>
      <c r="D10079" s="20" t="s">
        <v>19</v>
      </c>
      <c r="E10079" s="20" t="s">
        <v>20</v>
      </c>
      <c r="F10079" s="20" t="s">
        <v>6165</v>
      </c>
      <c r="G10079" s="20" t="s">
        <v>6166</v>
      </c>
      <c r="H10079" s="20" t="s">
        <v>6173</v>
      </c>
      <c r="I10079" s="20" t="s">
        <v>6174</v>
      </c>
      <c r="J10079" s="20" t="s">
        <v>11</v>
      </c>
      <c r="K10079" s="20" t="s">
        <v>12</v>
      </c>
      <c r="L10079">
        <v>663</v>
      </c>
      <c r="M10079" s="20" t="s">
        <v>13</v>
      </c>
      <c r="N10079" s="20" t="s">
        <v>21</v>
      </c>
      <c r="O10079">
        <v>121.43170000000001</v>
      </c>
      <c r="P10079">
        <v>80509.22</v>
      </c>
      <c r="Q10079">
        <v>1</v>
      </c>
      <c r="R10079" s="7">
        <v>3.8205650000000002</v>
      </c>
      <c r="S10079" s="1">
        <v>2533.0348570000001</v>
      </c>
      <c r="T10079" s="20" t="s">
        <v>314</v>
      </c>
      <c r="U10079" s="7">
        <v>31.7837</v>
      </c>
      <c r="V10079" s="1">
        <v>80509.22</v>
      </c>
      <c r="W10079">
        <v>2026</v>
      </c>
    </row>
    <row r="10080" spans="1:23" hidden="1" x14ac:dyDescent="0.25">
      <c r="A10080">
        <v>72037943</v>
      </c>
      <c r="B10080" s="2">
        <v>46085</v>
      </c>
      <c r="C10080" s="20" t="s">
        <v>4228</v>
      </c>
      <c r="D10080" s="20" t="s">
        <v>19</v>
      </c>
      <c r="E10080" s="20" t="s">
        <v>20</v>
      </c>
      <c r="F10080" s="20" t="s">
        <v>6165</v>
      </c>
      <c r="G10080" s="20" t="s">
        <v>6166</v>
      </c>
      <c r="H10080" s="20" t="s">
        <v>6167</v>
      </c>
      <c r="I10080" s="20" t="s">
        <v>6168</v>
      </c>
      <c r="J10080" s="20" t="s">
        <v>11</v>
      </c>
      <c r="K10080" s="20" t="s">
        <v>12</v>
      </c>
      <c r="L10080">
        <v>1014</v>
      </c>
      <c r="M10080" s="20" t="s">
        <v>13</v>
      </c>
      <c r="N10080" s="20" t="s">
        <v>21</v>
      </c>
      <c r="O10080">
        <v>122.0634</v>
      </c>
      <c r="P10080">
        <v>123772.29</v>
      </c>
      <c r="Q10080">
        <v>1</v>
      </c>
      <c r="R10080" s="7">
        <v>3.8404400000000001</v>
      </c>
      <c r="S10080" s="1">
        <v>3894.2064639999999</v>
      </c>
      <c r="T10080" s="20" t="s">
        <v>314</v>
      </c>
      <c r="U10080" s="7">
        <v>31.7837</v>
      </c>
      <c r="V10080" s="1">
        <v>123772.29</v>
      </c>
      <c r="W10080">
        <v>2026</v>
      </c>
    </row>
    <row r="10081" spans="1:23" hidden="1" x14ac:dyDescent="0.25">
      <c r="A10081">
        <v>72036840</v>
      </c>
      <c r="B10081" s="2">
        <v>46085</v>
      </c>
      <c r="C10081" s="20" t="s">
        <v>2680</v>
      </c>
      <c r="D10081" s="20" t="s">
        <v>19</v>
      </c>
      <c r="E10081" s="20" t="s">
        <v>20</v>
      </c>
      <c r="F10081" s="20" t="s">
        <v>6175</v>
      </c>
      <c r="G10081" s="20" t="s">
        <v>6176</v>
      </c>
      <c r="H10081" s="20" t="s">
        <v>2498</v>
      </c>
      <c r="I10081" s="20" t="s">
        <v>2499</v>
      </c>
      <c r="J10081" s="20" t="s">
        <v>11</v>
      </c>
      <c r="K10081" s="20" t="s">
        <v>12</v>
      </c>
      <c r="L10081">
        <v>359</v>
      </c>
      <c r="M10081" s="20" t="s">
        <v>13</v>
      </c>
      <c r="N10081" s="20" t="s">
        <v>21</v>
      </c>
      <c r="O10081">
        <v>116.0552</v>
      </c>
      <c r="P10081">
        <v>41663.82</v>
      </c>
      <c r="Q10081">
        <v>1</v>
      </c>
      <c r="R10081" s="7">
        <v>3.6514060000000002</v>
      </c>
      <c r="S10081" s="1">
        <v>1310.8549350000001</v>
      </c>
      <c r="T10081" s="20" t="s">
        <v>314</v>
      </c>
      <c r="U10081" s="7">
        <v>31.7837</v>
      </c>
      <c r="V10081" s="1">
        <v>41663.82</v>
      </c>
      <c r="W10081">
        <v>2026</v>
      </c>
    </row>
    <row r="10082" spans="1:23" hidden="1" x14ac:dyDescent="0.25">
      <c r="A10082">
        <v>72036840</v>
      </c>
      <c r="B10082" s="2">
        <v>46085</v>
      </c>
      <c r="C10082" s="20" t="s">
        <v>2680</v>
      </c>
      <c r="D10082" s="20" t="s">
        <v>19</v>
      </c>
      <c r="E10082" s="20" t="s">
        <v>20</v>
      </c>
      <c r="F10082" s="20" t="s">
        <v>6175</v>
      </c>
      <c r="G10082" s="20" t="s">
        <v>6176</v>
      </c>
      <c r="H10082" s="20" t="s">
        <v>1450</v>
      </c>
      <c r="I10082" s="20" t="s">
        <v>1451</v>
      </c>
      <c r="J10082" s="20" t="s">
        <v>11</v>
      </c>
      <c r="K10082" s="20" t="s">
        <v>12</v>
      </c>
      <c r="L10082">
        <v>754</v>
      </c>
      <c r="M10082" s="20" t="s">
        <v>13</v>
      </c>
      <c r="N10082" s="20" t="s">
        <v>21</v>
      </c>
      <c r="O10082">
        <v>116.0552</v>
      </c>
      <c r="P10082">
        <v>87505.62</v>
      </c>
      <c r="Q10082">
        <v>1</v>
      </c>
      <c r="R10082" s="7">
        <v>3.6514060000000002</v>
      </c>
      <c r="S10082" s="1">
        <v>2753.1602670000002</v>
      </c>
      <c r="T10082" s="20" t="s">
        <v>314</v>
      </c>
      <c r="U10082" s="7">
        <v>31.7837</v>
      </c>
      <c r="V10082" s="1">
        <v>87505.62</v>
      </c>
      <c r="W10082">
        <v>2026</v>
      </c>
    </row>
    <row r="10083" spans="1:23" hidden="1" x14ac:dyDescent="0.25">
      <c r="A10083">
        <v>72037188</v>
      </c>
      <c r="B10083" s="2">
        <v>46085</v>
      </c>
      <c r="C10083" s="20" t="s">
        <v>2951</v>
      </c>
      <c r="D10083" s="20" t="s">
        <v>19</v>
      </c>
      <c r="E10083" s="20" t="s">
        <v>20</v>
      </c>
      <c r="F10083" s="20" t="s">
        <v>6175</v>
      </c>
      <c r="G10083" s="20" t="s">
        <v>6176</v>
      </c>
      <c r="H10083" s="20" t="s">
        <v>1450</v>
      </c>
      <c r="I10083" s="20" t="s">
        <v>1451</v>
      </c>
      <c r="J10083" s="20" t="s">
        <v>11</v>
      </c>
      <c r="K10083" s="20" t="s">
        <v>12</v>
      </c>
      <c r="L10083">
        <v>971</v>
      </c>
      <c r="M10083" s="20" t="s">
        <v>13</v>
      </c>
      <c r="N10083" s="20" t="s">
        <v>21</v>
      </c>
      <c r="O10083">
        <v>121.43170000000001</v>
      </c>
      <c r="P10083">
        <v>117910.18</v>
      </c>
      <c r="Q10083">
        <v>1</v>
      </c>
      <c r="R10083" s="7">
        <v>3.8205650000000002</v>
      </c>
      <c r="S10083" s="1">
        <v>3709.7688429999998</v>
      </c>
      <c r="T10083" s="20" t="s">
        <v>314</v>
      </c>
      <c r="U10083" s="7">
        <v>31.7837</v>
      </c>
      <c r="V10083" s="1">
        <v>117910.18</v>
      </c>
      <c r="W10083">
        <v>2026</v>
      </c>
    </row>
    <row r="10084" spans="1:23" hidden="1" x14ac:dyDescent="0.25">
      <c r="A10084">
        <v>72037189</v>
      </c>
      <c r="B10084" s="2">
        <v>46085</v>
      </c>
      <c r="C10084" s="20" t="s">
        <v>2951</v>
      </c>
      <c r="D10084" s="20" t="s">
        <v>19</v>
      </c>
      <c r="E10084" s="20" t="s">
        <v>20</v>
      </c>
      <c r="F10084" s="20" t="s">
        <v>6175</v>
      </c>
      <c r="G10084" s="20" t="s">
        <v>6176</v>
      </c>
      <c r="H10084" s="20" t="s">
        <v>2498</v>
      </c>
      <c r="I10084" s="20" t="s">
        <v>2499</v>
      </c>
      <c r="J10084" s="20" t="s">
        <v>11</v>
      </c>
      <c r="K10084" s="20" t="s">
        <v>12</v>
      </c>
      <c r="L10084">
        <v>2907</v>
      </c>
      <c r="M10084" s="20" t="s">
        <v>13</v>
      </c>
      <c r="N10084" s="20" t="s">
        <v>21</v>
      </c>
      <c r="O10084">
        <v>121.43170000000001</v>
      </c>
      <c r="P10084">
        <v>353001.95</v>
      </c>
      <c r="Q10084">
        <v>1</v>
      </c>
      <c r="R10084" s="7">
        <v>3.8205650000000002</v>
      </c>
      <c r="S10084" s="1">
        <v>11106.383146</v>
      </c>
      <c r="T10084" s="20" t="s">
        <v>314</v>
      </c>
      <c r="U10084" s="7">
        <v>31.7837</v>
      </c>
      <c r="V10084" s="1">
        <v>353001.95</v>
      </c>
      <c r="W10084">
        <v>2026</v>
      </c>
    </row>
    <row r="10085" spans="1:23" hidden="1" x14ac:dyDescent="0.25">
      <c r="A10085">
        <v>72037942</v>
      </c>
      <c r="B10085" s="2">
        <v>46085</v>
      </c>
      <c r="C10085" s="20" t="s">
        <v>4228</v>
      </c>
      <c r="D10085" s="20" t="s">
        <v>19</v>
      </c>
      <c r="E10085" s="20" t="s">
        <v>20</v>
      </c>
      <c r="F10085" s="20" t="s">
        <v>6175</v>
      </c>
      <c r="G10085" s="20" t="s">
        <v>6176</v>
      </c>
      <c r="H10085" s="20" t="s">
        <v>5444</v>
      </c>
      <c r="I10085" s="20" t="s">
        <v>5445</v>
      </c>
      <c r="J10085" s="20" t="s">
        <v>11</v>
      </c>
      <c r="K10085" s="20" t="s">
        <v>12</v>
      </c>
      <c r="L10085">
        <v>947</v>
      </c>
      <c r="M10085" s="20" t="s">
        <v>13</v>
      </c>
      <c r="N10085" s="20" t="s">
        <v>21</v>
      </c>
      <c r="O10085">
        <v>121.43170000000001</v>
      </c>
      <c r="P10085">
        <v>114995.82</v>
      </c>
      <c r="Q10085">
        <v>1</v>
      </c>
      <c r="R10085" s="7">
        <v>3.8205650000000002</v>
      </c>
      <c r="S10085" s="1">
        <v>3618.0753020000002</v>
      </c>
      <c r="T10085" s="20" t="s">
        <v>314</v>
      </c>
      <c r="U10085" s="7">
        <v>31.7837</v>
      </c>
      <c r="V10085" s="1">
        <v>114995.82</v>
      </c>
      <c r="W10085">
        <v>2026</v>
      </c>
    </row>
    <row r="10086" spans="1:23" hidden="1" x14ac:dyDescent="0.25">
      <c r="A10086">
        <v>72037521</v>
      </c>
      <c r="B10086" s="2">
        <v>46086</v>
      </c>
      <c r="C10086" s="20" t="s">
        <v>3264</v>
      </c>
      <c r="D10086" s="20" t="s">
        <v>19</v>
      </c>
      <c r="E10086" s="20" t="s">
        <v>20</v>
      </c>
      <c r="F10086" s="20" t="s">
        <v>6191</v>
      </c>
      <c r="G10086" s="20" t="s">
        <v>6192</v>
      </c>
      <c r="H10086" s="20" t="s">
        <v>6193</v>
      </c>
      <c r="I10086" s="20" t="s">
        <v>6194</v>
      </c>
      <c r="J10086" s="20" t="s">
        <v>11</v>
      </c>
      <c r="K10086" s="20" t="s">
        <v>48</v>
      </c>
      <c r="L10086">
        <v>1050</v>
      </c>
      <c r="M10086" s="20" t="s">
        <v>13</v>
      </c>
      <c r="N10086" s="20" t="s">
        <v>21</v>
      </c>
      <c r="O10086">
        <v>121.43170000000001</v>
      </c>
      <c r="P10086">
        <v>127503.29</v>
      </c>
      <c r="Q10086">
        <v>1</v>
      </c>
      <c r="R10086" s="7">
        <v>3.8278029999999998</v>
      </c>
      <c r="S10086" s="1">
        <v>4019.193597</v>
      </c>
      <c r="T10086" s="20" t="s">
        <v>314</v>
      </c>
      <c r="U10086" s="7">
        <v>31.723600000000001</v>
      </c>
      <c r="V10086" s="1">
        <v>127503.29</v>
      </c>
      <c r="W10086">
        <v>2026</v>
      </c>
    </row>
    <row r="10087" spans="1:23" hidden="1" x14ac:dyDescent="0.25">
      <c r="A10087">
        <v>72037521</v>
      </c>
      <c r="B10087" s="2">
        <v>46086</v>
      </c>
      <c r="C10087" s="20" t="s">
        <v>3264</v>
      </c>
      <c r="D10087" s="20" t="s">
        <v>19</v>
      </c>
      <c r="E10087" s="20" t="s">
        <v>20</v>
      </c>
      <c r="F10087" s="20" t="s">
        <v>6191</v>
      </c>
      <c r="G10087" s="20" t="s">
        <v>6192</v>
      </c>
      <c r="H10087" s="20" t="s">
        <v>6193</v>
      </c>
      <c r="I10087" s="20" t="s">
        <v>6194</v>
      </c>
      <c r="J10087" s="20" t="s">
        <v>11</v>
      </c>
      <c r="K10087" s="20" t="s">
        <v>48</v>
      </c>
      <c r="L10087">
        <v>13</v>
      </c>
      <c r="M10087" s="20" t="s">
        <v>13</v>
      </c>
      <c r="N10087" s="20" t="s">
        <v>21</v>
      </c>
      <c r="O10087">
        <v>121.43170000000001</v>
      </c>
      <c r="P10087">
        <v>1578.61</v>
      </c>
      <c r="Q10087">
        <v>1</v>
      </c>
      <c r="R10087" s="7">
        <v>3.8278029999999998</v>
      </c>
      <c r="S10087" s="1">
        <v>49.761375999999998</v>
      </c>
      <c r="T10087" s="20" t="s">
        <v>314</v>
      </c>
      <c r="U10087" s="7">
        <v>31.723600000000001</v>
      </c>
      <c r="V10087" s="1">
        <v>1578.61</v>
      </c>
      <c r="W10087">
        <v>2026</v>
      </c>
    </row>
    <row r="10088" spans="1:23" hidden="1" x14ac:dyDescent="0.25">
      <c r="A10088">
        <v>72037981</v>
      </c>
      <c r="B10088" s="2">
        <v>46086</v>
      </c>
      <c r="C10088" s="20" t="s">
        <v>4158</v>
      </c>
      <c r="D10088" s="20" t="s">
        <v>19</v>
      </c>
      <c r="E10088" s="20" t="s">
        <v>20</v>
      </c>
      <c r="F10088" s="20" t="s">
        <v>6191</v>
      </c>
      <c r="G10088" s="20" t="s">
        <v>6192</v>
      </c>
      <c r="H10088" s="20" t="s">
        <v>1322</v>
      </c>
      <c r="I10088" s="20" t="s">
        <v>1323</v>
      </c>
      <c r="J10088" s="20" t="s">
        <v>11</v>
      </c>
      <c r="K10088" s="20" t="s">
        <v>48</v>
      </c>
      <c r="L10088">
        <v>2096</v>
      </c>
      <c r="M10088" s="20" t="s">
        <v>13</v>
      </c>
      <c r="N10088" s="20" t="s">
        <v>21</v>
      </c>
      <c r="O10088">
        <v>120.8001</v>
      </c>
      <c r="P10088">
        <v>253197.01</v>
      </c>
      <c r="Q10088">
        <v>1</v>
      </c>
      <c r="R10088" s="7">
        <v>3.807893</v>
      </c>
      <c r="S10088" s="1">
        <v>7981.3454330000004</v>
      </c>
      <c r="T10088" s="20" t="s">
        <v>314</v>
      </c>
      <c r="U10088" s="7">
        <v>31.723600000000001</v>
      </c>
      <c r="V10088" s="1">
        <v>253197.01</v>
      </c>
      <c r="W10088">
        <v>2026</v>
      </c>
    </row>
    <row r="10089" spans="1:23" hidden="1" x14ac:dyDescent="0.25">
      <c r="A10089">
        <v>72037982</v>
      </c>
      <c r="B10089" s="2">
        <v>46086</v>
      </c>
      <c r="C10089" s="20" t="s">
        <v>4158</v>
      </c>
      <c r="D10089" s="20" t="s">
        <v>19</v>
      </c>
      <c r="E10089" s="20" t="s">
        <v>20</v>
      </c>
      <c r="F10089" s="20" t="s">
        <v>6191</v>
      </c>
      <c r="G10089" s="20" t="s">
        <v>6192</v>
      </c>
      <c r="H10089" s="20" t="s">
        <v>6195</v>
      </c>
      <c r="I10089" s="20" t="s">
        <v>6196</v>
      </c>
      <c r="J10089" s="20" t="s">
        <v>11</v>
      </c>
      <c r="K10089" s="20" t="s">
        <v>48</v>
      </c>
      <c r="L10089">
        <v>1038</v>
      </c>
      <c r="M10089" s="20" t="s">
        <v>13</v>
      </c>
      <c r="N10089" s="20" t="s">
        <v>21</v>
      </c>
      <c r="O10089">
        <v>121.43170000000001</v>
      </c>
      <c r="P10089">
        <v>126046.1</v>
      </c>
      <c r="Q10089">
        <v>1</v>
      </c>
      <c r="R10089" s="7">
        <v>3.8278029999999998</v>
      </c>
      <c r="S10089" s="1">
        <v>3973.2596549999998</v>
      </c>
      <c r="T10089" s="20" t="s">
        <v>314</v>
      </c>
      <c r="U10089" s="7">
        <v>31.723600000000001</v>
      </c>
      <c r="V10089" s="1">
        <v>126046.1</v>
      </c>
      <c r="W10089">
        <v>2026</v>
      </c>
    </row>
    <row r="10090" spans="1:23" hidden="1" x14ac:dyDescent="0.25">
      <c r="A10090">
        <v>72037982</v>
      </c>
      <c r="B10090" s="2">
        <v>46086</v>
      </c>
      <c r="C10090" s="20" t="s">
        <v>4158</v>
      </c>
      <c r="D10090" s="20" t="s">
        <v>19</v>
      </c>
      <c r="E10090" s="20" t="s">
        <v>20</v>
      </c>
      <c r="F10090" s="20" t="s">
        <v>6191</v>
      </c>
      <c r="G10090" s="20" t="s">
        <v>6192</v>
      </c>
      <c r="H10090" s="20" t="s">
        <v>6197</v>
      </c>
      <c r="I10090" s="20" t="s">
        <v>6198</v>
      </c>
      <c r="J10090" s="20" t="s">
        <v>11</v>
      </c>
      <c r="K10090" s="20" t="s">
        <v>48</v>
      </c>
      <c r="L10090">
        <v>1019</v>
      </c>
      <c r="M10090" s="20" t="s">
        <v>13</v>
      </c>
      <c r="N10090" s="20" t="s">
        <v>21</v>
      </c>
      <c r="O10090">
        <v>121.43170000000001</v>
      </c>
      <c r="P10090">
        <v>123738.9</v>
      </c>
      <c r="Q10090">
        <v>1</v>
      </c>
      <c r="R10090" s="7">
        <v>3.8278029999999998</v>
      </c>
      <c r="S10090" s="1">
        <v>3900.531465</v>
      </c>
      <c r="T10090" s="20" t="s">
        <v>314</v>
      </c>
      <c r="U10090" s="7">
        <v>31.723600000000001</v>
      </c>
      <c r="V10090" s="1">
        <v>123738.9</v>
      </c>
      <c r="W10090">
        <v>2026</v>
      </c>
    </row>
    <row r="10091" spans="1:23" hidden="1" x14ac:dyDescent="0.25">
      <c r="A10091">
        <v>72037983</v>
      </c>
      <c r="B10091" s="2">
        <v>46086</v>
      </c>
      <c r="C10091" s="20" t="s">
        <v>4158</v>
      </c>
      <c r="D10091" s="20" t="s">
        <v>19</v>
      </c>
      <c r="E10091" s="20" t="s">
        <v>20</v>
      </c>
      <c r="F10091" s="20" t="s">
        <v>6191</v>
      </c>
      <c r="G10091" s="20" t="s">
        <v>6192</v>
      </c>
      <c r="H10091" s="20" t="s">
        <v>6199</v>
      </c>
      <c r="I10091" s="20" t="s">
        <v>6200</v>
      </c>
      <c r="J10091" s="20" t="s">
        <v>11</v>
      </c>
      <c r="K10091" s="20" t="s">
        <v>48</v>
      </c>
      <c r="L10091">
        <v>1013</v>
      </c>
      <c r="M10091" s="20" t="s">
        <v>13</v>
      </c>
      <c r="N10091" s="20" t="s">
        <v>21</v>
      </c>
      <c r="O10091">
        <v>121.43170000000001</v>
      </c>
      <c r="P10091">
        <v>123010.31</v>
      </c>
      <c r="Q10091">
        <v>1</v>
      </c>
      <c r="R10091" s="7">
        <v>3.8278029999999998</v>
      </c>
      <c r="S10091" s="1">
        <v>3877.564652</v>
      </c>
      <c r="T10091" s="20" t="s">
        <v>314</v>
      </c>
      <c r="U10091" s="7">
        <v>31.723600000000001</v>
      </c>
      <c r="V10091" s="1">
        <v>123010.31</v>
      </c>
      <c r="W10091">
        <v>2026</v>
      </c>
    </row>
    <row r="10092" spans="1:23" hidden="1" x14ac:dyDescent="0.25">
      <c r="A10092">
        <v>72037983</v>
      </c>
      <c r="B10092" s="2">
        <v>46086</v>
      </c>
      <c r="C10092" s="20" t="s">
        <v>4158</v>
      </c>
      <c r="D10092" s="20" t="s">
        <v>19</v>
      </c>
      <c r="E10092" s="20" t="s">
        <v>20</v>
      </c>
      <c r="F10092" s="20" t="s">
        <v>6191</v>
      </c>
      <c r="G10092" s="20" t="s">
        <v>6192</v>
      </c>
      <c r="H10092" s="20" t="s">
        <v>6201</v>
      </c>
      <c r="I10092" s="20" t="s">
        <v>6202</v>
      </c>
      <c r="J10092" s="20" t="s">
        <v>11</v>
      </c>
      <c r="K10092" s="20" t="s">
        <v>48</v>
      </c>
      <c r="L10092">
        <v>1036</v>
      </c>
      <c r="M10092" s="20" t="s">
        <v>13</v>
      </c>
      <c r="N10092" s="20" t="s">
        <v>21</v>
      </c>
      <c r="O10092">
        <v>121.43170000000001</v>
      </c>
      <c r="P10092">
        <v>125803.24</v>
      </c>
      <c r="Q10092">
        <v>1</v>
      </c>
      <c r="R10092" s="7">
        <v>3.8278029999999998</v>
      </c>
      <c r="S10092" s="1">
        <v>3965.604155</v>
      </c>
      <c r="T10092" s="20" t="s">
        <v>314</v>
      </c>
      <c r="U10092" s="7">
        <v>31.723600000000001</v>
      </c>
      <c r="V10092" s="1">
        <v>125803.24</v>
      </c>
      <c r="W10092">
        <v>2026</v>
      </c>
    </row>
    <row r="10093" spans="1:23" hidden="1" x14ac:dyDescent="0.25">
      <c r="A10093">
        <v>72037983</v>
      </c>
      <c r="B10093" s="2">
        <v>46086</v>
      </c>
      <c r="C10093" s="20" t="s">
        <v>4158</v>
      </c>
      <c r="D10093" s="20" t="s">
        <v>19</v>
      </c>
      <c r="E10093" s="20" t="s">
        <v>20</v>
      </c>
      <c r="F10093" s="20" t="s">
        <v>6191</v>
      </c>
      <c r="G10093" s="20" t="s">
        <v>6192</v>
      </c>
      <c r="H10093" s="20" t="s">
        <v>5413</v>
      </c>
      <c r="I10093" s="20" t="s">
        <v>5414</v>
      </c>
      <c r="J10093" s="20" t="s">
        <v>11</v>
      </c>
      <c r="K10093" s="20" t="s">
        <v>48</v>
      </c>
      <c r="L10093">
        <v>1012</v>
      </c>
      <c r="M10093" s="20" t="s">
        <v>13</v>
      </c>
      <c r="N10093" s="20" t="s">
        <v>21</v>
      </c>
      <c r="O10093">
        <v>120.8001</v>
      </c>
      <c r="P10093">
        <v>122249.7</v>
      </c>
      <c r="Q10093">
        <v>1</v>
      </c>
      <c r="R10093" s="7">
        <v>3.807893</v>
      </c>
      <c r="S10093" s="1">
        <v>3853.588495</v>
      </c>
      <c r="T10093" s="20" t="s">
        <v>314</v>
      </c>
      <c r="U10093" s="7">
        <v>31.723600000000001</v>
      </c>
      <c r="V10093" s="1">
        <v>122249.7</v>
      </c>
      <c r="W10093">
        <v>2026</v>
      </c>
    </row>
    <row r="10094" spans="1:23" hidden="1" x14ac:dyDescent="0.25">
      <c r="A10094">
        <v>72038285</v>
      </c>
      <c r="B10094" s="2">
        <v>46086</v>
      </c>
      <c r="C10094" s="20" t="s">
        <v>5783</v>
      </c>
      <c r="D10094" s="20" t="s">
        <v>19</v>
      </c>
      <c r="E10094" s="20" t="s">
        <v>20</v>
      </c>
      <c r="F10094" s="20" t="s">
        <v>6191</v>
      </c>
      <c r="G10094" s="20" t="s">
        <v>6192</v>
      </c>
      <c r="H10094" s="20" t="s">
        <v>6203</v>
      </c>
      <c r="I10094" s="20" t="s">
        <v>6204</v>
      </c>
      <c r="J10094" s="20" t="s">
        <v>11</v>
      </c>
      <c r="K10094" s="20" t="s">
        <v>48</v>
      </c>
      <c r="L10094">
        <v>1050</v>
      </c>
      <c r="M10094" s="20" t="s">
        <v>13</v>
      </c>
      <c r="N10094" s="20" t="s">
        <v>21</v>
      </c>
      <c r="O10094">
        <v>127.5532</v>
      </c>
      <c r="P10094">
        <v>133930.85999999999</v>
      </c>
      <c r="Q10094">
        <v>1</v>
      </c>
      <c r="R10094" s="7">
        <v>4.0207660000000001</v>
      </c>
      <c r="S10094" s="1">
        <v>4221.8052170000001</v>
      </c>
      <c r="T10094" s="20" t="s">
        <v>314</v>
      </c>
      <c r="U10094" s="7">
        <v>31.723600000000001</v>
      </c>
      <c r="V10094" s="1">
        <v>133930.85999999999</v>
      </c>
      <c r="W10094">
        <v>2026</v>
      </c>
    </row>
    <row r="10095" spans="1:23" hidden="1" x14ac:dyDescent="0.25">
      <c r="A10095">
        <v>72038285</v>
      </c>
      <c r="B10095" s="2">
        <v>46086</v>
      </c>
      <c r="C10095" s="20" t="s">
        <v>5783</v>
      </c>
      <c r="D10095" s="20" t="s">
        <v>19</v>
      </c>
      <c r="E10095" s="20" t="s">
        <v>20</v>
      </c>
      <c r="F10095" s="20" t="s">
        <v>6191</v>
      </c>
      <c r="G10095" s="20" t="s">
        <v>6192</v>
      </c>
      <c r="H10095" s="20" t="s">
        <v>6203</v>
      </c>
      <c r="I10095" s="20" t="s">
        <v>6204</v>
      </c>
      <c r="J10095" s="20" t="s">
        <v>11</v>
      </c>
      <c r="K10095" s="20" t="s">
        <v>48</v>
      </c>
      <c r="L10095">
        <v>8</v>
      </c>
      <c r="M10095" s="20" t="s">
        <v>13</v>
      </c>
      <c r="N10095" s="20" t="s">
        <v>21</v>
      </c>
      <c r="O10095">
        <v>127.5532</v>
      </c>
      <c r="P10095">
        <v>1020.43</v>
      </c>
      <c r="Q10095">
        <v>1</v>
      </c>
      <c r="R10095" s="7">
        <v>4.0207660000000001</v>
      </c>
      <c r="S10095" s="1">
        <v>32.166272999999997</v>
      </c>
      <c r="T10095" s="20" t="s">
        <v>314</v>
      </c>
      <c r="U10095" s="7">
        <v>31.723600000000001</v>
      </c>
      <c r="V10095" s="1">
        <v>1020.43</v>
      </c>
      <c r="W10095">
        <v>2026</v>
      </c>
    </row>
    <row r="10096" spans="1:23" hidden="1" x14ac:dyDescent="0.25">
      <c r="A10096">
        <v>72037521</v>
      </c>
      <c r="B10096" s="2">
        <v>46086</v>
      </c>
      <c r="C10096" s="20" t="s">
        <v>3264</v>
      </c>
      <c r="D10096" s="20" t="s">
        <v>19</v>
      </c>
      <c r="E10096" s="20" t="s">
        <v>20</v>
      </c>
      <c r="F10096" s="20" t="s">
        <v>6177</v>
      </c>
      <c r="G10096" s="20" t="s">
        <v>6178</v>
      </c>
      <c r="H10096" s="20" t="s">
        <v>6179</v>
      </c>
      <c r="I10096" s="20" t="s">
        <v>6180</v>
      </c>
      <c r="J10096" s="20" t="s">
        <v>11</v>
      </c>
      <c r="K10096" s="20" t="s">
        <v>48</v>
      </c>
      <c r="L10096">
        <v>1050</v>
      </c>
      <c r="M10096" s="20" t="s">
        <v>13</v>
      </c>
      <c r="N10096" s="20" t="s">
        <v>21</v>
      </c>
      <c r="O10096">
        <v>121.43170000000001</v>
      </c>
      <c r="P10096">
        <v>127503.29</v>
      </c>
      <c r="Q10096">
        <v>1</v>
      </c>
      <c r="R10096" s="7">
        <v>3.8278029999999998</v>
      </c>
      <c r="S10096" s="1">
        <v>4019.193597</v>
      </c>
      <c r="T10096" s="20" t="s">
        <v>314</v>
      </c>
      <c r="U10096" s="7">
        <v>31.723600000000001</v>
      </c>
      <c r="V10096" s="1">
        <v>127503.29</v>
      </c>
      <c r="W10096">
        <v>2026</v>
      </c>
    </row>
    <row r="10097" spans="1:23" hidden="1" x14ac:dyDescent="0.25">
      <c r="A10097">
        <v>72037521</v>
      </c>
      <c r="B10097" s="2">
        <v>46086</v>
      </c>
      <c r="C10097" s="20" t="s">
        <v>3264</v>
      </c>
      <c r="D10097" s="20" t="s">
        <v>19</v>
      </c>
      <c r="E10097" s="20" t="s">
        <v>20</v>
      </c>
      <c r="F10097" s="20" t="s">
        <v>6177</v>
      </c>
      <c r="G10097" s="20" t="s">
        <v>6178</v>
      </c>
      <c r="H10097" s="20" t="s">
        <v>6181</v>
      </c>
      <c r="I10097" s="20" t="s">
        <v>6182</v>
      </c>
      <c r="J10097" s="20" t="s">
        <v>11</v>
      </c>
      <c r="K10097" s="20" t="s">
        <v>48</v>
      </c>
      <c r="L10097">
        <v>1047</v>
      </c>
      <c r="M10097" s="20" t="s">
        <v>13</v>
      </c>
      <c r="N10097" s="20" t="s">
        <v>21</v>
      </c>
      <c r="O10097">
        <v>121.43170000000001</v>
      </c>
      <c r="P10097">
        <v>127138.99</v>
      </c>
      <c r="Q10097">
        <v>1</v>
      </c>
      <c r="R10097" s="7">
        <v>3.8278029999999998</v>
      </c>
      <c r="S10097" s="1">
        <v>4007.710032</v>
      </c>
      <c r="T10097" s="20" t="s">
        <v>314</v>
      </c>
      <c r="U10097" s="7">
        <v>31.723600000000001</v>
      </c>
      <c r="V10097" s="1">
        <v>127138.99</v>
      </c>
      <c r="W10097">
        <v>2026</v>
      </c>
    </row>
    <row r="10098" spans="1:23" hidden="1" x14ac:dyDescent="0.25">
      <c r="A10098">
        <v>72037522</v>
      </c>
      <c r="B10098" s="2">
        <v>46086</v>
      </c>
      <c r="C10098" s="20" t="s">
        <v>3264</v>
      </c>
      <c r="D10098" s="20" t="s">
        <v>19</v>
      </c>
      <c r="E10098" s="20" t="s">
        <v>20</v>
      </c>
      <c r="F10098" s="20" t="s">
        <v>6177</v>
      </c>
      <c r="G10098" s="20" t="s">
        <v>6178</v>
      </c>
      <c r="H10098" s="20" t="s">
        <v>6183</v>
      </c>
      <c r="I10098" s="20" t="s">
        <v>6184</v>
      </c>
      <c r="J10098" s="20" t="s">
        <v>11</v>
      </c>
      <c r="K10098" s="20" t="s">
        <v>48</v>
      </c>
      <c r="L10098">
        <v>1032</v>
      </c>
      <c r="M10098" s="20" t="s">
        <v>13</v>
      </c>
      <c r="N10098" s="20" t="s">
        <v>21</v>
      </c>
      <c r="O10098">
        <v>121.43170000000001</v>
      </c>
      <c r="P10098">
        <v>125317.51</v>
      </c>
      <c r="Q10098">
        <v>1</v>
      </c>
      <c r="R10098" s="7">
        <v>3.8278029999999998</v>
      </c>
      <c r="S10098" s="1">
        <v>3950.292841</v>
      </c>
      <c r="T10098" s="20" t="s">
        <v>314</v>
      </c>
      <c r="U10098" s="7">
        <v>31.723600000000001</v>
      </c>
      <c r="V10098" s="1">
        <v>125317.51</v>
      </c>
      <c r="W10098">
        <v>2026</v>
      </c>
    </row>
    <row r="10099" spans="1:23" hidden="1" x14ac:dyDescent="0.25">
      <c r="A10099">
        <v>72037523</v>
      </c>
      <c r="B10099" s="2">
        <v>46086</v>
      </c>
      <c r="C10099" s="20" t="s">
        <v>3264</v>
      </c>
      <c r="D10099" s="20" t="s">
        <v>19</v>
      </c>
      <c r="E10099" s="20" t="s">
        <v>20</v>
      </c>
      <c r="F10099" s="20" t="s">
        <v>6177</v>
      </c>
      <c r="G10099" s="20" t="s">
        <v>6178</v>
      </c>
      <c r="H10099" s="20" t="s">
        <v>5411</v>
      </c>
      <c r="I10099" s="20" t="s">
        <v>5412</v>
      </c>
      <c r="J10099" s="20" t="s">
        <v>11</v>
      </c>
      <c r="K10099" s="20" t="s">
        <v>48</v>
      </c>
      <c r="L10099">
        <v>1053</v>
      </c>
      <c r="M10099" s="20" t="s">
        <v>13</v>
      </c>
      <c r="N10099" s="20" t="s">
        <v>21</v>
      </c>
      <c r="O10099">
        <v>120.8001</v>
      </c>
      <c r="P10099">
        <v>127202.51</v>
      </c>
      <c r="Q10099">
        <v>1</v>
      </c>
      <c r="R10099" s="7">
        <v>3.807893</v>
      </c>
      <c r="S10099" s="1">
        <v>4009.7123270000002</v>
      </c>
      <c r="T10099" s="20" t="s">
        <v>314</v>
      </c>
      <c r="U10099" s="7">
        <v>31.723600000000001</v>
      </c>
      <c r="V10099" s="1">
        <v>127202.51</v>
      </c>
      <c r="W10099">
        <v>2026</v>
      </c>
    </row>
    <row r="10100" spans="1:23" hidden="1" x14ac:dyDescent="0.25">
      <c r="A10100">
        <v>72037523</v>
      </c>
      <c r="B10100" s="2">
        <v>46086</v>
      </c>
      <c r="C10100" s="20" t="s">
        <v>3264</v>
      </c>
      <c r="D10100" s="20" t="s">
        <v>19</v>
      </c>
      <c r="E10100" s="20" t="s">
        <v>20</v>
      </c>
      <c r="F10100" s="20" t="s">
        <v>6177</v>
      </c>
      <c r="G10100" s="20" t="s">
        <v>6178</v>
      </c>
      <c r="H10100" s="20" t="s">
        <v>5411</v>
      </c>
      <c r="I10100" s="20" t="s">
        <v>5412</v>
      </c>
      <c r="J10100" s="20" t="s">
        <v>11</v>
      </c>
      <c r="K10100" s="20" t="s">
        <v>48</v>
      </c>
      <c r="L10100">
        <v>49</v>
      </c>
      <c r="M10100" s="20" t="s">
        <v>13</v>
      </c>
      <c r="N10100" s="20" t="s">
        <v>21</v>
      </c>
      <c r="O10100">
        <v>120.8001</v>
      </c>
      <c r="P10100">
        <v>5919.2</v>
      </c>
      <c r="Q10100">
        <v>1</v>
      </c>
      <c r="R10100" s="7">
        <v>3.807893</v>
      </c>
      <c r="S10100" s="1">
        <v>186.58664200000001</v>
      </c>
      <c r="T10100" s="20" t="s">
        <v>314</v>
      </c>
      <c r="U10100" s="7">
        <v>31.723600000000001</v>
      </c>
      <c r="V10100" s="1">
        <v>5919.2</v>
      </c>
      <c r="W10100">
        <v>2026</v>
      </c>
    </row>
    <row r="10101" spans="1:23" hidden="1" x14ac:dyDescent="0.25">
      <c r="A10101">
        <v>72037523</v>
      </c>
      <c r="B10101" s="2">
        <v>46086</v>
      </c>
      <c r="C10101" s="20" t="s">
        <v>3264</v>
      </c>
      <c r="D10101" s="20" t="s">
        <v>19</v>
      </c>
      <c r="E10101" s="20" t="s">
        <v>20</v>
      </c>
      <c r="F10101" s="20" t="s">
        <v>6177</v>
      </c>
      <c r="G10101" s="20" t="s">
        <v>6178</v>
      </c>
      <c r="H10101" s="20" t="s">
        <v>6185</v>
      </c>
      <c r="I10101" s="20" t="s">
        <v>6186</v>
      </c>
      <c r="J10101" s="20" t="s">
        <v>11</v>
      </c>
      <c r="K10101" s="20" t="s">
        <v>48</v>
      </c>
      <c r="L10101">
        <v>1050</v>
      </c>
      <c r="M10101" s="20" t="s">
        <v>13</v>
      </c>
      <c r="N10101" s="20" t="s">
        <v>21</v>
      </c>
      <c r="O10101">
        <v>121.43170000000001</v>
      </c>
      <c r="P10101">
        <v>127503.29</v>
      </c>
      <c r="Q10101">
        <v>1</v>
      </c>
      <c r="R10101" s="7">
        <v>3.8278029999999998</v>
      </c>
      <c r="S10101" s="1">
        <v>4019.193597</v>
      </c>
      <c r="T10101" s="20" t="s">
        <v>314</v>
      </c>
      <c r="U10101" s="7">
        <v>31.723600000000001</v>
      </c>
      <c r="V10101" s="1">
        <v>127503.29</v>
      </c>
      <c r="W10101">
        <v>2026</v>
      </c>
    </row>
    <row r="10102" spans="1:23" hidden="1" x14ac:dyDescent="0.25">
      <c r="A10102">
        <v>72037523</v>
      </c>
      <c r="B10102" s="2">
        <v>46086</v>
      </c>
      <c r="C10102" s="20" t="s">
        <v>3264</v>
      </c>
      <c r="D10102" s="20" t="s">
        <v>19</v>
      </c>
      <c r="E10102" s="20" t="s">
        <v>20</v>
      </c>
      <c r="F10102" s="20" t="s">
        <v>6177</v>
      </c>
      <c r="G10102" s="20" t="s">
        <v>6178</v>
      </c>
      <c r="H10102" s="20" t="s">
        <v>6185</v>
      </c>
      <c r="I10102" s="20" t="s">
        <v>6186</v>
      </c>
      <c r="J10102" s="20" t="s">
        <v>11</v>
      </c>
      <c r="K10102" s="20" t="s">
        <v>48</v>
      </c>
      <c r="L10102">
        <v>7</v>
      </c>
      <c r="M10102" s="20" t="s">
        <v>13</v>
      </c>
      <c r="N10102" s="20" t="s">
        <v>21</v>
      </c>
      <c r="O10102">
        <v>121.43170000000001</v>
      </c>
      <c r="P10102">
        <v>850.02</v>
      </c>
      <c r="Q10102">
        <v>1</v>
      </c>
      <c r="R10102" s="7">
        <v>3.8278029999999998</v>
      </c>
      <c r="S10102" s="1">
        <v>26.794563</v>
      </c>
      <c r="T10102" s="20" t="s">
        <v>314</v>
      </c>
      <c r="U10102" s="7">
        <v>31.723600000000001</v>
      </c>
      <c r="V10102" s="1">
        <v>850.02</v>
      </c>
      <c r="W10102">
        <v>2026</v>
      </c>
    </row>
    <row r="10103" spans="1:23" hidden="1" x14ac:dyDescent="0.25">
      <c r="A10103">
        <v>72037523</v>
      </c>
      <c r="B10103" s="2">
        <v>46086</v>
      </c>
      <c r="C10103" s="20" t="s">
        <v>3264</v>
      </c>
      <c r="D10103" s="20" t="s">
        <v>19</v>
      </c>
      <c r="E10103" s="20" t="s">
        <v>20</v>
      </c>
      <c r="F10103" s="20" t="s">
        <v>6177</v>
      </c>
      <c r="G10103" s="20" t="s">
        <v>6178</v>
      </c>
      <c r="H10103" s="20" t="s">
        <v>6187</v>
      </c>
      <c r="I10103" s="20" t="s">
        <v>6188</v>
      </c>
      <c r="J10103" s="20" t="s">
        <v>11</v>
      </c>
      <c r="K10103" s="20" t="s">
        <v>48</v>
      </c>
      <c r="L10103">
        <v>1033</v>
      </c>
      <c r="M10103" s="20" t="s">
        <v>13</v>
      </c>
      <c r="N10103" s="20" t="s">
        <v>21</v>
      </c>
      <c r="O10103">
        <v>121.43170000000001</v>
      </c>
      <c r="P10103">
        <v>125438.95</v>
      </c>
      <c r="Q10103">
        <v>1</v>
      </c>
      <c r="R10103" s="7">
        <v>3.8278029999999998</v>
      </c>
      <c r="S10103" s="1">
        <v>3954.1209060000001</v>
      </c>
      <c r="T10103" s="20" t="s">
        <v>314</v>
      </c>
      <c r="U10103" s="7">
        <v>31.723600000000001</v>
      </c>
      <c r="V10103" s="1">
        <v>125438.95</v>
      </c>
      <c r="W10103">
        <v>2026</v>
      </c>
    </row>
    <row r="10104" spans="1:23" hidden="1" x14ac:dyDescent="0.25">
      <c r="A10104">
        <v>72037944</v>
      </c>
      <c r="B10104" s="2">
        <v>46086</v>
      </c>
      <c r="C10104" s="20" t="s">
        <v>4228</v>
      </c>
      <c r="D10104" s="20" t="s">
        <v>19</v>
      </c>
      <c r="E10104" s="20" t="s">
        <v>20</v>
      </c>
      <c r="F10104" s="20" t="s">
        <v>6177</v>
      </c>
      <c r="G10104" s="20" t="s">
        <v>6178</v>
      </c>
      <c r="H10104" s="20" t="s">
        <v>6189</v>
      </c>
      <c r="I10104" s="20" t="s">
        <v>6190</v>
      </c>
      <c r="J10104" s="20" t="s">
        <v>11</v>
      </c>
      <c r="K10104" s="20" t="s">
        <v>48</v>
      </c>
      <c r="L10104">
        <v>1036</v>
      </c>
      <c r="M10104" s="20" t="s">
        <v>13</v>
      </c>
      <c r="N10104" s="20" t="s">
        <v>21</v>
      </c>
      <c r="O10104">
        <v>121.43170000000001</v>
      </c>
      <c r="P10104">
        <v>125803.24</v>
      </c>
      <c r="Q10104">
        <v>1</v>
      </c>
      <c r="R10104" s="7">
        <v>3.8278029999999998</v>
      </c>
      <c r="S10104" s="1">
        <v>3965.604155</v>
      </c>
      <c r="T10104" s="20" t="s">
        <v>314</v>
      </c>
      <c r="U10104" s="7">
        <v>31.723600000000001</v>
      </c>
      <c r="V10104" s="1">
        <v>125803.24</v>
      </c>
      <c r="W10104">
        <v>2026</v>
      </c>
    </row>
    <row r="10105" spans="1:23" hidden="1" x14ac:dyDescent="0.25">
      <c r="A10105">
        <v>72036840</v>
      </c>
      <c r="B10105" s="2">
        <v>46087</v>
      </c>
      <c r="C10105" s="20" t="s">
        <v>2680</v>
      </c>
      <c r="D10105" s="20" t="s">
        <v>19</v>
      </c>
      <c r="E10105" s="20" t="s">
        <v>20</v>
      </c>
      <c r="F10105" s="20" t="s">
        <v>6205</v>
      </c>
      <c r="G10105" s="20" t="s">
        <v>6206</v>
      </c>
      <c r="H10105" s="20" t="s">
        <v>1450</v>
      </c>
      <c r="I10105" s="20" t="s">
        <v>1451</v>
      </c>
      <c r="J10105" s="20" t="s">
        <v>11</v>
      </c>
      <c r="K10105" s="20" t="s">
        <v>12</v>
      </c>
      <c r="L10105">
        <v>723</v>
      </c>
      <c r="M10105" s="20" t="s">
        <v>13</v>
      </c>
      <c r="N10105" s="20" t="s">
        <v>21</v>
      </c>
      <c r="O10105">
        <v>116.0552</v>
      </c>
      <c r="P10105">
        <v>83907.91</v>
      </c>
      <c r="Q10105">
        <v>1</v>
      </c>
      <c r="R10105" s="7">
        <v>3.6352669999999998</v>
      </c>
      <c r="S10105" s="1">
        <v>2628.2986890000002</v>
      </c>
      <c r="T10105" s="20" t="s">
        <v>314</v>
      </c>
      <c r="U10105" s="7">
        <v>31.924800000000001</v>
      </c>
      <c r="V10105" s="1">
        <v>83907.91</v>
      </c>
      <c r="W10105">
        <v>2026</v>
      </c>
    </row>
    <row r="10106" spans="1:23" hidden="1" x14ac:dyDescent="0.25">
      <c r="A10106">
        <v>72037190</v>
      </c>
      <c r="B10106" s="2">
        <v>46087</v>
      </c>
      <c r="C10106" s="20" t="s">
        <v>2951</v>
      </c>
      <c r="D10106" s="20" t="s">
        <v>19</v>
      </c>
      <c r="E10106" s="20" t="s">
        <v>20</v>
      </c>
      <c r="F10106" s="20" t="s">
        <v>6205</v>
      </c>
      <c r="G10106" s="20" t="s">
        <v>6206</v>
      </c>
      <c r="H10106" s="20" t="s">
        <v>24</v>
      </c>
      <c r="I10106" s="20" t="s">
        <v>25</v>
      </c>
      <c r="J10106" s="20" t="s">
        <v>11</v>
      </c>
      <c r="K10106" s="20" t="s">
        <v>12</v>
      </c>
      <c r="L10106">
        <v>998</v>
      </c>
      <c r="M10106" s="20" t="s">
        <v>13</v>
      </c>
      <c r="N10106" s="20" t="s">
        <v>21</v>
      </c>
      <c r="O10106">
        <v>122.0634</v>
      </c>
      <c r="P10106">
        <v>121819.27</v>
      </c>
      <c r="Q10106">
        <v>1</v>
      </c>
      <c r="R10106" s="7">
        <v>3.8234659999999998</v>
      </c>
      <c r="S10106" s="1">
        <v>3815.8193630000001</v>
      </c>
      <c r="T10106" s="20" t="s">
        <v>314</v>
      </c>
      <c r="U10106" s="7">
        <v>31.924800000000001</v>
      </c>
      <c r="V10106" s="1">
        <v>121819.27</v>
      </c>
      <c r="W10106">
        <v>2026</v>
      </c>
    </row>
    <row r="10107" spans="1:23" hidden="1" x14ac:dyDescent="0.25">
      <c r="A10107">
        <v>72037518</v>
      </c>
      <c r="B10107" s="2">
        <v>46087</v>
      </c>
      <c r="C10107" s="20" t="s">
        <v>3264</v>
      </c>
      <c r="D10107" s="20" t="s">
        <v>19</v>
      </c>
      <c r="E10107" s="20" t="s">
        <v>20</v>
      </c>
      <c r="F10107" s="20" t="s">
        <v>6205</v>
      </c>
      <c r="G10107" s="20" t="s">
        <v>6206</v>
      </c>
      <c r="H10107" s="20" t="s">
        <v>6207</v>
      </c>
      <c r="I10107" s="20" t="s">
        <v>6208</v>
      </c>
      <c r="J10107" s="20" t="s">
        <v>11</v>
      </c>
      <c r="K10107" s="20" t="s">
        <v>12</v>
      </c>
      <c r="L10107">
        <v>959</v>
      </c>
      <c r="M10107" s="20" t="s">
        <v>13</v>
      </c>
      <c r="N10107" s="20" t="s">
        <v>21</v>
      </c>
      <c r="O10107">
        <v>122.0634</v>
      </c>
      <c r="P10107">
        <v>117058.8</v>
      </c>
      <c r="Q10107">
        <v>1</v>
      </c>
      <c r="R10107" s="7">
        <v>3.8234659999999998</v>
      </c>
      <c r="S10107" s="1">
        <v>3666.7042540000002</v>
      </c>
      <c r="T10107" s="20" t="s">
        <v>314</v>
      </c>
      <c r="U10107" s="7">
        <v>31.924800000000001</v>
      </c>
      <c r="V10107" s="1">
        <v>117058.8</v>
      </c>
      <c r="W10107">
        <v>2026</v>
      </c>
    </row>
    <row r="10108" spans="1:23" hidden="1" x14ac:dyDescent="0.25">
      <c r="A10108">
        <v>72037518</v>
      </c>
      <c r="B10108" s="2">
        <v>46087</v>
      </c>
      <c r="C10108" s="20" t="s">
        <v>3264</v>
      </c>
      <c r="D10108" s="20" t="s">
        <v>19</v>
      </c>
      <c r="E10108" s="20" t="s">
        <v>20</v>
      </c>
      <c r="F10108" s="20" t="s">
        <v>6205</v>
      </c>
      <c r="G10108" s="20" t="s">
        <v>6206</v>
      </c>
      <c r="H10108" s="20" t="s">
        <v>24</v>
      </c>
      <c r="I10108" s="20" t="s">
        <v>25</v>
      </c>
      <c r="J10108" s="20" t="s">
        <v>11</v>
      </c>
      <c r="K10108" s="20" t="s">
        <v>12</v>
      </c>
      <c r="L10108">
        <v>1604</v>
      </c>
      <c r="M10108" s="20" t="s">
        <v>13</v>
      </c>
      <c r="N10108" s="20" t="s">
        <v>21</v>
      </c>
      <c r="O10108">
        <v>121.43170000000001</v>
      </c>
      <c r="P10108">
        <v>194776.45</v>
      </c>
      <c r="Q10108">
        <v>1</v>
      </c>
      <c r="R10108" s="7">
        <v>3.8036789999999998</v>
      </c>
      <c r="S10108" s="1">
        <v>6101.1016509999999</v>
      </c>
      <c r="T10108" s="20" t="s">
        <v>314</v>
      </c>
      <c r="U10108" s="7">
        <v>31.924800000000001</v>
      </c>
      <c r="V10108" s="1">
        <v>194776.45</v>
      </c>
      <c r="W10108">
        <v>2026</v>
      </c>
    </row>
    <row r="10109" spans="1:23" hidden="1" x14ac:dyDescent="0.25">
      <c r="A10109">
        <v>72037981</v>
      </c>
      <c r="B10109" s="2">
        <v>46088</v>
      </c>
      <c r="C10109" s="20" t="s">
        <v>4158</v>
      </c>
      <c r="D10109" s="20" t="s">
        <v>19</v>
      </c>
      <c r="E10109" s="20" t="s">
        <v>20</v>
      </c>
      <c r="F10109" s="20" t="s">
        <v>6209</v>
      </c>
      <c r="G10109" s="20" t="s">
        <v>6210</v>
      </c>
      <c r="H10109" s="20" t="s">
        <v>1320</v>
      </c>
      <c r="I10109" s="20" t="s">
        <v>1321</v>
      </c>
      <c r="J10109" s="20" t="s">
        <v>11</v>
      </c>
      <c r="K10109" s="20" t="s">
        <v>48</v>
      </c>
      <c r="L10109">
        <v>1999</v>
      </c>
      <c r="M10109" s="20" t="s">
        <v>13</v>
      </c>
      <c r="N10109" s="20" t="s">
        <v>21</v>
      </c>
      <c r="O10109">
        <v>120.8001</v>
      </c>
      <c r="P10109">
        <v>241479.4</v>
      </c>
      <c r="Q10109">
        <v>1</v>
      </c>
      <c r="R10109" s="7">
        <v>3.7838949999999998</v>
      </c>
      <c r="S10109" s="1">
        <v>7564.0066649999999</v>
      </c>
      <c r="T10109" s="20" t="s">
        <v>314</v>
      </c>
      <c r="U10109" s="7">
        <v>31.924800000000001</v>
      </c>
      <c r="V10109" s="1">
        <v>241479.4</v>
      </c>
      <c r="W10109">
        <v>2026</v>
      </c>
    </row>
    <row r="10110" spans="1:23" hidden="1" x14ac:dyDescent="0.25">
      <c r="A10110">
        <v>72038085</v>
      </c>
      <c r="B10110" s="2">
        <v>46088</v>
      </c>
      <c r="C10110" s="20" t="s">
        <v>5295</v>
      </c>
      <c r="D10110" s="20" t="s">
        <v>19</v>
      </c>
      <c r="E10110" s="20" t="s">
        <v>20</v>
      </c>
      <c r="F10110" s="20" t="s">
        <v>6209</v>
      </c>
      <c r="G10110" s="20" t="s">
        <v>6210</v>
      </c>
      <c r="H10110" s="20" t="s">
        <v>123</v>
      </c>
      <c r="I10110" s="20" t="s">
        <v>124</v>
      </c>
      <c r="J10110" s="20" t="s">
        <v>11</v>
      </c>
      <c r="K10110" s="20" t="s">
        <v>48</v>
      </c>
      <c r="L10110">
        <v>955</v>
      </c>
      <c r="M10110" s="20" t="s">
        <v>13</v>
      </c>
      <c r="N10110" s="20" t="s">
        <v>21</v>
      </c>
      <c r="O10110">
        <v>126.92610000000001</v>
      </c>
      <c r="P10110">
        <v>121214.43</v>
      </c>
      <c r="Q10110">
        <v>1</v>
      </c>
      <c r="R10110" s="7">
        <v>3.9757829999999998</v>
      </c>
      <c r="S10110" s="1">
        <v>3796.8735900000001</v>
      </c>
      <c r="T10110" s="20" t="s">
        <v>314</v>
      </c>
      <c r="U10110" s="7">
        <v>31.924800000000001</v>
      </c>
      <c r="V10110" s="1">
        <v>121214.43</v>
      </c>
      <c r="W10110">
        <v>2026</v>
      </c>
    </row>
    <row r="10111" spans="1:23" hidden="1" x14ac:dyDescent="0.25">
      <c r="A10111">
        <v>72037941</v>
      </c>
      <c r="B10111" s="2">
        <v>46092</v>
      </c>
      <c r="C10111" s="20" t="s">
        <v>4228</v>
      </c>
      <c r="D10111" s="20" t="s">
        <v>19</v>
      </c>
      <c r="E10111" s="20" t="s">
        <v>20</v>
      </c>
      <c r="F10111" s="20" t="s">
        <v>6211</v>
      </c>
      <c r="G10111" s="20" t="s">
        <v>6212</v>
      </c>
      <c r="H10111" s="20" t="s">
        <v>24</v>
      </c>
      <c r="I10111" s="20" t="s">
        <v>25</v>
      </c>
      <c r="J10111" s="20" t="s">
        <v>11</v>
      </c>
      <c r="K10111" s="20" t="s">
        <v>12</v>
      </c>
      <c r="L10111">
        <v>2010</v>
      </c>
      <c r="M10111" s="20" t="s">
        <v>13</v>
      </c>
      <c r="N10111" s="20" t="s">
        <v>21</v>
      </c>
      <c r="O10111">
        <v>121.43170000000001</v>
      </c>
      <c r="P10111">
        <v>244077.72</v>
      </c>
      <c r="Q10111">
        <v>1</v>
      </c>
      <c r="R10111" s="7">
        <v>3.828551</v>
      </c>
      <c r="S10111" s="1">
        <v>7695.3886510000002</v>
      </c>
      <c r="T10111" s="20" t="s">
        <v>314</v>
      </c>
      <c r="U10111" s="7">
        <v>31.717400000000001</v>
      </c>
      <c r="V10111" s="1">
        <v>244077.72</v>
      </c>
      <c r="W10111">
        <v>2026</v>
      </c>
    </row>
    <row r="10112" spans="1:23" hidden="1" x14ac:dyDescent="0.25">
      <c r="A10112">
        <v>72037942</v>
      </c>
      <c r="B10112" s="2">
        <v>46092</v>
      </c>
      <c r="C10112" s="20" t="s">
        <v>4228</v>
      </c>
      <c r="D10112" s="20" t="s">
        <v>19</v>
      </c>
      <c r="E10112" s="20" t="s">
        <v>20</v>
      </c>
      <c r="F10112" s="20" t="s">
        <v>6211</v>
      </c>
      <c r="G10112" s="20" t="s">
        <v>6212</v>
      </c>
      <c r="H10112" s="20" t="s">
        <v>6173</v>
      </c>
      <c r="I10112" s="20" t="s">
        <v>6174</v>
      </c>
      <c r="J10112" s="20" t="s">
        <v>11</v>
      </c>
      <c r="K10112" s="20" t="s">
        <v>12</v>
      </c>
      <c r="L10112">
        <v>1358</v>
      </c>
      <c r="M10112" s="20" t="s">
        <v>13</v>
      </c>
      <c r="N10112" s="20" t="s">
        <v>21</v>
      </c>
      <c r="O10112">
        <v>121.43170000000001</v>
      </c>
      <c r="P10112">
        <v>164904.25</v>
      </c>
      <c r="Q10112">
        <v>1</v>
      </c>
      <c r="R10112" s="7">
        <v>3.828551</v>
      </c>
      <c r="S10112" s="1">
        <v>5199.1730090000001</v>
      </c>
      <c r="T10112" s="20" t="s">
        <v>314</v>
      </c>
      <c r="U10112" s="7">
        <v>31.717400000000001</v>
      </c>
      <c r="V10112" s="1">
        <v>164904.25</v>
      </c>
      <c r="W10112">
        <v>2026</v>
      </c>
    </row>
    <row r="10113" spans="1:23" hidden="1" x14ac:dyDescent="0.25">
      <c r="A10113">
        <v>72037980</v>
      </c>
      <c r="B10113" s="2">
        <v>46092</v>
      </c>
      <c r="C10113" s="20" t="s">
        <v>4158</v>
      </c>
      <c r="D10113" s="20" t="s">
        <v>19</v>
      </c>
      <c r="E10113" s="20" t="s">
        <v>20</v>
      </c>
      <c r="F10113" s="20" t="s">
        <v>6211</v>
      </c>
      <c r="G10113" s="20" t="s">
        <v>6212</v>
      </c>
      <c r="H10113" s="20" t="s">
        <v>24</v>
      </c>
      <c r="I10113" s="20" t="s">
        <v>25</v>
      </c>
      <c r="J10113" s="20" t="s">
        <v>11</v>
      </c>
      <c r="K10113" s="20" t="s">
        <v>12</v>
      </c>
      <c r="L10113">
        <v>518</v>
      </c>
      <c r="M10113" s="20" t="s">
        <v>13</v>
      </c>
      <c r="N10113" s="20" t="s">
        <v>21</v>
      </c>
      <c r="O10113">
        <v>120.8001</v>
      </c>
      <c r="P10113">
        <v>62574.45</v>
      </c>
      <c r="Q10113">
        <v>1</v>
      </c>
      <c r="R10113" s="7">
        <v>3.8086380000000002</v>
      </c>
      <c r="S10113" s="1">
        <v>1972.8745100000001</v>
      </c>
      <c r="T10113" s="20" t="s">
        <v>314</v>
      </c>
      <c r="U10113" s="7">
        <v>31.717400000000001</v>
      </c>
      <c r="V10113" s="1">
        <v>62574.45</v>
      </c>
      <c r="W10113">
        <v>2026</v>
      </c>
    </row>
    <row r="10114" spans="1:23" hidden="1" x14ac:dyDescent="0.25">
      <c r="A10114">
        <v>72037941</v>
      </c>
      <c r="B10114" s="2">
        <v>46093</v>
      </c>
      <c r="C10114" s="20" t="s">
        <v>4228</v>
      </c>
      <c r="D10114" s="20" t="s">
        <v>19</v>
      </c>
      <c r="E10114" s="20" t="s">
        <v>20</v>
      </c>
      <c r="F10114" s="20" t="s">
        <v>6215</v>
      </c>
      <c r="G10114" s="20" t="s">
        <v>6216</v>
      </c>
      <c r="H10114" s="20" t="s">
        <v>6217</v>
      </c>
      <c r="I10114" s="20" t="s">
        <v>1447</v>
      </c>
      <c r="J10114" s="20" t="s">
        <v>11</v>
      </c>
      <c r="K10114" s="20" t="s">
        <v>12</v>
      </c>
      <c r="L10114">
        <v>973</v>
      </c>
      <c r="M10114" s="20" t="s">
        <v>13</v>
      </c>
      <c r="N10114" s="20" t="s">
        <v>21</v>
      </c>
      <c r="O10114">
        <v>122.0634</v>
      </c>
      <c r="P10114">
        <v>118767.69</v>
      </c>
      <c r="Q10114">
        <v>1</v>
      </c>
      <c r="R10114" s="7">
        <v>3.8125629999999999</v>
      </c>
      <c r="S10114" s="1">
        <v>3709.6239070000001</v>
      </c>
      <c r="T10114" s="20" t="s">
        <v>314</v>
      </c>
      <c r="U10114" s="7">
        <v>32.016100000000002</v>
      </c>
      <c r="V10114" s="1">
        <v>118767.69</v>
      </c>
      <c r="W10114">
        <v>2026</v>
      </c>
    </row>
    <row r="10115" spans="1:23" hidden="1" x14ac:dyDescent="0.25">
      <c r="A10115">
        <v>72037941</v>
      </c>
      <c r="B10115" s="2">
        <v>46093</v>
      </c>
      <c r="C10115" s="20" t="s">
        <v>4228</v>
      </c>
      <c r="D10115" s="20" t="s">
        <v>19</v>
      </c>
      <c r="E10115" s="20" t="s">
        <v>20</v>
      </c>
      <c r="F10115" s="20" t="s">
        <v>6215</v>
      </c>
      <c r="G10115" s="20" t="s">
        <v>6216</v>
      </c>
      <c r="H10115" s="20" t="s">
        <v>2260</v>
      </c>
      <c r="I10115" s="20" t="s">
        <v>2261</v>
      </c>
      <c r="J10115" s="20" t="s">
        <v>11</v>
      </c>
      <c r="K10115" s="20" t="s">
        <v>12</v>
      </c>
      <c r="L10115">
        <v>986</v>
      </c>
      <c r="M10115" s="20" t="s">
        <v>13</v>
      </c>
      <c r="N10115" s="20" t="s">
        <v>21</v>
      </c>
      <c r="O10115">
        <v>122.0634</v>
      </c>
      <c r="P10115">
        <v>120354.51</v>
      </c>
      <c r="Q10115">
        <v>1</v>
      </c>
      <c r="R10115" s="7">
        <v>3.8125629999999999</v>
      </c>
      <c r="S10115" s="1">
        <v>3759.1870960000001</v>
      </c>
      <c r="T10115" s="20" t="s">
        <v>314</v>
      </c>
      <c r="U10115" s="7">
        <v>32.016100000000002</v>
      </c>
      <c r="V10115" s="1">
        <v>120354.51</v>
      </c>
      <c r="W10115">
        <v>2026</v>
      </c>
    </row>
    <row r="10116" spans="1:23" hidden="1" x14ac:dyDescent="0.25">
      <c r="A10116">
        <v>72037942</v>
      </c>
      <c r="B10116" s="2">
        <v>46093</v>
      </c>
      <c r="C10116" s="20" t="s">
        <v>4228</v>
      </c>
      <c r="D10116" s="20" t="s">
        <v>19</v>
      </c>
      <c r="E10116" s="20" t="s">
        <v>20</v>
      </c>
      <c r="F10116" s="20" t="s">
        <v>6215</v>
      </c>
      <c r="G10116" s="20" t="s">
        <v>6216</v>
      </c>
      <c r="H10116" s="20" t="s">
        <v>5434</v>
      </c>
      <c r="I10116" s="20" t="s">
        <v>5435</v>
      </c>
      <c r="J10116" s="20" t="s">
        <v>11</v>
      </c>
      <c r="K10116" s="20" t="s">
        <v>12</v>
      </c>
      <c r="L10116">
        <v>997</v>
      </c>
      <c r="M10116" s="20" t="s">
        <v>13</v>
      </c>
      <c r="N10116" s="20" t="s">
        <v>21</v>
      </c>
      <c r="O10116">
        <v>121.43170000000001</v>
      </c>
      <c r="P10116">
        <v>121067.4</v>
      </c>
      <c r="Q10116">
        <v>1</v>
      </c>
      <c r="R10116" s="7">
        <v>3.7928320000000002</v>
      </c>
      <c r="S10116" s="1">
        <v>3781.4537059999998</v>
      </c>
      <c r="T10116" s="20" t="s">
        <v>314</v>
      </c>
      <c r="U10116" s="7">
        <v>32.016100000000002</v>
      </c>
      <c r="V10116" s="1">
        <v>121067.4</v>
      </c>
      <c r="W10116">
        <v>2026</v>
      </c>
    </row>
    <row r="10117" spans="1:23" hidden="1" x14ac:dyDescent="0.25">
      <c r="A10117">
        <v>72037942</v>
      </c>
      <c r="B10117" s="2">
        <v>46093</v>
      </c>
      <c r="C10117" s="20" t="s">
        <v>4228</v>
      </c>
      <c r="D10117" s="20" t="s">
        <v>19</v>
      </c>
      <c r="E10117" s="20" t="s">
        <v>20</v>
      </c>
      <c r="F10117" s="20" t="s">
        <v>6215</v>
      </c>
      <c r="G10117" s="20" t="s">
        <v>6216</v>
      </c>
      <c r="H10117" s="20" t="s">
        <v>549</v>
      </c>
      <c r="I10117" s="20" t="s">
        <v>147</v>
      </c>
      <c r="J10117" s="20" t="s">
        <v>11</v>
      </c>
      <c r="K10117" s="20" t="s">
        <v>12</v>
      </c>
      <c r="L10117">
        <v>929</v>
      </c>
      <c r="M10117" s="20" t="s">
        <v>13</v>
      </c>
      <c r="N10117" s="20" t="s">
        <v>21</v>
      </c>
      <c r="O10117">
        <v>122.0634</v>
      </c>
      <c r="P10117">
        <v>113396.9</v>
      </c>
      <c r="Q10117">
        <v>1</v>
      </c>
      <c r="R10117" s="7">
        <v>3.8125629999999999</v>
      </c>
      <c r="S10117" s="1">
        <v>3541.8711210000001</v>
      </c>
      <c r="T10117" s="20" t="s">
        <v>314</v>
      </c>
      <c r="U10117" s="7">
        <v>32.016100000000002</v>
      </c>
      <c r="V10117" s="1">
        <v>113396.9</v>
      </c>
      <c r="W10117">
        <v>2026</v>
      </c>
    </row>
    <row r="10118" spans="1:23" hidden="1" x14ac:dyDescent="0.25">
      <c r="A10118">
        <v>72037943</v>
      </c>
      <c r="B10118" s="2">
        <v>46093</v>
      </c>
      <c r="C10118" s="20" t="s">
        <v>4228</v>
      </c>
      <c r="D10118" s="20" t="s">
        <v>19</v>
      </c>
      <c r="E10118" s="20" t="s">
        <v>20</v>
      </c>
      <c r="F10118" s="20" t="s">
        <v>6215</v>
      </c>
      <c r="G10118" s="20" t="s">
        <v>6216</v>
      </c>
      <c r="H10118" s="20" t="s">
        <v>2498</v>
      </c>
      <c r="I10118" s="20" t="s">
        <v>2499</v>
      </c>
      <c r="J10118" s="20" t="s">
        <v>11</v>
      </c>
      <c r="K10118" s="20" t="s">
        <v>12</v>
      </c>
      <c r="L10118">
        <v>1974</v>
      </c>
      <c r="M10118" s="20" t="s">
        <v>13</v>
      </c>
      <c r="N10118" s="20" t="s">
        <v>21</v>
      </c>
      <c r="O10118">
        <v>121.43170000000001</v>
      </c>
      <c r="P10118">
        <v>239706.18</v>
      </c>
      <c r="Q10118">
        <v>1</v>
      </c>
      <c r="R10118" s="7">
        <v>3.7928320000000002</v>
      </c>
      <c r="S10118" s="1">
        <v>7487.0512019999996</v>
      </c>
      <c r="T10118" s="20" t="s">
        <v>314</v>
      </c>
      <c r="U10118" s="7">
        <v>32.016100000000002</v>
      </c>
      <c r="V10118" s="1">
        <v>239706.18</v>
      </c>
      <c r="W10118">
        <v>2026</v>
      </c>
    </row>
    <row r="10119" spans="1:23" hidden="1" x14ac:dyDescent="0.25">
      <c r="A10119">
        <v>72037943</v>
      </c>
      <c r="B10119" s="2">
        <v>46093</v>
      </c>
      <c r="C10119" s="20" t="s">
        <v>4228</v>
      </c>
      <c r="D10119" s="20" t="s">
        <v>19</v>
      </c>
      <c r="E10119" s="20" t="s">
        <v>20</v>
      </c>
      <c r="F10119" s="20" t="s">
        <v>6215</v>
      </c>
      <c r="G10119" s="20" t="s">
        <v>6216</v>
      </c>
      <c r="H10119" s="20" t="s">
        <v>2543</v>
      </c>
      <c r="I10119" s="20" t="s">
        <v>2391</v>
      </c>
      <c r="J10119" s="20" t="s">
        <v>11</v>
      </c>
      <c r="K10119" s="20" t="s">
        <v>12</v>
      </c>
      <c r="L10119">
        <v>1976</v>
      </c>
      <c r="M10119" s="20" t="s">
        <v>13</v>
      </c>
      <c r="N10119" s="20" t="s">
        <v>21</v>
      </c>
      <c r="O10119">
        <v>121.43170000000001</v>
      </c>
      <c r="P10119">
        <v>239949.04</v>
      </c>
      <c r="Q10119">
        <v>1</v>
      </c>
      <c r="R10119" s="7">
        <v>3.7928320000000002</v>
      </c>
      <c r="S10119" s="1">
        <v>7494.6367600000003</v>
      </c>
      <c r="T10119" s="20" t="s">
        <v>314</v>
      </c>
      <c r="U10119" s="7">
        <v>32.016100000000002</v>
      </c>
      <c r="V10119" s="1">
        <v>239949.04</v>
      </c>
      <c r="W10119">
        <v>2026</v>
      </c>
    </row>
    <row r="10120" spans="1:23" hidden="1" x14ac:dyDescent="0.25">
      <c r="A10120">
        <v>72037980</v>
      </c>
      <c r="B10120" s="2">
        <v>46093</v>
      </c>
      <c r="C10120" s="20" t="s">
        <v>4158</v>
      </c>
      <c r="D10120" s="20" t="s">
        <v>19</v>
      </c>
      <c r="E10120" s="20" t="s">
        <v>20</v>
      </c>
      <c r="F10120" s="20" t="s">
        <v>6215</v>
      </c>
      <c r="G10120" s="20" t="s">
        <v>6216</v>
      </c>
      <c r="H10120" s="20" t="s">
        <v>24</v>
      </c>
      <c r="I10120" s="20" t="s">
        <v>25</v>
      </c>
      <c r="J10120" s="20" t="s">
        <v>11</v>
      </c>
      <c r="K10120" s="20" t="s">
        <v>12</v>
      </c>
      <c r="L10120">
        <v>899</v>
      </c>
      <c r="M10120" s="20" t="s">
        <v>13</v>
      </c>
      <c r="N10120" s="20" t="s">
        <v>21</v>
      </c>
      <c r="O10120">
        <v>120.8001</v>
      </c>
      <c r="P10120">
        <v>108599.29</v>
      </c>
      <c r="Q10120">
        <v>1</v>
      </c>
      <c r="R10120" s="7">
        <v>3.773104</v>
      </c>
      <c r="S10120" s="1">
        <v>3392.021201</v>
      </c>
      <c r="T10120" s="20" t="s">
        <v>314</v>
      </c>
      <c r="U10120" s="7">
        <v>32.016100000000002</v>
      </c>
      <c r="V10120" s="1">
        <v>108599.29</v>
      </c>
      <c r="W10120">
        <v>2026</v>
      </c>
    </row>
    <row r="10121" spans="1:23" hidden="1" x14ac:dyDescent="0.25">
      <c r="A10121">
        <v>72038083</v>
      </c>
      <c r="B10121" s="2">
        <v>46093</v>
      </c>
      <c r="C10121" s="20" t="s">
        <v>5295</v>
      </c>
      <c r="D10121" s="20" t="s">
        <v>19</v>
      </c>
      <c r="E10121" s="20" t="s">
        <v>20</v>
      </c>
      <c r="F10121" s="20" t="s">
        <v>6215</v>
      </c>
      <c r="G10121" s="20" t="s">
        <v>6216</v>
      </c>
      <c r="H10121" s="20" t="s">
        <v>5434</v>
      </c>
      <c r="I10121" s="20" t="s">
        <v>5435</v>
      </c>
      <c r="J10121" s="20" t="s">
        <v>11</v>
      </c>
      <c r="K10121" s="20" t="s">
        <v>12</v>
      </c>
      <c r="L10121">
        <v>3958</v>
      </c>
      <c r="M10121" s="20" t="s">
        <v>13</v>
      </c>
      <c r="N10121" s="20" t="s">
        <v>21</v>
      </c>
      <c r="O10121">
        <v>126.92610000000001</v>
      </c>
      <c r="P10121">
        <v>502373.5</v>
      </c>
      <c r="Q10121">
        <v>1</v>
      </c>
      <c r="R10121" s="7">
        <v>3.9644460000000001</v>
      </c>
      <c r="S10121" s="1">
        <v>15691.277201000001</v>
      </c>
      <c r="T10121" s="20" t="s">
        <v>314</v>
      </c>
      <c r="U10121" s="7">
        <v>32.016100000000002</v>
      </c>
      <c r="V10121" s="1">
        <v>502373.5</v>
      </c>
      <c r="W10121">
        <v>2026</v>
      </c>
    </row>
    <row r="10122" spans="1:23" hidden="1" x14ac:dyDescent="0.25">
      <c r="A10122">
        <v>72038083</v>
      </c>
      <c r="B10122" s="2">
        <v>46093</v>
      </c>
      <c r="C10122" s="20" t="s">
        <v>5295</v>
      </c>
      <c r="D10122" s="20" t="s">
        <v>19</v>
      </c>
      <c r="E10122" s="20" t="s">
        <v>20</v>
      </c>
      <c r="F10122" s="20" t="s">
        <v>6215</v>
      </c>
      <c r="G10122" s="20" t="s">
        <v>6216</v>
      </c>
      <c r="H10122" s="20" t="s">
        <v>5440</v>
      </c>
      <c r="I10122" s="20" t="s">
        <v>5441</v>
      </c>
      <c r="J10122" s="20" t="s">
        <v>11</v>
      </c>
      <c r="K10122" s="20" t="s">
        <v>12</v>
      </c>
      <c r="L10122">
        <v>993</v>
      </c>
      <c r="M10122" s="20" t="s">
        <v>13</v>
      </c>
      <c r="N10122" s="20" t="s">
        <v>21</v>
      </c>
      <c r="O10122">
        <v>128.18029999999999</v>
      </c>
      <c r="P10122">
        <v>127283.04</v>
      </c>
      <c r="Q10122">
        <v>1</v>
      </c>
      <c r="R10122" s="7">
        <v>4.0036199999999997</v>
      </c>
      <c r="S10122" s="1">
        <v>3975.5947780000001</v>
      </c>
      <c r="T10122" s="20" t="s">
        <v>314</v>
      </c>
      <c r="U10122" s="7">
        <v>32.016100000000002</v>
      </c>
      <c r="V10122" s="1">
        <v>127283.04</v>
      </c>
      <c r="W10122">
        <v>2026</v>
      </c>
    </row>
    <row r="10123" spans="1:23" hidden="1" x14ac:dyDescent="0.25">
      <c r="A10123">
        <v>72038084</v>
      </c>
      <c r="B10123" s="2">
        <v>46093</v>
      </c>
      <c r="C10123" s="20" t="s">
        <v>5295</v>
      </c>
      <c r="D10123" s="20" t="s">
        <v>19</v>
      </c>
      <c r="E10123" s="20" t="s">
        <v>20</v>
      </c>
      <c r="F10123" s="20" t="s">
        <v>6215</v>
      </c>
      <c r="G10123" s="20" t="s">
        <v>6216</v>
      </c>
      <c r="H10123" s="20" t="s">
        <v>17</v>
      </c>
      <c r="I10123" s="20" t="s">
        <v>18</v>
      </c>
      <c r="J10123" s="20" t="s">
        <v>11</v>
      </c>
      <c r="K10123" s="20" t="s">
        <v>12</v>
      </c>
      <c r="L10123">
        <v>1023</v>
      </c>
      <c r="M10123" s="20" t="s">
        <v>13</v>
      </c>
      <c r="N10123" s="20" t="s">
        <v>21</v>
      </c>
      <c r="O10123">
        <v>127.5532</v>
      </c>
      <c r="P10123">
        <v>130486.92</v>
      </c>
      <c r="Q10123">
        <v>1</v>
      </c>
      <c r="R10123" s="7">
        <v>3.9840330000000002</v>
      </c>
      <c r="S10123" s="1">
        <v>4075.6656800000001</v>
      </c>
      <c r="T10123" s="20" t="s">
        <v>314</v>
      </c>
      <c r="U10123" s="7">
        <v>32.016100000000002</v>
      </c>
      <c r="V10123" s="1">
        <v>130486.92</v>
      </c>
      <c r="W10123">
        <v>2026</v>
      </c>
    </row>
    <row r="10124" spans="1:23" hidden="1" x14ac:dyDescent="0.25">
      <c r="A10124">
        <v>72038084</v>
      </c>
      <c r="B10124" s="2">
        <v>46093</v>
      </c>
      <c r="C10124" s="20" t="s">
        <v>5295</v>
      </c>
      <c r="D10124" s="20" t="s">
        <v>19</v>
      </c>
      <c r="E10124" s="20" t="s">
        <v>20</v>
      </c>
      <c r="F10124" s="20" t="s">
        <v>6215</v>
      </c>
      <c r="G10124" s="20" t="s">
        <v>6216</v>
      </c>
      <c r="H10124" s="20" t="s">
        <v>549</v>
      </c>
      <c r="I10124" s="20" t="s">
        <v>147</v>
      </c>
      <c r="J10124" s="20" t="s">
        <v>11</v>
      </c>
      <c r="K10124" s="20" t="s">
        <v>12</v>
      </c>
      <c r="L10124">
        <v>960</v>
      </c>
      <c r="M10124" s="20" t="s">
        <v>13</v>
      </c>
      <c r="N10124" s="20" t="s">
        <v>21</v>
      </c>
      <c r="O10124">
        <v>128.18029999999999</v>
      </c>
      <c r="P10124">
        <v>123053.09</v>
      </c>
      <c r="Q10124">
        <v>1</v>
      </c>
      <c r="R10124" s="7">
        <v>4.0036199999999997</v>
      </c>
      <c r="S10124" s="1">
        <v>3843.4753129999999</v>
      </c>
      <c r="T10124" s="20" t="s">
        <v>314</v>
      </c>
      <c r="U10124" s="7">
        <v>32.016100000000002</v>
      </c>
      <c r="V10124" s="1">
        <v>123053.09</v>
      </c>
      <c r="W10124">
        <v>2026</v>
      </c>
    </row>
    <row r="10125" spans="1:23" hidden="1" x14ac:dyDescent="0.25">
      <c r="A10125">
        <v>72037190</v>
      </c>
      <c r="B10125" s="2">
        <v>46093</v>
      </c>
      <c r="C10125" s="20" t="s">
        <v>2951</v>
      </c>
      <c r="D10125" s="20" t="s">
        <v>19</v>
      </c>
      <c r="E10125" s="20" t="s">
        <v>20</v>
      </c>
      <c r="F10125" s="20" t="s">
        <v>6215</v>
      </c>
      <c r="G10125" s="20" t="s">
        <v>6216</v>
      </c>
      <c r="H10125" s="20" t="s">
        <v>22</v>
      </c>
      <c r="I10125" s="20" t="s">
        <v>23</v>
      </c>
      <c r="J10125" s="20" t="s">
        <v>11</v>
      </c>
      <c r="K10125" s="20" t="s">
        <v>12</v>
      </c>
      <c r="L10125">
        <v>1019</v>
      </c>
      <c r="M10125" s="20" t="s">
        <v>13</v>
      </c>
      <c r="N10125" s="20" t="s">
        <v>21</v>
      </c>
      <c r="O10125">
        <v>121.43170000000001</v>
      </c>
      <c r="P10125">
        <v>123738.9</v>
      </c>
      <c r="Q10125">
        <v>1</v>
      </c>
      <c r="R10125" s="7">
        <v>3.7928320000000002</v>
      </c>
      <c r="S10125" s="1">
        <v>3864.896099</v>
      </c>
      <c r="T10125" s="20" t="s">
        <v>314</v>
      </c>
      <c r="U10125" s="7">
        <v>32.016100000000002</v>
      </c>
      <c r="V10125" s="1">
        <v>123738.9</v>
      </c>
      <c r="W10125">
        <v>2026</v>
      </c>
    </row>
    <row r="10126" spans="1:23" hidden="1" x14ac:dyDescent="0.25">
      <c r="A10126">
        <v>72037518</v>
      </c>
      <c r="B10126" s="2">
        <v>46093</v>
      </c>
      <c r="C10126" s="20" t="s">
        <v>3264</v>
      </c>
      <c r="D10126" s="20" t="s">
        <v>19</v>
      </c>
      <c r="E10126" s="20" t="s">
        <v>20</v>
      </c>
      <c r="F10126" s="20" t="s">
        <v>6215</v>
      </c>
      <c r="G10126" s="20" t="s">
        <v>6216</v>
      </c>
      <c r="H10126" s="20" t="s">
        <v>5442</v>
      </c>
      <c r="I10126" s="20" t="s">
        <v>5443</v>
      </c>
      <c r="J10126" s="20" t="s">
        <v>11</v>
      </c>
      <c r="K10126" s="20" t="s">
        <v>12</v>
      </c>
      <c r="L10126">
        <v>1013</v>
      </c>
      <c r="M10126" s="20" t="s">
        <v>13</v>
      </c>
      <c r="N10126" s="20" t="s">
        <v>21</v>
      </c>
      <c r="O10126">
        <v>122.0634</v>
      </c>
      <c r="P10126">
        <v>123650.22</v>
      </c>
      <c r="Q10126">
        <v>1</v>
      </c>
      <c r="R10126" s="7">
        <v>3.8125629999999999</v>
      </c>
      <c r="S10126" s="1">
        <v>3862.1262419999998</v>
      </c>
      <c r="T10126" s="20" t="s">
        <v>314</v>
      </c>
      <c r="U10126" s="7">
        <v>32.016100000000002</v>
      </c>
      <c r="V10126" s="1">
        <v>123650.22</v>
      </c>
      <c r="W10126">
        <v>2026</v>
      </c>
    </row>
    <row r="10127" spans="1:23" hidden="1" x14ac:dyDescent="0.25">
      <c r="A10127">
        <v>72037978</v>
      </c>
      <c r="B10127" s="2">
        <v>46093</v>
      </c>
      <c r="C10127" s="20" t="s">
        <v>4158</v>
      </c>
      <c r="D10127" s="20" t="s">
        <v>19</v>
      </c>
      <c r="E10127" s="20" t="s">
        <v>20</v>
      </c>
      <c r="F10127" s="20" t="s">
        <v>6215</v>
      </c>
      <c r="G10127" s="20" t="s">
        <v>6216</v>
      </c>
      <c r="H10127" s="20" t="s">
        <v>22</v>
      </c>
      <c r="I10127" s="20" t="s">
        <v>23</v>
      </c>
      <c r="J10127" s="20" t="s">
        <v>11</v>
      </c>
      <c r="K10127" s="20" t="s">
        <v>12</v>
      </c>
      <c r="L10127">
        <v>1864</v>
      </c>
      <c r="M10127" s="20" t="s">
        <v>13</v>
      </c>
      <c r="N10127" s="20" t="s">
        <v>21</v>
      </c>
      <c r="O10127">
        <v>121.43170000000001</v>
      </c>
      <c r="P10127">
        <v>226348.69</v>
      </c>
      <c r="Q10127">
        <v>1</v>
      </c>
      <c r="R10127" s="7">
        <v>3.7928320000000002</v>
      </c>
      <c r="S10127" s="1">
        <v>7069.8395490000003</v>
      </c>
      <c r="T10127" s="20" t="s">
        <v>314</v>
      </c>
      <c r="U10127" s="7">
        <v>32.016100000000002</v>
      </c>
      <c r="V10127" s="1">
        <v>226348.69</v>
      </c>
      <c r="W10127">
        <v>2026</v>
      </c>
    </row>
    <row r="10128" spans="1:23" hidden="1" x14ac:dyDescent="0.25">
      <c r="A10128">
        <v>72037978</v>
      </c>
      <c r="B10128" s="2">
        <v>46093</v>
      </c>
      <c r="C10128" s="20" t="s">
        <v>4158</v>
      </c>
      <c r="D10128" s="20" t="s">
        <v>19</v>
      </c>
      <c r="E10128" s="20" t="s">
        <v>20</v>
      </c>
      <c r="F10128" s="20" t="s">
        <v>6215</v>
      </c>
      <c r="G10128" s="20" t="s">
        <v>6216</v>
      </c>
      <c r="H10128" s="20" t="s">
        <v>6218</v>
      </c>
      <c r="I10128" s="20" t="s">
        <v>6219</v>
      </c>
      <c r="J10128" s="20" t="s">
        <v>11</v>
      </c>
      <c r="K10128" s="20" t="s">
        <v>12</v>
      </c>
      <c r="L10128">
        <v>802</v>
      </c>
      <c r="M10128" s="20" t="s">
        <v>13</v>
      </c>
      <c r="N10128" s="20" t="s">
        <v>21</v>
      </c>
      <c r="O10128">
        <v>122.0634</v>
      </c>
      <c r="P10128">
        <v>97894.85</v>
      </c>
      <c r="Q10128">
        <v>1</v>
      </c>
      <c r="R10128" s="7">
        <v>3.8125629999999999</v>
      </c>
      <c r="S10128" s="1">
        <v>3057.6756690000002</v>
      </c>
      <c r="T10128" s="20" t="s">
        <v>314</v>
      </c>
      <c r="U10128" s="7">
        <v>32.016100000000002</v>
      </c>
      <c r="V10128" s="1">
        <v>97894.85</v>
      </c>
      <c r="W10128">
        <v>2026</v>
      </c>
    </row>
    <row r="10129" spans="1:23" hidden="1" x14ac:dyDescent="0.25">
      <c r="A10129">
        <v>72037979</v>
      </c>
      <c r="B10129" s="2">
        <v>46093</v>
      </c>
      <c r="C10129" s="20" t="s">
        <v>4158</v>
      </c>
      <c r="D10129" s="20" t="s">
        <v>19</v>
      </c>
      <c r="E10129" s="20" t="s">
        <v>20</v>
      </c>
      <c r="F10129" s="20" t="s">
        <v>6215</v>
      </c>
      <c r="G10129" s="20" t="s">
        <v>6216</v>
      </c>
      <c r="H10129" s="20" t="s">
        <v>549</v>
      </c>
      <c r="I10129" s="20" t="s">
        <v>147</v>
      </c>
      <c r="J10129" s="20" t="s">
        <v>11</v>
      </c>
      <c r="K10129" s="20" t="s">
        <v>12</v>
      </c>
      <c r="L10129">
        <v>1011</v>
      </c>
      <c r="M10129" s="20" t="s">
        <v>13</v>
      </c>
      <c r="N10129" s="20" t="s">
        <v>21</v>
      </c>
      <c r="O10129">
        <v>122.0634</v>
      </c>
      <c r="P10129">
        <v>123406.1</v>
      </c>
      <c r="Q10129">
        <v>1</v>
      </c>
      <c r="R10129" s="7">
        <v>3.8125629999999999</v>
      </c>
      <c r="S10129" s="1">
        <v>3854.5013290000002</v>
      </c>
      <c r="T10129" s="20" t="s">
        <v>314</v>
      </c>
      <c r="U10129" s="7">
        <v>32.016100000000002</v>
      </c>
      <c r="V10129" s="1">
        <v>123406.1</v>
      </c>
      <c r="W10129">
        <v>2026</v>
      </c>
    </row>
    <row r="10130" spans="1:23" hidden="1" x14ac:dyDescent="0.25">
      <c r="A10130">
        <v>72037979</v>
      </c>
      <c r="B10130" s="2">
        <v>46093</v>
      </c>
      <c r="C10130" s="20" t="s">
        <v>4158</v>
      </c>
      <c r="D10130" s="20" t="s">
        <v>19</v>
      </c>
      <c r="E10130" s="20" t="s">
        <v>20</v>
      </c>
      <c r="F10130" s="20" t="s">
        <v>6215</v>
      </c>
      <c r="G10130" s="20" t="s">
        <v>6216</v>
      </c>
      <c r="H10130" s="20" t="s">
        <v>6220</v>
      </c>
      <c r="I10130" s="20" t="s">
        <v>2176</v>
      </c>
      <c r="J10130" s="20" t="s">
        <v>11</v>
      </c>
      <c r="K10130" s="20" t="s">
        <v>12</v>
      </c>
      <c r="L10130">
        <v>1007</v>
      </c>
      <c r="M10130" s="20" t="s">
        <v>13</v>
      </c>
      <c r="N10130" s="20" t="s">
        <v>21</v>
      </c>
      <c r="O10130">
        <v>122.0634</v>
      </c>
      <c r="P10130">
        <v>122917.84</v>
      </c>
      <c r="Q10130">
        <v>1</v>
      </c>
      <c r="R10130" s="7">
        <v>3.8125629999999999</v>
      </c>
      <c r="S10130" s="1">
        <v>3839.2508760000001</v>
      </c>
      <c r="T10130" s="20" t="s">
        <v>314</v>
      </c>
      <c r="U10130" s="7">
        <v>32.016100000000002</v>
      </c>
      <c r="V10130" s="1">
        <v>122917.84</v>
      </c>
      <c r="W10130">
        <v>2026</v>
      </c>
    </row>
    <row r="10131" spans="1:23" hidden="1" x14ac:dyDescent="0.25">
      <c r="A10131">
        <v>72037982</v>
      </c>
      <c r="B10131" s="2">
        <v>46093</v>
      </c>
      <c r="C10131" s="20" t="s">
        <v>4158</v>
      </c>
      <c r="D10131" s="20" t="s">
        <v>19</v>
      </c>
      <c r="E10131" s="20" t="s">
        <v>20</v>
      </c>
      <c r="F10131" s="20" t="s">
        <v>6213</v>
      </c>
      <c r="G10131" s="20" t="s">
        <v>6214</v>
      </c>
      <c r="H10131" s="20" t="s">
        <v>5403</v>
      </c>
      <c r="I10131" s="20" t="s">
        <v>5404</v>
      </c>
      <c r="J10131" s="20" t="s">
        <v>11</v>
      </c>
      <c r="K10131" s="20" t="s">
        <v>48</v>
      </c>
      <c r="L10131">
        <v>985</v>
      </c>
      <c r="M10131" s="20" t="s">
        <v>13</v>
      </c>
      <c r="N10131" s="20" t="s">
        <v>21</v>
      </c>
      <c r="O10131">
        <v>121.43170000000001</v>
      </c>
      <c r="P10131">
        <v>119610.22</v>
      </c>
      <c r="Q10131">
        <v>1</v>
      </c>
      <c r="R10131" s="7">
        <v>3.7928320000000002</v>
      </c>
      <c r="S10131" s="1">
        <v>3735.9397300000001</v>
      </c>
      <c r="T10131" s="20" t="s">
        <v>314</v>
      </c>
      <c r="U10131" s="7">
        <v>32.016100000000002</v>
      </c>
      <c r="V10131" s="1">
        <v>119610.22</v>
      </c>
      <c r="W10131">
        <v>2026</v>
      </c>
    </row>
    <row r="10132" spans="1:23" hidden="1" x14ac:dyDescent="0.25">
      <c r="A10132">
        <v>72037982</v>
      </c>
      <c r="B10132" s="2">
        <v>46093</v>
      </c>
      <c r="C10132" s="20" t="s">
        <v>4158</v>
      </c>
      <c r="D10132" s="20" t="s">
        <v>19</v>
      </c>
      <c r="E10132" s="20" t="s">
        <v>20</v>
      </c>
      <c r="F10132" s="20" t="s">
        <v>6213</v>
      </c>
      <c r="G10132" s="20" t="s">
        <v>6214</v>
      </c>
      <c r="H10132" s="20" t="s">
        <v>5387</v>
      </c>
      <c r="I10132" s="20" t="s">
        <v>5388</v>
      </c>
      <c r="J10132" s="20" t="s">
        <v>11</v>
      </c>
      <c r="K10132" s="20" t="s">
        <v>48</v>
      </c>
      <c r="L10132">
        <v>1042</v>
      </c>
      <c r="M10132" s="20" t="s">
        <v>13</v>
      </c>
      <c r="N10132" s="20" t="s">
        <v>21</v>
      </c>
      <c r="O10132">
        <v>121.43170000000001</v>
      </c>
      <c r="P10132">
        <v>126531.83</v>
      </c>
      <c r="Q10132">
        <v>1</v>
      </c>
      <c r="R10132" s="7">
        <v>3.7928320000000002</v>
      </c>
      <c r="S10132" s="1">
        <v>3952.1312710000002</v>
      </c>
      <c r="T10132" s="20" t="s">
        <v>314</v>
      </c>
      <c r="U10132" s="7">
        <v>32.016100000000002</v>
      </c>
      <c r="V10132" s="1">
        <v>126531.83</v>
      </c>
      <c r="W10132">
        <v>2026</v>
      </c>
    </row>
    <row r="10133" spans="1:23" hidden="1" x14ac:dyDescent="0.25">
      <c r="A10133">
        <v>72037941</v>
      </c>
      <c r="B10133" s="2">
        <v>46095</v>
      </c>
      <c r="C10133" s="20" t="s">
        <v>4228</v>
      </c>
      <c r="D10133" s="20" t="s">
        <v>19</v>
      </c>
      <c r="E10133" s="20" t="s">
        <v>20</v>
      </c>
      <c r="F10133" s="20" t="s">
        <v>6221</v>
      </c>
      <c r="G10133" s="20" t="s">
        <v>6222</v>
      </c>
      <c r="H10133" s="20" t="s">
        <v>24</v>
      </c>
      <c r="I10133" s="20" t="s">
        <v>25</v>
      </c>
      <c r="J10133" s="20" t="s">
        <v>11</v>
      </c>
      <c r="K10133" s="20" t="s">
        <v>12</v>
      </c>
      <c r="L10133">
        <v>978</v>
      </c>
      <c r="M10133" s="20" t="s">
        <v>13</v>
      </c>
      <c r="N10133" s="20" t="s">
        <v>21</v>
      </c>
      <c r="O10133">
        <v>121.43170000000001</v>
      </c>
      <c r="P10133">
        <v>118760.2</v>
      </c>
      <c r="Q10133">
        <v>1</v>
      </c>
      <c r="R10133" s="7">
        <v>3.7554599999999998</v>
      </c>
      <c r="S10133" s="1">
        <v>3672.8406319999999</v>
      </c>
      <c r="T10133" s="20" t="s">
        <v>314</v>
      </c>
      <c r="U10133" s="7">
        <v>32.334699999999998</v>
      </c>
      <c r="V10133" s="1">
        <v>118760.2</v>
      </c>
      <c r="W10133">
        <v>2026</v>
      </c>
    </row>
    <row r="10134" spans="1:23" hidden="1" x14ac:dyDescent="0.25">
      <c r="A10134">
        <v>72037942</v>
      </c>
      <c r="B10134" s="2">
        <v>46095</v>
      </c>
      <c r="C10134" s="20" t="s">
        <v>4228</v>
      </c>
      <c r="D10134" s="20" t="s">
        <v>19</v>
      </c>
      <c r="E10134" s="20" t="s">
        <v>20</v>
      </c>
      <c r="F10134" s="20" t="s">
        <v>6221</v>
      </c>
      <c r="G10134" s="20" t="s">
        <v>6222</v>
      </c>
      <c r="H10134" s="20" t="s">
        <v>5434</v>
      </c>
      <c r="I10134" s="20" t="s">
        <v>5435</v>
      </c>
      <c r="J10134" s="20" t="s">
        <v>11</v>
      </c>
      <c r="K10134" s="20" t="s">
        <v>12</v>
      </c>
      <c r="L10134">
        <v>972</v>
      </c>
      <c r="M10134" s="20" t="s">
        <v>13</v>
      </c>
      <c r="N10134" s="20" t="s">
        <v>21</v>
      </c>
      <c r="O10134">
        <v>121.43170000000001</v>
      </c>
      <c r="P10134">
        <v>118031.61</v>
      </c>
      <c r="Q10134">
        <v>1</v>
      </c>
      <c r="R10134" s="7">
        <v>3.7554599999999998</v>
      </c>
      <c r="S10134" s="1">
        <v>3650.3078730000002</v>
      </c>
      <c r="T10134" s="20" t="s">
        <v>314</v>
      </c>
      <c r="U10134" s="7">
        <v>32.334699999999998</v>
      </c>
      <c r="V10134" s="1">
        <v>118031.61</v>
      </c>
      <c r="W10134">
        <v>2026</v>
      </c>
    </row>
    <row r="10135" spans="1:23" hidden="1" x14ac:dyDescent="0.25">
      <c r="A10135">
        <v>72037941</v>
      </c>
      <c r="B10135" s="2">
        <v>46095</v>
      </c>
      <c r="C10135" s="20" t="s">
        <v>4228</v>
      </c>
      <c r="D10135" s="20" t="s">
        <v>19</v>
      </c>
      <c r="E10135" s="20" t="s">
        <v>20</v>
      </c>
      <c r="F10135" s="20" t="s">
        <v>6221</v>
      </c>
      <c r="G10135" s="20" t="s">
        <v>6222</v>
      </c>
      <c r="H10135" s="20" t="s">
        <v>6218</v>
      </c>
      <c r="I10135" s="20" t="s">
        <v>6219</v>
      </c>
      <c r="J10135" s="20" t="s">
        <v>11</v>
      </c>
      <c r="K10135" s="20" t="s">
        <v>12</v>
      </c>
      <c r="L10135">
        <v>866</v>
      </c>
      <c r="M10135" s="20" t="s">
        <v>13</v>
      </c>
      <c r="N10135" s="20" t="s">
        <v>21</v>
      </c>
      <c r="O10135">
        <v>122.0634</v>
      </c>
      <c r="P10135">
        <v>105706.9</v>
      </c>
      <c r="Q10135">
        <v>1</v>
      </c>
      <c r="R10135" s="7">
        <v>3.7749969999999999</v>
      </c>
      <c r="S10135" s="1">
        <v>3269.1473860000001</v>
      </c>
      <c r="T10135" s="20" t="s">
        <v>314</v>
      </c>
      <c r="U10135" s="7">
        <v>32.334699999999998</v>
      </c>
      <c r="V10135" s="1">
        <v>105706.9</v>
      </c>
      <c r="W10135">
        <v>2026</v>
      </c>
    </row>
    <row r="10136" spans="1:23" hidden="1" x14ac:dyDescent="0.25">
      <c r="A10136">
        <v>72037978</v>
      </c>
      <c r="B10136" s="2">
        <v>46095</v>
      </c>
      <c r="C10136" s="20" t="s">
        <v>4158</v>
      </c>
      <c r="D10136" s="20" t="s">
        <v>19</v>
      </c>
      <c r="E10136" s="20" t="s">
        <v>20</v>
      </c>
      <c r="F10136" s="20" t="s">
        <v>6221</v>
      </c>
      <c r="G10136" s="20" t="s">
        <v>6222</v>
      </c>
      <c r="H10136" s="20" t="s">
        <v>22</v>
      </c>
      <c r="I10136" s="20" t="s">
        <v>23</v>
      </c>
      <c r="J10136" s="20" t="s">
        <v>11</v>
      </c>
      <c r="K10136" s="20" t="s">
        <v>12</v>
      </c>
      <c r="L10136">
        <v>987</v>
      </c>
      <c r="M10136" s="20" t="s">
        <v>13</v>
      </c>
      <c r="N10136" s="20" t="s">
        <v>21</v>
      </c>
      <c r="O10136">
        <v>121.43170000000001</v>
      </c>
      <c r="P10136">
        <v>119853.09</v>
      </c>
      <c r="Q10136">
        <v>1</v>
      </c>
      <c r="R10136" s="7">
        <v>3.7554599999999998</v>
      </c>
      <c r="S10136" s="1">
        <v>3706.6399249999999</v>
      </c>
      <c r="T10136" s="20" t="s">
        <v>314</v>
      </c>
      <c r="U10136" s="7">
        <v>32.334699999999998</v>
      </c>
      <c r="V10136" s="1">
        <v>119853.09</v>
      </c>
      <c r="W10136">
        <v>2026</v>
      </c>
    </row>
    <row r="10137" spans="1:23" hidden="1" x14ac:dyDescent="0.25">
      <c r="A10137">
        <v>72037978</v>
      </c>
      <c r="B10137" s="2">
        <v>46095</v>
      </c>
      <c r="C10137" s="20" t="s">
        <v>4158</v>
      </c>
      <c r="D10137" s="20" t="s">
        <v>19</v>
      </c>
      <c r="E10137" s="20" t="s">
        <v>20</v>
      </c>
      <c r="F10137" s="20" t="s">
        <v>6221</v>
      </c>
      <c r="G10137" s="20" t="s">
        <v>6222</v>
      </c>
      <c r="H10137" s="20" t="s">
        <v>6217</v>
      </c>
      <c r="I10137" s="20" t="s">
        <v>1447</v>
      </c>
      <c r="J10137" s="20" t="s">
        <v>11</v>
      </c>
      <c r="K10137" s="20" t="s">
        <v>12</v>
      </c>
      <c r="L10137">
        <v>987</v>
      </c>
      <c r="M10137" s="20" t="s">
        <v>13</v>
      </c>
      <c r="N10137" s="20" t="s">
        <v>21</v>
      </c>
      <c r="O10137">
        <v>122.0634</v>
      </c>
      <c r="P10137">
        <v>120476.58</v>
      </c>
      <c r="Q10137">
        <v>1</v>
      </c>
      <c r="R10137" s="7">
        <v>3.7749969999999999</v>
      </c>
      <c r="S10137" s="1">
        <v>3725.9223059999999</v>
      </c>
      <c r="T10137" s="20" t="s">
        <v>314</v>
      </c>
      <c r="U10137" s="7">
        <v>32.334699999999998</v>
      </c>
      <c r="V10137" s="1">
        <v>120476.58</v>
      </c>
      <c r="W10137">
        <v>2026</v>
      </c>
    </row>
    <row r="10138" spans="1:23" hidden="1" x14ac:dyDescent="0.25">
      <c r="A10138">
        <v>72037980</v>
      </c>
      <c r="B10138" s="2">
        <v>46095</v>
      </c>
      <c r="C10138" s="20" t="s">
        <v>4158</v>
      </c>
      <c r="D10138" s="20" t="s">
        <v>19</v>
      </c>
      <c r="E10138" s="20" t="s">
        <v>20</v>
      </c>
      <c r="F10138" s="20" t="s">
        <v>6221</v>
      </c>
      <c r="G10138" s="20" t="s">
        <v>6222</v>
      </c>
      <c r="H10138" s="20" t="s">
        <v>24</v>
      </c>
      <c r="I10138" s="20" t="s">
        <v>25</v>
      </c>
      <c r="J10138" s="20" t="s">
        <v>11</v>
      </c>
      <c r="K10138" s="20" t="s">
        <v>12</v>
      </c>
      <c r="L10138">
        <v>972</v>
      </c>
      <c r="M10138" s="20" t="s">
        <v>13</v>
      </c>
      <c r="N10138" s="20" t="s">
        <v>21</v>
      </c>
      <c r="O10138">
        <v>120.8001</v>
      </c>
      <c r="P10138">
        <v>117417.7</v>
      </c>
      <c r="Q10138">
        <v>1</v>
      </c>
      <c r="R10138" s="7">
        <v>3.7359270000000002</v>
      </c>
      <c r="S10138" s="1">
        <v>3631.3217679999998</v>
      </c>
      <c r="T10138" s="20" t="s">
        <v>314</v>
      </c>
      <c r="U10138" s="7">
        <v>32.334699999999998</v>
      </c>
      <c r="V10138" s="1">
        <v>117417.7</v>
      </c>
      <c r="W10138">
        <v>2026</v>
      </c>
    </row>
    <row r="10139" spans="1:23" hidden="1" x14ac:dyDescent="0.25">
      <c r="A10139">
        <v>72038085</v>
      </c>
      <c r="B10139" s="2">
        <v>46095</v>
      </c>
      <c r="C10139" s="20" t="s">
        <v>5295</v>
      </c>
      <c r="D10139" s="20" t="s">
        <v>19</v>
      </c>
      <c r="E10139" s="20" t="s">
        <v>20</v>
      </c>
      <c r="F10139" s="20" t="s">
        <v>6223</v>
      </c>
      <c r="G10139" s="20" t="s">
        <v>6224</v>
      </c>
      <c r="H10139" s="20" t="s">
        <v>123</v>
      </c>
      <c r="I10139" s="20" t="s">
        <v>124</v>
      </c>
      <c r="J10139" s="20" t="s">
        <v>11</v>
      </c>
      <c r="K10139" s="20" t="s">
        <v>48</v>
      </c>
      <c r="L10139">
        <v>1000</v>
      </c>
      <c r="M10139" s="20" t="s">
        <v>13</v>
      </c>
      <c r="N10139" s="20" t="s">
        <v>21</v>
      </c>
      <c r="O10139">
        <v>126.92610000000001</v>
      </c>
      <c r="P10139">
        <v>126926.1</v>
      </c>
      <c r="Q10139">
        <v>1</v>
      </c>
      <c r="R10139" s="7">
        <v>3.9253830000000001</v>
      </c>
      <c r="S10139" s="1">
        <v>3925.383566</v>
      </c>
      <c r="T10139" s="20" t="s">
        <v>314</v>
      </c>
      <c r="U10139" s="7">
        <v>32.334699999999998</v>
      </c>
      <c r="V10139" s="1">
        <v>126926.1</v>
      </c>
      <c r="W10139">
        <v>2026</v>
      </c>
    </row>
    <row r="10140" spans="1:23" hidden="1" x14ac:dyDescent="0.25">
      <c r="A10140">
        <v>72037300</v>
      </c>
      <c r="B10140" s="2">
        <v>46095</v>
      </c>
      <c r="C10140" s="20" t="s">
        <v>3284</v>
      </c>
      <c r="D10140" s="20" t="s">
        <v>19</v>
      </c>
      <c r="E10140" s="20" t="s">
        <v>20</v>
      </c>
      <c r="F10140" s="20" t="s">
        <v>6225</v>
      </c>
      <c r="G10140" s="20" t="s">
        <v>6226</v>
      </c>
      <c r="H10140" s="20" t="s">
        <v>620</v>
      </c>
      <c r="I10140" s="20" t="s">
        <v>548</v>
      </c>
      <c r="J10140" s="20" t="s">
        <v>11</v>
      </c>
      <c r="K10140" s="20" t="s">
        <v>33</v>
      </c>
      <c r="L10140">
        <v>3046</v>
      </c>
      <c r="M10140" s="20" t="s">
        <v>13</v>
      </c>
      <c r="N10140" s="20" t="s">
        <v>21</v>
      </c>
      <c r="O10140">
        <v>121.43170000000001</v>
      </c>
      <c r="P10140">
        <v>369880.96</v>
      </c>
      <c r="Q10140">
        <v>1</v>
      </c>
      <c r="R10140" s="7">
        <v>3.7554599999999998</v>
      </c>
      <c r="S10140" s="1">
        <v>11439.133809000001</v>
      </c>
      <c r="T10140" s="20" t="s">
        <v>314</v>
      </c>
      <c r="U10140" s="7">
        <v>32.334699999999998</v>
      </c>
      <c r="V10140" s="1">
        <v>369880.96</v>
      </c>
      <c r="W10140">
        <v>2026</v>
      </c>
    </row>
    <row r="10141" spans="1:23" hidden="1" x14ac:dyDescent="0.25">
      <c r="A10141">
        <v>72037194</v>
      </c>
      <c r="B10141" s="2">
        <v>46095</v>
      </c>
      <c r="C10141" s="20" t="s">
        <v>2951</v>
      </c>
      <c r="D10141" s="20" t="s">
        <v>19</v>
      </c>
      <c r="E10141" s="20" t="s">
        <v>20</v>
      </c>
      <c r="F10141" s="20" t="s">
        <v>6225</v>
      </c>
      <c r="G10141" s="20" t="s">
        <v>6226</v>
      </c>
      <c r="H10141" s="20" t="s">
        <v>498</v>
      </c>
      <c r="I10141" s="20" t="s">
        <v>499</v>
      </c>
      <c r="J10141" s="20" t="s">
        <v>11</v>
      </c>
      <c r="K10141" s="20" t="s">
        <v>33</v>
      </c>
      <c r="L10141">
        <v>1093</v>
      </c>
      <c r="M10141" s="20" t="s">
        <v>13</v>
      </c>
      <c r="N10141" s="20" t="s">
        <v>21</v>
      </c>
      <c r="O10141">
        <v>121.43170000000001</v>
      </c>
      <c r="P10141">
        <v>132724.85</v>
      </c>
      <c r="Q10141">
        <v>1</v>
      </c>
      <c r="R10141" s="7">
        <v>3.7554599999999998</v>
      </c>
      <c r="S10141" s="1">
        <v>4104.7187690000001</v>
      </c>
      <c r="T10141" s="20" t="s">
        <v>314</v>
      </c>
      <c r="U10141" s="7">
        <v>32.334699999999998</v>
      </c>
      <c r="V10141" s="1">
        <v>132724.85</v>
      </c>
      <c r="W10141">
        <v>2026</v>
      </c>
    </row>
    <row r="10142" spans="1:23" hidden="1" x14ac:dyDescent="0.25">
      <c r="A10142">
        <v>72037300</v>
      </c>
      <c r="B10142" s="2">
        <v>46097</v>
      </c>
      <c r="C10142" s="20" t="s">
        <v>3284</v>
      </c>
      <c r="D10142" s="20" t="s">
        <v>19</v>
      </c>
      <c r="E10142" s="20" t="s">
        <v>20</v>
      </c>
      <c r="F10142" s="20" t="s">
        <v>6227</v>
      </c>
      <c r="G10142" s="20" t="s">
        <v>6228</v>
      </c>
      <c r="H10142" s="20" t="s">
        <v>6229</v>
      </c>
      <c r="I10142" s="20" t="s">
        <v>144</v>
      </c>
      <c r="J10142" s="20" t="s">
        <v>11</v>
      </c>
      <c r="K10142" s="20" t="s">
        <v>33</v>
      </c>
      <c r="L10142">
        <v>1017</v>
      </c>
      <c r="M10142" s="20" t="s">
        <v>13</v>
      </c>
      <c r="N10142" s="20" t="s">
        <v>21</v>
      </c>
      <c r="O10142">
        <v>122.0634</v>
      </c>
      <c r="P10142">
        <v>124138.48</v>
      </c>
      <c r="Q10142">
        <v>1</v>
      </c>
      <c r="R10142" s="7">
        <v>3.7420949999999999</v>
      </c>
      <c r="S10142" s="1">
        <v>3805.7107820000001</v>
      </c>
      <c r="T10142" s="20" t="s">
        <v>314</v>
      </c>
      <c r="U10142" s="7">
        <v>32.619</v>
      </c>
      <c r="V10142" s="1">
        <v>124138.48</v>
      </c>
      <c r="W10142">
        <v>2026</v>
      </c>
    </row>
    <row r="10143" spans="1:23" hidden="1" x14ac:dyDescent="0.25">
      <c r="A10143">
        <v>72037520</v>
      </c>
      <c r="B10143" s="2">
        <v>46097</v>
      </c>
      <c r="C10143" s="20" t="s">
        <v>3264</v>
      </c>
      <c r="D10143" s="20" t="s">
        <v>19</v>
      </c>
      <c r="E10143" s="20" t="s">
        <v>20</v>
      </c>
      <c r="F10143" s="20" t="s">
        <v>6227</v>
      </c>
      <c r="G10143" s="20" t="s">
        <v>6228</v>
      </c>
      <c r="H10143" s="20" t="s">
        <v>6230</v>
      </c>
      <c r="I10143" s="20" t="s">
        <v>147</v>
      </c>
      <c r="J10143" s="20" t="s">
        <v>11</v>
      </c>
      <c r="K10143" s="20" t="s">
        <v>33</v>
      </c>
      <c r="L10143">
        <v>1042</v>
      </c>
      <c r="M10143" s="20" t="s">
        <v>13</v>
      </c>
      <c r="N10143" s="20" t="s">
        <v>21</v>
      </c>
      <c r="O10143">
        <v>122.0634</v>
      </c>
      <c r="P10143">
        <v>127190.06</v>
      </c>
      <c r="Q10143">
        <v>1</v>
      </c>
      <c r="R10143" s="7">
        <v>3.7420949999999999</v>
      </c>
      <c r="S10143" s="1">
        <v>3899.2630060000001</v>
      </c>
      <c r="T10143" s="20" t="s">
        <v>314</v>
      </c>
      <c r="U10143" s="7">
        <v>32.619</v>
      </c>
      <c r="V10143" s="1">
        <v>127190.06</v>
      </c>
      <c r="W10143">
        <v>2026</v>
      </c>
    </row>
    <row r="10144" spans="1:23" hidden="1" x14ac:dyDescent="0.25">
      <c r="A10144">
        <v>72037980</v>
      </c>
      <c r="B10144" s="2">
        <v>46097</v>
      </c>
      <c r="C10144" s="20" t="s">
        <v>4158</v>
      </c>
      <c r="D10144" s="20" t="s">
        <v>19</v>
      </c>
      <c r="E10144" s="20" t="s">
        <v>20</v>
      </c>
      <c r="F10144" s="20" t="s">
        <v>6231</v>
      </c>
      <c r="G10144" s="20" t="s">
        <v>6232</v>
      </c>
      <c r="H10144" s="20" t="s">
        <v>24</v>
      </c>
      <c r="I10144" s="20" t="s">
        <v>25</v>
      </c>
      <c r="J10144" s="20" t="s">
        <v>11</v>
      </c>
      <c r="K10144" s="20" t="s">
        <v>12</v>
      </c>
      <c r="L10144">
        <v>3372</v>
      </c>
      <c r="M10144" s="20" t="s">
        <v>13</v>
      </c>
      <c r="N10144" s="20" t="s">
        <v>21</v>
      </c>
      <c r="O10144">
        <v>120.8001</v>
      </c>
      <c r="P10144">
        <v>407337.94</v>
      </c>
      <c r="Q10144">
        <v>1</v>
      </c>
      <c r="R10144" s="7">
        <v>3.7033659999999999</v>
      </c>
      <c r="S10144" s="1">
        <v>12487.750696999999</v>
      </c>
      <c r="T10144" s="20" t="s">
        <v>314</v>
      </c>
      <c r="U10144" s="7">
        <v>32.619</v>
      </c>
      <c r="V10144" s="1">
        <v>407337.94</v>
      </c>
      <c r="W10144">
        <v>2026</v>
      </c>
    </row>
    <row r="10145" spans="1:23" hidden="1" x14ac:dyDescent="0.25">
      <c r="A10145">
        <v>72038084</v>
      </c>
      <c r="B10145" s="2">
        <v>46097</v>
      </c>
      <c r="C10145" s="20" t="s">
        <v>5295</v>
      </c>
      <c r="D10145" s="20" t="s">
        <v>19</v>
      </c>
      <c r="E10145" s="20" t="s">
        <v>20</v>
      </c>
      <c r="F10145" s="20" t="s">
        <v>6231</v>
      </c>
      <c r="G10145" s="20" t="s">
        <v>6232</v>
      </c>
      <c r="H10145" s="20" t="s">
        <v>17</v>
      </c>
      <c r="I10145" s="20" t="s">
        <v>18</v>
      </c>
      <c r="J10145" s="20" t="s">
        <v>11</v>
      </c>
      <c r="K10145" s="20" t="s">
        <v>12</v>
      </c>
      <c r="L10145">
        <v>980</v>
      </c>
      <c r="M10145" s="20" t="s">
        <v>13</v>
      </c>
      <c r="N10145" s="20" t="s">
        <v>21</v>
      </c>
      <c r="O10145">
        <v>127.5532</v>
      </c>
      <c r="P10145">
        <v>125002.14</v>
      </c>
      <c r="Q10145">
        <v>1</v>
      </c>
      <c r="R10145" s="7">
        <v>3.9103949999999998</v>
      </c>
      <c r="S10145" s="1">
        <v>3832.1879880000001</v>
      </c>
      <c r="T10145" s="20" t="s">
        <v>314</v>
      </c>
      <c r="U10145" s="7">
        <v>32.619</v>
      </c>
      <c r="V10145" s="1">
        <v>125002.14</v>
      </c>
      <c r="W10145">
        <v>2026</v>
      </c>
    </row>
    <row r="10146" spans="1:23" hidden="1" x14ac:dyDescent="0.25">
      <c r="A10146">
        <v>72038084</v>
      </c>
      <c r="B10146" s="2">
        <v>46097</v>
      </c>
      <c r="C10146" s="20" t="s">
        <v>5295</v>
      </c>
      <c r="D10146" s="20" t="s">
        <v>19</v>
      </c>
      <c r="E10146" s="20" t="s">
        <v>20</v>
      </c>
      <c r="F10146" s="20" t="s">
        <v>6231</v>
      </c>
      <c r="G10146" s="20" t="s">
        <v>6232</v>
      </c>
      <c r="H10146" s="20" t="s">
        <v>547</v>
      </c>
      <c r="I10146" s="20" t="s">
        <v>144</v>
      </c>
      <c r="J10146" s="20" t="s">
        <v>11</v>
      </c>
      <c r="K10146" s="20" t="s">
        <v>12</v>
      </c>
      <c r="L10146">
        <v>1006</v>
      </c>
      <c r="M10146" s="20" t="s">
        <v>13</v>
      </c>
      <c r="N10146" s="20" t="s">
        <v>21</v>
      </c>
      <c r="O10146">
        <v>128.18029999999999</v>
      </c>
      <c r="P10146">
        <v>128949.38</v>
      </c>
      <c r="Q10146">
        <v>1</v>
      </c>
      <c r="R10146" s="7">
        <v>3.9296199999999999</v>
      </c>
      <c r="S10146" s="1">
        <v>3953.1984419999999</v>
      </c>
      <c r="T10146" s="20" t="s">
        <v>314</v>
      </c>
      <c r="U10146" s="7">
        <v>32.619</v>
      </c>
      <c r="V10146" s="1">
        <v>128949.38</v>
      </c>
      <c r="W10146">
        <v>2026</v>
      </c>
    </row>
    <row r="10147" spans="1:23" hidden="1" x14ac:dyDescent="0.25">
      <c r="A10147">
        <v>72037518</v>
      </c>
      <c r="B10147" s="2">
        <v>46099</v>
      </c>
      <c r="C10147" s="20" t="s">
        <v>3264</v>
      </c>
      <c r="D10147" s="20" t="s">
        <v>19</v>
      </c>
      <c r="E10147" s="20" t="s">
        <v>20</v>
      </c>
      <c r="F10147" s="20" t="s">
        <v>6233</v>
      </c>
      <c r="G10147" s="20" t="s">
        <v>6234</v>
      </c>
      <c r="H10147" s="20" t="s">
        <v>24</v>
      </c>
      <c r="I10147" s="20" t="s">
        <v>25</v>
      </c>
      <c r="J10147" s="20" t="s">
        <v>11</v>
      </c>
      <c r="K10147" s="20" t="s">
        <v>12</v>
      </c>
      <c r="L10147">
        <v>409</v>
      </c>
      <c r="M10147" s="20" t="s">
        <v>13</v>
      </c>
      <c r="N10147" s="20" t="s">
        <v>21</v>
      </c>
      <c r="O10147">
        <v>121.43170000000001</v>
      </c>
      <c r="P10147">
        <v>49665.57</v>
      </c>
      <c r="Q10147">
        <v>1</v>
      </c>
      <c r="R10147" s="7">
        <v>3.7390750000000001</v>
      </c>
      <c r="S10147" s="1">
        <v>1529.281878</v>
      </c>
      <c r="T10147" s="20" t="s">
        <v>314</v>
      </c>
      <c r="U10147" s="7">
        <v>32.476399999999998</v>
      </c>
      <c r="V10147" s="1">
        <v>49665.57</v>
      </c>
      <c r="W10147">
        <v>2026</v>
      </c>
    </row>
    <row r="10148" spans="1:23" hidden="1" x14ac:dyDescent="0.25">
      <c r="A10148">
        <v>72037979</v>
      </c>
      <c r="B10148" s="2">
        <v>46099</v>
      </c>
      <c r="C10148" s="20" t="s">
        <v>4158</v>
      </c>
      <c r="D10148" s="20" t="s">
        <v>19</v>
      </c>
      <c r="E10148" s="20" t="s">
        <v>20</v>
      </c>
      <c r="F10148" s="20" t="s">
        <v>6233</v>
      </c>
      <c r="G10148" s="20" t="s">
        <v>6234</v>
      </c>
      <c r="H10148" s="20" t="s">
        <v>547</v>
      </c>
      <c r="I10148" s="20" t="s">
        <v>144</v>
      </c>
      <c r="J10148" s="20" t="s">
        <v>11</v>
      </c>
      <c r="K10148" s="20" t="s">
        <v>12</v>
      </c>
      <c r="L10148">
        <v>946</v>
      </c>
      <c r="M10148" s="20" t="s">
        <v>13</v>
      </c>
      <c r="N10148" s="20" t="s">
        <v>21</v>
      </c>
      <c r="O10148">
        <v>122.0634</v>
      </c>
      <c r="P10148">
        <v>115471.98</v>
      </c>
      <c r="Q10148">
        <v>1</v>
      </c>
      <c r="R10148" s="7">
        <v>3.7585259999999998</v>
      </c>
      <c r="S10148" s="1">
        <v>3555.5658870000002</v>
      </c>
      <c r="T10148" s="20" t="s">
        <v>314</v>
      </c>
      <c r="U10148" s="7">
        <v>32.476399999999998</v>
      </c>
      <c r="V10148" s="1">
        <v>115471.98</v>
      </c>
      <c r="W10148">
        <v>2026</v>
      </c>
    </row>
    <row r="10149" spans="1:23" hidden="1" x14ac:dyDescent="0.25">
      <c r="A10149">
        <v>72038685</v>
      </c>
      <c r="B10149" s="2">
        <v>46105</v>
      </c>
      <c r="C10149" s="20" t="s">
        <v>6235</v>
      </c>
      <c r="D10149" s="20" t="s">
        <v>19</v>
      </c>
      <c r="E10149" s="20" t="s">
        <v>20</v>
      </c>
      <c r="F10149" s="20" t="s">
        <v>6236</v>
      </c>
      <c r="G10149" s="20" t="s">
        <v>6237</v>
      </c>
      <c r="H10149" s="20" t="s">
        <v>129</v>
      </c>
      <c r="I10149" s="20" t="s">
        <v>130</v>
      </c>
      <c r="J10149" s="20" t="s">
        <v>11</v>
      </c>
      <c r="K10149" s="20" t="s">
        <v>48</v>
      </c>
      <c r="L10149">
        <v>1746</v>
      </c>
      <c r="M10149" s="20" t="s">
        <v>13</v>
      </c>
      <c r="N10149" s="20" t="s">
        <v>21</v>
      </c>
      <c r="O10149">
        <v>123.9538</v>
      </c>
      <c r="P10149">
        <v>216423.33</v>
      </c>
      <c r="Q10149">
        <v>1</v>
      </c>
      <c r="R10149" s="7">
        <v>3.796475</v>
      </c>
      <c r="S10149" s="1">
        <v>6628.6468169999998</v>
      </c>
      <c r="T10149" s="20" t="s">
        <v>314</v>
      </c>
      <c r="U10149" s="7">
        <v>32.649700000000003</v>
      </c>
      <c r="V10149" s="1">
        <v>216423.33</v>
      </c>
      <c r="W10149">
        <v>2026</v>
      </c>
    </row>
    <row r="10150" spans="1:23" hidden="1" x14ac:dyDescent="0.25">
      <c r="A10150">
        <v>72037946</v>
      </c>
      <c r="B10150" s="2">
        <v>46106</v>
      </c>
      <c r="C10150" s="20" t="s">
        <v>4228</v>
      </c>
      <c r="D10150" s="20" t="s">
        <v>19</v>
      </c>
      <c r="E10150" s="20" t="s">
        <v>20</v>
      </c>
      <c r="F10150" s="20" t="s">
        <v>6238</v>
      </c>
      <c r="G10150" s="20" t="s">
        <v>6239</v>
      </c>
      <c r="H10150" s="20" t="s">
        <v>1870</v>
      </c>
      <c r="I10150" s="20" t="s">
        <v>25</v>
      </c>
      <c r="J10150" s="20" t="s">
        <v>11</v>
      </c>
      <c r="K10150" s="20" t="s">
        <v>33</v>
      </c>
      <c r="L10150">
        <v>984</v>
      </c>
      <c r="M10150" s="20" t="s">
        <v>13</v>
      </c>
      <c r="N10150" s="20" t="s">
        <v>21</v>
      </c>
      <c r="O10150">
        <v>122.0634</v>
      </c>
      <c r="P10150">
        <v>120110.39</v>
      </c>
      <c r="Q10150">
        <v>1</v>
      </c>
      <c r="R10150" s="7">
        <v>3.7239990000000001</v>
      </c>
      <c r="S10150" s="1">
        <v>3664.4158339999999</v>
      </c>
      <c r="T10150" s="20" t="s">
        <v>314</v>
      </c>
      <c r="U10150" s="7">
        <v>32.777500000000003</v>
      </c>
      <c r="V10150" s="1">
        <v>120110.39</v>
      </c>
      <c r="W10150">
        <v>2026</v>
      </c>
    </row>
    <row r="10151" spans="1:23" hidden="1" x14ac:dyDescent="0.25">
      <c r="A10151">
        <v>72037946</v>
      </c>
      <c r="B10151" s="2">
        <v>46106</v>
      </c>
      <c r="C10151" s="20" t="s">
        <v>4228</v>
      </c>
      <c r="D10151" s="20" t="s">
        <v>19</v>
      </c>
      <c r="E10151" s="20" t="s">
        <v>20</v>
      </c>
      <c r="F10151" s="20" t="s">
        <v>6238</v>
      </c>
      <c r="G10151" s="20" t="s">
        <v>6239</v>
      </c>
      <c r="H10151" s="20" t="s">
        <v>498</v>
      </c>
      <c r="I10151" s="20" t="s">
        <v>499</v>
      </c>
      <c r="J10151" s="20" t="s">
        <v>11</v>
      </c>
      <c r="K10151" s="20" t="s">
        <v>33</v>
      </c>
      <c r="L10151">
        <v>2027</v>
      </c>
      <c r="M10151" s="20" t="s">
        <v>13</v>
      </c>
      <c r="N10151" s="20" t="s">
        <v>21</v>
      </c>
      <c r="O10151">
        <v>121.43170000000001</v>
      </c>
      <c r="P10151">
        <v>246142.06</v>
      </c>
      <c r="Q10151">
        <v>1</v>
      </c>
      <c r="R10151" s="7">
        <v>3.7047270000000001</v>
      </c>
      <c r="S10151" s="1">
        <v>7509.4824189999999</v>
      </c>
      <c r="T10151" s="20" t="s">
        <v>314</v>
      </c>
      <c r="U10151" s="7">
        <v>32.777500000000003</v>
      </c>
      <c r="V10151" s="1">
        <v>246142.06</v>
      </c>
      <c r="W10151">
        <v>2026</v>
      </c>
    </row>
    <row r="10152" spans="1:23" hidden="1" x14ac:dyDescent="0.25">
      <c r="A10152">
        <v>72037945</v>
      </c>
      <c r="B10152" s="2">
        <v>46106</v>
      </c>
      <c r="C10152" s="20" t="s">
        <v>4228</v>
      </c>
      <c r="D10152" s="20" t="s">
        <v>19</v>
      </c>
      <c r="E10152" s="20" t="s">
        <v>20</v>
      </c>
      <c r="F10152" s="20" t="s">
        <v>6238</v>
      </c>
      <c r="G10152" s="20" t="s">
        <v>6239</v>
      </c>
      <c r="H10152" s="20" t="s">
        <v>1445</v>
      </c>
      <c r="I10152" s="20" t="s">
        <v>16</v>
      </c>
      <c r="J10152" s="20" t="s">
        <v>11</v>
      </c>
      <c r="K10152" s="20" t="s">
        <v>33</v>
      </c>
      <c r="L10152">
        <v>1022</v>
      </c>
      <c r="M10152" s="20" t="s">
        <v>13</v>
      </c>
      <c r="N10152" s="20" t="s">
        <v>21</v>
      </c>
      <c r="O10152">
        <v>122.0634</v>
      </c>
      <c r="P10152">
        <v>124748.79</v>
      </c>
      <c r="Q10152">
        <v>1</v>
      </c>
      <c r="R10152" s="7">
        <v>3.7239990000000001</v>
      </c>
      <c r="S10152" s="1">
        <v>3805.927541</v>
      </c>
      <c r="T10152" s="20" t="s">
        <v>314</v>
      </c>
      <c r="U10152" s="7">
        <v>32.777500000000003</v>
      </c>
      <c r="V10152" s="1">
        <v>124748.79</v>
      </c>
      <c r="W10152">
        <v>2026</v>
      </c>
    </row>
    <row r="10153" spans="1:23" hidden="1" x14ac:dyDescent="0.25">
      <c r="A10153">
        <v>72037945</v>
      </c>
      <c r="B10153" s="2">
        <v>46106</v>
      </c>
      <c r="C10153" s="20" t="s">
        <v>4228</v>
      </c>
      <c r="D10153" s="20" t="s">
        <v>19</v>
      </c>
      <c r="E10153" s="20" t="s">
        <v>20</v>
      </c>
      <c r="F10153" s="20" t="s">
        <v>6238</v>
      </c>
      <c r="G10153" s="20" t="s">
        <v>6239</v>
      </c>
      <c r="H10153" s="20" t="s">
        <v>6240</v>
      </c>
      <c r="I10153" s="20" t="s">
        <v>5441</v>
      </c>
      <c r="J10153" s="20" t="s">
        <v>11</v>
      </c>
      <c r="K10153" s="20" t="s">
        <v>33</v>
      </c>
      <c r="L10153">
        <v>1014</v>
      </c>
      <c r="M10153" s="20" t="s">
        <v>13</v>
      </c>
      <c r="N10153" s="20" t="s">
        <v>21</v>
      </c>
      <c r="O10153">
        <v>122.0634</v>
      </c>
      <c r="P10153">
        <v>123772.29</v>
      </c>
      <c r="Q10153">
        <v>1</v>
      </c>
      <c r="R10153" s="7">
        <v>3.7239990000000001</v>
      </c>
      <c r="S10153" s="1">
        <v>3776.1357630000002</v>
      </c>
      <c r="T10153" s="20" t="s">
        <v>314</v>
      </c>
      <c r="U10153" s="7">
        <v>32.777500000000003</v>
      </c>
      <c r="V10153" s="1">
        <v>123772.29</v>
      </c>
      <c r="W10153">
        <v>2026</v>
      </c>
    </row>
    <row r="10154" spans="1:23" hidden="1" x14ac:dyDescent="0.25">
      <c r="A10154">
        <v>72037945</v>
      </c>
      <c r="B10154" s="2">
        <v>46106</v>
      </c>
      <c r="C10154" s="20" t="s">
        <v>4228</v>
      </c>
      <c r="D10154" s="20" t="s">
        <v>19</v>
      </c>
      <c r="E10154" s="20" t="s">
        <v>20</v>
      </c>
      <c r="F10154" s="20" t="s">
        <v>6238</v>
      </c>
      <c r="G10154" s="20" t="s">
        <v>6239</v>
      </c>
      <c r="H10154" s="20" t="s">
        <v>417</v>
      </c>
      <c r="I10154" s="20" t="s">
        <v>23</v>
      </c>
      <c r="J10154" s="20" t="s">
        <v>11</v>
      </c>
      <c r="K10154" s="20" t="s">
        <v>33</v>
      </c>
      <c r="L10154">
        <v>2059</v>
      </c>
      <c r="M10154" s="20" t="s">
        <v>13</v>
      </c>
      <c r="N10154" s="20" t="s">
        <v>21</v>
      </c>
      <c r="O10154">
        <v>121.43170000000001</v>
      </c>
      <c r="P10154">
        <v>250027.87</v>
      </c>
      <c r="Q10154">
        <v>1</v>
      </c>
      <c r="R10154" s="7">
        <v>3.7047270000000001</v>
      </c>
      <c r="S10154" s="1">
        <v>7628.0335590000004</v>
      </c>
      <c r="T10154" s="20" t="s">
        <v>314</v>
      </c>
      <c r="U10154" s="7">
        <v>32.777500000000003</v>
      </c>
      <c r="V10154" s="1">
        <v>250027.87</v>
      </c>
      <c r="W10154">
        <v>2026</v>
      </c>
    </row>
    <row r="10155" spans="1:23" hidden="1" x14ac:dyDescent="0.25">
      <c r="A10155">
        <v>72037945</v>
      </c>
      <c r="B10155" s="2">
        <v>46106</v>
      </c>
      <c r="C10155" s="20" t="s">
        <v>4228</v>
      </c>
      <c r="D10155" s="20" t="s">
        <v>19</v>
      </c>
      <c r="E10155" s="20" t="s">
        <v>20</v>
      </c>
      <c r="F10155" s="20" t="s">
        <v>6238</v>
      </c>
      <c r="G10155" s="20" t="s">
        <v>6239</v>
      </c>
      <c r="H10155" s="20" t="s">
        <v>6241</v>
      </c>
      <c r="I10155" s="20" t="s">
        <v>6242</v>
      </c>
      <c r="J10155" s="20" t="s">
        <v>11</v>
      </c>
      <c r="K10155" s="20" t="s">
        <v>33</v>
      </c>
      <c r="L10155">
        <v>1004</v>
      </c>
      <c r="M10155" s="20" t="s">
        <v>13</v>
      </c>
      <c r="N10155" s="20" t="s">
        <v>21</v>
      </c>
      <c r="O10155">
        <v>122.0634</v>
      </c>
      <c r="P10155">
        <v>122551.65</v>
      </c>
      <c r="Q10155">
        <v>1</v>
      </c>
      <c r="R10155" s="7">
        <v>3.7239990000000001</v>
      </c>
      <c r="S10155" s="1">
        <v>3738.895583</v>
      </c>
      <c r="T10155" s="20" t="s">
        <v>314</v>
      </c>
      <c r="U10155" s="7">
        <v>32.777500000000003</v>
      </c>
      <c r="V10155" s="1">
        <v>122551.65</v>
      </c>
      <c r="W10155">
        <v>2026</v>
      </c>
    </row>
    <row r="10156" spans="1:23" hidden="1" x14ac:dyDescent="0.25">
      <c r="A10156">
        <v>72037985</v>
      </c>
      <c r="B10156" s="2">
        <v>46106</v>
      </c>
      <c r="C10156" s="20" t="s">
        <v>4158</v>
      </c>
      <c r="D10156" s="20" t="s">
        <v>19</v>
      </c>
      <c r="E10156" s="20" t="s">
        <v>20</v>
      </c>
      <c r="F10156" s="20" t="s">
        <v>6238</v>
      </c>
      <c r="G10156" s="20" t="s">
        <v>6239</v>
      </c>
      <c r="H10156" s="20" t="s">
        <v>417</v>
      </c>
      <c r="I10156" s="20" t="s">
        <v>23</v>
      </c>
      <c r="J10156" s="20" t="s">
        <v>11</v>
      </c>
      <c r="K10156" s="20" t="s">
        <v>33</v>
      </c>
      <c r="L10156">
        <v>2052</v>
      </c>
      <c r="M10156" s="20" t="s">
        <v>13</v>
      </c>
      <c r="N10156" s="20" t="s">
        <v>21</v>
      </c>
      <c r="O10156">
        <v>121.43170000000001</v>
      </c>
      <c r="P10156">
        <v>249177.85</v>
      </c>
      <c r="Q10156">
        <v>1</v>
      </c>
      <c r="R10156" s="7">
        <v>3.7047270000000001</v>
      </c>
      <c r="S10156" s="1">
        <v>7602.1005260000002</v>
      </c>
      <c r="T10156" s="20" t="s">
        <v>314</v>
      </c>
      <c r="U10156" s="7">
        <v>32.777500000000003</v>
      </c>
      <c r="V10156" s="1">
        <v>249177.85</v>
      </c>
      <c r="W10156">
        <v>2026</v>
      </c>
    </row>
    <row r="10157" spans="1:23" hidden="1" x14ac:dyDescent="0.25">
      <c r="A10157">
        <v>72037985</v>
      </c>
      <c r="B10157" s="2">
        <v>46106</v>
      </c>
      <c r="C10157" s="20" t="s">
        <v>4158</v>
      </c>
      <c r="D10157" s="20" t="s">
        <v>19</v>
      </c>
      <c r="E10157" s="20" t="s">
        <v>20</v>
      </c>
      <c r="F10157" s="20" t="s">
        <v>6238</v>
      </c>
      <c r="G10157" s="20" t="s">
        <v>6239</v>
      </c>
      <c r="H10157" s="20" t="s">
        <v>498</v>
      </c>
      <c r="I10157" s="20" t="s">
        <v>499</v>
      </c>
      <c r="J10157" s="20" t="s">
        <v>11</v>
      </c>
      <c r="K10157" s="20" t="s">
        <v>33</v>
      </c>
      <c r="L10157">
        <v>2009</v>
      </c>
      <c r="M10157" s="20" t="s">
        <v>13</v>
      </c>
      <c r="N10157" s="20" t="s">
        <v>21</v>
      </c>
      <c r="O10157">
        <v>121.43170000000001</v>
      </c>
      <c r="P10157">
        <v>243956.29</v>
      </c>
      <c r="Q10157">
        <v>1</v>
      </c>
      <c r="R10157" s="7">
        <v>3.7047270000000001</v>
      </c>
      <c r="S10157" s="1">
        <v>7442.797345</v>
      </c>
      <c r="T10157" s="20" t="s">
        <v>314</v>
      </c>
      <c r="U10157" s="7">
        <v>32.777500000000003</v>
      </c>
      <c r="V10157" s="1">
        <v>243956.29</v>
      </c>
      <c r="W10157">
        <v>2026</v>
      </c>
    </row>
    <row r="10158" spans="1:23" hidden="1" x14ac:dyDescent="0.25">
      <c r="A10158">
        <v>72037984</v>
      </c>
      <c r="B10158" s="2">
        <v>46106</v>
      </c>
      <c r="C10158" s="20" t="s">
        <v>4158</v>
      </c>
      <c r="D10158" s="20" t="s">
        <v>19</v>
      </c>
      <c r="E10158" s="20" t="s">
        <v>20</v>
      </c>
      <c r="F10158" s="20" t="s">
        <v>6238</v>
      </c>
      <c r="G10158" s="20" t="s">
        <v>6239</v>
      </c>
      <c r="H10158" s="20" t="s">
        <v>1446</v>
      </c>
      <c r="I10158" s="20" t="s">
        <v>1447</v>
      </c>
      <c r="J10158" s="20" t="s">
        <v>11</v>
      </c>
      <c r="K10158" s="20" t="s">
        <v>33</v>
      </c>
      <c r="L10158">
        <v>1019</v>
      </c>
      <c r="M10158" s="20" t="s">
        <v>13</v>
      </c>
      <c r="N10158" s="20" t="s">
        <v>21</v>
      </c>
      <c r="O10158">
        <v>122.0634</v>
      </c>
      <c r="P10158">
        <v>124382.6</v>
      </c>
      <c r="Q10158">
        <v>1</v>
      </c>
      <c r="R10158" s="7">
        <v>3.7239990000000001</v>
      </c>
      <c r="S10158" s="1">
        <v>3794.7555480000001</v>
      </c>
      <c r="T10158" s="20" t="s">
        <v>314</v>
      </c>
      <c r="U10158" s="7">
        <v>32.777500000000003</v>
      </c>
      <c r="V10158" s="1">
        <v>124382.6</v>
      </c>
      <c r="W10158">
        <v>2026</v>
      </c>
    </row>
    <row r="10159" spans="1:23" hidden="1" x14ac:dyDescent="0.25">
      <c r="A10159">
        <v>72038081</v>
      </c>
      <c r="B10159" s="2">
        <v>46106</v>
      </c>
      <c r="C10159" s="20" t="s">
        <v>5295</v>
      </c>
      <c r="D10159" s="20" t="s">
        <v>19</v>
      </c>
      <c r="E10159" s="20" t="s">
        <v>20</v>
      </c>
      <c r="F10159" s="20" t="s">
        <v>6238</v>
      </c>
      <c r="G10159" s="20" t="s">
        <v>6239</v>
      </c>
      <c r="H10159" s="20" t="s">
        <v>417</v>
      </c>
      <c r="I10159" s="20" t="s">
        <v>23</v>
      </c>
      <c r="J10159" s="20" t="s">
        <v>11</v>
      </c>
      <c r="K10159" s="20" t="s">
        <v>33</v>
      </c>
      <c r="L10159">
        <v>944</v>
      </c>
      <c r="M10159" s="20" t="s">
        <v>13</v>
      </c>
      <c r="N10159" s="20" t="s">
        <v>21</v>
      </c>
      <c r="O10159">
        <v>128.18029999999999</v>
      </c>
      <c r="P10159">
        <v>121002.2</v>
      </c>
      <c r="Q10159">
        <v>1</v>
      </c>
      <c r="R10159" s="7">
        <v>3.9106179999999999</v>
      </c>
      <c r="S10159" s="1">
        <v>3691.6238269999999</v>
      </c>
      <c r="T10159" s="20" t="s">
        <v>314</v>
      </c>
      <c r="U10159" s="7">
        <v>32.777500000000003</v>
      </c>
      <c r="V10159" s="1">
        <v>121002.2</v>
      </c>
      <c r="W10159">
        <v>2026</v>
      </c>
    </row>
    <row r="10160" spans="1:23" hidden="1" x14ac:dyDescent="0.25">
      <c r="A10160">
        <v>72037980</v>
      </c>
      <c r="B10160" s="2">
        <v>46108</v>
      </c>
      <c r="C10160" s="20" t="s">
        <v>4158</v>
      </c>
      <c r="D10160" s="20" t="s">
        <v>19</v>
      </c>
      <c r="E10160" s="20" t="s">
        <v>20</v>
      </c>
      <c r="F10160" s="20" t="s">
        <v>6243</v>
      </c>
      <c r="G10160" s="20" t="s">
        <v>6244</v>
      </c>
      <c r="H10160" s="20" t="s">
        <v>24</v>
      </c>
      <c r="I10160" s="20" t="s">
        <v>25</v>
      </c>
      <c r="J10160" s="20" t="s">
        <v>11</v>
      </c>
      <c r="K10160" s="20" t="s">
        <v>12</v>
      </c>
      <c r="L10160">
        <v>1050</v>
      </c>
      <c r="M10160" s="20" t="s">
        <v>13</v>
      </c>
      <c r="N10160" s="20" t="s">
        <v>21</v>
      </c>
      <c r="O10160">
        <v>120.8001</v>
      </c>
      <c r="P10160">
        <v>126840.11</v>
      </c>
      <c r="Q10160">
        <v>1</v>
      </c>
      <c r="R10160" s="7">
        <v>3.6523850000000002</v>
      </c>
      <c r="S10160" s="1">
        <v>3835.0051239999998</v>
      </c>
      <c r="T10160" s="20" t="s">
        <v>314</v>
      </c>
      <c r="U10160" s="7">
        <v>33.074300000000001</v>
      </c>
      <c r="V10160" s="1">
        <v>126840.11</v>
      </c>
      <c r="W10160">
        <v>2026</v>
      </c>
    </row>
    <row r="10161" spans="1:23" hidden="1" x14ac:dyDescent="0.25">
      <c r="A10161">
        <v>72038082</v>
      </c>
      <c r="B10161" s="2">
        <v>46108</v>
      </c>
      <c r="C10161" s="20" t="s">
        <v>5295</v>
      </c>
      <c r="D10161" s="20" t="s">
        <v>19</v>
      </c>
      <c r="E10161" s="20" t="s">
        <v>20</v>
      </c>
      <c r="F10161" s="20" t="s">
        <v>6243</v>
      </c>
      <c r="G10161" s="20" t="s">
        <v>6244</v>
      </c>
      <c r="H10161" s="20" t="s">
        <v>24</v>
      </c>
      <c r="I10161" s="20" t="s">
        <v>25</v>
      </c>
      <c r="J10161" s="20" t="s">
        <v>11</v>
      </c>
      <c r="K10161" s="20" t="s">
        <v>12</v>
      </c>
      <c r="L10161">
        <v>5159</v>
      </c>
      <c r="M10161" s="20" t="s">
        <v>13</v>
      </c>
      <c r="N10161" s="20" t="s">
        <v>21</v>
      </c>
      <c r="O10161">
        <v>126.92610000000001</v>
      </c>
      <c r="P10161">
        <v>654811.75</v>
      </c>
      <c r="Q10161">
        <v>1</v>
      </c>
      <c r="R10161" s="7">
        <v>3.8376049999999999</v>
      </c>
      <c r="S10161" s="1">
        <v>19798.204344999998</v>
      </c>
      <c r="T10161" s="20" t="s">
        <v>314</v>
      </c>
      <c r="U10161" s="7">
        <v>33.074300000000001</v>
      </c>
      <c r="V10161" s="1">
        <v>654811.75</v>
      </c>
      <c r="W10161">
        <v>2026</v>
      </c>
    </row>
    <row r="10162" spans="1:23" hidden="1" x14ac:dyDescent="0.25">
      <c r="A10162">
        <v>72038083</v>
      </c>
      <c r="B10162" s="2">
        <v>46108</v>
      </c>
      <c r="C10162" s="20" t="s">
        <v>5295</v>
      </c>
      <c r="D10162" s="20" t="s">
        <v>19</v>
      </c>
      <c r="E10162" s="20" t="s">
        <v>20</v>
      </c>
      <c r="F10162" s="20" t="s">
        <v>6243</v>
      </c>
      <c r="G10162" s="20" t="s">
        <v>6244</v>
      </c>
      <c r="H10162" s="20" t="s">
        <v>1872</v>
      </c>
      <c r="I10162" s="20" t="s">
        <v>1871</v>
      </c>
      <c r="J10162" s="20" t="s">
        <v>11</v>
      </c>
      <c r="K10162" s="20" t="s">
        <v>12</v>
      </c>
      <c r="L10162">
        <v>1018</v>
      </c>
      <c r="M10162" s="20" t="s">
        <v>13</v>
      </c>
      <c r="N10162" s="20" t="s">
        <v>21</v>
      </c>
      <c r="O10162">
        <v>127.5532</v>
      </c>
      <c r="P10162">
        <v>129849.16</v>
      </c>
      <c r="Q10162">
        <v>1</v>
      </c>
      <c r="R10162" s="7">
        <v>3.8565649999999998</v>
      </c>
      <c r="S10162" s="1">
        <v>3925.9836180000002</v>
      </c>
      <c r="T10162" s="20" t="s">
        <v>314</v>
      </c>
      <c r="U10162" s="7">
        <v>33.074300000000001</v>
      </c>
      <c r="V10162" s="1">
        <v>129849.16</v>
      </c>
      <c r="W10162">
        <v>2026</v>
      </c>
    </row>
    <row r="10163" spans="1:23" hidden="1" x14ac:dyDescent="0.25">
      <c r="A10163">
        <v>72038082</v>
      </c>
      <c r="B10163" s="2">
        <v>46108</v>
      </c>
      <c r="C10163" s="20" t="s">
        <v>5295</v>
      </c>
      <c r="D10163" s="20" t="s">
        <v>19</v>
      </c>
      <c r="E10163" s="20" t="s">
        <v>20</v>
      </c>
      <c r="F10163" s="20" t="s">
        <v>6243</v>
      </c>
      <c r="G10163" s="20" t="s">
        <v>6244</v>
      </c>
      <c r="H10163" s="20" t="s">
        <v>24</v>
      </c>
      <c r="I10163" s="20" t="s">
        <v>25</v>
      </c>
      <c r="J10163" s="20" t="s">
        <v>11</v>
      </c>
      <c r="K10163" s="20" t="s">
        <v>12</v>
      </c>
      <c r="L10163">
        <v>200</v>
      </c>
      <c r="M10163" s="20" t="s">
        <v>13</v>
      </c>
      <c r="N10163" s="20" t="s">
        <v>21</v>
      </c>
      <c r="O10163">
        <v>126.92610000000001</v>
      </c>
      <c r="P10163">
        <v>25385.22</v>
      </c>
      <c r="Q10163">
        <v>1</v>
      </c>
      <c r="R10163" s="7">
        <v>3.8376049999999999</v>
      </c>
      <c r="S10163" s="1">
        <v>767.52100499999995</v>
      </c>
      <c r="T10163" s="20" t="s">
        <v>314</v>
      </c>
      <c r="U10163" s="7">
        <v>33.074300000000001</v>
      </c>
      <c r="V10163" s="1">
        <v>25385.22</v>
      </c>
      <c r="W10163">
        <v>2026</v>
      </c>
    </row>
    <row r="10164" spans="1:23" hidden="1" x14ac:dyDescent="0.25">
      <c r="A10164">
        <v>72037979</v>
      </c>
      <c r="B10164" s="2">
        <v>46109</v>
      </c>
      <c r="C10164" s="20" t="s">
        <v>4158</v>
      </c>
      <c r="D10164" s="20" t="s">
        <v>19</v>
      </c>
      <c r="E10164" s="20" t="s">
        <v>20</v>
      </c>
      <c r="F10164" s="20" t="s">
        <v>6245</v>
      </c>
      <c r="G10164" s="20" t="s">
        <v>6246</v>
      </c>
      <c r="H10164" s="20" t="s">
        <v>5425</v>
      </c>
      <c r="I10164" s="20" t="s">
        <v>548</v>
      </c>
      <c r="J10164" s="20" t="s">
        <v>11</v>
      </c>
      <c r="K10164" s="20" t="s">
        <v>12</v>
      </c>
      <c r="L10164">
        <v>1021</v>
      </c>
      <c r="M10164" s="20" t="s">
        <v>13</v>
      </c>
      <c r="N10164" s="20" t="s">
        <v>21</v>
      </c>
      <c r="O10164">
        <v>122.0634</v>
      </c>
      <c r="P10164">
        <v>124626.73</v>
      </c>
      <c r="Q10164">
        <v>1</v>
      </c>
      <c r="R10164" s="7">
        <v>3.6905809999999999</v>
      </c>
      <c r="S10164" s="1">
        <v>3768.083678</v>
      </c>
      <c r="T10164" s="20" t="s">
        <v>314</v>
      </c>
      <c r="U10164" s="7">
        <v>33.074300000000001</v>
      </c>
      <c r="V10164" s="1">
        <v>124626.73</v>
      </c>
      <c r="W10164">
        <v>2026</v>
      </c>
    </row>
    <row r="10165" spans="1:23" hidden="1" x14ac:dyDescent="0.25">
      <c r="A10165">
        <v>72038083</v>
      </c>
      <c r="B10165" s="2">
        <v>46109</v>
      </c>
      <c r="C10165" s="20" t="s">
        <v>5295</v>
      </c>
      <c r="D10165" s="20" t="s">
        <v>19</v>
      </c>
      <c r="E10165" s="20" t="s">
        <v>20</v>
      </c>
      <c r="F10165" s="20" t="s">
        <v>6245</v>
      </c>
      <c r="G10165" s="20" t="s">
        <v>6246</v>
      </c>
      <c r="H10165" s="20" t="s">
        <v>1872</v>
      </c>
      <c r="I10165" s="20" t="s">
        <v>1871</v>
      </c>
      <c r="J10165" s="20" t="s">
        <v>11</v>
      </c>
      <c r="K10165" s="20" t="s">
        <v>12</v>
      </c>
      <c r="L10165">
        <v>997</v>
      </c>
      <c r="M10165" s="20" t="s">
        <v>13</v>
      </c>
      <c r="N10165" s="20" t="s">
        <v>21</v>
      </c>
      <c r="O10165">
        <v>127.5532</v>
      </c>
      <c r="P10165">
        <v>127170.54</v>
      </c>
      <c r="Q10165">
        <v>1</v>
      </c>
      <c r="R10165" s="7">
        <v>3.8565649999999998</v>
      </c>
      <c r="S10165" s="1">
        <v>3844.9956609999999</v>
      </c>
      <c r="T10165" s="20" t="s">
        <v>314</v>
      </c>
      <c r="U10165" s="7">
        <v>33.074300000000001</v>
      </c>
      <c r="V10165" s="1">
        <v>127170.54</v>
      </c>
      <c r="W10165">
        <v>2026</v>
      </c>
    </row>
    <row r="10166" spans="1:23" hidden="1" x14ac:dyDescent="0.25">
      <c r="A10166">
        <v>72038084</v>
      </c>
      <c r="B10166" s="2">
        <v>46109</v>
      </c>
      <c r="C10166" s="20" t="s">
        <v>5295</v>
      </c>
      <c r="D10166" s="20" t="s">
        <v>19</v>
      </c>
      <c r="E10166" s="20" t="s">
        <v>20</v>
      </c>
      <c r="F10166" s="20" t="s">
        <v>6245</v>
      </c>
      <c r="G10166" s="20" t="s">
        <v>6246</v>
      </c>
      <c r="H10166" s="20" t="s">
        <v>1873</v>
      </c>
      <c r="I10166" s="20" t="s">
        <v>1869</v>
      </c>
      <c r="J10166" s="20" t="s">
        <v>11</v>
      </c>
      <c r="K10166" s="20" t="s">
        <v>12</v>
      </c>
      <c r="L10166">
        <v>991</v>
      </c>
      <c r="M10166" s="20" t="s">
        <v>13</v>
      </c>
      <c r="N10166" s="20" t="s">
        <v>21</v>
      </c>
      <c r="O10166">
        <v>128.18029999999999</v>
      </c>
      <c r="P10166">
        <v>127026.68</v>
      </c>
      <c r="Q10166">
        <v>1</v>
      </c>
      <c r="R10166" s="7">
        <v>3.8755250000000001</v>
      </c>
      <c r="S10166" s="1">
        <v>3840.64606</v>
      </c>
      <c r="T10166" s="20" t="s">
        <v>314</v>
      </c>
      <c r="U10166" s="7">
        <v>33.074300000000001</v>
      </c>
      <c r="V10166" s="1">
        <v>127026.68</v>
      </c>
      <c r="W10166">
        <v>2026</v>
      </c>
    </row>
    <row r="10167" spans="1:23" hidden="1" x14ac:dyDescent="0.25">
      <c r="A10167">
        <v>72038683</v>
      </c>
      <c r="B10167" s="2">
        <v>46109</v>
      </c>
      <c r="C10167" s="20" t="s">
        <v>6235</v>
      </c>
      <c r="D10167" s="20" t="s">
        <v>19</v>
      </c>
      <c r="E10167" s="20" t="s">
        <v>20</v>
      </c>
      <c r="F10167" s="20" t="s">
        <v>6245</v>
      </c>
      <c r="G10167" s="20" t="s">
        <v>6246</v>
      </c>
      <c r="H10167" s="20" t="s">
        <v>24</v>
      </c>
      <c r="I10167" s="20" t="s">
        <v>25</v>
      </c>
      <c r="J10167" s="20" t="s">
        <v>11</v>
      </c>
      <c r="K10167" s="20" t="s">
        <v>12</v>
      </c>
      <c r="L10167">
        <v>2056</v>
      </c>
      <c r="M10167" s="20" t="s">
        <v>13</v>
      </c>
      <c r="N10167" s="20" t="s">
        <v>21</v>
      </c>
      <c r="O10167">
        <v>124.5758</v>
      </c>
      <c r="P10167">
        <v>256127.84</v>
      </c>
      <c r="Q10167">
        <v>1</v>
      </c>
      <c r="R10167" s="7">
        <v>3.766543</v>
      </c>
      <c r="S10167" s="1">
        <v>7744.0139319999998</v>
      </c>
      <c r="T10167" s="20" t="s">
        <v>314</v>
      </c>
      <c r="U10167" s="7">
        <v>33.074300000000001</v>
      </c>
      <c r="V10167" s="1">
        <v>256127.84</v>
      </c>
      <c r="W10167">
        <v>2026</v>
      </c>
    </row>
    <row r="10168" spans="1:23" hidden="1" x14ac:dyDescent="0.25">
      <c r="A10168">
        <v>72038924</v>
      </c>
      <c r="B10168" s="2">
        <v>46109</v>
      </c>
      <c r="C10168" s="20" t="s">
        <v>5956</v>
      </c>
      <c r="D10168" s="20" t="s">
        <v>19</v>
      </c>
      <c r="E10168" s="20" t="s">
        <v>20</v>
      </c>
      <c r="F10168" s="20" t="s">
        <v>6245</v>
      </c>
      <c r="G10168" s="20" t="s">
        <v>6246</v>
      </c>
      <c r="H10168" s="20" t="s">
        <v>5425</v>
      </c>
      <c r="I10168" s="20" t="s">
        <v>548</v>
      </c>
      <c r="J10168" s="20" t="s">
        <v>11</v>
      </c>
      <c r="K10168" s="20" t="s">
        <v>12</v>
      </c>
      <c r="L10168">
        <v>1029</v>
      </c>
      <c r="M10168" s="20" t="s">
        <v>13</v>
      </c>
      <c r="N10168" s="20" t="s">
        <v>21</v>
      </c>
      <c r="O10168">
        <v>124.5758</v>
      </c>
      <c r="P10168">
        <v>128188.5</v>
      </c>
      <c r="Q10168">
        <v>1</v>
      </c>
      <c r="R10168" s="7">
        <v>3.766543</v>
      </c>
      <c r="S10168" s="1">
        <v>3875.7736359999999</v>
      </c>
      <c r="T10168" s="20" t="s">
        <v>314</v>
      </c>
      <c r="U10168" s="7">
        <v>33.074300000000001</v>
      </c>
      <c r="V10168" s="1">
        <v>128188.5</v>
      </c>
      <c r="W10168">
        <v>2026</v>
      </c>
    </row>
    <row r="10169" spans="1:23" hidden="1" x14ac:dyDescent="0.25">
      <c r="A10169">
        <v>72038931</v>
      </c>
      <c r="B10169" s="2">
        <v>46109</v>
      </c>
      <c r="C10169" s="20" t="s">
        <v>5956</v>
      </c>
      <c r="D10169" s="20" t="s">
        <v>19</v>
      </c>
      <c r="E10169" s="20" t="s">
        <v>20</v>
      </c>
      <c r="F10169" s="20" t="s">
        <v>6247</v>
      </c>
      <c r="G10169" s="20" t="s">
        <v>6248</v>
      </c>
      <c r="H10169" s="20" t="s">
        <v>5377</v>
      </c>
      <c r="I10169" s="20" t="s">
        <v>5378</v>
      </c>
      <c r="J10169" s="20" t="s">
        <v>11</v>
      </c>
      <c r="K10169" s="20" t="s">
        <v>48</v>
      </c>
      <c r="L10169">
        <v>7348</v>
      </c>
      <c r="M10169" s="20" t="s">
        <v>13</v>
      </c>
      <c r="N10169" s="20" t="s">
        <v>21</v>
      </c>
      <c r="O10169">
        <v>123.3319</v>
      </c>
      <c r="P10169">
        <v>906242.8</v>
      </c>
      <c r="Q10169">
        <v>1</v>
      </c>
      <c r="R10169" s="7">
        <v>3.7289340000000002</v>
      </c>
      <c r="S10169" s="1">
        <v>27400.211039000002</v>
      </c>
      <c r="T10169" s="20" t="s">
        <v>314</v>
      </c>
      <c r="U10169" s="7">
        <v>33.074300000000001</v>
      </c>
      <c r="V10169" s="1">
        <v>906242.8</v>
      </c>
      <c r="W10169">
        <v>2026</v>
      </c>
    </row>
    <row r="10170" spans="1:23" hidden="1" x14ac:dyDescent="0.25">
      <c r="A10170">
        <v>72037524</v>
      </c>
      <c r="B10170" s="2">
        <v>46109</v>
      </c>
      <c r="C10170" s="20" t="s">
        <v>3264</v>
      </c>
      <c r="D10170" s="20" t="s">
        <v>19</v>
      </c>
      <c r="E10170" s="20" t="s">
        <v>20</v>
      </c>
      <c r="F10170" s="20" t="s">
        <v>6249</v>
      </c>
      <c r="G10170" s="20" t="s">
        <v>6250</v>
      </c>
      <c r="H10170" s="20" t="s">
        <v>1585</v>
      </c>
      <c r="I10170" s="20" t="s">
        <v>1586</v>
      </c>
      <c r="J10170" s="20" t="s">
        <v>11</v>
      </c>
      <c r="K10170" s="20" t="s">
        <v>33</v>
      </c>
      <c r="L10170">
        <v>1963</v>
      </c>
      <c r="M10170" s="20" t="s">
        <v>13</v>
      </c>
      <c r="N10170" s="20" t="s">
        <v>21</v>
      </c>
      <c r="O10170">
        <v>121.43170000000001</v>
      </c>
      <c r="P10170">
        <v>238370.43</v>
      </c>
      <c r="Q10170">
        <v>1</v>
      </c>
      <c r="R10170" s="7">
        <v>3.6714820000000001</v>
      </c>
      <c r="S10170" s="1">
        <v>7207.1194249999999</v>
      </c>
      <c r="T10170" s="20" t="s">
        <v>314</v>
      </c>
      <c r="U10170" s="7">
        <v>33.074300000000001</v>
      </c>
      <c r="V10170" s="1">
        <v>238370.43</v>
      </c>
      <c r="W10170">
        <v>2026</v>
      </c>
    </row>
    <row r="10171" spans="1:23" hidden="1" x14ac:dyDescent="0.25">
      <c r="A10171">
        <v>72037946</v>
      </c>
      <c r="B10171" s="2">
        <v>46109</v>
      </c>
      <c r="C10171" s="20" t="s">
        <v>4228</v>
      </c>
      <c r="D10171" s="20" t="s">
        <v>19</v>
      </c>
      <c r="E10171" s="20" t="s">
        <v>20</v>
      </c>
      <c r="F10171" s="20" t="s">
        <v>6249</v>
      </c>
      <c r="G10171" s="20" t="s">
        <v>6250</v>
      </c>
      <c r="H10171" s="20" t="s">
        <v>6251</v>
      </c>
      <c r="I10171" s="20" t="s">
        <v>6219</v>
      </c>
      <c r="J10171" s="20" t="s">
        <v>11</v>
      </c>
      <c r="K10171" s="20" t="s">
        <v>33</v>
      </c>
      <c r="L10171">
        <v>1001</v>
      </c>
      <c r="M10171" s="20" t="s">
        <v>13</v>
      </c>
      <c r="N10171" s="20" t="s">
        <v>21</v>
      </c>
      <c r="O10171">
        <v>122.0634</v>
      </c>
      <c r="P10171">
        <v>122185.46</v>
      </c>
      <c r="Q10171">
        <v>1</v>
      </c>
      <c r="R10171" s="7">
        <v>3.6905809999999999</v>
      </c>
      <c r="S10171" s="1">
        <v>3694.2719870000001</v>
      </c>
      <c r="T10171" s="20" t="s">
        <v>314</v>
      </c>
      <c r="U10171" s="7">
        <v>33.074300000000001</v>
      </c>
      <c r="V10171" s="1">
        <v>122185.46</v>
      </c>
      <c r="W10171">
        <v>2026</v>
      </c>
    </row>
    <row r="10172" spans="1:23" hidden="1" x14ac:dyDescent="0.25">
      <c r="A10172">
        <v>72037946</v>
      </c>
      <c r="B10172" s="2">
        <v>46109</v>
      </c>
      <c r="C10172" s="20" t="s">
        <v>4228</v>
      </c>
      <c r="D10172" s="20" t="s">
        <v>19</v>
      </c>
      <c r="E10172" s="20" t="s">
        <v>20</v>
      </c>
      <c r="F10172" s="20" t="s">
        <v>6249</v>
      </c>
      <c r="G10172" s="20" t="s">
        <v>6250</v>
      </c>
      <c r="H10172" s="20" t="s">
        <v>1585</v>
      </c>
      <c r="I10172" s="20" t="s">
        <v>1586</v>
      </c>
      <c r="J10172" s="20" t="s">
        <v>11</v>
      </c>
      <c r="K10172" s="20" t="s">
        <v>33</v>
      </c>
      <c r="L10172">
        <v>2056</v>
      </c>
      <c r="M10172" s="20" t="s">
        <v>13</v>
      </c>
      <c r="N10172" s="20" t="s">
        <v>21</v>
      </c>
      <c r="O10172">
        <v>121.43170000000001</v>
      </c>
      <c r="P10172">
        <v>249663.58</v>
      </c>
      <c r="Q10172">
        <v>1</v>
      </c>
      <c r="R10172" s="7">
        <v>3.6714820000000001</v>
      </c>
      <c r="S10172" s="1">
        <v>7548.5673159999997</v>
      </c>
      <c r="T10172" s="20" t="s">
        <v>314</v>
      </c>
      <c r="U10172" s="7">
        <v>33.074300000000001</v>
      </c>
      <c r="V10172" s="1">
        <v>249663.58</v>
      </c>
      <c r="W10172">
        <v>2026</v>
      </c>
    </row>
    <row r="10173" spans="1:23" hidden="1" x14ac:dyDescent="0.25">
      <c r="A10173">
        <v>72038283</v>
      </c>
      <c r="B10173" s="2">
        <v>46109</v>
      </c>
      <c r="C10173" s="20" t="s">
        <v>5783</v>
      </c>
      <c r="D10173" s="20" t="s">
        <v>19</v>
      </c>
      <c r="E10173" s="20" t="s">
        <v>20</v>
      </c>
      <c r="F10173" s="20" t="s">
        <v>6249</v>
      </c>
      <c r="G10173" s="20" t="s">
        <v>6250</v>
      </c>
      <c r="H10173" s="20" t="s">
        <v>1446</v>
      </c>
      <c r="I10173" s="20" t="s">
        <v>1447</v>
      </c>
      <c r="J10173" s="20" t="s">
        <v>11</v>
      </c>
      <c r="K10173" s="20" t="s">
        <v>33</v>
      </c>
      <c r="L10173">
        <v>991</v>
      </c>
      <c r="M10173" s="20" t="s">
        <v>13</v>
      </c>
      <c r="N10173" s="20" t="s">
        <v>21</v>
      </c>
      <c r="O10173">
        <v>128.18029999999999</v>
      </c>
      <c r="P10173">
        <v>127026.68</v>
      </c>
      <c r="Q10173">
        <v>1</v>
      </c>
      <c r="R10173" s="7">
        <v>3.8755250000000001</v>
      </c>
      <c r="S10173" s="1">
        <v>3840.64606</v>
      </c>
      <c r="T10173" s="20" t="s">
        <v>314</v>
      </c>
      <c r="U10173" s="7">
        <v>33.074300000000001</v>
      </c>
      <c r="V10173" s="1">
        <v>127026.68</v>
      </c>
      <c r="W10173">
        <v>2026</v>
      </c>
    </row>
    <row r="10174" spans="1:23" hidden="1" x14ac:dyDescent="0.25">
      <c r="A10174">
        <v>72038283</v>
      </c>
      <c r="B10174" s="2">
        <v>46109</v>
      </c>
      <c r="C10174" s="20" t="s">
        <v>5783</v>
      </c>
      <c r="D10174" s="20" t="s">
        <v>19</v>
      </c>
      <c r="E10174" s="20" t="s">
        <v>20</v>
      </c>
      <c r="F10174" s="20" t="s">
        <v>6249</v>
      </c>
      <c r="G10174" s="20" t="s">
        <v>6250</v>
      </c>
      <c r="H10174" s="20" t="s">
        <v>1585</v>
      </c>
      <c r="I10174" s="20" t="s">
        <v>1586</v>
      </c>
      <c r="J10174" s="20" t="s">
        <v>11</v>
      </c>
      <c r="K10174" s="20" t="s">
        <v>33</v>
      </c>
      <c r="L10174">
        <v>2033</v>
      </c>
      <c r="M10174" s="20" t="s">
        <v>13</v>
      </c>
      <c r="N10174" s="20" t="s">
        <v>21</v>
      </c>
      <c r="O10174">
        <v>127.5532</v>
      </c>
      <c r="P10174">
        <v>259315.66</v>
      </c>
      <c r="Q10174">
        <v>1</v>
      </c>
      <c r="R10174" s="7">
        <v>3.8565649999999998</v>
      </c>
      <c r="S10174" s="1">
        <v>7840.3975289999998</v>
      </c>
      <c r="T10174" s="20" t="s">
        <v>314</v>
      </c>
      <c r="U10174" s="7">
        <v>33.074300000000001</v>
      </c>
      <c r="V10174" s="1">
        <v>259315.66</v>
      </c>
      <c r="W10174">
        <v>2026</v>
      </c>
    </row>
    <row r="10175" spans="1:23" hidden="1" x14ac:dyDescent="0.25">
      <c r="A10175">
        <v>72037984</v>
      </c>
      <c r="B10175" s="2">
        <v>46109</v>
      </c>
      <c r="C10175" s="20" t="s">
        <v>4158</v>
      </c>
      <c r="D10175" s="20" t="s">
        <v>19</v>
      </c>
      <c r="E10175" s="20" t="s">
        <v>20</v>
      </c>
      <c r="F10175" s="20" t="s">
        <v>6249</v>
      </c>
      <c r="G10175" s="20" t="s">
        <v>6250</v>
      </c>
      <c r="H10175" s="20" t="s">
        <v>1548</v>
      </c>
      <c r="I10175" s="20" t="s">
        <v>1549</v>
      </c>
      <c r="J10175" s="20" t="s">
        <v>11</v>
      </c>
      <c r="K10175" s="20" t="s">
        <v>33</v>
      </c>
      <c r="L10175">
        <v>1006</v>
      </c>
      <c r="M10175" s="20" t="s">
        <v>13</v>
      </c>
      <c r="N10175" s="20" t="s">
        <v>21</v>
      </c>
      <c r="O10175">
        <v>122.0634</v>
      </c>
      <c r="P10175">
        <v>122795.78</v>
      </c>
      <c r="Q10175">
        <v>1</v>
      </c>
      <c r="R10175" s="7">
        <v>3.6905809999999999</v>
      </c>
      <c r="S10175" s="1">
        <v>3712.7249849999998</v>
      </c>
      <c r="T10175" s="20" t="s">
        <v>314</v>
      </c>
      <c r="U10175" s="7">
        <v>33.074300000000001</v>
      </c>
      <c r="V10175" s="1">
        <v>122795.78</v>
      </c>
      <c r="W10175">
        <v>2026</v>
      </c>
    </row>
    <row r="10176" spans="1:23" hidden="1" x14ac:dyDescent="0.25">
      <c r="A10176">
        <v>72037984</v>
      </c>
      <c r="B10176" s="2">
        <v>46109</v>
      </c>
      <c r="C10176" s="20" t="s">
        <v>4158</v>
      </c>
      <c r="D10176" s="20" t="s">
        <v>19</v>
      </c>
      <c r="E10176" s="20" t="s">
        <v>20</v>
      </c>
      <c r="F10176" s="20" t="s">
        <v>6249</v>
      </c>
      <c r="G10176" s="20" t="s">
        <v>6250</v>
      </c>
      <c r="H10176" s="20" t="s">
        <v>6229</v>
      </c>
      <c r="I10176" s="20" t="s">
        <v>144</v>
      </c>
      <c r="J10176" s="20" t="s">
        <v>11</v>
      </c>
      <c r="K10176" s="20" t="s">
        <v>33</v>
      </c>
      <c r="L10176">
        <v>981</v>
      </c>
      <c r="M10176" s="20" t="s">
        <v>13</v>
      </c>
      <c r="N10176" s="20" t="s">
        <v>21</v>
      </c>
      <c r="O10176">
        <v>122.0634</v>
      </c>
      <c r="P10176">
        <v>119744.2</v>
      </c>
      <c r="Q10176">
        <v>1</v>
      </c>
      <c r="R10176" s="7">
        <v>3.6905809999999999</v>
      </c>
      <c r="S10176" s="1">
        <v>3620.460599</v>
      </c>
      <c r="T10176" s="20" t="s">
        <v>314</v>
      </c>
      <c r="U10176" s="7">
        <v>33.074300000000001</v>
      </c>
      <c r="V10176" s="1">
        <v>119744.2</v>
      </c>
      <c r="W10176">
        <v>2026</v>
      </c>
    </row>
    <row r="10177" spans="1:23" hidden="1" x14ac:dyDescent="0.25">
      <c r="A10177">
        <v>72037984</v>
      </c>
      <c r="B10177" s="2">
        <v>46109</v>
      </c>
      <c r="C10177" s="20" t="s">
        <v>4158</v>
      </c>
      <c r="D10177" s="20" t="s">
        <v>19</v>
      </c>
      <c r="E10177" s="20" t="s">
        <v>20</v>
      </c>
      <c r="F10177" s="20" t="s">
        <v>6252</v>
      </c>
      <c r="G10177" s="20" t="s">
        <v>6253</v>
      </c>
      <c r="H10177" s="20" t="s">
        <v>620</v>
      </c>
      <c r="I10177" s="20" t="s">
        <v>548</v>
      </c>
      <c r="J10177" s="20" t="s">
        <v>11</v>
      </c>
      <c r="K10177" s="20" t="s">
        <v>33</v>
      </c>
      <c r="L10177">
        <v>1990</v>
      </c>
      <c r="M10177" s="20" t="s">
        <v>13</v>
      </c>
      <c r="N10177" s="20" t="s">
        <v>21</v>
      </c>
      <c r="O10177">
        <v>121.43170000000001</v>
      </c>
      <c r="P10177">
        <v>241649.08</v>
      </c>
      <c r="Q10177">
        <v>1</v>
      </c>
      <c r="R10177" s="7">
        <v>3.6714820000000001</v>
      </c>
      <c r="S10177" s="1">
        <v>7306.2492629999997</v>
      </c>
      <c r="T10177" s="20" t="s">
        <v>314</v>
      </c>
      <c r="U10177" s="7">
        <v>33.074300000000001</v>
      </c>
      <c r="V10177" s="1">
        <v>241649.08</v>
      </c>
      <c r="W10177">
        <v>2026</v>
      </c>
    </row>
    <row r="10178" spans="1:23" hidden="1" x14ac:dyDescent="0.25">
      <c r="A10178">
        <v>72038283</v>
      </c>
      <c r="B10178" s="2">
        <v>46109</v>
      </c>
      <c r="C10178" s="20" t="s">
        <v>5783</v>
      </c>
      <c r="D10178" s="20" t="s">
        <v>19</v>
      </c>
      <c r="E10178" s="20" t="s">
        <v>20</v>
      </c>
      <c r="F10178" s="20" t="s">
        <v>6252</v>
      </c>
      <c r="G10178" s="20" t="s">
        <v>6253</v>
      </c>
      <c r="H10178" s="20" t="s">
        <v>6254</v>
      </c>
      <c r="I10178" s="20" t="s">
        <v>6255</v>
      </c>
      <c r="J10178" s="20" t="s">
        <v>11</v>
      </c>
      <c r="K10178" s="20" t="s">
        <v>33</v>
      </c>
      <c r="L10178">
        <v>1019</v>
      </c>
      <c r="M10178" s="20" t="s">
        <v>13</v>
      </c>
      <c r="N10178" s="20" t="s">
        <v>21</v>
      </c>
      <c r="O10178">
        <v>128.18029999999999</v>
      </c>
      <c r="P10178">
        <v>130615.73</v>
      </c>
      <c r="Q10178">
        <v>1</v>
      </c>
      <c r="R10178" s="7">
        <v>3.8755250000000001</v>
      </c>
      <c r="S10178" s="1">
        <v>3949.160828</v>
      </c>
      <c r="T10178" s="20" t="s">
        <v>314</v>
      </c>
      <c r="U10178" s="7">
        <v>33.074300000000001</v>
      </c>
      <c r="V10178" s="1">
        <v>130615.73</v>
      </c>
      <c r="W10178">
        <v>2026</v>
      </c>
    </row>
    <row r="10179" spans="1:23" hidden="1" x14ac:dyDescent="0.25">
      <c r="A10179">
        <v>72038686</v>
      </c>
      <c r="B10179" s="2">
        <v>46109</v>
      </c>
      <c r="C10179" s="20" t="s">
        <v>6235</v>
      </c>
      <c r="D10179" s="20" t="s">
        <v>19</v>
      </c>
      <c r="E10179" s="20" t="s">
        <v>20</v>
      </c>
      <c r="F10179" s="20" t="s">
        <v>6252</v>
      </c>
      <c r="G10179" s="20" t="s">
        <v>6253</v>
      </c>
      <c r="H10179" s="20" t="s">
        <v>620</v>
      </c>
      <c r="I10179" s="20" t="s">
        <v>548</v>
      </c>
      <c r="J10179" s="20" t="s">
        <v>11</v>
      </c>
      <c r="K10179" s="20" t="s">
        <v>33</v>
      </c>
      <c r="L10179">
        <v>3107</v>
      </c>
      <c r="M10179" s="20" t="s">
        <v>13</v>
      </c>
      <c r="N10179" s="20" t="s">
        <v>21</v>
      </c>
      <c r="O10179">
        <v>124.5758</v>
      </c>
      <c r="P10179">
        <v>387057.01</v>
      </c>
      <c r="Q10179">
        <v>1</v>
      </c>
      <c r="R10179" s="7">
        <v>3.766543</v>
      </c>
      <c r="S10179" s="1">
        <v>11702.651604999999</v>
      </c>
      <c r="T10179" s="20" t="s">
        <v>314</v>
      </c>
      <c r="U10179" s="7">
        <v>33.074300000000001</v>
      </c>
      <c r="V10179" s="1">
        <v>387057.01</v>
      </c>
      <c r="W10179">
        <v>2026</v>
      </c>
    </row>
    <row r="10180" spans="1:23" hidden="1" x14ac:dyDescent="0.25">
      <c r="A10180">
        <v>72038799</v>
      </c>
      <c r="B10180" s="2">
        <v>46109</v>
      </c>
      <c r="C10180" s="20" t="s">
        <v>6256</v>
      </c>
      <c r="D10180" s="20" t="s">
        <v>19</v>
      </c>
      <c r="E10180" s="20" t="s">
        <v>20</v>
      </c>
      <c r="F10180" s="20" t="s">
        <v>6252</v>
      </c>
      <c r="G10180" s="20" t="s">
        <v>6253</v>
      </c>
      <c r="H10180" s="20" t="s">
        <v>620</v>
      </c>
      <c r="I10180" s="20" t="s">
        <v>548</v>
      </c>
      <c r="J10180" s="20" t="s">
        <v>11</v>
      </c>
      <c r="K10180" s="20" t="s">
        <v>33</v>
      </c>
      <c r="L10180">
        <v>1941</v>
      </c>
      <c r="M10180" s="20" t="s">
        <v>13</v>
      </c>
      <c r="N10180" s="20" t="s">
        <v>21</v>
      </c>
      <c r="O10180">
        <v>124.5758</v>
      </c>
      <c r="P10180">
        <v>241801.63</v>
      </c>
      <c r="Q10180">
        <v>1</v>
      </c>
      <c r="R10180" s="7">
        <v>3.766543</v>
      </c>
      <c r="S10180" s="1">
        <v>7310.8616050000001</v>
      </c>
      <c r="T10180" s="20" t="s">
        <v>314</v>
      </c>
      <c r="U10180" s="7">
        <v>33.074300000000001</v>
      </c>
      <c r="V10180" s="1">
        <v>241801.63</v>
      </c>
      <c r="W10180">
        <v>2026</v>
      </c>
    </row>
    <row r="10181" spans="1:23" hidden="1" x14ac:dyDescent="0.25">
      <c r="A10181">
        <v>72038684</v>
      </c>
      <c r="B10181" s="2">
        <v>46114</v>
      </c>
      <c r="C10181" s="20" t="s">
        <v>6235</v>
      </c>
      <c r="D10181" s="20" t="s">
        <v>19</v>
      </c>
      <c r="E10181" s="20" t="s">
        <v>20</v>
      </c>
      <c r="F10181" s="20" t="s">
        <v>7465</v>
      </c>
      <c r="G10181" s="20" t="s">
        <v>7466</v>
      </c>
      <c r="H10181" s="20" t="s">
        <v>5421</v>
      </c>
      <c r="I10181" s="20" t="s">
        <v>5422</v>
      </c>
      <c r="J10181" s="20" t="s">
        <v>11</v>
      </c>
      <c r="K10181" s="20" t="s">
        <v>12</v>
      </c>
      <c r="L10181">
        <v>1904</v>
      </c>
      <c r="M10181" s="20" t="s">
        <v>13</v>
      </c>
      <c r="N10181" s="20" t="s">
        <v>21</v>
      </c>
      <c r="O10181">
        <v>124.5758</v>
      </c>
      <c r="P10181">
        <v>237192.32000000001</v>
      </c>
      <c r="Q10181">
        <v>1</v>
      </c>
      <c r="R10181" s="7">
        <v>3.7960400000000001</v>
      </c>
      <c r="S10181" s="1">
        <v>7227.6610199999996</v>
      </c>
      <c r="T10181" s="20" t="s">
        <v>314</v>
      </c>
      <c r="U10181" s="7">
        <v>32.817300000000003</v>
      </c>
      <c r="V10181" s="1">
        <v>237192.32000000001</v>
      </c>
      <c r="W10181">
        <v>2026</v>
      </c>
    </row>
    <row r="10182" spans="1:23" hidden="1" x14ac:dyDescent="0.25">
      <c r="A10182">
        <v>72038684</v>
      </c>
      <c r="B10182" s="2">
        <v>46114</v>
      </c>
      <c r="C10182" s="20" t="s">
        <v>6235</v>
      </c>
      <c r="D10182" s="20" t="s">
        <v>19</v>
      </c>
      <c r="E10182" s="20" t="s">
        <v>20</v>
      </c>
      <c r="F10182" s="20" t="s">
        <v>7467</v>
      </c>
      <c r="G10182" s="20" t="s">
        <v>7468</v>
      </c>
      <c r="H10182" s="20" t="s">
        <v>7469</v>
      </c>
      <c r="I10182" s="20" t="s">
        <v>1988</v>
      </c>
      <c r="J10182" s="20" t="s">
        <v>11</v>
      </c>
      <c r="K10182" s="20" t="s">
        <v>12</v>
      </c>
      <c r="L10182">
        <v>964</v>
      </c>
      <c r="M10182" s="20" t="s">
        <v>13</v>
      </c>
      <c r="N10182" s="20" t="s">
        <v>21</v>
      </c>
      <c r="O10182">
        <v>124.5758</v>
      </c>
      <c r="P10182">
        <v>120091.07</v>
      </c>
      <c r="Q10182">
        <v>1</v>
      </c>
      <c r="R10182" s="7">
        <v>3.7960400000000001</v>
      </c>
      <c r="S10182" s="1">
        <v>3659.3830079999998</v>
      </c>
      <c r="T10182" s="20" t="s">
        <v>314</v>
      </c>
      <c r="U10182" s="7">
        <v>32.817300000000003</v>
      </c>
      <c r="V10182" s="1">
        <v>120091.07</v>
      </c>
      <c r="W10182">
        <v>2026</v>
      </c>
    </row>
    <row r="10183" spans="1:23" hidden="1" x14ac:dyDescent="0.25">
      <c r="A10183">
        <v>72038684</v>
      </c>
      <c r="B10183" s="2">
        <v>46114</v>
      </c>
      <c r="C10183" s="20" t="s">
        <v>6235</v>
      </c>
      <c r="D10183" s="20" t="s">
        <v>19</v>
      </c>
      <c r="E10183" s="20" t="s">
        <v>20</v>
      </c>
      <c r="F10183" s="20" t="s">
        <v>7467</v>
      </c>
      <c r="G10183" s="20" t="s">
        <v>7468</v>
      </c>
      <c r="H10183" s="20" t="s">
        <v>1450</v>
      </c>
      <c r="I10183" s="20" t="s">
        <v>1451</v>
      </c>
      <c r="J10183" s="20" t="s">
        <v>11</v>
      </c>
      <c r="K10183" s="20" t="s">
        <v>12</v>
      </c>
      <c r="L10183">
        <v>1009</v>
      </c>
      <c r="M10183" s="20" t="s">
        <v>13</v>
      </c>
      <c r="N10183" s="20" t="s">
        <v>21</v>
      </c>
      <c r="O10183">
        <v>124.5758</v>
      </c>
      <c r="P10183">
        <v>125696.98</v>
      </c>
      <c r="Q10183">
        <v>1</v>
      </c>
      <c r="R10183" s="7">
        <v>3.7960400000000001</v>
      </c>
      <c r="S10183" s="1">
        <v>3830.2048</v>
      </c>
      <c r="T10183" s="20" t="s">
        <v>314</v>
      </c>
      <c r="U10183" s="7">
        <v>32.817300000000003</v>
      </c>
      <c r="V10183" s="1">
        <v>125696.98</v>
      </c>
      <c r="W10183">
        <v>2026</v>
      </c>
    </row>
    <row r="10184" spans="1:23" hidden="1" x14ac:dyDescent="0.25">
      <c r="A10184">
        <v>72038798</v>
      </c>
      <c r="B10184" s="2">
        <v>46114</v>
      </c>
      <c r="C10184" s="20" t="s">
        <v>6256</v>
      </c>
      <c r="D10184" s="20" t="s">
        <v>19</v>
      </c>
      <c r="E10184" s="20" t="s">
        <v>20</v>
      </c>
      <c r="F10184" s="20" t="s">
        <v>7467</v>
      </c>
      <c r="G10184" s="20" t="s">
        <v>7468</v>
      </c>
      <c r="H10184" s="20" t="s">
        <v>1450</v>
      </c>
      <c r="I10184" s="20" t="s">
        <v>1451</v>
      </c>
      <c r="J10184" s="20" t="s">
        <v>11</v>
      </c>
      <c r="K10184" s="20" t="s">
        <v>12</v>
      </c>
      <c r="L10184">
        <v>942</v>
      </c>
      <c r="M10184" s="20" t="s">
        <v>13</v>
      </c>
      <c r="N10184" s="20" t="s">
        <v>21</v>
      </c>
      <c r="O10184">
        <v>124.5758</v>
      </c>
      <c r="P10184">
        <v>117350.39999999999</v>
      </c>
      <c r="Q10184">
        <v>1</v>
      </c>
      <c r="R10184" s="7">
        <v>3.7960400000000001</v>
      </c>
      <c r="S10184" s="1">
        <v>3575.8700439999998</v>
      </c>
      <c r="T10184" s="20" t="s">
        <v>314</v>
      </c>
      <c r="U10184" s="7">
        <v>32.817300000000003</v>
      </c>
      <c r="V10184" s="1">
        <v>117350.39999999999</v>
      </c>
      <c r="W10184">
        <v>2026</v>
      </c>
    </row>
    <row r="10185" spans="1:23" hidden="1" x14ac:dyDescent="0.25">
      <c r="A10185">
        <v>72038081</v>
      </c>
      <c r="B10185" s="2">
        <v>46114</v>
      </c>
      <c r="C10185" s="20" t="s">
        <v>5295</v>
      </c>
      <c r="D10185" s="20" t="s">
        <v>19</v>
      </c>
      <c r="E10185" s="20" t="s">
        <v>20</v>
      </c>
      <c r="F10185" s="20" t="s">
        <v>7463</v>
      </c>
      <c r="G10185" s="20" t="s">
        <v>7464</v>
      </c>
      <c r="H10185" s="20" t="s">
        <v>1868</v>
      </c>
      <c r="I10185" s="20" t="s">
        <v>1869</v>
      </c>
      <c r="J10185" s="20" t="s">
        <v>11</v>
      </c>
      <c r="K10185" s="20" t="s">
        <v>33</v>
      </c>
      <c r="L10185">
        <v>1006</v>
      </c>
      <c r="M10185" s="20" t="s">
        <v>13</v>
      </c>
      <c r="N10185" s="20" t="s">
        <v>21</v>
      </c>
      <c r="O10185">
        <v>128.18029999999999</v>
      </c>
      <c r="P10185">
        <v>128949.38</v>
      </c>
      <c r="Q10185">
        <v>1</v>
      </c>
      <c r="R10185" s="7">
        <v>3.905875</v>
      </c>
      <c r="S10185" s="1">
        <v>3929.311064</v>
      </c>
      <c r="T10185" s="20" t="s">
        <v>314</v>
      </c>
      <c r="U10185" s="7">
        <v>32.817300000000003</v>
      </c>
      <c r="V10185" s="1">
        <v>128949.38</v>
      </c>
      <c r="W10185">
        <v>2026</v>
      </c>
    </row>
    <row r="10186" spans="1:23" hidden="1" x14ac:dyDescent="0.25">
      <c r="A10186">
        <v>72038283</v>
      </c>
      <c r="B10186" s="2">
        <v>46115</v>
      </c>
      <c r="C10186" s="20" t="s">
        <v>5783</v>
      </c>
      <c r="D10186" s="20" t="s">
        <v>19</v>
      </c>
      <c r="E10186" s="20" t="s">
        <v>20</v>
      </c>
      <c r="F10186" s="20" t="s">
        <v>7470</v>
      </c>
      <c r="G10186" s="20" t="s">
        <v>7471</v>
      </c>
      <c r="H10186" s="20" t="s">
        <v>6230</v>
      </c>
      <c r="I10186" s="20" t="s">
        <v>147</v>
      </c>
      <c r="J10186" s="20" t="s">
        <v>11</v>
      </c>
      <c r="K10186" s="20" t="s">
        <v>33</v>
      </c>
      <c r="L10186">
        <v>746</v>
      </c>
      <c r="M10186" s="20" t="s">
        <v>13</v>
      </c>
      <c r="N10186" s="20" t="s">
        <v>21</v>
      </c>
      <c r="O10186">
        <v>128.18029999999999</v>
      </c>
      <c r="P10186">
        <v>95622.5</v>
      </c>
      <c r="Q10186">
        <v>1</v>
      </c>
      <c r="R10186" s="7">
        <v>3.9074710000000001</v>
      </c>
      <c r="S10186" s="1">
        <v>2914.973524</v>
      </c>
      <c r="T10186" s="20" t="s">
        <v>314</v>
      </c>
      <c r="U10186" s="7">
        <v>32.803899999999999</v>
      </c>
      <c r="V10186" s="1">
        <v>95622.5</v>
      </c>
      <c r="W10186">
        <v>2026</v>
      </c>
    </row>
    <row r="10187" spans="1:23" hidden="1" x14ac:dyDescent="0.25">
      <c r="A10187">
        <v>72038686</v>
      </c>
      <c r="B10187" s="2">
        <v>46115</v>
      </c>
      <c r="C10187" s="20" t="s">
        <v>6235</v>
      </c>
      <c r="D10187" s="20" t="s">
        <v>19</v>
      </c>
      <c r="E10187" s="20" t="s">
        <v>20</v>
      </c>
      <c r="F10187" s="20" t="s">
        <v>7470</v>
      </c>
      <c r="G10187" s="20" t="s">
        <v>7471</v>
      </c>
      <c r="H10187" s="20" t="s">
        <v>6230</v>
      </c>
      <c r="I10187" s="20" t="s">
        <v>147</v>
      </c>
      <c r="J10187" s="20" t="s">
        <v>11</v>
      </c>
      <c r="K10187" s="20" t="s">
        <v>33</v>
      </c>
      <c r="L10187">
        <v>2039</v>
      </c>
      <c r="M10187" s="20" t="s">
        <v>13</v>
      </c>
      <c r="N10187" s="20" t="s">
        <v>21</v>
      </c>
      <c r="O10187">
        <v>124.5758</v>
      </c>
      <c r="P10187">
        <v>254010.06</v>
      </c>
      <c r="Q10187">
        <v>1</v>
      </c>
      <c r="R10187" s="7">
        <v>3.7975910000000002</v>
      </c>
      <c r="S10187" s="1">
        <v>7743.28845</v>
      </c>
      <c r="T10187" s="20" t="s">
        <v>314</v>
      </c>
      <c r="U10187" s="7">
        <v>32.803899999999999</v>
      </c>
      <c r="V10187" s="1">
        <v>254010.06</v>
      </c>
      <c r="W10187">
        <v>2026</v>
      </c>
    </row>
    <row r="10188" spans="1:23" hidden="1" x14ac:dyDescent="0.25">
      <c r="A10188">
        <v>72038683</v>
      </c>
      <c r="B10188" s="2">
        <v>46118</v>
      </c>
      <c r="C10188" s="20" t="s">
        <v>6235</v>
      </c>
      <c r="D10188" s="20" t="s">
        <v>19</v>
      </c>
      <c r="E10188" s="20" t="s">
        <v>20</v>
      </c>
      <c r="F10188" s="20" t="s">
        <v>7472</v>
      </c>
      <c r="G10188" s="20" t="s">
        <v>7473</v>
      </c>
      <c r="H10188" s="20" t="s">
        <v>7474</v>
      </c>
      <c r="I10188" s="20" t="s">
        <v>7475</v>
      </c>
      <c r="J10188" s="20" t="s">
        <v>11</v>
      </c>
      <c r="K10188" s="20" t="s">
        <v>12</v>
      </c>
      <c r="L10188">
        <v>1019</v>
      </c>
      <c r="M10188" s="20" t="s">
        <v>13</v>
      </c>
      <c r="N10188" s="20" t="s">
        <v>21</v>
      </c>
      <c r="O10188">
        <v>125.1978</v>
      </c>
      <c r="P10188">
        <v>127576.56</v>
      </c>
      <c r="Q10188">
        <v>1</v>
      </c>
      <c r="R10188" s="7">
        <v>3.8165520000000002</v>
      </c>
      <c r="S10188" s="1">
        <v>3889.0668479999999</v>
      </c>
      <c r="T10188" s="20" t="s">
        <v>314</v>
      </c>
      <c r="U10188" s="7">
        <v>32.803899999999999</v>
      </c>
      <c r="V10188" s="1">
        <v>127576.56</v>
      </c>
      <c r="W10188">
        <v>2026</v>
      </c>
    </row>
    <row r="10189" spans="1:23" hidden="1" x14ac:dyDescent="0.25">
      <c r="A10189">
        <v>72038683</v>
      </c>
      <c r="B10189" s="2">
        <v>46118</v>
      </c>
      <c r="C10189" s="20" t="s">
        <v>6235</v>
      </c>
      <c r="D10189" s="20" t="s">
        <v>19</v>
      </c>
      <c r="E10189" s="20" t="s">
        <v>20</v>
      </c>
      <c r="F10189" s="20" t="s">
        <v>7472</v>
      </c>
      <c r="G10189" s="20" t="s">
        <v>7473</v>
      </c>
      <c r="H10189" s="20" t="s">
        <v>7476</v>
      </c>
      <c r="I10189" s="20" t="s">
        <v>7477</v>
      </c>
      <c r="J10189" s="20" t="s">
        <v>11</v>
      </c>
      <c r="K10189" s="20" t="s">
        <v>12</v>
      </c>
      <c r="L10189">
        <v>994</v>
      </c>
      <c r="M10189" s="20" t="s">
        <v>13</v>
      </c>
      <c r="N10189" s="20" t="s">
        <v>21</v>
      </c>
      <c r="O10189">
        <v>125.1978</v>
      </c>
      <c r="P10189">
        <v>124446.61</v>
      </c>
      <c r="Q10189">
        <v>1</v>
      </c>
      <c r="R10189" s="7">
        <v>3.8165520000000002</v>
      </c>
      <c r="S10189" s="1">
        <v>3793.6528880000001</v>
      </c>
      <c r="T10189" s="20" t="s">
        <v>314</v>
      </c>
      <c r="U10189" s="7">
        <v>32.803899999999999</v>
      </c>
      <c r="V10189" s="1">
        <v>124446.61</v>
      </c>
      <c r="W10189">
        <v>2026</v>
      </c>
    </row>
    <row r="10190" spans="1:23" hidden="1" x14ac:dyDescent="0.25">
      <c r="A10190">
        <v>72038684</v>
      </c>
      <c r="B10190" s="2">
        <v>46118</v>
      </c>
      <c r="C10190" s="20" t="s">
        <v>6235</v>
      </c>
      <c r="D10190" s="20" t="s">
        <v>19</v>
      </c>
      <c r="E10190" s="20" t="s">
        <v>20</v>
      </c>
      <c r="F10190" s="20" t="s">
        <v>7472</v>
      </c>
      <c r="G10190" s="20" t="s">
        <v>7473</v>
      </c>
      <c r="H10190" s="20" t="s">
        <v>7469</v>
      </c>
      <c r="I10190" s="20" t="s">
        <v>1988</v>
      </c>
      <c r="J10190" s="20" t="s">
        <v>11</v>
      </c>
      <c r="K10190" s="20" t="s">
        <v>12</v>
      </c>
      <c r="L10190">
        <v>916</v>
      </c>
      <c r="M10190" s="20" t="s">
        <v>13</v>
      </c>
      <c r="N10190" s="20" t="s">
        <v>21</v>
      </c>
      <c r="O10190">
        <v>124.5758</v>
      </c>
      <c r="P10190">
        <v>114111.43</v>
      </c>
      <c r="Q10190">
        <v>1</v>
      </c>
      <c r="R10190" s="7">
        <v>3.7975910000000002</v>
      </c>
      <c r="S10190" s="1">
        <v>3478.593398</v>
      </c>
      <c r="T10190" s="20" t="s">
        <v>314</v>
      </c>
      <c r="U10190" s="7">
        <v>32.803899999999999</v>
      </c>
      <c r="V10190" s="1">
        <v>114111.43</v>
      </c>
      <c r="W10190">
        <v>2026</v>
      </c>
    </row>
    <row r="10191" spans="1:23" hidden="1" x14ac:dyDescent="0.25">
      <c r="A10191">
        <v>72038684</v>
      </c>
      <c r="B10191" s="2">
        <v>46118</v>
      </c>
      <c r="C10191" s="20" t="s">
        <v>6235</v>
      </c>
      <c r="D10191" s="20" t="s">
        <v>19</v>
      </c>
      <c r="E10191" s="20" t="s">
        <v>20</v>
      </c>
      <c r="F10191" s="20" t="s">
        <v>7472</v>
      </c>
      <c r="G10191" s="20" t="s">
        <v>7473</v>
      </c>
      <c r="H10191" s="20" t="s">
        <v>1450</v>
      </c>
      <c r="I10191" s="20" t="s">
        <v>1451</v>
      </c>
      <c r="J10191" s="20" t="s">
        <v>11</v>
      </c>
      <c r="K10191" s="20" t="s">
        <v>12</v>
      </c>
      <c r="L10191">
        <v>980</v>
      </c>
      <c r="M10191" s="20" t="s">
        <v>13</v>
      </c>
      <c r="N10191" s="20" t="s">
        <v>21</v>
      </c>
      <c r="O10191">
        <v>124.5758</v>
      </c>
      <c r="P10191">
        <v>122084.28</v>
      </c>
      <c r="Q10191">
        <v>1</v>
      </c>
      <c r="R10191" s="7">
        <v>3.7975910000000002</v>
      </c>
      <c r="S10191" s="1">
        <v>3721.6391950000002</v>
      </c>
      <c r="T10191" s="20" t="s">
        <v>314</v>
      </c>
      <c r="U10191" s="7">
        <v>32.803899999999999</v>
      </c>
      <c r="V10191" s="1">
        <v>122084.28</v>
      </c>
      <c r="W10191">
        <v>2026</v>
      </c>
    </row>
    <row r="10192" spans="1:23" hidden="1" x14ac:dyDescent="0.25">
      <c r="A10192">
        <v>72038799</v>
      </c>
      <c r="B10192" s="2">
        <v>46118</v>
      </c>
      <c r="C10192" s="20" t="s">
        <v>6256</v>
      </c>
      <c r="D10192" s="20" t="s">
        <v>19</v>
      </c>
      <c r="E10192" s="20" t="s">
        <v>20</v>
      </c>
      <c r="F10192" s="20" t="s">
        <v>7478</v>
      </c>
      <c r="G10192" s="20" t="s">
        <v>7479</v>
      </c>
      <c r="H10192" s="20" t="s">
        <v>620</v>
      </c>
      <c r="I10192" s="20" t="s">
        <v>548</v>
      </c>
      <c r="J10192" s="20" t="s">
        <v>11</v>
      </c>
      <c r="K10192" s="20" t="s">
        <v>33</v>
      </c>
      <c r="L10192">
        <v>1022</v>
      </c>
      <c r="M10192" s="20" t="s">
        <v>13</v>
      </c>
      <c r="N10192" s="20" t="s">
        <v>21</v>
      </c>
      <c r="O10192">
        <v>124.5758</v>
      </c>
      <c r="P10192">
        <v>127316.47</v>
      </c>
      <c r="Q10192">
        <v>1</v>
      </c>
      <c r="R10192" s="7">
        <v>3.7975910000000002</v>
      </c>
      <c r="S10192" s="1">
        <v>3881.1382180000001</v>
      </c>
      <c r="T10192" s="20" t="s">
        <v>314</v>
      </c>
      <c r="U10192" s="7">
        <v>32.803899999999999</v>
      </c>
      <c r="V10192" s="1">
        <v>127316.47</v>
      </c>
      <c r="W10192">
        <v>2026</v>
      </c>
    </row>
    <row r="10193" spans="1:23" hidden="1" x14ac:dyDescent="0.25">
      <c r="A10193">
        <v>72038800</v>
      </c>
      <c r="B10193" s="2">
        <v>46118</v>
      </c>
      <c r="C10193" s="20" t="s">
        <v>6256</v>
      </c>
      <c r="D10193" s="20" t="s">
        <v>19</v>
      </c>
      <c r="E10193" s="20" t="s">
        <v>20</v>
      </c>
      <c r="F10193" s="20" t="s">
        <v>7478</v>
      </c>
      <c r="G10193" s="20" t="s">
        <v>7479</v>
      </c>
      <c r="H10193" s="20" t="s">
        <v>417</v>
      </c>
      <c r="I10193" s="20" t="s">
        <v>23</v>
      </c>
      <c r="J10193" s="20" t="s">
        <v>11</v>
      </c>
      <c r="K10193" s="20" t="s">
        <v>33</v>
      </c>
      <c r="L10193">
        <v>2014</v>
      </c>
      <c r="M10193" s="20" t="s">
        <v>13</v>
      </c>
      <c r="N10193" s="20" t="s">
        <v>21</v>
      </c>
      <c r="O10193">
        <v>124.5758</v>
      </c>
      <c r="P10193">
        <v>250895.66</v>
      </c>
      <c r="Q10193">
        <v>1</v>
      </c>
      <c r="R10193" s="7">
        <v>3.7975910000000002</v>
      </c>
      <c r="S10193" s="1">
        <v>7648.3485190000001</v>
      </c>
      <c r="T10193" s="20" t="s">
        <v>314</v>
      </c>
      <c r="U10193" s="7">
        <v>32.803899999999999</v>
      </c>
      <c r="V10193" s="1">
        <v>250895.66</v>
      </c>
      <c r="W10193">
        <v>2026</v>
      </c>
    </row>
    <row r="10194" spans="1:23" hidden="1" x14ac:dyDescent="0.25">
      <c r="A10194">
        <v>72038799</v>
      </c>
      <c r="B10194" s="2">
        <v>46120</v>
      </c>
      <c r="C10194" s="20" t="s">
        <v>6256</v>
      </c>
      <c r="D10194" s="20" t="s">
        <v>19</v>
      </c>
      <c r="E10194" s="20" t="s">
        <v>20</v>
      </c>
      <c r="F10194" s="20" t="s">
        <v>7437</v>
      </c>
      <c r="G10194" s="20" t="s">
        <v>7438</v>
      </c>
      <c r="H10194" s="20" t="s">
        <v>6229</v>
      </c>
      <c r="I10194" s="20" t="s">
        <v>144</v>
      </c>
      <c r="J10194" s="20" t="s">
        <v>11</v>
      </c>
      <c r="K10194" s="20" t="s">
        <v>33</v>
      </c>
      <c r="L10194">
        <v>1952</v>
      </c>
      <c r="M10194" s="20" t="s">
        <v>13</v>
      </c>
      <c r="N10194" s="20" t="s">
        <v>21</v>
      </c>
      <c r="O10194">
        <v>124.5758</v>
      </c>
      <c r="P10194">
        <v>243171.96</v>
      </c>
      <c r="Q10194">
        <v>1</v>
      </c>
      <c r="R10194" s="7">
        <v>3.8282720000000001</v>
      </c>
      <c r="S10194" s="1">
        <v>7472.7869449999998</v>
      </c>
      <c r="T10194" s="20" t="s">
        <v>314</v>
      </c>
      <c r="U10194" s="7">
        <v>32.540999999999997</v>
      </c>
      <c r="V10194" s="1">
        <v>243171.96</v>
      </c>
      <c r="W10194">
        <v>2026</v>
      </c>
    </row>
    <row r="10195" spans="1:23" hidden="1" x14ac:dyDescent="0.25">
      <c r="A10195">
        <v>72038800</v>
      </c>
      <c r="B10195" s="2">
        <v>46120</v>
      </c>
      <c r="C10195" s="20" t="s">
        <v>6256</v>
      </c>
      <c r="D10195" s="20" t="s">
        <v>19</v>
      </c>
      <c r="E10195" s="20" t="s">
        <v>20</v>
      </c>
      <c r="F10195" s="20" t="s">
        <v>7437</v>
      </c>
      <c r="G10195" s="20" t="s">
        <v>7438</v>
      </c>
      <c r="H10195" s="20" t="s">
        <v>498</v>
      </c>
      <c r="I10195" s="20" t="s">
        <v>499</v>
      </c>
      <c r="J10195" s="20" t="s">
        <v>11</v>
      </c>
      <c r="K10195" s="20" t="s">
        <v>33</v>
      </c>
      <c r="L10195">
        <v>2063</v>
      </c>
      <c r="M10195" s="20" t="s">
        <v>13</v>
      </c>
      <c r="N10195" s="20" t="s">
        <v>21</v>
      </c>
      <c r="O10195">
        <v>124.5758</v>
      </c>
      <c r="P10195">
        <v>256999.88</v>
      </c>
      <c r="Q10195">
        <v>1</v>
      </c>
      <c r="R10195" s="7">
        <v>3.8282720000000001</v>
      </c>
      <c r="S10195" s="1">
        <v>7897.7253309999996</v>
      </c>
      <c r="T10195" s="20" t="s">
        <v>314</v>
      </c>
      <c r="U10195" s="7">
        <v>32.540999999999997</v>
      </c>
      <c r="V10195" s="1">
        <v>256999.88</v>
      </c>
      <c r="W10195">
        <v>2026</v>
      </c>
    </row>
    <row r="10196" spans="1:23" hidden="1" x14ac:dyDescent="0.25">
      <c r="A10196">
        <v>72038933</v>
      </c>
      <c r="B10196" s="2">
        <v>46120</v>
      </c>
      <c r="C10196" s="20" t="s">
        <v>5956</v>
      </c>
      <c r="D10196" s="20" t="s">
        <v>19</v>
      </c>
      <c r="E10196" s="20" t="s">
        <v>20</v>
      </c>
      <c r="F10196" s="20" t="s">
        <v>7437</v>
      </c>
      <c r="G10196" s="20" t="s">
        <v>7438</v>
      </c>
      <c r="H10196" s="20" t="s">
        <v>620</v>
      </c>
      <c r="I10196" s="20" t="s">
        <v>548</v>
      </c>
      <c r="J10196" s="20" t="s">
        <v>11</v>
      </c>
      <c r="K10196" s="20" t="s">
        <v>33</v>
      </c>
      <c r="L10196">
        <v>3021</v>
      </c>
      <c r="M10196" s="20" t="s">
        <v>13</v>
      </c>
      <c r="N10196" s="20" t="s">
        <v>21</v>
      </c>
      <c r="O10196">
        <v>124.5758</v>
      </c>
      <c r="P10196">
        <v>376343.49</v>
      </c>
      <c r="Q10196">
        <v>1</v>
      </c>
      <c r="R10196" s="7">
        <v>3.8282720000000001</v>
      </c>
      <c r="S10196" s="1">
        <v>11565.209735</v>
      </c>
      <c r="T10196" s="20" t="s">
        <v>314</v>
      </c>
      <c r="U10196" s="7">
        <v>32.540999999999997</v>
      </c>
      <c r="V10196" s="1">
        <v>376343.49</v>
      </c>
      <c r="W10196">
        <v>2026</v>
      </c>
    </row>
    <row r="10197" spans="1:23" hidden="1" x14ac:dyDescent="0.25">
      <c r="A10197">
        <v>72038933</v>
      </c>
      <c r="B10197" s="2">
        <v>46120</v>
      </c>
      <c r="C10197" s="20" t="s">
        <v>5956</v>
      </c>
      <c r="D10197" s="20" t="s">
        <v>19</v>
      </c>
      <c r="E10197" s="20" t="s">
        <v>20</v>
      </c>
      <c r="F10197" s="20" t="s">
        <v>7435</v>
      </c>
      <c r="G10197" s="20" t="s">
        <v>7436</v>
      </c>
      <c r="H10197" s="20" t="s">
        <v>7480</v>
      </c>
      <c r="I10197" s="20" t="s">
        <v>7481</v>
      </c>
      <c r="J10197" s="20" t="s">
        <v>11</v>
      </c>
      <c r="K10197" s="20" t="s">
        <v>33</v>
      </c>
      <c r="L10197">
        <v>1025</v>
      </c>
      <c r="M10197" s="20" t="s">
        <v>13</v>
      </c>
      <c r="N10197" s="20" t="s">
        <v>21</v>
      </c>
      <c r="O10197">
        <v>125.1978</v>
      </c>
      <c r="P10197">
        <v>128327.75</v>
      </c>
      <c r="Q10197">
        <v>1</v>
      </c>
      <c r="R10197" s="7">
        <v>3.8473860000000002</v>
      </c>
      <c r="S10197" s="1">
        <v>3943.571187</v>
      </c>
      <c r="T10197" s="20" t="s">
        <v>314</v>
      </c>
      <c r="U10197" s="7">
        <v>32.540999999999997</v>
      </c>
      <c r="V10197" s="1">
        <v>128327.75</v>
      </c>
      <c r="W10197">
        <v>2026</v>
      </c>
    </row>
    <row r="10198" spans="1:23" hidden="1" x14ac:dyDescent="0.25">
      <c r="A10198">
        <v>72039033</v>
      </c>
      <c r="B10198" s="2">
        <v>46120</v>
      </c>
      <c r="C10198" s="20" t="s">
        <v>6636</v>
      </c>
      <c r="D10198" s="20" t="s">
        <v>19</v>
      </c>
      <c r="E10198" s="20" t="s">
        <v>20</v>
      </c>
      <c r="F10198" s="20" t="s">
        <v>7435</v>
      </c>
      <c r="G10198" s="20" t="s">
        <v>7436</v>
      </c>
      <c r="H10198" s="20" t="s">
        <v>1548</v>
      </c>
      <c r="I10198" s="20" t="s">
        <v>1549</v>
      </c>
      <c r="J10198" s="20" t="s">
        <v>11</v>
      </c>
      <c r="K10198" s="20" t="s">
        <v>33</v>
      </c>
      <c r="L10198">
        <v>1022</v>
      </c>
      <c r="M10198" s="20" t="s">
        <v>13</v>
      </c>
      <c r="N10198" s="20" t="s">
        <v>21</v>
      </c>
      <c r="O10198">
        <v>125.1978</v>
      </c>
      <c r="P10198">
        <v>127952.15</v>
      </c>
      <c r="Q10198">
        <v>1</v>
      </c>
      <c r="R10198" s="7">
        <v>3.8473860000000002</v>
      </c>
      <c r="S10198" s="1">
        <v>3932.0288249999999</v>
      </c>
      <c r="T10198" s="20" t="s">
        <v>314</v>
      </c>
      <c r="U10198" s="7">
        <v>32.540999999999997</v>
      </c>
      <c r="V10198" s="1">
        <v>127952.15</v>
      </c>
      <c r="W10198">
        <v>2026</v>
      </c>
    </row>
    <row r="10199" spans="1:23" hidden="1" x14ac:dyDescent="0.25">
      <c r="A10199">
        <v>72039033</v>
      </c>
      <c r="B10199" s="2">
        <v>46120</v>
      </c>
      <c r="C10199" s="20" t="s">
        <v>6636</v>
      </c>
      <c r="D10199" s="20" t="s">
        <v>19</v>
      </c>
      <c r="E10199" s="20" t="s">
        <v>20</v>
      </c>
      <c r="F10199" s="20" t="s">
        <v>7435</v>
      </c>
      <c r="G10199" s="20" t="s">
        <v>7436</v>
      </c>
      <c r="H10199" s="20" t="s">
        <v>620</v>
      </c>
      <c r="I10199" s="20" t="s">
        <v>548</v>
      </c>
      <c r="J10199" s="20" t="s">
        <v>11</v>
      </c>
      <c r="K10199" s="20" t="s">
        <v>33</v>
      </c>
      <c r="L10199">
        <v>3101</v>
      </c>
      <c r="M10199" s="20" t="s">
        <v>13</v>
      </c>
      <c r="N10199" s="20" t="s">
        <v>21</v>
      </c>
      <c r="O10199">
        <v>124.5758</v>
      </c>
      <c r="P10199">
        <v>386309.56</v>
      </c>
      <c r="Q10199">
        <v>1</v>
      </c>
      <c r="R10199" s="7">
        <v>3.8282720000000001</v>
      </c>
      <c r="S10199" s="1">
        <v>11871.471681000001</v>
      </c>
      <c r="T10199" s="20" t="s">
        <v>314</v>
      </c>
      <c r="U10199" s="7">
        <v>32.540999999999997</v>
      </c>
      <c r="V10199" s="1">
        <v>386309.56</v>
      </c>
      <c r="W10199">
        <v>2026</v>
      </c>
    </row>
    <row r="10200" spans="1:23" hidden="1" x14ac:dyDescent="0.25">
      <c r="A10200">
        <v>72039034</v>
      </c>
      <c r="B10200" s="2">
        <v>46120</v>
      </c>
      <c r="C10200" s="20" t="s">
        <v>6636</v>
      </c>
      <c r="D10200" s="20" t="s">
        <v>19</v>
      </c>
      <c r="E10200" s="20" t="s">
        <v>20</v>
      </c>
      <c r="F10200" s="20" t="s">
        <v>7435</v>
      </c>
      <c r="G10200" s="20" t="s">
        <v>7436</v>
      </c>
      <c r="H10200" s="20" t="s">
        <v>498</v>
      </c>
      <c r="I10200" s="20" t="s">
        <v>499</v>
      </c>
      <c r="J10200" s="20" t="s">
        <v>11</v>
      </c>
      <c r="K10200" s="20" t="s">
        <v>33</v>
      </c>
      <c r="L10200">
        <v>2042</v>
      </c>
      <c r="M10200" s="20" t="s">
        <v>13</v>
      </c>
      <c r="N10200" s="20" t="s">
        <v>21</v>
      </c>
      <c r="O10200">
        <v>124.5758</v>
      </c>
      <c r="P10200">
        <v>254383.78</v>
      </c>
      <c r="Q10200">
        <v>1</v>
      </c>
      <c r="R10200" s="7">
        <v>3.8282720000000001</v>
      </c>
      <c r="S10200" s="1">
        <v>7817.3313660000003</v>
      </c>
      <c r="T10200" s="20" t="s">
        <v>314</v>
      </c>
      <c r="U10200" s="7">
        <v>32.540999999999997</v>
      </c>
      <c r="V10200" s="1">
        <v>254383.78</v>
      </c>
      <c r="W10200">
        <v>2026</v>
      </c>
    </row>
    <row r="10201" spans="1:23" hidden="1" x14ac:dyDescent="0.25">
      <c r="A10201">
        <v>72038683</v>
      </c>
      <c r="B10201" s="2">
        <v>46120</v>
      </c>
      <c r="C10201" s="20" t="s">
        <v>6235</v>
      </c>
      <c r="D10201" s="20" t="s">
        <v>19</v>
      </c>
      <c r="E10201" s="20" t="s">
        <v>20</v>
      </c>
      <c r="F10201" s="20" t="s">
        <v>7482</v>
      </c>
      <c r="G10201" s="20" t="s">
        <v>7483</v>
      </c>
      <c r="H10201" s="20" t="s">
        <v>547</v>
      </c>
      <c r="I10201" s="20" t="s">
        <v>144</v>
      </c>
      <c r="J10201" s="20" t="s">
        <v>11</v>
      </c>
      <c r="K10201" s="20" t="s">
        <v>12</v>
      </c>
      <c r="L10201">
        <v>994</v>
      </c>
      <c r="M10201" s="20" t="s">
        <v>13</v>
      </c>
      <c r="N10201" s="20" t="s">
        <v>21</v>
      </c>
      <c r="O10201">
        <v>125.1978</v>
      </c>
      <c r="P10201">
        <v>124446.61</v>
      </c>
      <c r="Q10201">
        <v>1</v>
      </c>
      <c r="R10201" s="7">
        <v>3.8473860000000002</v>
      </c>
      <c r="S10201" s="1">
        <v>3824.3019570000001</v>
      </c>
      <c r="T10201" s="20" t="s">
        <v>314</v>
      </c>
      <c r="U10201" s="7">
        <v>32.540999999999997</v>
      </c>
      <c r="V10201" s="1">
        <v>124446.61</v>
      </c>
      <c r="W10201">
        <v>2026</v>
      </c>
    </row>
    <row r="10202" spans="1:23" hidden="1" x14ac:dyDescent="0.25">
      <c r="A10202">
        <v>72038798</v>
      </c>
      <c r="B10202" s="2">
        <v>46120</v>
      </c>
      <c r="C10202" s="20" t="s">
        <v>6256</v>
      </c>
      <c r="D10202" s="20" t="s">
        <v>19</v>
      </c>
      <c r="E10202" s="20" t="s">
        <v>20</v>
      </c>
      <c r="F10202" s="20" t="s">
        <v>7482</v>
      </c>
      <c r="G10202" s="20" t="s">
        <v>7483</v>
      </c>
      <c r="H10202" s="20" t="s">
        <v>1450</v>
      </c>
      <c r="I10202" s="20" t="s">
        <v>1451</v>
      </c>
      <c r="J10202" s="20" t="s">
        <v>11</v>
      </c>
      <c r="K10202" s="20" t="s">
        <v>12</v>
      </c>
      <c r="L10202">
        <v>946</v>
      </c>
      <c r="M10202" s="20" t="s">
        <v>13</v>
      </c>
      <c r="N10202" s="20" t="s">
        <v>21</v>
      </c>
      <c r="O10202">
        <v>124.5758</v>
      </c>
      <c r="P10202">
        <v>117848.71</v>
      </c>
      <c r="Q10202">
        <v>1</v>
      </c>
      <c r="R10202" s="7">
        <v>3.8282720000000001</v>
      </c>
      <c r="S10202" s="1">
        <v>3621.5454340000001</v>
      </c>
      <c r="T10202" s="20" t="s">
        <v>314</v>
      </c>
      <c r="U10202" s="7">
        <v>32.540999999999997</v>
      </c>
      <c r="V10202" s="1">
        <v>117848.71</v>
      </c>
      <c r="W10202">
        <v>2026</v>
      </c>
    </row>
    <row r="10203" spans="1:23" hidden="1" x14ac:dyDescent="0.25">
      <c r="A10203">
        <v>72038924</v>
      </c>
      <c r="B10203" s="2">
        <v>46120</v>
      </c>
      <c r="C10203" s="20" t="s">
        <v>5956</v>
      </c>
      <c r="D10203" s="20" t="s">
        <v>19</v>
      </c>
      <c r="E10203" s="20" t="s">
        <v>20</v>
      </c>
      <c r="F10203" s="20" t="s">
        <v>7482</v>
      </c>
      <c r="G10203" s="20" t="s">
        <v>7483</v>
      </c>
      <c r="H10203" s="20" t="s">
        <v>5425</v>
      </c>
      <c r="I10203" s="20" t="s">
        <v>548</v>
      </c>
      <c r="J10203" s="20" t="s">
        <v>11</v>
      </c>
      <c r="K10203" s="20" t="s">
        <v>12</v>
      </c>
      <c r="L10203">
        <v>1011</v>
      </c>
      <c r="M10203" s="20" t="s">
        <v>13</v>
      </c>
      <c r="N10203" s="20" t="s">
        <v>21</v>
      </c>
      <c r="O10203">
        <v>124.5758</v>
      </c>
      <c r="P10203">
        <v>125946.13</v>
      </c>
      <c r="Q10203">
        <v>1</v>
      </c>
      <c r="R10203" s="7">
        <v>3.8282720000000001</v>
      </c>
      <c r="S10203" s="1">
        <v>3870.3829009999999</v>
      </c>
      <c r="T10203" s="20" t="s">
        <v>314</v>
      </c>
      <c r="U10203" s="7">
        <v>32.540999999999997</v>
      </c>
      <c r="V10203" s="1">
        <v>125946.13</v>
      </c>
      <c r="W10203">
        <v>2026</v>
      </c>
    </row>
    <row r="10204" spans="1:23" hidden="1" x14ac:dyDescent="0.25">
      <c r="A10204">
        <v>72038924</v>
      </c>
      <c r="B10204" s="2">
        <v>46120</v>
      </c>
      <c r="C10204" s="20" t="s">
        <v>5956</v>
      </c>
      <c r="D10204" s="20" t="s">
        <v>19</v>
      </c>
      <c r="E10204" s="20" t="s">
        <v>20</v>
      </c>
      <c r="F10204" s="20" t="s">
        <v>7482</v>
      </c>
      <c r="G10204" s="20" t="s">
        <v>7483</v>
      </c>
      <c r="H10204" s="20" t="s">
        <v>22</v>
      </c>
      <c r="I10204" s="20" t="s">
        <v>23</v>
      </c>
      <c r="J10204" s="20" t="s">
        <v>11</v>
      </c>
      <c r="K10204" s="20" t="s">
        <v>12</v>
      </c>
      <c r="L10204">
        <v>1028</v>
      </c>
      <c r="M10204" s="20" t="s">
        <v>13</v>
      </c>
      <c r="N10204" s="20" t="s">
        <v>21</v>
      </c>
      <c r="O10204">
        <v>124.5758</v>
      </c>
      <c r="P10204">
        <v>128063.92</v>
      </c>
      <c r="Q10204">
        <v>1</v>
      </c>
      <c r="R10204" s="7">
        <v>3.8282720000000001</v>
      </c>
      <c r="S10204" s="1">
        <v>3935.463569</v>
      </c>
      <c r="T10204" s="20" t="s">
        <v>314</v>
      </c>
      <c r="U10204" s="7">
        <v>32.540999999999997</v>
      </c>
      <c r="V10204" s="1">
        <v>128063.92</v>
      </c>
      <c r="W10204">
        <v>2026</v>
      </c>
    </row>
    <row r="10205" spans="1:23" hidden="1" x14ac:dyDescent="0.25">
      <c r="A10205">
        <v>72038925</v>
      </c>
      <c r="B10205" s="2">
        <v>46120</v>
      </c>
      <c r="C10205" s="20" t="s">
        <v>5956</v>
      </c>
      <c r="D10205" s="20" t="s">
        <v>19</v>
      </c>
      <c r="E10205" s="20" t="s">
        <v>20</v>
      </c>
      <c r="F10205" s="20" t="s">
        <v>7482</v>
      </c>
      <c r="G10205" s="20" t="s">
        <v>7483</v>
      </c>
      <c r="H10205" s="20" t="s">
        <v>24</v>
      </c>
      <c r="I10205" s="20" t="s">
        <v>25</v>
      </c>
      <c r="J10205" s="20" t="s">
        <v>11</v>
      </c>
      <c r="K10205" s="20" t="s">
        <v>12</v>
      </c>
      <c r="L10205">
        <v>2048</v>
      </c>
      <c r="M10205" s="20" t="s">
        <v>13</v>
      </c>
      <c r="N10205" s="20" t="s">
        <v>21</v>
      </c>
      <c r="O10205">
        <v>124.5758</v>
      </c>
      <c r="P10205">
        <v>255131.24</v>
      </c>
      <c r="Q10205">
        <v>1</v>
      </c>
      <c r="R10205" s="7">
        <v>3.8282720000000001</v>
      </c>
      <c r="S10205" s="1">
        <v>7840.3011580000002</v>
      </c>
      <c r="T10205" s="20" t="s">
        <v>314</v>
      </c>
      <c r="U10205" s="7">
        <v>32.540999999999997</v>
      </c>
      <c r="V10205" s="1">
        <v>255131.24</v>
      </c>
      <c r="W10205">
        <v>2026</v>
      </c>
    </row>
    <row r="10206" spans="1:23" hidden="1" x14ac:dyDescent="0.25">
      <c r="A10206">
        <v>72039031</v>
      </c>
      <c r="B10206" s="2">
        <v>46120</v>
      </c>
      <c r="C10206" s="20" t="s">
        <v>6636</v>
      </c>
      <c r="D10206" s="20" t="s">
        <v>19</v>
      </c>
      <c r="E10206" s="20" t="s">
        <v>20</v>
      </c>
      <c r="F10206" s="20" t="s">
        <v>7484</v>
      </c>
      <c r="G10206" s="20" t="s">
        <v>7485</v>
      </c>
      <c r="H10206" s="20" t="s">
        <v>22</v>
      </c>
      <c r="I10206" s="20" t="s">
        <v>23</v>
      </c>
      <c r="J10206" s="20" t="s">
        <v>11</v>
      </c>
      <c r="K10206" s="20" t="s">
        <v>12</v>
      </c>
      <c r="L10206">
        <v>2055</v>
      </c>
      <c r="M10206" s="20" t="s">
        <v>13</v>
      </c>
      <c r="N10206" s="20" t="s">
        <v>21</v>
      </c>
      <c r="O10206">
        <v>124.5758</v>
      </c>
      <c r="P10206">
        <v>256003.27</v>
      </c>
      <c r="Q10206">
        <v>1</v>
      </c>
      <c r="R10206" s="7">
        <v>3.8282720000000001</v>
      </c>
      <c r="S10206" s="1">
        <v>7867.0990439999996</v>
      </c>
      <c r="T10206" s="20" t="s">
        <v>314</v>
      </c>
      <c r="U10206" s="7">
        <v>32.540999999999997</v>
      </c>
      <c r="V10206" s="1">
        <v>256003.27</v>
      </c>
      <c r="W10206">
        <v>2026</v>
      </c>
    </row>
    <row r="10207" spans="1:23" hidden="1" x14ac:dyDescent="0.25">
      <c r="A10207">
        <v>72038084</v>
      </c>
      <c r="B10207" s="2">
        <v>46122</v>
      </c>
      <c r="C10207" s="20" t="s">
        <v>5295</v>
      </c>
      <c r="D10207" s="20" t="s">
        <v>19</v>
      </c>
      <c r="E10207" s="20" t="s">
        <v>20</v>
      </c>
      <c r="F10207" s="20" t="s">
        <v>8046</v>
      </c>
      <c r="G10207" s="20" t="s">
        <v>8047</v>
      </c>
      <c r="H10207" s="20" t="s">
        <v>22</v>
      </c>
      <c r="I10207" s="20" t="s">
        <v>23</v>
      </c>
      <c r="J10207" s="20" t="s">
        <v>11</v>
      </c>
      <c r="K10207" s="20" t="s">
        <v>12</v>
      </c>
      <c r="L10207">
        <v>447</v>
      </c>
      <c r="M10207" s="20" t="s">
        <v>13</v>
      </c>
      <c r="N10207" s="20" t="s">
        <v>21</v>
      </c>
      <c r="O10207">
        <v>128.18029999999999</v>
      </c>
      <c r="P10207">
        <v>57296.59</v>
      </c>
      <c r="Q10207">
        <v>1</v>
      </c>
      <c r="R10207" s="7">
        <v>3.9720080000000002</v>
      </c>
      <c r="S10207" s="1">
        <v>1775.4878229999999</v>
      </c>
      <c r="T10207" s="20" t="s">
        <v>314</v>
      </c>
      <c r="U10207" s="7">
        <v>32.270899999999997</v>
      </c>
      <c r="V10207" s="1">
        <v>57296.59</v>
      </c>
      <c r="W10207">
        <v>2026</v>
      </c>
    </row>
    <row r="10208" spans="1:23" hidden="1" x14ac:dyDescent="0.25">
      <c r="A10208">
        <v>72039034</v>
      </c>
      <c r="B10208" s="2">
        <v>46123</v>
      </c>
      <c r="C10208" s="20" t="s">
        <v>6636</v>
      </c>
      <c r="D10208" s="20" t="s">
        <v>19</v>
      </c>
      <c r="E10208" s="20" t="s">
        <v>20</v>
      </c>
      <c r="F10208" s="20" t="s">
        <v>7441</v>
      </c>
      <c r="G10208" s="20" t="s">
        <v>7442</v>
      </c>
      <c r="H10208" s="20" t="s">
        <v>1991</v>
      </c>
      <c r="I10208" s="20" t="s">
        <v>1988</v>
      </c>
      <c r="J10208" s="20" t="s">
        <v>11</v>
      </c>
      <c r="K10208" s="20" t="s">
        <v>33</v>
      </c>
      <c r="L10208">
        <v>819</v>
      </c>
      <c r="M10208" s="20" t="s">
        <v>13</v>
      </c>
      <c r="N10208" s="20" t="s">
        <v>21</v>
      </c>
      <c r="O10208">
        <v>125.1978</v>
      </c>
      <c r="P10208">
        <v>102537</v>
      </c>
      <c r="Q10208">
        <v>1</v>
      </c>
      <c r="R10208" s="7">
        <v>3.879588</v>
      </c>
      <c r="S10208" s="1">
        <v>3177.3827190000002</v>
      </c>
      <c r="T10208" s="20" t="s">
        <v>314</v>
      </c>
      <c r="U10208" s="7">
        <v>32.270899999999997</v>
      </c>
      <c r="V10208" s="1">
        <v>102537</v>
      </c>
      <c r="W10208">
        <v>2026</v>
      </c>
    </row>
    <row r="10209" spans="1:23" hidden="1" x14ac:dyDescent="0.25">
      <c r="A10209">
        <v>72038084</v>
      </c>
      <c r="B10209" s="2">
        <v>46132</v>
      </c>
      <c r="C10209" s="20" t="s">
        <v>5295</v>
      </c>
      <c r="D10209" s="20" t="s">
        <v>19</v>
      </c>
      <c r="E10209" s="20" t="s">
        <v>20</v>
      </c>
      <c r="F10209" s="20" t="s">
        <v>8050</v>
      </c>
      <c r="G10209" s="20" t="s">
        <v>8051</v>
      </c>
      <c r="H10209" s="20" t="s">
        <v>22</v>
      </c>
      <c r="I10209" s="20" t="s">
        <v>23</v>
      </c>
      <c r="J10209" s="20" t="s">
        <v>11</v>
      </c>
      <c r="K10209" s="20" t="s">
        <v>12</v>
      </c>
      <c r="L10209">
        <v>589</v>
      </c>
      <c r="M10209" s="20" t="s">
        <v>13</v>
      </c>
      <c r="N10209" s="20" t="s">
        <v>21</v>
      </c>
      <c r="O10209">
        <v>128.18029999999999</v>
      </c>
      <c r="P10209">
        <v>75498.2</v>
      </c>
      <c r="Q10209">
        <v>1</v>
      </c>
      <c r="R10209" s="7">
        <v>3.9774929999999999</v>
      </c>
      <c r="S10209" s="1">
        <v>2342.743837</v>
      </c>
      <c r="T10209" s="20" t="s">
        <v>314</v>
      </c>
      <c r="U10209" s="7">
        <v>32.226399999999998</v>
      </c>
      <c r="V10209" s="1">
        <v>75498.2</v>
      </c>
      <c r="W10209">
        <v>2026</v>
      </c>
    </row>
    <row r="10210" spans="1:23" hidden="1" x14ac:dyDescent="0.25">
      <c r="A10210">
        <v>72038798</v>
      </c>
      <c r="B10210" s="2">
        <v>46132</v>
      </c>
      <c r="C10210" s="20" t="s">
        <v>6256</v>
      </c>
      <c r="D10210" s="20" t="s">
        <v>19</v>
      </c>
      <c r="E10210" s="20" t="s">
        <v>20</v>
      </c>
      <c r="F10210" s="20" t="s">
        <v>8050</v>
      </c>
      <c r="G10210" s="20" t="s">
        <v>8051</v>
      </c>
      <c r="H10210" s="20" t="s">
        <v>1450</v>
      </c>
      <c r="I10210" s="20" t="s">
        <v>1451</v>
      </c>
      <c r="J10210" s="20" t="s">
        <v>11</v>
      </c>
      <c r="K10210" s="20" t="s">
        <v>12</v>
      </c>
      <c r="L10210">
        <v>992</v>
      </c>
      <c r="M10210" s="20" t="s">
        <v>13</v>
      </c>
      <c r="N10210" s="20" t="s">
        <v>21</v>
      </c>
      <c r="O10210">
        <v>124.5758</v>
      </c>
      <c r="P10210">
        <v>123579.19</v>
      </c>
      <c r="Q10210">
        <v>1</v>
      </c>
      <c r="R10210" s="7">
        <v>3.8656440000000001</v>
      </c>
      <c r="S10210" s="1">
        <v>3834.7190500000002</v>
      </c>
      <c r="T10210" s="20" t="s">
        <v>314</v>
      </c>
      <c r="U10210" s="7">
        <v>32.226399999999998</v>
      </c>
      <c r="V10210" s="1">
        <v>123579.19</v>
      </c>
      <c r="W10210">
        <v>2026</v>
      </c>
    </row>
    <row r="10211" spans="1:23" hidden="1" x14ac:dyDescent="0.25">
      <c r="A10211">
        <v>72038924</v>
      </c>
      <c r="B10211" s="2">
        <v>46132</v>
      </c>
      <c r="C10211" s="20" t="s">
        <v>5956</v>
      </c>
      <c r="D10211" s="20" t="s">
        <v>19</v>
      </c>
      <c r="E10211" s="20" t="s">
        <v>20</v>
      </c>
      <c r="F10211" s="20" t="s">
        <v>8050</v>
      </c>
      <c r="G10211" s="20" t="s">
        <v>8051</v>
      </c>
      <c r="H10211" s="20" t="s">
        <v>22</v>
      </c>
      <c r="I10211" s="20" t="s">
        <v>23</v>
      </c>
      <c r="J10211" s="20" t="s">
        <v>11</v>
      </c>
      <c r="K10211" s="20" t="s">
        <v>12</v>
      </c>
      <c r="L10211">
        <v>1000</v>
      </c>
      <c r="M10211" s="20" t="s">
        <v>13</v>
      </c>
      <c r="N10211" s="20" t="s">
        <v>21</v>
      </c>
      <c r="O10211">
        <v>124.5758</v>
      </c>
      <c r="P10211">
        <v>124575.8</v>
      </c>
      <c r="Q10211">
        <v>1</v>
      </c>
      <c r="R10211" s="7">
        <v>3.8656440000000001</v>
      </c>
      <c r="S10211" s="1">
        <v>3865.6443159999999</v>
      </c>
      <c r="T10211" s="20" t="s">
        <v>314</v>
      </c>
      <c r="U10211" s="7">
        <v>32.226399999999998</v>
      </c>
      <c r="V10211" s="1">
        <v>124575.8</v>
      </c>
      <c r="W10211">
        <v>2026</v>
      </c>
    </row>
    <row r="10212" spans="1:23" hidden="1" x14ac:dyDescent="0.25">
      <c r="A10212">
        <v>72038925</v>
      </c>
      <c r="B10212" s="2">
        <v>46132</v>
      </c>
      <c r="C10212" s="20" t="s">
        <v>5956</v>
      </c>
      <c r="D10212" s="20" t="s">
        <v>19</v>
      </c>
      <c r="E10212" s="20" t="s">
        <v>20</v>
      </c>
      <c r="F10212" s="20" t="s">
        <v>8050</v>
      </c>
      <c r="G10212" s="20" t="s">
        <v>8051</v>
      </c>
      <c r="H10212" s="20" t="s">
        <v>1582</v>
      </c>
      <c r="I10212" s="20" t="s">
        <v>1583</v>
      </c>
      <c r="J10212" s="20" t="s">
        <v>11</v>
      </c>
      <c r="K10212" s="20" t="s">
        <v>12</v>
      </c>
      <c r="L10212">
        <v>1025</v>
      </c>
      <c r="M10212" s="20" t="s">
        <v>13</v>
      </c>
      <c r="N10212" s="20" t="s">
        <v>21</v>
      </c>
      <c r="O10212">
        <v>125.1978</v>
      </c>
      <c r="P10212">
        <v>128327.75</v>
      </c>
      <c r="Q10212">
        <v>1</v>
      </c>
      <c r="R10212" s="7">
        <v>3.8849450000000001</v>
      </c>
      <c r="S10212" s="1">
        <v>3982.0690479999998</v>
      </c>
      <c r="T10212" s="20" t="s">
        <v>314</v>
      </c>
      <c r="U10212" s="7">
        <v>32.226399999999998</v>
      </c>
      <c r="V10212" s="1">
        <v>128327.75</v>
      </c>
      <c r="W10212">
        <v>2026</v>
      </c>
    </row>
    <row r="10213" spans="1:23" hidden="1" x14ac:dyDescent="0.25">
      <c r="A10213">
        <v>72039031</v>
      </c>
      <c r="B10213" s="2">
        <v>46132</v>
      </c>
      <c r="C10213" s="20" t="s">
        <v>6636</v>
      </c>
      <c r="D10213" s="20" t="s">
        <v>19</v>
      </c>
      <c r="E10213" s="20" t="s">
        <v>20</v>
      </c>
      <c r="F10213" s="20" t="s">
        <v>8050</v>
      </c>
      <c r="G10213" s="20" t="s">
        <v>8051</v>
      </c>
      <c r="H10213" s="20" t="s">
        <v>1872</v>
      </c>
      <c r="I10213" s="20" t="s">
        <v>1871</v>
      </c>
      <c r="J10213" s="20" t="s">
        <v>11</v>
      </c>
      <c r="K10213" s="20" t="s">
        <v>12</v>
      </c>
      <c r="L10213">
        <v>850</v>
      </c>
      <c r="M10213" s="20" t="s">
        <v>13</v>
      </c>
      <c r="N10213" s="20" t="s">
        <v>21</v>
      </c>
      <c r="O10213">
        <v>125.1978</v>
      </c>
      <c r="P10213">
        <v>106418.13</v>
      </c>
      <c r="Q10213">
        <v>1</v>
      </c>
      <c r="R10213" s="7">
        <v>3.8849450000000001</v>
      </c>
      <c r="S10213" s="1">
        <v>3302.2034720000001</v>
      </c>
      <c r="T10213" s="20" t="s">
        <v>314</v>
      </c>
      <c r="U10213" s="7">
        <v>32.226399999999998</v>
      </c>
      <c r="V10213" s="1">
        <v>106418.13</v>
      </c>
      <c r="W10213">
        <v>2026</v>
      </c>
    </row>
    <row r="10214" spans="1:23" hidden="1" x14ac:dyDescent="0.25">
      <c r="A10214">
        <v>72039031</v>
      </c>
      <c r="B10214" s="2">
        <v>46132</v>
      </c>
      <c r="C10214" s="20" t="s">
        <v>6636</v>
      </c>
      <c r="D10214" s="20" t="s">
        <v>19</v>
      </c>
      <c r="E10214" s="20" t="s">
        <v>20</v>
      </c>
      <c r="F10214" s="20" t="s">
        <v>8050</v>
      </c>
      <c r="G10214" s="20" t="s">
        <v>8051</v>
      </c>
      <c r="H10214" s="20" t="s">
        <v>24</v>
      </c>
      <c r="I10214" s="20" t="s">
        <v>25</v>
      </c>
      <c r="J10214" s="20" t="s">
        <v>11</v>
      </c>
      <c r="K10214" s="20" t="s">
        <v>12</v>
      </c>
      <c r="L10214">
        <v>2025</v>
      </c>
      <c r="M10214" s="20" t="s">
        <v>13</v>
      </c>
      <c r="N10214" s="20" t="s">
        <v>21</v>
      </c>
      <c r="O10214">
        <v>124.5758</v>
      </c>
      <c r="P10214">
        <v>252266</v>
      </c>
      <c r="Q10214">
        <v>1</v>
      </c>
      <c r="R10214" s="7">
        <v>3.8656440000000001</v>
      </c>
      <c r="S10214" s="1">
        <v>7827.9298950000002</v>
      </c>
      <c r="T10214" s="20" t="s">
        <v>314</v>
      </c>
      <c r="U10214" s="7">
        <v>32.226399999999998</v>
      </c>
      <c r="V10214" s="1">
        <v>252266</v>
      </c>
      <c r="W10214">
        <v>2026</v>
      </c>
    </row>
    <row r="10215" spans="1:23" hidden="1" x14ac:dyDescent="0.25">
      <c r="A10215">
        <v>72039093</v>
      </c>
      <c r="B10215" s="2">
        <v>46132</v>
      </c>
      <c r="C10215" s="20" t="s">
        <v>7247</v>
      </c>
      <c r="D10215" s="20" t="s">
        <v>19</v>
      </c>
      <c r="E10215" s="20" t="s">
        <v>20</v>
      </c>
      <c r="F10215" s="20" t="s">
        <v>8050</v>
      </c>
      <c r="G10215" s="20" t="s">
        <v>8051</v>
      </c>
      <c r="H10215" s="20" t="s">
        <v>8052</v>
      </c>
      <c r="I10215" s="20" t="s">
        <v>8053</v>
      </c>
      <c r="J10215" s="20" t="s">
        <v>11</v>
      </c>
      <c r="K10215" s="20" t="s">
        <v>12</v>
      </c>
      <c r="L10215">
        <v>3426</v>
      </c>
      <c r="M10215" s="20" t="s">
        <v>13</v>
      </c>
      <c r="N10215" s="20" t="s">
        <v>21</v>
      </c>
      <c r="O10215">
        <v>123.9538</v>
      </c>
      <c r="P10215">
        <v>424665.72</v>
      </c>
      <c r="Q10215">
        <v>1</v>
      </c>
      <c r="R10215" s="7">
        <v>3.8463430000000001</v>
      </c>
      <c r="S10215" s="1">
        <v>13177.572425</v>
      </c>
      <c r="T10215" s="20" t="s">
        <v>314</v>
      </c>
      <c r="U10215" s="7">
        <v>32.226399999999998</v>
      </c>
      <c r="V10215" s="1">
        <v>424665.72</v>
      </c>
      <c r="W10215">
        <v>2026</v>
      </c>
    </row>
    <row r="10216" spans="1:23" hidden="1" x14ac:dyDescent="0.25">
      <c r="A10216">
        <v>72039095</v>
      </c>
      <c r="B10216" s="2">
        <v>46132</v>
      </c>
      <c r="C10216" s="20" t="s">
        <v>7247</v>
      </c>
      <c r="D10216" s="20" t="s">
        <v>19</v>
      </c>
      <c r="E10216" s="20" t="s">
        <v>20</v>
      </c>
      <c r="F10216" s="20" t="s">
        <v>8048</v>
      </c>
      <c r="G10216" s="20" t="s">
        <v>8049</v>
      </c>
      <c r="H10216" s="20" t="s">
        <v>6217</v>
      </c>
      <c r="I10216" s="20" t="s">
        <v>1447</v>
      </c>
      <c r="J10216" s="20" t="s">
        <v>11</v>
      </c>
      <c r="K10216" s="20" t="s">
        <v>12</v>
      </c>
      <c r="L10216">
        <v>4047</v>
      </c>
      <c r="M10216" s="20" t="s">
        <v>13</v>
      </c>
      <c r="N10216" s="20" t="s">
        <v>21</v>
      </c>
      <c r="O10216">
        <v>123.9538</v>
      </c>
      <c r="P10216">
        <v>501641.03</v>
      </c>
      <c r="Q10216">
        <v>1</v>
      </c>
      <c r="R10216" s="7">
        <v>3.8463430000000001</v>
      </c>
      <c r="S10216" s="1">
        <v>15566.151664000001</v>
      </c>
      <c r="T10216" s="20" t="s">
        <v>314</v>
      </c>
      <c r="U10216" s="7">
        <v>32.226399999999998</v>
      </c>
      <c r="V10216" s="1">
        <v>501641.03</v>
      </c>
      <c r="W10216">
        <v>2026</v>
      </c>
    </row>
    <row r="10217" spans="1:23" hidden="1" x14ac:dyDescent="0.25">
      <c r="A10217">
        <v>72038933</v>
      </c>
      <c r="B10217" s="2">
        <v>46133</v>
      </c>
      <c r="C10217" s="20" t="s">
        <v>5956</v>
      </c>
      <c r="D10217" s="20" t="s">
        <v>19</v>
      </c>
      <c r="E10217" s="20" t="s">
        <v>20</v>
      </c>
      <c r="F10217" s="20" t="s">
        <v>8070</v>
      </c>
      <c r="G10217" s="20" t="s">
        <v>8071</v>
      </c>
      <c r="H10217" s="20" t="s">
        <v>1870</v>
      </c>
      <c r="I10217" s="20" t="s">
        <v>25</v>
      </c>
      <c r="J10217" s="20" t="s">
        <v>11</v>
      </c>
      <c r="K10217" s="20" t="s">
        <v>33</v>
      </c>
      <c r="L10217">
        <v>583</v>
      </c>
      <c r="M10217" s="20" t="s">
        <v>13</v>
      </c>
      <c r="N10217" s="20" t="s">
        <v>21</v>
      </c>
      <c r="O10217">
        <v>124.5758</v>
      </c>
      <c r="P10217">
        <v>72627.69</v>
      </c>
      <c r="Q10217">
        <v>1</v>
      </c>
      <c r="R10217" s="7">
        <v>3.867108</v>
      </c>
      <c r="S10217" s="1">
        <v>2254.5240910000002</v>
      </c>
      <c r="T10217" s="20" t="s">
        <v>314</v>
      </c>
      <c r="U10217" s="7">
        <v>32.214199999999998</v>
      </c>
      <c r="V10217" s="1">
        <v>72627.69</v>
      </c>
      <c r="W10217">
        <v>2026</v>
      </c>
    </row>
    <row r="10218" spans="1:23" hidden="1" x14ac:dyDescent="0.25">
      <c r="A10218">
        <v>72038926</v>
      </c>
      <c r="B10218" s="2">
        <v>46133</v>
      </c>
      <c r="C10218" s="20" t="s">
        <v>5956</v>
      </c>
      <c r="D10218" s="20" t="s">
        <v>19</v>
      </c>
      <c r="E10218" s="20" t="s">
        <v>20</v>
      </c>
      <c r="F10218" s="20" t="s">
        <v>8058</v>
      </c>
      <c r="G10218" s="20" t="s">
        <v>8059</v>
      </c>
      <c r="H10218" s="20" t="s">
        <v>8060</v>
      </c>
      <c r="I10218" s="20" t="s">
        <v>8061</v>
      </c>
      <c r="J10218" s="20" t="s">
        <v>11</v>
      </c>
      <c r="K10218" s="20" t="s">
        <v>48</v>
      </c>
      <c r="L10218">
        <v>4097</v>
      </c>
      <c r="M10218" s="20" t="s">
        <v>13</v>
      </c>
      <c r="N10218" s="20" t="s">
        <v>21</v>
      </c>
      <c r="O10218">
        <v>123.3319</v>
      </c>
      <c r="P10218">
        <v>505290.79</v>
      </c>
      <c r="Q10218">
        <v>1</v>
      </c>
      <c r="R10218" s="7">
        <v>3.8284940000000001</v>
      </c>
      <c r="S10218" s="1">
        <v>15685.343419000001</v>
      </c>
      <c r="T10218" s="20" t="s">
        <v>314</v>
      </c>
      <c r="U10218" s="7">
        <v>32.214199999999998</v>
      </c>
      <c r="V10218" s="1">
        <v>505290.79</v>
      </c>
      <c r="W10218">
        <v>2026</v>
      </c>
    </row>
    <row r="10219" spans="1:23" hidden="1" x14ac:dyDescent="0.25">
      <c r="A10219">
        <v>72038928</v>
      </c>
      <c r="B10219" s="2">
        <v>46133</v>
      </c>
      <c r="C10219" s="20" t="s">
        <v>5956</v>
      </c>
      <c r="D10219" s="20" t="s">
        <v>19</v>
      </c>
      <c r="E10219" s="20" t="s">
        <v>20</v>
      </c>
      <c r="F10219" s="20" t="s">
        <v>8058</v>
      </c>
      <c r="G10219" s="20" t="s">
        <v>8059</v>
      </c>
      <c r="H10219" s="20" t="s">
        <v>8062</v>
      </c>
      <c r="I10219" s="20" t="s">
        <v>8063</v>
      </c>
      <c r="J10219" s="20" t="s">
        <v>11</v>
      </c>
      <c r="K10219" s="20" t="s">
        <v>48</v>
      </c>
      <c r="L10219">
        <v>3135</v>
      </c>
      <c r="M10219" s="20" t="s">
        <v>13</v>
      </c>
      <c r="N10219" s="20" t="s">
        <v>21</v>
      </c>
      <c r="O10219">
        <v>123.9538</v>
      </c>
      <c r="P10219">
        <v>388595.16</v>
      </c>
      <c r="Q10219">
        <v>1</v>
      </c>
      <c r="R10219" s="7">
        <v>3.8477999999999999</v>
      </c>
      <c r="S10219" s="1">
        <v>12062.853026999999</v>
      </c>
      <c r="T10219" s="20" t="s">
        <v>314</v>
      </c>
      <c r="U10219" s="7">
        <v>32.214199999999998</v>
      </c>
      <c r="V10219" s="1">
        <v>388595.16</v>
      </c>
      <c r="W10219">
        <v>2026</v>
      </c>
    </row>
    <row r="10220" spans="1:23" hidden="1" x14ac:dyDescent="0.25">
      <c r="A10220">
        <v>72039031</v>
      </c>
      <c r="B10220" s="2">
        <v>46133</v>
      </c>
      <c r="C10220" s="20" t="s">
        <v>6636</v>
      </c>
      <c r="D10220" s="20" t="s">
        <v>19</v>
      </c>
      <c r="E10220" s="20" t="s">
        <v>20</v>
      </c>
      <c r="F10220" s="20" t="s">
        <v>8068</v>
      </c>
      <c r="G10220" s="20" t="s">
        <v>8069</v>
      </c>
      <c r="H10220" s="20" t="s">
        <v>1450</v>
      </c>
      <c r="I10220" s="20" t="s">
        <v>1451</v>
      </c>
      <c r="J10220" s="20" t="s">
        <v>11</v>
      </c>
      <c r="K10220" s="20" t="s">
        <v>12</v>
      </c>
      <c r="L10220">
        <v>1921</v>
      </c>
      <c r="M10220" s="20" t="s">
        <v>13</v>
      </c>
      <c r="N10220" s="20" t="s">
        <v>21</v>
      </c>
      <c r="O10220">
        <v>124.5758</v>
      </c>
      <c r="P10220">
        <v>239310.11</v>
      </c>
      <c r="Q10220">
        <v>1</v>
      </c>
      <c r="R10220" s="7">
        <v>3.867108</v>
      </c>
      <c r="S10220" s="1">
        <v>7428.7149760000002</v>
      </c>
      <c r="T10220" s="20" t="s">
        <v>314</v>
      </c>
      <c r="U10220" s="7">
        <v>32.214199999999998</v>
      </c>
      <c r="V10220" s="1">
        <v>239310.11</v>
      </c>
      <c r="W10220">
        <v>2026</v>
      </c>
    </row>
    <row r="10221" spans="1:23" hidden="1" x14ac:dyDescent="0.25">
      <c r="A10221">
        <v>72039096</v>
      </c>
      <c r="B10221" s="2">
        <v>46133</v>
      </c>
      <c r="C10221" s="20" t="s">
        <v>7247</v>
      </c>
      <c r="D10221" s="20" t="s">
        <v>19</v>
      </c>
      <c r="E10221" s="20" t="s">
        <v>20</v>
      </c>
      <c r="F10221" s="20" t="s">
        <v>8068</v>
      </c>
      <c r="G10221" s="20" t="s">
        <v>8069</v>
      </c>
      <c r="H10221" s="20" t="s">
        <v>22</v>
      </c>
      <c r="I10221" s="20" t="s">
        <v>23</v>
      </c>
      <c r="J10221" s="20" t="s">
        <v>11</v>
      </c>
      <c r="K10221" s="20" t="s">
        <v>12</v>
      </c>
      <c r="L10221">
        <v>945</v>
      </c>
      <c r="M10221" s="20" t="s">
        <v>13</v>
      </c>
      <c r="N10221" s="20" t="s">
        <v>21</v>
      </c>
      <c r="O10221">
        <v>123.9538</v>
      </c>
      <c r="P10221">
        <v>117136.34</v>
      </c>
      <c r="Q10221">
        <v>1</v>
      </c>
      <c r="R10221" s="7">
        <v>3.8477999999999999</v>
      </c>
      <c r="S10221" s="1">
        <v>3636.1710050000002</v>
      </c>
      <c r="T10221" s="20" t="s">
        <v>314</v>
      </c>
      <c r="U10221" s="7">
        <v>32.214199999999998</v>
      </c>
      <c r="V10221" s="1">
        <v>117136.34</v>
      </c>
      <c r="W10221">
        <v>2026</v>
      </c>
    </row>
    <row r="10222" spans="1:23" hidden="1" x14ac:dyDescent="0.25">
      <c r="A10222">
        <v>72038928</v>
      </c>
      <c r="B10222" s="2">
        <v>46133</v>
      </c>
      <c r="C10222" s="20" t="s">
        <v>5956</v>
      </c>
      <c r="D10222" s="20" t="s">
        <v>19</v>
      </c>
      <c r="E10222" s="20" t="s">
        <v>20</v>
      </c>
      <c r="F10222" s="20" t="s">
        <v>8058</v>
      </c>
      <c r="G10222" s="20" t="s">
        <v>8059</v>
      </c>
      <c r="H10222" s="20" t="s">
        <v>8064</v>
      </c>
      <c r="I10222" s="20" t="s">
        <v>8065</v>
      </c>
      <c r="J10222" s="20" t="s">
        <v>11</v>
      </c>
      <c r="K10222" s="20" t="s">
        <v>48</v>
      </c>
      <c r="L10222">
        <v>2056</v>
      </c>
      <c r="M10222" s="20" t="s">
        <v>13</v>
      </c>
      <c r="N10222" s="20" t="s">
        <v>21</v>
      </c>
      <c r="O10222">
        <v>123.9538</v>
      </c>
      <c r="P10222">
        <v>254849.01</v>
      </c>
      <c r="Q10222">
        <v>1</v>
      </c>
      <c r="R10222" s="7">
        <v>3.8477999999999999</v>
      </c>
      <c r="S10222" s="1">
        <v>7911.0767919999998</v>
      </c>
      <c r="T10222" s="20" t="s">
        <v>314</v>
      </c>
      <c r="U10222" s="7">
        <v>32.214199999999998</v>
      </c>
      <c r="V10222" s="1">
        <v>254849.01</v>
      </c>
      <c r="W10222">
        <v>2026</v>
      </c>
    </row>
    <row r="10223" spans="1:23" hidden="1" x14ac:dyDescent="0.25">
      <c r="A10223">
        <v>72038930</v>
      </c>
      <c r="B10223" s="2">
        <v>46133</v>
      </c>
      <c r="C10223" s="20" t="s">
        <v>5956</v>
      </c>
      <c r="D10223" s="20" t="s">
        <v>19</v>
      </c>
      <c r="E10223" s="20" t="s">
        <v>20</v>
      </c>
      <c r="F10223" s="20" t="s">
        <v>8058</v>
      </c>
      <c r="G10223" s="20" t="s">
        <v>8059</v>
      </c>
      <c r="H10223" s="20" t="s">
        <v>8066</v>
      </c>
      <c r="I10223" s="20" t="s">
        <v>8067</v>
      </c>
      <c r="J10223" s="20" t="s">
        <v>11</v>
      </c>
      <c r="K10223" s="20" t="s">
        <v>48</v>
      </c>
      <c r="L10223">
        <v>3119</v>
      </c>
      <c r="M10223" s="20" t="s">
        <v>13</v>
      </c>
      <c r="N10223" s="20" t="s">
        <v>21</v>
      </c>
      <c r="O10223">
        <v>123.3319</v>
      </c>
      <c r="P10223">
        <v>384672.2</v>
      </c>
      <c r="Q10223">
        <v>1</v>
      </c>
      <c r="R10223" s="7">
        <v>3.8284940000000001</v>
      </c>
      <c r="S10223" s="1">
        <v>11941.075674</v>
      </c>
      <c r="T10223" s="20" t="s">
        <v>314</v>
      </c>
      <c r="U10223" s="7">
        <v>32.214199999999998</v>
      </c>
      <c r="V10223" s="1">
        <v>384672.2</v>
      </c>
      <c r="W10223">
        <v>2026</v>
      </c>
    </row>
    <row r="10224" spans="1:23" hidden="1" x14ac:dyDescent="0.25">
      <c r="A10224">
        <v>72038799</v>
      </c>
      <c r="B10224" s="2">
        <v>46133</v>
      </c>
      <c r="C10224" s="20" t="s">
        <v>6256</v>
      </c>
      <c r="D10224" s="20" t="s">
        <v>19</v>
      </c>
      <c r="E10224" s="20" t="s">
        <v>20</v>
      </c>
      <c r="F10224" s="20" t="s">
        <v>8015</v>
      </c>
      <c r="G10224" s="20" t="s">
        <v>8016</v>
      </c>
      <c r="H10224" s="20" t="s">
        <v>6240</v>
      </c>
      <c r="I10224" s="20" t="s">
        <v>5441</v>
      </c>
      <c r="J10224" s="20" t="s">
        <v>11</v>
      </c>
      <c r="K10224" s="20" t="s">
        <v>33</v>
      </c>
      <c r="L10224">
        <v>732</v>
      </c>
      <c r="M10224" s="20" t="s">
        <v>13</v>
      </c>
      <c r="N10224" s="20" t="s">
        <v>21</v>
      </c>
      <c r="O10224">
        <v>125.1978</v>
      </c>
      <c r="P10224">
        <v>91644.79</v>
      </c>
      <c r="Q10224">
        <v>1</v>
      </c>
      <c r="R10224" s="7">
        <v>3.8864160000000001</v>
      </c>
      <c r="S10224" s="1">
        <v>2844.8569259999999</v>
      </c>
      <c r="T10224" s="20" t="s">
        <v>314</v>
      </c>
      <c r="U10224" s="7">
        <v>32.214199999999998</v>
      </c>
      <c r="V10224" s="1">
        <v>91644.79</v>
      </c>
      <c r="W10224">
        <v>2026</v>
      </c>
    </row>
    <row r="10225" spans="1:23" hidden="1" x14ac:dyDescent="0.25">
      <c r="A10225">
        <v>72038933</v>
      </c>
      <c r="B10225" s="2">
        <v>46133</v>
      </c>
      <c r="C10225" s="20" t="s">
        <v>5956</v>
      </c>
      <c r="D10225" s="20" t="s">
        <v>19</v>
      </c>
      <c r="E10225" s="20" t="s">
        <v>20</v>
      </c>
      <c r="F10225" s="20" t="s">
        <v>8015</v>
      </c>
      <c r="G10225" s="20" t="s">
        <v>8016</v>
      </c>
      <c r="H10225" s="20" t="s">
        <v>1870</v>
      </c>
      <c r="I10225" s="20" t="s">
        <v>25</v>
      </c>
      <c r="J10225" s="20" t="s">
        <v>11</v>
      </c>
      <c r="K10225" s="20" t="s">
        <v>33</v>
      </c>
      <c r="L10225">
        <v>791</v>
      </c>
      <c r="M10225" s="20" t="s">
        <v>13</v>
      </c>
      <c r="N10225" s="20" t="s">
        <v>21</v>
      </c>
      <c r="O10225">
        <v>124.5758</v>
      </c>
      <c r="P10225">
        <v>98539.46</v>
      </c>
      <c r="Q10225">
        <v>1</v>
      </c>
      <c r="R10225" s="7">
        <v>3.867108</v>
      </c>
      <c r="S10225" s="1">
        <v>3058.882728</v>
      </c>
      <c r="T10225" s="20" t="s">
        <v>314</v>
      </c>
      <c r="U10225" s="7">
        <v>32.214199999999998</v>
      </c>
      <c r="V10225" s="1">
        <v>98539.46</v>
      </c>
      <c r="W10225">
        <v>2026</v>
      </c>
    </row>
    <row r="10226" spans="1:23" hidden="1" x14ac:dyDescent="0.25">
      <c r="A10226">
        <v>72038932</v>
      </c>
      <c r="B10226" s="2">
        <v>46133</v>
      </c>
      <c r="C10226" s="20" t="s">
        <v>5956</v>
      </c>
      <c r="D10226" s="20" t="s">
        <v>19</v>
      </c>
      <c r="E10226" s="20" t="s">
        <v>20</v>
      </c>
      <c r="F10226" s="20" t="s">
        <v>8054</v>
      </c>
      <c r="G10226" s="20" t="s">
        <v>8055</v>
      </c>
      <c r="H10226" s="20" t="s">
        <v>8056</v>
      </c>
      <c r="I10226" s="20" t="s">
        <v>8057</v>
      </c>
      <c r="J10226" s="20" t="s">
        <v>11</v>
      </c>
      <c r="K10226" s="20" t="s">
        <v>48</v>
      </c>
      <c r="L10226">
        <v>3061</v>
      </c>
      <c r="M10226" s="20" t="s">
        <v>13</v>
      </c>
      <c r="N10226" s="20" t="s">
        <v>21</v>
      </c>
      <c r="O10226">
        <v>123.3319</v>
      </c>
      <c r="P10226">
        <v>377518.95</v>
      </c>
      <c r="Q10226">
        <v>1</v>
      </c>
      <c r="R10226" s="7">
        <v>3.8284940000000001</v>
      </c>
      <c r="S10226" s="1">
        <v>11719.022977000001</v>
      </c>
      <c r="T10226" s="20" t="s">
        <v>314</v>
      </c>
      <c r="U10226" s="7">
        <v>32.214199999999998</v>
      </c>
      <c r="V10226" s="1">
        <v>377518.95</v>
      </c>
      <c r="W10226">
        <v>2026</v>
      </c>
    </row>
    <row r="10227" spans="1:23" hidden="1" x14ac:dyDescent="0.25">
      <c r="A10227">
        <v>72039103</v>
      </c>
      <c r="B10227" s="2">
        <v>46134</v>
      </c>
      <c r="C10227" s="20" t="s">
        <v>7247</v>
      </c>
      <c r="D10227" s="20" t="s">
        <v>19</v>
      </c>
      <c r="E10227" s="20" t="s">
        <v>20</v>
      </c>
      <c r="F10227" s="20" t="s">
        <v>8019</v>
      </c>
      <c r="G10227" s="20" t="s">
        <v>8020</v>
      </c>
      <c r="H10227" s="20" t="s">
        <v>1446</v>
      </c>
      <c r="I10227" s="20" t="s">
        <v>1447</v>
      </c>
      <c r="J10227" s="20" t="s">
        <v>11</v>
      </c>
      <c r="K10227" s="20" t="s">
        <v>33</v>
      </c>
      <c r="L10227">
        <v>6166</v>
      </c>
      <c r="M10227" s="20" t="s">
        <v>13</v>
      </c>
      <c r="N10227" s="20" t="s">
        <v>21</v>
      </c>
      <c r="O10227">
        <v>123.9538</v>
      </c>
      <c r="P10227">
        <v>764299.13</v>
      </c>
      <c r="Q10227">
        <v>1</v>
      </c>
      <c r="R10227" s="7">
        <v>3.8300960000000002</v>
      </c>
      <c r="S10227" s="1">
        <v>23616.375747999999</v>
      </c>
      <c r="T10227" s="20" t="s">
        <v>314</v>
      </c>
      <c r="U10227" s="7">
        <v>32.363100000000003</v>
      </c>
      <c r="V10227" s="1">
        <v>764299.13</v>
      </c>
      <c r="W10227">
        <v>2026</v>
      </c>
    </row>
    <row r="10228" spans="1:23" hidden="1" x14ac:dyDescent="0.25">
      <c r="A10228">
        <v>72039094</v>
      </c>
      <c r="B10228" s="2">
        <v>46134</v>
      </c>
      <c r="C10228" s="20" t="s">
        <v>7247</v>
      </c>
      <c r="D10228" s="20" t="s">
        <v>19</v>
      </c>
      <c r="E10228" s="20" t="s">
        <v>20</v>
      </c>
      <c r="F10228" s="20" t="s">
        <v>8072</v>
      </c>
      <c r="G10228" s="20" t="s">
        <v>8073</v>
      </c>
      <c r="H10228" s="20" t="s">
        <v>547</v>
      </c>
      <c r="I10228" s="20" t="s">
        <v>144</v>
      </c>
      <c r="J10228" s="20" t="s">
        <v>11</v>
      </c>
      <c r="K10228" s="20" t="s">
        <v>12</v>
      </c>
      <c r="L10228">
        <v>4070</v>
      </c>
      <c r="M10228" s="20" t="s">
        <v>13</v>
      </c>
      <c r="N10228" s="20" t="s">
        <v>21</v>
      </c>
      <c r="O10228">
        <v>123.9538</v>
      </c>
      <c r="P10228">
        <v>504491.97</v>
      </c>
      <c r="Q10228">
        <v>1</v>
      </c>
      <c r="R10228" s="7">
        <v>3.8300960000000002</v>
      </c>
      <c r="S10228" s="1">
        <v>15588.493376</v>
      </c>
      <c r="T10228" s="20" t="s">
        <v>314</v>
      </c>
      <c r="U10228" s="7">
        <v>32.363100000000003</v>
      </c>
      <c r="V10228" s="1">
        <v>504491.97</v>
      </c>
      <c r="W10228">
        <v>2026</v>
      </c>
    </row>
    <row r="10229" spans="1:23" hidden="1" x14ac:dyDescent="0.25">
      <c r="A10229">
        <v>72039097</v>
      </c>
      <c r="B10229" s="2">
        <v>46135</v>
      </c>
      <c r="C10229" s="20" t="s">
        <v>7247</v>
      </c>
      <c r="D10229" s="20" t="s">
        <v>19</v>
      </c>
      <c r="E10229" s="20" t="s">
        <v>20</v>
      </c>
      <c r="F10229" s="20" t="s">
        <v>8076</v>
      </c>
      <c r="G10229" s="20" t="s">
        <v>8077</v>
      </c>
      <c r="H10229" s="20" t="s">
        <v>5438</v>
      </c>
      <c r="I10229" s="20" t="s">
        <v>5439</v>
      </c>
      <c r="J10229" s="20" t="s">
        <v>11</v>
      </c>
      <c r="K10229" s="20" t="s">
        <v>12</v>
      </c>
      <c r="L10229">
        <v>1036</v>
      </c>
      <c r="M10229" s="20" t="s">
        <v>13</v>
      </c>
      <c r="N10229" s="20" t="s">
        <v>21</v>
      </c>
      <c r="O10229">
        <v>124.5758</v>
      </c>
      <c r="P10229">
        <v>129060.53</v>
      </c>
      <c r="Q10229">
        <v>1</v>
      </c>
      <c r="R10229" s="7">
        <v>3.8371629999999999</v>
      </c>
      <c r="S10229" s="1">
        <v>3975.300933</v>
      </c>
      <c r="T10229" s="20" t="s">
        <v>314</v>
      </c>
      <c r="U10229" s="7">
        <v>32.465600000000002</v>
      </c>
      <c r="V10229" s="1">
        <v>129060.53</v>
      </c>
      <c r="W10229">
        <v>2026</v>
      </c>
    </row>
    <row r="10230" spans="1:23" hidden="1" x14ac:dyDescent="0.25">
      <c r="A10230">
        <v>72039098</v>
      </c>
      <c r="B10230" s="2">
        <v>46135</v>
      </c>
      <c r="C10230" s="20" t="s">
        <v>7247</v>
      </c>
      <c r="D10230" s="20" t="s">
        <v>19</v>
      </c>
      <c r="E10230" s="20" t="s">
        <v>20</v>
      </c>
      <c r="F10230" s="20" t="s">
        <v>8076</v>
      </c>
      <c r="G10230" s="20" t="s">
        <v>8077</v>
      </c>
      <c r="H10230" s="20" t="s">
        <v>817</v>
      </c>
      <c r="I10230" s="20" t="s">
        <v>818</v>
      </c>
      <c r="J10230" s="20" t="s">
        <v>11</v>
      </c>
      <c r="K10230" s="20" t="s">
        <v>12</v>
      </c>
      <c r="L10230">
        <v>2047</v>
      </c>
      <c r="M10230" s="20" t="s">
        <v>13</v>
      </c>
      <c r="N10230" s="20" t="s">
        <v>21</v>
      </c>
      <c r="O10230">
        <v>123.9538</v>
      </c>
      <c r="P10230">
        <v>253733.43</v>
      </c>
      <c r="Q10230">
        <v>1</v>
      </c>
      <c r="R10230" s="7">
        <v>3.8180040000000002</v>
      </c>
      <c r="S10230" s="1">
        <v>7815.4548189999996</v>
      </c>
      <c r="T10230" s="20" t="s">
        <v>314</v>
      </c>
      <c r="U10230" s="7">
        <v>32.465600000000002</v>
      </c>
      <c r="V10230" s="1">
        <v>253733.43</v>
      </c>
      <c r="W10230">
        <v>2026</v>
      </c>
    </row>
    <row r="10231" spans="1:23" hidden="1" x14ac:dyDescent="0.25">
      <c r="A10231">
        <v>72039099</v>
      </c>
      <c r="B10231" s="2">
        <v>46135</v>
      </c>
      <c r="C10231" s="20" t="s">
        <v>7247</v>
      </c>
      <c r="D10231" s="20" t="s">
        <v>19</v>
      </c>
      <c r="E10231" s="20" t="s">
        <v>20</v>
      </c>
      <c r="F10231" s="20" t="s">
        <v>8076</v>
      </c>
      <c r="G10231" s="20" t="s">
        <v>8077</v>
      </c>
      <c r="H10231" s="20" t="s">
        <v>5434</v>
      </c>
      <c r="I10231" s="20" t="s">
        <v>5435</v>
      </c>
      <c r="J10231" s="20" t="s">
        <v>11</v>
      </c>
      <c r="K10231" s="20" t="s">
        <v>12</v>
      </c>
      <c r="L10231">
        <v>6124</v>
      </c>
      <c r="M10231" s="20" t="s">
        <v>13</v>
      </c>
      <c r="N10231" s="20" t="s">
        <v>21</v>
      </c>
      <c r="O10231">
        <v>123.9538</v>
      </c>
      <c r="P10231">
        <v>759093.07</v>
      </c>
      <c r="Q10231">
        <v>1</v>
      </c>
      <c r="R10231" s="7">
        <v>3.8180040000000002</v>
      </c>
      <c r="S10231" s="1">
        <v>23381.45822</v>
      </c>
      <c r="T10231" s="20" t="s">
        <v>314</v>
      </c>
      <c r="U10231" s="7">
        <v>32.465600000000002</v>
      </c>
      <c r="V10231" s="1">
        <v>759093.07</v>
      </c>
      <c r="W10231">
        <v>2026</v>
      </c>
    </row>
    <row r="10232" spans="1:23" hidden="1" x14ac:dyDescent="0.25">
      <c r="A10232">
        <v>72039094</v>
      </c>
      <c r="B10232" s="2">
        <v>46135</v>
      </c>
      <c r="C10232" s="20" t="s">
        <v>7247</v>
      </c>
      <c r="D10232" s="20" t="s">
        <v>19</v>
      </c>
      <c r="E10232" s="20" t="s">
        <v>20</v>
      </c>
      <c r="F10232" s="20" t="s">
        <v>8076</v>
      </c>
      <c r="G10232" s="20" t="s">
        <v>8077</v>
      </c>
      <c r="H10232" s="20" t="s">
        <v>547</v>
      </c>
      <c r="I10232" s="20" t="s">
        <v>144</v>
      </c>
      <c r="J10232" s="20" t="s">
        <v>11</v>
      </c>
      <c r="K10232" s="20" t="s">
        <v>12</v>
      </c>
      <c r="L10232">
        <v>1023</v>
      </c>
      <c r="M10232" s="20" t="s">
        <v>13</v>
      </c>
      <c r="N10232" s="20" t="s">
        <v>21</v>
      </c>
      <c r="O10232">
        <v>123.9538</v>
      </c>
      <c r="P10232">
        <v>126804.74</v>
      </c>
      <c r="Q10232">
        <v>1</v>
      </c>
      <c r="R10232" s="7">
        <v>3.8180040000000002</v>
      </c>
      <c r="S10232" s="1">
        <v>3905.8184660000002</v>
      </c>
      <c r="T10232" s="20" t="s">
        <v>314</v>
      </c>
      <c r="U10232" s="7">
        <v>32.465600000000002</v>
      </c>
      <c r="V10232" s="1">
        <v>126804.74</v>
      </c>
      <c r="W10232">
        <v>2026</v>
      </c>
    </row>
    <row r="10233" spans="1:23" hidden="1" x14ac:dyDescent="0.25">
      <c r="A10233">
        <v>72039034</v>
      </c>
      <c r="B10233" s="2">
        <v>46135</v>
      </c>
      <c r="C10233" s="20" t="s">
        <v>6636</v>
      </c>
      <c r="D10233" s="20" t="s">
        <v>19</v>
      </c>
      <c r="E10233" s="20" t="s">
        <v>20</v>
      </c>
      <c r="F10233" s="20" t="s">
        <v>8074</v>
      </c>
      <c r="G10233" s="20" t="s">
        <v>8075</v>
      </c>
      <c r="H10233" s="20" t="s">
        <v>2175</v>
      </c>
      <c r="I10233" s="20" t="s">
        <v>2176</v>
      </c>
      <c r="J10233" s="20" t="s">
        <v>11</v>
      </c>
      <c r="K10233" s="20" t="s">
        <v>33</v>
      </c>
      <c r="L10233">
        <v>1021</v>
      </c>
      <c r="M10233" s="20" t="s">
        <v>13</v>
      </c>
      <c r="N10233" s="20" t="s">
        <v>21</v>
      </c>
      <c r="O10233">
        <v>125.1978</v>
      </c>
      <c r="P10233">
        <v>127826.95</v>
      </c>
      <c r="Q10233">
        <v>1</v>
      </c>
      <c r="R10233" s="7">
        <v>3.8563209999999999</v>
      </c>
      <c r="S10233" s="1">
        <v>3937.304408</v>
      </c>
      <c r="T10233" s="20" t="s">
        <v>314</v>
      </c>
      <c r="U10233" s="7">
        <v>32.465600000000002</v>
      </c>
      <c r="V10233" s="1">
        <v>127826.95</v>
      </c>
      <c r="W10233">
        <v>2026</v>
      </c>
    </row>
    <row r="10234" spans="1:23" hidden="1" x14ac:dyDescent="0.25">
      <c r="A10234">
        <v>72039106</v>
      </c>
      <c r="B10234" s="2">
        <v>46135</v>
      </c>
      <c r="C10234" s="20" t="s">
        <v>7247</v>
      </c>
      <c r="D10234" s="20" t="s">
        <v>19</v>
      </c>
      <c r="E10234" s="20" t="s">
        <v>20</v>
      </c>
      <c r="F10234" s="20" t="s">
        <v>8074</v>
      </c>
      <c r="G10234" s="20" t="s">
        <v>8075</v>
      </c>
      <c r="H10234" s="20" t="s">
        <v>1868</v>
      </c>
      <c r="I10234" s="20" t="s">
        <v>1869</v>
      </c>
      <c r="J10234" s="20" t="s">
        <v>11</v>
      </c>
      <c r="K10234" s="20" t="s">
        <v>33</v>
      </c>
      <c r="L10234">
        <v>1017</v>
      </c>
      <c r="M10234" s="20" t="s">
        <v>13</v>
      </c>
      <c r="N10234" s="20" t="s">
        <v>21</v>
      </c>
      <c r="O10234">
        <v>125.1978</v>
      </c>
      <c r="P10234">
        <v>127326.16</v>
      </c>
      <c r="Q10234">
        <v>1</v>
      </c>
      <c r="R10234" s="7">
        <v>3.8563209999999999</v>
      </c>
      <c r="S10234" s="1">
        <v>3921.8791580000002</v>
      </c>
      <c r="T10234" s="20" t="s">
        <v>314</v>
      </c>
      <c r="U10234" s="7">
        <v>32.465600000000002</v>
      </c>
      <c r="V10234" s="1">
        <v>127326.16</v>
      </c>
      <c r="W10234">
        <v>2026</v>
      </c>
    </row>
    <row r="10235" spans="1:23" hidden="1" x14ac:dyDescent="0.25">
      <c r="A10235">
        <v>72038928</v>
      </c>
      <c r="B10235" s="2">
        <v>46137</v>
      </c>
      <c r="C10235" s="20" t="s">
        <v>5956</v>
      </c>
      <c r="D10235" s="20" t="s">
        <v>19</v>
      </c>
      <c r="E10235" s="20" t="s">
        <v>20</v>
      </c>
      <c r="F10235" s="20" t="s">
        <v>8082</v>
      </c>
      <c r="G10235" s="20" t="s">
        <v>8083</v>
      </c>
      <c r="H10235" s="20" t="s">
        <v>8064</v>
      </c>
      <c r="I10235" s="20" t="s">
        <v>8065</v>
      </c>
      <c r="J10235" s="20" t="s">
        <v>11</v>
      </c>
      <c r="K10235" s="20" t="s">
        <v>48</v>
      </c>
      <c r="L10235">
        <v>1012</v>
      </c>
      <c r="M10235" s="20" t="s">
        <v>13</v>
      </c>
      <c r="N10235" s="20" t="s">
        <v>21</v>
      </c>
      <c r="O10235">
        <v>123.9538</v>
      </c>
      <c r="P10235">
        <v>125441.25</v>
      </c>
      <c r="Q10235">
        <v>1</v>
      </c>
      <c r="R10235" s="7">
        <v>3.7989649999999999</v>
      </c>
      <c r="S10235" s="1">
        <v>3844.5536539999998</v>
      </c>
      <c r="T10235" s="20" t="s">
        <v>314</v>
      </c>
      <c r="U10235" s="7">
        <v>32.628300000000003</v>
      </c>
      <c r="V10235" s="1">
        <v>125441.25</v>
      </c>
      <c r="W10235">
        <v>2026</v>
      </c>
    </row>
    <row r="10236" spans="1:23" hidden="1" x14ac:dyDescent="0.25">
      <c r="A10236">
        <v>72038930</v>
      </c>
      <c r="B10236" s="2">
        <v>46137</v>
      </c>
      <c r="C10236" s="20" t="s">
        <v>5956</v>
      </c>
      <c r="D10236" s="20" t="s">
        <v>19</v>
      </c>
      <c r="E10236" s="20" t="s">
        <v>20</v>
      </c>
      <c r="F10236" s="20" t="s">
        <v>8082</v>
      </c>
      <c r="G10236" s="20" t="s">
        <v>8083</v>
      </c>
      <c r="H10236" s="20" t="s">
        <v>8066</v>
      </c>
      <c r="I10236" s="20" t="s">
        <v>8067</v>
      </c>
      <c r="J10236" s="20" t="s">
        <v>11</v>
      </c>
      <c r="K10236" s="20" t="s">
        <v>48</v>
      </c>
      <c r="L10236">
        <v>1018</v>
      </c>
      <c r="M10236" s="20" t="s">
        <v>13</v>
      </c>
      <c r="N10236" s="20" t="s">
        <v>21</v>
      </c>
      <c r="O10236">
        <v>123.3319</v>
      </c>
      <c r="P10236">
        <v>125551.87</v>
      </c>
      <c r="Q10236">
        <v>1</v>
      </c>
      <c r="R10236" s="7">
        <v>3.7799049999999998</v>
      </c>
      <c r="S10236" s="1">
        <v>3847.9439619999998</v>
      </c>
      <c r="T10236" s="20" t="s">
        <v>314</v>
      </c>
      <c r="U10236" s="7">
        <v>32.628300000000003</v>
      </c>
      <c r="V10236" s="1">
        <v>125551.87</v>
      </c>
      <c r="W10236">
        <v>2026</v>
      </c>
    </row>
    <row r="10237" spans="1:23" hidden="1" x14ac:dyDescent="0.25">
      <c r="A10237">
        <v>72038925</v>
      </c>
      <c r="B10237" s="2">
        <v>46137</v>
      </c>
      <c r="C10237" s="20" t="s">
        <v>5956</v>
      </c>
      <c r="D10237" s="20" t="s">
        <v>19</v>
      </c>
      <c r="E10237" s="20" t="s">
        <v>20</v>
      </c>
      <c r="F10237" s="20" t="s">
        <v>8078</v>
      </c>
      <c r="G10237" s="20" t="s">
        <v>8079</v>
      </c>
      <c r="H10237" s="20" t="s">
        <v>8080</v>
      </c>
      <c r="I10237" s="20" t="s">
        <v>8081</v>
      </c>
      <c r="J10237" s="20" t="s">
        <v>11</v>
      </c>
      <c r="K10237" s="20" t="s">
        <v>12</v>
      </c>
      <c r="L10237">
        <v>1003</v>
      </c>
      <c r="M10237" s="20" t="s">
        <v>13</v>
      </c>
      <c r="N10237" s="20" t="s">
        <v>21</v>
      </c>
      <c r="O10237">
        <v>125.1978</v>
      </c>
      <c r="P10237">
        <v>125573.39</v>
      </c>
      <c r="Q10237">
        <v>1</v>
      </c>
      <c r="R10237" s="7">
        <v>3.8370920000000002</v>
      </c>
      <c r="S10237" s="1">
        <v>3848.6035120000001</v>
      </c>
      <c r="T10237" s="20" t="s">
        <v>314</v>
      </c>
      <c r="U10237" s="7">
        <v>32.628300000000003</v>
      </c>
      <c r="V10237" s="1">
        <v>125573.39</v>
      </c>
      <c r="W10237">
        <v>2026</v>
      </c>
    </row>
    <row r="10238" spans="1:23" hidden="1" x14ac:dyDescent="0.25">
      <c r="A10238">
        <v>72039097</v>
      </c>
      <c r="B10238" s="2">
        <v>46137</v>
      </c>
      <c r="C10238" s="20" t="s">
        <v>7247</v>
      </c>
      <c r="D10238" s="20" t="s">
        <v>19</v>
      </c>
      <c r="E10238" s="20" t="s">
        <v>20</v>
      </c>
      <c r="F10238" s="20" t="s">
        <v>8078</v>
      </c>
      <c r="G10238" s="20" t="s">
        <v>8079</v>
      </c>
      <c r="H10238" s="20" t="s">
        <v>24</v>
      </c>
      <c r="I10238" s="20" t="s">
        <v>25</v>
      </c>
      <c r="J10238" s="20" t="s">
        <v>11</v>
      </c>
      <c r="K10238" s="20" t="s">
        <v>12</v>
      </c>
      <c r="L10238">
        <v>4079</v>
      </c>
      <c r="M10238" s="20" t="s">
        <v>13</v>
      </c>
      <c r="N10238" s="20" t="s">
        <v>21</v>
      </c>
      <c r="O10238">
        <v>123.9538</v>
      </c>
      <c r="P10238">
        <v>505607.55</v>
      </c>
      <c r="Q10238">
        <v>1</v>
      </c>
      <c r="R10238" s="7">
        <v>3.7989649999999999</v>
      </c>
      <c r="S10238" s="1">
        <v>15495.982015</v>
      </c>
      <c r="T10238" s="20" t="s">
        <v>314</v>
      </c>
      <c r="U10238" s="7">
        <v>32.628300000000003</v>
      </c>
      <c r="V10238" s="1">
        <v>505607.55</v>
      </c>
      <c r="W10238">
        <v>2026</v>
      </c>
    </row>
    <row r="10239" spans="1:23" hidden="1" x14ac:dyDescent="0.25">
      <c r="A10239">
        <v>72039097</v>
      </c>
      <c r="B10239" s="2">
        <v>46137</v>
      </c>
      <c r="C10239" s="20" t="s">
        <v>7247</v>
      </c>
      <c r="D10239" s="20" t="s">
        <v>19</v>
      </c>
      <c r="E10239" s="20" t="s">
        <v>20</v>
      </c>
      <c r="F10239" s="20" t="s">
        <v>8078</v>
      </c>
      <c r="G10239" s="20" t="s">
        <v>8079</v>
      </c>
      <c r="H10239" s="20" t="s">
        <v>5438</v>
      </c>
      <c r="I10239" s="20" t="s">
        <v>5439</v>
      </c>
      <c r="J10239" s="20" t="s">
        <v>11</v>
      </c>
      <c r="K10239" s="20" t="s">
        <v>12</v>
      </c>
      <c r="L10239">
        <v>1030</v>
      </c>
      <c r="M10239" s="20" t="s">
        <v>13</v>
      </c>
      <c r="N10239" s="20" t="s">
        <v>21</v>
      </c>
      <c r="O10239">
        <v>124.5758</v>
      </c>
      <c r="P10239">
        <v>128313.07</v>
      </c>
      <c r="Q10239">
        <v>1</v>
      </c>
      <c r="R10239" s="7">
        <v>3.8180290000000001</v>
      </c>
      <c r="S10239" s="1">
        <v>3932.5698849999999</v>
      </c>
      <c r="T10239" s="20" t="s">
        <v>314</v>
      </c>
      <c r="U10239" s="7">
        <v>32.628300000000003</v>
      </c>
      <c r="V10239" s="1">
        <v>128313.07</v>
      </c>
      <c r="W10239">
        <v>2026</v>
      </c>
    </row>
    <row r="10240" spans="1:23" hidden="1" x14ac:dyDescent="0.25">
      <c r="A10240">
        <v>72039098</v>
      </c>
      <c r="B10240" s="2">
        <v>46137</v>
      </c>
      <c r="C10240" s="20" t="s">
        <v>7247</v>
      </c>
      <c r="D10240" s="20" t="s">
        <v>19</v>
      </c>
      <c r="E10240" s="20" t="s">
        <v>20</v>
      </c>
      <c r="F10240" s="20" t="s">
        <v>8078</v>
      </c>
      <c r="G10240" s="20" t="s">
        <v>8079</v>
      </c>
      <c r="H10240" s="20" t="s">
        <v>817</v>
      </c>
      <c r="I10240" s="20" t="s">
        <v>818</v>
      </c>
      <c r="J10240" s="20" t="s">
        <v>11</v>
      </c>
      <c r="K10240" s="20" t="s">
        <v>12</v>
      </c>
      <c r="L10240">
        <v>2054</v>
      </c>
      <c r="M10240" s="20" t="s">
        <v>13</v>
      </c>
      <c r="N10240" s="20" t="s">
        <v>21</v>
      </c>
      <c r="O10240">
        <v>123.9538</v>
      </c>
      <c r="P10240">
        <v>254601.11</v>
      </c>
      <c r="Q10240">
        <v>1</v>
      </c>
      <c r="R10240" s="7">
        <v>3.7989649999999999</v>
      </c>
      <c r="S10240" s="1">
        <v>7803.0761629999997</v>
      </c>
      <c r="T10240" s="20" t="s">
        <v>314</v>
      </c>
      <c r="U10240" s="7">
        <v>32.628300000000003</v>
      </c>
      <c r="V10240" s="1">
        <v>254601.11</v>
      </c>
      <c r="W10240">
        <v>2026</v>
      </c>
    </row>
    <row r="10241" spans="1:23" hidden="1" x14ac:dyDescent="0.25">
      <c r="A10241">
        <v>72039100</v>
      </c>
      <c r="B10241" s="2">
        <v>46137</v>
      </c>
      <c r="C10241" s="20" t="s">
        <v>7247</v>
      </c>
      <c r="D10241" s="20" t="s">
        <v>19</v>
      </c>
      <c r="E10241" s="20" t="s">
        <v>20</v>
      </c>
      <c r="F10241" s="20" t="s">
        <v>8078</v>
      </c>
      <c r="G10241" s="20" t="s">
        <v>8079</v>
      </c>
      <c r="H10241" s="20" t="s">
        <v>2087</v>
      </c>
      <c r="I10241" s="20" t="s">
        <v>1584</v>
      </c>
      <c r="J10241" s="20" t="s">
        <v>11</v>
      </c>
      <c r="K10241" s="20" t="s">
        <v>12</v>
      </c>
      <c r="L10241">
        <v>1548</v>
      </c>
      <c r="M10241" s="20" t="s">
        <v>13</v>
      </c>
      <c r="N10241" s="20" t="s">
        <v>21</v>
      </c>
      <c r="O10241">
        <v>123.9538</v>
      </c>
      <c r="P10241">
        <v>191880.48</v>
      </c>
      <c r="Q10241">
        <v>1</v>
      </c>
      <c r="R10241" s="7">
        <v>3.7989649999999999</v>
      </c>
      <c r="S10241" s="1">
        <v>5880.7991830000001</v>
      </c>
      <c r="T10241" s="20" t="s">
        <v>314</v>
      </c>
      <c r="U10241" s="7">
        <v>32.628300000000003</v>
      </c>
      <c r="V10241" s="1">
        <v>191880.48</v>
      </c>
      <c r="W10241">
        <v>2026</v>
      </c>
    </row>
    <row r="10242" spans="1:23" hidden="1" x14ac:dyDescent="0.25">
      <c r="A10242">
        <v>72039101</v>
      </c>
      <c r="B10242" s="2">
        <v>46137</v>
      </c>
      <c r="C10242" s="20" t="s">
        <v>7247</v>
      </c>
      <c r="D10242" s="20" t="s">
        <v>19</v>
      </c>
      <c r="E10242" s="20" t="s">
        <v>20</v>
      </c>
      <c r="F10242" s="20" t="s">
        <v>8078</v>
      </c>
      <c r="G10242" s="20" t="s">
        <v>8079</v>
      </c>
      <c r="H10242" s="20" t="s">
        <v>549</v>
      </c>
      <c r="I10242" s="20" t="s">
        <v>147</v>
      </c>
      <c r="J10242" s="20" t="s">
        <v>11</v>
      </c>
      <c r="K10242" s="20" t="s">
        <v>12</v>
      </c>
      <c r="L10242">
        <v>1031</v>
      </c>
      <c r="M10242" s="20" t="s">
        <v>13</v>
      </c>
      <c r="N10242" s="20" t="s">
        <v>21</v>
      </c>
      <c r="O10242">
        <v>124.5758</v>
      </c>
      <c r="P10242">
        <v>128437.65</v>
      </c>
      <c r="Q10242">
        <v>1</v>
      </c>
      <c r="R10242" s="7">
        <v>3.8180290000000001</v>
      </c>
      <c r="S10242" s="1">
        <v>3936.3880429999999</v>
      </c>
      <c r="T10242" s="20" t="s">
        <v>314</v>
      </c>
      <c r="U10242" s="7">
        <v>32.628300000000003</v>
      </c>
      <c r="V10242" s="1">
        <v>128437.65</v>
      </c>
      <c r="W10242">
        <v>2026</v>
      </c>
    </row>
    <row r="10243" spans="1:23" hidden="1" x14ac:dyDescent="0.25">
      <c r="A10243">
        <v>72039102</v>
      </c>
      <c r="B10243" s="2">
        <v>46137</v>
      </c>
      <c r="C10243" s="20" t="s">
        <v>7247</v>
      </c>
      <c r="D10243" s="20" t="s">
        <v>19</v>
      </c>
      <c r="E10243" s="20" t="s">
        <v>20</v>
      </c>
      <c r="F10243" s="20" t="s">
        <v>8078</v>
      </c>
      <c r="G10243" s="20" t="s">
        <v>8079</v>
      </c>
      <c r="H10243" s="20" t="s">
        <v>8080</v>
      </c>
      <c r="I10243" s="20" t="s">
        <v>8081</v>
      </c>
      <c r="J10243" s="20" t="s">
        <v>11</v>
      </c>
      <c r="K10243" s="20" t="s">
        <v>12</v>
      </c>
      <c r="L10243">
        <v>2034</v>
      </c>
      <c r="M10243" s="20" t="s">
        <v>13</v>
      </c>
      <c r="N10243" s="20" t="s">
        <v>21</v>
      </c>
      <c r="O10243">
        <v>124.5758</v>
      </c>
      <c r="P10243">
        <v>253387.18</v>
      </c>
      <c r="Q10243">
        <v>1</v>
      </c>
      <c r="R10243" s="7">
        <v>3.8180290000000001</v>
      </c>
      <c r="S10243" s="1">
        <v>7765.8713440000001</v>
      </c>
      <c r="T10243" s="20" t="s">
        <v>314</v>
      </c>
      <c r="U10243" s="7">
        <v>32.628300000000003</v>
      </c>
      <c r="V10243" s="1">
        <v>253387.18</v>
      </c>
      <c r="W10243">
        <v>2026</v>
      </c>
    </row>
    <row r="10244" spans="1:23" hidden="1" x14ac:dyDescent="0.25">
      <c r="A10244">
        <v>72039095</v>
      </c>
      <c r="B10244" s="2">
        <v>46139</v>
      </c>
      <c r="C10244" s="20" t="s">
        <v>7247</v>
      </c>
      <c r="D10244" s="20" t="s">
        <v>19</v>
      </c>
      <c r="E10244" s="20" t="s">
        <v>20</v>
      </c>
      <c r="F10244" s="20" t="s">
        <v>8089</v>
      </c>
      <c r="G10244" s="20" t="s">
        <v>8090</v>
      </c>
      <c r="H10244" s="20" t="s">
        <v>5442</v>
      </c>
      <c r="I10244" s="20" t="s">
        <v>5443</v>
      </c>
      <c r="J10244" s="20" t="s">
        <v>11</v>
      </c>
      <c r="K10244" s="20" t="s">
        <v>12</v>
      </c>
      <c r="L10244">
        <v>2000</v>
      </c>
      <c r="M10244" s="20" t="s">
        <v>13</v>
      </c>
      <c r="N10244" s="20" t="s">
        <v>21</v>
      </c>
      <c r="O10244">
        <v>124.5758</v>
      </c>
      <c r="P10244">
        <v>249151.6</v>
      </c>
      <c r="Q10244">
        <v>1</v>
      </c>
      <c r="R10244" s="7">
        <v>3.831839</v>
      </c>
      <c r="S10244" s="1">
        <v>7663.6799570000003</v>
      </c>
      <c r="T10244" s="20" t="s">
        <v>314</v>
      </c>
      <c r="U10244" s="7">
        <v>32.5107</v>
      </c>
      <c r="V10244" s="1">
        <v>249151.6</v>
      </c>
      <c r="W10244">
        <v>2026</v>
      </c>
    </row>
    <row r="10245" spans="1:23" hidden="1" x14ac:dyDescent="0.25">
      <c r="A10245">
        <v>72039096</v>
      </c>
      <c r="B10245" s="2">
        <v>46139</v>
      </c>
      <c r="C10245" s="20" t="s">
        <v>7247</v>
      </c>
      <c r="D10245" s="20" t="s">
        <v>19</v>
      </c>
      <c r="E10245" s="20" t="s">
        <v>20</v>
      </c>
      <c r="F10245" s="20" t="s">
        <v>8089</v>
      </c>
      <c r="G10245" s="20" t="s">
        <v>8090</v>
      </c>
      <c r="H10245" s="20" t="s">
        <v>5425</v>
      </c>
      <c r="I10245" s="20" t="s">
        <v>548</v>
      </c>
      <c r="J10245" s="20" t="s">
        <v>11</v>
      </c>
      <c r="K10245" s="20" t="s">
        <v>12</v>
      </c>
      <c r="L10245">
        <v>975</v>
      </c>
      <c r="M10245" s="20" t="s">
        <v>13</v>
      </c>
      <c r="N10245" s="20" t="s">
        <v>21</v>
      </c>
      <c r="O10245">
        <v>125.1978</v>
      </c>
      <c r="P10245">
        <v>122067.86</v>
      </c>
      <c r="Q10245">
        <v>1</v>
      </c>
      <c r="R10245" s="7">
        <v>3.8509720000000001</v>
      </c>
      <c r="S10245" s="1">
        <v>3754.697991</v>
      </c>
      <c r="T10245" s="20" t="s">
        <v>314</v>
      </c>
      <c r="U10245" s="7">
        <v>32.5107</v>
      </c>
      <c r="V10245" s="1">
        <v>122067.86</v>
      </c>
      <c r="W10245">
        <v>2026</v>
      </c>
    </row>
    <row r="10246" spans="1:23" hidden="1" x14ac:dyDescent="0.25">
      <c r="A10246">
        <v>72039096</v>
      </c>
      <c r="B10246" s="2">
        <v>46139</v>
      </c>
      <c r="C10246" s="20" t="s">
        <v>7247</v>
      </c>
      <c r="D10246" s="20" t="s">
        <v>19</v>
      </c>
      <c r="E10246" s="20" t="s">
        <v>20</v>
      </c>
      <c r="F10246" s="20" t="s">
        <v>8089</v>
      </c>
      <c r="G10246" s="20" t="s">
        <v>8090</v>
      </c>
      <c r="H10246" s="20" t="s">
        <v>22</v>
      </c>
      <c r="I10246" s="20" t="s">
        <v>23</v>
      </c>
      <c r="J10246" s="20" t="s">
        <v>11</v>
      </c>
      <c r="K10246" s="20" t="s">
        <v>12</v>
      </c>
      <c r="L10246">
        <v>4115</v>
      </c>
      <c r="M10246" s="20" t="s">
        <v>13</v>
      </c>
      <c r="N10246" s="20" t="s">
        <v>21</v>
      </c>
      <c r="O10246">
        <v>123.9538</v>
      </c>
      <c r="P10246">
        <v>510069.89</v>
      </c>
      <c r="Q10246">
        <v>1</v>
      </c>
      <c r="R10246" s="7">
        <v>3.8127070000000001</v>
      </c>
      <c r="S10246" s="1">
        <v>15689.292755</v>
      </c>
      <c r="T10246" s="20" t="s">
        <v>314</v>
      </c>
      <c r="U10246" s="7">
        <v>32.5107</v>
      </c>
      <c r="V10246" s="1">
        <v>510069.89</v>
      </c>
      <c r="W10246">
        <v>2026</v>
      </c>
    </row>
    <row r="10247" spans="1:23" hidden="1" x14ac:dyDescent="0.25">
      <c r="A10247">
        <v>72039100</v>
      </c>
      <c r="B10247" s="2">
        <v>46139</v>
      </c>
      <c r="C10247" s="20" t="s">
        <v>7247</v>
      </c>
      <c r="D10247" s="20" t="s">
        <v>19</v>
      </c>
      <c r="E10247" s="20" t="s">
        <v>20</v>
      </c>
      <c r="F10247" s="20" t="s">
        <v>8089</v>
      </c>
      <c r="G10247" s="20" t="s">
        <v>8090</v>
      </c>
      <c r="H10247" s="20" t="s">
        <v>2087</v>
      </c>
      <c r="I10247" s="20" t="s">
        <v>1584</v>
      </c>
      <c r="J10247" s="20" t="s">
        <v>11</v>
      </c>
      <c r="K10247" s="20" t="s">
        <v>12</v>
      </c>
      <c r="L10247">
        <v>2405</v>
      </c>
      <c r="M10247" s="20" t="s">
        <v>13</v>
      </c>
      <c r="N10247" s="20" t="s">
        <v>21</v>
      </c>
      <c r="O10247">
        <v>123.9538</v>
      </c>
      <c r="P10247">
        <v>298108.89</v>
      </c>
      <c r="Q10247">
        <v>1</v>
      </c>
      <c r="R10247" s="7">
        <v>3.8127070000000001</v>
      </c>
      <c r="S10247" s="1">
        <v>9169.562328</v>
      </c>
      <c r="T10247" s="20" t="s">
        <v>314</v>
      </c>
      <c r="U10247" s="7">
        <v>32.5107</v>
      </c>
      <c r="V10247" s="1">
        <v>298108.89</v>
      </c>
      <c r="W10247">
        <v>2026</v>
      </c>
    </row>
    <row r="10248" spans="1:23" hidden="1" x14ac:dyDescent="0.25">
      <c r="A10248">
        <v>72039101</v>
      </c>
      <c r="B10248" s="2">
        <v>46139</v>
      </c>
      <c r="C10248" s="20" t="s">
        <v>7247</v>
      </c>
      <c r="D10248" s="20" t="s">
        <v>19</v>
      </c>
      <c r="E10248" s="20" t="s">
        <v>20</v>
      </c>
      <c r="F10248" s="20" t="s">
        <v>8089</v>
      </c>
      <c r="G10248" s="20" t="s">
        <v>8090</v>
      </c>
      <c r="H10248" s="20" t="s">
        <v>7476</v>
      </c>
      <c r="I10248" s="20" t="s">
        <v>7477</v>
      </c>
      <c r="J10248" s="20" t="s">
        <v>11</v>
      </c>
      <c r="K10248" s="20" t="s">
        <v>12</v>
      </c>
      <c r="L10248">
        <v>1019</v>
      </c>
      <c r="M10248" s="20" t="s">
        <v>13</v>
      </c>
      <c r="N10248" s="20" t="s">
        <v>21</v>
      </c>
      <c r="O10248">
        <v>125.1978</v>
      </c>
      <c r="P10248">
        <v>127576.56</v>
      </c>
      <c r="Q10248">
        <v>1</v>
      </c>
      <c r="R10248" s="7">
        <v>3.8509720000000001</v>
      </c>
      <c r="S10248" s="1">
        <v>3924.1406670000001</v>
      </c>
      <c r="T10248" s="20" t="s">
        <v>314</v>
      </c>
      <c r="U10248" s="7">
        <v>32.5107</v>
      </c>
      <c r="V10248" s="1">
        <v>127576.56</v>
      </c>
      <c r="W10248">
        <v>2026</v>
      </c>
    </row>
    <row r="10249" spans="1:23" hidden="1" x14ac:dyDescent="0.25">
      <c r="A10249">
        <v>72039101</v>
      </c>
      <c r="B10249" s="2">
        <v>46139</v>
      </c>
      <c r="C10249" s="20" t="s">
        <v>7247</v>
      </c>
      <c r="D10249" s="20" t="s">
        <v>19</v>
      </c>
      <c r="E10249" s="20" t="s">
        <v>20</v>
      </c>
      <c r="F10249" s="20" t="s">
        <v>8089</v>
      </c>
      <c r="G10249" s="20" t="s">
        <v>8090</v>
      </c>
      <c r="H10249" s="20" t="s">
        <v>549</v>
      </c>
      <c r="I10249" s="20" t="s">
        <v>147</v>
      </c>
      <c r="J10249" s="20" t="s">
        <v>11</v>
      </c>
      <c r="K10249" s="20" t="s">
        <v>12</v>
      </c>
      <c r="L10249">
        <v>2015</v>
      </c>
      <c r="M10249" s="20" t="s">
        <v>13</v>
      </c>
      <c r="N10249" s="20" t="s">
        <v>21</v>
      </c>
      <c r="O10249">
        <v>124.5758</v>
      </c>
      <c r="P10249">
        <v>251020.24</v>
      </c>
      <c r="Q10249">
        <v>1</v>
      </c>
      <c r="R10249" s="7">
        <v>3.831839</v>
      </c>
      <c r="S10249" s="1">
        <v>7721.1576489999998</v>
      </c>
      <c r="T10249" s="20" t="s">
        <v>314</v>
      </c>
      <c r="U10249" s="7">
        <v>32.5107</v>
      </c>
      <c r="V10249" s="1">
        <v>251020.24</v>
      </c>
      <c r="W10249">
        <v>2026</v>
      </c>
    </row>
    <row r="10250" spans="1:23" hidden="1" x14ac:dyDescent="0.25">
      <c r="A10250">
        <v>72039095</v>
      </c>
      <c r="B10250" s="2">
        <v>46139</v>
      </c>
      <c r="C10250" s="20" t="s">
        <v>7247</v>
      </c>
      <c r="D10250" s="20" t="s">
        <v>19</v>
      </c>
      <c r="E10250" s="20" t="s">
        <v>20</v>
      </c>
      <c r="F10250" s="20" t="s">
        <v>8091</v>
      </c>
      <c r="G10250" s="20" t="s">
        <v>8092</v>
      </c>
      <c r="H10250" s="20" t="s">
        <v>7474</v>
      </c>
      <c r="I10250" s="20" t="s">
        <v>7475</v>
      </c>
      <c r="J10250" s="20" t="s">
        <v>11</v>
      </c>
      <c r="K10250" s="20" t="s">
        <v>12</v>
      </c>
      <c r="L10250">
        <v>1023</v>
      </c>
      <c r="M10250" s="20" t="s">
        <v>13</v>
      </c>
      <c r="N10250" s="20" t="s">
        <v>21</v>
      </c>
      <c r="O10250">
        <v>125.1978</v>
      </c>
      <c r="P10250">
        <v>128077.35</v>
      </c>
      <c r="Q10250">
        <v>1</v>
      </c>
      <c r="R10250" s="7">
        <v>3.8509720000000001</v>
      </c>
      <c r="S10250" s="1">
        <v>3939.544519</v>
      </c>
      <c r="T10250" s="20" t="s">
        <v>314</v>
      </c>
      <c r="U10250" s="7">
        <v>32.5107</v>
      </c>
      <c r="V10250" s="1">
        <v>128077.35</v>
      </c>
      <c r="W10250">
        <v>2026</v>
      </c>
    </row>
    <row r="10251" spans="1:23" hidden="1" x14ac:dyDescent="0.25">
      <c r="A10251">
        <v>72039104</v>
      </c>
      <c r="B10251" s="2">
        <v>46139</v>
      </c>
      <c r="C10251" s="20" t="s">
        <v>7247</v>
      </c>
      <c r="D10251" s="20" t="s">
        <v>19</v>
      </c>
      <c r="E10251" s="20" t="s">
        <v>20</v>
      </c>
      <c r="F10251" s="20" t="s">
        <v>8086</v>
      </c>
      <c r="G10251" s="20" t="s">
        <v>8087</v>
      </c>
      <c r="H10251" s="20" t="s">
        <v>620</v>
      </c>
      <c r="I10251" s="20" t="s">
        <v>548</v>
      </c>
      <c r="J10251" s="20" t="s">
        <v>11</v>
      </c>
      <c r="K10251" s="20" t="s">
        <v>33</v>
      </c>
      <c r="L10251">
        <v>1997</v>
      </c>
      <c r="M10251" s="20" t="s">
        <v>13</v>
      </c>
      <c r="N10251" s="20" t="s">
        <v>21</v>
      </c>
      <c r="O10251">
        <v>123.9538</v>
      </c>
      <c r="P10251">
        <v>247535.74</v>
      </c>
      <c r="Q10251">
        <v>1</v>
      </c>
      <c r="R10251" s="7">
        <v>3.8127070000000001</v>
      </c>
      <c r="S10251" s="1">
        <v>7613.9775520000003</v>
      </c>
      <c r="T10251" s="20" t="s">
        <v>314</v>
      </c>
      <c r="U10251" s="7">
        <v>32.5107</v>
      </c>
      <c r="V10251" s="1">
        <v>247535.74</v>
      </c>
      <c r="W10251">
        <v>2026</v>
      </c>
    </row>
    <row r="10252" spans="1:23" hidden="1" x14ac:dyDescent="0.25">
      <c r="A10252">
        <v>72039106</v>
      </c>
      <c r="B10252" s="2">
        <v>46139</v>
      </c>
      <c r="C10252" s="20" t="s">
        <v>7247</v>
      </c>
      <c r="D10252" s="20" t="s">
        <v>19</v>
      </c>
      <c r="E10252" s="20" t="s">
        <v>20</v>
      </c>
      <c r="F10252" s="20" t="s">
        <v>8086</v>
      </c>
      <c r="G10252" s="20" t="s">
        <v>8087</v>
      </c>
      <c r="H10252" s="20" t="s">
        <v>8088</v>
      </c>
      <c r="I10252" s="20" t="s">
        <v>1584</v>
      </c>
      <c r="J10252" s="20" t="s">
        <v>11</v>
      </c>
      <c r="K10252" s="20" t="s">
        <v>33</v>
      </c>
      <c r="L10252">
        <v>1017</v>
      </c>
      <c r="M10252" s="20" t="s">
        <v>13</v>
      </c>
      <c r="N10252" s="20" t="s">
        <v>21</v>
      </c>
      <c r="O10252">
        <v>125.1978</v>
      </c>
      <c r="P10252">
        <v>127326.16</v>
      </c>
      <c r="Q10252">
        <v>1</v>
      </c>
      <c r="R10252" s="7">
        <v>3.8509720000000001</v>
      </c>
      <c r="S10252" s="1">
        <v>3916.4385870000001</v>
      </c>
      <c r="T10252" s="20" t="s">
        <v>314</v>
      </c>
      <c r="U10252" s="7">
        <v>32.5107</v>
      </c>
      <c r="V10252" s="1">
        <v>127326.16</v>
      </c>
      <c r="W10252">
        <v>2026</v>
      </c>
    </row>
    <row r="10253" spans="1:23" hidden="1" x14ac:dyDescent="0.25">
      <c r="A10253">
        <v>72038933</v>
      </c>
      <c r="B10253" s="2">
        <v>46139</v>
      </c>
      <c r="C10253" s="20" t="s">
        <v>5956</v>
      </c>
      <c r="D10253" s="20" t="s">
        <v>19</v>
      </c>
      <c r="E10253" s="20" t="s">
        <v>20</v>
      </c>
      <c r="F10253" s="20" t="s">
        <v>8084</v>
      </c>
      <c r="G10253" s="20" t="s">
        <v>8085</v>
      </c>
      <c r="H10253" s="20" t="s">
        <v>1870</v>
      </c>
      <c r="I10253" s="20" t="s">
        <v>25</v>
      </c>
      <c r="J10253" s="20" t="s">
        <v>11</v>
      </c>
      <c r="K10253" s="20" t="s">
        <v>33</v>
      </c>
      <c r="L10253">
        <v>682</v>
      </c>
      <c r="M10253" s="20" t="s">
        <v>13</v>
      </c>
      <c r="N10253" s="20" t="s">
        <v>21</v>
      </c>
      <c r="O10253">
        <v>124.5758</v>
      </c>
      <c r="P10253">
        <v>84960.7</v>
      </c>
      <c r="Q10253">
        <v>1</v>
      </c>
      <c r="R10253" s="7">
        <v>3.831839</v>
      </c>
      <c r="S10253" s="1">
        <v>2613.3150000000001</v>
      </c>
      <c r="T10253" s="20" t="s">
        <v>314</v>
      </c>
      <c r="U10253" s="7">
        <v>32.5107</v>
      </c>
      <c r="V10253" s="1">
        <v>84960.7</v>
      </c>
      <c r="W10253">
        <v>2026</v>
      </c>
    </row>
    <row r="10254" spans="1:23" hidden="1" x14ac:dyDescent="0.25">
      <c r="A10254">
        <v>72039106</v>
      </c>
      <c r="B10254" s="2">
        <v>46139</v>
      </c>
      <c r="C10254" s="20" t="s">
        <v>7247</v>
      </c>
      <c r="D10254" s="20" t="s">
        <v>19</v>
      </c>
      <c r="E10254" s="20" t="s">
        <v>20</v>
      </c>
      <c r="F10254" s="20" t="s">
        <v>8084</v>
      </c>
      <c r="G10254" s="20" t="s">
        <v>8085</v>
      </c>
      <c r="H10254" s="20" t="s">
        <v>1870</v>
      </c>
      <c r="I10254" s="20" t="s">
        <v>25</v>
      </c>
      <c r="J10254" s="20" t="s">
        <v>11</v>
      </c>
      <c r="K10254" s="20" t="s">
        <v>33</v>
      </c>
      <c r="L10254">
        <v>2052</v>
      </c>
      <c r="M10254" s="20" t="s">
        <v>13</v>
      </c>
      <c r="N10254" s="20" t="s">
        <v>21</v>
      </c>
      <c r="O10254">
        <v>124.5758</v>
      </c>
      <c r="P10254">
        <v>255629.54</v>
      </c>
      <c r="Q10254">
        <v>1</v>
      </c>
      <c r="R10254" s="7">
        <v>3.831839</v>
      </c>
      <c r="S10254" s="1">
        <v>7862.9355869999999</v>
      </c>
      <c r="T10254" s="20" t="s">
        <v>314</v>
      </c>
      <c r="U10254" s="7">
        <v>32.5107</v>
      </c>
      <c r="V10254" s="1">
        <v>255629.54</v>
      </c>
      <c r="W10254">
        <v>2026</v>
      </c>
    </row>
    <row r="10255" spans="1:23" hidden="1" x14ac:dyDescent="0.25">
      <c r="A10255">
        <v>72038932</v>
      </c>
      <c r="B10255" s="2">
        <v>46139</v>
      </c>
      <c r="C10255" s="20" t="s">
        <v>5956</v>
      </c>
      <c r="D10255" s="20" t="s">
        <v>19</v>
      </c>
      <c r="E10255" s="20" t="s">
        <v>20</v>
      </c>
      <c r="F10255" s="20" t="s">
        <v>8093</v>
      </c>
      <c r="G10255" s="20" t="s">
        <v>8094</v>
      </c>
      <c r="H10255" s="20" t="s">
        <v>8056</v>
      </c>
      <c r="I10255" s="20" t="s">
        <v>8057</v>
      </c>
      <c r="J10255" s="20" t="s">
        <v>11</v>
      </c>
      <c r="K10255" s="20" t="s">
        <v>48</v>
      </c>
      <c r="L10255">
        <v>1019</v>
      </c>
      <c r="M10255" s="20" t="s">
        <v>13</v>
      </c>
      <c r="N10255" s="20" t="s">
        <v>21</v>
      </c>
      <c r="O10255">
        <v>123.3319</v>
      </c>
      <c r="P10255">
        <v>125675.21</v>
      </c>
      <c r="Q10255">
        <v>1</v>
      </c>
      <c r="R10255" s="7">
        <v>3.7935780000000001</v>
      </c>
      <c r="S10255" s="1">
        <v>3865.656845</v>
      </c>
      <c r="T10255" s="20" t="s">
        <v>314</v>
      </c>
      <c r="U10255" s="7">
        <v>32.5107</v>
      </c>
      <c r="V10255" s="1">
        <v>125675.21</v>
      </c>
      <c r="W10255">
        <v>2026</v>
      </c>
    </row>
    <row r="10256" spans="1:23" hidden="1" x14ac:dyDescent="0.25">
      <c r="A10256">
        <v>72039283</v>
      </c>
      <c r="B10256" s="2">
        <v>46140</v>
      </c>
      <c r="C10256" s="20" t="s">
        <v>7258</v>
      </c>
      <c r="D10256" s="20" t="s">
        <v>19</v>
      </c>
      <c r="E10256" s="20" t="s">
        <v>20</v>
      </c>
      <c r="F10256" s="20" t="s">
        <v>8099</v>
      </c>
      <c r="G10256" s="20" t="s">
        <v>8100</v>
      </c>
      <c r="H10256" s="20" t="s">
        <v>125</v>
      </c>
      <c r="I10256" s="20" t="s">
        <v>126</v>
      </c>
      <c r="J10256" s="20" t="s">
        <v>11</v>
      </c>
      <c r="K10256" s="20" t="s">
        <v>48</v>
      </c>
      <c r="L10256">
        <v>2076</v>
      </c>
      <c r="M10256" s="20" t="s">
        <v>13</v>
      </c>
      <c r="N10256" s="20" t="s">
        <v>21</v>
      </c>
      <c r="O10256">
        <v>142.39169999999999</v>
      </c>
      <c r="P10256">
        <v>295605.17</v>
      </c>
      <c r="Q10256">
        <v>1</v>
      </c>
      <c r="R10256" s="7">
        <v>4.369237</v>
      </c>
      <c r="S10256" s="1">
        <v>9070.5369190000001</v>
      </c>
      <c r="T10256" s="20" t="s">
        <v>314</v>
      </c>
      <c r="U10256" s="7">
        <v>32.589599999999997</v>
      </c>
      <c r="V10256" s="1">
        <v>295605.17</v>
      </c>
      <c r="W10256">
        <v>2026</v>
      </c>
    </row>
    <row r="10257" spans="1:23" hidden="1" x14ac:dyDescent="0.25">
      <c r="A10257">
        <v>72039284</v>
      </c>
      <c r="B10257" s="2">
        <v>46140</v>
      </c>
      <c r="C10257" s="20" t="s">
        <v>7258</v>
      </c>
      <c r="D10257" s="20" t="s">
        <v>19</v>
      </c>
      <c r="E10257" s="20" t="s">
        <v>20</v>
      </c>
      <c r="F10257" s="20" t="s">
        <v>8099</v>
      </c>
      <c r="G10257" s="20" t="s">
        <v>8100</v>
      </c>
      <c r="H10257" s="20" t="s">
        <v>476</v>
      </c>
      <c r="I10257" s="20" t="s">
        <v>477</v>
      </c>
      <c r="J10257" s="20" t="s">
        <v>11</v>
      </c>
      <c r="K10257" s="20" t="s">
        <v>48</v>
      </c>
      <c r="L10257">
        <v>1038</v>
      </c>
      <c r="M10257" s="20" t="s">
        <v>13</v>
      </c>
      <c r="N10257" s="20" t="s">
        <v>21</v>
      </c>
      <c r="O10257">
        <v>142.39169999999999</v>
      </c>
      <c r="P10257">
        <v>147802.57999999999</v>
      </c>
      <c r="Q10257">
        <v>1</v>
      </c>
      <c r="R10257" s="7">
        <v>4.369237</v>
      </c>
      <c r="S10257" s="1">
        <v>4535.2683059999999</v>
      </c>
      <c r="T10257" s="20" t="s">
        <v>314</v>
      </c>
      <c r="U10257" s="7">
        <v>32.589599999999997</v>
      </c>
      <c r="V10257" s="1">
        <v>147802.57999999999</v>
      </c>
      <c r="W10257">
        <v>2026</v>
      </c>
    </row>
    <row r="10258" spans="1:23" hidden="1" x14ac:dyDescent="0.25">
      <c r="A10258">
        <v>72039471</v>
      </c>
      <c r="B10258" s="2">
        <v>46140</v>
      </c>
      <c r="C10258" s="20" t="s">
        <v>8023</v>
      </c>
      <c r="D10258" s="20" t="s">
        <v>19</v>
      </c>
      <c r="E10258" s="20" t="s">
        <v>20</v>
      </c>
      <c r="F10258" s="20" t="s">
        <v>8099</v>
      </c>
      <c r="G10258" s="20" t="s">
        <v>8100</v>
      </c>
      <c r="H10258" s="20" t="s">
        <v>305</v>
      </c>
      <c r="I10258" s="20" t="s">
        <v>304</v>
      </c>
      <c r="J10258" s="20" t="s">
        <v>11</v>
      </c>
      <c r="K10258" s="20" t="s">
        <v>48</v>
      </c>
      <c r="L10258">
        <v>4152</v>
      </c>
      <c r="M10258" s="20" t="s">
        <v>13</v>
      </c>
      <c r="N10258" s="20" t="s">
        <v>21</v>
      </c>
      <c r="O10258">
        <v>141.74639999999999</v>
      </c>
      <c r="P10258">
        <v>588531.05000000005</v>
      </c>
      <c r="Q10258">
        <v>1</v>
      </c>
      <c r="R10258" s="7">
        <v>4.3494359999999999</v>
      </c>
      <c r="S10258" s="1">
        <v>18058.860801999999</v>
      </c>
      <c r="T10258" s="20" t="s">
        <v>314</v>
      </c>
      <c r="U10258" s="7">
        <v>32.589599999999997</v>
      </c>
      <c r="V10258" s="1">
        <v>588531.05000000005</v>
      </c>
      <c r="W10258">
        <v>2026</v>
      </c>
    </row>
    <row r="10259" spans="1:23" hidden="1" x14ac:dyDescent="0.25">
      <c r="A10259">
        <v>72039479</v>
      </c>
      <c r="B10259" s="2">
        <v>46140</v>
      </c>
      <c r="C10259" s="20" t="s">
        <v>8023</v>
      </c>
      <c r="D10259" s="20" t="s">
        <v>19</v>
      </c>
      <c r="E10259" s="20" t="s">
        <v>20</v>
      </c>
      <c r="F10259" s="20" t="s">
        <v>8099</v>
      </c>
      <c r="G10259" s="20" t="s">
        <v>8100</v>
      </c>
      <c r="H10259" s="20" t="s">
        <v>305</v>
      </c>
      <c r="I10259" s="20" t="s">
        <v>304</v>
      </c>
      <c r="J10259" s="20" t="s">
        <v>11</v>
      </c>
      <c r="K10259" s="20" t="s">
        <v>48</v>
      </c>
      <c r="L10259">
        <v>2068</v>
      </c>
      <c r="M10259" s="20" t="s">
        <v>13</v>
      </c>
      <c r="N10259" s="20" t="s">
        <v>21</v>
      </c>
      <c r="O10259">
        <v>141.74639999999999</v>
      </c>
      <c r="P10259">
        <v>293131.56</v>
      </c>
      <c r="Q10259">
        <v>1</v>
      </c>
      <c r="R10259" s="7">
        <v>4.3494359999999999</v>
      </c>
      <c r="S10259" s="1">
        <v>8994.6350980000007</v>
      </c>
      <c r="T10259" s="20" t="s">
        <v>314</v>
      </c>
      <c r="U10259" s="7">
        <v>32.589599999999997</v>
      </c>
      <c r="V10259" s="1">
        <v>293131.56</v>
      </c>
      <c r="W10259">
        <v>2026</v>
      </c>
    </row>
    <row r="10260" spans="1:23" hidden="1" x14ac:dyDescent="0.25">
      <c r="A10260">
        <v>72039492</v>
      </c>
      <c r="B10260" s="2">
        <v>46140</v>
      </c>
      <c r="C10260" s="20" t="s">
        <v>8023</v>
      </c>
      <c r="D10260" s="20" t="s">
        <v>19</v>
      </c>
      <c r="E10260" s="20" t="s">
        <v>20</v>
      </c>
      <c r="F10260" s="20" t="s">
        <v>8099</v>
      </c>
      <c r="G10260" s="20" t="s">
        <v>8100</v>
      </c>
      <c r="H10260" s="20" t="s">
        <v>117</v>
      </c>
      <c r="I10260" s="20" t="s">
        <v>118</v>
      </c>
      <c r="J10260" s="20" t="s">
        <v>11</v>
      </c>
      <c r="K10260" s="20" t="s">
        <v>48</v>
      </c>
      <c r="L10260">
        <v>784</v>
      </c>
      <c r="M10260" s="20" t="s">
        <v>13</v>
      </c>
      <c r="N10260" s="20" t="s">
        <v>21</v>
      </c>
      <c r="O10260">
        <v>143.03700000000001</v>
      </c>
      <c r="P10260">
        <v>112141.01</v>
      </c>
      <c r="Q10260">
        <v>1</v>
      </c>
      <c r="R10260" s="7">
        <v>4.3890380000000002</v>
      </c>
      <c r="S10260" s="1">
        <v>3441.006026</v>
      </c>
      <c r="T10260" s="20" t="s">
        <v>314</v>
      </c>
      <c r="U10260" s="7">
        <v>32.589599999999997</v>
      </c>
      <c r="V10260" s="1">
        <v>112141.01</v>
      </c>
      <c r="W10260">
        <v>2026</v>
      </c>
    </row>
    <row r="10261" spans="1:23" hidden="1" x14ac:dyDescent="0.25">
      <c r="A10261">
        <v>72039494</v>
      </c>
      <c r="B10261" s="2">
        <v>46140</v>
      </c>
      <c r="C10261" s="20" t="s">
        <v>8023</v>
      </c>
      <c r="D10261" s="20" t="s">
        <v>19</v>
      </c>
      <c r="E10261" s="20" t="s">
        <v>20</v>
      </c>
      <c r="F10261" s="20" t="s">
        <v>8099</v>
      </c>
      <c r="G10261" s="20" t="s">
        <v>8100</v>
      </c>
      <c r="H10261" s="20" t="s">
        <v>129</v>
      </c>
      <c r="I10261" s="20" t="s">
        <v>130</v>
      </c>
      <c r="J10261" s="20" t="s">
        <v>11</v>
      </c>
      <c r="K10261" s="20" t="s">
        <v>48</v>
      </c>
      <c r="L10261">
        <v>1431</v>
      </c>
      <c r="M10261" s="20" t="s">
        <v>13</v>
      </c>
      <c r="N10261" s="20" t="s">
        <v>21</v>
      </c>
      <c r="O10261">
        <v>142.39169999999999</v>
      </c>
      <c r="P10261">
        <v>203762.52</v>
      </c>
      <c r="Q10261">
        <v>1</v>
      </c>
      <c r="R10261" s="7">
        <v>4.369237</v>
      </c>
      <c r="S10261" s="1">
        <v>6252.3786719999998</v>
      </c>
      <c r="T10261" s="20" t="s">
        <v>314</v>
      </c>
      <c r="U10261" s="7">
        <v>32.589599999999997</v>
      </c>
      <c r="V10261" s="1">
        <v>203762.52</v>
      </c>
      <c r="W10261">
        <v>2026</v>
      </c>
    </row>
    <row r="10262" spans="1:23" hidden="1" x14ac:dyDescent="0.25">
      <c r="A10262">
        <v>72039093</v>
      </c>
      <c r="B10262" s="2">
        <v>46140</v>
      </c>
      <c r="C10262" s="20" t="s">
        <v>7247</v>
      </c>
      <c r="D10262" s="20" t="s">
        <v>19</v>
      </c>
      <c r="E10262" s="20" t="s">
        <v>20</v>
      </c>
      <c r="F10262" s="20" t="s">
        <v>8097</v>
      </c>
      <c r="G10262" s="20" t="s">
        <v>8098</v>
      </c>
      <c r="H10262" s="20" t="s">
        <v>8052</v>
      </c>
      <c r="I10262" s="20" t="s">
        <v>8053</v>
      </c>
      <c r="J10262" s="20" t="s">
        <v>11</v>
      </c>
      <c r="K10262" s="20" t="s">
        <v>12</v>
      </c>
      <c r="L10262">
        <v>1601</v>
      </c>
      <c r="M10262" s="20" t="s">
        <v>13</v>
      </c>
      <c r="N10262" s="20" t="s">
        <v>21</v>
      </c>
      <c r="O10262">
        <v>123.9538</v>
      </c>
      <c r="P10262">
        <v>198450.03</v>
      </c>
      <c r="Q10262">
        <v>1</v>
      </c>
      <c r="R10262" s="7">
        <v>3.803477</v>
      </c>
      <c r="S10262" s="1">
        <v>6089.3668530000004</v>
      </c>
      <c r="T10262" s="20" t="s">
        <v>314</v>
      </c>
      <c r="U10262" s="7">
        <v>32.589599999999997</v>
      </c>
      <c r="V10262" s="1">
        <v>198450.03</v>
      </c>
      <c r="W10262">
        <v>2026</v>
      </c>
    </row>
    <row r="10263" spans="1:23" hidden="1" x14ac:dyDescent="0.25">
      <c r="A10263">
        <v>72039276</v>
      </c>
      <c r="B10263" s="2">
        <v>46140</v>
      </c>
      <c r="C10263" s="20" t="s">
        <v>7258</v>
      </c>
      <c r="D10263" s="20" t="s">
        <v>19</v>
      </c>
      <c r="E10263" s="20" t="s">
        <v>20</v>
      </c>
      <c r="F10263" s="20" t="s">
        <v>8097</v>
      </c>
      <c r="G10263" s="20" t="s">
        <v>8098</v>
      </c>
      <c r="H10263" s="20" t="s">
        <v>22</v>
      </c>
      <c r="I10263" s="20" t="s">
        <v>23</v>
      </c>
      <c r="J10263" s="20" t="s">
        <v>11</v>
      </c>
      <c r="K10263" s="20" t="s">
        <v>12</v>
      </c>
      <c r="L10263">
        <v>1039</v>
      </c>
      <c r="M10263" s="20" t="s">
        <v>13</v>
      </c>
      <c r="N10263" s="20" t="s">
        <v>21</v>
      </c>
      <c r="O10263">
        <v>143.03700000000001</v>
      </c>
      <c r="P10263">
        <v>148615.44</v>
      </c>
      <c r="Q10263">
        <v>1</v>
      </c>
      <c r="R10263" s="7">
        <v>4.3890380000000002</v>
      </c>
      <c r="S10263" s="1">
        <v>4560.2106190000004</v>
      </c>
      <c r="T10263" s="20" t="s">
        <v>314</v>
      </c>
      <c r="U10263" s="7">
        <v>32.589599999999997</v>
      </c>
      <c r="V10263" s="1">
        <v>148615.44</v>
      </c>
      <c r="W10263">
        <v>2026</v>
      </c>
    </row>
    <row r="10264" spans="1:23" hidden="1" x14ac:dyDescent="0.25">
      <c r="A10264">
        <v>72039104</v>
      </c>
      <c r="B10264" s="2">
        <v>46140</v>
      </c>
      <c r="C10264" s="20" t="s">
        <v>7247</v>
      </c>
      <c r="D10264" s="20" t="s">
        <v>19</v>
      </c>
      <c r="E10264" s="20" t="s">
        <v>20</v>
      </c>
      <c r="F10264" s="20" t="s">
        <v>8095</v>
      </c>
      <c r="G10264" s="20" t="s">
        <v>8096</v>
      </c>
      <c r="H10264" s="20" t="s">
        <v>620</v>
      </c>
      <c r="I10264" s="20" t="s">
        <v>548</v>
      </c>
      <c r="J10264" s="20" t="s">
        <v>11</v>
      </c>
      <c r="K10264" s="20" t="s">
        <v>33</v>
      </c>
      <c r="L10264">
        <v>3765</v>
      </c>
      <c r="M10264" s="20" t="s">
        <v>13</v>
      </c>
      <c r="N10264" s="20" t="s">
        <v>21</v>
      </c>
      <c r="O10264">
        <v>123.9538</v>
      </c>
      <c r="P10264">
        <v>466686.06</v>
      </c>
      <c r="Q10264">
        <v>1</v>
      </c>
      <c r="R10264" s="7">
        <v>3.803477</v>
      </c>
      <c r="S10264" s="1">
        <v>14320.091684999999</v>
      </c>
      <c r="T10264" s="20" t="s">
        <v>314</v>
      </c>
      <c r="U10264" s="7">
        <v>32.589599999999997</v>
      </c>
      <c r="V10264" s="1">
        <v>466686.06</v>
      </c>
      <c r="W10264">
        <v>2026</v>
      </c>
    </row>
    <row r="10265" spans="1:23" hidden="1" x14ac:dyDescent="0.25">
      <c r="A10265">
        <v>72039110</v>
      </c>
      <c r="B10265" s="2">
        <v>46140</v>
      </c>
      <c r="C10265" s="20" t="s">
        <v>7247</v>
      </c>
      <c r="D10265" s="20" t="s">
        <v>19</v>
      </c>
      <c r="E10265" s="20" t="s">
        <v>20</v>
      </c>
      <c r="F10265" s="20" t="s">
        <v>8101</v>
      </c>
      <c r="G10265" s="20" t="s">
        <v>8102</v>
      </c>
      <c r="H10265" s="20" t="s">
        <v>117</v>
      </c>
      <c r="I10265" s="20" t="s">
        <v>118</v>
      </c>
      <c r="J10265" s="20" t="s">
        <v>11</v>
      </c>
      <c r="K10265" s="20" t="s">
        <v>48</v>
      </c>
      <c r="L10265">
        <v>1040</v>
      </c>
      <c r="M10265" s="20" t="s">
        <v>13</v>
      </c>
      <c r="N10265" s="20" t="s">
        <v>21</v>
      </c>
      <c r="O10265">
        <v>124.5758</v>
      </c>
      <c r="P10265">
        <v>129558.83</v>
      </c>
      <c r="Q10265">
        <v>1</v>
      </c>
      <c r="R10265" s="7">
        <v>3.8225630000000002</v>
      </c>
      <c r="S10265" s="1">
        <v>3975.4654850000002</v>
      </c>
      <c r="T10265" s="20" t="s">
        <v>314</v>
      </c>
      <c r="U10265" s="7">
        <v>32.589599999999997</v>
      </c>
      <c r="V10265" s="1">
        <v>129558.83</v>
      </c>
      <c r="W10265">
        <v>2026</v>
      </c>
    </row>
    <row r="10266" spans="1:23" hidden="1" x14ac:dyDescent="0.25">
      <c r="A10266">
        <v>72039110</v>
      </c>
      <c r="B10266" s="2">
        <v>46140</v>
      </c>
      <c r="C10266" s="20" t="s">
        <v>7247</v>
      </c>
      <c r="D10266" s="20" t="s">
        <v>19</v>
      </c>
      <c r="E10266" s="20" t="s">
        <v>20</v>
      </c>
      <c r="F10266" s="20" t="s">
        <v>8101</v>
      </c>
      <c r="G10266" s="20" t="s">
        <v>8102</v>
      </c>
      <c r="H10266" s="20" t="s">
        <v>305</v>
      </c>
      <c r="I10266" s="20" t="s">
        <v>304</v>
      </c>
      <c r="J10266" s="20" t="s">
        <v>11</v>
      </c>
      <c r="K10266" s="20" t="s">
        <v>48</v>
      </c>
      <c r="L10266">
        <v>1006</v>
      </c>
      <c r="M10266" s="20" t="s">
        <v>13</v>
      </c>
      <c r="N10266" s="20" t="s">
        <v>21</v>
      </c>
      <c r="O10266">
        <v>124.5758</v>
      </c>
      <c r="P10266">
        <v>125323.25</v>
      </c>
      <c r="Q10266">
        <v>1</v>
      </c>
      <c r="R10266" s="7">
        <v>3.8225630000000002</v>
      </c>
      <c r="S10266" s="1">
        <v>3845.4982570000002</v>
      </c>
      <c r="T10266" s="20" t="s">
        <v>314</v>
      </c>
      <c r="U10266" s="7">
        <v>32.589599999999997</v>
      </c>
      <c r="V10266" s="1">
        <v>125323.25</v>
      </c>
      <c r="W10266">
        <v>2026</v>
      </c>
    </row>
    <row r="10267" spans="1:23" hidden="1" x14ac:dyDescent="0.25">
      <c r="A10267">
        <v>72039493</v>
      </c>
      <c r="B10267" s="2">
        <v>46140</v>
      </c>
      <c r="C10267" s="20" t="s">
        <v>8023</v>
      </c>
      <c r="D10267" s="20" t="s">
        <v>19</v>
      </c>
      <c r="E10267" s="20" t="s">
        <v>20</v>
      </c>
      <c r="F10267" s="20" t="s">
        <v>8101</v>
      </c>
      <c r="G10267" s="20" t="s">
        <v>8102</v>
      </c>
      <c r="H10267" s="20" t="s">
        <v>1878</v>
      </c>
      <c r="I10267" s="20" t="s">
        <v>1879</v>
      </c>
      <c r="J10267" s="20" t="s">
        <v>11</v>
      </c>
      <c r="K10267" s="20" t="s">
        <v>48</v>
      </c>
      <c r="L10267">
        <v>2064</v>
      </c>
      <c r="M10267" s="20" t="s">
        <v>13</v>
      </c>
      <c r="N10267" s="20" t="s">
        <v>21</v>
      </c>
      <c r="O10267">
        <v>142.39169999999999</v>
      </c>
      <c r="P10267">
        <v>293896.46999999997</v>
      </c>
      <c r="Q10267">
        <v>1</v>
      </c>
      <c r="R10267" s="7">
        <v>4.369237</v>
      </c>
      <c r="S10267" s="1">
        <v>9018.1060820000002</v>
      </c>
      <c r="T10267" s="20" t="s">
        <v>314</v>
      </c>
      <c r="U10267" s="7">
        <v>32.589599999999997</v>
      </c>
      <c r="V10267" s="1">
        <v>293896.46999999997</v>
      </c>
      <c r="W10267">
        <v>2026</v>
      </c>
    </row>
    <row r="10268" spans="1:23" hidden="1" x14ac:dyDescent="0.25">
      <c r="A10268">
        <v>72038927</v>
      </c>
      <c r="B10268" s="2">
        <v>46141</v>
      </c>
      <c r="C10268" s="20" t="s">
        <v>5956</v>
      </c>
      <c r="D10268" s="20" t="s">
        <v>19</v>
      </c>
      <c r="E10268" s="20" t="s">
        <v>20</v>
      </c>
      <c r="F10268" s="20" t="s">
        <v>8105</v>
      </c>
      <c r="G10268" s="20" t="s">
        <v>8106</v>
      </c>
      <c r="H10268" s="20" t="s">
        <v>119</v>
      </c>
      <c r="I10268" s="20" t="s">
        <v>120</v>
      </c>
      <c r="J10268" s="20" t="s">
        <v>11</v>
      </c>
      <c r="K10268" s="20" t="s">
        <v>48</v>
      </c>
      <c r="L10268">
        <v>2059</v>
      </c>
      <c r="M10268" s="20" t="s">
        <v>13</v>
      </c>
      <c r="N10268" s="20" t="s">
        <v>21</v>
      </c>
      <c r="O10268">
        <v>123.9538</v>
      </c>
      <c r="P10268">
        <v>255220.87</v>
      </c>
      <c r="Q10268">
        <v>1</v>
      </c>
      <c r="R10268" s="7">
        <v>3.7873459999999999</v>
      </c>
      <c r="S10268" s="1">
        <v>7798.1468690000002</v>
      </c>
      <c r="T10268" s="20" t="s">
        <v>314</v>
      </c>
      <c r="U10268" s="7">
        <v>32.728400000000001</v>
      </c>
      <c r="V10268" s="1">
        <v>255220.87</v>
      </c>
      <c r="W10268">
        <v>2026</v>
      </c>
    </row>
    <row r="10269" spans="1:23" hidden="1" x14ac:dyDescent="0.25">
      <c r="A10269">
        <v>72038932</v>
      </c>
      <c r="B10269" s="2">
        <v>46141</v>
      </c>
      <c r="C10269" s="20" t="s">
        <v>5956</v>
      </c>
      <c r="D10269" s="20" t="s">
        <v>19</v>
      </c>
      <c r="E10269" s="20" t="s">
        <v>20</v>
      </c>
      <c r="F10269" s="20" t="s">
        <v>8105</v>
      </c>
      <c r="G10269" s="20" t="s">
        <v>8106</v>
      </c>
      <c r="H10269" s="20" t="s">
        <v>8056</v>
      </c>
      <c r="I10269" s="20" t="s">
        <v>8057</v>
      </c>
      <c r="J10269" s="20" t="s">
        <v>11</v>
      </c>
      <c r="K10269" s="20" t="s">
        <v>48</v>
      </c>
      <c r="L10269">
        <v>1057</v>
      </c>
      <c r="M10269" s="20" t="s">
        <v>13</v>
      </c>
      <c r="N10269" s="20" t="s">
        <v>21</v>
      </c>
      <c r="O10269">
        <v>123.3319</v>
      </c>
      <c r="P10269">
        <v>130361.82</v>
      </c>
      <c r="Q10269">
        <v>1</v>
      </c>
      <c r="R10269" s="7">
        <v>3.7683439999999999</v>
      </c>
      <c r="S10269" s="1">
        <v>3983.1406360000001</v>
      </c>
      <c r="T10269" s="20" t="s">
        <v>314</v>
      </c>
      <c r="U10269" s="7">
        <v>32.728400000000001</v>
      </c>
      <c r="V10269" s="1">
        <v>130361.82</v>
      </c>
      <c r="W10269">
        <v>2026</v>
      </c>
    </row>
    <row r="10270" spans="1:23" hidden="1" x14ac:dyDescent="0.25">
      <c r="A10270">
        <v>72039100</v>
      </c>
      <c r="B10270" s="2">
        <v>46141</v>
      </c>
      <c r="C10270" s="20" t="s">
        <v>7247</v>
      </c>
      <c r="D10270" s="20" t="s">
        <v>19</v>
      </c>
      <c r="E10270" s="20" t="s">
        <v>20</v>
      </c>
      <c r="F10270" s="20" t="s">
        <v>8103</v>
      </c>
      <c r="G10270" s="20" t="s">
        <v>8104</v>
      </c>
      <c r="H10270" s="20" t="s">
        <v>2087</v>
      </c>
      <c r="I10270" s="20" t="s">
        <v>1584</v>
      </c>
      <c r="J10270" s="20" t="s">
        <v>11</v>
      </c>
      <c r="K10270" s="20" t="s">
        <v>12</v>
      </c>
      <c r="L10270">
        <v>826</v>
      </c>
      <c r="M10270" s="20" t="s">
        <v>13</v>
      </c>
      <c r="N10270" s="20" t="s">
        <v>21</v>
      </c>
      <c r="O10270">
        <v>123.9538</v>
      </c>
      <c r="P10270">
        <v>102385.84</v>
      </c>
      <c r="Q10270">
        <v>1</v>
      </c>
      <c r="R10270" s="7">
        <v>3.7873459999999999</v>
      </c>
      <c r="S10270" s="1">
        <v>3128.3484669999998</v>
      </c>
      <c r="T10270" s="20" t="s">
        <v>314</v>
      </c>
      <c r="U10270" s="7">
        <v>32.728400000000001</v>
      </c>
      <c r="V10270" s="1">
        <v>102385.84</v>
      </c>
      <c r="W10270">
        <v>2026</v>
      </c>
    </row>
    <row r="10271" spans="1:23" hidden="1" x14ac:dyDescent="0.25">
      <c r="A10271">
        <v>72039102</v>
      </c>
      <c r="B10271" s="2">
        <v>46141</v>
      </c>
      <c r="C10271" s="20" t="s">
        <v>7247</v>
      </c>
      <c r="D10271" s="20" t="s">
        <v>19</v>
      </c>
      <c r="E10271" s="20" t="s">
        <v>20</v>
      </c>
      <c r="F10271" s="20" t="s">
        <v>8103</v>
      </c>
      <c r="G10271" s="20" t="s">
        <v>8104</v>
      </c>
      <c r="H10271" s="20" t="s">
        <v>1450</v>
      </c>
      <c r="I10271" s="20" t="s">
        <v>1451</v>
      </c>
      <c r="J10271" s="20" t="s">
        <v>11</v>
      </c>
      <c r="K10271" s="20" t="s">
        <v>12</v>
      </c>
      <c r="L10271">
        <v>3001</v>
      </c>
      <c r="M10271" s="20" t="s">
        <v>13</v>
      </c>
      <c r="N10271" s="20" t="s">
        <v>21</v>
      </c>
      <c r="O10271">
        <v>123.9538</v>
      </c>
      <c r="P10271">
        <v>371985.35</v>
      </c>
      <c r="Q10271">
        <v>1</v>
      </c>
      <c r="R10271" s="7">
        <v>3.7873459999999999</v>
      </c>
      <c r="S10271" s="1">
        <v>11365.827538</v>
      </c>
      <c r="T10271" s="20" t="s">
        <v>314</v>
      </c>
      <c r="U10271" s="7">
        <v>32.728400000000001</v>
      </c>
      <c r="V10271" s="1">
        <v>371985.35</v>
      </c>
      <c r="W10271">
        <v>2026</v>
      </c>
    </row>
    <row r="10272" spans="1:23" hidden="1" x14ac:dyDescent="0.25">
      <c r="A10272">
        <v>72039102</v>
      </c>
      <c r="B10272" s="2">
        <v>46142</v>
      </c>
      <c r="C10272" s="20" t="s">
        <v>7247</v>
      </c>
      <c r="D10272" s="20" t="s">
        <v>19</v>
      </c>
      <c r="E10272" s="20" t="s">
        <v>20</v>
      </c>
      <c r="F10272" s="20" t="s">
        <v>8111</v>
      </c>
      <c r="G10272" s="20" t="s">
        <v>8112</v>
      </c>
      <c r="H10272" s="20" t="s">
        <v>1450</v>
      </c>
      <c r="I10272" s="20" t="s">
        <v>1451</v>
      </c>
      <c r="J10272" s="20" t="s">
        <v>11</v>
      </c>
      <c r="K10272" s="20" t="s">
        <v>12</v>
      </c>
      <c r="L10272">
        <v>959</v>
      </c>
      <c r="M10272" s="20" t="s">
        <v>13</v>
      </c>
      <c r="N10272" s="20" t="s">
        <v>21</v>
      </c>
      <c r="O10272">
        <v>123.9538</v>
      </c>
      <c r="P10272">
        <v>118871.69</v>
      </c>
      <c r="Q10272">
        <v>1</v>
      </c>
      <c r="R10272" s="7">
        <v>3.7647089999999999</v>
      </c>
      <c r="S10272" s="1">
        <v>3610.3558969999999</v>
      </c>
      <c r="T10272" s="20" t="s">
        <v>314</v>
      </c>
      <c r="U10272" s="7">
        <v>32.925199999999997</v>
      </c>
      <c r="V10272" s="1">
        <v>118871.69</v>
      </c>
      <c r="W10272">
        <v>2026</v>
      </c>
    </row>
    <row r="10273" spans="1:23" hidden="1" x14ac:dyDescent="0.25">
      <c r="A10273">
        <v>72039109</v>
      </c>
      <c r="B10273" s="2">
        <v>46142</v>
      </c>
      <c r="C10273" s="20" t="s">
        <v>7247</v>
      </c>
      <c r="D10273" s="20" t="s">
        <v>19</v>
      </c>
      <c r="E10273" s="20" t="s">
        <v>20</v>
      </c>
      <c r="F10273" s="20" t="s">
        <v>8111</v>
      </c>
      <c r="G10273" s="20" t="s">
        <v>8112</v>
      </c>
      <c r="H10273" s="20" t="s">
        <v>1450</v>
      </c>
      <c r="I10273" s="20" t="s">
        <v>1451</v>
      </c>
      <c r="J10273" s="20" t="s">
        <v>11</v>
      </c>
      <c r="K10273" s="20" t="s">
        <v>12</v>
      </c>
      <c r="L10273">
        <v>3831</v>
      </c>
      <c r="M10273" s="20" t="s">
        <v>13</v>
      </c>
      <c r="N10273" s="20" t="s">
        <v>21</v>
      </c>
      <c r="O10273">
        <v>123.9538</v>
      </c>
      <c r="P10273">
        <v>474867.01</v>
      </c>
      <c r="Q10273">
        <v>1</v>
      </c>
      <c r="R10273" s="7">
        <v>3.7647089999999999</v>
      </c>
      <c r="S10273" s="1">
        <v>14422.600622</v>
      </c>
      <c r="T10273" s="20" t="s">
        <v>314</v>
      </c>
      <c r="U10273" s="7">
        <v>32.925199999999997</v>
      </c>
      <c r="V10273" s="1">
        <v>474867.01</v>
      </c>
      <c r="W10273">
        <v>2026</v>
      </c>
    </row>
    <row r="10274" spans="1:23" hidden="1" x14ac:dyDescent="0.25">
      <c r="A10274">
        <v>72039127</v>
      </c>
      <c r="B10274" s="2">
        <v>46142</v>
      </c>
      <c r="C10274" s="20" t="s">
        <v>7247</v>
      </c>
      <c r="D10274" s="20" t="s">
        <v>19</v>
      </c>
      <c r="E10274" s="20" t="s">
        <v>20</v>
      </c>
      <c r="F10274" s="20" t="s">
        <v>8111</v>
      </c>
      <c r="G10274" s="20" t="s">
        <v>8112</v>
      </c>
      <c r="H10274" s="20" t="s">
        <v>1450</v>
      </c>
      <c r="I10274" s="20" t="s">
        <v>1451</v>
      </c>
      <c r="J10274" s="20" t="s">
        <v>11</v>
      </c>
      <c r="K10274" s="20" t="s">
        <v>12</v>
      </c>
      <c r="L10274">
        <v>1004</v>
      </c>
      <c r="M10274" s="20" t="s">
        <v>13</v>
      </c>
      <c r="N10274" s="20" t="s">
        <v>21</v>
      </c>
      <c r="O10274">
        <v>124.5758</v>
      </c>
      <c r="P10274">
        <v>125074.1</v>
      </c>
      <c r="Q10274">
        <v>1</v>
      </c>
      <c r="R10274" s="7">
        <v>3.7835999999999999</v>
      </c>
      <c r="S10274" s="1">
        <v>3798.7347070000001</v>
      </c>
      <c r="T10274" s="20" t="s">
        <v>314</v>
      </c>
      <c r="U10274" s="7">
        <v>32.925199999999997</v>
      </c>
      <c r="V10274" s="1">
        <v>125074.1</v>
      </c>
      <c r="W10274">
        <v>2026</v>
      </c>
    </row>
    <row r="10275" spans="1:23" hidden="1" x14ac:dyDescent="0.25">
      <c r="A10275">
        <v>72039268</v>
      </c>
      <c r="B10275" s="2">
        <v>46142</v>
      </c>
      <c r="C10275" s="20" t="s">
        <v>7258</v>
      </c>
      <c r="D10275" s="20" t="s">
        <v>19</v>
      </c>
      <c r="E10275" s="20" t="s">
        <v>20</v>
      </c>
      <c r="F10275" s="20" t="s">
        <v>8111</v>
      </c>
      <c r="G10275" s="20" t="s">
        <v>8112</v>
      </c>
      <c r="H10275" s="20" t="s">
        <v>8113</v>
      </c>
      <c r="I10275" s="20" t="s">
        <v>8114</v>
      </c>
      <c r="J10275" s="20" t="s">
        <v>11</v>
      </c>
      <c r="K10275" s="20" t="s">
        <v>12</v>
      </c>
      <c r="L10275">
        <v>1002</v>
      </c>
      <c r="M10275" s="20" t="s">
        <v>13</v>
      </c>
      <c r="N10275" s="20" t="s">
        <v>21</v>
      </c>
      <c r="O10275">
        <v>143.03700000000001</v>
      </c>
      <c r="P10275">
        <v>143323.07</v>
      </c>
      <c r="Q10275">
        <v>1</v>
      </c>
      <c r="R10275" s="7">
        <v>4.3443009999999997</v>
      </c>
      <c r="S10275" s="1">
        <v>4352.9901099999997</v>
      </c>
      <c r="T10275" s="20" t="s">
        <v>314</v>
      </c>
      <c r="U10275" s="7">
        <v>32.925199999999997</v>
      </c>
      <c r="V10275" s="1">
        <v>143323.07</v>
      </c>
      <c r="W10275">
        <v>2026</v>
      </c>
    </row>
    <row r="10276" spans="1:23" hidden="1" x14ac:dyDescent="0.25">
      <c r="A10276">
        <v>72038927</v>
      </c>
      <c r="B10276" s="2">
        <v>46142</v>
      </c>
      <c r="C10276" s="20" t="s">
        <v>5956</v>
      </c>
      <c r="D10276" s="20" t="s">
        <v>19</v>
      </c>
      <c r="E10276" s="20" t="s">
        <v>20</v>
      </c>
      <c r="F10276" s="20" t="s">
        <v>8107</v>
      </c>
      <c r="G10276" s="20" t="s">
        <v>8108</v>
      </c>
      <c r="H10276" s="20" t="s">
        <v>121</v>
      </c>
      <c r="I10276" s="20" t="s">
        <v>122</v>
      </c>
      <c r="J10276" s="20" t="s">
        <v>11</v>
      </c>
      <c r="K10276" s="20" t="s">
        <v>48</v>
      </c>
      <c r="L10276">
        <v>1037</v>
      </c>
      <c r="M10276" s="20" t="s">
        <v>13</v>
      </c>
      <c r="N10276" s="20" t="s">
        <v>21</v>
      </c>
      <c r="O10276">
        <v>123.9538</v>
      </c>
      <c r="P10276">
        <v>128540.09</v>
      </c>
      <c r="Q10276">
        <v>1</v>
      </c>
      <c r="R10276" s="7">
        <v>3.7647089999999999</v>
      </c>
      <c r="S10276" s="1">
        <v>3904.0033159999998</v>
      </c>
      <c r="T10276" s="20" t="s">
        <v>314</v>
      </c>
      <c r="U10276" s="7">
        <v>32.925199999999997</v>
      </c>
      <c r="V10276" s="1">
        <v>128540.09</v>
      </c>
      <c r="W10276">
        <v>2026</v>
      </c>
    </row>
    <row r="10277" spans="1:23" hidden="1" x14ac:dyDescent="0.25">
      <c r="A10277">
        <v>72038929</v>
      </c>
      <c r="B10277" s="2">
        <v>46142</v>
      </c>
      <c r="C10277" s="20" t="s">
        <v>5956</v>
      </c>
      <c r="D10277" s="20" t="s">
        <v>19</v>
      </c>
      <c r="E10277" s="20" t="s">
        <v>20</v>
      </c>
      <c r="F10277" s="20" t="s">
        <v>8107</v>
      </c>
      <c r="G10277" s="20" t="s">
        <v>8108</v>
      </c>
      <c r="H10277" s="20" t="s">
        <v>123</v>
      </c>
      <c r="I10277" s="20" t="s">
        <v>124</v>
      </c>
      <c r="J10277" s="20" t="s">
        <v>11</v>
      </c>
      <c r="K10277" s="20" t="s">
        <v>48</v>
      </c>
      <c r="L10277">
        <v>2063</v>
      </c>
      <c r="M10277" s="20" t="s">
        <v>13</v>
      </c>
      <c r="N10277" s="20" t="s">
        <v>21</v>
      </c>
      <c r="O10277">
        <v>123.3319</v>
      </c>
      <c r="P10277">
        <v>254433.71</v>
      </c>
      <c r="Q10277">
        <v>1</v>
      </c>
      <c r="R10277" s="7">
        <v>3.7458200000000001</v>
      </c>
      <c r="S10277" s="1">
        <v>7727.6283810000004</v>
      </c>
      <c r="T10277" s="20" t="s">
        <v>314</v>
      </c>
      <c r="U10277" s="7">
        <v>32.925199999999997</v>
      </c>
      <c r="V10277" s="1">
        <v>254433.71</v>
      </c>
      <c r="W10277">
        <v>2026</v>
      </c>
    </row>
    <row r="10278" spans="1:23" hidden="1" x14ac:dyDescent="0.25">
      <c r="A10278">
        <v>72039110</v>
      </c>
      <c r="B10278" s="2">
        <v>46142</v>
      </c>
      <c r="C10278" s="20" t="s">
        <v>7247</v>
      </c>
      <c r="D10278" s="20" t="s">
        <v>19</v>
      </c>
      <c r="E10278" s="20" t="s">
        <v>20</v>
      </c>
      <c r="F10278" s="20" t="s">
        <v>8107</v>
      </c>
      <c r="G10278" s="20" t="s">
        <v>8108</v>
      </c>
      <c r="H10278" s="20" t="s">
        <v>123</v>
      </c>
      <c r="I10278" s="20" t="s">
        <v>124</v>
      </c>
      <c r="J10278" s="20" t="s">
        <v>11</v>
      </c>
      <c r="K10278" s="20" t="s">
        <v>48</v>
      </c>
      <c r="L10278">
        <v>2076</v>
      </c>
      <c r="M10278" s="20" t="s">
        <v>13</v>
      </c>
      <c r="N10278" s="20" t="s">
        <v>21</v>
      </c>
      <c r="O10278">
        <v>123.9538</v>
      </c>
      <c r="P10278">
        <v>257328.09</v>
      </c>
      <c r="Q10278">
        <v>1</v>
      </c>
      <c r="R10278" s="7">
        <v>3.7647089999999999</v>
      </c>
      <c r="S10278" s="1">
        <v>7815.5361240000002</v>
      </c>
      <c r="T10278" s="20" t="s">
        <v>314</v>
      </c>
      <c r="U10278" s="7">
        <v>32.925199999999997</v>
      </c>
      <c r="V10278" s="1">
        <v>257328.09</v>
      </c>
      <c r="W10278">
        <v>2026</v>
      </c>
    </row>
    <row r="10279" spans="1:23" hidden="1" x14ac:dyDescent="0.25">
      <c r="A10279">
        <v>72039110</v>
      </c>
      <c r="B10279" s="2">
        <v>46142</v>
      </c>
      <c r="C10279" s="20" t="s">
        <v>7247</v>
      </c>
      <c r="D10279" s="20" t="s">
        <v>19</v>
      </c>
      <c r="E10279" s="20" t="s">
        <v>20</v>
      </c>
      <c r="F10279" s="20" t="s">
        <v>8107</v>
      </c>
      <c r="G10279" s="20" t="s">
        <v>8108</v>
      </c>
      <c r="H10279" s="20" t="s">
        <v>8109</v>
      </c>
      <c r="I10279" s="20" t="s">
        <v>8110</v>
      </c>
      <c r="J10279" s="20" t="s">
        <v>11</v>
      </c>
      <c r="K10279" s="20" t="s">
        <v>48</v>
      </c>
      <c r="L10279">
        <v>1000</v>
      </c>
      <c r="M10279" s="20" t="s">
        <v>13</v>
      </c>
      <c r="N10279" s="20" t="s">
        <v>21</v>
      </c>
      <c r="O10279">
        <v>124.5758</v>
      </c>
      <c r="P10279">
        <v>124575.8</v>
      </c>
      <c r="Q10279">
        <v>1</v>
      </c>
      <c r="R10279" s="7">
        <v>3.7835999999999999</v>
      </c>
      <c r="S10279" s="1">
        <v>3783.6004029999999</v>
      </c>
      <c r="T10279" s="20" t="s">
        <v>314</v>
      </c>
      <c r="U10279" s="7">
        <v>32.925199999999997</v>
      </c>
      <c r="V10279" s="1">
        <v>124575.8</v>
      </c>
      <c r="W10279">
        <v>2026</v>
      </c>
    </row>
    <row r="10280" spans="1:23" hidden="1" x14ac:dyDescent="0.25">
      <c r="A10280">
        <v>72039471</v>
      </c>
      <c r="B10280" s="2">
        <v>46142</v>
      </c>
      <c r="C10280" s="20" t="s">
        <v>8023</v>
      </c>
      <c r="D10280" s="20" t="s">
        <v>19</v>
      </c>
      <c r="E10280" s="20" t="s">
        <v>20</v>
      </c>
      <c r="F10280" s="20" t="s">
        <v>8107</v>
      </c>
      <c r="G10280" s="20" t="s">
        <v>8108</v>
      </c>
      <c r="H10280" s="20" t="s">
        <v>305</v>
      </c>
      <c r="I10280" s="20" t="s">
        <v>304</v>
      </c>
      <c r="J10280" s="20" t="s">
        <v>11</v>
      </c>
      <c r="K10280" s="20" t="s">
        <v>48</v>
      </c>
      <c r="L10280">
        <v>1049</v>
      </c>
      <c r="M10280" s="20" t="s">
        <v>13</v>
      </c>
      <c r="N10280" s="20" t="s">
        <v>21</v>
      </c>
      <c r="O10280">
        <v>141.74639999999999</v>
      </c>
      <c r="P10280">
        <v>148691.97</v>
      </c>
      <c r="Q10280">
        <v>1</v>
      </c>
      <c r="R10280" s="7">
        <v>4.3051029999999999</v>
      </c>
      <c r="S10280" s="1">
        <v>4516.0536609999999</v>
      </c>
      <c r="T10280" s="20" t="s">
        <v>314</v>
      </c>
      <c r="U10280" s="7">
        <v>32.925199999999997</v>
      </c>
      <c r="V10280" s="1">
        <v>148691.97</v>
      </c>
      <c r="W10280">
        <v>2026</v>
      </c>
    </row>
    <row r="10281" spans="1:23" hidden="1" x14ac:dyDescent="0.25">
      <c r="A10281">
        <v>72039479</v>
      </c>
      <c r="B10281" s="2">
        <v>46142</v>
      </c>
      <c r="C10281" s="20" t="s">
        <v>8023</v>
      </c>
      <c r="D10281" s="20" t="s">
        <v>19</v>
      </c>
      <c r="E10281" s="20" t="s">
        <v>20</v>
      </c>
      <c r="F10281" s="20" t="s">
        <v>8107</v>
      </c>
      <c r="G10281" s="20" t="s">
        <v>8108</v>
      </c>
      <c r="H10281" s="20" t="s">
        <v>305</v>
      </c>
      <c r="I10281" s="20" t="s">
        <v>304</v>
      </c>
      <c r="J10281" s="20" t="s">
        <v>11</v>
      </c>
      <c r="K10281" s="20" t="s">
        <v>48</v>
      </c>
      <c r="L10281">
        <v>2099</v>
      </c>
      <c r="M10281" s="20" t="s">
        <v>13</v>
      </c>
      <c r="N10281" s="20" t="s">
        <v>21</v>
      </c>
      <c r="O10281">
        <v>141.74639999999999</v>
      </c>
      <c r="P10281">
        <v>297525.69</v>
      </c>
      <c r="Q10281">
        <v>1</v>
      </c>
      <c r="R10281" s="7">
        <v>4.3051029999999999</v>
      </c>
      <c r="S10281" s="1">
        <v>9036.4125349999995</v>
      </c>
      <c r="T10281" s="20" t="s">
        <v>314</v>
      </c>
      <c r="U10281" s="7">
        <v>32.925199999999997</v>
      </c>
      <c r="V10281" s="1">
        <v>297525.69</v>
      </c>
      <c r="W10281">
        <v>2026</v>
      </c>
    </row>
    <row r="10282" spans="1:23" hidden="1" x14ac:dyDescent="0.25">
      <c r="A10282">
        <v>72039492</v>
      </c>
      <c r="B10282" s="2">
        <v>46142</v>
      </c>
      <c r="C10282" s="20" t="s">
        <v>8023</v>
      </c>
      <c r="D10282" s="20" t="s">
        <v>19</v>
      </c>
      <c r="E10282" s="20" t="s">
        <v>20</v>
      </c>
      <c r="F10282" s="20" t="s">
        <v>8107</v>
      </c>
      <c r="G10282" s="20" t="s">
        <v>8108</v>
      </c>
      <c r="H10282" s="20" t="s">
        <v>119</v>
      </c>
      <c r="I10282" s="20" t="s">
        <v>120</v>
      </c>
      <c r="J10282" s="20" t="s">
        <v>11</v>
      </c>
      <c r="K10282" s="20" t="s">
        <v>48</v>
      </c>
      <c r="L10282">
        <v>2071</v>
      </c>
      <c r="M10282" s="20" t="s">
        <v>13</v>
      </c>
      <c r="N10282" s="20" t="s">
        <v>21</v>
      </c>
      <c r="O10282">
        <v>142.39169999999999</v>
      </c>
      <c r="P10282">
        <v>294893.21000000002</v>
      </c>
      <c r="Q10282">
        <v>1</v>
      </c>
      <c r="R10282" s="7">
        <v>4.3247020000000003</v>
      </c>
      <c r="S10282" s="1">
        <v>8956.459186</v>
      </c>
      <c r="T10282" s="20" t="s">
        <v>314</v>
      </c>
      <c r="U10282" s="7">
        <v>32.925199999999997</v>
      </c>
      <c r="V10282" s="1">
        <v>294893.21000000002</v>
      </c>
      <c r="W10282">
        <v>2026</v>
      </c>
    </row>
    <row r="10283" spans="1:23" hidden="1" x14ac:dyDescent="0.25">
      <c r="A10283">
        <v>72039110</v>
      </c>
      <c r="B10283" s="2">
        <v>46142</v>
      </c>
      <c r="C10283" s="20" t="s">
        <v>7247</v>
      </c>
      <c r="D10283" s="20" t="s">
        <v>19</v>
      </c>
      <c r="E10283" s="20" t="s">
        <v>20</v>
      </c>
      <c r="F10283" s="20" t="s">
        <v>8107</v>
      </c>
      <c r="G10283" s="20" t="s">
        <v>8108</v>
      </c>
      <c r="H10283" s="20" t="s">
        <v>8109</v>
      </c>
      <c r="I10283" s="20" t="s">
        <v>8110</v>
      </c>
      <c r="J10283" s="20" t="s">
        <v>11</v>
      </c>
      <c r="K10283" s="20" t="s">
        <v>48</v>
      </c>
      <c r="L10283">
        <v>50</v>
      </c>
      <c r="M10283" s="20" t="s">
        <v>13</v>
      </c>
      <c r="N10283" s="20" t="s">
        <v>21</v>
      </c>
      <c r="O10283">
        <v>124.5758</v>
      </c>
      <c r="P10283">
        <v>6228.79</v>
      </c>
      <c r="Q10283">
        <v>1</v>
      </c>
      <c r="R10283" s="7">
        <v>3.7835999999999999</v>
      </c>
      <c r="S10283" s="1">
        <v>189.18002000000001</v>
      </c>
      <c r="T10283" s="20" t="s">
        <v>314</v>
      </c>
      <c r="U10283" s="7">
        <v>32.925199999999997</v>
      </c>
      <c r="V10283" s="1">
        <v>6228.79</v>
      </c>
      <c r="W10283">
        <v>2026</v>
      </c>
    </row>
    <row r="10284" spans="1:23" hidden="1" x14ac:dyDescent="0.25">
      <c r="A10284">
        <v>72039110</v>
      </c>
      <c r="B10284" s="2">
        <v>46142</v>
      </c>
      <c r="C10284" s="20" t="s">
        <v>7247</v>
      </c>
      <c r="D10284" s="20" t="s">
        <v>19</v>
      </c>
      <c r="E10284" s="20" t="s">
        <v>20</v>
      </c>
      <c r="F10284" s="20" t="s">
        <v>8107</v>
      </c>
      <c r="G10284" s="20" t="s">
        <v>8108</v>
      </c>
      <c r="H10284" s="20" t="s">
        <v>8109</v>
      </c>
      <c r="I10284" s="20" t="s">
        <v>8110</v>
      </c>
      <c r="J10284" s="20" t="s">
        <v>11</v>
      </c>
      <c r="K10284" s="20" t="s">
        <v>48</v>
      </c>
      <c r="L10284">
        <v>7</v>
      </c>
      <c r="M10284" s="20" t="s">
        <v>13</v>
      </c>
      <c r="N10284" s="20" t="s">
        <v>21</v>
      </c>
      <c r="O10284">
        <v>124.5758</v>
      </c>
      <c r="P10284">
        <v>872.03</v>
      </c>
      <c r="Q10284">
        <v>1</v>
      </c>
      <c r="R10284" s="7">
        <v>3.7835999999999999</v>
      </c>
      <c r="S10284" s="1">
        <v>26.485184</v>
      </c>
      <c r="T10284" s="20" t="s">
        <v>314</v>
      </c>
      <c r="U10284" s="7">
        <v>32.925199999999997</v>
      </c>
      <c r="V10284" s="1">
        <v>872.03</v>
      </c>
      <c r="W10284">
        <v>2026</v>
      </c>
    </row>
    <row r="10285" spans="1:23" hidden="1" x14ac:dyDescent="0.25">
      <c r="A10285">
        <v>72039107</v>
      </c>
      <c r="B10285" s="2">
        <v>46146</v>
      </c>
      <c r="C10285" s="20" t="s">
        <v>7247</v>
      </c>
      <c r="D10285" s="20" t="s">
        <v>19</v>
      </c>
      <c r="E10285" s="20" t="s">
        <v>20</v>
      </c>
      <c r="F10285" s="20" t="s">
        <v>9114</v>
      </c>
      <c r="G10285" s="20" t="s">
        <v>9115</v>
      </c>
      <c r="H10285" s="20" t="s">
        <v>498</v>
      </c>
      <c r="I10285" s="20" t="s">
        <v>499</v>
      </c>
      <c r="J10285" s="20" t="s">
        <v>11</v>
      </c>
      <c r="K10285" s="20" t="s">
        <v>33</v>
      </c>
      <c r="L10285">
        <v>5024</v>
      </c>
      <c r="M10285" s="20" t="s">
        <v>13</v>
      </c>
      <c r="N10285" s="20" t="s">
        <v>21</v>
      </c>
      <c r="O10285">
        <v>122.7099</v>
      </c>
      <c r="P10285">
        <v>616494.54</v>
      </c>
      <c r="Q10285">
        <v>1</v>
      </c>
      <c r="R10285" s="7">
        <v>3.7269290000000002</v>
      </c>
      <c r="S10285" s="1">
        <v>18724.094007</v>
      </c>
      <c r="T10285" s="20" t="s">
        <v>314</v>
      </c>
      <c r="U10285" s="7">
        <v>32.925199999999997</v>
      </c>
      <c r="V10285" s="1">
        <v>616494.54</v>
      </c>
      <c r="W10285">
        <v>2026</v>
      </c>
    </row>
    <row r="10286" spans="1:23" hidden="1" x14ac:dyDescent="0.25">
      <c r="A10286">
        <v>72038929</v>
      </c>
      <c r="B10286" s="2">
        <v>46146</v>
      </c>
      <c r="C10286" s="20" t="s">
        <v>5956</v>
      </c>
      <c r="D10286" s="20" t="s">
        <v>19</v>
      </c>
      <c r="E10286" s="20" t="s">
        <v>20</v>
      </c>
      <c r="F10286" s="20" t="s">
        <v>9116</v>
      </c>
      <c r="G10286" s="20" t="s">
        <v>9117</v>
      </c>
      <c r="H10286" s="20" t="s">
        <v>123</v>
      </c>
      <c r="I10286" s="20" t="s">
        <v>124</v>
      </c>
      <c r="J10286" s="20" t="s">
        <v>11</v>
      </c>
      <c r="K10286" s="20" t="s">
        <v>48</v>
      </c>
      <c r="L10286">
        <v>2068</v>
      </c>
      <c r="M10286" s="20" t="s">
        <v>13</v>
      </c>
      <c r="N10286" s="20" t="s">
        <v>21</v>
      </c>
      <c r="O10286">
        <v>123.3319</v>
      </c>
      <c r="P10286">
        <v>255050.37</v>
      </c>
      <c r="Q10286">
        <v>1</v>
      </c>
      <c r="R10286" s="7">
        <v>3.7458200000000001</v>
      </c>
      <c r="S10286" s="1">
        <v>7746.3575010000004</v>
      </c>
      <c r="T10286" s="20" t="s">
        <v>314</v>
      </c>
      <c r="U10286" s="7">
        <v>32.925199999999997</v>
      </c>
      <c r="V10286" s="1">
        <v>255050.37</v>
      </c>
      <c r="W10286">
        <v>2026</v>
      </c>
    </row>
    <row r="10287" spans="1:23" hidden="1" x14ac:dyDescent="0.25">
      <c r="A10287">
        <v>72038930</v>
      </c>
      <c r="B10287" s="2">
        <v>46146</v>
      </c>
      <c r="C10287" s="20" t="s">
        <v>5956</v>
      </c>
      <c r="D10287" s="20" t="s">
        <v>19</v>
      </c>
      <c r="E10287" s="20" t="s">
        <v>20</v>
      </c>
      <c r="F10287" s="20" t="s">
        <v>9116</v>
      </c>
      <c r="G10287" s="20" t="s">
        <v>9117</v>
      </c>
      <c r="H10287" s="20" t="s">
        <v>8066</v>
      </c>
      <c r="I10287" s="20" t="s">
        <v>8067</v>
      </c>
      <c r="J10287" s="20" t="s">
        <v>11</v>
      </c>
      <c r="K10287" s="20" t="s">
        <v>48</v>
      </c>
      <c r="L10287">
        <v>773</v>
      </c>
      <c r="M10287" s="20" t="s">
        <v>13</v>
      </c>
      <c r="N10287" s="20" t="s">
        <v>21</v>
      </c>
      <c r="O10287">
        <v>123.3319</v>
      </c>
      <c r="P10287">
        <v>95335.56</v>
      </c>
      <c r="Q10287">
        <v>1</v>
      </c>
      <c r="R10287" s="7">
        <v>3.7458200000000001</v>
      </c>
      <c r="S10287" s="1">
        <v>2895.5195410000001</v>
      </c>
      <c r="T10287" s="20" t="s">
        <v>314</v>
      </c>
      <c r="U10287" s="7">
        <v>32.925199999999997</v>
      </c>
      <c r="V10287" s="1">
        <v>95335.56</v>
      </c>
      <c r="W10287">
        <v>2026</v>
      </c>
    </row>
    <row r="10288" spans="1:23" hidden="1" x14ac:dyDescent="0.25">
      <c r="A10288">
        <v>72039032</v>
      </c>
      <c r="B10288" s="2">
        <v>46146</v>
      </c>
      <c r="C10288" s="20" t="s">
        <v>6636</v>
      </c>
      <c r="D10288" s="20" t="s">
        <v>19</v>
      </c>
      <c r="E10288" s="20" t="s">
        <v>20</v>
      </c>
      <c r="F10288" s="20" t="s">
        <v>9116</v>
      </c>
      <c r="G10288" s="20" t="s">
        <v>9117</v>
      </c>
      <c r="H10288" s="20" t="s">
        <v>127</v>
      </c>
      <c r="I10288" s="20" t="s">
        <v>128</v>
      </c>
      <c r="J10288" s="20" t="s">
        <v>11</v>
      </c>
      <c r="K10288" s="20" t="s">
        <v>48</v>
      </c>
      <c r="L10288">
        <v>3087</v>
      </c>
      <c r="M10288" s="20" t="s">
        <v>13</v>
      </c>
      <c r="N10288" s="20" t="s">
        <v>21</v>
      </c>
      <c r="O10288">
        <v>123.3319</v>
      </c>
      <c r="P10288">
        <v>380725.58</v>
      </c>
      <c r="Q10288">
        <v>1</v>
      </c>
      <c r="R10288" s="7">
        <v>3.7458200000000001</v>
      </c>
      <c r="S10288" s="1">
        <v>11563.349045000001</v>
      </c>
      <c r="T10288" s="20" t="s">
        <v>314</v>
      </c>
      <c r="U10288" s="7">
        <v>32.925199999999997</v>
      </c>
      <c r="V10288" s="1">
        <v>380725.58</v>
      </c>
      <c r="W10288">
        <v>2026</v>
      </c>
    </row>
    <row r="10289" spans="1:23" hidden="1" x14ac:dyDescent="0.25">
      <c r="A10289">
        <v>72039097</v>
      </c>
      <c r="B10289" s="2">
        <v>46146</v>
      </c>
      <c r="C10289" s="20" t="s">
        <v>7247</v>
      </c>
      <c r="D10289" s="20" t="s">
        <v>19</v>
      </c>
      <c r="E10289" s="20" t="s">
        <v>20</v>
      </c>
      <c r="F10289" s="20" t="s">
        <v>9112</v>
      </c>
      <c r="G10289" s="20" t="s">
        <v>9113</v>
      </c>
      <c r="H10289" s="20" t="s">
        <v>24</v>
      </c>
      <c r="I10289" s="20" t="s">
        <v>25</v>
      </c>
      <c r="J10289" s="20" t="s">
        <v>11</v>
      </c>
      <c r="K10289" s="20" t="s">
        <v>12</v>
      </c>
      <c r="L10289">
        <v>1024</v>
      </c>
      <c r="M10289" s="20" t="s">
        <v>13</v>
      </c>
      <c r="N10289" s="20" t="s">
        <v>21</v>
      </c>
      <c r="O10289">
        <v>123.9538</v>
      </c>
      <c r="P10289">
        <v>126928.69</v>
      </c>
      <c r="Q10289">
        <v>1</v>
      </c>
      <c r="R10289" s="7">
        <v>3.7647089999999999</v>
      </c>
      <c r="S10289" s="1">
        <v>3855.0620800000002</v>
      </c>
      <c r="T10289" s="20" t="s">
        <v>314</v>
      </c>
      <c r="U10289" s="7">
        <v>32.925199999999997</v>
      </c>
      <c r="V10289" s="1">
        <v>126928.69</v>
      </c>
      <c r="W10289">
        <v>2026</v>
      </c>
    </row>
    <row r="10290" spans="1:23" hidden="1" x14ac:dyDescent="0.25">
      <c r="A10290">
        <v>72039098</v>
      </c>
      <c r="B10290" s="2">
        <v>46146</v>
      </c>
      <c r="C10290" s="20" t="s">
        <v>7247</v>
      </c>
      <c r="D10290" s="20" t="s">
        <v>19</v>
      </c>
      <c r="E10290" s="20" t="s">
        <v>20</v>
      </c>
      <c r="F10290" s="20" t="s">
        <v>9112</v>
      </c>
      <c r="G10290" s="20" t="s">
        <v>9113</v>
      </c>
      <c r="H10290" s="20" t="s">
        <v>817</v>
      </c>
      <c r="I10290" s="20" t="s">
        <v>818</v>
      </c>
      <c r="J10290" s="20" t="s">
        <v>11</v>
      </c>
      <c r="K10290" s="20" t="s">
        <v>12</v>
      </c>
      <c r="L10290">
        <v>585</v>
      </c>
      <c r="M10290" s="20" t="s">
        <v>13</v>
      </c>
      <c r="N10290" s="20" t="s">
        <v>21</v>
      </c>
      <c r="O10290">
        <v>123.9538</v>
      </c>
      <c r="P10290">
        <v>72512.97</v>
      </c>
      <c r="Q10290">
        <v>1</v>
      </c>
      <c r="R10290" s="7">
        <v>3.7647089999999999</v>
      </c>
      <c r="S10290" s="1">
        <v>2202.3547309999999</v>
      </c>
      <c r="T10290" s="20" t="s">
        <v>314</v>
      </c>
      <c r="U10290" s="7">
        <v>32.925199999999997</v>
      </c>
      <c r="V10290" s="1">
        <v>72512.97</v>
      </c>
      <c r="W10290">
        <v>2026</v>
      </c>
    </row>
    <row r="10291" spans="1:23" hidden="1" x14ac:dyDescent="0.25">
      <c r="A10291">
        <v>72039101</v>
      </c>
      <c r="B10291" s="2">
        <v>46146</v>
      </c>
      <c r="C10291" s="20" t="s">
        <v>7247</v>
      </c>
      <c r="D10291" s="20" t="s">
        <v>19</v>
      </c>
      <c r="E10291" s="20" t="s">
        <v>20</v>
      </c>
      <c r="F10291" s="20" t="s">
        <v>9112</v>
      </c>
      <c r="G10291" s="20" t="s">
        <v>9113</v>
      </c>
      <c r="H10291" s="20" t="s">
        <v>5421</v>
      </c>
      <c r="I10291" s="20" t="s">
        <v>5422</v>
      </c>
      <c r="J10291" s="20" t="s">
        <v>11</v>
      </c>
      <c r="K10291" s="20" t="s">
        <v>12</v>
      </c>
      <c r="L10291">
        <v>2888</v>
      </c>
      <c r="M10291" s="20" t="s">
        <v>13</v>
      </c>
      <c r="N10291" s="20" t="s">
        <v>21</v>
      </c>
      <c r="O10291">
        <v>123.9538</v>
      </c>
      <c r="P10291">
        <v>357978.57</v>
      </c>
      <c r="Q10291">
        <v>1</v>
      </c>
      <c r="R10291" s="7">
        <v>3.7647089999999999</v>
      </c>
      <c r="S10291" s="1">
        <v>10872.479740999999</v>
      </c>
      <c r="T10291" s="20" t="s">
        <v>314</v>
      </c>
      <c r="U10291" s="7">
        <v>32.925199999999997</v>
      </c>
      <c r="V10291" s="1">
        <v>357978.57</v>
      </c>
      <c r="W10291">
        <v>2026</v>
      </c>
    </row>
    <row r="10292" spans="1:23" hidden="1" x14ac:dyDescent="0.25">
      <c r="A10292">
        <v>72039102</v>
      </c>
      <c r="B10292" s="2">
        <v>46146</v>
      </c>
      <c r="C10292" s="20" t="s">
        <v>7247</v>
      </c>
      <c r="D10292" s="20" t="s">
        <v>19</v>
      </c>
      <c r="E10292" s="20" t="s">
        <v>20</v>
      </c>
      <c r="F10292" s="20" t="s">
        <v>9112</v>
      </c>
      <c r="G10292" s="20" t="s">
        <v>9113</v>
      </c>
      <c r="H10292" s="20" t="s">
        <v>1450</v>
      </c>
      <c r="I10292" s="20" t="s">
        <v>1451</v>
      </c>
      <c r="J10292" s="20" t="s">
        <v>11</v>
      </c>
      <c r="K10292" s="20" t="s">
        <v>12</v>
      </c>
      <c r="L10292">
        <v>979</v>
      </c>
      <c r="M10292" s="20" t="s">
        <v>13</v>
      </c>
      <c r="N10292" s="20" t="s">
        <v>21</v>
      </c>
      <c r="O10292">
        <v>123.9538</v>
      </c>
      <c r="P10292">
        <v>121350.77</v>
      </c>
      <c r="Q10292">
        <v>1</v>
      </c>
      <c r="R10292" s="7">
        <v>3.7647089999999999</v>
      </c>
      <c r="S10292" s="1">
        <v>3685.6502009999999</v>
      </c>
      <c r="T10292" s="20" t="s">
        <v>314</v>
      </c>
      <c r="U10292" s="7">
        <v>32.925199999999997</v>
      </c>
      <c r="V10292" s="1">
        <v>121350.77</v>
      </c>
      <c r="W10292">
        <v>2026</v>
      </c>
    </row>
    <row r="10293" spans="1:23" hidden="1" x14ac:dyDescent="0.25">
      <c r="A10293">
        <v>72038930</v>
      </c>
      <c r="B10293" s="2">
        <v>46147</v>
      </c>
      <c r="C10293" s="20" t="s">
        <v>5956</v>
      </c>
      <c r="D10293" s="20" t="s">
        <v>19</v>
      </c>
      <c r="E10293" s="20" t="s">
        <v>20</v>
      </c>
      <c r="F10293" s="20" t="s">
        <v>9120</v>
      </c>
      <c r="G10293" s="20" t="s">
        <v>9121</v>
      </c>
      <c r="H10293" s="20" t="s">
        <v>8066</v>
      </c>
      <c r="I10293" s="20" t="s">
        <v>8067</v>
      </c>
      <c r="J10293" s="20" t="s">
        <v>11</v>
      </c>
      <c r="K10293" s="20" t="s">
        <v>48</v>
      </c>
      <c r="L10293">
        <v>980</v>
      </c>
      <c r="M10293" s="20" t="s">
        <v>13</v>
      </c>
      <c r="N10293" s="20" t="s">
        <v>21</v>
      </c>
      <c r="O10293">
        <v>123.3319</v>
      </c>
      <c r="P10293">
        <v>120865.26</v>
      </c>
      <c r="Q10293">
        <v>1</v>
      </c>
      <c r="R10293" s="7">
        <v>3.748564</v>
      </c>
      <c r="S10293" s="1">
        <v>3673.593284</v>
      </c>
      <c r="T10293" s="20" t="s">
        <v>314</v>
      </c>
      <c r="U10293" s="7">
        <v>32.9011</v>
      </c>
      <c r="V10293" s="1">
        <v>120865.26</v>
      </c>
      <c r="W10293">
        <v>2026</v>
      </c>
    </row>
    <row r="10294" spans="1:23" hidden="1" x14ac:dyDescent="0.25">
      <c r="A10294">
        <v>72039110</v>
      </c>
      <c r="B10294" s="2">
        <v>46147</v>
      </c>
      <c r="C10294" s="20" t="s">
        <v>7247</v>
      </c>
      <c r="D10294" s="20" t="s">
        <v>19</v>
      </c>
      <c r="E10294" s="20" t="s">
        <v>20</v>
      </c>
      <c r="F10294" s="20" t="s">
        <v>9120</v>
      </c>
      <c r="G10294" s="20" t="s">
        <v>9121</v>
      </c>
      <c r="H10294" s="20" t="s">
        <v>123</v>
      </c>
      <c r="I10294" s="20" t="s">
        <v>124</v>
      </c>
      <c r="J10294" s="20" t="s">
        <v>11</v>
      </c>
      <c r="K10294" s="20" t="s">
        <v>48</v>
      </c>
      <c r="L10294">
        <v>1000</v>
      </c>
      <c r="M10294" s="20" t="s">
        <v>13</v>
      </c>
      <c r="N10294" s="20" t="s">
        <v>21</v>
      </c>
      <c r="O10294">
        <v>123.9538</v>
      </c>
      <c r="P10294">
        <v>123953.8</v>
      </c>
      <c r="Q10294">
        <v>1</v>
      </c>
      <c r="R10294" s="7">
        <v>3.7674660000000002</v>
      </c>
      <c r="S10294" s="1">
        <v>3767.4667410000002</v>
      </c>
      <c r="T10294" s="20" t="s">
        <v>314</v>
      </c>
      <c r="U10294" s="7">
        <v>32.9011</v>
      </c>
      <c r="V10294" s="1">
        <v>123953.8</v>
      </c>
      <c r="W10294">
        <v>2026</v>
      </c>
    </row>
    <row r="10295" spans="1:23" hidden="1" x14ac:dyDescent="0.25">
      <c r="A10295">
        <v>72039109</v>
      </c>
      <c r="B10295" s="2">
        <v>46147</v>
      </c>
      <c r="C10295" s="20" t="s">
        <v>7247</v>
      </c>
      <c r="D10295" s="20" t="s">
        <v>19</v>
      </c>
      <c r="E10295" s="20" t="s">
        <v>20</v>
      </c>
      <c r="F10295" s="20" t="s">
        <v>9122</v>
      </c>
      <c r="G10295" s="20" t="s">
        <v>9123</v>
      </c>
      <c r="H10295" s="20" t="s">
        <v>1450</v>
      </c>
      <c r="I10295" s="20" t="s">
        <v>1451</v>
      </c>
      <c r="J10295" s="20" t="s">
        <v>11</v>
      </c>
      <c r="K10295" s="20" t="s">
        <v>12</v>
      </c>
      <c r="L10295">
        <v>967</v>
      </c>
      <c r="M10295" s="20" t="s">
        <v>13</v>
      </c>
      <c r="N10295" s="20" t="s">
        <v>21</v>
      </c>
      <c r="O10295">
        <v>123.9538</v>
      </c>
      <c r="P10295">
        <v>119863.32</v>
      </c>
      <c r="Q10295">
        <v>1</v>
      </c>
      <c r="R10295" s="7">
        <v>3.7674660000000002</v>
      </c>
      <c r="S10295" s="1">
        <v>3643.1401980000001</v>
      </c>
      <c r="T10295" s="20" t="s">
        <v>314</v>
      </c>
      <c r="U10295" s="7">
        <v>32.9011</v>
      </c>
      <c r="V10295" s="1">
        <v>119863.32</v>
      </c>
      <c r="W10295">
        <v>2026</v>
      </c>
    </row>
    <row r="10296" spans="1:23" hidden="1" x14ac:dyDescent="0.25">
      <c r="A10296">
        <v>72039127</v>
      </c>
      <c r="B10296" s="2">
        <v>46147</v>
      </c>
      <c r="C10296" s="20" t="s">
        <v>7247</v>
      </c>
      <c r="D10296" s="20" t="s">
        <v>19</v>
      </c>
      <c r="E10296" s="20" t="s">
        <v>20</v>
      </c>
      <c r="F10296" s="20" t="s">
        <v>9122</v>
      </c>
      <c r="G10296" s="20" t="s">
        <v>9123</v>
      </c>
      <c r="H10296" s="20" t="s">
        <v>5434</v>
      </c>
      <c r="I10296" s="20" t="s">
        <v>5435</v>
      </c>
      <c r="J10296" s="20" t="s">
        <v>11</v>
      </c>
      <c r="K10296" s="20" t="s">
        <v>12</v>
      </c>
      <c r="L10296">
        <v>2020</v>
      </c>
      <c r="M10296" s="20" t="s">
        <v>13</v>
      </c>
      <c r="N10296" s="20" t="s">
        <v>21</v>
      </c>
      <c r="O10296">
        <v>124.5758</v>
      </c>
      <c r="P10296">
        <v>251643.12</v>
      </c>
      <c r="Q10296">
        <v>1</v>
      </c>
      <c r="R10296" s="7">
        <v>3.7863709999999999</v>
      </c>
      <c r="S10296" s="1">
        <v>7648.4713270000002</v>
      </c>
      <c r="T10296" s="20" t="s">
        <v>314</v>
      </c>
      <c r="U10296" s="7">
        <v>32.9011</v>
      </c>
      <c r="V10296" s="1">
        <v>251643.12</v>
      </c>
      <c r="W10296">
        <v>2026</v>
      </c>
    </row>
    <row r="10297" spans="1:23" hidden="1" x14ac:dyDescent="0.25">
      <c r="A10297">
        <v>72039127</v>
      </c>
      <c r="B10297" s="2">
        <v>46147</v>
      </c>
      <c r="C10297" s="20" t="s">
        <v>7247</v>
      </c>
      <c r="D10297" s="20" t="s">
        <v>19</v>
      </c>
      <c r="E10297" s="20" t="s">
        <v>20</v>
      </c>
      <c r="F10297" s="20" t="s">
        <v>9122</v>
      </c>
      <c r="G10297" s="20" t="s">
        <v>9123</v>
      </c>
      <c r="H10297" s="20" t="s">
        <v>1450</v>
      </c>
      <c r="I10297" s="20" t="s">
        <v>1451</v>
      </c>
      <c r="J10297" s="20" t="s">
        <v>11</v>
      </c>
      <c r="K10297" s="20" t="s">
        <v>12</v>
      </c>
      <c r="L10297">
        <v>963</v>
      </c>
      <c r="M10297" s="20" t="s">
        <v>13</v>
      </c>
      <c r="N10297" s="20" t="s">
        <v>21</v>
      </c>
      <c r="O10297">
        <v>124.5758</v>
      </c>
      <c r="P10297">
        <v>119966.5</v>
      </c>
      <c r="Q10297">
        <v>1</v>
      </c>
      <c r="R10297" s="7">
        <v>3.7863709999999999</v>
      </c>
      <c r="S10297" s="1">
        <v>3646.2762640000001</v>
      </c>
      <c r="T10297" s="20" t="s">
        <v>314</v>
      </c>
      <c r="U10297" s="7">
        <v>32.9011</v>
      </c>
      <c r="V10297" s="1">
        <v>119966.5</v>
      </c>
      <c r="W10297">
        <v>2026</v>
      </c>
    </row>
    <row r="10298" spans="1:23" hidden="1" x14ac:dyDescent="0.25">
      <c r="A10298">
        <v>72039105</v>
      </c>
      <c r="B10298" s="2">
        <v>46147</v>
      </c>
      <c r="C10298" s="20" t="s">
        <v>7247</v>
      </c>
      <c r="D10298" s="20" t="s">
        <v>19</v>
      </c>
      <c r="E10298" s="20" t="s">
        <v>20</v>
      </c>
      <c r="F10298" s="20" t="s">
        <v>9118</v>
      </c>
      <c r="G10298" s="20" t="s">
        <v>9119</v>
      </c>
      <c r="H10298" s="20" t="s">
        <v>417</v>
      </c>
      <c r="I10298" s="20" t="s">
        <v>23</v>
      </c>
      <c r="J10298" s="20" t="s">
        <v>11</v>
      </c>
      <c r="K10298" s="20" t="s">
        <v>33</v>
      </c>
      <c r="L10298">
        <v>5141</v>
      </c>
      <c r="M10298" s="20" t="s">
        <v>13</v>
      </c>
      <c r="N10298" s="20" t="s">
        <v>21</v>
      </c>
      <c r="O10298">
        <v>123.9538</v>
      </c>
      <c r="P10298">
        <v>637246.49</v>
      </c>
      <c r="Q10298">
        <v>1</v>
      </c>
      <c r="R10298" s="7">
        <v>3.7674660000000002</v>
      </c>
      <c r="S10298" s="1">
        <v>19368.546643999998</v>
      </c>
      <c r="T10298" s="20" t="s">
        <v>314</v>
      </c>
      <c r="U10298" s="7">
        <v>32.9011</v>
      </c>
      <c r="V10298" s="1">
        <v>637246.49</v>
      </c>
      <c r="W10298">
        <v>2026</v>
      </c>
    </row>
    <row r="10299" spans="1:23" hidden="1" x14ac:dyDescent="0.25">
      <c r="A10299">
        <v>72039106</v>
      </c>
      <c r="B10299" s="2">
        <v>46147</v>
      </c>
      <c r="C10299" s="20" t="s">
        <v>7247</v>
      </c>
      <c r="D10299" s="20" t="s">
        <v>19</v>
      </c>
      <c r="E10299" s="20" t="s">
        <v>20</v>
      </c>
      <c r="F10299" s="20" t="s">
        <v>9118</v>
      </c>
      <c r="G10299" s="20" t="s">
        <v>9119</v>
      </c>
      <c r="H10299" s="20" t="s">
        <v>1585</v>
      </c>
      <c r="I10299" s="20" t="s">
        <v>1586</v>
      </c>
      <c r="J10299" s="20" t="s">
        <v>11</v>
      </c>
      <c r="K10299" s="20" t="s">
        <v>33</v>
      </c>
      <c r="L10299">
        <v>1001</v>
      </c>
      <c r="M10299" s="20" t="s">
        <v>13</v>
      </c>
      <c r="N10299" s="20" t="s">
        <v>21</v>
      </c>
      <c r="O10299">
        <v>124.5758</v>
      </c>
      <c r="P10299">
        <v>124700.38</v>
      </c>
      <c r="Q10299">
        <v>1</v>
      </c>
      <c r="R10299" s="7">
        <v>3.7863709999999999</v>
      </c>
      <c r="S10299" s="1">
        <v>3790.158383</v>
      </c>
      <c r="T10299" s="20" t="s">
        <v>314</v>
      </c>
      <c r="U10299" s="7">
        <v>32.9011</v>
      </c>
      <c r="V10299" s="1">
        <v>124700.38</v>
      </c>
      <c r="W10299">
        <v>2026</v>
      </c>
    </row>
    <row r="10300" spans="1:23" hidden="1" x14ac:dyDescent="0.25">
      <c r="A10300">
        <v>72039107</v>
      </c>
      <c r="B10300" s="2">
        <v>46147</v>
      </c>
      <c r="C10300" s="20" t="s">
        <v>7247</v>
      </c>
      <c r="D10300" s="20" t="s">
        <v>19</v>
      </c>
      <c r="E10300" s="20" t="s">
        <v>20</v>
      </c>
      <c r="F10300" s="20" t="s">
        <v>9118</v>
      </c>
      <c r="G10300" s="20" t="s">
        <v>9119</v>
      </c>
      <c r="H10300" s="20" t="s">
        <v>498</v>
      </c>
      <c r="I10300" s="20" t="s">
        <v>499</v>
      </c>
      <c r="J10300" s="20" t="s">
        <v>11</v>
      </c>
      <c r="K10300" s="20" t="s">
        <v>33</v>
      </c>
      <c r="L10300">
        <v>3032</v>
      </c>
      <c r="M10300" s="20" t="s">
        <v>13</v>
      </c>
      <c r="N10300" s="20" t="s">
        <v>21</v>
      </c>
      <c r="O10300">
        <v>122.7099</v>
      </c>
      <c r="P10300">
        <v>372056.42</v>
      </c>
      <c r="Q10300">
        <v>1</v>
      </c>
      <c r="R10300" s="7">
        <v>3.7296589999999998</v>
      </c>
      <c r="S10300" s="1">
        <v>11308.327685</v>
      </c>
      <c r="T10300" s="20" t="s">
        <v>314</v>
      </c>
      <c r="U10300" s="7">
        <v>32.9011</v>
      </c>
      <c r="V10300" s="1">
        <v>372056.42</v>
      </c>
      <c r="W10300">
        <v>2026</v>
      </c>
    </row>
    <row r="10301" spans="1:23" hidden="1" x14ac:dyDescent="0.25">
      <c r="A10301">
        <v>72039105</v>
      </c>
      <c r="B10301" s="2">
        <v>46148</v>
      </c>
      <c r="C10301" s="20" t="s">
        <v>7247</v>
      </c>
      <c r="D10301" s="20" t="s">
        <v>19</v>
      </c>
      <c r="E10301" s="20" t="s">
        <v>20</v>
      </c>
      <c r="F10301" s="20" t="s">
        <v>9124</v>
      </c>
      <c r="G10301" s="20" t="s">
        <v>9125</v>
      </c>
      <c r="H10301" s="20" t="s">
        <v>417</v>
      </c>
      <c r="I10301" s="20" t="s">
        <v>23</v>
      </c>
      <c r="J10301" s="20" t="s">
        <v>11</v>
      </c>
      <c r="K10301" s="20" t="s">
        <v>33</v>
      </c>
      <c r="L10301">
        <v>2051</v>
      </c>
      <c r="M10301" s="20" t="s">
        <v>13</v>
      </c>
      <c r="N10301" s="20" t="s">
        <v>21</v>
      </c>
      <c r="O10301">
        <v>123.9538</v>
      </c>
      <c r="P10301">
        <v>254229.24</v>
      </c>
      <c r="Q10301">
        <v>1</v>
      </c>
      <c r="R10301" s="7">
        <v>3.7984650000000002</v>
      </c>
      <c r="S10301" s="1">
        <v>7790.6522919999998</v>
      </c>
      <c r="T10301" s="20" t="s">
        <v>314</v>
      </c>
      <c r="U10301" s="7">
        <v>32.632599999999996</v>
      </c>
      <c r="V10301" s="1">
        <v>254229.24</v>
      </c>
      <c r="W10301">
        <v>2026</v>
      </c>
    </row>
    <row r="10302" spans="1:23" hidden="1" x14ac:dyDescent="0.25">
      <c r="A10302">
        <v>72039111</v>
      </c>
      <c r="B10302" s="2">
        <v>46148</v>
      </c>
      <c r="C10302" s="20" t="s">
        <v>7247</v>
      </c>
      <c r="D10302" s="20" t="s">
        <v>19</v>
      </c>
      <c r="E10302" s="20" t="s">
        <v>20</v>
      </c>
      <c r="F10302" s="20" t="s">
        <v>9124</v>
      </c>
      <c r="G10302" s="20" t="s">
        <v>9125</v>
      </c>
      <c r="H10302" s="20" t="s">
        <v>6229</v>
      </c>
      <c r="I10302" s="20" t="s">
        <v>144</v>
      </c>
      <c r="J10302" s="20" t="s">
        <v>11</v>
      </c>
      <c r="K10302" s="20" t="s">
        <v>33</v>
      </c>
      <c r="L10302">
        <v>4073</v>
      </c>
      <c r="M10302" s="20" t="s">
        <v>13</v>
      </c>
      <c r="N10302" s="20" t="s">
        <v>21</v>
      </c>
      <c r="O10302">
        <v>123.9538</v>
      </c>
      <c r="P10302">
        <v>504863.83</v>
      </c>
      <c r="Q10302">
        <v>1</v>
      </c>
      <c r="R10302" s="7">
        <v>3.7984650000000002</v>
      </c>
      <c r="S10302" s="1">
        <v>15471.149401999999</v>
      </c>
      <c r="T10302" s="20" t="s">
        <v>314</v>
      </c>
      <c r="U10302" s="7">
        <v>32.632599999999996</v>
      </c>
      <c r="V10302" s="1">
        <v>504863.83</v>
      </c>
      <c r="W10302">
        <v>2026</v>
      </c>
    </row>
    <row r="10303" spans="1:23" hidden="1" x14ac:dyDescent="0.25">
      <c r="A10303">
        <v>72039112</v>
      </c>
      <c r="B10303" s="2">
        <v>46148</v>
      </c>
      <c r="C10303" s="20" t="s">
        <v>7247</v>
      </c>
      <c r="D10303" s="20" t="s">
        <v>19</v>
      </c>
      <c r="E10303" s="20" t="s">
        <v>20</v>
      </c>
      <c r="F10303" s="20" t="s">
        <v>9124</v>
      </c>
      <c r="G10303" s="20" t="s">
        <v>9125</v>
      </c>
      <c r="H10303" s="20" t="s">
        <v>620</v>
      </c>
      <c r="I10303" s="20" t="s">
        <v>548</v>
      </c>
      <c r="J10303" s="20" t="s">
        <v>11</v>
      </c>
      <c r="K10303" s="20" t="s">
        <v>33</v>
      </c>
      <c r="L10303">
        <v>2484</v>
      </c>
      <c r="M10303" s="20" t="s">
        <v>13</v>
      </c>
      <c r="N10303" s="20" t="s">
        <v>21</v>
      </c>
      <c r="O10303">
        <v>123.9538</v>
      </c>
      <c r="P10303">
        <v>307901.24</v>
      </c>
      <c r="Q10303">
        <v>1</v>
      </c>
      <c r="R10303" s="7">
        <v>3.7984650000000002</v>
      </c>
      <c r="S10303" s="1">
        <v>9435.3879240000006</v>
      </c>
      <c r="T10303" s="20" t="s">
        <v>314</v>
      </c>
      <c r="U10303" s="7">
        <v>32.632599999999996</v>
      </c>
      <c r="V10303" s="1">
        <v>307901.24</v>
      </c>
      <c r="W10303">
        <v>2026</v>
      </c>
    </row>
    <row r="10304" spans="1:23" hidden="1" x14ac:dyDescent="0.25">
      <c r="A10304">
        <v>72039128</v>
      </c>
      <c r="B10304" s="2">
        <v>46148</v>
      </c>
      <c r="C10304" s="20" t="s">
        <v>7247</v>
      </c>
      <c r="D10304" s="20" t="s">
        <v>19</v>
      </c>
      <c r="E10304" s="20" t="s">
        <v>20</v>
      </c>
      <c r="F10304" s="20" t="s">
        <v>9124</v>
      </c>
      <c r="G10304" s="20" t="s">
        <v>9125</v>
      </c>
      <c r="H10304" s="20" t="s">
        <v>6229</v>
      </c>
      <c r="I10304" s="20" t="s">
        <v>144</v>
      </c>
      <c r="J10304" s="20" t="s">
        <v>11</v>
      </c>
      <c r="K10304" s="20" t="s">
        <v>33</v>
      </c>
      <c r="L10304">
        <v>696</v>
      </c>
      <c r="M10304" s="20" t="s">
        <v>13</v>
      </c>
      <c r="N10304" s="20" t="s">
        <v>21</v>
      </c>
      <c r="O10304">
        <v>124.5758</v>
      </c>
      <c r="P10304">
        <v>86704.76</v>
      </c>
      <c r="Q10304">
        <v>1</v>
      </c>
      <c r="R10304" s="7">
        <v>3.817526</v>
      </c>
      <c r="S10304" s="1">
        <v>2656.998216</v>
      </c>
      <c r="T10304" s="20" t="s">
        <v>314</v>
      </c>
      <c r="U10304" s="7">
        <v>32.632599999999996</v>
      </c>
      <c r="V10304" s="1">
        <v>86704.76</v>
      </c>
      <c r="W10304">
        <v>2026</v>
      </c>
    </row>
    <row r="10305" spans="1:23" hidden="1" x14ac:dyDescent="0.25">
      <c r="A10305">
        <v>72039130</v>
      </c>
      <c r="B10305" s="2">
        <v>46148</v>
      </c>
      <c r="C10305" s="20" t="s">
        <v>7247</v>
      </c>
      <c r="D10305" s="20" t="s">
        <v>19</v>
      </c>
      <c r="E10305" s="20" t="s">
        <v>20</v>
      </c>
      <c r="F10305" s="20" t="s">
        <v>9124</v>
      </c>
      <c r="G10305" s="20" t="s">
        <v>9125</v>
      </c>
      <c r="H10305" s="20" t="s">
        <v>498</v>
      </c>
      <c r="I10305" s="20" t="s">
        <v>499</v>
      </c>
      <c r="J10305" s="20" t="s">
        <v>11</v>
      </c>
      <c r="K10305" s="20" t="s">
        <v>33</v>
      </c>
      <c r="L10305">
        <v>379</v>
      </c>
      <c r="M10305" s="20" t="s">
        <v>13</v>
      </c>
      <c r="N10305" s="20" t="s">
        <v>21</v>
      </c>
      <c r="O10305">
        <v>124.5758</v>
      </c>
      <c r="P10305">
        <v>47214.23</v>
      </c>
      <c r="Q10305">
        <v>1</v>
      </c>
      <c r="R10305" s="7">
        <v>3.817526</v>
      </c>
      <c r="S10305" s="1">
        <v>1446.8424210000001</v>
      </c>
      <c r="T10305" s="20" t="s">
        <v>314</v>
      </c>
      <c r="U10305" s="7">
        <v>32.632599999999996</v>
      </c>
      <c r="V10305" s="1">
        <v>47214.23</v>
      </c>
      <c r="W10305">
        <v>2026</v>
      </c>
    </row>
    <row r="10306" spans="1:23" hidden="1" x14ac:dyDescent="0.25">
      <c r="A10306">
        <v>72039127</v>
      </c>
      <c r="B10306" s="2">
        <v>46148</v>
      </c>
      <c r="C10306" s="20" t="s">
        <v>7247</v>
      </c>
      <c r="D10306" s="20" t="s">
        <v>19</v>
      </c>
      <c r="E10306" s="20" t="s">
        <v>20</v>
      </c>
      <c r="F10306" s="20" t="s">
        <v>9126</v>
      </c>
      <c r="G10306" s="20" t="s">
        <v>9127</v>
      </c>
      <c r="H10306" s="20" t="s">
        <v>24</v>
      </c>
      <c r="I10306" s="20" t="s">
        <v>25</v>
      </c>
      <c r="J10306" s="20" t="s">
        <v>11</v>
      </c>
      <c r="K10306" s="20" t="s">
        <v>12</v>
      </c>
      <c r="L10306">
        <v>2044</v>
      </c>
      <c r="M10306" s="20" t="s">
        <v>13</v>
      </c>
      <c r="N10306" s="20" t="s">
        <v>21</v>
      </c>
      <c r="O10306">
        <v>124.5758</v>
      </c>
      <c r="P10306">
        <v>254632.94</v>
      </c>
      <c r="Q10306">
        <v>1</v>
      </c>
      <c r="R10306" s="7">
        <v>3.817526</v>
      </c>
      <c r="S10306" s="1">
        <v>7803.023357</v>
      </c>
      <c r="T10306" s="20" t="s">
        <v>314</v>
      </c>
      <c r="U10306" s="7">
        <v>32.632599999999996</v>
      </c>
      <c r="V10306" s="1">
        <v>254632.94</v>
      </c>
      <c r="W10306">
        <v>2026</v>
      </c>
    </row>
    <row r="10307" spans="1:23" hidden="1" x14ac:dyDescent="0.25">
      <c r="A10307">
        <v>72039268</v>
      </c>
      <c r="B10307" s="2">
        <v>46148</v>
      </c>
      <c r="C10307" s="20" t="s">
        <v>7258</v>
      </c>
      <c r="D10307" s="20" t="s">
        <v>19</v>
      </c>
      <c r="E10307" s="20" t="s">
        <v>20</v>
      </c>
      <c r="F10307" s="20" t="s">
        <v>9126</v>
      </c>
      <c r="G10307" s="20" t="s">
        <v>9127</v>
      </c>
      <c r="H10307" s="20" t="s">
        <v>8113</v>
      </c>
      <c r="I10307" s="20" t="s">
        <v>8114</v>
      </c>
      <c r="J10307" s="20" t="s">
        <v>11</v>
      </c>
      <c r="K10307" s="20" t="s">
        <v>12</v>
      </c>
      <c r="L10307">
        <v>382</v>
      </c>
      <c r="M10307" s="20" t="s">
        <v>13</v>
      </c>
      <c r="N10307" s="20" t="s">
        <v>21</v>
      </c>
      <c r="O10307">
        <v>143.03700000000001</v>
      </c>
      <c r="P10307">
        <v>54640.13</v>
      </c>
      <c r="Q10307">
        <v>1</v>
      </c>
      <c r="R10307" s="7">
        <v>4.383254</v>
      </c>
      <c r="S10307" s="1">
        <v>1674.403204</v>
      </c>
      <c r="T10307" s="20" t="s">
        <v>314</v>
      </c>
      <c r="U10307" s="7">
        <v>32.632599999999996</v>
      </c>
      <c r="V10307" s="1">
        <v>54640.13</v>
      </c>
      <c r="W10307">
        <v>2026</v>
      </c>
    </row>
    <row r="10308" spans="1:23" hidden="1" x14ac:dyDescent="0.25">
      <c r="A10308">
        <v>72039101</v>
      </c>
      <c r="B10308" s="2">
        <v>46149</v>
      </c>
      <c r="C10308" s="20" t="s">
        <v>7247</v>
      </c>
      <c r="D10308" s="20" t="s">
        <v>19</v>
      </c>
      <c r="E10308" s="20" t="s">
        <v>20</v>
      </c>
      <c r="F10308" s="20" t="s">
        <v>9136</v>
      </c>
      <c r="G10308" s="20" t="s">
        <v>9137</v>
      </c>
      <c r="H10308" s="20" t="s">
        <v>5421</v>
      </c>
      <c r="I10308" s="20" t="s">
        <v>5422</v>
      </c>
      <c r="J10308" s="20" t="s">
        <v>11</v>
      </c>
      <c r="K10308" s="20" t="s">
        <v>12</v>
      </c>
      <c r="L10308">
        <v>985</v>
      </c>
      <c r="M10308" s="20" t="s">
        <v>13</v>
      </c>
      <c r="N10308" s="20" t="s">
        <v>21</v>
      </c>
      <c r="O10308">
        <v>123.9538</v>
      </c>
      <c r="P10308">
        <v>122094.49</v>
      </c>
      <c r="Q10308">
        <v>1</v>
      </c>
      <c r="R10308" s="7">
        <v>3.8244950000000002</v>
      </c>
      <c r="S10308" s="1">
        <v>3767.1276280000002</v>
      </c>
      <c r="T10308" s="20" t="s">
        <v>314</v>
      </c>
      <c r="U10308" s="7">
        <v>32.410499999999999</v>
      </c>
      <c r="V10308" s="1">
        <v>122094.49</v>
      </c>
      <c r="W10308">
        <v>2026</v>
      </c>
    </row>
    <row r="10309" spans="1:23" hidden="1" x14ac:dyDescent="0.25">
      <c r="A10309">
        <v>72038927</v>
      </c>
      <c r="B10309" s="2">
        <v>46149</v>
      </c>
      <c r="C10309" s="20" t="s">
        <v>5956</v>
      </c>
      <c r="D10309" s="20" t="s">
        <v>19</v>
      </c>
      <c r="E10309" s="20" t="s">
        <v>20</v>
      </c>
      <c r="F10309" s="20" t="s">
        <v>9128</v>
      </c>
      <c r="G10309" s="20" t="s">
        <v>9129</v>
      </c>
      <c r="H10309" s="20" t="s">
        <v>121</v>
      </c>
      <c r="I10309" s="20" t="s">
        <v>122</v>
      </c>
      <c r="J10309" s="20" t="s">
        <v>11</v>
      </c>
      <c r="K10309" s="20" t="s">
        <v>48</v>
      </c>
      <c r="L10309">
        <v>967</v>
      </c>
      <c r="M10309" s="20" t="s">
        <v>13</v>
      </c>
      <c r="N10309" s="20" t="s">
        <v>21</v>
      </c>
      <c r="O10309">
        <v>123.9538</v>
      </c>
      <c r="P10309">
        <v>119863.32</v>
      </c>
      <c r="Q10309">
        <v>1</v>
      </c>
      <c r="R10309" s="7">
        <v>3.8244950000000002</v>
      </c>
      <c r="S10309" s="1">
        <v>3698.286666</v>
      </c>
      <c r="T10309" s="20" t="s">
        <v>314</v>
      </c>
      <c r="U10309" s="7">
        <v>32.410499999999999</v>
      </c>
      <c r="V10309" s="1">
        <v>119863.32</v>
      </c>
      <c r="W10309">
        <v>2026</v>
      </c>
    </row>
    <row r="10310" spans="1:23" hidden="1" x14ac:dyDescent="0.25">
      <c r="A10310">
        <v>72039032</v>
      </c>
      <c r="B10310" s="2">
        <v>46149</v>
      </c>
      <c r="C10310" s="20" t="s">
        <v>6636</v>
      </c>
      <c r="D10310" s="20" t="s">
        <v>19</v>
      </c>
      <c r="E10310" s="20" t="s">
        <v>20</v>
      </c>
      <c r="F10310" s="20" t="s">
        <v>9128</v>
      </c>
      <c r="G10310" s="20" t="s">
        <v>9129</v>
      </c>
      <c r="H10310" s="20" t="s">
        <v>127</v>
      </c>
      <c r="I10310" s="20" t="s">
        <v>128</v>
      </c>
      <c r="J10310" s="20" t="s">
        <v>11</v>
      </c>
      <c r="K10310" s="20" t="s">
        <v>48</v>
      </c>
      <c r="L10310">
        <v>908</v>
      </c>
      <c r="M10310" s="20" t="s">
        <v>13</v>
      </c>
      <c r="N10310" s="20" t="s">
        <v>21</v>
      </c>
      <c r="O10310">
        <v>123.3319</v>
      </c>
      <c r="P10310">
        <v>111985.37</v>
      </c>
      <c r="Q10310">
        <v>1</v>
      </c>
      <c r="R10310" s="7">
        <v>3.8053059999999999</v>
      </c>
      <c r="S10310" s="1">
        <v>3455.2188329999999</v>
      </c>
      <c r="T10310" s="20" t="s">
        <v>314</v>
      </c>
      <c r="U10310" s="7">
        <v>32.410499999999999</v>
      </c>
      <c r="V10310" s="1">
        <v>111985.37</v>
      </c>
      <c r="W10310">
        <v>2026</v>
      </c>
    </row>
    <row r="10311" spans="1:23" hidden="1" x14ac:dyDescent="0.25">
      <c r="A10311">
        <v>72039481</v>
      </c>
      <c r="B10311" s="2">
        <v>46149</v>
      </c>
      <c r="C10311" s="20" t="s">
        <v>8023</v>
      </c>
      <c r="D10311" s="20" t="s">
        <v>19</v>
      </c>
      <c r="E10311" s="20" t="s">
        <v>20</v>
      </c>
      <c r="F10311" s="20" t="s">
        <v>9128</v>
      </c>
      <c r="G10311" s="20" t="s">
        <v>9129</v>
      </c>
      <c r="H10311" s="20" t="s">
        <v>9130</v>
      </c>
      <c r="I10311" s="20" t="s">
        <v>9131</v>
      </c>
      <c r="J10311" s="20" t="s">
        <v>11</v>
      </c>
      <c r="K10311" s="20" t="s">
        <v>48</v>
      </c>
      <c r="L10311">
        <v>1029</v>
      </c>
      <c r="M10311" s="20" t="s">
        <v>13</v>
      </c>
      <c r="N10311" s="20" t="s">
        <v>21</v>
      </c>
      <c r="O10311">
        <v>141.74639999999999</v>
      </c>
      <c r="P10311">
        <v>145857.04999999999</v>
      </c>
      <c r="Q10311">
        <v>1</v>
      </c>
      <c r="R10311" s="7">
        <v>4.3734710000000003</v>
      </c>
      <c r="S10311" s="1">
        <v>4500.3023709999998</v>
      </c>
      <c r="T10311" s="20" t="s">
        <v>314</v>
      </c>
      <c r="U10311" s="7">
        <v>32.410499999999999</v>
      </c>
      <c r="V10311" s="1">
        <v>145857.04999999999</v>
      </c>
      <c r="W10311">
        <v>2026</v>
      </c>
    </row>
    <row r="10312" spans="1:23" hidden="1" x14ac:dyDescent="0.25">
      <c r="A10312">
        <v>72039493</v>
      </c>
      <c r="B10312" s="2">
        <v>46149</v>
      </c>
      <c r="C10312" s="20" t="s">
        <v>8023</v>
      </c>
      <c r="D10312" s="20" t="s">
        <v>19</v>
      </c>
      <c r="E10312" s="20" t="s">
        <v>20</v>
      </c>
      <c r="F10312" s="20" t="s">
        <v>9128</v>
      </c>
      <c r="G10312" s="20" t="s">
        <v>9129</v>
      </c>
      <c r="H10312" s="20" t="s">
        <v>127</v>
      </c>
      <c r="I10312" s="20" t="s">
        <v>128</v>
      </c>
      <c r="J10312" s="20" t="s">
        <v>11</v>
      </c>
      <c r="K10312" s="20" t="s">
        <v>48</v>
      </c>
      <c r="L10312">
        <v>977</v>
      </c>
      <c r="M10312" s="20" t="s">
        <v>13</v>
      </c>
      <c r="N10312" s="20" t="s">
        <v>21</v>
      </c>
      <c r="O10312">
        <v>142.39169999999999</v>
      </c>
      <c r="P10312">
        <v>139116.69</v>
      </c>
      <c r="Q10312">
        <v>1</v>
      </c>
      <c r="R10312" s="7">
        <v>4.3933809999999998</v>
      </c>
      <c r="S10312" s="1">
        <v>4292.3339649999998</v>
      </c>
      <c r="T10312" s="20" t="s">
        <v>314</v>
      </c>
      <c r="U10312" s="7">
        <v>32.410499999999999</v>
      </c>
      <c r="V10312" s="1">
        <v>139116.69</v>
      </c>
      <c r="W10312">
        <v>2026</v>
      </c>
    </row>
    <row r="10313" spans="1:23" hidden="1" x14ac:dyDescent="0.25">
      <c r="A10313">
        <v>72039493</v>
      </c>
      <c r="B10313" s="2">
        <v>46149</v>
      </c>
      <c r="C10313" s="20" t="s">
        <v>8023</v>
      </c>
      <c r="D10313" s="20" t="s">
        <v>19</v>
      </c>
      <c r="E10313" s="20" t="s">
        <v>20</v>
      </c>
      <c r="F10313" s="20" t="s">
        <v>9128</v>
      </c>
      <c r="G10313" s="20" t="s">
        <v>9129</v>
      </c>
      <c r="H10313" s="20" t="s">
        <v>5401</v>
      </c>
      <c r="I10313" s="20" t="s">
        <v>5402</v>
      </c>
      <c r="J10313" s="20" t="s">
        <v>11</v>
      </c>
      <c r="K10313" s="20" t="s">
        <v>48</v>
      </c>
      <c r="L10313">
        <v>1041</v>
      </c>
      <c r="M10313" s="20" t="s">
        <v>13</v>
      </c>
      <c r="N10313" s="20" t="s">
        <v>21</v>
      </c>
      <c r="O10313">
        <v>143.03700000000001</v>
      </c>
      <c r="P10313">
        <v>148901.51999999999</v>
      </c>
      <c r="Q10313">
        <v>1</v>
      </c>
      <c r="R10313" s="7">
        <v>4.4132910000000001</v>
      </c>
      <c r="S10313" s="1">
        <v>4594.2370520000004</v>
      </c>
      <c r="T10313" s="20" t="s">
        <v>314</v>
      </c>
      <c r="U10313" s="7">
        <v>32.410499999999999</v>
      </c>
      <c r="V10313" s="1">
        <v>148901.51999999999</v>
      </c>
      <c r="W10313">
        <v>2026</v>
      </c>
    </row>
    <row r="10314" spans="1:23" hidden="1" x14ac:dyDescent="0.25">
      <c r="A10314">
        <v>72039493</v>
      </c>
      <c r="B10314" s="2">
        <v>46149</v>
      </c>
      <c r="C10314" s="20" t="s">
        <v>8023</v>
      </c>
      <c r="D10314" s="20" t="s">
        <v>19</v>
      </c>
      <c r="E10314" s="20" t="s">
        <v>20</v>
      </c>
      <c r="F10314" s="20" t="s">
        <v>9128</v>
      </c>
      <c r="G10314" s="20" t="s">
        <v>9129</v>
      </c>
      <c r="H10314" s="20" t="s">
        <v>9132</v>
      </c>
      <c r="I10314" s="20" t="s">
        <v>9133</v>
      </c>
      <c r="J10314" s="20" t="s">
        <v>11</v>
      </c>
      <c r="K10314" s="20" t="s">
        <v>48</v>
      </c>
      <c r="L10314">
        <v>1015</v>
      </c>
      <c r="M10314" s="20" t="s">
        <v>13</v>
      </c>
      <c r="N10314" s="20" t="s">
        <v>21</v>
      </c>
      <c r="O10314">
        <v>143.03700000000001</v>
      </c>
      <c r="P10314">
        <v>145182.56</v>
      </c>
      <c r="Q10314">
        <v>1</v>
      </c>
      <c r="R10314" s="7">
        <v>4.4132910000000001</v>
      </c>
      <c r="S10314" s="1">
        <v>4479.4915220000003</v>
      </c>
      <c r="T10314" s="20" t="s">
        <v>314</v>
      </c>
      <c r="U10314" s="7">
        <v>32.410499999999999</v>
      </c>
      <c r="V10314" s="1">
        <v>145182.56</v>
      </c>
      <c r="W10314">
        <v>2026</v>
      </c>
    </row>
    <row r="10315" spans="1:23" hidden="1" x14ac:dyDescent="0.25">
      <c r="A10315">
        <v>72039494</v>
      </c>
      <c r="B10315" s="2">
        <v>46149</v>
      </c>
      <c r="C10315" s="20" t="s">
        <v>8023</v>
      </c>
      <c r="D10315" s="20" t="s">
        <v>19</v>
      </c>
      <c r="E10315" s="20" t="s">
        <v>20</v>
      </c>
      <c r="F10315" s="20" t="s">
        <v>9128</v>
      </c>
      <c r="G10315" s="20" t="s">
        <v>9129</v>
      </c>
      <c r="H10315" s="20" t="s">
        <v>129</v>
      </c>
      <c r="I10315" s="20" t="s">
        <v>130</v>
      </c>
      <c r="J10315" s="20" t="s">
        <v>11</v>
      </c>
      <c r="K10315" s="20" t="s">
        <v>48</v>
      </c>
      <c r="L10315">
        <v>650</v>
      </c>
      <c r="M10315" s="20" t="s">
        <v>13</v>
      </c>
      <c r="N10315" s="20" t="s">
        <v>21</v>
      </c>
      <c r="O10315">
        <v>142.39169999999999</v>
      </c>
      <c r="P10315">
        <v>92554.61</v>
      </c>
      <c r="Q10315">
        <v>1</v>
      </c>
      <c r="R10315" s="7">
        <v>4.3933809999999998</v>
      </c>
      <c r="S10315" s="1">
        <v>2855.6983070000001</v>
      </c>
      <c r="T10315" s="20" t="s">
        <v>314</v>
      </c>
      <c r="U10315" s="7">
        <v>32.410499999999999</v>
      </c>
      <c r="V10315" s="1">
        <v>92554.61</v>
      </c>
      <c r="W10315">
        <v>2026</v>
      </c>
    </row>
    <row r="10316" spans="1:23" hidden="1" x14ac:dyDescent="0.25">
      <c r="A10316">
        <v>72039495</v>
      </c>
      <c r="B10316" s="2">
        <v>46149</v>
      </c>
      <c r="C10316" s="20" t="s">
        <v>8023</v>
      </c>
      <c r="D10316" s="20" t="s">
        <v>19</v>
      </c>
      <c r="E10316" s="20" t="s">
        <v>20</v>
      </c>
      <c r="F10316" s="20" t="s">
        <v>9128</v>
      </c>
      <c r="G10316" s="20" t="s">
        <v>9129</v>
      </c>
      <c r="H10316" s="20" t="s">
        <v>9134</v>
      </c>
      <c r="I10316" s="20" t="s">
        <v>9135</v>
      </c>
      <c r="J10316" s="20" t="s">
        <v>11</v>
      </c>
      <c r="K10316" s="20" t="s">
        <v>48</v>
      </c>
      <c r="L10316">
        <v>1923</v>
      </c>
      <c r="M10316" s="20" t="s">
        <v>13</v>
      </c>
      <c r="N10316" s="20" t="s">
        <v>21</v>
      </c>
      <c r="O10316">
        <v>142.39169999999999</v>
      </c>
      <c r="P10316">
        <v>273819.24</v>
      </c>
      <c r="Q10316">
        <v>1</v>
      </c>
      <c r="R10316" s="7">
        <v>4.3933809999999998</v>
      </c>
      <c r="S10316" s="1">
        <v>8448.4731790000005</v>
      </c>
      <c r="T10316" s="20" t="s">
        <v>314</v>
      </c>
      <c r="U10316" s="7">
        <v>32.410499999999999</v>
      </c>
      <c r="V10316" s="1">
        <v>273819.24</v>
      </c>
      <c r="W10316">
        <v>2026</v>
      </c>
    </row>
    <row r="10317" spans="1:23" hidden="1" x14ac:dyDescent="0.25">
      <c r="A10317">
        <v>72039106</v>
      </c>
      <c r="B10317" s="2">
        <v>46150</v>
      </c>
      <c r="C10317" s="20" t="s">
        <v>7247</v>
      </c>
      <c r="D10317" s="20" t="s">
        <v>19</v>
      </c>
      <c r="E10317" s="20" t="s">
        <v>20</v>
      </c>
      <c r="F10317" s="20" t="s">
        <v>9138</v>
      </c>
      <c r="G10317" s="20" t="s">
        <v>9139</v>
      </c>
      <c r="H10317" s="20" t="s">
        <v>1585</v>
      </c>
      <c r="I10317" s="20" t="s">
        <v>1586</v>
      </c>
      <c r="J10317" s="20" t="s">
        <v>11</v>
      </c>
      <c r="K10317" s="20" t="s">
        <v>33</v>
      </c>
      <c r="L10317">
        <v>966</v>
      </c>
      <c r="M10317" s="20" t="s">
        <v>13</v>
      </c>
      <c r="N10317" s="20" t="s">
        <v>21</v>
      </c>
      <c r="O10317">
        <v>124.5758</v>
      </c>
      <c r="P10317">
        <v>120340.22</v>
      </c>
      <c r="Q10317">
        <v>1</v>
      </c>
      <c r="R10317" s="7">
        <v>3.843105</v>
      </c>
      <c r="S10317" s="1">
        <v>3712.439766</v>
      </c>
      <c r="T10317" s="20" t="s">
        <v>314</v>
      </c>
      <c r="U10317" s="7">
        <v>32.415399999999998</v>
      </c>
      <c r="V10317" s="1">
        <v>120340.22</v>
      </c>
      <c r="W10317">
        <v>2026</v>
      </c>
    </row>
    <row r="10318" spans="1:23" hidden="1" x14ac:dyDescent="0.25">
      <c r="A10318">
        <v>72039111</v>
      </c>
      <c r="B10318" s="2">
        <v>46150</v>
      </c>
      <c r="C10318" s="20" t="s">
        <v>7247</v>
      </c>
      <c r="D10318" s="20" t="s">
        <v>19</v>
      </c>
      <c r="E10318" s="20" t="s">
        <v>20</v>
      </c>
      <c r="F10318" s="20" t="s">
        <v>9138</v>
      </c>
      <c r="G10318" s="20" t="s">
        <v>9139</v>
      </c>
      <c r="H10318" s="20" t="s">
        <v>6229</v>
      </c>
      <c r="I10318" s="20" t="s">
        <v>144</v>
      </c>
      <c r="J10318" s="20" t="s">
        <v>11</v>
      </c>
      <c r="K10318" s="20" t="s">
        <v>33</v>
      </c>
      <c r="L10318">
        <v>824</v>
      </c>
      <c r="M10318" s="20" t="s">
        <v>13</v>
      </c>
      <c r="N10318" s="20" t="s">
        <v>21</v>
      </c>
      <c r="O10318">
        <v>123.9538</v>
      </c>
      <c r="P10318">
        <v>102137.93</v>
      </c>
      <c r="Q10318">
        <v>1</v>
      </c>
      <c r="R10318" s="7">
        <v>3.8239169999999998</v>
      </c>
      <c r="S10318" s="1">
        <v>3150.9075929999999</v>
      </c>
      <c r="T10318" s="20" t="s">
        <v>314</v>
      </c>
      <c r="U10318" s="7">
        <v>32.415399999999998</v>
      </c>
      <c r="V10318" s="1">
        <v>102137.93</v>
      </c>
      <c r="W10318">
        <v>2026</v>
      </c>
    </row>
    <row r="10319" spans="1:23" hidden="1" x14ac:dyDescent="0.25">
      <c r="A10319">
        <v>72039110</v>
      </c>
      <c r="B10319" s="2">
        <v>46150</v>
      </c>
      <c r="C10319" s="20" t="s">
        <v>7247</v>
      </c>
      <c r="D10319" s="20" t="s">
        <v>19</v>
      </c>
      <c r="E10319" s="20" t="s">
        <v>20</v>
      </c>
      <c r="F10319" s="20" t="s">
        <v>9140</v>
      </c>
      <c r="G10319" s="20" t="s">
        <v>9141</v>
      </c>
      <c r="H10319" s="20" t="s">
        <v>1882</v>
      </c>
      <c r="I10319" s="20" t="s">
        <v>1883</v>
      </c>
      <c r="J10319" s="20" t="s">
        <v>11</v>
      </c>
      <c r="K10319" s="20" t="s">
        <v>48</v>
      </c>
      <c r="L10319">
        <v>1021</v>
      </c>
      <c r="M10319" s="20" t="s">
        <v>13</v>
      </c>
      <c r="N10319" s="20" t="s">
        <v>21</v>
      </c>
      <c r="O10319">
        <v>124.5758</v>
      </c>
      <c r="P10319">
        <v>127191.89</v>
      </c>
      <c r="Q10319">
        <v>1</v>
      </c>
      <c r="R10319" s="7">
        <v>3.843105</v>
      </c>
      <c r="S10319" s="1">
        <v>3923.8105959999998</v>
      </c>
      <c r="T10319" s="20" t="s">
        <v>314</v>
      </c>
      <c r="U10319" s="7">
        <v>32.415399999999998</v>
      </c>
      <c r="V10319" s="1">
        <v>127191.89</v>
      </c>
      <c r="W10319">
        <v>2026</v>
      </c>
    </row>
    <row r="10320" spans="1:23" hidden="1" x14ac:dyDescent="0.25">
      <c r="A10320">
        <v>72039480</v>
      </c>
      <c r="B10320" s="2">
        <v>46150</v>
      </c>
      <c r="C10320" s="20" t="s">
        <v>8023</v>
      </c>
      <c r="D10320" s="20" t="s">
        <v>19</v>
      </c>
      <c r="E10320" s="20" t="s">
        <v>20</v>
      </c>
      <c r="F10320" s="20" t="s">
        <v>9140</v>
      </c>
      <c r="G10320" s="20" t="s">
        <v>9141</v>
      </c>
      <c r="H10320" s="20" t="s">
        <v>5413</v>
      </c>
      <c r="I10320" s="20" t="s">
        <v>5414</v>
      </c>
      <c r="J10320" s="20" t="s">
        <v>11</v>
      </c>
      <c r="K10320" s="20" t="s">
        <v>48</v>
      </c>
      <c r="L10320">
        <v>2073</v>
      </c>
      <c r="M10320" s="20" t="s">
        <v>13</v>
      </c>
      <c r="N10320" s="20" t="s">
        <v>21</v>
      </c>
      <c r="O10320">
        <v>142.39169999999999</v>
      </c>
      <c r="P10320">
        <v>295177.99</v>
      </c>
      <c r="Q10320">
        <v>1</v>
      </c>
      <c r="R10320" s="7">
        <v>4.3927170000000002</v>
      </c>
      <c r="S10320" s="1">
        <v>9106.1035800000009</v>
      </c>
      <c r="T10320" s="20" t="s">
        <v>314</v>
      </c>
      <c r="U10320" s="7">
        <v>32.415399999999998</v>
      </c>
      <c r="V10320" s="1">
        <v>295177.99</v>
      </c>
      <c r="W10320">
        <v>2026</v>
      </c>
    </row>
    <row r="10321" spans="1:23" hidden="1" x14ac:dyDescent="0.25">
      <c r="A10321">
        <v>72039480</v>
      </c>
      <c r="B10321" s="2">
        <v>46150</v>
      </c>
      <c r="C10321" s="20" t="s">
        <v>8023</v>
      </c>
      <c r="D10321" s="20" t="s">
        <v>19</v>
      </c>
      <c r="E10321" s="20" t="s">
        <v>20</v>
      </c>
      <c r="F10321" s="20" t="s">
        <v>9140</v>
      </c>
      <c r="G10321" s="20" t="s">
        <v>9141</v>
      </c>
      <c r="H10321" s="20" t="s">
        <v>9142</v>
      </c>
      <c r="I10321" s="20" t="s">
        <v>9143</v>
      </c>
      <c r="J10321" s="20" t="s">
        <v>11</v>
      </c>
      <c r="K10321" s="20" t="s">
        <v>48</v>
      </c>
      <c r="L10321">
        <v>2100</v>
      </c>
      <c r="M10321" s="20" t="s">
        <v>13</v>
      </c>
      <c r="N10321" s="20" t="s">
        <v>21</v>
      </c>
      <c r="O10321">
        <v>142.39169999999999</v>
      </c>
      <c r="P10321">
        <v>299022.57</v>
      </c>
      <c r="Q10321">
        <v>1</v>
      </c>
      <c r="R10321" s="7">
        <v>4.3927170000000002</v>
      </c>
      <c r="S10321" s="1">
        <v>9224.7070829999993</v>
      </c>
      <c r="T10321" s="20" t="s">
        <v>314</v>
      </c>
      <c r="U10321" s="7">
        <v>32.415399999999998</v>
      </c>
      <c r="V10321" s="1">
        <v>299022.57</v>
      </c>
      <c r="W10321">
        <v>2026</v>
      </c>
    </row>
    <row r="10322" spans="1:23" hidden="1" x14ac:dyDescent="0.25">
      <c r="A10322">
        <v>72039480</v>
      </c>
      <c r="B10322" s="2">
        <v>46150</v>
      </c>
      <c r="C10322" s="20" t="s">
        <v>8023</v>
      </c>
      <c r="D10322" s="20" t="s">
        <v>19</v>
      </c>
      <c r="E10322" s="20" t="s">
        <v>20</v>
      </c>
      <c r="F10322" s="20" t="s">
        <v>9140</v>
      </c>
      <c r="G10322" s="20" t="s">
        <v>9141</v>
      </c>
      <c r="H10322" s="20" t="s">
        <v>9142</v>
      </c>
      <c r="I10322" s="20" t="s">
        <v>9143</v>
      </c>
      <c r="J10322" s="20" t="s">
        <v>11</v>
      </c>
      <c r="K10322" s="20" t="s">
        <v>48</v>
      </c>
      <c r="L10322">
        <v>7</v>
      </c>
      <c r="M10322" s="20" t="s">
        <v>13</v>
      </c>
      <c r="N10322" s="20" t="s">
        <v>21</v>
      </c>
      <c r="O10322">
        <v>142.39169999999999</v>
      </c>
      <c r="P10322">
        <v>996.74</v>
      </c>
      <c r="Q10322">
        <v>1</v>
      </c>
      <c r="R10322" s="7">
        <v>4.3927170000000002</v>
      </c>
      <c r="S10322" s="1">
        <v>30.748964000000001</v>
      </c>
      <c r="T10322" s="20" t="s">
        <v>314</v>
      </c>
      <c r="U10322" s="7">
        <v>32.415399999999998</v>
      </c>
      <c r="V10322" s="1">
        <v>996.74</v>
      </c>
      <c r="W10322">
        <v>2026</v>
      </c>
    </row>
    <row r="10323" spans="1:23" hidden="1" x14ac:dyDescent="0.25">
      <c r="A10323">
        <v>72039481</v>
      </c>
      <c r="B10323" s="2">
        <v>46150</v>
      </c>
      <c r="C10323" s="20" t="s">
        <v>8023</v>
      </c>
      <c r="D10323" s="20" t="s">
        <v>19</v>
      </c>
      <c r="E10323" s="20" t="s">
        <v>20</v>
      </c>
      <c r="F10323" s="20" t="s">
        <v>9140</v>
      </c>
      <c r="G10323" s="20" t="s">
        <v>9141</v>
      </c>
      <c r="H10323" s="20" t="s">
        <v>9130</v>
      </c>
      <c r="I10323" s="20" t="s">
        <v>9131</v>
      </c>
      <c r="J10323" s="20" t="s">
        <v>11</v>
      </c>
      <c r="K10323" s="20" t="s">
        <v>48</v>
      </c>
      <c r="L10323">
        <v>3065</v>
      </c>
      <c r="M10323" s="20" t="s">
        <v>13</v>
      </c>
      <c r="N10323" s="20" t="s">
        <v>21</v>
      </c>
      <c r="O10323">
        <v>141.74639999999999</v>
      </c>
      <c r="P10323">
        <v>434452.72</v>
      </c>
      <c r="Q10323">
        <v>1</v>
      </c>
      <c r="R10323" s="7">
        <v>4.3728100000000003</v>
      </c>
      <c r="S10323" s="1">
        <v>13402.664165</v>
      </c>
      <c r="T10323" s="20" t="s">
        <v>314</v>
      </c>
      <c r="U10323" s="7">
        <v>32.415399999999998</v>
      </c>
      <c r="V10323" s="1">
        <v>434452.72</v>
      </c>
      <c r="W10323">
        <v>2026</v>
      </c>
    </row>
    <row r="10324" spans="1:23" hidden="1" x14ac:dyDescent="0.25">
      <c r="A10324">
        <v>72039272</v>
      </c>
      <c r="B10324" s="2">
        <v>46154</v>
      </c>
      <c r="C10324" s="20" t="s">
        <v>7258</v>
      </c>
      <c r="D10324" s="20" t="s">
        <v>19</v>
      </c>
      <c r="E10324" s="20" t="s">
        <v>20</v>
      </c>
      <c r="F10324" s="20" t="s">
        <v>9144</v>
      </c>
      <c r="G10324" s="20" t="s">
        <v>9145</v>
      </c>
      <c r="H10324" s="20" t="s">
        <v>9146</v>
      </c>
      <c r="I10324" s="20" t="s">
        <v>9147</v>
      </c>
      <c r="J10324" s="20" t="s">
        <v>11</v>
      </c>
      <c r="K10324" s="20" t="s">
        <v>12</v>
      </c>
      <c r="L10324">
        <v>863</v>
      </c>
      <c r="M10324" s="20" t="s">
        <v>13</v>
      </c>
      <c r="N10324" s="20" t="s">
        <v>21</v>
      </c>
      <c r="O10324">
        <v>143.6823</v>
      </c>
      <c r="P10324">
        <v>123997.82</v>
      </c>
      <c r="Q10324">
        <v>1</v>
      </c>
      <c r="R10324" s="7">
        <v>4.4199869999999999</v>
      </c>
      <c r="S10324" s="1">
        <v>3814.4490169999999</v>
      </c>
      <c r="T10324" s="20" t="s">
        <v>314</v>
      </c>
      <c r="U10324" s="7">
        <v>32.507399999999997</v>
      </c>
      <c r="V10324" s="1">
        <v>123997.82</v>
      </c>
      <c r="W10324">
        <v>2026</v>
      </c>
    </row>
    <row r="10325" spans="1:23" hidden="1" x14ac:dyDescent="0.25">
      <c r="A10325">
        <v>72039128</v>
      </c>
      <c r="B10325" s="2">
        <v>46155</v>
      </c>
      <c r="C10325" s="20" t="s">
        <v>7247</v>
      </c>
      <c r="D10325" s="20" t="s">
        <v>19</v>
      </c>
      <c r="E10325" s="20" t="s">
        <v>20</v>
      </c>
      <c r="F10325" s="20" t="s">
        <v>9148</v>
      </c>
      <c r="G10325" s="20" t="s">
        <v>9149</v>
      </c>
      <c r="H10325" s="20" t="s">
        <v>6229</v>
      </c>
      <c r="I10325" s="20" t="s">
        <v>144</v>
      </c>
      <c r="J10325" s="20" t="s">
        <v>11</v>
      </c>
      <c r="K10325" s="20" t="s">
        <v>33</v>
      </c>
      <c r="L10325">
        <v>739</v>
      </c>
      <c r="M10325" s="20" t="s">
        <v>13</v>
      </c>
      <c r="N10325" s="20" t="s">
        <v>21</v>
      </c>
      <c r="O10325">
        <v>124.5758</v>
      </c>
      <c r="P10325">
        <v>92061.52</v>
      </c>
      <c r="Q10325">
        <v>1</v>
      </c>
      <c r="R10325" s="7">
        <v>3.828589</v>
      </c>
      <c r="S10325" s="1">
        <v>2829.3278989999999</v>
      </c>
      <c r="T10325" s="20" t="s">
        <v>314</v>
      </c>
      <c r="U10325" s="7">
        <v>32.5383</v>
      </c>
      <c r="V10325" s="1">
        <v>92061.52</v>
      </c>
      <c r="W10325">
        <v>2026</v>
      </c>
    </row>
    <row r="10326" spans="1:23" hidden="1" x14ac:dyDescent="0.25">
      <c r="A10326">
        <v>72038930</v>
      </c>
      <c r="B10326" s="2">
        <v>46156</v>
      </c>
      <c r="C10326" s="20" t="s">
        <v>5956</v>
      </c>
      <c r="D10326" s="20" t="s">
        <v>19</v>
      </c>
      <c r="E10326" s="20" t="s">
        <v>20</v>
      </c>
      <c r="F10326" s="20" t="s">
        <v>9150</v>
      </c>
      <c r="G10326" s="20" t="s">
        <v>9151</v>
      </c>
      <c r="H10326" s="20" t="s">
        <v>8066</v>
      </c>
      <c r="I10326" s="20" t="s">
        <v>8067</v>
      </c>
      <c r="J10326" s="20" t="s">
        <v>11</v>
      </c>
      <c r="K10326" s="20" t="s">
        <v>48</v>
      </c>
      <c r="L10326">
        <v>941</v>
      </c>
      <c r="M10326" s="20" t="s">
        <v>13</v>
      </c>
      <c r="N10326" s="20" t="s">
        <v>21</v>
      </c>
      <c r="O10326">
        <v>123.3319</v>
      </c>
      <c r="P10326">
        <v>116055.32</v>
      </c>
      <c r="Q10326">
        <v>1</v>
      </c>
      <c r="R10326" s="7">
        <v>3.794419</v>
      </c>
      <c r="S10326" s="1">
        <v>3570.5484019999999</v>
      </c>
      <c r="T10326" s="20" t="s">
        <v>314</v>
      </c>
      <c r="U10326" s="7">
        <v>32.503500000000003</v>
      </c>
      <c r="V10326" s="1">
        <v>116055.32</v>
      </c>
      <c r="W10326">
        <v>2026</v>
      </c>
    </row>
    <row r="10327" spans="1:23" hidden="1" x14ac:dyDescent="0.25">
      <c r="A10327">
        <v>72039284</v>
      </c>
      <c r="B10327" s="2">
        <v>46156</v>
      </c>
      <c r="C10327" s="20" t="s">
        <v>7258</v>
      </c>
      <c r="D10327" s="20" t="s">
        <v>19</v>
      </c>
      <c r="E10327" s="20" t="s">
        <v>20</v>
      </c>
      <c r="F10327" s="20" t="s">
        <v>9150</v>
      </c>
      <c r="G10327" s="20" t="s">
        <v>9151</v>
      </c>
      <c r="H10327" s="20" t="s">
        <v>1882</v>
      </c>
      <c r="I10327" s="20" t="s">
        <v>1883</v>
      </c>
      <c r="J10327" s="20" t="s">
        <v>11</v>
      </c>
      <c r="K10327" s="20" t="s">
        <v>48</v>
      </c>
      <c r="L10327">
        <v>2057</v>
      </c>
      <c r="M10327" s="20" t="s">
        <v>13</v>
      </c>
      <c r="N10327" s="20" t="s">
        <v>21</v>
      </c>
      <c r="O10327">
        <v>142.39169999999999</v>
      </c>
      <c r="P10327">
        <v>292899.73</v>
      </c>
      <c r="Q10327">
        <v>1</v>
      </c>
      <c r="R10327" s="7">
        <v>4.3808109999999996</v>
      </c>
      <c r="S10327" s="1">
        <v>9011.3289330000007</v>
      </c>
      <c r="T10327" s="20" t="s">
        <v>314</v>
      </c>
      <c r="U10327" s="7">
        <v>32.503500000000003</v>
      </c>
      <c r="V10327" s="1">
        <v>292899.73</v>
      </c>
      <c r="W10327">
        <v>2026</v>
      </c>
    </row>
    <row r="10328" spans="1:23" hidden="1" x14ac:dyDescent="0.25">
      <c r="A10328">
        <v>72039479</v>
      </c>
      <c r="B10328" s="2">
        <v>46156</v>
      </c>
      <c r="C10328" s="20" t="s">
        <v>8023</v>
      </c>
      <c r="D10328" s="20" t="s">
        <v>19</v>
      </c>
      <c r="E10328" s="20" t="s">
        <v>20</v>
      </c>
      <c r="F10328" s="20" t="s">
        <v>9150</v>
      </c>
      <c r="G10328" s="20" t="s">
        <v>9151</v>
      </c>
      <c r="H10328" s="20" t="s">
        <v>305</v>
      </c>
      <c r="I10328" s="20" t="s">
        <v>304</v>
      </c>
      <c r="J10328" s="20" t="s">
        <v>11</v>
      </c>
      <c r="K10328" s="20" t="s">
        <v>48</v>
      </c>
      <c r="L10328">
        <v>866</v>
      </c>
      <c r="M10328" s="20" t="s">
        <v>13</v>
      </c>
      <c r="N10328" s="20" t="s">
        <v>21</v>
      </c>
      <c r="O10328">
        <v>141.74639999999999</v>
      </c>
      <c r="P10328">
        <v>122752.38</v>
      </c>
      <c r="Q10328">
        <v>1</v>
      </c>
      <c r="R10328" s="7">
        <v>4.3609580000000001</v>
      </c>
      <c r="S10328" s="1">
        <v>3776.589598</v>
      </c>
      <c r="T10328" s="20" t="s">
        <v>314</v>
      </c>
      <c r="U10328" s="7">
        <v>32.503500000000003</v>
      </c>
      <c r="V10328" s="1">
        <v>122752.38</v>
      </c>
      <c r="W10328">
        <v>2026</v>
      </c>
    </row>
    <row r="10329" spans="1:23" hidden="1" x14ac:dyDescent="0.25">
      <c r="A10329">
        <v>72039473</v>
      </c>
      <c r="B10329" s="2">
        <v>46157</v>
      </c>
      <c r="C10329" s="20" t="s">
        <v>8023</v>
      </c>
      <c r="D10329" s="20" t="s">
        <v>19</v>
      </c>
      <c r="E10329" s="20" t="s">
        <v>20</v>
      </c>
      <c r="F10329" s="20" t="s">
        <v>9152</v>
      </c>
      <c r="G10329" s="20" t="s">
        <v>9153</v>
      </c>
      <c r="H10329" s="20" t="s">
        <v>2544</v>
      </c>
      <c r="I10329" s="20" t="s">
        <v>2393</v>
      </c>
      <c r="J10329" s="20" t="s">
        <v>11</v>
      </c>
      <c r="K10329" s="20" t="s">
        <v>12</v>
      </c>
      <c r="L10329">
        <v>1051</v>
      </c>
      <c r="M10329" s="20" t="s">
        <v>13</v>
      </c>
      <c r="N10329" s="20" t="s">
        <v>21</v>
      </c>
      <c r="O10329">
        <v>142.39169999999999</v>
      </c>
      <c r="P10329">
        <v>149653.68</v>
      </c>
      <c r="Q10329">
        <v>1</v>
      </c>
      <c r="R10329" s="7">
        <v>4.3656470000000001</v>
      </c>
      <c r="S10329" s="1">
        <v>4588.2954579999996</v>
      </c>
      <c r="T10329" s="20" t="s">
        <v>314</v>
      </c>
      <c r="U10329" s="7">
        <v>32.616399999999999</v>
      </c>
      <c r="V10329" s="1">
        <v>149653.68</v>
      </c>
      <c r="W10329">
        <v>2026</v>
      </c>
    </row>
    <row r="10330" spans="1:23" hidden="1" x14ac:dyDescent="0.25">
      <c r="A10330">
        <v>72039469</v>
      </c>
      <c r="B10330" s="2">
        <v>46158</v>
      </c>
      <c r="C10330" s="20" t="s">
        <v>8023</v>
      </c>
      <c r="D10330" s="20" t="s">
        <v>19</v>
      </c>
      <c r="E10330" s="20" t="s">
        <v>20</v>
      </c>
      <c r="F10330" s="20" t="s">
        <v>9154</v>
      </c>
      <c r="G10330" s="20" t="s">
        <v>9155</v>
      </c>
      <c r="H10330" s="20" t="s">
        <v>17</v>
      </c>
      <c r="I10330" s="20" t="s">
        <v>18</v>
      </c>
      <c r="J10330" s="20" t="s">
        <v>11</v>
      </c>
      <c r="K10330" s="20" t="s">
        <v>12</v>
      </c>
      <c r="L10330">
        <v>7123</v>
      </c>
      <c r="M10330" s="20" t="s">
        <v>13</v>
      </c>
      <c r="N10330" s="20" t="s">
        <v>21</v>
      </c>
      <c r="O10330">
        <v>141.1011</v>
      </c>
      <c r="P10330">
        <v>1005063.14</v>
      </c>
      <c r="Q10330">
        <v>1</v>
      </c>
      <c r="R10330" s="7">
        <v>4.3260779999999999</v>
      </c>
      <c r="S10330" s="1">
        <v>30814.655816999999</v>
      </c>
      <c r="T10330" s="20" t="s">
        <v>314</v>
      </c>
      <c r="U10330" s="7">
        <v>32.616399999999999</v>
      </c>
      <c r="V10330" s="1">
        <v>1005063.14</v>
      </c>
      <c r="W10330">
        <v>2026</v>
      </c>
    </row>
    <row r="10331" spans="1:23" hidden="1" x14ac:dyDescent="0.25">
      <c r="A10331">
        <v>72039469</v>
      </c>
      <c r="B10331" s="2">
        <v>46160</v>
      </c>
      <c r="C10331" s="20" t="s">
        <v>8023</v>
      </c>
      <c r="D10331" s="20" t="s">
        <v>19</v>
      </c>
      <c r="E10331" s="20" t="s">
        <v>20</v>
      </c>
      <c r="F10331" s="20" t="s">
        <v>9156</v>
      </c>
      <c r="G10331" s="20" t="s">
        <v>9157</v>
      </c>
      <c r="H10331" s="20" t="s">
        <v>17</v>
      </c>
      <c r="I10331" s="20" t="s">
        <v>18</v>
      </c>
      <c r="J10331" s="20" t="s">
        <v>11</v>
      </c>
      <c r="K10331" s="20" t="s">
        <v>12</v>
      </c>
      <c r="L10331">
        <v>3071</v>
      </c>
      <c r="M10331" s="20" t="s">
        <v>13</v>
      </c>
      <c r="N10331" s="20" t="s">
        <v>21</v>
      </c>
      <c r="O10331">
        <v>141.1011</v>
      </c>
      <c r="P10331">
        <v>433321.48</v>
      </c>
      <c r="Q10331">
        <v>1</v>
      </c>
      <c r="R10331" s="7">
        <v>4.2918919999999998</v>
      </c>
      <c r="S10331" s="1">
        <v>13180.400411000001</v>
      </c>
      <c r="T10331" s="20" t="s">
        <v>314</v>
      </c>
      <c r="U10331" s="7">
        <v>32.876199999999997</v>
      </c>
      <c r="V10331" s="1">
        <v>433321.48</v>
      </c>
      <c r="W10331">
        <v>2026</v>
      </c>
    </row>
    <row r="10332" spans="1:23" hidden="1" x14ac:dyDescent="0.25">
      <c r="A10332">
        <v>72039470</v>
      </c>
      <c r="B10332" s="2">
        <v>46160</v>
      </c>
      <c r="C10332" s="20" t="s">
        <v>8023</v>
      </c>
      <c r="D10332" s="20" t="s">
        <v>19</v>
      </c>
      <c r="E10332" s="20" t="s">
        <v>20</v>
      </c>
      <c r="F10332" s="20" t="s">
        <v>9156</v>
      </c>
      <c r="G10332" s="20" t="s">
        <v>9157</v>
      </c>
      <c r="H10332" s="20" t="s">
        <v>1873</v>
      </c>
      <c r="I10332" s="20" t="s">
        <v>1869</v>
      </c>
      <c r="J10332" s="20" t="s">
        <v>11</v>
      </c>
      <c r="K10332" s="20" t="s">
        <v>12</v>
      </c>
      <c r="L10332">
        <v>4939</v>
      </c>
      <c r="M10332" s="20" t="s">
        <v>13</v>
      </c>
      <c r="N10332" s="20" t="s">
        <v>21</v>
      </c>
      <c r="O10332">
        <v>142.39169999999999</v>
      </c>
      <c r="P10332">
        <v>703272.61</v>
      </c>
      <c r="Q10332">
        <v>1</v>
      </c>
      <c r="R10332" s="7">
        <v>4.3311479999999998</v>
      </c>
      <c r="S10332" s="1">
        <v>21391.541904999998</v>
      </c>
      <c r="T10332" s="20" t="s">
        <v>314</v>
      </c>
      <c r="U10332" s="7">
        <v>32.876199999999997</v>
      </c>
      <c r="V10332" s="1">
        <v>703272.61</v>
      </c>
      <c r="W10332">
        <v>2026</v>
      </c>
    </row>
    <row r="10333" spans="1:23" hidden="1" x14ac:dyDescent="0.25">
      <c r="A10333">
        <v>72039475</v>
      </c>
      <c r="B10333" s="2">
        <v>46160</v>
      </c>
      <c r="C10333" s="20" t="s">
        <v>8023</v>
      </c>
      <c r="D10333" s="20" t="s">
        <v>19</v>
      </c>
      <c r="E10333" s="20" t="s">
        <v>20</v>
      </c>
      <c r="F10333" s="20" t="s">
        <v>9156</v>
      </c>
      <c r="G10333" s="20" t="s">
        <v>9157</v>
      </c>
      <c r="H10333" s="20" t="s">
        <v>17</v>
      </c>
      <c r="I10333" s="20" t="s">
        <v>18</v>
      </c>
      <c r="J10333" s="20" t="s">
        <v>11</v>
      </c>
      <c r="K10333" s="20" t="s">
        <v>12</v>
      </c>
      <c r="L10333">
        <v>9044</v>
      </c>
      <c r="M10333" s="20" t="s">
        <v>13</v>
      </c>
      <c r="N10333" s="20" t="s">
        <v>21</v>
      </c>
      <c r="O10333">
        <v>141.1011</v>
      </c>
      <c r="P10333">
        <v>1276118.3500000001</v>
      </c>
      <c r="Q10333">
        <v>1</v>
      </c>
      <c r="R10333" s="7">
        <v>4.2918919999999998</v>
      </c>
      <c r="S10333" s="1">
        <v>38815.871358999997</v>
      </c>
      <c r="T10333" s="20" t="s">
        <v>314</v>
      </c>
      <c r="U10333" s="7">
        <v>32.876199999999997</v>
      </c>
      <c r="V10333" s="1">
        <v>1276118.3500000001</v>
      </c>
      <c r="W10333">
        <v>2026</v>
      </c>
    </row>
    <row r="10334" spans="1:23" hidden="1" x14ac:dyDescent="0.25">
      <c r="A10334">
        <v>72039475</v>
      </c>
      <c r="B10334" s="2">
        <v>46161</v>
      </c>
      <c r="C10334" s="20" t="s">
        <v>8023</v>
      </c>
      <c r="D10334" s="20" t="s">
        <v>19</v>
      </c>
      <c r="E10334" s="20" t="s">
        <v>20</v>
      </c>
      <c r="F10334" s="20" t="s">
        <v>9158</v>
      </c>
      <c r="G10334" s="20" t="s">
        <v>9159</v>
      </c>
      <c r="H10334" s="20" t="s">
        <v>17</v>
      </c>
      <c r="I10334" s="20" t="s">
        <v>18</v>
      </c>
      <c r="J10334" s="20" t="s">
        <v>11</v>
      </c>
      <c r="K10334" s="20" t="s">
        <v>12</v>
      </c>
      <c r="L10334">
        <v>1013</v>
      </c>
      <c r="M10334" s="20" t="s">
        <v>13</v>
      </c>
      <c r="N10334" s="20" t="s">
        <v>21</v>
      </c>
      <c r="O10334">
        <v>141.1011</v>
      </c>
      <c r="P10334">
        <v>142935.41</v>
      </c>
      <c r="Q10334">
        <v>1</v>
      </c>
      <c r="R10334" s="7">
        <v>4.3097849999999998</v>
      </c>
      <c r="S10334" s="1">
        <v>4365.8130639999999</v>
      </c>
      <c r="T10334" s="20" t="s">
        <v>314</v>
      </c>
      <c r="U10334" s="7">
        <v>32.739699999999999</v>
      </c>
      <c r="V10334" s="1">
        <v>142935.41</v>
      </c>
      <c r="W10334">
        <v>2026</v>
      </c>
    </row>
    <row r="10335" spans="1:23" hidden="1" x14ac:dyDescent="0.25">
      <c r="A10335">
        <v>72039492</v>
      </c>
      <c r="B10335" s="2">
        <v>46162</v>
      </c>
      <c r="C10335" s="20" t="s">
        <v>8023</v>
      </c>
      <c r="D10335" s="20" t="s">
        <v>19</v>
      </c>
      <c r="E10335" s="20" t="s">
        <v>20</v>
      </c>
      <c r="F10335" s="20" t="s">
        <v>9160</v>
      </c>
      <c r="G10335" s="20" t="s">
        <v>9161</v>
      </c>
      <c r="H10335" s="20" t="s">
        <v>121</v>
      </c>
      <c r="I10335" s="20" t="s">
        <v>122</v>
      </c>
      <c r="J10335" s="20" t="s">
        <v>11</v>
      </c>
      <c r="K10335" s="20" t="s">
        <v>48</v>
      </c>
      <c r="L10335">
        <v>2009</v>
      </c>
      <c r="M10335" s="20" t="s">
        <v>13</v>
      </c>
      <c r="N10335" s="20" t="s">
        <v>21</v>
      </c>
      <c r="O10335">
        <v>142.39169999999999</v>
      </c>
      <c r="P10335">
        <v>286064.93</v>
      </c>
      <c r="Q10335">
        <v>1</v>
      </c>
      <c r="R10335" s="7">
        <v>4.3311739999999999</v>
      </c>
      <c r="S10335" s="1">
        <v>8701.3301489999994</v>
      </c>
      <c r="T10335" s="20" t="s">
        <v>314</v>
      </c>
      <c r="U10335" s="7">
        <v>32.875999999999998</v>
      </c>
      <c r="V10335" s="1">
        <v>286064.93</v>
      </c>
      <c r="W10335">
        <v>2026</v>
      </c>
    </row>
    <row r="10336" spans="1:23" hidden="1" x14ac:dyDescent="0.25">
      <c r="A10336">
        <v>72039492</v>
      </c>
      <c r="B10336" s="2">
        <v>46162</v>
      </c>
      <c r="C10336" s="20" t="s">
        <v>8023</v>
      </c>
      <c r="D10336" s="20" t="s">
        <v>19</v>
      </c>
      <c r="E10336" s="20" t="s">
        <v>20</v>
      </c>
      <c r="F10336" s="20" t="s">
        <v>9160</v>
      </c>
      <c r="G10336" s="20" t="s">
        <v>9161</v>
      </c>
      <c r="H10336" s="20" t="s">
        <v>123</v>
      </c>
      <c r="I10336" s="20" t="s">
        <v>124</v>
      </c>
      <c r="J10336" s="20" t="s">
        <v>11</v>
      </c>
      <c r="K10336" s="20" t="s">
        <v>48</v>
      </c>
      <c r="L10336">
        <v>1038</v>
      </c>
      <c r="M10336" s="20" t="s">
        <v>13</v>
      </c>
      <c r="N10336" s="20" t="s">
        <v>21</v>
      </c>
      <c r="O10336">
        <v>143.03700000000001</v>
      </c>
      <c r="P10336">
        <v>148472.41</v>
      </c>
      <c r="Q10336">
        <v>1</v>
      </c>
      <c r="R10336" s="7">
        <v>4.350803</v>
      </c>
      <c r="S10336" s="1">
        <v>4516.1336529999999</v>
      </c>
      <c r="T10336" s="20" t="s">
        <v>314</v>
      </c>
      <c r="U10336" s="7">
        <v>32.875999999999998</v>
      </c>
      <c r="V10336" s="1">
        <v>148472.41</v>
      </c>
      <c r="W10336">
        <v>2026</v>
      </c>
    </row>
    <row r="10337" spans="1:23" hidden="1" x14ac:dyDescent="0.25">
      <c r="A10337">
        <v>72039110</v>
      </c>
      <c r="B10337" s="2">
        <v>46162</v>
      </c>
      <c r="C10337" s="20" t="s">
        <v>7247</v>
      </c>
      <c r="D10337" s="20" t="s">
        <v>19</v>
      </c>
      <c r="E10337" s="20" t="s">
        <v>20</v>
      </c>
      <c r="F10337" s="20" t="s">
        <v>9162</v>
      </c>
      <c r="G10337" s="20" t="s">
        <v>9163</v>
      </c>
      <c r="H10337" s="20" t="s">
        <v>9164</v>
      </c>
      <c r="I10337" s="20" t="s">
        <v>9165</v>
      </c>
      <c r="J10337" s="20" t="s">
        <v>11</v>
      </c>
      <c r="K10337" s="20" t="s">
        <v>48</v>
      </c>
      <c r="L10337">
        <v>1025</v>
      </c>
      <c r="M10337" s="20" t="s">
        <v>13</v>
      </c>
      <c r="N10337" s="20" t="s">
        <v>21</v>
      </c>
      <c r="O10337">
        <v>124.5758</v>
      </c>
      <c r="P10337">
        <v>127690.2</v>
      </c>
      <c r="Q10337">
        <v>1</v>
      </c>
      <c r="R10337" s="7">
        <v>3.7892619999999999</v>
      </c>
      <c r="S10337" s="1">
        <v>3883.9944030000001</v>
      </c>
      <c r="T10337" s="20" t="s">
        <v>314</v>
      </c>
      <c r="U10337" s="7">
        <v>32.875999999999998</v>
      </c>
      <c r="V10337" s="1">
        <v>127690.2</v>
      </c>
      <c r="W10337">
        <v>2026</v>
      </c>
    </row>
    <row r="10338" spans="1:23" hidden="1" x14ac:dyDescent="0.25">
      <c r="A10338">
        <v>72039128</v>
      </c>
      <c r="B10338" s="2">
        <v>46163</v>
      </c>
      <c r="C10338" s="20" t="s">
        <v>7247</v>
      </c>
      <c r="D10338" s="20" t="s">
        <v>19</v>
      </c>
      <c r="E10338" s="20" t="s">
        <v>20</v>
      </c>
      <c r="F10338" s="20" t="s">
        <v>9166</v>
      </c>
      <c r="G10338" s="20" t="s">
        <v>9167</v>
      </c>
      <c r="H10338" s="20" t="s">
        <v>1446</v>
      </c>
      <c r="I10338" s="20" t="s">
        <v>1447</v>
      </c>
      <c r="J10338" s="20" t="s">
        <v>11</v>
      </c>
      <c r="K10338" s="20" t="s">
        <v>33</v>
      </c>
      <c r="L10338">
        <v>2895</v>
      </c>
      <c r="M10338" s="20" t="s">
        <v>13</v>
      </c>
      <c r="N10338" s="20" t="s">
        <v>21</v>
      </c>
      <c r="O10338">
        <v>124.5758</v>
      </c>
      <c r="P10338">
        <v>360646.94</v>
      </c>
      <c r="Q10338">
        <v>1</v>
      </c>
      <c r="R10338" s="7">
        <v>3.8008350000000002</v>
      </c>
      <c r="S10338" s="1">
        <v>11003.418365</v>
      </c>
      <c r="T10338" s="20" t="s">
        <v>314</v>
      </c>
      <c r="U10338" s="7">
        <v>32.7759</v>
      </c>
      <c r="V10338" s="1">
        <v>360646.94</v>
      </c>
      <c r="W10338">
        <v>2026</v>
      </c>
    </row>
    <row r="10339" spans="1:23" hidden="1" x14ac:dyDescent="0.25">
      <c r="A10339">
        <v>72039129</v>
      </c>
      <c r="B10339" s="2">
        <v>46163</v>
      </c>
      <c r="C10339" s="20" t="s">
        <v>7247</v>
      </c>
      <c r="D10339" s="20" t="s">
        <v>19</v>
      </c>
      <c r="E10339" s="20" t="s">
        <v>20</v>
      </c>
      <c r="F10339" s="20" t="s">
        <v>9166</v>
      </c>
      <c r="G10339" s="20" t="s">
        <v>9167</v>
      </c>
      <c r="H10339" s="20" t="s">
        <v>417</v>
      </c>
      <c r="I10339" s="20" t="s">
        <v>23</v>
      </c>
      <c r="J10339" s="20" t="s">
        <v>11</v>
      </c>
      <c r="K10339" s="20" t="s">
        <v>33</v>
      </c>
      <c r="L10339">
        <v>2966</v>
      </c>
      <c r="M10339" s="20" t="s">
        <v>13</v>
      </c>
      <c r="N10339" s="20" t="s">
        <v>21</v>
      </c>
      <c r="O10339">
        <v>124.5758</v>
      </c>
      <c r="P10339">
        <v>369491.82</v>
      </c>
      <c r="Q10339">
        <v>1</v>
      </c>
      <c r="R10339" s="7">
        <v>3.8008350000000002</v>
      </c>
      <c r="S10339" s="1">
        <v>11273.277620999999</v>
      </c>
      <c r="T10339" s="20" t="s">
        <v>314</v>
      </c>
      <c r="U10339" s="7">
        <v>32.7759</v>
      </c>
      <c r="V10339" s="1">
        <v>369491.82</v>
      </c>
      <c r="W10339">
        <v>2026</v>
      </c>
    </row>
    <row r="10340" spans="1:23" hidden="1" x14ac:dyDescent="0.25">
      <c r="A10340">
        <v>72039130</v>
      </c>
      <c r="B10340" s="2">
        <v>46163</v>
      </c>
      <c r="C10340" s="20" t="s">
        <v>7247</v>
      </c>
      <c r="D10340" s="20" t="s">
        <v>19</v>
      </c>
      <c r="E10340" s="20" t="s">
        <v>20</v>
      </c>
      <c r="F10340" s="20" t="s">
        <v>9166</v>
      </c>
      <c r="G10340" s="20" t="s">
        <v>9167</v>
      </c>
      <c r="H10340" s="20" t="s">
        <v>498</v>
      </c>
      <c r="I10340" s="20" t="s">
        <v>499</v>
      </c>
      <c r="J10340" s="20" t="s">
        <v>11</v>
      </c>
      <c r="K10340" s="20" t="s">
        <v>33</v>
      </c>
      <c r="L10340">
        <v>2598</v>
      </c>
      <c r="M10340" s="20" t="s">
        <v>13</v>
      </c>
      <c r="N10340" s="20" t="s">
        <v>21</v>
      </c>
      <c r="O10340">
        <v>124.5758</v>
      </c>
      <c r="P10340">
        <v>323647.93</v>
      </c>
      <c r="Q10340">
        <v>1</v>
      </c>
      <c r="R10340" s="7">
        <v>3.8008350000000002</v>
      </c>
      <c r="S10340" s="1">
        <v>9874.5703389999999</v>
      </c>
      <c r="T10340" s="20" t="s">
        <v>314</v>
      </c>
      <c r="U10340" s="7">
        <v>32.7759</v>
      </c>
      <c r="V10340" s="1">
        <v>323647.93</v>
      </c>
      <c r="W10340">
        <v>2026</v>
      </c>
    </row>
    <row r="10341" spans="1:23" hidden="1" x14ac:dyDescent="0.25">
      <c r="A10341">
        <v>72039482</v>
      </c>
      <c r="B10341" s="2">
        <v>46163</v>
      </c>
      <c r="C10341" s="20" t="s">
        <v>8023</v>
      </c>
      <c r="D10341" s="20" t="s">
        <v>19</v>
      </c>
      <c r="E10341" s="20" t="s">
        <v>20</v>
      </c>
      <c r="F10341" s="20" t="s">
        <v>9166</v>
      </c>
      <c r="G10341" s="20" t="s">
        <v>9167</v>
      </c>
      <c r="H10341" s="20" t="s">
        <v>6230</v>
      </c>
      <c r="I10341" s="20" t="s">
        <v>147</v>
      </c>
      <c r="J10341" s="20" t="s">
        <v>11</v>
      </c>
      <c r="K10341" s="20" t="s">
        <v>33</v>
      </c>
      <c r="L10341">
        <v>2008</v>
      </c>
      <c r="M10341" s="20" t="s">
        <v>13</v>
      </c>
      <c r="N10341" s="20" t="s">
        <v>21</v>
      </c>
      <c r="O10341">
        <v>143.03700000000001</v>
      </c>
      <c r="P10341">
        <v>287218.3</v>
      </c>
      <c r="Q10341">
        <v>1</v>
      </c>
      <c r="R10341" s="7">
        <v>4.36409</v>
      </c>
      <c r="S10341" s="1">
        <v>8763.0942240000004</v>
      </c>
      <c r="T10341" s="20" t="s">
        <v>314</v>
      </c>
      <c r="U10341" s="7">
        <v>32.7759</v>
      </c>
      <c r="V10341" s="1">
        <v>287218.3</v>
      </c>
      <c r="W10341">
        <v>2026</v>
      </c>
    </row>
    <row r="10342" spans="1:23" hidden="1" x14ac:dyDescent="0.25">
      <c r="A10342">
        <v>72039496</v>
      </c>
      <c r="B10342" s="2">
        <v>46163</v>
      </c>
      <c r="C10342" s="20" t="s">
        <v>8023</v>
      </c>
      <c r="D10342" s="20" t="s">
        <v>19</v>
      </c>
      <c r="E10342" s="20" t="s">
        <v>20</v>
      </c>
      <c r="F10342" s="20" t="s">
        <v>9166</v>
      </c>
      <c r="G10342" s="20" t="s">
        <v>9167</v>
      </c>
      <c r="H10342" s="20" t="s">
        <v>9168</v>
      </c>
      <c r="I10342" s="20" t="s">
        <v>2085</v>
      </c>
      <c r="J10342" s="20" t="s">
        <v>11</v>
      </c>
      <c r="K10342" s="20" t="s">
        <v>33</v>
      </c>
      <c r="L10342">
        <v>991</v>
      </c>
      <c r="M10342" s="20" t="s">
        <v>13</v>
      </c>
      <c r="N10342" s="20" t="s">
        <v>21</v>
      </c>
      <c r="O10342">
        <v>143.6823</v>
      </c>
      <c r="P10342">
        <v>142389.16</v>
      </c>
      <c r="Q10342">
        <v>1</v>
      </c>
      <c r="R10342" s="7">
        <v>4.3837780000000004</v>
      </c>
      <c r="S10342" s="1">
        <v>4344.3249459999997</v>
      </c>
      <c r="T10342" s="20" t="s">
        <v>314</v>
      </c>
      <c r="U10342" s="7">
        <v>32.7759</v>
      </c>
      <c r="V10342" s="1">
        <v>142389.16</v>
      </c>
      <c r="W10342">
        <v>2026</v>
      </c>
    </row>
    <row r="10343" spans="1:23" hidden="1" x14ac:dyDescent="0.25">
      <c r="A10343">
        <v>72039270</v>
      </c>
      <c r="B10343" s="2">
        <v>46164</v>
      </c>
      <c r="C10343" s="20" t="s">
        <v>7258</v>
      </c>
      <c r="D10343" s="20" t="s">
        <v>19</v>
      </c>
      <c r="E10343" s="20" t="s">
        <v>20</v>
      </c>
      <c r="F10343" s="20" t="s">
        <v>9169</v>
      </c>
      <c r="G10343" s="20" t="s">
        <v>9170</v>
      </c>
      <c r="H10343" s="20" t="s">
        <v>9171</v>
      </c>
      <c r="I10343" s="20" t="s">
        <v>9172</v>
      </c>
      <c r="J10343" s="20" t="s">
        <v>11</v>
      </c>
      <c r="K10343" s="20" t="s">
        <v>12</v>
      </c>
      <c r="L10343">
        <v>1011</v>
      </c>
      <c r="M10343" s="20" t="s">
        <v>13</v>
      </c>
      <c r="N10343" s="20" t="s">
        <v>21</v>
      </c>
      <c r="O10343">
        <v>142.39169999999999</v>
      </c>
      <c r="P10343">
        <v>143958.01</v>
      </c>
      <c r="Q10343">
        <v>1</v>
      </c>
      <c r="R10343" s="7">
        <v>4.3423480000000003</v>
      </c>
      <c r="S10343" s="1">
        <v>4390.1147860000001</v>
      </c>
      <c r="T10343" s="20" t="s">
        <v>314</v>
      </c>
      <c r="U10343" s="7">
        <v>32.791400000000003</v>
      </c>
      <c r="V10343" s="1">
        <v>143958.01</v>
      </c>
      <c r="W10343">
        <v>2026</v>
      </c>
    </row>
    <row r="10344" spans="1:23" hidden="1" x14ac:dyDescent="0.25">
      <c r="A10344">
        <v>72039272</v>
      </c>
      <c r="B10344" s="2">
        <v>46164</v>
      </c>
      <c r="C10344" s="20" t="s">
        <v>7258</v>
      </c>
      <c r="D10344" s="20" t="s">
        <v>19</v>
      </c>
      <c r="E10344" s="20" t="s">
        <v>20</v>
      </c>
      <c r="F10344" s="20" t="s">
        <v>9169</v>
      </c>
      <c r="G10344" s="20" t="s">
        <v>9170</v>
      </c>
      <c r="H10344" s="20" t="s">
        <v>6217</v>
      </c>
      <c r="I10344" s="20" t="s">
        <v>1447</v>
      </c>
      <c r="J10344" s="20" t="s">
        <v>11</v>
      </c>
      <c r="K10344" s="20" t="s">
        <v>12</v>
      </c>
      <c r="L10344">
        <v>1985</v>
      </c>
      <c r="M10344" s="20" t="s">
        <v>13</v>
      </c>
      <c r="N10344" s="20" t="s">
        <v>21</v>
      </c>
      <c r="O10344">
        <v>143.03700000000001</v>
      </c>
      <c r="P10344">
        <v>283928.45</v>
      </c>
      <c r="Q10344">
        <v>1</v>
      </c>
      <c r="R10344" s="7">
        <v>4.3620270000000003</v>
      </c>
      <c r="S10344" s="1">
        <v>8658.6254320000007</v>
      </c>
      <c r="T10344" s="20" t="s">
        <v>314</v>
      </c>
      <c r="U10344" s="7">
        <v>32.791400000000003</v>
      </c>
      <c r="V10344" s="1">
        <v>283928.45</v>
      </c>
      <c r="W10344">
        <v>2026</v>
      </c>
    </row>
    <row r="10345" spans="1:23" hidden="1" x14ac:dyDescent="0.25">
      <c r="A10345">
        <v>72039478</v>
      </c>
      <c r="B10345" s="2">
        <v>46164</v>
      </c>
      <c r="C10345" s="20" t="s">
        <v>8023</v>
      </c>
      <c r="D10345" s="20" t="s">
        <v>19</v>
      </c>
      <c r="E10345" s="20" t="s">
        <v>20</v>
      </c>
      <c r="F10345" s="20" t="s">
        <v>9169</v>
      </c>
      <c r="G10345" s="20" t="s">
        <v>9170</v>
      </c>
      <c r="H10345" s="20" t="s">
        <v>2543</v>
      </c>
      <c r="I10345" s="20" t="s">
        <v>2391</v>
      </c>
      <c r="J10345" s="20" t="s">
        <v>11</v>
      </c>
      <c r="K10345" s="20" t="s">
        <v>12</v>
      </c>
      <c r="L10345">
        <v>1689</v>
      </c>
      <c r="M10345" s="20" t="s">
        <v>13</v>
      </c>
      <c r="N10345" s="20" t="s">
        <v>21</v>
      </c>
      <c r="O10345">
        <v>142.39169999999999</v>
      </c>
      <c r="P10345">
        <v>240499.58</v>
      </c>
      <c r="Q10345">
        <v>1</v>
      </c>
      <c r="R10345" s="7">
        <v>4.3423480000000003</v>
      </c>
      <c r="S10345" s="1">
        <v>7334.2272659999999</v>
      </c>
      <c r="T10345" s="20" t="s">
        <v>314</v>
      </c>
      <c r="U10345" s="7">
        <v>32.791400000000003</v>
      </c>
      <c r="V10345" s="1">
        <v>240499.58</v>
      </c>
      <c r="W10345">
        <v>2026</v>
      </c>
    </row>
    <row r="10346" spans="1:23" hidden="1" x14ac:dyDescent="0.25">
      <c r="A10346">
        <v>72039476</v>
      </c>
      <c r="B10346" s="2">
        <v>46165</v>
      </c>
      <c r="C10346" s="20" t="s">
        <v>8023</v>
      </c>
      <c r="D10346" s="20" t="s">
        <v>19</v>
      </c>
      <c r="E10346" s="20" t="s">
        <v>20</v>
      </c>
      <c r="F10346" s="20" t="s">
        <v>9175</v>
      </c>
      <c r="G10346" s="20" t="s">
        <v>9176</v>
      </c>
      <c r="H10346" s="20" t="s">
        <v>1873</v>
      </c>
      <c r="I10346" s="20" t="s">
        <v>1869</v>
      </c>
      <c r="J10346" s="20" t="s">
        <v>11</v>
      </c>
      <c r="K10346" s="20" t="s">
        <v>12</v>
      </c>
      <c r="L10346">
        <v>2014</v>
      </c>
      <c r="M10346" s="20" t="s">
        <v>13</v>
      </c>
      <c r="N10346" s="20" t="s">
        <v>21</v>
      </c>
      <c r="O10346">
        <v>142.39169999999999</v>
      </c>
      <c r="P10346">
        <v>286776.88</v>
      </c>
      <c r="Q10346">
        <v>1</v>
      </c>
      <c r="R10346" s="7">
        <v>4.3423480000000003</v>
      </c>
      <c r="S10346" s="1">
        <v>8745.4905849999996</v>
      </c>
      <c r="T10346" s="20" t="s">
        <v>314</v>
      </c>
      <c r="U10346" s="7">
        <v>32.791400000000003</v>
      </c>
      <c r="V10346" s="1">
        <v>286776.88</v>
      </c>
      <c r="W10346">
        <v>2026</v>
      </c>
    </row>
    <row r="10347" spans="1:23" hidden="1" x14ac:dyDescent="0.25">
      <c r="A10347">
        <v>72039486</v>
      </c>
      <c r="B10347" s="2">
        <v>46165</v>
      </c>
      <c r="C10347" s="20" t="s">
        <v>8023</v>
      </c>
      <c r="D10347" s="20" t="s">
        <v>19</v>
      </c>
      <c r="E10347" s="20" t="s">
        <v>20</v>
      </c>
      <c r="F10347" s="20" t="s">
        <v>9175</v>
      </c>
      <c r="G10347" s="20" t="s">
        <v>9176</v>
      </c>
      <c r="H10347" s="20" t="s">
        <v>1873</v>
      </c>
      <c r="I10347" s="20" t="s">
        <v>1869</v>
      </c>
      <c r="J10347" s="20" t="s">
        <v>11</v>
      </c>
      <c r="K10347" s="20" t="s">
        <v>12</v>
      </c>
      <c r="L10347">
        <v>1014</v>
      </c>
      <c r="M10347" s="20" t="s">
        <v>13</v>
      </c>
      <c r="N10347" s="20" t="s">
        <v>21</v>
      </c>
      <c r="O10347">
        <v>142.39169999999999</v>
      </c>
      <c r="P10347">
        <v>144385.18</v>
      </c>
      <c r="Q10347">
        <v>1</v>
      </c>
      <c r="R10347" s="7">
        <v>4.3423480000000003</v>
      </c>
      <c r="S10347" s="1">
        <v>4403.1416769999996</v>
      </c>
      <c r="T10347" s="20" t="s">
        <v>314</v>
      </c>
      <c r="U10347" s="7">
        <v>32.791400000000003</v>
      </c>
      <c r="V10347" s="1">
        <v>144385.18</v>
      </c>
      <c r="W10347">
        <v>2026</v>
      </c>
    </row>
    <row r="10348" spans="1:23" hidden="1" x14ac:dyDescent="0.25">
      <c r="A10348">
        <v>72039267</v>
      </c>
      <c r="B10348" s="2">
        <v>46165</v>
      </c>
      <c r="C10348" s="20" t="s">
        <v>7258</v>
      </c>
      <c r="D10348" s="20" t="s">
        <v>19</v>
      </c>
      <c r="E10348" s="20" t="s">
        <v>20</v>
      </c>
      <c r="F10348" s="20" t="s">
        <v>9177</v>
      </c>
      <c r="G10348" s="20" t="s">
        <v>9178</v>
      </c>
      <c r="H10348" s="20" t="s">
        <v>26</v>
      </c>
      <c r="I10348" s="20" t="s">
        <v>27</v>
      </c>
      <c r="J10348" s="20" t="s">
        <v>11</v>
      </c>
      <c r="K10348" s="20" t="s">
        <v>12</v>
      </c>
      <c r="L10348">
        <v>4010</v>
      </c>
      <c r="M10348" s="20" t="s">
        <v>13</v>
      </c>
      <c r="N10348" s="20" t="s">
        <v>21</v>
      </c>
      <c r="O10348">
        <v>142.39169999999999</v>
      </c>
      <c r="P10348">
        <v>570990.72</v>
      </c>
      <c r="Q10348">
        <v>1</v>
      </c>
      <c r="R10348" s="7">
        <v>4.3423480000000003</v>
      </c>
      <c r="S10348" s="1">
        <v>17412.819213999999</v>
      </c>
      <c r="T10348" s="20" t="s">
        <v>314</v>
      </c>
      <c r="U10348" s="7">
        <v>32.791400000000003</v>
      </c>
      <c r="V10348" s="1">
        <v>570990.72</v>
      </c>
      <c r="W10348">
        <v>2026</v>
      </c>
    </row>
    <row r="10349" spans="1:23" hidden="1" x14ac:dyDescent="0.25">
      <c r="A10349">
        <v>72039270</v>
      </c>
      <c r="B10349" s="2">
        <v>46165</v>
      </c>
      <c r="C10349" s="20" t="s">
        <v>7258</v>
      </c>
      <c r="D10349" s="20" t="s">
        <v>19</v>
      </c>
      <c r="E10349" s="20" t="s">
        <v>20</v>
      </c>
      <c r="F10349" s="20" t="s">
        <v>9177</v>
      </c>
      <c r="G10349" s="20" t="s">
        <v>9178</v>
      </c>
      <c r="H10349" s="20" t="s">
        <v>9171</v>
      </c>
      <c r="I10349" s="20" t="s">
        <v>9172</v>
      </c>
      <c r="J10349" s="20" t="s">
        <v>11</v>
      </c>
      <c r="K10349" s="20" t="s">
        <v>12</v>
      </c>
      <c r="L10349">
        <v>3955</v>
      </c>
      <c r="M10349" s="20" t="s">
        <v>13</v>
      </c>
      <c r="N10349" s="20" t="s">
        <v>21</v>
      </c>
      <c r="O10349">
        <v>142.39169999999999</v>
      </c>
      <c r="P10349">
        <v>563159.17000000004</v>
      </c>
      <c r="Q10349">
        <v>1</v>
      </c>
      <c r="R10349" s="7">
        <v>4.3423480000000003</v>
      </c>
      <c r="S10349" s="1">
        <v>17173.989826000001</v>
      </c>
      <c r="T10349" s="20" t="s">
        <v>314</v>
      </c>
      <c r="U10349" s="7">
        <v>32.791400000000003</v>
      </c>
      <c r="V10349" s="1">
        <v>563159.17000000004</v>
      </c>
      <c r="W10349">
        <v>2026</v>
      </c>
    </row>
    <row r="10350" spans="1:23" hidden="1" x14ac:dyDescent="0.25">
      <c r="A10350">
        <v>72039272</v>
      </c>
      <c r="B10350" s="2">
        <v>46165</v>
      </c>
      <c r="C10350" s="20" t="s">
        <v>7258</v>
      </c>
      <c r="D10350" s="20" t="s">
        <v>19</v>
      </c>
      <c r="E10350" s="20" t="s">
        <v>20</v>
      </c>
      <c r="F10350" s="20" t="s">
        <v>9177</v>
      </c>
      <c r="G10350" s="20" t="s">
        <v>9178</v>
      </c>
      <c r="H10350" s="20" t="s">
        <v>6220</v>
      </c>
      <c r="I10350" s="20" t="s">
        <v>2176</v>
      </c>
      <c r="J10350" s="20" t="s">
        <v>11</v>
      </c>
      <c r="K10350" s="20" t="s">
        <v>12</v>
      </c>
      <c r="L10350">
        <v>996</v>
      </c>
      <c r="M10350" s="20" t="s">
        <v>13</v>
      </c>
      <c r="N10350" s="20" t="s">
        <v>21</v>
      </c>
      <c r="O10350">
        <v>143.6823</v>
      </c>
      <c r="P10350">
        <v>143107.57</v>
      </c>
      <c r="Q10350">
        <v>1</v>
      </c>
      <c r="R10350" s="7">
        <v>4.3817060000000003</v>
      </c>
      <c r="S10350" s="1">
        <v>4364.1799369999999</v>
      </c>
      <c r="T10350" s="20" t="s">
        <v>314</v>
      </c>
      <c r="U10350" s="7">
        <v>32.791400000000003</v>
      </c>
      <c r="V10350" s="1">
        <v>143107.57</v>
      </c>
      <c r="W10350">
        <v>2026</v>
      </c>
    </row>
    <row r="10351" spans="1:23" hidden="1" x14ac:dyDescent="0.25">
      <c r="A10351">
        <v>72039476</v>
      </c>
      <c r="B10351" s="2">
        <v>46165</v>
      </c>
      <c r="C10351" s="20" t="s">
        <v>8023</v>
      </c>
      <c r="D10351" s="20" t="s">
        <v>19</v>
      </c>
      <c r="E10351" s="20" t="s">
        <v>20</v>
      </c>
      <c r="F10351" s="20" t="s">
        <v>9177</v>
      </c>
      <c r="G10351" s="20" t="s">
        <v>9178</v>
      </c>
      <c r="H10351" s="20" t="s">
        <v>1873</v>
      </c>
      <c r="I10351" s="20" t="s">
        <v>1869</v>
      </c>
      <c r="J10351" s="20" t="s">
        <v>11</v>
      </c>
      <c r="K10351" s="20" t="s">
        <v>12</v>
      </c>
      <c r="L10351">
        <v>3024</v>
      </c>
      <c r="M10351" s="20" t="s">
        <v>13</v>
      </c>
      <c r="N10351" s="20" t="s">
        <v>21</v>
      </c>
      <c r="O10351">
        <v>142.39169999999999</v>
      </c>
      <c r="P10351">
        <v>430592.5</v>
      </c>
      <c r="Q10351">
        <v>1</v>
      </c>
      <c r="R10351" s="7">
        <v>4.3423480000000003</v>
      </c>
      <c r="S10351" s="1">
        <v>13131.263075000001</v>
      </c>
      <c r="T10351" s="20" t="s">
        <v>314</v>
      </c>
      <c r="U10351" s="7">
        <v>32.791400000000003</v>
      </c>
      <c r="V10351" s="1">
        <v>430592.5</v>
      </c>
      <c r="W10351">
        <v>2026</v>
      </c>
    </row>
    <row r="10352" spans="1:23" hidden="1" x14ac:dyDescent="0.25">
      <c r="A10352">
        <v>72039129</v>
      </c>
      <c r="B10352" s="2">
        <v>46165</v>
      </c>
      <c r="C10352" s="20" t="s">
        <v>7247</v>
      </c>
      <c r="D10352" s="20" t="s">
        <v>19</v>
      </c>
      <c r="E10352" s="20" t="s">
        <v>20</v>
      </c>
      <c r="F10352" s="20" t="s">
        <v>9181</v>
      </c>
      <c r="G10352" s="20" t="s">
        <v>9182</v>
      </c>
      <c r="H10352" s="20" t="s">
        <v>620</v>
      </c>
      <c r="I10352" s="20" t="s">
        <v>548</v>
      </c>
      <c r="J10352" s="20" t="s">
        <v>11</v>
      </c>
      <c r="K10352" s="20" t="s">
        <v>33</v>
      </c>
      <c r="L10352">
        <v>2955</v>
      </c>
      <c r="M10352" s="20" t="s">
        <v>13</v>
      </c>
      <c r="N10352" s="20" t="s">
        <v>21</v>
      </c>
      <c r="O10352">
        <v>124.5758</v>
      </c>
      <c r="P10352">
        <v>368121.49</v>
      </c>
      <c r="Q10352">
        <v>1</v>
      </c>
      <c r="R10352" s="7">
        <v>3.7990379999999999</v>
      </c>
      <c r="S10352" s="1">
        <v>11226.159602</v>
      </c>
      <c r="T10352" s="20" t="s">
        <v>314</v>
      </c>
      <c r="U10352" s="7">
        <v>32.791400000000003</v>
      </c>
      <c r="V10352" s="1">
        <v>368121.49</v>
      </c>
      <c r="W10352">
        <v>2026</v>
      </c>
    </row>
    <row r="10353" spans="1:23" hidden="1" x14ac:dyDescent="0.25">
      <c r="A10353">
        <v>72039112</v>
      </c>
      <c r="B10353" s="2">
        <v>46165</v>
      </c>
      <c r="C10353" s="20" t="s">
        <v>7247</v>
      </c>
      <c r="D10353" s="20" t="s">
        <v>19</v>
      </c>
      <c r="E10353" s="20" t="s">
        <v>20</v>
      </c>
      <c r="F10353" s="20" t="s">
        <v>9181</v>
      </c>
      <c r="G10353" s="20" t="s">
        <v>9182</v>
      </c>
      <c r="H10353" s="20" t="s">
        <v>620</v>
      </c>
      <c r="I10353" s="20" t="s">
        <v>548</v>
      </c>
      <c r="J10353" s="20" t="s">
        <v>11</v>
      </c>
      <c r="K10353" s="20" t="s">
        <v>33</v>
      </c>
      <c r="L10353">
        <v>3354</v>
      </c>
      <c r="M10353" s="20" t="s">
        <v>13</v>
      </c>
      <c r="N10353" s="20" t="s">
        <v>21</v>
      </c>
      <c r="O10353">
        <v>123.9538</v>
      </c>
      <c r="P10353">
        <v>415741.05</v>
      </c>
      <c r="Q10353">
        <v>1</v>
      </c>
      <c r="R10353" s="7">
        <v>3.7800699999999998</v>
      </c>
      <c r="S10353" s="1">
        <v>12678.356215</v>
      </c>
      <c r="T10353" s="20" t="s">
        <v>314</v>
      </c>
      <c r="U10353" s="7">
        <v>32.791400000000003</v>
      </c>
      <c r="V10353" s="1">
        <v>415741.05</v>
      </c>
      <c r="W10353">
        <v>2026</v>
      </c>
    </row>
    <row r="10354" spans="1:23" hidden="1" x14ac:dyDescent="0.25">
      <c r="A10354">
        <v>72039128</v>
      </c>
      <c r="B10354" s="2">
        <v>46165</v>
      </c>
      <c r="C10354" s="20" t="s">
        <v>7247</v>
      </c>
      <c r="D10354" s="20" t="s">
        <v>19</v>
      </c>
      <c r="E10354" s="20" t="s">
        <v>20</v>
      </c>
      <c r="F10354" s="20" t="s">
        <v>9179</v>
      </c>
      <c r="G10354" s="20" t="s">
        <v>9180</v>
      </c>
      <c r="H10354" s="20" t="s">
        <v>6229</v>
      </c>
      <c r="I10354" s="20" t="s">
        <v>144</v>
      </c>
      <c r="J10354" s="20" t="s">
        <v>11</v>
      </c>
      <c r="K10354" s="20" t="s">
        <v>33</v>
      </c>
      <c r="L10354">
        <v>471</v>
      </c>
      <c r="M10354" s="20" t="s">
        <v>13</v>
      </c>
      <c r="N10354" s="20" t="s">
        <v>21</v>
      </c>
      <c r="O10354">
        <v>124.5758</v>
      </c>
      <c r="P10354">
        <v>58675.199999999997</v>
      </c>
      <c r="Q10354">
        <v>1</v>
      </c>
      <c r="R10354" s="7">
        <v>3.7990379999999999</v>
      </c>
      <c r="S10354" s="1">
        <v>1789.3472059999999</v>
      </c>
      <c r="T10354" s="20" t="s">
        <v>314</v>
      </c>
      <c r="U10354" s="7">
        <v>32.791400000000003</v>
      </c>
      <c r="V10354" s="1">
        <v>58675.199999999997</v>
      </c>
      <c r="W10354">
        <v>2026</v>
      </c>
    </row>
    <row r="10355" spans="1:23" hidden="1" x14ac:dyDescent="0.25">
      <c r="A10355">
        <v>72039988</v>
      </c>
      <c r="B10355" s="2">
        <v>46165</v>
      </c>
      <c r="C10355" s="20" t="s">
        <v>8381</v>
      </c>
      <c r="D10355" s="20" t="s">
        <v>19</v>
      </c>
      <c r="E10355" s="20" t="s">
        <v>20</v>
      </c>
      <c r="F10355" s="20" t="s">
        <v>9173</v>
      </c>
      <c r="G10355" s="20" t="s">
        <v>9174</v>
      </c>
      <c r="H10355" s="20" t="s">
        <v>305</v>
      </c>
      <c r="I10355" s="20" t="s">
        <v>304</v>
      </c>
      <c r="J10355" s="20" t="s">
        <v>11</v>
      </c>
      <c r="K10355" s="20" t="s">
        <v>48</v>
      </c>
      <c r="L10355">
        <v>1041</v>
      </c>
      <c r="M10355" s="20" t="s">
        <v>13</v>
      </c>
      <c r="N10355" s="20" t="s">
        <v>21</v>
      </c>
      <c r="O10355">
        <v>141.74639999999999</v>
      </c>
      <c r="P10355">
        <v>147558</v>
      </c>
      <c r="Q10355">
        <v>1</v>
      </c>
      <c r="R10355" s="7">
        <v>4.3226690000000003</v>
      </c>
      <c r="S10355" s="1">
        <v>4499.8993630000004</v>
      </c>
      <c r="T10355" s="20" t="s">
        <v>314</v>
      </c>
      <c r="U10355" s="7">
        <v>32.791400000000003</v>
      </c>
      <c r="V10355" s="1">
        <v>147558</v>
      </c>
      <c r="W10355">
        <v>2026</v>
      </c>
    </row>
    <row r="10356" spans="1:23" hidden="1" x14ac:dyDescent="0.25">
      <c r="A10356">
        <v>72039272</v>
      </c>
      <c r="B10356" s="2">
        <v>46167</v>
      </c>
      <c r="C10356" s="20" t="s">
        <v>7258</v>
      </c>
      <c r="D10356" s="20" t="s">
        <v>19</v>
      </c>
      <c r="E10356" s="20" t="s">
        <v>20</v>
      </c>
      <c r="F10356" s="20" t="s">
        <v>9185</v>
      </c>
      <c r="G10356" s="20" t="s">
        <v>9186</v>
      </c>
      <c r="H10356" s="20" t="s">
        <v>6169</v>
      </c>
      <c r="I10356" s="20" t="s">
        <v>6170</v>
      </c>
      <c r="J10356" s="20" t="s">
        <v>11</v>
      </c>
      <c r="K10356" s="20" t="s">
        <v>12</v>
      </c>
      <c r="L10356">
        <v>1754</v>
      </c>
      <c r="M10356" s="20" t="s">
        <v>13</v>
      </c>
      <c r="N10356" s="20" t="s">
        <v>21</v>
      </c>
      <c r="O10356">
        <v>143.03700000000001</v>
      </c>
      <c r="P10356">
        <v>250886.9</v>
      </c>
      <c r="Q10356">
        <v>1</v>
      </c>
      <c r="R10356" s="7">
        <v>4.3815090000000003</v>
      </c>
      <c r="S10356" s="1">
        <v>7685.1673730000002</v>
      </c>
      <c r="T10356" s="20" t="s">
        <v>314</v>
      </c>
      <c r="U10356" s="7">
        <v>32.645600000000002</v>
      </c>
      <c r="V10356" s="1">
        <v>250886.9</v>
      </c>
      <c r="W10356">
        <v>2026</v>
      </c>
    </row>
    <row r="10357" spans="1:23" hidden="1" x14ac:dyDescent="0.25">
      <c r="A10357">
        <v>72039987</v>
      </c>
      <c r="B10357" s="2">
        <v>46167</v>
      </c>
      <c r="C10357" s="20" t="s">
        <v>8381</v>
      </c>
      <c r="D10357" s="20" t="s">
        <v>19</v>
      </c>
      <c r="E10357" s="20" t="s">
        <v>20</v>
      </c>
      <c r="F10357" s="20" t="s">
        <v>9185</v>
      </c>
      <c r="G10357" s="20" t="s">
        <v>9186</v>
      </c>
      <c r="H10357" s="20" t="s">
        <v>2543</v>
      </c>
      <c r="I10357" s="20" t="s">
        <v>2391</v>
      </c>
      <c r="J10357" s="20" t="s">
        <v>11</v>
      </c>
      <c r="K10357" s="20" t="s">
        <v>12</v>
      </c>
      <c r="L10357">
        <v>3836</v>
      </c>
      <c r="M10357" s="20" t="s">
        <v>13</v>
      </c>
      <c r="N10357" s="20" t="s">
        <v>21</v>
      </c>
      <c r="O10357">
        <v>142.39169999999999</v>
      </c>
      <c r="P10357">
        <v>546214.56000000006</v>
      </c>
      <c r="Q10357">
        <v>1</v>
      </c>
      <c r="R10357" s="7">
        <v>4.3617419999999996</v>
      </c>
      <c r="S10357" s="1">
        <v>16731.644079999998</v>
      </c>
      <c r="T10357" s="20" t="s">
        <v>314</v>
      </c>
      <c r="U10357" s="7">
        <v>32.645600000000002</v>
      </c>
      <c r="V10357" s="1">
        <v>546214.56000000006</v>
      </c>
      <c r="W10357">
        <v>2026</v>
      </c>
    </row>
    <row r="10358" spans="1:23" hidden="1" x14ac:dyDescent="0.25">
      <c r="A10358">
        <v>72039477</v>
      </c>
      <c r="B10358" s="2">
        <v>46167</v>
      </c>
      <c r="C10358" s="20" t="s">
        <v>8023</v>
      </c>
      <c r="D10358" s="20" t="s">
        <v>19</v>
      </c>
      <c r="E10358" s="20" t="s">
        <v>20</v>
      </c>
      <c r="F10358" s="20" t="s">
        <v>9185</v>
      </c>
      <c r="G10358" s="20" t="s">
        <v>9186</v>
      </c>
      <c r="H10358" s="20" t="s">
        <v>2498</v>
      </c>
      <c r="I10358" s="20" t="s">
        <v>2499</v>
      </c>
      <c r="J10358" s="20" t="s">
        <v>11</v>
      </c>
      <c r="K10358" s="20" t="s">
        <v>12</v>
      </c>
      <c r="L10358">
        <v>4715</v>
      </c>
      <c r="M10358" s="20" t="s">
        <v>13</v>
      </c>
      <c r="N10358" s="20" t="s">
        <v>21</v>
      </c>
      <c r="O10358">
        <v>142.39169999999999</v>
      </c>
      <c r="P10358">
        <v>671376.87</v>
      </c>
      <c r="Q10358">
        <v>1</v>
      </c>
      <c r="R10358" s="7">
        <v>4.3617419999999996</v>
      </c>
      <c r="S10358" s="1">
        <v>20565.615886</v>
      </c>
      <c r="T10358" s="20" t="s">
        <v>314</v>
      </c>
      <c r="U10358" s="7">
        <v>32.645600000000002</v>
      </c>
      <c r="V10358" s="1">
        <v>671376.87</v>
      </c>
      <c r="W10358">
        <v>2026</v>
      </c>
    </row>
    <row r="10359" spans="1:23" hidden="1" x14ac:dyDescent="0.25">
      <c r="A10359">
        <v>72039268</v>
      </c>
      <c r="B10359" s="2">
        <v>46167</v>
      </c>
      <c r="C10359" s="20" t="s">
        <v>7258</v>
      </c>
      <c r="D10359" s="20" t="s">
        <v>19</v>
      </c>
      <c r="E10359" s="20" t="s">
        <v>20</v>
      </c>
      <c r="F10359" s="20" t="s">
        <v>9183</v>
      </c>
      <c r="G10359" s="20" t="s">
        <v>9184</v>
      </c>
      <c r="H10359" s="20" t="s">
        <v>6167</v>
      </c>
      <c r="I10359" s="20" t="s">
        <v>6168</v>
      </c>
      <c r="J10359" s="20" t="s">
        <v>11</v>
      </c>
      <c r="K10359" s="20" t="s">
        <v>12</v>
      </c>
      <c r="L10359">
        <v>5959</v>
      </c>
      <c r="M10359" s="20" t="s">
        <v>13</v>
      </c>
      <c r="N10359" s="20" t="s">
        <v>21</v>
      </c>
      <c r="O10359">
        <v>142.39169999999999</v>
      </c>
      <c r="P10359">
        <v>848512.14</v>
      </c>
      <c r="Q10359">
        <v>1</v>
      </c>
      <c r="R10359" s="7">
        <v>4.3617419999999996</v>
      </c>
      <c r="S10359" s="1">
        <v>25991.623372999999</v>
      </c>
      <c r="T10359" s="20" t="s">
        <v>314</v>
      </c>
      <c r="U10359" s="7">
        <v>32.645600000000002</v>
      </c>
      <c r="V10359" s="1">
        <v>848512.14</v>
      </c>
      <c r="W10359">
        <v>2026</v>
      </c>
    </row>
    <row r="10360" spans="1:23" hidden="1" x14ac:dyDescent="0.25">
      <c r="A10360">
        <v>72039269</v>
      </c>
      <c r="B10360" s="2">
        <v>46167</v>
      </c>
      <c r="C10360" s="20" t="s">
        <v>7258</v>
      </c>
      <c r="D10360" s="20" t="s">
        <v>19</v>
      </c>
      <c r="E10360" s="20" t="s">
        <v>20</v>
      </c>
      <c r="F10360" s="20" t="s">
        <v>9183</v>
      </c>
      <c r="G10360" s="20" t="s">
        <v>9184</v>
      </c>
      <c r="H10360" s="20" t="s">
        <v>5444</v>
      </c>
      <c r="I10360" s="20" t="s">
        <v>5445</v>
      </c>
      <c r="J10360" s="20" t="s">
        <v>11</v>
      </c>
      <c r="K10360" s="20" t="s">
        <v>12</v>
      </c>
      <c r="L10360">
        <v>5913</v>
      </c>
      <c r="M10360" s="20" t="s">
        <v>13</v>
      </c>
      <c r="N10360" s="20" t="s">
        <v>21</v>
      </c>
      <c r="O10360">
        <v>142.39169999999999</v>
      </c>
      <c r="P10360">
        <v>841962.12</v>
      </c>
      <c r="Q10360">
        <v>1</v>
      </c>
      <c r="R10360" s="7">
        <v>4.3617419999999996</v>
      </c>
      <c r="S10360" s="1">
        <v>25790.983164000001</v>
      </c>
      <c r="T10360" s="20" t="s">
        <v>314</v>
      </c>
      <c r="U10360" s="7">
        <v>32.645600000000002</v>
      </c>
      <c r="V10360" s="1">
        <v>841962.12</v>
      </c>
      <c r="W10360">
        <v>2026</v>
      </c>
    </row>
    <row r="10361" spans="1:23" hidden="1" x14ac:dyDescent="0.25">
      <c r="A10361">
        <v>72039268</v>
      </c>
      <c r="B10361" s="2">
        <v>46168</v>
      </c>
      <c r="C10361" s="20" t="s">
        <v>7258</v>
      </c>
      <c r="D10361" s="20" t="s">
        <v>19</v>
      </c>
      <c r="E10361" s="20" t="s">
        <v>20</v>
      </c>
      <c r="F10361" s="20" t="s">
        <v>9187</v>
      </c>
      <c r="G10361" s="20" t="s">
        <v>9188</v>
      </c>
      <c r="H10361" s="20" t="s">
        <v>8113</v>
      </c>
      <c r="I10361" s="20" t="s">
        <v>8114</v>
      </c>
      <c r="J10361" s="20" t="s">
        <v>11</v>
      </c>
      <c r="K10361" s="20" t="s">
        <v>12</v>
      </c>
      <c r="L10361">
        <v>616</v>
      </c>
      <c r="M10361" s="20" t="s">
        <v>13</v>
      </c>
      <c r="N10361" s="20" t="s">
        <v>21</v>
      </c>
      <c r="O10361">
        <v>143.03700000000001</v>
      </c>
      <c r="P10361">
        <v>88110.79</v>
      </c>
      <c r="Q10361">
        <v>1</v>
      </c>
      <c r="R10361" s="7">
        <v>4.3736179999999996</v>
      </c>
      <c r="S10361" s="1">
        <v>2694.1488169999998</v>
      </c>
      <c r="T10361" s="20" t="s">
        <v>314</v>
      </c>
      <c r="U10361" s="7">
        <v>32.704500000000003</v>
      </c>
      <c r="V10361" s="1">
        <v>88110.79</v>
      </c>
      <c r="W10361">
        <v>2026</v>
      </c>
    </row>
    <row r="10362" spans="1:23" hidden="1" x14ac:dyDescent="0.25">
      <c r="A10362">
        <v>72039269</v>
      </c>
      <c r="B10362" s="2">
        <v>46168</v>
      </c>
      <c r="C10362" s="20" t="s">
        <v>7258</v>
      </c>
      <c r="D10362" s="20" t="s">
        <v>19</v>
      </c>
      <c r="E10362" s="20" t="s">
        <v>20</v>
      </c>
      <c r="F10362" s="20" t="s">
        <v>9187</v>
      </c>
      <c r="G10362" s="20" t="s">
        <v>9188</v>
      </c>
      <c r="H10362" s="20" t="s">
        <v>5444</v>
      </c>
      <c r="I10362" s="20" t="s">
        <v>5445</v>
      </c>
      <c r="J10362" s="20" t="s">
        <v>11</v>
      </c>
      <c r="K10362" s="20" t="s">
        <v>12</v>
      </c>
      <c r="L10362">
        <v>547</v>
      </c>
      <c r="M10362" s="20" t="s">
        <v>13</v>
      </c>
      <c r="N10362" s="20" t="s">
        <v>21</v>
      </c>
      <c r="O10362">
        <v>142.39169999999999</v>
      </c>
      <c r="P10362">
        <v>77888.259999999995</v>
      </c>
      <c r="Q10362">
        <v>1</v>
      </c>
      <c r="R10362" s="7">
        <v>4.3538870000000003</v>
      </c>
      <c r="S10362" s="1">
        <v>2381.576235</v>
      </c>
      <c r="T10362" s="20" t="s">
        <v>314</v>
      </c>
      <c r="U10362" s="7">
        <v>32.704500000000003</v>
      </c>
      <c r="V10362" s="1">
        <v>77888.259999999995</v>
      </c>
      <c r="W10362">
        <v>2026</v>
      </c>
    </row>
    <row r="10363" spans="1:23" hidden="1" x14ac:dyDescent="0.25">
      <c r="A10363">
        <v>72039271</v>
      </c>
      <c r="B10363" s="2">
        <v>46168</v>
      </c>
      <c r="C10363" s="20" t="s">
        <v>7258</v>
      </c>
      <c r="D10363" s="20" t="s">
        <v>19</v>
      </c>
      <c r="E10363" s="20" t="s">
        <v>20</v>
      </c>
      <c r="F10363" s="20" t="s">
        <v>9187</v>
      </c>
      <c r="G10363" s="20" t="s">
        <v>9188</v>
      </c>
      <c r="H10363" s="20" t="s">
        <v>3795</v>
      </c>
      <c r="I10363" s="20" t="s">
        <v>3796</v>
      </c>
      <c r="J10363" s="20" t="s">
        <v>11</v>
      </c>
      <c r="K10363" s="20" t="s">
        <v>12</v>
      </c>
      <c r="L10363">
        <v>4758</v>
      </c>
      <c r="M10363" s="20" t="s">
        <v>13</v>
      </c>
      <c r="N10363" s="20" t="s">
        <v>21</v>
      </c>
      <c r="O10363">
        <v>142.39169999999999</v>
      </c>
      <c r="P10363">
        <v>677499.71</v>
      </c>
      <c r="Q10363">
        <v>1</v>
      </c>
      <c r="R10363" s="7">
        <v>4.3538870000000003</v>
      </c>
      <c r="S10363" s="1">
        <v>20715.794768</v>
      </c>
      <c r="T10363" s="20" t="s">
        <v>314</v>
      </c>
      <c r="U10363" s="7">
        <v>32.704500000000003</v>
      </c>
      <c r="V10363" s="1">
        <v>677499.71</v>
      </c>
      <c r="W10363">
        <v>2026</v>
      </c>
    </row>
    <row r="10364" spans="1:23" hidden="1" x14ac:dyDescent="0.25">
      <c r="A10364">
        <v>72039474</v>
      </c>
      <c r="B10364" s="2">
        <v>46168</v>
      </c>
      <c r="C10364" s="20" t="s">
        <v>8023</v>
      </c>
      <c r="D10364" s="20" t="s">
        <v>19</v>
      </c>
      <c r="E10364" s="20" t="s">
        <v>20</v>
      </c>
      <c r="F10364" s="20" t="s">
        <v>9187</v>
      </c>
      <c r="G10364" s="20" t="s">
        <v>9188</v>
      </c>
      <c r="H10364" s="20" t="s">
        <v>1872</v>
      </c>
      <c r="I10364" s="20" t="s">
        <v>1871</v>
      </c>
      <c r="J10364" s="20" t="s">
        <v>11</v>
      </c>
      <c r="K10364" s="20" t="s">
        <v>12</v>
      </c>
      <c r="L10364">
        <v>3019</v>
      </c>
      <c r="M10364" s="20" t="s">
        <v>13</v>
      </c>
      <c r="N10364" s="20" t="s">
        <v>21</v>
      </c>
      <c r="O10364">
        <v>143.03700000000001</v>
      </c>
      <c r="P10364">
        <v>431828.7</v>
      </c>
      <c r="Q10364">
        <v>1</v>
      </c>
      <c r="R10364" s="7">
        <v>4.3736179999999996</v>
      </c>
      <c r="S10364" s="1">
        <v>13203.953584000001</v>
      </c>
      <c r="T10364" s="20" t="s">
        <v>314</v>
      </c>
      <c r="U10364" s="7">
        <v>32.704500000000003</v>
      </c>
      <c r="V10364" s="1">
        <v>431828.7</v>
      </c>
      <c r="W10364">
        <v>2026</v>
      </c>
    </row>
    <row r="10365" spans="1:23" hidden="1" x14ac:dyDescent="0.25">
      <c r="A10365">
        <v>72039478</v>
      </c>
      <c r="B10365" s="2">
        <v>46168</v>
      </c>
      <c r="C10365" s="20" t="s">
        <v>8023</v>
      </c>
      <c r="D10365" s="20" t="s">
        <v>19</v>
      </c>
      <c r="E10365" s="20" t="s">
        <v>20</v>
      </c>
      <c r="F10365" s="20" t="s">
        <v>9187</v>
      </c>
      <c r="G10365" s="20" t="s">
        <v>9188</v>
      </c>
      <c r="H10365" s="20" t="s">
        <v>2543</v>
      </c>
      <c r="I10365" s="20" t="s">
        <v>2391</v>
      </c>
      <c r="J10365" s="20" t="s">
        <v>11</v>
      </c>
      <c r="K10365" s="20" t="s">
        <v>12</v>
      </c>
      <c r="L10365">
        <v>718</v>
      </c>
      <c r="M10365" s="20" t="s">
        <v>13</v>
      </c>
      <c r="N10365" s="20" t="s">
        <v>21</v>
      </c>
      <c r="O10365">
        <v>142.39169999999999</v>
      </c>
      <c r="P10365">
        <v>102237.24</v>
      </c>
      <c r="Q10365">
        <v>1</v>
      </c>
      <c r="R10365" s="7">
        <v>4.3538870000000003</v>
      </c>
      <c r="S10365" s="1">
        <v>3126.0909040000001</v>
      </c>
      <c r="T10365" s="20" t="s">
        <v>314</v>
      </c>
      <c r="U10365" s="7">
        <v>32.704500000000003</v>
      </c>
      <c r="V10365" s="1">
        <v>102237.24</v>
      </c>
      <c r="W10365">
        <v>2026</v>
      </c>
    </row>
    <row r="10366" spans="1:23" hidden="1" x14ac:dyDescent="0.25">
      <c r="A10366">
        <v>72039488</v>
      </c>
      <c r="B10366" s="2">
        <v>46168</v>
      </c>
      <c r="C10366" s="20" t="s">
        <v>8023</v>
      </c>
      <c r="D10366" s="20" t="s">
        <v>19</v>
      </c>
      <c r="E10366" s="20" t="s">
        <v>20</v>
      </c>
      <c r="F10366" s="20" t="s">
        <v>9187</v>
      </c>
      <c r="G10366" s="20" t="s">
        <v>9188</v>
      </c>
      <c r="H10366" s="20" t="s">
        <v>8113</v>
      </c>
      <c r="I10366" s="20" t="s">
        <v>8114</v>
      </c>
      <c r="J10366" s="20" t="s">
        <v>11</v>
      </c>
      <c r="K10366" s="20" t="s">
        <v>12</v>
      </c>
      <c r="L10366">
        <v>332</v>
      </c>
      <c r="M10366" s="20" t="s">
        <v>13</v>
      </c>
      <c r="N10366" s="20" t="s">
        <v>21</v>
      </c>
      <c r="O10366">
        <v>143.03700000000001</v>
      </c>
      <c r="P10366">
        <v>47488.28</v>
      </c>
      <c r="Q10366">
        <v>1</v>
      </c>
      <c r="R10366" s="7">
        <v>4.3736179999999996</v>
      </c>
      <c r="S10366" s="1">
        <v>1452.041156</v>
      </c>
      <c r="T10366" s="20" t="s">
        <v>314</v>
      </c>
      <c r="U10366" s="7">
        <v>32.704500000000003</v>
      </c>
      <c r="V10366" s="1">
        <v>47488.28</v>
      </c>
      <c r="W10366">
        <v>2026</v>
      </c>
    </row>
    <row r="10367" spans="1:23" hidden="1" x14ac:dyDescent="0.25">
      <c r="A10367">
        <v>72039490</v>
      </c>
      <c r="B10367" s="2">
        <v>46168</v>
      </c>
      <c r="C10367" s="20" t="s">
        <v>8023</v>
      </c>
      <c r="D10367" s="20" t="s">
        <v>19</v>
      </c>
      <c r="E10367" s="20" t="s">
        <v>20</v>
      </c>
      <c r="F10367" s="20" t="s">
        <v>9187</v>
      </c>
      <c r="G10367" s="20" t="s">
        <v>9188</v>
      </c>
      <c r="H10367" s="20" t="s">
        <v>6169</v>
      </c>
      <c r="I10367" s="20" t="s">
        <v>6170</v>
      </c>
      <c r="J10367" s="20" t="s">
        <v>11</v>
      </c>
      <c r="K10367" s="20" t="s">
        <v>12</v>
      </c>
      <c r="L10367">
        <v>941</v>
      </c>
      <c r="M10367" s="20" t="s">
        <v>13</v>
      </c>
      <c r="N10367" s="20" t="s">
        <v>21</v>
      </c>
      <c r="O10367">
        <v>143.6823</v>
      </c>
      <c r="P10367">
        <v>135205.04</v>
      </c>
      <c r="Q10367">
        <v>1</v>
      </c>
      <c r="R10367" s="7">
        <v>4.3933489999999997</v>
      </c>
      <c r="S10367" s="1">
        <v>4134.1417840000004</v>
      </c>
      <c r="T10367" s="20" t="s">
        <v>314</v>
      </c>
      <c r="U10367" s="7">
        <v>32.704500000000003</v>
      </c>
      <c r="V10367" s="1">
        <v>135205.04</v>
      </c>
      <c r="W10367">
        <v>2026</v>
      </c>
    </row>
    <row r="10368" spans="1:23" hidden="1" x14ac:dyDescent="0.25">
      <c r="A10368">
        <v>72039268</v>
      </c>
      <c r="B10368" s="2">
        <v>46168</v>
      </c>
      <c r="C10368" s="20" t="s">
        <v>7258</v>
      </c>
      <c r="D10368" s="20" t="s">
        <v>19</v>
      </c>
      <c r="E10368" s="20" t="s">
        <v>20</v>
      </c>
      <c r="F10368" s="20" t="s">
        <v>9187</v>
      </c>
      <c r="G10368" s="20" t="s">
        <v>9188</v>
      </c>
      <c r="H10368" s="20" t="s">
        <v>8113</v>
      </c>
      <c r="I10368" s="20" t="s">
        <v>8114</v>
      </c>
      <c r="J10368" s="20" t="s">
        <v>11</v>
      </c>
      <c r="K10368" s="20" t="s">
        <v>12</v>
      </c>
      <c r="L10368">
        <v>155</v>
      </c>
      <c r="M10368" s="20" t="s">
        <v>13</v>
      </c>
      <c r="N10368" s="20" t="s">
        <v>21</v>
      </c>
      <c r="O10368">
        <v>143.03700000000001</v>
      </c>
      <c r="P10368">
        <v>22170.74</v>
      </c>
      <c r="Q10368">
        <v>1</v>
      </c>
      <c r="R10368" s="7">
        <v>4.3736179999999996</v>
      </c>
      <c r="S10368" s="1">
        <v>677.91098999999997</v>
      </c>
      <c r="T10368" s="20" t="s">
        <v>314</v>
      </c>
      <c r="U10368" s="7">
        <v>32.704500000000003</v>
      </c>
      <c r="V10368" s="1">
        <v>22170.74</v>
      </c>
      <c r="W10368">
        <v>2026</v>
      </c>
    </row>
    <row r="10369" spans="1:23" hidden="1" x14ac:dyDescent="0.25">
      <c r="A10369">
        <v>72039988</v>
      </c>
      <c r="B10369" s="2">
        <v>46168</v>
      </c>
      <c r="C10369" s="20" t="s">
        <v>8381</v>
      </c>
      <c r="D10369" s="20" t="s">
        <v>19</v>
      </c>
      <c r="E10369" s="20" t="s">
        <v>20</v>
      </c>
      <c r="F10369" s="20" t="s">
        <v>9189</v>
      </c>
      <c r="G10369" s="20" t="s">
        <v>9190</v>
      </c>
      <c r="H10369" s="20" t="s">
        <v>305</v>
      </c>
      <c r="I10369" s="20" t="s">
        <v>304</v>
      </c>
      <c r="J10369" s="20" t="s">
        <v>11</v>
      </c>
      <c r="K10369" s="20" t="s">
        <v>48</v>
      </c>
      <c r="L10369">
        <v>686</v>
      </c>
      <c r="M10369" s="20" t="s">
        <v>13</v>
      </c>
      <c r="N10369" s="20" t="s">
        <v>21</v>
      </c>
      <c r="O10369">
        <v>141.74639999999999</v>
      </c>
      <c r="P10369">
        <v>97238.03</v>
      </c>
      <c r="Q10369">
        <v>1</v>
      </c>
      <c r="R10369" s="7">
        <v>4.334155</v>
      </c>
      <c r="S10369" s="1">
        <v>2973.2309</v>
      </c>
      <c r="T10369" s="20" t="s">
        <v>314</v>
      </c>
      <c r="U10369" s="7">
        <v>32.704500000000003</v>
      </c>
      <c r="V10369" s="1">
        <v>97238.03</v>
      </c>
      <c r="W10369">
        <v>2026</v>
      </c>
    </row>
    <row r="10370" spans="1:23" hidden="1" x14ac:dyDescent="0.25">
      <c r="A10370">
        <v>72039271</v>
      </c>
      <c r="B10370" s="2">
        <v>46170</v>
      </c>
      <c r="C10370" s="20" t="s">
        <v>7258</v>
      </c>
      <c r="D10370" s="20" t="s">
        <v>19</v>
      </c>
      <c r="E10370" s="20" t="s">
        <v>20</v>
      </c>
      <c r="F10370" s="20" t="s">
        <v>9191</v>
      </c>
      <c r="G10370" s="20" t="s">
        <v>9192</v>
      </c>
      <c r="H10370" s="20" t="s">
        <v>3795</v>
      </c>
      <c r="I10370" s="20" t="s">
        <v>3796</v>
      </c>
      <c r="J10370" s="20" t="s">
        <v>11</v>
      </c>
      <c r="K10370" s="20" t="s">
        <v>12</v>
      </c>
      <c r="L10370">
        <v>874</v>
      </c>
      <c r="M10370" s="20" t="s">
        <v>13</v>
      </c>
      <c r="N10370" s="20" t="s">
        <v>21</v>
      </c>
      <c r="O10370">
        <v>142.39169999999999</v>
      </c>
      <c r="P10370">
        <v>124450.35</v>
      </c>
      <c r="Q10370">
        <v>1</v>
      </c>
      <c r="R10370" s="7">
        <v>4.3374009999999998</v>
      </c>
      <c r="S10370" s="1">
        <v>3790.8894009999999</v>
      </c>
      <c r="T10370" s="20" t="s">
        <v>314</v>
      </c>
      <c r="U10370" s="7">
        <v>32.828800000000001</v>
      </c>
      <c r="V10370" s="1">
        <v>124450.35</v>
      </c>
      <c r="W10370">
        <v>2026</v>
      </c>
    </row>
    <row r="10371" spans="1:23" hidden="1" x14ac:dyDescent="0.25">
      <c r="A10371">
        <v>72039272</v>
      </c>
      <c r="B10371" s="2">
        <v>46170</v>
      </c>
      <c r="C10371" s="20" t="s">
        <v>7258</v>
      </c>
      <c r="D10371" s="20" t="s">
        <v>19</v>
      </c>
      <c r="E10371" s="20" t="s">
        <v>20</v>
      </c>
      <c r="F10371" s="20" t="s">
        <v>9191</v>
      </c>
      <c r="G10371" s="20" t="s">
        <v>9192</v>
      </c>
      <c r="H10371" s="20" t="s">
        <v>6169</v>
      </c>
      <c r="I10371" s="20" t="s">
        <v>6170</v>
      </c>
      <c r="J10371" s="20" t="s">
        <v>11</v>
      </c>
      <c r="K10371" s="20" t="s">
        <v>12</v>
      </c>
      <c r="L10371">
        <v>483</v>
      </c>
      <c r="M10371" s="20" t="s">
        <v>13</v>
      </c>
      <c r="N10371" s="20" t="s">
        <v>21</v>
      </c>
      <c r="O10371">
        <v>143.03700000000001</v>
      </c>
      <c r="P10371">
        <v>69086.87</v>
      </c>
      <c r="Q10371">
        <v>1</v>
      </c>
      <c r="R10371" s="7">
        <v>4.3570580000000003</v>
      </c>
      <c r="S10371" s="1">
        <v>2104.459194</v>
      </c>
      <c r="T10371" s="20" t="s">
        <v>314</v>
      </c>
      <c r="U10371" s="7">
        <v>32.828800000000001</v>
      </c>
      <c r="V10371" s="1">
        <v>69086.87</v>
      </c>
      <c r="W10371">
        <v>2026</v>
      </c>
    </row>
    <row r="10372" spans="1:23" hidden="1" x14ac:dyDescent="0.25">
      <c r="A10372">
        <v>72039478</v>
      </c>
      <c r="B10372" s="2">
        <v>46170</v>
      </c>
      <c r="C10372" s="20" t="s">
        <v>8023</v>
      </c>
      <c r="D10372" s="20" t="s">
        <v>19</v>
      </c>
      <c r="E10372" s="20" t="s">
        <v>20</v>
      </c>
      <c r="F10372" s="20" t="s">
        <v>9191</v>
      </c>
      <c r="G10372" s="20" t="s">
        <v>9192</v>
      </c>
      <c r="H10372" s="20" t="s">
        <v>2543</v>
      </c>
      <c r="I10372" s="20" t="s">
        <v>2391</v>
      </c>
      <c r="J10372" s="20" t="s">
        <v>11</v>
      </c>
      <c r="K10372" s="20" t="s">
        <v>12</v>
      </c>
      <c r="L10372">
        <v>131</v>
      </c>
      <c r="M10372" s="20" t="s">
        <v>13</v>
      </c>
      <c r="N10372" s="20" t="s">
        <v>21</v>
      </c>
      <c r="O10372">
        <v>142.39169999999999</v>
      </c>
      <c r="P10372">
        <v>18653.310000000001</v>
      </c>
      <c r="Q10372">
        <v>1</v>
      </c>
      <c r="R10372" s="7">
        <v>4.3374009999999998</v>
      </c>
      <c r="S10372" s="1">
        <v>568.199568</v>
      </c>
      <c r="T10372" s="20" t="s">
        <v>314</v>
      </c>
      <c r="U10372" s="7">
        <v>32.828800000000001</v>
      </c>
      <c r="V10372" s="1">
        <v>18653.310000000001</v>
      </c>
      <c r="W10372">
        <v>2026</v>
      </c>
    </row>
    <row r="10373" spans="1:23" hidden="1" x14ac:dyDescent="0.25">
      <c r="A10373">
        <v>72039486</v>
      </c>
      <c r="B10373" s="2">
        <v>46170</v>
      </c>
      <c r="C10373" s="20" t="s">
        <v>8023</v>
      </c>
      <c r="D10373" s="20" t="s">
        <v>19</v>
      </c>
      <c r="E10373" s="20" t="s">
        <v>20</v>
      </c>
      <c r="F10373" s="20" t="s">
        <v>9191</v>
      </c>
      <c r="G10373" s="20" t="s">
        <v>9192</v>
      </c>
      <c r="H10373" s="20" t="s">
        <v>1873</v>
      </c>
      <c r="I10373" s="20" t="s">
        <v>1869</v>
      </c>
      <c r="J10373" s="20" t="s">
        <v>11</v>
      </c>
      <c r="K10373" s="20" t="s">
        <v>12</v>
      </c>
      <c r="L10373">
        <v>389</v>
      </c>
      <c r="M10373" s="20" t="s">
        <v>13</v>
      </c>
      <c r="N10373" s="20" t="s">
        <v>21</v>
      </c>
      <c r="O10373">
        <v>142.39169999999999</v>
      </c>
      <c r="P10373">
        <v>55390.37</v>
      </c>
      <c r="Q10373">
        <v>1</v>
      </c>
      <c r="R10373" s="7">
        <v>4.3374009999999998</v>
      </c>
      <c r="S10373" s="1">
        <v>1687.249305</v>
      </c>
      <c r="T10373" s="20" t="s">
        <v>314</v>
      </c>
      <c r="U10373" s="7">
        <v>32.828800000000001</v>
      </c>
      <c r="V10373" s="1">
        <v>55390.37</v>
      </c>
      <c r="W10373">
        <v>2026</v>
      </c>
    </row>
    <row r="10374" spans="1:23" hidden="1" x14ac:dyDescent="0.25">
      <c r="A10374">
        <v>72039983</v>
      </c>
      <c r="B10374" s="2">
        <v>46170</v>
      </c>
      <c r="C10374" s="20" t="s">
        <v>8381</v>
      </c>
      <c r="D10374" s="20" t="s">
        <v>19</v>
      </c>
      <c r="E10374" s="20" t="s">
        <v>20</v>
      </c>
      <c r="F10374" s="20" t="s">
        <v>9191</v>
      </c>
      <c r="G10374" s="20" t="s">
        <v>9192</v>
      </c>
      <c r="H10374" s="20" t="s">
        <v>1872</v>
      </c>
      <c r="I10374" s="20" t="s">
        <v>1871</v>
      </c>
      <c r="J10374" s="20" t="s">
        <v>11</v>
      </c>
      <c r="K10374" s="20" t="s">
        <v>12</v>
      </c>
      <c r="L10374">
        <v>3027</v>
      </c>
      <c r="M10374" s="20" t="s">
        <v>13</v>
      </c>
      <c r="N10374" s="20" t="s">
        <v>21</v>
      </c>
      <c r="O10374">
        <v>143.03700000000001</v>
      </c>
      <c r="P10374">
        <v>432973</v>
      </c>
      <c r="Q10374">
        <v>1</v>
      </c>
      <c r="R10374" s="7">
        <v>4.3570580000000003</v>
      </c>
      <c r="S10374" s="1">
        <v>13188.815917</v>
      </c>
      <c r="T10374" s="20" t="s">
        <v>314</v>
      </c>
      <c r="U10374" s="7">
        <v>32.828800000000001</v>
      </c>
      <c r="V10374" s="1">
        <v>432973</v>
      </c>
      <c r="W10374">
        <v>2026</v>
      </c>
    </row>
    <row r="10375" spans="1:23" hidden="1" x14ac:dyDescent="0.25">
      <c r="A10375">
        <v>72039985</v>
      </c>
      <c r="B10375" s="2">
        <v>46170</v>
      </c>
      <c r="C10375" s="20" t="s">
        <v>8381</v>
      </c>
      <c r="D10375" s="20" t="s">
        <v>19</v>
      </c>
      <c r="E10375" s="20" t="s">
        <v>20</v>
      </c>
      <c r="F10375" s="20" t="s">
        <v>9191</v>
      </c>
      <c r="G10375" s="20" t="s">
        <v>9192</v>
      </c>
      <c r="H10375" s="20" t="s">
        <v>1873</v>
      </c>
      <c r="I10375" s="20" t="s">
        <v>1869</v>
      </c>
      <c r="J10375" s="20" t="s">
        <v>11</v>
      </c>
      <c r="K10375" s="20" t="s">
        <v>12</v>
      </c>
      <c r="L10375">
        <v>994</v>
      </c>
      <c r="M10375" s="20" t="s">
        <v>13</v>
      </c>
      <c r="N10375" s="20" t="s">
        <v>21</v>
      </c>
      <c r="O10375">
        <v>142.39169999999999</v>
      </c>
      <c r="P10375">
        <v>141537.35</v>
      </c>
      <c r="Q10375">
        <v>1</v>
      </c>
      <c r="R10375" s="7">
        <v>4.3374009999999998</v>
      </c>
      <c r="S10375" s="1">
        <v>4311.3775089999999</v>
      </c>
      <c r="T10375" s="20" t="s">
        <v>314</v>
      </c>
      <c r="U10375" s="7">
        <v>32.828800000000001</v>
      </c>
      <c r="V10375" s="1">
        <v>141537.35</v>
      </c>
      <c r="W10375">
        <v>2026</v>
      </c>
    </row>
    <row r="10376" spans="1:23" hidden="1" x14ac:dyDescent="0.25">
      <c r="A10376">
        <v>72039988</v>
      </c>
      <c r="B10376" s="2">
        <v>46171</v>
      </c>
      <c r="C10376" s="20" t="s">
        <v>8381</v>
      </c>
      <c r="D10376" s="20" t="s">
        <v>19</v>
      </c>
      <c r="E10376" s="20" t="s">
        <v>20</v>
      </c>
      <c r="F10376" s="20" t="s">
        <v>9590</v>
      </c>
      <c r="G10376" s="20" t="s">
        <v>9591</v>
      </c>
      <c r="H10376" s="20" t="s">
        <v>305</v>
      </c>
      <c r="I10376" s="20" t="s">
        <v>304</v>
      </c>
      <c r="J10376" s="20" t="s">
        <v>11</v>
      </c>
      <c r="K10376" s="20" t="s">
        <v>48</v>
      </c>
      <c r="L10376">
        <v>1849</v>
      </c>
      <c r="M10376" s="20" t="s">
        <v>13</v>
      </c>
      <c r="N10376" s="20" t="s">
        <v>21</v>
      </c>
      <c r="O10376">
        <v>141.74639999999999</v>
      </c>
      <c r="P10376">
        <v>262089.09</v>
      </c>
      <c r="Q10376">
        <v>1</v>
      </c>
      <c r="R10376" s="7">
        <v>4.3286360000000004</v>
      </c>
      <c r="S10376" s="1">
        <v>8003.6489730000003</v>
      </c>
      <c r="T10376" s="20" t="s">
        <v>314</v>
      </c>
      <c r="U10376" s="7">
        <v>32.746200000000002</v>
      </c>
      <c r="V10376" s="1">
        <v>262089.09</v>
      </c>
      <c r="W10376">
        <v>2026</v>
      </c>
    </row>
    <row r="10377" spans="1:23" hidden="1" x14ac:dyDescent="0.25">
      <c r="A10377">
        <v>72039273</v>
      </c>
      <c r="B10377" s="2">
        <v>46172</v>
      </c>
      <c r="C10377" s="20" t="s">
        <v>7258</v>
      </c>
      <c r="D10377" s="20" t="s">
        <v>19</v>
      </c>
      <c r="E10377" s="20" t="s">
        <v>20</v>
      </c>
      <c r="F10377" s="20" t="s">
        <v>9592</v>
      </c>
      <c r="G10377" s="20" t="s">
        <v>9593</v>
      </c>
      <c r="H10377" s="20" t="s">
        <v>5440</v>
      </c>
      <c r="I10377" s="20" t="s">
        <v>5441</v>
      </c>
      <c r="J10377" s="20" t="s">
        <v>11</v>
      </c>
      <c r="K10377" s="20" t="s">
        <v>12</v>
      </c>
      <c r="L10377">
        <v>4024</v>
      </c>
      <c r="M10377" s="20" t="s">
        <v>13</v>
      </c>
      <c r="N10377" s="20" t="s">
        <v>21</v>
      </c>
      <c r="O10377">
        <v>142.39169999999999</v>
      </c>
      <c r="P10377">
        <v>572984.19999999995</v>
      </c>
      <c r="Q10377">
        <v>1</v>
      </c>
      <c r="R10377" s="7">
        <v>4.3483419999999997</v>
      </c>
      <c r="S10377" s="1">
        <v>17497.731034</v>
      </c>
      <c r="T10377" s="20" t="s">
        <v>314</v>
      </c>
      <c r="U10377" s="7">
        <v>32.746200000000002</v>
      </c>
      <c r="V10377" s="1">
        <v>572984.19999999995</v>
      </c>
      <c r="W10377">
        <v>2026</v>
      </c>
    </row>
    <row r="10378" spans="1:23" hidden="1" x14ac:dyDescent="0.25">
      <c r="A10378">
        <v>72039473</v>
      </c>
      <c r="B10378" s="2">
        <v>46172</v>
      </c>
      <c r="C10378" s="20" t="s">
        <v>8023</v>
      </c>
      <c r="D10378" s="20" t="s">
        <v>19</v>
      </c>
      <c r="E10378" s="20" t="s">
        <v>20</v>
      </c>
      <c r="F10378" s="20" t="s">
        <v>9592</v>
      </c>
      <c r="G10378" s="20" t="s">
        <v>9593</v>
      </c>
      <c r="H10378" s="20" t="s">
        <v>2544</v>
      </c>
      <c r="I10378" s="20" t="s">
        <v>2393</v>
      </c>
      <c r="J10378" s="20" t="s">
        <v>11</v>
      </c>
      <c r="K10378" s="20" t="s">
        <v>12</v>
      </c>
      <c r="L10378">
        <v>1984</v>
      </c>
      <c r="M10378" s="20" t="s">
        <v>13</v>
      </c>
      <c r="N10378" s="20" t="s">
        <v>21</v>
      </c>
      <c r="O10378">
        <v>142.39169999999999</v>
      </c>
      <c r="P10378">
        <v>282505.13</v>
      </c>
      <c r="Q10378">
        <v>1</v>
      </c>
      <c r="R10378" s="7">
        <v>4.3483419999999997</v>
      </c>
      <c r="S10378" s="1">
        <v>8627.1118480000005</v>
      </c>
      <c r="T10378" s="20" t="s">
        <v>314</v>
      </c>
      <c r="U10378" s="7">
        <v>32.746200000000002</v>
      </c>
      <c r="V10378" s="1">
        <v>282505.13</v>
      </c>
      <c r="W10378">
        <v>2026</v>
      </c>
    </row>
    <row r="10379" spans="1:23" hidden="1" x14ac:dyDescent="0.25">
      <c r="A10379">
        <v>72039488</v>
      </c>
      <c r="B10379" s="2">
        <v>46172</v>
      </c>
      <c r="C10379" s="20" t="s">
        <v>8023</v>
      </c>
      <c r="D10379" s="20" t="s">
        <v>19</v>
      </c>
      <c r="E10379" s="20" t="s">
        <v>20</v>
      </c>
      <c r="F10379" s="20" t="s">
        <v>9592</v>
      </c>
      <c r="G10379" s="20" t="s">
        <v>9593</v>
      </c>
      <c r="H10379" s="20" t="s">
        <v>8113</v>
      </c>
      <c r="I10379" s="20" t="s">
        <v>8114</v>
      </c>
      <c r="J10379" s="20" t="s">
        <v>11</v>
      </c>
      <c r="K10379" s="20" t="s">
        <v>12</v>
      </c>
      <c r="L10379">
        <v>780</v>
      </c>
      <c r="M10379" s="20" t="s">
        <v>13</v>
      </c>
      <c r="N10379" s="20" t="s">
        <v>21</v>
      </c>
      <c r="O10379">
        <v>143.03700000000001</v>
      </c>
      <c r="P10379">
        <v>111568.86</v>
      </c>
      <c r="Q10379">
        <v>1</v>
      </c>
      <c r="R10379" s="7">
        <v>4.3680479999999999</v>
      </c>
      <c r="S10379" s="1">
        <v>3407.0780730000001</v>
      </c>
      <c r="T10379" s="20" t="s">
        <v>314</v>
      </c>
      <c r="U10379" s="7">
        <v>32.746200000000002</v>
      </c>
      <c r="V10379" s="1">
        <v>111568.86</v>
      </c>
      <c r="W10379">
        <v>2026</v>
      </c>
    </row>
    <row r="10380" spans="1:23" hidden="1" x14ac:dyDescent="0.25">
      <c r="A10380">
        <v>72039983</v>
      </c>
      <c r="B10380" s="2">
        <v>46172</v>
      </c>
      <c r="C10380" s="20" t="s">
        <v>8381</v>
      </c>
      <c r="D10380" s="20" t="s">
        <v>19</v>
      </c>
      <c r="E10380" s="20" t="s">
        <v>20</v>
      </c>
      <c r="F10380" s="20" t="s">
        <v>9592</v>
      </c>
      <c r="G10380" s="20" t="s">
        <v>9593</v>
      </c>
      <c r="H10380" s="20" t="s">
        <v>2544</v>
      </c>
      <c r="I10380" s="20" t="s">
        <v>2393</v>
      </c>
      <c r="J10380" s="20" t="s">
        <v>11</v>
      </c>
      <c r="K10380" s="20" t="s">
        <v>12</v>
      </c>
      <c r="L10380">
        <v>1031</v>
      </c>
      <c r="M10380" s="20" t="s">
        <v>13</v>
      </c>
      <c r="N10380" s="20" t="s">
        <v>21</v>
      </c>
      <c r="O10380">
        <v>143.03700000000001</v>
      </c>
      <c r="P10380">
        <v>147471.15</v>
      </c>
      <c r="Q10380">
        <v>1</v>
      </c>
      <c r="R10380" s="7">
        <v>4.3680479999999999</v>
      </c>
      <c r="S10380" s="1">
        <v>4503.4584160000004</v>
      </c>
      <c r="T10380" s="20" t="s">
        <v>314</v>
      </c>
      <c r="U10380" s="7">
        <v>32.746200000000002</v>
      </c>
      <c r="V10380" s="1">
        <v>147471.15</v>
      </c>
      <c r="W10380">
        <v>2026</v>
      </c>
    </row>
    <row r="10381" spans="1:23" hidden="1" x14ac:dyDescent="0.25">
      <c r="A10381">
        <v>72039985</v>
      </c>
      <c r="B10381" s="2">
        <v>46172</v>
      </c>
      <c r="C10381" s="20" t="s">
        <v>8381</v>
      </c>
      <c r="D10381" s="20" t="s">
        <v>19</v>
      </c>
      <c r="E10381" s="20" t="s">
        <v>20</v>
      </c>
      <c r="F10381" s="20" t="s">
        <v>9592</v>
      </c>
      <c r="G10381" s="20" t="s">
        <v>9593</v>
      </c>
      <c r="H10381" s="20" t="s">
        <v>1873</v>
      </c>
      <c r="I10381" s="20" t="s">
        <v>1869</v>
      </c>
      <c r="J10381" s="20" t="s">
        <v>11</v>
      </c>
      <c r="K10381" s="20" t="s">
        <v>12</v>
      </c>
      <c r="L10381">
        <v>4007</v>
      </c>
      <c r="M10381" s="20" t="s">
        <v>13</v>
      </c>
      <c r="N10381" s="20" t="s">
        <v>21</v>
      </c>
      <c r="O10381">
        <v>142.39169999999999</v>
      </c>
      <c r="P10381">
        <v>570563.54</v>
      </c>
      <c r="Q10381">
        <v>1</v>
      </c>
      <c r="R10381" s="7">
        <v>4.3483419999999997</v>
      </c>
      <c r="S10381" s="1">
        <v>17423.809174000002</v>
      </c>
      <c r="T10381" s="20" t="s">
        <v>314</v>
      </c>
      <c r="U10381" s="7">
        <v>32.746200000000002</v>
      </c>
      <c r="V10381" s="1">
        <v>570563.54</v>
      </c>
      <c r="W10381">
        <v>2026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F648-569F-44F9-8918-3B8D9682A4CB}">
  <dimension ref="A1:E12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E10" sqref="E10"/>
    </sheetView>
  </sheetViews>
  <sheetFormatPr defaultRowHeight="15" x14ac:dyDescent="0.25"/>
  <cols>
    <col min="1" max="1" width="19.140625" bestFit="1" customWidth="1"/>
    <col min="2" max="2" width="10.140625" bestFit="1" customWidth="1"/>
    <col min="3" max="3" width="13.85546875" bestFit="1" customWidth="1"/>
    <col min="4" max="4" width="14.5703125" bestFit="1" customWidth="1"/>
    <col min="5" max="5" width="9" bestFit="1" customWidth="1"/>
  </cols>
  <sheetData>
    <row r="1" spans="1:5" x14ac:dyDescent="0.25">
      <c r="C1" s="8"/>
      <c r="D1" s="9"/>
      <c r="E1" s="8"/>
    </row>
    <row r="2" spans="1:5" x14ac:dyDescent="0.25">
      <c r="A2" s="3" t="s">
        <v>317</v>
      </c>
      <c r="B2" t="s">
        <v>465</v>
      </c>
    </row>
    <row r="3" spans="1:5" x14ac:dyDescent="0.25">
      <c r="A3" s="3" t="s">
        <v>2</v>
      </c>
      <c r="B3" t="s">
        <v>465</v>
      </c>
    </row>
    <row r="4" spans="1:5" x14ac:dyDescent="0.25">
      <c r="A4" s="3" t="s">
        <v>308</v>
      </c>
      <c r="B4" t="s">
        <v>465</v>
      </c>
    </row>
    <row r="6" spans="1:5" x14ac:dyDescent="0.25">
      <c r="B6" s="3" t="s">
        <v>322</v>
      </c>
    </row>
    <row r="7" spans="1:5" x14ac:dyDescent="0.25">
      <c r="A7" s="3" t="s">
        <v>310</v>
      </c>
      <c r="B7" t="s">
        <v>323</v>
      </c>
      <c r="C7" t="s">
        <v>324</v>
      </c>
      <c r="D7" t="s">
        <v>669</v>
      </c>
      <c r="E7" t="s">
        <v>670</v>
      </c>
    </row>
    <row r="8" spans="1:5" x14ac:dyDescent="0.25">
      <c r="A8" t="s">
        <v>21</v>
      </c>
      <c r="B8" s="6">
        <v>6684308.5209999988</v>
      </c>
      <c r="C8" s="5">
        <v>231746102.26999965</v>
      </c>
      <c r="D8" s="5">
        <v>231746102.26999965</v>
      </c>
      <c r="E8" s="17">
        <v>1</v>
      </c>
    </row>
    <row r="9" spans="1:5" x14ac:dyDescent="0.25">
      <c r="A9" t="s">
        <v>14</v>
      </c>
      <c r="B9" s="6">
        <v>31328034.169999994</v>
      </c>
      <c r="C9" s="5">
        <v>542233654.06999969</v>
      </c>
      <c r="D9" s="5">
        <v>16946464.46000006</v>
      </c>
      <c r="E9" s="17">
        <v>31.996860191686128</v>
      </c>
    </row>
    <row r="10" spans="1:5" x14ac:dyDescent="0.25">
      <c r="A10" t="s">
        <v>1307</v>
      </c>
      <c r="B10" s="6">
        <v>146917</v>
      </c>
      <c r="C10" s="5">
        <v>18185356.149999999</v>
      </c>
      <c r="D10" s="5">
        <v>489168.79</v>
      </c>
      <c r="E10" s="17">
        <v>37.17603518818116</v>
      </c>
    </row>
    <row r="11" spans="1:5" x14ac:dyDescent="0.25">
      <c r="A11" t="s">
        <v>4500</v>
      </c>
      <c r="B11" s="6">
        <v>27350</v>
      </c>
      <c r="C11" s="5">
        <v>8562815.1600000001</v>
      </c>
      <c r="D11" s="5">
        <v>2136750.7999999998</v>
      </c>
      <c r="E11" s="17">
        <v>4.007400001909442</v>
      </c>
    </row>
    <row r="12" spans="1:5" x14ac:dyDescent="0.25">
      <c r="A12" t="s">
        <v>321</v>
      </c>
      <c r="B12" s="6">
        <v>38186609.690999992</v>
      </c>
      <c r="C12" s="5">
        <v>800727927.64999926</v>
      </c>
      <c r="D12" s="5">
        <v>251318486.31999972</v>
      </c>
      <c r="E12" s="17">
        <v>3.1861083495085687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71AD-39C8-4A0E-A1FF-60959927933A}">
  <dimension ref="A1:G2323"/>
  <sheetViews>
    <sheetView workbookViewId="0">
      <pane xSplit="1" ySplit="9" topLeftCell="B2304" activePane="bottomRight" state="frozen"/>
      <selection pane="topRight" activeCell="B1" sqref="B1"/>
      <selection pane="bottomLeft" activeCell="A9" sqref="A9"/>
      <selection pane="bottomRight" activeCell="D2309" sqref="D2309"/>
    </sheetView>
  </sheetViews>
  <sheetFormatPr defaultRowHeight="15" x14ac:dyDescent="0.25"/>
  <cols>
    <col min="1" max="1" width="23.5703125" bestFit="1" customWidth="1"/>
    <col min="2" max="2" width="17.85546875" bestFit="1" customWidth="1"/>
    <col min="3" max="3" width="8.5703125" bestFit="1" customWidth="1"/>
    <col min="4" max="4" width="12.7109375" bestFit="1" customWidth="1"/>
    <col min="5" max="5" width="10.140625" bestFit="1" customWidth="1"/>
    <col min="6" max="6" width="13.85546875" bestFit="1" customWidth="1"/>
    <col min="7" max="7" width="13.85546875" style="1" bestFit="1" customWidth="1"/>
  </cols>
  <sheetData>
    <row r="1" spans="1:7" x14ac:dyDescent="0.25">
      <c r="A1" t="s">
        <v>321</v>
      </c>
      <c r="B1" s="6">
        <v>29073428.720999997</v>
      </c>
      <c r="C1" s="4">
        <v>0.67782478685548586</v>
      </c>
      <c r="D1" s="5">
        <v>19706690.625970006</v>
      </c>
      <c r="E1" s="4">
        <v>21.573686684465638</v>
      </c>
      <c r="F1" s="5">
        <v>627221042.06999969</v>
      </c>
    </row>
    <row r="2" spans="1:7" x14ac:dyDescent="0.25">
      <c r="C2" s="8"/>
      <c r="D2" s="9"/>
      <c r="E2" s="8"/>
      <c r="F2" s="9"/>
    </row>
    <row r="3" spans="1:7" x14ac:dyDescent="0.25">
      <c r="A3" s="3" t="s">
        <v>2</v>
      </c>
      <c r="B3" t="s">
        <v>465</v>
      </c>
    </row>
    <row r="4" spans="1:7" x14ac:dyDescent="0.25">
      <c r="A4" s="3" t="s">
        <v>310</v>
      </c>
      <c r="B4" t="s">
        <v>465</v>
      </c>
    </row>
    <row r="5" spans="1:7" x14ac:dyDescent="0.25">
      <c r="A5" s="3" t="s">
        <v>313</v>
      </c>
      <c r="B5" t="s">
        <v>539</v>
      </c>
    </row>
    <row r="6" spans="1:7" x14ac:dyDescent="0.25">
      <c r="A6" s="3" t="s">
        <v>317</v>
      </c>
      <c r="B6" t="s">
        <v>465</v>
      </c>
    </row>
    <row r="8" spans="1:7" x14ac:dyDescent="0.25">
      <c r="B8" s="3" t="s">
        <v>322</v>
      </c>
      <c r="G8"/>
    </row>
    <row r="9" spans="1:7" x14ac:dyDescent="0.25">
      <c r="A9" s="3" t="s">
        <v>308</v>
      </c>
      <c r="B9" t="s">
        <v>323</v>
      </c>
      <c r="C9" t="s">
        <v>326</v>
      </c>
      <c r="D9" t="s">
        <v>327</v>
      </c>
      <c r="E9" t="s">
        <v>325</v>
      </c>
      <c r="F9" t="s">
        <v>324</v>
      </c>
      <c r="G9"/>
    </row>
    <row r="10" spans="1:7" x14ac:dyDescent="0.25">
      <c r="A10" t="s">
        <v>2496</v>
      </c>
      <c r="B10" s="6">
        <v>7036</v>
      </c>
      <c r="C10" s="4">
        <v>3.6540917376350204</v>
      </c>
      <c r="D10" s="5">
        <v>25710.189466000003</v>
      </c>
      <c r="E10" s="4">
        <v>115.08018192154633</v>
      </c>
      <c r="F10" s="5">
        <v>809704.15999999992</v>
      </c>
      <c r="G10"/>
    </row>
    <row r="11" spans="1:7" x14ac:dyDescent="0.25">
      <c r="A11" t="s">
        <v>2493</v>
      </c>
      <c r="B11" s="6">
        <v>21040</v>
      </c>
      <c r="C11" s="4">
        <v>3.6552307350285171</v>
      </c>
      <c r="D11" s="5">
        <v>76906.054665000003</v>
      </c>
      <c r="E11" s="4">
        <v>114.86158982889734</v>
      </c>
      <c r="F11" s="5">
        <v>2416687.85</v>
      </c>
      <c r="G11"/>
    </row>
    <row r="12" spans="1:7" x14ac:dyDescent="0.25">
      <c r="A12" t="s">
        <v>3685</v>
      </c>
      <c r="B12" s="6">
        <v>2017</v>
      </c>
      <c r="C12" s="4">
        <v>3.7309368403569656</v>
      </c>
      <c r="D12" s="5">
        <v>7525.2996069999999</v>
      </c>
      <c r="E12" s="4">
        <v>116.69930094199306</v>
      </c>
      <c r="F12" s="5">
        <v>235382.49</v>
      </c>
      <c r="G12"/>
    </row>
    <row r="13" spans="1:7" x14ac:dyDescent="0.25">
      <c r="A13" t="s">
        <v>2494</v>
      </c>
      <c r="B13" s="6">
        <v>16593</v>
      </c>
      <c r="C13" s="4">
        <v>3.6682686279153858</v>
      </c>
      <c r="D13" s="5">
        <v>60867.581342999998</v>
      </c>
      <c r="E13" s="4">
        <v>115.44229253299584</v>
      </c>
      <c r="F13" s="5">
        <v>1915533.96</v>
      </c>
      <c r="G13"/>
    </row>
    <row r="14" spans="1:7" x14ac:dyDescent="0.25">
      <c r="A14" t="s">
        <v>2544</v>
      </c>
      <c r="B14" s="6">
        <v>41491</v>
      </c>
      <c r="C14" s="4">
        <v>3.6233005294401193</v>
      </c>
      <c r="D14" s="5">
        <v>150334.36226699999</v>
      </c>
      <c r="E14" s="4">
        <v>114.27345303800826</v>
      </c>
      <c r="F14" s="5">
        <v>4741319.8400000008</v>
      </c>
      <c r="G14"/>
    </row>
    <row r="15" spans="1:7" x14ac:dyDescent="0.25">
      <c r="A15" t="s">
        <v>2774</v>
      </c>
      <c r="B15" s="6">
        <v>1026</v>
      </c>
      <c r="C15" s="4">
        <v>3.7203002407407406</v>
      </c>
      <c r="D15" s="5">
        <v>3817.0280469999998</v>
      </c>
      <c r="E15" s="4">
        <v>116.91341130604289</v>
      </c>
      <c r="F15" s="5">
        <v>119953.16</v>
      </c>
      <c r="G15"/>
    </row>
    <row r="16" spans="1:7" x14ac:dyDescent="0.25">
      <c r="A16" t="s">
        <v>2772</v>
      </c>
      <c r="B16" s="6">
        <v>1022</v>
      </c>
      <c r="C16" s="4">
        <v>3.7203034677103721</v>
      </c>
      <c r="D16" s="5">
        <v>3802.1501440000002</v>
      </c>
      <c r="E16" s="4">
        <v>116.91351272015656</v>
      </c>
      <c r="F16" s="5">
        <v>119485.61</v>
      </c>
      <c r="G16"/>
    </row>
    <row r="17" spans="1:7" x14ac:dyDescent="0.25">
      <c r="A17" t="s">
        <v>1433</v>
      </c>
      <c r="B17" s="6">
        <v>1026</v>
      </c>
      <c r="C17" s="4">
        <v>3.6453020575048729</v>
      </c>
      <c r="D17" s="5">
        <v>3740.0799109999998</v>
      </c>
      <c r="E17" s="4">
        <v>114.31521442495126</v>
      </c>
      <c r="F17" s="5">
        <v>117287.41</v>
      </c>
      <c r="G17"/>
    </row>
    <row r="18" spans="1:7" x14ac:dyDescent="0.25">
      <c r="A18" t="s">
        <v>8052</v>
      </c>
      <c r="B18" s="6">
        <v>5027</v>
      </c>
      <c r="C18" s="4">
        <v>3.8326913224587233</v>
      </c>
      <c r="D18" s="5">
        <v>19266.939278000002</v>
      </c>
      <c r="E18" s="4">
        <v>123.95379948279292</v>
      </c>
      <c r="F18" s="5">
        <v>623115.75</v>
      </c>
      <c r="G18"/>
    </row>
    <row r="19" spans="1:7" x14ac:dyDescent="0.25">
      <c r="A19" t="s">
        <v>547</v>
      </c>
      <c r="B19" s="6">
        <v>10100</v>
      </c>
      <c r="C19" s="4">
        <v>3.8086253144554458</v>
      </c>
      <c r="D19" s="5">
        <v>38467.115676000001</v>
      </c>
      <c r="E19" s="4">
        <v>122.68927029702971</v>
      </c>
      <c r="F19" s="5">
        <v>1239161.6300000001</v>
      </c>
      <c r="G19"/>
    </row>
    <row r="20" spans="1:7" x14ac:dyDescent="0.25">
      <c r="A20" t="s">
        <v>15</v>
      </c>
      <c r="B20" s="6">
        <v>1028</v>
      </c>
      <c r="C20" s="4">
        <v>3.6472308365758757</v>
      </c>
      <c r="D20" s="5">
        <v>3749.3533000000002</v>
      </c>
      <c r="E20" s="4">
        <v>115.22039883268484</v>
      </c>
      <c r="F20" s="5">
        <v>118446.57</v>
      </c>
      <c r="G20"/>
    </row>
    <row r="21" spans="1:7" x14ac:dyDescent="0.25">
      <c r="A21" t="s">
        <v>7474</v>
      </c>
      <c r="B21" s="6">
        <v>2042</v>
      </c>
      <c r="C21" s="4">
        <v>3.8337959681684621</v>
      </c>
      <c r="D21" s="5">
        <v>7828.6113669999995</v>
      </c>
      <c r="E21" s="4">
        <v>125.19780117531832</v>
      </c>
      <c r="F21" s="5">
        <v>255653.91</v>
      </c>
      <c r="G21"/>
    </row>
    <row r="22" spans="1:7" x14ac:dyDescent="0.25">
      <c r="A22" t="s">
        <v>1872</v>
      </c>
      <c r="B22" s="6">
        <v>25905</v>
      </c>
      <c r="C22" s="4">
        <v>3.6762649755645631</v>
      </c>
      <c r="D22" s="5">
        <v>95233.644192000007</v>
      </c>
      <c r="E22" s="4">
        <v>116.17179116000771</v>
      </c>
      <c r="F22" s="5">
        <v>3009430.25</v>
      </c>
      <c r="G22"/>
    </row>
    <row r="23" spans="1:7" x14ac:dyDescent="0.25">
      <c r="A23" t="s">
        <v>5440</v>
      </c>
      <c r="B23" s="6">
        <v>1989</v>
      </c>
      <c r="C23" s="4">
        <v>3.8683470718954247</v>
      </c>
      <c r="D23" s="5">
        <v>7694.1423260000001</v>
      </c>
      <c r="E23" s="4">
        <v>122.43114127702361</v>
      </c>
      <c r="F23" s="5">
        <v>243515.53999999998</v>
      </c>
      <c r="G23"/>
    </row>
    <row r="24" spans="1:7" x14ac:dyDescent="0.25">
      <c r="A24" t="s">
        <v>5442</v>
      </c>
      <c r="B24" s="6">
        <v>4050</v>
      </c>
      <c r="C24" s="4">
        <v>3.8457743948148151</v>
      </c>
      <c r="D24" s="5">
        <v>15575.386299000002</v>
      </c>
      <c r="E24" s="4">
        <v>123.30409135802469</v>
      </c>
      <c r="F24" s="5">
        <v>499381.57</v>
      </c>
      <c r="G24"/>
    </row>
    <row r="25" spans="1:7" x14ac:dyDescent="0.25">
      <c r="A25" t="s">
        <v>6217</v>
      </c>
      <c r="B25" s="6">
        <v>6007</v>
      </c>
      <c r="C25" s="4">
        <v>3.8291489723655738</v>
      </c>
      <c r="D25" s="5">
        <v>23001.697877000002</v>
      </c>
      <c r="E25" s="4">
        <v>123.33699017812553</v>
      </c>
      <c r="F25" s="5">
        <v>740885.3</v>
      </c>
      <c r="G25"/>
    </row>
    <row r="26" spans="1:7" x14ac:dyDescent="0.25">
      <c r="A26" t="s">
        <v>5425</v>
      </c>
      <c r="B26" s="6">
        <v>7063</v>
      </c>
      <c r="C26" s="4">
        <v>3.7513561455472177</v>
      </c>
      <c r="D26" s="5">
        <v>26495.828455999999</v>
      </c>
      <c r="E26" s="4">
        <v>120.74063287554863</v>
      </c>
      <c r="F26" s="5">
        <v>852791.09</v>
      </c>
      <c r="G26"/>
    </row>
    <row r="27" spans="1:7" x14ac:dyDescent="0.25">
      <c r="A27" t="s">
        <v>17</v>
      </c>
      <c r="B27" s="6">
        <v>85324</v>
      </c>
      <c r="C27" s="4">
        <v>3.6274560524471431</v>
      </c>
      <c r="D27" s="5">
        <v>309509.06021900004</v>
      </c>
      <c r="E27" s="4">
        <v>113.92836142234309</v>
      </c>
      <c r="F27" s="5">
        <v>9720823.5100000016</v>
      </c>
      <c r="G27"/>
    </row>
    <row r="28" spans="1:7" x14ac:dyDescent="0.25">
      <c r="A28" t="s">
        <v>3649</v>
      </c>
      <c r="B28" s="6">
        <v>1005</v>
      </c>
      <c r="C28" s="4">
        <v>3.8558660298507461</v>
      </c>
      <c r="D28" s="5">
        <v>3875.14536</v>
      </c>
      <c r="E28" s="4">
        <v>121.68920398009949</v>
      </c>
      <c r="F28" s="5">
        <v>122297.65</v>
      </c>
      <c r="G28"/>
    </row>
    <row r="29" spans="1:7" x14ac:dyDescent="0.25">
      <c r="A29" t="s">
        <v>2260</v>
      </c>
      <c r="B29" s="6">
        <v>1997</v>
      </c>
      <c r="C29" s="4">
        <v>3.7288619779669503</v>
      </c>
      <c r="D29" s="5">
        <v>7446.53737</v>
      </c>
      <c r="E29" s="4">
        <v>118.5990635953931</v>
      </c>
      <c r="F29" s="5">
        <v>236842.33000000002</v>
      </c>
      <c r="G29"/>
    </row>
    <row r="30" spans="1:7" x14ac:dyDescent="0.25">
      <c r="A30" t="s">
        <v>1437</v>
      </c>
      <c r="B30" s="6">
        <v>2039</v>
      </c>
      <c r="C30" s="4">
        <v>3.8925244163805788</v>
      </c>
      <c r="D30" s="5">
        <v>7936.857285</v>
      </c>
      <c r="E30" s="4">
        <v>125.60600784698381</v>
      </c>
      <c r="F30" s="5">
        <v>256110.65</v>
      </c>
      <c r="G30"/>
    </row>
    <row r="31" spans="1:7" x14ac:dyDescent="0.25">
      <c r="A31" t="s">
        <v>2504</v>
      </c>
      <c r="B31" s="6">
        <v>1026</v>
      </c>
      <c r="C31" s="4">
        <v>3.6818032173489277</v>
      </c>
      <c r="D31" s="5">
        <v>3777.5301009999998</v>
      </c>
      <c r="E31" s="4">
        <v>114.97535087719299</v>
      </c>
      <c r="F31" s="5">
        <v>117964.71</v>
      </c>
      <c r="G31"/>
    </row>
    <row r="32" spans="1:7" x14ac:dyDescent="0.25">
      <c r="A32" t="s">
        <v>22</v>
      </c>
      <c r="B32" s="6">
        <v>21149</v>
      </c>
      <c r="C32" s="4">
        <v>3.8264712506028653</v>
      </c>
      <c r="D32" s="5">
        <v>80926.040479000003</v>
      </c>
      <c r="E32" s="4">
        <v>122.82688117641496</v>
      </c>
      <c r="F32" s="5">
        <v>2597665.71</v>
      </c>
      <c r="G32"/>
    </row>
    <row r="33" spans="1:7" x14ac:dyDescent="0.25">
      <c r="A33" t="s">
        <v>1425</v>
      </c>
      <c r="B33" s="6">
        <v>6111</v>
      </c>
      <c r="C33" s="4">
        <v>3.9333375812469327</v>
      </c>
      <c r="D33" s="5">
        <v>24036.625959000005</v>
      </c>
      <c r="E33" s="4">
        <v>124.53343478972344</v>
      </c>
      <c r="F33" s="5">
        <v>761023.82</v>
      </c>
      <c r="G33"/>
    </row>
    <row r="34" spans="1:7" x14ac:dyDescent="0.25">
      <c r="A34" t="s">
        <v>2177</v>
      </c>
      <c r="B34" s="6">
        <v>2038</v>
      </c>
      <c r="C34" s="4">
        <v>3.6267536059862611</v>
      </c>
      <c r="D34" s="5">
        <v>7391.3238490000003</v>
      </c>
      <c r="E34" s="4">
        <v>114.5734985279686</v>
      </c>
      <c r="F34" s="5">
        <v>233500.79</v>
      </c>
      <c r="G34"/>
    </row>
    <row r="35" spans="1:7" x14ac:dyDescent="0.25">
      <c r="A35" t="s">
        <v>24</v>
      </c>
      <c r="B35" s="6">
        <v>31383</v>
      </c>
      <c r="C35" s="4">
        <v>3.7809193329509605</v>
      </c>
      <c r="D35" s="5">
        <v>118656.591426</v>
      </c>
      <c r="E35" s="4">
        <v>122.65282955740373</v>
      </c>
      <c r="F35" s="5">
        <v>3849213.7500000014</v>
      </c>
      <c r="G35"/>
    </row>
    <row r="36" spans="1:7" x14ac:dyDescent="0.25">
      <c r="A36" t="s">
        <v>6218</v>
      </c>
      <c r="B36" s="6">
        <v>1668</v>
      </c>
      <c r="C36" s="4">
        <v>3.793059385491607</v>
      </c>
      <c r="D36" s="5">
        <v>6326.8230550000007</v>
      </c>
      <c r="E36" s="4">
        <v>122.06339928057554</v>
      </c>
      <c r="F36" s="5">
        <v>203601.75</v>
      </c>
      <c r="G36"/>
    </row>
    <row r="37" spans="1:7" x14ac:dyDescent="0.25">
      <c r="A37" t="s">
        <v>5438</v>
      </c>
      <c r="B37" s="6">
        <v>3088</v>
      </c>
      <c r="C37" s="4">
        <v>3.7964665897020726</v>
      </c>
      <c r="D37" s="5">
        <v>11723.488829</v>
      </c>
      <c r="E37" s="4">
        <v>121.96900259067358</v>
      </c>
      <c r="F37" s="5">
        <v>376640.28</v>
      </c>
      <c r="G37"/>
    </row>
    <row r="38" spans="1:7" x14ac:dyDescent="0.25">
      <c r="A38" t="s">
        <v>817</v>
      </c>
      <c r="B38" s="6">
        <v>5088</v>
      </c>
      <c r="C38" s="4">
        <v>3.7779016401336474</v>
      </c>
      <c r="D38" s="5">
        <v>19221.963544999999</v>
      </c>
      <c r="E38" s="4">
        <v>122.25964426100627</v>
      </c>
      <c r="F38" s="5">
        <v>622057.06999999995</v>
      </c>
      <c r="G38"/>
    </row>
    <row r="39" spans="1:7" x14ac:dyDescent="0.25">
      <c r="A39" t="s">
        <v>5158</v>
      </c>
      <c r="B39" s="6">
        <v>3093</v>
      </c>
      <c r="C39" s="4">
        <v>4.0875545118008407</v>
      </c>
      <c r="D39" s="5">
        <v>12642.806105</v>
      </c>
      <c r="E39" s="4">
        <v>130.34649531199483</v>
      </c>
      <c r="F39" s="5">
        <v>403161.70999999996</v>
      </c>
      <c r="G39"/>
    </row>
    <row r="40" spans="1:7" x14ac:dyDescent="0.25">
      <c r="A40" t="s">
        <v>5434</v>
      </c>
      <c r="B40" s="6">
        <v>13064</v>
      </c>
      <c r="C40" s="4">
        <v>3.849243248239437</v>
      </c>
      <c r="D40" s="5">
        <v>50286.513795000006</v>
      </c>
      <c r="E40" s="4">
        <v>123.91166334966317</v>
      </c>
      <c r="F40" s="5">
        <v>1618781.9699999997</v>
      </c>
      <c r="G40"/>
    </row>
    <row r="41" spans="1:7" x14ac:dyDescent="0.25">
      <c r="A41" t="s">
        <v>1873</v>
      </c>
      <c r="B41" s="6">
        <v>55089</v>
      </c>
      <c r="C41" s="4">
        <v>3.6268864461689265</v>
      </c>
      <c r="D41" s="5">
        <v>199801.547433</v>
      </c>
      <c r="E41" s="4">
        <v>114.07364991196064</v>
      </c>
      <c r="F41" s="5">
        <v>6284203.2999999998</v>
      </c>
      <c r="G41"/>
    </row>
    <row r="42" spans="1:7" x14ac:dyDescent="0.25">
      <c r="A42" t="s">
        <v>5832</v>
      </c>
      <c r="B42" s="6">
        <v>1030</v>
      </c>
      <c r="C42" s="4">
        <v>4.0629001048543696</v>
      </c>
      <c r="D42" s="5">
        <v>4184.7871080000004</v>
      </c>
      <c r="E42" s="4">
        <v>134.45883495145631</v>
      </c>
      <c r="F42" s="5">
        <v>138492.6</v>
      </c>
      <c r="G42"/>
    </row>
    <row r="43" spans="1:7" x14ac:dyDescent="0.25">
      <c r="A43" t="s">
        <v>2087</v>
      </c>
      <c r="B43" s="6">
        <v>5797</v>
      </c>
      <c r="C43" s="4">
        <v>3.776365550457133</v>
      </c>
      <c r="D43" s="5">
        <v>21891.591096</v>
      </c>
      <c r="E43" s="4">
        <v>122.42014490253578</v>
      </c>
      <c r="F43" s="5">
        <v>709669.58</v>
      </c>
      <c r="G43"/>
    </row>
    <row r="44" spans="1:7" x14ac:dyDescent="0.25">
      <c r="A44" t="s">
        <v>7476</v>
      </c>
      <c r="B44" s="6">
        <v>2013</v>
      </c>
      <c r="C44" s="4">
        <v>3.8339759339294588</v>
      </c>
      <c r="D44" s="5">
        <v>7717.7935550000002</v>
      </c>
      <c r="E44" s="4">
        <v>125.19779930452061</v>
      </c>
      <c r="F44" s="5">
        <v>252023.16999999998</v>
      </c>
      <c r="G44"/>
    </row>
    <row r="45" spans="1:7" x14ac:dyDescent="0.25">
      <c r="A45" t="s">
        <v>26</v>
      </c>
      <c r="B45" s="6">
        <v>8224</v>
      </c>
      <c r="C45" s="4">
        <v>3.6461695586089498</v>
      </c>
      <c r="D45" s="5">
        <v>29986.098450000001</v>
      </c>
      <c r="E45" s="4">
        <v>114.12299975680935</v>
      </c>
      <c r="F45" s="5">
        <v>938547.55</v>
      </c>
      <c r="G45"/>
    </row>
    <row r="46" spans="1:7" x14ac:dyDescent="0.25">
      <c r="A46" t="s">
        <v>549</v>
      </c>
      <c r="B46" s="6">
        <v>9838</v>
      </c>
      <c r="C46" s="4">
        <v>3.7703177110184996</v>
      </c>
      <c r="D46" s="5">
        <v>37092.385641000001</v>
      </c>
      <c r="E46" s="4">
        <v>120.4751006302094</v>
      </c>
      <c r="F46" s="5">
        <v>1185234.04</v>
      </c>
      <c r="G46"/>
    </row>
    <row r="47" spans="1:7" x14ac:dyDescent="0.25">
      <c r="A47" t="s">
        <v>6220</v>
      </c>
      <c r="B47" s="6">
        <v>1007</v>
      </c>
      <c r="C47" s="4">
        <v>3.8125629354518371</v>
      </c>
      <c r="D47" s="5">
        <v>3839.2508760000001</v>
      </c>
      <c r="E47" s="4">
        <v>122.06339622641509</v>
      </c>
      <c r="F47" s="5">
        <v>122917.84</v>
      </c>
      <c r="G47"/>
    </row>
    <row r="48" spans="1:7" x14ac:dyDescent="0.25">
      <c r="A48" t="s">
        <v>5432</v>
      </c>
      <c r="B48" s="6">
        <v>2017</v>
      </c>
      <c r="C48" s="4">
        <v>3.7128753351512147</v>
      </c>
      <c r="D48" s="5">
        <v>7488.8695509999998</v>
      </c>
      <c r="E48" s="4">
        <v>116.05520079325731</v>
      </c>
      <c r="F48" s="5">
        <v>234083.34</v>
      </c>
      <c r="G48"/>
    </row>
    <row r="49" spans="1:7" x14ac:dyDescent="0.25">
      <c r="A49" t="s">
        <v>1427</v>
      </c>
      <c r="B49" s="6">
        <v>2037</v>
      </c>
      <c r="C49" s="4">
        <v>3.64529999509082</v>
      </c>
      <c r="D49" s="5">
        <v>7425.4760900000001</v>
      </c>
      <c r="E49" s="4">
        <v>114.31514972999508</v>
      </c>
      <c r="F49" s="5">
        <v>232859.96</v>
      </c>
      <c r="G49"/>
    </row>
    <row r="50" spans="1:7" x14ac:dyDescent="0.25">
      <c r="A50" t="s">
        <v>2086</v>
      </c>
      <c r="B50" s="6">
        <v>975</v>
      </c>
      <c r="C50" s="4">
        <v>3.6690188379487183</v>
      </c>
      <c r="D50" s="5">
        <v>3577.2933670000002</v>
      </c>
      <c r="E50" s="4">
        <v>115.2204</v>
      </c>
      <c r="F50" s="5">
        <v>112339.89</v>
      </c>
      <c r="G50"/>
    </row>
    <row r="51" spans="1:7" x14ac:dyDescent="0.25">
      <c r="A51" t="s">
        <v>7469</v>
      </c>
      <c r="B51" s="6">
        <v>1880</v>
      </c>
      <c r="C51" s="4">
        <v>3.7967959606382977</v>
      </c>
      <c r="D51" s="5">
        <v>7137.9764059999998</v>
      </c>
      <c r="E51" s="4">
        <v>124.57579787234043</v>
      </c>
      <c r="F51" s="5">
        <v>234202.5</v>
      </c>
      <c r="G51"/>
    </row>
    <row r="52" spans="1:7" x14ac:dyDescent="0.25">
      <c r="A52" t="s">
        <v>2498</v>
      </c>
      <c r="B52" s="6">
        <v>28728</v>
      </c>
      <c r="C52" s="4">
        <v>3.6650306085700359</v>
      </c>
      <c r="D52" s="5">
        <v>105288.999323</v>
      </c>
      <c r="E52" s="4">
        <v>115.69492167919799</v>
      </c>
      <c r="F52" s="5">
        <v>3323683.71</v>
      </c>
      <c r="G52"/>
    </row>
    <row r="53" spans="1:7" x14ac:dyDescent="0.25">
      <c r="A53" t="s">
        <v>2543</v>
      </c>
      <c r="B53" s="6">
        <v>43133</v>
      </c>
      <c r="C53" s="4">
        <v>3.65631335525004</v>
      </c>
      <c r="D53" s="5">
        <v>157707.76395199998</v>
      </c>
      <c r="E53" s="4">
        <v>115.17816265968054</v>
      </c>
      <c r="F53" s="5">
        <v>4967979.6900000004</v>
      </c>
      <c r="G53"/>
    </row>
    <row r="54" spans="1:7" x14ac:dyDescent="0.25">
      <c r="A54" t="s">
        <v>5421</v>
      </c>
      <c r="B54" s="6">
        <v>6774</v>
      </c>
      <c r="C54" s="4">
        <v>3.8107478123708298</v>
      </c>
      <c r="D54" s="5">
        <v>25814.005681000002</v>
      </c>
      <c r="E54" s="4">
        <v>121.05363743726012</v>
      </c>
      <c r="F54" s="5">
        <v>820017.34000000008</v>
      </c>
      <c r="G54"/>
    </row>
    <row r="55" spans="1:7" x14ac:dyDescent="0.25">
      <c r="A55" t="s">
        <v>1448</v>
      </c>
      <c r="B55" s="6">
        <v>3866</v>
      </c>
      <c r="C55" s="4">
        <v>3.6472441870150027</v>
      </c>
      <c r="D55" s="5">
        <v>14100.246027000001</v>
      </c>
      <c r="E55" s="4">
        <v>114.57349974133471</v>
      </c>
      <c r="F55" s="5">
        <v>442941.15</v>
      </c>
      <c r="G55"/>
    </row>
    <row r="56" spans="1:7" x14ac:dyDescent="0.25">
      <c r="A56" t="s">
        <v>28</v>
      </c>
      <c r="B56" s="6">
        <v>7806</v>
      </c>
      <c r="C56" s="4">
        <v>3.676469086087625</v>
      </c>
      <c r="D56" s="5">
        <v>28698.517685999999</v>
      </c>
      <c r="E56" s="4">
        <v>115.38840507302075</v>
      </c>
      <c r="F56" s="5">
        <v>900721.89</v>
      </c>
      <c r="G56"/>
    </row>
    <row r="57" spans="1:7" x14ac:dyDescent="0.25">
      <c r="A57" t="s">
        <v>8113</v>
      </c>
      <c r="B57" s="6">
        <v>1002</v>
      </c>
      <c r="C57" s="4">
        <v>4.344301506986028</v>
      </c>
      <c r="D57" s="5">
        <v>4352.9901099999997</v>
      </c>
      <c r="E57" s="4">
        <v>143.03699600798404</v>
      </c>
      <c r="F57" s="5">
        <v>143323.07</v>
      </c>
      <c r="G57"/>
    </row>
    <row r="58" spans="1:7" x14ac:dyDescent="0.25">
      <c r="A58" t="s">
        <v>6167</v>
      </c>
      <c r="B58" s="6">
        <v>5063</v>
      </c>
      <c r="C58" s="4">
        <v>3.8086537698992697</v>
      </c>
      <c r="D58" s="5">
        <v>19283.214037000002</v>
      </c>
      <c r="E58" s="4">
        <v>121.05310882875766</v>
      </c>
      <c r="F58" s="5">
        <v>612891.89</v>
      </c>
      <c r="G58"/>
    </row>
    <row r="59" spans="1:7" x14ac:dyDescent="0.25">
      <c r="A59" t="s">
        <v>2092</v>
      </c>
      <c r="B59" s="6">
        <v>1016</v>
      </c>
      <c r="C59" s="4">
        <v>3.6908002785433069</v>
      </c>
      <c r="D59" s="5">
        <v>3749.853083</v>
      </c>
      <c r="E59" s="4">
        <v>116.69018700787402</v>
      </c>
      <c r="F59" s="5">
        <v>118557.23</v>
      </c>
      <c r="G59"/>
    </row>
    <row r="60" spans="1:7" x14ac:dyDescent="0.25">
      <c r="A60" t="s">
        <v>5444</v>
      </c>
      <c r="B60" s="6">
        <v>7105</v>
      </c>
      <c r="C60" s="4">
        <v>3.8431642129486274</v>
      </c>
      <c r="D60" s="5">
        <v>27305.681732999998</v>
      </c>
      <c r="E60" s="4">
        <v>120.9750457424349</v>
      </c>
      <c r="F60" s="5">
        <v>859527.7</v>
      </c>
      <c r="G60"/>
    </row>
    <row r="61" spans="1:7" x14ac:dyDescent="0.25">
      <c r="A61" t="s">
        <v>838</v>
      </c>
      <c r="B61" s="6">
        <v>9973</v>
      </c>
      <c r="C61" s="4">
        <v>3.9635886767271638</v>
      </c>
      <c r="D61" s="5">
        <v>39528.869873000003</v>
      </c>
      <c r="E61" s="4">
        <v>125.8158377619573</v>
      </c>
      <c r="F61" s="5">
        <v>1254761.3500000001</v>
      </c>
      <c r="G61"/>
    </row>
    <row r="62" spans="1:7" x14ac:dyDescent="0.25">
      <c r="A62" t="s">
        <v>5160</v>
      </c>
      <c r="B62" s="6">
        <v>2075</v>
      </c>
      <c r="C62" s="4">
        <v>3.8274000197590361</v>
      </c>
      <c r="D62" s="5">
        <v>7941.8550409999998</v>
      </c>
      <c r="E62" s="4">
        <v>119.97750843373494</v>
      </c>
      <c r="F62" s="5">
        <v>248953.33</v>
      </c>
      <c r="G62"/>
    </row>
    <row r="63" spans="1:7" x14ac:dyDescent="0.25">
      <c r="A63" t="s">
        <v>2090</v>
      </c>
      <c r="B63" s="6">
        <v>3079</v>
      </c>
      <c r="C63" s="4">
        <v>3.7006206118869764</v>
      </c>
      <c r="D63" s="5">
        <v>11394.210864000001</v>
      </c>
      <c r="E63" s="4">
        <v>116.76449171809028</v>
      </c>
      <c r="F63" s="5">
        <v>359517.87</v>
      </c>
      <c r="G63"/>
    </row>
    <row r="64" spans="1:7" x14ac:dyDescent="0.25">
      <c r="A64" t="s">
        <v>1874</v>
      </c>
      <c r="B64" s="6">
        <v>1758</v>
      </c>
      <c r="C64" s="4">
        <v>3.687653917519909</v>
      </c>
      <c r="D64" s="5">
        <v>6482.895587</v>
      </c>
      <c r="E64" s="4">
        <v>116.05519908987486</v>
      </c>
      <c r="F64" s="5">
        <v>204025.04</v>
      </c>
      <c r="G64"/>
    </row>
    <row r="65" spans="1:7" x14ac:dyDescent="0.25">
      <c r="A65" t="s">
        <v>1582</v>
      </c>
      <c r="B65" s="6">
        <v>2036</v>
      </c>
      <c r="C65" s="4">
        <v>3.7764374027504912</v>
      </c>
      <c r="D65" s="5">
        <v>7688.8265520000004</v>
      </c>
      <c r="E65" s="4">
        <v>120.24340373280944</v>
      </c>
      <c r="F65" s="5">
        <v>244815.57</v>
      </c>
      <c r="G65"/>
    </row>
    <row r="66" spans="1:7" x14ac:dyDescent="0.25">
      <c r="A66" t="s">
        <v>2263</v>
      </c>
      <c r="B66" s="6">
        <v>6175</v>
      </c>
      <c r="C66" s="4">
        <v>3.7776306063157894</v>
      </c>
      <c r="D66" s="5">
        <v>23326.868994</v>
      </c>
      <c r="E66" s="4">
        <v>119.88090850202428</v>
      </c>
      <c r="F66" s="5">
        <v>740264.61</v>
      </c>
      <c r="G66"/>
    </row>
    <row r="67" spans="1:7" x14ac:dyDescent="0.25">
      <c r="A67" t="s">
        <v>6171</v>
      </c>
      <c r="B67" s="6">
        <v>1009</v>
      </c>
      <c r="C67" s="4">
        <v>3.8404402061446978</v>
      </c>
      <c r="D67" s="5">
        <v>3875.0041679999999</v>
      </c>
      <c r="E67" s="4">
        <v>122.06339940535183</v>
      </c>
      <c r="F67" s="5">
        <v>123161.97</v>
      </c>
      <c r="G67"/>
    </row>
    <row r="68" spans="1:7" x14ac:dyDescent="0.25">
      <c r="A68" t="s">
        <v>3795</v>
      </c>
      <c r="B68" s="6">
        <v>5058</v>
      </c>
      <c r="C68" s="4">
        <v>3.8236782378410439</v>
      </c>
      <c r="D68" s="5">
        <v>19340.164527000001</v>
      </c>
      <c r="E68" s="4">
        <v>119.99583234480032</v>
      </c>
      <c r="F68" s="5">
        <v>606938.92000000004</v>
      </c>
      <c r="G68"/>
    </row>
    <row r="69" spans="1:7" x14ac:dyDescent="0.25">
      <c r="A69" t="s">
        <v>1851</v>
      </c>
      <c r="B69" s="6">
        <v>2071</v>
      </c>
      <c r="C69" s="4">
        <v>3.6857159903428296</v>
      </c>
      <c r="D69" s="5">
        <v>7633.1178159999999</v>
      </c>
      <c r="E69" s="4">
        <v>115.47829068083053</v>
      </c>
      <c r="F69" s="5">
        <v>239155.54</v>
      </c>
      <c r="G69"/>
    </row>
    <row r="70" spans="1:7" x14ac:dyDescent="0.25">
      <c r="A70" t="s">
        <v>2178</v>
      </c>
      <c r="B70" s="6">
        <v>2972</v>
      </c>
      <c r="C70" s="4">
        <v>3.6975630679676987</v>
      </c>
      <c r="D70" s="5">
        <v>10989.157438</v>
      </c>
      <c r="E70" s="4">
        <v>115.77375168236877</v>
      </c>
      <c r="F70" s="5">
        <v>344079.58999999997</v>
      </c>
      <c r="G70"/>
    </row>
    <row r="71" spans="1:7" x14ac:dyDescent="0.25">
      <c r="A71" t="s">
        <v>6173</v>
      </c>
      <c r="B71" s="6">
        <v>2021</v>
      </c>
      <c r="C71" s="4">
        <v>3.8259316506679864</v>
      </c>
      <c r="D71" s="5">
        <v>7732.2078660000006</v>
      </c>
      <c r="E71" s="4">
        <v>121.43170212765958</v>
      </c>
      <c r="F71" s="5">
        <v>245413.47</v>
      </c>
      <c r="G71"/>
    </row>
    <row r="72" spans="1:7" x14ac:dyDescent="0.25">
      <c r="A72" t="s">
        <v>1853</v>
      </c>
      <c r="B72" s="6">
        <v>9222</v>
      </c>
      <c r="C72" s="4">
        <v>3.7087770607243549</v>
      </c>
      <c r="D72" s="5">
        <v>34202.342054000001</v>
      </c>
      <c r="E72" s="4">
        <v>116.65743873346347</v>
      </c>
      <c r="F72" s="5">
        <v>1075814.9000000001</v>
      </c>
      <c r="G72"/>
    </row>
    <row r="73" spans="1:7" x14ac:dyDescent="0.25">
      <c r="A73" t="s">
        <v>8080</v>
      </c>
      <c r="B73" s="6">
        <v>3037</v>
      </c>
      <c r="C73" s="4">
        <v>3.8243249443529801</v>
      </c>
      <c r="D73" s="5">
        <v>11614.474856000001</v>
      </c>
      <c r="E73" s="4">
        <v>124.78122160026342</v>
      </c>
      <c r="F73" s="5">
        <v>378960.57</v>
      </c>
      <c r="G73"/>
    </row>
    <row r="74" spans="1:7" x14ac:dyDescent="0.25">
      <c r="A74" t="s">
        <v>3793</v>
      </c>
      <c r="B74" s="6">
        <v>2817</v>
      </c>
      <c r="C74" s="4">
        <v>3.6354614859779906</v>
      </c>
      <c r="D74" s="5">
        <v>10241.095006</v>
      </c>
      <c r="E74" s="4">
        <v>116.05520056798012</v>
      </c>
      <c r="F74" s="5">
        <v>326927.5</v>
      </c>
      <c r="G74"/>
    </row>
    <row r="75" spans="1:7" x14ac:dyDescent="0.25">
      <c r="A75" t="s">
        <v>6169</v>
      </c>
      <c r="B75" s="6">
        <v>5095</v>
      </c>
      <c r="C75" s="4">
        <v>3.8006934402355252</v>
      </c>
      <c r="D75" s="5">
        <v>19364.533078</v>
      </c>
      <c r="E75" s="4">
        <v>120.80010009813543</v>
      </c>
      <c r="F75" s="5">
        <v>615476.51</v>
      </c>
      <c r="G75"/>
    </row>
    <row r="76" spans="1:7" x14ac:dyDescent="0.25">
      <c r="A76" t="s">
        <v>2186</v>
      </c>
      <c r="B76" s="6">
        <v>2902</v>
      </c>
      <c r="C76" s="4">
        <v>3.81645766402481</v>
      </c>
      <c r="D76" s="5">
        <v>11075.360140999999</v>
      </c>
      <c r="E76" s="4">
        <v>122.60501033769813</v>
      </c>
      <c r="F76" s="5">
        <v>355799.74</v>
      </c>
      <c r="G76"/>
    </row>
    <row r="77" spans="1:7" x14ac:dyDescent="0.25">
      <c r="A77" t="s">
        <v>1450</v>
      </c>
      <c r="B77" s="6">
        <v>22371</v>
      </c>
      <c r="C77" s="4">
        <v>3.7754310923964058</v>
      </c>
      <c r="D77" s="5">
        <v>84460.168967999998</v>
      </c>
      <c r="E77" s="4">
        <v>122.36675115104376</v>
      </c>
      <c r="F77" s="5">
        <v>2737466.59</v>
      </c>
      <c r="G77"/>
    </row>
    <row r="78" spans="1:7" x14ac:dyDescent="0.25">
      <c r="A78" t="s">
        <v>6207</v>
      </c>
      <c r="B78" s="6">
        <v>959</v>
      </c>
      <c r="C78" s="4">
        <v>3.8234663753910327</v>
      </c>
      <c r="D78" s="5">
        <v>3666.7042540000002</v>
      </c>
      <c r="E78" s="4">
        <v>122.06339937434828</v>
      </c>
      <c r="F78" s="5">
        <v>117058.8</v>
      </c>
      <c r="G78"/>
    </row>
    <row r="79" spans="1:7" x14ac:dyDescent="0.25">
      <c r="A79" t="s">
        <v>7781</v>
      </c>
      <c r="B79" s="6">
        <v>50</v>
      </c>
      <c r="C79" s="4">
        <v>11.9499972</v>
      </c>
      <c r="D79" s="5">
        <v>597.49986000000001</v>
      </c>
      <c r="E79" s="4">
        <v>384.95959999999997</v>
      </c>
      <c r="F79" s="5">
        <v>19247.98</v>
      </c>
      <c r="G79"/>
    </row>
    <row r="80" spans="1:7" x14ac:dyDescent="0.25">
      <c r="A80" t="s">
        <v>5941</v>
      </c>
      <c r="B80" s="6">
        <v>150</v>
      </c>
      <c r="C80" s="4">
        <v>15.799998106666665</v>
      </c>
      <c r="D80" s="5">
        <v>2369.9997159999998</v>
      </c>
      <c r="E80" s="4">
        <v>502.18240000000003</v>
      </c>
      <c r="F80" s="5">
        <v>75327.360000000001</v>
      </c>
      <c r="G80"/>
    </row>
    <row r="81" spans="1:7" x14ac:dyDescent="0.25">
      <c r="A81" t="s">
        <v>5937</v>
      </c>
      <c r="B81" s="6">
        <v>100</v>
      </c>
      <c r="C81" s="4">
        <v>11.850000580000001</v>
      </c>
      <c r="D81" s="5">
        <v>1185.0000580000001</v>
      </c>
      <c r="E81" s="4">
        <v>379.93629999999996</v>
      </c>
      <c r="F81" s="5">
        <v>37993.629999999997</v>
      </c>
      <c r="G81"/>
    </row>
    <row r="82" spans="1:7" x14ac:dyDescent="0.25">
      <c r="A82" t="s">
        <v>4904</v>
      </c>
      <c r="B82" s="6">
        <v>100</v>
      </c>
      <c r="C82" s="4">
        <v>15.80000136</v>
      </c>
      <c r="D82" s="5">
        <v>1580.0001359999999</v>
      </c>
      <c r="E82" s="4">
        <v>501.51929999999999</v>
      </c>
      <c r="F82" s="5">
        <v>50151.93</v>
      </c>
      <c r="G82"/>
    </row>
    <row r="83" spans="1:7" x14ac:dyDescent="0.25">
      <c r="A83" t="s">
        <v>4894</v>
      </c>
      <c r="B83" s="6">
        <v>75</v>
      </c>
      <c r="C83" s="4">
        <v>15.600000826666667</v>
      </c>
      <c r="D83" s="5">
        <v>1170.0000620000001</v>
      </c>
      <c r="E83" s="4">
        <v>500.19426666666664</v>
      </c>
      <c r="F83" s="5">
        <v>37514.57</v>
      </c>
      <c r="G83"/>
    </row>
    <row r="84" spans="1:7" x14ac:dyDescent="0.25">
      <c r="A84" t="s">
        <v>1343</v>
      </c>
      <c r="B84" s="6">
        <v>325</v>
      </c>
      <c r="C84" s="4">
        <v>13.799999793846155</v>
      </c>
      <c r="D84" s="5">
        <v>4484.9999330000001</v>
      </c>
      <c r="E84" s="4">
        <v>435.43203076923078</v>
      </c>
      <c r="F84" s="5">
        <v>141515.41</v>
      </c>
      <c r="G84"/>
    </row>
    <row r="85" spans="1:7" x14ac:dyDescent="0.25">
      <c r="A85" t="s">
        <v>2145</v>
      </c>
      <c r="B85" s="6">
        <v>725</v>
      </c>
      <c r="C85" s="4">
        <v>12.750000102068965</v>
      </c>
      <c r="D85" s="5">
        <v>9243.7500739999996</v>
      </c>
      <c r="E85" s="4">
        <v>411.68906206896554</v>
      </c>
      <c r="F85" s="5">
        <v>298474.57</v>
      </c>
      <c r="G85"/>
    </row>
    <row r="86" spans="1:7" x14ac:dyDescent="0.25">
      <c r="A86" t="s">
        <v>7797</v>
      </c>
      <c r="B86" s="6">
        <v>150</v>
      </c>
      <c r="C86" s="4">
        <v>15.80000182</v>
      </c>
      <c r="D86" s="5">
        <v>2370.0002730000001</v>
      </c>
      <c r="E86" s="4">
        <v>515.52719999999999</v>
      </c>
      <c r="F86" s="5">
        <v>77329.08</v>
      </c>
      <c r="G86"/>
    </row>
    <row r="87" spans="1:7" x14ac:dyDescent="0.25">
      <c r="A87" t="s">
        <v>1758</v>
      </c>
      <c r="B87" s="6">
        <v>100</v>
      </c>
      <c r="C87" s="4">
        <v>13.399998720000001</v>
      </c>
      <c r="D87" s="5">
        <v>1339.9998720000001</v>
      </c>
      <c r="E87" s="4">
        <v>421.4246</v>
      </c>
      <c r="F87" s="5">
        <v>42142.46</v>
      </c>
      <c r="G87"/>
    </row>
    <row r="88" spans="1:7" x14ac:dyDescent="0.25">
      <c r="A88" t="s">
        <v>959</v>
      </c>
      <c r="B88" s="6">
        <v>2250</v>
      </c>
      <c r="C88" s="4">
        <v>15.299999998666665</v>
      </c>
      <c r="D88" s="5">
        <v>34424.999996999999</v>
      </c>
      <c r="E88" s="4">
        <v>480.29759999999993</v>
      </c>
      <c r="F88" s="5">
        <v>1080669.5999999999</v>
      </c>
      <c r="G88"/>
    </row>
    <row r="89" spans="1:7" x14ac:dyDescent="0.25">
      <c r="A89" t="s">
        <v>1756</v>
      </c>
      <c r="B89" s="6">
        <v>200</v>
      </c>
      <c r="C89" s="4">
        <v>15.199999990000002</v>
      </c>
      <c r="D89" s="5">
        <v>3039.9999980000002</v>
      </c>
      <c r="E89" s="4">
        <v>478.19199999999995</v>
      </c>
      <c r="F89" s="5">
        <v>95638.399999999994</v>
      </c>
      <c r="G89"/>
    </row>
    <row r="90" spans="1:7" x14ac:dyDescent="0.25">
      <c r="A90" t="s">
        <v>1084</v>
      </c>
      <c r="B90" s="6">
        <v>300</v>
      </c>
      <c r="C90" s="4">
        <v>15.5</v>
      </c>
      <c r="D90" s="5">
        <v>4650</v>
      </c>
      <c r="E90" s="4">
        <v>493.35880000000003</v>
      </c>
      <c r="F90" s="5">
        <v>148007.64000000001</v>
      </c>
      <c r="G90"/>
    </row>
    <row r="91" spans="1:7" x14ac:dyDescent="0.25">
      <c r="A91" t="s">
        <v>7785</v>
      </c>
      <c r="B91" s="6">
        <v>7.68</v>
      </c>
      <c r="C91" s="4">
        <v>11.000017708333335</v>
      </c>
      <c r="D91" s="5">
        <v>84.480136000000002</v>
      </c>
      <c r="E91" s="4">
        <v>354.35677083333337</v>
      </c>
      <c r="F91" s="5">
        <v>2721.46</v>
      </c>
      <c r="G91"/>
    </row>
    <row r="92" spans="1:7" x14ac:dyDescent="0.25">
      <c r="A92" t="s">
        <v>7787</v>
      </c>
      <c r="B92" s="6">
        <v>6.32</v>
      </c>
      <c r="C92" s="4">
        <v>10.999994145569621</v>
      </c>
      <c r="D92" s="5">
        <v>69.519963000000004</v>
      </c>
      <c r="E92" s="4">
        <v>354.35601265822788</v>
      </c>
      <c r="F92" s="5">
        <v>2239.5300000000002</v>
      </c>
      <c r="G92"/>
    </row>
    <row r="93" spans="1:7" x14ac:dyDescent="0.25">
      <c r="A93" t="s">
        <v>7789</v>
      </c>
      <c r="B93" s="6">
        <v>6</v>
      </c>
      <c r="C93" s="4">
        <v>11.000014333333333</v>
      </c>
      <c r="D93" s="5">
        <v>66.000085999999996</v>
      </c>
      <c r="E93" s="4">
        <v>354.35666666666663</v>
      </c>
      <c r="F93" s="5">
        <v>2126.14</v>
      </c>
      <c r="G93"/>
    </row>
    <row r="94" spans="1:7" x14ac:dyDescent="0.25">
      <c r="A94" t="s">
        <v>2031</v>
      </c>
      <c r="B94" s="6">
        <v>166.4</v>
      </c>
      <c r="C94" s="4">
        <v>11.799999236778843</v>
      </c>
      <c r="D94" s="5">
        <v>1963.5198729999997</v>
      </c>
      <c r="E94" s="4">
        <v>372.16448317307692</v>
      </c>
      <c r="F94" s="5">
        <v>61928.17</v>
      </c>
      <c r="G94"/>
    </row>
    <row r="95" spans="1:7" x14ac:dyDescent="0.25">
      <c r="A95" t="s">
        <v>2033</v>
      </c>
      <c r="B95" s="6">
        <v>113.6</v>
      </c>
      <c r="C95" s="4">
        <v>11.799997764084507</v>
      </c>
      <c r="D95" s="5">
        <v>1340.479746</v>
      </c>
      <c r="E95" s="4">
        <v>372.16443661971829</v>
      </c>
      <c r="F95" s="5">
        <v>42277.88</v>
      </c>
      <c r="G95"/>
    </row>
    <row r="96" spans="1:7" x14ac:dyDescent="0.25">
      <c r="A96" t="s">
        <v>2035</v>
      </c>
      <c r="B96" s="6">
        <v>120</v>
      </c>
      <c r="C96" s="4">
        <v>11.800002416666667</v>
      </c>
      <c r="D96" s="5">
        <v>1416.0002899999999</v>
      </c>
      <c r="E96" s="4">
        <v>372.16458333333333</v>
      </c>
      <c r="F96" s="5">
        <v>44659.75</v>
      </c>
      <c r="G96"/>
    </row>
    <row r="97" spans="1:7" x14ac:dyDescent="0.25">
      <c r="A97" t="s">
        <v>2410</v>
      </c>
      <c r="B97" s="6">
        <v>83.2</v>
      </c>
      <c r="C97" s="4">
        <v>15.29999891826923</v>
      </c>
      <c r="D97" s="5">
        <v>1272.95991</v>
      </c>
      <c r="E97" s="4">
        <v>481.17884615384617</v>
      </c>
      <c r="F97" s="5">
        <v>40034.080000000002</v>
      </c>
      <c r="G97"/>
    </row>
    <row r="98" spans="1:7" x14ac:dyDescent="0.25">
      <c r="A98" t="s">
        <v>2412</v>
      </c>
      <c r="B98" s="6">
        <v>56.8</v>
      </c>
      <c r="C98" s="4">
        <v>15.299999771126762</v>
      </c>
      <c r="D98" s="5">
        <v>869.039987</v>
      </c>
      <c r="E98" s="4">
        <v>481.17887323943665</v>
      </c>
      <c r="F98" s="5">
        <v>27330.959999999999</v>
      </c>
      <c r="G98"/>
    </row>
    <row r="99" spans="1:7" x14ac:dyDescent="0.25">
      <c r="A99" t="s">
        <v>2414</v>
      </c>
      <c r="B99" s="6">
        <v>60</v>
      </c>
      <c r="C99" s="4">
        <v>15.300003966666669</v>
      </c>
      <c r="D99" s="5">
        <v>918.00023800000008</v>
      </c>
      <c r="E99" s="4">
        <v>481.48133333333334</v>
      </c>
      <c r="F99" s="5">
        <v>28888.880000000001</v>
      </c>
      <c r="G99"/>
    </row>
    <row r="100" spans="1:7" x14ac:dyDescent="0.25">
      <c r="A100" t="s">
        <v>5923</v>
      </c>
      <c r="B100" s="6">
        <v>180</v>
      </c>
      <c r="C100" s="4">
        <v>12.000001344444446</v>
      </c>
      <c r="D100" s="5">
        <v>2160.0002420000001</v>
      </c>
      <c r="E100" s="4">
        <v>395.07244444444439</v>
      </c>
      <c r="F100" s="5">
        <v>71113.039999999994</v>
      </c>
      <c r="G100"/>
    </row>
    <row r="101" spans="1:7" x14ac:dyDescent="0.25">
      <c r="A101" t="s">
        <v>3743</v>
      </c>
      <c r="B101" s="6">
        <v>16110</v>
      </c>
      <c r="C101" s="4">
        <v>13.499999973494722</v>
      </c>
      <c r="D101" s="5">
        <v>217484.99957299998</v>
      </c>
      <c r="E101" s="4">
        <v>431.34326567349484</v>
      </c>
      <c r="F101" s="5">
        <v>6948940.0100000016</v>
      </c>
      <c r="G101"/>
    </row>
    <row r="102" spans="1:7" x14ac:dyDescent="0.25">
      <c r="A102" t="s">
        <v>4942</v>
      </c>
      <c r="B102" s="6">
        <v>216</v>
      </c>
      <c r="C102" s="4">
        <v>14.299999949074074</v>
      </c>
      <c r="D102" s="5">
        <v>3088.7999890000001</v>
      </c>
      <c r="E102" s="4">
        <v>446.10851851851851</v>
      </c>
      <c r="F102" s="5">
        <v>96359.44</v>
      </c>
      <c r="G102"/>
    </row>
    <row r="103" spans="1:7" x14ac:dyDescent="0.25">
      <c r="A103" t="s">
        <v>3745</v>
      </c>
      <c r="B103" s="6">
        <v>4140</v>
      </c>
      <c r="C103" s="4">
        <v>15.149999924154589</v>
      </c>
      <c r="D103" s="5">
        <v>62720.999685999996</v>
      </c>
      <c r="E103" s="4">
        <v>484.03383574879228</v>
      </c>
      <c r="F103" s="5">
        <v>2003900.08</v>
      </c>
      <c r="G103"/>
    </row>
    <row r="104" spans="1:7" x14ac:dyDescent="0.25">
      <c r="A104" t="s">
        <v>3110</v>
      </c>
      <c r="B104" s="6">
        <v>7056</v>
      </c>
      <c r="C104" s="4">
        <v>17.500000023667802</v>
      </c>
      <c r="D104" s="5">
        <v>123480.00016700001</v>
      </c>
      <c r="E104" s="4">
        <v>556.2512641723356</v>
      </c>
      <c r="F104" s="5">
        <v>3924908.92</v>
      </c>
      <c r="G104"/>
    </row>
    <row r="105" spans="1:7" x14ac:dyDescent="0.25">
      <c r="A105" t="s">
        <v>7809</v>
      </c>
      <c r="B105" s="6">
        <v>100</v>
      </c>
      <c r="C105" s="4">
        <v>16.949999379999998</v>
      </c>
      <c r="D105" s="5">
        <v>1694.9999379999999</v>
      </c>
      <c r="E105" s="4">
        <v>552.39370000000008</v>
      </c>
      <c r="F105" s="5">
        <v>55239.37</v>
      </c>
      <c r="G105"/>
    </row>
    <row r="106" spans="1:7" x14ac:dyDescent="0.25">
      <c r="A106" t="s">
        <v>1345</v>
      </c>
      <c r="B106" s="6">
        <v>100</v>
      </c>
      <c r="C106" s="4">
        <v>17.20000254</v>
      </c>
      <c r="D106" s="5">
        <v>1720.000254</v>
      </c>
      <c r="E106" s="4">
        <v>540.93319999999994</v>
      </c>
      <c r="F106" s="5">
        <v>54093.32</v>
      </c>
      <c r="G106"/>
    </row>
    <row r="107" spans="1:7" x14ac:dyDescent="0.25">
      <c r="A107" t="s">
        <v>2037</v>
      </c>
      <c r="B107" s="6">
        <v>100</v>
      </c>
      <c r="C107" s="4">
        <v>18</v>
      </c>
      <c r="D107" s="5">
        <v>1800</v>
      </c>
      <c r="E107" s="4">
        <v>566.46720000000005</v>
      </c>
      <c r="F107" s="5">
        <v>56646.720000000001</v>
      </c>
      <c r="G107"/>
    </row>
    <row r="108" spans="1:7" x14ac:dyDescent="0.25">
      <c r="A108" t="s">
        <v>3118</v>
      </c>
      <c r="B108" s="6">
        <v>200</v>
      </c>
      <c r="C108" s="4">
        <v>9.800000635</v>
      </c>
      <c r="D108" s="5">
        <v>1960.000127</v>
      </c>
      <c r="E108" s="4">
        <v>306.61849999999998</v>
      </c>
      <c r="F108" s="5">
        <v>61323.7</v>
      </c>
      <c r="G108"/>
    </row>
    <row r="109" spans="1:7" x14ac:dyDescent="0.25">
      <c r="A109" t="s">
        <v>1399</v>
      </c>
      <c r="B109" s="6">
        <v>600</v>
      </c>
      <c r="C109" s="4">
        <v>10.377347618333333</v>
      </c>
      <c r="D109" s="5">
        <v>6226.4085709999999</v>
      </c>
      <c r="E109" s="4">
        <v>327.762</v>
      </c>
      <c r="F109" s="5">
        <v>196657.2</v>
      </c>
      <c r="G109"/>
    </row>
    <row r="110" spans="1:7" x14ac:dyDescent="0.25">
      <c r="A110" t="s">
        <v>1407</v>
      </c>
      <c r="B110" s="6">
        <v>480</v>
      </c>
      <c r="C110" s="4">
        <v>10.712620322916667</v>
      </c>
      <c r="D110" s="5">
        <v>5142.0577549999998</v>
      </c>
      <c r="E110" s="4">
        <v>335.40999999999997</v>
      </c>
      <c r="F110" s="5">
        <v>160996.79999999999</v>
      </c>
      <c r="G110"/>
    </row>
    <row r="111" spans="1:7" x14ac:dyDescent="0.25">
      <c r="A111" t="s">
        <v>1409</v>
      </c>
      <c r="B111" s="6">
        <v>720</v>
      </c>
      <c r="C111" s="4">
        <v>17.601837122222225</v>
      </c>
      <c r="D111" s="5">
        <v>12673.322728000001</v>
      </c>
      <c r="E111" s="4">
        <v>551.11</v>
      </c>
      <c r="F111" s="5">
        <v>396799.2</v>
      </c>
      <c r="G111"/>
    </row>
    <row r="112" spans="1:7" x14ac:dyDescent="0.25">
      <c r="A112" t="s">
        <v>1742</v>
      </c>
      <c r="B112" s="6">
        <v>1100</v>
      </c>
      <c r="C112" s="4">
        <v>19.300000050909087</v>
      </c>
      <c r="D112" s="5">
        <v>21230.000055999997</v>
      </c>
      <c r="E112" s="4">
        <v>616.70448181818188</v>
      </c>
      <c r="F112" s="5">
        <v>678374.93</v>
      </c>
      <c r="G112"/>
    </row>
    <row r="113" spans="1:7" x14ac:dyDescent="0.25">
      <c r="A113" t="s">
        <v>2141</v>
      </c>
      <c r="B113" s="6">
        <v>425</v>
      </c>
      <c r="C113" s="4">
        <v>15.750000369411763</v>
      </c>
      <c r="D113" s="5">
        <v>6693.7501569999995</v>
      </c>
      <c r="E113" s="4">
        <v>496.64531764705885</v>
      </c>
      <c r="F113" s="5">
        <v>211074.26</v>
      </c>
      <c r="G113"/>
    </row>
    <row r="114" spans="1:7" x14ac:dyDescent="0.25">
      <c r="A114" t="s">
        <v>430</v>
      </c>
      <c r="B114" s="6">
        <v>200</v>
      </c>
      <c r="C114" s="4">
        <v>13.099999995000001</v>
      </c>
      <c r="D114" s="5">
        <v>2619.9999990000001</v>
      </c>
      <c r="E114" s="4">
        <v>412.12600000000003</v>
      </c>
      <c r="F114" s="5">
        <v>82425.200000000012</v>
      </c>
      <c r="G114"/>
    </row>
    <row r="115" spans="1:7" x14ac:dyDescent="0.25">
      <c r="A115" t="s">
        <v>34</v>
      </c>
      <c r="B115" s="6">
        <v>300</v>
      </c>
      <c r="C115" s="4">
        <v>13.199999783333332</v>
      </c>
      <c r="D115" s="5">
        <v>3959.9999349999998</v>
      </c>
      <c r="E115" s="4">
        <v>414.51343333333335</v>
      </c>
      <c r="F115" s="5">
        <v>124354.03</v>
      </c>
      <c r="G115"/>
    </row>
    <row r="116" spans="1:7" x14ac:dyDescent="0.25">
      <c r="A116" t="s">
        <v>1529</v>
      </c>
      <c r="B116" s="6">
        <v>500</v>
      </c>
      <c r="C116" s="4">
        <v>14</v>
      </c>
      <c r="D116" s="5">
        <v>7000</v>
      </c>
      <c r="E116" s="4">
        <v>444.62278000000003</v>
      </c>
      <c r="F116" s="5">
        <v>222311.39</v>
      </c>
      <c r="G116"/>
    </row>
    <row r="117" spans="1:7" x14ac:dyDescent="0.25">
      <c r="A117" t="s">
        <v>5933</v>
      </c>
      <c r="B117" s="6">
        <v>400</v>
      </c>
      <c r="C117" s="4">
        <v>11.450000537499999</v>
      </c>
      <c r="D117" s="5">
        <v>4580.000215</v>
      </c>
      <c r="E117" s="4">
        <v>371.03555</v>
      </c>
      <c r="F117" s="5">
        <v>148414.22</v>
      </c>
      <c r="G117"/>
    </row>
    <row r="118" spans="1:7" x14ac:dyDescent="0.25">
      <c r="A118" t="s">
        <v>4920</v>
      </c>
      <c r="B118" s="6">
        <v>3</v>
      </c>
      <c r="C118" s="4">
        <v>44.999994666666673</v>
      </c>
      <c r="D118" s="5">
        <v>134.99998400000001</v>
      </c>
      <c r="E118" s="4">
        <v>1424.8933333333334</v>
      </c>
      <c r="F118" s="5">
        <v>4274.68</v>
      </c>
      <c r="G118"/>
    </row>
    <row r="119" spans="1:7" x14ac:dyDescent="0.25">
      <c r="A119" t="s">
        <v>4922</v>
      </c>
      <c r="B119" s="6">
        <v>3</v>
      </c>
      <c r="C119" s="4">
        <v>44.999994666666673</v>
      </c>
      <c r="D119" s="5">
        <v>134.99998400000001</v>
      </c>
      <c r="E119" s="4">
        <v>1424.8933333333334</v>
      </c>
      <c r="F119" s="5">
        <v>4274.68</v>
      </c>
      <c r="G119"/>
    </row>
    <row r="120" spans="1:7" x14ac:dyDescent="0.25">
      <c r="A120" t="s">
        <v>4924</v>
      </c>
      <c r="B120" s="6">
        <v>3</v>
      </c>
      <c r="C120" s="4">
        <v>44.999994666666673</v>
      </c>
      <c r="D120" s="5">
        <v>134.99998400000001</v>
      </c>
      <c r="E120" s="4">
        <v>1424.8933333333334</v>
      </c>
      <c r="F120" s="5">
        <v>4274.68</v>
      </c>
      <c r="G120"/>
    </row>
    <row r="121" spans="1:7" x14ac:dyDescent="0.25">
      <c r="A121" t="s">
        <v>1402</v>
      </c>
      <c r="B121" s="6">
        <v>1470</v>
      </c>
      <c r="C121" s="4">
        <v>16.44371906734694</v>
      </c>
      <c r="D121" s="5">
        <v>24172.267029000002</v>
      </c>
      <c r="E121" s="4">
        <v>517.13979591836733</v>
      </c>
      <c r="F121" s="5">
        <v>760195.5</v>
      </c>
      <c r="G121"/>
    </row>
    <row r="122" spans="1:7" x14ac:dyDescent="0.25">
      <c r="A122" t="s">
        <v>1762</v>
      </c>
      <c r="B122" s="6">
        <v>50</v>
      </c>
      <c r="C122" s="4">
        <v>11.75</v>
      </c>
      <c r="D122" s="5">
        <v>587.5</v>
      </c>
      <c r="E122" s="4">
        <v>369.53280000000001</v>
      </c>
      <c r="F122" s="5">
        <v>18476.64</v>
      </c>
      <c r="G122"/>
    </row>
    <row r="123" spans="1:7" x14ac:dyDescent="0.25">
      <c r="A123" t="s">
        <v>726</v>
      </c>
      <c r="B123" s="6">
        <v>3750</v>
      </c>
      <c r="C123" s="4">
        <v>36.499999979199998</v>
      </c>
      <c r="D123" s="5">
        <v>136874.99992199999</v>
      </c>
      <c r="E123" s="4">
        <v>1172.5585573333333</v>
      </c>
      <c r="F123" s="5">
        <v>4397094.59</v>
      </c>
      <c r="G123"/>
    </row>
    <row r="124" spans="1:7" x14ac:dyDescent="0.25">
      <c r="A124" t="s">
        <v>5948</v>
      </c>
      <c r="B124" s="6">
        <v>100</v>
      </c>
      <c r="C124" s="4">
        <v>13.95000153</v>
      </c>
      <c r="D124" s="5">
        <v>1395.000153</v>
      </c>
      <c r="E124" s="4">
        <v>455.0351</v>
      </c>
      <c r="F124" s="5">
        <v>45503.51</v>
      </c>
      <c r="G124"/>
    </row>
    <row r="125" spans="1:7" x14ac:dyDescent="0.25">
      <c r="A125" t="s">
        <v>2029</v>
      </c>
      <c r="B125" s="6">
        <v>300</v>
      </c>
      <c r="C125" s="4">
        <v>14.950000880000001</v>
      </c>
      <c r="D125" s="5">
        <v>4485.0002640000002</v>
      </c>
      <c r="E125" s="4">
        <v>471.94013333333334</v>
      </c>
      <c r="F125" s="5">
        <v>141582.04</v>
      </c>
      <c r="G125"/>
    </row>
    <row r="126" spans="1:7" x14ac:dyDescent="0.25">
      <c r="A126" t="s">
        <v>36</v>
      </c>
      <c r="B126" s="6">
        <v>1450</v>
      </c>
      <c r="C126" s="4">
        <v>13.050000292413792</v>
      </c>
      <c r="D126" s="5">
        <v>18922.500423999998</v>
      </c>
      <c r="E126" s="4">
        <v>415.98297931034477</v>
      </c>
      <c r="F126" s="5">
        <v>603175.31999999995</v>
      </c>
      <c r="G126"/>
    </row>
    <row r="127" spans="1:7" x14ac:dyDescent="0.25">
      <c r="A127" t="s">
        <v>4906</v>
      </c>
      <c r="B127" s="6">
        <v>150</v>
      </c>
      <c r="C127" s="4">
        <v>20</v>
      </c>
      <c r="D127" s="5">
        <v>3000</v>
      </c>
      <c r="E127" s="4">
        <v>634.08533333333332</v>
      </c>
      <c r="F127" s="5">
        <v>95112.8</v>
      </c>
      <c r="G127"/>
    </row>
    <row r="128" spans="1:7" x14ac:dyDescent="0.25">
      <c r="A128" t="s">
        <v>4908</v>
      </c>
      <c r="B128" s="6">
        <v>50</v>
      </c>
      <c r="C128" s="4">
        <v>20</v>
      </c>
      <c r="D128" s="5">
        <v>1000</v>
      </c>
      <c r="E128" s="4">
        <v>628.98599999999999</v>
      </c>
      <c r="F128" s="5">
        <v>31449.3</v>
      </c>
      <c r="G128"/>
    </row>
    <row r="129" spans="1:7" x14ac:dyDescent="0.25">
      <c r="A129" t="s">
        <v>1748</v>
      </c>
      <c r="B129" s="6">
        <v>539.22</v>
      </c>
      <c r="C129" s="4">
        <v>13.750008675494232</v>
      </c>
      <c r="D129" s="5">
        <v>7414.2796779999999</v>
      </c>
      <c r="E129" s="4">
        <v>443.00287452245834</v>
      </c>
      <c r="F129" s="5">
        <v>238876.01</v>
      </c>
      <c r="G129"/>
    </row>
    <row r="130" spans="1:7" x14ac:dyDescent="0.25">
      <c r="A130" t="s">
        <v>1746</v>
      </c>
      <c r="B130" s="6">
        <v>350.88</v>
      </c>
      <c r="C130" s="4">
        <v>13.74999996010032</v>
      </c>
      <c r="D130" s="5">
        <v>4824.5999860000002</v>
      </c>
      <c r="E130" s="4">
        <v>443.0025934792522</v>
      </c>
      <c r="F130" s="5">
        <v>155440.75</v>
      </c>
      <c r="G130"/>
    </row>
    <row r="131" spans="1:7" x14ac:dyDescent="0.25">
      <c r="A131" t="s">
        <v>1744</v>
      </c>
      <c r="B131" s="6">
        <v>399.9</v>
      </c>
      <c r="C131" s="4">
        <v>13.750012593148289</v>
      </c>
      <c r="D131" s="5">
        <v>5498.6300360000005</v>
      </c>
      <c r="E131" s="4">
        <v>443.00300075018754</v>
      </c>
      <c r="F131" s="5">
        <v>177156.9</v>
      </c>
      <c r="G131"/>
    </row>
    <row r="132" spans="1:7" x14ac:dyDescent="0.25">
      <c r="A132" t="s">
        <v>1531</v>
      </c>
      <c r="B132" s="6">
        <v>280.98</v>
      </c>
      <c r="C132" s="4">
        <v>10.399984272901985</v>
      </c>
      <c r="D132" s="5">
        <v>2922.1875810000001</v>
      </c>
      <c r="E132" s="4">
        <v>332.95768382091251</v>
      </c>
      <c r="F132" s="5">
        <v>93554.45</v>
      </c>
      <c r="G132"/>
    </row>
    <row r="133" spans="1:7" x14ac:dyDescent="0.25">
      <c r="A133" t="s">
        <v>1539</v>
      </c>
      <c r="B133" s="6">
        <v>151.82999999999998</v>
      </c>
      <c r="C133" s="4">
        <v>10.399973193703484</v>
      </c>
      <c r="D133" s="5">
        <v>1579.02793</v>
      </c>
      <c r="E133" s="4">
        <v>332.95732068761117</v>
      </c>
      <c r="F133" s="5">
        <v>50552.909999999996</v>
      </c>
      <c r="G133"/>
    </row>
    <row r="134" spans="1:7" x14ac:dyDescent="0.25">
      <c r="A134" t="s">
        <v>1537</v>
      </c>
      <c r="B134" s="6">
        <v>197.19000000000005</v>
      </c>
      <c r="C134" s="4">
        <v>10.399989644505297</v>
      </c>
      <c r="D134" s="5">
        <v>2050.7739580000002</v>
      </c>
      <c r="E134" s="4">
        <v>332.95785790354466</v>
      </c>
      <c r="F134" s="5">
        <v>65655.959999999992</v>
      </c>
      <c r="G134"/>
    </row>
    <row r="135" spans="1:7" x14ac:dyDescent="0.25">
      <c r="A135" t="s">
        <v>7799</v>
      </c>
      <c r="B135" s="6">
        <v>12.54</v>
      </c>
      <c r="C135" s="4">
        <v>15.299997767145138</v>
      </c>
      <c r="D135" s="5">
        <v>191.86197200000001</v>
      </c>
      <c r="E135" s="4">
        <v>499.21291866028713</v>
      </c>
      <c r="F135" s="5">
        <v>6260.13</v>
      </c>
      <c r="G135"/>
    </row>
    <row r="136" spans="1:7" x14ac:dyDescent="0.25">
      <c r="A136" t="s">
        <v>7801</v>
      </c>
      <c r="B136" s="6">
        <v>8.16</v>
      </c>
      <c r="C136" s="4">
        <v>15.300007475490196</v>
      </c>
      <c r="D136" s="5">
        <v>124.848061</v>
      </c>
      <c r="E136" s="4">
        <v>499.21323529411762</v>
      </c>
      <c r="F136" s="5">
        <v>4073.58</v>
      </c>
      <c r="G136"/>
    </row>
    <row r="137" spans="1:7" x14ac:dyDescent="0.25">
      <c r="A137" t="s">
        <v>4898</v>
      </c>
      <c r="B137" s="6">
        <v>325</v>
      </c>
      <c r="C137" s="4">
        <v>10.230769467692308</v>
      </c>
      <c r="D137" s="5">
        <v>3325.0000770000001</v>
      </c>
      <c r="E137" s="4">
        <v>326.43710769230768</v>
      </c>
      <c r="F137" s="5">
        <v>106092.06</v>
      </c>
      <c r="G137"/>
    </row>
    <row r="138" spans="1:7" x14ac:dyDescent="0.25">
      <c r="A138" t="s">
        <v>399</v>
      </c>
      <c r="B138" s="6">
        <v>2600</v>
      </c>
      <c r="C138" s="4">
        <v>9.2499999696153843</v>
      </c>
      <c r="D138" s="5">
        <v>24049.999920999999</v>
      </c>
      <c r="E138" s="4">
        <v>296.86853846153844</v>
      </c>
      <c r="F138" s="5">
        <v>771858.2</v>
      </c>
      <c r="G138"/>
    </row>
    <row r="139" spans="1:7" x14ac:dyDescent="0.25">
      <c r="A139" t="s">
        <v>5939</v>
      </c>
      <c r="B139" s="6">
        <v>200</v>
      </c>
      <c r="C139" s="4">
        <v>8.6999997450000013</v>
      </c>
      <c r="D139" s="5">
        <v>1739.9999490000002</v>
      </c>
      <c r="E139" s="4">
        <v>277.87560000000002</v>
      </c>
      <c r="F139" s="5">
        <v>55575.12</v>
      </c>
      <c r="G139"/>
    </row>
    <row r="140" spans="1:7" x14ac:dyDescent="0.25">
      <c r="A140" t="s">
        <v>2147</v>
      </c>
      <c r="B140" s="6">
        <v>5000</v>
      </c>
      <c r="C140" s="4">
        <v>10.150000074999999</v>
      </c>
      <c r="D140" s="5">
        <v>50750.000374999996</v>
      </c>
      <c r="E140" s="4">
        <v>320.63712199999998</v>
      </c>
      <c r="F140" s="5">
        <v>1603185.6099999999</v>
      </c>
      <c r="G140"/>
    </row>
    <row r="141" spans="1:7" x14ac:dyDescent="0.25">
      <c r="A141" t="s">
        <v>556</v>
      </c>
      <c r="B141" s="6">
        <v>480</v>
      </c>
      <c r="C141" s="4">
        <v>20</v>
      </c>
      <c r="D141" s="5">
        <v>9600</v>
      </c>
      <c r="E141" s="4">
        <v>627.88158333333342</v>
      </c>
      <c r="F141" s="5">
        <v>301383.16000000003</v>
      </c>
      <c r="G141"/>
    </row>
    <row r="142" spans="1:7" x14ac:dyDescent="0.25">
      <c r="A142" t="s">
        <v>338</v>
      </c>
      <c r="B142" s="6">
        <v>1940</v>
      </c>
      <c r="C142" s="4">
        <v>18.000000065463919</v>
      </c>
      <c r="D142" s="5">
        <v>34920.000126999999</v>
      </c>
      <c r="E142" s="4">
        <v>574.34355670103093</v>
      </c>
      <c r="F142" s="5">
        <v>1114226.5</v>
      </c>
      <c r="G142"/>
    </row>
    <row r="143" spans="1:7" x14ac:dyDescent="0.25">
      <c r="A143" t="s">
        <v>792</v>
      </c>
      <c r="B143" s="6">
        <v>890</v>
      </c>
      <c r="C143" s="4">
        <v>17.999999748314607</v>
      </c>
      <c r="D143" s="5">
        <v>16019.999776000001</v>
      </c>
      <c r="E143" s="4">
        <v>568.89710112359546</v>
      </c>
      <c r="F143" s="5">
        <v>506318.42</v>
      </c>
      <c r="G143"/>
    </row>
    <row r="144" spans="1:7" x14ac:dyDescent="0.25">
      <c r="A144" t="s">
        <v>943</v>
      </c>
      <c r="B144" s="6">
        <v>750</v>
      </c>
      <c r="C144" s="4">
        <v>19</v>
      </c>
      <c r="D144" s="5">
        <v>14250</v>
      </c>
      <c r="E144" s="4">
        <v>607.6866266666666</v>
      </c>
      <c r="F144" s="5">
        <v>455764.97</v>
      </c>
      <c r="G144"/>
    </row>
    <row r="145" spans="1:7" x14ac:dyDescent="0.25">
      <c r="A145" t="s">
        <v>1545</v>
      </c>
      <c r="B145" s="6">
        <v>220</v>
      </c>
      <c r="C145" s="4">
        <v>18.999999418181819</v>
      </c>
      <c r="D145" s="5">
        <v>4179.9998720000003</v>
      </c>
      <c r="E145" s="4">
        <v>597.0901818181818</v>
      </c>
      <c r="F145" s="5">
        <v>131359.84</v>
      </c>
      <c r="G145"/>
    </row>
    <row r="146" spans="1:7" x14ac:dyDescent="0.25">
      <c r="A146" t="s">
        <v>1017</v>
      </c>
      <c r="B146" s="6">
        <v>20</v>
      </c>
      <c r="C146" s="4">
        <v>15.9999968</v>
      </c>
      <c r="D146" s="5">
        <v>319.99993599999999</v>
      </c>
      <c r="E146" s="4">
        <v>501.75349999999997</v>
      </c>
      <c r="F146" s="5">
        <v>10035.07</v>
      </c>
      <c r="G146"/>
    </row>
    <row r="147" spans="1:7" x14ac:dyDescent="0.25">
      <c r="A147" t="s">
        <v>5919</v>
      </c>
      <c r="B147" s="6">
        <v>750</v>
      </c>
      <c r="C147" s="4">
        <v>16.003200152000002</v>
      </c>
      <c r="D147" s="5">
        <v>12002.400114</v>
      </c>
      <c r="E147" s="4">
        <v>511.74393333333325</v>
      </c>
      <c r="F147" s="5">
        <v>383807.94999999995</v>
      </c>
      <c r="G147"/>
    </row>
    <row r="148" spans="1:7" x14ac:dyDescent="0.25">
      <c r="A148" t="s">
        <v>3104</v>
      </c>
      <c r="B148" s="6">
        <v>800</v>
      </c>
      <c r="C148" s="4">
        <v>12</v>
      </c>
      <c r="D148" s="5">
        <v>9600</v>
      </c>
      <c r="E148" s="4">
        <v>381.34327500000001</v>
      </c>
      <c r="F148" s="5">
        <v>305074.62</v>
      </c>
      <c r="G148"/>
    </row>
    <row r="149" spans="1:7" x14ac:dyDescent="0.25">
      <c r="A149" t="s">
        <v>3106</v>
      </c>
      <c r="B149" s="6">
        <v>11800</v>
      </c>
      <c r="C149" s="4">
        <v>11.999999999830507</v>
      </c>
      <c r="D149" s="5">
        <v>141599.99999799998</v>
      </c>
      <c r="E149" s="4">
        <v>376.06224406779666</v>
      </c>
      <c r="F149" s="5">
        <v>4437534.4800000004</v>
      </c>
      <c r="G149"/>
    </row>
    <row r="150" spans="1:7" x14ac:dyDescent="0.25">
      <c r="A150" t="s">
        <v>4916</v>
      </c>
      <c r="B150" s="6">
        <v>580</v>
      </c>
      <c r="C150" s="4">
        <v>21.999999784482757</v>
      </c>
      <c r="D150" s="5">
        <v>12759.999875</v>
      </c>
      <c r="E150" s="4">
        <v>704.68206896551715</v>
      </c>
      <c r="F150" s="5">
        <v>408715.6</v>
      </c>
      <c r="G150"/>
    </row>
    <row r="151" spans="1:7" x14ac:dyDescent="0.25">
      <c r="A151" t="s">
        <v>3090</v>
      </c>
      <c r="B151" s="6">
        <v>3</v>
      </c>
      <c r="C151" s="4">
        <v>2.9999763333333331</v>
      </c>
      <c r="D151" s="5">
        <v>8.9999289999999998</v>
      </c>
      <c r="E151" s="4">
        <v>94.276666666666657</v>
      </c>
      <c r="F151" s="5">
        <v>282.83</v>
      </c>
      <c r="G151"/>
    </row>
    <row r="152" spans="1:7" x14ac:dyDescent="0.25">
      <c r="A152" t="s">
        <v>1405</v>
      </c>
      <c r="B152" s="6">
        <v>720</v>
      </c>
      <c r="C152" s="4">
        <v>9.4782964805555547</v>
      </c>
      <c r="D152" s="5">
        <v>6824.373466</v>
      </c>
      <c r="E152" s="4">
        <v>300.57958333333329</v>
      </c>
      <c r="F152" s="5">
        <v>216417.3</v>
      </c>
      <c r="G152"/>
    </row>
    <row r="153" spans="1:7" x14ac:dyDescent="0.25">
      <c r="A153" t="s">
        <v>1411</v>
      </c>
      <c r="B153" s="6">
        <v>780</v>
      </c>
      <c r="C153" s="4">
        <v>19.276392691025642</v>
      </c>
      <c r="D153" s="5">
        <v>15035.586299000001</v>
      </c>
      <c r="E153" s="4">
        <v>603.54</v>
      </c>
      <c r="F153" s="5">
        <v>470761.19999999995</v>
      </c>
      <c r="G153"/>
    </row>
    <row r="154" spans="1:7" x14ac:dyDescent="0.25">
      <c r="A154" t="s">
        <v>38</v>
      </c>
      <c r="B154" s="6">
        <v>1700</v>
      </c>
      <c r="C154" s="4">
        <v>14.200000138823532</v>
      </c>
      <c r="D154" s="5">
        <v>24140.000236000003</v>
      </c>
      <c r="E154" s="4">
        <v>455.12679411764708</v>
      </c>
      <c r="F154" s="5">
        <v>773715.55</v>
      </c>
      <c r="G154"/>
    </row>
    <row r="155" spans="1:7" x14ac:dyDescent="0.25">
      <c r="A155" t="s">
        <v>447</v>
      </c>
      <c r="B155" s="6">
        <v>550</v>
      </c>
      <c r="C155" s="4">
        <v>13.900000343636364</v>
      </c>
      <c r="D155" s="5">
        <v>7645.0001890000003</v>
      </c>
      <c r="E155" s="4">
        <v>436.5878909090909</v>
      </c>
      <c r="F155" s="5">
        <v>240123.34</v>
      </c>
      <c r="G155"/>
    </row>
    <row r="156" spans="1:7" x14ac:dyDescent="0.25">
      <c r="A156" t="s">
        <v>40</v>
      </c>
      <c r="B156" s="6">
        <v>300</v>
      </c>
      <c r="C156" s="4">
        <v>13.900000513333334</v>
      </c>
      <c r="D156" s="5">
        <v>4170.0001540000003</v>
      </c>
      <c r="E156" s="4">
        <v>441.10956666666664</v>
      </c>
      <c r="F156" s="5">
        <v>132332.87</v>
      </c>
      <c r="G156"/>
    </row>
    <row r="157" spans="1:7" x14ac:dyDescent="0.25">
      <c r="A157" t="s">
        <v>537</v>
      </c>
      <c r="B157" s="6">
        <v>350</v>
      </c>
      <c r="C157" s="4">
        <v>14.700000540000001</v>
      </c>
      <c r="D157" s="5">
        <v>5145.0001890000003</v>
      </c>
      <c r="E157" s="4">
        <v>461.46325714285717</v>
      </c>
      <c r="F157" s="5">
        <v>161512.14000000001</v>
      </c>
      <c r="G157"/>
    </row>
    <row r="158" spans="1:7" x14ac:dyDescent="0.25">
      <c r="A158" t="s">
        <v>1341</v>
      </c>
      <c r="B158" s="6">
        <v>1400</v>
      </c>
      <c r="C158" s="4">
        <v>13.199999812857142</v>
      </c>
      <c r="D158" s="5">
        <v>18479.999737999999</v>
      </c>
      <c r="E158" s="4">
        <v>424.96282142857137</v>
      </c>
      <c r="F158" s="5">
        <v>594947.94999999995</v>
      </c>
      <c r="G158"/>
    </row>
    <row r="159" spans="1:7" x14ac:dyDescent="0.25">
      <c r="A159" t="s">
        <v>3086</v>
      </c>
      <c r="B159" s="6">
        <v>1650</v>
      </c>
      <c r="C159" s="4">
        <v>13.900000062424242</v>
      </c>
      <c r="D159" s="5">
        <v>22935.000102999998</v>
      </c>
      <c r="E159" s="4">
        <v>445.32255757575751</v>
      </c>
      <c r="F159" s="5">
        <v>734782.21999999986</v>
      </c>
      <c r="G159"/>
    </row>
    <row r="160" spans="1:7" x14ac:dyDescent="0.25">
      <c r="A160" t="s">
        <v>693</v>
      </c>
      <c r="B160" s="6">
        <v>150</v>
      </c>
      <c r="C160" s="4">
        <v>22</v>
      </c>
      <c r="D160" s="5">
        <v>3300</v>
      </c>
      <c r="E160" s="4">
        <v>692.3488000000001</v>
      </c>
      <c r="F160" s="5">
        <v>103852.32</v>
      </c>
      <c r="G160"/>
    </row>
    <row r="161" spans="1:7" x14ac:dyDescent="0.25">
      <c r="A161" t="s">
        <v>1541</v>
      </c>
      <c r="B161" s="6">
        <v>254.46</v>
      </c>
      <c r="C161" s="4">
        <v>11.193395716419081</v>
      </c>
      <c r="D161" s="5">
        <v>2848.2714739999997</v>
      </c>
      <c r="E161" s="4">
        <v>356.93315255835887</v>
      </c>
      <c r="F161" s="5">
        <v>90825.21</v>
      </c>
      <c r="G161"/>
    </row>
    <row r="162" spans="1:7" x14ac:dyDescent="0.25">
      <c r="A162" t="s">
        <v>1533</v>
      </c>
      <c r="B162" s="6">
        <v>199.54</v>
      </c>
      <c r="C162" s="4">
        <v>11.166322932745313</v>
      </c>
      <c r="D162" s="5">
        <v>2228.1280779999997</v>
      </c>
      <c r="E162" s="4">
        <v>356.06986067956302</v>
      </c>
      <c r="F162" s="5">
        <v>71050.180000000008</v>
      </c>
      <c r="G162"/>
    </row>
    <row r="163" spans="1:7" x14ac:dyDescent="0.25">
      <c r="A163" t="s">
        <v>1535</v>
      </c>
      <c r="B163" s="6">
        <v>36.75</v>
      </c>
      <c r="C163" s="4">
        <v>11.200006040816326</v>
      </c>
      <c r="D163" s="5">
        <v>411.60022199999997</v>
      </c>
      <c r="E163" s="4">
        <v>357.1439455782313</v>
      </c>
      <c r="F163" s="5">
        <v>13125.04</v>
      </c>
      <c r="G163"/>
    </row>
    <row r="164" spans="1:7" x14ac:dyDescent="0.25">
      <c r="A164" t="s">
        <v>1750</v>
      </c>
      <c r="B164" s="6">
        <v>416</v>
      </c>
      <c r="C164" s="4">
        <v>13.650000586538463</v>
      </c>
      <c r="D164" s="5">
        <v>5678.4002440000004</v>
      </c>
      <c r="E164" s="4">
        <v>437.64742788461541</v>
      </c>
      <c r="F164" s="5">
        <v>182061.33000000002</v>
      </c>
      <c r="G164"/>
    </row>
    <row r="165" spans="1:7" x14ac:dyDescent="0.25">
      <c r="A165" t="s">
        <v>1754</v>
      </c>
      <c r="B165" s="6">
        <v>324.8</v>
      </c>
      <c r="C165" s="4">
        <v>13.65001446736453</v>
      </c>
      <c r="D165" s="5">
        <v>4433.5246989999996</v>
      </c>
      <c r="E165" s="4">
        <v>437.64787561576355</v>
      </c>
      <c r="F165" s="5">
        <v>142148.03</v>
      </c>
      <c r="G165"/>
    </row>
    <row r="166" spans="1:7" x14ac:dyDescent="0.25">
      <c r="A166" t="s">
        <v>1752</v>
      </c>
      <c r="B166" s="6">
        <v>59.2</v>
      </c>
      <c r="C166" s="4">
        <v>13.650080354729729</v>
      </c>
      <c r="D166" s="5">
        <v>808.08475699999997</v>
      </c>
      <c r="E166" s="4">
        <v>437.64999999999992</v>
      </c>
      <c r="F166" s="5">
        <v>25908.879999999997</v>
      </c>
      <c r="G166"/>
    </row>
    <row r="167" spans="1:7" x14ac:dyDescent="0.25">
      <c r="A167" t="s">
        <v>42</v>
      </c>
      <c r="B167" s="6">
        <v>1200</v>
      </c>
      <c r="C167" s="4">
        <v>9.0000002508333328</v>
      </c>
      <c r="D167" s="5">
        <v>10800.000301</v>
      </c>
      <c r="E167" s="4">
        <v>289.95398333333333</v>
      </c>
      <c r="F167" s="5">
        <v>347944.77999999997</v>
      </c>
      <c r="G167"/>
    </row>
    <row r="168" spans="1:7" x14ac:dyDescent="0.25">
      <c r="A168" t="s">
        <v>1347</v>
      </c>
      <c r="B168" s="6">
        <v>300</v>
      </c>
      <c r="C168" s="4">
        <v>10.25</v>
      </c>
      <c r="D168" s="5">
        <v>3075</v>
      </c>
      <c r="E168" s="4">
        <v>330.34929999999997</v>
      </c>
      <c r="F168" s="5">
        <v>99104.79</v>
      </c>
      <c r="G168"/>
    </row>
    <row r="169" spans="1:7" x14ac:dyDescent="0.25">
      <c r="A169" t="s">
        <v>3072</v>
      </c>
      <c r="B169" s="6">
        <v>100</v>
      </c>
      <c r="C169" s="4">
        <v>9.1349990999999999</v>
      </c>
      <c r="D169" s="5">
        <v>913.49991</v>
      </c>
      <c r="E169" s="4">
        <v>287.29070000000002</v>
      </c>
      <c r="F169" s="5">
        <v>28729.07</v>
      </c>
      <c r="G169"/>
    </row>
    <row r="170" spans="1:7" x14ac:dyDescent="0.25">
      <c r="A170" t="s">
        <v>2143</v>
      </c>
      <c r="B170" s="6">
        <v>6325</v>
      </c>
      <c r="C170" s="4">
        <v>9.9499999751778638</v>
      </c>
      <c r="D170" s="5">
        <v>62933.749842999991</v>
      </c>
      <c r="E170" s="4">
        <v>315.15623241106715</v>
      </c>
      <c r="F170" s="5">
        <v>1993363.1699999997</v>
      </c>
      <c r="G170"/>
    </row>
    <row r="171" spans="1:7" x14ac:dyDescent="0.25">
      <c r="A171" t="s">
        <v>1760</v>
      </c>
      <c r="B171" s="6">
        <v>400</v>
      </c>
      <c r="C171" s="4">
        <v>11.050000457499999</v>
      </c>
      <c r="D171" s="5">
        <v>4420.0001830000001</v>
      </c>
      <c r="E171" s="4">
        <v>348.71404999999999</v>
      </c>
      <c r="F171" s="5">
        <v>139485.62</v>
      </c>
      <c r="G171"/>
    </row>
    <row r="172" spans="1:7" x14ac:dyDescent="0.25">
      <c r="A172" t="s">
        <v>840</v>
      </c>
      <c r="B172" s="6">
        <v>300</v>
      </c>
      <c r="C172" s="4">
        <v>12.199999366666667</v>
      </c>
      <c r="D172" s="5">
        <v>3659.9998100000003</v>
      </c>
      <c r="E172" s="4">
        <v>386.42196666666666</v>
      </c>
      <c r="F172" s="5">
        <v>115926.59</v>
      </c>
      <c r="G172"/>
    </row>
    <row r="173" spans="1:7" x14ac:dyDescent="0.25">
      <c r="A173" t="s">
        <v>1349</v>
      </c>
      <c r="B173" s="6">
        <v>300</v>
      </c>
      <c r="C173" s="4">
        <v>10.300000366666666</v>
      </c>
      <c r="D173" s="5">
        <v>3090.0001099999999</v>
      </c>
      <c r="E173" s="4">
        <v>324.03646666666668</v>
      </c>
      <c r="F173" s="5">
        <v>97210.94</v>
      </c>
      <c r="G173"/>
    </row>
    <row r="174" spans="1:7" x14ac:dyDescent="0.25">
      <c r="A174" t="s">
        <v>44</v>
      </c>
      <c r="B174" s="6">
        <v>200</v>
      </c>
      <c r="C174" s="4">
        <v>9.1000007849999989</v>
      </c>
      <c r="D174" s="5">
        <v>1820.0001569999999</v>
      </c>
      <c r="E174" s="4">
        <v>292.65375</v>
      </c>
      <c r="F174" s="5">
        <v>58530.75</v>
      </c>
      <c r="G174"/>
    </row>
    <row r="175" spans="1:7" x14ac:dyDescent="0.25">
      <c r="A175" t="s">
        <v>558</v>
      </c>
      <c r="B175" s="6">
        <v>168</v>
      </c>
      <c r="C175" s="4">
        <v>19.999999238095238</v>
      </c>
      <c r="D175" s="5">
        <v>3359.9998719999999</v>
      </c>
      <c r="E175" s="4">
        <v>627.93297619047621</v>
      </c>
      <c r="F175" s="5">
        <v>105492.74</v>
      </c>
      <c r="G175"/>
    </row>
    <row r="176" spans="1:7" x14ac:dyDescent="0.25">
      <c r="A176" t="s">
        <v>5954</v>
      </c>
      <c r="B176" s="6">
        <v>25</v>
      </c>
      <c r="C176" s="4">
        <v>0</v>
      </c>
      <c r="D176" s="5">
        <v>0</v>
      </c>
      <c r="E176" s="4">
        <v>0</v>
      </c>
      <c r="F176" s="5">
        <v>0</v>
      </c>
      <c r="G176"/>
    </row>
    <row r="177" spans="1:7" x14ac:dyDescent="0.25">
      <c r="A177" t="s">
        <v>3078</v>
      </c>
      <c r="B177" s="6">
        <v>25</v>
      </c>
      <c r="C177" s="4">
        <v>0</v>
      </c>
      <c r="D177" s="5">
        <v>0</v>
      </c>
      <c r="E177" s="4">
        <v>0</v>
      </c>
      <c r="F177" s="5">
        <v>0</v>
      </c>
      <c r="G177"/>
    </row>
    <row r="178" spans="1:7" x14ac:dyDescent="0.25">
      <c r="A178" t="s">
        <v>7795</v>
      </c>
      <c r="B178" s="6">
        <v>25</v>
      </c>
      <c r="C178" s="4">
        <v>0</v>
      </c>
      <c r="D178" s="5">
        <v>0</v>
      </c>
      <c r="E178" s="4">
        <v>0</v>
      </c>
      <c r="F178" s="5">
        <v>0</v>
      </c>
      <c r="G178"/>
    </row>
    <row r="179" spans="1:7" x14ac:dyDescent="0.25">
      <c r="A179" t="s">
        <v>798</v>
      </c>
      <c r="B179" s="6">
        <v>371</v>
      </c>
      <c r="C179" s="4">
        <v>18.000000221024258</v>
      </c>
      <c r="D179" s="5">
        <v>6678.0000819999996</v>
      </c>
      <c r="E179" s="4">
        <v>568.64714285714297</v>
      </c>
      <c r="F179" s="5">
        <v>210968.09000000003</v>
      </c>
      <c r="G179"/>
    </row>
    <row r="180" spans="1:7" x14ac:dyDescent="0.25">
      <c r="A180" t="s">
        <v>1764</v>
      </c>
      <c r="B180" s="6">
        <v>406</v>
      </c>
      <c r="C180" s="4">
        <v>18.000000339901479</v>
      </c>
      <c r="D180" s="5">
        <v>7308.0001380000003</v>
      </c>
      <c r="E180" s="4">
        <v>566.10485221674878</v>
      </c>
      <c r="F180" s="5">
        <v>229838.57</v>
      </c>
      <c r="G180"/>
    </row>
    <row r="181" spans="1:7" x14ac:dyDescent="0.25">
      <c r="A181" t="s">
        <v>1543</v>
      </c>
      <c r="B181" s="6">
        <v>238</v>
      </c>
      <c r="C181" s="4">
        <v>19.000000315126051</v>
      </c>
      <c r="D181" s="5">
        <v>4522.0000749999999</v>
      </c>
      <c r="E181" s="4">
        <v>596.71021008403363</v>
      </c>
      <c r="F181" s="5">
        <v>142017.03</v>
      </c>
      <c r="G181"/>
    </row>
    <row r="182" spans="1:7" x14ac:dyDescent="0.25">
      <c r="A182" t="s">
        <v>945</v>
      </c>
      <c r="B182" s="6">
        <v>413</v>
      </c>
      <c r="C182" s="4">
        <v>19.00000045762712</v>
      </c>
      <c r="D182" s="5">
        <v>7847.0001890000003</v>
      </c>
      <c r="E182" s="4">
        <v>603.45849878934621</v>
      </c>
      <c r="F182" s="5">
        <v>249228.36</v>
      </c>
      <c r="G182"/>
    </row>
    <row r="183" spans="1:7" x14ac:dyDescent="0.25">
      <c r="A183" t="s">
        <v>2234</v>
      </c>
      <c r="B183" s="6">
        <v>483</v>
      </c>
      <c r="C183" s="4">
        <v>19.000000351966872</v>
      </c>
      <c r="D183" s="5">
        <v>9177.0001699999993</v>
      </c>
      <c r="E183" s="4">
        <v>598.03910973084874</v>
      </c>
      <c r="F183" s="5">
        <v>288852.88999999996</v>
      </c>
      <c r="G183"/>
    </row>
    <row r="184" spans="1:7" x14ac:dyDescent="0.25">
      <c r="A184" t="s">
        <v>796</v>
      </c>
      <c r="B184" s="6">
        <v>550</v>
      </c>
      <c r="C184" s="4">
        <v>16</v>
      </c>
      <c r="D184" s="5">
        <v>8800</v>
      </c>
      <c r="E184" s="4">
        <v>504.24872727272736</v>
      </c>
      <c r="F184" s="5">
        <v>277336.80000000005</v>
      </c>
      <c r="G184"/>
    </row>
    <row r="185" spans="1:7" x14ac:dyDescent="0.25">
      <c r="A185" t="s">
        <v>794</v>
      </c>
      <c r="B185" s="6">
        <v>5</v>
      </c>
      <c r="C185" s="4">
        <v>16.000012599999998</v>
      </c>
      <c r="D185" s="5">
        <v>80.000062999999997</v>
      </c>
      <c r="E185" s="4">
        <v>501.75400000000002</v>
      </c>
      <c r="F185" s="5">
        <v>2508.77</v>
      </c>
      <c r="G185"/>
    </row>
    <row r="186" spans="1:7" x14ac:dyDescent="0.25">
      <c r="A186" t="s">
        <v>3108</v>
      </c>
      <c r="B186" s="6">
        <v>5600</v>
      </c>
      <c r="C186" s="4">
        <v>12</v>
      </c>
      <c r="D186" s="5">
        <v>67200</v>
      </c>
      <c r="E186" s="4">
        <v>377.94113571428568</v>
      </c>
      <c r="F186" s="5">
        <v>2116470.36</v>
      </c>
      <c r="G186"/>
    </row>
    <row r="187" spans="1:7" x14ac:dyDescent="0.25">
      <c r="A187" t="s">
        <v>4918</v>
      </c>
      <c r="B187" s="6">
        <v>231</v>
      </c>
      <c r="C187" s="4">
        <v>22.000000151515152</v>
      </c>
      <c r="D187" s="5">
        <v>5082.000035</v>
      </c>
      <c r="E187" s="4">
        <v>707.24900432900438</v>
      </c>
      <c r="F187" s="5">
        <v>163374.52000000002</v>
      </c>
      <c r="G187"/>
    </row>
    <row r="188" spans="1:7" x14ac:dyDescent="0.25">
      <c r="A188" t="s">
        <v>4440</v>
      </c>
      <c r="B188" s="6">
        <v>7100</v>
      </c>
      <c r="C188" s="4">
        <v>0.31149999239436621</v>
      </c>
      <c r="D188" s="5">
        <v>2211.649946</v>
      </c>
      <c r="E188" s="4">
        <v>9.8116267605633816</v>
      </c>
      <c r="F188" s="5">
        <v>69662.55</v>
      </c>
      <c r="G188"/>
    </row>
    <row r="189" spans="1:7" x14ac:dyDescent="0.25">
      <c r="A189" t="s">
        <v>4442</v>
      </c>
      <c r="B189" s="6">
        <v>2020</v>
      </c>
      <c r="C189" s="4">
        <v>0.27770048564356437</v>
      </c>
      <c r="D189" s="5">
        <v>560.95498099999998</v>
      </c>
      <c r="E189" s="4">
        <v>8.7470099009900988</v>
      </c>
      <c r="F189" s="5">
        <v>17668.96</v>
      </c>
      <c r="G189"/>
    </row>
    <row r="190" spans="1:7" x14ac:dyDescent="0.25">
      <c r="A190" t="s">
        <v>8004</v>
      </c>
      <c r="B190" s="6">
        <v>1260</v>
      </c>
      <c r="C190" s="4">
        <v>0.41670652777777772</v>
      </c>
      <c r="D190" s="5">
        <v>525.05022499999995</v>
      </c>
      <c r="E190" s="4">
        <v>13.638698412698414</v>
      </c>
      <c r="F190" s="5">
        <v>17184.760000000002</v>
      </c>
      <c r="G190"/>
    </row>
    <row r="191" spans="1:7" x14ac:dyDescent="0.25">
      <c r="A191" t="s">
        <v>481</v>
      </c>
      <c r="B191" s="6">
        <v>18780</v>
      </c>
      <c r="C191" s="4">
        <v>0.57632746858359962</v>
      </c>
      <c r="D191" s="5">
        <v>10823.42986</v>
      </c>
      <c r="E191" s="4">
        <v>18.683172523961659</v>
      </c>
      <c r="F191" s="5">
        <v>350869.98</v>
      </c>
      <c r="G191"/>
    </row>
    <row r="192" spans="1:7" x14ac:dyDescent="0.25">
      <c r="A192" t="s">
        <v>1718</v>
      </c>
      <c r="B192" s="6">
        <v>2020</v>
      </c>
      <c r="C192" s="4">
        <v>0.36519804702970299</v>
      </c>
      <c r="D192" s="5">
        <v>737.70005500000002</v>
      </c>
      <c r="E192" s="4">
        <v>11.537044554455447</v>
      </c>
      <c r="F192" s="5">
        <v>23304.83</v>
      </c>
      <c r="G192"/>
    </row>
    <row r="193" spans="1:7" x14ac:dyDescent="0.25">
      <c r="A193" t="s">
        <v>7517</v>
      </c>
      <c r="B193" s="6">
        <v>1005</v>
      </c>
      <c r="C193" s="4">
        <v>0.26939996517412934</v>
      </c>
      <c r="D193" s="5">
        <v>270.74696499999999</v>
      </c>
      <c r="E193" s="4">
        <v>8.6817910447761193</v>
      </c>
      <c r="F193" s="5">
        <v>8725.2000000000007</v>
      </c>
      <c r="G193"/>
    </row>
    <row r="194" spans="1:7" x14ac:dyDescent="0.25">
      <c r="A194" t="s">
        <v>483</v>
      </c>
      <c r="B194" s="6">
        <v>7100</v>
      </c>
      <c r="C194" s="4">
        <v>0.25955156422535214</v>
      </c>
      <c r="D194" s="5">
        <v>1842.816106</v>
      </c>
      <c r="E194" s="4">
        <v>8.4572225352112671</v>
      </c>
      <c r="F194" s="5">
        <v>60046.28</v>
      </c>
      <c r="G194"/>
    </row>
    <row r="195" spans="1:7" x14ac:dyDescent="0.25">
      <c r="A195" t="s">
        <v>5755</v>
      </c>
      <c r="B195" s="6">
        <v>10780</v>
      </c>
      <c r="C195" s="4">
        <v>0.24898533460111319</v>
      </c>
      <c r="D195" s="5">
        <v>2684.0619070000002</v>
      </c>
      <c r="E195" s="4">
        <v>8.2399953617810748</v>
      </c>
      <c r="F195" s="5">
        <v>88827.15</v>
      </c>
      <c r="G195"/>
    </row>
    <row r="196" spans="1:7" x14ac:dyDescent="0.25">
      <c r="A196" t="s">
        <v>5733</v>
      </c>
      <c r="B196" s="6">
        <v>4670</v>
      </c>
      <c r="C196" s="4">
        <v>0.21486084860813706</v>
      </c>
      <c r="D196" s="5">
        <v>1003.400163</v>
      </c>
      <c r="E196" s="4">
        <v>6.8790064239828688</v>
      </c>
      <c r="F196" s="5">
        <v>32124.959999999999</v>
      </c>
      <c r="G196"/>
    </row>
    <row r="197" spans="1:7" x14ac:dyDescent="0.25">
      <c r="A197" t="s">
        <v>1040</v>
      </c>
      <c r="B197" s="6">
        <v>26610</v>
      </c>
      <c r="C197" s="4">
        <v>2.7986636654641113</v>
      </c>
      <c r="D197" s="5">
        <v>74472.440138000005</v>
      </c>
      <c r="E197" s="4">
        <v>90.36578316422397</v>
      </c>
      <c r="F197" s="5">
        <v>2404633.4899999998</v>
      </c>
      <c r="G197"/>
    </row>
    <row r="198" spans="1:7" x14ac:dyDescent="0.25">
      <c r="A198" t="s">
        <v>1042</v>
      </c>
      <c r="B198" s="6">
        <v>6020</v>
      </c>
      <c r="C198" s="4">
        <v>2.7904999466777407</v>
      </c>
      <c r="D198" s="5">
        <v>16798.809678999998</v>
      </c>
      <c r="E198" s="4">
        <v>87.431681063122923</v>
      </c>
      <c r="F198" s="5">
        <v>526338.72</v>
      </c>
      <c r="G198"/>
    </row>
    <row r="199" spans="1:7" x14ac:dyDescent="0.25">
      <c r="A199" t="s">
        <v>1054</v>
      </c>
      <c r="B199" s="6">
        <v>13800</v>
      </c>
      <c r="C199" s="4">
        <v>3.0118341203623191</v>
      </c>
      <c r="D199" s="5">
        <v>41563.310861000005</v>
      </c>
      <c r="E199" s="4">
        <v>95.85132536231886</v>
      </c>
      <c r="F199" s="5">
        <v>1322748.2900000003</v>
      </c>
      <c r="G199"/>
    </row>
    <row r="200" spans="1:7" x14ac:dyDescent="0.25">
      <c r="A200" t="s">
        <v>1052</v>
      </c>
      <c r="B200" s="6">
        <v>5350</v>
      </c>
      <c r="C200" s="4">
        <v>3.2851335347663548</v>
      </c>
      <c r="D200" s="5">
        <v>17575.464410999997</v>
      </c>
      <c r="E200" s="4">
        <v>104.66645046728972</v>
      </c>
      <c r="F200" s="5">
        <v>559965.51</v>
      </c>
      <c r="G200"/>
    </row>
    <row r="201" spans="1:7" x14ac:dyDescent="0.25">
      <c r="A201" t="s">
        <v>1050</v>
      </c>
      <c r="B201" s="6">
        <v>15400</v>
      </c>
      <c r="C201" s="4">
        <v>3.5266002450000009</v>
      </c>
      <c r="D201" s="5">
        <v>54309.643773000011</v>
      </c>
      <c r="E201" s="4">
        <v>111.58389740259742</v>
      </c>
      <c r="F201" s="5">
        <v>1718392.0200000003</v>
      </c>
      <c r="G201"/>
    </row>
    <row r="202" spans="1:7" x14ac:dyDescent="0.25">
      <c r="A202" t="s">
        <v>1048</v>
      </c>
      <c r="B202" s="6">
        <v>5910</v>
      </c>
      <c r="C202" s="4">
        <v>3.572900562098138</v>
      </c>
      <c r="D202" s="5">
        <v>21115.842321999997</v>
      </c>
      <c r="E202" s="4">
        <v>112.32725719120135</v>
      </c>
      <c r="F202" s="5">
        <v>663854.09</v>
      </c>
      <c r="G202"/>
    </row>
    <row r="203" spans="1:7" x14ac:dyDescent="0.25">
      <c r="A203" t="s">
        <v>7503</v>
      </c>
      <c r="B203" s="6">
        <v>500</v>
      </c>
      <c r="C203" s="4">
        <v>3.8050001999999998</v>
      </c>
      <c r="D203" s="5">
        <v>1902.5001</v>
      </c>
      <c r="E203" s="4">
        <v>122.66825999999999</v>
      </c>
      <c r="F203" s="5">
        <v>61334.13</v>
      </c>
      <c r="G203"/>
    </row>
    <row r="204" spans="1:7" x14ac:dyDescent="0.25">
      <c r="A204" t="s">
        <v>1046</v>
      </c>
      <c r="B204" s="6">
        <v>36160</v>
      </c>
      <c r="C204" s="4">
        <v>3.0074098426161497</v>
      </c>
      <c r="D204" s="5">
        <v>108747.93990899998</v>
      </c>
      <c r="E204" s="4">
        <v>96.489685840707963</v>
      </c>
      <c r="F204" s="5">
        <v>3489067.04</v>
      </c>
      <c r="G204"/>
    </row>
    <row r="205" spans="1:7" x14ac:dyDescent="0.25">
      <c r="A205" t="s">
        <v>1044</v>
      </c>
      <c r="B205" s="6">
        <v>28860</v>
      </c>
      <c r="C205" s="4">
        <v>3.5276344137907136</v>
      </c>
      <c r="D205" s="5">
        <v>101807.529182</v>
      </c>
      <c r="E205" s="4">
        <v>112.58271032571031</v>
      </c>
      <c r="F205" s="5">
        <v>3249137.0199999996</v>
      </c>
      <c r="G205"/>
    </row>
    <row r="206" spans="1:7" x14ac:dyDescent="0.25">
      <c r="A206" t="s">
        <v>3807</v>
      </c>
      <c r="B206" s="6">
        <v>6500</v>
      </c>
      <c r="C206" s="4">
        <v>3.7645000107692304</v>
      </c>
      <c r="D206" s="5">
        <v>24469.250069999998</v>
      </c>
      <c r="E206" s="4">
        <v>118.75929692307692</v>
      </c>
      <c r="F206" s="5">
        <v>771935.42999999993</v>
      </c>
      <c r="G206"/>
    </row>
    <row r="207" spans="1:7" x14ac:dyDescent="0.25">
      <c r="A207" t="s">
        <v>3872</v>
      </c>
      <c r="B207" s="6">
        <v>1000</v>
      </c>
      <c r="C207" s="4">
        <v>3.9207041509999998</v>
      </c>
      <c r="D207" s="5">
        <v>3920.7041509999999</v>
      </c>
      <c r="E207" s="4">
        <v>122.72941</v>
      </c>
      <c r="F207" s="5">
        <v>122729.41</v>
      </c>
      <c r="G207"/>
    </row>
    <row r="208" spans="1:7" x14ac:dyDescent="0.25">
      <c r="A208" t="s">
        <v>4420</v>
      </c>
      <c r="B208" s="6">
        <v>3530</v>
      </c>
      <c r="C208" s="4">
        <v>0.37050902039660061</v>
      </c>
      <c r="D208" s="5">
        <v>1307.8968420000001</v>
      </c>
      <c r="E208" s="4">
        <v>11.925218130311617</v>
      </c>
      <c r="F208" s="5">
        <v>42096.020000000004</v>
      </c>
      <c r="G208"/>
    </row>
    <row r="209" spans="1:7" x14ac:dyDescent="0.25">
      <c r="A209" t="s">
        <v>7815</v>
      </c>
      <c r="B209" s="6">
        <v>2020</v>
      </c>
      <c r="C209" s="4">
        <v>0.5455990559405941</v>
      </c>
      <c r="D209" s="5">
        <v>1102.110093</v>
      </c>
      <c r="E209" s="4">
        <v>17.856584158415842</v>
      </c>
      <c r="F209" s="5">
        <v>36070.300000000003</v>
      </c>
      <c r="G209"/>
    </row>
    <row r="210" spans="1:7" x14ac:dyDescent="0.25">
      <c r="A210" t="s">
        <v>495</v>
      </c>
      <c r="B210" s="6">
        <v>3530</v>
      </c>
      <c r="C210" s="4">
        <v>0.33839945155807366</v>
      </c>
      <c r="D210" s="5">
        <v>1194.550064</v>
      </c>
      <c r="E210" s="4">
        <v>10.690444759206798</v>
      </c>
      <c r="F210" s="5">
        <v>37737.269999999997</v>
      </c>
      <c r="G210"/>
    </row>
    <row r="211" spans="1:7" x14ac:dyDescent="0.25">
      <c r="A211" t="s">
        <v>1454</v>
      </c>
      <c r="B211" s="6">
        <v>2010</v>
      </c>
      <c r="C211" s="4">
        <v>0.24770145174129352</v>
      </c>
      <c r="D211" s="5">
        <v>497.87991799999998</v>
      </c>
      <c r="E211" s="4">
        <v>7.9918905472636821</v>
      </c>
      <c r="F211" s="5">
        <v>16063.7</v>
      </c>
      <c r="G211"/>
    </row>
    <row r="212" spans="1:7" x14ac:dyDescent="0.25">
      <c r="A212" t="s">
        <v>1102</v>
      </c>
      <c r="B212" s="6">
        <v>6550</v>
      </c>
      <c r="C212" s="4">
        <v>0.31203283267175569</v>
      </c>
      <c r="D212" s="5">
        <v>2043.8150539999999</v>
      </c>
      <c r="E212" s="4">
        <v>9.7697083969465659</v>
      </c>
      <c r="F212" s="5">
        <v>63991.590000000004</v>
      </c>
      <c r="G212"/>
    </row>
    <row r="213" spans="1:7" x14ac:dyDescent="0.25">
      <c r="A213" t="s">
        <v>1106</v>
      </c>
      <c r="B213" s="6">
        <v>2000</v>
      </c>
      <c r="C213" s="4">
        <v>0.32089998349999999</v>
      </c>
      <c r="D213" s="5">
        <v>641.79996699999992</v>
      </c>
      <c r="E213" s="4">
        <v>10.220135000000001</v>
      </c>
      <c r="F213" s="5">
        <v>20440.27</v>
      </c>
      <c r="G213"/>
    </row>
    <row r="214" spans="1:7" x14ac:dyDescent="0.25">
      <c r="A214" t="s">
        <v>6891</v>
      </c>
      <c r="B214" s="6">
        <v>1000</v>
      </c>
      <c r="C214" s="4">
        <v>0.308700009</v>
      </c>
      <c r="D214" s="5">
        <v>308.70000900000002</v>
      </c>
      <c r="E214" s="4">
        <v>9.9482900000000001</v>
      </c>
      <c r="F214" s="5">
        <v>9948.2900000000009</v>
      </c>
      <c r="G214"/>
    </row>
    <row r="215" spans="1:7" x14ac:dyDescent="0.25">
      <c r="A215" t="s">
        <v>6895</v>
      </c>
      <c r="B215" s="6">
        <v>1000</v>
      </c>
      <c r="C215" s="4">
        <v>0.308700009</v>
      </c>
      <c r="D215" s="5">
        <v>308.70000900000002</v>
      </c>
      <c r="E215" s="4">
        <v>9.9482900000000001</v>
      </c>
      <c r="F215" s="5">
        <v>9948.2900000000009</v>
      </c>
      <c r="G215"/>
    </row>
    <row r="216" spans="1:7" x14ac:dyDescent="0.25">
      <c r="A216" t="s">
        <v>2358</v>
      </c>
      <c r="B216" s="6">
        <v>700</v>
      </c>
      <c r="C216" s="4">
        <v>1.8532926985714286</v>
      </c>
      <c r="D216" s="5">
        <v>1297.304889</v>
      </c>
      <c r="E216" s="4">
        <v>58.37564285714285</v>
      </c>
      <c r="F216" s="5">
        <v>40862.949999999997</v>
      </c>
      <c r="G216"/>
    </row>
    <row r="217" spans="1:7" x14ac:dyDescent="0.25">
      <c r="A217" t="s">
        <v>2356</v>
      </c>
      <c r="B217" s="6">
        <v>1530</v>
      </c>
      <c r="C217" s="4">
        <v>1.8533012738562091</v>
      </c>
      <c r="D217" s="5">
        <v>2835.5509489999999</v>
      </c>
      <c r="E217" s="4">
        <v>59.331503267973851</v>
      </c>
      <c r="F217" s="5">
        <v>90777.2</v>
      </c>
      <c r="G217"/>
    </row>
    <row r="218" spans="1:7" x14ac:dyDescent="0.25">
      <c r="A218" t="s">
        <v>4324</v>
      </c>
      <c r="B218" s="6">
        <v>5880</v>
      </c>
      <c r="C218" s="4">
        <v>1.8532998142857142</v>
      </c>
      <c r="D218" s="5">
        <v>10897.402908</v>
      </c>
      <c r="E218" s="4">
        <v>58.281513605442171</v>
      </c>
      <c r="F218" s="5">
        <v>342695.3</v>
      </c>
      <c r="G218"/>
    </row>
    <row r="219" spans="1:7" x14ac:dyDescent="0.25">
      <c r="A219" t="s">
        <v>4326</v>
      </c>
      <c r="B219" s="6">
        <v>6020</v>
      </c>
      <c r="C219" s="4">
        <v>1.7905003289036545</v>
      </c>
      <c r="D219" s="5">
        <v>10778.81198</v>
      </c>
      <c r="E219" s="4">
        <v>56.827652823920261</v>
      </c>
      <c r="F219" s="5">
        <v>342102.47</v>
      </c>
      <c r="G219"/>
    </row>
    <row r="220" spans="1:7" x14ac:dyDescent="0.25">
      <c r="A220" t="s">
        <v>7960</v>
      </c>
      <c r="B220" s="6">
        <v>980</v>
      </c>
      <c r="C220" s="4">
        <v>1.7905000244897959</v>
      </c>
      <c r="D220" s="5">
        <v>1754.690024</v>
      </c>
      <c r="E220" s="4">
        <v>58.952571428571424</v>
      </c>
      <c r="F220" s="5">
        <v>57773.52</v>
      </c>
      <c r="G220"/>
    </row>
    <row r="221" spans="1:7" x14ac:dyDescent="0.25">
      <c r="A221" t="s">
        <v>1614</v>
      </c>
      <c r="B221" s="6">
        <v>11520</v>
      </c>
      <c r="C221" s="4">
        <v>0.22469968437500004</v>
      </c>
      <c r="D221" s="5">
        <v>2588.5403640000004</v>
      </c>
      <c r="E221" s="4">
        <v>7.1744470486111114</v>
      </c>
      <c r="F221" s="5">
        <v>82649.63</v>
      </c>
      <c r="G221"/>
    </row>
    <row r="222" spans="1:7" x14ac:dyDescent="0.25">
      <c r="A222" t="s">
        <v>1616</v>
      </c>
      <c r="B222" s="6">
        <v>14910</v>
      </c>
      <c r="C222" s="4">
        <v>0.20319985338698859</v>
      </c>
      <c r="D222" s="5">
        <v>3029.7098139999998</v>
      </c>
      <c r="E222" s="4">
        <v>6.5381334674714964</v>
      </c>
      <c r="F222" s="5">
        <v>97483.57</v>
      </c>
      <c r="G222"/>
    </row>
    <row r="223" spans="1:7" x14ac:dyDescent="0.25">
      <c r="A223" t="s">
        <v>2111</v>
      </c>
      <c r="B223" s="6">
        <v>1020</v>
      </c>
      <c r="C223" s="4">
        <v>1.5507989568627452</v>
      </c>
      <c r="D223" s="5">
        <v>1581.814936</v>
      </c>
      <c r="E223" s="4">
        <v>48.737460784313733</v>
      </c>
      <c r="F223" s="5">
        <v>49712.210000000006</v>
      </c>
      <c r="G223"/>
    </row>
    <row r="224" spans="1:7" x14ac:dyDescent="0.25">
      <c r="A224" t="s">
        <v>2113</v>
      </c>
      <c r="B224" s="6">
        <v>510</v>
      </c>
      <c r="C224" s="4">
        <v>1.5508040039215685</v>
      </c>
      <c r="D224" s="5">
        <v>790.91004199999998</v>
      </c>
      <c r="E224" s="4">
        <v>48.866764705882353</v>
      </c>
      <c r="F224" s="5">
        <v>24922.05</v>
      </c>
      <c r="G224"/>
    </row>
    <row r="225" spans="1:7" x14ac:dyDescent="0.25">
      <c r="A225" t="s">
        <v>2115</v>
      </c>
      <c r="B225" s="6">
        <v>510</v>
      </c>
      <c r="C225" s="4">
        <v>1.9022000549019609</v>
      </c>
      <c r="D225" s="5">
        <v>970.122028</v>
      </c>
      <c r="E225" s="4">
        <v>59.675450980392164</v>
      </c>
      <c r="F225" s="5">
        <v>30434.480000000003</v>
      </c>
      <c r="G225"/>
    </row>
    <row r="226" spans="1:7" x14ac:dyDescent="0.25">
      <c r="A226" t="s">
        <v>1116</v>
      </c>
      <c r="B226" s="6">
        <v>1020</v>
      </c>
      <c r="C226" s="4">
        <v>1.6916000745098039</v>
      </c>
      <c r="D226" s="5">
        <v>1725.4320760000001</v>
      </c>
      <c r="E226" s="4">
        <v>53.303333333333335</v>
      </c>
      <c r="F226" s="5">
        <v>54369.4</v>
      </c>
      <c r="G226"/>
    </row>
    <row r="227" spans="1:7" x14ac:dyDescent="0.25">
      <c r="A227" t="s">
        <v>4322</v>
      </c>
      <c r="B227" s="6">
        <v>1008</v>
      </c>
      <c r="C227" s="4">
        <v>1.8950941617063493</v>
      </c>
      <c r="D227" s="5">
        <v>1910.254915</v>
      </c>
      <c r="E227" s="4">
        <v>59.834246031746027</v>
      </c>
      <c r="F227" s="5">
        <v>60312.92</v>
      </c>
      <c r="G227"/>
    </row>
    <row r="228" spans="1:7" x14ac:dyDescent="0.25">
      <c r="A228" t="s">
        <v>4318</v>
      </c>
      <c r="B228" s="6">
        <v>1008</v>
      </c>
      <c r="C228" s="4">
        <v>1.8950989662698414</v>
      </c>
      <c r="D228" s="5">
        <v>1910.2597580000001</v>
      </c>
      <c r="E228" s="4">
        <v>59.849404761904758</v>
      </c>
      <c r="F228" s="5">
        <v>60328.2</v>
      </c>
      <c r="G228"/>
    </row>
    <row r="229" spans="1:7" x14ac:dyDescent="0.25">
      <c r="A229" t="s">
        <v>4320</v>
      </c>
      <c r="B229" s="6">
        <v>960</v>
      </c>
      <c r="C229" s="4">
        <v>2.4752948364583331</v>
      </c>
      <c r="D229" s="5">
        <v>2376.2830429999999</v>
      </c>
      <c r="E229" s="4">
        <v>78.188093750000007</v>
      </c>
      <c r="F229" s="5">
        <v>75060.570000000007</v>
      </c>
      <c r="G229"/>
    </row>
    <row r="230" spans="1:7" x14ac:dyDescent="0.25">
      <c r="A230" t="s">
        <v>4316</v>
      </c>
      <c r="B230" s="6">
        <v>1008</v>
      </c>
      <c r="C230" s="4">
        <v>1.916298755952381</v>
      </c>
      <c r="D230" s="5">
        <v>1931.629146</v>
      </c>
      <c r="E230" s="4">
        <v>60.494890873015876</v>
      </c>
      <c r="F230" s="5">
        <v>60978.850000000006</v>
      </c>
      <c r="G230"/>
    </row>
    <row r="231" spans="1:7" x14ac:dyDescent="0.25">
      <c r="A231" t="s">
        <v>1610</v>
      </c>
      <c r="B231" s="6">
        <v>4835</v>
      </c>
      <c r="C231" s="4">
        <v>2.124813438262668</v>
      </c>
      <c r="D231" s="5">
        <v>10273.472974</v>
      </c>
      <c r="E231" s="4">
        <v>68.927869700103415</v>
      </c>
      <c r="F231" s="5">
        <v>333266.25</v>
      </c>
      <c r="G231"/>
    </row>
    <row r="232" spans="1:7" x14ac:dyDescent="0.25">
      <c r="A232" t="s">
        <v>2437</v>
      </c>
      <c r="B232" s="6">
        <v>7509</v>
      </c>
      <c r="C232" s="4">
        <v>2.3178754699693696</v>
      </c>
      <c r="D232" s="5">
        <v>17404.926903999996</v>
      </c>
      <c r="E232" s="4">
        <v>74.220175789053144</v>
      </c>
      <c r="F232" s="5">
        <v>557319.30000000005</v>
      </c>
      <c r="G232"/>
    </row>
    <row r="233" spans="1:7" x14ac:dyDescent="0.25">
      <c r="A233" t="s">
        <v>1604</v>
      </c>
      <c r="B233" s="6">
        <v>3766</v>
      </c>
      <c r="C233" s="4">
        <v>2.3195388337758898</v>
      </c>
      <c r="D233" s="5">
        <v>8735.3832480000001</v>
      </c>
      <c r="E233" s="4">
        <v>74.323215613382914</v>
      </c>
      <c r="F233" s="5">
        <v>279901.23000000004</v>
      </c>
      <c r="G233"/>
    </row>
    <row r="234" spans="1:7" x14ac:dyDescent="0.25">
      <c r="A234" t="s">
        <v>562</v>
      </c>
      <c r="B234" s="6">
        <v>7027</v>
      </c>
      <c r="C234" s="4">
        <v>2.1276131739006692</v>
      </c>
      <c r="D234" s="5">
        <v>14950.737773000001</v>
      </c>
      <c r="E234" s="4">
        <v>68.292198662302553</v>
      </c>
      <c r="F234" s="5">
        <v>479889.28000000009</v>
      </c>
      <c r="G234"/>
    </row>
    <row r="235" spans="1:7" x14ac:dyDescent="0.25">
      <c r="A235" t="s">
        <v>1608</v>
      </c>
      <c r="B235" s="6">
        <v>8548</v>
      </c>
      <c r="C235" s="4">
        <v>2.3217468187880201</v>
      </c>
      <c r="D235" s="5">
        <v>19846.291806999998</v>
      </c>
      <c r="E235" s="4">
        <v>73.681166354702853</v>
      </c>
      <c r="F235" s="5">
        <v>629826.61</v>
      </c>
      <c r="G235"/>
    </row>
    <row r="236" spans="1:7" x14ac:dyDescent="0.25">
      <c r="A236" t="s">
        <v>1606</v>
      </c>
      <c r="B236" s="6">
        <v>15090</v>
      </c>
      <c r="C236" s="4">
        <v>2.3231100785950956</v>
      </c>
      <c r="D236" s="5">
        <v>35055.731085999993</v>
      </c>
      <c r="E236" s="4">
        <v>74.214089463220674</v>
      </c>
      <c r="F236" s="5">
        <v>1119890.6099999999</v>
      </c>
      <c r="G236"/>
    </row>
    <row r="237" spans="1:7" x14ac:dyDescent="0.25">
      <c r="A237" t="s">
        <v>2555</v>
      </c>
      <c r="B237" s="6">
        <v>2084</v>
      </c>
      <c r="C237" s="4">
        <v>2.3096741367562381</v>
      </c>
      <c r="D237" s="5">
        <v>4813.360901</v>
      </c>
      <c r="E237" s="4">
        <v>72.639179462571974</v>
      </c>
      <c r="F237" s="5">
        <v>151380.04999999999</v>
      </c>
      <c r="G237"/>
    </row>
    <row r="238" spans="1:7" x14ac:dyDescent="0.25">
      <c r="A238" t="s">
        <v>995</v>
      </c>
      <c r="B238" s="6">
        <v>2015</v>
      </c>
      <c r="C238" s="4">
        <v>0.90190016178660048</v>
      </c>
      <c r="D238" s="5">
        <v>1817.3288259999999</v>
      </c>
      <c r="E238" s="4">
        <v>28.300213399503722</v>
      </c>
      <c r="F238" s="5">
        <v>57024.93</v>
      </c>
      <c r="G238"/>
    </row>
    <row r="239" spans="1:7" x14ac:dyDescent="0.25">
      <c r="A239" t="s">
        <v>7970</v>
      </c>
      <c r="B239" s="6">
        <v>1250</v>
      </c>
      <c r="C239" s="4">
        <v>0.95800001759999998</v>
      </c>
      <c r="D239" s="5">
        <v>1197.5000219999999</v>
      </c>
      <c r="E239" s="4">
        <v>31.257912000000001</v>
      </c>
      <c r="F239" s="5">
        <v>39072.39</v>
      </c>
      <c r="G239"/>
    </row>
    <row r="240" spans="1:7" x14ac:dyDescent="0.25">
      <c r="A240" t="s">
        <v>7968</v>
      </c>
      <c r="B240" s="6">
        <v>2100</v>
      </c>
      <c r="C240" s="4">
        <v>0.95800008761904765</v>
      </c>
      <c r="D240" s="5">
        <v>2011.8001839999999</v>
      </c>
      <c r="E240" s="4">
        <v>31.257914285714282</v>
      </c>
      <c r="F240" s="5">
        <v>65641.62</v>
      </c>
      <c r="G240"/>
    </row>
    <row r="241" spans="1:7" x14ac:dyDescent="0.25">
      <c r="A241" t="s">
        <v>7541</v>
      </c>
      <c r="B241" s="6">
        <v>2055</v>
      </c>
      <c r="C241" s="4">
        <v>0.92810266374695871</v>
      </c>
      <c r="D241" s="5">
        <v>1907.250974</v>
      </c>
      <c r="E241" s="4">
        <v>30.08280291970803</v>
      </c>
      <c r="F241" s="5">
        <v>61820.160000000003</v>
      </c>
      <c r="G241"/>
    </row>
    <row r="242" spans="1:7" x14ac:dyDescent="0.25">
      <c r="A242" t="s">
        <v>51</v>
      </c>
      <c r="B242" s="6">
        <v>63700</v>
      </c>
      <c r="C242" s="4">
        <v>0.3438370232182103</v>
      </c>
      <c r="D242" s="5">
        <v>21902.418378999995</v>
      </c>
      <c r="E242" s="4">
        <v>11.006478649921506</v>
      </c>
      <c r="F242" s="5">
        <v>701112.69</v>
      </c>
      <c r="G242"/>
    </row>
    <row r="243" spans="1:7" x14ac:dyDescent="0.25">
      <c r="A243" t="s">
        <v>53</v>
      </c>
      <c r="B243" s="6">
        <v>60600</v>
      </c>
      <c r="C243" s="4">
        <v>0.30364622569306932</v>
      </c>
      <c r="D243" s="5">
        <v>18400.961277000002</v>
      </c>
      <c r="E243" s="4">
        <v>9.759164851485151</v>
      </c>
      <c r="F243" s="5">
        <v>591405.39000000013</v>
      </c>
      <c r="G243"/>
    </row>
    <row r="244" spans="1:7" x14ac:dyDescent="0.25">
      <c r="A244" t="s">
        <v>844</v>
      </c>
      <c r="B244" s="6">
        <v>12350</v>
      </c>
      <c r="C244" s="4">
        <v>0.26527313295546556</v>
      </c>
      <c r="D244" s="5">
        <v>3276.123192</v>
      </c>
      <c r="E244" s="4">
        <v>8.3668761133603233</v>
      </c>
      <c r="F244" s="5">
        <v>103330.92</v>
      </c>
      <c r="G244"/>
    </row>
    <row r="245" spans="1:7" x14ac:dyDescent="0.25">
      <c r="A245" t="s">
        <v>2886</v>
      </c>
      <c r="B245" s="6">
        <v>2200</v>
      </c>
      <c r="C245" s="4">
        <v>2.9586000395454541</v>
      </c>
      <c r="D245" s="5">
        <v>6508.9200869999995</v>
      </c>
      <c r="E245" s="4">
        <v>92.95496363636363</v>
      </c>
      <c r="F245" s="5">
        <v>204500.91999999998</v>
      </c>
      <c r="G245"/>
    </row>
    <row r="246" spans="1:7" x14ac:dyDescent="0.25">
      <c r="A246" t="s">
        <v>2884</v>
      </c>
      <c r="B246" s="6">
        <v>4900</v>
      </c>
      <c r="C246" s="4">
        <v>3.504198716734694</v>
      </c>
      <c r="D246" s="5">
        <v>17170.573712000001</v>
      </c>
      <c r="E246" s="4">
        <v>110.38438775510204</v>
      </c>
      <c r="F246" s="5">
        <v>540883.5</v>
      </c>
      <c r="G246"/>
    </row>
    <row r="247" spans="1:7" x14ac:dyDescent="0.25">
      <c r="A247" t="s">
        <v>6897</v>
      </c>
      <c r="B247" s="6">
        <v>1520</v>
      </c>
      <c r="C247" s="4">
        <v>2.5699014177631581</v>
      </c>
      <c r="D247" s="5">
        <v>3906.2501550000002</v>
      </c>
      <c r="E247" s="4">
        <v>82.818671052631586</v>
      </c>
      <c r="F247" s="5">
        <v>125884.38</v>
      </c>
      <c r="G247"/>
    </row>
    <row r="248" spans="1:7" x14ac:dyDescent="0.25">
      <c r="A248" t="s">
        <v>7084</v>
      </c>
      <c r="B248" s="6">
        <v>1550</v>
      </c>
      <c r="C248" s="4">
        <v>0.13510004322580646</v>
      </c>
      <c r="D248" s="5">
        <v>209.405067</v>
      </c>
      <c r="E248" s="4">
        <v>4.3597999999999999</v>
      </c>
      <c r="F248" s="5">
        <v>6757.69</v>
      </c>
      <c r="G248"/>
    </row>
    <row r="249" spans="1:7" x14ac:dyDescent="0.25">
      <c r="A249" t="s">
        <v>6940</v>
      </c>
      <c r="B249" s="6">
        <v>950</v>
      </c>
      <c r="C249" s="4">
        <v>0.11179992526315789</v>
      </c>
      <c r="D249" s="5">
        <v>106.209929</v>
      </c>
      <c r="E249" s="4">
        <v>3.6078842105263154</v>
      </c>
      <c r="F249" s="5">
        <v>3427.49</v>
      </c>
      <c r="G249"/>
    </row>
    <row r="250" spans="1:7" x14ac:dyDescent="0.25">
      <c r="A250" t="s">
        <v>4179</v>
      </c>
      <c r="B250" s="6">
        <v>1540</v>
      </c>
      <c r="C250" s="4">
        <v>0.48959738051948054</v>
      </c>
      <c r="D250" s="5">
        <v>753.97996599999999</v>
      </c>
      <c r="E250" s="4">
        <v>15.347409090909089</v>
      </c>
      <c r="F250" s="5">
        <v>23635.01</v>
      </c>
      <c r="G250"/>
    </row>
    <row r="251" spans="1:7" x14ac:dyDescent="0.25">
      <c r="A251" t="s">
        <v>7072</v>
      </c>
      <c r="B251" s="6">
        <v>1820</v>
      </c>
      <c r="C251" s="4">
        <v>0.34650003956043957</v>
      </c>
      <c r="D251" s="5">
        <v>630.63007200000004</v>
      </c>
      <c r="E251" s="4">
        <v>11.181868131868132</v>
      </c>
      <c r="F251" s="5">
        <v>20351</v>
      </c>
      <c r="G251"/>
    </row>
    <row r="252" spans="1:7" x14ac:dyDescent="0.25">
      <c r="A252" t="s">
        <v>6995</v>
      </c>
      <c r="B252" s="6">
        <v>1000</v>
      </c>
      <c r="C252" s="4">
        <v>0.18039992000000002</v>
      </c>
      <c r="D252" s="5">
        <v>180.39992000000001</v>
      </c>
      <c r="E252" s="4">
        <v>5.8136400000000004</v>
      </c>
      <c r="F252" s="5">
        <v>5813.64</v>
      </c>
      <c r="G252"/>
    </row>
    <row r="253" spans="1:7" x14ac:dyDescent="0.25">
      <c r="A253" t="s">
        <v>6969</v>
      </c>
      <c r="B253" s="6">
        <v>620</v>
      </c>
      <c r="C253" s="4">
        <v>0.18040308225806453</v>
      </c>
      <c r="D253" s="5">
        <v>111.84991100000001</v>
      </c>
      <c r="E253" s="4">
        <v>5.8137419354838711</v>
      </c>
      <c r="F253" s="5">
        <v>3604.52</v>
      </c>
      <c r="G253"/>
    </row>
    <row r="254" spans="1:7" x14ac:dyDescent="0.25">
      <c r="A254" t="s">
        <v>2313</v>
      </c>
      <c r="B254" s="6">
        <v>12150</v>
      </c>
      <c r="C254" s="4">
        <v>0.18079998617283949</v>
      </c>
      <c r="D254" s="5">
        <v>2196.7198319999998</v>
      </c>
      <c r="E254" s="4">
        <v>5.8959679012345685</v>
      </c>
      <c r="F254" s="5">
        <v>71636.010000000009</v>
      </c>
      <c r="G254"/>
    </row>
    <row r="255" spans="1:7" x14ac:dyDescent="0.25">
      <c r="A255" t="s">
        <v>2155</v>
      </c>
      <c r="B255" s="6">
        <v>6850</v>
      </c>
      <c r="C255" s="4">
        <v>0.56339051094890513</v>
      </c>
      <c r="D255" s="5">
        <v>3859.2250000000004</v>
      </c>
      <c r="E255" s="4">
        <v>17.86244379562044</v>
      </c>
      <c r="F255" s="5">
        <v>122357.74</v>
      </c>
      <c r="G255"/>
    </row>
    <row r="256" spans="1:7" x14ac:dyDescent="0.25">
      <c r="A256" t="s">
        <v>1505</v>
      </c>
      <c r="B256" s="6">
        <v>31790</v>
      </c>
      <c r="C256" s="4">
        <v>0.15090903221138724</v>
      </c>
      <c r="D256" s="5">
        <v>4797.398134</v>
      </c>
      <c r="E256" s="4">
        <v>4.8487524378735438</v>
      </c>
      <c r="F256" s="5">
        <v>154141.83999999997</v>
      </c>
      <c r="G256"/>
    </row>
    <row r="257" spans="1:7" x14ac:dyDescent="0.25">
      <c r="A257" t="s">
        <v>7662</v>
      </c>
      <c r="B257" s="6">
        <v>1050</v>
      </c>
      <c r="C257" s="4">
        <v>0.66700002190476182</v>
      </c>
      <c r="D257" s="5">
        <v>700.35002299999996</v>
      </c>
      <c r="E257" s="4">
        <v>21.495009523809522</v>
      </c>
      <c r="F257" s="5">
        <v>22569.759999999998</v>
      </c>
      <c r="G257"/>
    </row>
    <row r="258" spans="1:7" x14ac:dyDescent="0.25">
      <c r="A258" t="s">
        <v>627</v>
      </c>
      <c r="B258" s="6">
        <v>4600</v>
      </c>
      <c r="C258" s="4">
        <v>0.22970004282608694</v>
      </c>
      <c r="D258" s="5">
        <v>1056.620197</v>
      </c>
      <c r="E258" s="4">
        <v>7.2565</v>
      </c>
      <c r="F258" s="5">
        <v>33379.9</v>
      </c>
      <c r="G258"/>
    </row>
    <row r="259" spans="1:7" x14ac:dyDescent="0.25">
      <c r="A259" t="s">
        <v>4047</v>
      </c>
      <c r="B259" s="6">
        <v>3030</v>
      </c>
      <c r="C259" s="4">
        <v>0.30000004092409244</v>
      </c>
      <c r="D259" s="5">
        <v>909.00012400000003</v>
      </c>
      <c r="E259" s="4">
        <v>9.3908712871287126</v>
      </c>
      <c r="F259" s="5">
        <v>28454.34</v>
      </c>
      <c r="G259"/>
    </row>
    <row r="260" spans="1:7" x14ac:dyDescent="0.25">
      <c r="A260" t="s">
        <v>2720</v>
      </c>
      <c r="B260" s="6">
        <v>83700</v>
      </c>
      <c r="C260" s="4">
        <v>0.30000000479091993</v>
      </c>
      <c r="D260" s="5">
        <v>25110.000400999998</v>
      </c>
      <c r="E260" s="4">
        <v>9.5931494623655897</v>
      </c>
      <c r="F260" s="5">
        <v>802946.60999999987</v>
      </c>
      <c r="G260"/>
    </row>
    <row r="261" spans="1:7" x14ac:dyDescent="0.25">
      <c r="A261" t="s">
        <v>2718</v>
      </c>
      <c r="B261" s="6">
        <v>42550</v>
      </c>
      <c r="C261" s="4">
        <v>0.30000001612220917</v>
      </c>
      <c r="D261" s="5">
        <v>12765.000685999999</v>
      </c>
      <c r="E261" s="4">
        <v>9.4204155111633376</v>
      </c>
      <c r="F261" s="5">
        <v>400838.68000000005</v>
      </c>
      <c r="G261"/>
    </row>
    <row r="262" spans="1:7" x14ac:dyDescent="0.25">
      <c r="A262" t="s">
        <v>2716</v>
      </c>
      <c r="B262" s="6">
        <v>252105</v>
      </c>
      <c r="C262" s="4">
        <v>0.17158189169592036</v>
      </c>
      <c r="D262" s="5">
        <v>43256.652806000006</v>
      </c>
      <c r="E262" s="4">
        <v>5.4200473612185345</v>
      </c>
      <c r="F262" s="5">
        <v>1366421.0399999986</v>
      </c>
      <c r="G262"/>
    </row>
    <row r="263" spans="1:7" x14ac:dyDescent="0.25">
      <c r="A263" t="s">
        <v>7640</v>
      </c>
      <c r="B263" s="6">
        <v>1005</v>
      </c>
      <c r="C263" s="4">
        <v>1.6661999243781094</v>
      </c>
      <c r="D263" s="5">
        <v>1674.5309239999999</v>
      </c>
      <c r="E263" s="4">
        <v>53.769771144278607</v>
      </c>
      <c r="F263" s="5">
        <v>54038.62</v>
      </c>
      <c r="G263"/>
    </row>
    <row r="264" spans="1:7" x14ac:dyDescent="0.25">
      <c r="A264" t="s">
        <v>4402</v>
      </c>
      <c r="B264" s="6">
        <v>1050</v>
      </c>
      <c r="C264" s="4">
        <v>1.6222951514285715</v>
      </c>
      <c r="D264" s="5">
        <v>1703.409909</v>
      </c>
      <c r="E264" s="4">
        <v>50.668333333333337</v>
      </c>
      <c r="F264" s="5">
        <v>53201.75</v>
      </c>
      <c r="G264"/>
    </row>
    <row r="265" spans="1:7" x14ac:dyDescent="0.25">
      <c r="A265" t="s">
        <v>6931</v>
      </c>
      <c r="B265" s="6">
        <v>1005</v>
      </c>
      <c r="C265" s="4">
        <v>1.585900542288557</v>
      </c>
      <c r="D265" s="5">
        <v>1593.8300449999999</v>
      </c>
      <c r="E265" s="4">
        <v>51.178437810945276</v>
      </c>
      <c r="F265" s="5">
        <v>51434.33</v>
      </c>
      <c r="G265"/>
    </row>
    <row r="266" spans="1:7" x14ac:dyDescent="0.25">
      <c r="A266" t="s">
        <v>4400</v>
      </c>
      <c r="B266" s="6">
        <v>1155</v>
      </c>
      <c r="C266" s="4">
        <v>1.5889004502164503</v>
      </c>
      <c r="D266" s="5">
        <v>1835.18002</v>
      </c>
      <c r="E266" s="4">
        <v>49.625333333333337</v>
      </c>
      <c r="F266" s="5">
        <v>57317.26</v>
      </c>
      <c r="G266"/>
    </row>
    <row r="267" spans="1:7" x14ac:dyDescent="0.25">
      <c r="A267" t="s">
        <v>6929</v>
      </c>
      <c r="B267" s="6">
        <v>2010</v>
      </c>
      <c r="C267" s="4">
        <v>1.5996317796019901</v>
      </c>
      <c r="D267" s="5">
        <v>3215.259877</v>
      </c>
      <c r="E267" s="4">
        <v>51.621557213930352</v>
      </c>
      <c r="F267" s="5">
        <v>103759.33</v>
      </c>
      <c r="G267"/>
    </row>
    <row r="268" spans="1:7" x14ac:dyDescent="0.25">
      <c r="A268" t="s">
        <v>4404</v>
      </c>
      <c r="B268" s="6">
        <v>2310</v>
      </c>
      <c r="C268" s="4">
        <v>1.5889000350649352</v>
      </c>
      <c r="D268" s="5">
        <v>3670.3590810000001</v>
      </c>
      <c r="E268" s="4">
        <v>49.62532034632035</v>
      </c>
      <c r="F268" s="5">
        <v>114634.49</v>
      </c>
      <c r="G268"/>
    </row>
    <row r="269" spans="1:7" x14ac:dyDescent="0.25">
      <c r="A269" t="s">
        <v>5713</v>
      </c>
      <c r="B269" s="6">
        <v>950</v>
      </c>
      <c r="C269" s="4">
        <v>1.5859051442105263</v>
      </c>
      <c r="D269" s="5">
        <v>1506.6098870000001</v>
      </c>
      <c r="E269" s="4">
        <v>49.773315789473685</v>
      </c>
      <c r="F269" s="5">
        <v>47284.65</v>
      </c>
      <c r="G269"/>
    </row>
    <row r="270" spans="1:7" x14ac:dyDescent="0.25">
      <c r="A270" t="s">
        <v>4011</v>
      </c>
      <c r="B270" s="6">
        <v>1800</v>
      </c>
      <c r="C270" s="4">
        <v>0.21814676555555554</v>
      </c>
      <c r="D270" s="5">
        <v>392.66417799999999</v>
      </c>
      <c r="E270" s="4">
        <v>6.958738888888889</v>
      </c>
      <c r="F270" s="5">
        <v>12525.73</v>
      </c>
      <c r="G270"/>
    </row>
    <row r="271" spans="1:7" x14ac:dyDescent="0.25">
      <c r="A271" t="s">
        <v>812</v>
      </c>
      <c r="B271" s="6">
        <v>2020</v>
      </c>
      <c r="C271" s="4">
        <v>0.21910006980198019</v>
      </c>
      <c r="D271" s="5">
        <v>442.58214099999998</v>
      </c>
      <c r="E271" s="4">
        <v>6.8868564356435646</v>
      </c>
      <c r="F271" s="5">
        <v>13911.45</v>
      </c>
      <c r="G271"/>
    </row>
    <row r="272" spans="1:7" x14ac:dyDescent="0.25">
      <c r="A272" t="s">
        <v>1038</v>
      </c>
      <c r="B272" s="6">
        <v>8200</v>
      </c>
      <c r="C272" s="4">
        <v>1.4317491687804877</v>
      </c>
      <c r="D272" s="5">
        <v>11740.343183999999</v>
      </c>
      <c r="E272" s="4">
        <v>45.215849999999996</v>
      </c>
      <c r="F272" s="5">
        <v>370769.97</v>
      </c>
      <c r="G272"/>
    </row>
    <row r="273" spans="1:7" x14ac:dyDescent="0.25">
      <c r="A273" t="s">
        <v>3946</v>
      </c>
      <c r="B273" s="6">
        <v>1500</v>
      </c>
      <c r="C273" s="4">
        <v>1.4209001866666664</v>
      </c>
      <c r="D273" s="5">
        <v>2131.3502799999997</v>
      </c>
      <c r="E273" s="4">
        <v>45.304966666666665</v>
      </c>
      <c r="F273" s="5">
        <v>67957.45</v>
      </c>
      <c r="G273"/>
    </row>
    <row r="274" spans="1:7" x14ac:dyDescent="0.25">
      <c r="A274" t="s">
        <v>2683</v>
      </c>
      <c r="B274" s="6">
        <v>6550</v>
      </c>
      <c r="C274" s="4">
        <v>1.4557001774045801</v>
      </c>
      <c r="D274" s="5">
        <v>9534.8361619999996</v>
      </c>
      <c r="E274" s="4">
        <v>46.127665648854965</v>
      </c>
      <c r="F274" s="5">
        <v>302136.21000000002</v>
      </c>
      <c r="G274"/>
    </row>
    <row r="275" spans="1:7" x14ac:dyDescent="0.25">
      <c r="A275" t="s">
        <v>1034</v>
      </c>
      <c r="B275" s="6">
        <v>76480</v>
      </c>
      <c r="C275" s="4">
        <v>1.40639466459205</v>
      </c>
      <c r="D275" s="5">
        <v>107561.06394799998</v>
      </c>
      <c r="E275" s="4">
        <v>44.612427562761496</v>
      </c>
      <c r="F275" s="5">
        <v>3411958.4599999995</v>
      </c>
      <c r="G275"/>
    </row>
    <row r="276" spans="1:7" x14ac:dyDescent="0.25">
      <c r="A276" t="s">
        <v>3944</v>
      </c>
      <c r="B276" s="6">
        <v>2000</v>
      </c>
      <c r="C276" s="4">
        <v>1.4962001215</v>
      </c>
      <c r="D276" s="5">
        <v>2992.400243</v>
      </c>
      <c r="E276" s="4">
        <v>47.677150000000005</v>
      </c>
      <c r="F276" s="5">
        <v>95354.3</v>
      </c>
      <c r="G276"/>
    </row>
    <row r="277" spans="1:7" x14ac:dyDescent="0.25">
      <c r="A277" t="s">
        <v>5715</v>
      </c>
      <c r="B277" s="6">
        <v>10050</v>
      </c>
      <c r="C277" s="4">
        <v>1.506391818706468</v>
      </c>
      <c r="D277" s="5">
        <v>15139.237778000002</v>
      </c>
      <c r="E277" s="4">
        <v>48.113618905472642</v>
      </c>
      <c r="F277" s="5">
        <v>483541.87000000005</v>
      </c>
      <c r="G277"/>
    </row>
    <row r="278" spans="1:7" x14ac:dyDescent="0.25">
      <c r="A278" t="s">
        <v>1032</v>
      </c>
      <c r="B278" s="6">
        <v>12020</v>
      </c>
      <c r="C278" s="4">
        <v>1.4980056821131447</v>
      </c>
      <c r="D278" s="5">
        <v>18006.028298999998</v>
      </c>
      <c r="E278" s="4">
        <v>48.37635856905159</v>
      </c>
      <c r="F278" s="5">
        <v>581483.83000000007</v>
      </c>
      <c r="G278"/>
    </row>
    <row r="279" spans="1:7" x14ac:dyDescent="0.25">
      <c r="A279" t="s">
        <v>7573</v>
      </c>
      <c r="B279" s="6">
        <v>4920</v>
      </c>
      <c r="C279" s="4">
        <v>1.5472004152439025</v>
      </c>
      <c r="D279" s="5">
        <v>7612.2260430000006</v>
      </c>
      <c r="E279" s="4">
        <v>49.812715447154474</v>
      </c>
      <c r="F279" s="5">
        <v>245078.56</v>
      </c>
      <c r="G279"/>
    </row>
    <row r="280" spans="1:7" x14ac:dyDescent="0.25">
      <c r="A280" t="s">
        <v>2065</v>
      </c>
      <c r="B280" s="6">
        <v>7128</v>
      </c>
      <c r="C280" s="4">
        <v>2.5415211857463524</v>
      </c>
      <c r="D280" s="5">
        <v>18115.963012</v>
      </c>
      <c r="E280" s="4">
        <v>81.143693883277223</v>
      </c>
      <c r="F280" s="5">
        <v>578392.25</v>
      </c>
      <c r="G280"/>
    </row>
    <row r="281" spans="1:7" x14ac:dyDescent="0.25">
      <c r="A281" t="s">
        <v>1036</v>
      </c>
      <c r="B281" s="6">
        <v>8120</v>
      </c>
      <c r="C281" s="4">
        <v>1.5015448189655174</v>
      </c>
      <c r="D281" s="5">
        <v>12192.543930000002</v>
      </c>
      <c r="E281" s="4">
        <v>47.877555418719211</v>
      </c>
      <c r="F281" s="5">
        <v>388765.75</v>
      </c>
      <c r="G281"/>
    </row>
    <row r="282" spans="1:7" x14ac:dyDescent="0.25">
      <c r="A282" t="s">
        <v>1928</v>
      </c>
      <c r="B282" s="6">
        <v>2010</v>
      </c>
      <c r="C282" s="4">
        <v>1.8551999069651739</v>
      </c>
      <c r="D282" s="5">
        <v>3728.9518129999997</v>
      </c>
      <c r="E282" s="4">
        <v>59.150631840796017</v>
      </c>
      <c r="F282" s="5">
        <v>118892.76999999999</v>
      </c>
      <c r="G282"/>
    </row>
    <row r="283" spans="1:7" x14ac:dyDescent="0.25">
      <c r="A283" t="s">
        <v>635</v>
      </c>
      <c r="B283" s="6">
        <v>3780</v>
      </c>
      <c r="C283" s="4">
        <v>1.2461005169312169</v>
      </c>
      <c r="D283" s="5">
        <v>4710.2599540000001</v>
      </c>
      <c r="E283" s="4">
        <v>39.44912169312169</v>
      </c>
      <c r="F283" s="5">
        <v>149117.68</v>
      </c>
      <c r="G283"/>
    </row>
    <row r="284" spans="1:7" x14ac:dyDescent="0.25">
      <c r="A284" t="s">
        <v>6987</v>
      </c>
      <c r="B284" s="6">
        <v>1000</v>
      </c>
      <c r="C284" s="4">
        <v>0.248600132</v>
      </c>
      <c r="D284" s="5">
        <v>248.600132</v>
      </c>
      <c r="E284" s="4">
        <v>8.0225500000000007</v>
      </c>
      <c r="F284" s="5">
        <v>8022.55</v>
      </c>
      <c r="G284"/>
    </row>
    <row r="285" spans="1:7" x14ac:dyDescent="0.25">
      <c r="A285" t="s">
        <v>2069</v>
      </c>
      <c r="B285" s="6">
        <v>6072</v>
      </c>
      <c r="C285" s="4">
        <v>1.3175992531291172</v>
      </c>
      <c r="D285" s="5">
        <v>8000.462665</v>
      </c>
      <c r="E285" s="4">
        <v>41.650459486166</v>
      </c>
      <c r="F285" s="5">
        <v>252901.58999999997</v>
      </c>
      <c r="G285"/>
    </row>
    <row r="286" spans="1:7" x14ac:dyDescent="0.25">
      <c r="A286" t="s">
        <v>7996</v>
      </c>
      <c r="B286" s="6">
        <v>1932</v>
      </c>
      <c r="C286" s="4">
        <v>1.3226998369565217</v>
      </c>
      <c r="D286" s="5">
        <v>2555.4560849999998</v>
      </c>
      <c r="E286" s="4">
        <v>42.625854037267075</v>
      </c>
      <c r="F286" s="5">
        <v>82353.149999999994</v>
      </c>
      <c r="G286"/>
    </row>
    <row r="287" spans="1:7" x14ac:dyDescent="0.25">
      <c r="A287" t="s">
        <v>1924</v>
      </c>
      <c r="B287" s="6">
        <v>10240</v>
      </c>
      <c r="C287" s="4">
        <v>0.16830021064453124</v>
      </c>
      <c r="D287" s="5">
        <v>1723.394157</v>
      </c>
      <c r="E287" s="4">
        <v>5.4814375000000002</v>
      </c>
      <c r="F287" s="5">
        <v>56129.919999999998</v>
      </c>
      <c r="G287"/>
    </row>
    <row r="288" spans="1:7" x14ac:dyDescent="0.25">
      <c r="A288" t="s">
        <v>2123</v>
      </c>
      <c r="B288" s="6">
        <v>1020</v>
      </c>
      <c r="C288" s="4">
        <v>1.4593039480392158</v>
      </c>
      <c r="D288" s="5">
        <v>1488.4900270000001</v>
      </c>
      <c r="E288" s="4">
        <v>45.924441176470587</v>
      </c>
      <c r="F288" s="5">
        <v>46842.93</v>
      </c>
      <c r="G288"/>
    </row>
    <row r="289" spans="1:7" x14ac:dyDescent="0.25">
      <c r="A289" t="s">
        <v>1694</v>
      </c>
      <c r="B289" s="6">
        <v>2240</v>
      </c>
      <c r="C289" s="4">
        <v>1.286797394642857</v>
      </c>
      <c r="D289" s="5">
        <v>2882.426164</v>
      </c>
      <c r="E289" s="4">
        <v>40.576196428571428</v>
      </c>
      <c r="F289" s="5">
        <v>90890.68</v>
      </c>
      <c r="G289"/>
    </row>
    <row r="290" spans="1:7" x14ac:dyDescent="0.25">
      <c r="A290" t="s">
        <v>1626</v>
      </c>
      <c r="B290" s="6">
        <v>2030</v>
      </c>
      <c r="C290" s="4">
        <v>0.90840001379310353</v>
      </c>
      <c r="D290" s="5">
        <v>1844.0520280000001</v>
      </c>
      <c r="E290" s="4">
        <v>28.668650246305418</v>
      </c>
      <c r="F290" s="5">
        <v>58197.36</v>
      </c>
      <c r="G290"/>
    </row>
    <row r="291" spans="1:7" x14ac:dyDescent="0.25">
      <c r="A291" t="s">
        <v>1467</v>
      </c>
      <c r="B291" s="6">
        <v>2030</v>
      </c>
      <c r="C291" s="4">
        <v>0.75809997487684733</v>
      </c>
      <c r="D291" s="5">
        <v>1538.942949</v>
      </c>
      <c r="E291" s="4">
        <v>23.925256157635467</v>
      </c>
      <c r="F291" s="5">
        <v>48568.27</v>
      </c>
      <c r="G291"/>
    </row>
    <row r="292" spans="1:7" x14ac:dyDescent="0.25">
      <c r="A292" t="s">
        <v>4183</v>
      </c>
      <c r="B292" s="6">
        <v>19170</v>
      </c>
      <c r="C292" s="4">
        <v>1.2611066718831507</v>
      </c>
      <c r="D292" s="5">
        <v>24175.4149</v>
      </c>
      <c r="E292" s="4">
        <v>39.838130412102238</v>
      </c>
      <c r="F292" s="5">
        <v>763696.95999999985</v>
      </c>
      <c r="G292"/>
    </row>
    <row r="293" spans="1:7" x14ac:dyDescent="0.25">
      <c r="A293" t="s">
        <v>1131</v>
      </c>
      <c r="B293" s="6">
        <v>24280</v>
      </c>
      <c r="C293" s="4">
        <v>0.90839995292421749</v>
      </c>
      <c r="D293" s="5">
        <v>22055.950857</v>
      </c>
      <c r="E293" s="4">
        <v>28.454101317957164</v>
      </c>
      <c r="F293" s="5">
        <v>690865.58</v>
      </c>
      <c r="G293"/>
    </row>
    <row r="294" spans="1:7" x14ac:dyDescent="0.25">
      <c r="A294" t="s">
        <v>1640</v>
      </c>
      <c r="B294" s="6">
        <v>28500</v>
      </c>
      <c r="C294" s="4">
        <v>0.75810000371929831</v>
      </c>
      <c r="D294" s="5">
        <v>21605.850106000002</v>
      </c>
      <c r="E294" s="4">
        <v>23.857200701754383</v>
      </c>
      <c r="F294" s="5">
        <v>679930.22</v>
      </c>
      <c r="G294"/>
    </row>
    <row r="295" spans="1:7" x14ac:dyDescent="0.25">
      <c r="A295" t="s">
        <v>2689</v>
      </c>
      <c r="B295" s="6">
        <v>6200</v>
      </c>
      <c r="C295" s="4">
        <v>1.2586999772580645</v>
      </c>
      <c r="D295" s="5">
        <v>7803.9398590000001</v>
      </c>
      <c r="E295" s="4">
        <v>39.723941935483872</v>
      </c>
      <c r="F295" s="5">
        <v>246288.44</v>
      </c>
      <c r="G295"/>
    </row>
    <row r="296" spans="1:7" x14ac:dyDescent="0.25">
      <c r="A296" t="s">
        <v>1167</v>
      </c>
      <c r="B296" s="6">
        <v>10230</v>
      </c>
      <c r="C296" s="4">
        <v>1.0964275599217985</v>
      </c>
      <c r="D296" s="5">
        <v>11216.453937999999</v>
      </c>
      <c r="E296" s="4">
        <v>34.545767350928642</v>
      </c>
      <c r="F296" s="5">
        <v>353403.2</v>
      </c>
      <c r="G296"/>
    </row>
    <row r="297" spans="1:7" x14ac:dyDescent="0.25">
      <c r="A297" t="s">
        <v>1169</v>
      </c>
      <c r="B297" s="6">
        <v>5950</v>
      </c>
      <c r="C297" s="4">
        <v>1.1056404764705883</v>
      </c>
      <c r="D297" s="5">
        <v>6578.5608350000002</v>
      </c>
      <c r="E297" s="4">
        <v>34.757522689075628</v>
      </c>
      <c r="F297" s="5">
        <v>206807.26</v>
      </c>
      <c r="G297"/>
    </row>
    <row r="298" spans="1:7" x14ac:dyDescent="0.25">
      <c r="A298" t="s">
        <v>3952</v>
      </c>
      <c r="B298" s="6">
        <v>7740</v>
      </c>
      <c r="C298" s="4">
        <v>1.1351349148578813</v>
      </c>
      <c r="D298" s="5">
        <v>8785.9442410000011</v>
      </c>
      <c r="E298" s="4">
        <v>35.998677002583982</v>
      </c>
      <c r="F298" s="5">
        <v>278629.76000000001</v>
      </c>
      <c r="G298"/>
    </row>
    <row r="299" spans="1:7" x14ac:dyDescent="0.25">
      <c r="A299" t="s">
        <v>2559</v>
      </c>
      <c r="B299" s="6">
        <v>2044</v>
      </c>
      <c r="C299" s="4">
        <v>1.130500518590998</v>
      </c>
      <c r="D299" s="5">
        <v>2310.7430599999998</v>
      </c>
      <c r="E299" s="4">
        <v>35.363067514677105</v>
      </c>
      <c r="F299" s="5">
        <v>72282.11</v>
      </c>
      <c r="G299"/>
    </row>
    <row r="300" spans="1:7" x14ac:dyDescent="0.25">
      <c r="A300" t="s">
        <v>57</v>
      </c>
      <c r="B300" s="6">
        <v>57195</v>
      </c>
      <c r="C300" s="4">
        <v>0.24656535966430632</v>
      </c>
      <c r="D300" s="5">
        <v>14102.305746</v>
      </c>
      <c r="E300" s="4">
        <v>7.900223096424515</v>
      </c>
      <c r="F300" s="5">
        <v>451853.26000000013</v>
      </c>
      <c r="G300"/>
    </row>
    <row r="301" spans="1:7" x14ac:dyDescent="0.25">
      <c r="A301" t="s">
        <v>775</v>
      </c>
      <c r="B301" s="6">
        <v>10000</v>
      </c>
      <c r="C301" s="4">
        <v>7.65000079E-2</v>
      </c>
      <c r="D301" s="5">
        <v>765.00007900000003</v>
      </c>
      <c r="E301" s="4">
        <v>2.4143020000000002</v>
      </c>
      <c r="F301" s="5">
        <v>24143.02</v>
      </c>
      <c r="G301"/>
    </row>
    <row r="302" spans="1:7" x14ac:dyDescent="0.25">
      <c r="A302" t="s">
        <v>1160</v>
      </c>
      <c r="B302" s="6">
        <v>450000</v>
      </c>
      <c r="C302" s="4">
        <v>9.0000001400000005E-3</v>
      </c>
      <c r="D302" s="5">
        <v>4050.0000630000004</v>
      </c>
      <c r="E302" s="4">
        <v>0.28275484444444449</v>
      </c>
      <c r="F302" s="5">
        <v>127239.68000000001</v>
      </c>
      <c r="G302"/>
    </row>
    <row r="303" spans="1:7" x14ac:dyDescent="0.25">
      <c r="A303" t="s">
        <v>5816</v>
      </c>
      <c r="B303" s="6">
        <v>2000</v>
      </c>
      <c r="C303" s="4">
        <v>6.53000735E-2</v>
      </c>
      <c r="D303" s="5">
        <v>130.60014699999999</v>
      </c>
      <c r="E303" s="4">
        <v>2.1196599999999997</v>
      </c>
      <c r="F303" s="5">
        <v>4239.32</v>
      </c>
      <c r="G303"/>
    </row>
    <row r="304" spans="1:7" x14ac:dyDescent="0.25">
      <c r="A304" t="s">
        <v>1158</v>
      </c>
      <c r="B304" s="6">
        <v>942000</v>
      </c>
      <c r="C304" s="4">
        <v>1.6032696822717622E-2</v>
      </c>
      <c r="D304" s="5">
        <v>15102.800407000001</v>
      </c>
      <c r="E304" s="4">
        <v>0.51173801486199577</v>
      </c>
      <c r="F304" s="5">
        <v>482057.21</v>
      </c>
      <c r="G304"/>
    </row>
    <row r="305" spans="1:7" x14ac:dyDescent="0.25">
      <c r="A305" t="s">
        <v>2502</v>
      </c>
      <c r="B305" s="6">
        <v>46000</v>
      </c>
      <c r="C305" s="4">
        <v>1.6910872456521737E-2</v>
      </c>
      <c r="D305" s="5">
        <v>777.90013299999998</v>
      </c>
      <c r="E305" s="4">
        <v>0.5350084782608695</v>
      </c>
      <c r="F305" s="5">
        <v>24610.39</v>
      </c>
      <c r="G305"/>
    </row>
    <row r="306" spans="1:7" x14ac:dyDescent="0.25">
      <c r="A306" t="s">
        <v>61</v>
      </c>
      <c r="B306" s="6">
        <v>45000</v>
      </c>
      <c r="C306" s="4">
        <v>0.12140000308888889</v>
      </c>
      <c r="D306" s="5">
        <v>5463.0001389999998</v>
      </c>
      <c r="E306" s="4">
        <v>3.8892055555555554</v>
      </c>
      <c r="F306" s="5">
        <v>175014.25</v>
      </c>
      <c r="G306"/>
    </row>
    <row r="307" spans="1:7" x14ac:dyDescent="0.25">
      <c r="A307" t="s">
        <v>7668</v>
      </c>
      <c r="B307" s="6">
        <v>4000</v>
      </c>
      <c r="C307" s="4">
        <v>0.259999969</v>
      </c>
      <c r="D307" s="5">
        <v>1039.9998760000001</v>
      </c>
      <c r="E307" s="4">
        <v>8.4144050000000004</v>
      </c>
      <c r="F307" s="5">
        <v>33657.620000000003</v>
      </c>
      <c r="G307"/>
    </row>
    <row r="308" spans="1:7" x14ac:dyDescent="0.25">
      <c r="A308" t="s">
        <v>5786</v>
      </c>
      <c r="B308" s="6">
        <v>3130</v>
      </c>
      <c r="C308" s="4">
        <v>0.18630030447284346</v>
      </c>
      <c r="D308" s="5">
        <v>583.11995300000001</v>
      </c>
      <c r="E308" s="4">
        <v>6.1538530351437704</v>
      </c>
      <c r="F308" s="5">
        <v>19261.560000000001</v>
      </c>
      <c r="G308"/>
    </row>
    <row r="309" spans="1:7" x14ac:dyDescent="0.25">
      <c r="A309" t="s">
        <v>1475</v>
      </c>
      <c r="B309" s="6">
        <v>50000</v>
      </c>
      <c r="C309" s="4">
        <v>4.7899999360000001E-2</v>
      </c>
      <c r="D309" s="5">
        <v>2394.9999680000001</v>
      </c>
      <c r="E309" s="4">
        <v>1.5052957999999999</v>
      </c>
      <c r="F309" s="5">
        <v>75264.789999999994</v>
      </c>
      <c r="G309"/>
    </row>
    <row r="310" spans="1:7" x14ac:dyDescent="0.25">
      <c r="A310" t="s">
        <v>7690</v>
      </c>
      <c r="B310" s="6">
        <v>3000</v>
      </c>
      <c r="C310" s="4">
        <v>3.5833314999999998E-2</v>
      </c>
      <c r="D310" s="5">
        <v>107.499945</v>
      </c>
      <c r="E310" s="4">
        <v>1.1563733333333333</v>
      </c>
      <c r="F310" s="5">
        <v>3469.12</v>
      </c>
      <c r="G310"/>
    </row>
    <row r="311" spans="1:7" x14ac:dyDescent="0.25">
      <c r="A311" t="s">
        <v>7709</v>
      </c>
      <c r="B311" s="6">
        <v>2000</v>
      </c>
      <c r="C311" s="4">
        <v>0.32070006400000001</v>
      </c>
      <c r="D311" s="5">
        <v>641.400128</v>
      </c>
      <c r="E311" s="4">
        <v>10.411719999999999</v>
      </c>
      <c r="F311" s="5">
        <v>20823.439999999999</v>
      </c>
      <c r="G311"/>
    </row>
    <row r="312" spans="1:7" x14ac:dyDescent="0.25">
      <c r="A312" t="s">
        <v>1632</v>
      </c>
      <c r="B312" s="6">
        <v>33000</v>
      </c>
      <c r="C312" s="4">
        <v>1.2136364272727273E-2</v>
      </c>
      <c r="D312" s="5">
        <v>400.500021</v>
      </c>
      <c r="E312" s="4">
        <v>0.38931909090909089</v>
      </c>
      <c r="F312" s="5">
        <v>12847.529999999999</v>
      </c>
      <c r="G312"/>
    </row>
    <row r="313" spans="1:7" x14ac:dyDescent="0.25">
      <c r="A313" t="s">
        <v>2722</v>
      </c>
      <c r="B313" s="6">
        <v>94600</v>
      </c>
      <c r="C313" s="4">
        <v>1.0019000622093024</v>
      </c>
      <c r="D313" s="5">
        <v>94779.745884999997</v>
      </c>
      <c r="E313" s="4">
        <v>31.40335782241015</v>
      </c>
      <c r="F313" s="5">
        <v>2970757.6500000004</v>
      </c>
      <c r="G313"/>
    </row>
    <row r="314" spans="1:7" x14ac:dyDescent="0.25">
      <c r="A314" t="s">
        <v>2724</v>
      </c>
      <c r="B314" s="6">
        <v>75360</v>
      </c>
      <c r="C314" s="4">
        <v>0.42399998998142258</v>
      </c>
      <c r="D314" s="5">
        <v>31952.639245000006</v>
      </c>
      <c r="E314" s="4">
        <v>13.377901671974525</v>
      </c>
      <c r="F314" s="5">
        <v>1008158.6700000003</v>
      </c>
      <c r="G314"/>
    </row>
    <row r="315" spans="1:7" x14ac:dyDescent="0.25">
      <c r="A315" t="s">
        <v>2726</v>
      </c>
      <c r="B315" s="6">
        <v>42400</v>
      </c>
      <c r="C315" s="4">
        <v>0.34049999641509432</v>
      </c>
      <c r="D315" s="5">
        <v>14437.199847999998</v>
      </c>
      <c r="E315" s="4">
        <v>10.730905188679246</v>
      </c>
      <c r="F315" s="5">
        <v>454990.38000000006</v>
      </c>
      <c r="G315"/>
    </row>
    <row r="316" spans="1:7" x14ac:dyDescent="0.25">
      <c r="A316" t="s">
        <v>5804</v>
      </c>
      <c r="B316" s="6">
        <v>2000</v>
      </c>
      <c r="C316" s="4">
        <v>0.41119992300000002</v>
      </c>
      <c r="D316" s="5">
        <v>822.39984600000003</v>
      </c>
      <c r="E316" s="4">
        <v>13.069455</v>
      </c>
      <c r="F316" s="5">
        <v>26138.91</v>
      </c>
      <c r="G316"/>
    </row>
    <row r="317" spans="1:7" x14ac:dyDescent="0.25">
      <c r="A317" t="s">
        <v>5800</v>
      </c>
      <c r="B317" s="6">
        <v>2000</v>
      </c>
      <c r="C317" s="4">
        <v>0.41119992300000002</v>
      </c>
      <c r="D317" s="5">
        <v>822.39984600000003</v>
      </c>
      <c r="E317" s="4">
        <v>13.069455</v>
      </c>
      <c r="F317" s="5">
        <v>26138.91</v>
      </c>
      <c r="G317"/>
    </row>
    <row r="318" spans="1:7" x14ac:dyDescent="0.25">
      <c r="A318" t="s">
        <v>5802</v>
      </c>
      <c r="B318" s="6">
        <v>2000</v>
      </c>
      <c r="C318" s="4">
        <v>0.41119992300000002</v>
      </c>
      <c r="D318" s="5">
        <v>822.39984600000003</v>
      </c>
      <c r="E318" s="4">
        <v>13.069455</v>
      </c>
      <c r="F318" s="5">
        <v>26138.91</v>
      </c>
      <c r="G318"/>
    </row>
    <row r="319" spans="1:7" x14ac:dyDescent="0.25">
      <c r="A319" t="s">
        <v>1477</v>
      </c>
      <c r="B319" s="6">
        <v>3040</v>
      </c>
      <c r="C319" s="4">
        <v>7.863259868421052E-2</v>
      </c>
      <c r="D319" s="5">
        <v>239.04309999999998</v>
      </c>
      <c r="E319" s="4">
        <v>2.465973684210526</v>
      </c>
      <c r="F319" s="5">
        <v>7496.5599999999995</v>
      </c>
      <c r="G319"/>
    </row>
    <row r="320" spans="1:7" x14ac:dyDescent="0.25">
      <c r="A320" t="s">
        <v>1479</v>
      </c>
      <c r="B320" s="6">
        <v>4000</v>
      </c>
      <c r="C320" s="4">
        <v>7.8499958250000001E-2</v>
      </c>
      <c r="D320" s="5">
        <v>313.99983300000002</v>
      </c>
      <c r="E320" s="4">
        <v>2.4630725</v>
      </c>
      <c r="F320" s="5">
        <v>9852.2900000000009</v>
      </c>
      <c r="G320"/>
    </row>
    <row r="321" spans="1:7" x14ac:dyDescent="0.25">
      <c r="A321" t="s">
        <v>1481</v>
      </c>
      <c r="B321" s="6">
        <v>2800</v>
      </c>
      <c r="C321" s="4">
        <v>7.9700050357142865E-2</v>
      </c>
      <c r="D321" s="5">
        <v>223.16014100000001</v>
      </c>
      <c r="E321" s="4">
        <v>2.4991357142857145</v>
      </c>
      <c r="F321" s="5">
        <v>6997.58</v>
      </c>
      <c r="G321"/>
    </row>
    <row r="322" spans="1:7" x14ac:dyDescent="0.25">
      <c r="A322" t="s">
        <v>4235</v>
      </c>
      <c r="B322" s="6">
        <v>2030</v>
      </c>
      <c r="C322" s="4">
        <v>7.8099933004926111E-2</v>
      </c>
      <c r="D322" s="5">
        <v>158.54286400000001</v>
      </c>
      <c r="E322" s="4">
        <v>2.4392561576354677</v>
      </c>
      <c r="F322" s="5">
        <v>4951.6899999999996</v>
      </c>
      <c r="G322"/>
    </row>
    <row r="323" spans="1:7" x14ac:dyDescent="0.25">
      <c r="A323" t="s">
        <v>5727</v>
      </c>
      <c r="B323" s="6">
        <v>3030</v>
      </c>
      <c r="C323" s="4">
        <v>8.3600710561056113E-2</v>
      </c>
      <c r="D323" s="5">
        <v>253.31015300000001</v>
      </c>
      <c r="E323" s="4">
        <v>2.7217854785478548</v>
      </c>
      <c r="F323" s="5">
        <v>8247.01</v>
      </c>
      <c r="G323"/>
    </row>
    <row r="324" spans="1:7" x14ac:dyDescent="0.25">
      <c r="A324" t="s">
        <v>824</v>
      </c>
      <c r="B324" s="6">
        <v>6880</v>
      </c>
      <c r="C324" s="4">
        <v>8.1367436627906978E-2</v>
      </c>
      <c r="D324" s="5">
        <v>559.80796399999997</v>
      </c>
      <c r="E324" s="4">
        <v>2.5995726744186047</v>
      </c>
      <c r="F324" s="5">
        <v>17885.060000000001</v>
      </c>
      <c r="G324"/>
    </row>
    <row r="325" spans="1:7" x14ac:dyDescent="0.25">
      <c r="A325" t="s">
        <v>4185</v>
      </c>
      <c r="B325" s="6">
        <v>3640</v>
      </c>
      <c r="C325" s="4">
        <v>8.1588692857142861E-2</v>
      </c>
      <c r="D325" s="5">
        <v>296.98284200000001</v>
      </c>
      <c r="E325" s="4">
        <v>2.6084010989010991</v>
      </c>
      <c r="F325" s="5">
        <v>9494.58</v>
      </c>
      <c r="G325"/>
    </row>
    <row r="326" spans="1:7" x14ac:dyDescent="0.25">
      <c r="A326" t="s">
        <v>4163</v>
      </c>
      <c r="B326" s="6">
        <v>7160</v>
      </c>
      <c r="C326" s="4">
        <v>8.1052797206703914E-2</v>
      </c>
      <c r="D326" s="5">
        <v>580.33802800000001</v>
      </c>
      <c r="E326" s="4">
        <v>2.5772863128491625</v>
      </c>
      <c r="F326" s="5">
        <v>18453.370000000003</v>
      </c>
      <c r="G326"/>
    </row>
    <row r="327" spans="1:7" x14ac:dyDescent="0.25">
      <c r="A327" t="s">
        <v>2292</v>
      </c>
      <c r="B327" s="6">
        <v>2030</v>
      </c>
      <c r="C327" s="4">
        <v>8.190003399014778E-2</v>
      </c>
      <c r="D327" s="5">
        <v>166.257069</v>
      </c>
      <c r="E327" s="4">
        <v>2.5847241379310342</v>
      </c>
      <c r="F327" s="5">
        <v>5246.99</v>
      </c>
      <c r="G327"/>
    </row>
    <row r="328" spans="1:7" x14ac:dyDescent="0.25">
      <c r="A328" t="s">
        <v>5771</v>
      </c>
      <c r="B328" s="6">
        <v>3100</v>
      </c>
      <c r="C328" s="4">
        <v>8.1899981935483882E-2</v>
      </c>
      <c r="D328" s="5">
        <v>253.88994400000001</v>
      </c>
      <c r="E328" s="4">
        <v>2.7104225806451612</v>
      </c>
      <c r="F328" s="5">
        <v>8402.31</v>
      </c>
      <c r="G328"/>
    </row>
    <row r="329" spans="1:7" x14ac:dyDescent="0.25">
      <c r="A329" t="s">
        <v>5747</v>
      </c>
      <c r="B329" s="6">
        <v>500</v>
      </c>
      <c r="C329" s="4">
        <v>8.3599811999999996E-2</v>
      </c>
      <c r="D329" s="5">
        <v>41.799906</v>
      </c>
      <c r="E329" s="4">
        <v>2.6765400000000001</v>
      </c>
      <c r="F329" s="5">
        <v>1338.27</v>
      </c>
      <c r="G329"/>
    </row>
    <row r="330" spans="1:7" x14ac:dyDescent="0.25">
      <c r="A330" t="s">
        <v>5810</v>
      </c>
      <c r="B330" s="6">
        <v>2010</v>
      </c>
      <c r="C330" s="4">
        <v>8.5308332338308451E-2</v>
      </c>
      <c r="D330" s="5">
        <v>171.46974799999998</v>
      </c>
      <c r="E330" s="4">
        <v>2.7463233830845772</v>
      </c>
      <c r="F330" s="5">
        <v>5520.1100000000006</v>
      </c>
      <c r="G330"/>
    </row>
    <row r="331" spans="1:7" x14ac:dyDescent="0.25">
      <c r="A331" t="s">
        <v>5729</v>
      </c>
      <c r="B331" s="6">
        <v>1010</v>
      </c>
      <c r="C331" s="4">
        <v>8.410001386138613E-2</v>
      </c>
      <c r="D331" s="5">
        <v>84.941013999999996</v>
      </c>
      <c r="E331" s="4">
        <v>2.6925544554455447</v>
      </c>
      <c r="F331" s="5">
        <v>2719.48</v>
      </c>
      <c r="G331"/>
    </row>
    <row r="332" spans="1:7" x14ac:dyDescent="0.25">
      <c r="A332" t="s">
        <v>1983</v>
      </c>
      <c r="B332" s="6">
        <v>5050</v>
      </c>
      <c r="C332" s="4">
        <v>8.2800004158415846E-2</v>
      </c>
      <c r="D332" s="5">
        <v>418.14002099999999</v>
      </c>
      <c r="E332" s="4">
        <v>2.6131267326732677</v>
      </c>
      <c r="F332" s="5">
        <v>13196.29</v>
      </c>
      <c r="G332"/>
    </row>
    <row r="333" spans="1:7" x14ac:dyDescent="0.25">
      <c r="A333" t="s">
        <v>1180</v>
      </c>
      <c r="B333" s="6">
        <v>4030</v>
      </c>
      <c r="C333" s="4">
        <v>8.574787369727048E-2</v>
      </c>
      <c r="D333" s="5">
        <v>345.56393100000003</v>
      </c>
      <c r="E333" s="4">
        <v>2.7475508684863525</v>
      </c>
      <c r="F333" s="5">
        <v>11072.630000000001</v>
      </c>
      <c r="G333"/>
    </row>
    <row r="334" spans="1:7" x14ac:dyDescent="0.25">
      <c r="A334" t="s">
        <v>5689</v>
      </c>
      <c r="B334" s="6">
        <v>3500</v>
      </c>
      <c r="C334" s="4">
        <v>9.9657114285714277E-2</v>
      </c>
      <c r="D334" s="5">
        <v>348.79989999999998</v>
      </c>
      <c r="E334" s="4">
        <v>3.1633599999999999</v>
      </c>
      <c r="F334" s="5">
        <v>11071.76</v>
      </c>
      <c r="G334"/>
    </row>
    <row r="335" spans="1:7" x14ac:dyDescent="0.25">
      <c r="A335" t="s">
        <v>5697</v>
      </c>
      <c r="B335" s="6">
        <v>4570</v>
      </c>
      <c r="C335" s="4">
        <v>9.8800005689277895E-2</v>
      </c>
      <c r="D335" s="5">
        <v>451.51602600000001</v>
      </c>
      <c r="E335" s="4">
        <v>3.1356214442013131</v>
      </c>
      <c r="F335" s="5">
        <v>14329.79</v>
      </c>
    </row>
    <row r="336" spans="1:7" x14ac:dyDescent="0.25">
      <c r="A336" t="s">
        <v>5723</v>
      </c>
      <c r="B336" s="6">
        <v>1600</v>
      </c>
      <c r="C336" s="4">
        <v>8.2199956249999998E-2</v>
      </c>
      <c r="D336" s="5">
        <v>131.51992999999999</v>
      </c>
      <c r="E336" s="4">
        <v>2.6126187499999998</v>
      </c>
      <c r="F336" s="5">
        <v>4180.1899999999996</v>
      </c>
    </row>
    <row r="337" spans="1:6" x14ac:dyDescent="0.25">
      <c r="A337" t="s">
        <v>4167</v>
      </c>
      <c r="B337" s="6">
        <v>8530</v>
      </c>
      <c r="C337" s="4">
        <v>8.498745451348183E-2</v>
      </c>
      <c r="D337" s="5">
        <v>724.94298700000002</v>
      </c>
      <c r="E337" s="4">
        <v>2.7447831184056271</v>
      </c>
      <c r="F337" s="5">
        <v>23413</v>
      </c>
    </row>
    <row r="338" spans="1:6" x14ac:dyDescent="0.25">
      <c r="A338" t="s">
        <v>4143</v>
      </c>
      <c r="B338" s="6">
        <v>10130</v>
      </c>
      <c r="C338" s="4">
        <v>8.3472431984205328E-2</v>
      </c>
      <c r="D338" s="5">
        <v>845.57573600000001</v>
      </c>
      <c r="E338" s="4">
        <v>2.6260858835143139</v>
      </c>
      <c r="F338" s="5">
        <v>26602.25</v>
      </c>
    </row>
    <row r="339" spans="1:6" x14ac:dyDescent="0.25">
      <c r="A339" t="s">
        <v>1193</v>
      </c>
      <c r="B339" s="6">
        <v>2020</v>
      </c>
      <c r="C339" s="4">
        <v>8.6098935643564356E-2</v>
      </c>
      <c r="D339" s="5">
        <v>173.91985</v>
      </c>
      <c r="E339" s="4">
        <v>2.715376237623762</v>
      </c>
      <c r="F339" s="5">
        <v>5485.0599999999995</v>
      </c>
    </row>
    <row r="340" spans="1:6" x14ac:dyDescent="0.25">
      <c r="A340" t="s">
        <v>2250</v>
      </c>
      <c r="B340" s="6">
        <v>4110</v>
      </c>
      <c r="C340" s="4">
        <v>8.4242321654501212E-2</v>
      </c>
      <c r="D340" s="5">
        <v>346.23594199999997</v>
      </c>
      <c r="E340" s="4">
        <v>2.6452141119221411</v>
      </c>
      <c r="F340" s="5">
        <v>10871.83</v>
      </c>
    </row>
    <row r="341" spans="1:6" x14ac:dyDescent="0.25">
      <c r="A341" t="s">
        <v>1682</v>
      </c>
      <c r="B341" s="6">
        <v>9520</v>
      </c>
      <c r="C341" s="4">
        <v>8.4889684348739503E-2</v>
      </c>
      <c r="D341" s="5">
        <v>808.14979500000004</v>
      </c>
      <c r="E341" s="4">
        <v>2.7269968487394962</v>
      </c>
      <c r="F341" s="5">
        <v>25961.010000000002</v>
      </c>
    </row>
    <row r="342" spans="1:6" x14ac:dyDescent="0.25">
      <c r="A342" t="s">
        <v>1684</v>
      </c>
      <c r="B342" s="6">
        <v>4140</v>
      </c>
      <c r="C342" s="4">
        <v>8.6237674396135264E-2</v>
      </c>
      <c r="D342" s="5">
        <v>357.02397200000001</v>
      </c>
      <c r="E342" s="4">
        <v>2.7890241545893724</v>
      </c>
      <c r="F342" s="5">
        <v>11546.560000000001</v>
      </c>
    </row>
    <row r="343" spans="1:6" x14ac:dyDescent="0.25">
      <c r="A343" t="s">
        <v>1680</v>
      </c>
      <c r="B343" s="6">
        <v>5420</v>
      </c>
      <c r="C343" s="4">
        <v>8.6361607749077487E-2</v>
      </c>
      <c r="D343" s="5">
        <v>468.07991399999997</v>
      </c>
      <c r="E343" s="4">
        <v>2.7932933579335795</v>
      </c>
      <c r="F343" s="5">
        <v>15139.650000000001</v>
      </c>
    </row>
    <row r="344" spans="1:6" x14ac:dyDescent="0.25">
      <c r="A344" t="s">
        <v>1656</v>
      </c>
      <c r="B344" s="6">
        <v>10850</v>
      </c>
      <c r="C344" s="4">
        <v>8.0546558248847933E-2</v>
      </c>
      <c r="D344" s="5">
        <v>873.93015700000001</v>
      </c>
      <c r="E344" s="4">
        <v>2.5505622119815672</v>
      </c>
      <c r="F344" s="5">
        <v>27673.600000000002</v>
      </c>
    </row>
    <row r="345" spans="1:6" x14ac:dyDescent="0.25">
      <c r="A345" t="s">
        <v>1154</v>
      </c>
      <c r="B345" s="6">
        <v>17120</v>
      </c>
      <c r="C345" s="4">
        <v>0.10398975297897196</v>
      </c>
      <c r="D345" s="5">
        <v>1780.3045710000001</v>
      </c>
      <c r="E345" s="4">
        <v>3.3032640186915887</v>
      </c>
      <c r="F345" s="5">
        <v>56551.88</v>
      </c>
    </row>
    <row r="346" spans="1:6" x14ac:dyDescent="0.25">
      <c r="A346" t="s">
        <v>63</v>
      </c>
      <c r="B346" s="6">
        <v>11140</v>
      </c>
      <c r="C346" s="4">
        <v>8.6682766876122086E-2</v>
      </c>
      <c r="D346" s="5">
        <v>965.64602300000001</v>
      </c>
      <c r="E346" s="4">
        <v>2.7602262118491923</v>
      </c>
      <c r="F346" s="5">
        <v>30748.920000000002</v>
      </c>
    </row>
    <row r="347" spans="1:6" x14ac:dyDescent="0.25">
      <c r="A347" t="s">
        <v>341</v>
      </c>
      <c r="B347" s="6">
        <v>11010</v>
      </c>
      <c r="C347" s="4">
        <v>8.5879678110808363E-2</v>
      </c>
      <c r="D347" s="5">
        <v>945.53525600000012</v>
      </c>
      <c r="E347" s="4">
        <v>2.741703905540418</v>
      </c>
      <c r="F347" s="5">
        <v>30186.160000000003</v>
      </c>
    </row>
    <row r="348" spans="1:6" x14ac:dyDescent="0.25">
      <c r="A348" t="s">
        <v>4175</v>
      </c>
      <c r="B348" s="6">
        <v>4640</v>
      </c>
      <c r="C348" s="4">
        <v>9.0583589655172408E-2</v>
      </c>
      <c r="D348" s="5">
        <v>420.30785599999996</v>
      </c>
      <c r="E348" s="4">
        <v>2.9153405172413795</v>
      </c>
      <c r="F348" s="5">
        <v>13527.18</v>
      </c>
    </row>
    <row r="349" spans="1:6" x14ac:dyDescent="0.25">
      <c r="A349" t="s">
        <v>6921</v>
      </c>
      <c r="B349" s="6">
        <v>120</v>
      </c>
      <c r="C349" s="4">
        <v>8.2200841666666663E-2</v>
      </c>
      <c r="D349" s="5">
        <v>9.8641009999999998</v>
      </c>
      <c r="E349" s="4">
        <v>2.7152499999999997</v>
      </c>
      <c r="F349" s="5">
        <v>325.83</v>
      </c>
    </row>
    <row r="350" spans="1:6" x14ac:dyDescent="0.25">
      <c r="A350" t="s">
        <v>5691</v>
      </c>
      <c r="B350" s="6">
        <v>2070</v>
      </c>
      <c r="C350" s="4">
        <v>8.4202426570048297E-2</v>
      </c>
      <c r="D350" s="5">
        <v>174.29902299999998</v>
      </c>
      <c r="E350" s="4">
        <v>2.6426763285024157</v>
      </c>
      <c r="F350" s="5">
        <v>5470.34</v>
      </c>
    </row>
    <row r="351" spans="1:6" x14ac:dyDescent="0.25">
      <c r="A351" t="s">
        <v>5725</v>
      </c>
      <c r="B351" s="6">
        <v>520</v>
      </c>
      <c r="C351" s="4">
        <v>8.7800175000000008E-2</v>
      </c>
      <c r="D351" s="5">
        <v>45.656091000000004</v>
      </c>
      <c r="E351" s="4">
        <v>2.8110192307692308</v>
      </c>
      <c r="F351" s="5">
        <v>1461.73</v>
      </c>
    </row>
    <row r="352" spans="1:6" x14ac:dyDescent="0.25">
      <c r="A352" t="s">
        <v>5731</v>
      </c>
      <c r="B352" s="6">
        <v>100</v>
      </c>
      <c r="C352" s="4">
        <v>8.7599669999999991E-2</v>
      </c>
      <c r="D352" s="5">
        <v>8.7599669999999996</v>
      </c>
      <c r="E352" s="4">
        <v>2.8045999999999998</v>
      </c>
      <c r="F352" s="5">
        <v>280.45999999999998</v>
      </c>
    </row>
    <row r="353" spans="1:6" x14ac:dyDescent="0.25">
      <c r="A353" t="s">
        <v>5721</v>
      </c>
      <c r="B353" s="6">
        <v>1010</v>
      </c>
      <c r="C353" s="4">
        <v>7.8395934653465352E-2</v>
      </c>
      <c r="D353" s="5">
        <v>79.179894000000004</v>
      </c>
      <c r="E353" s="4">
        <v>2.4917128712871288</v>
      </c>
      <c r="F353" s="5">
        <v>2516.63</v>
      </c>
    </row>
    <row r="354" spans="1:6" x14ac:dyDescent="0.25">
      <c r="A354" t="s">
        <v>343</v>
      </c>
      <c r="B354" s="6">
        <v>9520</v>
      </c>
      <c r="C354" s="4">
        <v>7.8007872058823535E-2</v>
      </c>
      <c r="D354" s="5">
        <v>742.63494200000002</v>
      </c>
      <c r="E354" s="4">
        <v>2.4878476890756298</v>
      </c>
      <c r="F354" s="5">
        <v>23684.309999999998</v>
      </c>
    </row>
    <row r="355" spans="1:6" x14ac:dyDescent="0.25">
      <c r="A355" t="s">
        <v>1660</v>
      </c>
      <c r="B355" s="6">
        <v>11030</v>
      </c>
      <c r="C355" s="4">
        <v>7.7998291477787848E-2</v>
      </c>
      <c r="D355" s="5">
        <v>860.32115499999998</v>
      </c>
      <c r="E355" s="4">
        <v>2.4819483227561197</v>
      </c>
      <c r="F355" s="5">
        <v>27375.89</v>
      </c>
    </row>
    <row r="356" spans="1:6" x14ac:dyDescent="0.25">
      <c r="A356" t="s">
        <v>6985</v>
      </c>
      <c r="B356" s="6">
        <v>2100</v>
      </c>
      <c r="C356" s="4">
        <v>7.9604859523809524E-2</v>
      </c>
      <c r="D356" s="5">
        <v>167.17020500000001</v>
      </c>
      <c r="E356" s="4">
        <v>2.5869380952380951</v>
      </c>
      <c r="F356" s="5">
        <v>5432.57</v>
      </c>
    </row>
    <row r="357" spans="1:6" x14ac:dyDescent="0.25">
      <c r="A357" t="s">
        <v>5792</v>
      </c>
      <c r="B357" s="6">
        <v>1000</v>
      </c>
      <c r="C357" s="4">
        <v>7.9550131999999996E-2</v>
      </c>
      <c r="D357" s="5">
        <v>79.550131999999991</v>
      </c>
      <c r="E357" s="4">
        <v>2.5951899999999997</v>
      </c>
      <c r="F357" s="5">
        <v>2595.1899999999996</v>
      </c>
    </row>
    <row r="358" spans="1:6" x14ac:dyDescent="0.25">
      <c r="A358" t="s">
        <v>1129</v>
      </c>
      <c r="B358" s="6">
        <v>7440</v>
      </c>
      <c r="C358" s="4">
        <v>7.8815079973118277E-2</v>
      </c>
      <c r="D358" s="5">
        <v>586.38419499999998</v>
      </c>
      <c r="E358" s="4">
        <v>2.4628198924731177</v>
      </c>
      <c r="F358" s="5">
        <v>18323.379999999997</v>
      </c>
    </row>
    <row r="359" spans="1:6" x14ac:dyDescent="0.25">
      <c r="A359" t="s">
        <v>7664</v>
      </c>
      <c r="B359" s="6">
        <v>1020</v>
      </c>
      <c r="C359" s="4">
        <v>8.2499851960784312E-2</v>
      </c>
      <c r="D359" s="5">
        <v>84.149849000000003</v>
      </c>
      <c r="E359" s="4">
        <v>2.6699509803921568</v>
      </c>
      <c r="F359" s="5">
        <v>2723.35</v>
      </c>
    </row>
    <row r="360" spans="1:6" x14ac:dyDescent="0.25">
      <c r="A360" t="s">
        <v>1152</v>
      </c>
      <c r="B360" s="6">
        <v>1000</v>
      </c>
      <c r="C360" s="4">
        <v>8.0199995999999996E-2</v>
      </c>
      <c r="D360" s="5">
        <v>80.199995999999999</v>
      </c>
      <c r="E360" s="4">
        <v>2.5271500000000002</v>
      </c>
      <c r="F360" s="5">
        <v>2527.15</v>
      </c>
    </row>
    <row r="361" spans="1:6" x14ac:dyDescent="0.25">
      <c r="A361" t="s">
        <v>1690</v>
      </c>
      <c r="B361" s="6">
        <v>4370</v>
      </c>
      <c r="C361" s="4">
        <v>8.2515316247139578E-2</v>
      </c>
      <c r="D361" s="5">
        <v>360.59193199999999</v>
      </c>
      <c r="E361" s="4">
        <v>2.6494828375286041</v>
      </c>
      <c r="F361" s="5">
        <v>11578.24</v>
      </c>
    </row>
    <row r="362" spans="1:6" x14ac:dyDescent="0.25">
      <c r="A362" t="s">
        <v>1144</v>
      </c>
      <c r="B362" s="6">
        <v>14720</v>
      </c>
      <c r="C362" s="4">
        <v>7.9715374932065208E-2</v>
      </c>
      <c r="D362" s="5">
        <v>1173.4103189999998</v>
      </c>
      <c r="E362" s="4">
        <v>2.5307370923913042</v>
      </c>
      <c r="F362" s="5">
        <v>37252.449999999997</v>
      </c>
    </row>
    <row r="363" spans="1:6" x14ac:dyDescent="0.25">
      <c r="A363" t="s">
        <v>926</v>
      </c>
      <c r="B363" s="6">
        <v>2920</v>
      </c>
      <c r="C363" s="4">
        <v>0.10075763253424658</v>
      </c>
      <c r="D363" s="5">
        <v>294.212287</v>
      </c>
      <c r="E363" s="4">
        <v>3.2067876712328767</v>
      </c>
      <c r="F363" s="5">
        <v>9363.82</v>
      </c>
    </row>
    <row r="364" spans="1:6" x14ac:dyDescent="0.25">
      <c r="A364" t="s">
        <v>1138</v>
      </c>
      <c r="B364" s="6">
        <v>47670</v>
      </c>
      <c r="C364" s="4">
        <v>8.3108110048248376E-2</v>
      </c>
      <c r="D364" s="5">
        <v>3961.763606</v>
      </c>
      <c r="E364" s="4">
        <v>2.6439183973148732</v>
      </c>
      <c r="F364" s="5">
        <v>126035.59</v>
      </c>
    </row>
    <row r="365" spans="1:6" x14ac:dyDescent="0.25">
      <c r="A365" t="s">
        <v>7670</v>
      </c>
      <c r="B365" s="6">
        <v>1020</v>
      </c>
      <c r="C365" s="4">
        <v>9.7400021568627454E-2</v>
      </c>
      <c r="D365" s="5">
        <v>99.348022</v>
      </c>
      <c r="E365" s="4">
        <v>3.1521666666666666</v>
      </c>
      <c r="F365" s="5">
        <v>3215.21</v>
      </c>
    </row>
    <row r="366" spans="1:6" x14ac:dyDescent="0.25">
      <c r="A366" t="s">
        <v>6975</v>
      </c>
      <c r="B366" s="6">
        <v>2000</v>
      </c>
      <c r="C366" s="4">
        <v>8.0400075500000001E-2</v>
      </c>
      <c r="D366" s="5">
        <v>160.800151</v>
      </c>
      <c r="E366" s="4">
        <v>2.591005</v>
      </c>
      <c r="F366" s="5">
        <v>5182.01</v>
      </c>
    </row>
    <row r="367" spans="1:6" x14ac:dyDescent="0.25">
      <c r="A367" t="s">
        <v>4233</v>
      </c>
      <c r="B367" s="6">
        <v>970</v>
      </c>
      <c r="C367" s="4">
        <v>7.9699888659793813E-2</v>
      </c>
      <c r="D367" s="5">
        <v>77.308892</v>
      </c>
      <c r="E367" s="4">
        <v>2.4892268041237116</v>
      </c>
      <c r="F367" s="5">
        <v>2414.5500000000002</v>
      </c>
    </row>
    <row r="368" spans="1:6" x14ac:dyDescent="0.25">
      <c r="A368" t="s">
        <v>489</v>
      </c>
      <c r="B368" s="6">
        <v>320000</v>
      </c>
      <c r="C368" s="4">
        <v>4.8374998374999994E-3</v>
      </c>
      <c r="D368" s="5">
        <v>1547.9999479999999</v>
      </c>
      <c r="E368" s="4">
        <v>0.15387959375000002</v>
      </c>
      <c r="F368" s="5">
        <v>49241.47</v>
      </c>
    </row>
    <row r="369" spans="1:6" x14ac:dyDescent="0.25">
      <c r="A369" t="s">
        <v>4229</v>
      </c>
      <c r="B369" s="6">
        <v>75000</v>
      </c>
      <c r="C369" s="4">
        <v>5.5666655466666661E-3</v>
      </c>
      <c r="D369" s="5">
        <v>417.49991599999998</v>
      </c>
      <c r="E369" s="4">
        <v>0.17907186666666666</v>
      </c>
      <c r="F369" s="5">
        <v>13430.39</v>
      </c>
    </row>
    <row r="370" spans="1:6" x14ac:dyDescent="0.25">
      <c r="A370" t="s">
        <v>1460</v>
      </c>
      <c r="B370" s="6">
        <v>16500</v>
      </c>
      <c r="C370" s="4">
        <v>7.5325042424242428E-3</v>
      </c>
      <c r="D370" s="5">
        <v>124.28632</v>
      </c>
      <c r="E370" s="4">
        <v>0.24481818181818182</v>
      </c>
      <c r="F370" s="5">
        <v>4039.5</v>
      </c>
    </row>
    <row r="371" spans="1:6" x14ac:dyDescent="0.25">
      <c r="A371" t="s">
        <v>6963</v>
      </c>
      <c r="B371" s="6">
        <v>520</v>
      </c>
      <c r="C371" s="4">
        <v>0.24029995769230769</v>
      </c>
      <c r="D371" s="5">
        <v>124.955978</v>
      </c>
      <c r="E371" s="4">
        <v>7.7376346153846161</v>
      </c>
      <c r="F371" s="5">
        <v>4023.57</v>
      </c>
    </row>
    <row r="372" spans="1:6" x14ac:dyDescent="0.25">
      <c r="A372" t="s">
        <v>5705</v>
      </c>
      <c r="B372" s="6">
        <v>1030</v>
      </c>
      <c r="C372" s="4">
        <v>9.5601901941747572E-2</v>
      </c>
      <c r="D372" s="5">
        <v>98.469959000000003</v>
      </c>
      <c r="E372" s="4">
        <v>3.0004466019417477</v>
      </c>
      <c r="F372" s="5">
        <v>3090.46</v>
      </c>
    </row>
    <row r="373" spans="1:6" x14ac:dyDescent="0.25">
      <c r="A373" t="s">
        <v>6951</v>
      </c>
      <c r="B373" s="6">
        <v>512</v>
      </c>
      <c r="C373" s="4">
        <v>0.24030062890625001</v>
      </c>
      <c r="D373" s="5">
        <v>123.033922</v>
      </c>
      <c r="E373" s="4">
        <v>7.7376562499999997</v>
      </c>
      <c r="F373" s="5">
        <v>3961.68</v>
      </c>
    </row>
    <row r="374" spans="1:6" x14ac:dyDescent="0.25">
      <c r="A374" t="s">
        <v>6953</v>
      </c>
      <c r="B374" s="6">
        <v>515</v>
      </c>
      <c r="C374" s="4">
        <v>0.24030105242718447</v>
      </c>
      <c r="D374" s="5">
        <v>123.755042</v>
      </c>
      <c r="E374" s="4">
        <v>7.7376699029126215</v>
      </c>
      <c r="F374" s="5">
        <v>3984.9</v>
      </c>
    </row>
    <row r="375" spans="1:6" x14ac:dyDescent="0.25">
      <c r="A375" t="s">
        <v>4169</v>
      </c>
      <c r="B375" s="6">
        <v>2020</v>
      </c>
      <c r="C375" s="4">
        <v>0.10209998465346536</v>
      </c>
      <c r="D375" s="5">
        <v>206.24196900000001</v>
      </c>
      <c r="E375" s="4">
        <v>3.2802326732673266</v>
      </c>
      <c r="F375" s="5">
        <v>6626.07</v>
      </c>
    </row>
    <row r="376" spans="1:6" x14ac:dyDescent="0.25">
      <c r="A376" t="s">
        <v>6917</v>
      </c>
      <c r="B376" s="6">
        <v>1010</v>
      </c>
      <c r="C376" s="4">
        <v>0.10210009603960396</v>
      </c>
      <c r="D376" s="5">
        <v>103.12109700000001</v>
      </c>
      <c r="E376" s="4">
        <v>3.359940594059406</v>
      </c>
      <c r="F376" s="5">
        <v>3393.54</v>
      </c>
    </row>
    <row r="377" spans="1:6" x14ac:dyDescent="0.25">
      <c r="A377" t="s">
        <v>6945</v>
      </c>
      <c r="B377" s="6">
        <v>1010</v>
      </c>
      <c r="C377" s="4">
        <v>0.11709904158415842</v>
      </c>
      <c r="D377" s="5">
        <v>118.270032</v>
      </c>
      <c r="E377" s="4">
        <v>3.7614554455445548</v>
      </c>
      <c r="F377" s="5">
        <v>3799.07</v>
      </c>
    </row>
    <row r="378" spans="1:6" x14ac:dyDescent="0.25">
      <c r="A378" t="s">
        <v>1485</v>
      </c>
      <c r="B378" s="6">
        <v>3530</v>
      </c>
      <c r="C378" s="4">
        <v>0.11304077308781869</v>
      </c>
      <c r="D378" s="5">
        <v>399.033929</v>
      </c>
      <c r="E378" s="4">
        <v>3.6390283286118983</v>
      </c>
      <c r="F378" s="5">
        <v>12845.77</v>
      </c>
    </row>
    <row r="379" spans="1:6" x14ac:dyDescent="0.25">
      <c r="A379" t="s">
        <v>4171</v>
      </c>
      <c r="B379" s="6">
        <v>1020</v>
      </c>
      <c r="C379" s="4">
        <v>0.12550001568627453</v>
      </c>
      <c r="D379" s="5">
        <v>128.01001600000001</v>
      </c>
      <c r="E379" s="4">
        <v>3.9340490196078433</v>
      </c>
      <c r="F379" s="5">
        <v>4012.73</v>
      </c>
    </row>
    <row r="380" spans="1:6" x14ac:dyDescent="0.25">
      <c r="A380" t="s">
        <v>6967</v>
      </c>
      <c r="B380" s="6">
        <v>2023</v>
      </c>
      <c r="C380" s="4">
        <v>0.24420022837370242</v>
      </c>
      <c r="D380" s="5">
        <v>494.01706200000001</v>
      </c>
      <c r="E380" s="4">
        <v>7.8632229362333161</v>
      </c>
      <c r="F380" s="5">
        <v>15907.3</v>
      </c>
    </row>
    <row r="381" spans="1:6" x14ac:dyDescent="0.25">
      <c r="A381" t="s">
        <v>5695</v>
      </c>
      <c r="B381" s="6">
        <v>1450</v>
      </c>
      <c r="C381" s="4">
        <v>0.10420001241379309</v>
      </c>
      <c r="D381" s="5">
        <v>151.09001799999999</v>
      </c>
      <c r="E381" s="4">
        <v>3.270296551724138</v>
      </c>
      <c r="F381" s="5">
        <v>4741.93</v>
      </c>
    </row>
    <row r="382" spans="1:6" x14ac:dyDescent="0.25">
      <c r="A382" t="s">
        <v>6955</v>
      </c>
      <c r="B382" s="6">
        <v>2550</v>
      </c>
      <c r="C382" s="4">
        <v>0.2442000031372549</v>
      </c>
      <c r="D382" s="5">
        <v>622.71000800000002</v>
      </c>
      <c r="E382" s="4">
        <v>7.8632156862745104</v>
      </c>
      <c r="F382" s="5">
        <v>20051.2</v>
      </c>
    </row>
    <row r="383" spans="1:6" x14ac:dyDescent="0.25">
      <c r="A383" t="s">
        <v>5707</v>
      </c>
      <c r="B383" s="6">
        <v>2050</v>
      </c>
      <c r="C383" s="4">
        <v>0.1021024</v>
      </c>
      <c r="D383" s="5">
        <v>209.30992000000001</v>
      </c>
      <c r="E383" s="4">
        <v>3.2044634146341462</v>
      </c>
      <c r="F383" s="5">
        <v>6569.15</v>
      </c>
    </row>
    <row r="384" spans="1:6" x14ac:dyDescent="0.25">
      <c r="A384" t="s">
        <v>6961</v>
      </c>
      <c r="B384" s="6">
        <v>515</v>
      </c>
      <c r="C384" s="4">
        <v>0.23959973009708738</v>
      </c>
      <c r="D384" s="5">
        <v>123.393861</v>
      </c>
      <c r="E384" s="4">
        <v>7.715087378640777</v>
      </c>
      <c r="F384" s="5">
        <v>3973.27</v>
      </c>
    </row>
    <row r="385" spans="1:6" x14ac:dyDescent="0.25">
      <c r="A385" t="s">
        <v>6947</v>
      </c>
      <c r="B385" s="6">
        <v>515</v>
      </c>
      <c r="C385" s="4">
        <v>0.23590074951456311</v>
      </c>
      <c r="D385" s="5">
        <v>121.48888599999999</v>
      </c>
      <c r="E385" s="4">
        <v>7.5959805825242714</v>
      </c>
      <c r="F385" s="5">
        <v>3911.93</v>
      </c>
    </row>
    <row r="386" spans="1:6" x14ac:dyDescent="0.25">
      <c r="A386" t="s">
        <v>5709</v>
      </c>
      <c r="B386" s="6">
        <v>1030</v>
      </c>
      <c r="C386" s="4">
        <v>9.1301075728155337E-2</v>
      </c>
      <c r="D386" s="5">
        <v>94.040108000000004</v>
      </c>
      <c r="E386" s="4">
        <v>2.8654660194174757</v>
      </c>
      <c r="F386" s="5">
        <v>2951.43</v>
      </c>
    </row>
    <row r="387" spans="1:6" x14ac:dyDescent="0.25">
      <c r="A387" t="s">
        <v>4161</v>
      </c>
      <c r="B387" s="6">
        <v>980</v>
      </c>
      <c r="C387" s="4">
        <v>0.10360005714285715</v>
      </c>
      <c r="D387" s="5">
        <v>101.52805600000001</v>
      </c>
      <c r="E387" s="4">
        <v>3.2475510204081632</v>
      </c>
      <c r="F387" s="5">
        <v>3182.6</v>
      </c>
    </row>
    <row r="388" spans="1:6" x14ac:dyDescent="0.25">
      <c r="A388" t="s">
        <v>345</v>
      </c>
      <c r="B388" s="6">
        <v>4550</v>
      </c>
      <c r="C388" s="4">
        <v>0.10519999802197802</v>
      </c>
      <c r="D388" s="5">
        <v>478.65999099999999</v>
      </c>
      <c r="E388" s="4">
        <v>3.3200593406593408</v>
      </c>
      <c r="F388" s="5">
        <v>15106.27</v>
      </c>
    </row>
    <row r="389" spans="1:6" x14ac:dyDescent="0.25">
      <c r="A389" t="s">
        <v>1489</v>
      </c>
      <c r="B389" s="6">
        <v>1600</v>
      </c>
      <c r="C389" s="4">
        <v>0.109089418125</v>
      </c>
      <c r="D389" s="5">
        <v>174.543069</v>
      </c>
      <c r="E389" s="4">
        <v>3.4149000000000003</v>
      </c>
      <c r="F389" s="5">
        <v>5463.84</v>
      </c>
    </row>
    <row r="390" spans="1:6" x14ac:dyDescent="0.25">
      <c r="A390" t="s">
        <v>1487</v>
      </c>
      <c r="B390" s="6">
        <v>2950</v>
      </c>
      <c r="C390" s="4">
        <v>0.10770164813559321</v>
      </c>
      <c r="D390" s="5">
        <v>317.71986199999998</v>
      </c>
      <c r="E390" s="4">
        <v>3.3990101694915253</v>
      </c>
      <c r="F390" s="5">
        <v>10027.08</v>
      </c>
    </row>
    <row r="391" spans="1:6" x14ac:dyDescent="0.25">
      <c r="A391" t="s">
        <v>1491</v>
      </c>
      <c r="B391" s="6">
        <v>3000</v>
      </c>
      <c r="C391" s="4">
        <v>0.10843336966666667</v>
      </c>
      <c r="D391" s="5">
        <v>325.30010900000002</v>
      </c>
      <c r="E391" s="4">
        <v>3.3905166666666666</v>
      </c>
      <c r="F391" s="5">
        <v>10171.549999999999</v>
      </c>
    </row>
    <row r="392" spans="1:6" x14ac:dyDescent="0.25">
      <c r="A392" t="s">
        <v>1493</v>
      </c>
      <c r="B392" s="6">
        <v>4420</v>
      </c>
      <c r="C392" s="4">
        <v>0.10769998280542986</v>
      </c>
      <c r="D392" s="5">
        <v>476.03392400000001</v>
      </c>
      <c r="E392" s="4">
        <v>3.369054298642534</v>
      </c>
      <c r="F392" s="5">
        <v>14891.220000000001</v>
      </c>
    </row>
    <row r="393" spans="1:6" x14ac:dyDescent="0.25">
      <c r="A393" t="s">
        <v>1688</v>
      </c>
      <c r="B393" s="6">
        <v>720</v>
      </c>
      <c r="C393" s="4">
        <v>0.10990003611111111</v>
      </c>
      <c r="D393" s="5">
        <v>79.128026000000006</v>
      </c>
      <c r="E393" s="4">
        <v>3.4319583333333337</v>
      </c>
      <c r="F393" s="5">
        <v>2471.0100000000002</v>
      </c>
    </row>
    <row r="394" spans="1:6" x14ac:dyDescent="0.25">
      <c r="A394" t="s">
        <v>4165</v>
      </c>
      <c r="B394" s="6">
        <v>980</v>
      </c>
      <c r="C394" s="4">
        <v>0.10989984999999999</v>
      </c>
      <c r="D394" s="5">
        <v>107.701853</v>
      </c>
      <c r="E394" s="4">
        <v>3.4450306122448979</v>
      </c>
      <c r="F394" s="5">
        <v>3376.13</v>
      </c>
    </row>
    <row r="395" spans="1:6" x14ac:dyDescent="0.25">
      <c r="A395" t="s">
        <v>5808</v>
      </c>
      <c r="B395" s="6">
        <v>2000</v>
      </c>
      <c r="C395" s="4">
        <v>0.25400007250000001</v>
      </c>
      <c r="D395" s="5">
        <v>508.00014499999997</v>
      </c>
      <c r="E395" s="4">
        <v>8.3901050000000001</v>
      </c>
      <c r="F395" s="5">
        <v>16780.21</v>
      </c>
    </row>
    <row r="396" spans="1:6" x14ac:dyDescent="0.25">
      <c r="A396" t="s">
        <v>5806</v>
      </c>
      <c r="B396" s="6">
        <v>2000</v>
      </c>
      <c r="C396" s="4">
        <v>0.25400007250000001</v>
      </c>
      <c r="D396" s="5">
        <v>508.00014499999997</v>
      </c>
      <c r="E396" s="4">
        <v>8.3901050000000001</v>
      </c>
      <c r="F396" s="5">
        <v>16780.21</v>
      </c>
    </row>
    <row r="397" spans="1:6" x14ac:dyDescent="0.25">
      <c r="A397" t="s">
        <v>3981</v>
      </c>
      <c r="B397" s="6">
        <v>6000</v>
      </c>
      <c r="C397" s="4">
        <v>0.26100000833333331</v>
      </c>
      <c r="D397" s="5">
        <v>1566.0000499999999</v>
      </c>
      <c r="E397" s="4">
        <v>8.385251666666667</v>
      </c>
      <c r="F397" s="5">
        <v>50311.51</v>
      </c>
    </row>
    <row r="398" spans="1:6" x14ac:dyDescent="0.25">
      <c r="A398" t="s">
        <v>749</v>
      </c>
      <c r="B398" s="6">
        <v>7300</v>
      </c>
      <c r="C398" s="4">
        <v>0.25820000041095892</v>
      </c>
      <c r="D398" s="5">
        <v>1884.860003</v>
      </c>
      <c r="E398" s="4">
        <v>8.4007835616438342</v>
      </c>
      <c r="F398" s="5">
        <v>61325.719999999994</v>
      </c>
    </row>
    <row r="399" spans="1:6" x14ac:dyDescent="0.25">
      <c r="A399" t="s">
        <v>7684</v>
      </c>
      <c r="B399" s="6">
        <v>1010</v>
      </c>
      <c r="C399" s="4">
        <v>0.10580002772277228</v>
      </c>
      <c r="D399" s="5">
        <v>106.858028</v>
      </c>
      <c r="E399" s="4">
        <v>3.4348613861386137</v>
      </c>
      <c r="F399" s="5">
        <v>3469.21</v>
      </c>
    </row>
    <row r="400" spans="1:6" x14ac:dyDescent="0.25">
      <c r="A400" t="s">
        <v>6938</v>
      </c>
      <c r="B400" s="6">
        <v>1010</v>
      </c>
      <c r="C400" s="4">
        <v>0.10280205544554456</v>
      </c>
      <c r="D400" s="5">
        <v>103.83007600000001</v>
      </c>
      <c r="E400" s="4">
        <v>3.3175148514851487</v>
      </c>
      <c r="F400" s="5">
        <v>3350.69</v>
      </c>
    </row>
    <row r="401" spans="1:6" x14ac:dyDescent="0.25">
      <c r="A401" t="s">
        <v>5812</v>
      </c>
      <c r="B401" s="6">
        <v>2010</v>
      </c>
      <c r="C401" s="4">
        <v>0.11415816368159204</v>
      </c>
      <c r="D401" s="5">
        <v>229.457909</v>
      </c>
      <c r="E401" s="4">
        <v>3.6810547263681594</v>
      </c>
      <c r="F401" s="5">
        <v>7398.92</v>
      </c>
    </row>
    <row r="402" spans="1:6" x14ac:dyDescent="0.25">
      <c r="A402" t="s">
        <v>1930</v>
      </c>
      <c r="B402" s="6">
        <v>5050</v>
      </c>
      <c r="C402" s="4">
        <v>0.12070102099009901</v>
      </c>
      <c r="D402" s="5">
        <v>609.54015600000002</v>
      </c>
      <c r="E402" s="4">
        <v>3.7692514851485153</v>
      </c>
      <c r="F402" s="5">
        <v>19034.72</v>
      </c>
    </row>
    <row r="403" spans="1:6" x14ac:dyDescent="0.25">
      <c r="A403" t="s">
        <v>500</v>
      </c>
      <c r="B403" s="6">
        <v>3010</v>
      </c>
      <c r="C403" s="4">
        <v>0.1228405245847176</v>
      </c>
      <c r="D403" s="5">
        <v>369.749979</v>
      </c>
      <c r="E403" s="4">
        <v>3.9206046511627908</v>
      </c>
      <c r="F403" s="5">
        <v>11801.02</v>
      </c>
    </row>
    <row r="404" spans="1:6" x14ac:dyDescent="0.25">
      <c r="A404" t="s">
        <v>5737</v>
      </c>
      <c r="B404" s="6">
        <v>1020</v>
      </c>
      <c r="C404" s="4">
        <v>0.11250007647058824</v>
      </c>
      <c r="D404" s="5">
        <v>114.750078</v>
      </c>
      <c r="E404" s="4">
        <v>3.6018137254901958</v>
      </c>
      <c r="F404" s="5">
        <v>3673.85</v>
      </c>
    </row>
    <row r="405" spans="1:6" x14ac:dyDescent="0.25">
      <c r="A405" t="s">
        <v>7636</v>
      </c>
      <c r="B405" s="6">
        <v>4400</v>
      </c>
      <c r="C405" s="4">
        <v>2.9599985681818181E-2</v>
      </c>
      <c r="D405" s="5">
        <v>130.239937</v>
      </c>
      <c r="E405" s="4">
        <v>0.95521818181818186</v>
      </c>
      <c r="F405" s="5">
        <v>4202.96</v>
      </c>
    </row>
    <row r="406" spans="1:6" x14ac:dyDescent="0.25">
      <c r="A406" t="s">
        <v>2325</v>
      </c>
      <c r="B406" s="6">
        <v>7500</v>
      </c>
      <c r="C406" s="4">
        <v>5.9766627866666665E-2</v>
      </c>
      <c r="D406" s="5">
        <v>448.249709</v>
      </c>
      <c r="E406" s="4">
        <v>1.9100146666666666</v>
      </c>
      <c r="F406" s="5">
        <v>14325.11</v>
      </c>
    </row>
    <row r="407" spans="1:6" x14ac:dyDescent="0.25">
      <c r="A407" t="s">
        <v>7634</v>
      </c>
      <c r="B407" s="6">
        <v>4400</v>
      </c>
      <c r="C407" s="4">
        <v>6.0050893409090908E-2</v>
      </c>
      <c r="D407" s="5">
        <v>264.22393099999999</v>
      </c>
      <c r="E407" s="4">
        <v>1.9438249999999999</v>
      </c>
      <c r="F407" s="5">
        <v>8552.83</v>
      </c>
    </row>
    <row r="408" spans="1:6" x14ac:dyDescent="0.25">
      <c r="A408" t="s">
        <v>507</v>
      </c>
      <c r="B408" s="6">
        <v>13500</v>
      </c>
      <c r="C408" s="4">
        <v>5.9879994888888892E-2</v>
      </c>
      <c r="D408" s="5">
        <v>808.37993100000006</v>
      </c>
      <c r="E408" s="4">
        <v>1.9247762962962962</v>
      </c>
      <c r="F408" s="5">
        <v>25984.48</v>
      </c>
    </row>
    <row r="409" spans="1:6" x14ac:dyDescent="0.25">
      <c r="A409" t="s">
        <v>4231</v>
      </c>
      <c r="B409" s="6">
        <v>5000</v>
      </c>
      <c r="C409" s="4">
        <v>5.9200000000000003E-2</v>
      </c>
      <c r="D409" s="5">
        <v>296</v>
      </c>
      <c r="E409" s="4">
        <v>1.8489640000000001</v>
      </c>
      <c r="F409" s="5">
        <v>9244.82</v>
      </c>
    </row>
    <row r="410" spans="1:6" x14ac:dyDescent="0.25">
      <c r="A410" t="s">
        <v>2117</v>
      </c>
      <c r="B410" s="6">
        <v>15000</v>
      </c>
      <c r="C410" s="4">
        <v>5.9766675266666666E-2</v>
      </c>
      <c r="D410" s="5">
        <v>896.50012900000002</v>
      </c>
      <c r="E410" s="4">
        <v>1.9121413333333335</v>
      </c>
      <c r="F410" s="5">
        <v>28682.120000000003</v>
      </c>
    </row>
    <row r="411" spans="1:6" x14ac:dyDescent="0.25">
      <c r="A411" t="s">
        <v>2322</v>
      </c>
      <c r="B411" s="6">
        <v>10000</v>
      </c>
      <c r="C411" s="4">
        <v>5.9880420300000001E-2</v>
      </c>
      <c r="D411" s="5">
        <v>598.80420300000003</v>
      </c>
      <c r="E411" s="4">
        <v>1.9247900000000002</v>
      </c>
      <c r="F411" s="5">
        <v>19247.900000000001</v>
      </c>
    </row>
    <row r="412" spans="1:6" x14ac:dyDescent="0.25">
      <c r="A412" t="s">
        <v>3989</v>
      </c>
      <c r="B412" s="6">
        <v>5100</v>
      </c>
      <c r="C412" s="4">
        <v>0.2782372309803921</v>
      </c>
      <c r="D412" s="5">
        <v>1419.0098779999998</v>
      </c>
      <c r="E412" s="4">
        <v>8.9339725490196074</v>
      </c>
      <c r="F412" s="5">
        <v>45563.259999999995</v>
      </c>
    </row>
    <row r="413" spans="1:6" x14ac:dyDescent="0.25">
      <c r="A413" t="s">
        <v>1932</v>
      </c>
      <c r="B413" s="6">
        <v>6000</v>
      </c>
      <c r="C413" s="4">
        <v>0.2794167105</v>
      </c>
      <c r="D413" s="5">
        <v>1676.5002629999999</v>
      </c>
      <c r="E413" s="4">
        <v>8.9340066666666669</v>
      </c>
      <c r="F413" s="5">
        <v>53604.04</v>
      </c>
    </row>
    <row r="414" spans="1:6" x14ac:dyDescent="0.25">
      <c r="A414" t="s">
        <v>3985</v>
      </c>
      <c r="B414" s="6">
        <v>2000</v>
      </c>
      <c r="C414" s="4">
        <v>0.30089995399999997</v>
      </c>
      <c r="D414" s="5">
        <v>601.79990799999996</v>
      </c>
      <c r="E414" s="4">
        <v>9.6075549999999996</v>
      </c>
      <c r="F414" s="5">
        <v>19215.11</v>
      </c>
    </row>
    <row r="415" spans="1:6" x14ac:dyDescent="0.25">
      <c r="A415" t="s">
        <v>2312</v>
      </c>
      <c r="B415" s="6">
        <v>4800</v>
      </c>
      <c r="C415" s="4">
        <v>0.18880001999999999</v>
      </c>
      <c r="D415" s="5">
        <v>906.24009599999999</v>
      </c>
      <c r="E415" s="4">
        <v>5.969195833333333</v>
      </c>
      <c r="F415" s="5">
        <v>28652.14</v>
      </c>
    </row>
    <row r="416" spans="1:6" x14ac:dyDescent="0.25">
      <c r="A416" t="s">
        <v>349</v>
      </c>
      <c r="B416" s="6">
        <v>24882</v>
      </c>
      <c r="C416" s="4">
        <v>0.33363584932883206</v>
      </c>
      <c r="D416" s="5">
        <v>8301.5272029999996</v>
      </c>
      <c r="E416" s="4">
        <v>10.498757334619402</v>
      </c>
      <c r="F416" s="5">
        <v>261230.07999999996</v>
      </c>
    </row>
    <row r="417" spans="1:6" x14ac:dyDescent="0.25">
      <c r="A417" t="s">
        <v>351</v>
      </c>
      <c r="B417" s="6">
        <v>13596</v>
      </c>
      <c r="C417" s="4">
        <v>0.37234705222124143</v>
      </c>
      <c r="D417" s="5">
        <v>5062.4305219999987</v>
      </c>
      <c r="E417" s="4">
        <v>11.74538761400412</v>
      </c>
      <c r="F417" s="5">
        <v>159690.29</v>
      </c>
    </row>
    <row r="418" spans="1:6" x14ac:dyDescent="0.25">
      <c r="A418" t="s">
        <v>7624</v>
      </c>
      <c r="B418" s="6">
        <v>4845</v>
      </c>
      <c r="C418" s="4">
        <v>0.29383236821465425</v>
      </c>
      <c r="D418" s="5">
        <v>1423.6178239999999</v>
      </c>
      <c r="E418" s="4">
        <v>9.4794633642930854</v>
      </c>
      <c r="F418" s="5">
        <v>45928</v>
      </c>
    </row>
    <row r="419" spans="1:6" x14ac:dyDescent="0.25">
      <c r="A419" t="s">
        <v>4884</v>
      </c>
      <c r="B419" s="6">
        <v>1620</v>
      </c>
      <c r="C419" s="4">
        <v>0.41850005370370374</v>
      </c>
      <c r="D419" s="5">
        <v>677.97008700000004</v>
      </c>
      <c r="E419" s="4">
        <v>13.081265432098766</v>
      </c>
      <c r="F419" s="5">
        <v>21191.65</v>
      </c>
    </row>
    <row r="420" spans="1:6" x14ac:dyDescent="0.25">
      <c r="A420" t="s">
        <v>7695</v>
      </c>
      <c r="B420" s="6">
        <v>2000</v>
      </c>
      <c r="C420" s="4">
        <v>0.33100006500000001</v>
      </c>
      <c r="D420" s="5">
        <v>662.00013000000001</v>
      </c>
      <c r="E420" s="4">
        <v>10.68167</v>
      </c>
      <c r="F420" s="5">
        <v>21363.34</v>
      </c>
    </row>
    <row r="421" spans="1:6" x14ac:dyDescent="0.25">
      <c r="A421" t="s">
        <v>6035</v>
      </c>
      <c r="B421" s="6">
        <v>6048</v>
      </c>
      <c r="C421" s="4">
        <v>0.46654102331349206</v>
      </c>
      <c r="D421" s="5">
        <v>2821.6401089999999</v>
      </c>
      <c r="E421" s="4">
        <v>15.081233465608467</v>
      </c>
      <c r="F421" s="5">
        <v>91211.3</v>
      </c>
    </row>
    <row r="422" spans="1:6" x14ac:dyDescent="0.25">
      <c r="A422" t="s">
        <v>6936</v>
      </c>
      <c r="B422" s="6">
        <v>1989</v>
      </c>
      <c r="C422" s="4">
        <v>0.36999994620412269</v>
      </c>
      <c r="D422" s="5">
        <v>735.92989299999999</v>
      </c>
      <c r="E422" s="4">
        <v>11.940231271995977</v>
      </c>
      <c r="F422" s="5">
        <v>23749.119999999999</v>
      </c>
    </row>
    <row r="423" spans="1:6" x14ac:dyDescent="0.25">
      <c r="A423" t="s">
        <v>570</v>
      </c>
      <c r="B423" s="6">
        <v>12964</v>
      </c>
      <c r="C423" s="4">
        <v>0.56639926141622954</v>
      </c>
      <c r="D423" s="5">
        <v>7342.8000249999996</v>
      </c>
      <c r="E423" s="4">
        <v>17.765097192224623</v>
      </c>
      <c r="F423" s="5">
        <v>230306.72</v>
      </c>
    </row>
    <row r="424" spans="1:6" x14ac:dyDescent="0.25">
      <c r="A424" t="s">
        <v>7630</v>
      </c>
      <c r="B424" s="6">
        <v>7637</v>
      </c>
      <c r="C424" s="4">
        <v>0.48386216105800711</v>
      </c>
      <c r="D424" s="5">
        <v>3695.2553240000002</v>
      </c>
      <c r="E424" s="4">
        <v>15.695352887259396</v>
      </c>
      <c r="F424" s="5">
        <v>119865.41</v>
      </c>
    </row>
    <row r="425" spans="1:6" x14ac:dyDescent="0.25">
      <c r="A425" t="s">
        <v>7186</v>
      </c>
      <c r="B425" s="6">
        <v>2016</v>
      </c>
      <c r="C425" s="4">
        <v>0.64730153571428573</v>
      </c>
      <c r="D425" s="5">
        <v>1304.9598960000001</v>
      </c>
      <c r="E425" s="4">
        <v>21.063839285714284</v>
      </c>
      <c r="F425" s="5">
        <v>42464.7</v>
      </c>
    </row>
    <row r="426" spans="1:6" x14ac:dyDescent="0.25">
      <c r="A426" t="s">
        <v>6934</v>
      </c>
      <c r="B426" s="6">
        <v>1989</v>
      </c>
      <c r="C426" s="4">
        <v>0.51930113926596289</v>
      </c>
      <c r="D426" s="5">
        <v>1032.8899660000002</v>
      </c>
      <c r="E426" s="4">
        <v>16.746696832579183</v>
      </c>
      <c r="F426" s="5">
        <v>33309.179999999993</v>
      </c>
    </row>
    <row r="427" spans="1:6" x14ac:dyDescent="0.25">
      <c r="A427" t="s">
        <v>1227</v>
      </c>
      <c r="B427" s="6">
        <v>5712</v>
      </c>
      <c r="C427" s="4">
        <v>0.70610053378851534</v>
      </c>
      <c r="D427" s="5">
        <v>4033.2462489999998</v>
      </c>
      <c r="E427" s="4">
        <v>22.189774159663862</v>
      </c>
      <c r="F427" s="5">
        <v>126747.98999999999</v>
      </c>
    </row>
    <row r="428" spans="1:6" x14ac:dyDescent="0.25">
      <c r="A428" t="s">
        <v>353</v>
      </c>
      <c r="B428" s="6">
        <v>16880</v>
      </c>
      <c r="C428" s="4">
        <v>0.77935555106635079</v>
      </c>
      <c r="D428" s="5">
        <v>13155.521702000002</v>
      </c>
      <c r="E428" s="4">
        <v>24.624776658767772</v>
      </c>
      <c r="F428" s="5">
        <v>415666.23</v>
      </c>
    </row>
    <row r="429" spans="1:6" x14ac:dyDescent="0.25">
      <c r="A429" t="s">
        <v>6943</v>
      </c>
      <c r="B429" s="6">
        <v>7432</v>
      </c>
      <c r="C429" s="4">
        <v>0.64117870896124862</v>
      </c>
      <c r="D429" s="5">
        <v>4765.2401650000002</v>
      </c>
      <c r="E429" s="4">
        <v>20.685912271259419</v>
      </c>
      <c r="F429" s="5">
        <v>153737.70000000001</v>
      </c>
    </row>
    <row r="430" spans="1:6" x14ac:dyDescent="0.25">
      <c r="A430" t="s">
        <v>7699</v>
      </c>
      <c r="B430" s="6">
        <v>2000</v>
      </c>
      <c r="C430" s="4">
        <v>0.81300012399999999</v>
      </c>
      <c r="D430" s="5">
        <v>1626.0002480000001</v>
      </c>
      <c r="E430" s="4">
        <v>26.115189999999998</v>
      </c>
      <c r="F430" s="5">
        <v>52230.38</v>
      </c>
    </row>
    <row r="431" spans="1:6" x14ac:dyDescent="0.25">
      <c r="A431" t="s">
        <v>1229</v>
      </c>
      <c r="B431" s="6">
        <v>4400</v>
      </c>
      <c r="C431" s="4">
        <v>1.0057999877272727</v>
      </c>
      <c r="D431" s="5">
        <v>4425.5199460000003</v>
      </c>
      <c r="E431" s="4">
        <v>31.541965909090909</v>
      </c>
      <c r="F431" s="5">
        <v>138784.65</v>
      </c>
    </row>
    <row r="432" spans="1:6" x14ac:dyDescent="0.25">
      <c r="A432" t="s">
        <v>5784</v>
      </c>
      <c r="B432" s="6">
        <v>989</v>
      </c>
      <c r="C432" s="4">
        <v>1.2758038270980787</v>
      </c>
      <c r="D432" s="5">
        <v>1261.7699849999999</v>
      </c>
      <c r="E432" s="4">
        <v>42.142224469160773</v>
      </c>
      <c r="F432" s="5">
        <v>41678.660000000003</v>
      </c>
    </row>
    <row r="433" spans="1:6" x14ac:dyDescent="0.25">
      <c r="A433" t="s">
        <v>2317</v>
      </c>
      <c r="B433" s="6">
        <v>1030</v>
      </c>
      <c r="C433" s="4">
        <v>0.5900000407766991</v>
      </c>
      <c r="D433" s="5">
        <v>607.70004200000005</v>
      </c>
      <c r="E433" s="4">
        <v>18.541223300970874</v>
      </c>
      <c r="F433" s="5">
        <v>19097.46</v>
      </c>
    </row>
    <row r="434" spans="1:6" x14ac:dyDescent="0.25">
      <c r="A434" t="s">
        <v>6007</v>
      </c>
      <c r="B434" s="6">
        <v>1020</v>
      </c>
      <c r="C434" s="4">
        <v>0.61080390490196079</v>
      </c>
      <c r="D434" s="5">
        <v>623.01998300000002</v>
      </c>
      <c r="E434" s="4">
        <v>20.109313725490196</v>
      </c>
      <c r="F434" s="5">
        <v>20511.5</v>
      </c>
    </row>
    <row r="435" spans="1:6" x14ac:dyDescent="0.25">
      <c r="A435" t="s">
        <v>2315</v>
      </c>
      <c r="B435" s="6">
        <v>1980</v>
      </c>
      <c r="C435" s="4">
        <v>0.72519993939393945</v>
      </c>
      <c r="D435" s="5">
        <v>1435.89588</v>
      </c>
      <c r="E435" s="4">
        <v>23.354691919191918</v>
      </c>
      <c r="F435" s="5">
        <v>46242.29</v>
      </c>
    </row>
    <row r="436" spans="1:6" x14ac:dyDescent="0.25">
      <c r="A436" t="s">
        <v>1231</v>
      </c>
      <c r="B436" s="6">
        <v>2520</v>
      </c>
      <c r="C436" s="4">
        <v>0.48260001706349209</v>
      </c>
      <c r="D436" s="5">
        <v>1216.152043</v>
      </c>
      <c r="E436" s="4">
        <v>15.273412698412699</v>
      </c>
      <c r="F436" s="5">
        <v>38489</v>
      </c>
    </row>
    <row r="437" spans="1:6" x14ac:dyDescent="0.25">
      <c r="A437" t="s">
        <v>4820</v>
      </c>
      <c r="B437" s="6">
        <v>6840</v>
      </c>
      <c r="C437" s="4">
        <v>0.48975761827485381</v>
      </c>
      <c r="D437" s="5">
        <v>3349.9421090000001</v>
      </c>
      <c r="E437" s="4">
        <v>15.819489766081871</v>
      </c>
      <c r="F437" s="5">
        <v>108205.31</v>
      </c>
    </row>
    <row r="438" spans="1:6" x14ac:dyDescent="0.25">
      <c r="A438" t="s">
        <v>7168</v>
      </c>
      <c r="B438" s="6">
        <v>1026</v>
      </c>
      <c r="C438" s="4">
        <v>0.66260039766081869</v>
      </c>
      <c r="D438" s="5">
        <v>679.82800799999995</v>
      </c>
      <c r="E438" s="4">
        <v>21.735877192982453</v>
      </c>
      <c r="F438" s="5">
        <v>22301.01</v>
      </c>
    </row>
    <row r="439" spans="1:6" x14ac:dyDescent="0.25">
      <c r="A439" t="s">
        <v>866</v>
      </c>
      <c r="B439" s="6">
        <v>2052</v>
      </c>
      <c r="C439" s="4">
        <v>0.52810035526315779</v>
      </c>
      <c r="D439" s="5">
        <v>1083.6619289999999</v>
      </c>
      <c r="E439" s="4">
        <v>16.738299220272907</v>
      </c>
      <c r="F439" s="5">
        <v>34346.990000000005</v>
      </c>
    </row>
    <row r="440" spans="1:6" x14ac:dyDescent="0.25">
      <c r="A440" t="s">
        <v>599</v>
      </c>
      <c r="B440" s="6">
        <v>17712</v>
      </c>
      <c r="C440" s="4">
        <v>0.54130004482836502</v>
      </c>
      <c r="D440" s="5">
        <v>9587.5063940000018</v>
      </c>
      <c r="E440" s="4">
        <v>17.520071702800358</v>
      </c>
      <c r="F440" s="5">
        <v>310315.50999999995</v>
      </c>
    </row>
    <row r="441" spans="1:6" x14ac:dyDescent="0.25">
      <c r="A441" t="s">
        <v>6057</v>
      </c>
      <c r="B441" s="6">
        <v>16590</v>
      </c>
      <c r="C441" s="4">
        <v>0.60986211422543712</v>
      </c>
      <c r="D441" s="5">
        <v>10117.612475000002</v>
      </c>
      <c r="E441" s="4">
        <v>19.857570223025917</v>
      </c>
      <c r="F441" s="5">
        <v>329437.08999999997</v>
      </c>
    </row>
    <row r="442" spans="1:6" x14ac:dyDescent="0.25">
      <c r="A442" t="s">
        <v>1939</v>
      </c>
      <c r="B442" s="6">
        <v>2909</v>
      </c>
      <c r="C442" s="4">
        <v>1.0420000065314541</v>
      </c>
      <c r="D442" s="5">
        <v>3031.1780189999999</v>
      </c>
      <c r="E442" s="4">
        <v>33.048552767273975</v>
      </c>
      <c r="F442" s="5">
        <v>96138.239999999991</v>
      </c>
    </row>
    <row r="443" spans="1:6" x14ac:dyDescent="0.25">
      <c r="A443" t="s">
        <v>949</v>
      </c>
      <c r="B443" s="6">
        <v>4752</v>
      </c>
      <c r="C443" s="4">
        <v>0.35606982933501685</v>
      </c>
      <c r="D443" s="5">
        <v>1692.0438290000002</v>
      </c>
      <c r="E443" s="4">
        <v>11.265486111111111</v>
      </c>
      <c r="F443" s="5">
        <v>53533.59</v>
      </c>
    </row>
    <row r="444" spans="1:6" x14ac:dyDescent="0.25">
      <c r="A444" t="s">
        <v>4856</v>
      </c>
      <c r="B444" s="6">
        <v>1020</v>
      </c>
      <c r="C444" s="4">
        <v>0.40190201470588233</v>
      </c>
      <c r="D444" s="5">
        <v>409.94005499999997</v>
      </c>
      <c r="E444" s="4">
        <v>12.832490196078432</v>
      </c>
      <c r="F444" s="5">
        <v>13089.14</v>
      </c>
    </row>
    <row r="445" spans="1:6" x14ac:dyDescent="0.25">
      <c r="A445" t="s">
        <v>3210</v>
      </c>
      <c r="B445" s="6">
        <v>4800</v>
      </c>
      <c r="C445" s="4">
        <v>0.4516954210416666</v>
      </c>
      <c r="D445" s="5">
        <v>2168.1380209999998</v>
      </c>
      <c r="E445" s="4">
        <v>14.294622916666667</v>
      </c>
      <c r="F445" s="5">
        <v>68614.19</v>
      </c>
    </row>
    <row r="446" spans="1:6" x14ac:dyDescent="0.25">
      <c r="A446" t="s">
        <v>4001</v>
      </c>
      <c r="B446" s="6">
        <v>2016</v>
      </c>
      <c r="C446" s="4">
        <v>0.68960026488095238</v>
      </c>
      <c r="D446" s="5">
        <v>1390.234134</v>
      </c>
      <c r="E446" s="4">
        <v>22.167385912698411</v>
      </c>
      <c r="F446" s="5">
        <v>44689.45</v>
      </c>
    </row>
    <row r="447" spans="1:6" x14ac:dyDescent="0.25">
      <c r="A447" t="s">
        <v>6075</v>
      </c>
      <c r="B447" s="6">
        <v>3052</v>
      </c>
      <c r="C447" s="4">
        <v>0.61837127490170385</v>
      </c>
      <c r="D447" s="5">
        <v>1887.269131</v>
      </c>
      <c r="E447" s="4">
        <v>20.18309633027523</v>
      </c>
      <c r="F447" s="5">
        <v>61598.81</v>
      </c>
    </row>
    <row r="448" spans="1:6" x14ac:dyDescent="0.25">
      <c r="A448" t="s">
        <v>7176</v>
      </c>
      <c r="B448" s="6">
        <v>1014</v>
      </c>
      <c r="C448" s="4">
        <v>0.67050285108481267</v>
      </c>
      <c r="D448" s="5">
        <v>679.88989100000003</v>
      </c>
      <c r="E448" s="4">
        <v>21.995108481262328</v>
      </c>
      <c r="F448" s="5">
        <v>22303.040000000001</v>
      </c>
    </row>
    <row r="449" spans="1:6" x14ac:dyDescent="0.25">
      <c r="A449" t="s">
        <v>6069</v>
      </c>
      <c r="B449" s="6">
        <v>2024</v>
      </c>
      <c r="C449" s="4">
        <v>0.85590017045454536</v>
      </c>
      <c r="D449" s="5">
        <v>1732.3419449999999</v>
      </c>
      <c r="E449" s="4">
        <v>27.83576581027668</v>
      </c>
      <c r="F449" s="5">
        <v>56339.59</v>
      </c>
    </row>
    <row r="450" spans="1:6" x14ac:dyDescent="0.25">
      <c r="A450" t="s">
        <v>4832</v>
      </c>
      <c r="B450" s="6">
        <v>12720</v>
      </c>
      <c r="C450" s="4">
        <v>0.7753403801100629</v>
      </c>
      <c r="D450" s="5">
        <v>9862.3296350000001</v>
      </c>
      <c r="E450" s="4">
        <v>25.15220518867924</v>
      </c>
      <c r="F450" s="5">
        <v>319936.04999999993</v>
      </c>
    </row>
    <row r="451" spans="1:6" x14ac:dyDescent="0.25">
      <c r="A451" t="s">
        <v>3208</v>
      </c>
      <c r="B451" s="6">
        <v>3258</v>
      </c>
      <c r="C451" s="4">
        <v>0.81350063597298961</v>
      </c>
      <c r="D451" s="5">
        <v>2650.385072</v>
      </c>
      <c r="E451" s="4">
        <v>25.517397176181703</v>
      </c>
      <c r="F451" s="5">
        <v>83135.679999999993</v>
      </c>
    </row>
    <row r="452" spans="1:6" x14ac:dyDescent="0.25">
      <c r="A452" t="s">
        <v>7102</v>
      </c>
      <c r="B452" s="6">
        <v>1020</v>
      </c>
      <c r="C452" s="4">
        <v>0.48940190980392156</v>
      </c>
      <c r="D452" s="5">
        <v>499.18994800000002</v>
      </c>
      <c r="E452" s="4">
        <v>16.066313725490197</v>
      </c>
      <c r="F452" s="5">
        <v>16387.64</v>
      </c>
    </row>
    <row r="453" spans="1:6" x14ac:dyDescent="0.25">
      <c r="A453" t="s">
        <v>355</v>
      </c>
      <c r="B453" s="6">
        <v>21438</v>
      </c>
      <c r="C453" s="4">
        <v>0.52645661946077049</v>
      </c>
      <c r="D453" s="5">
        <v>11286.177007999999</v>
      </c>
      <c r="E453" s="4">
        <v>16.661930217371026</v>
      </c>
      <c r="F453" s="5">
        <v>357198.46</v>
      </c>
    </row>
    <row r="454" spans="1:6" x14ac:dyDescent="0.25">
      <c r="A454" t="s">
        <v>4794</v>
      </c>
      <c r="B454" s="6">
        <v>2016</v>
      </c>
      <c r="C454" s="4">
        <v>0.60299808878968253</v>
      </c>
      <c r="D454" s="5">
        <v>1215.644147</v>
      </c>
      <c r="E454" s="4">
        <v>19.383030753968256</v>
      </c>
      <c r="F454" s="5">
        <v>39076.19</v>
      </c>
    </row>
    <row r="455" spans="1:6" x14ac:dyDescent="0.25">
      <c r="A455" t="s">
        <v>3995</v>
      </c>
      <c r="B455" s="6">
        <v>829</v>
      </c>
      <c r="C455" s="4">
        <v>1.2614004776839567</v>
      </c>
      <c r="D455" s="5">
        <v>1045.700996</v>
      </c>
      <c r="E455" s="4">
        <v>39.731592279855242</v>
      </c>
      <c r="F455" s="5">
        <v>32937.49</v>
      </c>
    </row>
    <row r="456" spans="1:6" x14ac:dyDescent="0.25">
      <c r="A456" t="s">
        <v>4053</v>
      </c>
      <c r="B456" s="6">
        <v>1529</v>
      </c>
      <c r="C456" s="4">
        <v>0.86080072007848263</v>
      </c>
      <c r="D456" s="5">
        <v>1316.164301</v>
      </c>
      <c r="E456" s="4">
        <v>26.939843034663177</v>
      </c>
      <c r="F456" s="5">
        <v>41191.019999999997</v>
      </c>
    </row>
    <row r="457" spans="1:6" x14ac:dyDescent="0.25">
      <c r="A457" t="s">
        <v>5679</v>
      </c>
      <c r="B457" s="6">
        <v>1239</v>
      </c>
      <c r="C457" s="4">
        <v>1.0050042154963681</v>
      </c>
      <c r="D457" s="5">
        <v>1245.2002230000001</v>
      </c>
      <c r="E457" s="4">
        <v>31.541856335754641</v>
      </c>
      <c r="F457" s="5">
        <v>39080.36</v>
      </c>
    </row>
    <row r="458" spans="1:6" x14ac:dyDescent="0.25">
      <c r="A458" t="s">
        <v>5685</v>
      </c>
      <c r="B458" s="6">
        <v>3070</v>
      </c>
      <c r="C458" s="4">
        <v>1.0758000280130293</v>
      </c>
      <c r="D458" s="5">
        <v>3302.7060860000001</v>
      </c>
      <c r="E458" s="4">
        <v>33.76376872964169</v>
      </c>
      <c r="F458" s="5">
        <v>103654.76999999999</v>
      </c>
    </row>
    <row r="459" spans="1:6" x14ac:dyDescent="0.25">
      <c r="A459" t="s">
        <v>4187</v>
      </c>
      <c r="B459" s="6">
        <v>1009</v>
      </c>
      <c r="C459" s="4">
        <v>1.599500560951437</v>
      </c>
      <c r="D459" s="5">
        <v>1613.896066</v>
      </c>
      <c r="E459" s="4">
        <v>50.139544103072353</v>
      </c>
      <c r="F459" s="5">
        <v>50590.8</v>
      </c>
    </row>
    <row r="460" spans="1:6" x14ac:dyDescent="0.25">
      <c r="A460" t="s">
        <v>5681</v>
      </c>
      <c r="B460" s="6">
        <v>1020</v>
      </c>
      <c r="C460" s="4">
        <v>1.226199918627451</v>
      </c>
      <c r="D460" s="5">
        <v>1250.723917</v>
      </c>
      <c r="E460" s="4">
        <v>38.484039215686273</v>
      </c>
      <c r="F460" s="5">
        <v>39253.72</v>
      </c>
    </row>
    <row r="461" spans="1:6" x14ac:dyDescent="0.25">
      <c r="A461" t="s">
        <v>4876</v>
      </c>
      <c r="B461" s="6">
        <v>4608</v>
      </c>
      <c r="C461" s="4">
        <v>0.34679966232638892</v>
      </c>
      <c r="D461" s="5">
        <v>1598.0528440000001</v>
      </c>
      <c r="E461" s="4">
        <v>11.218808593750001</v>
      </c>
      <c r="F461" s="5">
        <v>51696.270000000004</v>
      </c>
    </row>
    <row r="462" spans="1:6" x14ac:dyDescent="0.25">
      <c r="A462" t="s">
        <v>4870</v>
      </c>
      <c r="B462" s="6">
        <v>2112</v>
      </c>
      <c r="C462" s="4">
        <v>0.39009938825757573</v>
      </c>
      <c r="D462" s="5">
        <v>823.88990799999999</v>
      </c>
      <c r="E462" s="4">
        <v>12.421112689393938</v>
      </c>
      <c r="F462" s="5">
        <v>26233.39</v>
      </c>
    </row>
    <row r="463" spans="1:6" x14ac:dyDescent="0.25">
      <c r="A463" t="s">
        <v>6023</v>
      </c>
      <c r="B463" s="6">
        <v>2538</v>
      </c>
      <c r="C463" s="4">
        <v>0.43530135460992908</v>
      </c>
      <c r="D463" s="5">
        <v>1104.794838</v>
      </c>
      <c r="E463" s="4">
        <v>14.309278959810873</v>
      </c>
      <c r="F463" s="5">
        <v>36316.949999999997</v>
      </c>
    </row>
    <row r="464" spans="1:6" x14ac:dyDescent="0.25">
      <c r="A464" t="s">
        <v>4846</v>
      </c>
      <c r="B464" s="6">
        <v>6688</v>
      </c>
      <c r="C464" s="4">
        <v>0.58829934494617231</v>
      </c>
      <c r="D464" s="5">
        <v>3934.5460190000003</v>
      </c>
      <c r="E464" s="4">
        <v>19.162601674641149</v>
      </c>
      <c r="F464" s="5">
        <v>128159.48</v>
      </c>
    </row>
    <row r="465" spans="1:6" x14ac:dyDescent="0.25">
      <c r="A465" t="s">
        <v>1957</v>
      </c>
      <c r="B465" s="6">
        <v>1000</v>
      </c>
      <c r="C465" s="4">
        <v>0.64600007600000009</v>
      </c>
      <c r="D465" s="5">
        <v>646.00007600000004</v>
      </c>
      <c r="E465" s="4">
        <v>20.35585</v>
      </c>
      <c r="F465" s="5">
        <v>20355.849999999999</v>
      </c>
    </row>
    <row r="466" spans="1:6" x14ac:dyDescent="0.25">
      <c r="A466" t="s">
        <v>2743</v>
      </c>
      <c r="B466" s="6">
        <v>2038</v>
      </c>
      <c r="C466" s="4">
        <v>0.96402992443572133</v>
      </c>
      <c r="D466" s="5">
        <v>1964.692986</v>
      </c>
      <c r="E466" s="4">
        <v>30.696928361138369</v>
      </c>
      <c r="F466" s="5">
        <v>62560.34</v>
      </c>
    </row>
    <row r="467" spans="1:6" x14ac:dyDescent="0.25">
      <c r="A467" t="s">
        <v>4762</v>
      </c>
      <c r="B467" s="6">
        <v>20608</v>
      </c>
      <c r="C467" s="4">
        <v>0.61144751480007775</v>
      </c>
      <c r="D467" s="5">
        <v>12600.710385000002</v>
      </c>
      <c r="E467" s="4">
        <v>19.625750194099378</v>
      </c>
      <c r="F467" s="5">
        <v>404447.45999999996</v>
      </c>
    </row>
    <row r="468" spans="1:6" x14ac:dyDescent="0.25">
      <c r="A468" t="s">
        <v>4003</v>
      </c>
      <c r="B468" s="6">
        <v>2067</v>
      </c>
      <c r="C468" s="4">
        <v>1.3932864915336236</v>
      </c>
      <c r="D468" s="5">
        <v>2879.923178</v>
      </c>
      <c r="E468" s="4">
        <v>44.477232704402518</v>
      </c>
      <c r="F468" s="5">
        <v>91934.44</v>
      </c>
    </row>
    <row r="469" spans="1:6" x14ac:dyDescent="0.25">
      <c r="A469" t="s">
        <v>4798</v>
      </c>
      <c r="B469" s="6">
        <v>1056</v>
      </c>
      <c r="C469" s="4">
        <v>0.35339966193181821</v>
      </c>
      <c r="D469" s="5">
        <v>373.190043</v>
      </c>
      <c r="E469" s="4">
        <v>11.131382575757575</v>
      </c>
      <c r="F469" s="5">
        <v>11754.74</v>
      </c>
    </row>
    <row r="470" spans="1:6" x14ac:dyDescent="0.25">
      <c r="A470" t="s">
        <v>4786</v>
      </c>
      <c r="B470" s="6">
        <v>2040</v>
      </c>
      <c r="C470" s="4">
        <v>0.40119610686274509</v>
      </c>
      <c r="D470" s="5">
        <v>818.44005800000002</v>
      </c>
      <c r="E470" s="4">
        <v>12.809950980392156</v>
      </c>
      <c r="F470" s="5">
        <v>26132.3</v>
      </c>
    </row>
    <row r="471" spans="1:6" x14ac:dyDescent="0.25">
      <c r="A471" t="s">
        <v>4784</v>
      </c>
      <c r="B471" s="6">
        <v>1020</v>
      </c>
      <c r="C471" s="4">
        <v>0.40119610686274509</v>
      </c>
      <c r="D471" s="5">
        <v>409.22002900000001</v>
      </c>
      <c r="E471" s="4">
        <v>12.809950980392156</v>
      </c>
      <c r="F471" s="5">
        <v>13066.15</v>
      </c>
    </row>
    <row r="472" spans="1:6" x14ac:dyDescent="0.25">
      <c r="A472" t="s">
        <v>4836</v>
      </c>
      <c r="B472" s="6">
        <v>1056</v>
      </c>
      <c r="C472" s="4">
        <v>0.4478031325757576</v>
      </c>
      <c r="D472" s="5">
        <v>472.88010800000001</v>
      </c>
      <c r="E472" s="4">
        <v>13.997206439393938</v>
      </c>
      <c r="F472" s="5">
        <v>14781.05</v>
      </c>
    </row>
    <row r="473" spans="1:6" x14ac:dyDescent="0.25">
      <c r="A473" t="s">
        <v>4816</v>
      </c>
      <c r="B473" s="6">
        <v>2080</v>
      </c>
      <c r="C473" s="4">
        <v>0.61759620192307696</v>
      </c>
      <c r="D473" s="5">
        <v>1284.6001000000001</v>
      </c>
      <c r="E473" s="4">
        <v>19.272336538461538</v>
      </c>
      <c r="F473" s="5">
        <v>40086.46</v>
      </c>
    </row>
    <row r="474" spans="1:6" x14ac:dyDescent="0.25">
      <c r="A474" t="s">
        <v>4782</v>
      </c>
      <c r="B474" s="6">
        <v>2080</v>
      </c>
      <c r="C474" s="4">
        <v>0.6175980870192308</v>
      </c>
      <c r="D474" s="5">
        <v>1284.6040210000001</v>
      </c>
      <c r="E474" s="4">
        <v>19.456841346153844</v>
      </c>
      <c r="F474" s="5">
        <v>40470.229999999996</v>
      </c>
    </row>
    <row r="475" spans="1:6" x14ac:dyDescent="0.25">
      <c r="A475" t="s">
        <v>601</v>
      </c>
      <c r="B475" s="6">
        <v>2228</v>
      </c>
      <c r="C475" s="4">
        <v>0.84830077782764812</v>
      </c>
      <c r="D475" s="5">
        <v>1890.0141330000001</v>
      </c>
      <c r="E475" s="4">
        <v>26.719057450628366</v>
      </c>
      <c r="F475" s="5">
        <v>59530.06</v>
      </c>
    </row>
    <row r="476" spans="1:6" x14ac:dyDescent="0.25">
      <c r="A476" t="s">
        <v>517</v>
      </c>
      <c r="B476" s="6">
        <v>2310</v>
      </c>
      <c r="C476" s="4">
        <v>0.85260004891774888</v>
      </c>
      <c r="D476" s="5">
        <v>1969.5061129999999</v>
      </c>
      <c r="E476" s="4">
        <v>26.617839826839827</v>
      </c>
      <c r="F476" s="5">
        <v>61487.21</v>
      </c>
    </row>
    <row r="477" spans="1:6" x14ac:dyDescent="0.25">
      <c r="A477" t="s">
        <v>1465</v>
      </c>
      <c r="B477" s="6">
        <v>989</v>
      </c>
      <c r="C477" s="4">
        <v>0.66209315166835181</v>
      </c>
      <c r="D477" s="5">
        <v>654.81012699999997</v>
      </c>
      <c r="E477" s="4">
        <v>20.862952477249745</v>
      </c>
      <c r="F477" s="5">
        <v>20633.46</v>
      </c>
    </row>
    <row r="478" spans="1:6" x14ac:dyDescent="0.25">
      <c r="A478" t="s">
        <v>617</v>
      </c>
      <c r="B478" s="6">
        <v>4522</v>
      </c>
      <c r="C478" s="4">
        <v>1.0612008383458646</v>
      </c>
      <c r="D478" s="5">
        <v>4798.7501910000001</v>
      </c>
      <c r="E478" s="4">
        <v>33.384376382131798</v>
      </c>
      <c r="F478" s="5">
        <v>150964.15</v>
      </c>
    </row>
    <row r="479" spans="1:6" x14ac:dyDescent="0.25">
      <c r="A479" t="s">
        <v>6005</v>
      </c>
      <c r="B479" s="6">
        <v>1500</v>
      </c>
      <c r="C479" s="4">
        <v>0.77679999866666671</v>
      </c>
      <c r="D479" s="5">
        <v>1165.1999980000001</v>
      </c>
      <c r="E479" s="4">
        <v>25.574353333333331</v>
      </c>
      <c r="F479" s="5">
        <v>38361.53</v>
      </c>
    </row>
    <row r="480" spans="1:6" x14ac:dyDescent="0.25">
      <c r="A480" t="s">
        <v>6073</v>
      </c>
      <c r="B480" s="6">
        <v>1000</v>
      </c>
      <c r="C480" s="4">
        <v>0.82980010700000006</v>
      </c>
      <c r="D480" s="5">
        <v>829.80010700000003</v>
      </c>
      <c r="E480" s="4">
        <v>27.31926</v>
      </c>
      <c r="F480" s="5">
        <v>27319.26</v>
      </c>
    </row>
    <row r="481" spans="1:6" x14ac:dyDescent="0.25">
      <c r="A481" t="s">
        <v>2053</v>
      </c>
      <c r="B481" s="6">
        <v>3007</v>
      </c>
      <c r="C481" s="4">
        <v>1.4943331988693052</v>
      </c>
      <c r="D481" s="5">
        <v>4493.4599290000006</v>
      </c>
      <c r="E481" s="4">
        <v>47.423874293315599</v>
      </c>
      <c r="F481" s="5">
        <v>142603.59</v>
      </c>
    </row>
    <row r="482" spans="1:6" x14ac:dyDescent="0.25">
      <c r="A482" t="s">
        <v>1652</v>
      </c>
      <c r="B482" s="6">
        <v>3000</v>
      </c>
      <c r="C482" s="4">
        <v>0.78950004266666673</v>
      </c>
      <c r="D482" s="5">
        <v>2368.5001280000001</v>
      </c>
      <c r="E482" s="4">
        <v>25.695460000000001</v>
      </c>
      <c r="F482" s="5">
        <v>77086.38</v>
      </c>
    </row>
    <row r="483" spans="1:6" x14ac:dyDescent="0.25">
      <c r="A483" t="s">
        <v>5751</v>
      </c>
      <c r="B483" s="6">
        <v>1020</v>
      </c>
      <c r="C483" s="4">
        <v>0.46269612745098038</v>
      </c>
      <c r="D483" s="5">
        <v>471.95004999999998</v>
      </c>
      <c r="E483" s="4">
        <v>14.813725490196079</v>
      </c>
      <c r="F483" s="5">
        <v>15110</v>
      </c>
    </row>
    <row r="484" spans="1:6" x14ac:dyDescent="0.25">
      <c r="A484" t="s">
        <v>5749</v>
      </c>
      <c r="B484" s="6">
        <v>900</v>
      </c>
      <c r="C484" s="4">
        <v>0.61179982666666666</v>
      </c>
      <c r="D484" s="5">
        <v>550.61984399999994</v>
      </c>
      <c r="E484" s="4">
        <v>19.587444444444444</v>
      </c>
      <c r="F484" s="5">
        <v>17628.7</v>
      </c>
    </row>
    <row r="485" spans="1:6" x14ac:dyDescent="0.25">
      <c r="A485" t="s">
        <v>2300</v>
      </c>
      <c r="B485" s="6">
        <v>2048</v>
      </c>
      <c r="C485" s="4">
        <v>0.9747020737304688</v>
      </c>
      <c r="D485" s="5">
        <v>1996.1898470000001</v>
      </c>
      <c r="E485" s="4">
        <v>30.69626953125</v>
      </c>
      <c r="F485" s="5">
        <v>62865.96</v>
      </c>
    </row>
    <row r="486" spans="1:6" x14ac:dyDescent="0.25">
      <c r="A486" t="s">
        <v>7877</v>
      </c>
      <c r="B486" s="6">
        <v>2040</v>
      </c>
      <c r="C486" s="4">
        <v>0.52749986176470587</v>
      </c>
      <c r="D486" s="5">
        <v>1076.0997179999999</v>
      </c>
      <c r="E486" s="4">
        <v>16.999421568627451</v>
      </c>
      <c r="F486" s="5">
        <v>34678.82</v>
      </c>
    </row>
    <row r="487" spans="1:6" x14ac:dyDescent="0.25">
      <c r="A487" t="s">
        <v>7172</v>
      </c>
      <c r="B487" s="6">
        <v>3024</v>
      </c>
      <c r="C487" s="4">
        <v>0.83126625826719569</v>
      </c>
      <c r="D487" s="5">
        <v>2513.7491649999997</v>
      </c>
      <c r="E487" s="4">
        <v>27.048783068783067</v>
      </c>
      <c r="F487" s="5">
        <v>81795.51999999999</v>
      </c>
    </row>
    <row r="488" spans="1:6" x14ac:dyDescent="0.25">
      <c r="A488" t="s">
        <v>357</v>
      </c>
      <c r="B488" s="6">
        <v>26790</v>
      </c>
      <c r="C488" s="4">
        <v>0.65319457767823819</v>
      </c>
      <c r="D488" s="5">
        <v>17499.082736</v>
      </c>
      <c r="E488" s="4">
        <v>21.155519970138116</v>
      </c>
      <c r="F488" s="5">
        <v>566756.38000000012</v>
      </c>
    </row>
    <row r="489" spans="1:6" x14ac:dyDescent="0.25">
      <c r="A489" t="s">
        <v>739</v>
      </c>
      <c r="B489" s="6">
        <v>1664</v>
      </c>
      <c r="C489" s="4">
        <v>0.67870005769230768</v>
      </c>
      <c r="D489" s="5">
        <v>1129.356896</v>
      </c>
      <c r="E489" s="4">
        <v>21.721742788461537</v>
      </c>
      <c r="F489" s="5">
        <v>36144.979999999996</v>
      </c>
    </row>
    <row r="490" spans="1:6" x14ac:dyDescent="0.25">
      <c r="A490" t="s">
        <v>4810</v>
      </c>
      <c r="B490" s="6">
        <v>4620</v>
      </c>
      <c r="C490" s="4">
        <v>0.47917055324675317</v>
      </c>
      <c r="D490" s="5">
        <v>2213.7679559999997</v>
      </c>
      <c r="E490" s="4">
        <v>15.436794372294374</v>
      </c>
      <c r="F490" s="5">
        <v>71317.990000000005</v>
      </c>
    </row>
    <row r="491" spans="1:6" x14ac:dyDescent="0.25">
      <c r="A491" t="s">
        <v>6065</v>
      </c>
      <c r="B491" s="6">
        <v>3552</v>
      </c>
      <c r="C491" s="4">
        <v>0.52884255884009013</v>
      </c>
      <c r="D491" s="5">
        <v>1878.4487690000001</v>
      </c>
      <c r="E491" s="4">
        <v>17.027398648648646</v>
      </c>
      <c r="F491" s="5">
        <v>60481.319999999992</v>
      </c>
    </row>
    <row r="492" spans="1:6" x14ac:dyDescent="0.25">
      <c r="A492" t="s">
        <v>6049</v>
      </c>
      <c r="B492" s="6">
        <v>2052</v>
      </c>
      <c r="C492" s="4">
        <v>0.57305024805068228</v>
      </c>
      <c r="D492" s="5">
        <v>1175.899109</v>
      </c>
      <c r="E492" s="4">
        <v>18.831968810916177</v>
      </c>
      <c r="F492" s="5">
        <v>38643.199999999997</v>
      </c>
    </row>
    <row r="493" spans="1:6" x14ac:dyDescent="0.25">
      <c r="A493" t="s">
        <v>4880</v>
      </c>
      <c r="B493" s="6">
        <v>4590</v>
      </c>
      <c r="C493" s="4">
        <v>0.70114487320261443</v>
      </c>
      <c r="D493" s="5">
        <v>3218.2549680000002</v>
      </c>
      <c r="E493" s="4">
        <v>22.763211328976034</v>
      </c>
      <c r="F493" s="5">
        <v>104483.14</v>
      </c>
    </row>
    <row r="494" spans="1:6" x14ac:dyDescent="0.25">
      <c r="A494" t="s">
        <v>4790</v>
      </c>
      <c r="B494" s="6">
        <v>8176</v>
      </c>
      <c r="C494" s="4">
        <v>0.45331825146771038</v>
      </c>
      <c r="D494" s="5">
        <v>3706.3300239999999</v>
      </c>
      <c r="E494" s="4">
        <v>14.709096135029354</v>
      </c>
      <c r="F494" s="5">
        <v>120261.56999999999</v>
      </c>
    </row>
    <row r="495" spans="1:6" x14ac:dyDescent="0.25">
      <c r="A495" t="s">
        <v>454</v>
      </c>
      <c r="B495" s="6">
        <v>12260</v>
      </c>
      <c r="C495" s="4">
        <v>0.49638471623164754</v>
      </c>
      <c r="D495" s="5">
        <v>6085.6766209999987</v>
      </c>
      <c r="E495" s="4">
        <v>15.978859706362154</v>
      </c>
      <c r="F495" s="5">
        <v>195900.82</v>
      </c>
    </row>
    <row r="496" spans="1:6" x14ac:dyDescent="0.25">
      <c r="A496" t="s">
        <v>456</v>
      </c>
      <c r="B496" s="6">
        <v>10540</v>
      </c>
      <c r="C496" s="4">
        <v>0.5394679246679317</v>
      </c>
      <c r="D496" s="5">
        <v>5685.9919259999997</v>
      </c>
      <c r="E496" s="4">
        <v>17.302975332068311</v>
      </c>
      <c r="F496" s="5">
        <v>182373.36</v>
      </c>
    </row>
    <row r="497" spans="1:6" x14ac:dyDescent="0.25">
      <c r="A497" t="s">
        <v>552</v>
      </c>
      <c r="B497" s="6">
        <v>9520</v>
      </c>
      <c r="C497" s="4">
        <v>0.66045459758403369</v>
      </c>
      <c r="D497" s="5">
        <v>6287.5277690000003</v>
      </c>
      <c r="E497" s="4">
        <v>21.312138655462189</v>
      </c>
      <c r="F497" s="5">
        <v>202891.56000000003</v>
      </c>
    </row>
    <row r="498" spans="1:6" x14ac:dyDescent="0.25">
      <c r="A498" t="s">
        <v>6923</v>
      </c>
      <c r="B498" s="6">
        <v>1009</v>
      </c>
      <c r="C498" s="4">
        <v>0.69279967492566896</v>
      </c>
      <c r="D498" s="5">
        <v>699.03487199999995</v>
      </c>
      <c r="E498" s="4">
        <v>22.884489593657086</v>
      </c>
      <c r="F498" s="5">
        <v>23090.45</v>
      </c>
    </row>
    <row r="499" spans="1:6" x14ac:dyDescent="0.25">
      <c r="A499" t="s">
        <v>7703</v>
      </c>
      <c r="B499" s="6">
        <v>1000</v>
      </c>
      <c r="C499" s="4">
        <v>0.85160014900000003</v>
      </c>
      <c r="D499" s="5">
        <v>851.60014899999999</v>
      </c>
      <c r="E499" s="4">
        <v>27.3551</v>
      </c>
      <c r="F499" s="5">
        <v>27355.1</v>
      </c>
    </row>
    <row r="500" spans="1:6" x14ac:dyDescent="0.25">
      <c r="A500" t="s">
        <v>7860</v>
      </c>
      <c r="B500" s="6">
        <v>1008</v>
      </c>
      <c r="C500" s="4">
        <v>0.90269851190476191</v>
      </c>
      <c r="D500" s="5">
        <v>909.92010000000005</v>
      </c>
      <c r="E500" s="4">
        <v>29.374712301587302</v>
      </c>
      <c r="F500" s="5">
        <v>29609.71</v>
      </c>
    </row>
    <row r="501" spans="1:6" x14ac:dyDescent="0.25">
      <c r="A501" t="s">
        <v>891</v>
      </c>
      <c r="B501" s="6">
        <v>1020</v>
      </c>
      <c r="C501" s="4">
        <v>1.5704017264705883</v>
      </c>
      <c r="D501" s="5">
        <v>1601.809761</v>
      </c>
      <c r="E501" s="4">
        <v>50.433892156862747</v>
      </c>
      <c r="F501" s="5">
        <v>51442.57</v>
      </c>
    </row>
    <row r="502" spans="1:6" x14ac:dyDescent="0.25">
      <c r="A502" t="s">
        <v>683</v>
      </c>
      <c r="B502" s="6">
        <v>2580</v>
      </c>
      <c r="C502" s="4">
        <v>0.67550010000000005</v>
      </c>
      <c r="D502" s="5">
        <v>1742.790258</v>
      </c>
      <c r="E502" s="4">
        <v>21.328903100775193</v>
      </c>
      <c r="F502" s="5">
        <v>55028.57</v>
      </c>
    </row>
    <row r="503" spans="1:6" x14ac:dyDescent="0.25">
      <c r="A503" t="s">
        <v>747</v>
      </c>
      <c r="B503" s="6">
        <v>4380</v>
      </c>
      <c r="C503" s="4">
        <v>0.62650096757990859</v>
      </c>
      <c r="D503" s="5">
        <v>2744.0742379999997</v>
      </c>
      <c r="E503" s="4">
        <v>20.088520547945205</v>
      </c>
      <c r="F503" s="5">
        <v>87987.72</v>
      </c>
    </row>
    <row r="504" spans="1:6" x14ac:dyDescent="0.25">
      <c r="A504" t="s">
        <v>689</v>
      </c>
      <c r="B504" s="6">
        <v>2584</v>
      </c>
      <c r="C504" s="4">
        <v>0.80150151702786387</v>
      </c>
      <c r="D504" s="5">
        <v>2071.0799200000001</v>
      </c>
      <c r="E504" s="4">
        <v>25.320394736842104</v>
      </c>
      <c r="F504" s="5">
        <v>65427.9</v>
      </c>
    </row>
    <row r="505" spans="1:6" x14ac:dyDescent="0.25">
      <c r="A505" t="s">
        <v>788</v>
      </c>
      <c r="B505" s="6">
        <v>3458</v>
      </c>
      <c r="C505" s="4">
        <v>0.76750285078079805</v>
      </c>
      <c r="D505" s="5">
        <v>2654.0248579999998</v>
      </c>
      <c r="E505" s="4">
        <v>24.488510699826492</v>
      </c>
      <c r="F505" s="5">
        <v>84681.27</v>
      </c>
    </row>
    <row r="506" spans="1:6" x14ac:dyDescent="0.25">
      <c r="A506" t="s">
        <v>919</v>
      </c>
      <c r="B506" s="6">
        <v>2460</v>
      </c>
      <c r="C506" s="4">
        <v>0.95840238048780491</v>
      </c>
      <c r="D506" s="5">
        <v>2357.669856</v>
      </c>
      <c r="E506" s="4">
        <v>30.277081300813006</v>
      </c>
      <c r="F506" s="5">
        <v>74481.62</v>
      </c>
    </row>
    <row r="507" spans="1:6" x14ac:dyDescent="0.25">
      <c r="A507" t="s">
        <v>671</v>
      </c>
      <c r="B507" s="6">
        <v>2040</v>
      </c>
      <c r="C507" s="4">
        <v>0.93470105392156866</v>
      </c>
      <c r="D507" s="5">
        <v>1906.79015</v>
      </c>
      <c r="E507" s="4">
        <v>29.357558823529409</v>
      </c>
      <c r="F507" s="5">
        <v>59889.42</v>
      </c>
    </row>
    <row r="508" spans="1:6" x14ac:dyDescent="0.25">
      <c r="A508" t="s">
        <v>691</v>
      </c>
      <c r="B508" s="6">
        <v>2544</v>
      </c>
      <c r="C508" s="4">
        <v>1.0061006505503145</v>
      </c>
      <c r="D508" s="5">
        <v>2559.520055</v>
      </c>
      <c r="E508" s="4">
        <v>31.78392688679245</v>
      </c>
      <c r="F508" s="5">
        <v>80858.31</v>
      </c>
    </row>
    <row r="509" spans="1:6" x14ac:dyDescent="0.25">
      <c r="A509" t="s">
        <v>745</v>
      </c>
      <c r="B509" s="6">
        <v>4944</v>
      </c>
      <c r="C509" s="4">
        <v>0.98850130117313917</v>
      </c>
      <c r="D509" s="5">
        <v>4887.1504329999998</v>
      </c>
      <c r="E509" s="4">
        <v>31.541353155339809</v>
      </c>
      <c r="F509" s="5">
        <v>155940.45000000001</v>
      </c>
    </row>
    <row r="510" spans="1:6" x14ac:dyDescent="0.25">
      <c r="A510" t="s">
        <v>687</v>
      </c>
      <c r="B510" s="6">
        <v>2538</v>
      </c>
      <c r="C510" s="4">
        <v>1.2344050019700552</v>
      </c>
      <c r="D510" s="5">
        <v>3132.919895</v>
      </c>
      <c r="E510" s="4">
        <v>38.913798266351456</v>
      </c>
      <c r="F510" s="5">
        <v>98763.22</v>
      </c>
    </row>
    <row r="511" spans="1:6" x14ac:dyDescent="0.25">
      <c r="A511" t="s">
        <v>6039</v>
      </c>
      <c r="B511" s="6">
        <v>4356</v>
      </c>
      <c r="C511" s="4">
        <v>1.2143004694674013</v>
      </c>
      <c r="D511" s="5">
        <v>5289.4928450000007</v>
      </c>
      <c r="E511" s="4">
        <v>38.976988062442608</v>
      </c>
      <c r="F511" s="5">
        <v>169783.76</v>
      </c>
    </row>
    <row r="512" spans="1:6" x14ac:dyDescent="0.25">
      <c r="A512" t="s">
        <v>4824</v>
      </c>
      <c r="B512" s="6">
        <v>1008</v>
      </c>
      <c r="C512" s="4">
        <v>0.61590282539682539</v>
      </c>
      <c r="D512" s="5">
        <v>620.83004800000003</v>
      </c>
      <c r="E512" s="4">
        <v>19.219494047619047</v>
      </c>
      <c r="F512" s="5">
        <v>19373.25</v>
      </c>
    </row>
    <row r="513" spans="1:6" x14ac:dyDescent="0.25">
      <c r="A513" t="s">
        <v>359</v>
      </c>
      <c r="B513" s="6">
        <v>4320</v>
      </c>
      <c r="C513" s="4">
        <v>0.79320042592592588</v>
      </c>
      <c r="D513" s="5">
        <v>3426.6258399999997</v>
      </c>
      <c r="E513" s="4">
        <v>25.28754398148148</v>
      </c>
      <c r="F513" s="5">
        <v>109242.19</v>
      </c>
    </row>
    <row r="514" spans="1:6" x14ac:dyDescent="0.25">
      <c r="A514" t="s">
        <v>360</v>
      </c>
      <c r="B514" s="6">
        <v>4320</v>
      </c>
      <c r="C514" s="4">
        <v>0.9135995400462964</v>
      </c>
      <c r="D514" s="5">
        <v>3946.7500130000003</v>
      </c>
      <c r="E514" s="4">
        <v>29.085976851851854</v>
      </c>
      <c r="F514" s="5">
        <v>125651.42000000001</v>
      </c>
    </row>
    <row r="515" spans="1:6" x14ac:dyDescent="0.25">
      <c r="A515" t="s">
        <v>361</v>
      </c>
      <c r="B515" s="6">
        <v>4334</v>
      </c>
      <c r="C515" s="4">
        <v>1.1039008181818182</v>
      </c>
      <c r="D515" s="5">
        <v>4784.3061459999999</v>
      </c>
      <c r="E515" s="4">
        <v>35.143098754037844</v>
      </c>
      <c r="F515" s="5">
        <v>152310.19</v>
      </c>
    </row>
    <row r="516" spans="1:6" x14ac:dyDescent="0.25">
      <c r="A516" t="s">
        <v>2746</v>
      </c>
      <c r="B516" s="6">
        <v>16247</v>
      </c>
      <c r="C516" s="4">
        <v>0.79637744574382963</v>
      </c>
      <c r="D516" s="5">
        <v>12938.744360999999</v>
      </c>
      <c r="E516" s="4">
        <v>25.345374530682591</v>
      </c>
      <c r="F516" s="5">
        <v>411786.30000000005</v>
      </c>
    </row>
    <row r="517" spans="1:6" x14ac:dyDescent="0.25">
      <c r="A517" t="s">
        <v>362</v>
      </c>
      <c r="B517" s="6">
        <v>6318</v>
      </c>
      <c r="C517" s="4">
        <v>0.76090068534346311</v>
      </c>
      <c r="D517" s="5">
        <v>4807.3705300000001</v>
      </c>
      <c r="E517" s="4">
        <v>24.281171256726811</v>
      </c>
      <c r="F517" s="5">
        <v>153408.44</v>
      </c>
    </row>
    <row r="518" spans="1:6" x14ac:dyDescent="0.25">
      <c r="A518" t="s">
        <v>2470</v>
      </c>
      <c r="B518" s="6">
        <v>8694</v>
      </c>
      <c r="C518" s="4">
        <v>0.86709456786289385</v>
      </c>
      <c r="D518" s="5">
        <v>7538.520172999999</v>
      </c>
      <c r="E518" s="4">
        <v>27.810059811364155</v>
      </c>
      <c r="F518" s="5">
        <v>241780.65999999997</v>
      </c>
    </row>
    <row r="519" spans="1:6" x14ac:dyDescent="0.25">
      <c r="A519" t="s">
        <v>364</v>
      </c>
      <c r="B519" s="6">
        <v>4326</v>
      </c>
      <c r="C519" s="4">
        <v>0.82460384951456311</v>
      </c>
      <c r="D519" s="5">
        <v>3567.236253</v>
      </c>
      <c r="E519" s="4">
        <v>26.289112343966714</v>
      </c>
      <c r="F519" s="5">
        <v>113726.70000000001</v>
      </c>
    </row>
    <row r="520" spans="1:6" x14ac:dyDescent="0.25">
      <c r="A520" t="s">
        <v>685</v>
      </c>
      <c r="B520" s="6">
        <v>12606</v>
      </c>
      <c r="C520" s="4">
        <v>0.65764106338251616</v>
      </c>
      <c r="D520" s="5">
        <v>8290.2232449999992</v>
      </c>
      <c r="E520" s="4">
        <v>21.232474218626052</v>
      </c>
      <c r="F520" s="5">
        <v>267656.57</v>
      </c>
    </row>
    <row r="521" spans="1:6" x14ac:dyDescent="0.25">
      <c r="A521" t="s">
        <v>1523</v>
      </c>
      <c r="B521" s="6">
        <v>12900</v>
      </c>
      <c r="C521" s="4">
        <v>0.74590606317829455</v>
      </c>
      <c r="D521" s="5">
        <v>9622.1882150000001</v>
      </c>
      <c r="E521" s="4">
        <v>24.128320930232562</v>
      </c>
      <c r="F521" s="5">
        <v>311255.34000000003</v>
      </c>
    </row>
    <row r="522" spans="1:6" x14ac:dyDescent="0.25">
      <c r="A522" t="s">
        <v>3148</v>
      </c>
      <c r="B522" s="6">
        <v>20340</v>
      </c>
      <c r="C522" s="4">
        <v>0.93261141288102256</v>
      </c>
      <c r="D522" s="5">
        <v>18969.316137999998</v>
      </c>
      <c r="E522" s="4">
        <v>29.75065880039331</v>
      </c>
      <c r="F522" s="5">
        <v>605128.39999999991</v>
      </c>
    </row>
    <row r="523" spans="1:6" x14ac:dyDescent="0.25">
      <c r="A523" t="s">
        <v>2163</v>
      </c>
      <c r="B523" s="6">
        <v>9300</v>
      </c>
      <c r="C523" s="4">
        <v>0.94052557505376344</v>
      </c>
      <c r="D523" s="5">
        <v>8746.8878480000003</v>
      </c>
      <c r="E523" s="4">
        <v>30.146150537634409</v>
      </c>
      <c r="F523" s="5">
        <v>280359.2</v>
      </c>
    </row>
    <row r="524" spans="1:6" x14ac:dyDescent="0.25">
      <c r="A524" t="s">
        <v>6077</v>
      </c>
      <c r="B524" s="6">
        <v>2016</v>
      </c>
      <c r="C524" s="4">
        <v>1.0054449449404761</v>
      </c>
      <c r="D524" s="5">
        <v>2026.977009</v>
      </c>
      <c r="E524" s="4">
        <v>33.094647817460313</v>
      </c>
      <c r="F524" s="5">
        <v>66718.81</v>
      </c>
    </row>
    <row r="525" spans="1:6" x14ac:dyDescent="0.25">
      <c r="A525" t="s">
        <v>3156</v>
      </c>
      <c r="B525" s="6">
        <v>11330</v>
      </c>
      <c r="C525" s="4">
        <v>1.0719023675198589</v>
      </c>
      <c r="D525" s="5">
        <v>12144.653824000001</v>
      </c>
      <c r="E525" s="4">
        <v>34.292168578993817</v>
      </c>
      <c r="F525" s="5">
        <v>388530.26999999996</v>
      </c>
    </row>
    <row r="526" spans="1:6" x14ac:dyDescent="0.25">
      <c r="A526" t="s">
        <v>6055</v>
      </c>
      <c r="B526" s="6">
        <v>9900</v>
      </c>
      <c r="C526" s="4">
        <v>1.2846815615151517</v>
      </c>
      <c r="D526" s="5">
        <v>12718.347459000001</v>
      </c>
      <c r="E526" s="4">
        <v>41.799568686868682</v>
      </c>
      <c r="F526" s="5">
        <v>413815.73</v>
      </c>
    </row>
    <row r="527" spans="1:6" x14ac:dyDescent="0.25">
      <c r="A527" t="s">
        <v>2161</v>
      </c>
      <c r="B527" s="6">
        <v>1020</v>
      </c>
      <c r="C527" s="4">
        <v>0.95540196960784307</v>
      </c>
      <c r="D527" s="5">
        <v>974.51000899999997</v>
      </c>
      <c r="E527" s="4">
        <v>30.047009803921569</v>
      </c>
      <c r="F527" s="5">
        <v>30647.95</v>
      </c>
    </row>
    <row r="528" spans="1:6" x14ac:dyDescent="0.25">
      <c r="A528" t="s">
        <v>6017</v>
      </c>
      <c r="B528" s="6">
        <v>2304</v>
      </c>
      <c r="C528" s="4">
        <v>0.37360027256944445</v>
      </c>
      <c r="D528" s="5">
        <v>860.77502800000002</v>
      </c>
      <c r="E528" s="4">
        <v>12.266501736111111</v>
      </c>
      <c r="F528" s="5">
        <v>28262.02</v>
      </c>
    </row>
    <row r="529" spans="1:6" x14ac:dyDescent="0.25">
      <c r="A529" t="s">
        <v>6019</v>
      </c>
      <c r="B529" s="6">
        <v>2254</v>
      </c>
      <c r="C529" s="4">
        <v>0.46230041703637975</v>
      </c>
      <c r="D529" s="5">
        <v>1042.02514</v>
      </c>
      <c r="E529" s="4">
        <v>15.163762200532387</v>
      </c>
      <c r="F529" s="5">
        <v>34179.120000000003</v>
      </c>
    </row>
    <row r="530" spans="1:6" x14ac:dyDescent="0.25">
      <c r="A530" t="s">
        <v>3973</v>
      </c>
      <c r="B530" s="6">
        <v>1000</v>
      </c>
      <c r="C530" s="4">
        <v>0.761698918</v>
      </c>
      <c r="D530" s="5">
        <v>761.69891800000005</v>
      </c>
      <c r="E530" s="4">
        <v>24.316569999999999</v>
      </c>
      <c r="F530" s="5">
        <v>24316.57</v>
      </c>
    </row>
    <row r="531" spans="1:6" x14ac:dyDescent="0.25">
      <c r="A531" t="s">
        <v>3948</v>
      </c>
      <c r="B531" s="6">
        <v>500</v>
      </c>
      <c r="C531" s="4">
        <v>0.83640024600000007</v>
      </c>
      <c r="D531" s="5">
        <v>418.20012300000002</v>
      </c>
      <c r="E531" s="4">
        <v>26.702199999999998</v>
      </c>
      <c r="F531" s="5">
        <v>13351.099999999999</v>
      </c>
    </row>
    <row r="532" spans="1:6" x14ac:dyDescent="0.25">
      <c r="A532" t="s">
        <v>7152</v>
      </c>
      <c r="B532" s="6">
        <v>1000</v>
      </c>
      <c r="C532" s="4">
        <v>1.0227900569999999</v>
      </c>
      <c r="D532" s="5">
        <v>1022.7900569999999</v>
      </c>
      <c r="E532" s="4">
        <v>33.216970000000003</v>
      </c>
      <c r="F532" s="5">
        <v>33216.97</v>
      </c>
    </row>
    <row r="533" spans="1:6" x14ac:dyDescent="0.25">
      <c r="A533" t="s">
        <v>2252</v>
      </c>
      <c r="B533" s="6">
        <v>6080</v>
      </c>
      <c r="C533" s="4">
        <v>1.1021998060855265</v>
      </c>
      <c r="D533" s="5">
        <v>6701.3748210000003</v>
      </c>
      <c r="E533" s="4">
        <v>35.167750000000005</v>
      </c>
      <c r="F533" s="5">
        <v>213819.92</v>
      </c>
    </row>
    <row r="534" spans="1:6" x14ac:dyDescent="0.25">
      <c r="A534" t="s">
        <v>2254</v>
      </c>
      <c r="B534" s="6">
        <v>3030</v>
      </c>
      <c r="C534" s="4">
        <v>1.4291993762376238</v>
      </c>
      <c r="D534" s="5">
        <v>4330.4741100000001</v>
      </c>
      <c r="E534" s="4">
        <v>46.193178217821774</v>
      </c>
      <c r="F534" s="5">
        <v>139965.32999999999</v>
      </c>
    </row>
    <row r="535" spans="1:6" x14ac:dyDescent="0.25">
      <c r="A535" t="s">
        <v>2119</v>
      </c>
      <c r="B535" s="6">
        <v>1020</v>
      </c>
      <c r="C535" s="4">
        <v>1.8386009578431373</v>
      </c>
      <c r="D535" s="5">
        <v>1875.372977</v>
      </c>
      <c r="E535" s="4">
        <v>57.823264705882359</v>
      </c>
      <c r="F535" s="5">
        <v>58979.73</v>
      </c>
    </row>
    <row r="536" spans="1:6" x14ac:dyDescent="0.25">
      <c r="A536" t="s">
        <v>3194</v>
      </c>
      <c r="B536" s="6">
        <v>33140</v>
      </c>
      <c r="C536" s="4">
        <v>0.75175812658418806</v>
      </c>
      <c r="D536" s="5">
        <v>24913.264314999993</v>
      </c>
      <c r="E536" s="4">
        <v>23.584645745322867</v>
      </c>
      <c r="F536" s="5">
        <v>781595.1599999998</v>
      </c>
    </row>
    <row r="537" spans="1:6" x14ac:dyDescent="0.25">
      <c r="A537" t="s">
        <v>3176</v>
      </c>
      <c r="B537" s="6">
        <v>22720</v>
      </c>
      <c r="C537" s="4">
        <v>0.87650001985035186</v>
      </c>
      <c r="D537" s="5">
        <v>19914.080450999994</v>
      </c>
      <c r="E537" s="4">
        <v>27.59790801056338</v>
      </c>
      <c r="F537" s="5">
        <v>627024.47</v>
      </c>
    </row>
    <row r="538" spans="1:6" x14ac:dyDescent="0.25">
      <c r="A538" t="s">
        <v>3184</v>
      </c>
      <c r="B538" s="6">
        <v>32840</v>
      </c>
      <c r="C538" s="4">
        <v>0.8088298419305725</v>
      </c>
      <c r="D538" s="5">
        <v>26561.972009000001</v>
      </c>
      <c r="E538" s="4">
        <v>25.401858708891591</v>
      </c>
      <c r="F538" s="5">
        <v>834197.03999999992</v>
      </c>
    </row>
    <row r="539" spans="1:6" x14ac:dyDescent="0.25">
      <c r="A539" t="s">
        <v>3186</v>
      </c>
      <c r="B539" s="6">
        <v>21364</v>
      </c>
      <c r="C539" s="4">
        <v>0.80907695660924928</v>
      </c>
      <c r="D539" s="5">
        <v>17285.120101</v>
      </c>
      <c r="E539" s="4">
        <v>25.579068994570299</v>
      </c>
      <c r="F539" s="5">
        <v>546471.22999999986</v>
      </c>
    </row>
    <row r="540" spans="1:6" x14ac:dyDescent="0.25">
      <c r="A540" t="s">
        <v>3178</v>
      </c>
      <c r="B540" s="6">
        <v>22980</v>
      </c>
      <c r="C540" s="4">
        <v>1.2219004439077459</v>
      </c>
      <c r="D540" s="5">
        <v>28079.272201</v>
      </c>
      <c r="E540" s="4">
        <v>38.482422106179293</v>
      </c>
      <c r="F540" s="5">
        <v>884326.06000000017</v>
      </c>
    </row>
    <row r="541" spans="1:6" x14ac:dyDescent="0.25">
      <c r="A541" t="s">
        <v>3182</v>
      </c>
      <c r="B541" s="6">
        <v>32610</v>
      </c>
      <c r="C541" s="4">
        <v>0.97855225072063801</v>
      </c>
      <c r="D541" s="5">
        <v>31910.588896000005</v>
      </c>
      <c r="E541" s="4">
        <v>30.809018705918433</v>
      </c>
      <c r="F541" s="5">
        <v>1004682.1000000001</v>
      </c>
    </row>
    <row r="542" spans="1:6" x14ac:dyDescent="0.25">
      <c r="A542" t="s">
        <v>3174</v>
      </c>
      <c r="B542" s="6">
        <v>21344</v>
      </c>
      <c r="C542" s="4">
        <v>1.1101903572901048</v>
      </c>
      <c r="D542" s="5">
        <v>23695.902985999997</v>
      </c>
      <c r="E542" s="4">
        <v>35.229756371814091</v>
      </c>
      <c r="F542" s="5">
        <v>751943.91999999993</v>
      </c>
    </row>
    <row r="543" spans="1:6" x14ac:dyDescent="0.25">
      <c r="A543" t="s">
        <v>3188</v>
      </c>
      <c r="B543" s="6">
        <v>40300</v>
      </c>
      <c r="C543" s="4">
        <v>1.2483609983374691</v>
      </c>
      <c r="D543" s="5">
        <v>50308.948233000003</v>
      </c>
      <c r="E543" s="4">
        <v>39.306724317617856</v>
      </c>
      <c r="F543" s="5">
        <v>1584060.9899999998</v>
      </c>
    </row>
    <row r="544" spans="1:6" x14ac:dyDescent="0.25">
      <c r="A544" t="s">
        <v>3180</v>
      </c>
      <c r="B544" s="6">
        <v>36372</v>
      </c>
      <c r="C544" s="4">
        <v>1.4645372779610686</v>
      </c>
      <c r="D544" s="5">
        <v>53268.149873999988</v>
      </c>
      <c r="E544" s="4">
        <v>46.440949081711196</v>
      </c>
      <c r="F544" s="5">
        <v>1689150.1999999997</v>
      </c>
    </row>
    <row r="545" spans="1:6" x14ac:dyDescent="0.25">
      <c r="A545" t="s">
        <v>2565</v>
      </c>
      <c r="B545" s="6">
        <v>13860</v>
      </c>
      <c r="C545" s="4">
        <v>0.62539984249639247</v>
      </c>
      <c r="D545" s="5">
        <v>8668.0418169999994</v>
      </c>
      <c r="E545" s="4">
        <v>19.761714285714284</v>
      </c>
      <c r="F545" s="5">
        <v>273897.36</v>
      </c>
    </row>
    <row r="546" spans="1:6" x14ac:dyDescent="0.25">
      <c r="A546" t="s">
        <v>2569</v>
      </c>
      <c r="B546" s="6">
        <v>17640</v>
      </c>
      <c r="C546" s="4">
        <v>0.66439986558956921</v>
      </c>
      <c r="D546" s="5">
        <v>11720.013629000001</v>
      </c>
      <c r="E546" s="4">
        <v>20.960477891156465</v>
      </c>
      <c r="F546" s="5">
        <v>369742.83</v>
      </c>
    </row>
    <row r="547" spans="1:6" x14ac:dyDescent="0.25">
      <c r="A547" t="s">
        <v>2563</v>
      </c>
      <c r="B547" s="6">
        <v>45360</v>
      </c>
      <c r="C547" s="4">
        <v>0.7417994776675485</v>
      </c>
      <c r="D547" s="5">
        <v>33648.024307</v>
      </c>
      <c r="E547" s="4">
        <v>23.446590167548504</v>
      </c>
      <c r="F547" s="5">
        <v>1063537.33</v>
      </c>
    </row>
    <row r="548" spans="1:6" x14ac:dyDescent="0.25">
      <c r="A548" t="s">
        <v>2567</v>
      </c>
      <c r="B548" s="6">
        <v>18642</v>
      </c>
      <c r="C548" s="4">
        <v>0.9272989461431177</v>
      </c>
      <c r="D548" s="5">
        <v>17286.706954000001</v>
      </c>
      <c r="E548" s="4">
        <v>29.356301898937886</v>
      </c>
      <c r="F548" s="5">
        <v>547260.18000000005</v>
      </c>
    </row>
    <row r="549" spans="1:6" x14ac:dyDescent="0.25">
      <c r="A549" t="s">
        <v>4768</v>
      </c>
      <c r="B549" s="6">
        <v>1040</v>
      </c>
      <c r="C549" s="4">
        <v>1.2509999576923079</v>
      </c>
      <c r="D549" s="5">
        <v>1301.0399560000001</v>
      </c>
      <c r="E549" s="4">
        <v>39.781048076923078</v>
      </c>
      <c r="F549" s="5">
        <v>41372.29</v>
      </c>
    </row>
    <row r="550" spans="1:6" x14ac:dyDescent="0.25">
      <c r="A550" t="s">
        <v>3987</v>
      </c>
      <c r="B550" s="6">
        <v>2558</v>
      </c>
      <c r="C550" s="4">
        <v>2.1186997099296327</v>
      </c>
      <c r="D550" s="5">
        <v>5419.6338580000001</v>
      </c>
      <c r="E550" s="4">
        <v>67.776481626270524</v>
      </c>
      <c r="F550" s="5">
        <v>173372.24</v>
      </c>
    </row>
    <row r="551" spans="1:6" x14ac:dyDescent="0.25">
      <c r="A551" t="s">
        <v>5687</v>
      </c>
      <c r="B551" s="6">
        <v>1019</v>
      </c>
      <c r="C551" s="4">
        <v>0.97100096957801763</v>
      </c>
      <c r="D551" s="5">
        <v>989.44998799999996</v>
      </c>
      <c r="E551" s="4">
        <v>30.474671246319922</v>
      </c>
      <c r="F551" s="5">
        <v>31053.69</v>
      </c>
    </row>
    <row r="552" spans="1:6" x14ac:dyDescent="0.25">
      <c r="A552" t="s">
        <v>4051</v>
      </c>
      <c r="B552" s="6">
        <v>2159</v>
      </c>
      <c r="C552" s="4">
        <v>0.97117650347383044</v>
      </c>
      <c r="D552" s="5">
        <v>2096.7700709999999</v>
      </c>
      <c r="E552" s="4">
        <v>30.414469661880499</v>
      </c>
      <c r="F552" s="5">
        <v>65664.84</v>
      </c>
    </row>
    <row r="553" spans="1:6" x14ac:dyDescent="0.25">
      <c r="A553" t="s">
        <v>7106</v>
      </c>
      <c r="B553" s="6">
        <v>8034</v>
      </c>
      <c r="C553" s="4">
        <v>0.36239979723674387</v>
      </c>
      <c r="D553" s="5">
        <v>2911.5199710000002</v>
      </c>
      <c r="E553" s="4">
        <v>11.888126711476227</v>
      </c>
      <c r="F553" s="5">
        <v>95509.21</v>
      </c>
    </row>
    <row r="554" spans="1:6" x14ac:dyDescent="0.25">
      <c r="A554" t="s">
        <v>7108</v>
      </c>
      <c r="B554" s="6">
        <v>8040</v>
      </c>
      <c r="C554" s="4">
        <v>0.44009950335820897</v>
      </c>
      <c r="D554" s="5">
        <v>3538.4000070000002</v>
      </c>
      <c r="E554" s="4">
        <v>14.436980099502488</v>
      </c>
      <c r="F554" s="5">
        <v>116073.32</v>
      </c>
    </row>
    <row r="555" spans="1:6" x14ac:dyDescent="0.25">
      <c r="A555" t="s">
        <v>7116</v>
      </c>
      <c r="B555" s="6">
        <v>8022</v>
      </c>
      <c r="C555" s="4">
        <v>0.51009973747195214</v>
      </c>
      <c r="D555" s="5">
        <v>4092.0200940000004</v>
      </c>
      <c r="E555" s="4">
        <v>16.659818000498628</v>
      </c>
      <c r="F555" s="5">
        <v>133645.06</v>
      </c>
    </row>
    <row r="556" spans="1:6" x14ac:dyDescent="0.25">
      <c r="A556" t="s">
        <v>6989</v>
      </c>
      <c r="B556" s="6">
        <v>1000</v>
      </c>
      <c r="C556" s="4">
        <v>0.37770003300000005</v>
      </c>
      <c r="D556" s="5">
        <v>377.70003300000002</v>
      </c>
      <c r="E556" s="4">
        <v>12.18872</v>
      </c>
      <c r="F556" s="5">
        <v>12188.72</v>
      </c>
    </row>
    <row r="557" spans="1:6" x14ac:dyDescent="0.25">
      <c r="A557" t="s">
        <v>7112</v>
      </c>
      <c r="B557" s="6">
        <v>8036</v>
      </c>
      <c r="C557" s="4">
        <v>0.60859882503733198</v>
      </c>
      <c r="D557" s="5">
        <v>4890.7001579999996</v>
      </c>
      <c r="E557" s="4">
        <v>19.904752364360377</v>
      </c>
      <c r="F557" s="5">
        <v>159954.59</v>
      </c>
    </row>
    <row r="558" spans="1:6" x14ac:dyDescent="0.25">
      <c r="A558" t="s">
        <v>7120</v>
      </c>
      <c r="B558" s="6">
        <v>8036</v>
      </c>
      <c r="C558" s="4">
        <v>0.66240044773519169</v>
      </c>
      <c r="D558" s="5">
        <v>5323.0499980000004</v>
      </c>
      <c r="E558" s="4">
        <v>21.555172971627673</v>
      </c>
      <c r="F558" s="5">
        <v>173217.37</v>
      </c>
    </row>
    <row r="559" spans="1:6" x14ac:dyDescent="0.25">
      <c r="A559" t="s">
        <v>2055</v>
      </c>
      <c r="B559" s="6">
        <v>1008</v>
      </c>
      <c r="C559" s="4">
        <v>0.7542957251984127</v>
      </c>
      <c r="D559" s="5">
        <v>760.33009100000004</v>
      </c>
      <c r="E559" s="4">
        <v>23.829107142857143</v>
      </c>
      <c r="F559" s="5">
        <v>24019.74</v>
      </c>
    </row>
    <row r="560" spans="1:6" x14ac:dyDescent="0.25">
      <c r="A560" t="s">
        <v>6993</v>
      </c>
      <c r="B560" s="6">
        <v>1000</v>
      </c>
      <c r="C560" s="4">
        <v>0.65609996699999995</v>
      </c>
      <c r="D560" s="5">
        <v>656.09996699999999</v>
      </c>
      <c r="E560" s="4">
        <v>21.143740000000001</v>
      </c>
      <c r="F560" s="5">
        <v>21143.74</v>
      </c>
    </row>
    <row r="561" spans="1:6" x14ac:dyDescent="0.25">
      <c r="A561" t="s">
        <v>4866</v>
      </c>
      <c r="B561" s="6">
        <v>3354</v>
      </c>
      <c r="C561" s="4">
        <v>0.36403106112104955</v>
      </c>
      <c r="D561" s="5">
        <v>1220.9601790000002</v>
      </c>
      <c r="E561" s="4">
        <v>11.544454382826478</v>
      </c>
      <c r="F561" s="5">
        <v>38720.100000000006</v>
      </c>
    </row>
    <row r="562" spans="1:6" x14ac:dyDescent="0.25">
      <c r="A562" t="s">
        <v>4772</v>
      </c>
      <c r="B562" s="6">
        <v>2028</v>
      </c>
      <c r="C562" s="4">
        <v>0.33560139447731757</v>
      </c>
      <c r="D562" s="5">
        <v>680.59962800000005</v>
      </c>
      <c r="E562" s="4">
        <v>10.705483234714004</v>
      </c>
      <c r="F562" s="5">
        <v>21710.720000000001</v>
      </c>
    </row>
    <row r="563" spans="1:6" x14ac:dyDescent="0.25">
      <c r="A563" t="s">
        <v>6991</v>
      </c>
      <c r="B563" s="6">
        <v>2014</v>
      </c>
      <c r="C563" s="4">
        <v>0.26774587239324732</v>
      </c>
      <c r="D563" s="5">
        <v>539.24018700000011</v>
      </c>
      <c r="E563" s="4">
        <v>8.6284856007944395</v>
      </c>
      <c r="F563" s="5">
        <v>17377.77</v>
      </c>
    </row>
    <row r="564" spans="1:6" x14ac:dyDescent="0.25">
      <c r="A564" t="s">
        <v>842</v>
      </c>
      <c r="B564" s="6">
        <v>12606</v>
      </c>
      <c r="C564" s="4">
        <v>0.41323486744407423</v>
      </c>
      <c r="D564" s="5">
        <v>5209.2387389999994</v>
      </c>
      <c r="E564" s="4">
        <v>13.216608757734413</v>
      </c>
      <c r="F564" s="5">
        <v>166608.57</v>
      </c>
    </row>
    <row r="565" spans="1:6" x14ac:dyDescent="0.25">
      <c r="A565" t="s">
        <v>2049</v>
      </c>
      <c r="B565" s="6">
        <v>3027</v>
      </c>
      <c r="C565" s="4">
        <v>0.84113542649487938</v>
      </c>
      <c r="D565" s="5">
        <v>2546.1169359999999</v>
      </c>
      <c r="E565" s="4">
        <v>26.708344895936573</v>
      </c>
      <c r="F565" s="5">
        <v>80846.16</v>
      </c>
    </row>
    <row r="566" spans="1:6" x14ac:dyDescent="0.25">
      <c r="A566" t="s">
        <v>711</v>
      </c>
      <c r="B566" s="6">
        <v>198</v>
      </c>
      <c r="C566" s="4">
        <v>0.37611121717171719</v>
      </c>
      <c r="D566" s="5">
        <v>74.470021000000003</v>
      </c>
      <c r="E566" s="4">
        <v>11.819595959595961</v>
      </c>
      <c r="F566" s="5">
        <v>2340.2800000000002</v>
      </c>
    </row>
    <row r="567" spans="1:6" x14ac:dyDescent="0.25">
      <c r="A567" t="s">
        <v>7682</v>
      </c>
      <c r="B567" s="6">
        <v>933</v>
      </c>
      <c r="C567" s="4">
        <v>0.68879964201500543</v>
      </c>
      <c r="D567" s="5">
        <v>642.65006600000004</v>
      </c>
      <c r="E567" s="4">
        <v>22.362293676312969</v>
      </c>
      <c r="F567" s="5">
        <v>20864.02</v>
      </c>
    </row>
    <row r="568" spans="1:6" x14ac:dyDescent="0.25">
      <c r="A568" t="s">
        <v>7146</v>
      </c>
      <c r="B568" s="6">
        <v>2040</v>
      </c>
      <c r="C568" s="4">
        <v>0.46770093774509802</v>
      </c>
      <c r="D568" s="5">
        <v>954.10991300000001</v>
      </c>
      <c r="E568" s="4">
        <v>15.258691176470588</v>
      </c>
      <c r="F568" s="5">
        <v>31127.73</v>
      </c>
    </row>
    <row r="569" spans="1:6" x14ac:dyDescent="0.25">
      <c r="A569" t="s">
        <v>2047</v>
      </c>
      <c r="B569" s="6">
        <v>3027</v>
      </c>
      <c r="C569" s="4">
        <v>0.93346715196564245</v>
      </c>
      <c r="D569" s="5">
        <v>2825.6050689999997</v>
      </c>
      <c r="E569" s="4">
        <v>29.6389296333003</v>
      </c>
      <c r="F569" s="5">
        <v>89717.040000000008</v>
      </c>
    </row>
    <row r="570" spans="1:6" x14ac:dyDescent="0.25">
      <c r="A570" t="s">
        <v>786</v>
      </c>
      <c r="B570" s="6">
        <v>12240</v>
      </c>
      <c r="C570" s="4">
        <v>0.41105685155228761</v>
      </c>
      <c r="D570" s="5">
        <v>5031.3358630000002</v>
      </c>
      <c r="E570" s="4">
        <v>13.158241013071898</v>
      </c>
      <c r="F570" s="5">
        <v>161056.87000000002</v>
      </c>
    </row>
    <row r="571" spans="1:6" x14ac:dyDescent="0.25">
      <c r="A571" t="s">
        <v>7622</v>
      </c>
      <c r="B571" s="6">
        <v>11960</v>
      </c>
      <c r="C571" s="4">
        <v>0.33790451379598663</v>
      </c>
      <c r="D571" s="5">
        <v>4041.3379850000001</v>
      </c>
      <c r="E571" s="4">
        <v>10.903836120401339</v>
      </c>
      <c r="F571" s="5">
        <v>130409.88</v>
      </c>
    </row>
    <row r="572" spans="1:6" x14ac:dyDescent="0.25">
      <c r="A572" t="s">
        <v>1525</v>
      </c>
      <c r="B572" s="6">
        <v>2998</v>
      </c>
      <c r="C572" s="4">
        <v>0.67950166744496321</v>
      </c>
      <c r="D572" s="5">
        <v>2037.1459989999998</v>
      </c>
      <c r="E572" s="4">
        <v>21.292188125416946</v>
      </c>
      <c r="F572" s="5">
        <v>63833.98</v>
      </c>
    </row>
    <row r="573" spans="1:6" x14ac:dyDescent="0.25">
      <c r="A573" t="s">
        <v>7680</v>
      </c>
      <c r="B573" s="6">
        <v>80</v>
      </c>
      <c r="C573" s="4">
        <v>0.73759995</v>
      </c>
      <c r="D573" s="5">
        <v>59.007995999999999</v>
      </c>
      <c r="E573" s="4">
        <v>23.946625000000001</v>
      </c>
      <c r="F573" s="5">
        <v>1915.73</v>
      </c>
    </row>
    <row r="574" spans="1:6" x14ac:dyDescent="0.25">
      <c r="A574" t="s">
        <v>4852</v>
      </c>
      <c r="B574" s="6">
        <v>1008</v>
      </c>
      <c r="C574" s="4">
        <v>0.46650801686507942</v>
      </c>
      <c r="D574" s="5">
        <v>470.24008100000003</v>
      </c>
      <c r="E574" s="4">
        <v>14.684226190476192</v>
      </c>
      <c r="F574" s="5">
        <v>14801.7</v>
      </c>
    </row>
    <row r="575" spans="1:6" x14ac:dyDescent="0.25">
      <c r="A575" t="s">
        <v>4766</v>
      </c>
      <c r="B575" s="6">
        <v>23072</v>
      </c>
      <c r="C575" s="4">
        <v>0.61992196159847435</v>
      </c>
      <c r="D575" s="5">
        <v>14302.839498000001</v>
      </c>
      <c r="E575" s="4">
        <v>19.766624913314839</v>
      </c>
      <c r="F575" s="5">
        <v>456055.57</v>
      </c>
    </row>
    <row r="576" spans="1:6" x14ac:dyDescent="0.25">
      <c r="A576" t="s">
        <v>2051</v>
      </c>
      <c r="B576" s="6">
        <v>3113</v>
      </c>
      <c r="C576" s="4">
        <v>1.1971531859942179</v>
      </c>
      <c r="D576" s="5">
        <v>3726.7378680000006</v>
      </c>
      <c r="E576" s="4">
        <v>38.019903629938966</v>
      </c>
      <c r="F576" s="5">
        <v>118355.96</v>
      </c>
    </row>
    <row r="577" spans="1:6" x14ac:dyDescent="0.25">
      <c r="A577" t="s">
        <v>800</v>
      </c>
      <c r="B577" s="6">
        <v>18032</v>
      </c>
      <c r="C577" s="4">
        <v>0.54861454791481801</v>
      </c>
      <c r="D577" s="5">
        <v>9892.6175279999989</v>
      </c>
      <c r="E577" s="4">
        <v>17.437810559006213</v>
      </c>
      <c r="F577" s="5">
        <v>314438.60000000003</v>
      </c>
    </row>
    <row r="578" spans="1:6" x14ac:dyDescent="0.25">
      <c r="A578" t="s">
        <v>6971</v>
      </c>
      <c r="B578" s="6">
        <v>12272</v>
      </c>
      <c r="C578" s="4">
        <v>0.49505209411668843</v>
      </c>
      <c r="D578" s="5">
        <v>6075.2792990000007</v>
      </c>
      <c r="E578" s="4">
        <v>15.969705834419816</v>
      </c>
      <c r="F578" s="5">
        <v>195980.22999999998</v>
      </c>
    </row>
    <row r="579" spans="1:6" x14ac:dyDescent="0.25">
      <c r="A579" t="s">
        <v>1527</v>
      </c>
      <c r="B579" s="6">
        <v>14020</v>
      </c>
      <c r="C579" s="4">
        <v>0.9099472058487873</v>
      </c>
      <c r="D579" s="5">
        <v>12757.459825999998</v>
      </c>
      <c r="E579" s="4">
        <v>28.847074179743224</v>
      </c>
      <c r="F579" s="5">
        <v>404435.98</v>
      </c>
    </row>
    <row r="580" spans="1:6" x14ac:dyDescent="0.25">
      <c r="A580" t="s">
        <v>6977</v>
      </c>
      <c r="B580" s="6">
        <v>4000</v>
      </c>
      <c r="C580" s="4">
        <v>0.96709995500000001</v>
      </c>
      <c r="D580" s="5">
        <v>3868.3998200000001</v>
      </c>
      <c r="E580" s="4">
        <v>31.166150000000002</v>
      </c>
      <c r="F580" s="5">
        <v>124664.6</v>
      </c>
    </row>
    <row r="581" spans="1:6" x14ac:dyDescent="0.25">
      <c r="A581" t="s">
        <v>6083</v>
      </c>
      <c r="B581" s="6">
        <v>2016</v>
      </c>
      <c r="C581" s="4">
        <v>0.69860011111111109</v>
      </c>
      <c r="D581" s="5">
        <v>1408.3778239999999</v>
      </c>
      <c r="E581" s="4">
        <v>22.989742063492063</v>
      </c>
      <c r="F581" s="5">
        <v>46347.32</v>
      </c>
    </row>
    <row r="582" spans="1:6" x14ac:dyDescent="0.25">
      <c r="A582" t="s">
        <v>851</v>
      </c>
      <c r="B582" s="6">
        <v>19753</v>
      </c>
      <c r="C582" s="4">
        <v>0.6095749504379081</v>
      </c>
      <c r="D582" s="5">
        <v>12040.933996</v>
      </c>
      <c r="E582" s="4">
        <v>19.640550802409759</v>
      </c>
      <c r="F582" s="5">
        <v>387959.8</v>
      </c>
    </row>
    <row r="583" spans="1:6" x14ac:dyDescent="0.25">
      <c r="A583" t="s">
        <v>2472</v>
      </c>
      <c r="B583" s="6">
        <v>1008</v>
      </c>
      <c r="C583" s="4">
        <v>0.71190463293650796</v>
      </c>
      <c r="D583" s="5">
        <v>717.59987000000001</v>
      </c>
      <c r="E583" s="4">
        <v>22.372172619047621</v>
      </c>
      <c r="F583" s="5">
        <v>22551.15</v>
      </c>
    </row>
    <row r="584" spans="1:6" x14ac:dyDescent="0.25">
      <c r="A584" t="s">
        <v>4808</v>
      </c>
      <c r="B584" s="6">
        <v>7600</v>
      </c>
      <c r="C584" s="4">
        <v>0.7670631293421053</v>
      </c>
      <c r="D584" s="5">
        <v>5829.6797830000005</v>
      </c>
      <c r="E584" s="4">
        <v>24.278857894736841</v>
      </c>
      <c r="F584" s="5">
        <v>184519.32</v>
      </c>
    </row>
    <row r="585" spans="1:6" x14ac:dyDescent="0.25">
      <c r="A585" t="s">
        <v>7180</v>
      </c>
      <c r="B585" s="6">
        <v>2160</v>
      </c>
      <c r="C585" s="4">
        <v>0.6748009791666667</v>
      </c>
      <c r="D585" s="5">
        <v>1457.570115</v>
      </c>
      <c r="E585" s="4">
        <v>22.106750000000002</v>
      </c>
      <c r="F585" s="5">
        <v>47750.58</v>
      </c>
    </row>
    <row r="586" spans="1:6" x14ac:dyDescent="0.25">
      <c r="A586" t="s">
        <v>366</v>
      </c>
      <c r="B586" s="6">
        <v>12160</v>
      </c>
      <c r="C586" s="4">
        <v>0.76799999901315796</v>
      </c>
      <c r="D586" s="5">
        <v>9338.8799880000006</v>
      </c>
      <c r="E586" s="4">
        <v>24.037967105263164</v>
      </c>
      <c r="F586" s="5">
        <v>292301.68000000005</v>
      </c>
    </row>
    <row r="587" spans="1:6" x14ac:dyDescent="0.25">
      <c r="A587" t="s">
        <v>7644</v>
      </c>
      <c r="B587" s="6">
        <v>3720</v>
      </c>
      <c r="C587" s="4">
        <v>0.71669890860215058</v>
      </c>
      <c r="D587" s="5">
        <v>2666.11994</v>
      </c>
      <c r="E587" s="4">
        <v>23.128518817204299</v>
      </c>
      <c r="F587" s="5">
        <v>86038.09</v>
      </c>
    </row>
    <row r="588" spans="1:6" x14ac:dyDescent="0.25">
      <c r="A588" t="s">
        <v>4156</v>
      </c>
      <c r="B588" s="6">
        <v>1000</v>
      </c>
      <c r="C588" s="4">
        <v>4.2100040999999998E-2</v>
      </c>
      <c r="D588" s="5">
        <v>42.100040999999997</v>
      </c>
      <c r="E588" s="4">
        <v>1.3197099999999999</v>
      </c>
      <c r="F588" s="5">
        <v>1319.71</v>
      </c>
    </row>
    <row r="589" spans="1:6" x14ac:dyDescent="0.25">
      <c r="A589" t="s">
        <v>1483</v>
      </c>
      <c r="B589" s="6">
        <v>21000</v>
      </c>
      <c r="C589" s="4">
        <v>4.7399989571428568E-2</v>
      </c>
      <c r="D589" s="5">
        <v>995.39978099999996</v>
      </c>
      <c r="E589" s="4">
        <v>1.4869647619047619</v>
      </c>
      <c r="F589" s="5">
        <v>31226.260000000002</v>
      </c>
    </row>
    <row r="590" spans="1:6" x14ac:dyDescent="0.25">
      <c r="A590" t="s">
        <v>71</v>
      </c>
      <c r="B590" s="6">
        <v>59000</v>
      </c>
      <c r="C590" s="4">
        <v>8.7647442813559309E-2</v>
      </c>
      <c r="D590" s="5">
        <v>5171.1991259999995</v>
      </c>
      <c r="E590" s="4">
        <v>2.7882618644067794</v>
      </c>
      <c r="F590" s="5">
        <v>164507.44999999998</v>
      </c>
    </row>
    <row r="591" spans="1:6" x14ac:dyDescent="0.25">
      <c r="A591" t="s">
        <v>907</v>
      </c>
      <c r="B591" s="6">
        <v>28000</v>
      </c>
      <c r="C591" s="4">
        <v>4.1457141142857146E-2</v>
      </c>
      <c r="D591" s="5">
        <v>1160.7999520000001</v>
      </c>
      <c r="E591" s="4">
        <v>1.2970028571428571</v>
      </c>
      <c r="F591" s="5">
        <v>36316.080000000002</v>
      </c>
    </row>
    <row r="592" spans="1:6" x14ac:dyDescent="0.25">
      <c r="A592" t="s">
        <v>73</v>
      </c>
      <c r="B592" s="6">
        <v>203000</v>
      </c>
      <c r="C592" s="4">
        <v>1.8202955029556652E-2</v>
      </c>
      <c r="D592" s="5">
        <v>3695.1998710000003</v>
      </c>
      <c r="E592" s="4">
        <v>0.57937931034482759</v>
      </c>
      <c r="F592" s="5">
        <v>117614</v>
      </c>
    </row>
    <row r="593" spans="1:6" x14ac:dyDescent="0.25">
      <c r="A593" t="s">
        <v>2294</v>
      </c>
      <c r="B593" s="6">
        <v>20000</v>
      </c>
      <c r="C593" s="4">
        <v>1.0120007150000001E-2</v>
      </c>
      <c r="D593" s="5">
        <v>202.40014300000001</v>
      </c>
      <c r="E593" s="4">
        <v>0.32037899999999997</v>
      </c>
      <c r="F593" s="5">
        <v>6407.58</v>
      </c>
    </row>
    <row r="594" spans="1:6" x14ac:dyDescent="0.25">
      <c r="A594" t="s">
        <v>75</v>
      </c>
      <c r="B594" s="6">
        <v>42000</v>
      </c>
      <c r="C594" s="4">
        <v>1.1207149785714285E-2</v>
      </c>
      <c r="D594" s="5">
        <v>470.70029099999999</v>
      </c>
      <c r="E594" s="4">
        <v>0.35568047619047616</v>
      </c>
      <c r="F594" s="5">
        <v>14938.579999999998</v>
      </c>
    </row>
    <row r="595" spans="1:6" x14ac:dyDescent="0.25">
      <c r="A595" t="s">
        <v>3216</v>
      </c>
      <c r="B595" s="6">
        <v>60</v>
      </c>
      <c r="C595" s="4">
        <v>0.36100241666666666</v>
      </c>
      <c r="D595" s="5">
        <v>21.660145</v>
      </c>
      <c r="E595" s="4">
        <v>11.404500000000001</v>
      </c>
      <c r="F595" s="5">
        <v>684.27</v>
      </c>
    </row>
    <row r="596" spans="1:6" x14ac:dyDescent="0.25">
      <c r="A596" t="s">
        <v>4154</v>
      </c>
      <c r="B596" s="6">
        <v>2000</v>
      </c>
      <c r="C596" s="4">
        <v>4.6800012500000002E-2</v>
      </c>
      <c r="D596" s="5">
        <v>93.600025000000002</v>
      </c>
      <c r="E596" s="4">
        <v>1.4670399999999999</v>
      </c>
      <c r="F596" s="5">
        <v>2934.08</v>
      </c>
    </row>
    <row r="597" spans="1:6" x14ac:dyDescent="0.25">
      <c r="A597" t="s">
        <v>1190</v>
      </c>
      <c r="B597" s="6">
        <v>250000</v>
      </c>
      <c r="C597" s="4">
        <v>5.8000002399999995E-3</v>
      </c>
      <c r="D597" s="5">
        <v>1450.0000599999998</v>
      </c>
      <c r="E597" s="4">
        <v>0.18172236000000003</v>
      </c>
      <c r="F597" s="5">
        <v>45430.590000000004</v>
      </c>
    </row>
    <row r="598" spans="1:6" x14ac:dyDescent="0.25">
      <c r="A598" t="s">
        <v>6509</v>
      </c>
      <c r="B598" s="6">
        <v>1200</v>
      </c>
      <c r="C598" s="4">
        <v>2.0673582500000003E-2</v>
      </c>
      <c r="D598" s="5">
        <v>24.808299000000002</v>
      </c>
      <c r="E598" s="4">
        <v>0.66</v>
      </c>
      <c r="F598" s="5">
        <v>792</v>
      </c>
    </row>
    <row r="599" spans="1:6" x14ac:dyDescent="0.25">
      <c r="A599" t="s">
        <v>6644</v>
      </c>
      <c r="B599" s="6">
        <v>21600</v>
      </c>
      <c r="C599" s="4">
        <v>2.8434538888888892E-2</v>
      </c>
      <c r="D599" s="5">
        <v>614.18604000000005</v>
      </c>
      <c r="E599" s="4">
        <v>0.94</v>
      </c>
      <c r="F599" s="5">
        <v>20304</v>
      </c>
    </row>
    <row r="600" spans="1:6" x14ac:dyDescent="0.25">
      <c r="A600" t="s">
        <v>1827</v>
      </c>
      <c r="B600" s="6">
        <v>300</v>
      </c>
      <c r="C600" s="4">
        <v>2.4140495466666669</v>
      </c>
      <c r="D600" s="5">
        <v>724.21486400000003</v>
      </c>
      <c r="E600" s="4">
        <v>75.5</v>
      </c>
      <c r="F600" s="5">
        <v>22650</v>
      </c>
    </row>
    <row r="601" spans="1:6" x14ac:dyDescent="0.25">
      <c r="A601" t="s">
        <v>8192</v>
      </c>
      <c r="B601" s="6">
        <v>200</v>
      </c>
      <c r="C601" s="4">
        <v>2.9157503200000003</v>
      </c>
      <c r="D601" s="5">
        <v>583.15006400000004</v>
      </c>
      <c r="E601" s="4">
        <v>94</v>
      </c>
      <c r="F601" s="5">
        <v>18800</v>
      </c>
    </row>
    <row r="602" spans="1:6" x14ac:dyDescent="0.25">
      <c r="A602" t="s">
        <v>697</v>
      </c>
      <c r="B602" s="6">
        <v>400</v>
      </c>
      <c r="C602" s="4">
        <v>2.412426215</v>
      </c>
      <c r="D602" s="5">
        <v>964.97048600000005</v>
      </c>
      <c r="E602" s="4">
        <v>75.5</v>
      </c>
      <c r="F602" s="5">
        <v>30200</v>
      </c>
    </row>
    <row r="603" spans="1:6" x14ac:dyDescent="0.25">
      <c r="A603" t="s">
        <v>8194</v>
      </c>
      <c r="B603" s="6">
        <v>200</v>
      </c>
      <c r="C603" s="4">
        <v>2.9157503200000003</v>
      </c>
      <c r="D603" s="5">
        <v>583.15006400000004</v>
      </c>
      <c r="E603" s="4">
        <v>94</v>
      </c>
      <c r="F603" s="5">
        <v>18800</v>
      </c>
    </row>
    <row r="604" spans="1:6" x14ac:dyDescent="0.25">
      <c r="A604" t="s">
        <v>699</v>
      </c>
      <c r="B604" s="6">
        <v>400</v>
      </c>
      <c r="C604" s="4">
        <v>2.3959844024999999</v>
      </c>
      <c r="D604" s="5">
        <v>958.39376100000004</v>
      </c>
      <c r="E604" s="4">
        <v>75.5</v>
      </c>
      <c r="F604" s="5">
        <v>30200</v>
      </c>
    </row>
    <row r="605" spans="1:6" x14ac:dyDescent="0.25">
      <c r="A605" t="s">
        <v>8196</v>
      </c>
      <c r="B605" s="6">
        <v>200</v>
      </c>
      <c r="C605" s="4">
        <v>2.9157503200000003</v>
      </c>
      <c r="D605" s="5">
        <v>583.15006400000004</v>
      </c>
      <c r="E605" s="4">
        <v>94</v>
      </c>
      <c r="F605" s="5">
        <v>18800</v>
      </c>
    </row>
    <row r="606" spans="1:6" x14ac:dyDescent="0.25">
      <c r="A606" t="s">
        <v>701</v>
      </c>
      <c r="B606" s="6">
        <v>300</v>
      </c>
      <c r="C606" s="4">
        <v>2.4270362166666666</v>
      </c>
      <c r="D606" s="5">
        <v>728.11086499999999</v>
      </c>
      <c r="E606" s="4">
        <v>75.5</v>
      </c>
      <c r="F606" s="5">
        <v>22650</v>
      </c>
    </row>
    <row r="607" spans="1:6" x14ac:dyDescent="0.25">
      <c r="A607" t="s">
        <v>8198</v>
      </c>
      <c r="B607" s="6">
        <v>200</v>
      </c>
      <c r="C607" s="4">
        <v>2.9157503200000003</v>
      </c>
      <c r="D607" s="5">
        <v>583.15006400000004</v>
      </c>
      <c r="E607" s="4">
        <v>94</v>
      </c>
      <c r="F607" s="5">
        <v>18800</v>
      </c>
    </row>
    <row r="608" spans="1:6" x14ac:dyDescent="0.25">
      <c r="A608" t="s">
        <v>1829</v>
      </c>
      <c r="B608" s="6">
        <v>200</v>
      </c>
      <c r="C608" s="4">
        <v>2.4270362149999998</v>
      </c>
      <c r="D608" s="5">
        <v>485.40724299999999</v>
      </c>
      <c r="E608" s="4">
        <v>75.5</v>
      </c>
      <c r="F608" s="5">
        <v>15100</v>
      </c>
    </row>
    <row r="609" spans="1:6" x14ac:dyDescent="0.25">
      <c r="A609" t="s">
        <v>8200</v>
      </c>
      <c r="B609" s="6">
        <v>100</v>
      </c>
      <c r="C609" s="4">
        <v>2.9157503200000003</v>
      </c>
      <c r="D609" s="5">
        <v>291.57503200000002</v>
      </c>
      <c r="E609" s="4">
        <v>94</v>
      </c>
      <c r="F609" s="5">
        <v>9400</v>
      </c>
    </row>
    <row r="610" spans="1:6" x14ac:dyDescent="0.25">
      <c r="A610" t="s">
        <v>1837</v>
      </c>
      <c r="B610" s="6">
        <v>200</v>
      </c>
      <c r="C610" s="4">
        <v>2.4270362149999998</v>
      </c>
      <c r="D610" s="5">
        <v>485.40724299999999</v>
      </c>
      <c r="E610" s="4">
        <v>75.5</v>
      </c>
      <c r="F610" s="5">
        <v>15100</v>
      </c>
    </row>
    <row r="611" spans="1:6" x14ac:dyDescent="0.25">
      <c r="A611" t="s">
        <v>8202</v>
      </c>
      <c r="B611" s="6">
        <v>100</v>
      </c>
      <c r="C611" s="4">
        <v>2.9157503200000003</v>
      </c>
      <c r="D611" s="5">
        <v>291.57503200000002</v>
      </c>
      <c r="E611" s="4">
        <v>94</v>
      </c>
      <c r="F611" s="5">
        <v>9400</v>
      </c>
    </row>
    <row r="612" spans="1:6" x14ac:dyDescent="0.25">
      <c r="A612" t="s">
        <v>703</v>
      </c>
      <c r="B612" s="6">
        <v>500</v>
      </c>
      <c r="C612" s="4">
        <v>2.4083804799999999</v>
      </c>
      <c r="D612" s="5">
        <v>1204.1902399999999</v>
      </c>
      <c r="E612" s="4">
        <v>75.5</v>
      </c>
      <c r="F612" s="5">
        <v>37750</v>
      </c>
    </row>
    <row r="613" spans="1:6" x14ac:dyDescent="0.25">
      <c r="A613" t="s">
        <v>8204</v>
      </c>
      <c r="B613" s="6">
        <v>297</v>
      </c>
      <c r="C613" s="4">
        <v>2.9157503232323232</v>
      </c>
      <c r="D613" s="5">
        <v>865.977846</v>
      </c>
      <c r="E613" s="4">
        <v>94</v>
      </c>
      <c r="F613" s="5">
        <v>27918</v>
      </c>
    </row>
    <row r="614" spans="1:6" x14ac:dyDescent="0.25">
      <c r="A614" t="s">
        <v>1835</v>
      </c>
      <c r="B614" s="6">
        <v>1200</v>
      </c>
      <c r="C614" s="4">
        <v>2.1210377999999999</v>
      </c>
      <c r="D614" s="5">
        <v>2545.2453599999999</v>
      </c>
      <c r="E614" s="4">
        <v>69</v>
      </c>
      <c r="F614" s="5">
        <v>82800</v>
      </c>
    </row>
    <row r="615" spans="1:6" x14ac:dyDescent="0.25">
      <c r="A615" t="s">
        <v>7325</v>
      </c>
      <c r="B615" s="6">
        <v>1000</v>
      </c>
      <c r="C615" s="4">
        <v>2.103408436</v>
      </c>
      <c r="D615" s="5">
        <v>2103.4084360000002</v>
      </c>
      <c r="E615" s="4">
        <v>69</v>
      </c>
      <c r="F615" s="5">
        <v>69000</v>
      </c>
    </row>
    <row r="616" spans="1:6" x14ac:dyDescent="0.25">
      <c r="A616" t="s">
        <v>652</v>
      </c>
      <c r="B616" s="6">
        <v>1400</v>
      </c>
      <c r="C616" s="4">
        <v>2.1279822164285713</v>
      </c>
      <c r="D616" s="5">
        <v>2979.175103</v>
      </c>
      <c r="E616" s="4">
        <v>69</v>
      </c>
      <c r="F616" s="5">
        <v>96600</v>
      </c>
    </row>
    <row r="617" spans="1:6" x14ac:dyDescent="0.25">
      <c r="A617" t="s">
        <v>1833</v>
      </c>
      <c r="B617" s="6">
        <v>2000</v>
      </c>
      <c r="C617" s="4">
        <v>2.1365989129999998</v>
      </c>
      <c r="D617" s="5">
        <v>4273.1978259999996</v>
      </c>
      <c r="E617" s="4">
        <v>69</v>
      </c>
      <c r="F617" s="5">
        <v>138000</v>
      </c>
    </row>
    <row r="618" spans="1:6" x14ac:dyDescent="0.25">
      <c r="A618" t="s">
        <v>646</v>
      </c>
      <c r="B618" s="6">
        <v>1800</v>
      </c>
      <c r="C618" s="4">
        <v>2.1329728722222221</v>
      </c>
      <c r="D618" s="5">
        <v>3839.3511699999999</v>
      </c>
      <c r="E618" s="4">
        <v>69</v>
      </c>
      <c r="F618" s="5">
        <v>124200</v>
      </c>
    </row>
    <row r="619" spans="1:6" x14ac:dyDescent="0.25">
      <c r="A619" t="s">
        <v>730</v>
      </c>
      <c r="B619" s="6">
        <v>1432.35</v>
      </c>
      <c r="C619" s="4">
        <v>2.1014906971061542</v>
      </c>
      <c r="D619" s="5">
        <v>3010.0702000000001</v>
      </c>
      <c r="E619" s="4">
        <v>67.741969490697102</v>
      </c>
      <c r="F619" s="5">
        <v>97030.209999999992</v>
      </c>
    </row>
    <row r="620" spans="1:6" x14ac:dyDescent="0.25">
      <c r="A620" t="s">
        <v>1419</v>
      </c>
      <c r="B620" s="6">
        <v>4047.1000000000004</v>
      </c>
      <c r="C620" s="4">
        <v>2.113823234908947</v>
      </c>
      <c r="D620" s="5">
        <v>8554.8540140000005</v>
      </c>
      <c r="E620" s="4">
        <v>67.946616095475761</v>
      </c>
      <c r="F620" s="5">
        <v>274986.75</v>
      </c>
    </row>
    <row r="621" spans="1:6" x14ac:dyDescent="0.25">
      <c r="A621" t="s">
        <v>3519</v>
      </c>
      <c r="B621" s="6">
        <v>98</v>
      </c>
      <c r="C621" s="4">
        <v>2.7366049489795916</v>
      </c>
      <c r="D621" s="5">
        <v>268.18728499999997</v>
      </c>
      <c r="E621" s="4">
        <v>86</v>
      </c>
      <c r="F621" s="5">
        <v>8428</v>
      </c>
    </row>
    <row r="622" spans="1:6" x14ac:dyDescent="0.25">
      <c r="A622" t="s">
        <v>3749</v>
      </c>
      <c r="B622" s="6">
        <v>197</v>
      </c>
      <c r="C622" s="4">
        <v>2.5786650050761422</v>
      </c>
      <c r="D622" s="5">
        <v>507.997006</v>
      </c>
      <c r="E622" s="4">
        <v>82</v>
      </c>
      <c r="F622" s="5">
        <v>16154</v>
      </c>
    </row>
    <row r="623" spans="1:6" x14ac:dyDescent="0.25">
      <c r="A623" t="s">
        <v>3751</v>
      </c>
      <c r="B623" s="6">
        <v>100</v>
      </c>
      <c r="C623" s="4">
        <v>2.7044535400000003</v>
      </c>
      <c r="D623" s="5">
        <v>270.44535400000001</v>
      </c>
      <c r="E623" s="4">
        <v>86</v>
      </c>
      <c r="F623" s="5">
        <v>8600</v>
      </c>
    </row>
    <row r="624" spans="1:6" x14ac:dyDescent="0.25">
      <c r="A624" t="s">
        <v>1552</v>
      </c>
      <c r="B624" s="6">
        <v>520</v>
      </c>
      <c r="C624" s="4">
        <v>10.35659171346154</v>
      </c>
      <c r="D624" s="5">
        <v>5385.4276910000008</v>
      </c>
      <c r="E624" s="4">
        <v>325</v>
      </c>
      <c r="F624" s="5">
        <v>169000</v>
      </c>
    </row>
    <row r="625" spans="1:6" x14ac:dyDescent="0.25">
      <c r="A625" t="s">
        <v>6664</v>
      </c>
      <c r="B625" s="6">
        <v>50000</v>
      </c>
      <c r="C625" s="4">
        <v>9.1970937000000006E-3</v>
      </c>
      <c r="D625" s="5">
        <v>459.85468500000002</v>
      </c>
      <c r="E625" s="4">
        <v>0.3</v>
      </c>
      <c r="F625" s="5">
        <v>15000</v>
      </c>
    </row>
    <row r="626" spans="1:6" x14ac:dyDescent="0.25">
      <c r="A626" t="s">
        <v>1736</v>
      </c>
      <c r="B626" s="6">
        <v>300000</v>
      </c>
      <c r="C626" s="4">
        <v>9.307046766666667E-3</v>
      </c>
      <c r="D626" s="5">
        <v>2792.1140300000002</v>
      </c>
      <c r="E626" s="4">
        <v>0.3</v>
      </c>
      <c r="F626" s="5">
        <v>90000</v>
      </c>
    </row>
    <row r="627" spans="1:6" x14ac:dyDescent="0.25">
      <c r="A627" t="s">
        <v>3487</v>
      </c>
      <c r="B627" s="6">
        <v>50000</v>
      </c>
      <c r="C627" s="4">
        <v>6.9639646400000005E-3</v>
      </c>
      <c r="D627" s="5">
        <v>348.19823200000002</v>
      </c>
      <c r="E627" s="4">
        <v>0.22</v>
      </c>
      <c r="F627" s="5">
        <v>11000</v>
      </c>
    </row>
    <row r="628" spans="1:6" x14ac:dyDescent="0.25">
      <c r="A628" t="s">
        <v>2571</v>
      </c>
      <c r="B628" s="6">
        <v>900000</v>
      </c>
      <c r="C628" s="4">
        <v>2.8161444599999999E-3</v>
      </c>
      <c r="D628" s="5">
        <v>2534.5300139999999</v>
      </c>
      <c r="E628" s="4">
        <v>0.09</v>
      </c>
      <c r="F628" s="5">
        <v>81000</v>
      </c>
    </row>
    <row r="629" spans="1:6" x14ac:dyDescent="0.25">
      <c r="A629" t="s">
        <v>1264</v>
      </c>
      <c r="B629" s="6">
        <v>800000</v>
      </c>
      <c r="C629" s="4">
        <v>5.6000238762499996E-3</v>
      </c>
      <c r="D629" s="5">
        <v>4480.0191009999999</v>
      </c>
      <c r="E629" s="4">
        <v>0.18</v>
      </c>
      <c r="F629" s="5">
        <v>144000</v>
      </c>
    </row>
    <row r="630" spans="1:6" x14ac:dyDescent="0.25">
      <c r="A630" t="s">
        <v>1262</v>
      </c>
      <c r="B630" s="6">
        <v>710000</v>
      </c>
      <c r="C630" s="4">
        <v>1.0876842956338027E-2</v>
      </c>
      <c r="D630" s="5">
        <v>7722.5584989999998</v>
      </c>
      <c r="E630" s="4">
        <v>0.35</v>
      </c>
      <c r="F630" s="5">
        <v>248500</v>
      </c>
    </row>
    <row r="631" spans="1:6" x14ac:dyDescent="0.25">
      <c r="A631" t="s">
        <v>1722</v>
      </c>
      <c r="B631" s="6">
        <v>644</v>
      </c>
      <c r="C631" s="4">
        <v>4.2021357142857145E-2</v>
      </c>
      <c r="D631" s="5">
        <v>27.061754000000001</v>
      </c>
      <c r="E631" s="4">
        <v>1.3379192546583853</v>
      </c>
      <c r="F631" s="5">
        <v>861.62000000000012</v>
      </c>
    </row>
    <row r="632" spans="1:6" x14ac:dyDescent="0.25">
      <c r="A632" t="s">
        <v>1724</v>
      </c>
      <c r="B632" s="6">
        <v>1848</v>
      </c>
      <c r="C632" s="4">
        <v>4.2010530844155847E-2</v>
      </c>
      <c r="D632" s="5">
        <v>77.635461000000006</v>
      </c>
      <c r="E632" s="4">
        <v>1.3373647186147186</v>
      </c>
      <c r="F632" s="5">
        <v>2471.4499999999998</v>
      </c>
    </row>
    <row r="633" spans="1:6" x14ac:dyDescent="0.25">
      <c r="A633" t="s">
        <v>5962</v>
      </c>
      <c r="B633" s="6">
        <v>847</v>
      </c>
      <c r="C633" s="4">
        <v>4.2021473435655252E-2</v>
      </c>
      <c r="D633" s="5">
        <v>35.592188</v>
      </c>
      <c r="E633" s="4">
        <v>1.352396694214876</v>
      </c>
      <c r="F633" s="5">
        <v>1145.48</v>
      </c>
    </row>
    <row r="634" spans="1:6" x14ac:dyDescent="0.25">
      <c r="A634" t="s">
        <v>1509</v>
      </c>
      <c r="B634" s="6">
        <v>7565</v>
      </c>
      <c r="C634" s="4">
        <v>4.201942908129544E-2</v>
      </c>
      <c r="D634" s="5">
        <v>317.876981</v>
      </c>
      <c r="E634" s="4">
        <v>1.3413456708526112</v>
      </c>
      <c r="F634" s="5">
        <v>10147.280000000004</v>
      </c>
    </row>
    <row r="635" spans="1:6" x14ac:dyDescent="0.25">
      <c r="A635" t="s">
        <v>1511</v>
      </c>
      <c r="B635" s="6">
        <v>1076</v>
      </c>
      <c r="C635" s="4">
        <v>4.2011422862453532E-2</v>
      </c>
      <c r="D635" s="5">
        <v>45.204290999999998</v>
      </c>
      <c r="E635" s="4">
        <v>1.3248234200743494</v>
      </c>
      <c r="F635" s="5">
        <v>1425.51</v>
      </c>
    </row>
    <row r="636" spans="1:6" x14ac:dyDescent="0.25">
      <c r="A636" t="s">
        <v>3509</v>
      </c>
      <c r="B636" s="6">
        <v>32730</v>
      </c>
      <c r="C636" s="4">
        <v>5.7541350504124657E-2</v>
      </c>
      <c r="D636" s="5">
        <v>1883.3284020000001</v>
      </c>
      <c r="E636" s="4">
        <v>1.8</v>
      </c>
      <c r="F636" s="5">
        <v>58914</v>
      </c>
    </row>
    <row r="637" spans="1:6" x14ac:dyDescent="0.25">
      <c r="A637" t="s">
        <v>3511</v>
      </c>
      <c r="B637" s="6">
        <v>21230</v>
      </c>
      <c r="C637" s="4">
        <v>5.7573572727272739E-2</v>
      </c>
      <c r="D637" s="5">
        <v>1222.2869490000003</v>
      </c>
      <c r="E637" s="4">
        <v>1.8</v>
      </c>
      <c r="F637" s="5">
        <v>38214</v>
      </c>
    </row>
    <row r="638" spans="1:6" x14ac:dyDescent="0.25">
      <c r="A638" t="s">
        <v>3507</v>
      </c>
      <c r="B638" s="6">
        <v>21210</v>
      </c>
      <c r="C638" s="4">
        <v>5.7545117491749176E-2</v>
      </c>
      <c r="D638" s="5">
        <v>1220.5319420000001</v>
      </c>
      <c r="E638" s="4">
        <v>1.8</v>
      </c>
      <c r="F638" s="5">
        <v>38178</v>
      </c>
    </row>
    <row r="639" spans="1:6" x14ac:dyDescent="0.25">
      <c r="A639" t="s">
        <v>2353</v>
      </c>
      <c r="B639" s="6">
        <v>1000</v>
      </c>
      <c r="C639" s="4">
        <v>7.2600023E-2</v>
      </c>
      <c r="D639" s="5">
        <v>72.600022999999993</v>
      </c>
      <c r="E639" s="4">
        <v>2.2847300000000001</v>
      </c>
      <c r="F639" s="5">
        <v>2284.73</v>
      </c>
    </row>
    <row r="640" spans="1:6" x14ac:dyDescent="0.25">
      <c r="A640" t="s">
        <v>3933</v>
      </c>
      <c r="B640" s="6">
        <v>200</v>
      </c>
      <c r="C640" s="4">
        <v>29.648300669999998</v>
      </c>
      <c r="D640" s="5">
        <v>5929.6601339999997</v>
      </c>
      <c r="E640" s="4">
        <v>942.40384999999992</v>
      </c>
      <c r="F640" s="5">
        <v>188480.77</v>
      </c>
    </row>
    <row r="641" spans="1:6" x14ac:dyDescent="0.25">
      <c r="A641" t="s">
        <v>2728</v>
      </c>
      <c r="B641" s="6">
        <v>100</v>
      </c>
      <c r="C641" s="4">
        <v>50.046499930000003</v>
      </c>
      <c r="D641" s="5">
        <v>5004.649993</v>
      </c>
      <c r="E641" s="4">
        <v>1562.8520999999998</v>
      </c>
      <c r="F641" s="5">
        <v>156285.21</v>
      </c>
    </row>
    <row r="642" spans="1:6" x14ac:dyDescent="0.25">
      <c r="A642" t="s">
        <v>640</v>
      </c>
      <c r="B642" s="6">
        <v>400</v>
      </c>
      <c r="C642" s="4">
        <v>2.8020905125</v>
      </c>
      <c r="D642" s="5">
        <v>1120.8362050000001</v>
      </c>
      <c r="E642" s="4">
        <v>90</v>
      </c>
      <c r="F642" s="5">
        <v>36000</v>
      </c>
    </row>
    <row r="643" spans="1:6" x14ac:dyDescent="0.25">
      <c r="A643" t="s">
        <v>4643</v>
      </c>
      <c r="B643" s="6">
        <v>300</v>
      </c>
      <c r="C643" s="4">
        <v>1.4081126466666667</v>
      </c>
      <c r="D643" s="5">
        <v>422.43379399999998</v>
      </c>
      <c r="E643" s="4">
        <v>44</v>
      </c>
      <c r="F643" s="5">
        <v>13200</v>
      </c>
    </row>
    <row r="644" spans="1:6" x14ac:dyDescent="0.25">
      <c r="A644" t="s">
        <v>7238</v>
      </c>
      <c r="B644" s="6">
        <v>10</v>
      </c>
      <c r="C644" s="4">
        <v>8.2307286000000008</v>
      </c>
      <c r="D644" s="5">
        <v>82.307286000000005</v>
      </c>
      <c r="E644" s="4">
        <v>270</v>
      </c>
      <c r="F644" s="5">
        <v>2700</v>
      </c>
    </row>
    <row r="645" spans="1:6" x14ac:dyDescent="0.25">
      <c r="A645" t="s">
        <v>449</v>
      </c>
      <c r="B645" s="6">
        <v>1200</v>
      </c>
      <c r="C645" s="4">
        <v>4.2856498816666662</v>
      </c>
      <c r="D645" s="5">
        <v>5142.7798579999999</v>
      </c>
      <c r="E645" s="4">
        <v>138</v>
      </c>
      <c r="F645" s="5">
        <v>165600</v>
      </c>
    </row>
    <row r="646" spans="1:6" x14ac:dyDescent="0.25">
      <c r="A646" t="s">
        <v>1271</v>
      </c>
      <c r="B646" s="6">
        <v>50</v>
      </c>
      <c r="C646" s="4">
        <v>14.652498660000001</v>
      </c>
      <c r="D646" s="5">
        <v>732.62493300000006</v>
      </c>
      <c r="E646" s="4">
        <v>470</v>
      </c>
      <c r="F646" s="5">
        <v>23500</v>
      </c>
    </row>
    <row r="647" spans="1:6" x14ac:dyDescent="0.25">
      <c r="A647" t="s">
        <v>4578</v>
      </c>
      <c r="B647" s="6">
        <v>30</v>
      </c>
      <c r="C647" s="4">
        <v>7.2637007333333337</v>
      </c>
      <c r="D647" s="5">
        <v>217.911022</v>
      </c>
      <c r="E647" s="4">
        <v>230</v>
      </c>
      <c r="F647" s="5">
        <v>6900</v>
      </c>
    </row>
    <row r="648" spans="1:6" x14ac:dyDescent="0.25">
      <c r="A648" t="s">
        <v>889</v>
      </c>
      <c r="B648" s="6">
        <v>5000</v>
      </c>
      <c r="C648" s="4">
        <v>0.39197630519999999</v>
      </c>
      <c r="D648" s="5">
        <v>1959.8815259999999</v>
      </c>
      <c r="E648" s="4">
        <v>12.5</v>
      </c>
      <c r="F648" s="5">
        <v>62500</v>
      </c>
    </row>
    <row r="649" spans="1:6" x14ac:dyDescent="0.25">
      <c r="A649" t="s">
        <v>732</v>
      </c>
      <c r="B649" s="6">
        <v>110</v>
      </c>
      <c r="C649" s="4">
        <v>26.354288245454544</v>
      </c>
      <c r="D649" s="5">
        <v>2898.9717069999997</v>
      </c>
      <c r="E649" s="4">
        <v>850</v>
      </c>
      <c r="F649" s="5">
        <v>93500</v>
      </c>
    </row>
    <row r="650" spans="1:6" x14ac:dyDescent="0.25">
      <c r="A650" t="s">
        <v>4628</v>
      </c>
      <c r="B650" s="6">
        <v>200000</v>
      </c>
      <c r="C650" s="4">
        <v>5.6729717725000003E-2</v>
      </c>
      <c r="D650" s="5">
        <v>11345.943545</v>
      </c>
      <c r="E650" s="4">
        <v>1.8</v>
      </c>
      <c r="F650" s="5">
        <v>360000</v>
      </c>
    </row>
    <row r="651" spans="1:6" x14ac:dyDescent="0.25">
      <c r="A651" t="s">
        <v>6487</v>
      </c>
      <c r="B651" s="6">
        <v>10</v>
      </c>
      <c r="C651" s="4">
        <v>26.636321199999998</v>
      </c>
      <c r="D651" s="5">
        <v>266.36321199999998</v>
      </c>
      <c r="E651" s="4">
        <v>845</v>
      </c>
      <c r="F651" s="5">
        <v>8450</v>
      </c>
    </row>
    <row r="652" spans="1:6" x14ac:dyDescent="0.25">
      <c r="A652" t="s">
        <v>6600</v>
      </c>
      <c r="B652" s="6">
        <v>40</v>
      </c>
      <c r="C652" s="4">
        <v>12.0606636</v>
      </c>
      <c r="D652" s="5">
        <v>482.42654399999998</v>
      </c>
      <c r="E652" s="4">
        <v>395</v>
      </c>
      <c r="F652" s="5">
        <v>15800</v>
      </c>
    </row>
    <row r="653" spans="1:6" x14ac:dyDescent="0.25">
      <c r="A653" t="s">
        <v>6602</v>
      </c>
      <c r="B653" s="6">
        <v>60</v>
      </c>
      <c r="C653" s="4">
        <v>4.5799988333333337</v>
      </c>
      <c r="D653" s="5">
        <v>274.79993000000002</v>
      </c>
      <c r="E653" s="4">
        <v>150</v>
      </c>
      <c r="F653" s="5">
        <v>9000</v>
      </c>
    </row>
    <row r="654" spans="1:6" x14ac:dyDescent="0.25">
      <c r="A654" t="s">
        <v>846</v>
      </c>
      <c r="B654" s="6">
        <v>2000</v>
      </c>
      <c r="C654" s="4">
        <v>1.7076481060000002</v>
      </c>
      <c r="D654" s="5">
        <v>3415.2962120000002</v>
      </c>
      <c r="E654" s="4">
        <v>55</v>
      </c>
      <c r="F654" s="5">
        <v>110000</v>
      </c>
    </row>
    <row r="655" spans="1:6" x14ac:dyDescent="0.25">
      <c r="A655" t="s">
        <v>6489</v>
      </c>
      <c r="B655" s="6">
        <v>1000</v>
      </c>
      <c r="C655" s="4">
        <v>1.0963941779999999</v>
      </c>
      <c r="D655" s="5">
        <v>1096.394178</v>
      </c>
      <c r="E655" s="4">
        <v>35</v>
      </c>
      <c r="F655" s="5">
        <v>35000</v>
      </c>
    </row>
    <row r="656" spans="1:6" x14ac:dyDescent="0.25">
      <c r="A656" t="s">
        <v>1269</v>
      </c>
      <c r="B656" s="6">
        <v>200</v>
      </c>
      <c r="C656" s="4">
        <v>1.86306528</v>
      </c>
      <c r="D656" s="5">
        <v>372.61305600000003</v>
      </c>
      <c r="E656" s="4">
        <v>60</v>
      </c>
      <c r="F656" s="5">
        <v>12000</v>
      </c>
    </row>
    <row r="657" spans="1:6" x14ac:dyDescent="0.25">
      <c r="A657" t="s">
        <v>4594</v>
      </c>
      <c r="B657" s="6">
        <v>700</v>
      </c>
      <c r="C657" s="4">
        <v>1.4898571514285714</v>
      </c>
      <c r="D657" s="5">
        <v>1042.9000060000001</v>
      </c>
      <c r="E657" s="4">
        <v>48</v>
      </c>
      <c r="F657" s="5">
        <v>33600</v>
      </c>
    </row>
    <row r="658" spans="1:6" x14ac:dyDescent="0.25">
      <c r="A658" t="s">
        <v>85</v>
      </c>
      <c r="B658" s="6">
        <v>139920</v>
      </c>
      <c r="C658" s="4">
        <v>0.10971203156803887</v>
      </c>
      <c r="D658" s="5">
        <v>15350.907456999998</v>
      </c>
      <c r="E658" s="4">
        <v>3.5</v>
      </c>
      <c r="F658" s="5">
        <v>489720</v>
      </c>
    </row>
    <row r="659" spans="1:6" x14ac:dyDescent="0.25">
      <c r="A659" t="s">
        <v>6768</v>
      </c>
      <c r="B659" s="6">
        <v>3600</v>
      </c>
      <c r="C659" s="4">
        <v>0.15617142611111109</v>
      </c>
      <c r="D659" s="5">
        <v>562.21713399999999</v>
      </c>
      <c r="E659" s="4">
        <v>5</v>
      </c>
      <c r="F659" s="5">
        <v>18000</v>
      </c>
    </row>
    <row r="660" spans="1:6" x14ac:dyDescent="0.25">
      <c r="A660" t="s">
        <v>6770</v>
      </c>
      <c r="B660" s="6">
        <v>1200</v>
      </c>
      <c r="C660" s="4">
        <v>0.44977370749999995</v>
      </c>
      <c r="D660" s="5">
        <v>539.72844899999996</v>
      </c>
      <c r="E660" s="4">
        <v>14.4</v>
      </c>
      <c r="F660" s="5">
        <v>17280</v>
      </c>
    </row>
    <row r="661" spans="1:6" x14ac:dyDescent="0.25">
      <c r="A661" t="s">
        <v>5448</v>
      </c>
      <c r="B661" s="6">
        <v>4800</v>
      </c>
      <c r="C661" s="4">
        <v>0.34706969708333335</v>
      </c>
      <c r="D661" s="5">
        <v>1665.934546</v>
      </c>
      <c r="E661" s="4">
        <v>11</v>
      </c>
      <c r="F661" s="5">
        <v>52800</v>
      </c>
    </row>
    <row r="662" spans="1:6" x14ac:dyDescent="0.25">
      <c r="A662" t="s">
        <v>1362</v>
      </c>
      <c r="B662" s="6">
        <v>7200</v>
      </c>
      <c r="C662" s="4">
        <v>0.34725990208333335</v>
      </c>
      <c r="D662" s="5">
        <v>2500.271295</v>
      </c>
      <c r="E662" s="4">
        <v>11</v>
      </c>
      <c r="F662" s="5">
        <v>79200</v>
      </c>
    </row>
    <row r="663" spans="1:6" x14ac:dyDescent="0.25">
      <c r="A663" t="s">
        <v>5446</v>
      </c>
      <c r="B663" s="6">
        <v>3600</v>
      </c>
      <c r="C663" s="4">
        <v>0.34644949444444445</v>
      </c>
      <c r="D663" s="5">
        <v>1247.2181800000001</v>
      </c>
      <c r="E663" s="4">
        <v>11</v>
      </c>
      <c r="F663" s="5">
        <v>39600</v>
      </c>
    </row>
    <row r="664" spans="1:6" x14ac:dyDescent="0.25">
      <c r="A664" t="s">
        <v>1388</v>
      </c>
      <c r="B664" s="6">
        <v>1800</v>
      </c>
      <c r="C664" s="4">
        <v>2.0400552866666666</v>
      </c>
      <c r="D664" s="5">
        <v>3672.0995160000002</v>
      </c>
      <c r="E664" s="4">
        <v>65</v>
      </c>
      <c r="F664" s="5">
        <v>117000</v>
      </c>
    </row>
    <row r="665" spans="1:6" x14ac:dyDescent="0.25">
      <c r="A665" t="s">
        <v>1364</v>
      </c>
      <c r="B665" s="6">
        <v>4200</v>
      </c>
      <c r="C665" s="4">
        <v>2.0424219902380951</v>
      </c>
      <c r="D665" s="5">
        <v>8578.1723590000001</v>
      </c>
      <c r="E665" s="4">
        <v>65</v>
      </c>
      <c r="F665" s="5">
        <v>273000</v>
      </c>
    </row>
    <row r="666" spans="1:6" x14ac:dyDescent="0.25">
      <c r="A666" t="s">
        <v>6819</v>
      </c>
      <c r="B666" s="6">
        <v>1440</v>
      </c>
      <c r="C666" s="4">
        <v>0.48295324513888888</v>
      </c>
      <c r="D666" s="5">
        <v>695.452673</v>
      </c>
      <c r="E666" s="4">
        <v>15.83</v>
      </c>
      <c r="F666" s="5">
        <v>22795.200000000001</v>
      </c>
    </row>
    <row r="667" spans="1:6" x14ac:dyDescent="0.25">
      <c r="A667" t="s">
        <v>6793</v>
      </c>
      <c r="B667" s="6">
        <v>2400</v>
      </c>
      <c r="C667" s="4">
        <v>1.0795301741666667</v>
      </c>
      <c r="D667" s="5">
        <v>2590.8724179999999</v>
      </c>
      <c r="E667" s="4">
        <v>35</v>
      </c>
      <c r="F667" s="5">
        <v>84000</v>
      </c>
    </row>
    <row r="668" spans="1:6" x14ac:dyDescent="0.25">
      <c r="A668" t="s">
        <v>1386</v>
      </c>
      <c r="B668" s="6">
        <v>3600</v>
      </c>
      <c r="C668" s="4">
        <v>0.63272148638888892</v>
      </c>
      <c r="D668" s="5">
        <v>2277.7973510000002</v>
      </c>
      <c r="E668" s="4">
        <v>20</v>
      </c>
      <c r="F668" s="5">
        <v>72000</v>
      </c>
    </row>
    <row r="669" spans="1:6" x14ac:dyDescent="0.25">
      <c r="A669" t="s">
        <v>1825</v>
      </c>
      <c r="B669" s="6">
        <v>2400</v>
      </c>
      <c r="C669" s="4">
        <v>0.63877763499999995</v>
      </c>
      <c r="D669" s="5">
        <v>1533.0663239999999</v>
      </c>
      <c r="E669" s="4">
        <v>20</v>
      </c>
      <c r="F669" s="5">
        <v>48000</v>
      </c>
    </row>
    <row r="670" spans="1:6" x14ac:dyDescent="0.25">
      <c r="A670" t="s">
        <v>6795</v>
      </c>
      <c r="B670" s="6">
        <v>160</v>
      </c>
      <c r="C670" s="4">
        <v>10.348285450000001</v>
      </c>
      <c r="D670" s="5">
        <v>1655.725672</v>
      </c>
      <c r="E670" s="4">
        <v>335</v>
      </c>
      <c r="F670" s="5">
        <v>53600</v>
      </c>
    </row>
    <row r="671" spans="1:6" x14ac:dyDescent="0.25">
      <c r="A671" t="s">
        <v>6797</v>
      </c>
      <c r="B671" s="6">
        <v>50</v>
      </c>
      <c r="C671" s="4">
        <v>10.270087980000001</v>
      </c>
      <c r="D671" s="5">
        <v>513.50439900000003</v>
      </c>
      <c r="E671" s="4">
        <v>335</v>
      </c>
      <c r="F671" s="5">
        <v>16750</v>
      </c>
    </row>
    <row r="672" spans="1:6" x14ac:dyDescent="0.25">
      <c r="A672" t="s">
        <v>6772</v>
      </c>
      <c r="B672" s="6">
        <v>120</v>
      </c>
      <c r="C672" s="4">
        <v>3.123428525</v>
      </c>
      <c r="D672" s="5">
        <v>374.81142299999999</v>
      </c>
      <c r="E672" s="4">
        <v>100</v>
      </c>
      <c r="F672" s="5">
        <v>12000</v>
      </c>
    </row>
    <row r="673" spans="1:6" x14ac:dyDescent="0.25">
      <c r="A673" t="s">
        <v>6811</v>
      </c>
      <c r="B673" s="6">
        <v>10</v>
      </c>
      <c r="C673" s="4">
        <v>6.1583179999999995</v>
      </c>
      <c r="D673" s="5">
        <v>61.583179999999999</v>
      </c>
      <c r="E673" s="4">
        <v>200</v>
      </c>
      <c r="F673" s="5">
        <v>2000</v>
      </c>
    </row>
    <row r="674" spans="1:6" x14ac:dyDescent="0.25">
      <c r="A674" t="s">
        <v>863</v>
      </c>
      <c r="B674" s="6">
        <v>100</v>
      </c>
      <c r="C674" s="4">
        <v>13.822855280000001</v>
      </c>
      <c r="D674" s="5">
        <v>1382.2855280000001</v>
      </c>
      <c r="E674" s="4">
        <v>430</v>
      </c>
      <c r="F674" s="5">
        <v>43000</v>
      </c>
    </row>
    <row r="675" spans="1:6" x14ac:dyDescent="0.25">
      <c r="A675" t="s">
        <v>93</v>
      </c>
      <c r="B675" s="6">
        <v>45000</v>
      </c>
      <c r="C675" s="4">
        <v>0.74972635991111114</v>
      </c>
      <c r="D675" s="5">
        <v>33737.686196000002</v>
      </c>
      <c r="E675" s="4">
        <v>23.95</v>
      </c>
      <c r="F675" s="5">
        <v>1077750</v>
      </c>
    </row>
    <row r="676" spans="1:6" x14ac:dyDescent="0.25">
      <c r="A676" t="s">
        <v>6639</v>
      </c>
      <c r="B676" s="6">
        <v>1000</v>
      </c>
      <c r="C676" s="4">
        <v>0.665169028</v>
      </c>
      <c r="D676" s="5">
        <v>665.16902800000003</v>
      </c>
      <c r="E676" s="4">
        <v>22</v>
      </c>
      <c r="F676" s="5">
        <v>22000</v>
      </c>
    </row>
    <row r="677" spans="1:6" x14ac:dyDescent="0.25">
      <c r="A677" t="s">
        <v>6553</v>
      </c>
      <c r="B677" s="6">
        <v>2400</v>
      </c>
      <c r="C677" s="4">
        <v>1.0978917383333333</v>
      </c>
      <c r="D677" s="5">
        <v>2634.9401720000001</v>
      </c>
      <c r="E677" s="4">
        <v>35.5</v>
      </c>
      <c r="F677" s="5">
        <v>85200</v>
      </c>
    </row>
    <row r="678" spans="1:6" x14ac:dyDescent="0.25">
      <c r="A678" t="s">
        <v>1356</v>
      </c>
      <c r="B678" s="6">
        <v>5670</v>
      </c>
      <c r="C678" s="4">
        <v>3.584999982010582</v>
      </c>
      <c r="D678" s="5">
        <v>20326.949897999999</v>
      </c>
      <c r="E678" s="4">
        <v>114.33865784832453</v>
      </c>
      <c r="F678" s="5">
        <v>648300.19000000006</v>
      </c>
    </row>
    <row r="679" spans="1:6" x14ac:dyDescent="0.25">
      <c r="A679" t="s">
        <v>5850</v>
      </c>
      <c r="B679" s="6">
        <v>1350</v>
      </c>
      <c r="C679" s="4">
        <v>3.5850001000000002</v>
      </c>
      <c r="D679" s="5">
        <v>4839.7501350000002</v>
      </c>
      <c r="E679" s="4">
        <v>117.04917777777779</v>
      </c>
      <c r="F679" s="5">
        <v>158016.39000000001</v>
      </c>
    </row>
    <row r="680" spans="1:6" x14ac:dyDescent="0.25">
      <c r="A680" t="s">
        <v>1353</v>
      </c>
      <c r="B680" s="6">
        <v>5250</v>
      </c>
      <c r="C680" s="4">
        <v>7.6440000203809522</v>
      </c>
      <c r="D680" s="5">
        <v>40131.000107</v>
      </c>
      <c r="E680" s="4">
        <v>246.20286666666667</v>
      </c>
      <c r="F680" s="5">
        <v>1292565.05</v>
      </c>
    </row>
    <row r="681" spans="1:6" x14ac:dyDescent="0.25">
      <c r="A681" t="s">
        <v>5487</v>
      </c>
      <c r="B681" s="6">
        <v>457.2</v>
      </c>
      <c r="C681" s="4">
        <v>8.2286619925634295</v>
      </c>
      <c r="D681" s="5">
        <v>3762.1442630000001</v>
      </c>
      <c r="E681" s="4">
        <v>259.18639545056868</v>
      </c>
      <c r="F681" s="5">
        <v>118500.02</v>
      </c>
    </row>
    <row r="682" spans="1:6" x14ac:dyDescent="0.25">
      <c r="A682" t="s">
        <v>1368</v>
      </c>
      <c r="B682" s="6">
        <v>760</v>
      </c>
      <c r="C682" s="4">
        <v>14.906633817105261</v>
      </c>
      <c r="D682" s="5">
        <v>11329.041700999998</v>
      </c>
      <c r="E682" s="4">
        <v>473.68421052631578</v>
      </c>
      <c r="F682" s="5">
        <v>360000</v>
      </c>
    </row>
    <row r="683" spans="1:6" x14ac:dyDescent="0.25">
      <c r="A683" t="s">
        <v>1369</v>
      </c>
      <c r="B683" s="6">
        <v>152</v>
      </c>
      <c r="C683" s="4">
        <v>9.3305590592105254</v>
      </c>
      <c r="D683" s="5">
        <v>1418.2449769999998</v>
      </c>
      <c r="E683" s="4">
        <v>298</v>
      </c>
      <c r="F683" s="5">
        <v>45296</v>
      </c>
    </row>
    <row r="684" spans="1:6" x14ac:dyDescent="0.25">
      <c r="A684" t="s">
        <v>1556</v>
      </c>
      <c r="B684" s="6">
        <v>152</v>
      </c>
      <c r="C684" s="4">
        <v>9.3305590592105254</v>
      </c>
      <c r="D684" s="5">
        <v>1418.2449769999998</v>
      </c>
      <c r="E684" s="4">
        <v>298</v>
      </c>
      <c r="F684" s="5">
        <v>45296</v>
      </c>
    </row>
    <row r="685" spans="1:6" x14ac:dyDescent="0.25">
      <c r="A685" t="s">
        <v>790</v>
      </c>
      <c r="B685" s="6">
        <v>1200</v>
      </c>
      <c r="C685" s="4">
        <v>2.6520594441666665</v>
      </c>
      <c r="D685" s="5">
        <v>3182.471333</v>
      </c>
      <c r="E685" s="4">
        <v>82.5</v>
      </c>
      <c r="F685" s="5">
        <v>99000</v>
      </c>
    </row>
    <row r="686" spans="1:6" x14ac:dyDescent="0.25">
      <c r="A686" t="s">
        <v>782</v>
      </c>
      <c r="B686" s="6">
        <v>2400</v>
      </c>
      <c r="C686" s="4">
        <v>1.7993145845833332</v>
      </c>
      <c r="D686" s="5">
        <v>4318.3550029999997</v>
      </c>
      <c r="E686" s="4">
        <v>57</v>
      </c>
      <c r="F686" s="5">
        <v>136800</v>
      </c>
    </row>
    <row r="687" spans="1:6" x14ac:dyDescent="0.25">
      <c r="A687" t="s">
        <v>458</v>
      </c>
      <c r="B687" s="6">
        <v>32000</v>
      </c>
      <c r="C687" s="4">
        <v>1.9226362149375003</v>
      </c>
      <c r="D687" s="5">
        <v>61524.358878000006</v>
      </c>
      <c r="E687" s="4">
        <v>61</v>
      </c>
      <c r="F687" s="5">
        <v>1952000</v>
      </c>
    </row>
    <row r="688" spans="1:6" x14ac:dyDescent="0.25">
      <c r="A688" t="s">
        <v>5559</v>
      </c>
      <c r="B688" s="6">
        <v>48</v>
      </c>
      <c r="C688" s="4">
        <v>3.3651257500000002</v>
      </c>
      <c r="D688" s="5">
        <v>161.526036</v>
      </c>
      <c r="E688" s="4">
        <v>105</v>
      </c>
      <c r="F688" s="5">
        <v>5040</v>
      </c>
    </row>
    <row r="689" spans="1:6" x14ac:dyDescent="0.25">
      <c r="A689" t="s">
        <v>4673</v>
      </c>
      <c r="B689" s="6">
        <v>100</v>
      </c>
      <c r="C689" s="4">
        <v>42.97300568</v>
      </c>
      <c r="D689" s="5">
        <v>4297.3005679999997</v>
      </c>
      <c r="E689" s="4">
        <v>1349</v>
      </c>
      <c r="F689" s="5">
        <v>134900</v>
      </c>
    </row>
    <row r="690" spans="1:6" x14ac:dyDescent="0.25">
      <c r="A690" t="s">
        <v>707</v>
      </c>
      <c r="B690" s="6">
        <v>82</v>
      </c>
      <c r="C690" s="4">
        <v>125.74704454878048</v>
      </c>
      <c r="D690" s="5">
        <v>10311.257652999999</v>
      </c>
      <c r="E690" s="4">
        <v>4000</v>
      </c>
      <c r="F690" s="5">
        <v>328000</v>
      </c>
    </row>
    <row r="691" spans="1:6" x14ac:dyDescent="0.25">
      <c r="A691" t="s">
        <v>709</v>
      </c>
      <c r="B691" s="6">
        <v>52</v>
      </c>
      <c r="C691" s="4">
        <v>124.81603209615385</v>
      </c>
      <c r="D691" s="5">
        <v>6490.433669</v>
      </c>
      <c r="E691" s="4">
        <v>4000</v>
      </c>
      <c r="F691" s="5">
        <v>208000</v>
      </c>
    </row>
    <row r="692" spans="1:6" x14ac:dyDescent="0.25">
      <c r="A692" t="s">
        <v>2203</v>
      </c>
      <c r="B692" s="6">
        <v>55</v>
      </c>
      <c r="C692" s="4">
        <v>132.35100805454545</v>
      </c>
      <c r="D692" s="5">
        <v>7279.3054430000002</v>
      </c>
      <c r="E692" s="4">
        <v>4200</v>
      </c>
      <c r="F692" s="5">
        <v>231000</v>
      </c>
    </row>
    <row r="693" spans="1:6" x14ac:dyDescent="0.25">
      <c r="A693" t="s">
        <v>8254</v>
      </c>
      <c r="B693" s="6">
        <v>50</v>
      </c>
      <c r="C693" s="4">
        <v>41.524790279999998</v>
      </c>
      <c r="D693" s="5">
        <v>2076.2395139999999</v>
      </c>
      <c r="E693" s="4">
        <v>1350</v>
      </c>
      <c r="F693" s="5">
        <v>67500</v>
      </c>
    </row>
    <row r="694" spans="1:6" x14ac:dyDescent="0.25">
      <c r="A694" t="s">
        <v>8256</v>
      </c>
      <c r="B694" s="6">
        <v>50</v>
      </c>
      <c r="C694" s="4">
        <v>41.524790279999998</v>
      </c>
      <c r="D694" s="5">
        <v>2076.2395139999999</v>
      </c>
      <c r="E694" s="4">
        <v>1350</v>
      </c>
      <c r="F694" s="5">
        <v>67500</v>
      </c>
    </row>
    <row r="695" spans="1:6" x14ac:dyDescent="0.25">
      <c r="A695" t="s">
        <v>2199</v>
      </c>
      <c r="B695" s="6">
        <v>68</v>
      </c>
      <c r="C695" s="4">
        <v>27.219162279411766</v>
      </c>
      <c r="D695" s="5">
        <v>1850.903035</v>
      </c>
      <c r="E695" s="4">
        <v>850</v>
      </c>
      <c r="F695" s="5">
        <v>57800</v>
      </c>
    </row>
    <row r="696" spans="1:6" x14ac:dyDescent="0.25">
      <c r="A696" t="s">
        <v>4620</v>
      </c>
      <c r="B696" s="6">
        <v>10</v>
      </c>
      <c r="C696" s="4">
        <v>128.13325850000001</v>
      </c>
      <c r="D696" s="5">
        <v>1281.3325850000001</v>
      </c>
      <c r="E696" s="4">
        <v>4000</v>
      </c>
      <c r="F696" s="5">
        <v>40000</v>
      </c>
    </row>
    <row r="697" spans="1:6" x14ac:dyDescent="0.25">
      <c r="A697" t="s">
        <v>1287</v>
      </c>
      <c r="B697" s="6">
        <v>440</v>
      </c>
      <c r="C697" s="4">
        <v>12.987409299999998</v>
      </c>
      <c r="D697" s="5">
        <v>5714.4600919999993</v>
      </c>
      <c r="E697" s="4">
        <v>409.72363636363633</v>
      </c>
      <c r="F697" s="5">
        <v>180278.39999999999</v>
      </c>
    </row>
    <row r="698" spans="1:6" x14ac:dyDescent="0.25">
      <c r="A698" t="s">
        <v>1291</v>
      </c>
      <c r="B698" s="6">
        <v>440</v>
      </c>
      <c r="C698" s="4">
        <v>11.233185765909091</v>
      </c>
      <c r="D698" s="5">
        <v>4942.601737</v>
      </c>
      <c r="E698" s="4">
        <v>354.38181818181818</v>
      </c>
      <c r="F698" s="5">
        <v>155928</v>
      </c>
    </row>
    <row r="699" spans="1:6" x14ac:dyDescent="0.25">
      <c r="A699" t="s">
        <v>1289</v>
      </c>
      <c r="B699" s="6">
        <v>120</v>
      </c>
      <c r="C699" s="4">
        <v>11.447448716666667</v>
      </c>
      <c r="D699" s="5">
        <v>1373.6938460000001</v>
      </c>
      <c r="E699" s="4">
        <v>365.625</v>
      </c>
      <c r="F699" s="5">
        <v>43875</v>
      </c>
    </row>
    <row r="700" spans="1:6" x14ac:dyDescent="0.25">
      <c r="A700" t="s">
        <v>1238</v>
      </c>
      <c r="B700" s="6">
        <v>48</v>
      </c>
      <c r="C700" s="4">
        <v>54.999997354166673</v>
      </c>
      <c r="D700" s="5">
        <v>2639.9998730000002</v>
      </c>
      <c r="E700" s="4">
        <v>1733.0829166666665</v>
      </c>
      <c r="F700" s="5">
        <v>83187.98</v>
      </c>
    </row>
    <row r="701" spans="1:6" x14ac:dyDescent="0.25">
      <c r="A701" t="s">
        <v>1241</v>
      </c>
      <c r="B701" s="6">
        <v>60</v>
      </c>
      <c r="C701" s="4">
        <v>55</v>
      </c>
      <c r="D701" s="5">
        <v>3300</v>
      </c>
      <c r="E701" s="4">
        <v>1733.0829999999999</v>
      </c>
      <c r="F701" s="5">
        <v>103984.98</v>
      </c>
    </row>
    <row r="702" spans="1:6" x14ac:dyDescent="0.25">
      <c r="A702" t="s">
        <v>6624</v>
      </c>
      <c r="B702" s="6">
        <v>30</v>
      </c>
      <c r="C702" s="4">
        <v>115.93318586666666</v>
      </c>
      <c r="D702" s="5">
        <v>3477.9955759999998</v>
      </c>
      <c r="E702" s="4">
        <v>3800</v>
      </c>
      <c r="F702" s="5">
        <v>114000</v>
      </c>
    </row>
    <row r="703" spans="1:6" x14ac:dyDescent="0.25">
      <c r="A703" t="s">
        <v>6739</v>
      </c>
      <c r="B703" s="6">
        <v>600</v>
      </c>
      <c r="C703" s="4">
        <v>1.8264078749999999</v>
      </c>
      <c r="D703" s="5">
        <v>1095.8447249999999</v>
      </c>
      <c r="E703" s="4">
        <v>58.05</v>
      </c>
      <c r="F703" s="5">
        <v>34830</v>
      </c>
    </row>
    <row r="704" spans="1:6" x14ac:dyDescent="0.25">
      <c r="A704" t="s">
        <v>1096</v>
      </c>
      <c r="B704" s="6">
        <v>8987</v>
      </c>
      <c r="C704" s="4">
        <v>2.4933308535662624</v>
      </c>
      <c r="D704" s="5">
        <v>22407.564381</v>
      </c>
      <c r="E704" s="4">
        <v>80</v>
      </c>
      <c r="F704" s="5">
        <v>718960</v>
      </c>
    </row>
    <row r="705" spans="1:6" x14ac:dyDescent="0.25">
      <c r="A705" t="s">
        <v>7387</v>
      </c>
      <c r="B705" s="6">
        <v>120</v>
      </c>
      <c r="C705" s="4">
        <v>3.2008389166666666</v>
      </c>
      <c r="D705" s="5">
        <v>384.10066999999998</v>
      </c>
      <c r="E705" s="4">
        <v>105</v>
      </c>
      <c r="F705" s="5">
        <v>12600</v>
      </c>
    </row>
    <row r="706" spans="1:6" x14ac:dyDescent="0.25">
      <c r="A706" t="s">
        <v>6733</v>
      </c>
      <c r="B706" s="6">
        <v>400</v>
      </c>
      <c r="C706" s="4">
        <v>2.9302966800000001</v>
      </c>
      <c r="D706" s="5">
        <v>1172.1186720000001</v>
      </c>
      <c r="E706" s="4">
        <v>94</v>
      </c>
      <c r="F706" s="5">
        <v>37600</v>
      </c>
    </row>
    <row r="707" spans="1:6" x14ac:dyDescent="0.25">
      <c r="A707" t="s">
        <v>6754</v>
      </c>
      <c r="B707" s="6">
        <v>2926</v>
      </c>
      <c r="C707" s="4">
        <v>2.8292695604921394</v>
      </c>
      <c r="D707" s="5">
        <v>8278.4427340000002</v>
      </c>
      <c r="E707" s="4">
        <v>92</v>
      </c>
      <c r="F707" s="5">
        <v>269192</v>
      </c>
    </row>
    <row r="708" spans="1:6" x14ac:dyDescent="0.25">
      <c r="A708" t="s">
        <v>6273</v>
      </c>
      <c r="B708" s="6">
        <v>216</v>
      </c>
      <c r="C708" s="4">
        <v>4.8998536388888896</v>
      </c>
      <c r="D708" s="5">
        <v>1058.3683860000001</v>
      </c>
      <c r="E708" s="4">
        <v>160</v>
      </c>
      <c r="F708" s="5">
        <v>34560</v>
      </c>
    </row>
    <row r="709" spans="1:6" x14ac:dyDescent="0.25">
      <c r="A709" t="s">
        <v>4950</v>
      </c>
      <c r="B709" s="6">
        <v>26000</v>
      </c>
      <c r="C709" s="4">
        <v>1.4336003995</v>
      </c>
      <c r="D709" s="5">
        <v>37273.610387000001</v>
      </c>
      <c r="E709" s="4">
        <v>45.15554538461538</v>
      </c>
      <c r="F709" s="5">
        <v>1174044.18</v>
      </c>
    </row>
    <row r="710" spans="1:6" x14ac:dyDescent="0.25">
      <c r="A710" t="s">
        <v>7759</v>
      </c>
      <c r="B710" s="6">
        <v>22000</v>
      </c>
      <c r="C710" s="4">
        <v>1.9905959349999998</v>
      </c>
      <c r="D710" s="5">
        <v>43793.110569999997</v>
      </c>
      <c r="E710" s="4">
        <v>65.149019999999993</v>
      </c>
      <c r="F710" s="5">
        <v>1433278.44</v>
      </c>
    </row>
    <row r="711" spans="1:6" x14ac:dyDescent="0.25">
      <c r="A711" t="s">
        <v>102</v>
      </c>
      <c r="B711" s="6">
        <v>75000</v>
      </c>
      <c r="C711" s="4">
        <v>0.79126468269333328</v>
      </c>
      <c r="D711" s="5">
        <v>59344.851201999998</v>
      </c>
      <c r="E711" s="4">
        <v>25.366</v>
      </c>
      <c r="F711" s="5">
        <v>1902450</v>
      </c>
    </row>
    <row r="712" spans="1:6" x14ac:dyDescent="0.25">
      <c r="A712" t="s">
        <v>401</v>
      </c>
      <c r="B712" s="6">
        <v>47600</v>
      </c>
      <c r="C712" s="4">
        <v>1.1829029350630251</v>
      </c>
      <c r="D712" s="5">
        <v>56306.179708999996</v>
      </c>
      <c r="E712" s="4">
        <v>38.489495798319325</v>
      </c>
      <c r="F712" s="5">
        <v>1832100</v>
      </c>
    </row>
    <row r="713" spans="1:6" x14ac:dyDescent="0.25">
      <c r="A713" t="s">
        <v>1415</v>
      </c>
      <c r="B713" s="6">
        <v>6000</v>
      </c>
      <c r="C713" s="4">
        <v>1.0313406921666666</v>
      </c>
      <c r="D713" s="5">
        <v>6188.0441529999998</v>
      </c>
      <c r="E713" s="4">
        <v>33.5</v>
      </c>
      <c r="F713" s="5">
        <v>201000</v>
      </c>
    </row>
    <row r="714" spans="1:6" x14ac:dyDescent="0.25">
      <c r="A714" t="s">
        <v>413</v>
      </c>
      <c r="B714" s="6">
        <v>6000</v>
      </c>
      <c r="C714" s="4">
        <v>1.0553206714999999</v>
      </c>
      <c r="D714" s="5">
        <v>6331.9240289999998</v>
      </c>
      <c r="E714" s="4">
        <v>33.5</v>
      </c>
      <c r="F714" s="5">
        <v>201000</v>
      </c>
    </row>
    <row r="715" spans="1:6" x14ac:dyDescent="0.25">
      <c r="A715" t="s">
        <v>743</v>
      </c>
      <c r="B715" s="6">
        <v>16000</v>
      </c>
      <c r="C715" s="4">
        <v>1.0488686757499999</v>
      </c>
      <c r="D715" s="5">
        <v>16781.898811999999</v>
      </c>
      <c r="E715" s="4">
        <v>33.5</v>
      </c>
      <c r="F715" s="5">
        <v>536000</v>
      </c>
    </row>
    <row r="716" spans="1:6" x14ac:dyDescent="0.25">
      <c r="A716" t="s">
        <v>5576</v>
      </c>
      <c r="B716" s="6">
        <v>120</v>
      </c>
      <c r="C716" s="4">
        <v>0.44789250000000003</v>
      </c>
      <c r="D716" s="5">
        <v>53.747100000000003</v>
      </c>
      <c r="E716" s="4">
        <v>14</v>
      </c>
      <c r="F716" s="5">
        <v>1680</v>
      </c>
    </row>
    <row r="717" spans="1:6" x14ac:dyDescent="0.25">
      <c r="A717" t="s">
        <v>6801</v>
      </c>
      <c r="B717" s="6">
        <v>160</v>
      </c>
      <c r="C717" s="4">
        <v>3.8627793562500004</v>
      </c>
      <c r="D717" s="5">
        <v>618.04469700000004</v>
      </c>
      <c r="E717" s="4">
        <v>126</v>
      </c>
      <c r="F717" s="5">
        <v>20160</v>
      </c>
    </row>
    <row r="718" spans="1:6" x14ac:dyDescent="0.25">
      <c r="A718" t="s">
        <v>6832</v>
      </c>
      <c r="B718" s="6">
        <v>5</v>
      </c>
      <c r="C718" s="4">
        <v>17.3165938</v>
      </c>
      <c r="D718" s="5">
        <v>86.582969000000006</v>
      </c>
      <c r="E718" s="4">
        <v>572</v>
      </c>
      <c r="F718" s="5">
        <v>2860</v>
      </c>
    </row>
    <row r="719" spans="1:6" x14ac:dyDescent="0.25">
      <c r="A719" t="s">
        <v>1376</v>
      </c>
      <c r="B719" s="6">
        <v>2400</v>
      </c>
      <c r="C719" s="4">
        <v>3.9888664241666665</v>
      </c>
      <c r="D719" s="5">
        <v>9573.2794180000001</v>
      </c>
      <c r="E719" s="4">
        <v>128.5</v>
      </c>
      <c r="F719" s="5">
        <v>308400</v>
      </c>
    </row>
    <row r="720" spans="1:6" x14ac:dyDescent="0.25">
      <c r="A720" t="s">
        <v>7397</v>
      </c>
      <c r="B720" s="6">
        <v>10</v>
      </c>
      <c r="C720" s="4">
        <v>40.178149500000004</v>
      </c>
      <c r="D720" s="5">
        <v>401.78149500000001</v>
      </c>
      <c r="E720" s="4">
        <v>1318</v>
      </c>
      <c r="F720" s="5">
        <v>13180</v>
      </c>
    </row>
    <row r="721" spans="1:6" x14ac:dyDescent="0.25">
      <c r="A721" t="s">
        <v>1382</v>
      </c>
      <c r="B721" s="6">
        <v>2600</v>
      </c>
      <c r="C721" s="4">
        <v>6.7429103330769218</v>
      </c>
      <c r="D721" s="5">
        <v>17531.566865999997</v>
      </c>
      <c r="E721" s="4">
        <v>216.07692307692307</v>
      </c>
      <c r="F721" s="5">
        <v>561800</v>
      </c>
    </row>
    <row r="722" spans="1:6" x14ac:dyDescent="0.25">
      <c r="A722" t="s">
        <v>2246</v>
      </c>
      <c r="B722" s="6">
        <v>300</v>
      </c>
      <c r="C722" s="4">
        <v>3.5131809233333335</v>
      </c>
      <c r="D722" s="5">
        <v>1053.954277</v>
      </c>
      <c r="E722" s="4">
        <v>110</v>
      </c>
      <c r="F722" s="5">
        <v>33000</v>
      </c>
    </row>
    <row r="723" spans="1:6" x14ac:dyDescent="0.25">
      <c r="A723" t="s">
        <v>8224</v>
      </c>
      <c r="B723" s="6">
        <v>100</v>
      </c>
      <c r="C723" s="4">
        <v>2.28938066</v>
      </c>
      <c r="D723" s="5">
        <v>228.93806599999999</v>
      </c>
      <c r="E723" s="4">
        <v>74.61</v>
      </c>
      <c r="F723" s="5">
        <v>7461</v>
      </c>
    </row>
    <row r="724" spans="1:6" x14ac:dyDescent="0.25">
      <c r="A724" t="s">
        <v>4709</v>
      </c>
      <c r="B724" s="6">
        <v>200</v>
      </c>
      <c r="C724" s="4">
        <v>0.95012310500000008</v>
      </c>
      <c r="D724" s="5">
        <v>190.02462100000002</v>
      </c>
      <c r="E724" s="4">
        <v>30</v>
      </c>
      <c r="F724" s="5">
        <v>6000</v>
      </c>
    </row>
    <row r="725" spans="1:6" x14ac:dyDescent="0.25">
      <c r="A725" t="s">
        <v>974</v>
      </c>
      <c r="B725" s="6">
        <v>400</v>
      </c>
      <c r="C725" s="4">
        <v>4.5133201674999999</v>
      </c>
      <c r="D725" s="5">
        <v>1805.3280669999999</v>
      </c>
      <c r="E725" s="4">
        <v>145</v>
      </c>
      <c r="F725" s="5">
        <v>58000</v>
      </c>
    </row>
    <row r="726" spans="1:6" x14ac:dyDescent="0.25">
      <c r="A726" t="s">
        <v>5479</v>
      </c>
      <c r="B726" s="6">
        <v>2000</v>
      </c>
      <c r="C726" s="4">
        <v>0.83097972299999989</v>
      </c>
      <c r="D726" s="5">
        <v>1661.9594459999998</v>
      </c>
      <c r="E726" s="4">
        <v>27</v>
      </c>
      <c r="F726" s="5">
        <v>54000</v>
      </c>
    </row>
    <row r="727" spans="1:6" x14ac:dyDescent="0.25">
      <c r="A727" t="s">
        <v>422</v>
      </c>
      <c r="B727" s="6">
        <v>240</v>
      </c>
      <c r="C727" s="4">
        <v>1.3274705291666669</v>
      </c>
      <c r="D727" s="5">
        <v>318.59292700000003</v>
      </c>
      <c r="E727" s="4">
        <v>42</v>
      </c>
      <c r="F727" s="5">
        <v>10080</v>
      </c>
    </row>
    <row r="728" spans="1:6" x14ac:dyDescent="0.25">
      <c r="A728" t="s">
        <v>1378</v>
      </c>
      <c r="B728" s="6">
        <v>3300</v>
      </c>
      <c r="C728" s="4">
        <v>1.5090372200000002</v>
      </c>
      <c r="D728" s="5">
        <v>4979.8228260000005</v>
      </c>
      <c r="E728" s="4">
        <v>48.333333333333336</v>
      </c>
      <c r="F728" s="5">
        <v>159500</v>
      </c>
    </row>
    <row r="729" spans="1:6" x14ac:dyDescent="0.25">
      <c r="A729" t="s">
        <v>5462</v>
      </c>
      <c r="B729" s="6">
        <v>684</v>
      </c>
      <c r="C729" s="4">
        <v>0.69368247222222212</v>
      </c>
      <c r="D729" s="5">
        <v>474.47881099999995</v>
      </c>
      <c r="E729" s="4">
        <v>22.368421052631579</v>
      </c>
      <c r="F729" s="5">
        <v>15300</v>
      </c>
    </row>
    <row r="730" spans="1:6" x14ac:dyDescent="0.25">
      <c r="A730" t="s">
        <v>5458</v>
      </c>
      <c r="B730" s="6">
        <v>1672</v>
      </c>
      <c r="C730" s="4">
        <v>1.0620564700956938</v>
      </c>
      <c r="D730" s="5">
        <v>1775.7584180000001</v>
      </c>
      <c r="E730" s="4">
        <v>34.210526315789473</v>
      </c>
      <c r="F730" s="5">
        <v>57200</v>
      </c>
    </row>
    <row r="731" spans="1:6" x14ac:dyDescent="0.25">
      <c r="A731" t="s">
        <v>7261</v>
      </c>
      <c r="B731" s="6">
        <v>2000</v>
      </c>
      <c r="C731" s="4">
        <v>0.37222344550000003</v>
      </c>
      <c r="D731" s="5">
        <v>744.44689100000005</v>
      </c>
      <c r="E731" s="4">
        <v>12</v>
      </c>
      <c r="F731" s="5">
        <v>24000</v>
      </c>
    </row>
    <row r="732" spans="1:6" x14ac:dyDescent="0.25">
      <c r="A732" t="s">
        <v>6825</v>
      </c>
      <c r="B732" s="6">
        <v>360</v>
      </c>
      <c r="C732" s="4">
        <v>1.1842024361111112</v>
      </c>
      <c r="D732" s="5">
        <v>426.31287700000001</v>
      </c>
      <c r="E732" s="4">
        <v>39.166666666666664</v>
      </c>
      <c r="F732" s="5">
        <v>14100</v>
      </c>
    </row>
    <row r="733" spans="1:6" x14ac:dyDescent="0.25">
      <c r="A733" t="s">
        <v>1380</v>
      </c>
      <c r="B733" s="6">
        <v>3000</v>
      </c>
      <c r="C733" s="4">
        <v>4.8112078150000004</v>
      </c>
      <c r="D733" s="5">
        <v>14433.623445000001</v>
      </c>
      <c r="E733" s="4">
        <v>154.16666666666666</v>
      </c>
      <c r="F733" s="5">
        <v>462500</v>
      </c>
    </row>
    <row r="734" spans="1:6" x14ac:dyDescent="0.25">
      <c r="A734" t="s">
        <v>110</v>
      </c>
      <c r="B734" s="6">
        <v>4125</v>
      </c>
      <c r="C734" s="4">
        <v>2.374221778181818</v>
      </c>
      <c r="D734" s="5">
        <v>9793.6648349999996</v>
      </c>
      <c r="E734" s="4">
        <v>76.006060606060601</v>
      </c>
      <c r="F734" s="5">
        <v>313525</v>
      </c>
    </row>
    <row r="735" spans="1:6" x14ac:dyDescent="0.25">
      <c r="A735" t="s">
        <v>5341</v>
      </c>
      <c r="B735" s="6">
        <v>498</v>
      </c>
      <c r="C735" s="4">
        <v>2.4001920140562247</v>
      </c>
      <c r="D735" s="5">
        <v>1195.295623</v>
      </c>
      <c r="E735" s="4">
        <v>75</v>
      </c>
      <c r="F735" s="5">
        <v>37350</v>
      </c>
    </row>
    <row r="736" spans="1:6" x14ac:dyDescent="0.25">
      <c r="A736" t="s">
        <v>1283</v>
      </c>
      <c r="B736" s="6">
        <v>10</v>
      </c>
      <c r="C736" s="4">
        <v>12.504929799999999</v>
      </c>
      <c r="D736" s="5">
        <v>125.04929799999999</v>
      </c>
      <c r="E736" s="4">
        <v>390</v>
      </c>
      <c r="F736" s="5">
        <v>3900</v>
      </c>
    </row>
    <row r="737" spans="1:6" x14ac:dyDescent="0.25">
      <c r="A737" t="s">
        <v>1281</v>
      </c>
      <c r="B737" s="6">
        <v>5</v>
      </c>
      <c r="C737" s="4">
        <v>12.504929799999999</v>
      </c>
      <c r="D737" s="5">
        <v>62.524648999999997</v>
      </c>
      <c r="E737" s="4">
        <v>390</v>
      </c>
      <c r="F737" s="5">
        <v>1950</v>
      </c>
    </row>
    <row r="738" spans="1:6" x14ac:dyDescent="0.25">
      <c r="A738" t="s">
        <v>1279</v>
      </c>
      <c r="B738" s="6">
        <v>10</v>
      </c>
      <c r="C738" s="4">
        <v>12.504929799999999</v>
      </c>
      <c r="D738" s="5">
        <v>125.04929799999999</v>
      </c>
      <c r="E738" s="4">
        <v>390</v>
      </c>
      <c r="F738" s="5">
        <v>3900</v>
      </c>
    </row>
    <row r="739" spans="1:6" x14ac:dyDescent="0.25">
      <c r="A739" t="s">
        <v>764</v>
      </c>
      <c r="B739" s="6">
        <v>60</v>
      </c>
      <c r="C739" s="4">
        <v>12.009062233333333</v>
      </c>
      <c r="D739" s="5">
        <v>720.54373399999997</v>
      </c>
      <c r="E739" s="4">
        <v>379</v>
      </c>
      <c r="F739" s="5">
        <v>22740</v>
      </c>
    </row>
    <row r="740" spans="1:6" x14ac:dyDescent="0.25">
      <c r="A740" t="s">
        <v>1515</v>
      </c>
      <c r="B740" s="6">
        <v>144</v>
      </c>
      <c r="C740" s="4">
        <v>1.6676398333333333</v>
      </c>
      <c r="D740" s="5">
        <v>240.14013600000001</v>
      </c>
      <c r="E740" s="4">
        <v>52.75</v>
      </c>
      <c r="F740" s="5">
        <v>7596</v>
      </c>
    </row>
    <row r="741" spans="1:6" x14ac:dyDescent="0.25">
      <c r="A741" t="s">
        <v>1517</v>
      </c>
      <c r="B741" s="6">
        <v>72</v>
      </c>
      <c r="C741" s="4">
        <v>1.6451883194444443</v>
      </c>
      <c r="D741" s="5">
        <v>118.453559</v>
      </c>
      <c r="E741" s="4">
        <v>52.75</v>
      </c>
      <c r="F741" s="5">
        <v>3798</v>
      </c>
    </row>
    <row r="742" spans="1:6" x14ac:dyDescent="0.25">
      <c r="A742" t="s">
        <v>6607</v>
      </c>
      <c r="B742" s="6">
        <v>24</v>
      </c>
      <c r="C742" s="4">
        <v>1.6106329166666666</v>
      </c>
      <c r="D742" s="5">
        <v>38.655189999999997</v>
      </c>
      <c r="E742" s="4">
        <v>52.75</v>
      </c>
      <c r="F742" s="5">
        <v>1266</v>
      </c>
    </row>
    <row r="743" spans="1:6" x14ac:dyDescent="0.25">
      <c r="A743" t="s">
        <v>1371</v>
      </c>
      <c r="B743" s="6">
        <v>100</v>
      </c>
      <c r="C743" s="4">
        <v>20.74741066</v>
      </c>
      <c r="D743" s="5">
        <v>2074.741066</v>
      </c>
      <c r="E743" s="4">
        <v>670</v>
      </c>
      <c r="F743" s="5">
        <v>67000</v>
      </c>
    </row>
    <row r="744" spans="1:6" x14ac:dyDescent="0.25">
      <c r="A744" t="s">
        <v>6549</v>
      </c>
      <c r="B744" s="6">
        <v>2000</v>
      </c>
      <c r="C744" s="4">
        <v>2.4741222E-2</v>
      </c>
      <c r="D744" s="5">
        <v>49.482444000000001</v>
      </c>
      <c r="E744" s="4">
        <v>0.8</v>
      </c>
      <c r="F744" s="5">
        <v>1600</v>
      </c>
    </row>
    <row r="745" spans="1:6" x14ac:dyDescent="0.25">
      <c r="A745" t="s">
        <v>801</v>
      </c>
      <c r="B745" s="6">
        <v>48</v>
      </c>
      <c r="C745" s="4">
        <v>1.6847760000000001</v>
      </c>
      <c r="D745" s="5">
        <v>80.869247999999999</v>
      </c>
      <c r="E745" s="4">
        <v>52.75</v>
      </c>
      <c r="F745" s="5">
        <v>2532</v>
      </c>
    </row>
    <row r="746" spans="1:6" x14ac:dyDescent="0.25">
      <c r="A746" t="s">
        <v>2207</v>
      </c>
      <c r="B746" s="6">
        <v>3000</v>
      </c>
      <c r="C746" s="4">
        <v>1.6597987173333335</v>
      </c>
      <c r="D746" s="5">
        <v>4979.3961520000003</v>
      </c>
      <c r="E746" s="4">
        <v>52</v>
      </c>
      <c r="F746" s="5">
        <v>156000</v>
      </c>
    </row>
    <row r="747" spans="1:6" x14ac:dyDescent="0.25">
      <c r="A747" t="s">
        <v>6840</v>
      </c>
      <c r="B747" s="6">
        <v>134.55000000000001</v>
      </c>
      <c r="C747" s="4">
        <v>10.271915436640652</v>
      </c>
      <c r="D747" s="5">
        <v>1382.0862219999999</v>
      </c>
      <c r="E747" s="4">
        <v>338.90746934225194</v>
      </c>
      <c r="F747" s="5">
        <v>45600</v>
      </c>
    </row>
    <row r="748" spans="1:6" x14ac:dyDescent="0.25">
      <c r="A748" t="s">
        <v>5497</v>
      </c>
      <c r="B748" s="6">
        <v>8.7100000000000009</v>
      </c>
      <c r="C748" s="4">
        <v>31.260984385763486</v>
      </c>
      <c r="D748" s="5">
        <v>272.28317399999997</v>
      </c>
      <c r="E748" s="4">
        <v>975.88978185993096</v>
      </c>
      <c r="F748" s="5">
        <v>8500</v>
      </c>
    </row>
    <row r="749" spans="1:6" x14ac:dyDescent="0.25">
      <c r="A749" t="s">
        <v>5499</v>
      </c>
      <c r="B749" s="6">
        <v>13.935</v>
      </c>
      <c r="C749" s="4">
        <v>31.378166056691782</v>
      </c>
      <c r="D749" s="5">
        <v>437.25474400000002</v>
      </c>
      <c r="E749" s="4">
        <v>979.54790096878355</v>
      </c>
      <c r="F749" s="5">
        <v>13650</v>
      </c>
    </row>
    <row r="750" spans="1:6" x14ac:dyDescent="0.25">
      <c r="A750" t="s">
        <v>5501</v>
      </c>
      <c r="B750" s="6">
        <v>6.0960000000000001</v>
      </c>
      <c r="C750" s="4">
        <v>31.528852854330708</v>
      </c>
      <c r="D750" s="5">
        <v>192.19988699999999</v>
      </c>
      <c r="E750" s="4">
        <v>984.25196850393695</v>
      </c>
      <c r="F750" s="5">
        <v>6000</v>
      </c>
    </row>
    <row r="751" spans="1:6" x14ac:dyDescent="0.25">
      <c r="A751" t="s">
        <v>6774</v>
      </c>
      <c r="B751" s="6">
        <v>2400</v>
      </c>
      <c r="C751" s="4">
        <v>0.21239313958333333</v>
      </c>
      <c r="D751" s="5">
        <v>509.74353500000001</v>
      </c>
      <c r="E751" s="4">
        <v>6.8</v>
      </c>
      <c r="F751" s="5">
        <v>16320</v>
      </c>
    </row>
    <row r="752" spans="1:6" x14ac:dyDescent="0.25">
      <c r="A752" t="s">
        <v>5574</v>
      </c>
      <c r="B752" s="6">
        <v>98</v>
      </c>
      <c r="C752" s="4">
        <v>3.8390786122448981</v>
      </c>
      <c r="D752" s="5">
        <v>376.22970400000003</v>
      </c>
      <c r="E752" s="4">
        <v>120</v>
      </c>
      <c r="F752" s="5">
        <v>11760</v>
      </c>
    </row>
    <row r="753" spans="1:6" x14ac:dyDescent="0.25">
      <c r="A753" t="s">
        <v>681</v>
      </c>
      <c r="B753" s="6">
        <v>3400</v>
      </c>
      <c r="C753" s="4">
        <v>2.1403814252941178</v>
      </c>
      <c r="D753" s="5">
        <v>7277.2968460000002</v>
      </c>
      <c r="E753" s="4">
        <v>69</v>
      </c>
      <c r="F753" s="5">
        <v>234600</v>
      </c>
    </row>
    <row r="754" spans="1:6" x14ac:dyDescent="0.25">
      <c r="A754" t="s">
        <v>679</v>
      </c>
      <c r="B754" s="6">
        <v>2900</v>
      </c>
      <c r="C754" s="4">
        <v>2.152526375862069</v>
      </c>
      <c r="D754" s="5">
        <v>6242.3264900000004</v>
      </c>
      <c r="E754" s="4">
        <v>69</v>
      </c>
      <c r="F754" s="5">
        <v>200100</v>
      </c>
    </row>
    <row r="755" spans="1:6" x14ac:dyDescent="0.25">
      <c r="A755" t="s">
        <v>648</v>
      </c>
      <c r="B755" s="6">
        <v>4300</v>
      </c>
      <c r="C755" s="4">
        <v>2.1596472948837206</v>
      </c>
      <c r="D755" s="5">
        <v>9286.4833679999992</v>
      </c>
      <c r="E755" s="4">
        <v>69</v>
      </c>
      <c r="F755" s="5">
        <v>296700</v>
      </c>
    </row>
    <row r="756" spans="1:6" x14ac:dyDescent="0.25">
      <c r="A756" t="s">
        <v>5226</v>
      </c>
      <c r="B756" s="6">
        <v>1480</v>
      </c>
      <c r="C756" s="4">
        <v>2.1424826702702702</v>
      </c>
      <c r="D756" s="5">
        <v>3170.8743519999998</v>
      </c>
      <c r="E756" s="4">
        <v>69</v>
      </c>
      <c r="F756" s="5">
        <v>102120</v>
      </c>
    </row>
    <row r="757" spans="1:6" x14ac:dyDescent="0.25">
      <c r="A757" t="s">
        <v>1417</v>
      </c>
      <c r="B757" s="6">
        <v>4800</v>
      </c>
      <c r="C757" s="4">
        <v>1.9106545272916666</v>
      </c>
      <c r="D757" s="5">
        <v>9171.1417309999997</v>
      </c>
      <c r="E757" s="4">
        <v>61.333333333333336</v>
      </c>
      <c r="F757" s="5">
        <v>294400</v>
      </c>
    </row>
    <row r="758" spans="1:6" x14ac:dyDescent="0.25">
      <c r="A758" t="s">
        <v>7315</v>
      </c>
      <c r="B758" s="6">
        <v>1650</v>
      </c>
      <c r="C758" s="4">
        <v>2.9874496624242424</v>
      </c>
      <c r="D758" s="5">
        <v>4929.2919430000002</v>
      </c>
      <c r="E758" s="4">
        <v>98</v>
      </c>
      <c r="F758" s="5">
        <v>161700</v>
      </c>
    </row>
    <row r="759" spans="1:6" x14ac:dyDescent="0.25">
      <c r="A759" t="s">
        <v>5391</v>
      </c>
      <c r="B759" s="6">
        <v>869</v>
      </c>
      <c r="C759" s="4">
        <v>3.8779593049482166</v>
      </c>
      <c r="D759" s="5">
        <v>3369.9466360000001</v>
      </c>
      <c r="E759" s="4">
        <v>121.43170310701956</v>
      </c>
      <c r="F759" s="5">
        <v>105524.15</v>
      </c>
    </row>
    <row r="760" spans="1:6" x14ac:dyDescent="0.25">
      <c r="A760" t="s">
        <v>8060</v>
      </c>
      <c r="B760" s="6">
        <v>4097</v>
      </c>
      <c r="C760" s="4">
        <v>3.8284948545277033</v>
      </c>
      <c r="D760" s="5">
        <v>15685.343419000001</v>
      </c>
      <c r="E760" s="4">
        <v>123.33189895045155</v>
      </c>
      <c r="F760" s="5">
        <v>505290.79</v>
      </c>
    </row>
    <row r="761" spans="1:6" x14ac:dyDescent="0.25">
      <c r="A761" t="s">
        <v>115</v>
      </c>
      <c r="B761" s="6">
        <v>2074</v>
      </c>
      <c r="C761" s="4">
        <v>3.6898110795564127</v>
      </c>
      <c r="D761" s="5">
        <v>7652.6681790000002</v>
      </c>
      <c r="E761" s="4">
        <v>115.41109932497589</v>
      </c>
      <c r="F761" s="5">
        <v>239362.62</v>
      </c>
    </row>
    <row r="762" spans="1:6" x14ac:dyDescent="0.25">
      <c r="A762" t="s">
        <v>117</v>
      </c>
      <c r="B762" s="6">
        <v>6806</v>
      </c>
      <c r="C762" s="4">
        <v>3.8269117872465466</v>
      </c>
      <c r="D762" s="5">
        <v>26045.961623999996</v>
      </c>
      <c r="E762" s="4">
        <v>121.54592418454304</v>
      </c>
      <c r="F762" s="5">
        <v>827241.55999999994</v>
      </c>
    </row>
    <row r="763" spans="1:6" x14ac:dyDescent="0.25">
      <c r="A763" t="s">
        <v>119</v>
      </c>
      <c r="B763" s="6">
        <v>11171</v>
      </c>
      <c r="C763" s="4">
        <v>3.8190546011995341</v>
      </c>
      <c r="D763" s="5">
        <v>42662.658949999997</v>
      </c>
      <c r="E763" s="4">
        <v>121.98761435860712</v>
      </c>
      <c r="F763" s="5">
        <v>1362723.6400000001</v>
      </c>
    </row>
    <row r="764" spans="1:6" x14ac:dyDescent="0.25">
      <c r="A764" t="s">
        <v>121</v>
      </c>
      <c r="B764" s="6">
        <v>6002</v>
      </c>
      <c r="C764" s="4">
        <v>3.7764252787404202</v>
      </c>
      <c r="D764" s="5">
        <v>22666.104523000002</v>
      </c>
      <c r="E764" s="4">
        <v>119.70665278240588</v>
      </c>
      <c r="F764" s="5">
        <v>718479.33000000007</v>
      </c>
    </row>
    <row r="765" spans="1:6" x14ac:dyDescent="0.25">
      <c r="A765" t="s">
        <v>2332</v>
      </c>
      <c r="B765" s="6">
        <v>981</v>
      </c>
      <c r="C765" s="4">
        <v>3.670295582059123</v>
      </c>
      <c r="D765" s="5">
        <v>3600.5599659999998</v>
      </c>
      <c r="E765" s="4">
        <v>115.94904179408766</v>
      </c>
      <c r="F765" s="5">
        <v>113746.01</v>
      </c>
    </row>
    <row r="766" spans="1:6" x14ac:dyDescent="0.25">
      <c r="A766" t="s">
        <v>8062</v>
      </c>
      <c r="B766" s="6">
        <v>3135</v>
      </c>
      <c r="C766" s="4">
        <v>3.84780000861244</v>
      </c>
      <c r="D766" s="5">
        <v>12062.853026999999</v>
      </c>
      <c r="E766" s="4">
        <v>123.95379904306219</v>
      </c>
      <c r="F766" s="5">
        <v>388595.16</v>
      </c>
    </row>
    <row r="767" spans="1:6" x14ac:dyDescent="0.25">
      <c r="A767" t="s">
        <v>8064</v>
      </c>
      <c r="B767" s="6">
        <v>3068</v>
      </c>
      <c r="C767" s="4">
        <v>3.8316918011734025</v>
      </c>
      <c r="D767" s="5">
        <v>11755.630445999999</v>
      </c>
      <c r="E767" s="4">
        <v>123.95380052151239</v>
      </c>
      <c r="F767" s="5">
        <v>380290.26</v>
      </c>
    </row>
    <row r="768" spans="1:6" x14ac:dyDescent="0.25">
      <c r="A768" t="s">
        <v>1443</v>
      </c>
      <c r="B768" s="6">
        <v>1040</v>
      </c>
      <c r="C768" s="4">
        <v>3.6484192894230767</v>
      </c>
      <c r="D768" s="5">
        <v>3794.356061</v>
      </c>
      <c r="E768" s="4">
        <v>114.5735</v>
      </c>
      <c r="F768" s="5">
        <v>119156.44</v>
      </c>
    </row>
    <row r="769" spans="1:6" x14ac:dyDescent="0.25">
      <c r="A769" t="s">
        <v>123</v>
      </c>
      <c r="B769" s="6">
        <v>14323</v>
      </c>
      <c r="C769" s="4">
        <v>3.7766290080988618</v>
      </c>
      <c r="D769" s="5">
        <v>54092.657283</v>
      </c>
      <c r="E769" s="4">
        <v>120.5169657194722</v>
      </c>
      <c r="F769" s="5">
        <v>1726164.5000000002</v>
      </c>
    </row>
    <row r="770" spans="1:6" x14ac:dyDescent="0.25">
      <c r="A770" t="s">
        <v>1439</v>
      </c>
      <c r="B770" s="6">
        <v>4142</v>
      </c>
      <c r="C770" s="4">
        <v>3.6655328500724291</v>
      </c>
      <c r="D770" s="5">
        <v>15182.637065000001</v>
      </c>
      <c r="E770" s="4">
        <v>114.76710043457267</v>
      </c>
      <c r="F770" s="5">
        <v>475365.33</v>
      </c>
    </row>
    <row r="771" spans="1:6" x14ac:dyDescent="0.25">
      <c r="A771" t="s">
        <v>8066</v>
      </c>
      <c r="B771" s="6">
        <v>4137</v>
      </c>
      <c r="C771" s="4">
        <v>3.8165384665216338</v>
      </c>
      <c r="D771" s="5">
        <v>15789.019635999999</v>
      </c>
      <c r="E771" s="4">
        <v>123.33189992748369</v>
      </c>
      <c r="F771" s="5">
        <v>510224.07</v>
      </c>
    </row>
    <row r="772" spans="1:6" x14ac:dyDescent="0.25">
      <c r="A772" t="s">
        <v>572</v>
      </c>
      <c r="B772" s="6">
        <v>1038</v>
      </c>
      <c r="C772" s="4">
        <v>3.6484191965317918</v>
      </c>
      <c r="D772" s="5">
        <v>3787.0591260000001</v>
      </c>
      <c r="E772" s="4">
        <v>114.57349710982659</v>
      </c>
      <c r="F772" s="5">
        <v>118927.29</v>
      </c>
    </row>
    <row r="773" spans="1:6" x14ac:dyDescent="0.25">
      <c r="A773" t="s">
        <v>6179</v>
      </c>
      <c r="B773" s="6">
        <v>1050</v>
      </c>
      <c r="C773" s="4">
        <v>3.8278034257142859</v>
      </c>
      <c r="D773" s="5">
        <v>4019.193597</v>
      </c>
      <c r="E773" s="4">
        <v>121.43170476190475</v>
      </c>
      <c r="F773" s="5">
        <v>127503.29</v>
      </c>
    </row>
    <row r="774" spans="1:6" x14ac:dyDescent="0.25">
      <c r="A774" t="s">
        <v>1318</v>
      </c>
      <c r="B774" s="6">
        <v>4040</v>
      </c>
      <c r="C774" s="4">
        <v>3.7156059034653466</v>
      </c>
      <c r="D774" s="5">
        <v>15011.047850000001</v>
      </c>
      <c r="E774" s="4">
        <v>117.03747277227723</v>
      </c>
      <c r="F774" s="5">
        <v>472831.39</v>
      </c>
    </row>
    <row r="775" spans="1:6" x14ac:dyDescent="0.25">
      <c r="A775" t="s">
        <v>1441</v>
      </c>
      <c r="B775" s="6">
        <v>3089</v>
      </c>
      <c r="C775" s="4">
        <v>3.6673255144059564</v>
      </c>
      <c r="D775" s="5">
        <v>11328.368514</v>
      </c>
      <c r="E775" s="4">
        <v>115.41110067983166</v>
      </c>
      <c r="F775" s="5">
        <v>356504.89</v>
      </c>
    </row>
    <row r="776" spans="1:6" x14ac:dyDescent="0.25">
      <c r="A776" t="s">
        <v>5377</v>
      </c>
      <c r="B776" s="6">
        <v>9366</v>
      </c>
      <c r="C776" s="4">
        <v>3.7566975129190694</v>
      </c>
      <c r="D776" s="5">
        <v>35185.228906000004</v>
      </c>
      <c r="E776" s="4">
        <v>122.78639760837072</v>
      </c>
      <c r="F776" s="5">
        <v>1150017.4000000001</v>
      </c>
    </row>
    <row r="777" spans="1:6" x14ac:dyDescent="0.25">
      <c r="A777" t="s">
        <v>1322</v>
      </c>
      <c r="B777" s="6">
        <v>5204</v>
      </c>
      <c r="C777" s="4">
        <v>3.7239417953497314</v>
      </c>
      <c r="D777" s="5">
        <v>19379.393103000002</v>
      </c>
      <c r="E777" s="4">
        <v>117.58161222136818</v>
      </c>
      <c r="F777" s="5">
        <v>611894.71</v>
      </c>
    </row>
    <row r="778" spans="1:6" x14ac:dyDescent="0.25">
      <c r="A778" t="s">
        <v>1320</v>
      </c>
      <c r="B778" s="6">
        <v>6529</v>
      </c>
      <c r="C778" s="4">
        <v>3.6898989471588295</v>
      </c>
      <c r="D778" s="5">
        <v>24091.350225999999</v>
      </c>
      <c r="E778" s="4">
        <v>116.61423801500996</v>
      </c>
      <c r="F778" s="5">
        <v>761374.36</v>
      </c>
    </row>
    <row r="779" spans="1:6" x14ac:dyDescent="0.25">
      <c r="A779" t="s">
        <v>8056</v>
      </c>
      <c r="B779" s="6">
        <v>5137</v>
      </c>
      <c r="C779" s="4">
        <v>3.8091922246447347</v>
      </c>
      <c r="D779" s="5">
        <v>19567.820458000002</v>
      </c>
      <c r="E779" s="4">
        <v>123.33190188826163</v>
      </c>
      <c r="F779" s="5">
        <v>633555.98</v>
      </c>
    </row>
    <row r="780" spans="1:6" x14ac:dyDescent="0.25">
      <c r="A780" t="s">
        <v>8109</v>
      </c>
      <c r="B780" s="6">
        <v>1057</v>
      </c>
      <c r="C780" s="4">
        <v>3.7836003850520337</v>
      </c>
      <c r="D780" s="5">
        <v>3999.2656069999998</v>
      </c>
      <c r="E780" s="4">
        <v>124.57579943235572</v>
      </c>
      <c r="F780" s="5">
        <v>131676.62</v>
      </c>
    </row>
    <row r="781" spans="1:6" x14ac:dyDescent="0.25">
      <c r="A781" t="s">
        <v>2088</v>
      </c>
      <c r="B781" s="6">
        <v>1956</v>
      </c>
      <c r="C781" s="4">
        <v>3.6033906411042946</v>
      </c>
      <c r="D781" s="5">
        <v>7048.232094</v>
      </c>
      <c r="E781" s="4">
        <v>113.92660020449897</v>
      </c>
      <c r="F781" s="5">
        <v>222840.43</v>
      </c>
    </row>
    <row r="782" spans="1:6" x14ac:dyDescent="0.25">
      <c r="A782" t="s">
        <v>6185</v>
      </c>
      <c r="B782" s="6">
        <v>1057</v>
      </c>
      <c r="C782" s="4">
        <v>3.8278033680227055</v>
      </c>
      <c r="D782" s="5">
        <v>4045.9881599999999</v>
      </c>
      <c r="E782" s="4">
        <v>121.43170293282876</v>
      </c>
      <c r="F782" s="5">
        <v>128353.31</v>
      </c>
    </row>
    <row r="783" spans="1:6" x14ac:dyDescent="0.25">
      <c r="A783" t="s">
        <v>6193</v>
      </c>
      <c r="B783" s="6">
        <v>1063</v>
      </c>
      <c r="C783" s="4">
        <v>3.8278033612417683</v>
      </c>
      <c r="D783" s="5">
        <v>4068.9549729999999</v>
      </c>
      <c r="E783" s="4">
        <v>121.43170272812793</v>
      </c>
      <c r="F783" s="5">
        <v>129081.9</v>
      </c>
    </row>
    <row r="784" spans="1:6" x14ac:dyDescent="0.25">
      <c r="A784" t="s">
        <v>1880</v>
      </c>
      <c r="B784" s="6">
        <v>2090</v>
      </c>
      <c r="C784" s="4">
        <v>3.8884702377990434</v>
      </c>
      <c r="D784" s="5">
        <v>8126.9027970000006</v>
      </c>
      <c r="E784" s="4">
        <v>121.88122009569378</v>
      </c>
      <c r="F784" s="5">
        <v>254731.75</v>
      </c>
    </row>
    <row r="785" spans="1:6" x14ac:dyDescent="0.25">
      <c r="A785" t="s">
        <v>6181</v>
      </c>
      <c r="B785" s="6">
        <v>1047</v>
      </c>
      <c r="C785" s="4">
        <v>3.8278032779369626</v>
      </c>
      <c r="D785" s="5">
        <v>4007.710032</v>
      </c>
      <c r="E785" s="4">
        <v>121.43170009551099</v>
      </c>
      <c r="F785" s="5">
        <v>127138.99</v>
      </c>
    </row>
    <row r="786" spans="1:6" x14ac:dyDescent="0.25">
      <c r="A786" t="s">
        <v>125</v>
      </c>
      <c r="B786" s="6">
        <v>5166</v>
      </c>
      <c r="C786" s="4">
        <v>3.9912277845528461</v>
      </c>
      <c r="D786" s="5">
        <v>20618.682735000002</v>
      </c>
      <c r="E786" s="4">
        <v>127.44920634920635</v>
      </c>
      <c r="F786" s="5">
        <v>658402.6</v>
      </c>
    </row>
    <row r="787" spans="1:6" x14ac:dyDescent="0.25">
      <c r="A787" t="s">
        <v>5395</v>
      </c>
      <c r="B787" s="6">
        <v>1022</v>
      </c>
      <c r="C787" s="4">
        <v>3.877959286692759</v>
      </c>
      <c r="D787" s="5">
        <v>3963.2743909999999</v>
      </c>
      <c r="E787" s="4">
        <v>121.43170254403131</v>
      </c>
      <c r="F787" s="5">
        <v>124103.2</v>
      </c>
    </row>
    <row r="788" spans="1:6" x14ac:dyDescent="0.25">
      <c r="A788" t="s">
        <v>6203</v>
      </c>
      <c r="B788" s="6">
        <v>1058</v>
      </c>
      <c r="C788" s="4">
        <v>4.0207670037807182</v>
      </c>
      <c r="D788" s="5">
        <v>4253.9714899999999</v>
      </c>
      <c r="E788" s="4">
        <v>127.55320415879015</v>
      </c>
      <c r="F788" s="5">
        <v>134951.28999999998</v>
      </c>
    </row>
    <row r="789" spans="1:6" x14ac:dyDescent="0.25">
      <c r="A789" t="s">
        <v>6189</v>
      </c>
      <c r="B789" s="6">
        <v>1036</v>
      </c>
      <c r="C789" s="4">
        <v>3.8278032384169882</v>
      </c>
      <c r="D789" s="5">
        <v>3965.604155</v>
      </c>
      <c r="E789" s="4">
        <v>121.43169884169885</v>
      </c>
      <c r="F789" s="5">
        <v>125803.24</v>
      </c>
    </row>
    <row r="790" spans="1:6" x14ac:dyDescent="0.25">
      <c r="A790" t="s">
        <v>305</v>
      </c>
      <c r="B790" s="6">
        <v>31645</v>
      </c>
      <c r="C790" s="4">
        <v>3.8643026543845793</v>
      </c>
      <c r="D790" s="5">
        <v>122285.85749800001</v>
      </c>
      <c r="E790" s="4">
        <v>123.264908832359</v>
      </c>
      <c r="F790" s="5">
        <v>3900718.0400000005</v>
      </c>
    </row>
    <row r="791" spans="1:6" x14ac:dyDescent="0.25">
      <c r="A791" t="s">
        <v>1882</v>
      </c>
      <c r="B791" s="6">
        <v>3117</v>
      </c>
      <c r="C791" s="4">
        <v>3.7537187189605392</v>
      </c>
      <c r="D791" s="5">
        <v>11700.341247</v>
      </c>
      <c r="E791" s="4">
        <v>117.42762271414823</v>
      </c>
      <c r="F791" s="5">
        <v>366021.9</v>
      </c>
    </row>
    <row r="792" spans="1:6" x14ac:dyDescent="0.25">
      <c r="A792" t="s">
        <v>5381</v>
      </c>
      <c r="B792" s="6">
        <v>1047</v>
      </c>
      <c r="C792" s="4">
        <v>3.8779592082139445</v>
      </c>
      <c r="D792" s="5">
        <v>4060.2232909999998</v>
      </c>
      <c r="E792" s="4">
        <v>121.43170009551099</v>
      </c>
      <c r="F792" s="5">
        <v>127138.99</v>
      </c>
    </row>
    <row r="793" spans="1:6" x14ac:dyDescent="0.25">
      <c r="A793" t="s">
        <v>1876</v>
      </c>
      <c r="B793" s="6">
        <v>2062</v>
      </c>
      <c r="C793" s="4">
        <v>3.6643940431619786</v>
      </c>
      <c r="D793" s="5">
        <v>7555.980517</v>
      </c>
      <c r="E793" s="4">
        <v>115.31937924345296</v>
      </c>
      <c r="F793" s="5">
        <v>237788.56</v>
      </c>
    </row>
    <row r="794" spans="1:6" x14ac:dyDescent="0.25">
      <c r="A794" t="s">
        <v>6195</v>
      </c>
      <c r="B794" s="6">
        <v>1038</v>
      </c>
      <c r="C794" s="4">
        <v>3.8278031358381504</v>
      </c>
      <c r="D794" s="5">
        <v>3973.2596549999998</v>
      </c>
      <c r="E794" s="4">
        <v>121.43169556840077</v>
      </c>
      <c r="F794" s="5">
        <v>126046.1</v>
      </c>
    </row>
    <row r="795" spans="1:6" x14ac:dyDescent="0.25">
      <c r="A795" t="s">
        <v>476</v>
      </c>
      <c r="B795" s="6">
        <v>3091</v>
      </c>
      <c r="C795" s="4">
        <v>3.8767978773859593</v>
      </c>
      <c r="D795" s="5">
        <v>11983.182239</v>
      </c>
      <c r="E795" s="4">
        <v>123.48556777741831</v>
      </c>
      <c r="F795" s="5">
        <v>381693.89</v>
      </c>
    </row>
    <row r="796" spans="1:6" x14ac:dyDescent="0.25">
      <c r="A796" t="s">
        <v>6197</v>
      </c>
      <c r="B796" s="6">
        <v>1019</v>
      </c>
      <c r="C796" s="4">
        <v>3.8278032041216878</v>
      </c>
      <c r="D796" s="5">
        <v>3900.531465</v>
      </c>
      <c r="E796" s="4">
        <v>121.43169774288518</v>
      </c>
      <c r="F796" s="5">
        <v>123738.9</v>
      </c>
    </row>
    <row r="797" spans="1:6" x14ac:dyDescent="0.25">
      <c r="A797" t="s">
        <v>5403</v>
      </c>
      <c r="B797" s="6">
        <v>2015</v>
      </c>
      <c r="C797" s="4">
        <v>3.8437743037220846</v>
      </c>
      <c r="D797" s="5">
        <v>7745.2052220000005</v>
      </c>
      <c r="E797" s="4">
        <v>121.43169727047146</v>
      </c>
      <c r="F797" s="5">
        <v>244684.87</v>
      </c>
    </row>
    <row r="798" spans="1:6" x14ac:dyDescent="0.25">
      <c r="A798" t="s">
        <v>5387</v>
      </c>
      <c r="B798" s="6">
        <v>3134</v>
      </c>
      <c r="C798" s="4">
        <v>3.725616574026803</v>
      </c>
      <c r="D798" s="5">
        <v>11676.082343</v>
      </c>
      <c r="E798" s="4">
        <v>117.41284301212507</v>
      </c>
      <c r="F798" s="5">
        <v>367971.85</v>
      </c>
    </row>
    <row r="799" spans="1:6" x14ac:dyDescent="0.25">
      <c r="A799" t="s">
        <v>5405</v>
      </c>
      <c r="B799" s="6">
        <v>2045</v>
      </c>
      <c r="C799" s="4">
        <v>3.8722448034229826</v>
      </c>
      <c r="D799" s="5">
        <v>7918.7406229999997</v>
      </c>
      <c r="E799" s="4">
        <v>120.80009779951101</v>
      </c>
      <c r="F799" s="5">
        <v>247036.2</v>
      </c>
    </row>
    <row r="800" spans="1:6" x14ac:dyDescent="0.25">
      <c r="A800" t="s">
        <v>127</v>
      </c>
      <c r="B800" s="6">
        <v>9288</v>
      </c>
      <c r="C800" s="4">
        <v>3.664553225129199</v>
      </c>
      <c r="D800" s="5">
        <v>34036.370354999999</v>
      </c>
      <c r="E800" s="4">
        <v>114.91243109388458</v>
      </c>
      <c r="F800" s="5">
        <v>1067306.6599999999</v>
      </c>
    </row>
    <row r="801" spans="1:6" x14ac:dyDescent="0.25">
      <c r="A801" t="s">
        <v>6199</v>
      </c>
      <c r="B801" s="6">
        <v>1013</v>
      </c>
      <c r="C801" s="4">
        <v>3.8278032102665351</v>
      </c>
      <c r="D801" s="5">
        <v>3877.564652</v>
      </c>
      <c r="E801" s="4">
        <v>121.43169792694965</v>
      </c>
      <c r="F801" s="5">
        <v>123010.31</v>
      </c>
    </row>
    <row r="802" spans="1:6" x14ac:dyDescent="0.25">
      <c r="A802" t="s">
        <v>5389</v>
      </c>
      <c r="B802" s="6">
        <v>1045</v>
      </c>
      <c r="C802" s="4">
        <v>3.8779593119617228</v>
      </c>
      <c r="D802" s="5">
        <v>4052.4674810000001</v>
      </c>
      <c r="E802" s="4">
        <v>121.4317033492823</v>
      </c>
      <c r="F802" s="5">
        <v>126896.13</v>
      </c>
    </row>
    <row r="803" spans="1:6" x14ac:dyDescent="0.25">
      <c r="A803" t="s">
        <v>5401</v>
      </c>
      <c r="B803" s="6">
        <v>4164</v>
      </c>
      <c r="C803" s="4">
        <v>3.7940737804995197</v>
      </c>
      <c r="D803" s="5">
        <v>15798.523222</v>
      </c>
      <c r="E803" s="4">
        <v>118.42329731027857</v>
      </c>
      <c r="F803" s="5">
        <v>493114.61</v>
      </c>
    </row>
    <row r="804" spans="1:6" x14ac:dyDescent="0.25">
      <c r="A804" t="s">
        <v>5379</v>
      </c>
      <c r="B804" s="6">
        <v>974</v>
      </c>
      <c r="C804" s="4">
        <v>3.877959342915811</v>
      </c>
      <c r="D804" s="5">
        <v>3777.1324</v>
      </c>
      <c r="E804" s="4">
        <v>121.43170431211499</v>
      </c>
      <c r="F804" s="5">
        <v>118274.48</v>
      </c>
    </row>
    <row r="805" spans="1:6" x14ac:dyDescent="0.25">
      <c r="A805" t="s">
        <v>6187</v>
      </c>
      <c r="B805" s="6">
        <v>1033</v>
      </c>
      <c r="C805" s="4">
        <v>3.8278033939980638</v>
      </c>
      <c r="D805" s="5">
        <v>3954.1209060000001</v>
      </c>
      <c r="E805" s="4">
        <v>121.43170377541142</v>
      </c>
      <c r="F805" s="5">
        <v>125438.95</v>
      </c>
    </row>
    <row r="806" spans="1:6" x14ac:dyDescent="0.25">
      <c r="A806" t="s">
        <v>5393</v>
      </c>
      <c r="B806" s="6">
        <v>1080</v>
      </c>
      <c r="C806" s="4">
        <v>3.877959323148148</v>
      </c>
      <c r="D806" s="5">
        <v>4188.1960689999996</v>
      </c>
      <c r="E806" s="4">
        <v>121.43170370370369</v>
      </c>
      <c r="F806" s="5">
        <v>131146.23999999999</v>
      </c>
    </row>
    <row r="807" spans="1:6" x14ac:dyDescent="0.25">
      <c r="A807" t="s">
        <v>1878</v>
      </c>
      <c r="B807" s="6">
        <v>3443</v>
      </c>
      <c r="C807" s="4">
        <v>4.1485361882079577</v>
      </c>
      <c r="D807" s="5">
        <v>14283.410096</v>
      </c>
      <c r="E807" s="4">
        <v>133.28960790008713</v>
      </c>
      <c r="F807" s="5">
        <v>458916.12</v>
      </c>
    </row>
    <row r="808" spans="1:6" x14ac:dyDescent="0.25">
      <c r="A808" t="s">
        <v>6201</v>
      </c>
      <c r="B808" s="6">
        <v>1036</v>
      </c>
      <c r="C808" s="4">
        <v>3.8278032384169882</v>
      </c>
      <c r="D808" s="5">
        <v>3965.604155</v>
      </c>
      <c r="E808" s="4">
        <v>121.43169884169885</v>
      </c>
      <c r="F808" s="5">
        <v>125803.24</v>
      </c>
    </row>
    <row r="809" spans="1:6" x14ac:dyDescent="0.25">
      <c r="A809" t="s">
        <v>5413</v>
      </c>
      <c r="B809" s="6">
        <v>2049</v>
      </c>
      <c r="C809" s="4">
        <v>3.8366310658857978</v>
      </c>
      <c r="D809" s="5">
        <v>7861.2570539999997</v>
      </c>
      <c r="E809" s="4">
        <v>120.80009760858955</v>
      </c>
      <c r="F809" s="5">
        <v>247519.4</v>
      </c>
    </row>
    <row r="810" spans="1:6" x14ac:dyDescent="0.25">
      <c r="A810" t="s">
        <v>6183</v>
      </c>
      <c r="B810" s="6">
        <v>1032</v>
      </c>
      <c r="C810" s="4">
        <v>3.8278031405038759</v>
      </c>
      <c r="D810" s="5">
        <v>3950.292841</v>
      </c>
      <c r="E810" s="4">
        <v>121.43169573643411</v>
      </c>
      <c r="F810" s="5">
        <v>125317.51</v>
      </c>
    </row>
    <row r="811" spans="1:6" x14ac:dyDescent="0.25">
      <c r="A811" t="s">
        <v>5411</v>
      </c>
      <c r="B811" s="6">
        <v>2149</v>
      </c>
      <c r="C811" s="4">
        <v>3.835558051651931</v>
      </c>
      <c r="D811" s="5">
        <v>8242.6142529999997</v>
      </c>
      <c r="E811" s="4">
        <v>120.8000977198697</v>
      </c>
      <c r="F811" s="5">
        <v>259599.40999999997</v>
      </c>
    </row>
    <row r="812" spans="1:6" x14ac:dyDescent="0.25">
      <c r="A812" t="s">
        <v>5383</v>
      </c>
      <c r="B812" s="6">
        <v>1027</v>
      </c>
      <c r="C812" s="4">
        <v>3.8779593330087634</v>
      </c>
      <c r="D812" s="5">
        <v>3982.6642350000002</v>
      </c>
      <c r="E812" s="4">
        <v>121.43170399221032</v>
      </c>
      <c r="F812" s="5">
        <v>124710.36</v>
      </c>
    </row>
    <row r="813" spans="1:6" x14ac:dyDescent="0.25">
      <c r="A813" t="s">
        <v>129</v>
      </c>
      <c r="B813" s="6">
        <v>4202</v>
      </c>
      <c r="C813" s="4">
        <v>3.9608542679676342</v>
      </c>
      <c r="D813" s="5">
        <v>16643.509633999998</v>
      </c>
      <c r="E813" s="4">
        <v>128.30614707282245</v>
      </c>
      <c r="F813" s="5">
        <v>539142.42999999993</v>
      </c>
    </row>
    <row r="814" spans="1:6" x14ac:dyDescent="0.25">
      <c r="A814" t="s">
        <v>131</v>
      </c>
      <c r="B814" s="6">
        <v>950</v>
      </c>
      <c r="C814" s="4">
        <v>11.75000002</v>
      </c>
      <c r="D814" s="5">
        <v>11162.500018999999</v>
      </c>
      <c r="E814" s="4">
        <v>369.67383157894739</v>
      </c>
      <c r="F814" s="5">
        <v>351190.14</v>
      </c>
    </row>
    <row r="815" spans="1:6" x14ac:dyDescent="0.25">
      <c r="A815" t="s">
        <v>7740</v>
      </c>
      <c r="B815" s="6">
        <v>650</v>
      </c>
      <c r="C815" s="4">
        <v>14.199999898461538</v>
      </c>
      <c r="D815" s="5">
        <v>9229.9999339999995</v>
      </c>
      <c r="E815" s="4">
        <v>460.15558461538461</v>
      </c>
      <c r="F815" s="5">
        <v>299101.13</v>
      </c>
    </row>
    <row r="816" spans="1:6" x14ac:dyDescent="0.25">
      <c r="A816" t="s">
        <v>883</v>
      </c>
      <c r="B816" s="6">
        <v>75</v>
      </c>
      <c r="C816" s="4">
        <v>12.799998293333333</v>
      </c>
      <c r="D816" s="5">
        <v>959.99987199999998</v>
      </c>
      <c r="E816" s="4">
        <v>402.8210666666667</v>
      </c>
      <c r="F816" s="5">
        <v>30211.58</v>
      </c>
    </row>
    <row r="817" spans="1:6" x14ac:dyDescent="0.25">
      <c r="A817" t="s">
        <v>452</v>
      </c>
      <c r="B817" s="6">
        <v>1500</v>
      </c>
      <c r="C817" s="4">
        <v>0</v>
      </c>
      <c r="D817" s="5">
        <v>0</v>
      </c>
      <c r="E817" s="4">
        <v>0</v>
      </c>
      <c r="F817" s="5">
        <v>0</v>
      </c>
    </row>
    <row r="818" spans="1:6" x14ac:dyDescent="0.25">
      <c r="A818" t="s">
        <v>2464</v>
      </c>
      <c r="B818" s="6">
        <v>350</v>
      </c>
      <c r="C818" s="4">
        <v>12.399999817142858</v>
      </c>
      <c r="D818" s="5">
        <v>4339.9999360000002</v>
      </c>
      <c r="E818" s="4">
        <v>393.45217142857143</v>
      </c>
      <c r="F818" s="5">
        <v>137708.26</v>
      </c>
    </row>
    <row r="819" spans="1:6" x14ac:dyDescent="0.25">
      <c r="A819" t="s">
        <v>2466</v>
      </c>
      <c r="B819" s="6">
        <v>400</v>
      </c>
      <c r="C819" s="4">
        <v>14.899999532500001</v>
      </c>
      <c r="D819" s="5">
        <v>5959.9998130000004</v>
      </c>
      <c r="E819" s="4">
        <v>471.03517500000004</v>
      </c>
      <c r="F819" s="5">
        <v>188414.07</v>
      </c>
    </row>
    <row r="820" spans="1:6" x14ac:dyDescent="0.25">
      <c r="A820" t="s">
        <v>403</v>
      </c>
      <c r="B820" s="6">
        <v>100</v>
      </c>
      <c r="C820" s="4">
        <v>11.14999808</v>
      </c>
      <c r="D820" s="5">
        <v>1114.999808</v>
      </c>
      <c r="E820" s="4">
        <v>350.89490000000001</v>
      </c>
      <c r="F820" s="5">
        <v>35089.49</v>
      </c>
    </row>
    <row r="821" spans="1:6" x14ac:dyDescent="0.25">
      <c r="A821" t="s">
        <v>2007</v>
      </c>
      <c r="B821" s="6">
        <v>225</v>
      </c>
      <c r="C821" s="4">
        <v>13.5</v>
      </c>
      <c r="D821" s="5">
        <v>3037.5</v>
      </c>
      <c r="E821" s="4">
        <v>424.56960000000004</v>
      </c>
      <c r="F821" s="5">
        <v>95528.16</v>
      </c>
    </row>
    <row r="822" spans="1:6" x14ac:dyDescent="0.25">
      <c r="A822" t="s">
        <v>2027</v>
      </c>
      <c r="B822" s="6">
        <v>9640</v>
      </c>
      <c r="C822" s="4">
        <v>14.199999910580912</v>
      </c>
      <c r="D822" s="5">
        <v>136887.99913799998</v>
      </c>
      <c r="E822" s="4">
        <v>459.79148962655603</v>
      </c>
      <c r="F822" s="5">
        <v>4432389.96</v>
      </c>
    </row>
    <row r="823" spans="1:6" x14ac:dyDescent="0.25">
      <c r="A823" t="s">
        <v>3114</v>
      </c>
      <c r="B823" s="6">
        <v>1000</v>
      </c>
      <c r="C823" s="4">
        <v>11</v>
      </c>
      <c r="D823" s="5">
        <v>11000</v>
      </c>
      <c r="E823" s="4">
        <v>347.15449999999998</v>
      </c>
      <c r="F823" s="5">
        <v>347154.5</v>
      </c>
    </row>
    <row r="824" spans="1:6" x14ac:dyDescent="0.25">
      <c r="A824" t="s">
        <v>3112</v>
      </c>
      <c r="B824" s="6">
        <v>600</v>
      </c>
      <c r="C824" s="4">
        <v>16.199999885</v>
      </c>
      <c r="D824" s="5">
        <v>9719.9999310000003</v>
      </c>
      <c r="E824" s="4">
        <v>515.68406666666669</v>
      </c>
      <c r="F824" s="5">
        <v>309410.44</v>
      </c>
    </row>
    <row r="825" spans="1:6" x14ac:dyDescent="0.25">
      <c r="A825" t="s">
        <v>506</v>
      </c>
      <c r="B825" s="6">
        <v>260</v>
      </c>
      <c r="C825" s="4">
        <v>10.199999511538463</v>
      </c>
      <c r="D825" s="5">
        <v>2651.9998730000002</v>
      </c>
      <c r="E825" s="4">
        <v>321.90688461538457</v>
      </c>
      <c r="F825" s="5">
        <v>83695.789999999994</v>
      </c>
    </row>
    <row r="826" spans="1:6" x14ac:dyDescent="0.25">
      <c r="A826" t="s">
        <v>2025</v>
      </c>
      <c r="B826" s="6">
        <v>2000</v>
      </c>
      <c r="C826" s="4">
        <v>12.500000158000001</v>
      </c>
      <c r="D826" s="5">
        <v>25000.000316000001</v>
      </c>
      <c r="E826" s="4">
        <v>394.49375500000002</v>
      </c>
      <c r="F826" s="5">
        <v>788987.51</v>
      </c>
    </row>
    <row r="827" spans="1:6" x14ac:dyDescent="0.25">
      <c r="A827" t="s">
        <v>3741</v>
      </c>
      <c r="B827" s="6">
        <v>100</v>
      </c>
      <c r="C827" s="4">
        <v>11.30000031</v>
      </c>
      <c r="D827" s="5">
        <v>1130.000031</v>
      </c>
      <c r="E827" s="4">
        <v>357.80660000000006</v>
      </c>
      <c r="F827" s="5">
        <v>35780.660000000003</v>
      </c>
    </row>
    <row r="828" spans="1:6" x14ac:dyDescent="0.25">
      <c r="A828" t="s">
        <v>1768</v>
      </c>
      <c r="B828" s="6">
        <v>900</v>
      </c>
      <c r="C828" s="4">
        <v>12</v>
      </c>
      <c r="D828" s="5">
        <v>10800</v>
      </c>
      <c r="E828" s="4">
        <v>385.98439999999994</v>
      </c>
      <c r="F828" s="5">
        <v>347385.95999999996</v>
      </c>
    </row>
    <row r="829" spans="1:6" x14ac:dyDescent="0.25">
      <c r="A829" t="s">
        <v>9485</v>
      </c>
      <c r="B829" s="6">
        <v>100</v>
      </c>
      <c r="C829" s="4">
        <v>9.5</v>
      </c>
      <c r="D829" s="5">
        <v>950</v>
      </c>
      <c r="E829" s="4">
        <v>309.60120000000001</v>
      </c>
      <c r="F829" s="5">
        <v>30960.12</v>
      </c>
    </row>
    <row r="830" spans="1:6" x14ac:dyDescent="0.25">
      <c r="A830" t="s">
        <v>1766</v>
      </c>
      <c r="B830" s="6">
        <v>1500</v>
      </c>
      <c r="C830" s="4">
        <v>12</v>
      </c>
      <c r="D830" s="5">
        <v>18000</v>
      </c>
      <c r="E830" s="4">
        <v>389.61959999999999</v>
      </c>
      <c r="F830" s="5">
        <v>584429.4</v>
      </c>
    </row>
    <row r="831" spans="1:6" x14ac:dyDescent="0.25">
      <c r="A831" t="s">
        <v>7078</v>
      </c>
      <c r="B831" s="6">
        <v>3930</v>
      </c>
      <c r="C831" s="4">
        <v>0.29420001399491097</v>
      </c>
      <c r="D831" s="5">
        <v>1156.2060550000001</v>
      </c>
      <c r="E831" s="4">
        <v>9.4940992366412207</v>
      </c>
      <c r="F831" s="5">
        <v>37311.81</v>
      </c>
    </row>
    <row r="832" spans="1:6" x14ac:dyDescent="0.25">
      <c r="A832" t="s">
        <v>7075</v>
      </c>
      <c r="B832" s="6">
        <v>29640</v>
      </c>
      <c r="C832" s="4">
        <v>0.29450924595141698</v>
      </c>
      <c r="D832" s="5">
        <v>8729.2540499999996</v>
      </c>
      <c r="E832" s="4">
        <v>9.5773171390013498</v>
      </c>
      <c r="F832" s="5">
        <v>283871.68</v>
      </c>
    </row>
    <row r="833" spans="1:6" x14ac:dyDescent="0.25">
      <c r="A833" t="s">
        <v>1504</v>
      </c>
      <c r="B833" s="6">
        <v>19394</v>
      </c>
      <c r="C833" s="4">
        <v>0.25786614169330718</v>
      </c>
      <c r="D833" s="5">
        <v>5001.0559519999997</v>
      </c>
      <c r="E833" s="4">
        <v>8.4122579148190155</v>
      </c>
      <c r="F833" s="5">
        <v>163147.32999999999</v>
      </c>
    </row>
    <row r="834" spans="1:6" x14ac:dyDescent="0.25">
      <c r="A834" t="s">
        <v>7086</v>
      </c>
      <c r="B834" s="6">
        <v>970</v>
      </c>
      <c r="C834" s="4">
        <v>0.37309985257731959</v>
      </c>
      <c r="D834" s="5">
        <v>361.906857</v>
      </c>
      <c r="E834" s="4">
        <v>12.040268041237113</v>
      </c>
      <c r="F834" s="5">
        <v>11679.06</v>
      </c>
    </row>
    <row r="835" spans="1:6" x14ac:dyDescent="0.25">
      <c r="A835" t="s">
        <v>7080</v>
      </c>
      <c r="B835" s="6">
        <v>1000</v>
      </c>
      <c r="C835" s="4">
        <v>0.37309991300000001</v>
      </c>
      <c r="D835" s="5">
        <v>373.09991300000002</v>
      </c>
      <c r="E835" s="4">
        <v>12.04027</v>
      </c>
      <c r="F835" s="5">
        <v>12040.27</v>
      </c>
    </row>
    <row r="836" spans="1:6" x14ac:dyDescent="0.25">
      <c r="A836" t="s">
        <v>7074</v>
      </c>
      <c r="B836" s="6">
        <v>1000</v>
      </c>
      <c r="C836" s="4">
        <v>0.345899866</v>
      </c>
      <c r="D836" s="5">
        <v>345.89986599999997</v>
      </c>
      <c r="E836" s="4">
        <v>11.1625</v>
      </c>
      <c r="F836" s="5">
        <v>11162.5</v>
      </c>
    </row>
    <row r="837" spans="1:6" x14ac:dyDescent="0.25">
      <c r="A837" t="s">
        <v>1922</v>
      </c>
      <c r="B837" s="6">
        <v>5000</v>
      </c>
      <c r="C837" s="4">
        <v>1.8825071492000003</v>
      </c>
      <c r="D837" s="5">
        <v>9412.5357460000014</v>
      </c>
      <c r="E837" s="4">
        <v>59.162337999999998</v>
      </c>
      <c r="F837" s="5">
        <v>295811.69</v>
      </c>
    </row>
    <row r="838" spans="1:6" x14ac:dyDescent="0.25">
      <c r="A838" t="s">
        <v>134</v>
      </c>
      <c r="B838" s="6">
        <v>32600</v>
      </c>
      <c r="C838" s="4">
        <v>0.13710306018404908</v>
      </c>
      <c r="D838" s="5">
        <v>4469.5597619999999</v>
      </c>
      <c r="E838" s="4">
        <v>4.3139665644171776</v>
      </c>
      <c r="F838" s="5">
        <v>140635.31</v>
      </c>
    </row>
    <row r="839" spans="1:6" x14ac:dyDescent="0.25">
      <c r="A839" t="s">
        <v>7082</v>
      </c>
      <c r="B839" s="6">
        <v>45030</v>
      </c>
      <c r="C839" s="4">
        <v>0.12884983062402844</v>
      </c>
      <c r="D839" s="5">
        <v>5802.1078730000008</v>
      </c>
      <c r="E839" s="4">
        <v>4.2103022429491448</v>
      </c>
      <c r="F839" s="5">
        <v>189589.91</v>
      </c>
    </row>
    <row r="840" spans="1:6" x14ac:dyDescent="0.25">
      <c r="A840" t="s">
        <v>5719</v>
      </c>
      <c r="B840" s="6">
        <v>2560</v>
      </c>
      <c r="C840" s="4">
        <v>0.36417415039062501</v>
      </c>
      <c r="D840" s="5">
        <v>932.28582500000005</v>
      </c>
      <c r="E840" s="4">
        <v>11.671433593750001</v>
      </c>
      <c r="F840" s="5">
        <v>29878.870000000003</v>
      </c>
    </row>
    <row r="841" spans="1:6" x14ac:dyDescent="0.25">
      <c r="A841" t="s">
        <v>2288</v>
      </c>
      <c r="B841" s="6">
        <v>7030</v>
      </c>
      <c r="C841" s="4">
        <v>0.23263440355618775</v>
      </c>
      <c r="D841" s="5">
        <v>1635.4198569999999</v>
      </c>
      <c r="E841" s="4">
        <v>7.358448079658606</v>
      </c>
      <c r="F841" s="5">
        <v>51729.89</v>
      </c>
    </row>
    <row r="842" spans="1:6" x14ac:dyDescent="0.25">
      <c r="A842" t="s">
        <v>2290</v>
      </c>
      <c r="B842" s="6">
        <v>6020</v>
      </c>
      <c r="C842" s="4">
        <v>0.2307000403654485</v>
      </c>
      <c r="D842" s="5">
        <v>1388.814243</v>
      </c>
      <c r="E842" s="4">
        <v>7.235117940199336</v>
      </c>
      <c r="F842" s="5">
        <v>43555.41</v>
      </c>
    </row>
    <row r="843" spans="1:6" x14ac:dyDescent="0.25">
      <c r="A843" t="s">
        <v>8585</v>
      </c>
      <c r="B843" s="6">
        <v>16080</v>
      </c>
      <c r="C843" s="4">
        <v>0.32460000124378108</v>
      </c>
      <c r="D843" s="5">
        <v>5219.5680199999997</v>
      </c>
      <c r="E843" s="4">
        <v>10.623638681592039</v>
      </c>
      <c r="F843" s="5">
        <v>170828.11</v>
      </c>
    </row>
    <row r="844" spans="1:6" x14ac:dyDescent="0.25">
      <c r="A844" t="s">
        <v>8582</v>
      </c>
      <c r="B844" s="6">
        <v>32160</v>
      </c>
      <c r="C844" s="4">
        <v>0.32460012475124378</v>
      </c>
      <c r="D844" s="5">
        <v>10439.140012</v>
      </c>
      <c r="E844" s="4">
        <v>10.623642723880597</v>
      </c>
      <c r="F844" s="5">
        <v>341656.35</v>
      </c>
    </row>
    <row r="845" spans="1:6" x14ac:dyDescent="0.25">
      <c r="A845" t="s">
        <v>7076</v>
      </c>
      <c r="B845" s="6">
        <v>37060</v>
      </c>
      <c r="C845" s="4">
        <v>0.32415045688073391</v>
      </c>
      <c r="D845" s="5">
        <v>12013.015931999998</v>
      </c>
      <c r="E845" s="4">
        <v>10.588935509983809</v>
      </c>
      <c r="F845" s="5">
        <v>392425.94999999995</v>
      </c>
    </row>
    <row r="846" spans="1:6" x14ac:dyDescent="0.25">
      <c r="A846" t="s">
        <v>1463</v>
      </c>
      <c r="B846" s="6">
        <v>127000</v>
      </c>
      <c r="C846" s="4">
        <v>2.632047264566929E-2</v>
      </c>
      <c r="D846" s="5">
        <v>3342.700026</v>
      </c>
      <c r="E846" s="4">
        <v>0.85567023622047234</v>
      </c>
      <c r="F846" s="5">
        <v>108670.11999999998</v>
      </c>
    </row>
    <row r="847" spans="1:6" x14ac:dyDescent="0.25">
      <c r="A847" t="s">
        <v>6979</v>
      </c>
      <c r="B847" s="6">
        <v>1000</v>
      </c>
      <c r="C847" s="4">
        <v>7.4699999000000003E-2</v>
      </c>
      <c r="D847" s="5">
        <v>74.699999000000005</v>
      </c>
      <c r="E847" s="4">
        <v>2.45825</v>
      </c>
      <c r="F847" s="5">
        <v>2458.25</v>
      </c>
    </row>
    <row r="848" spans="1:6" x14ac:dyDescent="0.25">
      <c r="A848" t="s">
        <v>6915</v>
      </c>
      <c r="B848" s="6">
        <v>950</v>
      </c>
      <c r="C848" s="4">
        <v>7.4700078947368423E-2</v>
      </c>
      <c r="D848" s="5">
        <v>70.965074999999999</v>
      </c>
      <c r="E848" s="4">
        <v>2.4582526315789477</v>
      </c>
      <c r="F848" s="5">
        <v>2335.34</v>
      </c>
    </row>
    <row r="849" spans="1:6" x14ac:dyDescent="0.25">
      <c r="A849" t="s">
        <v>1165</v>
      </c>
      <c r="B849" s="6">
        <v>1250</v>
      </c>
      <c r="C849" s="4">
        <v>7.4699896000000002E-2</v>
      </c>
      <c r="D849" s="5">
        <v>93.374870000000001</v>
      </c>
      <c r="E849" s="4">
        <v>2.3475040000000003</v>
      </c>
      <c r="F849" s="5">
        <v>2934.38</v>
      </c>
    </row>
    <row r="850" spans="1:6" x14ac:dyDescent="0.25">
      <c r="A850" t="s">
        <v>6981</v>
      </c>
      <c r="B850" s="6">
        <v>1000</v>
      </c>
      <c r="C850" s="4">
        <v>8.0200130999999994E-2</v>
      </c>
      <c r="D850" s="5">
        <v>80.200130999999999</v>
      </c>
      <c r="E850" s="4">
        <v>2.6392500000000001</v>
      </c>
      <c r="F850" s="5">
        <v>2639.25</v>
      </c>
    </row>
    <row r="851" spans="1:6" x14ac:dyDescent="0.25">
      <c r="A851" t="s">
        <v>6919</v>
      </c>
      <c r="B851" s="6">
        <v>1010</v>
      </c>
      <c r="C851" s="4">
        <v>8.0203064356435635E-2</v>
      </c>
      <c r="D851" s="5">
        <v>81.005094999999997</v>
      </c>
      <c r="E851" s="4">
        <v>2.6393465346534652</v>
      </c>
      <c r="F851" s="5">
        <v>2665.74</v>
      </c>
    </row>
    <row r="852" spans="1:6" x14ac:dyDescent="0.25">
      <c r="A852" t="s">
        <v>137</v>
      </c>
      <c r="B852" s="6">
        <v>51000</v>
      </c>
      <c r="C852" s="4">
        <v>1.5799995313725491E-2</v>
      </c>
      <c r="D852" s="5">
        <v>805.79976099999999</v>
      </c>
      <c r="E852" s="4">
        <v>0.50726294117647053</v>
      </c>
      <c r="F852" s="5">
        <v>25870.409999999996</v>
      </c>
    </row>
    <row r="853" spans="1:6" x14ac:dyDescent="0.25">
      <c r="A853" t="s">
        <v>5198</v>
      </c>
      <c r="B853" s="6">
        <v>1113.95</v>
      </c>
      <c r="C853" s="4">
        <v>2.0921324179720813</v>
      </c>
      <c r="D853" s="5">
        <v>2330.5309069999998</v>
      </c>
      <c r="E853" s="4">
        <v>67.68627855828359</v>
      </c>
      <c r="F853" s="5">
        <v>75399.13</v>
      </c>
    </row>
    <row r="854" spans="1:6" x14ac:dyDescent="0.25">
      <c r="A854" t="s">
        <v>5218</v>
      </c>
      <c r="B854" s="6">
        <v>408.7</v>
      </c>
      <c r="C854" s="4">
        <v>2.0505518522143382</v>
      </c>
      <c r="D854" s="5">
        <v>838.06054199999994</v>
      </c>
      <c r="E854" s="4">
        <v>65.796427697577684</v>
      </c>
      <c r="F854" s="5">
        <v>26891</v>
      </c>
    </row>
    <row r="855" spans="1:6" x14ac:dyDescent="0.25">
      <c r="A855" t="s">
        <v>1421</v>
      </c>
      <c r="B855" s="6">
        <v>1516.2999999999997</v>
      </c>
      <c r="C855" s="4">
        <v>2.1387377102156568</v>
      </c>
      <c r="D855" s="5">
        <v>3242.9679900000001</v>
      </c>
      <c r="E855" s="4">
        <v>68.845676976851564</v>
      </c>
      <c r="F855" s="5">
        <v>104390.70000000001</v>
      </c>
    </row>
    <row r="856" spans="1:6" x14ac:dyDescent="0.25">
      <c r="A856" t="s">
        <v>5206</v>
      </c>
      <c r="B856" s="6">
        <v>203.95</v>
      </c>
      <c r="C856" s="4">
        <v>2.0552877322873253</v>
      </c>
      <c r="D856" s="5">
        <v>419.17593299999999</v>
      </c>
      <c r="E856" s="4">
        <v>66.302770286835013</v>
      </c>
      <c r="F856" s="5">
        <v>13522.45</v>
      </c>
    </row>
    <row r="857" spans="1:6" x14ac:dyDescent="0.25">
      <c r="A857" t="s">
        <v>5208</v>
      </c>
      <c r="B857" s="6">
        <v>505.65</v>
      </c>
      <c r="C857" s="4">
        <v>2.2133462434490259</v>
      </c>
      <c r="D857" s="5">
        <v>1119.1785279999999</v>
      </c>
      <c r="E857" s="4">
        <v>71.781073865321858</v>
      </c>
      <c r="F857" s="5">
        <v>36296.1</v>
      </c>
    </row>
    <row r="858" spans="1:6" x14ac:dyDescent="0.25">
      <c r="A858" t="s">
        <v>3527</v>
      </c>
      <c r="B858" s="6">
        <v>302.89999999999998</v>
      </c>
      <c r="C858" s="4">
        <v>1.9840479861340377</v>
      </c>
      <c r="D858" s="5">
        <v>600.96813499999996</v>
      </c>
      <c r="E858" s="4">
        <v>63.000000000000007</v>
      </c>
      <c r="F858" s="5">
        <v>19082.7</v>
      </c>
    </row>
    <row r="859" spans="1:6" x14ac:dyDescent="0.25">
      <c r="A859" t="s">
        <v>5200</v>
      </c>
      <c r="B859" s="6">
        <v>100</v>
      </c>
      <c r="C859" s="4">
        <v>3.69565353</v>
      </c>
      <c r="D859" s="5">
        <v>369.56535300000002</v>
      </c>
      <c r="E859" s="4">
        <v>118</v>
      </c>
      <c r="F859" s="5">
        <v>11800</v>
      </c>
    </row>
    <row r="860" spans="1:6" x14ac:dyDescent="0.25">
      <c r="A860" t="s">
        <v>6263</v>
      </c>
      <c r="B860" s="6">
        <v>100</v>
      </c>
      <c r="C860" s="4">
        <v>4.1845348400000004</v>
      </c>
      <c r="D860" s="5">
        <v>418.453484</v>
      </c>
      <c r="E860" s="4">
        <v>133</v>
      </c>
      <c r="F860" s="5">
        <v>13300</v>
      </c>
    </row>
    <row r="861" spans="1:6" x14ac:dyDescent="0.25">
      <c r="A861" t="s">
        <v>5220</v>
      </c>
      <c r="B861" s="6">
        <v>100</v>
      </c>
      <c r="C861" s="4">
        <v>4.1654400000000003</v>
      </c>
      <c r="D861" s="5">
        <v>416.54399999999998</v>
      </c>
      <c r="E861" s="4">
        <v>133</v>
      </c>
      <c r="F861" s="5">
        <v>13300</v>
      </c>
    </row>
    <row r="862" spans="1:6" x14ac:dyDescent="0.25">
      <c r="A862" t="s">
        <v>3753</v>
      </c>
      <c r="B862" s="6">
        <v>92</v>
      </c>
      <c r="C862" s="4">
        <v>2.7044535326086954</v>
      </c>
      <c r="D862" s="5">
        <v>248.80972499999999</v>
      </c>
      <c r="E862" s="4">
        <v>86</v>
      </c>
      <c r="F862" s="5">
        <v>7912</v>
      </c>
    </row>
    <row r="863" spans="1:6" x14ac:dyDescent="0.25">
      <c r="A863" t="s">
        <v>5189</v>
      </c>
      <c r="B863" s="6">
        <v>98</v>
      </c>
      <c r="C863" s="4">
        <v>2.7475737653061225</v>
      </c>
      <c r="D863" s="5">
        <v>269.26222899999999</v>
      </c>
      <c r="E863" s="4">
        <v>87</v>
      </c>
      <c r="F863" s="5">
        <v>8526</v>
      </c>
    </row>
    <row r="864" spans="1:6" x14ac:dyDescent="0.25">
      <c r="A864" t="s">
        <v>2210</v>
      </c>
      <c r="B864" s="6">
        <v>3600</v>
      </c>
      <c r="C864" s="4">
        <v>5.6857127499999993E-2</v>
      </c>
      <c r="D864" s="5">
        <v>204.68565899999999</v>
      </c>
      <c r="E864" s="4">
        <v>1.8</v>
      </c>
      <c r="F864" s="5">
        <v>6480</v>
      </c>
    </row>
    <row r="865" spans="1:6" x14ac:dyDescent="0.25">
      <c r="A865" t="s">
        <v>2212</v>
      </c>
      <c r="B865" s="6">
        <v>6080</v>
      </c>
      <c r="C865" s="4">
        <v>5.6857127302631573E-2</v>
      </c>
      <c r="D865" s="5">
        <v>345.69133399999998</v>
      </c>
      <c r="E865" s="4">
        <v>1.8</v>
      </c>
      <c r="F865" s="5">
        <v>10944</v>
      </c>
    </row>
    <row r="866" spans="1:6" x14ac:dyDescent="0.25">
      <c r="A866" t="s">
        <v>141</v>
      </c>
      <c r="B866" s="6">
        <v>8000</v>
      </c>
      <c r="C866" s="4">
        <v>0.14735494137500002</v>
      </c>
      <c r="D866" s="5">
        <v>1178.8395310000001</v>
      </c>
      <c r="E866" s="4">
        <v>4.68</v>
      </c>
      <c r="F866" s="5">
        <v>37440</v>
      </c>
    </row>
    <row r="867" spans="1:6" x14ac:dyDescent="0.25">
      <c r="A867" t="s">
        <v>2106</v>
      </c>
      <c r="B867" s="6">
        <v>1320</v>
      </c>
      <c r="C867" s="4">
        <v>0.53186720909090912</v>
      </c>
      <c r="D867" s="5">
        <v>702.06471600000009</v>
      </c>
      <c r="E867" s="4">
        <v>17</v>
      </c>
      <c r="F867" s="5">
        <v>22440</v>
      </c>
    </row>
    <row r="868" spans="1:6" x14ac:dyDescent="0.25">
      <c r="A868" t="s">
        <v>1091</v>
      </c>
      <c r="B868" s="6">
        <v>10</v>
      </c>
      <c r="C868" s="4">
        <v>39.504580900000001</v>
      </c>
      <c r="D868" s="5">
        <v>395.04580900000002</v>
      </c>
      <c r="E868" s="4">
        <v>1250</v>
      </c>
      <c r="F868" s="5">
        <v>12500</v>
      </c>
    </row>
    <row r="869" spans="1:6" x14ac:dyDescent="0.25">
      <c r="A869" t="s">
        <v>2188</v>
      </c>
      <c r="B869" s="6">
        <v>393</v>
      </c>
      <c r="C869" s="4">
        <v>3.6816398371501271</v>
      </c>
      <c r="D869" s="5">
        <v>1446.884456</v>
      </c>
      <c r="E869" s="4">
        <v>116.1907124681934</v>
      </c>
      <c r="F869" s="5">
        <v>45662.950000000004</v>
      </c>
    </row>
    <row r="870" spans="1:6" x14ac:dyDescent="0.25">
      <c r="A870" t="s">
        <v>7439</v>
      </c>
      <c r="B870" s="6">
        <v>4962</v>
      </c>
      <c r="C870" s="4">
        <v>3.8766426493349457</v>
      </c>
      <c r="D870" s="5">
        <v>19235.900826000001</v>
      </c>
      <c r="E870" s="4">
        <v>125.09737605804112</v>
      </c>
      <c r="F870" s="5">
        <v>620733.18000000005</v>
      </c>
    </row>
    <row r="871" spans="1:6" x14ac:dyDescent="0.25">
      <c r="A871" t="s">
        <v>1841</v>
      </c>
      <c r="B871" s="6">
        <v>5998</v>
      </c>
      <c r="C871" s="4">
        <v>4.0578879973324442</v>
      </c>
      <c r="D871" s="5">
        <v>24339.212208000001</v>
      </c>
      <c r="E871" s="4">
        <v>130.09068189396467</v>
      </c>
      <c r="F871" s="5">
        <v>780283.91000000015</v>
      </c>
    </row>
    <row r="872" spans="1:6" x14ac:dyDescent="0.25">
      <c r="A872" t="s">
        <v>1030</v>
      </c>
      <c r="B872" s="6">
        <v>8399</v>
      </c>
      <c r="C872" s="4">
        <v>3.8397618817716395</v>
      </c>
      <c r="D872" s="5">
        <v>32250.160045000001</v>
      </c>
      <c r="E872" s="4">
        <v>123.55068579592808</v>
      </c>
      <c r="F872" s="5">
        <v>1037702.2099999998</v>
      </c>
    </row>
    <row r="873" spans="1:6" x14ac:dyDescent="0.25">
      <c r="A873" t="s">
        <v>1845</v>
      </c>
      <c r="B873" s="6">
        <v>6266</v>
      </c>
      <c r="C873" s="4">
        <v>3.8796302829556337</v>
      </c>
      <c r="D873" s="5">
        <v>24309.763353000002</v>
      </c>
      <c r="E873" s="4">
        <v>125.43127832748164</v>
      </c>
      <c r="F873" s="5">
        <v>785952.3899999999</v>
      </c>
    </row>
    <row r="874" spans="1:6" x14ac:dyDescent="0.25">
      <c r="A874" t="s">
        <v>1567</v>
      </c>
      <c r="B874" s="6">
        <v>15526</v>
      </c>
      <c r="C874" s="4">
        <v>3.911101703529563</v>
      </c>
      <c r="D874" s="5">
        <v>60723.765048999994</v>
      </c>
      <c r="E874" s="4">
        <v>125.58456138090942</v>
      </c>
      <c r="F874" s="5">
        <v>1949825.8999999997</v>
      </c>
    </row>
    <row r="875" spans="1:6" x14ac:dyDescent="0.25">
      <c r="A875" t="s">
        <v>2180</v>
      </c>
      <c r="B875" s="6">
        <v>998</v>
      </c>
      <c r="C875" s="4">
        <v>3.6702995871743487</v>
      </c>
      <c r="D875" s="5">
        <v>3662.9589879999999</v>
      </c>
      <c r="E875" s="4">
        <v>115.94916833667335</v>
      </c>
      <c r="F875" s="5">
        <v>115717.27</v>
      </c>
    </row>
    <row r="876" spans="1:6" x14ac:dyDescent="0.25">
      <c r="A876" t="s">
        <v>8024</v>
      </c>
      <c r="B876" s="6">
        <v>1079</v>
      </c>
      <c r="C876" s="4">
        <v>4.4197179379054683</v>
      </c>
      <c r="D876" s="5">
        <v>4768.8756549999998</v>
      </c>
      <c r="E876" s="4">
        <v>144.65029657089897</v>
      </c>
      <c r="F876" s="5">
        <v>156077.66999999998</v>
      </c>
    </row>
    <row r="877" spans="1:6" x14ac:dyDescent="0.25">
      <c r="A877" t="s">
        <v>1843</v>
      </c>
      <c r="B877" s="6">
        <v>5728</v>
      </c>
      <c r="C877" s="4">
        <v>3.9586446560754185</v>
      </c>
      <c r="D877" s="5">
        <v>22675.116589999998</v>
      </c>
      <c r="E877" s="4">
        <v>126.7494343575419</v>
      </c>
      <c r="F877" s="5">
        <v>726020.76</v>
      </c>
    </row>
    <row r="878" spans="1:6" x14ac:dyDescent="0.25">
      <c r="A878" t="s">
        <v>2786</v>
      </c>
      <c r="B878" s="6">
        <v>1010</v>
      </c>
      <c r="C878" s="4">
        <v>3.7471000475247522</v>
      </c>
      <c r="D878" s="5">
        <v>3784.5710479999998</v>
      </c>
      <c r="E878" s="4">
        <v>118.25660396039603</v>
      </c>
      <c r="F878" s="5">
        <v>119439.17</v>
      </c>
    </row>
    <row r="879" spans="1:6" x14ac:dyDescent="0.25">
      <c r="A879" t="s">
        <v>1548</v>
      </c>
      <c r="B879" s="6">
        <v>3049</v>
      </c>
      <c r="C879" s="4">
        <v>3.7298514214496561</v>
      </c>
      <c r="D879" s="5">
        <v>11372.316984000001</v>
      </c>
      <c r="E879" s="4">
        <v>120.82255165628074</v>
      </c>
      <c r="F879" s="5">
        <v>368387.95999999996</v>
      </c>
    </row>
    <row r="880" spans="1:6" x14ac:dyDescent="0.25">
      <c r="A880" t="s">
        <v>6229</v>
      </c>
      <c r="B880" s="6">
        <v>3950</v>
      </c>
      <c r="C880" s="4">
        <v>3.7718881837974685</v>
      </c>
      <c r="D880" s="5">
        <v>14898.958326</v>
      </c>
      <c r="E880" s="4">
        <v>123.30497215189872</v>
      </c>
      <c r="F880" s="5">
        <v>487054.63999999996</v>
      </c>
    </row>
    <row r="881" spans="1:6" x14ac:dyDescent="0.25">
      <c r="A881" t="s">
        <v>1445</v>
      </c>
      <c r="B881" s="6">
        <v>3130</v>
      </c>
      <c r="C881" s="4">
        <v>3.6834325444089449</v>
      </c>
      <c r="D881" s="5">
        <v>11529.143863999998</v>
      </c>
      <c r="E881" s="4">
        <v>117.83472843450478</v>
      </c>
      <c r="F881" s="5">
        <v>368822.69999999995</v>
      </c>
    </row>
    <row r="882" spans="1:6" x14ac:dyDescent="0.25">
      <c r="A882" t="s">
        <v>1431</v>
      </c>
      <c r="B882" s="6">
        <v>996</v>
      </c>
      <c r="C882" s="4">
        <v>3.7095000632530124</v>
      </c>
      <c r="D882" s="5">
        <v>3694.6620630000002</v>
      </c>
      <c r="E882" s="4">
        <v>117.43646586345382</v>
      </c>
      <c r="F882" s="5">
        <v>116966.72</v>
      </c>
    </row>
    <row r="883" spans="1:6" x14ac:dyDescent="0.25">
      <c r="A883" t="s">
        <v>7480</v>
      </c>
      <c r="B883" s="6">
        <v>1025</v>
      </c>
      <c r="C883" s="4">
        <v>3.847386523902439</v>
      </c>
      <c r="D883" s="5">
        <v>3943.571187</v>
      </c>
      <c r="E883" s="4">
        <v>125.19780487804879</v>
      </c>
      <c r="F883" s="5">
        <v>128327.75</v>
      </c>
    </row>
    <row r="884" spans="1:6" x14ac:dyDescent="0.25">
      <c r="A884" t="s">
        <v>6254</v>
      </c>
      <c r="B884" s="6">
        <v>1019</v>
      </c>
      <c r="C884" s="4">
        <v>3.8755258370951915</v>
      </c>
      <c r="D884" s="5">
        <v>3949.160828</v>
      </c>
      <c r="E884" s="4">
        <v>128.18030421982334</v>
      </c>
      <c r="F884" s="5">
        <v>130615.73</v>
      </c>
    </row>
    <row r="885" spans="1:6" x14ac:dyDescent="0.25">
      <c r="A885" t="s">
        <v>6240</v>
      </c>
      <c r="B885" s="6">
        <v>1746</v>
      </c>
      <c r="C885" s="4">
        <v>3.7920920326460483</v>
      </c>
      <c r="D885" s="5">
        <v>6620.9926890000006</v>
      </c>
      <c r="E885" s="4">
        <v>123.37747995418098</v>
      </c>
      <c r="F885" s="5">
        <v>215417.08</v>
      </c>
    </row>
    <row r="886" spans="1:6" x14ac:dyDescent="0.25">
      <c r="A886" t="s">
        <v>1446</v>
      </c>
      <c r="B886" s="6">
        <v>9185</v>
      </c>
      <c r="C886" s="4">
        <v>3.8055326346216658</v>
      </c>
      <c r="D886" s="5">
        <v>34953.817249</v>
      </c>
      <c r="E886" s="4">
        <v>123.24069569951007</v>
      </c>
      <c r="F886" s="5">
        <v>1131965.79</v>
      </c>
    </row>
    <row r="887" spans="1:6" x14ac:dyDescent="0.25">
      <c r="A887" t="s">
        <v>620</v>
      </c>
      <c r="B887" s="6">
        <v>24989</v>
      </c>
      <c r="C887" s="4">
        <v>3.7753674216655333</v>
      </c>
      <c r="D887" s="5">
        <v>94342.656500000012</v>
      </c>
      <c r="E887" s="4">
        <v>123.1171451438633</v>
      </c>
      <c r="F887" s="5">
        <v>3076574.34</v>
      </c>
    </row>
    <row r="888" spans="1:6" x14ac:dyDescent="0.25">
      <c r="A888" t="s">
        <v>145</v>
      </c>
      <c r="B888" s="6">
        <v>957</v>
      </c>
      <c r="C888" s="4">
        <v>3.7106767617554861</v>
      </c>
      <c r="D888" s="5">
        <v>3551.1176610000002</v>
      </c>
      <c r="E888" s="4">
        <v>116.69929989550678</v>
      </c>
      <c r="F888" s="5">
        <v>111681.23</v>
      </c>
    </row>
    <row r="889" spans="1:6" x14ac:dyDescent="0.25">
      <c r="A889" t="s">
        <v>1435</v>
      </c>
      <c r="B889" s="6">
        <v>1999</v>
      </c>
      <c r="C889" s="4">
        <v>3.7350630445222612</v>
      </c>
      <c r="D889" s="5">
        <v>7466.3910260000002</v>
      </c>
      <c r="E889" s="4">
        <v>117.59671835917959</v>
      </c>
      <c r="F889" s="5">
        <v>235075.84</v>
      </c>
    </row>
    <row r="890" spans="1:6" x14ac:dyDescent="0.25">
      <c r="A890" t="s">
        <v>6241</v>
      </c>
      <c r="B890" s="6">
        <v>1004</v>
      </c>
      <c r="C890" s="4">
        <v>3.7239995846613545</v>
      </c>
      <c r="D890" s="5">
        <v>3738.895583</v>
      </c>
      <c r="E890" s="4">
        <v>122.06339641434262</v>
      </c>
      <c r="F890" s="5">
        <v>122551.65</v>
      </c>
    </row>
    <row r="891" spans="1:6" x14ac:dyDescent="0.25">
      <c r="A891" t="s">
        <v>417</v>
      </c>
      <c r="B891" s="6">
        <v>11043</v>
      </c>
      <c r="C891" s="4">
        <v>3.7621209780856653</v>
      </c>
      <c r="D891" s="5">
        <v>41545.101961</v>
      </c>
      <c r="E891" s="4">
        <v>121.65678438830027</v>
      </c>
      <c r="F891" s="5">
        <v>1343455.8699999999</v>
      </c>
    </row>
    <row r="892" spans="1:6" x14ac:dyDescent="0.25">
      <c r="A892" t="s">
        <v>574</v>
      </c>
      <c r="B892" s="6">
        <v>1965</v>
      </c>
      <c r="C892" s="4">
        <v>3.7636269954198474</v>
      </c>
      <c r="D892" s="5">
        <v>7395.5270460000002</v>
      </c>
      <c r="E892" s="4">
        <v>117.69215776081425</v>
      </c>
      <c r="F892" s="5">
        <v>231265.09</v>
      </c>
    </row>
    <row r="893" spans="1:6" x14ac:dyDescent="0.25">
      <c r="A893" t="s">
        <v>1870</v>
      </c>
      <c r="B893" s="6">
        <v>6094</v>
      </c>
      <c r="C893" s="4">
        <v>3.8020593024286184</v>
      </c>
      <c r="D893" s="5">
        <v>23169.749389000001</v>
      </c>
      <c r="E893" s="4">
        <v>122.87503774204134</v>
      </c>
      <c r="F893" s="5">
        <v>748800.48</v>
      </c>
    </row>
    <row r="894" spans="1:6" x14ac:dyDescent="0.25">
      <c r="A894" t="s">
        <v>6251</v>
      </c>
      <c r="B894" s="6">
        <v>1001</v>
      </c>
      <c r="C894" s="4">
        <v>3.6905814055944055</v>
      </c>
      <c r="D894" s="5">
        <v>3694.2719870000001</v>
      </c>
      <c r="E894" s="4">
        <v>122.06339660339661</v>
      </c>
      <c r="F894" s="5">
        <v>122185.46</v>
      </c>
    </row>
    <row r="895" spans="1:6" x14ac:dyDescent="0.25">
      <c r="A895" t="s">
        <v>498</v>
      </c>
      <c r="B895" s="6">
        <v>12016</v>
      </c>
      <c r="C895" s="4">
        <v>3.7583622671438084</v>
      </c>
      <c r="D895" s="5">
        <v>45160.481002</v>
      </c>
      <c r="E895" s="4">
        <v>121.6835452729694</v>
      </c>
      <c r="F895" s="5">
        <v>1462149.4800000002</v>
      </c>
    </row>
    <row r="896" spans="1:6" x14ac:dyDescent="0.25">
      <c r="A896" t="s">
        <v>1029</v>
      </c>
      <c r="B896" s="6">
        <v>967</v>
      </c>
      <c r="C896" s="4">
        <v>3.6703000527404344</v>
      </c>
      <c r="D896" s="5">
        <v>3549.180151</v>
      </c>
      <c r="E896" s="4">
        <v>115.94918304033092</v>
      </c>
      <c r="F896" s="5">
        <v>112122.86</v>
      </c>
    </row>
    <row r="897" spans="1:6" x14ac:dyDescent="0.25">
      <c r="A897" t="s">
        <v>1868</v>
      </c>
      <c r="B897" s="6">
        <v>4054</v>
      </c>
      <c r="C897" s="4">
        <v>3.7631710096201281</v>
      </c>
      <c r="D897" s="5">
        <v>15255.895273</v>
      </c>
      <c r="E897" s="4">
        <v>120.61527380365072</v>
      </c>
      <c r="F897" s="5">
        <v>488974.32</v>
      </c>
    </row>
    <row r="898" spans="1:6" x14ac:dyDescent="0.25">
      <c r="A898" t="s">
        <v>8088</v>
      </c>
      <c r="B898" s="6">
        <v>1017</v>
      </c>
      <c r="C898" s="4">
        <v>3.8509720619469028</v>
      </c>
      <c r="D898" s="5">
        <v>3916.4385870000001</v>
      </c>
      <c r="E898" s="4">
        <v>125.19779744346117</v>
      </c>
      <c r="F898" s="5">
        <v>127326.16</v>
      </c>
    </row>
    <row r="899" spans="1:6" x14ac:dyDescent="0.25">
      <c r="A899" t="s">
        <v>2782</v>
      </c>
      <c r="B899" s="6">
        <v>2002</v>
      </c>
      <c r="C899" s="4">
        <v>3.6929020354645354</v>
      </c>
      <c r="D899" s="5">
        <v>7393.189875</v>
      </c>
      <c r="E899" s="4">
        <v>116.66320679320678</v>
      </c>
      <c r="F899" s="5">
        <v>233559.74</v>
      </c>
    </row>
    <row r="900" spans="1:6" x14ac:dyDescent="0.25">
      <c r="A900" t="s">
        <v>1867</v>
      </c>
      <c r="B900" s="6">
        <v>954</v>
      </c>
      <c r="C900" s="4">
        <v>3.6508942882599582</v>
      </c>
      <c r="D900" s="5">
        <v>3482.9531510000002</v>
      </c>
      <c r="E900" s="4">
        <v>115.22039832285115</v>
      </c>
      <c r="F900" s="5">
        <v>109920.26</v>
      </c>
    </row>
    <row r="901" spans="1:6" x14ac:dyDescent="0.25">
      <c r="A901" t="s">
        <v>853</v>
      </c>
      <c r="B901" s="6">
        <v>5974</v>
      </c>
      <c r="C901" s="4">
        <v>4.015363578674255</v>
      </c>
      <c r="D901" s="5">
        <v>23987.782018999998</v>
      </c>
      <c r="E901" s="4">
        <v>128.11745564111146</v>
      </c>
      <c r="F901" s="5">
        <v>765373.67999999993</v>
      </c>
    </row>
    <row r="902" spans="1:6" x14ac:dyDescent="0.25">
      <c r="A902" t="s">
        <v>6230</v>
      </c>
      <c r="B902" s="6">
        <v>3827</v>
      </c>
      <c r="C902" s="4">
        <v>3.8038999163835907</v>
      </c>
      <c r="D902" s="5">
        <v>14557.524980000002</v>
      </c>
      <c r="E902" s="4">
        <v>124.59436111836948</v>
      </c>
      <c r="F902" s="5">
        <v>476822.62</v>
      </c>
    </row>
    <row r="903" spans="1:6" x14ac:dyDescent="0.25">
      <c r="A903" t="s">
        <v>2175</v>
      </c>
      <c r="B903" s="6">
        <v>2020</v>
      </c>
      <c r="C903" s="4">
        <v>3.7731395123762375</v>
      </c>
      <c r="D903" s="5">
        <v>7621.7418149999994</v>
      </c>
      <c r="E903" s="4">
        <v>120.99482673267326</v>
      </c>
      <c r="F903" s="5">
        <v>244409.55</v>
      </c>
    </row>
    <row r="904" spans="1:6" x14ac:dyDescent="0.25">
      <c r="A904" t="s">
        <v>1324</v>
      </c>
      <c r="B904" s="6">
        <v>2007</v>
      </c>
      <c r="C904" s="4">
        <v>3.9417090692575987</v>
      </c>
      <c r="D904" s="5">
        <v>7911.0101020000002</v>
      </c>
      <c r="E904" s="4">
        <v>125.77575485799701</v>
      </c>
      <c r="F904" s="5">
        <v>252431.94</v>
      </c>
    </row>
    <row r="905" spans="1:6" x14ac:dyDescent="0.25">
      <c r="A905" t="s">
        <v>3651</v>
      </c>
      <c r="B905" s="6">
        <v>921</v>
      </c>
      <c r="C905" s="4">
        <v>3.6508943973941368</v>
      </c>
      <c r="D905" s="5">
        <v>3362.4737399999999</v>
      </c>
      <c r="E905" s="4">
        <v>115.22040173724213</v>
      </c>
      <c r="F905" s="5">
        <v>106117.99</v>
      </c>
    </row>
    <row r="906" spans="1:6" x14ac:dyDescent="0.25">
      <c r="A906" t="s">
        <v>1585</v>
      </c>
      <c r="B906" s="6">
        <v>9937</v>
      </c>
      <c r="C906" s="4">
        <v>3.7142062971721845</v>
      </c>
      <c r="D906" s="5">
        <v>36908.067974999998</v>
      </c>
      <c r="E906" s="4">
        <v>120.56251886887391</v>
      </c>
      <c r="F906" s="5">
        <v>1198029.75</v>
      </c>
    </row>
    <row r="907" spans="1:6" x14ac:dyDescent="0.25">
      <c r="A907" t="s">
        <v>1328</v>
      </c>
      <c r="B907" s="6">
        <v>8014</v>
      </c>
      <c r="C907" s="4">
        <v>3.9252736236585974</v>
      </c>
      <c r="D907" s="5">
        <v>31457.142820000001</v>
      </c>
      <c r="E907" s="4">
        <v>123.64884951335164</v>
      </c>
      <c r="F907" s="5">
        <v>990921.88</v>
      </c>
    </row>
    <row r="908" spans="1:6" x14ac:dyDescent="0.25">
      <c r="A908" t="s">
        <v>1991</v>
      </c>
      <c r="B908" s="6">
        <v>1786</v>
      </c>
      <c r="C908" s="4">
        <v>3.7775281147816351</v>
      </c>
      <c r="D908" s="5">
        <v>6746.6652130000002</v>
      </c>
      <c r="E908" s="4">
        <v>120.59642777155655</v>
      </c>
      <c r="F908" s="5">
        <v>215385.22</v>
      </c>
    </row>
    <row r="909" spans="1:6" x14ac:dyDescent="0.25">
      <c r="A909" t="s">
        <v>1989</v>
      </c>
      <c r="B909" s="6">
        <v>940</v>
      </c>
      <c r="C909" s="4">
        <v>3.6690189734042549</v>
      </c>
      <c r="D909" s="5">
        <v>3448.8778349999998</v>
      </c>
      <c r="E909" s="4">
        <v>115.22040425531914</v>
      </c>
      <c r="F909" s="5">
        <v>108307.18</v>
      </c>
    </row>
    <row r="910" spans="1:6" x14ac:dyDescent="0.25">
      <c r="A910" t="s">
        <v>1576</v>
      </c>
      <c r="B910" s="6">
        <v>3019</v>
      </c>
      <c r="C910" s="4">
        <v>3.7444856184166939</v>
      </c>
      <c r="D910" s="5">
        <v>11304.602081999999</v>
      </c>
      <c r="E910" s="4">
        <v>117.57464060947332</v>
      </c>
      <c r="F910" s="5">
        <v>354957.83999999997</v>
      </c>
    </row>
    <row r="911" spans="1:6" x14ac:dyDescent="0.25">
      <c r="A911" t="s">
        <v>1855</v>
      </c>
      <c r="B911" s="6">
        <v>7269</v>
      </c>
      <c r="C911" s="4">
        <v>3.8917698342275413</v>
      </c>
      <c r="D911" s="5">
        <v>28289.274924999998</v>
      </c>
      <c r="E911" s="4">
        <v>123.8645384509561</v>
      </c>
      <c r="F911" s="5">
        <v>900371.33</v>
      </c>
    </row>
    <row r="912" spans="1:6" x14ac:dyDescent="0.25">
      <c r="A912" t="s">
        <v>1580</v>
      </c>
      <c r="B912" s="6">
        <v>5989</v>
      </c>
      <c r="C912" s="4">
        <v>3.8744596747370177</v>
      </c>
      <c r="D912" s="5">
        <v>23204.138992</v>
      </c>
      <c r="E912" s="4">
        <v>122.78504257805977</v>
      </c>
      <c r="F912" s="5">
        <v>735359.62</v>
      </c>
    </row>
    <row r="913" spans="1:6" x14ac:dyDescent="0.25">
      <c r="A913" t="s">
        <v>5176</v>
      </c>
      <c r="B913" s="6">
        <v>997</v>
      </c>
      <c r="C913" s="4">
        <v>3.8013040501504514</v>
      </c>
      <c r="D913" s="5">
        <v>3789.900138</v>
      </c>
      <c r="E913" s="4">
        <v>119.0313741223671</v>
      </c>
      <c r="F913" s="5">
        <v>118674.28</v>
      </c>
    </row>
    <row r="914" spans="1:6" x14ac:dyDescent="0.25">
      <c r="A914" t="s">
        <v>1578</v>
      </c>
      <c r="B914" s="6">
        <v>6950</v>
      </c>
      <c r="C914" s="4">
        <v>3.8948467270503593</v>
      </c>
      <c r="D914" s="5">
        <v>27069.184752999998</v>
      </c>
      <c r="E914" s="4">
        <v>124.02918705035971</v>
      </c>
      <c r="F914" s="5">
        <v>862002.85</v>
      </c>
    </row>
    <row r="915" spans="1:6" x14ac:dyDescent="0.25">
      <c r="A915" t="s">
        <v>1429</v>
      </c>
      <c r="B915" s="6">
        <v>1981</v>
      </c>
      <c r="C915" s="4">
        <v>3.7557946395759716</v>
      </c>
      <c r="D915" s="5">
        <v>7440.2291809999997</v>
      </c>
      <c r="E915" s="4">
        <v>118.24072185764766</v>
      </c>
      <c r="F915" s="5">
        <v>234234.87</v>
      </c>
    </row>
    <row r="916" spans="1:6" x14ac:dyDescent="0.25">
      <c r="A916" t="s">
        <v>5174</v>
      </c>
      <c r="B916" s="6">
        <v>1004</v>
      </c>
      <c r="C916" s="4">
        <v>3.8012999272908368</v>
      </c>
      <c r="D916" s="5">
        <v>3816.5051269999999</v>
      </c>
      <c r="E916" s="4">
        <v>119.03124501992032</v>
      </c>
      <c r="F916" s="5">
        <v>119507.37</v>
      </c>
    </row>
    <row r="917" spans="1:6" x14ac:dyDescent="0.25">
      <c r="A917" t="s">
        <v>1326</v>
      </c>
      <c r="B917" s="6">
        <v>8973</v>
      </c>
      <c r="C917" s="4">
        <v>3.9358696810431302</v>
      </c>
      <c r="D917" s="5">
        <v>35316.558648000006</v>
      </c>
      <c r="E917" s="4">
        <v>125.07136520673131</v>
      </c>
      <c r="F917" s="5">
        <v>1122265.3600000001</v>
      </c>
    </row>
    <row r="918" spans="1:6" x14ac:dyDescent="0.25">
      <c r="A918" t="s">
        <v>5168</v>
      </c>
      <c r="B918" s="6">
        <v>992</v>
      </c>
      <c r="C918" s="4">
        <v>3.8013004082661292</v>
      </c>
      <c r="D918" s="5">
        <v>3770.8900050000002</v>
      </c>
      <c r="E918" s="4">
        <v>119.03126008064515</v>
      </c>
      <c r="F918" s="5">
        <v>118079.01</v>
      </c>
    </row>
    <row r="919" spans="1:6" x14ac:dyDescent="0.25">
      <c r="A919" t="s">
        <v>2226</v>
      </c>
      <c r="B919" s="6">
        <v>1969</v>
      </c>
      <c r="C919" s="4">
        <v>3.9104241127475876</v>
      </c>
      <c r="D919" s="5">
        <v>7699.625078</v>
      </c>
      <c r="E919" s="4">
        <v>123.51039106145252</v>
      </c>
      <c r="F919" s="5">
        <v>243191.96000000002</v>
      </c>
    </row>
    <row r="920" spans="1:6" x14ac:dyDescent="0.25">
      <c r="A920" t="s">
        <v>5172</v>
      </c>
      <c r="B920" s="6">
        <v>1000</v>
      </c>
      <c r="C920" s="4">
        <v>3.8013000860000004</v>
      </c>
      <c r="D920" s="5">
        <v>3801.3000860000002</v>
      </c>
      <c r="E920" s="4">
        <v>119.03125</v>
      </c>
      <c r="F920" s="5">
        <v>119031.25</v>
      </c>
    </row>
    <row r="921" spans="1:6" x14ac:dyDescent="0.25">
      <c r="A921" t="s">
        <v>148</v>
      </c>
      <c r="B921" s="6">
        <v>9905</v>
      </c>
      <c r="C921" s="4">
        <v>3.907859563048965</v>
      </c>
      <c r="D921" s="5">
        <v>38707.348972</v>
      </c>
      <c r="E921" s="4">
        <v>124.55273498233217</v>
      </c>
      <c r="F921" s="5">
        <v>1233694.8400000001</v>
      </c>
    </row>
    <row r="922" spans="1:6" x14ac:dyDescent="0.25">
      <c r="A922" t="s">
        <v>2127</v>
      </c>
      <c r="B922" s="6">
        <v>2007</v>
      </c>
      <c r="C922" s="4">
        <v>3.6702998893871448</v>
      </c>
      <c r="D922" s="5">
        <v>7366.291878</v>
      </c>
      <c r="E922" s="4">
        <v>115.94917787742899</v>
      </c>
      <c r="F922" s="5">
        <v>232710</v>
      </c>
    </row>
    <row r="923" spans="1:6" x14ac:dyDescent="0.25">
      <c r="A923" t="s">
        <v>5170</v>
      </c>
      <c r="B923" s="6">
        <v>993</v>
      </c>
      <c r="C923" s="4">
        <v>3.8013000463242701</v>
      </c>
      <c r="D923" s="5">
        <v>3774.6909460000002</v>
      </c>
      <c r="E923" s="4">
        <v>119.03124874118832</v>
      </c>
      <c r="F923" s="5">
        <v>118198.03</v>
      </c>
    </row>
    <row r="924" spans="1:6" x14ac:dyDescent="0.25">
      <c r="A924" t="s">
        <v>5840</v>
      </c>
      <c r="B924" s="6">
        <v>1002</v>
      </c>
      <c r="C924" s="4">
        <v>4.0993002784431134</v>
      </c>
      <c r="D924" s="5">
        <v>4107.4988789999998</v>
      </c>
      <c r="E924" s="4">
        <v>130.79268463073853</v>
      </c>
      <c r="F924" s="5">
        <v>131054.27</v>
      </c>
    </row>
    <row r="925" spans="1:6" x14ac:dyDescent="0.25">
      <c r="A925" t="s">
        <v>5836</v>
      </c>
      <c r="B925" s="6">
        <v>1002</v>
      </c>
      <c r="C925" s="4">
        <v>4.0993002784431134</v>
      </c>
      <c r="D925" s="5">
        <v>4107.4988789999998</v>
      </c>
      <c r="E925" s="4">
        <v>130.79268463073853</v>
      </c>
      <c r="F925" s="5">
        <v>131054.27</v>
      </c>
    </row>
    <row r="926" spans="1:6" x14ac:dyDescent="0.25">
      <c r="A926" t="s">
        <v>581</v>
      </c>
      <c r="B926" s="6">
        <v>8957</v>
      </c>
      <c r="C926" s="4">
        <v>3.9096811634475825</v>
      </c>
      <c r="D926" s="5">
        <v>35019.014180999999</v>
      </c>
      <c r="E926" s="4">
        <v>124.37849949759966</v>
      </c>
      <c r="F926" s="5">
        <v>1114058.2200000002</v>
      </c>
    </row>
    <row r="927" spans="1:6" x14ac:dyDescent="0.25">
      <c r="A927" t="s">
        <v>5846</v>
      </c>
      <c r="B927" s="6">
        <v>994</v>
      </c>
      <c r="C927" s="4">
        <v>4.1985995030181087</v>
      </c>
      <c r="D927" s="5">
        <v>4173.4079060000004</v>
      </c>
      <c r="E927" s="4">
        <v>133.9609356136821</v>
      </c>
      <c r="F927" s="5">
        <v>133157.17000000001</v>
      </c>
    </row>
    <row r="928" spans="1:6" x14ac:dyDescent="0.25">
      <c r="A928" t="s">
        <v>149</v>
      </c>
      <c r="B928" s="6">
        <v>11961</v>
      </c>
      <c r="C928" s="4">
        <v>3.9259040084441104</v>
      </c>
      <c r="D928" s="5">
        <v>46957.737845000003</v>
      </c>
      <c r="E928" s="4">
        <v>123.76601705543014</v>
      </c>
      <c r="F928" s="5">
        <v>1480365.3299999998</v>
      </c>
    </row>
    <row r="929" spans="1:6" x14ac:dyDescent="0.25">
      <c r="A929" t="s">
        <v>779</v>
      </c>
      <c r="B929" s="6">
        <v>5004</v>
      </c>
      <c r="C929" s="4">
        <v>3.9617314096722622</v>
      </c>
      <c r="D929" s="5">
        <v>19824.503973999999</v>
      </c>
      <c r="E929" s="4">
        <v>126.51539968025581</v>
      </c>
      <c r="F929" s="5">
        <v>633083.06000000006</v>
      </c>
    </row>
    <row r="930" spans="1:6" x14ac:dyDescent="0.25">
      <c r="A930" t="s">
        <v>780</v>
      </c>
      <c r="B930" s="6">
        <v>3072</v>
      </c>
      <c r="C930" s="4">
        <v>3.8981562926432289</v>
      </c>
      <c r="D930" s="5">
        <v>11975.136130999999</v>
      </c>
      <c r="E930" s="4">
        <v>123.18915690104166</v>
      </c>
      <c r="F930" s="5">
        <v>378437.08999999997</v>
      </c>
    </row>
    <row r="931" spans="1:6" x14ac:dyDescent="0.25">
      <c r="A931" t="s">
        <v>5166</v>
      </c>
      <c r="B931" s="6">
        <v>1002</v>
      </c>
      <c r="C931" s="4">
        <v>3.7605996946107787</v>
      </c>
      <c r="D931" s="5">
        <v>3768.1208940000001</v>
      </c>
      <c r="E931" s="4">
        <v>117.75678642714571</v>
      </c>
      <c r="F931" s="5">
        <v>117992.3</v>
      </c>
    </row>
    <row r="932" spans="1:6" x14ac:dyDescent="0.25">
      <c r="A932" t="s">
        <v>565</v>
      </c>
      <c r="B932" s="6">
        <v>13965</v>
      </c>
      <c r="C932" s="4">
        <v>3.8705362642320083</v>
      </c>
      <c r="D932" s="5">
        <v>54052.038929999995</v>
      </c>
      <c r="E932" s="4">
        <v>123.02979520229145</v>
      </c>
      <c r="F932" s="5">
        <v>1718111.09</v>
      </c>
    </row>
    <row r="933" spans="1:6" x14ac:dyDescent="0.25">
      <c r="A933" t="s">
        <v>5178</v>
      </c>
      <c r="B933" s="6">
        <v>939</v>
      </c>
      <c r="C933" s="4">
        <v>3.8013002981895632</v>
      </c>
      <c r="D933" s="5">
        <v>3569.4209799999999</v>
      </c>
      <c r="E933" s="4">
        <v>119.03125665601705</v>
      </c>
      <c r="F933" s="5">
        <v>111770.35</v>
      </c>
    </row>
    <row r="934" spans="1:6" x14ac:dyDescent="0.25">
      <c r="A934" t="s">
        <v>5838</v>
      </c>
      <c r="B934" s="6">
        <v>2990</v>
      </c>
      <c r="C934" s="4">
        <v>4.0836812123745814</v>
      </c>
      <c r="D934" s="5">
        <v>12210.206824999999</v>
      </c>
      <c r="E934" s="4">
        <v>130.29434113712375</v>
      </c>
      <c r="F934" s="5">
        <v>389580.08</v>
      </c>
    </row>
    <row r="935" spans="1:6" x14ac:dyDescent="0.25">
      <c r="A935" t="s">
        <v>1857</v>
      </c>
      <c r="B935" s="6">
        <v>3996</v>
      </c>
      <c r="C935" s="4">
        <v>3.7774565010010006</v>
      </c>
      <c r="D935" s="5">
        <v>15094.716177999999</v>
      </c>
      <c r="E935" s="4">
        <v>118.51710960960961</v>
      </c>
      <c r="F935" s="5">
        <v>473594.37</v>
      </c>
    </row>
    <row r="936" spans="1:6" x14ac:dyDescent="0.25">
      <c r="A936" t="s">
        <v>2184</v>
      </c>
      <c r="B936" s="6">
        <v>4965</v>
      </c>
      <c r="C936" s="4">
        <v>3.9030868435045316</v>
      </c>
      <c r="D936" s="5">
        <v>19378.826177999999</v>
      </c>
      <c r="E936" s="4">
        <v>123.31282175226585</v>
      </c>
      <c r="F936" s="5">
        <v>612248.15999999992</v>
      </c>
    </row>
    <row r="937" spans="1:6" x14ac:dyDescent="0.25">
      <c r="A937" t="s">
        <v>1861</v>
      </c>
      <c r="B937" s="6">
        <v>4817</v>
      </c>
      <c r="C937" s="4">
        <v>3.8530026657670744</v>
      </c>
      <c r="D937" s="5">
        <v>18559.913840999998</v>
      </c>
      <c r="E937" s="4">
        <v>121.53288146149056</v>
      </c>
      <c r="F937" s="5">
        <v>585423.89</v>
      </c>
    </row>
    <row r="938" spans="1:6" x14ac:dyDescent="0.25">
      <c r="A938" t="s">
        <v>1859</v>
      </c>
      <c r="B938" s="6">
        <v>8942</v>
      </c>
      <c r="C938" s="4">
        <v>3.8301178597629164</v>
      </c>
      <c r="D938" s="5">
        <v>34248.913902</v>
      </c>
      <c r="E938" s="4">
        <v>121.22274323417579</v>
      </c>
      <c r="F938" s="5">
        <v>1083973.77</v>
      </c>
    </row>
    <row r="939" spans="1:6" x14ac:dyDescent="0.25">
      <c r="A939" t="s">
        <v>5180</v>
      </c>
      <c r="B939" s="6">
        <v>1000</v>
      </c>
      <c r="C939" s="4">
        <v>3.7606001280000001</v>
      </c>
      <c r="D939" s="5">
        <v>3760.600128</v>
      </c>
      <c r="E939" s="4">
        <v>117.7568</v>
      </c>
      <c r="F939" s="5">
        <v>117756.8</v>
      </c>
    </row>
    <row r="940" spans="1:6" x14ac:dyDescent="0.25">
      <c r="A940" t="s">
        <v>2182</v>
      </c>
      <c r="B940" s="6">
        <v>3930</v>
      </c>
      <c r="C940" s="4">
        <v>3.7479274697201022</v>
      </c>
      <c r="D940" s="5">
        <v>14729.354956000001</v>
      </c>
      <c r="E940" s="4">
        <v>118.07237150127227</v>
      </c>
      <c r="F940" s="5">
        <v>464024.42000000004</v>
      </c>
    </row>
    <row r="941" spans="1:6" x14ac:dyDescent="0.25">
      <c r="A941" t="s">
        <v>1863</v>
      </c>
      <c r="B941" s="6">
        <v>7040</v>
      </c>
      <c r="C941" s="4">
        <v>3.8474380561079546</v>
      </c>
      <c r="D941" s="5">
        <v>27085.963915</v>
      </c>
      <c r="E941" s="4">
        <v>121.70986789772726</v>
      </c>
      <c r="F941" s="5">
        <v>856837.47</v>
      </c>
    </row>
    <row r="942" spans="1:6" x14ac:dyDescent="0.25">
      <c r="A942" t="s">
        <v>5842</v>
      </c>
      <c r="B942" s="6">
        <v>996</v>
      </c>
      <c r="C942" s="4">
        <v>4.0993001556224904</v>
      </c>
      <c r="D942" s="5">
        <v>4082.902955</v>
      </c>
      <c r="E942" s="4">
        <v>130.79268072289156</v>
      </c>
      <c r="F942" s="5">
        <v>130269.51</v>
      </c>
    </row>
    <row r="943" spans="1:6" x14ac:dyDescent="0.25">
      <c r="A943" t="s">
        <v>1865</v>
      </c>
      <c r="B943" s="6">
        <v>8013</v>
      </c>
      <c r="C943" s="4">
        <v>3.8377575211531263</v>
      </c>
      <c r="D943" s="5">
        <v>30751.951016999999</v>
      </c>
      <c r="E943" s="4">
        <v>121.41675277673779</v>
      </c>
      <c r="F943" s="5">
        <v>972912.44</v>
      </c>
    </row>
    <row r="944" spans="1:6" x14ac:dyDescent="0.25">
      <c r="A944" t="s">
        <v>1602</v>
      </c>
      <c r="B944" s="6">
        <v>1400</v>
      </c>
      <c r="C944" s="4">
        <v>1.0390999721428571</v>
      </c>
      <c r="D944" s="5">
        <v>1454.739961</v>
      </c>
      <c r="E944" s="4">
        <v>32.867642857142854</v>
      </c>
      <c r="F944" s="5">
        <v>46014.7</v>
      </c>
    </row>
    <row r="945" spans="1:6" x14ac:dyDescent="0.25">
      <c r="A945" t="s">
        <v>751</v>
      </c>
      <c r="B945" s="6">
        <v>3850</v>
      </c>
      <c r="C945" s="4">
        <v>1.0585068851948052</v>
      </c>
      <c r="D945" s="5">
        <v>4075.2515080000003</v>
      </c>
      <c r="E945" s="4">
        <v>33.732831168831169</v>
      </c>
      <c r="F945" s="5">
        <v>129871.40000000001</v>
      </c>
    </row>
    <row r="946" spans="1:6" x14ac:dyDescent="0.25">
      <c r="A946" t="s">
        <v>3857</v>
      </c>
      <c r="B946" s="6">
        <v>10080</v>
      </c>
      <c r="C946" s="4">
        <v>1.1272399847222221</v>
      </c>
      <c r="D946" s="5">
        <v>11362.579045999999</v>
      </c>
      <c r="E946" s="4">
        <v>35.731255952380955</v>
      </c>
      <c r="F946" s="5">
        <v>360171.06</v>
      </c>
    </row>
    <row r="947" spans="1:6" x14ac:dyDescent="0.25">
      <c r="A947" t="s">
        <v>5717</v>
      </c>
      <c r="B947" s="6">
        <v>500</v>
      </c>
      <c r="C947" s="4">
        <v>0.72709973800000005</v>
      </c>
      <c r="D947" s="5">
        <v>363.549869</v>
      </c>
      <c r="E947" s="4">
        <v>23.109919999999999</v>
      </c>
      <c r="F947" s="5">
        <v>11554.96</v>
      </c>
    </row>
    <row r="948" spans="1:6" x14ac:dyDescent="0.25">
      <c r="A948" t="s">
        <v>753</v>
      </c>
      <c r="B948" s="6">
        <v>3140</v>
      </c>
      <c r="C948" s="4">
        <v>1.0670438812101912</v>
      </c>
      <c r="D948" s="5">
        <v>3350.5177870000002</v>
      </c>
      <c r="E948" s="4">
        <v>33.901627388535026</v>
      </c>
      <c r="F948" s="5">
        <v>106451.10999999999</v>
      </c>
    </row>
    <row r="949" spans="1:6" x14ac:dyDescent="0.25">
      <c r="A949" t="s">
        <v>755</v>
      </c>
      <c r="B949" s="6">
        <v>7310</v>
      </c>
      <c r="C949" s="4">
        <v>1.1474703031463749</v>
      </c>
      <c r="D949" s="5">
        <v>8388.0079160000005</v>
      </c>
      <c r="E949" s="4">
        <v>36.135291381668942</v>
      </c>
      <c r="F949" s="5">
        <v>264148.98</v>
      </c>
    </row>
    <row r="950" spans="1:6" x14ac:dyDescent="0.25">
      <c r="A950" t="s">
        <v>1676</v>
      </c>
      <c r="B950" s="6">
        <v>500</v>
      </c>
      <c r="C950" s="4">
        <v>0.73879979400000007</v>
      </c>
      <c r="D950" s="5">
        <v>369.39989700000001</v>
      </c>
      <c r="E950" s="4">
        <v>23.071240000000003</v>
      </c>
      <c r="F950" s="5">
        <v>11535.62</v>
      </c>
    </row>
    <row r="951" spans="1:6" x14ac:dyDescent="0.25">
      <c r="A951" t="s">
        <v>2286</v>
      </c>
      <c r="B951" s="6">
        <v>1020</v>
      </c>
      <c r="C951" s="4">
        <v>0.70019995588235284</v>
      </c>
      <c r="D951" s="5">
        <v>714.20395499999995</v>
      </c>
      <c r="E951" s="4">
        <v>22.120156862745098</v>
      </c>
      <c r="F951" s="5">
        <v>22562.560000000001</v>
      </c>
    </row>
    <row r="952" spans="1:6" x14ac:dyDescent="0.25">
      <c r="A952" t="s">
        <v>1618</v>
      </c>
      <c r="B952" s="6">
        <v>2190</v>
      </c>
      <c r="C952" s="4">
        <v>1.1627980625570775</v>
      </c>
      <c r="D952" s="5">
        <v>2546.5277569999998</v>
      </c>
      <c r="E952" s="4">
        <v>36.842767123287672</v>
      </c>
      <c r="F952" s="5">
        <v>80685.66</v>
      </c>
    </row>
    <row r="953" spans="1:6" x14ac:dyDescent="0.25">
      <c r="A953" t="s">
        <v>777</v>
      </c>
      <c r="B953" s="6">
        <v>3040</v>
      </c>
      <c r="C953" s="4">
        <v>1.1463381851973684</v>
      </c>
      <c r="D953" s="5">
        <v>3484.8680829999998</v>
      </c>
      <c r="E953" s="4">
        <v>36.157401315789471</v>
      </c>
      <c r="F953" s="5">
        <v>109918.5</v>
      </c>
    </row>
    <row r="954" spans="1:6" x14ac:dyDescent="0.25">
      <c r="A954" t="s">
        <v>4362</v>
      </c>
      <c r="B954" s="6">
        <v>640</v>
      </c>
      <c r="C954" s="4">
        <v>2.5529202875000001</v>
      </c>
      <c r="D954" s="5">
        <v>1633.868984</v>
      </c>
      <c r="E954" s="4">
        <v>80.750906249999986</v>
      </c>
      <c r="F954" s="5">
        <v>51680.579999999994</v>
      </c>
    </row>
    <row r="955" spans="1:6" x14ac:dyDescent="0.25">
      <c r="A955" t="s">
        <v>6102</v>
      </c>
      <c r="B955" s="6">
        <v>1088</v>
      </c>
      <c r="C955" s="4">
        <v>2.5369025882352942</v>
      </c>
      <c r="D955" s="5">
        <v>2760.1500160000001</v>
      </c>
      <c r="E955" s="4">
        <v>82.829108455882363</v>
      </c>
      <c r="F955" s="5">
        <v>90118.07</v>
      </c>
    </row>
    <row r="956" spans="1:6" x14ac:dyDescent="0.25">
      <c r="A956" t="s">
        <v>4360</v>
      </c>
      <c r="B956" s="6">
        <v>832</v>
      </c>
      <c r="C956" s="4">
        <v>2.5369002788461539</v>
      </c>
      <c r="D956" s="5">
        <v>2110.7010319999999</v>
      </c>
      <c r="E956" s="4">
        <v>79.233737980769234</v>
      </c>
      <c r="F956" s="5">
        <v>65922.47</v>
      </c>
    </row>
    <row r="957" spans="1:6" x14ac:dyDescent="0.25">
      <c r="A957" t="s">
        <v>4352</v>
      </c>
      <c r="B957" s="6">
        <v>2816</v>
      </c>
      <c r="C957" s="4">
        <v>2.5368997542613636</v>
      </c>
      <c r="D957" s="5">
        <v>7143.9097080000001</v>
      </c>
      <c r="E957" s="4">
        <v>79.233721590909099</v>
      </c>
      <c r="F957" s="5">
        <v>223122.16</v>
      </c>
    </row>
    <row r="958" spans="1:6" x14ac:dyDescent="0.25">
      <c r="A958" t="s">
        <v>4354</v>
      </c>
      <c r="B958" s="6">
        <v>9088</v>
      </c>
      <c r="C958" s="4">
        <v>2.5369004883362676</v>
      </c>
      <c r="D958" s="5">
        <v>23055.351638</v>
      </c>
      <c r="E958" s="4">
        <v>80.856467869718301</v>
      </c>
      <c r="F958" s="5">
        <v>734823.58</v>
      </c>
    </row>
    <row r="959" spans="1:6" x14ac:dyDescent="0.25">
      <c r="A959" t="s">
        <v>4356</v>
      </c>
      <c r="B959" s="6">
        <v>1856</v>
      </c>
      <c r="C959" s="4">
        <v>2.5369002704741384</v>
      </c>
      <c r="D959" s="5">
        <v>4708.4869020000006</v>
      </c>
      <c r="E959" s="4">
        <v>81.065204741379318</v>
      </c>
      <c r="F959" s="5">
        <v>150457.02000000002</v>
      </c>
    </row>
    <row r="960" spans="1:6" x14ac:dyDescent="0.25">
      <c r="A960" t="s">
        <v>2672</v>
      </c>
      <c r="B960" s="6">
        <v>2013</v>
      </c>
      <c r="C960" s="4">
        <v>2.0160128067560854</v>
      </c>
      <c r="D960" s="5">
        <v>4058.2337799999996</v>
      </c>
      <c r="E960" s="4">
        <v>64.310059612518629</v>
      </c>
      <c r="F960" s="5">
        <v>129456.15</v>
      </c>
    </row>
    <row r="961" spans="1:6" x14ac:dyDescent="0.25">
      <c r="A961" t="s">
        <v>1100</v>
      </c>
      <c r="B961" s="6">
        <v>2000</v>
      </c>
      <c r="C961" s="4">
        <v>1.9473999295000002</v>
      </c>
      <c r="D961" s="5">
        <v>3894.7998590000002</v>
      </c>
      <c r="E961" s="4">
        <v>60.813404999999996</v>
      </c>
      <c r="F961" s="5">
        <v>121626.81</v>
      </c>
    </row>
    <row r="962" spans="1:6" x14ac:dyDescent="0.25">
      <c r="A962" t="s">
        <v>3890</v>
      </c>
      <c r="B962" s="6">
        <v>502</v>
      </c>
      <c r="C962" s="4">
        <v>0.73490069920318724</v>
      </c>
      <c r="D962" s="5">
        <v>368.92015099999998</v>
      </c>
      <c r="E962" s="4">
        <v>23.036932270916335</v>
      </c>
      <c r="F962" s="5">
        <v>11564.54</v>
      </c>
    </row>
    <row r="963" spans="1:6" x14ac:dyDescent="0.25">
      <c r="A963" t="s">
        <v>7551</v>
      </c>
      <c r="B963" s="6">
        <v>720</v>
      </c>
      <c r="C963" s="4">
        <v>3.0923055638888886</v>
      </c>
      <c r="D963" s="5">
        <v>2226.4600059999998</v>
      </c>
      <c r="E963" s="4">
        <v>100.39355555555555</v>
      </c>
      <c r="F963" s="5">
        <v>72283.360000000001</v>
      </c>
    </row>
    <row r="964" spans="1:6" x14ac:dyDescent="0.25">
      <c r="A964" t="s">
        <v>7068</v>
      </c>
      <c r="B964" s="6">
        <v>1000</v>
      </c>
      <c r="C964" s="4">
        <v>0.72210009600000002</v>
      </c>
      <c r="D964" s="5">
        <v>722.10009600000001</v>
      </c>
      <c r="E964" s="4">
        <v>23.302820000000001</v>
      </c>
      <c r="F964" s="5">
        <v>23302.82</v>
      </c>
    </row>
    <row r="965" spans="1:6" x14ac:dyDescent="0.25">
      <c r="A965" t="s">
        <v>2506</v>
      </c>
      <c r="B965" s="6">
        <v>670</v>
      </c>
      <c r="C965" s="4">
        <v>2.2944000850746269</v>
      </c>
      <c r="D965" s="5">
        <v>1537.248057</v>
      </c>
      <c r="E965" s="4">
        <v>72.103358208955228</v>
      </c>
      <c r="F965" s="5">
        <v>48309.25</v>
      </c>
    </row>
    <row r="966" spans="1:6" x14ac:dyDescent="0.25">
      <c r="A966" t="s">
        <v>2661</v>
      </c>
      <c r="B966" s="6">
        <v>1000</v>
      </c>
      <c r="C966" s="4">
        <v>1.1914000249999999</v>
      </c>
      <c r="D966" s="5">
        <v>1191.4000249999999</v>
      </c>
      <c r="E966" s="4">
        <v>37.205040000000004</v>
      </c>
      <c r="F966" s="5">
        <v>37205.040000000001</v>
      </c>
    </row>
    <row r="967" spans="1:6" x14ac:dyDescent="0.25">
      <c r="A967" t="s">
        <v>2663</v>
      </c>
      <c r="B967" s="6">
        <v>1000</v>
      </c>
      <c r="C967" s="4">
        <v>1.1914000249999999</v>
      </c>
      <c r="D967" s="5">
        <v>1191.4000249999999</v>
      </c>
      <c r="E967" s="4">
        <v>37.205040000000004</v>
      </c>
      <c r="F967" s="5">
        <v>37205.040000000001</v>
      </c>
    </row>
    <row r="968" spans="1:6" x14ac:dyDescent="0.25">
      <c r="A968" t="s">
        <v>6860</v>
      </c>
      <c r="B968" s="6">
        <v>1040</v>
      </c>
      <c r="C968" s="4">
        <v>1.1914039615384617</v>
      </c>
      <c r="D968" s="5">
        <v>1239.0601200000001</v>
      </c>
      <c r="E968" s="4">
        <v>39.354336538461538</v>
      </c>
      <c r="F968" s="5">
        <v>40928.51</v>
      </c>
    </row>
    <row r="969" spans="1:6" x14ac:dyDescent="0.25">
      <c r="A969" t="s">
        <v>2593</v>
      </c>
      <c r="B969" s="6">
        <v>1005</v>
      </c>
      <c r="C969" s="4">
        <v>1.2285006308457711</v>
      </c>
      <c r="D969" s="5">
        <v>1234.6431339999999</v>
      </c>
      <c r="E969" s="4">
        <v>38.770865671641793</v>
      </c>
      <c r="F969" s="5">
        <v>38964.720000000001</v>
      </c>
    </row>
    <row r="970" spans="1:6" x14ac:dyDescent="0.25">
      <c r="A970" t="s">
        <v>5643</v>
      </c>
      <c r="B970" s="6">
        <v>1005</v>
      </c>
      <c r="C970" s="4">
        <v>1.1914028895522388</v>
      </c>
      <c r="D970" s="5">
        <v>1197.3599039999999</v>
      </c>
      <c r="E970" s="4">
        <v>39.383890547263682</v>
      </c>
      <c r="F970" s="5">
        <v>39580.81</v>
      </c>
    </row>
    <row r="971" spans="1:6" x14ac:dyDescent="0.25">
      <c r="A971" t="s">
        <v>2446</v>
      </c>
      <c r="B971" s="6">
        <v>1050</v>
      </c>
      <c r="C971" s="4">
        <v>1.2285000590476192</v>
      </c>
      <c r="D971" s="5">
        <v>1289.925062</v>
      </c>
      <c r="E971" s="4">
        <v>38.770847619047622</v>
      </c>
      <c r="F971" s="5">
        <v>40709.39</v>
      </c>
    </row>
    <row r="972" spans="1:6" x14ac:dyDescent="0.25">
      <c r="A972" t="s">
        <v>2281</v>
      </c>
      <c r="B972" s="6">
        <v>1020</v>
      </c>
      <c r="C972" s="4">
        <v>1.1235000392156862</v>
      </c>
      <c r="D972" s="5">
        <v>1145.9700399999999</v>
      </c>
      <c r="E972" s="4">
        <v>35.198245098039216</v>
      </c>
      <c r="F972" s="5">
        <v>35902.21</v>
      </c>
    </row>
    <row r="973" spans="1:6" x14ac:dyDescent="0.25">
      <c r="A973" t="s">
        <v>7505</v>
      </c>
      <c r="B973" s="6">
        <v>1020</v>
      </c>
      <c r="C973" s="4">
        <v>1.1234999000000001</v>
      </c>
      <c r="D973" s="5">
        <v>1145.9698980000001</v>
      </c>
      <c r="E973" s="4">
        <v>36.256352941176473</v>
      </c>
      <c r="F973" s="5">
        <v>36981.480000000003</v>
      </c>
    </row>
    <row r="974" spans="1:6" x14ac:dyDescent="0.25">
      <c r="A974" t="s">
        <v>6862</v>
      </c>
      <c r="B974" s="6">
        <v>1020</v>
      </c>
      <c r="C974" s="4">
        <v>1.2486999343137255</v>
      </c>
      <c r="D974" s="5">
        <v>1273.673933</v>
      </c>
      <c r="E974" s="4">
        <v>41.246931372549021</v>
      </c>
      <c r="F974" s="5">
        <v>42071.87</v>
      </c>
    </row>
    <row r="975" spans="1:6" x14ac:dyDescent="0.25">
      <c r="A975" t="s">
        <v>3888</v>
      </c>
      <c r="B975" s="6">
        <v>1020</v>
      </c>
      <c r="C975" s="4">
        <v>1.0754999225490196</v>
      </c>
      <c r="D975" s="5">
        <v>1097.0099210000001</v>
      </c>
      <c r="E975" s="4">
        <v>33.713696078431376</v>
      </c>
      <c r="F975" s="5">
        <v>34387.97</v>
      </c>
    </row>
    <row r="976" spans="1:6" x14ac:dyDescent="0.25">
      <c r="A976" t="s">
        <v>3886</v>
      </c>
      <c r="B976" s="6">
        <v>1020</v>
      </c>
      <c r="C976" s="4">
        <v>1.0754999225490196</v>
      </c>
      <c r="D976" s="5">
        <v>1097.0099210000001</v>
      </c>
      <c r="E976" s="4">
        <v>33.713696078431376</v>
      </c>
      <c r="F976" s="5">
        <v>34387.97</v>
      </c>
    </row>
    <row r="977" spans="1:6" x14ac:dyDescent="0.25">
      <c r="A977" t="s">
        <v>6864</v>
      </c>
      <c r="B977" s="6">
        <v>1020</v>
      </c>
      <c r="C977" s="4">
        <v>1.2593432166666665</v>
      </c>
      <c r="D977" s="5">
        <v>1284.5300809999999</v>
      </c>
      <c r="E977" s="4">
        <v>41.254637254901958</v>
      </c>
      <c r="F977" s="5">
        <v>42079.729999999996</v>
      </c>
    </row>
    <row r="978" spans="1:6" x14ac:dyDescent="0.25">
      <c r="A978" t="s">
        <v>1620</v>
      </c>
      <c r="B978" s="6">
        <v>900</v>
      </c>
      <c r="C978" s="4">
        <v>0.35439989666666666</v>
      </c>
      <c r="D978" s="5">
        <v>318.95990699999999</v>
      </c>
      <c r="E978" s="4">
        <v>11.0672</v>
      </c>
      <c r="F978" s="5">
        <v>9960.48</v>
      </c>
    </row>
    <row r="979" spans="1:6" x14ac:dyDescent="0.25">
      <c r="A979" t="s">
        <v>5615</v>
      </c>
      <c r="B979" s="6">
        <v>1010</v>
      </c>
      <c r="C979" s="4">
        <v>0.35440011584158415</v>
      </c>
      <c r="D979" s="5">
        <v>357.94411700000001</v>
      </c>
      <c r="E979" s="4">
        <v>11.728623762376237</v>
      </c>
      <c r="F979" s="5">
        <v>11845.91</v>
      </c>
    </row>
    <row r="980" spans="1:6" x14ac:dyDescent="0.25">
      <c r="A980" t="s">
        <v>4334</v>
      </c>
      <c r="B980" s="6">
        <v>2100</v>
      </c>
      <c r="C980" s="4">
        <v>2.3581000147619045</v>
      </c>
      <c r="D980" s="5">
        <v>4952.0100309999998</v>
      </c>
      <c r="E980" s="4">
        <v>74.641442857142863</v>
      </c>
      <c r="F980" s="5">
        <v>156747.03</v>
      </c>
    </row>
    <row r="981" spans="1:6" x14ac:dyDescent="0.25">
      <c r="A981" t="s">
        <v>4350</v>
      </c>
      <c r="B981" s="6">
        <v>1050</v>
      </c>
      <c r="C981" s="4">
        <v>2.3580989257142861</v>
      </c>
      <c r="D981" s="5">
        <v>2476.0038720000002</v>
      </c>
      <c r="E981" s="4">
        <v>74.275400000000005</v>
      </c>
      <c r="F981" s="5">
        <v>77989.17</v>
      </c>
    </row>
    <row r="982" spans="1:6" x14ac:dyDescent="0.25">
      <c r="A982" t="s">
        <v>3833</v>
      </c>
      <c r="B982" s="6">
        <v>1005</v>
      </c>
      <c r="C982" s="4">
        <v>2.3279004676616912</v>
      </c>
      <c r="D982" s="5">
        <v>2339.5399699999998</v>
      </c>
      <c r="E982" s="4">
        <v>73.324208955223881</v>
      </c>
      <c r="F982" s="5">
        <v>73690.83</v>
      </c>
    </row>
    <row r="983" spans="1:6" x14ac:dyDescent="0.25">
      <c r="A983" t="s">
        <v>3835</v>
      </c>
      <c r="B983" s="6">
        <v>1340</v>
      </c>
      <c r="C983" s="4">
        <v>2.327899952238806</v>
      </c>
      <c r="D983" s="5">
        <v>3119.3859360000001</v>
      </c>
      <c r="E983" s="4">
        <v>72.936753731343288</v>
      </c>
      <c r="F983" s="5">
        <v>97735.25</v>
      </c>
    </row>
    <row r="984" spans="1:6" x14ac:dyDescent="0.25">
      <c r="A984" t="s">
        <v>1502</v>
      </c>
      <c r="B984" s="6">
        <v>1080</v>
      </c>
      <c r="C984" s="4">
        <v>2.0305047055555558</v>
      </c>
      <c r="D984" s="5">
        <v>2192.9450820000002</v>
      </c>
      <c r="E984" s="4">
        <v>64.122120370370368</v>
      </c>
      <c r="F984" s="5">
        <v>69251.89</v>
      </c>
    </row>
    <row r="985" spans="1:6" x14ac:dyDescent="0.25">
      <c r="A985" t="s">
        <v>4348</v>
      </c>
      <c r="B985" s="6">
        <v>1170</v>
      </c>
      <c r="C985" s="4">
        <v>2.0304998333333333</v>
      </c>
      <c r="D985" s="5">
        <v>2375.6848049999999</v>
      </c>
      <c r="E985" s="4">
        <v>63.956683760683767</v>
      </c>
      <c r="F985" s="5">
        <v>74829.320000000007</v>
      </c>
    </row>
    <row r="986" spans="1:6" x14ac:dyDescent="0.25">
      <c r="A986" t="s">
        <v>1500</v>
      </c>
      <c r="B986" s="6">
        <v>1050</v>
      </c>
      <c r="C986" s="4">
        <v>2.3732000704761904</v>
      </c>
      <c r="D986" s="5">
        <v>2491.8600740000002</v>
      </c>
      <c r="E986" s="4">
        <v>74.972238095238097</v>
      </c>
      <c r="F986" s="5">
        <v>78720.850000000006</v>
      </c>
    </row>
    <row r="987" spans="1:6" x14ac:dyDescent="0.25">
      <c r="A987" t="s">
        <v>1223</v>
      </c>
      <c r="B987" s="6">
        <v>1120</v>
      </c>
      <c r="C987" s="4">
        <v>2.3732039258928572</v>
      </c>
      <c r="D987" s="5">
        <v>2657.9883970000001</v>
      </c>
      <c r="E987" s="4">
        <v>74.806473214285717</v>
      </c>
      <c r="F987" s="5">
        <v>83783.25</v>
      </c>
    </row>
    <row r="988" spans="1:6" x14ac:dyDescent="0.25">
      <c r="A988" t="s">
        <v>4340</v>
      </c>
      <c r="B988" s="6">
        <v>1050</v>
      </c>
      <c r="C988" s="4">
        <v>2.3630998819047617</v>
      </c>
      <c r="D988" s="5">
        <v>2481.254876</v>
      </c>
      <c r="E988" s="4">
        <v>74.799704761904763</v>
      </c>
      <c r="F988" s="5">
        <v>78539.69</v>
      </c>
    </row>
    <row r="989" spans="1:6" x14ac:dyDescent="0.25">
      <c r="A989" t="s">
        <v>4346</v>
      </c>
      <c r="B989" s="6">
        <v>1050</v>
      </c>
      <c r="C989" s="4">
        <v>2.3631000000000002</v>
      </c>
      <c r="D989" s="5">
        <v>2481.2550000000001</v>
      </c>
      <c r="E989" s="4">
        <v>74.432923809523814</v>
      </c>
      <c r="F989" s="5">
        <v>78154.570000000007</v>
      </c>
    </row>
    <row r="990" spans="1:6" x14ac:dyDescent="0.25">
      <c r="A990" t="s">
        <v>3831</v>
      </c>
      <c r="B990" s="6">
        <v>1005</v>
      </c>
      <c r="C990" s="4">
        <v>2.3062985273631837</v>
      </c>
      <c r="D990" s="5">
        <v>2317.8300199999999</v>
      </c>
      <c r="E990" s="4">
        <v>72.643791044776108</v>
      </c>
      <c r="F990" s="5">
        <v>73007.009999999995</v>
      </c>
    </row>
    <row r="991" spans="1:6" x14ac:dyDescent="0.25">
      <c r="A991" t="s">
        <v>3829</v>
      </c>
      <c r="B991" s="6">
        <v>1480</v>
      </c>
      <c r="C991" s="4">
        <v>2.3062999310810817</v>
      </c>
      <c r="D991" s="5">
        <v>3413.3238980000006</v>
      </c>
      <c r="E991" s="4">
        <v>72.238378378378385</v>
      </c>
      <c r="F991" s="5">
        <v>106912.8</v>
      </c>
    </row>
    <row r="992" spans="1:6" x14ac:dyDescent="0.25">
      <c r="A992" t="s">
        <v>7519</v>
      </c>
      <c r="B992" s="6">
        <v>1115</v>
      </c>
      <c r="C992" s="4">
        <v>2.3403006161434976</v>
      </c>
      <c r="D992" s="5">
        <v>2609.435187</v>
      </c>
      <c r="E992" s="4">
        <v>75.725721973094167</v>
      </c>
      <c r="F992" s="5">
        <v>84434.18</v>
      </c>
    </row>
    <row r="993" spans="1:6" x14ac:dyDescent="0.25">
      <c r="A993" t="s">
        <v>7523</v>
      </c>
      <c r="B993" s="6">
        <v>520</v>
      </c>
      <c r="C993" s="4">
        <v>2.3402999480769231</v>
      </c>
      <c r="D993" s="5">
        <v>1216.9559730000001</v>
      </c>
      <c r="E993" s="4">
        <v>75.419442307692307</v>
      </c>
      <c r="F993" s="5">
        <v>39218.11</v>
      </c>
    </row>
    <row r="994" spans="1:6" x14ac:dyDescent="0.25">
      <c r="A994" t="s">
        <v>1612</v>
      </c>
      <c r="B994" s="6">
        <v>11640</v>
      </c>
      <c r="C994" s="4">
        <v>2.2246147721649483</v>
      </c>
      <c r="D994" s="5">
        <v>25894.515948</v>
      </c>
      <c r="E994" s="4">
        <v>70.428602233676983</v>
      </c>
      <c r="F994" s="5">
        <v>819788.93</v>
      </c>
    </row>
    <row r="995" spans="1:6" x14ac:dyDescent="0.25">
      <c r="A995" t="s">
        <v>2670</v>
      </c>
      <c r="B995" s="6">
        <v>11200</v>
      </c>
      <c r="C995" s="4">
        <v>2.3906226649107145</v>
      </c>
      <c r="D995" s="5">
        <v>26774.973847000001</v>
      </c>
      <c r="E995" s="4">
        <v>75.587580357142869</v>
      </c>
      <c r="F995" s="5">
        <v>846580.90000000014</v>
      </c>
    </row>
    <row r="996" spans="1:6" x14ac:dyDescent="0.25">
      <c r="A996" t="s">
        <v>855</v>
      </c>
      <c r="B996" s="6">
        <v>2555</v>
      </c>
      <c r="C996" s="4">
        <v>2.2580079878669279</v>
      </c>
      <c r="D996" s="5">
        <v>5769.2104090000003</v>
      </c>
      <c r="E996" s="4">
        <v>72.55774559686887</v>
      </c>
      <c r="F996" s="5">
        <v>185385.03999999998</v>
      </c>
    </row>
    <row r="997" spans="1:6" x14ac:dyDescent="0.25">
      <c r="A997" t="s">
        <v>857</v>
      </c>
      <c r="B997" s="6">
        <v>14660</v>
      </c>
      <c r="C997" s="4">
        <v>2.0769866858799455</v>
      </c>
      <c r="D997" s="5">
        <v>30448.624815000003</v>
      </c>
      <c r="E997" s="4">
        <v>66.653332878581168</v>
      </c>
      <c r="F997" s="5">
        <v>977137.86</v>
      </c>
    </row>
    <row r="998" spans="1:6" x14ac:dyDescent="0.25">
      <c r="A998" t="s">
        <v>7521</v>
      </c>
      <c r="B998" s="6">
        <v>2520</v>
      </c>
      <c r="C998" s="4">
        <v>2.3511000428571429</v>
      </c>
      <c r="D998" s="5">
        <v>5924.7721080000001</v>
      </c>
      <c r="E998" s="4">
        <v>76.189277777777775</v>
      </c>
      <c r="F998" s="5">
        <v>191996.97999999998</v>
      </c>
    </row>
    <row r="999" spans="1:6" x14ac:dyDescent="0.25">
      <c r="A999" t="s">
        <v>5671</v>
      </c>
      <c r="B999" s="6">
        <v>1020</v>
      </c>
      <c r="C999" s="4">
        <v>1.7064018901960785</v>
      </c>
      <c r="D999" s="5">
        <v>1740.5299279999999</v>
      </c>
      <c r="E999" s="4">
        <v>55.713509803921568</v>
      </c>
      <c r="F999" s="5">
        <v>56827.78</v>
      </c>
    </row>
    <row r="1000" spans="1:6" x14ac:dyDescent="0.25">
      <c r="A1000" t="s">
        <v>576</v>
      </c>
      <c r="B1000" s="6">
        <v>6075</v>
      </c>
      <c r="C1000" s="4">
        <v>2.216341598024691</v>
      </c>
      <c r="D1000" s="5">
        <v>13464.275207999999</v>
      </c>
      <c r="E1000" s="4">
        <v>69.695499588477375</v>
      </c>
      <c r="F1000" s="5">
        <v>423400.16000000003</v>
      </c>
    </row>
    <row r="1001" spans="1:6" x14ac:dyDescent="0.25">
      <c r="A1001" t="s">
        <v>151</v>
      </c>
      <c r="B1001" s="6">
        <v>16765</v>
      </c>
      <c r="C1001" s="4">
        <v>2.3713054739636146</v>
      </c>
      <c r="D1001" s="5">
        <v>39754.936270999999</v>
      </c>
      <c r="E1001" s="4">
        <v>74.783886072174184</v>
      </c>
      <c r="F1001" s="5">
        <v>1253751.8500000001</v>
      </c>
    </row>
    <row r="1002" spans="1:6" x14ac:dyDescent="0.25">
      <c r="A1002" t="s">
        <v>578</v>
      </c>
      <c r="B1002" s="6">
        <v>5795</v>
      </c>
      <c r="C1002" s="4">
        <v>2.3693001720448663</v>
      </c>
      <c r="D1002" s="5">
        <v>13730.094497</v>
      </c>
      <c r="E1002" s="4">
        <v>74.497773943054369</v>
      </c>
      <c r="F1002" s="5">
        <v>431714.60000000003</v>
      </c>
    </row>
    <row r="1003" spans="1:6" x14ac:dyDescent="0.25">
      <c r="A1003" t="s">
        <v>5655</v>
      </c>
      <c r="B1003" s="6">
        <v>2500</v>
      </c>
      <c r="C1003" s="4">
        <v>2.0459999743999999</v>
      </c>
      <c r="D1003" s="5">
        <v>5114.9999360000002</v>
      </c>
      <c r="E1003" s="4">
        <v>64.213300000000004</v>
      </c>
      <c r="F1003" s="5">
        <v>160533.25</v>
      </c>
    </row>
    <row r="1004" spans="1:6" x14ac:dyDescent="0.25">
      <c r="A1004" t="s">
        <v>368</v>
      </c>
      <c r="B1004" s="6">
        <v>8880</v>
      </c>
      <c r="C1004" s="4">
        <v>2.0166009623873875</v>
      </c>
      <c r="D1004" s="5">
        <v>17907.416546</v>
      </c>
      <c r="E1004" s="4">
        <v>63.948766891891907</v>
      </c>
      <c r="F1004" s="5">
        <v>567865.05000000016</v>
      </c>
    </row>
    <row r="1005" spans="1:6" x14ac:dyDescent="0.25">
      <c r="A1005" t="s">
        <v>1098</v>
      </c>
      <c r="B1005" s="6">
        <v>8760</v>
      </c>
      <c r="C1005" s="4">
        <v>2.1918004738584473</v>
      </c>
      <c r="D1005" s="5">
        <v>19200.172150999999</v>
      </c>
      <c r="E1005" s="4">
        <v>69.202034246575337</v>
      </c>
      <c r="F1005" s="5">
        <v>606209.81999999995</v>
      </c>
    </row>
    <row r="1006" spans="1:6" x14ac:dyDescent="0.25">
      <c r="A1006" t="s">
        <v>153</v>
      </c>
      <c r="B1006" s="6">
        <v>5750</v>
      </c>
      <c r="C1006" s="4">
        <v>2.2075000412173913</v>
      </c>
      <c r="D1006" s="5">
        <v>12693.125237</v>
      </c>
      <c r="E1006" s="4">
        <v>70.055229565217388</v>
      </c>
      <c r="F1006" s="5">
        <v>402817.57</v>
      </c>
    </row>
    <row r="1007" spans="1:6" x14ac:dyDescent="0.25">
      <c r="A1007" t="s">
        <v>155</v>
      </c>
      <c r="B1007" s="6">
        <v>8760</v>
      </c>
      <c r="C1007" s="4">
        <v>2.2074999432648408</v>
      </c>
      <c r="D1007" s="5">
        <v>19337.699503000003</v>
      </c>
      <c r="E1007" s="4">
        <v>69.878585616438343</v>
      </c>
      <c r="F1007" s="5">
        <v>612136.40999999992</v>
      </c>
    </row>
    <row r="1008" spans="1:6" x14ac:dyDescent="0.25">
      <c r="A1008" t="s">
        <v>1104</v>
      </c>
      <c r="B1008" s="6">
        <v>9400</v>
      </c>
      <c r="C1008" s="4">
        <v>0.32059999457446808</v>
      </c>
      <c r="D1008" s="5">
        <v>3013.6399489999999</v>
      </c>
      <c r="E1008" s="4">
        <v>10.117975531914894</v>
      </c>
      <c r="F1008" s="5">
        <v>95108.97</v>
      </c>
    </row>
    <row r="1009" spans="1:6" x14ac:dyDescent="0.25">
      <c r="A1009" t="s">
        <v>1114</v>
      </c>
      <c r="B1009" s="6">
        <v>8100</v>
      </c>
      <c r="C1009" s="4">
        <v>0.64500001580246913</v>
      </c>
      <c r="D1009" s="5">
        <v>5224.5001279999997</v>
      </c>
      <c r="E1009" s="4">
        <v>20.142060493827159</v>
      </c>
      <c r="F1009" s="5">
        <v>163150.69</v>
      </c>
    </row>
    <row r="1010" spans="1:6" x14ac:dyDescent="0.25">
      <c r="A1010" t="s">
        <v>7946</v>
      </c>
      <c r="B1010" s="6">
        <v>1050</v>
      </c>
      <c r="C1010" s="4">
        <v>0.79180009714285715</v>
      </c>
      <c r="D1010" s="5">
        <v>831.39010199999996</v>
      </c>
      <c r="E1010" s="4">
        <v>25.516866666666665</v>
      </c>
      <c r="F1010" s="5">
        <v>26792.71</v>
      </c>
    </row>
    <row r="1011" spans="1:6" x14ac:dyDescent="0.25">
      <c r="A1011" t="s">
        <v>7950</v>
      </c>
      <c r="B1011" s="6">
        <v>1560</v>
      </c>
      <c r="C1011" s="4">
        <v>0.93099991474358978</v>
      </c>
      <c r="D1011" s="5">
        <v>1452.3598670000001</v>
      </c>
      <c r="E1011" s="4">
        <v>30.102865384615384</v>
      </c>
      <c r="F1011" s="5">
        <v>46960.47</v>
      </c>
    </row>
    <row r="1012" spans="1:6" x14ac:dyDescent="0.25">
      <c r="A1012" t="s">
        <v>7956</v>
      </c>
      <c r="B1012" s="6">
        <v>1080</v>
      </c>
      <c r="C1012" s="4">
        <v>0.93099999722222226</v>
      </c>
      <c r="D1012" s="5">
        <v>1005.479997</v>
      </c>
      <c r="E1012" s="4">
        <v>30.65336111111111</v>
      </c>
      <c r="F1012" s="5">
        <v>33105.629999999997</v>
      </c>
    </row>
    <row r="1013" spans="1:6" x14ac:dyDescent="0.25">
      <c r="A1013" t="s">
        <v>7944</v>
      </c>
      <c r="B1013" s="6">
        <v>1080</v>
      </c>
      <c r="C1013" s="4">
        <v>0.93099998703703712</v>
      </c>
      <c r="D1013" s="5">
        <v>1005.4799860000001</v>
      </c>
      <c r="E1013" s="4">
        <v>30.364212962962963</v>
      </c>
      <c r="F1013" s="5">
        <v>32793.35</v>
      </c>
    </row>
    <row r="1014" spans="1:6" x14ac:dyDescent="0.25">
      <c r="A1014" t="s">
        <v>7952</v>
      </c>
      <c r="B1014" s="6">
        <v>1500</v>
      </c>
      <c r="C1014" s="4">
        <v>0.79180010733333328</v>
      </c>
      <c r="D1014" s="5">
        <v>1187.700161</v>
      </c>
      <c r="E1014" s="4">
        <v>25.682860000000002</v>
      </c>
      <c r="F1014" s="5">
        <v>38524.29</v>
      </c>
    </row>
    <row r="1015" spans="1:6" x14ac:dyDescent="0.25">
      <c r="A1015" t="s">
        <v>7964</v>
      </c>
      <c r="B1015" s="6">
        <v>1050</v>
      </c>
      <c r="C1015" s="4">
        <v>0.79179994095238093</v>
      </c>
      <c r="D1015" s="5">
        <v>831.38993800000003</v>
      </c>
      <c r="E1015" s="4">
        <v>26.070171428571427</v>
      </c>
      <c r="F1015" s="5">
        <v>27373.68</v>
      </c>
    </row>
    <row r="1016" spans="1:6" x14ac:dyDescent="0.25">
      <c r="A1016" t="s">
        <v>7954</v>
      </c>
      <c r="B1016" s="6">
        <v>1500</v>
      </c>
      <c r="C1016" s="4">
        <v>0.79180011866666666</v>
      </c>
      <c r="D1016" s="5">
        <v>1187.7001780000001</v>
      </c>
      <c r="E1016" s="4">
        <v>25.848853333333331</v>
      </c>
      <c r="F1016" s="5">
        <v>38773.279999999999</v>
      </c>
    </row>
    <row r="1017" spans="1:6" x14ac:dyDescent="0.25">
      <c r="A1017" t="s">
        <v>7958</v>
      </c>
      <c r="B1017" s="6">
        <v>1050</v>
      </c>
      <c r="C1017" s="4">
        <v>0.79179994095238093</v>
      </c>
      <c r="D1017" s="5">
        <v>831.38993800000003</v>
      </c>
      <c r="E1017" s="4">
        <v>26.070171428571427</v>
      </c>
      <c r="F1017" s="5">
        <v>27373.68</v>
      </c>
    </row>
    <row r="1018" spans="1:6" x14ac:dyDescent="0.25">
      <c r="A1018" t="s">
        <v>7962</v>
      </c>
      <c r="B1018" s="6">
        <v>840</v>
      </c>
      <c r="C1018" s="4">
        <v>0.95059985833333327</v>
      </c>
      <c r="D1018" s="5">
        <v>798.50388099999998</v>
      </c>
      <c r="E1018" s="4">
        <v>31.29869047619048</v>
      </c>
      <c r="F1018" s="5">
        <v>26290.9</v>
      </c>
    </row>
    <row r="1019" spans="1:6" x14ac:dyDescent="0.25">
      <c r="A1019" t="s">
        <v>7948</v>
      </c>
      <c r="B1019" s="6">
        <v>1080</v>
      </c>
      <c r="C1019" s="4">
        <v>0.95060000925925914</v>
      </c>
      <c r="D1019" s="5">
        <v>1026.6480099999999</v>
      </c>
      <c r="E1019" s="4">
        <v>30.855842592592591</v>
      </c>
      <c r="F1019" s="5">
        <v>33324.31</v>
      </c>
    </row>
    <row r="1020" spans="1:6" x14ac:dyDescent="0.25">
      <c r="A1020" t="s">
        <v>3902</v>
      </c>
      <c r="B1020" s="6">
        <v>2010</v>
      </c>
      <c r="C1020" s="4">
        <v>1.0880000696517413</v>
      </c>
      <c r="D1020" s="5">
        <v>2186.8801400000002</v>
      </c>
      <c r="E1020" s="4">
        <v>34.869975124378108</v>
      </c>
      <c r="F1020" s="5">
        <v>70088.649999999994</v>
      </c>
    </row>
    <row r="1021" spans="1:6" x14ac:dyDescent="0.25">
      <c r="A1021" t="s">
        <v>3841</v>
      </c>
      <c r="B1021" s="6">
        <v>2010</v>
      </c>
      <c r="C1021" s="4">
        <v>1.0880000422885572</v>
      </c>
      <c r="D1021" s="5">
        <v>2186.8800849999998</v>
      </c>
      <c r="E1021" s="4">
        <v>34.068298507462686</v>
      </c>
      <c r="F1021" s="5">
        <v>68477.279999999999</v>
      </c>
    </row>
    <row r="1022" spans="1:6" x14ac:dyDescent="0.25">
      <c r="A1022" t="s">
        <v>5653</v>
      </c>
      <c r="B1022" s="6">
        <v>2010</v>
      </c>
      <c r="C1022" s="4">
        <v>1.0879999771144278</v>
      </c>
      <c r="D1022" s="5">
        <v>2186.879954</v>
      </c>
      <c r="E1022" s="4">
        <v>34.146661691542285</v>
      </c>
      <c r="F1022" s="5">
        <v>68634.789999999994</v>
      </c>
    </row>
    <row r="1023" spans="1:6" x14ac:dyDescent="0.25">
      <c r="A1023" t="s">
        <v>5649</v>
      </c>
      <c r="B1023" s="6">
        <v>1005</v>
      </c>
      <c r="C1023" s="4">
        <v>1.1995999422885573</v>
      </c>
      <c r="D1023" s="5">
        <v>1205.5979420000001</v>
      </c>
      <c r="E1023" s="4">
        <v>39.699920398009951</v>
      </c>
      <c r="F1023" s="5">
        <v>39898.42</v>
      </c>
    </row>
    <row r="1024" spans="1:6" x14ac:dyDescent="0.25">
      <c r="A1024" t="s">
        <v>3892</v>
      </c>
      <c r="B1024" s="6">
        <v>2010</v>
      </c>
      <c r="C1024" s="4">
        <v>1.1756020353233831</v>
      </c>
      <c r="D1024" s="5">
        <v>2362.9600909999999</v>
      </c>
      <c r="E1024" s="4">
        <v>36.851597014925375</v>
      </c>
      <c r="F1024" s="5">
        <v>74071.710000000006</v>
      </c>
    </row>
    <row r="1025" spans="1:6" x14ac:dyDescent="0.25">
      <c r="A1025" t="s">
        <v>3894</v>
      </c>
      <c r="B1025" s="6">
        <v>1005</v>
      </c>
      <c r="C1025" s="4">
        <v>1.1996018875621892</v>
      </c>
      <c r="D1025" s="5">
        <v>1205.5998970000001</v>
      </c>
      <c r="E1025" s="4">
        <v>37.603920398009954</v>
      </c>
      <c r="F1025" s="5">
        <v>37791.94</v>
      </c>
    </row>
    <row r="1026" spans="1:6" x14ac:dyDescent="0.25">
      <c r="A1026" t="s">
        <v>5647</v>
      </c>
      <c r="B1026" s="6">
        <v>2010</v>
      </c>
      <c r="C1026" s="4">
        <v>1.0879999577114428</v>
      </c>
      <c r="D1026" s="5">
        <v>2186.879915</v>
      </c>
      <c r="E1026" s="4">
        <v>36.006597014925369</v>
      </c>
      <c r="F1026" s="5">
        <v>72373.259999999995</v>
      </c>
    </row>
    <row r="1027" spans="1:6" x14ac:dyDescent="0.25">
      <c r="A1027" t="s">
        <v>3815</v>
      </c>
      <c r="B1027" s="6">
        <v>3015</v>
      </c>
      <c r="C1027" s="4">
        <v>1.1755999890547264</v>
      </c>
      <c r="D1027" s="5">
        <v>3544.4339669999999</v>
      </c>
      <c r="E1027" s="4">
        <v>37.528796019900497</v>
      </c>
      <c r="F1027" s="5">
        <v>113149.32</v>
      </c>
    </row>
    <row r="1028" spans="1:6" x14ac:dyDescent="0.25">
      <c r="A1028" t="s">
        <v>5663</v>
      </c>
      <c r="B1028" s="6">
        <v>180</v>
      </c>
      <c r="C1028" s="4">
        <v>1.6504005444444443</v>
      </c>
      <c r="D1028" s="5">
        <v>297.07209799999998</v>
      </c>
      <c r="E1028" s="4">
        <v>52.839388888888891</v>
      </c>
      <c r="F1028" s="5">
        <v>9511.09</v>
      </c>
    </row>
    <row r="1029" spans="1:6" x14ac:dyDescent="0.25">
      <c r="A1029" t="s">
        <v>1912</v>
      </c>
      <c r="B1029" s="6">
        <v>1007</v>
      </c>
      <c r="C1029" s="4">
        <v>1.6504001429990072</v>
      </c>
      <c r="D1029" s="5">
        <v>1661.9529440000001</v>
      </c>
      <c r="E1029" s="4">
        <v>51.705551142005959</v>
      </c>
      <c r="F1029" s="5">
        <v>52067.49</v>
      </c>
    </row>
    <row r="1030" spans="1:6" x14ac:dyDescent="0.25">
      <c r="A1030" t="s">
        <v>5665</v>
      </c>
      <c r="B1030" s="6">
        <v>90</v>
      </c>
      <c r="C1030" s="4">
        <v>1.8365551444444443</v>
      </c>
      <c r="D1030" s="5">
        <v>165.289963</v>
      </c>
      <c r="E1030" s="4">
        <v>58.79933333333333</v>
      </c>
      <c r="F1030" s="5">
        <v>5291.94</v>
      </c>
    </row>
    <row r="1031" spans="1:6" x14ac:dyDescent="0.25">
      <c r="A1031" t="s">
        <v>938</v>
      </c>
      <c r="B1031" s="6">
        <v>2920</v>
      </c>
      <c r="C1031" s="4">
        <v>1.8563594616438357</v>
      </c>
      <c r="D1031" s="5">
        <v>5420.5696280000002</v>
      </c>
      <c r="E1031" s="4">
        <v>59.185671232876714</v>
      </c>
      <c r="F1031" s="5">
        <v>172822.16</v>
      </c>
    </row>
    <row r="1032" spans="1:6" x14ac:dyDescent="0.25">
      <c r="A1032" t="s">
        <v>3900</v>
      </c>
      <c r="B1032" s="6">
        <v>800</v>
      </c>
      <c r="C1032" s="4">
        <v>1.8364999037499998</v>
      </c>
      <c r="D1032" s="5">
        <v>1469.1999229999999</v>
      </c>
      <c r="E1032" s="4">
        <v>57.568762500000005</v>
      </c>
      <c r="F1032" s="5">
        <v>46055.01</v>
      </c>
    </row>
    <row r="1033" spans="1:6" x14ac:dyDescent="0.25">
      <c r="A1033" t="s">
        <v>1908</v>
      </c>
      <c r="B1033" s="6">
        <v>1000</v>
      </c>
      <c r="C1033" s="4">
        <v>0.88069993400000002</v>
      </c>
      <c r="D1033" s="5">
        <v>880.69993399999998</v>
      </c>
      <c r="E1033" s="4">
        <v>27.6767</v>
      </c>
      <c r="F1033" s="5">
        <v>27676.7</v>
      </c>
    </row>
    <row r="1034" spans="1:6" x14ac:dyDescent="0.25">
      <c r="A1034" t="s">
        <v>1904</v>
      </c>
      <c r="B1034" s="6">
        <v>1115</v>
      </c>
      <c r="C1034" s="4">
        <v>0.87904298295964123</v>
      </c>
      <c r="D1034" s="5">
        <v>980.132926</v>
      </c>
      <c r="E1034" s="4">
        <v>27.618224215246638</v>
      </c>
      <c r="F1034" s="5">
        <v>30794.32</v>
      </c>
    </row>
    <row r="1035" spans="1:6" x14ac:dyDescent="0.25">
      <c r="A1035" t="s">
        <v>1902</v>
      </c>
      <c r="B1035" s="6">
        <v>1010</v>
      </c>
      <c r="C1035" s="4">
        <v>0.76530011287128719</v>
      </c>
      <c r="D1035" s="5">
        <v>772.95311400000003</v>
      </c>
      <c r="E1035" s="4">
        <v>24.05016831683168</v>
      </c>
      <c r="F1035" s="5">
        <v>24290.67</v>
      </c>
    </row>
    <row r="1036" spans="1:6" x14ac:dyDescent="0.25">
      <c r="A1036" t="s">
        <v>1906</v>
      </c>
      <c r="B1036" s="6">
        <v>6095</v>
      </c>
      <c r="C1036" s="4">
        <v>0.87817438408531578</v>
      </c>
      <c r="D1036" s="5">
        <v>5352.4728709999999</v>
      </c>
      <c r="E1036" s="4">
        <v>28.154127973748974</v>
      </c>
      <c r="F1036" s="5">
        <v>171599.41</v>
      </c>
    </row>
    <row r="1037" spans="1:6" x14ac:dyDescent="0.25">
      <c r="A1037" t="s">
        <v>2284</v>
      </c>
      <c r="B1037" s="6">
        <v>2410</v>
      </c>
      <c r="C1037" s="4">
        <v>0.8944028991701245</v>
      </c>
      <c r="D1037" s="5">
        <v>2155.5109870000001</v>
      </c>
      <c r="E1037" s="4">
        <v>28.560713692946059</v>
      </c>
      <c r="F1037" s="5">
        <v>68831.320000000007</v>
      </c>
    </row>
    <row r="1038" spans="1:6" x14ac:dyDescent="0.25">
      <c r="A1038" t="s">
        <v>487</v>
      </c>
      <c r="B1038" s="6">
        <v>910</v>
      </c>
      <c r="C1038" s="4">
        <v>0.85380228351648346</v>
      </c>
      <c r="D1038" s="5">
        <v>776.96007799999995</v>
      </c>
      <c r="E1038" s="4">
        <v>26.74885714285714</v>
      </c>
      <c r="F1038" s="5">
        <v>24341.46</v>
      </c>
    </row>
    <row r="1039" spans="1:6" x14ac:dyDescent="0.25">
      <c r="A1039" t="s">
        <v>2646</v>
      </c>
      <c r="B1039" s="6">
        <v>300</v>
      </c>
      <c r="C1039" s="4">
        <v>0.91929998666666657</v>
      </c>
      <c r="D1039" s="5">
        <v>275.78999599999997</v>
      </c>
      <c r="E1039" s="4">
        <v>28.707900000000002</v>
      </c>
      <c r="F1039" s="5">
        <v>8612.3700000000008</v>
      </c>
    </row>
    <row r="1040" spans="1:6" x14ac:dyDescent="0.25">
      <c r="A1040" t="s">
        <v>7553</v>
      </c>
      <c r="B1040" s="6">
        <v>792</v>
      </c>
      <c r="C1040" s="4">
        <v>2.7504998762626265</v>
      </c>
      <c r="D1040" s="5">
        <v>2178.3959020000002</v>
      </c>
      <c r="E1040" s="4">
        <v>89.296628787878774</v>
      </c>
      <c r="F1040" s="5">
        <v>70722.929999999993</v>
      </c>
    </row>
    <row r="1041" spans="1:6" x14ac:dyDescent="0.25">
      <c r="A1041" t="s">
        <v>2339</v>
      </c>
      <c r="B1041" s="6">
        <v>2000</v>
      </c>
      <c r="C1041" s="4">
        <v>0.38820003650000001</v>
      </c>
      <c r="D1041" s="5">
        <v>776.40007300000002</v>
      </c>
      <c r="E1041" s="4">
        <v>12.263705</v>
      </c>
      <c r="F1041" s="5">
        <v>24527.41</v>
      </c>
    </row>
    <row r="1042" spans="1:6" x14ac:dyDescent="0.25">
      <c r="A1042" t="s">
        <v>1056</v>
      </c>
      <c r="B1042" s="6">
        <v>13500</v>
      </c>
      <c r="C1042" s="4">
        <v>0.59939999311111114</v>
      </c>
      <c r="D1042" s="5">
        <v>8091.899907</v>
      </c>
      <c r="E1042" s="4">
        <v>19.137962222222221</v>
      </c>
      <c r="F1042" s="5">
        <v>258362.49</v>
      </c>
    </row>
    <row r="1043" spans="1:6" x14ac:dyDescent="0.25">
      <c r="A1043" t="s">
        <v>932</v>
      </c>
      <c r="B1043" s="6">
        <v>3725</v>
      </c>
      <c r="C1043" s="4">
        <v>1.6248543417449666</v>
      </c>
      <c r="D1043" s="5">
        <v>6052.5824230000007</v>
      </c>
      <c r="E1043" s="4">
        <v>51.11213691275168</v>
      </c>
      <c r="F1043" s="5">
        <v>190392.71000000002</v>
      </c>
    </row>
    <row r="1044" spans="1:6" x14ac:dyDescent="0.25">
      <c r="A1044" t="s">
        <v>936</v>
      </c>
      <c r="B1044" s="6">
        <v>3725</v>
      </c>
      <c r="C1044" s="4">
        <v>1.6870015973154362</v>
      </c>
      <c r="D1044" s="5">
        <v>6284.0809499999996</v>
      </c>
      <c r="E1044" s="4">
        <v>53.240751677852344</v>
      </c>
      <c r="F1044" s="5">
        <v>198321.8</v>
      </c>
    </row>
    <row r="1045" spans="1:6" x14ac:dyDescent="0.25">
      <c r="A1045" t="s">
        <v>4344</v>
      </c>
      <c r="B1045" s="6">
        <v>2020</v>
      </c>
      <c r="C1045" s="4">
        <v>1.7120989995049505</v>
      </c>
      <c r="D1045" s="5">
        <v>3458.4399789999998</v>
      </c>
      <c r="E1045" s="4">
        <v>53.702663366336637</v>
      </c>
      <c r="F1045" s="5">
        <v>108479.38</v>
      </c>
    </row>
    <row r="1046" spans="1:6" x14ac:dyDescent="0.25">
      <c r="A1046" t="s">
        <v>1910</v>
      </c>
      <c r="B1046" s="6">
        <v>3725</v>
      </c>
      <c r="C1046" s="4">
        <v>1.6870004386577182</v>
      </c>
      <c r="D1046" s="5">
        <v>6284.076634</v>
      </c>
      <c r="E1046" s="4">
        <v>53.166641610738253</v>
      </c>
      <c r="F1046" s="5">
        <v>198045.74</v>
      </c>
    </row>
    <row r="1047" spans="1:6" x14ac:dyDescent="0.25">
      <c r="A1047" t="s">
        <v>1916</v>
      </c>
      <c r="B1047" s="6">
        <v>2010</v>
      </c>
      <c r="C1047" s="4">
        <v>2.3586000641791047</v>
      </c>
      <c r="D1047" s="5">
        <v>4740.7861290000001</v>
      </c>
      <c r="E1047" s="4">
        <v>74.172547263681594</v>
      </c>
      <c r="F1047" s="5">
        <v>149086.82</v>
      </c>
    </row>
    <row r="1048" spans="1:6" x14ac:dyDescent="0.25">
      <c r="A1048" t="s">
        <v>1600</v>
      </c>
      <c r="B1048" s="6">
        <v>7435</v>
      </c>
      <c r="C1048" s="4">
        <v>1.6704586792199059</v>
      </c>
      <c r="D1048" s="5">
        <v>12419.860280000001</v>
      </c>
      <c r="E1048" s="4">
        <v>52.923655682582378</v>
      </c>
      <c r="F1048" s="5">
        <v>393487.38</v>
      </c>
    </row>
    <row r="1049" spans="1:6" x14ac:dyDescent="0.25">
      <c r="A1049" t="s">
        <v>2657</v>
      </c>
      <c r="B1049" s="6">
        <v>3060</v>
      </c>
      <c r="C1049" s="4">
        <v>1.6495333107843135</v>
      </c>
      <c r="D1049" s="5">
        <v>5047.5719309999995</v>
      </c>
      <c r="E1049" s="4">
        <v>51.930052287581695</v>
      </c>
      <c r="F1049" s="5">
        <v>158905.96</v>
      </c>
    </row>
    <row r="1050" spans="1:6" x14ac:dyDescent="0.25">
      <c r="A1050" t="s">
        <v>4338</v>
      </c>
      <c r="B1050" s="6">
        <v>2205</v>
      </c>
      <c r="C1050" s="4">
        <v>2.438182876190476</v>
      </c>
      <c r="D1050" s="5">
        <v>5376.1932419999994</v>
      </c>
      <c r="E1050" s="4">
        <v>77.950276643990932</v>
      </c>
      <c r="F1050" s="5">
        <v>171880.36000000002</v>
      </c>
    </row>
    <row r="1051" spans="1:6" x14ac:dyDescent="0.25">
      <c r="A1051" t="s">
        <v>543</v>
      </c>
      <c r="B1051" s="6">
        <v>21635</v>
      </c>
      <c r="C1051" s="4">
        <v>1.6898496542177028</v>
      </c>
      <c r="D1051" s="5">
        <v>36559.897269000001</v>
      </c>
      <c r="E1051" s="4">
        <v>53.538409521608507</v>
      </c>
      <c r="F1051" s="5">
        <v>1158303.49</v>
      </c>
    </row>
    <row r="1052" spans="1:6" x14ac:dyDescent="0.25">
      <c r="A1052" t="s">
        <v>2894</v>
      </c>
      <c r="B1052" s="6">
        <v>2040</v>
      </c>
      <c r="C1052" s="4">
        <v>1.7833999686274511</v>
      </c>
      <c r="D1052" s="5">
        <v>3638.1359360000001</v>
      </c>
      <c r="E1052" s="4">
        <v>56.339745098039216</v>
      </c>
      <c r="F1052" s="5">
        <v>114933.08</v>
      </c>
    </row>
    <row r="1053" spans="1:6" x14ac:dyDescent="0.25">
      <c r="A1053" t="s">
        <v>4336</v>
      </c>
      <c r="B1053" s="6">
        <v>2045</v>
      </c>
      <c r="C1053" s="4">
        <v>2.434500297310513</v>
      </c>
      <c r="D1053" s="5">
        <v>4978.5531079999992</v>
      </c>
      <c r="E1053" s="4">
        <v>77.782811735941323</v>
      </c>
      <c r="F1053" s="5">
        <v>159065.85</v>
      </c>
    </row>
    <row r="1054" spans="1:6" x14ac:dyDescent="0.25">
      <c r="A1054" t="s">
        <v>594</v>
      </c>
      <c r="B1054" s="6">
        <v>12907</v>
      </c>
      <c r="C1054" s="4">
        <v>1.6886277960796467</v>
      </c>
      <c r="D1054" s="5">
        <v>21795.118964000001</v>
      </c>
      <c r="E1054" s="4">
        <v>53.647305338188573</v>
      </c>
      <c r="F1054" s="5">
        <v>692425.7699999999</v>
      </c>
    </row>
    <row r="1055" spans="1:6" x14ac:dyDescent="0.25">
      <c r="A1055" t="s">
        <v>934</v>
      </c>
      <c r="B1055" s="6">
        <v>3665</v>
      </c>
      <c r="C1055" s="4">
        <v>1.6241289055934516</v>
      </c>
      <c r="D1055" s="5">
        <v>5952.4324390000002</v>
      </c>
      <c r="E1055" s="4">
        <v>51.088944065484313</v>
      </c>
      <c r="F1055" s="5">
        <v>187240.98</v>
      </c>
    </row>
    <row r="1056" spans="1:6" x14ac:dyDescent="0.25">
      <c r="A1056" t="s">
        <v>930</v>
      </c>
      <c r="B1056" s="6">
        <v>3715</v>
      </c>
      <c r="C1056" s="4">
        <v>1.7348947695827726</v>
      </c>
      <c r="D1056" s="5">
        <v>6445.1340689999997</v>
      </c>
      <c r="E1056" s="4">
        <v>54.770882907133249</v>
      </c>
      <c r="F1056" s="5">
        <v>203473.83000000002</v>
      </c>
    </row>
    <row r="1057" spans="1:6" x14ac:dyDescent="0.25">
      <c r="A1057" t="s">
        <v>928</v>
      </c>
      <c r="B1057" s="6">
        <v>3665</v>
      </c>
      <c r="C1057" s="4">
        <v>1.735203002728513</v>
      </c>
      <c r="D1057" s="5">
        <v>6359.5190050000001</v>
      </c>
      <c r="E1057" s="4">
        <v>54.778414733969989</v>
      </c>
      <c r="F1057" s="5">
        <v>200762.89</v>
      </c>
    </row>
    <row r="1058" spans="1:6" x14ac:dyDescent="0.25">
      <c r="A1058" t="s">
        <v>2892</v>
      </c>
      <c r="B1058" s="6">
        <v>3060</v>
      </c>
      <c r="C1058" s="4">
        <v>1.7834006578431372</v>
      </c>
      <c r="D1058" s="5">
        <v>5457.206013</v>
      </c>
      <c r="E1058" s="4">
        <v>56.20208823529412</v>
      </c>
      <c r="F1058" s="5">
        <v>171978.39</v>
      </c>
    </row>
    <row r="1059" spans="1:6" x14ac:dyDescent="0.25">
      <c r="A1059" t="s">
        <v>2655</v>
      </c>
      <c r="B1059" s="6">
        <v>5500</v>
      </c>
      <c r="C1059" s="4">
        <v>1.6452007000000002</v>
      </c>
      <c r="D1059" s="5">
        <v>9048.6038500000013</v>
      </c>
      <c r="E1059" s="4">
        <v>52.242130909090918</v>
      </c>
      <c r="F1059" s="5">
        <v>287331.72000000003</v>
      </c>
    </row>
    <row r="1060" spans="1:6" x14ac:dyDescent="0.25">
      <c r="A1060" t="s">
        <v>2441</v>
      </c>
      <c r="B1060" s="6">
        <v>3975</v>
      </c>
      <c r="C1060" s="4">
        <v>1.7839974505660376</v>
      </c>
      <c r="D1060" s="5">
        <v>7091.3898659999995</v>
      </c>
      <c r="E1060" s="4">
        <v>56.398211320754719</v>
      </c>
      <c r="F1060" s="5">
        <v>224182.89</v>
      </c>
    </row>
    <row r="1061" spans="1:6" x14ac:dyDescent="0.25">
      <c r="A1061" t="s">
        <v>2222</v>
      </c>
      <c r="B1061" s="6">
        <v>4020</v>
      </c>
      <c r="C1061" s="4">
        <v>1.7088762149253731</v>
      </c>
      <c r="D1061" s="5">
        <v>6869.6823839999997</v>
      </c>
      <c r="E1061" s="4">
        <v>53.828791044776118</v>
      </c>
      <c r="F1061" s="5">
        <v>216391.74</v>
      </c>
    </row>
    <row r="1062" spans="1:6" x14ac:dyDescent="0.25">
      <c r="A1062" t="s">
        <v>1918</v>
      </c>
      <c r="B1062" s="6">
        <v>2010</v>
      </c>
      <c r="C1062" s="4">
        <v>2.3585986532338312</v>
      </c>
      <c r="D1062" s="5">
        <v>4740.7832930000004</v>
      </c>
      <c r="E1062" s="4">
        <v>74.572527363184065</v>
      </c>
      <c r="F1062" s="5">
        <v>149890.77999999997</v>
      </c>
    </row>
    <row r="1063" spans="1:6" x14ac:dyDescent="0.25">
      <c r="A1063" t="s">
        <v>583</v>
      </c>
      <c r="B1063" s="6">
        <v>6865</v>
      </c>
      <c r="C1063" s="4">
        <v>1.6703484518572469</v>
      </c>
      <c r="D1063" s="5">
        <v>11466.942122</v>
      </c>
      <c r="E1063" s="4">
        <v>52.934888565185723</v>
      </c>
      <c r="F1063" s="5">
        <v>363398.01</v>
      </c>
    </row>
    <row r="1064" spans="1:6" x14ac:dyDescent="0.25">
      <c r="A1064" t="s">
        <v>1920</v>
      </c>
      <c r="B1064" s="6">
        <v>2010</v>
      </c>
      <c r="C1064" s="4">
        <v>2.3585984666666664</v>
      </c>
      <c r="D1064" s="5">
        <v>4740.7829179999999</v>
      </c>
      <c r="E1064" s="4">
        <v>74.702945273631826</v>
      </c>
      <c r="F1064" s="5">
        <v>150152.91999999998</v>
      </c>
    </row>
    <row r="1065" spans="1:6" x14ac:dyDescent="0.25">
      <c r="A1065" t="s">
        <v>545</v>
      </c>
      <c r="B1065" s="6">
        <v>6385</v>
      </c>
      <c r="C1065" s="4">
        <v>1.6576742386844168</v>
      </c>
      <c r="D1065" s="5">
        <v>10584.250014000001</v>
      </c>
      <c r="E1065" s="4">
        <v>52.657151135473775</v>
      </c>
      <c r="F1065" s="5">
        <v>336215.91000000003</v>
      </c>
    </row>
    <row r="1066" spans="1:6" x14ac:dyDescent="0.25">
      <c r="A1066" t="s">
        <v>827</v>
      </c>
      <c r="B1066" s="6">
        <v>10915</v>
      </c>
      <c r="C1066" s="4">
        <v>1.6806395151626201</v>
      </c>
      <c r="D1066" s="5">
        <v>18344.180307999999</v>
      </c>
      <c r="E1066" s="4">
        <v>53.464617498854778</v>
      </c>
      <c r="F1066" s="5">
        <v>583566.29999999993</v>
      </c>
    </row>
    <row r="1067" spans="1:6" x14ac:dyDescent="0.25">
      <c r="A1067" t="s">
        <v>626</v>
      </c>
      <c r="B1067" s="6">
        <v>2376</v>
      </c>
      <c r="C1067" s="4">
        <v>2.8711022230639731</v>
      </c>
      <c r="D1067" s="5">
        <v>6821.7388819999996</v>
      </c>
      <c r="E1067" s="4">
        <v>91.563190235690243</v>
      </c>
      <c r="F1067" s="5">
        <v>217554.14</v>
      </c>
    </row>
    <row r="1068" spans="1:6" x14ac:dyDescent="0.25">
      <c r="A1068" t="s">
        <v>1221</v>
      </c>
      <c r="B1068" s="6">
        <v>1800</v>
      </c>
      <c r="C1068" s="4">
        <v>3.1440000861111113</v>
      </c>
      <c r="D1068" s="5">
        <v>5659.2001550000004</v>
      </c>
      <c r="E1068" s="4">
        <v>99.014283333333339</v>
      </c>
      <c r="F1068" s="5">
        <v>178225.71000000002</v>
      </c>
    </row>
    <row r="1069" spans="1:6" x14ac:dyDescent="0.25">
      <c r="A1069" t="s">
        <v>2173</v>
      </c>
      <c r="B1069" s="6">
        <v>1080</v>
      </c>
      <c r="C1069" s="4">
        <v>3.1439999925925926</v>
      </c>
      <c r="D1069" s="5">
        <v>3395.519992</v>
      </c>
      <c r="E1069" s="4">
        <v>98.827657407407401</v>
      </c>
      <c r="F1069" s="5">
        <v>106733.87</v>
      </c>
    </row>
    <row r="1070" spans="1:6" x14ac:dyDescent="0.25">
      <c r="A1070" t="s">
        <v>1219</v>
      </c>
      <c r="B1070" s="6">
        <v>600</v>
      </c>
      <c r="C1070" s="4">
        <v>3.5549083100000001</v>
      </c>
      <c r="D1070" s="5">
        <v>2132.944986</v>
      </c>
      <c r="E1070" s="4">
        <v>112.06741666666666</v>
      </c>
      <c r="F1070" s="5">
        <v>67240.45</v>
      </c>
    </row>
    <row r="1071" spans="1:6" x14ac:dyDescent="0.25">
      <c r="A1071" t="s">
        <v>1215</v>
      </c>
      <c r="B1071" s="6">
        <v>2640</v>
      </c>
      <c r="C1071" s="4">
        <v>2.8750991503787873</v>
      </c>
      <c r="D1071" s="5">
        <v>7590.2617569999984</v>
      </c>
      <c r="E1071" s="4">
        <v>91.900545454545451</v>
      </c>
      <c r="F1071" s="5">
        <v>242617.44</v>
      </c>
    </row>
    <row r="1072" spans="1:6" x14ac:dyDescent="0.25">
      <c r="A1072" t="s">
        <v>1217</v>
      </c>
      <c r="B1072" s="6">
        <v>2885</v>
      </c>
      <c r="C1072" s="4">
        <v>3.1606342457538994</v>
      </c>
      <c r="D1072" s="5">
        <v>9118.4297989999995</v>
      </c>
      <c r="E1072" s="4">
        <v>100.38890814558059</v>
      </c>
      <c r="F1072" s="5">
        <v>289622</v>
      </c>
    </row>
    <row r="1073" spans="1:6" x14ac:dyDescent="0.25">
      <c r="A1073" t="s">
        <v>623</v>
      </c>
      <c r="B1073" s="6">
        <v>14945</v>
      </c>
      <c r="C1073" s="4">
        <v>1.37691497470726</v>
      </c>
      <c r="D1073" s="5">
        <v>20577.994297000001</v>
      </c>
      <c r="E1073" s="4">
        <v>43.617761124121785</v>
      </c>
      <c r="F1073" s="5">
        <v>651867.44000000006</v>
      </c>
    </row>
    <row r="1074" spans="1:6" x14ac:dyDescent="0.25">
      <c r="A1074" t="s">
        <v>2045</v>
      </c>
      <c r="B1074" s="6">
        <v>10275</v>
      </c>
      <c r="C1074" s="4">
        <v>1.3987615936739659</v>
      </c>
      <c r="D1074" s="5">
        <v>14372.275374999999</v>
      </c>
      <c r="E1074" s="4">
        <v>44.07137712895377</v>
      </c>
      <c r="F1074" s="5">
        <v>452833.4</v>
      </c>
    </row>
    <row r="1075" spans="1:6" x14ac:dyDescent="0.25">
      <c r="A1075" t="s">
        <v>1452</v>
      </c>
      <c r="B1075" s="6">
        <v>15720</v>
      </c>
      <c r="C1075" s="4">
        <v>1.4164622779262086</v>
      </c>
      <c r="D1075" s="5">
        <v>22266.787009</v>
      </c>
      <c r="E1075" s="4">
        <v>44.661472010178116</v>
      </c>
      <c r="F1075" s="5">
        <v>702078.34</v>
      </c>
    </row>
    <row r="1076" spans="1:6" x14ac:dyDescent="0.25">
      <c r="A1076" t="s">
        <v>4467</v>
      </c>
      <c r="B1076" s="6">
        <v>4110</v>
      </c>
      <c r="C1076" s="4">
        <v>1.9418378917274939</v>
      </c>
      <c r="D1076" s="5">
        <v>7980.9537350000001</v>
      </c>
      <c r="E1076" s="4">
        <v>61.834525547445246</v>
      </c>
      <c r="F1076" s="5">
        <v>254139.89999999997</v>
      </c>
    </row>
    <row r="1077" spans="1:6" x14ac:dyDescent="0.25">
      <c r="A1077" t="s">
        <v>1507</v>
      </c>
      <c r="B1077" s="6">
        <v>1300</v>
      </c>
      <c r="C1077" s="4">
        <v>1.7796154292307693</v>
      </c>
      <c r="D1077" s="5">
        <v>2313.5000580000001</v>
      </c>
      <c r="E1077" s="4">
        <v>56.378753846153849</v>
      </c>
      <c r="F1077" s="5">
        <v>73292.38</v>
      </c>
    </row>
    <row r="1078" spans="1:6" x14ac:dyDescent="0.25">
      <c r="A1078" t="s">
        <v>1108</v>
      </c>
      <c r="B1078" s="6">
        <v>2780</v>
      </c>
      <c r="C1078" s="4">
        <v>1.3953636082733814</v>
      </c>
      <c r="D1078" s="5">
        <v>3879.110831</v>
      </c>
      <c r="E1078" s="4">
        <v>44.239852517985611</v>
      </c>
      <c r="F1078" s="5">
        <v>122986.79</v>
      </c>
    </row>
    <row r="1079" spans="1:6" x14ac:dyDescent="0.25">
      <c r="A1079" t="s">
        <v>5677</v>
      </c>
      <c r="B1079" s="6">
        <v>880</v>
      </c>
      <c r="C1079" s="4">
        <v>1.2871240181818182</v>
      </c>
      <c r="D1079" s="5">
        <v>1132.669136</v>
      </c>
      <c r="E1079" s="4">
        <v>41.666954545454544</v>
      </c>
      <c r="F1079" s="5">
        <v>36666.92</v>
      </c>
    </row>
    <row r="1080" spans="1:6" x14ac:dyDescent="0.25">
      <c r="A1080" t="s">
        <v>157</v>
      </c>
      <c r="B1080" s="6">
        <v>2010</v>
      </c>
      <c r="C1080" s="4">
        <v>1.3789273815920398</v>
      </c>
      <c r="D1080" s="5">
        <v>2771.644037</v>
      </c>
      <c r="E1080" s="4">
        <v>43.675646766169152</v>
      </c>
      <c r="F1080" s="5">
        <v>87788.049999999988</v>
      </c>
    </row>
    <row r="1081" spans="1:6" x14ac:dyDescent="0.25">
      <c r="A1081" t="s">
        <v>766</v>
      </c>
      <c r="B1081" s="6">
        <v>2400</v>
      </c>
      <c r="C1081" s="4">
        <v>1.4397875258333332</v>
      </c>
      <c r="D1081" s="5">
        <v>3455.4900619999999</v>
      </c>
      <c r="E1081" s="4">
        <v>45.522137499999992</v>
      </c>
      <c r="F1081" s="5">
        <v>109253.12999999999</v>
      </c>
    </row>
    <row r="1082" spans="1:6" x14ac:dyDescent="0.25">
      <c r="A1082" t="s">
        <v>901</v>
      </c>
      <c r="B1082" s="6">
        <v>2600</v>
      </c>
      <c r="C1082" s="4">
        <v>1.4406615553846152</v>
      </c>
      <c r="D1082" s="5">
        <v>3745.7200439999997</v>
      </c>
      <c r="E1082" s="4">
        <v>45.486238461538463</v>
      </c>
      <c r="F1082" s="5">
        <v>118264.22</v>
      </c>
    </row>
    <row r="1083" spans="1:6" x14ac:dyDescent="0.25">
      <c r="A1083" t="s">
        <v>370</v>
      </c>
      <c r="B1083" s="6">
        <v>5100</v>
      </c>
      <c r="C1083" s="4">
        <v>1.4360000137254902</v>
      </c>
      <c r="D1083" s="5">
        <v>7323.6000700000004</v>
      </c>
      <c r="E1083" s="4">
        <v>45.774733333333337</v>
      </c>
      <c r="F1083" s="5">
        <v>233451.14</v>
      </c>
    </row>
    <row r="1084" spans="1:6" x14ac:dyDescent="0.25">
      <c r="A1084" t="s">
        <v>159</v>
      </c>
      <c r="B1084" s="6">
        <v>4200</v>
      </c>
      <c r="C1084" s="4">
        <v>1.436000050714286</v>
      </c>
      <c r="D1084" s="5">
        <v>6031.200213000001</v>
      </c>
      <c r="E1084" s="4">
        <v>45.73813333333333</v>
      </c>
      <c r="F1084" s="5">
        <v>192100.15999999997</v>
      </c>
    </row>
    <row r="1085" spans="1:6" x14ac:dyDescent="0.25">
      <c r="A1085" t="s">
        <v>161</v>
      </c>
      <c r="B1085" s="6">
        <v>7980</v>
      </c>
      <c r="C1085" s="4">
        <v>1.4518535604010026</v>
      </c>
      <c r="D1085" s="5">
        <v>11585.791412</v>
      </c>
      <c r="E1085" s="4">
        <v>45.669172932330824</v>
      </c>
      <c r="F1085" s="5">
        <v>364440</v>
      </c>
    </row>
    <row r="1086" spans="1:6" x14ac:dyDescent="0.25">
      <c r="A1086" t="s">
        <v>372</v>
      </c>
      <c r="B1086" s="6">
        <v>10500</v>
      </c>
      <c r="C1086" s="4">
        <v>1.4360005974285714</v>
      </c>
      <c r="D1086" s="5">
        <v>15078.006272999999</v>
      </c>
      <c r="E1086" s="4">
        <v>45.464799047619046</v>
      </c>
      <c r="F1086" s="5">
        <v>477380.38999999996</v>
      </c>
    </row>
    <row r="1087" spans="1:6" x14ac:dyDescent="0.25">
      <c r="A1087" t="s">
        <v>631</v>
      </c>
      <c r="B1087" s="6">
        <v>1101</v>
      </c>
      <c r="C1087" s="4">
        <v>1.4359999936421435</v>
      </c>
      <c r="D1087" s="5">
        <v>1581.035993</v>
      </c>
      <c r="E1087" s="4">
        <v>46.507039055404178</v>
      </c>
      <c r="F1087" s="5">
        <v>51204.25</v>
      </c>
    </row>
    <row r="1088" spans="1:6" x14ac:dyDescent="0.25">
      <c r="A1088" t="s">
        <v>2219</v>
      </c>
      <c r="B1088" s="6">
        <v>1020</v>
      </c>
      <c r="C1088" s="4">
        <v>2.1748038607843139</v>
      </c>
      <c r="D1088" s="5">
        <v>2218.2999380000001</v>
      </c>
      <c r="E1088" s="4">
        <v>68.759686274509804</v>
      </c>
      <c r="F1088" s="5">
        <v>70134.880000000005</v>
      </c>
    </row>
    <row r="1089" spans="1:6" x14ac:dyDescent="0.25">
      <c r="A1089" t="s">
        <v>3847</v>
      </c>
      <c r="B1089" s="6">
        <v>1028</v>
      </c>
      <c r="C1089" s="4">
        <v>2.2435990778210115</v>
      </c>
      <c r="D1089" s="5">
        <v>2306.419852</v>
      </c>
      <c r="E1089" s="4">
        <v>70.231157587548637</v>
      </c>
      <c r="F1089" s="5">
        <v>72197.63</v>
      </c>
    </row>
    <row r="1090" spans="1:6" x14ac:dyDescent="0.25">
      <c r="A1090" t="s">
        <v>1110</v>
      </c>
      <c r="B1090" s="6">
        <v>3020</v>
      </c>
      <c r="C1090" s="4">
        <v>2.1748000072847686</v>
      </c>
      <c r="D1090" s="5">
        <v>6567.8960220000008</v>
      </c>
      <c r="E1090" s="4">
        <v>69.048768211920546</v>
      </c>
      <c r="F1090" s="5">
        <v>208527.28000000003</v>
      </c>
    </row>
    <row r="1091" spans="1:6" x14ac:dyDescent="0.25">
      <c r="A1091" t="s">
        <v>1112</v>
      </c>
      <c r="B1091" s="6">
        <v>7085</v>
      </c>
      <c r="C1091" s="4">
        <v>2.2436007702187717</v>
      </c>
      <c r="D1091" s="5">
        <v>15895.911456999998</v>
      </c>
      <c r="E1091" s="4">
        <v>71.097685250529281</v>
      </c>
      <c r="F1091" s="5">
        <v>503727.1</v>
      </c>
    </row>
    <row r="1092" spans="1:6" x14ac:dyDescent="0.25">
      <c r="A1092" t="s">
        <v>717</v>
      </c>
      <c r="B1092" s="6">
        <v>8130</v>
      </c>
      <c r="C1092" s="4">
        <v>0.51188695781057802</v>
      </c>
      <c r="D1092" s="5">
        <v>4161.6409669999994</v>
      </c>
      <c r="E1092" s="4">
        <v>16.601985239852397</v>
      </c>
      <c r="F1092" s="5">
        <v>134974.13999999998</v>
      </c>
    </row>
    <row r="1093" spans="1:6" x14ac:dyDescent="0.25">
      <c r="A1093" t="s">
        <v>568</v>
      </c>
      <c r="B1093" s="6">
        <v>14720</v>
      </c>
      <c r="C1093" s="4">
        <v>0.51364810047554343</v>
      </c>
      <c r="D1093" s="5">
        <v>7560.9000390000001</v>
      </c>
      <c r="E1093" s="4">
        <v>16.653391304347824</v>
      </c>
      <c r="F1093" s="5">
        <v>245137.91999999998</v>
      </c>
    </row>
    <row r="1094" spans="1:6" x14ac:dyDescent="0.25">
      <c r="A1094" t="s">
        <v>675</v>
      </c>
      <c r="B1094" s="6">
        <v>9130</v>
      </c>
      <c r="C1094" s="4">
        <v>0.54371909178532318</v>
      </c>
      <c r="D1094" s="5">
        <v>4964.1553080000003</v>
      </c>
      <c r="E1094" s="4">
        <v>17.602318729463306</v>
      </c>
      <c r="F1094" s="5">
        <v>160709.16999999998</v>
      </c>
    </row>
    <row r="1095" spans="1:6" x14ac:dyDescent="0.25">
      <c r="A1095" t="s">
        <v>4428</v>
      </c>
      <c r="B1095" s="6">
        <v>3100</v>
      </c>
      <c r="C1095" s="4">
        <v>0.56230328774193539</v>
      </c>
      <c r="D1095" s="5">
        <v>1743.1401919999998</v>
      </c>
      <c r="E1095" s="4">
        <v>18.287174193548388</v>
      </c>
      <c r="F1095" s="5">
        <v>56690.240000000005</v>
      </c>
    </row>
    <row r="1096" spans="1:6" x14ac:dyDescent="0.25">
      <c r="A1096" t="s">
        <v>2159</v>
      </c>
      <c r="B1096" s="6">
        <v>1000</v>
      </c>
      <c r="C1096" s="4">
        <v>0.53139988300000007</v>
      </c>
      <c r="D1096" s="5">
        <v>531.39988300000005</v>
      </c>
      <c r="E1096" s="4">
        <v>16.787560000000003</v>
      </c>
      <c r="F1096" s="5">
        <v>16787.560000000001</v>
      </c>
    </row>
    <row r="1097" spans="1:6" x14ac:dyDescent="0.25">
      <c r="A1097" t="s">
        <v>721</v>
      </c>
      <c r="B1097" s="6">
        <v>8040</v>
      </c>
      <c r="C1097" s="4">
        <v>0.51170658781094536</v>
      </c>
      <c r="D1097" s="5">
        <v>4114.1209660000004</v>
      </c>
      <c r="E1097" s="4">
        <v>16.643718905472635</v>
      </c>
      <c r="F1097" s="5">
        <v>133815.5</v>
      </c>
    </row>
    <row r="1098" spans="1:6" x14ac:dyDescent="0.25">
      <c r="A1098" t="s">
        <v>719</v>
      </c>
      <c r="B1098" s="6">
        <v>13720</v>
      </c>
      <c r="C1098" s="4">
        <v>0.54231428622448985</v>
      </c>
      <c r="D1098" s="5">
        <v>7440.5520070000002</v>
      </c>
      <c r="E1098" s="4">
        <v>17.644477405247812</v>
      </c>
      <c r="F1098" s="5">
        <v>242082.22999999998</v>
      </c>
    </row>
    <row r="1099" spans="1:6" x14ac:dyDescent="0.25">
      <c r="A1099" t="s">
        <v>7052</v>
      </c>
      <c r="B1099" s="6">
        <v>2060</v>
      </c>
      <c r="C1099" s="4">
        <v>0.57390139174757282</v>
      </c>
      <c r="D1099" s="5">
        <v>1182.2368670000001</v>
      </c>
      <c r="E1099" s="4">
        <v>18.826203883495143</v>
      </c>
      <c r="F1099" s="5">
        <v>38781.979999999996</v>
      </c>
    </row>
    <row r="1100" spans="1:6" x14ac:dyDescent="0.25">
      <c r="A1100" t="s">
        <v>3064</v>
      </c>
      <c r="B1100" s="6">
        <v>900</v>
      </c>
      <c r="C1100" s="4">
        <v>0.49964546999999998</v>
      </c>
      <c r="D1100" s="5">
        <v>449.68092300000001</v>
      </c>
      <c r="E1100" s="4">
        <v>15.7844</v>
      </c>
      <c r="F1100" s="5">
        <v>14205.96</v>
      </c>
    </row>
    <row r="1101" spans="1:6" x14ac:dyDescent="0.25">
      <c r="A1101" t="s">
        <v>5661</v>
      </c>
      <c r="B1101" s="6">
        <v>120</v>
      </c>
      <c r="C1101" s="4">
        <v>0.82639931666666666</v>
      </c>
      <c r="D1101" s="5">
        <v>99.167918</v>
      </c>
      <c r="E1101" s="4">
        <v>26.458083333333331</v>
      </c>
      <c r="F1101" s="5">
        <v>3174.97</v>
      </c>
    </row>
    <row r="1102" spans="1:6" x14ac:dyDescent="0.25">
      <c r="A1102" t="s">
        <v>1712</v>
      </c>
      <c r="B1102" s="6">
        <v>4050</v>
      </c>
      <c r="C1102" s="4">
        <v>1.1343015049382714</v>
      </c>
      <c r="D1102" s="5">
        <v>4593.9210949999997</v>
      </c>
      <c r="E1102" s="4">
        <v>35.787479012345671</v>
      </c>
      <c r="F1102" s="5">
        <v>144939.28999999998</v>
      </c>
    </row>
    <row r="1103" spans="1:6" x14ac:dyDescent="0.25">
      <c r="A1103" t="s">
        <v>1708</v>
      </c>
      <c r="B1103" s="6">
        <v>12233</v>
      </c>
      <c r="C1103" s="4">
        <v>1.0512205230115264</v>
      </c>
      <c r="D1103" s="5">
        <v>12859.580658000001</v>
      </c>
      <c r="E1103" s="4">
        <v>33.300200277936739</v>
      </c>
      <c r="F1103" s="5">
        <v>407361.35000000009</v>
      </c>
    </row>
    <row r="1104" spans="1:6" x14ac:dyDescent="0.25">
      <c r="A1104" t="s">
        <v>1714</v>
      </c>
      <c r="B1104" s="6">
        <v>12774</v>
      </c>
      <c r="C1104" s="4">
        <v>1.1374742987317989</v>
      </c>
      <c r="D1104" s="5">
        <v>14530.096691999999</v>
      </c>
      <c r="E1104" s="4">
        <v>36.102884765930796</v>
      </c>
      <c r="F1104" s="5">
        <v>461178.24999999994</v>
      </c>
    </row>
    <row r="1105" spans="1:6" x14ac:dyDescent="0.25">
      <c r="A1105" t="s">
        <v>2341</v>
      </c>
      <c r="B1105" s="6">
        <v>6155</v>
      </c>
      <c r="C1105" s="4">
        <v>1.1343008674248578</v>
      </c>
      <c r="D1105" s="5">
        <v>6981.6218389999995</v>
      </c>
      <c r="E1105" s="4">
        <v>35.78268724614135</v>
      </c>
      <c r="F1105" s="5">
        <v>220242.44</v>
      </c>
    </row>
    <row r="1106" spans="1:6" x14ac:dyDescent="0.25">
      <c r="A1106" t="s">
        <v>1710</v>
      </c>
      <c r="B1106" s="6">
        <v>6205</v>
      </c>
      <c r="C1106" s="4">
        <v>1.0527482053182917</v>
      </c>
      <c r="D1106" s="5">
        <v>6532.3026140000002</v>
      </c>
      <c r="E1106" s="4">
        <v>33.60752457695407</v>
      </c>
      <c r="F1106" s="5">
        <v>208534.69</v>
      </c>
    </row>
    <row r="1107" spans="1:6" x14ac:dyDescent="0.25">
      <c r="A1107" t="s">
        <v>2240</v>
      </c>
      <c r="B1107" s="6">
        <v>5782</v>
      </c>
      <c r="C1107" s="4">
        <v>1.0543294181943963</v>
      </c>
      <c r="D1107" s="5">
        <v>6096.1326959999997</v>
      </c>
      <c r="E1107" s="4">
        <v>33.742867519889316</v>
      </c>
      <c r="F1107" s="5">
        <v>195101.26</v>
      </c>
    </row>
    <row r="1108" spans="1:6" x14ac:dyDescent="0.25">
      <c r="A1108" t="s">
        <v>6884</v>
      </c>
      <c r="B1108" s="6">
        <v>3875</v>
      </c>
      <c r="C1108" s="4">
        <v>0.72620612361290338</v>
      </c>
      <c r="D1108" s="5">
        <v>2814.0487290000005</v>
      </c>
      <c r="E1108" s="4">
        <v>23.403009032258066</v>
      </c>
      <c r="F1108" s="5">
        <v>90686.66</v>
      </c>
    </row>
    <row r="1109" spans="1:6" x14ac:dyDescent="0.25">
      <c r="A1109" t="s">
        <v>6880</v>
      </c>
      <c r="B1109" s="6">
        <v>2175</v>
      </c>
      <c r="C1109" s="4">
        <v>0.73690022344827577</v>
      </c>
      <c r="D1109" s="5">
        <v>1602.7579859999998</v>
      </c>
      <c r="E1109" s="4">
        <v>23.747641379310345</v>
      </c>
      <c r="F1109" s="5">
        <v>51651.12</v>
      </c>
    </row>
    <row r="1110" spans="1:6" x14ac:dyDescent="0.25">
      <c r="A1110" t="s">
        <v>6882</v>
      </c>
      <c r="B1110" s="6">
        <v>2970</v>
      </c>
      <c r="C1110" s="4">
        <v>0.72294712289562291</v>
      </c>
      <c r="D1110" s="5">
        <v>2147.152955</v>
      </c>
      <c r="E1110" s="4">
        <v>23.297983164983169</v>
      </c>
      <c r="F1110" s="5">
        <v>69195.010000000009</v>
      </c>
    </row>
    <row r="1111" spans="1:6" x14ac:dyDescent="0.25">
      <c r="A1111" t="s">
        <v>5625</v>
      </c>
      <c r="B1111" s="6">
        <v>3745</v>
      </c>
      <c r="C1111" s="4">
        <v>0.75366163711615486</v>
      </c>
      <c r="D1111" s="5">
        <v>2822.4628309999998</v>
      </c>
      <c r="E1111" s="4">
        <v>24.894875834445926</v>
      </c>
      <c r="F1111" s="5">
        <v>93231.31</v>
      </c>
    </row>
    <row r="1112" spans="1:6" x14ac:dyDescent="0.25">
      <c r="A1112" t="s">
        <v>5617</v>
      </c>
      <c r="B1112" s="6">
        <v>3310</v>
      </c>
      <c r="C1112" s="4">
        <v>0.7544685196374622</v>
      </c>
      <c r="D1112" s="5">
        <v>2497.2907999999998</v>
      </c>
      <c r="E1112" s="4">
        <v>24.921528700906347</v>
      </c>
      <c r="F1112" s="5">
        <v>82490.260000000009</v>
      </c>
    </row>
    <row r="1113" spans="1:6" x14ac:dyDescent="0.25">
      <c r="A1113" t="s">
        <v>5623</v>
      </c>
      <c r="B1113" s="6">
        <v>12540</v>
      </c>
      <c r="C1113" s="4">
        <v>0.72005990933014363</v>
      </c>
      <c r="D1113" s="5">
        <v>9029.5512630000012</v>
      </c>
      <c r="E1113" s="4">
        <v>23.239186602870817</v>
      </c>
      <c r="F1113" s="5">
        <v>291419.40000000002</v>
      </c>
    </row>
    <row r="1114" spans="1:6" x14ac:dyDescent="0.25">
      <c r="A1114" t="s">
        <v>5619</v>
      </c>
      <c r="B1114" s="6">
        <v>9255</v>
      </c>
      <c r="C1114" s="4">
        <v>0.74703769843327938</v>
      </c>
      <c r="D1114" s="5">
        <v>6913.8338990000002</v>
      </c>
      <c r="E1114" s="4">
        <v>24.676074554294978</v>
      </c>
      <c r="F1114" s="5">
        <v>228377.07</v>
      </c>
    </row>
    <row r="1115" spans="1:6" x14ac:dyDescent="0.25">
      <c r="A1115" t="s">
        <v>5621</v>
      </c>
      <c r="B1115" s="6">
        <v>2030</v>
      </c>
      <c r="C1115" s="4">
        <v>0.77696685024630541</v>
      </c>
      <c r="D1115" s="5">
        <v>1577.242706</v>
      </c>
      <c r="E1115" s="4">
        <v>25.314586206896553</v>
      </c>
      <c r="F1115" s="5">
        <v>51388.61</v>
      </c>
    </row>
    <row r="1116" spans="1:6" x14ac:dyDescent="0.25">
      <c r="A1116" t="s">
        <v>4330</v>
      </c>
      <c r="B1116" s="6">
        <v>1540</v>
      </c>
      <c r="C1116" s="4">
        <v>1.5600000409090908</v>
      </c>
      <c r="D1116" s="5">
        <v>2402.400063</v>
      </c>
      <c r="E1116" s="4">
        <v>48.761701298701304</v>
      </c>
      <c r="F1116" s="5">
        <v>75093.02</v>
      </c>
    </row>
    <row r="1117" spans="1:6" x14ac:dyDescent="0.25">
      <c r="A1117" t="s">
        <v>3843</v>
      </c>
      <c r="B1117" s="6">
        <v>49650</v>
      </c>
      <c r="C1117" s="4">
        <v>0.39947767973816717</v>
      </c>
      <c r="D1117" s="5">
        <v>19834.066799</v>
      </c>
      <c r="E1117" s="4">
        <v>12.658051762336353</v>
      </c>
      <c r="F1117" s="5">
        <v>628472.2699999999</v>
      </c>
    </row>
    <row r="1118" spans="1:6" x14ac:dyDescent="0.25">
      <c r="A1118" t="s">
        <v>5605</v>
      </c>
      <c r="B1118" s="6">
        <v>1010</v>
      </c>
      <c r="C1118" s="4">
        <v>0.71169996138613856</v>
      </c>
      <c r="D1118" s="5">
        <v>718.81696099999999</v>
      </c>
      <c r="E1118" s="4">
        <v>23.508801980198019</v>
      </c>
      <c r="F1118" s="5">
        <v>23743.89</v>
      </c>
    </row>
    <row r="1119" spans="1:6" x14ac:dyDescent="0.25">
      <c r="A1119" t="s">
        <v>7497</v>
      </c>
      <c r="B1119" s="6">
        <v>1010</v>
      </c>
      <c r="C1119" s="4">
        <v>0.75369998514851488</v>
      </c>
      <c r="D1119" s="5">
        <v>761.236985</v>
      </c>
      <c r="E1119" s="4">
        <v>24.81572277227723</v>
      </c>
      <c r="F1119" s="5">
        <v>25063.88</v>
      </c>
    </row>
    <row r="1120" spans="1:6" x14ac:dyDescent="0.25">
      <c r="A1120" t="s">
        <v>2653</v>
      </c>
      <c r="B1120" s="6">
        <v>52495</v>
      </c>
      <c r="C1120" s="4">
        <v>0.51148122929802842</v>
      </c>
      <c r="D1120" s="5">
        <v>26850.207132000003</v>
      </c>
      <c r="E1120" s="4">
        <v>16.497454995713881</v>
      </c>
      <c r="F1120" s="5">
        <v>866033.90000000014</v>
      </c>
    </row>
    <row r="1121" spans="1:6" x14ac:dyDescent="0.25">
      <c r="A1121" t="s">
        <v>5601</v>
      </c>
      <c r="B1121" s="6">
        <v>1010</v>
      </c>
      <c r="C1121" s="4">
        <v>0.71169996138613856</v>
      </c>
      <c r="D1121" s="5">
        <v>718.81696099999999</v>
      </c>
      <c r="E1121" s="4">
        <v>23.508801980198019</v>
      </c>
      <c r="F1121" s="5">
        <v>23743.89</v>
      </c>
    </row>
    <row r="1122" spans="1:6" x14ac:dyDescent="0.25">
      <c r="A1122" t="s">
        <v>2640</v>
      </c>
      <c r="B1122" s="6">
        <v>22280</v>
      </c>
      <c r="C1122" s="4">
        <v>0.71360380471274676</v>
      </c>
      <c r="D1122" s="5">
        <v>15899.092768999997</v>
      </c>
      <c r="E1122" s="4">
        <v>23.005565529622984</v>
      </c>
      <c r="F1122" s="5">
        <v>512564.00000000006</v>
      </c>
    </row>
    <row r="1123" spans="1:6" x14ac:dyDescent="0.25">
      <c r="A1123" t="s">
        <v>3859</v>
      </c>
      <c r="B1123" s="6">
        <v>21280</v>
      </c>
      <c r="C1123" s="4">
        <v>0.7240944487781954</v>
      </c>
      <c r="D1123" s="5">
        <v>15408.729869999997</v>
      </c>
      <c r="E1123" s="4">
        <v>23.074864191729326</v>
      </c>
      <c r="F1123" s="5">
        <v>491033.11000000004</v>
      </c>
    </row>
    <row r="1124" spans="1:6" x14ac:dyDescent="0.25">
      <c r="A1124" t="s">
        <v>2642</v>
      </c>
      <c r="B1124" s="6">
        <v>52495</v>
      </c>
      <c r="C1124" s="4">
        <v>0.51143331723021235</v>
      </c>
      <c r="D1124" s="5">
        <v>26847.691987999995</v>
      </c>
      <c r="E1124" s="4">
        <v>16.49500523859415</v>
      </c>
      <c r="F1124" s="5">
        <v>865905.29999999981</v>
      </c>
    </row>
    <row r="1125" spans="1:6" x14ac:dyDescent="0.25">
      <c r="A1125" t="s">
        <v>2664</v>
      </c>
      <c r="B1125" s="6">
        <v>56635</v>
      </c>
      <c r="C1125" s="4">
        <v>0.50444450426414766</v>
      </c>
      <c r="D1125" s="5">
        <v>28569.214499000002</v>
      </c>
      <c r="E1125" s="4">
        <v>16.12847055707601</v>
      </c>
      <c r="F1125" s="5">
        <v>913435.92999999982</v>
      </c>
    </row>
    <row r="1126" spans="1:6" x14ac:dyDescent="0.25">
      <c r="A1126" t="s">
        <v>2651</v>
      </c>
      <c r="B1126" s="6">
        <v>22280</v>
      </c>
      <c r="C1126" s="4">
        <v>0.7801956897217236</v>
      </c>
      <c r="D1126" s="5">
        <v>17382.759967000002</v>
      </c>
      <c r="E1126" s="4">
        <v>25.23884425493716</v>
      </c>
      <c r="F1126" s="5">
        <v>562321.44999999995</v>
      </c>
    </row>
    <row r="1127" spans="1:6" x14ac:dyDescent="0.25">
      <c r="A1127" t="s">
        <v>3855</v>
      </c>
      <c r="B1127" s="6">
        <v>21280</v>
      </c>
      <c r="C1127" s="4">
        <v>0.77905061231203021</v>
      </c>
      <c r="D1127" s="5">
        <v>16578.197030000003</v>
      </c>
      <c r="E1127" s="4">
        <v>24.933470864661654</v>
      </c>
      <c r="F1127" s="5">
        <v>530584.26</v>
      </c>
    </row>
    <row r="1128" spans="1:6" x14ac:dyDescent="0.25">
      <c r="A1128" t="s">
        <v>3821</v>
      </c>
      <c r="B1128" s="6">
        <v>36600</v>
      </c>
      <c r="C1128" s="4">
        <v>0.77503927699453568</v>
      </c>
      <c r="D1128" s="5">
        <v>28366.437538000006</v>
      </c>
      <c r="E1128" s="4">
        <v>24.984898087431688</v>
      </c>
      <c r="F1128" s="5">
        <v>914447.26999999979</v>
      </c>
    </row>
    <row r="1129" spans="1:6" x14ac:dyDescent="0.25">
      <c r="A1129" t="s">
        <v>3867</v>
      </c>
      <c r="B1129" s="6">
        <v>21270</v>
      </c>
      <c r="C1129" s="4">
        <v>0.72283618500235092</v>
      </c>
      <c r="D1129" s="5">
        <v>15374.725655000004</v>
      </c>
      <c r="E1129" s="4">
        <v>23.163</v>
      </c>
      <c r="F1129" s="5">
        <v>492677.01</v>
      </c>
    </row>
    <row r="1130" spans="1:6" x14ac:dyDescent="0.25">
      <c r="A1130" t="s">
        <v>3861</v>
      </c>
      <c r="B1130" s="6">
        <v>21280</v>
      </c>
      <c r="C1130" s="4">
        <v>0.72194302579887226</v>
      </c>
      <c r="D1130" s="5">
        <v>15362.947589000001</v>
      </c>
      <c r="E1130" s="4">
        <v>22.90046663533834</v>
      </c>
      <c r="F1130" s="5">
        <v>487321.92999999988</v>
      </c>
    </row>
    <row r="1131" spans="1:6" x14ac:dyDescent="0.25">
      <c r="A1131" t="s">
        <v>3825</v>
      </c>
      <c r="B1131" s="6">
        <v>34100</v>
      </c>
      <c r="C1131" s="4">
        <v>0.51135355096774193</v>
      </c>
      <c r="D1131" s="5">
        <v>17437.156088</v>
      </c>
      <c r="E1131" s="4">
        <v>16.63828387096774</v>
      </c>
      <c r="F1131" s="5">
        <v>567365.48</v>
      </c>
    </row>
    <row r="1132" spans="1:6" x14ac:dyDescent="0.25">
      <c r="A1132" t="s">
        <v>5607</v>
      </c>
      <c r="B1132" s="6">
        <v>2020</v>
      </c>
      <c r="C1132" s="4">
        <v>0.76950007425742573</v>
      </c>
      <c r="D1132" s="5">
        <v>1554.3901499999999</v>
      </c>
      <c r="E1132" s="4">
        <v>25.418049504950496</v>
      </c>
      <c r="F1132" s="5">
        <v>51344.46</v>
      </c>
    </row>
    <row r="1133" spans="1:6" x14ac:dyDescent="0.25">
      <c r="A1133" t="s">
        <v>3865</v>
      </c>
      <c r="B1133" s="6">
        <v>70090</v>
      </c>
      <c r="C1133" s="4">
        <v>0.77327510094164642</v>
      </c>
      <c r="D1133" s="5">
        <v>54198.851824999998</v>
      </c>
      <c r="E1133" s="4">
        <v>24.751953488372084</v>
      </c>
      <c r="F1133" s="5">
        <v>1734864.4199999995</v>
      </c>
    </row>
    <row r="1134" spans="1:6" x14ac:dyDescent="0.25">
      <c r="A1134" t="s">
        <v>3823</v>
      </c>
      <c r="B1134" s="6">
        <v>23300</v>
      </c>
      <c r="C1134" s="4">
        <v>0.77609186905579397</v>
      </c>
      <c r="D1134" s="5">
        <v>18082.940548999999</v>
      </c>
      <c r="E1134" s="4">
        <v>24.819523175965667</v>
      </c>
      <c r="F1134" s="5">
        <v>578294.89</v>
      </c>
    </row>
    <row r="1135" spans="1:6" x14ac:dyDescent="0.25">
      <c r="A1135" t="s">
        <v>2612</v>
      </c>
      <c r="B1135" s="6">
        <v>110820</v>
      </c>
      <c r="C1135" s="4">
        <v>0.545670132764844</v>
      </c>
      <c r="D1135" s="5">
        <v>60471.164113000006</v>
      </c>
      <c r="E1135" s="4">
        <v>17.414258617578053</v>
      </c>
      <c r="F1135" s="5">
        <v>1929848.1399999997</v>
      </c>
    </row>
    <row r="1136" spans="1:6" x14ac:dyDescent="0.25">
      <c r="A1136" t="s">
        <v>5603</v>
      </c>
      <c r="B1136" s="6">
        <v>1010</v>
      </c>
      <c r="C1136" s="4">
        <v>0.76950007425742573</v>
      </c>
      <c r="D1136" s="5">
        <v>777.19507499999997</v>
      </c>
      <c r="E1136" s="4">
        <v>25.418049504950496</v>
      </c>
      <c r="F1136" s="5">
        <v>25672.23</v>
      </c>
    </row>
    <row r="1137" spans="1:6" x14ac:dyDescent="0.25">
      <c r="A1137" t="s">
        <v>3853</v>
      </c>
      <c r="B1137" s="6">
        <v>3030</v>
      </c>
      <c r="C1137" s="4">
        <v>0.79893731386138611</v>
      </c>
      <c r="D1137" s="5">
        <v>2420.7800609999999</v>
      </c>
      <c r="E1137" s="4">
        <v>25.881316831683169</v>
      </c>
      <c r="F1137" s="5">
        <v>78420.39</v>
      </c>
    </row>
    <row r="1138" spans="1:6" x14ac:dyDescent="0.25">
      <c r="A1138" t="s">
        <v>3863</v>
      </c>
      <c r="B1138" s="6">
        <v>47360</v>
      </c>
      <c r="C1138" s="4">
        <v>0.77947213959037165</v>
      </c>
      <c r="D1138" s="5">
        <v>36915.800531000001</v>
      </c>
      <c r="E1138" s="4">
        <v>24.782200168918919</v>
      </c>
      <c r="F1138" s="5">
        <v>1173685</v>
      </c>
    </row>
    <row r="1139" spans="1:6" x14ac:dyDescent="0.25">
      <c r="A1139" t="s">
        <v>2649</v>
      </c>
      <c r="B1139" s="6">
        <v>46350</v>
      </c>
      <c r="C1139" s="4">
        <v>0.54653313160733552</v>
      </c>
      <c r="D1139" s="5">
        <v>25331.810649999999</v>
      </c>
      <c r="E1139" s="4">
        <v>17.400019201726</v>
      </c>
      <c r="F1139" s="5">
        <v>806490.89</v>
      </c>
    </row>
    <row r="1140" spans="1:6" x14ac:dyDescent="0.25">
      <c r="A1140" t="s">
        <v>3817</v>
      </c>
      <c r="B1140" s="6">
        <v>18400</v>
      </c>
      <c r="C1140" s="4">
        <v>0.50328247614130428</v>
      </c>
      <c r="D1140" s="5">
        <v>9260.3975609999998</v>
      </c>
      <c r="E1140" s="4">
        <v>16.007751086956517</v>
      </c>
      <c r="F1140" s="5">
        <v>294542.61999999994</v>
      </c>
    </row>
    <row r="1141" spans="1:6" x14ac:dyDescent="0.25">
      <c r="A1141" t="s">
        <v>3839</v>
      </c>
      <c r="B1141" s="6">
        <v>22665</v>
      </c>
      <c r="C1141" s="4">
        <v>0.54250235742333996</v>
      </c>
      <c r="D1141" s="5">
        <v>12295.815931000001</v>
      </c>
      <c r="E1141" s="4">
        <v>17.332618133686303</v>
      </c>
      <c r="F1141" s="5">
        <v>392843.79000000004</v>
      </c>
    </row>
    <row r="1142" spans="1:6" x14ac:dyDescent="0.25">
      <c r="A1142" t="s">
        <v>7567</v>
      </c>
      <c r="B1142" s="6">
        <v>2100</v>
      </c>
      <c r="C1142" s="4">
        <v>0.55530486666666667</v>
      </c>
      <c r="D1142" s="5">
        <v>1166.14022</v>
      </c>
      <c r="E1142" s="4">
        <v>18.28352380952381</v>
      </c>
      <c r="F1142" s="5">
        <v>38395.4</v>
      </c>
    </row>
    <row r="1143" spans="1:6" x14ac:dyDescent="0.25">
      <c r="A1143" t="s">
        <v>2620</v>
      </c>
      <c r="B1143" s="6">
        <v>49360</v>
      </c>
      <c r="C1143" s="4">
        <v>0.54215236130470013</v>
      </c>
      <c r="D1143" s="5">
        <v>26760.640553999998</v>
      </c>
      <c r="E1143" s="4">
        <v>17.305724473257698</v>
      </c>
      <c r="F1143" s="5">
        <v>854210.55999999994</v>
      </c>
    </row>
    <row r="1144" spans="1:6" x14ac:dyDescent="0.25">
      <c r="A1144" t="s">
        <v>2443</v>
      </c>
      <c r="B1144" s="6">
        <v>2336</v>
      </c>
      <c r="C1144" s="4">
        <v>2.028699506421233</v>
      </c>
      <c r="D1144" s="5">
        <v>4739.0420469999999</v>
      </c>
      <c r="E1144" s="4">
        <v>63.768193493150683</v>
      </c>
      <c r="F1144" s="5">
        <v>148962.5</v>
      </c>
    </row>
    <row r="1145" spans="1:6" x14ac:dyDescent="0.25">
      <c r="A1145" t="s">
        <v>2549</v>
      </c>
      <c r="B1145" s="6">
        <v>5975</v>
      </c>
      <c r="C1145" s="4">
        <v>1.7664615772384937</v>
      </c>
      <c r="D1145" s="5">
        <v>10554.607924</v>
      </c>
      <c r="E1145" s="4">
        <v>55.932878661087869</v>
      </c>
      <c r="F1145" s="5">
        <v>334198.95</v>
      </c>
    </row>
    <row r="1146" spans="1:6" x14ac:dyDescent="0.25">
      <c r="A1146" t="s">
        <v>2557</v>
      </c>
      <c r="B1146" s="6">
        <v>2510</v>
      </c>
      <c r="C1146" s="4">
        <v>2.0287007916334661</v>
      </c>
      <c r="D1146" s="5">
        <v>5092.0389869999999</v>
      </c>
      <c r="E1146" s="4">
        <v>63.729593625498005</v>
      </c>
      <c r="F1146" s="5">
        <v>159961.28</v>
      </c>
    </row>
    <row r="1147" spans="1:6" x14ac:dyDescent="0.25">
      <c r="A1147" t="s">
        <v>2553</v>
      </c>
      <c r="B1147" s="6">
        <v>2405</v>
      </c>
      <c r="C1147" s="4">
        <v>2.0287001783783785</v>
      </c>
      <c r="D1147" s="5">
        <v>4879.023929</v>
      </c>
      <c r="E1147" s="4">
        <v>64.669567567567569</v>
      </c>
      <c r="F1147" s="5">
        <v>155530.31</v>
      </c>
    </row>
    <row r="1148" spans="1:6" x14ac:dyDescent="0.25">
      <c r="A1148" t="s">
        <v>2547</v>
      </c>
      <c r="B1148" s="6">
        <v>2305</v>
      </c>
      <c r="C1148" s="4">
        <v>1.6907982329718003</v>
      </c>
      <c r="D1148" s="5">
        <v>3897.2899269999998</v>
      </c>
      <c r="E1148" s="4">
        <v>53.869284164859003</v>
      </c>
      <c r="F1148" s="5">
        <v>124168.7</v>
      </c>
    </row>
    <row r="1149" spans="1:6" x14ac:dyDescent="0.25">
      <c r="A1149" t="s">
        <v>2551</v>
      </c>
      <c r="B1149" s="6">
        <v>2305</v>
      </c>
      <c r="C1149" s="4">
        <v>1.7726984381778739</v>
      </c>
      <c r="D1149" s="5">
        <v>4086.0698999999995</v>
      </c>
      <c r="E1149" s="4">
        <v>56.478646420824298</v>
      </c>
      <c r="F1149" s="5">
        <v>130183.28</v>
      </c>
    </row>
    <row r="1150" spans="1:6" x14ac:dyDescent="0.25">
      <c r="A1150" t="s">
        <v>2545</v>
      </c>
      <c r="B1150" s="6">
        <v>2305</v>
      </c>
      <c r="C1150" s="4">
        <v>2.0286967652928416</v>
      </c>
      <c r="D1150" s="5">
        <v>4676.1460440000001</v>
      </c>
      <c r="E1150" s="4">
        <v>64.939193058568321</v>
      </c>
      <c r="F1150" s="5">
        <v>149684.84</v>
      </c>
    </row>
    <row r="1151" spans="1:6" x14ac:dyDescent="0.25">
      <c r="A1151" t="s">
        <v>5773</v>
      </c>
      <c r="B1151" s="6">
        <v>2010</v>
      </c>
      <c r="C1151" s="4">
        <v>0.3299005572139303</v>
      </c>
      <c r="D1151" s="5">
        <v>663.10011999999995</v>
      </c>
      <c r="E1151" s="4">
        <v>10.771154228855721</v>
      </c>
      <c r="F1151" s="5">
        <v>21650.02</v>
      </c>
    </row>
    <row r="1152" spans="1:6" x14ac:dyDescent="0.25">
      <c r="A1152" t="s">
        <v>2298</v>
      </c>
      <c r="B1152" s="6">
        <v>1920</v>
      </c>
      <c r="C1152" s="4">
        <v>0.33659999791666662</v>
      </c>
      <c r="D1152" s="5">
        <v>646.27199599999994</v>
      </c>
      <c r="E1152" s="4">
        <v>10.545375</v>
      </c>
      <c r="F1152" s="5">
        <v>20247.12</v>
      </c>
    </row>
    <row r="1153" spans="1:6" x14ac:dyDescent="0.25">
      <c r="A1153" t="s">
        <v>1951</v>
      </c>
      <c r="B1153" s="6">
        <v>9940</v>
      </c>
      <c r="C1153" s="4">
        <v>0.47676902605633803</v>
      </c>
      <c r="D1153" s="5">
        <v>4739.0841190000001</v>
      </c>
      <c r="E1153" s="4">
        <v>15.103057344064387</v>
      </c>
      <c r="F1153" s="5">
        <v>150124.39000000001</v>
      </c>
    </row>
    <row r="1154" spans="1:6" x14ac:dyDescent="0.25">
      <c r="A1154" t="s">
        <v>7051</v>
      </c>
      <c r="B1154" s="6">
        <v>8810</v>
      </c>
      <c r="C1154" s="4">
        <v>0.16929464426787741</v>
      </c>
      <c r="D1154" s="5">
        <v>1491.4858159999999</v>
      </c>
      <c r="E1154" s="4">
        <v>5.5164335981838821</v>
      </c>
      <c r="F1154" s="5">
        <v>48599.78</v>
      </c>
    </row>
    <row r="1155" spans="1:6" x14ac:dyDescent="0.25">
      <c r="A1155" t="s">
        <v>1716</v>
      </c>
      <c r="B1155" s="6">
        <v>5030</v>
      </c>
      <c r="C1155" s="4">
        <v>0.14407755586481114</v>
      </c>
      <c r="D1155" s="5">
        <v>724.710106</v>
      </c>
      <c r="E1155" s="4">
        <v>4.5713658051689858</v>
      </c>
      <c r="F1155" s="5">
        <v>22993.969999999998</v>
      </c>
    </row>
    <row r="1156" spans="1:6" x14ac:dyDescent="0.25">
      <c r="A1156" t="s">
        <v>1969</v>
      </c>
      <c r="B1156" s="6">
        <v>1600</v>
      </c>
      <c r="C1156" s="4">
        <v>0.21360007750000001</v>
      </c>
      <c r="D1156" s="5">
        <v>341.76012400000002</v>
      </c>
      <c r="E1156" s="4">
        <v>6.7656062500000012</v>
      </c>
      <c r="F1156" s="5">
        <v>10824.970000000001</v>
      </c>
    </row>
    <row r="1157" spans="1:6" x14ac:dyDescent="0.25">
      <c r="A1157" t="s">
        <v>1622</v>
      </c>
      <c r="B1157" s="6">
        <v>2215</v>
      </c>
      <c r="C1157" s="4">
        <v>0.23790013905191873</v>
      </c>
      <c r="D1157" s="5">
        <v>526.94880799999999</v>
      </c>
      <c r="E1157" s="4">
        <v>7.4602302483069973</v>
      </c>
      <c r="F1157" s="5">
        <v>16524.41</v>
      </c>
    </row>
    <row r="1158" spans="1:6" x14ac:dyDescent="0.25">
      <c r="A1158" t="s">
        <v>4018</v>
      </c>
      <c r="B1158" s="6">
        <v>1020</v>
      </c>
      <c r="C1158" s="4">
        <v>0.23790002745098041</v>
      </c>
      <c r="D1158" s="5">
        <v>242.658028</v>
      </c>
      <c r="E1158" s="4">
        <v>7.4469607843137249</v>
      </c>
      <c r="F1158" s="5">
        <v>7595.9</v>
      </c>
    </row>
    <row r="1159" spans="1:6" x14ac:dyDescent="0.25">
      <c r="A1159" t="s">
        <v>7688</v>
      </c>
      <c r="B1159" s="6">
        <v>450</v>
      </c>
      <c r="C1159" s="4">
        <v>0.52891099555555554</v>
      </c>
      <c r="D1159" s="5">
        <v>238.00994800000001</v>
      </c>
      <c r="E1159" s="4">
        <v>17.257466666666666</v>
      </c>
      <c r="F1159" s="5">
        <v>7765.86</v>
      </c>
    </row>
    <row r="1160" spans="1:6" x14ac:dyDescent="0.25">
      <c r="A1160" t="s">
        <v>1642</v>
      </c>
      <c r="B1160" s="6">
        <v>420</v>
      </c>
      <c r="C1160" s="4">
        <v>0.28269083571428572</v>
      </c>
      <c r="D1160" s="5">
        <v>118.73015100000001</v>
      </c>
      <c r="E1160" s="4">
        <v>8.8837857142857146</v>
      </c>
      <c r="F1160" s="5">
        <v>3731.19</v>
      </c>
    </row>
    <row r="1161" spans="1:6" x14ac:dyDescent="0.25">
      <c r="A1161" t="s">
        <v>757</v>
      </c>
      <c r="B1161" s="6">
        <v>2800</v>
      </c>
      <c r="C1161" s="4">
        <v>0.50370000178571428</v>
      </c>
      <c r="D1161" s="5">
        <v>1410.360005</v>
      </c>
      <c r="E1161" s="4">
        <v>15.871889285714285</v>
      </c>
      <c r="F1161" s="5">
        <v>44441.29</v>
      </c>
    </row>
    <row r="1162" spans="1:6" x14ac:dyDescent="0.25">
      <c r="A1162" t="s">
        <v>1458</v>
      </c>
      <c r="B1162" s="6">
        <v>1020</v>
      </c>
      <c r="C1162" s="4">
        <v>0.28269602156862744</v>
      </c>
      <c r="D1162" s="5">
        <v>288.349942</v>
      </c>
      <c r="E1162" s="4">
        <v>8.9217450980392154</v>
      </c>
      <c r="F1162" s="5">
        <v>9100.18</v>
      </c>
    </row>
    <row r="1163" spans="1:6" x14ac:dyDescent="0.25">
      <c r="A1163" t="s">
        <v>4043</v>
      </c>
      <c r="B1163" s="6">
        <v>3050</v>
      </c>
      <c r="C1163" s="4">
        <v>0.507245928852459</v>
      </c>
      <c r="D1163" s="5">
        <v>1547.1000829999998</v>
      </c>
      <c r="E1163" s="4">
        <v>15.886072131147543</v>
      </c>
      <c r="F1163" s="5">
        <v>48452.520000000004</v>
      </c>
    </row>
    <row r="1164" spans="1:6" x14ac:dyDescent="0.25">
      <c r="A1164" t="s">
        <v>1188</v>
      </c>
      <c r="B1164" s="6">
        <v>14300</v>
      </c>
      <c r="C1164" s="4">
        <v>0.5069902088811189</v>
      </c>
      <c r="D1164" s="5">
        <v>7249.9599870000002</v>
      </c>
      <c r="E1164" s="4">
        <v>16.060183916083911</v>
      </c>
      <c r="F1164" s="5">
        <v>229660.62999999995</v>
      </c>
    </row>
    <row r="1165" spans="1:6" x14ac:dyDescent="0.25">
      <c r="A1165" t="s">
        <v>4216</v>
      </c>
      <c r="B1165" s="6">
        <v>470</v>
      </c>
      <c r="C1165" s="4">
        <v>0.23360001063829788</v>
      </c>
      <c r="D1165" s="5">
        <v>109.792005</v>
      </c>
      <c r="E1165" s="4">
        <v>7.3226595744680854</v>
      </c>
      <c r="F1165" s="5">
        <v>3441.65</v>
      </c>
    </row>
    <row r="1166" spans="1:6" x14ac:dyDescent="0.25">
      <c r="A1166" t="s">
        <v>4268</v>
      </c>
      <c r="B1166" s="6">
        <v>3070</v>
      </c>
      <c r="C1166" s="4">
        <v>1.5813540651465798</v>
      </c>
      <c r="D1166" s="5">
        <v>4854.7569800000001</v>
      </c>
      <c r="E1166" s="4">
        <v>49.635254071661244</v>
      </c>
      <c r="F1166" s="5">
        <v>152380.23000000001</v>
      </c>
    </row>
    <row r="1167" spans="1:6" x14ac:dyDescent="0.25">
      <c r="A1167" t="s">
        <v>4410</v>
      </c>
      <c r="B1167" s="6">
        <v>8461</v>
      </c>
      <c r="C1167" s="4">
        <v>1.5793007958870111</v>
      </c>
      <c r="D1167" s="5">
        <v>13362.464034000001</v>
      </c>
      <c r="E1167" s="4">
        <v>51.101698380806042</v>
      </c>
      <c r="F1167" s="5">
        <v>432371.46999999991</v>
      </c>
    </row>
    <row r="1168" spans="1:6" x14ac:dyDescent="0.25">
      <c r="A1168" t="s">
        <v>4384</v>
      </c>
      <c r="B1168" s="6">
        <v>1080</v>
      </c>
      <c r="C1168" s="4">
        <v>0.42159992962962961</v>
      </c>
      <c r="D1168" s="5">
        <v>455.327924</v>
      </c>
      <c r="E1168" s="4">
        <v>13.349666666666666</v>
      </c>
      <c r="F1168" s="5">
        <v>14417.64</v>
      </c>
    </row>
    <row r="1169" spans="1:6" x14ac:dyDescent="0.25">
      <c r="A1169" t="s">
        <v>3993</v>
      </c>
      <c r="B1169" s="6">
        <v>1030</v>
      </c>
      <c r="C1169" s="4">
        <v>0.42400010582524272</v>
      </c>
      <c r="D1169" s="5">
        <v>436.72010899999998</v>
      </c>
      <c r="E1169" s="4">
        <v>13.355155339805824</v>
      </c>
      <c r="F1169" s="5">
        <v>13755.81</v>
      </c>
    </row>
    <row r="1170" spans="1:6" x14ac:dyDescent="0.25">
      <c r="A1170" t="s">
        <v>3999</v>
      </c>
      <c r="B1170" s="6">
        <v>2037</v>
      </c>
      <c r="C1170" s="4">
        <v>0.4239999911634757</v>
      </c>
      <c r="D1170" s="5">
        <v>863.68798200000003</v>
      </c>
      <c r="E1170" s="4">
        <v>13.323564064801177</v>
      </c>
      <c r="F1170" s="5">
        <v>27140.1</v>
      </c>
    </row>
    <row r="1171" spans="1:6" x14ac:dyDescent="0.25">
      <c r="A1171" t="s">
        <v>1209</v>
      </c>
      <c r="B1171" s="6">
        <v>896</v>
      </c>
      <c r="C1171" s="4">
        <v>0.95410046874999999</v>
      </c>
      <c r="D1171" s="5">
        <v>854.87401999999997</v>
      </c>
      <c r="E1171" s="4">
        <v>29.983370535714283</v>
      </c>
      <c r="F1171" s="5">
        <v>26865.1</v>
      </c>
    </row>
    <row r="1172" spans="1:6" x14ac:dyDescent="0.25">
      <c r="A1172" t="s">
        <v>7214</v>
      </c>
      <c r="B1172" s="6">
        <v>2240</v>
      </c>
      <c r="C1172" s="4">
        <v>0.95409993749999999</v>
      </c>
      <c r="D1172" s="5">
        <v>2137.1838600000001</v>
      </c>
      <c r="E1172" s="4">
        <v>31.047366071428574</v>
      </c>
      <c r="F1172" s="5">
        <v>69546.100000000006</v>
      </c>
    </row>
    <row r="1173" spans="1:6" x14ac:dyDescent="0.25">
      <c r="A1173" t="s">
        <v>1698</v>
      </c>
      <c r="B1173" s="6">
        <v>2240</v>
      </c>
      <c r="C1173" s="4">
        <v>0.94910013660714299</v>
      </c>
      <c r="D1173" s="5">
        <v>2125.9843060000003</v>
      </c>
      <c r="E1173" s="4">
        <v>29.691022321428573</v>
      </c>
      <c r="F1173" s="5">
        <v>66507.89</v>
      </c>
    </row>
    <row r="1174" spans="1:6" x14ac:dyDescent="0.25">
      <c r="A1174" t="s">
        <v>4262</v>
      </c>
      <c r="B1174" s="6">
        <v>8064</v>
      </c>
      <c r="C1174" s="4">
        <v>0.95076855592757936</v>
      </c>
      <c r="D1174" s="5">
        <v>7666.9976349999997</v>
      </c>
      <c r="E1174" s="4">
        <v>30.407235863095238</v>
      </c>
      <c r="F1174" s="5">
        <v>245203.95</v>
      </c>
    </row>
    <row r="1175" spans="1:6" x14ac:dyDescent="0.25">
      <c r="A1175" t="s">
        <v>6089</v>
      </c>
      <c r="B1175" s="6">
        <v>1568</v>
      </c>
      <c r="C1175" s="4">
        <v>0.95481822385204074</v>
      </c>
      <c r="D1175" s="5">
        <v>1497.1549749999999</v>
      </c>
      <c r="E1175" s="4">
        <v>31.166843112244898</v>
      </c>
      <c r="F1175" s="5">
        <v>48869.61</v>
      </c>
    </row>
    <row r="1176" spans="1:6" x14ac:dyDescent="0.25">
      <c r="A1176" t="s">
        <v>4396</v>
      </c>
      <c r="B1176" s="6">
        <v>2016</v>
      </c>
      <c r="C1176" s="4">
        <v>0.96021126091269848</v>
      </c>
      <c r="D1176" s="5">
        <v>1935.7859020000001</v>
      </c>
      <c r="E1176" s="4">
        <v>30.653685515873018</v>
      </c>
      <c r="F1176" s="5">
        <v>61797.83</v>
      </c>
    </row>
    <row r="1177" spans="1:6" x14ac:dyDescent="0.25">
      <c r="A1177" t="s">
        <v>4259</v>
      </c>
      <c r="B1177" s="6">
        <v>6048</v>
      </c>
      <c r="C1177" s="4">
        <v>0.95354480539021158</v>
      </c>
      <c r="D1177" s="5">
        <v>5767.0389829999995</v>
      </c>
      <c r="E1177" s="4">
        <v>30.476706349206349</v>
      </c>
      <c r="F1177" s="5">
        <v>184323.12</v>
      </c>
    </row>
    <row r="1178" spans="1:6" x14ac:dyDescent="0.25">
      <c r="A1178" t="s">
        <v>4398</v>
      </c>
      <c r="B1178" s="6">
        <v>2912</v>
      </c>
      <c r="C1178" s="4">
        <v>0.95525406181318673</v>
      </c>
      <c r="D1178" s="5">
        <v>2781.6998279999998</v>
      </c>
      <c r="E1178" s="4">
        <v>30.719996565934068</v>
      </c>
      <c r="F1178" s="5">
        <v>89456.63</v>
      </c>
    </row>
    <row r="1179" spans="1:6" x14ac:dyDescent="0.25">
      <c r="A1179" t="s">
        <v>4378</v>
      </c>
      <c r="B1179" s="6">
        <v>1200</v>
      </c>
      <c r="C1179" s="4">
        <v>0.54139993583333335</v>
      </c>
      <c r="D1179" s="5">
        <v>649.67992300000003</v>
      </c>
      <c r="E1179" s="4">
        <v>17.143049999999999</v>
      </c>
      <c r="F1179" s="5">
        <v>20571.66</v>
      </c>
    </row>
    <row r="1180" spans="1:6" x14ac:dyDescent="0.25">
      <c r="A1180" t="s">
        <v>2703</v>
      </c>
      <c r="B1180" s="6">
        <v>1005</v>
      </c>
      <c r="C1180" s="4">
        <v>0.72390044278606969</v>
      </c>
      <c r="D1180" s="5">
        <v>727.51994500000001</v>
      </c>
      <c r="E1180" s="4">
        <v>22.810537313432835</v>
      </c>
      <c r="F1180" s="5">
        <v>22924.59</v>
      </c>
    </row>
    <row r="1181" spans="1:6" x14ac:dyDescent="0.25">
      <c r="A1181" t="s">
        <v>7658</v>
      </c>
      <c r="B1181" s="6">
        <v>1030</v>
      </c>
      <c r="C1181" s="4">
        <v>0.74490277572815533</v>
      </c>
      <c r="D1181" s="5">
        <v>767.24985900000001</v>
      </c>
      <c r="E1181" s="4">
        <v>23.927766990291261</v>
      </c>
      <c r="F1181" s="5">
        <v>24645.599999999999</v>
      </c>
    </row>
    <row r="1182" spans="1:6" x14ac:dyDescent="0.25">
      <c r="A1182" t="s">
        <v>2561</v>
      </c>
      <c r="B1182" s="6">
        <v>1000</v>
      </c>
      <c r="C1182" s="4">
        <v>0.72389989399999999</v>
      </c>
      <c r="D1182" s="5">
        <v>723.89989400000002</v>
      </c>
      <c r="E1182" s="4">
        <v>22.81052</v>
      </c>
      <c r="F1182" s="5">
        <v>22810.52</v>
      </c>
    </row>
    <row r="1183" spans="1:6" x14ac:dyDescent="0.25">
      <c r="A1183" t="s">
        <v>2705</v>
      </c>
      <c r="B1183" s="6">
        <v>1210</v>
      </c>
      <c r="C1183" s="4">
        <v>0.72389992231404954</v>
      </c>
      <c r="D1183" s="5">
        <v>875.91890599999999</v>
      </c>
      <c r="E1183" s="4">
        <v>22.789966942148762</v>
      </c>
      <c r="F1183" s="5">
        <v>27575.86</v>
      </c>
    </row>
    <row r="1184" spans="1:6" x14ac:dyDescent="0.25">
      <c r="A1184" t="s">
        <v>2701</v>
      </c>
      <c r="B1184" s="6">
        <v>3060</v>
      </c>
      <c r="C1184" s="4">
        <v>0.72793921666666661</v>
      </c>
      <c r="D1184" s="5">
        <v>2227.4940029999998</v>
      </c>
      <c r="E1184" s="4">
        <v>23.238225490196079</v>
      </c>
      <c r="F1184" s="5">
        <v>71108.97</v>
      </c>
    </row>
    <row r="1185" spans="1:6" x14ac:dyDescent="0.25">
      <c r="A1185" t="s">
        <v>7701</v>
      </c>
      <c r="B1185" s="6">
        <v>1000</v>
      </c>
      <c r="C1185" s="4">
        <v>0.74490006800000008</v>
      </c>
      <c r="D1185" s="5">
        <v>744.90006800000003</v>
      </c>
      <c r="E1185" s="4">
        <v>23.927679999999999</v>
      </c>
      <c r="F1185" s="5">
        <v>23927.68</v>
      </c>
    </row>
    <row r="1186" spans="1:6" x14ac:dyDescent="0.25">
      <c r="A1186" t="s">
        <v>2862</v>
      </c>
      <c r="B1186" s="6">
        <v>1080</v>
      </c>
      <c r="C1186" s="4">
        <v>0.46989817037037035</v>
      </c>
      <c r="D1186" s="5">
        <v>507.49002400000001</v>
      </c>
      <c r="E1186" s="4">
        <v>14.766925925925927</v>
      </c>
      <c r="F1186" s="5">
        <v>15948.28</v>
      </c>
    </row>
    <row r="1187" spans="1:6" x14ac:dyDescent="0.25">
      <c r="A1187" t="s">
        <v>7906</v>
      </c>
      <c r="B1187" s="6">
        <v>1500</v>
      </c>
      <c r="C1187" s="4">
        <v>0.46619996799999996</v>
      </c>
      <c r="D1187" s="5">
        <v>699.29995199999996</v>
      </c>
      <c r="E1187" s="4">
        <v>15.023946666666665</v>
      </c>
      <c r="F1187" s="5">
        <v>22535.919999999998</v>
      </c>
    </row>
    <row r="1188" spans="1:6" x14ac:dyDescent="0.25">
      <c r="A1188" t="s">
        <v>7902</v>
      </c>
      <c r="B1188" s="6">
        <v>1200</v>
      </c>
      <c r="C1188" s="4">
        <v>0.4662000716666666</v>
      </c>
      <c r="D1188" s="5">
        <v>559.44008599999995</v>
      </c>
      <c r="E1188" s="4">
        <v>15.023950000000001</v>
      </c>
      <c r="F1188" s="5">
        <v>18028.740000000002</v>
      </c>
    </row>
    <row r="1189" spans="1:6" x14ac:dyDescent="0.25">
      <c r="A1189" t="s">
        <v>7900</v>
      </c>
      <c r="B1189" s="6">
        <v>1500</v>
      </c>
      <c r="C1189" s="4">
        <v>0.46619996799999996</v>
      </c>
      <c r="D1189" s="5">
        <v>699.29995199999996</v>
      </c>
      <c r="E1189" s="4">
        <v>15.023946666666665</v>
      </c>
      <c r="F1189" s="5">
        <v>22535.919999999998</v>
      </c>
    </row>
    <row r="1190" spans="1:6" x14ac:dyDescent="0.25">
      <c r="A1190" t="s">
        <v>7908</v>
      </c>
      <c r="B1190" s="6">
        <v>1200</v>
      </c>
      <c r="C1190" s="4">
        <v>0.4662000716666666</v>
      </c>
      <c r="D1190" s="5">
        <v>559.44008599999995</v>
      </c>
      <c r="E1190" s="4">
        <v>15.023950000000001</v>
      </c>
      <c r="F1190" s="5">
        <v>18028.740000000002</v>
      </c>
    </row>
    <row r="1191" spans="1:6" x14ac:dyDescent="0.25">
      <c r="A1191" t="s">
        <v>7898</v>
      </c>
      <c r="B1191" s="6">
        <v>1500</v>
      </c>
      <c r="C1191" s="4">
        <v>0.46619996799999996</v>
      </c>
      <c r="D1191" s="5">
        <v>699.29995199999996</v>
      </c>
      <c r="E1191" s="4">
        <v>15.023946666666665</v>
      </c>
      <c r="F1191" s="5">
        <v>22535.919999999998</v>
      </c>
    </row>
    <row r="1192" spans="1:6" x14ac:dyDescent="0.25">
      <c r="A1192" t="s">
        <v>7904</v>
      </c>
      <c r="B1192" s="6">
        <v>1200</v>
      </c>
      <c r="C1192" s="4">
        <v>0.4662000716666666</v>
      </c>
      <c r="D1192" s="5">
        <v>559.44008599999995</v>
      </c>
      <c r="E1192" s="4">
        <v>15.023950000000001</v>
      </c>
      <c r="F1192" s="5">
        <v>18028.740000000002</v>
      </c>
    </row>
    <row r="1193" spans="1:6" x14ac:dyDescent="0.25">
      <c r="A1193" t="s">
        <v>4372</v>
      </c>
      <c r="B1193" s="6">
        <v>1200</v>
      </c>
      <c r="C1193" s="4">
        <v>0.54720010583333334</v>
      </c>
      <c r="D1193" s="5">
        <v>656.64012700000001</v>
      </c>
      <c r="E1193" s="4">
        <v>17.326708333333332</v>
      </c>
      <c r="F1193" s="5">
        <v>20792.05</v>
      </c>
    </row>
    <row r="1194" spans="1:6" x14ac:dyDescent="0.25">
      <c r="A1194" t="s">
        <v>4376</v>
      </c>
      <c r="B1194" s="6">
        <v>2400</v>
      </c>
      <c r="C1194" s="4">
        <v>0.55295008541666668</v>
      </c>
      <c r="D1194" s="5">
        <v>1327.080205</v>
      </c>
      <c r="E1194" s="4">
        <v>17.778070833333331</v>
      </c>
      <c r="F1194" s="5">
        <v>42667.369999999995</v>
      </c>
    </row>
    <row r="1195" spans="1:6" x14ac:dyDescent="0.25">
      <c r="A1195" t="s">
        <v>1148</v>
      </c>
      <c r="B1195" s="6">
        <v>3535</v>
      </c>
      <c r="C1195" s="4">
        <v>0.82398519349363508</v>
      </c>
      <c r="D1195" s="5">
        <v>2912.7876590000001</v>
      </c>
      <c r="E1195" s="4">
        <v>26.263595473833096</v>
      </c>
      <c r="F1195" s="5">
        <v>92841.81</v>
      </c>
    </row>
    <row r="1196" spans="1:6" x14ac:dyDescent="0.25">
      <c r="A1196" t="s">
        <v>4191</v>
      </c>
      <c r="B1196" s="6">
        <v>3510</v>
      </c>
      <c r="C1196" s="4">
        <v>0.82406666837606835</v>
      </c>
      <c r="D1196" s="5">
        <v>2892.4740059999999</v>
      </c>
      <c r="E1196" s="4">
        <v>26.190863247863245</v>
      </c>
      <c r="F1196" s="5">
        <v>91929.93</v>
      </c>
    </row>
    <row r="1197" spans="1:6" x14ac:dyDescent="0.25">
      <c r="A1197" t="s">
        <v>1146</v>
      </c>
      <c r="B1197" s="6">
        <v>3220</v>
      </c>
      <c r="C1197" s="4">
        <v>0.82133073975155269</v>
      </c>
      <c r="D1197" s="5">
        <v>2644.6849819999998</v>
      </c>
      <c r="E1197" s="4">
        <v>26.153863354037266</v>
      </c>
      <c r="F1197" s="5">
        <v>84215.44</v>
      </c>
    </row>
    <row r="1198" spans="1:6" x14ac:dyDescent="0.25">
      <c r="A1198" t="s">
        <v>164</v>
      </c>
      <c r="B1198" s="6">
        <v>4025</v>
      </c>
      <c r="C1198" s="4">
        <v>0.81270018310559011</v>
      </c>
      <c r="D1198" s="5">
        <v>3271.1182370000001</v>
      </c>
      <c r="E1198" s="4">
        <v>25.494991304347824</v>
      </c>
      <c r="F1198" s="5">
        <v>102617.34</v>
      </c>
    </row>
    <row r="1199" spans="1:6" x14ac:dyDescent="0.25">
      <c r="A1199" t="s">
        <v>1184</v>
      </c>
      <c r="B1199" s="6">
        <v>2520</v>
      </c>
      <c r="C1199" s="4">
        <v>0.81269994801587309</v>
      </c>
      <c r="D1199" s="5">
        <v>2048.0038690000001</v>
      </c>
      <c r="E1199" s="4">
        <v>25.539746031746034</v>
      </c>
      <c r="F1199" s="5">
        <v>64360.160000000003</v>
      </c>
    </row>
    <row r="1200" spans="1:6" x14ac:dyDescent="0.25">
      <c r="A1200" t="s">
        <v>166</v>
      </c>
      <c r="B1200" s="6">
        <v>2480</v>
      </c>
      <c r="C1200" s="4">
        <v>0.81270160443548389</v>
      </c>
      <c r="D1200" s="5">
        <v>2015.4999789999999</v>
      </c>
      <c r="E1200" s="4">
        <v>25.532758064516127</v>
      </c>
      <c r="F1200" s="5">
        <v>63321.24</v>
      </c>
    </row>
    <row r="1201" spans="1:6" x14ac:dyDescent="0.25">
      <c r="A1201" t="s">
        <v>2157</v>
      </c>
      <c r="B1201" s="6">
        <v>16800</v>
      </c>
      <c r="C1201" s="4">
        <v>0.37335416351190476</v>
      </c>
      <c r="D1201" s="5">
        <v>6272.3499469999997</v>
      </c>
      <c r="E1201" s="4">
        <v>12.168811904761904</v>
      </c>
      <c r="F1201" s="5">
        <v>204436.03999999998</v>
      </c>
    </row>
    <row r="1202" spans="1:6" x14ac:dyDescent="0.25">
      <c r="A1202" t="s">
        <v>4434</v>
      </c>
      <c r="B1202" s="6">
        <v>200</v>
      </c>
      <c r="C1202" s="4">
        <v>0.36979966500000006</v>
      </c>
      <c r="D1202" s="5">
        <v>73.959933000000007</v>
      </c>
      <c r="E1202" s="4">
        <v>11.647950000000002</v>
      </c>
      <c r="F1202" s="5">
        <v>2329.59</v>
      </c>
    </row>
    <row r="1203" spans="1:6" x14ac:dyDescent="0.25">
      <c r="A1203" t="s">
        <v>374</v>
      </c>
      <c r="B1203" s="6">
        <v>17510</v>
      </c>
      <c r="C1203" s="4">
        <v>0.55359999554540273</v>
      </c>
      <c r="D1203" s="5">
        <v>9693.5359220000009</v>
      </c>
      <c r="E1203" s="4">
        <v>17.474608794974301</v>
      </c>
      <c r="F1203" s="5">
        <v>305980.40000000002</v>
      </c>
    </row>
    <row r="1204" spans="1:6" x14ac:dyDescent="0.25">
      <c r="A1204" t="s">
        <v>376</v>
      </c>
      <c r="B1204" s="6">
        <v>8190</v>
      </c>
      <c r="C1204" s="4">
        <v>0.60269874847374849</v>
      </c>
      <c r="D1204" s="5">
        <v>4936.10275</v>
      </c>
      <c r="E1204" s="4">
        <v>19.044258852258853</v>
      </c>
      <c r="F1204" s="5">
        <v>155972.48000000001</v>
      </c>
    </row>
    <row r="1205" spans="1:6" x14ac:dyDescent="0.25">
      <c r="A1205" t="s">
        <v>378</v>
      </c>
      <c r="B1205" s="6">
        <v>2940</v>
      </c>
      <c r="C1205" s="4">
        <v>0.60269854047619054</v>
      </c>
      <c r="D1205" s="5">
        <v>1771.9337090000001</v>
      </c>
      <c r="E1205" s="4">
        <v>19.226710884353743</v>
      </c>
      <c r="F1205" s="5">
        <v>56526.53</v>
      </c>
    </row>
    <row r="1206" spans="1:6" x14ac:dyDescent="0.25">
      <c r="A1206" t="s">
        <v>380</v>
      </c>
      <c r="B1206" s="6">
        <v>7980</v>
      </c>
      <c r="C1206" s="4">
        <v>0.60269973646616537</v>
      </c>
      <c r="D1206" s="5">
        <v>4809.5438969999996</v>
      </c>
      <c r="E1206" s="4">
        <v>19.162720551378445</v>
      </c>
      <c r="F1206" s="5">
        <v>152918.50999999998</v>
      </c>
    </row>
    <row r="1207" spans="1:6" x14ac:dyDescent="0.25">
      <c r="A1207" t="s">
        <v>5703</v>
      </c>
      <c r="B1207" s="6">
        <v>3810</v>
      </c>
      <c r="C1207" s="4">
        <v>0.3913217818897638</v>
      </c>
      <c r="D1207" s="5">
        <v>1490.9359890000001</v>
      </c>
      <c r="E1207" s="4">
        <v>12.5949343832021</v>
      </c>
      <c r="F1207" s="5">
        <v>47986.7</v>
      </c>
    </row>
    <row r="1208" spans="1:6" x14ac:dyDescent="0.25">
      <c r="A1208" t="s">
        <v>1935</v>
      </c>
      <c r="B1208" s="6">
        <v>3020</v>
      </c>
      <c r="C1208" s="4">
        <v>0.38639996258278142</v>
      </c>
      <c r="D1208" s="5">
        <v>1166.9278869999998</v>
      </c>
      <c r="E1208" s="4">
        <v>12.286066225165563</v>
      </c>
      <c r="F1208" s="5">
        <v>37103.919999999998</v>
      </c>
    </row>
    <row r="1209" spans="1:6" x14ac:dyDescent="0.25">
      <c r="A1209" t="s">
        <v>5699</v>
      </c>
      <c r="B1209" s="6">
        <v>2900</v>
      </c>
      <c r="C1209" s="4">
        <v>0.38871720620689654</v>
      </c>
      <c r="D1209" s="5">
        <v>1127.279898</v>
      </c>
      <c r="E1209" s="4">
        <v>12.475813793103448</v>
      </c>
      <c r="F1209" s="5">
        <v>36179.86</v>
      </c>
    </row>
    <row r="1210" spans="1:6" x14ac:dyDescent="0.25">
      <c r="A1210" t="s">
        <v>5701</v>
      </c>
      <c r="B1210" s="6">
        <v>4455</v>
      </c>
      <c r="C1210" s="4">
        <v>0.39420614814814819</v>
      </c>
      <c r="D1210" s="5">
        <v>1756.1883900000003</v>
      </c>
      <c r="E1210" s="4">
        <v>12.643182940516274</v>
      </c>
      <c r="F1210" s="5">
        <v>56325.380000000005</v>
      </c>
    </row>
    <row r="1211" spans="1:6" x14ac:dyDescent="0.25">
      <c r="A1211" t="s">
        <v>7914</v>
      </c>
      <c r="B1211" s="6">
        <v>1200</v>
      </c>
      <c r="C1211" s="4">
        <v>0.46549989250000001</v>
      </c>
      <c r="D1211" s="5">
        <v>558.59987100000001</v>
      </c>
      <c r="E1211" s="4">
        <v>15.112733333333333</v>
      </c>
      <c r="F1211" s="5">
        <v>18135.28</v>
      </c>
    </row>
    <row r="1212" spans="1:6" x14ac:dyDescent="0.25">
      <c r="A1212" t="s">
        <v>7916</v>
      </c>
      <c r="B1212" s="6">
        <v>1200</v>
      </c>
      <c r="C1212" s="4">
        <v>0.46549989250000001</v>
      </c>
      <c r="D1212" s="5">
        <v>558.59987100000001</v>
      </c>
      <c r="E1212" s="4">
        <v>15.112733333333333</v>
      </c>
      <c r="F1212" s="5">
        <v>18135.28</v>
      </c>
    </row>
    <row r="1213" spans="1:6" x14ac:dyDescent="0.25">
      <c r="A1213" t="s">
        <v>1706</v>
      </c>
      <c r="B1213" s="6">
        <v>3000</v>
      </c>
      <c r="C1213" s="4">
        <v>0.46166065766666664</v>
      </c>
      <c r="D1213" s="5">
        <v>1384.9819729999999</v>
      </c>
      <c r="E1213" s="4">
        <v>14.762506666666669</v>
      </c>
      <c r="F1213" s="5">
        <v>44287.520000000004</v>
      </c>
    </row>
    <row r="1214" spans="1:6" x14ac:dyDescent="0.25">
      <c r="A1214" t="s">
        <v>7918</v>
      </c>
      <c r="B1214" s="6">
        <v>2100</v>
      </c>
      <c r="C1214" s="4">
        <v>0.46550091952380951</v>
      </c>
      <c r="D1214" s="5">
        <v>977.55193099999997</v>
      </c>
      <c r="E1214" s="4">
        <v>15.112766666666667</v>
      </c>
      <c r="F1214" s="5">
        <v>31736.81</v>
      </c>
    </row>
    <row r="1215" spans="1:6" x14ac:dyDescent="0.25">
      <c r="A1215" t="s">
        <v>1211</v>
      </c>
      <c r="B1215" s="6">
        <v>4800</v>
      </c>
      <c r="C1215" s="4">
        <v>0.45949904687499998</v>
      </c>
      <c r="D1215" s="5">
        <v>2205.595425</v>
      </c>
      <c r="E1215" s="4">
        <v>14.716972916666666</v>
      </c>
      <c r="F1215" s="5">
        <v>70641.47</v>
      </c>
    </row>
    <row r="1216" spans="1:6" x14ac:dyDescent="0.25">
      <c r="A1216" t="s">
        <v>1947</v>
      </c>
      <c r="B1216" s="6">
        <v>1000</v>
      </c>
      <c r="C1216" s="4">
        <v>0.630299944</v>
      </c>
      <c r="D1216" s="5">
        <v>630.29994399999998</v>
      </c>
      <c r="E1216" s="4">
        <v>19.807680000000001</v>
      </c>
      <c r="F1216" s="5">
        <v>19807.68</v>
      </c>
    </row>
    <row r="1217" spans="1:6" x14ac:dyDescent="0.25">
      <c r="A1217" t="s">
        <v>1945</v>
      </c>
      <c r="B1217" s="6">
        <v>510</v>
      </c>
      <c r="C1217" s="4">
        <v>0.63030014313725491</v>
      </c>
      <c r="D1217" s="5">
        <v>321.45307300000002</v>
      </c>
      <c r="E1217" s="4">
        <v>19.807686274509805</v>
      </c>
      <c r="F1217" s="5">
        <v>10101.92</v>
      </c>
    </row>
    <row r="1218" spans="1:6" x14ac:dyDescent="0.25">
      <c r="A1218" t="s">
        <v>1949</v>
      </c>
      <c r="B1218" s="6">
        <v>300</v>
      </c>
      <c r="C1218" s="4">
        <v>0.63029952</v>
      </c>
      <c r="D1218" s="5">
        <v>189.089856</v>
      </c>
      <c r="E1218" s="4">
        <v>19.807666666666666</v>
      </c>
      <c r="F1218" s="5">
        <v>5942.3</v>
      </c>
    </row>
    <row r="1219" spans="1:6" x14ac:dyDescent="0.25">
      <c r="A1219" t="s">
        <v>1914</v>
      </c>
      <c r="B1219" s="6">
        <v>500</v>
      </c>
      <c r="C1219" s="4">
        <v>0.630299944</v>
      </c>
      <c r="D1219" s="5">
        <v>315.14997199999999</v>
      </c>
      <c r="E1219" s="4">
        <v>19.807680000000001</v>
      </c>
      <c r="F1219" s="5">
        <v>9903.84</v>
      </c>
    </row>
    <row r="1220" spans="1:6" x14ac:dyDescent="0.25">
      <c r="A1220" t="s">
        <v>1203</v>
      </c>
      <c r="B1220" s="6">
        <v>1000</v>
      </c>
      <c r="C1220" s="4">
        <v>0.68859977200000011</v>
      </c>
      <c r="D1220" s="5">
        <v>688.59977200000014</v>
      </c>
      <c r="E1220" s="4">
        <v>21.633140000000001</v>
      </c>
      <c r="F1220" s="5">
        <v>21633.14</v>
      </c>
    </row>
    <row r="1221" spans="1:6" x14ac:dyDescent="0.25">
      <c r="A1221" t="s">
        <v>1197</v>
      </c>
      <c r="B1221" s="6">
        <v>1010</v>
      </c>
      <c r="C1221" s="4">
        <v>0.68860397227722769</v>
      </c>
      <c r="D1221" s="5">
        <v>695.49001199999998</v>
      </c>
      <c r="E1221" s="4">
        <v>21.771247524752475</v>
      </c>
      <c r="F1221" s="5">
        <v>21988.959999999999</v>
      </c>
    </row>
    <row r="1222" spans="1:6" x14ac:dyDescent="0.25">
      <c r="A1222" t="s">
        <v>1199</v>
      </c>
      <c r="B1222" s="6">
        <v>1010</v>
      </c>
      <c r="C1222" s="4">
        <v>0.68860397227722769</v>
      </c>
      <c r="D1222" s="5">
        <v>695.49001199999998</v>
      </c>
      <c r="E1222" s="4">
        <v>21.771247524752475</v>
      </c>
      <c r="F1222" s="5">
        <v>21988.959999999999</v>
      </c>
    </row>
    <row r="1223" spans="1:6" x14ac:dyDescent="0.25">
      <c r="A1223" t="s">
        <v>1201</v>
      </c>
      <c r="B1223" s="6">
        <v>2020</v>
      </c>
      <c r="C1223" s="4">
        <v>0.68859896237623763</v>
      </c>
      <c r="D1223" s="5">
        <v>1390.969904</v>
      </c>
      <c r="E1223" s="4">
        <v>21.771089108910889</v>
      </c>
      <c r="F1223" s="5">
        <v>43977.599999999999</v>
      </c>
    </row>
    <row r="1224" spans="1:6" x14ac:dyDescent="0.25">
      <c r="A1224" t="s">
        <v>2707</v>
      </c>
      <c r="B1224" s="6">
        <v>18240</v>
      </c>
      <c r="C1224" s="4">
        <v>1.1429000070175439</v>
      </c>
      <c r="D1224" s="5">
        <v>20846.496127999999</v>
      </c>
      <c r="E1224" s="4">
        <v>36.125758771929831</v>
      </c>
      <c r="F1224" s="5">
        <v>658933.84000000008</v>
      </c>
    </row>
    <row r="1225" spans="1:6" x14ac:dyDescent="0.25">
      <c r="A1225" t="s">
        <v>2697</v>
      </c>
      <c r="B1225" s="6">
        <v>2300</v>
      </c>
      <c r="C1225" s="4">
        <v>1.3551999595652173</v>
      </c>
      <c r="D1225" s="5">
        <v>3116.9599069999999</v>
      </c>
      <c r="E1225" s="4">
        <v>42.64827826086956</v>
      </c>
      <c r="F1225" s="5">
        <v>98091.04</v>
      </c>
    </row>
    <row r="1226" spans="1:6" x14ac:dyDescent="0.25">
      <c r="A1226" t="s">
        <v>1624</v>
      </c>
      <c r="B1226" s="6">
        <v>24100</v>
      </c>
      <c r="C1226" s="4">
        <v>1.0324543806639004</v>
      </c>
      <c r="D1226" s="5">
        <v>24882.150573999999</v>
      </c>
      <c r="E1226" s="4">
        <v>32.818800829875521</v>
      </c>
      <c r="F1226" s="5">
        <v>790933.1</v>
      </c>
    </row>
    <row r="1227" spans="1:6" x14ac:dyDescent="0.25">
      <c r="A1227" t="s">
        <v>4374</v>
      </c>
      <c r="B1227" s="6">
        <v>3780</v>
      </c>
      <c r="C1227" s="4">
        <v>1.1431730544973544</v>
      </c>
      <c r="D1227" s="5">
        <v>4321.1941459999998</v>
      </c>
      <c r="E1227" s="4">
        <v>37.209529100529096</v>
      </c>
      <c r="F1227" s="5">
        <v>140652.01999999999</v>
      </c>
    </row>
    <row r="1228" spans="1:6" x14ac:dyDescent="0.25">
      <c r="A1228" t="s">
        <v>4390</v>
      </c>
      <c r="B1228" s="6">
        <v>1800</v>
      </c>
      <c r="C1228" s="4">
        <v>1.1437000711111112</v>
      </c>
      <c r="D1228" s="5">
        <v>2058.660128</v>
      </c>
      <c r="E1228" s="4">
        <v>36.832677777777782</v>
      </c>
      <c r="F1228" s="5">
        <v>66298.820000000007</v>
      </c>
    </row>
    <row r="1229" spans="1:6" x14ac:dyDescent="0.25">
      <c r="A1229" t="s">
        <v>4388</v>
      </c>
      <c r="B1229" s="6">
        <v>2354</v>
      </c>
      <c r="C1229" s="4">
        <v>1.1437017710280373</v>
      </c>
      <c r="D1229" s="5">
        <v>2692.2739689999999</v>
      </c>
      <c r="E1229" s="4">
        <v>37.513220050977061</v>
      </c>
      <c r="F1229" s="5">
        <v>88306.12</v>
      </c>
    </row>
    <row r="1230" spans="1:6" x14ac:dyDescent="0.25">
      <c r="A1230" t="s">
        <v>4382</v>
      </c>
      <c r="B1230" s="6">
        <v>2160</v>
      </c>
      <c r="C1230" s="4">
        <v>1.1437017490740742</v>
      </c>
      <c r="D1230" s="5">
        <v>2470.3957780000001</v>
      </c>
      <c r="E1230" s="4">
        <v>36.119416666666666</v>
      </c>
      <c r="F1230" s="5">
        <v>78017.94</v>
      </c>
    </row>
    <row r="1231" spans="1:6" x14ac:dyDescent="0.25">
      <c r="A1231" t="s">
        <v>4408</v>
      </c>
      <c r="B1231" s="6">
        <v>5760</v>
      </c>
      <c r="C1231" s="4">
        <v>1.14370000625</v>
      </c>
      <c r="D1231" s="5">
        <v>6587.7120359999999</v>
      </c>
      <c r="E1231" s="4">
        <v>36.75221354166667</v>
      </c>
      <c r="F1231" s="5">
        <v>211692.75</v>
      </c>
    </row>
    <row r="1232" spans="1:6" x14ac:dyDescent="0.25">
      <c r="A1232" t="s">
        <v>4370</v>
      </c>
      <c r="B1232" s="6">
        <v>8835</v>
      </c>
      <c r="C1232" s="4">
        <v>1.1461461106960953</v>
      </c>
      <c r="D1232" s="5">
        <v>10126.200888000001</v>
      </c>
      <c r="E1232" s="4">
        <v>36.951406904357668</v>
      </c>
      <c r="F1232" s="5">
        <v>326465.68</v>
      </c>
    </row>
    <row r="1233" spans="1:6" x14ac:dyDescent="0.25">
      <c r="A1233" t="s">
        <v>2083</v>
      </c>
      <c r="B1233" s="6">
        <v>3067</v>
      </c>
      <c r="C1233" s="4">
        <v>0.75114769220736866</v>
      </c>
      <c r="D1233" s="5">
        <v>2303.7699719999996</v>
      </c>
      <c r="E1233" s="4">
        <v>24.005301597652434</v>
      </c>
      <c r="F1233" s="5">
        <v>73624.260000000009</v>
      </c>
    </row>
    <row r="1234" spans="1:6" x14ac:dyDescent="0.25">
      <c r="A1234" t="s">
        <v>1498</v>
      </c>
      <c r="B1234" s="6">
        <v>6570</v>
      </c>
      <c r="C1234" s="4">
        <v>0.46638580197869095</v>
      </c>
      <c r="D1234" s="5">
        <v>3064.1547189999997</v>
      </c>
      <c r="E1234" s="4">
        <v>14.918896499238967</v>
      </c>
      <c r="F1234" s="5">
        <v>98017.150000000009</v>
      </c>
    </row>
    <row r="1235" spans="1:6" x14ac:dyDescent="0.25">
      <c r="A1235" t="s">
        <v>2077</v>
      </c>
      <c r="B1235" s="6">
        <v>3150</v>
      </c>
      <c r="C1235" s="4">
        <v>0.75143179873015875</v>
      </c>
      <c r="D1235" s="5">
        <v>2367.010166</v>
      </c>
      <c r="E1235" s="4">
        <v>24.000339682539686</v>
      </c>
      <c r="F1235" s="5">
        <v>75601.070000000007</v>
      </c>
    </row>
    <row r="1236" spans="1:6" x14ac:dyDescent="0.25">
      <c r="A1236" t="s">
        <v>2267</v>
      </c>
      <c r="B1236" s="6">
        <v>6500</v>
      </c>
      <c r="C1236" s="4">
        <v>0.46680493569230769</v>
      </c>
      <c r="D1236" s="5">
        <v>3034.232082</v>
      </c>
      <c r="E1236" s="4">
        <v>14.869444615384616</v>
      </c>
      <c r="F1236" s="5">
        <v>96651.39</v>
      </c>
    </row>
    <row r="1237" spans="1:6" x14ac:dyDescent="0.25">
      <c r="A1237" t="s">
        <v>7924</v>
      </c>
      <c r="B1237" s="6">
        <v>3180</v>
      </c>
      <c r="C1237" s="4">
        <v>0.50674909622641517</v>
      </c>
      <c r="D1237" s="5">
        <v>1611.4621260000001</v>
      </c>
      <c r="E1237" s="4">
        <v>16.620962264150943</v>
      </c>
      <c r="F1237" s="5">
        <v>52854.66</v>
      </c>
    </row>
    <row r="1238" spans="1:6" x14ac:dyDescent="0.25">
      <c r="A1238" t="s">
        <v>970</v>
      </c>
      <c r="B1238" s="6">
        <v>32066</v>
      </c>
      <c r="C1238" s="4">
        <v>0.46739658906630077</v>
      </c>
      <c r="D1238" s="5">
        <v>14987.539025</v>
      </c>
      <c r="E1238" s="4">
        <v>14.944995634004865</v>
      </c>
      <c r="F1238" s="5">
        <v>479226.23</v>
      </c>
    </row>
    <row r="1239" spans="1:6" x14ac:dyDescent="0.25">
      <c r="A1239" t="s">
        <v>2079</v>
      </c>
      <c r="B1239" s="6">
        <v>3144</v>
      </c>
      <c r="C1239" s="4">
        <v>0.75141228371501267</v>
      </c>
      <c r="D1239" s="5">
        <v>2362.44022</v>
      </c>
      <c r="E1239" s="4">
        <v>24.116084605597965</v>
      </c>
      <c r="F1239" s="5">
        <v>75820.97</v>
      </c>
    </row>
    <row r="1240" spans="1:6" x14ac:dyDescent="0.25">
      <c r="A1240" t="s">
        <v>629</v>
      </c>
      <c r="B1240" s="6">
        <v>19550</v>
      </c>
      <c r="C1240" s="4">
        <v>0.46566026424552426</v>
      </c>
      <c r="D1240" s="5">
        <v>9103.6581659999993</v>
      </c>
      <c r="E1240" s="4">
        <v>14.833507928388748</v>
      </c>
      <c r="F1240" s="5">
        <v>289995.08</v>
      </c>
    </row>
    <row r="1241" spans="1:6" x14ac:dyDescent="0.25">
      <c r="A1241" t="s">
        <v>4368</v>
      </c>
      <c r="B1241" s="6">
        <v>4343</v>
      </c>
      <c r="C1241" s="4">
        <v>0.46602328045130093</v>
      </c>
      <c r="D1241" s="5">
        <v>2023.9391069999999</v>
      </c>
      <c r="E1241" s="4">
        <v>15.07288970757541</v>
      </c>
      <c r="F1241" s="5">
        <v>65461.560000000005</v>
      </c>
    </row>
    <row r="1242" spans="1:6" x14ac:dyDescent="0.25">
      <c r="A1242" t="s">
        <v>563</v>
      </c>
      <c r="B1242" s="6">
        <v>7763</v>
      </c>
      <c r="C1242" s="4">
        <v>0.46759854154321778</v>
      </c>
      <c r="D1242" s="5">
        <v>3629.9674779999996</v>
      </c>
      <c r="E1242" s="4">
        <v>14.97689681824037</v>
      </c>
      <c r="F1242" s="5">
        <v>116265.65</v>
      </c>
    </row>
    <row r="1243" spans="1:6" x14ac:dyDescent="0.25">
      <c r="A1243" t="s">
        <v>2075</v>
      </c>
      <c r="B1243" s="6">
        <v>3150</v>
      </c>
      <c r="C1243" s="4">
        <v>0.75143336793650795</v>
      </c>
      <c r="D1243" s="5">
        <v>2367.0151089999999</v>
      </c>
      <c r="E1243" s="4">
        <v>24.158539682539679</v>
      </c>
      <c r="F1243" s="5">
        <v>76099.399999999994</v>
      </c>
    </row>
    <row r="1244" spans="1:6" x14ac:dyDescent="0.25">
      <c r="A1244" t="s">
        <v>1213</v>
      </c>
      <c r="B1244" s="6">
        <v>2842</v>
      </c>
      <c r="C1244" s="4">
        <v>1.8128776379310345</v>
      </c>
      <c r="D1244" s="5">
        <v>5152.1982470000003</v>
      </c>
      <c r="E1244" s="4">
        <v>57.856330049261082</v>
      </c>
      <c r="F1244" s="5">
        <v>164427.69</v>
      </c>
    </row>
    <row r="1245" spans="1:6" x14ac:dyDescent="0.25">
      <c r="A1245" t="s">
        <v>7926</v>
      </c>
      <c r="B1245" s="6">
        <v>1666</v>
      </c>
      <c r="C1245" s="4">
        <v>1.7513853247298918</v>
      </c>
      <c r="D1245" s="5">
        <v>2917.8079509999998</v>
      </c>
      <c r="E1245" s="4">
        <v>57.483649459783919</v>
      </c>
      <c r="F1245" s="5">
        <v>95767.760000000009</v>
      </c>
    </row>
    <row r="1246" spans="1:6" x14ac:dyDescent="0.25">
      <c r="A1246" t="s">
        <v>819</v>
      </c>
      <c r="B1246" s="6">
        <v>1568</v>
      </c>
      <c r="C1246" s="4">
        <v>1.7985018545918368</v>
      </c>
      <c r="D1246" s="5">
        <v>2820.0509080000002</v>
      </c>
      <c r="E1246" s="4">
        <v>56.769081632653062</v>
      </c>
      <c r="F1246" s="5">
        <v>89013.92</v>
      </c>
    </row>
    <row r="1247" spans="1:6" x14ac:dyDescent="0.25">
      <c r="A1247" t="s">
        <v>7928</v>
      </c>
      <c r="B1247" s="6">
        <v>588</v>
      </c>
      <c r="C1247" s="4">
        <v>1.7278896904761905</v>
      </c>
      <c r="D1247" s="5">
        <v>1015.999138</v>
      </c>
      <c r="E1247" s="4">
        <v>56.46360544217687</v>
      </c>
      <c r="F1247" s="5">
        <v>33200.6</v>
      </c>
    </row>
    <row r="1248" spans="1:6" x14ac:dyDescent="0.25">
      <c r="A1248" t="s">
        <v>2171</v>
      </c>
      <c r="B1248" s="6">
        <v>1078</v>
      </c>
      <c r="C1248" s="4">
        <v>1.7984999833024118</v>
      </c>
      <c r="D1248" s="5">
        <v>1938.7829819999999</v>
      </c>
      <c r="E1248" s="4">
        <v>56.5315306122449</v>
      </c>
      <c r="F1248" s="5">
        <v>60940.990000000005</v>
      </c>
    </row>
    <row r="1249" spans="1:6" x14ac:dyDescent="0.25">
      <c r="A1249" t="s">
        <v>968</v>
      </c>
      <c r="B1249" s="6">
        <v>490</v>
      </c>
      <c r="C1249" s="4">
        <v>1.7985074897959188</v>
      </c>
      <c r="D1249" s="5">
        <v>881.26867000000016</v>
      </c>
      <c r="E1249" s="4">
        <v>56.715142857142851</v>
      </c>
      <c r="F1249" s="5">
        <v>27790.42</v>
      </c>
    </row>
    <row r="1250" spans="1:6" x14ac:dyDescent="0.25">
      <c r="A1250" t="s">
        <v>7922</v>
      </c>
      <c r="B1250" s="6">
        <v>686</v>
      </c>
      <c r="C1250" s="4">
        <v>1.7330844460641399</v>
      </c>
      <c r="D1250" s="5">
        <v>1188.8959299999999</v>
      </c>
      <c r="E1250" s="4">
        <v>56.695714285714288</v>
      </c>
      <c r="F1250" s="5">
        <v>38893.26</v>
      </c>
    </row>
    <row r="1251" spans="1:6" x14ac:dyDescent="0.25">
      <c r="A1251" t="s">
        <v>881</v>
      </c>
      <c r="B1251" s="6">
        <v>784</v>
      </c>
      <c r="C1251" s="4">
        <v>1.7985062423469389</v>
      </c>
      <c r="D1251" s="5">
        <v>1410.028894</v>
      </c>
      <c r="E1251" s="4">
        <v>56.753303571428567</v>
      </c>
      <c r="F1251" s="5">
        <v>44494.59</v>
      </c>
    </row>
    <row r="1252" spans="1:6" x14ac:dyDescent="0.25">
      <c r="A1252" t="s">
        <v>7930</v>
      </c>
      <c r="B1252" s="6">
        <v>490</v>
      </c>
      <c r="C1252" s="4">
        <v>1.7278977857142857</v>
      </c>
      <c r="D1252" s="5">
        <v>846.66991499999995</v>
      </c>
      <c r="E1252" s="4">
        <v>56.378367346938781</v>
      </c>
      <c r="F1252" s="5">
        <v>27625.4</v>
      </c>
    </row>
    <row r="1253" spans="1:6" x14ac:dyDescent="0.25">
      <c r="A1253" t="s">
        <v>2699</v>
      </c>
      <c r="B1253" s="6">
        <v>7050</v>
      </c>
      <c r="C1253" s="4">
        <v>0.91698470255319153</v>
      </c>
      <c r="D1253" s="5">
        <v>6464.7421530000001</v>
      </c>
      <c r="E1253" s="4">
        <v>29.834859574468087</v>
      </c>
      <c r="F1253" s="5">
        <v>210335.76</v>
      </c>
    </row>
    <row r="1254" spans="1:6" x14ac:dyDescent="0.25">
      <c r="A1254" t="s">
        <v>2041</v>
      </c>
      <c r="B1254" s="6">
        <v>11795</v>
      </c>
      <c r="C1254" s="4">
        <v>0.92674767986434914</v>
      </c>
      <c r="D1254" s="5">
        <v>10930.988883999999</v>
      </c>
      <c r="E1254" s="4">
        <v>29.792434082238234</v>
      </c>
      <c r="F1254" s="5">
        <v>351401.75999999995</v>
      </c>
    </row>
    <row r="1255" spans="1:6" x14ac:dyDescent="0.25">
      <c r="A1255" t="s">
        <v>2458</v>
      </c>
      <c r="B1255" s="6">
        <v>14640</v>
      </c>
      <c r="C1255" s="4">
        <v>0.87628073353825142</v>
      </c>
      <c r="D1255" s="5">
        <v>12828.749939000001</v>
      </c>
      <c r="E1255" s="4">
        <v>27.642834016393444</v>
      </c>
      <c r="F1255" s="5">
        <v>404691.09</v>
      </c>
    </row>
    <row r="1256" spans="1:6" x14ac:dyDescent="0.25">
      <c r="A1256" t="s">
        <v>2695</v>
      </c>
      <c r="B1256" s="6">
        <v>1005</v>
      </c>
      <c r="C1256" s="4">
        <v>0.937000023880597</v>
      </c>
      <c r="D1256" s="5">
        <v>941.685024</v>
      </c>
      <c r="E1256" s="4">
        <v>29.581990049751241</v>
      </c>
      <c r="F1256" s="5">
        <v>29729.899999999998</v>
      </c>
    </row>
    <row r="1257" spans="1:6" x14ac:dyDescent="0.25">
      <c r="A1257" t="s">
        <v>3050</v>
      </c>
      <c r="B1257" s="6">
        <v>3000</v>
      </c>
      <c r="C1257" s="4">
        <v>0.29510000666666669</v>
      </c>
      <c r="D1257" s="5">
        <v>885.30002000000002</v>
      </c>
      <c r="E1257" s="4">
        <v>9.3225633333333331</v>
      </c>
      <c r="F1257" s="5">
        <v>27967.69</v>
      </c>
    </row>
    <row r="1258" spans="1:6" x14ac:dyDescent="0.25">
      <c r="A1258" t="s">
        <v>3048</v>
      </c>
      <c r="B1258" s="6">
        <v>3000</v>
      </c>
      <c r="C1258" s="4">
        <v>0.29510000666666669</v>
      </c>
      <c r="D1258" s="5">
        <v>885.30002000000002</v>
      </c>
      <c r="E1258" s="4">
        <v>9.3225633333333331</v>
      </c>
      <c r="F1258" s="5">
        <v>27967.69</v>
      </c>
    </row>
    <row r="1259" spans="1:6" x14ac:dyDescent="0.25">
      <c r="A1259" t="s">
        <v>770</v>
      </c>
      <c r="B1259" s="6">
        <v>15180</v>
      </c>
      <c r="C1259" s="4">
        <v>0.29694816798418977</v>
      </c>
      <c r="D1259" s="5">
        <v>4507.6731900000004</v>
      </c>
      <c r="E1259" s="4">
        <v>9.6083913043478262</v>
      </c>
      <c r="F1259" s="5">
        <v>145855.38</v>
      </c>
    </row>
    <row r="1260" spans="1:6" x14ac:dyDescent="0.25">
      <c r="A1260" t="s">
        <v>768</v>
      </c>
      <c r="B1260" s="6">
        <v>12770</v>
      </c>
      <c r="C1260" s="4">
        <v>0.29679930516836334</v>
      </c>
      <c r="D1260" s="5">
        <v>3790.1271269999997</v>
      </c>
      <c r="E1260" s="4">
        <v>9.5984823805794832</v>
      </c>
      <c r="F1260" s="5">
        <v>122572.62</v>
      </c>
    </row>
    <row r="1261" spans="1:6" x14ac:dyDescent="0.25">
      <c r="A1261" t="s">
        <v>1025</v>
      </c>
      <c r="B1261" s="6">
        <v>7920</v>
      </c>
      <c r="C1261" s="4">
        <v>0.30329971767676767</v>
      </c>
      <c r="D1261" s="5">
        <v>2402.1337639999997</v>
      </c>
      <c r="E1261" s="4">
        <v>9.8027992424242427</v>
      </c>
      <c r="F1261" s="5">
        <v>77638.17</v>
      </c>
    </row>
    <row r="1262" spans="1:6" x14ac:dyDescent="0.25">
      <c r="A1262" t="s">
        <v>4366</v>
      </c>
      <c r="B1262" s="6">
        <v>3300</v>
      </c>
      <c r="C1262" s="4">
        <v>0.30371943030303034</v>
      </c>
      <c r="D1262" s="5">
        <v>1002.27412</v>
      </c>
      <c r="E1262" s="4">
        <v>9.8686212121212122</v>
      </c>
      <c r="F1262" s="5">
        <v>32566.45</v>
      </c>
    </row>
    <row r="1263" spans="1:6" x14ac:dyDescent="0.25">
      <c r="A1263" t="s">
        <v>759</v>
      </c>
      <c r="B1263" s="6">
        <v>5830</v>
      </c>
      <c r="C1263" s="4">
        <v>0.52190018867924526</v>
      </c>
      <c r="D1263" s="5">
        <v>3042.6781000000001</v>
      </c>
      <c r="E1263" s="4">
        <v>16.311336192109778</v>
      </c>
      <c r="F1263" s="5">
        <v>95095.09</v>
      </c>
    </row>
    <row r="1264" spans="1:6" x14ac:dyDescent="0.25">
      <c r="A1264" t="s">
        <v>1473</v>
      </c>
      <c r="B1264" s="6">
        <v>2040</v>
      </c>
      <c r="C1264" s="4">
        <v>0.29529997647058825</v>
      </c>
      <c r="D1264" s="5">
        <v>602.41195200000004</v>
      </c>
      <c r="E1264" s="4">
        <v>9.3195196078431373</v>
      </c>
      <c r="F1264" s="5">
        <v>19011.82</v>
      </c>
    </row>
    <row r="1265" spans="1:6" x14ac:dyDescent="0.25">
      <c r="A1265" t="s">
        <v>1027</v>
      </c>
      <c r="B1265" s="6">
        <v>1010</v>
      </c>
      <c r="C1265" s="4">
        <v>0.53280202376237629</v>
      </c>
      <c r="D1265" s="5">
        <v>538.130044</v>
      </c>
      <c r="E1265" s="4">
        <v>16.692207920792079</v>
      </c>
      <c r="F1265" s="5">
        <v>16859.13</v>
      </c>
    </row>
    <row r="1266" spans="1:6" x14ac:dyDescent="0.25">
      <c r="A1266" t="s">
        <v>7638</v>
      </c>
      <c r="B1266" s="6">
        <v>1005</v>
      </c>
      <c r="C1266" s="4">
        <v>0.98210039601990051</v>
      </c>
      <c r="D1266" s="5">
        <v>987.010898</v>
      </c>
      <c r="E1266" s="4">
        <v>31.69326368159204</v>
      </c>
      <c r="F1266" s="5">
        <v>31851.73</v>
      </c>
    </row>
    <row r="1267" spans="1:6" x14ac:dyDescent="0.25">
      <c r="A1267" t="s">
        <v>6927</v>
      </c>
      <c r="B1267" s="6">
        <v>4020</v>
      </c>
      <c r="C1267" s="4">
        <v>0.98493629726368159</v>
      </c>
      <c r="D1267" s="5">
        <v>3959.4439149999998</v>
      </c>
      <c r="E1267" s="4">
        <v>31.78030597014925</v>
      </c>
      <c r="F1267" s="5">
        <v>127756.82999999999</v>
      </c>
    </row>
    <row r="1268" spans="1:6" x14ac:dyDescent="0.25">
      <c r="A1268" t="s">
        <v>7632</v>
      </c>
      <c r="B1268" s="6">
        <v>1005</v>
      </c>
      <c r="C1268" s="4">
        <v>0.98210039601990051</v>
      </c>
      <c r="D1268" s="5">
        <v>987.010898</v>
      </c>
      <c r="E1268" s="4">
        <v>31.69326368159204</v>
      </c>
      <c r="F1268" s="5">
        <v>31851.73</v>
      </c>
    </row>
    <row r="1269" spans="1:6" x14ac:dyDescent="0.25">
      <c r="A1269" t="s">
        <v>7990</v>
      </c>
      <c r="B1269" s="6">
        <v>3900</v>
      </c>
      <c r="C1269" s="4">
        <v>0.47969998487179488</v>
      </c>
      <c r="D1269" s="5">
        <v>1870.829941</v>
      </c>
      <c r="E1269" s="4">
        <v>15.794217948717948</v>
      </c>
      <c r="F1269" s="5">
        <v>61597.45</v>
      </c>
    </row>
    <row r="1270" spans="1:6" x14ac:dyDescent="0.25">
      <c r="A1270" t="s">
        <v>4292</v>
      </c>
      <c r="B1270" s="6">
        <v>1800</v>
      </c>
      <c r="C1270" s="4">
        <v>0.46980002222222222</v>
      </c>
      <c r="D1270" s="5">
        <v>845.64004</v>
      </c>
      <c r="E1270" s="4">
        <v>14.797761111111111</v>
      </c>
      <c r="F1270" s="5">
        <v>26635.97</v>
      </c>
    </row>
    <row r="1271" spans="1:6" x14ac:dyDescent="0.25">
      <c r="A1271" t="s">
        <v>4282</v>
      </c>
      <c r="B1271" s="6">
        <v>2160</v>
      </c>
      <c r="C1271" s="4">
        <v>0.46980082222222214</v>
      </c>
      <c r="D1271" s="5">
        <v>1014.7697759999999</v>
      </c>
      <c r="E1271" s="4">
        <v>14.818018518518517</v>
      </c>
      <c r="F1271" s="5">
        <v>32006.92</v>
      </c>
    </row>
    <row r="1272" spans="1:6" x14ac:dyDescent="0.25">
      <c r="A1272" t="s">
        <v>2248</v>
      </c>
      <c r="B1272" s="6">
        <v>2050</v>
      </c>
      <c r="C1272" s="4">
        <v>0.45979997804878042</v>
      </c>
      <c r="D1272" s="5">
        <v>942.58995499999992</v>
      </c>
      <c r="E1272" s="4">
        <v>14.476521951219514</v>
      </c>
      <c r="F1272" s="5">
        <v>29676.870000000003</v>
      </c>
    </row>
    <row r="1273" spans="1:6" x14ac:dyDescent="0.25">
      <c r="A1273" t="s">
        <v>3997</v>
      </c>
      <c r="B1273" s="6">
        <v>2010</v>
      </c>
      <c r="C1273" s="4">
        <v>0.47599805024875624</v>
      </c>
      <c r="D1273" s="5">
        <v>956.75608099999999</v>
      </c>
      <c r="E1273" s="4">
        <v>15.168820895522389</v>
      </c>
      <c r="F1273" s="5">
        <v>30489.33</v>
      </c>
    </row>
    <row r="1274" spans="1:6" x14ac:dyDescent="0.25">
      <c r="A1274" t="s">
        <v>2165</v>
      </c>
      <c r="B1274" s="6">
        <v>800</v>
      </c>
      <c r="C1274" s="4">
        <v>0.97449985249999993</v>
      </c>
      <c r="D1274" s="5">
        <v>779.59988199999998</v>
      </c>
      <c r="E1274" s="4">
        <v>30.624437499999999</v>
      </c>
      <c r="F1274" s="5">
        <v>24499.55</v>
      </c>
    </row>
    <row r="1275" spans="1:6" x14ac:dyDescent="0.25">
      <c r="A1275" t="s">
        <v>497</v>
      </c>
      <c r="B1275" s="6">
        <v>3520</v>
      </c>
      <c r="C1275" s="4">
        <v>0.98288635738636365</v>
      </c>
      <c r="D1275" s="5">
        <v>3459.759978</v>
      </c>
      <c r="E1275" s="4">
        <v>31.376715909090908</v>
      </c>
      <c r="F1275" s="5">
        <v>110446.04</v>
      </c>
    </row>
    <row r="1276" spans="1:6" x14ac:dyDescent="0.25">
      <c r="A1276" t="s">
        <v>2236</v>
      </c>
      <c r="B1276" s="6">
        <v>800</v>
      </c>
      <c r="C1276" s="4">
        <v>0.97950609</v>
      </c>
      <c r="D1276" s="5">
        <v>783.604872</v>
      </c>
      <c r="E1276" s="4">
        <v>30.781762499999999</v>
      </c>
      <c r="F1276" s="5">
        <v>24625.41</v>
      </c>
    </row>
    <row r="1277" spans="1:6" x14ac:dyDescent="0.25">
      <c r="A1277" t="s">
        <v>2061</v>
      </c>
      <c r="B1277" s="6">
        <v>2720</v>
      </c>
      <c r="C1277" s="4">
        <v>0.97950005661764694</v>
      </c>
      <c r="D1277" s="5">
        <v>2664.2401539999996</v>
      </c>
      <c r="E1277" s="4">
        <v>30.751749999999998</v>
      </c>
      <c r="F1277" s="5">
        <v>83644.759999999995</v>
      </c>
    </row>
    <row r="1278" spans="1:6" x14ac:dyDescent="0.25">
      <c r="A1278" t="s">
        <v>7982</v>
      </c>
      <c r="B1278" s="6">
        <v>480</v>
      </c>
      <c r="C1278" s="4">
        <v>1.0001044583333334</v>
      </c>
      <c r="D1278" s="5">
        <v>480.05014</v>
      </c>
      <c r="E1278" s="4">
        <v>32.631708333333329</v>
      </c>
      <c r="F1278" s="5">
        <v>15663.22</v>
      </c>
    </row>
    <row r="1279" spans="1:6" x14ac:dyDescent="0.25">
      <c r="A1279" t="s">
        <v>7984</v>
      </c>
      <c r="B1279" s="6">
        <v>3040</v>
      </c>
      <c r="C1279" s="4">
        <v>1.0000987796052632</v>
      </c>
      <c r="D1279" s="5">
        <v>3040.3002900000001</v>
      </c>
      <c r="E1279" s="4">
        <v>32.63152302631579</v>
      </c>
      <c r="F1279" s="5">
        <v>99199.83</v>
      </c>
    </row>
    <row r="1280" spans="1:6" x14ac:dyDescent="0.25">
      <c r="A1280" t="s">
        <v>1696</v>
      </c>
      <c r="B1280" s="6">
        <v>3840</v>
      </c>
      <c r="C1280" s="4">
        <v>0.97950001354166671</v>
      </c>
      <c r="D1280" s="5">
        <v>3761.2800520000001</v>
      </c>
      <c r="E1280" s="4">
        <v>31.423033854166665</v>
      </c>
      <c r="F1280" s="5">
        <v>120664.45</v>
      </c>
    </row>
    <row r="1281" spans="1:6" x14ac:dyDescent="0.25">
      <c r="A1281" t="s">
        <v>6104</v>
      </c>
      <c r="B1281" s="6">
        <v>4800</v>
      </c>
      <c r="C1281" s="4">
        <v>0.99872757312499993</v>
      </c>
      <c r="D1281" s="5">
        <v>4793.8923509999995</v>
      </c>
      <c r="E1281" s="4">
        <v>32.550374999999995</v>
      </c>
      <c r="F1281" s="5">
        <v>156241.79999999999</v>
      </c>
    </row>
    <row r="1282" spans="1:6" x14ac:dyDescent="0.25">
      <c r="A1282" t="s">
        <v>738</v>
      </c>
      <c r="B1282" s="6">
        <v>8000</v>
      </c>
      <c r="C1282" s="4">
        <v>1.0038402525000001</v>
      </c>
      <c r="D1282" s="5">
        <v>8030.7220200000002</v>
      </c>
      <c r="E1282" s="4">
        <v>32.340069999999997</v>
      </c>
      <c r="F1282" s="5">
        <v>258720.56</v>
      </c>
    </row>
    <row r="1283" spans="1:6" x14ac:dyDescent="0.25">
      <c r="A1283" t="s">
        <v>737</v>
      </c>
      <c r="B1283" s="6">
        <v>9283</v>
      </c>
      <c r="C1283" s="4">
        <v>0.91477752612302055</v>
      </c>
      <c r="D1283" s="5">
        <v>8491.8797749999994</v>
      </c>
      <c r="E1283" s="4">
        <v>29.444697834751697</v>
      </c>
      <c r="F1283" s="5">
        <v>273335.13</v>
      </c>
    </row>
    <row r="1284" spans="1:6" x14ac:dyDescent="0.25">
      <c r="A1284" t="s">
        <v>461</v>
      </c>
      <c r="B1284" s="6">
        <v>4536</v>
      </c>
      <c r="C1284" s="4">
        <v>0.98952830423280436</v>
      </c>
      <c r="D1284" s="5">
        <v>4488.5003880000004</v>
      </c>
      <c r="E1284" s="4">
        <v>31.600432098765431</v>
      </c>
      <c r="F1284" s="5">
        <v>143339.56</v>
      </c>
    </row>
    <row r="1285" spans="1:6" x14ac:dyDescent="0.25">
      <c r="A1285" t="s">
        <v>4358</v>
      </c>
      <c r="B1285" s="6">
        <v>2376</v>
      </c>
      <c r="C1285" s="4">
        <v>0.9795000349326598</v>
      </c>
      <c r="D1285" s="5">
        <v>2327.2920829999998</v>
      </c>
      <c r="E1285" s="4">
        <v>30.592234848484846</v>
      </c>
      <c r="F1285" s="5">
        <v>72687.149999999994</v>
      </c>
    </row>
    <row r="1286" spans="1:6" x14ac:dyDescent="0.25">
      <c r="A1286" t="s">
        <v>4277</v>
      </c>
      <c r="B1286" s="6">
        <v>9877</v>
      </c>
      <c r="C1286" s="4">
        <v>0.9798277255239447</v>
      </c>
      <c r="D1286" s="5">
        <v>9677.7584450000013</v>
      </c>
      <c r="E1286" s="4">
        <v>31.034713981978332</v>
      </c>
      <c r="F1286" s="5">
        <v>306529.87</v>
      </c>
    </row>
    <row r="1287" spans="1:6" x14ac:dyDescent="0.25">
      <c r="A1287" t="s">
        <v>4294</v>
      </c>
      <c r="B1287" s="6">
        <v>4691</v>
      </c>
      <c r="C1287" s="4">
        <v>0.98207825111916447</v>
      </c>
      <c r="D1287" s="5">
        <v>4606.9290760000004</v>
      </c>
      <c r="E1287" s="4">
        <v>31.522084843316993</v>
      </c>
      <c r="F1287" s="5">
        <v>147870.1</v>
      </c>
    </row>
    <row r="1288" spans="1:6" x14ac:dyDescent="0.25">
      <c r="A1288" t="s">
        <v>2829</v>
      </c>
      <c r="B1288" s="6">
        <v>1950</v>
      </c>
      <c r="C1288" s="4">
        <v>0.64920004461538461</v>
      </c>
      <c r="D1288" s="5">
        <v>1265.9400869999999</v>
      </c>
      <c r="E1288" s="4">
        <v>20.401630769230771</v>
      </c>
      <c r="F1288" s="5">
        <v>39783.18</v>
      </c>
    </row>
    <row r="1289" spans="1:6" x14ac:dyDescent="0.25">
      <c r="A1289" t="s">
        <v>6126</v>
      </c>
      <c r="B1289" s="6">
        <v>700</v>
      </c>
      <c r="C1289" s="4">
        <v>1.8361998971428573</v>
      </c>
      <c r="D1289" s="5">
        <v>1285.3399280000001</v>
      </c>
      <c r="E1289" s="4">
        <v>60.653171428571433</v>
      </c>
      <c r="F1289" s="5">
        <v>42457.22</v>
      </c>
    </row>
    <row r="1290" spans="1:6" x14ac:dyDescent="0.25">
      <c r="A1290" t="s">
        <v>5683</v>
      </c>
      <c r="B1290" s="6">
        <v>4420</v>
      </c>
      <c r="C1290" s="4">
        <v>1.4807284638009051</v>
      </c>
      <c r="D1290" s="5">
        <v>6544.81981</v>
      </c>
      <c r="E1290" s="4">
        <v>46.674606334841634</v>
      </c>
      <c r="F1290" s="5">
        <v>206301.76</v>
      </c>
    </row>
    <row r="1291" spans="1:6" x14ac:dyDescent="0.25">
      <c r="A1291" t="s">
        <v>7575</v>
      </c>
      <c r="B1291" s="6">
        <v>2010</v>
      </c>
      <c r="C1291" s="4">
        <v>1.5395999472636817</v>
      </c>
      <c r="D1291" s="5">
        <v>3094.595894</v>
      </c>
      <c r="E1291" s="4">
        <v>49.515004975124377</v>
      </c>
      <c r="F1291" s="5">
        <v>99525.16</v>
      </c>
    </row>
    <row r="1292" spans="1:6" x14ac:dyDescent="0.25">
      <c r="A1292" t="s">
        <v>6901</v>
      </c>
      <c r="B1292" s="6">
        <v>2010</v>
      </c>
      <c r="C1292" s="4">
        <v>0.95753236169154221</v>
      </c>
      <c r="D1292" s="5">
        <v>1924.6400469999999</v>
      </c>
      <c r="E1292" s="4">
        <v>31.114422885572143</v>
      </c>
      <c r="F1292" s="5">
        <v>62539.990000000005</v>
      </c>
    </row>
    <row r="1293" spans="1:6" x14ac:dyDescent="0.25">
      <c r="A1293" t="s">
        <v>2450</v>
      </c>
      <c r="B1293" s="6">
        <v>2100</v>
      </c>
      <c r="C1293" s="4">
        <v>0.61059993238095234</v>
      </c>
      <c r="D1293" s="5">
        <v>1282.2598579999999</v>
      </c>
      <c r="E1293" s="4">
        <v>19.270228571428571</v>
      </c>
      <c r="F1293" s="5">
        <v>40467.480000000003</v>
      </c>
    </row>
    <row r="1294" spans="1:6" x14ac:dyDescent="0.25">
      <c r="A1294" t="s">
        <v>7569</v>
      </c>
      <c r="B1294" s="6">
        <v>2010</v>
      </c>
      <c r="C1294" s="4">
        <v>0.61060198258706477</v>
      </c>
      <c r="D1294" s="5">
        <v>1227.3099850000001</v>
      </c>
      <c r="E1294" s="4">
        <v>20.038308457711445</v>
      </c>
      <c r="F1294" s="5">
        <v>40277</v>
      </c>
    </row>
    <row r="1295" spans="1:6" x14ac:dyDescent="0.25">
      <c r="A1295" t="s">
        <v>2691</v>
      </c>
      <c r="B1295" s="6">
        <v>2520</v>
      </c>
      <c r="C1295" s="4">
        <v>0.5754499702380953</v>
      </c>
      <c r="D1295" s="5">
        <v>1450.1339250000001</v>
      </c>
      <c r="E1295" s="4">
        <v>18.043388888888888</v>
      </c>
      <c r="F1295" s="5">
        <v>45469.34</v>
      </c>
    </row>
    <row r="1296" spans="1:6" x14ac:dyDescent="0.25">
      <c r="A1296" t="s">
        <v>7571</v>
      </c>
      <c r="B1296" s="6">
        <v>2010</v>
      </c>
      <c r="C1296" s="4">
        <v>0.61060198258706477</v>
      </c>
      <c r="D1296" s="5">
        <v>1227.3099850000001</v>
      </c>
      <c r="E1296" s="4">
        <v>20.038308457711445</v>
      </c>
      <c r="F1296" s="5">
        <v>40277</v>
      </c>
    </row>
    <row r="1297" spans="1:6" x14ac:dyDescent="0.25">
      <c r="A1297" t="s">
        <v>4288</v>
      </c>
      <c r="B1297" s="6">
        <v>1080</v>
      </c>
      <c r="C1297" s="4">
        <v>0.72930011944444451</v>
      </c>
      <c r="D1297" s="5">
        <v>787.64412900000002</v>
      </c>
      <c r="E1297" s="4">
        <v>23.09277777777778</v>
      </c>
      <c r="F1297" s="5">
        <v>24940.2</v>
      </c>
    </row>
    <row r="1298" spans="1:6" x14ac:dyDescent="0.25">
      <c r="A1298" t="s">
        <v>4298</v>
      </c>
      <c r="B1298" s="6">
        <v>4320</v>
      </c>
      <c r="C1298" s="4">
        <v>0.73699951226851845</v>
      </c>
      <c r="D1298" s="5">
        <v>3183.8378929999999</v>
      </c>
      <c r="E1298" s="4">
        <v>23.634877314814815</v>
      </c>
      <c r="F1298" s="5">
        <v>102102.67</v>
      </c>
    </row>
    <row r="1299" spans="1:6" x14ac:dyDescent="0.25">
      <c r="A1299" t="s">
        <v>6112</v>
      </c>
      <c r="B1299" s="6">
        <v>4140</v>
      </c>
      <c r="C1299" s="4">
        <v>0.6149999442028985</v>
      </c>
      <c r="D1299" s="5">
        <v>2546.0997689999999</v>
      </c>
      <c r="E1299" s="4">
        <v>19.988391304347825</v>
      </c>
      <c r="F1299" s="5">
        <v>82751.94</v>
      </c>
    </row>
    <row r="1300" spans="1:6" x14ac:dyDescent="0.25">
      <c r="A1300" t="s">
        <v>6110</v>
      </c>
      <c r="B1300" s="6">
        <v>2160</v>
      </c>
      <c r="C1300" s="4">
        <v>0.61500286898148149</v>
      </c>
      <c r="D1300" s="5">
        <v>1328.406197</v>
      </c>
      <c r="E1300" s="4">
        <v>19.854277777777778</v>
      </c>
      <c r="F1300" s="5">
        <v>42885.24</v>
      </c>
    </row>
    <row r="1301" spans="1:6" x14ac:dyDescent="0.25">
      <c r="A1301" t="s">
        <v>1195</v>
      </c>
      <c r="B1301" s="6">
        <v>8100</v>
      </c>
      <c r="C1301" s="4">
        <v>0.48260001703703703</v>
      </c>
      <c r="D1301" s="5">
        <v>3909.0601379999998</v>
      </c>
      <c r="E1301" s="4">
        <v>15.070633333333333</v>
      </c>
      <c r="F1301" s="5">
        <v>122072.13</v>
      </c>
    </row>
    <row r="1302" spans="1:6" x14ac:dyDescent="0.25">
      <c r="A1302" t="s">
        <v>4214</v>
      </c>
      <c r="B1302" s="6">
        <v>2800</v>
      </c>
      <c r="C1302" s="4">
        <v>0.34980004892857147</v>
      </c>
      <c r="D1302" s="5">
        <v>979.44013700000005</v>
      </c>
      <c r="E1302" s="4">
        <v>10.965182142857142</v>
      </c>
      <c r="F1302" s="5">
        <v>30702.51</v>
      </c>
    </row>
    <row r="1303" spans="1:6" x14ac:dyDescent="0.25">
      <c r="A1303" t="s">
        <v>7577</v>
      </c>
      <c r="B1303" s="6">
        <v>1020</v>
      </c>
      <c r="C1303" s="4">
        <v>0.29000002647058826</v>
      </c>
      <c r="D1303" s="5">
        <v>295.800027</v>
      </c>
      <c r="E1303" s="4">
        <v>9.3456568627450984</v>
      </c>
      <c r="F1303" s="5">
        <v>9532.57</v>
      </c>
    </row>
    <row r="1304" spans="1:6" x14ac:dyDescent="0.25">
      <c r="A1304" t="s">
        <v>5711</v>
      </c>
      <c r="B1304" s="6">
        <v>1800</v>
      </c>
      <c r="C1304" s="4">
        <v>1.2545000549999998</v>
      </c>
      <c r="D1304" s="5">
        <v>2258.1000989999998</v>
      </c>
      <c r="E1304" s="4">
        <v>39.372233333333334</v>
      </c>
      <c r="F1304" s="5">
        <v>70870.02</v>
      </c>
    </row>
    <row r="1305" spans="1:6" x14ac:dyDescent="0.25">
      <c r="A1305" t="s">
        <v>1654</v>
      </c>
      <c r="B1305" s="6">
        <v>2010</v>
      </c>
      <c r="C1305" s="4">
        <v>1.2294000741293531</v>
      </c>
      <c r="D1305" s="5">
        <v>2471.094149</v>
      </c>
      <c r="E1305" s="4">
        <v>38.68934328358209</v>
      </c>
      <c r="F1305" s="5">
        <v>77765.58</v>
      </c>
    </row>
    <row r="1306" spans="1:6" x14ac:dyDescent="0.25">
      <c r="A1306" t="s">
        <v>168</v>
      </c>
      <c r="B1306" s="6">
        <v>2320</v>
      </c>
      <c r="C1306" s="4">
        <v>1.2327538491379311</v>
      </c>
      <c r="D1306" s="5">
        <v>2859.98893</v>
      </c>
      <c r="E1306" s="4">
        <v>38.838374999999999</v>
      </c>
      <c r="F1306" s="5">
        <v>90105.03</v>
      </c>
    </row>
    <row r="1307" spans="1:6" x14ac:dyDescent="0.25">
      <c r="A1307" t="s">
        <v>4471</v>
      </c>
      <c r="B1307" s="6">
        <v>600</v>
      </c>
      <c r="C1307" s="4">
        <v>0.51419996166666659</v>
      </c>
      <c r="D1307" s="5">
        <v>308.51997699999998</v>
      </c>
      <c r="E1307" s="4">
        <v>16.095949999999998</v>
      </c>
      <c r="F1307" s="5">
        <v>9657.57</v>
      </c>
    </row>
    <row r="1308" spans="1:6" x14ac:dyDescent="0.25">
      <c r="A1308" t="s">
        <v>382</v>
      </c>
      <c r="B1308" s="6">
        <v>17486</v>
      </c>
      <c r="C1308" s="4">
        <v>1.1215996536086013</v>
      </c>
      <c r="D1308" s="5">
        <v>19612.291543000003</v>
      </c>
      <c r="E1308" s="4">
        <v>35.532396202676431</v>
      </c>
      <c r="F1308" s="5">
        <v>621319.4800000001</v>
      </c>
    </row>
    <row r="1309" spans="1:6" x14ac:dyDescent="0.25">
      <c r="A1309" t="s">
        <v>169</v>
      </c>
      <c r="B1309" s="6">
        <v>16250</v>
      </c>
      <c r="C1309" s="4">
        <v>1.1313965146461538</v>
      </c>
      <c r="D1309" s="5">
        <v>18385.193362999998</v>
      </c>
      <c r="E1309" s="4">
        <v>35.883169846153848</v>
      </c>
      <c r="F1309" s="5">
        <v>583101.51</v>
      </c>
    </row>
    <row r="1310" spans="1:6" x14ac:dyDescent="0.25">
      <c r="A1310" t="s">
        <v>384</v>
      </c>
      <c r="B1310" s="6">
        <v>8380</v>
      </c>
      <c r="C1310" s="4">
        <v>1.1216009612171838</v>
      </c>
      <c r="D1310" s="5">
        <v>9399.0160550000001</v>
      </c>
      <c r="E1310" s="4">
        <v>35.501739856801912</v>
      </c>
      <c r="F1310" s="5">
        <v>297504.58</v>
      </c>
    </row>
    <row r="1311" spans="1:6" x14ac:dyDescent="0.25">
      <c r="A1311" t="s">
        <v>6909</v>
      </c>
      <c r="B1311" s="6">
        <v>2010</v>
      </c>
      <c r="C1311" s="4">
        <v>0.62369993383084577</v>
      </c>
      <c r="D1311" s="5">
        <v>1253.6368669999999</v>
      </c>
      <c r="E1311" s="4">
        <v>20.127358208955222</v>
      </c>
      <c r="F1311" s="5">
        <v>40455.99</v>
      </c>
    </row>
    <row r="1312" spans="1:6" x14ac:dyDescent="0.25">
      <c r="A1312" t="s">
        <v>4149</v>
      </c>
      <c r="B1312" s="6">
        <v>820</v>
      </c>
      <c r="C1312" s="4">
        <v>0.61779998780487799</v>
      </c>
      <c r="D1312" s="5">
        <v>506.59598999999997</v>
      </c>
      <c r="E1312" s="4">
        <v>19.393853658536585</v>
      </c>
      <c r="F1312" s="5">
        <v>15902.96</v>
      </c>
    </row>
    <row r="1313" spans="1:6" x14ac:dyDescent="0.25">
      <c r="A1313" t="s">
        <v>1638</v>
      </c>
      <c r="B1313" s="6">
        <v>3220</v>
      </c>
      <c r="C1313" s="4">
        <v>1.4598634161490682</v>
      </c>
      <c r="D1313" s="5">
        <v>4700.7601999999997</v>
      </c>
      <c r="E1313" s="4">
        <v>45.812888198757761</v>
      </c>
      <c r="F1313" s="5">
        <v>147517.5</v>
      </c>
    </row>
    <row r="1314" spans="1:6" x14ac:dyDescent="0.25">
      <c r="A1314" t="s">
        <v>2063</v>
      </c>
      <c r="B1314" s="6">
        <v>2160</v>
      </c>
      <c r="C1314" s="4">
        <v>0.60400006296296294</v>
      </c>
      <c r="D1314" s="5">
        <v>1304.640136</v>
      </c>
      <c r="E1314" s="4">
        <v>18.981185185185186</v>
      </c>
      <c r="F1314" s="5">
        <v>40999.360000000001</v>
      </c>
    </row>
    <row r="1315" spans="1:6" x14ac:dyDescent="0.25">
      <c r="A1315" t="s">
        <v>2238</v>
      </c>
      <c r="B1315" s="6">
        <v>2160</v>
      </c>
      <c r="C1315" s="4">
        <v>0.60400006296296294</v>
      </c>
      <c r="D1315" s="5">
        <v>1304.640136</v>
      </c>
      <c r="E1315" s="4">
        <v>18.981185185185186</v>
      </c>
      <c r="F1315" s="5">
        <v>40999.360000000001</v>
      </c>
    </row>
    <row r="1316" spans="1:6" x14ac:dyDescent="0.25">
      <c r="A1316" t="s">
        <v>909</v>
      </c>
      <c r="B1316" s="6">
        <v>1080</v>
      </c>
      <c r="C1316" s="4">
        <v>0.60400006296296294</v>
      </c>
      <c r="D1316" s="5">
        <v>652.32006799999999</v>
      </c>
      <c r="E1316" s="4">
        <v>18.981185185185186</v>
      </c>
      <c r="F1316" s="5">
        <v>20499.68</v>
      </c>
    </row>
    <row r="1317" spans="1:6" x14ac:dyDescent="0.25">
      <c r="A1317" t="s">
        <v>2167</v>
      </c>
      <c r="B1317" s="6">
        <v>2280</v>
      </c>
      <c r="C1317" s="4">
        <v>0.58210123070175446</v>
      </c>
      <c r="D1317" s="5">
        <v>1327.1908060000001</v>
      </c>
      <c r="E1317" s="4">
        <v>18.306850877192982</v>
      </c>
      <c r="F1317" s="5">
        <v>41739.620000000003</v>
      </c>
    </row>
    <row r="1318" spans="1:6" x14ac:dyDescent="0.25">
      <c r="A1318" t="s">
        <v>951</v>
      </c>
      <c r="B1318" s="6">
        <v>2470</v>
      </c>
      <c r="C1318" s="4">
        <v>0.5820999534412955</v>
      </c>
      <c r="D1318" s="5">
        <v>1437.786885</v>
      </c>
      <c r="E1318" s="4">
        <v>18.316643724696355</v>
      </c>
      <c r="F1318" s="5">
        <v>45242.11</v>
      </c>
    </row>
    <row r="1319" spans="1:6" x14ac:dyDescent="0.25">
      <c r="A1319" t="s">
        <v>2081</v>
      </c>
      <c r="B1319" s="6">
        <v>5942</v>
      </c>
      <c r="C1319" s="4">
        <v>0.90249552541231892</v>
      </c>
      <c r="D1319" s="5">
        <v>5362.6284119999991</v>
      </c>
      <c r="E1319" s="4">
        <v>29.051053517334232</v>
      </c>
      <c r="F1319" s="5">
        <v>172621.36000000002</v>
      </c>
    </row>
    <row r="1320" spans="1:6" x14ac:dyDescent="0.25">
      <c r="A1320" t="s">
        <v>1496</v>
      </c>
      <c r="B1320" s="6">
        <v>22035</v>
      </c>
      <c r="C1320" s="4">
        <v>0.58630431304742436</v>
      </c>
      <c r="D1320" s="5">
        <v>12919.215537999997</v>
      </c>
      <c r="E1320" s="4">
        <v>18.805334694803722</v>
      </c>
      <c r="F1320" s="5">
        <v>414375.55</v>
      </c>
    </row>
    <row r="1321" spans="1:6" x14ac:dyDescent="0.25">
      <c r="A1321" t="s">
        <v>7992</v>
      </c>
      <c r="B1321" s="6">
        <v>570</v>
      </c>
      <c r="C1321" s="4">
        <v>0.59440369473684218</v>
      </c>
      <c r="D1321" s="5">
        <v>338.81010600000002</v>
      </c>
      <c r="E1321" s="4">
        <v>19.155491228070176</v>
      </c>
      <c r="F1321" s="5">
        <v>10918.63</v>
      </c>
    </row>
    <row r="1322" spans="1:6" x14ac:dyDescent="0.25">
      <c r="A1322" t="s">
        <v>6108</v>
      </c>
      <c r="B1322" s="6">
        <v>7790</v>
      </c>
      <c r="C1322" s="4">
        <v>0.59199999422336325</v>
      </c>
      <c r="D1322" s="5">
        <v>4611.6799549999996</v>
      </c>
      <c r="E1322" s="4">
        <v>19.285543003851092</v>
      </c>
      <c r="F1322" s="5">
        <v>150234.38</v>
      </c>
    </row>
    <row r="1323" spans="1:6" x14ac:dyDescent="0.25">
      <c r="A1323" t="s">
        <v>2067</v>
      </c>
      <c r="B1323" s="6">
        <v>3305</v>
      </c>
      <c r="C1323" s="4">
        <v>1.8451718193645992</v>
      </c>
      <c r="D1323" s="5">
        <v>6098.2928630000006</v>
      </c>
      <c r="E1323" s="4">
        <v>59.525969742813921</v>
      </c>
      <c r="F1323" s="5">
        <v>196733.33000000002</v>
      </c>
    </row>
    <row r="1324" spans="1:6" x14ac:dyDescent="0.25">
      <c r="A1324" t="s">
        <v>1205</v>
      </c>
      <c r="B1324" s="6">
        <v>1615</v>
      </c>
      <c r="C1324" s="4">
        <v>1.8242018049535604</v>
      </c>
      <c r="D1324" s="5">
        <v>2946.0859150000001</v>
      </c>
      <c r="E1324" s="4">
        <v>57.38863777089783</v>
      </c>
      <c r="F1324" s="5">
        <v>92682.65</v>
      </c>
    </row>
    <row r="1325" spans="1:6" x14ac:dyDescent="0.25">
      <c r="A1325" t="s">
        <v>7986</v>
      </c>
      <c r="B1325" s="6">
        <v>1045</v>
      </c>
      <c r="C1325" s="4">
        <v>1.7771005636363637</v>
      </c>
      <c r="D1325" s="5">
        <v>1857.0700890000001</v>
      </c>
      <c r="E1325" s="4">
        <v>57.983770334928231</v>
      </c>
      <c r="F1325" s="5">
        <v>60593.04</v>
      </c>
    </row>
    <row r="1326" spans="1:6" x14ac:dyDescent="0.25">
      <c r="A1326" t="s">
        <v>4296</v>
      </c>
      <c r="B1326" s="6">
        <v>95</v>
      </c>
      <c r="C1326" s="4">
        <v>1.8241993578947366</v>
      </c>
      <c r="D1326" s="5">
        <v>173.29893899999999</v>
      </c>
      <c r="E1326" s="4">
        <v>57.458631578947369</v>
      </c>
      <c r="F1326" s="5">
        <v>5458.57</v>
      </c>
    </row>
    <row r="1327" spans="1:6" x14ac:dyDescent="0.25">
      <c r="A1327" t="s">
        <v>7988</v>
      </c>
      <c r="B1327" s="6">
        <v>760</v>
      </c>
      <c r="C1327" s="4">
        <v>1.7864605881578948</v>
      </c>
      <c r="D1327" s="5">
        <v>1357.710047</v>
      </c>
      <c r="E1327" s="4">
        <v>58.42385526315789</v>
      </c>
      <c r="F1327" s="5">
        <v>44402.13</v>
      </c>
    </row>
    <row r="1328" spans="1:6" x14ac:dyDescent="0.25">
      <c r="A1328" t="s">
        <v>677</v>
      </c>
      <c r="B1328" s="6">
        <v>10673</v>
      </c>
      <c r="C1328" s="4">
        <v>1.8494007393422651</v>
      </c>
      <c r="D1328" s="5">
        <v>19738.654090999997</v>
      </c>
      <c r="E1328" s="4">
        <v>58.323909866017047</v>
      </c>
      <c r="F1328" s="5">
        <v>622491.09</v>
      </c>
    </row>
    <row r="1329" spans="1:6" x14ac:dyDescent="0.25">
      <c r="A1329" t="s">
        <v>2057</v>
      </c>
      <c r="B1329" s="6">
        <v>45234</v>
      </c>
      <c r="C1329" s="4">
        <v>0.9225259090728215</v>
      </c>
      <c r="D1329" s="5">
        <v>41729.536971000009</v>
      </c>
      <c r="E1329" s="4">
        <v>29.489364858292433</v>
      </c>
      <c r="F1329" s="5">
        <v>1333921.93</v>
      </c>
    </row>
    <row r="1330" spans="1:6" x14ac:dyDescent="0.25">
      <c r="A1330" t="s">
        <v>2169</v>
      </c>
      <c r="B1330" s="6">
        <v>5292</v>
      </c>
      <c r="C1330" s="4">
        <v>0.93955908730158721</v>
      </c>
      <c r="D1330" s="5">
        <v>4972.1466899999996</v>
      </c>
      <c r="E1330" s="4">
        <v>29.909922524565381</v>
      </c>
      <c r="F1330" s="5">
        <v>158283.31</v>
      </c>
    </row>
    <row r="1331" spans="1:6" x14ac:dyDescent="0.25">
      <c r="A1331" t="s">
        <v>386</v>
      </c>
      <c r="B1331" s="6">
        <v>15530</v>
      </c>
      <c r="C1331" s="4">
        <v>0.9426001296200901</v>
      </c>
      <c r="D1331" s="5">
        <v>14638.580012999999</v>
      </c>
      <c r="E1331" s="4">
        <v>29.987792015453955</v>
      </c>
      <c r="F1331" s="5">
        <v>465710.40999999992</v>
      </c>
    </row>
    <row r="1332" spans="1:6" x14ac:dyDescent="0.25">
      <c r="A1332" t="s">
        <v>1207</v>
      </c>
      <c r="B1332" s="6">
        <v>2550</v>
      </c>
      <c r="C1332" s="4">
        <v>0.94259997411764707</v>
      </c>
      <c r="D1332" s="5">
        <v>2403.629934</v>
      </c>
      <c r="E1332" s="4">
        <v>29.644392156862743</v>
      </c>
      <c r="F1332" s="5">
        <v>75593.2</v>
      </c>
    </row>
    <row r="1333" spans="1:6" x14ac:dyDescent="0.25">
      <c r="A1333" t="s">
        <v>388</v>
      </c>
      <c r="B1333" s="6">
        <v>7480</v>
      </c>
      <c r="C1333" s="4">
        <v>0.94259939759358302</v>
      </c>
      <c r="D1333" s="5">
        <v>7050.6434940000008</v>
      </c>
      <c r="E1333" s="4">
        <v>30.005989304812836</v>
      </c>
      <c r="F1333" s="5">
        <v>224444.80000000002</v>
      </c>
    </row>
    <row r="1334" spans="1:6" x14ac:dyDescent="0.25">
      <c r="A1334" t="s">
        <v>7994</v>
      </c>
      <c r="B1334" s="6">
        <v>2577</v>
      </c>
      <c r="C1334" s="4">
        <v>0.9779007252619325</v>
      </c>
      <c r="D1334" s="5">
        <v>2520.0501690000001</v>
      </c>
      <c r="E1334" s="4">
        <v>32.005126115638333</v>
      </c>
      <c r="F1334" s="5">
        <v>82477.209999999992</v>
      </c>
    </row>
    <row r="1335" spans="1:6" x14ac:dyDescent="0.25">
      <c r="A1335" t="s">
        <v>2059</v>
      </c>
      <c r="B1335" s="6">
        <v>5220</v>
      </c>
      <c r="C1335" s="4">
        <v>0.97789924463601541</v>
      </c>
      <c r="D1335" s="5">
        <v>5104.6340570000002</v>
      </c>
      <c r="E1335" s="4">
        <v>30.782285440613027</v>
      </c>
      <c r="F1335" s="5">
        <v>160683.53</v>
      </c>
    </row>
    <row r="1336" spans="1:6" x14ac:dyDescent="0.25">
      <c r="A1336" t="s">
        <v>642</v>
      </c>
      <c r="B1336" s="6">
        <v>25900</v>
      </c>
      <c r="C1336" s="4">
        <v>0.37640810640926636</v>
      </c>
      <c r="D1336" s="5">
        <v>9748.969955999999</v>
      </c>
      <c r="E1336" s="4">
        <v>12.179942857142859</v>
      </c>
      <c r="F1336" s="5">
        <v>315460.52</v>
      </c>
    </row>
    <row r="1337" spans="1:6" x14ac:dyDescent="0.25">
      <c r="A1337" t="s">
        <v>7054</v>
      </c>
      <c r="B1337" s="6">
        <v>2040</v>
      </c>
      <c r="C1337" s="4">
        <v>0.38210007156862746</v>
      </c>
      <c r="D1337" s="5">
        <v>779.48414600000001</v>
      </c>
      <c r="E1337" s="4">
        <v>12.534372549019608</v>
      </c>
      <c r="F1337" s="5">
        <v>25570.12</v>
      </c>
    </row>
    <row r="1338" spans="1:6" x14ac:dyDescent="0.25">
      <c r="A1338" t="s">
        <v>7976</v>
      </c>
      <c r="B1338" s="6">
        <v>4680</v>
      </c>
      <c r="C1338" s="4">
        <v>0.53440047115384604</v>
      </c>
      <c r="D1338" s="5">
        <v>2500.9942049999995</v>
      </c>
      <c r="E1338" s="4">
        <v>17.416363247863245</v>
      </c>
      <c r="F1338" s="5">
        <v>81508.579999999987</v>
      </c>
    </row>
    <row r="1339" spans="1:6" x14ac:dyDescent="0.25">
      <c r="A1339" t="s">
        <v>4314</v>
      </c>
      <c r="B1339" s="6">
        <v>3420</v>
      </c>
      <c r="C1339" s="4">
        <v>0.79120005321637432</v>
      </c>
      <c r="D1339" s="5">
        <v>2705.9041820000002</v>
      </c>
      <c r="E1339" s="4">
        <v>24.730935672514622</v>
      </c>
      <c r="F1339" s="5">
        <v>84579.8</v>
      </c>
    </row>
    <row r="1340" spans="1:6" x14ac:dyDescent="0.25">
      <c r="A1340" t="s">
        <v>7974</v>
      </c>
      <c r="B1340" s="6">
        <v>4320</v>
      </c>
      <c r="C1340" s="4">
        <v>0.5343999787037037</v>
      </c>
      <c r="D1340" s="5">
        <v>2308.607908</v>
      </c>
      <c r="E1340" s="4">
        <v>17.389909722222225</v>
      </c>
      <c r="F1340" s="5">
        <v>75124.41</v>
      </c>
    </row>
    <row r="1341" spans="1:6" x14ac:dyDescent="0.25">
      <c r="A1341" t="s">
        <v>4312</v>
      </c>
      <c r="B1341" s="6">
        <v>4680</v>
      </c>
      <c r="C1341" s="4">
        <v>0.43817697649572651</v>
      </c>
      <c r="D1341" s="5">
        <v>2050.6682500000002</v>
      </c>
      <c r="E1341" s="4">
        <v>14.054538461538463</v>
      </c>
      <c r="F1341" s="5">
        <v>65775.240000000005</v>
      </c>
    </row>
    <row r="1342" spans="1:6" x14ac:dyDescent="0.25">
      <c r="A1342" t="s">
        <v>1023</v>
      </c>
      <c r="B1342" s="6">
        <v>18492</v>
      </c>
      <c r="C1342" s="4">
        <v>0.43863101141033956</v>
      </c>
      <c r="D1342" s="5">
        <v>8111.1646629999996</v>
      </c>
      <c r="E1342" s="4">
        <v>14.067035474799912</v>
      </c>
      <c r="F1342" s="5">
        <v>260127.61999999997</v>
      </c>
    </row>
    <row r="1343" spans="1:6" x14ac:dyDescent="0.25">
      <c r="A1343" t="s">
        <v>5794</v>
      </c>
      <c r="B1343" s="6">
        <v>2010</v>
      </c>
      <c r="C1343" s="4">
        <v>0.60390002338308457</v>
      </c>
      <c r="D1343" s="5">
        <v>1213.8390469999999</v>
      </c>
      <c r="E1343" s="4">
        <v>19.92483582089552</v>
      </c>
      <c r="F1343" s="5">
        <v>40048.92</v>
      </c>
    </row>
    <row r="1344" spans="1:6" x14ac:dyDescent="0.25">
      <c r="A1344" t="s">
        <v>3975</v>
      </c>
      <c r="B1344" s="6">
        <v>44450</v>
      </c>
      <c r="C1344" s="4">
        <v>0.61158901592800907</v>
      </c>
      <c r="D1344" s="5">
        <v>27185.131758000003</v>
      </c>
      <c r="E1344" s="4">
        <v>19.653118785151857</v>
      </c>
      <c r="F1344" s="5">
        <v>873581.13</v>
      </c>
    </row>
    <row r="1345" spans="1:6" x14ac:dyDescent="0.25">
      <c r="A1345" t="s">
        <v>3977</v>
      </c>
      <c r="B1345" s="6">
        <v>42550</v>
      </c>
      <c r="C1345" s="4">
        <v>0.60870759898942417</v>
      </c>
      <c r="D1345" s="5">
        <v>25900.508336999999</v>
      </c>
      <c r="E1345" s="4">
        <v>19.544029847238544</v>
      </c>
      <c r="F1345" s="5">
        <v>831598.47000000009</v>
      </c>
    </row>
    <row r="1346" spans="1:6" x14ac:dyDescent="0.25">
      <c r="A1346" t="s">
        <v>2687</v>
      </c>
      <c r="B1346" s="6">
        <v>106150</v>
      </c>
      <c r="C1346" s="4">
        <v>0.39999353243523322</v>
      </c>
      <c r="D1346" s="5">
        <v>42459.313468000008</v>
      </c>
      <c r="E1346" s="4">
        <v>12.675086669806879</v>
      </c>
      <c r="F1346" s="5">
        <v>1345460.4500000002</v>
      </c>
    </row>
    <row r="1347" spans="1:6" x14ac:dyDescent="0.25">
      <c r="A1347" t="s">
        <v>4045</v>
      </c>
      <c r="B1347" s="6">
        <v>36520</v>
      </c>
      <c r="C1347" s="4">
        <v>0.61131246922234395</v>
      </c>
      <c r="D1347" s="5">
        <v>22325.131376000001</v>
      </c>
      <c r="E1347" s="4">
        <v>19.638474260679075</v>
      </c>
      <c r="F1347" s="5">
        <v>717197.07999999984</v>
      </c>
    </row>
    <row r="1348" spans="1:6" x14ac:dyDescent="0.25">
      <c r="A1348" t="s">
        <v>2685</v>
      </c>
      <c r="B1348" s="6">
        <v>80800</v>
      </c>
      <c r="C1348" s="4">
        <v>0.40112004004950497</v>
      </c>
      <c r="D1348" s="5">
        <v>32410.499236000003</v>
      </c>
      <c r="E1348" s="4">
        <v>12.769414480198019</v>
      </c>
      <c r="F1348" s="5">
        <v>1031768.69</v>
      </c>
    </row>
    <row r="1349" spans="1:6" x14ac:dyDescent="0.25">
      <c r="A1349" t="s">
        <v>6905</v>
      </c>
      <c r="B1349" s="6">
        <v>2100</v>
      </c>
      <c r="C1349" s="4">
        <v>0.39929999142857142</v>
      </c>
      <c r="D1349" s="5">
        <v>838.52998200000002</v>
      </c>
      <c r="E1349" s="4">
        <v>13.10394761904762</v>
      </c>
      <c r="F1349" s="5">
        <v>27518.29</v>
      </c>
    </row>
    <row r="1350" spans="1:6" x14ac:dyDescent="0.25">
      <c r="A1350" t="s">
        <v>4222</v>
      </c>
      <c r="B1350" s="6">
        <v>4500</v>
      </c>
      <c r="C1350" s="4">
        <v>1.5833099866666667</v>
      </c>
      <c r="D1350" s="5">
        <v>7124.8949400000001</v>
      </c>
      <c r="E1350" s="4">
        <v>50.366451111111104</v>
      </c>
      <c r="F1350" s="5">
        <v>226649.02999999997</v>
      </c>
    </row>
    <row r="1351" spans="1:6" x14ac:dyDescent="0.25">
      <c r="A1351" t="s">
        <v>1934</v>
      </c>
      <c r="B1351" s="6">
        <v>5000</v>
      </c>
      <c r="C1351" s="4">
        <v>2.76000268E-2</v>
      </c>
      <c r="D1351" s="5">
        <v>138.000134</v>
      </c>
      <c r="E1351" s="4">
        <v>0.86468400000000001</v>
      </c>
      <c r="F1351" s="5">
        <v>4323.42</v>
      </c>
    </row>
    <row r="1352" spans="1:6" x14ac:dyDescent="0.25">
      <c r="A1352" t="s">
        <v>2730</v>
      </c>
      <c r="B1352" s="6">
        <v>5000</v>
      </c>
      <c r="C1352" s="4">
        <v>2.76000268E-2</v>
      </c>
      <c r="D1352" s="5">
        <v>138.000134</v>
      </c>
      <c r="E1352" s="4">
        <v>0.86468400000000001</v>
      </c>
      <c r="F1352" s="5">
        <v>4323.42</v>
      </c>
    </row>
    <row r="1353" spans="1:6" x14ac:dyDescent="0.25">
      <c r="A1353" t="s">
        <v>829</v>
      </c>
      <c r="B1353" s="6">
        <v>7000</v>
      </c>
      <c r="C1353" s="4">
        <v>2.7000020000000003E-2</v>
      </c>
      <c r="D1353" s="5">
        <v>189.00014000000002</v>
      </c>
      <c r="E1353" s="4">
        <v>0.85210714285714273</v>
      </c>
      <c r="F1353" s="5">
        <v>5964.7499999999991</v>
      </c>
    </row>
    <row r="1354" spans="1:6" x14ac:dyDescent="0.25">
      <c r="A1354" t="s">
        <v>2453</v>
      </c>
      <c r="B1354" s="6">
        <v>5000</v>
      </c>
      <c r="C1354" s="4">
        <v>2.70000094E-2</v>
      </c>
      <c r="D1354" s="5">
        <v>135.000047</v>
      </c>
      <c r="E1354" s="4">
        <v>0.84588600000000003</v>
      </c>
      <c r="F1354" s="5">
        <v>4229.43</v>
      </c>
    </row>
    <row r="1355" spans="1:6" x14ac:dyDescent="0.25">
      <c r="A1355" t="s">
        <v>2121</v>
      </c>
      <c r="B1355" s="6">
        <v>3030</v>
      </c>
      <c r="C1355" s="4">
        <v>2.0328012867986796</v>
      </c>
      <c r="D1355" s="5">
        <v>6159.3878989999994</v>
      </c>
      <c r="E1355" s="4">
        <v>64.575069306930686</v>
      </c>
      <c r="F1355" s="5">
        <v>195662.46</v>
      </c>
    </row>
    <row r="1356" spans="1:6" x14ac:dyDescent="0.25">
      <c r="A1356" t="s">
        <v>1943</v>
      </c>
      <c r="B1356" s="6">
        <v>4500</v>
      </c>
      <c r="C1356" s="4">
        <v>3.0786665771111115</v>
      </c>
      <c r="D1356" s="5">
        <v>13853.999597000002</v>
      </c>
      <c r="E1356" s="4">
        <v>97.695293333333339</v>
      </c>
      <c r="F1356" s="5">
        <v>439628.82</v>
      </c>
    </row>
    <row r="1357" spans="1:6" x14ac:dyDescent="0.25">
      <c r="A1357" t="s">
        <v>1941</v>
      </c>
      <c r="B1357" s="6">
        <v>4500</v>
      </c>
      <c r="C1357" s="4">
        <v>3.0302999513333333</v>
      </c>
      <c r="D1357" s="5">
        <v>13636.349781000001</v>
      </c>
      <c r="E1357" s="4">
        <v>96.160473333333329</v>
      </c>
      <c r="F1357" s="5">
        <v>432722.13</v>
      </c>
    </row>
    <row r="1358" spans="1:6" x14ac:dyDescent="0.25">
      <c r="A1358" t="s">
        <v>4189</v>
      </c>
      <c r="B1358" s="6">
        <v>1550</v>
      </c>
      <c r="C1358" s="4">
        <v>8.7999983225806447E-2</v>
      </c>
      <c r="D1358" s="5">
        <v>136.39997399999999</v>
      </c>
      <c r="E1358" s="4">
        <v>2.7585354838709675</v>
      </c>
      <c r="F1358" s="5">
        <v>4275.7299999999996</v>
      </c>
    </row>
    <row r="1359" spans="1:6" x14ac:dyDescent="0.25">
      <c r="A1359" t="s">
        <v>4173</v>
      </c>
      <c r="B1359" s="6">
        <v>600</v>
      </c>
      <c r="C1359" s="4">
        <v>9.4199870000000005E-2</v>
      </c>
      <c r="D1359" s="5">
        <v>56.519922000000001</v>
      </c>
      <c r="E1359" s="4">
        <v>2.9528833333333333</v>
      </c>
      <c r="F1359" s="5">
        <v>1771.73</v>
      </c>
    </row>
    <row r="1360" spans="1:6" x14ac:dyDescent="0.25">
      <c r="A1360" t="s">
        <v>1961</v>
      </c>
      <c r="B1360" s="6">
        <v>8070</v>
      </c>
      <c r="C1360" s="4">
        <v>9.6871154027261472E-2</v>
      </c>
      <c r="D1360" s="5">
        <v>781.75021300000003</v>
      </c>
      <c r="E1360" s="4">
        <v>3.0509479553903343</v>
      </c>
      <c r="F1360" s="5">
        <v>24621.149999999998</v>
      </c>
    </row>
    <row r="1361" spans="1:6" x14ac:dyDescent="0.25">
      <c r="A1361" t="s">
        <v>7697</v>
      </c>
      <c r="B1361" s="6">
        <v>1000</v>
      </c>
      <c r="C1361" s="4">
        <v>1.4600149999999999E-2</v>
      </c>
      <c r="D1361" s="5">
        <v>14.600149999999999</v>
      </c>
      <c r="E1361" s="4">
        <v>0.47116000000000002</v>
      </c>
      <c r="F1361" s="5">
        <v>471.16</v>
      </c>
    </row>
    <row r="1362" spans="1:6" x14ac:dyDescent="0.25">
      <c r="A1362" t="s">
        <v>171</v>
      </c>
      <c r="B1362" s="6">
        <v>263000</v>
      </c>
      <c r="C1362" s="4">
        <v>9.8699618288973379E-3</v>
      </c>
      <c r="D1362" s="5">
        <v>2595.7999609999997</v>
      </c>
      <c r="E1362" s="4">
        <v>0.31475950570342204</v>
      </c>
      <c r="F1362" s="5">
        <v>82781.75</v>
      </c>
    </row>
    <row r="1363" spans="1:6" x14ac:dyDescent="0.25">
      <c r="A1363" t="s">
        <v>823</v>
      </c>
      <c r="B1363" s="6">
        <v>150000</v>
      </c>
      <c r="C1363" s="4">
        <v>7.5000005200000002E-3</v>
      </c>
      <c r="D1363" s="5">
        <v>1125.000078</v>
      </c>
      <c r="E1363" s="4">
        <v>0.23661526666666668</v>
      </c>
      <c r="F1363" s="5">
        <v>35492.29</v>
      </c>
    </row>
    <row r="1364" spans="1:6" x14ac:dyDescent="0.25">
      <c r="A1364" t="s">
        <v>174</v>
      </c>
      <c r="B1364" s="6">
        <v>1300000</v>
      </c>
      <c r="C1364" s="4">
        <v>1.0588461525384615E-2</v>
      </c>
      <c r="D1364" s="5">
        <v>13764.999983</v>
      </c>
      <c r="E1364" s="4">
        <v>0.33424718461538461</v>
      </c>
      <c r="F1364" s="5">
        <v>434521.33999999997</v>
      </c>
    </row>
    <row r="1365" spans="1:6" x14ac:dyDescent="0.25">
      <c r="A1365" t="s">
        <v>175</v>
      </c>
      <c r="B1365" s="6">
        <v>151000</v>
      </c>
      <c r="C1365" s="4">
        <v>1.1514568417218542E-2</v>
      </c>
      <c r="D1365" s="5">
        <v>1738.6998309999999</v>
      </c>
      <c r="E1365" s="4">
        <v>0.36173331125827818</v>
      </c>
      <c r="F1365" s="5">
        <v>54621.73</v>
      </c>
    </row>
    <row r="1366" spans="1:6" x14ac:dyDescent="0.25">
      <c r="A1366" t="s">
        <v>1630</v>
      </c>
      <c r="B1366" s="6">
        <v>118000</v>
      </c>
      <c r="C1366" s="4">
        <v>1.4699997923728815E-2</v>
      </c>
      <c r="D1366" s="5">
        <v>1734.5997550000002</v>
      </c>
      <c r="E1366" s="4">
        <v>0.47638186440677976</v>
      </c>
      <c r="F1366" s="5">
        <v>56213.060000000012</v>
      </c>
    </row>
    <row r="1367" spans="1:6" x14ac:dyDescent="0.25">
      <c r="A1367" t="s">
        <v>821</v>
      </c>
      <c r="B1367" s="6">
        <v>250000</v>
      </c>
      <c r="C1367" s="4">
        <v>1.5100001572000001E-2</v>
      </c>
      <c r="D1367" s="5">
        <v>3775.0003930000003</v>
      </c>
      <c r="E1367" s="4">
        <v>0.47908568000000001</v>
      </c>
      <c r="F1367" s="5">
        <v>119771.42</v>
      </c>
    </row>
    <row r="1368" spans="1:6" x14ac:dyDescent="0.25">
      <c r="A1368" t="s">
        <v>176</v>
      </c>
      <c r="B1368" s="6">
        <v>706000</v>
      </c>
      <c r="C1368" s="4">
        <v>1.5043630769121814E-2</v>
      </c>
      <c r="D1368" s="5">
        <v>10620.803323</v>
      </c>
      <c r="E1368" s="4">
        <v>0.4725326203966006</v>
      </c>
      <c r="F1368" s="5">
        <v>333608.03000000003</v>
      </c>
    </row>
    <row r="1369" spans="1:6" x14ac:dyDescent="0.25">
      <c r="A1369" t="s">
        <v>2711</v>
      </c>
      <c r="B1369" s="6">
        <v>2000</v>
      </c>
      <c r="C1369" s="4">
        <v>1.0999964999999999E-2</v>
      </c>
      <c r="D1369" s="5">
        <v>21.999929999999999</v>
      </c>
      <c r="E1369" s="4">
        <v>0.34617000000000003</v>
      </c>
      <c r="F1369" s="5">
        <v>692.34</v>
      </c>
    </row>
    <row r="1370" spans="1:6" x14ac:dyDescent="0.25">
      <c r="A1370" t="s">
        <v>486</v>
      </c>
      <c r="B1370" s="6">
        <v>1996000</v>
      </c>
      <c r="C1370" s="4">
        <v>1.0577354884268536E-2</v>
      </c>
      <c r="D1370" s="5">
        <v>21112.400348999996</v>
      </c>
      <c r="E1370" s="4">
        <v>0.3342502705410822</v>
      </c>
      <c r="F1370" s="5">
        <v>667163.54</v>
      </c>
    </row>
    <row r="1371" spans="1:6" x14ac:dyDescent="0.25">
      <c r="A1371" t="s">
        <v>1462</v>
      </c>
      <c r="B1371" s="6">
        <v>28000</v>
      </c>
      <c r="C1371" s="4">
        <v>1.0207143392857143E-2</v>
      </c>
      <c r="D1371" s="5">
        <v>285.80001499999997</v>
      </c>
      <c r="E1371" s="4">
        <v>0.32081285714285718</v>
      </c>
      <c r="F1371" s="5">
        <v>8982.76</v>
      </c>
    </row>
    <row r="1372" spans="1:6" x14ac:dyDescent="0.25">
      <c r="A1372" t="s">
        <v>6957</v>
      </c>
      <c r="B1372" s="6">
        <v>1020</v>
      </c>
      <c r="C1372" s="4">
        <v>0.2132998950980392</v>
      </c>
      <c r="D1372" s="5">
        <v>217.56589299999999</v>
      </c>
      <c r="E1372" s="4">
        <v>6.868235294117647</v>
      </c>
      <c r="F1372" s="5">
        <v>7005.6</v>
      </c>
    </row>
    <row r="1373" spans="1:6" x14ac:dyDescent="0.25">
      <c r="A1373" t="s">
        <v>5767</v>
      </c>
      <c r="B1373" s="6">
        <v>1650</v>
      </c>
      <c r="C1373" s="4">
        <v>0.1143029387878788</v>
      </c>
      <c r="D1373" s="5">
        <v>188.59984900000001</v>
      </c>
      <c r="E1373" s="4">
        <v>3.7827757575757577</v>
      </c>
      <c r="F1373" s="5">
        <v>6241.58</v>
      </c>
    </row>
    <row r="1374" spans="1:6" x14ac:dyDescent="0.25">
      <c r="A1374" t="s">
        <v>6949</v>
      </c>
      <c r="B1374" s="6">
        <v>1530</v>
      </c>
      <c r="C1374" s="4">
        <v>0.21330070653594771</v>
      </c>
      <c r="D1374" s="5">
        <v>326.35008099999999</v>
      </c>
      <c r="E1374" s="4">
        <v>6.8682614379084974</v>
      </c>
      <c r="F1374" s="5">
        <v>10508.44</v>
      </c>
    </row>
    <row r="1375" spans="1:6" x14ac:dyDescent="0.25">
      <c r="A1375" t="s">
        <v>6965</v>
      </c>
      <c r="B1375" s="6">
        <v>520</v>
      </c>
      <c r="C1375" s="4">
        <v>0.24399980192307691</v>
      </c>
      <c r="D1375" s="5">
        <v>126.879897</v>
      </c>
      <c r="E1375" s="4">
        <v>7.8567692307692312</v>
      </c>
      <c r="F1375" s="5">
        <v>4085.52</v>
      </c>
    </row>
    <row r="1376" spans="1:6" x14ac:dyDescent="0.25">
      <c r="A1376" t="s">
        <v>1668</v>
      </c>
      <c r="B1376" s="6">
        <v>6420</v>
      </c>
      <c r="C1376" s="4">
        <v>0.12798966277258569</v>
      </c>
      <c r="D1376" s="5">
        <v>821.69363500000009</v>
      </c>
      <c r="E1376" s="4">
        <v>4.031509345794392</v>
      </c>
      <c r="F1376" s="5">
        <v>25882.289999999997</v>
      </c>
    </row>
    <row r="1377" spans="1:6" x14ac:dyDescent="0.25">
      <c r="A1377" t="s">
        <v>6959</v>
      </c>
      <c r="B1377" s="6">
        <v>518</v>
      </c>
      <c r="C1377" s="4">
        <v>0.29679940540540545</v>
      </c>
      <c r="D1377" s="5">
        <v>153.74209200000001</v>
      </c>
      <c r="E1377" s="4">
        <v>9.5569111969111962</v>
      </c>
      <c r="F1377" s="5">
        <v>4950.4799999999996</v>
      </c>
    </row>
    <row r="1378" spans="1:6" x14ac:dyDescent="0.25">
      <c r="A1378" t="s">
        <v>3991</v>
      </c>
      <c r="B1378" s="6">
        <v>3500</v>
      </c>
      <c r="C1378" s="4">
        <v>0.14035717542857143</v>
      </c>
      <c r="D1378" s="5">
        <v>491.250114</v>
      </c>
      <c r="E1378" s="4">
        <v>4.5114028571428575</v>
      </c>
      <c r="F1378" s="5">
        <v>15789.91</v>
      </c>
    </row>
    <row r="1379" spans="1:6" x14ac:dyDescent="0.25">
      <c r="A1379" t="s">
        <v>3979</v>
      </c>
      <c r="B1379" s="6">
        <v>1000</v>
      </c>
      <c r="C1379" s="4">
        <v>0.13910001399999999</v>
      </c>
      <c r="D1379" s="5">
        <v>139.10001399999999</v>
      </c>
      <c r="E1379" s="4">
        <v>4.4413800000000005</v>
      </c>
      <c r="F1379" s="5">
        <v>4441.38</v>
      </c>
    </row>
    <row r="1380" spans="1:6" x14ac:dyDescent="0.25">
      <c r="A1380" t="s">
        <v>4147</v>
      </c>
      <c r="B1380" s="6">
        <v>4700</v>
      </c>
      <c r="C1380" s="4">
        <v>0.24313403234042555</v>
      </c>
      <c r="D1380" s="5">
        <v>1142.7299520000001</v>
      </c>
      <c r="E1380" s="4">
        <v>7.7884744680851048</v>
      </c>
      <c r="F1380" s="5">
        <v>36605.829999999994</v>
      </c>
    </row>
    <row r="1381" spans="1:6" x14ac:dyDescent="0.25">
      <c r="A1381" t="s">
        <v>1175</v>
      </c>
      <c r="B1381" s="6">
        <v>10120</v>
      </c>
      <c r="C1381" s="4">
        <v>0.13919483132411065</v>
      </c>
      <c r="D1381" s="5">
        <v>1408.6516929999998</v>
      </c>
      <c r="E1381" s="4">
        <v>4.4392243083003953</v>
      </c>
      <c r="F1381" s="5">
        <v>44924.95</v>
      </c>
    </row>
    <row r="1382" spans="1:6" x14ac:dyDescent="0.25">
      <c r="A1382" t="s">
        <v>1678</v>
      </c>
      <c r="B1382" s="6">
        <v>24580</v>
      </c>
      <c r="C1382" s="4">
        <v>0.23575162180634665</v>
      </c>
      <c r="D1382" s="5">
        <v>5794.7748640000009</v>
      </c>
      <c r="E1382" s="4">
        <v>7.6386973148901545</v>
      </c>
      <c r="F1382" s="5">
        <v>187759.18</v>
      </c>
    </row>
    <row r="1383" spans="1:6" x14ac:dyDescent="0.25">
      <c r="A1383" t="s">
        <v>554</v>
      </c>
      <c r="B1383" s="6">
        <v>11260</v>
      </c>
      <c r="C1383" s="4">
        <v>0.13953288738898756</v>
      </c>
      <c r="D1383" s="5">
        <v>1571.140312</v>
      </c>
      <c r="E1383" s="4">
        <v>4.4790923623445824</v>
      </c>
      <c r="F1383" s="5">
        <v>50434.58</v>
      </c>
    </row>
    <row r="1384" spans="1:6" x14ac:dyDescent="0.25">
      <c r="A1384" t="s">
        <v>7708</v>
      </c>
      <c r="B1384" s="6">
        <v>1000</v>
      </c>
      <c r="C1384" s="4">
        <v>0.24690005700000001</v>
      </c>
      <c r="D1384" s="5">
        <v>246.900057</v>
      </c>
      <c r="E1384" s="4">
        <v>7.9566999999999997</v>
      </c>
      <c r="F1384" s="5">
        <v>7956.7</v>
      </c>
    </row>
    <row r="1385" spans="1:6" x14ac:dyDescent="0.25">
      <c r="A1385" t="s">
        <v>2256</v>
      </c>
      <c r="B1385" s="6">
        <v>2000</v>
      </c>
      <c r="C1385" s="4">
        <v>0.139099891</v>
      </c>
      <c r="D1385" s="5">
        <v>278.19978200000003</v>
      </c>
      <c r="E1385" s="4">
        <v>4.4730699999999999</v>
      </c>
      <c r="F1385" s="5">
        <v>8946.14</v>
      </c>
    </row>
    <row r="1386" spans="1:6" x14ac:dyDescent="0.25">
      <c r="A1386" t="s">
        <v>7707</v>
      </c>
      <c r="B1386" s="6">
        <v>1000</v>
      </c>
      <c r="C1386" s="4">
        <v>0.24690005700000001</v>
      </c>
      <c r="D1386" s="5">
        <v>246.900057</v>
      </c>
      <c r="E1386" s="4">
        <v>7.9566999999999997</v>
      </c>
      <c r="F1386" s="5">
        <v>7956.7</v>
      </c>
    </row>
    <row r="1387" spans="1:6" x14ac:dyDescent="0.25">
      <c r="A1387" t="s">
        <v>1648</v>
      </c>
      <c r="B1387" s="6">
        <v>2200</v>
      </c>
      <c r="C1387" s="4">
        <v>0.24439995090909092</v>
      </c>
      <c r="D1387" s="5">
        <v>537.679892</v>
      </c>
      <c r="E1387" s="4">
        <v>7.6912909090909087</v>
      </c>
      <c r="F1387" s="5">
        <v>16920.84</v>
      </c>
    </row>
    <row r="1388" spans="1:6" x14ac:dyDescent="0.25">
      <c r="A1388" t="s">
        <v>3954</v>
      </c>
      <c r="B1388" s="6">
        <v>1100</v>
      </c>
      <c r="C1388" s="4">
        <v>0.14130007272727274</v>
      </c>
      <c r="D1388" s="5">
        <v>155.43008</v>
      </c>
      <c r="E1388" s="4">
        <v>4.5107363636363642</v>
      </c>
      <c r="F1388" s="5">
        <v>4961.8100000000004</v>
      </c>
    </row>
    <row r="1389" spans="1:6" x14ac:dyDescent="0.25">
      <c r="A1389" t="s">
        <v>4145</v>
      </c>
      <c r="B1389" s="6">
        <v>6120</v>
      </c>
      <c r="C1389" s="4">
        <v>0.24741172630718952</v>
      </c>
      <c r="D1389" s="5">
        <v>1514.1597649999999</v>
      </c>
      <c r="E1389" s="4">
        <v>7.9108431372549024</v>
      </c>
      <c r="F1389" s="5">
        <v>48414.36</v>
      </c>
    </row>
    <row r="1390" spans="1:6" x14ac:dyDescent="0.25">
      <c r="A1390" t="s">
        <v>1628</v>
      </c>
      <c r="B1390" s="6">
        <v>6900</v>
      </c>
      <c r="C1390" s="4">
        <v>0.14674348449275362</v>
      </c>
      <c r="D1390" s="5">
        <v>1012.530043</v>
      </c>
      <c r="E1390" s="4">
        <v>4.6650811594202892</v>
      </c>
      <c r="F1390" s="5">
        <v>32189.059999999998</v>
      </c>
    </row>
    <row r="1391" spans="1:6" x14ac:dyDescent="0.25">
      <c r="A1391" t="s">
        <v>1186</v>
      </c>
      <c r="B1391" s="6">
        <v>2800</v>
      </c>
      <c r="C1391" s="4">
        <v>0.14319639642857143</v>
      </c>
      <c r="D1391" s="5">
        <v>400.94991000000005</v>
      </c>
      <c r="E1391" s="4">
        <v>4.5665892857142856</v>
      </c>
      <c r="F1391" s="5">
        <v>12786.45</v>
      </c>
    </row>
    <row r="1392" spans="1:6" x14ac:dyDescent="0.25">
      <c r="A1392" t="s">
        <v>5796</v>
      </c>
      <c r="B1392" s="6">
        <v>4000</v>
      </c>
      <c r="C1392" s="4">
        <v>0.24045005400000002</v>
      </c>
      <c r="D1392" s="5">
        <v>961.80021600000009</v>
      </c>
      <c r="E1392" s="4">
        <v>7.6491100000000003</v>
      </c>
      <c r="F1392" s="5">
        <v>30596.440000000002</v>
      </c>
    </row>
    <row r="1393" spans="1:6" x14ac:dyDescent="0.25">
      <c r="A1393" t="s">
        <v>1171</v>
      </c>
      <c r="B1393" s="6">
        <v>7400</v>
      </c>
      <c r="C1393" s="4">
        <v>0.13857840297297297</v>
      </c>
      <c r="D1393" s="5">
        <v>1025.480182</v>
      </c>
      <c r="E1393" s="4">
        <v>4.3456108108108111</v>
      </c>
      <c r="F1393" s="5">
        <v>32157.520000000004</v>
      </c>
    </row>
    <row r="1394" spans="1:6" x14ac:dyDescent="0.25">
      <c r="A1394" t="s">
        <v>4041</v>
      </c>
      <c r="B1394" s="6">
        <v>4000</v>
      </c>
      <c r="C1394" s="4">
        <v>0.2453000065</v>
      </c>
      <c r="D1394" s="5">
        <v>981.20002599999998</v>
      </c>
      <c r="E1394" s="4">
        <v>7.7934850000000004</v>
      </c>
      <c r="F1394" s="5">
        <v>31173.940000000002</v>
      </c>
    </row>
    <row r="1395" spans="1:6" x14ac:dyDescent="0.25">
      <c r="A1395" t="s">
        <v>1658</v>
      </c>
      <c r="B1395" s="6">
        <v>5700</v>
      </c>
      <c r="C1395" s="4">
        <v>0.1363912356140351</v>
      </c>
      <c r="D1395" s="5">
        <v>777.43004300000007</v>
      </c>
      <c r="E1395" s="4">
        <v>4.2961087719298234</v>
      </c>
      <c r="F1395" s="5">
        <v>24487.819999999996</v>
      </c>
    </row>
    <row r="1396" spans="1:6" x14ac:dyDescent="0.25">
      <c r="A1396" t="s">
        <v>7692</v>
      </c>
      <c r="B1396" s="6">
        <v>2000</v>
      </c>
      <c r="C1396" s="4">
        <v>0.241499981</v>
      </c>
      <c r="D1396" s="5">
        <v>482.99996199999998</v>
      </c>
      <c r="E1396" s="4">
        <v>7.7826750000000002</v>
      </c>
      <c r="F1396" s="5">
        <v>15565.35</v>
      </c>
    </row>
    <row r="1397" spans="1:6" x14ac:dyDescent="0.25">
      <c r="A1397" t="s">
        <v>3983</v>
      </c>
      <c r="B1397" s="6">
        <v>6600</v>
      </c>
      <c r="C1397" s="4">
        <v>0.14383330106060604</v>
      </c>
      <c r="D1397" s="5">
        <v>949.29978699999992</v>
      </c>
      <c r="E1397" s="4">
        <v>4.6212606060606056</v>
      </c>
      <c r="F1397" s="5">
        <v>30500.32</v>
      </c>
    </row>
    <row r="1398" spans="1:6" x14ac:dyDescent="0.25">
      <c r="A1398" t="s">
        <v>3962</v>
      </c>
      <c r="B1398" s="6">
        <v>2000</v>
      </c>
      <c r="C1398" s="4">
        <v>0.13399998700000001</v>
      </c>
      <c r="D1398" s="5">
        <v>267.99997400000001</v>
      </c>
      <c r="E1398" s="4">
        <v>4.2776949999999996</v>
      </c>
      <c r="F1398" s="5">
        <v>8555.39</v>
      </c>
    </row>
    <row r="1399" spans="1:6" x14ac:dyDescent="0.25">
      <c r="A1399" t="s">
        <v>7705</v>
      </c>
      <c r="B1399" s="6">
        <v>1000</v>
      </c>
      <c r="C1399" s="4">
        <v>0.24439993200000001</v>
      </c>
      <c r="D1399" s="5">
        <v>244.39993200000001</v>
      </c>
      <c r="E1399" s="4">
        <v>7.8761299999999999</v>
      </c>
      <c r="F1399" s="5">
        <v>7876.13</v>
      </c>
    </row>
    <row r="1400" spans="1:6" x14ac:dyDescent="0.25">
      <c r="A1400" t="s">
        <v>2258</v>
      </c>
      <c r="B1400" s="6">
        <v>2000</v>
      </c>
      <c r="C1400" s="4">
        <v>0.13669996750000002</v>
      </c>
      <c r="D1400" s="5">
        <v>273.39993500000003</v>
      </c>
      <c r="E1400" s="4">
        <v>4.3958950000000003</v>
      </c>
      <c r="F1400" s="5">
        <v>8791.7900000000009</v>
      </c>
    </row>
    <row r="1401" spans="1:6" x14ac:dyDescent="0.25">
      <c r="A1401" t="s">
        <v>5814</v>
      </c>
      <c r="B1401" s="6">
        <v>1000</v>
      </c>
      <c r="C1401" s="4">
        <v>0.23749988499999999</v>
      </c>
      <c r="D1401" s="5">
        <v>237.49988500000001</v>
      </c>
      <c r="E1401" s="4">
        <v>7.7542999999999997</v>
      </c>
      <c r="F1401" s="5">
        <v>7754.3</v>
      </c>
    </row>
    <row r="1402" spans="1:6" x14ac:dyDescent="0.25">
      <c r="A1402" t="s">
        <v>5798</v>
      </c>
      <c r="B1402" s="6">
        <v>4000</v>
      </c>
      <c r="C1402" s="4">
        <v>0.24049999875</v>
      </c>
      <c r="D1402" s="5">
        <v>961.99999500000001</v>
      </c>
      <c r="E1402" s="4">
        <v>7.6506774999999996</v>
      </c>
      <c r="F1402" s="5">
        <v>30602.71</v>
      </c>
    </row>
    <row r="1403" spans="1:6" x14ac:dyDescent="0.25">
      <c r="A1403" t="s">
        <v>1173</v>
      </c>
      <c r="B1403" s="6">
        <v>1000</v>
      </c>
      <c r="C1403" s="4">
        <v>0.141100058</v>
      </c>
      <c r="D1403" s="5">
        <v>141.10005799999999</v>
      </c>
      <c r="E1403" s="4">
        <v>4.4610900000000004</v>
      </c>
      <c r="F1403" s="5">
        <v>4461.09</v>
      </c>
    </row>
    <row r="1404" spans="1:6" x14ac:dyDescent="0.25">
      <c r="A1404" t="s">
        <v>1650</v>
      </c>
      <c r="B1404" s="6">
        <v>2200</v>
      </c>
      <c r="C1404" s="4">
        <v>0.23710004772727272</v>
      </c>
      <c r="D1404" s="5">
        <v>521.62010499999997</v>
      </c>
      <c r="E1404" s="4">
        <v>7.4274499999999994</v>
      </c>
      <c r="F1404" s="5">
        <v>16340.39</v>
      </c>
    </row>
    <row r="1405" spans="1:6" x14ac:dyDescent="0.25">
      <c r="A1405" t="s">
        <v>1981</v>
      </c>
      <c r="B1405" s="6">
        <v>2400</v>
      </c>
      <c r="C1405" s="4">
        <v>0.14280823875000001</v>
      </c>
      <c r="D1405" s="5">
        <v>342.73977300000001</v>
      </c>
      <c r="E1405" s="4">
        <v>4.5432791666666672</v>
      </c>
      <c r="F1405" s="5">
        <v>10903.87</v>
      </c>
    </row>
    <row r="1406" spans="1:6" x14ac:dyDescent="0.25">
      <c r="A1406" t="s">
        <v>5763</v>
      </c>
      <c r="B1406" s="6">
        <v>2050</v>
      </c>
      <c r="C1406" s="4">
        <v>0.13159999609756098</v>
      </c>
      <c r="D1406" s="5">
        <v>269.77999199999999</v>
      </c>
      <c r="E1406" s="4">
        <v>4.3552097560975609</v>
      </c>
      <c r="F1406" s="5">
        <v>8928.18</v>
      </c>
    </row>
    <row r="1407" spans="1:6" x14ac:dyDescent="0.25">
      <c r="A1407" t="s">
        <v>6973</v>
      </c>
      <c r="B1407" s="6">
        <v>2000</v>
      </c>
      <c r="C1407" s="4">
        <v>0.23750003849999998</v>
      </c>
      <c r="D1407" s="5">
        <v>475.00007699999998</v>
      </c>
      <c r="E1407" s="4">
        <v>7.6643400000000002</v>
      </c>
      <c r="F1407" s="5">
        <v>15328.68</v>
      </c>
    </row>
    <row r="1408" spans="1:6" x14ac:dyDescent="0.25">
      <c r="A1408" t="s">
        <v>1664</v>
      </c>
      <c r="B1408" s="6">
        <v>9100</v>
      </c>
      <c r="C1408" s="4">
        <v>0.13165053989010991</v>
      </c>
      <c r="D1408" s="5">
        <v>1198.0199130000001</v>
      </c>
      <c r="E1408" s="4">
        <v>4.2226120879120872</v>
      </c>
      <c r="F1408" s="5">
        <v>38425.769999999997</v>
      </c>
    </row>
    <row r="1409" spans="1:6" x14ac:dyDescent="0.25">
      <c r="A1409" t="s">
        <v>2461</v>
      </c>
      <c r="B1409" s="6">
        <v>3600</v>
      </c>
      <c r="C1409" s="4">
        <v>0.15</v>
      </c>
      <c r="D1409" s="5">
        <v>540</v>
      </c>
      <c r="E1409" s="4">
        <v>4.7339250000000002</v>
      </c>
      <c r="F1409" s="5">
        <v>17042.13</v>
      </c>
    </row>
    <row r="1410" spans="1:6" x14ac:dyDescent="0.25">
      <c r="A1410" t="s">
        <v>6124</v>
      </c>
      <c r="B1410" s="6">
        <v>50150</v>
      </c>
      <c r="C1410" s="4">
        <v>0.21779999966101696</v>
      </c>
      <c r="D1410" s="5">
        <v>10922.669983</v>
      </c>
      <c r="E1410" s="4">
        <v>7.0680478564307077</v>
      </c>
      <c r="F1410" s="5">
        <v>354462.6</v>
      </c>
    </row>
    <row r="1411" spans="1:6" x14ac:dyDescent="0.25">
      <c r="A1411" t="s">
        <v>8000</v>
      </c>
      <c r="B1411" s="6">
        <v>20060</v>
      </c>
      <c r="C1411" s="4">
        <v>0.21780010448654039</v>
      </c>
      <c r="D1411" s="5">
        <v>4369.0700960000004</v>
      </c>
      <c r="E1411" s="4">
        <v>7.0874332003988041</v>
      </c>
      <c r="F1411" s="5">
        <v>142173.91</v>
      </c>
    </row>
    <row r="1412" spans="1:6" x14ac:dyDescent="0.25">
      <c r="A1412" t="s">
        <v>1959</v>
      </c>
      <c r="B1412" s="6">
        <v>110000</v>
      </c>
      <c r="C1412" s="4">
        <v>2.0390910327272724E-2</v>
      </c>
      <c r="D1412" s="5">
        <v>2243.0001359999997</v>
      </c>
      <c r="E1412" s="4">
        <v>0.65699281818181809</v>
      </c>
      <c r="F1412" s="5">
        <v>72269.209999999992</v>
      </c>
    </row>
    <row r="1413" spans="1:6" x14ac:dyDescent="0.25">
      <c r="A1413" t="s">
        <v>4181</v>
      </c>
      <c r="B1413" s="6">
        <v>80000</v>
      </c>
      <c r="C1413" s="4">
        <v>5.9000001874999998E-3</v>
      </c>
      <c r="D1413" s="5">
        <v>472.00001499999996</v>
      </c>
      <c r="E1413" s="4">
        <v>0.19116037499999999</v>
      </c>
      <c r="F1413" s="5">
        <v>15292.83</v>
      </c>
    </row>
    <row r="1414" spans="1:6" x14ac:dyDescent="0.25">
      <c r="A1414" t="s">
        <v>1423</v>
      </c>
      <c r="B1414" s="6">
        <v>600</v>
      </c>
      <c r="C1414" s="4">
        <v>2.3649080116666665</v>
      </c>
      <c r="D1414" s="5">
        <v>1418.9448069999999</v>
      </c>
      <c r="E1414" s="4">
        <v>75</v>
      </c>
      <c r="F1414" s="5">
        <v>45000</v>
      </c>
    </row>
    <row r="1415" spans="1:6" x14ac:dyDescent="0.25">
      <c r="A1415" t="s">
        <v>654</v>
      </c>
      <c r="B1415" s="6">
        <v>900</v>
      </c>
      <c r="C1415" s="4">
        <v>2.3684613633333331</v>
      </c>
      <c r="D1415" s="5">
        <v>2131.6152269999998</v>
      </c>
      <c r="E1415" s="4">
        <v>75</v>
      </c>
      <c r="F1415" s="5">
        <v>67500</v>
      </c>
    </row>
    <row r="1416" spans="1:6" x14ac:dyDescent="0.25">
      <c r="A1416" t="s">
        <v>662</v>
      </c>
      <c r="B1416" s="6">
        <v>800</v>
      </c>
      <c r="C1416" s="4">
        <v>2.3475495187500002</v>
      </c>
      <c r="D1416" s="5">
        <v>1878.0396150000001</v>
      </c>
      <c r="E1416" s="4">
        <v>75</v>
      </c>
      <c r="F1416" s="5">
        <v>60000</v>
      </c>
    </row>
    <row r="1417" spans="1:6" x14ac:dyDescent="0.25">
      <c r="A1417" t="s">
        <v>6441</v>
      </c>
      <c r="B1417" s="6">
        <v>100</v>
      </c>
      <c r="C1417" s="4">
        <v>2.35970009</v>
      </c>
      <c r="D1417" s="5">
        <v>235.970009</v>
      </c>
      <c r="E1417" s="4">
        <v>75</v>
      </c>
      <c r="F1417" s="5">
        <v>7500</v>
      </c>
    </row>
    <row r="1418" spans="1:6" x14ac:dyDescent="0.25">
      <c r="A1418" t="s">
        <v>1831</v>
      </c>
      <c r="B1418" s="6">
        <v>500</v>
      </c>
      <c r="C1418" s="4">
        <v>2.368263942</v>
      </c>
      <c r="D1418" s="5">
        <v>1184.131971</v>
      </c>
      <c r="E1418" s="4">
        <v>75</v>
      </c>
      <c r="F1418" s="5">
        <v>37500</v>
      </c>
    </row>
    <row r="1419" spans="1:6" x14ac:dyDescent="0.25">
      <c r="A1419" t="s">
        <v>658</v>
      </c>
      <c r="B1419" s="6">
        <v>3300</v>
      </c>
      <c r="C1419" s="4">
        <v>2.3600231699999998</v>
      </c>
      <c r="D1419" s="5">
        <v>7788.0764609999997</v>
      </c>
      <c r="E1419" s="4">
        <v>75</v>
      </c>
      <c r="F1419" s="5">
        <v>247500</v>
      </c>
    </row>
    <row r="1420" spans="1:6" x14ac:dyDescent="0.25">
      <c r="A1420" t="s">
        <v>644</v>
      </c>
      <c r="B1420" s="6">
        <v>4800</v>
      </c>
      <c r="C1420" s="4">
        <v>2.35099327</v>
      </c>
      <c r="D1420" s="5">
        <v>11284.767696000001</v>
      </c>
      <c r="E1420" s="4">
        <v>75</v>
      </c>
      <c r="F1420" s="5">
        <v>360000</v>
      </c>
    </row>
    <row r="1421" spans="1:6" x14ac:dyDescent="0.25">
      <c r="A1421" t="s">
        <v>656</v>
      </c>
      <c r="B1421" s="6">
        <v>6600</v>
      </c>
      <c r="C1421" s="4">
        <v>2.3518920645454542</v>
      </c>
      <c r="D1421" s="5">
        <v>15522.487625999998</v>
      </c>
      <c r="E1421" s="4">
        <v>75</v>
      </c>
      <c r="F1421" s="5">
        <v>495000</v>
      </c>
    </row>
    <row r="1422" spans="1:6" x14ac:dyDescent="0.25">
      <c r="A1422" t="s">
        <v>5337</v>
      </c>
      <c r="B1422" s="6">
        <v>600</v>
      </c>
      <c r="C1422" s="4">
        <v>2.3579054683333336</v>
      </c>
      <c r="D1422" s="5">
        <v>1414.743281</v>
      </c>
      <c r="E1422" s="4">
        <v>75</v>
      </c>
      <c r="F1422" s="5">
        <v>45000</v>
      </c>
    </row>
    <row r="1423" spans="1:6" x14ac:dyDescent="0.25">
      <c r="A1423" t="s">
        <v>650</v>
      </c>
      <c r="B1423" s="6">
        <v>9700</v>
      </c>
      <c r="C1423" s="4">
        <v>2.3540568160824749</v>
      </c>
      <c r="D1423" s="5">
        <v>22834.351116000005</v>
      </c>
      <c r="E1423" s="4">
        <v>75</v>
      </c>
      <c r="F1423" s="5">
        <v>727500</v>
      </c>
    </row>
    <row r="1424" spans="1:6" x14ac:dyDescent="0.25">
      <c r="A1424" t="s">
        <v>664</v>
      </c>
      <c r="B1424" s="6">
        <v>4200</v>
      </c>
      <c r="C1424" s="4">
        <v>2.3625383597619045</v>
      </c>
      <c r="D1424" s="5">
        <v>9922.6611109999994</v>
      </c>
      <c r="E1424" s="4">
        <v>75</v>
      </c>
      <c r="F1424" s="5">
        <v>315000</v>
      </c>
    </row>
    <row r="1425" spans="1:6" x14ac:dyDescent="0.25">
      <c r="A1425" t="s">
        <v>5339</v>
      </c>
      <c r="B1425" s="6">
        <v>200</v>
      </c>
      <c r="C1425" s="4">
        <v>2.3489323300000002</v>
      </c>
      <c r="D1425" s="5">
        <v>469.78646600000002</v>
      </c>
      <c r="E1425" s="4">
        <v>75</v>
      </c>
      <c r="F1425" s="5">
        <v>15000</v>
      </c>
    </row>
    <row r="1426" spans="1:6" x14ac:dyDescent="0.25">
      <c r="A1426" t="s">
        <v>660</v>
      </c>
      <c r="B1426" s="6">
        <v>2300</v>
      </c>
      <c r="C1426" s="4">
        <v>2.3411542339130436</v>
      </c>
      <c r="D1426" s="5">
        <v>5384.6547380000002</v>
      </c>
      <c r="E1426" s="4">
        <v>75</v>
      </c>
      <c r="F1426" s="5">
        <v>172500</v>
      </c>
    </row>
    <row r="1427" spans="1:6" x14ac:dyDescent="0.25">
      <c r="A1427" t="s">
        <v>6449</v>
      </c>
      <c r="B1427" s="6">
        <v>200</v>
      </c>
      <c r="C1427" s="4">
        <v>2.3347086949999998</v>
      </c>
      <c r="D1427" s="5">
        <v>466.94173899999998</v>
      </c>
      <c r="E1427" s="4">
        <v>75</v>
      </c>
      <c r="F1427" s="5">
        <v>15000</v>
      </c>
    </row>
    <row r="1428" spans="1:6" x14ac:dyDescent="0.25">
      <c r="A1428" t="s">
        <v>6451</v>
      </c>
      <c r="B1428" s="6">
        <v>200</v>
      </c>
      <c r="C1428" s="4">
        <v>2.3254730850000001</v>
      </c>
      <c r="D1428" s="5">
        <v>465.09461699999997</v>
      </c>
      <c r="E1428" s="4">
        <v>75</v>
      </c>
      <c r="F1428" s="5">
        <v>15000</v>
      </c>
    </row>
    <row r="1429" spans="1:6" x14ac:dyDescent="0.25">
      <c r="A1429" t="s">
        <v>5331</v>
      </c>
      <c r="B1429" s="6">
        <v>400</v>
      </c>
      <c r="C1429" s="4">
        <v>2.3372027074999999</v>
      </c>
      <c r="D1429" s="5">
        <v>934.88108299999999</v>
      </c>
      <c r="E1429" s="4">
        <v>75</v>
      </c>
      <c r="F1429" s="5">
        <v>30000</v>
      </c>
    </row>
    <row r="1430" spans="1:6" x14ac:dyDescent="0.25">
      <c r="A1430" t="s">
        <v>6455</v>
      </c>
      <c r="B1430" s="6">
        <v>200</v>
      </c>
      <c r="C1430" s="4">
        <v>2.3347086949999998</v>
      </c>
      <c r="D1430" s="5">
        <v>466.94173899999998</v>
      </c>
      <c r="E1430" s="4">
        <v>75</v>
      </c>
      <c r="F1430" s="5">
        <v>15000</v>
      </c>
    </row>
    <row r="1431" spans="1:6" x14ac:dyDescent="0.25">
      <c r="A1431" t="s">
        <v>6453</v>
      </c>
      <c r="B1431" s="6">
        <v>100</v>
      </c>
      <c r="C1431" s="4">
        <v>2.3646326599999998</v>
      </c>
      <c r="D1431" s="5">
        <v>236.463266</v>
      </c>
      <c r="E1431" s="4">
        <v>75</v>
      </c>
      <c r="F1431" s="5">
        <v>7500</v>
      </c>
    </row>
    <row r="1432" spans="1:6" x14ac:dyDescent="0.25">
      <c r="A1432" t="s">
        <v>666</v>
      </c>
      <c r="B1432" s="6">
        <v>800</v>
      </c>
      <c r="C1432" s="4">
        <v>2.3546175300000001</v>
      </c>
      <c r="D1432" s="5">
        <v>1883.6940239999999</v>
      </c>
      <c r="E1432" s="4">
        <v>75</v>
      </c>
      <c r="F1432" s="5">
        <v>60000</v>
      </c>
    </row>
    <row r="1433" spans="1:6" x14ac:dyDescent="0.25">
      <c r="A1433" t="s">
        <v>5230</v>
      </c>
      <c r="B1433" s="6">
        <v>100</v>
      </c>
      <c r="C1433" s="4">
        <v>2.5838255600000002</v>
      </c>
      <c r="D1433" s="5">
        <v>258.38255600000002</v>
      </c>
      <c r="E1433" s="4">
        <v>82.5</v>
      </c>
      <c r="F1433" s="5">
        <v>8250</v>
      </c>
    </row>
    <row r="1434" spans="1:6" x14ac:dyDescent="0.25">
      <c r="A1434" t="s">
        <v>7295</v>
      </c>
      <c r="B1434" s="6">
        <v>402.7</v>
      </c>
      <c r="C1434" s="4">
        <v>2.1972281102557734</v>
      </c>
      <c r="D1434" s="5">
        <v>884.82375999999999</v>
      </c>
      <c r="E1434" s="4">
        <v>71.5</v>
      </c>
      <c r="F1434" s="5">
        <v>28793.05</v>
      </c>
    </row>
    <row r="1435" spans="1:6" x14ac:dyDescent="0.25">
      <c r="A1435" t="s">
        <v>395</v>
      </c>
      <c r="B1435" s="6">
        <v>6665.2500000000009</v>
      </c>
      <c r="C1435" s="4">
        <v>2.0196180444844525</v>
      </c>
      <c r="D1435" s="5">
        <v>13461.259171</v>
      </c>
      <c r="E1435" s="4">
        <v>64.006218821499559</v>
      </c>
      <c r="F1435" s="5">
        <v>426617.44999999995</v>
      </c>
    </row>
    <row r="1436" spans="1:6" x14ac:dyDescent="0.25">
      <c r="A1436" t="s">
        <v>5210</v>
      </c>
      <c r="B1436" s="6">
        <v>516.5</v>
      </c>
      <c r="C1436" s="4">
        <v>1.9667070377541143</v>
      </c>
      <c r="D1436" s="5">
        <v>1015.804185</v>
      </c>
      <c r="E1436" s="4">
        <v>63.134559535333977</v>
      </c>
      <c r="F1436" s="5">
        <v>32609</v>
      </c>
    </row>
    <row r="1437" spans="1:6" x14ac:dyDescent="0.25">
      <c r="A1437" t="s">
        <v>6304</v>
      </c>
      <c r="B1437" s="6">
        <v>1122.3</v>
      </c>
      <c r="C1437" s="4">
        <v>2.1902961632362117</v>
      </c>
      <c r="D1437" s="5">
        <v>2458.1693840000003</v>
      </c>
      <c r="E1437" s="4">
        <v>70.991980753809145</v>
      </c>
      <c r="F1437" s="5">
        <v>79674.3</v>
      </c>
    </row>
    <row r="1438" spans="1:6" x14ac:dyDescent="0.25">
      <c r="A1438" t="s">
        <v>5202</v>
      </c>
      <c r="B1438" s="6">
        <v>806.05</v>
      </c>
      <c r="C1438" s="4">
        <v>2.087990313256002</v>
      </c>
      <c r="D1438" s="5">
        <v>1683.0245920000002</v>
      </c>
      <c r="E1438" s="4">
        <v>67.547782395633035</v>
      </c>
      <c r="F1438" s="5">
        <v>54446.890000000007</v>
      </c>
    </row>
    <row r="1439" spans="1:6" x14ac:dyDescent="0.25">
      <c r="A1439" t="s">
        <v>2102</v>
      </c>
      <c r="B1439" s="6">
        <v>311.7</v>
      </c>
      <c r="C1439" s="4">
        <v>1.9821447289059995</v>
      </c>
      <c r="D1439" s="5">
        <v>617.83451200000002</v>
      </c>
      <c r="E1439" s="4">
        <v>63</v>
      </c>
      <c r="F1439" s="5">
        <v>19637.099999999999</v>
      </c>
    </row>
    <row r="1440" spans="1:6" x14ac:dyDescent="0.25">
      <c r="A1440" t="s">
        <v>5222</v>
      </c>
      <c r="B1440" s="6">
        <v>719.80000000000007</v>
      </c>
      <c r="C1440" s="4">
        <v>2.0614632328424558</v>
      </c>
      <c r="D1440" s="5">
        <v>1483.8412349999999</v>
      </c>
      <c r="E1440" s="4">
        <v>66.162614615170881</v>
      </c>
      <c r="F1440" s="5">
        <v>47623.850000000006</v>
      </c>
    </row>
    <row r="1441" spans="1:6" x14ac:dyDescent="0.25">
      <c r="A1441" t="s">
        <v>3755</v>
      </c>
      <c r="B1441" s="6">
        <v>620</v>
      </c>
      <c r="C1441" s="4">
        <v>2.7044535419354836</v>
      </c>
      <c r="D1441" s="5">
        <v>1676.7611959999999</v>
      </c>
      <c r="E1441" s="4">
        <v>86</v>
      </c>
      <c r="F1441" s="5">
        <v>53320</v>
      </c>
    </row>
    <row r="1442" spans="1:6" x14ac:dyDescent="0.25">
      <c r="A1442" t="s">
        <v>5184</v>
      </c>
      <c r="B1442" s="6">
        <v>96</v>
      </c>
      <c r="C1442" s="4">
        <v>2.7044535416666666</v>
      </c>
      <c r="D1442" s="5">
        <v>259.62754000000001</v>
      </c>
      <c r="E1442" s="4">
        <v>86</v>
      </c>
      <c r="F1442" s="5">
        <v>8256</v>
      </c>
    </row>
    <row r="1443" spans="1:6" x14ac:dyDescent="0.25">
      <c r="A1443" t="s">
        <v>3756</v>
      </c>
      <c r="B1443" s="6">
        <v>525</v>
      </c>
      <c r="C1443" s="4">
        <v>2.7136846742857146</v>
      </c>
      <c r="D1443" s="5">
        <v>1424.6844540000002</v>
      </c>
      <c r="E1443" s="4">
        <v>86</v>
      </c>
      <c r="F1443" s="5">
        <v>45150</v>
      </c>
    </row>
    <row r="1444" spans="1:6" x14ac:dyDescent="0.25">
      <c r="A1444" t="s">
        <v>2349</v>
      </c>
      <c r="B1444" s="6">
        <v>3070</v>
      </c>
      <c r="C1444" s="4">
        <v>3.6300253745928338E-2</v>
      </c>
      <c r="D1444" s="5">
        <v>111.441779</v>
      </c>
      <c r="E1444" s="4">
        <v>1.1557947882736157</v>
      </c>
      <c r="F1444" s="5">
        <v>3548.29</v>
      </c>
    </row>
    <row r="1445" spans="1:6" x14ac:dyDescent="0.25">
      <c r="A1445" t="s">
        <v>2351</v>
      </c>
      <c r="B1445" s="6">
        <v>1030</v>
      </c>
      <c r="C1445" s="4">
        <v>3.6300023300970874E-2</v>
      </c>
      <c r="D1445" s="5">
        <v>37.389023999999999</v>
      </c>
      <c r="E1445" s="4">
        <v>1.1407572815533982</v>
      </c>
      <c r="F1445" s="5">
        <v>1174.98</v>
      </c>
    </row>
    <row r="1446" spans="1:6" x14ac:dyDescent="0.25">
      <c r="A1446" t="s">
        <v>5776</v>
      </c>
      <c r="B1446" s="6">
        <v>1020</v>
      </c>
      <c r="C1446" s="4">
        <v>3.6300065686274509E-2</v>
      </c>
      <c r="D1446" s="5">
        <v>37.026066999999998</v>
      </c>
      <c r="E1446" s="4">
        <v>1.1851862745098041</v>
      </c>
      <c r="F1446" s="5">
        <v>1208.8900000000001</v>
      </c>
    </row>
    <row r="1447" spans="1:6" x14ac:dyDescent="0.25">
      <c r="A1447" t="s">
        <v>2347</v>
      </c>
      <c r="B1447" s="6">
        <v>1020</v>
      </c>
      <c r="C1447" s="4">
        <v>3.6304002941176465E-2</v>
      </c>
      <c r="D1447" s="5">
        <v>37.030082999999998</v>
      </c>
      <c r="E1447" s="4">
        <v>1.1408823529411765</v>
      </c>
      <c r="F1447" s="5">
        <v>1163.7</v>
      </c>
    </row>
    <row r="1448" spans="1:6" x14ac:dyDescent="0.25">
      <c r="A1448" t="s">
        <v>7676</v>
      </c>
      <c r="B1448" s="6">
        <v>20100</v>
      </c>
      <c r="C1448" s="4">
        <v>6.300000945273632E-3</v>
      </c>
      <c r="D1448" s="5">
        <v>126.630019</v>
      </c>
      <c r="E1448" s="4">
        <v>0.20388756218905474</v>
      </c>
      <c r="F1448" s="5">
        <v>4098.1400000000003</v>
      </c>
    </row>
    <row r="1449" spans="1:6" x14ac:dyDescent="0.25">
      <c r="A1449" t="s">
        <v>2709</v>
      </c>
      <c r="B1449" s="6">
        <v>5000</v>
      </c>
      <c r="C1449" s="4">
        <v>9.9000255999999991E-3</v>
      </c>
      <c r="D1449" s="5">
        <v>49.500127999999997</v>
      </c>
      <c r="E1449" s="4">
        <v>0.30915799999999999</v>
      </c>
      <c r="F1449" s="5">
        <v>1545.79</v>
      </c>
    </row>
    <row r="1450" spans="1:6" x14ac:dyDescent="0.25">
      <c r="A1450" t="s">
        <v>2302</v>
      </c>
      <c r="B1450" s="6">
        <v>3040</v>
      </c>
      <c r="C1450" s="4">
        <v>8.2801305592105259E-2</v>
      </c>
      <c r="D1450" s="5">
        <v>251.715969</v>
      </c>
      <c r="E1450" s="4">
        <v>2.6106217105263156</v>
      </c>
      <c r="F1450" s="5">
        <v>7936.29</v>
      </c>
    </row>
    <row r="1451" spans="1:6" x14ac:dyDescent="0.25">
      <c r="A1451" t="s">
        <v>6529</v>
      </c>
      <c r="B1451" s="6">
        <v>86400</v>
      </c>
      <c r="C1451" s="4">
        <v>2.9445494837962962E-2</v>
      </c>
      <c r="D1451" s="5">
        <v>2544.0907539999998</v>
      </c>
      <c r="E1451" s="4">
        <v>0.95</v>
      </c>
      <c r="F1451" s="5">
        <v>82080</v>
      </c>
    </row>
    <row r="1452" spans="1:6" x14ac:dyDescent="0.25">
      <c r="A1452" t="s">
        <v>4422</v>
      </c>
      <c r="B1452" s="6">
        <v>2090</v>
      </c>
      <c r="C1452" s="4">
        <v>0.28939993732057417</v>
      </c>
      <c r="D1452" s="5">
        <v>604.84586899999999</v>
      </c>
      <c r="E1452" s="4">
        <v>9.3675119617224869</v>
      </c>
      <c r="F1452" s="5">
        <v>19578.099999999999</v>
      </c>
    </row>
    <row r="1453" spans="1:6" x14ac:dyDescent="0.25">
      <c r="A1453" t="s">
        <v>7620</v>
      </c>
      <c r="B1453" s="6">
        <v>1050</v>
      </c>
      <c r="C1453" s="4">
        <v>9.8500063809523808E-2</v>
      </c>
      <c r="D1453" s="5">
        <v>103.425067</v>
      </c>
      <c r="E1453" s="4">
        <v>3.1786857142857143</v>
      </c>
      <c r="F1453" s="5">
        <v>3337.62</v>
      </c>
    </row>
    <row r="1454" spans="1:6" x14ac:dyDescent="0.25">
      <c r="A1454" t="s">
        <v>1636</v>
      </c>
      <c r="B1454" s="6">
        <v>110000</v>
      </c>
      <c r="C1454" s="4">
        <v>2.6718185127272732E-2</v>
      </c>
      <c r="D1454" s="5">
        <v>2939.0003640000004</v>
      </c>
      <c r="E1454" s="4">
        <v>0.85240154545454561</v>
      </c>
      <c r="F1454" s="5">
        <v>93764.170000000013</v>
      </c>
    </row>
    <row r="1455" spans="1:6" x14ac:dyDescent="0.25">
      <c r="A1455" t="s">
        <v>7829</v>
      </c>
      <c r="B1455" s="6">
        <v>1000</v>
      </c>
      <c r="C1455" s="4">
        <v>2.75</v>
      </c>
      <c r="D1455" s="5">
        <v>2750</v>
      </c>
      <c r="E1455" s="4">
        <v>88.58905</v>
      </c>
      <c r="F1455" s="5">
        <v>88589.05</v>
      </c>
    </row>
    <row r="1456" spans="1:6" x14ac:dyDescent="0.25">
      <c r="A1456" t="s">
        <v>5582</v>
      </c>
      <c r="B1456" s="6">
        <v>5952</v>
      </c>
      <c r="C1456" s="4">
        <v>0.58000002217741931</v>
      </c>
      <c r="D1456" s="5">
        <v>3452.160132</v>
      </c>
      <c r="E1456" s="4">
        <v>18.17087869623656</v>
      </c>
      <c r="F1456" s="5">
        <v>108153.07</v>
      </c>
    </row>
    <row r="1457" spans="1:6" x14ac:dyDescent="0.25">
      <c r="A1457" t="s">
        <v>7825</v>
      </c>
      <c r="B1457" s="6">
        <v>10080</v>
      </c>
      <c r="C1457" s="4">
        <v>2.6700000027777779</v>
      </c>
      <c r="D1457" s="5">
        <v>26913.600028000001</v>
      </c>
      <c r="E1457" s="4">
        <v>86.044488095238094</v>
      </c>
      <c r="F1457" s="5">
        <v>867328.44</v>
      </c>
    </row>
    <row r="1458" spans="1:6" x14ac:dyDescent="0.25">
      <c r="A1458" t="s">
        <v>4475</v>
      </c>
      <c r="B1458" s="6">
        <v>7632</v>
      </c>
      <c r="C1458" s="4">
        <v>0.37999999934486373</v>
      </c>
      <c r="D1458" s="5">
        <v>2900.159995</v>
      </c>
      <c r="E1458" s="4">
        <v>11.899053983228512</v>
      </c>
      <c r="F1458" s="5">
        <v>90813.58</v>
      </c>
    </row>
    <row r="1459" spans="1:6" x14ac:dyDescent="0.25">
      <c r="A1459" t="s">
        <v>561</v>
      </c>
      <c r="B1459" s="6">
        <v>30000</v>
      </c>
      <c r="C1459" s="4">
        <v>1.33</v>
      </c>
      <c r="D1459" s="5">
        <v>39900</v>
      </c>
      <c r="E1459" s="4">
        <v>41.796313999999995</v>
      </c>
      <c r="F1459" s="5">
        <v>1253889.42</v>
      </c>
    </row>
    <row r="1460" spans="1:6" x14ac:dyDescent="0.25">
      <c r="A1460" t="s">
        <v>1738</v>
      </c>
      <c r="B1460" s="6">
        <v>2700</v>
      </c>
      <c r="C1460" s="4">
        <v>81.312225984074061</v>
      </c>
      <c r="D1460" s="5">
        <v>219543.01015699998</v>
      </c>
      <c r="E1460" s="4">
        <v>2541.1586185185183</v>
      </c>
      <c r="F1460" s="5">
        <v>6861128.2699999996</v>
      </c>
    </row>
    <row r="1461" spans="1:6" x14ac:dyDescent="0.25">
      <c r="A1461" t="s">
        <v>1740</v>
      </c>
      <c r="B1461" s="6">
        <v>1970</v>
      </c>
      <c r="C1461" s="4">
        <v>84.853487556852784</v>
      </c>
      <c r="D1461" s="5">
        <v>167161.37048699998</v>
      </c>
      <c r="E1461" s="4">
        <v>2652.0271167512692</v>
      </c>
      <c r="F1461" s="5">
        <v>5224493.42</v>
      </c>
    </row>
    <row r="1462" spans="1:6" x14ac:dyDescent="0.25">
      <c r="A1462" t="s">
        <v>4661</v>
      </c>
      <c r="B1462" s="6">
        <v>300</v>
      </c>
      <c r="C1462" s="4">
        <v>73.705192050000008</v>
      </c>
      <c r="D1462" s="5">
        <v>22111.557615000002</v>
      </c>
      <c r="E1462" s="4">
        <v>2300</v>
      </c>
      <c r="F1462" s="5">
        <v>690000</v>
      </c>
    </row>
    <row r="1463" spans="1:6" x14ac:dyDescent="0.25">
      <c r="A1463" t="s">
        <v>2153</v>
      </c>
      <c r="B1463" s="6">
        <v>121776</v>
      </c>
      <c r="C1463" s="4">
        <v>0.89796018919984233</v>
      </c>
      <c r="D1463" s="5">
        <v>109350</v>
      </c>
      <c r="E1463" s="4">
        <v>28.394000049270794</v>
      </c>
      <c r="F1463" s="5">
        <v>3457707.75</v>
      </c>
    </row>
    <row r="1464" spans="1:6" x14ac:dyDescent="0.25">
      <c r="A1464" t="s">
        <v>4132</v>
      </c>
      <c r="B1464" s="6">
        <v>3200</v>
      </c>
      <c r="C1464" s="4">
        <v>2.9281313125E-2</v>
      </c>
      <c r="D1464" s="5">
        <v>93.700202000000004</v>
      </c>
      <c r="E1464" s="4">
        <v>0.92826874999999998</v>
      </c>
      <c r="F1464" s="5">
        <v>2970.46</v>
      </c>
    </row>
    <row r="1465" spans="1:6" x14ac:dyDescent="0.25">
      <c r="A1465" t="s">
        <v>4133</v>
      </c>
      <c r="B1465" s="6">
        <v>3200</v>
      </c>
      <c r="C1465" s="4">
        <v>3.07812390625E-2</v>
      </c>
      <c r="D1465" s="5">
        <v>98.499965000000003</v>
      </c>
      <c r="E1465" s="4">
        <v>0.97580937500000009</v>
      </c>
      <c r="F1465" s="5">
        <v>3122.59</v>
      </c>
    </row>
    <row r="1466" spans="1:6" x14ac:dyDescent="0.25">
      <c r="A1466" t="s">
        <v>4118</v>
      </c>
      <c r="B1466" s="6">
        <v>2200</v>
      </c>
      <c r="C1466" s="4">
        <v>2.9000045454545455E-2</v>
      </c>
      <c r="D1466" s="5">
        <v>63.8001</v>
      </c>
      <c r="E1466" s="4">
        <v>0.91036363636363637</v>
      </c>
      <c r="F1466" s="5">
        <v>2002.8</v>
      </c>
    </row>
    <row r="1467" spans="1:6" x14ac:dyDescent="0.25">
      <c r="A1467" t="s">
        <v>4124</v>
      </c>
      <c r="B1467" s="6">
        <v>2200</v>
      </c>
      <c r="C1467" s="4">
        <v>3.0500003181818183E-2</v>
      </c>
      <c r="D1467" s="5">
        <v>67.100007000000005</v>
      </c>
      <c r="E1467" s="4">
        <v>0.95744999999999991</v>
      </c>
      <c r="F1467" s="5">
        <v>2106.39</v>
      </c>
    </row>
    <row r="1468" spans="1:6" x14ac:dyDescent="0.25">
      <c r="A1468" t="s">
        <v>4131</v>
      </c>
      <c r="B1468" s="6">
        <v>4300</v>
      </c>
      <c r="C1468" s="4">
        <v>2.5909358372093023E-2</v>
      </c>
      <c r="D1468" s="5">
        <v>111.410241</v>
      </c>
      <c r="E1468" s="4">
        <v>0.82009534883720925</v>
      </c>
      <c r="F1468" s="5">
        <v>3526.41</v>
      </c>
    </row>
    <row r="1469" spans="1:6" x14ac:dyDescent="0.25">
      <c r="A1469" t="s">
        <v>4116</v>
      </c>
      <c r="B1469" s="6">
        <v>4300</v>
      </c>
      <c r="C1469" s="4">
        <v>2.7332579767441859E-2</v>
      </c>
      <c r="D1469" s="5">
        <v>117.53009299999999</v>
      </c>
      <c r="E1469" s="4">
        <v>0.86511162790697682</v>
      </c>
      <c r="F1469" s="5">
        <v>3719.9800000000005</v>
      </c>
    </row>
    <row r="1470" spans="1:6" x14ac:dyDescent="0.25">
      <c r="A1470" t="s">
        <v>4123</v>
      </c>
      <c r="B1470" s="6">
        <v>3300</v>
      </c>
      <c r="C1470" s="4">
        <v>2.4700042121212119E-2</v>
      </c>
      <c r="D1470" s="5">
        <v>81.510138999999995</v>
      </c>
      <c r="E1470" s="4">
        <v>0.77537878787878789</v>
      </c>
      <c r="F1470" s="5">
        <v>2558.75</v>
      </c>
    </row>
    <row r="1471" spans="1:6" x14ac:dyDescent="0.25">
      <c r="A1471" t="s">
        <v>4135</v>
      </c>
      <c r="B1471" s="6">
        <v>3300</v>
      </c>
      <c r="C1471" s="4">
        <v>2.6100040909090908E-2</v>
      </c>
      <c r="D1471" s="5">
        <v>86.130134999999996</v>
      </c>
      <c r="E1471" s="4">
        <v>0.81932727272727279</v>
      </c>
      <c r="F1471" s="5">
        <v>2703.78</v>
      </c>
    </row>
    <row r="1472" spans="1:6" x14ac:dyDescent="0.25">
      <c r="A1472" t="s">
        <v>4083</v>
      </c>
      <c r="B1472" s="6">
        <v>3500</v>
      </c>
      <c r="C1472" s="4">
        <v>2.9360061999999999E-2</v>
      </c>
      <c r="D1472" s="5">
        <v>102.760217</v>
      </c>
      <c r="E1472" s="4">
        <v>0.94687142857142848</v>
      </c>
      <c r="F1472" s="5">
        <v>3314.0499999999997</v>
      </c>
    </row>
    <row r="1473" spans="1:6" x14ac:dyDescent="0.25">
      <c r="A1473" t="s">
        <v>4113</v>
      </c>
      <c r="B1473" s="6">
        <v>3500</v>
      </c>
      <c r="C1473" s="4">
        <v>3.0859913142857142E-2</v>
      </c>
      <c r="D1473" s="5">
        <v>108.00969599999999</v>
      </c>
      <c r="E1473" s="4">
        <v>0.99524000000000001</v>
      </c>
      <c r="F1473" s="5">
        <v>3483.34</v>
      </c>
    </row>
    <row r="1474" spans="1:6" x14ac:dyDescent="0.25">
      <c r="A1474" t="s">
        <v>4091</v>
      </c>
      <c r="B1474" s="6">
        <v>3200</v>
      </c>
      <c r="C1474" s="4">
        <v>2.9000077499999999E-2</v>
      </c>
      <c r="D1474" s="5">
        <v>92.800247999999996</v>
      </c>
      <c r="E1474" s="4">
        <v>0.92522812499999996</v>
      </c>
      <c r="F1474" s="5">
        <v>2960.73</v>
      </c>
    </row>
    <row r="1475" spans="1:6" x14ac:dyDescent="0.25">
      <c r="A1475" t="s">
        <v>4106</v>
      </c>
      <c r="B1475" s="6">
        <v>3200</v>
      </c>
      <c r="C1475" s="4">
        <v>3.0499974062500001E-2</v>
      </c>
      <c r="D1475" s="5">
        <v>97.599917000000005</v>
      </c>
      <c r="E1475" s="4">
        <v>0.9730812499999999</v>
      </c>
      <c r="F1475" s="5">
        <v>3113.8599999999997</v>
      </c>
    </row>
    <row r="1476" spans="1:6" x14ac:dyDescent="0.25">
      <c r="A1476" t="s">
        <v>4115</v>
      </c>
      <c r="B1476" s="6">
        <v>2200</v>
      </c>
      <c r="C1476" s="4">
        <v>2.9000045454545455E-2</v>
      </c>
      <c r="D1476" s="5">
        <v>63.8001</v>
      </c>
      <c r="E1476" s="4">
        <v>0.91036363636363637</v>
      </c>
      <c r="F1476" s="5">
        <v>2002.8</v>
      </c>
    </row>
    <row r="1477" spans="1:6" x14ac:dyDescent="0.25">
      <c r="A1477" t="s">
        <v>4096</v>
      </c>
      <c r="B1477" s="6">
        <v>2200</v>
      </c>
      <c r="C1477" s="4">
        <v>3.0500003181818183E-2</v>
      </c>
      <c r="D1477" s="5">
        <v>67.100007000000005</v>
      </c>
      <c r="E1477" s="4">
        <v>0.95744999999999991</v>
      </c>
      <c r="F1477" s="5">
        <v>2106.39</v>
      </c>
    </row>
    <row r="1478" spans="1:6" x14ac:dyDescent="0.25">
      <c r="A1478" t="s">
        <v>4084</v>
      </c>
      <c r="B1478" s="6">
        <v>3700</v>
      </c>
      <c r="C1478" s="4">
        <v>2.9000057567567569E-2</v>
      </c>
      <c r="D1478" s="5">
        <v>107.300213</v>
      </c>
      <c r="E1478" s="4">
        <v>0.92321891891891883</v>
      </c>
      <c r="F1478" s="5">
        <v>3415.91</v>
      </c>
    </row>
    <row r="1479" spans="1:6" x14ac:dyDescent="0.25">
      <c r="A1479" t="s">
        <v>4061</v>
      </c>
      <c r="B1479" s="6">
        <v>3700</v>
      </c>
      <c r="C1479" s="4">
        <v>3.0499934864864867E-2</v>
      </c>
      <c r="D1479" s="5">
        <v>112.84975900000001</v>
      </c>
      <c r="E1479" s="4">
        <v>0.97096756756756752</v>
      </c>
      <c r="F1479" s="5">
        <v>3592.58</v>
      </c>
    </row>
    <row r="1480" spans="1:6" x14ac:dyDescent="0.25">
      <c r="A1480" t="s">
        <v>4119</v>
      </c>
      <c r="B1480" s="6">
        <v>13700</v>
      </c>
      <c r="C1480" s="4">
        <v>1.7400006277372263E-2</v>
      </c>
      <c r="D1480" s="5">
        <v>238.38008600000001</v>
      </c>
      <c r="E1480" s="4">
        <v>0.54621751824817522</v>
      </c>
      <c r="F1480" s="5">
        <v>7483.18</v>
      </c>
    </row>
    <row r="1481" spans="1:6" x14ac:dyDescent="0.25">
      <c r="A1481" t="s">
        <v>4126</v>
      </c>
      <c r="B1481" s="6">
        <v>13700</v>
      </c>
      <c r="C1481" s="4">
        <v>1.8900002846715329E-2</v>
      </c>
      <c r="D1481" s="5">
        <v>258.93003900000002</v>
      </c>
      <c r="E1481" s="4">
        <v>0.59330510948905113</v>
      </c>
      <c r="F1481" s="5">
        <v>8128.28</v>
      </c>
    </row>
    <row r="1482" spans="1:6" x14ac:dyDescent="0.25">
      <c r="A1482" t="s">
        <v>4128</v>
      </c>
      <c r="B1482" s="6">
        <v>7300</v>
      </c>
      <c r="C1482" s="4">
        <v>2.4987665205479456E-2</v>
      </c>
      <c r="D1482" s="5">
        <v>182.40995600000002</v>
      </c>
      <c r="E1482" s="4">
        <v>0.79454657534246587</v>
      </c>
      <c r="F1482" s="5">
        <v>5800.1900000000005</v>
      </c>
    </row>
    <row r="1483" spans="1:6" x14ac:dyDescent="0.25">
      <c r="A1483" t="s">
        <v>4085</v>
      </c>
      <c r="B1483" s="6">
        <v>7300</v>
      </c>
      <c r="C1483" s="4">
        <v>2.6428750273972602E-2</v>
      </c>
      <c r="D1483" s="5">
        <v>192.929877</v>
      </c>
      <c r="E1483" s="4">
        <v>0.84038356164383554</v>
      </c>
      <c r="F1483" s="5">
        <v>6134.7999999999993</v>
      </c>
    </row>
    <row r="1484" spans="1:6" x14ac:dyDescent="0.25">
      <c r="A1484" t="s">
        <v>4129</v>
      </c>
      <c r="B1484" s="6">
        <v>6000</v>
      </c>
      <c r="C1484" s="4">
        <v>2.6890066499999997E-2</v>
      </c>
      <c r="D1484" s="5">
        <v>161.34039899999999</v>
      </c>
      <c r="E1484" s="4">
        <v>0.8602833333333334</v>
      </c>
      <c r="F1484" s="5">
        <v>5161.7000000000007</v>
      </c>
    </row>
    <row r="1485" spans="1:6" x14ac:dyDescent="0.25">
      <c r="A1485" t="s">
        <v>4098</v>
      </c>
      <c r="B1485" s="6">
        <v>6000</v>
      </c>
      <c r="C1485" s="4">
        <v>2.8334995666666668E-2</v>
      </c>
      <c r="D1485" s="5">
        <v>170.009974</v>
      </c>
      <c r="E1485" s="4">
        <v>0.90646499999999997</v>
      </c>
      <c r="F1485" s="5">
        <v>5438.79</v>
      </c>
    </row>
    <row r="1486" spans="1:6" x14ac:dyDescent="0.25">
      <c r="A1486" t="s">
        <v>4100</v>
      </c>
      <c r="B1486" s="6">
        <v>6800</v>
      </c>
      <c r="C1486" s="4">
        <v>2.6229387794117646E-2</v>
      </c>
      <c r="D1486" s="5">
        <v>178.359837</v>
      </c>
      <c r="E1486" s="4">
        <v>0.83192941176470592</v>
      </c>
      <c r="F1486" s="5">
        <v>5657.12</v>
      </c>
    </row>
    <row r="1487" spans="1:6" x14ac:dyDescent="0.25">
      <c r="A1487" t="s">
        <v>4101</v>
      </c>
      <c r="B1487" s="6">
        <v>6800</v>
      </c>
      <c r="C1487" s="4">
        <v>2.7658789264705882E-2</v>
      </c>
      <c r="D1487" s="5">
        <v>188.079767</v>
      </c>
      <c r="E1487" s="4">
        <v>0.87722941176470581</v>
      </c>
      <c r="F1487" s="5">
        <v>5965.16</v>
      </c>
    </row>
    <row r="1488" spans="1:6" x14ac:dyDescent="0.25">
      <c r="A1488" t="s">
        <v>4076</v>
      </c>
      <c r="B1488" s="6">
        <v>3300</v>
      </c>
      <c r="C1488" s="4">
        <v>2.4700042121212119E-2</v>
      </c>
      <c r="D1488" s="5">
        <v>81.510138999999995</v>
      </c>
      <c r="E1488" s="4">
        <v>0.77537878787878789</v>
      </c>
      <c r="F1488" s="5">
        <v>2558.75</v>
      </c>
    </row>
    <row r="1489" spans="1:6" x14ac:dyDescent="0.25">
      <c r="A1489" t="s">
        <v>4089</v>
      </c>
      <c r="B1489" s="6">
        <v>3300</v>
      </c>
      <c r="C1489" s="4">
        <v>2.6100040909090908E-2</v>
      </c>
      <c r="D1489" s="5">
        <v>86.130134999999996</v>
      </c>
      <c r="E1489" s="4">
        <v>0.81932727272727279</v>
      </c>
      <c r="F1489" s="5">
        <v>2703.78</v>
      </c>
    </row>
    <row r="1490" spans="1:6" x14ac:dyDescent="0.25">
      <c r="A1490" t="s">
        <v>4092</v>
      </c>
      <c r="B1490" s="6">
        <v>11900</v>
      </c>
      <c r="C1490" s="4">
        <v>1.8975642689075631E-2</v>
      </c>
      <c r="D1490" s="5">
        <v>225.810148</v>
      </c>
      <c r="E1490" s="4">
        <v>0.5993403361344537</v>
      </c>
      <c r="F1490" s="5">
        <v>7132.15</v>
      </c>
    </row>
    <row r="1491" spans="1:6" x14ac:dyDescent="0.25">
      <c r="A1491" t="s">
        <v>4071</v>
      </c>
      <c r="B1491" s="6">
        <v>11900</v>
      </c>
      <c r="C1491" s="4">
        <v>2.0475618991596639E-2</v>
      </c>
      <c r="D1491" s="5">
        <v>243.65986600000002</v>
      </c>
      <c r="E1491" s="4">
        <v>0.64661092436974787</v>
      </c>
      <c r="F1491" s="5">
        <v>7694.67</v>
      </c>
    </row>
    <row r="1492" spans="1:6" x14ac:dyDescent="0.25">
      <c r="A1492" t="s">
        <v>4108</v>
      </c>
      <c r="B1492" s="6">
        <v>3700</v>
      </c>
      <c r="C1492" s="4">
        <v>2.9000057567567569E-2</v>
      </c>
      <c r="D1492" s="5">
        <v>107.300213</v>
      </c>
      <c r="E1492" s="4">
        <v>0.92321891891891883</v>
      </c>
      <c r="F1492" s="5">
        <v>3415.91</v>
      </c>
    </row>
    <row r="1493" spans="1:6" x14ac:dyDescent="0.25">
      <c r="A1493" t="s">
        <v>4093</v>
      </c>
      <c r="B1493" s="6">
        <v>3700</v>
      </c>
      <c r="C1493" s="4">
        <v>3.0499934864864867E-2</v>
      </c>
      <c r="D1493" s="5">
        <v>112.84975900000001</v>
      </c>
      <c r="E1493" s="4">
        <v>0.97096756756756752</v>
      </c>
      <c r="F1493" s="5">
        <v>3592.58</v>
      </c>
    </row>
    <row r="1494" spans="1:6" x14ac:dyDescent="0.25">
      <c r="A1494" t="s">
        <v>4073</v>
      </c>
      <c r="B1494" s="6">
        <v>2200</v>
      </c>
      <c r="C1494" s="4">
        <v>2.9000045454545455E-2</v>
      </c>
      <c r="D1494" s="5">
        <v>63.8001</v>
      </c>
      <c r="E1494" s="4">
        <v>0.91036363636363637</v>
      </c>
      <c r="F1494" s="5">
        <v>2002.8</v>
      </c>
    </row>
    <row r="1495" spans="1:6" x14ac:dyDescent="0.25">
      <c r="A1495" t="s">
        <v>4103</v>
      </c>
      <c r="B1495" s="6">
        <v>2200</v>
      </c>
      <c r="C1495" s="4">
        <v>3.0500003181818183E-2</v>
      </c>
      <c r="D1495" s="5">
        <v>67.100007000000005</v>
      </c>
      <c r="E1495" s="4">
        <v>0.95744999999999991</v>
      </c>
      <c r="F1495" s="5">
        <v>2106.39</v>
      </c>
    </row>
    <row r="1496" spans="1:6" x14ac:dyDescent="0.25">
      <c r="A1496" t="s">
        <v>4095</v>
      </c>
      <c r="B1496" s="6">
        <v>4300</v>
      </c>
      <c r="C1496" s="4">
        <v>2.9439564883720928E-2</v>
      </c>
      <c r="D1496" s="5">
        <v>126.59012899999999</v>
      </c>
      <c r="E1496" s="4">
        <v>0.93834418604651171</v>
      </c>
      <c r="F1496" s="5">
        <v>4034.88</v>
      </c>
    </row>
    <row r="1497" spans="1:6" x14ac:dyDescent="0.25">
      <c r="A1497" t="s">
        <v>4109</v>
      </c>
      <c r="B1497" s="6">
        <v>4300</v>
      </c>
      <c r="C1497" s="4">
        <v>3.0939516279069768E-2</v>
      </c>
      <c r="D1497" s="5">
        <v>133.03992</v>
      </c>
      <c r="E1497" s="4">
        <v>0.9861418604651162</v>
      </c>
      <c r="F1497" s="5">
        <v>4240.41</v>
      </c>
    </row>
    <row r="1498" spans="1:6" x14ac:dyDescent="0.25">
      <c r="A1498" t="s">
        <v>4105</v>
      </c>
      <c r="B1498" s="6">
        <v>2200</v>
      </c>
      <c r="C1498" s="4">
        <v>2.9000045454545455E-2</v>
      </c>
      <c r="D1498" s="5">
        <v>63.8001</v>
      </c>
      <c r="E1498" s="4">
        <v>0.91036363636363637</v>
      </c>
      <c r="F1498" s="5">
        <v>2002.8</v>
      </c>
    </row>
    <row r="1499" spans="1:6" x14ac:dyDescent="0.25">
      <c r="A1499" t="s">
        <v>4087</v>
      </c>
      <c r="B1499" s="6">
        <v>2200</v>
      </c>
      <c r="C1499" s="4">
        <v>3.0500003181818183E-2</v>
      </c>
      <c r="D1499" s="5">
        <v>67.100007000000005</v>
      </c>
      <c r="E1499" s="4">
        <v>0.95744999999999991</v>
      </c>
      <c r="F1499" s="5">
        <v>2106.39</v>
      </c>
    </row>
    <row r="1500" spans="1:6" x14ac:dyDescent="0.25">
      <c r="A1500" t="s">
        <v>4063</v>
      </c>
      <c r="B1500" s="6">
        <v>10200</v>
      </c>
      <c r="C1500" s="4">
        <v>1.7400010392156863E-2</v>
      </c>
      <c r="D1500" s="5">
        <v>177.48010600000001</v>
      </c>
      <c r="E1500" s="4">
        <v>0.54621764705882359</v>
      </c>
      <c r="F1500" s="5">
        <v>5571.42</v>
      </c>
    </row>
    <row r="1501" spans="1:6" x14ac:dyDescent="0.25">
      <c r="A1501" t="s">
        <v>4074</v>
      </c>
      <c r="B1501" s="6">
        <v>10200</v>
      </c>
      <c r="C1501" s="4">
        <v>1.8899996176470587E-2</v>
      </c>
      <c r="D1501" s="5">
        <v>192.77996099999999</v>
      </c>
      <c r="E1501" s="4">
        <v>0.59330490196078434</v>
      </c>
      <c r="F1501" s="5">
        <v>6051.71</v>
      </c>
    </row>
    <row r="1502" spans="1:6" x14ac:dyDescent="0.25">
      <c r="A1502" t="s">
        <v>4137</v>
      </c>
      <c r="B1502" s="6">
        <v>2200</v>
      </c>
      <c r="C1502" s="4">
        <v>2.9000045454545455E-2</v>
      </c>
      <c r="D1502" s="5">
        <v>63.8001</v>
      </c>
      <c r="E1502" s="4">
        <v>0.91036363636363637</v>
      </c>
      <c r="F1502" s="5">
        <v>2002.8</v>
      </c>
    </row>
    <row r="1503" spans="1:6" x14ac:dyDescent="0.25">
      <c r="A1503" t="s">
        <v>4064</v>
      </c>
      <c r="B1503" s="6">
        <v>2200</v>
      </c>
      <c r="C1503" s="4">
        <v>3.0500003181818183E-2</v>
      </c>
      <c r="D1503" s="5">
        <v>67.100007000000005</v>
      </c>
      <c r="E1503" s="4">
        <v>0.95744999999999991</v>
      </c>
      <c r="F1503" s="5">
        <v>2106.39</v>
      </c>
    </row>
    <row r="1504" spans="1:6" x14ac:dyDescent="0.25">
      <c r="A1504" t="s">
        <v>4138</v>
      </c>
      <c r="B1504" s="6">
        <v>3700</v>
      </c>
      <c r="C1504" s="4">
        <v>2.9000057567567569E-2</v>
      </c>
      <c r="D1504" s="5">
        <v>107.300213</v>
      </c>
      <c r="E1504" s="4">
        <v>0.92321891891891883</v>
      </c>
      <c r="F1504" s="5">
        <v>3415.91</v>
      </c>
    </row>
    <row r="1505" spans="1:6" x14ac:dyDescent="0.25">
      <c r="A1505" t="s">
        <v>4111</v>
      </c>
      <c r="B1505" s="6">
        <v>3700</v>
      </c>
      <c r="C1505" s="4">
        <v>3.0499934864864867E-2</v>
      </c>
      <c r="D1505" s="5">
        <v>112.84975900000001</v>
      </c>
      <c r="E1505" s="4">
        <v>0.97096756756756752</v>
      </c>
      <c r="F1505" s="5">
        <v>3592.58</v>
      </c>
    </row>
    <row r="1506" spans="1:6" x14ac:dyDescent="0.25">
      <c r="A1506" t="s">
        <v>4130</v>
      </c>
      <c r="B1506" s="6">
        <v>4300</v>
      </c>
      <c r="C1506" s="4">
        <v>2.5700066744186043E-2</v>
      </c>
      <c r="D1506" s="5">
        <v>110.51028699999999</v>
      </c>
      <c r="E1506" s="4">
        <v>0.81783255813953482</v>
      </c>
      <c r="F1506" s="5">
        <v>3516.68</v>
      </c>
    </row>
    <row r="1507" spans="1:6" x14ac:dyDescent="0.25">
      <c r="A1507" t="s">
        <v>4120</v>
      </c>
      <c r="B1507" s="6">
        <v>4300</v>
      </c>
      <c r="C1507" s="4">
        <v>2.7123266279069767E-2</v>
      </c>
      <c r="D1507" s="5">
        <v>116.630045</v>
      </c>
      <c r="E1507" s="4">
        <v>0.86308139534883721</v>
      </c>
      <c r="F1507" s="5">
        <v>3711.25</v>
      </c>
    </row>
    <row r="1508" spans="1:6" x14ac:dyDescent="0.25">
      <c r="A1508" t="s">
        <v>4122</v>
      </c>
      <c r="B1508" s="6">
        <v>3300</v>
      </c>
      <c r="C1508" s="4">
        <v>2.4700042121212119E-2</v>
      </c>
      <c r="D1508" s="5">
        <v>81.510138999999995</v>
      </c>
      <c r="E1508" s="4">
        <v>0.77537878787878789</v>
      </c>
      <c r="F1508" s="5">
        <v>2558.75</v>
      </c>
    </row>
    <row r="1509" spans="1:6" x14ac:dyDescent="0.25">
      <c r="A1509" t="s">
        <v>4077</v>
      </c>
      <c r="B1509" s="6">
        <v>3300</v>
      </c>
      <c r="C1509" s="4">
        <v>2.4700042121212119E-2</v>
      </c>
      <c r="D1509" s="5">
        <v>81.510138999999995</v>
      </c>
      <c r="E1509" s="4">
        <v>0.77537878787878789</v>
      </c>
      <c r="F1509" s="5">
        <v>2558.75</v>
      </c>
    </row>
    <row r="1510" spans="1:6" x14ac:dyDescent="0.25">
      <c r="A1510" t="s">
        <v>4080</v>
      </c>
      <c r="B1510" s="6">
        <v>3300</v>
      </c>
      <c r="C1510" s="4">
        <v>2.4700042121212119E-2</v>
      </c>
      <c r="D1510" s="5">
        <v>81.510138999999995</v>
      </c>
      <c r="E1510" s="4">
        <v>0.77537878787878789</v>
      </c>
      <c r="F1510" s="5">
        <v>2558.75</v>
      </c>
    </row>
    <row r="1511" spans="1:6" x14ac:dyDescent="0.25">
      <c r="A1511" t="s">
        <v>4066</v>
      </c>
      <c r="B1511" s="6">
        <v>2200</v>
      </c>
      <c r="C1511" s="4">
        <v>2.9000045454545455E-2</v>
      </c>
      <c r="D1511" s="5">
        <v>63.8001</v>
      </c>
      <c r="E1511" s="4">
        <v>0.91036363636363637</v>
      </c>
      <c r="F1511" s="5">
        <v>2002.8</v>
      </c>
    </row>
    <row r="1512" spans="1:6" x14ac:dyDescent="0.25">
      <c r="A1512" t="s">
        <v>4081</v>
      </c>
      <c r="B1512" s="6">
        <v>2200</v>
      </c>
      <c r="C1512" s="4">
        <v>2.9000045454545455E-2</v>
      </c>
      <c r="D1512" s="5">
        <v>63.8001</v>
      </c>
      <c r="E1512" s="4">
        <v>0.91036363636363637</v>
      </c>
      <c r="F1512" s="5">
        <v>2002.8</v>
      </c>
    </row>
    <row r="1513" spans="1:6" x14ac:dyDescent="0.25">
      <c r="A1513" t="s">
        <v>4139</v>
      </c>
      <c r="B1513" s="6">
        <v>3300</v>
      </c>
      <c r="C1513" s="4">
        <v>2.6100040909090908E-2</v>
      </c>
      <c r="D1513" s="5">
        <v>86.130134999999996</v>
      </c>
      <c r="E1513" s="4">
        <v>0.81932727272727279</v>
      </c>
      <c r="F1513" s="5">
        <v>2703.78</v>
      </c>
    </row>
    <row r="1514" spans="1:6" x14ac:dyDescent="0.25">
      <c r="A1514" t="s">
        <v>4067</v>
      </c>
      <c r="B1514" s="6">
        <v>3300</v>
      </c>
      <c r="C1514" s="4">
        <v>2.6100040909090908E-2</v>
      </c>
      <c r="D1514" s="5">
        <v>86.130134999999996</v>
      </c>
      <c r="E1514" s="4">
        <v>0.81932727272727279</v>
      </c>
      <c r="F1514" s="5">
        <v>2703.78</v>
      </c>
    </row>
    <row r="1515" spans="1:6" x14ac:dyDescent="0.25">
      <c r="A1515" t="s">
        <v>4078</v>
      </c>
      <c r="B1515" s="6">
        <v>3300</v>
      </c>
      <c r="C1515" s="4">
        <v>2.6100040909090908E-2</v>
      </c>
      <c r="D1515" s="5">
        <v>86.130134999999996</v>
      </c>
      <c r="E1515" s="4">
        <v>0.81932727272727279</v>
      </c>
      <c r="F1515" s="5">
        <v>2703.78</v>
      </c>
    </row>
    <row r="1516" spans="1:6" x14ac:dyDescent="0.25">
      <c r="A1516" t="s">
        <v>4069</v>
      </c>
      <c r="B1516" s="6">
        <v>2200</v>
      </c>
      <c r="C1516" s="4">
        <v>3.0500003181818183E-2</v>
      </c>
      <c r="D1516" s="5">
        <v>67.100007000000005</v>
      </c>
      <c r="E1516" s="4">
        <v>0.95744999999999991</v>
      </c>
      <c r="F1516" s="5">
        <v>2106.39</v>
      </c>
    </row>
    <row r="1517" spans="1:6" x14ac:dyDescent="0.25">
      <c r="A1517" t="s">
        <v>4082</v>
      </c>
      <c r="B1517" s="6">
        <v>2200</v>
      </c>
      <c r="C1517" s="4">
        <v>3.0500003181818183E-2</v>
      </c>
      <c r="D1517" s="5">
        <v>67.100007000000005</v>
      </c>
      <c r="E1517" s="4">
        <v>0.95744999999999991</v>
      </c>
      <c r="F1517" s="5">
        <v>2106.39</v>
      </c>
    </row>
    <row r="1518" spans="1:6" x14ac:dyDescent="0.25">
      <c r="A1518" t="s">
        <v>6711</v>
      </c>
      <c r="B1518" s="6">
        <v>1200</v>
      </c>
      <c r="C1518" s="4">
        <v>1.6554768691666668</v>
      </c>
      <c r="D1518" s="5">
        <v>1986.5722430000001</v>
      </c>
      <c r="E1518" s="4">
        <v>54</v>
      </c>
      <c r="F1518" s="5">
        <v>64800</v>
      </c>
    </row>
    <row r="1519" spans="1:6" x14ac:dyDescent="0.25">
      <c r="A1519" t="s">
        <v>2487</v>
      </c>
      <c r="B1519" s="6">
        <v>600</v>
      </c>
      <c r="C1519" s="4">
        <v>3.9305760133333334</v>
      </c>
      <c r="D1519" s="5">
        <v>2358.3456080000001</v>
      </c>
      <c r="E1519" s="4">
        <v>125</v>
      </c>
      <c r="F1519" s="5">
        <v>75000</v>
      </c>
    </row>
    <row r="1520" spans="1:6" x14ac:dyDescent="0.25">
      <c r="A1520" t="s">
        <v>2489</v>
      </c>
      <c r="B1520" s="6">
        <v>600</v>
      </c>
      <c r="C1520" s="4">
        <v>4.7166912166666668</v>
      </c>
      <c r="D1520" s="5">
        <v>2830.0147299999999</v>
      </c>
      <c r="E1520" s="4">
        <v>150</v>
      </c>
      <c r="F1520" s="5">
        <v>90000</v>
      </c>
    </row>
    <row r="1521" spans="1:6" x14ac:dyDescent="0.25">
      <c r="A1521" t="s">
        <v>182</v>
      </c>
      <c r="B1521" s="6">
        <v>105</v>
      </c>
      <c r="C1521" s="4">
        <v>14.350184133333332</v>
      </c>
      <c r="D1521" s="5">
        <v>1506.7693339999998</v>
      </c>
      <c r="E1521" s="4">
        <v>458.42857142857144</v>
      </c>
      <c r="F1521" s="5">
        <v>48135</v>
      </c>
    </row>
    <row r="1522" spans="1:6" x14ac:dyDescent="0.25">
      <c r="A1522" t="s">
        <v>183</v>
      </c>
      <c r="B1522" s="6">
        <v>280</v>
      </c>
      <c r="C1522" s="4">
        <v>4.0353637035714289</v>
      </c>
      <c r="D1522" s="5">
        <v>1129.9018370000001</v>
      </c>
      <c r="E1522" s="4">
        <v>128.42857142857142</v>
      </c>
      <c r="F1522" s="5">
        <v>35960</v>
      </c>
    </row>
    <row r="1523" spans="1:6" x14ac:dyDescent="0.25">
      <c r="A1523" t="s">
        <v>184</v>
      </c>
      <c r="B1523" s="6">
        <v>350</v>
      </c>
      <c r="C1523" s="4">
        <v>0.94000687714285713</v>
      </c>
      <c r="D1523" s="5">
        <v>329.00240700000001</v>
      </c>
      <c r="E1523" s="4">
        <v>30</v>
      </c>
      <c r="F1523" s="5">
        <v>10500</v>
      </c>
    </row>
    <row r="1524" spans="1:6" x14ac:dyDescent="0.25">
      <c r="A1524" t="s">
        <v>1361</v>
      </c>
      <c r="B1524" s="6">
        <v>10000</v>
      </c>
      <c r="C1524" s="4">
        <v>0.12445112159999999</v>
      </c>
      <c r="D1524" s="5">
        <v>1244.5112159999999</v>
      </c>
      <c r="E1524" s="4">
        <v>4</v>
      </c>
      <c r="F1524" s="5">
        <v>40000</v>
      </c>
    </row>
    <row r="1525" spans="1:6" x14ac:dyDescent="0.25">
      <c r="A1525" t="s">
        <v>1360</v>
      </c>
      <c r="B1525" s="6">
        <v>10000</v>
      </c>
      <c r="C1525" s="4">
        <v>0.1261927031</v>
      </c>
      <c r="D1525" s="5">
        <v>1261.9270309999999</v>
      </c>
      <c r="E1525" s="4">
        <v>4</v>
      </c>
      <c r="F1525" s="5">
        <v>40000</v>
      </c>
    </row>
    <row r="1526" spans="1:6" x14ac:dyDescent="0.25">
      <c r="A1526" t="s">
        <v>3414</v>
      </c>
      <c r="B1526" s="6">
        <v>8000</v>
      </c>
      <c r="C1526" s="4">
        <v>3.4297941999999998E-2</v>
      </c>
      <c r="D1526" s="5">
        <v>274.38353599999999</v>
      </c>
      <c r="E1526" s="4">
        <v>1.1000000000000001</v>
      </c>
      <c r="F1526" s="5">
        <v>8800</v>
      </c>
    </row>
    <row r="1527" spans="1:6" x14ac:dyDescent="0.25">
      <c r="A1527" t="s">
        <v>3417</v>
      </c>
      <c r="B1527" s="6">
        <v>4000</v>
      </c>
      <c r="C1527" s="4">
        <v>2.9309150250000002E-2</v>
      </c>
      <c r="D1527" s="5">
        <v>117.23660100000001</v>
      </c>
      <c r="E1527" s="4">
        <v>0.94</v>
      </c>
      <c r="F1527" s="5">
        <v>3760</v>
      </c>
    </row>
    <row r="1528" spans="1:6" x14ac:dyDescent="0.25">
      <c r="A1528" t="s">
        <v>7267</v>
      </c>
      <c r="B1528" s="6">
        <v>40</v>
      </c>
      <c r="C1528" s="4">
        <v>42.951680250000003</v>
      </c>
      <c r="D1528" s="5">
        <v>1718.0672100000002</v>
      </c>
      <c r="E1528" s="4">
        <v>1400</v>
      </c>
      <c r="F1528" s="5">
        <v>56000</v>
      </c>
    </row>
    <row r="1529" spans="1:6" x14ac:dyDescent="0.25">
      <c r="A1529" t="s">
        <v>7250</v>
      </c>
      <c r="B1529" s="6">
        <v>65</v>
      </c>
      <c r="C1529" s="4">
        <v>45.728512769230768</v>
      </c>
      <c r="D1529" s="5">
        <v>2972.3533299999999</v>
      </c>
      <c r="E1529" s="4">
        <v>1500</v>
      </c>
      <c r="F1529" s="5">
        <v>97500</v>
      </c>
    </row>
    <row r="1530" spans="1:6" x14ac:dyDescent="0.25">
      <c r="A1530" t="s">
        <v>7268</v>
      </c>
      <c r="B1530" s="6">
        <v>20</v>
      </c>
      <c r="C1530" s="4">
        <v>55.831720750000002</v>
      </c>
      <c r="D1530" s="5">
        <v>1116.634415</v>
      </c>
      <c r="E1530" s="4">
        <v>1800</v>
      </c>
      <c r="F1530" s="5">
        <v>36000</v>
      </c>
    </row>
    <row r="1531" spans="1:6" x14ac:dyDescent="0.25">
      <c r="A1531" t="s">
        <v>2924</v>
      </c>
      <c r="B1531" s="6">
        <v>1405</v>
      </c>
      <c r="C1531" s="4">
        <v>8.8831394960854091</v>
      </c>
      <c r="D1531" s="5">
        <v>12480.810992000001</v>
      </c>
      <c r="E1531" s="4">
        <v>279.55328825622775</v>
      </c>
      <c r="F1531" s="5">
        <v>392772.37</v>
      </c>
    </row>
    <row r="1532" spans="1:6" x14ac:dyDescent="0.25">
      <c r="A1532" t="s">
        <v>2939</v>
      </c>
      <c r="B1532" s="6">
        <v>333</v>
      </c>
      <c r="C1532" s="4">
        <v>11.05405136936937</v>
      </c>
      <c r="D1532" s="5">
        <v>3680.9991060000002</v>
      </c>
      <c r="E1532" s="4">
        <v>347.87210210210213</v>
      </c>
      <c r="F1532" s="5">
        <v>115841.41</v>
      </c>
    </row>
    <row r="1533" spans="1:6" x14ac:dyDescent="0.25">
      <c r="A1533" t="s">
        <v>2516</v>
      </c>
      <c r="B1533" s="6">
        <v>2103</v>
      </c>
      <c r="C1533" s="4">
        <v>11.054051965763195</v>
      </c>
      <c r="D1533" s="5">
        <v>23246.671284</v>
      </c>
      <c r="E1533" s="4">
        <v>347.87212077983833</v>
      </c>
      <c r="F1533" s="5">
        <v>731575.07</v>
      </c>
    </row>
    <row r="1534" spans="1:6" x14ac:dyDescent="0.25">
      <c r="A1534" t="s">
        <v>2918</v>
      </c>
      <c r="B1534" s="6">
        <v>832</v>
      </c>
      <c r="C1534" s="4">
        <v>7.1229401682692304</v>
      </c>
      <c r="D1534" s="5">
        <v>5926.28622</v>
      </c>
      <c r="E1534" s="4">
        <v>224.15963942307692</v>
      </c>
      <c r="F1534" s="5">
        <v>186500.82</v>
      </c>
    </row>
    <row r="1535" spans="1:6" x14ac:dyDescent="0.25">
      <c r="A1535" t="s">
        <v>2914</v>
      </c>
      <c r="B1535" s="6">
        <v>8626</v>
      </c>
      <c r="C1535" s="4">
        <v>6.0198817975886856</v>
      </c>
      <c r="D1535" s="5">
        <v>51927.500386</v>
      </c>
      <c r="E1535" s="4">
        <v>189.44628217018317</v>
      </c>
      <c r="F1535" s="5">
        <v>1634163.63</v>
      </c>
    </row>
    <row r="1536" spans="1:6" x14ac:dyDescent="0.25">
      <c r="A1536" t="s">
        <v>2904</v>
      </c>
      <c r="B1536" s="6">
        <v>6427</v>
      </c>
      <c r="C1536" s="4">
        <v>9.2938526430683055</v>
      </c>
      <c r="D1536" s="5">
        <v>59731.590937000001</v>
      </c>
      <c r="E1536" s="4">
        <v>292.47847207095066</v>
      </c>
      <c r="F1536" s="5">
        <v>1879759.14</v>
      </c>
    </row>
    <row r="1537" spans="1:6" x14ac:dyDescent="0.25">
      <c r="A1537" t="s">
        <v>2916</v>
      </c>
      <c r="B1537" s="6">
        <v>1085</v>
      </c>
      <c r="C1537" s="4">
        <v>11.711193288479262</v>
      </c>
      <c r="D1537" s="5">
        <v>12706.644718</v>
      </c>
      <c r="E1537" s="4">
        <v>368.55242396313366</v>
      </c>
      <c r="F1537" s="5">
        <v>399879.38</v>
      </c>
    </row>
    <row r="1538" spans="1:6" x14ac:dyDescent="0.25">
      <c r="A1538" t="s">
        <v>2510</v>
      </c>
      <c r="B1538" s="6">
        <v>5933</v>
      </c>
      <c r="C1538" s="4">
        <v>14.339757480026966</v>
      </c>
      <c r="D1538" s="5">
        <v>85077.781128999995</v>
      </c>
      <c r="E1538" s="4">
        <v>451.27360188774645</v>
      </c>
      <c r="F1538" s="5">
        <v>2677406.2799999998</v>
      </c>
    </row>
    <row r="1539" spans="1:6" x14ac:dyDescent="0.25">
      <c r="A1539" t="s">
        <v>2518</v>
      </c>
      <c r="B1539" s="6">
        <v>1053</v>
      </c>
      <c r="C1539" s="4">
        <v>5.6326381737891733</v>
      </c>
      <c r="D1539" s="5">
        <v>5931.1679969999996</v>
      </c>
      <c r="E1539" s="4">
        <v>177.25968660968661</v>
      </c>
      <c r="F1539" s="5">
        <v>186654.45</v>
      </c>
    </row>
    <row r="1540" spans="1:6" x14ac:dyDescent="0.25">
      <c r="A1540" t="s">
        <v>2912</v>
      </c>
      <c r="B1540" s="6">
        <v>4763</v>
      </c>
      <c r="C1540" s="4">
        <v>7.7566118309888719</v>
      </c>
      <c r="D1540" s="5">
        <v>36944.742150999999</v>
      </c>
      <c r="E1540" s="4">
        <v>244.10134998950241</v>
      </c>
      <c r="F1540" s="5">
        <v>1162654.73</v>
      </c>
    </row>
    <row r="1541" spans="1:6" x14ac:dyDescent="0.25">
      <c r="A1541" t="s">
        <v>2906</v>
      </c>
      <c r="B1541" s="6">
        <v>1004</v>
      </c>
      <c r="C1541" s="4">
        <v>9.2821180498007987</v>
      </c>
      <c r="D1541" s="5">
        <v>9319.2465220000013</v>
      </c>
      <c r="E1541" s="4">
        <v>292.10918326693229</v>
      </c>
      <c r="F1541" s="5">
        <v>293277.62</v>
      </c>
    </row>
    <row r="1542" spans="1:6" x14ac:dyDescent="0.25">
      <c r="A1542" t="s">
        <v>2520</v>
      </c>
      <c r="B1542" s="6">
        <v>2335</v>
      </c>
      <c r="C1542" s="4">
        <v>6.4775337169164882</v>
      </c>
      <c r="D1542" s="5">
        <v>15125.041229</v>
      </c>
      <c r="E1542" s="4">
        <v>203.84863383297645</v>
      </c>
      <c r="F1542" s="5">
        <v>475986.56</v>
      </c>
    </row>
    <row r="1543" spans="1:6" x14ac:dyDescent="0.25">
      <c r="A1543" t="s">
        <v>2514</v>
      </c>
      <c r="B1543" s="6">
        <v>222</v>
      </c>
      <c r="C1543" s="4">
        <v>28.257067747747747</v>
      </c>
      <c r="D1543" s="5">
        <v>6273.0690400000003</v>
      </c>
      <c r="E1543" s="4">
        <v>889.25274774774766</v>
      </c>
      <c r="F1543" s="5">
        <v>197414.11</v>
      </c>
    </row>
    <row r="1544" spans="1:6" x14ac:dyDescent="0.25">
      <c r="A1544" t="s">
        <v>2922</v>
      </c>
      <c r="B1544" s="6">
        <v>1495</v>
      </c>
      <c r="C1544" s="4">
        <v>9.810177838127089</v>
      </c>
      <c r="D1544" s="5">
        <v>14666.215867999999</v>
      </c>
      <c r="E1544" s="4">
        <v>308.72727759197329</v>
      </c>
      <c r="F1544" s="5">
        <v>461547.28</v>
      </c>
    </row>
    <row r="1545" spans="1:6" x14ac:dyDescent="0.25">
      <c r="A1545" t="s">
        <v>2508</v>
      </c>
      <c r="B1545" s="6">
        <v>1967</v>
      </c>
      <c r="C1545" s="4">
        <v>11.96935559379766</v>
      </c>
      <c r="D1545" s="5">
        <v>23543.722452999998</v>
      </c>
      <c r="E1545" s="4">
        <v>376.67681748856131</v>
      </c>
      <c r="F1545" s="5">
        <v>740923.3</v>
      </c>
    </row>
    <row r="1546" spans="1:6" x14ac:dyDescent="0.25">
      <c r="A1546" t="s">
        <v>2910</v>
      </c>
      <c r="B1546" s="6">
        <v>1800</v>
      </c>
      <c r="C1546" s="4">
        <v>4.1658051783333336</v>
      </c>
      <c r="D1546" s="5">
        <v>7498.4493210000001</v>
      </c>
      <c r="E1546" s="4">
        <v>131.09830555555556</v>
      </c>
      <c r="F1546" s="5">
        <v>235976.95</v>
      </c>
    </row>
    <row r="1547" spans="1:6" x14ac:dyDescent="0.25">
      <c r="A1547" t="s">
        <v>2512</v>
      </c>
      <c r="B1547" s="6">
        <v>300</v>
      </c>
      <c r="C1547" s="4">
        <v>19.878518549999999</v>
      </c>
      <c r="D1547" s="5">
        <v>5963.5555649999997</v>
      </c>
      <c r="E1547" s="4">
        <v>625.5789666666667</v>
      </c>
      <c r="F1547" s="5">
        <v>187673.69</v>
      </c>
    </row>
    <row r="1548" spans="1:6" x14ac:dyDescent="0.25">
      <c r="A1548" t="s">
        <v>2902</v>
      </c>
      <c r="B1548" s="6">
        <v>2544</v>
      </c>
      <c r="C1548" s="4">
        <v>15.618835805424526</v>
      </c>
      <c r="D1548" s="5">
        <v>39734.318288999995</v>
      </c>
      <c r="E1548" s="4">
        <v>491.52632468553458</v>
      </c>
      <c r="F1548" s="5">
        <v>1250442.97</v>
      </c>
    </row>
    <row r="1549" spans="1:6" x14ac:dyDescent="0.25">
      <c r="A1549" t="s">
        <v>6151</v>
      </c>
      <c r="B1549" s="6">
        <v>795</v>
      </c>
      <c r="C1549" s="4">
        <v>3.7675968125786166</v>
      </c>
      <c r="D1549" s="5">
        <v>2995.239466</v>
      </c>
      <c r="E1549" s="4">
        <v>123.01090566037736</v>
      </c>
      <c r="F1549" s="5">
        <v>97793.67</v>
      </c>
    </row>
    <row r="1550" spans="1:6" x14ac:dyDescent="0.25">
      <c r="A1550" t="s">
        <v>6149</v>
      </c>
      <c r="B1550" s="6">
        <v>1940</v>
      </c>
      <c r="C1550" s="4">
        <v>3.8311909000000002</v>
      </c>
      <c r="D1550" s="5">
        <v>7432.510346</v>
      </c>
      <c r="E1550" s="4">
        <v>124.38104123711341</v>
      </c>
      <c r="F1550" s="5">
        <v>241299.22</v>
      </c>
    </row>
    <row r="1551" spans="1:6" x14ac:dyDescent="0.25">
      <c r="A1551" t="s">
        <v>7457</v>
      </c>
      <c r="B1551" s="6">
        <v>987</v>
      </c>
      <c r="C1551" s="4">
        <v>3.9413744346504558</v>
      </c>
      <c r="D1551" s="5">
        <v>3890.136567</v>
      </c>
      <c r="E1551" s="4">
        <v>129.12100303951368</v>
      </c>
      <c r="F1551" s="5">
        <v>127442.43</v>
      </c>
    </row>
    <row r="1552" spans="1:6" x14ac:dyDescent="0.25">
      <c r="A1552" t="s">
        <v>6153</v>
      </c>
      <c r="B1552" s="6">
        <v>1044</v>
      </c>
      <c r="C1552" s="4">
        <v>3.9547375977011496</v>
      </c>
      <c r="D1552" s="5">
        <v>4128.7460520000004</v>
      </c>
      <c r="E1552" s="4">
        <v>129.12099616858239</v>
      </c>
      <c r="F1552" s="5">
        <v>134802.32</v>
      </c>
    </row>
    <row r="1553" spans="1:6" x14ac:dyDescent="0.25">
      <c r="A1553" t="s">
        <v>6159</v>
      </c>
      <c r="B1553" s="6">
        <v>1625</v>
      </c>
      <c r="C1553" s="4">
        <v>3.9087055255384615</v>
      </c>
      <c r="D1553" s="5">
        <v>6351.646479</v>
      </c>
      <c r="E1553" s="4">
        <v>127.44091076923075</v>
      </c>
      <c r="F1553" s="5">
        <v>207091.47999999998</v>
      </c>
    </row>
    <row r="1554" spans="1:6" x14ac:dyDescent="0.25">
      <c r="A1554" t="s">
        <v>6133</v>
      </c>
      <c r="B1554" s="6">
        <v>1039</v>
      </c>
      <c r="C1554" s="4">
        <v>3.8702512512030798</v>
      </c>
      <c r="D1554" s="5">
        <v>4021.1910499999999</v>
      </c>
      <c r="E1554" s="4">
        <v>123.01090471607314</v>
      </c>
      <c r="F1554" s="5">
        <v>127808.33</v>
      </c>
    </row>
    <row r="1555" spans="1:6" x14ac:dyDescent="0.25">
      <c r="A1555" t="s">
        <v>6163</v>
      </c>
      <c r="B1555" s="6">
        <v>1086</v>
      </c>
      <c r="C1555" s="4">
        <v>3.913516671270719</v>
      </c>
      <c r="D1555" s="5">
        <v>4250.0791050000007</v>
      </c>
      <c r="E1555" s="4">
        <v>129.12100368324124</v>
      </c>
      <c r="F1555" s="5">
        <v>140225.40999999997</v>
      </c>
    </row>
    <row r="1556" spans="1:6" x14ac:dyDescent="0.25">
      <c r="A1556" t="s">
        <v>6157</v>
      </c>
      <c r="B1556" s="6">
        <v>1042</v>
      </c>
      <c r="C1556" s="4">
        <v>3.7192291928982724</v>
      </c>
      <c r="D1556" s="5">
        <v>3875.436819</v>
      </c>
      <c r="E1556" s="4">
        <v>123.01090211132437</v>
      </c>
      <c r="F1556" s="5">
        <v>128177.36</v>
      </c>
    </row>
    <row r="1557" spans="1:6" x14ac:dyDescent="0.25">
      <c r="A1557" t="s">
        <v>8044</v>
      </c>
      <c r="B1557" s="6">
        <v>905</v>
      </c>
      <c r="C1557" s="4">
        <v>3.8308255104972373</v>
      </c>
      <c r="D1557" s="5">
        <v>3466.8970869999998</v>
      </c>
      <c r="E1557" s="4">
        <v>126.13069613259668</v>
      </c>
      <c r="F1557" s="5">
        <v>114148.28</v>
      </c>
    </row>
    <row r="1558" spans="1:6" x14ac:dyDescent="0.25">
      <c r="A1558" t="s">
        <v>5351</v>
      </c>
      <c r="B1558" s="6">
        <v>6748</v>
      </c>
      <c r="C1558" s="4">
        <v>3.8463417099881454</v>
      </c>
      <c r="D1558" s="5">
        <v>25955.113859000005</v>
      </c>
      <c r="E1558" s="4">
        <v>124.16025340841733</v>
      </c>
      <c r="F1558" s="5">
        <v>837833.39000000013</v>
      </c>
    </row>
    <row r="1559" spans="1:6" x14ac:dyDescent="0.25">
      <c r="A1559" t="s">
        <v>1849</v>
      </c>
      <c r="B1559" s="6">
        <v>7332</v>
      </c>
      <c r="C1559" s="4">
        <v>3.8322315765139119</v>
      </c>
      <c r="D1559" s="5">
        <v>28097.921919</v>
      </c>
      <c r="E1559" s="4">
        <v>123.66377659574469</v>
      </c>
      <c r="F1559" s="5">
        <v>906702.81</v>
      </c>
    </row>
    <row r="1560" spans="1:6" x14ac:dyDescent="0.25">
      <c r="A1560" t="s">
        <v>1573</v>
      </c>
      <c r="B1560" s="6">
        <v>14358</v>
      </c>
      <c r="C1560" s="4">
        <v>3.8084989345312716</v>
      </c>
      <c r="D1560" s="5">
        <v>54682.427702000001</v>
      </c>
      <c r="E1560" s="4">
        <v>124.00430909597439</v>
      </c>
      <c r="F1560" s="5">
        <v>1780453.8700000003</v>
      </c>
    </row>
    <row r="1561" spans="1:6" x14ac:dyDescent="0.25">
      <c r="A1561" t="s">
        <v>1571</v>
      </c>
      <c r="B1561" s="6">
        <v>11128</v>
      </c>
      <c r="C1561" s="4">
        <v>3.8153832744428473</v>
      </c>
      <c r="D1561" s="5">
        <v>42457.585078000004</v>
      </c>
      <c r="E1561" s="4">
        <v>122.16102713874912</v>
      </c>
      <c r="F1561" s="5">
        <v>1359407.9100000001</v>
      </c>
    </row>
    <row r="1562" spans="1:6" x14ac:dyDescent="0.25">
      <c r="A1562" t="s">
        <v>5353</v>
      </c>
      <c r="B1562" s="6">
        <v>3140</v>
      </c>
      <c r="C1562" s="4">
        <v>3.7286463843949047</v>
      </c>
      <c r="D1562" s="5">
        <v>11707.949647000001</v>
      </c>
      <c r="E1562" s="4">
        <v>117.02129936305732</v>
      </c>
      <c r="F1562" s="5">
        <v>367446.88</v>
      </c>
    </row>
    <row r="1563" spans="1:6" x14ac:dyDescent="0.25">
      <c r="A1563" t="s">
        <v>5349</v>
      </c>
      <c r="B1563" s="6">
        <v>14483</v>
      </c>
      <c r="C1563" s="4">
        <v>3.823513180832701</v>
      </c>
      <c r="D1563" s="5">
        <v>55375.94139800001</v>
      </c>
      <c r="E1563" s="4">
        <v>123.07933853483395</v>
      </c>
      <c r="F1563" s="5">
        <v>1782558.06</v>
      </c>
    </row>
    <row r="1564" spans="1:6" x14ac:dyDescent="0.25">
      <c r="A1564" t="s">
        <v>1021</v>
      </c>
      <c r="B1564" s="6">
        <v>16854</v>
      </c>
      <c r="C1564" s="4">
        <v>3.8059515480598081</v>
      </c>
      <c r="D1564" s="5">
        <v>64145.507391000006</v>
      </c>
      <c r="E1564" s="4">
        <v>121.73794232823067</v>
      </c>
      <c r="F1564" s="5">
        <v>2051771.2799999998</v>
      </c>
    </row>
    <row r="1565" spans="1:6" x14ac:dyDescent="0.25">
      <c r="A1565" t="s">
        <v>7455</v>
      </c>
      <c r="B1565" s="6">
        <v>1070</v>
      </c>
      <c r="C1565" s="4">
        <v>3.9413743411214957</v>
      </c>
      <c r="D1565" s="5">
        <v>4217.2705450000003</v>
      </c>
      <c r="E1565" s="4">
        <v>129.12100000000001</v>
      </c>
      <c r="F1565" s="5">
        <v>138159.47</v>
      </c>
    </row>
    <row r="1566" spans="1:6" x14ac:dyDescent="0.25">
      <c r="A1566" t="s">
        <v>1087</v>
      </c>
      <c r="B1566" s="6">
        <v>1950</v>
      </c>
      <c r="C1566" s="4">
        <v>3.8056607215384615</v>
      </c>
      <c r="D1566" s="5">
        <v>7421.038407</v>
      </c>
      <c r="E1566" s="4">
        <v>122.13864102564102</v>
      </c>
      <c r="F1566" s="5">
        <v>238170.35</v>
      </c>
    </row>
    <row r="1567" spans="1:6" x14ac:dyDescent="0.25">
      <c r="A1567" t="s">
        <v>2094</v>
      </c>
      <c r="B1567" s="6">
        <v>2823</v>
      </c>
      <c r="C1567" s="4">
        <v>3.8301780648246546</v>
      </c>
      <c r="D1567" s="5">
        <v>10812.592677000001</v>
      </c>
      <c r="E1567" s="4">
        <v>123.41859723698194</v>
      </c>
      <c r="F1567" s="5">
        <v>348410.7</v>
      </c>
    </row>
    <row r="1568" spans="1:6" x14ac:dyDescent="0.25">
      <c r="A1568" t="s">
        <v>5369</v>
      </c>
      <c r="B1568" s="6">
        <v>6921</v>
      </c>
      <c r="C1568" s="4">
        <v>3.8634545642248224</v>
      </c>
      <c r="D1568" s="5">
        <v>26738.969038999996</v>
      </c>
      <c r="E1568" s="4">
        <v>124.98579829504406</v>
      </c>
      <c r="F1568" s="5">
        <v>865026.71</v>
      </c>
    </row>
    <row r="1569" spans="1:6" x14ac:dyDescent="0.25">
      <c r="A1569" t="s">
        <v>5367</v>
      </c>
      <c r="B1569" s="6">
        <v>1702</v>
      </c>
      <c r="C1569" s="4">
        <v>3.8150201504112808</v>
      </c>
      <c r="D1569" s="5">
        <v>6493.1642959999999</v>
      </c>
      <c r="E1569" s="4">
        <v>121.52863102232668</v>
      </c>
      <c r="F1569" s="5">
        <v>206841.73</v>
      </c>
    </row>
    <row r="1570" spans="1:6" x14ac:dyDescent="0.25">
      <c r="A1570" t="s">
        <v>1847</v>
      </c>
      <c r="B1570" s="6">
        <v>2049</v>
      </c>
      <c r="C1570" s="4">
        <v>3.7161580780868717</v>
      </c>
      <c r="D1570" s="5">
        <v>7614.4079019999999</v>
      </c>
      <c r="E1570" s="4">
        <v>119.65904831625184</v>
      </c>
      <c r="F1570" s="5">
        <v>245181.39</v>
      </c>
    </row>
    <row r="1571" spans="1:6" x14ac:dyDescent="0.25">
      <c r="A1571" t="s">
        <v>3637</v>
      </c>
      <c r="B1571" s="6">
        <v>3961</v>
      </c>
      <c r="C1571" s="4">
        <v>3.7190904976016155</v>
      </c>
      <c r="D1571" s="5">
        <v>14731.317460999999</v>
      </c>
      <c r="E1571" s="4">
        <v>116.79524867457712</v>
      </c>
      <c r="F1571" s="5">
        <v>462625.98</v>
      </c>
    </row>
    <row r="1572" spans="1:6" x14ac:dyDescent="0.25">
      <c r="A1572" t="s">
        <v>712</v>
      </c>
      <c r="B1572" s="6">
        <v>13416</v>
      </c>
      <c r="C1572" s="4">
        <v>3.7819267145199764</v>
      </c>
      <c r="D1572" s="5">
        <v>50738.328802000004</v>
      </c>
      <c r="E1572" s="4">
        <v>121.55019827072152</v>
      </c>
      <c r="F1572" s="5">
        <v>1630717.46</v>
      </c>
    </row>
    <row r="1573" spans="1:6" x14ac:dyDescent="0.25">
      <c r="A1573" t="s">
        <v>7445</v>
      </c>
      <c r="B1573" s="6">
        <v>6195</v>
      </c>
      <c r="C1573" s="4">
        <v>3.8572896380952386</v>
      </c>
      <c r="D1573" s="5">
        <v>23895.909308000002</v>
      </c>
      <c r="E1573" s="4">
        <v>124.77546569814366</v>
      </c>
      <c r="F1573" s="5">
        <v>772984.01</v>
      </c>
    </row>
    <row r="1574" spans="1:6" x14ac:dyDescent="0.25">
      <c r="A1574" t="s">
        <v>2194</v>
      </c>
      <c r="B1574" s="6">
        <v>4148</v>
      </c>
      <c r="C1574" s="4">
        <v>3.7198210597878498</v>
      </c>
      <c r="D1574" s="5">
        <v>15429.817756</v>
      </c>
      <c r="E1574" s="4">
        <v>116.80704194792671</v>
      </c>
      <c r="F1574" s="5">
        <v>484515.61</v>
      </c>
    </row>
    <row r="1575" spans="1:6" x14ac:dyDescent="0.25">
      <c r="A1575" t="s">
        <v>5363</v>
      </c>
      <c r="B1575" s="6">
        <v>7337</v>
      </c>
      <c r="C1575" s="4">
        <v>3.7836112287038302</v>
      </c>
      <c r="D1575" s="5">
        <v>27760.355585000001</v>
      </c>
      <c r="E1575" s="4">
        <v>123.46492980782337</v>
      </c>
      <c r="F1575" s="5">
        <v>905862.19000000006</v>
      </c>
    </row>
    <row r="1576" spans="1:6" x14ac:dyDescent="0.25">
      <c r="A1576" t="s">
        <v>7447</v>
      </c>
      <c r="B1576" s="6">
        <v>2077</v>
      </c>
      <c r="C1576" s="4">
        <v>3.8288477973038031</v>
      </c>
      <c r="D1576" s="5">
        <v>7952.5168749999993</v>
      </c>
      <c r="E1576" s="4">
        <v>124.56403948001926</v>
      </c>
      <c r="F1576" s="5">
        <v>258719.51</v>
      </c>
    </row>
    <row r="1577" spans="1:6" x14ac:dyDescent="0.25">
      <c r="A1577" t="s">
        <v>728</v>
      </c>
      <c r="B1577" s="6">
        <v>7250</v>
      </c>
      <c r="C1577" s="4">
        <v>3.7080381085517242</v>
      </c>
      <c r="D1577" s="5">
        <v>26883.276287000001</v>
      </c>
      <c r="E1577" s="4">
        <v>118.37795448275861</v>
      </c>
      <c r="F1577" s="5">
        <v>858240.16999999993</v>
      </c>
    </row>
    <row r="1578" spans="1:6" x14ac:dyDescent="0.25">
      <c r="A1578" t="s">
        <v>2125</v>
      </c>
      <c r="B1578" s="6">
        <v>9000</v>
      </c>
      <c r="C1578" s="4">
        <v>3.8038666736666662</v>
      </c>
      <c r="D1578" s="5">
        <v>34234.800062999995</v>
      </c>
      <c r="E1578" s="4">
        <v>119.94423888888888</v>
      </c>
      <c r="F1578" s="5">
        <v>1079498.1499999999</v>
      </c>
    </row>
    <row r="1579" spans="1:6" x14ac:dyDescent="0.25">
      <c r="A1579" t="s">
        <v>3635</v>
      </c>
      <c r="B1579" s="6">
        <v>1025</v>
      </c>
      <c r="C1579" s="4">
        <v>3.6816395200000001</v>
      </c>
      <c r="D1579" s="5">
        <v>3773.6805079999999</v>
      </c>
      <c r="E1579" s="4">
        <v>116.19070243902439</v>
      </c>
      <c r="F1579" s="5">
        <v>119095.47</v>
      </c>
    </row>
    <row r="1580" spans="1:6" x14ac:dyDescent="0.25">
      <c r="A1580" t="s">
        <v>2190</v>
      </c>
      <c r="B1580" s="6">
        <v>2954</v>
      </c>
      <c r="C1580" s="4">
        <v>3.9204358168584972</v>
      </c>
      <c r="D1580" s="5">
        <v>11580.967403000001</v>
      </c>
      <c r="E1580" s="4">
        <v>125.31318212593095</v>
      </c>
      <c r="F1580" s="5">
        <v>370175.14</v>
      </c>
    </row>
    <row r="1581" spans="1:6" x14ac:dyDescent="0.25">
      <c r="A1581" t="s">
        <v>2192</v>
      </c>
      <c r="B1581" s="6">
        <v>5119</v>
      </c>
      <c r="C1581" s="4">
        <v>3.7709850105489351</v>
      </c>
      <c r="D1581" s="5">
        <v>19303.672268999999</v>
      </c>
      <c r="E1581" s="4">
        <v>120.10122680210979</v>
      </c>
      <c r="F1581" s="5">
        <v>614798.18000000005</v>
      </c>
    </row>
    <row r="1582" spans="1:6" x14ac:dyDescent="0.25">
      <c r="A1582" t="s">
        <v>1569</v>
      </c>
      <c r="B1582" s="6">
        <v>8298</v>
      </c>
      <c r="C1582" s="4">
        <v>3.7359507470474815</v>
      </c>
      <c r="D1582" s="5">
        <v>31000.919299000001</v>
      </c>
      <c r="E1582" s="4">
        <v>120.34053024825261</v>
      </c>
      <c r="F1582" s="5">
        <v>998585.72000000009</v>
      </c>
    </row>
    <row r="1583" spans="1:6" x14ac:dyDescent="0.25">
      <c r="A1583" t="s">
        <v>7451</v>
      </c>
      <c r="B1583" s="6">
        <v>1147</v>
      </c>
      <c r="C1583" s="4">
        <v>3.8449909136878815</v>
      </c>
      <c r="D1583" s="5">
        <v>4410.2045779999999</v>
      </c>
      <c r="E1583" s="4">
        <v>126.13069747166521</v>
      </c>
      <c r="F1583" s="5">
        <v>144671.91</v>
      </c>
    </row>
    <row r="1584" spans="1:6" x14ac:dyDescent="0.25">
      <c r="A1584" t="s">
        <v>2096</v>
      </c>
      <c r="B1584" s="6">
        <v>1027</v>
      </c>
      <c r="C1584" s="4">
        <v>3.6816394761441087</v>
      </c>
      <c r="D1584" s="5">
        <v>3781.0437419999998</v>
      </c>
      <c r="E1584" s="4">
        <v>116.19070107108082</v>
      </c>
      <c r="F1584" s="5">
        <v>119327.85</v>
      </c>
    </row>
    <row r="1585" spans="1:6" x14ac:dyDescent="0.25">
      <c r="A1585" t="s">
        <v>2269</v>
      </c>
      <c r="B1585" s="6">
        <v>3792</v>
      </c>
      <c r="C1585" s="4">
        <v>3.8222497700421938</v>
      </c>
      <c r="D1585" s="5">
        <v>14493.971127999999</v>
      </c>
      <c r="E1585" s="4">
        <v>123.3064187763713</v>
      </c>
      <c r="F1585" s="5">
        <v>467577.94</v>
      </c>
    </row>
    <row r="1586" spans="1:6" x14ac:dyDescent="0.25">
      <c r="A1586" t="s">
        <v>4454</v>
      </c>
      <c r="B1586" s="6">
        <v>1010</v>
      </c>
      <c r="C1586" s="4">
        <v>0.47450498118811879</v>
      </c>
      <c r="D1586" s="5">
        <v>479.25003099999998</v>
      </c>
      <c r="E1586" s="4">
        <v>14.858316831683167</v>
      </c>
      <c r="F1586" s="5">
        <v>15006.9</v>
      </c>
    </row>
    <row r="1587" spans="1:6" x14ac:dyDescent="0.25">
      <c r="A1587" t="s">
        <v>826</v>
      </c>
      <c r="B1587" s="6">
        <v>35600</v>
      </c>
      <c r="C1587" s="4">
        <v>0.7939044985955056</v>
      </c>
      <c r="D1587" s="5">
        <v>28263.00015</v>
      </c>
      <c r="E1587" s="4">
        <v>25.150259831460676</v>
      </c>
      <c r="F1587" s="5">
        <v>895349.25000000012</v>
      </c>
    </row>
    <row r="1588" spans="1:6" x14ac:dyDescent="0.25">
      <c r="A1588" t="s">
        <v>3813</v>
      </c>
      <c r="B1588" s="6">
        <v>1520</v>
      </c>
      <c r="C1588" s="4">
        <v>3.1188999171052632</v>
      </c>
      <c r="D1588" s="5">
        <v>4740.7278740000002</v>
      </c>
      <c r="E1588" s="4">
        <v>99.564953947368423</v>
      </c>
      <c r="F1588" s="5">
        <v>151338.73000000001</v>
      </c>
    </row>
    <row r="1589" spans="1:6" x14ac:dyDescent="0.25">
      <c r="A1589" t="s">
        <v>5966</v>
      </c>
      <c r="B1589" s="6">
        <v>300</v>
      </c>
      <c r="C1589" s="4">
        <v>2.9511487399999998</v>
      </c>
      <c r="D1589" s="5">
        <v>885.34462199999996</v>
      </c>
      <c r="E1589" s="4">
        <v>94.214833333333331</v>
      </c>
      <c r="F1589" s="5">
        <v>28264.45</v>
      </c>
    </row>
    <row r="1590" spans="1:6" x14ac:dyDescent="0.25">
      <c r="A1590" t="s">
        <v>7066</v>
      </c>
      <c r="B1590" s="6">
        <v>3510</v>
      </c>
      <c r="C1590" s="4">
        <v>5.5416547863247866E-2</v>
      </c>
      <c r="D1590" s="5">
        <v>194.51208300000002</v>
      </c>
      <c r="E1590" s="4">
        <v>1.7883418803418802</v>
      </c>
      <c r="F1590" s="5">
        <v>6277.08</v>
      </c>
    </row>
    <row r="1591" spans="1:6" x14ac:dyDescent="0.25">
      <c r="A1591" t="s">
        <v>925</v>
      </c>
      <c r="B1591" s="6">
        <v>15525</v>
      </c>
      <c r="C1591" s="4">
        <v>0.74050005320450885</v>
      </c>
      <c r="D1591" s="5">
        <v>11496.263326</v>
      </c>
      <c r="E1591" s="4">
        <v>23.309263123993563</v>
      </c>
      <c r="F1591" s="5">
        <v>361876.31000000006</v>
      </c>
    </row>
    <row r="1592" spans="1:6" x14ac:dyDescent="0.25">
      <c r="A1592" t="s">
        <v>505</v>
      </c>
      <c r="B1592" s="6">
        <v>33300</v>
      </c>
      <c r="C1592" s="4">
        <v>0.74760210249249259</v>
      </c>
      <c r="D1592" s="5">
        <v>24895.150013000002</v>
      </c>
      <c r="E1592" s="4">
        <v>23.782039939939942</v>
      </c>
      <c r="F1592" s="5">
        <v>791941.93</v>
      </c>
    </row>
    <row r="1593" spans="1:6" x14ac:dyDescent="0.25">
      <c r="A1593" t="s">
        <v>7058</v>
      </c>
      <c r="B1593" s="6">
        <v>10000</v>
      </c>
      <c r="C1593" s="4">
        <v>0.4010999911</v>
      </c>
      <c r="D1593" s="5">
        <v>4010.9999109999999</v>
      </c>
      <c r="E1593" s="4">
        <v>13.157643999999999</v>
      </c>
      <c r="F1593" s="5">
        <v>131576.44</v>
      </c>
    </row>
    <row r="1594" spans="1:6" x14ac:dyDescent="0.25">
      <c r="A1594" t="s">
        <v>6925</v>
      </c>
      <c r="B1594" s="6">
        <v>830</v>
      </c>
      <c r="C1594" s="4">
        <v>0.13179503975903614</v>
      </c>
      <c r="D1594" s="5">
        <v>109.389883</v>
      </c>
      <c r="E1594" s="4">
        <v>4.2531445783132531</v>
      </c>
      <c r="F1594" s="5">
        <v>3530.11</v>
      </c>
    </row>
    <row r="1595" spans="1:6" x14ac:dyDescent="0.25">
      <c r="A1595" t="s">
        <v>4024</v>
      </c>
      <c r="B1595" s="6">
        <v>300</v>
      </c>
      <c r="C1595" s="4">
        <v>0.70810052666666667</v>
      </c>
      <c r="D1595" s="5">
        <v>212.43015800000001</v>
      </c>
      <c r="E1595" s="4">
        <v>22.165600000000001</v>
      </c>
      <c r="F1595" s="5">
        <v>6649.68</v>
      </c>
    </row>
    <row r="1596" spans="1:6" x14ac:dyDescent="0.25">
      <c r="A1596" t="s">
        <v>4026</v>
      </c>
      <c r="B1596" s="6">
        <v>300</v>
      </c>
      <c r="C1596" s="4">
        <v>0.67600020000000005</v>
      </c>
      <c r="D1596" s="5">
        <v>202.80006</v>
      </c>
      <c r="E1596" s="4">
        <v>21.160766666666664</v>
      </c>
      <c r="F1596" s="5">
        <v>6348.23</v>
      </c>
    </row>
    <row r="1597" spans="1:6" x14ac:dyDescent="0.25">
      <c r="A1597" t="s">
        <v>4461</v>
      </c>
      <c r="B1597" s="6">
        <v>22752</v>
      </c>
      <c r="C1597" s="4">
        <v>1.3710203122802391</v>
      </c>
      <c r="D1597" s="5">
        <v>31193.454145</v>
      </c>
      <c r="E1597" s="4">
        <v>43.440501933895924</v>
      </c>
      <c r="F1597" s="5">
        <v>988358.3</v>
      </c>
    </row>
    <row r="1598" spans="1:6" x14ac:dyDescent="0.25">
      <c r="A1598" t="s">
        <v>4013</v>
      </c>
      <c r="B1598" s="6">
        <v>2220</v>
      </c>
      <c r="C1598" s="4">
        <v>0.25419960045045042</v>
      </c>
      <c r="D1598" s="5">
        <v>564.32311299999992</v>
      </c>
      <c r="E1598" s="4">
        <v>7.9571846846846848</v>
      </c>
      <c r="F1598" s="5">
        <v>17664.95</v>
      </c>
    </row>
    <row r="1599" spans="1:6" x14ac:dyDescent="0.25">
      <c r="A1599" t="s">
        <v>4386</v>
      </c>
      <c r="B1599" s="6">
        <v>5130</v>
      </c>
      <c r="C1599" s="4">
        <v>0.49516765399610141</v>
      </c>
      <c r="D1599" s="5">
        <v>2540.2100650000002</v>
      </c>
      <c r="E1599" s="4">
        <v>15.666672514619883</v>
      </c>
      <c r="F1599" s="5">
        <v>80370.03</v>
      </c>
    </row>
    <row r="1600" spans="1:6" x14ac:dyDescent="0.25">
      <c r="A1600" t="s">
        <v>2071</v>
      </c>
      <c r="B1600" s="6">
        <v>3240</v>
      </c>
      <c r="C1600" s="4">
        <v>0.42456544567901233</v>
      </c>
      <c r="D1600" s="5">
        <v>1375.592044</v>
      </c>
      <c r="E1600" s="4">
        <v>13.534256172839507</v>
      </c>
      <c r="F1600" s="5">
        <v>43850.990000000005</v>
      </c>
    </row>
    <row r="1601" spans="1:6" x14ac:dyDescent="0.25">
      <c r="A1601" t="s">
        <v>4254</v>
      </c>
      <c r="B1601" s="6">
        <v>3550</v>
      </c>
      <c r="C1601" s="4">
        <v>0.49624955549295774</v>
      </c>
      <c r="D1601" s="5">
        <v>1761.6859219999999</v>
      </c>
      <c r="E1601" s="4">
        <v>15.857490140845069</v>
      </c>
      <c r="F1601" s="5">
        <v>56294.09</v>
      </c>
    </row>
    <row r="1602" spans="1:6" x14ac:dyDescent="0.25">
      <c r="A1602" t="s">
        <v>813</v>
      </c>
      <c r="B1602" s="6">
        <v>2160</v>
      </c>
      <c r="C1602" s="4">
        <v>0.42160098333333335</v>
      </c>
      <c r="D1602" s="5">
        <v>910.65812400000004</v>
      </c>
      <c r="E1602" s="4">
        <v>13.290037037037038</v>
      </c>
      <c r="F1602" s="5">
        <v>28706.480000000003</v>
      </c>
    </row>
    <row r="1603" spans="1:6" x14ac:dyDescent="0.25">
      <c r="A1603" t="s">
        <v>7212</v>
      </c>
      <c r="B1603" s="6">
        <v>1080</v>
      </c>
      <c r="C1603" s="4">
        <v>0.50329641111111112</v>
      </c>
      <c r="D1603" s="5">
        <v>543.56012399999997</v>
      </c>
      <c r="E1603" s="4">
        <v>16.377768518518518</v>
      </c>
      <c r="F1603" s="5">
        <v>17687.990000000002</v>
      </c>
    </row>
    <row r="1604" spans="1:6" x14ac:dyDescent="0.25">
      <c r="A1604" t="s">
        <v>2073</v>
      </c>
      <c r="B1604" s="6">
        <v>2970</v>
      </c>
      <c r="C1604" s="4">
        <v>0.42160537710437701</v>
      </c>
      <c r="D1604" s="5">
        <v>1252.1679699999997</v>
      </c>
      <c r="E1604" s="4">
        <v>13.305478114478117</v>
      </c>
      <c r="F1604" s="5">
        <v>39517.270000000004</v>
      </c>
    </row>
    <row r="1605" spans="1:6" x14ac:dyDescent="0.25">
      <c r="A1605" t="s">
        <v>4380</v>
      </c>
      <c r="B1605" s="6">
        <v>1080</v>
      </c>
      <c r="C1605" s="4">
        <v>0.42159993425925923</v>
      </c>
      <c r="D1605" s="5">
        <v>455.32792899999998</v>
      </c>
      <c r="E1605" s="4">
        <v>13.337981481481481</v>
      </c>
      <c r="F1605" s="5">
        <v>14405.02</v>
      </c>
    </row>
    <row r="1606" spans="1:6" x14ac:dyDescent="0.25">
      <c r="A1606" t="s">
        <v>7210</v>
      </c>
      <c r="B1606" s="6">
        <v>540</v>
      </c>
      <c r="C1606" s="4">
        <v>0.50330010925925928</v>
      </c>
      <c r="D1606" s="5">
        <v>271.782059</v>
      </c>
      <c r="E1606" s="4">
        <v>16.377888888888886</v>
      </c>
      <c r="F1606" s="5">
        <v>8844.06</v>
      </c>
    </row>
    <row r="1607" spans="1:6" x14ac:dyDescent="0.25">
      <c r="A1607" t="s">
        <v>868</v>
      </c>
      <c r="B1607" s="6">
        <v>7290</v>
      </c>
      <c r="C1607" s="4">
        <v>0.42291838189300407</v>
      </c>
      <c r="D1607" s="5">
        <v>3083.0750039999998</v>
      </c>
      <c r="E1607" s="4">
        <v>13.403161865569274</v>
      </c>
      <c r="F1607" s="5">
        <v>97709.05</v>
      </c>
    </row>
    <row r="1608" spans="1:6" x14ac:dyDescent="0.25">
      <c r="A1608" t="s">
        <v>4414</v>
      </c>
      <c r="B1608" s="6">
        <v>3240</v>
      </c>
      <c r="C1608" s="4">
        <v>0.49300000061728394</v>
      </c>
      <c r="D1608" s="5">
        <v>1597.3200019999999</v>
      </c>
      <c r="E1608" s="4">
        <v>15.409947530864196</v>
      </c>
      <c r="F1608" s="5">
        <v>49928.229999999996</v>
      </c>
    </row>
    <row r="1609" spans="1:6" x14ac:dyDescent="0.25">
      <c r="A1609" t="s">
        <v>7216</v>
      </c>
      <c r="B1609" s="6">
        <v>500</v>
      </c>
      <c r="C1609" s="4">
        <v>1.60030026</v>
      </c>
      <c r="D1609" s="5">
        <v>800.15012999999999</v>
      </c>
      <c r="E1609" s="4">
        <v>51.5916</v>
      </c>
      <c r="F1609" s="5">
        <v>25795.8</v>
      </c>
    </row>
    <row r="1610" spans="1:6" x14ac:dyDescent="0.25">
      <c r="A1610" t="s">
        <v>475</v>
      </c>
      <c r="B1610" s="6">
        <v>27360</v>
      </c>
      <c r="C1610" s="4">
        <v>1.3185000516812864</v>
      </c>
      <c r="D1610" s="5">
        <v>36074.161413999995</v>
      </c>
      <c r="E1610" s="4">
        <v>41.499048611111107</v>
      </c>
      <c r="F1610" s="5">
        <v>1135413.97</v>
      </c>
    </row>
    <row r="1611" spans="1:6" x14ac:dyDescent="0.25">
      <c r="A1611" t="s">
        <v>955</v>
      </c>
      <c r="B1611" s="6">
        <v>12480</v>
      </c>
      <c r="C1611" s="4">
        <v>1.3286899802083334</v>
      </c>
      <c r="D1611" s="5">
        <v>16582.050953000002</v>
      </c>
      <c r="E1611" s="4">
        <v>42.085463141025635</v>
      </c>
      <c r="F1611" s="5">
        <v>525226.57999999996</v>
      </c>
    </row>
    <row r="1612" spans="1:6" x14ac:dyDescent="0.25">
      <c r="A1612" t="s">
        <v>637</v>
      </c>
      <c r="B1612" s="6">
        <v>32220</v>
      </c>
      <c r="C1612" s="4">
        <v>1.3237001906269399</v>
      </c>
      <c r="D1612" s="5">
        <v>42649.620142</v>
      </c>
      <c r="E1612" s="4">
        <v>41.786997517070148</v>
      </c>
      <c r="F1612" s="5">
        <v>1346377.06</v>
      </c>
    </row>
    <row r="1613" spans="1:6" x14ac:dyDescent="0.25">
      <c r="A1613" t="s">
        <v>1704</v>
      </c>
      <c r="B1613" s="6">
        <v>3680</v>
      </c>
      <c r="C1613" s="4">
        <v>1.3237002557065218</v>
      </c>
      <c r="D1613" s="5">
        <v>4871.2169410000006</v>
      </c>
      <c r="E1613" s="4">
        <v>41.635709239130435</v>
      </c>
      <c r="F1613" s="5">
        <v>153219.41</v>
      </c>
    </row>
    <row r="1614" spans="1:6" x14ac:dyDescent="0.25">
      <c r="A1614" t="s">
        <v>911</v>
      </c>
      <c r="B1614" s="6">
        <v>5873</v>
      </c>
      <c r="C1614" s="4">
        <v>1.3133016804018389</v>
      </c>
      <c r="D1614" s="5">
        <v>7713.0207689999997</v>
      </c>
      <c r="E1614" s="4">
        <v>41.592070492082414</v>
      </c>
      <c r="F1614" s="5">
        <v>244270.23</v>
      </c>
    </row>
    <row r="1615" spans="1:6" x14ac:dyDescent="0.25">
      <c r="A1615" t="s">
        <v>525</v>
      </c>
      <c r="B1615" s="6">
        <v>65600</v>
      </c>
      <c r="C1615" s="4">
        <v>1.318500148612805</v>
      </c>
      <c r="D1615" s="5">
        <v>86493.60974900001</v>
      </c>
      <c r="E1615" s="4">
        <v>41.601187500000002</v>
      </c>
      <c r="F1615" s="5">
        <v>2729037.9</v>
      </c>
    </row>
    <row r="1616" spans="1:6" x14ac:dyDescent="0.25">
      <c r="A1616" t="s">
        <v>673</v>
      </c>
      <c r="B1616" s="6">
        <v>15396</v>
      </c>
      <c r="C1616" s="4">
        <v>1.329768076643284</v>
      </c>
      <c r="D1616" s="5">
        <v>20473.109307999999</v>
      </c>
      <c r="E1616" s="4">
        <v>42.596290594959726</v>
      </c>
      <c r="F1616" s="5">
        <v>655812.49</v>
      </c>
    </row>
    <row r="1617" spans="1:6" x14ac:dyDescent="0.25">
      <c r="A1617" t="s">
        <v>1702</v>
      </c>
      <c r="B1617" s="6">
        <v>15360</v>
      </c>
      <c r="C1617" s="4">
        <v>1.3185009972656252</v>
      </c>
      <c r="D1617" s="5">
        <v>20252.175318000001</v>
      </c>
      <c r="E1617" s="4">
        <v>41.496253255208323</v>
      </c>
      <c r="F1617" s="5">
        <v>637382.44999999984</v>
      </c>
    </row>
    <row r="1618" spans="1:6" x14ac:dyDescent="0.25">
      <c r="A1618" t="s">
        <v>1700</v>
      </c>
      <c r="B1618" s="6">
        <v>3360</v>
      </c>
      <c r="C1618" s="4">
        <v>1.3184999264880952</v>
      </c>
      <c r="D1618" s="5">
        <v>4430.1597529999999</v>
      </c>
      <c r="E1618" s="4">
        <v>42.599633928571428</v>
      </c>
      <c r="F1618" s="5">
        <v>143134.76999999999</v>
      </c>
    </row>
    <row r="1619" spans="1:6" x14ac:dyDescent="0.25">
      <c r="A1619" t="s">
        <v>903</v>
      </c>
      <c r="B1619" s="6">
        <v>3600</v>
      </c>
      <c r="C1619" s="4">
        <v>1.1319500472222221</v>
      </c>
      <c r="D1619" s="5">
        <v>4075.0201699999998</v>
      </c>
      <c r="E1619" s="4">
        <v>36.74742222222222</v>
      </c>
      <c r="F1619" s="5">
        <v>132290.72</v>
      </c>
    </row>
    <row r="1620" spans="1:6" x14ac:dyDescent="0.25">
      <c r="A1620" t="s">
        <v>560</v>
      </c>
      <c r="B1620" s="6">
        <v>3800</v>
      </c>
      <c r="C1620" s="4">
        <v>1.1466210834210524</v>
      </c>
      <c r="D1620" s="5">
        <v>4357.1601169999994</v>
      </c>
      <c r="E1620" s="4">
        <v>37.181852631578948</v>
      </c>
      <c r="F1620" s="5">
        <v>141291.04</v>
      </c>
    </row>
    <row r="1621" spans="1:6" x14ac:dyDescent="0.25">
      <c r="A1621" t="s">
        <v>580</v>
      </c>
      <c r="B1621" s="6">
        <v>10416</v>
      </c>
      <c r="C1621" s="4">
        <v>1.3373461761712748</v>
      </c>
      <c r="D1621" s="5">
        <v>13929.797771</v>
      </c>
      <c r="E1621" s="4">
        <v>42.847991551459302</v>
      </c>
      <c r="F1621" s="5">
        <v>446304.68000000005</v>
      </c>
    </row>
    <row r="1622" spans="1:6" x14ac:dyDescent="0.25">
      <c r="A1622" t="s">
        <v>1225</v>
      </c>
      <c r="B1622" s="6">
        <v>1440</v>
      </c>
      <c r="C1622" s="4">
        <v>1.0639026868055554</v>
      </c>
      <c r="D1622" s="5">
        <v>1532.019869</v>
      </c>
      <c r="E1622" s="4">
        <v>33.433993055555554</v>
      </c>
      <c r="F1622" s="5">
        <v>48144.95</v>
      </c>
    </row>
    <row r="1623" spans="1:6" x14ac:dyDescent="0.25">
      <c r="A1623" t="s">
        <v>7660</v>
      </c>
      <c r="B1623" s="6">
        <v>500</v>
      </c>
      <c r="C1623" s="4">
        <v>0.36089969399999999</v>
      </c>
      <c r="D1623" s="5">
        <v>180.44984700000001</v>
      </c>
      <c r="E1623" s="4">
        <v>11.59282</v>
      </c>
      <c r="F1623" s="5">
        <v>5796.41</v>
      </c>
    </row>
    <row r="1624" spans="1:6" x14ac:dyDescent="0.25">
      <c r="A1624" t="s">
        <v>4034</v>
      </c>
      <c r="B1624" s="6">
        <v>2100</v>
      </c>
      <c r="C1624" s="4">
        <v>0.3211000504761905</v>
      </c>
      <c r="D1624" s="5">
        <v>674.31010600000002</v>
      </c>
      <c r="E1624" s="4">
        <v>10.053385714285714</v>
      </c>
      <c r="F1624" s="5">
        <v>21112.11</v>
      </c>
    </row>
    <row r="1625" spans="1:6" x14ac:dyDescent="0.25">
      <c r="A1625" t="s">
        <v>5735</v>
      </c>
      <c r="B1625" s="6">
        <v>7950</v>
      </c>
      <c r="C1625" s="4">
        <v>0.20850001182389938</v>
      </c>
      <c r="D1625" s="5">
        <v>1657.575094</v>
      </c>
      <c r="E1625" s="4">
        <v>6.6753572327044024</v>
      </c>
      <c r="F1625" s="5">
        <v>53069.09</v>
      </c>
    </row>
    <row r="1626" spans="1:6" x14ac:dyDescent="0.25">
      <c r="A1626" t="s">
        <v>633</v>
      </c>
      <c r="B1626" s="6">
        <v>31000</v>
      </c>
      <c r="C1626" s="4">
        <v>0.47729999358064512</v>
      </c>
      <c r="D1626" s="5">
        <v>14796.299800999999</v>
      </c>
      <c r="E1626" s="4">
        <v>15.147776774193547</v>
      </c>
      <c r="F1626" s="5">
        <v>469581.07999999996</v>
      </c>
    </row>
    <row r="1627" spans="1:6" x14ac:dyDescent="0.25">
      <c r="A1627" t="s">
        <v>186</v>
      </c>
      <c r="B1627" s="6">
        <v>89443</v>
      </c>
      <c r="C1627" s="4">
        <v>0.50194056961416766</v>
      </c>
      <c r="D1627" s="5">
        <v>44895.070368000001</v>
      </c>
      <c r="E1627" s="4">
        <v>16.338439229453396</v>
      </c>
      <c r="F1627" s="5">
        <v>1461359.02</v>
      </c>
    </row>
    <row r="1628" spans="1:6" x14ac:dyDescent="0.25">
      <c r="A1628" t="s">
        <v>1926</v>
      </c>
      <c r="B1628" s="6">
        <v>10300</v>
      </c>
      <c r="C1628" s="4">
        <v>1.0909000124271844</v>
      </c>
      <c r="D1628" s="5">
        <v>11236.270128</v>
      </c>
      <c r="E1628" s="4">
        <v>34.352608737864074</v>
      </c>
      <c r="F1628" s="5">
        <v>353831.87</v>
      </c>
    </row>
    <row r="1629" spans="1:6" x14ac:dyDescent="0.25">
      <c r="A1629" t="s">
        <v>3968</v>
      </c>
      <c r="B1629" s="6">
        <v>4550</v>
      </c>
      <c r="C1629" s="4">
        <v>2.088000005054945</v>
      </c>
      <c r="D1629" s="5">
        <v>9500.4000230000001</v>
      </c>
      <c r="E1629" s="4">
        <v>66.655432967032965</v>
      </c>
      <c r="F1629" s="5">
        <v>303282.21999999997</v>
      </c>
    </row>
    <row r="1630" spans="1:6" x14ac:dyDescent="0.25">
      <c r="A1630" t="s">
        <v>4020</v>
      </c>
      <c r="B1630" s="6">
        <v>600</v>
      </c>
      <c r="C1630" s="4">
        <v>0.62990010500000004</v>
      </c>
      <c r="D1630" s="5">
        <v>377.94006300000001</v>
      </c>
      <c r="E1630" s="4">
        <v>19.717700000000001</v>
      </c>
      <c r="F1630" s="5">
        <v>11830.62</v>
      </c>
    </row>
    <row r="1631" spans="1:6" x14ac:dyDescent="0.25">
      <c r="A1631" t="s">
        <v>4007</v>
      </c>
      <c r="B1631" s="6">
        <v>6100</v>
      </c>
      <c r="C1631" s="4">
        <v>0.62881801803278692</v>
      </c>
      <c r="D1631" s="5">
        <v>3835.78991</v>
      </c>
      <c r="E1631" s="4">
        <v>20.342916393442621</v>
      </c>
      <c r="F1631" s="5">
        <v>124091.79</v>
      </c>
    </row>
    <row r="1632" spans="1:6" x14ac:dyDescent="0.25">
      <c r="A1632" t="s">
        <v>7652</v>
      </c>
      <c r="B1632" s="6">
        <v>1020</v>
      </c>
      <c r="C1632" s="4">
        <v>0.28530382254901965</v>
      </c>
      <c r="D1632" s="5">
        <v>291.00989900000002</v>
      </c>
      <c r="E1632" s="4">
        <v>9.1645294117647058</v>
      </c>
      <c r="F1632" s="5">
        <v>9347.82</v>
      </c>
    </row>
    <row r="1633" spans="1:6" x14ac:dyDescent="0.25">
      <c r="A1633" t="s">
        <v>5757</v>
      </c>
      <c r="B1633" s="6">
        <v>1010</v>
      </c>
      <c r="C1633" s="4">
        <v>0.27730000297029705</v>
      </c>
      <c r="D1633" s="5">
        <v>280.07300300000003</v>
      </c>
      <c r="E1633" s="4">
        <v>9.1770495049504941</v>
      </c>
      <c r="F1633" s="5">
        <v>9268.82</v>
      </c>
    </row>
    <row r="1634" spans="1:6" x14ac:dyDescent="0.25">
      <c r="A1634" t="s">
        <v>5968</v>
      </c>
      <c r="B1634" s="6">
        <v>450</v>
      </c>
      <c r="C1634" s="4">
        <v>2.6900257266666667</v>
      </c>
      <c r="D1634" s="5">
        <v>1210.511577</v>
      </c>
      <c r="E1634" s="4">
        <v>85.878533333333323</v>
      </c>
      <c r="F1634" s="5">
        <v>38645.339999999997</v>
      </c>
    </row>
    <row r="1635" spans="1:6" x14ac:dyDescent="0.25">
      <c r="A1635" t="s">
        <v>188</v>
      </c>
      <c r="B1635" s="6">
        <v>3530</v>
      </c>
      <c r="C1635" s="4">
        <v>0.28003679971671386</v>
      </c>
      <c r="D1635" s="5">
        <v>988.52990299999999</v>
      </c>
      <c r="E1635" s="4">
        <v>8.8776883852691206</v>
      </c>
      <c r="F1635" s="5">
        <v>31338.239999999998</v>
      </c>
    </row>
    <row r="1636" spans="1:6" x14ac:dyDescent="0.25">
      <c r="A1636" t="s">
        <v>5741</v>
      </c>
      <c r="B1636" s="6">
        <v>500</v>
      </c>
      <c r="C1636" s="4">
        <v>3.6599710000000001E-2</v>
      </c>
      <c r="D1636" s="5">
        <v>18.299855000000001</v>
      </c>
      <c r="E1636" s="4">
        <v>1.17178</v>
      </c>
      <c r="F1636" s="5">
        <v>585.89</v>
      </c>
    </row>
    <row r="1637" spans="1:6" x14ac:dyDescent="0.25">
      <c r="A1637" t="s">
        <v>5743</v>
      </c>
      <c r="B1637" s="6">
        <v>500</v>
      </c>
      <c r="C1637" s="4">
        <v>2.509987E-2</v>
      </c>
      <c r="D1637" s="5">
        <v>12.549935</v>
      </c>
      <c r="E1637" s="4">
        <v>0.80359999999999998</v>
      </c>
      <c r="F1637" s="5">
        <v>401.8</v>
      </c>
    </row>
    <row r="1638" spans="1:6" x14ac:dyDescent="0.25">
      <c r="A1638" t="s">
        <v>1118</v>
      </c>
      <c r="B1638" s="6">
        <v>61400</v>
      </c>
      <c r="C1638" s="4">
        <v>0.1132407114169381</v>
      </c>
      <c r="D1638" s="5">
        <v>6952.9796809999998</v>
      </c>
      <c r="E1638" s="4">
        <v>3.6245299674267102</v>
      </c>
      <c r="F1638" s="5">
        <v>222546.14</v>
      </c>
    </row>
    <row r="1639" spans="1:6" x14ac:dyDescent="0.25">
      <c r="A1639" t="s">
        <v>1127</v>
      </c>
      <c r="B1639" s="6">
        <v>24400</v>
      </c>
      <c r="C1639" s="4">
        <v>0.12846229655737704</v>
      </c>
      <c r="D1639" s="5">
        <v>3134.4800359999999</v>
      </c>
      <c r="E1639" s="4">
        <v>4.136755327868852</v>
      </c>
      <c r="F1639" s="5">
        <v>100936.82999999999</v>
      </c>
    </row>
    <row r="1640" spans="1:6" x14ac:dyDescent="0.25">
      <c r="A1640" t="s">
        <v>2733</v>
      </c>
      <c r="B1640" s="6">
        <v>3000</v>
      </c>
      <c r="C1640" s="4">
        <v>3.4125000000000001</v>
      </c>
      <c r="D1640" s="5">
        <v>10237.5</v>
      </c>
      <c r="E1640" s="4">
        <v>107.80497</v>
      </c>
      <c r="F1640" s="5">
        <v>323414.90999999997</v>
      </c>
    </row>
    <row r="1641" spans="1:6" x14ac:dyDescent="0.25">
      <c r="A1641" t="s">
        <v>1136</v>
      </c>
      <c r="B1641" s="6">
        <v>24700</v>
      </c>
      <c r="C1641" s="4">
        <v>1.5830008146558705</v>
      </c>
      <c r="D1641" s="5">
        <v>39100.120122</v>
      </c>
      <c r="E1641" s="4">
        <v>50.710944129554647</v>
      </c>
      <c r="F1641" s="5">
        <v>1252560.3199999998</v>
      </c>
    </row>
    <row r="1642" spans="1:6" x14ac:dyDescent="0.25">
      <c r="A1642" t="s">
        <v>1133</v>
      </c>
      <c r="B1642" s="6">
        <v>16700</v>
      </c>
      <c r="C1642" s="4">
        <v>1.6236856338323353</v>
      </c>
      <c r="D1642" s="5">
        <v>27115.550084999999</v>
      </c>
      <c r="E1642" s="4">
        <v>52.091280838323364</v>
      </c>
      <c r="F1642" s="5">
        <v>869924.39000000013</v>
      </c>
    </row>
    <row r="1643" spans="1:6" x14ac:dyDescent="0.25">
      <c r="A1643" t="s">
        <v>330</v>
      </c>
      <c r="B1643" s="6">
        <v>30000</v>
      </c>
      <c r="C1643" s="4">
        <v>4.8900005100000005E-2</v>
      </c>
      <c r="D1643" s="5">
        <v>1467.0001530000002</v>
      </c>
      <c r="E1643" s="4">
        <v>1.560562</v>
      </c>
      <c r="F1643" s="5">
        <v>46816.86</v>
      </c>
    </row>
    <row r="1644" spans="1:6" x14ac:dyDescent="0.25">
      <c r="A1644" t="s">
        <v>7674</v>
      </c>
      <c r="B1644" s="6">
        <v>16000</v>
      </c>
      <c r="C1644" s="4">
        <v>0.19199999374999999</v>
      </c>
      <c r="D1644" s="5">
        <v>3071.9998999999998</v>
      </c>
      <c r="E1644" s="4">
        <v>6.2137150000000005</v>
      </c>
      <c r="F1644" s="5">
        <v>99419.44</v>
      </c>
    </row>
    <row r="1645" spans="1:6" x14ac:dyDescent="0.25">
      <c r="A1645" t="s">
        <v>625</v>
      </c>
      <c r="B1645" s="6">
        <v>55000</v>
      </c>
      <c r="C1645" s="4">
        <v>0.09</v>
      </c>
      <c r="D1645" s="5">
        <v>4950</v>
      </c>
      <c r="E1645" s="4">
        <v>2.8833349090909093</v>
      </c>
      <c r="F1645" s="5">
        <v>158583.42000000001</v>
      </c>
    </row>
    <row r="1646" spans="1:6" x14ac:dyDescent="0.25">
      <c r="A1646" t="s">
        <v>4015</v>
      </c>
      <c r="B1646" s="6">
        <v>14600</v>
      </c>
      <c r="C1646" s="4">
        <v>1.422398643082192</v>
      </c>
      <c r="D1646" s="5">
        <v>20767.020189000003</v>
      </c>
      <c r="E1646" s="4">
        <v>45.517912328767125</v>
      </c>
      <c r="F1646" s="5">
        <v>664561.52</v>
      </c>
    </row>
    <row r="1647" spans="1:6" x14ac:dyDescent="0.25">
      <c r="A1647" t="s">
        <v>2327</v>
      </c>
      <c r="B1647" s="6">
        <v>4000</v>
      </c>
      <c r="C1647" s="4">
        <v>0.67912503624999998</v>
      </c>
      <c r="D1647" s="5">
        <v>2716.500145</v>
      </c>
      <c r="E1647" s="4">
        <v>21.787065000000002</v>
      </c>
      <c r="F1647" s="5">
        <v>87148.260000000009</v>
      </c>
    </row>
    <row r="1648" spans="1:6" x14ac:dyDescent="0.25">
      <c r="A1648" t="s">
        <v>1979</v>
      </c>
      <c r="B1648" s="6">
        <v>9300</v>
      </c>
      <c r="C1648" s="4">
        <v>0.85904624301075272</v>
      </c>
      <c r="D1648" s="5">
        <v>7989.1300600000004</v>
      </c>
      <c r="E1648" s="4">
        <v>27.818668817204301</v>
      </c>
      <c r="F1648" s="5">
        <v>258713.62</v>
      </c>
    </row>
    <row r="1649" spans="1:6" x14ac:dyDescent="0.25">
      <c r="A1649" t="s">
        <v>7628</v>
      </c>
      <c r="B1649" s="6">
        <v>4400</v>
      </c>
      <c r="C1649" s="4">
        <v>1.1511750565909094</v>
      </c>
      <c r="D1649" s="5">
        <v>5065.1702490000007</v>
      </c>
      <c r="E1649" s="4">
        <v>37.112895454545459</v>
      </c>
      <c r="F1649" s="5">
        <v>163296.74000000002</v>
      </c>
    </row>
    <row r="1650" spans="1:6" x14ac:dyDescent="0.25">
      <c r="A1650" t="s">
        <v>1955</v>
      </c>
      <c r="B1650" s="6">
        <v>1800</v>
      </c>
      <c r="C1650" s="4">
        <v>0.16459998944444446</v>
      </c>
      <c r="D1650" s="5">
        <v>296.27998100000002</v>
      </c>
      <c r="E1650" s="4">
        <v>5.1866444444444442</v>
      </c>
      <c r="F1650" s="5">
        <v>9335.9599999999991</v>
      </c>
    </row>
    <row r="1651" spans="1:6" x14ac:dyDescent="0.25">
      <c r="A1651" t="s">
        <v>2149</v>
      </c>
      <c r="B1651" s="6">
        <v>100</v>
      </c>
      <c r="C1651" s="4">
        <v>16.785599659999999</v>
      </c>
      <c r="D1651" s="5">
        <v>1678.559966</v>
      </c>
      <c r="E1651" s="4">
        <v>528.24450000000002</v>
      </c>
      <c r="F1651" s="5">
        <v>52824.45</v>
      </c>
    </row>
    <row r="1652" spans="1:6" x14ac:dyDescent="0.25">
      <c r="A1652" t="s">
        <v>7835</v>
      </c>
      <c r="B1652" s="6">
        <v>1500</v>
      </c>
      <c r="C1652" s="4">
        <v>16.785600060666667</v>
      </c>
      <c r="D1652" s="5">
        <v>25178.400091</v>
      </c>
      <c r="E1652" s="4">
        <v>543.23405333333335</v>
      </c>
      <c r="F1652" s="5">
        <v>814851.08</v>
      </c>
    </row>
    <row r="1653" spans="1:6" x14ac:dyDescent="0.25">
      <c r="A1653" t="s">
        <v>7837</v>
      </c>
      <c r="B1653" s="6">
        <v>500</v>
      </c>
      <c r="C1653" s="4">
        <v>16.785600266000003</v>
      </c>
      <c r="D1653" s="5">
        <v>8392.8001330000006</v>
      </c>
      <c r="E1653" s="4">
        <v>543.23406</v>
      </c>
      <c r="F1653" s="5">
        <v>271617.03000000003</v>
      </c>
    </row>
    <row r="1654" spans="1:6" x14ac:dyDescent="0.25">
      <c r="A1654" t="s">
        <v>4487</v>
      </c>
      <c r="B1654" s="6">
        <v>4320</v>
      </c>
      <c r="C1654" s="4">
        <v>9.9099511111111108E-2</v>
      </c>
      <c r="D1654" s="5">
        <v>428.10988800000001</v>
      </c>
      <c r="E1654" s="4">
        <v>3.1109120370370369</v>
      </c>
      <c r="F1654" s="5">
        <v>13439.14</v>
      </c>
    </row>
    <row r="1655" spans="1:6" x14ac:dyDescent="0.25">
      <c r="A1655" t="s">
        <v>1967</v>
      </c>
      <c r="B1655" s="6">
        <v>700</v>
      </c>
      <c r="C1655" s="4">
        <v>3.3646001985714284</v>
      </c>
      <c r="D1655" s="5">
        <v>2355.220139</v>
      </c>
      <c r="E1655" s="4">
        <v>106.18510000000001</v>
      </c>
      <c r="F1655" s="5">
        <v>74329.570000000007</v>
      </c>
    </row>
    <row r="1656" spans="1:6" x14ac:dyDescent="0.25">
      <c r="A1656" t="s">
        <v>1965</v>
      </c>
      <c r="B1656" s="6">
        <v>1700</v>
      </c>
      <c r="C1656" s="4">
        <v>3.4937293641176472</v>
      </c>
      <c r="D1656" s="5">
        <v>5939.339919</v>
      </c>
      <c r="E1656" s="4">
        <v>111.36075294117647</v>
      </c>
      <c r="F1656" s="5">
        <v>189313.28</v>
      </c>
    </row>
    <row r="1657" spans="1:6" x14ac:dyDescent="0.25">
      <c r="A1657" t="s">
        <v>2737</v>
      </c>
      <c r="B1657" s="6">
        <v>900</v>
      </c>
      <c r="C1657" s="4">
        <v>0.12050012</v>
      </c>
      <c r="D1657" s="5">
        <v>108.450108</v>
      </c>
      <c r="E1657" s="4">
        <v>3.7629777777777775</v>
      </c>
      <c r="F1657" s="5">
        <v>3386.68</v>
      </c>
    </row>
    <row r="1658" spans="1:6" x14ac:dyDescent="0.25">
      <c r="A1658" t="s">
        <v>1963</v>
      </c>
      <c r="B1658" s="6">
        <v>1500</v>
      </c>
      <c r="C1658" s="4">
        <v>1.4534999873333332</v>
      </c>
      <c r="D1658" s="5">
        <v>2180.2499809999999</v>
      </c>
      <c r="E1658" s="4">
        <v>45.426186666666666</v>
      </c>
      <c r="F1658" s="5">
        <v>68139.28</v>
      </c>
    </row>
    <row r="1659" spans="1:6" x14ac:dyDescent="0.25">
      <c r="A1659" t="s">
        <v>4005</v>
      </c>
      <c r="B1659" s="6">
        <v>300</v>
      </c>
      <c r="C1659" s="4">
        <v>0.15499948333333333</v>
      </c>
      <c r="D1659" s="5">
        <v>46.499845000000001</v>
      </c>
      <c r="E1659" s="4">
        <v>4.8519333333333332</v>
      </c>
      <c r="F1659" s="5">
        <v>1455.58</v>
      </c>
    </row>
    <row r="1660" spans="1:6" x14ac:dyDescent="0.25">
      <c r="A1660" t="s">
        <v>5999</v>
      </c>
      <c r="B1660" s="6">
        <v>1520</v>
      </c>
      <c r="C1660" s="4">
        <v>9.4502038914473676</v>
      </c>
      <c r="D1660" s="5">
        <v>14364.309915</v>
      </c>
      <c r="E1660" s="4">
        <v>310.99014473684213</v>
      </c>
      <c r="F1660" s="5">
        <v>472705.02</v>
      </c>
    </row>
    <row r="1661" spans="1:6" x14ac:dyDescent="0.25">
      <c r="A1661" t="s">
        <v>7839</v>
      </c>
      <c r="B1661" s="6">
        <v>520</v>
      </c>
      <c r="C1661" s="4">
        <v>10.507499875000001</v>
      </c>
      <c r="D1661" s="5">
        <v>5463.8999350000004</v>
      </c>
      <c r="E1661" s="4">
        <v>340.05526923076923</v>
      </c>
      <c r="F1661" s="5">
        <v>176828.74</v>
      </c>
    </row>
    <row r="1662" spans="1:6" x14ac:dyDescent="0.25">
      <c r="A1662" t="s">
        <v>3963</v>
      </c>
      <c r="B1662" s="6">
        <v>1700</v>
      </c>
      <c r="C1662" s="4">
        <v>0.48639994588235297</v>
      </c>
      <c r="D1662" s="5">
        <v>826.879908</v>
      </c>
      <c r="E1662" s="4">
        <v>15.527394117647059</v>
      </c>
      <c r="F1662" s="5">
        <v>26396.57</v>
      </c>
    </row>
    <row r="1663" spans="1:6" x14ac:dyDescent="0.25">
      <c r="A1663" t="s">
        <v>4032</v>
      </c>
      <c r="B1663" s="6">
        <v>1700</v>
      </c>
      <c r="C1663" s="4">
        <v>2.0546000905882353</v>
      </c>
      <c r="D1663" s="5">
        <v>3492.820154</v>
      </c>
      <c r="E1663" s="4">
        <v>64.314941176470583</v>
      </c>
      <c r="F1663" s="5">
        <v>109335.4</v>
      </c>
    </row>
    <row r="1664" spans="1:6" x14ac:dyDescent="0.25">
      <c r="A1664" t="s">
        <v>4030</v>
      </c>
      <c r="B1664" s="6">
        <v>14000</v>
      </c>
      <c r="C1664" s="4">
        <v>0.20577571464285715</v>
      </c>
      <c r="D1664" s="5">
        <v>2880.860005</v>
      </c>
      <c r="E1664" s="4">
        <v>6.6165957142857144</v>
      </c>
      <c r="F1664" s="5">
        <v>92632.34</v>
      </c>
    </row>
    <row r="1665" spans="1:6" x14ac:dyDescent="0.25">
      <c r="A1665" t="s">
        <v>2741</v>
      </c>
      <c r="B1665" s="6">
        <v>19100</v>
      </c>
      <c r="C1665" s="4">
        <v>0.84810000382198958</v>
      </c>
      <c r="D1665" s="5">
        <v>16198.710073</v>
      </c>
      <c r="E1665" s="4">
        <v>26.770470680628275</v>
      </c>
      <c r="F1665" s="5">
        <v>511315.99000000005</v>
      </c>
    </row>
    <row r="1666" spans="1:6" x14ac:dyDescent="0.25">
      <c r="A1666" t="s">
        <v>6120</v>
      </c>
      <c r="B1666" s="6">
        <v>15000</v>
      </c>
      <c r="C1666" s="4">
        <v>0.27490000999999997</v>
      </c>
      <c r="D1666" s="5">
        <v>4123.5001499999998</v>
      </c>
      <c r="E1666" s="4">
        <v>9.0464920000000006</v>
      </c>
      <c r="F1666" s="5">
        <v>135697.38</v>
      </c>
    </row>
    <row r="1667" spans="1:6" x14ac:dyDescent="0.25">
      <c r="A1667" t="s">
        <v>6118</v>
      </c>
      <c r="B1667" s="6">
        <v>15000</v>
      </c>
      <c r="C1667" s="4">
        <v>0.24880000886666667</v>
      </c>
      <c r="D1667" s="5">
        <v>3732.000133</v>
      </c>
      <c r="E1667" s="4">
        <v>8.1875853333333328</v>
      </c>
      <c r="F1667" s="5">
        <v>122813.78</v>
      </c>
    </row>
    <row r="1668" spans="1:6" x14ac:dyDescent="0.25">
      <c r="A1668" t="s">
        <v>5973</v>
      </c>
      <c r="B1668" s="6">
        <v>188</v>
      </c>
      <c r="C1668" s="4">
        <v>0.72945357446808512</v>
      </c>
      <c r="D1668" s="5">
        <v>137.137272</v>
      </c>
      <c r="E1668" s="4">
        <v>23.287659574468083</v>
      </c>
      <c r="F1668" s="5">
        <v>4378.08</v>
      </c>
    </row>
    <row r="1669" spans="1:6" x14ac:dyDescent="0.25">
      <c r="A1669" t="s">
        <v>5975</v>
      </c>
      <c r="B1669" s="6">
        <v>1100</v>
      </c>
      <c r="C1669" s="4">
        <v>0.72948104090909083</v>
      </c>
      <c r="D1669" s="5">
        <v>802.42914499999995</v>
      </c>
      <c r="E1669" s="4">
        <v>23.288536363636364</v>
      </c>
      <c r="F1669" s="5">
        <v>25617.39</v>
      </c>
    </row>
    <row r="1670" spans="1:6" x14ac:dyDescent="0.25">
      <c r="A1670" t="s">
        <v>5977</v>
      </c>
      <c r="B1670" s="6">
        <v>1650</v>
      </c>
      <c r="C1670" s="4">
        <v>0.72948113636363632</v>
      </c>
      <c r="D1670" s="5">
        <v>1203.643875</v>
      </c>
      <c r="E1670" s="4">
        <v>23.288539393939391</v>
      </c>
      <c r="F1670" s="5">
        <v>38426.089999999997</v>
      </c>
    </row>
    <row r="1671" spans="1:6" x14ac:dyDescent="0.25">
      <c r="A1671" t="s">
        <v>5985</v>
      </c>
      <c r="B1671" s="6">
        <v>200</v>
      </c>
      <c r="C1671" s="4">
        <v>0.88060692500000004</v>
      </c>
      <c r="D1671" s="5">
        <v>176.121385</v>
      </c>
      <c r="E1671" s="4">
        <v>28.113200000000003</v>
      </c>
      <c r="F1671" s="5">
        <v>5622.64</v>
      </c>
    </row>
    <row r="1672" spans="1:6" x14ac:dyDescent="0.25">
      <c r="A1672" t="s">
        <v>5981</v>
      </c>
      <c r="B1672" s="6">
        <v>200</v>
      </c>
      <c r="C1672" s="4">
        <v>0.88060692500000004</v>
      </c>
      <c r="D1672" s="5">
        <v>176.121385</v>
      </c>
      <c r="E1672" s="4">
        <v>28.113200000000003</v>
      </c>
      <c r="F1672" s="5">
        <v>5622.64</v>
      </c>
    </row>
    <row r="1673" spans="1:6" x14ac:dyDescent="0.25">
      <c r="A1673" t="s">
        <v>5983</v>
      </c>
      <c r="B1673" s="6">
        <v>550</v>
      </c>
      <c r="C1673" s="4">
        <v>0.88057503272727267</v>
      </c>
      <c r="D1673" s="5">
        <v>484.31626799999998</v>
      </c>
      <c r="E1673" s="4">
        <v>28.112181818181821</v>
      </c>
      <c r="F1673" s="5">
        <v>15461.7</v>
      </c>
    </row>
    <row r="1674" spans="1:6" x14ac:dyDescent="0.25">
      <c r="A1674" t="s">
        <v>5987</v>
      </c>
      <c r="B1674" s="6">
        <v>550</v>
      </c>
      <c r="C1674" s="4">
        <v>0.88057503272727267</v>
      </c>
      <c r="D1674" s="5">
        <v>484.31626799999998</v>
      </c>
      <c r="E1674" s="4">
        <v>28.112181818181821</v>
      </c>
      <c r="F1674" s="5">
        <v>15461.7</v>
      </c>
    </row>
    <row r="1675" spans="1:6" x14ac:dyDescent="0.25">
      <c r="A1675" t="s">
        <v>5979</v>
      </c>
      <c r="B1675" s="6">
        <v>550</v>
      </c>
      <c r="C1675" s="4">
        <v>0.88057503272727267</v>
      </c>
      <c r="D1675" s="5">
        <v>484.31626799999998</v>
      </c>
      <c r="E1675" s="4">
        <v>28.112181818181821</v>
      </c>
      <c r="F1675" s="5">
        <v>15461.7</v>
      </c>
    </row>
    <row r="1676" spans="1:6" x14ac:dyDescent="0.25">
      <c r="A1676" t="s">
        <v>1692</v>
      </c>
      <c r="B1676" s="6">
        <v>58000</v>
      </c>
      <c r="C1676" s="4">
        <v>7.0710342017241384E-2</v>
      </c>
      <c r="D1676" s="5">
        <v>4101.1998370000001</v>
      </c>
      <c r="E1676" s="4">
        <v>2.2576393103448278</v>
      </c>
      <c r="F1676" s="5">
        <v>130943.08</v>
      </c>
    </row>
    <row r="1677" spans="1:6" x14ac:dyDescent="0.25">
      <c r="A1677" t="s">
        <v>1156</v>
      </c>
      <c r="B1677" s="6">
        <v>46000</v>
      </c>
      <c r="C1677" s="4">
        <v>5.3199999347826099E-2</v>
      </c>
      <c r="D1677" s="5">
        <v>2447.1999700000006</v>
      </c>
      <c r="E1677" s="4">
        <v>1.6807589130434784</v>
      </c>
      <c r="F1677" s="5">
        <v>77314.91</v>
      </c>
    </row>
    <row r="1678" spans="1:6" x14ac:dyDescent="0.25">
      <c r="A1678" t="s">
        <v>1121</v>
      </c>
      <c r="B1678" s="6">
        <v>55000</v>
      </c>
      <c r="C1678" s="4">
        <v>4.9109100763636365E-2</v>
      </c>
      <c r="D1678" s="5">
        <v>2701.0005420000002</v>
      </c>
      <c r="E1678" s="4">
        <v>1.5812636363636361</v>
      </c>
      <c r="F1678" s="5">
        <v>86969.499999999985</v>
      </c>
    </row>
    <row r="1679" spans="1:6" x14ac:dyDescent="0.25">
      <c r="A1679" t="s">
        <v>4220</v>
      </c>
      <c r="B1679" s="6">
        <v>84000</v>
      </c>
      <c r="C1679" s="4">
        <v>7.4075000083333328E-2</v>
      </c>
      <c r="D1679" s="5">
        <v>6222.3000069999998</v>
      </c>
      <c r="E1679" s="4">
        <v>2.3782228571428567</v>
      </c>
      <c r="F1679" s="5">
        <v>199770.71999999997</v>
      </c>
    </row>
    <row r="1680" spans="1:6" x14ac:dyDescent="0.25">
      <c r="A1680" t="s">
        <v>1646</v>
      </c>
      <c r="B1680" s="6">
        <v>39800</v>
      </c>
      <c r="C1680" s="4">
        <v>0.23760954160804021</v>
      </c>
      <c r="D1680" s="5">
        <v>9456.8597559999998</v>
      </c>
      <c r="E1680" s="4">
        <v>7.6165314070351764</v>
      </c>
      <c r="F1680" s="5">
        <v>303137.95</v>
      </c>
    </row>
    <row r="1681" spans="1:6" x14ac:dyDescent="0.25">
      <c r="A1681" t="s">
        <v>189</v>
      </c>
      <c r="B1681" s="6">
        <v>100000</v>
      </c>
      <c r="C1681" s="4">
        <v>2.7699999369999999E-2</v>
      </c>
      <c r="D1681" s="5">
        <v>2769.999937</v>
      </c>
      <c r="E1681" s="4">
        <v>0.87898459999999989</v>
      </c>
      <c r="F1681" s="5">
        <v>87898.459999999992</v>
      </c>
    </row>
    <row r="1682" spans="1:6" x14ac:dyDescent="0.25">
      <c r="A1682" t="s">
        <v>191</v>
      </c>
      <c r="B1682" s="6">
        <v>205000</v>
      </c>
      <c r="C1682" s="4">
        <v>2.3968291985365858E-2</v>
      </c>
      <c r="D1682" s="5">
        <v>4913.4998570000007</v>
      </c>
      <c r="E1682" s="4">
        <v>0.76660785365853668</v>
      </c>
      <c r="F1682" s="5">
        <v>157154.61000000002</v>
      </c>
    </row>
    <row r="1683" spans="1:6" x14ac:dyDescent="0.25">
      <c r="A1683" t="s">
        <v>5739</v>
      </c>
      <c r="B1683" s="6">
        <v>20000</v>
      </c>
      <c r="C1683" s="4">
        <v>3.6299991850000005E-2</v>
      </c>
      <c r="D1683" s="5">
        <v>725.99983700000007</v>
      </c>
      <c r="E1683" s="4">
        <v>1.1817534999999999</v>
      </c>
      <c r="F1683" s="5">
        <v>23635.07</v>
      </c>
    </row>
    <row r="1684" spans="1:6" x14ac:dyDescent="0.25">
      <c r="A1684" t="s">
        <v>2396</v>
      </c>
      <c r="B1684" s="6">
        <v>130000</v>
      </c>
      <c r="C1684" s="4">
        <v>3.1599999723076921E-2</v>
      </c>
      <c r="D1684" s="5">
        <v>4107.9999639999996</v>
      </c>
      <c r="E1684" s="4">
        <v>1.006840076923077</v>
      </c>
      <c r="F1684" s="5">
        <v>130889.21</v>
      </c>
    </row>
    <row r="1685" spans="1:6" x14ac:dyDescent="0.25">
      <c r="A1685" t="s">
        <v>1975</v>
      </c>
      <c r="B1685" s="6">
        <v>74000</v>
      </c>
      <c r="C1685" s="4">
        <v>1.1648646810810809E-2</v>
      </c>
      <c r="D1685" s="5">
        <v>861.99986399999989</v>
      </c>
      <c r="E1685" s="4">
        <v>0.37851999999999997</v>
      </c>
      <c r="F1685" s="5">
        <v>28010.48</v>
      </c>
    </row>
    <row r="1686" spans="1:6" x14ac:dyDescent="0.25">
      <c r="A1686" t="s">
        <v>192</v>
      </c>
      <c r="B1686" s="6">
        <v>370000</v>
      </c>
      <c r="C1686" s="4">
        <v>1.6775675281081079E-2</v>
      </c>
      <c r="D1686" s="5">
        <v>6206.9998539999997</v>
      </c>
      <c r="E1686" s="4">
        <v>0.53437372972972974</v>
      </c>
      <c r="F1686" s="5">
        <v>197718.28</v>
      </c>
    </row>
    <row r="1687" spans="1:6" x14ac:dyDescent="0.25">
      <c r="A1687" t="s">
        <v>1142</v>
      </c>
      <c r="B1687" s="6">
        <v>6200</v>
      </c>
      <c r="C1687" s="4">
        <v>2.0183856129032257E-2</v>
      </c>
      <c r="D1687" s="5">
        <v>125.13990799999999</v>
      </c>
      <c r="E1687" s="4">
        <v>0.64493709677419353</v>
      </c>
      <c r="F1687" s="5">
        <v>3998.61</v>
      </c>
    </row>
    <row r="1688" spans="1:6" x14ac:dyDescent="0.25">
      <c r="A1688" t="s">
        <v>1456</v>
      </c>
      <c r="B1688" s="6">
        <v>250000</v>
      </c>
      <c r="C1688" s="4">
        <v>2.4240000120000001E-2</v>
      </c>
      <c r="D1688" s="5">
        <v>6060.0000300000002</v>
      </c>
      <c r="E1688" s="4">
        <v>0.76761052000000007</v>
      </c>
      <c r="F1688" s="5">
        <v>191902.63</v>
      </c>
    </row>
    <row r="1689" spans="1:6" x14ac:dyDescent="0.25">
      <c r="A1689" t="s">
        <v>1150</v>
      </c>
      <c r="B1689" s="6">
        <v>280000</v>
      </c>
      <c r="C1689" s="4">
        <v>3.1364285942857145E-2</v>
      </c>
      <c r="D1689" s="5">
        <v>8782.0000639999998</v>
      </c>
      <c r="E1689" s="4">
        <v>0.99813628571428581</v>
      </c>
      <c r="F1689" s="5">
        <v>279478.16000000003</v>
      </c>
    </row>
    <row r="1690" spans="1:6" x14ac:dyDescent="0.25">
      <c r="A1690" t="s">
        <v>2224</v>
      </c>
      <c r="B1690" s="6">
        <v>150000</v>
      </c>
      <c r="C1690" s="4">
        <v>3.4233332919999998E-2</v>
      </c>
      <c r="D1690" s="5">
        <v>5134.9999379999999</v>
      </c>
      <c r="E1690" s="4">
        <v>1.0949188000000001</v>
      </c>
      <c r="F1690" s="5">
        <v>164237.82</v>
      </c>
    </row>
    <row r="1691" spans="1:6" x14ac:dyDescent="0.25">
      <c r="A1691" t="s">
        <v>493</v>
      </c>
      <c r="B1691" s="6">
        <v>35000</v>
      </c>
      <c r="C1691" s="4">
        <v>1.6057154028571431E-2</v>
      </c>
      <c r="D1691" s="5">
        <v>562.00039100000004</v>
      </c>
      <c r="E1691" s="4">
        <v>0.51359914285714292</v>
      </c>
      <c r="F1691" s="5">
        <v>17975.97</v>
      </c>
    </row>
    <row r="1692" spans="1:6" x14ac:dyDescent="0.25">
      <c r="A1692" t="s">
        <v>4151</v>
      </c>
      <c r="B1692" s="6">
        <v>150000</v>
      </c>
      <c r="C1692" s="4">
        <v>2.5699999799999998E-2</v>
      </c>
      <c r="D1692" s="5">
        <v>3854.9999699999998</v>
      </c>
      <c r="E1692" s="4">
        <v>0.81734073333333335</v>
      </c>
      <c r="F1692" s="5">
        <v>122601.11</v>
      </c>
    </row>
    <row r="1693" spans="1:6" x14ac:dyDescent="0.25">
      <c r="A1693" t="s">
        <v>193</v>
      </c>
      <c r="B1693" s="6">
        <v>100000</v>
      </c>
      <c r="C1693" s="4">
        <v>3.2299998729999994E-2</v>
      </c>
      <c r="D1693" s="5">
        <v>3229.9998729999998</v>
      </c>
      <c r="E1693" s="4">
        <v>1.0131576999999998</v>
      </c>
      <c r="F1693" s="5">
        <v>101315.76999999999</v>
      </c>
    </row>
    <row r="1694" spans="1:6" x14ac:dyDescent="0.25">
      <c r="A1694" t="s">
        <v>1140</v>
      </c>
      <c r="B1694" s="6">
        <v>490000</v>
      </c>
      <c r="C1694" s="4">
        <v>2.3910204016326528E-2</v>
      </c>
      <c r="D1694" s="5">
        <v>11715.999967999998</v>
      </c>
      <c r="E1694" s="4">
        <v>0.75951614285714297</v>
      </c>
      <c r="F1694" s="5">
        <v>372162.91000000003</v>
      </c>
    </row>
    <row r="1695" spans="1:6" x14ac:dyDescent="0.25">
      <c r="A1695" t="s">
        <v>875</v>
      </c>
      <c r="B1695" s="6">
        <v>25000</v>
      </c>
      <c r="C1695" s="4">
        <v>0.16309999760000002</v>
      </c>
      <c r="D1695" s="5">
        <v>4077.4999400000002</v>
      </c>
      <c r="E1695" s="4">
        <v>5.1165380000000003</v>
      </c>
      <c r="F1695" s="5">
        <v>127913.45</v>
      </c>
    </row>
    <row r="1696" spans="1:6" x14ac:dyDescent="0.25">
      <c r="A1696" t="s">
        <v>3958</v>
      </c>
      <c r="B1696" s="6">
        <v>10000</v>
      </c>
      <c r="C1696" s="4">
        <v>0.16280001</v>
      </c>
      <c r="D1696" s="5">
        <v>1628.0001</v>
      </c>
      <c r="E1696" s="4">
        <v>5.1970809999999998</v>
      </c>
      <c r="F1696" s="5">
        <v>51970.81</v>
      </c>
    </row>
    <row r="1697" spans="1:6" x14ac:dyDescent="0.25">
      <c r="A1697" t="s">
        <v>5693</v>
      </c>
      <c r="B1697" s="6">
        <v>3000</v>
      </c>
      <c r="C1697" s="4">
        <v>0.15649996166666666</v>
      </c>
      <c r="D1697" s="5">
        <v>469.49988500000001</v>
      </c>
      <c r="E1697" s="4">
        <v>4.9117199999999999</v>
      </c>
      <c r="F1697" s="5">
        <v>14735.16</v>
      </c>
    </row>
    <row r="1698" spans="1:6" x14ac:dyDescent="0.25">
      <c r="A1698" t="s">
        <v>1686</v>
      </c>
      <c r="B1698" s="6">
        <v>24500</v>
      </c>
      <c r="C1698" s="4">
        <v>0.14744083428571431</v>
      </c>
      <c r="D1698" s="5">
        <v>3612.3004400000004</v>
      </c>
      <c r="E1698" s="4">
        <v>4.6944742857142856</v>
      </c>
      <c r="F1698" s="5">
        <v>115014.62</v>
      </c>
    </row>
    <row r="1699" spans="1:6" x14ac:dyDescent="0.25">
      <c r="A1699" t="s">
        <v>4022</v>
      </c>
      <c r="B1699" s="6">
        <v>39000</v>
      </c>
      <c r="C1699" s="4">
        <v>0.14561538089743589</v>
      </c>
      <c r="D1699" s="5">
        <v>5678.999855</v>
      </c>
      <c r="E1699" s="4">
        <v>4.7222048717948715</v>
      </c>
      <c r="F1699" s="5">
        <v>184165.99</v>
      </c>
    </row>
    <row r="1700" spans="1:6" x14ac:dyDescent="0.25">
      <c r="A1700" t="s">
        <v>1666</v>
      </c>
      <c r="B1700" s="6">
        <v>6200</v>
      </c>
      <c r="C1700" s="4">
        <v>0.18618064500000001</v>
      </c>
      <c r="D1700" s="5">
        <v>1154.3199990000001</v>
      </c>
      <c r="E1700" s="4">
        <v>6.0200258064516126</v>
      </c>
      <c r="F1700" s="5">
        <v>37324.159999999996</v>
      </c>
    </row>
    <row r="1701" spans="1:6" x14ac:dyDescent="0.25">
      <c r="A1701" t="s">
        <v>886</v>
      </c>
      <c r="B1701" s="6">
        <v>25000</v>
      </c>
      <c r="C1701" s="4">
        <v>0.16020000412000002</v>
      </c>
      <c r="D1701" s="5">
        <v>4005.0001030000003</v>
      </c>
      <c r="E1701" s="4">
        <v>5.0218440000000006</v>
      </c>
      <c r="F1701" s="5">
        <v>125546.1</v>
      </c>
    </row>
    <row r="1702" spans="1:6" x14ac:dyDescent="0.25">
      <c r="A1702" t="s">
        <v>1634</v>
      </c>
      <c r="B1702" s="6">
        <v>13000</v>
      </c>
      <c r="C1702" s="4">
        <v>0.160592284</v>
      </c>
      <c r="D1702" s="5">
        <v>2087.6996920000001</v>
      </c>
      <c r="E1702" s="4">
        <v>5.0380576923076923</v>
      </c>
      <c r="F1702" s="5">
        <v>65494.75</v>
      </c>
    </row>
    <row r="1703" spans="1:6" x14ac:dyDescent="0.25">
      <c r="A1703" t="s">
        <v>1125</v>
      </c>
      <c r="B1703" s="6">
        <v>37400</v>
      </c>
      <c r="C1703" s="4">
        <v>0.18740962393048133</v>
      </c>
      <c r="D1703" s="5">
        <v>7009.1199350000015</v>
      </c>
      <c r="E1703" s="4">
        <v>6.0229844919786109</v>
      </c>
      <c r="F1703" s="5">
        <v>225259.62000000005</v>
      </c>
    </row>
    <row r="1704" spans="1:6" x14ac:dyDescent="0.25">
      <c r="A1704" t="s">
        <v>195</v>
      </c>
      <c r="B1704" s="6">
        <v>48560</v>
      </c>
      <c r="C1704" s="4">
        <v>0.18599999472817136</v>
      </c>
      <c r="D1704" s="5">
        <v>9032.1597440000005</v>
      </c>
      <c r="E1704" s="4">
        <v>5.8521130560131791</v>
      </c>
      <c r="F1704" s="5">
        <v>284178.61</v>
      </c>
    </row>
    <row r="1705" spans="1:6" x14ac:dyDescent="0.25">
      <c r="A1705" t="s">
        <v>1973</v>
      </c>
      <c r="B1705" s="6">
        <v>6400</v>
      </c>
      <c r="C1705" s="4">
        <v>0.20016249062500002</v>
      </c>
      <c r="D1705" s="5">
        <v>1281.0399400000001</v>
      </c>
      <c r="E1705" s="4">
        <v>6.363709375</v>
      </c>
      <c r="F1705" s="5">
        <v>40727.74</v>
      </c>
    </row>
    <row r="1706" spans="1:6" x14ac:dyDescent="0.25">
      <c r="A1706" t="s">
        <v>1971</v>
      </c>
      <c r="B1706" s="6">
        <v>6700</v>
      </c>
      <c r="C1706" s="4">
        <v>0.19659999298507463</v>
      </c>
      <c r="D1706" s="5">
        <v>1317.219953</v>
      </c>
      <c r="E1706" s="4">
        <v>6.3259656716417911</v>
      </c>
      <c r="F1706" s="5">
        <v>42383.97</v>
      </c>
    </row>
    <row r="1707" spans="1:6" x14ac:dyDescent="0.25">
      <c r="A1707" t="s">
        <v>197</v>
      </c>
      <c r="B1707" s="6">
        <v>120000</v>
      </c>
      <c r="C1707" s="4">
        <v>9.3833331516666674E-2</v>
      </c>
      <c r="D1707" s="5">
        <v>11259.999782000001</v>
      </c>
      <c r="E1707" s="4">
        <v>3.0022224166666667</v>
      </c>
      <c r="F1707" s="5">
        <v>360266.69</v>
      </c>
    </row>
    <row r="1708" spans="1:6" x14ac:dyDescent="0.25">
      <c r="A1708" t="s">
        <v>3965</v>
      </c>
      <c r="B1708" s="6">
        <v>12500</v>
      </c>
      <c r="C1708" s="4">
        <v>0.11619999304</v>
      </c>
      <c r="D1708" s="5">
        <v>1452.4999130000001</v>
      </c>
      <c r="E1708" s="4">
        <v>3.7094640000000001</v>
      </c>
      <c r="F1708" s="5">
        <v>46368.3</v>
      </c>
    </row>
    <row r="1709" spans="1:6" x14ac:dyDescent="0.25">
      <c r="A1709" t="s">
        <v>199</v>
      </c>
      <c r="B1709" s="6">
        <v>71000</v>
      </c>
      <c r="C1709" s="4">
        <v>1.0199999816901407E-2</v>
      </c>
      <c r="D1709" s="5">
        <v>724.19998699999996</v>
      </c>
      <c r="E1709" s="4">
        <v>0.32786943661971829</v>
      </c>
      <c r="F1709" s="5">
        <v>23278.73</v>
      </c>
    </row>
    <row r="1710" spans="1:6" x14ac:dyDescent="0.25">
      <c r="A1710" t="s">
        <v>1662</v>
      </c>
      <c r="B1710" s="6">
        <v>73000</v>
      </c>
      <c r="C1710" s="4">
        <v>1.8190411054794516E-2</v>
      </c>
      <c r="D1710" s="5">
        <v>1327.9000069999997</v>
      </c>
      <c r="E1710" s="4">
        <v>0.58191479452054795</v>
      </c>
      <c r="F1710" s="5">
        <v>42479.78</v>
      </c>
    </row>
    <row r="1711" spans="1:6" x14ac:dyDescent="0.25">
      <c r="A1711" t="s">
        <v>1469</v>
      </c>
      <c r="B1711" s="6">
        <v>100000</v>
      </c>
      <c r="C1711" s="4">
        <v>6.2300000229999999E-2</v>
      </c>
      <c r="D1711" s="5">
        <v>6230.0000229999996</v>
      </c>
      <c r="E1711" s="4">
        <v>1.9637879</v>
      </c>
      <c r="F1711" s="5">
        <v>196378.79</v>
      </c>
    </row>
    <row r="1712" spans="1:6" x14ac:dyDescent="0.25">
      <c r="A1712" t="s">
        <v>1471</v>
      </c>
      <c r="B1712" s="6">
        <v>130000</v>
      </c>
      <c r="C1712" s="4">
        <v>5.5615402384615381E-3</v>
      </c>
      <c r="D1712" s="5">
        <v>723.00023099999999</v>
      </c>
      <c r="E1712" s="4">
        <v>0.17765623076923079</v>
      </c>
      <c r="F1712" s="5">
        <v>23095.31</v>
      </c>
    </row>
    <row r="1713" spans="1:6" x14ac:dyDescent="0.25">
      <c r="A1713" t="s">
        <v>1644</v>
      </c>
      <c r="B1713" s="6">
        <v>80000</v>
      </c>
      <c r="C1713" s="4">
        <v>2.8375000162499997E-2</v>
      </c>
      <c r="D1713" s="5">
        <v>2270.0000129999999</v>
      </c>
      <c r="E1713" s="4">
        <v>0.89119274999999998</v>
      </c>
      <c r="F1713" s="5">
        <v>71295.42</v>
      </c>
    </row>
    <row r="1714" spans="1:6" x14ac:dyDescent="0.25">
      <c r="A1714" t="s">
        <v>1164</v>
      </c>
      <c r="B1714" s="6">
        <v>125000</v>
      </c>
      <c r="C1714" s="4">
        <v>4.1632001055999998E-2</v>
      </c>
      <c r="D1714" s="5">
        <v>5204.0001320000001</v>
      </c>
      <c r="E1714" s="4">
        <v>1.3404960800000001</v>
      </c>
      <c r="F1714" s="5">
        <v>167562.01</v>
      </c>
    </row>
    <row r="1715" spans="1:6" x14ac:dyDescent="0.25">
      <c r="A1715" t="s">
        <v>1162</v>
      </c>
      <c r="B1715" s="6">
        <v>35000</v>
      </c>
      <c r="C1715" s="4">
        <v>8.1700008000000005E-2</v>
      </c>
      <c r="D1715" s="5">
        <v>2859.5002800000002</v>
      </c>
      <c r="E1715" s="4">
        <v>2.560562285714286</v>
      </c>
      <c r="F1715" s="5">
        <v>89619.680000000008</v>
      </c>
    </row>
    <row r="1716" spans="1:6" x14ac:dyDescent="0.25">
      <c r="A1716" t="s">
        <v>1177</v>
      </c>
      <c r="B1716" s="6">
        <v>45000</v>
      </c>
      <c r="C1716" s="4">
        <v>2.1277777511111113E-2</v>
      </c>
      <c r="D1716" s="5">
        <v>957.49998800000003</v>
      </c>
      <c r="E1716" s="4">
        <v>0.67878533333333346</v>
      </c>
      <c r="F1716" s="5">
        <v>30545.340000000004</v>
      </c>
    </row>
    <row r="1717" spans="1:6" x14ac:dyDescent="0.25">
      <c r="A1717" t="s">
        <v>5769</v>
      </c>
      <c r="B1717" s="6">
        <v>5000</v>
      </c>
      <c r="C1717" s="4">
        <v>7.9999878000000003E-3</v>
      </c>
      <c r="D1717" s="5">
        <v>39.999938999999998</v>
      </c>
      <c r="E1717" s="4">
        <v>0.26475399999999999</v>
      </c>
      <c r="F1717" s="5">
        <v>1323.77</v>
      </c>
    </row>
    <row r="1718" spans="1:6" x14ac:dyDescent="0.25">
      <c r="A1718" t="s">
        <v>3950</v>
      </c>
      <c r="B1718" s="6">
        <v>12500</v>
      </c>
      <c r="C1718" s="4">
        <v>1.4499995280000001E-2</v>
      </c>
      <c r="D1718" s="5">
        <v>181.24994100000001</v>
      </c>
      <c r="E1718" s="4">
        <v>0.46288480000000004</v>
      </c>
      <c r="F1718" s="5">
        <v>5786.06</v>
      </c>
    </row>
    <row r="1719" spans="1:6" x14ac:dyDescent="0.25">
      <c r="A1719" t="s">
        <v>3970</v>
      </c>
      <c r="B1719" s="6">
        <v>68300</v>
      </c>
      <c r="C1719" s="4">
        <v>1.5831772298682285E-2</v>
      </c>
      <c r="D1719" s="5">
        <v>1081.3100480000001</v>
      </c>
      <c r="E1719" s="4">
        <v>0.50857657393850653</v>
      </c>
      <c r="F1719" s="5">
        <v>34735.78</v>
      </c>
    </row>
    <row r="1720" spans="1:6" x14ac:dyDescent="0.25">
      <c r="A1720" t="s">
        <v>2739</v>
      </c>
      <c r="B1720" s="6">
        <v>17300</v>
      </c>
      <c r="C1720" s="4">
        <v>0.69389998034682088</v>
      </c>
      <c r="D1720" s="5">
        <v>12004.469660000001</v>
      </c>
      <c r="E1720" s="4">
        <v>21.88221329479769</v>
      </c>
      <c r="F1720" s="5">
        <v>378562.29000000004</v>
      </c>
    </row>
    <row r="1721" spans="1:6" x14ac:dyDescent="0.25">
      <c r="A1721" t="s">
        <v>923</v>
      </c>
      <c r="B1721" s="6">
        <v>17000</v>
      </c>
      <c r="C1721" s="4">
        <v>1.1129416588235295E-2</v>
      </c>
      <c r="D1721" s="5">
        <v>189.20008200000001</v>
      </c>
      <c r="E1721" s="4">
        <v>0.34988882352941181</v>
      </c>
      <c r="F1721" s="5">
        <v>5948.1100000000006</v>
      </c>
    </row>
    <row r="1722" spans="1:6" x14ac:dyDescent="0.25">
      <c r="A1722" t="s">
        <v>490</v>
      </c>
      <c r="B1722" s="6">
        <v>95000</v>
      </c>
      <c r="C1722" s="4">
        <v>1.4178944357894735E-2</v>
      </c>
      <c r="D1722" s="5">
        <v>1346.9997139999998</v>
      </c>
      <c r="E1722" s="4">
        <v>0.44896936842105262</v>
      </c>
      <c r="F1722" s="5">
        <v>42652.09</v>
      </c>
    </row>
    <row r="1723" spans="1:6" x14ac:dyDescent="0.25">
      <c r="A1723" t="s">
        <v>201</v>
      </c>
      <c r="B1723" s="6">
        <v>35000</v>
      </c>
      <c r="C1723" s="4">
        <v>1.6771429000000001E-2</v>
      </c>
      <c r="D1723" s="5">
        <v>587.00001500000008</v>
      </c>
      <c r="E1723" s="4">
        <v>0.52971028571428569</v>
      </c>
      <c r="F1723" s="5">
        <v>18539.86</v>
      </c>
    </row>
    <row r="1724" spans="1:6" x14ac:dyDescent="0.25">
      <c r="A1724" t="s">
        <v>4159</v>
      </c>
      <c r="B1724" s="6">
        <v>1500</v>
      </c>
      <c r="C1724" s="4">
        <v>1.1600046666666666E-2</v>
      </c>
      <c r="D1724" s="5">
        <v>17.400069999999999</v>
      </c>
      <c r="E1724" s="4">
        <v>0.36362666666666671</v>
      </c>
      <c r="F1724" s="5">
        <v>545.44000000000005</v>
      </c>
    </row>
    <row r="1725" spans="1:6" x14ac:dyDescent="0.25">
      <c r="A1725" t="s">
        <v>815</v>
      </c>
      <c r="B1725" s="6">
        <v>18400</v>
      </c>
      <c r="C1725" s="4">
        <v>5.3163043260869569E-2</v>
      </c>
      <c r="D1725" s="5">
        <v>978.19999600000006</v>
      </c>
      <c r="E1725" s="4">
        <v>1.712375543478261</v>
      </c>
      <c r="F1725" s="5">
        <v>31507.710000000003</v>
      </c>
    </row>
    <row r="1726" spans="1:6" x14ac:dyDescent="0.25">
      <c r="A1726" t="s">
        <v>1123</v>
      </c>
      <c r="B1726" s="6">
        <v>69800</v>
      </c>
      <c r="C1726" s="4">
        <v>5.5655870042979942E-2</v>
      </c>
      <c r="D1726" s="5">
        <v>3884.7797289999999</v>
      </c>
      <c r="E1726" s="4">
        <v>1.7718892550143268</v>
      </c>
      <c r="F1726" s="5">
        <v>123677.87000000001</v>
      </c>
    </row>
    <row r="1727" spans="1:6" x14ac:dyDescent="0.25">
      <c r="A1727" t="s">
        <v>4248</v>
      </c>
      <c r="B1727" s="6">
        <v>20300</v>
      </c>
      <c r="C1727" s="4">
        <v>0.69840005270935956</v>
      </c>
      <c r="D1727" s="5">
        <v>14177.521069999999</v>
      </c>
      <c r="E1727" s="4">
        <v>22.049451231527094</v>
      </c>
      <c r="F1727" s="5">
        <v>447603.86</v>
      </c>
    </row>
    <row r="1728" spans="1:6" x14ac:dyDescent="0.25">
      <c r="A1728" t="s">
        <v>741</v>
      </c>
      <c r="B1728" s="6">
        <v>30000</v>
      </c>
      <c r="C1728" s="4">
        <v>1.4080999957333333</v>
      </c>
      <c r="D1728" s="5">
        <v>42242.999872</v>
      </c>
      <c r="E1728" s="4">
        <v>44.98641966666667</v>
      </c>
      <c r="F1728" s="5">
        <v>1349592.59</v>
      </c>
    </row>
    <row r="1729" spans="1:6" x14ac:dyDescent="0.25">
      <c r="A1729" t="s">
        <v>4250</v>
      </c>
      <c r="B1729" s="6">
        <v>44800</v>
      </c>
      <c r="C1729" s="4">
        <v>0.7029937479017857</v>
      </c>
      <c r="D1729" s="5">
        <v>31494.119906</v>
      </c>
      <c r="E1729" s="4">
        <v>22.634810714285713</v>
      </c>
      <c r="F1729" s="5">
        <v>1014039.52</v>
      </c>
    </row>
    <row r="1730" spans="1:6" x14ac:dyDescent="0.25">
      <c r="A1730" t="s">
        <v>2802</v>
      </c>
      <c r="B1730" s="6">
        <v>13500</v>
      </c>
      <c r="C1730" s="4">
        <v>1.4070111048888887</v>
      </c>
      <c r="D1730" s="5">
        <v>18994.649915999998</v>
      </c>
      <c r="E1730" s="4">
        <v>46.158403703703712</v>
      </c>
      <c r="F1730" s="5">
        <v>623138.45000000007</v>
      </c>
    </row>
    <row r="1731" spans="1:6" x14ac:dyDescent="0.25">
      <c r="A1731" t="s">
        <v>2750</v>
      </c>
      <c r="B1731" s="6">
        <v>5100</v>
      </c>
      <c r="C1731" s="4">
        <v>2.7138999741176471</v>
      </c>
      <c r="D1731" s="5">
        <v>13840.889868</v>
      </c>
      <c r="E1731" s="4">
        <v>85.735356862745093</v>
      </c>
      <c r="F1731" s="5">
        <v>437250.32</v>
      </c>
    </row>
    <row r="1732" spans="1:6" x14ac:dyDescent="0.25">
      <c r="A1732" t="s">
        <v>3960</v>
      </c>
      <c r="B1732" s="6">
        <v>1700</v>
      </c>
      <c r="C1732" s="4">
        <v>1.4802999929411764</v>
      </c>
      <c r="D1732" s="5">
        <v>2516.5099879999998</v>
      </c>
      <c r="E1732" s="4">
        <v>47.255764705882356</v>
      </c>
      <c r="F1732" s="5">
        <v>80334.8</v>
      </c>
    </row>
    <row r="1733" spans="1:6" x14ac:dyDescent="0.25">
      <c r="A1733" t="s">
        <v>2244</v>
      </c>
      <c r="B1733" s="6">
        <v>40</v>
      </c>
      <c r="C1733" s="4">
        <v>3.3116483749999999</v>
      </c>
      <c r="D1733" s="5">
        <v>132.465935</v>
      </c>
      <c r="E1733" s="4">
        <v>106</v>
      </c>
      <c r="F1733" s="5">
        <v>4240</v>
      </c>
    </row>
    <row r="1734" spans="1:6" x14ac:dyDescent="0.25">
      <c r="A1734" t="s">
        <v>6333</v>
      </c>
      <c r="B1734" s="6">
        <v>40</v>
      </c>
      <c r="C1734" s="4">
        <v>3.2577586750000003</v>
      </c>
      <c r="D1734" s="5">
        <v>130.31034700000001</v>
      </c>
      <c r="E1734" s="4">
        <v>106</v>
      </c>
      <c r="F1734" s="5">
        <v>4240</v>
      </c>
    </row>
    <row r="1735" spans="1:6" x14ac:dyDescent="0.25">
      <c r="A1735" t="s">
        <v>2388</v>
      </c>
      <c r="B1735" s="6">
        <v>100</v>
      </c>
      <c r="C1735" s="4">
        <v>3.2895512600000001</v>
      </c>
      <c r="D1735" s="5">
        <v>328.95512600000001</v>
      </c>
      <c r="E1735" s="4">
        <v>106</v>
      </c>
      <c r="F1735" s="5">
        <v>10600</v>
      </c>
    </row>
    <row r="1736" spans="1:6" x14ac:dyDescent="0.25">
      <c r="A1736" t="s">
        <v>2242</v>
      </c>
      <c r="B1736" s="6">
        <v>110</v>
      </c>
      <c r="C1736" s="4">
        <v>3.284938836363636</v>
      </c>
      <c r="D1736" s="5">
        <v>361.34327199999996</v>
      </c>
      <c r="E1736" s="4">
        <v>106</v>
      </c>
      <c r="F1736" s="5">
        <v>11660</v>
      </c>
    </row>
    <row r="1737" spans="1:6" x14ac:dyDescent="0.25">
      <c r="A1737" t="s">
        <v>5300</v>
      </c>
      <c r="B1737" s="6">
        <v>25000</v>
      </c>
      <c r="C1737" s="4">
        <v>1.93517099796</v>
      </c>
      <c r="D1737" s="5">
        <v>48379.274948999999</v>
      </c>
      <c r="E1737" s="4">
        <v>62</v>
      </c>
      <c r="F1737" s="5">
        <v>1550000</v>
      </c>
    </row>
    <row r="1738" spans="1:6" x14ac:dyDescent="0.25">
      <c r="A1738" t="s">
        <v>6536</v>
      </c>
      <c r="B1738" s="6">
        <v>6000</v>
      </c>
      <c r="C1738" s="4">
        <v>0.33535906916666663</v>
      </c>
      <c r="D1738" s="5">
        <v>2012.154415</v>
      </c>
      <c r="E1738" s="4">
        <v>10.7</v>
      </c>
      <c r="F1738" s="5">
        <v>64200</v>
      </c>
    </row>
    <row r="1739" spans="1:6" x14ac:dyDescent="0.25">
      <c r="A1739" t="s">
        <v>6686</v>
      </c>
      <c r="B1739" s="6">
        <v>150</v>
      </c>
      <c r="C1739" s="4">
        <v>31.61998130666667</v>
      </c>
      <c r="D1739" s="5">
        <v>4742.9971960000003</v>
      </c>
      <c r="E1739" s="4">
        <v>1005</v>
      </c>
      <c r="F1739" s="5">
        <v>150750</v>
      </c>
    </row>
    <row r="1740" spans="1:6" x14ac:dyDescent="0.25">
      <c r="A1740" t="s">
        <v>5544</v>
      </c>
      <c r="B1740" s="6">
        <v>744</v>
      </c>
      <c r="C1740" s="4">
        <v>12.425431459677421</v>
      </c>
      <c r="D1740" s="5">
        <v>9244.5210060000009</v>
      </c>
      <c r="E1740" s="4">
        <v>389.5</v>
      </c>
      <c r="F1740" s="5">
        <v>289788</v>
      </c>
    </row>
    <row r="1741" spans="1:6" x14ac:dyDescent="0.25">
      <c r="A1741" t="s">
        <v>5185</v>
      </c>
      <c r="B1741" s="6">
        <v>98</v>
      </c>
      <c r="C1741" s="4">
        <v>2.578665</v>
      </c>
      <c r="D1741" s="5">
        <v>252.70917</v>
      </c>
      <c r="E1741" s="4">
        <v>82</v>
      </c>
      <c r="F1741" s="5">
        <v>8036</v>
      </c>
    </row>
    <row r="1742" spans="1:6" x14ac:dyDescent="0.25">
      <c r="A1742" t="s">
        <v>3757</v>
      </c>
      <c r="B1742" s="6">
        <v>831</v>
      </c>
      <c r="C1742" s="4">
        <v>2.8302420794223826</v>
      </c>
      <c r="D1742" s="5">
        <v>2351.9311680000001</v>
      </c>
      <c r="E1742" s="4">
        <v>90</v>
      </c>
      <c r="F1742" s="5">
        <v>74790</v>
      </c>
    </row>
    <row r="1743" spans="1:6" x14ac:dyDescent="0.25">
      <c r="A1743" t="s">
        <v>8141</v>
      </c>
      <c r="B1743" s="6">
        <v>20</v>
      </c>
      <c r="C1743" s="4">
        <v>40.394381550000006</v>
      </c>
      <c r="D1743" s="5">
        <v>807.88763100000006</v>
      </c>
      <c r="E1743" s="4">
        <v>1318</v>
      </c>
      <c r="F1743" s="5">
        <v>26360</v>
      </c>
    </row>
    <row r="1744" spans="1:6" x14ac:dyDescent="0.25">
      <c r="A1744" t="s">
        <v>8245</v>
      </c>
      <c r="B1744" s="6">
        <v>70</v>
      </c>
      <c r="C1744" s="4">
        <v>14.025545599999999</v>
      </c>
      <c r="D1744" s="5">
        <v>981.78819199999998</v>
      </c>
      <c r="E1744" s="4">
        <v>460</v>
      </c>
      <c r="F1744" s="5">
        <v>32200</v>
      </c>
    </row>
    <row r="1745" spans="1:6" x14ac:dyDescent="0.25">
      <c r="A1745" t="s">
        <v>4616</v>
      </c>
      <c r="B1745" s="6">
        <v>2880</v>
      </c>
      <c r="C1745" s="4">
        <v>0.26267317986111111</v>
      </c>
      <c r="D1745" s="5">
        <v>756.49875799999995</v>
      </c>
      <c r="E1745" s="4">
        <v>8.1999999999999993</v>
      </c>
      <c r="F1745" s="5">
        <v>23616</v>
      </c>
    </row>
    <row r="1746" spans="1:6" x14ac:dyDescent="0.25">
      <c r="A1746" t="s">
        <v>405</v>
      </c>
      <c r="B1746" s="6">
        <v>38380</v>
      </c>
      <c r="C1746" s="4">
        <v>0.27548245471599797</v>
      </c>
      <c r="D1746" s="5">
        <v>10573.016612000001</v>
      </c>
      <c r="E1746" s="4">
        <v>8.7700000000000014</v>
      </c>
      <c r="F1746" s="5">
        <v>336592.60000000003</v>
      </c>
    </row>
    <row r="1747" spans="1:6" x14ac:dyDescent="0.25">
      <c r="A1747" t="s">
        <v>206</v>
      </c>
      <c r="B1747" s="6">
        <v>57400</v>
      </c>
      <c r="C1747" s="4">
        <v>0.32148619738675954</v>
      </c>
      <c r="D1747" s="5">
        <v>18453.307729999997</v>
      </c>
      <c r="E1747" s="4">
        <v>10.24</v>
      </c>
      <c r="F1747" s="5">
        <v>587776</v>
      </c>
    </row>
    <row r="1748" spans="1:6" x14ac:dyDescent="0.25">
      <c r="A1748" t="s">
        <v>5271</v>
      </c>
      <c r="B1748" s="6">
        <v>7629.7999999999993</v>
      </c>
      <c r="C1748" s="4">
        <v>0.91345289155679055</v>
      </c>
      <c r="D1748" s="5">
        <v>6969.4628720000001</v>
      </c>
      <c r="E1748" s="4">
        <v>29.567406747227977</v>
      </c>
      <c r="F1748" s="5">
        <v>225593.4</v>
      </c>
    </row>
    <row r="1749" spans="1:6" x14ac:dyDescent="0.25">
      <c r="A1749" t="s">
        <v>5264</v>
      </c>
      <c r="B1749" s="6">
        <v>1114.8</v>
      </c>
      <c r="C1749" s="4">
        <v>0.94407552565482611</v>
      </c>
      <c r="D1749" s="5">
        <v>1052.4553960000001</v>
      </c>
      <c r="E1749" s="4">
        <v>29.5</v>
      </c>
      <c r="F1749" s="5">
        <v>32886.6</v>
      </c>
    </row>
    <row r="1750" spans="1:6" x14ac:dyDescent="0.25">
      <c r="A1750" t="s">
        <v>5275</v>
      </c>
      <c r="B1750" s="6">
        <v>110.08</v>
      </c>
      <c r="C1750" s="4">
        <v>0.94407551780523258</v>
      </c>
      <c r="D1750" s="5">
        <v>103.923833</v>
      </c>
      <c r="E1750" s="4">
        <v>29.5</v>
      </c>
      <c r="F1750" s="5">
        <v>3247.36</v>
      </c>
    </row>
    <row r="1751" spans="1:6" x14ac:dyDescent="0.25">
      <c r="A1751" t="s">
        <v>5282</v>
      </c>
      <c r="B1751" s="6">
        <v>650.4</v>
      </c>
      <c r="C1751" s="4">
        <v>0.88007040436654371</v>
      </c>
      <c r="D1751" s="5">
        <v>572.39779099999998</v>
      </c>
      <c r="E1751" s="4">
        <v>27.5</v>
      </c>
      <c r="F1751" s="5">
        <v>17886</v>
      </c>
    </row>
    <row r="1752" spans="1:6" x14ac:dyDescent="0.25">
      <c r="A1752" t="s">
        <v>5897</v>
      </c>
      <c r="B1752" s="6">
        <v>1482</v>
      </c>
      <c r="C1752" s="4">
        <v>0.65000008029689604</v>
      </c>
      <c r="D1752" s="5">
        <v>963.300119</v>
      </c>
      <c r="E1752" s="4">
        <v>21.109662618083672</v>
      </c>
      <c r="F1752" s="5">
        <v>31284.52</v>
      </c>
    </row>
    <row r="1753" spans="1:6" x14ac:dyDescent="0.25">
      <c r="A1753" t="s">
        <v>2232</v>
      </c>
      <c r="B1753" s="6">
        <v>2350</v>
      </c>
      <c r="C1753" s="4">
        <v>0.65000000638297872</v>
      </c>
      <c r="D1753" s="5">
        <v>1527.5000150000001</v>
      </c>
      <c r="E1753" s="4">
        <v>20.426770212765959</v>
      </c>
      <c r="F1753" s="5">
        <v>48002.91</v>
      </c>
    </row>
    <row r="1754" spans="1:6" x14ac:dyDescent="0.25">
      <c r="A1754" t="s">
        <v>1310</v>
      </c>
      <c r="B1754" s="6">
        <v>12030</v>
      </c>
      <c r="C1754" s="4">
        <v>0.64999999808811304</v>
      </c>
      <c r="D1754" s="5">
        <v>7819.4999769999995</v>
      </c>
      <c r="E1754" s="4">
        <v>20.560318370739818</v>
      </c>
      <c r="F1754" s="5">
        <v>247340.63</v>
      </c>
    </row>
    <row r="1755" spans="1:6" x14ac:dyDescent="0.25">
      <c r="A1755" t="s">
        <v>1301</v>
      </c>
      <c r="B1755" s="6">
        <v>11782</v>
      </c>
      <c r="C1755" s="4">
        <v>0.65000000237650657</v>
      </c>
      <c r="D1755" s="5">
        <v>7658.3000280000006</v>
      </c>
      <c r="E1755" s="4">
        <v>20.830143439144457</v>
      </c>
      <c r="F1755" s="5">
        <v>245420.75</v>
      </c>
    </row>
    <row r="1756" spans="1:6" x14ac:dyDescent="0.25">
      <c r="A1756" t="s">
        <v>1312</v>
      </c>
      <c r="B1756" s="6">
        <v>15394</v>
      </c>
      <c r="C1756" s="4">
        <v>0.64999998811225146</v>
      </c>
      <c r="D1756" s="5">
        <v>10006.099816999998</v>
      </c>
      <c r="E1756" s="4">
        <v>20.781629855787973</v>
      </c>
      <c r="F1756" s="5">
        <v>319912.41000000003</v>
      </c>
    </row>
    <row r="1757" spans="1:6" x14ac:dyDescent="0.25">
      <c r="A1757" t="s">
        <v>1774</v>
      </c>
      <c r="B1757" s="6">
        <v>17184</v>
      </c>
      <c r="C1757" s="4">
        <v>0.64999997579143387</v>
      </c>
      <c r="D1757" s="5">
        <v>11169.599584</v>
      </c>
      <c r="E1757" s="4">
        <v>20.70308717411546</v>
      </c>
      <c r="F1757" s="5">
        <v>355761.85000000003</v>
      </c>
    </row>
    <row r="1758" spans="1:6" x14ac:dyDescent="0.25">
      <c r="A1758" t="s">
        <v>1782</v>
      </c>
      <c r="B1758" s="6">
        <v>10608</v>
      </c>
      <c r="C1758" s="4">
        <v>0.64999999971719458</v>
      </c>
      <c r="D1758" s="5">
        <v>6895.1999969999997</v>
      </c>
      <c r="E1758" s="4">
        <v>20.611161387631977</v>
      </c>
      <c r="F1758" s="5">
        <v>218643.20000000001</v>
      </c>
    </row>
    <row r="1759" spans="1:6" x14ac:dyDescent="0.25">
      <c r="A1759" t="s">
        <v>1780</v>
      </c>
      <c r="B1759" s="6">
        <v>14628</v>
      </c>
      <c r="C1759" s="4">
        <v>0.65000002720809413</v>
      </c>
      <c r="D1759" s="5">
        <v>9508.2003980000009</v>
      </c>
      <c r="E1759" s="4">
        <v>20.499166666666671</v>
      </c>
      <c r="F1759" s="5">
        <v>299861.81000000006</v>
      </c>
    </row>
    <row r="1760" spans="1:6" x14ac:dyDescent="0.25">
      <c r="A1760" t="s">
        <v>1308</v>
      </c>
      <c r="B1760" s="6">
        <v>20852</v>
      </c>
      <c r="C1760" s="4">
        <v>0.65000001328409751</v>
      </c>
      <c r="D1760" s="5">
        <v>13553.800277</v>
      </c>
      <c r="E1760" s="4">
        <v>20.546258392480336</v>
      </c>
      <c r="F1760" s="5">
        <v>428430.57999999996</v>
      </c>
    </row>
    <row r="1761" spans="1:6" x14ac:dyDescent="0.25">
      <c r="A1761" t="s">
        <v>4976</v>
      </c>
      <c r="B1761" s="6">
        <v>4886</v>
      </c>
      <c r="C1761" s="4">
        <v>0.65000003110929194</v>
      </c>
      <c r="D1761" s="5">
        <v>3175.9001520000002</v>
      </c>
      <c r="E1761" s="4">
        <v>20.31087597216537</v>
      </c>
      <c r="F1761" s="5">
        <v>99238.94</v>
      </c>
    </row>
    <row r="1762" spans="1:6" x14ac:dyDescent="0.25">
      <c r="A1762" t="s">
        <v>1303</v>
      </c>
      <c r="B1762" s="6">
        <v>14022</v>
      </c>
      <c r="C1762" s="4">
        <v>0.64999998694908001</v>
      </c>
      <c r="D1762" s="5">
        <v>9114.2998169999992</v>
      </c>
      <c r="E1762" s="4">
        <v>20.33162031093995</v>
      </c>
      <c r="F1762" s="5">
        <v>285089.98</v>
      </c>
    </row>
    <row r="1763" spans="1:6" x14ac:dyDescent="0.25">
      <c r="A1763" t="s">
        <v>1296</v>
      </c>
      <c r="B1763" s="6">
        <v>15910</v>
      </c>
      <c r="C1763" s="4">
        <v>0.65000000043997486</v>
      </c>
      <c r="D1763" s="5">
        <v>10341.500007000001</v>
      </c>
      <c r="E1763" s="4">
        <v>20.529086109365181</v>
      </c>
      <c r="F1763" s="5">
        <v>326617.76</v>
      </c>
    </row>
    <row r="1764" spans="1:6" x14ac:dyDescent="0.25">
      <c r="A1764" t="s">
        <v>1314</v>
      </c>
      <c r="B1764" s="6">
        <v>9498</v>
      </c>
      <c r="C1764" s="4">
        <v>0.64999997420509581</v>
      </c>
      <c r="D1764" s="5">
        <v>6173.6997549999996</v>
      </c>
      <c r="E1764" s="4">
        <v>20.742458412297324</v>
      </c>
      <c r="F1764" s="5">
        <v>197011.87</v>
      </c>
    </row>
    <row r="1765" spans="1:6" x14ac:dyDescent="0.25">
      <c r="A1765" t="s">
        <v>1776</v>
      </c>
      <c r="B1765" s="6">
        <v>14062</v>
      </c>
      <c r="C1765" s="4">
        <v>0.65000000718247763</v>
      </c>
      <c r="D1765" s="5">
        <v>9140.3001010000007</v>
      </c>
      <c r="E1765" s="4">
        <v>20.691663348030151</v>
      </c>
      <c r="F1765" s="5">
        <v>290966.17</v>
      </c>
    </row>
    <row r="1766" spans="1:6" x14ac:dyDescent="0.25">
      <c r="A1766" t="s">
        <v>2021</v>
      </c>
      <c r="B1766" s="6">
        <v>11744</v>
      </c>
      <c r="C1766" s="4">
        <v>0.65000002120231604</v>
      </c>
      <c r="D1766" s="5">
        <v>7633.6002490000001</v>
      </c>
      <c r="E1766" s="4">
        <v>20.93893818119891</v>
      </c>
      <c r="F1766" s="5">
        <v>245906.89</v>
      </c>
    </row>
    <row r="1767" spans="1:6" x14ac:dyDescent="0.25">
      <c r="A1767" t="s">
        <v>1778</v>
      </c>
      <c r="B1767" s="6">
        <v>13802</v>
      </c>
      <c r="C1767" s="4">
        <v>0.64999999246486018</v>
      </c>
      <c r="D1767" s="5">
        <v>8971.2998960000004</v>
      </c>
      <c r="E1767" s="4">
        <v>20.336267207651069</v>
      </c>
      <c r="F1767" s="5">
        <v>280681.16000000003</v>
      </c>
    </row>
    <row r="1768" spans="1:6" x14ac:dyDescent="0.25">
      <c r="A1768" t="s">
        <v>2013</v>
      </c>
      <c r="B1768" s="6">
        <v>9444</v>
      </c>
      <c r="C1768" s="4">
        <v>0.6500000234011013</v>
      </c>
      <c r="D1768" s="5">
        <v>6138.6002210000006</v>
      </c>
      <c r="E1768" s="4">
        <v>20.349261965268955</v>
      </c>
      <c r="F1768" s="5">
        <v>192178.43</v>
      </c>
    </row>
    <row r="1769" spans="1:6" x14ac:dyDescent="0.25">
      <c r="A1769" t="s">
        <v>2015</v>
      </c>
      <c r="B1769" s="6">
        <v>6358</v>
      </c>
      <c r="C1769" s="4">
        <v>0.65000000078641096</v>
      </c>
      <c r="D1769" s="5">
        <v>4132.7000050000006</v>
      </c>
      <c r="E1769" s="4">
        <v>20.369460522176784</v>
      </c>
      <c r="F1769" s="5">
        <v>129509.03</v>
      </c>
    </row>
    <row r="1770" spans="1:6" x14ac:dyDescent="0.25">
      <c r="A1770" t="s">
        <v>1305</v>
      </c>
      <c r="B1770" s="6">
        <v>1896</v>
      </c>
      <c r="C1770" s="4">
        <v>0.63999995358649797</v>
      </c>
      <c r="D1770" s="5">
        <v>1213.439912</v>
      </c>
      <c r="E1770" s="4">
        <v>20.112510548523208</v>
      </c>
      <c r="F1770" s="5">
        <v>38133.32</v>
      </c>
    </row>
    <row r="1771" spans="1:6" x14ac:dyDescent="0.25">
      <c r="A1771" t="s">
        <v>1299</v>
      </c>
      <c r="B1771" s="6">
        <v>4962</v>
      </c>
      <c r="C1771" s="4">
        <v>0.63999999617089876</v>
      </c>
      <c r="D1771" s="5">
        <v>3175.6799809999998</v>
      </c>
      <c r="E1771" s="4">
        <v>20.044762192664244</v>
      </c>
      <c r="F1771" s="5">
        <v>99462.109999999986</v>
      </c>
    </row>
    <row r="1772" spans="1:6" x14ac:dyDescent="0.25">
      <c r="A1772" t="s">
        <v>5901</v>
      </c>
      <c r="B1772" s="6">
        <v>2100</v>
      </c>
      <c r="C1772" s="4">
        <v>0.63999997619047611</v>
      </c>
      <c r="D1772" s="5">
        <v>1343.9999499999999</v>
      </c>
      <c r="E1772" s="4">
        <v>20.784895238095238</v>
      </c>
      <c r="F1772" s="5">
        <v>43648.28</v>
      </c>
    </row>
    <row r="1773" spans="1:6" x14ac:dyDescent="0.25">
      <c r="A1773" t="s">
        <v>5899</v>
      </c>
      <c r="B1773" s="6">
        <v>2242</v>
      </c>
      <c r="C1773" s="4">
        <v>0.63999991480820695</v>
      </c>
      <c r="D1773" s="5">
        <v>1434.879809</v>
      </c>
      <c r="E1773" s="4">
        <v>20.975709188224801</v>
      </c>
      <c r="F1773" s="5">
        <v>47027.54</v>
      </c>
    </row>
    <row r="1774" spans="1:6" x14ac:dyDescent="0.25">
      <c r="A1774" t="s">
        <v>2017</v>
      </c>
      <c r="B1774" s="6">
        <v>18384</v>
      </c>
      <c r="C1774" s="4">
        <v>0.63999999809617059</v>
      </c>
      <c r="D1774" s="5">
        <v>11765.759964999999</v>
      </c>
      <c r="E1774" s="4">
        <v>20.462453764142733</v>
      </c>
      <c r="F1774" s="5">
        <v>376181.75</v>
      </c>
    </row>
    <row r="1775" spans="1:6" x14ac:dyDescent="0.25">
      <c r="A1775" t="s">
        <v>4974</v>
      </c>
      <c r="B1775" s="6">
        <v>2442</v>
      </c>
      <c r="C1775" s="4">
        <v>0.63999996314496321</v>
      </c>
      <c r="D1775" s="5">
        <v>1562.8799100000001</v>
      </c>
      <c r="E1775" s="4">
        <v>19.998398853398854</v>
      </c>
      <c r="F1775" s="5">
        <v>48836.09</v>
      </c>
    </row>
    <row r="1776" spans="1:6" x14ac:dyDescent="0.25">
      <c r="A1776" t="s">
        <v>5913</v>
      </c>
      <c r="B1776" s="6">
        <v>2629</v>
      </c>
      <c r="C1776" s="4">
        <v>0.63999995131228604</v>
      </c>
      <c r="D1776" s="5">
        <v>1682.559872</v>
      </c>
      <c r="E1776" s="4">
        <v>21.167550399391406</v>
      </c>
      <c r="F1776" s="5">
        <v>55649.490000000005</v>
      </c>
    </row>
    <row r="1777" spans="1:6" x14ac:dyDescent="0.25">
      <c r="A1777" t="s">
        <v>2336</v>
      </c>
      <c r="B1777" s="6">
        <v>2694</v>
      </c>
      <c r="C1777" s="4">
        <v>0.64000003155159613</v>
      </c>
      <c r="D1777" s="5">
        <v>1724.160085</v>
      </c>
      <c r="E1777" s="4">
        <v>20.112512991833704</v>
      </c>
      <c r="F1777" s="5">
        <v>54183.11</v>
      </c>
    </row>
    <row r="1778" spans="1:6" x14ac:dyDescent="0.25">
      <c r="A1778" t="s">
        <v>2019</v>
      </c>
      <c r="B1778" s="6">
        <v>7048</v>
      </c>
      <c r="C1778" s="4">
        <v>0.64000002128263334</v>
      </c>
      <c r="D1778" s="5">
        <v>4510.7201500000001</v>
      </c>
      <c r="E1778" s="4">
        <v>20.5930448354143</v>
      </c>
      <c r="F1778" s="5">
        <v>145139.78</v>
      </c>
    </row>
    <row r="1779" spans="1:6" x14ac:dyDescent="0.25">
      <c r="A1779" t="s">
        <v>2978</v>
      </c>
      <c r="B1779" s="6">
        <v>3130</v>
      </c>
      <c r="C1779" s="4">
        <v>0.63999997380191698</v>
      </c>
      <c r="D1779" s="5">
        <v>2003.199918</v>
      </c>
      <c r="E1779" s="4">
        <v>20.112511182108626</v>
      </c>
      <c r="F1779" s="5">
        <v>62952.160000000003</v>
      </c>
    </row>
    <row r="1780" spans="1:6" x14ac:dyDescent="0.25">
      <c r="A1780" t="s">
        <v>4206</v>
      </c>
      <c r="B1780" s="6">
        <v>3700</v>
      </c>
      <c r="C1780" s="4">
        <v>2.9000038918918915E-2</v>
      </c>
      <c r="D1780" s="5">
        <v>107.30014399999999</v>
      </c>
      <c r="E1780" s="4">
        <v>0.9222702702702702</v>
      </c>
      <c r="F1780" s="5">
        <v>3412.3999999999996</v>
      </c>
    </row>
    <row r="1781" spans="1:6" x14ac:dyDescent="0.25">
      <c r="A1781" t="s">
        <v>7656</v>
      </c>
      <c r="B1781" s="6">
        <v>2200</v>
      </c>
      <c r="C1781" s="4">
        <v>2.9900068181818184E-2</v>
      </c>
      <c r="D1781" s="5">
        <v>65.780150000000006</v>
      </c>
      <c r="E1781" s="4">
        <v>0.96044999999999991</v>
      </c>
      <c r="F1781" s="5">
        <v>2112.9899999999998</v>
      </c>
    </row>
    <row r="1782" spans="1:6" x14ac:dyDescent="0.25">
      <c r="A1782" t="s">
        <v>4208</v>
      </c>
      <c r="B1782" s="6">
        <v>3700</v>
      </c>
      <c r="C1782" s="4">
        <v>3.0500014864864863E-2</v>
      </c>
      <c r="D1782" s="5">
        <v>112.850055</v>
      </c>
      <c r="E1782" s="4">
        <v>0.96997297297297291</v>
      </c>
      <c r="F1782" s="5">
        <v>3588.8999999999996</v>
      </c>
    </row>
    <row r="1783" spans="1:6" x14ac:dyDescent="0.25">
      <c r="A1783" t="s">
        <v>7650</v>
      </c>
      <c r="B1783" s="6">
        <v>2200</v>
      </c>
      <c r="C1783" s="4">
        <v>3.1400031363636359E-2</v>
      </c>
      <c r="D1783" s="5">
        <v>69.080068999999995</v>
      </c>
      <c r="E1783" s="4">
        <v>1.0086318181818181</v>
      </c>
      <c r="F1783" s="5">
        <v>2218.9899999999998</v>
      </c>
    </row>
    <row r="1784" spans="1:6" x14ac:dyDescent="0.25">
      <c r="A1784" t="s">
        <v>4210</v>
      </c>
      <c r="B1784" s="6">
        <v>2600</v>
      </c>
      <c r="C1784" s="4">
        <v>2.0299942692307692E-2</v>
      </c>
      <c r="D1784" s="5">
        <v>52.779851000000001</v>
      </c>
      <c r="E1784" s="4">
        <v>0.63634230769230771</v>
      </c>
      <c r="F1784" s="5">
        <v>1654.49</v>
      </c>
    </row>
    <row r="1785" spans="1:6" x14ac:dyDescent="0.25">
      <c r="A1785" t="s">
        <v>4198</v>
      </c>
      <c r="B1785" s="6">
        <v>1050</v>
      </c>
      <c r="C1785" s="4">
        <v>2.0304820952380953E-2</v>
      </c>
      <c r="D1785" s="5">
        <v>21.320062</v>
      </c>
      <c r="E1785" s="4">
        <v>0.63649523809523811</v>
      </c>
      <c r="F1785" s="5">
        <v>668.32</v>
      </c>
    </row>
    <row r="1786" spans="1:6" x14ac:dyDescent="0.25">
      <c r="A1786" t="s">
        <v>4204</v>
      </c>
      <c r="B1786" s="6">
        <v>1050</v>
      </c>
      <c r="C1786" s="4">
        <v>2.0304820952380953E-2</v>
      </c>
      <c r="D1786" s="5">
        <v>21.320062</v>
      </c>
      <c r="E1786" s="4">
        <v>0.63649523809523811</v>
      </c>
      <c r="F1786" s="5">
        <v>668.32</v>
      </c>
    </row>
    <row r="1787" spans="1:6" x14ac:dyDescent="0.25">
      <c r="A1787" t="s">
        <v>4209</v>
      </c>
      <c r="B1787" s="6">
        <v>2600</v>
      </c>
      <c r="C1787" s="4">
        <v>3.0500035384615386E-2</v>
      </c>
      <c r="D1787" s="5">
        <v>79.300092000000006</v>
      </c>
      <c r="E1787" s="4">
        <v>0.95608461538461542</v>
      </c>
      <c r="F1787" s="5">
        <v>2485.8200000000002</v>
      </c>
    </row>
    <row r="1788" spans="1:6" x14ac:dyDescent="0.25">
      <c r="A1788" t="s">
        <v>4200</v>
      </c>
      <c r="B1788" s="6">
        <v>1050</v>
      </c>
      <c r="C1788" s="4">
        <v>3.0504627619047622E-2</v>
      </c>
      <c r="D1788" s="5">
        <v>32.029859000000002</v>
      </c>
      <c r="E1788" s="4">
        <v>0.95622857142857143</v>
      </c>
      <c r="F1788" s="5">
        <v>1004.04</v>
      </c>
    </row>
    <row r="1789" spans="1:6" x14ac:dyDescent="0.25">
      <c r="A1789" t="s">
        <v>4193</v>
      </c>
      <c r="B1789" s="6">
        <v>1050</v>
      </c>
      <c r="C1789" s="4">
        <v>3.0500070476190473E-2</v>
      </c>
      <c r="D1789" s="5">
        <v>32.025073999999996</v>
      </c>
      <c r="E1789" s="4">
        <v>0.95608571428571432</v>
      </c>
      <c r="F1789" s="5">
        <v>1003.89</v>
      </c>
    </row>
    <row r="1790" spans="1:6" x14ac:dyDescent="0.25">
      <c r="A1790" t="s">
        <v>2754</v>
      </c>
      <c r="B1790" s="6">
        <v>1050</v>
      </c>
      <c r="C1790" s="4">
        <v>6.6799905714285707E-2</v>
      </c>
      <c r="D1790" s="5">
        <v>70.139900999999995</v>
      </c>
      <c r="E1790" s="4">
        <v>2.0927809523809526</v>
      </c>
      <c r="F1790" s="5">
        <v>2197.42</v>
      </c>
    </row>
    <row r="1791" spans="1:6" x14ac:dyDescent="0.25">
      <c r="A1791" t="s">
        <v>2756</v>
      </c>
      <c r="B1791" s="6">
        <v>1050</v>
      </c>
      <c r="C1791" s="4">
        <v>6.6799905714285707E-2</v>
      </c>
      <c r="D1791" s="5">
        <v>70.139900999999995</v>
      </c>
      <c r="E1791" s="4">
        <v>2.0927809523809526</v>
      </c>
      <c r="F1791" s="5">
        <v>2197.42</v>
      </c>
    </row>
    <row r="1792" spans="1:6" x14ac:dyDescent="0.25">
      <c r="A1792" t="s">
        <v>4201</v>
      </c>
      <c r="B1792" s="6">
        <v>1050</v>
      </c>
      <c r="C1792" s="4">
        <v>2.0304820952380953E-2</v>
      </c>
      <c r="D1792" s="5">
        <v>21.320062</v>
      </c>
      <c r="E1792" s="4">
        <v>0.63649523809523811</v>
      </c>
      <c r="F1792" s="5">
        <v>668.32</v>
      </c>
    </row>
    <row r="1793" spans="1:6" x14ac:dyDescent="0.25">
      <c r="A1793" t="s">
        <v>4203</v>
      </c>
      <c r="B1793" s="6">
        <v>1050</v>
      </c>
      <c r="C1793" s="4">
        <v>3.0500070476190473E-2</v>
      </c>
      <c r="D1793" s="5">
        <v>32.025073999999996</v>
      </c>
      <c r="E1793" s="4">
        <v>0.95608571428571432</v>
      </c>
      <c r="F1793" s="5">
        <v>1003.89</v>
      </c>
    </row>
    <row r="1794" spans="1:6" x14ac:dyDescent="0.25">
      <c r="A1794" t="s">
        <v>2343</v>
      </c>
      <c r="B1794" s="6">
        <v>1010</v>
      </c>
      <c r="C1794" s="4">
        <v>5.6857126732673263E-2</v>
      </c>
      <c r="D1794" s="5">
        <v>57.425697999999997</v>
      </c>
      <c r="E1794" s="4">
        <v>1.8</v>
      </c>
      <c r="F1794" s="5">
        <v>1818</v>
      </c>
    </row>
    <row r="1795" spans="1:6" x14ac:dyDescent="0.25">
      <c r="A1795" t="s">
        <v>2752</v>
      </c>
      <c r="B1795" s="6">
        <v>1050</v>
      </c>
      <c r="C1795" s="4">
        <v>6.6799905714285707E-2</v>
      </c>
      <c r="D1795" s="5">
        <v>70.139900999999995</v>
      </c>
      <c r="E1795" s="4">
        <v>2.0927809523809526</v>
      </c>
      <c r="F1795" s="5">
        <v>2197.42</v>
      </c>
    </row>
    <row r="1796" spans="1:6" x14ac:dyDescent="0.25">
      <c r="A1796" t="s">
        <v>3938</v>
      </c>
      <c r="B1796" s="6">
        <v>1100</v>
      </c>
      <c r="C1796" s="4">
        <v>9.700014545454546E-3</v>
      </c>
      <c r="D1796" s="5">
        <v>10.670016</v>
      </c>
      <c r="E1796" s="4">
        <v>0.30965454545454546</v>
      </c>
      <c r="F1796" s="5">
        <v>340.62</v>
      </c>
    </row>
    <row r="1797" spans="1:6" x14ac:dyDescent="0.25">
      <c r="A1797" t="s">
        <v>3940</v>
      </c>
      <c r="B1797" s="6">
        <v>1070</v>
      </c>
      <c r="C1797" s="4">
        <v>9.7008822429906546E-3</v>
      </c>
      <c r="D1797" s="5">
        <v>10.379944</v>
      </c>
      <c r="E1797" s="4">
        <v>0.30968224299065422</v>
      </c>
      <c r="F1797" s="5">
        <v>331.36</v>
      </c>
    </row>
    <row r="1798" spans="1:6" x14ac:dyDescent="0.25">
      <c r="A1798" t="s">
        <v>7646</v>
      </c>
      <c r="B1798" s="6">
        <v>2500</v>
      </c>
      <c r="C1798" s="4">
        <v>2.0899943600000002E-2</v>
      </c>
      <c r="D1798" s="5">
        <v>52.249859000000001</v>
      </c>
      <c r="E1798" s="4">
        <v>0.67134799999999994</v>
      </c>
      <c r="F1798" s="5">
        <v>1678.37</v>
      </c>
    </row>
    <row r="1799" spans="1:6" x14ac:dyDescent="0.25">
      <c r="A1799" t="s">
        <v>7648</v>
      </c>
      <c r="B1799" s="6">
        <v>2500</v>
      </c>
      <c r="C1799" s="4">
        <v>3.1400037200000001E-2</v>
      </c>
      <c r="D1799" s="5">
        <v>78.500093000000007</v>
      </c>
      <c r="E1799" s="4">
        <v>1.008632</v>
      </c>
      <c r="F1799" s="5">
        <v>2521.58</v>
      </c>
    </row>
    <row r="1800" spans="1:6" x14ac:dyDescent="0.25">
      <c r="A1800" t="s">
        <v>3515</v>
      </c>
      <c r="B1800" s="6">
        <v>18200</v>
      </c>
      <c r="C1800" s="4">
        <v>5.7652691813186809E-2</v>
      </c>
      <c r="D1800" s="5">
        <v>1049.2789909999999</v>
      </c>
      <c r="E1800" s="4">
        <v>1.8</v>
      </c>
      <c r="F1800" s="5">
        <v>32760</v>
      </c>
    </row>
    <row r="1801" spans="1:6" x14ac:dyDescent="0.25">
      <c r="A1801" t="s">
        <v>3956</v>
      </c>
      <c r="B1801" s="6">
        <v>1650</v>
      </c>
      <c r="C1801" s="4">
        <v>9.7000145454545442E-3</v>
      </c>
      <c r="D1801" s="5">
        <v>16.005023999999999</v>
      </c>
      <c r="E1801" s="4">
        <v>0.30965454545454546</v>
      </c>
      <c r="F1801" s="5">
        <v>510.93</v>
      </c>
    </row>
    <row r="1802" spans="1:6" x14ac:dyDescent="0.25">
      <c r="A1802" t="s">
        <v>7626</v>
      </c>
      <c r="B1802" s="6">
        <v>10400</v>
      </c>
      <c r="C1802" s="4">
        <v>4.19999125E-3</v>
      </c>
      <c r="D1802" s="5">
        <v>43.679909000000002</v>
      </c>
      <c r="E1802" s="4">
        <v>0.13553750000000001</v>
      </c>
      <c r="F1802" s="5">
        <v>1409.59</v>
      </c>
    </row>
    <row r="1803" spans="1:6" x14ac:dyDescent="0.25">
      <c r="A1803" t="s">
        <v>4194</v>
      </c>
      <c r="B1803" s="6">
        <v>1100</v>
      </c>
      <c r="C1803" s="4">
        <v>9.7007972727272736E-3</v>
      </c>
      <c r="D1803" s="5">
        <v>10.670877000000001</v>
      </c>
      <c r="E1803" s="4">
        <v>0.30409090909090908</v>
      </c>
      <c r="F1803" s="5">
        <v>334.5</v>
      </c>
    </row>
    <row r="1804" spans="1:6" x14ac:dyDescent="0.25">
      <c r="A1804" t="s">
        <v>4196</v>
      </c>
      <c r="B1804" s="6">
        <v>1100</v>
      </c>
      <c r="C1804" s="4">
        <v>9.6999272727272719E-3</v>
      </c>
      <c r="D1804" s="5">
        <v>10.669919999999999</v>
      </c>
      <c r="E1804" s="4">
        <v>0.30406363636363637</v>
      </c>
      <c r="F1804" s="5">
        <v>334.47</v>
      </c>
    </row>
    <row r="1805" spans="1:6" x14ac:dyDescent="0.25">
      <c r="A1805" t="s">
        <v>2758</v>
      </c>
      <c r="B1805" s="6">
        <v>10000</v>
      </c>
      <c r="C1805" s="4">
        <v>2.5000000000000001E-3</v>
      </c>
      <c r="D1805" s="5">
        <v>25</v>
      </c>
      <c r="E1805" s="4">
        <v>7.8070000000000001E-2</v>
      </c>
      <c r="F1805" s="5">
        <v>780.7</v>
      </c>
    </row>
    <row r="1806" spans="1:6" x14ac:dyDescent="0.25">
      <c r="A1806" t="s">
        <v>2456</v>
      </c>
      <c r="B1806" s="6">
        <v>100000</v>
      </c>
      <c r="C1806" s="4">
        <v>2.0299999039999999E-2</v>
      </c>
      <c r="D1806" s="5">
        <v>2029.999904</v>
      </c>
      <c r="E1806" s="4">
        <v>0.63884300000000005</v>
      </c>
      <c r="F1806" s="5">
        <v>63884.3</v>
      </c>
    </row>
    <row r="1807" spans="1:6" x14ac:dyDescent="0.25">
      <c r="A1807" t="s">
        <v>5779</v>
      </c>
      <c r="B1807" s="6">
        <v>36000</v>
      </c>
      <c r="C1807" s="4">
        <v>5.1416640277777781E-3</v>
      </c>
      <c r="D1807" s="5">
        <v>185.09990500000001</v>
      </c>
      <c r="E1807" s="4">
        <v>0.16705305555555555</v>
      </c>
      <c r="F1807" s="5">
        <v>6013.91</v>
      </c>
    </row>
    <row r="1808" spans="1:6" x14ac:dyDescent="0.25">
      <c r="A1808" t="s">
        <v>1734</v>
      </c>
      <c r="B1808" s="6">
        <v>100000</v>
      </c>
      <c r="C1808" s="4">
        <v>5.0686324510000005E-2</v>
      </c>
      <c r="D1808" s="5">
        <v>5068.6324510000004</v>
      </c>
      <c r="E1808" s="4">
        <v>1.6</v>
      </c>
      <c r="F1808" s="5">
        <v>160000</v>
      </c>
    </row>
    <row r="1809" spans="1:6" x14ac:dyDescent="0.25">
      <c r="A1809" t="s">
        <v>5005</v>
      </c>
      <c r="B1809" s="6">
        <v>3360</v>
      </c>
      <c r="C1809" s="4">
        <v>0.37000000148809531</v>
      </c>
      <c r="D1809" s="5">
        <v>1243.2000050000001</v>
      </c>
      <c r="E1809" s="4">
        <v>11.943898809523809</v>
      </c>
      <c r="F1809" s="5">
        <v>40131.5</v>
      </c>
    </row>
    <row r="1810" spans="1:6" x14ac:dyDescent="0.25">
      <c r="A1810" t="s">
        <v>5007</v>
      </c>
      <c r="B1810" s="6">
        <v>6832</v>
      </c>
      <c r="C1810" s="4">
        <v>0.37000001492974238</v>
      </c>
      <c r="D1810" s="5">
        <v>2527.8401020000001</v>
      </c>
      <c r="E1810" s="4">
        <v>11.969757025761124</v>
      </c>
      <c r="F1810" s="5">
        <v>81777.38</v>
      </c>
    </row>
    <row r="1811" spans="1:6" x14ac:dyDescent="0.25">
      <c r="A1811" t="s">
        <v>585</v>
      </c>
      <c r="B1811" s="6">
        <v>35137</v>
      </c>
      <c r="C1811" s="4">
        <v>0.37000001212397193</v>
      </c>
      <c r="D1811" s="5">
        <v>13000.690426000001</v>
      </c>
      <c r="E1811" s="4">
        <v>11.81869340011953</v>
      </c>
      <c r="F1811" s="5">
        <v>415273.42999999993</v>
      </c>
    </row>
    <row r="1812" spans="1:6" x14ac:dyDescent="0.25">
      <c r="A1812" t="s">
        <v>587</v>
      </c>
      <c r="B1812" s="6">
        <v>66489</v>
      </c>
      <c r="C1812" s="4">
        <v>0.37000000294785607</v>
      </c>
      <c r="D1812" s="5">
        <v>24600.930196000001</v>
      </c>
      <c r="E1812" s="4">
        <v>11.820195370662818</v>
      </c>
      <c r="F1812" s="5">
        <v>785912.97000000009</v>
      </c>
    </row>
    <row r="1813" spans="1:6" x14ac:dyDescent="0.25">
      <c r="A1813" t="s">
        <v>7775</v>
      </c>
      <c r="B1813" s="6">
        <v>1450</v>
      </c>
      <c r="C1813" s="4">
        <v>0.37000007103448274</v>
      </c>
      <c r="D1813" s="5">
        <v>536.50010299999997</v>
      </c>
      <c r="E1813" s="4">
        <v>12.109510344827587</v>
      </c>
      <c r="F1813" s="5">
        <v>17558.79</v>
      </c>
    </row>
    <row r="1814" spans="1:6" x14ac:dyDescent="0.25">
      <c r="A1814" t="s">
        <v>596</v>
      </c>
      <c r="B1814" s="6">
        <v>56683</v>
      </c>
      <c r="C1814" s="4">
        <v>0.36999999703614839</v>
      </c>
      <c r="D1814" s="5">
        <v>20972.709832</v>
      </c>
      <c r="E1814" s="4">
        <v>11.88197113773089</v>
      </c>
      <c r="F1814" s="5">
        <v>673505.77</v>
      </c>
    </row>
    <row r="1815" spans="1:6" x14ac:dyDescent="0.25">
      <c r="A1815" t="s">
        <v>605</v>
      </c>
      <c r="B1815" s="6">
        <v>50911</v>
      </c>
      <c r="C1815" s="4">
        <v>0.3699999989000412</v>
      </c>
      <c r="D1815" s="5">
        <v>18837.069943999999</v>
      </c>
      <c r="E1815" s="4">
        <v>11.766977077645304</v>
      </c>
      <c r="F1815" s="5">
        <v>599068.57000000007</v>
      </c>
    </row>
    <row r="1816" spans="1:6" x14ac:dyDescent="0.25">
      <c r="A1816" t="s">
        <v>5033</v>
      </c>
      <c r="B1816" s="6">
        <v>1610</v>
      </c>
      <c r="C1816" s="4">
        <v>0.36999994534161496</v>
      </c>
      <c r="D1816" s="5">
        <v>595.69991200000004</v>
      </c>
      <c r="E1816" s="4">
        <v>11.565273291925466</v>
      </c>
      <c r="F1816" s="5">
        <v>18620.09</v>
      </c>
    </row>
    <row r="1817" spans="1:6" x14ac:dyDescent="0.25">
      <c r="A1817" t="s">
        <v>609</v>
      </c>
      <c r="B1817" s="6">
        <v>38502</v>
      </c>
      <c r="C1817" s="4">
        <v>0.37000000098696173</v>
      </c>
      <c r="D1817" s="5">
        <v>14245.740038</v>
      </c>
      <c r="E1817" s="4">
        <v>11.77243883434627</v>
      </c>
      <c r="F1817" s="5">
        <v>453262.44000000006</v>
      </c>
    </row>
    <row r="1818" spans="1:6" x14ac:dyDescent="0.25">
      <c r="A1818" t="s">
        <v>589</v>
      </c>
      <c r="B1818" s="6">
        <v>59995</v>
      </c>
      <c r="C1818" s="4">
        <v>0.36999999903325276</v>
      </c>
      <c r="D1818" s="5">
        <v>22198.149942</v>
      </c>
      <c r="E1818" s="4">
        <v>11.811683140261687</v>
      </c>
      <c r="F1818" s="5">
        <v>708641.92999999993</v>
      </c>
    </row>
    <row r="1819" spans="1:6" x14ac:dyDescent="0.25">
      <c r="A1819" t="s">
        <v>608</v>
      </c>
      <c r="B1819" s="6">
        <v>114488</v>
      </c>
      <c r="C1819" s="4">
        <v>0.37000000198274052</v>
      </c>
      <c r="D1819" s="5">
        <v>42360.560226999994</v>
      </c>
      <c r="E1819" s="4">
        <v>11.820381524701279</v>
      </c>
      <c r="F1819" s="5">
        <v>1353291.84</v>
      </c>
    </row>
    <row r="1820" spans="1:6" x14ac:dyDescent="0.25">
      <c r="A1820" t="s">
        <v>7777</v>
      </c>
      <c r="B1820" s="6">
        <v>1852</v>
      </c>
      <c r="C1820" s="4">
        <v>0.37000001943844496</v>
      </c>
      <c r="D1820" s="5">
        <v>685.24003600000003</v>
      </c>
      <c r="E1820" s="4">
        <v>12.109508639308856</v>
      </c>
      <c r="F1820" s="5">
        <v>22426.81</v>
      </c>
    </row>
    <row r="1821" spans="1:6" x14ac:dyDescent="0.25">
      <c r="A1821" t="s">
        <v>607</v>
      </c>
      <c r="B1821" s="6">
        <v>87170</v>
      </c>
      <c r="C1821" s="4">
        <v>0.37000000356774121</v>
      </c>
      <c r="D1821" s="5">
        <v>32252.900311000001</v>
      </c>
      <c r="E1821" s="4">
        <v>11.81374337501434</v>
      </c>
      <c r="F1821" s="5">
        <v>1029804.01</v>
      </c>
    </row>
    <row r="1822" spans="1:6" x14ac:dyDescent="0.25">
      <c r="A1822" t="s">
        <v>597</v>
      </c>
      <c r="B1822" s="6">
        <v>98409</v>
      </c>
      <c r="C1822" s="4">
        <v>0.370000000711317</v>
      </c>
      <c r="D1822" s="5">
        <v>36411.330069999996</v>
      </c>
      <c r="E1822" s="4">
        <v>11.817996423091383</v>
      </c>
      <c r="F1822" s="5">
        <v>1162997.21</v>
      </c>
    </row>
    <row r="1823" spans="1:6" x14ac:dyDescent="0.25">
      <c r="A1823" t="s">
        <v>5035</v>
      </c>
      <c r="B1823" s="6">
        <v>3042</v>
      </c>
      <c r="C1823" s="4">
        <v>0.37000003616042076</v>
      </c>
      <c r="D1823" s="5">
        <v>1125.5401099999999</v>
      </c>
      <c r="E1823" s="4">
        <v>11.565276134122287</v>
      </c>
      <c r="F1823" s="5">
        <v>35181.57</v>
      </c>
    </row>
    <row r="1824" spans="1:6" x14ac:dyDescent="0.25">
      <c r="A1824" t="s">
        <v>611</v>
      </c>
      <c r="B1824" s="6">
        <v>56410</v>
      </c>
      <c r="C1824" s="4">
        <v>0.37000000040772912</v>
      </c>
      <c r="D1824" s="5">
        <v>20871.700023000001</v>
      </c>
      <c r="E1824" s="4">
        <v>11.817453997518172</v>
      </c>
      <c r="F1824" s="5">
        <v>666622.58000000007</v>
      </c>
    </row>
    <row r="1825" spans="1:6" x14ac:dyDescent="0.25">
      <c r="A1825" t="s">
        <v>612</v>
      </c>
      <c r="B1825" s="6">
        <v>48153</v>
      </c>
      <c r="C1825" s="4">
        <v>0.36999999767408054</v>
      </c>
      <c r="D1825" s="5">
        <v>17816.609887999999</v>
      </c>
      <c r="E1825" s="4">
        <v>11.847141611114573</v>
      </c>
      <c r="F1825" s="5">
        <v>570475.41</v>
      </c>
    </row>
    <row r="1826" spans="1:6" x14ac:dyDescent="0.25">
      <c r="A1826" t="s">
        <v>613</v>
      </c>
      <c r="B1826" s="6">
        <v>49236</v>
      </c>
      <c r="C1826" s="4">
        <v>0.37000000270127553</v>
      </c>
      <c r="D1826" s="5">
        <v>18217.320133000001</v>
      </c>
      <c r="E1826" s="4">
        <v>11.867808107888536</v>
      </c>
      <c r="F1826" s="5">
        <v>584323.39999999991</v>
      </c>
    </row>
    <row r="1827" spans="1:6" x14ac:dyDescent="0.25">
      <c r="A1827" t="s">
        <v>590</v>
      </c>
      <c r="B1827" s="6">
        <v>26841</v>
      </c>
      <c r="C1827" s="4">
        <v>0.3699999990685891</v>
      </c>
      <c r="D1827" s="5">
        <v>9931.1699750000007</v>
      </c>
      <c r="E1827" s="4">
        <v>11.777798144629484</v>
      </c>
      <c r="F1827" s="5">
        <v>316127.88</v>
      </c>
    </row>
    <row r="1828" spans="1:6" x14ac:dyDescent="0.25">
      <c r="A1828" t="s">
        <v>614</v>
      </c>
      <c r="B1828" s="6">
        <v>38569</v>
      </c>
      <c r="C1828" s="4">
        <v>0.36999999310326948</v>
      </c>
      <c r="D1828" s="5">
        <v>14270.529734</v>
      </c>
      <c r="E1828" s="4">
        <v>11.798374860639374</v>
      </c>
      <c r="F1828" s="5">
        <v>455051.52000000002</v>
      </c>
    </row>
    <row r="1829" spans="1:6" x14ac:dyDescent="0.25">
      <c r="A1829" t="s">
        <v>615</v>
      </c>
      <c r="B1829" s="6">
        <v>47089</v>
      </c>
      <c r="C1829" s="4">
        <v>0.36999999827985308</v>
      </c>
      <c r="D1829" s="5">
        <v>17422.929919000002</v>
      </c>
      <c r="E1829" s="4">
        <v>11.768139055830449</v>
      </c>
      <c r="F1829" s="5">
        <v>554149.9</v>
      </c>
    </row>
    <row r="1830" spans="1:6" x14ac:dyDescent="0.25">
      <c r="A1830" t="s">
        <v>616</v>
      </c>
      <c r="B1830" s="6">
        <v>31771</v>
      </c>
      <c r="C1830" s="4">
        <v>0.36999999823738627</v>
      </c>
      <c r="D1830" s="5">
        <v>11755.269944</v>
      </c>
      <c r="E1830" s="4">
        <v>11.872027005759971</v>
      </c>
      <c r="F1830" s="5">
        <v>377186.17000000004</v>
      </c>
    </row>
    <row r="1831" spans="1:6" x14ac:dyDescent="0.25">
      <c r="A1831" t="s">
        <v>7769</v>
      </c>
      <c r="B1831" s="6">
        <v>1404</v>
      </c>
      <c r="C1831" s="4">
        <v>0.50999999501424498</v>
      </c>
      <c r="D1831" s="5">
        <v>716.03999299999998</v>
      </c>
      <c r="E1831" s="4">
        <v>16.791851851851852</v>
      </c>
      <c r="F1831" s="5">
        <v>23575.759999999998</v>
      </c>
    </row>
    <row r="1832" spans="1:6" x14ac:dyDescent="0.25">
      <c r="A1832" t="s">
        <v>5879</v>
      </c>
      <c r="B1832" s="6">
        <v>4048</v>
      </c>
      <c r="C1832" s="4">
        <v>0.51</v>
      </c>
      <c r="D1832" s="5">
        <v>2064.48</v>
      </c>
      <c r="E1832" s="4">
        <v>16.421383399209489</v>
      </c>
      <c r="F1832" s="5">
        <v>66473.760000000009</v>
      </c>
    </row>
    <row r="1833" spans="1:6" x14ac:dyDescent="0.25">
      <c r="A1833" t="s">
        <v>5881</v>
      </c>
      <c r="B1833" s="6">
        <v>13896</v>
      </c>
      <c r="C1833" s="4">
        <v>0.50999998740644792</v>
      </c>
      <c r="D1833" s="5">
        <v>7086.9598249999999</v>
      </c>
      <c r="E1833" s="4">
        <v>16.445444012665515</v>
      </c>
      <c r="F1833" s="5">
        <v>228525.89</v>
      </c>
    </row>
    <row r="1834" spans="1:6" x14ac:dyDescent="0.25">
      <c r="A1834" t="s">
        <v>331</v>
      </c>
      <c r="B1834" s="6">
        <v>43016</v>
      </c>
      <c r="C1834" s="4">
        <v>0.51070264076157723</v>
      </c>
      <c r="D1834" s="5">
        <v>21968.384795000005</v>
      </c>
      <c r="E1834" s="4">
        <v>16.280876883020273</v>
      </c>
      <c r="F1834" s="5">
        <v>700338.20000000007</v>
      </c>
    </row>
    <row r="1835" spans="1:6" x14ac:dyDescent="0.25">
      <c r="A1835" t="s">
        <v>1788</v>
      </c>
      <c r="B1835" s="6">
        <v>20208</v>
      </c>
      <c r="C1835" s="4">
        <v>0.51062500009897072</v>
      </c>
      <c r="D1835" s="5">
        <v>10318.710002</v>
      </c>
      <c r="E1835" s="4">
        <v>16.21908006730008</v>
      </c>
      <c r="F1835" s="5">
        <v>327755.17000000004</v>
      </c>
    </row>
    <row r="1836" spans="1:6" x14ac:dyDescent="0.25">
      <c r="A1836" t="s">
        <v>5011</v>
      </c>
      <c r="B1836" s="6">
        <v>15330</v>
      </c>
      <c r="C1836" s="4">
        <v>0.51000001108936732</v>
      </c>
      <c r="D1836" s="5">
        <v>7818.3001700000004</v>
      </c>
      <c r="E1836" s="4">
        <v>16.198913242009134</v>
      </c>
      <c r="F1836" s="5">
        <v>248329.34</v>
      </c>
    </row>
    <row r="1837" spans="1:6" x14ac:dyDescent="0.25">
      <c r="A1837" t="s">
        <v>5013</v>
      </c>
      <c r="B1837" s="6">
        <v>12768</v>
      </c>
      <c r="C1837" s="4">
        <v>0.51000000939849632</v>
      </c>
      <c r="D1837" s="5">
        <v>6511.6801200000009</v>
      </c>
      <c r="E1837" s="4">
        <v>16.447749843358395</v>
      </c>
      <c r="F1837" s="5">
        <v>210004.87</v>
      </c>
    </row>
    <row r="1838" spans="1:6" x14ac:dyDescent="0.25">
      <c r="A1838" t="s">
        <v>566</v>
      </c>
      <c r="B1838" s="6">
        <v>17028</v>
      </c>
      <c r="C1838" s="4">
        <v>0.51055554181348362</v>
      </c>
      <c r="D1838" s="5">
        <v>8693.7397659999988</v>
      </c>
      <c r="E1838" s="4">
        <v>16.43486434108527</v>
      </c>
      <c r="F1838" s="5">
        <v>279852.87</v>
      </c>
    </row>
    <row r="1839" spans="1:6" x14ac:dyDescent="0.25">
      <c r="A1839" t="s">
        <v>7771</v>
      </c>
      <c r="B1839" s="6">
        <v>1473</v>
      </c>
      <c r="C1839" s="4">
        <v>0.51000004073319749</v>
      </c>
      <c r="D1839" s="5">
        <v>751.23005999999998</v>
      </c>
      <c r="E1839" s="4">
        <v>16.791853360488798</v>
      </c>
      <c r="F1839" s="5">
        <v>24734.400000000001</v>
      </c>
    </row>
    <row r="1840" spans="1:6" x14ac:dyDescent="0.25">
      <c r="A1840" t="s">
        <v>1316</v>
      </c>
      <c r="B1840" s="6">
        <v>10160</v>
      </c>
      <c r="C1840" s="4">
        <v>0.51100002027559044</v>
      </c>
      <c r="D1840" s="5">
        <v>5191.760205999999</v>
      </c>
      <c r="E1840" s="4">
        <v>16.592715551181101</v>
      </c>
      <c r="F1840" s="5">
        <v>168581.99</v>
      </c>
    </row>
    <row r="1841" spans="1:6" x14ac:dyDescent="0.25">
      <c r="A1841" t="s">
        <v>2023</v>
      </c>
      <c r="B1841" s="6">
        <v>8416</v>
      </c>
      <c r="C1841" s="4">
        <v>0.51093749631653984</v>
      </c>
      <c r="D1841" s="5">
        <v>4300.0499689999997</v>
      </c>
      <c r="E1841" s="4">
        <v>16.585481226235743</v>
      </c>
      <c r="F1841" s="5">
        <v>139583.41</v>
      </c>
    </row>
    <row r="1842" spans="1:6" x14ac:dyDescent="0.25">
      <c r="A1842" t="s">
        <v>5015</v>
      </c>
      <c r="B1842" s="6">
        <v>11403</v>
      </c>
      <c r="C1842" s="4">
        <v>0.50999999921073402</v>
      </c>
      <c r="D1842" s="5">
        <v>5815.5299910000003</v>
      </c>
      <c r="E1842" s="4">
        <v>16.204866263264055</v>
      </c>
      <c r="F1842" s="5">
        <v>184784.09000000003</v>
      </c>
    </row>
    <row r="1843" spans="1:6" x14ac:dyDescent="0.25">
      <c r="A1843" t="s">
        <v>5885</v>
      </c>
      <c r="B1843" s="6">
        <v>3468</v>
      </c>
      <c r="C1843" s="4">
        <v>0.51000002508650522</v>
      </c>
      <c r="D1843" s="5">
        <v>1768.680087</v>
      </c>
      <c r="E1843" s="4">
        <v>16.403742791234144</v>
      </c>
      <c r="F1843" s="5">
        <v>56888.180000000008</v>
      </c>
    </row>
    <row r="1844" spans="1:6" x14ac:dyDescent="0.25">
      <c r="A1844" t="s">
        <v>5017</v>
      </c>
      <c r="B1844" s="6">
        <v>9808</v>
      </c>
      <c r="C1844" s="4">
        <v>0.51000001529363781</v>
      </c>
      <c r="D1844" s="5">
        <v>5002.0801499999998</v>
      </c>
      <c r="E1844" s="4">
        <v>16.234534053833606</v>
      </c>
      <c r="F1844" s="5">
        <v>159228.31</v>
      </c>
    </row>
    <row r="1845" spans="1:6" x14ac:dyDescent="0.25">
      <c r="A1845" t="s">
        <v>1786</v>
      </c>
      <c r="B1845" s="6">
        <v>12620</v>
      </c>
      <c r="C1845" s="4">
        <v>0.51075000713153718</v>
      </c>
      <c r="D1845" s="5">
        <v>6445.6650899999995</v>
      </c>
      <c r="E1845" s="4">
        <v>16.291435816164817</v>
      </c>
      <c r="F1845" s="5">
        <v>205597.92</v>
      </c>
    </row>
    <row r="1846" spans="1:6" x14ac:dyDescent="0.25">
      <c r="A1846" t="s">
        <v>2135</v>
      </c>
      <c r="B1846" s="6">
        <v>13608</v>
      </c>
      <c r="C1846" s="4">
        <v>0.51190473853615515</v>
      </c>
      <c r="D1846" s="5">
        <v>6965.9996819999997</v>
      </c>
      <c r="E1846" s="4">
        <v>16.259778071722515</v>
      </c>
      <c r="F1846" s="5">
        <v>221263.06</v>
      </c>
    </row>
    <row r="1847" spans="1:6" x14ac:dyDescent="0.25">
      <c r="A1847" t="s">
        <v>5019</v>
      </c>
      <c r="B1847" s="6">
        <v>7992</v>
      </c>
      <c r="C1847" s="4">
        <v>0.50999998385885892</v>
      </c>
      <c r="D1847" s="5">
        <v>4075.9198710000001</v>
      </c>
      <c r="E1847" s="4">
        <v>16.206745495495497</v>
      </c>
      <c r="F1847" s="5">
        <v>129524.31</v>
      </c>
    </row>
    <row r="1848" spans="1:6" x14ac:dyDescent="0.25">
      <c r="A1848" t="s">
        <v>5883</v>
      </c>
      <c r="B1848" s="6">
        <v>4788</v>
      </c>
      <c r="C1848" s="4">
        <v>0.50999997389306606</v>
      </c>
      <c r="D1848" s="5">
        <v>2441.8798750000001</v>
      </c>
      <c r="E1848" s="4">
        <v>16.459185463659146</v>
      </c>
      <c r="F1848" s="5">
        <v>78806.579999999987</v>
      </c>
    </row>
    <row r="1849" spans="1:6" x14ac:dyDescent="0.25">
      <c r="A1849" t="s">
        <v>5023</v>
      </c>
      <c r="B1849" s="6">
        <v>3916</v>
      </c>
      <c r="C1849" s="4">
        <v>0.49500008784473948</v>
      </c>
      <c r="D1849" s="5">
        <v>1938.4203439999999</v>
      </c>
      <c r="E1849" s="4">
        <v>15.956516853932584</v>
      </c>
      <c r="F1849" s="5">
        <v>62485.72</v>
      </c>
    </row>
    <row r="1850" spans="1:6" x14ac:dyDescent="0.25">
      <c r="A1850" t="s">
        <v>5025</v>
      </c>
      <c r="B1850" s="6">
        <v>2984</v>
      </c>
      <c r="C1850" s="4">
        <v>0.49499993264075071</v>
      </c>
      <c r="D1850" s="5">
        <v>1477.0797990000001</v>
      </c>
      <c r="E1850" s="4">
        <v>16.051511394101876</v>
      </c>
      <c r="F1850" s="5">
        <v>47897.71</v>
      </c>
    </row>
    <row r="1851" spans="1:6" x14ac:dyDescent="0.25">
      <c r="A1851" t="s">
        <v>5027</v>
      </c>
      <c r="B1851" s="6">
        <v>7429</v>
      </c>
      <c r="C1851" s="4">
        <v>0.49499999125050476</v>
      </c>
      <c r="D1851" s="5">
        <v>3677.3549349999998</v>
      </c>
      <c r="E1851" s="4">
        <v>15.725529680979944</v>
      </c>
      <c r="F1851" s="5">
        <v>116824.96000000001</v>
      </c>
    </row>
    <row r="1852" spans="1:6" x14ac:dyDescent="0.25">
      <c r="A1852" t="s">
        <v>5873</v>
      </c>
      <c r="B1852" s="6">
        <v>4499</v>
      </c>
      <c r="C1852" s="4">
        <v>0.4950000284507669</v>
      </c>
      <c r="D1852" s="5">
        <v>2227.0051280000002</v>
      </c>
      <c r="E1852" s="4">
        <v>15.930288953100691</v>
      </c>
      <c r="F1852" s="5">
        <v>71670.37000000001</v>
      </c>
    </row>
    <row r="1853" spans="1:6" x14ac:dyDescent="0.25">
      <c r="A1853" t="s">
        <v>5875</v>
      </c>
      <c r="B1853" s="6">
        <v>1708</v>
      </c>
      <c r="C1853" s="4">
        <v>0.49500005503512884</v>
      </c>
      <c r="D1853" s="5">
        <v>845.46009400000003</v>
      </c>
      <c r="E1853" s="4">
        <v>15.73293325526932</v>
      </c>
      <c r="F1853" s="5">
        <v>26871.85</v>
      </c>
    </row>
    <row r="1854" spans="1:6" x14ac:dyDescent="0.25">
      <c r="A1854" t="s">
        <v>5029</v>
      </c>
      <c r="B1854" s="6">
        <v>3115</v>
      </c>
      <c r="C1854" s="4">
        <v>0.49500168539325845</v>
      </c>
      <c r="D1854" s="5">
        <v>1541.9302500000001</v>
      </c>
      <c r="E1854" s="4">
        <v>15.761447833065812</v>
      </c>
      <c r="F1854" s="5">
        <v>49096.91</v>
      </c>
    </row>
    <row r="1855" spans="1:6" x14ac:dyDescent="0.25">
      <c r="A1855" t="s">
        <v>760</v>
      </c>
      <c r="B1855" s="6">
        <v>1599</v>
      </c>
      <c r="C1855" s="4">
        <v>0.49999998248905564</v>
      </c>
      <c r="D1855" s="5">
        <v>799.49997199999996</v>
      </c>
      <c r="E1855" s="4">
        <v>15.829149468417759</v>
      </c>
      <c r="F1855" s="5">
        <v>25310.809999999998</v>
      </c>
    </row>
    <row r="1856" spans="1:6" x14ac:dyDescent="0.25">
      <c r="A1856" t="s">
        <v>5889</v>
      </c>
      <c r="B1856" s="6">
        <v>1244</v>
      </c>
      <c r="C1856" s="4">
        <v>0.49500004019292604</v>
      </c>
      <c r="D1856" s="5">
        <v>615.78004999999996</v>
      </c>
      <c r="E1856" s="4">
        <v>15.703183279742763</v>
      </c>
      <c r="F1856" s="5">
        <v>19534.759999999998</v>
      </c>
    </row>
    <row r="1857" spans="1:6" x14ac:dyDescent="0.25">
      <c r="A1857" t="s">
        <v>5866</v>
      </c>
      <c r="B1857" s="6">
        <v>7620</v>
      </c>
      <c r="C1857" s="4">
        <v>0.49500000800524935</v>
      </c>
      <c r="D1857" s="5">
        <v>3771.9000609999998</v>
      </c>
      <c r="E1857" s="4">
        <v>15.732931758530183</v>
      </c>
      <c r="F1857" s="5">
        <v>119884.94</v>
      </c>
    </row>
    <row r="1858" spans="1:6" x14ac:dyDescent="0.25">
      <c r="A1858" t="s">
        <v>5869</v>
      </c>
      <c r="B1858" s="6">
        <v>1990</v>
      </c>
      <c r="C1858" s="4">
        <v>0.49500009949748741</v>
      </c>
      <c r="D1858" s="5">
        <v>985.05019799999991</v>
      </c>
      <c r="E1858" s="4">
        <v>15.732934673366834</v>
      </c>
      <c r="F1858" s="5">
        <v>31308.54</v>
      </c>
    </row>
    <row r="1859" spans="1:6" x14ac:dyDescent="0.25">
      <c r="A1859" t="s">
        <v>1182</v>
      </c>
      <c r="B1859" s="6">
        <v>3050</v>
      </c>
      <c r="C1859" s="4">
        <v>0.12719997967213115</v>
      </c>
      <c r="D1859" s="5">
        <v>387.95993800000002</v>
      </c>
      <c r="E1859" s="4">
        <v>4.0184000000000006</v>
      </c>
      <c r="F1859" s="5">
        <v>12256.12</v>
      </c>
    </row>
    <row r="1860" spans="1:6" x14ac:dyDescent="0.25">
      <c r="A1860" t="s">
        <v>1672</v>
      </c>
      <c r="B1860" s="6">
        <v>1500</v>
      </c>
      <c r="C1860" s="4">
        <v>4.9400021999999995E-2</v>
      </c>
      <c r="D1860" s="5">
        <v>74.100032999999996</v>
      </c>
      <c r="E1860" s="4">
        <v>1.55904</v>
      </c>
      <c r="F1860" s="5">
        <v>2338.56</v>
      </c>
    </row>
    <row r="1861" spans="1:6" x14ac:dyDescent="0.25">
      <c r="A1861" t="s">
        <v>1674</v>
      </c>
      <c r="B1861" s="6">
        <v>10560</v>
      </c>
      <c r="C1861" s="4">
        <v>9.8699615340909083E-2</v>
      </c>
      <c r="D1861" s="5">
        <v>1042.267938</v>
      </c>
      <c r="E1861" s="4">
        <v>3.1902660984848485</v>
      </c>
      <c r="F1861" s="5">
        <v>33689.21</v>
      </c>
    </row>
    <row r="1862" spans="1:6" x14ac:dyDescent="0.25">
      <c r="A1862" t="s">
        <v>2329</v>
      </c>
      <c r="B1862" s="6">
        <v>3400</v>
      </c>
      <c r="C1862" s="4">
        <v>7.2600027941176468E-2</v>
      </c>
      <c r="D1862" s="5">
        <v>246.84009499999999</v>
      </c>
      <c r="E1862" s="4">
        <v>2.2912205882352938</v>
      </c>
      <c r="F1862" s="5">
        <v>7790.15</v>
      </c>
    </row>
    <row r="1863" spans="1:6" x14ac:dyDescent="0.25">
      <c r="A1863" t="s">
        <v>1178</v>
      </c>
      <c r="B1863" s="6">
        <v>970</v>
      </c>
      <c r="C1863" s="4">
        <v>9.63916762886598E-2</v>
      </c>
      <c r="D1863" s="5">
        <v>93.499926000000002</v>
      </c>
      <c r="E1863" s="4">
        <v>3.0291855670103094</v>
      </c>
      <c r="F1863" s="5">
        <v>2938.31</v>
      </c>
    </row>
    <row r="1864" spans="1:6" x14ac:dyDescent="0.25">
      <c r="A1864" t="s">
        <v>7654</v>
      </c>
      <c r="B1864" s="6">
        <v>1520</v>
      </c>
      <c r="C1864" s="4">
        <v>8.5200061184210529E-2</v>
      </c>
      <c r="D1864" s="5">
        <v>129.50409300000001</v>
      </c>
      <c r="E1864" s="4">
        <v>2.7373815789473683</v>
      </c>
      <c r="F1864" s="5">
        <v>4160.82</v>
      </c>
    </row>
    <row r="1865" spans="1:6" x14ac:dyDescent="0.25">
      <c r="A1865" t="s">
        <v>6314</v>
      </c>
      <c r="B1865" s="6">
        <v>1554</v>
      </c>
      <c r="C1865" s="4">
        <v>1.0267607239382239</v>
      </c>
      <c r="D1865" s="5">
        <v>1595.5861649999999</v>
      </c>
      <c r="E1865" s="4">
        <v>33.200000000000003</v>
      </c>
      <c r="F1865" s="5">
        <v>51592.800000000003</v>
      </c>
    </row>
    <row r="1866" spans="1:6" x14ac:dyDescent="0.25">
      <c r="A1866" t="s">
        <v>7302</v>
      </c>
      <c r="B1866" s="6">
        <v>808</v>
      </c>
      <c r="C1866" s="4">
        <v>1.0116615321782179</v>
      </c>
      <c r="D1866" s="5">
        <v>817.42251799999997</v>
      </c>
      <c r="E1866" s="4">
        <v>33.199999999999996</v>
      </c>
      <c r="F1866" s="5">
        <v>26825.599999999999</v>
      </c>
    </row>
    <row r="1867" spans="1:6" x14ac:dyDescent="0.25">
      <c r="A1867" t="s">
        <v>6317</v>
      </c>
      <c r="B1867" s="6">
        <v>2653</v>
      </c>
      <c r="C1867" s="4">
        <v>1.0267607244628723</v>
      </c>
      <c r="D1867" s="5">
        <v>2723.9962019999998</v>
      </c>
      <c r="E1867" s="4">
        <v>33.200000000000003</v>
      </c>
      <c r="F1867" s="5">
        <v>88079.6</v>
      </c>
    </row>
    <row r="1868" spans="1:6" x14ac:dyDescent="0.25">
      <c r="A1868" t="s">
        <v>6319</v>
      </c>
      <c r="B1868" s="6">
        <v>1018</v>
      </c>
      <c r="C1868" s="4">
        <v>1.0267607239685657</v>
      </c>
      <c r="D1868" s="5">
        <v>1045.2424169999999</v>
      </c>
      <c r="E1868" s="4">
        <v>33.199999999999996</v>
      </c>
      <c r="F1868" s="5">
        <v>33797.599999999999</v>
      </c>
    </row>
    <row r="1869" spans="1:6" x14ac:dyDescent="0.25">
      <c r="A1869" t="s">
        <v>6321</v>
      </c>
      <c r="B1869" s="6">
        <v>1180</v>
      </c>
      <c r="C1869" s="4">
        <v>1.0267607237288134</v>
      </c>
      <c r="D1869" s="5">
        <v>1211.5776539999999</v>
      </c>
      <c r="E1869" s="4">
        <v>33.200000000000003</v>
      </c>
      <c r="F1869" s="5">
        <v>39176</v>
      </c>
    </row>
    <row r="1870" spans="1:6" x14ac:dyDescent="0.25">
      <c r="A1870" t="s">
        <v>6323</v>
      </c>
      <c r="B1870" s="6">
        <v>1290</v>
      </c>
      <c r="C1870" s="4">
        <v>1.0267607240310077</v>
      </c>
      <c r="D1870" s="5">
        <v>1324.521334</v>
      </c>
      <c r="E1870" s="4">
        <v>33.200000000000003</v>
      </c>
      <c r="F1870" s="5">
        <v>42828</v>
      </c>
    </row>
    <row r="1871" spans="1:6" x14ac:dyDescent="0.25">
      <c r="A1871" t="s">
        <v>435</v>
      </c>
      <c r="B1871" s="6">
        <v>43200</v>
      </c>
      <c r="C1871" s="4">
        <v>1.1495297007870371</v>
      </c>
      <c r="D1871" s="5">
        <v>49659.683074</v>
      </c>
      <c r="E1871" s="4">
        <v>36.5</v>
      </c>
      <c r="F1871" s="5">
        <v>1576800</v>
      </c>
    </row>
    <row r="1872" spans="1:6" x14ac:dyDescent="0.25">
      <c r="A1872" t="s">
        <v>437</v>
      </c>
      <c r="B1872" s="6">
        <v>52800</v>
      </c>
      <c r="C1872" s="4">
        <v>0.87897114026515144</v>
      </c>
      <c r="D1872" s="5">
        <v>46409.676205999996</v>
      </c>
      <c r="E1872" s="4">
        <v>28</v>
      </c>
      <c r="F1872" s="5">
        <v>1478400</v>
      </c>
    </row>
    <row r="1873" spans="1:6" x14ac:dyDescent="0.25">
      <c r="A1873" t="s">
        <v>2214</v>
      </c>
      <c r="B1873" s="6">
        <v>50</v>
      </c>
      <c r="C1873" s="4">
        <v>3.8476707000000001</v>
      </c>
      <c r="D1873" s="5">
        <v>192.38353499999999</v>
      </c>
      <c r="E1873" s="4">
        <v>120</v>
      </c>
      <c r="F1873" s="5">
        <v>6000</v>
      </c>
    </row>
    <row r="1874" spans="1:6" x14ac:dyDescent="0.25">
      <c r="A1874" t="s">
        <v>5317</v>
      </c>
      <c r="B1874" s="6">
        <v>50</v>
      </c>
      <c r="C1874" s="4">
        <v>1.02457376</v>
      </c>
      <c r="D1874" s="5">
        <v>51.228687999999998</v>
      </c>
      <c r="E1874" s="4">
        <v>32</v>
      </c>
      <c r="F1874" s="5">
        <v>1600</v>
      </c>
    </row>
    <row r="1875" spans="1:6" x14ac:dyDescent="0.25">
      <c r="A1875" t="s">
        <v>4686</v>
      </c>
      <c r="B1875" s="6">
        <v>500</v>
      </c>
      <c r="C1875" s="4">
        <v>0.39876224199999999</v>
      </c>
      <c r="D1875" s="5">
        <v>199.38112100000001</v>
      </c>
      <c r="E1875" s="4">
        <v>12.5</v>
      </c>
      <c r="F1875" s="5">
        <v>6250</v>
      </c>
    </row>
    <row r="1876" spans="1:6" x14ac:dyDescent="0.25">
      <c r="A1876" t="s">
        <v>5472</v>
      </c>
      <c r="B1876" s="6">
        <v>4000</v>
      </c>
      <c r="C1876" s="4">
        <v>2.6423543632499999</v>
      </c>
      <c r="D1876" s="5">
        <v>10569.417453</v>
      </c>
      <c r="E1876" s="4">
        <v>85.5</v>
      </c>
      <c r="F1876" s="5">
        <v>342000</v>
      </c>
    </row>
    <row r="1877" spans="1:6" x14ac:dyDescent="0.25">
      <c r="A1877" t="s">
        <v>6497</v>
      </c>
      <c r="B1877" s="6">
        <v>840</v>
      </c>
      <c r="C1877" s="4">
        <v>0.59121639880952381</v>
      </c>
      <c r="D1877" s="5">
        <v>496.62177500000001</v>
      </c>
      <c r="E1877" s="4">
        <v>19</v>
      </c>
      <c r="F1877" s="5">
        <v>15960</v>
      </c>
    </row>
    <row r="1878" spans="1:6" x14ac:dyDescent="0.25">
      <c r="A1878" t="s">
        <v>5454</v>
      </c>
      <c r="B1878" s="6">
        <v>760</v>
      </c>
      <c r="C1878" s="4">
        <v>0.81727756710526311</v>
      </c>
      <c r="D1878" s="5">
        <v>621.13095099999998</v>
      </c>
      <c r="E1878" s="4">
        <v>26.315789473684209</v>
      </c>
      <c r="F1878" s="5">
        <v>20000</v>
      </c>
    </row>
    <row r="1879" spans="1:6" x14ac:dyDescent="0.25">
      <c r="A1879" t="s">
        <v>217</v>
      </c>
      <c r="B1879" s="6">
        <v>12000</v>
      </c>
      <c r="C1879" s="4">
        <v>0.82075283916666664</v>
      </c>
      <c r="D1879" s="5">
        <v>9849.0340699999997</v>
      </c>
      <c r="E1879" s="4">
        <v>26.166666666666668</v>
      </c>
      <c r="F1879" s="5">
        <v>314000</v>
      </c>
    </row>
    <row r="1880" spans="1:6" x14ac:dyDescent="0.25">
      <c r="A1880" t="s">
        <v>6493</v>
      </c>
      <c r="B1880" s="6">
        <v>720</v>
      </c>
      <c r="C1880" s="4">
        <v>0.24936892222222218</v>
      </c>
      <c r="D1880" s="5">
        <v>179.54562399999998</v>
      </c>
      <c r="E1880" s="4">
        <v>8</v>
      </c>
      <c r="F1880" s="5">
        <v>5760</v>
      </c>
    </row>
    <row r="1881" spans="1:6" x14ac:dyDescent="0.25">
      <c r="A1881" t="s">
        <v>6748</v>
      </c>
      <c r="B1881" s="6">
        <v>1845</v>
      </c>
      <c r="C1881" s="4">
        <v>3.5158513154471551</v>
      </c>
      <c r="D1881" s="5">
        <v>6486.7456770000008</v>
      </c>
      <c r="E1881" s="4">
        <v>114.39024390243902</v>
      </c>
      <c r="F1881" s="5">
        <v>211050</v>
      </c>
    </row>
    <row r="1882" spans="1:6" x14ac:dyDescent="0.25">
      <c r="A1882" t="s">
        <v>6495</v>
      </c>
      <c r="B1882" s="6">
        <v>2400</v>
      </c>
      <c r="C1882" s="4">
        <v>9.3513345833333331E-2</v>
      </c>
      <c r="D1882" s="5">
        <v>224.43203</v>
      </c>
      <c r="E1882" s="4">
        <v>3</v>
      </c>
      <c r="F1882" s="5">
        <v>7200</v>
      </c>
    </row>
    <row r="1883" spans="1:6" x14ac:dyDescent="0.25">
      <c r="A1883" t="s">
        <v>5578</v>
      </c>
      <c r="B1883" s="6">
        <v>240</v>
      </c>
      <c r="C1883" s="4">
        <v>0.23994241250000001</v>
      </c>
      <c r="D1883" s="5">
        <v>57.586179000000001</v>
      </c>
      <c r="E1883" s="4">
        <v>7.5</v>
      </c>
      <c r="F1883" s="5">
        <v>1800</v>
      </c>
    </row>
    <row r="1884" spans="1:6" x14ac:dyDescent="0.25">
      <c r="A1884" t="s">
        <v>219</v>
      </c>
      <c r="B1884" s="6">
        <v>120</v>
      </c>
      <c r="C1884" s="4">
        <v>18.112884099999995</v>
      </c>
      <c r="D1884" s="5">
        <v>2173.5460919999996</v>
      </c>
      <c r="E1884" s="4">
        <v>580</v>
      </c>
      <c r="F1884" s="5">
        <v>69600</v>
      </c>
    </row>
    <row r="1885" spans="1:6" x14ac:dyDescent="0.25">
      <c r="A1885" t="s">
        <v>6752</v>
      </c>
      <c r="B1885" s="6">
        <v>20</v>
      </c>
      <c r="C1885" s="4">
        <v>36.738823850000003</v>
      </c>
      <c r="D1885" s="5">
        <v>734.776477</v>
      </c>
      <c r="E1885" s="4">
        <v>1185</v>
      </c>
      <c r="F1885" s="5">
        <v>23700</v>
      </c>
    </row>
    <row r="1886" spans="1:6" x14ac:dyDescent="0.25">
      <c r="A1886" t="s">
        <v>899</v>
      </c>
      <c r="B1886" s="6">
        <v>5000</v>
      </c>
      <c r="C1886" s="4">
        <v>2.7067999947999999</v>
      </c>
      <c r="D1886" s="5">
        <v>13533.999974</v>
      </c>
      <c r="E1886" s="4">
        <v>85.511060000000001</v>
      </c>
      <c r="F1886" s="5">
        <v>427555.3</v>
      </c>
    </row>
    <row r="1887" spans="1:6" x14ac:dyDescent="0.25">
      <c r="A1887" t="s">
        <v>224</v>
      </c>
      <c r="B1887" s="6">
        <v>14000</v>
      </c>
      <c r="C1887" s="4">
        <v>0.97371645314285704</v>
      </c>
      <c r="D1887" s="5">
        <v>13632.030343999999</v>
      </c>
      <c r="E1887" s="4">
        <v>31.089452857142856</v>
      </c>
      <c r="F1887" s="5">
        <v>435252.33999999997</v>
      </c>
    </row>
    <row r="1888" spans="1:6" x14ac:dyDescent="0.25">
      <c r="A1888" t="s">
        <v>1519</v>
      </c>
      <c r="B1888" s="6">
        <v>240</v>
      </c>
      <c r="C1888" s="4">
        <v>0.51166338333333328</v>
      </c>
      <c r="D1888" s="5">
        <v>122.799212</v>
      </c>
      <c r="E1888" s="4">
        <v>16</v>
      </c>
      <c r="F1888" s="5">
        <v>3840</v>
      </c>
    </row>
    <row r="1889" spans="1:6" x14ac:dyDescent="0.25">
      <c r="A1889" t="s">
        <v>4647</v>
      </c>
      <c r="B1889" s="6">
        <v>100</v>
      </c>
      <c r="C1889" s="4">
        <v>0.38403071999999999</v>
      </c>
      <c r="D1889" s="5">
        <v>38.403072000000002</v>
      </c>
      <c r="E1889" s="4">
        <v>12</v>
      </c>
      <c r="F1889" s="5">
        <v>1200</v>
      </c>
    </row>
    <row r="1890" spans="1:6" x14ac:dyDescent="0.25">
      <c r="A1890" t="s">
        <v>1521</v>
      </c>
      <c r="B1890" s="6">
        <v>90</v>
      </c>
      <c r="C1890" s="4">
        <v>0.95923524444444452</v>
      </c>
      <c r="D1890" s="5">
        <v>86.331172000000009</v>
      </c>
      <c r="E1890" s="4">
        <v>30</v>
      </c>
      <c r="F1890" s="5">
        <v>2700</v>
      </c>
    </row>
    <row r="1891" spans="1:6" x14ac:dyDescent="0.25">
      <c r="A1891" t="s">
        <v>1728</v>
      </c>
      <c r="B1891" s="6">
        <v>130</v>
      </c>
      <c r="C1891" s="4">
        <v>1.0758858692307691</v>
      </c>
      <c r="D1891" s="5">
        <v>139.865163</v>
      </c>
      <c r="E1891" s="4">
        <v>34</v>
      </c>
      <c r="F1891" s="5">
        <v>4420</v>
      </c>
    </row>
    <row r="1892" spans="1:6" x14ac:dyDescent="0.25">
      <c r="A1892" t="s">
        <v>1554</v>
      </c>
      <c r="B1892" s="6">
        <v>400</v>
      </c>
      <c r="C1892" s="4">
        <v>3.7383421399999999</v>
      </c>
      <c r="D1892" s="5">
        <v>1495.3368559999999</v>
      </c>
      <c r="E1892" s="4">
        <v>118.5</v>
      </c>
      <c r="F1892" s="5">
        <v>47400</v>
      </c>
    </row>
    <row r="1893" spans="1:6" x14ac:dyDescent="0.25">
      <c r="A1893" t="s">
        <v>5505</v>
      </c>
      <c r="B1893" s="6">
        <v>3240</v>
      </c>
      <c r="C1893" s="4">
        <v>0.68593054691358024</v>
      </c>
      <c r="D1893" s="5">
        <v>2222.414972</v>
      </c>
      <c r="E1893" s="4">
        <v>22.027777777777779</v>
      </c>
      <c r="F1893" s="5">
        <v>71370</v>
      </c>
    </row>
    <row r="1894" spans="1:6" x14ac:dyDescent="0.25">
      <c r="A1894" t="s">
        <v>6779</v>
      </c>
      <c r="B1894" s="6">
        <v>360</v>
      </c>
      <c r="C1894" s="4">
        <v>1.38305415</v>
      </c>
      <c r="D1894" s="5">
        <v>497.899494</v>
      </c>
      <c r="E1894" s="4">
        <v>44.28</v>
      </c>
      <c r="F1894" s="5">
        <v>15940.8</v>
      </c>
    </row>
    <row r="1895" spans="1:6" x14ac:dyDescent="0.25">
      <c r="A1895" t="s">
        <v>1730</v>
      </c>
      <c r="B1895" s="6">
        <v>240</v>
      </c>
      <c r="C1895" s="4">
        <v>1.0143354708333334</v>
      </c>
      <c r="D1895" s="5">
        <v>243.44051300000001</v>
      </c>
      <c r="E1895" s="4">
        <v>32.5</v>
      </c>
      <c r="F1895" s="5">
        <v>7800</v>
      </c>
    </row>
    <row r="1896" spans="1:6" x14ac:dyDescent="0.25">
      <c r="A1896" t="s">
        <v>527</v>
      </c>
      <c r="B1896" s="6">
        <v>2160</v>
      </c>
      <c r="C1896" s="4">
        <v>0.476045336574074</v>
      </c>
      <c r="D1896" s="5">
        <v>1028.2579269999999</v>
      </c>
      <c r="E1896" s="4">
        <v>15</v>
      </c>
      <c r="F1896" s="5">
        <v>32400</v>
      </c>
    </row>
    <row r="1897" spans="1:6" x14ac:dyDescent="0.25">
      <c r="A1897" t="s">
        <v>439</v>
      </c>
      <c r="B1897" s="6">
        <v>24480</v>
      </c>
      <c r="C1897" s="4">
        <v>0.29642164575163399</v>
      </c>
      <c r="D1897" s="5">
        <v>7256.4018880000003</v>
      </c>
      <c r="E1897" s="4">
        <v>9.485294117647058</v>
      </c>
      <c r="F1897" s="5">
        <v>232200</v>
      </c>
    </row>
    <row r="1898" spans="1:6" x14ac:dyDescent="0.25">
      <c r="A1898" t="s">
        <v>7409</v>
      </c>
      <c r="B1898" s="6">
        <v>7200</v>
      </c>
      <c r="C1898" s="4">
        <v>0.26010263972222225</v>
      </c>
      <c r="D1898" s="5">
        <v>1872.739006</v>
      </c>
      <c r="E1898" s="4">
        <v>8.4640000000000004</v>
      </c>
      <c r="F1898" s="5">
        <v>60940.800000000003</v>
      </c>
    </row>
    <row r="1899" spans="1:6" x14ac:dyDescent="0.25">
      <c r="A1899" t="s">
        <v>3799</v>
      </c>
      <c r="B1899" s="6">
        <v>90</v>
      </c>
      <c r="C1899" s="4">
        <v>1.7711885888888887</v>
      </c>
      <c r="D1899" s="5">
        <v>159.40697299999999</v>
      </c>
      <c r="E1899" s="4">
        <v>57.8</v>
      </c>
      <c r="F1899" s="5">
        <v>5202</v>
      </c>
    </row>
    <row r="1900" spans="1:6" x14ac:dyDescent="0.25">
      <c r="A1900" t="s">
        <v>3728</v>
      </c>
      <c r="B1900" s="6">
        <v>100</v>
      </c>
      <c r="C1900" s="4">
        <v>2.0822146099999999</v>
      </c>
      <c r="D1900" s="5">
        <v>208.22146100000001</v>
      </c>
      <c r="E1900" s="4">
        <v>67.5</v>
      </c>
      <c r="F1900" s="5">
        <v>6750</v>
      </c>
    </row>
    <row r="1901" spans="1:6" x14ac:dyDescent="0.25">
      <c r="A1901" t="s">
        <v>5466</v>
      </c>
      <c r="B1901" s="6">
        <v>714</v>
      </c>
      <c r="C1901" s="4">
        <v>0.88725708963585437</v>
      </c>
      <c r="D1901" s="5">
        <v>633.50156200000004</v>
      </c>
      <c r="E1901" s="4">
        <v>28.571428571428573</v>
      </c>
      <c r="F1901" s="5">
        <v>20400</v>
      </c>
    </row>
    <row r="1902" spans="1:6" x14ac:dyDescent="0.25">
      <c r="A1902" t="s">
        <v>6383</v>
      </c>
      <c r="B1902" s="6">
        <v>3000</v>
      </c>
      <c r="C1902" s="4">
        <v>0.12213330233333333</v>
      </c>
      <c r="D1902" s="5">
        <v>366.39990699999998</v>
      </c>
      <c r="E1902" s="4">
        <v>4</v>
      </c>
      <c r="F1902" s="5">
        <v>12000</v>
      </c>
    </row>
    <row r="1903" spans="1:6" x14ac:dyDescent="0.25">
      <c r="A1903" t="s">
        <v>4649</v>
      </c>
      <c r="B1903" s="6">
        <v>600</v>
      </c>
      <c r="C1903" s="4">
        <v>0.32002560166666671</v>
      </c>
      <c r="D1903" s="5">
        <v>192.01536100000001</v>
      </c>
      <c r="E1903" s="4">
        <v>10</v>
      </c>
      <c r="F1903" s="5">
        <v>6000</v>
      </c>
    </row>
    <row r="1904" spans="1:6" x14ac:dyDescent="0.25">
      <c r="A1904" t="s">
        <v>4651</v>
      </c>
      <c r="B1904" s="6">
        <v>360</v>
      </c>
      <c r="C1904" s="4">
        <v>1.0630818194444447</v>
      </c>
      <c r="D1904" s="5">
        <v>382.70945500000005</v>
      </c>
      <c r="E1904" s="4">
        <v>34</v>
      </c>
      <c r="F1904" s="5">
        <v>12240</v>
      </c>
    </row>
    <row r="1905" spans="1:6" x14ac:dyDescent="0.25">
      <c r="A1905" t="s">
        <v>1275</v>
      </c>
      <c r="B1905" s="6">
        <v>2000</v>
      </c>
      <c r="C1905" s="4">
        <v>0.94209980049999986</v>
      </c>
      <c r="D1905" s="5">
        <v>1884.1996009999998</v>
      </c>
      <c r="E1905" s="4">
        <v>30</v>
      </c>
      <c r="F1905" s="5">
        <v>60000</v>
      </c>
    </row>
    <row r="1906" spans="1:6" x14ac:dyDescent="0.25">
      <c r="A1906" t="s">
        <v>773</v>
      </c>
      <c r="B1906" s="6">
        <v>200</v>
      </c>
      <c r="C1906" s="4">
        <v>3.8063622050000006</v>
      </c>
      <c r="D1906" s="5">
        <v>761.27244100000007</v>
      </c>
      <c r="E1906" s="4">
        <v>120</v>
      </c>
      <c r="F1906" s="5">
        <v>24000</v>
      </c>
    </row>
    <row r="1907" spans="1:6" x14ac:dyDescent="0.25">
      <c r="A1907" t="s">
        <v>6393</v>
      </c>
      <c r="B1907" s="6">
        <v>1000</v>
      </c>
      <c r="C1907" s="4">
        <v>2.75653375</v>
      </c>
      <c r="D1907" s="5">
        <v>2756.5337500000001</v>
      </c>
      <c r="E1907" s="4">
        <v>90</v>
      </c>
      <c r="F1907" s="5">
        <v>90000</v>
      </c>
    </row>
    <row r="1908" spans="1:6" x14ac:dyDescent="0.25">
      <c r="A1908" t="s">
        <v>6395</v>
      </c>
      <c r="B1908" s="6">
        <v>1000</v>
      </c>
      <c r="C1908" s="4">
        <v>1.0291059330000001</v>
      </c>
      <c r="D1908" s="5">
        <v>1029.1059330000001</v>
      </c>
      <c r="E1908" s="4">
        <v>33.6</v>
      </c>
      <c r="F1908" s="5">
        <v>33600</v>
      </c>
    </row>
    <row r="1909" spans="1:6" x14ac:dyDescent="0.25">
      <c r="A1909" t="s">
        <v>227</v>
      </c>
      <c r="B1909" s="6">
        <v>350</v>
      </c>
      <c r="C1909" s="4">
        <v>31.367500122857145</v>
      </c>
      <c r="D1909" s="5">
        <v>10978.625043</v>
      </c>
      <c r="E1909" s="4">
        <v>1000</v>
      </c>
      <c r="F1909" s="5">
        <v>350000</v>
      </c>
    </row>
    <row r="1910" spans="1:6" x14ac:dyDescent="0.25">
      <c r="A1910" t="s">
        <v>229</v>
      </c>
      <c r="B1910" s="6">
        <v>2100</v>
      </c>
      <c r="C1910" s="4">
        <v>1.2203799033333333</v>
      </c>
      <c r="D1910" s="5">
        <v>2562.7977970000002</v>
      </c>
      <c r="E1910" s="4">
        <v>39</v>
      </c>
      <c r="F1910" s="5">
        <v>81900</v>
      </c>
    </row>
    <row r="1911" spans="1:6" x14ac:dyDescent="0.25">
      <c r="A1911" t="s">
        <v>4695</v>
      </c>
      <c r="B1911" s="6">
        <v>3000</v>
      </c>
      <c r="C1911" s="4">
        <v>4.7046110666666661E-2</v>
      </c>
      <c r="D1911" s="5">
        <v>141.13833199999999</v>
      </c>
      <c r="E1911" s="4">
        <v>1.5</v>
      </c>
      <c r="F1911" s="5">
        <v>4500</v>
      </c>
    </row>
    <row r="1912" spans="1:6" x14ac:dyDescent="0.25">
      <c r="A1912" t="s">
        <v>4697</v>
      </c>
      <c r="B1912" s="6">
        <v>3000</v>
      </c>
      <c r="C1912" s="4">
        <v>5.4887129E-2</v>
      </c>
      <c r="D1912" s="5">
        <v>164.66138699999999</v>
      </c>
      <c r="E1912" s="4">
        <v>1.75</v>
      </c>
      <c r="F1912" s="5">
        <v>5250</v>
      </c>
    </row>
    <row r="1913" spans="1:6" x14ac:dyDescent="0.25">
      <c r="A1913" t="s">
        <v>523</v>
      </c>
      <c r="B1913" s="6">
        <v>400</v>
      </c>
      <c r="C1913" s="4">
        <v>1.8649008450000002</v>
      </c>
      <c r="D1913" s="5">
        <v>745.96033800000009</v>
      </c>
      <c r="E1913" s="4">
        <v>60</v>
      </c>
      <c r="F1913" s="5">
        <v>24000</v>
      </c>
    </row>
    <row r="1914" spans="1:6" x14ac:dyDescent="0.25">
      <c r="A1914" t="s">
        <v>6563</v>
      </c>
      <c r="B1914" s="6">
        <v>200</v>
      </c>
      <c r="C1914" s="4">
        <v>1.440878015</v>
      </c>
      <c r="D1914" s="5">
        <v>288.17560300000002</v>
      </c>
      <c r="E1914" s="4">
        <v>47</v>
      </c>
      <c r="F1914" s="5">
        <v>9400</v>
      </c>
    </row>
    <row r="1915" spans="1:6" x14ac:dyDescent="0.25">
      <c r="A1915" t="s">
        <v>2373</v>
      </c>
      <c r="B1915" s="6">
        <v>24</v>
      </c>
      <c r="C1915" s="4">
        <v>7.2861591250000002</v>
      </c>
      <c r="D1915" s="5">
        <v>174.867819</v>
      </c>
      <c r="E1915" s="4">
        <v>230</v>
      </c>
      <c r="F1915" s="5">
        <v>5520</v>
      </c>
    </row>
    <row r="1916" spans="1:6" x14ac:dyDescent="0.25">
      <c r="A1916" t="s">
        <v>7281</v>
      </c>
      <c r="B1916" s="6">
        <v>200</v>
      </c>
      <c r="C1916" s="4">
        <v>0.62060918499999995</v>
      </c>
      <c r="D1916" s="5">
        <v>124.121837</v>
      </c>
      <c r="E1916" s="4">
        <v>20</v>
      </c>
      <c r="F1916" s="5">
        <v>4000</v>
      </c>
    </row>
    <row r="1917" spans="1:6" x14ac:dyDescent="0.25">
      <c r="A1917" t="s">
        <v>2272</v>
      </c>
      <c r="B1917" s="6">
        <v>110</v>
      </c>
      <c r="C1917" s="4">
        <v>1.6731629181818182</v>
      </c>
      <c r="D1917" s="5">
        <v>184.047921</v>
      </c>
      <c r="E1917" s="4">
        <v>53</v>
      </c>
      <c r="F1917" s="5">
        <v>5830</v>
      </c>
    </row>
    <row r="1918" spans="1:6" x14ac:dyDescent="0.25">
      <c r="A1918" t="s">
        <v>6803</v>
      </c>
      <c r="B1918" s="6">
        <v>100</v>
      </c>
      <c r="C1918" s="4">
        <v>6.0043600800000005</v>
      </c>
      <c r="D1918" s="5">
        <v>600.43600800000002</v>
      </c>
      <c r="E1918" s="4">
        <v>195</v>
      </c>
      <c r="F1918" s="5">
        <v>19500</v>
      </c>
    </row>
    <row r="1919" spans="1:6" x14ac:dyDescent="0.25">
      <c r="A1919" t="s">
        <v>4704</v>
      </c>
      <c r="B1919" s="6">
        <v>48</v>
      </c>
      <c r="C1919" s="4">
        <v>4.165545166666667</v>
      </c>
      <c r="D1919" s="5">
        <v>199.946168</v>
      </c>
      <c r="E1919" s="4">
        <v>130</v>
      </c>
      <c r="F1919" s="5">
        <v>6240</v>
      </c>
    </row>
    <row r="1920" spans="1:6" x14ac:dyDescent="0.25">
      <c r="A1920" t="s">
        <v>6579</v>
      </c>
      <c r="B1920" s="6">
        <v>60</v>
      </c>
      <c r="C1920" s="4">
        <v>6.7741498333333334</v>
      </c>
      <c r="D1920" s="5">
        <v>406.44898999999998</v>
      </c>
      <c r="E1920" s="4">
        <v>220</v>
      </c>
      <c r="F1920" s="5">
        <v>13200</v>
      </c>
    </row>
    <row r="1921" spans="1:6" x14ac:dyDescent="0.25">
      <c r="A1921" t="s">
        <v>3451</v>
      </c>
      <c r="B1921" s="6">
        <v>100</v>
      </c>
      <c r="C1921" s="4">
        <v>6.4045087699999996</v>
      </c>
      <c r="D1921" s="5">
        <v>640.45087699999999</v>
      </c>
      <c r="E1921" s="4">
        <v>200</v>
      </c>
      <c r="F1921" s="5">
        <v>20000</v>
      </c>
    </row>
    <row r="1922" spans="1:6" x14ac:dyDescent="0.25">
      <c r="A1922" t="s">
        <v>3453</v>
      </c>
      <c r="B1922" s="6">
        <v>100</v>
      </c>
      <c r="C1922" s="4">
        <v>4.8033815799999999</v>
      </c>
      <c r="D1922" s="5">
        <v>480.33815800000002</v>
      </c>
      <c r="E1922" s="4">
        <v>150</v>
      </c>
      <c r="F1922" s="5">
        <v>15000</v>
      </c>
    </row>
    <row r="1923" spans="1:6" x14ac:dyDescent="0.25">
      <c r="A1923" t="s">
        <v>3449</v>
      </c>
      <c r="B1923" s="6">
        <v>100</v>
      </c>
      <c r="C1923" s="4">
        <v>5.4438324499999995</v>
      </c>
      <c r="D1923" s="5">
        <v>544.38324499999999</v>
      </c>
      <c r="E1923" s="4">
        <v>170</v>
      </c>
      <c r="F1923" s="5">
        <v>17000</v>
      </c>
    </row>
    <row r="1924" spans="1:6" x14ac:dyDescent="0.25">
      <c r="A1924" t="s">
        <v>3446</v>
      </c>
      <c r="B1924" s="6">
        <v>100</v>
      </c>
      <c r="C1924" s="4">
        <v>6.4045087699999996</v>
      </c>
      <c r="D1924" s="5">
        <v>640.45087699999999</v>
      </c>
      <c r="E1924" s="4">
        <v>200</v>
      </c>
      <c r="F1924" s="5">
        <v>20000</v>
      </c>
    </row>
    <row r="1925" spans="1:6" x14ac:dyDescent="0.25">
      <c r="A1925" t="s">
        <v>3297</v>
      </c>
      <c r="B1925" s="6">
        <v>40</v>
      </c>
      <c r="C1925" s="4">
        <v>4.3947122749999998</v>
      </c>
      <c r="D1925" s="5">
        <v>175.78849099999999</v>
      </c>
      <c r="E1925" s="4">
        <v>137.5</v>
      </c>
      <c r="F1925" s="5">
        <v>5500</v>
      </c>
    </row>
    <row r="1926" spans="1:6" x14ac:dyDescent="0.25">
      <c r="A1926" t="s">
        <v>231</v>
      </c>
      <c r="B1926" s="6">
        <v>1344</v>
      </c>
      <c r="C1926" s="4">
        <v>1.0381386153273811</v>
      </c>
      <c r="D1926" s="5">
        <v>1395.2582990000001</v>
      </c>
      <c r="E1926" s="4">
        <v>33</v>
      </c>
      <c r="F1926" s="5">
        <v>44352</v>
      </c>
    </row>
    <row r="1927" spans="1:6" x14ac:dyDescent="0.25">
      <c r="A1927" t="s">
        <v>2108</v>
      </c>
      <c r="B1927" s="6">
        <v>300</v>
      </c>
      <c r="C1927" s="4">
        <v>0.56328561999999993</v>
      </c>
      <c r="D1927" s="5">
        <v>168.98568599999999</v>
      </c>
      <c r="E1927" s="4">
        <v>18</v>
      </c>
      <c r="F1927" s="5">
        <v>5400</v>
      </c>
    </row>
    <row r="1928" spans="1:6" x14ac:dyDescent="0.25">
      <c r="A1928" t="s">
        <v>237</v>
      </c>
      <c r="B1928" s="6">
        <v>750</v>
      </c>
      <c r="C1928" s="4">
        <v>1.1916948599999999</v>
      </c>
      <c r="D1928" s="5">
        <v>893.77114499999993</v>
      </c>
      <c r="E1928" s="4">
        <v>38</v>
      </c>
      <c r="F1928" s="5">
        <v>28500</v>
      </c>
    </row>
    <row r="1929" spans="1:6" x14ac:dyDescent="0.25">
      <c r="A1929" t="s">
        <v>239</v>
      </c>
      <c r="B1929" s="6">
        <v>400</v>
      </c>
      <c r="C1929" s="4">
        <v>0.93692360749999992</v>
      </c>
      <c r="D1929" s="5">
        <v>374.76944299999997</v>
      </c>
      <c r="E1929" s="4">
        <v>30</v>
      </c>
      <c r="F1929" s="5">
        <v>12000</v>
      </c>
    </row>
    <row r="1930" spans="1:6" x14ac:dyDescent="0.25">
      <c r="A1930" t="s">
        <v>1252</v>
      </c>
      <c r="B1930" s="6">
        <v>700</v>
      </c>
      <c r="C1930" s="4">
        <v>0.93521674999999993</v>
      </c>
      <c r="D1930" s="5">
        <v>654.65172499999994</v>
      </c>
      <c r="E1930" s="4">
        <v>30</v>
      </c>
      <c r="F1930" s="5">
        <v>21000</v>
      </c>
    </row>
    <row r="1931" spans="1:6" x14ac:dyDescent="0.25">
      <c r="A1931" t="s">
        <v>6630</v>
      </c>
      <c r="B1931" s="6">
        <v>120</v>
      </c>
      <c r="C1931" s="4">
        <v>4.8923827666666666</v>
      </c>
      <c r="D1931" s="5">
        <v>587.08593199999996</v>
      </c>
      <c r="E1931" s="4">
        <v>161</v>
      </c>
      <c r="F1931" s="5">
        <v>19320</v>
      </c>
    </row>
    <row r="1932" spans="1:6" x14ac:dyDescent="0.25">
      <c r="A1932" t="s">
        <v>975</v>
      </c>
      <c r="B1932" s="6">
        <v>1040</v>
      </c>
      <c r="C1932" s="4">
        <v>5.2105647519230764</v>
      </c>
      <c r="D1932" s="5">
        <v>5418.9873419999994</v>
      </c>
      <c r="E1932" s="4">
        <v>169</v>
      </c>
      <c r="F1932" s="5">
        <v>175760</v>
      </c>
    </row>
    <row r="1933" spans="1:6" x14ac:dyDescent="0.25">
      <c r="A1933" t="s">
        <v>978</v>
      </c>
      <c r="B1933" s="6">
        <v>675</v>
      </c>
      <c r="C1933" s="4">
        <v>14.565498967407407</v>
      </c>
      <c r="D1933" s="5">
        <v>9831.7118030000001</v>
      </c>
      <c r="E1933" s="4">
        <v>469</v>
      </c>
      <c r="F1933" s="5">
        <v>316575</v>
      </c>
    </row>
    <row r="1934" spans="1:6" x14ac:dyDescent="0.25">
      <c r="A1934" t="s">
        <v>1558</v>
      </c>
      <c r="B1934" s="6">
        <v>1000</v>
      </c>
      <c r="C1934" s="4">
        <v>1.9090162660000001</v>
      </c>
      <c r="D1934" s="5">
        <v>1909.0162660000001</v>
      </c>
      <c r="E1934" s="4">
        <v>61</v>
      </c>
      <c r="F1934" s="5">
        <v>61000</v>
      </c>
    </row>
    <row r="1935" spans="1:6" x14ac:dyDescent="0.25">
      <c r="A1935" t="s">
        <v>7092</v>
      </c>
      <c r="B1935" s="6">
        <v>1000</v>
      </c>
      <c r="C1935" s="4">
        <v>3.96</v>
      </c>
      <c r="D1935" s="5">
        <v>3960</v>
      </c>
      <c r="E1935" s="4">
        <v>128.86236</v>
      </c>
      <c r="F1935" s="5">
        <v>128862.36</v>
      </c>
    </row>
    <row r="1936" spans="1:6" x14ac:dyDescent="0.25">
      <c r="A1936" t="s">
        <v>7095</v>
      </c>
      <c r="B1936" s="6">
        <v>500</v>
      </c>
      <c r="C1936" s="4">
        <v>1.36</v>
      </c>
      <c r="D1936" s="5">
        <v>680</v>
      </c>
      <c r="E1936" s="4">
        <v>44.255760000000002</v>
      </c>
      <c r="F1936" s="5">
        <v>22127.88</v>
      </c>
    </row>
    <row r="1937" spans="1:6" x14ac:dyDescent="0.25">
      <c r="A1937" t="s">
        <v>7098</v>
      </c>
      <c r="B1937" s="6">
        <v>1000</v>
      </c>
      <c r="C1937" s="4">
        <v>1.36</v>
      </c>
      <c r="D1937" s="5">
        <v>1360</v>
      </c>
      <c r="E1937" s="4">
        <v>44.255760000000002</v>
      </c>
      <c r="F1937" s="5">
        <v>44255.76</v>
      </c>
    </row>
    <row r="1938" spans="1:6" x14ac:dyDescent="0.25">
      <c r="A1938" t="s">
        <v>6721</v>
      </c>
      <c r="B1938" s="6">
        <v>18</v>
      </c>
      <c r="C1938" s="4">
        <v>3.0234955555555554</v>
      </c>
      <c r="D1938" s="5">
        <v>54.422919999999998</v>
      </c>
      <c r="E1938" s="4">
        <v>100</v>
      </c>
      <c r="F1938" s="5">
        <v>1800</v>
      </c>
    </row>
    <row r="1939" spans="1:6" x14ac:dyDescent="0.25">
      <c r="A1939" t="s">
        <v>3801</v>
      </c>
      <c r="B1939" s="6">
        <v>104</v>
      </c>
      <c r="C1939" s="4">
        <v>7.1274720865384609</v>
      </c>
      <c r="D1939" s="5">
        <v>741.25709699999993</v>
      </c>
      <c r="E1939" s="4">
        <v>230</v>
      </c>
      <c r="F1939" s="5">
        <v>23920</v>
      </c>
    </row>
    <row r="1940" spans="1:6" x14ac:dyDescent="0.25">
      <c r="A1940" t="s">
        <v>1394</v>
      </c>
      <c r="B1940" s="6">
        <v>80</v>
      </c>
      <c r="C1940" s="4">
        <v>6.8782292125</v>
      </c>
      <c r="D1940" s="5">
        <v>550.25833699999998</v>
      </c>
      <c r="E1940" s="4">
        <v>220</v>
      </c>
      <c r="F1940" s="5">
        <v>17600</v>
      </c>
    </row>
    <row r="1941" spans="1:6" x14ac:dyDescent="0.25">
      <c r="A1941" t="s">
        <v>4633</v>
      </c>
      <c r="B1941" s="6">
        <v>50</v>
      </c>
      <c r="C1941" s="4">
        <v>1.7347877199999999</v>
      </c>
      <c r="D1941" s="5">
        <v>86.739385999999996</v>
      </c>
      <c r="E1941" s="4">
        <v>55</v>
      </c>
      <c r="F1941" s="5">
        <v>2750</v>
      </c>
    </row>
    <row r="1942" spans="1:6" x14ac:dyDescent="0.25">
      <c r="A1942" t="s">
        <v>407</v>
      </c>
      <c r="B1942" s="6">
        <v>150</v>
      </c>
      <c r="C1942" s="4">
        <v>5.352057873333333</v>
      </c>
      <c r="D1942" s="5">
        <v>802.80868099999998</v>
      </c>
      <c r="E1942" s="4">
        <v>170</v>
      </c>
      <c r="F1942" s="5">
        <v>25500</v>
      </c>
    </row>
    <row r="1943" spans="1:6" x14ac:dyDescent="0.25">
      <c r="A1943" t="s">
        <v>409</v>
      </c>
      <c r="B1943" s="6">
        <v>48</v>
      </c>
      <c r="C1943" s="4">
        <v>32.482224125000002</v>
      </c>
      <c r="D1943" s="5">
        <v>1559.1467580000001</v>
      </c>
      <c r="E1943" s="4">
        <v>1040</v>
      </c>
      <c r="F1943" s="5">
        <v>49920</v>
      </c>
    </row>
    <row r="1944" spans="1:6" x14ac:dyDescent="0.25">
      <c r="A1944" t="s">
        <v>4636</v>
      </c>
      <c r="B1944" s="6">
        <v>6</v>
      </c>
      <c r="C1944" s="4">
        <v>101.10627133333332</v>
      </c>
      <c r="D1944" s="5">
        <v>606.63762799999995</v>
      </c>
      <c r="E1944" s="4">
        <v>3250</v>
      </c>
      <c r="F1944" s="5">
        <v>19500</v>
      </c>
    </row>
    <row r="1945" spans="1:6" x14ac:dyDescent="0.25">
      <c r="A1945" t="s">
        <v>4716</v>
      </c>
      <c r="B1945" s="6">
        <v>3</v>
      </c>
      <c r="C1945" s="4">
        <v>191.95393100000001</v>
      </c>
      <c r="D1945" s="5">
        <v>575.86179300000003</v>
      </c>
      <c r="E1945" s="4">
        <v>6000</v>
      </c>
      <c r="F1945" s="5">
        <v>18000</v>
      </c>
    </row>
    <row r="1946" spans="1:6" x14ac:dyDescent="0.25">
      <c r="A1946" t="s">
        <v>245</v>
      </c>
      <c r="B1946" s="6">
        <v>700</v>
      </c>
      <c r="C1946" s="4">
        <v>2.6559067199999999</v>
      </c>
      <c r="D1946" s="5">
        <v>1859.1347040000001</v>
      </c>
      <c r="E1946" s="4">
        <v>85</v>
      </c>
      <c r="F1946" s="5">
        <v>59500</v>
      </c>
    </row>
    <row r="1947" spans="1:6" x14ac:dyDescent="0.25">
      <c r="A1947" t="s">
        <v>5477</v>
      </c>
      <c r="B1947" s="6">
        <v>20</v>
      </c>
      <c r="C1947" s="4">
        <v>7.7342000500000001</v>
      </c>
      <c r="D1947" s="5">
        <v>154.68400099999999</v>
      </c>
      <c r="E1947" s="4">
        <v>250</v>
      </c>
      <c r="F1947" s="5">
        <v>5000</v>
      </c>
    </row>
    <row r="1948" spans="1:6" x14ac:dyDescent="0.25">
      <c r="A1948" t="s">
        <v>248</v>
      </c>
      <c r="B1948" s="6">
        <v>120</v>
      </c>
      <c r="C1948" s="4">
        <v>13.481680166666665</v>
      </c>
      <c r="D1948" s="5">
        <v>1617.8016199999997</v>
      </c>
      <c r="E1948" s="4">
        <v>432.5</v>
      </c>
      <c r="F1948" s="5">
        <v>51900</v>
      </c>
    </row>
    <row r="1949" spans="1:6" x14ac:dyDescent="0.25">
      <c r="A1949" t="s">
        <v>1245</v>
      </c>
      <c r="B1949" s="6">
        <v>60</v>
      </c>
      <c r="C1949" s="4">
        <v>38.630391916666667</v>
      </c>
      <c r="D1949" s="5">
        <v>2317.823515</v>
      </c>
      <c r="E1949" s="4">
        <v>1210</v>
      </c>
      <c r="F1949" s="5">
        <v>72600</v>
      </c>
    </row>
    <row r="1950" spans="1:6" x14ac:dyDescent="0.25">
      <c r="A1950" t="s">
        <v>1254</v>
      </c>
      <c r="B1950" s="6">
        <v>50</v>
      </c>
      <c r="C1950" s="4">
        <v>10.016025640000001</v>
      </c>
      <c r="D1950" s="5">
        <v>500.80128200000001</v>
      </c>
      <c r="E1950" s="4">
        <v>315</v>
      </c>
      <c r="F1950" s="5">
        <v>15750</v>
      </c>
    </row>
    <row r="1951" spans="1:6" x14ac:dyDescent="0.25">
      <c r="A1951" t="s">
        <v>1266</v>
      </c>
      <c r="B1951" s="6">
        <v>50</v>
      </c>
      <c r="C1951" s="4">
        <v>8.7441493599999998</v>
      </c>
      <c r="D1951" s="5">
        <v>437.20746800000001</v>
      </c>
      <c r="E1951" s="4">
        <v>275</v>
      </c>
      <c r="F1951" s="5">
        <v>13750</v>
      </c>
    </row>
    <row r="1952" spans="1:6" x14ac:dyDescent="0.25">
      <c r="A1952" t="s">
        <v>252</v>
      </c>
      <c r="B1952" s="6">
        <v>3000</v>
      </c>
      <c r="C1952" s="4">
        <v>0.90997288933333331</v>
      </c>
      <c r="D1952" s="5">
        <v>2729.9186679999998</v>
      </c>
      <c r="E1952" s="4">
        <v>29</v>
      </c>
      <c r="F1952" s="5">
        <v>87000</v>
      </c>
    </row>
    <row r="1953" spans="1:6" x14ac:dyDescent="0.25">
      <c r="A1953" t="s">
        <v>426</v>
      </c>
      <c r="B1953" s="6">
        <v>800</v>
      </c>
      <c r="C1953" s="4">
        <v>3.2662220200000003</v>
      </c>
      <c r="D1953" s="5">
        <v>2612.9776160000001</v>
      </c>
      <c r="E1953" s="4">
        <v>104</v>
      </c>
      <c r="F1953" s="5">
        <v>83200</v>
      </c>
    </row>
    <row r="1954" spans="1:6" x14ac:dyDescent="0.25">
      <c r="A1954" t="s">
        <v>254</v>
      </c>
      <c r="B1954" s="6">
        <v>1440</v>
      </c>
      <c r="C1954" s="4">
        <v>2.5617508500000001</v>
      </c>
      <c r="D1954" s="5">
        <v>3688.9212240000002</v>
      </c>
      <c r="E1954" s="4">
        <v>81.666666666666671</v>
      </c>
      <c r="F1954" s="5">
        <v>117600</v>
      </c>
    </row>
    <row r="1955" spans="1:6" x14ac:dyDescent="0.25">
      <c r="A1955" t="s">
        <v>5528</v>
      </c>
      <c r="B1955" s="6">
        <v>35</v>
      </c>
      <c r="C1955" s="4">
        <v>7.2679337142857143</v>
      </c>
      <c r="D1955" s="5">
        <v>254.37768</v>
      </c>
      <c r="E1955" s="4">
        <v>228.57142857142858</v>
      </c>
      <c r="F1955" s="5">
        <v>8000</v>
      </c>
    </row>
    <row r="1956" spans="1:6" x14ac:dyDescent="0.25">
      <c r="A1956" t="s">
        <v>5530</v>
      </c>
      <c r="B1956" s="6">
        <v>21</v>
      </c>
      <c r="C1956" s="4">
        <v>28.617489095238096</v>
      </c>
      <c r="D1956" s="5">
        <v>600.96727099999998</v>
      </c>
      <c r="E1956" s="4">
        <v>900</v>
      </c>
      <c r="F1956" s="5">
        <v>18900</v>
      </c>
    </row>
    <row r="1957" spans="1:6" x14ac:dyDescent="0.25">
      <c r="A1957" t="s">
        <v>6515</v>
      </c>
      <c r="B1957" s="6">
        <v>1</v>
      </c>
      <c r="C1957" s="4">
        <v>197.33874599999999</v>
      </c>
      <c r="D1957" s="5">
        <v>197.33874599999999</v>
      </c>
      <c r="E1957" s="4">
        <v>6300</v>
      </c>
      <c r="F1957" s="5">
        <v>6300</v>
      </c>
    </row>
    <row r="1958" spans="1:6" x14ac:dyDescent="0.25">
      <c r="A1958" t="s">
        <v>810</v>
      </c>
      <c r="B1958" s="6">
        <v>1</v>
      </c>
      <c r="C1958" s="4">
        <v>198.99994599999999</v>
      </c>
      <c r="D1958" s="5">
        <v>198.99994599999999</v>
      </c>
      <c r="E1958" s="4">
        <v>6300</v>
      </c>
      <c r="F1958" s="5">
        <v>6300</v>
      </c>
    </row>
    <row r="1959" spans="1:6" x14ac:dyDescent="0.25">
      <c r="A1959" t="s">
        <v>6517</v>
      </c>
      <c r="B1959" s="6">
        <v>1</v>
      </c>
      <c r="C1959" s="4">
        <v>197.33874599999999</v>
      </c>
      <c r="D1959" s="5">
        <v>197.33874599999999</v>
      </c>
      <c r="E1959" s="4">
        <v>6300</v>
      </c>
      <c r="F1959" s="5">
        <v>6300</v>
      </c>
    </row>
    <row r="1960" spans="1:6" x14ac:dyDescent="0.25">
      <c r="A1960" t="s">
        <v>6513</v>
      </c>
      <c r="B1960" s="6">
        <v>1</v>
      </c>
      <c r="C1960" s="4">
        <v>197.33874599999999</v>
      </c>
      <c r="D1960" s="5">
        <v>197.33874599999999</v>
      </c>
      <c r="E1960" s="4">
        <v>6300</v>
      </c>
      <c r="F1960" s="5">
        <v>6300</v>
      </c>
    </row>
    <row r="1961" spans="1:6" x14ac:dyDescent="0.25">
      <c r="A1961" t="s">
        <v>6573</v>
      </c>
      <c r="B1961" s="6">
        <v>1</v>
      </c>
      <c r="C1961" s="4">
        <v>193.425973</v>
      </c>
      <c r="D1961" s="5">
        <v>193.425973</v>
      </c>
      <c r="E1961" s="4">
        <v>6300</v>
      </c>
      <c r="F1961" s="5">
        <v>6300</v>
      </c>
    </row>
    <row r="1962" spans="1:6" x14ac:dyDescent="0.25">
      <c r="A1962" t="s">
        <v>6519</v>
      </c>
      <c r="B1962" s="6">
        <v>1</v>
      </c>
      <c r="C1962" s="4">
        <v>197.33874599999999</v>
      </c>
      <c r="D1962" s="5">
        <v>197.33874599999999</v>
      </c>
      <c r="E1962" s="4">
        <v>6300</v>
      </c>
      <c r="F1962" s="5">
        <v>6300</v>
      </c>
    </row>
    <row r="1963" spans="1:6" x14ac:dyDescent="0.25">
      <c r="A1963" t="s">
        <v>6521</v>
      </c>
      <c r="B1963" s="6">
        <v>2</v>
      </c>
      <c r="C1963" s="4">
        <v>37.5883325</v>
      </c>
      <c r="D1963" s="5">
        <v>75.176665</v>
      </c>
      <c r="E1963" s="4">
        <v>1200</v>
      </c>
      <c r="F1963" s="5">
        <v>2400</v>
      </c>
    </row>
    <row r="1964" spans="1:6" x14ac:dyDescent="0.25">
      <c r="A1964" t="s">
        <v>532</v>
      </c>
      <c r="B1964" s="6">
        <v>2</v>
      </c>
      <c r="C1964" s="4">
        <v>123.1904425</v>
      </c>
      <c r="D1964" s="5">
        <v>246.38088500000001</v>
      </c>
      <c r="E1964" s="4">
        <v>3900</v>
      </c>
      <c r="F1964" s="5">
        <v>7800</v>
      </c>
    </row>
    <row r="1965" spans="1:6" x14ac:dyDescent="0.25">
      <c r="A1965" t="s">
        <v>3723</v>
      </c>
      <c r="B1965" s="6">
        <v>2000</v>
      </c>
      <c r="C1965" s="4">
        <v>2.5265046000000003E-2</v>
      </c>
      <c r="D1965" s="5">
        <v>50.530092000000003</v>
      </c>
      <c r="E1965" s="4">
        <v>0.8</v>
      </c>
      <c r="F1965" s="5">
        <v>1600</v>
      </c>
    </row>
    <row r="1966" spans="1:6" x14ac:dyDescent="0.25">
      <c r="A1966" t="s">
        <v>3436</v>
      </c>
      <c r="B1966" s="6">
        <v>25</v>
      </c>
      <c r="C1966" s="4">
        <v>18.5245514</v>
      </c>
      <c r="D1966" s="5">
        <v>463.11378500000001</v>
      </c>
      <c r="E1966" s="4">
        <v>580</v>
      </c>
      <c r="F1966" s="5">
        <v>14500</v>
      </c>
    </row>
    <row r="1967" spans="1:6" x14ac:dyDescent="0.25">
      <c r="A1967" t="s">
        <v>7340</v>
      </c>
      <c r="B1967" s="6">
        <v>1272</v>
      </c>
      <c r="C1967" s="4">
        <v>2.0162103309748427</v>
      </c>
      <c r="D1967" s="5">
        <v>2564.619541</v>
      </c>
      <c r="E1967" s="4">
        <v>65</v>
      </c>
      <c r="F1967" s="5">
        <v>82680</v>
      </c>
    </row>
    <row r="1968" spans="1:6" x14ac:dyDescent="0.25">
      <c r="A1968" t="s">
        <v>4610</v>
      </c>
      <c r="B1968" s="6">
        <v>24</v>
      </c>
      <c r="C1968" s="4">
        <v>3.203331458333333</v>
      </c>
      <c r="D1968" s="5">
        <v>76.879954999999995</v>
      </c>
      <c r="E1968" s="4">
        <v>100</v>
      </c>
      <c r="F1968" s="5">
        <v>2400</v>
      </c>
    </row>
    <row r="1969" spans="1:6" x14ac:dyDescent="0.25">
      <c r="A1969" t="s">
        <v>807</v>
      </c>
      <c r="B1969" s="6">
        <v>120</v>
      </c>
      <c r="C1969" s="4">
        <v>10.081181658333332</v>
      </c>
      <c r="D1969" s="5">
        <v>1209.7417989999999</v>
      </c>
      <c r="E1969" s="4">
        <v>323.34000000000003</v>
      </c>
      <c r="F1969" s="5">
        <v>38800.800000000003</v>
      </c>
    </row>
    <row r="1970" spans="1:6" x14ac:dyDescent="0.25">
      <c r="A1970" t="s">
        <v>805</v>
      </c>
      <c r="B1970" s="6">
        <v>120</v>
      </c>
      <c r="C1970" s="4">
        <v>13.916172875000001</v>
      </c>
      <c r="D1970" s="5">
        <v>1669.9407450000001</v>
      </c>
      <c r="E1970" s="4">
        <v>446.43</v>
      </c>
      <c r="F1970" s="5">
        <v>53571.6</v>
      </c>
    </row>
    <row r="1971" spans="1:6" x14ac:dyDescent="0.25">
      <c r="A1971" t="s">
        <v>850</v>
      </c>
      <c r="B1971" s="6">
        <v>120</v>
      </c>
      <c r="C1971" s="4">
        <v>24.226722908333336</v>
      </c>
      <c r="D1971" s="5">
        <v>2907.2067490000004</v>
      </c>
      <c r="E1971" s="4">
        <v>777.14</v>
      </c>
      <c r="F1971" s="5">
        <v>93256.8</v>
      </c>
    </row>
    <row r="1972" spans="1:6" x14ac:dyDescent="0.25">
      <c r="A1972" t="s">
        <v>806</v>
      </c>
      <c r="B1972" s="6">
        <v>150</v>
      </c>
      <c r="C1972" s="4">
        <v>29.275589186666668</v>
      </c>
      <c r="D1972" s="5">
        <v>4391.3383780000004</v>
      </c>
      <c r="E1972" s="4">
        <v>942.9</v>
      </c>
      <c r="F1972" s="5">
        <v>141435</v>
      </c>
    </row>
    <row r="1973" spans="1:6" x14ac:dyDescent="0.25">
      <c r="A1973" t="s">
        <v>6567</v>
      </c>
      <c r="B1973" s="6">
        <v>60</v>
      </c>
      <c r="C1973" s="4">
        <v>30.728632566666665</v>
      </c>
      <c r="D1973" s="5">
        <v>1843.717954</v>
      </c>
      <c r="E1973" s="4">
        <v>1000.85</v>
      </c>
      <c r="F1973" s="5">
        <v>60051</v>
      </c>
    </row>
    <row r="1974" spans="1:6" x14ac:dyDescent="0.25">
      <c r="A1974" t="s">
        <v>4556</v>
      </c>
      <c r="B1974" s="6">
        <v>600</v>
      </c>
      <c r="C1974" s="4">
        <v>20.632669815</v>
      </c>
      <c r="D1974" s="5">
        <v>12379.601889</v>
      </c>
      <c r="E1974" s="4">
        <v>643.78881666666666</v>
      </c>
      <c r="F1974" s="5">
        <v>386273.29</v>
      </c>
    </row>
    <row r="1975" spans="1:6" x14ac:dyDescent="0.25">
      <c r="A1975" t="s">
        <v>4601</v>
      </c>
      <c r="B1975" s="6">
        <v>40</v>
      </c>
      <c r="C1975" s="4">
        <v>86.109783274999998</v>
      </c>
      <c r="D1975" s="5">
        <v>3444.3913309999998</v>
      </c>
      <c r="E1975" s="4">
        <v>2717.4</v>
      </c>
      <c r="F1975" s="5">
        <v>108696</v>
      </c>
    </row>
    <row r="1976" spans="1:6" x14ac:dyDescent="0.25">
      <c r="A1976" t="s">
        <v>4544</v>
      </c>
      <c r="B1976" s="6">
        <v>100</v>
      </c>
      <c r="C1976" s="4">
        <v>43.492356350000001</v>
      </c>
      <c r="D1976" s="5">
        <v>4349.235635</v>
      </c>
      <c r="E1976" s="4">
        <v>1357.0659000000001</v>
      </c>
      <c r="F1976" s="5">
        <v>135706.59</v>
      </c>
    </row>
    <row r="1977" spans="1:6" x14ac:dyDescent="0.25">
      <c r="A1977" t="s">
        <v>918</v>
      </c>
      <c r="B1977" s="6">
        <v>74</v>
      </c>
      <c r="C1977" s="4">
        <v>111.70893983783783</v>
      </c>
      <c r="D1977" s="5">
        <v>8266.4615479999993</v>
      </c>
      <c r="E1977" s="4">
        <v>3543.4800000000005</v>
      </c>
      <c r="F1977" s="5">
        <v>262217.52</v>
      </c>
    </row>
    <row r="1978" spans="1:6" x14ac:dyDescent="0.25">
      <c r="A1978" t="s">
        <v>4532</v>
      </c>
      <c r="B1978" s="6">
        <v>120</v>
      </c>
      <c r="C1978" s="4">
        <v>54.129644941666669</v>
      </c>
      <c r="D1978" s="5">
        <v>6495.557393</v>
      </c>
      <c r="E1978" s="4">
        <v>1688.9748333333334</v>
      </c>
      <c r="F1978" s="5">
        <v>202676.98</v>
      </c>
    </row>
    <row r="1979" spans="1:6" x14ac:dyDescent="0.25">
      <c r="A1979" t="s">
        <v>981</v>
      </c>
      <c r="B1979" s="6">
        <v>68</v>
      </c>
      <c r="C1979" s="4">
        <v>123.85822670588234</v>
      </c>
      <c r="D1979" s="5">
        <v>8422.3594159999993</v>
      </c>
      <c r="E1979" s="4">
        <v>3956.5300000000007</v>
      </c>
      <c r="F1979" s="5">
        <v>269044.04000000004</v>
      </c>
    </row>
    <row r="1980" spans="1:6" x14ac:dyDescent="0.25">
      <c r="A1980" t="s">
        <v>4512</v>
      </c>
      <c r="B1980" s="6">
        <v>100</v>
      </c>
      <c r="C1980" s="4">
        <v>72.430495730000004</v>
      </c>
      <c r="D1980" s="5">
        <v>7243.0495730000002</v>
      </c>
      <c r="E1980" s="4">
        <v>2260.0052999999998</v>
      </c>
      <c r="F1980" s="5">
        <v>226000.53</v>
      </c>
    </row>
    <row r="1981" spans="1:6" x14ac:dyDescent="0.25">
      <c r="A1981" t="s">
        <v>4534</v>
      </c>
      <c r="B1981" s="6">
        <v>1000</v>
      </c>
      <c r="C1981" s="4">
        <v>87.626620387999992</v>
      </c>
      <c r="D1981" s="5">
        <v>87626.620387999996</v>
      </c>
      <c r="E1981" s="4">
        <v>2734.16086</v>
      </c>
      <c r="F1981" s="5">
        <v>2734160.86</v>
      </c>
    </row>
    <row r="1982" spans="1:6" x14ac:dyDescent="0.25">
      <c r="A1982" t="s">
        <v>2209</v>
      </c>
      <c r="B1982" s="6">
        <v>20</v>
      </c>
      <c r="C1982" s="4">
        <v>172.06658815</v>
      </c>
      <c r="D1982" s="5">
        <v>3441.3317630000001</v>
      </c>
      <c r="E1982" s="4">
        <v>5435.79</v>
      </c>
      <c r="F1982" s="5">
        <v>108715.8</v>
      </c>
    </row>
    <row r="1983" spans="1:6" x14ac:dyDescent="0.25">
      <c r="A1983" t="s">
        <v>4526</v>
      </c>
      <c r="B1983" s="6">
        <v>200</v>
      </c>
      <c r="C1983" s="4">
        <v>20.632669280000002</v>
      </c>
      <c r="D1983" s="5">
        <v>4126.533856</v>
      </c>
      <c r="E1983" s="4">
        <v>643.78879999999992</v>
      </c>
      <c r="F1983" s="5">
        <v>128757.75999999999</v>
      </c>
    </row>
    <row r="1984" spans="1:6" x14ac:dyDescent="0.25">
      <c r="A1984" t="s">
        <v>4528</v>
      </c>
      <c r="B1984" s="6">
        <v>300</v>
      </c>
      <c r="C1984" s="4">
        <v>43.492357423333338</v>
      </c>
      <c r="D1984" s="5">
        <v>13047.707227000001</v>
      </c>
      <c r="E1984" s="4">
        <v>1357.0659333333335</v>
      </c>
      <c r="F1984" s="5">
        <v>407119.78</v>
      </c>
    </row>
    <row r="1985" spans="1:6" x14ac:dyDescent="0.25">
      <c r="A1985" t="s">
        <v>809</v>
      </c>
      <c r="B1985" s="6">
        <v>120</v>
      </c>
      <c r="C1985" s="4">
        <v>107.62587975000001</v>
      </c>
      <c r="D1985" s="5">
        <v>12915.105570000002</v>
      </c>
      <c r="E1985" s="4">
        <v>3423.9199999999996</v>
      </c>
      <c r="F1985" s="5">
        <v>410870.39999999997</v>
      </c>
    </row>
    <row r="1986" spans="1:6" x14ac:dyDescent="0.25">
      <c r="A1986" t="s">
        <v>4536</v>
      </c>
      <c r="B1986" s="6">
        <v>150</v>
      </c>
      <c r="C1986" s="4">
        <v>54.129646006666668</v>
      </c>
      <c r="D1986" s="5">
        <v>8119.4469010000003</v>
      </c>
      <c r="E1986" s="4">
        <v>1688.9748666666667</v>
      </c>
      <c r="F1986" s="5">
        <v>253346.23</v>
      </c>
    </row>
    <row r="1987" spans="1:6" x14ac:dyDescent="0.25">
      <c r="A1987" t="s">
        <v>808</v>
      </c>
      <c r="B1987" s="6">
        <v>100</v>
      </c>
      <c r="C1987" s="4">
        <v>137.66527350000001</v>
      </c>
      <c r="D1987" s="5">
        <v>13766.52735</v>
      </c>
      <c r="E1987" s="4">
        <v>4402.18</v>
      </c>
      <c r="F1987" s="5">
        <v>440218</v>
      </c>
    </row>
    <row r="1988" spans="1:6" x14ac:dyDescent="0.25">
      <c r="A1988" t="s">
        <v>4518</v>
      </c>
      <c r="B1988" s="6">
        <v>100</v>
      </c>
      <c r="C1988" s="4">
        <v>72.430495730000004</v>
      </c>
      <c r="D1988" s="5">
        <v>7243.0495730000002</v>
      </c>
      <c r="E1988" s="4">
        <v>2260.0052999999998</v>
      </c>
      <c r="F1988" s="5">
        <v>226000.53</v>
      </c>
    </row>
    <row r="1989" spans="1:6" x14ac:dyDescent="0.25">
      <c r="A1989" t="s">
        <v>1059</v>
      </c>
      <c r="B1989" s="6">
        <v>30</v>
      </c>
      <c r="C1989" s="4">
        <v>194.32783329999998</v>
      </c>
      <c r="D1989" s="5">
        <v>5829.8349989999997</v>
      </c>
      <c r="E1989" s="4">
        <v>6195.6600000000008</v>
      </c>
      <c r="F1989" s="5">
        <v>185869.80000000002</v>
      </c>
    </row>
    <row r="1990" spans="1:6" x14ac:dyDescent="0.25">
      <c r="A1990" t="s">
        <v>4530</v>
      </c>
      <c r="B1990" s="6">
        <v>100</v>
      </c>
      <c r="C1990" s="4">
        <v>87.626621670000006</v>
      </c>
      <c r="D1990" s="5">
        <v>8762.6621670000004</v>
      </c>
      <c r="E1990" s="4">
        <v>2734.1609000000003</v>
      </c>
      <c r="F1990" s="5">
        <v>273416.09000000003</v>
      </c>
    </row>
    <row r="1991" spans="1:6" x14ac:dyDescent="0.25">
      <c r="A1991" t="s">
        <v>1060</v>
      </c>
      <c r="B1991" s="6">
        <v>10</v>
      </c>
      <c r="C1991" s="4">
        <v>216.9590389</v>
      </c>
      <c r="D1991" s="5">
        <v>2169.590389</v>
      </c>
      <c r="E1991" s="4">
        <v>6847.83</v>
      </c>
      <c r="F1991" s="5">
        <v>68478.3</v>
      </c>
    </row>
    <row r="1992" spans="1:6" x14ac:dyDescent="0.25">
      <c r="A1992" t="s">
        <v>4508</v>
      </c>
      <c r="B1992" s="6">
        <v>2000</v>
      </c>
      <c r="C1992" s="4">
        <v>4.3099354535000005</v>
      </c>
      <c r="D1992" s="5">
        <v>8619.8709070000004</v>
      </c>
      <c r="E1992" s="4">
        <v>134.48032999999998</v>
      </c>
      <c r="F1992" s="5">
        <v>268960.65999999997</v>
      </c>
    </row>
    <row r="1993" spans="1:6" x14ac:dyDescent="0.25">
      <c r="A1993" t="s">
        <v>4542</v>
      </c>
      <c r="B1993" s="6">
        <v>100</v>
      </c>
      <c r="C1993" s="4">
        <v>20.632669280000002</v>
      </c>
      <c r="D1993" s="5">
        <v>2063.266928</v>
      </c>
      <c r="E1993" s="4">
        <v>643.78879999999992</v>
      </c>
      <c r="F1993" s="5">
        <v>64378.879999999997</v>
      </c>
    </row>
    <row r="1994" spans="1:6" x14ac:dyDescent="0.25">
      <c r="A1994" t="s">
        <v>4538</v>
      </c>
      <c r="B1994" s="6">
        <v>100</v>
      </c>
      <c r="C1994" s="4">
        <v>43.492356350000001</v>
      </c>
      <c r="D1994" s="5">
        <v>4349.235635</v>
      </c>
      <c r="E1994" s="4">
        <v>1357.0659000000001</v>
      </c>
      <c r="F1994" s="5">
        <v>135706.59</v>
      </c>
    </row>
    <row r="1995" spans="1:6" x14ac:dyDescent="0.25">
      <c r="A1995" t="s">
        <v>4522</v>
      </c>
      <c r="B1995" s="6">
        <v>40</v>
      </c>
      <c r="C1995" s="4">
        <v>72.430494124999996</v>
      </c>
      <c r="D1995" s="5">
        <v>2897.2197649999998</v>
      </c>
      <c r="E1995" s="4">
        <v>2260.0052500000002</v>
      </c>
      <c r="F1995" s="5">
        <v>90400.21</v>
      </c>
    </row>
    <row r="1996" spans="1:6" x14ac:dyDescent="0.25">
      <c r="A1996" t="s">
        <v>4520</v>
      </c>
      <c r="B1996" s="6">
        <v>30</v>
      </c>
      <c r="C1996" s="4">
        <v>87.62662486666666</v>
      </c>
      <c r="D1996" s="5">
        <v>2628.7987459999999</v>
      </c>
      <c r="E1996" s="4">
        <v>2734.1610000000001</v>
      </c>
      <c r="F1996" s="5">
        <v>82024.83</v>
      </c>
    </row>
    <row r="1997" spans="1:6" x14ac:dyDescent="0.25">
      <c r="A1997" t="s">
        <v>4546</v>
      </c>
      <c r="B1997" s="6">
        <v>2000</v>
      </c>
      <c r="C1997" s="4">
        <v>4.6374381455</v>
      </c>
      <c r="D1997" s="5">
        <v>9274.8762910000005</v>
      </c>
      <c r="E1997" s="4">
        <v>144.69920000000002</v>
      </c>
      <c r="F1997" s="5">
        <v>289398.40000000002</v>
      </c>
    </row>
    <row r="1998" spans="1:6" x14ac:dyDescent="0.25">
      <c r="A1998" t="s">
        <v>4514</v>
      </c>
      <c r="B1998" s="6">
        <v>240</v>
      </c>
      <c r="C1998" s="4">
        <v>43.492356887500002</v>
      </c>
      <c r="D1998" s="5">
        <v>10438.165653</v>
      </c>
      <c r="E1998" s="4">
        <v>1357.0659166666667</v>
      </c>
      <c r="F1998" s="5">
        <v>325695.82</v>
      </c>
    </row>
    <row r="1999" spans="1:6" x14ac:dyDescent="0.25">
      <c r="A1999" t="s">
        <v>4524</v>
      </c>
      <c r="B1999" s="6">
        <v>300</v>
      </c>
      <c r="C1999" s="4">
        <v>54.129644939999999</v>
      </c>
      <c r="D1999" s="5">
        <v>16238.893481999999</v>
      </c>
      <c r="E1999" s="4">
        <v>1688.9748333333334</v>
      </c>
      <c r="F1999" s="5">
        <v>506692.45</v>
      </c>
    </row>
    <row r="2000" spans="1:6" x14ac:dyDescent="0.25">
      <c r="A2000" t="s">
        <v>4540</v>
      </c>
      <c r="B2000" s="6">
        <v>120</v>
      </c>
      <c r="C2000" s="4">
        <v>72.430494124999996</v>
      </c>
      <c r="D2000" s="5">
        <v>8691.6592949999995</v>
      </c>
      <c r="E2000" s="4">
        <v>2260.0052500000002</v>
      </c>
      <c r="F2000" s="5">
        <v>271200.63</v>
      </c>
    </row>
    <row r="2001" spans="1:6" x14ac:dyDescent="0.25">
      <c r="A2001" t="s">
        <v>4516</v>
      </c>
      <c r="B2001" s="6">
        <v>150</v>
      </c>
      <c r="C2001" s="4">
        <v>87.626620599999995</v>
      </c>
      <c r="D2001" s="5">
        <v>13143.99309</v>
      </c>
      <c r="E2001" s="4">
        <v>2734.1608666666666</v>
      </c>
      <c r="F2001" s="5">
        <v>410124.13</v>
      </c>
    </row>
    <row r="2002" spans="1:6" x14ac:dyDescent="0.25">
      <c r="A2002" t="s">
        <v>4554</v>
      </c>
      <c r="B2002" s="6">
        <v>3000</v>
      </c>
      <c r="C2002" s="4">
        <v>4.414736259333333</v>
      </c>
      <c r="D2002" s="5">
        <v>13244.208778</v>
      </c>
      <c r="E2002" s="4">
        <v>137.75036666666665</v>
      </c>
      <c r="F2002" s="5">
        <v>413251.1</v>
      </c>
    </row>
    <row r="2003" spans="1:6" x14ac:dyDescent="0.25">
      <c r="A2003" t="s">
        <v>259</v>
      </c>
      <c r="B2003" s="6">
        <v>3200</v>
      </c>
      <c r="C2003" s="4">
        <v>7.8219047453124997</v>
      </c>
      <c r="D2003" s="5">
        <v>25030.095184999998</v>
      </c>
      <c r="E2003" s="4">
        <v>249.625</v>
      </c>
      <c r="F2003" s="5">
        <v>798800</v>
      </c>
    </row>
    <row r="2004" spans="1:6" x14ac:dyDescent="0.25">
      <c r="A2004" t="s">
        <v>261</v>
      </c>
      <c r="B2004" s="6">
        <v>3500</v>
      </c>
      <c r="C2004" s="4">
        <v>8.4772676597142862</v>
      </c>
      <c r="D2004" s="5">
        <v>29670.436808999999</v>
      </c>
      <c r="E2004" s="4">
        <v>269.71428571428572</v>
      </c>
      <c r="F2004" s="5">
        <v>944000</v>
      </c>
    </row>
    <row r="2005" spans="1:6" x14ac:dyDescent="0.25">
      <c r="A2005" t="s">
        <v>1726</v>
      </c>
      <c r="B2005" s="6">
        <v>400</v>
      </c>
      <c r="C2005" s="4">
        <v>8.9778983374999992</v>
      </c>
      <c r="D2005" s="5">
        <v>3591.1593349999998</v>
      </c>
      <c r="E2005" s="4">
        <v>280</v>
      </c>
      <c r="F2005" s="5">
        <v>112000</v>
      </c>
    </row>
    <row r="2006" spans="1:6" x14ac:dyDescent="0.25">
      <c r="A2006" t="s">
        <v>4510</v>
      </c>
      <c r="B2006" s="6">
        <v>1500</v>
      </c>
      <c r="C2006" s="4">
        <v>4.8863401526666665</v>
      </c>
      <c r="D2006" s="5">
        <v>7329.5102290000004</v>
      </c>
      <c r="E2006" s="4">
        <v>152.46554</v>
      </c>
      <c r="F2006" s="5">
        <v>228698.31</v>
      </c>
    </row>
    <row r="2007" spans="1:6" x14ac:dyDescent="0.25">
      <c r="A2007" t="s">
        <v>592</v>
      </c>
      <c r="B2007" s="6">
        <v>1000</v>
      </c>
      <c r="C2007" s="4">
        <v>5.0340358530000007</v>
      </c>
      <c r="D2007" s="5">
        <v>5034.0358530000003</v>
      </c>
      <c r="E2007" s="4">
        <v>157</v>
      </c>
      <c r="F2007" s="5">
        <v>157000</v>
      </c>
    </row>
    <row r="2008" spans="1:6" x14ac:dyDescent="0.25">
      <c r="A2008" t="s">
        <v>2277</v>
      </c>
      <c r="B2008" s="6">
        <v>100</v>
      </c>
      <c r="C2008" s="4">
        <v>7.9358208499999998</v>
      </c>
      <c r="D2008" s="5">
        <v>793.58208500000001</v>
      </c>
      <c r="E2008" s="4">
        <v>247.5</v>
      </c>
      <c r="F2008" s="5">
        <v>24750</v>
      </c>
    </row>
    <row r="2009" spans="1:6" x14ac:dyDescent="0.25">
      <c r="A2009" t="s">
        <v>4506</v>
      </c>
      <c r="B2009" s="6">
        <v>1000</v>
      </c>
      <c r="C2009" s="4">
        <v>0.87334051199999996</v>
      </c>
      <c r="D2009" s="5">
        <v>873.34051199999999</v>
      </c>
      <c r="E2009" s="4">
        <v>27.250319999999999</v>
      </c>
      <c r="F2009" s="5">
        <v>27250.32</v>
      </c>
    </row>
    <row r="2010" spans="1:6" x14ac:dyDescent="0.25">
      <c r="A2010" t="s">
        <v>4501</v>
      </c>
      <c r="B2010" s="6">
        <v>1000</v>
      </c>
      <c r="C2010" s="4">
        <v>1.0017729399999999</v>
      </c>
      <c r="D2010" s="5">
        <v>1001.7729399999999</v>
      </c>
      <c r="E2010" s="4">
        <v>31.257720000000003</v>
      </c>
      <c r="F2010" s="5">
        <v>31257.72</v>
      </c>
    </row>
    <row r="2011" spans="1:6" x14ac:dyDescent="0.25">
      <c r="A2011" t="s">
        <v>4504</v>
      </c>
      <c r="B2011" s="6">
        <v>6000</v>
      </c>
      <c r="C2011" s="4">
        <v>0.22270183266666668</v>
      </c>
      <c r="D2011" s="5">
        <v>1336.210996</v>
      </c>
      <c r="E2011" s="4">
        <v>6.9488316666666661</v>
      </c>
      <c r="F2011" s="5">
        <v>41692.99</v>
      </c>
    </row>
    <row r="2012" spans="1:6" x14ac:dyDescent="0.25">
      <c r="A2012" t="s">
        <v>4562</v>
      </c>
      <c r="B2012" s="6">
        <v>2000</v>
      </c>
      <c r="C2012" s="4">
        <v>0.820018417</v>
      </c>
      <c r="D2012" s="5">
        <v>1640.036834</v>
      </c>
      <c r="E2012" s="4">
        <v>26.25</v>
      </c>
      <c r="F2012" s="5">
        <v>52500</v>
      </c>
    </row>
    <row r="2013" spans="1:6" x14ac:dyDescent="0.25">
      <c r="A2013" t="s">
        <v>4564</v>
      </c>
      <c r="B2013" s="6">
        <v>3000</v>
      </c>
      <c r="C2013" s="4">
        <v>1.1514983746666667</v>
      </c>
      <c r="D2013" s="5">
        <v>3454.495124</v>
      </c>
      <c r="E2013" s="4">
        <v>36.75</v>
      </c>
      <c r="F2013" s="5">
        <v>110250</v>
      </c>
    </row>
    <row r="2014" spans="1:6" x14ac:dyDescent="0.25">
      <c r="A2014" t="s">
        <v>4566</v>
      </c>
      <c r="B2014" s="6">
        <v>2500</v>
      </c>
      <c r="C2014" s="4">
        <v>1.5256552447999998</v>
      </c>
      <c r="D2014" s="5">
        <v>3814.1381119999996</v>
      </c>
      <c r="E2014" s="4">
        <v>48.75</v>
      </c>
      <c r="F2014" s="5">
        <v>121875</v>
      </c>
    </row>
    <row r="2015" spans="1:6" x14ac:dyDescent="0.25">
      <c r="A2015" t="s">
        <v>4497</v>
      </c>
      <c r="B2015" s="6">
        <v>1000</v>
      </c>
      <c r="C2015" s="4">
        <v>0.61570520200000001</v>
      </c>
      <c r="D2015" s="5">
        <v>615.70520199999999</v>
      </c>
      <c r="E2015" s="4">
        <v>19.211479999999998</v>
      </c>
      <c r="F2015" s="5">
        <v>19211.48</v>
      </c>
    </row>
    <row r="2016" spans="1:6" x14ac:dyDescent="0.25">
      <c r="A2016" t="s">
        <v>4568</v>
      </c>
      <c r="B2016" s="6">
        <v>3000</v>
      </c>
      <c r="C2016" s="4">
        <v>1.9504972469999999</v>
      </c>
      <c r="D2016" s="5">
        <v>5851.4917409999998</v>
      </c>
      <c r="E2016" s="4">
        <v>62.25</v>
      </c>
      <c r="F2016" s="5">
        <v>186750</v>
      </c>
    </row>
    <row r="2017" spans="1:6" x14ac:dyDescent="0.25">
      <c r="A2017" t="s">
        <v>4572</v>
      </c>
      <c r="B2017" s="6">
        <v>3000</v>
      </c>
      <c r="C2017" s="4">
        <v>2.3029967499999997</v>
      </c>
      <c r="D2017" s="5">
        <v>6908.9902499999989</v>
      </c>
      <c r="E2017" s="4">
        <v>73.5</v>
      </c>
      <c r="F2017" s="5">
        <v>220500</v>
      </c>
    </row>
    <row r="2018" spans="1:6" x14ac:dyDescent="0.25">
      <c r="A2018" t="s">
        <v>4574</v>
      </c>
      <c r="B2018" s="6">
        <v>2500</v>
      </c>
      <c r="C2018" s="4">
        <v>2.8087704259999997</v>
      </c>
      <c r="D2018" s="5">
        <v>7021.9260649999997</v>
      </c>
      <c r="E2018" s="4">
        <v>89.75</v>
      </c>
      <c r="F2018" s="5">
        <v>224375</v>
      </c>
    </row>
    <row r="2019" spans="1:6" x14ac:dyDescent="0.25">
      <c r="A2019" t="s">
        <v>4550</v>
      </c>
      <c r="B2019" s="6">
        <v>2000</v>
      </c>
      <c r="C2019" s="4">
        <v>1.0873089890000001</v>
      </c>
      <c r="D2019" s="5">
        <v>2174.6179780000002</v>
      </c>
      <c r="E2019" s="4">
        <v>33.926650000000002</v>
      </c>
      <c r="F2019" s="5">
        <v>67853.3</v>
      </c>
    </row>
    <row r="2020" spans="1:6" x14ac:dyDescent="0.25">
      <c r="A2020" t="s">
        <v>4548</v>
      </c>
      <c r="B2020" s="6">
        <v>2000</v>
      </c>
      <c r="C2020" s="4">
        <v>1.2314100834999999</v>
      </c>
      <c r="D2020" s="5">
        <v>2462.8201669999999</v>
      </c>
      <c r="E2020" s="4">
        <v>38.42295</v>
      </c>
      <c r="F2020" s="5">
        <v>76845.899999999994</v>
      </c>
    </row>
    <row r="2021" spans="1:6" x14ac:dyDescent="0.25">
      <c r="A2021" t="s">
        <v>4552</v>
      </c>
      <c r="B2021" s="6">
        <v>2000</v>
      </c>
      <c r="C2021" s="4">
        <v>3.8252313920000001</v>
      </c>
      <c r="D2021" s="5">
        <v>7650.4627840000003</v>
      </c>
      <c r="E2021" s="4">
        <v>119.35639999999999</v>
      </c>
      <c r="F2021" s="5">
        <v>238712.8</v>
      </c>
    </row>
    <row r="2022" spans="1:6" x14ac:dyDescent="0.25">
      <c r="A2022" t="s">
        <v>834</v>
      </c>
      <c r="B2022" s="6">
        <v>2571</v>
      </c>
      <c r="C2022" s="4">
        <v>3.0116013831194084</v>
      </c>
      <c r="D2022" s="5">
        <v>7742.8271559999994</v>
      </c>
      <c r="E2022" s="4">
        <v>94.669482691559708</v>
      </c>
      <c r="F2022" s="5">
        <v>243395.24</v>
      </c>
    </row>
    <row r="2023" spans="1:6" x14ac:dyDescent="0.25">
      <c r="A2023" t="s">
        <v>1334</v>
      </c>
      <c r="B2023" s="6">
        <v>1021</v>
      </c>
      <c r="C2023" s="4">
        <v>3.0116002389813907</v>
      </c>
      <c r="D2023" s="5">
        <v>3074.843844</v>
      </c>
      <c r="E2023" s="4">
        <v>94.404632713026444</v>
      </c>
      <c r="F2023" s="5">
        <v>96387.13</v>
      </c>
    </row>
    <row r="2024" spans="1:6" x14ac:dyDescent="0.25">
      <c r="A2024" t="s">
        <v>836</v>
      </c>
      <c r="B2024" s="6">
        <v>14194</v>
      </c>
      <c r="C2024" s="4">
        <v>3.1315578245737639</v>
      </c>
      <c r="D2024" s="5">
        <v>44449.331762000002</v>
      </c>
      <c r="E2024" s="4">
        <v>100.36504508947442</v>
      </c>
      <c r="F2024" s="5">
        <v>1424581.45</v>
      </c>
    </row>
    <row r="2025" spans="1:6" x14ac:dyDescent="0.25">
      <c r="A2025" t="s">
        <v>835</v>
      </c>
      <c r="B2025" s="6">
        <v>1509</v>
      </c>
      <c r="C2025" s="4">
        <v>3.2521007051027166</v>
      </c>
      <c r="D2025" s="5">
        <v>4907.4199639999997</v>
      </c>
      <c r="E2025" s="4">
        <v>104.84349900596422</v>
      </c>
      <c r="F2025" s="5">
        <v>158208.84</v>
      </c>
    </row>
    <row r="2026" spans="1:6" x14ac:dyDescent="0.25">
      <c r="A2026" t="s">
        <v>1337</v>
      </c>
      <c r="B2026" s="6">
        <v>2055</v>
      </c>
      <c r="C2026" s="4">
        <v>3.0116000014598541</v>
      </c>
      <c r="D2026" s="5">
        <v>6188.8380029999998</v>
      </c>
      <c r="E2026" s="4">
        <v>97.213854014598539</v>
      </c>
      <c r="F2026" s="5">
        <v>199774.47</v>
      </c>
    </row>
    <row r="2027" spans="1:6" x14ac:dyDescent="0.25">
      <c r="A2027" t="s">
        <v>832</v>
      </c>
      <c r="B2027" s="6">
        <v>4604</v>
      </c>
      <c r="C2027" s="4">
        <v>3.0115998850999133</v>
      </c>
      <c r="D2027" s="5">
        <v>13865.405871000001</v>
      </c>
      <c r="E2027" s="4">
        <v>95.645023892267588</v>
      </c>
      <c r="F2027" s="5">
        <v>440349.68999999994</v>
      </c>
    </row>
    <row r="2028" spans="1:6" x14ac:dyDescent="0.25">
      <c r="A2028" t="s">
        <v>1332</v>
      </c>
      <c r="B2028" s="6">
        <v>4570</v>
      </c>
      <c r="C2028" s="4">
        <v>3.1181674722100654</v>
      </c>
      <c r="D2028" s="5">
        <v>14250.025347999999</v>
      </c>
      <c r="E2028" s="4">
        <v>100.35117067833697</v>
      </c>
      <c r="F2028" s="5">
        <v>458604.85</v>
      </c>
    </row>
    <row r="2029" spans="1:6" x14ac:dyDescent="0.25">
      <c r="A2029" t="s">
        <v>1335</v>
      </c>
      <c r="B2029" s="6">
        <v>3030</v>
      </c>
      <c r="C2029" s="4">
        <v>3.0450669996699666</v>
      </c>
      <c r="D2029" s="5">
        <v>9226.5530089999993</v>
      </c>
      <c r="E2029" s="4">
        <v>97.590122112211219</v>
      </c>
      <c r="F2029" s="5">
        <v>295698.07</v>
      </c>
    </row>
    <row r="2030" spans="1:6" x14ac:dyDescent="0.25">
      <c r="A2030" t="s">
        <v>7008</v>
      </c>
      <c r="B2030" s="6">
        <v>1012</v>
      </c>
      <c r="C2030" s="4">
        <v>3.0115997579051381</v>
      </c>
      <c r="D2030" s="5">
        <v>3047.7389549999998</v>
      </c>
      <c r="E2030" s="4">
        <v>99.363517786561275</v>
      </c>
      <c r="F2030" s="5">
        <v>100555.88</v>
      </c>
    </row>
    <row r="2031" spans="1:6" x14ac:dyDescent="0.25">
      <c r="A2031" t="s">
        <v>837</v>
      </c>
      <c r="B2031" s="6">
        <v>1033</v>
      </c>
      <c r="C2031" s="4">
        <v>3.0116002313649566</v>
      </c>
      <c r="D2031" s="5">
        <v>3110.9830390000002</v>
      </c>
      <c r="E2031" s="4">
        <v>99.363533397870285</v>
      </c>
      <c r="F2031" s="5">
        <v>102642.53</v>
      </c>
    </row>
    <row r="2032" spans="1:6" x14ac:dyDescent="0.25">
      <c r="A2032" t="s">
        <v>1340</v>
      </c>
      <c r="B2032" s="6">
        <v>2038</v>
      </c>
      <c r="C2032" s="4">
        <v>2.9737002492639841</v>
      </c>
      <c r="D2032" s="5">
        <v>6060.401108</v>
      </c>
      <c r="E2032" s="4">
        <v>98.113076545632978</v>
      </c>
      <c r="F2032" s="5">
        <v>199954.45</v>
      </c>
    </row>
    <row r="2033" spans="1:6" x14ac:dyDescent="0.25">
      <c r="A2033" t="s">
        <v>1822</v>
      </c>
      <c r="B2033" s="6">
        <v>1883</v>
      </c>
      <c r="C2033" s="4">
        <v>2.612295794476899</v>
      </c>
      <c r="D2033" s="5">
        <v>4918.9529810000004</v>
      </c>
      <c r="E2033" s="4">
        <v>85.500483271375472</v>
      </c>
      <c r="F2033" s="5">
        <v>160997.41</v>
      </c>
    </row>
    <row r="2034" spans="1:6" x14ac:dyDescent="0.25">
      <c r="A2034" t="s">
        <v>6999</v>
      </c>
      <c r="B2034" s="6">
        <v>1552</v>
      </c>
      <c r="C2034" s="4">
        <v>2.9736983975515465</v>
      </c>
      <c r="D2034" s="5">
        <v>4615.1799129999999</v>
      </c>
      <c r="E2034" s="4">
        <v>98.11301546391752</v>
      </c>
      <c r="F2034" s="5">
        <v>152271.4</v>
      </c>
    </row>
    <row r="2035" spans="1:6" x14ac:dyDescent="0.25">
      <c r="A2035" t="s">
        <v>1995</v>
      </c>
      <c r="B2035" s="6">
        <v>3006</v>
      </c>
      <c r="C2035" s="4">
        <v>5.1905003433133734</v>
      </c>
      <c r="D2035" s="5">
        <v>15602.644032</v>
      </c>
      <c r="E2035" s="4">
        <v>170.33820691949435</v>
      </c>
      <c r="F2035" s="5">
        <v>512036.65</v>
      </c>
    </row>
    <row r="2036" spans="1:6" x14ac:dyDescent="0.25">
      <c r="A2036" t="s">
        <v>1985</v>
      </c>
      <c r="B2036" s="6">
        <v>9049</v>
      </c>
      <c r="C2036" s="4">
        <v>5.176097370427672</v>
      </c>
      <c r="D2036" s="5">
        <v>46838.505105000004</v>
      </c>
      <c r="E2036" s="4">
        <v>167.11892474306552</v>
      </c>
      <c r="F2036" s="5">
        <v>1512259.15</v>
      </c>
    </row>
    <row r="2037" spans="1:6" x14ac:dyDescent="0.25">
      <c r="A2037" t="s">
        <v>1072</v>
      </c>
      <c r="B2037" s="6">
        <v>1027</v>
      </c>
      <c r="C2037" s="4">
        <v>2.6320000866601752</v>
      </c>
      <c r="D2037" s="5">
        <v>2703.064089</v>
      </c>
      <c r="E2037" s="4">
        <v>82.505306718597851</v>
      </c>
      <c r="F2037" s="5">
        <v>84732.95</v>
      </c>
    </row>
    <row r="2038" spans="1:6" x14ac:dyDescent="0.25">
      <c r="A2038" t="s">
        <v>1067</v>
      </c>
      <c r="B2038" s="6">
        <v>3050</v>
      </c>
      <c r="C2038" s="4">
        <v>2.6319992462295083</v>
      </c>
      <c r="D2038" s="5">
        <v>8027.5977010000006</v>
      </c>
      <c r="E2038" s="4">
        <v>82.795163934426228</v>
      </c>
      <c r="F2038" s="5">
        <v>252525.25</v>
      </c>
    </row>
    <row r="2039" spans="1:6" x14ac:dyDescent="0.25">
      <c r="A2039" t="s">
        <v>1996</v>
      </c>
      <c r="B2039" s="6">
        <v>1005</v>
      </c>
      <c r="C2039" s="4">
        <v>2.6573005194029853</v>
      </c>
      <c r="D2039" s="5">
        <v>2670.5870220000002</v>
      </c>
      <c r="E2039" s="4">
        <v>87.673910447761187</v>
      </c>
      <c r="F2039" s="5">
        <v>88112.28</v>
      </c>
    </row>
    <row r="2040" spans="1:6" x14ac:dyDescent="0.25">
      <c r="A2040" t="s">
        <v>1076</v>
      </c>
      <c r="B2040" s="6">
        <v>4555</v>
      </c>
      <c r="C2040" s="4">
        <v>2.6432197339187709</v>
      </c>
      <c r="D2040" s="5">
        <v>12039.865888</v>
      </c>
      <c r="E2040" s="4">
        <v>84.990880351262348</v>
      </c>
      <c r="F2040" s="5">
        <v>387133.46</v>
      </c>
    </row>
    <row r="2041" spans="1:6" x14ac:dyDescent="0.25">
      <c r="A2041" t="s">
        <v>1074</v>
      </c>
      <c r="B2041" s="6">
        <v>6079</v>
      </c>
      <c r="C2041" s="4">
        <v>2.6694980514887319</v>
      </c>
      <c r="D2041" s="5">
        <v>16227.878655</v>
      </c>
      <c r="E2041" s="4">
        <v>85.023841092284925</v>
      </c>
      <c r="F2041" s="5">
        <v>516859.93000000005</v>
      </c>
    </row>
    <row r="2042" spans="1:6" x14ac:dyDescent="0.25">
      <c r="A2042" t="s">
        <v>2000</v>
      </c>
      <c r="B2042" s="6">
        <v>1015</v>
      </c>
      <c r="C2042" s="4">
        <v>2.6573005467980293</v>
      </c>
      <c r="D2042" s="5">
        <v>2697.1600549999998</v>
      </c>
      <c r="E2042" s="4">
        <v>87.673911330049265</v>
      </c>
      <c r="F2042" s="5">
        <v>88989.02</v>
      </c>
    </row>
    <row r="2043" spans="1:6" x14ac:dyDescent="0.25">
      <c r="A2043" t="s">
        <v>5126</v>
      </c>
      <c r="B2043" s="6">
        <v>1021</v>
      </c>
      <c r="C2043" s="4">
        <v>2.6319979569049949</v>
      </c>
      <c r="D2043" s="5">
        <v>2687.269914</v>
      </c>
      <c r="E2043" s="4">
        <v>82.505239960822735</v>
      </c>
      <c r="F2043" s="5">
        <v>84237.85</v>
      </c>
    </row>
    <row r="2044" spans="1:6" x14ac:dyDescent="0.25">
      <c r="A2044" t="s">
        <v>1998</v>
      </c>
      <c r="B2044" s="6">
        <v>1001</v>
      </c>
      <c r="C2044" s="4">
        <v>2.6572997822177822</v>
      </c>
      <c r="D2044" s="5">
        <v>2659.9570819999999</v>
      </c>
      <c r="E2044" s="4">
        <v>87.673886113886113</v>
      </c>
      <c r="F2044" s="5">
        <v>87761.56</v>
      </c>
    </row>
    <row r="2045" spans="1:6" x14ac:dyDescent="0.25">
      <c r="A2045" t="s">
        <v>1071</v>
      </c>
      <c r="B2045" s="6">
        <v>2027</v>
      </c>
      <c r="C2045" s="4">
        <v>2.6319999807597432</v>
      </c>
      <c r="D2045" s="5">
        <v>5335.0639609999998</v>
      </c>
      <c r="E2045" s="4">
        <v>82.505303404045392</v>
      </c>
      <c r="F2045" s="5">
        <v>167238.25</v>
      </c>
    </row>
    <row r="2046" spans="1:6" x14ac:dyDescent="0.25">
      <c r="A2046" t="s">
        <v>1069</v>
      </c>
      <c r="B2046" s="6">
        <v>5593</v>
      </c>
      <c r="C2046" s="4">
        <v>2.6319999955301272</v>
      </c>
      <c r="D2046" s="5">
        <v>14720.775975</v>
      </c>
      <c r="E2046" s="4">
        <v>82.820534596817453</v>
      </c>
      <c r="F2046" s="5">
        <v>463215.25</v>
      </c>
    </row>
    <row r="2047" spans="1:6" x14ac:dyDescent="0.25">
      <c r="A2047" t="s">
        <v>7005</v>
      </c>
      <c r="B2047" s="6">
        <v>1007</v>
      </c>
      <c r="C2047" s="4">
        <v>2.6572987795431975</v>
      </c>
      <c r="D2047" s="5">
        <v>2675.8998710000001</v>
      </c>
      <c r="E2047" s="4">
        <v>87.673853028798419</v>
      </c>
      <c r="F2047" s="5">
        <v>88287.57</v>
      </c>
    </row>
    <row r="2048" spans="1:6" x14ac:dyDescent="0.25">
      <c r="A2048" t="s">
        <v>5128</v>
      </c>
      <c r="B2048" s="6">
        <v>1004</v>
      </c>
      <c r="C2048" s="4">
        <v>2.632000151394422</v>
      </c>
      <c r="D2048" s="5">
        <v>2642.5281519999999</v>
      </c>
      <c r="E2048" s="4">
        <v>82.505308764940239</v>
      </c>
      <c r="F2048" s="5">
        <v>82835.33</v>
      </c>
    </row>
    <row r="2049" spans="1:6" x14ac:dyDescent="0.25">
      <c r="A2049" t="s">
        <v>1073</v>
      </c>
      <c r="B2049" s="6">
        <v>7115</v>
      </c>
      <c r="C2049" s="4">
        <v>2.6319999983134221</v>
      </c>
      <c r="D2049" s="5">
        <v>18726.679988</v>
      </c>
      <c r="E2049" s="4">
        <v>82.837787772312012</v>
      </c>
      <c r="F2049" s="5">
        <v>589390.86</v>
      </c>
    </row>
    <row r="2050" spans="1:6" x14ac:dyDescent="0.25">
      <c r="A2050" t="s">
        <v>2001</v>
      </c>
      <c r="B2050" s="6">
        <v>1528</v>
      </c>
      <c r="C2050" s="4">
        <v>2.7711976452879581</v>
      </c>
      <c r="D2050" s="5">
        <v>4234.3900020000001</v>
      </c>
      <c r="E2050" s="4">
        <v>91.431786649214658</v>
      </c>
      <c r="F2050" s="5">
        <v>139707.76999999999</v>
      </c>
    </row>
    <row r="2051" spans="1:6" x14ac:dyDescent="0.25">
      <c r="A2051" t="s">
        <v>1807</v>
      </c>
      <c r="B2051" s="6">
        <v>6174</v>
      </c>
      <c r="C2051" s="4">
        <v>2.631999982993197</v>
      </c>
      <c r="D2051" s="5">
        <v>16249.967895</v>
      </c>
      <c r="E2051" s="4">
        <v>84.852257855523163</v>
      </c>
      <c r="F2051" s="5">
        <v>523877.84</v>
      </c>
    </row>
    <row r="2052" spans="1:6" x14ac:dyDescent="0.25">
      <c r="A2052" t="s">
        <v>5133</v>
      </c>
      <c r="B2052" s="6">
        <v>2012</v>
      </c>
      <c r="C2052" s="4">
        <v>2.7585983444333997</v>
      </c>
      <c r="D2052" s="5">
        <v>5550.2998690000004</v>
      </c>
      <c r="E2052" s="4">
        <v>86.473782306163017</v>
      </c>
      <c r="F2052" s="5">
        <v>173985.25</v>
      </c>
    </row>
    <row r="2053" spans="1:6" x14ac:dyDescent="0.25">
      <c r="A2053" t="s">
        <v>5136</v>
      </c>
      <c r="B2053" s="6">
        <v>1497</v>
      </c>
      <c r="C2053" s="4">
        <v>4.0365999058116229</v>
      </c>
      <c r="D2053" s="5">
        <v>6042.7900589999999</v>
      </c>
      <c r="E2053" s="4">
        <v>126.53529726118904</v>
      </c>
      <c r="F2053" s="5">
        <v>189423.34</v>
      </c>
    </row>
    <row r="2054" spans="1:6" x14ac:dyDescent="0.25">
      <c r="A2054" t="s">
        <v>5143</v>
      </c>
      <c r="B2054" s="6">
        <v>1968</v>
      </c>
      <c r="C2054" s="4">
        <v>4.0366001488821137</v>
      </c>
      <c r="D2054" s="5">
        <v>7944.0290930000001</v>
      </c>
      <c r="E2054" s="4">
        <v>126.53530487804879</v>
      </c>
      <c r="F2054" s="5">
        <v>249021.48</v>
      </c>
    </row>
    <row r="2055" spans="1:6" x14ac:dyDescent="0.25">
      <c r="A2055" t="s">
        <v>2522</v>
      </c>
      <c r="B2055" s="6">
        <v>5000</v>
      </c>
      <c r="C2055" s="4">
        <v>6.33</v>
      </c>
      <c r="D2055" s="5">
        <v>31650</v>
      </c>
      <c r="E2055" s="4">
        <v>199.972296</v>
      </c>
      <c r="F2055" s="5">
        <v>999861.48</v>
      </c>
    </row>
    <row r="2056" spans="1:6" x14ac:dyDescent="0.25">
      <c r="A2056" t="s">
        <v>2407</v>
      </c>
      <c r="B2056" s="6">
        <v>6000</v>
      </c>
      <c r="C2056" s="4">
        <v>5.9799999893333338</v>
      </c>
      <c r="D2056" s="5">
        <v>35879.999936</v>
      </c>
      <c r="E2056" s="4">
        <v>188.19299166666667</v>
      </c>
      <c r="F2056" s="5">
        <v>1129157.95</v>
      </c>
    </row>
    <row r="2057" spans="1:6" x14ac:dyDescent="0.25">
      <c r="A2057" t="s">
        <v>2524</v>
      </c>
      <c r="B2057" s="6">
        <v>4000</v>
      </c>
      <c r="C2057" s="4">
        <v>5.9099999837499997</v>
      </c>
      <c r="D2057" s="5">
        <v>23639.999935</v>
      </c>
      <c r="E2057" s="4">
        <v>185.65703500000001</v>
      </c>
      <c r="F2057" s="5">
        <v>742628.14</v>
      </c>
    </row>
    <row r="2058" spans="1:6" x14ac:dyDescent="0.25">
      <c r="A2058" t="s">
        <v>2440</v>
      </c>
      <c r="B2058" s="6">
        <v>5000</v>
      </c>
      <c r="C2058" s="4">
        <v>5.89</v>
      </c>
      <c r="D2058" s="5">
        <v>29450</v>
      </c>
      <c r="E2058" s="4">
        <v>186.072168</v>
      </c>
      <c r="F2058" s="5">
        <v>930360.84</v>
      </c>
    </row>
    <row r="2059" spans="1:6" x14ac:dyDescent="0.25">
      <c r="A2059" t="s">
        <v>2402</v>
      </c>
      <c r="B2059" s="6">
        <v>16000</v>
      </c>
      <c r="C2059" s="4">
        <v>5.8700000233125005</v>
      </c>
      <c r="D2059" s="5">
        <v>93920.000373000003</v>
      </c>
      <c r="E2059" s="4">
        <v>186.0233825</v>
      </c>
      <c r="F2059" s="5">
        <v>2976374.12</v>
      </c>
    </row>
    <row r="2060" spans="1:6" x14ac:dyDescent="0.25">
      <c r="A2060" t="s">
        <v>2408</v>
      </c>
      <c r="B2060" s="6">
        <v>18000</v>
      </c>
      <c r="C2060" s="4">
        <v>5.8400000035000001</v>
      </c>
      <c r="D2060" s="5">
        <v>105120.000063</v>
      </c>
      <c r="E2060" s="4">
        <v>183.98310055555555</v>
      </c>
      <c r="F2060" s="5">
        <v>3311695.81</v>
      </c>
    </row>
    <row r="2061" spans="1:6" x14ac:dyDescent="0.25">
      <c r="A2061" t="s">
        <v>2404</v>
      </c>
      <c r="B2061" s="6">
        <v>9001</v>
      </c>
      <c r="C2061" s="4">
        <v>5.839999977002555</v>
      </c>
      <c r="D2061" s="5">
        <v>52565.839792999999</v>
      </c>
      <c r="E2061" s="4">
        <v>187.11694145094987</v>
      </c>
      <c r="F2061" s="5">
        <v>1684239.5899999999</v>
      </c>
    </row>
    <row r="2062" spans="1:6" x14ac:dyDescent="0.25">
      <c r="A2062" t="s">
        <v>2403</v>
      </c>
      <c r="B2062" s="6">
        <v>8001</v>
      </c>
      <c r="C2062" s="4">
        <v>5.8200000198725155</v>
      </c>
      <c r="D2062" s="5">
        <v>46565.820158999995</v>
      </c>
      <c r="E2062" s="4">
        <v>185.97579927509062</v>
      </c>
      <c r="F2062" s="5">
        <v>1487992.37</v>
      </c>
    </row>
    <row r="2063" spans="1:6" x14ac:dyDescent="0.25">
      <c r="A2063" t="s">
        <v>2523</v>
      </c>
      <c r="B2063" s="6">
        <v>9001</v>
      </c>
      <c r="C2063" s="4">
        <v>5.8099999963337412</v>
      </c>
      <c r="D2063" s="5">
        <v>52295.809967000001</v>
      </c>
      <c r="E2063" s="4">
        <v>186.15572491945338</v>
      </c>
      <c r="F2063" s="5">
        <v>1675587.68</v>
      </c>
    </row>
    <row r="2064" spans="1:6" x14ac:dyDescent="0.25">
      <c r="A2064" t="s">
        <v>2406</v>
      </c>
      <c r="B2064" s="6">
        <v>25001</v>
      </c>
      <c r="C2064" s="4">
        <v>5.789999996080156</v>
      </c>
      <c r="D2064" s="5">
        <v>144755.78990199999</v>
      </c>
      <c r="E2064" s="4">
        <v>182.49340546378144</v>
      </c>
      <c r="F2064" s="5">
        <v>4562517.63</v>
      </c>
    </row>
    <row r="2065" spans="1:6" x14ac:dyDescent="0.25">
      <c r="A2065" t="s">
        <v>7763</v>
      </c>
      <c r="B2065" s="6">
        <v>10000</v>
      </c>
      <c r="C2065" s="4">
        <v>5.78</v>
      </c>
      <c r="D2065" s="5">
        <v>57800</v>
      </c>
      <c r="E2065" s="4">
        <v>189.170152</v>
      </c>
      <c r="F2065" s="5">
        <v>1891701.52</v>
      </c>
    </row>
    <row r="2066" spans="1:6" x14ac:dyDescent="0.25">
      <c r="A2066" t="s">
        <v>2405</v>
      </c>
      <c r="B2066" s="6">
        <v>16000</v>
      </c>
      <c r="C2066" s="4">
        <v>6.1199999883125002</v>
      </c>
      <c r="D2066" s="5">
        <v>97919.999813000002</v>
      </c>
      <c r="E2066" s="4">
        <v>193.69754062499999</v>
      </c>
      <c r="F2066" s="5">
        <v>3099160.65</v>
      </c>
    </row>
    <row r="2067" spans="1:6" x14ac:dyDescent="0.25">
      <c r="A2067" t="s">
        <v>2409</v>
      </c>
      <c r="B2067" s="6">
        <v>21000</v>
      </c>
      <c r="C2067" s="4">
        <v>6.0200000029999998</v>
      </c>
      <c r="D2067" s="5">
        <v>126420.000063</v>
      </c>
      <c r="E2067" s="4">
        <v>192.17413809523811</v>
      </c>
      <c r="F2067" s="5">
        <v>4035656.9000000004</v>
      </c>
    </row>
    <row r="2068" spans="1:6" x14ac:dyDescent="0.25">
      <c r="A2068" t="s">
        <v>4980</v>
      </c>
      <c r="B2068" s="6">
        <v>8000</v>
      </c>
      <c r="C2068" s="4">
        <v>5.9700000043750006</v>
      </c>
      <c r="D2068" s="5">
        <v>47760.000035000005</v>
      </c>
      <c r="E2068" s="4">
        <v>189.70995875</v>
      </c>
      <c r="F2068" s="5">
        <v>1517679.67</v>
      </c>
    </row>
    <row r="2069" spans="1:6" x14ac:dyDescent="0.25">
      <c r="A2069" t="s">
        <v>265</v>
      </c>
      <c r="B2069" s="6">
        <v>60556</v>
      </c>
      <c r="C2069" s="4">
        <v>0</v>
      </c>
      <c r="D2069" s="5">
        <v>0</v>
      </c>
      <c r="E2069" s="4">
        <v>0</v>
      </c>
      <c r="F2069" s="5">
        <v>0</v>
      </c>
    </row>
    <row r="2070" spans="1:6" x14ac:dyDescent="0.25">
      <c r="A2070" t="s">
        <v>1821</v>
      </c>
      <c r="B2070" s="6">
        <v>2048</v>
      </c>
      <c r="C2070" s="4">
        <v>3.1633892094726566</v>
      </c>
      <c r="D2070" s="5">
        <v>6478.6211010000006</v>
      </c>
      <c r="E2070" s="4">
        <v>101.7908349609375</v>
      </c>
      <c r="F2070" s="5">
        <v>208467.63</v>
      </c>
    </row>
    <row r="2071" spans="1:6" x14ac:dyDescent="0.25">
      <c r="A2071" t="s">
        <v>1994</v>
      </c>
      <c r="B2071" s="6">
        <v>2048</v>
      </c>
      <c r="C2071" s="4">
        <v>3.1632407104492186</v>
      </c>
      <c r="D2071" s="5">
        <v>6478.3169749999997</v>
      </c>
      <c r="E2071" s="4">
        <v>101.7758837890625</v>
      </c>
      <c r="F2071" s="5">
        <v>208437.01</v>
      </c>
    </row>
    <row r="2072" spans="1:6" x14ac:dyDescent="0.25">
      <c r="A2072" t="s">
        <v>1808</v>
      </c>
      <c r="B2072" s="6">
        <v>3554</v>
      </c>
      <c r="C2072" s="4">
        <v>2.9231001803601573</v>
      </c>
      <c r="D2072" s="5">
        <v>10388.698041</v>
      </c>
      <c r="E2072" s="4">
        <v>91.815818795723146</v>
      </c>
      <c r="F2072" s="5">
        <v>326313.42000000004</v>
      </c>
    </row>
    <row r="2073" spans="1:6" x14ac:dyDescent="0.25">
      <c r="A2073" t="s">
        <v>1812</v>
      </c>
      <c r="B2073" s="6">
        <v>1529</v>
      </c>
      <c r="C2073" s="4">
        <v>2.9231000915631133</v>
      </c>
      <c r="D2073" s="5">
        <v>4469.42004</v>
      </c>
      <c r="E2073" s="4">
        <v>91.630418574231527</v>
      </c>
      <c r="F2073" s="5">
        <v>140102.91</v>
      </c>
    </row>
    <row r="2074" spans="1:6" x14ac:dyDescent="0.25">
      <c r="A2074" t="s">
        <v>1811</v>
      </c>
      <c r="B2074" s="6">
        <v>3038</v>
      </c>
      <c r="C2074" s="4">
        <v>3.1508419723502308</v>
      </c>
      <c r="D2074" s="5">
        <v>9572.2579120000009</v>
      </c>
      <c r="E2074" s="4">
        <v>100.5272185648453</v>
      </c>
      <c r="F2074" s="5">
        <v>305401.69</v>
      </c>
    </row>
    <row r="2075" spans="1:6" x14ac:dyDescent="0.25">
      <c r="A2075" t="s">
        <v>1993</v>
      </c>
      <c r="B2075" s="6">
        <v>2016</v>
      </c>
      <c r="C2075" s="4">
        <v>2.8345000024801585</v>
      </c>
      <c r="D2075" s="5">
        <v>5714.3520049999997</v>
      </c>
      <c r="E2075" s="4">
        <v>91.380595238095239</v>
      </c>
      <c r="F2075" s="5">
        <v>184223.28</v>
      </c>
    </row>
    <row r="2076" spans="1:6" x14ac:dyDescent="0.25">
      <c r="A2076" t="s">
        <v>1824</v>
      </c>
      <c r="B2076" s="6">
        <v>1022</v>
      </c>
      <c r="C2076" s="4">
        <v>3.1254990763209394</v>
      </c>
      <c r="D2076" s="5">
        <v>3194.2600560000001</v>
      </c>
      <c r="E2076" s="4">
        <v>97.975019569471627</v>
      </c>
      <c r="F2076" s="5">
        <v>100130.47</v>
      </c>
    </row>
    <row r="2077" spans="1:6" x14ac:dyDescent="0.25">
      <c r="A2077" t="s">
        <v>1813</v>
      </c>
      <c r="B2077" s="6">
        <v>1026</v>
      </c>
      <c r="C2077" s="4">
        <v>3.1254972085769981</v>
      </c>
      <c r="D2077" s="5">
        <v>3206.7601359999999</v>
      </c>
      <c r="E2077" s="4">
        <v>97.974961013645228</v>
      </c>
      <c r="F2077" s="5">
        <v>100522.31</v>
      </c>
    </row>
    <row r="2078" spans="1:6" x14ac:dyDescent="0.25">
      <c r="A2078" t="s">
        <v>1814</v>
      </c>
      <c r="B2078" s="6">
        <v>2032</v>
      </c>
      <c r="C2078" s="4">
        <v>3.1255005561023621</v>
      </c>
      <c r="D2078" s="5">
        <v>6351.0171300000002</v>
      </c>
      <c r="E2078" s="4">
        <v>98.322795275590536</v>
      </c>
      <c r="F2078" s="5">
        <v>199791.91999999998</v>
      </c>
    </row>
    <row r="2079" spans="1:6" x14ac:dyDescent="0.25">
      <c r="A2079" t="s">
        <v>1817</v>
      </c>
      <c r="B2079" s="6">
        <v>3094</v>
      </c>
      <c r="C2079" s="4">
        <v>2.9658384098254684</v>
      </c>
      <c r="D2079" s="5">
        <v>9176.3040399999991</v>
      </c>
      <c r="E2079" s="4">
        <v>93.95249191984486</v>
      </c>
      <c r="F2079" s="5">
        <v>290689.01</v>
      </c>
    </row>
    <row r="2080" spans="1:6" x14ac:dyDescent="0.25">
      <c r="A2080" t="s">
        <v>5141</v>
      </c>
      <c r="B2080" s="6">
        <v>4065</v>
      </c>
      <c r="C2080" s="4">
        <v>3.2647001613776134</v>
      </c>
      <c r="D2080" s="5">
        <v>13271.006155999999</v>
      </c>
      <c r="E2080" s="4">
        <v>102.33855596555965</v>
      </c>
      <c r="F2080" s="5">
        <v>416006.23</v>
      </c>
    </row>
    <row r="2081" spans="1:6" x14ac:dyDescent="0.25">
      <c r="A2081" t="s">
        <v>885</v>
      </c>
      <c r="B2081" s="6">
        <v>9521</v>
      </c>
      <c r="C2081" s="4">
        <v>7.4500000122886254</v>
      </c>
      <c r="D2081" s="5">
        <v>70931.450117</v>
      </c>
      <c r="E2081" s="4">
        <v>235.11827539124042</v>
      </c>
      <c r="F2081" s="5">
        <v>2238561.1</v>
      </c>
    </row>
    <row r="2082" spans="1:6" x14ac:dyDescent="0.25">
      <c r="A2082" t="s">
        <v>1784</v>
      </c>
      <c r="B2082" s="6">
        <v>2102</v>
      </c>
      <c r="C2082" s="4">
        <v>0</v>
      </c>
      <c r="D2082" s="5">
        <v>0</v>
      </c>
      <c r="E2082" s="4">
        <v>0</v>
      </c>
      <c r="F2082" s="5">
        <v>0</v>
      </c>
    </row>
    <row r="2083" spans="1:6" x14ac:dyDescent="0.25">
      <c r="A2083" t="s">
        <v>831</v>
      </c>
      <c r="B2083" s="6">
        <v>9464</v>
      </c>
      <c r="C2083" s="4">
        <v>0</v>
      </c>
      <c r="D2083" s="5">
        <v>0</v>
      </c>
      <c r="E2083" s="4">
        <v>0</v>
      </c>
      <c r="F2083" s="5">
        <v>0</v>
      </c>
    </row>
    <row r="2084" spans="1:6" x14ac:dyDescent="0.25">
      <c r="A2084" t="s">
        <v>2760</v>
      </c>
      <c r="B2084" s="6">
        <v>94</v>
      </c>
      <c r="C2084" s="4">
        <v>9.2626592127659571</v>
      </c>
      <c r="D2084" s="5">
        <v>870.68996600000003</v>
      </c>
      <c r="E2084" s="4">
        <v>292.3248936170213</v>
      </c>
      <c r="F2084" s="5">
        <v>27478.54</v>
      </c>
    </row>
    <row r="2085" spans="1:6" x14ac:dyDescent="0.25">
      <c r="A2085" t="s">
        <v>2525</v>
      </c>
      <c r="B2085" s="6">
        <v>23</v>
      </c>
      <c r="C2085" s="4">
        <v>4.5000081304347832</v>
      </c>
      <c r="D2085" s="5">
        <v>103.50018700000001</v>
      </c>
      <c r="E2085" s="4">
        <v>142.46260869565216</v>
      </c>
      <c r="F2085" s="5">
        <v>3276.64</v>
      </c>
    </row>
    <row r="2086" spans="1:6" x14ac:dyDescent="0.25">
      <c r="A2086" t="s">
        <v>2527</v>
      </c>
      <c r="B2086" s="6">
        <v>31.5</v>
      </c>
      <c r="C2086" s="4">
        <v>4.4999950476190476</v>
      </c>
      <c r="D2086" s="5">
        <v>141.749844</v>
      </c>
      <c r="E2086" s="4">
        <v>139.98539682539683</v>
      </c>
      <c r="F2086" s="5">
        <v>4409.54</v>
      </c>
    </row>
    <row r="2087" spans="1:6" x14ac:dyDescent="0.25">
      <c r="A2087" t="s">
        <v>2768</v>
      </c>
      <c r="B2087" s="6">
        <v>21</v>
      </c>
      <c r="C2087" s="4">
        <v>2.3030010952380953</v>
      </c>
      <c r="D2087" s="5">
        <v>48.363022999999998</v>
      </c>
      <c r="E2087" s="4">
        <v>72.15095238095239</v>
      </c>
      <c r="F2087" s="5">
        <v>1515.17</v>
      </c>
    </row>
    <row r="2088" spans="1:6" x14ac:dyDescent="0.25">
      <c r="A2088" t="s">
        <v>2766</v>
      </c>
      <c r="B2088" s="6">
        <v>31</v>
      </c>
      <c r="C2088" s="4">
        <v>2.3030015806451614</v>
      </c>
      <c r="D2088" s="5">
        <v>71.393049000000005</v>
      </c>
      <c r="E2088" s="4">
        <v>72.150967741935474</v>
      </c>
      <c r="F2088" s="5">
        <v>2236.6799999999998</v>
      </c>
    </row>
    <row r="2089" spans="1:6" x14ac:dyDescent="0.25">
      <c r="A2089" t="s">
        <v>4954</v>
      </c>
      <c r="B2089" s="6">
        <v>31</v>
      </c>
      <c r="C2089" s="4">
        <v>6.2000005161290321</v>
      </c>
      <c r="D2089" s="5">
        <v>192.20001600000001</v>
      </c>
      <c r="E2089" s="4">
        <v>193.73451612903227</v>
      </c>
      <c r="F2089" s="5">
        <v>6005.77</v>
      </c>
    </row>
    <row r="2090" spans="1:6" x14ac:dyDescent="0.25">
      <c r="A2090" t="s">
        <v>4956</v>
      </c>
      <c r="B2090" s="6">
        <v>35</v>
      </c>
      <c r="C2090" s="4">
        <v>6.2000022857142856</v>
      </c>
      <c r="D2090" s="5">
        <v>217.00008</v>
      </c>
      <c r="E2090" s="4">
        <v>193.73457142857143</v>
      </c>
      <c r="F2090" s="5">
        <v>6780.71</v>
      </c>
    </row>
    <row r="2091" spans="1:6" x14ac:dyDescent="0.25">
      <c r="A2091" t="s">
        <v>4958</v>
      </c>
      <c r="B2091" s="6">
        <v>46</v>
      </c>
      <c r="C2091" s="4">
        <v>6.2000020869565216</v>
      </c>
      <c r="D2091" s="5">
        <v>285.20009599999997</v>
      </c>
      <c r="E2091" s="4">
        <v>193.73456521739132</v>
      </c>
      <c r="F2091" s="5">
        <v>8911.7900000000009</v>
      </c>
    </row>
    <row r="2092" spans="1:6" x14ac:dyDescent="0.25">
      <c r="A2092" t="s">
        <v>4960</v>
      </c>
      <c r="B2092" s="6">
        <v>66</v>
      </c>
      <c r="C2092" s="4">
        <v>6.200001454545454</v>
      </c>
      <c r="D2092" s="5">
        <v>409.20009599999997</v>
      </c>
      <c r="E2092" s="4">
        <v>193.73454545454544</v>
      </c>
      <c r="F2092" s="5">
        <v>12786.48</v>
      </c>
    </row>
    <row r="2093" spans="1:6" x14ac:dyDescent="0.25">
      <c r="A2093" t="s">
        <v>4962</v>
      </c>
      <c r="B2093" s="6">
        <v>68</v>
      </c>
      <c r="C2093" s="4">
        <v>6.2000018823529413</v>
      </c>
      <c r="D2093" s="5">
        <v>421.60012799999998</v>
      </c>
      <c r="E2093" s="4">
        <v>193.73455882352943</v>
      </c>
      <c r="F2093" s="5">
        <v>13173.95</v>
      </c>
    </row>
    <row r="2094" spans="1:6" x14ac:dyDescent="0.25">
      <c r="A2094" t="s">
        <v>4964</v>
      </c>
      <c r="B2094" s="6">
        <v>118</v>
      </c>
      <c r="C2094" s="4">
        <v>6.1999997203389832</v>
      </c>
      <c r="D2094" s="5">
        <v>731.59996699999999</v>
      </c>
      <c r="E2094" s="4">
        <v>193.73449152542372</v>
      </c>
      <c r="F2094" s="5">
        <v>22860.67</v>
      </c>
    </row>
    <row r="2095" spans="1:6" x14ac:dyDescent="0.25">
      <c r="A2095" t="s">
        <v>4966</v>
      </c>
      <c r="B2095" s="6">
        <v>92</v>
      </c>
      <c r="C2095" s="4">
        <v>6.1999985978260863</v>
      </c>
      <c r="D2095" s="5">
        <v>570.39987099999996</v>
      </c>
      <c r="E2095" s="4">
        <v>193.73445652173913</v>
      </c>
      <c r="F2095" s="5">
        <v>17823.57</v>
      </c>
    </row>
    <row r="2096" spans="1:6" x14ac:dyDescent="0.25">
      <c r="A2096" t="s">
        <v>4968</v>
      </c>
      <c r="B2096" s="6">
        <v>67</v>
      </c>
      <c r="C2096" s="4">
        <v>6.1999992686567165</v>
      </c>
      <c r="D2096" s="5">
        <v>415.39995099999999</v>
      </c>
      <c r="E2096" s="4">
        <v>193.73447761194029</v>
      </c>
      <c r="F2096" s="5">
        <v>12980.21</v>
      </c>
    </row>
    <row r="2097" spans="1:6" x14ac:dyDescent="0.25">
      <c r="A2097" t="s">
        <v>4970</v>
      </c>
      <c r="B2097" s="6">
        <v>156</v>
      </c>
      <c r="C2097" s="4">
        <v>6.1999995833333328</v>
      </c>
      <c r="D2097" s="5">
        <v>967.19993499999998</v>
      </c>
      <c r="E2097" s="4">
        <v>193.73448717948719</v>
      </c>
      <c r="F2097" s="5">
        <v>30222.58</v>
      </c>
    </row>
    <row r="2098" spans="1:6" x14ac:dyDescent="0.25">
      <c r="A2098" t="s">
        <v>5156</v>
      </c>
      <c r="B2098" s="6">
        <v>35</v>
      </c>
      <c r="C2098" s="4">
        <v>2.0425701142857142</v>
      </c>
      <c r="D2098" s="5">
        <v>71.489953999999997</v>
      </c>
      <c r="E2098" s="4">
        <v>63.79457142857143</v>
      </c>
      <c r="F2098" s="5">
        <v>2232.81</v>
      </c>
    </row>
    <row r="2099" spans="1:6" x14ac:dyDescent="0.25">
      <c r="A2099" t="s">
        <v>7728</v>
      </c>
      <c r="B2099" s="6">
        <v>70</v>
      </c>
      <c r="C2099" s="4">
        <v>6.7499982142857142</v>
      </c>
      <c r="D2099" s="5">
        <v>472.49987499999997</v>
      </c>
      <c r="E2099" s="4">
        <v>217.52814285714285</v>
      </c>
      <c r="F2099" s="5">
        <v>15226.97</v>
      </c>
    </row>
    <row r="2100" spans="1:6" x14ac:dyDescent="0.25">
      <c r="A2100" t="s">
        <v>7729</v>
      </c>
      <c r="B2100" s="6">
        <v>162</v>
      </c>
      <c r="C2100" s="4">
        <v>6.750000302469136</v>
      </c>
      <c r="D2100" s="5">
        <v>1093.500049</v>
      </c>
      <c r="E2100" s="4">
        <v>217.5282098765432</v>
      </c>
      <c r="F2100" s="5">
        <v>35239.57</v>
      </c>
    </row>
    <row r="2101" spans="1:6" x14ac:dyDescent="0.25">
      <c r="A2101" t="s">
        <v>7730</v>
      </c>
      <c r="B2101" s="6">
        <v>183</v>
      </c>
      <c r="C2101" s="4">
        <v>6.7499998961748631</v>
      </c>
      <c r="D2101" s="5">
        <v>1235.2499809999999</v>
      </c>
      <c r="E2101" s="4">
        <v>217.5281967213115</v>
      </c>
      <c r="F2101" s="5">
        <v>39807.660000000003</v>
      </c>
    </row>
    <row r="2102" spans="1:6" x14ac:dyDescent="0.25">
      <c r="A2102" t="s">
        <v>7731</v>
      </c>
      <c r="B2102" s="6">
        <v>215</v>
      </c>
      <c r="C2102" s="4">
        <v>6.7499995627906975</v>
      </c>
      <c r="D2102" s="5">
        <v>1451.249906</v>
      </c>
      <c r="E2102" s="4">
        <v>217.52818604651162</v>
      </c>
      <c r="F2102" s="5">
        <v>46768.56</v>
      </c>
    </row>
    <row r="2103" spans="1:6" x14ac:dyDescent="0.25">
      <c r="A2103" t="s">
        <v>7733</v>
      </c>
      <c r="B2103" s="6">
        <v>223</v>
      </c>
      <c r="C2103" s="4">
        <v>6.7500001928251123</v>
      </c>
      <c r="D2103" s="5">
        <v>1505.250043</v>
      </c>
      <c r="E2103" s="4">
        <v>217.52820627802691</v>
      </c>
      <c r="F2103" s="5">
        <v>48508.79</v>
      </c>
    </row>
    <row r="2104" spans="1:6" x14ac:dyDescent="0.25">
      <c r="A2104" t="s">
        <v>7734</v>
      </c>
      <c r="B2104" s="6">
        <v>128</v>
      </c>
      <c r="C2104" s="4">
        <v>6.7500000859374998</v>
      </c>
      <c r="D2104" s="5">
        <v>864.00001099999997</v>
      </c>
      <c r="E2104" s="4">
        <v>217.528203125</v>
      </c>
      <c r="F2104" s="5">
        <v>27843.61</v>
      </c>
    </row>
    <row r="2105" spans="1:6" x14ac:dyDescent="0.25">
      <c r="A2105" t="s">
        <v>7019</v>
      </c>
      <c r="B2105" s="6">
        <v>20</v>
      </c>
      <c r="C2105" s="4">
        <v>2.6825988500000002</v>
      </c>
      <c r="D2105" s="5">
        <v>53.651977000000002</v>
      </c>
      <c r="E2105" s="4">
        <v>86.483500000000006</v>
      </c>
      <c r="F2105" s="5">
        <v>1729.67</v>
      </c>
    </row>
    <row r="2106" spans="1:6" x14ac:dyDescent="0.25">
      <c r="A2106" t="s">
        <v>7022</v>
      </c>
      <c r="B2106" s="6">
        <v>30</v>
      </c>
      <c r="C2106" s="4">
        <v>2.6826040333333334</v>
      </c>
      <c r="D2106" s="5">
        <v>80.478121000000002</v>
      </c>
      <c r="E2106" s="4">
        <v>86.483666666666679</v>
      </c>
      <c r="F2106" s="5">
        <v>2594.5100000000002</v>
      </c>
    </row>
    <row r="2107" spans="1:6" x14ac:dyDescent="0.25">
      <c r="A2107" t="s">
        <v>4491</v>
      </c>
      <c r="B2107" s="6">
        <v>1550</v>
      </c>
      <c r="C2107" s="4">
        <v>5.921503214838709</v>
      </c>
      <c r="D2107" s="5">
        <v>9178.3299829999996</v>
      </c>
      <c r="E2107" s="4">
        <v>185.62136129032257</v>
      </c>
      <c r="F2107" s="5">
        <v>287713.11</v>
      </c>
    </row>
    <row r="2108" spans="1:6" x14ac:dyDescent="0.25">
      <c r="A2108" t="s">
        <v>7843</v>
      </c>
      <c r="B2108" s="6">
        <v>480</v>
      </c>
      <c r="C2108" s="4">
        <v>3.9375000624999998</v>
      </c>
      <c r="D2108" s="5">
        <v>1890.0000299999999</v>
      </c>
      <c r="E2108" s="4">
        <v>127.42970833333334</v>
      </c>
      <c r="F2108" s="5">
        <v>61166.26</v>
      </c>
    </row>
    <row r="2109" spans="1:6" x14ac:dyDescent="0.25">
      <c r="A2109" t="s">
        <v>4479</v>
      </c>
      <c r="B2109" s="6">
        <v>2030</v>
      </c>
      <c r="C2109" s="4">
        <v>5.5688029798029559</v>
      </c>
      <c r="D2109" s="5">
        <v>11304.670049</v>
      </c>
      <c r="E2109" s="4">
        <v>179.01027093596059</v>
      </c>
      <c r="F2109" s="5">
        <v>363390.85</v>
      </c>
    </row>
    <row r="2110" spans="1:6" x14ac:dyDescent="0.25">
      <c r="A2110" t="s">
        <v>1937</v>
      </c>
      <c r="B2110" s="6">
        <v>505</v>
      </c>
      <c r="C2110" s="4">
        <v>2.1984002396039606</v>
      </c>
      <c r="D2110" s="5">
        <v>1110.192121</v>
      </c>
      <c r="E2110" s="4">
        <v>68.873900990099003</v>
      </c>
      <c r="F2110" s="5">
        <v>34781.32</v>
      </c>
    </row>
    <row r="2111" spans="1:6" x14ac:dyDescent="0.25">
      <c r="A2111" t="s">
        <v>876</v>
      </c>
      <c r="B2111" s="6">
        <v>1000</v>
      </c>
      <c r="C2111" s="4">
        <v>2.2804002799999998</v>
      </c>
      <c r="D2111" s="5">
        <v>2280.4002799999998</v>
      </c>
      <c r="E2111" s="4">
        <v>71.212339999999998</v>
      </c>
      <c r="F2111" s="5">
        <v>71212.34</v>
      </c>
    </row>
    <row r="2112" spans="1:6" x14ac:dyDescent="0.25">
      <c r="A2112" t="s">
        <v>4748</v>
      </c>
      <c r="B2112" s="6">
        <v>1550</v>
      </c>
      <c r="C2112" s="4">
        <v>5.1971031851612901</v>
      </c>
      <c r="D2112" s="5">
        <v>8055.5099369999998</v>
      </c>
      <c r="E2112" s="4">
        <v>162.9135935483871</v>
      </c>
      <c r="F2112" s="5">
        <v>252516.07</v>
      </c>
    </row>
    <row r="2113" spans="1:6" x14ac:dyDescent="0.25">
      <c r="A2113" t="s">
        <v>8269</v>
      </c>
      <c r="B2113" s="6">
        <v>1010</v>
      </c>
      <c r="C2113" s="4">
        <v>1.3151981663366337</v>
      </c>
      <c r="D2113" s="5">
        <v>1328.350148</v>
      </c>
      <c r="E2113" s="4">
        <v>42.861782178217823</v>
      </c>
      <c r="F2113" s="5">
        <v>43290.400000000001</v>
      </c>
    </row>
    <row r="2114" spans="1:6" x14ac:dyDescent="0.25">
      <c r="A2114" t="s">
        <v>2043</v>
      </c>
      <c r="B2114" s="6">
        <v>1020</v>
      </c>
      <c r="C2114" s="4">
        <v>1.9390037078431375</v>
      </c>
      <c r="D2114" s="5">
        <v>1977.7837820000002</v>
      </c>
      <c r="E2114" s="4">
        <v>60.489519607843143</v>
      </c>
      <c r="F2114" s="5">
        <v>61699.310000000005</v>
      </c>
    </row>
    <row r="2115" spans="1:6" x14ac:dyDescent="0.25">
      <c r="A2115" t="s">
        <v>8267</v>
      </c>
      <c r="B2115" s="6">
        <v>1010</v>
      </c>
      <c r="C2115" s="4">
        <v>2.4919010782178215</v>
      </c>
      <c r="D2115" s="5">
        <v>2516.8200889999998</v>
      </c>
      <c r="E2115" s="4">
        <v>81.210059405940598</v>
      </c>
      <c r="F2115" s="5">
        <v>82022.16</v>
      </c>
    </row>
    <row r="2116" spans="1:6" x14ac:dyDescent="0.25">
      <c r="A2116" t="s">
        <v>897</v>
      </c>
      <c r="B2116" s="6">
        <v>1020</v>
      </c>
      <c r="C2116" s="4">
        <v>2.7547998901960784</v>
      </c>
      <c r="D2116" s="5">
        <v>2809.895888</v>
      </c>
      <c r="E2116" s="4">
        <v>85.91587254901961</v>
      </c>
      <c r="F2116" s="5">
        <v>87634.19</v>
      </c>
    </row>
    <row r="2117" spans="1:6" x14ac:dyDescent="0.25">
      <c r="A2117" t="s">
        <v>2039</v>
      </c>
      <c r="B2117" s="6">
        <v>1000</v>
      </c>
      <c r="C2117" s="4">
        <v>3.011600085</v>
      </c>
      <c r="D2117" s="5">
        <v>3011.600085</v>
      </c>
      <c r="E2117" s="4">
        <v>93.924880000000002</v>
      </c>
      <c r="F2117" s="5">
        <v>93924.88</v>
      </c>
    </row>
    <row r="2118" spans="1:6" x14ac:dyDescent="0.25">
      <c r="A2118" t="s">
        <v>479</v>
      </c>
      <c r="B2118" s="6">
        <v>1020</v>
      </c>
      <c r="C2118" s="4">
        <v>3.3400001137254902</v>
      </c>
      <c r="D2118" s="5">
        <v>3406.8001159999999</v>
      </c>
      <c r="E2118" s="4">
        <v>104.16692156862744</v>
      </c>
      <c r="F2118" s="5">
        <v>106250.26</v>
      </c>
    </row>
    <row r="2119" spans="1:6" x14ac:dyDescent="0.25">
      <c r="A2119" t="s">
        <v>4241</v>
      </c>
      <c r="B2119" s="6">
        <v>1000</v>
      </c>
      <c r="C2119" s="4">
        <v>5.4166000160000003</v>
      </c>
      <c r="D2119" s="5">
        <v>5416.6000160000003</v>
      </c>
      <c r="E2119" s="4">
        <v>169.17395999999999</v>
      </c>
      <c r="F2119" s="5">
        <v>169173.96</v>
      </c>
    </row>
    <row r="2120" spans="1:6" x14ac:dyDescent="0.25">
      <c r="A2120" t="s">
        <v>2297</v>
      </c>
      <c r="B2120" s="6">
        <v>24600</v>
      </c>
      <c r="C2120" s="4">
        <v>1.4683120582926825</v>
      </c>
      <c r="D2120" s="5">
        <v>36120.476633999991</v>
      </c>
      <c r="E2120" s="4">
        <v>46.135946747967473</v>
      </c>
      <c r="F2120" s="5">
        <v>1134944.2899999998</v>
      </c>
    </row>
    <row r="2121" spans="1:6" x14ac:dyDescent="0.25">
      <c r="A2121" t="s">
        <v>2310</v>
      </c>
      <c r="B2121" s="6">
        <v>4800</v>
      </c>
      <c r="C2121" s="4">
        <v>1.7192000168749999</v>
      </c>
      <c r="D2121" s="5">
        <v>8252.160081</v>
      </c>
      <c r="E2121" s="4">
        <v>54.346502083333341</v>
      </c>
      <c r="F2121" s="5">
        <v>260863.21000000002</v>
      </c>
    </row>
    <row r="2122" spans="1:6" x14ac:dyDescent="0.25">
      <c r="A2122" t="s">
        <v>2308</v>
      </c>
      <c r="B2122" s="6">
        <v>25500</v>
      </c>
      <c r="C2122" s="4">
        <v>1.9750176672156865</v>
      </c>
      <c r="D2122" s="5">
        <v>50362.950514000004</v>
      </c>
      <c r="E2122" s="4">
        <v>61.980995686274504</v>
      </c>
      <c r="F2122" s="5">
        <v>1580515.39</v>
      </c>
    </row>
    <row r="2123" spans="1:6" x14ac:dyDescent="0.25">
      <c r="A2123" t="s">
        <v>7821</v>
      </c>
      <c r="B2123" s="6">
        <v>2010</v>
      </c>
      <c r="C2123" s="4">
        <v>3.3187015109452735</v>
      </c>
      <c r="D2123" s="5">
        <v>6670.5900369999999</v>
      </c>
      <c r="E2123" s="4">
        <v>106.89266169154229</v>
      </c>
      <c r="F2123" s="5">
        <v>214854.25</v>
      </c>
    </row>
    <row r="2124" spans="1:6" x14ac:dyDescent="0.25">
      <c r="A2124" t="s">
        <v>4057</v>
      </c>
      <c r="B2124" s="6">
        <v>6000</v>
      </c>
      <c r="C2124" s="4">
        <v>2.398300007</v>
      </c>
      <c r="D2124" s="5">
        <v>14389.800042000001</v>
      </c>
      <c r="E2124" s="4">
        <v>77.081388333333337</v>
      </c>
      <c r="F2124" s="5">
        <v>462488.33</v>
      </c>
    </row>
    <row r="2125" spans="1:6" x14ac:dyDescent="0.25">
      <c r="A2125" t="s">
        <v>2296</v>
      </c>
      <c r="B2125" s="6">
        <v>51000</v>
      </c>
      <c r="C2125" s="4">
        <v>2.7357490196470589</v>
      </c>
      <c r="D2125" s="5">
        <v>139523.200002</v>
      </c>
      <c r="E2125" s="4">
        <v>86.091484901960797</v>
      </c>
      <c r="F2125" s="5">
        <v>4390665.7300000004</v>
      </c>
    </row>
    <row r="2126" spans="1:6" x14ac:dyDescent="0.25">
      <c r="A2126" t="s">
        <v>2324</v>
      </c>
      <c r="B2126" s="6">
        <v>13200</v>
      </c>
      <c r="C2126" s="4">
        <v>3.1294636140151519</v>
      </c>
      <c r="D2126" s="5">
        <v>41308.919705000008</v>
      </c>
      <c r="E2126" s="4">
        <v>99.28130909090909</v>
      </c>
      <c r="F2126" s="5">
        <v>1310513.28</v>
      </c>
    </row>
    <row r="2127" spans="1:6" x14ac:dyDescent="0.25">
      <c r="A2127" t="s">
        <v>2320</v>
      </c>
      <c r="B2127" s="6">
        <v>11000</v>
      </c>
      <c r="C2127" s="4">
        <v>3.5788629168181822</v>
      </c>
      <c r="D2127" s="5">
        <v>39367.492085000005</v>
      </c>
      <c r="E2127" s="4">
        <v>113.77048545454547</v>
      </c>
      <c r="F2127" s="5">
        <v>1251475.3400000001</v>
      </c>
    </row>
    <row r="2128" spans="1:6" x14ac:dyDescent="0.25">
      <c r="A2128" t="s">
        <v>4039</v>
      </c>
      <c r="B2128" s="6">
        <v>5132</v>
      </c>
      <c r="C2128" s="4">
        <v>4.1377006473109903</v>
      </c>
      <c r="D2128" s="5">
        <v>21234.679722000001</v>
      </c>
      <c r="E2128" s="4">
        <v>131.94209469992208</v>
      </c>
      <c r="F2128" s="5">
        <v>677126.83000000007</v>
      </c>
    </row>
    <row r="2129" spans="1:6" x14ac:dyDescent="0.25">
      <c r="A2129" t="s">
        <v>4483</v>
      </c>
      <c r="B2129" s="6">
        <v>1460</v>
      </c>
      <c r="C2129" s="4">
        <v>3.4583015061643834</v>
      </c>
      <c r="D2129" s="5">
        <v>5049.120199</v>
      </c>
      <c r="E2129" s="4">
        <v>111.19668493150685</v>
      </c>
      <c r="F2129" s="5">
        <v>162347.16</v>
      </c>
    </row>
    <row r="2130" spans="1:6" x14ac:dyDescent="0.25">
      <c r="A2130" t="s">
        <v>5790</v>
      </c>
      <c r="B2130" s="6">
        <v>470</v>
      </c>
      <c r="C2130" s="4">
        <v>3.1025959234042553</v>
      </c>
      <c r="D2130" s="5">
        <v>1458.220084</v>
      </c>
      <c r="E2130" s="4">
        <v>102.48463829787234</v>
      </c>
      <c r="F2130" s="5">
        <v>48167.78</v>
      </c>
    </row>
    <row r="2131" spans="1:6" x14ac:dyDescent="0.25">
      <c r="A2131" t="s">
        <v>1977</v>
      </c>
      <c r="B2131" s="6">
        <v>3600</v>
      </c>
      <c r="C2131" s="4">
        <v>3.0300000297222223</v>
      </c>
      <c r="D2131" s="5">
        <v>10908.000107</v>
      </c>
      <c r="E2131" s="4">
        <v>96.444244444444436</v>
      </c>
      <c r="F2131" s="5">
        <v>347199.27999999997</v>
      </c>
    </row>
    <row r="2132" spans="1:6" x14ac:dyDescent="0.25">
      <c r="A2132" t="s">
        <v>4028</v>
      </c>
      <c r="B2132" s="6">
        <v>5452</v>
      </c>
      <c r="C2132" s="4">
        <v>1.4457461927732942</v>
      </c>
      <c r="D2132" s="5">
        <v>7882.208243</v>
      </c>
      <c r="E2132" s="4">
        <v>46.176931401320623</v>
      </c>
      <c r="F2132" s="5">
        <v>251756.63000000003</v>
      </c>
    </row>
    <row r="2133" spans="1:6" x14ac:dyDescent="0.25">
      <c r="A2133" t="s">
        <v>2304</v>
      </c>
      <c r="B2133" s="6">
        <v>14378</v>
      </c>
      <c r="C2133" s="4">
        <v>1.5626504812213102</v>
      </c>
      <c r="D2133" s="5">
        <v>22467.788618999999</v>
      </c>
      <c r="E2133" s="4">
        <v>49.859141744331616</v>
      </c>
      <c r="F2133" s="5">
        <v>716874.74</v>
      </c>
    </row>
    <row r="2134" spans="1:6" x14ac:dyDescent="0.25">
      <c r="A2134" t="s">
        <v>4009</v>
      </c>
      <c r="B2134" s="6">
        <v>4854</v>
      </c>
      <c r="C2134" s="4">
        <v>1.6582303621755252</v>
      </c>
      <c r="D2134" s="5">
        <v>8049.0501779999995</v>
      </c>
      <c r="E2134" s="4">
        <v>52.262084878450771</v>
      </c>
      <c r="F2134" s="5">
        <v>253680.16000000003</v>
      </c>
    </row>
    <row r="2135" spans="1:6" x14ac:dyDescent="0.25">
      <c r="A2135" t="s">
        <v>5765</v>
      </c>
      <c r="B2135" s="6">
        <v>756</v>
      </c>
      <c r="C2135" s="4">
        <v>1.8528601481481481</v>
      </c>
      <c r="D2135" s="5">
        <v>1400.7622719999999</v>
      </c>
      <c r="E2135" s="4">
        <v>61.09238095238095</v>
      </c>
      <c r="F2135" s="5">
        <v>46185.84</v>
      </c>
    </row>
    <row r="2136" spans="1:6" x14ac:dyDescent="0.25">
      <c r="A2136" t="s">
        <v>2306</v>
      </c>
      <c r="B2136" s="6">
        <v>9160</v>
      </c>
      <c r="C2136" s="4">
        <v>2.248646766812227</v>
      </c>
      <c r="D2136" s="5">
        <v>20597.604383999998</v>
      </c>
      <c r="E2136" s="4">
        <v>70.869231441048029</v>
      </c>
      <c r="F2136" s="5">
        <v>649162.15999999992</v>
      </c>
    </row>
    <row r="2137" spans="1:6" x14ac:dyDescent="0.25">
      <c r="A2137" t="s">
        <v>5151</v>
      </c>
      <c r="B2137" s="6">
        <v>12245</v>
      </c>
      <c r="C2137" s="4">
        <v>1.1323917572886892</v>
      </c>
      <c r="D2137" s="5">
        <v>13866.137068</v>
      </c>
      <c r="E2137" s="4">
        <v>36.045179256839525</v>
      </c>
      <c r="F2137" s="5">
        <v>441373.22</v>
      </c>
    </row>
    <row r="2138" spans="1:6" x14ac:dyDescent="0.25">
      <c r="A2138" t="s">
        <v>2970</v>
      </c>
      <c r="B2138" s="6">
        <v>1408</v>
      </c>
      <c r="C2138" s="4">
        <v>1.5384956335227273</v>
      </c>
      <c r="D2138" s="5">
        <v>2166.2018520000001</v>
      </c>
      <c r="E2138" s="4">
        <v>48.938423295454548</v>
      </c>
      <c r="F2138" s="5">
        <v>68905.3</v>
      </c>
    </row>
    <row r="2139" spans="1:6" x14ac:dyDescent="0.25">
      <c r="A2139" t="s">
        <v>2982</v>
      </c>
      <c r="B2139" s="6">
        <v>5219</v>
      </c>
      <c r="C2139" s="4">
        <v>1.5239952318451813</v>
      </c>
      <c r="D2139" s="5">
        <v>7953.7311150000005</v>
      </c>
      <c r="E2139" s="4">
        <v>48.252487066487831</v>
      </c>
      <c r="F2139" s="5">
        <v>251829.72999999998</v>
      </c>
    </row>
    <row r="2140" spans="1:6" x14ac:dyDescent="0.25">
      <c r="A2140" t="s">
        <v>3028</v>
      </c>
      <c r="B2140" s="6">
        <v>1475</v>
      </c>
      <c r="C2140" s="4">
        <v>1.5398290962711862</v>
      </c>
      <c r="D2140" s="5">
        <v>2271.2479169999997</v>
      </c>
      <c r="E2140" s="4">
        <v>49.40810169491526</v>
      </c>
      <c r="F2140" s="5">
        <v>72876.950000000012</v>
      </c>
    </row>
    <row r="2141" spans="1:6" x14ac:dyDescent="0.25">
      <c r="A2141" t="s">
        <v>5039</v>
      </c>
      <c r="B2141" s="6">
        <v>2960</v>
      </c>
      <c r="C2141" s="4">
        <v>1.5168756273648649</v>
      </c>
      <c r="D2141" s="5">
        <v>4489.951857</v>
      </c>
      <c r="E2141" s="4">
        <v>48.355489864864865</v>
      </c>
      <c r="F2141" s="5">
        <v>143132.25</v>
      </c>
    </row>
    <row r="2142" spans="1:6" x14ac:dyDescent="0.25">
      <c r="A2142" t="s">
        <v>2972</v>
      </c>
      <c r="B2142" s="6">
        <v>6203</v>
      </c>
      <c r="C2142" s="4">
        <v>1.5580129135901983</v>
      </c>
      <c r="D2142" s="5">
        <v>9664.3541029999997</v>
      </c>
      <c r="E2142" s="4">
        <v>49.011834596163155</v>
      </c>
      <c r="F2142" s="5">
        <v>304020.41000000003</v>
      </c>
    </row>
    <row r="2143" spans="1:6" x14ac:dyDescent="0.25">
      <c r="A2143" t="s">
        <v>3030</v>
      </c>
      <c r="B2143" s="6">
        <v>2887</v>
      </c>
      <c r="C2143" s="4">
        <v>1.5406144960166261</v>
      </c>
      <c r="D2143" s="5">
        <v>4447.7540499999996</v>
      </c>
      <c r="E2143" s="4">
        <v>49.28551783858677</v>
      </c>
      <c r="F2143" s="5">
        <v>142287.29</v>
      </c>
    </row>
    <row r="2144" spans="1:6" x14ac:dyDescent="0.25">
      <c r="A2144" t="s">
        <v>2968</v>
      </c>
      <c r="B2144" s="6">
        <v>1429</v>
      </c>
      <c r="C2144" s="4">
        <v>1.5411519643107068</v>
      </c>
      <c r="D2144" s="5">
        <v>2202.306157</v>
      </c>
      <c r="E2144" s="4">
        <v>48.589041287613718</v>
      </c>
      <c r="F2144" s="5">
        <v>69433.740000000005</v>
      </c>
    </row>
    <row r="2145" spans="1:6" x14ac:dyDescent="0.25">
      <c r="A2145" t="s">
        <v>5041</v>
      </c>
      <c r="B2145" s="6">
        <v>3862</v>
      </c>
      <c r="C2145" s="4">
        <v>1.5157617739513207</v>
      </c>
      <c r="D2145" s="5">
        <v>5853.8719710000005</v>
      </c>
      <c r="E2145" s="4">
        <v>48.437369238736402</v>
      </c>
      <c r="F2145" s="5">
        <v>187065.12</v>
      </c>
    </row>
    <row r="2146" spans="1:6" x14ac:dyDescent="0.25">
      <c r="A2146" t="s">
        <v>5043</v>
      </c>
      <c r="B2146" s="6">
        <v>6711</v>
      </c>
      <c r="C2146" s="4">
        <v>1.5464972703024886</v>
      </c>
      <c r="D2146" s="5">
        <v>10378.543181000001</v>
      </c>
      <c r="E2146" s="4">
        <v>48.860852331992248</v>
      </c>
      <c r="F2146" s="5">
        <v>327905.18</v>
      </c>
    </row>
    <row r="2147" spans="1:6" x14ac:dyDescent="0.25">
      <c r="A2147" t="s">
        <v>4992</v>
      </c>
      <c r="B2147" s="6">
        <v>43306</v>
      </c>
      <c r="C2147" s="4">
        <v>1.2499999966286428</v>
      </c>
      <c r="D2147" s="5">
        <v>54132.499854000002</v>
      </c>
      <c r="E2147" s="4">
        <v>39.704864683877524</v>
      </c>
      <c r="F2147" s="5">
        <v>1719458.87</v>
      </c>
    </row>
    <row r="2148" spans="1:6" x14ac:dyDescent="0.25">
      <c r="A2148" t="s">
        <v>2360</v>
      </c>
      <c r="B2148" s="6">
        <v>503</v>
      </c>
      <c r="C2148" s="4">
        <v>1.3761035785288271</v>
      </c>
      <c r="D2148" s="5">
        <v>692.18010000000004</v>
      </c>
      <c r="E2148" s="4">
        <v>43.472763419483101</v>
      </c>
      <c r="F2148" s="5">
        <v>21866.799999999999</v>
      </c>
    </row>
    <row r="2149" spans="1:6" x14ac:dyDescent="0.25">
      <c r="A2149" t="s">
        <v>5045</v>
      </c>
      <c r="B2149" s="6">
        <v>1908</v>
      </c>
      <c r="C2149" s="4">
        <v>1.4069743349056605</v>
      </c>
      <c r="D2149" s="5">
        <v>2684.5070310000001</v>
      </c>
      <c r="E2149" s="4">
        <v>45.226231656184481</v>
      </c>
      <c r="F2149" s="5">
        <v>86291.65</v>
      </c>
    </row>
    <row r="2150" spans="1:6" x14ac:dyDescent="0.25">
      <c r="A2150" t="s">
        <v>5909</v>
      </c>
      <c r="B2150" s="6">
        <v>1400</v>
      </c>
      <c r="C2150" s="4">
        <v>1.4388999221428571</v>
      </c>
      <c r="D2150" s="5">
        <v>2014.459891</v>
      </c>
      <c r="E2150" s="4">
        <v>47.619385714285713</v>
      </c>
      <c r="F2150" s="5">
        <v>66667.14</v>
      </c>
    </row>
    <row r="2151" spans="1:6" x14ac:dyDescent="0.25">
      <c r="A2151" t="s">
        <v>7041</v>
      </c>
      <c r="B2151" s="6">
        <v>1410</v>
      </c>
      <c r="C2151" s="4">
        <v>1.4389007283687942</v>
      </c>
      <c r="D2151" s="5">
        <v>2028.850027</v>
      </c>
      <c r="E2151" s="4">
        <v>47.220836879432625</v>
      </c>
      <c r="F2151" s="5">
        <v>66581.38</v>
      </c>
    </row>
    <row r="2152" spans="1:6" x14ac:dyDescent="0.25">
      <c r="A2152" t="s">
        <v>7722</v>
      </c>
      <c r="B2152" s="6">
        <v>2841</v>
      </c>
      <c r="C2152" s="4">
        <v>1.4388982224568814</v>
      </c>
      <c r="D2152" s="5">
        <v>4087.90985</v>
      </c>
      <c r="E2152" s="4">
        <v>46.434540654699049</v>
      </c>
      <c r="F2152" s="5">
        <v>131920.53</v>
      </c>
    </row>
    <row r="2153" spans="1:6" x14ac:dyDescent="0.25">
      <c r="A2153" t="s">
        <v>4994</v>
      </c>
      <c r="B2153" s="6">
        <v>40687</v>
      </c>
      <c r="C2153" s="4">
        <v>1.1626842545776293</v>
      </c>
      <c r="D2153" s="5">
        <v>47306.134266000001</v>
      </c>
      <c r="E2153" s="4">
        <v>37.774325705999459</v>
      </c>
      <c r="F2153" s="5">
        <v>1536923.99</v>
      </c>
    </row>
    <row r="2154" spans="1:6" x14ac:dyDescent="0.25">
      <c r="A2154" t="s">
        <v>2992</v>
      </c>
      <c r="B2154" s="6">
        <v>958</v>
      </c>
      <c r="C2154" s="4">
        <v>1.5567996252609604</v>
      </c>
      <c r="D2154" s="5">
        <v>1491.414041</v>
      </c>
      <c r="E2154" s="4">
        <v>48.889112734864298</v>
      </c>
      <c r="F2154" s="5">
        <v>46835.77</v>
      </c>
    </row>
    <row r="2155" spans="1:6" x14ac:dyDescent="0.25">
      <c r="A2155" t="s">
        <v>2988</v>
      </c>
      <c r="B2155" s="6">
        <v>1470</v>
      </c>
      <c r="C2155" s="4">
        <v>1.4857666102040816</v>
      </c>
      <c r="D2155" s="5">
        <v>2184.0769169999999</v>
      </c>
      <c r="E2155" s="4">
        <v>47.57883673469388</v>
      </c>
      <c r="F2155" s="5">
        <v>69940.89</v>
      </c>
    </row>
    <row r="2156" spans="1:6" x14ac:dyDescent="0.25">
      <c r="A2156" t="s">
        <v>2986</v>
      </c>
      <c r="B2156" s="6">
        <v>963</v>
      </c>
      <c r="C2156" s="4">
        <v>1.5567994413291797</v>
      </c>
      <c r="D2156" s="5">
        <v>1499.197862</v>
      </c>
      <c r="E2156" s="4">
        <v>48.889106957424715</v>
      </c>
      <c r="F2156" s="5">
        <v>47080.21</v>
      </c>
    </row>
    <row r="2157" spans="1:6" x14ac:dyDescent="0.25">
      <c r="A2157" t="s">
        <v>3016</v>
      </c>
      <c r="B2157" s="6">
        <v>962</v>
      </c>
      <c r="C2157" s="4">
        <v>1.5904999106029105</v>
      </c>
      <c r="D2157" s="5">
        <v>1530.0609139999999</v>
      </c>
      <c r="E2157" s="4">
        <v>50.053191268191263</v>
      </c>
      <c r="F2157" s="5">
        <v>48151.17</v>
      </c>
    </row>
    <row r="2158" spans="1:6" x14ac:dyDescent="0.25">
      <c r="A2158" t="s">
        <v>3014</v>
      </c>
      <c r="B2158" s="6">
        <v>474</v>
      </c>
      <c r="C2158" s="4">
        <v>1.5904997320675105</v>
      </c>
      <c r="D2158" s="5">
        <v>753.89687300000003</v>
      </c>
      <c r="E2158" s="4">
        <v>50.053185654008438</v>
      </c>
      <c r="F2158" s="5">
        <v>23725.21</v>
      </c>
    </row>
    <row r="2159" spans="1:6" x14ac:dyDescent="0.25">
      <c r="A2159" t="s">
        <v>2990</v>
      </c>
      <c r="B2159" s="6">
        <v>1449</v>
      </c>
      <c r="C2159" s="4">
        <v>1.5905037356797791</v>
      </c>
      <c r="D2159" s="5">
        <v>2304.639913</v>
      </c>
      <c r="E2159" s="4">
        <v>49.94754313319531</v>
      </c>
      <c r="F2159" s="5">
        <v>72373.990000000005</v>
      </c>
    </row>
    <row r="2160" spans="1:6" x14ac:dyDescent="0.25">
      <c r="A2160" t="s">
        <v>3032</v>
      </c>
      <c r="B2160" s="6">
        <v>4848</v>
      </c>
      <c r="C2160" s="4">
        <v>1.4842101705858086</v>
      </c>
      <c r="D2160" s="5">
        <v>7195.4509070000004</v>
      </c>
      <c r="E2160" s="4">
        <v>47.542101897689768</v>
      </c>
      <c r="F2160" s="5">
        <v>230484.11</v>
      </c>
    </row>
    <row r="2161" spans="1:6" x14ac:dyDescent="0.25">
      <c r="A2161" t="s">
        <v>3012</v>
      </c>
      <c r="B2161" s="6">
        <v>522</v>
      </c>
      <c r="C2161" s="4">
        <v>1.5795002432950191</v>
      </c>
      <c r="D2161" s="5">
        <v>824.49912700000004</v>
      </c>
      <c r="E2161" s="4">
        <v>49.707030651340993</v>
      </c>
      <c r="F2161" s="5">
        <v>25947.07</v>
      </c>
    </row>
    <row r="2162" spans="1:6" x14ac:dyDescent="0.25">
      <c r="A2162" t="s">
        <v>3018</v>
      </c>
      <c r="B2162" s="6">
        <v>500</v>
      </c>
      <c r="C2162" s="4">
        <v>1.590500188</v>
      </c>
      <c r="D2162" s="5">
        <v>795.25009399999999</v>
      </c>
      <c r="E2162" s="4">
        <v>50.053199999999997</v>
      </c>
      <c r="F2162" s="5">
        <v>25026.6</v>
      </c>
    </row>
    <row r="2163" spans="1:6" x14ac:dyDescent="0.25">
      <c r="A2163" t="s">
        <v>2994</v>
      </c>
      <c r="B2163" s="6">
        <v>2911</v>
      </c>
      <c r="C2163" s="4">
        <v>1.837222525249055</v>
      </c>
      <c r="D2163" s="5">
        <v>5348.1547709999995</v>
      </c>
      <c r="E2163" s="4">
        <v>58.148337341119891</v>
      </c>
      <c r="F2163" s="5">
        <v>169269.81</v>
      </c>
    </row>
    <row r="2164" spans="1:6" x14ac:dyDescent="0.25">
      <c r="A2164" t="s">
        <v>2984</v>
      </c>
      <c r="B2164" s="6">
        <v>1447</v>
      </c>
      <c r="C2164" s="4">
        <v>1.5568003711126468</v>
      </c>
      <c r="D2164" s="5">
        <v>2252.690137</v>
      </c>
      <c r="E2164" s="4">
        <v>48.889136143745681</v>
      </c>
      <c r="F2164" s="5">
        <v>70742.58</v>
      </c>
    </row>
    <row r="2165" spans="1:6" x14ac:dyDescent="0.25">
      <c r="A2165" t="s">
        <v>3022</v>
      </c>
      <c r="B2165" s="6">
        <v>500</v>
      </c>
      <c r="C2165" s="4">
        <v>1.556800264</v>
      </c>
      <c r="D2165" s="5">
        <v>778.40013199999999</v>
      </c>
      <c r="E2165" s="4">
        <v>48.992660000000001</v>
      </c>
      <c r="F2165" s="5">
        <v>24496.33</v>
      </c>
    </row>
    <row r="2166" spans="1:6" x14ac:dyDescent="0.25">
      <c r="A2166" t="s">
        <v>3020</v>
      </c>
      <c r="B2166" s="6">
        <v>974</v>
      </c>
      <c r="C2166" s="4">
        <v>1.5794999876796716</v>
      </c>
      <c r="D2166" s="5">
        <v>1538.432988</v>
      </c>
      <c r="E2166" s="4">
        <v>49.707022587268995</v>
      </c>
      <c r="F2166" s="5">
        <v>48414.64</v>
      </c>
    </row>
    <row r="2167" spans="1:6" x14ac:dyDescent="0.25">
      <c r="A2167" t="s">
        <v>7744</v>
      </c>
      <c r="B2167" s="6">
        <v>990</v>
      </c>
      <c r="C2167" s="4">
        <v>1.4388999383838383</v>
      </c>
      <c r="D2167" s="5">
        <v>1424.510939</v>
      </c>
      <c r="E2167" s="4">
        <v>46.567262626262625</v>
      </c>
      <c r="F2167" s="5">
        <v>46101.59</v>
      </c>
    </row>
    <row r="2168" spans="1:6" x14ac:dyDescent="0.25">
      <c r="A2168" t="s">
        <v>2770</v>
      </c>
      <c r="B2168" s="6">
        <v>4991</v>
      </c>
      <c r="C2168" s="4">
        <v>1.079600068523342</v>
      </c>
      <c r="D2168" s="5">
        <v>5388.283942</v>
      </c>
      <c r="E2168" s="4">
        <v>34.018845922660788</v>
      </c>
      <c r="F2168" s="5">
        <v>169788.06</v>
      </c>
    </row>
    <row r="2169" spans="1:6" x14ac:dyDescent="0.25">
      <c r="A2169" t="s">
        <v>1790</v>
      </c>
      <c r="B2169" s="6">
        <v>60577</v>
      </c>
      <c r="C2169" s="4">
        <v>1.8746469628902056</v>
      </c>
      <c r="D2169" s="5">
        <v>113560.48907099999</v>
      </c>
      <c r="E2169" s="4">
        <v>60.705565973884482</v>
      </c>
      <c r="F2169" s="5">
        <v>3677361.0700000003</v>
      </c>
    </row>
    <row r="2170" spans="1:6" x14ac:dyDescent="0.25">
      <c r="A2170" t="s">
        <v>1792</v>
      </c>
      <c r="B2170" s="6">
        <v>56905</v>
      </c>
      <c r="C2170" s="4">
        <v>1.8459798813109569</v>
      </c>
      <c r="D2170" s="5">
        <v>105045.48514600001</v>
      </c>
      <c r="E2170" s="4">
        <v>59.378895703365259</v>
      </c>
      <c r="F2170" s="5">
        <v>3378956.06</v>
      </c>
    </row>
    <row r="2171" spans="1:6" x14ac:dyDescent="0.25">
      <c r="A2171" t="s">
        <v>5153</v>
      </c>
      <c r="B2171" s="6">
        <v>24499</v>
      </c>
      <c r="C2171" s="4">
        <v>2.2911024603453201</v>
      </c>
      <c r="D2171" s="5">
        <v>56129.719175999999</v>
      </c>
      <c r="E2171" s="4">
        <v>74.224400587779101</v>
      </c>
      <c r="F2171" s="5">
        <v>1818423.59</v>
      </c>
    </row>
    <row r="2172" spans="1:6" x14ac:dyDescent="0.25">
      <c r="A2172" t="s">
        <v>1772</v>
      </c>
      <c r="B2172" s="6">
        <v>1020</v>
      </c>
      <c r="C2172" s="4">
        <v>2.4163000294117647</v>
      </c>
      <c r="D2172" s="5">
        <v>2464.6260299999999</v>
      </c>
      <c r="E2172" s="4">
        <v>75.880519607843141</v>
      </c>
      <c r="F2172" s="5">
        <v>77398.13</v>
      </c>
    </row>
    <row r="2173" spans="1:6" x14ac:dyDescent="0.25">
      <c r="A2173" t="s">
        <v>5088</v>
      </c>
      <c r="B2173" s="6">
        <v>1524</v>
      </c>
      <c r="C2173" s="4">
        <v>2.4162992047244094</v>
      </c>
      <c r="D2173" s="5">
        <v>3682.4399880000001</v>
      </c>
      <c r="E2173" s="4">
        <v>77.135761154855643</v>
      </c>
      <c r="F2173" s="5">
        <v>117554.9</v>
      </c>
    </row>
    <row r="2174" spans="1:6" x14ac:dyDescent="0.25">
      <c r="A2174" t="s">
        <v>5086</v>
      </c>
      <c r="B2174" s="6">
        <v>1029</v>
      </c>
      <c r="C2174" s="4">
        <v>2.4162974324586979</v>
      </c>
      <c r="D2174" s="5">
        <v>2486.370058</v>
      </c>
      <c r="E2174" s="4">
        <v>77.135704567541296</v>
      </c>
      <c r="F2174" s="5">
        <v>79372.639999999999</v>
      </c>
    </row>
    <row r="2175" spans="1:6" x14ac:dyDescent="0.25">
      <c r="A2175" t="s">
        <v>4985</v>
      </c>
      <c r="B2175" s="6">
        <v>127739</v>
      </c>
      <c r="C2175" s="4">
        <v>2.0391794996672905</v>
      </c>
      <c r="D2175" s="5">
        <v>260482.75010800001</v>
      </c>
      <c r="E2175" s="4">
        <v>64.650351028268574</v>
      </c>
      <c r="F2175" s="5">
        <v>8258371.1899999995</v>
      </c>
    </row>
    <row r="2176" spans="1:6" x14ac:dyDescent="0.25">
      <c r="A2176" t="s">
        <v>2230</v>
      </c>
      <c r="B2176" s="6">
        <v>1002</v>
      </c>
      <c r="C2176" s="4">
        <v>2.4162972814371257</v>
      </c>
      <c r="D2176" s="5">
        <v>2421.129876</v>
      </c>
      <c r="E2176" s="4">
        <v>75.700419161676649</v>
      </c>
      <c r="F2176" s="5">
        <v>75851.820000000007</v>
      </c>
    </row>
    <row r="2177" spans="1:6" x14ac:dyDescent="0.25">
      <c r="A2177" t="s">
        <v>5096</v>
      </c>
      <c r="B2177" s="6">
        <v>2084</v>
      </c>
      <c r="C2177" s="4">
        <v>2.4313302807101724</v>
      </c>
      <c r="D2177" s="5">
        <v>5066.8923049999994</v>
      </c>
      <c r="E2177" s="4">
        <v>77.299793666026872</v>
      </c>
      <c r="F2177" s="5">
        <v>161092.76999999999</v>
      </c>
    </row>
    <row r="2178" spans="1:6" x14ac:dyDescent="0.25">
      <c r="A2178" t="s">
        <v>5074</v>
      </c>
      <c r="B2178" s="6">
        <v>3535</v>
      </c>
      <c r="C2178" s="4">
        <v>2.3792387216407356</v>
      </c>
      <c r="D2178" s="5">
        <v>8410.6088810000001</v>
      </c>
      <c r="E2178" s="4">
        <v>74.772226308345125</v>
      </c>
      <c r="F2178" s="5">
        <v>264319.82</v>
      </c>
    </row>
    <row r="2179" spans="1:6" x14ac:dyDescent="0.25">
      <c r="A2179" t="s">
        <v>2003</v>
      </c>
      <c r="B2179" s="6">
        <v>2542</v>
      </c>
      <c r="C2179" s="4">
        <v>2.4691794059795438</v>
      </c>
      <c r="D2179" s="5">
        <v>6276.6540500000001</v>
      </c>
      <c r="E2179" s="4">
        <v>77.365440597954375</v>
      </c>
      <c r="F2179" s="5">
        <v>196662.95</v>
      </c>
    </row>
    <row r="2180" spans="1:6" x14ac:dyDescent="0.25">
      <c r="A2180" t="s">
        <v>5064</v>
      </c>
      <c r="B2180" s="6">
        <v>1045</v>
      </c>
      <c r="C2180" s="4">
        <v>2.4163005885167466</v>
      </c>
      <c r="D2180" s="5">
        <v>2525.0341149999999</v>
      </c>
      <c r="E2180" s="4">
        <v>76.139081339712916</v>
      </c>
      <c r="F2180" s="5">
        <v>79565.34</v>
      </c>
    </row>
    <row r="2181" spans="1:6" x14ac:dyDescent="0.25">
      <c r="A2181" t="s">
        <v>5104</v>
      </c>
      <c r="B2181" s="6">
        <v>2032</v>
      </c>
      <c r="C2181" s="4">
        <v>2.390124499015748</v>
      </c>
      <c r="D2181" s="5">
        <v>4856.7329819999995</v>
      </c>
      <c r="E2181" s="4">
        <v>75.618562992125973</v>
      </c>
      <c r="F2181" s="5">
        <v>153656.91999999998</v>
      </c>
    </row>
    <row r="2182" spans="1:6" x14ac:dyDescent="0.25">
      <c r="A2182" t="s">
        <v>5066</v>
      </c>
      <c r="B2182" s="6">
        <v>17369</v>
      </c>
      <c r="C2182" s="4">
        <v>2.5332651939662614</v>
      </c>
      <c r="D2182" s="5">
        <v>44000.283153999997</v>
      </c>
      <c r="E2182" s="4">
        <v>81.096980827911779</v>
      </c>
      <c r="F2182" s="5">
        <v>1408573.4599999997</v>
      </c>
    </row>
    <row r="2183" spans="1:6" x14ac:dyDescent="0.25">
      <c r="A2183" t="s">
        <v>7748</v>
      </c>
      <c r="B2183" s="6">
        <v>519</v>
      </c>
      <c r="C2183" s="4">
        <v>2.5727997764932562</v>
      </c>
      <c r="D2183" s="5">
        <v>1335.2830839999999</v>
      </c>
      <c r="E2183" s="4">
        <v>83.263776493256259</v>
      </c>
      <c r="F2183" s="5">
        <v>43213.9</v>
      </c>
    </row>
    <row r="2184" spans="1:6" x14ac:dyDescent="0.25">
      <c r="A2184" t="s">
        <v>2005</v>
      </c>
      <c r="B2184" s="6">
        <v>1585</v>
      </c>
      <c r="C2184" s="4">
        <v>2.4681375053627761</v>
      </c>
      <c r="D2184" s="5">
        <v>3911.997946</v>
      </c>
      <c r="E2184" s="4">
        <v>77.371993690851738</v>
      </c>
      <c r="F2184" s="5">
        <v>122634.61</v>
      </c>
    </row>
    <row r="2185" spans="1:6" x14ac:dyDescent="0.25">
      <c r="A2185" t="s">
        <v>2265</v>
      </c>
      <c r="B2185" s="6">
        <v>5544</v>
      </c>
      <c r="C2185" s="4">
        <v>2.3829130600649346</v>
      </c>
      <c r="D2185" s="5">
        <v>13210.870004999999</v>
      </c>
      <c r="E2185" s="4">
        <v>74.664668109668114</v>
      </c>
      <c r="F2185" s="5">
        <v>413940.92000000004</v>
      </c>
    </row>
    <row r="2186" spans="1:6" x14ac:dyDescent="0.25">
      <c r="A2186" t="s">
        <v>5068</v>
      </c>
      <c r="B2186" s="6">
        <v>6099</v>
      </c>
      <c r="C2186" s="4">
        <v>2.3814595359895061</v>
      </c>
      <c r="D2186" s="5">
        <v>14524.521709999999</v>
      </c>
      <c r="E2186" s="4">
        <v>74.80339891785539</v>
      </c>
      <c r="F2186" s="5">
        <v>456225.93000000005</v>
      </c>
    </row>
    <row r="2187" spans="1:6" x14ac:dyDescent="0.25">
      <c r="A2187" t="s">
        <v>5862</v>
      </c>
      <c r="B2187" s="6">
        <v>510</v>
      </c>
      <c r="C2187" s="4">
        <v>2.5727996960784312</v>
      </c>
      <c r="D2187" s="5">
        <v>1312.127845</v>
      </c>
      <c r="E2187" s="4">
        <v>80.746803921568628</v>
      </c>
      <c r="F2187" s="5">
        <v>41180.870000000003</v>
      </c>
    </row>
    <row r="2188" spans="1:6" x14ac:dyDescent="0.25">
      <c r="A2188" t="s">
        <v>5060</v>
      </c>
      <c r="B2188" s="6">
        <v>6258</v>
      </c>
      <c r="C2188" s="4">
        <v>2.4369275997123681</v>
      </c>
      <c r="D2188" s="5">
        <v>15250.292919</v>
      </c>
      <c r="E2188" s="4">
        <v>76.782454458293387</v>
      </c>
      <c r="F2188" s="5">
        <v>480504.6</v>
      </c>
    </row>
    <row r="2189" spans="1:6" x14ac:dyDescent="0.25">
      <c r="A2189" t="s">
        <v>5076</v>
      </c>
      <c r="B2189" s="6">
        <v>3069</v>
      </c>
      <c r="C2189" s="4">
        <v>2.4600990804822418</v>
      </c>
      <c r="D2189" s="5">
        <v>7550.0440779999999</v>
      </c>
      <c r="E2189" s="4">
        <v>77.36254480286739</v>
      </c>
      <c r="F2189" s="5">
        <v>237425.65000000002</v>
      </c>
    </row>
    <row r="2190" spans="1:6" x14ac:dyDescent="0.25">
      <c r="A2190" t="s">
        <v>5062</v>
      </c>
      <c r="B2190" s="6">
        <v>8660</v>
      </c>
      <c r="C2190" s="4">
        <v>2.3731800066974591</v>
      </c>
      <c r="D2190" s="5">
        <v>20551.738857999997</v>
      </c>
      <c r="E2190" s="4">
        <v>74.474087759815234</v>
      </c>
      <c r="F2190" s="5">
        <v>644945.6</v>
      </c>
    </row>
    <row r="2191" spans="1:6" x14ac:dyDescent="0.25">
      <c r="A2191" t="s">
        <v>5078</v>
      </c>
      <c r="B2191" s="6">
        <v>5128</v>
      </c>
      <c r="C2191" s="4">
        <v>2.3953923843603744</v>
      </c>
      <c r="D2191" s="5">
        <v>12283.572146999999</v>
      </c>
      <c r="E2191" s="4">
        <v>75.343590093603737</v>
      </c>
      <c r="F2191" s="5">
        <v>386361.92999999993</v>
      </c>
    </row>
    <row r="2192" spans="1:6" x14ac:dyDescent="0.25">
      <c r="A2192" t="s">
        <v>2334</v>
      </c>
      <c r="B2192" s="6">
        <v>1521</v>
      </c>
      <c r="C2192" s="4">
        <v>2.4162984063116371</v>
      </c>
      <c r="D2192" s="5">
        <v>3675.1898759999999</v>
      </c>
      <c r="E2192" s="4">
        <v>75.653819855358321</v>
      </c>
      <c r="F2192" s="5">
        <v>115069.46</v>
      </c>
    </row>
    <row r="2193" spans="1:6" x14ac:dyDescent="0.25">
      <c r="A2193" t="s">
        <v>5072</v>
      </c>
      <c r="B2193" s="6">
        <v>8633</v>
      </c>
      <c r="C2193" s="4">
        <v>2.3855548260164485</v>
      </c>
      <c r="D2193" s="5">
        <v>20594.494813000001</v>
      </c>
      <c r="E2193" s="4">
        <v>74.942908606509903</v>
      </c>
      <c r="F2193" s="5">
        <v>646982.13</v>
      </c>
    </row>
    <row r="2194" spans="1:6" x14ac:dyDescent="0.25">
      <c r="A2194" t="s">
        <v>5070</v>
      </c>
      <c r="B2194" s="6">
        <v>3075</v>
      </c>
      <c r="C2194" s="4">
        <v>2.3816373499186994</v>
      </c>
      <c r="D2194" s="5">
        <v>7323.5348510000003</v>
      </c>
      <c r="E2194" s="4">
        <v>74.790497560975595</v>
      </c>
      <c r="F2194" s="5">
        <v>229980.77999999997</v>
      </c>
    </row>
    <row r="2195" spans="1:6" x14ac:dyDescent="0.25">
      <c r="A2195" t="s">
        <v>5856</v>
      </c>
      <c r="B2195" s="6">
        <v>1046</v>
      </c>
      <c r="C2195" s="4">
        <v>2.4729913938814532</v>
      </c>
      <c r="D2195" s="5">
        <v>2586.748998</v>
      </c>
      <c r="E2195" s="4">
        <v>77.614340344168269</v>
      </c>
      <c r="F2195" s="5">
        <v>81184.600000000006</v>
      </c>
    </row>
    <row r="2196" spans="1:6" x14ac:dyDescent="0.25">
      <c r="A2196" t="s">
        <v>5100</v>
      </c>
      <c r="B2196" s="6">
        <v>550</v>
      </c>
      <c r="C2196" s="4">
        <v>2.4162907381818184</v>
      </c>
      <c r="D2196" s="5">
        <v>1328.959906</v>
      </c>
      <c r="E2196" s="4">
        <v>77.135490909090905</v>
      </c>
      <c r="F2196" s="5">
        <v>42424.52</v>
      </c>
    </row>
    <row r="2197" spans="1:6" x14ac:dyDescent="0.25">
      <c r="A2197" t="s">
        <v>5149</v>
      </c>
      <c r="B2197" s="6">
        <v>43966</v>
      </c>
      <c r="C2197" s="4">
        <v>2.0615751505708961</v>
      </c>
      <c r="D2197" s="5">
        <v>90639.213070000013</v>
      </c>
      <c r="E2197" s="4">
        <v>65.832643406268474</v>
      </c>
      <c r="F2197" s="5">
        <v>2894397.9999999995</v>
      </c>
    </row>
    <row r="2198" spans="1:6" x14ac:dyDescent="0.25">
      <c r="A2198" t="s">
        <v>7714</v>
      </c>
      <c r="B2198" s="6">
        <v>20884</v>
      </c>
      <c r="C2198" s="4">
        <v>2.3129999090212601</v>
      </c>
      <c r="D2198" s="5">
        <v>48304.6901</v>
      </c>
      <c r="E2198" s="4">
        <v>75.469254932005356</v>
      </c>
      <c r="F2198" s="5">
        <v>1576099.92</v>
      </c>
    </row>
    <row r="2199" spans="1:6" x14ac:dyDescent="0.25">
      <c r="A2199" t="s">
        <v>5116</v>
      </c>
      <c r="B2199" s="6">
        <v>508</v>
      </c>
      <c r="C2199" s="4">
        <v>2.3217990925196852</v>
      </c>
      <c r="D2199" s="5">
        <v>1179.473939</v>
      </c>
      <c r="E2199" s="4">
        <v>72.885452755905504</v>
      </c>
      <c r="F2199" s="5">
        <v>37025.81</v>
      </c>
    </row>
    <row r="2200" spans="1:6" x14ac:dyDescent="0.25">
      <c r="A2200" t="s">
        <v>5106</v>
      </c>
      <c r="B2200" s="6">
        <v>2003</v>
      </c>
      <c r="C2200" s="4">
        <v>2.3501097973040439</v>
      </c>
      <c r="D2200" s="5">
        <v>4707.2699240000002</v>
      </c>
      <c r="E2200" s="4">
        <v>73.924707938092865</v>
      </c>
      <c r="F2200" s="5">
        <v>148071.19</v>
      </c>
    </row>
    <row r="2201" spans="1:6" x14ac:dyDescent="0.25">
      <c r="A2201" t="s">
        <v>5080</v>
      </c>
      <c r="B2201" s="6">
        <v>524</v>
      </c>
      <c r="C2201" s="4">
        <v>2.4352002519083968</v>
      </c>
      <c r="D2201" s="5">
        <v>1276.044932</v>
      </c>
      <c r="E2201" s="4">
        <v>77.739141221374041</v>
      </c>
      <c r="F2201" s="5">
        <v>40735.31</v>
      </c>
    </row>
    <row r="2202" spans="1:6" x14ac:dyDescent="0.25">
      <c r="A2202" t="s">
        <v>5112</v>
      </c>
      <c r="B2202" s="6">
        <v>3991</v>
      </c>
      <c r="C2202" s="4">
        <v>2.3217985174141815</v>
      </c>
      <c r="D2202" s="5">
        <v>9266.2978829999993</v>
      </c>
      <c r="E2202" s="4">
        <v>72.802219994988732</v>
      </c>
      <c r="F2202" s="5">
        <v>290553.66000000003</v>
      </c>
    </row>
    <row r="2203" spans="1:6" x14ac:dyDescent="0.25">
      <c r="A2203" t="s">
        <v>5090</v>
      </c>
      <c r="B2203" s="6">
        <v>2046</v>
      </c>
      <c r="C2203" s="4">
        <v>2.3516216480938414</v>
      </c>
      <c r="D2203" s="5">
        <v>4811.4178919999995</v>
      </c>
      <c r="E2203" s="4">
        <v>74.146006842619741</v>
      </c>
      <c r="F2203" s="5">
        <v>151702.72999999998</v>
      </c>
    </row>
    <row r="2204" spans="1:6" x14ac:dyDescent="0.25">
      <c r="A2204" t="s">
        <v>5102</v>
      </c>
      <c r="B2204" s="6">
        <v>1518</v>
      </c>
      <c r="C2204" s="4">
        <v>2.4351976455862978</v>
      </c>
      <c r="D2204" s="5">
        <v>3696.6300259999998</v>
      </c>
      <c r="E2204" s="4">
        <v>77.739057971014489</v>
      </c>
      <c r="F2204" s="5">
        <v>118007.89</v>
      </c>
    </row>
    <row r="2205" spans="1:6" x14ac:dyDescent="0.25">
      <c r="A2205" t="s">
        <v>5082</v>
      </c>
      <c r="B2205" s="6">
        <v>2038</v>
      </c>
      <c r="C2205" s="4">
        <v>2.4060417708537782</v>
      </c>
      <c r="D2205" s="5">
        <v>4903.5131289999999</v>
      </c>
      <c r="E2205" s="4">
        <v>76.808312070657507</v>
      </c>
      <c r="F2205" s="5">
        <v>156535.34</v>
      </c>
    </row>
    <row r="2206" spans="1:6" x14ac:dyDescent="0.25">
      <c r="A2206" t="s">
        <v>5108</v>
      </c>
      <c r="B2206" s="6">
        <v>1010</v>
      </c>
      <c r="C2206" s="4">
        <v>2.4351980009900993</v>
      </c>
      <c r="D2206" s="5">
        <v>2459.5499810000001</v>
      </c>
      <c r="E2206" s="4">
        <v>77.739069306930702</v>
      </c>
      <c r="F2206" s="5">
        <v>78516.460000000006</v>
      </c>
    </row>
    <row r="2207" spans="1:6" x14ac:dyDescent="0.25">
      <c r="A2207" t="s">
        <v>5118</v>
      </c>
      <c r="B2207" s="6">
        <v>1004</v>
      </c>
      <c r="C2207" s="4">
        <v>2.3217998994023903</v>
      </c>
      <c r="D2207" s="5">
        <v>2331.0870989999999</v>
      </c>
      <c r="E2207" s="4">
        <v>72.885478087649403</v>
      </c>
      <c r="F2207" s="5">
        <v>73177.02</v>
      </c>
    </row>
    <row r="2208" spans="1:6" x14ac:dyDescent="0.25">
      <c r="A2208" t="s">
        <v>5094</v>
      </c>
      <c r="B2208" s="6">
        <v>4578</v>
      </c>
      <c r="C2208" s="4">
        <v>2.3341865419397116</v>
      </c>
      <c r="D2208" s="5">
        <v>10685.905988999999</v>
      </c>
      <c r="E2208" s="4">
        <v>73.444941022280474</v>
      </c>
      <c r="F2208" s="5">
        <v>336230.94</v>
      </c>
    </row>
    <row r="2209" spans="1:6" x14ac:dyDescent="0.25">
      <c r="A2209" t="s">
        <v>2011</v>
      </c>
      <c r="B2209" s="6">
        <v>2073</v>
      </c>
      <c r="C2209" s="4">
        <v>2.5029069662325134</v>
      </c>
      <c r="D2209" s="5">
        <v>5188.5261410000003</v>
      </c>
      <c r="E2209" s="4">
        <v>79.842402315484804</v>
      </c>
      <c r="F2209" s="5">
        <v>165513.29999999999</v>
      </c>
    </row>
    <row r="2210" spans="1:6" x14ac:dyDescent="0.25">
      <c r="A2210" t="s">
        <v>2009</v>
      </c>
      <c r="B2210" s="6">
        <v>8583</v>
      </c>
      <c r="C2210" s="4">
        <v>2.3552398679948734</v>
      </c>
      <c r="D2210" s="5">
        <v>20215.023786999998</v>
      </c>
      <c r="E2210" s="4">
        <v>73.821338692764769</v>
      </c>
      <c r="F2210" s="5">
        <v>633608.55000000005</v>
      </c>
    </row>
    <row r="2211" spans="1:6" x14ac:dyDescent="0.25">
      <c r="A2211" t="s">
        <v>2139</v>
      </c>
      <c r="B2211" s="6">
        <v>1078</v>
      </c>
      <c r="C2211" s="4">
        <v>2.4352041141001854</v>
      </c>
      <c r="D2211" s="5">
        <v>2625.1500350000001</v>
      </c>
      <c r="E2211" s="4">
        <v>76.528237476808911</v>
      </c>
      <c r="F2211" s="5">
        <v>82497.440000000002</v>
      </c>
    </row>
    <row r="2212" spans="1:6" x14ac:dyDescent="0.25">
      <c r="A2212" t="s">
        <v>5098</v>
      </c>
      <c r="B2212" s="6">
        <v>6159</v>
      </c>
      <c r="C2212" s="4">
        <v>2.3690091136548141</v>
      </c>
      <c r="D2212" s="5">
        <v>14590.727131</v>
      </c>
      <c r="E2212" s="4">
        <v>74.815828868322768</v>
      </c>
      <c r="F2212" s="5">
        <v>460790.68999999994</v>
      </c>
    </row>
    <row r="2213" spans="1:6" x14ac:dyDescent="0.25">
      <c r="A2213" t="s">
        <v>5110</v>
      </c>
      <c r="B2213" s="6">
        <v>4194</v>
      </c>
      <c r="C2213" s="4">
        <v>2.3665758457319979</v>
      </c>
      <c r="D2213" s="5">
        <v>9925.419097</v>
      </c>
      <c r="E2213" s="4">
        <v>74.801940867906524</v>
      </c>
      <c r="F2213" s="5">
        <v>313719.33999999997</v>
      </c>
    </row>
    <row r="2214" spans="1:6" x14ac:dyDescent="0.25">
      <c r="A2214" t="s">
        <v>5114</v>
      </c>
      <c r="B2214" s="6">
        <v>2569</v>
      </c>
      <c r="C2214" s="4">
        <v>2.3217999836512262</v>
      </c>
      <c r="D2214" s="5">
        <v>5964.7041579999996</v>
      </c>
      <c r="E2214" s="4">
        <v>72.885480731802247</v>
      </c>
      <c r="F2214" s="5">
        <v>187242.8</v>
      </c>
    </row>
    <row r="2215" spans="1:6" x14ac:dyDescent="0.25">
      <c r="A2215" t="s">
        <v>2137</v>
      </c>
      <c r="B2215" s="6">
        <v>22344</v>
      </c>
      <c r="C2215" s="4">
        <v>2.3353565579573936</v>
      </c>
      <c r="D2215" s="5">
        <v>52181.206931000001</v>
      </c>
      <c r="E2215" s="4">
        <v>73.182549677765834</v>
      </c>
      <c r="F2215" s="5">
        <v>1635190.89</v>
      </c>
    </row>
    <row r="2216" spans="1:6" x14ac:dyDescent="0.25">
      <c r="A2216" t="s">
        <v>5092</v>
      </c>
      <c r="B2216" s="6">
        <v>7639</v>
      </c>
      <c r="C2216" s="4">
        <v>2.367507388794345</v>
      </c>
      <c r="D2216" s="5">
        <v>18085.388943000002</v>
      </c>
      <c r="E2216" s="4">
        <v>74.841810446393509</v>
      </c>
      <c r="F2216" s="5">
        <v>571716.59</v>
      </c>
    </row>
    <row r="2217" spans="1:6" x14ac:dyDescent="0.25">
      <c r="A2217" t="s">
        <v>5084</v>
      </c>
      <c r="B2217" s="6">
        <v>3149</v>
      </c>
      <c r="C2217" s="4">
        <v>2.3788056427437283</v>
      </c>
      <c r="D2217" s="5">
        <v>7490.8589689999999</v>
      </c>
      <c r="E2217" s="4">
        <v>75.938850428707525</v>
      </c>
      <c r="F2217" s="5">
        <v>239131.44</v>
      </c>
    </row>
    <row r="2218" spans="1:6" x14ac:dyDescent="0.25">
      <c r="A2218" t="s">
        <v>4988</v>
      </c>
      <c r="B2218" s="6">
        <v>94505</v>
      </c>
      <c r="C2218" s="4">
        <v>2.0827522882281362</v>
      </c>
      <c r="D2218" s="5">
        <v>196830.504999</v>
      </c>
      <c r="E2218" s="4">
        <v>66.871074123062272</v>
      </c>
      <c r="F2218" s="5">
        <v>6319650.8599999994</v>
      </c>
    </row>
    <row r="2219" spans="1:6" x14ac:dyDescent="0.25">
      <c r="A2219" t="s">
        <v>5000</v>
      </c>
      <c r="B2219" s="6">
        <v>35369</v>
      </c>
      <c r="C2219" s="4">
        <v>0</v>
      </c>
      <c r="D2219" s="5">
        <v>0</v>
      </c>
      <c r="E2219" s="4">
        <v>0</v>
      </c>
      <c r="F2219" s="5">
        <v>0</v>
      </c>
    </row>
    <row r="2220" spans="1:6" x14ac:dyDescent="0.25">
      <c r="A2220" t="s">
        <v>5823</v>
      </c>
      <c r="B2220" s="6">
        <v>37859</v>
      </c>
      <c r="C2220" s="4">
        <v>2.1360366640164821</v>
      </c>
      <c r="D2220" s="5">
        <v>80868.212062999999</v>
      </c>
      <c r="E2220" s="4">
        <v>68.703646424892369</v>
      </c>
      <c r="F2220" s="5">
        <v>2601051.35</v>
      </c>
    </row>
    <row r="2221" spans="1:6" x14ac:dyDescent="0.25">
      <c r="A2221" t="s">
        <v>7750</v>
      </c>
      <c r="B2221" s="6">
        <v>1490</v>
      </c>
      <c r="C2221" s="4">
        <v>2.5728000476510067</v>
      </c>
      <c r="D2221" s="5">
        <v>3833.4720710000001</v>
      </c>
      <c r="E2221" s="4">
        <v>83.263785234899331</v>
      </c>
      <c r="F2221" s="5">
        <v>124063.03999999999</v>
      </c>
    </row>
    <row r="2222" spans="1:6" x14ac:dyDescent="0.25">
      <c r="A2222" t="s">
        <v>7746</v>
      </c>
      <c r="B2222" s="6">
        <v>2042</v>
      </c>
      <c r="C2222" s="4">
        <v>2.5728002076395691</v>
      </c>
      <c r="D2222" s="5">
        <v>5253.6580240000003</v>
      </c>
      <c r="E2222" s="4">
        <v>83.263790401567093</v>
      </c>
      <c r="F2222" s="5">
        <v>170024.66</v>
      </c>
    </row>
    <row r="2223" spans="1:6" x14ac:dyDescent="0.25">
      <c r="A2223" t="s">
        <v>5818</v>
      </c>
      <c r="B2223" s="6">
        <v>5014</v>
      </c>
      <c r="C2223" s="4">
        <v>1.8791005025927403</v>
      </c>
      <c r="D2223" s="5">
        <v>9421.8099199999997</v>
      </c>
      <c r="E2223" s="4">
        <v>58.97519345831671</v>
      </c>
      <c r="F2223" s="5">
        <v>295701.62</v>
      </c>
    </row>
    <row r="2224" spans="1:6" x14ac:dyDescent="0.25">
      <c r="A2224" t="s">
        <v>7753</v>
      </c>
      <c r="B2224" s="6">
        <v>88</v>
      </c>
      <c r="C2224" s="4">
        <v>5.1144983750000002</v>
      </c>
      <c r="D2224" s="5">
        <v>450.07585699999998</v>
      </c>
      <c r="E2224" s="4">
        <v>165.52102272727274</v>
      </c>
      <c r="F2224" s="5">
        <v>14565.85</v>
      </c>
    </row>
    <row r="2225" spans="1:6" x14ac:dyDescent="0.25">
      <c r="A2225" t="s">
        <v>5056</v>
      </c>
      <c r="B2225" s="6">
        <v>1100</v>
      </c>
      <c r="C2225" s="4">
        <v>18.814699970909089</v>
      </c>
      <c r="D2225" s="5">
        <v>20696.169967999998</v>
      </c>
      <c r="E2225" s="4">
        <v>589.78440000000001</v>
      </c>
      <c r="F2225" s="5">
        <v>648762.84</v>
      </c>
    </row>
    <row r="2226" spans="1:6" x14ac:dyDescent="0.25">
      <c r="A2226" t="s">
        <v>5058</v>
      </c>
      <c r="B2226" s="6">
        <v>1100</v>
      </c>
      <c r="C2226" s="4">
        <v>18.814699970909089</v>
      </c>
      <c r="D2226" s="5">
        <v>20696.169967999998</v>
      </c>
      <c r="E2226" s="4">
        <v>589.78440000000001</v>
      </c>
      <c r="F2226" s="5">
        <v>648762.84</v>
      </c>
    </row>
    <row r="2227" spans="1:6" x14ac:dyDescent="0.25">
      <c r="A2227" t="s">
        <v>5054</v>
      </c>
      <c r="B2227" s="6">
        <v>965</v>
      </c>
      <c r="C2227" s="4">
        <v>20.740600904663214</v>
      </c>
      <c r="D2227" s="5">
        <v>20014.679873000001</v>
      </c>
      <c r="E2227" s="4">
        <v>650.15561658031095</v>
      </c>
      <c r="F2227" s="5">
        <v>627400.17000000004</v>
      </c>
    </row>
    <row r="2228" spans="1:6" x14ac:dyDescent="0.25">
      <c r="A2228" t="s">
        <v>5860</v>
      </c>
      <c r="B2228" s="6">
        <v>1100</v>
      </c>
      <c r="C2228" s="4">
        <v>20.740599965454546</v>
      </c>
      <c r="D2228" s="5">
        <v>22814.659962000002</v>
      </c>
      <c r="E2228" s="4">
        <v>650.93958181818175</v>
      </c>
      <c r="F2228" s="5">
        <v>716033.53999999992</v>
      </c>
    </row>
    <row r="2229" spans="1:6" x14ac:dyDescent="0.25">
      <c r="A2229" t="s">
        <v>5051</v>
      </c>
      <c r="B2229" s="6">
        <v>976</v>
      </c>
      <c r="C2229" s="4">
        <v>20.740604441598361</v>
      </c>
      <c r="D2229" s="5">
        <v>20242.829935000002</v>
      </c>
      <c r="E2229" s="4">
        <v>650.15572745901636</v>
      </c>
      <c r="F2229" s="5">
        <v>634551.99</v>
      </c>
    </row>
    <row r="2230" spans="1:6" x14ac:dyDescent="0.25">
      <c r="A2230" t="s">
        <v>5858</v>
      </c>
      <c r="B2230" s="6">
        <v>1000</v>
      </c>
      <c r="C2230" s="4">
        <v>20.740599908</v>
      </c>
      <c r="D2230" s="5">
        <v>20740.599908</v>
      </c>
      <c r="E2230" s="4">
        <v>650.93957999999998</v>
      </c>
      <c r="F2230" s="5">
        <v>650939.57999999996</v>
      </c>
    </row>
    <row r="2231" spans="1:6" x14ac:dyDescent="0.25">
      <c r="A2231" t="s">
        <v>1392</v>
      </c>
      <c r="B2231" s="6">
        <v>5200</v>
      </c>
      <c r="C2231" s="4">
        <v>3.2195509465384617</v>
      </c>
      <c r="D2231" s="5">
        <v>16741.664922</v>
      </c>
      <c r="E2231" s="4">
        <v>102</v>
      </c>
      <c r="F2231" s="5">
        <v>530400</v>
      </c>
    </row>
    <row r="2232" spans="1:6" x14ac:dyDescent="0.25">
      <c r="A2232" t="s">
        <v>696</v>
      </c>
      <c r="B2232" s="6">
        <v>480</v>
      </c>
      <c r="C2232" s="4">
        <v>23.561837360416668</v>
      </c>
      <c r="D2232" s="5">
        <v>11309.681933</v>
      </c>
      <c r="E2232" s="4">
        <v>745</v>
      </c>
      <c r="F2232" s="5">
        <v>357600</v>
      </c>
    </row>
    <row r="2233" spans="1:6" x14ac:dyDescent="0.25">
      <c r="A2233" t="s">
        <v>980</v>
      </c>
      <c r="B2233" s="6">
        <v>108</v>
      </c>
      <c r="C2233" s="4">
        <v>27.448929962962961</v>
      </c>
      <c r="D2233" s="5">
        <v>2964.4844359999997</v>
      </c>
      <c r="E2233" s="4">
        <v>885</v>
      </c>
      <c r="F2233" s="5">
        <v>95580</v>
      </c>
    </row>
    <row r="2234" spans="1:6" x14ac:dyDescent="0.25">
      <c r="A2234" t="s">
        <v>4584</v>
      </c>
      <c r="B2234" s="6">
        <v>900</v>
      </c>
      <c r="C2234" s="4">
        <v>10.785439636666668</v>
      </c>
      <c r="D2234" s="5">
        <v>9706.8956730000009</v>
      </c>
      <c r="E2234" s="4">
        <v>346.75</v>
      </c>
      <c r="F2234" s="5">
        <v>312075</v>
      </c>
    </row>
    <row r="2235" spans="1:6" x14ac:dyDescent="0.25">
      <c r="A2235" t="s">
        <v>716</v>
      </c>
      <c r="B2235" s="6">
        <v>1120</v>
      </c>
      <c r="C2235" s="4">
        <v>18.11941957232143</v>
      </c>
      <c r="D2235" s="5">
        <v>20293.749921000002</v>
      </c>
      <c r="E2235" s="4">
        <v>579.5</v>
      </c>
      <c r="F2235" s="5">
        <v>649040</v>
      </c>
    </row>
    <row r="2236" spans="1:6" x14ac:dyDescent="0.25">
      <c r="A2236" t="s">
        <v>6285</v>
      </c>
      <c r="B2236" s="6">
        <v>4000</v>
      </c>
      <c r="C2236" s="4">
        <v>1.0334380347500001</v>
      </c>
      <c r="D2236" s="5">
        <v>4133.7521390000002</v>
      </c>
      <c r="E2236" s="4">
        <v>33.5</v>
      </c>
      <c r="F2236" s="5">
        <v>134000</v>
      </c>
    </row>
    <row r="2237" spans="1:6" x14ac:dyDescent="0.25">
      <c r="A2237" t="s">
        <v>420</v>
      </c>
      <c r="B2237" s="6">
        <v>10206</v>
      </c>
      <c r="C2237" s="4">
        <v>2.4134086749951011</v>
      </c>
      <c r="D2237" s="5">
        <v>24631.248937</v>
      </c>
      <c r="E2237" s="4">
        <v>77.09</v>
      </c>
      <c r="F2237" s="5">
        <v>786780.54</v>
      </c>
    </row>
    <row r="2238" spans="1:6" x14ac:dyDescent="0.25">
      <c r="A2238" t="s">
        <v>895</v>
      </c>
      <c r="B2238" s="6">
        <v>200</v>
      </c>
      <c r="C2238" s="4">
        <v>11.145219015</v>
      </c>
      <c r="D2238" s="5">
        <v>2229.043803</v>
      </c>
      <c r="E2238" s="4">
        <v>350</v>
      </c>
      <c r="F2238" s="5">
        <v>70000</v>
      </c>
    </row>
    <row r="2239" spans="1:6" x14ac:dyDescent="0.25">
      <c r="A2239" t="s">
        <v>6329</v>
      </c>
      <c r="B2239" s="6">
        <v>6070</v>
      </c>
      <c r="C2239" s="4">
        <v>0.20540175963756177</v>
      </c>
      <c r="D2239" s="5">
        <v>1246.788681</v>
      </c>
      <c r="E2239" s="4">
        <v>6.7</v>
      </c>
      <c r="F2239" s="5">
        <v>40669</v>
      </c>
    </row>
    <row r="2240" spans="1:6" x14ac:dyDescent="0.25">
      <c r="A2240" t="s">
        <v>6678</v>
      </c>
      <c r="B2240" s="6">
        <v>10000</v>
      </c>
      <c r="C2240" s="4">
        <v>3.8144944700000002E-2</v>
      </c>
      <c r="D2240" s="5">
        <v>381.44944700000002</v>
      </c>
      <c r="E2240" s="4">
        <v>1.26</v>
      </c>
      <c r="F2240" s="5">
        <v>12600</v>
      </c>
    </row>
    <row r="2241" spans="1:6" x14ac:dyDescent="0.25">
      <c r="A2241" t="s">
        <v>859</v>
      </c>
      <c r="B2241" s="6">
        <v>20000</v>
      </c>
      <c r="C2241" s="4">
        <v>4.1148491199999998E-2</v>
      </c>
      <c r="D2241" s="5">
        <v>822.96982400000002</v>
      </c>
      <c r="E2241" s="4">
        <v>1.33</v>
      </c>
      <c r="F2241" s="5">
        <v>26600</v>
      </c>
    </row>
    <row r="2242" spans="1:6" x14ac:dyDescent="0.25">
      <c r="A2242" t="s">
        <v>735</v>
      </c>
      <c r="B2242" s="6">
        <v>45000</v>
      </c>
      <c r="C2242" s="4">
        <v>4.2562354755555552E-2</v>
      </c>
      <c r="D2242" s="5">
        <v>1915.3059639999999</v>
      </c>
      <c r="E2242" s="4">
        <v>1.3388888888888888</v>
      </c>
      <c r="F2242" s="5">
        <v>60250</v>
      </c>
    </row>
    <row r="2243" spans="1:6" x14ac:dyDescent="0.25">
      <c r="A2243" t="s">
        <v>6670</v>
      </c>
      <c r="B2243" s="6">
        <v>20000</v>
      </c>
      <c r="C2243" s="4">
        <v>4.4747734599999998E-2</v>
      </c>
      <c r="D2243" s="5">
        <v>894.95469200000002</v>
      </c>
      <c r="E2243" s="4">
        <v>1.48</v>
      </c>
      <c r="F2243" s="5">
        <v>29600</v>
      </c>
    </row>
    <row r="2244" spans="1:6" x14ac:dyDescent="0.25">
      <c r="A2244" t="s">
        <v>4727</v>
      </c>
      <c r="B2244" s="6">
        <v>5000</v>
      </c>
      <c r="C2244" s="4">
        <v>5.2870381000000001E-2</v>
      </c>
      <c r="D2244" s="5">
        <v>264.35190499999999</v>
      </c>
      <c r="E2244" s="4">
        <v>1.65</v>
      </c>
      <c r="F2244" s="5">
        <v>8250</v>
      </c>
    </row>
    <row r="2245" spans="1:6" x14ac:dyDescent="0.25">
      <c r="A2245" t="s">
        <v>6674</v>
      </c>
      <c r="B2245" s="6">
        <v>10000</v>
      </c>
      <c r="C2245" s="4">
        <v>5.0557188600000004E-2</v>
      </c>
      <c r="D2245" s="5">
        <v>505.57188600000001</v>
      </c>
      <c r="E2245" s="4">
        <v>1.67</v>
      </c>
      <c r="F2245" s="5">
        <v>16700</v>
      </c>
    </row>
    <row r="2246" spans="1:6" x14ac:dyDescent="0.25">
      <c r="A2246" t="s">
        <v>271</v>
      </c>
      <c r="B2246" s="6">
        <v>65000</v>
      </c>
      <c r="C2246" s="4">
        <v>5.5210178923076919E-2</v>
      </c>
      <c r="D2246" s="5">
        <v>3588.6616299999996</v>
      </c>
      <c r="E2246" s="4">
        <v>1.7623076923076924</v>
      </c>
      <c r="F2246" s="5">
        <v>114550</v>
      </c>
    </row>
    <row r="2247" spans="1:6" x14ac:dyDescent="0.25">
      <c r="A2247" t="s">
        <v>4736</v>
      </c>
      <c r="B2247" s="6">
        <v>6000</v>
      </c>
      <c r="C2247" s="4">
        <v>6.8198190833333339E-2</v>
      </c>
      <c r="D2247" s="5">
        <v>409.189145</v>
      </c>
      <c r="E2247" s="4">
        <v>2.13</v>
      </c>
      <c r="F2247" s="5">
        <v>12780</v>
      </c>
    </row>
    <row r="2248" spans="1:6" x14ac:dyDescent="0.25">
      <c r="A2248" t="s">
        <v>4738</v>
      </c>
      <c r="B2248" s="6">
        <v>6000</v>
      </c>
      <c r="C2248" s="4">
        <v>7.4921956166666664E-2</v>
      </c>
      <c r="D2248" s="5">
        <v>449.53173700000002</v>
      </c>
      <c r="E2248" s="4">
        <v>2.34</v>
      </c>
      <c r="F2248" s="5">
        <v>14040</v>
      </c>
    </row>
    <row r="2249" spans="1:6" x14ac:dyDescent="0.25">
      <c r="A2249" t="s">
        <v>4740</v>
      </c>
      <c r="B2249" s="6">
        <v>6000</v>
      </c>
      <c r="C2249" s="4">
        <v>8.6768590333333326E-2</v>
      </c>
      <c r="D2249" s="5">
        <v>520.61154199999999</v>
      </c>
      <c r="E2249" s="4">
        <v>2.71</v>
      </c>
      <c r="F2249" s="5">
        <v>16260</v>
      </c>
    </row>
    <row r="2250" spans="1:6" x14ac:dyDescent="0.25">
      <c r="A2250" t="s">
        <v>2098</v>
      </c>
      <c r="B2250" s="6">
        <v>5000</v>
      </c>
      <c r="C2250" s="4">
        <v>8.6594041400000002E-2</v>
      </c>
      <c r="D2250" s="5">
        <v>432.97020700000002</v>
      </c>
      <c r="E2250" s="4">
        <v>2.74</v>
      </c>
      <c r="F2250" s="5">
        <v>13700</v>
      </c>
    </row>
    <row r="2251" spans="1:6" x14ac:dyDescent="0.25">
      <c r="A2251" t="s">
        <v>6676</v>
      </c>
      <c r="B2251" s="6">
        <v>10000</v>
      </c>
      <c r="C2251" s="4">
        <v>8.4766543799999997E-2</v>
      </c>
      <c r="D2251" s="5">
        <v>847.66543799999999</v>
      </c>
      <c r="E2251" s="4">
        <v>2.8</v>
      </c>
      <c r="F2251" s="5">
        <v>28000</v>
      </c>
    </row>
    <row r="2252" spans="1:6" x14ac:dyDescent="0.25">
      <c r="A2252" t="s">
        <v>1250</v>
      </c>
      <c r="B2252" s="6">
        <v>15000</v>
      </c>
      <c r="C2252" s="4">
        <v>9.4306127533333325E-2</v>
      </c>
      <c r="D2252" s="5">
        <v>1414.591913</v>
      </c>
      <c r="E2252" s="4">
        <v>3.0266666666666668</v>
      </c>
      <c r="F2252" s="5">
        <v>45400</v>
      </c>
    </row>
    <row r="2253" spans="1:6" x14ac:dyDescent="0.25">
      <c r="A2253" t="s">
        <v>275</v>
      </c>
      <c r="B2253" s="6">
        <v>117</v>
      </c>
      <c r="C2253" s="4">
        <v>6.7229790769230764</v>
      </c>
      <c r="D2253" s="5">
        <v>786.58855199999994</v>
      </c>
      <c r="E2253" s="4">
        <v>215</v>
      </c>
      <c r="F2253" s="5">
        <v>25155</v>
      </c>
    </row>
    <row r="2254" spans="1:6" x14ac:dyDescent="0.25">
      <c r="A2254" t="s">
        <v>397</v>
      </c>
      <c r="B2254" s="6">
        <v>29</v>
      </c>
      <c r="C2254" s="4">
        <v>13.668809586206898</v>
      </c>
      <c r="D2254" s="5">
        <v>396.39547800000003</v>
      </c>
      <c r="E2254" s="4">
        <v>440</v>
      </c>
      <c r="F2254" s="5">
        <v>12760</v>
      </c>
    </row>
    <row r="2255" spans="1:6" x14ac:dyDescent="0.25">
      <c r="A2255" t="s">
        <v>1561</v>
      </c>
      <c r="B2255" s="6">
        <v>9</v>
      </c>
      <c r="C2255" s="4">
        <v>14.816147000000001</v>
      </c>
      <c r="D2255" s="5">
        <v>133.34532300000001</v>
      </c>
      <c r="E2255" s="4">
        <v>470</v>
      </c>
      <c r="F2255" s="5">
        <v>4230</v>
      </c>
    </row>
    <row r="2256" spans="1:6" x14ac:dyDescent="0.25">
      <c r="A2256" t="s">
        <v>6359</v>
      </c>
      <c r="B2256" s="6">
        <v>6</v>
      </c>
      <c r="C2256" s="4">
        <v>14.461868166666667</v>
      </c>
      <c r="D2256" s="5">
        <v>86.771208999999999</v>
      </c>
      <c r="E2256" s="4">
        <v>470</v>
      </c>
      <c r="F2256" s="5">
        <v>2820</v>
      </c>
    </row>
    <row r="2257" spans="1:6" x14ac:dyDescent="0.25">
      <c r="A2257" t="s">
        <v>3773</v>
      </c>
      <c r="B2257" s="6">
        <v>9</v>
      </c>
      <c r="C2257" s="4">
        <v>14.636122555555554</v>
      </c>
      <c r="D2257" s="5">
        <v>131.72510299999999</v>
      </c>
      <c r="E2257" s="4">
        <v>470</v>
      </c>
      <c r="F2257" s="5">
        <v>4230</v>
      </c>
    </row>
    <row r="2258" spans="1:6" x14ac:dyDescent="0.25">
      <c r="A2258" t="s">
        <v>6361</v>
      </c>
      <c r="B2258" s="6">
        <v>4</v>
      </c>
      <c r="C2258" s="4">
        <v>14.77996325</v>
      </c>
      <c r="D2258" s="5">
        <v>59.119852999999999</v>
      </c>
      <c r="E2258" s="4">
        <v>480</v>
      </c>
      <c r="F2258" s="5">
        <v>1920</v>
      </c>
    </row>
    <row r="2259" spans="1:6" x14ac:dyDescent="0.25">
      <c r="A2259" t="s">
        <v>7363</v>
      </c>
      <c r="B2259" s="6">
        <v>1</v>
      </c>
      <c r="C2259" s="4">
        <v>14.022722</v>
      </c>
      <c r="D2259" s="5">
        <v>14.022722</v>
      </c>
      <c r="E2259" s="4">
        <v>460</v>
      </c>
      <c r="F2259" s="5">
        <v>460</v>
      </c>
    </row>
    <row r="2260" spans="1:6" x14ac:dyDescent="0.25">
      <c r="A2260" t="s">
        <v>7375</v>
      </c>
      <c r="B2260" s="6">
        <v>1</v>
      </c>
      <c r="C2260" s="4">
        <v>14.578751</v>
      </c>
      <c r="D2260" s="5">
        <v>14.578751</v>
      </c>
      <c r="E2260" s="4">
        <v>470</v>
      </c>
      <c r="F2260" s="5">
        <v>470</v>
      </c>
    </row>
    <row r="2261" spans="1:6" x14ac:dyDescent="0.25">
      <c r="A2261" t="s">
        <v>7365</v>
      </c>
      <c r="B2261" s="6">
        <v>1</v>
      </c>
      <c r="C2261" s="4">
        <v>13.717881</v>
      </c>
      <c r="D2261" s="5">
        <v>13.717881</v>
      </c>
      <c r="E2261" s="4">
        <v>450</v>
      </c>
      <c r="F2261" s="5">
        <v>450</v>
      </c>
    </row>
    <row r="2262" spans="1:6" x14ac:dyDescent="0.25">
      <c r="A2262" t="s">
        <v>278</v>
      </c>
      <c r="B2262" s="6">
        <v>56</v>
      </c>
      <c r="C2262" s="4">
        <v>6.7285941428571414</v>
      </c>
      <c r="D2262" s="5">
        <v>376.80127199999993</v>
      </c>
      <c r="E2262" s="4">
        <v>215</v>
      </c>
      <c r="F2262" s="5">
        <v>12040</v>
      </c>
    </row>
    <row r="2263" spans="1:6" x14ac:dyDescent="0.25">
      <c r="A2263" t="s">
        <v>3771</v>
      </c>
      <c r="B2263" s="6">
        <v>8</v>
      </c>
      <c r="C2263" s="4">
        <v>13.887939500000002</v>
      </c>
      <c r="D2263" s="5">
        <v>111.10351600000001</v>
      </c>
      <c r="E2263" s="4">
        <v>450</v>
      </c>
      <c r="F2263" s="5">
        <v>3600</v>
      </c>
    </row>
    <row r="2264" spans="1:6" x14ac:dyDescent="0.25">
      <c r="A2264" t="s">
        <v>6341</v>
      </c>
      <c r="B2264" s="6">
        <v>6</v>
      </c>
      <c r="C2264" s="4">
        <v>13.202090166666666</v>
      </c>
      <c r="D2264" s="5">
        <v>79.212541000000002</v>
      </c>
      <c r="E2264" s="4">
        <v>430</v>
      </c>
      <c r="F2264" s="5">
        <v>2580</v>
      </c>
    </row>
    <row r="2265" spans="1:6" x14ac:dyDescent="0.25">
      <c r="A2265" t="s">
        <v>905</v>
      </c>
      <c r="B2265" s="6">
        <v>210</v>
      </c>
      <c r="C2265" s="4">
        <v>15.137074776190476</v>
      </c>
      <c r="D2265" s="5">
        <v>3178.785703</v>
      </c>
      <c r="E2265" s="4">
        <v>480</v>
      </c>
      <c r="F2265" s="5">
        <v>100800</v>
      </c>
    </row>
    <row r="2266" spans="1:6" x14ac:dyDescent="0.25">
      <c r="A2266" t="s">
        <v>2275</v>
      </c>
      <c r="B2266" s="6">
        <v>1</v>
      </c>
      <c r="C2266" s="4">
        <v>35.714740999999997</v>
      </c>
      <c r="D2266" s="5">
        <v>35.714740999999997</v>
      </c>
      <c r="E2266" s="4">
        <v>1120</v>
      </c>
      <c r="F2266" s="5">
        <v>1120</v>
      </c>
    </row>
    <row r="2267" spans="1:6" x14ac:dyDescent="0.25">
      <c r="A2267" t="s">
        <v>8213</v>
      </c>
      <c r="B2267" s="6">
        <v>2</v>
      </c>
      <c r="C2267" s="4">
        <v>14.4567785</v>
      </c>
      <c r="D2267" s="5">
        <v>28.913557000000001</v>
      </c>
      <c r="E2267" s="4">
        <v>470</v>
      </c>
      <c r="F2267" s="5">
        <v>940</v>
      </c>
    </row>
    <row r="2268" spans="1:6" x14ac:dyDescent="0.25">
      <c r="A2268" t="s">
        <v>6411</v>
      </c>
      <c r="B2268" s="6">
        <v>3</v>
      </c>
      <c r="C2268" s="4">
        <v>13.925932000000001</v>
      </c>
      <c r="D2268" s="5">
        <v>41.777796000000002</v>
      </c>
      <c r="E2268" s="4">
        <v>460</v>
      </c>
      <c r="F2268" s="5">
        <v>1380</v>
      </c>
    </row>
    <row r="2269" spans="1:6" x14ac:dyDescent="0.25">
      <c r="A2269" t="s">
        <v>6413</v>
      </c>
      <c r="B2269" s="6">
        <v>2</v>
      </c>
      <c r="C2269" s="4">
        <v>13.925932</v>
      </c>
      <c r="D2269" s="5">
        <v>27.851863999999999</v>
      </c>
      <c r="E2269" s="4">
        <v>460</v>
      </c>
      <c r="F2269" s="5">
        <v>920</v>
      </c>
    </row>
    <row r="2270" spans="1:6" x14ac:dyDescent="0.25">
      <c r="A2270" t="s">
        <v>6357</v>
      </c>
      <c r="B2270" s="6">
        <v>4</v>
      </c>
      <c r="C2270" s="4">
        <v>13.739705000000001</v>
      </c>
      <c r="D2270" s="5">
        <v>54.958820000000003</v>
      </c>
      <c r="E2270" s="4">
        <v>450</v>
      </c>
      <c r="F2270" s="5">
        <v>1800</v>
      </c>
    </row>
    <row r="2271" spans="1:6" x14ac:dyDescent="0.25">
      <c r="A2271" t="s">
        <v>8215</v>
      </c>
      <c r="B2271" s="6">
        <v>1</v>
      </c>
      <c r="C2271" s="4">
        <v>14.149187</v>
      </c>
      <c r="D2271" s="5">
        <v>14.149187</v>
      </c>
      <c r="E2271" s="4">
        <v>460</v>
      </c>
      <c r="F2271" s="5">
        <v>460</v>
      </c>
    </row>
    <row r="2272" spans="1:6" x14ac:dyDescent="0.25">
      <c r="A2272" t="s">
        <v>6355</v>
      </c>
      <c r="B2272" s="6">
        <v>4</v>
      </c>
      <c r="C2272" s="4">
        <v>14.435926500000001</v>
      </c>
      <c r="D2272" s="5">
        <v>57.743706000000003</v>
      </c>
      <c r="E2272" s="4">
        <v>470</v>
      </c>
      <c r="F2272" s="5">
        <v>1880</v>
      </c>
    </row>
    <row r="2273" spans="1:6" x14ac:dyDescent="0.25">
      <c r="A2273" t="s">
        <v>5248</v>
      </c>
      <c r="B2273" s="6">
        <v>2</v>
      </c>
      <c r="C2273" s="4">
        <v>15.009596500000001</v>
      </c>
      <c r="D2273" s="5">
        <v>30.019193000000001</v>
      </c>
      <c r="E2273" s="4">
        <v>470</v>
      </c>
      <c r="F2273" s="5">
        <v>940</v>
      </c>
    </row>
    <row r="2274" spans="1:6" x14ac:dyDescent="0.25">
      <c r="A2274" t="s">
        <v>7373</v>
      </c>
      <c r="B2274" s="6">
        <v>1</v>
      </c>
      <c r="C2274" s="4">
        <v>14.888937</v>
      </c>
      <c r="D2274" s="5">
        <v>14.888937</v>
      </c>
      <c r="E2274" s="4">
        <v>480</v>
      </c>
      <c r="F2274" s="5">
        <v>480</v>
      </c>
    </row>
    <row r="2275" spans="1:6" x14ac:dyDescent="0.25">
      <c r="A2275" t="s">
        <v>3767</v>
      </c>
      <c r="B2275" s="6">
        <v>1</v>
      </c>
      <c r="C2275" s="4">
        <v>14.211588000000001</v>
      </c>
      <c r="D2275" s="5">
        <v>14.211588000000001</v>
      </c>
      <c r="E2275" s="4">
        <v>450</v>
      </c>
      <c r="F2275" s="5">
        <v>450</v>
      </c>
    </row>
    <row r="2276" spans="1:6" x14ac:dyDescent="0.25">
      <c r="A2276" t="s">
        <v>5250</v>
      </c>
      <c r="B2276" s="6">
        <v>9</v>
      </c>
      <c r="C2276" s="4">
        <v>15.575586444444443</v>
      </c>
      <c r="D2276" s="5">
        <v>140.18027799999999</v>
      </c>
      <c r="E2276" s="4">
        <v>500</v>
      </c>
      <c r="F2276" s="5">
        <v>4500</v>
      </c>
    </row>
    <row r="2277" spans="1:6" x14ac:dyDescent="0.25">
      <c r="A2277" t="s">
        <v>7369</v>
      </c>
      <c r="B2277" s="6">
        <v>10</v>
      </c>
      <c r="C2277" s="4">
        <v>13.155484300000001</v>
      </c>
      <c r="D2277" s="5">
        <v>131.55484300000001</v>
      </c>
      <c r="E2277" s="4">
        <v>430</v>
      </c>
      <c r="F2277" s="5">
        <v>4300</v>
      </c>
    </row>
    <row r="2278" spans="1:6" x14ac:dyDescent="0.25">
      <c r="A2278" t="s">
        <v>1839</v>
      </c>
      <c r="B2278" s="6">
        <v>7</v>
      </c>
      <c r="C2278" s="4">
        <v>15.857762714285712</v>
      </c>
      <c r="D2278" s="5">
        <v>111.00433899999999</v>
      </c>
      <c r="E2278" s="4">
        <v>500</v>
      </c>
      <c r="F2278" s="5">
        <v>3500</v>
      </c>
    </row>
    <row r="2279" spans="1:6" x14ac:dyDescent="0.25">
      <c r="A2279" t="s">
        <v>3769</v>
      </c>
      <c r="B2279" s="6">
        <v>22</v>
      </c>
      <c r="C2279" s="4">
        <v>14.356979727272728</v>
      </c>
      <c r="D2279" s="5">
        <v>315.85355400000003</v>
      </c>
      <c r="E2279" s="4">
        <v>470</v>
      </c>
      <c r="F2279" s="5">
        <v>10340</v>
      </c>
    </row>
    <row r="2280" spans="1:6" x14ac:dyDescent="0.25">
      <c r="A2280" t="s">
        <v>7367</v>
      </c>
      <c r="B2280" s="6">
        <v>9</v>
      </c>
      <c r="C2280" s="4">
        <v>14.064877777777777</v>
      </c>
      <c r="D2280" s="5">
        <v>126.5839</v>
      </c>
      <c r="E2280" s="4">
        <v>460</v>
      </c>
      <c r="F2280" s="5">
        <v>4140</v>
      </c>
    </row>
    <row r="2281" spans="1:6" x14ac:dyDescent="0.25">
      <c r="A2281" t="s">
        <v>5252</v>
      </c>
      <c r="B2281" s="6">
        <v>5</v>
      </c>
      <c r="C2281" s="4">
        <v>13.446397999999999</v>
      </c>
      <c r="D2281" s="5">
        <v>67.231989999999996</v>
      </c>
      <c r="E2281" s="4">
        <v>430</v>
      </c>
      <c r="F2281" s="5">
        <v>2150</v>
      </c>
    </row>
    <row r="2282" spans="1:6" x14ac:dyDescent="0.25">
      <c r="A2282" t="s">
        <v>6353</v>
      </c>
      <c r="B2282" s="6">
        <v>3</v>
      </c>
      <c r="C2282" s="4">
        <v>13.846469333333333</v>
      </c>
      <c r="D2282" s="5">
        <v>41.539408000000002</v>
      </c>
      <c r="E2282" s="4">
        <v>450</v>
      </c>
      <c r="F2282" s="5">
        <v>1350</v>
      </c>
    </row>
    <row r="2283" spans="1:6" x14ac:dyDescent="0.25">
      <c r="A2283" t="s">
        <v>3777</v>
      </c>
      <c r="B2283" s="6">
        <v>13</v>
      </c>
      <c r="C2283" s="4">
        <v>13.532384307692308</v>
      </c>
      <c r="D2283" s="5">
        <v>175.920996</v>
      </c>
      <c r="E2283" s="4">
        <v>432</v>
      </c>
      <c r="F2283" s="5">
        <v>5616</v>
      </c>
    </row>
    <row r="2284" spans="1:6" x14ac:dyDescent="0.25">
      <c r="A2284" t="s">
        <v>280</v>
      </c>
      <c r="B2284" s="6">
        <v>77</v>
      </c>
      <c r="C2284" s="4">
        <v>6.712946155844155</v>
      </c>
      <c r="D2284" s="5">
        <v>516.89685399999996</v>
      </c>
      <c r="E2284" s="4">
        <v>215</v>
      </c>
      <c r="F2284" s="5">
        <v>16555</v>
      </c>
    </row>
    <row r="2285" spans="1:6" x14ac:dyDescent="0.25">
      <c r="A2285" t="s">
        <v>8211</v>
      </c>
      <c r="B2285" s="6">
        <v>1</v>
      </c>
      <c r="C2285" s="4">
        <v>13.534005000000001</v>
      </c>
      <c r="D2285" s="5">
        <v>13.534005000000001</v>
      </c>
      <c r="E2285" s="4">
        <v>440</v>
      </c>
      <c r="F2285" s="5">
        <v>440</v>
      </c>
    </row>
    <row r="2286" spans="1:6" x14ac:dyDescent="0.25">
      <c r="A2286" t="s">
        <v>3775</v>
      </c>
      <c r="B2286" s="6">
        <v>17</v>
      </c>
      <c r="C2286" s="4">
        <v>14.608338647058824</v>
      </c>
      <c r="D2286" s="5">
        <v>248.341757</v>
      </c>
      <c r="E2286" s="4">
        <v>470</v>
      </c>
      <c r="F2286" s="5">
        <v>7990</v>
      </c>
    </row>
    <row r="2287" spans="1:6" x14ac:dyDescent="0.25">
      <c r="A2287" t="s">
        <v>2100</v>
      </c>
      <c r="B2287" s="6">
        <v>1</v>
      </c>
      <c r="C2287" s="4">
        <v>23.808163</v>
      </c>
      <c r="D2287" s="5">
        <v>23.808163</v>
      </c>
      <c r="E2287" s="4">
        <v>750</v>
      </c>
      <c r="F2287" s="5">
        <v>750</v>
      </c>
    </row>
    <row r="2288" spans="1:6" x14ac:dyDescent="0.25">
      <c r="A2288" t="s">
        <v>7361</v>
      </c>
      <c r="B2288" s="6">
        <v>2</v>
      </c>
      <c r="C2288" s="4">
        <v>8.5355699999999999</v>
      </c>
      <c r="D2288" s="5">
        <v>17.07114</v>
      </c>
      <c r="E2288" s="4">
        <v>280</v>
      </c>
      <c r="F2288" s="5">
        <v>560</v>
      </c>
    </row>
    <row r="2289" spans="1:6" x14ac:dyDescent="0.25">
      <c r="A2289" t="s">
        <v>6339</v>
      </c>
      <c r="B2289" s="6">
        <v>2</v>
      </c>
      <c r="C2289" s="4">
        <v>14.123165999999999</v>
      </c>
      <c r="D2289" s="5">
        <v>28.246331999999999</v>
      </c>
      <c r="E2289" s="4">
        <v>460</v>
      </c>
      <c r="F2289" s="5">
        <v>920</v>
      </c>
    </row>
    <row r="2290" spans="1:6" x14ac:dyDescent="0.25">
      <c r="A2290" t="s">
        <v>7377</v>
      </c>
      <c r="B2290" s="6">
        <v>6</v>
      </c>
      <c r="C2290" s="4">
        <v>14.268565333333333</v>
      </c>
      <c r="D2290" s="5">
        <v>85.611391999999995</v>
      </c>
      <c r="E2290" s="4">
        <v>460</v>
      </c>
      <c r="F2290" s="5">
        <v>2760</v>
      </c>
    </row>
    <row r="2291" spans="1:6" x14ac:dyDescent="0.25">
      <c r="A2291" t="s">
        <v>282</v>
      </c>
      <c r="B2291" s="6">
        <v>84</v>
      </c>
      <c r="C2291" s="4">
        <v>6.7225179404761901</v>
      </c>
      <c r="D2291" s="5">
        <v>564.691507</v>
      </c>
      <c r="E2291" s="4">
        <v>215</v>
      </c>
      <c r="F2291" s="5">
        <v>18060</v>
      </c>
    </row>
    <row r="2292" spans="1:6" x14ac:dyDescent="0.25">
      <c r="A2292" t="s">
        <v>5242</v>
      </c>
      <c r="B2292" s="6">
        <v>40</v>
      </c>
      <c r="C2292" s="4">
        <v>2.7560805999999998</v>
      </c>
      <c r="D2292" s="5">
        <v>110.243224</v>
      </c>
      <c r="E2292" s="4">
        <v>88</v>
      </c>
      <c r="F2292" s="5">
        <v>3520</v>
      </c>
    </row>
    <row r="2293" spans="1:6" x14ac:dyDescent="0.25">
      <c r="A2293" t="s">
        <v>286</v>
      </c>
      <c r="B2293" s="6">
        <v>340</v>
      </c>
      <c r="C2293" s="4">
        <v>2.5982437205882354</v>
      </c>
      <c r="D2293" s="5">
        <v>883.40286500000002</v>
      </c>
      <c r="E2293" s="4">
        <v>83</v>
      </c>
      <c r="F2293" s="5">
        <v>28220</v>
      </c>
    </row>
    <row r="2294" spans="1:6" x14ac:dyDescent="0.25">
      <c r="A2294" t="s">
        <v>7319</v>
      </c>
      <c r="B2294" s="6">
        <v>40</v>
      </c>
      <c r="C2294" s="4">
        <v>3.6885857999999998</v>
      </c>
      <c r="D2294" s="5">
        <v>147.543432</v>
      </c>
      <c r="E2294" s="4">
        <v>121</v>
      </c>
      <c r="F2294" s="5">
        <v>4840</v>
      </c>
    </row>
    <row r="2295" spans="1:6" x14ac:dyDescent="0.25">
      <c r="A2295" t="s">
        <v>1563</v>
      </c>
      <c r="B2295" s="6">
        <v>60</v>
      </c>
      <c r="C2295" s="4">
        <v>3.8375740999999994</v>
      </c>
      <c r="D2295" s="5">
        <v>230.25444599999997</v>
      </c>
      <c r="E2295" s="4">
        <v>121</v>
      </c>
      <c r="F2295" s="5">
        <v>7260</v>
      </c>
    </row>
    <row r="2296" spans="1:6" x14ac:dyDescent="0.25">
      <c r="A2296" t="s">
        <v>5236</v>
      </c>
      <c r="B2296" s="6">
        <v>80</v>
      </c>
      <c r="C2296" s="4">
        <v>3.7390983124999999</v>
      </c>
      <c r="D2296" s="5">
        <v>299.12786499999999</v>
      </c>
      <c r="E2296" s="4">
        <v>121</v>
      </c>
      <c r="F2296" s="5">
        <v>9680</v>
      </c>
    </row>
    <row r="2297" spans="1:6" x14ac:dyDescent="0.25">
      <c r="A2297" t="s">
        <v>5313</v>
      </c>
      <c r="B2297" s="6">
        <v>40</v>
      </c>
      <c r="C2297" s="4">
        <v>3.8779068250000002</v>
      </c>
      <c r="D2297" s="5">
        <v>155.11627300000001</v>
      </c>
      <c r="E2297" s="4">
        <v>121</v>
      </c>
      <c r="F2297" s="5">
        <v>4840</v>
      </c>
    </row>
    <row r="2298" spans="1:6" x14ac:dyDescent="0.25">
      <c r="A2298" t="s">
        <v>5309</v>
      </c>
      <c r="B2298" s="6">
        <v>80</v>
      </c>
      <c r="C2298" s="4">
        <v>3.7764517374999995</v>
      </c>
      <c r="D2298" s="5">
        <v>302.11613899999998</v>
      </c>
      <c r="E2298" s="4">
        <v>121</v>
      </c>
      <c r="F2298" s="5">
        <v>9680</v>
      </c>
    </row>
    <row r="2299" spans="1:6" x14ac:dyDescent="0.25">
      <c r="A2299" t="s">
        <v>6402</v>
      </c>
      <c r="B2299" s="6">
        <v>60</v>
      </c>
      <c r="C2299" s="4">
        <v>3.7111318500000001</v>
      </c>
      <c r="D2299" s="5">
        <v>222.667911</v>
      </c>
      <c r="E2299" s="4">
        <v>121</v>
      </c>
      <c r="F2299" s="5">
        <v>7260</v>
      </c>
    </row>
    <row r="2300" spans="1:6" x14ac:dyDescent="0.25">
      <c r="A2300" t="s">
        <v>8172</v>
      </c>
      <c r="B2300" s="6">
        <v>20</v>
      </c>
      <c r="C2300" s="4">
        <v>3.7270218000000002</v>
      </c>
      <c r="D2300" s="5">
        <v>74.540436</v>
      </c>
      <c r="E2300" s="4">
        <v>121</v>
      </c>
      <c r="F2300" s="5">
        <v>2420</v>
      </c>
    </row>
    <row r="2301" spans="1:6" x14ac:dyDescent="0.25">
      <c r="A2301" t="s">
        <v>7345</v>
      </c>
      <c r="B2301" s="6">
        <v>120</v>
      </c>
      <c r="C2301" s="4">
        <v>3.7053811083333335</v>
      </c>
      <c r="D2301" s="5">
        <v>444.64573300000001</v>
      </c>
      <c r="E2301" s="4">
        <v>121</v>
      </c>
      <c r="F2301" s="5">
        <v>14520</v>
      </c>
    </row>
    <row r="2302" spans="1:6" x14ac:dyDescent="0.25">
      <c r="A2302" t="s">
        <v>5240</v>
      </c>
      <c r="B2302" s="6">
        <v>80</v>
      </c>
      <c r="C2302" s="4">
        <v>3.7390983124999999</v>
      </c>
      <c r="D2302" s="5">
        <v>299.12786499999999</v>
      </c>
      <c r="E2302" s="4">
        <v>121</v>
      </c>
      <c r="F2302" s="5">
        <v>9680</v>
      </c>
    </row>
    <row r="2303" spans="1:6" x14ac:dyDescent="0.25">
      <c r="A2303" t="s">
        <v>5238</v>
      </c>
      <c r="B2303" s="6">
        <v>40</v>
      </c>
      <c r="C2303" s="4">
        <v>3.7896108249999996</v>
      </c>
      <c r="D2303" s="5">
        <v>151.58443299999999</v>
      </c>
      <c r="E2303" s="4">
        <v>121</v>
      </c>
      <c r="F2303" s="5">
        <v>4840</v>
      </c>
    </row>
    <row r="2304" spans="1:6" x14ac:dyDescent="0.25">
      <c r="A2304" t="s">
        <v>784</v>
      </c>
      <c r="B2304" s="6">
        <v>40</v>
      </c>
      <c r="C2304" s="4">
        <v>3.8797346249999998</v>
      </c>
      <c r="D2304" s="5">
        <v>155.18938499999999</v>
      </c>
      <c r="E2304" s="4">
        <v>121</v>
      </c>
      <c r="F2304" s="5">
        <v>4840</v>
      </c>
    </row>
    <row r="2305" spans="1:6" x14ac:dyDescent="0.25">
      <c r="A2305" t="s">
        <v>5244</v>
      </c>
      <c r="B2305" s="6">
        <v>40</v>
      </c>
      <c r="C2305" s="4">
        <v>3.7896108249999996</v>
      </c>
      <c r="D2305" s="5">
        <v>151.58443299999999</v>
      </c>
      <c r="E2305" s="4">
        <v>121</v>
      </c>
      <c r="F2305" s="5">
        <v>4840</v>
      </c>
    </row>
    <row r="2306" spans="1:6" x14ac:dyDescent="0.25">
      <c r="A2306" t="s">
        <v>289</v>
      </c>
      <c r="B2306" s="6">
        <v>120</v>
      </c>
      <c r="C2306" s="4">
        <v>3.8282210916666668</v>
      </c>
      <c r="D2306" s="5">
        <v>459.38653099999999</v>
      </c>
      <c r="E2306" s="4">
        <v>121</v>
      </c>
      <c r="F2306" s="5">
        <v>14520</v>
      </c>
    </row>
    <row r="2307" spans="1:6" x14ac:dyDescent="0.25">
      <c r="A2307" t="s">
        <v>5311</v>
      </c>
      <c r="B2307" s="6">
        <v>40</v>
      </c>
      <c r="C2307" s="4">
        <v>3.8779068250000002</v>
      </c>
      <c r="D2307" s="5">
        <v>155.11627300000001</v>
      </c>
      <c r="E2307" s="4">
        <v>121</v>
      </c>
      <c r="F2307" s="5">
        <v>4840</v>
      </c>
    </row>
    <row r="2308" spans="1:6" x14ac:dyDescent="0.25">
      <c r="A2308" t="s">
        <v>7321</v>
      </c>
      <c r="B2308" s="6">
        <v>40</v>
      </c>
      <c r="C2308" s="4">
        <v>3.7495541500000003</v>
      </c>
      <c r="D2308" s="5">
        <v>149.98216600000001</v>
      </c>
      <c r="E2308" s="4">
        <v>123</v>
      </c>
      <c r="F2308" s="5">
        <v>4920</v>
      </c>
    </row>
    <row r="2309" spans="1:6" x14ac:dyDescent="0.25">
      <c r="A2309" t="s">
        <v>1565</v>
      </c>
      <c r="B2309" s="6">
        <v>80</v>
      </c>
      <c r="C2309" s="4">
        <v>3.1747206625000004</v>
      </c>
      <c r="D2309" s="5">
        <v>253.97765300000003</v>
      </c>
      <c r="E2309" s="4">
        <v>101</v>
      </c>
      <c r="F2309" s="5">
        <v>8080</v>
      </c>
    </row>
    <row r="2310" spans="1:6" x14ac:dyDescent="0.25">
      <c r="A2310" t="s">
        <v>443</v>
      </c>
      <c r="B2310" s="6">
        <v>28800</v>
      </c>
      <c r="C2310" s="4">
        <v>0.29171652868055553</v>
      </c>
      <c r="D2310" s="5">
        <v>8401.4360259999994</v>
      </c>
      <c r="E2310" s="4">
        <v>9.25</v>
      </c>
      <c r="F2310" s="5">
        <v>266400</v>
      </c>
    </row>
    <row r="2311" spans="1:6" x14ac:dyDescent="0.25">
      <c r="A2311" t="s">
        <v>293</v>
      </c>
      <c r="B2311" s="6">
        <v>39900</v>
      </c>
      <c r="C2311" s="4">
        <v>0.46196047809523805</v>
      </c>
      <c r="D2311" s="5">
        <v>18432.223075999998</v>
      </c>
      <c r="E2311" s="4">
        <v>14.74</v>
      </c>
      <c r="F2311" s="5">
        <v>588126</v>
      </c>
    </row>
    <row r="2312" spans="1:6" x14ac:dyDescent="0.25">
      <c r="A2312" t="s">
        <v>3783</v>
      </c>
      <c r="B2312" s="6">
        <v>1000</v>
      </c>
      <c r="C2312" s="4">
        <v>1.1092563550000001</v>
      </c>
      <c r="D2312" s="5">
        <v>1109.256355</v>
      </c>
      <c r="E2312" s="4">
        <v>35.9</v>
      </c>
      <c r="F2312" s="5">
        <v>35900</v>
      </c>
    </row>
    <row r="2313" spans="1:6" x14ac:dyDescent="0.25">
      <c r="A2313" t="s">
        <v>3763</v>
      </c>
      <c r="B2313" s="6">
        <v>1000</v>
      </c>
      <c r="C2313" s="4">
        <v>2.3233307679999999</v>
      </c>
      <c r="D2313" s="5">
        <v>2323.3307679999998</v>
      </c>
      <c r="E2313" s="4">
        <v>75</v>
      </c>
      <c r="F2313" s="5">
        <v>75000</v>
      </c>
    </row>
    <row r="2314" spans="1:6" x14ac:dyDescent="0.25">
      <c r="A2314" t="s">
        <v>2216</v>
      </c>
      <c r="B2314" s="6">
        <v>40</v>
      </c>
      <c r="C2314" s="4">
        <v>2.8146646</v>
      </c>
      <c r="D2314" s="5">
        <v>112.586584</v>
      </c>
      <c r="E2314" s="4">
        <v>90</v>
      </c>
      <c r="F2314" s="5">
        <v>3600</v>
      </c>
    </row>
    <row r="2315" spans="1:6" x14ac:dyDescent="0.25">
      <c r="A2315" t="s">
        <v>411</v>
      </c>
      <c r="B2315" s="6">
        <v>3150</v>
      </c>
      <c r="C2315" s="4">
        <v>1.4556165568253969</v>
      </c>
      <c r="D2315" s="5">
        <v>4585.1921540000003</v>
      </c>
      <c r="E2315" s="4">
        <v>46.428571428571431</v>
      </c>
      <c r="F2315" s="5">
        <v>146250</v>
      </c>
    </row>
    <row r="2316" spans="1:6" x14ac:dyDescent="0.25">
      <c r="A2316" t="s">
        <v>6300</v>
      </c>
      <c r="B2316" s="6">
        <v>20</v>
      </c>
      <c r="C2316" s="4">
        <v>5.3098284499999995</v>
      </c>
      <c r="D2316" s="5">
        <v>106.196569</v>
      </c>
      <c r="E2316" s="4">
        <v>170</v>
      </c>
      <c r="F2316" s="5">
        <v>3400</v>
      </c>
    </row>
    <row r="2317" spans="1:6" x14ac:dyDescent="0.25">
      <c r="A2317" t="s">
        <v>848</v>
      </c>
      <c r="B2317" s="6">
        <v>40</v>
      </c>
      <c r="C2317" s="4">
        <v>5.3148264249999997</v>
      </c>
      <c r="D2317" s="5">
        <v>212.59305699999999</v>
      </c>
      <c r="E2317" s="4">
        <v>170</v>
      </c>
      <c r="F2317" s="5">
        <v>6800</v>
      </c>
    </row>
    <row r="2318" spans="1:6" x14ac:dyDescent="0.25">
      <c r="A2318" t="s">
        <v>296</v>
      </c>
      <c r="B2318" s="6">
        <v>360</v>
      </c>
      <c r="C2318" s="4">
        <v>4.5547952972222223</v>
      </c>
      <c r="D2318" s="5">
        <v>1639.7263069999999</v>
      </c>
      <c r="E2318" s="4">
        <v>145</v>
      </c>
      <c r="F2318" s="5">
        <v>52200</v>
      </c>
    </row>
    <row r="2319" spans="1:6" x14ac:dyDescent="0.25">
      <c r="A2319" t="s">
        <v>300</v>
      </c>
      <c r="B2319" s="6">
        <v>600</v>
      </c>
      <c r="C2319" s="4">
        <v>3.8143978016666673</v>
      </c>
      <c r="D2319" s="5">
        <v>2288.6386810000004</v>
      </c>
      <c r="E2319" s="4">
        <v>123</v>
      </c>
      <c r="F2319" s="5">
        <v>73800</v>
      </c>
    </row>
    <row r="2320" spans="1:6" x14ac:dyDescent="0.25">
      <c r="A2320" t="s">
        <v>1413</v>
      </c>
      <c r="B2320" s="6">
        <v>20</v>
      </c>
      <c r="C2320" s="4">
        <v>17.805425450000001</v>
      </c>
      <c r="D2320" s="5">
        <v>356.10850900000003</v>
      </c>
      <c r="E2320" s="4">
        <v>560</v>
      </c>
      <c r="F2320" s="5">
        <v>11200</v>
      </c>
    </row>
    <row r="2321" spans="1:6" x14ac:dyDescent="0.25">
      <c r="A2321" t="s">
        <v>302</v>
      </c>
      <c r="B2321" s="6">
        <v>108</v>
      </c>
      <c r="C2321" s="4">
        <v>4.7413271851851855</v>
      </c>
      <c r="D2321" s="5">
        <v>512.06333600000005</v>
      </c>
      <c r="E2321" s="4">
        <v>149</v>
      </c>
      <c r="F2321" s="5">
        <v>16092</v>
      </c>
    </row>
    <row r="2322" spans="1:6" x14ac:dyDescent="0.25">
      <c r="A2322" t="s">
        <v>982</v>
      </c>
      <c r="B2322" s="6">
        <v>4800</v>
      </c>
      <c r="C2322" s="4">
        <v>3.4223972793749997</v>
      </c>
      <c r="D2322" s="5">
        <v>16427.506941</v>
      </c>
      <c r="E2322" s="4">
        <v>109</v>
      </c>
      <c r="F2322" s="5">
        <v>523200</v>
      </c>
    </row>
    <row r="2323" spans="1:6" x14ac:dyDescent="0.25">
      <c r="A2323" t="s">
        <v>321</v>
      </c>
      <c r="B2323" s="6">
        <v>29073628.720999997</v>
      </c>
      <c r="C2323" s="4">
        <v>0.67790404888850364</v>
      </c>
      <c r="D2323" s="5">
        <v>19709130.625847004</v>
      </c>
      <c r="E2323" s="4">
        <v>21.576273354447043</v>
      </c>
      <c r="F2323" s="5">
        <v>627300560.6899997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6010-5F91-4560-B93E-16BE1E396961}">
  <dimension ref="A1:Q15"/>
  <sheetViews>
    <sheetView zoomScale="112" zoomScaleNormal="112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RowHeight="15" x14ac:dyDescent="0.25"/>
  <cols>
    <col min="1" max="1" width="24.85546875" customWidth="1"/>
    <col min="2" max="2" width="12.42578125" customWidth="1"/>
    <col min="3" max="3" width="9.140625" bestFit="1" customWidth="1"/>
    <col min="4" max="4" width="13.5703125" bestFit="1" customWidth="1"/>
    <col min="5" max="5" width="9.28515625" bestFit="1" customWidth="1"/>
    <col min="6" max="6" width="14.85546875" bestFit="1" customWidth="1"/>
    <col min="7" max="7" width="6.7109375" customWidth="1"/>
    <col min="12" max="12" width="8" customWidth="1"/>
    <col min="13" max="13" width="14.85546875" bestFit="1" customWidth="1"/>
    <col min="14" max="14" width="13.28515625" bestFit="1" customWidth="1"/>
  </cols>
  <sheetData>
    <row r="1" spans="1:17" x14ac:dyDescent="0.25">
      <c r="C1" s="8"/>
      <c r="D1" s="9"/>
      <c r="E1" s="8"/>
      <c r="F1" s="9"/>
      <c r="K1">
        <f>2.551</f>
        <v>2.5510000000000002</v>
      </c>
    </row>
    <row r="4" spans="1:17" x14ac:dyDescent="0.25">
      <c r="A4" s="3" t="s">
        <v>313</v>
      </c>
      <c r="B4" t="s">
        <v>539</v>
      </c>
    </row>
    <row r="6" spans="1:17" x14ac:dyDescent="0.25">
      <c r="B6" s="3" t="s">
        <v>322</v>
      </c>
    </row>
    <row r="7" spans="1:17" x14ac:dyDescent="0.25">
      <c r="A7" s="3" t="s">
        <v>2</v>
      </c>
      <c r="B7" t="s">
        <v>323</v>
      </c>
      <c r="C7" t="s">
        <v>326</v>
      </c>
      <c r="D7" t="s">
        <v>327</v>
      </c>
      <c r="E7" t="s">
        <v>325</v>
      </c>
      <c r="F7" t="s">
        <v>324</v>
      </c>
      <c r="H7" s="10" t="s">
        <v>466</v>
      </c>
      <c r="I7" s="10" t="s">
        <v>467</v>
      </c>
      <c r="J7" s="10" t="s">
        <v>468</v>
      </c>
      <c r="K7" s="11" t="s">
        <v>469</v>
      </c>
      <c r="L7" t="s">
        <v>470</v>
      </c>
      <c r="M7" t="s">
        <v>471</v>
      </c>
      <c r="N7" t="s">
        <v>912</v>
      </c>
      <c r="O7" s="10" t="s">
        <v>466</v>
      </c>
      <c r="P7" s="10" t="s">
        <v>467</v>
      </c>
    </row>
    <row r="8" spans="1:17" x14ac:dyDescent="0.25">
      <c r="A8" t="s">
        <v>143</v>
      </c>
      <c r="B8" s="6">
        <v>282515</v>
      </c>
      <c r="C8" s="4">
        <v>3.866833692936658</v>
      </c>
      <c r="D8" s="5">
        <v>1092438.52076</v>
      </c>
      <c r="E8" s="4">
        <v>124.99239187299786</v>
      </c>
      <c r="F8" s="5">
        <v>35312225.589999989</v>
      </c>
      <c r="G8" s="4"/>
      <c r="H8" s="12">
        <v>0.87</v>
      </c>
      <c r="I8" s="12">
        <f>P8</f>
        <v>0.03</v>
      </c>
      <c r="J8" s="13">
        <f>(H8+I8)</f>
        <v>0.9</v>
      </c>
      <c r="K8" s="15">
        <v>2.8570000000000002</v>
      </c>
      <c r="L8" s="14">
        <f>J8+K8</f>
        <v>3.7570000000000001</v>
      </c>
      <c r="M8" s="1">
        <f t="shared" ref="M8:M11" si="0">L8*B8</f>
        <v>1061408.855</v>
      </c>
      <c r="N8" t="s">
        <v>913</v>
      </c>
      <c r="O8" s="12">
        <v>0.85</v>
      </c>
      <c r="P8" s="12">
        <v>0.03</v>
      </c>
    </row>
    <row r="9" spans="1:17" x14ac:dyDescent="0.25">
      <c r="A9" t="s">
        <v>1330</v>
      </c>
      <c r="B9" s="6">
        <v>9000</v>
      </c>
      <c r="C9" s="4">
        <v>3.8038666736666671</v>
      </c>
      <c r="D9" s="5">
        <v>34234.800063000002</v>
      </c>
      <c r="E9" s="4">
        <v>119.94423888888888</v>
      </c>
      <c r="F9" s="5">
        <v>1079498.1499999999</v>
      </c>
      <c r="G9" s="4"/>
      <c r="H9" s="12">
        <f>H8</f>
        <v>0.87</v>
      </c>
      <c r="I9" s="12">
        <f t="shared" ref="I9:I12" si="1">P9</f>
        <v>0</v>
      </c>
      <c r="J9" s="13">
        <f t="shared" ref="J9:J12" si="2">(H9+I9)</f>
        <v>0.87</v>
      </c>
      <c r="K9" s="15">
        <f t="shared" ref="K9:K12" si="3">K8</f>
        <v>2.8570000000000002</v>
      </c>
      <c r="L9" s="14">
        <f t="shared" ref="L9:L12" si="4">J9+K9</f>
        <v>3.7270000000000003</v>
      </c>
      <c r="M9" s="1">
        <f t="shared" si="0"/>
        <v>33543</v>
      </c>
      <c r="N9" t="s">
        <v>913</v>
      </c>
      <c r="O9" s="12">
        <v>0.85</v>
      </c>
      <c r="P9" s="12"/>
    </row>
    <row r="10" spans="1:17" x14ac:dyDescent="0.25">
      <c r="A10" t="s">
        <v>30</v>
      </c>
      <c r="B10" s="6">
        <v>357125</v>
      </c>
      <c r="C10" s="4">
        <v>3.9936369445404289</v>
      </c>
      <c r="D10" s="5">
        <v>1426227.5938190008</v>
      </c>
      <c r="E10" s="4">
        <v>127.67034881344067</v>
      </c>
      <c r="F10" s="5">
        <v>45594273.32</v>
      </c>
      <c r="G10" s="4"/>
      <c r="H10" s="12">
        <f t="shared" ref="H10:H12" si="5">H9</f>
        <v>0.87</v>
      </c>
      <c r="I10" s="12">
        <v>0.23300000000000001</v>
      </c>
      <c r="J10" s="13">
        <f t="shared" si="2"/>
        <v>1.103</v>
      </c>
      <c r="K10" s="15">
        <f t="shared" si="3"/>
        <v>2.8570000000000002</v>
      </c>
      <c r="L10" s="14">
        <f t="shared" si="4"/>
        <v>3.96</v>
      </c>
      <c r="M10" s="1">
        <f t="shared" si="0"/>
        <v>1414215</v>
      </c>
      <c r="N10" t="s">
        <v>913</v>
      </c>
      <c r="O10" s="12">
        <v>0.85</v>
      </c>
      <c r="P10" s="12">
        <v>0.13300000000000001</v>
      </c>
      <c r="Q10" s="19"/>
    </row>
    <row r="11" spans="1:17" x14ac:dyDescent="0.25">
      <c r="A11" t="s">
        <v>11</v>
      </c>
      <c r="B11" s="6">
        <v>1049388</v>
      </c>
      <c r="C11" s="4">
        <v>3.8098130365860894</v>
      </c>
      <c r="D11" s="5">
        <v>3997972.0828370033</v>
      </c>
      <c r="E11" s="4">
        <v>121.95097642625988</v>
      </c>
      <c r="F11" s="5">
        <v>127973891.25000001</v>
      </c>
      <c r="H11" s="12">
        <f t="shared" si="5"/>
        <v>0.87</v>
      </c>
      <c r="I11" s="12">
        <f t="shared" si="1"/>
        <v>0</v>
      </c>
      <c r="J11" s="13">
        <f t="shared" si="2"/>
        <v>0.87</v>
      </c>
      <c r="K11" s="15">
        <f t="shared" si="3"/>
        <v>2.8570000000000002</v>
      </c>
      <c r="L11" s="14">
        <f t="shared" si="4"/>
        <v>3.7270000000000003</v>
      </c>
      <c r="M11" s="1">
        <f t="shared" si="0"/>
        <v>3911069.0760000004</v>
      </c>
      <c r="N11" t="s">
        <v>913</v>
      </c>
      <c r="O11" s="12">
        <v>0.85</v>
      </c>
      <c r="P11" s="12">
        <v>0</v>
      </c>
    </row>
    <row r="12" spans="1:17" x14ac:dyDescent="0.25">
      <c r="A12" t="s">
        <v>1575</v>
      </c>
      <c r="B12" s="6">
        <v>1005</v>
      </c>
      <c r="C12" s="4">
        <v>3.8558660298507461</v>
      </c>
      <c r="D12" s="5">
        <v>3875.14536</v>
      </c>
      <c r="E12" s="4">
        <v>121.68920398009949</v>
      </c>
      <c r="F12" s="5">
        <v>122297.65</v>
      </c>
      <c r="G12" s="4"/>
      <c r="H12" s="12">
        <f t="shared" si="5"/>
        <v>0.87</v>
      </c>
      <c r="I12" s="12">
        <f t="shared" si="1"/>
        <v>0.2</v>
      </c>
      <c r="J12" s="13">
        <f t="shared" si="2"/>
        <v>1.07</v>
      </c>
      <c r="K12" s="15">
        <f t="shared" si="3"/>
        <v>2.8570000000000002</v>
      </c>
      <c r="L12" s="14">
        <f t="shared" si="4"/>
        <v>3.9270000000000005</v>
      </c>
      <c r="M12" s="1">
        <f>L12*B12</f>
        <v>3946.6350000000007</v>
      </c>
      <c r="N12" t="s">
        <v>913</v>
      </c>
      <c r="O12" s="12">
        <v>0.85</v>
      </c>
      <c r="P12" s="12">
        <f>0.2</f>
        <v>0.2</v>
      </c>
    </row>
    <row r="13" spans="1:17" x14ac:dyDescent="0.25">
      <c r="A13" t="s">
        <v>321</v>
      </c>
      <c r="B13" s="6">
        <v>1699033</v>
      </c>
      <c r="C13" s="4">
        <v>3.8579286822792693</v>
      </c>
      <c r="D13" s="5">
        <v>6554748.1428390043</v>
      </c>
      <c r="E13" s="4">
        <v>123.64809039023926</v>
      </c>
      <c r="F13" s="5">
        <v>210082185.96000001</v>
      </c>
      <c r="H13" s="12"/>
      <c r="I13" s="12"/>
      <c r="J13" s="13"/>
      <c r="K13" s="15"/>
      <c r="L13" s="14"/>
      <c r="M13" s="1">
        <f>SUM(M8:M12)</f>
        <v>6424182.5659999996</v>
      </c>
      <c r="N13" s="16">
        <f>D13-M13</f>
        <v>130565.57683900464</v>
      </c>
      <c r="O13" s="12"/>
      <c r="P13" s="12"/>
    </row>
    <row r="14" spans="1:17" x14ac:dyDescent="0.25">
      <c r="M14" s="16"/>
      <c r="N14" s="16"/>
    </row>
    <row r="15" spans="1:17" x14ac:dyDescent="0.25">
      <c r="C1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6255-F4CE-49F4-A623-29A1393C0891}">
  <dimension ref="A1:I12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J7" sqref="J7"/>
    </sheetView>
  </sheetViews>
  <sheetFormatPr defaultRowHeight="15" x14ac:dyDescent="0.25"/>
  <cols>
    <col min="1" max="1" width="26.85546875" customWidth="1"/>
    <col min="2" max="2" width="16.85546875" customWidth="1"/>
    <col min="3" max="5" width="11.42578125" customWidth="1"/>
    <col min="6" max="7" width="12.7109375" bestFit="1" customWidth="1"/>
    <col min="8" max="10" width="12.140625" customWidth="1"/>
    <col min="12" max="12" width="12.5703125" bestFit="1" customWidth="1"/>
    <col min="13" max="13" width="13.28515625" bestFit="1" customWidth="1"/>
    <col min="34" max="34" width="14" bestFit="1" customWidth="1"/>
    <col min="35" max="35" width="12.28515625" bestFit="1" customWidth="1"/>
    <col min="36" max="36" width="13.28515625" bestFit="1" customWidth="1"/>
  </cols>
  <sheetData>
    <row r="1" spans="1:9" x14ac:dyDescent="0.25">
      <c r="A1" s="3" t="s">
        <v>313</v>
      </c>
      <c r="B1" t="s">
        <v>539</v>
      </c>
      <c r="C1" s="8"/>
      <c r="D1" s="9"/>
      <c r="E1" s="8"/>
      <c r="F1" s="9"/>
    </row>
    <row r="2" spans="1:9" x14ac:dyDescent="0.25">
      <c r="A2" s="3" t="s">
        <v>308</v>
      </c>
      <c r="B2" t="s">
        <v>465</v>
      </c>
    </row>
    <row r="3" spans="1:9" x14ac:dyDescent="0.25">
      <c r="A3" s="3" t="s">
        <v>317</v>
      </c>
      <c r="B3" t="s">
        <v>465</v>
      </c>
    </row>
    <row r="5" spans="1:9" x14ac:dyDescent="0.25">
      <c r="B5" s="3" t="s">
        <v>322</v>
      </c>
    </row>
    <row r="6" spans="1:9" x14ac:dyDescent="0.25">
      <c r="A6" s="3" t="s">
        <v>2</v>
      </c>
      <c r="B6" t="s">
        <v>323</v>
      </c>
      <c r="C6" t="s">
        <v>326</v>
      </c>
      <c r="D6" t="s">
        <v>327</v>
      </c>
      <c r="E6" t="s">
        <v>325</v>
      </c>
      <c r="F6" t="s">
        <v>324</v>
      </c>
    </row>
    <row r="7" spans="1:9" x14ac:dyDescent="0.25">
      <c r="A7" t="s">
        <v>1547</v>
      </c>
      <c r="B7" s="6">
        <v>235012</v>
      </c>
      <c r="C7" s="4">
        <v>2.4661707341922972</v>
      </c>
      <c r="D7" s="5">
        <v>579579.71658400015</v>
      </c>
      <c r="E7" s="4">
        <v>78.681682807686457</v>
      </c>
      <c r="F7" s="5">
        <v>18491139.640000008</v>
      </c>
      <c r="G7" s="6">
        <f>B7+B8</f>
        <v>428398</v>
      </c>
      <c r="H7" s="7">
        <f>I7/G7</f>
        <v>1.9076734528849346</v>
      </c>
      <c r="I7" s="6">
        <f>D7+D8</f>
        <v>817243.49186900025</v>
      </c>
    </row>
    <row r="8" spans="1:9" x14ac:dyDescent="0.25">
      <c r="A8" t="s">
        <v>619</v>
      </c>
      <c r="B8" s="6">
        <v>193386</v>
      </c>
      <c r="C8" s="4">
        <v>1.2289606035855751</v>
      </c>
      <c r="D8" s="5">
        <v>237663.77528500004</v>
      </c>
      <c r="E8" s="4">
        <v>39.817336673802657</v>
      </c>
      <c r="F8" s="5">
        <v>7700115.4700000007</v>
      </c>
      <c r="H8" s="16"/>
    </row>
    <row r="9" spans="1:9" x14ac:dyDescent="0.25">
      <c r="A9" t="s">
        <v>1061</v>
      </c>
      <c r="B9" s="6">
        <v>117482</v>
      </c>
      <c r="C9" s="4">
        <v>1.8607614291295689</v>
      </c>
      <c r="D9" s="5">
        <v>218605.97421700001</v>
      </c>
      <c r="E9" s="4">
        <v>60.062963943412605</v>
      </c>
      <c r="F9" s="5">
        <v>7056317.1299999999</v>
      </c>
    </row>
    <row r="10" spans="1:9" x14ac:dyDescent="0.25">
      <c r="A10" t="s">
        <v>321</v>
      </c>
      <c r="B10" s="6">
        <v>545880</v>
      </c>
      <c r="C10" s="4">
        <v>1.8975772442404928</v>
      </c>
      <c r="D10" s="5">
        <v>1035849.4660860002</v>
      </c>
      <c r="E10" s="4">
        <v>60.906375467135653</v>
      </c>
      <c r="F10" s="5">
        <v>33247572.240000006</v>
      </c>
    </row>
    <row r="11" spans="1:9" x14ac:dyDescent="0.25">
      <c r="G11" s="6"/>
      <c r="H11" s="7"/>
      <c r="I11" s="6"/>
    </row>
    <row r="12" spans="1:9" x14ac:dyDescent="0.25">
      <c r="G12" s="6"/>
      <c r="H12" s="7"/>
      <c r="I1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2320-122D-42E1-8BA5-76712BE30390}">
  <dimension ref="A1:L60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7.5703125" bestFit="1" customWidth="1"/>
    <col min="4" max="4" width="7.7109375" bestFit="1" customWidth="1"/>
    <col min="5" max="5" width="11.7109375" bestFit="1" customWidth="1"/>
    <col min="6" max="6" width="8.5703125" bestFit="1" customWidth="1"/>
    <col min="7" max="7" width="12.7109375" bestFit="1" customWidth="1"/>
    <col min="8" max="8" width="7.5703125" customWidth="1"/>
    <col min="9" max="9" width="10.42578125" bestFit="1" customWidth="1"/>
    <col min="11" max="11" width="12.5703125" bestFit="1" customWidth="1"/>
    <col min="12" max="12" width="13.28515625" bestFit="1" customWidth="1"/>
  </cols>
  <sheetData>
    <row r="1" spans="1:12" x14ac:dyDescent="0.25">
      <c r="C1" s="8"/>
      <c r="D1" s="9"/>
      <c r="E1" s="8"/>
      <c r="F1" s="9"/>
    </row>
    <row r="2" spans="1:12" x14ac:dyDescent="0.25">
      <c r="A2" s="3" t="s">
        <v>313</v>
      </c>
      <c r="B2" t="s">
        <v>539</v>
      </c>
    </row>
    <row r="4" spans="1:12" x14ac:dyDescent="0.25">
      <c r="C4" s="3" t="s">
        <v>322</v>
      </c>
    </row>
    <row r="5" spans="1:12" x14ac:dyDescent="0.25">
      <c r="A5" s="3" t="s">
        <v>2</v>
      </c>
      <c r="B5" s="3" t="s">
        <v>308</v>
      </c>
      <c r="C5" t="s">
        <v>323</v>
      </c>
      <c r="D5" t="s">
        <v>326</v>
      </c>
      <c r="E5" t="s">
        <v>327</v>
      </c>
      <c r="F5" t="s">
        <v>325</v>
      </c>
      <c r="G5" t="s">
        <v>324</v>
      </c>
      <c r="H5" s="10"/>
      <c r="I5" s="10"/>
      <c r="J5" s="11"/>
    </row>
    <row r="6" spans="1:12" x14ac:dyDescent="0.25">
      <c r="A6" t="s">
        <v>804</v>
      </c>
      <c r="C6" s="6">
        <v>17061.5</v>
      </c>
      <c r="D6" s="4">
        <v>3.9293972059314837</v>
      </c>
      <c r="E6" s="5">
        <v>67041.41042900001</v>
      </c>
      <c r="F6" s="4">
        <v>127.2366925534097</v>
      </c>
      <c r="G6" s="5">
        <v>2170848.8299999996</v>
      </c>
      <c r="H6" s="12"/>
      <c r="I6" s="13"/>
      <c r="J6" s="18"/>
      <c r="K6" s="14"/>
      <c r="L6" s="1"/>
    </row>
    <row r="7" spans="1:12" x14ac:dyDescent="0.25">
      <c r="A7" t="s">
        <v>1987</v>
      </c>
      <c r="C7" s="6">
        <v>12055</v>
      </c>
      <c r="D7" s="4">
        <v>5.1796888541683952</v>
      </c>
      <c r="E7" s="5">
        <v>62441.149137</v>
      </c>
      <c r="F7" s="4">
        <v>167.9216756532559</v>
      </c>
      <c r="G7" s="5">
        <v>2024295.8</v>
      </c>
      <c r="H7" s="12"/>
      <c r="I7" s="13"/>
      <c r="J7" s="18"/>
      <c r="K7" s="14"/>
      <c r="L7" s="1"/>
    </row>
    <row r="8" spans="1:12" x14ac:dyDescent="0.25">
      <c r="A8" t="s">
        <v>833</v>
      </c>
      <c r="C8" s="6">
        <v>60719</v>
      </c>
      <c r="D8" s="4">
        <v>3.1967293074161298</v>
      </c>
      <c r="E8" s="5">
        <v>194102.206817</v>
      </c>
      <c r="F8" s="4">
        <v>103.09451324955944</v>
      </c>
      <c r="G8" s="5">
        <v>6259795.75</v>
      </c>
      <c r="H8" s="12"/>
      <c r="I8" s="13"/>
      <c r="J8" s="18"/>
      <c r="K8" s="14"/>
      <c r="L8" s="1"/>
    </row>
    <row r="9" spans="1:12" x14ac:dyDescent="0.25">
      <c r="A9" t="s">
        <v>266</v>
      </c>
      <c r="C9" s="6">
        <v>60556</v>
      </c>
      <c r="D9" s="4">
        <v>0</v>
      </c>
      <c r="E9" s="5">
        <v>0</v>
      </c>
      <c r="F9" s="4">
        <v>0</v>
      </c>
      <c r="G9" s="5">
        <v>0</v>
      </c>
      <c r="H9" s="12"/>
      <c r="I9" s="13"/>
      <c r="J9" s="18"/>
      <c r="K9" s="14"/>
      <c r="L9" s="1"/>
    </row>
    <row r="10" spans="1:12" x14ac:dyDescent="0.25">
      <c r="A10" t="s">
        <v>306</v>
      </c>
      <c r="C10" s="6">
        <v>383141</v>
      </c>
      <c r="D10" s="4">
        <v>4.5874309512111742</v>
      </c>
      <c r="E10" s="5">
        <v>1757632.8820780006</v>
      </c>
      <c r="F10" s="4">
        <v>146.81321437799659</v>
      </c>
      <c r="G10" s="5">
        <v>56250161.769999996</v>
      </c>
      <c r="H10" s="12"/>
      <c r="I10" s="13"/>
      <c r="J10" s="18"/>
      <c r="K10" s="14"/>
      <c r="L10" s="1"/>
    </row>
    <row r="11" spans="1:12" x14ac:dyDescent="0.25">
      <c r="A11" t="s">
        <v>321</v>
      </c>
      <c r="C11" s="6">
        <v>533532.5</v>
      </c>
      <c r="D11" s="4">
        <v>3.9008263760145825</v>
      </c>
      <c r="E11" s="5">
        <v>2081217.6484610005</v>
      </c>
      <c r="F11" s="4">
        <v>125.02537736688959</v>
      </c>
      <c r="G11" s="5">
        <v>66705102.149999991</v>
      </c>
      <c r="H11" s="12"/>
      <c r="I11" s="13"/>
      <c r="J11" s="18"/>
    </row>
    <row r="12" spans="1:12" x14ac:dyDescent="0.25">
      <c r="H12" s="12"/>
      <c r="I12" s="13"/>
      <c r="J12" s="18"/>
    </row>
    <row r="13" spans="1:12" x14ac:dyDescent="0.25">
      <c r="H13" s="12"/>
      <c r="I13" s="13"/>
      <c r="J13" s="18"/>
    </row>
    <row r="14" spans="1:12" x14ac:dyDescent="0.25">
      <c r="H14" s="12"/>
      <c r="I14" s="13"/>
      <c r="J14" s="18"/>
    </row>
    <row r="15" spans="1:12" x14ac:dyDescent="0.25">
      <c r="H15" s="12"/>
      <c r="I15" s="13"/>
      <c r="J15" s="18"/>
    </row>
    <row r="16" spans="1:12" x14ac:dyDescent="0.25">
      <c r="H16" s="12"/>
      <c r="I16" s="13"/>
      <c r="J16" s="18"/>
    </row>
    <row r="17" spans="8:10" x14ac:dyDescent="0.25">
      <c r="H17" s="12"/>
      <c r="I17" s="13"/>
      <c r="J17" s="18"/>
    </row>
    <row r="18" spans="8:10" x14ac:dyDescent="0.25">
      <c r="H18" s="12"/>
      <c r="I18" s="13"/>
      <c r="J18" s="18"/>
    </row>
    <row r="19" spans="8:10" x14ac:dyDescent="0.25">
      <c r="H19" s="12"/>
      <c r="I19" s="13"/>
      <c r="J19" s="18"/>
    </row>
    <row r="20" spans="8:10" x14ac:dyDescent="0.25">
      <c r="H20" s="12"/>
      <c r="I20" s="13"/>
      <c r="J20" s="18"/>
    </row>
    <row r="21" spans="8:10" x14ac:dyDescent="0.25">
      <c r="H21" s="12"/>
      <c r="I21" s="13"/>
      <c r="J21" s="18"/>
    </row>
    <row r="22" spans="8:10" x14ac:dyDescent="0.25">
      <c r="H22" s="12"/>
      <c r="I22" s="13"/>
      <c r="J22" s="18"/>
    </row>
    <row r="23" spans="8:10" x14ac:dyDescent="0.25">
      <c r="H23" s="12"/>
      <c r="I23" s="13"/>
      <c r="J23" s="18"/>
    </row>
    <row r="24" spans="8:10" x14ac:dyDescent="0.25">
      <c r="H24" s="12"/>
      <c r="I24" s="13"/>
      <c r="J24" s="18"/>
    </row>
    <row r="25" spans="8:10" x14ac:dyDescent="0.25">
      <c r="H25" s="12"/>
      <c r="I25" s="13"/>
      <c r="J25" s="18"/>
    </row>
    <row r="26" spans="8:10" x14ac:dyDescent="0.25">
      <c r="H26" s="12"/>
      <c r="I26" s="13"/>
      <c r="J26" s="18"/>
    </row>
    <row r="27" spans="8:10" x14ac:dyDescent="0.25">
      <c r="H27" s="12"/>
      <c r="I27" s="13"/>
      <c r="J27" s="18"/>
    </row>
    <row r="28" spans="8:10" x14ac:dyDescent="0.25">
      <c r="H28" s="12"/>
      <c r="I28" s="13"/>
      <c r="J28" s="18"/>
    </row>
    <row r="29" spans="8:10" x14ac:dyDescent="0.25">
      <c r="H29" s="12"/>
      <c r="I29" s="13"/>
      <c r="J29" s="18"/>
    </row>
    <row r="30" spans="8:10" x14ac:dyDescent="0.25">
      <c r="H30" s="12"/>
      <c r="I30" s="13"/>
      <c r="J30" s="18"/>
    </row>
    <row r="31" spans="8:10" x14ac:dyDescent="0.25">
      <c r="H31" s="12"/>
      <c r="I31" s="13"/>
      <c r="J31" s="18"/>
    </row>
    <row r="32" spans="8:10" x14ac:dyDescent="0.25">
      <c r="H32" s="12"/>
      <c r="I32" s="13"/>
      <c r="J32" s="18"/>
    </row>
    <row r="33" spans="8:10" x14ac:dyDescent="0.25">
      <c r="H33" s="12"/>
      <c r="I33" s="13"/>
      <c r="J33" s="18"/>
    </row>
    <row r="34" spans="8:10" x14ac:dyDescent="0.25">
      <c r="H34" s="12"/>
      <c r="I34" s="13"/>
      <c r="J34" s="18"/>
    </row>
    <row r="35" spans="8:10" x14ac:dyDescent="0.25">
      <c r="H35" s="12"/>
      <c r="I35" s="13"/>
      <c r="J35" s="18"/>
    </row>
    <row r="36" spans="8:10" x14ac:dyDescent="0.25">
      <c r="H36" s="12"/>
      <c r="I36" s="13"/>
      <c r="J36" s="18"/>
    </row>
    <row r="37" spans="8:10" x14ac:dyDescent="0.25">
      <c r="H37" s="12"/>
      <c r="I37" s="13"/>
      <c r="J37" s="18"/>
    </row>
    <row r="38" spans="8:10" x14ac:dyDescent="0.25">
      <c r="H38" s="12"/>
      <c r="I38" s="13"/>
      <c r="J38" s="18"/>
    </row>
    <row r="39" spans="8:10" x14ac:dyDescent="0.25">
      <c r="H39" s="12"/>
      <c r="I39" s="13"/>
      <c r="J39" s="18"/>
    </row>
    <row r="40" spans="8:10" x14ac:dyDescent="0.25">
      <c r="H40" s="12"/>
      <c r="I40" s="13"/>
      <c r="J40" s="18"/>
    </row>
    <row r="41" spans="8:10" x14ac:dyDescent="0.25">
      <c r="H41" s="12"/>
      <c r="I41" s="13"/>
      <c r="J41" s="18"/>
    </row>
    <row r="42" spans="8:10" x14ac:dyDescent="0.25">
      <c r="H42" s="12"/>
      <c r="I42" s="13"/>
      <c r="J42" s="18"/>
    </row>
    <row r="43" spans="8:10" x14ac:dyDescent="0.25">
      <c r="H43" s="12"/>
      <c r="I43" s="13"/>
      <c r="J43" s="18"/>
    </row>
    <row r="44" spans="8:10" x14ac:dyDescent="0.25">
      <c r="H44" s="12"/>
      <c r="I44" s="13"/>
      <c r="J44" s="18"/>
    </row>
    <row r="45" spans="8:10" x14ac:dyDescent="0.25">
      <c r="H45" s="12"/>
      <c r="I45" s="13"/>
      <c r="J45" s="18"/>
    </row>
    <row r="46" spans="8:10" x14ac:dyDescent="0.25">
      <c r="H46" s="12"/>
      <c r="I46" s="13"/>
      <c r="J46" s="18"/>
    </row>
    <row r="47" spans="8:10" x14ac:dyDescent="0.25">
      <c r="H47" s="12"/>
      <c r="I47" s="13"/>
      <c r="J47" s="18"/>
    </row>
    <row r="48" spans="8:10" x14ac:dyDescent="0.25">
      <c r="H48" s="12"/>
      <c r="I48" s="13"/>
      <c r="J48" s="18"/>
    </row>
    <row r="49" spans="8:10" x14ac:dyDescent="0.25">
      <c r="H49" s="12"/>
      <c r="I49" s="13"/>
      <c r="J49" s="18"/>
    </row>
    <row r="50" spans="8:10" x14ac:dyDescent="0.25">
      <c r="H50" s="12"/>
      <c r="I50" s="13"/>
      <c r="J50" s="18"/>
    </row>
    <row r="51" spans="8:10" x14ac:dyDescent="0.25">
      <c r="H51" s="12"/>
      <c r="I51" s="13"/>
      <c r="J51" s="18"/>
    </row>
    <row r="52" spans="8:10" x14ac:dyDescent="0.25">
      <c r="H52" s="12"/>
      <c r="I52" s="13"/>
      <c r="J52" s="18"/>
    </row>
    <row r="53" spans="8:10" x14ac:dyDescent="0.25">
      <c r="H53" s="12"/>
      <c r="I53" s="13"/>
      <c r="J53" s="18"/>
    </row>
    <row r="54" spans="8:10" x14ac:dyDescent="0.25">
      <c r="H54" s="12"/>
      <c r="I54" s="13"/>
      <c r="J54" s="18"/>
    </row>
    <row r="55" spans="8:10" x14ac:dyDescent="0.25">
      <c r="H55" s="12"/>
      <c r="I55" s="13"/>
      <c r="J55" s="18"/>
    </row>
    <row r="56" spans="8:10" x14ac:dyDescent="0.25">
      <c r="H56" s="12"/>
      <c r="I56" s="13"/>
      <c r="J56" s="18"/>
    </row>
    <row r="57" spans="8:10" x14ac:dyDescent="0.25">
      <c r="H57" s="12"/>
      <c r="I57" s="13"/>
      <c r="J57" s="18"/>
    </row>
    <row r="58" spans="8:10" x14ac:dyDescent="0.25">
      <c r="H58" s="12"/>
      <c r="I58" s="13"/>
      <c r="J58" s="18"/>
    </row>
    <row r="59" spans="8:10" x14ac:dyDescent="0.25">
      <c r="H59" s="12"/>
      <c r="I59" s="13"/>
      <c r="J59" s="18"/>
    </row>
    <row r="60" spans="8:10" x14ac:dyDescent="0.25">
      <c r="H60" s="12"/>
      <c r="I60" s="13"/>
      <c r="J60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A747-332F-425E-9DD3-5C67B010961B}">
  <dimension ref="A1:M13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RowHeight="15" x14ac:dyDescent="0.25"/>
  <cols>
    <col min="1" max="1" width="17.5703125" bestFit="1" customWidth="1"/>
    <col min="2" max="2" width="17.85546875" bestFit="1" customWidth="1"/>
    <col min="3" max="3" width="7" bestFit="1" customWidth="1"/>
    <col min="4" max="4" width="7.7109375" bestFit="1" customWidth="1"/>
    <col min="5" max="5" width="10.140625" bestFit="1" customWidth="1"/>
    <col min="6" max="6" width="8.5703125" bestFit="1" customWidth="1"/>
    <col min="7" max="7" width="11.7109375" bestFit="1" customWidth="1"/>
    <col min="9" max="9" width="16.28515625" bestFit="1" customWidth="1"/>
    <col min="12" max="12" width="12.5703125" bestFit="1" customWidth="1"/>
    <col min="13" max="13" width="13.28515625" bestFit="1" customWidth="1"/>
  </cols>
  <sheetData>
    <row r="1" spans="1:13" x14ac:dyDescent="0.25">
      <c r="C1" s="8"/>
      <c r="D1" s="9"/>
      <c r="E1" s="8"/>
      <c r="F1" s="9"/>
    </row>
    <row r="2" spans="1:13" x14ac:dyDescent="0.25">
      <c r="A2" s="3" t="s">
        <v>313</v>
      </c>
      <c r="B2" t="s">
        <v>539</v>
      </c>
    </row>
    <row r="4" spans="1:13" x14ac:dyDescent="0.25">
      <c r="C4" s="3" t="s">
        <v>322</v>
      </c>
    </row>
    <row r="5" spans="1:13" x14ac:dyDescent="0.25">
      <c r="A5" s="3" t="s">
        <v>2</v>
      </c>
      <c r="B5" s="3" t="s">
        <v>308</v>
      </c>
      <c r="C5" t="s">
        <v>323</v>
      </c>
      <c r="D5" t="s">
        <v>326</v>
      </c>
      <c r="E5" t="s">
        <v>327</v>
      </c>
      <c r="F5" t="s">
        <v>325</v>
      </c>
      <c r="G5" t="s">
        <v>324</v>
      </c>
      <c r="H5" s="10"/>
      <c r="I5" s="10"/>
      <c r="J5" s="10"/>
      <c r="K5" s="11"/>
    </row>
    <row r="6" spans="1:13" x14ac:dyDescent="0.25">
      <c r="A6" t="s">
        <v>5053</v>
      </c>
      <c r="B6" t="s">
        <v>5051</v>
      </c>
      <c r="C6" s="6">
        <v>976</v>
      </c>
      <c r="D6" s="4">
        <v>20.740604441598361</v>
      </c>
      <c r="E6" s="5">
        <v>20242.829935000002</v>
      </c>
      <c r="F6" s="4">
        <v>650.15572745901636</v>
      </c>
      <c r="G6" s="5">
        <v>634551.99</v>
      </c>
      <c r="H6" s="12"/>
      <c r="I6" s="12"/>
      <c r="J6" s="13"/>
      <c r="K6" s="11"/>
      <c r="L6" s="14"/>
      <c r="M6" s="1"/>
    </row>
    <row r="7" spans="1:13" x14ac:dyDescent="0.25">
      <c r="B7" t="s">
        <v>5054</v>
      </c>
      <c r="C7" s="6">
        <v>965</v>
      </c>
      <c r="D7" s="4">
        <v>20.740600904663214</v>
      </c>
      <c r="E7" s="5">
        <v>20014.679873000001</v>
      </c>
      <c r="F7" s="4">
        <v>650.15561658031095</v>
      </c>
      <c r="G7" s="5">
        <v>627400.17000000004</v>
      </c>
      <c r="H7" s="12"/>
      <c r="I7" s="12"/>
      <c r="J7" s="13"/>
      <c r="K7" s="11"/>
      <c r="L7" s="14"/>
      <c r="M7" s="1"/>
    </row>
    <row r="8" spans="1:13" x14ac:dyDescent="0.25">
      <c r="B8" t="s">
        <v>5056</v>
      </c>
      <c r="C8" s="6">
        <v>1100</v>
      </c>
      <c r="D8" s="4">
        <v>18.814699970909089</v>
      </c>
      <c r="E8" s="5">
        <v>20696.169967999998</v>
      </c>
      <c r="F8" s="4">
        <v>589.78440000000001</v>
      </c>
      <c r="G8" s="5">
        <v>648762.84</v>
      </c>
      <c r="H8" s="12"/>
      <c r="I8" s="12"/>
      <c r="J8" s="13"/>
      <c r="K8" s="11"/>
      <c r="L8" s="14"/>
      <c r="M8" s="1"/>
    </row>
    <row r="9" spans="1:13" x14ac:dyDescent="0.25">
      <c r="B9" t="s">
        <v>5058</v>
      </c>
      <c r="C9" s="6">
        <v>1100</v>
      </c>
      <c r="D9" s="4">
        <v>18.814699970909089</v>
      </c>
      <c r="E9" s="5">
        <v>20696.169967999998</v>
      </c>
      <c r="F9" s="4">
        <v>589.78440000000001</v>
      </c>
      <c r="G9" s="5">
        <v>648762.84</v>
      </c>
      <c r="H9" s="12"/>
      <c r="I9" s="12"/>
      <c r="J9" s="13"/>
      <c r="K9" s="11"/>
      <c r="L9" s="14"/>
      <c r="M9" s="1"/>
    </row>
    <row r="10" spans="1:13" x14ac:dyDescent="0.25">
      <c r="B10" t="s">
        <v>5858</v>
      </c>
      <c r="C10" s="6">
        <v>1000</v>
      </c>
      <c r="D10" s="4">
        <v>20.740599908</v>
      </c>
      <c r="E10" s="5">
        <v>20740.599908</v>
      </c>
      <c r="F10" s="4">
        <v>650.93957999999998</v>
      </c>
      <c r="G10" s="5">
        <v>650939.57999999996</v>
      </c>
      <c r="H10" s="12"/>
      <c r="I10" s="12"/>
      <c r="J10" s="13"/>
      <c r="K10" s="11"/>
      <c r="L10" s="14"/>
      <c r="M10" s="1"/>
    </row>
    <row r="11" spans="1:13" x14ac:dyDescent="0.25">
      <c r="B11" t="s">
        <v>5860</v>
      </c>
      <c r="C11" s="6">
        <v>1100</v>
      </c>
      <c r="D11" s="4">
        <v>20.740599965454546</v>
      </c>
      <c r="E11" s="5">
        <v>22814.659962000002</v>
      </c>
      <c r="F11" s="4">
        <v>650.93958181818175</v>
      </c>
      <c r="G11" s="5">
        <v>716033.53999999992</v>
      </c>
    </row>
    <row r="12" spans="1:13" x14ac:dyDescent="0.25">
      <c r="A12" t="s">
        <v>7486</v>
      </c>
      <c r="C12" s="6">
        <v>6241</v>
      </c>
      <c r="D12" s="4">
        <v>20.061706395449448</v>
      </c>
      <c r="E12" s="5">
        <v>125205.10961400002</v>
      </c>
      <c r="F12" s="4">
        <v>629.13811248197408</v>
      </c>
      <c r="G12" s="5">
        <v>3926450.96</v>
      </c>
    </row>
    <row r="13" spans="1:13" x14ac:dyDescent="0.25">
      <c r="A13" t="s">
        <v>321</v>
      </c>
      <c r="C13" s="6">
        <v>6241</v>
      </c>
      <c r="D13" s="4">
        <v>20.061706395449448</v>
      </c>
      <c r="E13" s="5">
        <v>125205.10961400002</v>
      </c>
      <c r="F13" s="4">
        <v>629.13811248197408</v>
      </c>
      <c r="G13" s="5">
        <v>3926450.96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BA66-A4B0-43DB-BE7F-3A20092D2C77}">
  <dimension ref="A1:B3"/>
  <sheetViews>
    <sheetView workbookViewId="0">
      <selection activeCell="B4" sqref="B4"/>
    </sheetView>
  </sheetViews>
  <sheetFormatPr defaultRowHeight="15" x14ac:dyDescent="0.25"/>
  <cols>
    <col min="2" max="2" width="11.28515625" bestFit="1" customWidth="1"/>
  </cols>
  <sheetData>
    <row r="1" spans="1:2" x14ac:dyDescent="0.25">
      <c r="A1">
        <v>1</v>
      </c>
      <c r="B1" t="s">
        <v>390</v>
      </c>
    </row>
    <row r="2" spans="1:2" x14ac:dyDescent="0.25">
      <c r="A2">
        <v>2</v>
      </c>
      <c r="B2" t="s">
        <v>391</v>
      </c>
    </row>
    <row r="3" spans="1:2" x14ac:dyDescent="0.25">
      <c r="A3">
        <v>3</v>
      </c>
      <c r="B3" t="s">
        <v>464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863-9877-4FBA-A822-1793583ED9A8}">
  <dimension ref="A1:E118"/>
  <sheetViews>
    <sheetView workbookViewId="0">
      <pane xSplit="2" ySplit="2" topLeftCell="C80" activePane="bottomRight" state="frozen"/>
      <selection pane="topRight" activeCell="C1" sqref="C1"/>
      <selection pane="bottomLeft" activeCell="A3" sqref="A3"/>
      <selection pane="bottomRight" activeCell="E118" sqref="E118"/>
    </sheetView>
  </sheetViews>
  <sheetFormatPr defaultRowHeight="15" x14ac:dyDescent="0.25"/>
  <cols>
    <col min="1" max="1" width="20.140625" bestFit="1" customWidth="1"/>
    <col min="2" max="2" width="16.42578125" bestFit="1" customWidth="1"/>
    <col min="3" max="3" width="7.5703125" bestFit="1" customWidth="1"/>
    <col min="4" max="5" width="9.28515625" bestFit="1" customWidth="1"/>
  </cols>
  <sheetData>
    <row r="1" spans="1:5" x14ac:dyDescent="0.25">
      <c r="C1" s="3" t="s">
        <v>322</v>
      </c>
    </row>
    <row r="2" spans="1:5" x14ac:dyDescent="0.25">
      <c r="A2" s="3" t="s">
        <v>1597</v>
      </c>
      <c r="B2" s="3" t="s">
        <v>308</v>
      </c>
      <c r="C2" t="s">
        <v>323</v>
      </c>
      <c r="D2" t="s">
        <v>1599</v>
      </c>
      <c r="E2" t="s">
        <v>1598</v>
      </c>
    </row>
    <row r="3" spans="1:5" x14ac:dyDescent="0.25">
      <c r="A3" t="s">
        <v>1587</v>
      </c>
      <c r="B3" t="s">
        <v>834</v>
      </c>
      <c r="C3" s="6">
        <v>6577</v>
      </c>
      <c r="D3" s="6">
        <v>19552.096137</v>
      </c>
      <c r="E3" s="4">
        <v>2.9727985611981147</v>
      </c>
    </row>
    <row r="4" spans="1:5" x14ac:dyDescent="0.25">
      <c r="B4" t="s">
        <v>1334</v>
      </c>
      <c r="C4" s="6">
        <v>5426</v>
      </c>
      <c r="D4" s="6">
        <v>15945.865184999999</v>
      </c>
      <c r="E4" s="4">
        <v>2.9387882758938444</v>
      </c>
    </row>
    <row r="5" spans="1:5" x14ac:dyDescent="0.25">
      <c r="B5" t="s">
        <v>836</v>
      </c>
      <c r="C5" s="6">
        <v>9583</v>
      </c>
      <c r="D5" s="6">
        <v>28554.040937000002</v>
      </c>
      <c r="E5" s="4">
        <v>2.9796557379734949</v>
      </c>
    </row>
    <row r="6" spans="1:5" x14ac:dyDescent="0.25">
      <c r="B6" t="s">
        <v>835</v>
      </c>
      <c r="C6" s="6">
        <v>1011</v>
      </c>
      <c r="D6" s="6">
        <v>3117.014083</v>
      </c>
      <c r="E6" s="4">
        <v>3.0830999831849653</v>
      </c>
    </row>
    <row r="7" spans="1:5" x14ac:dyDescent="0.25">
      <c r="B7" t="s">
        <v>1337</v>
      </c>
      <c r="C7" s="6">
        <v>4522</v>
      </c>
      <c r="D7" s="6">
        <v>13184.994148000002</v>
      </c>
      <c r="E7" s="4">
        <v>2.9157439513489609</v>
      </c>
    </row>
    <row r="8" spans="1:5" x14ac:dyDescent="0.25">
      <c r="B8" t="s">
        <v>832</v>
      </c>
      <c r="C8" s="6">
        <v>11124</v>
      </c>
      <c r="D8" s="6">
        <v>32882.436761999998</v>
      </c>
      <c r="E8" s="4">
        <v>2.9559903597626751</v>
      </c>
    </row>
    <row r="9" spans="1:5" x14ac:dyDescent="0.25">
      <c r="B9" t="s">
        <v>1332</v>
      </c>
      <c r="C9" s="6">
        <v>8659</v>
      </c>
      <c r="D9" s="6">
        <v>25428.901991999999</v>
      </c>
      <c r="E9" s="4">
        <v>2.9367019277052777</v>
      </c>
    </row>
    <row r="10" spans="1:5" x14ac:dyDescent="0.25">
      <c r="B10" t="s">
        <v>1339</v>
      </c>
      <c r="C10" s="6">
        <v>3014</v>
      </c>
      <c r="D10" s="6">
        <v>10598.410963</v>
      </c>
      <c r="E10" s="4">
        <v>3.5163938165228932</v>
      </c>
    </row>
    <row r="11" spans="1:5" x14ac:dyDescent="0.25">
      <c r="B11" t="s">
        <v>1335</v>
      </c>
      <c r="C11" s="6">
        <v>6034</v>
      </c>
      <c r="D11" s="6">
        <v>17581.491993</v>
      </c>
      <c r="E11" s="4">
        <v>2.9137374864103411</v>
      </c>
    </row>
    <row r="12" spans="1:5" x14ac:dyDescent="0.25">
      <c r="B12" t="s">
        <v>837</v>
      </c>
      <c r="C12" s="6">
        <v>8081</v>
      </c>
      <c r="D12" s="6">
        <v>24227.722013999999</v>
      </c>
      <c r="E12" s="4">
        <v>2.998109394134389</v>
      </c>
    </row>
    <row r="13" spans="1:5" x14ac:dyDescent="0.25">
      <c r="A13" t="s">
        <v>1888</v>
      </c>
      <c r="C13" s="6">
        <v>64031</v>
      </c>
      <c r="D13" s="6">
        <v>191072.97421400002</v>
      </c>
      <c r="E13" s="4">
        <v>2.984069813277944</v>
      </c>
    </row>
    <row r="14" spans="1:5" x14ac:dyDescent="0.25">
      <c r="A14" t="s">
        <v>1588</v>
      </c>
      <c r="B14" t="s">
        <v>1009</v>
      </c>
      <c r="C14" s="6">
        <v>20816</v>
      </c>
      <c r="D14" s="6">
        <v>68545.826264000003</v>
      </c>
      <c r="E14" s="4">
        <v>3.2929393862413527</v>
      </c>
    </row>
    <row r="15" spans="1:5" x14ac:dyDescent="0.25">
      <c r="B15" t="s">
        <v>1806</v>
      </c>
      <c r="C15" s="6">
        <v>5021</v>
      </c>
      <c r="D15" s="6">
        <v>13952.236935000001</v>
      </c>
      <c r="E15" s="4">
        <v>2.7787765255925114</v>
      </c>
    </row>
    <row r="16" spans="1:5" x14ac:dyDescent="0.25">
      <c r="B16" t="s">
        <v>1015</v>
      </c>
      <c r="C16" s="6">
        <v>24424</v>
      </c>
      <c r="D16" s="6">
        <v>80154.160103000002</v>
      </c>
      <c r="E16" s="4">
        <v>3.2817785826645922</v>
      </c>
    </row>
    <row r="17" spans="1:5" x14ac:dyDescent="0.25">
      <c r="B17" t="s">
        <v>1340</v>
      </c>
      <c r="C17" s="6">
        <v>4542</v>
      </c>
      <c r="D17" s="6">
        <v>12891.868986000001</v>
      </c>
      <c r="E17" s="4">
        <v>2.8383683368560106</v>
      </c>
    </row>
    <row r="18" spans="1:5" x14ac:dyDescent="0.25">
      <c r="B18" t="s">
        <v>1805</v>
      </c>
      <c r="C18" s="6">
        <v>6035</v>
      </c>
      <c r="D18" s="6">
        <v>16895.444149000003</v>
      </c>
      <c r="E18" s="4">
        <v>2.7995764952775479</v>
      </c>
    </row>
    <row r="19" spans="1:5" x14ac:dyDescent="0.25">
      <c r="B19" t="s">
        <v>1822</v>
      </c>
      <c r="C19" s="6">
        <v>13110</v>
      </c>
      <c r="D19" s="6">
        <v>32385.233421999998</v>
      </c>
      <c r="E19" s="4">
        <v>2.470269521128909</v>
      </c>
    </row>
    <row r="20" spans="1:5" x14ac:dyDescent="0.25">
      <c r="A20" t="s">
        <v>1889</v>
      </c>
      <c r="C20" s="6">
        <v>73948</v>
      </c>
      <c r="D20" s="6">
        <v>224824.76985900005</v>
      </c>
      <c r="E20" s="4">
        <v>3.0403089990128205</v>
      </c>
    </row>
    <row r="21" spans="1:5" x14ac:dyDescent="0.25">
      <c r="A21" t="s">
        <v>1884</v>
      </c>
      <c r="B21" t="s">
        <v>1770</v>
      </c>
      <c r="C21" s="6">
        <v>16237</v>
      </c>
      <c r="D21" s="6">
        <v>80048.409966000007</v>
      </c>
      <c r="E21" s="4">
        <v>4.9299999979060178</v>
      </c>
    </row>
    <row r="22" spans="1:5" x14ac:dyDescent="0.25">
      <c r="B22" t="s">
        <v>1771</v>
      </c>
      <c r="C22" s="6">
        <v>31063</v>
      </c>
      <c r="D22" s="6">
        <v>0</v>
      </c>
      <c r="E22" s="4">
        <v>0</v>
      </c>
    </row>
    <row r="23" spans="1:5" x14ac:dyDescent="0.25">
      <c r="A23" t="s">
        <v>1890</v>
      </c>
      <c r="C23" s="6">
        <v>47300</v>
      </c>
      <c r="D23" s="6">
        <v>80048.409966000007</v>
      </c>
      <c r="E23" s="4">
        <v>1.6923553904016915</v>
      </c>
    </row>
    <row r="24" spans="1:5" x14ac:dyDescent="0.25">
      <c r="A24" t="s">
        <v>1885</v>
      </c>
      <c r="B24" t="s">
        <v>1794</v>
      </c>
      <c r="C24" s="6">
        <v>3008</v>
      </c>
      <c r="D24" s="6">
        <v>7525.8269540000001</v>
      </c>
      <c r="E24" s="4">
        <v>2.5019371522606382</v>
      </c>
    </row>
    <row r="25" spans="1:5" x14ac:dyDescent="0.25">
      <c r="B25" t="s">
        <v>1795</v>
      </c>
      <c r="C25" s="6">
        <v>9569</v>
      </c>
      <c r="D25" s="6">
        <v>24383.508820000003</v>
      </c>
      <c r="E25" s="4">
        <v>2.5481773246943256</v>
      </c>
    </row>
    <row r="26" spans="1:5" x14ac:dyDescent="0.25">
      <c r="A26" t="s">
        <v>1891</v>
      </c>
      <c r="C26" s="6">
        <v>12577</v>
      </c>
      <c r="D26" s="6">
        <v>31909.335773999999</v>
      </c>
      <c r="E26" s="4">
        <v>2.5371182137234634</v>
      </c>
    </row>
    <row r="27" spans="1:5" x14ac:dyDescent="0.25">
      <c r="A27" t="s">
        <v>2279</v>
      </c>
      <c r="B27" t="s">
        <v>1995</v>
      </c>
      <c r="C27" s="6">
        <v>6007</v>
      </c>
      <c r="D27" s="6">
        <v>27358.280073000002</v>
      </c>
      <c r="E27" s="4">
        <v>4.5543998789745297</v>
      </c>
    </row>
    <row r="28" spans="1:5" x14ac:dyDescent="0.25">
      <c r="B28" t="s">
        <v>1985</v>
      </c>
      <c r="C28" s="6">
        <v>6014</v>
      </c>
      <c r="D28" s="6">
        <v>27390.161172</v>
      </c>
      <c r="E28" s="4">
        <v>4.5543999288327237</v>
      </c>
    </row>
    <row r="29" spans="1:5" x14ac:dyDescent="0.25">
      <c r="A29" t="s">
        <v>2280</v>
      </c>
      <c r="C29" s="6">
        <v>12021</v>
      </c>
      <c r="D29" s="6">
        <v>54748.441244999995</v>
      </c>
      <c r="E29" s="4">
        <v>4.5543999039181431</v>
      </c>
    </row>
    <row r="30" spans="1:5" x14ac:dyDescent="0.25">
      <c r="A30" t="s">
        <v>1589</v>
      </c>
      <c r="B30" t="s">
        <v>2229</v>
      </c>
      <c r="C30" s="6">
        <v>5570</v>
      </c>
      <c r="D30" s="6">
        <v>13780.339877</v>
      </c>
      <c r="E30" s="4">
        <v>2.474028703231598</v>
      </c>
    </row>
    <row r="31" spans="1:5" x14ac:dyDescent="0.25">
      <c r="B31" t="s">
        <v>1016</v>
      </c>
      <c r="C31" s="6">
        <v>1066</v>
      </c>
      <c r="D31" s="6">
        <v>3482.6201429999996</v>
      </c>
      <c r="E31" s="4">
        <v>3.2669982579737331</v>
      </c>
    </row>
    <row r="32" spans="1:5" x14ac:dyDescent="0.25">
      <c r="B32" t="s">
        <v>1992</v>
      </c>
      <c r="C32" s="6">
        <v>1013</v>
      </c>
      <c r="D32" s="6">
        <v>2780.8879729999999</v>
      </c>
      <c r="E32" s="4">
        <v>2.745200368213228</v>
      </c>
    </row>
    <row r="33" spans="2:5" x14ac:dyDescent="0.25">
      <c r="B33" t="s">
        <v>1072</v>
      </c>
      <c r="C33" s="6">
        <v>3024</v>
      </c>
      <c r="D33" s="6">
        <v>8229.2610820000009</v>
      </c>
      <c r="E33" s="4">
        <v>2.7213164953703708</v>
      </c>
    </row>
    <row r="34" spans="2:5" x14ac:dyDescent="0.25">
      <c r="B34" t="s">
        <v>1067</v>
      </c>
      <c r="C34" s="6">
        <v>3039</v>
      </c>
      <c r="D34" s="6">
        <v>8269.8691089999993</v>
      </c>
      <c r="E34" s="4">
        <v>2.72124682757486</v>
      </c>
    </row>
    <row r="35" spans="2:5" x14ac:dyDescent="0.25">
      <c r="B35" t="s">
        <v>1011</v>
      </c>
      <c r="C35" s="6">
        <v>5144</v>
      </c>
      <c r="D35" s="6">
        <v>16561.429092000002</v>
      </c>
      <c r="E35" s="4">
        <v>3.219562420684293</v>
      </c>
    </row>
    <row r="36" spans="2:5" x14ac:dyDescent="0.25">
      <c r="B36" t="s">
        <v>1996</v>
      </c>
      <c r="C36" s="6">
        <v>1012</v>
      </c>
      <c r="D36" s="6">
        <v>3547.4648900000002</v>
      </c>
      <c r="E36" s="4">
        <v>3.5054000889328063</v>
      </c>
    </row>
    <row r="37" spans="2:5" x14ac:dyDescent="0.25">
      <c r="B37" t="s">
        <v>2228</v>
      </c>
      <c r="C37" s="6">
        <v>1504</v>
      </c>
      <c r="D37" s="6">
        <v>2646.1381200000001</v>
      </c>
      <c r="E37" s="4">
        <v>1.759400345744681</v>
      </c>
    </row>
    <row r="38" spans="2:5" x14ac:dyDescent="0.25">
      <c r="B38" t="s">
        <v>1013</v>
      </c>
      <c r="C38" s="6">
        <v>3146</v>
      </c>
      <c r="D38" s="6">
        <v>10070.903988</v>
      </c>
      <c r="E38" s="4">
        <v>3.2011773642720915</v>
      </c>
    </row>
    <row r="39" spans="2:5" x14ac:dyDescent="0.25">
      <c r="B39" t="s">
        <v>1076</v>
      </c>
      <c r="C39" s="6">
        <v>7575</v>
      </c>
      <c r="D39" s="6">
        <v>20360.795188</v>
      </c>
      <c r="E39" s="4">
        <v>2.687893754191419</v>
      </c>
    </row>
    <row r="40" spans="2:5" x14ac:dyDescent="0.25">
      <c r="B40" t="s">
        <v>1074</v>
      </c>
      <c r="C40" s="6">
        <v>9120</v>
      </c>
      <c r="D40" s="6">
        <v>24573.153075000002</v>
      </c>
      <c r="E40" s="4">
        <v>2.6944246792763158</v>
      </c>
    </row>
    <row r="41" spans="2:5" x14ac:dyDescent="0.25">
      <c r="B41" t="s">
        <v>1014</v>
      </c>
      <c r="C41" s="6">
        <v>1521</v>
      </c>
      <c r="D41" s="6">
        <v>4874.6232739999996</v>
      </c>
      <c r="E41" s="4">
        <v>3.2048805220249834</v>
      </c>
    </row>
    <row r="42" spans="2:5" x14ac:dyDescent="0.25">
      <c r="B42" t="s">
        <v>1010</v>
      </c>
      <c r="C42" s="6">
        <v>9163</v>
      </c>
      <c r="D42" s="6">
        <v>29216.160211000002</v>
      </c>
      <c r="E42" s="4">
        <v>3.1884928747135222</v>
      </c>
    </row>
    <row r="43" spans="2:5" x14ac:dyDescent="0.25">
      <c r="B43" t="s">
        <v>2262</v>
      </c>
      <c r="C43" s="6">
        <v>511</v>
      </c>
      <c r="D43" s="6">
        <v>1304.4811079999999</v>
      </c>
      <c r="E43" s="4">
        <v>2.5528006027397261</v>
      </c>
    </row>
    <row r="44" spans="2:5" x14ac:dyDescent="0.25">
      <c r="B44" t="s">
        <v>2000</v>
      </c>
      <c r="C44" s="6">
        <v>2021</v>
      </c>
      <c r="D44" s="6">
        <v>7084.4130349999996</v>
      </c>
      <c r="E44" s="4">
        <v>3.505399819396338</v>
      </c>
    </row>
    <row r="45" spans="2:5" x14ac:dyDescent="0.25">
      <c r="B45" t="s">
        <v>1997</v>
      </c>
      <c r="C45" s="6">
        <v>2506</v>
      </c>
      <c r="D45" s="6">
        <v>8784.531868</v>
      </c>
      <c r="E45" s="4">
        <v>3.5053997877094973</v>
      </c>
    </row>
    <row r="46" spans="2:5" x14ac:dyDescent="0.25">
      <c r="B46" t="s">
        <v>1012</v>
      </c>
      <c r="C46" s="6">
        <v>11193</v>
      </c>
      <c r="D46" s="6">
        <v>35555.518846999999</v>
      </c>
      <c r="E46" s="4">
        <v>3.1765852628428481</v>
      </c>
    </row>
    <row r="47" spans="2:5" x14ac:dyDescent="0.25">
      <c r="B47" t="s">
        <v>1998</v>
      </c>
      <c r="C47" s="6">
        <v>2566</v>
      </c>
      <c r="D47" s="6">
        <v>8994.8559590000004</v>
      </c>
      <c r="E47" s="4">
        <v>3.5053998281371785</v>
      </c>
    </row>
    <row r="48" spans="2:5" x14ac:dyDescent="0.25">
      <c r="B48" t="s">
        <v>1796</v>
      </c>
      <c r="C48" s="6">
        <v>1826</v>
      </c>
      <c r="D48" s="6">
        <v>5787.5101320000003</v>
      </c>
      <c r="E48" s="4">
        <v>3.1695017152245346</v>
      </c>
    </row>
    <row r="49" spans="1:5" x14ac:dyDescent="0.25">
      <c r="B49" t="s">
        <v>1071</v>
      </c>
      <c r="C49" s="6">
        <v>8089</v>
      </c>
      <c r="D49" s="6">
        <v>22094.957743999999</v>
      </c>
      <c r="E49" s="4">
        <v>2.7314819809617998</v>
      </c>
    </row>
    <row r="50" spans="1:5" x14ac:dyDescent="0.25">
      <c r="B50" t="s">
        <v>1069</v>
      </c>
      <c r="C50" s="6">
        <v>6581</v>
      </c>
      <c r="D50" s="6">
        <v>17653.348011000002</v>
      </c>
      <c r="E50" s="4">
        <v>2.6824719664184777</v>
      </c>
    </row>
    <row r="51" spans="1:5" x14ac:dyDescent="0.25">
      <c r="B51" t="s">
        <v>1797</v>
      </c>
      <c r="C51" s="6">
        <v>4194</v>
      </c>
      <c r="D51" s="6">
        <v>13203.121684000002</v>
      </c>
      <c r="E51" s="4">
        <v>3.1480976833571774</v>
      </c>
    </row>
    <row r="52" spans="1:5" x14ac:dyDescent="0.25">
      <c r="B52" t="s">
        <v>1073</v>
      </c>
      <c r="C52" s="6">
        <v>9075</v>
      </c>
      <c r="D52" s="6">
        <v>24385.019976000003</v>
      </c>
      <c r="E52" s="4">
        <v>2.6870545428099177</v>
      </c>
    </row>
    <row r="53" spans="1:5" x14ac:dyDescent="0.25">
      <c r="B53" t="s">
        <v>2001</v>
      </c>
      <c r="C53" s="6">
        <v>4044</v>
      </c>
      <c r="D53" s="6">
        <v>12544.491949000001</v>
      </c>
      <c r="E53" s="4">
        <v>3.1020009765084078</v>
      </c>
    </row>
    <row r="54" spans="1:5" x14ac:dyDescent="0.25">
      <c r="B54" t="s">
        <v>1807</v>
      </c>
      <c r="C54" s="6">
        <v>4059</v>
      </c>
      <c r="D54" s="6">
        <v>10358.010872000001</v>
      </c>
      <c r="E54" s="4">
        <v>2.5518627425474256</v>
      </c>
    </row>
    <row r="55" spans="1:5" x14ac:dyDescent="0.25">
      <c r="B55" t="s">
        <v>2130</v>
      </c>
      <c r="C55" s="6">
        <v>3040</v>
      </c>
      <c r="D55" s="6">
        <v>7492.3619980000003</v>
      </c>
      <c r="E55" s="4">
        <v>2.4645927625000001</v>
      </c>
    </row>
    <row r="56" spans="1:5" x14ac:dyDescent="0.25">
      <c r="B56" t="s">
        <v>1008</v>
      </c>
      <c r="C56" s="6">
        <v>11596</v>
      </c>
      <c r="D56" s="6">
        <v>37214.766658</v>
      </c>
      <c r="E56" s="4">
        <v>3.2092761864436015</v>
      </c>
    </row>
    <row r="57" spans="1:5" x14ac:dyDescent="0.25">
      <c r="B57" t="s">
        <v>1999</v>
      </c>
      <c r="C57" s="6">
        <v>3015</v>
      </c>
      <c r="D57" s="6">
        <v>10568.781058</v>
      </c>
      <c r="E57" s="4">
        <v>3.5054000192371477</v>
      </c>
    </row>
    <row r="58" spans="1:5" x14ac:dyDescent="0.25">
      <c r="A58" t="s">
        <v>1892</v>
      </c>
      <c r="C58" s="6">
        <v>126213</v>
      </c>
      <c r="D58" s="6">
        <v>371419.81692099996</v>
      </c>
      <c r="E58" s="4">
        <v>2.9428015887507621</v>
      </c>
    </row>
    <row r="59" spans="1:5" x14ac:dyDescent="0.25">
      <c r="A59" t="s">
        <v>1590</v>
      </c>
      <c r="B59" t="s">
        <v>1078</v>
      </c>
      <c r="C59" s="6">
        <v>1510</v>
      </c>
      <c r="D59" s="6">
        <v>5162.0858779999999</v>
      </c>
      <c r="E59" s="4">
        <v>3.418599919205298</v>
      </c>
    </row>
    <row r="60" spans="1:5" x14ac:dyDescent="0.25">
      <c r="B60" t="s">
        <v>1079</v>
      </c>
      <c r="C60" s="6">
        <v>1021</v>
      </c>
      <c r="D60" s="6">
        <v>3490.3911159999998</v>
      </c>
      <c r="E60" s="4">
        <v>3.4186005053868755</v>
      </c>
    </row>
    <row r="61" spans="1:5" x14ac:dyDescent="0.25">
      <c r="B61" t="s">
        <v>1080</v>
      </c>
      <c r="C61" s="6">
        <v>1515</v>
      </c>
      <c r="D61" s="6">
        <v>5179.1790330000003</v>
      </c>
      <c r="E61" s="4">
        <v>3.4186000217821784</v>
      </c>
    </row>
    <row r="62" spans="1:5" x14ac:dyDescent="0.25">
      <c r="B62" t="s">
        <v>1081</v>
      </c>
      <c r="C62" s="6">
        <v>1512</v>
      </c>
      <c r="D62" s="6">
        <v>5168.9229679999999</v>
      </c>
      <c r="E62" s="4">
        <v>3.4185998465608463</v>
      </c>
    </row>
    <row r="63" spans="1:5" x14ac:dyDescent="0.25">
      <c r="B63" t="s">
        <v>1082</v>
      </c>
      <c r="C63" s="6">
        <v>2005</v>
      </c>
      <c r="D63" s="6">
        <v>6854.2930560000004</v>
      </c>
      <c r="E63" s="4">
        <v>3.4186000279301747</v>
      </c>
    </row>
    <row r="64" spans="1:5" x14ac:dyDescent="0.25">
      <c r="A64" t="s">
        <v>1893</v>
      </c>
      <c r="C64" s="6">
        <v>7563</v>
      </c>
      <c r="D64" s="6">
        <v>25854.872050999998</v>
      </c>
      <c r="E64" s="4">
        <v>3.4186000331878881</v>
      </c>
    </row>
    <row r="65" spans="1:5" x14ac:dyDescent="0.25">
      <c r="A65" t="s">
        <v>1591</v>
      </c>
      <c r="B65" t="s">
        <v>870</v>
      </c>
      <c r="C65" s="6">
        <v>2029</v>
      </c>
      <c r="D65" s="6">
        <v>6696.895955</v>
      </c>
      <c r="E65" s="4">
        <v>3.3005894307540662</v>
      </c>
    </row>
    <row r="66" spans="1:5" x14ac:dyDescent="0.25">
      <c r="B66" t="s">
        <v>874</v>
      </c>
      <c r="C66" s="6">
        <v>1011</v>
      </c>
      <c r="D66" s="6">
        <v>3456.2099619999999</v>
      </c>
      <c r="E66" s="4">
        <v>3.4186053036597426</v>
      </c>
    </row>
    <row r="67" spans="1:5" x14ac:dyDescent="0.25">
      <c r="B67" t="s">
        <v>865</v>
      </c>
      <c r="C67" s="6">
        <v>7073</v>
      </c>
      <c r="D67" s="6">
        <v>21559.978053999999</v>
      </c>
      <c r="E67" s="4">
        <v>3.0482084057684151</v>
      </c>
    </row>
    <row r="68" spans="1:5" x14ac:dyDescent="0.25">
      <c r="B68" t="s">
        <v>1331</v>
      </c>
      <c r="C68" s="6">
        <v>1012</v>
      </c>
      <c r="D68" s="6">
        <v>3030.7379919999998</v>
      </c>
      <c r="E68" s="4">
        <v>2.9948003873517783</v>
      </c>
    </row>
    <row r="69" spans="1:5" x14ac:dyDescent="0.25">
      <c r="B69" t="s">
        <v>871</v>
      </c>
      <c r="C69" s="6">
        <v>1001</v>
      </c>
      <c r="D69" s="6">
        <v>3422.0190680000001</v>
      </c>
      <c r="E69" s="4">
        <v>3.4186004675324675</v>
      </c>
    </row>
    <row r="70" spans="1:5" x14ac:dyDescent="0.25">
      <c r="B70" t="s">
        <v>536</v>
      </c>
      <c r="C70" s="6">
        <v>5085</v>
      </c>
      <c r="D70" s="6">
        <v>17092.394898999999</v>
      </c>
      <c r="E70" s="4">
        <v>3.3613362633235004</v>
      </c>
    </row>
    <row r="71" spans="1:5" x14ac:dyDescent="0.25">
      <c r="B71" t="s">
        <v>888</v>
      </c>
      <c r="C71" s="6">
        <v>3047</v>
      </c>
      <c r="D71" s="6">
        <v>10173.958913</v>
      </c>
      <c r="E71" s="4">
        <v>3.3390085044305877</v>
      </c>
    </row>
    <row r="72" spans="1:5" x14ac:dyDescent="0.25">
      <c r="B72" t="s">
        <v>872</v>
      </c>
      <c r="C72" s="6">
        <v>3066</v>
      </c>
      <c r="D72" s="6">
        <v>10239.386161999999</v>
      </c>
      <c r="E72" s="4">
        <v>3.3396562824527067</v>
      </c>
    </row>
    <row r="73" spans="1:5" x14ac:dyDescent="0.25">
      <c r="B73" t="s">
        <v>873</v>
      </c>
      <c r="C73" s="6">
        <v>5092</v>
      </c>
      <c r="D73" s="6">
        <v>16925.793816000001</v>
      </c>
      <c r="E73" s="4">
        <v>3.3239972144540459</v>
      </c>
    </row>
    <row r="74" spans="1:5" x14ac:dyDescent="0.25">
      <c r="B74" t="s">
        <v>864</v>
      </c>
      <c r="C74" s="6">
        <v>6139</v>
      </c>
      <c r="D74" s="6">
        <v>20501.282066</v>
      </c>
      <c r="E74" s="4">
        <v>3.3395149154585435</v>
      </c>
    </row>
    <row r="75" spans="1:5" x14ac:dyDescent="0.25">
      <c r="A75" t="s">
        <v>1894</v>
      </c>
      <c r="C75" s="6">
        <v>34555</v>
      </c>
      <c r="D75" s="6">
        <v>113098.656887</v>
      </c>
      <c r="E75" s="4">
        <v>3.2730041061206774</v>
      </c>
    </row>
    <row r="76" spans="1:5" x14ac:dyDescent="0.25">
      <c r="A76" t="s">
        <v>1592</v>
      </c>
      <c r="B76" t="s">
        <v>265</v>
      </c>
      <c r="C76" s="6">
        <v>99169</v>
      </c>
      <c r="D76" s="6">
        <v>0</v>
      </c>
      <c r="E76" s="4">
        <v>0</v>
      </c>
    </row>
    <row r="77" spans="1:5" x14ac:dyDescent="0.25">
      <c r="A77" t="s">
        <v>1895</v>
      </c>
      <c r="C77" s="6">
        <v>99169</v>
      </c>
      <c r="D77" s="6">
        <v>0</v>
      </c>
      <c r="E77" s="4">
        <v>0</v>
      </c>
    </row>
    <row r="78" spans="1:5" x14ac:dyDescent="0.25">
      <c r="A78" t="s">
        <v>1886</v>
      </c>
      <c r="B78" t="s">
        <v>1821</v>
      </c>
      <c r="C78" s="6">
        <v>4057</v>
      </c>
      <c r="D78" s="6">
        <v>12395.059745999999</v>
      </c>
      <c r="E78" s="4">
        <v>3.0552279383781116</v>
      </c>
    </row>
    <row r="79" spans="1:5" x14ac:dyDescent="0.25">
      <c r="B79" t="s">
        <v>1994</v>
      </c>
      <c r="C79" s="6">
        <v>6031</v>
      </c>
      <c r="D79" s="6">
        <v>19566.767018999999</v>
      </c>
      <c r="E79" s="4">
        <v>3.2443652825402087</v>
      </c>
    </row>
    <row r="80" spans="1:5" x14ac:dyDescent="0.25">
      <c r="B80" t="s">
        <v>1808</v>
      </c>
      <c r="C80" s="6">
        <v>6544</v>
      </c>
      <c r="D80" s="6">
        <v>19029.436041999998</v>
      </c>
      <c r="E80" s="4">
        <v>2.907921155562347</v>
      </c>
    </row>
    <row r="81" spans="1:5" x14ac:dyDescent="0.25">
      <c r="B81" t="s">
        <v>1812</v>
      </c>
      <c r="C81" s="6">
        <v>14629</v>
      </c>
      <c r="D81" s="6">
        <v>39931.740915999995</v>
      </c>
      <c r="E81" s="4">
        <v>2.7296288820835324</v>
      </c>
    </row>
    <row r="82" spans="1:5" x14ac:dyDescent="0.25">
      <c r="B82" t="s">
        <v>1811</v>
      </c>
      <c r="C82" s="6">
        <v>6055</v>
      </c>
      <c r="D82" s="6">
        <v>21513.264052999999</v>
      </c>
      <c r="E82" s="4">
        <v>3.5529750706853838</v>
      </c>
    </row>
    <row r="83" spans="1:5" x14ac:dyDescent="0.25">
      <c r="B83" t="s">
        <v>1993</v>
      </c>
      <c r="C83" s="6">
        <v>5554</v>
      </c>
      <c r="D83" s="6">
        <v>18754.540943</v>
      </c>
      <c r="E83" s="4">
        <v>3.3767628633417357</v>
      </c>
    </row>
    <row r="84" spans="1:5" x14ac:dyDescent="0.25">
      <c r="B84" t="s">
        <v>1824</v>
      </c>
      <c r="C84" s="6">
        <v>7579</v>
      </c>
      <c r="D84" s="6">
        <v>23597.347128000001</v>
      </c>
      <c r="E84" s="4">
        <v>3.1135172355191978</v>
      </c>
    </row>
    <row r="85" spans="1:5" x14ac:dyDescent="0.25">
      <c r="B85" t="s">
        <v>2129</v>
      </c>
      <c r="C85" s="6">
        <v>3504</v>
      </c>
      <c r="D85" s="6">
        <v>11406.230900999999</v>
      </c>
      <c r="E85" s="4">
        <v>3.2552028827054791</v>
      </c>
    </row>
    <row r="86" spans="1:5" x14ac:dyDescent="0.25">
      <c r="B86" t="s">
        <v>1813</v>
      </c>
      <c r="C86" s="6">
        <v>4041</v>
      </c>
      <c r="D86" s="6">
        <v>13016.817594</v>
      </c>
      <c r="E86" s="4">
        <v>3.2211872293986636</v>
      </c>
    </row>
    <row r="87" spans="1:5" x14ac:dyDescent="0.25">
      <c r="B87" t="s">
        <v>1814</v>
      </c>
      <c r="C87" s="6">
        <v>11674</v>
      </c>
      <c r="D87" s="6">
        <v>37874.032791000005</v>
      </c>
      <c r="E87" s="4">
        <v>3.2443063894980302</v>
      </c>
    </row>
    <row r="88" spans="1:5" x14ac:dyDescent="0.25">
      <c r="B88" t="s">
        <v>1817</v>
      </c>
      <c r="C88" s="6">
        <v>11677</v>
      </c>
      <c r="D88" s="6">
        <v>37875.447258000007</v>
      </c>
      <c r="E88" s="4">
        <v>3.2435940102766128</v>
      </c>
    </row>
    <row r="89" spans="1:5" x14ac:dyDescent="0.25">
      <c r="B89" t="s">
        <v>1816</v>
      </c>
      <c r="C89" s="6">
        <v>6570</v>
      </c>
      <c r="D89" s="6">
        <v>21322.001992000001</v>
      </c>
      <c r="E89" s="4">
        <v>3.2453579896499241</v>
      </c>
    </row>
    <row r="90" spans="1:5" x14ac:dyDescent="0.25">
      <c r="B90" t="s">
        <v>2002</v>
      </c>
      <c r="C90" s="6">
        <v>504</v>
      </c>
      <c r="D90" s="6">
        <v>1698.022146</v>
      </c>
      <c r="E90" s="4">
        <v>3.3690915595238096</v>
      </c>
    </row>
    <row r="91" spans="1:5" x14ac:dyDescent="0.25">
      <c r="A91" t="s">
        <v>1896</v>
      </c>
      <c r="C91" s="6">
        <v>88419</v>
      </c>
      <c r="D91" s="6">
        <v>277980.708529</v>
      </c>
      <c r="E91" s="4">
        <v>3.1439024251461789</v>
      </c>
    </row>
    <row r="92" spans="1:5" x14ac:dyDescent="0.25">
      <c r="A92" t="s">
        <v>1887</v>
      </c>
      <c r="B92" t="s">
        <v>1819</v>
      </c>
      <c r="C92" s="6">
        <v>4027</v>
      </c>
      <c r="D92" s="6">
        <v>12670.545041000001</v>
      </c>
      <c r="E92" s="4">
        <v>3.1463980732555257</v>
      </c>
    </row>
    <row r="93" spans="1:5" x14ac:dyDescent="0.25">
      <c r="B93" t="s">
        <v>1820</v>
      </c>
      <c r="C93" s="6">
        <v>48934</v>
      </c>
      <c r="D93" s="6">
        <v>128760.441162</v>
      </c>
      <c r="E93" s="4">
        <v>2.6313083165488211</v>
      </c>
    </row>
    <row r="94" spans="1:5" x14ac:dyDescent="0.25">
      <c r="A94" t="s">
        <v>1897</v>
      </c>
      <c r="C94" s="6">
        <v>52961</v>
      </c>
      <c r="D94" s="6">
        <v>141430.98620300001</v>
      </c>
      <c r="E94" s="4">
        <v>2.6704742395913974</v>
      </c>
    </row>
    <row r="95" spans="1:5" x14ac:dyDescent="0.25">
      <c r="A95" t="s">
        <v>1593</v>
      </c>
      <c r="B95" t="s">
        <v>885</v>
      </c>
      <c r="C95" s="6">
        <v>14533</v>
      </c>
      <c r="D95" s="6">
        <v>106090.899856</v>
      </c>
      <c r="E95" s="4">
        <v>7.299999990091516</v>
      </c>
    </row>
    <row r="96" spans="1:5" x14ac:dyDescent="0.25">
      <c r="A96" t="s">
        <v>1898</v>
      </c>
      <c r="C96" s="6">
        <v>14533</v>
      </c>
      <c r="D96" s="6">
        <v>106090.899856</v>
      </c>
      <c r="E96" s="4">
        <v>7.299999990091516</v>
      </c>
    </row>
    <row r="97" spans="1:5" x14ac:dyDescent="0.25">
      <c r="A97" t="s">
        <v>1594</v>
      </c>
      <c r="B97" t="s">
        <v>1065</v>
      </c>
      <c r="C97" s="6">
        <v>2149</v>
      </c>
      <c r="D97" s="6">
        <v>15924.089939000001</v>
      </c>
      <c r="E97" s="4">
        <v>7.4099999716147051</v>
      </c>
    </row>
    <row r="98" spans="1:5" x14ac:dyDescent="0.25">
      <c r="B98" t="s">
        <v>1784</v>
      </c>
      <c r="C98" s="6">
        <v>2093</v>
      </c>
      <c r="D98" s="6">
        <v>0</v>
      </c>
      <c r="E98" s="4">
        <v>0</v>
      </c>
    </row>
    <row r="99" spans="1:5" x14ac:dyDescent="0.25">
      <c r="A99" t="s">
        <v>1899</v>
      </c>
      <c r="C99" s="6">
        <v>4242</v>
      </c>
      <c r="D99" s="6">
        <v>15924.089939000001</v>
      </c>
      <c r="E99" s="4">
        <v>3.7539108767090998</v>
      </c>
    </row>
    <row r="100" spans="1:5" x14ac:dyDescent="0.25">
      <c r="A100" t="s">
        <v>1595</v>
      </c>
      <c r="B100" t="s">
        <v>831</v>
      </c>
      <c r="C100" s="6">
        <v>21741</v>
      </c>
      <c r="D100" s="6">
        <v>0</v>
      </c>
      <c r="E100" s="4">
        <v>0</v>
      </c>
    </row>
    <row r="101" spans="1:5" x14ac:dyDescent="0.25">
      <c r="A101" t="s">
        <v>1900</v>
      </c>
      <c r="C101" s="6">
        <v>21741</v>
      </c>
      <c r="D101" s="6">
        <v>0</v>
      </c>
      <c r="E101" s="4">
        <v>0</v>
      </c>
    </row>
    <row r="102" spans="1:5" x14ac:dyDescent="0.25">
      <c r="A102" t="s">
        <v>1596</v>
      </c>
      <c r="B102" t="s">
        <v>1083</v>
      </c>
      <c r="C102" s="6">
        <v>32</v>
      </c>
      <c r="D102" s="6">
        <v>520.82007299999998</v>
      </c>
      <c r="E102" s="4">
        <v>16.275627281249999</v>
      </c>
    </row>
    <row r="103" spans="1:5" x14ac:dyDescent="0.25">
      <c r="B103" t="s">
        <v>1064</v>
      </c>
      <c r="C103" s="6">
        <v>27</v>
      </c>
      <c r="D103" s="6">
        <v>548.09991400000001</v>
      </c>
      <c r="E103" s="4">
        <v>20.299996814814815</v>
      </c>
    </row>
    <row r="104" spans="1:5" x14ac:dyDescent="0.25">
      <c r="B104" t="s">
        <v>1798</v>
      </c>
      <c r="C104" s="6">
        <v>42</v>
      </c>
      <c r="D104" s="6">
        <v>143.077077</v>
      </c>
      <c r="E104" s="4">
        <v>3.4065970714285716</v>
      </c>
    </row>
    <row r="105" spans="1:5" x14ac:dyDescent="0.25">
      <c r="B105" t="s">
        <v>1800</v>
      </c>
      <c r="C105" s="6">
        <v>57</v>
      </c>
      <c r="D105" s="6">
        <v>194.17589000000001</v>
      </c>
      <c r="E105" s="4">
        <v>3.4065945614035091</v>
      </c>
    </row>
    <row r="106" spans="1:5" x14ac:dyDescent="0.25">
      <c r="B106" t="s">
        <v>1799</v>
      </c>
      <c r="C106" s="6">
        <v>86</v>
      </c>
      <c r="D106" s="6">
        <v>292.96811600000001</v>
      </c>
      <c r="E106" s="4">
        <v>3.406606</v>
      </c>
    </row>
    <row r="107" spans="1:5" x14ac:dyDescent="0.25">
      <c r="B107" t="s">
        <v>1804</v>
      </c>
      <c r="C107" s="6">
        <v>28</v>
      </c>
      <c r="D107" s="6">
        <v>98.308081000000001</v>
      </c>
      <c r="E107" s="4">
        <v>3.5110028928571428</v>
      </c>
    </row>
    <row r="108" spans="1:5" x14ac:dyDescent="0.25">
      <c r="B108" t="s">
        <v>1802</v>
      </c>
      <c r="C108" s="6">
        <v>34</v>
      </c>
      <c r="D108" s="6">
        <v>118.894862</v>
      </c>
      <c r="E108" s="4">
        <v>3.4969077058823532</v>
      </c>
    </row>
    <row r="109" spans="1:5" x14ac:dyDescent="0.25">
      <c r="B109" t="s">
        <v>1801</v>
      </c>
      <c r="C109" s="6">
        <v>28</v>
      </c>
      <c r="D109" s="6">
        <v>72.251098999999996</v>
      </c>
      <c r="E109" s="4">
        <v>2.5803963928571427</v>
      </c>
    </row>
    <row r="110" spans="1:5" x14ac:dyDescent="0.25">
      <c r="B110" t="s">
        <v>1803</v>
      </c>
      <c r="C110" s="6">
        <v>34</v>
      </c>
      <c r="D110" s="6">
        <v>86.774861000000001</v>
      </c>
      <c r="E110" s="4">
        <v>2.5522017941176469</v>
      </c>
    </row>
    <row r="111" spans="1:5" x14ac:dyDescent="0.25">
      <c r="B111" t="s">
        <v>1810</v>
      </c>
      <c r="C111" s="6">
        <v>50</v>
      </c>
      <c r="D111" s="6">
        <v>137.260017</v>
      </c>
      <c r="E111" s="4">
        <v>2.7452003400000002</v>
      </c>
    </row>
    <row r="112" spans="1:5" x14ac:dyDescent="0.25">
      <c r="B112" t="s">
        <v>2131</v>
      </c>
      <c r="C112" s="6">
        <v>587</v>
      </c>
      <c r="D112" s="6">
        <v>2263.3550070000001</v>
      </c>
      <c r="E112" s="4">
        <v>3.855800693356048</v>
      </c>
    </row>
    <row r="113" spans="1:5" x14ac:dyDescent="0.25">
      <c r="B113" t="s">
        <v>2133</v>
      </c>
      <c r="C113" s="6">
        <v>402</v>
      </c>
      <c r="D113" s="6">
        <v>1550.0319030000001</v>
      </c>
      <c r="E113" s="4">
        <v>3.8558007537313435</v>
      </c>
    </row>
    <row r="114" spans="1:5" x14ac:dyDescent="0.25">
      <c r="B114" t="s">
        <v>2132</v>
      </c>
      <c r="C114" s="6">
        <v>448</v>
      </c>
      <c r="D114" s="6">
        <v>1727.397909</v>
      </c>
      <c r="E114" s="4">
        <v>3.8557989040178571</v>
      </c>
    </row>
    <row r="115" spans="1:5" x14ac:dyDescent="0.25">
      <c r="B115" t="s">
        <v>2134</v>
      </c>
      <c r="C115" s="6">
        <v>613</v>
      </c>
      <c r="D115" s="6">
        <v>2363.5999019999999</v>
      </c>
      <c r="E115" s="4">
        <v>3.855791030995106</v>
      </c>
    </row>
    <row r="116" spans="1:5" x14ac:dyDescent="0.25">
      <c r="B116" t="s">
        <v>2331</v>
      </c>
      <c r="C116" s="6">
        <v>282</v>
      </c>
      <c r="D116" s="6">
        <v>744.33890099999996</v>
      </c>
      <c r="E116" s="4">
        <v>2.63949964893617</v>
      </c>
    </row>
    <row r="117" spans="1:5" x14ac:dyDescent="0.25">
      <c r="A117" t="s">
        <v>1901</v>
      </c>
      <c r="C117" s="6">
        <v>2750</v>
      </c>
      <c r="D117" s="6">
        <v>10861.353612000001</v>
      </c>
      <c r="E117" s="4">
        <v>3.9495831316363641</v>
      </c>
    </row>
    <row r="118" spans="1:5" x14ac:dyDescent="0.25">
      <c r="A118" t="s">
        <v>321</v>
      </c>
      <c r="C118" s="6">
        <v>662023</v>
      </c>
      <c r="D118" s="6">
        <v>1645265.3150559999</v>
      </c>
      <c r="E118" s="4">
        <v>2.4852086937402476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8E83A755-4425-452E-A924-BFD68E973068}">
  <ds:schemaRefs/>
</ds:datastoreItem>
</file>

<file path=customXml/itemProps2.xml><?xml version="1.0" encoding="utf-8"?>
<ds:datastoreItem xmlns:ds="http://schemas.openxmlformats.org/officeDocument/2006/customXml" ds:itemID="{BE7C6670-3A3B-4DDA-AB0B-5D8704D2890C}">
  <ds:schemaRefs/>
</ds:datastoreItem>
</file>

<file path=customXml/itemProps3.xml><?xml version="1.0" encoding="utf-8"?>
<ds:datastoreItem xmlns:ds="http://schemas.openxmlformats.org/officeDocument/2006/customXml" ds:itemID="{DA16AE26-3597-4152-BF17-EEC88890619A}">
  <ds:schemaRefs/>
</ds:datastoreItem>
</file>

<file path=customXml/itemProps4.xml><?xml version="1.0" encoding="utf-8"?>
<ds:datastoreItem xmlns:ds="http://schemas.openxmlformats.org/officeDocument/2006/customXml" ds:itemID="{F89942B0-D895-4FCB-948E-62E429CB1EB6}">
  <ds:schemaRefs/>
</ds:datastoreItem>
</file>

<file path=customXml/itemProps5.xml><?xml version="1.0" encoding="utf-8"?>
<ds:datastoreItem xmlns:ds="http://schemas.openxmlformats.org/officeDocument/2006/customXml" ds:itemID="{091560B1-CF0A-4ECA-B9F7-D280C44FF5C4}">
  <ds:schemaRefs/>
</ds:datastoreItem>
</file>

<file path=customXml/itemProps6.xml><?xml version="1.0" encoding="utf-8"?>
<ds:datastoreItem xmlns:ds="http://schemas.openxmlformats.org/officeDocument/2006/customXml" ds:itemID="{BB516FFE-CBC2-45B9-85E0-C60464E380B7}">
  <ds:schemaRefs/>
</ds:datastoreItem>
</file>

<file path=customXml/itemProps7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Ccy</vt:lpstr>
      <vt:lpstr>PartNum</vt:lpstr>
      <vt:lpstr>ALM</vt:lpstr>
      <vt:lpstr>SS</vt:lpstr>
      <vt:lpstr>CLAD</vt:lpstr>
      <vt:lpstr>COPP</vt:lpstr>
      <vt:lpstr>Step</vt:lpstr>
      <vt:lpstr>Clad_1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Kwok SK</cp:lastModifiedBy>
  <dcterms:created xsi:type="dcterms:W3CDTF">2023-02-17T09:28:07Z</dcterms:created>
  <dcterms:modified xsi:type="dcterms:W3CDTF">2026-06-25T03:33:23Z</dcterms:modified>
</cp:coreProperties>
</file>